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heckCompatibility="1"/>
  <mc:AlternateContent xmlns:mc="http://schemas.openxmlformats.org/markup-compatibility/2006">
    <mc:Choice Requires="x15">
      <x15ac:absPath xmlns:x15ac="http://schemas.microsoft.com/office/spreadsheetml/2010/11/ac" url="G:\共有ドライブ\JP Well-Being\R2年度(2020-2021)\2.job\MHLW_老人保健健康増進等事業\20-1-#58_定点調査\40_報告書／アウトプット\#58定点_WEB公表用\"/>
    </mc:Choice>
  </mc:AlternateContent>
  <xr:revisionPtr revIDLastSave="0" documentId="13_ncr:1_{B8896E99-C05A-438C-AA64-7EAFFF7F0CF0}" xr6:coauthVersionLast="46" xr6:coauthVersionMax="46" xr10:uidLastSave="{00000000-0000-0000-0000-000000000000}"/>
  <bookViews>
    <workbookView xWindow="-108" yWindow="-108" windowWidth="23256" windowHeight="12576" tabRatio="785" xr2:uid="{00000000-000D-0000-FFFF-FFFF00000000}"/>
  </bookViews>
  <sheets>
    <sheet name="Ⅰ1-1" sheetId="31" r:id="rId1"/>
    <sheet name="Ⅰ2-1" sheetId="34" r:id="rId2"/>
    <sheet name="Ⅰ2-2" sheetId="35" r:id="rId3"/>
    <sheet name="Ⅱ1-1" sheetId="36" r:id="rId4"/>
    <sheet name="Ⅱ1-2" sheetId="38" r:id="rId5"/>
    <sheet name="Ⅱ1-3" sheetId="37" r:id="rId6"/>
    <sheet name="Ⅱ2-1" sheetId="39" r:id="rId7"/>
    <sheet name="Ⅱ2-2" sheetId="40" r:id="rId8"/>
    <sheet name="Ⅱ2-3" sheetId="41" r:id="rId9"/>
    <sheet name="Ⅱ2-4" sheetId="42" r:id="rId10"/>
    <sheet name="Ⅲ3-1A" sheetId="44" r:id="rId11"/>
    <sheet name="Ⅲ3-1B" sheetId="45" r:id="rId12"/>
    <sheet name="Ⅲ3-1C" sheetId="46" r:id="rId13"/>
    <sheet name="Ⅲ3-1D" sheetId="47" r:id="rId14"/>
    <sheet name="Ⅲ3-1E" sheetId="48" r:id="rId15"/>
    <sheet name="Ⅲ3-1F" sheetId="49" r:id="rId16"/>
    <sheet name="Ⅲ3-1G" sheetId="50" r:id="rId17"/>
    <sheet name="Ⅲ3-1H" sheetId="51" r:id="rId18"/>
    <sheet name="Ⅲ3-1I-1" sheetId="53" r:id="rId19"/>
    <sheet name="Ⅲ3-1I-2" sheetId="54" r:id="rId20"/>
    <sheet name="Ⅲ3-1I-3" sheetId="56" r:id="rId21"/>
    <sheet name="Ⅲ3-1J" sheetId="57" r:id="rId22"/>
    <sheet name="Ⅲ3-2A-1" sheetId="58" r:id="rId23"/>
    <sheet name="Ⅲ3-2A-2" sheetId="59" r:id="rId24"/>
    <sheet name="Ⅲ3-2A-3" sheetId="60" r:id="rId25"/>
    <sheet name="Ⅲ3-2B" sheetId="61" r:id="rId26"/>
    <sheet name="Ⅳ4-1A" sheetId="62" r:id="rId27"/>
    <sheet name="Ⅳ4-1B" sheetId="63" r:id="rId28"/>
    <sheet name="Ⅳ4-1C" sheetId="64" r:id="rId29"/>
    <sheet name="Ⅳ4-2A" sheetId="65" r:id="rId30"/>
    <sheet name="Ⅳ4-2B" sheetId="67" r:id="rId31"/>
    <sheet name="Ⅳ4-2C" sheetId="66" r:id="rId32"/>
    <sheet name="Ⅳ5-1" sheetId="68" r:id="rId33"/>
    <sheet name="Ⅳ5-2" sheetId="69" r:id="rId34"/>
    <sheet name="Ⅳ5-3" sheetId="70" r:id="rId35"/>
    <sheet name="Ⅳ5-5A" sheetId="76" r:id="rId36"/>
    <sheet name="Ⅳ5-5B" sheetId="77" r:id="rId37"/>
    <sheet name="Ⅳ5-6" sheetId="78" r:id="rId38"/>
    <sheet name="看取り率×50-問11(1)①b" sheetId="81" r:id="rId39"/>
    <sheet name="Ⅳ5-4AB" sheetId="71" r:id="rId40"/>
    <sheet name="Ⅳ5-4CDE" sheetId="74" r:id="rId41"/>
  </sheets>
  <definedNames>
    <definedName name="_xlnm._FilterDatabase" localSheetId="0" hidden="1">'Ⅰ1-1'!$D$4:$G$85</definedName>
    <definedName name="_xlnm._FilterDatabase" localSheetId="1" hidden="1">'Ⅰ2-1'!$D$4:$K$53</definedName>
    <definedName name="_xlnm._FilterDatabase" localSheetId="2" hidden="1">'Ⅰ2-2'!$D$4:$K$89</definedName>
    <definedName name="_xlnm._FilterDatabase" localSheetId="3" hidden="1">'Ⅱ1-1'!$D$4:$N$85</definedName>
    <definedName name="_xlnm._FilterDatabase" localSheetId="4" hidden="1">'Ⅱ1-2'!$D$4:$J$169</definedName>
    <definedName name="_xlnm._FilterDatabase" localSheetId="5" hidden="1">'Ⅱ1-3'!$D$4:$K$29</definedName>
    <definedName name="_xlnm._FilterDatabase" localSheetId="6" hidden="1">'Ⅱ2-1'!$E$4:$L$273</definedName>
    <definedName name="_xlnm._FilterDatabase" localSheetId="7" hidden="1">'Ⅱ2-2'!$D$4:$N$85</definedName>
    <definedName name="_xlnm._FilterDatabase" localSheetId="8" hidden="1">'Ⅱ2-3'!$D$4:$I$513</definedName>
    <definedName name="_xlnm._FilterDatabase" localSheetId="9" hidden="1">'Ⅱ2-4'!$D$4:$Q$35</definedName>
    <definedName name="_xlnm._FilterDatabase" localSheetId="10" hidden="1">'Ⅲ3-1A'!$D$4:$N$45</definedName>
    <definedName name="_xlnm._FilterDatabase" localSheetId="11" hidden="1">'Ⅲ3-1B'!$D$4:$I$193</definedName>
    <definedName name="_xlnm._FilterDatabase" localSheetId="12" hidden="1">'Ⅲ3-1C'!$D$4:$P$213</definedName>
    <definedName name="_xlnm._FilterDatabase" localSheetId="13" hidden="1">'Ⅲ3-1D'!$D$4:$I$169</definedName>
    <definedName name="_xlnm._FilterDatabase" localSheetId="14" hidden="1">'Ⅲ3-1E'!$E$4:$N$277</definedName>
    <definedName name="_xlnm._FilterDatabase" localSheetId="15" hidden="1">'Ⅲ3-1F'!$D$4:$L$85</definedName>
    <definedName name="_xlnm._FilterDatabase" localSheetId="16" hidden="1">'Ⅲ3-1G'!$D$4:$O$85</definedName>
    <definedName name="_xlnm._FilterDatabase" localSheetId="17" hidden="1">'Ⅲ3-1H'!$D$4:$L$53</definedName>
    <definedName name="_xlnm._FilterDatabase" localSheetId="18" hidden="1">'Ⅲ3-1I-1'!$D$4:$M$357</definedName>
    <definedName name="_xlnm._FilterDatabase" localSheetId="19" hidden="1">'Ⅲ3-1I-2'!$D$4:$I$69</definedName>
    <definedName name="_xlnm._FilterDatabase" localSheetId="20" hidden="1">'Ⅲ3-1I-3'!$D$4:$I$137</definedName>
    <definedName name="_xlnm._FilterDatabase" localSheetId="21" hidden="1">'Ⅲ3-1J'!$D$4:$I$85</definedName>
    <definedName name="_xlnm._FilterDatabase" localSheetId="22" hidden="1">'Ⅲ3-2A-1'!$D$4:$K$357</definedName>
    <definedName name="_xlnm._FilterDatabase" localSheetId="23" hidden="1">'Ⅲ3-2A-2'!$D$4:$K$69</definedName>
    <definedName name="_xlnm._FilterDatabase" localSheetId="24" hidden="1">'Ⅲ3-2A-3'!$D$4:$K$137</definedName>
    <definedName name="_xlnm._FilterDatabase" localSheetId="25" hidden="1">'Ⅲ3-2B'!$D$4:$K$85</definedName>
    <definedName name="_xlnm._FilterDatabase" localSheetId="26" hidden="1">'Ⅳ4-1A'!$D$4:$N$117</definedName>
    <definedName name="_xlnm._FilterDatabase" localSheetId="27" hidden="1">'Ⅳ4-1B'!$D$4:$I$117</definedName>
    <definedName name="_xlnm._FilterDatabase" localSheetId="28" hidden="1">'Ⅳ4-1C'!$D$4:$L$145</definedName>
    <definedName name="_xlnm._FilterDatabase" localSheetId="29" hidden="1">'Ⅳ4-2A'!$E$5:$M$318</definedName>
    <definedName name="_xlnm._FilterDatabase" localSheetId="30" hidden="1">'Ⅳ4-2B'!$D$4:$K$117</definedName>
    <definedName name="_xlnm._FilterDatabase" localSheetId="31" hidden="1">'Ⅳ4-2C'!$E$4:$H$233</definedName>
    <definedName name="_xlnm._FilterDatabase" localSheetId="32" hidden="1">'Ⅳ5-1'!$D$4:$G$423</definedName>
    <definedName name="_xlnm._FilterDatabase" localSheetId="33" hidden="1">'Ⅳ5-2'!$D$4:$S$17</definedName>
    <definedName name="_xlnm._FilterDatabase" localSheetId="34" hidden="1">'Ⅳ5-3'!$E$4:$T$375</definedName>
    <definedName name="_xlnm._FilterDatabase" localSheetId="39" hidden="1">'Ⅳ5-4AB'!$D$4:$F$500</definedName>
    <definedName name="_xlnm._FilterDatabase" localSheetId="40" hidden="1">'Ⅳ5-4CDE'!$E$4:$G$61</definedName>
    <definedName name="_xlnm._FilterDatabase" localSheetId="35" hidden="1">'Ⅳ5-5A'!$D$4:$F$501</definedName>
    <definedName name="_xlnm._FilterDatabase" localSheetId="36" hidden="1">'Ⅳ5-5B'!$D$4:$F$149</definedName>
    <definedName name="_xlnm._FilterDatabase" localSheetId="37" hidden="1">'Ⅳ5-6'!$D$4:$G$73</definedName>
    <definedName name="_xlnm._FilterDatabase" localSheetId="38" hidden="1">'看取り率×50-問11(1)①b'!$D$4:$K$17</definedName>
    <definedName name="_xlnm.Print_Area" localSheetId="0">'Ⅰ1-1'!$D$4:$AY$85</definedName>
    <definedName name="_xlnm.Print_Area" localSheetId="1">'Ⅰ2-1'!$D$4:$AO$53</definedName>
    <definedName name="_xlnm.Print_Area" localSheetId="2">'Ⅰ2-2'!$D$4:$AS$89</definedName>
    <definedName name="_xlnm.Print_Area" localSheetId="3">'Ⅱ1-1'!$D$4:$AB$85</definedName>
    <definedName name="_xlnm.Print_Area" localSheetId="4">'Ⅱ1-2'!$D$4:$X$169</definedName>
    <definedName name="_xlnm.Print_Area" localSheetId="5">'Ⅱ1-3'!$D$4:$BD$29</definedName>
    <definedName name="_xlnm.Print_Area" localSheetId="6">'Ⅱ2-1'!$E$4:$V$273</definedName>
    <definedName name="_xlnm.Print_Area" localSheetId="7">'Ⅱ2-2'!$D$4:$N$85</definedName>
    <definedName name="_xlnm.Print_Area" localSheetId="8">'Ⅱ2-3'!$D$4:$AN$513</definedName>
    <definedName name="_xlnm.Print_Area" localSheetId="9">'Ⅱ2-4'!$D$4:$LK$35</definedName>
    <definedName name="_xlnm.Print_Area" localSheetId="10">'Ⅲ3-1A'!$D$4:$AB$45</definedName>
    <definedName name="_xlnm.Print_Area" localSheetId="11">'Ⅲ3-1B'!$D$4:$M$193</definedName>
    <definedName name="_xlnm.Print_Area" localSheetId="12">'Ⅲ3-1C'!$D$4:$P$213</definedName>
    <definedName name="_xlnm.Print_Area" localSheetId="13">'Ⅲ3-1D'!$D$4:$I$169</definedName>
    <definedName name="_xlnm.Print_Area" localSheetId="14">'Ⅲ3-1E'!$E$4:$N$365</definedName>
    <definedName name="_xlnm.Print_Area" localSheetId="15">'Ⅲ3-1F'!$D$4:$L$85</definedName>
    <definedName name="_xlnm.Print_Area" localSheetId="16">'Ⅲ3-1G'!$D$4:$O$85</definedName>
    <definedName name="_xlnm.Print_Area" localSheetId="17">'Ⅲ3-1H'!$D$4:$AD$53</definedName>
    <definedName name="_xlnm.Print_Area" localSheetId="18">'Ⅲ3-1I-1'!$D$4:$M$357</definedName>
    <definedName name="_xlnm.Print_Area" localSheetId="19">'Ⅲ3-1I-2'!$D$4:$S$69</definedName>
    <definedName name="_xlnm.Print_Area" localSheetId="20">'Ⅲ3-1I-3'!$D$4:$S$137</definedName>
    <definedName name="_xlnm.Print_Area" localSheetId="21">'Ⅲ3-1J'!$D$4:$S$85</definedName>
    <definedName name="_xlnm.Print_Area" localSheetId="22">'Ⅲ3-2A-1'!$D$4:$AO$357</definedName>
    <definedName name="_xlnm.Print_Area" localSheetId="23">'Ⅲ3-2A-2'!$D$4:$AO$69</definedName>
    <definedName name="_xlnm.Print_Area" localSheetId="24">'Ⅲ3-2A-3'!$D$4:$AO$137</definedName>
    <definedName name="_xlnm.Print_Area" localSheetId="25">'Ⅲ3-2B'!$D$4:$AO$85</definedName>
    <definedName name="_xlnm.Print_Area" localSheetId="26">'Ⅳ4-1A'!$D$4:$X$117</definedName>
    <definedName name="_xlnm.Print_Area" localSheetId="27">'Ⅳ4-1B'!$D$4:$S$117</definedName>
    <definedName name="_xlnm.Print_Area" localSheetId="28">'Ⅳ4-1C'!$D$4:$L$145</definedName>
    <definedName name="_xlnm.Print_Area" localSheetId="29">'Ⅳ4-2A'!$E$5:$P$318</definedName>
    <definedName name="_xlnm.Print_Area" localSheetId="30">'Ⅳ4-2B'!$D$4:$R$117</definedName>
    <definedName name="_xlnm.Print_Area" localSheetId="31">'Ⅳ4-2C'!$E$4:$H$305</definedName>
    <definedName name="_xlnm.Print_Area" localSheetId="32">'Ⅳ5-1'!$D$4:$G$423</definedName>
    <definedName name="_xlnm.Print_Area" localSheetId="33">'Ⅳ5-2'!$D$4:$AL$17</definedName>
    <definedName name="_xlnm.Print_Area" localSheetId="34">'Ⅳ5-3'!$E$4:$T$375</definedName>
    <definedName name="_xlnm.Print_Area" localSheetId="39">'Ⅳ5-4AB'!$D$4:$F$644</definedName>
    <definedName name="_xlnm.Print_Area" localSheetId="40">'Ⅳ5-4CDE'!$E$4:$G$433</definedName>
    <definedName name="_xlnm.Print_Area" localSheetId="35">'Ⅳ5-5A'!$D$4:$F$501</definedName>
    <definedName name="_xlnm.Print_Area" localSheetId="36">'Ⅳ5-5B'!$D$4:$F$149</definedName>
    <definedName name="_xlnm.Print_Area" localSheetId="37">'Ⅳ5-6'!$D$4:$G$73</definedName>
    <definedName name="_xlnm.Print_Area" localSheetId="38">'看取り率×50-問11(1)①b'!$D$4:$AD$17</definedName>
    <definedName name="_xlnm.Print_Titles" localSheetId="0">'Ⅰ1-1'!$A:$C,'Ⅰ1-1'!$1:$3</definedName>
    <definedName name="_xlnm.Print_Titles" localSheetId="1">'Ⅰ2-1'!$A:$C,'Ⅰ2-1'!$1:$3</definedName>
    <definedName name="_xlnm.Print_Titles" localSheetId="2">'Ⅰ2-2'!$A:$C,'Ⅰ2-2'!$1:$3</definedName>
    <definedName name="_xlnm.Print_Titles" localSheetId="3">'Ⅱ1-1'!$A:$C,'Ⅱ1-1'!$1:$3</definedName>
    <definedName name="_xlnm.Print_Titles" localSheetId="4">'Ⅱ1-2'!$A:$C,'Ⅱ1-2'!$1:$3</definedName>
    <definedName name="_xlnm.Print_Titles" localSheetId="5">'Ⅱ1-3'!$A:$C,'Ⅱ1-3'!$1:$3</definedName>
    <definedName name="_xlnm.Print_Titles" localSheetId="6">'Ⅱ2-1'!$A:$D,'Ⅱ2-1'!$1:$3</definedName>
    <definedName name="_xlnm.Print_Titles" localSheetId="7">'Ⅱ2-2'!$A:$C,'Ⅱ2-2'!$1:$3</definedName>
    <definedName name="_xlnm.Print_Titles" localSheetId="8">'Ⅱ2-3'!$A:$C,'Ⅱ2-3'!$1:$3</definedName>
    <definedName name="_xlnm.Print_Titles" localSheetId="9">'Ⅱ2-4'!$A:$C,'Ⅱ2-4'!$1:$3</definedName>
    <definedName name="_xlnm.Print_Titles" localSheetId="10">'Ⅲ3-1A'!$A:$C,'Ⅲ3-1A'!$1:$3</definedName>
    <definedName name="_xlnm.Print_Titles" localSheetId="11">'Ⅲ3-1B'!$A:$C,'Ⅲ3-1B'!$1:$3</definedName>
    <definedName name="_xlnm.Print_Titles" localSheetId="12">'Ⅲ3-1C'!$A:$C,'Ⅲ3-1C'!$1:$3</definedName>
    <definedName name="_xlnm.Print_Titles" localSheetId="13">'Ⅲ3-1D'!$A:$C,'Ⅲ3-1D'!$1:$3</definedName>
    <definedName name="_xlnm.Print_Titles" localSheetId="14">'Ⅲ3-1E'!$A:$D,'Ⅲ3-1E'!$1:$3</definedName>
    <definedName name="_xlnm.Print_Titles" localSheetId="15">'Ⅲ3-1F'!$A:$C,'Ⅲ3-1F'!$1:$3</definedName>
    <definedName name="_xlnm.Print_Titles" localSheetId="16">'Ⅲ3-1G'!$A:$C,'Ⅲ3-1G'!$1:$3</definedName>
    <definedName name="_xlnm.Print_Titles" localSheetId="17">'Ⅲ3-1H'!$A:$C,'Ⅲ3-1H'!$1:$3</definedName>
    <definedName name="_xlnm.Print_Titles" localSheetId="18">'Ⅲ3-1I-1'!$A:$C,'Ⅲ3-1I-1'!$1:$3</definedName>
    <definedName name="_xlnm.Print_Titles" localSheetId="19">'Ⅲ3-1I-2'!$A:$C,'Ⅲ3-1I-2'!$1:$3</definedName>
    <definedName name="_xlnm.Print_Titles" localSheetId="20">'Ⅲ3-1I-3'!$A:$C,'Ⅲ3-1I-3'!$1:$3</definedName>
    <definedName name="_xlnm.Print_Titles" localSheetId="21">'Ⅲ3-1J'!$A:$C,'Ⅲ3-1J'!$1:$3</definedName>
    <definedName name="_xlnm.Print_Titles" localSheetId="22">'Ⅲ3-2A-1'!$A:$C,'Ⅲ3-2A-1'!$1:$3</definedName>
    <definedName name="_xlnm.Print_Titles" localSheetId="23">'Ⅲ3-2A-2'!$A:$C,'Ⅲ3-2A-2'!$1:$3</definedName>
    <definedName name="_xlnm.Print_Titles" localSheetId="24">'Ⅲ3-2A-3'!$A:$C,'Ⅲ3-2A-3'!$1:$3</definedName>
    <definedName name="_xlnm.Print_Titles" localSheetId="25">'Ⅲ3-2B'!$A:$C,'Ⅲ3-2B'!$1:$3</definedName>
    <definedName name="_xlnm.Print_Titles" localSheetId="26">'Ⅳ4-1A'!$A:$C,'Ⅳ4-1A'!$1:$3</definedName>
    <definedName name="_xlnm.Print_Titles" localSheetId="27">'Ⅳ4-1B'!$A:$C,'Ⅳ4-1B'!$1:$3</definedName>
    <definedName name="_xlnm.Print_Titles" localSheetId="28">'Ⅳ4-1C'!$A:$C,'Ⅳ4-1C'!$1:$3</definedName>
    <definedName name="_xlnm.Print_Titles" localSheetId="29">'Ⅳ4-2A'!$A:$D,'Ⅳ4-2A'!$1:$4</definedName>
    <definedName name="_xlnm.Print_Titles" localSheetId="30">'Ⅳ4-2B'!$A:$C,'Ⅳ4-2B'!$1:$3</definedName>
    <definedName name="_xlnm.Print_Titles" localSheetId="31">'Ⅳ4-2C'!$A:$D,'Ⅳ4-2C'!$1:$3</definedName>
    <definedName name="_xlnm.Print_Titles" localSheetId="32">'Ⅳ5-1'!$A:$C,'Ⅳ5-1'!$1:$3</definedName>
    <definedName name="_xlnm.Print_Titles" localSheetId="33">'Ⅳ5-2'!$A:$C,'Ⅳ5-2'!$1:$3</definedName>
    <definedName name="_xlnm.Print_Titles" localSheetId="34">'Ⅳ5-3'!$A:$D,'Ⅳ5-3'!$1:$3</definedName>
    <definedName name="_xlnm.Print_Titles" localSheetId="39">'Ⅳ5-4AB'!$A:$C,'Ⅳ5-4AB'!$1:$3</definedName>
    <definedName name="_xlnm.Print_Titles" localSheetId="40">'Ⅳ5-4CDE'!$A:$D,'Ⅳ5-4CDE'!$1:$3</definedName>
    <definedName name="_xlnm.Print_Titles" localSheetId="35">'Ⅳ5-5A'!$A:$C,'Ⅳ5-5A'!$1:$3</definedName>
    <definedName name="_xlnm.Print_Titles" localSheetId="36">'Ⅳ5-5B'!$A:$C,'Ⅳ5-5B'!$1:$3</definedName>
    <definedName name="_xlnm.Print_Titles" localSheetId="37">'Ⅳ5-6'!$A:$C,'Ⅳ5-6'!$1:$3</definedName>
    <definedName name="_xlnm.Print_Titles" localSheetId="38">'看取り率×50-問11(1)①b'!$A:$C,'看取り率×50-問11(1)①b'!$1:$3</definedName>
  </definedNames>
  <calcPr calcId="145621"/>
</workbook>
</file>

<file path=xl/calcChain.xml><?xml version="1.0" encoding="utf-8"?>
<calcChain xmlns="http://schemas.openxmlformats.org/spreadsheetml/2006/main">
  <c r="AK513" i="41" l="1"/>
  <c r="AK512" i="41"/>
  <c r="AK511" i="41"/>
  <c r="AK510" i="41"/>
  <c r="AK509" i="41"/>
  <c r="AK508" i="41"/>
  <c r="AK507" i="41"/>
  <c r="AK506" i="41"/>
  <c r="AK505" i="41"/>
  <c r="AK504" i="41"/>
  <c r="AK503" i="41"/>
  <c r="AK502" i="41"/>
  <c r="AK501" i="41"/>
  <c r="AK500" i="41"/>
  <c r="AK499" i="41"/>
  <c r="AK498" i="41"/>
  <c r="AK497" i="41"/>
  <c r="AK496" i="41"/>
  <c r="AK495" i="41"/>
  <c r="AK494" i="41"/>
  <c r="AK493" i="41"/>
  <c r="AK492" i="41"/>
  <c r="AK491" i="41"/>
  <c r="AK490" i="41"/>
  <c r="AK489" i="41"/>
  <c r="AK488" i="41"/>
  <c r="AK487" i="41"/>
  <c r="AK486" i="41"/>
  <c r="AK485" i="41"/>
  <c r="AK484" i="41"/>
  <c r="AK483" i="41"/>
  <c r="AK482" i="41"/>
  <c r="AK481" i="41"/>
  <c r="AK480" i="41"/>
  <c r="AK479" i="41"/>
  <c r="AK478" i="41"/>
  <c r="AK477" i="41"/>
  <c r="AK476" i="41"/>
  <c r="AK475" i="41"/>
  <c r="AK474" i="41"/>
  <c r="AK473" i="41"/>
  <c r="AK472" i="41"/>
  <c r="AK471" i="41"/>
  <c r="AK470" i="41"/>
  <c r="AK469" i="41"/>
  <c r="AK468" i="41"/>
  <c r="AK467" i="41"/>
  <c r="AK466" i="41"/>
  <c r="AK465" i="41"/>
  <c r="AK464" i="41"/>
  <c r="AK463" i="41"/>
  <c r="AK462" i="41"/>
  <c r="AK461" i="41"/>
  <c r="AK460" i="41"/>
  <c r="AK459" i="41"/>
  <c r="AK458" i="41"/>
  <c r="AK457" i="41"/>
  <c r="AK456" i="41"/>
  <c r="AK455" i="41"/>
  <c r="AK454" i="41"/>
  <c r="AK453" i="41"/>
  <c r="AK452" i="41"/>
  <c r="AK451" i="41"/>
  <c r="AK450" i="41"/>
  <c r="AK449" i="41"/>
  <c r="AK448" i="41"/>
  <c r="AK447" i="41"/>
  <c r="AK446" i="41"/>
  <c r="AK445" i="41"/>
  <c r="AK444" i="41"/>
  <c r="AK443" i="41"/>
  <c r="AK442" i="41"/>
  <c r="AK441" i="41"/>
  <c r="AK440" i="41"/>
  <c r="AK439" i="41"/>
  <c r="AK438" i="41"/>
  <c r="AK437" i="41"/>
  <c r="AK436" i="41"/>
  <c r="AK435" i="41"/>
  <c r="AK434" i="41"/>
  <c r="AK433" i="41"/>
  <c r="AK432" i="41"/>
  <c r="AK431" i="41"/>
  <c r="AK430" i="41"/>
  <c r="AK429" i="41"/>
  <c r="AK428" i="41"/>
  <c r="AK427" i="41"/>
  <c r="AK426" i="41"/>
  <c r="AK425" i="41"/>
  <c r="AK424" i="41"/>
  <c r="AK423" i="41"/>
  <c r="AK422" i="41"/>
  <c r="AK421" i="41"/>
  <c r="AK420" i="41"/>
  <c r="AK419" i="41"/>
  <c r="AK418" i="41"/>
  <c r="AK417" i="41"/>
  <c r="AK416" i="41"/>
  <c r="AK415" i="41"/>
  <c r="AK414" i="41"/>
  <c r="AK413" i="41"/>
  <c r="AK412" i="41"/>
  <c r="AK411" i="41"/>
  <c r="AK410" i="41"/>
  <c r="AK409" i="41"/>
  <c r="AK408" i="41"/>
  <c r="AK407" i="41"/>
  <c r="AK406" i="41"/>
  <c r="AK405" i="41"/>
  <c r="AK404" i="41"/>
  <c r="AK403" i="41"/>
  <c r="AK402" i="41"/>
  <c r="AK401" i="41"/>
  <c r="AK400" i="41"/>
  <c r="AK399" i="41"/>
  <c r="AK398" i="41"/>
  <c r="AK397" i="41"/>
  <c r="AK396" i="41"/>
  <c r="AK395" i="41"/>
  <c r="AK394" i="41"/>
  <c r="AK393" i="41"/>
  <c r="AK392" i="41"/>
  <c r="AK391" i="41"/>
  <c r="AK390" i="41"/>
  <c r="AK389" i="41"/>
  <c r="AK388" i="41"/>
  <c r="AK387" i="41"/>
  <c r="AK386" i="41"/>
  <c r="AK385" i="41"/>
  <c r="AK384" i="41"/>
  <c r="AK383" i="41"/>
  <c r="AK382" i="41"/>
  <c r="AK381" i="41"/>
  <c r="AK380" i="41"/>
  <c r="AK379" i="41"/>
  <c r="AK378" i="41"/>
  <c r="AK377" i="41"/>
  <c r="AK376" i="41"/>
  <c r="AK375" i="41"/>
  <c r="AK374" i="41"/>
  <c r="AK373" i="41"/>
  <c r="AK372" i="41"/>
  <c r="AK371" i="41"/>
  <c r="AK370" i="41"/>
  <c r="AK369" i="41"/>
  <c r="AK368" i="41"/>
  <c r="AK367" i="41"/>
  <c r="AK366" i="41"/>
  <c r="AK365" i="41"/>
  <c r="AK364" i="41"/>
  <c r="AK363" i="41"/>
  <c r="AK362" i="41"/>
  <c r="AK361" i="41"/>
  <c r="AK360" i="41"/>
  <c r="AK359" i="41"/>
  <c r="AK358" i="41"/>
  <c r="AK357" i="41"/>
  <c r="AK356" i="41"/>
  <c r="AK355" i="41"/>
  <c r="AK354" i="41"/>
  <c r="AK353" i="41"/>
  <c r="AK352" i="41"/>
  <c r="AK351" i="41"/>
  <c r="AK350" i="41"/>
  <c r="AK349" i="41"/>
  <c r="AK348" i="41"/>
  <c r="AK347" i="41"/>
  <c r="AK346" i="41"/>
  <c r="AK345" i="41"/>
  <c r="AK344" i="41"/>
  <c r="AK343" i="41"/>
  <c r="AK342" i="41"/>
  <c r="AK341" i="41"/>
  <c r="AK340" i="41"/>
  <c r="AK339" i="41"/>
  <c r="AK338" i="41"/>
  <c r="AK337" i="41"/>
  <c r="AK336" i="41"/>
  <c r="AK335" i="41"/>
  <c r="AK334" i="41"/>
  <c r="AK333" i="41"/>
  <c r="AK332" i="41"/>
  <c r="AK331" i="41"/>
  <c r="AK330" i="41"/>
  <c r="AK329" i="41"/>
  <c r="AK328" i="41"/>
  <c r="AK327" i="41"/>
  <c r="AK326" i="41"/>
  <c r="AK325" i="41"/>
  <c r="AK324" i="41"/>
  <c r="AK323" i="41"/>
  <c r="AK322" i="41"/>
  <c r="AK321" i="41"/>
  <c r="AK320" i="41"/>
  <c r="AK319" i="41"/>
  <c r="AK318" i="41"/>
  <c r="AK317" i="41"/>
  <c r="AK316" i="41"/>
  <c r="AK315" i="41"/>
  <c r="AK314" i="41"/>
  <c r="AK313" i="41"/>
  <c r="AK312" i="41"/>
  <c r="AK311" i="41"/>
  <c r="AK310" i="41"/>
  <c r="AK309" i="41"/>
  <c r="AK308" i="41"/>
  <c r="AK307" i="41"/>
  <c r="AK306" i="41"/>
  <c r="AK305" i="41"/>
  <c r="AK304" i="41"/>
  <c r="AK303" i="41"/>
  <c r="AK302" i="41"/>
  <c r="AK301" i="41"/>
  <c r="AK300" i="41"/>
  <c r="AK299" i="41"/>
  <c r="AK298" i="41"/>
  <c r="AK297" i="41"/>
  <c r="AK296" i="41"/>
  <c r="AK295" i="41"/>
  <c r="AK294" i="41"/>
  <c r="AK293" i="41"/>
  <c r="AK292" i="41"/>
  <c r="AK291" i="41"/>
  <c r="AK290" i="41"/>
  <c r="AK289" i="41"/>
  <c r="AK288" i="41"/>
  <c r="AK287" i="41"/>
  <c r="AK286" i="41"/>
  <c r="AK285" i="41"/>
  <c r="AK284" i="41"/>
  <c r="AK283" i="41"/>
  <c r="AK282" i="41"/>
  <c r="AK281" i="41"/>
  <c r="AK280" i="41"/>
  <c r="AK279" i="41"/>
  <c r="AK278" i="41"/>
  <c r="AK277" i="41"/>
  <c r="AK276" i="41"/>
  <c r="AK275" i="41"/>
  <c r="AK274" i="41"/>
  <c r="AK273" i="41"/>
  <c r="AK272" i="41"/>
  <c r="AK271" i="41"/>
  <c r="AK270" i="41"/>
  <c r="AK269" i="41"/>
  <c r="AK268" i="41"/>
  <c r="AK267" i="41"/>
  <c r="AK266" i="41"/>
  <c r="AK265" i="41"/>
  <c r="AK264" i="41"/>
  <c r="AK263" i="41"/>
  <c r="AK262" i="41"/>
  <c r="AK261" i="41"/>
  <c r="AK260" i="41"/>
  <c r="AK259" i="41"/>
  <c r="AK258" i="41"/>
  <c r="AK257" i="41"/>
  <c r="AK256" i="41"/>
  <c r="AK255" i="41"/>
  <c r="AK254" i="41"/>
  <c r="AK253" i="41"/>
  <c r="AK252" i="41"/>
  <c r="AK251" i="41"/>
  <c r="AK250" i="41"/>
  <c r="AK249" i="41"/>
  <c r="AK248" i="41"/>
  <c r="AK247" i="41"/>
  <c r="AK246" i="41"/>
  <c r="AK245" i="41"/>
  <c r="AK244" i="41"/>
  <c r="AK243" i="41"/>
  <c r="AK242" i="41"/>
  <c r="AK241" i="41"/>
  <c r="AK240" i="41"/>
  <c r="AK239" i="41"/>
  <c r="AK238" i="41"/>
  <c r="AK237" i="41"/>
  <c r="AK236" i="41"/>
  <c r="AK235" i="41"/>
  <c r="AK234" i="41"/>
  <c r="AK233" i="41"/>
  <c r="AK232" i="41"/>
  <c r="AK231" i="41"/>
  <c r="AK230" i="41"/>
  <c r="AK229" i="41"/>
  <c r="AK228" i="41"/>
  <c r="AK227" i="41"/>
  <c r="AK226" i="41"/>
  <c r="AK225" i="41"/>
  <c r="AK224" i="41"/>
  <c r="AK223" i="41"/>
  <c r="AK222" i="41"/>
  <c r="AK221" i="41"/>
  <c r="AK220" i="41"/>
  <c r="AK219" i="41"/>
  <c r="AK218" i="41"/>
  <c r="AK217" i="41"/>
  <c r="AK216" i="41"/>
  <c r="AK215" i="41"/>
  <c r="AK214" i="41"/>
  <c r="AK213" i="41"/>
  <c r="AK212" i="41"/>
  <c r="AK211" i="41"/>
  <c r="AK210" i="41"/>
  <c r="AK209" i="41"/>
  <c r="AK208" i="41"/>
  <c r="AK207" i="41"/>
  <c r="AK206" i="41"/>
  <c r="AK205" i="41"/>
  <c r="AK204" i="41"/>
  <c r="AK203" i="41"/>
  <c r="AK202" i="41"/>
  <c r="AK201" i="41"/>
  <c r="AK200" i="41"/>
  <c r="AK199" i="41"/>
  <c r="AK198" i="41"/>
  <c r="AK197" i="41"/>
  <c r="AK196" i="41"/>
  <c r="AK195" i="41"/>
  <c r="AK194" i="41"/>
  <c r="AK193" i="41"/>
  <c r="AK192" i="41"/>
  <c r="AK191" i="41"/>
  <c r="AK190" i="41"/>
  <c r="AK189" i="41"/>
  <c r="AK188" i="41"/>
  <c r="AK187" i="41"/>
  <c r="AK186" i="41"/>
  <c r="AK185" i="41"/>
  <c r="AK184" i="41"/>
  <c r="AK183" i="41"/>
  <c r="AK182" i="41"/>
  <c r="AK181" i="41"/>
  <c r="AK180" i="41"/>
  <c r="AK179" i="41"/>
  <c r="AK178" i="41"/>
  <c r="AK177" i="41"/>
  <c r="AK176" i="41"/>
  <c r="AK175" i="41"/>
  <c r="AK174" i="41"/>
  <c r="AK173" i="41"/>
  <c r="AK172" i="41"/>
  <c r="AK171" i="41"/>
  <c r="AK170" i="41"/>
  <c r="AK169" i="41"/>
  <c r="AK168" i="41"/>
  <c r="AK167" i="41"/>
  <c r="AK166" i="41"/>
  <c r="AK165" i="41"/>
  <c r="AK164" i="41"/>
  <c r="AK163" i="41"/>
  <c r="AK162" i="41"/>
  <c r="AK161" i="41"/>
  <c r="AK160" i="41"/>
  <c r="AK159" i="41"/>
  <c r="AK158" i="41"/>
  <c r="AK157" i="41"/>
  <c r="AK156" i="41"/>
  <c r="AK155" i="41"/>
  <c r="AK154" i="41"/>
  <c r="AK153" i="41"/>
  <c r="AK152" i="41"/>
  <c r="AK151" i="41"/>
  <c r="AK150" i="41"/>
  <c r="AK149" i="41"/>
  <c r="AK148" i="41"/>
  <c r="AK147" i="41"/>
  <c r="AK146" i="41"/>
  <c r="AK145" i="41"/>
  <c r="AK144" i="41"/>
  <c r="AK143" i="41"/>
  <c r="AK142" i="41"/>
  <c r="AK141" i="41"/>
  <c r="AK140" i="41"/>
  <c r="AK139" i="41"/>
  <c r="AK138" i="41"/>
  <c r="AK137" i="41"/>
  <c r="AK136" i="41"/>
  <c r="AK135" i="41"/>
  <c r="AK134" i="41"/>
  <c r="AK133" i="41"/>
  <c r="AK132" i="41"/>
  <c r="AK131" i="41"/>
  <c r="AK130" i="41"/>
  <c r="AK129" i="41"/>
  <c r="AK128" i="41"/>
  <c r="AK127" i="41"/>
  <c r="AK126" i="41"/>
  <c r="AK125" i="41"/>
  <c r="AK124" i="41"/>
  <c r="AK123" i="41"/>
  <c r="AK122" i="41"/>
  <c r="AK121" i="41"/>
  <c r="AK120" i="41"/>
  <c r="AK119" i="41"/>
  <c r="AK118" i="41"/>
  <c r="AK117" i="41"/>
  <c r="AK116" i="41"/>
  <c r="AK115" i="41"/>
  <c r="AK114" i="41"/>
  <c r="AK113" i="41"/>
  <c r="AK112" i="41"/>
  <c r="AK111" i="41"/>
  <c r="AK110" i="41"/>
  <c r="AK109" i="41"/>
  <c r="AK108" i="41"/>
  <c r="AK107" i="41"/>
  <c r="AK106" i="41"/>
  <c r="AK105" i="41"/>
  <c r="AK104" i="41"/>
  <c r="AK103" i="41"/>
  <c r="AK102" i="41"/>
  <c r="AK101" i="41"/>
  <c r="AK100" i="41"/>
  <c r="AK99" i="41"/>
  <c r="AK98" i="41"/>
  <c r="AK97" i="41"/>
  <c r="AK96" i="41"/>
  <c r="AK95" i="41"/>
  <c r="AK94" i="41"/>
  <c r="AK93" i="41"/>
  <c r="AK92" i="41"/>
  <c r="AK91" i="41"/>
  <c r="AK90" i="41"/>
  <c r="AK89" i="41"/>
  <c r="AK88" i="41"/>
  <c r="AK87" i="41"/>
  <c r="AK86" i="41"/>
  <c r="AK85" i="41"/>
  <c r="AK84" i="41"/>
  <c r="AK83" i="41"/>
  <c r="AK82" i="41"/>
  <c r="AK81" i="41"/>
  <c r="AK80" i="41"/>
  <c r="AK79" i="41"/>
  <c r="AK78" i="41"/>
  <c r="AK77" i="41"/>
  <c r="AK76" i="41"/>
  <c r="AK75" i="41"/>
  <c r="AK74" i="41"/>
  <c r="AK73" i="41"/>
  <c r="AK72" i="41"/>
  <c r="AK71" i="41"/>
  <c r="AK70" i="41"/>
  <c r="AK69" i="41"/>
  <c r="AK68" i="41"/>
  <c r="AK67" i="41"/>
  <c r="AK66" i="41"/>
  <c r="AK65" i="41"/>
  <c r="AK64" i="41"/>
  <c r="AK63" i="41"/>
  <c r="AK62" i="41"/>
  <c r="AK61" i="41"/>
  <c r="AK60" i="41"/>
  <c r="AK59" i="41"/>
  <c r="AK58" i="41"/>
  <c r="AK57" i="41"/>
  <c r="AK56" i="41"/>
  <c r="AK55" i="41"/>
  <c r="AK54" i="41"/>
  <c r="AK53" i="41"/>
  <c r="AK52" i="41"/>
  <c r="AK51" i="41"/>
  <c r="AK50" i="41"/>
  <c r="AK49" i="41"/>
  <c r="AK48" i="41"/>
  <c r="AK47" i="41"/>
  <c r="AK46" i="41"/>
  <c r="AK45" i="41"/>
  <c r="AK44" i="41"/>
  <c r="AK43" i="41"/>
  <c r="AK42" i="41"/>
  <c r="AK41" i="41"/>
  <c r="AK40" i="41"/>
  <c r="AK39" i="41"/>
  <c r="AK38" i="41"/>
  <c r="AK37" i="41"/>
  <c r="AK36" i="41"/>
  <c r="AK35" i="41"/>
  <c r="AK34" i="41"/>
  <c r="AK33" i="41"/>
  <c r="AK32" i="41"/>
  <c r="AK31" i="41"/>
  <c r="AK30" i="41"/>
  <c r="AK29" i="41"/>
  <c r="AK28" i="41"/>
  <c r="AK27" i="41"/>
  <c r="AK26" i="41"/>
  <c r="AK25" i="41"/>
  <c r="AK24" i="41"/>
  <c r="AK23" i="41"/>
  <c r="AK22" i="41"/>
  <c r="AK21" i="41"/>
  <c r="AK20" i="41"/>
  <c r="AK19" i="41"/>
  <c r="AK18" i="41"/>
  <c r="AK17" i="41"/>
  <c r="AK16" i="41"/>
  <c r="AK15" i="41"/>
  <c r="AK14" i="41"/>
  <c r="AK13" i="41"/>
  <c r="AK12" i="41"/>
  <c r="AK11" i="41"/>
  <c r="AK10" i="41"/>
  <c r="AK9" i="41"/>
  <c r="AK8" i="41"/>
  <c r="AK7" i="41"/>
  <c r="AK6" i="41"/>
  <c r="AK4" i="41"/>
  <c r="N5" i="65" l="1"/>
  <c r="O5" i="65"/>
  <c r="P5" i="65"/>
  <c r="N6" i="65"/>
  <c r="O6" i="65"/>
  <c r="P6" i="65"/>
  <c r="N7" i="65"/>
  <c r="O7" i="65"/>
  <c r="P7" i="65"/>
  <c r="N8" i="65"/>
  <c r="O8" i="65"/>
  <c r="P8" i="65"/>
  <c r="N9" i="65"/>
  <c r="O9" i="65"/>
  <c r="P9" i="65"/>
  <c r="N10" i="65"/>
  <c r="O10" i="65"/>
  <c r="P10" i="65"/>
  <c r="N11" i="65"/>
  <c r="O11" i="65"/>
  <c r="P11" i="65"/>
  <c r="N12" i="65"/>
  <c r="O12" i="65"/>
  <c r="P12" i="65"/>
  <c r="N13" i="65"/>
  <c r="O13" i="65"/>
  <c r="P13" i="65"/>
  <c r="N14" i="65"/>
  <c r="O14" i="65"/>
  <c r="P14" i="65"/>
  <c r="N15" i="65"/>
  <c r="O15" i="65"/>
  <c r="P15" i="65"/>
  <c r="N16" i="65"/>
  <c r="O16" i="65"/>
  <c r="P16" i="65"/>
  <c r="N17" i="65"/>
  <c r="O17" i="65"/>
  <c r="P17" i="65"/>
  <c r="N18" i="65"/>
  <c r="O18" i="65"/>
  <c r="P18" i="65"/>
  <c r="N19" i="65"/>
  <c r="O19" i="65"/>
  <c r="P19" i="65"/>
  <c r="N20" i="65"/>
  <c r="O20" i="65"/>
  <c r="P20" i="65"/>
  <c r="N21" i="65"/>
  <c r="O21" i="65"/>
  <c r="P21" i="65"/>
  <c r="N22" i="65"/>
  <c r="O22" i="65"/>
  <c r="P22" i="65"/>
  <c r="N23" i="65"/>
  <c r="O23" i="65"/>
  <c r="P23" i="65"/>
  <c r="N24" i="65"/>
  <c r="O24" i="65"/>
  <c r="P24" i="65"/>
  <c r="N25" i="65"/>
  <c r="O25" i="65"/>
  <c r="P25" i="65"/>
  <c r="N26" i="65"/>
  <c r="O26" i="65"/>
  <c r="P26" i="65"/>
  <c r="N27" i="65"/>
  <c r="O27" i="65"/>
  <c r="P27" i="65"/>
  <c r="N28" i="65"/>
  <c r="O28" i="65"/>
  <c r="P28" i="65"/>
  <c r="N29" i="65"/>
  <c r="O29" i="65"/>
  <c r="P29" i="65"/>
  <c r="N30" i="65"/>
  <c r="O30" i="65"/>
  <c r="P30" i="65"/>
  <c r="N31" i="65"/>
  <c r="O31" i="65"/>
  <c r="P31" i="65"/>
  <c r="N32" i="65"/>
  <c r="O32" i="65"/>
  <c r="P32" i="65"/>
  <c r="N33" i="65"/>
  <c r="O33" i="65"/>
  <c r="P33" i="65"/>
  <c r="N34" i="65"/>
  <c r="O34" i="65"/>
  <c r="P34" i="65"/>
  <c r="N35" i="65"/>
  <c r="O35" i="65"/>
  <c r="P35" i="65"/>
  <c r="N36" i="65"/>
  <c r="O36" i="65"/>
  <c r="P36" i="65"/>
  <c r="N37" i="65"/>
  <c r="O37" i="65"/>
  <c r="P37" i="65"/>
  <c r="N38" i="65"/>
  <c r="O38" i="65"/>
  <c r="P38" i="65"/>
  <c r="N39" i="65"/>
  <c r="O39" i="65"/>
  <c r="P39" i="65"/>
  <c r="N40" i="65"/>
  <c r="O40" i="65"/>
  <c r="P40" i="65"/>
  <c r="N41" i="65"/>
  <c r="O41" i="65"/>
  <c r="P41" i="65"/>
  <c r="N42" i="65"/>
  <c r="O42" i="65"/>
  <c r="P42" i="65"/>
  <c r="N43" i="65"/>
  <c r="O43" i="65"/>
  <c r="P43" i="65"/>
  <c r="N44" i="65"/>
  <c r="O44" i="65"/>
  <c r="P44" i="65"/>
  <c r="N45" i="65"/>
  <c r="O45" i="65"/>
  <c r="P45" i="65"/>
  <c r="N46" i="65"/>
  <c r="O46" i="65"/>
  <c r="P46" i="65"/>
  <c r="N47" i="65"/>
  <c r="O47" i="65"/>
  <c r="P47" i="65"/>
  <c r="N48" i="65"/>
  <c r="O48" i="65"/>
  <c r="P48" i="65"/>
  <c r="N49" i="65"/>
  <c r="O49" i="65"/>
  <c r="P49" i="65"/>
  <c r="N50" i="65"/>
  <c r="O50" i="65"/>
  <c r="P50" i="65"/>
  <c r="N51" i="65"/>
  <c r="O51" i="65"/>
  <c r="P51" i="65"/>
  <c r="N52" i="65"/>
  <c r="O52" i="65"/>
  <c r="P52" i="65"/>
  <c r="N53" i="65"/>
  <c r="O53" i="65"/>
  <c r="P53" i="65"/>
  <c r="N54" i="65"/>
  <c r="O54" i="65"/>
  <c r="P54" i="65"/>
  <c r="N55" i="65"/>
  <c r="O55" i="65"/>
  <c r="P55" i="65"/>
  <c r="N56" i="65"/>
  <c r="O56" i="65"/>
  <c r="P56" i="65"/>
  <c r="N57" i="65"/>
  <c r="O57" i="65"/>
  <c r="P57" i="65"/>
  <c r="N58" i="65"/>
  <c r="O58" i="65"/>
  <c r="P58" i="65"/>
  <c r="N59" i="65"/>
  <c r="O59" i="65"/>
  <c r="P59" i="65"/>
  <c r="N60" i="65"/>
  <c r="O60" i="65"/>
  <c r="P60" i="65"/>
  <c r="N61" i="65"/>
  <c r="O61" i="65"/>
  <c r="P61" i="65"/>
  <c r="N62" i="65"/>
  <c r="O62" i="65"/>
  <c r="P62" i="65"/>
  <c r="N63" i="65"/>
  <c r="O63" i="65"/>
  <c r="P63" i="65"/>
  <c r="N64" i="65"/>
  <c r="O64" i="65"/>
  <c r="P64" i="65"/>
  <c r="N65" i="65"/>
  <c r="O65" i="65"/>
  <c r="P65" i="65"/>
  <c r="N66" i="65"/>
  <c r="O66" i="65"/>
  <c r="P66" i="65"/>
  <c r="N67" i="65"/>
  <c r="O67" i="65"/>
  <c r="P67" i="65"/>
  <c r="N68" i="65"/>
  <c r="O68" i="65"/>
  <c r="P68" i="65"/>
  <c r="N69" i="65"/>
  <c r="O69" i="65"/>
  <c r="P69" i="65"/>
  <c r="N70" i="65"/>
  <c r="O70" i="65"/>
  <c r="P70" i="65"/>
  <c r="N71" i="65"/>
  <c r="O71" i="65"/>
  <c r="P71" i="65"/>
  <c r="N72" i="65"/>
  <c r="O72" i="65"/>
  <c r="P72" i="65"/>
  <c r="N73" i="65"/>
  <c r="O73" i="65"/>
  <c r="P73" i="65"/>
  <c r="N74" i="65"/>
  <c r="O74" i="65"/>
  <c r="P74" i="65"/>
  <c r="N75" i="65"/>
  <c r="O75" i="65"/>
  <c r="P75" i="65"/>
  <c r="N76" i="65"/>
  <c r="O76" i="65"/>
  <c r="P76" i="65"/>
  <c r="N77" i="65"/>
  <c r="O77" i="65"/>
  <c r="P77" i="65"/>
  <c r="N78" i="65"/>
  <c r="O78" i="65"/>
  <c r="P78" i="65"/>
  <c r="N79" i="65"/>
  <c r="O79" i="65"/>
  <c r="P79" i="65"/>
  <c r="N80" i="65"/>
  <c r="O80" i="65"/>
  <c r="P80" i="65"/>
  <c r="N81" i="65"/>
  <c r="O81" i="65"/>
  <c r="P81" i="65"/>
  <c r="N82" i="65"/>
  <c r="O82" i="65"/>
  <c r="P82" i="65"/>
  <c r="N83" i="65"/>
  <c r="O83" i="65"/>
  <c r="P83" i="65"/>
  <c r="N84" i="65"/>
  <c r="O84" i="65"/>
  <c r="P84" i="65"/>
  <c r="N85" i="65"/>
  <c r="O85" i="65"/>
  <c r="P85" i="65"/>
  <c r="N86" i="65"/>
  <c r="O86" i="65"/>
  <c r="P86" i="65"/>
  <c r="N87" i="65"/>
  <c r="O87" i="65"/>
  <c r="P87" i="65"/>
  <c r="N88" i="65"/>
  <c r="O88" i="65"/>
  <c r="P88" i="65"/>
  <c r="N89" i="65"/>
  <c r="O89" i="65"/>
  <c r="P89" i="65"/>
  <c r="N90" i="65"/>
  <c r="O90" i="65"/>
  <c r="P90" i="65"/>
  <c r="N91" i="65"/>
  <c r="O91" i="65"/>
  <c r="P91" i="65"/>
  <c r="N92" i="65"/>
  <c r="O92" i="65"/>
  <c r="P92" i="65"/>
  <c r="N93" i="65"/>
  <c r="O93" i="65"/>
  <c r="P93" i="65"/>
  <c r="N94" i="65"/>
  <c r="O94" i="65"/>
  <c r="P94" i="65"/>
  <c r="N95" i="65"/>
  <c r="O95" i="65"/>
  <c r="P95" i="65"/>
  <c r="N96" i="65"/>
  <c r="O96" i="65"/>
  <c r="P96" i="65"/>
  <c r="N97" i="65"/>
  <c r="O97" i="65"/>
  <c r="P97" i="65"/>
  <c r="N98" i="65"/>
  <c r="O98" i="65"/>
  <c r="P98" i="65"/>
  <c r="N99" i="65"/>
  <c r="O99" i="65"/>
  <c r="P99" i="65"/>
  <c r="N100" i="65"/>
  <c r="O100" i="65"/>
  <c r="P100" i="65"/>
  <c r="N101" i="65"/>
  <c r="O101" i="65"/>
  <c r="P101" i="65"/>
  <c r="N102" i="65"/>
  <c r="O102" i="65"/>
  <c r="P102" i="65"/>
  <c r="N103" i="65"/>
  <c r="O103" i="65"/>
  <c r="P103" i="65"/>
  <c r="N104" i="65"/>
  <c r="O104" i="65"/>
  <c r="P104" i="65"/>
  <c r="N105" i="65"/>
  <c r="O105" i="65"/>
  <c r="P105" i="65"/>
  <c r="N106" i="65"/>
  <c r="O106" i="65"/>
  <c r="P106" i="65"/>
  <c r="N107" i="65"/>
  <c r="O107" i="65"/>
  <c r="P107" i="65"/>
  <c r="N108" i="65"/>
  <c r="O108" i="65"/>
  <c r="P108" i="65"/>
  <c r="N109" i="65"/>
  <c r="O109" i="65"/>
  <c r="P109" i="65"/>
  <c r="N110" i="65"/>
  <c r="O110" i="65"/>
  <c r="P110" i="65"/>
  <c r="N111" i="65"/>
  <c r="O111" i="65"/>
  <c r="P111" i="65"/>
  <c r="N112" i="65"/>
  <c r="O112" i="65"/>
  <c r="P112" i="65"/>
  <c r="N113" i="65"/>
  <c r="O113" i="65"/>
  <c r="P113" i="65"/>
  <c r="N114" i="65"/>
  <c r="O114" i="65"/>
  <c r="P114" i="65"/>
  <c r="N115" i="65"/>
  <c r="O115" i="65"/>
  <c r="P115" i="65"/>
  <c r="N116" i="65"/>
  <c r="O116" i="65"/>
  <c r="P116" i="65"/>
  <c r="N117" i="65"/>
  <c r="O117" i="65"/>
  <c r="P117" i="65"/>
  <c r="N118" i="65"/>
  <c r="O118" i="65"/>
  <c r="P118" i="65"/>
  <c r="N119" i="65"/>
  <c r="O119" i="65"/>
  <c r="P119" i="65"/>
  <c r="N120" i="65"/>
  <c r="O120" i="65"/>
  <c r="P120" i="65"/>
  <c r="N121" i="65"/>
  <c r="O121" i="65"/>
  <c r="P121" i="65"/>
  <c r="N122" i="65"/>
  <c r="O122" i="65"/>
  <c r="P122" i="65"/>
  <c r="N123" i="65"/>
  <c r="O123" i="65"/>
  <c r="P123" i="65"/>
  <c r="N124" i="65"/>
  <c r="O124" i="65"/>
  <c r="P124" i="65"/>
  <c r="N125" i="65"/>
  <c r="O125" i="65"/>
  <c r="P125" i="65"/>
  <c r="N126" i="65"/>
  <c r="O126" i="65"/>
  <c r="P126" i="65"/>
  <c r="N127" i="65"/>
  <c r="O127" i="65"/>
  <c r="P127" i="65"/>
  <c r="N128" i="65"/>
  <c r="O128" i="65"/>
  <c r="P128" i="65"/>
  <c r="N129" i="65"/>
  <c r="O129" i="65"/>
  <c r="P129" i="65"/>
  <c r="N130" i="65"/>
  <c r="O130" i="65"/>
  <c r="P130" i="65"/>
  <c r="N131" i="65"/>
  <c r="O131" i="65"/>
  <c r="P131" i="65"/>
  <c r="N132" i="65"/>
  <c r="O132" i="65"/>
  <c r="P132" i="65"/>
  <c r="N133" i="65"/>
  <c r="O133" i="65"/>
  <c r="P133" i="65"/>
  <c r="N134" i="65"/>
  <c r="O134" i="65"/>
  <c r="P134" i="65"/>
  <c r="N135" i="65"/>
  <c r="O135" i="65"/>
  <c r="P135" i="65"/>
  <c r="N136" i="65"/>
  <c r="O136" i="65"/>
  <c r="P136" i="65"/>
  <c r="N137" i="65"/>
  <c r="O137" i="65"/>
  <c r="P137" i="65"/>
  <c r="N138" i="65"/>
  <c r="O138" i="65"/>
  <c r="P138" i="65"/>
  <c r="N139" i="65"/>
  <c r="O139" i="65"/>
  <c r="P139" i="65"/>
  <c r="N140" i="65"/>
  <c r="O140" i="65"/>
  <c r="P140" i="65"/>
  <c r="N141" i="65"/>
  <c r="O141" i="65"/>
  <c r="P141" i="65"/>
  <c r="N142" i="65"/>
  <c r="O142" i="65"/>
  <c r="P142" i="65"/>
  <c r="N143" i="65"/>
  <c r="O143" i="65"/>
  <c r="P143" i="65"/>
  <c r="N144" i="65"/>
  <c r="O144" i="65"/>
  <c r="P144" i="65"/>
  <c r="N145" i="65"/>
  <c r="O145" i="65"/>
  <c r="P145" i="65"/>
  <c r="N146" i="65"/>
  <c r="O146" i="65"/>
  <c r="P146" i="65"/>
  <c r="N147" i="65"/>
  <c r="O147" i="65"/>
  <c r="P147" i="65"/>
  <c r="N148" i="65"/>
  <c r="O148" i="65"/>
  <c r="P148" i="65"/>
  <c r="N149" i="65"/>
  <c r="O149" i="65"/>
  <c r="P149" i="65"/>
  <c r="N150" i="65"/>
  <c r="O150" i="65"/>
  <c r="P150" i="65"/>
  <c r="N151" i="65"/>
  <c r="O151" i="65"/>
  <c r="P151" i="65"/>
  <c r="N152" i="65"/>
  <c r="O152" i="65"/>
  <c r="P152" i="65"/>
  <c r="N153" i="65"/>
  <c r="O153" i="65"/>
  <c r="P153" i="65"/>
  <c r="N154" i="65"/>
  <c r="O154" i="65"/>
  <c r="P154" i="65"/>
  <c r="N155" i="65"/>
  <c r="O155" i="65"/>
  <c r="P155" i="65"/>
  <c r="N156" i="65"/>
  <c r="O156" i="65"/>
  <c r="P156" i="65"/>
  <c r="N157" i="65"/>
  <c r="O157" i="65"/>
  <c r="P157" i="65"/>
  <c r="N158" i="65"/>
  <c r="O158" i="65"/>
  <c r="P158" i="65"/>
  <c r="N159" i="65"/>
  <c r="O159" i="65"/>
  <c r="P159" i="65"/>
  <c r="N160" i="65"/>
  <c r="O160" i="65"/>
  <c r="P160" i="65"/>
  <c r="N161" i="65"/>
  <c r="O161" i="65"/>
  <c r="P161" i="65"/>
  <c r="N162" i="65"/>
  <c r="O162" i="65"/>
  <c r="P162" i="65"/>
  <c r="N163" i="65"/>
  <c r="O163" i="65"/>
  <c r="P163" i="65"/>
  <c r="N164" i="65"/>
  <c r="O164" i="65"/>
  <c r="P164" i="65"/>
  <c r="N165" i="65"/>
  <c r="O165" i="65"/>
  <c r="P165" i="65"/>
  <c r="N166" i="65"/>
  <c r="O166" i="65"/>
  <c r="P166" i="65"/>
  <c r="N167" i="65"/>
  <c r="O167" i="65"/>
  <c r="P167" i="65"/>
  <c r="N168" i="65"/>
  <c r="O168" i="65"/>
  <c r="P168" i="65"/>
  <c r="N169" i="65"/>
  <c r="O169" i="65"/>
  <c r="P169" i="65"/>
  <c r="N170" i="65"/>
  <c r="O170" i="65"/>
  <c r="P170" i="65"/>
  <c r="N171" i="65"/>
  <c r="O171" i="65"/>
  <c r="P171" i="65"/>
  <c r="N172" i="65"/>
  <c r="O172" i="65"/>
  <c r="P172" i="65"/>
  <c r="N173" i="65"/>
  <c r="O173" i="65"/>
  <c r="P173" i="65"/>
  <c r="N174" i="65"/>
  <c r="O174" i="65"/>
  <c r="P174" i="65"/>
  <c r="N175" i="65"/>
  <c r="O175" i="65"/>
  <c r="P175" i="65"/>
  <c r="N176" i="65"/>
  <c r="O176" i="65"/>
  <c r="P176" i="65"/>
  <c r="N177" i="65"/>
  <c r="O177" i="65"/>
  <c r="P177" i="65"/>
  <c r="N178" i="65"/>
  <c r="O178" i="65"/>
  <c r="P178" i="65"/>
  <c r="N179" i="65"/>
  <c r="O179" i="65"/>
  <c r="P179" i="65"/>
  <c r="N180" i="65"/>
  <c r="O180" i="65"/>
  <c r="P180" i="65"/>
  <c r="N181" i="65"/>
  <c r="O181" i="65"/>
  <c r="P181" i="65"/>
  <c r="N182" i="65"/>
  <c r="O182" i="65"/>
  <c r="P182" i="65"/>
  <c r="N183" i="65"/>
  <c r="O183" i="65"/>
  <c r="P183" i="65"/>
  <c r="N184" i="65"/>
  <c r="O184" i="65"/>
  <c r="P184" i="65"/>
  <c r="N185" i="65"/>
  <c r="O185" i="65"/>
  <c r="P185" i="65"/>
  <c r="N186" i="65"/>
  <c r="O186" i="65"/>
  <c r="P186" i="65"/>
  <c r="N187" i="65"/>
  <c r="O187" i="65"/>
  <c r="P187" i="65"/>
  <c r="N188" i="65"/>
  <c r="O188" i="65"/>
  <c r="P188" i="65"/>
  <c r="N189" i="65"/>
  <c r="O189" i="65"/>
  <c r="P189" i="65"/>
  <c r="N190" i="65"/>
  <c r="O190" i="65"/>
  <c r="P190" i="65"/>
  <c r="N191" i="65"/>
  <c r="O191" i="65"/>
  <c r="P191" i="65"/>
  <c r="N192" i="65"/>
  <c r="O192" i="65"/>
  <c r="P192" i="65"/>
  <c r="N193" i="65"/>
  <c r="O193" i="65"/>
  <c r="P193" i="65"/>
  <c r="N194" i="65"/>
  <c r="O194" i="65"/>
  <c r="P194" i="65"/>
  <c r="N195" i="65"/>
  <c r="O195" i="65"/>
  <c r="P195" i="65"/>
  <c r="N196" i="65"/>
  <c r="O196" i="65"/>
  <c r="P196" i="65"/>
  <c r="N197" i="65"/>
  <c r="O197" i="65"/>
  <c r="P197" i="65"/>
  <c r="N198" i="65"/>
  <c r="O198" i="65"/>
  <c r="P198" i="65"/>
  <c r="N199" i="65"/>
  <c r="O199" i="65"/>
  <c r="P199" i="65"/>
  <c r="N200" i="65"/>
  <c r="O200" i="65"/>
  <c r="P200" i="65"/>
  <c r="N201" i="65"/>
  <c r="O201" i="65"/>
  <c r="P201" i="65"/>
  <c r="N202" i="65"/>
  <c r="O202" i="65"/>
  <c r="P202" i="65"/>
  <c r="N203" i="65"/>
  <c r="O203" i="65"/>
  <c r="P203" i="65"/>
  <c r="N204" i="65"/>
  <c r="O204" i="65"/>
  <c r="P204" i="65"/>
  <c r="N205" i="65"/>
  <c r="O205" i="65"/>
  <c r="P205" i="65"/>
  <c r="N206" i="65"/>
  <c r="O206" i="65"/>
  <c r="P206" i="65"/>
  <c r="N207" i="65"/>
  <c r="O207" i="65"/>
  <c r="P207" i="65"/>
  <c r="N208" i="65"/>
  <c r="O208" i="65"/>
  <c r="P208" i="65"/>
  <c r="N209" i="65"/>
  <c r="O209" i="65"/>
  <c r="P209" i="65"/>
  <c r="N210" i="65"/>
  <c r="O210" i="65"/>
  <c r="P210" i="65"/>
  <c r="N211" i="65"/>
  <c r="O211" i="65"/>
  <c r="P211" i="65"/>
  <c r="N212" i="65"/>
  <c r="O212" i="65"/>
  <c r="P212" i="65"/>
  <c r="N213" i="65"/>
  <c r="O213" i="65"/>
  <c r="P213" i="65"/>
  <c r="N214" i="65"/>
  <c r="O214" i="65"/>
  <c r="P214" i="65"/>
  <c r="N215" i="65"/>
  <c r="O215" i="65"/>
  <c r="P215" i="65"/>
  <c r="N216" i="65"/>
  <c r="O216" i="65"/>
  <c r="P216" i="65"/>
  <c r="N217" i="65"/>
  <c r="O217" i="65"/>
  <c r="P217" i="65"/>
  <c r="N218" i="65"/>
  <c r="O218" i="65"/>
  <c r="P218" i="65"/>
  <c r="N219" i="65"/>
  <c r="O219" i="65"/>
  <c r="P219" i="65"/>
  <c r="N220" i="65"/>
  <c r="O220" i="65"/>
  <c r="P220" i="65"/>
  <c r="N221" i="65"/>
  <c r="O221" i="65"/>
  <c r="P221" i="65"/>
  <c r="N222" i="65"/>
  <c r="O222" i="65"/>
  <c r="P222" i="65"/>
  <c r="N223" i="65"/>
  <c r="O223" i="65"/>
  <c r="P223" i="65"/>
  <c r="N224" i="65"/>
  <c r="O224" i="65"/>
  <c r="P224" i="65"/>
  <c r="N225" i="65"/>
  <c r="O225" i="65"/>
  <c r="P225" i="65"/>
  <c r="N226" i="65"/>
  <c r="O226" i="65"/>
  <c r="P226" i="65"/>
  <c r="N227" i="65"/>
  <c r="O227" i="65"/>
  <c r="P227" i="65"/>
  <c r="N228" i="65"/>
  <c r="O228" i="65"/>
  <c r="P228" i="65"/>
  <c r="N229" i="65"/>
  <c r="O229" i="65"/>
  <c r="P229" i="65"/>
  <c r="N230" i="65"/>
  <c r="O230" i="65"/>
  <c r="P230" i="65"/>
  <c r="N231" i="65"/>
  <c r="O231" i="65"/>
  <c r="P231" i="65"/>
  <c r="N232" i="65"/>
  <c r="O232" i="65"/>
  <c r="P232" i="65"/>
  <c r="N233" i="65"/>
  <c r="O233" i="65"/>
  <c r="P233" i="65"/>
  <c r="N234" i="65"/>
  <c r="O234" i="65"/>
  <c r="P234" i="65"/>
  <c r="N235" i="65"/>
  <c r="O235" i="65"/>
  <c r="P235" i="65"/>
  <c r="N236" i="65"/>
  <c r="O236" i="65"/>
  <c r="P236" i="65"/>
  <c r="N237" i="65"/>
  <c r="O237" i="65"/>
  <c r="P237" i="65"/>
  <c r="N238" i="65"/>
  <c r="O238" i="65"/>
  <c r="P238" i="65"/>
  <c r="N239" i="65"/>
  <c r="O239" i="65"/>
  <c r="P239" i="65"/>
  <c r="N240" i="65"/>
  <c r="O240" i="65"/>
  <c r="P240" i="65"/>
  <c r="N241" i="65"/>
  <c r="O241" i="65"/>
  <c r="P241" i="65"/>
  <c r="N242" i="65"/>
  <c r="O242" i="65"/>
  <c r="P242" i="65"/>
  <c r="N243" i="65"/>
  <c r="O243" i="65"/>
  <c r="P243" i="65"/>
  <c r="N244" i="65"/>
  <c r="O244" i="65"/>
  <c r="P244" i="65"/>
  <c r="N245" i="65"/>
  <c r="O245" i="65"/>
  <c r="P245" i="65"/>
  <c r="N246" i="65"/>
  <c r="O246" i="65"/>
  <c r="P246" i="65"/>
  <c r="N247" i="65"/>
  <c r="O247" i="65"/>
  <c r="P247" i="65"/>
  <c r="N248" i="65"/>
  <c r="O248" i="65"/>
  <c r="P248" i="65"/>
  <c r="N249" i="65"/>
  <c r="O249" i="65"/>
  <c r="P249" i="65"/>
  <c r="N250" i="65"/>
  <c r="O250" i="65"/>
  <c r="P250" i="65"/>
  <c r="N251" i="65"/>
  <c r="O251" i="65"/>
  <c r="P251" i="65"/>
  <c r="N252" i="65"/>
  <c r="O252" i="65"/>
  <c r="P252" i="65"/>
  <c r="N253" i="65"/>
  <c r="O253" i="65"/>
  <c r="P253" i="65"/>
  <c r="N254" i="65"/>
  <c r="O254" i="65"/>
  <c r="P254" i="65"/>
  <c r="N255" i="65"/>
  <c r="O255" i="65"/>
  <c r="P255" i="65"/>
  <c r="N256" i="65"/>
  <c r="O256" i="65"/>
  <c r="P256" i="65"/>
  <c r="N257" i="65"/>
  <c r="O257" i="65"/>
  <c r="P257" i="65"/>
  <c r="N258" i="65"/>
  <c r="O258" i="65"/>
  <c r="P258" i="65"/>
  <c r="N259" i="65"/>
  <c r="O259" i="65"/>
  <c r="P259" i="65"/>
  <c r="N260" i="65"/>
  <c r="O260" i="65"/>
  <c r="P260" i="65"/>
  <c r="N261" i="65"/>
  <c r="O261" i="65"/>
  <c r="P261" i="65"/>
  <c r="N262" i="65"/>
  <c r="O262" i="65"/>
  <c r="P262" i="65"/>
  <c r="N263" i="65"/>
  <c r="O263" i="65"/>
  <c r="P263" i="65"/>
  <c r="N264" i="65"/>
  <c r="O264" i="65"/>
  <c r="P264" i="65"/>
  <c r="N265" i="65"/>
  <c r="O265" i="65"/>
  <c r="P265" i="65"/>
  <c r="N266" i="65"/>
  <c r="O266" i="65"/>
  <c r="P266" i="65"/>
  <c r="N267" i="65"/>
  <c r="O267" i="65"/>
  <c r="P267" i="65"/>
  <c r="N268" i="65"/>
  <c r="O268" i="65"/>
  <c r="P268" i="65"/>
  <c r="N269" i="65"/>
  <c r="O269" i="65"/>
  <c r="P269" i="65"/>
  <c r="N270" i="65"/>
  <c r="O270" i="65"/>
  <c r="P270" i="65"/>
  <c r="N271" i="65"/>
  <c r="O271" i="65"/>
  <c r="P271" i="65"/>
  <c r="N272" i="65"/>
  <c r="O272" i="65"/>
  <c r="P272" i="65"/>
  <c r="N273" i="65"/>
  <c r="O273" i="65"/>
  <c r="P273" i="65"/>
  <c r="N274" i="65"/>
  <c r="O274" i="65"/>
  <c r="P274" i="65"/>
  <c r="N275" i="65"/>
  <c r="O275" i="65"/>
  <c r="P275" i="65"/>
  <c r="N276" i="65"/>
  <c r="O276" i="65"/>
  <c r="P276" i="65"/>
  <c r="N277" i="65"/>
  <c r="O277" i="65"/>
  <c r="P277" i="65"/>
  <c r="N278" i="65"/>
  <c r="O278" i="65"/>
  <c r="P278" i="65"/>
  <c r="N279" i="65"/>
  <c r="O279" i="65"/>
  <c r="P279" i="65"/>
  <c r="N280" i="65"/>
  <c r="O280" i="65"/>
  <c r="P280" i="65"/>
  <c r="N281" i="65"/>
  <c r="O281" i="65"/>
  <c r="P281" i="65"/>
  <c r="N282" i="65"/>
  <c r="O282" i="65"/>
  <c r="P282" i="65"/>
  <c r="N283" i="65"/>
  <c r="O283" i="65"/>
  <c r="P283" i="65"/>
  <c r="N284" i="65"/>
  <c r="O284" i="65"/>
  <c r="P284" i="65"/>
  <c r="N285" i="65"/>
  <c r="O285" i="65"/>
  <c r="P285" i="65"/>
  <c r="N286" i="65"/>
  <c r="O286" i="65"/>
  <c r="P286" i="65"/>
  <c r="N287" i="65"/>
  <c r="O287" i="65"/>
  <c r="P287" i="65"/>
  <c r="N288" i="65"/>
  <c r="O288" i="65"/>
  <c r="P288" i="65"/>
  <c r="N289" i="65"/>
  <c r="O289" i="65"/>
  <c r="P289" i="65"/>
  <c r="N290" i="65"/>
  <c r="O290" i="65"/>
  <c r="P290" i="65"/>
  <c r="N291" i="65"/>
  <c r="O291" i="65"/>
  <c r="P291" i="65"/>
  <c r="N292" i="65"/>
  <c r="O292" i="65"/>
  <c r="P292" i="65"/>
  <c r="N293" i="65"/>
  <c r="O293" i="65"/>
  <c r="P293" i="65"/>
  <c r="N294" i="65"/>
  <c r="O294" i="65"/>
  <c r="P294" i="65"/>
  <c r="N295" i="65"/>
  <c r="O295" i="65"/>
  <c r="P295" i="65"/>
  <c r="N296" i="65"/>
  <c r="O296" i="65"/>
  <c r="P296" i="65"/>
  <c r="N297" i="65"/>
  <c r="O297" i="65"/>
  <c r="P297" i="65"/>
  <c r="N298" i="65"/>
  <c r="O298" i="65"/>
  <c r="P298" i="65"/>
  <c r="N299" i="65"/>
  <c r="O299" i="65"/>
  <c r="P299" i="65"/>
  <c r="N300" i="65"/>
  <c r="O300" i="65"/>
  <c r="P300" i="65"/>
  <c r="N301" i="65"/>
  <c r="O301" i="65"/>
  <c r="P301" i="65"/>
  <c r="N302" i="65"/>
  <c r="O302" i="65"/>
  <c r="P302" i="65"/>
  <c r="N303" i="65"/>
  <c r="O303" i="65"/>
  <c r="P303" i="65"/>
  <c r="N304" i="65"/>
  <c r="O304" i="65"/>
  <c r="P304" i="65"/>
  <c r="N305" i="65"/>
  <c r="O305" i="65"/>
  <c r="P305" i="65"/>
  <c r="N306" i="65"/>
  <c r="O306" i="65"/>
  <c r="P306" i="65"/>
  <c r="N307" i="65"/>
  <c r="O307" i="65"/>
  <c r="P307" i="65"/>
  <c r="N308" i="65"/>
  <c r="O308" i="65"/>
  <c r="P308" i="65"/>
  <c r="N309" i="65"/>
  <c r="O309" i="65"/>
  <c r="P309" i="65"/>
  <c r="N310" i="65"/>
  <c r="O310" i="65"/>
  <c r="P310" i="65"/>
  <c r="N311" i="65"/>
  <c r="O311" i="65"/>
  <c r="P311" i="65"/>
  <c r="N312" i="65"/>
  <c r="O312" i="65"/>
  <c r="P312" i="65"/>
  <c r="N313" i="65"/>
  <c r="O313" i="65"/>
  <c r="P313" i="65"/>
  <c r="N314" i="65"/>
  <c r="O314" i="65"/>
  <c r="P314" i="65"/>
  <c r="N315" i="65"/>
  <c r="O315" i="65"/>
  <c r="P315" i="65"/>
  <c r="N316" i="65"/>
  <c r="O316" i="65"/>
  <c r="P316" i="65"/>
  <c r="N317" i="65"/>
  <c r="O317" i="65"/>
  <c r="P317" i="65"/>
  <c r="N318" i="65"/>
  <c r="O318" i="65"/>
  <c r="P318" i="65"/>
  <c r="N324" i="65"/>
  <c r="O324" i="65"/>
  <c r="P324" i="65"/>
  <c r="N325" i="65"/>
  <c r="O325" i="65"/>
  <c r="P325" i="65"/>
  <c r="N326" i="65"/>
  <c r="O326" i="65"/>
  <c r="P326" i="65"/>
  <c r="N327" i="65"/>
  <c r="O327" i="65"/>
  <c r="P327" i="65"/>
  <c r="N328" i="65"/>
  <c r="O328" i="65"/>
  <c r="P328" i="65"/>
  <c r="N329" i="65"/>
  <c r="O329" i="65"/>
  <c r="P329" i="65"/>
  <c r="N330" i="65"/>
  <c r="O330" i="65"/>
  <c r="P330" i="65"/>
  <c r="N331" i="65"/>
  <c r="O331" i="65"/>
  <c r="P331" i="65"/>
  <c r="N332" i="65"/>
  <c r="O332" i="65"/>
  <c r="P332" i="65"/>
  <c r="N333" i="65"/>
  <c r="O333" i="65"/>
  <c r="P333" i="65"/>
  <c r="N334" i="65"/>
  <c r="O334" i="65"/>
  <c r="P334" i="65"/>
  <c r="N335" i="65"/>
  <c r="O335" i="65"/>
  <c r="P335" i="65"/>
  <c r="N336" i="65"/>
  <c r="O336" i="65"/>
  <c r="P336" i="65"/>
  <c r="N337" i="65"/>
  <c r="O337" i="65"/>
  <c r="P337" i="65"/>
  <c r="N338" i="65"/>
  <c r="O338" i="65"/>
  <c r="P338" i="65"/>
  <c r="N339" i="65"/>
  <c r="O339" i="65"/>
  <c r="P339" i="65"/>
  <c r="N340" i="65"/>
  <c r="O340" i="65"/>
  <c r="P340" i="65"/>
  <c r="N341" i="65"/>
  <c r="O341" i="65"/>
  <c r="P341" i="65"/>
  <c r="N342" i="65"/>
  <c r="O342" i="65"/>
  <c r="P342" i="65"/>
  <c r="N343" i="65"/>
  <c r="O343" i="65"/>
  <c r="P343" i="65"/>
  <c r="N344" i="65"/>
  <c r="O344" i="65"/>
  <c r="P344" i="65"/>
  <c r="N345" i="65"/>
  <c r="O345" i="65"/>
  <c r="P345" i="65"/>
  <c r="N346" i="65"/>
  <c r="O346" i="65"/>
  <c r="P346" i="65"/>
  <c r="N347" i="65"/>
  <c r="O347" i="65"/>
  <c r="P347" i="65"/>
  <c r="N348" i="65"/>
  <c r="O348" i="65"/>
  <c r="P348" i="65"/>
  <c r="N349" i="65"/>
  <c r="O349" i="65"/>
  <c r="P349" i="65"/>
  <c r="N350" i="65"/>
  <c r="O350" i="65"/>
  <c r="P350" i="65"/>
  <c r="N351" i="65"/>
  <c r="O351" i="65"/>
  <c r="P351" i="65"/>
  <c r="N352" i="65"/>
  <c r="O352" i="65"/>
  <c r="P352" i="65"/>
  <c r="N353" i="65"/>
  <c r="O353" i="65"/>
  <c r="P353" i="65"/>
  <c r="N354" i="65"/>
  <c r="O354" i="65"/>
  <c r="P354" i="65"/>
  <c r="N355" i="65"/>
  <c r="O355" i="65"/>
  <c r="P355" i="65"/>
  <c r="N356" i="65"/>
  <c r="O356" i="65"/>
  <c r="P356" i="65"/>
  <c r="N357" i="65"/>
  <c r="O357" i="65"/>
  <c r="P357" i="65"/>
  <c r="N358" i="65"/>
  <c r="O358" i="65"/>
  <c r="P358" i="65"/>
  <c r="N359" i="65"/>
  <c r="O359" i="65"/>
  <c r="P359" i="65"/>
  <c r="N360" i="65"/>
  <c r="O360" i="65"/>
  <c r="P360" i="65"/>
  <c r="N361" i="65"/>
  <c r="O361" i="65"/>
  <c r="P361" i="65"/>
  <c r="N362" i="65"/>
  <c r="O362" i="65"/>
  <c r="P362" i="65"/>
  <c r="N363" i="65"/>
  <c r="O363" i="65"/>
  <c r="P363" i="65"/>
  <c r="N364" i="65"/>
  <c r="O364" i="65"/>
  <c r="P364" i="65"/>
  <c r="N365" i="65"/>
  <c r="O365" i="65"/>
  <c r="P365" i="65"/>
  <c r="N366" i="65"/>
  <c r="O366" i="65"/>
  <c r="P366" i="65"/>
  <c r="N367" i="65"/>
  <c r="O367" i="65"/>
  <c r="P367" i="65"/>
  <c r="N368" i="65"/>
  <c r="O368" i="65"/>
  <c r="P368" i="65"/>
  <c r="N369" i="65"/>
  <c r="O369" i="65"/>
  <c r="P369" i="65"/>
  <c r="N370" i="65"/>
  <c r="O370" i="65"/>
  <c r="P370" i="65"/>
  <c r="N371" i="65"/>
  <c r="O371" i="65"/>
  <c r="P371" i="65"/>
  <c r="N372" i="65"/>
  <c r="O372" i="65"/>
  <c r="P372" i="65"/>
  <c r="N373" i="65"/>
  <c r="O373" i="65"/>
  <c r="P373" i="65"/>
  <c r="N374" i="65"/>
  <c r="O374" i="65"/>
  <c r="P374" i="65"/>
  <c r="N375" i="65"/>
  <c r="O375" i="65"/>
  <c r="P375" i="65"/>
  <c r="N376" i="65"/>
  <c r="O376" i="65"/>
  <c r="P376" i="65"/>
  <c r="N377" i="65"/>
  <c r="O377" i="65"/>
  <c r="P377" i="65"/>
  <c r="N378" i="65"/>
  <c r="O378" i="65"/>
  <c r="P378" i="65"/>
  <c r="N379" i="65"/>
  <c r="O379" i="65"/>
  <c r="P379" i="65"/>
  <c r="N380" i="65"/>
  <c r="O380" i="65"/>
  <c r="P380" i="65"/>
  <c r="N381" i="65"/>
  <c r="O381" i="65"/>
  <c r="P381" i="65"/>
  <c r="N382" i="65"/>
  <c r="O382" i="65"/>
  <c r="P382" i="65"/>
  <c r="N383" i="65"/>
  <c r="O383" i="65"/>
  <c r="P383" i="65"/>
  <c r="N384" i="65"/>
  <c r="O384" i="65"/>
  <c r="P384" i="65"/>
  <c r="N385" i="65"/>
  <c r="O385" i="65"/>
  <c r="P385" i="65"/>
  <c r="N386" i="65"/>
  <c r="O386" i="65"/>
  <c r="P386" i="65"/>
  <c r="N387" i="65"/>
  <c r="O387" i="65"/>
  <c r="P387" i="65"/>
  <c r="N388" i="65"/>
  <c r="O388" i="65"/>
  <c r="P388" i="65"/>
  <c r="N389" i="65"/>
  <c r="O389" i="65"/>
  <c r="P389" i="65"/>
  <c r="N390" i="65"/>
  <c r="O390" i="65"/>
  <c r="P390" i="65"/>
  <c r="N391" i="65"/>
  <c r="O391" i="65"/>
  <c r="P391" i="65"/>
  <c r="N392" i="65"/>
  <c r="O392" i="65"/>
  <c r="P392" i="65"/>
  <c r="N393" i="65"/>
  <c r="O393" i="65"/>
  <c r="P393" i="65"/>
  <c r="N394" i="65"/>
  <c r="O394" i="65"/>
  <c r="P394" i="65"/>
  <c r="N395" i="65"/>
  <c r="O395" i="65"/>
  <c r="P395" i="65"/>
  <c r="N396" i="65"/>
  <c r="O396" i="65"/>
  <c r="P396" i="65"/>
  <c r="N397" i="65"/>
  <c r="O397" i="65"/>
  <c r="P397" i="65"/>
  <c r="N398" i="65"/>
  <c r="O398" i="65"/>
  <c r="P398" i="65"/>
  <c r="N399" i="65"/>
  <c r="O399" i="65"/>
  <c r="P399" i="65"/>
  <c r="N400" i="65"/>
  <c r="O400" i="65"/>
  <c r="P400" i="65"/>
  <c r="N401" i="65"/>
  <c r="O401" i="65"/>
  <c r="P401" i="65"/>
  <c r="N402" i="65"/>
  <c r="O402" i="65"/>
  <c r="P402" i="65"/>
  <c r="N403" i="65"/>
  <c r="O403" i="65"/>
  <c r="P403" i="65"/>
  <c r="N404" i="65"/>
  <c r="O404" i="65"/>
  <c r="P404" i="65"/>
  <c r="N405" i="65"/>
  <c r="O405" i="65"/>
  <c r="P405" i="65"/>
  <c r="N406" i="65"/>
  <c r="O406" i="65"/>
  <c r="P406" i="65"/>
  <c r="N407" i="65"/>
  <c r="O407" i="65"/>
  <c r="P407" i="65"/>
  <c r="N408" i="65"/>
  <c r="O408" i="65"/>
  <c r="P408" i="65"/>
  <c r="N409" i="65"/>
  <c r="O409" i="65"/>
  <c r="P409" i="65"/>
  <c r="N410" i="65"/>
  <c r="O410" i="65"/>
  <c r="P410" i="65"/>
  <c r="N411" i="65"/>
  <c r="O411" i="65"/>
  <c r="P411" i="65"/>
  <c r="N412" i="65"/>
  <c r="O412" i="65"/>
  <c r="P412" i="65"/>
  <c r="N413" i="65"/>
  <c r="O413" i="65"/>
  <c r="P413" i="65"/>
  <c r="N414" i="65"/>
  <c r="O414" i="65"/>
  <c r="P414" i="65"/>
  <c r="N415" i="65"/>
  <c r="O415" i="65"/>
  <c r="P415" i="65"/>
  <c r="N416" i="65"/>
  <c r="O416" i="65"/>
  <c r="P416" i="65"/>
  <c r="N417" i="65"/>
  <c r="O417" i="65"/>
  <c r="P417" i="65"/>
  <c r="N418" i="65"/>
  <c r="O418" i="65"/>
  <c r="P418" i="65"/>
  <c r="N419" i="65"/>
  <c r="O419" i="65"/>
  <c r="P419" i="65"/>
  <c r="N420" i="65"/>
  <c r="O420" i="65"/>
  <c r="P420" i="65"/>
  <c r="N421" i="65"/>
  <c r="O421" i="65"/>
  <c r="P421" i="65"/>
  <c r="N422" i="65"/>
  <c r="O422" i="65"/>
  <c r="P422" i="65"/>
  <c r="N423" i="65"/>
  <c r="O423" i="65"/>
  <c r="P423" i="65"/>
  <c r="N424" i="65"/>
  <c r="O424" i="65"/>
  <c r="P424" i="65"/>
  <c r="N425" i="65"/>
  <c r="O425" i="65"/>
  <c r="P425" i="65"/>
  <c r="N426" i="65"/>
  <c r="O426" i="65"/>
  <c r="P426" i="65"/>
  <c r="N427" i="65"/>
  <c r="O427" i="65"/>
  <c r="P427" i="65"/>
  <c r="N428" i="65"/>
  <c r="O428" i="65"/>
  <c r="P428" i="65"/>
  <c r="N429" i="65"/>
  <c r="O429" i="65"/>
  <c r="P429" i="65"/>
  <c r="N430" i="65"/>
  <c r="O430" i="65"/>
  <c r="P430" i="65"/>
  <c r="N431" i="65"/>
  <c r="O431" i="65"/>
  <c r="P431" i="65"/>
  <c r="N432" i="65"/>
  <c r="O432" i="65"/>
  <c r="P432" i="65"/>
  <c r="N433" i="65"/>
  <c r="O433" i="65"/>
  <c r="P433" i="65"/>
  <c r="N434" i="65"/>
  <c r="O434" i="65"/>
  <c r="P434" i="65"/>
  <c r="N435" i="65"/>
  <c r="O435" i="65"/>
  <c r="P435" i="65"/>
  <c r="N436" i="65"/>
  <c r="O436" i="65"/>
  <c r="P436" i="65"/>
  <c r="N437" i="65"/>
  <c r="O437" i="65"/>
  <c r="P437" i="65"/>
  <c r="N438" i="65"/>
  <c r="O438" i="65"/>
  <c r="P438" i="65"/>
  <c r="N439" i="65"/>
  <c r="O439" i="65"/>
  <c r="P439" i="65"/>
  <c r="N440" i="65"/>
  <c r="O440" i="65"/>
  <c r="P440" i="65"/>
  <c r="N441" i="65"/>
  <c r="O441" i="65"/>
  <c r="P441" i="65"/>
  <c r="N442" i="65"/>
  <c r="O442" i="65"/>
  <c r="P442" i="65"/>
  <c r="N443" i="65"/>
  <c r="O443" i="65"/>
  <c r="P443" i="65"/>
  <c r="N444" i="65"/>
  <c r="O444" i="65"/>
  <c r="P444" i="65"/>
  <c r="N445" i="65"/>
  <c r="O445" i="65"/>
  <c r="P445" i="65"/>
  <c r="N446" i="65"/>
  <c r="O446" i="65"/>
  <c r="P446" i="65"/>
  <c r="N447" i="65"/>
  <c r="O447" i="65"/>
  <c r="P447" i="65"/>
  <c r="N448" i="65"/>
  <c r="O448" i="65"/>
  <c r="P448" i="65"/>
  <c r="N449" i="65"/>
  <c r="O449" i="65"/>
  <c r="P449" i="65"/>
  <c r="N450" i="65"/>
  <c r="O450" i="65"/>
  <c r="P450" i="65"/>
  <c r="N451" i="65"/>
  <c r="O451" i="65"/>
  <c r="P451" i="65"/>
  <c r="N452" i="65"/>
  <c r="O452" i="65"/>
  <c r="P452" i="65"/>
  <c r="N453" i="65"/>
  <c r="O453" i="65"/>
  <c r="P453" i="65"/>
  <c r="N454" i="65"/>
  <c r="O454" i="65"/>
  <c r="P454" i="65"/>
  <c r="N455" i="65"/>
  <c r="O455" i="65"/>
  <c r="P455" i="65"/>
  <c r="N456" i="65"/>
  <c r="O456" i="65"/>
  <c r="P456" i="65"/>
  <c r="N457" i="65"/>
  <c r="O457" i="65"/>
  <c r="P457" i="65"/>
  <c r="N458" i="65"/>
  <c r="O458" i="65"/>
  <c r="P458" i="65"/>
  <c r="N459" i="65"/>
  <c r="O459" i="65"/>
  <c r="P459" i="65"/>
  <c r="N460" i="65"/>
  <c r="O460" i="65"/>
  <c r="P460" i="65"/>
  <c r="N461" i="65"/>
  <c r="O461" i="65"/>
  <c r="P461" i="65"/>
  <c r="N462" i="65"/>
  <c r="O462" i="65"/>
  <c r="P462" i="65"/>
  <c r="N463" i="65"/>
  <c r="O463" i="65"/>
  <c r="P463" i="65"/>
  <c r="N464" i="65"/>
  <c r="O464" i="65"/>
  <c r="P464" i="65"/>
  <c r="N465" i="65"/>
  <c r="O465" i="65"/>
  <c r="P465" i="65"/>
  <c r="N466" i="65"/>
  <c r="O466" i="65"/>
  <c r="P466" i="65"/>
  <c r="N467" i="65"/>
  <c r="O467" i="65"/>
  <c r="P467" i="65"/>
  <c r="N468" i="65"/>
  <c r="O468" i="65"/>
  <c r="P468" i="65"/>
  <c r="N469" i="65"/>
  <c r="O469" i="65"/>
  <c r="P469" i="65"/>
  <c r="N470" i="65"/>
  <c r="O470" i="65"/>
  <c r="P470" i="65"/>
  <c r="N471" i="65"/>
  <c r="O471" i="65"/>
  <c r="P471" i="65"/>
  <c r="N472" i="65"/>
  <c r="O472" i="65"/>
  <c r="P472" i="65"/>
  <c r="N473" i="65"/>
  <c r="O473" i="65"/>
  <c r="P473" i="65"/>
  <c r="N474" i="65"/>
  <c r="O474" i="65"/>
  <c r="P474" i="65"/>
  <c r="N475" i="65"/>
  <c r="O475" i="65"/>
  <c r="P475" i="65"/>
  <c r="N476" i="65"/>
  <c r="O476" i="65"/>
  <c r="P476" i="65"/>
  <c r="N477" i="65"/>
  <c r="O477" i="65"/>
  <c r="P477" i="65"/>
  <c r="N478" i="65"/>
  <c r="O478" i="65"/>
  <c r="P478" i="65"/>
  <c r="N479" i="65"/>
  <c r="O479" i="65"/>
  <c r="P479" i="65"/>
  <c r="N480" i="65"/>
  <c r="O480" i="65"/>
  <c r="P480" i="65"/>
  <c r="N481" i="65"/>
  <c r="O481" i="65"/>
  <c r="P481" i="65"/>
  <c r="N482" i="65"/>
  <c r="O482" i="65"/>
  <c r="P482" i="65"/>
  <c r="N483" i="65"/>
  <c r="O483" i="65"/>
  <c r="P483" i="65"/>
  <c r="N484" i="65"/>
  <c r="O484" i="65"/>
  <c r="P484" i="65"/>
  <c r="N485" i="65"/>
  <c r="O485" i="65"/>
  <c r="P485" i="65"/>
  <c r="N486" i="65"/>
  <c r="O486" i="65"/>
  <c r="P486" i="65"/>
  <c r="N487" i="65"/>
  <c r="O487" i="65"/>
  <c r="P487" i="65"/>
  <c r="N488" i="65"/>
  <c r="O488" i="65"/>
  <c r="P488" i="65"/>
  <c r="N489" i="65"/>
  <c r="O489" i="65"/>
  <c r="P489" i="65"/>
  <c r="N490" i="65"/>
  <c r="O490" i="65"/>
  <c r="P490" i="65"/>
  <c r="N491" i="65"/>
  <c r="O491" i="65"/>
  <c r="P491" i="65"/>
  <c r="N492" i="65"/>
  <c r="O492" i="65"/>
  <c r="P492" i="65"/>
  <c r="N493" i="65"/>
  <c r="O493" i="65"/>
  <c r="P493" i="65"/>
  <c r="N494" i="65"/>
  <c r="O494" i="65"/>
  <c r="P494" i="65"/>
  <c r="N495" i="65"/>
  <c r="O495" i="65"/>
  <c r="P495" i="65"/>
  <c r="N496" i="65"/>
  <c r="O496" i="65"/>
  <c r="P496" i="65"/>
  <c r="N497" i="65"/>
  <c r="O497" i="65"/>
  <c r="P497" i="65"/>
  <c r="N498" i="65"/>
  <c r="O498" i="65"/>
  <c r="P498" i="65"/>
  <c r="N499" i="65"/>
  <c r="O499" i="65"/>
  <c r="P499" i="65"/>
  <c r="N500" i="65"/>
  <c r="O500" i="65"/>
  <c r="P500" i="65"/>
  <c r="N501" i="65"/>
  <c r="O501" i="65"/>
  <c r="P501" i="65"/>
  <c r="N502" i="65"/>
  <c r="O502" i="65"/>
  <c r="P502" i="65"/>
  <c r="N503" i="65"/>
  <c r="O503" i="65"/>
  <c r="P503" i="65"/>
  <c r="N504" i="65"/>
  <c r="O504" i="65"/>
  <c r="P504" i="65"/>
  <c r="N505" i="65"/>
  <c r="O505" i="65"/>
  <c r="P505" i="65"/>
  <c r="N506" i="65"/>
  <c r="O506" i="65"/>
  <c r="P506" i="65"/>
  <c r="N507" i="65"/>
  <c r="O507" i="65"/>
  <c r="P507" i="65"/>
  <c r="N508" i="65"/>
  <c r="O508" i="65"/>
  <c r="P508" i="65"/>
  <c r="N509" i="65"/>
  <c r="O509" i="65"/>
  <c r="P509" i="65"/>
  <c r="N510" i="65"/>
  <c r="O510" i="65"/>
  <c r="P510" i="65"/>
  <c r="N511" i="65"/>
  <c r="O511" i="65"/>
  <c r="P511" i="65"/>
  <c r="N512" i="65"/>
  <c r="O512" i="65"/>
  <c r="P512" i="65"/>
  <c r="N513" i="65"/>
  <c r="O513" i="65"/>
  <c r="P513" i="65"/>
  <c r="N514" i="65"/>
  <c r="O514" i="65"/>
  <c r="P514" i="65"/>
  <c r="N515" i="65"/>
  <c r="O515" i="65"/>
  <c r="P515" i="65"/>
  <c r="N516" i="65"/>
  <c r="O516" i="65"/>
  <c r="P516" i="65"/>
  <c r="N517" i="65"/>
  <c r="O517" i="65"/>
  <c r="P517" i="65"/>
  <c r="N518" i="65"/>
  <c r="O518" i="65"/>
  <c r="P518" i="65"/>
  <c r="N519" i="65"/>
  <c r="O519" i="65"/>
  <c r="P519" i="65"/>
  <c r="N520" i="65"/>
  <c r="O520" i="65"/>
  <c r="P520" i="65"/>
  <c r="N521" i="65"/>
  <c r="O521" i="65"/>
  <c r="P521" i="65"/>
  <c r="N522" i="65"/>
  <c r="O522" i="65"/>
  <c r="P522" i="65"/>
  <c r="N523" i="65"/>
  <c r="O523" i="65"/>
  <c r="P523" i="65"/>
  <c r="N524" i="65"/>
  <c r="O524" i="65"/>
  <c r="P524" i="65"/>
  <c r="N525" i="65"/>
  <c r="O525" i="65"/>
  <c r="P525" i="65"/>
  <c r="N526" i="65"/>
  <c r="O526" i="65"/>
  <c r="P526" i="65"/>
  <c r="N527" i="65"/>
  <c r="O527" i="65"/>
  <c r="P527" i="65"/>
  <c r="N528" i="65"/>
  <c r="O528" i="65"/>
  <c r="P528" i="65"/>
  <c r="N529" i="65"/>
  <c r="O529" i="65"/>
  <c r="P529" i="65"/>
  <c r="N530" i="65"/>
  <c r="O530" i="65"/>
  <c r="P530" i="65"/>
  <c r="N531" i="65"/>
  <c r="O531" i="65"/>
  <c r="P531" i="65"/>
  <c r="N532" i="65"/>
  <c r="O532" i="65"/>
  <c r="P532" i="65"/>
  <c r="N533" i="65"/>
  <c r="O533" i="65"/>
  <c r="P533" i="65"/>
  <c r="N534" i="65"/>
  <c r="O534" i="65"/>
  <c r="P534" i="65"/>
  <c r="N535" i="65"/>
  <c r="O535" i="65"/>
  <c r="P535" i="65"/>
  <c r="N536" i="65"/>
  <c r="O536" i="65"/>
  <c r="P536" i="65"/>
  <c r="N537" i="65"/>
  <c r="O537" i="65"/>
  <c r="P537" i="65"/>
  <c r="N538" i="65"/>
  <c r="O538" i="65"/>
  <c r="P538" i="65"/>
  <c r="N539" i="65"/>
  <c r="O539" i="65"/>
  <c r="P539" i="65"/>
  <c r="N540" i="65"/>
  <c r="O540" i="65"/>
  <c r="P540" i="65"/>
  <c r="N541" i="65"/>
  <c r="O541" i="65"/>
  <c r="P541" i="65"/>
  <c r="N542" i="65"/>
  <c r="O542" i="65"/>
  <c r="P542" i="65"/>
  <c r="N543" i="65"/>
  <c r="O543" i="65"/>
  <c r="P543" i="65"/>
  <c r="N544" i="65"/>
  <c r="O544" i="65"/>
  <c r="P544" i="65"/>
  <c r="N545" i="65"/>
  <c r="O545" i="65"/>
  <c r="P545" i="65"/>
  <c r="N546" i="65"/>
  <c r="O546" i="65"/>
  <c r="P546" i="65"/>
  <c r="N547" i="65"/>
  <c r="O547" i="65"/>
  <c r="P547" i="65"/>
  <c r="N548" i="65"/>
  <c r="O548" i="65"/>
  <c r="P548" i="65"/>
  <c r="N549" i="65"/>
  <c r="O549" i="65"/>
  <c r="P549" i="65"/>
  <c r="N550" i="65"/>
  <c r="O550" i="65"/>
  <c r="P550" i="65"/>
  <c r="N551" i="65"/>
  <c r="O551" i="65"/>
  <c r="P551" i="65"/>
  <c r="N552" i="65"/>
  <c r="O552" i="65"/>
  <c r="P552" i="65"/>
  <c r="N553" i="65"/>
  <c r="O553" i="65"/>
  <c r="P553" i="65"/>
  <c r="N554" i="65"/>
  <c r="O554" i="65"/>
  <c r="P554" i="65"/>
  <c r="N555" i="65"/>
  <c r="O555" i="65"/>
  <c r="P555" i="65"/>
  <c r="N556" i="65"/>
  <c r="O556" i="65"/>
  <c r="P556" i="65"/>
  <c r="N557" i="65"/>
  <c r="O557" i="65"/>
  <c r="P557" i="65"/>
  <c r="N558" i="65"/>
  <c r="O558" i="65"/>
  <c r="P558" i="65"/>
  <c r="N559" i="65"/>
  <c r="O559" i="65"/>
  <c r="P559" i="65"/>
  <c r="N560" i="65"/>
  <c r="O560" i="65"/>
  <c r="P560" i="65"/>
  <c r="N561" i="65"/>
  <c r="O561" i="65"/>
  <c r="P561" i="65"/>
  <c r="N562" i="65"/>
  <c r="O562" i="65"/>
  <c r="P562" i="65"/>
  <c r="N563" i="65"/>
  <c r="O563" i="65"/>
  <c r="P563" i="65"/>
  <c r="N564" i="65"/>
  <c r="O564" i="65"/>
  <c r="P564" i="65"/>
  <c r="N565" i="65"/>
  <c r="O565" i="65"/>
  <c r="P565" i="65"/>
  <c r="N566" i="65"/>
  <c r="O566" i="65"/>
  <c r="P566" i="65"/>
  <c r="N567" i="65"/>
  <c r="O567" i="65"/>
  <c r="P567" i="65"/>
  <c r="N568" i="65"/>
  <c r="O568" i="65"/>
  <c r="P568" i="65"/>
  <c r="N569" i="65"/>
  <c r="O569" i="65"/>
  <c r="P569" i="65"/>
  <c r="N570" i="65"/>
  <c r="O570" i="65"/>
  <c r="P570" i="65"/>
  <c r="N571" i="65"/>
  <c r="O571" i="65"/>
  <c r="P571" i="65"/>
  <c r="N572" i="65"/>
  <c r="O572" i="65"/>
  <c r="P572" i="65"/>
  <c r="N573" i="65"/>
  <c r="O573" i="65"/>
  <c r="P573" i="65"/>
  <c r="N574" i="65"/>
  <c r="O574" i="65"/>
  <c r="P574" i="65"/>
  <c r="N575" i="65"/>
  <c r="O575" i="65"/>
  <c r="P575" i="65"/>
  <c r="N576" i="65"/>
  <c r="O576" i="65"/>
  <c r="P576" i="65"/>
  <c r="N577" i="65"/>
  <c r="O577" i="65"/>
  <c r="P577" i="65"/>
  <c r="N578" i="65"/>
  <c r="O578" i="65"/>
  <c r="P578" i="65"/>
  <c r="N579" i="65"/>
  <c r="O579" i="65"/>
  <c r="P579" i="65"/>
  <c r="N580" i="65"/>
  <c r="O580" i="65"/>
  <c r="P580" i="65"/>
  <c r="N581" i="65"/>
  <c r="O581" i="65"/>
  <c r="P581" i="65"/>
  <c r="N582" i="65"/>
  <c r="O582" i="65"/>
  <c r="P582" i="65"/>
  <c r="N583" i="65"/>
  <c r="O583" i="65"/>
  <c r="P583" i="65"/>
  <c r="N584" i="65"/>
  <c r="O584" i="65"/>
  <c r="P584" i="65"/>
  <c r="N585" i="65"/>
  <c r="O585" i="65"/>
  <c r="P585" i="65"/>
  <c r="N586" i="65"/>
  <c r="O586" i="65"/>
  <c r="P586" i="65"/>
  <c r="N587" i="65"/>
  <c r="O587" i="65"/>
  <c r="P587" i="65"/>
  <c r="N588" i="65"/>
  <c r="O588" i="65"/>
  <c r="P588" i="65"/>
  <c r="N589" i="65"/>
  <c r="O589" i="65"/>
  <c r="P589" i="65"/>
  <c r="N590" i="65"/>
  <c r="O590" i="65"/>
  <c r="P590" i="65"/>
  <c r="N591" i="65"/>
  <c r="O591" i="65"/>
  <c r="P591" i="65"/>
  <c r="N592" i="65"/>
  <c r="O592" i="65"/>
  <c r="P592" i="65"/>
  <c r="N593" i="65"/>
  <c r="O593" i="65"/>
  <c r="P593" i="65"/>
  <c r="N594" i="65"/>
  <c r="O594" i="65"/>
  <c r="P594" i="65"/>
  <c r="N595" i="65"/>
  <c r="O595" i="65"/>
  <c r="P595" i="65"/>
  <c r="N596" i="65"/>
  <c r="O596" i="65"/>
  <c r="P596" i="65"/>
  <c r="N597" i="65"/>
  <c r="O597" i="65"/>
  <c r="P597" i="65"/>
  <c r="N598" i="65"/>
  <c r="O598" i="65"/>
  <c r="P598" i="65"/>
  <c r="N599" i="65"/>
  <c r="O599" i="65"/>
  <c r="P599" i="65"/>
  <c r="N600" i="65"/>
  <c r="O600" i="65"/>
  <c r="P600" i="65"/>
  <c r="N601" i="65"/>
  <c r="O601" i="65"/>
  <c r="P601" i="65"/>
  <c r="N602" i="65"/>
  <c r="O602" i="65"/>
  <c r="P602" i="65"/>
  <c r="N603" i="65"/>
  <c r="O603" i="65"/>
  <c r="P603" i="65"/>
  <c r="N604" i="65"/>
  <c r="O604" i="65"/>
  <c r="P604" i="65"/>
  <c r="N605" i="65"/>
  <c r="O605" i="65"/>
  <c r="P605" i="65"/>
  <c r="N606" i="65"/>
  <c r="O606" i="65"/>
  <c r="P606" i="65"/>
  <c r="N607" i="65"/>
  <c r="O607" i="65"/>
  <c r="P607" i="65"/>
  <c r="N608" i="65"/>
  <c r="O608" i="65"/>
  <c r="P608" i="65"/>
  <c r="N609" i="65"/>
  <c r="O609" i="65"/>
  <c r="P609" i="65"/>
  <c r="N610" i="65"/>
  <c r="O610" i="65"/>
  <c r="P610" i="65"/>
  <c r="N611" i="65"/>
  <c r="O611" i="65"/>
  <c r="P611" i="65"/>
  <c r="N612" i="65"/>
  <c r="O612" i="65"/>
  <c r="P612" i="65"/>
  <c r="N613" i="65"/>
  <c r="O613" i="65"/>
  <c r="P613" i="65"/>
  <c r="N614" i="65"/>
  <c r="O614" i="65"/>
  <c r="P614" i="65"/>
  <c r="N615" i="65"/>
  <c r="O615" i="65"/>
  <c r="P615" i="65"/>
  <c r="N616" i="65"/>
  <c r="O616" i="65"/>
  <c r="P616" i="65"/>
  <c r="N617" i="65"/>
  <c r="O617" i="65"/>
  <c r="P617" i="65"/>
  <c r="N618" i="65"/>
  <c r="O618" i="65"/>
  <c r="P618" i="65"/>
  <c r="N619" i="65"/>
  <c r="O619" i="65"/>
  <c r="P619" i="65"/>
  <c r="N620" i="65"/>
  <c r="O620" i="65"/>
  <c r="P620" i="65"/>
  <c r="N621" i="65"/>
  <c r="O621" i="65"/>
  <c r="P621" i="65"/>
  <c r="N622" i="65"/>
  <c r="O622" i="65"/>
  <c r="P622" i="65"/>
  <c r="N623" i="65"/>
  <c r="O623" i="65"/>
  <c r="P623" i="65"/>
  <c r="N624" i="65"/>
  <c r="O624" i="65"/>
  <c r="P624" i="65"/>
  <c r="N625" i="65"/>
  <c r="O625" i="65"/>
  <c r="P625" i="65"/>
  <c r="N626" i="65"/>
  <c r="O626" i="65"/>
  <c r="P626" i="65"/>
  <c r="N627" i="65"/>
  <c r="O627" i="65"/>
  <c r="P627" i="65"/>
  <c r="N628" i="65"/>
  <c r="O628" i="65"/>
  <c r="P628" i="65"/>
  <c r="N629" i="65"/>
  <c r="O629" i="65"/>
  <c r="P629" i="65"/>
  <c r="N630" i="65"/>
  <c r="O630" i="65"/>
  <c r="P630" i="65"/>
  <c r="N631" i="65"/>
  <c r="O631" i="65"/>
  <c r="P631" i="65"/>
  <c r="N632" i="65"/>
  <c r="O632" i="65"/>
  <c r="P632" i="65"/>
  <c r="N633" i="65"/>
  <c r="O633" i="65"/>
  <c r="P633" i="65"/>
  <c r="N634" i="65"/>
  <c r="O634" i="65"/>
  <c r="P634" i="65"/>
  <c r="N635" i="65"/>
  <c r="O635" i="65"/>
  <c r="P635" i="65"/>
  <c r="P322" i="65"/>
  <c r="O322" i="65"/>
  <c r="N322" i="65"/>
  <c r="V6" i="35" l="1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93" i="35"/>
  <c r="AN31" i="34" l="1"/>
  <c r="V36" i="34" l="1"/>
  <c r="V48" i="34"/>
  <c r="V6" i="34"/>
  <c r="V7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7" i="34"/>
  <c r="V38" i="34"/>
  <c r="V39" i="34"/>
  <c r="V40" i="34"/>
  <c r="V41" i="34"/>
  <c r="V42" i="34"/>
  <c r="V43" i="34"/>
  <c r="V44" i="34"/>
  <c r="V45" i="34"/>
  <c r="V46" i="34"/>
  <c r="V47" i="34"/>
  <c r="V49" i="34"/>
  <c r="V50" i="34"/>
  <c r="V51" i="34"/>
  <c r="V52" i="34"/>
  <c r="V53" i="34"/>
  <c r="V4" i="34"/>
  <c r="J365" i="48" l="1"/>
  <c r="E365" i="48"/>
  <c r="M365" i="48" s="1"/>
  <c r="L364" i="48"/>
  <c r="E364" i="48"/>
  <c r="I364" i="48" s="1"/>
  <c r="E363" i="48"/>
  <c r="M363" i="48" s="1"/>
  <c r="E362" i="48"/>
  <c r="J361" i="48"/>
  <c r="E361" i="48"/>
  <c r="M361" i="48" s="1"/>
  <c r="E360" i="48"/>
  <c r="E359" i="48"/>
  <c r="M359" i="48" s="1"/>
  <c r="E358" i="48"/>
  <c r="E357" i="48"/>
  <c r="M357" i="48" s="1"/>
  <c r="E356" i="48"/>
  <c r="L356" i="48" s="1"/>
  <c r="M355" i="48"/>
  <c r="I355" i="48"/>
  <c r="G355" i="48"/>
  <c r="E355" i="48"/>
  <c r="N355" i="48" s="1"/>
  <c r="E354" i="48"/>
  <c r="L354" i="48" s="1"/>
  <c r="E353" i="48"/>
  <c r="M353" i="48" s="1"/>
  <c r="G352" i="48"/>
  <c r="E352" i="48"/>
  <c r="I352" i="48" s="1"/>
  <c r="F351" i="48"/>
  <c r="E351" i="48"/>
  <c r="E350" i="48"/>
  <c r="K350" i="48" s="1"/>
  <c r="E349" i="48"/>
  <c r="J349" i="48" s="1"/>
  <c r="E348" i="48"/>
  <c r="E347" i="48"/>
  <c r="N347" i="48" s="1"/>
  <c r="I346" i="48"/>
  <c r="E346" i="48"/>
  <c r="L346" i="48" s="1"/>
  <c r="N345" i="48"/>
  <c r="G345" i="48"/>
  <c r="E345" i="48"/>
  <c r="M345" i="48" s="1"/>
  <c r="L344" i="48"/>
  <c r="E344" i="48"/>
  <c r="I344" i="48" s="1"/>
  <c r="E343" i="48"/>
  <c r="F343" i="48" s="1"/>
  <c r="E342" i="48"/>
  <c r="K342" i="48" s="1"/>
  <c r="E341" i="48"/>
  <c r="J341" i="48" s="1"/>
  <c r="E340" i="48"/>
  <c r="H340" i="48" s="1"/>
  <c r="E339" i="48"/>
  <c r="N339" i="48" s="1"/>
  <c r="I338" i="48"/>
  <c r="E338" i="48"/>
  <c r="L338" i="48" s="1"/>
  <c r="N337" i="48"/>
  <c r="G337" i="48"/>
  <c r="E337" i="48"/>
  <c r="M337" i="48" s="1"/>
  <c r="L336" i="48"/>
  <c r="E336" i="48"/>
  <c r="I336" i="48" s="1"/>
  <c r="E335" i="48"/>
  <c r="K334" i="48"/>
  <c r="E334" i="48"/>
  <c r="E333" i="48"/>
  <c r="J333" i="48" s="1"/>
  <c r="E332" i="48"/>
  <c r="H332" i="48" s="1"/>
  <c r="E331" i="48"/>
  <c r="E330" i="48"/>
  <c r="N330" i="48" s="1"/>
  <c r="F329" i="48"/>
  <c r="E329" i="48"/>
  <c r="M329" i="48" s="1"/>
  <c r="K328" i="48"/>
  <c r="G328" i="48"/>
  <c r="E328" i="48"/>
  <c r="N328" i="48" s="1"/>
  <c r="N327" i="48"/>
  <c r="F327" i="48"/>
  <c r="E327" i="48"/>
  <c r="M327" i="48" s="1"/>
  <c r="E326" i="48"/>
  <c r="L326" i="48" s="1"/>
  <c r="E325" i="48"/>
  <c r="N325" i="48" s="1"/>
  <c r="L324" i="48"/>
  <c r="G324" i="48"/>
  <c r="E324" i="48"/>
  <c r="E323" i="48"/>
  <c r="J323" i="48" s="1"/>
  <c r="H322" i="48"/>
  <c r="E322" i="48"/>
  <c r="N322" i="48" s="1"/>
  <c r="N321" i="48"/>
  <c r="J321" i="48"/>
  <c r="E321" i="48"/>
  <c r="E320" i="48"/>
  <c r="E319" i="48"/>
  <c r="F319" i="48" s="1"/>
  <c r="G318" i="48"/>
  <c r="E318" i="48"/>
  <c r="N318" i="48" s="1"/>
  <c r="E317" i="48"/>
  <c r="F316" i="48"/>
  <c r="E316" i="48"/>
  <c r="L316" i="48" s="1"/>
  <c r="J315" i="48"/>
  <c r="E315" i="48"/>
  <c r="M315" i="48" s="1"/>
  <c r="K314" i="48"/>
  <c r="F314" i="48"/>
  <c r="E314" i="48"/>
  <c r="M314" i="48" s="1"/>
  <c r="J313" i="48"/>
  <c r="E313" i="48"/>
  <c r="M313" i="48" s="1"/>
  <c r="K312" i="48"/>
  <c r="F312" i="48"/>
  <c r="E312" i="48"/>
  <c r="M312" i="48" s="1"/>
  <c r="J311" i="48"/>
  <c r="E311" i="48"/>
  <c r="M311" i="48" s="1"/>
  <c r="K310" i="48"/>
  <c r="F310" i="48"/>
  <c r="E310" i="48"/>
  <c r="M310" i="48" s="1"/>
  <c r="J309" i="48"/>
  <c r="E309" i="48"/>
  <c r="M309" i="48" s="1"/>
  <c r="K308" i="48"/>
  <c r="F308" i="48"/>
  <c r="E308" i="48"/>
  <c r="M308" i="48" s="1"/>
  <c r="J307" i="48"/>
  <c r="E307" i="48"/>
  <c r="M307" i="48" s="1"/>
  <c r="E306" i="48"/>
  <c r="J306" i="48" s="1"/>
  <c r="F305" i="48"/>
  <c r="E305" i="48"/>
  <c r="J305" i="48" s="1"/>
  <c r="E304" i="48"/>
  <c r="J304" i="48" s="1"/>
  <c r="E303" i="48"/>
  <c r="F303" i="48" s="1"/>
  <c r="L302" i="48"/>
  <c r="G302" i="48"/>
  <c r="F302" i="48"/>
  <c r="E302" i="48"/>
  <c r="J302" i="48" s="1"/>
  <c r="E301" i="48"/>
  <c r="J300" i="48"/>
  <c r="F300" i="48"/>
  <c r="E300" i="48"/>
  <c r="L300" i="48" s="1"/>
  <c r="J299" i="48"/>
  <c r="E299" i="48"/>
  <c r="F299" i="48" s="1"/>
  <c r="K298" i="48"/>
  <c r="F298" i="48"/>
  <c r="E298" i="48"/>
  <c r="M298" i="48" s="1"/>
  <c r="J297" i="48"/>
  <c r="E297" i="48"/>
  <c r="M297" i="48" s="1"/>
  <c r="K296" i="48"/>
  <c r="F296" i="48"/>
  <c r="E296" i="48"/>
  <c r="M296" i="48" s="1"/>
  <c r="J295" i="48"/>
  <c r="E295" i="48"/>
  <c r="M295" i="48" s="1"/>
  <c r="K294" i="48"/>
  <c r="F294" i="48"/>
  <c r="E294" i="48"/>
  <c r="M294" i="48" s="1"/>
  <c r="J293" i="48"/>
  <c r="E293" i="48"/>
  <c r="M293" i="48" s="1"/>
  <c r="K292" i="48"/>
  <c r="F292" i="48"/>
  <c r="E292" i="48"/>
  <c r="M292" i="48" s="1"/>
  <c r="J291" i="48"/>
  <c r="E291" i="48"/>
  <c r="M291" i="48" s="1"/>
  <c r="K290" i="48"/>
  <c r="F290" i="48"/>
  <c r="E290" i="48"/>
  <c r="M290" i="48" s="1"/>
  <c r="J289" i="48"/>
  <c r="E289" i="48"/>
  <c r="M289" i="48" s="1"/>
  <c r="K288" i="48"/>
  <c r="F288" i="48"/>
  <c r="E288" i="48"/>
  <c r="M288" i="48" s="1"/>
  <c r="J287" i="48"/>
  <c r="E287" i="48"/>
  <c r="M287" i="48" s="1"/>
  <c r="K286" i="48"/>
  <c r="F286" i="48"/>
  <c r="E286" i="48"/>
  <c r="M286" i="48" s="1"/>
  <c r="J285" i="48"/>
  <c r="E285" i="48"/>
  <c r="M285" i="48" s="1"/>
  <c r="K284" i="48"/>
  <c r="E284" i="48"/>
  <c r="M284" i="48" s="1"/>
  <c r="J283" i="48"/>
  <c r="E283" i="48"/>
  <c r="M283" i="48" s="1"/>
  <c r="K282" i="48"/>
  <c r="E282" i="48"/>
  <c r="M282" i="48" s="1"/>
  <c r="J281" i="48"/>
  <c r="E281" i="48"/>
  <c r="M281" i="48" s="1"/>
  <c r="K280" i="48"/>
  <c r="E280" i="48"/>
  <c r="M280" i="48" s="1"/>
  <c r="J279" i="48"/>
  <c r="E279" i="48"/>
  <c r="M279" i="48" s="1"/>
  <c r="K278" i="48"/>
  <c r="E278" i="48"/>
  <c r="M278" i="48" s="1"/>
  <c r="L280" i="48" l="1"/>
  <c r="F282" i="48"/>
  <c r="G278" i="48"/>
  <c r="F279" i="48"/>
  <c r="G280" i="48"/>
  <c r="F281" i="48"/>
  <c r="G282" i="48"/>
  <c r="F283" i="48"/>
  <c r="G284" i="48"/>
  <c r="F285" i="48"/>
  <c r="G286" i="48"/>
  <c r="F287" i="48"/>
  <c r="G288" i="48"/>
  <c r="F289" i="48"/>
  <c r="G290" i="48"/>
  <c r="F291" i="48"/>
  <c r="G292" i="48"/>
  <c r="F293" i="48"/>
  <c r="G294" i="48"/>
  <c r="F295" i="48"/>
  <c r="G296" i="48"/>
  <c r="F297" i="48"/>
  <c r="G298" i="48"/>
  <c r="G300" i="48"/>
  <c r="F307" i="48"/>
  <c r="G308" i="48"/>
  <c r="F309" i="48"/>
  <c r="G310" i="48"/>
  <c r="F311" i="48"/>
  <c r="G312" i="48"/>
  <c r="F313" i="48"/>
  <c r="G314" i="48"/>
  <c r="F315" i="48"/>
  <c r="G316" i="48"/>
  <c r="H318" i="48"/>
  <c r="G322" i="48"/>
  <c r="J327" i="48"/>
  <c r="H328" i="48"/>
  <c r="J329" i="48"/>
  <c r="G336" i="48"/>
  <c r="I337" i="48"/>
  <c r="G344" i="48"/>
  <c r="I345" i="48"/>
  <c r="L352" i="48"/>
  <c r="N353" i="48"/>
  <c r="J357" i="48"/>
  <c r="G359" i="48"/>
  <c r="G361" i="48"/>
  <c r="N357" i="48"/>
  <c r="J359" i="48"/>
  <c r="L282" i="48"/>
  <c r="L284" i="48"/>
  <c r="L286" i="48"/>
  <c r="L288" i="48"/>
  <c r="L290" i="48"/>
  <c r="L292" i="48"/>
  <c r="L294" i="48"/>
  <c r="L296" i="48"/>
  <c r="L298" i="48"/>
  <c r="L308" i="48"/>
  <c r="L310" i="48"/>
  <c r="L312" i="48"/>
  <c r="L314" i="48"/>
  <c r="K322" i="48"/>
  <c r="G330" i="48"/>
  <c r="G339" i="48"/>
  <c r="G347" i="48"/>
  <c r="G353" i="48"/>
  <c r="I354" i="48"/>
  <c r="F357" i="48"/>
  <c r="L278" i="48"/>
  <c r="F278" i="48"/>
  <c r="F280" i="48"/>
  <c r="F284" i="48"/>
  <c r="H330" i="48"/>
  <c r="I339" i="48"/>
  <c r="I347" i="48"/>
  <c r="I353" i="48"/>
  <c r="G357" i="48"/>
  <c r="M301" i="48"/>
  <c r="N301" i="48"/>
  <c r="K304" i="48"/>
  <c r="N320" i="48"/>
  <c r="K320" i="48"/>
  <c r="H320" i="48"/>
  <c r="F304" i="48"/>
  <c r="M306" i="48"/>
  <c r="N306" i="48"/>
  <c r="H306" i="48"/>
  <c r="J317" i="48"/>
  <c r="N317" i="48"/>
  <c r="G320" i="48"/>
  <c r="K326" i="48"/>
  <c r="M331" i="48"/>
  <c r="N331" i="48"/>
  <c r="J331" i="48"/>
  <c r="N335" i="48"/>
  <c r="K335" i="48"/>
  <c r="M348" i="48"/>
  <c r="I348" i="48"/>
  <c r="L360" i="48"/>
  <c r="H360" i="48"/>
  <c r="H362" i="48"/>
  <c r="L362" i="48"/>
  <c r="I362" i="48"/>
  <c r="H278" i="48"/>
  <c r="N278" i="48"/>
  <c r="N279" i="48"/>
  <c r="H280" i="48"/>
  <c r="N280" i="48"/>
  <c r="N281" i="48"/>
  <c r="H282" i="48"/>
  <c r="N282" i="48"/>
  <c r="N283" i="48"/>
  <c r="H284" i="48"/>
  <c r="N284" i="48"/>
  <c r="N285" i="48"/>
  <c r="H286" i="48"/>
  <c r="N286" i="48"/>
  <c r="N287" i="48"/>
  <c r="H288" i="48"/>
  <c r="N288" i="48"/>
  <c r="N289" i="48"/>
  <c r="H290" i="48"/>
  <c r="N290" i="48"/>
  <c r="N291" i="48"/>
  <c r="H292" i="48"/>
  <c r="N292" i="48"/>
  <c r="N293" i="48"/>
  <c r="H294" i="48"/>
  <c r="N294" i="48"/>
  <c r="N295" i="48"/>
  <c r="H296" i="48"/>
  <c r="N296" i="48"/>
  <c r="N297" i="48"/>
  <c r="H298" i="48"/>
  <c r="N298" i="48"/>
  <c r="M300" i="48"/>
  <c r="N300" i="48"/>
  <c r="H300" i="48"/>
  <c r="K300" i="48"/>
  <c r="J301" i="48"/>
  <c r="G304" i="48"/>
  <c r="M305" i="48"/>
  <c r="N305" i="48"/>
  <c r="F306" i="48"/>
  <c r="L306" i="48"/>
  <c r="F317" i="48"/>
  <c r="J319" i="48"/>
  <c r="N319" i="48"/>
  <c r="I319" i="48"/>
  <c r="L320" i="48"/>
  <c r="M325" i="48"/>
  <c r="J325" i="48"/>
  <c r="F325" i="48"/>
  <c r="F331" i="48"/>
  <c r="F335" i="48"/>
  <c r="H338" i="48"/>
  <c r="M338" i="48"/>
  <c r="G338" i="48"/>
  <c r="N343" i="48"/>
  <c r="K343" i="48"/>
  <c r="H348" i="48"/>
  <c r="N351" i="48"/>
  <c r="K351" i="48"/>
  <c r="M303" i="48"/>
  <c r="N303" i="48"/>
  <c r="L304" i="48"/>
  <c r="K306" i="48"/>
  <c r="J278" i="48"/>
  <c r="J280" i="48"/>
  <c r="J282" i="48"/>
  <c r="J284" i="48"/>
  <c r="J286" i="48"/>
  <c r="J288" i="48"/>
  <c r="J290" i="48"/>
  <c r="J292" i="48"/>
  <c r="J294" i="48"/>
  <c r="J296" i="48"/>
  <c r="J298" i="48"/>
  <c r="M299" i="48"/>
  <c r="N299" i="48"/>
  <c r="M302" i="48"/>
  <c r="N302" i="48"/>
  <c r="H302" i="48"/>
  <c r="K302" i="48"/>
  <c r="J303" i="48"/>
  <c r="G306" i="48"/>
  <c r="I321" i="48"/>
  <c r="F321" i="48"/>
  <c r="N324" i="48"/>
  <c r="K324" i="48"/>
  <c r="H324" i="48"/>
  <c r="M332" i="48"/>
  <c r="I332" i="48"/>
  <c r="H346" i="48"/>
  <c r="M346" i="48"/>
  <c r="G346" i="48"/>
  <c r="H354" i="48"/>
  <c r="M354" i="48"/>
  <c r="G354" i="48"/>
  <c r="I356" i="48"/>
  <c r="M304" i="48"/>
  <c r="N304" i="48"/>
  <c r="H304" i="48"/>
  <c r="M340" i="48"/>
  <c r="I340" i="48"/>
  <c r="N326" i="48"/>
  <c r="H326" i="48"/>
  <c r="G326" i="48"/>
  <c r="F301" i="48"/>
  <c r="N307" i="48"/>
  <c r="H308" i="48"/>
  <c r="N308" i="48"/>
  <c r="N309" i="48"/>
  <c r="H310" i="48"/>
  <c r="N310" i="48"/>
  <c r="N311" i="48"/>
  <c r="H312" i="48"/>
  <c r="N312" i="48"/>
  <c r="N313" i="48"/>
  <c r="H314" i="48"/>
  <c r="N314" i="48"/>
  <c r="N315" i="48"/>
  <c r="H316" i="48"/>
  <c r="K318" i="48"/>
  <c r="L322" i="48"/>
  <c r="L328" i="48"/>
  <c r="N329" i="48"/>
  <c r="K330" i="48"/>
  <c r="K337" i="48"/>
  <c r="M339" i="48"/>
  <c r="K345" i="48"/>
  <c r="M347" i="48"/>
  <c r="K353" i="48"/>
  <c r="K359" i="48"/>
  <c r="K361" i="48"/>
  <c r="G363" i="48"/>
  <c r="F365" i="48"/>
  <c r="N365" i="48"/>
  <c r="J308" i="48"/>
  <c r="J310" i="48"/>
  <c r="J312" i="48"/>
  <c r="J314" i="48"/>
  <c r="L318" i="48"/>
  <c r="L330" i="48"/>
  <c r="F337" i="48"/>
  <c r="F345" i="48"/>
  <c r="F353" i="48"/>
  <c r="K357" i="48"/>
  <c r="F359" i="48"/>
  <c r="N359" i="48"/>
  <c r="F361" i="48"/>
  <c r="N361" i="48"/>
  <c r="J363" i="48"/>
  <c r="G365" i="48"/>
  <c r="K363" i="48"/>
  <c r="F363" i="48"/>
  <c r="N363" i="48"/>
  <c r="K365" i="48"/>
  <c r="I278" i="48"/>
  <c r="G279" i="48"/>
  <c r="K279" i="48"/>
  <c r="I280" i="48"/>
  <c r="G281" i="48"/>
  <c r="K281" i="48"/>
  <c r="I282" i="48"/>
  <c r="G283" i="48"/>
  <c r="K283" i="48"/>
  <c r="I284" i="48"/>
  <c r="G285" i="48"/>
  <c r="K285" i="48"/>
  <c r="I286" i="48"/>
  <c r="G287" i="48"/>
  <c r="K287" i="48"/>
  <c r="I288" i="48"/>
  <c r="G289" i="48"/>
  <c r="K289" i="48"/>
  <c r="I290" i="48"/>
  <c r="G291" i="48"/>
  <c r="K291" i="48"/>
  <c r="I292" i="48"/>
  <c r="G293" i="48"/>
  <c r="K293" i="48"/>
  <c r="I294" i="48"/>
  <c r="G295" i="48"/>
  <c r="K295" i="48"/>
  <c r="I296" i="48"/>
  <c r="G297" i="48"/>
  <c r="K297" i="48"/>
  <c r="I298" i="48"/>
  <c r="G299" i="48"/>
  <c r="K299" i="48"/>
  <c r="I300" i="48"/>
  <c r="G301" i="48"/>
  <c r="K301" i="48"/>
  <c r="I302" i="48"/>
  <c r="G303" i="48"/>
  <c r="K303" i="48"/>
  <c r="I304" i="48"/>
  <c r="G305" i="48"/>
  <c r="K305" i="48"/>
  <c r="I306" i="48"/>
  <c r="G307" i="48"/>
  <c r="K307" i="48"/>
  <c r="I308" i="48"/>
  <c r="G309" i="48"/>
  <c r="K309" i="48"/>
  <c r="I310" i="48"/>
  <c r="G311" i="48"/>
  <c r="K311" i="48"/>
  <c r="I312" i="48"/>
  <c r="G313" i="48"/>
  <c r="K313" i="48"/>
  <c r="I314" i="48"/>
  <c r="G315" i="48"/>
  <c r="K315" i="48"/>
  <c r="N316" i="48"/>
  <c r="J316" i="48"/>
  <c r="M316" i="48"/>
  <c r="I316" i="48"/>
  <c r="K316" i="48"/>
  <c r="I317" i="48"/>
  <c r="L321" i="48"/>
  <c r="H321" i="48"/>
  <c r="K321" i="48"/>
  <c r="G321" i="48"/>
  <c r="M321" i="48"/>
  <c r="F323" i="48"/>
  <c r="L333" i="48"/>
  <c r="H333" i="48"/>
  <c r="N333" i="48"/>
  <c r="I333" i="48"/>
  <c r="M333" i="48"/>
  <c r="G333" i="48"/>
  <c r="K333" i="48"/>
  <c r="F333" i="48"/>
  <c r="L341" i="48"/>
  <c r="H341" i="48"/>
  <c r="N341" i="48"/>
  <c r="I341" i="48"/>
  <c r="M341" i="48"/>
  <c r="G341" i="48"/>
  <c r="K341" i="48"/>
  <c r="F341" i="48"/>
  <c r="L349" i="48"/>
  <c r="H349" i="48"/>
  <c r="N349" i="48"/>
  <c r="I349" i="48"/>
  <c r="M349" i="48"/>
  <c r="G349" i="48"/>
  <c r="K349" i="48"/>
  <c r="F349" i="48"/>
  <c r="H279" i="48"/>
  <c r="L279" i="48"/>
  <c r="H281" i="48"/>
  <c r="L281" i="48"/>
  <c r="H283" i="48"/>
  <c r="L283" i="48"/>
  <c r="H285" i="48"/>
  <c r="L285" i="48"/>
  <c r="H287" i="48"/>
  <c r="L287" i="48"/>
  <c r="H289" i="48"/>
  <c r="L289" i="48"/>
  <c r="H291" i="48"/>
  <c r="L291" i="48"/>
  <c r="H293" i="48"/>
  <c r="L293" i="48"/>
  <c r="H295" i="48"/>
  <c r="L295" i="48"/>
  <c r="H297" i="48"/>
  <c r="L297" i="48"/>
  <c r="H299" i="48"/>
  <c r="L299" i="48"/>
  <c r="H301" i="48"/>
  <c r="L301" i="48"/>
  <c r="H303" i="48"/>
  <c r="L303" i="48"/>
  <c r="H305" i="48"/>
  <c r="L305" i="48"/>
  <c r="H307" i="48"/>
  <c r="L307" i="48"/>
  <c r="H309" i="48"/>
  <c r="L309" i="48"/>
  <c r="H311" i="48"/>
  <c r="L311" i="48"/>
  <c r="H313" i="48"/>
  <c r="L313" i="48"/>
  <c r="H315" i="48"/>
  <c r="L315" i="48"/>
  <c r="L319" i="48"/>
  <c r="H319" i="48"/>
  <c r="K319" i="48"/>
  <c r="G319" i="48"/>
  <c r="M319" i="48"/>
  <c r="I323" i="48"/>
  <c r="K358" i="48"/>
  <c r="G358" i="48"/>
  <c r="N358" i="48"/>
  <c r="J358" i="48"/>
  <c r="F358" i="48"/>
  <c r="L358" i="48"/>
  <c r="I358" i="48"/>
  <c r="H358" i="48"/>
  <c r="I279" i="48"/>
  <c r="I281" i="48"/>
  <c r="I283" i="48"/>
  <c r="I285" i="48"/>
  <c r="I287" i="48"/>
  <c r="I289" i="48"/>
  <c r="I291" i="48"/>
  <c r="I293" i="48"/>
  <c r="I295" i="48"/>
  <c r="I297" i="48"/>
  <c r="I299" i="48"/>
  <c r="I301" i="48"/>
  <c r="I303" i="48"/>
  <c r="I305" i="48"/>
  <c r="I307" i="48"/>
  <c r="I309" i="48"/>
  <c r="I311" i="48"/>
  <c r="I313" i="48"/>
  <c r="I315" i="48"/>
  <c r="L317" i="48"/>
  <c r="H317" i="48"/>
  <c r="K317" i="48"/>
  <c r="G317" i="48"/>
  <c r="M317" i="48"/>
  <c r="N334" i="48"/>
  <c r="J334" i="48"/>
  <c r="F334" i="48"/>
  <c r="I334" i="48"/>
  <c r="M334" i="48"/>
  <c r="H334" i="48"/>
  <c r="L334" i="48"/>
  <c r="G334" i="48"/>
  <c r="N342" i="48"/>
  <c r="J342" i="48"/>
  <c r="F342" i="48"/>
  <c r="I342" i="48"/>
  <c r="M342" i="48"/>
  <c r="H342" i="48"/>
  <c r="L342" i="48"/>
  <c r="G342" i="48"/>
  <c r="N350" i="48"/>
  <c r="J350" i="48"/>
  <c r="F350" i="48"/>
  <c r="I350" i="48"/>
  <c r="M350" i="48"/>
  <c r="H350" i="48"/>
  <c r="L350" i="48"/>
  <c r="G350" i="48"/>
  <c r="M358" i="48"/>
  <c r="M323" i="48"/>
  <c r="L323" i="48"/>
  <c r="H323" i="48"/>
  <c r="K323" i="48"/>
  <c r="G323" i="48"/>
  <c r="N323" i="48"/>
  <c r="I318" i="48"/>
  <c r="M318" i="48"/>
  <c r="I320" i="48"/>
  <c r="M320" i="48"/>
  <c r="I322" i="48"/>
  <c r="M322" i="48"/>
  <c r="I324" i="48"/>
  <c r="M324" i="48"/>
  <c r="G325" i="48"/>
  <c r="K325" i="48"/>
  <c r="I326" i="48"/>
  <c r="M326" i="48"/>
  <c r="G327" i="48"/>
  <c r="K327" i="48"/>
  <c r="I328" i="48"/>
  <c r="M328" i="48"/>
  <c r="G329" i="48"/>
  <c r="K329" i="48"/>
  <c r="I330" i="48"/>
  <c r="M330" i="48"/>
  <c r="G331" i="48"/>
  <c r="K331" i="48"/>
  <c r="N332" i="48"/>
  <c r="J332" i="48"/>
  <c r="F332" i="48"/>
  <c r="K332" i="48"/>
  <c r="G335" i="48"/>
  <c r="M335" i="48"/>
  <c r="H336" i="48"/>
  <c r="M336" i="48"/>
  <c r="L339" i="48"/>
  <c r="H339" i="48"/>
  <c r="J339" i="48"/>
  <c r="N340" i="48"/>
  <c r="J340" i="48"/>
  <c r="F340" i="48"/>
  <c r="K340" i="48"/>
  <c r="G343" i="48"/>
  <c r="M343" i="48"/>
  <c r="H344" i="48"/>
  <c r="M344" i="48"/>
  <c r="L347" i="48"/>
  <c r="H347" i="48"/>
  <c r="J347" i="48"/>
  <c r="N348" i="48"/>
  <c r="J348" i="48"/>
  <c r="F348" i="48"/>
  <c r="K348" i="48"/>
  <c r="G351" i="48"/>
  <c r="M351" i="48"/>
  <c r="H352" i="48"/>
  <c r="M352" i="48"/>
  <c r="L355" i="48"/>
  <c r="H355" i="48"/>
  <c r="J355" i="48"/>
  <c r="K356" i="48"/>
  <c r="G356" i="48"/>
  <c r="N356" i="48"/>
  <c r="J356" i="48"/>
  <c r="F356" i="48"/>
  <c r="M356" i="48"/>
  <c r="I360" i="48"/>
  <c r="K364" i="48"/>
  <c r="G364" i="48"/>
  <c r="N364" i="48"/>
  <c r="J364" i="48"/>
  <c r="F364" i="48"/>
  <c r="M364" i="48"/>
  <c r="F318" i="48"/>
  <c r="J318" i="48"/>
  <c r="F320" i="48"/>
  <c r="J320" i="48"/>
  <c r="F322" i="48"/>
  <c r="J322" i="48"/>
  <c r="F324" i="48"/>
  <c r="J324" i="48"/>
  <c r="H325" i="48"/>
  <c r="L325" i="48"/>
  <c r="F326" i="48"/>
  <c r="J326" i="48"/>
  <c r="H327" i="48"/>
  <c r="L327" i="48"/>
  <c r="F328" i="48"/>
  <c r="J328" i="48"/>
  <c r="H329" i="48"/>
  <c r="L329" i="48"/>
  <c r="F330" i="48"/>
  <c r="J330" i="48"/>
  <c r="H331" i="48"/>
  <c r="L331" i="48"/>
  <c r="G332" i="48"/>
  <c r="L332" i="48"/>
  <c r="I335" i="48"/>
  <c r="L337" i="48"/>
  <c r="H337" i="48"/>
  <c r="J337" i="48"/>
  <c r="N338" i="48"/>
  <c r="J338" i="48"/>
  <c r="F338" i="48"/>
  <c r="K338" i="48"/>
  <c r="F339" i="48"/>
  <c r="K339" i="48"/>
  <c r="G340" i="48"/>
  <c r="L340" i="48"/>
  <c r="I343" i="48"/>
  <c r="L345" i="48"/>
  <c r="H345" i="48"/>
  <c r="J345" i="48"/>
  <c r="N346" i="48"/>
  <c r="J346" i="48"/>
  <c r="F346" i="48"/>
  <c r="K346" i="48"/>
  <c r="F347" i="48"/>
  <c r="K347" i="48"/>
  <c r="G348" i="48"/>
  <c r="L348" i="48"/>
  <c r="I351" i="48"/>
  <c r="L353" i="48"/>
  <c r="H353" i="48"/>
  <c r="J353" i="48"/>
  <c r="N354" i="48"/>
  <c r="J354" i="48"/>
  <c r="F354" i="48"/>
  <c r="K354" i="48"/>
  <c r="F355" i="48"/>
  <c r="K355" i="48"/>
  <c r="H356" i="48"/>
  <c r="K362" i="48"/>
  <c r="G362" i="48"/>
  <c r="N362" i="48"/>
  <c r="J362" i="48"/>
  <c r="F362" i="48"/>
  <c r="M362" i="48"/>
  <c r="H364" i="48"/>
  <c r="I325" i="48"/>
  <c r="I327" i="48"/>
  <c r="I329" i="48"/>
  <c r="I331" i="48"/>
  <c r="L335" i="48"/>
  <c r="H335" i="48"/>
  <c r="J335" i="48"/>
  <c r="N336" i="48"/>
  <c r="J336" i="48"/>
  <c r="F336" i="48"/>
  <c r="K336" i="48"/>
  <c r="L343" i="48"/>
  <c r="H343" i="48"/>
  <c r="J343" i="48"/>
  <c r="N344" i="48"/>
  <c r="J344" i="48"/>
  <c r="F344" i="48"/>
  <c r="K344" i="48"/>
  <c r="L351" i="48"/>
  <c r="H351" i="48"/>
  <c r="J351" i="48"/>
  <c r="N352" i="48"/>
  <c r="J352" i="48"/>
  <c r="F352" i="48"/>
  <c r="K352" i="48"/>
  <c r="K360" i="48"/>
  <c r="G360" i="48"/>
  <c r="N360" i="48"/>
  <c r="J360" i="48"/>
  <c r="F360" i="48"/>
  <c r="M360" i="48"/>
  <c r="H357" i="48"/>
  <c r="L357" i="48"/>
  <c r="H359" i="48"/>
  <c r="L359" i="48"/>
  <c r="H361" i="48"/>
  <c r="L361" i="48"/>
  <c r="H363" i="48"/>
  <c r="L363" i="48"/>
  <c r="H365" i="48"/>
  <c r="L365" i="48"/>
  <c r="I357" i="48"/>
  <c r="I359" i="48"/>
  <c r="I361" i="48"/>
  <c r="I363" i="48"/>
  <c r="I365" i="48"/>
  <c r="E305" i="66" l="1"/>
  <c r="H305" i="66" s="1"/>
  <c r="E304" i="66"/>
  <c r="H304" i="66" s="1"/>
  <c r="G303" i="66"/>
  <c r="E303" i="66"/>
  <c r="H303" i="66" s="1"/>
  <c r="G302" i="66"/>
  <c r="F302" i="66"/>
  <c r="E302" i="66"/>
  <c r="H302" i="66" s="1"/>
  <c r="E301" i="66"/>
  <c r="H301" i="66" s="1"/>
  <c r="E300" i="66"/>
  <c r="H300" i="66" s="1"/>
  <c r="G299" i="66"/>
  <c r="E299" i="66"/>
  <c r="H299" i="66" s="1"/>
  <c r="G298" i="66"/>
  <c r="F298" i="66"/>
  <c r="E298" i="66"/>
  <c r="H298" i="66" s="1"/>
  <c r="E297" i="66"/>
  <c r="H297" i="66" s="1"/>
  <c r="E296" i="66"/>
  <c r="H296" i="66" s="1"/>
  <c r="G295" i="66"/>
  <c r="E295" i="66"/>
  <c r="H295" i="66" s="1"/>
  <c r="G294" i="66"/>
  <c r="F294" i="66"/>
  <c r="E294" i="66"/>
  <c r="H294" i="66" s="1"/>
  <c r="E293" i="66"/>
  <c r="H293" i="66" s="1"/>
  <c r="E292" i="66"/>
  <c r="H292" i="66" s="1"/>
  <c r="G291" i="66"/>
  <c r="E291" i="66"/>
  <c r="H291" i="66" s="1"/>
  <c r="G290" i="66"/>
  <c r="F290" i="66"/>
  <c r="E290" i="66"/>
  <c r="H290" i="66" s="1"/>
  <c r="E289" i="66"/>
  <c r="H289" i="66" s="1"/>
  <c r="G288" i="66"/>
  <c r="F288" i="66"/>
  <c r="E288" i="66"/>
  <c r="H288" i="66" s="1"/>
  <c r="G287" i="66"/>
  <c r="E287" i="66"/>
  <c r="H287" i="66" s="1"/>
  <c r="F286" i="66"/>
  <c r="E286" i="66"/>
  <c r="H286" i="66" s="1"/>
  <c r="E285" i="66"/>
  <c r="H285" i="66" s="1"/>
  <c r="G284" i="66"/>
  <c r="F284" i="66"/>
  <c r="E284" i="66"/>
  <c r="H284" i="66" s="1"/>
  <c r="E283" i="66"/>
  <c r="H283" i="66" s="1"/>
  <c r="F282" i="66"/>
  <c r="E282" i="66"/>
  <c r="H282" i="66" s="1"/>
  <c r="E281" i="66"/>
  <c r="H281" i="66" s="1"/>
  <c r="E280" i="66"/>
  <c r="H280" i="66" s="1"/>
  <c r="G279" i="66"/>
  <c r="E279" i="66"/>
  <c r="H279" i="66" s="1"/>
  <c r="F278" i="66"/>
  <c r="E278" i="66"/>
  <c r="H278" i="66" s="1"/>
  <c r="E277" i="66"/>
  <c r="H277" i="66" s="1"/>
  <c r="G276" i="66"/>
  <c r="F276" i="66"/>
  <c r="E276" i="66"/>
  <c r="H276" i="66" s="1"/>
  <c r="G275" i="66"/>
  <c r="E275" i="66"/>
  <c r="H275" i="66" s="1"/>
  <c r="F274" i="66"/>
  <c r="E274" i="66"/>
  <c r="H274" i="66" s="1"/>
  <c r="E273" i="66"/>
  <c r="H273" i="66" s="1"/>
  <c r="G272" i="66"/>
  <c r="F272" i="66"/>
  <c r="E272" i="66"/>
  <c r="H272" i="66" s="1"/>
  <c r="G271" i="66"/>
  <c r="E271" i="66"/>
  <c r="H271" i="66" s="1"/>
  <c r="G270" i="66"/>
  <c r="F270" i="66"/>
  <c r="E270" i="66"/>
  <c r="H270" i="66" s="1"/>
  <c r="E269" i="66"/>
  <c r="H269" i="66" s="1"/>
  <c r="E268" i="66"/>
  <c r="H268" i="66" s="1"/>
  <c r="G267" i="66"/>
  <c r="E267" i="66"/>
  <c r="H267" i="66" s="1"/>
  <c r="G266" i="66"/>
  <c r="F266" i="66"/>
  <c r="E266" i="66"/>
  <c r="H266" i="66" s="1"/>
  <c r="E265" i="66"/>
  <c r="H265" i="66" s="1"/>
  <c r="E264" i="66"/>
  <c r="H264" i="66" s="1"/>
  <c r="G263" i="66"/>
  <c r="E263" i="66"/>
  <c r="H263" i="66" s="1"/>
  <c r="G262" i="66"/>
  <c r="F262" i="66"/>
  <c r="E262" i="66"/>
  <c r="H262" i="66" s="1"/>
  <c r="E261" i="66"/>
  <c r="H261" i="66" s="1"/>
  <c r="E260" i="66"/>
  <c r="H260" i="66" s="1"/>
  <c r="G259" i="66"/>
  <c r="E259" i="66"/>
  <c r="H259" i="66" s="1"/>
  <c r="G258" i="66"/>
  <c r="F258" i="66"/>
  <c r="E258" i="66"/>
  <c r="H258" i="66" s="1"/>
  <c r="E257" i="66"/>
  <c r="H257" i="66" s="1"/>
  <c r="E256" i="66"/>
  <c r="H256" i="66" s="1"/>
  <c r="G255" i="66"/>
  <c r="E255" i="66"/>
  <c r="H255" i="66" s="1"/>
  <c r="G254" i="66"/>
  <c r="F254" i="66"/>
  <c r="E254" i="66"/>
  <c r="H254" i="66" s="1"/>
  <c r="E253" i="66"/>
  <c r="H253" i="66" s="1"/>
  <c r="E252" i="66"/>
  <c r="H252" i="66" s="1"/>
  <c r="G251" i="66"/>
  <c r="E251" i="66"/>
  <c r="H251" i="66" s="1"/>
  <c r="G250" i="66"/>
  <c r="F250" i="66"/>
  <c r="E250" i="66"/>
  <c r="H250" i="66" s="1"/>
  <c r="E249" i="66"/>
  <c r="H249" i="66" s="1"/>
  <c r="E248" i="66"/>
  <c r="H248" i="66" s="1"/>
  <c r="F247" i="66"/>
  <c r="E247" i="66"/>
  <c r="H247" i="66" s="1"/>
  <c r="E246" i="66"/>
  <c r="E245" i="66"/>
  <c r="H245" i="66" s="1"/>
  <c r="G244" i="66"/>
  <c r="E244" i="66"/>
  <c r="H244" i="66" s="1"/>
  <c r="E243" i="66"/>
  <c r="H243" i="66" s="1"/>
  <c r="E242" i="66"/>
  <c r="E241" i="66"/>
  <c r="H241" i="66" s="1"/>
  <c r="E240" i="66"/>
  <c r="H240" i="66" s="1"/>
  <c r="E239" i="66"/>
  <c r="H239" i="66" s="1"/>
  <c r="E238" i="66"/>
  <c r="E237" i="66"/>
  <c r="H237" i="66" s="1"/>
  <c r="E236" i="66"/>
  <c r="H236" i="66" s="1"/>
  <c r="G235" i="66"/>
  <c r="F235" i="66"/>
  <c r="E235" i="66"/>
  <c r="H235" i="66" s="1"/>
  <c r="E234" i="66"/>
  <c r="E233" i="66"/>
  <c r="H233" i="66" s="1"/>
  <c r="E232" i="66"/>
  <c r="H232" i="66" s="1"/>
  <c r="F231" i="66"/>
  <c r="E231" i="66"/>
  <c r="H231" i="66" s="1"/>
  <c r="E230" i="66"/>
  <c r="E229" i="66"/>
  <c r="H229" i="66" s="1"/>
  <c r="G228" i="66"/>
  <c r="E228" i="66"/>
  <c r="H228" i="66" s="1"/>
  <c r="E227" i="66"/>
  <c r="H227" i="66" s="1"/>
  <c r="E226" i="66"/>
  <c r="E225" i="66"/>
  <c r="H225" i="66" s="1"/>
  <c r="E224" i="66"/>
  <c r="H224" i="66" s="1"/>
  <c r="E223" i="66"/>
  <c r="H223" i="66" s="1"/>
  <c r="E222" i="66"/>
  <c r="E221" i="66"/>
  <c r="H221" i="66" s="1"/>
  <c r="E220" i="66"/>
  <c r="G220" i="66" s="1"/>
  <c r="H219" i="66"/>
  <c r="E219" i="66"/>
  <c r="G219" i="66" s="1"/>
  <c r="E218" i="66"/>
  <c r="G218" i="66" s="1"/>
  <c r="H217" i="66"/>
  <c r="E217" i="66"/>
  <c r="G217" i="66" s="1"/>
  <c r="E216" i="66"/>
  <c r="G216" i="66" s="1"/>
  <c r="E215" i="66"/>
  <c r="G215" i="66" s="1"/>
  <c r="E214" i="66"/>
  <c r="G214" i="66" s="1"/>
  <c r="E213" i="66"/>
  <c r="G213" i="66" s="1"/>
  <c r="E212" i="66"/>
  <c r="G212" i="66" s="1"/>
  <c r="E211" i="66"/>
  <c r="G211" i="66" s="1"/>
  <c r="E210" i="66"/>
  <c r="G210" i="66" s="1"/>
  <c r="E209" i="66"/>
  <c r="G209" i="66" s="1"/>
  <c r="E208" i="66"/>
  <c r="G208" i="66" s="1"/>
  <c r="E207" i="66"/>
  <c r="G207" i="66" s="1"/>
  <c r="E206" i="66"/>
  <c r="G206" i="66" s="1"/>
  <c r="E205" i="66"/>
  <c r="G205" i="66" s="1"/>
  <c r="E204" i="66"/>
  <c r="G204" i="66" s="1"/>
  <c r="E203" i="66"/>
  <c r="G203" i="66" s="1"/>
  <c r="E202" i="66"/>
  <c r="G202" i="66" s="1"/>
  <c r="E201" i="66"/>
  <c r="G201" i="66" s="1"/>
  <c r="E200" i="66"/>
  <c r="G200" i="66" s="1"/>
  <c r="E199" i="66"/>
  <c r="G199" i="66" s="1"/>
  <c r="E198" i="66"/>
  <c r="G198" i="66" s="1"/>
  <c r="H197" i="66"/>
  <c r="E197" i="66"/>
  <c r="G197" i="66" s="1"/>
  <c r="E196" i="66"/>
  <c r="G196" i="66" s="1"/>
  <c r="E195" i="66"/>
  <c r="G195" i="66" s="1"/>
  <c r="E194" i="66"/>
  <c r="G194" i="66" s="1"/>
  <c r="H193" i="66"/>
  <c r="E193" i="66"/>
  <c r="G193" i="66" s="1"/>
  <c r="E192" i="66"/>
  <c r="G192" i="66" s="1"/>
  <c r="E191" i="66"/>
  <c r="G191" i="66" s="1"/>
  <c r="E190" i="66"/>
  <c r="G190" i="66" s="1"/>
  <c r="H189" i="66"/>
  <c r="E189" i="66"/>
  <c r="G189" i="66" s="1"/>
  <c r="E188" i="66"/>
  <c r="E187" i="66"/>
  <c r="E186" i="66"/>
  <c r="E185" i="66"/>
  <c r="E184" i="66"/>
  <c r="E183" i="66"/>
  <c r="E182" i="66"/>
  <c r="E181" i="66"/>
  <c r="E180" i="66"/>
  <c r="E179" i="66"/>
  <c r="E178" i="66"/>
  <c r="E177" i="66"/>
  <c r="E176" i="66"/>
  <c r="E175" i="66"/>
  <c r="E174" i="66"/>
  <c r="E173" i="66"/>
  <c r="E172" i="66"/>
  <c r="E171" i="66"/>
  <c r="E170" i="66"/>
  <c r="E169" i="66"/>
  <c r="E168" i="66"/>
  <c r="E167" i="66"/>
  <c r="E166" i="66"/>
  <c r="E165" i="66"/>
  <c r="E164" i="66"/>
  <c r="E163" i="66"/>
  <c r="E162" i="66"/>
  <c r="E161" i="66"/>
  <c r="E160" i="66"/>
  <c r="E159" i="66"/>
  <c r="E158" i="66"/>
  <c r="E157" i="66"/>
  <c r="E156" i="66"/>
  <c r="E155" i="66"/>
  <c r="E154" i="66"/>
  <c r="E153" i="66"/>
  <c r="E152" i="66"/>
  <c r="E151" i="66"/>
  <c r="E150" i="66"/>
  <c r="E149" i="66"/>
  <c r="G149" i="66" s="1"/>
  <c r="E148" i="66"/>
  <c r="E147" i="66"/>
  <c r="E146" i="66"/>
  <c r="E145" i="66"/>
  <c r="E144" i="66"/>
  <c r="E143" i="66"/>
  <c r="E142" i="66"/>
  <c r="E141" i="66"/>
  <c r="E140" i="66"/>
  <c r="E139" i="66"/>
  <c r="E138" i="66"/>
  <c r="E137" i="66"/>
  <c r="E136" i="66"/>
  <c r="E135" i="66"/>
  <c r="E134" i="66"/>
  <c r="E133" i="66"/>
  <c r="E132" i="66"/>
  <c r="E131" i="66"/>
  <c r="E130" i="66"/>
  <c r="E129" i="66"/>
  <c r="E128" i="66"/>
  <c r="E127" i="66"/>
  <c r="E126" i="66"/>
  <c r="E125" i="66"/>
  <c r="E124" i="66"/>
  <c r="E123" i="66"/>
  <c r="E122" i="66"/>
  <c r="E121" i="66"/>
  <c r="E120" i="66"/>
  <c r="E119" i="66"/>
  <c r="E118" i="66"/>
  <c r="E117" i="66"/>
  <c r="E116" i="66"/>
  <c r="E115" i="66"/>
  <c r="E114" i="66"/>
  <c r="E113" i="66"/>
  <c r="E112" i="66"/>
  <c r="E111" i="66"/>
  <c r="E110" i="66"/>
  <c r="E109" i="66"/>
  <c r="E108" i="66"/>
  <c r="E107" i="66"/>
  <c r="E106" i="66"/>
  <c r="E105" i="66"/>
  <c r="E104" i="66"/>
  <c r="E103" i="66"/>
  <c r="E102" i="66"/>
  <c r="E101" i="66"/>
  <c r="E100" i="66"/>
  <c r="E99" i="66"/>
  <c r="E98" i="66"/>
  <c r="E97" i="66"/>
  <c r="E96" i="66"/>
  <c r="E95" i="66"/>
  <c r="E94" i="66"/>
  <c r="E93" i="66"/>
  <c r="E92" i="66"/>
  <c r="E91" i="66"/>
  <c r="E90" i="66"/>
  <c r="E89" i="66"/>
  <c r="E88" i="66"/>
  <c r="G87" i="66"/>
  <c r="E87" i="66"/>
  <c r="G86" i="66"/>
  <c r="E86" i="66"/>
  <c r="G85" i="66"/>
  <c r="E85" i="66"/>
  <c r="G84" i="66"/>
  <c r="E84" i="66"/>
  <c r="G83" i="66"/>
  <c r="E83" i="66"/>
  <c r="H83" i="66" s="1"/>
  <c r="G82" i="66"/>
  <c r="E82" i="66"/>
  <c r="F82" i="66" s="1"/>
  <c r="G81" i="66"/>
  <c r="E81" i="66"/>
  <c r="F81" i="66" s="1"/>
  <c r="G80" i="66"/>
  <c r="E80" i="66"/>
  <c r="F80" i="66" s="1"/>
  <c r="G79" i="66"/>
  <c r="E79" i="66"/>
  <c r="F79" i="66" s="1"/>
  <c r="G78" i="66"/>
  <c r="E78" i="66"/>
  <c r="F78" i="66" s="1"/>
  <c r="E77" i="66"/>
  <c r="F77" i="66" s="1"/>
  <c r="G76" i="66"/>
  <c r="E76" i="66"/>
  <c r="F76" i="66" s="1"/>
  <c r="E75" i="66"/>
  <c r="F75" i="66" s="1"/>
  <c r="G74" i="66"/>
  <c r="E74" i="66"/>
  <c r="F74" i="66" s="1"/>
  <c r="E73" i="66"/>
  <c r="F73" i="66" s="1"/>
  <c r="G72" i="66"/>
  <c r="E72" i="66"/>
  <c r="F72" i="66" s="1"/>
  <c r="E71" i="66"/>
  <c r="F71" i="66" s="1"/>
  <c r="E70" i="66"/>
  <c r="F70" i="66" s="1"/>
  <c r="E69" i="66"/>
  <c r="F69" i="66" s="1"/>
  <c r="E68" i="66"/>
  <c r="F68" i="66" s="1"/>
  <c r="E67" i="66"/>
  <c r="F67" i="66" s="1"/>
  <c r="E66" i="66"/>
  <c r="F66" i="66" s="1"/>
  <c r="E65" i="66"/>
  <c r="F65" i="66" s="1"/>
  <c r="E64" i="66"/>
  <c r="F64" i="66" s="1"/>
  <c r="E63" i="66"/>
  <c r="F63" i="66" s="1"/>
  <c r="E62" i="66"/>
  <c r="F62" i="66" s="1"/>
  <c r="E61" i="66"/>
  <c r="F61" i="66" s="1"/>
  <c r="E60" i="66"/>
  <c r="F60" i="66" s="1"/>
  <c r="E59" i="66"/>
  <c r="F59" i="66" s="1"/>
  <c r="E58" i="66"/>
  <c r="F58" i="66" s="1"/>
  <c r="E57" i="66"/>
  <c r="F57" i="66" s="1"/>
  <c r="E56" i="66"/>
  <c r="F56" i="66" s="1"/>
  <c r="E55" i="66"/>
  <c r="F55" i="66" s="1"/>
  <c r="E54" i="66"/>
  <c r="F54" i="66" s="1"/>
  <c r="E53" i="66"/>
  <c r="F53" i="66" s="1"/>
  <c r="E52" i="66"/>
  <c r="F52" i="66" s="1"/>
  <c r="E51" i="66"/>
  <c r="F51" i="66" s="1"/>
  <c r="E50" i="66"/>
  <c r="F50" i="66" s="1"/>
  <c r="E49" i="66"/>
  <c r="F49" i="66" s="1"/>
  <c r="E48" i="66"/>
  <c r="F48" i="66" s="1"/>
  <c r="E47" i="66"/>
  <c r="F47" i="66" s="1"/>
  <c r="E46" i="66"/>
  <c r="F46" i="66" s="1"/>
  <c r="E45" i="66"/>
  <c r="F45" i="66" s="1"/>
  <c r="E44" i="66"/>
  <c r="F44" i="66" s="1"/>
  <c r="E43" i="66"/>
  <c r="F43" i="66" s="1"/>
  <c r="E42" i="66"/>
  <c r="F42" i="66" s="1"/>
  <c r="E41" i="66"/>
  <c r="F41" i="66" s="1"/>
  <c r="E40" i="66"/>
  <c r="F40" i="66" s="1"/>
  <c r="E39" i="66"/>
  <c r="F39" i="66" s="1"/>
  <c r="E38" i="66"/>
  <c r="F38" i="66" s="1"/>
  <c r="E37" i="66"/>
  <c r="F37" i="66" s="1"/>
  <c r="E36" i="66"/>
  <c r="F36" i="66" s="1"/>
  <c r="E35" i="66"/>
  <c r="F35" i="66" s="1"/>
  <c r="E34" i="66"/>
  <c r="F34" i="66" s="1"/>
  <c r="E33" i="66"/>
  <c r="F33" i="66" s="1"/>
  <c r="E32" i="66"/>
  <c r="F32" i="66" s="1"/>
  <c r="E31" i="66"/>
  <c r="F31" i="66" s="1"/>
  <c r="E30" i="66"/>
  <c r="F30" i="66" s="1"/>
  <c r="E29" i="66"/>
  <c r="F29" i="66" s="1"/>
  <c r="E28" i="66"/>
  <c r="F28" i="66" s="1"/>
  <c r="E27" i="66"/>
  <c r="F27" i="66" s="1"/>
  <c r="E26" i="66"/>
  <c r="F26" i="66" s="1"/>
  <c r="E25" i="66"/>
  <c r="F25" i="66" s="1"/>
  <c r="E24" i="66"/>
  <c r="F24" i="66" s="1"/>
  <c r="E23" i="66"/>
  <c r="F23" i="66" s="1"/>
  <c r="E22" i="66"/>
  <c r="F22" i="66" s="1"/>
  <c r="E21" i="66"/>
  <c r="F21" i="66" s="1"/>
  <c r="E20" i="66"/>
  <c r="F20" i="66" s="1"/>
  <c r="E19" i="66"/>
  <c r="F19" i="66" s="1"/>
  <c r="E18" i="66"/>
  <c r="F18" i="66" s="1"/>
  <c r="E17" i="66"/>
  <c r="F17" i="66" s="1"/>
  <c r="E16" i="66"/>
  <c r="F16" i="66" s="1"/>
  <c r="E15" i="66"/>
  <c r="F15" i="66" s="1"/>
  <c r="E14" i="66"/>
  <c r="F14" i="66" s="1"/>
  <c r="E13" i="66"/>
  <c r="F13" i="66" s="1"/>
  <c r="E12" i="66"/>
  <c r="F12" i="66" s="1"/>
  <c r="E11" i="66"/>
  <c r="F11" i="66" s="1"/>
  <c r="E10" i="66"/>
  <c r="F10" i="66" s="1"/>
  <c r="E9" i="66"/>
  <c r="F9" i="66" s="1"/>
  <c r="E8" i="66"/>
  <c r="F8" i="66" s="1"/>
  <c r="E7" i="66"/>
  <c r="F7" i="66" s="1"/>
  <c r="G223" i="66" l="1"/>
  <c r="G232" i="66"/>
  <c r="G239" i="66"/>
  <c r="G248" i="66"/>
  <c r="F251" i="66"/>
  <c r="G252" i="66"/>
  <c r="F255" i="66"/>
  <c r="G256" i="66"/>
  <c r="F259" i="66"/>
  <c r="G260" i="66"/>
  <c r="F263" i="66"/>
  <c r="G264" i="66"/>
  <c r="F267" i="66"/>
  <c r="G268" i="66"/>
  <c r="F271" i="66"/>
  <c r="F275" i="66"/>
  <c r="F279" i="66"/>
  <c r="G280" i="66"/>
  <c r="F283" i="66"/>
  <c r="F287" i="66"/>
  <c r="F291" i="66"/>
  <c r="G292" i="66"/>
  <c r="F295" i="66"/>
  <c r="G296" i="66"/>
  <c r="F299" i="66"/>
  <c r="G300" i="66"/>
  <c r="F303" i="66"/>
  <c r="G304" i="66"/>
  <c r="G8" i="66"/>
  <c r="G10" i="66"/>
  <c r="G12" i="66"/>
  <c r="G14" i="66"/>
  <c r="G16" i="66"/>
  <c r="G18" i="66"/>
  <c r="G20" i="66"/>
  <c r="G22" i="66"/>
  <c r="G24" i="66"/>
  <c r="G26" i="66"/>
  <c r="G28" i="66"/>
  <c r="G30" i="66"/>
  <c r="G32" i="66"/>
  <c r="G34" i="66"/>
  <c r="G36" i="66"/>
  <c r="G38" i="66"/>
  <c r="G40" i="66"/>
  <c r="G42" i="66"/>
  <c r="G44" i="66"/>
  <c r="G46" i="66"/>
  <c r="G48" i="66"/>
  <c r="G50" i="66"/>
  <c r="G52" i="66"/>
  <c r="G54" i="66"/>
  <c r="G56" i="66"/>
  <c r="G58" i="66"/>
  <c r="G60" i="66"/>
  <c r="G62" i="66"/>
  <c r="G64" i="66"/>
  <c r="G66" i="66"/>
  <c r="G68" i="66"/>
  <c r="G70" i="66"/>
  <c r="H191" i="66"/>
  <c r="H199" i="66"/>
  <c r="H201" i="66"/>
  <c r="H203" i="66"/>
  <c r="H205" i="66"/>
  <c r="H207" i="66"/>
  <c r="H209" i="66"/>
  <c r="H211" i="66"/>
  <c r="H213" i="66"/>
  <c r="H215" i="66"/>
  <c r="G283" i="66"/>
  <c r="G224" i="66"/>
  <c r="F227" i="66"/>
  <c r="G231" i="66"/>
  <c r="G240" i="66"/>
  <c r="F243" i="66"/>
  <c r="G247" i="66"/>
  <c r="F249" i="66"/>
  <c r="F253" i="66"/>
  <c r="F257" i="66"/>
  <c r="F261" i="66"/>
  <c r="F265" i="66"/>
  <c r="F269" i="66"/>
  <c r="F273" i="66"/>
  <c r="G274" i="66"/>
  <c r="F277" i="66"/>
  <c r="G278" i="66"/>
  <c r="F281" i="66"/>
  <c r="G282" i="66"/>
  <c r="F285" i="66"/>
  <c r="G286" i="66"/>
  <c r="F289" i="66"/>
  <c r="F293" i="66"/>
  <c r="F297" i="66"/>
  <c r="F301" i="66"/>
  <c r="F305" i="66"/>
  <c r="G7" i="66"/>
  <c r="G9" i="66"/>
  <c r="G11" i="66"/>
  <c r="G13" i="66"/>
  <c r="G15" i="66"/>
  <c r="G17" i="66"/>
  <c r="G19" i="66"/>
  <c r="G21" i="66"/>
  <c r="G23" i="66"/>
  <c r="G25" i="66"/>
  <c r="G27" i="66"/>
  <c r="G29" i="66"/>
  <c r="G31" i="66"/>
  <c r="G33" i="66"/>
  <c r="G35" i="66"/>
  <c r="G37" i="66"/>
  <c r="G39" i="66"/>
  <c r="G41" i="66"/>
  <c r="G43" i="66"/>
  <c r="G45" i="66"/>
  <c r="G47" i="66"/>
  <c r="G49" i="66"/>
  <c r="G51" i="66"/>
  <c r="G53" i="66"/>
  <c r="G55" i="66"/>
  <c r="G57" i="66"/>
  <c r="G59" i="66"/>
  <c r="G61" i="66"/>
  <c r="G63" i="66"/>
  <c r="G65" i="66"/>
  <c r="G67" i="66"/>
  <c r="G69" i="66"/>
  <c r="G71" i="66"/>
  <c r="G73" i="66"/>
  <c r="G75" i="66"/>
  <c r="G77" i="66"/>
  <c r="H195" i="66"/>
  <c r="H200" i="66"/>
  <c r="H202" i="66"/>
  <c r="H204" i="66"/>
  <c r="H206" i="66"/>
  <c r="H208" i="66"/>
  <c r="H210" i="66"/>
  <c r="H212" i="66"/>
  <c r="H214" i="66"/>
  <c r="H216" i="66"/>
  <c r="H218" i="66"/>
  <c r="H220" i="66"/>
  <c r="F223" i="66"/>
  <c r="G227" i="66"/>
  <c r="G236" i="66"/>
  <c r="F239" i="66"/>
  <c r="G243" i="66"/>
  <c r="G249" i="66"/>
  <c r="F252" i="66"/>
  <c r="G253" i="66"/>
  <c r="F256" i="66"/>
  <c r="G257" i="66"/>
  <c r="F260" i="66"/>
  <c r="G261" i="66"/>
  <c r="F264" i="66"/>
  <c r="G265" i="66"/>
  <c r="F268" i="66"/>
  <c r="G269" i="66"/>
  <c r="G273" i="66"/>
  <c r="G277" i="66"/>
  <c r="F280" i="66"/>
  <c r="G281" i="66"/>
  <c r="G285" i="66"/>
  <c r="G289" i="66"/>
  <c r="F292" i="66"/>
  <c r="G293" i="66"/>
  <c r="F296" i="66"/>
  <c r="G297" i="66"/>
  <c r="F300" i="66"/>
  <c r="G301" i="66"/>
  <c r="F304" i="66"/>
  <c r="G305" i="66"/>
  <c r="H149" i="66"/>
  <c r="F149" i="66"/>
  <c r="H190" i="66"/>
  <c r="H192" i="66"/>
  <c r="H194" i="66"/>
  <c r="H196" i="66"/>
  <c r="H198" i="66"/>
  <c r="H99" i="66"/>
  <c r="G99" i="66"/>
  <c r="F99" i="66"/>
  <c r="H107" i="66"/>
  <c r="G107" i="66"/>
  <c r="F107" i="66"/>
  <c r="H123" i="66"/>
  <c r="G123" i="66"/>
  <c r="F123" i="66"/>
  <c r="H139" i="66"/>
  <c r="G139" i="66"/>
  <c r="F139" i="66"/>
  <c r="G161" i="66"/>
  <c r="F161" i="66"/>
  <c r="H161" i="66"/>
  <c r="G173" i="66"/>
  <c r="F173" i="66"/>
  <c r="H173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4" i="66"/>
  <c r="F84" i="66"/>
  <c r="H86" i="66"/>
  <c r="F86" i="66"/>
  <c r="H88" i="66"/>
  <c r="G88" i="66"/>
  <c r="F88" i="66"/>
  <c r="H92" i="66"/>
  <c r="G92" i="66"/>
  <c r="F92" i="66"/>
  <c r="H96" i="66"/>
  <c r="G96" i="66"/>
  <c r="F96" i="66"/>
  <c r="H100" i="66"/>
  <c r="G100" i="66"/>
  <c r="F100" i="66"/>
  <c r="H104" i="66"/>
  <c r="G104" i="66"/>
  <c r="F104" i="66"/>
  <c r="H108" i="66"/>
  <c r="G108" i="66"/>
  <c r="F108" i="66"/>
  <c r="H112" i="66"/>
  <c r="G112" i="66"/>
  <c r="F112" i="66"/>
  <c r="H116" i="66"/>
  <c r="G116" i="66"/>
  <c r="F116" i="66"/>
  <c r="H120" i="66"/>
  <c r="G120" i="66"/>
  <c r="F120" i="66"/>
  <c r="H124" i="66"/>
  <c r="G124" i="66"/>
  <c r="F124" i="66"/>
  <c r="H128" i="66"/>
  <c r="G128" i="66"/>
  <c r="F128" i="66"/>
  <c r="H132" i="66"/>
  <c r="G132" i="66"/>
  <c r="F132" i="66"/>
  <c r="H136" i="66"/>
  <c r="G136" i="66"/>
  <c r="F136" i="66"/>
  <c r="H140" i="66"/>
  <c r="G140" i="66"/>
  <c r="F140" i="66"/>
  <c r="H144" i="66"/>
  <c r="G144" i="66"/>
  <c r="F144" i="66"/>
  <c r="G148" i="66"/>
  <c r="H148" i="66"/>
  <c r="F148" i="66"/>
  <c r="H95" i="66"/>
  <c r="G95" i="66"/>
  <c r="F95" i="66"/>
  <c r="H111" i="66"/>
  <c r="G111" i="66"/>
  <c r="F111" i="66"/>
  <c r="H127" i="66"/>
  <c r="G127" i="66"/>
  <c r="F127" i="66"/>
  <c r="H135" i="66"/>
  <c r="G135" i="66"/>
  <c r="F135" i="66"/>
  <c r="H147" i="66"/>
  <c r="G147" i="66"/>
  <c r="F147" i="66"/>
  <c r="G157" i="66"/>
  <c r="F157" i="66"/>
  <c r="H157" i="66"/>
  <c r="G169" i="66"/>
  <c r="F169" i="66"/>
  <c r="H169" i="66"/>
  <c r="G181" i="66"/>
  <c r="F181" i="66"/>
  <c r="H181" i="66"/>
  <c r="H89" i="66"/>
  <c r="G89" i="66"/>
  <c r="F89" i="66"/>
  <c r="H93" i="66"/>
  <c r="G93" i="66"/>
  <c r="F93" i="66"/>
  <c r="H97" i="66"/>
  <c r="G97" i="66"/>
  <c r="F97" i="66"/>
  <c r="H101" i="66"/>
  <c r="G101" i="66"/>
  <c r="F101" i="66"/>
  <c r="H105" i="66"/>
  <c r="G105" i="66"/>
  <c r="F105" i="66"/>
  <c r="H109" i="66"/>
  <c r="G109" i="66"/>
  <c r="F109" i="66"/>
  <c r="H113" i="66"/>
  <c r="G113" i="66"/>
  <c r="F113" i="66"/>
  <c r="H117" i="66"/>
  <c r="G117" i="66"/>
  <c r="F117" i="66"/>
  <c r="H121" i="66"/>
  <c r="G121" i="66"/>
  <c r="F121" i="66"/>
  <c r="H125" i="66"/>
  <c r="G125" i="66"/>
  <c r="F125" i="66"/>
  <c r="H129" i="66"/>
  <c r="G129" i="66"/>
  <c r="F129" i="66"/>
  <c r="H133" i="66"/>
  <c r="G133" i="66"/>
  <c r="F133" i="66"/>
  <c r="H137" i="66"/>
  <c r="G137" i="66"/>
  <c r="F137" i="66"/>
  <c r="H141" i="66"/>
  <c r="G141" i="66"/>
  <c r="F141" i="66"/>
  <c r="H145" i="66"/>
  <c r="G145" i="66"/>
  <c r="F145" i="66"/>
  <c r="G151" i="66"/>
  <c r="F151" i="66"/>
  <c r="H151" i="66"/>
  <c r="G155" i="66"/>
  <c r="F155" i="66"/>
  <c r="H155" i="66"/>
  <c r="G159" i="66"/>
  <c r="F159" i="66"/>
  <c r="H159" i="66"/>
  <c r="G163" i="66"/>
  <c r="F163" i="66"/>
  <c r="H163" i="66"/>
  <c r="G167" i="66"/>
  <c r="F167" i="66"/>
  <c r="H167" i="66"/>
  <c r="G171" i="66"/>
  <c r="F171" i="66"/>
  <c r="H171" i="66"/>
  <c r="G175" i="66"/>
  <c r="F175" i="66"/>
  <c r="H175" i="66"/>
  <c r="G179" i="66"/>
  <c r="F179" i="66"/>
  <c r="H179" i="66"/>
  <c r="G183" i="66"/>
  <c r="F183" i="66"/>
  <c r="H183" i="66"/>
  <c r="G187" i="66"/>
  <c r="F187" i="66"/>
  <c r="H187" i="66"/>
  <c r="H91" i="66"/>
  <c r="G91" i="66"/>
  <c r="F91" i="66"/>
  <c r="H103" i="66"/>
  <c r="G103" i="66"/>
  <c r="F103" i="66"/>
  <c r="H115" i="66"/>
  <c r="G115" i="66"/>
  <c r="F115" i="66"/>
  <c r="H119" i="66"/>
  <c r="G119" i="66"/>
  <c r="F119" i="66"/>
  <c r="H131" i="66"/>
  <c r="G131" i="66"/>
  <c r="F131" i="66"/>
  <c r="H143" i="66"/>
  <c r="G143" i="66"/>
  <c r="F143" i="66"/>
  <c r="G153" i="66"/>
  <c r="F153" i="66"/>
  <c r="H153" i="66"/>
  <c r="G165" i="66"/>
  <c r="F165" i="66"/>
  <c r="H165" i="66"/>
  <c r="G177" i="66"/>
  <c r="F177" i="66"/>
  <c r="H177" i="66"/>
  <c r="G185" i="66"/>
  <c r="F185" i="66"/>
  <c r="H185" i="66"/>
  <c r="H226" i="66"/>
  <c r="G226" i="66"/>
  <c r="F226" i="66"/>
  <c r="H242" i="66"/>
  <c r="G242" i="66"/>
  <c r="F242" i="66"/>
  <c r="F83" i="66"/>
  <c r="H85" i="66"/>
  <c r="F85" i="66"/>
  <c r="H87" i="66"/>
  <c r="F87" i="66"/>
  <c r="H90" i="66"/>
  <c r="G90" i="66"/>
  <c r="F90" i="66"/>
  <c r="H94" i="66"/>
  <c r="G94" i="66"/>
  <c r="F94" i="66"/>
  <c r="H98" i="66"/>
  <c r="G98" i="66"/>
  <c r="F98" i="66"/>
  <c r="H102" i="66"/>
  <c r="G102" i="66"/>
  <c r="F102" i="66"/>
  <c r="H106" i="66"/>
  <c r="G106" i="66"/>
  <c r="F106" i="66"/>
  <c r="H110" i="66"/>
  <c r="G110" i="66"/>
  <c r="F110" i="66"/>
  <c r="H114" i="66"/>
  <c r="G114" i="66"/>
  <c r="F114" i="66"/>
  <c r="H118" i="66"/>
  <c r="G118" i="66"/>
  <c r="F118" i="66"/>
  <c r="H122" i="66"/>
  <c r="G122" i="66"/>
  <c r="F122" i="66"/>
  <c r="H126" i="66"/>
  <c r="G126" i="66"/>
  <c r="F126" i="66"/>
  <c r="H130" i="66"/>
  <c r="G130" i="66"/>
  <c r="F130" i="66"/>
  <c r="H134" i="66"/>
  <c r="G134" i="66"/>
  <c r="F134" i="66"/>
  <c r="H138" i="66"/>
  <c r="G138" i="66"/>
  <c r="F138" i="66"/>
  <c r="H142" i="66"/>
  <c r="G142" i="66"/>
  <c r="F142" i="66"/>
  <c r="H146" i="66"/>
  <c r="G146" i="66"/>
  <c r="F146" i="66"/>
  <c r="H222" i="66"/>
  <c r="G222" i="66"/>
  <c r="F222" i="66"/>
  <c r="H238" i="66"/>
  <c r="G238" i="66"/>
  <c r="F238" i="66"/>
  <c r="G150" i="66"/>
  <c r="F150" i="66"/>
  <c r="G152" i="66"/>
  <c r="F152" i="66"/>
  <c r="G154" i="66"/>
  <c r="F154" i="66"/>
  <c r="G156" i="66"/>
  <c r="F156" i="66"/>
  <c r="G158" i="66"/>
  <c r="F158" i="66"/>
  <c r="G160" i="66"/>
  <c r="F160" i="66"/>
  <c r="G162" i="66"/>
  <c r="F162" i="66"/>
  <c r="G164" i="66"/>
  <c r="F164" i="66"/>
  <c r="G166" i="66"/>
  <c r="F166" i="66"/>
  <c r="G168" i="66"/>
  <c r="F168" i="66"/>
  <c r="G170" i="66"/>
  <c r="F170" i="66"/>
  <c r="G172" i="66"/>
  <c r="F172" i="66"/>
  <c r="G174" i="66"/>
  <c r="F174" i="66"/>
  <c r="G176" i="66"/>
  <c r="F176" i="66"/>
  <c r="G178" i="66"/>
  <c r="F178" i="66"/>
  <c r="G180" i="66"/>
  <c r="F180" i="66"/>
  <c r="G182" i="66"/>
  <c r="F182" i="66"/>
  <c r="G184" i="66"/>
  <c r="F184" i="66"/>
  <c r="G186" i="66"/>
  <c r="F186" i="66"/>
  <c r="G188" i="66"/>
  <c r="F188" i="66"/>
  <c r="H234" i="66"/>
  <c r="G234" i="66"/>
  <c r="F234" i="66"/>
  <c r="H150" i="66"/>
  <c r="H152" i="66"/>
  <c r="H154" i="66"/>
  <c r="H156" i="66"/>
  <c r="H158" i="66"/>
  <c r="H160" i="66"/>
  <c r="H162" i="66"/>
  <c r="H164" i="66"/>
  <c r="H166" i="66"/>
  <c r="H168" i="66"/>
  <c r="H170" i="66"/>
  <c r="H172" i="66"/>
  <c r="H174" i="66"/>
  <c r="H176" i="66"/>
  <c r="H178" i="66"/>
  <c r="H180" i="66"/>
  <c r="H182" i="66"/>
  <c r="H184" i="66"/>
  <c r="H186" i="66"/>
  <c r="H188" i="66"/>
  <c r="H230" i="66"/>
  <c r="G230" i="66"/>
  <c r="F230" i="66"/>
  <c r="H246" i="66"/>
  <c r="G246" i="66"/>
  <c r="F246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207" i="66"/>
  <c r="F208" i="66"/>
  <c r="F209" i="66"/>
  <c r="F210" i="66"/>
  <c r="F211" i="66"/>
  <c r="F212" i="66"/>
  <c r="F213" i="66"/>
  <c r="F214" i="66"/>
  <c r="F215" i="66"/>
  <c r="F216" i="66"/>
  <c r="F217" i="66"/>
  <c r="F218" i="66"/>
  <c r="F219" i="66"/>
  <c r="F220" i="66"/>
  <c r="F221" i="66"/>
  <c r="F225" i="66"/>
  <c r="F229" i="66"/>
  <c r="F233" i="66"/>
  <c r="F237" i="66"/>
  <c r="F241" i="66"/>
  <c r="F245" i="66"/>
  <c r="G221" i="66"/>
  <c r="F224" i="66"/>
  <c r="G225" i="66"/>
  <c r="F228" i="66"/>
  <c r="G229" i="66"/>
  <c r="F232" i="66"/>
  <c r="G233" i="66"/>
  <c r="F236" i="66"/>
  <c r="G237" i="66"/>
  <c r="F240" i="66"/>
  <c r="G241" i="66"/>
  <c r="F244" i="66"/>
  <c r="G245" i="66"/>
  <c r="F248" i="66"/>
  <c r="E318" i="65"/>
  <c r="M318" i="65" s="1"/>
  <c r="E317" i="65"/>
  <c r="F317" i="65" s="1"/>
  <c r="E316" i="65"/>
  <c r="M316" i="65" s="1"/>
  <c r="E315" i="65"/>
  <c r="M315" i="65" s="1"/>
  <c r="E314" i="65"/>
  <c r="M314" i="65" s="1"/>
  <c r="E313" i="65"/>
  <c r="F313" i="65" s="1"/>
  <c r="G312" i="65"/>
  <c r="E312" i="65"/>
  <c r="M312" i="65" s="1"/>
  <c r="E311" i="65"/>
  <c r="M311" i="65" s="1"/>
  <c r="E310" i="65"/>
  <c r="M310" i="65" s="1"/>
  <c r="E309" i="65"/>
  <c r="F309" i="65" s="1"/>
  <c r="E308" i="65"/>
  <c r="M308" i="65" s="1"/>
  <c r="E307" i="65"/>
  <c r="M307" i="65" s="1"/>
  <c r="E306" i="65"/>
  <c r="M306" i="65" s="1"/>
  <c r="E305" i="65"/>
  <c r="F305" i="65" s="1"/>
  <c r="E304" i="65"/>
  <c r="M304" i="65" s="1"/>
  <c r="E303" i="65"/>
  <c r="M303" i="65" s="1"/>
  <c r="E302" i="65"/>
  <c r="M302" i="65" s="1"/>
  <c r="E301" i="65"/>
  <c r="M301" i="65" s="1"/>
  <c r="E300" i="65"/>
  <c r="M300" i="65" s="1"/>
  <c r="E299" i="65"/>
  <c r="M299" i="65" s="1"/>
  <c r="E298" i="65"/>
  <c r="M298" i="65" s="1"/>
  <c r="E297" i="65"/>
  <c r="E296" i="65"/>
  <c r="M296" i="65" s="1"/>
  <c r="E295" i="65"/>
  <c r="M295" i="65" s="1"/>
  <c r="E294" i="65"/>
  <c r="M294" i="65" s="1"/>
  <c r="E293" i="65"/>
  <c r="M293" i="65" s="1"/>
  <c r="E292" i="65"/>
  <c r="M292" i="65" s="1"/>
  <c r="E291" i="65"/>
  <c r="M291" i="65" s="1"/>
  <c r="E290" i="65"/>
  <c r="M290" i="65" s="1"/>
  <c r="E289" i="65"/>
  <c r="E288" i="65"/>
  <c r="M288" i="65" s="1"/>
  <c r="E287" i="65"/>
  <c r="M287" i="65" s="1"/>
  <c r="E286" i="65"/>
  <c r="M286" i="65" s="1"/>
  <c r="M285" i="65"/>
  <c r="E285" i="65"/>
  <c r="E284" i="65"/>
  <c r="M284" i="65" s="1"/>
  <c r="E283" i="65"/>
  <c r="M283" i="65" s="1"/>
  <c r="E282" i="65"/>
  <c r="L282" i="65" s="1"/>
  <c r="E281" i="65"/>
  <c r="E280" i="65"/>
  <c r="M280" i="65" s="1"/>
  <c r="E279" i="65"/>
  <c r="M279" i="65" s="1"/>
  <c r="E278" i="65"/>
  <c r="J278" i="65" s="1"/>
  <c r="J277" i="65"/>
  <c r="E277" i="65"/>
  <c r="E276" i="65"/>
  <c r="L276" i="65" s="1"/>
  <c r="E275" i="65"/>
  <c r="L275" i="65" s="1"/>
  <c r="E274" i="65"/>
  <c r="M274" i="65" s="1"/>
  <c r="E273" i="65"/>
  <c r="F273" i="65" s="1"/>
  <c r="E272" i="65"/>
  <c r="K272" i="65" s="1"/>
  <c r="E271" i="65"/>
  <c r="L271" i="65" s="1"/>
  <c r="E270" i="65"/>
  <c r="M270" i="65" s="1"/>
  <c r="E269" i="65"/>
  <c r="F269" i="65" s="1"/>
  <c r="E268" i="65"/>
  <c r="K268" i="65" s="1"/>
  <c r="E267" i="65"/>
  <c r="L267" i="65" s="1"/>
  <c r="E266" i="65"/>
  <c r="M266" i="65" s="1"/>
  <c r="E265" i="65"/>
  <c r="F265" i="65" s="1"/>
  <c r="E264" i="65"/>
  <c r="K264" i="65" s="1"/>
  <c r="E263" i="65"/>
  <c r="L263" i="65" s="1"/>
  <c r="E262" i="65"/>
  <c r="M262" i="65" s="1"/>
  <c r="E261" i="65"/>
  <c r="F261" i="65" s="1"/>
  <c r="E260" i="65"/>
  <c r="K260" i="65" s="1"/>
  <c r="E259" i="65"/>
  <c r="L259" i="65" s="1"/>
  <c r="E258" i="65"/>
  <c r="M258" i="65" s="1"/>
  <c r="E257" i="65"/>
  <c r="F257" i="65" s="1"/>
  <c r="E256" i="65"/>
  <c r="K256" i="65" s="1"/>
  <c r="E255" i="65"/>
  <c r="L255" i="65" s="1"/>
  <c r="E254" i="65"/>
  <c r="M254" i="65" s="1"/>
  <c r="E253" i="65"/>
  <c r="F253" i="65" s="1"/>
  <c r="E252" i="65"/>
  <c r="K252" i="65" s="1"/>
  <c r="E251" i="65"/>
  <c r="L251" i="65" s="1"/>
  <c r="E250" i="65"/>
  <c r="M250" i="65" s="1"/>
  <c r="E249" i="65"/>
  <c r="F249" i="65" s="1"/>
  <c r="E248" i="65"/>
  <c r="K248" i="65" s="1"/>
  <c r="E247" i="65"/>
  <c r="L247" i="65" s="1"/>
  <c r="E246" i="65"/>
  <c r="M246" i="65" s="1"/>
  <c r="E245" i="65"/>
  <c r="F245" i="65" s="1"/>
  <c r="E244" i="65"/>
  <c r="K244" i="65" s="1"/>
  <c r="E243" i="65"/>
  <c r="L243" i="65" s="1"/>
  <c r="E242" i="65"/>
  <c r="M242" i="65" s="1"/>
  <c r="E241" i="65"/>
  <c r="M241" i="65" s="1"/>
  <c r="E240" i="65"/>
  <c r="K240" i="65" s="1"/>
  <c r="E239" i="65"/>
  <c r="J239" i="65" s="1"/>
  <c r="E238" i="65"/>
  <c r="M238" i="65" s="1"/>
  <c r="E237" i="65"/>
  <c r="F237" i="65" s="1"/>
  <c r="E236" i="65"/>
  <c r="M236" i="65" s="1"/>
  <c r="E235" i="65"/>
  <c r="K235" i="65" s="1"/>
  <c r="E234" i="65"/>
  <c r="L234" i="65" s="1"/>
  <c r="E233" i="65"/>
  <c r="M233" i="65" s="1"/>
  <c r="E232" i="65"/>
  <c r="F232" i="65" s="1"/>
  <c r="E231" i="65"/>
  <c r="K231" i="65" s="1"/>
  <c r="E230" i="65"/>
  <c r="L230" i="65" s="1"/>
  <c r="E229" i="65"/>
  <c r="M229" i="65" s="1"/>
  <c r="E228" i="65"/>
  <c r="F228" i="65" s="1"/>
  <c r="E227" i="65"/>
  <c r="K227" i="65" s="1"/>
  <c r="E226" i="65"/>
  <c r="L226" i="65" s="1"/>
  <c r="E225" i="65"/>
  <c r="M225" i="65" s="1"/>
  <c r="E224" i="65"/>
  <c r="F224" i="65" s="1"/>
  <c r="E223" i="65"/>
  <c r="K223" i="65" s="1"/>
  <c r="E222" i="65"/>
  <c r="L222" i="65" s="1"/>
  <c r="E221" i="65"/>
  <c r="M221" i="65" s="1"/>
  <c r="E220" i="65"/>
  <c r="F220" i="65" s="1"/>
  <c r="E219" i="65"/>
  <c r="K219" i="65" s="1"/>
  <c r="E218" i="65"/>
  <c r="L218" i="65" s="1"/>
  <c r="E217" i="65"/>
  <c r="M217" i="65" s="1"/>
  <c r="E216" i="65"/>
  <c r="F216" i="65" s="1"/>
  <c r="E215" i="65"/>
  <c r="K215" i="65" s="1"/>
  <c r="E214" i="65"/>
  <c r="L214" i="65" s="1"/>
  <c r="E213" i="65"/>
  <c r="M213" i="65" s="1"/>
  <c r="E212" i="65"/>
  <c r="F212" i="65" s="1"/>
  <c r="E211" i="65"/>
  <c r="K211" i="65" s="1"/>
  <c r="E210" i="65"/>
  <c r="L210" i="65" s="1"/>
  <c r="E209" i="65"/>
  <c r="M209" i="65" s="1"/>
  <c r="E208" i="65"/>
  <c r="F208" i="65" s="1"/>
  <c r="E207" i="65"/>
  <c r="K207" i="65" s="1"/>
  <c r="E206" i="65"/>
  <c r="L206" i="65" s="1"/>
  <c r="E205" i="65"/>
  <c r="M205" i="65" s="1"/>
  <c r="E204" i="65"/>
  <c r="F204" i="65" s="1"/>
  <c r="E203" i="65"/>
  <c r="K203" i="65" s="1"/>
  <c r="E202" i="65"/>
  <c r="L202" i="65" s="1"/>
  <c r="E201" i="65"/>
  <c r="M201" i="65" s="1"/>
  <c r="E200" i="65"/>
  <c r="F200" i="65" s="1"/>
  <c r="E199" i="65"/>
  <c r="K199" i="65" s="1"/>
  <c r="E198" i="65"/>
  <c r="L198" i="65" s="1"/>
  <c r="E197" i="65"/>
  <c r="M197" i="65" s="1"/>
  <c r="E196" i="65"/>
  <c r="F196" i="65" s="1"/>
  <c r="E195" i="65"/>
  <c r="M195" i="65" s="1"/>
  <c r="E194" i="65"/>
  <c r="F194" i="65" s="1"/>
  <c r="E193" i="65"/>
  <c r="K193" i="65" s="1"/>
  <c r="E192" i="65"/>
  <c r="L192" i="65" s="1"/>
  <c r="E191" i="65"/>
  <c r="M191" i="65" s="1"/>
  <c r="E190" i="65"/>
  <c r="F190" i="65" s="1"/>
  <c r="E189" i="65"/>
  <c r="K189" i="65" s="1"/>
  <c r="E188" i="65"/>
  <c r="L188" i="65" s="1"/>
  <c r="E187" i="65"/>
  <c r="M187" i="65" s="1"/>
  <c r="E186" i="65"/>
  <c r="F186" i="65" s="1"/>
  <c r="E185" i="65"/>
  <c r="K185" i="65" s="1"/>
  <c r="E184" i="65"/>
  <c r="L184" i="65" s="1"/>
  <c r="E183" i="65"/>
  <c r="M183" i="65" s="1"/>
  <c r="E182" i="65"/>
  <c r="F182" i="65" s="1"/>
  <c r="E181" i="65"/>
  <c r="K181" i="65" s="1"/>
  <c r="K180" i="65"/>
  <c r="E180" i="65"/>
  <c r="L180" i="65" s="1"/>
  <c r="E179" i="65"/>
  <c r="M179" i="65" s="1"/>
  <c r="E178" i="65"/>
  <c r="F178" i="65" s="1"/>
  <c r="E177" i="65"/>
  <c r="K177" i="65" s="1"/>
  <c r="E176" i="65"/>
  <c r="L176" i="65" s="1"/>
  <c r="E175" i="65"/>
  <c r="M175" i="65" s="1"/>
  <c r="E174" i="65"/>
  <c r="F174" i="65" s="1"/>
  <c r="E173" i="65"/>
  <c r="K173" i="65" s="1"/>
  <c r="E172" i="65"/>
  <c r="L172" i="65" s="1"/>
  <c r="E171" i="65"/>
  <c r="M171" i="65" s="1"/>
  <c r="E170" i="65"/>
  <c r="F170" i="65" s="1"/>
  <c r="E169" i="65"/>
  <c r="K169" i="65" s="1"/>
  <c r="E168" i="65"/>
  <c r="L168" i="65" s="1"/>
  <c r="E167" i="65"/>
  <c r="M167" i="65" s="1"/>
  <c r="E166" i="65"/>
  <c r="F166" i="65" s="1"/>
  <c r="E165" i="65"/>
  <c r="K165" i="65" s="1"/>
  <c r="E164" i="65"/>
  <c r="L164" i="65" s="1"/>
  <c r="E163" i="65"/>
  <c r="M163" i="65" s="1"/>
  <c r="E162" i="65"/>
  <c r="F162" i="65" s="1"/>
  <c r="E161" i="65"/>
  <c r="K161" i="65" s="1"/>
  <c r="E160" i="65"/>
  <c r="L160" i="65" s="1"/>
  <c r="E159" i="65"/>
  <c r="M159" i="65" s="1"/>
  <c r="E158" i="65"/>
  <c r="M158" i="65" s="1"/>
  <c r="E157" i="65"/>
  <c r="K157" i="65" s="1"/>
  <c r="E156" i="65"/>
  <c r="L156" i="65" s="1"/>
  <c r="E155" i="65"/>
  <c r="M155" i="65" s="1"/>
  <c r="E154" i="65"/>
  <c r="J154" i="65" s="1"/>
  <c r="E153" i="65"/>
  <c r="K153" i="65" s="1"/>
  <c r="E152" i="65"/>
  <c r="L152" i="65" s="1"/>
  <c r="E151" i="65"/>
  <c r="M151" i="65" s="1"/>
  <c r="E150" i="65"/>
  <c r="L150" i="65" s="1"/>
  <c r="E149" i="65"/>
  <c r="M149" i="65" s="1"/>
  <c r="E148" i="65"/>
  <c r="F148" i="65" s="1"/>
  <c r="E147" i="65"/>
  <c r="K147" i="65" s="1"/>
  <c r="E146" i="65"/>
  <c r="L146" i="65" s="1"/>
  <c r="E145" i="65"/>
  <c r="M145" i="65" s="1"/>
  <c r="E144" i="65"/>
  <c r="F144" i="65" s="1"/>
  <c r="E143" i="65"/>
  <c r="K143" i="65" s="1"/>
  <c r="E142" i="65"/>
  <c r="L142" i="65" s="1"/>
  <c r="E141" i="65"/>
  <c r="M141" i="65" s="1"/>
  <c r="L140" i="65"/>
  <c r="E140" i="65"/>
  <c r="F140" i="65" s="1"/>
  <c r="E139" i="65"/>
  <c r="K139" i="65" s="1"/>
  <c r="E138" i="65"/>
  <c r="L138" i="65" s="1"/>
  <c r="E137" i="65"/>
  <c r="M137" i="65" s="1"/>
  <c r="E136" i="65"/>
  <c r="F136" i="65" s="1"/>
  <c r="E135" i="65"/>
  <c r="K135" i="65" s="1"/>
  <c r="E134" i="65"/>
  <c r="L134" i="65" s="1"/>
  <c r="E133" i="65"/>
  <c r="M133" i="65" s="1"/>
  <c r="E132" i="65"/>
  <c r="F132" i="65" s="1"/>
  <c r="E131" i="65"/>
  <c r="K131" i="65" s="1"/>
  <c r="E130" i="65"/>
  <c r="L130" i="65" s="1"/>
  <c r="E129" i="65"/>
  <c r="M129" i="65" s="1"/>
  <c r="E128" i="65"/>
  <c r="F128" i="65" s="1"/>
  <c r="E127" i="65"/>
  <c r="K127" i="65" s="1"/>
  <c r="E126" i="65"/>
  <c r="L126" i="65" s="1"/>
  <c r="E125" i="65"/>
  <c r="M125" i="65" s="1"/>
  <c r="E124" i="65"/>
  <c r="F124" i="65" s="1"/>
  <c r="E123" i="65"/>
  <c r="K123" i="65" s="1"/>
  <c r="E122" i="65"/>
  <c r="L122" i="65" s="1"/>
  <c r="E121" i="65"/>
  <c r="M121" i="65" s="1"/>
  <c r="E120" i="65"/>
  <c r="F120" i="65" s="1"/>
  <c r="E119" i="65"/>
  <c r="K119" i="65" s="1"/>
  <c r="E118" i="65"/>
  <c r="L118" i="65" s="1"/>
  <c r="E117" i="65"/>
  <c r="M117" i="65" s="1"/>
  <c r="E116" i="65"/>
  <c r="F116" i="65" s="1"/>
  <c r="E115" i="65"/>
  <c r="K115" i="65" s="1"/>
  <c r="E114" i="65"/>
  <c r="L114" i="65" s="1"/>
  <c r="E113" i="65"/>
  <c r="M113" i="65" s="1"/>
  <c r="E112" i="65"/>
  <c r="F112" i="65" s="1"/>
  <c r="E111" i="65"/>
  <c r="K111" i="65" s="1"/>
  <c r="E110" i="65"/>
  <c r="L110" i="65" s="1"/>
  <c r="E109" i="65"/>
  <c r="M109" i="65" s="1"/>
  <c r="E108" i="65"/>
  <c r="F108" i="65" s="1"/>
  <c r="E107" i="65"/>
  <c r="K107" i="65" s="1"/>
  <c r="E106" i="65"/>
  <c r="L106" i="65" s="1"/>
  <c r="E105" i="65"/>
  <c r="M105" i="65" s="1"/>
  <c r="E104" i="65"/>
  <c r="F104" i="65" s="1"/>
  <c r="E103" i="65"/>
  <c r="K103" i="65" s="1"/>
  <c r="E102" i="65"/>
  <c r="L102" i="65" s="1"/>
  <c r="E101" i="65"/>
  <c r="M101" i="65" s="1"/>
  <c r="E100" i="65"/>
  <c r="F100" i="65" s="1"/>
  <c r="E99" i="65"/>
  <c r="K99" i="65" s="1"/>
  <c r="E98" i="65"/>
  <c r="L98" i="65" s="1"/>
  <c r="K97" i="65"/>
  <c r="H97" i="65"/>
  <c r="E97" i="65"/>
  <c r="M97" i="65" s="1"/>
  <c r="E96" i="65"/>
  <c r="F96" i="65" s="1"/>
  <c r="E95" i="65"/>
  <c r="K95" i="65" s="1"/>
  <c r="E94" i="65"/>
  <c r="L94" i="65" s="1"/>
  <c r="E93" i="65"/>
  <c r="M93" i="65" s="1"/>
  <c r="E92" i="65"/>
  <c r="F92" i="65" s="1"/>
  <c r="E91" i="65"/>
  <c r="K91" i="65" s="1"/>
  <c r="E90" i="65"/>
  <c r="L90" i="65" s="1"/>
  <c r="E89" i="65"/>
  <c r="M89" i="65" s="1"/>
  <c r="L88" i="65"/>
  <c r="E88" i="65"/>
  <c r="F88" i="65" s="1"/>
  <c r="E87" i="65"/>
  <c r="K87" i="65" s="1"/>
  <c r="E86" i="65"/>
  <c r="L86" i="65" s="1"/>
  <c r="E85" i="65"/>
  <c r="M85" i="65" s="1"/>
  <c r="E84" i="65"/>
  <c r="F84" i="65" s="1"/>
  <c r="E83" i="65"/>
  <c r="M83" i="65" s="1"/>
  <c r="E82" i="65"/>
  <c r="L82" i="65" s="1"/>
  <c r="E81" i="65"/>
  <c r="M81" i="65" s="1"/>
  <c r="E80" i="65"/>
  <c r="F80" i="65" s="1"/>
  <c r="E79" i="65"/>
  <c r="M79" i="65" s="1"/>
  <c r="E78" i="65"/>
  <c r="L78" i="65" s="1"/>
  <c r="E77" i="65"/>
  <c r="M77" i="65" s="1"/>
  <c r="E76" i="65"/>
  <c r="F76" i="65" s="1"/>
  <c r="E75" i="65"/>
  <c r="M75" i="65" s="1"/>
  <c r="E74" i="65"/>
  <c r="L74" i="65" s="1"/>
  <c r="E73" i="65"/>
  <c r="M73" i="65" s="1"/>
  <c r="E72" i="65"/>
  <c r="F72" i="65" s="1"/>
  <c r="E71" i="65"/>
  <c r="M71" i="65" s="1"/>
  <c r="E70" i="65"/>
  <c r="L70" i="65" s="1"/>
  <c r="E69" i="65"/>
  <c r="M69" i="65" s="1"/>
  <c r="E68" i="65"/>
  <c r="F68" i="65" s="1"/>
  <c r="E67" i="65"/>
  <c r="G67" i="65" s="1"/>
  <c r="E66" i="65"/>
  <c r="M66" i="65" s="1"/>
  <c r="E65" i="65"/>
  <c r="M65" i="65" s="1"/>
  <c r="E64" i="65"/>
  <c r="F64" i="65" s="1"/>
  <c r="E63" i="65"/>
  <c r="K63" i="65" s="1"/>
  <c r="E62" i="65"/>
  <c r="M62" i="65" s="1"/>
  <c r="E61" i="65"/>
  <c r="M61" i="65" s="1"/>
  <c r="L60" i="65"/>
  <c r="I60" i="65"/>
  <c r="E60" i="65"/>
  <c r="F60" i="65" s="1"/>
  <c r="E59" i="65"/>
  <c r="K59" i="65" s="1"/>
  <c r="E58" i="65"/>
  <c r="M58" i="65" s="1"/>
  <c r="H57" i="65"/>
  <c r="E57" i="65"/>
  <c r="M57" i="65" s="1"/>
  <c r="E56" i="65"/>
  <c r="F56" i="65" s="1"/>
  <c r="E55" i="65"/>
  <c r="K55" i="65" s="1"/>
  <c r="E54" i="65"/>
  <c r="L54" i="65" s="1"/>
  <c r="E53" i="65"/>
  <c r="M53" i="65" s="1"/>
  <c r="E52" i="65"/>
  <c r="F52" i="65" s="1"/>
  <c r="E51" i="65"/>
  <c r="K51" i="65" s="1"/>
  <c r="E50" i="65"/>
  <c r="L50" i="65" s="1"/>
  <c r="E49" i="65"/>
  <c r="M49" i="65" s="1"/>
  <c r="E48" i="65"/>
  <c r="F48" i="65" s="1"/>
  <c r="E47" i="65"/>
  <c r="K47" i="65" s="1"/>
  <c r="G46" i="65"/>
  <c r="E46" i="65"/>
  <c r="L46" i="65" s="1"/>
  <c r="E45" i="65"/>
  <c r="M45" i="65" s="1"/>
  <c r="E44" i="65"/>
  <c r="F44" i="65" s="1"/>
  <c r="E43" i="65"/>
  <c r="K43" i="65" s="1"/>
  <c r="E42" i="65"/>
  <c r="L42" i="65" s="1"/>
  <c r="E41" i="65"/>
  <c r="M41" i="65" s="1"/>
  <c r="E40" i="65"/>
  <c r="F40" i="65" s="1"/>
  <c r="E39" i="65"/>
  <c r="K39" i="65" s="1"/>
  <c r="E38" i="65"/>
  <c r="L38" i="65" s="1"/>
  <c r="E37" i="65"/>
  <c r="M37" i="65" s="1"/>
  <c r="E36" i="65"/>
  <c r="F36" i="65" s="1"/>
  <c r="E35" i="65"/>
  <c r="K35" i="65" s="1"/>
  <c r="E34" i="65"/>
  <c r="L34" i="65" s="1"/>
  <c r="E33" i="65"/>
  <c r="M33" i="65" s="1"/>
  <c r="E32" i="65"/>
  <c r="F32" i="65" s="1"/>
  <c r="E31" i="65"/>
  <c r="K31" i="65" s="1"/>
  <c r="E30" i="65"/>
  <c r="L30" i="65" s="1"/>
  <c r="E29" i="65"/>
  <c r="M29" i="65" s="1"/>
  <c r="E28" i="65"/>
  <c r="F28" i="65" s="1"/>
  <c r="E27" i="65"/>
  <c r="K27" i="65" s="1"/>
  <c r="E26" i="65"/>
  <c r="L26" i="65" s="1"/>
  <c r="E25" i="65"/>
  <c r="M25" i="65" s="1"/>
  <c r="E24" i="65"/>
  <c r="F24" i="65" s="1"/>
  <c r="E23" i="65"/>
  <c r="K23" i="65" s="1"/>
  <c r="E22" i="65"/>
  <c r="L22" i="65" s="1"/>
  <c r="E21" i="65"/>
  <c r="M21" i="65" s="1"/>
  <c r="E20" i="65"/>
  <c r="F20" i="65" s="1"/>
  <c r="E19" i="65"/>
  <c r="K19" i="65" s="1"/>
  <c r="E18" i="65"/>
  <c r="L18" i="65" s="1"/>
  <c r="K17" i="65"/>
  <c r="H17" i="65"/>
  <c r="E17" i="65"/>
  <c r="M17" i="65" s="1"/>
  <c r="E16" i="65"/>
  <c r="F16" i="65" s="1"/>
  <c r="E15" i="65"/>
  <c r="K15" i="65" s="1"/>
  <c r="E14" i="65"/>
  <c r="L14" i="65" s="1"/>
  <c r="E13" i="65"/>
  <c r="M13" i="65" s="1"/>
  <c r="E12" i="65"/>
  <c r="F12" i="65" s="1"/>
  <c r="E11" i="65"/>
  <c r="K11" i="65" s="1"/>
  <c r="E10" i="65"/>
  <c r="L10" i="65" s="1"/>
  <c r="E9" i="65"/>
  <c r="M9" i="65" s="1"/>
  <c r="E8" i="65"/>
  <c r="F8" i="65" s="1"/>
  <c r="AD17" i="81"/>
  <c r="V17" i="81"/>
  <c r="AC17" i="81" s="1"/>
  <c r="U17" i="81"/>
  <c r="M17" i="81"/>
  <c r="Q17" i="81" s="1"/>
  <c r="L17" i="81"/>
  <c r="D17" i="81"/>
  <c r="J17" i="81" s="1"/>
  <c r="AD16" i="81"/>
  <c r="AC16" i="81"/>
  <c r="Y16" i="81"/>
  <c r="X16" i="81"/>
  <c r="V16" i="81"/>
  <c r="Z16" i="81" s="1"/>
  <c r="U16" i="81"/>
  <c r="M16" i="81"/>
  <c r="T16" i="81" s="1"/>
  <c r="L16" i="81"/>
  <c r="D16" i="81"/>
  <c r="H16" i="81" s="1"/>
  <c r="AD15" i="81"/>
  <c r="V15" i="81"/>
  <c r="AA15" i="81" s="1"/>
  <c r="U15" i="81"/>
  <c r="O15" i="81"/>
  <c r="M15" i="81"/>
  <c r="Q15" i="81" s="1"/>
  <c r="L15" i="81"/>
  <c r="D15" i="81"/>
  <c r="H15" i="81" s="1"/>
  <c r="AD14" i="81"/>
  <c r="V14" i="81"/>
  <c r="Z14" i="81" s="1"/>
  <c r="U14" i="81"/>
  <c r="M14" i="81"/>
  <c r="O14" i="81" s="1"/>
  <c r="L14" i="81"/>
  <c r="K14" i="81"/>
  <c r="F14" i="81"/>
  <c r="D14" i="81"/>
  <c r="H14" i="81" s="1"/>
  <c r="AD13" i="81"/>
  <c r="V13" i="81"/>
  <c r="Z13" i="81" s="1"/>
  <c r="U13" i="81"/>
  <c r="M13" i="81"/>
  <c r="Q13" i="81" s="1"/>
  <c r="L13" i="81"/>
  <c r="D13" i="81"/>
  <c r="F13" i="81" s="1"/>
  <c r="AD12" i="81"/>
  <c r="X12" i="81"/>
  <c r="V12" i="81"/>
  <c r="Z12" i="81" s="1"/>
  <c r="U12" i="81"/>
  <c r="M12" i="81"/>
  <c r="T12" i="81" s="1"/>
  <c r="L12" i="81"/>
  <c r="D12" i="81"/>
  <c r="H12" i="81" s="1"/>
  <c r="AD11" i="81"/>
  <c r="V11" i="81"/>
  <c r="AB11" i="81" s="1"/>
  <c r="U11" i="81"/>
  <c r="O11" i="81"/>
  <c r="M11" i="81"/>
  <c r="Q11" i="81" s="1"/>
  <c r="L11" i="81"/>
  <c r="D11" i="81"/>
  <c r="H11" i="81" s="1"/>
  <c r="AD10" i="81"/>
  <c r="V10" i="81"/>
  <c r="AA10" i="81" s="1"/>
  <c r="U10" i="81"/>
  <c r="M10" i="81"/>
  <c r="O10" i="81" s="1"/>
  <c r="L10" i="81"/>
  <c r="D10" i="81"/>
  <c r="H10" i="81" s="1"/>
  <c r="AD9" i="81"/>
  <c r="V9" i="81"/>
  <c r="Z9" i="81" s="1"/>
  <c r="U9" i="81"/>
  <c r="T9" i="81"/>
  <c r="M9" i="81"/>
  <c r="N9" i="81" s="1"/>
  <c r="L9" i="81"/>
  <c r="D9" i="81"/>
  <c r="I9" i="81" s="1"/>
  <c r="AD8" i="81"/>
  <c r="V8" i="81"/>
  <c r="Z8" i="81" s="1"/>
  <c r="U8" i="81"/>
  <c r="M8" i="81"/>
  <c r="R8" i="81" s="1"/>
  <c r="L8" i="81"/>
  <c r="K8" i="81"/>
  <c r="D8" i="81"/>
  <c r="H8" i="81" s="1"/>
  <c r="AD7" i="81"/>
  <c r="V7" i="81"/>
  <c r="X7" i="81" s="1"/>
  <c r="U7" i="81"/>
  <c r="M7" i="81"/>
  <c r="Q7" i="81" s="1"/>
  <c r="L7" i="81"/>
  <c r="D7" i="81"/>
  <c r="I7" i="81" s="1"/>
  <c r="L32" i="65" l="1"/>
  <c r="G165" i="65"/>
  <c r="H145" i="65"/>
  <c r="F165" i="65"/>
  <c r="H312" i="65"/>
  <c r="H33" i="65"/>
  <c r="K145" i="65"/>
  <c r="G288" i="65"/>
  <c r="G292" i="65"/>
  <c r="K33" i="65"/>
  <c r="L40" i="65"/>
  <c r="I283" i="65"/>
  <c r="H288" i="65"/>
  <c r="G308" i="65"/>
  <c r="F288" i="65"/>
  <c r="I24" i="65"/>
  <c r="L76" i="65"/>
  <c r="I128" i="65"/>
  <c r="L24" i="65"/>
  <c r="K49" i="65"/>
  <c r="H156" i="65"/>
  <c r="L240" i="65"/>
  <c r="I32" i="65"/>
  <c r="I144" i="65"/>
  <c r="I290" i="65"/>
  <c r="L12" i="65"/>
  <c r="F22" i="65"/>
  <c r="F38" i="65"/>
  <c r="H58" i="65"/>
  <c r="L68" i="65"/>
  <c r="H113" i="65"/>
  <c r="F118" i="65"/>
  <c r="K137" i="65"/>
  <c r="L148" i="65"/>
  <c r="M154" i="65"/>
  <c r="H269" i="65"/>
  <c r="I48" i="65"/>
  <c r="G102" i="65"/>
  <c r="K113" i="65"/>
  <c r="H291" i="65"/>
  <c r="G295" i="65"/>
  <c r="G299" i="65"/>
  <c r="H308" i="65"/>
  <c r="H13" i="65"/>
  <c r="L48" i="65"/>
  <c r="H65" i="65"/>
  <c r="K69" i="65"/>
  <c r="F102" i="65"/>
  <c r="I167" i="65"/>
  <c r="L291" i="65"/>
  <c r="I295" i="65"/>
  <c r="I299" i="65"/>
  <c r="K13" i="65"/>
  <c r="I40" i="65"/>
  <c r="K65" i="65"/>
  <c r="L120" i="65"/>
  <c r="L167" i="65"/>
  <c r="I179" i="65"/>
  <c r="K295" i="65"/>
  <c r="K299" i="65"/>
  <c r="G304" i="65"/>
  <c r="G316" i="65"/>
  <c r="I104" i="65"/>
  <c r="F157" i="65"/>
  <c r="K168" i="65"/>
  <c r="I175" i="65"/>
  <c r="H273" i="65"/>
  <c r="I279" i="65"/>
  <c r="F292" i="65"/>
  <c r="H296" i="65"/>
  <c r="H300" i="65"/>
  <c r="H316" i="65"/>
  <c r="H41" i="65"/>
  <c r="F46" i="65"/>
  <c r="L104" i="65"/>
  <c r="H117" i="65"/>
  <c r="H129" i="65"/>
  <c r="L175" i="65"/>
  <c r="I12" i="65"/>
  <c r="G22" i="65"/>
  <c r="G38" i="65"/>
  <c r="K41" i="65"/>
  <c r="G58" i="65"/>
  <c r="I68" i="65"/>
  <c r="H73" i="65"/>
  <c r="K129" i="65"/>
  <c r="Y9" i="81"/>
  <c r="AC10" i="81"/>
  <c r="T11" i="81"/>
  <c r="AC12" i="81"/>
  <c r="T15" i="81"/>
  <c r="P8" i="81"/>
  <c r="AB9" i="81"/>
  <c r="G7" i="81"/>
  <c r="S8" i="81"/>
  <c r="J7" i="81"/>
  <c r="J11" i="81"/>
  <c r="P11" i="81"/>
  <c r="S12" i="81"/>
  <c r="Y12" i="81"/>
  <c r="AB13" i="81"/>
  <c r="G14" i="81"/>
  <c r="J15" i="81"/>
  <c r="P15" i="81"/>
  <c r="S16" i="81"/>
  <c r="Z17" i="81"/>
  <c r="G10" i="65"/>
  <c r="G18" i="65"/>
  <c r="I20" i="65"/>
  <c r="K21" i="65"/>
  <c r="G26" i="65"/>
  <c r="I28" i="65"/>
  <c r="K29" i="65"/>
  <c r="G34" i="65"/>
  <c r="I36" i="65"/>
  <c r="K37" i="65"/>
  <c r="G42" i="65"/>
  <c r="I44" i="65"/>
  <c r="K45" i="65"/>
  <c r="G50" i="65"/>
  <c r="I52" i="65"/>
  <c r="I53" i="65"/>
  <c r="H54" i="65"/>
  <c r="I56" i="65"/>
  <c r="K57" i="65"/>
  <c r="H9" i="65"/>
  <c r="F10" i="65"/>
  <c r="F18" i="65"/>
  <c r="L20" i="65"/>
  <c r="H25" i="65"/>
  <c r="F26" i="65"/>
  <c r="L28" i="65"/>
  <c r="F34" i="65"/>
  <c r="L36" i="65"/>
  <c r="F42" i="65"/>
  <c r="L44" i="65"/>
  <c r="H49" i="65"/>
  <c r="F50" i="65"/>
  <c r="L52" i="65"/>
  <c r="K53" i="65"/>
  <c r="F54" i="65"/>
  <c r="L56" i="65"/>
  <c r="I8" i="65"/>
  <c r="K9" i="65"/>
  <c r="G14" i="65"/>
  <c r="I16" i="65"/>
  <c r="K25" i="65"/>
  <c r="G30" i="65"/>
  <c r="L8" i="65"/>
  <c r="F14" i="65"/>
  <c r="L16" i="65"/>
  <c r="H21" i="65"/>
  <c r="H29" i="65"/>
  <c r="F30" i="65"/>
  <c r="H37" i="65"/>
  <c r="H45" i="65"/>
  <c r="H53" i="65"/>
  <c r="G54" i="65"/>
  <c r="K58" i="65"/>
  <c r="K61" i="65"/>
  <c r="I62" i="65"/>
  <c r="G66" i="65"/>
  <c r="K66" i="65"/>
  <c r="J67" i="65"/>
  <c r="F74" i="65"/>
  <c r="H81" i="65"/>
  <c r="F82" i="65"/>
  <c r="L84" i="65"/>
  <c r="H89" i="65"/>
  <c r="F90" i="65"/>
  <c r="L92" i="65"/>
  <c r="F98" i="65"/>
  <c r="L100" i="65"/>
  <c r="H105" i="65"/>
  <c r="F106" i="65"/>
  <c r="L108" i="65"/>
  <c r="F114" i="65"/>
  <c r="L116" i="65"/>
  <c r="H121" i="65"/>
  <c r="H122" i="65"/>
  <c r="I124" i="65"/>
  <c r="K125" i="65"/>
  <c r="G130" i="65"/>
  <c r="I132" i="65"/>
  <c r="K133" i="65"/>
  <c r="G138" i="65"/>
  <c r="I140" i="65"/>
  <c r="K141" i="65"/>
  <c r="G146" i="65"/>
  <c r="I148" i="65"/>
  <c r="H149" i="65"/>
  <c r="F150" i="65"/>
  <c r="K152" i="65"/>
  <c r="I155" i="65"/>
  <c r="K156" i="65"/>
  <c r="I159" i="65"/>
  <c r="K160" i="65"/>
  <c r="G173" i="65"/>
  <c r="K176" i="65"/>
  <c r="G181" i="65"/>
  <c r="I183" i="65"/>
  <c r="K184" i="65"/>
  <c r="K237" i="65"/>
  <c r="K245" i="65"/>
  <c r="H253" i="65"/>
  <c r="H265" i="65"/>
  <c r="F266" i="65"/>
  <c r="F270" i="65"/>
  <c r="F274" i="65"/>
  <c r="L278" i="65"/>
  <c r="K280" i="65"/>
  <c r="F283" i="65"/>
  <c r="G284" i="65"/>
  <c r="L286" i="65"/>
  <c r="I287" i="65"/>
  <c r="K288" i="65"/>
  <c r="L290" i="65"/>
  <c r="I291" i="65"/>
  <c r="K292" i="65"/>
  <c r="I294" i="65"/>
  <c r="H295" i="65"/>
  <c r="L295" i="65"/>
  <c r="F296" i="65"/>
  <c r="I298" i="65"/>
  <c r="H299" i="65"/>
  <c r="L299" i="65"/>
  <c r="F300" i="65"/>
  <c r="G303" i="65"/>
  <c r="K303" i="65"/>
  <c r="H304" i="65"/>
  <c r="G307" i="65"/>
  <c r="K307" i="65"/>
  <c r="G311" i="65"/>
  <c r="K311" i="65"/>
  <c r="G315" i="65"/>
  <c r="K315" i="65"/>
  <c r="L58" i="65"/>
  <c r="F62" i="65"/>
  <c r="H66" i="65"/>
  <c r="L66" i="65"/>
  <c r="F67" i="65"/>
  <c r="G70" i="65"/>
  <c r="I72" i="65"/>
  <c r="K73" i="65"/>
  <c r="G78" i="65"/>
  <c r="I80" i="65"/>
  <c r="K81" i="65"/>
  <c r="G86" i="65"/>
  <c r="I88" i="65"/>
  <c r="K89" i="65"/>
  <c r="G94" i="65"/>
  <c r="I96" i="65"/>
  <c r="K105" i="65"/>
  <c r="G110" i="65"/>
  <c r="I112" i="65"/>
  <c r="G118" i="65"/>
  <c r="I120" i="65"/>
  <c r="K121" i="65"/>
  <c r="F122" i="65"/>
  <c r="L124" i="65"/>
  <c r="F130" i="65"/>
  <c r="L132" i="65"/>
  <c r="H137" i="65"/>
  <c r="F138" i="65"/>
  <c r="F146" i="65"/>
  <c r="K149" i="65"/>
  <c r="L155" i="65"/>
  <c r="J158" i="65"/>
  <c r="L159" i="65"/>
  <c r="H164" i="65"/>
  <c r="H172" i="65"/>
  <c r="F173" i="65"/>
  <c r="H180" i="65"/>
  <c r="F181" i="65"/>
  <c r="L183" i="65"/>
  <c r="I200" i="65"/>
  <c r="F214" i="65"/>
  <c r="H221" i="65"/>
  <c r="H249" i="65"/>
  <c r="K253" i="65"/>
  <c r="I264" i="65"/>
  <c r="I265" i="65"/>
  <c r="G266" i="65"/>
  <c r="K266" i="65"/>
  <c r="I268" i="65"/>
  <c r="I269" i="65"/>
  <c r="G270" i="65"/>
  <c r="K270" i="65"/>
  <c r="I272" i="65"/>
  <c r="I273" i="65"/>
  <c r="G274" i="65"/>
  <c r="K274" i="65"/>
  <c r="I276" i="65"/>
  <c r="F279" i="65"/>
  <c r="G280" i="65"/>
  <c r="G283" i="65"/>
  <c r="K283" i="65"/>
  <c r="H284" i="65"/>
  <c r="F287" i="65"/>
  <c r="F291" i="65"/>
  <c r="L294" i="65"/>
  <c r="K296" i="65"/>
  <c r="L298" i="65"/>
  <c r="K300" i="65"/>
  <c r="I302" i="65"/>
  <c r="H303" i="65"/>
  <c r="L303" i="65"/>
  <c r="F304" i="65"/>
  <c r="I306" i="65"/>
  <c r="H307" i="65"/>
  <c r="L307" i="65"/>
  <c r="F308" i="65"/>
  <c r="I310" i="65"/>
  <c r="H311" i="65"/>
  <c r="L311" i="65"/>
  <c r="F312" i="65"/>
  <c r="I314" i="65"/>
  <c r="H315" i="65"/>
  <c r="L315" i="65"/>
  <c r="F316" i="65"/>
  <c r="I318" i="65"/>
  <c r="I58" i="65"/>
  <c r="G62" i="65"/>
  <c r="K62" i="65"/>
  <c r="I64" i="65"/>
  <c r="I66" i="65"/>
  <c r="H69" i="65"/>
  <c r="F70" i="65"/>
  <c r="L72" i="65"/>
  <c r="H77" i="65"/>
  <c r="F78" i="65"/>
  <c r="L80" i="65"/>
  <c r="H85" i="65"/>
  <c r="F86" i="65"/>
  <c r="H93" i="65"/>
  <c r="F94" i="65"/>
  <c r="L96" i="65"/>
  <c r="H101" i="65"/>
  <c r="H109" i="65"/>
  <c r="F110" i="65"/>
  <c r="L112" i="65"/>
  <c r="G126" i="65"/>
  <c r="G134" i="65"/>
  <c r="I136" i="65"/>
  <c r="G142" i="65"/>
  <c r="G153" i="65"/>
  <c r="G157" i="65"/>
  <c r="G161" i="65"/>
  <c r="I163" i="65"/>
  <c r="K164" i="65"/>
  <c r="G169" i="65"/>
  <c r="I171" i="65"/>
  <c r="K172" i="65"/>
  <c r="G177" i="65"/>
  <c r="G185" i="65"/>
  <c r="F198" i="65"/>
  <c r="L200" i="65"/>
  <c r="H229" i="65"/>
  <c r="L232" i="65"/>
  <c r="I249" i="65"/>
  <c r="L264" i="65"/>
  <c r="K265" i="65"/>
  <c r="H266" i="65"/>
  <c r="L266" i="65"/>
  <c r="L268" i="65"/>
  <c r="K269" i="65"/>
  <c r="H270" i="65"/>
  <c r="L270" i="65"/>
  <c r="L272" i="65"/>
  <c r="K273" i="65"/>
  <c r="H274" i="65"/>
  <c r="L274" i="65"/>
  <c r="M276" i="65"/>
  <c r="I278" i="65"/>
  <c r="G279" i="65"/>
  <c r="K279" i="65"/>
  <c r="H280" i="65"/>
  <c r="H283" i="65"/>
  <c r="L283" i="65"/>
  <c r="F284" i="65"/>
  <c r="G287" i="65"/>
  <c r="K287" i="65"/>
  <c r="G291" i="65"/>
  <c r="K291" i="65"/>
  <c r="H292" i="65"/>
  <c r="F295" i="65"/>
  <c r="G296" i="65"/>
  <c r="F299" i="65"/>
  <c r="G300" i="65"/>
  <c r="L302" i="65"/>
  <c r="I303" i="65"/>
  <c r="K304" i="65"/>
  <c r="L306" i="65"/>
  <c r="I307" i="65"/>
  <c r="K308" i="65"/>
  <c r="L310" i="65"/>
  <c r="I311" i="65"/>
  <c r="K312" i="65"/>
  <c r="L314" i="65"/>
  <c r="I315" i="65"/>
  <c r="K316" i="65"/>
  <c r="L318" i="65"/>
  <c r="F58" i="65"/>
  <c r="H61" i="65"/>
  <c r="H62" i="65"/>
  <c r="L62" i="65"/>
  <c r="L64" i="65"/>
  <c r="F66" i="65"/>
  <c r="G74" i="65"/>
  <c r="I76" i="65"/>
  <c r="K77" i="65"/>
  <c r="G82" i="65"/>
  <c r="I84" i="65"/>
  <c r="K85" i="65"/>
  <c r="G90" i="65"/>
  <c r="I92" i="65"/>
  <c r="K93" i="65"/>
  <c r="G98" i="65"/>
  <c r="I100" i="65"/>
  <c r="K101" i="65"/>
  <c r="G106" i="65"/>
  <c r="I108" i="65"/>
  <c r="K109" i="65"/>
  <c r="G114" i="65"/>
  <c r="I116" i="65"/>
  <c r="K117" i="65"/>
  <c r="G122" i="65"/>
  <c r="H125" i="65"/>
  <c r="F126" i="65"/>
  <c r="L128" i="65"/>
  <c r="H133" i="65"/>
  <c r="F134" i="65"/>
  <c r="L136" i="65"/>
  <c r="H141" i="65"/>
  <c r="F142" i="65"/>
  <c r="L144" i="65"/>
  <c r="G149" i="65"/>
  <c r="G150" i="65"/>
  <c r="H152" i="65"/>
  <c r="F153" i="65"/>
  <c r="H160" i="65"/>
  <c r="F161" i="65"/>
  <c r="L163" i="65"/>
  <c r="H168" i="65"/>
  <c r="F169" i="65"/>
  <c r="L171" i="65"/>
  <c r="H176" i="65"/>
  <c r="F177" i="65"/>
  <c r="L179" i="65"/>
  <c r="H184" i="65"/>
  <c r="F185" i="65"/>
  <c r="K188" i="65"/>
  <c r="F242" i="65"/>
  <c r="H245" i="65"/>
  <c r="K249" i="65"/>
  <c r="L265" i="65"/>
  <c r="I266" i="65"/>
  <c r="L269" i="65"/>
  <c r="I270" i="65"/>
  <c r="L273" i="65"/>
  <c r="I274" i="65"/>
  <c r="H279" i="65"/>
  <c r="L279" i="65"/>
  <c r="F280" i="65"/>
  <c r="K284" i="65"/>
  <c r="I286" i="65"/>
  <c r="H287" i="65"/>
  <c r="L287" i="65"/>
  <c r="F303" i="65"/>
  <c r="F307" i="65"/>
  <c r="F311" i="65"/>
  <c r="F315" i="65"/>
  <c r="K205" i="65"/>
  <c r="H246" i="65"/>
  <c r="I187" i="65"/>
  <c r="F206" i="65"/>
  <c r="H213" i="65"/>
  <c r="L224" i="65"/>
  <c r="F230" i="65"/>
  <c r="L252" i="65"/>
  <c r="H261" i="65"/>
  <c r="L187" i="65"/>
  <c r="G193" i="65"/>
  <c r="H205" i="65"/>
  <c r="L216" i="65"/>
  <c r="F222" i="65"/>
  <c r="K233" i="65"/>
  <c r="K236" i="65"/>
  <c r="F241" i="65"/>
  <c r="H197" i="65"/>
  <c r="I208" i="65"/>
  <c r="K213" i="65"/>
  <c r="K221" i="65"/>
  <c r="K229" i="65"/>
  <c r="L244" i="65"/>
  <c r="H254" i="65"/>
  <c r="H257" i="65"/>
  <c r="I261" i="65"/>
  <c r="K197" i="65"/>
  <c r="K201" i="65"/>
  <c r="L208" i="65"/>
  <c r="I257" i="65"/>
  <c r="K261" i="65"/>
  <c r="K257" i="65"/>
  <c r="H188" i="65"/>
  <c r="F189" i="65"/>
  <c r="L191" i="65"/>
  <c r="G198" i="65"/>
  <c r="G206" i="65"/>
  <c r="K209" i="65"/>
  <c r="G214" i="65"/>
  <c r="I216" i="65"/>
  <c r="K217" i="65"/>
  <c r="G222" i="65"/>
  <c r="I224" i="65"/>
  <c r="K225" i="65"/>
  <c r="G230" i="65"/>
  <c r="I232" i="65"/>
  <c r="H233" i="65"/>
  <c r="F234" i="65"/>
  <c r="I236" i="65"/>
  <c r="H237" i="65"/>
  <c r="F238" i="65"/>
  <c r="I240" i="65"/>
  <c r="H241" i="65"/>
  <c r="G242" i="65"/>
  <c r="I244" i="65"/>
  <c r="I245" i="65"/>
  <c r="G246" i="65"/>
  <c r="L249" i="65"/>
  <c r="F250" i="65"/>
  <c r="I252" i="65"/>
  <c r="I253" i="65"/>
  <c r="G254" i="65"/>
  <c r="L257" i="65"/>
  <c r="I258" i="65"/>
  <c r="L261" i="65"/>
  <c r="I262" i="65"/>
  <c r="K250" i="65"/>
  <c r="F258" i="65"/>
  <c r="F262" i="65"/>
  <c r="H192" i="65"/>
  <c r="F193" i="65"/>
  <c r="I196" i="65"/>
  <c r="G202" i="65"/>
  <c r="I204" i="65"/>
  <c r="G210" i="65"/>
  <c r="I212" i="65"/>
  <c r="G218" i="65"/>
  <c r="I220" i="65"/>
  <c r="G226" i="65"/>
  <c r="I228" i="65"/>
  <c r="L236" i="65"/>
  <c r="K241" i="65"/>
  <c r="L245" i="65"/>
  <c r="F246" i="65"/>
  <c r="I248" i="65"/>
  <c r="G250" i="65"/>
  <c r="L253" i="65"/>
  <c r="F254" i="65"/>
  <c r="I256" i="65"/>
  <c r="G258" i="65"/>
  <c r="K258" i="65"/>
  <c r="I260" i="65"/>
  <c r="G262" i="65"/>
  <c r="K262" i="65"/>
  <c r="G189" i="65"/>
  <c r="I191" i="65"/>
  <c r="K192" i="65"/>
  <c r="L196" i="65"/>
  <c r="H201" i="65"/>
  <c r="F202" i="65"/>
  <c r="L204" i="65"/>
  <c r="H209" i="65"/>
  <c r="F210" i="65"/>
  <c r="L212" i="65"/>
  <c r="H217" i="65"/>
  <c r="F218" i="65"/>
  <c r="L220" i="65"/>
  <c r="H225" i="65"/>
  <c r="F226" i="65"/>
  <c r="L228" i="65"/>
  <c r="G233" i="65"/>
  <c r="G234" i="65"/>
  <c r="H236" i="65"/>
  <c r="G238" i="65"/>
  <c r="G241" i="65"/>
  <c r="K246" i="65"/>
  <c r="L248" i="65"/>
  <c r="H250" i="65"/>
  <c r="K254" i="65"/>
  <c r="L256" i="65"/>
  <c r="H258" i="65"/>
  <c r="L258" i="65"/>
  <c r="L260" i="65"/>
  <c r="H262" i="65"/>
  <c r="L262" i="65"/>
  <c r="H8" i="65"/>
  <c r="K8" i="65"/>
  <c r="G9" i="65"/>
  <c r="F9" i="65"/>
  <c r="J10" i="65"/>
  <c r="M10" i="65"/>
  <c r="I11" i="65"/>
  <c r="L11" i="65"/>
  <c r="H12" i="65"/>
  <c r="K12" i="65"/>
  <c r="G13" i="65"/>
  <c r="F13" i="65"/>
  <c r="J14" i="65"/>
  <c r="M14" i="65"/>
  <c r="I15" i="65"/>
  <c r="L15" i="65"/>
  <c r="H16" i="65"/>
  <c r="K16" i="65"/>
  <c r="G17" i="65"/>
  <c r="F17" i="65"/>
  <c r="J18" i="65"/>
  <c r="M18" i="65"/>
  <c r="I19" i="65"/>
  <c r="L19" i="65"/>
  <c r="H20" i="65"/>
  <c r="K20" i="65"/>
  <c r="G21" i="65"/>
  <c r="F21" i="65"/>
  <c r="J22" i="65"/>
  <c r="M22" i="65"/>
  <c r="I23" i="65"/>
  <c r="L23" i="65"/>
  <c r="H24" i="65"/>
  <c r="K24" i="65"/>
  <c r="G25" i="65"/>
  <c r="F25" i="65"/>
  <c r="J26" i="65"/>
  <c r="M26" i="65"/>
  <c r="I27" i="65"/>
  <c r="L27" i="65"/>
  <c r="H28" i="65"/>
  <c r="K28" i="65"/>
  <c r="G29" i="65"/>
  <c r="F29" i="65"/>
  <c r="J30" i="65"/>
  <c r="M30" i="65"/>
  <c r="I31" i="65"/>
  <c r="L31" i="65"/>
  <c r="H32" i="65"/>
  <c r="K32" i="65"/>
  <c r="G33" i="65"/>
  <c r="F33" i="65"/>
  <c r="J34" i="65"/>
  <c r="M34" i="65"/>
  <c r="I35" i="65"/>
  <c r="L35" i="65"/>
  <c r="H36" i="65"/>
  <c r="K36" i="65"/>
  <c r="G37" i="65"/>
  <c r="F37" i="65"/>
  <c r="J38" i="65"/>
  <c r="M38" i="65"/>
  <c r="I39" i="65"/>
  <c r="L39" i="65"/>
  <c r="H40" i="65"/>
  <c r="K40" i="65"/>
  <c r="G41" i="65"/>
  <c r="F41" i="65"/>
  <c r="J42" i="65"/>
  <c r="M42" i="65"/>
  <c r="I43" i="65"/>
  <c r="L43" i="65"/>
  <c r="H44" i="65"/>
  <c r="K44" i="65"/>
  <c r="G45" i="65"/>
  <c r="F45" i="65"/>
  <c r="J46" i="65"/>
  <c r="M46" i="65"/>
  <c r="I47" i="65"/>
  <c r="L47" i="65"/>
  <c r="H48" i="65"/>
  <c r="K48" i="65"/>
  <c r="G49" i="65"/>
  <c r="F49" i="65"/>
  <c r="J50" i="65"/>
  <c r="M50" i="65"/>
  <c r="I51" i="65"/>
  <c r="L51" i="65"/>
  <c r="H52" i="65"/>
  <c r="K52" i="65"/>
  <c r="G53" i="65"/>
  <c r="F53" i="65"/>
  <c r="J54" i="65"/>
  <c r="M54" i="65"/>
  <c r="I55" i="65"/>
  <c r="L55" i="65"/>
  <c r="H56" i="65"/>
  <c r="K56" i="65"/>
  <c r="G57" i="65"/>
  <c r="F57" i="65"/>
  <c r="J58" i="65"/>
  <c r="I59" i="65"/>
  <c r="L59" i="65"/>
  <c r="H60" i="65"/>
  <c r="K60" i="65"/>
  <c r="G61" i="65"/>
  <c r="F61" i="65"/>
  <c r="J62" i="65"/>
  <c r="I63" i="65"/>
  <c r="L63" i="65"/>
  <c r="H64" i="65"/>
  <c r="K64" i="65"/>
  <c r="G65" i="65"/>
  <c r="F65" i="65"/>
  <c r="J66" i="65"/>
  <c r="K67" i="65"/>
  <c r="H67" i="65"/>
  <c r="L67" i="65"/>
  <c r="I67" i="65"/>
  <c r="M67" i="65"/>
  <c r="J11" i="65"/>
  <c r="M11" i="65"/>
  <c r="J15" i="65"/>
  <c r="M15" i="65"/>
  <c r="J19" i="65"/>
  <c r="M19" i="65"/>
  <c r="J23" i="65"/>
  <c r="M23" i="65"/>
  <c r="J27" i="65"/>
  <c r="M27" i="65"/>
  <c r="J31" i="65"/>
  <c r="M31" i="65"/>
  <c r="J35" i="65"/>
  <c r="M35" i="65"/>
  <c r="J39" i="65"/>
  <c r="M39" i="65"/>
  <c r="J43" i="65"/>
  <c r="M43" i="65"/>
  <c r="J47" i="65"/>
  <c r="M47" i="65"/>
  <c r="J51" i="65"/>
  <c r="M51" i="65"/>
  <c r="J55" i="65"/>
  <c r="M55" i="65"/>
  <c r="J59" i="65"/>
  <c r="M59" i="65"/>
  <c r="J63" i="65"/>
  <c r="M63" i="65"/>
  <c r="J8" i="65"/>
  <c r="M8" i="65"/>
  <c r="I9" i="65"/>
  <c r="L9" i="65"/>
  <c r="H10" i="65"/>
  <c r="K10" i="65"/>
  <c r="G11" i="65"/>
  <c r="F11" i="65"/>
  <c r="J12" i="65"/>
  <c r="M12" i="65"/>
  <c r="I13" i="65"/>
  <c r="L13" i="65"/>
  <c r="H14" i="65"/>
  <c r="K14" i="65"/>
  <c r="G15" i="65"/>
  <c r="F15" i="65"/>
  <c r="J16" i="65"/>
  <c r="M16" i="65"/>
  <c r="I17" i="65"/>
  <c r="L17" i="65"/>
  <c r="H18" i="65"/>
  <c r="K18" i="65"/>
  <c r="G19" i="65"/>
  <c r="F19" i="65"/>
  <c r="J20" i="65"/>
  <c r="M20" i="65"/>
  <c r="I21" i="65"/>
  <c r="L21" i="65"/>
  <c r="H22" i="65"/>
  <c r="K22" i="65"/>
  <c r="G23" i="65"/>
  <c r="F23" i="65"/>
  <c r="J24" i="65"/>
  <c r="M24" i="65"/>
  <c r="I25" i="65"/>
  <c r="L25" i="65"/>
  <c r="H26" i="65"/>
  <c r="K26" i="65"/>
  <c r="G27" i="65"/>
  <c r="F27" i="65"/>
  <c r="J28" i="65"/>
  <c r="M28" i="65"/>
  <c r="I29" i="65"/>
  <c r="L29" i="65"/>
  <c r="H30" i="65"/>
  <c r="K30" i="65"/>
  <c r="G31" i="65"/>
  <c r="F31" i="65"/>
  <c r="J32" i="65"/>
  <c r="M32" i="65"/>
  <c r="I33" i="65"/>
  <c r="L33" i="65"/>
  <c r="H34" i="65"/>
  <c r="K34" i="65"/>
  <c r="G35" i="65"/>
  <c r="F35" i="65"/>
  <c r="J36" i="65"/>
  <c r="M36" i="65"/>
  <c r="I37" i="65"/>
  <c r="L37" i="65"/>
  <c r="H38" i="65"/>
  <c r="K38" i="65"/>
  <c r="G39" i="65"/>
  <c r="F39" i="65"/>
  <c r="J40" i="65"/>
  <c r="M40" i="65"/>
  <c r="I41" i="65"/>
  <c r="L41" i="65"/>
  <c r="H42" i="65"/>
  <c r="K42" i="65"/>
  <c r="G43" i="65"/>
  <c r="F43" i="65"/>
  <c r="J44" i="65"/>
  <c r="M44" i="65"/>
  <c r="I45" i="65"/>
  <c r="L45" i="65"/>
  <c r="H46" i="65"/>
  <c r="K46" i="65"/>
  <c r="G47" i="65"/>
  <c r="F47" i="65"/>
  <c r="J48" i="65"/>
  <c r="M48" i="65"/>
  <c r="I49" i="65"/>
  <c r="L49" i="65"/>
  <c r="H50" i="65"/>
  <c r="K50" i="65"/>
  <c r="G51" i="65"/>
  <c r="F51" i="65"/>
  <c r="J52" i="65"/>
  <c r="M52" i="65"/>
  <c r="L53" i="65"/>
  <c r="K54" i="65"/>
  <c r="G55" i="65"/>
  <c r="F55" i="65"/>
  <c r="J56" i="65"/>
  <c r="M56" i="65"/>
  <c r="I57" i="65"/>
  <c r="L57" i="65"/>
  <c r="G59" i="65"/>
  <c r="F59" i="65"/>
  <c r="J60" i="65"/>
  <c r="M60" i="65"/>
  <c r="I61" i="65"/>
  <c r="L61" i="65"/>
  <c r="G63" i="65"/>
  <c r="F63" i="65"/>
  <c r="J64" i="65"/>
  <c r="M64" i="65"/>
  <c r="I65" i="65"/>
  <c r="L65" i="65"/>
  <c r="K71" i="65"/>
  <c r="H71" i="65"/>
  <c r="F71" i="65"/>
  <c r="G71" i="65"/>
  <c r="L71" i="65"/>
  <c r="I71" i="65"/>
  <c r="K75" i="65"/>
  <c r="H75" i="65"/>
  <c r="F75" i="65"/>
  <c r="G75" i="65"/>
  <c r="L75" i="65"/>
  <c r="I75" i="65"/>
  <c r="K79" i="65"/>
  <c r="H79" i="65"/>
  <c r="F79" i="65"/>
  <c r="G79" i="65"/>
  <c r="L79" i="65"/>
  <c r="I79" i="65"/>
  <c r="K83" i="65"/>
  <c r="H83" i="65"/>
  <c r="F83" i="65"/>
  <c r="G83" i="65"/>
  <c r="L83" i="65"/>
  <c r="I83" i="65"/>
  <c r="G8" i="65"/>
  <c r="J9" i="65"/>
  <c r="I10" i="65"/>
  <c r="H11" i="65"/>
  <c r="G12" i="65"/>
  <c r="J13" i="65"/>
  <c r="I14" i="65"/>
  <c r="H15" i="65"/>
  <c r="G16" i="65"/>
  <c r="J17" i="65"/>
  <c r="I18" i="65"/>
  <c r="H19" i="65"/>
  <c r="G20" i="65"/>
  <c r="J21" i="65"/>
  <c r="I22" i="65"/>
  <c r="H23" i="65"/>
  <c r="G24" i="65"/>
  <c r="J25" i="65"/>
  <c r="I26" i="65"/>
  <c r="H27" i="65"/>
  <c r="G28" i="65"/>
  <c r="J29" i="65"/>
  <c r="I30" i="65"/>
  <c r="H31" i="65"/>
  <c r="G32" i="65"/>
  <c r="J33" i="65"/>
  <c r="I34" i="65"/>
  <c r="H35" i="65"/>
  <c r="G36" i="65"/>
  <c r="J37" i="65"/>
  <c r="I38" i="65"/>
  <c r="H39" i="65"/>
  <c r="G40" i="65"/>
  <c r="J41" i="65"/>
  <c r="I42" i="65"/>
  <c r="H43" i="65"/>
  <c r="G44" i="65"/>
  <c r="J45" i="65"/>
  <c r="I46" i="65"/>
  <c r="H47" i="65"/>
  <c r="G48" i="65"/>
  <c r="J49" i="65"/>
  <c r="I50" i="65"/>
  <c r="H51" i="65"/>
  <c r="G52" i="65"/>
  <c r="J53" i="65"/>
  <c r="I54" i="65"/>
  <c r="H55" i="65"/>
  <c r="G56" i="65"/>
  <c r="J57" i="65"/>
  <c r="H59" i="65"/>
  <c r="G60" i="65"/>
  <c r="J61" i="65"/>
  <c r="H63" i="65"/>
  <c r="G64" i="65"/>
  <c r="J65" i="65"/>
  <c r="J71" i="65"/>
  <c r="J75" i="65"/>
  <c r="J79" i="65"/>
  <c r="J83" i="65"/>
  <c r="H68" i="65"/>
  <c r="K68" i="65"/>
  <c r="G69" i="65"/>
  <c r="F69" i="65"/>
  <c r="J70" i="65"/>
  <c r="M70" i="65"/>
  <c r="H72" i="65"/>
  <c r="K72" i="65"/>
  <c r="G73" i="65"/>
  <c r="F73" i="65"/>
  <c r="J74" i="65"/>
  <c r="M74" i="65"/>
  <c r="H76" i="65"/>
  <c r="K76" i="65"/>
  <c r="G77" i="65"/>
  <c r="F77" i="65"/>
  <c r="J78" i="65"/>
  <c r="M78" i="65"/>
  <c r="H80" i="65"/>
  <c r="K80" i="65"/>
  <c r="G81" i="65"/>
  <c r="F81" i="65"/>
  <c r="J82" i="65"/>
  <c r="M82" i="65"/>
  <c r="H84" i="65"/>
  <c r="K84" i="65"/>
  <c r="G85" i="65"/>
  <c r="F85" i="65"/>
  <c r="J86" i="65"/>
  <c r="M86" i="65"/>
  <c r="I87" i="65"/>
  <c r="L87" i="65"/>
  <c r="H88" i="65"/>
  <c r="K88" i="65"/>
  <c r="G89" i="65"/>
  <c r="F89" i="65"/>
  <c r="J90" i="65"/>
  <c r="M90" i="65"/>
  <c r="I91" i="65"/>
  <c r="L91" i="65"/>
  <c r="H92" i="65"/>
  <c r="K92" i="65"/>
  <c r="G93" i="65"/>
  <c r="F93" i="65"/>
  <c r="J94" i="65"/>
  <c r="M94" i="65"/>
  <c r="I95" i="65"/>
  <c r="L95" i="65"/>
  <c r="H96" i="65"/>
  <c r="K96" i="65"/>
  <c r="G97" i="65"/>
  <c r="F97" i="65"/>
  <c r="J98" i="65"/>
  <c r="M98" i="65"/>
  <c r="I99" i="65"/>
  <c r="L99" i="65"/>
  <c r="H100" i="65"/>
  <c r="K100" i="65"/>
  <c r="G101" i="65"/>
  <c r="F101" i="65"/>
  <c r="J102" i="65"/>
  <c r="M102" i="65"/>
  <c r="I103" i="65"/>
  <c r="L103" i="65"/>
  <c r="H104" i="65"/>
  <c r="K104" i="65"/>
  <c r="G105" i="65"/>
  <c r="F105" i="65"/>
  <c r="J106" i="65"/>
  <c r="M106" i="65"/>
  <c r="I107" i="65"/>
  <c r="L107" i="65"/>
  <c r="H108" i="65"/>
  <c r="K108" i="65"/>
  <c r="G109" i="65"/>
  <c r="F109" i="65"/>
  <c r="J110" i="65"/>
  <c r="M110" i="65"/>
  <c r="I111" i="65"/>
  <c r="L111" i="65"/>
  <c r="H112" i="65"/>
  <c r="K112" i="65"/>
  <c r="G113" i="65"/>
  <c r="F113" i="65"/>
  <c r="J114" i="65"/>
  <c r="M114" i="65"/>
  <c r="I115" i="65"/>
  <c r="L115" i="65"/>
  <c r="H116" i="65"/>
  <c r="K116" i="65"/>
  <c r="G117" i="65"/>
  <c r="F117" i="65"/>
  <c r="J118" i="65"/>
  <c r="M118" i="65"/>
  <c r="I119" i="65"/>
  <c r="L119" i="65"/>
  <c r="H120" i="65"/>
  <c r="K120" i="65"/>
  <c r="G121" i="65"/>
  <c r="F121" i="65"/>
  <c r="J122" i="65"/>
  <c r="M122" i="65"/>
  <c r="I123" i="65"/>
  <c r="L123" i="65"/>
  <c r="H124" i="65"/>
  <c r="K124" i="65"/>
  <c r="G125" i="65"/>
  <c r="F125" i="65"/>
  <c r="J126" i="65"/>
  <c r="M126" i="65"/>
  <c r="I127" i="65"/>
  <c r="L127" i="65"/>
  <c r="H128" i="65"/>
  <c r="K128" i="65"/>
  <c r="G129" i="65"/>
  <c r="F129" i="65"/>
  <c r="J130" i="65"/>
  <c r="M130" i="65"/>
  <c r="I131" i="65"/>
  <c r="L131" i="65"/>
  <c r="H132" i="65"/>
  <c r="K132" i="65"/>
  <c r="G133" i="65"/>
  <c r="F133" i="65"/>
  <c r="J134" i="65"/>
  <c r="M134" i="65"/>
  <c r="I135" i="65"/>
  <c r="L135" i="65"/>
  <c r="H136" i="65"/>
  <c r="K136" i="65"/>
  <c r="G137" i="65"/>
  <c r="F137" i="65"/>
  <c r="J138" i="65"/>
  <c r="M138" i="65"/>
  <c r="I139" i="65"/>
  <c r="L139" i="65"/>
  <c r="H140" i="65"/>
  <c r="K140" i="65"/>
  <c r="G141" i="65"/>
  <c r="F141" i="65"/>
  <c r="J142" i="65"/>
  <c r="M142" i="65"/>
  <c r="I143" i="65"/>
  <c r="L143" i="65"/>
  <c r="H144" i="65"/>
  <c r="K144" i="65"/>
  <c r="G145" i="65"/>
  <c r="F145" i="65"/>
  <c r="J146" i="65"/>
  <c r="M146" i="65"/>
  <c r="I147" i="65"/>
  <c r="L147" i="65"/>
  <c r="H148" i="65"/>
  <c r="K148" i="65"/>
  <c r="F149" i="65"/>
  <c r="J150" i="65"/>
  <c r="M150" i="65"/>
  <c r="I151" i="65"/>
  <c r="L151" i="65"/>
  <c r="J87" i="65"/>
  <c r="M87" i="65"/>
  <c r="J91" i="65"/>
  <c r="M91" i="65"/>
  <c r="J95" i="65"/>
  <c r="M95" i="65"/>
  <c r="J99" i="65"/>
  <c r="M99" i="65"/>
  <c r="J103" i="65"/>
  <c r="M103" i="65"/>
  <c r="J107" i="65"/>
  <c r="M107" i="65"/>
  <c r="J111" i="65"/>
  <c r="M111" i="65"/>
  <c r="J115" i="65"/>
  <c r="M115" i="65"/>
  <c r="J119" i="65"/>
  <c r="M119" i="65"/>
  <c r="J123" i="65"/>
  <c r="M123" i="65"/>
  <c r="J127" i="65"/>
  <c r="M127" i="65"/>
  <c r="J131" i="65"/>
  <c r="M131" i="65"/>
  <c r="J135" i="65"/>
  <c r="M135" i="65"/>
  <c r="J139" i="65"/>
  <c r="M139" i="65"/>
  <c r="J143" i="65"/>
  <c r="M143" i="65"/>
  <c r="J147" i="65"/>
  <c r="M147" i="65"/>
  <c r="J151" i="65"/>
  <c r="J68" i="65"/>
  <c r="M68" i="65"/>
  <c r="I69" i="65"/>
  <c r="L69" i="65"/>
  <c r="H70" i="65"/>
  <c r="K70" i="65"/>
  <c r="J72" i="65"/>
  <c r="M72" i="65"/>
  <c r="I73" i="65"/>
  <c r="L73" i="65"/>
  <c r="H74" i="65"/>
  <c r="K74" i="65"/>
  <c r="J76" i="65"/>
  <c r="M76" i="65"/>
  <c r="I77" i="65"/>
  <c r="L77" i="65"/>
  <c r="H78" i="65"/>
  <c r="K78" i="65"/>
  <c r="J80" i="65"/>
  <c r="M80" i="65"/>
  <c r="I81" i="65"/>
  <c r="L81" i="65"/>
  <c r="H82" i="65"/>
  <c r="K82" i="65"/>
  <c r="J84" i="65"/>
  <c r="M84" i="65"/>
  <c r="I85" i="65"/>
  <c r="L85" i="65"/>
  <c r="H86" i="65"/>
  <c r="K86" i="65"/>
  <c r="G87" i="65"/>
  <c r="F87" i="65"/>
  <c r="J88" i="65"/>
  <c r="M88" i="65"/>
  <c r="I89" i="65"/>
  <c r="L89" i="65"/>
  <c r="H90" i="65"/>
  <c r="K90" i="65"/>
  <c r="G91" i="65"/>
  <c r="F91" i="65"/>
  <c r="J92" i="65"/>
  <c r="M92" i="65"/>
  <c r="I93" i="65"/>
  <c r="L93" i="65"/>
  <c r="H94" i="65"/>
  <c r="K94" i="65"/>
  <c r="G95" i="65"/>
  <c r="F95" i="65"/>
  <c r="J96" i="65"/>
  <c r="M96" i="65"/>
  <c r="I97" i="65"/>
  <c r="L97" i="65"/>
  <c r="H98" i="65"/>
  <c r="K98" i="65"/>
  <c r="G99" i="65"/>
  <c r="F99" i="65"/>
  <c r="J100" i="65"/>
  <c r="M100" i="65"/>
  <c r="I101" i="65"/>
  <c r="L101" i="65"/>
  <c r="H102" i="65"/>
  <c r="K102" i="65"/>
  <c r="G103" i="65"/>
  <c r="F103" i="65"/>
  <c r="J104" i="65"/>
  <c r="M104" i="65"/>
  <c r="I105" i="65"/>
  <c r="L105" i="65"/>
  <c r="H106" i="65"/>
  <c r="K106" i="65"/>
  <c r="G107" i="65"/>
  <c r="F107" i="65"/>
  <c r="J108" i="65"/>
  <c r="M108" i="65"/>
  <c r="I109" i="65"/>
  <c r="L109" i="65"/>
  <c r="H110" i="65"/>
  <c r="K110" i="65"/>
  <c r="G111" i="65"/>
  <c r="F111" i="65"/>
  <c r="J112" i="65"/>
  <c r="M112" i="65"/>
  <c r="I113" i="65"/>
  <c r="L113" i="65"/>
  <c r="H114" i="65"/>
  <c r="K114" i="65"/>
  <c r="G115" i="65"/>
  <c r="F115" i="65"/>
  <c r="J116" i="65"/>
  <c r="M116" i="65"/>
  <c r="I117" i="65"/>
  <c r="L117" i="65"/>
  <c r="H118" i="65"/>
  <c r="K118" i="65"/>
  <c r="G119" i="65"/>
  <c r="F119" i="65"/>
  <c r="J120" i="65"/>
  <c r="M120" i="65"/>
  <c r="I121" i="65"/>
  <c r="L121" i="65"/>
  <c r="K122" i="65"/>
  <c r="G123" i="65"/>
  <c r="F123" i="65"/>
  <c r="J124" i="65"/>
  <c r="M124" i="65"/>
  <c r="I125" i="65"/>
  <c r="L125" i="65"/>
  <c r="H126" i="65"/>
  <c r="K126" i="65"/>
  <c r="G127" i="65"/>
  <c r="F127" i="65"/>
  <c r="J128" i="65"/>
  <c r="M128" i="65"/>
  <c r="I129" i="65"/>
  <c r="L129" i="65"/>
  <c r="H130" i="65"/>
  <c r="K130" i="65"/>
  <c r="G131" i="65"/>
  <c r="F131" i="65"/>
  <c r="J132" i="65"/>
  <c r="M132" i="65"/>
  <c r="I133" i="65"/>
  <c r="L133" i="65"/>
  <c r="H134" i="65"/>
  <c r="K134" i="65"/>
  <c r="G135" i="65"/>
  <c r="F135" i="65"/>
  <c r="J136" i="65"/>
  <c r="M136" i="65"/>
  <c r="I137" i="65"/>
  <c r="L137" i="65"/>
  <c r="H138" i="65"/>
  <c r="K138" i="65"/>
  <c r="G139" i="65"/>
  <c r="F139" i="65"/>
  <c r="J140" i="65"/>
  <c r="M140" i="65"/>
  <c r="I141" i="65"/>
  <c r="L141" i="65"/>
  <c r="H142" i="65"/>
  <c r="K142" i="65"/>
  <c r="G143" i="65"/>
  <c r="F143" i="65"/>
  <c r="J144" i="65"/>
  <c r="M144" i="65"/>
  <c r="I145" i="65"/>
  <c r="L145" i="65"/>
  <c r="H146" i="65"/>
  <c r="K146" i="65"/>
  <c r="G147" i="65"/>
  <c r="F147" i="65"/>
  <c r="J148" i="65"/>
  <c r="M148" i="65"/>
  <c r="I149" i="65"/>
  <c r="L149" i="65"/>
  <c r="H150" i="65"/>
  <c r="K150" i="65"/>
  <c r="G151" i="65"/>
  <c r="F151" i="65"/>
  <c r="G68" i="65"/>
  <c r="J69" i="65"/>
  <c r="I70" i="65"/>
  <c r="G72" i="65"/>
  <c r="J73" i="65"/>
  <c r="I74" i="65"/>
  <c r="G76" i="65"/>
  <c r="J77" i="65"/>
  <c r="I78" i="65"/>
  <c r="G80" i="65"/>
  <c r="J81" i="65"/>
  <c r="I82" i="65"/>
  <c r="G84" i="65"/>
  <c r="J85" i="65"/>
  <c r="I86" i="65"/>
  <c r="H87" i="65"/>
  <c r="G88" i="65"/>
  <c r="J89" i="65"/>
  <c r="I90" i="65"/>
  <c r="H91" i="65"/>
  <c r="G92" i="65"/>
  <c r="J93" i="65"/>
  <c r="I94" i="65"/>
  <c r="H95" i="65"/>
  <c r="G96" i="65"/>
  <c r="J97" i="65"/>
  <c r="I98" i="65"/>
  <c r="H99" i="65"/>
  <c r="G100" i="65"/>
  <c r="J101" i="65"/>
  <c r="I102" i="65"/>
  <c r="H103" i="65"/>
  <c r="G104" i="65"/>
  <c r="J105" i="65"/>
  <c r="I106" i="65"/>
  <c r="H107" i="65"/>
  <c r="G108" i="65"/>
  <c r="J109" i="65"/>
  <c r="I110" i="65"/>
  <c r="H111" i="65"/>
  <c r="G112" i="65"/>
  <c r="J113" i="65"/>
  <c r="I114" i="65"/>
  <c r="H115" i="65"/>
  <c r="G116" i="65"/>
  <c r="J117" i="65"/>
  <c r="I118" i="65"/>
  <c r="H119" i="65"/>
  <c r="G120" i="65"/>
  <c r="J121" i="65"/>
  <c r="I122" i="65"/>
  <c r="H123" i="65"/>
  <c r="G124" i="65"/>
  <c r="J125" i="65"/>
  <c r="I126" i="65"/>
  <c r="H127" i="65"/>
  <c r="G128" i="65"/>
  <c r="J129" i="65"/>
  <c r="I130" i="65"/>
  <c r="H131" i="65"/>
  <c r="G132" i="65"/>
  <c r="J133" i="65"/>
  <c r="I134" i="65"/>
  <c r="H135" i="65"/>
  <c r="G136" i="65"/>
  <c r="J137" i="65"/>
  <c r="I138" i="65"/>
  <c r="H139" i="65"/>
  <c r="G140" i="65"/>
  <c r="J141" i="65"/>
  <c r="I142" i="65"/>
  <c r="H143" i="65"/>
  <c r="G144" i="65"/>
  <c r="J145" i="65"/>
  <c r="I146" i="65"/>
  <c r="H147" i="65"/>
  <c r="G148" i="65"/>
  <c r="J149" i="65"/>
  <c r="I150" i="65"/>
  <c r="H151" i="65"/>
  <c r="K151" i="65"/>
  <c r="F154" i="65"/>
  <c r="G154" i="65"/>
  <c r="L154" i="65"/>
  <c r="I154" i="65"/>
  <c r="K154" i="65"/>
  <c r="H154" i="65"/>
  <c r="F158" i="65"/>
  <c r="G158" i="65"/>
  <c r="L158" i="65"/>
  <c r="I158" i="65"/>
  <c r="K158" i="65"/>
  <c r="H158" i="65"/>
  <c r="J152" i="65"/>
  <c r="M152" i="65"/>
  <c r="I153" i="65"/>
  <c r="L153" i="65"/>
  <c r="G155" i="65"/>
  <c r="F155" i="65"/>
  <c r="J156" i="65"/>
  <c r="M156" i="65"/>
  <c r="I157" i="65"/>
  <c r="L157" i="65"/>
  <c r="G159" i="65"/>
  <c r="F159" i="65"/>
  <c r="J160" i="65"/>
  <c r="M160" i="65"/>
  <c r="I161" i="65"/>
  <c r="L161" i="65"/>
  <c r="H162" i="65"/>
  <c r="K162" i="65"/>
  <c r="G163" i="65"/>
  <c r="F163" i="65"/>
  <c r="J164" i="65"/>
  <c r="M164" i="65"/>
  <c r="I165" i="65"/>
  <c r="L165" i="65"/>
  <c r="H166" i="65"/>
  <c r="K166" i="65"/>
  <c r="G167" i="65"/>
  <c r="F167" i="65"/>
  <c r="J168" i="65"/>
  <c r="M168" i="65"/>
  <c r="I169" i="65"/>
  <c r="L169" i="65"/>
  <c r="H170" i="65"/>
  <c r="K170" i="65"/>
  <c r="G171" i="65"/>
  <c r="F171" i="65"/>
  <c r="J172" i="65"/>
  <c r="M172" i="65"/>
  <c r="I173" i="65"/>
  <c r="L173" i="65"/>
  <c r="H174" i="65"/>
  <c r="K174" i="65"/>
  <c r="G175" i="65"/>
  <c r="F175" i="65"/>
  <c r="J176" i="65"/>
  <c r="M176" i="65"/>
  <c r="I177" i="65"/>
  <c r="L177" i="65"/>
  <c r="H178" i="65"/>
  <c r="K178" i="65"/>
  <c r="G179" i="65"/>
  <c r="F179" i="65"/>
  <c r="J180" i="65"/>
  <c r="M180" i="65"/>
  <c r="I181" i="65"/>
  <c r="L181" i="65"/>
  <c r="H182" i="65"/>
  <c r="K182" i="65"/>
  <c r="G183" i="65"/>
  <c r="F183" i="65"/>
  <c r="J184" i="65"/>
  <c r="M184" i="65"/>
  <c r="I185" i="65"/>
  <c r="L185" i="65"/>
  <c r="H186" i="65"/>
  <c r="K186" i="65"/>
  <c r="G187" i="65"/>
  <c r="F187" i="65"/>
  <c r="J188" i="65"/>
  <c r="M188" i="65"/>
  <c r="I189" i="65"/>
  <c r="L189" i="65"/>
  <c r="H190" i="65"/>
  <c r="K190" i="65"/>
  <c r="G191" i="65"/>
  <c r="F191" i="65"/>
  <c r="J192" i="65"/>
  <c r="M192" i="65"/>
  <c r="I193" i="65"/>
  <c r="L193" i="65"/>
  <c r="H194" i="65"/>
  <c r="G152" i="65"/>
  <c r="F152" i="65"/>
  <c r="J153" i="65"/>
  <c r="M153" i="65"/>
  <c r="H155" i="65"/>
  <c r="K155" i="65"/>
  <c r="G156" i="65"/>
  <c r="F156" i="65"/>
  <c r="J157" i="65"/>
  <c r="M157" i="65"/>
  <c r="H159" i="65"/>
  <c r="K159" i="65"/>
  <c r="G160" i="65"/>
  <c r="F160" i="65"/>
  <c r="J161" i="65"/>
  <c r="M161" i="65"/>
  <c r="I162" i="65"/>
  <c r="L162" i="65"/>
  <c r="H163" i="65"/>
  <c r="K163" i="65"/>
  <c r="G164" i="65"/>
  <c r="F164" i="65"/>
  <c r="J165" i="65"/>
  <c r="M165" i="65"/>
  <c r="I166" i="65"/>
  <c r="L166" i="65"/>
  <c r="H167" i="65"/>
  <c r="K167" i="65"/>
  <c r="G168" i="65"/>
  <c r="F168" i="65"/>
  <c r="J169" i="65"/>
  <c r="M169" i="65"/>
  <c r="I170" i="65"/>
  <c r="L170" i="65"/>
  <c r="H171" i="65"/>
  <c r="K171" i="65"/>
  <c r="G172" i="65"/>
  <c r="F172" i="65"/>
  <c r="J173" i="65"/>
  <c r="M173" i="65"/>
  <c r="I174" i="65"/>
  <c r="L174" i="65"/>
  <c r="H175" i="65"/>
  <c r="K175" i="65"/>
  <c r="G176" i="65"/>
  <c r="F176" i="65"/>
  <c r="J177" i="65"/>
  <c r="M177" i="65"/>
  <c r="I178" i="65"/>
  <c r="L178" i="65"/>
  <c r="H179" i="65"/>
  <c r="K179" i="65"/>
  <c r="G180" i="65"/>
  <c r="F180" i="65"/>
  <c r="J181" i="65"/>
  <c r="M181" i="65"/>
  <c r="I182" i="65"/>
  <c r="L182" i="65"/>
  <c r="H183" i="65"/>
  <c r="K183" i="65"/>
  <c r="G184" i="65"/>
  <c r="F184" i="65"/>
  <c r="J185" i="65"/>
  <c r="M185" i="65"/>
  <c r="I186" i="65"/>
  <c r="L186" i="65"/>
  <c r="H187" i="65"/>
  <c r="K187" i="65"/>
  <c r="G188" i="65"/>
  <c r="F188" i="65"/>
  <c r="J189" i="65"/>
  <c r="M189" i="65"/>
  <c r="I190" i="65"/>
  <c r="L190" i="65"/>
  <c r="H191" i="65"/>
  <c r="K191" i="65"/>
  <c r="G192" i="65"/>
  <c r="F192" i="65"/>
  <c r="J193" i="65"/>
  <c r="M193" i="65"/>
  <c r="J162" i="65"/>
  <c r="M162" i="65"/>
  <c r="J166" i="65"/>
  <c r="M166" i="65"/>
  <c r="J170" i="65"/>
  <c r="M170" i="65"/>
  <c r="J174" i="65"/>
  <c r="M174" i="65"/>
  <c r="J178" i="65"/>
  <c r="M178" i="65"/>
  <c r="J182" i="65"/>
  <c r="M182" i="65"/>
  <c r="J186" i="65"/>
  <c r="M186" i="65"/>
  <c r="J190" i="65"/>
  <c r="M190" i="65"/>
  <c r="L194" i="65"/>
  <c r="I194" i="65"/>
  <c r="K194" i="65"/>
  <c r="M194" i="65"/>
  <c r="J194" i="65"/>
  <c r="K195" i="65"/>
  <c r="H195" i="65"/>
  <c r="F195" i="65"/>
  <c r="G195" i="65"/>
  <c r="L195" i="65"/>
  <c r="I195" i="65"/>
  <c r="I152" i="65"/>
  <c r="H153" i="65"/>
  <c r="J155" i="65"/>
  <c r="I156" i="65"/>
  <c r="H157" i="65"/>
  <c r="J159" i="65"/>
  <c r="I160" i="65"/>
  <c r="H161" i="65"/>
  <c r="G162" i="65"/>
  <c r="J163" i="65"/>
  <c r="I164" i="65"/>
  <c r="H165" i="65"/>
  <c r="G166" i="65"/>
  <c r="J167" i="65"/>
  <c r="I168" i="65"/>
  <c r="H169" i="65"/>
  <c r="G170" i="65"/>
  <c r="J171" i="65"/>
  <c r="I172" i="65"/>
  <c r="H173" i="65"/>
  <c r="G174" i="65"/>
  <c r="J175" i="65"/>
  <c r="I176" i="65"/>
  <c r="H177" i="65"/>
  <c r="G178" i="65"/>
  <c r="J179" i="65"/>
  <c r="I180" i="65"/>
  <c r="H181" i="65"/>
  <c r="G182" i="65"/>
  <c r="J183" i="65"/>
  <c r="I184" i="65"/>
  <c r="H185" i="65"/>
  <c r="G186" i="65"/>
  <c r="J187" i="65"/>
  <c r="I188" i="65"/>
  <c r="H189" i="65"/>
  <c r="G190" i="65"/>
  <c r="J191" i="65"/>
  <c r="I192" i="65"/>
  <c r="H193" i="65"/>
  <c r="G194" i="65"/>
  <c r="J195" i="65"/>
  <c r="H196" i="65"/>
  <c r="K196" i="65"/>
  <c r="G197" i="65"/>
  <c r="F197" i="65"/>
  <c r="J198" i="65"/>
  <c r="M198" i="65"/>
  <c r="I199" i="65"/>
  <c r="L199" i="65"/>
  <c r="H200" i="65"/>
  <c r="K200" i="65"/>
  <c r="G201" i="65"/>
  <c r="F201" i="65"/>
  <c r="J202" i="65"/>
  <c r="M202" i="65"/>
  <c r="I203" i="65"/>
  <c r="L203" i="65"/>
  <c r="H204" i="65"/>
  <c r="K204" i="65"/>
  <c r="G205" i="65"/>
  <c r="F205" i="65"/>
  <c r="J206" i="65"/>
  <c r="M206" i="65"/>
  <c r="I207" i="65"/>
  <c r="L207" i="65"/>
  <c r="H208" i="65"/>
  <c r="K208" i="65"/>
  <c r="G209" i="65"/>
  <c r="F209" i="65"/>
  <c r="J210" i="65"/>
  <c r="M210" i="65"/>
  <c r="I211" i="65"/>
  <c r="L211" i="65"/>
  <c r="H212" i="65"/>
  <c r="K212" i="65"/>
  <c r="G213" i="65"/>
  <c r="F213" i="65"/>
  <c r="J214" i="65"/>
  <c r="M214" i="65"/>
  <c r="I215" i="65"/>
  <c r="L215" i="65"/>
  <c r="H216" i="65"/>
  <c r="K216" i="65"/>
  <c r="G217" i="65"/>
  <c r="F217" i="65"/>
  <c r="J218" i="65"/>
  <c r="M218" i="65"/>
  <c r="I219" i="65"/>
  <c r="L219" i="65"/>
  <c r="H220" i="65"/>
  <c r="K220" i="65"/>
  <c r="G221" i="65"/>
  <c r="F221" i="65"/>
  <c r="J222" i="65"/>
  <c r="M222" i="65"/>
  <c r="I223" i="65"/>
  <c r="L223" i="65"/>
  <c r="H224" i="65"/>
  <c r="K224" i="65"/>
  <c r="G225" i="65"/>
  <c r="F225" i="65"/>
  <c r="J226" i="65"/>
  <c r="M226" i="65"/>
  <c r="I227" i="65"/>
  <c r="L227" i="65"/>
  <c r="H228" i="65"/>
  <c r="K228" i="65"/>
  <c r="G229" i="65"/>
  <c r="F229" i="65"/>
  <c r="J230" i="65"/>
  <c r="M230" i="65"/>
  <c r="I231" i="65"/>
  <c r="L231" i="65"/>
  <c r="H232" i="65"/>
  <c r="K232" i="65"/>
  <c r="F233" i="65"/>
  <c r="J234" i="65"/>
  <c r="M234" i="65"/>
  <c r="I235" i="65"/>
  <c r="L235" i="65"/>
  <c r="L239" i="65"/>
  <c r="I239" i="65"/>
  <c r="K239" i="65"/>
  <c r="H239" i="65"/>
  <c r="F239" i="65"/>
  <c r="G239" i="65"/>
  <c r="J199" i="65"/>
  <c r="M199" i="65"/>
  <c r="J203" i="65"/>
  <c r="M203" i="65"/>
  <c r="J207" i="65"/>
  <c r="M207" i="65"/>
  <c r="J211" i="65"/>
  <c r="M211" i="65"/>
  <c r="J215" i="65"/>
  <c r="M215" i="65"/>
  <c r="J219" i="65"/>
  <c r="M219" i="65"/>
  <c r="J223" i="65"/>
  <c r="M223" i="65"/>
  <c r="J227" i="65"/>
  <c r="M227" i="65"/>
  <c r="J231" i="65"/>
  <c r="M231" i="65"/>
  <c r="J235" i="65"/>
  <c r="M235" i="65"/>
  <c r="J196" i="65"/>
  <c r="M196" i="65"/>
  <c r="I197" i="65"/>
  <c r="L197" i="65"/>
  <c r="H198" i="65"/>
  <c r="K198" i="65"/>
  <c r="G199" i="65"/>
  <c r="F199" i="65"/>
  <c r="J200" i="65"/>
  <c r="M200" i="65"/>
  <c r="I201" i="65"/>
  <c r="L201" i="65"/>
  <c r="H202" i="65"/>
  <c r="K202" i="65"/>
  <c r="G203" i="65"/>
  <c r="F203" i="65"/>
  <c r="J204" i="65"/>
  <c r="M204" i="65"/>
  <c r="I205" i="65"/>
  <c r="L205" i="65"/>
  <c r="H206" i="65"/>
  <c r="K206" i="65"/>
  <c r="G207" i="65"/>
  <c r="F207" i="65"/>
  <c r="J208" i="65"/>
  <c r="M208" i="65"/>
  <c r="I209" i="65"/>
  <c r="L209" i="65"/>
  <c r="H210" i="65"/>
  <c r="K210" i="65"/>
  <c r="G211" i="65"/>
  <c r="F211" i="65"/>
  <c r="J212" i="65"/>
  <c r="M212" i="65"/>
  <c r="I213" i="65"/>
  <c r="L213" i="65"/>
  <c r="H214" i="65"/>
  <c r="K214" i="65"/>
  <c r="G215" i="65"/>
  <c r="F215" i="65"/>
  <c r="J216" i="65"/>
  <c r="M216" i="65"/>
  <c r="I217" i="65"/>
  <c r="L217" i="65"/>
  <c r="H218" i="65"/>
  <c r="K218" i="65"/>
  <c r="G219" i="65"/>
  <c r="F219" i="65"/>
  <c r="J220" i="65"/>
  <c r="M220" i="65"/>
  <c r="I221" i="65"/>
  <c r="L221" i="65"/>
  <c r="H222" i="65"/>
  <c r="K222" i="65"/>
  <c r="G223" i="65"/>
  <c r="F223" i="65"/>
  <c r="J224" i="65"/>
  <c r="M224" i="65"/>
  <c r="I225" i="65"/>
  <c r="L225" i="65"/>
  <c r="H226" i="65"/>
  <c r="K226" i="65"/>
  <c r="G227" i="65"/>
  <c r="F227" i="65"/>
  <c r="J228" i="65"/>
  <c r="M228" i="65"/>
  <c r="I229" i="65"/>
  <c r="L229" i="65"/>
  <c r="H230" i="65"/>
  <c r="K230" i="65"/>
  <c r="G231" i="65"/>
  <c r="F231" i="65"/>
  <c r="J232" i="65"/>
  <c r="M232" i="65"/>
  <c r="I233" i="65"/>
  <c r="L233" i="65"/>
  <c r="H234" i="65"/>
  <c r="K234" i="65"/>
  <c r="G235" i="65"/>
  <c r="F235" i="65"/>
  <c r="J236" i="65"/>
  <c r="M239" i="65"/>
  <c r="G196" i="65"/>
  <c r="J197" i="65"/>
  <c r="I198" i="65"/>
  <c r="H199" i="65"/>
  <c r="G200" i="65"/>
  <c r="J201" i="65"/>
  <c r="I202" i="65"/>
  <c r="H203" i="65"/>
  <c r="G204" i="65"/>
  <c r="J205" i="65"/>
  <c r="I206" i="65"/>
  <c r="H207" i="65"/>
  <c r="G208" i="65"/>
  <c r="J209" i="65"/>
  <c r="I210" i="65"/>
  <c r="H211" i="65"/>
  <c r="G212" i="65"/>
  <c r="J213" i="65"/>
  <c r="I214" i="65"/>
  <c r="H215" i="65"/>
  <c r="G216" i="65"/>
  <c r="J217" i="65"/>
  <c r="I218" i="65"/>
  <c r="H219" i="65"/>
  <c r="G220" i="65"/>
  <c r="J221" i="65"/>
  <c r="I222" i="65"/>
  <c r="H223" i="65"/>
  <c r="G224" i="65"/>
  <c r="J225" i="65"/>
  <c r="I226" i="65"/>
  <c r="H227" i="65"/>
  <c r="G228" i="65"/>
  <c r="J229" i="65"/>
  <c r="I230" i="65"/>
  <c r="H231" i="65"/>
  <c r="G232" i="65"/>
  <c r="J233" i="65"/>
  <c r="I234" i="65"/>
  <c r="H235" i="65"/>
  <c r="G236" i="65"/>
  <c r="F236" i="65"/>
  <c r="J243" i="65"/>
  <c r="M243" i="65"/>
  <c r="J247" i="65"/>
  <c r="M247" i="65"/>
  <c r="J251" i="65"/>
  <c r="M251" i="65"/>
  <c r="J255" i="65"/>
  <c r="M255" i="65"/>
  <c r="J259" i="65"/>
  <c r="M259" i="65"/>
  <c r="J263" i="65"/>
  <c r="M263" i="65"/>
  <c r="J267" i="65"/>
  <c r="M267" i="65"/>
  <c r="J271" i="65"/>
  <c r="M271" i="65"/>
  <c r="J275" i="65"/>
  <c r="M275" i="65"/>
  <c r="L281" i="65"/>
  <c r="I281" i="65"/>
  <c r="K281" i="65"/>
  <c r="H281" i="65"/>
  <c r="M281" i="65"/>
  <c r="F289" i="65"/>
  <c r="G289" i="65"/>
  <c r="L289" i="65"/>
  <c r="I289" i="65"/>
  <c r="K289" i="65"/>
  <c r="H289" i="65"/>
  <c r="F297" i="65"/>
  <c r="G297" i="65"/>
  <c r="L297" i="65"/>
  <c r="I297" i="65"/>
  <c r="K297" i="65"/>
  <c r="H297" i="65"/>
  <c r="I237" i="65"/>
  <c r="L237" i="65"/>
  <c r="H238" i="65"/>
  <c r="K238" i="65"/>
  <c r="J240" i="65"/>
  <c r="M240" i="65"/>
  <c r="I241" i="65"/>
  <c r="L241" i="65"/>
  <c r="H242" i="65"/>
  <c r="K242" i="65"/>
  <c r="G243" i="65"/>
  <c r="F243" i="65"/>
  <c r="J244" i="65"/>
  <c r="M244" i="65"/>
  <c r="G247" i="65"/>
  <c r="F247" i="65"/>
  <c r="J248" i="65"/>
  <c r="M248" i="65"/>
  <c r="G251" i="65"/>
  <c r="F251" i="65"/>
  <c r="J252" i="65"/>
  <c r="M252" i="65"/>
  <c r="G255" i="65"/>
  <c r="F255" i="65"/>
  <c r="J256" i="65"/>
  <c r="M256" i="65"/>
  <c r="G259" i="65"/>
  <c r="F259" i="65"/>
  <c r="J260" i="65"/>
  <c r="M260" i="65"/>
  <c r="G263" i="65"/>
  <c r="F263" i="65"/>
  <c r="J264" i="65"/>
  <c r="M264" i="65"/>
  <c r="G267" i="65"/>
  <c r="F267" i="65"/>
  <c r="J268" i="65"/>
  <c r="M268" i="65"/>
  <c r="G271" i="65"/>
  <c r="F271" i="65"/>
  <c r="J272" i="65"/>
  <c r="M272" i="65"/>
  <c r="G275" i="65"/>
  <c r="F275" i="65"/>
  <c r="J276" i="65"/>
  <c r="L277" i="65"/>
  <c r="K277" i="65"/>
  <c r="H277" i="65"/>
  <c r="F277" i="65"/>
  <c r="G281" i="65"/>
  <c r="K282" i="65"/>
  <c r="H282" i="65"/>
  <c r="F282" i="65"/>
  <c r="G282" i="65"/>
  <c r="M282" i="65"/>
  <c r="J289" i="65"/>
  <c r="J297" i="65"/>
  <c r="J237" i="65"/>
  <c r="M237" i="65"/>
  <c r="I238" i="65"/>
  <c r="L238" i="65"/>
  <c r="G240" i="65"/>
  <c r="F240" i="65"/>
  <c r="J241" i="65"/>
  <c r="I242" i="65"/>
  <c r="L242" i="65"/>
  <c r="H243" i="65"/>
  <c r="K243" i="65"/>
  <c r="G244" i="65"/>
  <c r="F244" i="65"/>
  <c r="J245" i="65"/>
  <c r="M245" i="65"/>
  <c r="I246" i="65"/>
  <c r="L246" i="65"/>
  <c r="H247" i="65"/>
  <c r="K247" i="65"/>
  <c r="G248" i="65"/>
  <c r="F248" i="65"/>
  <c r="J249" i="65"/>
  <c r="M249" i="65"/>
  <c r="I250" i="65"/>
  <c r="L250" i="65"/>
  <c r="H251" i="65"/>
  <c r="K251" i="65"/>
  <c r="G252" i="65"/>
  <c r="F252" i="65"/>
  <c r="J253" i="65"/>
  <c r="M253" i="65"/>
  <c r="I254" i="65"/>
  <c r="L254" i="65"/>
  <c r="H255" i="65"/>
  <c r="K255" i="65"/>
  <c r="G256" i="65"/>
  <c r="F256" i="65"/>
  <c r="J257" i="65"/>
  <c r="M257" i="65"/>
  <c r="H259" i="65"/>
  <c r="K259" i="65"/>
  <c r="G260" i="65"/>
  <c r="F260" i="65"/>
  <c r="J261" i="65"/>
  <c r="M261" i="65"/>
  <c r="H263" i="65"/>
  <c r="K263" i="65"/>
  <c r="G264" i="65"/>
  <c r="F264" i="65"/>
  <c r="J265" i="65"/>
  <c r="M265" i="65"/>
  <c r="H267" i="65"/>
  <c r="K267" i="65"/>
  <c r="G268" i="65"/>
  <c r="F268" i="65"/>
  <c r="J269" i="65"/>
  <c r="M269" i="65"/>
  <c r="H271" i="65"/>
  <c r="K271" i="65"/>
  <c r="G272" i="65"/>
  <c r="F272" i="65"/>
  <c r="J273" i="65"/>
  <c r="M273" i="65"/>
  <c r="H275" i="65"/>
  <c r="K275" i="65"/>
  <c r="G276" i="65"/>
  <c r="F276" i="65"/>
  <c r="G277" i="65"/>
  <c r="M277" i="65"/>
  <c r="J281" i="65"/>
  <c r="I282" i="65"/>
  <c r="F285" i="65"/>
  <c r="G285" i="65"/>
  <c r="L285" i="65"/>
  <c r="I285" i="65"/>
  <c r="K285" i="65"/>
  <c r="H285" i="65"/>
  <c r="M289" i="65"/>
  <c r="F293" i="65"/>
  <c r="G293" i="65"/>
  <c r="L293" i="65"/>
  <c r="I293" i="65"/>
  <c r="K293" i="65"/>
  <c r="H293" i="65"/>
  <c r="M297" i="65"/>
  <c r="F301" i="65"/>
  <c r="G301" i="65"/>
  <c r="L301" i="65"/>
  <c r="I301" i="65"/>
  <c r="K301" i="65"/>
  <c r="H301" i="65"/>
  <c r="G237" i="65"/>
  <c r="J238" i="65"/>
  <c r="H240" i="65"/>
  <c r="J242" i="65"/>
  <c r="I243" i="65"/>
  <c r="H244" i="65"/>
  <c r="G245" i="65"/>
  <c r="J246" i="65"/>
  <c r="I247" i="65"/>
  <c r="H248" i="65"/>
  <c r="G249" i="65"/>
  <c r="J250" i="65"/>
  <c r="I251" i="65"/>
  <c r="H252" i="65"/>
  <c r="G253" i="65"/>
  <c r="J254" i="65"/>
  <c r="I255" i="65"/>
  <c r="H256" i="65"/>
  <c r="G257" i="65"/>
  <c r="J258" i="65"/>
  <c r="I259" i="65"/>
  <c r="H260" i="65"/>
  <c r="G261" i="65"/>
  <c r="J262" i="65"/>
  <c r="I263" i="65"/>
  <c r="H264" i="65"/>
  <c r="G265" i="65"/>
  <c r="J266" i="65"/>
  <c r="I267" i="65"/>
  <c r="H268" i="65"/>
  <c r="G269" i="65"/>
  <c r="J270" i="65"/>
  <c r="I271" i="65"/>
  <c r="H272" i="65"/>
  <c r="G273" i="65"/>
  <c r="J274" i="65"/>
  <c r="I275" i="65"/>
  <c r="H276" i="65"/>
  <c r="K276" i="65"/>
  <c r="I277" i="65"/>
  <c r="K278" i="65"/>
  <c r="H278" i="65"/>
  <c r="F278" i="65"/>
  <c r="G278" i="65"/>
  <c r="M278" i="65"/>
  <c r="F281" i="65"/>
  <c r="J282" i="65"/>
  <c r="J285" i="65"/>
  <c r="J293" i="65"/>
  <c r="J301" i="65"/>
  <c r="J279" i="65"/>
  <c r="I280" i="65"/>
  <c r="L280" i="65"/>
  <c r="J283" i="65"/>
  <c r="I284" i="65"/>
  <c r="L284" i="65"/>
  <c r="G286" i="65"/>
  <c r="F286" i="65"/>
  <c r="J287" i="65"/>
  <c r="I288" i="65"/>
  <c r="L288" i="65"/>
  <c r="G290" i="65"/>
  <c r="F290" i="65"/>
  <c r="J291" i="65"/>
  <c r="I292" i="65"/>
  <c r="L292" i="65"/>
  <c r="G294" i="65"/>
  <c r="F294" i="65"/>
  <c r="J295" i="65"/>
  <c r="I296" i="65"/>
  <c r="L296" i="65"/>
  <c r="G298" i="65"/>
  <c r="F298" i="65"/>
  <c r="J299" i="65"/>
  <c r="I300" i="65"/>
  <c r="L300" i="65"/>
  <c r="G302" i="65"/>
  <c r="F302" i="65"/>
  <c r="J303" i="65"/>
  <c r="I304" i="65"/>
  <c r="L304" i="65"/>
  <c r="H305" i="65"/>
  <c r="K305" i="65"/>
  <c r="G306" i="65"/>
  <c r="F306" i="65"/>
  <c r="J307" i="65"/>
  <c r="I308" i="65"/>
  <c r="L308" i="65"/>
  <c r="H309" i="65"/>
  <c r="K309" i="65"/>
  <c r="G310" i="65"/>
  <c r="F310" i="65"/>
  <c r="J311" i="65"/>
  <c r="I312" i="65"/>
  <c r="L312" i="65"/>
  <c r="H313" i="65"/>
  <c r="K313" i="65"/>
  <c r="G314" i="65"/>
  <c r="F314" i="65"/>
  <c r="J315" i="65"/>
  <c r="I316" i="65"/>
  <c r="L316" i="65"/>
  <c r="H317" i="65"/>
  <c r="K317" i="65"/>
  <c r="G318" i="65"/>
  <c r="F318" i="65"/>
  <c r="J280" i="65"/>
  <c r="J284" i="65"/>
  <c r="H286" i="65"/>
  <c r="K286" i="65"/>
  <c r="J288" i="65"/>
  <c r="H290" i="65"/>
  <c r="K290" i="65"/>
  <c r="J292" i="65"/>
  <c r="H294" i="65"/>
  <c r="K294" i="65"/>
  <c r="J296" i="65"/>
  <c r="H298" i="65"/>
  <c r="K298" i="65"/>
  <c r="J300" i="65"/>
  <c r="H302" i="65"/>
  <c r="K302" i="65"/>
  <c r="J304" i="65"/>
  <c r="I305" i="65"/>
  <c r="L305" i="65"/>
  <c r="H306" i="65"/>
  <c r="K306" i="65"/>
  <c r="J308" i="65"/>
  <c r="I309" i="65"/>
  <c r="L309" i="65"/>
  <c r="H310" i="65"/>
  <c r="K310" i="65"/>
  <c r="J312" i="65"/>
  <c r="I313" i="65"/>
  <c r="L313" i="65"/>
  <c r="H314" i="65"/>
  <c r="K314" i="65"/>
  <c r="J316" i="65"/>
  <c r="I317" i="65"/>
  <c r="L317" i="65"/>
  <c r="H318" i="65"/>
  <c r="K318" i="65"/>
  <c r="J305" i="65"/>
  <c r="M305" i="65"/>
  <c r="J309" i="65"/>
  <c r="M309" i="65"/>
  <c r="J313" i="65"/>
  <c r="M313" i="65"/>
  <c r="J317" i="65"/>
  <c r="M317" i="65"/>
  <c r="J286" i="65"/>
  <c r="J290" i="65"/>
  <c r="J294" i="65"/>
  <c r="J298" i="65"/>
  <c r="J302" i="65"/>
  <c r="G305" i="65"/>
  <c r="J306" i="65"/>
  <c r="G309" i="65"/>
  <c r="J310" i="65"/>
  <c r="G313" i="65"/>
  <c r="J314" i="65"/>
  <c r="G317" i="65"/>
  <c r="J318" i="65"/>
  <c r="I10" i="81"/>
  <c r="K16" i="81"/>
  <c r="J10" i="81"/>
  <c r="N13" i="81"/>
  <c r="K7" i="81"/>
  <c r="O7" i="81"/>
  <c r="T8" i="81"/>
  <c r="X8" i="81"/>
  <c r="AC8" i="81"/>
  <c r="F7" i="81"/>
  <c r="P7" i="81"/>
  <c r="G8" i="81"/>
  <c r="O8" i="81"/>
  <c r="Y8" i="81"/>
  <c r="P9" i="81"/>
  <c r="X9" i="81"/>
  <c r="G10" i="81"/>
  <c r="Y10" i="81"/>
  <c r="F11" i="81"/>
  <c r="N11" i="81"/>
  <c r="S11" i="81"/>
  <c r="I12" i="81"/>
  <c r="O12" i="81"/>
  <c r="W12" i="81"/>
  <c r="AB12" i="81"/>
  <c r="R13" i="81"/>
  <c r="X13" i="81"/>
  <c r="E14" i="81"/>
  <c r="J14" i="81"/>
  <c r="AA14" i="81"/>
  <c r="F15" i="81"/>
  <c r="N15" i="81"/>
  <c r="S15" i="81"/>
  <c r="I16" i="81"/>
  <c r="O16" i="81"/>
  <c r="W16" i="81"/>
  <c r="AB16" i="81"/>
  <c r="R17" i="81"/>
  <c r="X17" i="81"/>
  <c r="R7" i="81"/>
  <c r="K12" i="81"/>
  <c r="AC14" i="81"/>
  <c r="T17" i="81"/>
  <c r="N7" i="81"/>
  <c r="W8" i="81"/>
  <c r="E10" i="81"/>
  <c r="AA8" i="81"/>
  <c r="T13" i="81"/>
  <c r="S7" i="81"/>
  <c r="AB8" i="81"/>
  <c r="E12" i="81"/>
  <c r="W14" i="81"/>
  <c r="E16" i="81"/>
  <c r="N17" i="81"/>
  <c r="T7" i="81"/>
  <c r="AC9" i="81"/>
  <c r="F10" i="81"/>
  <c r="K10" i="81"/>
  <c r="R11" i="81"/>
  <c r="G12" i="81"/>
  <c r="AA12" i="81"/>
  <c r="P13" i="81"/>
  <c r="I14" i="81"/>
  <c r="Y14" i="81"/>
  <c r="R15" i="81"/>
  <c r="G16" i="81"/>
  <c r="AA16" i="81"/>
  <c r="P17" i="81"/>
  <c r="H9" i="81"/>
  <c r="Q10" i="81"/>
  <c r="H7" i="81"/>
  <c r="AB7" i="81"/>
  <c r="E8" i="81"/>
  <c r="I8" i="81"/>
  <c r="Q8" i="81"/>
  <c r="F9" i="81"/>
  <c r="J9" i="81"/>
  <c r="R9" i="81"/>
  <c r="S10" i="81"/>
  <c r="W10" i="81"/>
  <c r="X11" i="81"/>
  <c r="Q12" i="81"/>
  <c r="J13" i="81"/>
  <c r="S14" i="81"/>
  <c r="X15" i="81"/>
  <c r="AB15" i="81"/>
  <c r="Q16" i="81"/>
  <c r="F17" i="81"/>
  <c r="E7" i="81"/>
  <c r="Y7" i="81"/>
  <c r="AC7" i="81"/>
  <c r="F8" i="81"/>
  <c r="J8" i="81"/>
  <c r="N8" i="81"/>
  <c r="G9" i="81"/>
  <c r="K9" i="81"/>
  <c r="O9" i="81"/>
  <c r="S9" i="81"/>
  <c r="W9" i="81"/>
  <c r="AA9" i="81"/>
  <c r="P10" i="81"/>
  <c r="T10" i="81"/>
  <c r="X10" i="81"/>
  <c r="AB10" i="81"/>
  <c r="E11" i="81"/>
  <c r="I11" i="81"/>
  <c r="Y11" i="81"/>
  <c r="AC11" i="81"/>
  <c r="F12" i="81"/>
  <c r="J12" i="81"/>
  <c r="N12" i="81"/>
  <c r="R12" i="81"/>
  <c r="G13" i="81"/>
  <c r="K13" i="81"/>
  <c r="O13" i="81"/>
  <c r="S13" i="81"/>
  <c r="W13" i="81"/>
  <c r="AA13" i="81"/>
  <c r="P14" i="81"/>
  <c r="T14" i="81"/>
  <c r="X14" i="81"/>
  <c r="AB14" i="81"/>
  <c r="E15" i="81"/>
  <c r="I15" i="81"/>
  <c r="Y15" i="81"/>
  <c r="AC15" i="81"/>
  <c r="F16" i="81"/>
  <c r="J16" i="81"/>
  <c r="N16" i="81"/>
  <c r="R16" i="81"/>
  <c r="G17" i="81"/>
  <c r="K17" i="81"/>
  <c r="O17" i="81"/>
  <c r="S17" i="81"/>
  <c r="W17" i="81"/>
  <c r="AA17" i="81"/>
  <c r="Z11" i="81"/>
  <c r="H13" i="81"/>
  <c r="Q14" i="81"/>
  <c r="Z15" i="81"/>
  <c r="H17" i="81"/>
  <c r="AB17" i="81"/>
  <c r="Z7" i="81"/>
  <c r="AA7" i="81"/>
  <c r="E9" i="81"/>
  <c r="Q9" i="81"/>
  <c r="N10" i="81"/>
  <c r="R10" i="81"/>
  <c r="Z10" i="81"/>
  <c r="G11" i="81"/>
  <c r="K11" i="81"/>
  <c r="W11" i="81"/>
  <c r="AA11" i="81"/>
  <c r="P12" i="81"/>
  <c r="E13" i="81"/>
  <c r="I13" i="81"/>
  <c r="Y13" i="81"/>
  <c r="AC13" i="81"/>
  <c r="N14" i="81"/>
  <c r="R14" i="81"/>
  <c r="G15" i="81"/>
  <c r="K15" i="81"/>
  <c r="W15" i="81"/>
  <c r="P16" i="81"/>
  <c r="E17" i="81"/>
  <c r="I17" i="81"/>
  <c r="Y17" i="81"/>
  <c r="W7" i="81"/>
  <c r="AD6" i="81"/>
  <c r="V6" i="81"/>
  <c r="AB6" i="81" s="1"/>
  <c r="U6" i="81"/>
  <c r="M6" i="81"/>
  <c r="N6" i="81" s="1"/>
  <c r="L6" i="81"/>
  <c r="D6" i="81"/>
  <c r="H6" i="81" s="1"/>
  <c r="AD4" i="81"/>
  <c r="AC4" i="81"/>
  <c r="AB4" i="81"/>
  <c r="AA4" i="81"/>
  <c r="Z4" i="81"/>
  <c r="Y4" i="81"/>
  <c r="X4" i="81"/>
  <c r="W4" i="81"/>
  <c r="V4" i="81"/>
  <c r="U4" i="81"/>
  <c r="T4" i="81"/>
  <c r="S4" i="81"/>
  <c r="R4" i="81"/>
  <c r="Q4" i="81"/>
  <c r="P4" i="81"/>
  <c r="O4" i="81"/>
  <c r="N4" i="81"/>
  <c r="M4" i="81"/>
  <c r="L4" i="81"/>
  <c r="K4" i="81"/>
  <c r="J4" i="81"/>
  <c r="I4" i="81"/>
  <c r="H4" i="81"/>
  <c r="G4" i="81"/>
  <c r="F4" i="81"/>
  <c r="E4" i="81"/>
  <c r="D4" i="81"/>
  <c r="T6" i="81" l="1"/>
  <c r="G5" i="81"/>
  <c r="K5" i="81"/>
  <c r="R5" i="81"/>
  <c r="Y5" i="81"/>
  <c r="H5" i="81"/>
  <c r="F6" i="81"/>
  <c r="AC5" i="81"/>
  <c r="G6" i="81"/>
  <c r="J6" i="81"/>
  <c r="Q5" i="81"/>
  <c r="E5" i="81"/>
  <c r="I5" i="81"/>
  <c r="S5" i="81"/>
  <c r="F5" i="81"/>
  <c r="J5" i="81"/>
  <c r="T5" i="81"/>
  <c r="Z5" i="81"/>
  <c r="P6" i="81"/>
  <c r="P5" i="81"/>
  <c r="O5" i="81"/>
  <c r="W5" i="81"/>
  <c r="X5" i="81"/>
  <c r="AB5" i="81"/>
  <c r="K6" i="81"/>
  <c r="AA5" i="81"/>
  <c r="AA6" i="81"/>
  <c r="N5" i="81"/>
  <c r="R6" i="81"/>
  <c r="X6" i="81"/>
  <c r="E6" i="81"/>
  <c r="I6" i="81"/>
  <c r="O6" i="81"/>
  <c r="S6" i="81"/>
  <c r="Y6" i="81"/>
  <c r="AC6" i="81"/>
  <c r="Z6" i="81"/>
  <c r="W6" i="81"/>
  <c r="Q6" i="81"/>
  <c r="D5" i="81" l="1"/>
  <c r="V5" i="81"/>
  <c r="M5" i="81"/>
  <c r="AD4" i="41" l="1"/>
  <c r="AD6" i="41"/>
  <c r="AD7" i="41"/>
  <c r="AD8" i="41"/>
  <c r="AD9" i="41"/>
  <c r="AD10" i="41"/>
  <c r="AD11" i="41"/>
  <c r="AD12" i="41"/>
  <c r="AD13" i="41"/>
  <c r="AD14" i="41"/>
  <c r="AD15" i="41"/>
  <c r="AD16" i="41"/>
  <c r="AD17" i="41"/>
  <c r="AD18" i="41"/>
  <c r="AD19" i="41"/>
  <c r="AD20" i="41"/>
  <c r="AD21" i="41"/>
  <c r="AD22" i="41"/>
  <c r="AD23" i="41"/>
  <c r="AD24" i="41"/>
  <c r="AD25" i="41"/>
  <c r="AD26" i="41"/>
  <c r="AD27" i="41"/>
  <c r="AD28" i="41"/>
  <c r="AD29" i="41"/>
  <c r="AD30" i="41"/>
  <c r="AD31" i="41"/>
  <c r="AD32" i="41"/>
  <c r="AD33" i="41"/>
  <c r="AD34" i="41"/>
  <c r="AD35" i="41"/>
  <c r="AD36" i="41"/>
  <c r="AD37" i="41"/>
  <c r="AD38" i="41"/>
  <c r="AD39" i="41"/>
  <c r="AD40" i="41"/>
  <c r="AD41" i="41"/>
  <c r="AD42" i="41"/>
  <c r="AD43" i="41"/>
  <c r="AD44" i="41"/>
  <c r="AD45" i="41"/>
  <c r="AD46" i="41"/>
  <c r="AD47" i="41"/>
  <c r="AD48" i="41"/>
  <c r="AD49" i="41"/>
  <c r="AD50" i="41"/>
  <c r="AD51" i="41"/>
  <c r="AD52" i="41"/>
  <c r="AD53" i="41"/>
  <c r="AD54" i="41"/>
  <c r="AD55" i="41"/>
  <c r="AD56" i="41"/>
  <c r="AD57" i="41"/>
  <c r="AD58" i="41"/>
  <c r="AD59" i="41"/>
  <c r="AD60" i="41"/>
  <c r="AD61" i="41"/>
  <c r="AD62" i="41"/>
  <c r="AD63" i="41"/>
  <c r="AD64" i="41"/>
  <c r="AD65" i="41"/>
  <c r="AD66" i="41"/>
  <c r="AD67" i="41"/>
  <c r="AD68" i="41"/>
  <c r="AD69" i="41"/>
  <c r="AD70" i="41"/>
  <c r="AD71" i="41"/>
  <c r="AD72" i="41"/>
  <c r="AD73" i="41"/>
  <c r="AD74" i="41"/>
  <c r="AD75" i="41"/>
  <c r="AD76" i="41"/>
  <c r="AD77" i="41"/>
  <c r="AD78" i="41"/>
  <c r="AD79" i="41"/>
  <c r="AD80" i="41"/>
  <c r="AD81" i="41"/>
  <c r="AD82" i="41"/>
  <c r="AD83" i="41"/>
  <c r="AD84" i="41"/>
  <c r="AD85" i="41"/>
  <c r="AD86" i="41"/>
  <c r="AD87" i="41"/>
  <c r="AD88" i="41"/>
  <c r="AD89" i="41"/>
  <c r="AD90" i="41"/>
  <c r="AD91" i="41"/>
  <c r="AD92" i="41"/>
  <c r="AD93" i="41"/>
  <c r="AD94" i="41"/>
  <c r="AD95" i="41"/>
  <c r="AD96" i="41"/>
  <c r="AD97" i="41"/>
  <c r="AD98" i="41"/>
  <c r="AD99" i="41"/>
  <c r="AD100" i="41"/>
  <c r="AD101" i="41"/>
  <c r="AD102" i="41"/>
  <c r="AD103" i="41"/>
  <c r="AD104" i="41"/>
  <c r="AD105" i="41"/>
  <c r="AD106" i="41"/>
  <c r="AD107" i="41"/>
  <c r="AD108" i="41"/>
  <c r="AD109" i="41"/>
  <c r="AD110" i="41"/>
  <c r="AD111" i="41"/>
  <c r="AD112" i="41"/>
  <c r="AD113" i="41"/>
  <c r="AD114" i="41"/>
  <c r="AD115" i="41"/>
  <c r="AD116" i="41"/>
  <c r="AD117" i="41"/>
  <c r="AD118" i="41"/>
  <c r="AD119" i="41"/>
  <c r="AD120" i="41"/>
  <c r="AD121" i="41"/>
  <c r="AD122" i="41"/>
  <c r="AD123" i="41"/>
  <c r="AD124" i="41"/>
  <c r="AD125" i="41"/>
  <c r="AD126" i="41"/>
  <c r="AD127" i="41"/>
  <c r="AD128" i="41"/>
  <c r="AD129" i="41"/>
  <c r="AD130" i="41"/>
  <c r="AD131" i="41"/>
  <c r="AD132" i="41"/>
  <c r="AD133" i="41"/>
  <c r="AD134" i="41"/>
  <c r="AD135" i="41"/>
  <c r="AD136" i="41"/>
  <c r="AD137" i="41"/>
  <c r="AD138" i="41"/>
  <c r="AD139" i="41"/>
  <c r="AD140" i="41"/>
  <c r="AD141" i="41"/>
  <c r="AD142" i="41"/>
  <c r="AD143" i="41"/>
  <c r="AD144" i="41"/>
  <c r="AD145" i="41"/>
  <c r="AD146" i="41"/>
  <c r="AD147" i="41"/>
  <c r="AD148" i="41"/>
  <c r="AD149" i="41"/>
  <c r="AD150" i="41"/>
  <c r="AD151" i="41"/>
  <c r="AD152" i="41"/>
  <c r="AD153" i="41"/>
  <c r="AD154" i="41"/>
  <c r="AD155" i="41"/>
  <c r="AD156" i="41"/>
  <c r="AD157" i="41"/>
  <c r="AD158" i="41"/>
  <c r="AD159" i="41"/>
  <c r="AD160" i="41"/>
  <c r="AD161" i="41"/>
  <c r="AD162" i="41"/>
  <c r="AD163" i="41"/>
  <c r="AD164" i="41"/>
  <c r="AD165" i="41"/>
  <c r="AD166" i="41"/>
  <c r="AD167" i="41"/>
  <c r="AD168" i="41"/>
  <c r="AD169" i="41"/>
  <c r="AD170" i="41"/>
  <c r="AD171" i="41"/>
  <c r="AD172" i="41"/>
  <c r="AD173" i="41"/>
  <c r="AD174" i="41"/>
  <c r="AD175" i="41"/>
  <c r="AD176" i="41"/>
  <c r="AD177" i="41"/>
  <c r="AD178" i="41"/>
  <c r="AD179" i="41"/>
  <c r="AD180" i="41"/>
  <c r="AD181" i="41"/>
  <c r="AD182" i="41"/>
  <c r="AD183" i="41"/>
  <c r="AD184" i="41"/>
  <c r="AD185" i="41"/>
  <c r="AD186" i="41"/>
  <c r="AD187" i="41"/>
  <c r="AD188" i="41"/>
  <c r="AD189" i="41"/>
  <c r="AD190" i="41"/>
  <c r="AD191" i="41"/>
  <c r="AD192" i="41"/>
  <c r="AD193" i="41"/>
  <c r="AD194" i="41"/>
  <c r="AD195" i="41"/>
  <c r="AD196" i="41"/>
  <c r="AD197" i="41"/>
  <c r="AD198" i="41"/>
  <c r="AD199" i="41"/>
  <c r="AD200" i="41"/>
  <c r="AD201" i="41"/>
  <c r="AD202" i="41"/>
  <c r="AD203" i="41"/>
  <c r="AD204" i="41"/>
  <c r="AD205" i="41"/>
  <c r="AD206" i="41"/>
  <c r="AD207" i="41"/>
  <c r="AD208" i="41"/>
  <c r="AD209" i="41"/>
  <c r="AD210" i="41"/>
  <c r="AD211" i="41"/>
  <c r="AD212" i="41"/>
  <c r="AD213" i="41"/>
  <c r="AD214" i="41"/>
  <c r="AD215" i="41"/>
  <c r="AD216" i="41"/>
  <c r="AD217" i="41"/>
  <c r="AD218" i="41"/>
  <c r="AD219" i="41"/>
  <c r="AD220" i="41"/>
  <c r="AD221" i="41"/>
  <c r="AD222" i="41"/>
  <c r="AD223" i="41"/>
  <c r="AD224" i="41"/>
  <c r="AD225" i="41"/>
  <c r="AD226" i="41"/>
  <c r="AD227" i="41"/>
  <c r="AD228" i="41"/>
  <c r="AD229" i="41"/>
  <c r="AD230" i="41"/>
  <c r="AD231" i="41"/>
  <c r="AD232" i="41"/>
  <c r="AD233" i="41"/>
  <c r="AD234" i="41"/>
  <c r="AD235" i="41"/>
  <c r="AD236" i="41"/>
  <c r="AD237" i="41"/>
  <c r="AD238" i="41"/>
  <c r="AD239" i="41"/>
  <c r="AD240" i="41"/>
  <c r="AD241" i="41"/>
  <c r="AD242" i="41"/>
  <c r="AD243" i="41"/>
  <c r="AD244" i="41"/>
  <c r="AD245" i="41"/>
  <c r="AD246" i="41"/>
  <c r="AD247" i="41"/>
  <c r="AD248" i="41"/>
  <c r="AD249" i="41"/>
  <c r="AD250" i="41"/>
  <c r="AD251" i="41"/>
  <c r="AD252" i="41"/>
  <c r="AD253" i="41"/>
  <c r="AD254" i="41"/>
  <c r="AD255" i="41"/>
  <c r="AD256" i="41"/>
  <c r="AD257" i="41"/>
  <c r="AD258" i="41"/>
  <c r="AD259" i="41"/>
  <c r="AD260" i="41"/>
  <c r="AD261" i="41"/>
  <c r="AD262" i="41"/>
  <c r="AD263" i="41"/>
  <c r="AD264" i="41"/>
  <c r="AD265" i="41"/>
  <c r="AD266" i="41"/>
  <c r="AD267" i="41"/>
  <c r="AD268" i="41"/>
  <c r="AD269" i="41"/>
  <c r="AD270" i="41"/>
  <c r="AD271" i="41"/>
  <c r="AD272" i="41"/>
  <c r="AD273" i="41"/>
  <c r="AD274" i="41"/>
  <c r="AD275" i="41"/>
  <c r="AD276" i="41"/>
  <c r="AD277" i="41"/>
  <c r="AD278" i="41"/>
  <c r="AD279" i="41"/>
  <c r="AD280" i="41"/>
  <c r="AD281" i="41"/>
  <c r="AD282" i="41"/>
  <c r="AD283" i="41"/>
  <c r="AD284" i="41"/>
  <c r="AD285" i="41"/>
  <c r="AD286" i="41"/>
  <c r="AD287" i="41"/>
  <c r="AD288" i="41"/>
  <c r="AD289" i="41"/>
  <c r="AD290" i="41"/>
  <c r="AD291" i="41"/>
  <c r="AD292" i="41"/>
  <c r="AD293" i="41"/>
  <c r="AD294" i="41"/>
  <c r="AD295" i="41"/>
  <c r="AD296" i="41"/>
  <c r="AD297" i="41"/>
  <c r="AD298" i="41"/>
  <c r="AD299" i="41"/>
  <c r="AD300" i="41"/>
  <c r="AD301" i="41"/>
  <c r="AD302" i="41"/>
  <c r="AD303" i="41"/>
  <c r="AD304" i="41"/>
  <c r="AD305" i="41"/>
  <c r="AD306" i="41"/>
  <c r="AD307" i="41"/>
  <c r="AD308" i="41"/>
  <c r="AD309" i="41"/>
  <c r="AD310" i="41"/>
  <c r="AD311" i="41"/>
  <c r="AD312" i="41"/>
  <c r="AD313" i="41"/>
  <c r="AD314" i="41"/>
  <c r="AD315" i="41"/>
  <c r="AD316" i="41"/>
  <c r="AD317" i="41"/>
  <c r="AD318" i="41"/>
  <c r="AD319" i="41"/>
  <c r="AD320" i="41"/>
  <c r="AD321" i="41"/>
  <c r="AD322" i="41"/>
  <c r="AD323" i="41"/>
  <c r="AD324" i="41"/>
  <c r="AD325" i="41"/>
  <c r="AD326" i="41"/>
  <c r="AD327" i="41"/>
  <c r="AD328" i="41"/>
  <c r="AD329" i="41"/>
  <c r="AD330" i="41"/>
  <c r="AD331" i="41"/>
  <c r="AD332" i="41"/>
  <c r="AD333" i="41"/>
  <c r="AD334" i="41"/>
  <c r="AD335" i="41"/>
  <c r="AD336" i="41"/>
  <c r="AD337" i="41"/>
  <c r="AD338" i="41"/>
  <c r="AD339" i="41"/>
  <c r="AD340" i="41"/>
  <c r="AD341" i="41"/>
  <c r="AD342" i="41"/>
  <c r="AD343" i="41"/>
  <c r="AD344" i="41"/>
  <c r="AD345" i="41"/>
  <c r="AD346" i="41"/>
  <c r="AD347" i="41"/>
  <c r="AD348" i="41"/>
  <c r="AD349" i="41"/>
  <c r="AD350" i="41"/>
  <c r="AD351" i="41"/>
  <c r="AD352" i="41"/>
  <c r="AD353" i="41"/>
  <c r="AD354" i="41"/>
  <c r="AD355" i="41"/>
  <c r="AD356" i="41"/>
  <c r="AD357" i="41"/>
  <c r="AD358" i="41"/>
  <c r="AD359" i="41"/>
  <c r="AD360" i="41"/>
  <c r="AD361" i="41"/>
  <c r="AD362" i="41"/>
  <c r="AD363" i="41"/>
  <c r="AD364" i="41"/>
  <c r="AD365" i="41"/>
  <c r="AD366" i="41"/>
  <c r="AD367" i="41"/>
  <c r="AD368" i="41"/>
  <c r="AD369" i="41"/>
  <c r="AD370" i="41"/>
  <c r="AD371" i="41"/>
  <c r="AD372" i="41"/>
  <c r="AD373" i="41"/>
  <c r="AD374" i="41"/>
  <c r="AD375" i="41"/>
  <c r="AD376" i="41"/>
  <c r="AD377" i="41"/>
  <c r="AD378" i="41"/>
  <c r="AD379" i="41"/>
  <c r="AD380" i="41"/>
  <c r="AD381" i="41"/>
  <c r="AD382" i="41"/>
  <c r="AD383" i="41"/>
  <c r="AD384" i="41"/>
  <c r="AD385" i="41"/>
  <c r="AD386" i="41"/>
  <c r="AD387" i="41"/>
  <c r="AD388" i="41"/>
  <c r="AD389" i="41"/>
  <c r="AD390" i="41"/>
  <c r="AD391" i="41"/>
  <c r="AD392" i="41"/>
  <c r="AD393" i="41"/>
  <c r="AD394" i="41"/>
  <c r="AD395" i="41"/>
  <c r="AD396" i="41"/>
  <c r="AD397" i="41"/>
  <c r="AD398" i="41"/>
  <c r="AD399" i="41"/>
  <c r="AD400" i="41"/>
  <c r="AD401" i="41"/>
  <c r="AD402" i="41"/>
  <c r="AD403" i="41"/>
  <c r="AD404" i="41"/>
  <c r="AD405" i="41"/>
  <c r="AD406" i="41"/>
  <c r="AD407" i="41"/>
  <c r="AD408" i="41"/>
  <c r="AD409" i="41"/>
  <c r="AD410" i="41"/>
  <c r="AD411" i="41"/>
  <c r="AD412" i="41"/>
  <c r="AD413" i="41"/>
  <c r="AD414" i="41"/>
  <c r="AD415" i="41"/>
  <c r="AD416" i="41"/>
  <c r="AD417" i="41"/>
  <c r="AD418" i="41"/>
  <c r="AD419" i="41"/>
  <c r="AD420" i="41"/>
  <c r="AD421" i="41"/>
  <c r="AD422" i="41"/>
  <c r="AD423" i="41"/>
  <c r="AD424" i="41"/>
  <c r="AD425" i="41"/>
  <c r="AD426" i="41"/>
  <c r="AD427" i="41"/>
  <c r="AD428" i="41"/>
  <c r="AD429" i="41"/>
  <c r="AD430" i="41"/>
  <c r="AD431" i="41"/>
  <c r="AD432" i="41"/>
  <c r="AD433" i="41"/>
  <c r="AD434" i="41"/>
  <c r="AD435" i="41"/>
  <c r="AD436" i="41"/>
  <c r="AD437" i="41"/>
  <c r="AD438" i="41"/>
  <c r="AD439" i="41"/>
  <c r="AD440" i="41"/>
  <c r="AD441" i="41"/>
  <c r="AD442" i="41"/>
  <c r="AD443" i="41"/>
  <c r="AD444" i="41"/>
  <c r="AD445" i="41"/>
  <c r="AD446" i="41"/>
  <c r="AD447" i="41"/>
  <c r="AD448" i="41"/>
  <c r="AD449" i="41"/>
  <c r="AD450" i="41"/>
  <c r="AD451" i="41"/>
  <c r="AD452" i="41"/>
  <c r="AD453" i="41"/>
  <c r="AD454" i="41"/>
  <c r="AD455" i="41"/>
  <c r="AD456" i="41"/>
  <c r="AD457" i="41"/>
  <c r="AD458" i="41"/>
  <c r="AD459" i="41"/>
  <c r="AD460" i="41"/>
  <c r="AD461" i="41"/>
  <c r="AD462" i="41"/>
  <c r="AD463" i="41"/>
  <c r="AD464" i="41"/>
  <c r="AD465" i="41"/>
  <c r="AD466" i="41"/>
  <c r="AD467" i="41"/>
  <c r="AD468" i="41"/>
  <c r="AD469" i="41"/>
  <c r="AD470" i="41"/>
  <c r="AD471" i="41"/>
  <c r="AD472" i="41"/>
  <c r="AD473" i="41"/>
  <c r="AD474" i="41"/>
  <c r="AD475" i="41"/>
  <c r="AD476" i="41"/>
  <c r="AD477" i="41"/>
  <c r="AD478" i="41"/>
  <c r="AD479" i="41"/>
  <c r="AD480" i="41"/>
  <c r="AD481" i="41"/>
  <c r="AD482" i="41"/>
  <c r="AD483" i="41"/>
  <c r="AD484" i="41"/>
  <c r="AD485" i="41"/>
  <c r="AD486" i="41"/>
  <c r="AD487" i="41"/>
  <c r="AD488" i="41"/>
  <c r="AD489" i="41"/>
  <c r="AD490" i="41"/>
  <c r="AD491" i="41"/>
  <c r="AD492" i="41"/>
  <c r="AD493" i="41"/>
  <c r="AD494" i="41"/>
  <c r="AD495" i="41"/>
  <c r="AD496" i="41"/>
  <c r="AD497" i="41"/>
  <c r="AD498" i="41"/>
  <c r="AD499" i="41"/>
  <c r="AD500" i="41"/>
  <c r="AD501" i="41"/>
  <c r="AD502" i="41"/>
  <c r="AD503" i="41"/>
  <c r="AD504" i="41"/>
  <c r="AD505" i="41"/>
  <c r="AD506" i="41"/>
  <c r="AD507" i="41"/>
  <c r="AD508" i="41"/>
  <c r="AD509" i="41"/>
  <c r="AD510" i="41"/>
  <c r="AD511" i="41"/>
  <c r="AD512" i="41"/>
  <c r="AD513" i="41"/>
  <c r="V273" i="39" l="1"/>
  <c r="U273" i="39"/>
  <c r="M273" i="39"/>
  <c r="R273" i="39" s="1"/>
  <c r="E273" i="39"/>
  <c r="I273" i="39" s="1"/>
  <c r="V272" i="39"/>
  <c r="U272" i="39"/>
  <c r="M272" i="39"/>
  <c r="S272" i="39" s="1"/>
  <c r="E272" i="39"/>
  <c r="I272" i="39" s="1"/>
  <c r="V271" i="39"/>
  <c r="U271" i="39"/>
  <c r="M271" i="39"/>
  <c r="Q271" i="39" s="1"/>
  <c r="E271" i="39"/>
  <c r="I271" i="39" s="1"/>
  <c r="V270" i="39"/>
  <c r="U270" i="39"/>
  <c r="M270" i="39"/>
  <c r="Q270" i="39" s="1"/>
  <c r="E270" i="39"/>
  <c r="I270" i="39" s="1"/>
  <c r="V269" i="39"/>
  <c r="U269" i="39"/>
  <c r="M269" i="39"/>
  <c r="Q269" i="39" s="1"/>
  <c r="E269" i="39"/>
  <c r="I269" i="39" s="1"/>
  <c r="V268" i="39"/>
  <c r="U268" i="39"/>
  <c r="M268" i="39"/>
  <c r="Q268" i="39" s="1"/>
  <c r="F268" i="39"/>
  <c r="E268" i="39"/>
  <c r="I268" i="39" s="1"/>
  <c r="V267" i="39"/>
  <c r="U267" i="39"/>
  <c r="M267" i="39"/>
  <c r="Q267" i="39" s="1"/>
  <c r="E267" i="39"/>
  <c r="I267" i="39" s="1"/>
  <c r="V266" i="39"/>
  <c r="U266" i="39"/>
  <c r="M266" i="39"/>
  <c r="Q266" i="39" s="1"/>
  <c r="E266" i="39"/>
  <c r="I266" i="39" s="1"/>
  <c r="V265" i="39"/>
  <c r="U265" i="39"/>
  <c r="M265" i="39"/>
  <c r="Q265" i="39" s="1"/>
  <c r="E265" i="39"/>
  <c r="I265" i="39" s="1"/>
  <c r="V264" i="39"/>
  <c r="U264" i="39"/>
  <c r="M264" i="39"/>
  <c r="Q264" i="39" s="1"/>
  <c r="E264" i="39"/>
  <c r="I264" i="39" s="1"/>
  <c r="V263" i="39"/>
  <c r="U263" i="39"/>
  <c r="M263" i="39"/>
  <c r="Q263" i="39" s="1"/>
  <c r="E263" i="39"/>
  <c r="I263" i="39" s="1"/>
  <c r="V262" i="39"/>
  <c r="U262" i="39"/>
  <c r="M262" i="39"/>
  <c r="Q262" i="39" s="1"/>
  <c r="E262" i="39"/>
  <c r="I262" i="39" s="1"/>
  <c r="V261" i="39"/>
  <c r="U261" i="39"/>
  <c r="M261" i="39"/>
  <c r="Q261" i="39" s="1"/>
  <c r="E261" i="39"/>
  <c r="I261" i="39" s="1"/>
  <c r="V260" i="39"/>
  <c r="U260" i="39"/>
  <c r="M260" i="39"/>
  <c r="Q260" i="39" s="1"/>
  <c r="H260" i="39"/>
  <c r="E260" i="39"/>
  <c r="I260" i="39" s="1"/>
  <c r="V259" i="39"/>
  <c r="U259" i="39"/>
  <c r="M259" i="39"/>
  <c r="Q259" i="39" s="1"/>
  <c r="E259" i="39"/>
  <c r="I259" i="39" s="1"/>
  <c r="V258" i="39"/>
  <c r="U258" i="39"/>
  <c r="M258" i="39"/>
  <c r="Q258" i="39" s="1"/>
  <c r="E258" i="39"/>
  <c r="I258" i="39" s="1"/>
  <c r="V257" i="39"/>
  <c r="U257" i="39"/>
  <c r="M257" i="39"/>
  <c r="Q257" i="39" s="1"/>
  <c r="E257" i="39"/>
  <c r="I257" i="39" s="1"/>
  <c r="V256" i="39"/>
  <c r="U256" i="39"/>
  <c r="M256" i="39"/>
  <c r="Q256" i="39" s="1"/>
  <c r="E256" i="39"/>
  <c r="I256" i="39" s="1"/>
  <c r="V255" i="39"/>
  <c r="U255" i="39"/>
  <c r="M255" i="39"/>
  <c r="Q255" i="39" s="1"/>
  <c r="E255" i="39"/>
  <c r="I255" i="39" s="1"/>
  <c r="V254" i="39"/>
  <c r="U254" i="39"/>
  <c r="M254" i="39"/>
  <c r="Q254" i="39" s="1"/>
  <c r="E254" i="39"/>
  <c r="I254" i="39" s="1"/>
  <c r="V253" i="39"/>
  <c r="U253" i="39"/>
  <c r="M253" i="39"/>
  <c r="Q253" i="39" s="1"/>
  <c r="J253" i="39"/>
  <c r="E253" i="39"/>
  <c r="I253" i="39" s="1"/>
  <c r="V252" i="39"/>
  <c r="U252" i="39"/>
  <c r="M252" i="39"/>
  <c r="Q252" i="39" s="1"/>
  <c r="E252" i="39"/>
  <c r="I252" i="39" s="1"/>
  <c r="V251" i="39"/>
  <c r="U251" i="39"/>
  <c r="M251" i="39"/>
  <c r="P251" i="39" s="1"/>
  <c r="E251" i="39"/>
  <c r="J251" i="39" s="1"/>
  <c r="V250" i="39"/>
  <c r="U250" i="39"/>
  <c r="M250" i="39"/>
  <c r="Q250" i="39" s="1"/>
  <c r="E250" i="39"/>
  <c r="I250" i="39" s="1"/>
  <c r="V249" i="39"/>
  <c r="U249" i="39"/>
  <c r="M249" i="39"/>
  <c r="R249" i="39" s="1"/>
  <c r="E249" i="39"/>
  <c r="H249" i="39" s="1"/>
  <c r="V248" i="39"/>
  <c r="U248" i="39"/>
  <c r="M248" i="39"/>
  <c r="Q248" i="39" s="1"/>
  <c r="G248" i="39"/>
  <c r="E248" i="39"/>
  <c r="I248" i="39" s="1"/>
  <c r="V247" i="39"/>
  <c r="U247" i="39"/>
  <c r="M247" i="39"/>
  <c r="Q247" i="39" s="1"/>
  <c r="E247" i="39"/>
  <c r="V246" i="39"/>
  <c r="U246" i="39"/>
  <c r="M246" i="39"/>
  <c r="Q246" i="39" s="1"/>
  <c r="E246" i="39"/>
  <c r="I246" i="39" s="1"/>
  <c r="V245" i="39"/>
  <c r="U245" i="39"/>
  <c r="M245" i="39"/>
  <c r="S245" i="39" s="1"/>
  <c r="E245" i="39"/>
  <c r="I245" i="39" s="1"/>
  <c r="V244" i="39"/>
  <c r="U244" i="39"/>
  <c r="M244" i="39"/>
  <c r="S244" i="39" s="1"/>
  <c r="E244" i="39"/>
  <c r="K244" i="39" s="1"/>
  <c r="V243" i="39"/>
  <c r="U243" i="39"/>
  <c r="M243" i="39"/>
  <c r="Q243" i="39" s="1"/>
  <c r="E243" i="39"/>
  <c r="I243" i="39" s="1"/>
  <c r="V242" i="39"/>
  <c r="U242" i="39"/>
  <c r="M242" i="39"/>
  <c r="S242" i="39" s="1"/>
  <c r="E242" i="39"/>
  <c r="K242" i="39" s="1"/>
  <c r="V241" i="39"/>
  <c r="U241" i="39"/>
  <c r="M241" i="39"/>
  <c r="Q241" i="39" s="1"/>
  <c r="E241" i="39"/>
  <c r="I241" i="39" s="1"/>
  <c r="V240" i="39"/>
  <c r="U240" i="39"/>
  <c r="M240" i="39"/>
  <c r="S240" i="39" s="1"/>
  <c r="E240" i="39"/>
  <c r="K240" i="39" s="1"/>
  <c r="V239" i="39"/>
  <c r="U239" i="39"/>
  <c r="M239" i="39"/>
  <c r="R239" i="39" s="1"/>
  <c r="E239" i="39"/>
  <c r="I239" i="39" s="1"/>
  <c r="V238" i="39"/>
  <c r="U238" i="39"/>
  <c r="M238" i="39"/>
  <c r="P238" i="39" s="1"/>
  <c r="E238" i="39"/>
  <c r="K238" i="39" s="1"/>
  <c r="V237" i="39"/>
  <c r="U237" i="39"/>
  <c r="M237" i="39"/>
  <c r="T237" i="39" s="1"/>
  <c r="G237" i="39"/>
  <c r="E237" i="39"/>
  <c r="I237" i="39" s="1"/>
  <c r="V236" i="39"/>
  <c r="U236" i="39"/>
  <c r="M236" i="39"/>
  <c r="T236" i="39" s="1"/>
  <c r="E236" i="39"/>
  <c r="K236" i="39" s="1"/>
  <c r="V235" i="39"/>
  <c r="U235" i="39"/>
  <c r="M235" i="39"/>
  <c r="R235" i="39" s="1"/>
  <c r="E235" i="39"/>
  <c r="I235" i="39" s="1"/>
  <c r="V234" i="39"/>
  <c r="U234" i="39"/>
  <c r="M234" i="39"/>
  <c r="T234" i="39" s="1"/>
  <c r="E234" i="39"/>
  <c r="K234" i="39" s="1"/>
  <c r="V233" i="39"/>
  <c r="U233" i="39"/>
  <c r="M233" i="39"/>
  <c r="O233" i="39" s="1"/>
  <c r="E233" i="39"/>
  <c r="I233" i="39" s="1"/>
  <c r="V232" i="39"/>
  <c r="U232" i="39"/>
  <c r="M232" i="39"/>
  <c r="S232" i="39" s="1"/>
  <c r="E232" i="39"/>
  <c r="K232" i="39" s="1"/>
  <c r="V231" i="39"/>
  <c r="U231" i="39"/>
  <c r="M231" i="39"/>
  <c r="Q231" i="39" s="1"/>
  <c r="E231" i="39"/>
  <c r="I231" i="39" s="1"/>
  <c r="V230" i="39"/>
  <c r="U230" i="39"/>
  <c r="M230" i="39"/>
  <c r="S230" i="39" s="1"/>
  <c r="E230" i="39"/>
  <c r="K230" i="39" s="1"/>
  <c r="V229" i="39"/>
  <c r="U229" i="39"/>
  <c r="M229" i="39"/>
  <c r="Q229" i="39" s="1"/>
  <c r="G229" i="39"/>
  <c r="E229" i="39"/>
  <c r="I229" i="39" s="1"/>
  <c r="V228" i="39"/>
  <c r="U228" i="39"/>
  <c r="M228" i="39"/>
  <c r="S228" i="39" s="1"/>
  <c r="E228" i="39"/>
  <c r="K228" i="39" s="1"/>
  <c r="V227" i="39"/>
  <c r="U227" i="39"/>
  <c r="M227" i="39"/>
  <c r="Q227" i="39" s="1"/>
  <c r="E227" i="39"/>
  <c r="I227" i="39" s="1"/>
  <c r="V226" i="39"/>
  <c r="U226" i="39"/>
  <c r="M226" i="39"/>
  <c r="S226" i="39" s="1"/>
  <c r="E226" i="39"/>
  <c r="K226" i="39" s="1"/>
  <c r="V225" i="39"/>
  <c r="U225" i="39"/>
  <c r="M225" i="39"/>
  <c r="Q225" i="39" s="1"/>
  <c r="E225" i="39"/>
  <c r="I225" i="39" s="1"/>
  <c r="V224" i="39"/>
  <c r="U224" i="39"/>
  <c r="M224" i="39"/>
  <c r="S224" i="39" s="1"/>
  <c r="E224" i="39"/>
  <c r="K224" i="39" s="1"/>
  <c r="V223" i="39"/>
  <c r="U223" i="39"/>
  <c r="M223" i="39"/>
  <c r="Q223" i="39" s="1"/>
  <c r="G223" i="39"/>
  <c r="E223" i="39"/>
  <c r="I223" i="39" s="1"/>
  <c r="V222" i="39"/>
  <c r="U222" i="39"/>
  <c r="M222" i="39"/>
  <c r="P222" i="39" s="1"/>
  <c r="E222" i="39"/>
  <c r="H222" i="39" s="1"/>
  <c r="V221" i="39"/>
  <c r="U221" i="39"/>
  <c r="M221" i="39"/>
  <c r="Q221" i="39" s="1"/>
  <c r="E221" i="39"/>
  <c r="I221" i="39" s="1"/>
  <c r="V220" i="39"/>
  <c r="U220" i="39"/>
  <c r="Q220" i="39"/>
  <c r="M220" i="39"/>
  <c r="N220" i="39" s="1"/>
  <c r="E220" i="39"/>
  <c r="I220" i="39" s="1"/>
  <c r="V219" i="39"/>
  <c r="U219" i="39"/>
  <c r="M219" i="39"/>
  <c r="Q219" i="39" s="1"/>
  <c r="E219" i="39"/>
  <c r="I219" i="39" s="1"/>
  <c r="V218" i="39"/>
  <c r="U218" i="39"/>
  <c r="M218" i="39"/>
  <c r="Q218" i="39" s="1"/>
  <c r="E218" i="39"/>
  <c r="I218" i="39" s="1"/>
  <c r="V217" i="39"/>
  <c r="U217" i="39"/>
  <c r="M217" i="39"/>
  <c r="Q217" i="39" s="1"/>
  <c r="H217" i="39"/>
  <c r="E217" i="39"/>
  <c r="I217" i="39" s="1"/>
  <c r="V216" i="39"/>
  <c r="U216" i="39"/>
  <c r="M216" i="39"/>
  <c r="Q216" i="39" s="1"/>
  <c r="E216" i="39"/>
  <c r="I216" i="39" s="1"/>
  <c r="V215" i="39"/>
  <c r="U215" i="39"/>
  <c r="P215" i="39"/>
  <c r="N215" i="39"/>
  <c r="M215" i="39"/>
  <c r="Q215" i="39" s="1"/>
  <c r="E215" i="39"/>
  <c r="I215" i="39" s="1"/>
  <c r="V214" i="39"/>
  <c r="U214" i="39"/>
  <c r="M214" i="39"/>
  <c r="Q214" i="39" s="1"/>
  <c r="E214" i="39"/>
  <c r="I214" i="39" s="1"/>
  <c r="V213" i="39"/>
  <c r="U213" i="39"/>
  <c r="M213" i="39"/>
  <c r="Q213" i="39" s="1"/>
  <c r="E213" i="39"/>
  <c r="I213" i="39" s="1"/>
  <c r="V212" i="39"/>
  <c r="U212" i="39"/>
  <c r="M212" i="39"/>
  <c r="Q212" i="39" s="1"/>
  <c r="E212" i="39"/>
  <c r="I212" i="39" s="1"/>
  <c r="V211" i="39"/>
  <c r="U211" i="39"/>
  <c r="M211" i="39"/>
  <c r="Q211" i="39" s="1"/>
  <c r="E211" i="39"/>
  <c r="I211" i="39" s="1"/>
  <c r="V210" i="39"/>
  <c r="U210" i="39"/>
  <c r="M210" i="39"/>
  <c r="Q210" i="39" s="1"/>
  <c r="E210" i="39"/>
  <c r="I210" i="39" s="1"/>
  <c r="V209" i="39"/>
  <c r="U209" i="39"/>
  <c r="M209" i="39"/>
  <c r="Q209" i="39" s="1"/>
  <c r="E209" i="39"/>
  <c r="I209" i="39" s="1"/>
  <c r="V208" i="39"/>
  <c r="U208" i="39"/>
  <c r="M208" i="39"/>
  <c r="Q208" i="39" s="1"/>
  <c r="E208" i="39"/>
  <c r="I208" i="39" s="1"/>
  <c r="V207" i="39"/>
  <c r="U207" i="39"/>
  <c r="M207" i="39"/>
  <c r="Q207" i="39" s="1"/>
  <c r="E207" i="39"/>
  <c r="I207" i="39" s="1"/>
  <c r="V206" i="39"/>
  <c r="U206" i="39"/>
  <c r="M206" i="39"/>
  <c r="Q206" i="39" s="1"/>
  <c r="E206" i="39"/>
  <c r="I206" i="39" s="1"/>
  <c r="V205" i="39"/>
  <c r="U205" i="39"/>
  <c r="M205" i="39"/>
  <c r="Q205" i="39" s="1"/>
  <c r="E205" i="39"/>
  <c r="I205" i="39" s="1"/>
  <c r="V204" i="39"/>
  <c r="U204" i="39"/>
  <c r="M204" i="39"/>
  <c r="Q204" i="39" s="1"/>
  <c r="E204" i="39"/>
  <c r="I204" i="39" s="1"/>
  <c r="V203" i="39"/>
  <c r="U203" i="39"/>
  <c r="M203" i="39"/>
  <c r="Q203" i="39" s="1"/>
  <c r="E203" i="39"/>
  <c r="I203" i="39" s="1"/>
  <c r="V202" i="39"/>
  <c r="U202" i="39"/>
  <c r="M202" i="39"/>
  <c r="Q202" i="39" s="1"/>
  <c r="E202" i="39"/>
  <c r="I202" i="39" s="1"/>
  <c r="V201" i="39"/>
  <c r="U201" i="39"/>
  <c r="M201" i="39"/>
  <c r="Q201" i="39" s="1"/>
  <c r="E201" i="39"/>
  <c r="I201" i="39" s="1"/>
  <c r="V200" i="39"/>
  <c r="U200" i="39"/>
  <c r="M200" i="39"/>
  <c r="Q200" i="39" s="1"/>
  <c r="E200" i="39"/>
  <c r="I200" i="39" s="1"/>
  <c r="V199" i="39"/>
  <c r="U199" i="39"/>
  <c r="P199" i="39"/>
  <c r="N199" i="39"/>
  <c r="M199" i="39"/>
  <c r="T199" i="39" s="1"/>
  <c r="E199" i="39"/>
  <c r="I199" i="39" s="1"/>
  <c r="V198" i="39"/>
  <c r="U198" i="39"/>
  <c r="M198" i="39"/>
  <c r="Q198" i="39" s="1"/>
  <c r="E198" i="39"/>
  <c r="J198" i="39" s="1"/>
  <c r="V197" i="39"/>
  <c r="U197" i="39"/>
  <c r="M197" i="39"/>
  <c r="Q197" i="39" s="1"/>
  <c r="E197" i="39"/>
  <c r="H197" i="39" s="1"/>
  <c r="V196" i="39"/>
  <c r="U196" i="39"/>
  <c r="M196" i="39"/>
  <c r="Q196" i="39" s="1"/>
  <c r="E196" i="39"/>
  <c r="I196" i="39" s="1"/>
  <c r="V195" i="39"/>
  <c r="U195" i="39"/>
  <c r="M195" i="39"/>
  <c r="T195" i="39" s="1"/>
  <c r="E195" i="39"/>
  <c r="I195" i="39" s="1"/>
  <c r="V194" i="39"/>
  <c r="U194" i="39"/>
  <c r="M194" i="39"/>
  <c r="Q194" i="39" s="1"/>
  <c r="E194" i="39"/>
  <c r="I194" i="39" s="1"/>
  <c r="V193" i="39"/>
  <c r="U193" i="39"/>
  <c r="M193" i="39"/>
  <c r="Q193" i="39" s="1"/>
  <c r="E193" i="39"/>
  <c r="H193" i="39" s="1"/>
  <c r="V192" i="39"/>
  <c r="U192" i="39"/>
  <c r="M192" i="39"/>
  <c r="Q192" i="39" s="1"/>
  <c r="E192" i="39"/>
  <c r="J192" i="39" s="1"/>
  <c r="V191" i="39"/>
  <c r="U191" i="39"/>
  <c r="M191" i="39"/>
  <c r="S191" i="39" s="1"/>
  <c r="E191" i="39"/>
  <c r="V190" i="39"/>
  <c r="U190" i="39"/>
  <c r="M190" i="39"/>
  <c r="Q190" i="39" s="1"/>
  <c r="E190" i="39"/>
  <c r="K190" i="39" s="1"/>
  <c r="V189" i="39"/>
  <c r="U189" i="39"/>
  <c r="M189" i="39"/>
  <c r="S189" i="39" s="1"/>
  <c r="E189" i="39"/>
  <c r="V188" i="39"/>
  <c r="U188" i="39"/>
  <c r="M188" i="39"/>
  <c r="Q188" i="39" s="1"/>
  <c r="K188" i="39"/>
  <c r="E188" i="39"/>
  <c r="J188" i="39" s="1"/>
  <c r="V187" i="39"/>
  <c r="U187" i="39"/>
  <c r="M187" i="39"/>
  <c r="S187" i="39" s="1"/>
  <c r="E187" i="39"/>
  <c r="H187" i="39" s="1"/>
  <c r="V186" i="39"/>
  <c r="U186" i="39"/>
  <c r="M186" i="39"/>
  <c r="Q186" i="39" s="1"/>
  <c r="J186" i="39"/>
  <c r="E186" i="39"/>
  <c r="G186" i="39" s="1"/>
  <c r="V185" i="39"/>
  <c r="U185" i="39"/>
  <c r="M185" i="39"/>
  <c r="S185" i="39" s="1"/>
  <c r="E185" i="39"/>
  <c r="K185" i="39" s="1"/>
  <c r="V184" i="39"/>
  <c r="U184" i="39"/>
  <c r="M184" i="39"/>
  <c r="Q184" i="39" s="1"/>
  <c r="E184" i="39"/>
  <c r="L184" i="39" s="1"/>
  <c r="V183" i="39"/>
  <c r="U183" i="39"/>
  <c r="M183" i="39"/>
  <c r="S183" i="39" s="1"/>
  <c r="E183" i="39"/>
  <c r="K183" i="39" s="1"/>
  <c r="V182" i="39"/>
  <c r="U182" i="39"/>
  <c r="M182" i="39"/>
  <c r="Q182" i="39" s="1"/>
  <c r="E182" i="39"/>
  <c r="G182" i="39" s="1"/>
  <c r="V181" i="39"/>
  <c r="U181" i="39"/>
  <c r="M181" i="39"/>
  <c r="S181" i="39" s="1"/>
  <c r="E181" i="39"/>
  <c r="K181" i="39" s="1"/>
  <c r="V180" i="39"/>
  <c r="U180" i="39"/>
  <c r="M180" i="39"/>
  <c r="Q180" i="39" s="1"/>
  <c r="E180" i="39"/>
  <c r="L180" i="39" s="1"/>
  <c r="V179" i="39"/>
  <c r="U179" i="39"/>
  <c r="M179" i="39"/>
  <c r="S179" i="39" s="1"/>
  <c r="E179" i="39"/>
  <c r="K179" i="39" s="1"/>
  <c r="V178" i="39"/>
  <c r="U178" i="39"/>
  <c r="M178" i="39"/>
  <c r="Q178" i="39" s="1"/>
  <c r="E178" i="39"/>
  <c r="G178" i="39" s="1"/>
  <c r="V177" i="39"/>
  <c r="U177" i="39"/>
  <c r="M177" i="39"/>
  <c r="S177" i="39" s="1"/>
  <c r="E177" i="39"/>
  <c r="K177" i="39" s="1"/>
  <c r="V176" i="39"/>
  <c r="U176" i="39"/>
  <c r="P176" i="39"/>
  <c r="N176" i="39"/>
  <c r="M176" i="39"/>
  <c r="Q176" i="39" s="1"/>
  <c r="E176" i="39"/>
  <c r="G176" i="39" s="1"/>
  <c r="V175" i="39"/>
  <c r="U175" i="39"/>
  <c r="M175" i="39"/>
  <c r="S175" i="39" s="1"/>
  <c r="E175" i="39"/>
  <c r="K175" i="39" s="1"/>
  <c r="V174" i="39"/>
  <c r="U174" i="39"/>
  <c r="M174" i="39"/>
  <c r="Q174" i="39" s="1"/>
  <c r="E174" i="39"/>
  <c r="G174" i="39" s="1"/>
  <c r="V173" i="39"/>
  <c r="U173" i="39"/>
  <c r="M173" i="39"/>
  <c r="S173" i="39" s="1"/>
  <c r="E173" i="39"/>
  <c r="K173" i="39" s="1"/>
  <c r="V172" i="39"/>
  <c r="U172" i="39"/>
  <c r="M172" i="39"/>
  <c r="Q172" i="39" s="1"/>
  <c r="E172" i="39"/>
  <c r="I172" i="39" s="1"/>
  <c r="V171" i="39"/>
  <c r="U171" i="39"/>
  <c r="M171" i="39"/>
  <c r="S171" i="39" s="1"/>
  <c r="E171" i="39"/>
  <c r="K171" i="39" s="1"/>
  <c r="V170" i="39"/>
  <c r="U170" i="39"/>
  <c r="M170" i="39"/>
  <c r="Q170" i="39" s="1"/>
  <c r="E170" i="39"/>
  <c r="I170" i="39" s="1"/>
  <c r="V169" i="39"/>
  <c r="U169" i="39"/>
  <c r="M169" i="39"/>
  <c r="S169" i="39" s="1"/>
  <c r="E169" i="39"/>
  <c r="K169" i="39" s="1"/>
  <c r="V168" i="39"/>
  <c r="U168" i="39"/>
  <c r="M168" i="39"/>
  <c r="Q168" i="39" s="1"/>
  <c r="H168" i="39"/>
  <c r="E168" i="39"/>
  <c r="I168" i="39" s="1"/>
  <c r="V167" i="39"/>
  <c r="U167" i="39"/>
  <c r="M167" i="39"/>
  <c r="S167" i="39" s="1"/>
  <c r="E167" i="39"/>
  <c r="K167" i="39" s="1"/>
  <c r="V166" i="39"/>
  <c r="U166" i="39"/>
  <c r="M166" i="39"/>
  <c r="Q166" i="39" s="1"/>
  <c r="E166" i="39"/>
  <c r="I166" i="39" s="1"/>
  <c r="V165" i="39"/>
  <c r="U165" i="39"/>
  <c r="P165" i="39"/>
  <c r="M165" i="39"/>
  <c r="S165" i="39" s="1"/>
  <c r="E165" i="39"/>
  <c r="K165" i="39" s="1"/>
  <c r="V164" i="39"/>
  <c r="U164" i="39"/>
  <c r="M164" i="39"/>
  <c r="Q164" i="39" s="1"/>
  <c r="E164" i="39"/>
  <c r="I164" i="39" s="1"/>
  <c r="V163" i="39"/>
  <c r="U163" i="39"/>
  <c r="M163" i="39"/>
  <c r="S163" i="39" s="1"/>
  <c r="E163" i="39"/>
  <c r="K163" i="39" s="1"/>
  <c r="V162" i="39"/>
  <c r="U162" i="39"/>
  <c r="M162" i="39"/>
  <c r="Q162" i="39" s="1"/>
  <c r="E162" i="39"/>
  <c r="I162" i="39" s="1"/>
  <c r="V161" i="39"/>
  <c r="U161" i="39"/>
  <c r="M161" i="39"/>
  <c r="S161" i="39" s="1"/>
  <c r="E161" i="39"/>
  <c r="K161" i="39" s="1"/>
  <c r="V160" i="39"/>
  <c r="U160" i="39"/>
  <c r="M160" i="39"/>
  <c r="Q160" i="39" s="1"/>
  <c r="L160" i="39"/>
  <c r="E160" i="39"/>
  <c r="I160" i="39" s="1"/>
  <c r="V159" i="39"/>
  <c r="U159" i="39"/>
  <c r="M159" i="39"/>
  <c r="S159" i="39" s="1"/>
  <c r="E159" i="39"/>
  <c r="K159" i="39" s="1"/>
  <c r="V158" i="39"/>
  <c r="U158" i="39"/>
  <c r="M158" i="39"/>
  <c r="Q158" i="39" s="1"/>
  <c r="E158" i="39"/>
  <c r="I158" i="39" s="1"/>
  <c r="V157" i="39"/>
  <c r="U157" i="39"/>
  <c r="M157" i="39"/>
  <c r="S157" i="39" s="1"/>
  <c r="E157" i="39"/>
  <c r="K157" i="39" s="1"/>
  <c r="V156" i="39"/>
  <c r="U156" i="39"/>
  <c r="M156" i="39"/>
  <c r="Q156" i="39" s="1"/>
  <c r="E156" i="39"/>
  <c r="I156" i="39" s="1"/>
  <c r="V155" i="39"/>
  <c r="U155" i="39"/>
  <c r="M155" i="39"/>
  <c r="S155" i="39" s="1"/>
  <c r="E155" i="39"/>
  <c r="K155" i="39" s="1"/>
  <c r="V154" i="39"/>
  <c r="U154" i="39"/>
  <c r="M154" i="39"/>
  <c r="Q154" i="39" s="1"/>
  <c r="L154" i="39"/>
  <c r="E154" i="39"/>
  <c r="I154" i="39" s="1"/>
  <c r="V153" i="39"/>
  <c r="U153" i="39"/>
  <c r="M153" i="39"/>
  <c r="S153" i="39" s="1"/>
  <c r="E153" i="39"/>
  <c r="K153" i="39" s="1"/>
  <c r="V152" i="39"/>
  <c r="U152" i="39"/>
  <c r="M152" i="39"/>
  <c r="Q152" i="39" s="1"/>
  <c r="L152" i="39"/>
  <c r="E152" i="39"/>
  <c r="I152" i="39" s="1"/>
  <c r="V151" i="39"/>
  <c r="U151" i="39"/>
  <c r="M151" i="39"/>
  <c r="S151" i="39" s="1"/>
  <c r="E151" i="39"/>
  <c r="K151" i="39" s="1"/>
  <c r="V150" i="39"/>
  <c r="U150" i="39"/>
  <c r="M150" i="39"/>
  <c r="Q150" i="39" s="1"/>
  <c r="E150" i="39"/>
  <c r="I150" i="39" s="1"/>
  <c r="V149" i="39"/>
  <c r="U149" i="39"/>
  <c r="M149" i="39"/>
  <c r="P149" i="39" s="1"/>
  <c r="E149" i="39"/>
  <c r="J149" i="39" s="1"/>
  <c r="V148" i="39"/>
  <c r="U148" i="39"/>
  <c r="T148" i="39"/>
  <c r="P148" i="39"/>
  <c r="M148" i="39"/>
  <c r="Q148" i="39" s="1"/>
  <c r="E148" i="39"/>
  <c r="I148" i="39" s="1"/>
  <c r="V147" i="39"/>
  <c r="U147" i="39"/>
  <c r="M147" i="39"/>
  <c r="R147" i="39" s="1"/>
  <c r="E147" i="39"/>
  <c r="I147" i="39" s="1"/>
  <c r="V146" i="39"/>
  <c r="U146" i="39"/>
  <c r="M146" i="39"/>
  <c r="Q146" i="39" s="1"/>
  <c r="E146" i="39"/>
  <c r="I146" i="39" s="1"/>
  <c r="V145" i="39"/>
  <c r="U145" i="39"/>
  <c r="M145" i="39"/>
  <c r="P145" i="39" s="1"/>
  <c r="E145" i="39"/>
  <c r="J145" i="39" s="1"/>
  <c r="V144" i="39"/>
  <c r="U144" i="39"/>
  <c r="M144" i="39"/>
  <c r="Q144" i="39" s="1"/>
  <c r="E144" i="39"/>
  <c r="I144" i="39" s="1"/>
  <c r="V143" i="39"/>
  <c r="U143" i="39"/>
  <c r="M143" i="39"/>
  <c r="R143" i="39" s="1"/>
  <c r="E143" i="39"/>
  <c r="H143" i="39" s="1"/>
  <c r="V142" i="39"/>
  <c r="U142" i="39"/>
  <c r="M142" i="39"/>
  <c r="Q142" i="39" s="1"/>
  <c r="E142" i="39"/>
  <c r="I142" i="39" s="1"/>
  <c r="V141" i="39"/>
  <c r="U141" i="39"/>
  <c r="M141" i="39"/>
  <c r="P141" i="39" s="1"/>
  <c r="E141" i="39"/>
  <c r="J141" i="39" s="1"/>
  <c r="V140" i="39"/>
  <c r="U140" i="39"/>
  <c r="M140" i="39"/>
  <c r="Q140" i="39" s="1"/>
  <c r="E140" i="39"/>
  <c r="I140" i="39" s="1"/>
  <c r="V139" i="39"/>
  <c r="U139" i="39"/>
  <c r="M139" i="39"/>
  <c r="R139" i="39" s="1"/>
  <c r="E139" i="39"/>
  <c r="I139" i="39" s="1"/>
  <c r="V138" i="39"/>
  <c r="U138" i="39"/>
  <c r="M138" i="39"/>
  <c r="R138" i="39" s="1"/>
  <c r="E138" i="39"/>
  <c r="J138" i="39" s="1"/>
  <c r="V137" i="39"/>
  <c r="U137" i="39"/>
  <c r="M137" i="39"/>
  <c r="Q137" i="39" s="1"/>
  <c r="E137" i="39"/>
  <c r="I137" i="39" s="1"/>
  <c r="V136" i="39"/>
  <c r="U136" i="39"/>
  <c r="M136" i="39"/>
  <c r="R136" i="39" s="1"/>
  <c r="H136" i="39"/>
  <c r="E136" i="39"/>
  <c r="J136" i="39" s="1"/>
  <c r="V135" i="39"/>
  <c r="U135" i="39"/>
  <c r="M135" i="39"/>
  <c r="Q135" i="39" s="1"/>
  <c r="E135" i="39"/>
  <c r="I135" i="39" s="1"/>
  <c r="V134" i="39"/>
  <c r="U134" i="39"/>
  <c r="M134" i="39"/>
  <c r="R134" i="39" s="1"/>
  <c r="E134" i="39"/>
  <c r="J134" i="39" s="1"/>
  <c r="V133" i="39"/>
  <c r="U133" i="39"/>
  <c r="M133" i="39"/>
  <c r="Q133" i="39" s="1"/>
  <c r="E133" i="39"/>
  <c r="I133" i="39" s="1"/>
  <c r="V132" i="39"/>
  <c r="U132" i="39"/>
  <c r="M132" i="39"/>
  <c r="R132" i="39" s="1"/>
  <c r="E132" i="39"/>
  <c r="J132" i="39" s="1"/>
  <c r="V131" i="39"/>
  <c r="U131" i="39"/>
  <c r="M131" i="39"/>
  <c r="Q131" i="39" s="1"/>
  <c r="E131" i="39"/>
  <c r="I131" i="39" s="1"/>
  <c r="V130" i="39"/>
  <c r="U130" i="39"/>
  <c r="P130" i="39"/>
  <c r="M130" i="39"/>
  <c r="R130" i="39" s="1"/>
  <c r="E130" i="39"/>
  <c r="J130" i="39" s="1"/>
  <c r="V129" i="39"/>
  <c r="U129" i="39"/>
  <c r="M129" i="39"/>
  <c r="R129" i="39" s="1"/>
  <c r="E129" i="39"/>
  <c r="J129" i="39" s="1"/>
  <c r="V128" i="39"/>
  <c r="U128" i="39"/>
  <c r="M128" i="39"/>
  <c r="R128" i="39" s="1"/>
  <c r="E128" i="39"/>
  <c r="J128" i="39" s="1"/>
  <c r="V127" i="39"/>
  <c r="U127" i="39"/>
  <c r="M127" i="39"/>
  <c r="N127" i="39" s="1"/>
  <c r="E127" i="39"/>
  <c r="F127" i="39" s="1"/>
  <c r="V126" i="39"/>
  <c r="U126" i="39"/>
  <c r="M126" i="39"/>
  <c r="R126" i="39" s="1"/>
  <c r="E126" i="39"/>
  <c r="J126" i="39" s="1"/>
  <c r="V125" i="39"/>
  <c r="U125" i="39"/>
  <c r="M125" i="39"/>
  <c r="R125" i="39" s="1"/>
  <c r="F125" i="39"/>
  <c r="E125" i="39"/>
  <c r="J125" i="39" s="1"/>
  <c r="V124" i="39"/>
  <c r="U124" i="39"/>
  <c r="M124" i="39"/>
  <c r="R124" i="39" s="1"/>
  <c r="E124" i="39"/>
  <c r="J124" i="39" s="1"/>
  <c r="V123" i="39"/>
  <c r="U123" i="39"/>
  <c r="M123" i="39"/>
  <c r="N123" i="39" s="1"/>
  <c r="E123" i="39"/>
  <c r="F123" i="39" s="1"/>
  <c r="V122" i="39"/>
  <c r="U122" i="39"/>
  <c r="S122" i="39"/>
  <c r="P122" i="39"/>
  <c r="M122" i="39"/>
  <c r="R122" i="39" s="1"/>
  <c r="E122" i="39"/>
  <c r="J122" i="39" s="1"/>
  <c r="V121" i="39"/>
  <c r="U121" i="39"/>
  <c r="M121" i="39"/>
  <c r="Q121" i="39" s="1"/>
  <c r="E121" i="39"/>
  <c r="I121" i="39" s="1"/>
  <c r="V120" i="39"/>
  <c r="U120" i="39"/>
  <c r="M120" i="39"/>
  <c r="R120" i="39" s="1"/>
  <c r="E120" i="39"/>
  <c r="J120" i="39" s="1"/>
  <c r="V119" i="39"/>
  <c r="U119" i="39"/>
  <c r="M119" i="39"/>
  <c r="Q119" i="39" s="1"/>
  <c r="E119" i="39"/>
  <c r="I119" i="39" s="1"/>
  <c r="V118" i="39"/>
  <c r="U118" i="39"/>
  <c r="M118" i="39"/>
  <c r="R118" i="39" s="1"/>
  <c r="K118" i="39"/>
  <c r="E118" i="39"/>
  <c r="J118" i="39" s="1"/>
  <c r="V117" i="39"/>
  <c r="U117" i="39"/>
  <c r="M117" i="39"/>
  <c r="Q117" i="39" s="1"/>
  <c r="J117" i="39"/>
  <c r="E117" i="39"/>
  <c r="I117" i="39" s="1"/>
  <c r="V116" i="39"/>
  <c r="U116" i="39"/>
  <c r="M116" i="39"/>
  <c r="R116" i="39" s="1"/>
  <c r="E116" i="39"/>
  <c r="J116" i="39" s="1"/>
  <c r="V115" i="39"/>
  <c r="U115" i="39"/>
  <c r="M115" i="39"/>
  <c r="N115" i="39" s="1"/>
  <c r="E115" i="39"/>
  <c r="G115" i="39" s="1"/>
  <c r="V114" i="39"/>
  <c r="U114" i="39"/>
  <c r="M114" i="39"/>
  <c r="P114" i="39" s="1"/>
  <c r="E114" i="39"/>
  <c r="I114" i="39" s="1"/>
  <c r="V113" i="39"/>
  <c r="U113" i="39"/>
  <c r="M113" i="39"/>
  <c r="R113" i="39" s="1"/>
  <c r="E113" i="39"/>
  <c r="J113" i="39" s="1"/>
  <c r="V112" i="39"/>
  <c r="U112" i="39"/>
  <c r="M112" i="39"/>
  <c r="E112" i="39"/>
  <c r="I112" i="39" s="1"/>
  <c r="V111" i="39"/>
  <c r="U111" i="39"/>
  <c r="M111" i="39"/>
  <c r="R111" i="39" s="1"/>
  <c r="E111" i="39"/>
  <c r="J111" i="39" s="1"/>
  <c r="V110" i="39"/>
  <c r="U110" i="39"/>
  <c r="M110" i="39"/>
  <c r="Q110" i="39" s="1"/>
  <c r="E110" i="39"/>
  <c r="V109" i="39"/>
  <c r="U109" i="39"/>
  <c r="M109" i="39"/>
  <c r="R109" i="39" s="1"/>
  <c r="E109" i="39"/>
  <c r="J109" i="39" s="1"/>
  <c r="V108" i="39"/>
  <c r="U108" i="39"/>
  <c r="M108" i="39"/>
  <c r="E108" i="39"/>
  <c r="I108" i="39" s="1"/>
  <c r="V107" i="39"/>
  <c r="U107" i="39"/>
  <c r="M107" i="39"/>
  <c r="R107" i="39" s="1"/>
  <c r="K107" i="39"/>
  <c r="E107" i="39"/>
  <c r="J107" i="39" s="1"/>
  <c r="V106" i="39"/>
  <c r="U106" i="39"/>
  <c r="M106" i="39"/>
  <c r="Q106" i="39" s="1"/>
  <c r="E106" i="39"/>
  <c r="V105" i="39"/>
  <c r="U105" i="39"/>
  <c r="M105" i="39"/>
  <c r="E105" i="39"/>
  <c r="J105" i="39" s="1"/>
  <c r="V104" i="39"/>
  <c r="U104" i="39"/>
  <c r="M104" i="39"/>
  <c r="E104" i="39"/>
  <c r="I104" i="39" s="1"/>
  <c r="V103" i="39"/>
  <c r="U103" i="39"/>
  <c r="S103" i="39"/>
  <c r="M103" i="39"/>
  <c r="R103" i="39" s="1"/>
  <c r="E103" i="39"/>
  <c r="V102" i="39"/>
  <c r="U102" i="39"/>
  <c r="M102" i="39"/>
  <c r="Q102" i="39" s="1"/>
  <c r="E102" i="39"/>
  <c r="V101" i="39"/>
  <c r="U101" i="39"/>
  <c r="M101" i="39"/>
  <c r="R101" i="39" s="1"/>
  <c r="E101" i="39"/>
  <c r="J101" i="39" s="1"/>
  <c r="V100" i="39"/>
  <c r="U100" i="39"/>
  <c r="M100" i="39"/>
  <c r="E100" i="39"/>
  <c r="I100" i="39" s="1"/>
  <c r="V99" i="39"/>
  <c r="U99" i="39"/>
  <c r="M99" i="39"/>
  <c r="E99" i="39"/>
  <c r="J99" i="39" s="1"/>
  <c r="V98" i="39"/>
  <c r="U98" i="39"/>
  <c r="M98" i="39"/>
  <c r="Q98" i="39" s="1"/>
  <c r="E98" i="39"/>
  <c r="V97" i="39"/>
  <c r="U97" i="39"/>
  <c r="M97" i="39"/>
  <c r="O97" i="39" s="1"/>
  <c r="E97" i="39"/>
  <c r="V96" i="39"/>
  <c r="U96" i="39"/>
  <c r="M96" i="39"/>
  <c r="E96" i="39"/>
  <c r="I96" i="39" s="1"/>
  <c r="V95" i="39"/>
  <c r="U95" i="39"/>
  <c r="M95" i="39"/>
  <c r="R95" i="39" s="1"/>
  <c r="E95" i="39"/>
  <c r="G95" i="39" s="1"/>
  <c r="V94" i="39"/>
  <c r="U94" i="39"/>
  <c r="M94" i="39"/>
  <c r="Q94" i="39" s="1"/>
  <c r="E94" i="39"/>
  <c r="V93" i="39"/>
  <c r="U93" i="39"/>
  <c r="S93" i="39"/>
  <c r="M93" i="39"/>
  <c r="R93" i="39" s="1"/>
  <c r="E93" i="39"/>
  <c r="J93" i="39" s="1"/>
  <c r="V92" i="39"/>
  <c r="U92" i="39"/>
  <c r="M92" i="39"/>
  <c r="E92" i="39"/>
  <c r="I92" i="39" s="1"/>
  <c r="V91" i="39"/>
  <c r="U91" i="39"/>
  <c r="M91" i="39"/>
  <c r="E91" i="39"/>
  <c r="J91" i="39" s="1"/>
  <c r="V90" i="39"/>
  <c r="U90" i="39"/>
  <c r="M90" i="39"/>
  <c r="Q90" i="39" s="1"/>
  <c r="E90" i="39"/>
  <c r="V89" i="39"/>
  <c r="U89" i="39"/>
  <c r="M89" i="39"/>
  <c r="O89" i="39" s="1"/>
  <c r="E89" i="39"/>
  <c r="V88" i="39"/>
  <c r="U88" i="39"/>
  <c r="M88" i="39"/>
  <c r="E88" i="39"/>
  <c r="I88" i="39" s="1"/>
  <c r="V87" i="39"/>
  <c r="U87" i="39"/>
  <c r="M87" i="39"/>
  <c r="R87" i="39" s="1"/>
  <c r="E87" i="39"/>
  <c r="V86" i="39"/>
  <c r="U86" i="39"/>
  <c r="M86" i="39"/>
  <c r="Q86" i="39" s="1"/>
  <c r="E86" i="39"/>
  <c r="V85" i="39"/>
  <c r="U85" i="39"/>
  <c r="M85" i="39"/>
  <c r="R85" i="39" s="1"/>
  <c r="E85" i="39"/>
  <c r="J85" i="39" s="1"/>
  <c r="V84" i="39"/>
  <c r="U84" i="39"/>
  <c r="M84" i="39"/>
  <c r="E84" i="39"/>
  <c r="I84" i="39" s="1"/>
  <c r="V83" i="39"/>
  <c r="U83" i="39"/>
  <c r="M83" i="39"/>
  <c r="E83" i="39"/>
  <c r="J83" i="39" s="1"/>
  <c r="V82" i="39"/>
  <c r="U82" i="39"/>
  <c r="M82" i="39"/>
  <c r="Q82" i="39" s="1"/>
  <c r="E82" i="39"/>
  <c r="V81" i="39"/>
  <c r="U81" i="39"/>
  <c r="O81" i="39"/>
  <c r="M81" i="39"/>
  <c r="E81" i="39"/>
  <c r="V80" i="39"/>
  <c r="U80" i="39"/>
  <c r="M80" i="39"/>
  <c r="E80" i="39"/>
  <c r="I80" i="39" s="1"/>
  <c r="V79" i="39"/>
  <c r="U79" i="39"/>
  <c r="M79" i="39"/>
  <c r="R79" i="39" s="1"/>
  <c r="E79" i="39"/>
  <c r="J79" i="39" s="1"/>
  <c r="V78" i="39"/>
  <c r="U78" i="39"/>
  <c r="M78" i="39"/>
  <c r="Q78" i="39" s="1"/>
  <c r="E78" i="39"/>
  <c r="V77" i="39"/>
  <c r="U77" i="39"/>
  <c r="M77" i="39"/>
  <c r="E77" i="39"/>
  <c r="J77" i="39" s="1"/>
  <c r="V76" i="39"/>
  <c r="U76" i="39"/>
  <c r="M76" i="39"/>
  <c r="E76" i="39"/>
  <c r="I76" i="39" s="1"/>
  <c r="V75" i="39"/>
  <c r="U75" i="39"/>
  <c r="M75" i="39"/>
  <c r="L75" i="39"/>
  <c r="E75" i="39"/>
  <c r="G75" i="39" s="1"/>
  <c r="V74" i="39"/>
  <c r="U74" i="39"/>
  <c r="T74" i="39"/>
  <c r="P74" i="39"/>
  <c r="M74" i="39"/>
  <c r="S74" i="39" s="1"/>
  <c r="E74" i="39"/>
  <c r="K74" i="39" s="1"/>
  <c r="V73" i="39"/>
  <c r="U73" i="39"/>
  <c r="M73" i="39"/>
  <c r="S73" i="39" s="1"/>
  <c r="E73" i="39"/>
  <c r="K73" i="39" s="1"/>
  <c r="V72" i="39"/>
  <c r="U72" i="39"/>
  <c r="M72" i="39"/>
  <c r="S72" i="39" s="1"/>
  <c r="E72" i="39"/>
  <c r="K72" i="39" s="1"/>
  <c r="V71" i="39"/>
  <c r="U71" i="39"/>
  <c r="M71" i="39"/>
  <c r="S71" i="39" s="1"/>
  <c r="E71" i="39"/>
  <c r="K71" i="39" s="1"/>
  <c r="V70" i="39"/>
  <c r="U70" i="39"/>
  <c r="M70" i="39"/>
  <c r="S70" i="39" s="1"/>
  <c r="E70" i="39"/>
  <c r="K70" i="39" s="1"/>
  <c r="V69" i="39"/>
  <c r="U69" i="39"/>
  <c r="M69" i="39"/>
  <c r="S69" i="39" s="1"/>
  <c r="E69" i="39"/>
  <c r="K69" i="39" s="1"/>
  <c r="V68" i="39"/>
  <c r="U68" i="39"/>
  <c r="M68" i="39"/>
  <c r="S68" i="39" s="1"/>
  <c r="E68" i="39"/>
  <c r="K68" i="39" s="1"/>
  <c r="V67" i="39"/>
  <c r="U67" i="39"/>
  <c r="M67" i="39"/>
  <c r="S67" i="39" s="1"/>
  <c r="E67" i="39"/>
  <c r="K67" i="39" s="1"/>
  <c r="V66" i="39"/>
  <c r="U66" i="39"/>
  <c r="T66" i="39"/>
  <c r="P66" i="39"/>
  <c r="M66" i="39"/>
  <c r="S66" i="39" s="1"/>
  <c r="E66" i="39"/>
  <c r="K66" i="39" s="1"/>
  <c r="V65" i="39"/>
  <c r="U65" i="39"/>
  <c r="M65" i="39"/>
  <c r="S65" i="39" s="1"/>
  <c r="E65" i="39"/>
  <c r="K65" i="39" s="1"/>
  <c r="V64" i="39"/>
  <c r="U64" i="39"/>
  <c r="M64" i="39"/>
  <c r="S64" i="39" s="1"/>
  <c r="E64" i="39"/>
  <c r="K64" i="39" s="1"/>
  <c r="V63" i="39"/>
  <c r="U63" i="39"/>
  <c r="M63" i="39"/>
  <c r="S63" i="39" s="1"/>
  <c r="E63" i="39"/>
  <c r="I63" i="39" s="1"/>
  <c r="V62" i="39"/>
  <c r="U62" i="39"/>
  <c r="M62" i="39"/>
  <c r="S62" i="39" s="1"/>
  <c r="E62" i="39"/>
  <c r="K62" i="39" s="1"/>
  <c r="V61" i="39"/>
  <c r="U61" i="39"/>
  <c r="M61" i="39"/>
  <c r="Q61" i="39" s="1"/>
  <c r="E61" i="39"/>
  <c r="I61" i="39" s="1"/>
  <c r="V60" i="39"/>
  <c r="U60" i="39"/>
  <c r="M60" i="39"/>
  <c r="S60" i="39" s="1"/>
  <c r="E60" i="39"/>
  <c r="K60" i="39" s="1"/>
  <c r="V59" i="39"/>
  <c r="U59" i="39"/>
  <c r="M59" i="39"/>
  <c r="Q59" i="39" s="1"/>
  <c r="F59" i="39"/>
  <c r="E59" i="39"/>
  <c r="I59" i="39" s="1"/>
  <c r="V58" i="39"/>
  <c r="U58" i="39"/>
  <c r="T58" i="39"/>
  <c r="P58" i="39"/>
  <c r="M58" i="39"/>
  <c r="S58" i="39" s="1"/>
  <c r="E58" i="39"/>
  <c r="K58" i="39" s="1"/>
  <c r="V57" i="39"/>
  <c r="U57" i="39"/>
  <c r="M57" i="39"/>
  <c r="Q57" i="39" s="1"/>
  <c r="E57" i="39"/>
  <c r="I57" i="39" s="1"/>
  <c r="V56" i="39"/>
  <c r="U56" i="39"/>
  <c r="M56" i="39"/>
  <c r="S56" i="39" s="1"/>
  <c r="E56" i="39"/>
  <c r="K56" i="39" s="1"/>
  <c r="V55" i="39"/>
  <c r="U55" i="39"/>
  <c r="M55" i="39"/>
  <c r="Q55" i="39" s="1"/>
  <c r="E55" i="39"/>
  <c r="I55" i="39" s="1"/>
  <c r="V54" i="39"/>
  <c r="U54" i="39"/>
  <c r="T54" i="39"/>
  <c r="P54" i="39"/>
  <c r="M54" i="39"/>
  <c r="S54" i="39" s="1"/>
  <c r="E54" i="39"/>
  <c r="K54" i="39" s="1"/>
  <c r="V53" i="39"/>
  <c r="U53" i="39"/>
  <c r="M53" i="39"/>
  <c r="Q53" i="39" s="1"/>
  <c r="E53" i="39"/>
  <c r="I53" i="39" s="1"/>
  <c r="V52" i="39"/>
  <c r="U52" i="39"/>
  <c r="M52" i="39"/>
  <c r="S52" i="39" s="1"/>
  <c r="E52" i="39"/>
  <c r="K52" i="39" s="1"/>
  <c r="V51" i="39"/>
  <c r="U51" i="39"/>
  <c r="M51" i="39"/>
  <c r="Q51" i="39" s="1"/>
  <c r="E51" i="39"/>
  <c r="I51" i="39" s="1"/>
  <c r="V50" i="39"/>
  <c r="U50" i="39"/>
  <c r="M50" i="39"/>
  <c r="S50" i="39" s="1"/>
  <c r="E50" i="39"/>
  <c r="K50" i="39" s="1"/>
  <c r="V49" i="39"/>
  <c r="U49" i="39"/>
  <c r="M49" i="39"/>
  <c r="Q49" i="39" s="1"/>
  <c r="E49" i="39"/>
  <c r="I49" i="39" s="1"/>
  <c r="V48" i="39"/>
  <c r="U48" i="39"/>
  <c r="T48" i="39"/>
  <c r="P48" i="39"/>
  <c r="M48" i="39"/>
  <c r="S48" i="39" s="1"/>
  <c r="E48" i="39"/>
  <c r="K48" i="39" s="1"/>
  <c r="V47" i="39"/>
  <c r="U47" i="39"/>
  <c r="M47" i="39"/>
  <c r="Q47" i="39" s="1"/>
  <c r="E47" i="39"/>
  <c r="I47" i="39" s="1"/>
  <c r="V46" i="39"/>
  <c r="U46" i="39"/>
  <c r="M46" i="39"/>
  <c r="S46" i="39" s="1"/>
  <c r="E46" i="39"/>
  <c r="K46" i="39" s="1"/>
  <c r="V45" i="39"/>
  <c r="U45" i="39"/>
  <c r="M45" i="39"/>
  <c r="Q45" i="39" s="1"/>
  <c r="E45" i="39"/>
  <c r="I45" i="39" s="1"/>
  <c r="V44" i="39"/>
  <c r="U44" i="39"/>
  <c r="M44" i="39"/>
  <c r="S44" i="39" s="1"/>
  <c r="E44" i="39"/>
  <c r="K44" i="39" s="1"/>
  <c r="V43" i="39"/>
  <c r="U43" i="39"/>
  <c r="M43" i="39"/>
  <c r="Q43" i="39" s="1"/>
  <c r="E43" i="39"/>
  <c r="I43" i="39" s="1"/>
  <c r="V42" i="39"/>
  <c r="U42" i="39"/>
  <c r="T42" i="39"/>
  <c r="P42" i="39"/>
  <c r="M42" i="39"/>
  <c r="S42" i="39" s="1"/>
  <c r="E42" i="39"/>
  <c r="K42" i="39" s="1"/>
  <c r="V41" i="39"/>
  <c r="U41" i="39"/>
  <c r="M41" i="39"/>
  <c r="Q41" i="39" s="1"/>
  <c r="E41" i="39"/>
  <c r="I41" i="39" s="1"/>
  <c r="V40" i="39"/>
  <c r="U40" i="39"/>
  <c r="M40" i="39"/>
  <c r="S40" i="39" s="1"/>
  <c r="E40" i="39"/>
  <c r="K40" i="39" s="1"/>
  <c r="V39" i="39"/>
  <c r="U39" i="39"/>
  <c r="M39" i="39"/>
  <c r="Q39" i="39" s="1"/>
  <c r="E39" i="39"/>
  <c r="I39" i="39" s="1"/>
  <c r="V38" i="39"/>
  <c r="U38" i="39"/>
  <c r="M38" i="39"/>
  <c r="P38" i="39" s="1"/>
  <c r="E38" i="39"/>
  <c r="H38" i="39" s="1"/>
  <c r="V37" i="39"/>
  <c r="U37" i="39"/>
  <c r="M37" i="39"/>
  <c r="Q37" i="39" s="1"/>
  <c r="E37" i="39"/>
  <c r="I37" i="39" s="1"/>
  <c r="V36" i="39"/>
  <c r="U36" i="39"/>
  <c r="M36" i="39"/>
  <c r="E36" i="39"/>
  <c r="V35" i="39"/>
  <c r="U35" i="39"/>
  <c r="M35" i="39"/>
  <c r="Q35" i="39" s="1"/>
  <c r="E35" i="39"/>
  <c r="I35" i="39" s="1"/>
  <c r="V34" i="39"/>
  <c r="U34" i="39"/>
  <c r="M34" i="39"/>
  <c r="Q34" i="39" s="1"/>
  <c r="E34" i="39"/>
  <c r="I34" i="39" s="1"/>
  <c r="V33" i="39"/>
  <c r="U33" i="39"/>
  <c r="M33" i="39"/>
  <c r="Q33" i="39" s="1"/>
  <c r="E33" i="39"/>
  <c r="I33" i="39" s="1"/>
  <c r="V32" i="39"/>
  <c r="U32" i="39"/>
  <c r="M32" i="39"/>
  <c r="E32" i="39"/>
  <c r="V31" i="39"/>
  <c r="U31" i="39"/>
  <c r="T31" i="39"/>
  <c r="M31" i="39"/>
  <c r="Q31" i="39" s="1"/>
  <c r="E31" i="39"/>
  <c r="I31" i="39" s="1"/>
  <c r="V30" i="39"/>
  <c r="U30" i="39"/>
  <c r="M30" i="39"/>
  <c r="P30" i="39" s="1"/>
  <c r="E30" i="39"/>
  <c r="V29" i="39"/>
  <c r="U29" i="39"/>
  <c r="M29" i="39"/>
  <c r="Q29" i="39" s="1"/>
  <c r="E29" i="39"/>
  <c r="I29" i="39" s="1"/>
  <c r="V28" i="39"/>
  <c r="U28" i="39"/>
  <c r="M28" i="39"/>
  <c r="E28" i="39"/>
  <c r="F28" i="39" s="1"/>
  <c r="V27" i="39"/>
  <c r="U27" i="39"/>
  <c r="M27" i="39"/>
  <c r="T27" i="39" s="1"/>
  <c r="E27" i="39"/>
  <c r="L27" i="39" s="1"/>
  <c r="V26" i="39"/>
  <c r="U26" i="39"/>
  <c r="M26" i="39"/>
  <c r="Q26" i="39" s="1"/>
  <c r="H26" i="39"/>
  <c r="E26" i="39"/>
  <c r="I26" i="39" s="1"/>
  <c r="V25" i="39"/>
  <c r="U25" i="39"/>
  <c r="M25" i="39"/>
  <c r="T25" i="39" s="1"/>
  <c r="E25" i="39"/>
  <c r="L25" i="39" s="1"/>
  <c r="V24" i="39"/>
  <c r="U24" i="39"/>
  <c r="M24" i="39"/>
  <c r="Q24" i="39" s="1"/>
  <c r="E24" i="39"/>
  <c r="I24" i="39" s="1"/>
  <c r="V23" i="39"/>
  <c r="U23" i="39"/>
  <c r="M23" i="39"/>
  <c r="T23" i="39" s="1"/>
  <c r="E23" i="39"/>
  <c r="L23" i="39" s="1"/>
  <c r="V22" i="39"/>
  <c r="U22" i="39"/>
  <c r="M22" i="39"/>
  <c r="Q22" i="39" s="1"/>
  <c r="E22" i="39"/>
  <c r="I22" i="39" s="1"/>
  <c r="V21" i="39"/>
  <c r="U21" i="39"/>
  <c r="M21" i="39"/>
  <c r="T21" i="39" s="1"/>
  <c r="E21" i="39"/>
  <c r="L21" i="39" s="1"/>
  <c r="V20" i="39"/>
  <c r="U20" i="39"/>
  <c r="M20" i="39"/>
  <c r="Q20" i="39" s="1"/>
  <c r="E20" i="39"/>
  <c r="I20" i="39" s="1"/>
  <c r="V19" i="39"/>
  <c r="U19" i="39"/>
  <c r="M19" i="39"/>
  <c r="T19" i="39" s="1"/>
  <c r="E19" i="39"/>
  <c r="L19" i="39" s="1"/>
  <c r="V18" i="39"/>
  <c r="U18" i="39"/>
  <c r="M18" i="39"/>
  <c r="Q18" i="39" s="1"/>
  <c r="E18" i="39"/>
  <c r="I18" i="39" s="1"/>
  <c r="V17" i="39"/>
  <c r="U17" i="39"/>
  <c r="M17" i="39"/>
  <c r="T17" i="39" s="1"/>
  <c r="E17" i="39"/>
  <c r="L17" i="39" s="1"/>
  <c r="V16" i="39"/>
  <c r="U16" i="39"/>
  <c r="M16" i="39"/>
  <c r="Q16" i="39" s="1"/>
  <c r="E16" i="39"/>
  <c r="I16" i="39" s="1"/>
  <c r="V15" i="39"/>
  <c r="U15" i="39"/>
  <c r="M15" i="39"/>
  <c r="T15" i="39" s="1"/>
  <c r="E15" i="39"/>
  <c r="L15" i="39" s="1"/>
  <c r="V14" i="39"/>
  <c r="U14" i="39"/>
  <c r="M14" i="39"/>
  <c r="Q14" i="39" s="1"/>
  <c r="E14" i="39"/>
  <c r="I14" i="39" s="1"/>
  <c r="V13" i="39"/>
  <c r="U13" i="39"/>
  <c r="M13" i="39"/>
  <c r="T13" i="39" s="1"/>
  <c r="E13" i="39"/>
  <c r="L13" i="39" s="1"/>
  <c r="V12" i="39"/>
  <c r="U12" i="39"/>
  <c r="M12" i="39"/>
  <c r="Q12" i="39" s="1"/>
  <c r="H12" i="39"/>
  <c r="E12" i="39"/>
  <c r="I12" i="39" s="1"/>
  <c r="V11" i="39"/>
  <c r="U11" i="39"/>
  <c r="M11" i="39"/>
  <c r="T11" i="39" s="1"/>
  <c r="E11" i="39"/>
  <c r="L11" i="39" s="1"/>
  <c r="V10" i="39"/>
  <c r="U10" i="39"/>
  <c r="M10" i="39"/>
  <c r="Q10" i="39" s="1"/>
  <c r="E10" i="39"/>
  <c r="I10" i="39" s="1"/>
  <c r="V9" i="39"/>
  <c r="U9" i="39"/>
  <c r="M9" i="39"/>
  <c r="T9" i="39" s="1"/>
  <c r="E9" i="39"/>
  <c r="L9" i="39" s="1"/>
  <c r="V8" i="39"/>
  <c r="U8" i="39"/>
  <c r="M8" i="39"/>
  <c r="E8" i="39"/>
  <c r="I8" i="39" s="1"/>
  <c r="V7" i="39"/>
  <c r="U7" i="39"/>
  <c r="M7" i="39"/>
  <c r="T7" i="39" s="1"/>
  <c r="E7" i="39"/>
  <c r="L7" i="39" s="1"/>
  <c r="J245" i="39" l="1"/>
  <c r="J269" i="39"/>
  <c r="T191" i="39"/>
  <c r="J265" i="39"/>
  <c r="L150" i="39"/>
  <c r="F47" i="39"/>
  <c r="F61" i="39"/>
  <c r="F245" i="39"/>
  <c r="P250" i="39"/>
  <c r="O266" i="39"/>
  <c r="H8" i="39"/>
  <c r="H18" i="39"/>
  <c r="T38" i="39"/>
  <c r="P44" i="39"/>
  <c r="T46" i="39"/>
  <c r="T56" i="39"/>
  <c r="P60" i="39"/>
  <c r="K91" i="39"/>
  <c r="O111" i="39"/>
  <c r="G116" i="39"/>
  <c r="K122" i="39"/>
  <c r="K130" i="39"/>
  <c r="G272" i="39"/>
  <c r="H10" i="39"/>
  <c r="H20" i="39"/>
  <c r="N31" i="39"/>
  <c r="P40" i="39"/>
  <c r="T44" i="39"/>
  <c r="F45" i="39"/>
  <c r="T60" i="39"/>
  <c r="K83" i="39"/>
  <c r="O103" i="39"/>
  <c r="H116" i="39"/>
  <c r="O146" i="39"/>
  <c r="H162" i="39"/>
  <c r="H172" i="39"/>
  <c r="K196" i="39"/>
  <c r="N201" i="39"/>
  <c r="N209" i="39"/>
  <c r="H234" i="39"/>
  <c r="N242" i="39"/>
  <c r="L156" i="39"/>
  <c r="J163" i="39"/>
  <c r="P178" i="39"/>
  <c r="P188" i="39"/>
  <c r="P203" i="39"/>
  <c r="N213" i="39"/>
  <c r="N219" i="39"/>
  <c r="J234" i="39"/>
  <c r="P242" i="39"/>
  <c r="H16" i="39"/>
  <c r="I28" i="39"/>
  <c r="Q38" i="39"/>
  <c r="P46" i="39"/>
  <c r="F49" i="39"/>
  <c r="P56" i="39"/>
  <c r="P62" i="39"/>
  <c r="F63" i="39"/>
  <c r="N69" i="39"/>
  <c r="F73" i="39"/>
  <c r="S85" i="39"/>
  <c r="K99" i="39"/>
  <c r="H140" i="39"/>
  <c r="L158" i="39"/>
  <c r="P173" i="39"/>
  <c r="N184" i="39"/>
  <c r="P191" i="39"/>
  <c r="N205" i="39"/>
  <c r="H209" i="39"/>
  <c r="H24" i="39"/>
  <c r="Q30" i="39"/>
  <c r="H52" i="39"/>
  <c r="F55" i="39"/>
  <c r="O95" i="39"/>
  <c r="R115" i="39"/>
  <c r="H124" i="39"/>
  <c r="R127" i="39"/>
  <c r="G128" i="39"/>
  <c r="K132" i="39"/>
  <c r="G142" i="39"/>
  <c r="Q145" i="39"/>
  <c r="F146" i="39"/>
  <c r="P146" i="39"/>
  <c r="N151" i="39"/>
  <c r="N153" i="39"/>
  <c r="N155" i="39"/>
  <c r="N157" i="39"/>
  <c r="N159" i="39"/>
  <c r="P160" i="39"/>
  <c r="H161" i="39"/>
  <c r="R163" i="39"/>
  <c r="G164" i="39"/>
  <c r="P164" i="39"/>
  <c r="H165" i="39"/>
  <c r="N167" i="39"/>
  <c r="N178" i="39"/>
  <c r="J180" i="39"/>
  <c r="T181" i="39"/>
  <c r="T184" i="39"/>
  <c r="P186" i="39"/>
  <c r="O188" i="39"/>
  <c r="P209" i="39"/>
  <c r="H211" i="39"/>
  <c r="P213" i="39"/>
  <c r="P217" i="39"/>
  <c r="J219" i="39"/>
  <c r="R219" i="39"/>
  <c r="G220" i="39"/>
  <c r="P225" i="39"/>
  <c r="G227" i="39"/>
  <c r="G233" i="39"/>
  <c r="H236" i="39"/>
  <c r="H242" i="39"/>
  <c r="I249" i="39"/>
  <c r="S250" i="39"/>
  <c r="F253" i="39"/>
  <c r="F257" i="39"/>
  <c r="F263" i="39"/>
  <c r="F266" i="39"/>
  <c r="L268" i="39"/>
  <c r="T270" i="39"/>
  <c r="F271" i="39"/>
  <c r="T30" i="39"/>
  <c r="T70" i="39"/>
  <c r="H72" i="39"/>
  <c r="N73" i="39"/>
  <c r="O114" i="39"/>
  <c r="H128" i="39"/>
  <c r="H142" i="39"/>
  <c r="K146" i="39"/>
  <c r="P151" i="39"/>
  <c r="P153" i="39"/>
  <c r="P155" i="39"/>
  <c r="P157" i="39"/>
  <c r="P159" i="39"/>
  <c r="H164" i="39"/>
  <c r="J165" i="39"/>
  <c r="P167" i="39"/>
  <c r="O182" i="39"/>
  <c r="L183" i="39"/>
  <c r="T186" i="39"/>
  <c r="L233" i="39"/>
  <c r="J236" i="39"/>
  <c r="J257" i="39"/>
  <c r="T260" i="39"/>
  <c r="F261" i="39"/>
  <c r="J263" i="39"/>
  <c r="H269" i="39"/>
  <c r="H271" i="39"/>
  <c r="N273" i="39"/>
  <c r="N43" i="39"/>
  <c r="H44" i="39"/>
  <c r="H46" i="39"/>
  <c r="P50" i="39"/>
  <c r="P52" i="39"/>
  <c r="F69" i="39"/>
  <c r="G101" i="39"/>
  <c r="Q114" i="39"/>
  <c r="K116" i="39"/>
  <c r="J127" i="39"/>
  <c r="K128" i="39"/>
  <c r="G132" i="39"/>
  <c r="G140" i="39"/>
  <c r="L142" i="39"/>
  <c r="R151" i="39"/>
  <c r="R153" i="39"/>
  <c r="R155" i="39"/>
  <c r="R157" i="39"/>
  <c r="R159" i="39"/>
  <c r="L164" i="39"/>
  <c r="T167" i="39"/>
  <c r="P175" i="39"/>
  <c r="T177" i="39"/>
  <c r="J178" i="39"/>
  <c r="T178" i="39"/>
  <c r="H179" i="39"/>
  <c r="O180" i="39"/>
  <c r="O184" i="39"/>
  <c r="N186" i="39"/>
  <c r="T188" i="39"/>
  <c r="P201" i="39"/>
  <c r="H203" i="39"/>
  <c r="P211" i="39"/>
  <c r="N250" i="39"/>
  <c r="F255" i="39"/>
  <c r="J261" i="39"/>
  <c r="F265" i="39"/>
  <c r="H14" i="39"/>
  <c r="H22" i="39"/>
  <c r="T40" i="39"/>
  <c r="T50" i="39"/>
  <c r="F51" i="39"/>
  <c r="F57" i="39"/>
  <c r="T72" i="39"/>
  <c r="K101" i="39"/>
  <c r="T114" i="39"/>
  <c r="H132" i="39"/>
  <c r="T175" i="39"/>
  <c r="F180" i="39"/>
  <c r="P181" i="39"/>
  <c r="P183" i="39"/>
  <c r="G184" i="39"/>
  <c r="P184" i="39"/>
  <c r="O186" i="39"/>
  <c r="N188" i="39"/>
  <c r="O190" i="39"/>
  <c r="F196" i="39"/>
  <c r="H201" i="39"/>
  <c r="P219" i="39"/>
  <c r="P231" i="39"/>
  <c r="F233" i="39"/>
  <c r="F242" i="39"/>
  <c r="H244" i="39"/>
  <c r="J255" i="39"/>
  <c r="O258" i="39"/>
  <c r="K262" i="39"/>
  <c r="G268" i="39"/>
  <c r="J273" i="39"/>
  <c r="S31" i="39"/>
  <c r="P33" i="39"/>
  <c r="L35" i="39"/>
  <c r="L37" i="39"/>
  <c r="O39" i="39"/>
  <c r="P41" i="39"/>
  <c r="S43" i="39"/>
  <c r="T52" i="39"/>
  <c r="F53" i="39"/>
  <c r="T62" i="39"/>
  <c r="P64" i="39"/>
  <c r="P68" i="39"/>
  <c r="P70" i="39"/>
  <c r="P72" i="39"/>
  <c r="G79" i="39"/>
  <c r="S101" i="39"/>
  <c r="K109" i="39"/>
  <c r="S111" i="39"/>
  <c r="F117" i="39"/>
  <c r="H118" i="39"/>
  <c r="J119" i="39"/>
  <c r="R119" i="39"/>
  <c r="K120" i="39"/>
  <c r="R123" i="39"/>
  <c r="G124" i="39"/>
  <c r="K126" i="39"/>
  <c r="F129" i="39"/>
  <c r="S130" i="39"/>
  <c r="G136" i="39"/>
  <c r="O136" i="39"/>
  <c r="F140" i="39"/>
  <c r="L140" i="39"/>
  <c r="T140" i="39"/>
  <c r="I143" i="39"/>
  <c r="N146" i="39"/>
  <c r="T146" i="39"/>
  <c r="H147" i="39"/>
  <c r="H148" i="39"/>
  <c r="O148" i="39"/>
  <c r="H150" i="39"/>
  <c r="H152" i="39"/>
  <c r="H154" i="39"/>
  <c r="H156" i="39"/>
  <c r="H158" i="39"/>
  <c r="H160" i="39"/>
  <c r="J161" i="39"/>
  <c r="R161" i="39"/>
  <c r="G162" i="39"/>
  <c r="P162" i="39"/>
  <c r="H163" i="39"/>
  <c r="P163" i="39"/>
  <c r="N165" i="39"/>
  <c r="L166" i="39"/>
  <c r="H170" i="39"/>
  <c r="T173" i="39"/>
  <c r="J174" i="39"/>
  <c r="P174" i="39"/>
  <c r="J176" i="39"/>
  <c r="O176" i="39"/>
  <c r="P177" i="39"/>
  <c r="O178" i="39"/>
  <c r="L179" i="39"/>
  <c r="G180" i="39"/>
  <c r="N180" i="39"/>
  <c r="T180" i="39"/>
  <c r="N182" i="39"/>
  <c r="T182" i="39"/>
  <c r="H183" i="39"/>
  <c r="T183" i="39"/>
  <c r="F184" i="39"/>
  <c r="S184" i="39"/>
  <c r="S186" i="39"/>
  <c r="S188" i="39"/>
  <c r="N190" i="39"/>
  <c r="T190" i="39"/>
  <c r="K192" i="39"/>
  <c r="H29" i="39"/>
  <c r="S33" i="39"/>
  <c r="P39" i="39"/>
  <c r="S41" i="39"/>
  <c r="T43" i="39"/>
  <c r="H48" i="39"/>
  <c r="H50" i="39"/>
  <c r="H54" i="39"/>
  <c r="H56" i="39"/>
  <c r="H58" i="39"/>
  <c r="H60" i="39"/>
  <c r="H62" i="39"/>
  <c r="H64" i="39"/>
  <c r="T64" i="39"/>
  <c r="F65" i="39"/>
  <c r="N65" i="39"/>
  <c r="H68" i="39"/>
  <c r="T68" i="39"/>
  <c r="K148" i="39"/>
  <c r="S174" i="39"/>
  <c r="L176" i="39"/>
  <c r="O31" i="39"/>
  <c r="N33" i="39"/>
  <c r="T33" i="39"/>
  <c r="G35" i="39"/>
  <c r="P35" i="39"/>
  <c r="G37" i="39"/>
  <c r="P37" i="39"/>
  <c r="I38" i="39"/>
  <c r="S39" i="39"/>
  <c r="N41" i="39"/>
  <c r="T41" i="39"/>
  <c r="O43" i="39"/>
  <c r="L64" i="39"/>
  <c r="G65" i="39"/>
  <c r="R65" i="39"/>
  <c r="L68" i="39"/>
  <c r="G69" i="39"/>
  <c r="R69" i="39"/>
  <c r="L72" i="39"/>
  <c r="G73" i="39"/>
  <c r="R73" i="39"/>
  <c r="G77" i="39"/>
  <c r="O79" i="39"/>
  <c r="G85" i="39"/>
  <c r="O87" i="39"/>
  <c r="G93" i="39"/>
  <c r="S109" i="39"/>
  <c r="F119" i="39"/>
  <c r="N119" i="39"/>
  <c r="P120" i="39"/>
  <c r="J123" i="39"/>
  <c r="K124" i="39"/>
  <c r="P126" i="39"/>
  <c r="P134" i="39"/>
  <c r="K136" i="39"/>
  <c r="P138" i="39"/>
  <c r="O140" i="39"/>
  <c r="N144" i="39"/>
  <c r="F148" i="39"/>
  <c r="L148" i="39"/>
  <c r="H151" i="39"/>
  <c r="H153" i="39"/>
  <c r="H155" i="39"/>
  <c r="H157" i="39"/>
  <c r="H159" i="39"/>
  <c r="N161" i="39"/>
  <c r="L162" i="39"/>
  <c r="R165" i="39"/>
  <c r="G166" i="39"/>
  <c r="P166" i="39"/>
  <c r="H167" i="39"/>
  <c r="N174" i="39"/>
  <c r="T174" i="39"/>
  <c r="H175" i="39"/>
  <c r="F176" i="39"/>
  <c r="S176" i="39"/>
  <c r="S178" i="39"/>
  <c r="P179" i="39"/>
  <c r="P180" i="39"/>
  <c r="J182" i="39"/>
  <c r="P182" i="39"/>
  <c r="J184" i="39"/>
  <c r="P185" i="39"/>
  <c r="P187" i="39"/>
  <c r="P189" i="39"/>
  <c r="P190" i="39"/>
  <c r="F192" i="39"/>
  <c r="P31" i="39"/>
  <c r="O33" i="39"/>
  <c r="H35" i="39"/>
  <c r="H37" i="39"/>
  <c r="L38" i="39"/>
  <c r="N39" i="39"/>
  <c r="T39" i="39"/>
  <c r="O41" i="39"/>
  <c r="P43" i="39"/>
  <c r="K77" i="39"/>
  <c r="S79" i="39"/>
  <c r="K85" i="39"/>
  <c r="S87" i="39"/>
  <c r="K93" i="39"/>
  <c r="S95" i="39"/>
  <c r="G109" i="39"/>
  <c r="K115" i="39"/>
  <c r="R117" i="39"/>
  <c r="G118" i="39"/>
  <c r="S120" i="39"/>
  <c r="S126" i="39"/>
  <c r="S134" i="39"/>
  <c r="S138" i="39"/>
  <c r="K140" i="39"/>
  <c r="P140" i="39"/>
  <c r="S144" i="39"/>
  <c r="S146" i="39"/>
  <c r="G148" i="39"/>
  <c r="G150" i="39"/>
  <c r="J151" i="39"/>
  <c r="G152" i="39"/>
  <c r="J153" i="39"/>
  <c r="G154" i="39"/>
  <c r="J155" i="39"/>
  <c r="G156" i="39"/>
  <c r="J157" i="39"/>
  <c r="G158" i="39"/>
  <c r="J159" i="39"/>
  <c r="G160" i="39"/>
  <c r="P161" i="39"/>
  <c r="N163" i="39"/>
  <c r="H166" i="39"/>
  <c r="J167" i="39"/>
  <c r="O174" i="39"/>
  <c r="L175" i="39"/>
  <c r="T176" i="39"/>
  <c r="T179" i="39"/>
  <c r="S180" i="39"/>
  <c r="S182" i="39"/>
  <c r="T185" i="39"/>
  <c r="T187" i="39"/>
  <c r="T189" i="39"/>
  <c r="S190" i="39"/>
  <c r="S192" i="39"/>
  <c r="G194" i="39"/>
  <c r="N196" i="39"/>
  <c r="T196" i="39"/>
  <c r="F197" i="39"/>
  <c r="S198" i="39"/>
  <c r="H200" i="39"/>
  <c r="H202" i="39"/>
  <c r="H204" i="39"/>
  <c r="H206" i="39"/>
  <c r="H208" i="39"/>
  <c r="H210" i="39"/>
  <c r="H212" i="39"/>
  <c r="H214" i="39"/>
  <c r="H216" i="39"/>
  <c r="J217" i="39"/>
  <c r="R217" i="39"/>
  <c r="G218" i="39"/>
  <c r="P218" i="39"/>
  <c r="H219" i="39"/>
  <c r="P221" i="39"/>
  <c r="H224" i="39"/>
  <c r="H225" i="39"/>
  <c r="O225" i="39"/>
  <c r="J226" i="39"/>
  <c r="K227" i="39"/>
  <c r="P227" i="39"/>
  <c r="F229" i="39"/>
  <c r="L229" i="39"/>
  <c r="T229" i="39"/>
  <c r="F230" i="39"/>
  <c r="G231" i="39"/>
  <c r="H232" i="39"/>
  <c r="H233" i="39"/>
  <c r="P233" i="39"/>
  <c r="F235" i="39"/>
  <c r="L235" i="39"/>
  <c r="K237" i="39"/>
  <c r="H238" i="39"/>
  <c r="G239" i="39"/>
  <c r="F240" i="39"/>
  <c r="P240" i="39"/>
  <c r="F241" i="39"/>
  <c r="L241" i="39"/>
  <c r="H243" i="39"/>
  <c r="T243" i="39"/>
  <c r="F246" i="39"/>
  <c r="O246" i="39"/>
  <c r="K248" i="39"/>
  <c r="Q251" i="39"/>
  <c r="F252" i="39"/>
  <c r="O252" i="39"/>
  <c r="H254" i="39"/>
  <c r="T254" i="39"/>
  <c r="K256" i="39"/>
  <c r="F260" i="39"/>
  <c r="O260" i="39"/>
  <c r="H262" i="39"/>
  <c r="T262" i="39"/>
  <c r="K264" i="39"/>
  <c r="H270" i="39"/>
  <c r="O270" i="39"/>
  <c r="F272" i="39"/>
  <c r="L272" i="39"/>
  <c r="N192" i="39"/>
  <c r="T192" i="39"/>
  <c r="H194" i="39"/>
  <c r="O194" i="39"/>
  <c r="O196" i="39"/>
  <c r="L200" i="39"/>
  <c r="L202" i="39"/>
  <c r="N203" i="39"/>
  <c r="L204" i="39"/>
  <c r="L206" i="39"/>
  <c r="N207" i="39"/>
  <c r="L208" i="39"/>
  <c r="L210" i="39"/>
  <c r="N211" i="39"/>
  <c r="L212" i="39"/>
  <c r="L214" i="39"/>
  <c r="L216" i="39"/>
  <c r="H218" i="39"/>
  <c r="S221" i="39"/>
  <c r="H223" i="39"/>
  <c r="O223" i="39"/>
  <c r="J224" i="39"/>
  <c r="K225" i="39"/>
  <c r="F227" i="39"/>
  <c r="L227" i="39"/>
  <c r="T227" i="39"/>
  <c r="F228" i="39"/>
  <c r="H230" i="39"/>
  <c r="H231" i="39"/>
  <c r="O231" i="39"/>
  <c r="J232" i="39"/>
  <c r="K233" i="39"/>
  <c r="R233" i="39"/>
  <c r="F234" i="39"/>
  <c r="G235" i="39"/>
  <c r="F236" i="39"/>
  <c r="N236" i="39"/>
  <c r="F237" i="39"/>
  <c r="L237" i="39"/>
  <c r="J238" i="39"/>
  <c r="H239" i="39"/>
  <c r="H240" i="39"/>
  <c r="G241" i="39"/>
  <c r="K243" i="39"/>
  <c r="H246" i="39"/>
  <c r="T246" i="39"/>
  <c r="F248" i="39"/>
  <c r="L248" i="39"/>
  <c r="H252" i="39"/>
  <c r="T252" i="39"/>
  <c r="K254" i="39"/>
  <c r="F258" i="39"/>
  <c r="K270" i="39"/>
  <c r="O192" i="39"/>
  <c r="K194" i="39"/>
  <c r="P194" i="39"/>
  <c r="P196" i="39"/>
  <c r="H205" i="39"/>
  <c r="P205" i="39"/>
  <c r="H207" i="39"/>
  <c r="P207" i="39"/>
  <c r="H213" i="39"/>
  <c r="H215" i="39"/>
  <c r="N217" i="39"/>
  <c r="L218" i="39"/>
  <c r="H220" i="39"/>
  <c r="N221" i="39"/>
  <c r="T221" i="39"/>
  <c r="K223" i="39"/>
  <c r="P223" i="39"/>
  <c r="F225" i="39"/>
  <c r="L225" i="39"/>
  <c r="T225" i="39"/>
  <c r="F226" i="39"/>
  <c r="H228" i="39"/>
  <c r="H229" i="39"/>
  <c r="O229" i="39"/>
  <c r="J230" i="39"/>
  <c r="K231" i="39"/>
  <c r="H235" i="39"/>
  <c r="K239" i="39"/>
  <c r="J240" i="39"/>
  <c r="H241" i="39"/>
  <c r="T244" i="39"/>
  <c r="K246" i="39"/>
  <c r="K252" i="39"/>
  <c r="F256" i="39"/>
  <c r="O256" i="39"/>
  <c r="H258" i="39"/>
  <c r="T258" i="39"/>
  <c r="F259" i="39"/>
  <c r="K260" i="39"/>
  <c r="F264" i="39"/>
  <c r="O264" i="39"/>
  <c r="H266" i="39"/>
  <c r="T266" i="39"/>
  <c r="F267" i="39"/>
  <c r="H268" i="39"/>
  <c r="O268" i="39"/>
  <c r="F270" i="39"/>
  <c r="L270" i="39"/>
  <c r="H272" i="39"/>
  <c r="O272" i="39"/>
  <c r="P192" i="39"/>
  <c r="F194" i="39"/>
  <c r="L194" i="39"/>
  <c r="T194" i="39"/>
  <c r="S196" i="39"/>
  <c r="N198" i="39"/>
  <c r="Q199" i="39"/>
  <c r="G200" i="39"/>
  <c r="J201" i="39"/>
  <c r="R201" i="39"/>
  <c r="G202" i="39"/>
  <c r="J203" i="39"/>
  <c r="R203" i="39"/>
  <c r="G204" i="39"/>
  <c r="J205" i="39"/>
  <c r="R205" i="39"/>
  <c r="G206" i="39"/>
  <c r="J207" i="39"/>
  <c r="R207" i="39"/>
  <c r="G208" i="39"/>
  <c r="J209" i="39"/>
  <c r="R209" i="39"/>
  <c r="G210" i="39"/>
  <c r="J211" i="39"/>
  <c r="R211" i="39"/>
  <c r="G212" i="39"/>
  <c r="J213" i="39"/>
  <c r="R213" i="39"/>
  <c r="G214" i="39"/>
  <c r="J215" i="39"/>
  <c r="R215" i="39"/>
  <c r="G216" i="39"/>
  <c r="P216" i="39"/>
  <c r="L220" i="39"/>
  <c r="O221" i="39"/>
  <c r="T222" i="39"/>
  <c r="F223" i="39"/>
  <c r="L223" i="39"/>
  <c r="T223" i="39"/>
  <c r="F224" i="39"/>
  <c r="G225" i="39"/>
  <c r="H226" i="39"/>
  <c r="H227" i="39"/>
  <c r="O227" i="39"/>
  <c r="J228" i="39"/>
  <c r="K229" i="39"/>
  <c r="P229" i="39"/>
  <c r="F231" i="39"/>
  <c r="L231" i="39"/>
  <c r="T231" i="39"/>
  <c r="F232" i="39"/>
  <c r="K235" i="39"/>
  <c r="H237" i="39"/>
  <c r="O237" i="39"/>
  <c r="F238" i="39"/>
  <c r="T238" i="39"/>
  <c r="F239" i="39"/>
  <c r="L239" i="39"/>
  <c r="K241" i="39"/>
  <c r="L242" i="39"/>
  <c r="T242" i="39"/>
  <c r="F243" i="39"/>
  <c r="O243" i="39"/>
  <c r="H248" i="39"/>
  <c r="F254" i="39"/>
  <c r="O254" i="39"/>
  <c r="H256" i="39"/>
  <c r="T256" i="39"/>
  <c r="K258" i="39"/>
  <c r="J259" i="39"/>
  <c r="F262" i="39"/>
  <c r="O262" i="39"/>
  <c r="H264" i="39"/>
  <c r="T264" i="39"/>
  <c r="K266" i="39"/>
  <c r="J267" i="39"/>
  <c r="K268" i="39"/>
  <c r="T268" i="39"/>
  <c r="F269" i="39"/>
  <c r="G270" i="39"/>
  <c r="J271" i="39"/>
  <c r="K272" i="39"/>
  <c r="P272" i="39"/>
  <c r="Q8" i="39"/>
  <c r="T8" i="39"/>
  <c r="O8" i="39"/>
  <c r="S8" i="39"/>
  <c r="N8" i="39"/>
  <c r="R8" i="39"/>
  <c r="P8" i="39"/>
  <c r="G8" i="39"/>
  <c r="L8" i="39"/>
  <c r="G10" i="39"/>
  <c r="L10" i="39"/>
  <c r="P10" i="39"/>
  <c r="G12" i="39"/>
  <c r="L12" i="39"/>
  <c r="P12" i="39"/>
  <c r="G14" i="39"/>
  <c r="L14" i="39"/>
  <c r="P14" i="39"/>
  <c r="G16" i="39"/>
  <c r="L16" i="39"/>
  <c r="P16" i="39"/>
  <c r="G18" i="39"/>
  <c r="L18" i="39"/>
  <c r="P18" i="39"/>
  <c r="G20" i="39"/>
  <c r="L20" i="39"/>
  <c r="P20" i="39"/>
  <c r="G22" i="39"/>
  <c r="L22" i="39"/>
  <c r="P22" i="39"/>
  <c r="G24" i="39"/>
  <c r="L24" i="39"/>
  <c r="P24" i="39"/>
  <c r="G26" i="39"/>
  <c r="L26" i="39"/>
  <c r="P26" i="39"/>
  <c r="H28" i="39"/>
  <c r="G29" i="39"/>
  <c r="L29" i="39"/>
  <c r="P29" i="39"/>
  <c r="H31" i="39"/>
  <c r="R31" i="39"/>
  <c r="H33" i="39"/>
  <c r="R33" i="39"/>
  <c r="L34" i="39"/>
  <c r="T34" i="39"/>
  <c r="F35" i="39"/>
  <c r="K35" i="39"/>
  <c r="O35" i="39"/>
  <c r="T35" i="39"/>
  <c r="F37" i="39"/>
  <c r="K37" i="39"/>
  <c r="O37" i="39"/>
  <c r="T37" i="39"/>
  <c r="H39" i="39"/>
  <c r="R39" i="39"/>
  <c r="H41" i="39"/>
  <c r="R41" i="39"/>
  <c r="H43" i="39"/>
  <c r="R43" i="39"/>
  <c r="J45" i="39"/>
  <c r="O45" i="39"/>
  <c r="J47" i="39"/>
  <c r="O47" i="39"/>
  <c r="J49" i="39"/>
  <c r="O49" i="39"/>
  <c r="J51" i="39"/>
  <c r="O51" i="39"/>
  <c r="J53" i="39"/>
  <c r="O53" i="39"/>
  <c r="J55" i="39"/>
  <c r="O55" i="39"/>
  <c r="J57" i="39"/>
  <c r="O57" i="39"/>
  <c r="J59" i="39"/>
  <c r="O59" i="39"/>
  <c r="J61" i="39"/>
  <c r="O61" i="39"/>
  <c r="J63" i="39"/>
  <c r="R63" i="39"/>
  <c r="I65" i="39"/>
  <c r="J65" i="39"/>
  <c r="Q65" i="39"/>
  <c r="O65" i="39"/>
  <c r="L66" i="39"/>
  <c r="G67" i="39"/>
  <c r="R67" i="39"/>
  <c r="I69" i="39"/>
  <c r="J69" i="39"/>
  <c r="Q69" i="39"/>
  <c r="O69" i="39"/>
  <c r="L70" i="39"/>
  <c r="G71" i="39"/>
  <c r="R71" i="39"/>
  <c r="I73" i="39"/>
  <c r="J73" i="39"/>
  <c r="Q73" i="39"/>
  <c r="O73" i="39"/>
  <c r="L74" i="39"/>
  <c r="K79" i="39"/>
  <c r="R81" i="39"/>
  <c r="S81" i="39"/>
  <c r="R91" i="39"/>
  <c r="O91" i="39"/>
  <c r="S91" i="39"/>
  <c r="R97" i="39"/>
  <c r="S97" i="39"/>
  <c r="R10" i="39"/>
  <c r="R12" i="39"/>
  <c r="R14" i="39"/>
  <c r="R16" i="39"/>
  <c r="R18" i="39"/>
  <c r="R20" i="39"/>
  <c r="R22" i="39"/>
  <c r="R24" i="39"/>
  <c r="R26" i="39"/>
  <c r="R29" i="39"/>
  <c r="J31" i="39"/>
  <c r="J33" i="39"/>
  <c r="J39" i="39"/>
  <c r="J41" i="39"/>
  <c r="J43" i="39"/>
  <c r="K45" i="39"/>
  <c r="R45" i="39"/>
  <c r="K47" i="39"/>
  <c r="R47" i="39"/>
  <c r="K49" i="39"/>
  <c r="R49" i="39"/>
  <c r="K51" i="39"/>
  <c r="R51" i="39"/>
  <c r="K53" i="39"/>
  <c r="R53" i="39"/>
  <c r="K55" i="39"/>
  <c r="R55" i="39"/>
  <c r="K57" i="39"/>
  <c r="R57" i="39"/>
  <c r="K59" i="39"/>
  <c r="R59" i="39"/>
  <c r="K61" i="39"/>
  <c r="R61" i="39"/>
  <c r="K63" i="39"/>
  <c r="R77" i="39"/>
  <c r="O77" i="39"/>
  <c r="J87" i="39"/>
  <c r="K87" i="39"/>
  <c r="J89" i="39"/>
  <c r="G89" i="39"/>
  <c r="K89" i="39"/>
  <c r="J103" i="39"/>
  <c r="K103" i="39"/>
  <c r="R105" i="39"/>
  <c r="S105" i="39"/>
  <c r="O105" i="39"/>
  <c r="J8" i="39"/>
  <c r="J10" i="39"/>
  <c r="N10" i="39"/>
  <c r="S10" i="39"/>
  <c r="J12" i="39"/>
  <c r="N12" i="39"/>
  <c r="S12" i="39"/>
  <c r="J14" i="39"/>
  <c r="N14" i="39"/>
  <c r="S14" i="39"/>
  <c r="J16" i="39"/>
  <c r="N16" i="39"/>
  <c r="S16" i="39"/>
  <c r="J18" i="39"/>
  <c r="N18" i="39"/>
  <c r="S18" i="39"/>
  <c r="J20" i="39"/>
  <c r="N20" i="39"/>
  <c r="S20" i="39"/>
  <c r="J22" i="39"/>
  <c r="N22" i="39"/>
  <c r="S22" i="39"/>
  <c r="J24" i="39"/>
  <c r="N24" i="39"/>
  <c r="S24" i="39"/>
  <c r="J26" i="39"/>
  <c r="N26" i="39"/>
  <c r="S26" i="39"/>
  <c r="L28" i="39"/>
  <c r="J29" i="39"/>
  <c r="N29" i="39"/>
  <c r="S29" i="39"/>
  <c r="F31" i="39"/>
  <c r="K31" i="39"/>
  <c r="F33" i="39"/>
  <c r="K33" i="39"/>
  <c r="H34" i="39"/>
  <c r="P34" i="39"/>
  <c r="R35" i="39"/>
  <c r="R37" i="39"/>
  <c r="F39" i="39"/>
  <c r="K39" i="39"/>
  <c r="H40" i="39"/>
  <c r="F41" i="39"/>
  <c r="K41" i="39"/>
  <c r="H42" i="39"/>
  <c r="F43" i="39"/>
  <c r="K43" i="39"/>
  <c r="S45" i="39"/>
  <c r="S47" i="39"/>
  <c r="S49" i="39"/>
  <c r="S51" i="39"/>
  <c r="S53" i="39"/>
  <c r="S55" i="39"/>
  <c r="S57" i="39"/>
  <c r="S59" i="39"/>
  <c r="S61" i="39"/>
  <c r="Q63" i="39"/>
  <c r="O63" i="39"/>
  <c r="I67" i="39"/>
  <c r="J67" i="39"/>
  <c r="Q67" i="39"/>
  <c r="O67" i="39"/>
  <c r="I71" i="39"/>
  <c r="J71" i="39"/>
  <c r="Q71" i="39"/>
  <c r="O71" i="39"/>
  <c r="J75" i="39"/>
  <c r="K75" i="39"/>
  <c r="R75" i="39"/>
  <c r="S75" i="39"/>
  <c r="S77" i="39"/>
  <c r="R83" i="39"/>
  <c r="O83" i="39"/>
  <c r="S83" i="39"/>
  <c r="G87" i="39"/>
  <c r="R89" i="39"/>
  <c r="S89" i="39"/>
  <c r="R99" i="39"/>
  <c r="O99" i="39"/>
  <c r="S99" i="39"/>
  <c r="G103" i="39"/>
  <c r="F8" i="39"/>
  <c r="K8" i="39"/>
  <c r="F10" i="39"/>
  <c r="K10" i="39"/>
  <c r="O10" i="39"/>
  <c r="T10" i="39"/>
  <c r="F12" i="39"/>
  <c r="K12" i="39"/>
  <c r="O12" i="39"/>
  <c r="T12" i="39"/>
  <c r="F14" i="39"/>
  <c r="K14" i="39"/>
  <c r="O14" i="39"/>
  <c r="T14" i="39"/>
  <c r="F16" i="39"/>
  <c r="K16" i="39"/>
  <c r="O16" i="39"/>
  <c r="T16" i="39"/>
  <c r="F18" i="39"/>
  <c r="K18" i="39"/>
  <c r="O18" i="39"/>
  <c r="T18" i="39"/>
  <c r="F20" i="39"/>
  <c r="K20" i="39"/>
  <c r="O20" i="39"/>
  <c r="T20" i="39"/>
  <c r="F22" i="39"/>
  <c r="K22" i="39"/>
  <c r="O22" i="39"/>
  <c r="T22" i="39"/>
  <c r="F24" i="39"/>
  <c r="K24" i="39"/>
  <c r="O24" i="39"/>
  <c r="T24" i="39"/>
  <c r="F26" i="39"/>
  <c r="K26" i="39"/>
  <c r="O26" i="39"/>
  <c r="T26" i="39"/>
  <c r="F29" i="39"/>
  <c r="K29" i="39"/>
  <c r="O29" i="39"/>
  <c r="T29" i="39"/>
  <c r="G31" i="39"/>
  <c r="L31" i="39"/>
  <c r="G33" i="39"/>
  <c r="L33" i="39"/>
  <c r="J35" i="39"/>
  <c r="N35" i="39"/>
  <c r="S35" i="39"/>
  <c r="J37" i="39"/>
  <c r="N37" i="39"/>
  <c r="S37" i="39"/>
  <c r="G39" i="39"/>
  <c r="L39" i="39"/>
  <c r="L40" i="39"/>
  <c r="G41" i="39"/>
  <c r="L41" i="39"/>
  <c r="L42" i="39"/>
  <c r="G43" i="39"/>
  <c r="L43" i="39"/>
  <c r="L44" i="39"/>
  <c r="G45" i="39"/>
  <c r="N45" i="39"/>
  <c r="L46" i="39"/>
  <c r="G47" i="39"/>
  <c r="N47" i="39"/>
  <c r="L48" i="39"/>
  <c r="G49" i="39"/>
  <c r="N49" i="39"/>
  <c r="L50" i="39"/>
  <c r="G51" i="39"/>
  <c r="N51" i="39"/>
  <c r="L52" i="39"/>
  <c r="G53" i="39"/>
  <c r="N53" i="39"/>
  <c r="L54" i="39"/>
  <c r="G55" i="39"/>
  <c r="N55" i="39"/>
  <c r="L56" i="39"/>
  <c r="G57" i="39"/>
  <c r="N57" i="39"/>
  <c r="L58" i="39"/>
  <c r="G59" i="39"/>
  <c r="N59" i="39"/>
  <c r="L60" i="39"/>
  <c r="G61" i="39"/>
  <c r="N61" i="39"/>
  <c r="L62" i="39"/>
  <c r="G63" i="39"/>
  <c r="N63" i="39"/>
  <c r="H66" i="39"/>
  <c r="F67" i="39"/>
  <c r="N67" i="39"/>
  <c r="H70" i="39"/>
  <c r="F71" i="39"/>
  <c r="N71" i="39"/>
  <c r="H74" i="39"/>
  <c r="F75" i="39"/>
  <c r="O75" i="39"/>
  <c r="J81" i="39"/>
  <c r="G81" i="39"/>
  <c r="K81" i="39"/>
  <c r="J95" i="39"/>
  <c r="K95" i="39"/>
  <c r="J97" i="39"/>
  <c r="G97" i="39"/>
  <c r="K97" i="39"/>
  <c r="G83" i="39"/>
  <c r="O85" i="39"/>
  <c r="G91" i="39"/>
  <c r="O93" i="39"/>
  <c r="G99" i="39"/>
  <c r="O101" i="39"/>
  <c r="K105" i="39"/>
  <c r="G107" i="39"/>
  <c r="S107" i="39"/>
  <c r="O109" i="39"/>
  <c r="K113" i="39"/>
  <c r="I115" i="39"/>
  <c r="Q115" i="39"/>
  <c r="L116" i="39"/>
  <c r="S116" i="39"/>
  <c r="N117" i="39"/>
  <c r="L118" i="39"/>
  <c r="S118" i="39"/>
  <c r="H120" i="39"/>
  <c r="O120" i="39"/>
  <c r="J121" i="39"/>
  <c r="H122" i="39"/>
  <c r="O122" i="39"/>
  <c r="I123" i="39"/>
  <c r="Q123" i="39"/>
  <c r="L124" i="39"/>
  <c r="S124" i="39"/>
  <c r="H126" i="39"/>
  <c r="O126" i="39"/>
  <c r="I127" i="39"/>
  <c r="Q127" i="39"/>
  <c r="L128" i="39"/>
  <c r="S128" i="39"/>
  <c r="H130" i="39"/>
  <c r="O130" i="39"/>
  <c r="L132" i="39"/>
  <c r="S132" i="39"/>
  <c r="H134" i="39"/>
  <c r="O134" i="39"/>
  <c r="L136" i="39"/>
  <c r="S136" i="39"/>
  <c r="H138" i="39"/>
  <c r="O138" i="39"/>
  <c r="J140" i="39"/>
  <c r="N140" i="39"/>
  <c r="S140" i="39"/>
  <c r="Q141" i="39"/>
  <c r="F142" i="39"/>
  <c r="K142" i="39"/>
  <c r="O142" i="39"/>
  <c r="T142" i="39"/>
  <c r="G144" i="39"/>
  <c r="L144" i="39"/>
  <c r="P144" i="39"/>
  <c r="H146" i="39"/>
  <c r="R146" i="39"/>
  <c r="J148" i="39"/>
  <c r="N148" i="39"/>
  <c r="S148" i="39"/>
  <c r="Q149" i="39"/>
  <c r="F150" i="39"/>
  <c r="K150" i="39"/>
  <c r="O150" i="39"/>
  <c r="T150" i="39"/>
  <c r="F151" i="39"/>
  <c r="T151" i="39"/>
  <c r="F152" i="39"/>
  <c r="K152" i="39"/>
  <c r="O152" i="39"/>
  <c r="T152" i="39"/>
  <c r="F153" i="39"/>
  <c r="T153" i="39"/>
  <c r="F154" i="39"/>
  <c r="K154" i="39"/>
  <c r="O154" i="39"/>
  <c r="T154" i="39"/>
  <c r="F155" i="39"/>
  <c r="T155" i="39"/>
  <c r="F156" i="39"/>
  <c r="K156" i="39"/>
  <c r="O156" i="39"/>
  <c r="T156" i="39"/>
  <c r="F157" i="39"/>
  <c r="T157" i="39"/>
  <c r="F158" i="39"/>
  <c r="K158" i="39"/>
  <c r="O158" i="39"/>
  <c r="T158" i="39"/>
  <c r="F159" i="39"/>
  <c r="T159" i="39"/>
  <c r="F160" i="39"/>
  <c r="K160" i="39"/>
  <c r="O160" i="39"/>
  <c r="T160" i="39"/>
  <c r="F161" i="39"/>
  <c r="T161" i="39"/>
  <c r="F162" i="39"/>
  <c r="K162" i="39"/>
  <c r="O162" i="39"/>
  <c r="T162" i="39"/>
  <c r="F163" i="39"/>
  <c r="T163" i="39"/>
  <c r="F164" i="39"/>
  <c r="K164" i="39"/>
  <c r="O164" i="39"/>
  <c r="T164" i="39"/>
  <c r="F165" i="39"/>
  <c r="T165" i="39"/>
  <c r="F166" i="39"/>
  <c r="K166" i="39"/>
  <c r="O166" i="39"/>
  <c r="T166" i="39"/>
  <c r="F167" i="39"/>
  <c r="G168" i="39"/>
  <c r="L168" i="39"/>
  <c r="P168" i="39"/>
  <c r="L169" i="39"/>
  <c r="G170" i="39"/>
  <c r="L170" i="39"/>
  <c r="P170" i="39"/>
  <c r="L171" i="39"/>
  <c r="G172" i="39"/>
  <c r="L172" i="39"/>
  <c r="P172" i="39"/>
  <c r="L173" i="39"/>
  <c r="I176" i="39"/>
  <c r="H176" i="39"/>
  <c r="K176" i="39"/>
  <c r="L177" i="39"/>
  <c r="I180" i="39"/>
  <c r="H180" i="39"/>
  <c r="K180" i="39"/>
  <c r="L181" i="39"/>
  <c r="I184" i="39"/>
  <c r="H184" i="39"/>
  <c r="K184" i="39"/>
  <c r="L185" i="39"/>
  <c r="I192" i="39"/>
  <c r="L192" i="39"/>
  <c r="G192" i="39"/>
  <c r="H192" i="39"/>
  <c r="K193" i="39"/>
  <c r="L193" i="39"/>
  <c r="N195" i="39"/>
  <c r="Q195" i="39"/>
  <c r="P195" i="39"/>
  <c r="I198" i="39"/>
  <c r="K198" i="39"/>
  <c r="F198" i="39"/>
  <c r="H198" i="39"/>
  <c r="L198" i="39"/>
  <c r="G198" i="39"/>
  <c r="T116" i="39"/>
  <c r="T118" i="39"/>
  <c r="T124" i="39"/>
  <c r="T128" i="39"/>
  <c r="T132" i="39"/>
  <c r="K134" i="39"/>
  <c r="T136" i="39"/>
  <c r="K138" i="39"/>
  <c r="P142" i="39"/>
  <c r="H144" i="39"/>
  <c r="R144" i="39"/>
  <c r="J146" i="39"/>
  <c r="P150" i="39"/>
  <c r="P152" i="39"/>
  <c r="P154" i="39"/>
  <c r="P156" i="39"/>
  <c r="P158" i="39"/>
  <c r="R168" i="39"/>
  <c r="R170" i="39"/>
  <c r="R172" i="39"/>
  <c r="I190" i="39"/>
  <c r="L190" i="39"/>
  <c r="G190" i="39"/>
  <c r="H190" i="39"/>
  <c r="K191" i="39"/>
  <c r="L191" i="39"/>
  <c r="G111" i="39"/>
  <c r="O113" i="39"/>
  <c r="O116" i="39"/>
  <c r="O118" i="39"/>
  <c r="L120" i="39"/>
  <c r="N121" i="39"/>
  <c r="L122" i="39"/>
  <c r="O124" i="39"/>
  <c r="L126" i="39"/>
  <c r="O128" i="39"/>
  <c r="L130" i="39"/>
  <c r="O132" i="39"/>
  <c r="L134" i="39"/>
  <c r="L138" i="39"/>
  <c r="R142" i="39"/>
  <c r="J144" i="39"/>
  <c r="R150" i="39"/>
  <c r="R152" i="39"/>
  <c r="R154" i="39"/>
  <c r="R156" i="39"/>
  <c r="R158" i="39"/>
  <c r="R160" i="39"/>
  <c r="R162" i="39"/>
  <c r="R164" i="39"/>
  <c r="R166" i="39"/>
  <c r="J168" i="39"/>
  <c r="N168" i="39"/>
  <c r="S168" i="39"/>
  <c r="P169" i="39"/>
  <c r="J170" i="39"/>
  <c r="N170" i="39"/>
  <c r="S170" i="39"/>
  <c r="P171" i="39"/>
  <c r="J172" i="39"/>
  <c r="N172" i="39"/>
  <c r="S172" i="39"/>
  <c r="I174" i="39"/>
  <c r="H174" i="39"/>
  <c r="K174" i="39"/>
  <c r="I178" i="39"/>
  <c r="H178" i="39"/>
  <c r="K178" i="39"/>
  <c r="I182" i="39"/>
  <c r="H182" i="39"/>
  <c r="K182" i="39"/>
  <c r="I186" i="39"/>
  <c r="L186" i="39"/>
  <c r="H186" i="39"/>
  <c r="K186" i="39"/>
  <c r="I188" i="39"/>
  <c r="L188" i="39"/>
  <c r="G188" i="39"/>
  <c r="H188" i="39"/>
  <c r="K189" i="39"/>
  <c r="L189" i="39"/>
  <c r="F190" i="39"/>
  <c r="H191" i="39"/>
  <c r="G105" i="39"/>
  <c r="O107" i="39"/>
  <c r="K111" i="39"/>
  <c r="G113" i="39"/>
  <c r="S113" i="39"/>
  <c r="F115" i="39"/>
  <c r="P116" i="39"/>
  <c r="P118" i="39"/>
  <c r="G120" i="39"/>
  <c r="T120" i="39"/>
  <c r="F121" i="39"/>
  <c r="R121" i="39"/>
  <c r="G122" i="39"/>
  <c r="T122" i="39"/>
  <c r="P124" i="39"/>
  <c r="N125" i="39"/>
  <c r="G126" i="39"/>
  <c r="T126" i="39"/>
  <c r="P128" i="39"/>
  <c r="N129" i="39"/>
  <c r="G130" i="39"/>
  <c r="T130" i="39"/>
  <c r="P132" i="39"/>
  <c r="G134" i="39"/>
  <c r="T134" i="39"/>
  <c r="P136" i="39"/>
  <c r="G138" i="39"/>
  <c r="T138" i="39"/>
  <c r="R140" i="39"/>
  <c r="J142" i="39"/>
  <c r="N142" i="39"/>
  <c r="S142" i="39"/>
  <c r="F144" i="39"/>
  <c r="K144" i="39"/>
  <c r="O144" i="39"/>
  <c r="T144" i="39"/>
  <c r="G146" i="39"/>
  <c r="L146" i="39"/>
  <c r="R148" i="39"/>
  <c r="J150" i="39"/>
  <c r="N150" i="39"/>
  <c r="S150" i="39"/>
  <c r="L151" i="39"/>
  <c r="J152" i="39"/>
  <c r="N152" i="39"/>
  <c r="S152" i="39"/>
  <c r="L153" i="39"/>
  <c r="J154" i="39"/>
  <c r="N154" i="39"/>
  <c r="S154" i="39"/>
  <c r="L155" i="39"/>
  <c r="J156" i="39"/>
  <c r="N156" i="39"/>
  <c r="S156" i="39"/>
  <c r="L157" i="39"/>
  <c r="J158" i="39"/>
  <c r="N158" i="39"/>
  <c r="S158" i="39"/>
  <c r="L159" i="39"/>
  <c r="J160" i="39"/>
  <c r="N160" i="39"/>
  <c r="S160" i="39"/>
  <c r="L161" i="39"/>
  <c r="J162" i="39"/>
  <c r="N162" i="39"/>
  <c r="S162" i="39"/>
  <c r="L163" i="39"/>
  <c r="J164" i="39"/>
  <c r="N164" i="39"/>
  <c r="S164" i="39"/>
  <c r="L165" i="39"/>
  <c r="J166" i="39"/>
  <c r="N166" i="39"/>
  <c r="S166" i="39"/>
  <c r="L167" i="39"/>
  <c r="F168" i="39"/>
  <c r="K168" i="39"/>
  <c r="O168" i="39"/>
  <c r="T168" i="39"/>
  <c r="H169" i="39"/>
  <c r="T169" i="39"/>
  <c r="F170" i="39"/>
  <c r="K170" i="39"/>
  <c r="O170" i="39"/>
  <c r="T170" i="39"/>
  <c r="H171" i="39"/>
  <c r="T171" i="39"/>
  <c r="F172" i="39"/>
  <c r="K172" i="39"/>
  <c r="O172" i="39"/>
  <c r="T172" i="39"/>
  <c r="H173" i="39"/>
  <c r="F174" i="39"/>
  <c r="L174" i="39"/>
  <c r="H177" i="39"/>
  <c r="F178" i="39"/>
  <c r="L178" i="39"/>
  <c r="H181" i="39"/>
  <c r="F182" i="39"/>
  <c r="L182" i="39"/>
  <c r="H185" i="39"/>
  <c r="F186" i="39"/>
  <c r="K187" i="39"/>
  <c r="L187" i="39"/>
  <c r="F188" i="39"/>
  <c r="H189" i="39"/>
  <c r="J190" i="39"/>
  <c r="R174" i="39"/>
  <c r="R176" i="39"/>
  <c r="R178" i="39"/>
  <c r="R180" i="39"/>
  <c r="R182" i="39"/>
  <c r="R184" i="39"/>
  <c r="R186" i="39"/>
  <c r="R188" i="39"/>
  <c r="R190" i="39"/>
  <c r="R192" i="39"/>
  <c r="J194" i="39"/>
  <c r="N194" i="39"/>
  <c r="S194" i="39"/>
  <c r="H196" i="39"/>
  <c r="R196" i="39"/>
  <c r="I197" i="39"/>
  <c r="P198" i="39"/>
  <c r="F200" i="39"/>
  <c r="K200" i="39"/>
  <c r="O200" i="39"/>
  <c r="T200" i="39"/>
  <c r="F201" i="39"/>
  <c r="T201" i="39"/>
  <c r="F202" i="39"/>
  <c r="K202" i="39"/>
  <c r="O202" i="39"/>
  <c r="T202" i="39"/>
  <c r="F203" i="39"/>
  <c r="T203" i="39"/>
  <c r="F204" i="39"/>
  <c r="K204" i="39"/>
  <c r="O204" i="39"/>
  <c r="T204" i="39"/>
  <c r="F205" i="39"/>
  <c r="T205" i="39"/>
  <c r="F206" i="39"/>
  <c r="K206" i="39"/>
  <c r="O206" i="39"/>
  <c r="T206" i="39"/>
  <c r="F207" i="39"/>
  <c r="T207" i="39"/>
  <c r="F208" i="39"/>
  <c r="K208" i="39"/>
  <c r="O208" i="39"/>
  <c r="T208" i="39"/>
  <c r="F209" i="39"/>
  <c r="T209" i="39"/>
  <c r="F210" i="39"/>
  <c r="K210" i="39"/>
  <c r="O210" i="39"/>
  <c r="T210" i="39"/>
  <c r="F211" i="39"/>
  <c r="T211" i="39"/>
  <c r="F212" i="39"/>
  <c r="K212" i="39"/>
  <c r="O212" i="39"/>
  <c r="T212" i="39"/>
  <c r="F213" i="39"/>
  <c r="T213" i="39"/>
  <c r="F214" i="39"/>
  <c r="K214" i="39"/>
  <c r="O214" i="39"/>
  <c r="T214" i="39"/>
  <c r="F215" i="39"/>
  <c r="T215" i="39"/>
  <c r="F216" i="39"/>
  <c r="K216" i="39"/>
  <c r="O216" i="39"/>
  <c r="T216" i="39"/>
  <c r="F217" i="39"/>
  <c r="T217" i="39"/>
  <c r="F218" i="39"/>
  <c r="K218" i="39"/>
  <c r="O218" i="39"/>
  <c r="T218" i="39"/>
  <c r="F219" i="39"/>
  <c r="T219" i="39"/>
  <c r="F220" i="39"/>
  <c r="K220" i="39"/>
  <c r="P220" i="39"/>
  <c r="H221" i="39"/>
  <c r="R221" i="39"/>
  <c r="I222" i="39"/>
  <c r="Q222" i="39"/>
  <c r="J223" i="39"/>
  <c r="N223" i="39"/>
  <c r="S223" i="39"/>
  <c r="L224" i="39"/>
  <c r="R224" i="39"/>
  <c r="J225" i="39"/>
  <c r="N225" i="39"/>
  <c r="S225" i="39"/>
  <c r="L226" i="39"/>
  <c r="R226" i="39"/>
  <c r="J227" i="39"/>
  <c r="N227" i="39"/>
  <c r="S227" i="39"/>
  <c r="L228" i="39"/>
  <c r="R228" i="39"/>
  <c r="J229" i="39"/>
  <c r="N229" i="39"/>
  <c r="S229" i="39"/>
  <c r="L230" i="39"/>
  <c r="R230" i="39"/>
  <c r="J231" i="39"/>
  <c r="N231" i="39"/>
  <c r="S231" i="39"/>
  <c r="L232" i="39"/>
  <c r="R232" i="39"/>
  <c r="J233" i="39"/>
  <c r="P234" i="39"/>
  <c r="P235" i="39"/>
  <c r="J196" i="39"/>
  <c r="L197" i="39"/>
  <c r="R198" i="39"/>
  <c r="P200" i="39"/>
  <c r="P202" i="39"/>
  <c r="P204" i="39"/>
  <c r="P206" i="39"/>
  <c r="P208" i="39"/>
  <c r="P210" i="39"/>
  <c r="P212" i="39"/>
  <c r="P214" i="39"/>
  <c r="J221" i="39"/>
  <c r="L222" i="39"/>
  <c r="T224" i="39"/>
  <c r="T226" i="39"/>
  <c r="T228" i="39"/>
  <c r="T230" i="39"/>
  <c r="T232" i="39"/>
  <c r="S236" i="39"/>
  <c r="R236" i="39"/>
  <c r="Q237" i="39"/>
  <c r="P237" i="39"/>
  <c r="S237" i="39"/>
  <c r="N237" i="39"/>
  <c r="R200" i="39"/>
  <c r="R202" i="39"/>
  <c r="R204" i="39"/>
  <c r="R206" i="39"/>
  <c r="R208" i="39"/>
  <c r="R210" i="39"/>
  <c r="R212" i="39"/>
  <c r="R214" i="39"/>
  <c r="R216" i="39"/>
  <c r="R218" i="39"/>
  <c r="T220" i="39"/>
  <c r="F221" i="39"/>
  <c r="K221" i="39"/>
  <c r="F222" i="39"/>
  <c r="N224" i="39"/>
  <c r="N226" i="39"/>
  <c r="N228" i="39"/>
  <c r="N230" i="39"/>
  <c r="N232" i="39"/>
  <c r="S234" i="39"/>
  <c r="R234" i="39"/>
  <c r="Q235" i="39"/>
  <c r="S235" i="39"/>
  <c r="N235" i="39"/>
  <c r="T235" i="39"/>
  <c r="Q239" i="39"/>
  <c r="P239" i="39"/>
  <c r="T239" i="39"/>
  <c r="S239" i="39"/>
  <c r="N239" i="39"/>
  <c r="R194" i="39"/>
  <c r="G196" i="39"/>
  <c r="L196" i="39"/>
  <c r="O198" i="39"/>
  <c r="T198" i="39"/>
  <c r="J200" i="39"/>
  <c r="N200" i="39"/>
  <c r="S200" i="39"/>
  <c r="L201" i="39"/>
  <c r="J202" i="39"/>
  <c r="N202" i="39"/>
  <c r="S202" i="39"/>
  <c r="L203" i="39"/>
  <c r="J204" i="39"/>
  <c r="N204" i="39"/>
  <c r="S204" i="39"/>
  <c r="L205" i="39"/>
  <c r="J206" i="39"/>
  <c r="N206" i="39"/>
  <c r="S206" i="39"/>
  <c r="L207" i="39"/>
  <c r="J208" i="39"/>
  <c r="N208" i="39"/>
  <c r="S208" i="39"/>
  <c r="L209" i="39"/>
  <c r="J210" i="39"/>
  <c r="N210" i="39"/>
  <c r="S210" i="39"/>
  <c r="L211" i="39"/>
  <c r="J212" i="39"/>
  <c r="N212" i="39"/>
  <c r="S212" i="39"/>
  <c r="L213" i="39"/>
  <c r="J214" i="39"/>
  <c r="N214" i="39"/>
  <c r="S214" i="39"/>
  <c r="L215" i="39"/>
  <c r="J216" i="39"/>
  <c r="N216" i="39"/>
  <c r="S216" i="39"/>
  <c r="L217" i="39"/>
  <c r="J218" i="39"/>
  <c r="N218" i="39"/>
  <c r="S218" i="39"/>
  <c r="L219" i="39"/>
  <c r="J220" i="39"/>
  <c r="G221" i="39"/>
  <c r="L221" i="39"/>
  <c r="N222" i="39"/>
  <c r="R223" i="39"/>
  <c r="P224" i="39"/>
  <c r="R225" i="39"/>
  <c r="P226" i="39"/>
  <c r="R227" i="39"/>
  <c r="P228" i="39"/>
  <c r="R229" i="39"/>
  <c r="P230" i="39"/>
  <c r="R231" i="39"/>
  <c r="P232" i="39"/>
  <c r="Q233" i="39"/>
  <c r="S233" i="39"/>
  <c r="N233" i="39"/>
  <c r="T233" i="39"/>
  <c r="N234" i="39"/>
  <c r="O235" i="39"/>
  <c r="P236" i="39"/>
  <c r="R237" i="39"/>
  <c r="S238" i="39"/>
  <c r="N238" i="39"/>
  <c r="R238" i="39"/>
  <c r="O239" i="39"/>
  <c r="L234" i="39"/>
  <c r="J235" i="39"/>
  <c r="L236" i="39"/>
  <c r="J237" i="39"/>
  <c r="L238" i="39"/>
  <c r="J239" i="39"/>
  <c r="L240" i="39"/>
  <c r="R240" i="39"/>
  <c r="J241" i="39"/>
  <c r="N241" i="39"/>
  <c r="S241" i="39"/>
  <c r="G243" i="39"/>
  <c r="L243" i="39"/>
  <c r="P243" i="39"/>
  <c r="L244" i="39"/>
  <c r="G245" i="39"/>
  <c r="N245" i="39"/>
  <c r="G246" i="39"/>
  <c r="L246" i="39"/>
  <c r="P246" i="39"/>
  <c r="P247" i="39"/>
  <c r="J248" i="39"/>
  <c r="N248" i="39"/>
  <c r="S248" i="39"/>
  <c r="F250" i="39"/>
  <c r="K250" i="39"/>
  <c r="O250" i="39"/>
  <c r="T250" i="39"/>
  <c r="G252" i="39"/>
  <c r="L252" i="39"/>
  <c r="P252" i="39"/>
  <c r="H253" i="39"/>
  <c r="N253" i="39"/>
  <c r="G254" i="39"/>
  <c r="L254" i="39"/>
  <c r="P254" i="39"/>
  <c r="H255" i="39"/>
  <c r="N255" i="39"/>
  <c r="G256" i="39"/>
  <c r="L256" i="39"/>
  <c r="P256" i="39"/>
  <c r="H257" i="39"/>
  <c r="N257" i="39"/>
  <c r="G258" i="39"/>
  <c r="L258" i="39"/>
  <c r="P258" i="39"/>
  <c r="H259" i="39"/>
  <c r="N259" i="39"/>
  <c r="G260" i="39"/>
  <c r="L260" i="39"/>
  <c r="P260" i="39"/>
  <c r="H261" i="39"/>
  <c r="N261" i="39"/>
  <c r="G262" i="39"/>
  <c r="L262" i="39"/>
  <c r="P262" i="39"/>
  <c r="H263" i="39"/>
  <c r="N263" i="39"/>
  <c r="G264" i="39"/>
  <c r="L264" i="39"/>
  <c r="P264" i="39"/>
  <c r="H265" i="39"/>
  <c r="N265" i="39"/>
  <c r="G266" i="39"/>
  <c r="L266" i="39"/>
  <c r="P266" i="39"/>
  <c r="H267" i="39"/>
  <c r="N267" i="39"/>
  <c r="P268" i="39"/>
  <c r="N269" i="39"/>
  <c r="P270" i="39"/>
  <c r="N271" i="39"/>
  <c r="T240" i="39"/>
  <c r="O241" i="39"/>
  <c r="T241" i="39"/>
  <c r="R243" i="39"/>
  <c r="O245" i="39"/>
  <c r="R246" i="39"/>
  <c r="O248" i="39"/>
  <c r="T248" i="39"/>
  <c r="G250" i="39"/>
  <c r="L250" i="39"/>
  <c r="R252" i="39"/>
  <c r="P253" i="39"/>
  <c r="R254" i="39"/>
  <c r="P255" i="39"/>
  <c r="R256" i="39"/>
  <c r="P257" i="39"/>
  <c r="R258" i="39"/>
  <c r="P259" i="39"/>
  <c r="R260" i="39"/>
  <c r="P261" i="39"/>
  <c r="R262" i="39"/>
  <c r="P263" i="39"/>
  <c r="R264" i="39"/>
  <c r="P265" i="39"/>
  <c r="R266" i="39"/>
  <c r="P267" i="39"/>
  <c r="R268" i="39"/>
  <c r="P269" i="39"/>
  <c r="R270" i="39"/>
  <c r="P271" i="39"/>
  <c r="R272" i="39"/>
  <c r="N240" i="39"/>
  <c r="P241" i="39"/>
  <c r="J243" i="39"/>
  <c r="N243" i="39"/>
  <c r="S243" i="39"/>
  <c r="P244" i="39"/>
  <c r="K245" i="39"/>
  <c r="R245" i="39"/>
  <c r="J246" i="39"/>
  <c r="N246" i="39"/>
  <c r="S246" i="39"/>
  <c r="P248" i="39"/>
  <c r="H250" i="39"/>
  <c r="R250" i="39"/>
  <c r="J252" i="39"/>
  <c r="N252" i="39"/>
  <c r="S252" i="39"/>
  <c r="L253" i="39"/>
  <c r="R253" i="39"/>
  <c r="J254" i="39"/>
  <c r="N254" i="39"/>
  <c r="S254" i="39"/>
  <c r="L255" i="39"/>
  <c r="R255" i="39"/>
  <c r="J256" i="39"/>
  <c r="N256" i="39"/>
  <c r="S256" i="39"/>
  <c r="L257" i="39"/>
  <c r="R257" i="39"/>
  <c r="J258" i="39"/>
  <c r="N258" i="39"/>
  <c r="S258" i="39"/>
  <c r="L259" i="39"/>
  <c r="R259" i="39"/>
  <c r="J260" i="39"/>
  <c r="N260" i="39"/>
  <c r="S260" i="39"/>
  <c r="L261" i="39"/>
  <c r="R261" i="39"/>
  <c r="J262" i="39"/>
  <c r="N262" i="39"/>
  <c r="S262" i="39"/>
  <c r="L263" i="39"/>
  <c r="R263" i="39"/>
  <c r="J264" i="39"/>
  <c r="N264" i="39"/>
  <c r="S264" i="39"/>
  <c r="L265" i="39"/>
  <c r="R265" i="39"/>
  <c r="J266" i="39"/>
  <c r="N266" i="39"/>
  <c r="S266" i="39"/>
  <c r="L267" i="39"/>
  <c r="R267" i="39"/>
  <c r="J268" i="39"/>
  <c r="N268" i="39"/>
  <c r="S268" i="39"/>
  <c r="L269" i="39"/>
  <c r="R269" i="39"/>
  <c r="J270" i="39"/>
  <c r="N270" i="39"/>
  <c r="S270" i="39"/>
  <c r="L271" i="39"/>
  <c r="R271" i="39"/>
  <c r="J272" i="39"/>
  <c r="N272" i="39"/>
  <c r="T272" i="39"/>
  <c r="F273" i="39"/>
  <c r="R241" i="39"/>
  <c r="T245" i="39"/>
  <c r="R248" i="39"/>
  <c r="J250" i="39"/>
  <c r="T253" i="39"/>
  <c r="T255" i="39"/>
  <c r="T257" i="39"/>
  <c r="T259" i="39"/>
  <c r="T261" i="39"/>
  <c r="T263" i="39"/>
  <c r="T265" i="39"/>
  <c r="T267" i="39"/>
  <c r="T269" i="39"/>
  <c r="T271" i="39"/>
  <c r="I7" i="39"/>
  <c r="Q7" i="39"/>
  <c r="I9" i="39"/>
  <c r="Q9" i="39"/>
  <c r="I11" i="39"/>
  <c r="Q11" i="39"/>
  <c r="I13" i="39"/>
  <c r="Q13" i="39"/>
  <c r="I15" i="39"/>
  <c r="Q15" i="39"/>
  <c r="I17" i="39"/>
  <c r="Q17" i="39"/>
  <c r="I19" i="39"/>
  <c r="Q19" i="39"/>
  <c r="I21" i="39"/>
  <c r="Q21" i="39"/>
  <c r="I23" i="39"/>
  <c r="Q23" i="39"/>
  <c r="I25" i="39"/>
  <c r="Q25" i="39"/>
  <c r="I27" i="39"/>
  <c r="Q27" i="39"/>
  <c r="S28" i="39"/>
  <c r="O28" i="39"/>
  <c r="R28" i="39"/>
  <c r="K30" i="39"/>
  <c r="G30" i="39"/>
  <c r="J30" i="39"/>
  <c r="K32" i="39"/>
  <c r="G32" i="39"/>
  <c r="J32" i="39"/>
  <c r="F32" i="39"/>
  <c r="S32" i="39"/>
  <c r="O32" i="39"/>
  <c r="R32" i="39"/>
  <c r="N32" i="39"/>
  <c r="K36" i="39"/>
  <c r="G36" i="39"/>
  <c r="J36" i="39"/>
  <c r="F36" i="39"/>
  <c r="S36" i="39"/>
  <c r="O36" i="39"/>
  <c r="R36" i="39"/>
  <c r="N36" i="39"/>
  <c r="F7" i="39"/>
  <c r="J7" i="39"/>
  <c r="N7" i="39"/>
  <c r="R7" i="39"/>
  <c r="F9" i="39"/>
  <c r="J9" i="39"/>
  <c r="N9" i="39"/>
  <c r="R9" i="39"/>
  <c r="F11" i="39"/>
  <c r="J11" i="39"/>
  <c r="N11" i="39"/>
  <c r="R11" i="39"/>
  <c r="F13" i="39"/>
  <c r="J13" i="39"/>
  <c r="N13" i="39"/>
  <c r="R13" i="39"/>
  <c r="F15" i="39"/>
  <c r="J15" i="39"/>
  <c r="N15" i="39"/>
  <c r="R15" i="39"/>
  <c r="F17" i="39"/>
  <c r="J17" i="39"/>
  <c r="N17" i="39"/>
  <c r="R17" i="39"/>
  <c r="F19" i="39"/>
  <c r="J19" i="39"/>
  <c r="N19" i="39"/>
  <c r="R19" i="39"/>
  <c r="F21" i="39"/>
  <c r="J21" i="39"/>
  <c r="N21" i="39"/>
  <c r="R21" i="39"/>
  <c r="F23" i="39"/>
  <c r="J23" i="39"/>
  <c r="N23" i="39"/>
  <c r="R23" i="39"/>
  <c r="F25" i="39"/>
  <c r="J25" i="39"/>
  <c r="N25" i="39"/>
  <c r="R25" i="39"/>
  <c r="F27" i="39"/>
  <c r="J27" i="39"/>
  <c r="N27" i="39"/>
  <c r="R27" i="39"/>
  <c r="N28" i="39"/>
  <c r="T28" i="39"/>
  <c r="F30" i="39"/>
  <c r="L30" i="39"/>
  <c r="H32" i="39"/>
  <c r="P32" i="39"/>
  <c r="H36" i="39"/>
  <c r="P36" i="39"/>
  <c r="G7" i="39"/>
  <c r="K7" i="39"/>
  <c r="O7" i="39"/>
  <c r="S7" i="39"/>
  <c r="G9" i="39"/>
  <c r="K9" i="39"/>
  <c r="O9" i="39"/>
  <c r="S9" i="39"/>
  <c r="G11" i="39"/>
  <c r="K11" i="39"/>
  <c r="O11" i="39"/>
  <c r="S11" i="39"/>
  <c r="G13" i="39"/>
  <c r="K13" i="39"/>
  <c r="O13" i="39"/>
  <c r="S13" i="39"/>
  <c r="G15" i="39"/>
  <c r="K15" i="39"/>
  <c r="O15" i="39"/>
  <c r="S15" i="39"/>
  <c r="G17" i="39"/>
  <c r="K17" i="39"/>
  <c r="O17" i="39"/>
  <c r="S17" i="39"/>
  <c r="G19" i="39"/>
  <c r="K19" i="39"/>
  <c r="O19" i="39"/>
  <c r="S19" i="39"/>
  <c r="G21" i="39"/>
  <c r="K21" i="39"/>
  <c r="O21" i="39"/>
  <c r="S21" i="39"/>
  <c r="G23" i="39"/>
  <c r="K23" i="39"/>
  <c r="O23" i="39"/>
  <c r="S23" i="39"/>
  <c r="G25" i="39"/>
  <c r="K25" i="39"/>
  <c r="O25" i="39"/>
  <c r="S25" i="39"/>
  <c r="G27" i="39"/>
  <c r="K27" i="39"/>
  <c r="O27" i="39"/>
  <c r="S27" i="39"/>
  <c r="K28" i="39"/>
  <c r="G28" i="39"/>
  <c r="J28" i="39"/>
  <c r="P28" i="39"/>
  <c r="H30" i="39"/>
  <c r="S30" i="39"/>
  <c r="O30" i="39"/>
  <c r="R30" i="39"/>
  <c r="N30" i="39"/>
  <c r="I32" i="39"/>
  <c r="Q32" i="39"/>
  <c r="K34" i="39"/>
  <c r="G34" i="39"/>
  <c r="J34" i="39"/>
  <c r="F34" i="39"/>
  <c r="S34" i="39"/>
  <c r="O34" i="39"/>
  <c r="R34" i="39"/>
  <c r="N34" i="39"/>
  <c r="I36" i="39"/>
  <c r="Q36" i="39"/>
  <c r="K38" i="39"/>
  <c r="G38" i="39"/>
  <c r="J38" i="39"/>
  <c r="F38" i="39"/>
  <c r="S38" i="39"/>
  <c r="O38" i="39"/>
  <c r="R38" i="39"/>
  <c r="N38" i="39"/>
  <c r="H7" i="39"/>
  <c r="P7" i="39"/>
  <c r="H9" i="39"/>
  <c r="P9" i="39"/>
  <c r="H11" i="39"/>
  <c r="P11" i="39"/>
  <c r="H13" i="39"/>
  <c r="P13" i="39"/>
  <c r="H15" i="39"/>
  <c r="P15" i="39"/>
  <c r="H17" i="39"/>
  <c r="P17" i="39"/>
  <c r="H19" i="39"/>
  <c r="P19" i="39"/>
  <c r="H21" i="39"/>
  <c r="P21" i="39"/>
  <c r="H23" i="39"/>
  <c r="P23" i="39"/>
  <c r="H25" i="39"/>
  <c r="P25" i="39"/>
  <c r="H27" i="39"/>
  <c r="P27" i="39"/>
  <c r="Q28" i="39"/>
  <c r="I30" i="39"/>
  <c r="L32" i="39"/>
  <c r="T32" i="39"/>
  <c r="L36" i="39"/>
  <c r="T36" i="39"/>
  <c r="I40" i="39"/>
  <c r="Q40" i="39"/>
  <c r="I42" i="39"/>
  <c r="Q42" i="39"/>
  <c r="I44" i="39"/>
  <c r="Q44" i="39"/>
  <c r="I46" i="39"/>
  <c r="Q46" i="39"/>
  <c r="I48" i="39"/>
  <c r="Q48" i="39"/>
  <c r="I50" i="39"/>
  <c r="Q50" i="39"/>
  <c r="I52" i="39"/>
  <c r="Q52" i="39"/>
  <c r="I54" i="39"/>
  <c r="Q54" i="39"/>
  <c r="I56" i="39"/>
  <c r="Q56" i="39"/>
  <c r="I58" i="39"/>
  <c r="Q58" i="39"/>
  <c r="I60" i="39"/>
  <c r="Q60" i="39"/>
  <c r="I62" i="39"/>
  <c r="Q62" i="39"/>
  <c r="I64" i="39"/>
  <c r="Q64" i="39"/>
  <c r="I66" i="39"/>
  <c r="Q66" i="39"/>
  <c r="I68" i="39"/>
  <c r="Q68" i="39"/>
  <c r="I70" i="39"/>
  <c r="Q70" i="39"/>
  <c r="I72" i="39"/>
  <c r="Q72" i="39"/>
  <c r="I74" i="39"/>
  <c r="Q74" i="39"/>
  <c r="T76" i="39"/>
  <c r="P76" i="39"/>
  <c r="S76" i="39"/>
  <c r="O76" i="39"/>
  <c r="R76" i="39"/>
  <c r="N76" i="39"/>
  <c r="L78" i="39"/>
  <c r="H78" i="39"/>
  <c r="K78" i="39"/>
  <c r="G78" i="39"/>
  <c r="J78" i="39"/>
  <c r="F78" i="39"/>
  <c r="T80" i="39"/>
  <c r="P80" i="39"/>
  <c r="S80" i="39"/>
  <c r="O80" i="39"/>
  <c r="R80" i="39"/>
  <c r="N80" i="39"/>
  <c r="L82" i="39"/>
  <c r="H82" i="39"/>
  <c r="K82" i="39"/>
  <c r="G82" i="39"/>
  <c r="J82" i="39"/>
  <c r="F82" i="39"/>
  <c r="T84" i="39"/>
  <c r="P84" i="39"/>
  <c r="S84" i="39"/>
  <c r="O84" i="39"/>
  <c r="R84" i="39"/>
  <c r="N84" i="39"/>
  <c r="L86" i="39"/>
  <c r="H86" i="39"/>
  <c r="K86" i="39"/>
  <c r="G86" i="39"/>
  <c r="J86" i="39"/>
  <c r="F86" i="39"/>
  <c r="T88" i="39"/>
  <c r="P88" i="39"/>
  <c r="S88" i="39"/>
  <c r="O88" i="39"/>
  <c r="R88" i="39"/>
  <c r="N88" i="39"/>
  <c r="L90" i="39"/>
  <c r="H90" i="39"/>
  <c r="K90" i="39"/>
  <c r="G90" i="39"/>
  <c r="J90" i="39"/>
  <c r="F90" i="39"/>
  <c r="T92" i="39"/>
  <c r="P92" i="39"/>
  <c r="S92" i="39"/>
  <c r="O92" i="39"/>
  <c r="R92" i="39"/>
  <c r="N92" i="39"/>
  <c r="L94" i="39"/>
  <c r="H94" i="39"/>
  <c r="K94" i="39"/>
  <c r="G94" i="39"/>
  <c r="J94" i="39"/>
  <c r="F94" i="39"/>
  <c r="T96" i="39"/>
  <c r="P96" i="39"/>
  <c r="S96" i="39"/>
  <c r="O96" i="39"/>
  <c r="R96" i="39"/>
  <c r="N96" i="39"/>
  <c r="L98" i="39"/>
  <c r="H98" i="39"/>
  <c r="K98" i="39"/>
  <c r="G98" i="39"/>
  <c r="J98" i="39"/>
  <c r="F98" i="39"/>
  <c r="T100" i="39"/>
  <c r="P100" i="39"/>
  <c r="S100" i="39"/>
  <c r="O100" i="39"/>
  <c r="R100" i="39"/>
  <c r="N100" i="39"/>
  <c r="L102" i="39"/>
  <c r="H102" i="39"/>
  <c r="K102" i="39"/>
  <c r="G102" i="39"/>
  <c r="J102" i="39"/>
  <c r="F102" i="39"/>
  <c r="T104" i="39"/>
  <c r="P104" i="39"/>
  <c r="S104" i="39"/>
  <c r="O104" i="39"/>
  <c r="R104" i="39"/>
  <c r="N104" i="39"/>
  <c r="L106" i="39"/>
  <c r="H106" i="39"/>
  <c r="K106" i="39"/>
  <c r="G106" i="39"/>
  <c r="J106" i="39"/>
  <c r="F106" i="39"/>
  <c r="T108" i="39"/>
  <c r="P108" i="39"/>
  <c r="S108" i="39"/>
  <c r="O108" i="39"/>
  <c r="R108" i="39"/>
  <c r="N108" i="39"/>
  <c r="L110" i="39"/>
  <c r="H110" i="39"/>
  <c r="K110" i="39"/>
  <c r="G110" i="39"/>
  <c r="J110" i="39"/>
  <c r="F110" i="39"/>
  <c r="T112" i="39"/>
  <c r="P112" i="39"/>
  <c r="S112" i="39"/>
  <c r="O112" i="39"/>
  <c r="R112" i="39"/>
  <c r="N112" i="39"/>
  <c r="J114" i="39"/>
  <c r="H114" i="39"/>
  <c r="L114" i="39"/>
  <c r="G114" i="39"/>
  <c r="K114" i="39"/>
  <c r="F114" i="39"/>
  <c r="F40" i="39"/>
  <c r="J40" i="39"/>
  <c r="N40" i="39"/>
  <c r="R40" i="39"/>
  <c r="F42" i="39"/>
  <c r="J42" i="39"/>
  <c r="N42" i="39"/>
  <c r="R42" i="39"/>
  <c r="F44" i="39"/>
  <c r="J44" i="39"/>
  <c r="N44" i="39"/>
  <c r="R44" i="39"/>
  <c r="H45" i="39"/>
  <c r="L45" i="39"/>
  <c r="P45" i="39"/>
  <c r="T45" i="39"/>
  <c r="F46" i="39"/>
  <c r="J46" i="39"/>
  <c r="N46" i="39"/>
  <c r="R46" i="39"/>
  <c r="H47" i="39"/>
  <c r="L47" i="39"/>
  <c r="P47" i="39"/>
  <c r="T47" i="39"/>
  <c r="F48" i="39"/>
  <c r="J48" i="39"/>
  <c r="N48" i="39"/>
  <c r="R48" i="39"/>
  <c r="H49" i="39"/>
  <c r="L49" i="39"/>
  <c r="P49" i="39"/>
  <c r="T49" i="39"/>
  <c r="F50" i="39"/>
  <c r="J50" i="39"/>
  <c r="N50" i="39"/>
  <c r="R50" i="39"/>
  <c r="H51" i="39"/>
  <c r="L51" i="39"/>
  <c r="P51" i="39"/>
  <c r="T51" i="39"/>
  <c r="F52" i="39"/>
  <c r="J52" i="39"/>
  <c r="N52" i="39"/>
  <c r="R52" i="39"/>
  <c r="H53" i="39"/>
  <c r="L53" i="39"/>
  <c r="P53" i="39"/>
  <c r="T53" i="39"/>
  <c r="F54" i="39"/>
  <c r="J54" i="39"/>
  <c r="N54" i="39"/>
  <c r="R54" i="39"/>
  <c r="H55" i="39"/>
  <c r="L55" i="39"/>
  <c r="P55" i="39"/>
  <c r="T55" i="39"/>
  <c r="F56" i="39"/>
  <c r="J56" i="39"/>
  <c r="N56" i="39"/>
  <c r="R56" i="39"/>
  <c r="H57" i="39"/>
  <c r="L57" i="39"/>
  <c r="P57" i="39"/>
  <c r="T57" i="39"/>
  <c r="F58" i="39"/>
  <c r="J58" i="39"/>
  <c r="N58" i="39"/>
  <c r="R58" i="39"/>
  <c r="H59" i="39"/>
  <c r="L59" i="39"/>
  <c r="P59" i="39"/>
  <c r="T59" i="39"/>
  <c r="F60" i="39"/>
  <c r="J60" i="39"/>
  <c r="N60" i="39"/>
  <c r="R60" i="39"/>
  <c r="H61" i="39"/>
  <c r="L61" i="39"/>
  <c r="P61" i="39"/>
  <c r="T61" i="39"/>
  <c r="F62" i="39"/>
  <c r="J62" i="39"/>
  <c r="N62" i="39"/>
  <c r="R62" i="39"/>
  <c r="H63" i="39"/>
  <c r="L63" i="39"/>
  <c r="P63" i="39"/>
  <c r="T63" i="39"/>
  <c r="F64" i="39"/>
  <c r="J64" i="39"/>
  <c r="N64" i="39"/>
  <c r="R64" i="39"/>
  <c r="H65" i="39"/>
  <c r="L65" i="39"/>
  <c r="P65" i="39"/>
  <c r="T65" i="39"/>
  <c r="F66" i="39"/>
  <c r="J66" i="39"/>
  <c r="N66" i="39"/>
  <c r="R66" i="39"/>
  <c r="H67" i="39"/>
  <c r="L67" i="39"/>
  <c r="P67" i="39"/>
  <c r="T67" i="39"/>
  <c r="F68" i="39"/>
  <c r="J68" i="39"/>
  <c r="N68" i="39"/>
  <c r="R68" i="39"/>
  <c r="H69" i="39"/>
  <c r="L69" i="39"/>
  <c r="P69" i="39"/>
  <c r="T69" i="39"/>
  <c r="F70" i="39"/>
  <c r="J70" i="39"/>
  <c r="N70" i="39"/>
  <c r="R70" i="39"/>
  <c r="H71" i="39"/>
  <c r="L71" i="39"/>
  <c r="P71" i="39"/>
  <c r="T71" i="39"/>
  <c r="F72" i="39"/>
  <c r="J72" i="39"/>
  <c r="N72" i="39"/>
  <c r="R72" i="39"/>
  <c r="H73" i="39"/>
  <c r="L73" i="39"/>
  <c r="P73" i="39"/>
  <c r="T73" i="39"/>
  <c r="F74" i="39"/>
  <c r="J74" i="39"/>
  <c r="N74" i="39"/>
  <c r="R74" i="39"/>
  <c r="H75" i="39"/>
  <c r="Q76" i="39"/>
  <c r="I78" i="39"/>
  <c r="Q80" i="39"/>
  <c r="I82" i="39"/>
  <c r="Q84" i="39"/>
  <c r="I86" i="39"/>
  <c r="Q88" i="39"/>
  <c r="I90" i="39"/>
  <c r="Q92" i="39"/>
  <c r="I94" i="39"/>
  <c r="Q96" i="39"/>
  <c r="I98" i="39"/>
  <c r="Q100" i="39"/>
  <c r="I102" i="39"/>
  <c r="Q104" i="39"/>
  <c r="I106" i="39"/>
  <c r="Q108" i="39"/>
  <c r="I110" i="39"/>
  <c r="Q112" i="39"/>
  <c r="G40" i="39"/>
  <c r="O40" i="39"/>
  <c r="G42" i="39"/>
  <c r="O42" i="39"/>
  <c r="G44" i="39"/>
  <c r="O44" i="39"/>
  <c r="G46" i="39"/>
  <c r="O46" i="39"/>
  <c r="G48" i="39"/>
  <c r="O48" i="39"/>
  <c r="G50" i="39"/>
  <c r="O50" i="39"/>
  <c r="G52" i="39"/>
  <c r="O52" i="39"/>
  <c r="G54" i="39"/>
  <c r="O54" i="39"/>
  <c r="G56" i="39"/>
  <c r="O56" i="39"/>
  <c r="G58" i="39"/>
  <c r="O58" i="39"/>
  <c r="G60" i="39"/>
  <c r="O60" i="39"/>
  <c r="G62" i="39"/>
  <c r="O62" i="39"/>
  <c r="G64" i="39"/>
  <c r="O64" i="39"/>
  <c r="G66" i="39"/>
  <c r="O66" i="39"/>
  <c r="G68" i="39"/>
  <c r="O68" i="39"/>
  <c r="G70" i="39"/>
  <c r="O70" i="39"/>
  <c r="G72" i="39"/>
  <c r="O72" i="39"/>
  <c r="G74" i="39"/>
  <c r="O74" i="39"/>
  <c r="I75" i="39"/>
  <c r="L76" i="39"/>
  <c r="H76" i="39"/>
  <c r="K76" i="39"/>
  <c r="G76" i="39"/>
  <c r="J76" i="39"/>
  <c r="F76" i="39"/>
  <c r="T78" i="39"/>
  <c r="P78" i="39"/>
  <c r="S78" i="39"/>
  <c r="O78" i="39"/>
  <c r="R78" i="39"/>
  <c r="N78" i="39"/>
  <c r="L80" i="39"/>
  <c r="H80" i="39"/>
  <c r="K80" i="39"/>
  <c r="G80" i="39"/>
  <c r="J80" i="39"/>
  <c r="F80" i="39"/>
  <c r="T82" i="39"/>
  <c r="P82" i="39"/>
  <c r="S82" i="39"/>
  <c r="O82" i="39"/>
  <c r="R82" i="39"/>
  <c r="N82" i="39"/>
  <c r="L84" i="39"/>
  <c r="H84" i="39"/>
  <c r="K84" i="39"/>
  <c r="G84" i="39"/>
  <c r="J84" i="39"/>
  <c r="F84" i="39"/>
  <c r="T86" i="39"/>
  <c r="P86" i="39"/>
  <c r="S86" i="39"/>
  <c r="O86" i="39"/>
  <c r="R86" i="39"/>
  <c r="N86" i="39"/>
  <c r="L88" i="39"/>
  <c r="H88" i="39"/>
  <c r="K88" i="39"/>
  <c r="G88" i="39"/>
  <c r="J88" i="39"/>
  <c r="F88" i="39"/>
  <c r="T90" i="39"/>
  <c r="P90" i="39"/>
  <c r="S90" i="39"/>
  <c r="O90" i="39"/>
  <c r="R90" i="39"/>
  <c r="N90" i="39"/>
  <c r="L92" i="39"/>
  <c r="H92" i="39"/>
  <c r="K92" i="39"/>
  <c r="G92" i="39"/>
  <c r="J92" i="39"/>
  <c r="F92" i="39"/>
  <c r="T94" i="39"/>
  <c r="P94" i="39"/>
  <c r="S94" i="39"/>
  <c r="O94" i="39"/>
  <c r="R94" i="39"/>
  <c r="N94" i="39"/>
  <c r="L96" i="39"/>
  <c r="H96" i="39"/>
  <c r="K96" i="39"/>
  <c r="G96" i="39"/>
  <c r="J96" i="39"/>
  <c r="F96" i="39"/>
  <c r="T98" i="39"/>
  <c r="P98" i="39"/>
  <c r="S98" i="39"/>
  <c r="O98" i="39"/>
  <c r="R98" i="39"/>
  <c r="N98" i="39"/>
  <c r="L100" i="39"/>
  <c r="H100" i="39"/>
  <c r="K100" i="39"/>
  <c r="G100" i="39"/>
  <c r="J100" i="39"/>
  <c r="F100" i="39"/>
  <c r="T102" i="39"/>
  <c r="P102" i="39"/>
  <c r="S102" i="39"/>
  <c r="O102" i="39"/>
  <c r="R102" i="39"/>
  <c r="N102" i="39"/>
  <c r="L104" i="39"/>
  <c r="H104" i="39"/>
  <c r="K104" i="39"/>
  <c r="G104" i="39"/>
  <c r="J104" i="39"/>
  <c r="F104" i="39"/>
  <c r="T106" i="39"/>
  <c r="P106" i="39"/>
  <c r="S106" i="39"/>
  <c r="O106" i="39"/>
  <c r="R106" i="39"/>
  <c r="N106" i="39"/>
  <c r="L108" i="39"/>
  <c r="H108" i="39"/>
  <c r="K108" i="39"/>
  <c r="G108" i="39"/>
  <c r="J108" i="39"/>
  <c r="F108" i="39"/>
  <c r="T110" i="39"/>
  <c r="P110" i="39"/>
  <c r="S110" i="39"/>
  <c r="O110" i="39"/>
  <c r="R110" i="39"/>
  <c r="N110" i="39"/>
  <c r="L112" i="39"/>
  <c r="H112" i="39"/>
  <c r="K112" i="39"/>
  <c r="G112" i="39"/>
  <c r="J112" i="39"/>
  <c r="F112" i="39"/>
  <c r="P75" i="39"/>
  <c r="T75" i="39"/>
  <c r="H77" i="39"/>
  <c r="L77" i="39"/>
  <c r="P77" i="39"/>
  <c r="T77" i="39"/>
  <c r="H79" i="39"/>
  <c r="L79" i="39"/>
  <c r="P79" i="39"/>
  <c r="T79" i="39"/>
  <c r="H81" i="39"/>
  <c r="L81" i="39"/>
  <c r="P81" i="39"/>
  <c r="T81" i="39"/>
  <c r="H83" i="39"/>
  <c r="L83" i="39"/>
  <c r="P83" i="39"/>
  <c r="T83" i="39"/>
  <c r="H85" i="39"/>
  <c r="L85" i="39"/>
  <c r="P85" i="39"/>
  <c r="T85" i="39"/>
  <c r="H87" i="39"/>
  <c r="L87" i="39"/>
  <c r="P87" i="39"/>
  <c r="T87" i="39"/>
  <c r="H89" i="39"/>
  <c r="L89" i="39"/>
  <c r="P89" i="39"/>
  <c r="T89" i="39"/>
  <c r="H91" i="39"/>
  <c r="L91" i="39"/>
  <c r="P91" i="39"/>
  <c r="T91" i="39"/>
  <c r="H93" i="39"/>
  <c r="L93" i="39"/>
  <c r="P93" i="39"/>
  <c r="T93" i="39"/>
  <c r="H95" i="39"/>
  <c r="L95" i="39"/>
  <c r="P95" i="39"/>
  <c r="T95" i="39"/>
  <c r="H97" i="39"/>
  <c r="L97" i="39"/>
  <c r="P97" i="39"/>
  <c r="T97" i="39"/>
  <c r="H99" i="39"/>
  <c r="L99" i="39"/>
  <c r="P99" i="39"/>
  <c r="T99" i="39"/>
  <c r="H101" i="39"/>
  <c r="L101" i="39"/>
  <c r="P101" i="39"/>
  <c r="T101" i="39"/>
  <c r="H103" i="39"/>
  <c r="L103" i="39"/>
  <c r="P103" i="39"/>
  <c r="T103" i="39"/>
  <c r="H105" i="39"/>
  <c r="L105" i="39"/>
  <c r="P105" i="39"/>
  <c r="T105" i="39"/>
  <c r="H107" i="39"/>
  <c r="L107" i="39"/>
  <c r="P107" i="39"/>
  <c r="T107" i="39"/>
  <c r="H109" i="39"/>
  <c r="L109" i="39"/>
  <c r="P109" i="39"/>
  <c r="T109" i="39"/>
  <c r="H111" i="39"/>
  <c r="L111" i="39"/>
  <c r="P111" i="39"/>
  <c r="T111" i="39"/>
  <c r="H113" i="39"/>
  <c r="L113" i="39"/>
  <c r="P113" i="39"/>
  <c r="T113" i="39"/>
  <c r="T115" i="39"/>
  <c r="P115" i="39"/>
  <c r="S115" i="39"/>
  <c r="O115" i="39"/>
  <c r="L119" i="39"/>
  <c r="H119" i="39"/>
  <c r="K119" i="39"/>
  <c r="G119" i="39"/>
  <c r="T119" i="39"/>
  <c r="P119" i="39"/>
  <c r="S119" i="39"/>
  <c r="O119" i="39"/>
  <c r="L123" i="39"/>
  <c r="H123" i="39"/>
  <c r="K123" i="39"/>
  <c r="G123" i="39"/>
  <c r="T123" i="39"/>
  <c r="P123" i="39"/>
  <c r="S123" i="39"/>
  <c r="O123" i="39"/>
  <c r="I125" i="39"/>
  <c r="Q125" i="39"/>
  <c r="L127" i="39"/>
  <c r="H127" i="39"/>
  <c r="K127" i="39"/>
  <c r="G127" i="39"/>
  <c r="T127" i="39"/>
  <c r="P127" i="39"/>
  <c r="S127" i="39"/>
  <c r="O127" i="39"/>
  <c r="I129" i="39"/>
  <c r="Q129" i="39"/>
  <c r="L131" i="39"/>
  <c r="H131" i="39"/>
  <c r="K131" i="39"/>
  <c r="G131" i="39"/>
  <c r="J131" i="39"/>
  <c r="F131" i="39"/>
  <c r="T133" i="39"/>
  <c r="P133" i="39"/>
  <c r="S133" i="39"/>
  <c r="O133" i="39"/>
  <c r="R133" i="39"/>
  <c r="N133" i="39"/>
  <c r="L135" i="39"/>
  <c r="H135" i="39"/>
  <c r="K135" i="39"/>
  <c r="G135" i="39"/>
  <c r="J135" i="39"/>
  <c r="F135" i="39"/>
  <c r="T137" i="39"/>
  <c r="P137" i="39"/>
  <c r="S137" i="39"/>
  <c r="O137" i="39"/>
  <c r="R137" i="39"/>
  <c r="N137" i="39"/>
  <c r="L139" i="39"/>
  <c r="H139" i="39"/>
  <c r="K139" i="39"/>
  <c r="G139" i="39"/>
  <c r="J139" i="39"/>
  <c r="F139" i="39"/>
  <c r="S143" i="39"/>
  <c r="O143" i="39"/>
  <c r="Q143" i="39"/>
  <c r="P143" i="39"/>
  <c r="T143" i="39"/>
  <c r="N143" i="39"/>
  <c r="K145" i="39"/>
  <c r="G145" i="39"/>
  <c r="I145" i="39"/>
  <c r="H145" i="39"/>
  <c r="L145" i="39"/>
  <c r="F145" i="39"/>
  <c r="Q75" i="39"/>
  <c r="I77" i="39"/>
  <c r="Q77" i="39"/>
  <c r="I79" i="39"/>
  <c r="Q79" i="39"/>
  <c r="I81" i="39"/>
  <c r="Q81" i="39"/>
  <c r="I83" i="39"/>
  <c r="Q83" i="39"/>
  <c r="I85" i="39"/>
  <c r="Q85" i="39"/>
  <c r="I87" i="39"/>
  <c r="Q87" i="39"/>
  <c r="I89" i="39"/>
  <c r="Q89" i="39"/>
  <c r="I91" i="39"/>
  <c r="Q91" i="39"/>
  <c r="I93" i="39"/>
  <c r="Q93" i="39"/>
  <c r="I95" i="39"/>
  <c r="Q95" i="39"/>
  <c r="I97" i="39"/>
  <c r="Q97" i="39"/>
  <c r="I99" i="39"/>
  <c r="Q99" i="39"/>
  <c r="I101" i="39"/>
  <c r="Q101" i="39"/>
  <c r="I103" i="39"/>
  <c r="Q103" i="39"/>
  <c r="I105" i="39"/>
  <c r="Q105" i="39"/>
  <c r="I107" i="39"/>
  <c r="Q107" i="39"/>
  <c r="I109" i="39"/>
  <c r="Q109" i="39"/>
  <c r="I111" i="39"/>
  <c r="Q111" i="39"/>
  <c r="I113" i="39"/>
  <c r="Q113" i="39"/>
  <c r="N75" i="39"/>
  <c r="F77" i="39"/>
  <c r="N77" i="39"/>
  <c r="F79" i="39"/>
  <c r="N79" i="39"/>
  <c r="F81" i="39"/>
  <c r="N81" i="39"/>
  <c r="F83" i="39"/>
  <c r="N83" i="39"/>
  <c r="F85" i="39"/>
  <c r="N85" i="39"/>
  <c r="F87" i="39"/>
  <c r="N87" i="39"/>
  <c r="F89" i="39"/>
  <c r="N89" i="39"/>
  <c r="F91" i="39"/>
  <c r="N91" i="39"/>
  <c r="F93" i="39"/>
  <c r="N93" i="39"/>
  <c r="F95" i="39"/>
  <c r="N95" i="39"/>
  <c r="F97" i="39"/>
  <c r="N97" i="39"/>
  <c r="F99" i="39"/>
  <c r="N99" i="39"/>
  <c r="F101" i="39"/>
  <c r="N101" i="39"/>
  <c r="F103" i="39"/>
  <c r="N103" i="39"/>
  <c r="F105" i="39"/>
  <c r="N105" i="39"/>
  <c r="F107" i="39"/>
  <c r="N107" i="39"/>
  <c r="F109" i="39"/>
  <c r="N109" i="39"/>
  <c r="F111" i="39"/>
  <c r="N111" i="39"/>
  <c r="F113" i="39"/>
  <c r="N113" i="39"/>
  <c r="R114" i="39"/>
  <c r="N114" i="39"/>
  <c r="S114" i="39"/>
  <c r="L115" i="39"/>
  <c r="H115" i="39"/>
  <c r="J115" i="39"/>
  <c r="L117" i="39"/>
  <c r="H117" i="39"/>
  <c r="K117" i="39"/>
  <c r="G117" i="39"/>
  <c r="T117" i="39"/>
  <c r="P117" i="39"/>
  <c r="S117" i="39"/>
  <c r="O117" i="39"/>
  <c r="L121" i="39"/>
  <c r="H121" i="39"/>
  <c r="K121" i="39"/>
  <c r="G121" i="39"/>
  <c r="T121" i="39"/>
  <c r="P121" i="39"/>
  <c r="S121" i="39"/>
  <c r="O121" i="39"/>
  <c r="L125" i="39"/>
  <c r="H125" i="39"/>
  <c r="K125" i="39"/>
  <c r="G125" i="39"/>
  <c r="T125" i="39"/>
  <c r="P125" i="39"/>
  <c r="S125" i="39"/>
  <c r="O125" i="39"/>
  <c r="L129" i="39"/>
  <c r="H129" i="39"/>
  <c r="K129" i="39"/>
  <c r="G129" i="39"/>
  <c r="T129" i="39"/>
  <c r="P129" i="39"/>
  <c r="S129" i="39"/>
  <c r="O129" i="39"/>
  <c r="T131" i="39"/>
  <c r="P131" i="39"/>
  <c r="S131" i="39"/>
  <c r="O131" i="39"/>
  <c r="R131" i="39"/>
  <c r="N131" i="39"/>
  <c r="L133" i="39"/>
  <c r="H133" i="39"/>
  <c r="K133" i="39"/>
  <c r="G133" i="39"/>
  <c r="J133" i="39"/>
  <c r="F133" i="39"/>
  <c r="T135" i="39"/>
  <c r="P135" i="39"/>
  <c r="S135" i="39"/>
  <c r="O135" i="39"/>
  <c r="R135" i="39"/>
  <c r="N135" i="39"/>
  <c r="L137" i="39"/>
  <c r="H137" i="39"/>
  <c r="K137" i="39"/>
  <c r="G137" i="39"/>
  <c r="J137" i="39"/>
  <c r="F137" i="39"/>
  <c r="S139" i="39"/>
  <c r="O139" i="39"/>
  <c r="Q139" i="39"/>
  <c r="P139" i="39"/>
  <c r="T139" i="39"/>
  <c r="N139" i="39"/>
  <c r="K141" i="39"/>
  <c r="G141" i="39"/>
  <c r="I141" i="39"/>
  <c r="H141" i="39"/>
  <c r="L141" i="39"/>
  <c r="F141" i="39"/>
  <c r="S147" i="39"/>
  <c r="O147" i="39"/>
  <c r="Q147" i="39"/>
  <c r="P147" i="39"/>
  <c r="T147" i="39"/>
  <c r="N147" i="39"/>
  <c r="K149" i="39"/>
  <c r="G149" i="39"/>
  <c r="I149" i="39"/>
  <c r="H149" i="39"/>
  <c r="L149" i="39"/>
  <c r="F149" i="39"/>
  <c r="I116" i="39"/>
  <c r="Q116" i="39"/>
  <c r="I118" i="39"/>
  <c r="Q118" i="39"/>
  <c r="I120" i="39"/>
  <c r="Q120" i="39"/>
  <c r="I122" i="39"/>
  <c r="Q122" i="39"/>
  <c r="I124" i="39"/>
  <c r="Q124" i="39"/>
  <c r="I126" i="39"/>
  <c r="Q126" i="39"/>
  <c r="I128" i="39"/>
  <c r="Q128" i="39"/>
  <c r="I130" i="39"/>
  <c r="Q130" i="39"/>
  <c r="I132" i="39"/>
  <c r="Q132" i="39"/>
  <c r="I134" i="39"/>
  <c r="Q134" i="39"/>
  <c r="I136" i="39"/>
  <c r="Q136" i="39"/>
  <c r="I138" i="39"/>
  <c r="Q138" i="39"/>
  <c r="S141" i="39"/>
  <c r="O141" i="39"/>
  <c r="R141" i="39"/>
  <c r="K143" i="39"/>
  <c r="G143" i="39"/>
  <c r="J143" i="39"/>
  <c r="S145" i="39"/>
  <c r="O145" i="39"/>
  <c r="R145" i="39"/>
  <c r="K147" i="39"/>
  <c r="G147" i="39"/>
  <c r="J147" i="39"/>
  <c r="S149" i="39"/>
  <c r="O149" i="39"/>
  <c r="R149" i="39"/>
  <c r="F116" i="39"/>
  <c r="N116" i="39"/>
  <c r="F118" i="39"/>
  <c r="N118" i="39"/>
  <c r="F120" i="39"/>
  <c r="N120" i="39"/>
  <c r="F122" i="39"/>
  <c r="N122" i="39"/>
  <c r="F124" i="39"/>
  <c r="N124" i="39"/>
  <c r="F126" i="39"/>
  <c r="N126" i="39"/>
  <c r="F128" i="39"/>
  <c r="N128" i="39"/>
  <c r="F130" i="39"/>
  <c r="N130" i="39"/>
  <c r="F132" i="39"/>
  <c r="N132" i="39"/>
  <c r="F134" i="39"/>
  <c r="N134" i="39"/>
  <c r="F136" i="39"/>
  <c r="N136" i="39"/>
  <c r="F138" i="39"/>
  <c r="N138" i="39"/>
  <c r="N141" i="39"/>
  <c r="T141" i="39"/>
  <c r="F143" i="39"/>
  <c r="L143" i="39"/>
  <c r="N145" i="39"/>
  <c r="T145" i="39"/>
  <c r="F147" i="39"/>
  <c r="L147" i="39"/>
  <c r="N149" i="39"/>
  <c r="T149" i="39"/>
  <c r="I151" i="39"/>
  <c r="Q151" i="39"/>
  <c r="I153" i="39"/>
  <c r="Q153" i="39"/>
  <c r="I155" i="39"/>
  <c r="Q155" i="39"/>
  <c r="I157" i="39"/>
  <c r="Q157" i="39"/>
  <c r="I159" i="39"/>
  <c r="Q159" i="39"/>
  <c r="I161" i="39"/>
  <c r="Q161" i="39"/>
  <c r="I163" i="39"/>
  <c r="Q163" i="39"/>
  <c r="I165" i="39"/>
  <c r="Q165" i="39"/>
  <c r="I167" i="39"/>
  <c r="Q167" i="39"/>
  <c r="I169" i="39"/>
  <c r="Q169" i="39"/>
  <c r="I171" i="39"/>
  <c r="Q171" i="39"/>
  <c r="I173" i="39"/>
  <c r="Q173" i="39"/>
  <c r="I175" i="39"/>
  <c r="Q175" i="39"/>
  <c r="I177" i="39"/>
  <c r="Q177" i="39"/>
  <c r="I179" i="39"/>
  <c r="Q179" i="39"/>
  <c r="I181" i="39"/>
  <c r="Q181" i="39"/>
  <c r="I183" i="39"/>
  <c r="Q183" i="39"/>
  <c r="I185" i="39"/>
  <c r="Q185" i="39"/>
  <c r="I187" i="39"/>
  <c r="Q187" i="39"/>
  <c r="I189" i="39"/>
  <c r="Q189" i="39"/>
  <c r="I191" i="39"/>
  <c r="Q191" i="39"/>
  <c r="I193" i="39"/>
  <c r="S193" i="39"/>
  <c r="O193" i="39"/>
  <c r="R193" i="39"/>
  <c r="K195" i="39"/>
  <c r="G195" i="39"/>
  <c r="J195" i="39"/>
  <c r="S197" i="39"/>
  <c r="O197" i="39"/>
  <c r="R197" i="39"/>
  <c r="K199" i="39"/>
  <c r="G199" i="39"/>
  <c r="J199" i="39"/>
  <c r="R167" i="39"/>
  <c r="F169" i="39"/>
  <c r="J169" i="39"/>
  <c r="N169" i="39"/>
  <c r="R169" i="39"/>
  <c r="F171" i="39"/>
  <c r="J171" i="39"/>
  <c r="N171" i="39"/>
  <c r="R171" i="39"/>
  <c r="F173" i="39"/>
  <c r="J173" i="39"/>
  <c r="N173" i="39"/>
  <c r="R173" i="39"/>
  <c r="F175" i="39"/>
  <c r="J175" i="39"/>
  <c r="N175" i="39"/>
  <c r="R175" i="39"/>
  <c r="F177" i="39"/>
  <c r="J177" i="39"/>
  <c r="N177" i="39"/>
  <c r="R177" i="39"/>
  <c r="F179" i="39"/>
  <c r="J179" i="39"/>
  <c r="N179" i="39"/>
  <c r="R179" i="39"/>
  <c r="F181" i="39"/>
  <c r="J181" i="39"/>
  <c r="N181" i="39"/>
  <c r="R181" i="39"/>
  <c r="F183" i="39"/>
  <c r="J183" i="39"/>
  <c r="N183" i="39"/>
  <c r="R183" i="39"/>
  <c r="F185" i="39"/>
  <c r="J185" i="39"/>
  <c r="N185" i="39"/>
  <c r="R185" i="39"/>
  <c r="F187" i="39"/>
  <c r="J187" i="39"/>
  <c r="N187" i="39"/>
  <c r="R187" i="39"/>
  <c r="F189" i="39"/>
  <c r="J189" i="39"/>
  <c r="N189" i="39"/>
  <c r="R189" i="39"/>
  <c r="F191" i="39"/>
  <c r="J191" i="39"/>
  <c r="N191" i="39"/>
  <c r="R191" i="39"/>
  <c r="F193" i="39"/>
  <c r="J193" i="39"/>
  <c r="N193" i="39"/>
  <c r="T193" i="39"/>
  <c r="F195" i="39"/>
  <c r="L195" i="39"/>
  <c r="N197" i="39"/>
  <c r="T197" i="39"/>
  <c r="F199" i="39"/>
  <c r="L199" i="39"/>
  <c r="G151" i="39"/>
  <c r="O151" i="39"/>
  <c r="G153" i="39"/>
  <c r="O153" i="39"/>
  <c r="G155" i="39"/>
  <c r="O155" i="39"/>
  <c r="G157" i="39"/>
  <c r="O157" i="39"/>
  <c r="G159" i="39"/>
  <c r="O159" i="39"/>
  <c r="G161" i="39"/>
  <c r="O161" i="39"/>
  <c r="G163" i="39"/>
  <c r="O163" i="39"/>
  <c r="G165" i="39"/>
  <c r="O165" i="39"/>
  <c r="G167" i="39"/>
  <c r="O167" i="39"/>
  <c r="G169" i="39"/>
  <c r="O169" i="39"/>
  <c r="G171" i="39"/>
  <c r="O171" i="39"/>
  <c r="G173" i="39"/>
  <c r="O173" i="39"/>
  <c r="G175" i="39"/>
  <c r="O175" i="39"/>
  <c r="G177" i="39"/>
  <c r="O177" i="39"/>
  <c r="G179" i="39"/>
  <c r="O179" i="39"/>
  <c r="G181" i="39"/>
  <c r="O181" i="39"/>
  <c r="G183" i="39"/>
  <c r="O183" i="39"/>
  <c r="G185" i="39"/>
  <c r="O185" i="39"/>
  <c r="G187" i="39"/>
  <c r="O187" i="39"/>
  <c r="G189" i="39"/>
  <c r="O189" i="39"/>
  <c r="G191" i="39"/>
  <c r="O191" i="39"/>
  <c r="G193" i="39"/>
  <c r="P193" i="39"/>
  <c r="H195" i="39"/>
  <c r="S195" i="39"/>
  <c r="O195" i="39"/>
  <c r="R195" i="39"/>
  <c r="K197" i="39"/>
  <c r="G197" i="39"/>
  <c r="J197" i="39"/>
  <c r="P197" i="39"/>
  <c r="H199" i="39"/>
  <c r="S199" i="39"/>
  <c r="O199" i="39"/>
  <c r="R199" i="39"/>
  <c r="G201" i="39"/>
  <c r="K201" i="39"/>
  <c r="O201" i="39"/>
  <c r="S201" i="39"/>
  <c r="G203" i="39"/>
  <c r="K203" i="39"/>
  <c r="O203" i="39"/>
  <c r="S203" i="39"/>
  <c r="G205" i="39"/>
  <c r="K205" i="39"/>
  <c r="O205" i="39"/>
  <c r="S205" i="39"/>
  <c r="G207" i="39"/>
  <c r="K207" i="39"/>
  <c r="O207" i="39"/>
  <c r="S207" i="39"/>
  <c r="G209" i="39"/>
  <c r="K209" i="39"/>
  <c r="O209" i="39"/>
  <c r="S209" i="39"/>
  <c r="G211" i="39"/>
  <c r="K211" i="39"/>
  <c r="O211" i="39"/>
  <c r="S211" i="39"/>
  <c r="G213" i="39"/>
  <c r="K213" i="39"/>
  <c r="O213" i="39"/>
  <c r="S213" i="39"/>
  <c r="G215" i="39"/>
  <c r="K215" i="39"/>
  <c r="O215" i="39"/>
  <c r="S215" i="39"/>
  <c r="G217" i="39"/>
  <c r="K217" i="39"/>
  <c r="O217" i="39"/>
  <c r="S217" i="39"/>
  <c r="G219" i="39"/>
  <c r="K219" i="39"/>
  <c r="O219" i="39"/>
  <c r="S219" i="39"/>
  <c r="S220" i="39"/>
  <c r="O220" i="39"/>
  <c r="R220" i="39"/>
  <c r="K222" i="39"/>
  <c r="G222" i="39"/>
  <c r="J222" i="39"/>
  <c r="K247" i="39"/>
  <c r="G247" i="39"/>
  <c r="I247" i="39"/>
  <c r="H247" i="39"/>
  <c r="L247" i="39"/>
  <c r="F247" i="39"/>
  <c r="J247" i="39"/>
  <c r="S222" i="39"/>
  <c r="O222" i="39"/>
  <c r="R222" i="39"/>
  <c r="S249" i="39"/>
  <c r="O249" i="39"/>
  <c r="Q249" i="39"/>
  <c r="P249" i="39"/>
  <c r="T249" i="39"/>
  <c r="N249" i="39"/>
  <c r="K251" i="39"/>
  <c r="G251" i="39"/>
  <c r="I251" i="39"/>
  <c r="H251" i="39"/>
  <c r="L251" i="39"/>
  <c r="F251" i="39"/>
  <c r="I224" i="39"/>
  <c r="Q224" i="39"/>
  <c r="I226" i="39"/>
  <c r="Q226" i="39"/>
  <c r="I228" i="39"/>
  <c r="Q228" i="39"/>
  <c r="I230" i="39"/>
  <c r="Q230" i="39"/>
  <c r="I232" i="39"/>
  <c r="Q232" i="39"/>
  <c r="I234" i="39"/>
  <c r="Q234" i="39"/>
  <c r="I236" i="39"/>
  <c r="Q236" i="39"/>
  <c r="I238" i="39"/>
  <c r="Q238" i="39"/>
  <c r="I240" i="39"/>
  <c r="Q240" i="39"/>
  <c r="I242" i="39"/>
  <c r="Q242" i="39"/>
  <c r="I244" i="39"/>
  <c r="Q244" i="39"/>
  <c r="J242" i="39"/>
  <c r="R242" i="39"/>
  <c r="F244" i="39"/>
  <c r="J244" i="39"/>
  <c r="N244" i="39"/>
  <c r="R244" i="39"/>
  <c r="H245" i="39"/>
  <c r="L245" i="39"/>
  <c r="P245" i="39"/>
  <c r="S247" i="39"/>
  <c r="O247" i="39"/>
  <c r="R247" i="39"/>
  <c r="K249" i="39"/>
  <c r="G249" i="39"/>
  <c r="J249" i="39"/>
  <c r="S251" i="39"/>
  <c r="O251" i="39"/>
  <c r="R251" i="39"/>
  <c r="G224" i="39"/>
  <c r="O224" i="39"/>
  <c r="G226" i="39"/>
  <c r="O226" i="39"/>
  <c r="G228" i="39"/>
  <c r="O228" i="39"/>
  <c r="G230" i="39"/>
  <c r="O230" i="39"/>
  <c r="G232" i="39"/>
  <c r="O232" i="39"/>
  <c r="G234" i="39"/>
  <c r="O234" i="39"/>
  <c r="G236" i="39"/>
  <c r="O236" i="39"/>
  <c r="G238" i="39"/>
  <c r="O238" i="39"/>
  <c r="G240" i="39"/>
  <c r="O240" i="39"/>
  <c r="G242" i="39"/>
  <c r="O242" i="39"/>
  <c r="G244" i="39"/>
  <c r="O244" i="39"/>
  <c r="Q245" i="39"/>
  <c r="N247" i="39"/>
  <c r="T247" i="39"/>
  <c r="F249" i="39"/>
  <c r="L249" i="39"/>
  <c r="N251" i="39"/>
  <c r="T251" i="39"/>
  <c r="G253" i="39"/>
  <c r="K253" i="39"/>
  <c r="O253" i="39"/>
  <c r="S253" i="39"/>
  <c r="G255" i="39"/>
  <c r="K255" i="39"/>
  <c r="O255" i="39"/>
  <c r="S255" i="39"/>
  <c r="G257" i="39"/>
  <c r="K257" i="39"/>
  <c r="O257" i="39"/>
  <c r="S257" i="39"/>
  <c r="G259" i="39"/>
  <c r="K259" i="39"/>
  <c r="O259" i="39"/>
  <c r="S259" i="39"/>
  <c r="G261" i="39"/>
  <c r="K261" i="39"/>
  <c r="O261" i="39"/>
  <c r="S261" i="39"/>
  <c r="G263" i="39"/>
  <c r="K263" i="39"/>
  <c r="O263" i="39"/>
  <c r="S263" i="39"/>
  <c r="G265" i="39"/>
  <c r="K265" i="39"/>
  <c r="O265" i="39"/>
  <c r="S265" i="39"/>
  <c r="G267" i="39"/>
  <c r="K267" i="39"/>
  <c r="O267" i="39"/>
  <c r="S267" i="39"/>
  <c r="G269" i="39"/>
  <c r="K269" i="39"/>
  <c r="O269" i="39"/>
  <c r="S269" i="39"/>
  <c r="G271" i="39"/>
  <c r="K271" i="39"/>
  <c r="O271" i="39"/>
  <c r="S271" i="39"/>
  <c r="Q272" i="39"/>
  <c r="G273" i="39"/>
  <c r="K273" i="39"/>
  <c r="O273" i="39"/>
  <c r="S273" i="39"/>
  <c r="H273" i="39"/>
  <c r="L273" i="39"/>
  <c r="P273" i="39"/>
  <c r="T273" i="39"/>
  <c r="Q273" i="39"/>
  <c r="D149" i="77" l="1"/>
  <c r="E149" i="77" s="1"/>
  <c r="D148" i="77"/>
  <c r="F148" i="77" s="1"/>
  <c r="D147" i="77"/>
  <c r="F147" i="77" s="1"/>
  <c r="D146" i="77"/>
  <c r="D145" i="77"/>
  <c r="E145" i="77" s="1"/>
  <c r="D144" i="77"/>
  <c r="F144" i="77" s="1"/>
  <c r="D143" i="77"/>
  <c r="F143" i="77" s="1"/>
  <c r="D142" i="77"/>
  <c r="D141" i="77"/>
  <c r="E141" i="77" s="1"/>
  <c r="D140" i="77"/>
  <c r="F140" i="77" s="1"/>
  <c r="D139" i="77"/>
  <c r="F139" i="77" s="1"/>
  <c r="D138" i="77"/>
  <c r="D137" i="77"/>
  <c r="E137" i="77" s="1"/>
  <c r="D136" i="77"/>
  <c r="F136" i="77" s="1"/>
  <c r="D135" i="77"/>
  <c r="F135" i="77" s="1"/>
  <c r="D134" i="77"/>
  <c r="D133" i="77"/>
  <c r="E133" i="77" s="1"/>
  <c r="D132" i="77"/>
  <c r="F132" i="77" s="1"/>
  <c r="D131" i="77"/>
  <c r="F131" i="77" s="1"/>
  <c r="D130" i="77"/>
  <c r="D129" i="77"/>
  <c r="E129" i="77" s="1"/>
  <c r="D128" i="77"/>
  <c r="F128" i="77" s="1"/>
  <c r="D127" i="77"/>
  <c r="F127" i="77" s="1"/>
  <c r="D126" i="77"/>
  <c r="D125" i="77"/>
  <c r="E125" i="77" s="1"/>
  <c r="D124" i="77"/>
  <c r="F124" i="77" s="1"/>
  <c r="D123" i="77"/>
  <c r="F123" i="77" s="1"/>
  <c r="D122" i="77"/>
  <c r="D121" i="77"/>
  <c r="E121" i="77" s="1"/>
  <c r="D120" i="77"/>
  <c r="F120" i="77" s="1"/>
  <c r="E119" i="77"/>
  <c r="D119" i="77"/>
  <c r="F119" i="77" s="1"/>
  <c r="D118" i="77"/>
  <c r="D117" i="77"/>
  <c r="E117" i="77" s="1"/>
  <c r="D116" i="77"/>
  <c r="F116" i="77" s="1"/>
  <c r="D115" i="77"/>
  <c r="F115" i="77" s="1"/>
  <c r="D114" i="77"/>
  <c r="D113" i="77"/>
  <c r="E113" i="77" s="1"/>
  <c r="F112" i="77"/>
  <c r="E112" i="77"/>
  <c r="D112" i="77"/>
  <c r="D111" i="77"/>
  <c r="F111" i="77" s="1"/>
  <c r="D110" i="77"/>
  <c r="F109" i="77"/>
  <c r="D109" i="77"/>
  <c r="E109" i="77" s="1"/>
  <c r="D108" i="77"/>
  <c r="F108" i="77" s="1"/>
  <c r="D107" i="77"/>
  <c r="F107" i="77" s="1"/>
  <c r="D106" i="77"/>
  <c r="D105" i="77"/>
  <c r="E105" i="77" s="1"/>
  <c r="D104" i="77"/>
  <c r="E104" i="77" s="1"/>
  <c r="D103" i="77"/>
  <c r="F103" i="77" s="1"/>
  <c r="D102" i="77"/>
  <c r="D101" i="77"/>
  <c r="E101" i="77" s="1"/>
  <c r="D100" i="77"/>
  <c r="F100" i="77" s="1"/>
  <c r="D99" i="77"/>
  <c r="F99" i="77" s="1"/>
  <c r="D98" i="77"/>
  <c r="D97" i="77"/>
  <c r="E97" i="77" s="1"/>
  <c r="F96" i="77"/>
  <c r="E96" i="77"/>
  <c r="D96" i="77"/>
  <c r="D95" i="77"/>
  <c r="F95" i="77" s="1"/>
  <c r="D94" i="77"/>
  <c r="F93" i="77"/>
  <c r="D93" i="77"/>
  <c r="E93" i="77" s="1"/>
  <c r="F92" i="77"/>
  <c r="D92" i="77"/>
  <c r="E92" i="77" s="1"/>
  <c r="D91" i="77"/>
  <c r="F91" i="77" s="1"/>
  <c r="D90" i="77"/>
  <c r="D89" i="77"/>
  <c r="E89" i="77" s="1"/>
  <c r="D88" i="77"/>
  <c r="E88" i="77" s="1"/>
  <c r="E87" i="77"/>
  <c r="D87" i="77"/>
  <c r="F87" i="77" s="1"/>
  <c r="D86" i="77"/>
  <c r="D85" i="77"/>
  <c r="E85" i="77" s="1"/>
  <c r="D84" i="77"/>
  <c r="E84" i="77" s="1"/>
  <c r="D83" i="77"/>
  <c r="F83" i="77" s="1"/>
  <c r="D82" i="77"/>
  <c r="F81" i="77"/>
  <c r="D81" i="77"/>
  <c r="E81" i="77" s="1"/>
  <c r="D80" i="77"/>
  <c r="E80" i="77" s="1"/>
  <c r="D79" i="77"/>
  <c r="F79" i="77" s="1"/>
  <c r="D78" i="77"/>
  <c r="D77" i="77"/>
  <c r="E77" i="77" s="1"/>
  <c r="D76" i="77"/>
  <c r="E76" i="77" s="1"/>
  <c r="D75" i="77"/>
  <c r="F75" i="77" s="1"/>
  <c r="D74" i="77"/>
  <c r="D73" i="77"/>
  <c r="E73" i="77" s="1"/>
  <c r="D72" i="77"/>
  <c r="E72" i="77" s="1"/>
  <c r="E71" i="77"/>
  <c r="D71" i="77"/>
  <c r="F71" i="77" s="1"/>
  <c r="D70" i="77"/>
  <c r="F69" i="77"/>
  <c r="D69" i="77"/>
  <c r="E69" i="77" s="1"/>
  <c r="D68" i="77"/>
  <c r="E68" i="77" s="1"/>
  <c r="D67" i="77"/>
  <c r="F67" i="77" s="1"/>
  <c r="D66" i="77"/>
  <c r="D65" i="77"/>
  <c r="E65" i="77" s="1"/>
  <c r="D64" i="77"/>
  <c r="E64" i="77" s="1"/>
  <c r="D63" i="77"/>
  <c r="F63" i="77" s="1"/>
  <c r="D62" i="77"/>
  <c r="F61" i="77"/>
  <c r="D61" i="77"/>
  <c r="E61" i="77" s="1"/>
  <c r="D60" i="77"/>
  <c r="E60" i="77" s="1"/>
  <c r="D59" i="77"/>
  <c r="F59" i="77" s="1"/>
  <c r="D58" i="77"/>
  <c r="D57" i="77"/>
  <c r="E57" i="77" s="1"/>
  <c r="D56" i="77"/>
  <c r="E56" i="77" s="1"/>
  <c r="E55" i="77"/>
  <c r="D55" i="77"/>
  <c r="F55" i="77" s="1"/>
  <c r="D54" i="77"/>
  <c r="F53" i="77"/>
  <c r="D53" i="77"/>
  <c r="E53" i="77" s="1"/>
  <c r="D52" i="77"/>
  <c r="E52" i="77" s="1"/>
  <c r="D51" i="77"/>
  <c r="F51" i="77" s="1"/>
  <c r="D50" i="77"/>
  <c r="F49" i="77"/>
  <c r="D49" i="77"/>
  <c r="E49" i="77" s="1"/>
  <c r="D48" i="77"/>
  <c r="E48" i="77" s="1"/>
  <c r="D47" i="77"/>
  <c r="F47" i="77" s="1"/>
  <c r="D46" i="77"/>
  <c r="F45" i="77"/>
  <c r="D45" i="77"/>
  <c r="E45" i="77" s="1"/>
  <c r="D44" i="77"/>
  <c r="E44" i="77" s="1"/>
  <c r="D43" i="77"/>
  <c r="F43" i="77" s="1"/>
  <c r="D42" i="77"/>
  <c r="F41" i="77"/>
  <c r="D41" i="77"/>
  <c r="E41" i="77" s="1"/>
  <c r="D40" i="77"/>
  <c r="E40" i="77" s="1"/>
  <c r="D39" i="77"/>
  <c r="F39" i="77" s="1"/>
  <c r="D38" i="77"/>
  <c r="F37" i="77"/>
  <c r="D37" i="77"/>
  <c r="E37" i="77" s="1"/>
  <c r="D36" i="77"/>
  <c r="E36" i="77" s="1"/>
  <c r="D35" i="77"/>
  <c r="F35" i="77" s="1"/>
  <c r="D34" i="77"/>
  <c r="F33" i="77"/>
  <c r="D33" i="77"/>
  <c r="E33" i="77" s="1"/>
  <c r="D32" i="77"/>
  <c r="E32" i="77" s="1"/>
  <c r="D31" i="77"/>
  <c r="F31" i="77" s="1"/>
  <c r="D30" i="77"/>
  <c r="F29" i="77"/>
  <c r="D29" i="77"/>
  <c r="E29" i="77" s="1"/>
  <c r="D28" i="77"/>
  <c r="E28" i="77" s="1"/>
  <c r="D27" i="77"/>
  <c r="F27" i="77" s="1"/>
  <c r="D26" i="77"/>
  <c r="F25" i="77"/>
  <c r="D25" i="77"/>
  <c r="E25" i="77" s="1"/>
  <c r="D24" i="77"/>
  <c r="E24" i="77" s="1"/>
  <c r="D23" i="77"/>
  <c r="F23" i="77" s="1"/>
  <c r="D22" i="77"/>
  <c r="F21" i="77"/>
  <c r="D21" i="77"/>
  <c r="E21" i="77" s="1"/>
  <c r="D20" i="77"/>
  <c r="E20" i="77" s="1"/>
  <c r="D19" i="77"/>
  <c r="F19" i="77" s="1"/>
  <c r="D18" i="77"/>
  <c r="F17" i="77"/>
  <c r="D17" i="77"/>
  <c r="E17" i="77" s="1"/>
  <c r="D16" i="77"/>
  <c r="E16" i="77" s="1"/>
  <c r="D15" i="77"/>
  <c r="F15" i="77" s="1"/>
  <c r="D14" i="77"/>
  <c r="F13" i="77"/>
  <c r="D13" i="77"/>
  <c r="E13" i="77" s="1"/>
  <c r="D12" i="77"/>
  <c r="E12" i="77" s="1"/>
  <c r="D11" i="77"/>
  <c r="F11" i="77" s="1"/>
  <c r="D10" i="77"/>
  <c r="F9" i="77"/>
  <c r="D9" i="77"/>
  <c r="E9" i="77" s="1"/>
  <c r="D8" i="77"/>
  <c r="E8" i="77" s="1"/>
  <c r="D7" i="77"/>
  <c r="F7" i="77" s="1"/>
  <c r="F57" i="77" l="1"/>
  <c r="F65" i="77"/>
  <c r="F73" i="77"/>
  <c r="F89" i="77"/>
  <c r="E127" i="77"/>
  <c r="E143" i="77"/>
  <c r="E7" i="77"/>
  <c r="E15" i="77"/>
  <c r="E23" i="77"/>
  <c r="E31" i="77"/>
  <c r="E39" i="77"/>
  <c r="E47" i="77"/>
  <c r="E63" i="77"/>
  <c r="E79" i="77"/>
  <c r="E131" i="77"/>
  <c r="E147" i="77"/>
  <c r="F77" i="77"/>
  <c r="F85" i="77"/>
  <c r="F105" i="77"/>
  <c r="E108" i="77"/>
  <c r="E135" i="77"/>
  <c r="E11" i="77"/>
  <c r="E19" i="77"/>
  <c r="E27" i="77"/>
  <c r="E35" i="77"/>
  <c r="E43" i="77"/>
  <c r="E51" i="77"/>
  <c r="E59" i="77"/>
  <c r="E67" i="77"/>
  <c r="E75" i="77"/>
  <c r="E83" i="77"/>
  <c r="E123" i="77"/>
  <c r="E139" i="77"/>
  <c r="F8" i="77"/>
  <c r="F12" i="77"/>
  <c r="F16" i="77"/>
  <c r="F20" i="77"/>
  <c r="F24" i="77"/>
  <c r="F28" i="77"/>
  <c r="F32" i="77"/>
  <c r="F36" i="77"/>
  <c r="F40" i="77"/>
  <c r="F44" i="77"/>
  <c r="F48" i="77"/>
  <c r="F52" i="77"/>
  <c r="F56" i="77"/>
  <c r="F60" i="77"/>
  <c r="F64" i="77"/>
  <c r="F68" i="77"/>
  <c r="F72" i="77"/>
  <c r="F76" i="77"/>
  <c r="F80" i="77"/>
  <c r="F84" i="77"/>
  <c r="F88" i="77"/>
  <c r="F97" i="77"/>
  <c r="E100" i="77"/>
  <c r="F104" i="77"/>
  <c r="F113" i="77"/>
  <c r="E116" i="77"/>
  <c r="E120" i="77"/>
  <c r="E124" i="77"/>
  <c r="E128" i="77"/>
  <c r="E132" i="77"/>
  <c r="E136" i="77"/>
  <c r="E140" i="77"/>
  <c r="E144" i="77"/>
  <c r="E148" i="77"/>
  <c r="F101" i="77"/>
  <c r="F117" i="77"/>
  <c r="F121" i="77"/>
  <c r="F125" i="77"/>
  <c r="F129" i="77"/>
  <c r="F133" i="77"/>
  <c r="F137" i="77"/>
  <c r="F141" i="77"/>
  <c r="F145" i="77"/>
  <c r="F149" i="77"/>
  <c r="F10" i="77"/>
  <c r="E10" i="77"/>
  <c r="F18" i="77"/>
  <c r="E18" i="77"/>
  <c r="F26" i="77"/>
  <c r="E26" i="77"/>
  <c r="F34" i="77"/>
  <c r="E34" i="77"/>
  <c r="F42" i="77"/>
  <c r="E42" i="77"/>
  <c r="F46" i="77"/>
  <c r="E46" i="77"/>
  <c r="F50" i="77"/>
  <c r="E50" i="77"/>
  <c r="F54" i="77"/>
  <c r="E54" i="77"/>
  <c r="F58" i="77"/>
  <c r="E58" i="77"/>
  <c r="F62" i="77"/>
  <c r="E62" i="77"/>
  <c r="F66" i="77"/>
  <c r="E66" i="77"/>
  <c r="F70" i="77"/>
  <c r="E70" i="77"/>
  <c r="F74" i="77"/>
  <c r="E74" i="77"/>
  <c r="F78" i="77"/>
  <c r="E78" i="77"/>
  <c r="F82" i="77"/>
  <c r="E82" i="77"/>
  <c r="F86" i="77"/>
  <c r="E86" i="77"/>
  <c r="F90" i="77"/>
  <c r="E90" i="77"/>
  <c r="F94" i="77"/>
  <c r="E94" i="77"/>
  <c r="F98" i="77"/>
  <c r="E98" i="77"/>
  <c r="F102" i="77"/>
  <c r="E102" i="77"/>
  <c r="F106" i="77"/>
  <c r="E106" i="77"/>
  <c r="F110" i="77"/>
  <c r="E110" i="77"/>
  <c r="F114" i="77"/>
  <c r="E114" i="77"/>
  <c r="F118" i="77"/>
  <c r="E118" i="77"/>
  <c r="F122" i="77"/>
  <c r="E122" i="77"/>
  <c r="F126" i="77"/>
  <c r="E126" i="77"/>
  <c r="F130" i="77"/>
  <c r="E130" i="77"/>
  <c r="F134" i="77"/>
  <c r="E134" i="77"/>
  <c r="F138" i="77"/>
  <c r="E138" i="77"/>
  <c r="F142" i="77"/>
  <c r="E142" i="77"/>
  <c r="F146" i="77"/>
  <c r="E146" i="77"/>
  <c r="E91" i="77"/>
  <c r="E95" i="77"/>
  <c r="E99" i="77"/>
  <c r="E103" i="77"/>
  <c r="E107" i="77"/>
  <c r="E111" i="77"/>
  <c r="E115" i="77"/>
  <c r="F14" i="77"/>
  <c r="E14" i="77"/>
  <c r="F22" i="77"/>
  <c r="E22" i="77"/>
  <c r="F30" i="77"/>
  <c r="E30" i="77"/>
  <c r="F38" i="77"/>
  <c r="E38" i="77"/>
  <c r="D73" i="78"/>
  <c r="G73" i="78" s="1"/>
  <c r="D72" i="78"/>
  <c r="G72" i="78" s="1"/>
  <c r="D71" i="78"/>
  <c r="G71" i="78" s="1"/>
  <c r="D70" i="78"/>
  <c r="G70" i="78" s="1"/>
  <c r="D69" i="78"/>
  <c r="G69" i="78" s="1"/>
  <c r="D68" i="78"/>
  <c r="G68" i="78" s="1"/>
  <c r="D67" i="78"/>
  <c r="G67" i="78" s="1"/>
  <c r="D66" i="78"/>
  <c r="G66" i="78" s="1"/>
  <c r="D65" i="78"/>
  <c r="G65" i="78" s="1"/>
  <c r="D64" i="78"/>
  <c r="G64" i="78" s="1"/>
  <c r="D63" i="78"/>
  <c r="G63" i="78" s="1"/>
  <c r="D62" i="78"/>
  <c r="G62" i="78" s="1"/>
  <c r="D61" i="78"/>
  <c r="G61" i="78" s="1"/>
  <c r="D60" i="78"/>
  <c r="G60" i="78" s="1"/>
  <c r="D59" i="78"/>
  <c r="G59" i="78" s="1"/>
  <c r="D58" i="78"/>
  <c r="G58" i="78" s="1"/>
  <c r="D57" i="78"/>
  <c r="G57" i="78" s="1"/>
  <c r="D56" i="78"/>
  <c r="G56" i="78" s="1"/>
  <c r="D55" i="78"/>
  <c r="G55" i="78" s="1"/>
  <c r="D54" i="78"/>
  <c r="G54" i="78" s="1"/>
  <c r="D53" i="78"/>
  <c r="G53" i="78" s="1"/>
  <c r="D52" i="78"/>
  <c r="G52" i="78" s="1"/>
  <c r="D51" i="78"/>
  <c r="G51" i="78" s="1"/>
  <c r="D50" i="78"/>
  <c r="G50" i="78" s="1"/>
  <c r="D49" i="78"/>
  <c r="G49" i="78" s="1"/>
  <c r="D48" i="78"/>
  <c r="G48" i="78" s="1"/>
  <c r="D47" i="78"/>
  <c r="G47" i="78" s="1"/>
  <c r="D46" i="78"/>
  <c r="G46" i="78" s="1"/>
  <c r="D45" i="78"/>
  <c r="G45" i="78" s="1"/>
  <c r="D44" i="78"/>
  <c r="G44" i="78" s="1"/>
  <c r="D43" i="78"/>
  <c r="G43" i="78" s="1"/>
  <c r="D42" i="78"/>
  <c r="G42" i="78" s="1"/>
  <c r="D41" i="78"/>
  <c r="G41" i="78" s="1"/>
  <c r="D40" i="78"/>
  <c r="G40" i="78" s="1"/>
  <c r="D39" i="78"/>
  <c r="G39" i="78" s="1"/>
  <c r="D38" i="78"/>
  <c r="G38" i="78" s="1"/>
  <c r="D37" i="78"/>
  <c r="G37" i="78" s="1"/>
  <c r="D36" i="78"/>
  <c r="G36" i="78" s="1"/>
  <c r="D35" i="78"/>
  <c r="G35" i="78" s="1"/>
  <c r="D34" i="78"/>
  <c r="G34" i="78" s="1"/>
  <c r="D33" i="78"/>
  <c r="G33" i="78" s="1"/>
  <c r="D32" i="78"/>
  <c r="G32" i="78" s="1"/>
  <c r="D31" i="78"/>
  <c r="G31" i="78" s="1"/>
  <c r="D30" i="78"/>
  <c r="G30" i="78" s="1"/>
  <c r="D29" i="78"/>
  <c r="G29" i="78" s="1"/>
  <c r="D28" i="78"/>
  <c r="G28" i="78" s="1"/>
  <c r="D27" i="78"/>
  <c r="G27" i="78" s="1"/>
  <c r="D26" i="78"/>
  <c r="G26" i="78" s="1"/>
  <c r="D25" i="78"/>
  <c r="G25" i="78" s="1"/>
  <c r="D24" i="78"/>
  <c r="G24" i="78" s="1"/>
  <c r="D23" i="78"/>
  <c r="G23" i="78" s="1"/>
  <c r="D22" i="78"/>
  <c r="G22" i="78" s="1"/>
  <c r="D21" i="78"/>
  <c r="G21" i="78" s="1"/>
  <c r="D20" i="78"/>
  <c r="G20" i="78" s="1"/>
  <c r="D19" i="78"/>
  <c r="G19" i="78" s="1"/>
  <c r="D18" i="78"/>
  <c r="G18" i="78" s="1"/>
  <c r="D17" i="78"/>
  <c r="G17" i="78" s="1"/>
  <c r="D16" i="78"/>
  <c r="G16" i="78" s="1"/>
  <c r="D15" i="78"/>
  <c r="G15" i="78" s="1"/>
  <c r="D14" i="78"/>
  <c r="G14" i="78" s="1"/>
  <c r="D13" i="78"/>
  <c r="G13" i="78" s="1"/>
  <c r="D12" i="78"/>
  <c r="G12" i="78" s="1"/>
  <c r="D11" i="78"/>
  <c r="G11" i="78" s="1"/>
  <c r="D10" i="78"/>
  <c r="G10" i="78" s="1"/>
  <c r="D9" i="78"/>
  <c r="G9" i="78" s="1"/>
  <c r="D8" i="78"/>
  <c r="G8" i="78" s="1"/>
  <c r="D7" i="78"/>
  <c r="G7" i="78" s="1"/>
  <c r="D6" i="78"/>
  <c r="E6" i="78" s="1"/>
  <c r="G4" i="78"/>
  <c r="F4" i="78"/>
  <c r="E4" i="78"/>
  <c r="D4" i="78"/>
  <c r="D6" i="77"/>
  <c r="F4" i="77"/>
  <c r="E4" i="77"/>
  <c r="D4" i="77"/>
  <c r="D501" i="76"/>
  <c r="D500" i="76"/>
  <c r="E500" i="76" s="1"/>
  <c r="D499" i="76"/>
  <c r="D498" i="76"/>
  <c r="E498" i="76" s="1"/>
  <c r="D497" i="76"/>
  <c r="D496" i="76"/>
  <c r="D495" i="76"/>
  <c r="E495" i="76" s="1"/>
  <c r="D494" i="76"/>
  <c r="D493" i="76"/>
  <c r="D492" i="76"/>
  <c r="D491" i="76"/>
  <c r="D490" i="76"/>
  <c r="F490" i="76" s="1"/>
  <c r="D489" i="76"/>
  <c r="D488" i="76"/>
  <c r="D487" i="76"/>
  <c r="D486" i="76"/>
  <c r="F486" i="76" s="1"/>
  <c r="D485" i="76"/>
  <c r="E484" i="76"/>
  <c r="D484" i="76"/>
  <c r="F484" i="76" s="1"/>
  <c r="D483" i="76"/>
  <c r="D482" i="76"/>
  <c r="E482" i="76" s="1"/>
  <c r="D481" i="76"/>
  <c r="D480" i="76"/>
  <c r="E480" i="76" s="1"/>
  <c r="D479" i="76"/>
  <c r="D478" i="76"/>
  <c r="E478" i="76" s="1"/>
  <c r="D477" i="76"/>
  <c r="D476" i="76"/>
  <c r="D475" i="76"/>
  <c r="D474" i="76"/>
  <c r="E474" i="76" s="1"/>
  <c r="D473" i="76"/>
  <c r="D472" i="76"/>
  <c r="D471" i="76"/>
  <c r="D470" i="76"/>
  <c r="D469" i="76"/>
  <c r="D468" i="76"/>
  <c r="D467" i="76"/>
  <c r="E467" i="76" s="1"/>
  <c r="D466" i="76"/>
  <c r="F466" i="76" s="1"/>
  <c r="D465" i="76"/>
  <c r="D464" i="76"/>
  <c r="D463" i="76"/>
  <c r="F463" i="76" s="1"/>
  <c r="D462" i="76"/>
  <c r="D461" i="76"/>
  <c r="D460" i="76"/>
  <c r="D459" i="76"/>
  <c r="F459" i="76" s="1"/>
  <c r="D458" i="76"/>
  <c r="D457" i="76"/>
  <c r="E457" i="76" s="1"/>
  <c r="D456" i="76"/>
  <c r="D455" i="76"/>
  <c r="F455" i="76" s="1"/>
  <c r="D454" i="76"/>
  <c r="D453" i="76"/>
  <c r="E453" i="76" s="1"/>
  <c r="D452" i="76"/>
  <c r="D451" i="76"/>
  <c r="D450" i="76"/>
  <c r="E450" i="76" s="1"/>
  <c r="D449" i="76"/>
  <c r="E449" i="76" s="1"/>
  <c r="D448" i="76"/>
  <c r="D447" i="76"/>
  <c r="D446" i="76"/>
  <c r="D445" i="76"/>
  <c r="D444" i="76"/>
  <c r="D443" i="76"/>
  <c r="D442" i="76"/>
  <c r="E442" i="76" s="1"/>
  <c r="D441" i="76"/>
  <c r="E441" i="76" s="1"/>
  <c r="D440" i="76"/>
  <c r="D439" i="76"/>
  <c r="D438" i="76"/>
  <c r="D437" i="76"/>
  <c r="E437" i="76" s="1"/>
  <c r="D436" i="76"/>
  <c r="D435" i="76"/>
  <c r="D434" i="76"/>
  <c r="E434" i="76" s="1"/>
  <c r="F433" i="76"/>
  <c r="D433" i="76"/>
  <c r="E433" i="76" s="1"/>
  <c r="D432" i="76"/>
  <c r="F432" i="76" s="1"/>
  <c r="D431" i="76"/>
  <c r="F431" i="76" s="1"/>
  <c r="D430" i="76"/>
  <c r="D429" i="76"/>
  <c r="F429" i="76" s="1"/>
  <c r="D428" i="76"/>
  <c r="F428" i="76" s="1"/>
  <c r="D427" i="76"/>
  <c r="E427" i="76" s="1"/>
  <c r="D426" i="76"/>
  <c r="D425" i="76"/>
  <c r="E425" i="76" s="1"/>
  <c r="D424" i="76"/>
  <c r="F424" i="76" s="1"/>
  <c r="D423" i="76"/>
  <c r="F423" i="76" s="1"/>
  <c r="D422" i="76"/>
  <c r="D421" i="76"/>
  <c r="F421" i="76" s="1"/>
  <c r="D420" i="76"/>
  <c r="F420" i="76" s="1"/>
  <c r="D419" i="76"/>
  <c r="D418" i="76"/>
  <c r="D417" i="76"/>
  <c r="E417" i="76" s="1"/>
  <c r="D416" i="76"/>
  <c r="D415" i="76"/>
  <c r="D414" i="76"/>
  <c r="D413" i="76"/>
  <c r="F413" i="76" s="1"/>
  <c r="D412" i="76"/>
  <c r="E412" i="76" s="1"/>
  <c r="D411" i="76"/>
  <c r="F411" i="76" s="1"/>
  <c r="D410" i="76"/>
  <c r="D409" i="76"/>
  <c r="D408" i="76"/>
  <c r="D407" i="76"/>
  <c r="F407" i="76" s="1"/>
  <c r="D406" i="76"/>
  <c r="D405" i="76"/>
  <c r="D404" i="76"/>
  <c r="E404" i="76" s="1"/>
  <c r="D403" i="76"/>
  <c r="E403" i="76" s="1"/>
  <c r="D402" i="76"/>
  <c r="D401" i="76"/>
  <c r="E401" i="76" s="1"/>
  <c r="D400" i="76"/>
  <c r="D399" i="76"/>
  <c r="E399" i="76" s="1"/>
  <c r="D398" i="76"/>
  <c r="D397" i="76"/>
  <c r="D396" i="76"/>
  <c r="E396" i="76" s="1"/>
  <c r="D395" i="76"/>
  <c r="D394" i="76"/>
  <c r="D393" i="76"/>
  <c r="D392" i="76"/>
  <c r="D391" i="76"/>
  <c r="F391" i="76" s="1"/>
  <c r="D390" i="76"/>
  <c r="D389" i="76"/>
  <c r="D388" i="76"/>
  <c r="D387" i="76"/>
  <c r="D386" i="76"/>
  <c r="D385" i="76"/>
  <c r="F385" i="76" s="1"/>
  <c r="D384" i="76"/>
  <c r="D383" i="76"/>
  <c r="F383" i="76" s="1"/>
  <c r="D382" i="76"/>
  <c r="D381" i="76"/>
  <c r="D380" i="76"/>
  <c r="D379" i="76"/>
  <c r="D378" i="76"/>
  <c r="D377" i="76"/>
  <c r="D376" i="76"/>
  <c r="E376" i="76" s="1"/>
  <c r="D375" i="76"/>
  <c r="F375" i="76" s="1"/>
  <c r="D374" i="76"/>
  <c r="D373" i="76"/>
  <c r="D372" i="76"/>
  <c r="E372" i="76" s="1"/>
  <c r="D371" i="76"/>
  <c r="D370" i="76"/>
  <c r="D369" i="76"/>
  <c r="D368" i="76"/>
  <c r="D367" i="76"/>
  <c r="D366" i="76"/>
  <c r="D365" i="76"/>
  <c r="D364" i="76"/>
  <c r="D363" i="76"/>
  <c r="E363" i="76" s="1"/>
  <c r="D362" i="76"/>
  <c r="D361" i="76"/>
  <c r="D360" i="76"/>
  <c r="E360" i="76" s="1"/>
  <c r="D359" i="76"/>
  <c r="D358" i="76"/>
  <c r="D357" i="76"/>
  <c r="F357" i="76" s="1"/>
  <c r="D356" i="76"/>
  <c r="D355" i="76"/>
  <c r="E355" i="76" s="1"/>
  <c r="D354" i="76"/>
  <c r="D353" i="76"/>
  <c r="F353" i="76" s="1"/>
  <c r="D352" i="76"/>
  <c r="F352" i="76" s="1"/>
  <c r="D351" i="76"/>
  <c r="D350" i="76"/>
  <c r="D349" i="76"/>
  <c r="F349" i="76" s="1"/>
  <c r="D348" i="76"/>
  <c r="D347" i="76"/>
  <c r="E347" i="76" s="1"/>
  <c r="D346" i="76"/>
  <c r="D345" i="76"/>
  <c r="F345" i="76" s="1"/>
  <c r="D344" i="76"/>
  <c r="D343" i="76"/>
  <c r="E343" i="76" s="1"/>
  <c r="D342" i="76"/>
  <c r="D341" i="76"/>
  <c r="D340" i="76"/>
  <c r="F340" i="76" s="1"/>
  <c r="D339" i="76"/>
  <c r="D338" i="76"/>
  <c r="D337" i="76"/>
  <c r="D336" i="76"/>
  <c r="F336" i="76" s="1"/>
  <c r="D335" i="76"/>
  <c r="E335" i="76" s="1"/>
  <c r="D334" i="76"/>
  <c r="D333" i="76"/>
  <c r="E333" i="76" s="1"/>
  <c r="D332" i="76"/>
  <c r="D331" i="76"/>
  <c r="F331" i="76" s="1"/>
  <c r="D330" i="76"/>
  <c r="D329" i="76"/>
  <c r="D328" i="76"/>
  <c r="E328" i="76" s="1"/>
  <c r="D327" i="76"/>
  <c r="E327" i="76" s="1"/>
  <c r="D326" i="76"/>
  <c r="D325" i="76"/>
  <c r="D324" i="76"/>
  <c r="D323" i="76"/>
  <c r="D322" i="76"/>
  <c r="D321" i="76"/>
  <c r="D320" i="76"/>
  <c r="E320" i="76" s="1"/>
  <c r="D319" i="76"/>
  <c r="E319" i="76" s="1"/>
  <c r="D318" i="76"/>
  <c r="D317" i="76"/>
  <c r="D316" i="76"/>
  <c r="D315" i="76"/>
  <c r="E315" i="76" s="1"/>
  <c r="D314" i="76"/>
  <c r="D313" i="76"/>
  <c r="D312" i="76"/>
  <c r="D311" i="76"/>
  <c r="D310" i="76"/>
  <c r="F310" i="76" s="1"/>
  <c r="D309" i="76"/>
  <c r="F309" i="76" s="1"/>
  <c r="D308" i="76"/>
  <c r="D307" i="76"/>
  <c r="D306" i="76"/>
  <c r="D305" i="76"/>
  <c r="F305" i="76" s="1"/>
  <c r="D304" i="76"/>
  <c r="D303" i="76"/>
  <c r="E303" i="76" s="1"/>
  <c r="D302" i="76"/>
  <c r="D301" i="76"/>
  <c r="F301" i="76" s="1"/>
  <c r="D300" i="76"/>
  <c r="D299" i="76"/>
  <c r="D298" i="76"/>
  <c r="D297" i="76"/>
  <c r="F297" i="76" s="1"/>
  <c r="D296" i="76"/>
  <c r="D295" i="76"/>
  <c r="E295" i="76" s="1"/>
  <c r="D294" i="76"/>
  <c r="D293" i="76"/>
  <c r="F293" i="76" s="1"/>
  <c r="D292" i="76"/>
  <c r="D291" i="76"/>
  <c r="D290" i="76"/>
  <c r="D289" i="76"/>
  <c r="F289" i="76" s="1"/>
  <c r="D288" i="76"/>
  <c r="D287" i="76"/>
  <c r="E287" i="76" s="1"/>
  <c r="D286" i="76"/>
  <c r="D285" i="76"/>
  <c r="F285" i="76" s="1"/>
  <c r="D284" i="76"/>
  <c r="D283" i="76"/>
  <c r="D282" i="76"/>
  <c r="D281" i="76"/>
  <c r="F281" i="76" s="1"/>
  <c r="D280" i="76"/>
  <c r="F279" i="76"/>
  <c r="D279" i="76"/>
  <c r="E279" i="76" s="1"/>
  <c r="D278" i="76"/>
  <c r="D277" i="76"/>
  <c r="F277" i="76" s="1"/>
  <c r="D276" i="76"/>
  <c r="D275" i="76"/>
  <c r="F275" i="76" s="1"/>
  <c r="D274" i="76"/>
  <c r="D273" i="76"/>
  <c r="D272" i="76"/>
  <c r="F272" i="76" s="1"/>
  <c r="D271" i="76"/>
  <c r="F271" i="76" s="1"/>
  <c r="D270" i="76"/>
  <c r="D269" i="76"/>
  <c r="D268" i="76"/>
  <c r="E268" i="76" s="1"/>
  <c r="D267" i="76"/>
  <c r="D266" i="76"/>
  <c r="D265" i="76"/>
  <c r="D264" i="76"/>
  <c r="D263" i="76"/>
  <c r="F263" i="76" s="1"/>
  <c r="D262" i="76"/>
  <c r="D261" i="76"/>
  <c r="D260" i="76"/>
  <c r="D259" i="76"/>
  <c r="F259" i="76" s="1"/>
  <c r="D258" i="76"/>
  <c r="D257" i="76"/>
  <c r="D256" i="76"/>
  <c r="E256" i="76" s="1"/>
  <c r="D255" i="76"/>
  <c r="F255" i="76" s="1"/>
  <c r="D254" i="76"/>
  <c r="D253" i="76"/>
  <c r="D252" i="76"/>
  <c r="E252" i="76" s="1"/>
  <c r="D251" i="76"/>
  <c r="D250" i="76"/>
  <c r="D249" i="76"/>
  <c r="D248" i="76"/>
  <c r="D247" i="76"/>
  <c r="D246" i="76"/>
  <c r="D245" i="76"/>
  <c r="F245" i="76" s="1"/>
  <c r="D244" i="76"/>
  <c r="D243" i="76"/>
  <c r="E243" i="76" s="1"/>
  <c r="D242" i="76"/>
  <c r="D241" i="76"/>
  <c r="F241" i="76" s="1"/>
  <c r="D240" i="76"/>
  <c r="F240" i="76" s="1"/>
  <c r="D239" i="76"/>
  <c r="F239" i="76" s="1"/>
  <c r="D238" i="76"/>
  <c r="D237" i="76"/>
  <c r="F237" i="76" s="1"/>
  <c r="D236" i="76"/>
  <c r="E236" i="76" s="1"/>
  <c r="D235" i="76"/>
  <c r="E235" i="76" s="1"/>
  <c r="D234" i="76"/>
  <c r="D233" i="76"/>
  <c r="F233" i="76" s="1"/>
  <c r="D232" i="76"/>
  <c r="D231" i="76"/>
  <c r="E231" i="76" s="1"/>
  <c r="D230" i="76"/>
  <c r="D229" i="76"/>
  <c r="D228" i="76"/>
  <c r="D227" i="76"/>
  <c r="E227" i="76" s="1"/>
  <c r="D226" i="76"/>
  <c r="D225" i="76"/>
  <c r="D224" i="76"/>
  <c r="D223" i="76"/>
  <c r="E223" i="76" s="1"/>
  <c r="D222" i="76"/>
  <c r="D221" i="76"/>
  <c r="D220" i="76"/>
  <c r="D219" i="76"/>
  <c r="E219" i="76" s="1"/>
  <c r="D218" i="76"/>
  <c r="D217" i="76"/>
  <c r="D216" i="76"/>
  <c r="E216" i="76" s="1"/>
  <c r="D215" i="76"/>
  <c r="E215" i="76" s="1"/>
  <c r="D214" i="76"/>
  <c r="D213" i="76"/>
  <c r="D212" i="76"/>
  <c r="E212" i="76" s="1"/>
  <c r="D211" i="76"/>
  <c r="E211" i="76" s="1"/>
  <c r="D210" i="76"/>
  <c r="D209" i="76"/>
  <c r="D208" i="76"/>
  <c r="E208" i="76" s="1"/>
  <c r="D207" i="76"/>
  <c r="E207" i="76" s="1"/>
  <c r="D206" i="76"/>
  <c r="D205" i="76"/>
  <c r="D204" i="76"/>
  <c r="E203" i="76"/>
  <c r="D203" i="76"/>
  <c r="F203" i="76" s="1"/>
  <c r="D202" i="76"/>
  <c r="D201" i="76"/>
  <c r="E201" i="76" s="1"/>
  <c r="D200" i="76"/>
  <c r="E200" i="76" s="1"/>
  <c r="D199" i="76"/>
  <c r="D198" i="76"/>
  <c r="E198" i="76" s="1"/>
  <c r="D197" i="76"/>
  <c r="E197" i="76" s="1"/>
  <c r="D196" i="76"/>
  <c r="F196" i="76" s="1"/>
  <c r="D195" i="76"/>
  <c r="D194" i="76"/>
  <c r="D193" i="76"/>
  <c r="D192" i="76"/>
  <c r="F192" i="76" s="1"/>
  <c r="D191" i="76"/>
  <c r="D190" i="76"/>
  <c r="E190" i="76" s="1"/>
  <c r="D189" i="76"/>
  <c r="E189" i="76" s="1"/>
  <c r="D188" i="76"/>
  <c r="F188" i="76" s="1"/>
  <c r="D187" i="76"/>
  <c r="D186" i="76"/>
  <c r="D185" i="76"/>
  <c r="D184" i="76"/>
  <c r="F184" i="76" s="1"/>
  <c r="D183" i="76"/>
  <c r="D182" i="76"/>
  <c r="E182" i="76" s="1"/>
  <c r="D181" i="76"/>
  <c r="D180" i="76"/>
  <c r="F180" i="76" s="1"/>
  <c r="D179" i="76"/>
  <c r="F179" i="76" s="1"/>
  <c r="D178" i="76"/>
  <c r="D177" i="76"/>
  <c r="D176" i="76"/>
  <c r="F176" i="76" s="1"/>
  <c r="D175" i="76"/>
  <c r="D174" i="76"/>
  <c r="D173" i="76"/>
  <c r="D172" i="76"/>
  <c r="F172" i="76" s="1"/>
  <c r="D171" i="76"/>
  <c r="D170" i="76"/>
  <c r="D169" i="76"/>
  <c r="D168" i="76"/>
  <c r="D167" i="76"/>
  <c r="D166" i="76"/>
  <c r="F166" i="76" s="1"/>
  <c r="D165" i="76"/>
  <c r="D164" i="76"/>
  <c r="D163" i="76"/>
  <c r="D162" i="76"/>
  <c r="D161" i="76"/>
  <c r="D160" i="76"/>
  <c r="D159" i="76"/>
  <c r="F159" i="76" s="1"/>
  <c r="D158" i="76"/>
  <c r="F158" i="76" s="1"/>
  <c r="D157" i="76"/>
  <c r="D156" i="76"/>
  <c r="D155" i="76"/>
  <c r="F155" i="76" s="1"/>
  <c r="D154" i="76"/>
  <c r="D153" i="76"/>
  <c r="D152" i="76"/>
  <c r="F152" i="76" s="1"/>
  <c r="D151" i="76"/>
  <c r="D150" i="76"/>
  <c r="D149" i="76"/>
  <c r="D148" i="76"/>
  <c r="F148" i="76" s="1"/>
  <c r="D147" i="76"/>
  <c r="D146" i="76"/>
  <c r="D145" i="76"/>
  <c r="D144" i="76"/>
  <c r="F144" i="76" s="1"/>
  <c r="D143" i="76"/>
  <c r="D142" i="76"/>
  <c r="D141" i="76"/>
  <c r="D140" i="76"/>
  <c r="F140" i="76" s="1"/>
  <c r="D139" i="76"/>
  <c r="D138" i="76"/>
  <c r="F138" i="76" s="1"/>
  <c r="D137" i="76"/>
  <c r="E136" i="76"/>
  <c r="D136" i="76"/>
  <c r="F136" i="76" s="1"/>
  <c r="D135" i="76"/>
  <c r="D134" i="76"/>
  <c r="D133" i="76"/>
  <c r="D132" i="76"/>
  <c r="F132" i="76" s="1"/>
  <c r="D131" i="76"/>
  <c r="D130" i="76"/>
  <c r="F130" i="76" s="1"/>
  <c r="D129" i="76"/>
  <c r="D128" i="76"/>
  <c r="E128" i="76" s="1"/>
  <c r="D127" i="76"/>
  <c r="D126" i="76"/>
  <c r="F126" i="76" s="1"/>
  <c r="D125" i="76"/>
  <c r="D124" i="76"/>
  <c r="F124" i="76" s="1"/>
  <c r="D123" i="76"/>
  <c r="D122" i="76"/>
  <c r="D121" i="76"/>
  <c r="D120" i="76"/>
  <c r="F120" i="76" s="1"/>
  <c r="D119" i="76"/>
  <c r="D118" i="76"/>
  <c r="D117" i="76"/>
  <c r="D116" i="76"/>
  <c r="F116" i="76" s="1"/>
  <c r="D115" i="76"/>
  <c r="D114" i="76"/>
  <c r="D113" i="76"/>
  <c r="D112" i="76"/>
  <c r="F112" i="76" s="1"/>
  <c r="D111" i="76"/>
  <c r="D110" i="76"/>
  <c r="D109" i="76"/>
  <c r="D108" i="76"/>
  <c r="F108" i="76" s="1"/>
  <c r="D107" i="76"/>
  <c r="D106" i="76"/>
  <c r="F106" i="76" s="1"/>
  <c r="D105" i="76"/>
  <c r="D104" i="76"/>
  <c r="F104" i="76" s="1"/>
  <c r="D103" i="76"/>
  <c r="D102" i="76"/>
  <c r="D101" i="76"/>
  <c r="D100" i="76"/>
  <c r="F100" i="76" s="1"/>
  <c r="D99" i="76"/>
  <c r="D98" i="76"/>
  <c r="E98" i="76" s="1"/>
  <c r="D97" i="76"/>
  <c r="D96" i="76"/>
  <c r="F96" i="76" s="1"/>
  <c r="D95" i="76"/>
  <c r="D94" i="76"/>
  <c r="F94" i="76" s="1"/>
  <c r="D93" i="76"/>
  <c r="D92" i="76"/>
  <c r="F92" i="76" s="1"/>
  <c r="D91" i="76"/>
  <c r="D90" i="76"/>
  <c r="E90" i="76" s="1"/>
  <c r="D89" i="76"/>
  <c r="D88" i="76"/>
  <c r="E88" i="76" s="1"/>
  <c r="D87" i="76"/>
  <c r="D86" i="76"/>
  <c r="F86" i="76" s="1"/>
  <c r="D85" i="76"/>
  <c r="D84" i="76"/>
  <c r="F84" i="76" s="1"/>
  <c r="D83" i="76"/>
  <c r="D82" i="76"/>
  <c r="D81" i="76"/>
  <c r="D80" i="76"/>
  <c r="E80" i="76" s="1"/>
  <c r="D79" i="76"/>
  <c r="D78" i="76"/>
  <c r="F78" i="76" s="1"/>
  <c r="D77" i="76"/>
  <c r="D76" i="76"/>
  <c r="D75" i="76"/>
  <c r="D74" i="76"/>
  <c r="F74" i="76" s="1"/>
  <c r="D73" i="76"/>
  <c r="D72" i="76"/>
  <c r="D71" i="76"/>
  <c r="D70" i="76"/>
  <c r="F70" i="76" s="1"/>
  <c r="D69" i="76"/>
  <c r="D68" i="76"/>
  <c r="D67" i="76"/>
  <c r="D66" i="76"/>
  <c r="F66" i="76" s="1"/>
  <c r="D65" i="76"/>
  <c r="D64" i="76"/>
  <c r="D63" i="76"/>
  <c r="D62" i="76"/>
  <c r="D61" i="76"/>
  <c r="D60" i="76"/>
  <c r="D59" i="76"/>
  <c r="D58" i="76"/>
  <c r="E58" i="76" s="1"/>
  <c r="D57" i="76"/>
  <c r="D56" i="76"/>
  <c r="D55" i="76"/>
  <c r="D54" i="76"/>
  <c r="D53" i="76"/>
  <c r="D52" i="76"/>
  <c r="D51" i="76"/>
  <c r="D50" i="76"/>
  <c r="D49" i="76"/>
  <c r="F49" i="76" s="1"/>
  <c r="E48" i="76"/>
  <c r="D48" i="76"/>
  <c r="D47" i="76"/>
  <c r="D46" i="76"/>
  <c r="D45" i="76"/>
  <c r="F45" i="76" s="1"/>
  <c r="D44" i="76"/>
  <c r="D43" i="76"/>
  <c r="F43" i="76" s="1"/>
  <c r="D42" i="76"/>
  <c r="D41" i="76"/>
  <c r="F41" i="76" s="1"/>
  <c r="D40" i="76"/>
  <c r="D39" i="76"/>
  <c r="D38" i="76"/>
  <c r="D37" i="76"/>
  <c r="F37" i="76" s="1"/>
  <c r="D36" i="76"/>
  <c r="E36" i="76" s="1"/>
  <c r="D35" i="76"/>
  <c r="D34" i="76"/>
  <c r="D33" i="76"/>
  <c r="F33" i="76" s="1"/>
  <c r="D32" i="76"/>
  <c r="E32" i="76" s="1"/>
  <c r="D31" i="76"/>
  <c r="D30" i="76"/>
  <c r="D29" i="76"/>
  <c r="F29" i="76" s="1"/>
  <c r="D28" i="76"/>
  <c r="E28" i="76" s="1"/>
  <c r="D27" i="76"/>
  <c r="E27" i="76" s="1"/>
  <c r="D26" i="76"/>
  <c r="D25" i="76"/>
  <c r="F25" i="76" s="1"/>
  <c r="D24" i="76"/>
  <c r="E24" i="76" s="1"/>
  <c r="D23" i="76"/>
  <c r="F23" i="76" s="1"/>
  <c r="D22" i="76"/>
  <c r="D21" i="76"/>
  <c r="D20" i="76"/>
  <c r="D19" i="76"/>
  <c r="F19" i="76" s="1"/>
  <c r="D18" i="76"/>
  <c r="D17" i="76"/>
  <c r="D16" i="76"/>
  <c r="F16" i="76" s="1"/>
  <c r="D15" i="76"/>
  <c r="F15" i="76" s="1"/>
  <c r="D14" i="76"/>
  <c r="D13" i="76"/>
  <c r="D12" i="76"/>
  <c r="E12" i="76" s="1"/>
  <c r="D11" i="76"/>
  <c r="D10" i="76"/>
  <c r="D9" i="76"/>
  <c r="D8" i="76"/>
  <c r="E8" i="76" s="1"/>
  <c r="D7" i="76"/>
  <c r="E7" i="76" s="1"/>
  <c r="D6" i="76"/>
  <c r="F4" i="76"/>
  <c r="E4" i="76"/>
  <c r="D4" i="76"/>
  <c r="E259" i="76" l="1"/>
  <c r="E7" i="78"/>
  <c r="E8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F7" i="78"/>
  <c r="F8" i="78"/>
  <c r="F9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E96" i="76"/>
  <c r="E421" i="76"/>
  <c r="E383" i="76"/>
  <c r="F474" i="76"/>
  <c r="E158" i="76"/>
  <c r="E340" i="76"/>
  <c r="F303" i="76"/>
  <c r="F335" i="76"/>
  <c r="E16" i="76"/>
  <c r="F319" i="76"/>
  <c r="F363" i="76"/>
  <c r="E431" i="76"/>
  <c r="E179" i="76"/>
  <c r="F287" i="76"/>
  <c r="F399" i="76"/>
  <c r="E459" i="76"/>
  <c r="F480" i="76"/>
  <c r="E106" i="76"/>
  <c r="F32" i="76"/>
  <c r="E126" i="76"/>
  <c r="F128" i="76"/>
  <c r="F236" i="76"/>
  <c r="E272" i="76"/>
  <c r="E275" i="76"/>
  <c r="F425" i="76"/>
  <c r="F453" i="76"/>
  <c r="F482" i="76"/>
  <c r="F478" i="76"/>
  <c r="E130" i="76"/>
  <c r="F295" i="76"/>
  <c r="E331" i="76"/>
  <c r="F347" i="76"/>
  <c r="F5" i="78"/>
  <c r="G5" i="78"/>
  <c r="E5" i="78"/>
  <c r="D5" i="78" s="1"/>
  <c r="G6" i="78"/>
  <c r="F6" i="78"/>
  <c r="E5" i="77"/>
  <c r="F5" i="77"/>
  <c r="F6" i="77"/>
  <c r="E6" i="77"/>
  <c r="E20" i="76"/>
  <c r="F27" i="76"/>
  <c r="F82" i="76"/>
  <c r="E132" i="76"/>
  <c r="F134" i="76"/>
  <c r="F162" i="76"/>
  <c r="E170" i="76"/>
  <c r="E178" i="76"/>
  <c r="F190" i="76"/>
  <c r="F193" i="76"/>
  <c r="F198" i="76"/>
  <c r="E205" i="76"/>
  <c r="E325" i="76"/>
  <c r="F343" i="76"/>
  <c r="E352" i="76"/>
  <c r="E359" i="76"/>
  <c r="E365" i="76"/>
  <c r="E367" i="76"/>
  <c r="E379" i="76"/>
  <c r="F415" i="76"/>
  <c r="E423" i="76"/>
  <c r="F441" i="76"/>
  <c r="F445" i="76"/>
  <c r="F461" i="76"/>
  <c r="E475" i="76"/>
  <c r="E492" i="76"/>
  <c r="F7" i="76"/>
  <c r="F20" i="76"/>
  <c r="E62" i="76"/>
  <c r="E92" i="76"/>
  <c r="E104" i="76"/>
  <c r="E140" i="76"/>
  <c r="E142" i="76"/>
  <c r="E144" i="76"/>
  <c r="E146" i="76"/>
  <c r="E148" i="76"/>
  <c r="E150" i="76"/>
  <c r="E152" i="76"/>
  <c r="E154" i="76"/>
  <c r="F182" i="76"/>
  <c r="F207" i="76"/>
  <c r="F211" i="76"/>
  <c r="E239" i="76"/>
  <c r="E52" i="76"/>
  <c r="E79" i="76"/>
  <c r="F102" i="76"/>
  <c r="E110" i="76"/>
  <c r="E112" i="76"/>
  <c r="E114" i="76"/>
  <c r="E116" i="76"/>
  <c r="E118" i="76"/>
  <c r="E120" i="76"/>
  <c r="E122" i="76"/>
  <c r="E124" i="76"/>
  <c r="E138" i="76"/>
  <c r="F142" i="76"/>
  <c r="F146" i="76"/>
  <c r="F150" i="76"/>
  <c r="F154" i="76"/>
  <c r="E171" i="76"/>
  <c r="E186" i="76"/>
  <c r="E191" i="76"/>
  <c r="E193" i="76"/>
  <c r="E194" i="76"/>
  <c r="E199" i="76"/>
  <c r="E213" i="76"/>
  <c r="F232" i="76"/>
  <c r="E244" i="76"/>
  <c r="F267" i="76"/>
  <c r="E344" i="76"/>
  <c r="E351" i="76"/>
  <c r="E371" i="76"/>
  <c r="E395" i="76"/>
  <c r="F419" i="76"/>
  <c r="E429" i="76"/>
  <c r="E445" i="76"/>
  <c r="E461" i="76"/>
  <c r="F500" i="76"/>
  <c r="F12" i="76"/>
  <c r="E66" i="76"/>
  <c r="F110" i="76"/>
  <c r="F114" i="76"/>
  <c r="F118" i="76"/>
  <c r="F122" i="76"/>
  <c r="E162" i="76"/>
  <c r="F167" i="76"/>
  <c r="F171" i="76"/>
  <c r="F174" i="76"/>
  <c r="F191" i="76"/>
  <c r="F199" i="76"/>
  <c r="F219" i="76"/>
  <c r="F227" i="76"/>
  <c r="E283" i="76"/>
  <c r="E291" i="76"/>
  <c r="E299" i="76"/>
  <c r="F315" i="76"/>
  <c r="F327" i="76"/>
  <c r="E339" i="76"/>
  <c r="F344" i="76"/>
  <c r="F355" i="76"/>
  <c r="E361" i="76"/>
  <c r="F395" i="76"/>
  <c r="F417" i="76"/>
  <c r="E447" i="76"/>
  <c r="E463" i="76"/>
  <c r="F11" i="76"/>
  <c r="E15" i="76"/>
  <c r="E19" i="76"/>
  <c r="E23" i="76"/>
  <c r="F24" i="76"/>
  <c r="F35" i="76"/>
  <c r="E35" i="76"/>
  <c r="E11" i="76"/>
  <c r="F28" i="76"/>
  <c r="E31" i="76"/>
  <c r="F31" i="76"/>
  <c r="F36" i="76"/>
  <c r="F39" i="76"/>
  <c r="E43" i="76"/>
  <c r="F44" i="76"/>
  <c r="F47" i="76"/>
  <c r="F54" i="76"/>
  <c r="F62" i="76"/>
  <c r="E63" i="76"/>
  <c r="E68" i="76"/>
  <c r="E75" i="76"/>
  <c r="E78" i="76"/>
  <c r="E82" i="76"/>
  <c r="E84" i="76"/>
  <c r="F88" i="76"/>
  <c r="E40" i="76"/>
  <c r="F58" i="76"/>
  <c r="E70" i="76"/>
  <c r="E74" i="76"/>
  <c r="E86" i="76"/>
  <c r="F90" i="76"/>
  <c r="E94" i="76"/>
  <c r="F98" i="76"/>
  <c r="E100" i="76"/>
  <c r="E102" i="76"/>
  <c r="E108" i="76"/>
  <c r="E39" i="76"/>
  <c r="F40" i="76"/>
  <c r="E47" i="76"/>
  <c r="F48" i="76"/>
  <c r="E54" i="76"/>
  <c r="E59" i="76"/>
  <c r="E44" i="76"/>
  <c r="E64" i="76"/>
  <c r="E155" i="76"/>
  <c r="E159" i="76"/>
  <c r="E163" i="76"/>
  <c r="E166" i="76"/>
  <c r="F170" i="76"/>
  <c r="E174" i="76"/>
  <c r="F175" i="76"/>
  <c r="F178" i="76"/>
  <c r="F183" i="76"/>
  <c r="F186" i="76"/>
  <c r="F187" i="76"/>
  <c r="F194" i="76"/>
  <c r="F195" i="76"/>
  <c r="E221" i="76"/>
  <c r="F223" i="76"/>
  <c r="F228" i="76"/>
  <c r="F231" i="76"/>
  <c r="E232" i="76"/>
  <c r="E240" i="76"/>
  <c r="E134" i="76"/>
  <c r="F163" i="76"/>
  <c r="E167" i="76"/>
  <c r="F189" i="76"/>
  <c r="F197" i="76"/>
  <c r="F215" i="76"/>
  <c r="F235" i="76"/>
  <c r="F243" i="76"/>
  <c r="E175" i="76"/>
  <c r="E183" i="76"/>
  <c r="E187" i="76"/>
  <c r="E195" i="76"/>
  <c r="E228" i="76"/>
  <c r="F244" i="76"/>
  <c r="F247" i="76"/>
  <c r="F251" i="76"/>
  <c r="E255" i="76"/>
  <c r="E257" i="76"/>
  <c r="E263" i="76"/>
  <c r="E267" i="76"/>
  <c r="F283" i="76"/>
  <c r="F291" i="76"/>
  <c r="F299" i="76"/>
  <c r="F307" i="76"/>
  <c r="F311" i="76"/>
  <c r="F323" i="76"/>
  <c r="E271" i="76"/>
  <c r="E247" i="76"/>
  <c r="E251" i="76"/>
  <c r="E307" i="76"/>
  <c r="E311" i="76"/>
  <c r="E323" i="76"/>
  <c r="E261" i="76"/>
  <c r="F339" i="76"/>
  <c r="F348" i="76"/>
  <c r="F351" i="76"/>
  <c r="F356" i="76"/>
  <c r="F359" i="76"/>
  <c r="F367" i="76"/>
  <c r="F371" i="76"/>
  <c r="E375" i="76"/>
  <c r="E377" i="76"/>
  <c r="F379" i="76"/>
  <c r="F387" i="76"/>
  <c r="E391" i="76"/>
  <c r="F403" i="76"/>
  <c r="E407" i="76"/>
  <c r="E409" i="76"/>
  <c r="E387" i="76"/>
  <c r="E348" i="76"/>
  <c r="E356" i="76"/>
  <c r="E413" i="76"/>
  <c r="E415" i="76"/>
  <c r="E419" i="76"/>
  <c r="E411" i="76"/>
  <c r="F427" i="76"/>
  <c r="F437" i="76"/>
  <c r="F449" i="76"/>
  <c r="F457" i="76"/>
  <c r="E439" i="76"/>
  <c r="E466" i="76"/>
  <c r="F470" i="76"/>
  <c r="E486" i="76"/>
  <c r="E490" i="76"/>
  <c r="F494" i="76"/>
  <c r="F498" i="76"/>
  <c r="E470" i="76"/>
  <c r="E494" i="76"/>
  <c r="E472" i="76"/>
  <c r="F9" i="76"/>
  <c r="E9" i="76"/>
  <c r="F21" i="76"/>
  <c r="E21" i="76"/>
  <c r="F8" i="76"/>
  <c r="F13" i="76"/>
  <c r="E13" i="76"/>
  <c r="F17" i="76"/>
  <c r="E17" i="76"/>
  <c r="E10" i="76"/>
  <c r="F10" i="76"/>
  <c r="E14" i="76"/>
  <c r="F14" i="76"/>
  <c r="E18" i="76"/>
  <c r="F18" i="76"/>
  <c r="E22" i="76"/>
  <c r="F22" i="76"/>
  <c r="E26" i="76"/>
  <c r="F26" i="76"/>
  <c r="E30" i="76"/>
  <c r="F30" i="76"/>
  <c r="E34" i="76"/>
  <c r="F34" i="76"/>
  <c r="E38" i="76"/>
  <c r="F38" i="76"/>
  <c r="E42" i="76"/>
  <c r="F42" i="76"/>
  <c r="E46" i="76"/>
  <c r="F46" i="76"/>
  <c r="E50" i="76"/>
  <c r="F50" i="76"/>
  <c r="E55" i="76"/>
  <c r="F59" i="76"/>
  <c r="E60" i="76"/>
  <c r="F64" i="76"/>
  <c r="F65" i="76"/>
  <c r="E65" i="76"/>
  <c r="E71" i="76"/>
  <c r="F75" i="76"/>
  <c r="E76" i="76"/>
  <c r="F80" i="76"/>
  <c r="F87" i="76"/>
  <c r="E87" i="76"/>
  <c r="F52" i="76"/>
  <c r="F53" i="76"/>
  <c r="E53" i="76"/>
  <c r="F63" i="76"/>
  <c r="F68" i="76"/>
  <c r="F69" i="76"/>
  <c r="E69" i="76"/>
  <c r="F79" i="76"/>
  <c r="F51" i="76"/>
  <c r="F56" i="76"/>
  <c r="F57" i="76"/>
  <c r="E57" i="76"/>
  <c r="F67" i="76"/>
  <c r="F72" i="76"/>
  <c r="F73" i="76"/>
  <c r="E73" i="76"/>
  <c r="E25" i="76"/>
  <c r="E29" i="76"/>
  <c r="E33" i="76"/>
  <c r="E37" i="76"/>
  <c r="E41" i="76"/>
  <c r="E45" i="76"/>
  <c r="E49" i="76"/>
  <c r="E51" i="76"/>
  <c r="F55" i="76"/>
  <c r="E56" i="76"/>
  <c r="F60" i="76"/>
  <c r="F61" i="76"/>
  <c r="E61" i="76"/>
  <c r="E67" i="76"/>
  <c r="F71" i="76"/>
  <c r="E72" i="76"/>
  <c r="F76" i="76"/>
  <c r="F77" i="76"/>
  <c r="E77" i="76"/>
  <c r="F81" i="76"/>
  <c r="E81" i="76"/>
  <c r="F83" i="76"/>
  <c r="E83" i="76"/>
  <c r="E85" i="76"/>
  <c r="F85" i="76"/>
  <c r="E89" i="76"/>
  <c r="F89" i="76"/>
  <c r="E93" i="76"/>
  <c r="F93" i="76"/>
  <c r="E97" i="76"/>
  <c r="F97" i="76"/>
  <c r="E101" i="76"/>
  <c r="F101" i="76"/>
  <c r="E105" i="76"/>
  <c r="F105" i="76"/>
  <c r="E109" i="76"/>
  <c r="F109" i="76"/>
  <c r="E113" i="76"/>
  <c r="F113" i="76"/>
  <c r="E117" i="76"/>
  <c r="F117" i="76"/>
  <c r="E121" i="76"/>
  <c r="F121" i="76"/>
  <c r="E125" i="76"/>
  <c r="F125" i="76"/>
  <c r="E129" i="76"/>
  <c r="F129" i="76"/>
  <c r="E133" i="76"/>
  <c r="F133" i="76"/>
  <c r="E137" i="76"/>
  <c r="F137" i="76"/>
  <c r="E141" i="76"/>
  <c r="F141" i="76"/>
  <c r="E145" i="76"/>
  <c r="F145" i="76"/>
  <c r="E149" i="76"/>
  <c r="F149" i="76"/>
  <c r="E153" i="76"/>
  <c r="F153" i="76"/>
  <c r="F160" i="76"/>
  <c r="E160" i="76"/>
  <c r="F164" i="76"/>
  <c r="E164" i="76"/>
  <c r="F168" i="76"/>
  <c r="E168" i="76"/>
  <c r="E91" i="76"/>
  <c r="F91" i="76"/>
  <c r="E95" i="76"/>
  <c r="F95" i="76"/>
  <c r="E99" i="76"/>
  <c r="F99" i="76"/>
  <c r="E103" i="76"/>
  <c r="F103" i="76"/>
  <c r="E107" i="76"/>
  <c r="F107" i="76"/>
  <c r="E111" i="76"/>
  <c r="F111" i="76"/>
  <c r="E115" i="76"/>
  <c r="F115" i="76"/>
  <c r="E119" i="76"/>
  <c r="F119" i="76"/>
  <c r="E123" i="76"/>
  <c r="F123" i="76"/>
  <c r="E127" i="76"/>
  <c r="F127" i="76"/>
  <c r="E131" i="76"/>
  <c r="F131" i="76"/>
  <c r="E135" i="76"/>
  <c r="F135" i="76"/>
  <c r="E139" i="76"/>
  <c r="F139" i="76"/>
  <c r="E143" i="76"/>
  <c r="F143" i="76"/>
  <c r="E147" i="76"/>
  <c r="F147" i="76"/>
  <c r="E151" i="76"/>
  <c r="F151" i="76"/>
  <c r="F156" i="76"/>
  <c r="E156" i="76"/>
  <c r="E157" i="76"/>
  <c r="F157" i="76"/>
  <c r="E161" i="76"/>
  <c r="F161" i="76"/>
  <c r="E165" i="76"/>
  <c r="F165" i="76"/>
  <c r="E169" i="76"/>
  <c r="F169" i="76"/>
  <c r="E173" i="76"/>
  <c r="F173" i="76"/>
  <c r="E177" i="76"/>
  <c r="F177" i="76"/>
  <c r="E181" i="76"/>
  <c r="F181" i="76"/>
  <c r="E185" i="76"/>
  <c r="F185" i="76"/>
  <c r="F201" i="76"/>
  <c r="F202" i="76"/>
  <c r="E202" i="76"/>
  <c r="F212" i="76"/>
  <c r="F217" i="76"/>
  <c r="F218" i="76"/>
  <c r="E218" i="76"/>
  <c r="F200" i="76"/>
  <c r="F205" i="76"/>
  <c r="F206" i="76"/>
  <c r="E206" i="76"/>
  <c r="F216" i="76"/>
  <c r="E217" i="76"/>
  <c r="F221" i="76"/>
  <c r="F222" i="76"/>
  <c r="E222" i="76"/>
  <c r="E224" i="76"/>
  <c r="F204" i="76"/>
  <c r="F209" i="76"/>
  <c r="F210" i="76"/>
  <c r="E210" i="76"/>
  <c r="F220" i="76"/>
  <c r="F229" i="76"/>
  <c r="E229" i="76"/>
  <c r="E172" i="76"/>
  <c r="E176" i="76"/>
  <c r="E180" i="76"/>
  <c r="E184" i="76"/>
  <c r="E188" i="76"/>
  <c r="E192" i="76"/>
  <c r="E196" i="76"/>
  <c r="E204" i="76"/>
  <c r="F208" i="76"/>
  <c r="E209" i="76"/>
  <c r="F213" i="76"/>
  <c r="F214" i="76"/>
  <c r="E214" i="76"/>
  <c r="E220" i="76"/>
  <c r="F224" i="76"/>
  <c r="F225" i="76"/>
  <c r="E225" i="76"/>
  <c r="E226" i="76"/>
  <c r="F226" i="76"/>
  <c r="E230" i="76"/>
  <c r="F230" i="76"/>
  <c r="E234" i="76"/>
  <c r="F234" i="76"/>
  <c r="E238" i="76"/>
  <c r="F238" i="76"/>
  <c r="E242" i="76"/>
  <c r="F242" i="76"/>
  <c r="E248" i="76"/>
  <c r="F252" i="76"/>
  <c r="E253" i="76"/>
  <c r="F257" i="76"/>
  <c r="F258" i="76"/>
  <c r="E258" i="76"/>
  <c r="E264" i="76"/>
  <c r="F268" i="76"/>
  <c r="F273" i="76"/>
  <c r="E273" i="76"/>
  <c r="F246" i="76"/>
  <c r="E246" i="76"/>
  <c r="F256" i="76"/>
  <c r="F261" i="76"/>
  <c r="F262" i="76"/>
  <c r="E262" i="76"/>
  <c r="F269" i="76"/>
  <c r="E269" i="76"/>
  <c r="F280" i="76"/>
  <c r="E280" i="76"/>
  <c r="F249" i="76"/>
  <c r="F250" i="76"/>
  <c r="E250" i="76"/>
  <c r="F260" i="76"/>
  <c r="F265" i="76"/>
  <c r="F266" i="76"/>
  <c r="E266" i="76"/>
  <c r="E233" i="76"/>
  <c r="E237" i="76"/>
  <c r="E241" i="76"/>
  <c r="E245" i="76"/>
  <c r="F248" i="76"/>
  <c r="E249" i="76"/>
  <c r="F253" i="76"/>
  <c r="F254" i="76"/>
  <c r="E254" i="76"/>
  <c r="E260" i="76"/>
  <c r="F264" i="76"/>
  <c r="E265" i="76"/>
  <c r="F276" i="76"/>
  <c r="E276" i="76"/>
  <c r="E270" i="76"/>
  <c r="F270" i="76"/>
  <c r="E274" i="76"/>
  <c r="F274" i="76"/>
  <c r="E278" i="76"/>
  <c r="F278" i="76"/>
  <c r="E282" i="76"/>
  <c r="F282" i="76"/>
  <c r="E286" i="76"/>
  <c r="F286" i="76"/>
  <c r="E290" i="76"/>
  <c r="F290" i="76"/>
  <c r="E294" i="76"/>
  <c r="F294" i="76"/>
  <c r="E298" i="76"/>
  <c r="F298" i="76"/>
  <c r="E302" i="76"/>
  <c r="F302" i="76"/>
  <c r="E306" i="76"/>
  <c r="F306" i="76"/>
  <c r="E310" i="76"/>
  <c r="E316" i="76"/>
  <c r="F320" i="76"/>
  <c r="E321" i="76"/>
  <c r="F325" i="76"/>
  <c r="F326" i="76"/>
  <c r="E326" i="76"/>
  <c r="E332" i="76"/>
  <c r="E336" i="76"/>
  <c r="F313" i="76"/>
  <c r="F314" i="76"/>
  <c r="E314" i="76"/>
  <c r="F324" i="76"/>
  <c r="F329" i="76"/>
  <c r="F330" i="76"/>
  <c r="E330" i="76"/>
  <c r="F341" i="76"/>
  <c r="E341" i="76"/>
  <c r="E284" i="76"/>
  <c r="F284" i="76"/>
  <c r="E288" i="76"/>
  <c r="F288" i="76"/>
  <c r="E292" i="76"/>
  <c r="F292" i="76"/>
  <c r="E296" i="76"/>
  <c r="F296" i="76"/>
  <c r="E300" i="76"/>
  <c r="F300" i="76"/>
  <c r="E304" i="76"/>
  <c r="F304" i="76"/>
  <c r="E308" i="76"/>
  <c r="F308" i="76"/>
  <c r="F312" i="76"/>
  <c r="E313" i="76"/>
  <c r="F317" i="76"/>
  <c r="F318" i="76"/>
  <c r="E318" i="76"/>
  <c r="E324" i="76"/>
  <c r="F328" i="76"/>
  <c r="E329" i="76"/>
  <c r="F333" i="76"/>
  <c r="F337" i="76"/>
  <c r="E337" i="76"/>
  <c r="E277" i="76"/>
  <c r="E281" i="76"/>
  <c r="E285" i="76"/>
  <c r="E289" i="76"/>
  <c r="E293" i="76"/>
  <c r="E297" i="76"/>
  <c r="E301" i="76"/>
  <c r="E305" i="76"/>
  <c r="E309" i="76"/>
  <c r="E312" i="76"/>
  <c r="F316" i="76"/>
  <c r="E317" i="76"/>
  <c r="F321" i="76"/>
  <c r="F322" i="76"/>
  <c r="E322" i="76"/>
  <c r="F332" i="76"/>
  <c r="E334" i="76"/>
  <c r="F334" i="76"/>
  <c r="E338" i="76"/>
  <c r="F338" i="76"/>
  <c r="E342" i="76"/>
  <c r="F342" i="76"/>
  <c r="E346" i="76"/>
  <c r="F346" i="76"/>
  <c r="E350" i="76"/>
  <c r="F350" i="76"/>
  <c r="E354" i="76"/>
  <c r="F354" i="76"/>
  <c r="F361" i="76"/>
  <c r="F362" i="76"/>
  <c r="E362" i="76"/>
  <c r="E368" i="76"/>
  <c r="F372" i="76"/>
  <c r="E373" i="76"/>
  <c r="F377" i="76"/>
  <c r="F378" i="76"/>
  <c r="E378" i="76"/>
  <c r="F384" i="76"/>
  <c r="E384" i="76"/>
  <c r="F360" i="76"/>
  <c r="F365" i="76"/>
  <c r="F366" i="76"/>
  <c r="E366" i="76"/>
  <c r="F376" i="76"/>
  <c r="F364" i="76"/>
  <c r="F369" i="76"/>
  <c r="F370" i="76"/>
  <c r="E370" i="76"/>
  <c r="F380" i="76"/>
  <c r="E345" i="76"/>
  <c r="E349" i="76"/>
  <c r="E353" i="76"/>
  <c r="E357" i="76"/>
  <c r="F358" i="76"/>
  <c r="E358" i="76"/>
  <c r="E364" i="76"/>
  <c r="F368" i="76"/>
  <c r="E369" i="76"/>
  <c r="F373" i="76"/>
  <c r="F374" i="76"/>
  <c r="E374" i="76"/>
  <c r="E380" i="76"/>
  <c r="F381" i="76"/>
  <c r="E381" i="76"/>
  <c r="E382" i="76"/>
  <c r="F382" i="76"/>
  <c r="F386" i="76"/>
  <c r="E386" i="76"/>
  <c r="E392" i="76"/>
  <c r="F396" i="76"/>
  <c r="E397" i="76"/>
  <c r="F401" i="76"/>
  <c r="F402" i="76"/>
  <c r="E402" i="76"/>
  <c r="E408" i="76"/>
  <c r="F412" i="76"/>
  <c r="F389" i="76"/>
  <c r="F390" i="76"/>
  <c r="E390" i="76"/>
  <c r="F400" i="76"/>
  <c r="F405" i="76"/>
  <c r="F406" i="76"/>
  <c r="E406" i="76"/>
  <c r="F418" i="76"/>
  <c r="E418" i="76"/>
  <c r="F388" i="76"/>
  <c r="E389" i="76"/>
  <c r="F393" i="76"/>
  <c r="F394" i="76"/>
  <c r="E394" i="76"/>
  <c r="E400" i="76"/>
  <c r="F404" i="76"/>
  <c r="E405" i="76"/>
  <c r="F409" i="76"/>
  <c r="F410" i="76"/>
  <c r="E410" i="76"/>
  <c r="F422" i="76"/>
  <c r="E422" i="76"/>
  <c r="E385" i="76"/>
  <c r="E388" i="76"/>
  <c r="F392" i="76"/>
  <c r="E393" i="76"/>
  <c r="F397" i="76"/>
  <c r="F398" i="76"/>
  <c r="E398" i="76"/>
  <c r="F408" i="76"/>
  <c r="F414" i="76"/>
  <c r="E414" i="76"/>
  <c r="F416" i="76"/>
  <c r="E416" i="76"/>
  <c r="E426" i="76"/>
  <c r="F426" i="76"/>
  <c r="E430" i="76"/>
  <c r="F430" i="76"/>
  <c r="F434" i="76"/>
  <c r="E435" i="76"/>
  <c r="F439" i="76"/>
  <c r="F440" i="76"/>
  <c r="E440" i="76"/>
  <c r="E446" i="76"/>
  <c r="F450" i="76"/>
  <c r="E451" i="76"/>
  <c r="F454" i="76"/>
  <c r="E454" i="76"/>
  <c r="F438" i="76"/>
  <c r="F443" i="76"/>
  <c r="F444" i="76"/>
  <c r="E444" i="76"/>
  <c r="E420" i="76"/>
  <c r="E424" i="76"/>
  <c r="E428" i="76"/>
  <c r="E432" i="76"/>
  <c r="E438" i="76"/>
  <c r="F442" i="76"/>
  <c r="E443" i="76"/>
  <c r="F447" i="76"/>
  <c r="F448" i="76"/>
  <c r="E448" i="76"/>
  <c r="F435" i="76"/>
  <c r="F436" i="76"/>
  <c r="E436" i="76"/>
  <c r="F446" i="76"/>
  <c r="F451" i="76"/>
  <c r="F452" i="76"/>
  <c r="E452" i="76"/>
  <c r="E456" i="76"/>
  <c r="F456" i="76"/>
  <c r="E460" i="76"/>
  <c r="F460" i="76"/>
  <c r="E464" i="76"/>
  <c r="F464" i="76"/>
  <c r="F465" i="76"/>
  <c r="E465" i="76"/>
  <c r="E471" i="76"/>
  <c r="F475" i="76"/>
  <c r="E476" i="76"/>
  <c r="F483" i="76"/>
  <c r="E483" i="76"/>
  <c r="F468" i="76"/>
  <c r="F469" i="76"/>
  <c r="E469" i="76"/>
  <c r="F479" i="76"/>
  <c r="F481" i="76"/>
  <c r="E481" i="76"/>
  <c r="E458" i="76"/>
  <c r="F458" i="76"/>
  <c r="E462" i="76"/>
  <c r="F462" i="76"/>
  <c r="F467" i="76"/>
  <c r="E468" i="76"/>
  <c r="F472" i="76"/>
  <c r="F473" i="76"/>
  <c r="E473" i="76"/>
  <c r="E479" i="76"/>
  <c r="E455" i="76"/>
  <c r="F471" i="76"/>
  <c r="F476" i="76"/>
  <c r="F477" i="76"/>
  <c r="E477" i="76"/>
  <c r="E485" i="76"/>
  <c r="F485" i="76"/>
  <c r="E491" i="76"/>
  <c r="F495" i="76"/>
  <c r="E496" i="76"/>
  <c r="F499" i="76"/>
  <c r="E499" i="76"/>
  <c r="F488" i="76"/>
  <c r="F489" i="76"/>
  <c r="E489" i="76"/>
  <c r="E487" i="76"/>
  <c r="F487" i="76"/>
  <c r="E488" i="76"/>
  <c r="F492" i="76"/>
  <c r="F493" i="76"/>
  <c r="E493" i="76"/>
  <c r="F491" i="76"/>
  <c r="F496" i="76"/>
  <c r="F497" i="76"/>
  <c r="E497" i="76"/>
  <c r="E501" i="76"/>
  <c r="F501" i="76"/>
  <c r="E5" i="76"/>
  <c r="F5" i="76"/>
  <c r="F6" i="76"/>
  <c r="E6" i="76"/>
  <c r="D5" i="77" l="1"/>
  <c r="D5" i="76"/>
  <c r="E375" i="70"/>
  <c r="S375" i="70" s="1"/>
  <c r="E374" i="70"/>
  <c r="P374" i="70" s="1"/>
  <c r="E373" i="70"/>
  <c r="Q373" i="70" s="1"/>
  <c r="E372" i="70"/>
  <c r="E371" i="70"/>
  <c r="O371" i="70" s="1"/>
  <c r="E370" i="70"/>
  <c r="E369" i="70"/>
  <c r="Q369" i="70" s="1"/>
  <c r="E368" i="70"/>
  <c r="Q368" i="70" s="1"/>
  <c r="E367" i="70"/>
  <c r="E366" i="70"/>
  <c r="E365" i="70"/>
  <c r="Q365" i="70" s="1"/>
  <c r="E364" i="70"/>
  <c r="N364" i="70" s="1"/>
  <c r="E363" i="70"/>
  <c r="K363" i="70" s="1"/>
  <c r="E362" i="70"/>
  <c r="O362" i="70" s="1"/>
  <c r="E361" i="70"/>
  <c r="Q361" i="70" s="1"/>
  <c r="E360" i="70"/>
  <c r="N360" i="70" s="1"/>
  <c r="E359" i="70"/>
  <c r="N359" i="70" s="1"/>
  <c r="E358" i="70"/>
  <c r="L358" i="70" s="1"/>
  <c r="E357" i="70"/>
  <c r="Q357" i="70" s="1"/>
  <c r="E356" i="70"/>
  <c r="N356" i="70" s="1"/>
  <c r="E355" i="70"/>
  <c r="T355" i="70" s="1"/>
  <c r="E354" i="70"/>
  <c r="L354" i="70" s="1"/>
  <c r="L353" i="70"/>
  <c r="E353" i="70"/>
  <c r="Q353" i="70" s="1"/>
  <c r="E352" i="70"/>
  <c r="N352" i="70" s="1"/>
  <c r="E351" i="70"/>
  <c r="T351" i="70" s="1"/>
  <c r="E350" i="70"/>
  <c r="L350" i="70" s="1"/>
  <c r="H349" i="70"/>
  <c r="E349" i="70"/>
  <c r="Q349" i="70" s="1"/>
  <c r="E348" i="70"/>
  <c r="T347" i="70"/>
  <c r="N347" i="70"/>
  <c r="E347" i="70"/>
  <c r="S347" i="70" s="1"/>
  <c r="E346" i="70"/>
  <c r="L346" i="70" s="1"/>
  <c r="E345" i="70"/>
  <c r="Q345" i="70" s="1"/>
  <c r="E344" i="70"/>
  <c r="S344" i="70" s="1"/>
  <c r="E343" i="70"/>
  <c r="G343" i="70" s="1"/>
  <c r="E342" i="70"/>
  <c r="E341" i="70"/>
  <c r="O341" i="70" s="1"/>
  <c r="E340" i="70"/>
  <c r="S340" i="70" s="1"/>
  <c r="E339" i="70"/>
  <c r="E338" i="70"/>
  <c r="S338" i="70" s="1"/>
  <c r="E337" i="70"/>
  <c r="S337" i="70" s="1"/>
  <c r="E336" i="70"/>
  <c r="J336" i="70" s="1"/>
  <c r="E335" i="70"/>
  <c r="N335" i="70" s="1"/>
  <c r="E334" i="70"/>
  <c r="E333" i="70"/>
  <c r="O333" i="70" s="1"/>
  <c r="E332" i="70"/>
  <c r="O332" i="70" s="1"/>
  <c r="E331" i="70"/>
  <c r="E330" i="70"/>
  <c r="E329" i="70"/>
  <c r="J329" i="70" s="1"/>
  <c r="E328" i="70"/>
  <c r="T328" i="70" s="1"/>
  <c r="E327" i="70"/>
  <c r="E326" i="70"/>
  <c r="M326" i="70" s="1"/>
  <c r="O325" i="70"/>
  <c r="E325" i="70"/>
  <c r="T325" i="70" s="1"/>
  <c r="E324" i="70"/>
  <c r="O324" i="70" s="1"/>
  <c r="E323" i="70"/>
  <c r="O323" i="70" s="1"/>
  <c r="E322" i="70"/>
  <c r="O322" i="70" s="1"/>
  <c r="E321" i="70"/>
  <c r="E320" i="70"/>
  <c r="E319" i="70"/>
  <c r="T319" i="70" s="1"/>
  <c r="E318" i="70"/>
  <c r="T317" i="70"/>
  <c r="E317" i="70"/>
  <c r="O317" i="70" s="1"/>
  <c r="E316" i="70"/>
  <c r="M316" i="70" s="1"/>
  <c r="J315" i="70"/>
  <c r="E315" i="70"/>
  <c r="T315" i="70" s="1"/>
  <c r="E314" i="70"/>
  <c r="L314" i="70" s="1"/>
  <c r="E313" i="70"/>
  <c r="O313" i="70" s="1"/>
  <c r="E312" i="70"/>
  <c r="M312" i="70" s="1"/>
  <c r="E311" i="70"/>
  <c r="J311" i="70" s="1"/>
  <c r="E310" i="70"/>
  <c r="M310" i="70" s="1"/>
  <c r="E309" i="70"/>
  <c r="J308" i="70"/>
  <c r="E308" i="70"/>
  <c r="L308" i="70" s="1"/>
  <c r="E307" i="70"/>
  <c r="T307" i="70" s="1"/>
  <c r="E306" i="70"/>
  <c r="L306" i="70" s="1"/>
  <c r="E305" i="70"/>
  <c r="O305" i="70" s="1"/>
  <c r="M304" i="70"/>
  <c r="L304" i="70"/>
  <c r="E304" i="70"/>
  <c r="K304" i="70" s="1"/>
  <c r="E303" i="70"/>
  <c r="O303" i="70" s="1"/>
  <c r="E302" i="70"/>
  <c r="T302" i="70" s="1"/>
  <c r="E301" i="70"/>
  <c r="J301" i="70" s="1"/>
  <c r="E300" i="70"/>
  <c r="M300" i="70" s="1"/>
  <c r="E299" i="70"/>
  <c r="R299" i="70" s="1"/>
  <c r="E298" i="70"/>
  <c r="H297" i="70"/>
  <c r="E297" i="70"/>
  <c r="M297" i="70" s="1"/>
  <c r="E296" i="70"/>
  <c r="H296" i="70" s="1"/>
  <c r="E295" i="70"/>
  <c r="S295" i="70" s="1"/>
  <c r="E294" i="70"/>
  <c r="G294" i="70" s="1"/>
  <c r="E293" i="70"/>
  <c r="M293" i="70" s="1"/>
  <c r="E292" i="70"/>
  <c r="I292" i="70" s="1"/>
  <c r="E291" i="70"/>
  <c r="S291" i="70" s="1"/>
  <c r="E290" i="70"/>
  <c r="S290" i="70" s="1"/>
  <c r="E289" i="70"/>
  <c r="N289" i="70" s="1"/>
  <c r="E288" i="70"/>
  <c r="P288" i="70" s="1"/>
  <c r="H287" i="70"/>
  <c r="E287" i="70"/>
  <c r="M287" i="70" s="1"/>
  <c r="E286" i="70"/>
  <c r="E285" i="70"/>
  <c r="P285" i="70" s="1"/>
  <c r="E284" i="70"/>
  <c r="K284" i="70" s="1"/>
  <c r="E283" i="70"/>
  <c r="Q283" i="70" s="1"/>
  <c r="E282" i="70"/>
  <c r="N282" i="70" s="1"/>
  <c r="E281" i="70"/>
  <c r="L281" i="70" s="1"/>
  <c r="E280" i="70"/>
  <c r="M280" i="70" s="1"/>
  <c r="E279" i="70"/>
  <c r="O279" i="70" s="1"/>
  <c r="E278" i="70"/>
  <c r="N278" i="70" s="1"/>
  <c r="E277" i="70"/>
  <c r="L277" i="70" s="1"/>
  <c r="E276" i="70"/>
  <c r="M276" i="70" s="1"/>
  <c r="E275" i="70"/>
  <c r="K275" i="70" s="1"/>
  <c r="F274" i="70"/>
  <c r="E274" i="70"/>
  <c r="J274" i="70" s="1"/>
  <c r="E273" i="70"/>
  <c r="J272" i="70"/>
  <c r="E272" i="70"/>
  <c r="R272" i="70" s="1"/>
  <c r="E271" i="70"/>
  <c r="Q271" i="70" s="1"/>
  <c r="E270" i="70"/>
  <c r="E269" i="70"/>
  <c r="T269" i="70" s="1"/>
  <c r="J268" i="70"/>
  <c r="E268" i="70"/>
  <c r="R268" i="70" s="1"/>
  <c r="E267" i="70"/>
  <c r="Q267" i="70" s="1"/>
  <c r="E266" i="70"/>
  <c r="S266" i="70" s="1"/>
  <c r="E265" i="70"/>
  <c r="T265" i="70" s="1"/>
  <c r="E264" i="70"/>
  <c r="T264" i="70" s="1"/>
  <c r="E263" i="70"/>
  <c r="Q263" i="70" s="1"/>
  <c r="E262" i="70"/>
  <c r="T262" i="70" s="1"/>
  <c r="E261" i="70"/>
  <c r="E260" i="70"/>
  <c r="T260" i="70" s="1"/>
  <c r="E259" i="70"/>
  <c r="Q259" i="70" s="1"/>
  <c r="E258" i="70"/>
  <c r="S258" i="70" s="1"/>
  <c r="N257" i="70"/>
  <c r="E257" i="70"/>
  <c r="T257" i="70" s="1"/>
  <c r="E256" i="70"/>
  <c r="T256" i="70" s="1"/>
  <c r="S255" i="70"/>
  <c r="E255" i="70"/>
  <c r="Q255" i="70" s="1"/>
  <c r="E254" i="70"/>
  <c r="L254" i="70" s="1"/>
  <c r="E253" i="70"/>
  <c r="E252" i="70"/>
  <c r="T252" i="70" s="1"/>
  <c r="E251" i="70"/>
  <c r="Q251" i="70" s="1"/>
  <c r="E250" i="70"/>
  <c r="Q250" i="70" s="1"/>
  <c r="E249" i="70"/>
  <c r="Q249" i="70" s="1"/>
  <c r="E248" i="70"/>
  <c r="Q248" i="70" s="1"/>
  <c r="E247" i="70"/>
  <c r="Q247" i="70" s="1"/>
  <c r="E246" i="70"/>
  <c r="Q246" i="70" s="1"/>
  <c r="L245" i="70"/>
  <c r="E245" i="70"/>
  <c r="Q245" i="70" s="1"/>
  <c r="E244" i="70"/>
  <c r="Q244" i="70" s="1"/>
  <c r="E243" i="70"/>
  <c r="Q243" i="70" s="1"/>
  <c r="E242" i="70"/>
  <c r="Q242" i="70" s="1"/>
  <c r="E241" i="70"/>
  <c r="Q241" i="70" s="1"/>
  <c r="E240" i="70"/>
  <c r="Q240" i="70" s="1"/>
  <c r="S239" i="70"/>
  <c r="E239" i="70"/>
  <c r="Q239" i="70" s="1"/>
  <c r="E238" i="70"/>
  <c r="L238" i="70" s="1"/>
  <c r="F237" i="70"/>
  <c r="E237" i="70"/>
  <c r="T237" i="70" s="1"/>
  <c r="E236" i="70"/>
  <c r="N236" i="70" s="1"/>
  <c r="E235" i="70"/>
  <c r="E234" i="70"/>
  <c r="N234" i="70" s="1"/>
  <c r="E233" i="70"/>
  <c r="L233" i="70" s="1"/>
  <c r="E232" i="70"/>
  <c r="N232" i="70" s="1"/>
  <c r="E231" i="70"/>
  <c r="I231" i="70" s="1"/>
  <c r="E230" i="70"/>
  <c r="I230" i="70" s="1"/>
  <c r="E229" i="70"/>
  <c r="I229" i="70" s="1"/>
  <c r="E228" i="70"/>
  <c r="I228" i="70" s="1"/>
  <c r="E227" i="70"/>
  <c r="I227" i="70" s="1"/>
  <c r="E226" i="70"/>
  <c r="I226" i="70" s="1"/>
  <c r="E225" i="70"/>
  <c r="I225" i="70" s="1"/>
  <c r="E224" i="70"/>
  <c r="I224" i="70" s="1"/>
  <c r="E223" i="70"/>
  <c r="I223" i="70" s="1"/>
  <c r="E222" i="70"/>
  <c r="I222" i="70" s="1"/>
  <c r="E221" i="70"/>
  <c r="I221" i="70" s="1"/>
  <c r="E220" i="70"/>
  <c r="I220" i="70" s="1"/>
  <c r="E219" i="70"/>
  <c r="I219" i="70" s="1"/>
  <c r="E218" i="70"/>
  <c r="I218" i="70" s="1"/>
  <c r="E217" i="70"/>
  <c r="I217" i="70" s="1"/>
  <c r="E216" i="70"/>
  <c r="I216" i="70" s="1"/>
  <c r="E215" i="70"/>
  <c r="I215" i="70" s="1"/>
  <c r="E214" i="70"/>
  <c r="I214" i="70" s="1"/>
  <c r="E213" i="70"/>
  <c r="I213" i="70" s="1"/>
  <c r="E212" i="70"/>
  <c r="I212" i="70" s="1"/>
  <c r="E211" i="70"/>
  <c r="I211" i="70" s="1"/>
  <c r="E210" i="70"/>
  <c r="I210" i="70" s="1"/>
  <c r="E209" i="70"/>
  <c r="I209" i="70" s="1"/>
  <c r="E208" i="70"/>
  <c r="E207" i="70"/>
  <c r="Q207" i="70" s="1"/>
  <c r="E206" i="70"/>
  <c r="I206" i="70" s="1"/>
  <c r="E205" i="70"/>
  <c r="T205" i="70" s="1"/>
  <c r="E204" i="70"/>
  <c r="Q204" i="70" s="1"/>
  <c r="E203" i="70"/>
  <c r="I202" i="70"/>
  <c r="E202" i="70"/>
  <c r="Q202" i="70" s="1"/>
  <c r="E201" i="70"/>
  <c r="H201" i="70" s="1"/>
  <c r="E200" i="70"/>
  <c r="Q200" i="70" s="1"/>
  <c r="E199" i="70"/>
  <c r="E198" i="70"/>
  <c r="Q198" i="70" s="1"/>
  <c r="E197" i="70"/>
  <c r="E196" i="70"/>
  <c r="Q196" i="70" s="1"/>
  <c r="E195" i="70"/>
  <c r="I195" i="70" s="1"/>
  <c r="E194" i="70"/>
  <c r="K194" i="70" s="1"/>
  <c r="E193" i="70"/>
  <c r="T193" i="70" s="1"/>
  <c r="E192" i="70"/>
  <c r="T192" i="70" s="1"/>
  <c r="N191" i="70"/>
  <c r="E191" i="70"/>
  <c r="T191" i="70" s="1"/>
  <c r="E190" i="70"/>
  <c r="T190" i="70" s="1"/>
  <c r="E189" i="70"/>
  <c r="T189" i="70" s="1"/>
  <c r="E188" i="70"/>
  <c r="T188" i="70" s="1"/>
  <c r="E187" i="70"/>
  <c r="T187" i="70" s="1"/>
  <c r="E186" i="70"/>
  <c r="T186" i="70" s="1"/>
  <c r="E185" i="70"/>
  <c r="T185" i="70" s="1"/>
  <c r="E184" i="70"/>
  <c r="T184" i="70" s="1"/>
  <c r="E183" i="70"/>
  <c r="T183" i="70" s="1"/>
  <c r="E182" i="70"/>
  <c r="T182" i="70" s="1"/>
  <c r="E181" i="70"/>
  <c r="E180" i="70"/>
  <c r="T180" i="70" s="1"/>
  <c r="E179" i="70"/>
  <c r="T179" i="70" s="1"/>
  <c r="E178" i="70"/>
  <c r="T178" i="70" s="1"/>
  <c r="E177" i="70"/>
  <c r="E176" i="70"/>
  <c r="N176" i="70" s="1"/>
  <c r="R175" i="70"/>
  <c r="I175" i="70"/>
  <c r="E175" i="70"/>
  <c r="N175" i="70" s="1"/>
  <c r="E174" i="70"/>
  <c r="N174" i="70" s="1"/>
  <c r="E173" i="70"/>
  <c r="E172" i="70"/>
  <c r="N172" i="70" s="1"/>
  <c r="E171" i="70"/>
  <c r="N171" i="70" s="1"/>
  <c r="E170" i="70"/>
  <c r="N170" i="70" s="1"/>
  <c r="E169" i="70"/>
  <c r="E168" i="70"/>
  <c r="N168" i="70" s="1"/>
  <c r="E167" i="70"/>
  <c r="M166" i="70"/>
  <c r="E166" i="70"/>
  <c r="N166" i="70" s="1"/>
  <c r="E165" i="70"/>
  <c r="N165" i="70" s="1"/>
  <c r="E164" i="70"/>
  <c r="N164" i="70" s="1"/>
  <c r="Q163" i="70"/>
  <c r="E163" i="70"/>
  <c r="E162" i="70"/>
  <c r="N162" i="70" s="1"/>
  <c r="E161" i="70"/>
  <c r="E160" i="70"/>
  <c r="J160" i="70" s="1"/>
  <c r="E159" i="70"/>
  <c r="M159" i="70" s="1"/>
  <c r="E158" i="70"/>
  <c r="Q158" i="70" s="1"/>
  <c r="E157" i="70"/>
  <c r="M157" i="70" s="1"/>
  <c r="E156" i="70"/>
  <c r="Q156" i="70" s="1"/>
  <c r="E155" i="70"/>
  <c r="M155" i="70" s="1"/>
  <c r="E154" i="70"/>
  <c r="I154" i="70" s="1"/>
  <c r="E153" i="70"/>
  <c r="E152" i="70"/>
  <c r="I152" i="70" s="1"/>
  <c r="E151" i="70"/>
  <c r="I151" i="70" s="1"/>
  <c r="E150" i="70"/>
  <c r="I150" i="70" s="1"/>
  <c r="E149" i="70"/>
  <c r="I149" i="70" s="1"/>
  <c r="E148" i="70"/>
  <c r="I148" i="70" s="1"/>
  <c r="E147" i="70"/>
  <c r="I147" i="70" s="1"/>
  <c r="E146" i="70"/>
  <c r="I146" i="70" s="1"/>
  <c r="E145" i="70"/>
  <c r="I145" i="70" s="1"/>
  <c r="E144" i="70"/>
  <c r="M144" i="70" s="1"/>
  <c r="E143" i="70"/>
  <c r="I143" i="70" s="1"/>
  <c r="E142" i="70"/>
  <c r="M142" i="70" s="1"/>
  <c r="E141" i="70"/>
  <c r="I141" i="70" s="1"/>
  <c r="E140" i="70"/>
  <c r="M140" i="70" s="1"/>
  <c r="Q139" i="70"/>
  <c r="E139" i="70"/>
  <c r="M139" i="70" s="1"/>
  <c r="E138" i="70"/>
  <c r="M138" i="70" s="1"/>
  <c r="E137" i="70"/>
  <c r="I137" i="70" s="1"/>
  <c r="E136" i="70"/>
  <c r="I136" i="70" s="1"/>
  <c r="E135" i="70"/>
  <c r="I135" i="70" s="1"/>
  <c r="E134" i="70"/>
  <c r="I134" i="70" s="1"/>
  <c r="E133" i="70"/>
  <c r="I133" i="70" s="1"/>
  <c r="E132" i="70"/>
  <c r="I132" i="70" s="1"/>
  <c r="E131" i="70"/>
  <c r="I131" i="70" s="1"/>
  <c r="E130" i="70"/>
  <c r="I130" i="70" s="1"/>
  <c r="Q129" i="70"/>
  <c r="E129" i="70"/>
  <c r="I129" i="70" s="1"/>
  <c r="E128" i="70"/>
  <c r="I128" i="70" s="1"/>
  <c r="E127" i="70"/>
  <c r="I127" i="70" s="1"/>
  <c r="E126" i="70"/>
  <c r="I126" i="70" s="1"/>
  <c r="E125" i="70"/>
  <c r="I125" i="70" s="1"/>
  <c r="E124" i="70"/>
  <c r="I124" i="70" s="1"/>
  <c r="E123" i="70"/>
  <c r="E122" i="70"/>
  <c r="I122" i="70" s="1"/>
  <c r="E121" i="70"/>
  <c r="Q121" i="70" s="1"/>
  <c r="E120" i="70"/>
  <c r="H120" i="70" s="1"/>
  <c r="E119" i="70"/>
  <c r="P119" i="70" s="1"/>
  <c r="E118" i="70"/>
  <c r="I118" i="70" s="1"/>
  <c r="E117" i="70"/>
  <c r="T117" i="70" s="1"/>
  <c r="E116" i="70"/>
  <c r="I116" i="70" s="1"/>
  <c r="E115" i="70"/>
  <c r="T115" i="70" s="1"/>
  <c r="L114" i="70"/>
  <c r="E114" i="70"/>
  <c r="T114" i="70" s="1"/>
  <c r="E113" i="70"/>
  <c r="I113" i="70" s="1"/>
  <c r="E112" i="70"/>
  <c r="L112" i="70" s="1"/>
  <c r="E111" i="70"/>
  <c r="L111" i="70" s="1"/>
  <c r="E110" i="70"/>
  <c r="I110" i="70" s="1"/>
  <c r="E109" i="70"/>
  <c r="T109" i="70" s="1"/>
  <c r="E108" i="70"/>
  <c r="I108" i="70" s="1"/>
  <c r="E107" i="70"/>
  <c r="T107" i="70" s="1"/>
  <c r="E106" i="70"/>
  <c r="Q106" i="70" s="1"/>
  <c r="E105" i="70"/>
  <c r="T105" i="70" s="1"/>
  <c r="E104" i="70"/>
  <c r="P104" i="70" s="1"/>
  <c r="E103" i="70"/>
  <c r="F103" i="70" s="1"/>
  <c r="E102" i="70"/>
  <c r="N102" i="70" s="1"/>
  <c r="E101" i="70"/>
  <c r="F101" i="70" s="1"/>
  <c r="E100" i="70"/>
  <c r="N100" i="70" s="1"/>
  <c r="E99" i="70"/>
  <c r="F99" i="70" s="1"/>
  <c r="E98" i="70"/>
  <c r="N98" i="70" s="1"/>
  <c r="E97" i="70"/>
  <c r="F97" i="70" s="1"/>
  <c r="E96" i="70"/>
  <c r="P96" i="70" s="1"/>
  <c r="E95" i="70"/>
  <c r="R95" i="70" s="1"/>
  <c r="E94" i="70"/>
  <c r="R94" i="70" s="1"/>
  <c r="E93" i="70"/>
  <c r="R93" i="70" s="1"/>
  <c r="E92" i="70"/>
  <c r="R92" i="70" s="1"/>
  <c r="E91" i="70"/>
  <c r="R91" i="70" s="1"/>
  <c r="E90" i="70"/>
  <c r="R90" i="70" s="1"/>
  <c r="E89" i="70"/>
  <c r="R89" i="70" s="1"/>
  <c r="E88" i="70"/>
  <c r="R88" i="70" s="1"/>
  <c r="S87" i="70"/>
  <c r="E87" i="70"/>
  <c r="R87" i="70" s="1"/>
  <c r="E86" i="70"/>
  <c r="R86" i="70" s="1"/>
  <c r="E85" i="70"/>
  <c r="R85" i="70" s="1"/>
  <c r="E84" i="70"/>
  <c r="R84" i="70" s="1"/>
  <c r="E83" i="70"/>
  <c r="R83" i="70" s="1"/>
  <c r="E82" i="70"/>
  <c r="R82" i="70" s="1"/>
  <c r="E81" i="70"/>
  <c r="R81" i="70" s="1"/>
  <c r="E80" i="70"/>
  <c r="R80" i="70" s="1"/>
  <c r="E79" i="70"/>
  <c r="R79" i="70" s="1"/>
  <c r="E78" i="70"/>
  <c r="R78" i="70" s="1"/>
  <c r="E77" i="70"/>
  <c r="R77" i="70" s="1"/>
  <c r="E76" i="70"/>
  <c r="R76" i="70" s="1"/>
  <c r="E75" i="70"/>
  <c r="R75" i="70" s="1"/>
  <c r="E74" i="70"/>
  <c r="R74" i="70" s="1"/>
  <c r="P73" i="70"/>
  <c r="I73" i="70"/>
  <c r="E73" i="70"/>
  <c r="R73" i="70" s="1"/>
  <c r="E72" i="70"/>
  <c r="R72" i="70" s="1"/>
  <c r="E71" i="70"/>
  <c r="R71" i="70" s="1"/>
  <c r="E70" i="70"/>
  <c r="R70" i="70" s="1"/>
  <c r="E69" i="70"/>
  <c r="R69" i="70" s="1"/>
  <c r="E68" i="70"/>
  <c r="R68" i="70" s="1"/>
  <c r="E67" i="70"/>
  <c r="R67" i="70" s="1"/>
  <c r="E66" i="70"/>
  <c r="R66" i="70" s="1"/>
  <c r="E65" i="70"/>
  <c r="R65" i="70" s="1"/>
  <c r="E64" i="70"/>
  <c r="R64" i="70" s="1"/>
  <c r="I63" i="70"/>
  <c r="E63" i="70"/>
  <c r="R63" i="70" s="1"/>
  <c r="E62" i="70"/>
  <c r="R62" i="70" s="1"/>
  <c r="E61" i="70"/>
  <c r="R61" i="70" s="1"/>
  <c r="E60" i="70"/>
  <c r="R60" i="70" s="1"/>
  <c r="E59" i="70"/>
  <c r="R59" i="70" s="1"/>
  <c r="E58" i="70"/>
  <c r="R58" i="70" s="1"/>
  <c r="E57" i="70"/>
  <c r="R57" i="70" s="1"/>
  <c r="E53" i="70"/>
  <c r="T53" i="70" s="1"/>
  <c r="E52" i="70"/>
  <c r="S52" i="70" s="1"/>
  <c r="E51" i="70"/>
  <c r="S51" i="70" s="1"/>
  <c r="I50" i="70"/>
  <c r="H50" i="70"/>
  <c r="E50" i="70"/>
  <c r="S50" i="70" s="1"/>
  <c r="E49" i="70"/>
  <c r="S49" i="70" s="1"/>
  <c r="E48" i="70"/>
  <c r="S48" i="70" s="1"/>
  <c r="E47" i="70"/>
  <c r="S47" i="70" s="1"/>
  <c r="J46" i="70"/>
  <c r="E46" i="70"/>
  <c r="S46" i="70" s="1"/>
  <c r="J45" i="70"/>
  <c r="E45" i="70"/>
  <c r="S45" i="70" s="1"/>
  <c r="E44" i="70"/>
  <c r="S44" i="70" s="1"/>
  <c r="H43" i="70"/>
  <c r="E43" i="70"/>
  <c r="S43" i="70" s="1"/>
  <c r="H42" i="70"/>
  <c r="E42" i="70"/>
  <c r="S42" i="70" s="1"/>
  <c r="E41" i="70"/>
  <c r="Q41" i="70" s="1"/>
  <c r="E40" i="70"/>
  <c r="P40" i="70" s="1"/>
  <c r="E39" i="70"/>
  <c r="M39" i="70" s="1"/>
  <c r="E38" i="70"/>
  <c r="R38" i="70" s="1"/>
  <c r="E37" i="70"/>
  <c r="Q37" i="70" s="1"/>
  <c r="E36" i="70"/>
  <c r="L36" i="70" s="1"/>
  <c r="E35" i="70"/>
  <c r="P35" i="70" s="1"/>
  <c r="E34" i="70"/>
  <c r="R34" i="70" s="1"/>
  <c r="E33" i="70"/>
  <c r="Q33" i="70" s="1"/>
  <c r="E32" i="70"/>
  <c r="T32" i="70" s="1"/>
  <c r="E31" i="70"/>
  <c r="O31" i="70" s="1"/>
  <c r="E30" i="70"/>
  <c r="M30" i="70" s="1"/>
  <c r="E29" i="70"/>
  <c r="P29" i="70" s="1"/>
  <c r="E28" i="70"/>
  <c r="T28" i="70" s="1"/>
  <c r="E27" i="70"/>
  <c r="P27" i="70" s="1"/>
  <c r="E26" i="70"/>
  <c r="J26" i="70" s="1"/>
  <c r="E25" i="70"/>
  <c r="O25" i="70" s="1"/>
  <c r="E24" i="70"/>
  <c r="R24" i="70" s="1"/>
  <c r="E23" i="70"/>
  <c r="L23" i="70" s="1"/>
  <c r="E22" i="70"/>
  <c r="L22" i="70" s="1"/>
  <c r="E21" i="70"/>
  <c r="T21" i="70" s="1"/>
  <c r="E20" i="70"/>
  <c r="M20" i="70" s="1"/>
  <c r="E19" i="70"/>
  <c r="Q19" i="70" s="1"/>
  <c r="E18" i="70"/>
  <c r="L18" i="70" s="1"/>
  <c r="E17" i="70"/>
  <c r="P17" i="70" s="1"/>
  <c r="E16" i="70"/>
  <c r="O16" i="70" s="1"/>
  <c r="E15" i="70"/>
  <c r="O15" i="70" s="1"/>
  <c r="M14" i="70"/>
  <c r="E14" i="70"/>
  <c r="L14" i="70" s="1"/>
  <c r="E13" i="70"/>
  <c r="L13" i="70" s="1"/>
  <c r="E12" i="70"/>
  <c r="M12" i="70" s="1"/>
  <c r="E11" i="70"/>
  <c r="S11" i="70" s="1"/>
  <c r="E10" i="70"/>
  <c r="R10" i="70" s="1"/>
  <c r="I9" i="70"/>
  <c r="E9" i="70"/>
  <c r="R9" i="70" s="1"/>
  <c r="E8" i="70"/>
  <c r="R8" i="70" s="1"/>
  <c r="E7" i="70"/>
  <c r="R7" i="70" s="1"/>
  <c r="K8" i="70" l="1"/>
  <c r="L9" i="70"/>
  <c r="G11" i="70"/>
  <c r="J13" i="70"/>
  <c r="H45" i="70"/>
  <c r="P45" i="70"/>
  <c r="H46" i="70"/>
  <c r="P46" i="70"/>
  <c r="I47" i="70"/>
  <c r="H51" i="70"/>
  <c r="K61" i="70"/>
  <c r="H62" i="70"/>
  <c r="T74" i="70"/>
  <c r="T78" i="70"/>
  <c r="L80" i="70"/>
  <c r="K96" i="70"/>
  <c r="Q103" i="70"/>
  <c r="I114" i="70"/>
  <c r="Q142" i="70"/>
  <c r="Q144" i="70"/>
  <c r="Q146" i="70"/>
  <c r="M149" i="70"/>
  <c r="J187" i="70"/>
  <c r="N192" i="70"/>
  <c r="I198" i="70"/>
  <c r="I200" i="70"/>
  <c r="K236" i="70"/>
  <c r="M237" i="70"/>
  <c r="K239" i="70"/>
  <c r="N240" i="70"/>
  <c r="J243" i="70"/>
  <c r="F248" i="70"/>
  <c r="K250" i="70"/>
  <c r="K258" i="70"/>
  <c r="F267" i="70"/>
  <c r="N274" i="70"/>
  <c r="L280" i="70"/>
  <c r="T299" i="70"/>
  <c r="L302" i="70"/>
  <c r="P303" i="70"/>
  <c r="L344" i="70"/>
  <c r="P365" i="70"/>
  <c r="L8" i="70"/>
  <c r="G9" i="70"/>
  <c r="Q9" i="70"/>
  <c r="I11" i="70"/>
  <c r="Q13" i="70"/>
  <c r="H15" i="70"/>
  <c r="I45" i="70"/>
  <c r="Q45" i="70"/>
  <c r="I46" i="70"/>
  <c r="Q46" i="70"/>
  <c r="J47" i="70"/>
  <c r="I48" i="70"/>
  <c r="H49" i="70"/>
  <c r="L61" i="70"/>
  <c r="I62" i="70"/>
  <c r="O80" i="70"/>
  <c r="Q187" i="70"/>
  <c r="T196" i="70"/>
  <c r="T198" i="70"/>
  <c r="P200" i="70"/>
  <c r="T206" i="70"/>
  <c r="R237" i="70"/>
  <c r="S248" i="70"/>
  <c r="T258" i="70"/>
  <c r="J267" i="70"/>
  <c r="S280" i="70"/>
  <c r="F295" i="70"/>
  <c r="M302" i="70"/>
  <c r="T303" i="70"/>
  <c r="O310" i="70"/>
  <c r="O352" i="70"/>
  <c r="G365" i="70"/>
  <c r="S365" i="70"/>
  <c r="G8" i="70"/>
  <c r="O8" i="70"/>
  <c r="L11" i="70"/>
  <c r="M15" i="70"/>
  <c r="J38" i="70"/>
  <c r="I40" i="70"/>
  <c r="R45" i="70"/>
  <c r="L47" i="70"/>
  <c r="J48" i="70"/>
  <c r="I49" i="70"/>
  <c r="T61" i="70"/>
  <c r="O62" i="70"/>
  <c r="I67" i="70"/>
  <c r="H70" i="70"/>
  <c r="Q72" i="70"/>
  <c r="K75" i="70"/>
  <c r="H84" i="70"/>
  <c r="K86" i="70"/>
  <c r="I142" i="70"/>
  <c r="M143" i="70"/>
  <c r="K247" i="70"/>
  <c r="J255" i="70"/>
  <c r="K262" i="70"/>
  <c r="R267" i="70"/>
  <c r="T272" i="70"/>
  <c r="H274" i="70"/>
  <c r="O289" i="70"/>
  <c r="I295" i="70"/>
  <c r="T305" i="70"/>
  <c r="H365" i="70"/>
  <c r="F369" i="70"/>
  <c r="H371" i="70"/>
  <c r="F373" i="70"/>
  <c r="N375" i="70"/>
  <c r="I8" i="70"/>
  <c r="S8" i="70"/>
  <c r="K9" i="70"/>
  <c r="T11" i="70"/>
  <c r="G13" i="70"/>
  <c r="P38" i="70"/>
  <c r="L40" i="70"/>
  <c r="I42" i="70"/>
  <c r="L45" i="70"/>
  <c r="L46" i="70"/>
  <c r="H47" i="70"/>
  <c r="P47" i="70"/>
  <c r="L48" i="70"/>
  <c r="J49" i="70"/>
  <c r="O65" i="70"/>
  <c r="I70" i="70"/>
  <c r="I74" i="70"/>
  <c r="P75" i="70"/>
  <c r="I78" i="70"/>
  <c r="G80" i="70"/>
  <c r="K84" i="70"/>
  <c r="S86" i="70"/>
  <c r="S92" i="70"/>
  <c r="Q138" i="70"/>
  <c r="Q140" i="70"/>
  <c r="M146" i="70"/>
  <c r="Q183" i="70"/>
  <c r="J237" i="70"/>
  <c r="J240" i="70"/>
  <c r="I274" i="70"/>
  <c r="K280" i="70"/>
  <c r="H281" i="70"/>
  <c r="O284" i="70"/>
  <c r="J340" i="70"/>
  <c r="N351" i="70"/>
  <c r="K353" i="70"/>
  <c r="K365" i="70"/>
  <c r="R369" i="70"/>
  <c r="S371" i="70"/>
  <c r="S373" i="70"/>
  <c r="T375" i="70"/>
  <c r="Q154" i="70"/>
  <c r="P205" i="70"/>
  <c r="I139" i="70"/>
  <c r="I144" i="70"/>
  <c r="M164" i="70"/>
  <c r="J184" i="70"/>
  <c r="M147" i="70"/>
  <c r="Q150" i="70"/>
  <c r="O160" i="70"/>
  <c r="Q164" i="70"/>
  <c r="I179" i="70"/>
  <c r="R184" i="70"/>
  <c r="I188" i="70"/>
  <c r="J192" i="70"/>
  <c r="I196" i="70"/>
  <c r="T202" i="70"/>
  <c r="L206" i="70"/>
  <c r="N237" i="70"/>
  <c r="F240" i="70"/>
  <c r="S246" i="70"/>
  <c r="L252" i="70"/>
  <c r="R255" i="70"/>
  <c r="J258" i="70"/>
  <c r="J262" i="70"/>
  <c r="S267" i="70"/>
  <c r="L274" i="70"/>
  <c r="J276" i="70"/>
  <c r="I280" i="70"/>
  <c r="N292" i="70"/>
  <c r="J305" i="70"/>
  <c r="T308" i="70"/>
  <c r="T312" i="70"/>
  <c r="J317" i="70"/>
  <c r="M322" i="70"/>
  <c r="T332" i="70"/>
  <c r="L341" i="70"/>
  <c r="K345" i="70"/>
  <c r="J352" i="70"/>
  <c r="O354" i="70"/>
  <c r="K357" i="70"/>
  <c r="O358" i="70"/>
  <c r="K361" i="70"/>
  <c r="F365" i="70"/>
  <c r="K276" i="70"/>
  <c r="O292" i="70"/>
  <c r="M341" i="70"/>
  <c r="L345" i="70"/>
  <c r="L357" i="70"/>
  <c r="P358" i="70"/>
  <c r="S361" i="70"/>
  <c r="J266" i="70"/>
  <c r="S276" i="70"/>
  <c r="L328" i="70"/>
  <c r="J333" i="70"/>
  <c r="N338" i="70"/>
  <c r="R352" i="70"/>
  <c r="N355" i="70"/>
  <c r="N357" i="70"/>
  <c r="G368" i="70"/>
  <c r="M148" i="70"/>
  <c r="M151" i="70"/>
  <c r="M165" i="70"/>
  <c r="I140" i="70"/>
  <c r="Q148" i="70"/>
  <c r="M162" i="70"/>
  <c r="I171" i="70"/>
  <c r="I204" i="70"/>
  <c r="L236" i="70"/>
  <c r="R240" i="70"/>
  <c r="F244" i="70"/>
  <c r="R247" i="70"/>
  <c r="J251" i="70"/>
  <c r="J254" i="70"/>
  <c r="L256" i="70"/>
  <c r="F263" i="70"/>
  <c r="T266" i="70"/>
  <c r="L268" i="70"/>
  <c r="G275" i="70"/>
  <c r="G293" i="70"/>
  <c r="M306" i="70"/>
  <c r="J310" i="70"/>
  <c r="M314" i="70"/>
  <c r="O346" i="70"/>
  <c r="G350" i="70"/>
  <c r="P357" i="70"/>
  <c r="H368" i="70"/>
  <c r="J185" i="70"/>
  <c r="M125" i="70"/>
  <c r="I138" i="70"/>
  <c r="M145" i="70"/>
  <c r="I158" i="70"/>
  <c r="R165" i="70"/>
  <c r="Q125" i="70"/>
  <c r="M158" i="70"/>
  <c r="R171" i="70"/>
  <c r="J191" i="70"/>
  <c r="Q194" i="70"/>
  <c r="H198" i="70"/>
  <c r="P201" i="70"/>
  <c r="P204" i="70"/>
  <c r="J239" i="70"/>
  <c r="N244" i="70"/>
  <c r="K251" i="70"/>
  <c r="S254" i="70"/>
  <c r="N256" i="70"/>
  <c r="K259" i="70"/>
  <c r="K263" i="70"/>
  <c r="N275" i="70"/>
  <c r="H277" i="70"/>
  <c r="N290" i="70"/>
  <c r="J293" i="70"/>
  <c r="I296" i="70"/>
  <c r="L310" i="70"/>
  <c r="G353" i="70"/>
  <c r="H356" i="70"/>
  <c r="S357" i="70"/>
  <c r="L360" i="70"/>
  <c r="L365" i="70"/>
  <c r="J368" i="70"/>
  <c r="R251" i="70"/>
  <c r="N263" i="70"/>
  <c r="O275" i="70"/>
  <c r="K293" i="70"/>
  <c r="L368" i="70"/>
  <c r="I159" i="70"/>
  <c r="R233" i="70"/>
  <c r="K242" i="70"/>
  <c r="S251" i="70"/>
  <c r="F357" i="70"/>
  <c r="G358" i="70"/>
  <c r="G361" i="70"/>
  <c r="N368" i="70"/>
  <c r="M141" i="70"/>
  <c r="M150" i="70"/>
  <c r="F179" i="70"/>
  <c r="F192" i="70"/>
  <c r="H196" i="70"/>
  <c r="P202" i="70"/>
  <c r="S242" i="70"/>
  <c r="K255" i="70"/>
  <c r="L264" i="70"/>
  <c r="K271" i="70"/>
  <c r="G276" i="70"/>
  <c r="S287" i="70"/>
  <c r="H292" i="70"/>
  <c r="I294" i="70"/>
  <c r="K308" i="70"/>
  <c r="J326" i="70"/>
  <c r="M336" i="70"/>
  <c r="H341" i="70"/>
  <c r="H345" i="70"/>
  <c r="H352" i="70"/>
  <c r="H357" i="70"/>
  <c r="J358" i="70"/>
  <c r="J361" i="70"/>
  <c r="S368" i="70"/>
  <c r="M320" i="70"/>
  <c r="T320" i="70"/>
  <c r="N169" i="70"/>
  <c r="R169" i="70"/>
  <c r="M169" i="70"/>
  <c r="J169" i="70"/>
  <c r="I169" i="70"/>
  <c r="F235" i="70"/>
  <c r="R235" i="70"/>
  <c r="L235" i="70"/>
  <c r="T203" i="70"/>
  <c r="P203" i="70"/>
  <c r="T181" i="70"/>
  <c r="N181" i="70"/>
  <c r="J181" i="70"/>
  <c r="H197" i="70"/>
  <c r="Q197" i="70"/>
  <c r="P197" i="70"/>
  <c r="M318" i="70"/>
  <c r="T318" i="70"/>
  <c r="O318" i="70"/>
  <c r="L318" i="70"/>
  <c r="K318" i="70"/>
  <c r="J318" i="70"/>
  <c r="O161" i="70"/>
  <c r="R161" i="70"/>
  <c r="T273" i="70"/>
  <c r="L273" i="70"/>
  <c r="T309" i="70"/>
  <c r="O309" i="70"/>
  <c r="J309" i="70"/>
  <c r="I153" i="70"/>
  <c r="M153" i="70"/>
  <c r="N163" i="70"/>
  <c r="R163" i="70"/>
  <c r="M163" i="70"/>
  <c r="J163" i="70"/>
  <c r="I163" i="70"/>
  <c r="Q177" i="70"/>
  <c r="N177" i="70"/>
  <c r="J177" i="70"/>
  <c r="I177" i="70"/>
  <c r="L208" i="70"/>
  <c r="M208" i="70"/>
  <c r="N286" i="70"/>
  <c r="Q286" i="70"/>
  <c r="O286" i="70"/>
  <c r="I286" i="70"/>
  <c r="H286" i="70"/>
  <c r="N167" i="70"/>
  <c r="R167" i="70"/>
  <c r="M167" i="70"/>
  <c r="J167" i="70"/>
  <c r="I167" i="70"/>
  <c r="N173" i="70"/>
  <c r="R173" i="70"/>
  <c r="M173" i="70"/>
  <c r="J173" i="70"/>
  <c r="I173" i="70"/>
  <c r="T199" i="70"/>
  <c r="P199" i="70"/>
  <c r="M283" i="70"/>
  <c r="P283" i="70"/>
  <c r="N283" i="70"/>
  <c r="K283" i="70"/>
  <c r="J283" i="70"/>
  <c r="H283" i="70"/>
  <c r="G283" i="70"/>
  <c r="R283" i="70"/>
  <c r="F283" i="70"/>
  <c r="O298" i="70"/>
  <c r="S298" i="70"/>
  <c r="Q298" i="70"/>
  <c r="J298" i="70"/>
  <c r="G298" i="70"/>
  <c r="N348" i="70"/>
  <c r="R348" i="70"/>
  <c r="O348" i="70"/>
  <c r="J348" i="70"/>
  <c r="H348" i="70"/>
  <c r="P366" i="70"/>
  <c r="T366" i="70"/>
  <c r="O366" i="70"/>
  <c r="K366" i="70"/>
  <c r="J366" i="70"/>
  <c r="Q372" i="70"/>
  <c r="S372" i="70"/>
  <c r="R372" i="70"/>
  <c r="N372" i="70"/>
  <c r="L372" i="70"/>
  <c r="H372" i="70"/>
  <c r="G372" i="70"/>
  <c r="Q141" i="70"/>
  <c r="Q143" i="70"/>
  <c r="Q145" i="70"/>
  <c r="Q147" i="70"/>
  <c r="Q149" i="70"/>
  <c r="J171" i="70"/>
  <c r="J175" i="70"/>
  <c r="J179" i="70"/>
  <c r="R183" i="70"/>
  <c r="J188" i="70"/>
  <c r="R191" i="70"/>
  <c r="Q201" i="70"/>
  <c r="Q205" i="70"/>
  <c r="K237" i="70"/>
  <c r="R239" i="70"/>
  <c r="S240" i="70"/>
  <c r="K243" i="70"/>
  <c r="R244" i="70"/>
  <c r="T246" i="70"/>
  <c r="J248" i="70"/>
  <c r="S250" i="70"/>
  <c r="T254" i="70"/>
  <c r="L258" i="70"/>
  <c r="N259" i="70"/>
  <c r="L262" i="70"/>
  <c r="R263" i="70"/>
  <c r="K266" i="70"/>
  <c r="K267" i="70"/>
  <c r="T268" i="70"/>
  <c r="N271" i="70"/>
  <c r="O274" i="70"/>
  <c r="S275" i="70"/>
  <c r="L276" i="70"/>
  <c r="I277" i="70"/>
  <c r="O280" i="70"/>
  <c r="I281" i="70"/>
  <c r="I287" i="70"/>
  <c r="Q292" i="70"/>
  <c r="N293" i="70"/>
  <c r="J294" i="70"/>
  <c r="J295" i="70"/>
  <c r="N296" i="70"/>
  <c r="I297" i="70"/>
  <c r="T310" i="70"/>
  <c r="O315" i="70"/>
  <c r="K326" i="70"/>
  <c r="R336" i="70"/>
  <c r="P341" i="70"/>
  <c r="R344" i="70"/>
  <c r="N345" i="70"/>
  <c r="P346" i="70"/>
  <c r="K349" i="70"/>
  <c r="J350" i="70"/>
  <c r="N353" i="70"/>
  <c r="P354" i="70"/>
  <c r="J356" i="70"/>
  <c r="O360" i="70"/>
  <c r="L361" i="70"/>
  <c r="G369" i="70"/>
  <c r="S369" i="70"/>
  <c r="G373" i="70"/>
  <c r="M152" i="70"/>
  <c r="I165" i="70"/>
  <c r="M171" i="70"/>
  <c r="M175" i="70"/>
  <c r="Q179" i="70"/>
  <c r="F187" i="70"/>
  <c r="P195" i="70"/>
  <c r="R232" i="70"/>
  <c r="R243" i="70"/>
  <c r="S244" i="70"/>
  <c r="K248" i="70"/>
  <c r="R258" i="70"/>
  <c r="R259" i="70"/>
  <c r="S262" i="70"/>
  <c r="S263" i="70"/>
  <c r="L266" i="70"/>
  <c r="L267" i="70"/>
  <c r="R271" i="70"/>
  <c r="R274" i="70"/>
  <c r="T275" i="70"/>
  <c r="O276" i="70"/>
  <c r="N277" i="70"/>
  <c r="F280" i="70"/>
  <c r="P280" i="70"/>
  <c r="N281" i="70"/>
  <c r="J287" i="70"/>
  <c r="N291" i="70"/>
  <c r="S292" i="70"/>
  <c r="P293" i="70"/>
  <c r="K294" i="70"/>
  <c r="P295" i="70"/>
  <c r="O296" i="70"/>
  <c r="J297" i="70"/>
  <c r="J300" i="70"/>
  <c r="O307" i="70"/>
  <c r="J313" i="70"/>
  <c r="L326" i="70"/>
  <c r="R341" i="70"/>
  <c r="P345" i="70"/>
  <c r="L349" i="70"/>
  <c r="O350" i="70"/>
  <c r="P353" i="70"/>
  <c r="O356" i="70"/>
  <c r="R360" i="70"/>
  <c r="N361" i="70"/>
  <c r="N363" i="70"/>
  <c r="H369" i="70"/>
  <c r="T369" i="70"/>
  <c r="H373" i="70"/>
  <c r="Q152" i="70"/>
  <c r="J165" i="70"/>
  <c r="Q171" i="70"/>
  <c r="Q175" i="70"/>
  <c r="R179" i="70"/>
  <c r="I184" i="70"/>
  <c r="I187" i="70"/>
  <c r="R189" i="70"/>
  <c r="H200" i="70"/>
  <c r="H202" i="70"/>
  <c r="H204" i="70"/>
  <c r="S243" i="70"/>
  <c r="J247" i="70"/>
  <c r="N248" i="70"/>
  <c r="F251" i="70"/>
  <c r="F255" i="70"/>
  <c r="S259" i="70"/>
  <c r="R266" i="70"/>
  <c r="N267" i="70"/>
  <c r="L269" i="70"/>
  <c r="S271" i="70"/>
  <c r="S274" i="70"/>
  <c r="P276" i="70"/>
  <c r="P277" i="70"/>
  <c r="G280" i="70"/>
  <c r="Q280" i="70"/>
  <c r="P281" i="70"/>
  <c r="G284" i="70"/>
  <c r="K287" i="70"/>
  <c r="H289" i="70"/>
  <c r="Q293" i="70"/>
  <c r="O294" i="70"/>
  <c r="R295" i="70"/>
  <c r="Q296" i="70"/>
  <c r="K297" i="70"/>
  <c r="L300" i="70"/>
  <c r="J303" i="70"/>
  <c r="O311" i="70"/>
  <c r="T313" i="70"/>
  <c r="O316" i="70"/>
  <c r="O326" i="70"/>
  <c r="L335" i="70"/>
  <c r="R337" i="70"/>
  <c r="F341" i="70"/>
  <c r="S341" i="70"/>
  <c r="F345" i="70"/>
  <c r="R345" i="70"/>
  <c r="F347" i="70"/>
  <c r="N349" i="70"/>
  <c r="P350" i="70"/>
  <c r="R353" i="70"/>
  <c r="F355" i="70"/>
  <c r="R356" i="70"/>
  <c r="P361" i="70"/>
  <c r="T363" i="70"/>
  <c r="J369" i="70"/>
  <c r="K373" i="70"/>
  <c r="H375" i="70"/>
  <c r="R248" i="70"/>
  <c r="F276" i="70"/>
  <c r="Q276" i="70"/>
  <c r="T277" i="70"/>
  <c r="H280" i="70"/>
  <c r="R280" i="70"/>
  <c r="T281" i="70"/>
  <c r="I284" i="70"/>
  <c r="N287" i="70"/>
  <c r="I289" i="70"/>
  <c r="G292" i="70"/>
  <c r="F293" i="70"/>
  <c r="R293" i="70"/>
  <c r="P294" i="70"/>
  <c r="S296" i="70"/>
  <c r="N297" i="70"/>
  <c r="T311" i="70"/>
  <c r="J322" i="70"/>
  <c r="J325" i="70"/>
  <c r="T326" i="70"/>
  <c r="O335" i="70"/>
  <c r="G341" i="70"/>
  <c r="G345" i="70"/>
  <c r="S345" i="70"/>
  <c r="K347" i="70"/>
  <c r="P349" i="70"/>
  <c r="F353" i="70"/>
  <c r="S353" i="70"/>
  <c r="K355" i="70"/>
  <c r="R357" i="70"/>
  <c r="F361" i="70"/>
  <c r="R361" i="70"/>
  <c r="N365" i="70"/>
  <c r="R368" i="70"/>
  <c r="K369" i="70"/>
  <c r="L373" i="70"/>
  <c r="J375" i="70"/>
  <c r="N178" i="70"/>
  <c r="I180" i="70"/>
  <c r="F183" i="70"/>
  <c r="N190" i="70"/>
  <c r="P287" i="70"/>
  <c r="S294" i="70"/>
  <c r="P297" i="70"/>
  <c r="R349" i="70"/>
  <c r="L369" i="70"/>
  <c r="N373" i="70"/>
  <c r="M168" i="70"/>
  <c r="M170" i="70"/>
  <c r="M172" i="70"/>
  <c r="M174" i="70"/>
  <c r="M176" i="70"/>
  <c r="J180" i="70"/>
  <c r="I183" i="70"/>
  <c r="R187" i="70"/>
  <c r="P196" i="70"/>
  <c r="P198" i="70"/>
  <c r="T200" i="70"/>
  <c r="T204" i="70"/>
  <c r="L234" i="70"/>
  <c r="K240" i="70"/>
  <c r="T242" i="70"/>
  <c r="J244" i="70"/>
  <c r="K246" i="70"/>
  <c r="S247" i="70"/>
  <c r="N251" i="70"/>
  <c r="K254" i="70"/>
  <c r="N255" i="70"/>
  <c r="F259" i="70"/>
  <c r="J263" i="70"/>
  <c r="N265" i="70"/>
  <c r="F271" i="70"/>
  <c r="L272" i="70"/>
  <c r="I275" i="70"/>
  <c r="H276" i="70"/>
  <c r="T276" i="70"/>
  <c r="I278" i="70"/>
  <c r="J280" i="70"/>
  <c r="T280" i="70"/>
  <c r="I282" i="70"/>
  <c r="P284" i="70"/>
  <c r="F287" i="70"/>
  <c r="Q287" i="70"/>
  <c r="P289" i="70"/>
  <c r="H293" i="70"/>
  <c r="F294" i="70"/>
  <c r="G296" i="70"/>
  <c r="F297" i="70"/>
  <c r="Q297" i="70"/>
  <c r="J299" i="70"/>
  <c r="J306" i="70"/>
  <c r="M308" i="70"/>
  <c r="K310" i="70"/>
  <c r="L312" i="70"/>
  <c r="O314" i="70"/>
  <c r="H336" i="70"/>
  <c r="K341" i="70"/>
  <c r="J345" i="70"/>
  <c r="G346" i="70"/>
  <c r="F349" i="70"/>
  <c r="S349" i="70"/>
  <c r="H353" i="70"/>
  <c r="G354" i="70"/>
  <c r="G357" i="70"/>
  <c r="H360" i="70"/>
  <c r="H361" i="70"/>
  <c r="T361" i="70"/>
  <c r="R365" i="70"/>
  <c r="T368" i="70"/>
  <c r="N369" i="70"/>
  <c r="P373" i="70"/>
  <c r="Q168" i="70"/>
  <c r="Q172" i="70"/>
  <c r="Q176" i="70"/>
  <c r="R180" i="70"/>
  <c r="J183" i="70"/>
  <c r="R234" i="70"/>
  <c r="K244" i="70"/>
  <c r="L246" i="70"/>
  <c r="J259" i="70"/>
  <c r="J271" i="70"/>
  <c r="O278" i="70"/>
  <c r="O282" i="70"/>
  <c r="G287" i="70"/>
  <c r="R287" i="70"/>
  <c r="G297" i="70"/>
  <c r="R297" i="70"/>
  <c r="K299" i="70"/>
  <c r="J346" i="70"/>
  <c r="G349" i="70"/>
  <c r="J354" i="70"/>
  <c r="J360" i="70"/>
  <c r="P369" i="70"/>
  <c r="R373" i="70"/>
  <c r="M137" i="70"/>
  <c r="I156" i="70"/>
  <c r="Q170" i="70"/>
  <c r="Q195" i="70"/>
  <c r="Q203" i="70"/>
  <c r="Q208" i="70"/>
  <c r="L242" i="70"/>
  <c r="Q137" i="70"/>
  <c r="M156" i="70"/>
  <c r="F181" i="70"/>
  <c r="I182" i="70"/>
  <c r="N184" i="70"/>
  <c r="F194" i="70"/>
  <c r="T195" i="70"/>
  <c r="H205" i="70"/>
  <c r="R241" i="70"/>
  <c r="M129" i="70"/>
  <c r="Q133" i="70"/>
  <c r="M154" i="70"/>
  <c r="M161" i="70"/>
  <c r="J164" i="70"/>
  <c r="Q165" i="70"/>
  <c r="J168" i="70"/>
  <c r="Q169" i="70"/>
  <c r="J172" i="70"/>
  <c r="Q173" i="70"/>
  <c r="J176" i="70"/>
  <c r="R177" i="70"/>
  <c r="F180" i="70"/>
  <c r="I181" i="70"/>
  <c r="J182" i="70"/>
  <c r="N183" i="70"/>
  <c r="Q184" i="70"/>
  <c r="R185" i="70"/>
  <c r="F188" i="70"/>
  <c r="N189" i="70"/>
  <c r="F191" i="70"/>
  <c r="R192" i="70"/>
  <c r="I197" i="70"/>
  <c r="I201" i="70"/>
  <c r="I205" i="70"/>
  <c r="L232" i="70"/>
  <c r="K234" i="70"/>
  <c r="F236" i="70"/>
  <c r="L237" i="70"/>
  <c r="F239" i="70"/>
  <c r="T240" i="70"/>
  <c r="S241" i="70"/>
  <c r="R242" i="70"/>
  <c r="N243" i="70"/>
  <c r="L244" i="70"/>
  <c r="K245" i="70"/>
  <c r="J246" i="70"/>
  <c r="F247" i="70"/>
  <c r="T248" i="70"/>
  <c r="S249" i="70"/>
  <c r="R250" i="70"/>
  <c r="Q254" i="70"/>
  <c r="N254" i="70"/>
  <c r="F254" i="70"/>
  <c r="J256" i="70"/>
  <c r="L257" i="70"/>
  <c r="Q262" i="70"/>
  <c r="N262" i="70"/>
  <c r="F262" i="70"/>
  <c r="J264" i="70"/>
  <c r="L265" i="70"/>
  <c r="F272" i="70"/>
  <c r="K273" i="70"/>
  <c r="F275" i="70"/>
  <c r="R275" i="70"/>
  <c r="G277" i="70"/>
  <c r="R277" i="70"/>
  <c r="I279" i="70"/>
  <c r="T279" i="70"/>
  <c r="G281" i="70"/>
  <c r="R281" i="70"/>
  <c r="F284" i="70"/>
  <c r="S284" i="70"/>
  <c r="J290" i="70"/>
  <c r="J291" i="70"/>
  <c r="M295" i="70"/>
  <c r="K295" i="70"/>
  <c r="Q295" i="70"/>
  <c r="G295" i="70"/>
  <c r="O295" i="70"/>
  <c r="H295" i="70"/>
  <c r="O302" i="70"/>
  <c r="J302" i="70"/>
  <c r="K302" i="70"/>
  <c r="O312" i="70"/>
  <c r="J312" i="70"/>
  <c r="K312" i="70"/>
  <c r="T323" i="70"/>
  <c r="J323" i="70"/>
  <c r="L337" i="70"/>
  <c r="J344" i="70"/>
  <c r="K351" i="70"/>
  <c r="Q355" i="70"/>
  <c r="L355" i="70"/>
  <c r="R355" i="70"/>
  <c r="G355" i="70"/>
  <c r="H355" i="70"/>
  <c r="P355" i="70"/>
  <c r="O355" i="70"/>
  <c r="J355" i="70"/>
  <c r="Q371" i="70"/>
  <c r="P371" i="70"/>
  <c r="F371" i="70"/>
  <c r="L371" i="70"/>
  <c r="K371" i="70"/>
  <c r="R371" i="70"/>
  <c r="G371" i="70"/>
  <c r="T371" i="70"/>
  <c r="N371" i="70"/>
  <c r="J371" i="70"/>
  <c r="N182" i="70"/>
  <c r="T241" i="70"/>
  <c r="T249" i="70"/>
  <c r="Q253" i="70"/>
  <c r="R253" i="70"/>
  <c r="J253" i="70"/>
  <c r="Q261" i="70"/>
  <c r="R261" i="70"/>
  <c r="J261" i="70"/>
  <c r="Q270" i="70"/>
  <c r="N270" i="70"/>
  <c r="F270" i="70"/>
  <c r="J279" i="70"/>
  <c r="M285" i="70"/>
  <c r="Q285" i="70"/>
  <c r="G285" i="70"/>
  <c r="K285" i="70"/>
  <c r="R285" i="70"/>
  <c r="M288" i="70"/>
  <c r="R288" i="70"/>
  <c r="H288" i="70"/>
  <c r="N288" i="70"/>
  <c r="Q288" i="70"/>
  <c r="J327" i="70"/>
  <c r="T327" i="70"/>
  <c r="K330" i="70"/>
  <c r="T330" i="70"/>
  <c r="M330" i="70"/>
  <c r="Q134" i="70"/>
  <c r="I157" i="70"/>
  <c r="T250" i="70"/>
  <c r="Q252" i="70"/>
  <c r="S252" i="70"/>
  <c r="K252" i="70"/>
  <c r="F253" i="70"/>
  <c r="S257" i="70"/>
  <c r="F261" i="70"/>
  <c r="N264" i="70"/>
  <c r="S265" i="70"/>
  <c r="Q269" i="70"/>
  <c r="R269" i="70"/>
  <c r="J269" i="70"/>
  <c r="J270" i="70"/>
  <c r="O273" i="70"/>
  <c r="M278" i="70"/>
  <c r="T278" i="70"/>
  <c r="K278" i="70"/>
  <c r="P278" i="70"/>
  <c r="G278" i="70"/>
  <c r="Q278" i="70"/>
  <c r="K279" i="70"/>
  <c r="M282" i="70"/>
  <c r="P282" i="70"/>
  <c r="G282" i="70"/>
  <c r="K282" i="70"/>
  <c r="Q282" i="70"/>
  <c r="F285" i="70"/>
  <c r="S285" i="70"/>
  <c r="F288" i="70"/>
  <c r="S288" i="70"/>
  <c r="O290" i="70"/>
  <c r="P291" i="70"/>
  <c r="O321" i="70"/>
  <c r="J321" i="70"/>
  <c r="L324" i="70"/>
  <c r="K324" i="70"/>
  <c r="O327" i="70"/>
  <c r="J330" i="70"/>
  <c r="S351" i="70"/>
  <c r="Q359" i="70"/>
  <c r="R359" i="70"/>
  <c r="G359" i="70"/>
  <c r="L359" i="70"/>
  <c r="H359" i="70"/>
  <c r="P359" i="70"/>
  <c r="O359" i="70"/>
  <c r="J359" i="70"/>
  <c r="Q362" i="70"/>
  <c r="L362" i="70"/>
  <c r="S362" i="70"/>
  <c r="H362" i="70"/>
  <c r="N362" i="70"/>
  <c r="G362" i="70"/>
  <c r="R362" i="70"/>
  <c r="P362" i="70"/>
  <c r="J362" i="70"/>
  <c r="Q260" i="70"/>
  <c r="S260" i="70"/>
  <c r="K260" i="70"/>
  <c r="Q130" i="70"/>
  <c r="I155" i="70"/>
  <c r="I162" i="70"/>
  <c r="I166" i="70"/>
  <c r="R168" i="70"/>
  <c r="I170" i="70"/>
  <c r="I178" i="70"/>
  <c r="Q181" i="70"/>
  <c r="R182" i="70"/>
  <c r="F185" i="70"/>
  <c r="F190" i="70"/>
  <c r="H199" i="70"/>
  <c r="T201" i="70"/>
  <c r="I208" i="70"/>
  <c r="F233" i="70"/>
  <c r="S236" i="70"/>
  <c r="L239" i="70"/>
  <c r="J241" i="70"/>
  <c r="T243" i="70"/>
  <c r="R245" i="70"/>
  <c r="N246" i="70"/>
  <c r="L247" i="70"/>
  <c r="J249" i="70"/>
  <c r="F250" i="70"/>
  <c r="F252" i="70"/>
  <c r="K253" i="70"/>
  <c r="R256" i="70"/>
  <c r="F260" i="70"/>
  <c r="K261" i="70"/>
  <c r="R264" i="70"/>
  <c r="Q268" i="70"/>
  <c r="S268" i="70"/>
  <c r="K268" i="70"/>
  <c r="F269" i="70"/>
  <c r="K270" i="70"/>
  <c r="N272" i="70"/>
  <c r="J275" i="70"/>
  <c r="K277" i="70"/>
  <c r="F278" i="70"/>
  <c r="R278" i="70"/>
  <c r="N279" i="70"/>
  <c r="K281" i="70"/>
  <c r="F282" i="70"/>
  <c r="R282" i="70"/>
  <c r="J284" i="70"/>
  <c r="H285" i="70"/>
  <c r="M286" i="70"/>
  <c r="J286" i="70"/>
  <c r="P286" i="70"/>
  <c r="F286" i="70"/>
  <c r="R286" i="70"/>
  <c r="G288" i="70"/>
  <c r="M289" i="70"/>
  <c r="K289" i="70"/>
  <c r="Q289" i="70"/>
  <c r="G289" i="70"/>
  <c r="R289" i="70"/>
  <c r="P290" i="70"/>
  <c r="R291" i="70"/>
  <c r="M298" i="70"/>
  <c r="N298" i="70"/>
  <c r="R298" i="70"/>
  <c r="H298" i="70"/>
  <c r="P298" i="70"/>
  <c r="I298" i="70"/>
  <c r="M299" i="70"/>
  <c r="S299" i="70"/>
  <c r="G299" i="70"/>
  <c r="L299" i="70"/>
  <c r="O299" i="70"/>
  <c r="F299" i="70"/>
  <c r="T321" i="70"/>
  <c r="J324" i="70"/>
  <c r="O328" i="70"/>
  <c r="J328" i="70"/>
  <c r="M328" i="70"/>
  <c r="L330" i="70"/>
  <c r="S342" i="70"/>
  <c r="N342" i="70"/>
  <c r="F359" i="70"/>
  <c r="F362" i="70"/>
  <c r="Q364" i="70"/>
  <c r="T364" i="70"/>
  <c r="J364" i="70"/>
  <c r="P364" i="70"/>
  <c r="F364" i="70"/>
  <c r="O364" i="70"/>
  <c r="K364" i="70"/>
  <c r="G364" i="70"/>
  <c r="S364" i="70"/>
  <c r="R364" i="70"/>
  <c r="H364" i="70"/>
  <c r="F178" i="70"/>
  <c r="Q182" i="70"/>
  <c r="F186" i="70"/>
  <c r="F193" i="70"/>
  <c r="F241" i="70"/>
  <c r="N245" i="70"/>
  <c r="F249" i="70"/>
  <c r="R164" i="70"/>
  <c r="R172" i="70"/>
  <c r="I174" i="70"/>
  <c r="R176" i="70"/>
  <c r="N180" i="70"/>
  <c r="I186" i="70"/>
  <c r="N188" i="70"/>
  <c r="J193" i="70"/>
  <c r="H195" i="70"/>
  <c r="T197" i="70"/>
  <c r="H203" i="70"/>
  <c r="F242" i="70"/>
  <c r="Q126" i="70"/>
  <c r="J162" i="70"/>
  <c r="J166" i="70"/>
  <c r="Q167" i="70"/>
  <c r="J170" i="70"/>
  <c r="J174" i="70"/>
  <c r="J178" i="70"/>
  <c r="N179" i="70"/>
  <c r="Q180" i="70"/>
  <c r="R181" i="70"/>
  <c r="F184" i="70"/>
  <c r="I185" i="70"/>
  <c r="J186" i="70"/>
  <c r="N187" i="70"/>
  <c r="R188" i="70"/>
  <c r="J190" i="70"/>
  <c r="N193" i="70"/>
  <c r="I199" i="70"/>
  <c r="I203" i="70"/>
  <c r="N239" i="70"/>
  <c r="L240" i="70"/>
  <c r="K241" i="70"/>
  <c r="J242" i="70"/>
  <c r="F243" i="70"/>
  <c r="T244" i="70"/>
  <c r="S245" i="70"/>
  <c r="R246" i="70"/>
  <c r="N247" i="70"/>
  <c r="L248" i="70"/>
  <c r="K249" i="70"/>
  <c r="J250" i="70"/>
  <c r="J252" i="70"/>
  <c r="L253" i="70"/>
  <c r="R254" i="70"/>
  <c r="Q258" i="70"/>
  <c r="F258" i="70"/>
  <c r="N258" i="70"/>
  <c r="J260" i="70"/>
  <c r="L261" i="70"/>
  <c r="R262" i="70"/>
  <c r="Q266" i="70"/>
  <c r="F266" i="70"/>
  <c r="N266" i="70"/>
  <c r="F268" i="70"/>
  <c r="K269" i="70"/>
  <c r="L270" i="70"/>
  <c r="M274" i="70"/>
  <c r="P274" i="70"/>
  <c r="G274" i="70"/>
  <c r="T274" i="70"/>
  <c r="K274" i="70"/>
  <c r="Q274" i="70"/>
  <c r="H278" i="70"/>
  <c r="S278" i="70"/>
  <c r="H282" i="70"/>
  <c r="S282" i="70"/>
  <c r="I285" i="70"/>
  <c r="G286" i="70"/>
  <c r="S286" i="70"/>
  <c r="I288" i="70"/>
  <c r="F289" i="70"/>
  <c r="S289" i="70"/>
  <c r="N295" i="70"/>
  <c r="F298" i="70"/>
  <c r="H299" i="70"/>
  <c r="J307" i="70"/>
  <c r="J319" i="70"/>
  <c r="O319" i="70"/>
  <c r="T322" i="70"/>
  <c r="K322" i="70"/>
  <c r="L322" i="70"/>
  <c r="M324" i="70"/>
  <c r="K328" i="70"/>
  <c r="O330" i="70"/>
  <c r="L342" i="70"/>
  <c r="Q347" i="70"/>
  <c r="L347" i="70"/>
  <c r="R347" i="70"/>
  <c r="G347" i="70"/>
  <c r="H347" i="70"/>
  <c r="P347" i="70"/>
  <c r="O347" i="70"/>
  <c r="J347" i="70"/>
  <c r="S355" i="70"/>
  <c r="K359" i="70"/>
  <c r="K362" i="70"/>
  <c r="L364" i="70"/>
  <c r="N186" i="70"/>
  <c r="R193" i="70"/>
  <c r="L241" i="70"/>
  <c r="T245" i="70"/>
  <c r="L249" i="70"/>
  <c r="N253" i="70"/>
  <c r="Q257" i="70"/>
  <c r="J257" i="70"/>
  <c r="R257" i="70"/>
  <c r="L260" i="70"/>
  <c r="N261" i="70"/>
  <c r="Q265" i="70"/>
  <c r="J265" i="70"/>
  <c r="R265" i="70"/>
  <c r="R270" i="70"/>
  <c r="M279" i="70"/>
  <c r="L279" i="70"/>
  <c r="Q279" i="70"/>
  <c r="H279" i="70"/>
  <c r="P279" i="70"/>
  <c r="J285" i="70"/>
  <c r="J288" i="70"/>
  <c r="M290" i="70"/>
  <c r="R290" i="70"/>
  <c r="H290" i="70"/>
  <c r="Q290" i="70"/>
  <c r="F290" i="70"/>
  <c r="K290" i="70"/>
  <c r="M291" i="70"/>
  <c r="Q291" i="70"/>
  <c r="G291" i="70"/>
  <c r="K291" i="70"/>
  <c r="O291" i="70"/>
  <c r="H291" i="70"/>
  <c r="T331" i="70"/>
  <c r="J331" i="70"/>
  <c r="O331" i="70"/>
  <c r="R334" i="70"/>
  <c r="L334" i="70"/>
  <c r="P339" i="70"/>
  <c r="G339" i="70"/>
  <c r="Q367" i="70"/>
  <c r="K367" i="70"/>
  <c r="R367" i="70"/>
  <c r="G367" i="70"/>
  <c r="P367" i="70"/>
  <c r="F367" i="70"/>
  <c r="L367" i="70"/>
  <c r="H367" i="70"/>
  <c r="T367" i="70"/>
  <c r="S367" i="70"/>
  <c r="J367" i="70"/>
  <c r="Q370" i="70"/>
  <c r="L370" i="70"/>
  <c r="S370" i="70"/>
  <c r="H370" i="70"/>
  <c r="R370" i="70"/>
  <c r="G370" i="70"/>
  <c r="N370" i="70"/>
  <c r="P370" i="70"/>
  <c r="J370" i="70"/>
  <c r="F370" i="70"/>
  <c r="T370" i="70"/>
  <c r="Q374" i="70"/>
  <c r="R374" i="70"/>
  <c r="G374" i="70"/>
  <c r="N374" i="70"/>
  <c r="L374" i="70"/>
  <c r="S374" i="70"/>
  <c r="H374" i="70"/>
  <c r="T374" i="70"/>
  <c r="K374" i="70"/>
  <c r="J374" i="70"/>
  <c r="Q166" i="70"/>
  <c r="Q174" i="70"/>
  <c r="Q178" i="70"/>
  <c r="F189" i="70"/>
  <c r="Q199" i="70"/>
  <c r="F232" i="70"/>
  <c r="N241" i="70"/>
  <c r="F245" i="70"/>
  <c r="N249" i="70"/>
  <c r="L250" i="70"/>
  <c r="N252" i="70"/>
  <c r="S253" i="70"/>
  <c r="Q256" i="70"/>
  <c r="K256" i="70"/>
  <c r="S256" i="70"/>
  <c r="F257" i="70"/>
  <c r="N260" i="70"/>
  <c r="S261" i="70"/>
  <c r="Q264" i="70"/>
  <c r="K264" i="70"/>
  <c r="S264" i="70"/>
  <c r="F265" i="70"/>
  <c r="N269" i="70"/>
  <c r="S270" i="70"/>
  <c r="M273" i="70"/>
  <c r="J273" i="70"/>
  <c r="S273" i="70"/>
  <c r="J278" i="70"/>
  <c r="F279" i="70"/>
  <c r="R279" i="70"/>
  <c r="J282" i="70"/>
  <c r="N285" i="70"/>
  <c r="K288" i="70"/>
  <c r="G290" i="70"/>
  <c r="F291" i="70"/>
  <c r="L316" i="70"/>
  <c r="J316" i="70"/>
  <c r="T316" i="70"/>
  <c r="J320" i="70"/>
  <c r="O320" i="70"/>
  <c r="L320" i="70"/>
  <c r="T324" i="70"/>
  <c r="L332" i="70"/>
  <c r="M332" i="70"/>
  <c r="K332" i="70"/>
  <c r="K337" i="70"/>
  <c r="P337" i="70"/>
  <c r="F337" i="70"/>
  <c r="T337" i="70"/>
  <c r="G337" i="70"/>
  <c r="O337" i="70"/>
  <c r="M337" i="70"/>
  <c r="H337" i="70"/>
  <c r="Q351" i="70"/>
  <c r="R351" i="70"/>
  <c r="G351" i="70"/>
  <c r="L351" i="70"/>
  <c r="H351" i="70"/>
  <c r="P351" i="70"/>
  <c r="O351" i="70"/>
  <c r="J351" i="70"/>
  <c r="S359" i="70"/>
  <c r="T362" i="70"/>
  <c r="N367" i="70"/>
  <c r="K370" i="70"/>
  <c r="F374" i="70"/>
  <c r="Q162" i="70"/>
  <c r="F182" i="70"/>
  <c r="N185" i="70"/>
  <c r="Q186" i="70"/>
  <c r="R190" i="70"/>
  <c r="M133" i="70"/>
  <c r="F161" i="70"/>
  <c r="R162" i="70"/>
  <c r="I164" i="70"/>
  <c r="R166" i="70"/>
  <c r="I168" i="70"/>
  <c r="R170" i="70"/>
  <c r="I172" i="70"/>
  <c r="R174" i="70"/>
  <c r="I176" i="70"/>
  <c r="R178" i="70"/>
  <c r="Q185" i="70"/>
  <c r="R186" i="70"/>
  <c r="J189" i="70"/>
  <c r="K232" i="70"/>
  <c r="F234" i="70"/>
  <c r="T239" i="70"/>
  <c r="N242" i="70"/>
  <c r="L243" i="70"/>
  <c r="J245" i="70"/>
  <c r="F246" i="70"/>
  <c r="T247" i="70"/>
  <c r="R249" i="70"/>
  <c r="N250" i="70"/>
  <c r="R252" i="70"/>
  <c r="T253" i="70"/>
  <c r="F256" i="70"/>
  <c r="K257" i="70"/>
  <c r="R260" i="70"/>
  <c r="T261" i="70"/>
  <c r="F264" i="70"/>
  <c r="K265" i="70"/>
  <c r="N268" i="70"/>
  <c r="S269" i="70"/>
  <c r="T270" i="70"/>
  <c r="Q272" i="70"/>
  <c r="K272" i="70"/>
  <c r="S272" i="70"/>
  <c r="F273" i="70"/>
  <c r="M275" i="70"/>
  <c r="Q275" i="70"/>
  <c r="H275" i="70"/>
  <c r="L275" i="70"/>
  <c r="P275" i="70"/>
  <c r="M277" i="70"/>
  <c r="S277" i="70"/>
  <c r="J277" i="70"/>
  <c r="O277" i="70"/>
  <c r="F277" i="70"/>
  <c r="Q277" i="70"/>
  <c r="L278" i="70"/>
  <c r="G279" i="70"/>
  <c r="S279" i="70"/>
  <c r="M281" i="70"/>
  <c r="O281" i="70"/>
  <c r="F281" i="70"/>
  <c r="S281" i="70"/>
  <c r="J281" i="70"/>
  <c r="Q281" i="70"/>
  <c r="L282" i="70"/>
  <c r="M284" i="70"/>
  <c r="N284" i="70"/>
  <c r="R284" i="70"/>
  <c r="H284" i="70"/>
  <c r="Q284" i="70"/>
  <c r="O285" i="70"/>
  <c r="K286" i="70"/>
  <c r="O288" i="70"/>
  <c r="J289" i="70"/>
  <c r="I290" i="70"/>
  <c r="I291" i="70"/>
  <c r="K298" i="70"/>
  <c r="P299" i="70"/>
  <c r="K314" i="70"/>
  <c r="T314" i="70"/>
  <c r="J314" i="70"/>
  <c r="K316" i="70"/>
  <c r="K320" i="70"/>
  <c r="O329" i="70"/>
  <c r="T329" i="70"/>
  <c r="J332" i="70"/>
  <c r="J337" i="70"/>
  <c r="Q344" i="70"/>
  <c r="K344" i="70"/>
  <c r="P344" i="70"/>
  <c r="F344" i="70"/>
  <c r="T344" i="70"/>
  <c r="G344" i="70"/>
  <c r="O344" i="70"/>
  <c r="N344" i="70"/>
  <c r="H344" i="70"/>
  <c r="F351" i="70"/>
  <c r="T359" i="70"/>
  <c r="Q363" i="70"/>
  <c r="P363" i="70"/>
  <c r="F363" i="70"/>
  <c r="L363" i="70"/>
  <c r="R363" i="70"/>
  <c r="G363" i="70"/>
  <c r="H363" i="70"/>
  <c r="S363" i="70"/>
  <c r="O363" i="70"/>
  <c r="J363" i="70"/>
  <c r="O367" i="70"/>
  <c r="O370" i="70"/>
  <c r="O374" i="70"/>
  <c r="L251" i="70"/>
  <c r="T255" i="70"/>
  <c r="L259" i="70"/>
  <c r="T263" i="70"/>
  <c r="T271" i="70"/>
  <c r="N276" i="70"/>
  <c r="O283" i="70"/>
  <c r="M292" i="70"/>
  <c r="J292" i="70"/>
  <c r="P292" i="70"/>
  <c r="F292" i="70"/>
  <c r="R292" i="70"/>
  <c r="M296" i="70"/>
  <c r="P296" i="70"/>
  <c r="F296" i="70"/>
  <c r="J296" i="70"/>
  <c r="R296" i="70"/>
  <c r="T300" i="70"/>
  <c r="K300" i="70"/>
  <c r="J304" i="70"/>
  <c r="O304" i="70"/>
  <c r="T306" i="70"/>
  <c r="K306" i="70"/>
  <c r="N336" i="70"/>
  <c r="G336" i="70"/>
  <c r="G348" i="70"/>
  <c r="T348" i="70"/>
  <c r="G352" i="70"/>
  <c r="T352" i="70"/>
  <c r="G356" i="70"/>
  <c r="T356" i="70"/>
  <c r="G360" i="70"/>
  <c r="T360" i="70"/>
  <c r="F366" i="70"/>
  <c r="Q375" i="70"/>
  <c r="K375" i="70"/>
  <c r="R375" i="70"/>
  <c r="G375" i="70"/>
  <c r="P375" i="70"/>
  <c r="F375" i="70"/>
  <c r="L375" i="70"/>
  <c r="Q346" i="70"/>
  <c r="S346" i="70"/>
  <c r="H346" i="70"/>
  <c r="N346" i="70"/>
  <c r="R346" i="70"/>
  <c r="L348" i="70"/>
  <c r="Q350" i="70"/>
  <c r="N350" i="70"/>
  <c r="S350" i="70"/>
  <c r="H350" i="70"/>
  <c r="R350" i="70"/>
  <c r="L352" i="70"/>
  <c r="Q354" i="70"/>
  <c r="S354" i="70"/>
  <c r="H354" i="70"/>
  <c r="N354" i="70"/>
  <c r="R354" i="70"/>
  <c r="L356" i="70"/>
  <c r="Q358" i="70"/>
  <c r="N358" i="70"/>
  <c r="S358" i="70"/>
  <c r="H358" i="70"/>
  <c r="R358" i="70"/>
  <c r="T251" i="70"/>
  <c r="L255" i="70"/>
  <c r="T259" i="70"/>
  <c r="L263" i="70"/>
  <c r="T267" i="70"/>
  <c r="L271" i="70"/>
  <c r="I276" i="70"/>
  <c r="R276" i="70"/>
  <c r="N280" i="70"/>
  <c r="I283" i="70"/>
  <c r="S283" i="70"/>
  <c r="O287" i="70"/>
  <c r="K292" i="70"/>
  <c r="M294" i="70"/>
  <c r="R294" i="70"/>
  <c r="H294" i="70"/>
  <c r="N294" i="70"/>
  <c r="Q294" i="70"/>
  <c r="K296" i="70"/>
  <c r="O300" i="70"/>
  <c r="T304" i="70"/>
  <c r="O306" i="70"/>
  <c r="O308" i="70"/>
  <c r="K335" i="70"/>
  <c r="P336" i="70"/>
  <c r="F346" i="70"/>
  <c r="T346" i="70"/>
  <c r="F350" i="70"/>
  <c r="T350" i="70"/>
  <c r="F354" i="70"/>
  <c r="T354" i="70"/>
  <c r="F358" i="70"/>
  <c r="T358" i="70"/>
  <c r="O375" i="70"/>
  <c r="P335" i="70"/>
  <c r="K346" i="70"/>
  <c r="Q348" i="70"/>
  <c r="P348" i="70"/>
  <c r="F348" i="70"/>
  <c r="K348" i="70"/>
  <c r="S348" i="70"/>
  <c r="K350" i="70"/>
  <c r="Q352" i="70"/>
  <c r="K352" i="70"/>
  <c r="P352" i="70"/>
  <c r="F352" i="70"/>
  <c r="S352" i="70"/>
  <c r="K354" i="70"/>
  <c r="Q356" i="70"/>
  <c r="P356" i="70"/>
  <c r="F356" i="70"/>
  <c r="K356" i="70"/>
  <c r="S356" i="70"/>
  <c r="K358" i="70"/>
  <c r="Q360" i="70"/>
  <c r="K360" i="70"/>
  <c r="P360" i="70"/>
  <c r="F360" i="70"/>
  <c r="S360" i="70"/>
  <c r="Q366" i="70"/>
  <c r="R366" i="70"/>
  <c r="G366" i="70"/>
  <c r="N366" i="70"/>
  <c r="L366" i="70"/>
  <c r="S366" i="70"/>
  <c r="H366" i="70"/>
  <c r="I293" i="70"/>
  <c r="S293" i="70"/>
  <c r="O297" i="70"/>
  <c r="J341" i="70"/>
  <c r="T341" i="70"/>
  <c r="T345" i="70"/>
  <c r="O349" i="70"/>
  <c r="J353" i="70"/>
  <c r="T353" i="70"/>
  <c r="O357" i="70"/>
  <c r="O365" i="70"/>
  <c r="F368" i="70"/>
  <c r="P368" i="70"/>
  <c r="K372" i="70"/>
  <c r="O373" i="70"/>
  <c r="O372" i="70"/>
  <c r="O293" i="70"/>
  <c r="S297" i="70"/>
  <c r="O345" i="70"/>
  <c r="J349" i="70"/>
  <c r="T349" i="70"/>
  <c r="O353" i="70"/>
  <c r="J357" i="70"/>
  <c r="T357" i="70"/>
  <c r="O361" i="70"/>
  <c r="J365" i="70"/>
  <c r="T365" i="70"/>
  <c r="K368" i="70"/>
  <c r="O369" i="70"/>
  <c r="F372" i="70"/>
  <c r="P372" i="70"/>
  <c r="J373" i="70"/>
  <c r="T373" i="70"/>
  <c r="O368" i="70"/>
  <c r="J372" i="70"/>
  <c r="T372" i="70"/>
  <c r="I38" i="70"/>
  <c r="Q40" i="70"/>
  <c r="L42" i="70"/>
  <c r="J43" i="70"/>
  <c r="I44" i="70"/>
  <c r="T46" i="70"/>
  <c r="R47" i="70"/>
  <c r="Q48" i="70"/>
  <c r="P49" i="70"/>
  <c r="L50" i="70"/>
  <c r="J51" i="70"/>
  <c r="I52" i="70"/>
  <c r="H53" i="70"/>
  <c r="P42" i="70"/>
  <c r="L43" i="70"/>
  <c r="J44" i="70"/>
  <c r="T47" i="70"/>
  <c r="R48" i="70"/>
  <c r="Q49" i="70"/>
  <c r="P50" i="70"/>
  <c r="L51" i="70"/>
  <c r="J52" i="70"/>
  <c r="I53" i="70"/>
  <c r="L41" i="70"/>
  <c r="Q42" i="70"/>
  <c r="P43" i="70"/>
  <c r="L44" i="70"/>
  <c r="T48" i="70"/>
  <c r="R49" i="70"/>
  <c r="Q50" i="70"/>
  <c r="P51" i="70"/>
  <c r="L52" i="70"/>
  <c r="J53" i="70"/>
  <c r="M41" i="70"/>
  <c r="R42" i="70"/>
  <c r="Q43" i="70"/>
  <c r="P44" i="70"/>
  <c r="H48" i="70"/>
  <c r="T49" i="70"/>
  <c r="R50" i="70"/>
  <c r="Q51" i="70"/>
  <c r="P52" i="70"/>
  <c r="L53" i="70"/>
  <c r="T42" i="70"/>
  <c r="R43" i="70"/>
  <c r="Q44" i="70"/>
  <c r="T50" i="70"/>
  <c r="R51" i="70"/>
  <c r="Q52" i="70"/>
  <c r="Q53" i="70"/>
  <c r="T43" i="70"/>
  <c r="R44" i="70"/>
  <c r="T51" i="70"/>
  <c r="R52" i="70"/>
  <c r="R53" i="70"/>
  <c r="T44" i="70"/>
  <c r="T52" i="70"/>
  <c r="J42" i="70"/>
  <c r="I43" i="70"/>
  <c r="H44" i="70"/>
  <c r="T45" i="70"/>
  <c r="R46" i="70"/>
  <c r="Q47" i="70"/>
  <c r="P48" i="70"/>
  <c r="L49" i="70"/>
  <c r="J50" i="70"/>
  <c r="I51" i="70"/>
  <c r="H52" i="70"/>
  <c r="T58" i="70"/>
  <c r="H57" i="70"/>
  <c r="K77" i="70"/>
  <c r="L102" i="70"/>
  <c r="I57" i="70"/>
  <c r="S57" i="70"/>
  <c r="P59" i="70"/>
  <c r="G65" i="70"/>
  <c r="H73" i="70"/>
  <c r="I75" i="70"/>
  <c r="H78" i="70"/>
  <c r="L94" i="70"/>
  <c r="L98" i="70"/>
  <c r="Q109" i="70"/>
  <c r="Q118" i="70"/>
  <c r="Q110" i="70"/>
  <c r="K60" i="70"/>
  <c r="H95" i="70"/>
  <c r="I58" i="70"/>
  <c r="S73" i="70"/>
  <c r="S83" i="70"/>
  <c r="G92" i="70"/>
  <c r="S95" i="70"/>
  <c r="M120" i="70"/>
  <c r="H58" i="70"/>
  <c r="Q99" i="70"/>
  <c r="O66" i="70"/>
  <c r="P58" i="70"/>
  <c r="G61" i="70"/>
  <c r="K76" i="70"/>
  <c r="K87" i="70"/>
  <c r="K92" i="70"/>
  <c r="M126" i="70"/>
  <c r="M130" i="70"/>
  <c r="M134" i="70"/>
  <c r="L113" i="70"/>
  <c r="Q117" i="70"/>
  <c r="K59" i="70"/>
  <c r="G73" i="70"/>
  <c r="Q102" i="70"/>
  <c r="Q113" i="70"/>
  <c r="P57" i="70"/>
  <c r="S61" i="70"/>
  <c r="L65" i="70"/>
  <c r="K66" i="70"/>
  <c r="K68" i="70"/>
  <c r="P69" i="70"/>
  <c r="T70" i="70"/>
  <c r="H74" i="70"/>
  <c r="I77" i="70"/>
  <c r="P83" i="70"/>
  <c r="S84" i="70"/>
  <c r="H87" i="70"/>
  <c r="K88" i="70"/>
  <c r="S90" i="70"/>
  <c r="H92" i="70"/>
  <c r="K94" i="70"/>
  <c r="P95" i="70"/>
  <c r="Q96" i="70"/>
  <c r="L99" i="70"/>
  <c r="R104" i="70"/>
  <c r="L110" i="70"/>
  <c r="L118" i="70"/>
  <c r="Q131" i="70"/>
  <c r="S69" i="70"/>
  <c r="O88" i="70"/>
  <c r="T57" i="70"/>
  <c r="H61" i="70"/>
  <c r="P63" i="70"/>
  <c r="P65" i="70"/>
  <c r="P66" i="70"/>
  <c r="G69" i="70"/>
  <c r="T69" i="70"/>
  <c r="I71" i="70"/>
  <c r="L73" i="70"/>
  <c r="K74" i="70"/>
  <c r="Q75" i="70"/>
  <c r="L77" i="70"/>
  <c r="O78" i="70"/>
  <c r="H80" i="70"/>
  <c r="K82" i="70"/>
  <c r="L85" i="70"/>
  <c r="L87" i="70"/>
  <c r="P88" i="70"/>
  <c r="H91" i="70"/>
  <c r="O92" i="70"/>
  <c r="S94" i="70"/>
  <c r="L97" i="70"/>
  <c r="I105" i="70"/>
  <c r="T108" i="70"/>
  <c r="T110" i="70"/>
  <c r="Q116" i="70"/>
  <c r="M124" i="70"/>
  <c r="M132" i="70"/>
  <c r="G57" i="70"/>
  <c r="I59" i="70"/>
  <c r="I61" i="70"/>
  <c r="S65" i="70"/>
  <c r="T66" i="70"/>
  <c r="H69" i="70"/>
  <c r="P71" i="70"/>
  <c r="O73" i="70"/>
  <c r="O74" i="70"/>
  <c r="O77" i="70"/>
  <c r="P78" i="70"/>
  <c r="K80" i="70"/>
  <c r="L82" i="70"/>
  <c r="G84" i="70"/>
  <c r="P87" i="70"/>
  <c r="S88" i="70"/>
  <c r="K91" i="70"/>
  <c r="P92" i="70"/>
  <c r="T94" i="70"/>
  <c r="G96" i="70"/>
  <c r="Q97" i="70"/>
  <c r="L100" i="70"/>
  <c r="J105" i="70"/>
  <c r="T113" i="70"/>
  <c r="Q124" i="70"/>
  <c r="M127" i="70"/>
  <c r="Q132" i="70"/>
  <c r="M135" i="70"/>
  <c r="T65" i="70"/>
  <c r="I69" i="70"/>
  <c r="P74" i="70"/>
  <c r="P77" i="70"/>
  <c r="S82" i="70"/>
  <c r="P91" i="70"/>
  <c r="H96" i="70"/>
  <c r="Q100" i="70"/>
  <c r="L103" i="70"/>
  <c r="L105" i="70"/>
  <c r="L109" i="70"/>
  <c r="T111" i="70"/>
  <c r="L117" i="70"/>
  <c r="Q127" i="70"/>
  <c r="Q135" i="70"/>
  <c r="K69" i="70"/>
  <c r="S77" i="70"/>
  <c r="S91" i="70"/>
  <c r="P105" i="70"/>
  <c r="L57" i="70"/>
  <c r="K58" i="70"/>
  <c r="O61" i="70"/>
  <c r="P62" i="70"/>
  <c r="H65" i="70"/>
  <c r="H66" i="70"/>
  <c r="P67" i="70"/>
  <c r="L69" i="70"/>
  <c r="O70" i="70"/>
  <c r="T73" i="70"/>
  <c r="G77" i="70"/>
  <c r="T77" i="70"/>
  <c r="I79" i="70"/>
  <c r="P80" i="70"/>
  <c r="H83" i="70"/>
  <c r="O84" i="70"/>
  <c r="T86" i="70"/>
  <c r="G88" i="70"/>
  <c r="K90" i="70"/>
  <c r="L93" i="70"/>
  <c r="K95" i="70"/>
  <c r="L96" i="70"/>
  <c r="Q98" i="70"/>
  <c r="L101" i="70"/>
  <c r="Q105" i="70"/>
  <c r="Q112" i="70"/>
  <c r="M128" i="70"/>
  <c r="M136" i="70"/>
  <c r="O57" i="70"/>
  <c r="O58" i="70"/>
  <c r="P61" i="70"/>
  <c r="T62" i="70"/>
  <c r="I65" i="70"/>
  <c r="I66" i="70"/>
  <c r="O69" i="70"/>
  <c r="P70" i="70"/>
  <c r="H77" i="70"/>
  <c r="P79" i="70"/>
  <c r="S80" i="70"/>
  <c r="K83" i="70"/>
  <c r="P84" i="70"/>
  <c r="H88" i="70"/>
  <c r="L90" i="70"/>
  <c r="L95" i="70"/>
  <c r="Q101" i="70"/>
  <c r="L104" i="70"/>
  <c r="T112" i="70"/>
  <c r="Q114" i="70"/>
  <c r="Q128" i="70"/>
  <c r="M131" i="70"/>
  <c r="Q136" i="70"/>
  <c r="K64" i="70"/>
  <c r="G68" i="70"/>
  <c r="L72" i="70"/>
  <c r="K57" i="70"/>
  <c r="G58" i="70"/>
  <c r="S58" i="70"/>
  <c r="O59" i="70"/>
  <c r="I60" i="70"/>
  <c r="Q61" i="70"/>
  <c r="L62" i="70"/>
  <c r="H63" i="70"/>
  <c r="T63" i="70"/>
  <c r="P64" i="70"/>
  <c r="K65" i="70"/>
  <c r="G66" i="70"/>
  <c r="S66" i="70"/>
  <c r="O67" i="70"/>
  <c r="I68" i="70"/>
  <c r="Q69" i="70"/>
  <c r="L70" i="70"/>
  <c r="H71" i="70"/>
  <c r="T71" i="70"/>
  <c r="P72" i="70"/>
  <c r="K73" i="70"/>
  <c r="G74" i="70"/>
  <c r="S74" i="70"/>
  <c r="O75" i="70"/>
  <c r="I76" i="70"/>
  <c r="Q77" i="70"/>
  <c r="L78" i="70"/>
  <c r="H79" i="70"/>
  <c r="T80" i="70"/>
  <c r="S81" i="70"/>
  <c r="P82" i="70"/>
  <c r="O83" i="70"/>
  <c r="L84" i="70"/>
  <c r="K85" i="70"/>
  <c r="H86" i="70"/>
  <c r="G87" i="70"/>
  <c r="T88" i="70"/>
  <c r="S89" i="70"/>
  <c r="P90" i="70"/>
  <c r="O91" i="70"/>
  <c r="L92" i="70"/>
  <c r="K93" i="70"/>
  <c r="H94" i="70"/>
  <c r="G95" i="70"/>
  <c r="H105" i="70"/>
  <c r="L108" i="70"/>
  <c r="Q111" i="70"/>
  <c r="L116" i="70"/>
  <c r="I120" i="70"/>
  <c r="M122" i="70"/>
  <c r="T81" i="70"/>
  <c r="T89" i="70"/>
  <c r="Q108" i="70"/>
  <c r="Q122" i="70"/>
  <c r="Q64" i="70"/>
  <c r="K63" i="70"/>
  <c r="L68" i="70"/>
  <c r="G72" i="70"/>
  <c r="K79" i="70"/>
  <c r="G81" i="70"/>
  <c r="L86" i="70"/>
  <c r="G89" i="70"/>
  <c r="T90" i="70"/>
  <c r="O93" i="70"/>
  <c r="I107" i="70"/>
  <c r="I115" i="70"/>
  <c r="T116" i="70"/>
  <c r="P120" i="70"/>
  <c r="Q59" i="70"/>
  <c r="L60" i="70"/>
  <c r="G64" i="70"/>
  <c r="S64" i="70"/>
  <c r="Q67" i="70"/>
  <c r="K71" i="70"/>
  <c r="S72" i="70"/>
  <c r="L76" i="70"/>
  <c r="T82" i="70"/>
  <c r="G59" i="70"/>
  <c r="S59" i="70"/>
  <c r="O60" i="70"/>
  <c r="Q62" i="70"/>
  <c r="L63" i="70"/>
  <c r="H64" i="70"/>
  <c r="T64" i="70"/>
  <c r="G67" i="70"/>
  <c r="S67" i="70"/>
  <c r="O68" i="70"/>
  <c r="Q70" i="70"/>
  <c r="L71" i="70"/>
  <c r="H72" i="70"/>
  <c r="T72" i="70"/>
  <c r="G75" i="70"/>
  <c r="S75" i="70"/>
  <c r="O76" i="70"/>
  <c r="Q78" i="70"/>
  <c r="L79" i="70"/>
  <c r="H81" i="70"/>
  <c r="G82" i="70"/>
  <c r="T83" i="70"/>
  <c r="P85" i="70"/>
  <c r="O86" i="70"/>
  <c r="H89" i="70"/>
  <c r="G90" i="70"/>
  <c r="T91" i="70"/>
  <c r="P93" i="70"/>
  <c r="O94" i="70"/>
  <c r="L107" i="70"/>
  <c r="I112" i="70"/>
  <c r="L115" i="70"/>
  <c r="Q120" i="70"/>
  <c r="O85" i="70"/>
  <c r="Q57" i="70"/>
  <c r="L58" i="70"/>
  <c r="H59" i="70"/>
  <c r="T59" i="70"/>
  <c r="P60" i="70"/>
  <c r="G62" i="70"/>
  <c r="S62" i="70"/>
  <c r="O63" i="70"/>
  <c r="I64" i="70"/>
  <c r="Q65" i="70"/>
  <c r="L66" i="70"/>
  <c r="H67" i="70"/>
  <c r="T67" i="70"/>
  <c r="P68" i="70"/>
  <c r="G70" i="70"/>
  <c r="S70" i="70"/>
  <c r="O71" i="70"/>
  <c r="I72" i="70"/>
  <c r="Q73" i="70"/>
  <c r="L74" i="70"/>
  <c r="H75" i="70"/>
  <c r="T75" i="70"/>
  <c r="P76" i="70"/>
  <c r="G78" i="70"/>
  <c r="S78" i="70"/>
  <c r="O79" i="70"/>
  <c r="K81" i="70"/>
  <c r="H82" i="70"/>
  <c r="G83" i="70"/>
  <c r="T84" i="70"/>
  <c r="S85" i="70"/>
  <c r="P86" i="70"/>
  <c r="O87" i="70"/>
  <c r="L88" i="70"/>
  <c r="K89" i="70"/>
  <c r="H90" i="70"/>
  <c r="G91" i="70"/>
  <c r="T92" i="70"/>
  <c r="S93" i="70"/>
  <c r="P94" i="70"/>
  <c r="O95" i="70"/>
  <c r="F98" i="70"/>
  <c r="F100" i="70"/>
  <c r="F102" i="70"/>
  <c r="F104" i="70"/>
  <c r="M105" i="70"/>
  <c r="Q107" i="70"/>
  <c r="I109" i="70"/>
  <c r="Q115" i="70"/>
  <c r="I117" i="70"/>
  <c r="Q60" i="70"/>
  <c r="Q68" i="70"/>
  <c r="K72" i="70"/>
  <c r="Q76" i="70"/>
  <c r="L81" i="70"/>
  <c r="T85" i="70"/>
  <c r="L89" i="70"/>
  <c r="T93" i="70"/>
  <c r="Q63" i="70"/>
  <c r="L64" i="70"/>
  <c r="S68" i="70"/>
  <c r="Q71" i="70"/>
  <c r="G76" i="70"/>
  <c r="S79" i="70"/>
  <c r="O81" i="70"/>
  <c r="G85" i="70"/>
  <c r="G93" i="70"/>
  <c r="I111" i="70"/>
  <c r="H122" i="70"/>
  <c r="G60" i="70"/>
  <c r="S60" i="70"/>
  <c r="K67" i="70"/>
  <c r="S76" i="70"/>
  <c r="O89" i="70"/>
  <c r="Q58" i="70"/>
  <c r="L59" i="70"/>
  <c r="H60" i="70"/>
  <c r="T60" i="70"/>
  <c r="K62" i="70"/>
  <c r="G63" i="70"/>
  <c r="S63" i="70"/>
  <c r="O64" i="70"/>
  <c r="Q66" i="70"/>
  <c r="L67" i="70"/>
  <c r="H68" i="70"/>
  <c r="T68" i="70"/>
  <c r="K70" i="70"/>
  <c r="G71" i="70"/>
  <c r="S71" i="70"/>
  <c r="O72" i="70"/>
  <c r="Q74" i="70"/>
  <c r="L75" i="70"/>
  <c r="H76" i="70"/>
  <c r="T76" i="70"/>
  <c r="K78" i="70"/>
  <c r="G79" i="70"/>
  <c r="T79" i="70"/>
  <c r="P81" i="70"/>
  <c r="O82" i="70"/>
  <c r="L83" i="70"/>
  <c r="H85" i="70"/>
  <c r="G86" i="70"/>
  <c r="T87" i="70"/>
  <c r="P89" i="70"/>
  <c r="O90" i="70"/>
  <c r="L91" i="70"/>
  <c r="H93" i="70"/>
  <c r="G94" i="70"/>
  <c r="T95" i="70"/>
  <c r="F21" i="70"/>
  <c r="G23" i="70"/>
  <c r="H19" i="70"/>
  <c r="H23" i="70"/>
  <c r="O19" i="70"/>
  <c r="M23" i="70"/>
  <c r="L21" i="70"/>
  <c r="I34" i="70"/>
  <c r="P21" i="70"/>
  <c r="M19" i="70"/>
  <c r="Q21" i="70"/>
  <c r="F22" i="70"/>
  <c r="P23" i="70"/>
  <c r="M37" i="70"/>
  <c r="J22" i="70"/>
  <c r="R37" i="70"/>
  <c r="M22" i="70"/>
  <c r="G21" i="70"/>
  <c r="T22" i="70"/>
  <c r="F18" i="70"/>
  <c r="T18" i="70"/>
  <c r="J18" i="70"/>
  <c r="G19" i="70"/>
  <c r="T19" i="70"/>
  <c r="J21" i="70"/>
  <c r="R22" i="70"/>
  <c r="P36" i="70"/>
  <c r="Q36" i="70"/>
  <c r="O18" i="70"/>
  <c r="J19" i="70"/>
  <c r="M21" i="70"/>
  <c r="H22" i="70"/>
  <c r="Q23" i="70"/>
  <c r="J27" i="70"/>
  <c r="J31" i="70"/>
  <c r="J34" i="70"/>
  <c r="M18" i="70"/>
  <c r="Q18" i="70"/>
  <c r="L19" i="70"/>
  <c r="O21" i="70"/>
  <c r="I22" i="70"/>
  <c r="F23" i="70"/>
  <c r="R23" i="70"/>
  <c r="L27" i="70"/>
  <c r="L31" i="70"/>
  <c r="P34" i="70"/>
  <c r="L37" i="70"/>
  <c r="R18" i="70"/>
  <c r="H18" i="70"/>
  <c r="P19" i="70"/>
  <c r="H21" i="70"/>
  <c r="R21" i="70"/>
  <c r="O22" i="70"/>
  <c r="J23" i="70"/>
  <c r="J25" i="70"/>
  <c r="J29" i="70"/>
  <c r="L33" i="70"/>
  <c r="I36" i="70"/>
  <c r="I18" i="70"/>
  <c r="F19" i="70"/>
  <c r="I21" i="70"/>
  <c r="Q22" i="70"/>
  <c r="L25" i="70"/>
  <c r="L29" i="70"/>
  <c r="M33" i="70"/>
  <c r="I10" i="70"/>
  <c r="M13" i="70"/>
  <c r="H14" i="70"/>
  <c r="P15" i="70"/>
  <c r="G17" i="70"/>
  <c r="Q17" i="70"/>
  <c r="O7" i="70"/>
  <c r="Q7" i="70"/>
  <c r="O13" i="70"/>
  <c r="I14" i="70"/>
  <c r="F15" i="70"/>
  <c r="Q15" i="70"/>
  <c r="H17" i="70"/>
  <c r="R17" i="70"/>
  <c r="K7" i="70"/>
  <c r="K10" i="70"/>
  <c r="S7" i="70"/>
  <c r="Q8" i="70"/>
  <c r="O9" i="70"/>
  <c r="L10" i="70"/>
  <c r="K11" i="70"/>
  <c r="F13" i="70"/>
  <c r="P13" i="70"/>
  <c r="J14" i="70"/>
  <c r="G15" i="70"/>
  <c r="T15" i="70"/>
  <c r="I17" i="70"/>
  <c r="T17" i="70"/>
  <c r="O10" i="70"/>
  <c r="J17" i="70"/>
  <c r="G7" i="70"/>
  <c r="T8" i="70"/>
  <c r="S9" i="70"/>
  <c r="Q10" i="70"/>
  <c r="O11" i="70"/>
  <c r="H13" i="70"/>
  <c r="R13" i="70"/>
  <c r="O14" i="70"/>
  <c r="J15" i="70"/>
  <c r="M16" i="70"/>
  <c r="L17" i="70"/>
  <c r="T7" i="70"/>
  <c r="I7" i="70"/>
  <c r="T9" i="70"/>
  <c r="S10" i="70"/>
  <c r="Q11" i="70"/>
  <c r="I13" i="70"/>
  <c r="T13" i="70"/>
  <c r="Q14" i="70"/>
  <c r="L15" i="70"/>
  <c r="N16" i="70"/>
  <c r="M17" i="70"/>
  <c r="R14" i="70"/>
  <c r="O17" i="70"/>
  <c r="T10" i="70"/>
  <c r="L7" i="70"/>
  <c r="G10" i="70"/>
  <c r="F14" i="70"/>
  <c r="T14" i="70"/>
  <c r="F17" i="70"/>
  <c r="S97" i="70"/>
  <c r="K97" i="70"/>
  <c r="O97" i="70"/>
  <c r="G97" i="70"/>
  <c r="P97" i="70"/>
  <c r="J98" i="70"/>
  <c r="S99" i="70"/>
  <c r="K99" i="70"/>
  <c r="O99" i="70"/>
  <c r="G99" i="70"/>
  <c r="P99" i="70"/>
  <c r="J100" i="70"/>
  <c r="S101" i="70"/>
  <c r="K101" i="70"/>
  <c r="O101" i="70"/>
  <c r="G101" i="70"/>
  <c r="P101" i="70"/>
  <c r="J102" i="70"/>
  <c r="S103" i="70"/>
  <c r="K103" i="70"/>
  <c r="O103" i="70"/>
  <c r="G103" i="70"/>
  <c r="P103" i="70"/>
  <c r="J104" i="70"/>
  <c r="M121" i="70"/>
  <c r="S106" i="70"/>
  <c r="K106" i="70"/>
  <c r="R106" i="70"/>
  <c r="O106" i="70"/>
  <c r="G106" i="70"/>
  <c r="N106" i="70"/>
  <c r="F106" i="70"/>
  <c r="T106" i="70"/>
  <c r="S119" i="70"/>
  <c r="K119" i="70"/>
  <c r="R119" i="70"/>
  <c r="J119" i="70"/>
  <c r="O119" i="70"/>
  <c r="G119" i="70"/>
  <c r="N119" i="70"/>
  <c r="F119" i="70"/>
  <c r="T119" i="70"/>
  <c r="L119" i="70"/>
  <c r="P121" i="70"/>
  <c r="S123" i="70"/>
  <c r="K123" i="70"/>
  <c r="R123" i="70"/>
  <c r="J123" i="70"/>
  <c r="O123" i="70"/>
  <c r="G123" i="70"/>
  <c r="N123" i="70"/>
  <c r="F123" i="70"/>
  <c r="T123" i="70"/>
  <c r="L123" i="70"/>
  <c r="M57" i="70"/>
  <c r="M58" i="70"/>
  <c r="M59" i="70"/>
  <c r="M60" i="70"/>
  <c r="M61" i="70"/>
  <c r="M62" i="70"/>
  <c r="M63" i="70"/>
  <c r="M64" i="70"/>
  <c r="M65" i="70"/>
  <c r="M66" i="70"/>
  <c r="M67" i="70"/>
  <c r="M68" i="70"/>
  <c r="M69" i="70"/>
  <c r="M70" i="70"/>
  <c r="M71" i="70"/>
  <c r="M72" i="70"/>
  <c r="M73" i="70"/>
  <c r="M74" i="70"/>
  <c r="M75" i="70"/>
  <c r="M76" i="70"/>
  <c r="M77" i="70"/>
  <c r="M78" i="70"/>
  <c r="M79" i="70"/>
  <c r="M80" i="70"/>
  <c r="M81" i="70"/>
  <c r="M82" i="70"/>
  <c r="M83" i="70"/>
  <c r="M84" i="70"/>
  <c r="M85" i="70"/>
  <c r="M86" i="70"/>
  <c r="M87" i="70"/>
  <c r="M88" i="70"/>
  <c r="M89" i="70"/>
  <c r="M90" i="70"/>
  <c r="M91" i="70"/>
  <c r="M92" i="70"/>
  <c r="M93" i="70"/>
  <c r="M94" i="70"/>
  <c r="M95" i="70"/>
  <c r="S96" i="70"/>
  <c r="O96" i="70"/>
  <c r="M96" i="70"/>
  <c r="H97" i="70"/>
  <c r="R97" i="70"/>
  <c r="M98" i="70"/>
  <c r="H99" i="70"/>
  <c r="R99" i="70"/>
  <c r="M100" i="70"/>
  <c r="H101" i="70"/>
  <c r="R101" i="70"/>
  <c r="M102" i="70"/>
  <c r="H103" i="70"/>
  <c r="R103" i="70"/>
  <c r="M104" i="70"/>
  <c r="H106" i="70"/>
  <c r="S107" i="70"/>
  <c r="K107" i="70"/>
  <c r="R107" i="70"/>
  <c r="J107" i="70"/>
  <c r="O107" i="70"/>
  <c r="G107" i="70"/>
  <c r="N107" i="70"/>
  <c r="F107" i="70"/>
  <c r="S108" i="70"/>
  <c r="K108" i="70"/>
  <c r="R108" i="70"/>
  <c r="J108" i="70"/>
  <c r="O108" i="70"/>
  <c r="G108" i="70"/>
  <c r="N108" i="70"/>
  <c r="F108" i="70"/>
  <c r="S109" i="70"/>
  <c r="K109" i="70"/>
  <c r="R109" i="70"/>
  <c r="J109" i="70"/>
  <c r="O109" i="70"/>
  <c r="G109" i="70"/>
  <c r="N109" i="70"/>
  <c r="F109" i="70"/>
  <c r="S110" i="70"/>
  <c r="K110" i="70"/>
  <c r="R110" i="70"/>
  <c r="J110" i="70"/>
  <c r="O110" i="70"/>
  <c r="G110" i="70"/>
  <c r="N110" i="70"/>
  <c r="F110" i="70"/>
  <c r="S111" i="70"/>
  <c r="K111" i="70"/>
  <c r="R111" i="70"/>
  <c r="J111" i="70"/>
  <c r="O111" i="70"/>
  <c r="G111" i="70"/>
  <c r="N111" i="70"/>
  <c r="F111" i="70"/>
  <c r="S112" i="70"/>
  <c r="K112" i="70"/>
  <c r="R112" i="70"/>
  <c r="J112" i="70"/>
  <c r="O112" i="70"/>
  <c r="G112" i="70"/>
  <c r="N112" i="70"/>
  <c r="F112" i="70"/>
  <c r="S113" i="70"/>
  <c r="K113" i="70"/>
  <c r="R113" i="70"/>
  <c r="J113" i="70"/>
  <c r="O113" i="70"/>
  <c r="G113" i="70"/>
  <c r="N113" i="70"/>
  <c r="F113" i="70"/>
  <c r="S114" i="70"/>
  <c r="K114" i="70"/>
  <c r="R114" i="70"/>
  <c r="J114" i="70"/>
  <c r="O114" i="70"/>
  <c r="G114" i="70"/>
  <c r="N114" i="70"/>
  <c r="F114" i="70"/>
  <c r="S115" i="70"/>
  <c r="K115" i="70"/>
  <c r="R115" i="70"/>
  <c r="J115" i="70"/>
  <c r="O115" i="70"/>
  <c r="G115" i="70"/>
  <c r="N115" i="70"/>
  <c r="F115" i="70"/>
  <c r="S116" i="70"/>
  <c r="K116" i="70"/>
  <c r="R116" i="70"/>
  <c r="J116" i="70"/>
  <c r="O116" i="70"/>
  <c r="G116" i="70"/>
  <c r="N116" i="70"/>
  <c r="F116" i="70"/>
  <c r="S117" i="70"/>
  <c r="K117" i="70"/>
  <c r="R117" i="70"/>
  <c r="J117" i="70"/>
  <c r="O117" i="70"/>
  <c r="G117" i="70"/>
  <c r="N117" i="70"/>
  <c r="F117" i="70"/>
  <c r="S118" i="70"/>
  <c r="K118" i="70"/>
  <c r="R118" i="70"/>
  <c r="J118" i="70"/>
  <c r="O118" i="70"/>
  <c r="G118" i="70"/>
  <c r="N118" i="70"/>
  <c r="F118" i="70"/>
  <c r="T118" i="70"/>
  <c r="H119" i="70"/>
  <c r="H123" i="70"/>
  <c r="F57" i="70"/>
  <c r="N57" i="70"/>
  <c r="F58" i="70"/>
  <c r="N58" i="70"/>
  <c r="F59" i="70"/>
  <c r="N59" i="70"/>
  <c r="F60" i="70"/>
  <c r="N60" i="70"/>
  <c r="F61" i="70"/>
  <c r="N61" i="70"/>
  <c r="F62" i="70"/>
  <c r="N62" i="70"/>
  <c r="F63" i="70"/>
  <c r="N63" i="70"/>
  <c r="F64" i="70"/>
  <c r="N64" i="70"/>
  <c r="F65" i="70"/>
  <c r="N65" i="70"/>
  <c r="F66" i="70"/>
  <c r="N66" i="70"/>
  <c r="F67" i="70"/>
  <c r="N67" i="70"/>
  <c r="F68" i="70"/>
  <c r="N68" i="70"/>
  <c r="F69" i="70"/>
  <c r="N69" i="70"/>
  <c r="F70" i="70"/>
  <c r="N70" i="70"/>
  <c r="F71" i="70"/>
  <c r="N71" i="70"/>
  <c r="F72" i="70"/>
  <c r="N72" i="70"/>
  <c r="F73" i="70"/>
  <c r="N73" i="70"/>
  <c r="F74" i="70"/>
  <c r="N74" i="70"/>
  <c r="F75" i="70"/>
  <c r="N75" i="70"/>
  <c r="F76" i="70"/>
  <c r="N76" i="70"/>
  <c r="F77" i="70"/>
  <c r="N77" i="70"/>
  <c r="F78" i="70"/>
  <c r="N78" i="70"/>
  <c r="F79" i="70"/>
  <c r="N79" i="70"/>
  <c r="F80" i="70"/>
  <c r="N80" i="70"/>
  <c r="F81" i="70"/>
  <c r="N81" i="70"/>
  <c r="F82" i="70"/>
  <c r="N82" i="70"/>
  <c r="F83" i="70"/>
  <c r="N83" i="70"/>
  <c r="F84" i="70"/>
  <c r="N84" i="70"/>
  <c r="F85" i="70"/>
  <c r="N85" i="70"/>
  <c r="F86" i="70"/>
  <c r="N86" i="70"/>
  <c r="F87" i="70"/>
  <c r="N87" i="70"/>
  <c r="F88" i="70"/>
  <c r="N88" i="70"/>
  <c r="F89" i="70"/>
  <c r="N89" i="70"/>
  <c r="F90" i="70"/>
  <c r="N90" i="70"/>
  <c r="F91" i="70"/>
  <c r="N91" i="70"/>
  <c r="F92" i="70"/>
  <c r="N92" i="70"/>
  <c r="F93" i="70"/>
  <c r="N93" i="70"/>
  <c r="F94" i="70"/>
  <c r="N94" i="70"/>
  <c r="F95" i="70"/>
  <c r="N95" i="70"/>
  <c r="F96" i="70"/>
  <c r="N96" i="70"/>
  <c r="I97" i="70"/>
  <c r="T97" i="70"/>
  <c r="I99" i="70"/>
  <c r="T99" i="70"/>
  <c r="I101" i="70"/>
  <c r="T101" i="70"/>
  <c r="I103" i="70"/>
  <c r="T103" i="70"/>
  <c r="I106" i="70"/>
  <c r="H107" i="70"/>
  <c r="H108" i="70"/>
  <c r="H109" i="70"/>
  <c r="H110" i="70"/>
  <c r="H111" i="70"/>
  <c r="H112" i="70"/>
  <c r="H113" i="70"/>
  <c r="H114" i="70"/>
  <c r="H115" i="70"/>
  <c r="H116" i="70"/>
  <c r="H117" i="70"/>
  <c r="H118" i="70"/>
  <c r="I119" i="70"/>
  <c r="S122" i="70"/>
  <c r="K122" i="70"/>
  <c r="R122" i="70"/>
  <c r="J122" i="70"/>
  <c r="O122" i="70"/>
  <c r="G122" i="70"/>
  <c r="N122" i="70"/>
  <c r="F122" i="70"/>
  <c r="T122" i="70"/>
  <c r="L122" i="70"/>
  <c r="I123" i="70"/>
  <c r="S125" i="70"/>
  <c r="K125" i="70"/>
  <c r="R125" i="70"/>
  <c r="J125" i="70"/>
  <c r="P125" i="70"/>
  <c r="H125" i="70"/>
  <c r="O125" i="70"/>
  <c r="G125" i="70"/>
  <c r="N125" i="70"/>
  <c r="F125" i="70"/>
  <c r="T125" i="70"/>
  <c r="L125" i="70"/>
  <c r="S127" i="70"/>
  <c r="K127" i="70"/>
  <c r="R127" i="70"/>
  <c r="J127" i="70"/>
  <c r="P127" i="70"/>
  <c r="H127" i="70"/>
  <c r="O127" i="70"/>
  <c r="G127" i="70"/>
  <c r="N127" i="70"/>
  <c r="F127" i="70"/>
  <c r="T127" i="70"/>
  <c r="L127" i="70"/>
  <c r="S129" i="70"/>
  <c r="K129" i="70"/>
  <c r="R129" i="70"/>
  <c r="J129" i="70"/>
  <c r="P129" i="70"/>
  <c r="H129" i="70"/>
  <c r="O129" i="70"/>
  <c r="G129" i="70"/>
  <c r="N129" i="70"/>
  <c r="F129" i="70"/>
  <c r="T129" i="70"/>
  <c r="L129" i="70"/>
  <c r="S131" i="70"/>
  <c r="K131" i="70"/>
  <c r="R131" i="70"/>
  <c r="J131" i="70"/>
  <c r="P131" i="70"/>
  <c r="H131" i="70"/>
  <c r="O131" i="70"/>
  <c r="G131" i="70"/>
  <c r="N131" i="70"/>
  <c r="F131" i="70"/>
  <c r="T131" i="70"/>
  <c r="L131" i="70"/>
  <c r="S133" i="70"/>
  <c r="K133" i="70"/>
  <c r="R133" i="70"/>
  <c r="J133" i="70"/>
  <c r="P133" i="70"/>
  <c r="H133" i="70"/>
  <c r="O133" i="70"/>
  <c r="G133" i="70"/>
  <c r="N133" i="70"/>
  <c r="F133" i="70"/>
  <c r="T133" i="70"/>
  <c r="L133" i="70"/>
  <c r="S135" i="70"/>
  <c r="K135" i="70"/>
  <c r="R135" i="70"/>
  <c r="J135" i="70"/>
  <c r="P135" i="70"/>
  <c r="H135" i="70"/>
  <c r="O135" i="70"/>
  <c r="G135" i="70"/>
  <c r="N135" i="70"/>
  <c r="F135" i="70"/>
  <c r="T135" i="70"/>
  <c r="L135" i="70"/>
  <c r="S137" i="70"/>
  <c r="K137" i="70"/>
  <c r="R137" i="70"/>
  <c r="J137" i="70"/>
  <c r="P137" i="70"/>
  <c r="H137" i="70"/>
  <c r="O137" i="70"/>
  <c r="G137" i="70"/>
  <c r="N137" i="70"/>
  <c r="F137" i="70"/>
  <c r="T137" i="70"/>
  <c r="L137" i="70"/>
  <c r="S139" i="70"/>
  <c r="K139" i="70"/>
  <c r="R139" i="70"/>
  <c r="J139" i="70"/>
  <c r="P139" i="70"/>
  <c r="H139" i="70"/>
  <c r="O139" i="70"/>
  <c r="G139" i="70"/>
  <c r="N139" i="70"/>
  <c r="F139" i="70"/>
  <c r="T139" i="70"/>
  <c r="L139" i="70"/>
  <c r="S141" i="70"/>
  <c r="K141" i="70"/>
  <c r="R141" i="70"/>
  <c r="J141" i="70"/>
  <c r="P141" i="70"/>
  <c r="H141" i="70"/>
  <c r="O141" i="70"/>
  <c r="G141" i="70"/>
  <c r="N141" i="70"/>
  <c r="F141" i="70"/>
  <c r="T141" i="70"/>
  <c r="L141" i="70"/>
  <c r="S143" i="70"/>
  <c r="K143" i="70"/>
  <c r="R143" i="70"/>
  <c r="J143" i="70"/>
  <c r="P143" i="70"/>
  <c r="H143" i="70"/>
  <c r="O143" i="70"/>
  <c r="G143" i="70"/>
  <c r="N143" i="70"/>
  <c r="F143" i="70"/>
  <c r="T143" i="70"/>
  <c r="L143" i="70"/>
  <c r="S145" i="70"/>
  <c r="K145" i="70"/>
  <c r="R145" i="70"/>
  <c r="J145" i="70"/>
  <c r="P145" i="70"/>
  <c r="H145" i="70"/>
  <c r="O145" i="70"/>
  <c r="G145" i="70"/>
  <c r="N145" i="70"/>
  <c r="F145" i="70"/>
  <c r="T145" i="70"/>
  <c r="L145" i="70"/>
  <c r="S147" i="70"/>
  <c r="K147" i="70"/>
  <c r="R147" i="70"/>
  <c r="J147" i="70"/>
  <c r="P147" i="70"/>
  <c r="H147" i="70"/>
  <c r="O147" i="70"/>
  <c r="G147" i="70"/>
  <c r="N147" i="70"/>
  <c r="F147" i="70"/>
  <c r="T147" i="70"/>
  <c r="L147" i="70"/>
  <c r="S149" i="70"/>
  <c r="K149" i="70"/>
  <c r="R149" i="70"/>
  <c r="J149" i="70"/>
  <c r="P149" i="70"/>
  <c r="H149" i="70"/>
  <c r="O149" i="70"/>
  <c r="G149" i="70"/>
  <c r="N149" i="70"/>
  <c r="F149" i="70"/>
  <c r="T149" i="70"/>
  <c r="L149" i="70"/>
  <c r="S151" i="70"/>
  <c r="K151" i="70"/>
  <c r="R151" i="70"/>
  <c r="J151" i="70"/>
  <c r="P151" i="70"/>
  <c r="H151" i="70"/>
  <c r="O151" i="70"/>
  <c r="G151" i="70"/>
  <c r="N151" i="70"/>
  <c r="F151" i="70"/>
  <c r="T151" i="70"/>
  <c r="L151" i="70"/>
  <c r="S153" i="70"/>
  <c r="K153" i="70"/>
  <c r="R153" i="70"/>
  <c r="J153" i="70"/>
  <c r="P153" i="70"/>
  <c r="H153" i="70"/>
  <c r="O153" i="70"/>
  <c r="G153" i="70"/>
  <c r="N153" i="70"/>
  <c r="F153" i="70"/>
  <c r="T153" i="70"/>
  <c r="L153" i="70"/>
  <c r="S155" i="70"/>
  <c r="K155" i="70"/>
  <c r="R155" i="70"/>
  <c r="J155" i="70"/>
  <c r="P155" i="70"/>
  <c r="H155" i="70"/>
  <c r="O155" i="70"/>
  <c r="G155" i="70"/>
  <c r="N155" i="70"/>
  <c r="F155" i="70"/>
  <c r="T155" i="70"/>
  <c r="L155" i="70"/>
  <c r="S157" i="70"/>
  <c r="K157" i="70"/>
  <c r="R157" i="70"/>
  <c r="J157" i="70"/>
  <c r="P157" i="70"/>
  <c r="H157" i="70"/>
  <c r="O157" i="70"/>
  <c r="G157" i="70"/>
  <c r="N157" i="70"/>
  <c r="F157" i="70"/>
  <c r="T157" i="70"/>
  <c r="L157" i="70"/>
  <c r="S159" i="70"/>
  <c r="K159" i="70"/>
  <c r="R159" i="70"/>
  <c r="J159" i="70"/>
  <c r="P159" i="70"/>
  <c r="H159" i="70"/>
  <c r="O159" i="70"/>
  <c r="G159" i="70"/>
  <c r="N159" i="70"/>
  <c r="F159" i="70"/>
  <c r="T159" i="70"/>
  <c r="L159" i="70"/>
  <c r="J97" i="70"/>
  <c r="S98" i="70"/>
  <c r="K98" i="70"/>
  <c r="O98" i="70"/>
  <c r="G98" i="70"/>
  <c r="P98" i="70"/>
  <c r="J99" i="70"/>
  <c r="S100" i="70"/>
  <c r="K100" i="70"/>
  <c r="O100" i="70"/>
  <c r="G100" i="70"/>
  <c r="P100" i="70"/>
  <c r="J101" i="70"/>
  <c r="S102" i="70"/>
  <c r="K102" i="70"/>
  <c r="O102" i="70"/>
  <c r="G102" i="70"/>
  <c r="P102" i="70"/>
  <c r="J103" i="70"/>
  <c r="S104" i="70"/>
  <c r="K104" i="70"/>
  <c r="O104" i="70"/>
  <c r="G104" i="70"/>
  <c r="N104" i="70"/>
  <c r="Q104" i="70"/>
  <c r="J106" i="70"/>
  <c r="M119" i="70"/>
  <c r="M123" i="70"/>
  <c r="L106" i="70"/>
  <c r="S121" i="70"/>
  <c r="K121" i="70"/>
  <c r="R121" i="70"/>
  <c r="J121" i="70"/>
  <c r="O121" i="70"/>
  <c r="G121" i="70"/>
  <c r="N121" i="70"/>
  <c r="F121" i="70"/>
  <c r="T121" i="70"/>
  <c r="L121" i="70"/>
  <c r="P123" i="70"/>
  <c r="Q79" i="70"/>
  <c r="I80" i="70"/>
  <c r="Q80" i="70"/>
  <c r="I81" i="70"/>
  <c r="Q81" i="70"/>
  <c r="I82" i="70"/>
  <c r="Q82" i="70"/>
  <c r="I83" i="70"/>
  <c r="Q83" i="70"/>
  <c r="I84" i="70"/>
  <c r="Q84" i="70"/>
  <c r="I85" i="70"/>
  <c r="Q85" i="70"/>
  <c r="I86" i="70"/>
  <c r="Q86" i="70"/>
  <c r="I87" i="70"/>
  <c r="Q87" i="70"/>
  <c r="I88" i="70"/>
  <c r="Q88" i="70"/>
  <c r="I89" i="70"/>
  <c r="Q89" i="70"/>
  <c r="I90" i="70"/>
  <c r="Q90" i="70"/>
  <c r="I91" i="70"/>
  <c r="Q91" i="70"/>
  <c r="I92" i="70"/>
  <c r="Q92" i="70"/>
  <c r="I93" i="70"/>
  <c r="Q93" i="70"/>
  <c r="I94" i="70"/>
  <c r="Q94" i="70"/>
  <c r="I95" i="70"/>
  <c r="Q95" i="70"/>
  <c r="I96" i="70"/>
  <c r="R96" i="70"/>
  <c r="M97" i="70"/>
  <c r="H98" i="70"/>
  <c r="R98" i="70"/>
  <c r="M99" i="70"/>
  <c r="H100" i="70"/>
  <c r="R100" i="70"/>
  <c r="M101" i="70"/>
  <c r="H102" i="70"/>
  <c r="R102" i="70"/>
  <c r="M103" i="70"/>
  <c r="H104" i="70"/>
  <c r="T104" i="70"/>
  <c r="M106" i="70"/>
  <c r="M107" i="70"/>
  <c r="M108" i="70"/>
  <c r="M109" i="70"/>
  <c r="M110" i="70"/>
  <c r="M111" i="70"/>
  <c r="M112" i="70"/>
  <c r="M113" i="70"/>
  <c r="M114" i="70"/>
  <c r="M115" i="70"/>
  <c r="M116" i="70"/>
  <c r="M117" i="70"/>
  <c r="M118" i="70"/>
  <c r="Q119" i="70"/>
  <c r="H121" i="70"/>
  <c r="Q123" i="70"/>
  <c r="Q151" i="70"/>
  <c r="Q153" i="70"/>
  <c r="Q155" i="70"/>
  <c r="Q157" i="70"/>
  <c r="Q159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T96" i="70"/>
  <c r="N97" i="70"/>
  <c r="I98" i="70"/>
  <c r="T98" i="70"/>
  <c r="N99" i="70"/>
  <c r="I100" i="70"/>
  <c r="T100" i="70"/>
  <c r="N101" i="70"/>
  <c r="I102" i="70"/>
  <c r="T102" i="70"/>
  <c r="N103" i="70"/>
  <c r="I104" i="70"/>
  <c r="S105" i="70"/>
  <c r="K105" i="70"/>
  <c r="O105" i="70"/>
  <c r="G105" i="70"/>
  <c r="N105" i="70"/>
  <c r="F105" i="70"/>
  <c r="R105" i="70"/>
  <c r="P106" i="70"/>
  <c r="P107" i="70"/>
  <c r="P108" i="70"/>
  <c r="P109" i="70"/>
  <c r="P110" i="70"/>
  <c r="P111" i="70"/>
  <c r="P112" i="70"/>
  <c r="P113" i="70"/>
  <c r="P114" i="70"/>
  <c r="P115" i="70"/>
  <c r="P116" i="70"/>
  <c r="P117" i="70"/>
  <c r="P118" i="70"/>
  <c r="S120" i="70"/>
  <c r="K120" i="70"/>
  <c r="R120" i="70"/>
  <c r="J120" i="70"/>
  <c r="O120" i="70"/>
  <c r="G120" i="70"/>
  <c r="N120" i="70"/>
  <c r="F120" i="70"/>
  <c r="T120" i="70"/>
  <c r="L120" i="70"/>
  <c r="I121" i="70"/>
  <c r="P122" i="70"/>
  <c r="S124" i="70"/>
  <c r="K124" i="70"/>
  <c r="R124" i="70"/>
  <c r="J124" i="70"/>
  <c r="P124" i="70"/>
  <c r="H124" i="70"/>
  <c r="O124" i="70"/>
  <c r="G124" i="70"/>
  <c r="N124" i="70"/>
  <c r="F124" i="70"/>
  <c r="T124" i="70"/>
  <c r="L124" i="70"/>
  <c r="S126" i="70"/>
  <c r="K126" i="70"/>
  <c r="R126" i="70"/>
  <c r="J126" i="70"/>
  <c r="P126" i="70"/>
  <c r="H126" i="70"/>
  <c r="O126" i="70"/>
  <c r="G126" i="70"/>
  <c r="N126" i="70"/>
  <c r="F126" i="70"/>
  <c r="T126" i="70"/>
  <c r="L126" i="70"/>
  <c r="S128" i="70"/>
  <c r="K128" i="70"/>
  <c r="R128" i="70"/>
  <c r="J128" i="70"/>
  <c r="P128" i="70"/>
  <c r="H128" i="70"/>
  <c r="O128" i="70"/>
  <c r="G128" i="70"/>
  <c r="N128" i="70"/>
  <c r="F128" i="70"/>
  <c r="T128" i="70"/>
  <c r="L128" i="70"/>
  <c r="S130" i="70"/>
  <c r="K130" i="70"/>
  <c r="R130" i="70"/>
  <c r="J130" i="70"/>
  <c r="P130" i="70"/>
  <c r="H130" i="70"/>
  <c r="O130" i="70"/>
  <c r="G130" i="70"/>
  <c r="N130" i="70"/>
  <c r="F130" i="70"/>
  <c r="T130" i="70"/>
  <c r="L130" i="70"/>
  <c r="S132" i="70"/>
  <c r="K132" i="70"/>
  <c r="R132" i="70"/>
  <c r="J132" i="70"/>
  <c r="P132" i="70"/>
  <c r="H132" i="70"/>
  <c r="O132" i="70"/>
  <c r="G132" i="70"/>
  <c r="N132" i="70"/>
  <c r="F132" i="70"/>
  <c r="T132" i="70"/>
  <c r="L132" i="70"/>
  <c r="S134" i="70"/>
  <c r="K134" i="70"/>
  <c r="R134" i="70"/>
  <c r="J134" i="70"/>
  <c r="P134" i="70"/>
  <c r="H134" i="70"/>
  <c r="O134" i="70"/>
  <c r="G134" i="70"/>
  <c r="N134" i="70"/>
  <c r="F134" i="70"/>
  <c r="T134" i="70"/>
  <c r="L134" i="70"/>
  <c r="S136" i="70"/>
  <c r="K136" i="70"/>
  <c r="R136" i="70"/>
  <c r="J136" i="70"/>
  <c r="P136" i="70"/>
  <c r="H136" i="70"/>
  <c r="O136" i="70"/>
  <c r="G136" i="70"/>
  <c r="N136" i="70"/>
  <c r="F136" i="70"/>
  <c r="T136" i="70"/>
  <c r="L136" i="70"/>
  <c r="S138" i="70"/>
  <c r="K138" i="70"/>
  <c r="R138" i="70"/>
  <c r="J138" i="70"/>
  <c r="P138" i="70"/>
  <c r="H138" i="70"/>
  <c r="O138" i="70"/>
  <c r="G138" i="70"/>
  <c r="N138" i="70"/>
  <c r="F138" i="70"/>
  <c r="T138" i="70"/>
  <c r="L138" i="70"/>
  <c r="S140" i="70"/>
  <c r="K140" i="70"/>
  <c r="R140" i="70"/>
  <c r="J140" i="70"/>
  <c r="P140" i="70"/>
  <c r="H140" i="70"/>
  <c r="O140" i="70"/>
  <c r="G140" i="70"/>
  <c r="N140" i="70"/>
  <c r="F140" i="70"/>
  <c r="T140" i="70"/>
  <c r="L140" i="70"/>
  <c r="S142" i="70"/>
  <c r="K142" i="70"/>
  <c r="R142" i="70"/>
  <c r="J142" i="70"/>
  <c r="P142" i="70"/>
  <c r="H142" i="70"/>
  <c r="O142" i="70"/>
  <c r="G142" i="70"/>
  <c r="N142" i="70"/>
  <c r="F142" i="70"/>
  <c r="T142" i="70"/>
  <c r="L142" i="70"/>
  <c r="S144" i="70"/>
  <c r="K144" i="70"/>
  <c r="R144" i="70"/>
  <c r="J144" i="70"/>
  <c r="P144" i="70"/>
  <c r="H144" i="70"/>
  <c r="O144" i="70"/>
  <c r="G144" i="70"/>
  <c r="N144" i="70"/>
  <c r="F144" i="70"/>
  <c r="T144" i="70"/>
  <c r="L144" i="70"/>
  <c r="S146" i="70"/>
  <c r="K146" i="70"/>
  <c r="R146" i="70"/>
  <c r="J146" i="70"/>
  <c r="P146" i="70"/>
  <c r="H146" i="70"/>
  <c r="O146" i="70"/>
  <c r="G146" i="70"/>
  <c r="N146" i="70"/>
  <c r="F146" i="70"/>
  <c r="T146" i="70"/>
  <c r="L146" i="70"/>
  <c r="S148" i="70"/>
  <c r="K148" i="70"/>
  <c r="R148" i="70"/>
  <c r="J148" i="70"/>
  <c r="P148" i="70"/>
  <c r="H148" i="70"/>
  <c r="O148" i="70"/>
  <c r="G148" i="70"/>
  <c r="N148" i="70"/>
  <c r="F148" i="70"/>
  <c r="T148" i="70"/>
  <c r="L148" i="70"/>
  <c r="S150" i="70"/>
  <c r="K150" i="70"/>
  <c r="R150" i="70"/>
  <c r="J150" i="70"/>
  <c r="P150" i="70"/>
  <c r="H150" i="70"/>
  <c r="O150" i="70"/>
  <c r="G150" i="70"/>
  <c r="N150" i="70"/>
  <c r="F150" i="70"/>
  <c r="T150" i="70"/>
  <c r="L150" i="70"/>
  <c r="S152" i="70"/>
  <c r="K152" i="70"/>
  <c r="R152" i="70"/>
  <c r="J152" i="70"/>
  <c r="P152" i="70"/>
  <c r="H152" i="70"/>
  <c r="O152" i="70"/>
  <c r="G152" i="70"/>
  <c r="N152" i="70"/>
  <c r="F152" i="70"/>
  <c r="T152" i="70"/>
  <c r="L152" i="70"/>
  <c r="S154" i="70"/>
  <c r="K154" i="70"/>
  <c r="R154" i="70"/>
  <c r="J154" i="70"/>
  <c r="P154" i="70"/>
  <c r="H154" i="70"/>
  <c r="O154" i="70"/>
  <c r="G154" i="70"/>
  <c r="N154" i="70"/>
  <c r="F154" i="70"/>
  <c r="T154" i="70"/>
  <c r="L154" i="70"/>
  <c r="S156" i="70"/>
  <c r="K156" i="70"/>
  <c r="R156" i="70"/>
  <c r="J156" i="70"/>
  <c r="P156" i="70"/>
  <c r="H156" i="70"/>
  <c r="O156" i="70"/>
  <c r="G156" i="70"/>
  <c r="N156" i="70"/>
  <c r="F156" i="70"/>
  <c r="T156" i="70"/>
  <c r="L156" i="70"/>
  <c r="S158" i="70"/>
  <c r="K158" i="70"/>
  <c r="R158" i="70"/>
  <c r="J158" i="70"/>
  <c r="P158" i="70"/>
  <c r="H158" i="70"/>
  <c r="O158" i="70"/>
  <c r="G158" i="70"/>
  <c r="N158" i="70"/>
  <c r="F158" i="70"/>
  <c r="T158" i="70"/>
  <c r="L158" i="70"/>
  <c r="T160" i="70"/>
  <c r="L160" i="70"/>
  <c r="S160" i="70"/>
  <c r="P160" i="70"/>
  <c r="H160" i="70"/>
  <c r="M160" i="70"/>
  <c r="K160" i="70"/>
  <c r="I160" i="70"/>
  <c r="R160" i="70"/>
  <c r="G160" i="70"/>
  <c r="Q160" i="70"/>
  <c r="F160" i="70"/>
  <c r="N160" i="70"/>
  <c r="J161" i="70"/>
  <c r="N161" i="70"/>
  <c r="T161" i="70"/>
  <c r="L161" i="70"/>
  <c r="S161" i="70"/>
  <c r="K161" i="70"/>
  <c r="P161" i="70"/>
  <c r="H161" i="70"/>
  <c r="Q161" i="70"/>
  <c r="O207" i="70"/>
  <c r="G207" i="70"/>
  <c r="N207" i="70"/>
  <c r="F207" i="70"/>
  <c r="S207" i="70"/>
  <c r="K207" i="70"/>
  <c r="R207" i="70"/>
  <c r="J207" i="70"/>
  <c r="P207" i="70"/>
  <c r="H207" i="70"/>
  <c r="T207" i="70"/>
  <c r="M207" i="70"/>
  <c r="L207" i="70"/>
  <c r="I207" i="70"/>
  <c r="G161" i="70"/>
  <c r="T162" i="70"/>
  <c r="L162" i="70"/>
  <c r="S162" i="70"/>
  <c r="K162" i="70"/>
  <c r="P162" i="70"/>
  <c r="H162" i="70"/>
  <c r="O162" i="70"/>
  <c r="G162" i="70"/>
  <c r="T163" i="70"/>
  <c r="L163" i="70"/>
  <c r="S163" i="70"/>
  <c r="K163" i="70"/>
  <c r="P163" i="70"/>
  <c r="H163" i="70"/>
  <c r="O163" i="70"/>
  <c r="G163" i="70"/>
  <c r="T164" i="70"/>
  <c r="L164" i="70"/>
  <c r="S164" i="70"/>
  <c r="K164" i="70"/>
  <c r="P164" i="70"/>
  <c r="H164" i="70"/>
  <c r="O164" i="70"/>
  <c r="G164" i="70"/>
  <c r="T165" i="70"/>
  <c r="L165" i="70"/>
  <c r="S165" i="70"/>
  <c r="K165" i="70"/>
  <c r="P165" i="70"/>
  <c r="H165" i="70"/>
  <c r="O165" i="70"/>
  <c r="G165" i="70"/>
  <c r="T166" i="70"/>
  <c r="L166" i="70"/>
  <c r="S166" i="70"/>
  <c r="K166" i="70"/>
  <c r="P166" i="70"/>
  <c r="H166" i="70"/>
  <c r="O166" i="70"/>
  <c r="G166" i="70"/>
  <c r="T167" i="70"/>
  <c r="L167" i="70"/>
  <c r="S167" i="70"/>
  <c r="K167" i="70"/>
  <c r="P167" i="70"/>
  <c r="H167" i="70"/>
  <c r="O167" i="70"/>
  <c r="G167" i="70"/>
  <c r="T168" i="70"/>
  <c r="L168" i="70"/>
  <c r="S168" i="70"/>
  <c r="K168" i="70"/>
  <c r="P168" i="70"/>
  <c r="H168" i="70"/>
  <c r="O168" i="70"/>
  <c r="G168" i="70"/>
  <c r="T169" i="70"/>
  <c r="L169" i="70"/>
  <c r="S169" i="70"/>
  <c r="K169" i="70"/>
  <c r="P169" i="70"/>
  <c r="H169" i="70"/>
  <c r="O169" i="70"/>
  <c r="G169" i="70"/>
  <c r="T170" i="70"/>
  <c r="L170" i="70"/>
  <c r="S170" i="70"/>
  <c r="K170" i="70"/>
  <c r="P170" i="70"/>
  <c r="H170" i="70"/>
  <c r="O170" i="70"/>
  <c r="G170" i="70"/>
  <c r="T171" i="70"/>
  <c r="L171" i="70"/>
  <c r="S171" i="70"/>
  <c r="K171" i="70"/>
  <c r="P171" i="70"/>
  <c r="H171" i="70"/>
  <c r="O171" i="70"/>
  <c r="G171" i="70"/>
  <c r="T172" i="70"/>
  <c r="L172" i="70"/>
  <c r="S172" i="70"/>
  <c r="K172" i="70"/>
  <c r="P172" i="70"/>
  <c r="H172" i="70"/>
  <c r="O172" i="70"/>
  <c r="G172" i="70"/>
  <c r="T173" i="70"/>
  <c r="L173" i="70"/>
  <c r="S173" i="70"/>
  <c r="K173" i="70"/>
  <c r="P173" i="70"/>
  <c r="H173" i="70"/>
  <c r="O173" i="70"/>
  <c r="G173" i="70"/>
  <c r="T174" i="70"/>
  <c r="L174" i="70"/>
  <c r="S174" i="70"/>
  <c r="K174" i="70"/>
  <c r="P174" i="70"/>
  <c r="H174" i="70"/>
  <c r="O174" i="70"/>
  <c r="G174" i="70"/>
  <c r="T175" i="70"/>
  <c r="L175" i="70"/>
  <c r="S175" i="70"/>
  <c r="K175" i="70"/>
  <c r="P175" i="70"/>
  <c r="H175" i="70"/>
  <c r="O175" i="70"/>
  <c r="G175" i="70"/>
  <c r="T176" i="70"/>
  <c r="L176" i="70"/>
  <c r="S176" i="70"/>
  <c r="K176" i="70"/>
  <c r="P176" i="70"/>
  <c r="H176" i="70"/>
  <c r="O176" i="70"/>
  <c r="G176" i="70"/>
  <c r="T177" i="70"/>
  <c r="L177" i="70"/>
  <c r="S177" i="70"/>
  <c r="K177" i="70"/>
  <c r="P177" i="70"/>
  <c r="H177" i="70"/>
  <c r="O177" i="70"/>
  <c r="G177" i="70"/>
  <c r="M177" i="70"/>
  <c r="I161" i="70"/>
  <c r="F162" i="70"/>
  <c r="F163" i="70"/>
  <c r="F164" i="70"/>
  <c r="F165" i="70"/>
  <c r="F166" i="70"/>
  <c r="F167" i="70"/>
  <c r="F168" i="70"/>
  <c r="F169" i="70"/>
  <c r="F170" i="70"/>
  <c r="F171" i="70"/>
  <c r="F172" i="70"/>
  <c r="F173" i="70"/>
  <c r="F174" i="70"/>
  <c r="F175" i="70"/>
  <c r="F176" i="70"/>
  <c r="F177" i="70"/>
  <c r="M178" i="70"/>
  <c r="M179" i="70"/>
  <c r="M180" i="70"/>
  <c r="M181" i="70"/>
  <c r="M182" i="70"/>
  <c r="M183" i="70"/>
  <c r="M184" i="70"/>
  <c r="M185" i="70"/>
  <c r="M186" i="70"/>
  <c r="M187" i="70"/>
  <c r="M188" i="70"/>
  <c r="M189" i="70"/>
  <c r="M190" i="70"/>
  <c r="M191" i="70"/>
  <c r="M192" i="70"/>
  <c r="M193" i="70"/>
  <c r="O194" i="70"/>
  <c r="N194" i="70"/>
  <c r="S194" i="70"/>
  <c r="R194" i="70"/>
  <c r="J194" i="70"/>
  <c r="P194" i="70"/>
  <c r="O210" i="70"/>
  <c r="G210" i="70"/>
  <c r="N210" i="70"/>
  <c r="F210" i="70"/>
  <c r="T210" i="70"/>
  <c r="L210" i="70"/>
  <c r="S210" i="70"/>
  <c r="K210" i="70"/>
  <c r="R210" i="70"/>
  <c r="J210" i="70"/>
  <c r="P210" i="70"/>
  <c r="H210" i="70"/>
  <c r="O212" i="70"/>
  <c r="G212" i="70"/>
  <c r="N212" i="70"/>
  <c r="F212" i="70"/>
  <c r="T212" i="70"/>
  <c r="L212" i="70"/>
  <c r="S212" i="70"/>
  <c r="K212" i="70"/>
  <c r="R212" i="70"/>
  <c r="J212" i="70"/>
  <c r="P212" i="70"/>
  <c r="H212" i="70"/>
  <c r="O214" i="70"/>
  <c r="G214" i="70"/>
  <c r="N214" i="70"/>
  <c r="F214" i="70"/>
  <c r="T214" i="70"/>
  <c r="L214" i="70"/>
  <c r="S214" i="70"/>
  <c r="K214" i="70"/>
  <c r="R214" i="70"/>
  <c r="J214" i="70"/>
  <c r="P214" i="70"/>
  <c r="H214" i="70"/>
  <c r="O216" i="70"/>
  <c r="G216" i="70"/>
  <c r="N216" i="70"/>
  <c r="F216" i="70"/>
  <c r="T216" i="70"/>
  <c r="L216" i="70"/>
  <c r="S216" i="70"/>
  <c r="K216" i="70"/>
  <c r="R216" i="70"/>
  <c r="J216" i="70"/>
  <c r="P216" i="70"/>
  <c r="H216" i="70"/>
  <c r="O218" i="70"/>
  <c r="G218" i="70"/>
  <c r="N218" i="70"/>
  <c r="F218" i="70"/>
  <c r="T218" i="70"/>
  <c r="L218" i="70"/>
  <c r="S218" i="70"/>
  <c r="K218" i="70"/>
  <c r="R218" i="70"/>
  <c r="J218" i="70"/>
  <c r="P218" i="70"/>
  <c r="H218" i="70"/>
  <c r="O220" i="70"/>
  <c r="G220" i="70"/>
  <c r="N220" i="70"/>
  <c r="F220" i="70"/>
  <c r="T220" i="70"/>
  <c r="L220" i="70"/>
  <c r="S220" i="70"/>
  <c r="K220" i="70"/>
  <c r="R220" i="70"/>
  <c r="J220" i="70"/>
  <c r="P220" i="70"/>
  <c r="H220" i="70"/>
  <c r="O222" i="70"/>
  <c r="G222" i="70"/>
  <c r="N222" i="70"/>
  <c r="F222" i="70"/>
  <c r="T222" i="70"/>
  <c r="L222" i="70"/>
  <c r="S222" i="70"/>
  <c r="K222" i="70"/>
  <c r="R222" i="70"/>
  <c r="J222" i="70"/>
  <c r="P222" i="70"/>
  <c r="H222" i="70"/>
  <c r="O224" i="70"/>
  <c r="G224" i="70"/>
  <c r="N224" i="70"/>
  <c r="F224" i="70"/>
  <c r="T224" i="70"/>
  <c r="L224" i="70"/>
  <c r="S224" i="70"/>
  <c r="K224" i="70"/>
  <c r="R224" i="70"/>
  <c r="J224" i="70"/>
  <c r="P224" i="70"/>
  <c r="H224" i="70"/>
  <c r="O226" i="70"/>
  <c r="G226" i="70"/>
  <c r="N226" i="70"/>
  <c r="F226" i="70"/>
  <c r="T226" i="70"/>
  <c r="L226" i="70"/>
  <c r="S226" i="70"/>
  <c r="K226" i="70"/>
  <c r="R226" i="70"/>
  <c r="J226" i="70"/>
  <c r="P226" i="70"/>
  <c r="H226" i="70"/>
  <c r="O228" i="70"/>
  <c r="G228" i="70"/>
  <c r="N228" i="70"/>
  <c r="F228" i="70"/>
  <c r="T228" i="70"/>
  <c r="L228" i="70"/>
  <c r="S228" i="70"/>
  <c r="K228" i="70"/>
  <c r="R228" i="70"/>
  <c r="J228" i="70"/>
  <c r="P228" i="70"/>
  <c r="H228" i="70"/>
  <c r="O230" i="70"/>
  <c r="G230" i="70"/>
  <c r="N230" i="70"/>
  <c r="F230" i="70"/>
  <c r="T230" i="70"/>
  <c r="L230" i="70"/>
  <c r="S230" i="70"/>
  <c r="K230" i="70"/>
  <c r="R230" i="70"/>
  <c r="J230" i="70"/>
  <c r="P230" i="70"/>
  <c r="H230" i="70"/>
  <c r="Q238" i="70"/>
  <c r="I238" i="70"/>
  <c r="P238" i="70"/>
  <c r="H238" i="70"/>
  <c r="O238" i="70"/>
  <c r="G238" i="70"/>
  <c r="N238" i="70"/>
  <c r="M238" i="70"/>
  <c r="K238" i="70"/>
  <c r="J238" i="70"/>
  <c r="T238" i="70"/>
  <c r="F238" i="70"/>
  <c r="R238" i="70"/>
  <c r="G178" i="70"/>
  <c r="O178" i="70"/>
  <c r="G179" i="70"/>
  <c r="O179" i="70"/>
  <c r="G180" i="70"/>
  <c r="O180" i="70"/>
  <c r="G181" i="70"/>
  <c r="O181" i="70"/>
  <c r="G182" i="70"/>
  <c r="O182" i="70"/>
  <c r="G183" i="70"/>
  <c r="O183" i="70"/>
  <c r="G184" i="70"/>
  <c r="O184" i="70"/>
  <c r="G185" i="70"/>
  <c r="O185" i="70"/>
  <c r="G186" i="70"/>
  <c r="O186" i="70"/>
  <c r="G187" i="70"/>
  <c r="O187" i="70"/>
  <c r="G188" i="70"/>
  <c r="O188" i="70"/>
  <c r="G189" i="70"/>
  <c r="O189" i="70"/>
  <c r="G190" i="70"/>
  <c r="O190" i="70"/>
  <c r="G191" i="70"/>
  <c r="O191" i="70"/>
  <c r="G192" i="70"/>
  <c r="O192" i="70"/>
  <c r="G193" i="70"/>
  <c r="O193" i="70"/>
  <c r="G194" i="70"/>
  <c r="T194" i="70"/>
  <c r="M210" i="70"/>
  <c r="M212" i="70"/>
  <c r="M214" i="70"/>
  <c r="M216" i="70"/>
  <c r="M218" i="70"/>
  <c r="M220" i="70"/>
  <c r="M222" i="70"/>
  <c r="M224" i="70"/>
  <c r="M226" i="70"/>
  <c r="M228" i="70"/>
  <c r="M230" i="70"/>
  <c r="S238" i="70"/>
  <c r="H178" i="70"/>
  <c r="P178" i="70"/>
  <c r="H179" i="70"/>
  <c r="P179" i="70"/>
  <c r="H180" i="70"/>
  <c r="P180" i="70"/>
  <c r="H181" i="70"/>
  <c r="P181" i="70"/>
  <c r="H182" i="70"/>
  <c r="P182" i="70"/>
  <c r="H183" i="70"/>
  <c r="P183" i="70"/>
  <c r="H184" i="70"/>
  <c r="P184" i="70"/>
  <c r="H185" i="70"/>
  <c r="P185" i="70"/>
  <c r="H186" i="70"/>
  <c r="P186" i="70"/>
  <c r="H187" i="70"/>
  <c r="P187" i="70"/>
  <c r="H188" i="70"/>
  <c r="P188" i="70"/>
  <c r="H189" i="70"/>
  <c r="P189" i="70"/>
  <c r="H190" i="70"/>
  <c r="P190" i="70"/>
  <c r="H191" i="70"/>
  <c r="P191" i="70"/>
  <c r="H192" i="70"/>
  <c r="P192" i="70"/>
  <c r="H193" i="70"/>
  <c r="P193" i="70"/>
  <c r="H194" i="70"/>
  <c r="O195" i="70"/>
  <c r="G195" i="70"/>
  <c r="N195" i="70"/>
  <c r="F195" i="70"/>
  <c r="S195" i="70"/>
  <c r="K195" i="70"/>
  <c r="R195" i="70"/>
  <c r="J195" i="70"/>
  <c r="O196" i="70"/>
  <c r="G196" i="70"/>
  <c r="N196" i="70"/>
  <c r="F196" i="70"/>
  <c r="S196" i="70"/>
  <c r="K196" i="70"/>
  <c r="R196" i="70"/>
  <c r="J196" i="70"/>
  <c r="O197" i="70"/>
  <c r="G197" i="70"/>
  <c r="N197" i="70"/>
  <c r="F197" i="70"/>
  <c r="S197" i="70"/>
  <c r="K197" i="70"/>
  <c r="R197" i="70"/>
  <c r="J197" i="70"/>
  <c r="O198" i="70"/>
  <c r="G198" i="70"/>
  <c r="N198" i="70"/>
  <c r="F198" i="70"/>
  <c r="S198" i="70"/>
  <c r="K198" i="70"/>
  <c r="R198" i="70"/>
  <c r="J198" i="70"/>
  <c r="O199" i="70"/>
  <c r="G199" i="70"/>
  <c r="N199" i="70"/>
  <c r="F199" i="70"/>
  <c r="S199" i="70"/>
  <c r="K199" i="70"/>
  <c r="R199" i="70"/>
  <c r="J199" i="70"/>
  <c r="O200" i="70"/>
  <c r="G200" i="70"/>
  <c r="N200" i="70"/>
  <c r="F200" i="70"/>
  <c r="S200" i="70"/>
  <c r="K200" i="70"/>
  <c r="R200" i="70"/>
  <c r="J200" i="70"/>
  <c r="O201" i="70"/>
  <c r="G201" i="70"/>
  <c r="N201" i="70"/>
  <c r="F201" i="70"/>
  <c r="S201" i="70"/>
  <c r="K201" i="70"/>
  <c r="R201" i="70"/>
  <c r="J201" i="70"/>
  <c r="O202" i="70"/>
  <c r="G202" i="70"/>
  <c r="N202" i="70"/>
  <c r="F202" i="70"/>
  <c r="S202" i="70"/>
  <c r="K202" i="70"/>
  <c r="R202" i="70"/>
  <c r="J202" i="70"/>
  <c r="O203" i="70"/>
  <c r="G203" i="70"/>
  <c r="N203" i="70"/>
  <c r="F203" i="70"/>
  <c r="S203" i="70"/>
  <c r="K203" i="70"/>
  <c r="R203" i="70"/>
  <c r="J203" i="70"/>
  <c r="O204" i="70"/>
  <c r="G204" i="70"/>
  <c r="N204" i="70"/>
  <c r="F204" i="70"/>
  <c r="S204" i="70"/>
  <c r="K204" i="70"/>
  <c r="R204" i="70"/>
  <c r="J204" i="70"/>
  <c r="O205" i="70"/>
  <c r="G205" i="70"/>
  <c r="N205" i="70"/>
  <c r="F205" i="70"/>
  <c r="S205" i="70"/>
  <c r="K205" i="70"/>
  <c r="R205" i="70"/>
  <c r="J205" i="70"/>
  <c r="O206" i="70"/>
  <c r="G206" i="70"/>
  <c r="N206" i="70"/>
  <c r="F206" i="70"/>
  <c r="S206" i="70"/>
  <c r="K206" i="70"/>
  <c r="R206" i="70"/>
  <c r="J206" i="70"/>
  <c r="P206" i="70"/>
  <c r="H206" i="70"/>
  <c r="Q210" i="70"/>
  <c r="Q212" i="70"/>
  <c r="Q214" i="70"/>
  <c r="Q216" i="70"/>
  <c r="Q218" i="70"/>
  <c r="Q220" i="70"/>
  <c r="Q222" i="70"/>
  <c r="Q224" i="70"/>
  <c r="Q226" i="70"/>
  <c r="Q228" i="70"/>
  <c r="Q230" i="70"/>
  <c r="Q188" i="70"/>
  <c r="I189" i="70"/>
  <c r="Q189" i="70"/>
  <c r="I190" i="70"/>
  <c r="Q190" i="70"/>
  <c r="I191" i="70"/>
  <c r="Q191" i="70"/>
  <c r="I192" i="70"/>
  <c r="Q192" i="70"/>
  <c r="I193" i="70"/>
  <c r="Q193" i="70"/>
  <c r="I194" i="70"/>
  <c r="O209" i="70"/>
  <c r="G209" i="70"/>
  <c r="N209" i="70"/>
  <c r="F209" i="70"/>
  <c r="T209" i="70"/>
  <c r="L209" i="70"/>
  <c r="S209" i="70"/>
  <c r="K209" i="70"/>
  <c r="R209" i="70"/>
  <c r="J209" i="70"/>
  <c r="P209" i="70"/>
  <c r="H209" i="70"/>
  <c r="O211" i="70"/>
  <c r="G211" i="70"/>
  <c r="N211" i="70"/>
  <c r="F211" i="70"/>
  <c r="T211" i="70"/>
  <c r="L211" i="70"/>
  <c r="S211" i="70"/>
  <c r="K211" i="70"/>
  <c r="R211" i="70"/>
  <c r="J211" i="70"/>
  <c r="P211" i="70"/>
  <c r="H211" i="70"/>
  <c r="O213" i="70"/>
  <c r="G213" i="70"/>
  <c r="N213" i="70"/>
  <c r="F213" i="70"/>
  <c r="T213" i="70"/>
  <c r="L213" i="70"/>
  <c r="S213" i="70"/>
  <c r="K213" i="70"/>
  <c r="R213" i="70"/>
  <c r="J213" i="70"/>
  <c r="P213" i="70"/>
  <c r="H213" i="70"/>
  <c r="O215" i="70"/>
  <c r="G215" i="70"/>
  <c r="N215" i="70"/>
  <c r="F215" i="70"/>
  <c r="T215" i="70"/>
  <c r="L215" i="70"/>
  <c r="S215" i="70"/>
  <c r="K215" i="70"/>
  <c r="R215" i="70"/>
  <c r="J215" i="70"/>
  <c r="P215" i="70"/>
  <c r="H215" i="70"/>
  <c r="O217" i="70"/>
  <c r="G217" i="70"/>
  <c r="N217" i="70"/>
  <c r="F217" i="70"/>
  <c r="T217" i="70"/>
  <c r="L217" i="70"/>
  <c r="S217" i="70"/>
  <c r="K217" i="70"/>
  <c r="R217" i="70"/>
  <c r="J217" i="70"/>
  <c r="P217" i="70"/>
  <c r="H217" i="70"/>
  <c r="O219" i="70"/>
  <c r="G219" i="70"/>
  <c r="N219" i="70"/>
  <c r="F219" i="70"/>
  <c r="T219" i="70"/>
  <c r="L219" i="70"/>
  <c r="S219" i="70"/>
  <c r="K219" i="70"/>
  <c r="R219" i="70"/>
  <c r="J219" i="70"/>
  <c r="P219" i="70"/>
  <c r="H219" i="70"/>
  <c r="O221" i="70"/>
  <c r="G221" i="70"/>
  <c r="N221" i="70"/>
  <c r="F221" i="70"/>
  <c r="T221" i="70"/>
  <c r="L221" i="70"/>
  <c r="S221" i="70"/>
  <c r="K221" i="70"/>
  <c r="R221" i="70"/>
  <c r="J221" i="70"/>
  <c r="P221" i="70"/>
  <c r="H221" i="70"/>
  <c r="O223" i="70"/>
  <c r="G223" i="70"/>
  <c r="N223" i="70"/>
  <c r="F223" i="70"/>
  <c r="T223" i="70"/>
  <c r="L223" i="70"/>
  <c r="S223" i="70"/>
  <c r="K223" i="70"/>
  <c r="R223" i="70"/>
  <c r="J223" i="70"/>
  <c r="P223" i="70"/>
  <c r="H223" i="70"/>
  <c r="O225" i="70"/>
  <c r="G225" i="70"/>
  <c r="N225" i="70"/>
  <c r="F225" i="70"/>
  <c r="T225" i="70"/>
  <c r="L225" i="70"/>
  <c r="S225" i="70"/>
  <c r="K225" i="70"/>
  <c r="R225" i="70"/>
  <c r="J225" i="70"/>
  <c r="P225" i="70"/>
  <c r="H225" i="70"/>
  <c r="O227" i="70"/>
  <c r="G227" i="70"/>
  <c r="N227" i="70"/>
  <c r="F227" i="70"/>
  <c r="T227" i="70"/>
  <c r="L227" i="70"/>
  <c r="S227" i="70"/>
  <c r="K227" i="70"/>
  <c r="R227" i="70"/>
  <c r="J227" i="70"/>
  <c r="P227" i="70"/>
  <c r="H227" i="70"/>
  <c r="O229" i="70"/>
  <c r="G229" i="70"/>
  <c r="N229" i="70"/>
  <c r="F229" i="70"/>
  <c r="T229" i="70"/>
  <c r="L229" i="70"/>
  <c r="S229" i="70"/>
  <c r="K229" i="70"/>
  <c r="R229" i="70"/>
  <c r="J229" i="70"/>
  <c r="P229" i="70"/>
  <c r="H229" i="70"/>
  <c r="Q231" i="70"/>
  <c r="O231" i="70"/>
  <c r="G231" i="70"/>
  <c r="N231" i="70"/>
  <c r="F231" i="70"/>
  <c r="L231" i="70"/>
  <c r="T231" i="70"/>
  <c r="K231" i="70"/>
  <c r="S231" i="70"/>
  <c r="J231" i="70"/>
  <c r="P231" i="70"/>
  <c r="H231" i="70"/>
  <c r="K178" i="70"/>
  <c r="S178" i="70"/>
  <c r="K179" i="70"/>
  <c r="S179" i="70"/>
  <c r="K180" i="70"/>
  <c r="S180" i="70"/>
  <c r="K181" i="70"/>
  <c r="S181" i="70"/>
  <c r="K182" i="70"/>
  <c r="S182" i="70"/>
  <c r="K183" i="70"/>
  <c r="S183" i="70"/>
  <c r="K184" i="70"/>
  <c r="S184" i="70"/>
  <c r="K185" i="70"/>
  <c r="S185" i="70"/>
  <c r="K186" i="70"/>
  <c r="S186" i="70"/>
  <c r="K187" i="70"/>
  <c r="S187" i="70"/>
  <c r="K188" i="70"/>
  <c r="S188" i="70"/>
  <c r="K189" i="70"/>
  <c r="S189" i="70"/>
  <c r="K190" i="70"/>
  <c r="S190" i="70"/>
  <c r="K191" i="70"/>
  <c r="S191" i="70"/>
  <c r="K192" i="70"/>
  <c r="S192" i="70"/>
  <c r="K193" i="70"/>
  <c r="S193" i="70"/>
  <c r="L194" i="70"/>
  <c r="L195" i="70"/>
  <c r="L196" i="70"/>
  <c r="L197" i="70"/>
  <c r="L198" i="70"/>
  <c r="L199" i="70"/>
  <c r="L200" i="70"/>
  <c r="L201" i="70"/>
  <c r="L202" i="70"/>
  <c r="L203" i="70"/>
  <c r="L204" i="70"/>
  <c r="L205" i="70"/>
  <c r="M206" i="70"/>
  <c r="M209" i="70"/>
  <c r="M211" i="70"/>
  <c r="M213" i="70"/>
  <c r="M215" i="70"/>
  <c r="M217" i="70"/>
  <c r="M219" i="70"/>
  <c r="M221" i="70"/>
  <c r="M223" i="70"/>
  <c r="M225" i="70"/>
  <c r="M227" i="70"/>
  <c r="M229" i="70"/>
  <c r="M231" i="70"/>
  <c r="L178" i="70"/>
  <c r="L179" i="70"/>
  <c r="L180" i="70"/>
  <c r="L181" i="70"/>
  <c r="L182" i="70"/>
  <c r="L183" i="70"/>
  <c r="L184" i="70"/>
  <c r="L185" i="70"/>
  <c r="L186" i="70"/>
  <c r="L187" i="70"/>
  <c r="L188" i="70"/>
  <c r="L189" i="70"/>
  <c r="L190" i="70"/>
  <c r="L191" i="70"/>
  <c r="L192" i="70"/>
  <c r="L193" i="70"/>
  <c r="M194" i="70"/>
  <c r="M195" i="70"/>
  <c r="M196" i="70"/>
  <c r="M197" i="70"/>
  <c r="M198" i="70"/>
  <c r="M199" i="70"/>
  <c r="M200" i="70"/>
  <c r="M201" i="70"/>
  <c r="M202" i="70"/>
  <c r="M203" i="70"/>
  <c r="M204" i="70"/>
  <c r="M205" i="70"/>
  <c r="Q206" i="70"/>
  <c r="O208" i="70"/>
  <c r="G208" i="70"/>
  <c r="N208" i="70"/>
  <c r="F208" i="70"/>
  <c r="T208" i="70"/>
  <c r="S208" i="70"/>
  <c r="K208" i="70"/>
  <c r="R208" i="70"/>
  <c r="J208" i="70"/>
  <c r="P208" i="70"/>
  <c r="H208" i="70"/>
  <c r="Q209" i="70"/>
  <c r="Q211" i="70"/>
  <c r="Q213" i="70"/>
  <c r="Q215" i="70"/>
  <c r="Q217" i="70"/>
  <c r="Q219" i="70"/>
  <c r="Q221" i="70"/>
  <c r="Q223" i="70"/>
  <c r="Q225" i="70"/>
  <c r="Q227" i="70"/>
  <c r="Q229" i="70"/>
  <c r="R231" i="70"/>
  <c r="Q233" i="70"/>
  <c r="I233" i="70"/>
  <c r="O233" i="70"/>
  <c r="G233" i="70"/>
  <c r="P233" i="70"/>
  <c r="Q235" i="70"/>
  <c r="I235" i="70"/>
  <c r="O235" i="70"/>
  <c r="G235" i="70"/>
  <c r="P235" i="70"/>
  <c r="M232" i="70"/>
  <c r="H233" i="70"/>
  <c r="S233" i="70"/>
  <c r="M234" i="70"/>
  <c r="H235" i="70"/>
  <c r="S235" i="70"/>
  <c r="M236" i="70"/>
  <c r="J233" i="70"/>
  <c r="T233" i="70"/>
  <c r="J235" i="70"/>
  <c r="T235" i="70"/>
  <c r="Q232" i="70"/>
  <c r="I232" i="70"/>
  <c r="O232" i="70"/>
  <c r="G232" i="70"/>
  <c r="P232" i="70"/>
  <c r="K233" i="70"/>
  <c r="Q234" i="70"/>
  <c r="I234" i="70"/>
  <c r="O234" i="70"/>
  <c r="G234" i="70"/>
  <c r="P234" i="70"/>
  <c r="K235" i="70"/>
  <c r="Q236" i="70"/>
  <c r="I236" i="70"/>
  <c r="P236" i="70"/>
  <c r="O236" i="70"/>
  <c r="G236" i="70"/>
  <c r="R236" i="70"/>
  <c r="H232" i="70"/>
  <c r="S232" i="70"/>
  <c r="M233" i="70"/>
  <c r="H234" i="70"/>
  <c r="S234" i="70"/>
  <c r="M235" i="70"/>
  <c r="H236" i="70"/>
  <c r="T236" i="70"/>
  <c r="J232" i="70"/>
  <c r="T232" i="70"/>
  <c r="N233" i="70"/>
  <c r="J234" i="70"/>
  <c r="T234" i="70"/>
  <c r="N235" i="70"/>
  <c r="J236" i="70"/>
  <c r="Q237" i="70"/>
  <c r="I237" i="70"/>
  <c r="P237" i="70"/>
  <c r="H237" i="70"/>
  <c r="O237" i="70"/>
  <c r="G237" i="70"/>
  <c r="S237" i="70"/>
  <c r="M239" i="70"/>
  <c r="M240" i="70"/>
  <c r="M241" i="70"/>
  <c r="M242" i="70"/>
  <c r="M243" i="70"/>
  <c r="M244" i="70"/>
  <c r="M245" i="70"/>
  <c r="M246" i="70"/>
  <c r="M247" i="70"/>
  <c r="M248" i="70"/>
  <c r="M249" i="70"/>
  <c r="M250" i="70"/>
  <c r="M251" i="70"/>
  <c r="M252" i="70"/>
  <c r="M253" i="70"/>
  <c r="M254" i="70"/>
  <c r="M255" i="70"/>
  <c r="M256" i="70"/>
  <c r="M257" i="70"/>
  <c r="M258" i="70"/>
  <c r="M259" i="70"/>
  <c r="M260" i="70"/>
  <c r="M261" i="70"/>
  <c r="M262" i="70"/>
  <c r="M263" i="70"/>
  <c r="M264" i="70"/>
  <c r="M265" i="70"/>
  <c r="M266" i="70"/>
  <c r="M267" i="70"/>
  <c r="M268" i="70"/>
  <c r="M269" i="70"/>
  <c r="M270" i="70"/>
  <c r="M271" i="70"/>
  <c r="M272" i="70"/>
  <c r="N273" i="70"/>
  <c r="N301" i="70"/>
  <c r="F301" i="70"/>
  <c r="Q301" i="70"/>
  <c r="I301" i="70"/>
  <c r="M301" i="70"/>
  <c r="L301" i="70"/>
  <c r="K301" i="70"/>
  <c r="S301" i="70"/>
  <c r="H301" i="70"/>
  <c r="R301" i="70"/>
  <c r="G301" i="70"/>
  <c r="G239" i="70"/>
  <c r="O239" i="70"/>
  <c r="G240" i="70"/>
  <c r="O240" i="70"/>
  <c r="G241" i="70"/>
  <c r="O241" i="70"/>
  <c r="G242" i="70"/>
  <c r="O242" i="70"/>
  <c r="G243" i="70"/>
  <c r="O243" i="70"/>
  <c r="G244" i="70"/>
  <c r="O244" i="70"/>
  <c r="G245" i="70"/>
  <c r="O245" i="70"/>
  <c r="G246" i="70"/>
  <c r="O246" i="70"/>
  <c r="G247" i="70"/>
  <c r="O247" i="70"/>
  <c r="G248" i="70"/>
  <c r="O248" i="70"/>
  <c r="G249" i="70"/>
  <c r="O249" i="70"/>
  <c r="G250" i="70"/>
  <c r="O250" i="70"/>
  <c r="G251" i="70"/>
  <c r="O251" i="70"/>
  <c r="G252" i="70"/>
  <c r="O252" i="70"/>
  <c r="G253" i="70"/>
  <c r="O253" i="70"/>
  <c r="G254" i="70"/>
  <c r="O254" i="70"/>
  <c r="G255" i="70"/>
  <c r="O255" i="70"/>
  <c r="G256" i="70"/>
  <c r="O256" i="70"/>
  <c r="G257" i="70"/>
  <c r="O257" i="70"/>
  <c r="G258" i="70"/>
  <c r="O258" i="70"/>
  <c r="G259" i="70"/>
  <c r="O259" i="70"/>
  <c r="G260" i="70"/>
  <c r="O260" i="70"/>
  <c r="G261" i="70"/>
  <c r="O261" i="70"/>
  <c r="G262" i="70"/>
  <c r="O262" i="70"/>
  <c r="G263" i="70"/>
  <c r="O263" i="70"/>
  <c r="G264" i="70"/>
  <c r="O264" i="70"/>
  <c r="G265" i="70"/>
  <c r="O265" i="70"/>
  <c r="G266" i="70"/>
  <c r="O266" i="70"/>
  <c r="G267" i="70"/>
  <c r="O267" i="70"/>
  <c r="G268" i="70"/>
  <c r="O268" i="70"/>
  <c r="G269" i="70"/>
  <c r="O269" i="70"/>
  <c r="G270" i="70"/>
  <c r="O270" i="70"/>
  <c r="G271" i="70"/>
  <c r="O271" i="70"/>
  <c r="G272" i="70"/>
  <c r="O272" i="70"/>
  <c r="G273" i="70"/>
  <c r="P273" i="70"/>
  <c r="O301" i="70"/>
  <c r="H239" i="70"/>
  <c r="P239" i="70"/>
  <c r="H240" i="70"/>
  <c r="P240" i="70"/>
  <c r="H241" i="70"/>
  <c r="P241" i="70"/>
  <c r="H242" i="70"/>
  <c r="P242" i="70"/>
  <c r="H243" i="70"/>
  <c r="P243" i="70"/>
  <c r="H244" i="70"/>
  <c r="P244" i="70"/>
  <c r="H245" i="70"/>
  <c r="P245" i="70"/>
  <c r="H246" i="70"/>
  <c r="P246" i="70"/>
  <c r="H247" i="70"/>
  <c r="P247" i="70"/>
  <c r="H248" i="70"/>
  <c r="P248" i="70"/>
  <c r="H249" i="70"/>
  <c r="P249" i="70"/>
  <c r="H250" i="70"/>
  <c r="P250" i="70"/>
  <c r="H251" i="70"/>
  <c r="P251" i="70"/>
  <c r="H252" i="70"/>
  <c r="P252" i="70"/>
  <c r="H253" i="70"/>
  <c r="P253" i="70"/>
  <c r="H254" i="70"/>
  <c r="P254" i="70"/>
  <c r="H255" i="70"/>
  <c r="P255" i="70"/>
  <c r="H256" i="70"/>
  <c r="P256" i="70"/>
  <c r="H257" i="70"/>
  <c r="P257" i="70"/>
  <c r="H258" i="70"/>
  <c r="P258" i="70"/>
  <c r="H259" i="70"/>
  <c r="P259" i="70"/>
  <c r="H260" i="70"/>
  <c r="P260" i="70"/>
  <c r="H261" i="70"/>
  <c r="P261" i="70"/>
  <c r="H262" i="70"/>
  <c r="P262" i="70"/>
  <c r="H263" i="70"/>
  <c r="P263" i="70"/>
  <c r="H264" i="70"/>
  <c r="P264" i="70"/>
  <c r="H265" i="70"/>
  <c r="P265" i="70"/>
  <c r="H266" i="70"/>
  <c r="P266" i="70"/>
  <c r="H267" i="70"/>
  <c r="P267" i="70"/>
  <c r="H268" i="70"/>
  <c r="P268" i="70"/>
  <c r="H269" i="70"/>
  <c r="P269" i="70"/>
  <c r="H270" i="70"/>
  <c r="P270" i="70"/>
  <c r="H271" i="70"/>
  <c r="P271" i="70"/>
  <c r="H272" i="70"/>
  <c r="P272" i="70"/>
  <c r="H273" i="70"/>
  <c r="Q273" i="70"/>
  <c r="P301" i="70"/>
  <c r="I239" i="70"/>
  <c r="I240" i="70"/>
  <c r="I241" i="70"/>
  <c r="I242" i="70"/>
  <c r="I243" i="70"/>
  <c r="I244" i="70"/>
  <c r="I245" i="70"/>
  <c r="I246" i="70"/>
  <c r="I247" i="70"/>
  <c r="I248" i="70"/>
  <c r="I249" i="70"/>
  <c r="I250" i="70"/>
  <c r="I251" i="70"/>
  <c r="I252" i="70"/>
  <c r="I253" i="70"/>
  <c r="I254" i="70"/>
  <c r="I255" i="70"/>
  <c r="I256" i="70"/>
  <c r="I257" i="70"/>
  <c r="I258" i="70"/>
  <c r="I259" i="70"/>
  <c r="I260" i="70"/>
  <c r="I261" i="70"/>
  <c r="I262" i="70"/>
  <c r="I263" i="70"/>
  <c r="I264" i="70"/>
  <c r="I265" i="70"/>
  <c r="I266" i="70"/>
  <c r="I267" i="70"/>
  <c r="I268" i="70"/>
  <c r="I269" i="70"/>
  <c r="I270" i="70"/>
  <c r="I271" i="70"/>
  <c r="I272" i="70"/>
  <c r="I273" i="70"/>
  <c r="R273" i="70"/>
  <c r="T301" i="70"/>
  <c r="N303" i="70"/>
  <c r="F303" i="70"/>
  <c r="Q303" i="70"/>
  <c r="I303" i="70"/>
  <c r="M303" i="70"/>
  <c r="L303" i="70"/>
  <c r="K303" i="70"/>
  <c r="S303" i="70"/>
  <c r="H303" i="70"/>
  <c r="R303" i="70"/>
  <c r="G303" i="70"/>
  <c r="N305" i="70"/>
  <c r="F305" i="70"/>
  <c r="Q305" i="70"/>
  <c r="I305" i="70"/>
  <c r="P305" i="70"/>
  <c r="N307" i="70"/>
  <c r="F307" i="70"/>
  <c r="Q307" i="70"/>
  <c r="I307" i="70"/>
  <c r="P307" i="70"/>
  <c r="N309" i="70"/>
  <c r="F309" i="70"/>
  <c r="Q309" i="70"/>
  <c r="I309" i="70"/>
  <c r="P309" i="70"/>
  <c r="N311" i="70"/>
  <c r="F311" i="70"/>
  <c r="Q311" i="70"/>
  <c r="I311" i="70"/>
  <c r="P311" i="70"/>
  <c r="N313" i="70"/>
  <c r="F313" i="70"/>
  <c r="Q313" i="70"/>
  <c r="I313" i="70"/>
  <c r="P313" i="70"/>
  <c r="N315" i="70"/>
  <c r="F315" i="70"/>
  <c r="Q315" i="70"/>
  <c r="I315" i="70"/>
  <c r="P315" i="70"/>
  <c r="N317" i="70"/>
  <c r="F317" i="70"/>
  <c r="Q317" i="70"/>
  <c r="I317" i="70"/>
  <c r="P317" i="70"/>
  <c r="N319" i="70"/>
  <c r="F319" i="70"/>
  <c r="Q319" i="70"/>
  <c r="I319" i="70"/>
  <c r="P319" i="70"/>
  <c r="N321" i="70"/>
  <c r="F321" i="70"/>
  <c r="Q321" i="70"/>
  <c r="I321" i="70"/>
  <c r="P321" i="70"/>
  <c r="N323" i="70"/>
  <c r="F323" i="70"/>
  <c r="Q323" i="70"/>
  <c r="I323" i="70"/>
  <c r="P323" i="70"/>
  <c r="N325" i="70"/>
  <c r="F325" i="70"/>
  <c r="Q325" i="70"/>
  <c r="I325" i="70"/>
  <c r="P325" i="70"/>
  <c r="N327" i="70"/>
  <c r="F327" i="70"/>
  <c r="Q327" i="70"/>
  <c r="I327" i="70"/>
  <c r="P327" i="70"/>
  <c r="N329" i="70"/>
  <c r="F329" i="70"/>
  <c r="Q329" i="70"/>
  <c r="I329" i="70"/>
  <c r="P329" i="70"/>
  <c r="N331" i="70"/>
  <c r="F331" i="70"/>
  <c r="Q331" i="70"/>
  <c r="I331" i="70"/>
  <c r="P331" i="70"/>
  <c r="Q333" i="70"/>
  <c r="N333" i="70"/>
  <c r="F333" i="70"/>
  <c r="R333" i="70"/>
  <c r="I333" i="70"/>
  <c r="P333" i="70"/>
  <c r="M334" i="70"/>
  <c r="Q340" i="70"/>
  <c r="I340" i="70"/>
  <c r="M340" i="70"/>
  <c r="L340" i="70"/>
  <c r="T340" i="70"/>
  <c r="K340" i="70"/>
  <c r="O340" i="70"/>
  <c r="F340" i="70"/>
  <c r="G305" i="70"/>
  <c r="R305" i="70"/>
  <c r="G307" i="70"/>
  <c r="R307" i="70"/>
  <c r="G309" i="70"/>
  <c r="R309" i="70"/>
  <c r="G311" i="70"/>
  <c r="R311" i="70"/>
  <c r="G313" i="70"/>
  <c r="R313" i="70"/>
  <c r="G315" i="70"/>
  <c r="R315" i="70"/>
  <c r="G317" i="70"/>
  <c r="R317" i="70"/>
  <c r="G319" i="70"/>
  <c r="R319" i="70"/>
  <c r="G321" i="70"/>
  <c r="R321" i="70"/>
  <c r="G323" i="70"/>
  <c r="R323" i="70"/>
  <c r="G325" i="70"/>
  <c r="R325" i="70"/>
  <c r="G327" i="70"/>
  <c r="R327" i="70"/>
  <c r="G329" i="70"/>
  <c r="R329" i="70"/>
  <c r="G331" i="70"/>
  <c r="R331" i="70"/>
  <c r="G333" i="70"/>
  <c r="S333" i="70"/>
  <c r="N334" i="70"/>
  <c r="Q339" i="70"/>
  <c r="I339" i="70"/>
  <c r="T339" i="70"/>
  <c r="K339" i="70"/>
  <c r="S339" i="70"/>
  <c r="J339" i="70"/>
  <c r="R339" i="70"/>
  <c r="H339" i="70"/>
  <c r="M339" i="70"/>
  <c r="G340" i="70"/>
  <c r="H305" i="70"/>
  <c r="S305" i="70"/>
  <c r="H307" i="70"/>
  <c r="S307" i="70"/>
  <c r="H309" i="70"/>
  <c r="S309" i="70"/>
  <c r="H311" i="70"/>
  <c r="S311" i="70"/>
  <c r="H313" i="70"/>
  <c r="S313" i="70"/>
  <c r="H315" i="70"/>
  <c r="S315" i="70"/>
  <c r="H317" i="70"/>
  <c r="S317" i="70"/>
  <c r="H319" i="70"/>
  <c r="S319" i="70"/>
  <c r="H321" i="70"/>
  <c r="S321" i="70"/>
  <c r="H323" i="70"/>
  <c r="S323" i="70"/>
  <c r="H325" i="70"/>
  <c r="S325" i="70"/>
  <c r="H327" i="70"/>
  <c r="S327" i="70"/>
  <c r="H329" i="70"/>
  <c r="S329" i="70"/>
  <c r="H331" i="70"/>
  <c r="S331" i="70"/>
  <c r="H333" i="70"/>
  <c r="T333" i="70"/>
  <c r="F339" i="70"/>
  <c r="H340" i="70"/>
  <c r="Q343" i="70"/>
  <c r="I343" i="70"/>
  <c r="T343" i="70"/>
  <c r="K343" i="70"/>
  <c r="S343" i="70"/>
  <c r="J343" i="70"/>
  <c r="R343" i="70"/>
  <c r="H343" i="70"/>
  <c r="O343" i="70"/>
  <c r="F343" i="70"/>
  <c r="M343" i="70"/>
  <c r="Q334" i="70"/>
  <c r="I334" i="70"/>
  <c r="P334" i="70"/>
  <c r="G334" i="70"/>
  <c r="O334" i="70"/>
  <c r="T334" i="70"/>
  <c r="K334" i="70"/>
  <c r="S334" i="70"/>
  <c r="Q338" i="70"/>
  <c r="I338" i="70"/>
  <c r="R338" i="70"/>
  <c r="H338" i="70"/>
  <c r="P338" i="70"/>
  <c r="G338" i="70"/>
  <c r="O338" i="70"/>
  <c r="F338" i="70"/>
  <c r="T338" i="70"/>
  <c r="K338" i="70"/>
  <c r="N300" i="70"/>
  <c r="F300" i="70"/>
  <c r="Q300" i="70"/>
  <c r="I300" i="70"/>
  <c r="P300" i="70"/>
  <c r="N302" i="70"/>
  <c r="F302" i="70"/>
  <c r="Q302" i="70"/>
  <c r="I302" i="70"/>
  <c r="P302" i="70"/>
  <c r="N304" i="70"/>
  <c r="F304" i="70"/>
  <c r="Q304" i="70"/>
  <c r="I304" i="70"/>
  <c r="P304" i="70"/>
  <c r="K305" i="70"/>
  <c r="N306" i="70"/>
  <c r="F306" i="70"/>
  <c r="Q306" i="70"/>
  <c r="I306" i="70"/>
  <c r="P306" i="70"/>
  <c r="K307" i="70"/>
  <c r="N308" i="70"/>
  <c r="F308" i="70"/>
  <c r="Q308" i="70"/>
  <c r="I308" i="70"/>
  <c r="P308" i="70"/>
  <c r="K309" i="70"/>
  <c r="N310" i="70"/>
  <c r="F310" i="70"/>
  <c r="Q310" i="70"/>
  <c r="I310" i="70"/>
  <c r="P310" i="70"/>
  <c r="K311" i="70"/>
  <c r="N312" i="70"/>
  <c r="F312" i="70"/>
  <c r="Q312" i="70"/>
  <c r="I312" i="70"/>
  <c r="P312" i="70"/>
  <c r="K313" i="70"/>
  <c r="N314" i="70"/>
  <c r="F314" i="70"/>
  <c r="Q314" i="70"/>
  <c r="I314" i="70"/>
  <c r="P314" i="70"/>
  <c r="K315" i="70"/>
  <c r="N316" i="70"/>
  <c r="F316" i="70"/>
  <c r="Q316" i="70"/>
  <c r="I316" i="70"/>
  <c r="P316" i="70"/>
  <c r="K317" i="70"/>
  <c r="N318" i="70"/>
  <c r="F318" i="70"/>
  <c r="Q318" i="70"/>
  <c r="I318" i="70"/>
  <c r="P318" i="70"/>
  <c r="K319" i="70"/>
  <c r="N320" i="70"/>
  <c r="F320" i="70"/>
  <c r="Q320" i="70"/>
  <c r="I320" i="70"/>
  <c r="P320" i="70"/>
  <c r="K321" i="70"/>
  <c r="N322" i="70"/>
  <c r="F322" i="70"/>
  <c r="Q322" i="70"/>
  <c r="I322" i="70"/>
  <c r="P322" i="70"/>
  <c r="K323" i="70"/>
  <c r="N324" i="70"/>
  <c r="F324" i="70"/>
  <c r="Q324" i="70"/>
  <c r="I324" i="70"/>
  <c r="P324" i="70"/>
  <c r="K325" i="70"/>
  <c r="N326" i="70"/>
  <c r="F326" i="70"/>
  <c r="Q326" i="70"/>
  <c r="I326" i="70"/>
  <c r="P326" i="70"/>
  <c r="K327" i="70"/>
  <c r="N328" i="70"/>
  <c r="F328" i="70"/>
  <c r="Q328" i="70"/>
  <c r="I328" i="70"/>
  <c r="P328" i="70"/>
  <c r="K329" i="70"/>
  <c r="N330" i="70"/>
  <c r="F330" i="70"/>
  <c r="Q330" i="70"/>
  <c r="I330" i="70"/>
  <c r="P330" i="70"/>
  <c r="K331" i="70"/>
  <c r="N332" i="70"/>
  <c r="F332" i="70"/>
  <c r="Q332" i="70"/>
  <c r="I332" i="70"/>
  <c r="P332" i="70"/>
  <c r="K333" i="70"/>
  <c r="F334" i="70"/>
  <c r="Q335" i="70"/>
  <c r="I335" i="70"/>
  <c r="S335" i="70"/>
  <c r="J335" i="70"/>
  <c r="R335" i="70"/>
  <c r="H335" i="70"/>
  <c r="M335" i="70"/>
  <c r="T335" i="70"/>
  <c r="J338" i="70"/>
  <c r="L339" i="70"/>
  <c r="N340" i="70"/>
  <c r="L343" i="70"/>
  <c r="T282" i="70"/>
  <c r="L283" i="70"/>
  <c r="T283" i="70"/>
  <c r="L284" i="70"/>
  <c r="T284" i="70"/>
  <c r="L285" i="70"/>
  <c r="T285" i="70"/>
  <c r="L286" i="70"/>
  <c r="T286" i="70"/>
  <c r="L287" i="70"/>
  <c r="T287" i="70"/>
  <c r="L288" i="70"/>
  <c r="T288" i="70"/>
  <c r="L289" i="70"/>
  <c r="T289" i="70"/>
  <c r="L290" i="70"/>
  <c r="T290" i="70"/>
  <c r="L291" i="70"/>
  <c r="T291" i="70"/>
  <c r="L292" i="70"/>
  <c r="T292" i="70"/>
  <c r="L293" i="70"/>
  <c r="T293" i="70"/>
  <c r="L294" i="70"/>
  <c r="T294" i="70"/>
  <c r="L295" i="70"/>
  <c r="T295" i="70"/>
  <c r="L296" i="70"/>
  <c r="T296" i="70"/>
  <c r="L297" i="70"/>
  <c r="T297" i="70"/>
  <c r="L298" i="70"/>
  <c r="T298" i="70"/>
  <c r="G300" i="70"/>
  <c r="R300" i="70"/>
  <c r="G302" i="70"/>
  <c r="R302" i="70"/>
  <c r="G304" i="70"/>
  <c r="R304" i="70"/>
  <c r="L305" i="70"/>
  <c r="G306" i="70"/>
  <c r="R306" i="70"/>
  <c r="L307" i="70"/>
  <c r="G308" i="70"/>
  <c r="R308" i="70"/>
  <c r="L309" i="70"/>
  <c r="G310" i="70"/>
  <c r="R310" i="70"/>
  <c r="L311" i="70"/>
  <c r="G312" i="70"/>
  <c r="R312" i="70"/>
  <c r="L313" i="70"/>
  <c r="G314" i="70"/>
  <c r="R314" i="70"/>
  <c r="L315" i="70"/>
  <c r="G316" i="70"/>
  <c r="R316" i="70"/>
  <c r="L317" i="70"/>
  <c r="G318" i="70"/>
  <c r="R318" i="70"/>
  <c r="L319" i="70"/>
  <c r="G320" i="70"/>
  <c r="R320" i="70"/>
  <c r="L321" i="70"/>
  <c r="G322" i="70"/>
  <c r="R322" i="70"/>
  <c r="L323" i="70"/>
  <c r="G324" i="70"/>
  <c r="R324" i="70"/>
  <c r="L325" i="70"/>
  <c r="G326" i="70"/>
  <c r="R326" i="70"/>
  <c r="L327" i="70"/>
  <c r="G328" i="70"/>
  <c r="R328" i="70"/>
  <c r="L329" i="70"/>
  <c r="G330" i="70"/>
  <c r="R330" i="70"/>
  <c r="L331" i="70"/>
  <c r="G332" i="70"/>
  <c r="R332" i="70"/>
  <c r="L333" i="70"/>
  <c r="H334" i="70"/>
  <c r="F335" i="70"/>
  <c r="Q336" i="70"/>
  <c r="I336" i="70"/>
  <c r="L336" i="70"/>
  <c r="T336" i="70"/>
  <c r="K336" i="70"/>
  <c r="O336" i="70"/>
  <c r="F336" i="70"/>
  <c r="S336" i="70"/>
  <c r="L338" i="70"/>
  <c r="N339" i="70"/>
  <c r="P340" i="70"/>
  <c r="Q342" i="70"/>
  <c r="I342" i="70"/>
  <c r="R342" i="70"/>
  <c r="H342" i="70"/>
  <c r="P342" i="70"/>
  <c r="G342" i="70"/>
  <c r="O342" i="70"/>
  <c r="F342" i="70"/>
  <c r="M342" i="70"/>
  <c r="T342" i="70"/>
  <c r="K342" i="70"/>
  <c r="N343" i="70"/>
  <c r="Q299" i="70"/>
  <c r="I299" i="70"/>
  <c r="N299" i="70"/>
  <c r="H300" i="70"/>
  <c r="S300" i="70"/>
  <c r="H302" i="70"/>
  <c r="S302" i="70"/>
  <c r="H304" i="70"/>
  <c r="S304" i="70"/>
  <c r="M305" i="70"/>
  <c r="H306" i="70"/>
  <c r="S306" i="70"/>
  <c r="M307" i="70"/>
  <c r="H308" i="70"/>
  <c r="S308" i="70"/>
  <c r="M309" i="70"/>
  <c r="H310" i="70"/>
  <c r="S310" i="70"/>
  <c r="M311" i="70"/>
  <c r="H312" i="70"/>
  <c r="S312" i="70"/>
  <c r="M313" i="70"/>
  <c r="H314" i="70"/>
  <c r="S314" i="70"/>
  <c r="M315" i="70"/>
  <c r="H316" i="70"/>
  <c r="S316" i="70"/>
  <c r="M317" i="70"/>
  <c r="H318" i="70"/>
  <c r="S318" i="70"/>
  <c r="M319" i="70"/>
  <c r="H320" i="70"/>
  <c r="S320" i="70"/>
  <c r="M321" i="70"/>
  <c r="H322" i="70"/>
  <c r="S322" i="70"/>
  <c r="M323" i="70"/>
  <c r="H324" i="70"/>
  <c r="S324" i="70"/>
  <c r="M325" i="70"/>
  <c r="H326" i="70"/>
  <c r="S326" i="70"/>
  <c r="M327" i="70"/>
  <c r="H328" i="70"/>
  <c r="S328" i="70"/>
  <c r="M329" i="70"/>
  <c r="H330" i="70"/>
  <c r="S330" i="70"/>
  <c r="M331" i="70"/>
  <c r="H332" i="70"/>
  <c r="S332" i="70"/>
  <c r="M333" i="70"/>
  <c r="J334" i="70"/>
  <c r="G335" i="70"/>
  <c r="M338" i="70"/>
  <c r="O339" i="70"/>
  <c r="R340" i="70"/>
  <c r="J342" i="70"/>
  <c r="P343" i="70"/>
  <c r="Q337" i="70"/>
  <c r="I337" i="70"/>
  <c r="N337" i="70"/>
  <c r="Q341" i="70"/>
  <c r="I341" i="70"/>
  <c r="N341" i="70"/>
  <c r="M344" i="70"/>
  <c r="M345" i="70"/>
  <c r="M346" i="70"/>
  <c r="M347" i="70"/>
  <c r="M348" i="70"/>
  <c r="M349" i="70"/>
  <c r="M350" i="70"/>
  <c r="M351" i="70"/>
  <c r="M352" i="70"/>
  <c r="M353" i="70"/>
  <c r="M354" i="70"/>
  <c r="M355" i="70"/>
  <c r="M356" i="70"/>
  <c r="M357" i="70"/>
  <c r="M358" i="70"/>
  <c r="M359" i="70"/>
  <c r="M360" i="70"/>
  <c r="M361" i="70"/>
  <c r="M362" i="70"/>
  <c r="M363" i="70"/>
  <c r="M364" i="70"/>
  <c r="M365" i="70"/>
  <c r="M366" i="70"/>
  <c r="M367" i="70"/>
  <c r="M368" i="70"/>
  <c r="M369" i="70"/>
  <c r="M370" i="70"/>
  <c r="M371" i="70"/>
  <c r="M372" i="70"/>
  <c r="M373" i="70"/>
  <c r="M374" i="70"/>
  <c r="M375" i="70"/>
  <c r="I344" i="70"/>
  <c r="I345" i="70"/>
  <c r="I346" i="70"/>
  <c r="I347" i="70"/>
  <c r="I348" i="70"/>
  <c r="I349" i="70"/>
  <c r="I350" i="70"/>
  <c r="I351" i="70"/>
  <c r="I352" i="70"/>
  <c r="I353" i="70"/>
  <c r="I354" i="70"/>
  <c r="I355" i="70"/>
  <c r="I356" i="70"/>
  <c r="I357" i="70"/>
  <c r="I358" i="70"/>
  <c r="I359" i="70"/>
  <c r="I360" i="70"/>
  <c r="I361" i="70"/>
  <c r="I362" i="70"/>
  <c r="I363" i="70"/>
  <c r="I364" i="70"/>
  <c r="I365" i="70"/>
  <c r="I366" i="70"/>
  <c r="I367" i="70"/>
  <c r="I368" i="70"/>
  <c r="I369" i="70"/>
  <c r="I370" i="70"/>
  <c r="I371" i="70"/>
  <c r="I372" i="70"/>
  <c r="I373" i="70"/>
  <c r="I374" i="70"/>
  <c r="I375" i="70"/>
  <c r="P26" i="70"/>
  <c r="R35" i="70"/>
  <c r="R39" i="70"/>
  <c r="S12" i="70"/>
  <c r="K12" i="70"/>
  <c r="S20" i="70"/>
  <c r="K20" i="70"/>
  <c r="N20" i="70"/>
  <c r="G24" i="70"/>
  <c r="Q24" i="70"/>
  <c r="Q32" i="70"/>
  <c r="H35" i="70"/>
  <c r="T39" i="70"/>
  <c r="M7" i="70"/>
  <c r="F12" i="70"/>
  <c r="F16" i="70"/>
  <c r="F20" i="70"/>
  <c r="O20" i="70"/>
  <c r="H24" i="70"/>
  <c r="M25" i="70"/>
  <c r="H26" i="70"/>
  <c r="R26" i="70"/>
  <c r="M27" i="70"/>
  <c r="H28" i="70"/>
  <c r="R28" i="70"/>
  <c r="M29" i="70"/>
  <c r="H30" i="70"/>
  <c r="R30" i="70"/>
  <c r="M31" i="70"/>
  <c r="H32" i="70"/>
  <c r="R32" i="70"/>
  <c r="P33" i="70"/>
  <c r="L34" i="70"/>
  <c r="I35" i="70"/>
  <c r="S36" i="70"/>
  <c r="K36" i="70"/>
  <c r="O36" i="70"/>
  <c r="G36" i="70"/>
  <c r="N36" i="70"/>
  <c r="F36" i="70"/>
  <c r="R36" i="70"/>
  <c r="P37" i="70"/>
  <c r="L38" i="70"/>
  <c r="I39" i="70"/>
  <c r="S40" i="70"/>
  <c r="K40" i="70"/>
  <c r="O40" i="70"/>
  <c r="G40" i="70"/>
  <c r="N40" i="70"/>
  <c r="F40" i="70"/>
  <c r="R40" i="70"/>
  <c r="P41" i="70"/>
  <c r="S24" i="70"/>
  <c r="K24" i="70"/>
  <c r="N24" i="70"/>
  <c r="F24" i="70"/>
  <c r="N12" i="70"/>
  <c r="S16" i="70"/>
  <c r="K16" i="70"/>
  <c r="G26" i="70"/>
  <c r="Q26" i="70"/>
  <c r="G28" i="70"/>
  <c r="Q28" i="70"/>
  <c r="G30" i="70"/>
  <c r="Q30" i="70"/>
  <c r="G32" i="70"/>
  <c r="T35" i="70"/>
  <c r="H39" i="70"/>
  <c r="M8" i="70"/>
  <c r="M9" i="70"/>
  <c r="M10" i="70"/>
  <c r="M11" i="70"/>
  <c r="O12" i="70"/>
  <c r="F7" i="70"/>
  <c r="N7" i="70"/>
  <c r="F8" i="70"/>
  <c r="N8" i="70"/>
  <c r="F9" i="70"/>
  <c r="N9" i="70"/>
  <c r="F10" i="70"/>
  <c r="N10" i="70"/>
  <c r="F11" i="70"/>
  <c r="N11" i="70"/>
  <c r="G12" i="70"/>
  <c r="P12" i="70"/>
  <c r="S15" i="70"/>
  <c r="K15" i="70"/>
  <c r="N15" i="70"/>
  <c r="G16" i="70"/>
  <c r="P16" i="70"/>
  <c r="S19" i="70"/>
  <c r="K19" i="70"/>
  <c r="N19" i="70"/>
  <c r="G20" i="70"/>
  <c r="P20" i="70"/>
  <c r="S23" i="70"/>
  <c r="K23" i="70"/>
  <c r="N23" i="70"/>
  <c r="O23" i="70"/>
  <c r="I24" i="70"/>
  <c r="T24" i="70"/>
  <c r="I26" i="70"/>
  <c r="T26" i="70"/>
  <c r="O27" i="70"/>
  <c r="I28" i="70"/>
  <c r="O29" i="70"/>
  <c r="I30" i="70"/>
  <c r="T30" i="70"/>
  <c r="I32" i="70"/>
  <c r="M34" i="70"/>
  <c r="J35" i="70"/>
  <c r="H36" i="70"/>
  <c r="T36" i="70"/>
  <c r="M38" i="70"/>
  <c r="J39" i="70"/>
  <c r="H40" i="70"/>
  <c r="T40" i="70"/>
  <c r="P24" i="70"/>
  <c r="S28" i="70"/>
  <c r="K28" i="70"/>
  <c r="N28" i="70"/>
  <c r="F28" i="70"/>
  <c r="S32" i="70"/>
  <c r="K32" i="70"/>
  <c r="N32" i="70"/>
  <c r="F32" i="70"/>
  <c r="H12" i="70"/>
  <c r="Q12" i="70"/>
  <c r="H16" i="70"/>
  <c r="Q16" i="70"/>
  <c r="H20" i="70"/>
  <c r="S25" i="70"/>
  <c r="K25" i="70"/>
  <c r="N25" i="70"/>
  <c r="F25" i="70"/>
  <c r="J28" i="70"/>
  <c r="J30" i="70"/>
  <c r="S31" i="70"/>
  <c r="K31" i="70"/>
  <c r="N31" i="70"/>
  <c r="F31" i="70"/>
  <c r="P31" i="70"/>
  <c r="J32" i="70"/>
  <c r="S33" i="70"/>
  <c r="K33" i="70"/>
  <c r="O33" i="70"/>
  <c r="G33" i="70"/>
  <c r="N33" i="70"/>
  <c r="F33" i="70"/>
  <c r="R33" i="70"/>
  <c r="L35" i="70"/>
  <c r="S37" i="70"/>
  <c r="K37" i="70"/>
  <c r="O37" i="70"/>
  <c r="G37" i="70"/>
  <c r="N37" i="70"/>
  <c r="F37" i="70"/>
  <c r="L39" i="70"/>
  <c r="S41" i="70"/>
  <c r="K41" i="70"/>
  <c r="O41" i="70"/>
  <c r="G41" i="70"/>
  <c r="N41" i="70"/>
  <c r="F41" i="70"/>
  <c r="R41" i="70"/>
  <c r="S26" i="70"/>
  <c r="K26" i="70"/>
  <c r="N26" i="70"/>
  <c r="F26" i="70"/>
  <c r="P28" i="70"/>
  <c r="P32" i="70"/>
  <c r="Q20" i="70"/>
  <c r="J24" i="70"/>
  <c r="P25" i="70"/>
  <c r="S27" i="70"/>
  <c r="K27" i="70"/>
  <c r="N27" i="70"/>
  <c r="F27" i="70"/>
  <c r="S29" i="70"/>
  <c r="K29" i="70"/>
  <c r="N29" i="70"/>
  <c r="F29" i="70"/>
  <c r="H7" i="70"/>
  <c r="P7" i="70"/>
  <c r="H8" i="70"/>
  <c r="P8" i="70"/>
  <c r="H9" i="70"/>
  <c r="P9" i="70"/>
  <c r="H10" i="70"/>
  <c r="P10" i="70"/>
  <c r="H11" i="70"/>
  <c r="P11" i="70"/>
  <c r="I12" i="70"/>
  <c r="R12" i="70"/>
  <c r="S14" i="70"/>
  <c r="K14" i="70"/>
  <c r="N14" i="70"/>
  <c r="I16" i="70"/>
  <c r="R16" i="70"/>
  <c r="S18" i="70"/>
  <c r="K18" i="70"/>
  <c r="N18" i="70"/>
  <c r="I20" i="70"/>
  <c r="R20" i="70"/>
  <c r="S22" i="70"/>
  <c r="K22" i="70"/>
  <c r="N22" i="70"/>
  <c r="L24" i="70"/>
  <c r="G25" i="70"/>
  <c r="Q25" i="70"/>
  <c r="L26" i="70"/>
  <c r="G27" i="70"/>
  <c r="Q27" i="70"/>
  <c r="L28" i="70"/>
  <c r="G29" i="70"/>
  <c r="Q29" i="70"/>
  <c r="L30" i="70"/>
  <c r="G31" i="70"/>
  <c r="Q31" i="70"/>
  <c r="L32" i="70"/>
  <c r="H33" i="70"/>
  <c r="T33" i="70"/>
  <c r="Q34" i="70"/>
  <c r="M35" i="70"/>
  <c r="J36" i="70"/>
  <c r="H37" i="70"/>
  <c r="T37" i="70"/>
  <c r="Q38" i="70"/>
  <c r="J40" i="70"/>
  <c r="H41" i="70"/>
  <c r="T41" i="70"/>
  <c r="P30" i="70"/>
  <c r="S39" i="70"/>
  <c r="K39" i="70"/>
  <c r="O39" i="70"/>
  <c r="G39" i="70"/>
  <c r="N39" i="70"/>
  <c r="F39" i="70"/>
  <c r="J12" i="70"/>
  <c r="H25" i="70"/>
  <c r="M26" i="70"/>
  <c r="M28" i="70"/>
  <c r="R31" i="70"/>
  <c r="I33" i="70"/>
  <c r="I37" i="70"/>
  <c r="S30" i="70"/>
  <c r="K30" i="70"/>
  <c r="N30" i="70"/>
  <c r="F30" i="70"/>
  <c r="S35" i="70"/>
  <c r="K35" i="70"/>
  <c r="O35" i="70"/>
  <c r="G35" i="70"/>
  <c r="N35" i="70"/>
  <c r="F35" i="70"/>
  <c r="T12" i="70"/>
  <c r="J16" i="70"/>
  <c r="T16" i="70"/>
  <c r="J20" i="70"/>
  <c r="T20" i="70"/>
  <c r="M24" i="70"/>
  <c r="R25" i="70"/>
  <c r="H27" i="70"/>
  <c r="R27" i="70"/>
  <c r="H29" i="70"/>
  <c r="R29" i="70"/>
  <c r="H31" i="70"/>
  <c r="M32" i="70"/>
  <c r="S34" i="70"/>
  <c r="K34" i="70"/>
  <c r="O34" i="70"/>
  <c r="G34" i="70"/>
  <c r="N34" i="70"/>
  <c r="F34" i="70"/>
  <c r="S38" i="70"/>
  <c r="K38" i="70"/>
  <c r="O38" i="70"/>
  <c r="G38" i="70"/>
  <c r="N38" i="70"/>
  <c r="F38" i="70"/>
  <c r="P39" i="70"/>
  <c r="I41" i="70"/>
  <c r="J7" i="70"/>
  <c r="J8" i="70"/>
  <c r="J9" i="70"/>
  <c r="J10" i="70"/>
  <c r="J11" i="70"/>
  <c r="R11" i="70"/>
  <c r="L12" i="70"/>
  <c r="S13" i="70"/>
  <c r="K13" i="70"/>
  <c r="N13" i="70"/>
  <c r="G14" i="70"/>
  <c r="P14" i="70"/>
  <c r="I15" i="70"/>
  <c r="R15" i="70"/>
  <c r="L16" i="70"/>
  <c r="S17" i="70"/>
  <c r="K17" i="70"/>
  <c r="N17" i="70"/>
  <c r="G18" i="70"/>
  <c r="P18" i="70"/>
  <c r="I19" i="70"/>
  <c r="R19" i="70"/>
  <c r="L20" i="70"/>
  <c r="S21" i="70"/>
  <c r="K21" i="70"/>
  <c r="N21" i="70"/>
  <c r="G22" i="70"/>
  <c r="P22" i="70"/>
  <c r="I23" i="70"/>
  <c r="T23" i="70"/>
  <c r="O24" i="70"/>
  <c r="I25" i="70"/>
  <c r="T25" i="70"/>
  <c r="O26" i="70"/>
  <c r="I27" i="70"/>
  <c r="T27" i="70"/>
  <c r="O28" i="70"/>
  <c r="I29" i="70"/>
  <c r="T29" i="70"/>
  <c r="O30" i="70"/>
  <c r="I31" i="70"/>
  <c r="T31" i="70"/>
  <c r="O32" i="70"/>
  <c r="J33" i="70"/>
  <c r="H34" i="70"/>
  <c r="T34" i="70"/>
  <c r="Q35" i="70"/>
  <c r="M36" i="70"/>
  <c r="J37" i="70"/>
  <c r="H38" i="70"/>
  <c r="T38" i="70"/>
  <c r="Q39" i="70"/>
  <c r="M40" i="70"/>
  <c r="J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F42" i="70"/>
  <c r="N42" i="70"/>
  <c r="F43" i="70"/>
  <c r="N43" i="70"/>
  <c r="F44" i="70"/>
  <c r="N44" i="70"/>
  <c r="F45" i="70"/>
  <c r="N45" i="70"/>
  <c r="F46" i="70"/>
  <c r="N46" i="70"/>
  <c r="F47" i="70"/>
  <c r="N47" i="70"/>
  <c r="F48" i="70"/>
  <c r="N48" i="70"/>
  <c r="F49" i="70"/>
  <c r="N49" i="70"/>
  <c r="F50" i="70"/>
  <c r="N50" i="70"/>
  <c r="F51" i="70"/>
  <c r="N51" i="70"/>
  <c r="F52" i="70"/>
  <c r="N52" i="70"/>
  <c r="F53" i="70"/>
  <c r="N53" i="70"/>
  <c r="G42" i="70"/>
  <c r="O42" i="70"/>
  <c r="G43" i="70"/>
  <c r="O43" i="70"/>
  <c r="G44" i="70"/>
  <c r="O44" i="70"/>
  <c r="G45" i="70"/>
  <c r="O45" i="70"/>
  <c r="G46" i="70"/>
  <c r="O46" i="70"/>
  <c r="G47" i="70"/>
  <c r="O47" i="70"/>
  <c r="G48" i="70"/>
  <c r="O48" i="70"/>
  <c r="G49" i="70"/>
  <c r="O49" i="70"/>
  <c r="G50" i="70"/>
  <c r="O50" i="70"/>
  <c r="G51" i="70"/>
  <c r="O51" i="70"/>
  <c r="G52" i="70"/>
  <c r="O52" i="70"/>
  <c r="G53" i="70"/>
  <c r="O53" i="70"/>
  <c r="P53" i="70"/>
  <c r="K42" i="70"/>
  <c r="K43" i="70"/>
  <c r="K44" i="70"/>
  <c r="K45" i="70"/>
  <c r="K46" i="70"/>
  <c r="K47" i="70"/>
  <c r="K48" i="70"/>
  <c r="K49" i="70"/>
  <c r="K50" i="70"/>
  <c r="K51" i="70"/>
  <c r="K52" i="70"/>
  <c r="K53" i="70"/>
  <c r="S53" i="70"/>
  <c r="AB4" i="69" l="1"/>
  <c r="D423" i="68" l="1"/>
  <c r="G423" i="68" s="1"/>
  <c r="D422" i="68"/>
  <c r="G422" i="68" s="1"/>
  <c r="D421" i="68"/>
  <c r="G421" i="68" s="1"/>
  <c r="D420" i="68"/>
  <c r="G420" i="68" s="1"/>
  <c r="D419" i="68"/>
  <c r="G419" i="68" s="1"/>
  <c r="D418" i="68"/>
  <c r="G418" i="68" s="1"/>
  <c r="D417" i="68"/>
  <c r="G417" i="68" s="1"/>
  <c r="D416" i="68"/>
  <c r="G416" i="68" s="1"/>
  <c r="D415" i="68"/>
  <c r="G415" i="68" s="1"/>
  <c r="D414" i="68"/>
  <c r="G414" i="68" s="1"/>
  <c r="D413" i="68"/>
  <c r="G413" i="68" s="1"/>
  <c r="D412" i="68"/>
  <c r="G412" i="68" s="1"/>
  <c r="D411" i="68"/>
  <c r="G411" i="68" s="1"/>
  <c r="D410" i="68"/>
  <c r="G410" i="68" s="1"/>
  <c r="D409" i="68"/>
  <c r="G409" i="68" s="1"/>
  <c r="D408" i="68"/>
  <c r="G408" i="68" s="1"/>
  <c r="D407" i="68"/>
  <c r="G407" i="68" s="1"/>
  <c r="D406" i="68"/>
  <c r="G406" i="68" s="1"/>
  <c r="D405" i="68"/>
  <c r="G405" i="68" s="1"/>
  <c r="D404" i="68"/>
  <c r="G404" i="68" s="1"/>
  <c r="D403" i="68"/>
  <c r="G403" i="68" s="1"/>
  <c r="D402" i="68"/>
  <c r="G402" i="68" s="1"/>
  <c r="D401" i="68"/>
  <c r="G401" i="68" s="1"/>
  <c r="D400" i="68"/>
  <c r="G400" i="68" s="1"/>
  <c r="D399" i="68"/>
  <c r="G399" i="68" s="1"/>
  <c r="D398" i="68"/>
  <c r="G398" i="68" s="1"/>
  <c r="D397" i="68"/>
  <c r="G397" i="68" s="1"/>
  <c r="D396" i="68"/>
  <c r="G396" i="68" s="1"/>
  <c r="D395" i="68"/>
  <c r="G395" i="68" s="1"/>
  <c r="D394" i="68"/>
  <c r="G394" i="68" s="1"/>
  <c r="D393" i="68"/>
  <c r="G393" i="68" s="1"/>
  <c r="D392" i="68"/>
  <c r="G392" i="68" s="1"/>
  <c r="D391" i="68"/>
  <c r="G391" i="68" s="1"/>
  <c r="D390" i="68"/>
  <c r="G390" i="68" s="1"/>
  <c r="D389" i="68"/>
  <c r="G389" i="68" s="1"/>
  <c r="D388" i="68"/>
  <c r="G388" i="68" s="1"/>
  <c r="D387" i="68"/>
  <c r="G387" i="68" s="1"/>
  <c r="D386" i="68"/>
  <c r="G386" i="68" s="1"/>
  <c r="D385" i="68"/>
  <c r="G385" i="68" s="1"/>
  <c r="D384" i="68"/>
  <c r="G384" i="68" s="1"/>
  <c r="D383" i="68"/>
  <c r="G383" i="68" s="1"/>
  <c r="D382" i="68"/>
  <c r="G382" i="68" s="1"/>
  <c r="D381" i="68"/>
  <c r="G381" i="68" s="1"/>
  <c r="D380" i="68"/>
  <c r="G380" i="68" s="1"/>
  <c r="D379" i="68"/>
  <c r="G379" i="68" s="1"/>
  <c r="D378" i="68"/>
  <c r="G378" i="68" s="1"/>
  <c r="D377" i="68"/>
  <c r="G377" i="68" s="1"/>
  <c r="D376" i="68"/>
  <c r="G376" i="68" s="1"/>
  <c r="D375" i="68"/>
  <c r="G375" i="68" s="1"/>
  <c r="D374" i="68"/>
  <c r="G374" i="68" s="1"/>
  <c r="D373" i="68"/>
  <c r="G373" i="68" s="1"/>
  <c r="D372" i="68"/>
  <c r="G372" i="68" s="1"/>
  <c r="D371" i="68"/>
  <c r="G371" i="68" s="1"/>
  <c r="D370" i="68"/>
  <c r="G370" i="68" s="1"/>
  <c r="D369" i="68"/>
  <c r="G369" i="68" s="1"/>
  <c r="D368" i="68"/>
  <c r="G368" i="68" s="1"/>
  <c r="D367" i="68"/>
  <c r="G367" i="68" s="1"/>
  <c r="D366" i="68"/>
  <c r="G366" i="68" s="1"/>
  <c r="D365" i="68"/>
  <c r="G365" i="68" s="1"/>
  <c r="D364" i="68"/>
  <c r="G364" i="68" s="1"/>
  <c r="D363" i="68"/>
  <c r="G363" i="68" s="1"/>
  <c r="D362" i="68"/>
  <c r="G362" i="68" s="1"/>
  <c r="D361" i="68"/>
  <c r="G361" i="68" s="1"/>
  <c r="D360" i="68"/>
  <c r="G360" i="68" s="1"/>
  <c r="D359" i="68"/>
  <c r="G359" i="68" s="1"/>
  <c r="D358" i="68"/>
  <c r="G358" i="68" s="1"/>
  <c r="D357" i="68"/>
  <c r="G357" i="68" s="1"/>
  <c r="D356" i="68"/>
  <c r="G356" i="68" s="1"/>
  <c r="D355" i="68"/>
  <c r="G355" i="68" s="1"/>
  <c r="D354" i="68"/>
  <c r="G354" i="68" s="1"/>
  <c r="D353" i="68"/>
  <c r="G353" i="68" s="1"/>
  <c r="D352" i="68"/>
  <c r="G352" i="68" s="1"/>
  <c r="D351" i="68"/>
  <c r="G351" i="68" s="1"/>
  <c r="D350" i="68"/>
  <c r="D349" i="68"/>
  <c r="D348" i="68"/>
  <c r="D347" i="68"/>
  <c r="D346" i="68"/>
  <c r="D345" i="68"/>
  <c r="D344" i="68"/>
  <c r="D343" i="68"/>
  <c r="D342" i="68"/>
  <c r="F341" i="68"/>
  <c r="D341" i="68"/>
  <c r="D340" i="68"/>
  <c r="F339" i="68"/>
  <c r="D339" i="68"/>
  <c r="G338" i="68"/>
  <c r="F338" i="68"/>
  <c r="E338" i="68"/>
  <c r="D338" i="68"/>
  <c r="G337" i="68"/>
  <c r="F337" i="68"/>
  <c r="E337" i="68"/>
  <c r="D337" i="68"/>
  <c r="G336" i="68"/>
  <c r="F336" i="68"/>
  <c r="E336" i="68"/>
  <c r="D336" i="68"/>
  <c r="G335" i="68"/>
  <c r="F335" i="68"/>
  <c r="E335" i="68"/>
  <c r="D335" i="68"/>
  <c r="G334" i="68"/>
  <c r="F334" i="68"/>
  <c r="E334" i="68"/>
  <c r="D334" i="68"/>
  <c r="G333" i="68"/>
  <c r="F333" i="68"/>
  <c r="E333" i="68"/>
  <c r="D333" i="68"/>
  <c r="G332" i="68"/>
  <c r="F332" i="68"/>
  <c r="E332" i="68"/>
  <c r="D332" i="68"/>
  <c r="G331" i="68"/>
  <c r="F331" i="68"/>
  <c r="E331" i="68"/>
  <c r="D331" i="68"/>
  <c r="G330" i="68"/>
  <c r="F330" i="68"/>
  <c r="E330" i="68"/>
  <c r="D330" i="68"/>
  <c r="G329" i="68"/>
  <c r="F329" i="68"/>
  <c r="E329" i="68"/>
  <c r="D329" i="68"/>
  <c r="G328" i="68"/>
  <c r="F328" i="68"/>
  <c r="E328" i="68"/>
  <c r="D328" i="68"/>
  <c r="G327" i="68"/>
  <c r="F327" i="68"/>
  <c r="E327" i="68"/>
  <c r="D327" i="68"/>
  <c r="G326" i="68"/>
  <c r="F326" i="68"/>
  <c r="E326" i="68"/>
  <c r="D326" i="68"/>
  <c r="G325" i="68"/>
  <c r="F325" i="68"/>
  <c r="E325" i="68"/>
  <c r="D325" i="68"/>
  <c r="G324" i="68"/>
  <c r="F324" i="68"/>
  <c r="E324" i="68"/>
  <c r="D324" i="68"/>
  <c r="G323" i="68"/>
  <c r="F323" i="68"/>
  <c r="E323" i="68"/>
  <c r="D323" i="68"/>
  <c r="G322" i="68"/>
  <c r="F322" i="68"/>
  <c r="E322" i="68"/>
  <c r="D322" i="68"/>
  <c r="G321" i="68"/>
  <c r="F321" i="68"/>
  <c r="E321" i="68"/>
  <c r="D321" i="68"/>
  <c r="G320" i="68"/>
  <c r="F320" i="68"/>
  <c r="E320" i="68"/>
  <c r="D320" i="68"/>
  <c r="G319" i="68"/>
  <c r="F319" i="68"/>
  <c r="E319" i="68"/>
  <c r="D319" i="68"/>
  <c r="G318" i="68"/>
  <c r="F318" i="68"/>
  <c r="E318" i="68"/>
  <c r="D318" i="68"/>
  <c r="G317" i="68"/>
  <c r="F317" i="68"/>
  <c r="E317" i="68"/>
  <c r="D317" i="68"/>
  <c r="G316" i="68"/>
  <c r="F316" i="68"/>
  <c r="E316" i="68"/>
  <c r="D316" i="68"/>
  <c r="G315" i="68"/>
  <c r="F315" i="68"/>
  <c r="E315" i="68"/>
  <c r="D315" i="68"/>
  <c r="G314" i="68"/>
  <c r="F314" i="68"/>
  <c r="E314" i="68"/>
  <c r="D314" i="68"/>
  <c r="G313" i="68"/>
  <c r="F313" i="68"/>
  <c r="E313" i="68"/>
  <c r="D313" i="68"/>
  <c r="G312" i="68"/>
  <c r="F312" i="68"/>
  <c r="E312" i="68"/>
  <c r="D312" i="68"/>
  <c r="G311" i="68"/>
  <c r="F311" i="68"/>
  <c r="E311" i="68"/>
  <c r="D311" i="68"/>
  <c r="G310" i="68"/>
  <c r="F310" i="68"/>
  <c r="E310" i="68"/>
  <c r="D310" i="68"/>
  <c r="G309" i="68"/>
  <c r="F309" i="68"/>
  <c r="E309" i="68"/>
  <c r="D309" i="68"/>
  <c r="G308" i="68"/>
  <c r="F308" i="68"/>
  <c r="E308" i="68"/>
  <c r="D308" i="68"/>
  <c r="G307" i="68"/>
  <c r="F307" i="68"/>
  <c r="E307" i="68"/>
  <c r="D307" i="68"/>
  <c r="G306" i="68"/>
  <c r="F306" i="68"/>
  <c r="E306" i="68"/>
  <c r="D306" i="68"/>
  <c r="G305" i="68"/>
  <c r="F305" i="68"/>
  <c r="E305" i="68"/>
  <c r="D305" i="68"/>
  <c r="G304" i="68"/>
  <c r="F304" i="68"/>
  <c r="E304" i="68"/>
  <c r="D304" i="68"/>
  <c r="G303" i="68"/>
  <c r="F303" i="68"/>
  <c r="E303" i="68"/>
  <c r="D303" i="68"/>
  <c r="G302" i="68"/>
  <c r="F302" i="68"/>
  <c r="E302" i="68"/>
  <c r="D302" i="68"/>
  <c r="G301" i="68"/>
  <c r="F301" i="68"/>
  <c r="E301" i="68"/>
  <c r="D301" i="68"/>
  <c r="G300" i="68"/>
  <c r="F300" i="68"/>
  <c r="E300" i="68"/>
  <c r="D300" i="68"/>
  <c r="G299" i="68"/>
  <c r="F299" i="68"/>
  <c r="E299" i="68"/>
  <c r="D299" i="68"/>
  <c r="G298" i="68"/>
  <c r="F298" i="68"/>
  <c r="E298" i="68"/>
  <c r="D298" i="68"/>
  <c r="G297" i="68"/>
  <c r="F297" i="68"/>
  <c r="E297" i="68"/>
  <c r="D297" i="68"/>
  <c r="G296" i="68"/>
  <c r="F296" i="68"/>
  <c r="E296" i="68"/>
  <c r="D296" i="68"/>
  <c r="G295" i="68"/>
  <c r="F295" i="68"/>
  <c r="E295" i="68"/>
  <c r="D295" i="68"/>
  <c r="G294" i="68"/>
  <c r="F294" i="68"/>
  <c r="E294" i="68"/>
  <c r="D294" i="68"/>
  <c r="G293" i="68"/>
  <c r="F293" i="68"/>
  <c r="E293" i="68"/>
  <c r="D293" i="68"/>
  <c r="G292" i="68"/>
  <c r="F292" i="68"/>
  <c r="E292" i="68"/>
  <c r="D292" i="68"/>
  <c r="G291" i="68"/>
  <c r="F291" i="68"/>
  <c r="E291" i="68"/>
  <c r="D291" i="68"/>
  <c r="G290" i="68"/>
  <c r="F290" i="68"/>
  <c r="E290" i="68"/>
  <c r="D290" i="68"/>
  <c r="G289" i="68"/>
  <c r="F289" i="68"/>
  <c r="E289" i="68"/>
  <c r="D289" i="68"/>
  <c r="G288" i="68"/>
  <c r="F288" i="68"/>
  <c r="E288" i="68"/>
  <c r="D288" i="68"/>
  <c r="G287" i="68"/>
  <c r="F287" i="68"/>
  <c r="E287" i="68"/>
  <c r="D287" i="68"/>
  <c r="G286" i="68"/>
  <c r="F286" i="68"/>
  <c r="E286" i="68"/>
  <c r="D286" i="68"/>
  <c r="G285" i="68"/>
  <c r="F285" i="68"/>
  <c r="E285" i="68"/>
  <c r="D285" i="68"/>
  <c r="G284" i="68"/>
  <c r="F284" i="68"/>
  <c r="E284" i="68"/>
  <c r="D284" i="68"/>
  <c r="G283" i="68"/>
  <c r="F283" i="68"/>
  <c r="E283" i="68"/>
  <c r="D283" i="68"/>
  <c r="G282" i="68"/>
  <c r="F282" i="68"/>
  <c r="E282" i="68"/>
  <c r="D282" i="68"/>
  <c r="G281" i="68"/>
  <c r="F281" i="68"/>
  <c r="E281" i="68"/>
  <c r="D281" i="68"/>
  <c r="G280" i="68"/>
  <c r="F280" i="68"/>
  <c r="E280" i="68"/>
  <c r="D280" i="68"/>
  <c r="G279" i="68"/>
  <c r="F279" i="68"/>
  <c r="E279" i="68"/>
  <c r="D279" i="68"/>
  <c r="G278" i="68"/>
  <c r="F278" i="68"/>
  <c r="E278" i="68"/>
  <c r="D278" i="68"/>
  <c r="G277" i="68"/>
  <c r="F277" i="68"/>
  <c r="E277" i="68"/>
  <c r="D277" i="68"/>
  <c r="G276" i="68"/>
  <c r="F276" i="68"/>
  <c r="E276" i="68"/>
  <c r="D276" i="68"/>
  <c r="G275" i="68"/>
  <c r="F275" i="68"/>
  <c r="E275" i="68"/>
  <c r="D275" i="68"/>
  <c r="G274" i="68"/>
  <c r="F274" i="68"/>
  <c r="E274" i="68"/>
  <c r="D274" i="68"/>
  <c r="G273" i="68"/>
  <c r="F273" i="68"/>
  <c r="E273" i="68"/>
  <c r="D273" i="68"/>
  <c r="G272" i="68"/>
  <c r="F272" i="68"/>
  <c r="E272" i="68"/>
  <c r="D272" i="68"/>
  <c r="G271" i="68"/>
  <c r="F271" i="68"/>
  <c r="E271" i="68"/>
  <c r="D271" i="68"/>
  <c r="G270" i="68"/>
  <c r="F270" i="68"/>
  <c r="E270" i="68"/>
  <c r="D270" i="68"/>
  <c r="G269" i="68"/>
  <c r="F269" i="68"/>
  <c r="E269" i="68"/>
  <c r="D269" i="68"/>
  <c r="G268" i="68"/>
  <c r="F268" i="68"/>
  <c r="E268" i="68"/>
  <c r="D268" i="68"/>
  <c r="G267" i="68"/>
  <c r="F267" i="68"/>
  <c r="E267" i="68"/>
  <c r="D267" i="68"/>
  <c r="G266" i="68"/>
  <c r="F266" i="68"/>
  <c r="E266" i="68"/>
  <c r="D266" i="68"/>
  <c r="G265" i="68"/>
  <c r="F265" i="68"/>
  <c r="E265" i="68"/>
  <c r="D265" i="68"/>
  <c r="G264" i="68"/>
  <c r="F264" i="68"/>
  <c r="E264" i="68"/>
  <c r="D264" i="68"/>
  <c r="G263" i="68"/>
  <c r="F263" i="68"/>
  <c r="E263" i="68"/>
  <c r="D263" i="68"/>
  <c r="G262" i="68"/>
  <c r="F262" i="68"/>
  <c r="E262" i="68"/>
  <c r="D262" i="68"/>
  <c r="G261" i="68"/>
  <c r="F261" i="68"/>
  <c r="E261" i="68"/>
  <c r="D261" i="68"/>
  <c r="G260" i="68"/>
  <c r="F260" i="68"/>
  <c r="E260" i="68"/>
  <c r="D260" i="68"/>
  <c r="G259" i="68"/>
  <c r="F259" i="68"/>
  <c r="E259" i="68"/>
  <c r="D259" i="68"/>
  <c r="G258" i="68"/>
  <c r="F258" i="68"/>
  <c r="E258" i="68"/>
  <c r="D258" i="68"/>
  <c r="G257" i="68"/>
  <c r="F257" i="68"/>
  <c r="E257" i="68"/>
  <c r="D257" i="68"/>
  <c r="G256" i="68"/>
  <c r="F256" i="68"/>
  <c r="E256" i="68"/>
  <c r="D256" i="68"/>
  <c r="G255" i="68"/>
  <c r="F255" i="68"/>
  <c r="E255" i="68"/>
  <c r="D255" i="68"/>
  <c r="G254" i="68"/>
  <c r="F254" i="68"/>
  <c r="E254" i="68"/>
  <c r="D254" i="68"/>
  <c r="G253" i="68"/>
  <c r="F253" i="68"/>
  <c r="E253" i="68"/>
  <c r="D253" i="68"/>
  <c r="G252" i="68"/>
  <c r="F252" i="68"/>
  <c r="E252" i="68"/>
  <c r="D252" i="68"/>
  <c r="G251" i="68"/>
  <c r="F251" i="68"/>
  <c r="E251" i="68"/>
  <c r="D251" i="68"/>
  <c r="G250" i="68"/>
  <c r="F250" i="68"/>
  <c r="E250" i="68"/>
  <c r="D250" i="68"/>
  <c r="G249" i="68"/>
  <c r="F249" i="68"/>
  <c r="E249" i="68"/>
  <c r="D249" i="68"/>
  <c r="G248" i="68"/>
  <c r="F248" i="68"/>
  <c r="E248" i="68"/>
  <c r="D248" i="68"/>
  <c r="G247" i="68"/>
  <c r="F247" i="68"/>
  <c r="E247" i="68"/>
  <c r="D247" i="68"/>
  <c r="G246" i="68"/>
  <c r="F246" i="68"/>
  <c r="E246" i="68"/>
  <c r="D246" i="68"/>
  <c r="G245" i="68"/>
  <c r="F245" i="68"/>
  <c r="E245" i="68"/>
  <c r="D245" i="68"/>
  <c r="G244" i="68"/>
  <c r="F244" i="68"/>
  <c r="E244" i="68"/>
  <c r="D244" i="68"/>
  <c r="G243" i="68"/>
  <c r="F243" i="68"/>
  <c r="E243" i="68"/>
  <c r="D243" i="68"/>
  <c r="G242" i="68"/>
  <c r="F242" i="68"/>
  <c r="E242" i="68"/>
  <c r="D242" i="68"/>
  <c r="G241" i="68"/>
  <c r="F241" i="68"/>
  <c r="E241" i="68"/>
  <c r="D241" i="68"/>
  <c r="G240" i="68"/>
  <c r="F240" i="68"/>
  <c r="E240" i="68"/>
  <c r="D240" i="68"/>
  <c r="G239" i="68"/>
  <c r="F239" i="68"/>
  <c r="E239" i="68"/>
  <c r="D239" i="68"/>
  <c r="G238" i="68"/>
  <c r="F238" i="68"/>
  <c r="E238" i="68"/>
  <c r="D238" i="68"/>
  <c r="G237" i="68"/>
  <c r="F237" i="68"/>
  <c r="E237" i="68"/>
  <c r="D237" i="68"/>
  <c r="G236" i="68"/>
  <c r="F236" i="68"/>
  <c r="E236" i="68"/>
  <c r="D236" i="68"/>
  <c r="G235" i="68"/>
  <c r="F235" i="68"/>
  <c r="E235" i="68"/>
  <c r="D235" i="68"/>
  <c r="G234" i="68"/>
  <c r="F234" i="68"/>
  <c r="E234" i="68"/>
  <c r="D234" i="68"/>
  <c r="G233" i="68"/>
  <c r="F233" i="68"/>
  <c r="E233" i="68"/>
  <c r="D233" i="68"/>
  <c r="G232" i="68"/>
  <c r="F232" i="68"/>
  <c r="E232" i="68"/>
  <c r="D232" i="68"/>
  <c r="G231" i="68"/>
  <c r="F231" i="68"/>
  <c r="E231" i="68"/>
  <c r="D231" i="68"/>
  <c r="G230" i="68"/>
  <c r="F230" i="68"/>
  <c r="E230" i="68"/>
  <c r="D230" i="68"/>
  <c r="G229" i="68"/>
  <c r="F229" i="68"/>
  <c r="E229" i="68"/>
  <c r="D229" i="68"/>
  <c r="G228" i="68"/>
  <c r="F228" i="68"/>
  <c r="E228" i="68"/>
  <c r="D228" i="68"/>
  <c r="G227" i="68"/>
  <c r="F227" i="68"/>
  <c r="E227" i="68"/>
  <c r="D227" i="68"/>
  <c r="G226" i="68"/>
  <c r="F226" i="68"/>
  <c r="E226" i="68"/>
  <c r="D226" i="68"/>
  <c r="G225" i="68"/>
  <c r="F225" i="68"/>
  <c r="E225" i="68"/>
  <c r="D225" i="68"/>
  <c r="G224" i="68"/>
  <c r="F224" i="68"/>
  <c r="E224" i="68"/>
  <c r="D224" i="68"/>
  <c r="G223" i="68"/>
  <c r="F223" i="68"/>
  <c r="E223" i="68"/>
  <c r="D223" i="68"/>
  <c r="G222" i="68"/>
  <c r="F222" i="68"/>
  <c r="E222" i="68"/>
  <c r="D222" i="68"/>
  <c r="G221" i="68"/>
  <c r="F221" i="68"/>
  <c r="E221" i="68"/>
  <c r="D221" i="68"/>
  <c r="G220" i="68"/>
  <c r="F220" i="68"/>
  <c r="E220" i="68"/>
  <c r="D220" i="68"/>
  <c r="G219" i="68"/>
  <c r="F219" i="68"/>
  <c r="E219" i="68"/>
  <c r="D219" i="68"/>
  <c r="G218" i="68"/>
  <c r="F218" i="68"/>
  <c r="E218" i="68"/>
  <c r="D218" i="68"/>
  <c r="G217" i="68"/>
  <c r="F217" i="68"/>
  <c r="E217" i="68"/>
  <c r="D217" i="68"/>
  <c r="G216" i="68"/>
  <c r="F216" i="68"/>
  <c r="E216" i="68"/>
  <c r="D216" i="68"/>
  <c r="G215" i="68"/>
  <c r="F215" i="68"/>
  <c r="E215" i="68"/>
  <c r="D215" i="68"/>
  <c r="G214" i="68"/>
  <c r="F214" i="68"/>
  <c r="E214" i="68"/>
  <c r="D214" i="68"/>
  <c r="G213" i="68"/>
  <c r="F213" i="68"/>
  <c r="E213" i="68"/>
  <c r="D213" i="68"/>
  <c r="G212" i="68"/>
  <c r="F212" i="68"/>
  <c r="E212" i="68"/>
  <c r="D212" i="68"/>
  <c r="G211" i="68"/>
  <c r="F211" i="68"/>
  <c r="E211" i="68"/>
  <c r="D211" i="68"/>
  <c r="G210" i="68"/>
  <c r="F210" i="68"/>
  <c r="E210" i="68"/>
  <c r="D210" i="68"/>
  <c r="G209" i="68"/>
  <c r="F209" i="68"/>
  <c r="E209" i="68"/>
  <c r="D209" i="68"/>
  <c r="G208" i="68"/>
  <c r="F208" i="68"/>
  <c r="E208" i="68"/>
  <c r="D208" i="68"/>
  <c r="G207" i="68"/>
  <c r="F207" i="68"/>
  <c r="E207" i="68"/>
  <c r="D207" i="68"/>
  <c r="G206" i="68"/>
  <c r="F206" i="68"/>
  <c r="E206" i="68"/>
  <c r="D206" i="68"/>
  <c r="G205" i="68"/>
  <c r="F205" i="68"/>
  <c r="E205" i="68"/>
  <c r="D205" i="68"/>
  <c r="G204" i="68"/>
  <c r="F204" i="68"/>
  <c r="E204" i="68"/>
  <c r="D204" i="68"/>
  <c r="G203" i="68"/>
  <c r="F203" i="68"/>
  <c r="E203" i="68"/>
  <c r="D203" i="68"/>
  <c r="G202" i="68"/>
  <c r="F202" i="68"/>
  <c r="E202" i="68"/>
  <c r="D202" i="68"/>
  <c r="G201" i="68"/>
  <c r="F201" i="68"/>
  <c r="E201" i="68"/>
  <c r="D201" i="68"/>
  <c r="G200" i="68"/>
  <c r="F200" i="68"/>
  <c r="E200" i="68"/>
  <c r="D200" i="68"/>
  <c r="G199" i="68"/>
  <c r="F199" i="68"/>
  <c r="E199" i="68"/>
  <c r="D199" i="68"/>
  <c r="G198" i="68"/>
  <c r="F198" i="68"/>
  <c r="E198" i="68"/>
  <c r="D198" i="68"/>
  <c r="G197" i="68"/>
  <c r="F197" i="68"/>
  <c r="E197" i="68"/>
  <c r="D197" i="68"/>
  <c r="G196" i="68"/>
  <c r="F196" i="68"/>
  <c r="E196" i="68"/>
  <c r="D196" i="68"/>
  <c r="G195" i="68"/>
  <c r="F195" i="68"/>
  <c r="E195" i="68"/>
  <c r="D195" i="68"/>
  <c r="G194" i="68"/>
  <c r="F194" i="68"/>
  <c r="E194" i="68"/>
  <c r="D194" i="68"/>
  <c r="G193" i="68"/>
  <c r="F193" i="68"/>
  <c r="E193" i="68"/>
  <c r="D193" i="68"/>
  <c r="G192" i="68"/>
  <c r="F192" i="68"/>
  <c r="E192" i="68"/>
  <c r="D192" i="68"/>
  <c r="G191" i="68"/>
  <c r="F191" i="68"/>
  <c r="E191" i="68"/>
  <c r="D191" i="68"/>
  <c r="G190" i="68"/>
  <c r="F190" i="68"/>
  <c r="E190" i="68"/>
  <c r="D190" i="68"/>
  <c r="G189" i="68"/>
  <c r="F189" i="68"/>
  <c r="E189" i="68"/>
  <c r="D189" i="68"/>
  <c r="G188" i="68"/>
  <c r="F188" i="68"/>
  <c r="E188" i="68"/>
  <c r="D188" i="68"/>
  <c r="G187" i="68"/>
  <c r="F187" i="68"/>
  <c r="E187" i="68"/>
  <c r="D187" i="68"/>
  <c r="G186" i="68"/>
  <c r="F186" i="68"/>
  <c r="E186" i="68"/>
  <c r="D186" i="68"/>
  <c r="G185" i="68"/>
  <c r="F185" i="68"/>
  <c r="E185" i="68"/>
  <c r="D185" i="68"/>
  <c r="G184" i="68"/>
  <c r="F184" i="68"/>
  <c r="E184" i="68"/>
  <c r="D184" i="68"/>
  <c r="G183" i="68"/>
  <c r="F183" i="68"/>
  <c r="E183" i="68"/>
  <c r="D183" i="68"/>
  <c r="G182" i="68"/>
  <c r="F182" i="68"/>
  <c r="E182" i="68"/>
  <c r="D182" i="68"/>
  <c r="G181" i="68"/>
  <c r="F181" i="68"/>
  <c r="E181" i="68"/>
  <c r="D181" i="68"/>
  <c r="G180" i="68"/>
  <c r="F180" i="68"/>
  <c r="E180" i="68"/>
  <c r="D180" i="68"/>
  <c r="G179" i="68"/>
  <c r="F179" i="68"/>
  <c r="E179" i="68"/>
  <c r="D179" i="68"/>
  <c r="G178" i="68"/>
  <c r="F178" i="68"/>
  <c r="E178" i="68"/>
  <c r="D178" i="68"/>
  <c r="G177" i="68"/>
  <c r="F177" i="68"/>
  <c r="E177" i="68"/>
  <c r="D177" i="68"/>
  <c r="G176" i="68"/>
  <c r="F176" i="68"/>
  <c r="E176" i="68"/>
  <c r="D176" i="68"/>
  <c r="G175" i="68"/>
  <c r="F175" i="68"/>
  <c r="E175" i="68"/>
  <c r="D175" i="68"/>
  <c r="G174" i="68"/>
  <c r="F174" i="68"/>
  <c r="E174" i="68"/>
  <c r="D174" i="68"/>
  <c r="G173" i="68"/>
  <c r="F173" i="68"/>
  <c r="E173" i="68"/>
  <c r="D173" i="68"/>
  <c r="G172" i="68"/>
  <c r="F172" i="68"/>
  <c r="E172" i="68"/>
  <c r="D172" i="68"/>
  <c r="G171" i="68"/>
  <c r="F171" i="68"/>
  <c r="E171" i="68"/>
  <c r="D171" i="68"/>
  <c r="G170" i="68"/>
  <c r="F170" i="68"/>
  <c r="E170" i="68"/>
  <c r="D170" i="68"/>
  <c r="G169" i="68"/>
  <c r="F169" i="68"/>
  <c r="E169" i="68"/>
  <c r="D169" i="68"/>
  <c r="G168" i="68"/>
  <c r="F168" i="68"/>
  <c r="E168" i="68"/>
  <c r="D168" i="68"/>
  <c r="G167" i="68"/>
  <c r="F167" i="68"/>
  <c r="E167" i="68"/>
  <c r="D167" i="68"/>
  <c r="G166" i="68"/>
  <c r="F166" i="68"/>
  <c r="E166" i="68"/>
  <c r="D166" i="68"/>
  <c r="G165" i="68"/>
  <c r="F165" i="68"/>
  <c r="E165" i="68"/>
  <c r="D165" i="68"/>
  <c r="G164" i="68"/>
  <c r="F164" i="68"/>
  <c r="E164" i="68"/>
  <c r="D164" i="68"/>
  <c r="G163" i="68"/>
  <c r="F163" i="68"/>
  <c r="E163" i="68"/>
  <c r="D163" i="68"/>
  <c r="G162" i="68"/>
  <c r="F162" i="68"/>
  <c r="E162" i="68"/>
  <c r="D162" i="68"/>
  <c r="G161" i="68"/>
  <c r="F161" i="68"/>
  <c r="E161" i="68"/>
  <c r="D161" i="68"/>
  <c r="G160" i="68"/>
  <c r="F160" i="68"/>
  <c r="E160" i="68"/>
  <c r="D160" i="68"/>
  <c r="G159" i="68"/>
  <c r="F159" i="68"/>
  <c r="E159" i="68"/>
  <c r="D159" i="68"/>
  <c r="G158" i="68"/>
  <c r="F158" i="68"/>
  <c r="E158" i="68"/>
  <c r="D158" i="68"/>
  <c r="G157" i="68"/>
  <c r="F157" i="68"/>
  <c r="E157" i="68"/>
  <c r="D157" i="68"/>
  <c r="G156" i="68"/>
  <c r="F156" i="68"/>
  <c r="E156" i="68"/>
  <c r="D156" i="68"/>
  <c r="G155" i="68"/>
  <c r="F155" i="68"/>
  <c r="E155" i="68"/>
  <c r="D155" i="68"/>
  <c r="G154" i="68"/>
  <c r="F154" i="68"/>
  <c r="E154" i="68"/>
  <c r="D154" i="68"/>
  <c r="G153" i="68"/>
  <c r="F153" i="68"/>
  <c r="E153" i="68"/>
  <c r="D153" i="68"/>
  <c r="G152" i="68"/>
  <c r="F152" i="68"/>
  <c r="E152" i="68"/>
  <c r="D152" i="68"/>
  <c r="G151" i="68"/>
  <c r="F151" i="68"/>
  <c r="E151" i="68"/>
  <c r="D151" i="68"/>
  <c r="G150" i="68"/>
  <c r="F150" i="68"/>
  <c r="E150" i="68"/>
  <c r="D150" i="68"/>
  <c r="G149" i="68"/>
  <c r="F149" i="68"/>
  <c r="E149" i="68"/>
  <c r="D149" i="68"/>
  <c r="G148" i="68"/>
  <c r="F148" i="68"/>
  <c r="E148" i="68"/>
  <c r="D148" i="68"/>
  <c r="G147" i="68"/>
  <c r="F147" i="68"/>
  <c r="E147" i="68"/>
  <c r="D147" i="68"/>
  <c r="G146" i="68"/>
  <c r="F146" i="68"/>
  <c r="E146" i="68"/>
  <c r="D146" i="68"/>
  <c r="G145" i="68"/>
  <c r="F145" i="68"/>
  <c r="E145" i="68"/>
  <c r="D145" i="68"/>
  <c r="G144" i="68"/>
  <c r="F144" i="68"/>
  <c r="E144" i="68"/>
  <c r="D144" i="68"/>
  <c r="G143" i="68"/>
  <c r="F143" i="68"/>
  <c r="E143" i="68"/>
  <c r="D143" i="68"/>
  <c r="G142" i="68"/>
  <c r="F142" i="68"/>
  <c r="E142" i="68"/>
  <c r="D142" i="68"/>
  <c r="G141" i="68"/>
  <c r="F141" i="68"/>
  <c r="E141" i="68"/>
  <c r="D141" i="68"/>
  <c r="G140" i="68"/>
  <c r="F140" i="68"/>
  <c r="E140" i="68"/>
  <c r="D140" i="68"/>
  <c r="G139" i="68"/>
  <c r="F139" i="68"/>
  <c r="E139" i="68"/>
  <c r="D139" i="68"/>
  <c r="G138" i="68"/>
  <c r="F138" i="68"/>
  <c r="E138" i="68"/>
  <c r="D138" i="68"/>
  <c r="G137" i="68"/>
  <c r="F137" i="68"/>
  <c r="E137" i="68"/>
  <c r="D137" i="68"/>
  <c r="G136" i="68"/>
  <c r="F136" i="68"/>
  <c r="E136" i="68"/>
  <c r="D136" i="68"/>
  <c r="G135" i="68"/>
  <c r="F135" i="68"/>
  <c r="E135" i="68"/>
  <c r="D135" i="68"/>
  <c r="G134" i="68"/>
  <c r="F134" i="68"/>
  <c r="E134" i="68"/>
  <c r="D134" i="68"/>
  <c r="G133" i="68"/>
  <c r="F133" i="68"/>
  <c r="E133" i="68"/>
  <c r="D133" i="68"/>
  <c r="G132" i="68"/>
  <c r="F132" i="68"/>
  <c r="E132" i="68"/>
  <c r="D132" i="68"/>
  <c r="G131" i="68"/>
  <c r="F131" i="68"/>
  <c r="E131" i="68"/>
  <c r="D131" i="68"/>
  <c r="G130" i="68"/>
  <c r="F130" i="68"/>
  <c r="E130" i="68"/>
  <c r="D130" i="68"/>
  <c r="G129" i="68"/>
  <c r="F129" i="68"/>
  <c r="E129" i="68"/>
  <c r="D129" i="68"/>
  <c r="G128" i="68"/>
  <c r="F128" i="68"/>
  <c r="E128" i="68"/>
  <c r="D128" i="68"/>
  <c r="G127" i="68"/>
  <c r="F127" i="68"/>
  <c r="E127" i="68"/>
  <c r="D127" i="68"/>
  <c r="G126" i="68"/>
  <c r="F126" i="68"/>
  <c r="E126" i="68"/>
  <c r="D126" i="68"/>
  <c r="G125" i="68"/>
  <c r="F125" i="68"/>
  <c r="E125" i="68"/>
  <c r="D125" i="68"/>
  <c r="G124" i="68"/>
  <c r="F124" i="68"/>
  <c r="E124" i="68"/>
  <c r="D124" i="68"/>
  <c r="G123" i="68"/>
  <c r="F123" i="68"/>
  <c r="E123" i="68"/>
  <c r="D123" i="68"/>
  <c r="G122" i="68"/>
  <c r="F122" i="68"/>
  <c r="E122" i="68"/>
  <c r="D122" i="68"/>
  <c r="G121" i="68"/>
  <c r="F121" i="68"/>
  <c r="E121" i="68"/>
  <c r="D121" i="68"/>
  <c r="G120" i="68"/>
  <c r="F120" i="68"/>
  <c r="E120" i="68"/>
  <c r="D120" i="68"/>
  <c r="G119" i="68"/>
  <c r="F119" i="68"/>
  <c r="E119" i="68"/>
  <c r="D119" i="68"/>
  <c r="G118" i="68"/>
  <c r="F118" i="68"/>
  <c r="E118" i="68"/>
  <c r="D118" i="68"/>
  <c r="G117" i="68"/>
  <c r="F117" i="68"/>
  <c r="E117" i="68"/>
  <c r="D117" i="68"/>
  <c r="G116" i="68"/>
  <c r="F116" i="68"/>
  <c r="E116" i="68"/>
  <c r="D116" i="68"/>
  <c r="G115" i="68"/>
  <c r="F115" i="68"/>
  <c r="E115" i="68"/>
  <c r="D115" i="68"/>
  <c r="G114" i="68"/>
  <c r="F114" i="68"/>
  <c r="E114" i="68"/>
  <c r="D114" i="68"/>
  <c r="G113" i="68"/>
  <c r="F113" i="68"/>
  <c r="E113" i="68"/>
  <c r="D113" i="68"/>
  <c r="G112" i="68"/>
  <c r="F112" i="68"/>
  <c r="E112" i="68"/>
  <c r="D112" i="68"/>
  <c r="G111" i="68"/>
  <c r="F111" i="68"/>
  <c r="E111" i="68"/>
  <c r="D111" i="68"/>
  <c r="G110" i="68"/>
  <c r="F110" i="68"/>
  <c r="E110" i="68"/>
  <c r="D110" i="68"/>
  <c r="G109" i="68"/>
  <c r="F109" i="68"/>
  <c r="E109" i="68"/>
  <c r="D109" i="68"/>
  <c r="G108" i="68"/>
  <c r="F108" i="68"/>
  <c r="E108" i="68"/>
  <c r="D108" i="68"/>
  <c r="G107" i="68"/>
  <c r="F107" i="68"/>
  <c r="E107" i="68"/>
  <c r="D107" i="68"/>
  <c r="G106" i="68"/>
  <c r="F106" i="68"/>
  <c r="E106" i="68"/>
  <c r="D106" i="68"/>
  <c r="G105" i="68"/>
  <c r="F105" i="68"/>
  <c r="E105" i="68"/>
  <c r="D105" i="68"/>
  <c r="G104" i="68"/>
  <c r="F104" i="68"/>
  <c r="E104" i="68"/>
  <c r="D104" i="68"/>
  <c r="G103" i="68"/>
  <c r="F103" i="68"/>
  <c r="E103" i="68"/>
  <c r="D103" i="68"/>
  <c r="G102" i="68"/>
  <c r="F102" i="68"/>
  <c r="E102" i="68"/>
  <c r="D102" i="68"/>
  <c r="G101" i="68"/>
  <c r="F101" i="68"/>
  <c r="E101" i="68"/>
  <c r="D101" i="68"/>
  <c r="G100" i="68"/>
  <c r="F100" i="68"/>
  <c r="E100" i="68"/>
  <c r="D100" i="68"/>
  <c r="G99" i="68"/>
  <c r="F99" i="68"/>
  <c r="E99" i="68"/>
  <c r="D99" i="68"/>
  <c r="G98" i="68"/>
  <c r="F98" i="68"/>
  <c r="E98" i="68"/>
  <c r="D98" i="68"/>
  <c r="G97" i="68"/>
  <c r="F97" i="68"/>
  <c r="E97" i="68"/>
  <c r="D97" i="68"/>
  <c r="G96" i="68"/>
  <c r="F96" i="68"/>
  <c r="E96" i="68"/>
  <c r="D96" i="68"/>
  <c r="G95" i="68"/>
  <c r="F95" i="68"/>
  <c r="E95" i="68"/>
  <c r="D95" i="68"/>
  <c r="G94" i="68"/>
  <c r="F94" i="68"/>
  <c r="E94" i="68"/>
  <c r="D94" i="68"/>
  <c r="G93" i="68"/>
  <c r="F93" i="68"/>
  <c r="E93" i="68"/>
  <c r="D93" i="68"/>
  <c r="G92" i="68"/>
  <c r="F92" i="68"/>
  <c r="E92" i="68"/>
  <c r="D92" i="68"/>
  <c r="G91" i="68"/>
  <c r="F91" i="68"/>
  <c r="E91" i="68"/>
  <c r="D91" i="68"/>
  <c r="G90" i="68"/>
  <c r="F90" i="68"/>
  <c r="E90" i="68"/>
  <c r="D90" i="68"/>
  <c r="G89" i="68"/>
  <c r="F89" i="68"/>
  <c r="E89" i="68"/>
  <c r="D89" i="68"/>
  <c r="G88" i="68"/>
  <c r="F88" i="68"/>
  <c r="E88" i="68"/>
  <c r="D88" i="68"/>
  <c r="G87" i="68"/>
  <c r="F87" i="68"/>
  <c r="E87" i="68"/>
  <c r="D87" i="68"/>
  <c r="G86" i="68"/>
  <c r="F86" i="68"/>
  <c r="E86" i="68"/>
  <c r="D86" i="68"/>
  <c r="G85" i="68"/>
  <c r="F85" i="68"/>
  <c r="E85" i="68"/>
  <c r="D85" i="68"/>
  <c r="G84" i="68"/>
  <c r="F84" i="68"/>
  <c r="E84" i="68"/>
  <c r="D84" i="68"/>
  <c r="G83" i="68"/>
  <c r="F83" i="68"/>
  <c r="E83" i="68"/>
  <c r="D83" i="68"/>
  <c r="G82" i="68"/>
  <c r="F82" i="68"/>
  <c r="E82" i="68"/>
  <c r="D82" i="68"/>
  <c r="G81" i="68"/>
  <c r="F81" i="68"/>
  <c r="E81" i="68"/>
  <c r="D81" i="68"/>
  <c r="G80" i="68"/>
  <c r="F80" i="68"/>
  <c r="E80" i="68"/>
  <c r="D80" i="68"/>
  <c r="G79" i="68"/>
  <c r="F79" i="68"/>
  <c r="E79" i="68"/>
  <c r="D79" i="68"/>
  <c r="G78" i="68"/>
  <c r="F78" i="68"/>
  <c r="E78" i="68"/>
  <c r="D78" i="68"/>
  <c r="G77" i="68"/>
  <c r="F77" i="68"/>
  <c r="E77" i="68"/>
  <c r="D77" i="68"/>
  <c r="G76" i="68"/>
  <c r="F76" i="68"/>
  <c r="E76" i="68"/>
  <c r="D76" i="68"/>
  <c r="G75" i="68"/>
  <c r="F75" i="68"/>
  <c r="E75" i="68"/>
  <c r="D75" i="68"/>
  <c r="G74" i="68"/>
  <c r="F74" i="68"/>
  <c r="E74" i="68"/>
  <c r="D74" i="68"/>
  <c r="G73" i="68"/>
  <c r="F73" i="68"/>
  <c r="E73" i="68"/>
  <c r="D73" i="68"/>
  <c r="G72" i="68"/>
  <c r="F72" i="68"/>
  <c r="E72" i="68"/>
  <c r="D72" i="68"/>
  <c r="G71" i="68"/>
  <c r="F71" i="68"/>
  <c r="E71" i="68"/>
  <c r="D71" i="68"/>
  <c r="G70" i="68"/>
  <c r="F70" i="68"/>
  <c r="E70" i="68"/>
  <c r="D70" i="68"/>
  <c r="G69" i="68"/>
  <c r="F69" i="68"/>
  <c r="E69" i="68"/>
  <c r="D69" i="68"/>
  <c r="G68" i="68"/>
  <c r="F68" i="68"/>
  <c r="E68" i="68"/>
  <c r="D68" i="68"/>
  <c r="G67" i="68"/>
  <c r="F67" i="68"/>
  <c r="E67" i="68"/>
  <c r="D67" i="68"/>
  <c r="G66" i="68"/>
  <c r="F66" i="68"/>
  <c r="E66" i="68"/>
  <c r="D66" i="68"/>
  <c r="G65" i="68"/>
  <c r="F65" i="68"/>
  <c r="E65" i="68"/>
  <c r="D65" i="68"/>
  <c r="G64" i="68"/>
  <c r="F64" i="68"/>
  <c r="E64" i="68"/>
  <c r="D64" i="68"/>
  <c r="G63" i="68"/>
  <c r="F63" i="68"/>
  <c r="E63" i="68"/>
  <c r="D63" i="68"/>
  <c r="G62" i="68"/>
  <c r="F62" i="68"/>
  <c r="E62" i="68"/>
  <c r="D62" i="68"/>
  <c r="G61" i="68"/>
  <c r="F61" i="68"/>
  <c r="E61" i="68"/>
  <c r="D61" i="68"/>
  <c r="G60" i="68"/>
  <c r="F60" i="68"/>
  <c r="E60" i="68"/>
  <c r="D60" i="68"/>
  <c r="G59" i="68"/>
  <c r="F59" i="68"/>
  <c r="E59" i="68"/>
  <c r="D59" i="68"/>
  <c r="G58" i="68"/>
  <c r="F58" i="68"/>
  <c r="E58" i="68"/>
  <c r="D58" i="68"/>
  <c r="G57" i="68"/>
  <c r="F57" i="68"/>
  <c r="E57" i="68"/>
  <c r="D57" i="68"/>
  <c r="G56" i="68"/>
  <c r="F56" i="68"/>
  <c r="E56" i="68"/>
  <c r="D56" i="68"/>
  <c r="G55" i="68"/>
  <c r="F55" i="68"/>
  <c r="E55" i="68"/>
  <c r="D55" i="68"/>
  <c r="G54" i="68"/>
  <c r="F54" i="68"/>
  <c r="E54" i="68"/>
  <c r="D54" i="68"/>
  <c r="G53" i="68"/>
  <c r="F53" i="68"/>
  <c r="E53" i="68"/>
  <c r="D53" i="68"/>
  <c r="G52" i="68"/>
  <c r="F52" i="68"/>
  <c r="E52" i="68"/>
  <c r="D52" i="68"/>
  <c r="G51" i="68"/>
  <c r="F51" i="68"/>
  <c r="E51" i="68"/>
  <c r="D51" i="68"/>
  <c r="G50" i="68"/>
  <c r="F50" i="68"/>
  <c r="E50" i="68"/>
  <c r="D50" i="68"/>
  <c r="G49" i="68"/>
  <c r="F49" i="68"/>
  <c r="E49" i="68"/>
  <c r="D49" i="68"/>
  <c r="G48" i="68"/>
  <c r="F48" i="68"/>
  <c r="E48" i="68"/>
  <c r="D48" i="68"/>
  <c r="G47" i="68"/>
  <c r="F47" i="68"/>
  <c r="E47" i="68"/>
  <c r="D47" i="68"/>
  <c r="G46" i="68"/>
  <c r="F46" i="68"/>
  <c r="E46" i="68"/>
  <c r="D46" i="68"/>
  <c r="G45" i="68"/>
  <c r="F45" i="68"/>
  <c r="E45" i="68"/>
  <c r="D45" i="68"/>
  <c r="G44" i="68"/>
  <c r="F44" i="68"/>
  <c r="E44" i="68"/>
  <c r="D44" i="68"/>
  <c r="G43" i="68"/>
  <c r="F43" i="68"/>
  <c r="E43" i="68"/>
  <c r="D43" i="68"/>
  <c r="G42" i="68"/>
  <c r="F42" i="68"/>
  <c r="E42" i="68"/>
  <c r="D42" i="68"/>
  <c r="G41" i="68"/>
  <c r="F41" i="68"/>
  <c r="E41" i="68"/>
  <c r="D41" i="68"/>
  <c r="G40" i="68"/>
  <c r="F40" i="68"/>
  <c r="E40" i="68"/>
  <c r="D40" i="68"/>
  <c r="G39" i="68"/>
  <c r="F39" i="68"/>
  <c r="E39" i="68"/>
  <c r="D39" i="68"/>
  <c r="G38" i="68"/>
  <c r="F38" i="68"/>
  <c r="E38" i="68"/>
  <c r="D38" i="68"/>
  <c r="G37" i="68"/>
  <c r="F37" i="68"/>
  <c r="E37" i="68"/>
  <c r="D37" i="68"/>
  <c r="G36" i="68"/>
  <c r="F36" i="68"/>
  <c r="E36" i="68"/>
  <c r="D36" i="68"/>
  <c r="G35" i="68"/>
  <c r="F35" i="68"/>
  <c r="E35" i="68"/>
  <c r="D35" i="68"/>
  <c r="G34" i="68"/>
  <c r="F34" i="68"/>
  <c r="E34" i="68"/>
  <c r="D34" i="68"/>
  <c r="G33" i="68"/>
  <c r="F33" i="68"/>
  <c r="E33" i="68"/>
  <c r="D33" i="68"/>
  <c r="G32" i="68"/>
  <c r="F32" i="68"/>
  <c r="E32" i="68"/>
  <c r="D32" i="68"/>
  <c r="G31" i="68"/>
  <c r="F31" i="68"/>
  <c r="E31" i="68"/>
  <c r="D31" i="68"/>
  <c r="G30" i="68"/>
  <c r="F30" i="68"/>
  <c r="E30" i="68"/>
  <c r="D30" i="68"/>
  <c r="G29" i="68"/>
  <c r="F29" i="68"/>
  <c r="E29" i="68"/>
  <c r="D29" i="68"/>
  <c r="G28" i="68"/>
  <c r="F28" i="68"/>
  <c r="E28" i="68"/>
  <c r="D28" i="68"/>
  <c r="G27" i="68"/>
  <c r="F27" i="68"/>
  <c r="E27" i="68"/>
  <c r="D27" i="68"/>
  <c r="G26" i="68"/>
  <c r="F26" i="68"/>
  <c r="E26" i="68"/>
  <c r="D26" i="68"/>
  <c r="G25" i="68"/>
  <c r="F25" i="68"/>
  <c r="E25" i="68"/>
  <c r="D25" i="68"/>
  <c r="G24" i="68"/>
  <c r="F24" i="68"/>
  <c r="E24" i="68"/>
  <c r="D24" i="68"/>
  <c r="G23" i="68"/>
  <c r="F23" i="68"/>
  <c r="E23" i="68"/>
  <c r="D23" i="68"/>
  <c r="G22" i="68"/>
  <c r="F22" i="68"/>
  <c r="E22" i="68"/>
  <c r="D22" i="68"/>
  <c r="G21" i="68"/>
  <c r="F21" i="68"/>
  <c r="E21" i="68"/>
  <c r="D21" i="68"/>
  <c r="G20" i="68"/>
  <c r="F20" i="68"/>
  <c r="E20" i="68"/>
  <c r="D20" i="68"/>
  <c r="G19" i="68"/>
  <c r="F19" i="68"/>
  <c r="E19" i="68"/>
  <c r="D19" i="68"/>
  <c r="G18" i="68"/>
  <c r="F18" i="68"/>
  <c r="E18" i="68"/>
  <c r="D18" i="68"/>
  <c r="G17" i="68"/>
  <c r="F17" i="68"/>
  <c r="E17" i="68"/>
  <c r="D17" i="68"/>
  <c r="G16" i="68"/>
  <c r="F16" i="68"/>
  <c r="E16" i="68"/>
  <c r="D16" i="68"/>
  <c r="G15" i="68"/>
  <c r="F15" i="68"/>
  <c r="E15" i="68"/>
  <c r="D15" i="68"/>
  <c r="G14" i="68"/>
  <c r="F14" i="68"/>
  <c r="E14" i="68"/>
  <c r="D14" i="68"/>
  <c r="G13" i="68"/>
  <c r="F13" i="68"/>
  <c r="E13" i="68"/>
  <c r="D13" i="68"/>
  <c r="G12" i="68"/>
  <c r="F12" i="68"/>
  <c r="E12" i="68"/>
  <c r="D12" i="68"/>
  <c r="G11" i="68"/>
  <c r="F11" i="68"/>
  <c r="E11" i="68"/>
  <c r="D11" i="68"/>
  <c r="G10" i="68"/>
  <c r="F10" i="68"/>
  <c r="E10" i="68"/>
  <c r="D10" i="68"/>
  <c r="G9" i="68"/>
  <c r="F9" i="68"/>
  <c r="E9" i="68"/>
  <c r="D9" i="68"/>
  <c r="G8" i="68"/>
  <c r="F8" i="68"/>
  <c r="E8" i="68"/>
  <c r="D8" i="68"/>
  <c r="G7" i="68"/>
  <c r="F7" i="68"/>
  <c r="E7" i="68"/>
  <c r="D7" i="68"/>
  <c r="G339" i="68" l="1"/>
  <c r="E339" i="68"/>
  <c r="G341" i="68"/>
  <c r="E341" i="68"/>
  <c r="G344" i="68"/>
  <c r="F344" i="68"/>
  <c r="E344" i="68"/>
  <c r="G348" i="68"/>
  <c r="F348" i="68"/>
  <c r="E348" i="68"/>
  <c r="G345" i="68"/>
  <c r="F345" i="68"/>
  <c r="E345" i="68"/>
  <c r="G349" i="68"/>
  <c r="F349" i="68"/>
  <c r="E349" i="68"/>
  <c r="G340" i="68"/>
  <c r="E340" i="68"/>
  <c r="G342" i="68"/>
  <c r="F342" i="68"/>
  <c r="E342" i="68"/>
  <c r="G346" i="68"/>
  <c r="F346" i="68"/>
  <c r="E346" i="68"/>
  <c r="G350" i="68"/>
  <c r="F350" i="68"/>
  <c r="E350" i="68"/>
  <c r="F340" i="68"/>
  <c r="G343" i="68"/>
  <c r="F343" i="68"/>
  <c r="E343" i="68"/>
  <c r="G347" i="68"/>
  <c r="F347" i="68"/>
  <c r="E347" i="68"/>
  <c r="E351" i="68"/>
  <c r="E352" i="68"/>
  <c r="E353" i="68"/>
  <c r="E354" i="68"/>
  <c r="E355" i="68"/>
  <c r="E356" i="68"/>
  <c r="E357" i="68"/>
  <c r="E358" i="68"/>
  <c r="E359" i="68"/>
  <c r="E360" i="68"/>
  <c r="E361" i="68"/>
  <c r="E362" i="68"/>
  <c r="E363" i="68"/>
  <c r="E364" i="68"/>
  <c r="E365" i="68"/>
  <c r="E366" i="68"/>
  <c r="E367" i="68"/>
  <c r="E368" i="68"/>
  <c r="E369" i="68"/>
  <c r="E370" i="68"/>
  <c r="E371" i="68"/>
  <c r="E372" i="68"/>
  <c r="E373" i="68"/>
  <c r="E374" i="68"/>
  <c r="E375" i="68"/>
  <c r="E376" i="68"/>
  <c r="E377" i="68"/>
  <c r="E378" i="68"/>
  <c r="E379" i="68"/>
  <c r="E380" i="68"/>
  <c r="E381" i="68"/>
  <c r="E382" i="68"/>
  <c r="E383" i="68"/>
  <c r="E384" i="68"/>
  <c r="E385" i="68"/>
  <c r="E386" i="68"/>
  <c r="E387" i="68"/>
  <c r="E388" i="68"/>
  <c r="E389" i="68"/>
  <c r="E390" i="68"/>
  <c r="E391" i="68"/>
  <c r="E392" i="68"/>
  <c r="E393" i="68"/>
  <c r="E394" i="68"/>
  <c r="E395" i="68"/>
  <c r="E396" i="68"/>
  <c r="E397" i="68"/>
  <c r="E398" i="68"/>
  <c r="E399" i="68"/>
  <c r="E400" i="68"/>
  <c r="E401" i="68"/>
  <c r="E402" i="68"/>
  <c r="E403" i="68"/>
  <c r="E404" i="68"/>
  <c r="E405" i="68"/>
  <c r="E406" i="68"/>
  <c r="E407" i="68"/>
  <c r="E408" i="68"/>
  <c r="E409" i="68"/>
  <c r="E410" i="68"/>
  <c r="E411" i="68"/>
  <c r="E412" i="68"/>
  <c r="E413" i="68"/>
  <c r="E414" i="68"/>
  <c r="E415" i="68"/>
  <c r="E416" i="68"/>
  <c r="E417" i="68"/>
  <c r="E418" i="68"/>
  <c r="E419" i="68"/>
  <c r="E420" i="68"/>
  <c r="E421" i="68"/>
  <c r="E422" i="68"/>
  <c r="E423" i="68"/>
  <c r="F351" i="68"/>
  <c r="F352" i="68"/>
  <c r="F353" i="68"/>
  <c r="F354" i="68"/>
  <c r="F355" i="68"/>
  <c r="F356" i="68"/>
  <c r="F357" i="68"/>
  <c r="F358" i="68"/>
  <c r="F359" i="68"/>
  <c r="F360" i="68"/>
  <c r="F361" i="68"/>
  <c r="F362" i="68"/>
  <c r="F363" i="68"/>
  <c r="F364" i="68"/>
  <c r="F365" i="68"/>
  <c r="F366" i="68"/>
  <c r="F367" i="68"/>
  <c r="F368" i="68"/>
  <c r="F369" i="68"/>
  <c r="F370" i="68"/>
  <c r="F371" i="68"/>
  <c r="F372" i="68"/>
  <c r="F373" i="68"/>
  <c r="F374" i="68"/>
  <c r="F375" i="68"/>
  <c r="F376" i="68"/>
  <c r="F377" i="68"/>
  <c r="F378" i="68"/>
  <c r="F379" i="68"/>
  <c r="F380" i="68"/>
  <c r="F381" i="68"/>
  <c r="F382" i="68"/>
  <c r="F383" i="68"/>
  <c r="F384" i="68"/>
  <c r="F385" i="68"/>
  <c r="F386" i="68"/>
  <c r="F387" i="68"/>
  <c r="F388" i="68"/>
  <c r="F389" i="68"/>
  <c r="F390" i="68"/>
  <c r="F391" i="68"/>
  <c r="F392" i="68"/>
  <c r="F393" i="68"/>
  <c r="F394" i="68"/>
  <c r="F395" i="68"/>
  <c r="F396" i="68"/>
  <c r="F397" i="68"/>
  <c r="F398" i="68"/>
  <c r="F399" i="68"/>
  <c r="F400" i="68"/>
  <c r="F401" i="68"/>
  <c r="F402" i="68"/>
  <c r="F403" i="68"/>
  <c r="F404" i="68"/>
  <c r="F405" i="68"/>
  <c r="F406" i="68"/>
  <c r="F407" i="68"/>
  <c r="F408" i="68"/>
  <c r="F409" i="68"/>
  <c r="F410" i="68"/>
  <c r="F411" i="68"/>
  <c r="F412" i="68"/>
  <c r="F413" i="68"/>
  <c r="F414" i="68"/>
  <c r="F415" i="68"/>
  <c r="F416" i="68"/>
  <c r="F417" i="68"/>
  <c r="F418" i="68"/>
  <c r="F419" i="68"/>
  <c r="F420" i="68"/>
  <c r="F421" i="68"/>
  <c r="F422" i="68"/>
  <c r="F423" i="68"/>
  <c r="AO26" i="59"/>
  <c r="AN26" i="59"/>
  <c r="AM26" i="59"/>
  <c r="AL26" i="59"/>
  <c r="AG26" i="59"/>
  <c r="AF26" i="59"/>
  <c r="AE26" i="59"/>
  <c r="AD26" i="59"/>
  <c r="AC26" i="59"/>
  <c r="AB26" i="59"/>
  <c r="AA26" i="59"/>
  <c r="V26" i="59"/>
  <c r="U26" i="59"/>
  <c r="T26" i="59"/>
  <c r="S26" i="59"/>
  <c r="R26" i="59"/>
  <c r="Q26" i="59"/>
  <c r="P26" i="59"/>
  <c r="K26" i="59"/>
  <c r="J26" i="59"/>
  <c r="I26" i="59"/>
  <c r="H26" i="59"/>
  <c r="G26" i="59"/>
  <c r="F26" i="59"/>
  <c r="E26" i="59"/>
  <c r="S26" i="54" l="1"/>
  <c r="R26" i="54"/>
  <c r="Q26" i="54"/>
  <c r="P26" i="54"/>
  <c r="O26" i="54"/>
  <c r="N26" i="54"/>
  <c r="M26" i="54"/>
  <c r="L26" i="54"/>
  <c r="K26" i="54"/>
  <c r="I26" i="54"/>
  <c r="H26" i="54"/>
  <c r="G26" i="54"/>
  <c r="F26" i="54"/>
  <c r="E26" i="54"/>
  <c r="AK69" i="59" l="1"/>
  <c r="AN69" i="59" s="1"/>
  <c r="AJ69" i="59"/>
  <c r="AI69" i="59"/>
  <c r="AH69" i="59"/>
  <c r="Z69" i="59"/>
  <c r="AE69" i="59" s="1"/>
  <c r="Y69" i="59"/>
  <c r="X69" i="59"/>
  <c r="W69" i="59"/>
  <c r="O69" i="59"/>
  <c r="Q69" i="59" s="1"/>
  <c r="N69" i="59"/>
  <c r="M69" i="59"/>
  <c r="L69" i="59"/>
  <c r="D69" i="59"/>
  <c r="AK68" i="59"/>
  <c r="AN68" i="59" s="1"/>
  <c r="AJ68" i="59"/>
  <c r="AI68" i="59"/>
  <c r="AH68" i="59"/>
  <c r="AE68" i="59"/>
  <c r="AA68" i="59"/>
  <c r="Z68" i="59"/>
  <c r="AD68" i="59" s="1"/>
  <c r="Y68" i="59"/>
  <c r="X68" i="59"/>
  <c r="W68" i="59"/>
  <c r="O68" i="59"/>
  <c r="T68" i="59" s="1"/>
  <c r="N68" i="59"/>
  <c r="M68" i="59"/>
  <c r="L68" i="59"/>
  <c r="D68" i="59"/>
  <c r="K68" i="59" s="1"/>
  <c r="AL67" i="59"/>
  <c r="AK67" i="59"/>
  <c r="AO67" i="59" s="1"/>
  <c r="AJ67" i="59"/>
  <c r="AI67" i="59"/>
  <c r="AH67" i="59"/>
  <c r="Z67" i="59"/>
  <c r="Y67" i="59"/>
  <c r="X67" i="59"/>
  <c r="W67" i="59"/>
  <c r="O67" i="59"/>
  <c r="V67" i="59" s="1"/>
  <c r="N67" i="59"/>
  <c r="M67" i="59"/>
  <c r="L67" i="59"/>
  <c r="D67" i="59"/>
  <c r="H67" i="59" s="1"/>
  <c r="AK66" i="59"/>
  <c r="AO66" i="59" s="1"/>
  <c r="AJ66" i="59"/>
  <c r="AI66" i="59"/>
  <c r="AH66" i="59"/>
  <c r="Z66" i="59"/>
  <c r="AG66" i="59" s="1"/>
  <c r="Y66" i="59"/>
  <c r="X66" i="59"/>
  <c r="W66" i="59"/>
  <c r="S66" i="59"/>
  <c r="O66" i="59"/>
  <c r="T66" i="59" s="1"/>
  <c r="N66" i="59"/>
  <c r="M66" i="59"/>
  <c r="L66" i="59"/>
  <c r="D66" i="59"/>
  <c r="K66" i="59" s="1"/>
  <c r="AK65" i="59"/>
  <c r="AN65" i="59" s="1"/>
  <c r="AJ65" i="59"/>
  <c r="AI65" i="59"/>
  <c r="AH65" i="59"/>
  <c r="Z65" i="59"/>
  <c r="AG65" i="59" s="1"/>
  <c r="Y65" i="59"/>
  <c r="X65" i="59"/>
  <c r="W65" i="59"/>
  <c r="T65" i="59"/>
  <c r="O65" i="59"/>
  <c r="S65" i="59" s="1"/>
  <c r="N65" i="59"/>
  <c r="M65" i="59"/>
  <c r="L65" i="59"/>
  <c r="D65" i="59"/>
  <c r="J65" i="59" s="1"/>
  <c r="AK64" i="59"/>
  <c r="AJ64" i="59"/>
  <c r="AI64" i="59"/>
  <c r="AH64" i="59"/>
  <c r="AD64" i="59"/>
  <c r="Z64" i="59"/>
  <c r="AB64" i="59" s="1"/>
  <c r="Y64" i="59"/>
  <c r="X64" i="59"/>
  <c r="W64" i="59"/>
  <c r="P64" i="59"/>
  <c r="O64" i="59"/>
  <c r="U64" i="59" s="1"/>
  <c r="N64" i="59"/>
  <c r="M64" i="59"/>
  <c r="L64" i="59"/>
  <c r="D64" i="59"/>
  <c r="I64" i="59" s="1"/>
  <c r="AK63" i="59"/>
  <c r="AL63" i="59" s="1"/>
  <c r="AJ63" i="59"/>
  <c r="AI63" i="59"/>
  <c r="AH63" i="59"/>
  <c r="Z63" i="59"/>
  <c r="AD63" i="59" s="1"/>
  <c r="Y63" i="59"/>
  <c r="X63" i="59"/>
  <c r="W63" i="59"/>
  <c r="O63" i="59"/>
  <c r="V63" i="59" s="1"/>
  <c r="N63" i="59"/>
  <c r="M63" i="59"/>
  <c r="L63" i="59"/>
  <c r="D63" i="59"/>
  <c r="H63" i="59" s="1"/>
  <c r="AK62" i="59"/>
  <c r="AN62" i="59" s="1"/>
  <c r="AJ62" i="59"/>
  <c r="AI62" i="59"/>
  <c r="AH62" i="59"/>
  <c r="Z62" i="59"/>
  <c r="Y62" i="59"/>
  <c r="X62" i="59"/>
  <c r="W62" i="59"/>
  <c r="O62" i="59"/>
  <c r="V62" i="59" s="1"/>
  <c r="N62" i="59"/>
  <c r="M62" i="59"/>
  <c r="L62" i="59"/>
  <c r="D62" i="59"/>
  <c r="H62" i="59" s="1"/>
  <c r="AK61" i="59"/>
  <c r="AJ61" i="59"/>
  <c r="AI61" i="59"/>
  <c r="AH61" i="59"/>
  <c r="Z61" i="59"/>
  <c r="AG61" i="59" s="1"/>
  <c r="Y61" i="59"/>
  <c r="X61" i="59"/>
  <c r="W61" i="59"/>
  <c r="T61" i="59"/>
  <c r="O61" i="59"/>
  <c r="R61" i="59" s="1"/>
  <c r="N61" i="59"/>
  <c r="M61" i="59"/>
  <c r="L61" i="59"/>
  <c r="D61" i="59"/>
  <c r="AK60" i="59"/>
  <c r="AM60" i="59" s="1"/>
  <c r="AJ60" i="59"/>
  <c r="AI60" i="59"/>
  <c r="AH60" i="59"/>
  <c r="Z60" i="59"/>
  <c r="AD60" i="59" s="1"/>
  <c r="Y60" i="59"/>
  <c r="X60" i="59"/>
  <c r="W60" i="59"/>
  <c r="O60" i="59"/>
  <c r="U60" i="59" s="1"/>
  <c r="N60" i="59"/>
  <c r="M60" i="59"/>
  <c r="L60" i="59"/>
  <c r="D60" i="59"/>
  <c r="AK59" i="59"/>
  <c r="AO59" i="59" s="1"/>
  <c r="AJ59" i="59"/>
  <c r="AI59" i="59"/>
  <c r="AH59" i="59"/>
  <c r="Z59" i="59"/>
  <c r="AF59" i="59" s="1"/>
  <c r="Y59" i="59"/>
  <c r="X59" i="59"/>
  <c r="W59" i="59"/>
  <c r="V59" i="59"/>
  <c r="O59" i="59"/>
  <c r="N59" i="59"/>
  <c r="M59" i="59"/>
  <c r="L59" i="59"/>
  <c r="D59" i="59"/>
  <c r="K59" i="59" s="1"/>
  <c r="AK58" i="59"/>
  <c r="AN58" i="59" s="1"/>
  <c r="AJ58" i="59"/>
  <c r="AI58" i="59"/>
  <c r="AH58" i="59"/>
  <c r="Z58" i="59"/>
  <c r="AG58" i="59" s="1"/>
  <c r="Y58" i="59"/>
  <c r="X58" i="59"/>
  <c r="W58" i="59"/>
  <c r="O58" i="59"/>
  <c r="V58" i="59" s="1"/>
  <c r="N58" i="59"/>
  <c r="M58" i="59"/>
  <c r="L58" i="59"/>
  <c r="D58" i="59"/>
  <c r="K58" i="59" s="1"/>
  <c r="AK57" i="59"/>
  <c r="AO57" i="59" s="1"/>
  <c r="AJ57" i="59"/>
  <c r="AI57" i="59"/>
  <c r="AH57" i="59"/>
  <c r="Z57" i="59"/>
  <c r="AG57" i="59" s="1"/>
  <c r="Y57" i="59"/>
  <c r="X57" i="59"/>
  <c r="W57" i="59"/>
  <c r="P57" i="59"/>
  <c r="O57" i="59"/>
  <c r="S57" i="59" s="1"/>
  <c r="N57" i="59"/>
  <c r="M57" i="59"/>
  <c r="L57" i="59"/>
  <c r="D57" i="59"/>
  <c r="E57" i="59" s="1"/>
  <c r="AK56" i="59"/>
  <c r="AJ56" i="59"/>
  <c r="AI56" i="59"/>
  <c r="AH56" i="59"/>
  <c r="Z56" i="59"/>
  <c r="AA56" i="59" s="1"/>
  <c r="Y56" i="59"/>
  <c r="X56" i="59"/>
  <c r="W56" i="59"/>
  <c r="O56" i="59"/>
  <c r="T56" i="59" s="1"/>
  <c r="N56" i="59"/>
  <c r="M56" i="59"/>
  <c r="L56" i="59"/>
  <c r="I56" i="59"/>
  <c r="D56" i="59"/>
  <c r="H56" i="59" s="1"/>
  <c r="AK55" i="59"/>
  <c r="AO55" i="59" s="1"/>
  <c r="AJ55" i="59"/>
  <c r="AI55" i="59"/>
  <c r="AH55" i="59"/>
  <c r="Z55" i="59"/>
  <c r="AD55" i="59" s="1"/>
  <c r="Y55" i="59"/>
  <c r="X55" i="59"/>
  <c r="W55" i="59"/>
  <c r="O55" i="59"/>
  <c r="P55" i="59" s="1"/>
  <c r="N55" i="59"/>
  <c r="M55" i="59"/>
  <c r="L55" i="59"/>
  <c r="D55" i="59"/>
  <c r="H55" i="59" s="1"/>
  <c r="AK54" i="59"/>
  <c r="AN54" i="59" s="1"/>
  <c r="AJ54" i="59"/>
  <c r="AI54" i="59"/>
  <c r="AH54" i="59"/>
  <c r="Z54" i="59"/>
  <c r="Y54" i="59"/>
  <c r="X54" i="59"/>
  <c r="W54" i="59"/>
  <c r="O54" i="59"/>
  <c r="Q54" i="59" s="1"/>
  <c r="N54" i="59"/>
  <c r="M54" i="59"/>
  <c r="L54" i="59"/>
  <c r="D54" i="59"/>
  <c r="H54" i="59" s="1"/>
  <c r="AK53" i="59"/>
  <c r="AJ53" i="59"/>
  <c r="AI53" i="59"/>
  <c r="AH53" i="59"/>
  <c r="Z53" i="59"/>
  <c r="AD53" i="59" s="1"/>
  <c r="Y53" i="59"/>
  <c r="X53" i="59"/>
  <c r="W53" i="59"/>
  <c r="Q53" i="59"/>
  <c r="O53" i="59"/>
  <c r="P53" i="59" s="1"/>
  <c r="N53" i="59"/>
  <c r="M53" i="59"/>
  <c r="L53" i="59"/>
  <c r="D53" i="59"/>
  <c r="AK52" i="59"/>
  <c r="AM52" i="59" s="1"/>
  <c r="AJ52" i="59"/>
  <c r="AI52" i="59"/>
  <c r="AH52" i="59"/>
  <c r="AE52" i="59"/>
  <c r="AA52" i="59"/>
  <c r="Z52" i="59"/>
  <c r="AD52" i="59" s="1"/>
  <c r="Y52" i="59"/>
  <c r="X52" i="59"/>
  <c r="W52" i="59"/>
  <c r="O52" i="59"/>
  <c r="U52" i="59" s="1"/>
  <c r="N52" i="59"/>
  <c r="M52" i="59"/>
  <c r="L52" i="59"/>
  <c r="D52" i="59"/>
  <c r="K52" i="59" s="1"/>
  <c r="AK51" i="59"/>
  <c r="AN51" i="59" s="1"/>
  <c r="AJ51" i="59"/>
  <c r="AI51" i="59"/>
  <c r="AH51" i="59"/>
  <c r="AE51" i="59"/>
  <c r="Z51" i="59"/>
  <c r="AD51" i="59" s="1"/>
  <c r="Y51" i="59"/>
  <c r="X51" i="59"/>
  <c r="W51" i="59"/>
  <c r="T51" i="59"/>
  <c r="O51" i="59"/>
  <c r="V51" i="59" s="1"/>
  <c r="N51" i="59"/>
  <c r="M51" i="59"/>
  <c r="L51" i="59"/>
  <c r="D51" i="59"/>
  <c r="K51" i="59" s="1"/>
  <c r="AK50" i="59"/>
  <c r="AL50" i="59" s="1"/>
  <c r="AJ50" i="59"/>
  <c r="AI50" i="59"/>
  <c r="AH50" i="59"/>
  <c r="Z50" i="59"/>
  <c r="AD50" i="59" s="1"/>
  <c r="Y50" i="59"/>
  <c r="X50" i="59"/>
  <c r="W50" i="59"/>
  <c r="U50" i="59"/>
  <c r="O50" i="59"/>
  <c r="V50" i="59" s="1"/>
  <c r="N50" i="59"/>
  <c r="M50" i="59"/>
  <c r="L50" i="59"/>
  <c r="D50" i="59"/>
  <c r="H50" i="59" s="1"/>
  <c r="AK49" i="59"/>
  <c r="AM49" i="59" s="1"/>
  <c r="AJ49" i="59"/>
  <c r="AI49" i="59"/>
  <c r="AH49" i="59"/>
  <c r="AD49" i="59"/>
  <c r="Z49" i="59"/>
  <c r="AG49" i="59" s="1"/>
  <c r="Y49" i="59"/>
  <c r="X49" i="59"/>
  <c r="W49" i="59"/>
  <c r="R49" i="59"/>
  <c r="O49" i="59"/>
  <c r="S49" i="59" s="1"/>
  <c r="N49" i="59"/>
  <c r="M49" i="59"/>
  <c r="L49" i="59"/>
  <c r="D49" i="59"/>
  <c r="H49" i="59" s="1"/>
  <c r="AK48" i="59"/>
  <c r="AN48" i="59" s="1"/>
  <c r="AJ48" i="59"/>
  <c r="AI48" i="59"/>
  <c r="AH48" i="59"/>
  <c r="AG48" i="59"/>
  <c r="Z48" i="59"/>
  <c r="AD48" i="59" s="1"/>
  <c r="Y48" i="59"/>
  <c r="X48" i="59"/>
  <c r="W48" i="59"/>
  <c r="O48" i="59"/>
  <c r="N48" i="59"/>
  <c r="M48" i="59"/>
  <c r="L48" i="59"/>
  <c r="D48" i="59"/>
  <c r="E48" i="59" s="1"/>
  <c r="AM47" i="59"/>
  <c r="AK47" i="59"/>
  <c r="AO47" i="59" s="1"/>
  <c r="AJ47" i="59"/>
  <c r="AI47" i="59"/>
  <c r="AH47" i="59"/>
  <c r="AA47" i="59"/>
  <c r="Z47" i="59"/>
  <c r="AE47" i="59" s="1"/>
  <c r="Y47" i="59"/>
  <c r="X47" i="59"/>
  <c r="W47" i="59"/>
  <c r="O47" i="59"/>
  <c r="T47" i="59" s="1"/>
  <c r="N47" i="59"/>
  <c r="M47" i="59"/>
  <c r="L47" i="59"/>
  <c r="D47" i="59"/>
  <c r="G47" i="59" s="1"/>
  <c r="AK46" i="59"/>
  <c r="AM46" i="59" s="1"/>
  <c r="AJ46" i="59"/>
  <c r="AI46" i="59"/>
  <c r="AH46" i="59"/>
  <c r="Z46" i="59"/>
  <c r="AE46" i="59" s="1"/>
  <c r="Y46" i="59"/>
  <c r="X46" i="59"/>
  <c r="W46" i="59"/>
  <c r="O46" i="59"/>
  <c r="R46" i="59" s="1"/>
  <c r="N46" i="59"/>
  <c r="M46" i="59"/>
  <c r="L46" i="59"/>
  <c r="D46" i="59"/>
  <c r="J46" i="59" s="1"/>
  <c r="AK45" i="59"/>
  <c r="AO45" i="59" s="1"/>
  <c r="AJ45" i="59"/>
  <c r="AI45" i="59"/>
  <c r="AH45" i="59"/>
  <c r="Z45" i="59"/>
  <c r="AB45" i="59" s="1"/>
  <c r="Y45" i="59"/>
  <c r="X45" i="59"/>
  <c r="W45" i="59"/>
  <c r="O45" i="59"/>
  <c r="S45" i="59" s="1"/>
  <c r="N45" i="59"/>
  <c r="M45" i="59"/>
  <c r="L45" i="59"/>
  <c r="F45" i="59"/>
  <c r="D45" i="59"/>
  <c r="E45" i="59" s="1"/>
  <c r="AK44" i="59"/>
  <c r="AN44" i="59" s="1"/>
  <c r="AJ44" i="59"/>
  <c r="AI44" i="59"/>
  <c r="AH44" i="59"/>
  <c r="AG44" i="59"/>
  <c r="AA44" i="59"/>
  <c r="Z44" i="59"/>
  <c r="AB44" i="59" s="1"/>
  <c r="Y44" i="59"/>
  <c r="X44" i="59"/>
  <c r="W44" i="59"/>
  <c r="O44" i="59"/>
  <c r="U44" i="59" s="1"/>
  <c r="N44" i="59"/>
  <c r="M44" i="59"/>
  <c r="L44" i="59"/>
  <c r="D44" i="59"/>
  <c r="I44" i="59" s="1"/>
  <c r="AK43" i="59"/>
  <c r="AL43" i="59" s="1"/>
  <c r="AJ43" i="59"/>
  <c r="AI43" i="59"/>
  <c r="AH43" i="59"/>
  <c r="Z43" i="59"/>
  <c r="AF43" i="59" s="1"/>
  <c r="Y43" i="59"/>
  <c r="X43" i="59"/>
  <c r="W43" i="59"/>
  <c r="O43" i="59"/>
  <c r="V43" i="59" s="1"/>
  <c r="N43" i="59"/>
  <c r="M43" i="59"/>
  <c r="L43" i="59"/>
  <c r="D43" i="59"/>
  <c r="K43" i="59" s="1"/>
  <c r="AK42" i="59"/>
  <c r="AL42" i="59" s="1"/>
  <c r="AJ42" i="59"/>
  <c r="AI42" i="59"/>
  <c r="AH42" i="59"/>
  <c r="AD42" i="59"/>
  <c r="Z42" i="59"/>
  <c r="AF42" i="59" s="1"/>
  <c r="Y42" i="59"/>
  <c r="X42" i="59"/>
  <c r="W42" i="59"/>
  <c r="O42" i="59"/>
  <c r="U42" i="59" s="1"/>
  <c r="N42" i="59"/>
  <c r="M42" i="59"/>
  <c r="L42" i="59"/>
  <c r="D42" i="59"/>
  <c r="I42" i="59" s="1"/>
  <c r="AK41" i="59"/>
  <c r="AO41" i="59" s="1"/>
  <c r="AJ41" i="59"/>
  <c r="AI41" i="59"/>
  <c r="AH41" i="59"/>
  <c r="Z41" i="59"/>
  <c r="AD41" i="59" s="1"/>
  <c r="Y41" i="59"/>
  <c r="X41" i="59"/>
  <c r="W41" i="59"/>
  <c r="T41" i="59"/>
  <c r="O41" i="59"/>
  <c r="V41" i="59" s="1"/>
  <c r="N41" i="59"/>
  <c r="M41" i="59"/>
  <c r="L41" i="59"/>
  <c r="D41" i="59"/>
  <c r="J41" i="59" s="1"/>
  <c r="AK40" i="59"/>
  <c r="AN40" i="59" s="1"/>
  <c r="AJ40" i="59"/>
  <c r="AI40" i="59"/>
  <c r="AH40" i="59"/>
  <c r="Z40" i="59"/>
  <c r="AD40" i="59" s="1"/>
  <c r="Y40" i="59"/>
  <c r="X40" i="59"/>
  <c r="W40" i="59"/>
  <c r="O40" i="59"/>
  <c r="V40" i="59" s="1"/>
  <c r="N40" i="59"/>
  <c r="M40" i="59"/>
  <c r="L40" i="59"/>
  <c r="D40" i="59"/>
  <c r="H40" i="59" s="1"/>
  <c r="AK39" i="59"/>
  <c r="AM39" i="59" s="1"/>
  <c r="AJ39" i="59"/>
  <c r="AI39" i="59"/>
  <c r="AH39" i="59"/>
  <c r="Z39" i="59"/>
  <c r="AG39" i="59" s="1"/>
  <c r="Y39" i="59"/>
  <c r="X39" i="59"/>
  <c r="W39" i="59"/>
  <c r="V39" i="59"/>
  <c r="O39" i="59"/>
  <c r="S39" i="59" s="1"/>
  <c r="N39" i="59"/>
  <c r="M39" i="59"/>
  <c r="L39" i="59"/>
  <c r="D39" i="59"/>
  <c r="J39" i="59" s="1"/>
  <c r="AK38" i="59"/>
  <c r="AJ38" i="59"/>
  <c r="AI38" i="59"/>
  <c r="AH38" i="59"/>
  <c r="Z38" i="59"/>
  <c r="AD38" i="59" s="1"/>
  <c r="Y38" i="59"/>
  <c r="X38" i="59"/>
  <c r="W38" i="59"/>
  <c r="S38" i="59"/>
  <c r="O38" i="59"/>
  <c r="T38" i="59" s="1"/>
  <c r="N38" i="59"/>
  <c r="M38" i="59"/>
  <c r="L38" i="59"/>
  <c r="D38" i="59"/>
  <c r="K38" i="59" s="1"/>
  <c r="AN37" i="59"/>
  <c r="AM37" i="59"/>
  <c r="AK37" i="59"/>
  <c r="AO37" i="59" s="1"/>
  <c r="AJ37" i="59"/>
  <c r="AI37" i="59"/>
  <c r="AH37" i="59"/>
  <c r="Z37" i="59"/>
  <c r="AE37" i="59" s="1"/>
  <c r="Y37" i="59"/>
  <c r="X37" i="59"/>
  <c r="W37" i="59"/>
  <c r="O37" i="59"/>
  <c r="T37" i="59" s="1"/>
  <c r="N37" i="59"/>
  <c r="M37" i="59"/>
  <c r="L37" i="59"/>
  <c r="D37" i="59"/>
  <c r="K37" i="59" s="1"/>
  <c r="AK36" i="59"/>
  <c r="AN36" i="59" s="1"/>
  <c r="AJ36" i="59"/>
  <c r="AI36" i="59"/>
  <c r="AH36" i="59"/>
  <c r="AG36" i="59"/>
  <c r="AA36" i="59"/>
  <c r="Z36" i="59"/>
  <c r="AE36" i="59" s="1"/>
  <c r="Y36" i="59"/>
  <c r="X36" i="59"/>
  <c r="W36" i="59"/>
  <c r="O36" i="59"/>
  <c r="V36" i="59" s="1"/>
  <c r="N36" i="59"/>
  <c r="M36" i="59"/>
  <c r="L36" i="59"/>
  <c r="D36" i="59"/>
  <c r="H36" i="59" s="1"/>
  <c r="AK35" i="59"/>
  <c r="AM35" i="59" s="1"/>
  <c r="AJ35" i="59"/>
  <c r="AI35" i="59"/>
  <c r="AH35" i="59"/>
  <c r="AG35" i="59"/>
  <c r="Z35" i="59"/>
  <c r="AC35" i="59" s="1"/>
  <c r="Y35" i="59"/>
  <c r="X35" i="59"/>
  <c r="W35" i="59"/>
  <c r="O35" i="59"/>
  <c r="S35" i="59" s="1"/>
  <c r="N35" i="59"/>
  <c r="M35" i="59"/>
  <c r="L35" i="59"/>
  <c r="D35" i="59"/>
  <c r="J35" i="59" s="1"/>
  <c r="AK34" i="59"/>
  <c r="AN34" i="59" s="1"/>
  <c r="AJ34" i="59"/>
  <c r="AI34" i="59"/>
  <c r="AH34" i="59"/>
  <c r="Z34" i="59"/>
  <c r="AD34" i="59" s="1"/>
  <c r="Y34" i="59"/>
  <c r="X34" i="59"/>
  <c r="W34" i="59"/>
  <c r="O34" i="59"/>
  <c r="U34" i="59" s="1"/>
  <c r="N34" i="59"/>
  <c r="M34" i="59"/>
  <c r="L34" i="59"/>
  <c r="D34" i="59"/>
  <c r="I34" i="59" s="1"/>
  <c r="AK33" i="59"/>
  <c r="AN33" i="59" s="1"/>
  <c r="AJ33" i="59"/>
  <c r="AI33" i="59"/>
  <c r="AH33" i="59"/>
  <c r="AE33" i="59"/>
  <c r="Z33" i="59"/>
  <c r="AF33" i="59" s="1"/>
  <c r="Y33" i="59"/>
  <c r="X33" i="59"/>
  <c r="W33" i="59"/>
  <c r="O33" i="59"/>
  <c r="V33" i="59" s="1"/>
  <c r="N33" i="59"/>
  <c r="M33" i="59"/>
  <c r="L33" i="59"/>
  <c r="D33" i="59"/>
  <c r="K33" i="59" s="1"/>
  <c r="AK32" i="59"/>
  <c r="AN32" i="59" s="1"/>
  <c r="AJ32" i="59"/>
  <c r="AI32" i="59"/>
  <c r="AH32" i="59"/>
  <c r="Z32" i="59"/>
  <c r="AG32" i="59" s="1"/>
  <c r="Y32" i="59"/>
  <c r="X32" i="59"/>
  <c r="W32" i="59"/>
  <c r="O32" i="59"/>
  <c r="R32" i="59" s="1"/>
  <c r="N32" i="59"/>
  <c r="M32" i="59"/>
  <c r="L32" i="59"/>
  <c r="I32" i="59"/>
  <c r="D32" i="59"/>
  <c r="H32" i="59" s="1"/>
  <c r="AK31" i="59"/>
  <c r="AM31" i="59" s="1"/>
  <c r="AJ31" i="59"/>
  <c r="AI31" i="59"/>
  <c r="AH31" i="59"/>
  <c r="Z31" i="59"/>
  <c r="AG31" i="59" s="1"/>
  <c r="Y31" i="59"/>
  <c r="X31" i="59"/>
  <c r="W31" i="59"/>
  <c r="Q31" i="59"/>
  <c r="O31" i="59"/>
  <c r="S31" i="59" s="1"/>
  <c r="N31" i="59"/>
  <c r="M31" i="59"/>
  <c r="L31" i="59"/>
  <c r="D31" i="59"/>
  <c r="E31" i="59" s="1"/>
  <c r="AK30" i="59"/>
  <c r="AJ30" i="59"/>
  <c r="AI30" i="59"/>
  <c r="AH30" i="59"/>
  <c r="Z30" i="59"/>
  <c r="AD30" i="59" s="1"/>
  <c r="Y30" i="59"/>
  <c r="X30" i="59"/>
  <c r="W30" i="59"/>
  <c r="O30" i="59"/>
  <c r="V30" i="59" s="1"/>
  <c r="N30" i="59"/>
  <c r="M30" i="59"/>
  <c r="L30" i="59"/>
  <c r="D30" i="59"/>
  <c r="F30" i="59" s="1"/>
  <c r="AK29" i="59"/>
  <c r="AO29" i="59" s="1"/>
  <c r="AJ29" i="59"/>
  <c r="AI29" i="59"/>
  <c r="AH29" i="59"/>
  <c r="Z29" i="59"/>
  <c r="AD29" i="59" s="1"/>
  <c r="Y29" i="59"/>
  <c r="X29" i="59"/>
  <c r="W29" i="59"/>
  <c r="R29" i="59"/>
  <c r="O29" i="59"/>
  <c r="V29" i="59" s="1"/>
  <c r="N29" i="59"/>
  <c r="M29" i="59"/>
  <c r="L29" i="59"/>
  <c r="D29" i="59"/>
  <c r="I29" i="59" s="1"/>
  <c r="J69" i="54"/>
  <c r="S69" i="54" s="1"/>
  <c r="D69" i="54"/>
  <c r="E69" i="54" s="1"/>
  <c r="J68" i="54"/>
  <c r="S68" i="54" s="1"/>
  <c r="D68" i="54"/>
  <c r="E68" i="54" s="1"/>
  <c r="J67" i="54"/>
  <c r="S67" i="54" s="1"/>
  <c r="D67" i="54"/>
  <c r="E67" i="54" s="1"/>
  <c r="J66" i="54"/>
  <c r="S66" i="54" s="1"/>
  <c r="D66" i="54"/>
  <c r="E66" i="54" s="1"/>
  <c r="J65" i="54"/>
  <c r="S65" i="54" s="1"/>
  <c r="D65" i="54"/>
  <c r="E65" i="54" s="1"/>
  <c r="J64" i="54"/>
  <c r="S64" i="54" s="1"/>
  <c r="D64" i="54"/>
  <c r="E64" i="54" s="1"/>
  <c r="J63" i="54"/>
  <c r="S63" i="54" s="1"/>
  <c r="D63" i="54"/>
  <c r="E63" i="54" s="1"/>
  <c r="J62" i="54"/>
  <c r="S62" i="54" s="1"/>
  <c r="G62" i="54"/>
  <c r="D62" i="54"/>
  <c r="E62" i="54" s="1"/>
  <c r="J61" i="54"/>
  <c r="S61" i="54" s="1"/>
  <c r="D61" i="54"/>
  <c r="E61" i="54" s="1"/>
  <c r="J60" i="54"/>
  <c r="S60" i="54" s="1"/>
  <c r="D60" i="54"/>
  <c r="E60" i="54" s="1"/>
  <c r="J59" i="54"/>
  <c r="S59" i="54" s="1"/>
  <c r="D59" i="54"/>
  <c r="E59" i="54" s="1"/>
  <c r="J58" i="54"/>
  <c r="S58" i="54" s="1"/>
  <c r="D58" i="54"/>
  <c r="E58" i="54" s="1"/>
  <c r="J57" i="54"/>
  <c r="S57" i="54" s="1"/>
  <c r="D57" i="54"/>
  <c r="E57" i="54" s="1"/>
  <c r="J56" i="54"/>
  <c r="S56" i="54" s="1"/>
  <c r="D56" i="54"/>
  <c r="E56" i="54" s="1"/>
  <c r="J55" i="54"/>
  <c r="S55" i="54" s="1"/>
  <c r="D55" i="54"/>
  <c r="E55" i="54" s="1"/>
  <c r="J54" i="54"/>
  <c r="S54" i="54" s="1"/>
  <c r="D54" i="54"/>
  <c r="E54" i="54" s="1"/>
  <c r="J53" i="54"/>
  <c r="S53" i="54" s="1"/>
  <c r="D53" i="54"/>
  <c r="E53" i="54" s="1"/>
  <c r="J52" i="54"/>
  <c r="S52" i="54" s="1"/>
  <c r="D52" i="54"/>
  <c r="E52" i="54" s="1"/>
  <c r="J51" i="54"/>
  <c r="S51" i="54" s="1"/>
  <c r="D51" i="54"/>
  <c r="E51" i="54" s="1"/>
  <c r="J50" i="54"/>
  <c r="S50" i="54" s="1"/>
  <c r="D50" i="54"/>
  <c r="E50" i="54" s="1"/>
  <c r="J49" i="54"/>
  <c r="S49" i="54" s="1"/>
  <c r="D49" i="54"/>
  <c r="E49" i="54" s="1"/>
  <c r="J48" i="54"/>
  <c r="S48" i="54" s="1"/>
  <c r="D48" i="54"/>
  <c r="E48" i="54" s="1"/>
  <c r="J47" i="54"/>
  <c r="S47" i="54" s="1"/>
  <c r="D47" i="54"/>
  <c r="E47" i="54" s="1"/>
  <c r="J46" i="54"/>
  <c r="S46" i="54" s="1"/>
  <c r="D46" i="54"/>
  <c r="E46" i="54" s="1"/>
  <c r="J45" i="54"/>
  <c r="S45" i="54" s="1"/>
  <c r="D45" i="54"/>
  <c r="E45" i="54" s="1"/>
  <c r="J44" i="54"/>
  <c r="S44" i="54" s="1"/>
  <c r="D44" i="54"/>
  <c r="E44" i="54" s="1"/>
  <c r="J43" i="54"/>
  <c r="S43" i="54" s="1"/>
  <c r="D43" i="54"/>
  <c r="E43" i="54" s="1"/>
  <c r="J42" i="54"/>
  <c r="S42" i="54" s="1"/>
  <c r="D42" i="54"/>
  <c r="E42" i="54" s="1"/>
  <c r="J41" i="54"/>
  <c r="S41" i="54" s="1"/>
  <c r="D41" i="54"/>
  <c r="E41" i="54" s="1"/>
  <c r="J40" i="54"/>
  <c r="S40" i="54" s="1"/>
  <c r="D40" i="54"/>
  <c r="E40" i="54" s="1"/>
  <c r="J39" i="54"/>
  <c r="S39" i="54" s="1"/>
  <c r="D39" i="54"/>
  <c r="E39" i="54" s="1"/>
  <c r="J38" i="54"/>
  <c r="S38" i="54" s="1"/>
  <c r="D38" i="54"/>
  <c r="E38" i="54" s="1"/>
  <c r="J37" i="54"/>
  <c r="S37" i="54" s="1"/>
  <c r="D37" i="54"/>
  <c r="E37" i="54" s="1"/>
  <c r="J36" i="54"/>
  <c r="S36" i="54" s="1"/>
  <c r="D36" i="54"/>
  <c r="E36" i="54" s="1"/>
  <c r="J35" i="54"/>
  <c r="S35" i="54" s="1"/>
  <c r="D35" i="54"/>
  <c r="E35" i="54" s="1"/>
  <c r="J34" i="54"/>
  <c r="S34" i="54" s="1"/>
  <c r="D34" i="54"/>
  <c r="E34" i="54" s="1"/>
  <c r="J33" i="54"/>
  <c r="S33" i="54" s="1"/>
  <c r="D33" i="54"/>
  <c r="E33" i="54" s="1"/>
  <c r="J32" i="54"/>
  <c r="S32" i="54" s="1"/>
  <c r="D32" i="54"/>
  <c r="E32" i="54" s="1"/>
  <c r="J31" i="54"/>
  <c r="S31" i="54" s="1"/>
  <c r="D31" i="54"/>
  <c r="E31" i="54" s="1"/>
  <c r="J30" i="54"/>
  <c r="S30" i="54" s="1"/>
  <c r="D30" i="54"/>
  <c r="E30" i="54" s="1"/>
  <c r="J29" i="54"/>
  <c r="S29" i="54" s="1"/>
  <c r="D29" i="54"/>
  <c r="E29" i="54" s="1"/>
  <c r="AE53" i="34"/>
  <c r="AO53" i="34" s="1"/>
  <c r="W53" i="34"/>
  <c r="Y53" i="34" s="1"/>
  <c r="O53" i="34"/>
  <c r="N53" i="34"/>
  <c r="L53" i="34"/>
  <c r="P53" i="34" s="1"/>
  <c r="J53" i="34"/>
  <c r="G53" i="34"/>
  <c r="F53" i="34"/>
  <c r="D53" i="34"/>
  <c r="H53" i="34" s="1"/>
  <c r="AE52" i="34"/>
  <c r="AI52" i="34" s="1"/>
  <c r="AD52" i="34"/>
  <c r="Z52" i="34"/>
  <c r="Y52" i="34"/>
  <c r="W52" i="34"/>
  <c r="AA52" i="34" s="1"/>
  <c r="S52" i="34"/>
  <c r="O52" i="34"/>
  <c r="L52" i="34"/>
  <c r="U52" i="34" s="1"/>
  <c r="D52" i="34"/>
  <c r="E52" i="34" s="1"/>
  <c r="AK51" i="34"/>
  <c r="AH51" i="34"/>
  <c r="AE51" i="34"/>
  <c r="AI51" i="34" s="1"/>
  <c r="W51" i="34"/>
  <c r="AA51" i="34" s="1"/>
  <c r="L51" i="34"/>
  <c r="R51" i="34" s="1"/>
  <c r="D51" i="34"/>
  <c r="J51" i="34" s="1"/>
  <c r="AE50" i="34"/>
  <c r="AN50" i="34" s="1"/>
  <c r="Z50" i="34"/>
  <c r="W50" i="34"/>
  <c r="X50" i="34" s="1"/>
  <c r="R50" i="34"/>
  <c r="N50" i="34"/>
  <c r="M50" i="34"/>
  <c r="L50" i="34"/>
  <c r="T50" i="34" s="1"/>
  <c r="D50" i="34"/>
  <c r="H50" i="34" s="1"/>
  <c r="AE49" i="34"/>
  <c r="AK49" i="34" s="1"/>
  <c r="W49" i="34"/>
  <c r="AC49" i="34" s="1"/>
  <c r="L49" i="34"/>
  <c r="T49" i="34" s="1"/>
  <c r="F49" i="34"/>
  <c r="D49" i="34"/>
  <c r="I49" i="34" s="1"/>
  <c r="AF48" i="34"/>
  <c r="AE48" i="34"/>
  <c r="AM48" i="34" s="1"/>
  <c r="W48" i="34"/>
  <c r="AA48" i="34" s="1"/>
  <c r="P48" i="34"/>
  <c r="L48" i="34"/>
  <c r="Q48" i="34" s="1"/>
  <c r="D48" i="34"/>
  <c r="I48" i="34" s="1"/>
  <c r="AH47" i="34"/>
  <c r="AE47" i="34"/>
  <c r="AM47" i="34" s="1"/>
  <c r="AC47" i="34"/>
  <c r="Y47" i="34"/>
  <c r="W47" i="34"/>
  <c r="AB47" i="34" s="1"/>
  <c r="L47" i="34"/>
  <c r="N47" i="34" s="1"/>
  <c r="D47" i="34"/>
  <c r="F47" i="34" s="1"/>
  <c r="AE46" i="34"/>
  <c r="AJ46" i="34" s="1"/>
  <c r="W46" i="34"/>
  <c r="AB46" i="34" s="1"/>
  <c r="L46" i="34"/>
  <c r="P46" i="34" s="1"/>
  <c r="G46" i="34"/>
  <c r="D46" i="34"/>
  <c r="H46" i="34" s="1"/>
  <c r="AE45" i="34"/>
  <c r="AO45" i="34" s="1"/>
  <c r="W45" i="34"/>
  <c r="Y45" i="34" s="1"/>
  <c r="N45" i="34"/>
  <c r="L45" i="34"/>
  <c r="P45" i="34" s="1"/>
  <c r="G45" i="34"/>
  <c r="F45" i="34"/>
  <c r="D45" i="34"/>
  <c r="H45" i="34" s="1"/>
  <c r="AN44" i="34"/>
  <c r="AH44" i="34"/>
  <c r="AE44" i="34"/>
  <c r="AI44" i="34" s="1"/>
  <c r="AD44" i="34"/>
  <c r="Y44" i="34"/>
  <c r="W44" i="34"/>
  <c r="AA44" i="34" s="1"/>
  <c r="L44" i="34"/>
  <c r="U44" i="34" s="1"/>
  <c r="D44" i="34"/>
  <c r="E44" i="34" s="1"/>
  <c r="AH43" i="34"/>
  <c r="AE43" i="34"/>
  <c r="AI43" i="34" s="1"/>
  <c r="AC43" i="34"/>
  <c r="Y43" i="34"/>
  <c r="W43" i="34"/>
  <c r="AA43" i="34" s="1"/>
  <c r="U43" i="34"/>
  <c r="L43" i="34"/>
  <c r="R43" i="34" s="1"/>
  <c r="I43" i="34"/>
  <c r="D43" i="34"/>
  <c r="J43" i="34" s="1"/>
  <c r="AI42" i="34"/>
  <c r="AE42" i="34"/>
  <c r="AM42" i="34" s="1"/>
  <c r="W42" i="34"/>
  <c r="AA42" i="34" s="1"/>
  <c r="U42" i="34"/>
  <c r="M42" i="34"/>
  <c r="L42" i="34"/>
  <c r="O42" i="34" s="1"/>
  <c r="F42" i="34"/>
  <c r="D42" i="34"/>
  <c r="G42" i="34" s="1"/>
  <c r="AJ41" i="34"/>
  <c r="AE41" i="34"/>
  <c r="AK41" i="34" s="1"/>
  <c r="X41" i="34"/>
  <c r="W41" i="34"/>
  <c r="AC41" i="34" s="1"/>
  <c r="O41" i="34"/>
  <c r="L41" i="34"/>
  <c r="T41" i="34" s="1"/>
  <c r="J41" i="34"/>
  <c r="F41" i="34"/>
  <c r="D41" i="34"/>
  <c r="I41" i="34" s="1"/>
  <c r="AE40" i="34"/>
  <c r="AH40" i="34" s="1"/>
  <c r="X40" i="34"/>
  <c r="W40" i="34"/>
  <c r="Z40" i="34" s="1"/>
  <c r="L40" i="34"/>
  <c r="D40" i="34"/>
  <c r="K40" i="34" s="1"/>
  <c r="AE39" i="34"/>
  <c r="AM39" i="34" s="1"/>
  <c r="W39" i="34"/>
  <c r="AB39" i="34" s="1"/>
  <c r="L39" i="34"/>
  <c r="U39" i="34" s="1"/>
  <c r="D39" i="34"/>
  <c r="AH38" i="34"/>
  <c r="AE38" i="34"/>
  <c r="AL38" i="34" s="1"/>
  <c r="W38" i="34"/>
  <c r="AD38" i="34" s="1"/>
  <c r="N38" i="34"/>
  <c r="L38" i="34"/>
  <c r="S38" i="34" s="1"/>
  <c r="I38" i="34"/>
  <c r="E38" i="34"/>
  <c r="D38" i="34"/>
  <c r="K38" i="34" s="1"/>
  <c r="AI37" i="34"/>
  <c r="AE37" i="34"/>
  <c r="AN37" i="34" s="1"/>
  <c r="W37" i="34"/>
  <c r="AA37" i="34" s="1"/>
  <c r="L37" i="34"/>
  <c r="P37" i="34" s="1"/>
  <c r="D37" i="34"/>
  <c r="H37" i="34" s="1"/>
  <c r="AE36" i="34"/>
  <c r="AL36" i="34" s="1"/>
  <c r="X36" i="34"/>
  <c r="W36" i="34"/>
  <c r="AD36" i="34" s="1"/>
  <c r="L36" i="34"/>
  <c r="T36" i="34" s="1"/>
  <c r="K36" i="34"/>
  <c r="G36" i="34"/>
  <c r="D36" i="34"/>
  <c r="AE35" i="34"/>
  <c r="AI35" i="34" s="1"/>
  <c r="Y35" i="34"/>
  <c r="W35" i="34"/>
  <c r="AA35" i="34" s="1"/>
  <c r="P35" i="34"/>
  <c r="L35" i="34"/>
  <c r="U35" i="34" s="1"/>
  <c r="D35" i="34"/>
  <c r="I35" i="34" s="1"/>
  <c r="AE34" i="34"/>
  <c r="AL34" i="34" s="1"/>
  <c r="W34" i="34"/>
  <c r="AD34" i="34" s="1"/>
  <c r="L34" i="34"/>
  <c r="O34" i="34" s="1"/>
  <c r="E34" i="34"/>
  <c r="D34" i="34"/>
  <c r="G34" i="34" s="1"/>
  <c r="AE33" i="34"/>
  <c r="AN33" i="34" s="1"/>
  <c r="W33" i="34"/>
  <c r="O33" i="34"/>
  <c r="L33" i="34"/>
  <c r="R33" i="34" s="1"/>
  <c r="K33" i="34"/>
  <c r="F33" i="34"/>
  <c r="D33" i="34"/>
  <c r="H33" i="34" s="1"/>
  <c r="AJ32" i="34"/>
  <c r="AE32" i="34"/>
  <c r="AN32" i="34" s="1"/>
  <c r="Y32" i="34"/>
  <c r="W32" i="34"/>
  <c r="X32" i="34" s="1"/>
  <c r="N32" i="34"/>
  <c r="L32" i="34"/>
  <c r="O32" i="34" s="1"/>
  <c r="D32" i="34"/>
  <c r="G32" i="34" s="1"/>
  <c r="AL31" i="34"/>
  <c r="AK31" i="34"/>
  <c r="AG31" i="34"/>
  <c r="AF31" i="34"/>
  <c r="AE31" i="34"/>
  <c r="AI31" i="34" s="1"/>
  <c r="W31" i="34"/>
  <c r="AA31" i="34" s="1"/>
  <c r="Q31" i="34"/>
  <c r="P31" i="34"/>
  <c r="L31" i="34"/>
  <c r="T31" i="34" s="1"/>
  <c r="I31" i="34"/>
  <c r="D31" i="34"/>
  <c r="J31" i="34" s="1"/>
  <c r="AE30" i="34"/>
  <c r="AH30" i="34" s="1"/>
  <c r="W30" i="34"/>
  <c r="Z30" i="34" s="1"/>
  <c r="N30" i="34"/>
  <c r="L30" i="34"/>
  <c r="Q30" i="34" s="1"/>
  <c r="H30" i="34"/>
  <c r="E30" i="34"/>
  <c r="D30" i="34"/>
  <c r="I30" i="34" s="1"/>
  <c r="AN29" i="34"/>
  <c r="AJ29" i="34"/>
  <c r="AI29" i="34"/>
  <c r="AF29" i="34"/>
  <c r="AE29" i="34"/>
  <c r="AM29" i="34" s="1"/>
  <c r="AA29" i="34"/>
  <c r="W29" i="34"/>
  <c r="AC29" i="34" s="1"/>
  <c r="S29" i="34"/>
  <c r="N29" i="34"/>
  <c r="L29" i="34"/>
  <c r="T29" i="34" s="1"/>
  <c r="J29" i="34"/>
  <c r="G29" i="34"/>
  <c r="E29" i="34"/>
  <c r="D29" i="34"/>
  <c r="H29" i="34" s="1"/>
  <c r="AE25" i="34"/>
  <c r="AO25" i="34" s="1"/>
  <c r="W25" i="34"/>
  <c r="Y25" i="34" s="1"/>
  <c r="L25" i="34"/>
  <c r="P25" i="34" s="1"/>
  <c r="F25" i="34"/>
  <c r="D25" i="34"/>
  <c r="H25" i="34" s="1"/>
  <c r="AL24" i="34"/>
  <c r="AG24" i="34"/>
  <c r="AE24" i="34"/>
  <c r="AI24" i="34" s="1"/>
  <c r="X24" i="34"/>
  <c r="W24" i="34"/>
  <c r="AC24" i="34" s="1"/>
  <c r="L24" i="34"/>
  <c r="U24" i="34" s="1"/>
  <c r="D24" i="34"/>
  <c r="E24" i="34" s="1"/>
  <c r="AK23" i="34"/>
  <c r="AE23" i="34"/>
  <c r="AI23" i="34" s="1"/>
  <c r="W23" i="34"/>
  <c r="AA23" i="34" s="1"/>
  <c r="L23" i="34"/>
  <c r="R23" i="34" s="1"/>
  <c r="D23" i="34"/>
  <c r="J23" i="34" s="1"/>
  <c r="AI22" i="34"/>
  <c r="AE22" i="34"/>
  <c r="AN22" i="34" s="1"/>
  <c r="W22" i="34"/>
  <c r="X22" i="34" s="1"/>
  <c r="L22" i="34"/>
  <c r="T22" i="34" s="1"/>
  <c r="D22" i="34"/>
  <c r="J22" i="34" s="1"/>
  <c r="AE21" i="34"/>
  <c r="AK21" i="34" s="1"/>
  <c r="W21" i="34"/>
  <c r="AC21" i="34" s="1"/>
  <c r="S21" i="34"/>
  <c r="O21" i="34"/>
  <c r="N21" i="34"/>
  <c r="L21" i="34"/>
  <c r="T21" i="34" s="1"/>
  <c r="H21" i="34"/>
  <c r="D21" i="34"/>
  <c r="I21" i="34" s="1"/>
  <c r="AO20" i="34"/>
  <c r="AK20" i="34"/>
  <c r="AJ20" i="34"/>
  <c r="AG20" i="34"/>
  <c r="AF20" i="34"/>
  <c r="AE20" i="34"/>
  <c r="AM20" i="34" s="1"/>
  <c r="AC20" i="34"/>
  <c r="AB20" i="34"/>
  <c r="Y20" i="34"/>
  <c r="X20" i="34"/>
  <c r="W20" i="34"/>
  <c r="AD20" i="34" s="1"/>
  <c r="L20" i="34"/>
  <c r="Q20" i="34" s="1"/>
  <c r="D20" i="34"/>
  <c r="I20" i="34" s="1"/>
  <c r="AI19" i="34"/>
  <c r="AE19" i="34"/>
  <c r="AM19" i="34" s="1"/>
  <c r="AD19" i="34"/>
  <c r="Z19" i="34"/>
  <c r="Y19" i="34"/>
  <c r="W19" i="34"/>
  <c r="AB19" i="34" s="1"/>
  <c r="Q19" i="34"/>
  <c r="M19" i="34"/>
  <c r="L19" i="34"/>
  <c r="N19" i="34" s="1"/>
  <c r="E19" i="34"/>
  <c r="D19" i="34"/>
  <c r="F19" i="34" s="1"/>
  <c r="AE18" i="34"/>
  <c r="AJ18" i="34" s="1"/>
  <c r="W18" i="34"/>
  <c r="AB18" i="34" s="1"/>
  <c r="L18" i="34"/>
  <c r="P18" i="34" s="1"/>
  <c r="G18" i="34"/>
  <c r="D18" i="34"/>
  <c r="H18" i="34" s="1"/>
  <c r="AI17" i="34"/>
  <c r="AE17" i="34"/>
  <c r="AO17" i="34" s="1"/>
  <c r="W17" i="34"/>
  <c r="Y17" i="34" s="1"/>
  <c r="L17" i="34"/>
  <c r="P17" i="34" s="1"/>
  <c r="D17" i="34"/>
  <c r="H17" i="34" s="1"/>
  <c r="AE16" i="34"/>
  <c r="AI16" i="34" s="1"/>
  <c r="W16" i="34"/>
  <c r="AA16" i="34" s="1"/>
  <c r="L16" i="34"/>
  <c r="U16" i="34" s="1"/>
  <c r="D16" i="34"/>
  <c r="E16" i="34" s="1"/>
  <c r="AH15" i="34"/>
  <c r="AE15" i="34"/>
  <c r="AI15" i="34" s="1"/>
  <c r="AC15" i="34"/>
  <c r="Y15" i="34"/>
  <c r="W15" i="34"/>
  <c r="AA15" i="34" s="1"/>
  <c r="L15" i="34"/>
  <c r="T15" i="34" s="1"/>
  <c r="D15" i="34"/>
  <c r="AL14" i="34"/>
  <c r="AI14" i="34"/>
  <c r="AH14" i="34"/>
  <c r="AE14" i="34"/>
  <c r="AN14" i="34" s="1"/>
  <c r="Z14" i="34"/>
  <c r="W14" i="34"/>
  <c r="X14" i="34" s="1"/>
  <c r="L14" i="34"/>
  <c r="T14" i="34" s="1"/>
  <c r="D14" i="34"/>
  <c r="H14" i="34" s="1"/>
  <c r="AI13" i="34"/>
  <c r="AE13" i="34"/>
  <c r="AM13" i="34" s="1"/>
  <c r="W13" i="34"/>
  <c r="AA13" i="34" s="1"/>
  <c r="L13" i="34"/>
  <c r="T13" i="34" s="1"/>
  <c r="G13" i="34"/>
  <c r="D13" i="34"/>
  <c r="I13" i="34" s="1"/>
  <c r="AF12" i="34"/>
  <c r="AE12" i="34"/>
  <c r="AM12" i="34" s="1"/>
  <c r="W12" i="34"/>
  <c r="AA12" i="34" s="1"/>
  <c r="L12" i="34"/>
  <c r="Q12" i="34" s="1"/>
  <c r="K12" i="34"/>
  <c r="D12" i="34"/>
  <c r="I12" i="34" s="1"/>
  <c r="AE11" i="34"/>
  <c r="AM11" i="34" s="1"/>
  <c r="Y11" i="34"/>
  <c r="W11" i="34"/>
  <c r="AB11" i="34" s="1"/>
  <c r="L11" i="34"/>
  <c r="P11" i="34" s="1"/>
  <c r="D11" i="34"/>
  <c r="AE10" i="34"/>
  <c r="AJ10" i="34" s="1"/>
  <c r="W10" i="34"/>
  <c r="AB10" i="34" s="1"/>
  <c r="L10" i="34"/>
  <c r="P10" i="34" s="1"/>
  <c r="D10" i="34"/>
  <c r="H10" i="34" s="1"/>
  <c r="AE9" i="34"/>
  <c r="AM9" i="34" s="1"/>
  <c r="W9" i="34"/>
  <c r="AB9" i="34" s="1"/>
  <c r="L9" i="34"/>
  <c r="P9" i="34" s="1"/>
  <c r="F9" i="34"/>
  <c r="D9" i="34"/>
  <c r="H9" i="34" s="1"/>
  <c r="AG8" i="34"/>
  <c r="AF8" i="34"/>
  <c r="AE8" i="34"/>
  <c r="AI8" i="34" s="1"/>
  <c r="W8" i="34"/>
  <c r="AA8" i="34" s="1"/>
  <c r="L8" i="34"/>
  <c r="S8" i="34" s="1"/>
  <c r="G8" i="34"/>
  <c r="D8" i="34"/>
  <c r="K8" i="34" s="1"/>
  <c r="AK7" i="34"/>
  <c r="AE7" i="34"/>
  <c r="AI7" i="34" s="1"/>
  <c r="W7" i="34"/>
  <c r="AA7" i="34" s="1"/>
  <c r="P7" i="34"/>
  <c r="L7" i="34"/>
  <c r="T7" i="34" s="1"/>
  <c r="E7" i="34"/>
  <c r="D7" i="34"/>
  <c r="H7" i="34" s="1"/>
  <c r="AB30" i="59" l="1"/>
  <c r="AF34" i="59"/>
  <c r="AB35" i="59"/>
  <c r="J36" i="59"/>
  <c r="P37" i="59"/>
  <c r="AE38" i="59"/>
  <c r="AC44" i="59"/>
  <c r="AL47" i="59"/>
  <c r="AB48" i="59"/>
  <c r="AC49" i="59"/>
  <c r="R50" i="59"/>
  <c r="AC52" i="59"/>
  <c r="AF53" i="59"/>
  <c r="R65" i="59"/>
  <c r="P68" i="59"/>
  <c r="AE30" i="59"/>
  <c r="S37" i="59"/>
  <c r="AG38" i="59"/>
  <c r="AG30" i="59"/>
  <c r="AA34" i="59"/>
  <c r="P35" i="59"/>
  <c r="V37" i="59"/>
  <c r="Q40" i="59"/>
  <c r="T44" i="59"/>
  <c r="P47" i="59"/>
  <c r="AN47" i="59"/>
  <c r="AF49" i="59"/>
  <c r="S52" i="59"/>
  <c r="S54" i="59"/>
  <c r="AB56" i="59"/>
  <c r="AA30" i="59"/>
  <c r="AC34" i="59"/>
  <c r="V35" i="59"/>
  <c r="E36" i="59"/>
  <c r="AB38" i="59"/>
  <c r="T39" i="59"/>
  <c r="AC56" i="59"/>
  <c r="P65" i="59"/>
  <c r="R66" i="59"/>
  <c r="P44" i="54"/>
  <c r="F46" i="54"/>
  <c r="N49" i="54"/>
  <c r="F60" i="54"/>
  <c r="F63" i="54"/>
  <c r="P32" i="54"/>
  <c r="P49" i="54"/>
  <c r="Q31" i="54"/>
  <c r="Q32" i="54"/>
  <c r="P65" i="54"/>
  <c r="Q40" i="54"/>
  <c r="F52" i="54"/>
  <c r="Q65" i="54"/>
  <c r="M7" i="34"/>
  <c r="U7" i="34"/>
  <c r="AC7" i="34"/>
  <c r="AH7" i="34"/>
  <c r="Z8" i="34"/>
  <c r="AJ8" i="34"/>
  <c r="AO8" i="34"/>
  <c r="J9" i="34"/>
  <c r="O9" i="34"/>
  <c r="AA9" i="34"/>
  <c r="I10" i="34"/>
  <c r="M10" i="34"/>
  <c r="R10" i="34"/>
  <c r="Z10" i="34"/>
  <c r="AL10" i="34"/>
  <c r="T11" i="34"/>
  <c r="AC11" i="34"/>
  <c r="AH11" i="34"/>
  <c r="O12" i="34"/>
  <c r="Y12" i="34"/>
  <c r="AD12" i="34"/>
  <c r="AH12" i="34"/>
  <c r="AN12" i="34"/>
  <c r="S13" i="34"/>
  <c r="G14" i="34"/>
  <c r="Q14" i="34"/>
  <c r="Z15" i="34"/>
  <c r="AG15" i="34"/>
  <c r="AO15" i="34"/>
  <c r="K16" i="34"/>
  <c r="S16" i="34"/>
  <c r="Z16" i="34"/>
  <c r="AJ16" i="34"/>
  <c r="AO16" i="34"/>
  <c r="J17" i="34"/>
  <c r="O17" i="34"/>
  <c r="AA17" i="34"/>
  <c r="E18" i="34"/>
  <c r="J18" i="34"/>
  <c r="N18" i="34"/>
  <c r="S18" i="34"/>
  <c r="AC19" i="34"/>
  <c r="AH19" i="34"/>
  <c r="AO19" i="34"/>
  <c r="AA20" i="34"/>
  <c r="AI20" i="34"/>
  <c r="AN20" i="34"/>
  <c r="G21" i="34"/>
  <c r="R21" i="34"/>
  <c r="AB21" i="34"/>
  <c r="AN21" i="34"/>
  <c r="G22" i="34"/>
  <c r="K22" i="34"/>
  <c r="O22" i="34"/>
  <c r="S22" i="34"/>
  <c r="I23" i="34"/>
  <c r="U23" i="34"/>
  <c r="AC23" i="34"/>
  <c r="AH23" i="34"/>
  <c r="Z24" i="34"/>
  <c r="AD7" i="34"/>
  <c r="AB8" i="34"/>
  <c r="AK8" i="34"/>
  <c r="K9" i="34"/>
  <c r="R9" i="34"/>
  <c r="E10" i="34"/>
  <c r="J10" i="34"/>
  <c r="N10" i="34"/>
  <c r="S10" i="34"/>
  <c r="AD10" i="34"/>
  <c r="AD11" i="34"/>
  <c r="AK11" i="34"/>
  <c r="G12" i="34"/>
  <c r="S12" i="34"/>
  <c r="Z12" i="34"/>
  <c r="AJ12" i="34"/>
  <c r="AO12" i="34"/>
  <c r="H13" i="34"/>
  <c r="N13" i="34"/>
  <c r="I14" i="34"/>
  <c r="M14" i="34"/>
  <c r="R14" i="34"/>
  <c r="AB16" i="34"/>
  <c r="AF16" i="34"/>
  <c r="AK16" i="34"/>
  <c r="K17" i="34"/>
  <c r="R17" i="34"/>
  <c r="F18" i="34"/>
  <c r="K18" i="34"/>
  <c r="O18" i="34"/>
  <c r="U18" i="34"/>
  <c r="H22" i="34"/>
  <c r="P22" i="34"/>
  <c r="U22" i="34"/>
  <c r="AD23" i="34"/>
  <c r="Q7" i="34"/>
  <c r="Y7" i="34"/>
  <c r="AL7" i="34"/>
  <c r="H8" i="34"/>
  <c r="X8" i="34"/>
  <c r="AC8" i="34"/>
  <c r="AL8" i="34"/>
  <c r="S9" i="34"/>
  <c r="F10" i="34"/>
  <c r="K10" i="34"/>
  <c r="O10" i="34"/>
  <c r="U10" i="34"/>
  <c r="AL11" i="34"/>
  <c r="AB12" i="34"/>
  <c r="AK12" i="34"/>
  <c r="J13" i="34"/>
  <c r="O13" i="34"/>
  <c r="E14" i="34"/>
  <c r="J14" i="34"/>
  <c r="N14" i="34"/>
  <c r="S14" i="34"/>
  <c r="AA14" i="34"/>
  <c r="AD15" i="34"/>
  <c r="AK15" i="34"/>
  <c r="G16" i="34"/>
  <c r="O16" i="34"/>
  <c r="X16" i="34"/>
  <c r="AC16" i="34"/>
  <c r="AG16" i="34"/>
  <c r="AL16" i="34"/>
  <c r="F17" i="34"/>
  <c r="S17" i="34"/>
  <c r="Q18" i="34"/>
  <c r="H19" i="34"/>
  <c r="AK19" i="34"/>
  <c r="H20" i="34"/>
  <c r="J21" i="34"/>
  <c r="AF21" i="34"/>
  <c r="E22" i="34"/>
  <c r="I22" i="34"/>
  <c r="M22" i="34"/>
  <c r="Q22" i="34"/>
  <c r="M23" i="34"/>
  <c r="Y23" i="34"/>
  <c r="AL23" i="34"/>
  <c r="AA24" i="34"/>
  <c r="AD24" i="34"/>
  <c r="Y24" i="34"/>
  <c r="AB24" i="34"/>
  <c r="Z7" i="34"/>
  <c r="AG7" i="34"/>
  <c r="AO7" i="34"/>
  <c r="Y8" i="34"/>
  <c r="AD8" i="34"/>
  <c r="AH8" i="34"/>
  <c r="AN8" i="34"/>
  <c r="G9" i="34"/>
  <c r="N9" i="34"/>
  <c r="G10" i="34"/>
  <c r="Q10" i="34"/>
  <c r="AH10" i="34"/>
  <c r="Z11" i="34"/>
  <c r="AG11" i="34"/>
  <c r="AO11" i="34"/>
  <c r="X12" i="34"/>
  <c r="AC12" i="34"/>
  <c r="AG12" i="34"/>
  <c r="AL12" i="34"/>
  <c r="F13" i="34"/>
  <c r="K13" i="34"/>
  <c r="R13" i="34"/>
  <c r="F14" i="34"/>
  <c r="K14" i="34"/>
  <c r="O14" i="34"/>
  <c r="U14" i="34"/>
  <c r="AD14" i="34"/>
  <c r="AL15" i="34"/>
  <c r="H16" i="34"/>
  <c r="P16" i="34"/>
  <c r="Y16" i="34"/>
  <c r="AD16" i="34"/>
  <c r="AH16" i="34"/>
  <c r="AN16" i="34"/>
  <c r="G17" i="34"/>
  <c r="N17" i="34"/>
  <c r="I18" i="34"/>
  <c r="M18" i="34"/>
  <c r="R18" i="34"/>
  <c r="I19" i="34"/>
  <c r="U19" i="34"/>
  <c r="AA19" i="34"/>
  <c r="AG19" i="34"/>
  <c r="AL19" i="34"/>
  <c r="Z20" i="34"/>
  <c r="AH20" i="34"/>
  <c r="AL20" i="34"/>
  <c r="F21" i="34"/>
  <c r="K21" i="34"/>
  <c r="P21" i="34"/>
  <c r="X21" i="34"/>
  <c r="AJ21" i="34"/>
  <c r="F22" i="34"/>
  <c r="N22" i="34"/>
  <c r="R22" i="34"/>
  <c r="AA22" i="34"/>
  <c r="E23" i="34"/>
  <c r="Q23" i="34"/>
  <c r="Z23" i="34"/>
  <c r="AG23" i="34"/>
  <c r="AO23" i="34"/>
  <c r="AF24" i="34"/>
  <c r="AK24" i="34"/>
  <c r="K25" i="34"/>
  <c r="R25" i="34"/>
  <c r="I29" i="34"/>
  <c r="M29" i="34"/>
  <c r="R29" i="34"/>
  <c r="X29" i="34"/>
  <c r="AL29" i="34"/>
  <c r="F30" i="34"/>
  <c r="M30" i="34"/>
  <c r="U30" i="34"/>
  <c r="AD30" i="34"/>
  <c r="AL30" i="34"/>
  <c r="H31" i="34"/>
  <c r="M31" i="34"/>
  <c r="U31" i="34"/>
  <c r="Z31" i="34"/>
  <c r="AJ31" i="34"/>
  <c r="AO31" i="34"/>
  <c r="K32" i="34"/>
  <c r="S32" i="34"/>
  <c r="I33" i="34"/>
  <c r="M33" i="34"/>
  <c r="S33" i="34"/>
  <c r="AM33" i="34"/>
  <c r="I34" i="34"/>
  <c r="N34" i="34"/>
  <c r="T35" i="34"/>
  <c r="Z35" i="34"/>
  <c r="AG35" i="34"/>
  <c r="AO35" i="34"/>
  <c r="Y36" i="34"/>
  <c r="AF36" i="34"/>
  <c r="AN36" i="34"/>
  <c r="G37" i="34"/>
  <c r="N37" i="34"/>
  <c r="J38" i="34"/>
  <c r="Q38" i="34"/>
  <c r="Z38" i="34"/>
  <c r="AM38" i="34"/>
  <c r="AD39" i="34"/>
  <c r="AK39" i="34"/>
  <c r="H40" i="34"/>
  <c r="AK40" i="34"/>
  <c r="S41" i="34"/>
  <c r="J42" i="34"/>
  <c r="Q42" i="34"/>
  <c r="M43" i="34"/>
  <c r="AL43" i="34"/>
  <c r="AB44" i="34"/>
  <c r="AF44" i="34"/>
  <c r="AK44" i="34"/>
  <c r="K45" i="34"/>
  <c r="R45" i="34"/>
  <c r="AA45" i="34"/>
  <c r="AI45" i="34"/>
  <c r="E46" i="34"/>
  <c r="J46" i="34"/>
  <c r="N46" i="34"/>
  <c r="S46" i="34"/>
  <c r="H47" i="34"/>
  <c r="P47" i="34"/>
  <c r="AL47" i="34"/>
  <c r="Y48" i="34"/>
  <c r="AD48" i="34"/>
  <c r="AH48" i="34"/>
  <c r="AN48" i="34"/>
  <c r="G49" i="34"/>
  <c r="N49" i="34"/>
  <c r="F50" i="34"/>
  <c r="K50" i="34"/>
  <c r="O50" i="34"/>
  <c r="U50" i="34"/>
  <c r="AH50" i="34"/>
  <c r="Y51" i="34"/>
  <c r="AL51" i="34"/>
  <c r="K52" i="34"/>
  <c r="AB52" i="34"/>
  <c r="AF52" i="34"/>
  <c r="AK52" i="34"/>
  <c r="K53" i="34"/>
  <c r="R53" i="34"/>
  <c r="S25" i="34"/>
  <c r="AO30" i="34"/>
  <c r="AB31" i="34"/>
  <c r="AG32" i="34"/>
  <c r="E33" i="34"/>
  <c r="J33" i="34"/>
  <c r="N33" i="34"/>
  <c r="J34" i="34"/>
  <c r="Q34" i="34"/>
  <c r="Z34" i="34"/>
  <c r="AH34" i="34"/>
  <c r="H35" i="34"/>
  <c r="AC35" i="34"/>
  <c r="AH35" i="34"/>
  <c r="O36" i="34"/>
  <c r="AB36" i="34"/>
  <c r="AG36" i="34"/>
  <c r="AO36" i="34"/>
  <c r="J37" i="34"/>
  <c r="O37" i="34"/>
  <c r="R38" i="34"/>
  <c r="Y39" i="34"/>
  <c r="AL39" i="34"/>
  <c r="Y40" i="34"/>
  <c r="AF40" i="34"/>
  <c r="AN40" i="34"/>
  <c r="G41" i="34"/>
  <c r="N41" i="34"/>
  <c r="AF41" i="34"/>
  <c r="E42" i="34"/>
  <c r="R42" i="34"/>
  <c r="E43" i="34"/>
  <c r="Q43" i="34"/>
  <c r="Z43" i="34"/>
  <c r="AG43" i="34"/>
  <c r="AO43" i="34"/>
  <c r="X44" i="34"/>
  <c r="AC44" i="34"/>
  <c r="AG44" i="34"/>
  <c r="AL44" i="34"/>
  <c r="S45" i="34"/>
  <c r="AB45" i="34"/>
  <c r="AJ45" i="34"/>
  <c r="F46" i="34"/>
  <c r="K46" i="34"/>
  <c r="O46" i="34"/>
  <c r="U46" i="34"/>
  <c r="AI46" i="34"/>
  <c r="I47" i="34"/>
  <c r="Q47" i="34"/>
  <c r="Z47" i="34"/>
  <c r="AG47" i="34"/>
  <c r="AO47" i="34"/>
  <c r="Z48" i="34"/>
  <c r="AJ48" i="34"/>
  <c r="AO48" i="34"/>
  <c r="J49" i="34"/>
  <c r="O49" i="34"/>
  <c r="G50" i="34"/>
  <c r="Q50" i="34"/>
  <c r="Z51" i="34"/>
  <c r="AG51" i="34"/>
  <c r="AO51" i="34"/>
  <c r="X52" i="34"/>
  <c r="AC52" i="34"/>
  <c r="AG52" i="34"/>
  <c r="AL52" i="34"/>
  <c r="S53" i="34"/>
  <c r="AH24" i="34"/>
  <c r="AN24" i="34"/>
  <c r="G25" i="34"/>
  <c r="N25" i="34"/>
  <c r="F29" i="34"/>
  <c r="K29" i="34"/>
  <c r="O29" i="34"/>
  <c r="U29" i="34"/>
  <c r="AB29" i="34"/>
  <c r="J30" i="34"/>
  <c r="P30" i="34"/>
  <c r="Y30" i="34"/>
  <c r="AG30" i="34"/>
  <c r="K31" i="34"/>
  <c r="X31" i="34"/>
  <c r="AC31" i="34"/>
  <c r="F32" i="34"/>
  <c r="R34" i="34"/>
  <c r="AA34" i="34"/>
  <c r="AI34" i="34"/>
  <c r="AD35" i="34"/>
  <c r="AK35" i="34"/>
  <c r="AC36" i="34"/>
  <c r="AJ36" i="34"/>
  <c r="K37" i="34"/>
  <c r="R37" i="34"/>
  <c r="F38" i="34"/>
  <c r="M38" i="34"/>
  <c r="U38" i="34"/>
  <c r="Z39" i="34"/>
  <c r="AG39" i="34"/>
  <c r="AO39" i="34"/>
  <c r="AB40" i="34"/>
  <c r="AG40" i="34"/>
  <c r="AO40" i="34"/>
  <c r="AN45" i="34"/>
  <c r="Q46" i="34"/>
  <c r="U47" i="34"/>
  <c r="AB48" i="34"/>
  <c r="AK48" i="34"/>
  <c r="K49" i="34"/>
  <c r="R49" i="34"/>
  <c r="I50" i="34"/>
  <c r="AC51" i="34"/>
  <c r="AH52" i="34"/>
  <c r="AN52" i="34"/>
  <c r="AJ24" i="34"/>
  <c r="AO24" i="34"/>
  <c r="J25" i="34"/>
  <c r="O25" i="34"/>
  <c r="Q29" i="34"/>
  <c r="AD29" i="34"/>
  <c r="R30" i="34"/>
  <c r="AA30" i="34"/>
  <c r="AI30" i="34"/>
  <c r="E31" i="34"/>
  <c r="S31" i="34"/>
  <c r="Y31" i="34"/>
  <c r="AD31" i="34"/>
  <c r="AH31" i="34"/>
  <c r="H32" i="34"/>
  <c r="P32" i="34"/>
  <c r="AB32" i="34"/>
  <c r="AO32" i="34"/>
  <c r="G33" i="34"/>
  <c r="AI33" i="34"/>
  <c r="F34" i="34"/>
  <c r="M34" i="34"/>
  <c r="U34" i="34"/>
  <c r="AL35" i="34"/>
  <c r="AK36" i="34"/>
  <c r="F37" i="34"/>
  <c r="S37" i="34"/>
  <c r="T39" i="34"/>
  <c r="AC39" i="34"/>
  <c r="AH39" i="34"/>
  <c r="AC40" i="34"/>
  <c r="AJ40" i="34"/>
  <c r="K41" i="34"/>
  <c r="R41" i="34"/>
  <c r="AB41" i="34"/>
  <c r="AN41" i="34"/>
  <c r="I42" i="34"/>
  <c r="N42" i="34"/>
  <c r="AD43" i="34"/>
  <c r="AK43" i="34"/>
  <c r="Z44" i="34"/>
  <c r="AJ44" i="34"/>
  <c r="AO44" i="34"/>
  <c r="J45" i="34"/>
  <c r="O45" i="34"/>
  <c r="X45" i="34"/>
  <c r="AF45" i="34"/>
  <c r="I46" i="34"/>
  <c r="M46" i="34"/>
  <c r="R46" i="34"/>
  <c r="AA46" i="34"/>
  <c r="E47" i="34"/>
  <c r="M47" i="34"/>
  <c r="AD47" i="34"/>
  <c r="AK47" i="34"/>
  <c r="H48" i="34"/>
  <c r="X48" i="34"/>
  <c r="AC48" i="34"/>
  <c r="AG48" i="34"/>
  <c r="AL48" i="34"/>
  <c r="S49" i="34"/>
  <c r="E50" i="34"/>
  <c r="J50" i="34"/>
  <c r="S50" i="34"/>
  <c r="AD51" i="34"/>
  <c r="G52" i="34"/>
  <c r="AJ52" i="34"/>
  <c r="AO52" i="34"/>
  <c r="AM50" i="59"/>
  <c r="AO31" i="59"/>
  <c r="AM63" i="59"/>
  <c r="AL36" i="59"/>
  <c r="AL37" i="59"/>
  <c r="AO33" i="59"/>
  <c r="AM43" i="59"/>
  <c r="AO50" i="59"/>
  <c r="AO51" i="59"/>
  <c r="AL58" i="59"/>
  <c r="AM62" i="59"/>
  <c r="AM58" i="59"/>
  <c r="AL35" i="59"/>
  <c r="V31" i="59"/>
  <c r="AL32" i="59"/>
  <c r="AM34" i="59"/>
  <c r="R35" i="59"/>
  <c r="AD35" i="59"/>
  <c r="AN35" i="59"/>
  <c r="U36" i="59"/>
  <c r="U38" i="59"/>
  <c r="AA43" i="59"/>
  <c r="AN43" i="59"/>
  <c r="AC45" i="59"/>
  <c r="AF47" i="59"/>
  <c r="AM48" i="59"/>
  <c r="U49" i="59"/>
  <c r="F50" i="59"/>
  <c r="U53" i="59"/>
  <c r="AL54" i="59"/>
  <c r="T55" i="59"/>
  <c r="AL59" i="59"/>
  <c r="AE60" i="59"/>
  <c r="AN63" i="59"/>
  <c r="T64" i="59"/>
  <c r="AG64" i="59"/>
  <c r="AM32" i="59"/>
  <c r="U35" i="59"/>
  <c r="AF35" i="59"/>
  <c r="Q39" i="59"/>
  <c r="AD43" i="59"/>
  <c r="AO43" i="59"/>
  <c r="AD45" i="59"/>
  <c r="K50" i="59"/>
  <c r="R51" i="59"/>
  <c r="AM54" i="59"/>
  <c r="AL55" i="59"/>
  <c r="AF56" i="59"/>
  <c r="AC58" i="59"/>
  <c r="AO58" i="59"/>
  <c r="AM59" i="59"/>
  <c r="Q60" i="59"/>
  <c r="AF60" i="59"/>
  <c r="K62" i="59"/>
  <c r="G63" i="59"/>
  <c r="AO63" i="59"/>
  <c r="AB65" i="59"/>
  <c r="E66" i="59"/>
  <c r="AO32" i="59"/>
  <c r="AG45" i="59"/>
  <c r="AM55" i="59"/>
  <c r="AD58" i="59"/>
  <c r="AN59" i="59"/>
  <c r="S60" i="59"/>
  <c r="AB61" i="59"/>
  <c r="I66" i="59"/>
  <c r="AM67" i="59"/>
  <c r="AL40" i="59"/>
  <c r="AL41" i="59"/>
  <c r="T45" i="59"/>
  <c r="J55" i="59"/>
  <c r="AN55" i="59"/>
  <c r="T60" i="59"/>
  <c r="AF61" i="59"/>
  <c r="AN67" i="59"/>
  <c r="AL29" i="59"/>
  <c r="P30" i="59"/>
  <c r="AF30" i="59"/>
  <c r="F33" i="59"/>
  <c r="AL33" i="59"/>
  <c r="AO36" i="59"/>
  <c r="AM40" i="59"/>
  <c r="AM41" i="59"/>
  <c r="T42" i="59"/>
  <c r="AM44" i="59"/>
  <c r="AL49" i="59"/>
  <c r="AE50" i="59"/>
  <c r="AL51" i="59"/>
  <c r="Q57" i="59"/>
  <c r="S61" i="59"/>
  <c r="R69" i="59"/>
  <c r="AM29" i="59"/>
  <c r="G33" i="59"/>
  <c r="AM33" i="59"/>
  <c r="AN41" i="59"/>
  <c r="AN49" i="59"/>
  <c r="AM51" i="59"/>
  <c r="R57" i="59"/>
  <c r="AA64" i="59"/>
  <c r="AC66" i="59"/>
  <c r="AM68" i="59"/>
  <c r="J33" i="59"/>
  <c r="P38" i="59"/>
  <c r="AO49" i="59"/>
  <c r="V57" i="59"/>
  <c r="AL62" i="59"/>
  <c r="AC64" i="59"/>
  <c r="AD66" i="59"/>
  <c r="R31" i="59"/>
  <c r="AD32" i="59"/>
  <c r="Q36" i="59"/>
  <c r="R37" i="59"/>
  <c r="AA37" i="59"/>
  <c r="F41" i="59"/>
  <c r="AA42" i="59"/>
  <c r="AD44" i="59"/>
  <c r="P45" i="59"/>
  <c r="AC48" i="59"/>
  <c r="AG50" i="59"/>
  <c r="AF51" i="59"/>
  <c r="T52" i="59"/>
  <c r="R53" i="59"/>
  <c r="U54" i="59"/>
  <c r="P56" i="59"/>
  <c r="AB57" i="59"/>
  <c r="E58" i="59"/>
  <c r="P63" i="59"/>
  <c r="E64" i="59"/>
  <c r="T31" i="59"/>
  <c r="AE32" i="59"/>
  <c r="R36" i="59"/>
  <c r="AB37" i="59"/>
  <c r="K41" i="59"/>
  <c r="AB42" i="59"/>
  <c r="P43" i="59"/>
  <c r="AE44" i="59"/>
  <c r="Q45" i="59"/>
  <c r="AE48" i="59"/>
  <c r="P49" i="59"/>
  <c r="AF52" i="59"/>
  <c r="S53" i="59"/>
  <c r="AB53" i="59"/>
  <c r="I54" i="59"/>
  <c r="AD56" i="59"/>
  <c r="T57" i="59"/>
  <c r="G58" i="59"/>
  <c r="U58" i="59"/>
  <c r="AE58" i="59"/>
  <c r="AG60" i="59"/>
  <c r="U61" i="59"/>
  <c r="T63" i="59"/>
  <c r="G64" i="59"/>
  <c r="AE64" i="59"/>
  <c r="U65" i="59"/>
  <c r="J66" i="59"/>
  <c r="U66" i="59"/>
  <c r="AF68" i="59"/>
  <c r="S69" i="59"/>
  <c r="AB69" i="59"/>
  <c r="S30" i="59"/>
  <c r="U31" i="59"/>
  <c r="AB34" i="59"/>
  <c r="G36" i="59"/>
  <c r="S36" i="59"/>
  <c r="AC36" i="59"/>
  <c r="AF37" i="59"/>
  <c r="Q38" i="59"/>
  <c r="AA38" i="59"/>
  <c r="P39" i="59"/>
  <c r="U40" i="59"/>
  <c r="P42" i="59"/>
  <c r="AC42" i="59"/>
  <c r="R43" i="59"/>
  <c r="K44" i="59"/>
  <c r="AF44" i="59"/>
  <c r="R45" i="59"/>
  <c r="AF48" i="59"/>
  <c r="Q49" i="59"/>
  <c r="AG52" i="59"/>
  <c r="T53" i="59"/>
  <c r="G56" i="59"/>
  <c r="AE56" i="59"/>
  <c r="U57" i="59"/>
  <c r="H58" i="59"/>
  <c r="V61" i="59"/>
  <c r="F63" i="59"/>
  <c r="K64" i="59"/>
  <c r="AF64" i="59"/>
  <c r="V65" i="59"/>
  <c r="V66" i="59"/>
  <c r="AG68" i="59"/>
  <c r="T69" i="59"/>
  <c r="AC69" i="59"/>
  <c r="I58" i="59"/>
  <c r="U69" i="59"/>
  <c r="AF69" i="59"/>
  <c r="H30" i="59"/>
  <c r="AE34" i="59"/>
  <c r="Q35" i="59"/>
  <c r="H38" i="59"/>
  <c r="AC38" i="59"/>
  <c r="R39" i="59"/>
  <c r="AB39" i="59"/>
  <c r="E40" i="59"/>
  <c r="AE42" i="59"/>
  <c r="U45" i="59"/>
  <c r="J49" i="59"/>
  <c r="T49" i="59"/>
  <c r="AA50" i="59"/>
  <c r="AA51" i="59"/>
  <c r="V53" i="59"/>
  <c r="AG56" i="59"/>
  <c r="J58" i="59"/>
  <c r="AB59" i="59"/>
  <c r="AA60" i="59"/>
  <c r="P61" i="59"/>
  <c r="Q62" i="59"/>
  <c r="S67" i="59"/>
  <c r="V69" i="59"/>
  <c r="AG69" i="59"/>
  <c r="AF39" i="59"/>
  <c r="AG42" i="59"/>
  <c r="V45" i="59"/>
  <c r="AC50" i="59"/>
  <c r="AB51" i="59"/>
  <c r="AD59" i="59"/>
  <c r="AB60" i="59"/>
  <c r="Q61" i="59"/>
  <c r="U62" i="59"/>
  <c r="P31" i="59"/>
  <c r="AD33" i="59"/>
  <c r="AG34" i="59"/>
  <c r="E35" i="59"/>
  <c r="T35" i="59"/>
  <c r="AF38" i="59"/>
  <c r="U39" i="59"/>
  <c r="P41" i="59"/>
  <c r="V47" i="59"/>
  <c r="AA48" i="59"/>
  <c r="V49" i="59"/>
  <c r="S50" i="59"/>
  <c r="S51" i="59"/>
  <c r="Q52" i="59"/>
  <c r="AB52" i="59"/>
  <c r="AE59" i="59"/>
  <c r="AC60" i="59"/>
  <c r="Q65" i="59"/>
  <c r="Q66" i="59"/>
  <c r="AB68" i="59"/>
  <c r="P69" i="59"/>
  <c r="AC68" i="59"/>
  <c r="I46" i="59"/>
  <c r="H47" i="59"/>
  <c r="E65" i="59"/>
  <c r="F35" i="59"/>
  <c r="K46" i="59"/>
  <c r="F29" i="59"/>
  <c r="K34" i="59"/>
  <c r="I35" i="59"/>
  <c r="I39" i="59"/>
  <c r="F40" i="59"/>
  <c r="E54" i="59"/>
  <c r="J63" i="59"/>
  <c r="J29" i="59"/>
  <c r="I40" i="59"/>
  <c r="E44" i="59"/>
  <c r="F54" i="59"/>
  <c r="F55" i="59"/>
  <c r="E56" i="59"/>
  <c r="E62" i="59"/>
  <c r="K40" i="59"/>
  <c r="H44" i="59"/>
  <c r="G54" i="59"/>
  <c r="G55" i="59"/>
  <c r="F58" i="59"/>
  <c r="F62" i="59"/>
  <c r="G42" i="59"/>
  <c r="G48" i="59"/>
  <c r="J54" i="59"/>
  <c r="K55" i="59"/>
  <c r="K56" i="59"/>
  <c r="G46" i="59"/>
  <c r="F47" i="59"/>
  <c r="K54" i="59"/>
  <c r="K29" i="59"/>
  <c r="E32" i="59"/>
  <c r="E34" i="59"/>
  <c r="F36" i="59"/>
  <c r="I38" i="59"/>
  <c r="K47" i="59"/>
  <c r="H48" i="59"/>
  <c r="E49" i="59"/>
  <c r="G50" i="59"/>
  <c r="H52" i="59"/>
  <c r="F59" i="59"/>
  <c r="G62" i="59"/>
  <c r="I65" i="59"/>
  <c r="F66" i="59"/>
  <c r="F32" i="59"/>
  <c r="G34" i="59"/>
  <c r="E46" i="59"/>
  <c r="K48" i="59"/>
  <c r="F49" i="59"/>
  <c r="I50" i="59"/>
  <c r="I52" i="59"/>
  <c r="I62" i="59"/>
  <c r="K63" i="59"/>
  <c r="G66" i="59"/>
  <c r="E29" i="59"/>
  <c r="G30" i="59"/>
  <c r="H31" i="59"/>
  <c r="G32" i="59"/>
  <c r="I36" i="59"/>
  <c r="H39" i="59"/>
  <c r="E42" i="59"/>
  <c r="F46" i="59"/>
  <c r="J50" i="59"/>
  <c r="J62" i="59"/>
  <c r="H66" i="59"/>
  <c r="G29" i="59"/>
  <c r="K30" i="59"/>
  <c r="J32" i="59"/>
  <c r="K36" i="59"/>
  <c r="H37" i="59"/>
  <c r="G40" i="59"/>
  <c r="G41" i="59"/>
  <c r="K42" i="59"/>
  <c r="F43" i="59"/>
  <c r="G44" i="59"/>
  <c r="H46" i="59"/>
  <c r="H51" i="59"/>
  <c r="F67" i="59"/>
  <c r="H29" i="59"/>
  <c r="K32" i="59"/>
  <c r="J37" i="59"/>
  <c r="G43" i="59"/>
  <c r="J51" i="59"/>
  <c r="G67" i="59"/>
  <c r="J40" i="59"/>
  <c r="E50" i="59"/>
  <c r="J67" i="59"/>
  <c r="K67" i="59"/>
  <c r="G39" i="54"/>
  <c r="F41" i="54"/>
  <c r="H46" i="54"/>
  <c r="F49" i="54"/>
  <c r="I46" i="54"/>
  <c r="G49" i="54"/>
  <c r="N66" i="54"/>
  <c r="F30" i="54"/>
  <c r="N39" i="54"/>
  <c r="N41" i="54"/>
  <c r="P51" i="54"/>
  <c r="H62" i="54"/>
  <c r="P66" i="54"/>
  <c r="G30" i="54"/>
  <c r="N34" i="54"/>
  <c r="H37" i="54"/>
  <c r="Q39" i="54"/>
  <c r="H55" i="54"/>
  <c r="F58" i="54"/>
  <c r="P60" i="54"/>
  <c r="I62" i="54"/>
  <c r="F65" i="54"/>
  <c r="I30" i="54"/>
  <c r="Q34" i="54"/>
  <c r="Q42" i="54"/>
  <c r="Q49" i="54"/>
  <c r="N55" i="54"/>
  <c r="H61" i="54"/>
  <c r="H29" i="54"/>
  <c r="I61" i="54"/>
  <c r="I29" i="54"/>
  <c r="I31" i="54"/>
  <c r="G33" i="54"/>
  <c r="Q35" i="54"/>
  <c r="G46" i="54"/>
  <c r="Q59" i="54"/>
  <c r="G29" i="54"/>
  <c r="H30" i="54"/>
  <c r="N31" i="54"/>
  <c r="F33" i="54"/>
  <c r="H36" i="54"/>
  <c r="N37" i="54"/>
  <c r="F39" i="54"/>
  <c r="Q41" i="54"/>
  <c r="I45" i="54"/>
  <c r="H48" i="54"/>
  <c r="N52" i="54"/>
  <c r="G54" i="54"/>
  <c r="I55" i="54"/>
  <c r="F57" i="54"/>
  <c r="N58" i="54"/>
  <c r="H64" i="54"/>
  <c r="I36" i="54"/>
  <c r="P52" i="54"/>
  <c r="H54" i="54"/>
  <c r="G57" i="54"/>
  <c r="P58" i="54"/>
  <c r="I60" i="54"/>
  <c r="N61" i="54"/>
  <c r="G63" i="54"/>
  <c r="N67" i="54"/>
  <c r="F38" i="54"/>
  <c r="H39" i="54"/>
  <c r="F42" i="54"/>
  <c r="H44" i="54"/>
  <c r="N45" i="54"/>
  <c r="F47" i="54"/>
  <c r="Q48" i="54"/>
  <c r="I54" i="54"/>
  <c r="Q58" i="54"/>
  <c r="H63" i="54"/>
  <c r="Q64" i="54"/>
  <c r="F66" i="54"/>
  <c r="P67" i="54"/>
  <c r="H32" i="54"/>
  <c r="N33" i="54"/>
  <c r="N36" i="54"/>
  <c r="G38" i="54"/>
  <c r="I39" i="54"/>
  <c r="I44" i="54"/>
  <c r="G47" i="54"/>
  <c r="F50" i="54"/>
  <c r="Q51" i="54"/>
  <c r="H53" i="54"/>
  <c r="P57" i="54"/>
  <c r="N60" i="54"/>
  <c r="I63" i="54"/>
  <c r="Q67" i="54"/>
  <c r="N29" i="54"/>
  <c r="F31" i="54"/>
  <c r="P33" i="54"/>
  <c r="P36" i="54"/>
  <c r="H38" i="54"/>
  <c r="G41" i="54"/>
  <c r="N42" i="54"/>
  <c r="H47" i="54"/>
  <c r="I53" i="54"/>
  <c r="H56" i="54"/>
  <c r="Q57" i="54"/>
  <c r="H31" i="54"/>
  <c r="Q33" i="54"/>
  <c r="I38" i="54"/>
  <c r="P42" i="54"/>
  <c r="I47" i="54"/>
  <c r="N50" i="54"/>
  <c r="F55" i="54"/>
  <c r="P59" i="54"/>
  <c r="N63" i="54"/>
  <c r="G65" i="54"/>
  <c r="P50" i="54"/>
  <c r="I52" i="54"/>
  <c r="N53" i="54"/>
  <c r="G55" i="54"/>
  <c r="Q56" i="54"/>
  <c r="Q66" i="54"/>
  <c r="P68" i="54"/>
  <c r="F34" i="54"/>
  <c r="F36" i="54"/>
  <c r="P41" i="54"/>
  <c r="H45" i="54"/>
  <c r="Q50" i="54"/>
  <c r="G64" i="54"/>
  <c r="H40" i="54"/>
  <c r="Q43" i="54"/>
  <c r="P29" i="54"/>
  <c r="N30" i="54"/>
  <c r="I32" i="54"/>
  <c r="H33" i="54"/>
  <c r="G34" i="54"/>
  <c r="F35" i="54"/>
  <c r="Q36" i="54"/>
  <c r="P37" i="54"/>
  <c r="N38" i="54"/>
  <c r="I40" i="54"/>
  <c r="H41" i="54"/>
  <c r="G42" i="54"/>
  <c r="F43" i="54"/>
  <c r="R43" i="54"/>
  <c r="Q44" i="54"/>
  <c r="P45" i="54"/>
  <c r="N46" i="54"/>
  <c r="I48" i="54"/>
  <c r="H49" i="54"/>
  <c r="G50" i="54"/>
  <c r="F51" i="54"/>
  <c r="Q52" i="54"/>
  <c r="P53" i="54"/>
  <c r="N54" i="54"/>
  <c r="I56" i="54"/>
  <c r="H57" i="54"/>
  <c r="G58" i="54"/>
  <c r="F59" i="54"/>
  <c r="Q60" i="54"/>
  <c r="P61" i="54"/>
  <c r="N62" i="54"/>
  <c r="I64" i="54"/>
  <c r="H65" i="54"/>
  <c r="G66" i="54"/>
  <c r="F67" i="54"/>
  <c r="Q68" i="54"/>
  <c r="Q29" i="54"/>
  <c r="P30" i="54"/>
  <c r="I33" i="54"/>
  <c r="H34" i="54"/>
  <c r="G35" i="54"/>
  <c r="Q37" i="54"/>
  <c r="P38" i="54"/>
  <c r="I41" i="54"/>
  <c r="H42" i="54"/>
  <c r="G43" i="54"/>
  <c r="Q45" i="54"/>
  <c r="P46" i="54"/>
  <c r="N47" i="54"/>
  <c r="I49" i="54"/>
  <c r="H50" i="54"/>
  <c r="G51" i="54"/>
  <c r="Q53" i="54"/>
  <c r="P54" i="54"/>
  <c r="I57" i="54"/>
  <c r="H58" i="54"/>
  <c r="G59" i="54"/>
  <c r="Q61" i="54"/>
  <c r="P62" i="54"/>
  <c r="I65" i="54"/>
  <c r="H66" i="54"/>
  <c r="G67" i="54"/>
  <c r="F68" i="54"/>
  <c r="F29" i="54"/>
  <c r="Q30" i="54"/>
  <c r="P31" i="54"/>
  <c r="N32" i="54"/>
  <c r="I34" i="54"/>
  <c r="H35" i="54"/>
  <c r="G36" i="54"/>
  <c r="F37" i="54"/>
  <c r="Q38" i="54"/>
  <c r="P39" i="54"/>
  <c r="N40" i="54"/>
  <c r="I42" i="54"/>
  <c r="H43" i="54"/>
  <c r="F44" i="54"/>
  <c r="F45" i="54"/>
  <c r="Q46" i="54"/>
  <c r="P47" i="54"/>
  <c r="N48" i="54"/>
  <c r="I50" i="54"/>
  <c r="H51" i="54"/>
  <c r="G52" i="54"/>
  <c r="F53" i="54"/>
  <c r="Q54" i="54"/>
  <c r="P55" i="54"/>
  <c r="N56" i="54"/>
  <c r="I58" i="54"/>
  <c r="H59" i="54"/>
  <c r="G60" i="54"/>
  <c r="F61" i="54"/>
  <c r="Q62" i="54"/>
  <c r="P63" i="54"/>
  <c r="N64" i="54"/>
  <c r="I66" i="54"/>
  <c r="H67" i="54"/>
  <c r="G68" i="54"/>
  <c r="F69" i="54"/>
  <c r="I35" i="54"/>
  <c r="G37" i="54"/>
  <c r="P40" i="54"/>
  <c r="I43" i="54"/>
  <c r="G44" i="54"/>
  <c r="G45" i="54"/>
  <c r="Q47" i="54"/>
  <c r="P48" i="54"/>
  <c r="I51" i="54"/>
  <c r="H52" i="54"/>
  <c r="G53" i="54"/>
  <c r="F54" i="54"/>
  <c r="Q55" i="54"/>
  <c r="P56" i="54"/>
  <c r="N57" i="54"/>
  <c r="I59" i="54"/>
  <c r="H60" i="54"/>
  <c r="G61" i="54"/>
  <c r="F62" i="54"/>
  <c r="Q63" i="54"/>
  <c r="P64" i="54"/>
  <c r="N65" i="54"/>
  <c r="I67" i="54"/>
  <c r="H68" i="54"/>
  <c r="G69" i="54"/>
  <c r="I68" i="54"/>
  <c r="H69" i="54"/>
  <c r="G31" i="54"/>
  <c r="F32" i="54"/>
  <c r="P34" i="54"/>
  <c r="N35" i="54"/>
  <c r="I37" i="54"/>
  <c r="F40" i="54"/>
  <c r="N43" i="54"/>
  <c r="F48" i="54"/>
  <c r="N51" i="54"/>
  <c r="F56" i="54"/>
  <c r="N59" i="54"/>
  <c r="F64" i="54"/>
  <c r="I69" i="54"/>
  <c r="G32" i="54"/>
  <c r="P35" i="54"/>
  <c r="G40" i="54"/>
  <c r="P43" i="54"/>
  <c r="G48" i="54"/>
  <c r="G56" i="54"/>
  <c r="N68" i="54"/>
  <c r="AL38" i="59"/>
  <c r="AO38" i="59"/>
  <c r="AF40" i="59"/>
  <c r="AB40" i="59"/>
  <c r="AG41" i="59"/>
  <c r="AC41" i="59"/>
  <c r="AF54" i="59"/>
  <c r="AB54" i="59"/>
  <c r="AG54" i="59"/>
  <c r="AE54" i="59"/>
  <c r="AC54" i="59"/>
  <c r="AA54" i="59"/>
  <c r="F60" i="59"/>
  <c r="J60" i="59"/>
  <c r="I60" i="59"/>
  <c r="H60" i="59"/>
  <c r="G60" i="59"/>
  <c r="E60" i="59"/>
  <c r="G61" i="59"/>
  <c r="K61" i="59"/>
  <c r="I61" i="59"/>
  <c r="H61" i="59"/>
  <c r="F61" i="59"/>
  <c r="E61" i="59"/>
  <c r="AF62" i="59"/>
  <c r="AB62" i="59"/>
  <c r="AG62" i="59"/>
  <c r="AE62" i="59"/>
  <c r="AC62" i="59"/>
  <c r="AA62" i="59"/>
  <c r="P29" i="59"/>
  <c r="AF29" i="59"/>
  <c r="AN29" i="59"/>
  <c r="I30" i="59"/>
  <c r="Q30" i="59"/>
  <c r="AD36" i="59"/>
  <c r="AM36" i="59"/>
  <c r="AD37" i="59"/>
  <c r="AM38" i="59"/>
  <c r="AC39" i="59"/>
  <c r="AL39" i="59"/>
  <c r="R40" i="59"/>
  <c r="AA40" i="59"/>
  <c r="H41" i="59"/>
  <c r="R41" i="59"/>
  <c r="AA41" i="59"/>
  <c r="H42" i="59"/>
  <c r="Q42" i="59"/>
  <c r="H43" i="59"/>
  <c r="T43" i="59"/>
  <c r="AE43" i="59"/>
  <c r="R47" i="59"/>
  <c r="AD47" i="59"/>
  <c r="AN50" i="59"/>
  <c r="F52" i="59"/>
  <c r="J52" i="59"/>
  <c r="G52" i="59"/>
  <c r="E52" i="59"/>
  <c r="AL52" i="59"/>
  <c r="AO52" i="59"/>
  <c r="AN52" i="59"/>
  <c r="P54" i="59"/>
  <c r="T54" i="59"/>
  <c r="V54" i="59"/>
  <c r="R54" i="59"/>
  <c r="AD54" i="59"/>
  <c r="Q55" i="59"/>
  <c r="U55" i="59"/>
  <c r="V55" i="59"/>
  <c r="S55" i="59"/>
  <c r="R55" i="59"/>
  <c r="R56" i="59"/>
  <c r="V56" i="59"/>
  <c r="U56" i="59"/>
  <c r="S56" i="59"/>
  <c r="Q56" i="59"/>
  <c r="AM57" i="59"/>
  <c r="AN57" i="59"/>
  <c r="AL57" i="59"/>
  <c r="K60" i="59"/>
  <c r="J61" i="59"/>
  <c r="AD62" i="59"/>
  <c r="AO64" i="59"/>
  <c r="AL64" i="59"/>
  <c r="AN64" i="59"/>
  <c r="AM64" i="59"/>
  <c r="AE29" i="59"/>
  <c r="G31" i="59"/>
  <c r="K31" i="59"/>
  <c r="V32" i="59"/>
  <c r="Q29" i="59"/>
  <c r="AG29" i="59"/>
  <c r="J30" i="59"/>
  <c r="R30" i="59"/>
  <c r="F31" i="59"/>
  <c r="I33" i="59"/>
  <c r="E33" i="59"/>
  <c r="J34" i="59"/>
  <c r="F34" i="59"/>
  <c r="K35" i="59"/>
  <c r="G35" i="59"/>
  <c r="AO35" i="59"/>
  <c r="AN38" i="59"/>
  <c r="AD39" i="59"/>
  <c r="AN39" i="59"/>
  <c r="S40" i="59"/>
  <c r="AC40" i="59"/>
  <c r="S41" i="59"/>
  <c r="AB41" i="59"/>
  <c r="S42" i="59"/>
  <c r="AN42" i="59"/>
  <c r="AM42" i="59"/>
  <c r="G45" i="59"/>
  <c r="K45" i="59"/>
  <c r="H45" i="59"/>
  <c r="AO56" i="59"/>
  <c r="AL56" i="59"/>
  <c r="AN56" i="59"/>
  <c r="AM56" i="59"/>
  <c r="AE31" i="59"/>
  <c r="AA31" i="59"/>
  <c r="Q33" i="59"/>
  <c r="U33" i="59"/>
  <c r="R34" i="59"/>
  <c r="V34" i="59"/>
  <c r="S29" i="59"/>
  <c r="Q32" i="59"/>
  <c r="P34" i="59"/>
  <c r="E37" i="59"/>
  <c r="I37" i="59"/>
  <c r="F38" i="59"/>
  <c r="J38" i="59"/>
  <c r="G39" i="59"/>
  <c r="K39" i="59"/>
  <c r="AO39" i="59"/>
  <c r="V44" i="59"/>
  <c r="R44" i="59"/>
  <c r="S44" i="59"/>
  <c r="AM45" i="59"/>
  <c r="Q46" i="59"/>
  <c r="AA46" i="59"/>
  <c r="R48" i="59"/>
  <c r="V48" i="59"/>
  <c r="S48" i="59"/>
  <c r="Q48" i="59"/>
  <c r="G53" i="59"/>
  <c r="K53" i="59"/>
  <c r="H53" i="59"/>
  <c r="F53" i="59"/>
  <c r="E53" i="59"/>
  <c r="AN46" i="59"/>
  <c r="AL46" i="59"/>
  <c r="K57" i="59"/>
  <c r="G57" i="59"/>
  <c r="J57" i="59"/>
  <c r="H57" i="59"/>
  <c r="F57" i="59"/>
  <c r="AA29" i="59"/>
  <c r="T30" i="59"/>
  <c r="AL30" i="59"/>
  <c r="AO30" i="59"/>
  <c r="I31" i="59"/>
  <c r="AB31" i="59"/>
  <c r="AF32" i="59"/>
  <c r="AB32" i="59"/>
  <c r="P33" i="59"/>
  <c r="AG33" i="59"/>
  <c r="AC33" i="59"/>
  <c r="AE40" i="59"/>
  <c r="AE41" i="59"/>
  <c r="AM53" i="59"/>
  <c r="AO53" i="59"/>
  <c r="AL53" i="59"/>
  <c r="T29" i="59"/>
  <c r="AB29" i="59"/>
  <c r="E30" i="59"/>
  <c r="U30" i="59"/>
  <c r="AC30" i="59"/>
  <c r="AM30" i="59"/>
  <c r="J31" i="59"/>
  <c r="AC31" i="59"/>
  <c r="AL31" i="59"/>
  <c r="AA32" i="59"/>
  <c r="H33" i="59"/>
  <c r="R33" i="59"/>
  <c r="AA33" i="59"/>
  <c r="H34" i="59"/>
  <c r="Q34" i="59"/>
  <c r="H35" i="59"/>
  <c r="AA35" i="59"/>
  <c r="AE35" i="59"/>
  <c r="T36" i="59"/>
  <c r="P36" i="59"/>
  <c r="F37" i="59"/>
  <c r="U37" i="59"/>
  <c r="Q37" i="59"/>
  <c r="E38" i="59"/>
  <c r="V38" i="59"/>
  <c r="R38" i="59"/>
  <c r="E39" i="59"/>
  <c r="AG40" i="59"/>
  <c r="AO40" i="59"/>
  <c r="AF41" i="59"/>
  <c r="AO42" i="59"/>
  <c r="P44" i="59"/>
  <c r="I45" i="59"/>
  <c r="AL45" i="59"/>
  <c r="AD46" i="59"/>
  <c r="P48" i="59"/>
  <c r="E51" i="59"/>
  <c r="I51" i="59"/>
  <c r="G51" i="59"/>
  <c r="F51" i="59"/>
  <c r="I53" i="59"/>
  <c r="AE53" i="59"/>
  <c r="AA53" i="59"/>
  <c r="AG53" i="59"/>
  <c r="AC53" i="59"/>
  <c r="AN53" i="59"/>
  <c r="I57" i="59"/>
  <c r="AM66" i="59"/>
  <c r="AN66" i="59"/>
  <c r="AL66" i="59"/>
  <c r="AF67" i="59"/>
  <c r="AC67" i="59"/>
  <c r="AB67" i="59"/>
  <c r="AG67" i="59"/>
  <c r="AE67" i="59"/>
  <c r="AD67" i="59"/>
  <c r="AA67" i="59"/>
  <c r="P32" i="59"/>
  <c r="T32" i="59"/>
  <c r="P46" i="59"/>
  <c r="T46" i="59"/>
  <c r="S46" i="59"/>
  <c r="U29" i="59"/>
  <c r="AC29" i="59"/>
  <c r="AN30" i="59"/>
  <c r="AD31" i="59"/>
  <c r="AN31" i="59"/>
  <c r="S32" i="59"/>
  <c r="AC32" i="59"/>
  <c r="S33" i="59"/>
  <c r="AB33" i="59"/>
  <c r="S34" i="59"/>
  <c r="AO34" i="59"/>
  <c r="AL34" i="59"/>
  <c r="AB36" i="59"/>
  <c r="AF36" i="59"/>
  <c r="G37" i="59"/>
  <c r="AC37" i="59"/>
  <c r="AG37" i="59"/>
  <c r="G38" i="59"/>
  <c r="F39" i="59"/>
  <c r="I41" i="59"/>
  <c r="E41" i="59"/>
  <c r="J42" i="59"/>
  <c r="F42" i="59"/>
  <c r="I43" i="59"/>
  <c r="E43" i="59"/>
  <c r="J43" i="59"/>
  <c r="U43" i="59"/>
  <c r="Q43" i="59"/>
  <c r="S43" i="59"/>
  <c r="AC43" i="59"/>
  <c r="AG43" i="59"/>
  <c r="AB43" i="59"/>
  <c r="Q44" i="59"/>
  <c r="J45" i="59"/>
  <c r="AN45" i="59"/>
  <c r="U46" i="59"/>
  <c r="AO46" i="59"/>
  <c r="T48" i="59"/>
  <c r="J53" i="59"/>
  <c r="T58" i="59"/>
  <c r="P58" i="59"/>
  <c r="S58" i="59"/>
  <c r="R58" i="59"/>
  <c r="Q58" i="59"/>
  <c r="U59" i="59"/>
  <c r="Q59" i="59"/>
  <c r="T59" i="59"/>
  <c r="S59" i="59"/>
  <c r="R59" i="59"/>
  <c r="P59" i="59"/>
  <c r="AM61" i="59"/>
  <c r="AO61" i="59"/>
  <c r="AN61" i="59"/>
  <c r="AL61" i="59"/>
  <c r="J69" i="59"/>
  <c r="G69" i="59"/>
  <c r="F69" i="59"/>
  <c r="K69" i="59"/>
  <c r="I69" i="59"/>
  <c r="H69" i="59"/>
  <c r="E69" i="59"/>
  <c r="AF46" i="59"/>
  <c r="AB46" i="59"/>
  <c r="AC46" i="59"/>
  <c r="AF31" i="59"/>
  <c r="U32" i="59"/>
  <c r="T33" i="59"/>
  <c r="T34" i="59"/>
  <c r="AE39" i="59"/>
  <c r="AA39" i="59"/>
  <c r="P40" i="59"/>
  <c r="T40" i="59"/>
  <c r="Q41" i="59"/>
  <c r="U41" i="59"/>
  <c r="R42" i="59"/>
  <c r="V42" i="59"/>
  <c r="AL44" i="59"/>
  <c r="AO44" i="59"/>
  <c r="V46" i="59"/>
  <c r="AG46" i="59"/>
  <c r="Q47" i="59"/>
  <c r="U47" i="59"/>
  <c r="S47" i="59"/>
  <c r="AG47" i="59"/>
  <c r="AC47" i="59"/>
  <c r="AB47" i="59"/>
  <c r="U48" i="59"/>
  <c r="AG55" i="59"/>
  <c r="AC55" i="59"/>
  <c r="AF55" i="59"/>
  <c r="AE55" i="59"/>
  <c r="AB55" i="59"/>
  <c r="AA55" i="59"/>
  <c r="AG63" i="59"/>
  <c r="AC63" i="59"/>
  <c r="AF63" i="59"/>
  <c r="AE63" i="59"/>
  <c r="AB63" i="59"/>
  <c r="AA63" i="59"/>
  <c r="I68" i="59"/>
  <c r="F68" i="59"/>
  <c r="E68" i="59"/>
  <c r="J68" i="59"/>
  <c r="H68" i="59"/>
  <c r="G68" i="59"/>
  <c r="AE45" i="59"/>
  <c r="AA45" i="59"/>
  <c r="I47" i="59"/>
  <c r="E47" i="59"/>
  <c r="J48" i="59"/>
  <c r="F48" i="59"/>
  <c r="K49" i="59"/>
  <c r="G49" i="59"/>
  <c r="AN60" i="59"/>
  <c r="AC61" i="59"/>
  <c r="R62" i="59"/>
  <c r="R63" i="59"/>
  <c r="H64" i="59"/>
  <c r="Q64" i="59"/>
  <c r="F65" i="59"/>
  <c r="AE66" i="59"/>
  <c r="AB66" i="59"/>
  <c r="AA66" i="59"/>
  <c r="AF66" i="59"/>
  <c r="S68" i="59"/>
  <c r="AA57" i="59"/>
  <c r="AE57" i="59"/>
  <c r="E59" i="59"/>
  <c r="I59" i="59"/>
  <c r="AD61" i="59"/>
  <c r="S62" i="59"/>
  <c r="S63" i="59"/>
  <c r="S64" i="59"/>
  <c r="H65" i="59"/>
  <c r="AD65" i="59"/>
  <c r="AA65" i="59"/>
  <c r="AE65" i="59"/>
  <c r="AL65" i="59"/>
  <c r="AO65" i="59"/>
  <c r="AM65" i="59"/>
  <c r="AA49" i="59"/>
  <c r="AE49" i="59"/>
  <c r="T50" i="59"/>
  <c r="P50" i="59"/>
  <c r="U51" i="59"/>
  <c r="Q51" i="59"/>
  <c r="V52" i="59"/>
  <c r="R52" i="59"/>
  <c r="AC57" i="59"/>
  <c r="AB58" i="59"/>
  <c r="AF58" i="59"/>
  <c r="G59" i="59"/>
  <c r="AC59" i="59"/>
  <c r="AG59" i="59"/>
  <c r="V60" i="59"/>
  <c r="R60" i="59"/>
  <c r="AC65" i="59"/>
  <c r="P67" i="59"/>
  <c r="U67" i="59"/>
  <c r="T67" i="59"/>
  <c r="Q67" i="59"/>
  <c r="F44" i="59"/>
  <c r="J44" i="59"/>
  <c r="AF45" i="59"/>
  <c r="J47" i="59"/>
  <c r="I48" i="59"/>
  <c r="AO48" i="59"/>
  <c r="AL48" i="59"/>
  <c r="I49" i="59"/>
  <c r="AB49" i="59"/>
  <c r="Q50" i="59"/>
  <c r="AB50" i="59"/>
  <c r="AF50" i="59"/>
  <c r="P51" i="59"/>
  <c r="AC51" i="59"/>
  <c r="AG51" i="59"/>
  <c r="P52" i="59"/>
  <c r="AO54" i="59"/>
  <c r="AD57" i="59"/>
  <c r="AA58" i="59"/>
  <c r="H59" i="59"/>
  <c r="AA59" i="59"/>
  <c r="P60" i="59"/>
  <c r="AO62" i="59"/>
  <c r="AF65" i="59"/>
  <c r="R67" i="59"/>
  <c r="AO69" i="59"/>
  <c r="AM69" i="59"/>
  <c r="AL69" i="59"/>
  <c r="I55" i="59"/>
  <c r="E55" i="59"/>
  <c r="J56" i="59"/>
  <c r="F56" i="59"/>
  <c r="AF57" i="59"/>
  <c r="J59" i="59"/>
  <c r="I63" i="59"/>
  <c r="E63" i="59"/>
  <c r="J64" i="59"/>
  <c r="F64" i="59"/>
  <c r="AL60" i="59"/>
  <c r="AO60" i="59"/>
  <c r="AE61" i="59"/>
  <c r="AA61" i="59"/>
  <c r="P62" i="59"/>
  <c r="T62" i="59"/>
  <c r="Q63" i="59"/>
  <c r="U63" i="59"/>
  <c r="R64" i="59"/>
  <c r="V64" i="59"/>
  <c r="K65" i="59"/>
  <c r="G65" i="59"/>
  <c r="Q68" i="59"/>
  <c r="V68" i="59"/>
  <c r="U68" i="59"/>
  <c r="R68" i="59"/>
  <c r="P66" i="59"/>
  <c r="I67" i="59"/>
  <c r="AO68" i="59"/>
  <c r="AA69" i="59"/>
  <c r="AD69" i="59"/>
  <c r="E67" i="59"/>
  <c r="AL68" i="59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63" i="54"/>
  <c r="L64" i="54"/>
  <c r="L65" i="54"/>
  <c r="L66" i="54"/>
  <c r="L67" i="54"/>
  <c r="L68" i="54"/>
  <c r="L69" i="54"/>
  <c r="R29" i="54"/>
  <c r="M29" i="54"/>
  <c r="M30" i="54"/>
  <c r="M31" i="54"/>
  <c r="M32" i="54"/>
  <c r="M33" i="54"/>
  <c r="M34" i="54"/>
  <c r="M35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8" i="54"/>
  <c r="M59" i="54"/>
  <c r="M60" i="54"/>
  <c r="M61" i="54"/>
  <c r="M62" i="54"/>
  <c r="M63" i="54"/>
  <c r="M64" i="54"/>
  <c r="M65" i="54"/>
  <c r="M66" i="54"/>
  <c r="M67" i="54"/>
  <c r="M68" i="54"/>
  <c r="M69" i="54"/>
  <c r="N44" i="54"/>
  <c r="N69" i="54"/>
  <c r="O29" i="54"/>
  <c r="O30" i="54"/>
  <c r="O31" i="54"/>
  <c r="O32" i="54"/>
  <c r="O33" i="54"/>
  <c r="O34" i="54"/>
  <c r="O35" i="54"/>
  <c r="O36" i="54"/>
  <c r="O37" i="54"/>
  <c r="O38" i="54"/>
  <c r="O39" i="54"/>
  <c r="O40" i="54"/>
  <c r="O41" i="54"/>
  <c r="O42" i="54"/>
  <c r="O43" i="54"/>
  <c r="O44" i="54"/>
  <c r="O45" i="54"/>
  <c r="O46" i="54"/>
  <c r="O47" i="54"/>
  <c r="O48" i="54"/>
  <c r="O49" i="54"/>
  <c r="O50" i="54"/>
  <c r="O51" i="54"/>
  <c r="O52" i="54"/>
  <c r="O53" i="54"/>
  <c r="O54" i="54"/>
  <c r="O55" i="54"/>
  <c r="O56" i="54"/>
  <c r="O57" i="54"/>
  <c r="O58" i="54"/>
  <c r="O59" i="54"/>
  <c r="O60" i="54"/>
  <c r="O61" i="54"/>
  <c r="O62" i="54"/>
  <c r="O63" i="54"/>
  <c r="O64" i="54"/>
  <c r="O65" i="54"/>
  <c r="O66" i="54"/>
  <c r="O67" i="54"/>
  <c r="O68" i="54"/>
  <c r="O69" i="54"/>
  <c r="P69" i="54"/>
  <c r="Q69" i="54"/>
  <c r="R30" i="54"/>
  <c r="R32" i="54"/>
  <c r="R33" i="54"/>
  <c r="R34" i="54"/>
  <c r="R35" i="54"/>
  <c r="R36" i="54"/>
  <c r="R37" i="54"/>
  <c r="R38" i="54"/>
  <c r="R39" i="54"/>
  <c r="R40" i="54"/>
  <c r="R41" i="54"/>
  <c r="R42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31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AC33" i="34"/>
  <c r="Z33" i="34"/>
  <c r="Y33" i="34"/>
  <c r="AD33" i="34"/>
  <c r="F39" i="34"/>
  <c r="K39" i="34"/>
  <c r="J39" i="34"/>
  <c r="G39" i="34"/>
  <c r="Q40" i="34"/>
  <c r="O40" i="34"/>
  <c r="N40" i="34"/>
  <c r="U40" i="34"/>
  <c r="M40" i="34"/>
  <c r="S40" i="34"/>
  <c r="R40" i="34"/>
  <c r="P29" i="34"/>
  <c r="Y29" i="34"/>
  <c r="AG29" i="34"/>
  <c r="AO29" i="34"/>
  <c r="K30" i="34"/>
  <c r="S30" i="34"/>
  <c r="AB30" i="34"/>
  <c r="AJ30" i="34"/>
  <c r="F31" i="34"/>
  <c r="N31" i="34"/>
  <c r="AM31" i="34"/>
  <c r="I32" i="34"/>
  <c r="Q32" i="34"/>
  <c r="Z32" i="34"/>
  <c r="AH32" i="34"/>
  <c r="T33" i="34"/>
  <c r="P33" i="34"/>
  <c r="U33" i="34"/>
  <c r="X33" i="34"/>
  <c r="AN34" i="34"/>
  <c r="AF34" i="34"/>
  <c r="AK34" i="34"/>
  <c r="AJ34" i="34"/>
  <c r="AO34" i="34"/>
  <c r="AG34" i="34"/>
  <c r="P36" i="34"/>
  <c r="AJ37" i="34"/>
  <c r="AA38" i="34"/>
  <c r="E39" i="34"/>
  <c r="P40" i="34"/>
  <c r="Z29" i="34"/>
  <c r="AH29" i="34"/>
  <c r="T30" i="34"/>
  <c r="AC30" i="34"/>
  <c r="AK30" i="34"/>
  <c r="G31" i="34"/>
  <c r="O31" i="34"/>
  <c r="J32" i="34"/>
  <c r="R32" i="34"/>
  <c r="AA32" i="34"/>
  <c r="AI32" i="34"/>
  <c r="AA33" i="34"/>
  <c r="R35" i="34"/>
  <c r="O35" i="34"/>
  <c r="N35" i="34"/>
  <c r="S35" i="34"/>
  <c r="S36" i="34"/>
  <c r="Y37" i="34"/>
  <c r="AD37" i="34"/>
  <c r="AC37" i="34"/>
  <c r="Z37" i="34"/>
  <c r="AM37" i="34"/>
  <c r="H39" i="34"/>
  <c r="T40" i="34"/>
  <c r="M35" i="34"/>
  <c r="E36" i="34"/>
  <c r="J36" i="34"/>
  <c r="I36" i="34"/>
  <c r="F36" i="34"/>
  <c r="X37" i="34"/>
  <c r="AJ38" i="34"/>
  <c r="AO38" i="34"/>
  <c r="AG38" i="34"/>
  <c r="AN38" i="34"/>
  <c r="AF38" i="34"/>
  <c r="AK38" i="34"/>
  <c r="I39" i="34"/>
  <c r="X42" i="34"/>
  <c r="AD42" i="34"/>
  <c r="AC42" i="34"/>
  <c r="AB42" i="34"/>
  <c r="Z42" i="34"/>
  <c r="Y42" i="34"/>
  <c r="AC32" i="34"/>
  <c r="N39" i="34"/>
  <c r="S39" i="34"/>
  <c r="R39" i="34"/>
  <c r="O39" i="34"/>
  <c r="AB33" i="34"/>
  <c r="AM30" i="34"/>
  <c r="T32" i="34"/>
  <c r="AK32" i="34"/>
  <c r="AK33" i="34"/>
  <c r="AH33" i="34"/>
  <c r="AO33" i="34"/>
  <c r="AG33" i="34"/>
  <c r="AL33" i="34"/>
  <c r="AK29" i="34"/>
  <c r="G30" i="34"/>
  <c r="O30" i="34"/>
  <c r="X30" i="34"/>
  <c r="AF30" i="34"/>
  <c r="AN30" i="34"/>
  <c r="R31" i="34"/>
  <c r="E32" i="34"/>
  <c r="M32" i="34"/>
  <c r="U32" i="34"/>
  <c r="AD32" i="34"/>
  <c r="AL32" i="34"/>
  <c r="Q33" i="34"/>
  <c r="AF33" i="34"/>
  <c r="X34" i="34"/>
  <c r="AC34" i="34"/>
  <c r="AB34" i="34"/>
  <c r="Y34" i="34"/>
  <c r="AM34" i="34"/>
  <c r="Q35" i="34"/>
  <c r="H36" i="34"/>
  <c r="AB37" i="34"/>
  <c r="AI38" i="34"/>
  <c r="M39" i="34"/>
  <c r="I40" i="34"/>
  <c r="G40" i="34"/>
  <c r="F40" i="34"/>
  <c r="E40" i="34"/>
  <c r="J40" i="34"/>
  <c r="AN42" i="34"/>
  <c r="AF42" i="34"/>
  <c r="AL42" i="34"/>
  <c r="AK42" i="34"/>
  <c r="AJ42" i="34"/>
  <c r="AH42" i="34"/>
  <c r="AO42" i="34"/>
  <c r="AG42" i="34"/>
  <c r="AM32" i="34"/>
  <c r="J35" i="34"/>
  <c r="G35" i="34"/>
  <c r="F35" i="34"/>
  <c r="K35" i="34"/>
  <c r="AO37" i="34"/>
  <c r="AG37" i="34"/>
  <c r="AL37" i="34"/>
  <c r="AK37" i="34"/>
  <c r="AH37" i="34"/>
  <c r="P39" i="34"/>
  <c r="AF32" i="34"/>
  <c r="AJ33" i="34"/>
  <c r="E35" i="34"/>
  <c r="U36" i="34"/>
  <c r="M36" i="34"/>
  <c r="R36" i="34"/>
  <c r="Q36" i="34"/>
  <c r="N36" i="34"/>
  <c r="AF37" i="34"/>
  <c r="AB38" i="34"/>
  <c r="Y38" i="34"/>
  <c r="X38" i="34"/>
  <c r="AC38" i="34"/>
  <c r="Q39" i="34"/>
  <c r="H34" i="34"/>
  <c r="P34" i="34"/>
  <c r="AB35" i="34"/>
  <c r="AJ35" i="34"/>
  <c r="AM36" i="34"/>
  <c r="I37" i="34"/>
  <c r="Q37" i="34"/>
  <c r="T38" i="34"/>
  <c r="X39" i="34"/>
  <c r="AF39" i="34"/>
  <c r="AN39" i="34"/>
  <c r="AA40" i="34"/>
  <c r="AI40" i="34"/>
  <c r="E41" i="34"/>
  <c r="M41" i="34"/>
  <c r="U41" i="34"/>
  <c r="AD41" i="34"/>
  <c r="AL41" i="34"/>
  <c r="H42" i="34"/>
  <c r="P42" i="34"/>
  <c r="K43" i="34"/>
  <c r="S43" i="34"/>
  <c r="AB43" i="34"/>
  <c r="AJ43" i="34"/>
  <c r="F44" i="34"/>
  <c r="N44" i="34"/>
  <c r="AM44" i="34"/>
  <c r="I45" i="34"/>
  <c r="Q45" i="34"/>
  <c r="Z45" i="34"/>
  <c r="AH45" i="34"/>
  <c r="T46" i="34"/>
  <c r="AC46" i="34"/>
  <c r="AK46" i="34"/>
  <c r="G47" i="34"/>
  <c r="O47" i="34"/>
  <c r="X47" i="34"/>
  <c r="AF47" i="34"/>
  <c r="AN47" i="34"/>
  <c r="J48" i="34"/>
  <c r="R48" i="34"/>
  <c r="AI48" i="34"/>
  <c r="E49" i="34"/>
  <c r="M49" i="34"/>
  <c r="U49" i="34"/>
  <c r="AD49" i="34"/>
  <c r="AL49" i="34"/>
  <c r="P50" i="34"/>
  <c r="Y50" i="34"/>
  <c r="AG50" i="34"/>
  <c r="AO50" i="34"/>
  <c r="K51" i="34"/>
  <c r="S51" i="34"/>
  <c r="AB51" i="34"/>
  <c r="AJ51" i="34"/>
  <c r="F52" i="34"/>
  <c r="N52" i="34"/>
  <c r="AM52" i="34"/>
  <c r="I53" i="34"/>
  <c r="Q53" i="34"/>
  <c r="Z53" i="34"/>
  <c r="AH53" i="34"/>
  <c r="AM41" i="34"/>
  <c r="T43" i="34"/>
  <c r="G44" i="34"/>
  <c r="O44" i="34"/>
  <c r="AD46" i="34"/>
  <c r="AL46" i="34"/>
  <c r="K48" i="34"/>
  <c r="S48" i="34"/>
  <c r="AM49" i="34"/>
  <c r="T51" i="34"/>
  <c r="AA53" i="34"/>
  <c r="AI53" i="34"/>
  <c r="H44" i="34"/>
  <c r="P44" i="34"/>
  <c r="AM46" i="34"/>
  <c r="T48" i="34"/>
  <c r="X49" i="34"/>
  <c r="AF49" i="34"/>
  <c r="AN49" i="34"/>
  <c r="AA50" i="34"/>
  <c r="AI50" i="34"/>
  <c r="E51" i="34"/>
  <c r="M51" i="34"/>
  <c r="U51" i="34"/>
  <c r="H52" i="34"/>
  <c r="P52" i="34"/>
  <c r="AB53" i="34"/>
  <c r="AJ53" i="34"/>
  <c r="K34" i="34"/>
  <c r="S34" i="34"/>
  <c r="AM35" i="34"/>
  <c r="Z36" i="34"/>
  <c r="AH36" i="34"/>
  <c r="T37" i="34"/>
  <c r="G38" i="34"/>
  <c r="O38" i="34"/>
  <c r="AA39" i="34"/>
  <c r="AI39" i="34"/>
  <c r="AD40" i="34"/>
  <c r="AL40" i="34"/>
  <c r="H41" i="34"/>
  <c r="P41" i="34"/>
  <c r="Y41" i="34"/>
  <c r="AG41" i="34"/>
  <c r="AO41" i="34"/>
  <c r="K42" i="34"/>
  <c r="S42" i="34"/>
  <c r="F43" i="34"/>
  <c r="N43" i="34"/>
  <c r="AM43" i="34"/>
  <c r="I44" i="34"/>
  <c r="Q44" i="34"/>
  <c r="T45" i="34"/>
  <c r="AC45" i="34"/>
  <c r="AK45" i="34"/>
  <c r="X46" i="34"/>
  <c r="AF46" i="34"/>
  <c r="AN46" i="34"/>
  <c r="J47" i="34"/>
  <c r="R47" i="34"/>
  <c r="AA47" i="34"/>
  <c r="AI47" i="34"/>
  <c r="E48" i="34"/>
  <c r="M48" i="34"/>
  <c r="U48" i="34"/>
  <c r="H49" i="34"/>
  <c r="P49" i="34"/>
  <c r="Y49" i="34"/>
  <c r="AG49" i="34"/>
  <c r="AO49" i="34"/>
  <c r="AB50" i="34"/>
  <c r="AJ50" i="34"/>
  <c r="F51" i="34"/>
  <c r="N51" i="34"/>
  <c r="AM51" i="34"/>
  <c r="I52" i="34"/>
  <c r="Q52" i="34"/>
  <c r="T53" i="34"/>
  <c r="AC53" i="34"/>
  <c r="AK53" i="34"/>
  <c r="T34" i="34"/>
  <c r="X35" i="34"/>
  <c r="AF35" i="34"/>
  <c r="AN35" i="34"/>
  <c r="AA36" i="34"/>
  <c r="AI36" i="34"/>
  <c r="E37" i="34"/>
  <c r="M37" i="34"/>
  <c r="U37" i="34"/>
  <c r="H38" i="34"/>
  <c r="P38" i="34"/>
  <c r="AJ39" i="34"/>
  <c r="AM40" i="34"/>
  <c r="Q41" i="34"/>
  <c r="Z41" i="34"/>
  <c r="AH41" i="34"/>
  <c r="T42" i="34"/>
  <c r="G43" i="34"/>
  <c r="O43" i="34"/>
  <c r="X43" i="34"/>
  <c r="AF43" i="34"/>
  <c r="AN43" i="34"/>
  <c r="J44" i="34"/>
  <c r="R44" i="34"/>
  <c r="E45" i="34"/>
  <c r="M45" i="34"/>
  <c r="U45" i="34"/>
  <c r="AD45" i="34"/>
  <c r="AL45" i="34"/>
  <c r="Y46" i="34"/>
  <c r="AG46" i="34"/>
  <c r="AO46" i="34"/>
  <c r="K47" i="34"/>
  <c r="S47" i="34"/>
  <c r="AJ47" i="34"/>
  <c r="F48" i="34"/>
  <c r="N48" i="34"/>
  <c r="Q49" i="34"/>
  <c r="Z49" i="34"/>
  <c r="AH49" i="34"/>
  <c r="AC50" i="34"/>
  <c r="AK50" i="34"/>
  <c r="G51" i="34"/>
  <c r="O51" i="34"/>
  <c r="X51" i="34"/>
  <c r="AF51" i="34"/>
  <c r="AN51" i="34"/>
  <c r="J52" i="34"/>
  <c r="R52" i="34"/>
  <c r="E53" i="34"/>
  <c r="M53" i="34"/>
  <c r="U53" i="34"/>
  <c r="AD53" i="34"/>
  <c r="AL53" i="34"/>
  <c r="AA41" i="34"/>
  <c r="AI41" i="34"/>
  <c r="H43" i="34"/>
  <c r="P43" i="34"/>
  <c r="K44" i="34"/>
  <c r="S44" i="34"/>
  <c r="AM45" i="34"/>
  <c r="Z46" i="34"/>
  <c r="AH46" i="34"/>
  <c r="T47" i="34"/>
  <c r="G48" i="34"/>
  <c r="O48" i="34"/>
  <c r="AA49" i="34"/>
  <c r="AI49" i="34"/>
  <c r="AD50" i="34"/>
  <c r="AL50" i="34"/>
  <c r="H51" i="34"/>
  <c r="P51" i="34"/>
  <c r="AM53" i="34"/>
  <c r="T44" i="34"/>
  <c r="AB49" i="34"/>
  <c r="AJ49" i="34"/>
  <c r="AM50" i="34"/>
  <c r="I51" i="34"/>
  <c r="Q51" i="34"/>
  <c r="T52" i="34"/>
  <c r="X53" i="34"/>
  <c r="AF53" i="34"/>
  <c r="AN53" i="34"/>
  <c r="M44" i="34"/>
  <c r="AG45" i="34"/>
  <c r="AF50" i="34"/>
  <c r="M52" i="34"/>
  <c r="AG53" i="34"/>
  <c r="J7" i="34"/>
  <c r="G7" i="34"/>
  <c r="F7" i="34"/>
  <c r="K7" i="34"/>
  <c r="Y9" i="34"/>
  <c r="AD9" i="34"/>
  <c r="AC9" i="34"/>
  <c r="Z9" i="34"/>
  <c r="X9" i="34"/>
  <c r="J15" i="34"/>
  <c r="I15" i="34"/>
  <c r="H15" i="34"/>
  <c r="G15" i="34"/>
  <c r="F15" i="34"/>
  <c r="E15" i="34"/>
  <c r="K15" i="34"/>
  <c r="O8" i="34"/>
  <c r="I7" i="34"/>
  <c r="P8" i="34"/>
  <c r="AO9" i="34"/>
  <c r="AG9" i="34"/>
  <c r="AF9" i="34"/>
  <c r="AN9" i="34"/>
  <c r="AL9" i="34"/>
  <c r="AJ9" i="34"/>
  <c r="AK9" i="34"/>
  <c r="AH9" i="34"/>
  <c r="F11" i="34"/>
  <c r="E11" i="34"/>
  <c r="K11" i="34"/>
  <c r="J11" i="34"/>
  <c r="I11" i="34"/>
  <c r="G11" i="34"/>
  <c r="R15" i="34"/>
  <c r="Q15" i="34"/>
  <c r="P15" i="34"/>
  <c r="O15" i="34"/>
  <c r="U15" i="34"/>
  <c r="N15" i="34"/>
  <c r="M15" i="34"/>
  <c r="S15" i="34"/>
  <c r="R7" i="34"/>
  <c r="O7" i="34"/>
  <c r="N7" i="34"/>
  <c r="S7" i="34"/>
  <c r="AI9" i="34"/>
  <c r="H11" i="34"/>
  <c r="AC13" i="34"/>
  <c r="Z13" i="34"/>
  <c r="X13" i="34"/>
  <c r="Y13" i="34"/>
  <c r="AD13" i="34"/>
  <c r="AB13" i="34"/>
  <c r="U8" i="34"/>
  <c r="M8" i="34"/>
  <c r="R8" i="34"/>
  <c r="Q8" i="34"/>
  <c r="N8" i="34"/>
  <c r="E8" i="34"/>
  <c r="J8" i="34"/>
  <c r="I8" i="34"/>
  <c r="F8" i="34"/>
  <c r="T8" i="34"/>
  <c r="N11" i="34"/>
  <c r="U11" i="34"/>
  <c r="M11" i="34"/>
  <c r="S11" i="34"/>
  <c r="R11" i="34"/>
  <c r="Q11" i="34"/>
  <c r="O11" i="34"/>
  <c r="AK13" i="34"/>
  <c r="AJ13" i="34"/>
  <c r="AH13" i="34"/>
  <c r="AN13" i="34"/>
  <c r="AO13" i="34"/>
  <c r="AG13" i="34"/>
  <c r="AF13" i="34"/>
  <c r="AL13" i="34"/>
  <c r="AI10" i="34"/>
  <c r="AM14" i="34"/>
  <c r="T16" i="34"/>
  <c r="X17" i="34"/>
  <c r="AN17" i="34"/>
  <c r="AB7" i="34"/>
  <c r="AJ7" i="34"/>
  <c r="AM8" i="34"/>
  <c r="I9" i="34"/>
  <c r="Q9" i="34"/>
  <c r="T10" i="34"/>
  <c r="AC10" i="34"/>
  <c r="AK10" i="34"/>
  <c r="X11" i="34"/>
  <c r="AF11" i="34"/>
  <c r="AN11" i="34"/>
  <c r="J12" i="34"/>
  <c r="R12" i="34"/>
  <c r="AI12" i="34"/>
  <c r="E13" i="34"/>
  <c r="M13" i="34"/>
  <c r="U13" i="34"/>
  <c r="P14" i="34"/>
  <c r="Y14" i="34"/>
  <c r="AG14" i="34"/>
  <c r="AO14" i="34"/>
  <c r="AB15" i="34"/>
  <c r="AJ15" i="34"/>
  <c r="F16" i="34"/>
  <c r="N16" i="34"/>
  <c r="AM16" i="34"/>
  <c r="I17" i="34"/>
  <c r="Q17" i="34"/>
  <c r="Z17" i="34"/>
  <c r="AH17" i="34"/>
  <c r="T18" i="34"/>
  <c r="AC18" i="34"/>
  <c r="AK18" i="34"/>
  <c r="G19" i="34"/>
  <c r="O19" i="34"/>
  <c r="X19" i="34"/>
  <c r="AF19" i="34"/>
  <c r="AN19" i="34"/>
  <c r="J20" i="34"/>
  <c r="R20" i="34"/>
  <c r="E21" i="34"/>
  <c r="M21" i="34"/>
  <c r="U21" i="34"/>
  <c r="AD21" i="34"/>
  <c r="AL21" i="34"/>
  <c r="Y22" i="34"/>
  <c r="AG22" i="34"/>
  <c r="AO22" i="34"/>
  <c r="K23" i="34"/>
  <c r="S23" i="34"/>
  <c r="AB23" i="34"/>
  <c r="AJ23" i="34"/>
  <c r="F24" i="34"/>
  <c r="N24" i="34"/>
  <c r="AM24" i="34"/>
  <c r="I25" i="34"/>
  <c r="Q25" i="34"/>
  <c r="Z25" i="34"/>
  <c r="AH25" i="34"/>
  <c r="AD18" i="34"/>
  <c r="AL18" i="34"/>
  <c r="P19" i="34"/>
  <c r="K20" i="34"/>
  <c r="S20" i="34"/>
  <c r="AM21" i="34"/>
  <c r="Z22" i="34"/>
  <c r="AH22" i="34"/>
  <c r="T23" i="34"/>
  <c r="G24" i="34"/>
  <c r="O24" i="34"/>
  <c r="AA25" i="34"/>
  <c r="AI25" i="34"/>
  <c r="AM10" i="34"/>
  <c r="AJ17" i="34"/>
  <c r="AM18" i="34"/>
  <c r="T20" i="34"/>
  <c r="H24" i="34"/>
  <c r="P24" i="34"/>
  <c r="AB25" i="34"/>
  <c r="AJ25" i="34"/>
  <c r="AB17" i="34"/>
  <c r="AM7" i="34"/>
  <c r="T9" i="34"/>
  <c r="X10" i="34"/>
  <c r="AF10" i="34"/>
  <c r="AN10" i="34"/>
  <c r="AA11" i="34"/>
  <c r="AI11" i="34"/>
  <c r="E12" i="34"/>
  <c r="M12" i="34"/>
  <c r="U12" i="34"/>
  <c r="P13" i="34"/>
  <c r="AB14" i="34"/>
  <c r="AJ14" i="34"/>
  <c r="AM15" i="34"/>
  <c r="I16" i="34"/>
  <c r="Q16" i="34"/>
  <c r="T17" i="34"/>
  <c r="AC17" i="34"/>
  <c r="AK17" i="34"/>
  <c r="X18" i="34"/>
  <c r="AF18" i="34"/>
  <c r="AN18" i="34"/>
  <c r="J19" i="34"/>
  <c r="R19" i="34"/>
  <c r="E20" i="34"/>
  <c r="M20" i="34"/>
  <c r="U20" i="34"/>
  <c r="Y21" i="34"/>
  <c r="AG21" i="34"/>
  <c r="AO21" i="34"/>
  <c r="AB22" i="34"/>
  <c r="AJ22" i="34"/>
  <c r="F23" i="34"/>
  <c r="N23" i="34"/>
  <c r="AM23" i="34"/>
  <c r="I24" i="34"/>
  <c r="Q24" i="34"/>
  <c r="T25" i="34"/>
  <c r="AC25" i="34"/>
  <c r="AK25" i="34"/>
  <c r="T12" i="34"/>
  <c r="X7" i="34"/>
  <c r="AF7" i="34"/>
  <c r="AN7" i="34"/>
  <c r="E9" i="34"/>
  <c r="M9" i="34"/>
  <c r="U9" i="34"/>
  <c r="Y10" i="34"/>
  <c r="AG10" i="34"/>
  <c r="AO10" i="34"/>
  <c r="AJ11" i="34"/>
  <c r="F12" i="34"/>
  <c r="N12" i="34"/>
  <c r="Q13" i="34"/>
  <c r="AC14" i="34"/>
  <c r="AK14" i="34"/>
  <c r="X15" i="34"/>
  <c r="AF15" i="34"/>
  <c r="AN15" i="34"/>
  <c r="J16" i="34"/>
  <c r="R16" i="34"/>
  <c r="E17" i="34"/>
  <c r="M17" i="34"/>
  <c r="U17" i="34"/>
  <c r="AD17" i="34"/>
  <c r="AL17" i="34"/>
  <c r="Y18" i="34"/>
  <c r="AG18" i="34"/>
  <c r="AO18" i="34"/>
  <c r="K19" i="34"/>
  <c r="S19" i="34"/>
  <c r="AJ19" i="34"/>
  <c r="F20" i="34"/>
  <c r="N20" i="34"/>
  <c r="Q21" i="34"/>
  <c r="Z21" i="34"/>
  <c r="AH21" i="34"/>
  <c r="AC22" i="34"/>
  <c r="AK22" i="34"/>
  <c r="G23" i="34"/>
  <c r="O23" i="34"/>
  <c r="X23" i="34"/>
  <c r="AF23" i="34"/>
  <c r="AN23" i="34"/>
  <c r="J24" i="34"/>
  <c r="R24" i="34"/>
  <c r="E25" i="34"/>
  <c r="M25" i="34"/>
  <c r="U25" i="34"/>
  <c r="AD25" i="34"/>
  <c r="AL25" i="34"/>
  <c r="AM17" i="34"/>
  <c r="Z18" i="34"/>
  <c r="AH18" i="34"/>
  <c r="T19" i="34"/>
  <c r="G20" i="34"/>
  <c r="O20" i="34"/>
  <c r="AA21" i="34"/>
  <c r="AI21" i="34"/>
  <c r="AD22" i="34"/>
  <c r="AL22" i="34"/>
  <c r="H23" i="34"/>
  <c r="P23" i="34"/>
  <c r="K24" i="34"/>
  <c r="S24" i="34"/>
  <c r="AM25" i="34"/>
  <c r="AA10" i="34"/>
  <c r="H12" i="34"/>
  <c r="AA18" i="34"/>
  <c r="AI18" i="34"/>
  <c r="P20" i="34"/>
  <c r="AM22" i="34"/>
  <c r="T24" i="34"/>
  <c r="X25" i="34"/>
  <c r="AF25" i="34"/>
  <c r="AN25" i="34"/>
  <c r="P12" i="34"/>
  <c r="AF17" i="34"/>
  <c r="AF14" i="34"/>
  <c r="M16" i="34"/>
  <c r="AG17" i="34"/>
  <c r="AF22" i="34"/>
  <c r="M24" i="34"/>
  <c r="AG25" i="34"/>
  <c r="E56" i="70"/>
  <c r="M56" i="70" s="1"/>
  <c r="E54" i="70"/>
  <c r="T54" i="70"/>
  <c r="S54" i="70"/>
  <c r="R54" i="70"/>
  <c r="Q54" i="70"/>
  <c r="P54" i="70"/>
  <c r="O54" i="70"/>
  <c r="N54" i="70"/>
  <c r="M54" i="70"/>
  <c r="L54" i="70"/>
  <c r="K54" i="70"/>
  <c r="J54" i="70"/>
  <c r="I54" i="70"/>
  <c r="H54" i="70"/>
  <c r="G54" i="70"/>
  <c r="F54" i="70"/>
  <c r="G4" i="70"/>
  <c r="H4" i="70"/>
  <c r="I4" i="70"/>
  <c r="J4" i="70"/>
  <c r="K4" i="70"/>
  <c r="L4" i="70"/>
  <c r="M4" i="70"/>
  <c r="N4" i="70"/>
  <c r="O4" i="70"/>
  <c r="P4" i="70"/>
  <c r="Q4" i="70"/>
  <c r="R4" i="70"/>
  <c r="S4" i="70"/>
  <c r="T4" i="70"/>
  <c r="F4" i="70"/>
  <c r="O55" i="70" l="1"/>
  <c r="K55" i="70"/>
  <c r="S55" i="70"/>
  <c r="G55" i="70"/>
  <c r="Q56" i="70"/>
  <c r="L56" i="70"/>
  <c r="T55" i="70"/>
  <c r="N56" i="70"/>
  <c r="F55" i="70"/>
  <c r="N55" i="70"/>
  <c r="F56" i="70"/>
  <c r="K56" i="70"/>
  <c r="S56" i="70"/>
  <c r="G56" i="70"/>
  <c r="O56" i="70"/>
  <c r="T56" i="70"/>
  <c r="J56" i="70"/>
  <c r="I56" i="70"/>
  <c r="J55" i="70"/>
  <c r="R55" i="70"/>
  <c r="R56" i="70"/>
  <c r="H56" i="70"/>
  <c r="L55" i="70"/>
  <c r="P56" i="70"/>
  <c r="H55" i="70"/>
  <c r="P55" i="70"/>
  <c r="M55" i="70"/>
  <c r="I55" i="70"/>
  <c r="Q55" i="70"/>
  <c r="E6" i="70"/>
  <c r="E4" i="70"/>
  <c r="P5" i="70" s="1"/>
  <c r="AI17" i="69"/>
  <c r="AL17" i="69" s="1"/>
  <c r="AD17" i="69"/>
  <c r="AH17" i="69" s="1"/>
  <c r="Y17" i="69"/>
  <c r="T17" i="69"/>
  <c r="U17" i="69" s="1"/>
  <c r="D17" i="69"/>
  <c r="M17" i="69" s="1"/>
  <c r="AI16" i="69"/>
  <c r="AL16" i="69" s="1"/>
  <c r="AD16" i="69"/>
  <c r="AF16" i="69" s="1"/>
  <c r="Y16" i="69"/>
  <c r="T16" i="69"/>
  <c r="W16" i="69" s="1"/>
  <c r="D16" i="69"/>
  <c r="O16" i="69" s="1"/>
  <c r="AI15" i="69"/>
  <c r="AL15" i="69" s="1"/>
  <c r="AD15" i="69"/>
  <c r="AH15" i="69" s="1"/>
  <c r="AA15" i="69"/>
  <c r="Y15" i="69"/>
  <c r="T15" i="69"/>
  <c r="W15" i="69" s="1"/>
  <c r="P15" i="69"/>
  <c r="H15" i="69"/>
  <c r="D15" i="69"/>
  <c r="Q15" i="69" s="1"/>
  <c r="AI14" i="69"/>
  <c r="AJ14" i="69" s="1"/>
  <c r="AD14" i="69"/>
  <c r="AH14" i="69" s="1"/>
  <c r="Z14" i="69"/>
  <c r="Y14" i="69"/>
  <c r="X14" i="69"/>
  <c r="T14" i="69"/>
  <c r="W14" i="69" s="1"/>
  <c r="D14" i="69"/>
  <c r="S14" i="69" s="1"/>
  <c r="AI13" i="69"/>
  <c r="AL13" i="69" s="1"/>
  <c r="AD13" i="69"/>
  <c r="AH13" i="69" s="1"/>
  <c r="AC13" i="69"/>
  <c r="AA13" i="69"/>
  <c r="Y13" i="69"/>
  <c r="T13" i="69"/>
  <c r="U13" i="69" s="1"/>
  <c r="D13" i="69"/>
  <c r="M13" i="69" s="1"/>
  <c r="AI12" i="69"/>
  <c r="AL12" i="69" s="1"/>
  <c r="AD12" i="69"/>
  <c r="AF12" i="69" s="1"/>
  <c r="Y12" i="69"/>
  <c r="AB12" i="69" s="1"/>
  <c r="T12" i="69"/>
  <c r="W12" i="69" s="1"/>
  <c r="D12" i="69"/>
  <c r="O12" i="69" s="1"/>
  <c r="AI11" i="69"/>
  <c r="AL11" i="69" s="1"/>
  <c r="AD11" i="69"/>
  <c r="AH11" i="69" s="1"/>
  <c r="Y11" i="69"/>
  <c r="T11" i="69"/>
  <c r="W11" i="69" s="1"/>
  <c r="D11" i="69"/>
  <c r="Q11" i="69" s="1"/>
  <c r="AI10" i="69"/>
  <c r="AJ10" i="69" s="1"/>
  <c r="AD10" i="69"/>
  <c r="AH10" i="69" s="1"/>
  <c r="Z10" i="69"/>
  <c r="Y10" i="69"/>
  <c r="T10" i="69"/>
  <c r="W10" i="69" s="1"/>
  <c r="D10" i="69"/>
  <c r="S10" i="69" s="1"/>
  <c r="AI9" i="69"/>
  <c r="AL9" i="69" s="1"/>
  <c r="AD9" i="69"/>
  <c r="AH9" i="69" s="1"/>
  <c r="AA9" i="69"/>
  <c r="Y9" i="69"/>
  <c r="T9" i="69"/>
  <c r="U9" i="69" s="1"/>
  <c r="D9" i="69"/>
  <c r="M9" i="69" s="1"/>
  <c r="AI8" i="69"/>
  <c r="AL8" i="69" s="1"/>
  <c r="AD8" i="69"/>
  <c r="AF8" i="69" s="1"/>
  <c r="AC8" i="69"/>
  <c r="Y8" i="69"/>
  <c r="Z8" i="69" s="1"/>
  <c r="T8" i="69"/>
  <c r="W8" i="69" s="1"/>
  <c r="D8" i="69"/>
  <c r="O8" i="69" s="1"/>
  <c r="AI7" i="69"/>
  <c r="AL7" i="69" s="1"/>
  <c r="AD7" i="69"/>
  <c r="AH7" i="69" s="1"/>
  <c r="Y7" i="69"/>
  <c r="T7" i="69"/>
  <c r="X7" i="69" s="1"/>
  <c r="F7" i="69"/>
  <c r="D7" i="69"/>
  <c r="Q7" i="69" s="1"/>
  <c r="AG4" i="69"/>
  <c r="AL4" i="69"/>
  <c r="W4" i="69"/>
  <c r="X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AI6" i="69"/>
  <c r="AK6" i="69" s="1"/>
  <c r="AD6" i="69"/>
  <c r="AH6" i="69" s="1"/>
  <c r="Y6" i="69"/>
  <c r="T6" i="69"/>
  <c r="X6" i="69" s="1"/>
  <c r="D6" i="69"/>
  <c r="F6" i="69" s="1"/>
  <c r="AK4" i="69"/>
  <c r="AJ4" i="69"/>
  <c r="AI4" i="69"/>
  <c r="AH4" i="69"/>
  <c r="AF4" i="69"/>
  <c r="AE4" i="69"/>
  <c r="AD4" i="69"/>
  <c r="AC4" i="69"/>
  <c r="AA4" i="69"/>
  <c r="Z4" i="69"/>
  <c r="Y4" i="69"/>
  <c r="AB5" i="69" s="1"/>
  <c r="V4" i="69"/>
  <c r="U4" i="69"/>
  <c r="T4" i="69"/>
  <c r="W5" i="69" s="1"/>
  <c r="F4" i="69"/>
  <c r="E4" i="69"/>
  <c r="D4" i="69"/>
  <c r="D6" i="68"/>
  <c r="F6" i="68" s="1"/>
  <c r="G4" i="68"/>
  <c r="F4" i="68"/>
  <c r="E4" i="68"/>
  <c r="D4" i="68"/>
  <c r="L117" i="67"/>
  <c r="P117" i="67" s="1"/>
  <c r="D117" i="67"/>
  <c r="L116" i="67"/>
  <c r="P116" i="67" s="1"/>
  <c r="D116" i="67"/>
  <c r="K116" i="67" s="1"/>
  <c r="R115" i="67"/>
  <c r="L115" i="67"/>
  <c r="O115" i="67" s="1"/>
  <c r="D115" i="67"/>
  <c r="H115" i="67" s="1"/>
  <c r="R114" i="67"/>
  <c r="O114" i="67"/>
  <c r="L114" i="67"/>
  <c r="N114" i="67" s="1"/>
  <c r="J114" i="67"/>
  <c r="D114" i="67"/>
  <c r="F114" i="67" s="1"/>
  <c r="Q113" i="67"/>
  <c r="L113" i="67"/>
  <c r="O113" i="67" s="1"/>
  <c r="D113" i="67"/>
  <c r="I113" i="67" s="1"/>
  <c r="L112" i="67"/>
  <c r="P112" i="67" s="1"/>
  <c r="G112" i="67"/>
  <c r="D112" i="67"/>
  <c r="E112" i="67" s="1"/>
  <c r="L111" i="67"/>
  <c r="D111" i="67"/>
  <c r="R110" i="67"/>
  <c r="N110" i="67"/>
  <c r="L110" i="67"/>
  <c r="P110" i="67" s="1"/>
  <c r="D110" i="67"/>
  <c r="H110" i="67" s="1"/>
  <c r="L109" i="67"/>
  <c r="D109" i="67"/>
  <c r="J109" i="67" s="1"/>
  <c r="L108" i="67"/>
  <c r="Q108" i="67" s="1"/>
  <c r="D108" i="67"/>
  <c r="I108" i="67" s="1"/>
  <c r="L107" i="67"/>
  <c r="R107" i="67" s="1"/>
  <c r="D107" i="67"/>
  <c r="G107" i="67" s="1"/>
  <c r="L106" i="67"/>
  <c r="P106" i="67" s="1"/>
  <c r="J106" i="67"/>
  <c r="G106" i="67"/>
  <c r="E106" i="67"/>
  <c r="D106" i="67"/>
  <c r="H106" i="67" s="1"/>
  <c r="Q105" i="67"/>
  <c r="M105" i="67"/>
  <c r="L105" i="67"/>
  <c r="O105" i="67" s="1"/>
  <c r="I105" i="67"/>
  <c r="D105" i="67"/>
  <c r="F105" i="67" s="1"/>
  <c r="L104" i="67"/>
  <c r="O104" i="67" s="1"/>
  <c r="E104" i="67"/>
  <c r="D104" i="67"/>
  <c r="K104" i="67" s="1"/>
  <c r="L103" i="67"/>
  <c r="R103" i="67" s="1"/>
  <c r="D103" i="67"/>
  <c r="L102" i="67"/>
  <c r="P102" i="67" s="1"/>
  <c r="J102" i="67"/>
  <c r="E102" i="67"/>
  <c r="D102" i="67"/>
  <c r="H102" i="67" s="1"/>
  <c r="L101" i="67"/>
  <c r="M101" i="67" s="1"/>
  <c r="H101" i="67"/>
  <c r="D101" i="67"/>
  <c r="J101" i="67" s="1"/>
  <c r="L100" i="67"/>
  <c r="Q100" i="67" s="1"/>
  <c r="D100" i="67"/>
  <c r="I100" i="67" s="1"/>
  <c r="L99" i="67"/>
  <c r="R99" i="67" s="1"/>
  <c r="D99" i="67"/>
  <c r="G99" i="67" s="1"/>
  <c r="L98" i="67"/>
  <c r="P98" i="67" s="1"/>
  <c r="G98" i="67"/>
  <c r="D98" i="67"/>
  <c r="H98" i="67" s="1"/>
  <c r="Q97" i="67"/>
  <c r="L97" i="67"/>
  <c r="D97" i="67"/>
  <c r="I97" i="67" s="1"/>
  <c r="L96" i="67"/>
  <c r="O96" i="67" s="1"/>
  <c r="D96" i="67"/>
  <c r="K96" i="67" s="1"/>
  <c r="L95" i="67"/>
  <c r="R95" i="67" s="1"/>
  <c r="K95" i="67"/>
  <c r="D95" i="67"/>
  <c r="J95" i="67" s="1"/>
  <c r="R94" i="67"/>
  <c r="L94" i="67"/>
  <c r="P94" i="67" s="1"/>
  <c r="G94" i="67"/>
  <c r="D94" i="67"/>
  <c r="H94" i="67" s="1"/>
  <c r="L93" i="67"/>
  <c r="P93" i="67" s="1"/>
  <c r="D93" i="67"/>
  <c r="H93" i="67" s="1"/>
  <c r="L92" i="67"/>
  <c r="O92" i="67" s="1"/>
  <c r="E92" i="67"/>
  <c r="D92" i="67"/>
  <c r="I92" i="67" s="1"/>
  <c r="N91" i="67"/>
  <c r="L91" i="67"/>
  <c r="P91" i="67" s="1"/>
  <c r="D91" i="67"/>
  <c r="L90" i="67"/>
  <c r="O90" i="67" s="1"/>
  <c r="F90" i="67"/>
  <c r="E90" i="67"/>
  <c r="D90" i="67"/>
  <c r="G90" i="67" s="1"/>
  <c r="L89" i="67"/>
  <c r="R89" i="67" s="1"/>
  <c r="D89" i="67"/>
  <c r="L88" i="67"/>
  <c r="E88" i="67"/>
  <c r="D88" i="67"/>
  <c r="K88" i="67" s="1"/>
  <c r="L87" i="67"/>
  <c r="R87" i="67" s="1"/>
  <c r="D87" i="67"/>
  <c r="J87" i="67" s="1"/>
  <c r="M86" i="67"/>
  <c r="L86" i="67"/>
  <c r="P86" i="67" s="1"/>
  <c r="D86" i="67"/>
  <c r="H86" i="67" s="1"/>
  <c r="L85" i="67"/>
  <c r="R85" i="67" s="1"/>
  <c r="D85" i="67"/>
  <c r="E85" i="67" s="1"/>
  <c r="P84" i="67"/>
  <c r="L84" i="67"/>
  <c r="Q84" i="67" s="1"/>
  <c r="D84" i="67"/>
  <c r="K84" i="67" s="1"/>
  <c r="L83" i="67"/>
  <c r="R83" i="67" s="1"/>
  <c r="D83" i="67"/>
  <c r="K83" i="67" s="1"/>
  <c r="L82" i="67"/>
  <c r="R82" i="67" s="1"/>
  <c r="E82" i="67"/>
  <c r="D82" i="67"/>
  <c r="J82" i="67" s="1"/>
  <c r="L81" i="67"/>
  <c r="M81" i="67" s="1"/>
  <c r="D81" i="67"/>
  <c r="I81" i="67" s="1"/>
  <c r="M80" i="67"/>
  <c r="L80" i="67"/>
  <c r="G80" i="67"/>
  <c r="D80" i="67"/>
  <c r="H80" i="67" s="1"/>
  <c r="L79" i="67"/>
  <c r="P79" i="67" s="1"/>
  <c r="D79" i="67"/>
  <c r="K79" i="67" s="1"/>
  <c r="L78" i="67"/>
  <c r="P78" i="67" s="1"/>
  <c r="D78" i="67"/>
  <c r="H78" i="67" s="1"/>
  <c r="L77" i="67"/>
  <c r="M77" i="67" s="1"/>
  <c r="H77" i="67"/>
  <c r="D77" i="67"/>
  <c r="I77" i="67" s="1"/>
  <c r="L76" i="67"/>
  <c r="Q76" i="67" s="1"/>
  <c r="D76" i="67"/>
  <c r="L75" i="67"/>
  <c r="P75" i="67" s="1"/>
  <c r="H75" i="67"/>
  <c r="D75" i="67"/>
  <c r="L74" i="67"/>
  <c r="N74" i="67" s="1"/>
  <c r="I74" i="67"/>
  <c r="D74" i="67"/>
  <c r="F74" i="67" s="1"/>
  <c r="M73" i="67"/>
  <c r="L73" i="67"/>
  <c r="R73" i="67" s="1"/>
  <c r="D73" i="67"/>
  <c r="H73" i="67" s="1"/>
  <c r="L72" i="67"/>
  <c r="Q72" i="67" s="1"/>
  <c r="D72" i="67"/>
  <c r="G72" i="67" s="1"/>
  <c r="L71" i="67"/>
  <c r="H71" i="67"/>
  <c r="F71" i="67"/>
  <c r="D71" i="67"/>
  <c r="G71" i="67" s="1"/>
  <c r="L70" i="67"/>
  <c r="N70" i="67" s="1"/>
  <c r="D70" i="67"/>
  <c r="J70" i="67" s="1"/>
  <c r="M69" i="67"/>
  <c r="L69" i="67"/>
  <c r="O69" i="67" s="1"/>
  <c r="F69" i="67"/>
  <c r="D69" i="67"/>
  <c r="Q68" i="67"/>
  <c r="P68" i="67"/>
  <c r="O68" i="67"/>
  <c r="L68" i="67"/>
  <c r="D68" i="67"/>
  <c r="F68" i="67" s="1"/>
  <c r="L67" i="67"/>
  <c r="P67" i="67" s="1"/>
  <c r="D67" i="67"/>
  <c r="K67" i="67" s="1"/>
  <c r="Q66" i="67"/>
  <c r="L66" i="67"/>
  <c r="M66" i="67" s="1"/>
  <c r="I66" i="67"/>
  <c r="F66" i="67"/>
  <c r="D66" i="67"/>
  <c r="E66" i="67" s="1"/>
  <c r="L65" i="67"/>
  <c r="Q65" i="67" s="1"/>
  <c r="E65" i="67"/>
  <c r="D65" i="67"/>
  <c r="N64" i="67"/>
  <c r="L64" i="67"/>
  <c r="R64" i="67" s="1"/>
  <c r="D64" i="67"/>
  <c r="L63" i="67"/>
  <c r="P63" i="67" s="1"/>
  <c r="G63" i="67"/>
  <c r="D63" i="67"/>
  <c r="H63" i="67" s="1"/>
  <c r="R62" i="67"/>
  <c r="L62" i="67"/>
  <c r="O62" i="67" s="1"/>
  <c r="D62" i="67"/>
  <c r="L61" i="67"/>
  <c r="D61" i="67"/>
  <c r="G61" i="67" s="1"/>
  <c r="L60" i="67"/>
  <c r="D60" i="67"/>
  <c r="J60" i="67" s="1"/>
  <c r="L59" i="67"/>
  <c r="P59" i="67" s="1"/>
  <c r="D59" i="67"/>
  <c r="F59" i="67" s="1"/>
  <c r="L58" i="67"/>
  <c r="Q58" i="67" s="1"/>
  <c r="F58" i="67"/>
  <c r="D58" i="67"/>
  <c r="O57" i="67"/>
  <c r="L57" i="67"/>
  <c r="Q57" i="67" s="1"/>
  <c r="D57" i="67"/>
  <c r="E57" i="67" s="1"/>
  <c r="L56" i="67"/>
  <c r="O56" i="67" s="1"/>
  <c r="D56" i="67"/>
  <c r="L55" i="67"/>
  <c r="R55" i="67" s="1"/>
  <c r="D55" i="67"/>
  <c r="J55" i="67" s="1"/>
  <c r="L54" i="67"/>
  <c r="O54" i="67" s="1"/>
  <c r="D54" i="67"/>
  <c r="H54" i="67" s="1"/>
  <c r="L53" i="67"/>
  <c r="D53" i="67"/>
  <c r="G53" i="67" s="1"/>
  <c r="L52" i="67"/>
  <c r="D52" i="67"/>
  <c r="K52" i="67" s="1"/>
  <c r="L51" i="67"/>
  <c r="P51" i="67" s="1"/>
  <c r="D51" i="67"/>
  <c r="L50" i="67"/>
  <c r="Q50" i="67" s="1"/>
  <c r="F50" i="67"/>
  <c r="D50" i="67"/>
  <c r="H50" i="67" s="1"/>
  <c r="L49" i="67"/>
  <c r="Q49" i="67" s="1"/>
  <c r="D49" i="67"/>
  <c r="E49" i="67" s="1"/>
  <c r="L48" i="67"/>
  <c r="P48" i="67" s="1"/>
  <c r="D48" i="67"/>
  <c r="L47" i="67"/>
  <c r="O47" i="67" s="1"/>
  <c r="E47" i="67"/>
  <c r="D47" i="67"/>
  <c r="H47" i="67" s="1"/>
  <c r="L46" i="67"/>
  <c r="R46" i="67" s="1"/>
  <c r="I46" i="67"/>
  <c r="D46" i="67"/>
  <c r="N45" i="67"/>
  <c r="L45" i="67"/>
  <c r="R45" i="67" s="1"/>
  <c r="H45" i="67"/>
  <c r="D45" i="67"/>
  <c r="I45" i="67" s="1"/>
  <c r="O44" i="67"/>
  <c r="L44" i="67"/>
  <c r="P44" i="67" s="1"/>
  <c r="D44" i="67"/>
  <c r="F44" i="67" s="1"/>
  <c r="L43" i="67"/>
  <c r="R43" i="67" s="1"/>
  <c r="D43" i="67"/>
  <c r="K43" i="67" s="1"/>
  <c r="L42" i="67"/>
  <c r="O42" i="67" s="1"/>
  <c r="E42" i="67"/>
  <c r="D42" i="67"/>
  <c r="G42" i="67" s="1"/>
  <c r="L41" i="67"/>
  <c r="Q41" i="67" s="1"/>
  <c r="H41" i="67"/>
  <c r="D41" i="67"/>
  <c r="I41" i="67" s="1"/>
  <c r="M40" i="67"/>
  <c r="L40" i="67"/>
  <c r="R40" i="67" s="1"/>
  <c r="D40" i="67"/>
  <c r="L39" i="67"/>
  <c r="Q39" i="67" s="1"/>
  <c r="D39" i="67"/>
  <c r="I39" i="67" s="1"/>
  <c r="L38" i="67"/>
  <c r="R38" i="67" s="1"/>
  <c r="D38" i="67"/>
  <c r="L37" i="67"/>
  <c r="M37" i="67" s="1"/>
  <c r="K37" i="67"/>
  <c r="G37" i="67"/>
  <c r="D37" i="67"/>
  <c r="E37" i="67" s="1"/>
  <c r="L36" i="67"/>
  <c r="N36" i="67" s="1"/>
  <c r="G36" i="67"/>
  <c r="D36" i="67"/>
  <c r="F36" i="67" s="1"/>
  <c r="L35" i="67"/>
  <c r="P35" i="67" s="1"/>
  <c r="D35" i="67"/>
  <c r="I35" i="67" s="1"/>
  <c r="L34" i="67"/>
  <c r="F34" i="67"/>
  <c r="D34" i="67"/>
  <c r="K34" i="67" s="1"/>
  <c r="L33" i="67"/>
  <c r="Q33" i="67" s="1"/>
  <c r="D33" i="67"/>
  <c r="I33" i="67" s="1"/>
  <c r="M32" i="67"/>
  <c r="L32" i="67"/>
  <c r="Q32" i="67" s="1"/>
  <c r="D32" i="67"/>
  <c r="I32" i="67" s="1"/>
  <c r="L31" i="67"/>
  <c r="D31" i="67"/>
  <c r="I31" i="67" s="1"/>
  <c r="L30" i="67"/>
  <c r="P30" i="67" s="1"/>
  <c r="D30" i="67"/>
  <c r="L29" i="67"/>
  <c r="M29" i="67" s="1"/>
  <c r="I29" i="67"/>
  <c r="D29" i="67"/>
  <c r="K29" i="67" s="1"/>
  <c r="L28" i="67"/>
  <c r="O28" i="67" s="1"/>
  <c r="F28" i="67"/>
  <c r="D28" i="67"/>
  <c r="G28" i="67" s="1"/>
  <c r="L27" i="67"/>
  <c r="N27" i="67" s="1"/>
  <c r="D27" i="67"/>
  <c r="J27" i="67" s="1"/>
  <c r="N26" i="67"/>
  <c r="L26" i="67"/>
  <c r="P26" i="67" s="1"/>
  <c r="D26" i="67"/>
  <c r="I26" i="67" s="1"/>
  <c r="L25" i="67"/>
  <c r="Q25" i="67" s="1"/>
  <c r="D25" i="67"/>
  <c r="I25" i="67" s="1"/>
  <c r="L24" i="67"/>
  <c r="P24" i="67" s="1"/>
  <c r="D24" i="67"/>
  <c r="L23" i="67"/>
  <c r="P23" i="67" s="1"/>
  <c r="E23" i="67"/>
  <c r="D23" i="67"/>
  <c r="K23" i="67" s="1"/>
  <c r="L22" i="67"/>
  <c r="D22" i="67"/>
  <c r="K22" i="67" s="1"/>
  <c r="N21" i="67"/>
  <c r="L21" i="67"/>
  <c r="R21" i="67" s="1"/>
  <c r="D21" i="67"/>
  <c r="F21" i="67" s="1"/>
  <c r="L20" i="67"/>
  <c r="O20" i="67" s="1"/>
  <c r="D20" i="67"/>
  <c r="G20" i="67" s="1"/>
  <c r="L19" i="67"/>
  <c r="N19" i="67" s="1"/>
  <c r="D19" i="67"/>
  <c r="E19" i="67" s="1"/>
  <c r="L18" i="67"/>
  <c r="Q18" i="67" s="1"/>
  <c r="F18" i="67"/>
  <c r="D18" i="67"/>
  <c r="I18" i="67" s="1"/>
  <c r="O17" i="67"/>
  <c r="L17" i="67"/>
  <c r="Q17" i="67" s="1"/>
  <c r="D17" i="67"/>
  <c r="I17" i="67" s="1"/>
  <c r="L16" i="67"/>
  <c r="P16" i="67" s="1"/>
  <c r="I16" i="67"/>
  <c r="D16" i="67"/>
  <c r="K16" i="67" s="1"/>
  <c r="L15" i="67"/>
  <c r="N15" i="67" s="1"/>
  <c r="D15" i="67"/>
  <c r="F15" i="67" s="1"/>
  <c r="L14" i="67"/>
  <c r="Q14" i="67" s="1"/>
  <c r="D14" i="67"/>
  <c r="L13" i="67"/>
  <c r="Q13" i="67" s="1"/>
  <c r="D13" i="67"/>
  <c r="M12" i="67"/>
  <c r="L12" i="67"/>
  <c r="R12" i="67" s="1"/>
  <c r="D12" i="67"/>
  <c r="K12" i="67" s="1"/>
  <c r="L11" i="67"/>
  <c r="R11" i="67" s="1"/>
  <c r="D11" i="67"/>
  <c r="K11" i="67" s="1"/>
  <c r="R10" i="67"/>
  <c r="M10" i="67"/>
  <c r="L10" i="67"/>
  <c r="P10" i="67" s="1"/>
  <c r="D10" i="67"/>
  <c r="H10" i="67" s="1"/>
  <c r="R9" i="67"/>
  <c r="Q9" i="67"/>
  <c r="L9" i="67"/>
  <c r="P9" i="67" s="1"/>
  <c r="J9" i="67"/>
  <c r="D9" i="67"/>
  <c r="H9" i="67" s="1"/>
  <c r="O8" i="67"/>
  <c r="M8" i="67"/>
  <c r="L8" i="67"/>
  <c r="N8" i="67" s="1"/>
  <c r="D8" i="67"/>
  <c r="F8" i="67" s="1"/>
  <c r="L7" i="67"/>
  <c r="N7" i="67" s="1"/>
  <c r="G7" i="67"/>
  <c r="D7" i="67"/>
  <c r="F7" i="67" s="1"/>
  <c r="L6" i="67"/>
  <c r="N6" i="67" s="1"/>
  <c r="D6" i="67"/>
  <c r="J6" i="67" s="1"/>
  <c r="R4" i="67"/>
  <c r="Q4" i="67"/>
  <c r="P4" i="67"/>
  <c r="O4" i="67"/>
  <c r="N4" i="67"/>
  <c r="M4" i="67"/>
  <c r="L4" i="67"/>
  <c r="K4" i="67"/>
  <c r="J4" i="67"/>
  <c r="I4" i="67"/>
  <c r="H4" i="67"/>
  <c r="G4" i="67"/>
  <c r="F4" i="67"/>
  <c r="E4" i="67"/>
  <c r="D4" i="67"/>
  <c r="E6" i="66"/>
  <c r="G6" i="66" s="1"/>
  <c r="H4" i="66"/>
  <c r="G4" i="66"/>
  <c r="F4" i="66"/>
  <c r="E4" i="66"/>
  <c r="J5" i="65"/>
  <c r="F5" i="65"/>
  <c r="K5" i="65"/>
  <c r="L5" i="65"/>
  <c r="M5" i="65"/>
  <c r="AA6" i="69" l="1"/>
  <c r="AB6" i="69"/>
  <c r="AK8" i="69"/>
  <c r="Z9" i="69"/>
  <c r="AB9" i="69"/>
  <c r="AC12" i="69"/>
  <c r="AA16" i="69"/>
  <c r="AB16" i="69"/>
  <c r="AC7" i="69"/>
  <c r="AB7" i="69"/>
  <c r="AC16" i="69"/>
  <c r="H7" i="69"/>
  <c r="AA7" i="69"/>
  <c r="R9" i="69"/>
  <c r="AC9" i="69"/>
  <c r="AE10" i="69"/>
  <c r="X11" i="69"/>
  <c r="AK11" i="69"/>
  <c r="Z12" i="69"/>
  <c r="AE12" i="69"/>
  <c r="J14" i="69"/>
  <c r="AA14" i="69"/>
  <c r="AB14" i="69"/>
  <c r="AC15" i="69"/>
  <c r="AB15" i="69"/>
  <c r="AA17" i="69"/>
  <c r="AB17" i="69"/>
  <c r="P7" i="69"/>
  <c r="AA8" i="69"/>
  <c r="AB8" i="69"/>
  <c r="AA10" i="69"/>
  <c r="AB10" i="69"/>
  <c r="AA11" i="69"/>
  <c r="AB11" i="69"/>
  <c r="AA12" i="69"/>
  <c r="AG12" i="69"/>
  <c r="Z13" i="69"/>
  <c r="AB13" i="69"/>
  <c r="AG13" i="69"/>
  <c r="P14" i="69"/>
  <c r="O7" i="67"/>
  <c r="K8" i="67"/>
  <c r="P8" i="67"/>
  <c r="I14" i="67"/>
  <c r="E14" i="67"/>
  <c r="H14" i="67"/>
  <c r="K14" i="67"/>
  <c r="G14" i="67"/>
  <c r="J14" i="67"/>
  <c r="F14" i="67"/>
  <c r="R7" i="67"/>
  <c r="Q8" i="67"/>
  <c r="K13" i="67"/>
  <c r="H13" i="67"/>
  <c r="J13" i="67"/>
  <c r="E12" i="67"/>
  <c r="E13" i="67"/>
  <c r="E8" i="67"/>
  <c r="N14" i="67"/>
  <c r="R14" i="67"/>
  <c r="R17" i="67"/>
  <c r="H18" i="67"/>
  <c r="M20" i="67"/>
  <c r="I21" i="67"/>
  <c r="G25" i="67"/>
  <c r="G27" i="67"/>
  <c r="E28" i="67"/>
  <c r="K28" i="67"/>
  <c r="Q29" i="67"/>
  <c r="O30" i="67"/>
  <c r="K31" i="67"/>
  <c r="K33" i="67"/>
  <c r="O33" i="67"/>
  <c r="H36" i="67"/>
  <c r="M36" i="67"/>
  <c r="N42" i="67"/>
  <c r="G44" i="67"/>
  <c r="E45" i="67"/>
  <c r="K45" i="67"/>
  <c r="Q45" i="67"/>
  <c r="M46" i="67"/>
  <c r="I47" i="67"/>
  <c r="N47" i="67"/>
  <c r="O49" i="67"/>
  <c r="J50" i="67"/>
  <c r="M51" i="67"/>
  <c r="R51" i="67"/>
  <c r="G55" i="67"/>
  <c r="K55" i="67"/>
  <c r="O55" i="67"/>
  <c r="P56" i="67"/>
  <c r="M57" i="67"/>
  <c r="O59" i="67"/>
  <c r="E63" i="67"/>
  <c r="J63" i="67"/>
  <c r="N63" i="67"/>
  <c r="P64" i="67"/>
  <c r="N66" i="67"/>
  <c r="I67" i="67"/>
  <c r="G68" i="67"/>
  <c r="R69" i="67"/>
  <c r="K71" i="67"/>
  <c r="N73" i="67"/>
  <c r="J77" i="67"/>
  <c r="E78" i="67"/>
  <c r="K78" i="67"/>
  <c r="E84" i="67"/>
  <c r="O84" i="67"/>
  <c r="J85" i="67"/>
  <c r="J86" i="67"/>
  <c r="O86" i="67"/>
  <c r="O87" i="67"/>
  <c r="H88" i="67"/>
  <c r="I90" i="67"/>
  <c r="N90" i="67"/>
  <c r="R91" i="67"/>
  <c r="I93" i="67"/>
  <c r="R93" i="67"/>
  <c r="M94" i="67"/>
  <c r="G95" i="67"/>
  <c r="E98" i="67"/>
  <c r="J98" i="67"/>
  <c r="N98" i="67"/>
  <c r="O99" i="67"/>
  <c r="G100" i="67"/>
  <c r="F102" i="67"/>
  <c r="K102" i="67"/>
  <c r="G104" i="67"/>
  <c r="P104" i="67"/>
  <c r="I106" i="67"/>
  <c r="M106" i="67"/>
  <c r="R106" i="67"/>
  <c r="N107" i="67"/>
  <c r="E108" i="67"/>
  <c r="H109" i="67"/>
  <c r="I110" i="67"/>
  <c r="K114" i="67"/>
  <c r="O14" i="67"/>
  <c r="M17" i="67"/>
  <c r="K18" i="67"/>
  <c r="R20" i="67"/>
  <c r="K21" i="67"/>
  <c r="H22" i="67"/>
  <c r="J25" i="67"/>
  <c r="F26" i="67"/>
  <c r="R29" i="67"/>
  <c r="R33" i="67"/>
  <c r="I36" i="67"/>
  <c r="O36" i="67"/>
  <c r="E39" i="67"/>
  <c r="P42" i="67"/>
  <c r="F45" i="67"/>
  <c r="J47" i="67"/>
  <c r="P47" i="67"/>
  <c r="P49" i="67"/>
  <c r="N51" i="67"/>
  <c r="H55" i="67"/>
  <c r="P55" i="67"/>
  <c r="R56" i="67"/>
  <c r="R59" i="67"/>
  <c r="M62" i="67"/>
  <c r="F63" i="67"/>
  <c r="K63" i="67"/>
  <c r="O63" i="67"/>
  <c r="I68" i="67"/>
  <c r="Q73" i="67"/>
  <c r="Q74" i="67"/>
  <c r="N75" i="67"/>
  <c r="O76" i="67"/>
  <c r="E77" i="67"/>
  <c r="F78" i="67"/>
  <c r="O79" i="67"/>
  <c r="K80" i="67"/>
  <c r="H82" i="67"/>
  <c r="M82" i="67"/>
  <c r="G84" i="67"/>
  <c r="R86" i="67"/>
  <c r="J90" i="67"/>
  <c r="P90" i="67"/>
  <c r="P92" i="67"/>
  <c r="J93" i="67"/>
  <c r="Q94" i="67"/>
  <c r="F98" i="67"/>
  <c r="K98" i="67"/>
  <c r="O98" i="67"/>
  <c r="J99" i="67"/>
  <c r="P99" i="67"/>
  <c r="P101" i="67"/>
  <c r="G102" i="67"/>
  <c r="O103" i="67"/>
  <c r="H104" i="67"/>
  <c r="N106" i="67"/>
  <c r="O107" i="67"/>
  <c r="G108" i="67"/>
  <c r="J110" i="67"/>
  <c r="P14" i="67"/>
  <c r="N23" i="67"/>
  <c r="E25" i="67"/>
  <c r="K25" i="67"/>
  <c r="H26" i="67"/>
  <c r="Q27" i="67"/>
  <c r="H28" i="67"/>
  <c r="Q28" i="67"/>
  <c r="N29" i="67"/>
  <c r="E31" i="67"/>
  <c r="F33" i="67"/>
  <c r="M33" i="67"/>
  <c r="H35" i="67"/>
  <c r="E36" i="67"/>
  <c r="K36" i="67"/>
  <c r="P36" i="67"/>
  <c r="O38" i="67"/>
  <c r="M41" i="67"/>
  <c r="Q42" i="67"/>
  <c r="R47" i="67"/>
  <c r="O51" i="67"/>
  <c r="F54" i="67"/>
  <c r="E55" i="67"/>
  <c r="I55" i="67"/>
  <c r="M55" i="67"/>
  <c r="Q55" i="67"/>
  <c r="N56" i="67"/>
  <c r="P57" i="67"/>
  <c r="M59" i="67"/>
  <c r="Q63" i="67"/>
  <c r="J68" i="67"/>
  <c r="I70" i="67"/>
  <c r="R75" i="67"/>
  <c r="P76" i="67"/>
  <c r="F77" i="67"/>
  <c r="G78" i="67"/>
  <c r="O78" i="67"/>
  <c r="I82" i="67"/>
  <c r="P82" i="67"/>
  <c r="P83" i="67"/>
  <c r="I84" i="67"/>
  <c r="Q90" i="67"/>
  <c r="Q98" i="67"/>
  <c r="I102" i="67"/>
  <c r="O102" i="67"/>
  <c r="N105" i="67"/>
  <c r="F106" i="67"/>
  <c r="K106" i="67"/>
  <c r="O106" i="67"/>
  <c r="J107" i="67"/>
  <c r="P107" i="67"/>
  <c r="G114" i="67"/>
  <c r="M14" i="67"/>
  <c r="H17" i="67"/>
  <c r="P17" i="67"/>
  <c r="G18" i="67"/>
  <c r="N18" i="67"/>
  <c r="F25" i="67"/>
  <c r="K26" i="67"/>
  <c r="E27" i="67"/>
  <c r="J28" i="67"/>
  <c r="O29" i="67"/>
  <c r="H31" i="67"/>
  <c r="J33" i="67"/>
  <c r="N33" i="67"/>
  <c r="Q36" i="67"/>
  <c r="M42" i="67"/>
  <c r="R42" i="67"/>
  <c r="O45" i="67"/>
  <c r="M47" i="67"/>
  <c r="M49" i="67"/>
  <c r="Q51" i="67"/>
  <c r="F55" i="67"/>
  <c r="N55" i="67"/>
  <c r="N59" i="67"/>
  <c r="I63" i="67"/>
  <c r="M63" i="67"/>
  <c r="R63" i="67"/>
  <c r="O64" i="67"/>
  <c r="H67" i="67"/>
  <c r="E68" i="67"/>
  <c r="K68" i="67"/>
  <c r="J78" i="67"/>
  <c r="K82" i="67"/>
  <c r="Q82" i="67"/>
  <c r="F85" i="67"/>
  <c r="F86" i="67"/>
  <c r="N86" i="67"/>
  <c r="G88" i="67"/>
  <c r="H90" i="67"/>
  <c r="M90" i="67"/>
  <c r="R90" i="67"/>
  <c r="O91" i="67"/>
  <c r="K92" i="67"/>
  <c r="E93" i="67"/>
  <c r="Q96" i="67"/>
  <c r="I98" i="67"/>
  <c r="M98" i="67"/>
  <c r="R98" i="67"/>
  <c r="N99" i="67"/>
  <c r="E100" i="67"/>
  <c r="Q106" i="67"/>
  <c r="E110" i="67"/>
  <c r="E55" i="70"/>
  <c r="V10" i="69"/>
  <c r="AE14" i="69"/>
  <c r="AE15" i="69"/>
  <c r="Z17" i="69"/>
  <c r="U7" i="69"/>
  <c r="AE7" i="69"/>
  <c r="F10" i="69"/>
  <c r="X10" i="69"/>
  <c r="F11" i="69"/>
  <c r="Z11" i="69"/>
  <c r="R14" i="69"/>
  <c r="AG14" i="69"/>
  <c r="V15" i="69"/>
  <c r="AG15" i="69"/>
  <c r="AE16" i="69"/>
  <c r="AC17" i="69"/>
  <c r="V7" i="69"/>
  <c r="AG7" i="69"/>
  <c r="AE8" i="69"/>
  <c r="H10" i="69"/>
  <c r="H11" i="69"/>
  <c r="AC11" i="69"/>
  <c r="AK12" i="69"/>
  <c r="AE13" i="69"/>
  <c r="X15" i="69"/>
  <c r="AG16" i="69"/>
  <c r="W7" i="69"/>
  <c r="J10" i="69"/>
  <c r="N11" i="69"/>
  <c r="AE17" i="69"/>
  <c r="N10" i="69"/>
  <c r="P11" i="69"/>
  <c r="AE11" i="69"/>
  <c r="F15" i="69"/>
  <c r="Z15" i="69"/>
  <c r="AK16" i="69"/>
  <c r="AG17" i="69"/>
  <c r="P10" i="69"/>
  <c r="AG11" i="69"/>
  <c r="N7" i="69"/>
  <c r="Z7" i="69"/>
  <c r="J9" i="69"/>
  <c r="AG9" i="69"/>
  <c r="R10" i="69"/>
  <c r="AG10" i="69"/>
  <c r="V11" i="69"/>
  <c r="H14" i="69"/>
  <c r="AC14" i="69"/>
  <c r="N15" i="69"/>
  <c r="Z16" i="69"/>
  <c r="K10" i="67"/>
  <c r="H15" i="67"/>
  <c r="G16" i="67"/>
  <c r="F17" i="67"/>
  <c r="O19" i="67"/>
  <c r="K20" i="67"/>
  <c r="Q23" i="67"/>
  <c r="N28" i="67"/>
  <c r="J32" i="67"/>
  <c r="H33" i="67"/>
  <c r="J37" i="67"/>
  <c r="F41" i="67"/>
  <c r="I44" i="67"/>
  <c r="E44" i="67"/>
  <c r="K44" i="67"/>
  <c r="J52" i="67"/>
  <c r="J15" i="67"/>
  <c r="H16" i="67"/>
  <c r="G17" i="67"/>
  <c r="Q19" i="67"/>
  <c r="P28" i="67"/>
  <c r="G41" i="67"/>
  <c r="E58" i="67"/>
  <c r="I58" i="67"/>
  <c r="H58" i="67"/>
  <c r="H51" i="67"/>
  <c r="G51" i="67"/>
  <c r="I62" i="67"/>
  <c r="F62" i="67"/>
  <c r="J62" i="67"/>
  <c r="R52" i="67"/>
  <c r="O52" i="67"/>
  <c r="H7" i="67"/>
  <c r="G8" i="67"/>
  <c r="E10" i="67"/>
  <c r="N10" i="67"/>
  <c r="M13" i="67"/>
  <c r="O15" i="67"/>
  <c r="J16" i="67"/>
  <c r="J17" i="67"/>
  <c r="P18" i="67"/>
  <c r="E20" i="67"/>
  <c r="N20" i="67"/>
  <c r="H23" i="67"/>
  <c r="M25" i="67"/>
  <c r="I27" i="67"/>
  <c r="I28" i="67"/>
  <c r="R28" i="67"/>
  <c r="G34" i="67"/>
  <c r="M35" i="67"/>
  <c r="J36" i="67"/>
  <c r="R36" i="67"/>
  <c r="N37" i="67"/>
  <c r="N40" i="67"/>
  <c r="J41" i="67"/>
  <c r="H42" i="67"/>
  <c r="H44" i="67"/>
  <c r="N48" i="67"/>
  <c r="E51" i="67"/>
  <c r="P52" i="67"/>
  <c r="M54" i="67"/>
  <c r="K57" i="67"/>
  <c r="J58" i="67"/>
  <c r="H62" i="67"/>
  <c r="P20" i="67"/>
  <c r="N25" i="67"/>
  <c r="H34" i="67"/>
  <c r="O37" i="67"/>
  <c r="Q40" i="67"/>
  <c r="K41" i="67"/>
  <c r="I42" i="67"/>
  <c r="O48" i="67"/>
  <c r="F51" i="67"/>
  <c r="R54" i="67"/>
  <c r="J7" i="67"/>
  <c r="H8" i="67"/>
  <c r="F10" i="67"/>
  <c r="O10" i="67"/>
  <c r="N13" i="67"/>
  <c r="P15" i="67"/>
  <c r="K17" i="67"/>
  <c r="F20" i="67"/>
  <c r="I8" i="67"/>
  <c r="I9" i="67"/>
  <c r="G10" i="67"/>
  <c r="Q10" i="67"/>
  <c r="P13" i="67"/>
  <c r="R15" i="67"/>
  <c r="R16" i="67"/>
  <c r="H20" i="67"/>
  <c r="Q20" i="67"/>
  <c r="M23" i="67"/>
  <c r="O25" i="67"/>
  <c r="P27" i="67"/>
  <c r="F29" i="67"/>
  <c r="E33" i="67"/>
  <c r="F37" i="67"/>
  <c r="Q37" i="67"/>
  <c r="N41" i="67"/>
  <c r="O41" i="67"/>
  <c r="J42" i="67"/>
  <c r="I43" i="67"/>
  <c r="N44" i="67"/>
  <c r="K47" i="67"/>
  <c r="G47" i="67"/>
  <c r="R48" i="67"/>
  <c r="E50" i="67"/>
  <c r="I51" i="67"/>
  <c r="H59" i="67"/>
  <c r="E59" i="67"/>
  <c r="K59" i="67"/>
  <c r="I59" i="67"/>
  <c r="G59" i="67"/>
  <c r="G60" i="67"/>
  <c r="K60" i="67"/>
  <c r="H60" i="67"/>
  <c r="F60" i="67"/>
  <c r="J51" i="67"/>
  <c r="G52" i="67"/>
  <c r="H52" i="67"/>
  <c r="I10" i="67"/>
  <c r="R13" i="67"/>
  <c r="I20" i="67"/>
  <c r="P25" i="67"/>
  <c r="R37" i="67"/>
  <c r="P7" i="67"/>
  <c r="J10" i="67"/>
  <c r="F13" i="67"/>
  <c r="G15" i="67"/>
  <c r="E16" i="67"/>
  <c r="E17" i="67"/>
  <c r="N17" i="67"/>
  <c r="M19" i="67"/>
  <c r="J20" i="67"/>
  <c r="J22" i="67"/>
  <c r="H25" i="67"/>
  <c r="R25" i="67"/>
  <c r="M28" i="67"/>
  <c r="R30" i="67"/>
  <c r="G33" i="67"/>
  <c r="P33" i="67"/>
  <c r="I37" i="67"/>
  <c r="P39" i="67"/>
  <c r="E41" i="67"/>
  <c r="P41" i="67"/>
  <c r="J45" i="67"/>
  <c r="G45" i="67"/>
  <c r="F47" i="67"/>
  <c r="Q47" i="67"/>
  <c r="I50" i="67"/>
  <c r="K51" i="67"/>
  <c r="F52" i="67"/>
  <c r="I54" i="67"/>
  <c r="J54" i="67"/>
  <c r="J59" i="67"/>
  <c r="R60" i="67"/>
  <c r="P60" i="67"/>
  <c r="O60" i="67"/>
  <c r="Q59" i="67"/>
  <c r="G66" i="67"/>
  <c r="O66" i="67"/>
  <c r="N69" i="67"/>
  <c r="H72" i="67"/>
  <c r="G74" i="67"/>
  <c r="O74" i="67"/>
  <c r="O75" i="67"/>
  <c r="M78" i="67"/>
  <c r="F82" i="67"/>
  <c r="N82" i="67"/>
  <c r="N83" i="67"/>
  <c r="H85" i="67"/>
  <c r="G86" i="67"/>
  <c r="Q86" i="67"/>
  <c r="K90" i="67"/>
  <c r="G92" i="67"/>
  <c r="F93" i="67"/>
  <c r="E94" i="67"/>
  <c r="N94" i="67"/>
  <c r="M96" i="67"/>
  <c r="F99" i="67"/>
  <c r="E101" i="67"/>
  <c r="M102" i="67"/>
  <c r="Q104" i="67"/>
  <c r="F107" i="67"/>
  <c r="E109" i="67"/>
  <c r="F110" i="67"/>
  <c r="O110" i="67"/>
  <c r="H112" i="67"/>
  <c r="M113" i="67"/>
  <c r="H114" i="67"/>
  <c r="P114" i="67"/>
  <c r="N115" i="67"/>
  <c r="O116" i="67"/>
  <c r="H66" i="67"/>
  <c r="P66" i="67"/>
  <c r="P69" i="67"/>
  <c r="K72" i="67"/>
  <c r="H74" i="67"/>
  <c r="P74" i="67"/>
  <c r="N78" i="67"/>
  <c r="G82" i="67"/>
  <c r="O82" i="67"/>
  <c r="O83" i="67"/>
  <c r="I85" i="67"/>
  <c r="I86" i="67"/>
  <c r="F94" i="67"/>
  <c r="O94" i="67"/>
  <c r="P96" i="67"/>
  <c r="H99" i="67"/>
  <c r="F101" i="67"/>
  <c r="N102" i="67"/>
  <c r="H107" i="67"/>
  <c r="F109" i="67"/>
  <c r="G110" i="67"/>
  <c r="Q110" i="67"/>
  <c r="K112" i="67"/>
  <c r="N113" i="67"/>
  <c r="I114" i="67"/>
  <c r="Q114" i="67"/>
  <c r="J66" i="67"/>
  <c r="R66" i="67"/>
  <c r="M72" i="67"/>
  <c r="J74" i="67"/>
  <c r="R74" i="67"/>
  <c r="Q78" i="67"/>
  <c r="F81" i="67"/>
  <c r="K86" i="67"/>
  <c r="F87" i="67"/>
  <c r="I94" i="67"/>
  <c r="E96" i="67"/>
  <c r="K99" i="67"/>
  <c r="I101" i="67"/>
  <c r="Q102" i="67"/>
  <c r="K107" i="67"/>
  <c r="I109" i="67"/>
  <c r="M112" i="67"/>
  <c r="R113" i="67"/>
  <c r="K66" i="67"/>
  <c r="H68" i="67"/>
  <c r="G70" i="67"/>
  <c r="P72" i="67"/>
  <c r="K74" i="67"/>
  <c r="I78" i="67"/>
  <c r="R78" i="67"/>
  <c r="E80" i="67"/>
  <c r="G87" i="67"/>
  <c r="J94" i="67"/>
  <c r="G96" i="67"/>
  <c r="F97" i="67"/>
  <c r="R102" i="67"/>
  <c r="K110" i="67"/>
  <c r="Q112" i="67"/>
  <c r="F115" i="67"/>
  <c r="G116" i="67"/>
  <c r="K94" i="67"/>
  <c r="H96" i="67"/>
  <c r="E114" i="67"/>
  <c r="M114" i="67"/>
  <c r="J115" i="67"/>
  <c r="H116" i="67"/>
  <c r="E72" i="67"/>
  <c r="E74" i="67"/>
  <c r="M74" i="67"/>
  <c r="G79" i="67"/>
  <c r="F83" i="67"/>
  <c r="E86" i="67"/>
  <c r="M104" i="67"/>
  <c r="P108" i="67"/>
  <c r="M110" i="67"/>
  <c r="F113" i="67"/>
  <c r="K115" i="67"/>
  <c r="J79" i="67"/>
  <c r="I5" i="70"/>
  <c r="H5" i="70"/>
  <c r="Q5" i="70"/>
  <c r="L5" i="70"/>
  <c r="T5" i="70"/>
  <c r="N5" i="70"/>
  <c r="M5" i="70"/>
  <c r="J5" i="70"/>
  <c r="K5" i="70"/>
  <c r="O5" i="70"/>
  <c r="R5" i="70"/>
  <c r="S5" i="70"/>
  <c r="G5" i="70"/>
  <c r="I6" i="70"/>
  <c r="Q6" i="70"/>
  <c r="J6" i="70"/>
  <c r="R6" i="70"/>
  <c r="K6" i="70"/>
  <c r="S6" i="70"/>
  <c r="L6" i="70"/>
  <c r="T6" i="70"/>
  <c r="M6" i="70"/>
  <c r="N6" i="70"/>
  <c r="G6" i="70"/>
  <c r="O6" i="70"/>
  <c r="H6" i="70"/>
  <c r="P6" i="70"/>
  <c r="F6" i="70"/>
  <c r="F5" i="70"/>
  <c r="J7" i="69"/>
  <c r="R7" i="69"/>
  <c r="H8" i="69"/>
  <c r="P8" i="69"/>
  <c r="X8" i="69"/>
  <c r="AG8" i="69"/>
  <c r="F9" i="69"/>
  <c r="N9" i="69"/>
  <c r="V9" i="69"/>
  <c r="AE9" i="69"/>
  <c r="L10" i="69"/>
  <c r="AC10" i="69"/>
  <c r="AK10" i="69"/>
  <c r="J11" i="69"/>
  <c r="R11" i="69"/>
  <c r="H12" i="69"/>
  <c r="P12" i="69"/>
  <c r="X12" i="69"/>
  <c r="F13" i="69"/>
  <c r="N13" i="69"/>
  <c r="V13" i="69"/>
  <c r="L14" i="69"/>
  <c r="AK14" i="69"/>
  <c r="J15" i="69"/>
  <c r="R15" i="69"/>
  <c r="H16" i="69"/>
  <c r="P16" i="69"/>
  <c r="X16" i="69"/>
  <c r="F17" i="69"/>
  <c r="N17" i="69"/>
  <c r="V17" i="69"/>
  <c r="K7" i="69"/>
  <c r="S7" i="69"/>
  <c r="AJ7" i="69"/>
  <c r="I8" i="69"/>
  <c r="Q8" i="69"/>
  <c r="AH8" i="69"/>
  <c r="G9" i="69"/>
  <c r="O9" i="69"/>
  <c r="W9" i="69"/>
  <c r="AF9" i="69"/>
  <c r="E10" i="69"/>
  <c r="M10" i="69"/>
  <c r="U10" i="69"/>
  <c r="AL10" i="69"/>
  <c r="K11" i="69"/>
  <c r="S11" i="69"/>
  <c r="AJ11" i="69"/>
  <c r="I12" i="69"/>
  <c r="Q12" i="69"/>
  <c r="AH12" i="69"/>
  <c r="G13" i="69"/>
  <c r="O13" i="69"/>
  <c r="W13" i="69"/>
  <c r="AF13" i="69"/>
  <c r="E14" i="69"/>
  <c r="M14" i="69"/>
  <c r="U14" i="69"/>
  <c r="AL14" i="69"/>
  <c r="K15" i="69"/>
  <c r="S15" i="69"/>
  <c r="AJ15" i="69"/>
  <c r="I16" i="69"/>
  <c r="Q16" i="69"/>
  <c r="AH16" i="69"/>
  <c r="G17" i="69"/>
  <c r="O17" i="69"/>
  <c r="W17" i="69"/>
  <c r="AF17" i="69"/>
  <c r="L7" i="69"/>
  <c r="AK7" i="69"/>
  <c r="J8" i="69"/>
  <c r="R8" i="69"/>
  <c r="H9" i="69"/>
  <c r="P9" i="69"/>
  <c r="X9" i="69"/>
  <c r="L11" i="69"/>
  <c r="J12" i="69"/>
  <c r="R12" i="69"/>
  <c r="H13" i="69"/>
  <c r="P13" i="69"/>
  <c r="X13" i="69"/>
  <c r="F14" i="69"/>
  <c r="N14" i="69"/>
  <c r="V14" i="69"/>
  <c r="L15" i="69"/>
  <c r="AK15" i="69"/>
  <c r="J16" i="69"/>
  <c r="R16" i="69"/>
  <c r="H17" i="69"/>
  <c r="P17" i="69"/>
  <c r="X17" i="69"/>
  <c r="E7" i="69"/>
  <c r="M7" i="69"/>
  <c r="K8" i="69"/>
  <c r="S8" i="69"/>
  <c r="AJ8" i="69"/>
  <c r="I9" i="69"/>
  <c r="Q9" i="69"/>
  <c r="G10" i="69"/>
  <c r="O10" i="69"/>
  <c r="AF10" i="69"/>
  <c r="E11" i="69"/>
  <c r="M11" i="69"/>
  <c r="U11" i="69"/>
  <c r="K12" i="69"/>
  <c r="S12" i="69"/>
  <c r="AJ12" i="69"/>
  <c r="I13" i="69"/>
  <c r="Q13" i="69"/>
  <c r="G14" i="69"/>
  <c r="O14" i="69"/>
  <c r="AF14" i="69"/>
  <c r="E15" i="69"/>
  <c r="M15" i="69"/>
  <c r="U15" i="69"/>
  <c r="K16" i="69"/>
  <c r="S16" i="69"/>
  <c r="AJ16" i="69"/>
  <c r="I17" i="69"/>
  <c r="Q17" i="69"/>
  <c r="L8" i="69"/>
  <c r="L12" i="69"/>
  <c r="J13" i="69"/>
  <c r="R13" i="69"/>
  <c r="L16" i="69"/>
  <c r="J17" i="69"/>
  <c r="R17" i="69"/>
  <c r="G7" i="69"/>
  <c r="O7" i="69"/>
  <c r="AF7" i="69"/>
  <c r="E8" i="69"/>
  <c r="M8" i="69"/>
  <c r="U8" i="69"/>
  <c r="K9" i="69"/>
  <c r="S9" i="69"/>
  <c r="AJ9" i="69"/>
  <c r="I10" i="69"/>
  <c r="Q10" i="69"/>
  <c r="G11" i="69"/>
  <c r="O11" i="69"/>
  <c r="AF11" i="69"/>
  <c r="E12" i="69"/>
  <c r="M12" i="69"/>
  <c r="U12" i="69"/>
  <c r="K13" i="69"/>
  <c r="S13" i="69"/>
  <c r="AJ13" i="69"/>
  <c r="I14" i="69"/>
  <c r="Q14" i="69"/>
  <c r="G15" i="69"/>
  <c r="O15" i="69"/>
  <c r="AF15" i="69"/>
  <c r="E16" i="69"/>
  <c r="M16" i="69"/>
  <c r="U16" i="69"/>
  <c r="K17" i="69"/>
  <c r="S17" i="69"/>
  <c r="AJ17" i="69"/>
  <c r="F8" i="69"/>
  <c r="N8" i="69"/>
  <c r="V8" i="69"/>
  <c r="L9" i="69"/>
  <c r="AK9" i="69"/>
  <c r="F12" i="69"/>
  <c r="N12" i="69"/>
  <c r="V12" i="69"/>
  <c r="L13" i="69"/>
  <c r="AK13" i="69"/>
  <c r="F16" i="69"/>
  <c r="N16" i="69"/>
  <c r="V16" i="69"/>
  <c r="L17" i="69"/>
  <c r="AK17" i="69"/>
  <c r="I7" i="69"/>
  <c r="G8" i="69"/>
  <c r="E9" i="69"/>
  <c r="K10" i="69"/>
  <c r="I11" i="69"/>
  <c r="G12" i="69"/>
  <c r="E13" i="69"/>
  <c r="K14" i="69"/>
  <c r="I15" i="69"/>
  <c r="G16" i="69"/>
  <c r="E17" i="69"/>
  <c r="AG6" i="69"/>
  <c r="AG5" i="69"/>
  <c r="M6" i="69"/>
  <c r="I6" i="69"/>
  <c r="Q6" i="69"/>
  <c r="R6" i="69"/>
  <c r="J6" i="69"/>
  <c r="W6" i="69"/>
  <c r="P6" i="69"/>
  <c r="H6" i="69"/>
  <c r="O6" i="69"/>
  <c r="G6" i="69"/>
  <c r="N6" i="69"/>
  <c r="L6" i="69"/>
  <c r="AL6" i="69"/>
  <c r="S6" i="69"/>
  <c r="K6" i="69"/>
  <c r="AL5" i="69"/>
  <c r="N5" i="69"/>
  <c r="X5" i="69"/>
  <c r="L5" i="69"/>
  <c r="J5" i="69"/>
  <c r="M5" i="69"/>
  <c r="H5" i="69"/>
  <c r="S5" i="69"/>
  <c r="K5" i="69"/>
  <c r="R5" i="69"/>
  <c r="Q5" i="69"/>
  <c r="I5" i="69"/>
  <c r="P5" i="69"/>
  <c r="O5" i="69"/>
  <c r="G5" i="69"/>
  <c r="F5" i="69"/>
  <c r="AA5" i="69"/>
  <c r="AK5" i="69"/>
  <c r="V5" i="69"/>
  <c r="AF5" i="69"/>
  <c r="AE6" i="69"/>
  <c r="AC6" i="69"/>
  <c r="AF6" i="69"/>
  <c r="AC5" i="69"/>
  <c r="U6" i="69"/>
  <c r="U5" i="69"/>
  <c r="AE5" i="69"/>
  <c r="V6" i="69"/>
  <c r="AJ6" i="69"/>
  <c r="AH5" i="69"/>
  <c r="Z6" i="69"/>
  <c r="E5" i="69"/>
  <c r="Z5" i="69"/>
  <c r="AJ5" i="69"/>
  <c r="E6" i="69"/>
  <c r="E5" i="68"/>
  <c r="G5" i="68"/>
  <c r="F5" i="68"/>
  <c r="E6" i="68"/>
  <c r="G6" i="68"/>
  <c r="G5" i="66"/>
  <c r="F5" i="66"/>
  <c r="H5" i="66"/>
  <c r="O31" i="67"/>
  <c r="N31" i="67"/>
  <c r="R31" i="67"/>
  <c r="F38" i="67"/>
  <c r="E38" i="67"/>
  <c r="I38" i="67"/>
  <c r="K89" i="67"/>
  <c r="G89" i="67"/>
  <c r="E89" i="67"/>
  <c r="J89" i="67"/>
  <c r="I89" i="67"/>
  <c r="H89" i="67"/>
  <c r="F89" i="67"/>
  <c r="I103" i="67"/>
  <c r="E103" i="67"/>
  <c r="F103" i="67"/>
  <c r="J103" i="67"/>
  <c r="H103" i="67"/>
  <c r="K103" i="67"/>
  <c r="G103" i="67"/>
  <c r="O109" i="67"/>
  <c r="Q109" i="67"/>
  <c r="N109" i="67"/>
  <c r="R109" i="67"/>
  <c r="P109" i="67"/>
  <c r="M109" i="67"/>
  <c r="R34" i="67"/>
  <c r="Q34" i="67"/>
  <c r="M34" i="67"/>
  <c r="I7" i="67"/>
  <c r="Q7" i="67"/>
  <c r="J8" i="67"/>
  <c r="R8" i="67"/>
  <c r="K9" i="67"/>
  <c r="E11" i="67"/>
  <c r="M11" i="67"/>
  <c r="F12" i="67"/>
  <c r="N12" i="67"/>
  <c r="G13" i="67"/>
  <c r="O13" i="67"/>
  <c r="I15" i="67"/>
  <c r="Q15" i="67"/>
  <c r="P19" i="67"/>
  <c r="E21" i="67"/>
  <c r="H21" i="67"/>
  <c r="O21" i="67"/>
  <c r="F23" i="67"/>
  <c r="M24" i="67"/>
  <c r="R26" i="67"/>
  <c r="M26" i="67"/>
  <c r="H27" i="67"/>
  <c r="R27" i="67"/>
  <c r="G29" i="67"/>
  <c r="M31" i="67"/>
  <c r="P32" i="67"/>
  <c r="O32" i="67"/>
  <c r="N34" i="67"/>
  <c r="R35" i="67"/>
  <c r="N35" i="67"/>
  <c r="G38" i="67"/>
  <c r="G39" i="67"/>
  <c r="F39" i="67"/>
  <c r="J39" i="67"/>
  <c r="Q46" i="67"/>
  <c r="P46" i="67"/>
  <c r="O46" i="67"/>
  <c r="O58" i="67"/>
  <c r="P58" i="67"/>
  <c r="N58" i="67"/>
  <c r="M58" i="67"/>
  <c r="R58" i="67"/>
  <c r="O89" i="67"/>
  <c r="P89" i="67"/>
  <c r="Q89" i="67"/>
  <c r="N89" i="67"/>
  <c r="M89" i="67"/>
  <c r="K19" i="67"/>
  <c r="F19" i="67"/>
  <c r="F11" i="67"/>
  <c r="N11" i="67"/>
  <c r="G12" i="67"/>
  <c r="O12" i="67"/>
  <c r="G19" i="67"/>
  <c r="Q21" i="67"/>
  <c r="N22" i="67"/>
  <c r="Q22" i="67"/>
  <c r="H24" i="67"/>
  <c r="K24" i="67"/>
  <c r="N24" i="67"/>
  <c r="F30" i="67"/>
  <c r="E30" i="67"/>
  <c r="I30" i="67"/>
  <c r="P31" i="67"/>
  <c r="O34" i="67"/>
  <c r="H38" i="67"/>
  <c r="H40" i="67"/>
  <c r="G40" i="67"/>
  <c r="K40" i="67"/>
  <c r="R61" i="67"/>
  <c r="N61" i="67"/>
  <c r="P61" i="67"/>
  <c r="O61" i="67"/>
  <c r="M61" i="67"/>
  <c r="E64" i="67"/>
  <c r="I64" i="67"/>
  <c r="K64" i="67"/>
  <c r="H64" i="67"/>
  <c r="G64" i="67"/>
  <c r="F64" i="67"/>
  <c r="E91" i="67"/>
  <c r="I91" i="67"/>
  <c r="G91" i="67"/>
  <c r="J91" i="67"/>
  <c r="H91" i="67"/>
  <c r="F91" i="67"/>
  <c r="K7" i="67"/>
  <c r="E9" i="67"/>
  <c r="M9" i="67"/>
  <c r="G11" i="67"/>
  <c r="O11" i="67"/>
  <c r="H12" i="67"/>
  <c r="P12" i="67"/>
  <c r="I13" i="67"/>
  <c r="K15" i="67"/>
  <c r="M16" i="67"/>
  <c r="R18" i="67"/>
  <c r="M18" i="67"/>
  <c r="H19" i="67"/>
  <c r="R19" i="67"/>
  <c r="G21" i="67"/>
  <c r="M22" i="67"/>
  <c r="I23" i="67"/>
  <c r="E24" i="67"/>
  <c r="O24" i="67"/>
  <c r="J26" i="67"/>
  <c r="E26" i="67"/>
  <c r="O26" i="67"/>
  <c r="J29" i="67"/>
  <c r="G30" i="67"/>
  <c r="G31" i="67"/>
  <c r="F31" i="67"/>
  <c r="J31" i="67"/>
  <c r="Q31" i="67"/>
  <c r="N32" i="67"/>
  <c r="J34" i="67"/>
  <c r="I34" i="67"/>
  <c r="E34" i="67"/>
  <c r="P34" i="67"/>
  <c r="O35" i="67"/>
  <c r="J38" i="67"/>
  <c r="H39" i="67"/>
  <c r="E40" i="67"/>
  <c r="H43" i="67"/>
  <c r="G43" i="67"/>
  <c r="F43" i="67"/>
  <c r="E43" i="67"/>
  <c r="J43" i="67"/>
  <c r="N46" i="67"/>
  <c r="O50" i="67"/>
  <c r="P50" i="67"/>
  <c r="N50" i="67"/>
  <c r="M50" i="67"/>
  <c r="R50" i="67"/>
  <c r="Q61" i="67"/>
  <c r="J64" i="67"/>
  <c r="O65" i="67"/>
  <c r="R65" i="67"/>
  <c r="P65" i="67"/>
  <c r="N65" i="67"/>
  <c r="M65" i="67"/>
  <c r="K91" i="67"/>
  <c r="F9" i="67"/>
  <c r="N9" i="67"/>
  <c r="H11" i="67"/>
  <c r="P11" i="67"/>
  <c r="I12" i="67"/>
  <c r="Q12" i="67"/>
  <c r="N16" i="67"/>
  <c r="I19" i="67"/>
  <c r="F22" i="67"/>
  <c r="I22" i="67"/>
  <c r="O22" i="67"/>
  <c r="F24" i="67"/>
  <c r="Q24" i="67"/>
  <c r="H30" i="67"/>
  <c r="H32" i="67"/>
  <c r="G32" i="67"/>
  <c r="K32" i="67"/>
  <c r="K35" i="67"/>
  <c r="J35" i="67"/>
  <c r="F35" i="67"/>
  <c r="K38" i="67"/>
  <c r="F40" i="67"/>
  <c r="E48" i="67"/>
  <c r="I48" i="67"/>
  <c r="K48" i="67"/>
  <c r="F48" i="67"/>
  <c r="R53" i="67"/>
  <c r="N53" i="67"/>
  <c r="P53" i="67"/>
  <c r="O53" i="67"/>
  <c r="M53" i="67"/>
  <c r="E56" i="67"/>
  <c r="I56" i="67"/>
  <c r="K56" i="67"/>
  <c r="H56" i="67"/>
  <c r="G56" i="67"/>
  <c r="F56" i="67"/>
  <c r="Q71" i="67"/>
  <c r="N71" i="67"/>
  <c r="P71" i="67"/>
  <c r="O71" i="67"/>
  <c r="M71" i="67"/>
  <c r="F76" i="67"/>
  <c r="J76" i="67"/>
  <c r="H76" i="67"/>
  <c r="I76" i="67"/>
  <c r="G76" i="67"/>
  <c r="E76" i="67"/>
  <c r="E7" i="67"/>
  <c r="M7" i="67"/>
  <c r="G9" i="67"/>
  <c r="O9" i="67"/>
  <c r="I11" i="67"/>
  <c r="Q11" i="67"/>
  <c r="J12" i="67"/>
  <c r="E15" i="67"/>
  <c r="M15" i="67"/>
  <c r="F16" i="67"/>
  <c r="O16" i="67"/>
  <c r="J18" i="67"/>
  <c r="E18" i="67"/>
  <c r="O18" i="67"/>
  <c r="J19" i="67"/>
  <c r="J21" i="67"/>
  <c r="E22" i="67"/>
  <c r="P22" i="67"/>
  <c r="O23" i="67"/>
  <c r="R23" i="67"/>
  <c r="G24" i="67"/>
  <c r="R24" i="67"/>
  <c r="G26" i="67"/>
  <c r="Q26" i="67"/>
  <c r="M27" i="67"/>
  <c r="J30" i="67"/>
  <c r="E32" i="67"/>
  <c r="R32" i="67"/>
  <c r="E35" i="67"/>
  <c r="Q35" i="67"/>
  <c r="N38" i="67"/>
  <c r="M38" i="67"/>
  <c r="Q38" i="67"/>
  <c r="K39" i="67"/>
  <c r="I40" i="67"/>
  <c r="G48" i="67"/>
  <c r="F49" i="67"/>
  <c r="J49" i="67"/>
  <c r="I49" i="67"/>
  <c r="H49" i="67"/>
  <c r="G49" i="67"/>
  <c r="Q53" i="67"/>
  <c r="J56" i="67"/>
  <c r="R71" i="67"/>
  <c r="K76" i="67"/>
  <c r="O85" i="67"/>
  <c r="N85" i="67"/>
  <c r="Q85" i="67"/>
  <c r="P85" i="67"/>
  <c r="M85" i="67"/>
  <c r="J11" i="67"/>
  <c r="Q16" i="67"/>
  <c r="G22" i="67"/>
  <c r="R22" i="67"/>
  <c r="I24" i="67"/>
  <c r="K27" i="67"/>
  <c r="F27" i="67"/>
  <c r="O27" i="67"/>
  <c r="K30" i="67"/>
  <c r="F32" i="67"/>
  <c r="G35" i="67"/>
  <c r="O39" i="67"/>
  <c r="N39" i="67"/>
  <c r="R39" i="67"/>
  <c r="J40" i="67"/>
  <c r="P43" i="67"/>
  <c r="Q43" i="67"/>
  <c r="O43" i="67"/>
  <c r="N43" i="67"/>
  <c r="K46" i="67"/>
  <c r="H46" i="67"/>
  <c r="G46" i="67"/>
  <c r="F46" i="67"/>
  <c r="J46" i="67"/>
  <c r="H48" i="67"/>
  <c r="M21" i="67"/>
  <c r="P21" i="67"/>
  <c r="G23" i="67"/>
  <c r="J23" i="67"/>
  <c r="J24" i="67"/>
  <c r="E29" i="67"/>
  <c r="H29" i="67"/>
  <c r="N30" i="67"/>
  <c r="M30" i="67"/>
  <c r="Q30" i="67"/>
  <c r="P38" i="67"/>
  <c r="M39" i="67"/>
  <c r="P40" i="67"/>
  <c r="O40" i="67"/>
  <c r="M43" i="67"/>
  <c r="Q44" i="67"/>
  <c r="R44" i="67"/>
  <c r="M44" i="67"/>
  <c r="E46" i="67"/>
  <c r="J48" i="67"/>
  <c r="K49" i="67"/>
  <c r="R88" i="67"/>
  <c r="N88" i="67"/>
  <c r="O88" i="67"/>
  <c r="Q88" i="67"/>
  <c r="P88" i="67"/>
  <c r="M88" i="67"/>
  <c r="Q111" i="67"/>
  <c r="M111" i="67"/>
  <c r="P111" i="67"/>
  <c r="N111" i="67"/>
  <c r="R111" i="67"/>
  <c r="O111" i="67"/>
  <c r="P29" i="67"/>
  <c r="H37" i="67"/>
  <c r="P37" i="67"/>
  <c r="F42" i="67"/>
  <c r="P45" i="67"/>
  <c r="N49" i="67"/>
  <c r="R49" i="67"/>
  <c r="N57" i="67"/>
  <c r="R57" i="67"/>
  <c r="N76" i="67"/>
  <c r="R76" i="67"/>
  <c r="M76" i="67"/>
  <c r="H81" i="67"/>
  <c r="H83" i="67"/>
  <c r="F84" i="67"/>
  <c r="J84" i="67"/>
  <c r="H84" i="67"/>
  <c r="P87" i="67"/>
  <c r="O97" i="67"/>
  <c r="R97" i="67"/>
  <c r="P97" i="67"/>
  <c r="I111" i="67"/>
  <c r="E111" i="67"/>
  <c r="F111" i="67"/>
  <c r="J111" i="67"/>
  <c r="H111" i="67"/>
  <c r="J53" i="67"/>
  <c r="F53" i="67"/>
  <c r="J61" i="67"/>
  <c r="F61" i="67"/>
  <c r="M67" i="67"/>
  <c r="O67" i="67"/>
  <c r="G69" i="67"/>
  <c r="H69" i="67"/>
  <c r="P70" i="67"/>
  <c r="O70" i="67"/>
  <c r="K73" i="67"/>
  <c r="G73" i="67"/>
  <c r="E73" i="67"/>
  <c r="J73" i="67"/>
  <c r="E75" i="67"/>
  <c r="I75" i="67"/>
  <c r="G75" i="67"/>
  <c r="Q79" i="67"/>
  <c r="M79" i="67"/>
  <c r="N79" i="67"/>
  <c r="J83" i="67"/>
  <c r="I87" i="67"/>
  <c r="E87" i="67"/>
  <c r="H87" i="67"/>
  <c r="Q95" i="67"/>
  <c r="M95" i="67"/>
  <c r="P95" i="67"/>
  <c r="N95" i="67"/>
  <c r="M97" i="67"/>
  <c r="N100" i="67"/>
  <c r="R100" i="67"/>
  <c r="O100" i="67"/>
  <c r="M100" i="67"/>
  <c r="G111" i="67"/>
  <c r="E53" i="67"/>
  <c r="F57" i="67"/>
  <c r="J57" i="67"/>
  <c r="E61" i="67"/>
  <c r="K65" i="67"/>
  <c r="F65" i="67"/>
  <c r="J65" i="67"/>
  <c r="N67" i="67"/>
  <c r="E69" i="67"/>
  <c r="M70" i="67"/>
  <c r="F73" i="67"/>
  <c r="F75" i="67"/>
  <c r="O77" i="67"/>
  <c r="N77" i="67"/>
  <c r="R80" i="67"/>
  <c r="N80" i="67"/>
  <c r="O80" i="67"/>
  <c r="O81" i="67"/>
  <c r="P81" i="67"/>
  <c r="N92" i="67"/>
  <c r="R92" i="67"/>
  <c r="M92" i="67"/>
  <c r="O95" i="67"/>
  <c r="N97" i="67"/>
  <c r="P100" i="67"/>
  <c r="O101" i="67"/>
  <c r="Q101" i="67"/>
  <c r="N101" i="67"/>
  <c r="K105" i="67"/>
  <c r="G105" i="67"/>
  <c r="H105" i="67"/>
  <c r="E105" i="67"/>
  <c r="J105" i="67"/>
  <c r="K111" i="67"/>
  <c r="K42" i="67"/>
  <c r="Q52" i="67"/>
  <c r="M52" i="67"/>
  <c r="H53" i="67"/>
  <c r="K54" i="67"/>
  <c r="G54" i="67"/>
  <c r="N54" i="67"/>
  <c r="G57" i="67"/>
  <c r="Q60" i="67"/>
  <c r="M60" i="67"/>
  <c r="H61" i="67"/>
  <c r="K62" i="67"/>
  <c r="G62" i="67"/>
  <c r="N62" i="67"/>
  <c r="G65" i="67"/>
  <c r="E67" i="67"/>
  <c r="J67" i="67"/>
  <c r="F67" i="67"/>
  <c r="Q67" i="67"/>
  <c r="I69" i="67"/>
  <c r="H70" i="67"/>
  <c r="K70" i="67"/>
  <c r="F70" i="67"/>
  <c r="Q70" i="67"/>
  <c r="I73" i="67"/>
  <c r="J75" i="67"/>
  <c r="P77" i="67"/>
  <c r="I79" i="67"/>
  <c r="E79" i="67"/>
  <c r="H79" i="67"/>
  <c r="R79" i="67"/>
  <c r="P80" i="67"/>
  <c r="N81" i="67"/>
  <c r="O93" i="67"/>
  <c r="Q93" i="67"/>
  <c r="N93" i="67"/>
  <c r="J117" i="67"/>
  <c r="G117" i="67"/>
  <c r="F117" i="67"/>
  <c r="K117" i="67"/>
  <c r="I117" i="67"/>
  <c r="H117" i="67"/>
  <c r="E117" i="67"/>
  <c r="R41" i="67"/>
  <c r="J44" i="67"/>
  <c r="M45" i="67"/>
  <c r="M48" i="67"/>
  <c r="Q48" i="67"/>
  <c r="G50" i="67"/>
  <c r="K50" i="67"/>
  <c r="N52" i="67"/>
  <c r="I53" i="67"/>
  <c r="E54" i="67"/>
  <c r="P54" i="67"/>
  <c r="M56" i="67"/>
  <c r="Q56" i="67"/>
  <c r="H57" i="67"/>
  <c r="G58" i="67"/>
  <c r="K58" i="67"/>
  <c r="N60" i="67"/>
  <c r="I61" i="67"/>
  <c r="E62" i="67"/>
  <c r="P62" i="67"/>
  <c r="M64" i="67"/>
  <c r="Q64" i="67"/>
  <c r="H65" i="67"/>
  <c r="G67" i="67"/>
  <c r="R67" i="67"/>
  <c r="N68" i="67"/>
  <c r="M68" i="67"/>
  <c r="R68" i="67"/>
  <c r="J69" i="67"/>
  <c r="E70" i="67"/>
  <c r="R70" i="67"/>
  <c r="R72" i="67"/>
  <c r="N72" i="67"/>
  <c r="O72" i="67"/>
  <c r="O73" i="67"/>
  <c r="P73" i="67"/>
  <c r="K75" i="67"/>
  <c r="Q77" i="67"/>
  <c r="F79" i="67"/>
  <c r="Q80" i="67"/>
  <c r="Q81" i="67"/>
  <c r="N84" i="67"/>
  <c r="R84" i="67"/>
  <c r="M84" i="67"/>
  <c r="K87" i="67"/>
  <c r="F92" i="67"/>
  <c r="J92" i="67"/>
  <c r="H92" i="67"/>
  <c r="Q92" i="67"/>
  <c r="M93" i="67"/>
  <c r="I95" i="67"/>
  <c r="E95" i="67"/>
  <c r="F95" i="67"/>
  <c r="H95" i="67"/>
  <c r="K97" i="67"/>
  <c r="G97" i="67"/>
  <c r="H97" i="67"/>
  <c r="E97" i="67"/>
  <c r="J97" i="67"/>
  <c r="R101" i="67"/>
  <c r="R117" i="67"/>
  <c r="O117" i="67"/>
  <c r="N117" i="67"/>
  <c r="Q117" i="67"/>
  <c r="M117" i="67"/>
  <c r="I52" i="67"/>
  <c r="E52" i="67"/>
  <c r="K53" i="67"/>
  <c r="Q54" i="67"/>
  <c r="I57" i="67"/>
  <c r="I60" i="67"/>
  <c r="E60" i="67"/>
  <c r="K61" i="67"/>
  <c r="Q62" i="67"/>
  <c r="I65" i="67"/>
  <c r="K69" i="67"/>
  <c r="I71" i="67"/>
  <c r="E71" i="67"/>
  <c r="J71" i="67"/>
  <c r="R77" i="67"/>
  <c r="K81" i="67"/>
  <c r="G81" i="67"/>
  <c r="E81" i="67"/>
  <c r="J81" i="67"/>
  <c r="R81" i="67"/>
  <c r="E83" i="67"/>
  <c r="I83" i="67"/>
  <c r="G83" i="67"/>
  <c r="Q87" i="67"/>
  <c r="M87" i="67"/>
  <c r="N87" i="67"/>
  <c r="Q103" i="67"/>
  <c r="M103" i="67"/>
  <c r="P103" i="67"/>
  <c r="N103" i="67"/>
  <c r="N108" i="67"/>
  <c r="R108" i="67"/>
  <c r="O108" i="67"/>
  <c r="M108" i="67"/>
  <c r="K113" i="67"/>
  <c r="G113" i="67"/>
  <c r="H113" i="67"/>
  <c r="E113" i="67"/>
  <c r="J113" i="67"/>
  <c r="J72" i="67"/>
  <c r="F72" i="67"/>
  <c r="J80" i="67"/>
  <c r="F80" i="67"/>
  <c r="J88" i="67"/>
  <c r="F88" i="67"/>
  <c r="J96" i="67"/>
  <c r="F96" i="67"/>
  <c r="J104" i="67"/>
  <c r="F104" i="67"/>
  <c r="J112" i="67"/>
  <c r="F112" i="67"/>
  <c r="O112" i="67"/>
  <c r="G115" i="67"/>
  <c r="I116" i="67"/>
  <c r="F116" i="67"/>
  <c r="E116" i="67"/>
  <c r="J116" i="67"/>
  <c r="F100" i="67"/>
  <c r="J100" i="67"/>
  <c r="F108" i="67"/>
  <c r="J108" i="67"/>
  <c r="Q69" i="67"/>
  <c r="I72" i="67"/>
  <c r="M75" i="67"/>
  <c r="Q75" i="67"/>
  <c r="G77" i="67"/>
  <c r="K77" i="67"/>
  <c r="I80" i="67"/>
  <c r="M83" i="67"/>
  <c r="Q83" i="67"/>
  <c r="G85" i="67"/>
  <c r="K85" i="67"/>
  <c r="I88" i="67"/>
  <c r="M91" i="67"/>
  <c r="Q91" i="67"/>
  <c r="G93" i="67"/>
  <c r="K93" i="67"/>
  <c r="I96" i="67"/>
  <c r="M99" i="67"/>
  <c r="Q99" i="67"/>
  <c r="H100" i="67"/>
  <c r="G101" i="67"/>
  <c r="K101" i="67"/>
  <c r="I104" i="67"/>
  <c r="P105" i="67"/>
  <c r="M107" i="67"/>
  <c r="Q107" i="67"/>
  <c r="H108" i="67"/>
  <c r="G109" i="67"/>
  <c r="K109" i="67"/>
  <c r="I112" i="67"/>
  <c r="P113" i="67"/>
  <c r="P115" i="67"/>
  <c r="M115" i="67"/>
  <c r="Q115" i="67"/>
  <c r="Q116" i="67"/>
  <c r="N116" i="67"/>
  <c r="M116" i="67"/>
  <c r="R116" i="67"/>
  <c r="R96" i="67"/>
  <c r="N96" i="67"/>
  <c r="E99" i="67"/>
  <c r="I99" i="67"/>
  <c r="K100" i="67"/>
  <c r="R104" i="67"/>
  <c r="N104" i="67"/>
  <c r="R105" i="67"/>
  <c r="E107" i="67"/>
  <c r="I107" i="67"/>
  <c r="K108" i="67"/>
  <c r="R112" i="67"/>
  <c r="N112" i="67"/>
  <c r="E115" i="67"/>
  <c r="I115" i="67"/>
  <c r="E5" i="67"/>
  <c r="O5" i="67"/>
  <c r="I5" i="67"/>
  <c r="K5" i="67"/>
  <c r="R5" i="67"/>
  <c r="J5" i="67"/>
  <c r="I6" i="67"/>
  <c r="M5" i="67"/>
  <c r="F5" i="67"/>
  <c r="H5" i="67"/>
  <c r="Q5" i="67"/>
  <c r="G5" i="67"/>
  <c r="N5" i="67"/>
  <c r="P5" i="67"/>
  <c r="M6" i="67"/>
  <c r="P6" i="67"/>
  <c r="Q6" i="67"/>
  <c r="E6" i="67"/>
  <c r="O6" i="67"/>
  <c r="F6" i="67"/>
  <c r="K6" i="67"/>
  <c r="G6" i="67"/>
  <c r="H6" i="67"/>
  <c r="R6" i="67"/>
  <c r="H6" i="66"/>
  <c r="F6" i="66"/>
  <c r="L5" i="67" l="1"/>
  <c r="E5" i="66"/>
  <c r="E5" i="70"/>
  <c r="E752" i="70" s="1"/>
  <c r="Y5" i="69"/>
  <c r="T5" i="69"/>
  <c r="D5" i="69"/>
  <c r="AD5" i="69"/>
  <c r="AI5" i="69"/>
  <c r="D5" i="68"/>
  <c r="D5" i="67"/>
  <c r="E7" i="65" l="1"/>
  <c r="I5" i="65"/>
  <c r="H5" i="65"/>
  <c r="G5" i="65"/>
  <c r="E5" i="65"/>
  <c r="D145" i="64"/>
  <c r="K145" i="64" s="1"/>
  <c r="D144" i="64"/>
  <c r="L144" i="64" s="1"/>
  <c r="D143" i="64"/>
  <c r="L143" i="64" s="1"/>
  <c r="D142" i="64"/>
  <c r="L142" i="64" s="1"/>
  <c r="D141" i="64"/>
  <c r="L141" i="64" s="1"/>
  <c r="D140" i="64"/>
  <c r="D139" i="64"/>
  <c r="D138" i="64"/>
  <c r="H138" i="64" s="1"/>
  <c r="D137" i="64"/>
  <c r="L137" i="64" s="1"/>
  <c r="D136" i="64"/>
  <c r="K136" i="64" s="1"/>
  <c r="H135" i="64"/>
  <c r="D135" i="64"/>
  <c r="L135" i="64" s="1"/>
  <c r="D134" i="64"/>
  <c r="L134" i="64" s="1"/>
  <c r="H133" i="64"/>
  <c r="D133" i="64"/>
  <c r="J133" i="64" s="1"/>
  <c r="D132" i="64"/>
  <c r="L132" i="64" s="1"/>
  <c r="D131" i="64"/>
  <c r="I131" i="64" s="1"/>
  <c r="F130" i="64"/>
  <c r="D130" i="64"/>
  <c r="H130" i="64" s="1"/>
  <c r="L129" i="64"/>
  <c r="G129" i="64"/>
  <c r="D129" i="64"/>
  <c r="H129" i="64" s="1"/>
  <c r="G128" i="64"/>
  <c r="D128" i="64"/>
  <c r="E128" i="64" s="1"/>
  <c r="D127" i="64"/>
  <c r="J126" i="64"/>
  <c r="F126" i="64"/>
  <c r="D126" i="64"/>
  <c r="L126" i="64" s="1"/>
  <c r="D125" i="64"/>
  <c r="L125" i="64" s="1"/>
  <c r="L124" i="64"/>
  <c r="D124" i="64"/>
  <c r="I124" i="64" s="1"/>
  <c r="J123" i="64"/>
  <c r="E123" i="64"/>
  <c r="D123" i="64"/>
  <c r="L123" i="64" s="1"/>
  <c r="G122" i="64"/>
  <c r="D122" i="64"/>
  <c r="H122" i="64" s="1"/>
  <c r="D121" i="64"/>
  <c r="H121" i="64" s="1"/>
  <c r="D120" i="64"/>
  <c r="L120" i="64" s="1"/>
  <c r="D119" i="64"/>
  <c r="J119" i="64" s="1"/>
  <c r="I118" i="64"/>
  <c r="D118" i="64"/>
  <c r="L118" i="64" s="1"/>
  <c r="D117" i="64"/>
  <c r="K117" i="64" s="1"/>
  <c r="I116" i="64"/>
  <c r="D116" i="64"/>
  <c r="L116" i="64" s="1"/>
  <c r="D115" i="64"/>
  <c r="L115" i="64" s="1"/>
  <c r="K114" i="64"/>
  <c r="D114" i="64"/>
  <c r="H114" i="64" s="1"/>
  <c r="D113" i="64"/>
  <c r="H112" i="64"/>
  <c r="D112" i="64"/>
  <c r="F111" i="64"/>
  <c r="D111" i="64"/>
  <c r="L111" i="64" s="1"/>
  <c r="D110" i="64"/>
  <c r="L110" i="64" s="1"/>
  <c r="D109" i="64"/>
  <c r="F109" i="64" s="1"/>
  <c r="D108" i="64"/>
  <c r="K108" i="64" s="1"/>
  <c r="D107" i="64"/>
  <c r="L107" i="64" s="1"/>
  <c r="D106" i="64"/>
  <c r="H106" i="64" s="1"/>
  <c r="D105" i="64"/>
  <c r="K105" i="64" s="1"/>
  <c r="I104" i="64"/>
  <c r="D104" i="64"/>
  <c r="E104" i="64" s="1"/>
  <c r="D103" i="64"/>
  <c r="D102" i="64"/>
  <c r="L102" i="64" s="1"/>
  <c r="D101" i="64"/>
  <c r="L101" i="64" s="1"/>
  <c r="E100" i="64"/>
  <c r="D100" i="64"/>
  <c r="G100" i="64" s="1"/>
  <c r="D99" i="64"/>
  <c r="E99" i="64" s="1"/>
  <c r="I98" i="64"/>
  <c r="G98" i="64"/>
  <c r="E98" i="64"/>
  <c r="D98" i="64"/>
  <c r="H98" i="64" s="1"/>
  <c r="D97" i="64"/>
  <c r="K97" i="64" s="1"/>
  <c r="D96" i="64"/>
  <c r="L96" i="64" s="1"/>
  <c r="D95" i="64"/>
  <c r="J95" i="64" s="1"/>
  <c r="D94" i="64"/>
  <c r="L94" i="64" s="1"/>
  <c r="D93" i="64"/>
  <c r="D92" i="64"/>
  <c r="L92" i="64" s="1"/>
  <c r="D91" i="64"/>
  <c r="F91" i="64" s="1"/>
  <c r="D90" i="64"/>
  <c r="H90" i="64" s="1"/>
  <c r="D89" i="64"/>
  <c r="J89" i="64" s="1"/>
  <c r="D88" i="64"/>
  <c r="G88" i="64" s="1"/>
  <c r="D87" i="64"/>
  <c r="L87" i="64" s="1"/>
  <c r="D86" i="64"/>
  <c r="L86" i="64" s="1"/>
  <c r="D85" i="64"/>
  <c r="D84" i="64"/>
  <c r="I84" i="64" s="1"/>
  <c r="D83" i="64"/>
  <c r="L83" i="64" s="1"/>
  <c r="D82" i="64"/>
  <c r="H82" i="64" s="1"/>
  <c r="D81" i="64"/>
  <c r="F81" i="64" s="1"/>
  <c r="D80" i="64"/>
  <c r="I80" i="64" s="1"/>
  <c r="D79" i="64"/>
  <c r="F79" i="64" s="1"/>
  <c r="D78" i="64"/>
  <c r="L78" i="64" s="1"/>
  <c r="D77" i="64"/>
  <c r="J77" i="64" s="1"/>
  <c r="D76" i="64"/>
  <c r="E76" i="64" s="1"/>
  <c r="D75" i="64"/>
  <c r="H75" i="64" s="1"/>
  <c r="D74" i="64"/>
  <c r="H74" i="64" s="1"/>
  <c r="D73" i="64"/>
  <c r="F73" i="64" s="1"/>
  <c r="D72" i="64"/>
  <c r="D71" i="64"/>
  <c r="J71" i="64" s="1"/>
  <c r="D70" i="64"/>
  <c r="L70" i="64" s="1"/>
  <c r="D69" i="64"/>
  <c r="I69" i="64" s="1"/>
  <c r="D68" i="64"/>
  <c r="L68" i="64" s="1"/>
  <c r="D67" i="64"/>
  <c r="D66" i="64"/>
  <c r="J66" i="64" s="1"/>
  <c r="D65" i="64"/>
  <c r="H65" i="64" s="1"/>
  <c r="D64" i="64"/>
  <c r="I64" i="64" s="1"/>
  <c r="D63" i="64"/>
  <c r="L63" i="64" s="1"/>
  <c r="D62" i="64"/>
  <c r="L62" i="64" s="1"/>
  <c r="D61" i="64"/>
  <c r="J61" i="64" s="1"/>
  <c r="D60" i="64"/>
  <c r="I60" i="64" s="1"/>
  <c r="D59" i="64"/>
  <c r="K59" i="64" s="1"/>
  <c r="D58" i="64"/>
  <c r="L58" i="64" s="1"/>
  <c r="D57" i="64"/>
  <c r="F57" i="64" s="1"/>
  <c r="D56" i="64"/>
  <c r="H56" i="64" s="1"/>
  <c r="D55" i="64"/>
  <c r="L55" i="64" s="1"/>
  <c r="D54" i="64"/>
  <c r="E54" i="64" s="1"/>
  <c r="D53" i="64"/>
  <c r="G53" i="64" s="1"/>
  <c r="H52" i="64"/>
  <c r="D52" i="64"/>
  <c r="L52" i="64" s="1"/>
  <c r="D51" i="64"/>
  <c r="E51" i="64" s="1"/>
  <c r="D50" i="64"/>
  <c r="G50" i="64" s="1"/>
  <c r="D49" i="64"/>
  <c r="L49" i="64" s="1"/>
  <c r="D48" i="64"/>
  <c r="I48" i="64" s="1"/>
  <c r="D47" i="64"/>
  <c r="L47" i="64" s="1"/>
  <c r="D46" i="64"/>
  <c r="E46" i="64" s="1"/>
  <c r="D45" i="64"/>
  <c r="F45" i="64" s="1"/>
  <c r="D44" i="64"/>
  <c r="G44" i="64" s="1"/>
  <c r="D43" i="64"/>
  <c r="H43" i="64" s="1"/>
  <c r="D42" i="64"/>
  <c r="I42" i="64" s="1"/>
  <c r="D41" i="64"/>
  <c r="J41" i="64" s="1"/>
  <c r="D40" i="64"/>
  <c r="K40" i="64" s="1"/>
  <c r="D39" i="64"/>
  <c r="L39" i="64" s="1"/>
  <c r="D38" i="64"/>
  <c r="E38" i="64" s="1"/>
  <c r="D37" i="64"/>
  <c r="F37" i="64" s="1"/>
  <c r="I36" i="64"/>
  <c r="D36" i="64"/>
  <c r="G36" i="64" s="1"/>
  <c r="D35" i="64"/>
  <c r="H35" i="64" s="1"/>
  <c r="D34" i="64"/>
  <c r="I34" i="64" s="1"/>
  <c r="D33" i="64"/>
  <c r="J33" i="64" s="1"/>
  <c r="D32" i="64"/>
  <c r="K32" i="64" s="1"/>
  <c r="D31" i="64"/>
  <c r="L31" i="64" s="1"/>
  <c r="D30" i="64"/>
  <c r="E30" i="64" s="1"/>
  <c r="D29" i="64"/>
  <c r="F29" i="64" s="1"/>
  <c r="D28" i="64"/>
  <c r="G28" i="64" s="1"/>
  <c r="D27" i="64"/>
  <c r="H27" i="64" s="1"/>
  <c r="D26" i="64"/>
  <c r="H26" i="64" s="1"/>
  <c r="D25" i="64"/>
  <c r="I25" i="64" s="1"/>
  <c r="D24" i="64"/>
  <c r="K24" i="64" s="1"/>
  <c r="D23" i="64"/>
  <c r="L23" i="64" s="1"/>
  <c r="D22" i="64"/>
  <c r="L22" i="64" s="1"/>
  <c r="D21" i="64"/>
  <c r="E21" i="64" s="1"/>
  <c r="D20" i="64"/>
  <c r="G20" i="64" s="1"/>
  <c r="D19" i="64"/>
  <c r="H19" i="64" s="1"/>
  <c r="D18" i="64"/>
  <c r="H18" i="64" s="1"/>
  <c r="D17" i="64"/>
  <c r="I17" i="64" s="1"/>
  <c r="D16" i="64"/>
  <c r="K16" i="64" s="1"/>
  <c r="D15" i="64"/>
  <c r="L15" i="64" s="1"/>
  <c r="D14" i="64"/>
  <c r="L14" i="64" s="1"/>
  <c r="D13" i="64"/>
  <c r="E13" i="64" s="1"/>
  <c r="D12" i="64"/>
  <c r="G12" i="64" s="1"/>
  <c r="D11" i="64"/>
  <c r="H11" i="64" s="1"/>
  <c r="D10" i="64"/>
  <c r="H10" i="64" s="1"/>
  <c r="D9" i="64"/>
  <c r="I9" i="64" s="1"/>
  <c r="D8" i="64"/>
  <c r="K8" i="64" s="1"/>
  <c r="D7" i="64"/>
  <c r="L7" i="64" s="1"/>
  <c r="H4" i="64"/>
  <c r="I4" i="64"/>
  <c r="J4" i="64"/>
  <c r="K4" i="64"/>
  <c r="L4" i="64"/>
  <c r="D6" i="64"/>
  <c r="E6" i="64" s="1"/>
  <c r="G4" i="64"/>
  <c r="F4" i="64"/>
  <c r="E4" i="64"/>
  <c r="D4" i="64"/>
  <c r="J117" i="63"/>
  <c r="M117" i="63" s="1"/>
  <c r="D117" i="63"/>
  <c r="K116" i="63"/>
  <c r="J116" i="63"/>
  <c r="S116" i="63" s="1"/>
  <c r="E116" i="63"/>
  <c r="D116" i="63"/>
  <c r="H116" i="63" s="1"/>
  <c r="M115" i="63"/>
  <c r="K115" i="63"/>
  <c r="J115" i="63"/>
  <c r="N115" i="63" s="1"/>
  <c r="E115" i="63"/>
  <c r="D115" i="63"/>
  <c r="H115" i="63" s="1"/>
  <c r="K114" i="63"/>
  <c r="J114" i="63"/>
  <c r="S114" i="63" s="1"/>
  <c r="D114" i="63"/>
  <c r="J113" i="63"/>
  <c r="S113" i="63" s="1"/>
  <c r="D113" i="63"/>
  <c r="H113" i="63" s="1"/>
  <c r="N112" i="63"/>
  <c r="J112" i="63"/>
  <c r="S112" i="63" s="1"/>
  <c r="D112" i="63"/>
  <c r="H112" i="63" s="1"/>
  <c r="J111" i="63"/>
  <c r="D111" i="63"/>
  <c r="J110" i="63"/>
  <c r="S110" i="63" s="1"/>
  <c r="G110" i="63"/>
  <c r="E110" i="63"/>
  <c r="D110" i="63"/>
  <c r="H110" i="63" s="1"/>
  <c r="J109" i="63"/>
  <c r="M109" i="63" s="1"/>
  <c r="D109" i="63"/>
  <c r="F109" i="63" s="1"/>
  <c r="J108" i="63"/>
  <c r="S108" i="63" s="1"/>
  <c r="D108" i="63"/>
  <c r="J107" i="63"/>
  <c r="R107" i="63" s="1"/>
  <c r="D107" i="63"/>
  <c r="H107" i="63" s="1"/>
  <c r="K106" i="63"/>
  <c r="J106" i="63"/>
  <c r="S106" i="63" s="1"/>
  <c r="D106" i="63"/>
  <c r="I106" i="63" s="1"/>
  <c r="J105" i="63"/>
  <c r="S105" i="63" s="1"/>
  <c r="D105" i="63"/>
  <c r="H105" i="63" s="1"/>
  <c r="J104" i="63"/>
  <c r="M104" i="63" s="1"/>
  <c r="D104" i="63"/>
  <c r="H104" i="63" s="1"/>
  <c r="J103" i="63"/>
  <c r="E103" i="63"/>
  <c r="D103" i="63"/>
  <c r="H103" i="63" s="1"/>
  <c r="J102" i="63"/>
  <c r="S102" i="63" s="1"/>
  <c r="I102" i="63"/>
  <c r="D102" i="63"/>
  <c r="H102" i="63" s="1"/>
  <c r="J101" i="63"/>
  <c r="D101" i="63"/>
  <c r="H101" i="63" s="1"/>
  <c r="J100" i="63"/>
  <c r="O100" i="63" s="1"/>
  <c r="E100" i="63"/>
  <c r="D100" i="63"/>
  <c r="H100" i="63" s="1"/>
  <c r="J99" i="63"/>
  <c r="M99" i="63" s="1"/>
  <c r="D99" i="63"/>
  <c r="J98" i="63"/>
  <c r="F98" i="63"/>
  <c r="E98" i="63"/>
  <c r="D98" i="63"/>
  <c r="H98" i="63" s="1"/>
  <c r="J97" i="63"/>
  <c r="D97" i="63"/>
  <c r="H97" i="63" s="1"/>
  <c r="J96" i="63"/>
  <c r="D96" i="63"/>
  <c r="H96" i="63" s="1"/>
  <c r="J95" i="63"/>
  <c r="N95" i="63" s="1"/>
  <c r="F95" i="63"/>
  <c r="D95" i="63"/>
  <c r="H95" i="63" s="1"/>
  <c r="J94" i="63"/>
  <c r="D94" i="63"/>
  <c r="I94" i="63" s="1"/>
  <c r="K93" i="63"/>
  <c r="J93" i="63"/>
  <c r="M93" i="63" s="1"/>
  <c r="D93" i="63"/>
  <c r="H93" i="63" s="1"/>
  <c r="K92" i="63"/>
  <c r="J92" i="63"/>
  <c r="M92" i="63" s="1"/>
  <c r="D92" i="63"/>
  <c r="F92" i="63" s="1"/>
  <c r="J91" i="63"/>
  <c r="D91" i="63"/>
  <c r="H91" i="63" s="1"/>
  <c r="S90" i="63"/>
  <c r="J90" i="63"/>
  <c r="D90" i="63"/>
  <c r="H90" i="63" s="1"/>
  <c r="J89" i="63"/>
  <c r="Q89" i="63" s="1"/>
  <c r="G89" i="63"/>
  <c r="D89" i="63"/>
  <c r="H89" i="63" s="1"/>
  <c r="R88" i="63"/>
  <c r="J88" i="63"/>
  <c r="N88" i="63" s="1"/>
  <c r="G88" i="63"/>
  <c r="D88" i="63"/>
  <c r="H88" i="63" s="1"/>
  <c r="J87" i="63"/>
  <c r="D87" i="63"/>
  <c r="N86" i="63"/>
  <c r="K86" i="63"/>
  <c r="J86" i="63"/>
  <c r="P86" i="63" s="1"/>
  <c r="D86" i="63"/>
  <c r="I86" i="63" s="1"/>
  <c r="J85" i="63"/>
  <c r="D85" i="63"/>
  <c r="J84" i="63"/>
  <c r="L84" i="63" s="1"/>
  <c r="D84" i="63"/>
  <c r="F84" i="63" s="1"/>
  <c r="J83" i="63"/>
  <c r="D83" i="63"/>
  <c r="J82" i="63"/>
  <c r="P82" i="63" s="1"/>
  <c r="D82" i="63"/>
  <c r="I82" i="63" s="1"/>
  <c r="J81" i="63"/>
  <c r="I81" i="63"/>
  <c r="D81" i="63"/>
  <c r="E81" i="63" s="1"/>
  <c r="J80" i="63"/>
  <c r="D80" i="63"/>
  <c r="F80" i="63" s="1"/>
  <c r="J79" i="63"/>
  <c r="R79" i="63" s="1"/>
  <c r="D79" i="63"/>
  <c r="Q78" i="63"/>
  <c r="N78" i="63"/>
  <c r="K78" i="63"/>
  <c r="J78" i="63"/>
  <c r="P78" i="63" s="1"/>
  <c r="D78" i="63"/>
  <c r="F78" i="63" s="1"/>
  <c r="J77" i="63"/>
  <c r="D77" i="63"/>
  <c r="J76" i="63"/>
  <c r="L76" i="63" s="1"/>
  <c r="D76" i="63"/>
  <c r="F76" i="63" s="1"/>
  <c r="J75" i="63"/>
  <c r="D75" i="63"/>
  <c r="I75" i="63" s="1"/>
  <c r="J74" i="63"/>
  <c r="D74" i="63"/>
  <c r="I74" i="63" s="1"/>
  <c r="J73" i="63"/>
  <c r="N73" i="63" s="1"/>
  <c r="D73" i="63"/>
  <c r="G73" i="63" s="1"/>
  <c r="J72" i="63"/>
  <c r="D72" i="63"/>
  <c r="G72" i="63" s="1"/>
  <c r="J71" i="63"/>
  <c r="P71" i="63" s="1"/>
  <c r="D71" i="63"/>
  <c r="G71" i="63" s="1"/>
  <c r="J70" i="63"/>
  <c r="M70" i="63" s="1"/>
  <c r="D70" i="63"/>
  <c r="G70" i="63" s="1"/>
  <c r="M69" i="63"/>
  <c r="J69" i="63"/>
  <c r="H69" i="63"/>
  <c r="F69" i="63"/>
  <c r="D69" i="63"/>
  <c r="G69" i="63" s="1"/>
  <c r="M68" i="63"/>
  <c r="K68" i="63"/>
  <c r="J68" i="63"/>
  <c r="P68" i="63" s="1"/>
  <c r="D68" i="63"/>
  <c r="J67" i="63"/>
  <c r="N67" i="63" s="1"/>
  <c r="D67" i="63"/>
  <c r="G67" i="63" s="1"/>
  <c r="J66" i="63"/>
  <c r="Q66" i="63" s="1"/>
  <c r="D66" i="63"/>
  <c r="G66" i="63" s="1"/>
  <c r="M65" i="63"/>
  <c r="J65" i="63"/>
  <c r="S65" i="63" s="1"/>
  <c r="D65" i="63"/>
  <c r="J64" i="63"/>
  <c r="N64" i="63" s="1"/>
  <c r="E64" i="63"/>
  <c r="D64" i="63"/>
  <c r="G64" i="63" s="1"/>
  <c r="S63" i="63"/>
  <c r="J63" i="63"/>
  <c r="D63" i="63"/>
  <c r="I63" i="63" s="1"/>
  <c r="J62" i="63"/>
  <c r="R62" i="63" s="1"/>
  <c r="D62" i="63"/>
  <c r="I62" i="63" s="1"/>
  <c r="J61" i="63"/>
  <c r="S61" i="63" s="1"/>
  <c r="D61" i="63"/>
  <c r="F61" i="63" s="1"/>
  <c r="P60" i="63"/>
  <c r="J60" i="63"/>
  <c r="M60" i="63" s="1"/>
  <c r="E60" i="63"/>
  <c r="D60" i="63"/>
  <c r="G60" i="63" s="1"/>
  <c r="J59" i="63"/>
  <c r="P59" i="63" s="1"/>
  <c r="D59" i="63"/>
  <c r="I59" i="63" s="1"/>
  <c r="J58" i="63"/>
  <c r="D58" i="63"/>
  <c r="I58" i="63" s="1"/>
  <c r="J57" i="63"/>
  <c r="D57" i="63"/>
  <c r="G57" i="63" s="1"/>
  <c r="J56" i="63"/>
  <c r="E56" i="63"/>
  <c r="D56" i="63"/>
  <c r="G56" i="63" s="1"/>
  <c r="J55" i="63"/>
  <c r="O55" i="63" s="1"/>
  <c r="D55" i="63"/>
  <c r="I55" i="63" s="1"/>
  <c r="J54" i="63"/>
  <c r="S54" i="63" s="1"/>
  <c r="D54" i="63"/>
  <c r="L53" i="63"/>
  <c r="J53" i="63"/>
  <c r="S53" i="63" s="1"/>
  <c r="D53" i="63"/>
  <c r="H53" i="63" s="1"/>
  <c r="J52" i="63"/>
  <c r="D52" i="63"/>
  <c r="J51" i="63"/>
  <c r="I51" i="63"/>
  <c r="D51" i="63"/>
  <c r="H51" i="63" s="1"/>
  <c r="J50" i="63"/>
  <c r="D50" i="63"/>
  <c r="J49" i="63"/>
  <c r="L49" i="63" s="1"/>
  <c r="D49" i="63"/>
  <c r="I49" i="63" s="1"/>
  <c r="J48" i="63"/>
  <c r="D48" i="63"/>
  <c r="J47" i="63"/>
  <c r="R47" i="63" s="1"/>
  <c r="D47" i="63"/>
  <c r="H47" i="63" s="1"/>
  <c r="J46" i="63"/>
  <c r="D46" i="63"/>
  <c r="S45" i="63"/>
  <c r="N45" i="63"/>
  <c r="J45" i="63"/>
  <c r="D45" i="63"/>
  <c r="I45" i="63" s="1"/>
  <c r="P44" i="63"/>
  <c r="J44" i="63"/>
  <c r="N44" i="63" s="1"/>
  <c r="D44" i="63"/>
  <c r="I44" i="63" s="1"/>
  <c r="J43" i="63"/>
  <c r="S43" i="63" s="1"/>
  <c r="D43" i="63"/>
  <c r="I43" i="63" s="1"/>
  <c r="J42" i="63"/>
  <c r="D42" i="63"/>
  <c r="I42" i="63" s="1"/>
  <c r="J41" i="63"/>
  <c r="N41" i="63" s="1"/>
  <c r="I41" i="63"/>
  <c r="D41" i="63"/>
  <c r="J40" i="63"/>
  <c r="D40" i="63"/>
  <c r="I40" i="63" s="1"/>
  <c r="J39" i="63"/>
  <c r="D39" i="63"/>
  <c r="I39" i="63" s="1"/>
  <c r="J38" i="63"/>
  <c r="S38" i="63" s="1"/>
  <c r="D38" i="63"/>
  <c r="I38" i="63" s="1"/>
  <c r="J37" i="63"/>
  <c r="D37" i="63"/>
  <c r="I37" i="63" s="1"/>
  <c r="J36" i="63"/>
  <c r="D36" i="63"/>
  <c r="I36" i="63" s="1"/>
  <c r="J35" i="63"/>
  <c r="D35" i="63"/>
  <c r="I35" i="63" s="1"/>
  <c r="J34" i="63"/>
  <c r="N34" i="63" s="1"/>
  <c r="D34" i="63"/>
  <c r="I34" i="63" s="1"/>
  <c r="J33" i="63"/>
  <c r="I33" i="63"/>
  <c r="D33" i="63"/>
  <c r="P32" i="63"/>
  <c r="J32" i="63"/>
  <c r="R32" i="63" s="1"/>
  <c r="D32" i="63"/>
  <c r="I32" i="63" s="1"/>
  <c r="J31" i="63"/>
  <c r="S31" i="63" s="1"/>
  <c r="D31" i="63"/>
  <c r="I31" i="63" s="1"/>
  <c r="J30" i="63"/>
  <c r="R30" i="63" s="1"/>
  <c r="D30" i="63"/>
  <c r="J29" i="63"/>
  <c r="K29" i="63" s="1"/>
  <c r="D29" i="63"/>
  <c r="H29" i="63" s="1"/>
  <c r="J28" i="63"/>
  <c r="Q28" i="63" s="1"/>
  <c r="D28" i="63"/>
  <c r="H28" i="63" s="1"/>
  <c r="J27" i="63"/>
  <c r="S27" i="63" s="1"/>
  <c r="D27" i="63"/>
  <c r="H27" i="63" s="1"/>
  <c r="S26" i="63"/>
  <c r="Q26" i="63"/>
  <c r="J26" i="63"/>
  <c r="M26" i="63" s="1"/>
  <c r="D26" i="63"/>
  <c r="H26" i="63" s="1"/>
  <c r="R25" i="63"/>
  <c r="J25" i="63"/>
  <c r="K25" i="63" s="1"/>
  <c r="D25" i="63"/>
  <c r="H25" i="63" s="1"/>
  <c r="J24" i="63"/>
  <c r="K24" i="63" s="1"/>
  <c r="D24" i="63"/>
  <c r="H24" i="63" s="1"/>
  <c r="J23" i="63"/>
  <c r="S23" i="63" s="1"/>
  <c r="D23" i="63"/>
  <c r="H23" i="63" s="1"/>
  <c r="J22" i="63"/>
  <c r="M22" i="63" s="1"/>
  <c r="D22" i="63"/>
  <c r="H22" i="63" s="1"/>
  <c r="R21" i="63"/>
  <c r="J21" i="63"/>
  <c r="S21" i="63" s="1"/>
  <c r="D21" i="63"/>
  <c r="H21" i="63" s="1"/>
  <c r="J20" i="63"/>
  <c r="D20" i="63"/>
  <c r="H20" i="63" s="1"/>
  <c r="M19" i="63"/>
  <c r="J19" i="63"/>
  <c r="R19" i="63" s="1"/>
  <c r="D19" i="63"/>
  <c r="H19" i="63" s="1"/>
  <c r="J18" i="63"/>
  <c r="M18" i="63" s="1"/>
  <c r="D18" i="63"/>
  <c r="H18" i="63" s="1"/>
  <c r="J17" i="63"/>
  <c r="K17" i="63" s="1"/>
  <c r="F17" i="63"/>
  <c r="D17" i="63"/>
  <c r="H17" i="63" s="1"/>
  <c r="J16" i="63"/>
  <c r="K16" i="63" s="1"/>
  <c r="D16" i="63"/>
  <c r="H16" i="63" s="1"/>
  <c r="J15" i="63"/>
  <c r="M15" i="63" s="1"/>
  <c r="D15" i="63"/>
  <c r="H15" i="63" s="1"/>
  <c r="J14" i="63"/>
  <c r="M14" i="63" s="1"/>
  <c r="D14" i="63"/>
  <c r="H14" i="63" s="1"/>
  <c r="J13" i="63"/>
  <c r="S13" i="63" s="1"/>
  <c r="D13" i="63"/>
  <c r="H13" i="63" s="1"/>
  <c r="J12" i="63"/>
  <c r="M12" i="63" s="1"/>
  <c r="D12" i="63"/>
  <c r="H12" i="63" s="1"/>
  <c r="J11" i="63"/>
  <c r="R11" i="63" s="1"/>
  <c r="D11" i="63"/>
  <c r="H11" i="63" s="1"/>
  <c r="J10" i="63"/>
  <c r="M10" i="63" s="1"/>
  <c r="D10" i="63"/>
  <c r="H10" i="63" s="1"/>
  <c r="J9" i="63"/>
  <c r="K9" i="63" s="1"/>
  <c r="D9" i="63"/>
  <c r="H9" i="63" s="1"/>
  <c r="J8" i="63"/>
  <c r="S8" i="63" s="1"/>
  <c r="D8" i="63"/>
  <c r="H8" i="63" s="1"/>
  <c r="J7" i="63"/>
  <c r="S7" i="63" s="1"/>
  <c r="D7" i="63"/>
  <c r="H7" i="63" s="1"/>
  <c r="L4" i="63"/>
  <c r="M4" i="63"/>
  <c r="N4" i="63"/>
  <c r="O4" i="63"/>
  <c r="P4" i="63"/>
  <c r="Q4" i="63"/>
  <c r="R4" i="63"/>
  <c r="S4" i="63"/>
  <c r="K6" i="64" l="1"/>
  <c r="J5" i="64"/>
  <c r="J36" i="64"/>
  <c r="H44" i="64"/>
  <c r="I62" i="64"/>
  <c r="G73" i="64"/>
  <c r="I76" i="64"/>
  <c r="F78" i="64"/>
  <c r="J86" i="64"/>
  <c r="G97" i="64"/>
  <c r="J98" i="64"/>
  <c r="K100" i="64"/>
  <c r="F102" i="64"/>
  <c r="G109" i="64"/>
  <c r="E110" i="64"/>
  <c r="J110" i="64"/>
  <c r="H111" i="64"/>
  <c r="K122" i="64"/>
  <c r="H123" i="64"/>
  <c r="H126" i="64"/>
  <c r="L128" i="64"/>
  <c r="I130" i="64"/>
  <c r="K133" i="64"/>
  <c r="G134" i="64"/>
  <c r="K134" i="64"/>
  <c r="H6" i="64"/>
  <c r="G40" i="64"/>
  <c r="F42" i="64"/>
  <c r="L44" i="64"/>
  <c r="F47" i="64"/>
  <c r="K76" i="64"/>
  <c r="G78" i="64"/>
  <c r="H97" i="64"/>
  <c r="L100" i="64"/>
  <c r="G102" i="64"/>
  <c r="L105" i="64"/>
  <c r="I108" i="64"/>
  <c r="K109" i="64"/>
  <c r="F110" i="64"/>
  <c r="K110" i="64"/>
  <c r="H116" i="64"/>
  <c r="H118" i="64"/>
  <c r="L119" i="64"/>
  <c r="F122" i="64"/>
  <c r="I123" i="64"/>
  <c r="K124" i="64"/>
  <c r="E126" i="64"/>
  <c r="I126" i="64"/>
  <c r="E130" i="64"/>
  <c r="J130" i="64"/>
  <c r="G133" i="64"/>
  <c r="L133" i="64"/>
  <c r="H134" i="64"/>
  <c r="F137" i="64"/>
  <c r="I144" i="64"/>
  <c r="L5" i="64"/>
  <c r="H5" i="64"/>
  <c r="I13" i="64"/>
  <c r="L40" i="64"/>
  <c r="G47" i="64"/>
  <c r="F56" i="64"/>
  <c r="G86" i="64"/>
  <c r="J97" i="64"/>
  <c r="H102" i="64"/>
  <c r="L109" i="64"/>
  <c r="G110" i="64"/>
  <c r="I134" i="64"/>
  <c r="L6" i="64"/>
  <c r="J25" i="64"/>
  <c r="J47" i="64"/>
  <c r="I56" i="64"/>
  <c r="H62" i="64"/>
  <c r="I86" i="64"/>
  <c r="L97" i="64"/>
  <c r="J102" i="64"/>
  <c r="I110" i="64"/>
  <c r="J118" i="64"/>
  <c r="I122" i="64"/>
  <c r="F123" i="64"/>
  <c r="G126" i="64"/>
  <c r="K126" i="64"/>
  <c r="K128" i="64"/>
  <c r="G130" i="64"/>
  <c r="E134" i="64"/>
  <c r="J134" i="64"/>
  <c r="S10" i="63"/>
  <c r="S11" i="63"/>
  <c r="N14" i="63"/>
  <c r="Q22" i="63"/>
  <c r="S28" i="63"/>
  <c r="K31" i="63"/>
  <c r="F32" i="63"/>
  <c r="Q32" i="63"/>
  <c r="P34" i="63"/>
  <c r="N43" i="63"/>
  <c r="P47" i="63"/>
  <c r="Q55" i="63"/>
  <c r="F56" i="63"/>
  <c r="E57" i="63"/>
  <c r="F58" i="63"/>
  <c r="F59" i="63"/>
  <c r="I61" i="63"/>
  <c r="R61" i="63"/>
  <c r="K62" i="63"/>
  <c r="I64" i="63"/>
  <c r="I67" i="63"/>
  <c r="Q68" i="63"/>
  <c r="E69" i="63"/>
  <c r="H70" i="63"/>
  <c r="P70" i="63"/>
  <c r="H73" i="63"/>
  <c r="F74" i="63"/>
  <c r="F75" i="63"/>
  <c r="G76" i="63"/>
  <c r="I78" i="63"/>
  <c r="K82" i="63"/>
  <c r="K84" i="63"/>
  <c r="Q86" i="63"/>
  <c r="E88" i="63"/>
  <c r="E89" i="63"/>
  <c r="I90" i="63"/>
  <c r="E91" i="63"/>
  <c r="R92" i="63"/>
  <c r="I93" i="63"/>
  <c r="Q93" i="63"/>
  <c r="G96" i="63"/>
  <c r="F97" i="63"/>
  <c r="N99" i="63"/>
  <c r="S99" i="63"/>
  <c r="G100" i="63"/>
  <c r="Q100" i="63"/>
  <c r="F101" i="63"/>
  <c r="F102" i="63"/>
  <c r="G104" i="63"/>
  <c r="K105" i="63"/>
  <c r="Q109" i="63"/>
  <c r="E112" i="63"/>
  <c r="K112" i="63"/>
  <c r="O113" i="63"/>
  <c r="G115" i="63"/>
  <c r="O115" i="63"/>
  <c r="F116" i="63"/>
  <c r="Q116" i="63"/>
  <c r="K117" i="63"/>
  <c r="F9" i="63"/>
  <c r="M11" i="63"/>
  <c r="R13" i="63"/>
  <c r="Q14" i="63"/>
  <c r="N18" i="63"/>
  <c r="E19" i="63"/>
  <c r="N19" i="63"/>
  <c r="R22" i="63"/>
  <c r="N31" i="63"/>
  <c r="S32" i="63"/>
  <c r="S34" i="63"/>
  <c r="Q47" i="63"/>
  <c r="S55" i="63"/>
  <c r="H56" i="63"/>
  <c r="H57" i="63"/>
  <c r="N62" i="63"/>
  <c r="N65" i="63"/>
  <c r="E66" i="63"/>
  <c r="R68" i="63"/>
  <c r="I70" i="63"/>
  <c r="N82" i="63"/>
  <c r="S84" i="63"/>
  <c r="F88" i="63"/>
  <c r="M88" i="63"/>
  <c r="F89" i="63"/>
  <c r="G91" i="63"/>
  <c r="S92" i="63"/>
  <c r="S93" i="63"/>
  <c r="G97" i="63"/>
  <c r="O99" i="63"/>
  <c r="I100" i="63"/>
  <c r="S100" i="63"/>
  <c r="G101" i="63"/>
  <c r="I104" i="63"/>
  <c r="F105" i="63"/>
  <c r="O105" i="63"/>
  <c r="F106" i="63"/>
  <c r="O107" i="63"/>
  <c r="K108" i="63"/>
  <c r="F112" i="63"/>
  <c r="M112" i="63"/>
  <c r="F113" i="63"/>
  <c r="Q113" i="63"/>
  <c r="R115" i="63"/>
  <c r="I116" i="63"/>
  <c r="R116" i="63"/>
  <c r="Q117" i="63"/>
  <c r="N10" i="63"/>
  <c r="E11" i="63"/>
  <c r="N11" i="63"/>
  <c r="R14" i="63"/>
  <c r="R17" i="63"/>
  <c r="R18" i="63"/>
  <c r="F19" i="63"/>
  <c r="Q19" i="63"/>
  <c r="F29" i="63"/>
  <c r="S47" i="63"/>
  <c r="H49" i="63"/>
  <c r="Q54" i="63"/>
  <c r="K55" i="63"/>
  <c r="H60" i="63"/>
  <c r="K61" i="63"/>
  <c r="P62" i="63"/>
  <c r="F64" i="63"/>
  <c r="P65" i="63"/>
  <c r="H66" i="63"/>
  <c r="E67" i="63"/>
  <c r="S68" i="63"/>
  <c r="E71" i="63"/>
  <c r="E72" i="63"/>
  <c r="E73" i="63"/>
  <c r="K76" i="63"/>
  <c r="O82" i="63"/>
  <c r="I97" i="63"/>
  <c r="Q99" i="63"/>
  <c r="F103" i="63"/>
  <c r="E104" i="63"/>
  <c r="I105" i="63"/>
  <c r="Q105" i="63"/>
  <c r="E107" i="63"/>
  <c r="O108" i="63"/>
  <c r="K109" i="63"/>
  <c r="I112" i="63"/>
  <c r="R113" i="63"/>
  <c r="R9" i="63"/>
  <c r="R10" i="63"/>
  <c r="F11" i="63"/>
  <c r="Q11" i="63"/>
  <c r="S18" i="63"/>
  <c r="S19" i="63"/>
  <c r="N22" i="63"/>
  <c r="F25" i="63"/>
  <c r="F27" i="63"/>
  <c r="R28" i="63"/>
  <c r="L47" i="63"/>
  <c r="P55" i="63"/>
  <c r="M61" i="63"/>
  <c r="Q62" i="63"/>
  <c r="H64" i="63"/>
  <c r="R65" i="63"/>
  <c r="I66" i="63"/>
  <c r="H67" i="63"/>
  <c r="N68" i="63"/>
  <c r="I69" i="63"/>
  <c r="E70" i="63"/>
  <c r="H71" i="63"/>
  <c r="H72" i="63"/>
  <c r="F73" i="63"/>
  <c r="S76" i="63"/>
  <c r="Q79" i="63"/>
  <c r="Q82" i="63"/>
  <c r="I88" i="63"/>
  <c r="I89" i="63"/>
  <c r="F90" i="63"/>
  <c r="O92" i="63"/>
  <c r="F93" i="63"/>
  <c r="I95" i="63"/>
  <c r="E96" i="63"/>
  <c r="E97" i="63"/>
  <c r="G98" i="63"/>
  <c r="K99" i="63"/>
  <c r="R99" i="63"/>
  <c r="F100" i="63"/>
  <c r="M100" i="63"/>
  <c r="E101" i="63"/>
  <c r="Q102" i="63"/>
  <c r="G103" i="63"/>
  <c r="F104" i="63"/>
  <c r="R105" i="63"/>
  <c r="G107" i="63"/>
  <c r="R108" i="63"/>
  <c r="R112" i="63"/>
  <c r="K113" i="63"/>
  <c r="K12" i="64"/>
  <c r="H29" i="64"/>
  <c r="F34" i="64"/>
  <c r="F39" i="64"/>
  <c r="E55" i="64"/>
  <c r="J81" i="64"/>
  <c r="G90" i="64"/>
  <c r="E96" i="64"/>
  <c r="H107" i="64"/>
  <c r="E132" i="64"/>
  <c r="I136" i="64"/>
  <c r="E138" i="64"/>
  <c r="E142" i="64"/>
  <c r="F143" i="64"/>
  <c r="F17" i="64"/>
  <c r="I29" i="64"/>
  <c r="G34" i="64"/>
  <c r="J39" i="64"/>
  <c r="I43" i="64"/>
  <c r="G45" i="64"/>
  <c r="F55" i="64"/>
  <c r="H69" i="64"/>
  <c r="F74" i="64"/>
  <c r="I90" i="64"/>
  <c r="G96" i="64"/>
  <c r="E106" i="64"/>
  <c r="I107" i="64"/>
  <c r="F115" i="64"/>
  <c r="G120" i="64"/>
  <c r="G132" i="64"/>
  <c r="F138" i="64"/>
  <c r="F141" i="64"/>
  <c r="F142" i="64"/>
  <c r="H143" i="64"/>
  <c r="H13" i="64"/>
  <c r="K29" i="64"/>
  <c r="K34" i="64"/>
  <c r="K37" i="64"/>
  <c r="K43" i="64"/>
  <c r="I45" i="64"/>
  <c r="K47" i="64"/>
  <c r="G55" i="64"/>
  <c r="G74" i="64"/>
  <c r="K86" i="64"/>
  <c r="H96" i="64"/>
  <c r="K98" i="64"/>
  <c r="G101" i="64"/>
  <c r="I102" i="64"/>
  <c r="F105" i="64"/>
  <c r="F106" i="64"/>
  <c r="E114" i="64"/>
  <c r="H115" i="64"/>
  <c r="J117" i="64"/>
  <c r="K118" i="64"/>
  <c r="H120" i="64"/>
  <c r="J122" i="64"/>
  <c r="H125" i="64"/>
  <c r="H132" i="64"/>
  <c r="G138" i="64"/>
  <c r="G141" i="64"/>
  <c r="G142" i="64"/>
  <c r="I143" i="64"/>
  <c r="L34" i="64"/>
  <c r="L43" i="64"/>
  <c r="J45" i="64"/>
  <c r="J55" i="64"/>
  <c r="J74" i="64"/>
  <c r="I96" i="64"/>
  <c r="H101" i="64"/>
  <c r="G105" i="64"/>
  <c r="G106" i="64"/>
  <c r="F114" i="64"/>
  <c r="I115" i="64"/>
  <c r="J125" i="64"/>
  <c r="I132" i="64"/>
  <c r="I138" i="64"/>
  <c r="H141" i="64"/>
  <c r="H142" i="64"/>
  <c r="J143" i="64"/>
  <c r="F10" i="64"/>
  <c r="I38" i="64"/>
  <c r="G48" i="64"/>
  <c r="G65" i="64"/>
  <c r="H71" i="64"/>
  <c r="J87" i="64"/>
  <c r="K96" i="64"/>
  <c r="K102" i="64"/>
  <c r="H105" i="64"/>
  <c r="I106" i="64"/>
  <c r="G114" i="64"/>
  <c r="J115" i="64"/>
  <c r="E118" i="64"/>
  <c r="E119" i="64"/>
  <c r="G124" i="64"/>
  <c r="K130" i="64"/>
  <c r="K132" i="64"/>
  <c r="G137" i="64"/>
  <c r="J138" i="64"/>
  <c r="J141" i="64"/>
  <c r="I142" i="64"/>
  <c r="I14" i="64"/>
  <c r="I35" i="64"/>
  <c r="K38" i="64"/>
  <c r="H48" i="64"/>
  <c r="J105" i="64"/>
  <c r="J106" i="64"/>
  <c r="I114" i="64"/>
  <c r="F118" i="64"/>
  <c r="F119" i="64"/>
  <c r="H124" i="64"/>
  <c r="K137" i="64"/>
  <c r="K138" i="64"/>
  <c r="K141" i="64"/>
  <c r="J142" i="64"/>
  <c r="I11" i="64"/>
  <c r="F21" i="64"/>
  <c r="L38" i="64"/>
  <c r="I44" i="64"/>
  <c r="E47" i="64"/>
  <c r="L48" i="64"/>
  <c r="F54" i="64"/>
  <c r="G56" i="64"/>
  <c r="F86" i="64"/>
  <c r="F98" i="64"/>
  <c r="E102" i="64"/>
  <c r="K106" i="64"/>
  <c r="H110" i="64"/>
  <c r="J114" i="64"/>
  <c r="G118" i="64"/>
  <c r="E122" i="64"/>
  <c r="E131" i="64"/>
  <c r="F134" i="64"/>
  <c r="I135" i="64"/>
  <c r="K142" i="64"/>
  <c r="H144" i="64"/>
  <c r="K22" i="64"/>
  <c r="E94" i="64"/>
  <c r="J6" i="64"/>
  <c r="I10" i="64"/>
  <c r="I18" i="64"/>
  <c r="E22" i="64"/>
  <c r="E23" i="64"/>
  <c r="E26" i="64"/>
  <c r="F33" i="64"/>
  <c r="I52" i="64"/>
  <c r="J62" i="64"/>
  <c r="J65" i="64"/>
  <c r="E70" i="64"/>
  <c r="F77" i="64"/>
  <c r="F83" i="64"/>
  <c r="H88" i="64"/>
  <c r="F94" i="64"/>
  <c r="I6" i="64"/>
  <c r="H14" i="64"/>
  <c r="J18" i="64"/>
  <c r="F22" i="64"/>
  <c r="H23" i="64"/>
  <c r="L29" i="64"/>
  <c r="G35" i="64"/>
  <c r="J37" i="64"/>
  <c r="K45" i="64"/>
  <c r="I47" i="64"/>
  <c r="I55" i="64"/>
  <c r="L56" i="64"/>
  <c r="K62" i="64"/>
  <c r="L65" i="64"/>
  <c r="F70" i="64"/>
  <c r="K74" i="64"/>
  <c r="G77" i="64"/>
  <c r="H79" i="64"/>
  <c r="I88" i="64"/>
  <c r="E91" i="64"/>
  <c r="G94" i="64"/>
  <c r="G22" i="64"/>
  <c r="G70" i="64"/>
  <c r="H77" i="64"/>
  <c r="I79" i="64"/>
  <c r="K88" i="64"/>
  <c r="J91" i="64"/>
  <c r="H94" i="64"/>
  <c r="I19" i="64"/>
  <c r="H22" i="64"/>
  <c r="H28" i="64"/>
  <c r="H30" i="64"/>
  <c r="J35" i="64"/>
  <c r="J46" i="64"/>
  <c r="K55" i="64"/>
  <c r="G57" i="64"/>
  <c r="E62" i="64"/>
  <c r="I63" i="64"/>
  <c r="I70" i="64"/>
  <c r="K73" i="64"/>
  <c r="K77" i="64"/>
  <c r="E87" i="64"/>
  <c r="L91" i="64"/>
  <c r="I94" i="64"/>
  <c r="J9" i="64"/>
  <c r="I22" i="64"/>
  <c r="F25" i="64"/>
  <c r="L30" i="64"/>
  <c r="H34" i="64"/>
  <c r="L35" i="64"/>
  <c r="G38" i="64"/>
  <c r="K39" i="64"/>
  <c r="F43" i="64"/>
  <c r="K46" i="64"/>
  <c r="F51" i="64"/>
  <c r="H57" i="64"/>
  <c r="F62" i="64"/>
  <c r="J70" i="64"/>
  <c r="L77" i="64"/>
  <c r="E86" i="64"/>
  <c r="F87" i="64"/>
  <c r="K94" i="64"/>
  <c r="K5" i="64"/>
  <c r="K9" i="64"/>
  <c r="J22" i="64"/>
  <c r="G25" i="64"/>
  <c r="G29" i="64"/>
  <c r="J34" i="64"/>
  <c r="H38" i="64"/>
  <c r="G43" i="64"/>
  <c r="F48" i="64"/>
  <c r="K51" i="64"/>
  <c r="E56" i="64"/>
  <c r="G62" i="64"/>
  <c r="K70" i="64"/>
  <c r="E74" i="64"/>
  <c r="H87" i="64"/>
  <c r="F90" i="64"/>
  <c r="K31" i="64"/>
  <c r="E7" i="64"/>
  <c r="J13" i="64"/>
  <c r="J14" i="64"/>
  <c r="G17" i="64"/>
  <c r="K18" i="64"/>
  <c r="G21" i="64"/>
  <c r="F26" i="64"/>
  <c r="K28" i="64"/>
  <c r="E31" i="64"/>
  <c r="F32" i="64"/>
  <c r="G33" i="64"/>
  <c r="K36" i="64"/>
  <c r="L37" i="64"/>
  <c r="F41" i="64"/>
  <c r="G42" i="64"/>
  <c r="J44" i="64"/>
  <c r="L46" i="64"/>
  <c r="G49" i="64"/>
  <c r="L51" i="64"/>
  <c r="G54" i="64"/>
  <c r="K57" i="64"/>
  <c r="H60" i="64"/>
  <c r="L73" i="64"/>
  <c r="H78" i="64"/>
  <c r="J79" i="64"/>
  <c r="E82" i="64"/>
  <c r="H83" i="64"/>
  <c r="H7" i="64"/>
  <c r="E10" i="64"/>
  <c r="H12" i="64"/>
  <c r="K13" i="64"/>
  <c r="K14" i="64"/>
  <c r="J17" i="64"/>
  <c r="H21" i="64"/>
  <c r="I26" i="64"/>
  <c r="G30" i="64"/>
  <c r="F31" i="64"/>
  <c r="G32" i="64"/>
  <c r="H33" i="64"/>
  <c r="K35" i="64"/>
  <c r="L36" i="64"/>
  <c r="E39" i="64"/>
  <c r="F40" i="64"/>
  <c r="G41" i="64"/>
  <c r="H42" i="64"/>
  <c r="J43" i="64"/>
  <c r="K44" i="64"/>
  <c r="L45" i="64"/>
  <c r="H49" i="64"/>
  <c r="H54" i="64"/>
  <c r="H55" i="64"/>
  <c r="L57" i="64"/>
  <c r="H64" i="64"/>
  <c r="I78" i="64"/>
  <c r="L79" i="64"/>
  <c r="F82" i="64"/>
  <c r="H86" i="64"/>
  <c r="I87" i="64"/>
  <c r="L88" i="64"/>
  <c r="J90" i="64"/>
  <c r="G92" i="64"/>
  <c r="K17" i="64"/>
  <c r="I21" i="64"/>
  <c r="J26" i="64"/>
  <c r="G31" i="64"/>
  <c r="H32" i="64"/>
  <c r="I33" i="64"/>
  <c r="H41" i="64"/>
  <c r="J42" i="64"/>
  <c r="I54" i="64"/>
  <c r="J78" i="64"/>
  <c r="G82" i="64"/>
  <c r="K90" i="64"/>
  <c r="H92" i="64"/>
  <c r="E14" i="64"/>
  <c r="E15" i="64"/>
  <c r="J21" i="64"/>
  <c r="K26" i="64"/>
  <c r="I30" i="64"/>
  <c r="H31" i="64"/>
  <c r="I32" i="64"/>
  <c r="K33" i="64"/>
  <c r="G37" i="64"/>
  <c r="G39" i="64"/>
  <c r="H40" i="64"/>
  <c r="I41" i="64"/>
  <c r="K42" i="64"/>
  <c r="G46" i="64"/>
  <c r="K50" i="64"/>
  <c r="J54" i="64"/>
  <c r="G58" i="64"/>
  <c r="H61" i="64"/>
  <c r="I68" i="64"/>
  <c r="K78" i="64"/>
  <c r="H80" i="64"/>
  <c r="I82" i="64"/>
  <c r="J94" i="64"/>
  <c r="F9" i="64"/>
  <c r="J10" i="64"/>
  <c r="F13" i="64"/>
  <c r="F14" i="64"/>
  <c r="H15" i="64"/>
  <c r="E18" i="64"/>
  <c r="H20" i="64"/>
  <c r="K21" i="64"/>
  <c r="J30" i="64"/>
  <c r="I31" i="64"/>
  <c r="J32" i="64"/>
  <c r="L33" i="64"/>
  <c r="F36" i="64"/>
  <c r="H37" i="64"/>
  <c r="H39" i="64"/>
  <c r="I40" i="64"/>
  <c r="K41" i="64"/>
  <c r="L42" i="64"/>
  <c r="H46" i="64"/>
  <c r="K54" i="64"/>
  <c r="J58" i="64"/>
  <c r="L61" i="64"/>
  <c r="J68" i="64"/>
  <c r="J82" i="64"/>
  <c r="I5" i="64"/>
  <c r="G9" i="64"/>
  <c r="K10" i="64"/>
  <c r="G13" i="64"/>
  <c r="G14" i="64"/>
  <c r="F18" i="64"/>
  <c r="K20" i="64"/>
  <c r="K25" i="64"/>
  <c r="I27" i="64"/>
  <c r="J29" i="64"/>
  <c r="K30" i="64"/>
  <c r="J31" i="64"/>
  <c r="L32" i="64"/>
  <c r="F35" i="64"/>
  <c r="H36" i="64"/>
  <c r="I37" i="64"/>
  <c r="J38" i="64"/>
  <c r="I39" i="64"/>
  <c r="J40" i="64"/>
  <c r="L41" i="64"/>
  <c r="F44" i="64"/>
  <c r="H45" i="64"/>
  <c r="I46" i="64"/>
  <c r="H47" i="64"/>
  <c r="H70" i="64"/>
  <c r="I74" i="64"/>
  <c r="E78" i="64"/>
  <c r="K82" i="64"/>
  <c r="E90" i="64"/>
  <c r="R36" i="63"/>
  <c r="N36" i="63"/>
  <c r="M7" i="63"/>
  <c r="Q16" i="63"/>
  <c r="M23" i="63"/>
  <c r="Q24" i="63"/>
  <c r="E28" i="63"/>
  <c r="N30" i="63"/>
  <c r="P36" i="63"/>
  <c r="N38" i="63"/>
  <c r="R40" i="63"/>
  <c r="N40" i="63"/>
  <c r="R42" i="63"/>
  <c r="Q42" i="63"/>
  <c r="Q51" i="63"/>
  <c r="L51" i="63"/>
  <c r="S51" i="63"/>
  <c r="G65" i="63"/>
  <c r="H65" i="63"/>
  <c r="E65" i="63"/>
  <c r="G84" i="63"/>
  <c r="F86" i="63"/>
  <c r="S91" i="63"/>
  <c r="Q91" i="63"/>
  <c r="O91" i="63"/>
  <c r="N91" i="63"/>
  <c r="K91" i="63"/>
  <c r="E14" i="63"/>
  <c r="E21" i="63"/>
  <c r="N23" i="63"/>
  <c r="F28" i="63"/>
  <c r="P30" i="63"/>
  <c r="Q36" i="63"/>
  <c r="P38" i="63"/>
  <c r="P40" i="63"/>
  <c r="N42" i="63"/>
  <c r="P51" i="63"/>
  <c r="F65" i="63"/>
  <c r="S80" i="63"/>
  <c r="Q80" i="63"/>
  <c r="O80" i="63"/>
  <c r="L80" i="63"/>
  <c r="M91" i="63"/>
  <c r="H108" i="63"/>
  <c r="G108" i="63"/>
  <c r="F108" i="63"/>
  <c r="E108" i="63"/>
  <c r="H111" i="63"/>
  <c r="E111" i="63"/>
  <c r="I111" i="63"/>
  <c r="G111" i="63"/>
  <c r="H86" i="63"/>
  <c r="E86" i="63"/>
  <c r="G86" i="63"/>
  <c r="H117" i="63"/>
  <c r="I117" i="63"/>
  <c r="G117" i="63"/>
  <c r="F117" i="63"/>
  <c r="E117" i="63"/>
  <c r="N7" i="63"/>
  <c r="E10" i="63"/>
  <c r="E13" i="63"/>
  <c r="N15" i="63"/>
  <c r="E18" i="63"/>
  <c r="E22" i="63"/>
  <c r="E26" i="63"/>
  <c r="E9" i="63"/>
  <c r="F10" i="63"/>
  <c r="F13" i="63"/>
  <c r="F14" i="63"/>
  <c r="S14" i="63"/>
  <c r="S15" i="63"/>
  <c r="E17" i="63"/>
  <c r="F18" i="63"/>
  <c r="F21" i="63"/>
  <c r="F22" i="63"/>
  <c r="S22" i="63"/>
  <c r="E25" i="63"/>
  <c r="F26" i="63"/>
  <c r="E27" i="63"/>
  <c r="I28" i="63"/>
  <c r="E29" i="63"/>
  <c r="Q30" i="63"/>
  <c r="S36" i="63"/>
  <c r="Q40" i="63"/>
  <c r="P42" i="63"/>
  <c r="R44" i="63"/>
  <c r="Q44" i="63"/>
  <c r="S49" i="63"/>
  <c r="R51" i="63"/>
  <c r="G59" i="63"/>
  <c r="H59" i="63"/>
  <c r="E59" i="63"/>
  <c r="S60" i="63"/>
  <c r="Q60" i="63"/>
  <c r="N60" i="63"/>
  <c r="K60" i="63"/>
  <c r="I65" i="63"/>
  <c r="P67" i="63"/>
  <c r="K67" i="63"/>
  <c r="R70" i="63"/>
  <c r="N70" i="63"/>
  <c r="K70" i="63"/>
  <c r="Q70" i="63"/>
  <c r="Q71" i="63"/>
  <c r="G75" i="63"/>
  <c r="H75" i="63"/>
  <c r="E75" i="63"/>
  <c r="M80" i="63"/>
  <c r="R91" i="63"/>
  <c r="H94" i="63"/>
  <c r="E94" i="63"/>
  <c r="G94" i="63"/>
  <c r="Q101" i="63"/>
  <c r="K101" i="63"/>
  <c r="I108" i="63"/>
  <c r="F111" i="63"/>
  <c r="R38" i="63"/>
  <c r="Q38" i="63"/>
  <c r="I14" i="63"/>
  <c r="I26" i="63"/>
  <c r="S30" i="63"/>
  <c r="S40" i="63"/>
  <c r="S42" i="63"/>
  <c r="S57" i="63"/>
  <c r="R57" i="63"/>
  <c r="P57" i="63"/>
  <c r="M57" i="63"/>
  <c r="R69" i="63"/>
  <c r="K69" i="63"/>
  <c r="S73" i="63"/>
  <c r="M73" i="63"/>
  <c r="R73" i="63"/>
  <c r="P73" i="63"/>
  <c r="H92" i="63"/>
  <c r="I92" i="63"/>
  <c r="G92" i="63"/>
  <c r="E92" i="63"/>
  <c r="F94" i="63"/>
  <c r="S98" i="63"/>
  <c r="K98" i="63"/>
  <c r="M101" i="63"/>
  <c r="S104" i="63"/>
  <c r="K104" i="63"/>
  <c r="R104" i="63"/>
  <c r="N104" i="63"/>
  <c r="H109" i="63"/>
  <c r="E109" i="63"/>
  <c r="I109" i="63"/>
  <c r="G109" i="63"/>
  <c r="I18" i="63"/>
  <c r="I21" i="63"/>
  <c r="E7" i="63"/>
  <c r="I17" i="63"/>
  <c r="E24" i="63"/>
  <c r="K28" i="63"/>
  <c r="I29" i="63"/>
  <c r="N57" i="63"/>
  <c r="G68" i="63"/>
  <c r="H68" i="63"/>
  <c r="E68" i="63"/>
  <c r="S77" i="63"/>
  <c r="R77" i="63"/>
  <c r="O77" i="63"/>
  <c r="L77" i="63"/>
  <c r="S97" i="63"/>
  <c r="K97" i="63"/>
  <c r="Q97" i="63"/>
  <c r="H99" i="63"/>
  <c r="G99" i="63"/>
  <c r="F99" i="63"/>
  <c r="E99" i="63"/>
  <c r="H114" i="63"/>
  <c r="I114" i="63"/>
  <c r="G114" i="63"/>
  <c r="F114" i="63"/>
  <c r="E114" i="63"/>
  <c r="Q8" i="63"/>
  <c r="I10" i="63"/>
  <c r="E8" i="63"/>
  <c r="E12" i="63"/>
  <c r="E15" i="63"/>
  <c r="I25" i="63"/>
  <c r="F7" i="63"/>
  <c r="I11" i="63"/>
  <c r="F12" i="63"/>
  <c r="K13" i="63"/>
  <c r="K14" i="63"/>
  <c r="F15" i="63"/>
  <c r="F16" i="63"/>
  <c r="K18" i="63"/>
  <c r="I19" i="63"/>
  <c r="F20" i="63"/>
  <c r="K21" i="63"/>
  <c r="K22" i="63"/>
  <c r="F23" i="63"/>
  <c r="F24" i="63"/>
  <c r="K26" i="63"/>
  <c r="M28" i="63"/>
  <c r="S44" i="63"/>
  <c r="Q57" i="63"/>
  <c r="R60" i="63"/>
  <c r="G62" i="63"/>
  <c r="H62" i="63"/>
  <c r="E62" i="63"/>
  <c r="G63" i="63"/>
  <c r="E63" i="63"/>
  <c r="H63" i="63"/>
  <c r="R66" i="63"/>
  <c r="F68" i="63"/>
  <c r="S69" i="63"/>
  <c r="S70" i="63"/>
  <c r="Q73" i="63"/>
  <c r="N77" i="63"/>
  <c r="S85" i="63"/>
  <c r="R85" i="63"/>
  <c r="O85" i="63"/>
  <c r="L85" i="63"/>
  <c r="S89" i="63"/>
  <c r="K89" i="63"/>
  <c r="R89" i="63"/>
  <c r="O89" i="63"/>
  <c r="O97" i="63"/>
  <c r="I99" i="63"/>
  <c r="Q104" i="63"/>
  <c r="I13" i="63"/>
  <c r="I22" i="63"/>
  <c r="I9" i="63"/>
  <c r="E16" i="63"/>
  <c r="E20" i="63"/>
  <c r="E23" i="63"/>
  <c r="I27" i="63"/>
  <c r="F8" i="63"/>
  <c r="K10" i="63"/>
  <c r="I7" i="63"/>
  <c r="I8" i="63"/>
  <c r="I12" i="63"/>
  <c r="Q13" i="63"/>
  <c r="I15" i="63"/>
  <c r="I16" i="63"/>
  <c r="I20" i="63"/>
  <c r="Q21" i="63"/>
  <c r="I23" i="63"/>
  <c r="I24" i="63"/>
  <c r="R27" i="63"/>
  <c r="N32" i="63"/>
  <c r="R34" i="63"/>
  <c r="Q34" i="63"/>
  <c r="I47" i="63"/>
  <c r="I53" i="63"/>
  <c r="G58" i="63"/>
  <c r="E58" i="63"/>
  <c r="H58" i="63"/>
  <c r="G61" i="63"/>
  <c r="H61" i="63"/>
  <c r="E61" i="63"/>
  <c r="F62" i="63"/>
  <c r="F63" i="63"/>
  <c r="I68" i="63"/>
  <c r="G74" i="63"/>
  <c r="H74" i="63"/>
  <c r="E74" i="63"/>
  <c r="H78" i="63"/>
  <c r="E78" i="63"/>
  <c r="G78" i="63"/>
  <c r="H82" i="63"/>
  <c r="G82" i="63"/>
  <c r="F82" i="63"/>
  <c r="E82" i="63"/>
  <c r="N85" i="63"/>
  <c r="H87" i="63"/>
  <c r="I87" i="63"/>
  <c r="G87" i="63"/>
  <c r="E87" i="63"/>
  <c r="N89" i="63"/>
  <c r="R97" i="63"/>
  <c r="H106" i="63"/>
  <c r="E106" i="63"/>
  <c r="G106" i="63"/>
  <c r="Q107" i="63"/>
  <c r="N107" i="63"/>
  <c r="M107" i="63"/>
  <c r="K107" i="63"/>
  <c r="S107" i="63"/>
  <c r="L55" i="63"/>
  <c r="I56" i="63"/>
  <c r="M62" i="63"/>
  <c r="F66" i="63"/>
  <c r="F67" i="63"/>
  <c r="F70" i="63"/>
  <c r="R78" i="63"/>
  <c r="L82" i="63"/>
  <c r="R86" i="63"/>
  <c r="Q92" i="63"/>
  <c r="R100" i="63"/>
  <c r="I107" i="63"/>
  <c r="M108" i="63"/>
  <c r="F110" i="63"/>
  <c r="G113" i="63"/>
  <c r="F115" i="63"/>
  <c r="Q115" i="63"/>
  <c r="I113" i="63"/>
  <c r="Q108" i="63"/>
  <c r="I110" i="63"/>
  <c r="I115" i="63"/>
  <c r="S115" i="63"/>
  <c r="M116" i="63"/>
  <c r="O116" i="63"/>
  <c r="F57" i="63"/>
  <c r="F60" i="63"/>
  <c r="S62" i="63"/>
  <c r="Q65" i="63"/>
  <c r="F71" i="63"/>
  <c r="F72" i="63"/>
  <c r="I73" i="63"/>
  <c r="L78" i="63"/>
  <c r="R82" i="63"/>
  <c r="L86" i="63"/>
  <c r="K88" i="63"/>
  <c r="E90" i="63"/>
  <c r="F91" i="63"/>
  <c r="E93" i="63"/>
  <c r="E95" i="63"/>
  <c r="F96" i="63"/>
  <c r="K100" i="63"/>
  <c r="E102" i="63"/>
  <c r="E105" i="63"/>
  <c r="Q110" i="63"/>
  <c r="I57" i="63"/>
  <c r="I60" i="63"/>
  <c r="I71" i="63"/>
  <c r="I72" i="63"/>
  <c r="O78" i="63"/>
  <c r="O86" i="63"/>
  <c r="G90" i="63"/>
  <c r="I91" i="63"/>
  <c r="G93" i="63"/>
  <c r="G95" i="63"/>
  <c r="I96" i="63"/>
  <c r="I98" i="63"/>
  <c r="I101" i="63"/>
  <c r="G102" i="63"/>
  <c r="I103" i="63"/>
  <c r="G105" i="63"/>
  <c r="F107" i="63"/>
  <c r="G112" i="63"/>
  <c r="E113" i="63"/>
  <c r="G116" i="63"/>
  <c r="H7" i="65"/>
  <c r="J7" i="65"/>
  <c r="M7" i="65"/>
  <c r="F7" i="65"/>
  <c r="K7" i="65"/>
  <c r="L7" i="65"/>
  <c r="L6" i="65"/>
  <c r="J6" i="65"/>
  <c r="F6" i="65"/>
  <c r="M6" i="65"/>
  <c r="K6" i="65"/>
  <c r="I6" i="65"/>
  <c r="H6" i="65"/>
  <c r="G7" i="65"/>
  <c r="G6" i="65"/>
  <c r="I7" i="65"/>
  <c r="L24" i="64"/>
  <c r="G67" i="64"/>
  <c r="F67" i="64"/>
  <c r="E67" i="64"/>
  <c r="K67" i="64"/>
  <c r="E93" i="64"/>
  <c r="I93" i="64"/>
  <c r="L93" i="64"/>
  <c r="K93" i="64"/>
  <c r="G93" i="64"/>
  <c r="F93" i="64"/>
  <c r="K103" i="64"/>
  <c r="G103" i="64"/>
  <c r="L103" i="64"/>
  <c r="J103" i="64"/>
  <c r="I103" i="64"/>
  <c r="F103" i="64"/>
  <c r="E103" i="64"/>
  <c r="F7" i="64"/>
  <c r="E8" i="64"/>
  <c r="L9" i="64"/>
  <c r="J11" i="64"/>
  <c r="I12" i="64"/>
  <c r="F15" i="64"/>
  <c r="E16" i="64"/>
  <c r="L17" i="64"/>
  <c r="J19" i="64"/>
  <c r="I20" i="64"/>
  <c r="F23" i="64"/>
  <c r="E24" i="64"/>
  <c r="L25" i="64"/>
  <c r="J27" i="64"/>
  <c r="I28" i="64"/>
  <c r="K49" i="64"/>
  <c r="L50" i="64"/>
  <c r="G52" i="64"/>
  <c r="F52" i="64"/>
  <c r="K58" i="64"/>
  <c r="G60" i="64"/>
  <c r="F60" i="64"/>
  <c r="K60" i="64"/>
  <c r="I61" i="64"/>
  <c r="J64" i="64"/>
  <c r="F64" i="64"/>
  <c r="E64" i="64"/>
  <c r="K64" i="64"/>
  <c r="H67" i="64"/>
  <c r="I71" i="64"/>
  <c r="F84" i="64"/>
  <c r="J84" i="64"/>
  <c r="L84" i="64"/>
  <c r="K84" i="64"/>
  <c r="G84" i="64"/>
  <c r="E84" i="64"/>
  <c r="H93" i="64"/>
  <c r="H103" i="64"/>
  <c r="G139" i="64"/>
  <c r="K139" i="64"/>
  <c r="L139" i="64"/>
  <c r="J139" i="64"/>
  <c r="I139" i="64"/>
  <c r="F139" i="64"/>
  <c r="E139" i="64"/>
  <c r="L8" i="64"/>
  <c r="F53" i="64"/>
  <c r="E53" i="64"/>
  <c r="G7" i="64"/>
  <c r="F8" i="64"/>
  <c r="E9" i="64"/>
  <c r="L10" i="64"/>
  <c r="K11" i="64"/>
  <c r="J12" i="64"/>
  <c r="G15" i="64"/>
  <c r="F16" i="64"/>
  <c r="E17" i="64"/>
  <c r="L18" i="64"/>
  <c r="K19" i="64"/>
  <c r="J20" i="64"/>
  <c r="G23" i="64"/>
  <c r="F24" i="64"/>
  <c r="E25" i="64"/>
  <c r="L26" i="64"/>
  <c r="K27" i="64"/>
  <c r="J28" i="64"/>
  <c r="H51" i="64"/>
  <c r="G51" i="64"/>
  <c r="E52" i="64"/>
  <c r="H53" i="64"/>
  <c r="E60" i="64"/>
  <c r="G64" i="64"/>
  <c r="I67" i="64"/>
  <c r="E69" i="64"/>
  <c r="G69" i="64"/>
  <c r="F69" i="64"/>
  <c r="K69" i="64"/>
  <c r="I81" i="64"/>
  <c r="E81" i="64"/>
  <c r="H81" i="64"/>
  <c r="G81" i="64"/>
  <c r="L81" i="64"/>
  <c r="H84" i="64"/>
  <c r="J93" i="64"/>
  <c r="J104" i="64"/>
  <c r="F104" i="64"/>
  <c r="L104" i="64"/>
  <c r="K104" i="64"/>
  <c r="H104" i="64"/>
  <c r="G104" i="64"/>
  <c r="J112" i="64"/>
  <c r="F112" i="64"/>
  <c r="L112" i="64"/>
  <c r="K112" i="64"/>
  <c r="I112" i="64"/>
  <c r="G112" i="64"/>
  <c r="E112" i="64"/>
  <c r="J136" i="64"/>
  <c r="F136" i="64"/>
  <c r="H136" i="64"/>
  <c r="G136" i="64"/>
  <c r="E136" i="64"/>
  <c r="L136" i="64"/>
  <c r="H139" i="64"/>
  <c r="F140" i="64"/>
  <c r="J140" i="64"/>
  <c r="L140" i="64"/>
  <c r="K140" i="64"/>
  <c r="H140" i="64"/>
  <c r="G140" i="64"/>
  <c r="H59" i="64"/>
  <c r="G59" i="64"/>
  <c r="L59" i="64"/>
  <c r="J72" i="64"/>
  <c r="F72" i="64"/>
  <c r="H72" i="64"/>
  <c r="G72" i="64"/>
  <c r="L72" i="64"/>
  <c r="I7" i="64"/>
  <c r="H8" i="64"/>
  <c r="E11" i="64"/>
  <c r="L12" i="64"/>
  <c r="I15" i="64"/>
  <c r="H16" i="64"/>
  <c r="E19" i="64"/>
  <c r="L20" i="64"/>
  <c r="I23" i="64"/>
  <c r="H24" i="64"/>
  <c r="E27" i="64"/>
  <c r="L28" i="64"/>
  <c r="J49" i="64"/>
  <c r="I49" i="64"/>
  <c r="E50" i="64"/>
  <c r="J53" i="64"/>
  <c r="I58" i="64"/>
  <c r="H58" i="64"/>
  <c r="E59" i="64"/>
  <c r="K63" i="64"/>
  <c r="F63" i="64"/>
  <c r="E63" i="64"/>
  <c r="J63" i="64"/>
  <c r="G66" i="64"/>
  <c r="L67" i="64"/>
  <c r="E72" i="64"/>
  <c r="E85" i="64"/>
  <c r="I85" i="64"/>
  <c r="L85" i="64"/>
  <c r="H85" i="64"/>
  <c r="G85" i="64"/>
  <c r="E95" i="64"/>
  <c r="I113" i="64"/>
  <c r="E113" i="64"/>
  <c r="L113" i="64"/>
  <c r="K113" i="64"/>
  <c r="H113" i="64"/>
  <c r="G113" i="64"/>
  <c r="K127" i="64"/>
  <c r="G127" i="64"/>
  <c r="H127" i="64"/>
  <c r="F127" i="64"/>
  <c r="E127" i="64"/>
  <c r="L127" i="64"/>
  <c r="E140" i="64"/>
  <c r="G24" i="64"/>
  <c r="G75" i="64"/>
  <c r="K75" i="64"/>
  <c r="L75" i="64"/>
  <c r="J75" i="64"/>
  <c r="F75" i="64"/>
  <c r="E75" i="64"/>
  <c r="G99" i="64"/>
  <c r="K99" i="64"/>
  <c r="H99" i="64"/>
  <c r="F99" i="64"/>
  <c r="L99" i="64"/>
  <c r="J7" i="64"/>
  <c r="I8" i="64"/>
  <c r="H9" i="64"/>
  <c r="G10" i="64"/>
  <c r="F11" i="64"/>
  <c r="E12" i="64"/>
  <c r="L13" i="64"/>
  <c r="J15" i="64"/>
  <c r="I16" i="64"/>
  <c r="H17" i="64"/>
  <c r="G18" i="64"/>
  <c r="F19" i="64"/>
  <c r="E20" i="64"/>
  <c r="L21" i="64"/>
  <c r="J23" i="64"/>
  <c r="I24" i="64"/>
  <c r="H25" i="64"/>
  <c r="G26" i="64"/>
  <c r="F27" i="64"/>
  <c r="E28" i="64"/>
  <c r="K48" i="64"/>
  <c r="J48" i="64"/>
  <c r="E49" i="64"/>
  <c r="F50" i="64"/>
  <c r="I51" i="64"/>
  <c r="J52" i="64"/>
  <c r="K53" i="64"/>
  <c r="J57" i="64"/>
  <c r="I57" i="64"/>
  <c r="E58" i="64"/>
  <c r="F59" i="64"/>
  <c r="J60" i="64"/>
  <c r="G63" i="64"/>
  <c r="L64" i="64"/>
  <c r="I66" i="64"/>
  <c r="F68" i="64"/>
  <c r="G68" i="64"/>
  <c r="E68" i="64"/>
  <c r="K68" i="64"/>
  <c r="J69" i="64"/>
  <c r="I72" i="64"/>
  <c r="I75" i="64"/>
  <c r="K81" i="64"/>
  <c r="F85" i="64"/>
  <c r="I89" i="64"/>
  <c r="E89" i="64"/>
  <c r="G89" i="64"/>
  <c r="F89" i="64"/>
  <c r="L89" i="64"/>
  <c r="K89" i="64"/>
  <c r="I95" i="64"/>
  <c r="I99" i="64"/>
  <c r="F113" i="64"/>
  <c r="I127" i="64"/>
  <c r="I140" i="64"/>
  <c r="L16" i="64"/>
  <c r="L27" i="64"/>
  <c r="K7" i="64"/>
  <c r="J8" i="64"/>
  <c r="G11" i="64"/>
  <c r="F12" i="64"/>
  <c r="K15" i="64"/>
  <c r="J16" i="64"/>
  <c r="G19" i="64"/>
  <c r="F20" i="64"/>
  <c r="K23" i="64"/>
  <c r="J24" i="64"/>
  <c r="G27" i="64"/>
  <c r="F28" i="64"/>
  <c r="E29" i="64"/>
  <c r="F30" i="64"/>
  <c r="E32" i="64"/>
  <c r="E33" i="64"/>
  <c r="E34" i="64"/>
  <c r="E35" i="64"/>
  <c r="E36" i="64"/>
  <c r="E37" i="64"/>
  <c r="F38" i="64"/>
  <c r="E40" i="64"/>
  <c r="E41" i="64"/>
  <c r="E42" i="64"/>
  <c r="E43" i="64"/>
  <c r="E44" i="64"/>
  <c r="E45" i="64"/>
  <c r="F46" i="64"/>
  <c r="E48" i="64"/>
  <c r="F49" i="64"/>
  <c r="J51" i="64"/>
  <c r="K52" i="64"/>
  <c r="L53" i="64"/>
  <c r="K56" i="64"/>
  <c r="J56" i="64"/>
  <c r="E57" i="64"/>
  <c r="F58" i="64"/>
  <c r="I59" i="64"/>
  <c r="L60" i="64"/>
  <c r="H63" i="64"/>
  <c r="I65" i="64"/>
  <c r="F65" i="64"/>
  <c r="E65" i="64"/>
  <c r="K65" i="64"/>
  <c r="H68" i="64"/>
  <c r="L69" i="64"/>
  <c r="K72" i="64"/>
  <c r="F76" i="64"/>
  <c r="J76" i="64"/>
  <c r="L76" i="64"/>
  <c r="H76" i="64"/>
  <c r="G76" i="64"/>
  <c r="J85" i="64"/>
  <c r="H89" i="64"/>
  <c r="J99" i="64"/>
  <c r="F108" i="64"/>
  <c r="J108" i="64"/>
  <c r="H108" i="64"/>
  <c r="G108" i="64"/>
  <c r="E108" i="64"/>
  <c r="L108" i="64"/>
  <c r="J113" i="64"/>
  <c r="J127" i="64"/>
  <c r="G8" i="64"/>
  <c r="L11" i="64"/>
  <c r="G16" i="64"/>
  <c r="L19" i="64"/>
  <c r="I50" i="64"/>
  <c r="H50" i="64"/>
  <c r="I53" i="64"/>
  <c r="H66" i="64"/>
  <c r="F66" i="64"/>
  <c r="E66" i="64"/>
  <c r="K66" i="64"/>
  <c r="J67" i="64"/>
  <c r="K95" i="64"/>
  <c r="G95" i="64"/>
  <c r="L95" i="64"/>
  <c r="H95" i="64"/>
  <c r="F95" i="64"/>
  <c r="I121" i="64"/>
  <c r="E121" i="64"/>
  <c r="L121" i="64"/>
  <c r="K121" i="64"/>
  <c r="J121" i="64"/>
  <c r="G121" i="64"/>
  <c r="F121" i="64"/>
  <c r="J50" i="64"/>
  <c r="J59" i="64"/>
  <c r="E61" i="64"/>
  <c r="G61" i="64"/>
  <c r="F61" i="64"/>
  <c r="K61" i="64"/>
  <c r="L66" i="64"/>
  <c r="K71" i="64"/>
  <c r="G71" i="64"/>
  <c r="F71" i="64"/>
  <c r="E71" i="64"/>
  <c r="L71" i="64"/>
  <c r="J80" i="64"/>
  <c r="F80" i="64"/>
  <c r="G80" i="64"/>
  <c r="E80" i="64"/>
  <c r="L80" i="64"/>
  <c r="K80" i="64"/>
  <c r="K85" i="64"/>
  <c r="E117" i="64"/>
  <c r="I117" i="64"/>
  <c r="H117" i="64"/>
  <c r="G117" i="64"/>
  <c r="F117" i="64"/>
  <c r="L117" i="64"/>
  <c r="G131" i="64"/>
  <c r="K131" i="64"/>
  <c r="L131" i="64"/>
  <c r="J131" i="64"/>
  <c r="H131" i="64"/>
  <c r="F131" i="64"/>
  <c r="G83" i="64"/>
  <c r="K83" i="64"/>
  <c r="F92" i="64"/>
  <c r="J92" i="64"/>
  <c r="E101" i="64"/>
  <c r="I101" i="64"/>
  <c r="J107" i="64"/>
  <c r="K111" i="64"/>
  <c r="G111" i="64"/>
  <c r="K116" i="64"/>
  <c r="J120" i="64"/>
  <c r="F120" i="64"/>
  <c r="K125" i="64"/>
  <c r="I129" i="64"/>
  <c r="E129" i="64"/>
  <c r="J135" i="64"/>
  <c r="K144" i="64"/>
  <c r="I73" i="64"/>
  <c r="E73" i="64"/>
  <c r="E83" i="64"/>
  <c r="G91" i="64"/>
  <c r="K91" i="64"/>
  <c r="E92" i="64"/>
  <c r="F100" i="64"/>
  <c r="J100" i="64"/>
  <c r="F101" i="64"/>
  <c r="E109" i="64"/>
  <c r="I109" i="64"/>
  <c r="E111" i="64"/>
  <c r="K119" i="64"/>
  <c r="G119" i="64"/>
  <c r="E120" i="64"/>
  <c r="J128" i="64"/>
  <c r="F128" i="64"/>
  <c r="F129" i="64"/>
  <c r="I137" i="64"/>
  <c r="E137" i="64"/>
  <c r="L145" i="64"/>
  <c r="I145" i="64"/>
  <c r="H145" i="64"/>
  <c r="E145" i="64"/>
  <c r="G107" i="64"/>
  <c r="K107" i="64"/>
  <c r="F116" i="64"/>
  <c r="J116" i="64"/>
  <c r="E125" i="64"/>
  <c r="I125" i="64"/>
  <c r="K135" i="64"/>
  <c r="G135" i="64"/>
  <c r="J144" i="64"/>
  <c r="F144" i="64"/>
  <c r="F145" i="64"/>
  <c r="L54" i="64"/>
  <c r="H73" i="64"/>
  <c r="K79" i="64"/>
  <c r="G79" i="64"/>
  <c r="I83" i="64"/>
  <c r="J88" i="64"/>
  <c r="F88" i="64"/>
  <c r="H91" i="64"/>
  <c r="I92" i="64"/>
  <c r="I97" i="64"/>
  <c r="E97" i="64"/>
  <c r="H100" i="64"/>
  <c r="J101" i="64"/>
  <c r="E107" i="64"/>
  <c r="H109" i="64"/>
  <c r="I111" i="64"/>
  <c r="G115" i="64"/>
  <c r="K115" i="64"/>
  <c r="E116" i="64"/>
  <c r="H119" i="64"/>
  <c r="I120" i="64"/>
  <c r="F124" i="64"/>
  <c r="J124" i="64"/>
  <c r="F125" i="64"/>
  <c r="H128" i="64"/>
  <c r="J129" i="64"/>
  <c r="E133" i="64"/>
  <c r="I133" i="64"/>
  <c r="E135" i="64"/>
  <c r="H137" i="64"/>
  <c r="K143" i="64"/>
  <c r="G143" i="64"/>
  <c r="E144" i="64"/>
  <c r="G145" i="64"/>
  <c r="J73" i="64"/>
  <c r="E77" i="64"/>
  <c r="I77" i="64"/>
  <c r="E79" i="64"/>
  <c r="J83" i="64"/>
  <c r="K87" i="64"/>
  <c r="G87" i="64"/>
  <c r="E88" i="64"/>
  <c r="I91" i="64"/>
  <c r="K92" i="64"/>
  <c r="J96" i="64"/>
  <c r="F96" i="64"/>
  <c r="F97" i="64"/>
  <c r="I100" i="64"/>
  <c r="K101" i="64"/>
  <c r="I105" i="64"/>
  <c r="E105" i="64"/>
  <c r="F107" i="64"/>
  <c r="J109" i="64"/>
  <c r="J111" i="64"/>
  <c r="E115" i="64"/>
  <c r="G116" i="64"/>
  <c r="I119" i="64"/>
  <c r="K120" i="64"/>
  <c r="G123" i="64"/>
  <c r="K123" i="64"/>
  <c r="E124" i="64"/>
  <c r="G125" i="64"/>
  <c r="I128" i="64"/>
  <c r="K129" i="64"/>
  <c r="F132" i="64"/>
  <c r="J132" i="64"/>
  <c r="F133" i="64"/>
  <c r="F135" i="64"/>
  <c r="J137" i="64"/>
  <c r="E141" i="64"/>
  <c r="I141" i="64"/>
  <c r="E143" i="64"/>
  <c r="G144" i="64"/>
  <c r="J145" i="64"/>
  <c r="L74" i="64"/>
  <c r="L82" i="64"/>
  <c r="L90" i="64"/>
  <c r="L98" i="64"/>
  <c r="L106" i="64"/>
  <c r="L114" i="64"/>
  <c r="L122" i="64"/>
  <c r="L130" i="64"/>
  <c r="L138" i="64"/>
  <c r="E5" i="64"/>
  <c r="F5" i="64"/>
  <c r="G6" i="64"/>
  <c r="G5" i="64"/>
  <c r="F6" i="64"/>
  <c r="N8" i="63"/>
  <c r="P9" i="63"/>
  <c r="O9" i="63"/>
  <c r="L9" i="63"/>
  <c r="N16" i="63"/>
  <c r="P17" i="63"/>
  <c r="O17" i="63"/>
  <c r="L17" i="63"/>
  <c r="N24" i="63"/>
  <c r="P25" i="63"/>
  <c r="O25" i="63"/>
  <c r="L25" i="63"/>
  <c r="Q27" i="63"/>
  <c r="G34" i="63"/>
  <c r="E34" i="63"/>
  <c r="H34" i="63"/>
  <c r="F34" i="63"/>
  <c r="G38" i="63"/>
  <c r="E38" i="63"/>
  <c r="H38" i="63"/>
  <c r="F38" i="63"/>
  <c r="G42" i="63"/>
  <c r="E42" i="63"/>
  <c r="H42" i="63"/>
  <c r="F42" i="63"/>
  <c r="O74" i="63"/>
  <c r="L74" i="63"/>
  <c r="P74" i="63"/>
  <c r="N74" i="63"/>
  <c r="M74" i="63"/>
  <c r="S74" i="63"/>
  <c r="R74" i="63"/>
  <c r="Q74" i="63"/>
  <c r="K74" i="63"/>
  <c r="P20" i="63"/>
  <c r="O20" i="63"/>
  <c r="L20" i="63"/>
  <c r="O39" i="63"/>
  <c r="M39" i="63"/>
  <c r="R39" i="63"/>
  <c r="Q39" i="63"/>
  <c r="P39" i="63"/>
  <c r="L39" i="63"/>
  <c r="K39" i="63"/>
  <c r="O46" i="63"/>
  <c r="N46" i="63"/>
  <c r="M46" i="63"/>
  <c r="P46" i="63"/>
  <c r="L46" i="63"/>
  <c r="K46" i="63"/>
  <c r="S46" i="63"/>
  <c r="R46" i="63"/>
  <c r="O56" i="63"/>
  <c r="L56" i="63"/>
  <c r="R56" i="63"/>
  <c r="Q56" i="63"/>
  <c r="P56" i="63"/>
  <c r="K56" i="63"/>
  <c r="S56" i="63"/>
  <c r="N56" i="63"/>
  <c r="M56" i="63"/>
  <c r="O35" i="63"/>
  <c r="M35" i="63"/>
  <c r="R35" i="63"/>
  <c r="Q35" i="63"/>
  <c r="P35" i="63"/>
  <c r="L35" i="63"/>
  <c r="K35" i="63"/>
  <c r="P7" i="63"/>
  <c r="O7" i="63"/>
  <c r="L7" i="63"/>
  <c r="R8" i="63"/>
  <c r="K12" i="63"/>
  <c r="P15" i="63"/>
  <c r="O15" i="63"/>
  <c r="L15" i="63"/>
  <c r="R16" i="63"/>
  <c r="M17" i="63"/>
  <c r="K20" i="63"/>
  <c r="P23" i="63"/>
  <c r="O23" i="63"/>
  <c r="L23" i="63"/>
  <c r="R24" i="63"/>
  <c r="M25" i="63"/>
  <c r="N35" i="63"/>
  <c r="N39" i="63"/>
  <c r="Q46" i="63"/>
  <c r="O52" i="63"/>
  <c r="N52" i="63"/>
  <c r="M52" i="63"/>
  <c r="S52" i="63"/>
  <c r="R52" i="63"/>
  <c r="Q52" i="63"/>
  <c r="P52" i="63"/>
  <c r="L52" i="63"/>
  <c r="K52" i="63"/>
  <c r="O29" i="63"/>
  <c r="M29" i="63"/>
  <c r="R29" i="63"/>
  <c r="Q29" i="63"/>
  <c r="P29" i="63"/>
  <c r="L29" i="63"/>
  <c r="M9" i="63"/>
  <c r="K7" i="63"/>
  <c r="N9" i="63"/>
  <c r="P10" i="63"/>
  <c r="O10" i="63"/>
  <c r="L10" i="63"/>
  <c r="K15" i="63"/>
  <c r="S16" i="63"/>
  <c r="N17" i="63"/>
  <c r="P18" i="63"/>
  <c r="O18" i="63"/>
  <c r="L18" i="63"/>
  <c r="M20" i="63"/>
  <c r="K23" i="63"/>
  <c r="S24" i="63"/>
  <c r="N25" i="63"/>
  <c r="P26" i="63"/>
  <c r="O26" i="63"/>
  <c r="N26" i="63"/>
  <c r="L26" i="63"/>
  <c r="N29" i="63"/>
  <c r="G32" i="63"/>
  <c r="E32" i="63"/>
  <c r="H32" i="63"/>
  <c r="S35" i="63"/>
  <c r="S39" i="63"/>
  <c r="P12" i="63"/>
  <c r="O12" i="63"/>
  <c r="L12" i="63"/>
  <c r="Q9" i="63"/>
  <c r="N12" i="63"/>
  <c r="P13" i="63"/>
  <c r="O13" i="63"/>
  <c r="L13" i="63"/>
  <c r="Q17" i="63"/>
  <c r="N20" i="63"/>
  <c r="P21" i="63"/>
  <c r="O21" i="63"/>
  <c r="L21" i="63"/>
  <c r="Q25" i="63"/>
  <c r="S29" i="63"/>
  <c r="G36" i="63"/>
  <c r="E36" i="63"/>
  <c r="H36" i="63"/>
  <c r="F36" i="63"/>
  <c r="G40" i="63"/>
  <c r="E40" i="63"/>
  <c r="H40" i="63"/>
  <c r="F40" i="63"/>
  <c r="Q20" i="63"/>
  <c r="G30" i="63"/>
  <c r="E30" i="63"/>
  <c r="H30" i="63"/>
  <c r="O48" i="63"/>
  <c r="N48" i="63"/>
  <c r="M48" i="63"/>
  <c r="S48" i="63"/>
  <c r="R48" i="63"/>
  <c r="P48" i="63"/>
  <c r="L48" i="63"/>
  <c r="K48" i="63"/>
  <c r="P8" i="63"/>
  <c r="O8" i="63"/>
  <c r="L8" i="63"/>
  <c r="Q12" i="63"/>
  <c r="P27" i="63"/>
  <c r="O27" i="63"/>
  <c r="N27" i="63"/>
  <c r="L27" i="63"/>
  <c r="O33" i="63"/>
  <c r="M33" i="63"/>
  <c r="R33" i="63"/>
  <c r="Q33" i="63"/>
  <c r="P33" i="63"/>
  <c r="L33" i="63"/>
  <c r="K33" i="63"/>
  <c r="O37" i="63"/>
  <c r="M37" i="63"/>
  <c r="R37" i="63"/>
  <c r="Q37" i="63"/>
  <c r="P37" i="63"/>
  <c r="L37" i="63"/>
  <c r="K37" i="63"/>
  <c r="K8" i="63"/>
  <c r="R12" i="63"/>
  <c r="M13" i="63"/>
  <c r="Q15" i="63"/>
  <c r="S17" i="63"/>
  <c r="P19" i="63"/>
  <c r="O19" i="63"/>
  <c r="L19" i="63"/>
  <c r="R20" i="63"/>
  <c r="M21" i="63"/>
  <c r="Q23" i="63"/>
  <c r="S25" i="63"/>
  <c r="K27" i="63"/>
  <c r="F30" i="63"/>
  <c r="N33" i="63"/>
  <c r="N37" i="63"/>
  <c r="Q48" i="63"/>
  <c r="O50" i="63"/>
  <c r="N50" i="63"/>
  <c r="M50" i="63"/>
  <c r="P50" i="63"/>
  <c r="L50" i="63"/>
  <c r="K50" i="63"/>
  <c r="S50" i="63"/>
  <c r="R50" i="63"/>
  <c r="P83" i="63"/>
  <c r="O83" i="63"/>
  <c r="L83" i="63"/>
  <c r="S83" i="63"/>
  <c r="R83" i="63"/>
  <c r="N83" i="63"/>
  <c r="M83" i="63"/>
  <c r="Q83" i="63"/>
  <c r="K83" i="63"/>
  <c r="P16" i="63"/>
  <c r="O16" i="63"/>
  <c r="L16" i="63"/>
  <c r="P24" i="63"/>
  <c r="O24" i="63"/>
  <c r="L24" i="63"/>
  <c r="O41" i="63"/>
  <c r="M41" i="63"/>
  <c r="R41" i="63"/>
  <c r="Q41" i="63"/>
  <c r="P41" i="63"/>
  <c r="L41" i="63"/>
  <c r="K41" i="63"/>
  <c r="Q7" i="63"/>
  <c r="S9" i="63"/>
  <c r="P11" i="63"/>
  <c r="O11" i="63"/>
  <c r="L11" i="63"/>
  <c r="R7" i="63"/>
  <c r="M8" i="63"/>
  <c r="Q10" i="63"/>
  <c r="K11" i="63"/>
  <c r="S12" i="63"/>
  <c r="N13" i="63"/>
  <c r="P14" i="63"/>
  <c r="O14" i="63"/>
  <c r="L14" i="63"/>
  <c r="R15" i="63"/>
  <c r="M16" i="63"/>
  <c r="Q18" i="63"/>
  <c r="K19" i="63"/>
  <c r="S20" i="63"/>
  <c r="N21" i="63"/>
  <c r="P22" i="63"/>
  <c r="O22" i="63"/>
  <c r="L22" i="63"/>
  <c r="R23" i="63"/>
  <c r="M24" i="63"/>
  <c r="R26" i="63"/>
  <c r="M27" i="63"/>
  <c r="P28" i="63"/>
  <c r="O28" i="63"/>
  <c r="N28" i="63"/>
  <c r="L28" i="63"/>
  <c r="I30" i="63"/>
  <c r="O31" i="63"/>
  <c r="M31" i="63"/>
  <c r="R31" i="63"/>
  <c r="Q31" i="63"/>
  <c r="P31" i="63"/>
  <c r="L31" i="63"/>
  <c r="S33" i="63"/>
  <c r="S37" i="63"/>
  <c r="S41" i="63"/>
  <c r="Q50" i="63"/>
  <c r="O43" i="63"/>
  <c r="M43" i="63"/>
  <c r="G44" i="63"/>
  <c r="E44" i="63"/>
  <c r="O45" i="63"/>
  <c r="M45" i="63"/>
  <c r="G46" i="63"/>
  <c r="F46" i="63"/>
  <c r="E46" i="63"/>
  <c r="G50" i="63"/>
  <c r="F50" i="63"/>
  <c r="E50" i="63"/>
  <c r="G54" i="63"/>
  <c r="F54" i="63"/>
  <c r="E54" i="63"/>
  <c r="O63" i="63"/>
  <c r="L63" i="63"/>
  <c r="N63" i="63"/>
  <c r="M63" i="63"/>
  <c r="K63" i="63"/>
  <c r="R63" i="63"/>
  <c r="P75" i="63"/>
  <c r="O75" i="63"/>
  <c r="L75" i="63"/>
  <c r="S75" i="63"/>
  <c r="R75" i="63"/>
  <c r="M75" i="63"/>
  <c r="H79" i="63"/>
  <c r="F79" i="63"/>
  <c r="I79" i="63"/>
  <c r="G79" i="63"/>
  <c r="P81" i="63"/>
  <c r="K81" i="63"/>
  <c r="Q81" i="63"/>
  <c r="S81" i="63"/>
  <c r="R81" i="63"/>
  <c r="O81" i="63"/>
  <c r="M81" i="63"/>
  <c r="L81" i="63"/>
  <c r="P94" i="63"/>
  <c r="L94" i="63"/>
  <c r="K94" i="63"/>
  <c r="S94" i="63"/>
  <c r="R94" i="63"/>
  <c r="Q94" i="63"/>
  <c r="N94" i="63"/>
  <c r="M94" i="63"/>
  <c r="K43" i="63"/>
  <c r="F44" i="63"/>
  <c r="K45" i="63"/>
  <c r="H46" i="63"/>
  <c r="O49" i="63"/>
  <c r="N49" i="63"/>
  <c r="M49" i="63"/>
  <c r="H50" i="63"/>
  <c r="O53" i="63"/>
  <c r="N53" i="63"/>
  <c r="M53" i="63"/>
  <c r="H54" i="63"/>
  <c r="G55" i="63"/>
  <c r="F55" i="63"/>
  <c r="E55" i="63"/>
  <c r="P63" i="63"/>
  <c r="O64" i="63"/>
  <c r="L64" i="63"/>
  <c r="R64" i="63"/>
  <c r="Q64" i="63"/>
  <c r="P64" i="63"/>
  <c r="K64" i="63"/>
  <c r="K75" i="63"/>
  <c r="E79" i="63"/>
  <c r="N81" i="63"/>
  <c r="H85" i="63"/>
  <c r="G85" i="63"/>
  <c r="F85" i="63"/>
  <c r="E85" i="63"/>
  <c r="P87" i="63"/>
  <c r="O87" i="63"/>
  <c r="M87" i="63"/>
  <c r="L87" i="63"/>
  <c r="Q87" i="63"/>
  <c r="N87" i="63"/>
  <c r="K87" i="63"/>
  <c r="O94" i="63"/>
  <c r="L43" i="63"/>
  <c r="H44" i="63"/>
  <c r="L45" i="63"/>
  <c r="I46" i="63"/>
  <c r="G47" i="63"/>
  <c r="F47" i="63"/>
  <c r="E47" i="63"/>
  <c r="K49" i="63"/>
  <c r="I50" i="63"/>
  <c r="G51" i="63"/>
  <c r="F51" i="63"/>
  <c r="E51" i="63"/>
  <c r="K53" i="63"/>
  <c r="I54" i="63"/>
  <c r="H55" i="63"/>
  <c r="Q63" i="63"/>
  <c r="M64" i="63"/>
  <c r="O71" i="63"/>
  <c r="L71" i="63"/>
  <c r="N71" i="63"/>
  <c r="M71" i="63"/>
  <c r="K71" i="63"/>
  <c r="R71" i="63"/>
  <c r="N75" i="63"/>
  <c r="P79" i="63"/>
  <c r="O79" i="63"/>
  <c r="L79" i="63"/>
  <c r="N79" i="63"/>
  <c r="M79" i="63"/>
  <c r="K79" i="63"/>
  <c r="S79" i="63"/>
  <c r="I85" i="63"/>
  <c r="R87" i="63"/>
  <c r="O54" i="63"/>
  <c r="N54" i="63"/>
  <c r="M54" i="63"/>
  <c r="R54" i="63"/>
  <c r="O58" i="63"/>
  <c r="L58" i="63"/>
  <c r="P58" i="63"/>
  <c r="N58" i="63"/>
  <c r="M58" i="63"/>
  <c r="S58" i="63"/>
  <c r="O72" i="63"/>
  <c r="L72" i="63"/>
  <c r="R72" i="63"/>
  <c r="Q72" i="63"/>
  <c r="P72" i="63"/>
  <c r="K72" i="63"/>
  <c r="Q75" i="63"/>
  <c r="H77" i="63"/>
  <c r="G77" i="63"/>
  <c r="E77" i="63"/>
  <c r="S87" i="63"/>
  <c r="O30" i="63"/>
  <c r="M30" i="63"/>
  <c r="G31" i="63"/>
  <c r="E31" i="63"/>
  <c r="O32" i="63"/>
  <c r="M32" i="63"/>
  <c r="G33" i="63"/>
  <c r="E33" i="63"/>
  <c r="O34" i="63"/>
  <c r="M34" i="63"/>
  <c r="G35" i="63"/>
  <c r="E35" i="63"/>
  <c r="O36" i="63"/>
  <c r="M36" i="63"/>
  <c r="G37" i="63"/>
  <c r="E37" i="63"/>
  <c r="O38" i="63"/>
  <c r="M38" i="63"/>
  <c r="G39" i="63"/>
  <c r="E39" i="63"/>
  <c r="O40" i="63"/>
  <c r="M40" i="63"/>
  <c r="G41" i="63"/>
  <c r="E41" i="63"/>
  <c r="O42" i="63"/>
  <c r="M42" i="63"/>
  <c r="G43" i="63"/>
  <c r="E43" i="63"/>
  <c r="P43" i="63"/>
  <c r="O44" i="63"/>
  <c r="M44" i="63"/>
  <c r="G45" i="63"/>
  <c r="E45" i="63"/>
  <c r="P45" i="63"/>
  <c r="G48" i="63"/>
  <c r="F48" i="63"/>
  <c r="E48" i="63"/>
  <c r="P49" i="63"/>
  <c r="G52" i="63"/>
  <c r="F52" i="63"/>
  <c r="E52" i="63"/>
  <c r="P53" i="63"/>
  <c r="K54" i="63"/>
  <c r="K58" i="63"/>
  <c r="O59" i="63"/>
  <c r="L59" i="63"/>
  <c r="S59" i="63"/>
  <c r="R59" i="63"/>
  <c r="Q59" i="63"/>
  <c r="M59" i="63"/>
  <c r="S64" i="63"/>
  <c r="M72" i="63"/>
  <c r="F77" i="63"/>
  <c r="G7" i="63"/>
  <c r="G8" i="63"/>
  <c r="G9" i="63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K30" i="63"/>
  <c r="F31" i="63"/>
  <c r="K32" i="63"/>
  <c r="F33" i="63"/>
  <c r="K34" i="63"/>
  <c r="F35" i="63"/>
  <c r="K36" i="63"/>
  <c r="F37" i="63"/>
  <c r="K38" i="63"/>
  <c r="F39" i="63"/>
  <c r="K40" i="63"/>
  <c r="F41" i="63"/>
  <c r="K42" i="63"/>
  <c r="F43" i="63"/>
  <c r="Q43" i="63"/>
  <c r="K44" i="63"/>
  <c r="F45" i="63"/>
  <c r="Q45" i="63"/>
  <c r="O47" i="63"/>
  <c r="N47" i="63"/>
  <c r="M47" i="63"/>
  <c r="H48" i="63"/>
  <c r="Q49" i="63"/>
  <c r="O51" i="63"/>
  <c r="N51" i="63"/>
  <c r="M51" i="63"/>
  <c r="H52" i="63"/>
  <c r="Q53" i="63"/>
  <c r="L54" i="63"/>
  <c r="Q58" i="63"/>
  <c r="K59" i="63"/>
  <c r="O66" i="63"/>
  <c r="L66" i="63"/>
  <c r="P66" i="63"/>
  <c r="N66" i="63"/>
  <c r="M66" i="63"/>
  <c r="S66" i="63"/>
  <c r="S71" i="63"/>
  <c r="N72" i="63"/>
  <c r="I77" i="63"/>
  <c r="L30" i="63"/>
  <c r="H31" i="63"/>
  <c r="L32" i="63"/>
  <c r="H33" i="63"/>
  <c r="L34" i="63"/>
  <c r="H35" i="63"/>
  <c r="L36" i="63"/>
  <c r="H37" i="63"/>
  <c r="L38" i="63"/>
  <c r="H39" i="63"/>
  <c r="L40" i="63"/>
  <c r="H41" i="63"/>
  <c r="L42" i="63"/>
  <c r="H43" i="63"/>
  <c r="R43" i="63"/>
  <c r="L44" i="63"/>
  <c r="H45" i="63"/>
  <c r="R45" i="63"/>
  <c r="K47" i="63"/>
  <c r="I48" i="63"/>
  <c r="G49" i="63"/>
  <c r="F49" i="63"/>
  <c r="E49" i="63"/>
  <c r="R49" i="63"/>
  <c r="K51" i="63"/>
  <c r="I52" i="63"/>
  <c r="G53" i="63"/>
  <c r="F53" i="63"/>
  <c r="E53" i="63"/>
  <c r="R53" i="63"/>
  <c r="P54" i="63"/>
  <c r="R58" i="63"/>
  <c r="N59" i="63"/>
  <c r="K66" i="63"/>
  <c r="O67" i="63"/>
  <c r="L67" i="63"/>
  <c r="S67" i="63"/>
  <c r="R67" i="63"/>
  <c r="Q67" i="63"/>
  <c r="M67" i="63"/>
  <c r="S72" i="63"/>
  <c r="H83" i="63"/>
  <c r="F83" i="63"/>
  <c r="I83" i="63"/>
  <c r="G83" i="63"/>
  <c r="E83" i="63"/>
  <c r="P90" i="63"/>
  <c r="L90" i="63"/>
  <c r="Q90" i="63"/>
  <c r="N90" i="63"/>
  <c r="M90" i="63"/>
  <c r="R90" i="63"/>
  <c r="O90" i="63"/>
  <c r="K90" i="63"/>
  <c r="P96" i="63"/>
  <c r="L96" i="63"/>
  <c r="S96" i="63"/>
  <c r="Q96" i="63"/>
  <c r="O96" i="63"/>
  <c r="K96" i="63"/>
  <c r="R96" i="63"/>
  <c r="N96" i="63"/>
  <c r="M96" i="63"/>
  <c r="R55" i="63"/>
  <c r="O61" i="63"/>
  <c r="L61" i="63"/>
  <c r="O69" i="63"/>
  <c r="L69" i="63"/>
  <c r="P76" i="63"/>
  <c r="R76" i="63"/>
  <c r="N76" i="63"/>
  <c r="P84" i="63"/>
  <c r="R84" i="63"/>
  <c r="N84" i="63"/>
  <c r="P111" i="63"/>
  <c r="L111" i="63"/>
  <c r="Q111" i="63"/>
  <c r="O111" i="63"/>
  <c r="N111" i="63"/>
  <c r="M111" i="63"/>
  <c r="K111" i="63"/>
  <c r="S111" i="63"/>
  <c r="R111" i="63"/>
  <c r="H80" i="63"/>
  <c r="I80" i="63"/>
  <c r="E80" i="63"/>
  <c r="P95" i="63"/>
  <c r="L95" i="63"/>
  <c r="O95" i="63"/>
  <c r="M95" i="63"/>
  <c r="K95" i="63"/>
  <c r="R95" i="63"/>
  <c r="M55" i="63"/>
  <c r="O60" i="63"/>
  <c r="L60" i="63"/>
  <c r="N61" i="63"/>
  <c r="O68" i="63"/>
  <c r="L68" i="63"/>
  <c r="N69" i="63"/>
  <c r="M76" i="63"/>
  <c r="P77" i="63"/>
  <c r="K77" i="63"/>
  <c r="Q77" i="63"/>
  <c r="G80" i="63"/>
  <c r="H81" i="63"/>
  <c r="G81" i="63"/>
  <c r="M84" i="63"/>
  <c r="P85" i="63"/>
  <c r="K85" i="63"/>
  <c r="Q85" i="63"/>
  <c r="Q95" i="63"/>
  <c r="N55" i="63"/>
  <c r="O57" i="63"/>
  <c r="L57" i="63"/>
  <c r="P61" i="63"/>
  <c r="O65" i="63"/>
  <c r="L65" i="63"/>
  <c r="P69" i="63"/>
  <c r="O73" i="63"/>
  <c r="L73" i="63"/>
  <c r="O76" i="63"/>
  <c r="P80" i="63"/>
  <c r="R80" i="63"/>
  <c r="N80" i="63"/>
  <c r="O84" i="63"/>
  <c r="S95" i="63"/>
  <c r="K57" i="63"/>
  <c r="Q61" i="63"/>
  <c r="O62" i="63"/>
  <c r="L62" i="63"/>
  <c r="K65" i="63"/>
  <c r="Q69" i="63"/>
  <c r="O70" i="63"/>
  <c r="L70" i="63"/>
  <c r="K73" i="63"/>
  <c r="H76" i="63"/>
  <c r="I76" i="63"/>
  <c r="E76" i="63"/>
  <c r="Q76" i="63"/>
  <c r="M77" i="63"/>
  <c r="K80" i="63"/>
  <c r="F81" i="63"/>
  <c r="H84" i="63"/>
  <c r="I84" i="63"/>
  <c r="E84" i="63"/>
  <c r="Q84" i="63"/>
  <c r="M85" i="63"/>
  <c r="P88" i="63"/>
  <c r="L88" i="63"/>
  <c r="S88" i="63"/>
  <c r="Q88" i="63"/>
  <c r="O88" i="63"/>
  <c r="P93" i="63"/>
  <c r="L93" i="63"/>
  <c r="R93" i="63"/>
  <c r="O93" i="63"/>
  <c r="N93" i="63"/>
  <c r="P103" i="63"/>
  <c r="L103" i="63"/>
  <c r="Q103" i="63"/>
  <c r="O103" i="63"/>
  <c r="N103" i="63"/>
  <c r="M103" i="63"/>
  <c r="K103" i="63"/>
  <c r="S103" i="63"/>
  <c r="R103" i="63"/>
  <c r="P101" i="63"/>
  <c r="L101" i="63"/>
  <c r="N102" i="63"/>
  <c r="P109" i="63"/>
  <c r="L109" i="63"/>
  <c r="N110" i="63"/>
  <c r="P117" i="63"/>
  <c r="L117" i="63"/>
  <c r="P98" i="63"/>
  <c r="L98" i="63"/>
  <c r="O102" i="63"/>
  <c r="P106" i="63"/>
  <c r="L106" i="63"/>
  <c r="O110" i="63"/>
  <c r="P114" i="63"/>
  <c r="L114" i="63"/>
  <c r="S78" i="63"/>
  <c r="S82" i="63"/>
  <c r="S86" i="63"/>
  <c r="P92" i="63"/>
  <c r="L92" i="63"/>
  <c r="M98" i="63"/>
  <c r="P100" i="63"/>
  <c r="L100" i="63"/>
  <c r="N101" i="63"/>
  <c r="R102" i="63"/>
  <c r="O104" i="63"/>
  <c r="M106" i="63"/>
  <c r="P108" i="63"/>
  <c r="L108" i="63"/>
  <c r="N109" i="63"/>
  <c r="R110" i="63"/>
  <c r="O112" i="63"/>
  <c r="M114" i="63"/>
  <c r="P116" i="63"/>
  <c r="L116" i="63"/>
  <c r="N117" i="63"/>
  <c r="P89" i="63"/>
  <c r="L89" i="63"/>
  <c r="P97" i="63"/>
  <c r="L97" i="63"/>
  <c r="N98" i="63"/>
  <c r="O101" i="63"/>
  <c r="P105" i="63"/>
  <c r="L105" i="63"/>
  <c r="N106" i="63"/>
  <c r="O109" i="63"/>
  <c r="Q112" i="63"/>
  <c r="P113" i="63"/>
  <c r="L113" i="63"/>
  <c r="N114" i="63"/>
  <c r="O117" i="63"/>
  <c r="O98" i="63"/>
  <c r="P102" i="63"/>
  <c r="L102" i="63"/>
  <c r="O106" i="63"/>
  <c r="P110" i="63"/>
  <c r="L110" i="63"/>
  <c r="O114" i="63"/>
  <c r="M78" i="63"/>
  <c r="M82" i="63"/>
  <c r="M86" i="63"/>
  <c r="F87" i="63"/>
  <c r="M89" i="63"/>
  <c r="P91" i="63"/>
  <c r="L91" i="63"/>
  <c r="N92" i="63"/>
  <c r="M97" i="63"/>
  <c r="Q98" i="63"/>
  <c r="P99" i="63"/>
  <c r="L99" i="63"/>
  <c r="N100" i="63"/>
  <c r="R101" i="63"/>
  <c r="K102" i="63"/>
  <c r="M105" i="63"/>
  <c r="Q106" i="63"/>
  <c r="P107" i="63"/>
  <c r="L107" i="63"/>
  <c r="N108" i="63"/>
  <c r="R109" i="63"/>
  <c r="K110" i="63"/>
  <c r="M113" i="63"/>
  <c r="Q114" i="63"/>
  <c r="P115" i="63"/>
  <c r="L115" i="63"/>
  <c r="N116" i="63"/>
  <c r="R117" i="63"/>
  <c r="N97" i="63"/>
  <c r="R98" i="63"/>
  <c r="S101" i="63"/>
  <c r="M102" i="63"/>
  <c r="P104" i="63"/>
  <c r="L104" i="63"/>
  <c r="N105" i="63"/>
  <c r="R106" i="63"/>
  <c r="S109" i="63"/>
  <c r="M110" i="63"/>
  <c r="P112" i="63"/>
  <c r="L112" i="63"/>
  <c r="N113" i="63"/>
  <c r="R114" i="63"/>
  <c r="S117" i="63"/>
  <c r="J6" i="63"/>
  <c r="D6" i="63"/>
  <c r="H6" i="63" s="1"/>
  <c r="K4" i="63"/>
  <c r="J4" i="63"/>
  <c r="N5" i="63" s="1"/>
  <c r="I4" i="63"/>
  <c r="H4" i="63"/>
  <c r="G4" i="63"/>
  <c r="F4" i="63"/>
  <c r="E4" i="63"/>
  <c r="D4" i="63"/>
  <c r="O117" i="62"/>
  <c r="D117" i="62"/>
  <c r="M117" i="62" s="1"/>
  <c r="O116" i="62"/>
  <c r="D116" i="62"/>
  <c r="G116" i="62" s="1"/>
  <c r="O115" i="62"/>
  <c r="D115" i="62"/>
  <c r="O114" i="62"/>
  <c r="D114" i="62"/>
  <c r="L114" i="62" s="1"/>
  <c r="O113" i="62"/>
  <c r="F113" i="62"/>
  <c r="D113" i="62"/>
  <c r="L113" i="62" s="1"/>
  <c r="O112" i="62"/>
  <c r="D112" i="62"/>
  <c r="G112" i="62" s="1"/>
  <c r="O111" i="62"/>
  <c r="D111" i="62"/>
  <c r="M111" i="62" s="1"/>
  <c r="O110" i="62"/>
  <c r="D110" i="62"/>
  <c r="H110" i="62" s="1"/>
  <c r="O109" i="62"/>
  <c r="F109" i="62"/>
  <c r="D109" i="62"/>
  <c r="N109" i="62" s="1"/>
  <c r="O108" i="62"/>
  <c r="D108" i="62"/>
  <c r="M108" i="62" s="1"/>
  <c r="O107" i="62"/>
  <c r="I107" i="62"/>
  <c r="D107" i="62"/>
  <c r="M107" i="62" s="1"/>
  <c r="O106" i="62"/>
  <c r="E106" i="62"/>
  <c r="D106" i="62"/>
  <c r="L106" i="62" s="1"/>
  <c r="O105" i="62"/>
  <c r="D105" i="62"/>
  <c r="O104" i="62"/>
  <c r="D104" i="62"/>
  <c r="O103" i="62"/>
  <c r="D103" i="62"/>
  <c r="M103" i="62" s="1"/>
  <c r="O102" i="62"/>
  <c r="D102" i="62"/>
  <c r="H102" i="62" s="1"/>
  <c r="O101" i="62"/>
  <c r="D101" i="62"/>
  <c r="H101" i="62" s="1"/>
  <c r="O100" i="62"/>
  <c r="H100" i="62"/>
  <c r="D100" i="62"/>
  <c r="O99" i="62"/>
  <c r="D99" i="62"/>
  <c r="M99" i="62" s="1"/>
  <c r="O98" i="62"/>
  <c r="D98" i="62"/>
  <c r="L98" i="62" s="1"/>
  <c r="O97" i="62"/>
  <c r="L97" i="62"/>
  <c r="H97" i="62"/>
  <c r="D97" i="62"/>
  <c r="J97" i="62" s="1"/>
  <c r="O96" i="62"/>
  <c r="D96" i="62"/>
  <c r="M96" i="62" s="1"/>
  <c r="O95" i="62"/>
  <c r="D95" i="62"/>
  <c r="O94" i="62"/>
  <c r="D94" i="62"/>
  <c r="H94" i="62" s="1"/>
  <c r="O93" i="62"/>
  <c r="N93" i="62"/>
  <c r="D93" i="62"/>
  <c r="L93" i="62" s="1"/>
  <c r="O92" i="62"/>
  <c r="D92" i="62"/>
  <c r="G92" i="62" s="1"/>
  <c r="O91" i="62"/>
  <c r="D91" i="62"/>
  <c r="O90" i="62"/>
  <c r="N90" i="62"/>
  <c r="D90" i="62"/>
  <c r="L90" i="62" s="1"/>
  <c r="O89" i="62"/>
  <c r="D89" i="62"/>
  <c r="N89" i="62" s="1"/>
  <c r="O88" i="62"/>
  <c r="D88" i="62"/>
  <c r="M88" i="62" s="1"/>
  <c r="O87" i="62"/>
  <c r="D87" i="62"/>
  <c r="L87" i="62" s="1"/>
  <c r="O86" i="62"/>
  <c r="D86" i="62"/>
  <c r="H86" i="62" s="1"/>
  <c r="P85" i="62"/>
  <c r="W85" i="62" s="1"/>
  <c r="O85" i="62"/>
  <c r="G85" i="62"/>
  <c r="D85" i="62"/>
  <c r="K85" i="62" s="1"/>
  <c r="P84" i="62"/>
  <c r="W84" i="62" s="1"/>
  <c r="O84" i="62"/>
  <c r="D84" i="62"/>
  <c r="M84" i="62" s="1"/>
  <c r="P83" i="62"/>
  <c r="V83" i="62" s="1"/>
  <c r="O83" i="62"/>
  <c r="D83" i="62"/>
  <c r="J83" i="62" s="1"/>
  <c r="P82" i="62"/>
  <c r="T82" i="62" s="1"/>
  <c r="O82" i="62"/>
  <c r="G82" i="62"/>
  <c r="D82" i="62"/>
  <c r="L82" i="62" s="1"/>
  <c r="P81" i="62"/>
  <c r="X81" i="62" s="1"/>
  <c r="O81" i="62"/>
  <c r="G81" i="62"/>
  <c r="D81" i="62"/>
  <c r="P80" i="62"/>
  <c r="X80" i="62" s="1"/>
  <c r="O80" i="62"/>
  <c r="G80" i="62"/>
  <c r="D80" i="62"/>
  <c r="L80" i="62" s="1"/>
  <c r="V79" i="62"/>
  <c r="P79" i="62"/>
  <c r="R79" i="62" s="1"/>
  <c r="O79" i="62"/>
  <c r="D79" i="62"/>
  <c r="I79" i="62" s="1"/>
  <c r="P78" i="62"/>
  <c r="Q78" i="62" s="1"/>
  <c r="O78" i="62"/>
  <c r="F78" i="62"/>
  <c r="D78" i="62"/>
  <c r="N78" i="62" s="1"/>
  <c r="P77" i="62"/>
  <c r="X77" i="62" s="1"/>
  <c r="O77" i="62"/>
  <c r="D77" i="62"/>
  <c r="L77" i="62" s="1"/>
  <c r="P76" i="62"/>
  <c r="O76" i="62"/>
  <c r="D76" i="62"/>
  <c r="I76" i="62" s="1"/>
  <c r="P75" i="62"/>
  <c r="X75" i="62" s="1"/>
  <c r="O75" i="62"/>
  <c r="D75" i="62"/>
  <c r="N75" i="62" s="1"/>
  <c r="R74" i="62"/>
  <c r="P74" i="62"/>
  <c r="X74" i="62" s="1"/>
  <c r="O74" i="62"/>
  <c r="D74" i="62"/>
  <c r="J74" i="62" s="1"/>
  <c r="P73" i="62"/>
  <c r="X73" i="62" s="1"/>
  <c r="O73" i="62"/>
  <c r="D73" i="62"/>
  <c r="I73" i="62" s="1"/>
  <c r="R72" i="62"/>
  <c r="P72" i="62"/>
  <c r="U72" i="62" s="1"/>
  <c r="O72" i="62"/>
  <c r="D72" i="62"/>
  <c r="N72" i="62" s="1"/>
  <c r="P71" i="62"/>
  <c r="W71" i="62" s="1"/>
  <c r="O71" i="62"/>
  <c r="D71" i="62"/>
  <c r="N71" i="62" s="1"/>
  <c r="S70" i="62"/>
  <c r="P70" i="62"/>
  <c r="Q70" i="62" s="1"/>
  <c r="O70" i="62"/>
  <c r="D70" i="62"/>
  <c r="M70" i="62" s="1"/>
  <c r="P69" i="62"/>
  <c r="X69" i="62" s="1"/>
  <c r="O69" i="62"/>
  <c r="N69" i="62"/>
  <c r="D69" i="62"/>
  <c r="L69" i="62" s="1"/>
  <c r="P68" i="62"/>
  <c r="X68" i="62" s="1"/>
  <c r="O68" i="62"/>
  <c r="N68" i="62"/>
  <c r="D68" i="62"/>
  <c r="P67" i="62"/>
  <c r="O67" i="62"/>
  <c r="J67" i="62"/>
  <c r="D67" i="62"/>
  <c r="L67" i="62" s="1"/>
  <c r="P66" i="62"/>
  <c r="W66" i="62" s="1"/>
  <c r="O66" i="62"/>
  <c r="I66" i="62"/>
  <c r="D66" i="62"/>
  <c r="L66" i="62" s="1"/>
  <c r="Q65" i="62"/>
  <c r="P65" i="62"/>
  <c r="X65" i="62" s="1"/>
  <c r="O65" i="62"/>
  <c r="D65" i="62"/>
  <c r="G65" i="62" s="1"/>
  <c r="S64" i="62"/>
  <c r="P64" i="62"/>
  <c r="U64" i="62" s="1"/>
  <c r="O64" i="62"/>
  <c r="D64" i="62"/>
  <c r="F64" i="62" s="1"/>
  <c r="P63" i="62"/>
  <c r="S63" i="62" s="1"/>
  <c r="O63" i="62"/>
  <c r="H63" i="62"/>
  <c r="D63" i="62"/>
  <c r="F63" i="62" s="1"/>
  <c r="P62" i="62"/>
  <c r="S62" i="62" s="1"/>
  <c r="O62" i="62"/>
  <c r="E62" i="62"/>
  <c r="D62" i="62"/>
  <c r="I62" i="62" s="1"/>
  <c r="Q61" i="62"/>
  <c r="P61" i="62"/>
  <c r="S61" i="62" s="1"/>
  <c r="O61" i="62"/>
  <c r="D61" i="62"/>
  <c r="L61" i="62" s="1"/>
  <c r="P60" i="62"/>
  <c r="O60" i="62"/>
  <c r="D60" i="62"/>
  <c r="M60" i="62" s="1"/>
  <c r="P59" i="62"/>
  <c r="O59" i="62"/>
  <c r="D59" i="62"/>
  <c r="M59" i="62" s="1"/>
  <c r="P58" i="62"/>
  <c r="Q58" i="62" s="1"/>
  <c r="O58" i="62"/>
  <c r="D58" i="62"/>
  <c r="I58" i="62" s="1"/>
  <c r="P57" i="62"/>
  <c r="X57" i="62" s="1"/>
  <c r="O57" i="62"/>
  <c r="D57" i="62"/>
  <c r="P56" i="62"/>
  <c r="O56" i="62"/>
  <c r="D56" i="62"/>
  <c r="L56" i="62" s="1"/>
  <c r="P55" i="62"/>
  <c r="T55" i="62" s="1"/>
  <c r="O55" i="62"/>
  <c r="D55" i="62"/>
  <c r="J55" i="62" s="1"/>
  <c r="P54" i="62"/>
  <c r="U54" i="62" s="1"/>
  <c r="O54" i="62"/>
  <c r="I54" i="62"/>
  <c r="D54" i="62"/>
  <c r="V53" i="62"/>
  <c r="P53" i="62"/>
  <c r="O53" i="62"/>
  <c r="D53" i="62"/>
  <c r="S52" i="62"/>
  <c r="P52" i="62"/>
  <c r="O52" i="62"/>
  <c r="D52" i="62"/>
  <c r="G52" i="62" s="1"/>
  <c r="U51" i="62"/>
  <c r="P51" i="62"/>
  <c r="X51" i="62" s="1"/>
  <c r="O51" i="62"/>
  <c r="M51" i="62"/>
  <c r="H51" i="62"/>
  <c r="E51" i="62"/>
  <c r="D51" i="62"/>
  <c r="N51" i="62" s="1"/>
  <c r="P50" i="62"/>
  <c r="O50" i="62"/>
  <c r="D50" i="62"/>
  <c r="I50" i="62" s="1"/>
  <c r="P49" i="62"/>
  <c r="U49" i="62" s="1"/>
  <c r="O49" i="62"/>
  <c r="G49" i="62"/>
  <c r="D49" i="62"/>
  <c r="N49" i="62" s="1"/>
  <c r="P48" i="62"/>
  <c r="Q48" i="62" s="1"/>
  <c r="O48" i="62"/>
  <c r="D48" i="62"/>
  <c r="P47" i="62"/>
  <c r="U47" i="62" s="1"/>
  <c r="O47" i="62"/>
  <c r="G47" i="62"/>
  <c r="D47" i="62"/>
  <c r="J47" i="62" s="1"/>
  <c r="P46" i="62"/>
  <c r="S46" i="62" s="1"/>
  <c r="O46" i="62"/>
  <c r="D46" i="62"/>
  <c r="N46" i="62" s="1"/>
  <c r="P45" i="62"/>
  <c r="W45" i="62" s="1"/>
  <c r="P44" i="62"/>
  <c r="V44" i="62" s="1"/>
  <c r="P43" i="62"/>
  <c r="S43" i="62" s="1"/>
  <c r="P42" i="62"/>
  <c r="U42" i="62" s="1"/>
  <c r="P41" i="62"/>
  <c r="S41" i="62" s="1"/>
  <c r="R40" i="62"/>
  <c r="P40" i="62"/>
  <c r="P39" i="62"/>
  <c r="X39" i="62" s="1"/>
  <c r="P38" i="62"/>
  <c r="S38" i="62" s="1"/>
  <c r="P37" i="62"/>
  <c r="S37" i="62" s="1"/>
  <c r="P36" i="62"/>
  <c r="V36" i="62" s="1"/>
  <c r="P35" i="62"/>
  <c r="S35" i="62" s="1"/>
  <c r="P34" i="62"/>
  <c r="W34" i="62" s="1"/>
  <c r="P33" i="62"/>
  <c r="X33" i="62" s="1"/>
  <c r="P32" i="62"/>
  <c r="X32" i="62" s="1"/>
  <c r="Q31" i="62"/>
  <c r="P31" i="62"/>
  <c r="X31" i="62" s="1"/>
  <c r="P30" i="62"/>
  <c r="U30" i="62" s="1"/>
  <c r="P29" i="62"/>
  <c r="S29" i="62" s="1"/>
  <c r="P28" i="62"/>
  <c r="S28" i="62" s="1"/>
  <c r="W27" i="62"/>
  <c r="Q27" i="62"/>
  <c r="P27" i="62"/>
  <c r="T27" i="62" s="1"/>
  <c r="P26" i="62"/>
  <c r="Q26" i="62" s="1"/>
  <c r="P25" i="62"/>
  <c r="V25" i="62" s="1"/>
  <c r="P24" i="62"/>
  <c r="S24" i="62" s="1"/>
  <c r="P23" i="62"/>
  <c r="X23" i="62" s="1"/>
  <c r="P22" i="62"/>
  <c r="U22" i="62" s="1"/>
  <c r="P21" i="62"/>
  <c r="R21" i="62" s="1"/>
  <c r="P20" i="62"/>
  <c r="W20" i="62" s="1"/>
  <c r="P19" i="62"/>
  <c r="R19" i="62" s="1"/>
  <c r="P18" i="62"/>
  <c r="W18" i="62" s="1"/>
  <c r="Q17" i="62"/>
  <c r="P17" i="62"/>
  <c r="T17" i="62" s="1"/>
  <c r="P16" i="62"/>
  <c r="Q16" i="62" s="1"/>
  <c r="P15" i="62"/>
  <c r="V15" i="62" s="1"/>
  <c r="P14" i="62"/>
  <c r="S14" i="62" s="1"/>
  <c r="P13" i="62"/>
  <c r="X13" i="62" s="1"/>
  <c r="P12" i="62"/>
  <c r="U12" i="62" s="1"/>
  <c r="P11" i="62"/>
  <c r="R11" i="62" s="1"/>
  <c r="P10" i="62"/>
  <c r="W10" i="62" s="1"/>
  <c r="U9" i="62"/>
  <c r="P9" i="62"/>
  <c r="T9" i="62" s="1"/>
  <c r="P8" i="62"/>
  <c r="Q8" i="62" s="1"/>
  <c r="Q7" i="62"/>
  <c r="P7" i="62"/>
  <c r="V7" i="62" s="1"/>
  <c r="V4" i="62"/>
  <c r="J4" i="62"/>
  <c r="K4" i="62"/>
  <c r="L4" i="62"/>
  <c r="M4" i="62"/>
  <c r="W7" i="62" l="1"/>
  <c r="S13" i="62"/>
  <c r="Q15" i="62"/>
  <c r="S17" i="62"/>
  <c r="U19" i="62"/>
  <c r="Q21" i="62"/>
  <c r="T22" i="62"/>
  <c r="T24" i="62"/>
  <c r="Q25" i="62"/>
  <c r="W25" i="62"/>
  <c r="S30" i="62"/>
  <c r="T31" i="62"/>
  <c r="X34" i="62"/>
  <c r="U35" i="62"/>
  <c r="T36" i="62"/>
  <c r="V38" i="62"/>
  <c r="R39" i="62"/>
  <c r="W39" i="62"/>
  <c r="X45" i="62"/>
  <c r="K46" i="62"/>
  <c r="M49" i="62"/>
  <c r="W49" i="62"/>
  <c r="F50" i="62"/>
  <c r="K50" i="62"/>
  <c r="F52" i="62"/>
  <c r="R54" i="62"/>
  <c r="E56" i="62"/>
  <c r="E58" i="62"/>
  <c r="G59" i="62"/>
  <c r="J61" i="62"/>
  <c r="K62" i="62"/>
  <c r="Q64" i="62"/>
  <c r="V64" i="62"/>
  <c r="S65" i="62"/>
  <c r="M66" i="62"/>
  <c r="M67" i="62"/>
  <c r="H70" i="62"/>
  <c r="V70" i="62"/>
  <c r="K71" i="62"/>
  <c r="S71" i="62"/>
  <c r="S72" i="62"/>
  <c r="E73" i="62"/>
  <c r="L74" i="62"/>
  <c r="Q79" i="62"/>
  <c r="J82" i="62"/>
  <c r="E83" i="62"/>
  <c r="U84" i="62"/>
  <c r="J85" i="62"/>
  <c r="R85" i="62"/>
  <c r="I86" i="62"/>
  <c r="H87" i="62"/>
  <c r="M87" i="62"/>
  <c r="K88" i="62"/>
  <c r="F89" i="62"/>
  <c r="L89" i="62"/>
  <c r="I96" i="62"/>
  <c r="I98" i="62"/>
  <c r="J99" i="62"/>
  <c r="F110" i="62"/>
  <c r="X12" i="62"/>
  <c r="T13" i="62"/>
  <c r="T14" i="62"/>
  <c r="R15" i="62"/>
  <c r="T16" i="62"/>
  <c r="U17" i="62"/>
  <c r="T21" i="62"/>
  <c r="Q22" i="62"/>
  <c r="V22" i="62"/>
  <c r="Q23" i="62"/>
  <c r="W24" i="62"/>
  <c r="R25" i="62"/>
  <c r="X25" i="62"/>
  <c r="T30" i="62"/>
  <c r="U31" i="62"/>
  <c r="X35" i="62"/>
  <c r="U36" i="62"/>
  <c r="W38" i="62"/>
  <c r="S39" i="62"/>
  <c r="R42" i="62"/>
  <c r="U44" i="62"/>
  <c r="L46" i="62"/>
  <c r="X49" i="62"/>
  <c r="G50" i="62"/>
  <c r="M50" i="62"/>
  <c r="H52" i="62"/>
  <c r="T54" i="62"/>
  <c r="J58" i="62"/>
  <c r="R58" i="62"/>
  <c r="J60" i="62"/>
  <c r="E61" i="62"/>
  <c r="K61" i="62"/>
  <c r="L62" i="62"/>
  <c r="R64" i="62"/>
  <c r="W64" i="62"/>
  <c r="T65" i="62"/>
  <c r="E66" i="62"/>
  <c r="E67" i="62"/>
  <c r="E69" i="62"/>
  <c r="R69" i="62"/>
  <c r="I70" i="62"/>
  <c r="X70" i="62"/>
  <c r="T71" i="62"/>
  <c r="V72" i="62"/>
  <c r="J73" i="62"/>
  <c r="T73" i="62"/>
  <c r="M74" i="62"/>
  <c r="H77" i="62"/>
  <c r="S77" i="62"/>
  <c r="T79" i="62"/>
  <c r="F82" i="62"/>
  <c r="X84" i="62"/>
  <c r="N85" i="62"/>
  <c r="J86" i="62"/>
  <c r="I87" i="62"/>
  <c r="L88" i="62"/>
  <c r="H89" i="62"/>
  <c r="E92" i="62"/>
  <c r="I94" i="62"/>
  <c r="K96" i="62"/>
  <c r="J98" i="62"/>
  <c r="E99" i="62"/>
  <c r="L99" i="62"/>
  <c r="E108" i="62"/>
  <c r="G110" i="62"/>
  <c r="H114" i="62"/>
  <c r="F117" i="62"/>
  <c r="R7" i="62"/>
  <c r="T8" i="62"/>
  <c r="U13" i="62"/>
  <c r="V14" i="62"/>
  <c r="S15" i="62"/>
  <c r="V20" i="62"/>
  <c r="V21" i="62"/>
  <c r="R22" i="62"/>
  <c r="W22" i="62"/>
  <c r="U23" i="62"/>
  <c r="X24" i="62"/>
  <c r="S25" i="62"/>
  <c r="Q30" i="62"/>
  <c r="V30" i="62"/>
  <c r="R31" i="62"/>
  <c r="V31" i="62"/>
  <c r="Q35" i="62"/>
  <c r="X36" i="62"/>
  <c r="Q38" i="62"/>
  <c r="T39" i="62"/>
  <c r="F46" i="62"/>
  <c r="H50" i="62"/>
  <c r="K52" i="62"/>
  <c r="V54" i="62"/>
  <c r="R57" i="62"/>
  <c r="K58" i="62"/>
  <c r="U58" i="62"/>
  <c r="G61" i="62"/>
  <c r="N61" i="62"/>
  <c r="V65" i="62"/>
  <c r="K70" i="62"/>
  <c r="V71" i="62"/>
  <c r="W72" i="62"/>
  <c r="L73" i="62"/>
  <c r="U73" i="62"/>
  <c r="E75" i="62"/>
  <c r="I77" i="62"/>
  <c r="V77" i="62"/>
  <c r="E86" i="62"/>
  <c r="K86" i="62"/>
  <c r="E87" i="62"/>
  <c r="J87" i="62"/>
  <c r="J89" i="62"/>
  <c r="L92" i="62"/>
  <c r="J94" i="62"/>
  <c r="L96" i="62"/>
  <c r="N98" i="62"/>
  <c r="H99" i="62"/>
  <c r="I110" i="62"/>
  <c r="I114" i="62"/>
  <c r="S7" i="62"/>
  <c r="U11" i="62"/>
  <c r="Q13" i="62"/>
  <c r="W13" i="62"/>
  <c r="W15" i="62"/>
  <c r="X21" i="62"/>
  <c r="S22" i="62"/>
  <c r="X22" i="62"/>
  <c r="U25" i="62"/>
  <c r="R30" i="62"/>
  <c r="W30" i="62"/>
  <c r="S31" i="62"/>
  <c r="W31" i="62"/>
  <c r="R34" i="62"/>
  <c r="R35" i="62"/>
  <c r="S36" i="62"/>
  <c r="Q39" i="62"/>
  <c r="V39" i="62"/>
  <c r="V45" i="62"/>
  <c r="I46" i="62"/>
  <c r="H49" i="62"/>
  <c r="R49" i="62"/>
  <c r="E50" i="62"/>
  <c r="J50" i="62"/>
  <c r="M52" i="62"/>
  <c r="Q54" i="62"/>
  <c r="W54" i="62"/>
  <c r="H61" i="62"/>
  <c r="T64" i="62"/>
  <c r="N65" i="62"/>
  <c r="R65" i="62"/>
  <c r="W65" i="62"/>
  <c r="S68" i="62"/>
  <c r="E70" i="62"/>
  <c r="L70" i="62"/>
  <c r="T70" i="62"/>
  <c r="G71" i="62"/>
  <c r="Q71" i="62"/>
  <c r="X71" i="62"/>
  <c r="R81" i="62"/>
  <c r="I82" i="62"/>
  <c r="X83" i="62"/>
  <c r="Q84" i="62"/>
  <c r="G86" i="62"/>
  <c r="M86" i="62"/>
  <c r="F87" i="62"/>
  <c r="E88" i="62"/>
  <c r="K89" i="62"/>
  <c r="E90" i="62"/>
  <c r="M92" i="62"/>
  <c r="H96" i="62"/>
  <c r="K97" i="62"/>
  <c r="E98" i="62"/>
  <c r="I99" i="62"/>
  <c r="E103" i="62"/>
  <c r="N106" i="62"/>
  <c r="E110" i="62"/>
  <c r="J110" i="62"/>
  <c r="P6" i="63"/>
  <c r="Q6" i="63"/>
  <c r="R6" i="63"/>
  <c r="S6" i="63"/>
  <c r="N6" i="63"/>
  <c r="O6" i="63"/>
  <c r="L6" i="63"/>
  <c r="M6" i="63"/>
  <c r="P5" i="63"/>
  <c r="R5" i="63"/>
  <c r="S5" i="63"/>
  <c r="Q5" i="63"/>
  <c r="L5" i="63"/>
  <c r="M5" i="63"/>
  <c r="O5" i="63"/>
  <c r="V8" i="62"/>
  <c r="S11" i="62"/>
  <c r="S19" i="62"/>
  <c r="W23" i="62"/>
  <c r="V24" i="62"/>
  <c r="T11" i="62"/>
  <c r="T19" i="62"/>
  <c r="W37" i="62"/>
  <c r="T37" i="62"/>
  <c r="Q43" i="62"/>
  <c r="X43" i="62"/>
  <c r="S48" i="62"/>
  <c r="W48" i="62"/>
  <c r="T48" i="62"/>
  <c r="R48" i="62"/>
  <c r="R53" i="62"/>
  <c r="T53" i="62"/>
  <c r="S53" i="62"/>
  <c r="Q53" i="62"/>
  <c r="V11" i="62"/>
  <c r="V13" i="62"/>
  <c r="V19" i="62"/>
  <c r="U21" i="62"/>
  <c r="R23" i="62"/>
  <c r="S27" i="62"/>
  <c r="V37" i="62"/>
  <c r="V43" i="62"/>
  <c r="U48" i="62"/>
  <c r="M54" i="62"/>
  <c r="N54" i="62"/>
  <c r="G54" i="62"/>
  <c r="F54" i="62"/>
  <c r="L59" i="62"/>
  <c r="J59" i="62"/>
  <c r="I59" i="62"/>
  <c r="H59" i="62"/>
  <c r="F59" i="62"/>
  <c r="N59" i="62"/>
  <c r="E59" i="62"/>
  <c r="K59" i="62"/>
  <c r="X60" i="62"/>
  <c r="W60" i="62"/>
  <c r="U60" i="62"/>
  <c r="S60" i="62"/>
  <c r="I68" i="62"/>
  <c r="K68" i="62"/>
  <c r="J68" i="62"/>
  <c r="H68" i="62"/>
  <c r="G68" i="62"/>
  <c r="F68" i="62"/>
  <c r="E68" i="62"/>
  <c r="M68" i="62"/>
  <c r="W19" i="62"/>
  <c r="S23" i="62"/>
  <c r="U27" i="62"/>
  <c r="X37" i="62"/>
  <c r="X47" i="62"/>
  <c r="S47" i="62"/>
  <c r="R47" i="62"/>
  <c r="Q47" i="62"/>
  <c r="W47" i="62"/>
  <c r="V47" i="62"/>
  <c r="S56" i="62"/>
  <c r="U56" i="62"/>
  <c r="T56" i="62"/>
  <c r="R56" i="62"/>
  <c r="W11" i="62"/>
  <c r="R8" i="62"/>
  <c r="Q9" i="62"/>
  <c r="V12" i="62"/>
  <c r="R16" i="62"/>
  <c r="W21" i="62"/>
  <c r="T23" i="62"/>
  <c r="Q24" i="62"/>
  <c r="V27" i="62"/>
  <c r="U38" i="62"/>
  <c r="T38" i="62"/>
  <c r="T47" i="62"/>
  <c r="W56" i="62"/>
  <c r="Q50" i="62"/>
  <c r="U50" i="62"/>
  <c r="S50" i="62"/>
  <c r="R50" i="62"/>
  <c r="X55" i="62"/>
  <c r="W55" i="62"/>
  <c r="V55" i="62"/>
  <c r="U55" i="62"/>
  <c r="S55" i="62"/>
  <c r="R55" i="62"/>
  <c r="U46" i="62"/>
  <c r="W46" i="62"/>
  <c r="V46" i="62"/>
  <c r="T46" i="62"/>
  <c r="Q46" i="62"/>
  <c r="N57" i="62"/>
  <c r="M57" i="62"/>
  <c r="J57" i="62"/>
  <c r="G57" i="62"/>
  <c r="E57" i="62"/>
  <c r="U7" i="62"/>
  <c r="U8" i="62"/>
  <c r="W9" i="62"/>
  <c r="Q11" i="62"/>
  <c r="R13" i="62"/>
  <c r="U15" i="62"/>
  <c r="V16" i="62"/>
  <c r="W17" i="62"/>
  <c r="Q19" i="62"/>
  <c r="V23" i="62"/>
  <c r="U24" i="62"/>
  <c r="T25" i="62"/>
  <c r="X27" i="62"/>
  <c r="U34" i="62"/>
  <c r="V35" i="62"/>
  <c r="R38" i="62"/>
  <c r="R46" i="62"/>
  <c r="J48" i="62"/>
  <c r="E48" i="62"/>
  <c r="L51" i="62"/>
  <c r="K51" i="62"/>
  <c r="J51" i="62"/>
  <c r="I51" i="62"/>
  <c r="G51" i="62"/>
  <c r="F51" i="62"/>
  <c r="K53" i="62"/>
  <c r="N53" i="62"/>
  <c r="Q55" i="62"/>
  <c r="H57" i="62"/>
  <c r="M69" i="62"/>
  <c r="M76" i="62"/>
  <c r="M90" i="62"/>
  <c r="M102" i="62"/>
  <c r="M106" i="62"/>
  <c r="N76" i="62"/>
  <c r="N102" i="62"/>
  <c r="J49" i="62"/>
  <c r="N50" i="62"/>
  <c r="I52" i="62"/>
  <c r="S54" i="62"/>
  <c r="M58" i="62"/>
  <c r="I61" i="62"/>
  <c r="M62" i="62"/>
  <c r="F69" i="62"/>
  <c r="U70" i="62"/>
  <c r="G72" i="62"/>
  <c r="T72" i="62"/>
  <c r="M73" i="62"/>
  <c r="V73" i="62"/>
  <c r="G75" i="62"/>
  <c r="E76" i="62"/>
  <c r="J77" i="62"/>
  <c r="F79" i="62"/>
  <c r="W79" i="62"/>
  <c r="R80" i="62"/>
  <c r="S81" i="62"/>
  <c r="H82" i="62"/>
  <c r="Q82" i="62"/>
  <c r="I84" i="62"/>
  <c r="T85" i="62"/>
  <c r="F90" i="62"/>
  <c r="K94" i="62"/>
  <c r="N97" i="62"/>
  <c r="K98" i="62"/>
  <c r="E102" i="62"/>
  <c r="F106" i="62"/>
  <c r="G108" i="62"/>
  <c r="G109" i="62"/>
  <c r="E111" i="62"/>
  <c r="G113" i="62"/>
  <c r="J114" i="62"/>
  <c r="G117" i="62"/>
  <c r="N58" i="62"/>
  <c r="G69" i="62"/>
  <c r="I72" i="62"/>
  <c r="W73" i="62"/>
  <c r="H75" i="62"/>
  <c r="F76" i="62"/>
  <c r="K77" i="62"/>
  <c r="U80" i="62"/>
  <c r="T81" i="62"/>
  <c r="R82" i="62"/>
  <c r="V85" i="62"/>
  <c r="G90" i="62"/>
  <c r="M94" i="62"/>
  <c r="M98" i="62"/>
  <c r="F102" i="62"/>
  <c r="G106" i="62"/>
  <c r="H107" i="62"/>
  <c r="H108" i="62"/>
  <c r="H109" i="62"/>
  <c r="H111" i="62"/>
  <c r="J113" i="62"/>
  <c r="K114" i="62"/>
  <c r="H117" i="62"/>
  <c r="H69" i="62"/>
  <c r="L72" i="62"/>
  <c r="J75" i="62"/>
  <c r="G76" i="62"/>
  <c r="M77" i="62"/>
  <c r="V81" i="62"/>
  <c r="S82" i="62"/>
  <c r="X85" i="62"/>
  <c r="H90" i="62"/>
  <c r="N94" i="62"/>
  <c r="G102" i="62"/>
  <c r="H106" i="62"/>
  <c r="I108" i="62"/>
  <c r="J109" i="62"/>
  <c r="I111" i="62"/>
  <c r="K113" i="62"/>
  <c r="M114" i="62"/>
  <c r="J117" i="62"/>
  <c r="N52" i="62"/>
  <c r="F58" i="62"/>
  <c r="M61" i="62"/>
  <c r="F62" i="62"/>
  <c r="V68" i="62"/>
  <c r="I69" i="62"/>
  <c r="S69" i="62"/>
  <c r="Q73" i="62"/>
  <c r="E74" i="62"/>
  <c r="U74" i="62"/>
  <c r="K75" i="62"/>
  <c r="H76" i="62"/>
  <c r="E77" i="62"/>
  <c r="N77" i="62"/>
  <c r="I80" i="62"/>
  <c r="K82" i="62"/>
  <c r="U82" i="62"/>
  <c r="Q83" i="62"/>
  <c r="N86" i="62"/>
  <c r="G88" i="62"/>
  <c r="I90" i="62"/>
  <c r="F93" i="62"/>
  <c r="E94" i="62"/>
  <c r="F98" i="62"/>
  <c r="I102" i="62"/>
  <c r="F103" i="62"/>
  <c r="I106" i="62"/>
  <c r="J107" i="62"/>
  <c r="K108" i="62"/>
  <c r="K109" i="62"/>
  <c r="K110" i="62"/>
  <c r="L111" i="62"/>
  <c r="N113" i="62"/>
  <c r="E114" i="62"/>
  <c r="N114" i="62"/>
  <c r="K117" i="62"/>
  <c r="G58" i="62"/>
  <c r="H62" i="62"/>
  <c r="W68" i="62"/>
  <c r="J69" i="62"/>
  <c r="V69" i="62"/>
  <c r="R73" i="62"/>
  <c r="H74" i="62"/>
  <c r="W74" i="62"/>
  <c r="M75" i="62"/>
  <c r="J76" i="62"/>
  <c r="F77" i="62"/>
  <c r="J80" i="62"/>
  <c r="M82" i="62"/>
  <c r="V82" i="62"/>
  <c r="T83" i="62"/>
  <c r="H88" i="62"/>
  <c r="J90" i="62"/>
  <c r="G93" i="62"/>
  <c r="F94" i="62"/>
  <c r="G98" i="62"/>
  <c r="J102" i="62"/>
  <c r="L103" i="62"/>
  <c r="J106" i="62"/>
  <c r="L107" i="62"/>
  <c r="L108" i="62"/>
  <c r="L109" i="62"/>
  <c r="M110" i="62"/>
  <c r="F114" i="62"/>
  <c r="N117" i="62"/>
  <c r="U39" i="62"/>
  <c r="X44" i="62"/>
  <c r="E49" i="62"/>
  <c r="E52" i="62"/>
  <c r="H58" i="62"/>
  <c r="S58" i="62"/>
  <c r="F61" i="62"/>
  <c r="U65" i="62"/>
  <c r="K69" i="62"/>
  <c r="H71" i="62"/>
  <c r="Q72" i="62"/>
  <c r="S73" i="62"/>
  <c r="K76" i="62"/>
  <c r="G77" i="62"/>
  <c r="S79" i="62"/>
  <c r="E82" i="62"/>
  <c r="N82" i="62"/>
  <c r="W82" i="62"/>
  <c r="U83" i="62"/>
  <c r="T84" i="62"/>
  <c r="F86" i="62"/>
  <c r="I88" i="62"/>
  <c r="G89" i="62"/>
  <c r="K90" i="62"/>
  <c r="G94" i="62"/>
  <c r="H98" i="62"/>
  <c r="F99" i="62"/>
  <c r="K102" i="62"/>
  <c r="K106" i="62"/>
  <c r="N110" i="62"/>
  <c r="G114" i="62"/>
  <c r="E6" i="65"/>
  <c r="D5" i="64"/>
  <c r="I5" i="63"/>
  <c r="F5" i="63"/>
  <c r="H5" i="63"/>
  <c r="K5" i="63"/>
  <c r="E5" i="63"/>
  <c r="G5" i="63"/>
  <c r="E6" i="63"/>
  <c r="F6" i="63"/>
  <c r="I6" i="63"/>
  <c r="G6" i="63"/>
  <c r="K6" i="63"/>
  <c r="X18" i="62"/>
  <c r="W26" i="62"/>
  <c r="W28" i="62"/>
  <c r="R28" i="62"/>
  <c r="R29" i="62"/>
  <c r="U29" i="62"/>
  <c r="S40" i="62"/>
  <c r="V40" i="62"/>
  <c r="V41" i="62"/>
  <c r="Q41" i="62"/>
  <c r="W52" i="62"/>
  <c r="V52" i="62"/>
  <c r="U52" i="62"/>
  <c r="T52" i="62"/>
  <c r="R52" i="62"/>
  <c r="V59" i="62"/>
  <c r="T59" i="62"/>
  <c r="S59" i="62"/>
  <c r="R59" i="62"/>
  <c r="Q59" i="62"/>
  <c r="X59" i="62"/>
  <c r="Q76" i="62"/>
  <c r="W76" i="62"/>
  <c r="T76" i="62"/>
  <c r="V76" i="62"/>
  <c r="U76" i="62"/>
  <c r="S76" i="62"/>
  <c r="R76" i="62"/>
  <c r="G91" i="62"/>
  <c r="K91" i="62"/>
  <c r="L91" i="62"/>
  <c r="J91" i="62"/>
  <c r="I91" i="62"/>
  <c r="E91" i="62"/>
  <c r="N91" i="62"/>
  <c r="M91" i="62"/>
  <c r="H91" i="62"/>
  <c r="F91" i="62"/>
  <c r="X7" i="62"/>
  <c r="S8" i="62"/>
  <c r="V9" i="62"/>
  <c r="Q10" i="62"/>
  <c r="W12" i="62"/>
  <c r="U14" i="62"/>
  <c r="X15" i="62"/>
  <c r="S16" i="62"/>
  <c r="V17" i="62"/>
  <c r="Q18" i="62"/>
  <c r="X20" i="62"/>
  <c r="X26" i="62"/>
  <c r="Q28" i="62"/>
  <c r="Q29" i="62"/>
  <c r="Q40" i="62"/>
  <c r="R41" i="62"/>
  <c r="Q42" i="62"/>
  <c r="T42" i="62"/>
  <c r="K48" i="62"/>
  <c r="I48" i="62"/>
  <c r="H48" i="62"/>
  <c r="N48" i="62"/>
  <c r="F48" i="62"/>
  <c r="Q52" i="62"/>
  <c r="K56" i="62"/>
  <c r="J56" i="62"/>
  <c r="I56" i="62"/>
  <c r="H56" i="62"/>
  <c r="N56" i="62"/>
  <c r="F56" i="62"/>
  <c r="U59" i="62"/>
  <c r="R63" i="62"/>
  <c r="U63" i="62"/>
  <c r="X63" i="62"/>
  <c r="W63" i="62"/>
  <c r="V63" i="62"/>
  <c r="T63" i="62"/>
  <c r="Q63" i="62"/>
  <c r="S66" i="62"/>
  <c r="V66" i="62"/>
  <c r="U66" i="62"/>
  <c r="T66" i="62"/>
  <c r="R66" i="62"/>
  <c r="Q66" i="62"/>
  <c r="X76" i="62"/>
  <c r="X10" i="62"/>
  <c r="R10" i="62"/>
  <c r="V67" i="62"/>
  <c r="Q67" i="62"/>
  <c r="U67" i="62"/>
  <c r="T67" i="62"/>
  <c r="S67" i="62"/>
  <c r="R67" i="62"/>
  <c r="S32" i="62"/>
  <c r="V32" i="62"/>
  <c r="V33" i="62"/>
  <c r="Q33" i="62"/>
  <c r="W59" i="62"/>
  <c r="X9" i="62"/>
  <c r="S10" i="62"/>
  <c r="Q12" i="62"/>
  <c r="W14" i="62"/>
  <c r="U16" i="62"/>
  <c r="X17" i="62"/>
  <c r="S18" i="62"/>
  <c r="Q20" i="62"/>
  <c r="R26" i="62"/>
  <c r="T28" i="62"/>
  <c r="T29" i="62"/>
  <c r="Q32" i="62"/>
  <c r="R33" i="62"/>
  <c r="Q34" i="62"/>
  <c r="T34" i="62"/>
  <c r="T40" i="62"/>
  <c r="T41" i="62"/>
  <c r="S42" i="62"/>
  <c r="T43" i="62"/>
  <c r="W43" i="62"/>
  <c r="M46" i="62"/>
  <c r="E46" i="62"/>
  <c r="H46" i="62"/>
  <c r="H47" i="62"/>
  <c r="N47" i="62"/>
  <c r="F47" i="62"/>
  <c r="M47" i="62"/>
  <c r="E47" i="62"/>
  <c r="K47" i="62"/>
  <c r="G48" i="62"/>
  <c r="T51" i="62"/>
  <c r="S51" i="62"/>
  <c r="R51" i="62"/>
  <c r="Q51" i="62"/>
  <c r="W51" i="62"/>
  <c r="X52" i="62"/>
  <c r="G56" i="62"/>
  <c r="V57" i="62"/>
  <c r="U57" i="62"/>
  <c r="T57" i="62"/>
  <c r="S57" i="62"/>
  <c r="Q57" i="62"/>
  <c r="I60" i="62"/>
  <c r="H60" i="62"/>
  <c r="G60" i="62"/>
  <c r="F60" i="62"/>
  <c r="N60" i="62"/>
  <c r="E60" i="62"/>
  <c r="L60" i="62"/>
  <c r="W62" i="62"/>
  <c r="R62" i="62"/>
  <c r="X62" i="62"/>
  <c r="V62" i="62"/>
  <c r="U62" i="62"/>
  <c r="T62" i="62"/>
  <c r="Q62" i="62"/>
  <c r="M64" i="62"/>
  <c r="E64" i="62"/>
  <c r="H64" i="62"/>
  <c r="N64" i="62"/>
  <c r="L64" i="62"/>
  <c r="K64" i="62"/>
  <c r="J64" i="62"/>
  <c r="G64" i="62"/>
  <c r="X66" i="62"/>
  <c r="W67" i="62"/>
  <c r="M101" i="62"/>
  <c r="E101" i="62"/>
  <c r="I101" i="62"/>
  <c r="N101" i="62"/>
  <c r="L101" i="62"/>
  <c r="K101" i="62"/>
  <c r="G101" i="62"/>
  <c r="J101" i="62"/>
  <c r="F101" i="62"/>
  <c r="T10" i="62"/>
  <c r="T18" i="62"/>
  <c r="R20" i="62"/>
  <c r="U28" i="62"/>
  <c r="W44" i="62"/>
  <c r="R44" i="62"/>
  <c r="R45" i="62"/>
  <c r="U45" i="62"/>
  <c r="T7" i="62"/>
  <c r="W8" i="62"/>
  <c r="R9" i="62"/>
  <c r="U10" i="62"/>
  <c r="X11" i="62"/>
  <c r="S12" i="62"/>
  <c r="Q14" i="62"/>
  <c r="T15" i="62"/>
  <c r="W16" i="62"/>
  <c r="R17" i="62"/>
  <c r="U18" i="62"/>
  <c r="X19" i="62"/>
  <c r="S20" i="62"/>
  <c r="T26" i="62"/>
  <c r="V28" i="62"/>
  <c r="W29" i="62"/>
  <c r="T32" i="62"/>
  <c r="T33" i="62"/>
  <c r="S34" i="62"/>
  <c r="T35" i="62"/>
  <c r="W35" i="62"/>
  <c r="W40" i="62"/>
  <c r="W41" i="62"/>
  <c r="V42" i="62"/>
  <c r="R43" i="62"/>
  <c r="Q44" i="62"/>
  <c r="Q45" i="62"/>
  <c r="G46" i="62"/>
  <c r="I47" i="62"/>
  <c r="L48" i="62"/>
  <c r="V49" i="62"/>
  <c r="T49" i="62"/>
  <c r="S49" i="62"/>
  <c r="Q49" i="62"/>
  <c r="V51" i="62"/>
  <c r="F53" i="62"/>
  <c r="I55" i="62"/>
  <c r="M56" i="62"/>
  <c r="W57" i="62"/>
  <c r="K60" i="62"/>
  <c r="J63" i="62"/>
  <c r="M63" i="62"/>
  <c r="E63" i="62"/>
  <c r="N63" i="62"/>
  <c r="L63" i="62"/>
  <c r="K63" i="62"/>
  <c r="I63" i="62"/>
  <c r="G63" i="62"/>
  <c r="I64" i="62"/>
  <c r="K95" i="62"/>
  <c r="G95" i="62"/>
  <c r="H95" i="62"/>
  <c r="F95" i="62"/>
  <c r="E95" i="62"/>
  <c r="L95" i="62"/>
  <c r="N95" i="62"/>
  <c r="M95" i="62"/>
  <c r="J95" i="62"/>
  <c r="I95" i="62"/>
  <c r="R12" i="62"/>
  <c r="X14" i="62"/>
  <c r="X67" i="62"/>
  <c r="X8" i="62"/>
  <c r="S9" i="62"/>
  <c r="R14" i="62"/>
  <c r="V18" i="62"/>
  <c r="T20" i="62"/>
  <c r="U26" i="62"/>
  <c r="X28" i="62"/>
  <c r="X29" i="62"/>
  <c r="U32" i="62"/>
  <c r="U33" i="62"/>
  <c r="W36" i="62"/>
  <c r="R36" i="62"/>
  <c r="R37" i="62"/>
  <c r="U37" i="62"/>
  <c r="X40" i="62"/>
  <c r="X41" i="62"/>
  <c r="W42" i="62"/>
  <c r="S44" i="62"/>
  <c r="S45" i="62"/>
  <c r="M48" i="62"/>
  <c r="H65" i="62"/>
  <c r="K65" i="62"/>
  <c r="M65" i="62"/>
  <c r="L65" i="62"/>
  <c r="J65" i="62"/>
  <c r="I65" i="62"/>
  <c r="F65" i="62"/>
  <c r="G83" i="62"/>
  <c r="K83" i="62"/>
  <c r="I83" i="62"/>
  <c r="F83" i="62"/>
  <c r="M83" i="62"/>
  <c r="N83" i="62"/>
  <c r="L83" i="62"/>
  <c r="H83" i="62"/>
  <c r="J100" i="62"/>
  <c r="N100" i="62"/>
  <c r="F100" i="62"/>
  <c r="M100" i="62"/>
  <c r="L100" i="62"/>
  <c r="K100" i="62"/>
  <c r="G100" i="62"/>
  <c r="I100" i="62"/>
  <c r="E100" i="62"/>
  <c r="I112" i="62"/>
  <c r="N112" i="62"/>
  <c r="F112" i="62"/>
  <c r="M112" i="62"/>
  <c r="E112" i="62"/>
  <c r="J112" i="62"/>
  <c r="L112" i="62"/>
  <c r="K112" i="62"/>
  <c r="H112" i="62"/>
  <c r="R18" i="62"/>
  <c r="S26" i="62"/>
  <c r="V29" i="62"/>
  <c r="R32" i="62"/>
  <c r="S33" i="62"/>
  <c r="U40" i="62"/>
  <c r="U41" i="62"/>
  <c r="J53" i="62"/>
  <c r="I53" i="62"/>
  <c r="H53" i="62"/>
  <c r="G53" i="62"/>
  <c r="M53" i="62"/>
  <c r="E53" i="62"/>
  <c r="H55" i="62"/>
  <c r="G55" i="62"/>
  <c r="N55" i="62"/>
  <c r="F55" i="62"/>
  <c r="M55" i="62"/>
  <c r="E55" i="62"/>
  <c r="K55" i="62"/>
  <c r="V75" i="62"/>
  <c r="T75" i="62"/>
  <c r="Q75" i="62"/>
  <c r="W75" i="62"/>
  <c r="U75" i="62"/>
  <c r="S75" i="62"/>
  <c r="R75" i="62"/>
  <c r="V10" i="62"/>
  <c r="T12" i="62"/>
  <c r="X16" i="62"/>
  <c r="U20" i="62"/>
  <c r="S21" i="62"/>
  <c r="R24" i="62"/>
  <c r="V26" i="62"/>
  <c r="R27" i="62"/>
  <c r="W32" i="62"/>
  <c r="W33" i="62"/>
  <c r="V34" i="62"/>
  <c r="Q36" i="62"/>
  <c r="Q37" i="62"/>
  <c r="X42" i="62"/>
  <c r="U43" i="62"/>
  <c r="T44" i="62"/>
  <c r="T45" i="62"/>
  <c r="J46" i="62"/>
  <c r="L47" i="62"/>
  <c r="L53" i="62"/>
  <c r="L55" i="62"/>
  <c r="T61" i="62"/>
  <c r="W61" i="62"/>
  <c r="X61" i="62"/>
  <c r="V61" i="62"/>
  <c r="U61" i="62"/>
  <c r="R61" i="62"/>
  <c r="E65" i="62"/>
  <c r="J79" i="62"/>
  <c r="H79" i="62"/>
  <c r="M79" i="62"/>
  <c r="E79" i="62"/>
  <c r="N79" i="62"/>
  <c r="L79" i="62"/>
  <c r="K79" i="62"/>
  <c r="G79" i="62"/>
  <c r="X30" i="62"/>
  <c r="X38" i="62"/>
  <c r="X46" i="62"/>
  <c r="V48" i="62"/>
  <c r="I49" i="62"/>
  <c r="L50" i="62"/>
  <c r="T50" i="62"/>
  <c r="J52" i="62"/>
  <c r="U53" i="62"/>
  <c r="H54" i="62"/>
  <c r="X54" i="62"/>
  <c r="V56" i="62"/>
  <c r="I57" i="62"/>
  <c r="L58" i="62"/>
  <c r="T58" i="62"/>
  <c r="V60" i="62"/>
  <c r="K66" i="62"/>
  <c r="N66" i="62"/>
  <c r="F66" i="62"/>
  <c r="N67" i="62"/>
  <c r="F67" i="62"/>
  <c r="I67" i="62"/>
  <c r="U69" i="62"/>
  <c r="I71" i="62"/>
  <c r="J72" i="62"/>
  <c r="G78" i="62"/>
  <c r="M78" i="62"/>
  <c r="E78" i="62"/>
  <c r="J78" i="62"/>
  <c r="W78" i="62"/>
  <c r="U78" i="62"/>
  <c r="R78" i="62"/>
  <c r="I81" i="62"/>
  <c r="M81" i="62"/>
  <c r="E81" i="62"/>
  <c r="L81" i="62"/>
  <c r="J81" i="62"/>
  <c r="F81" i="62"/>
  <c r="M116" i="62"/>
  <c r="E116" i="62"/>
  <c r="J116" i="62"/>
  <c r="I116" i="62"/>
  <c r="N116" i="62"/>
  <c r="F116" i="62"/>
  <c r="H116" i="62"/>
  <c r="X48" i="62"/>
  <c r="K49" i="62"/>
  <c r="V50" i="62"/>
  <c r="L52" i="62"/>
  <c r="W53" i="62"/>
  <c r="J54" i="62"/>
  <c r="X56" i="62"/>
  <c r="K57" i="62"/>
  <c r="V58" i="62"/>
  <c r="G66" i="62"/>
  <c r="G67" i="62"/>
  <c r="Q68" i="62"/>
  <c r="T68" i="62"/>
  <c r="L71" i="62"/>
  <c r="T77" i="62"/>
  <c r="R77" i="62"/>
  <c r="W77" i="62"/>
  <c r="H78" i="62"/>
  <c r="S78" i="62"/>
  <c r="H81" i="62"/>
  <c r="J84" i="62"/>
  <c r="N84" i="62"/>
  <c r="F84" i="62"/>
  <c r="H84" i="62"/>
  <c r="E84" i="62"/>
  <c r="L84" i="62"/>
  <c r="N104" i="62"/>
  <c r="F104" i="62"/>
  <c r="J104" i="62"/>
  <c r="I104" i="62"/>
  <c r="H104" i="62"/>
  <c r="G104" i="62"/>
  <c r="M104" i="62"/>
  <c r="I105" i="62"/>
  <c r="M105" i="62"/>
  <c r="E105" i="62"/>
  <c r="J105" i="62"/>
  <c r="H105" i="62"/>
  <c r="G105" i="62"/>
  <c r="N105" i="62"/>
  <c r="J115" i="62"/>
  <c r="G115" i="62"/>
  <c r="N115" i="62"/>
  <c r="F115" i="62"/>
  <c r="K115" i="62"/>
  <c r="I115" i="62"/>
  <c r="H115" i="62"/>
  <c r="E115" i="62"/>
  <c r="K116" i="62"/>
  <c r="L49" i="62"/>
  <c r="W50" i="62"/>
  <c r="X53" i="62"/>
  <c r="K54" i="62"/>
  <c r="Q56" i="62"/>
  <c r="L57" i="62"/>
  <c r="W58" i="62"/>
  <c r="H66" i="62"/>
  <c r="H67" i="62"/>
  <c r="R68" i="62"/>
  <c r="G70" i="62"/>
  <c r="J70" i="62"/>
  <c r="N70" i="62"/>
  <c r="H73" i="62"/>
  <c r="N73" i="62"/>
  <c r="F73" i="62"/>
  <c r="K73" i="62"/>
  <c r="K74" i="62"/>
  <c r="I74" i="62"/>
  <c r="N74" i="62"/>
  <c r="F74" i="62"/>
  <c r="S74" i="62"/>
  <c r="Q74" i="62"/>
  <c r="V74" i="62"/>
  <c r="Q77" i="62"/>
  <c r="I78" i="62"/>
  <c r="T78" i="62"/>
  <c r="V80" i="62"/>
  <c r="W80" i="62"/>
  <c r="T80" i="62"/>
  <c r="Q80" i="62"/>
  <c r="K81" i="62"/>
  <c r="G84" i="62"/>
  <c r="E104" i="62"/>
  <c r="F105" i="62"/>
  <c r="L115" i="62"/>
  <c r="L116" i="62"/>
  <c r="X50" i="62"/>
  <c r="L54" i="62"/>
  <c r="X58" i="62"/>
  <c r="Q60" i="62"/>
  <c r="T60" i="62"/>
  <c r="T69" i="62"/>
  <c r="W69" i="62"/>
  <c r="J71" i="62"/>
  <c r="M71" i="62"/>
  <c r="E71" i="62"/>
  <c r="M72" i="62"/>
  <c r="E72" i="62"/>
  <c r="K72" i="62"/>
  <c r="H72" i="62"/>
  <c r="K78" i="62"/>
  <c r="V78" i="62"/>
  <c r="N80" i="62"/>
  <c r="M80" i="62"/>
  <c r="E80" i="62"/>
  <c r="K80" i="62"/>
  <c r="H80" i="62"/>
  <c r="N81" i="62"/>
  <c r="K104" i="62"/>
  <c r="K105" i="62"/>
  <c r="M115" i="62"/>
  <c r="F49" i="62"/>
  <c r="E54" i="62"/>
  <c r="F57" i="62"/>
  <c r="R60" i="62"/>
  <c r="G62" i="62"/>
  <c r="J62" i="62"/>
  <c r="N62" i="62"/>
  <c r="J66" i="62"/>
  <c r="K67" i="62"/>
  <c r="U68" i="62"/>
  <c r="Q69" i="62"/>
  <c r="F70" i="62"/>
  <c r="W70" i="62"/>
  <c r="R70" i="62"/>
  <c r="F71" i="62"/>
  <c r="R71" i="62"/>
  <c r="U71" i="62"/>
  <c r="F72" i="62"/>
  <c r="G73" i="62"/>
  <c r="G74" i="62"/>
  <c r="T74" i="62"/>
  <c r="U77" i="62"/>
  <c r="L78" i="62"/>
  <c r="X78" i="62"/>
  <c r="F80" i="62"/>
  <c r="S80" i="62"/>
  <c r="K84" i="62"/>
  <c r="M85" i="62"/>
  <c r="E85" i="62"/>
  <c r="I85" i="62"/>
  <c r="H85" i="62"/>
  <c r="F85" i="62"/>
  <c r="L85" i="62"/>
  <c r="L104" i="62"/>
  <c r="L105" i="62"/>
  <c r="X64" i="62"/>
  <c r="L68" i="62"/>
  <c r="X72" i="62"/>
  <c r="I75" i="62"/>
  <c r="L76" i="62"/>
  <c r="U79" i="62"/>
  <c r="Q81" i="62"/>
  <c r="U81" i="62"/>
  <c r="J92" i="62"/>
  <c r="N92" i="62"/>
  <c r="F92" i="62"/>
  <c r="M93" i="62"/>
  <c r="E93" i="62"/>
  <c r="I93" i="62"/>
  <c r="K103" i="62"/>
  <c r="G103" i="62"/>
  <c r="N103" i="62"/>
  <c r="L75" i="62"/>
  <c r="X79" i="62"/>
  <c r="W83" i="62"/>
  <c r="S83" i="62"/>
  <c r="R84" i="62"/>
  <c r="V84" i="62"/>
  <c r="U85" i="62"/>
  <c r="Q85" i="62"/>
  <c r="H92" i="62"/>
  <c r="H93" i="62"/>
  <c r="N96" i="62"/>
  <c r="F96" i="62"/>
  <c r="J96" i="62"/>
  <c r="I97" i="62"/>
  <c r="M97" i="62"/>
  <c r="E97" i="62"/>
  <c r="H103" i="62"/>
  <c r="G107" i="62"/>
  <c r="K107" i="62"/>
  <c r="N107" i="62"/>
  <c r="K87" i="62"/>
  <c r="G87" i="62"/>
  <c r="N87" i="62"/>
  <c r="I92" i="62"/>
  <c r="J93" i="62"/>
  <c r="E96" i="62"/>
  <c r="F97" i="62"/>
  <c r="I103" i="62"/>
  <c r="E107" i="62"/>
  <c r="J108" i="62"/>
  <c r="N108" i="62"/>
  <c r="F108" i="62"/>
  <c r="M109" i="62"/>
  <c r="E109" i="62"/>
  <c r="I109" i="62"/>
  <c r="F75" i="62"/>
  <c r="W81" i="62"/>
  <c r="R83" i="62"/>
  <c r="S84" i="62"/>
  <c r="S85" i="62"/>
  <c r="N88" i="62"/>
  <c r="F88" i="62"/>
  <c r="J88" i="62"/>
  <c r="I89" i="62"/>
  <c r="M89" i="62"/>
  <c r="E89" i="62"/>
  <c r="K92" i="62"/>
  <c r="K93" i="62"/>
  <c r="G96" i="62"/>
  <c r="G97" i="62"/>
  <c r="G99" i="62"/>
  <c r="K99" i="62"/>
  <c r="N99" i="62"/>
  <c r="J103" i="62"/>
  <c r="F107" i="62"/>
  <c r="N111" i="62"/>
  <c r="F111" i="62"/>
  <c r="K111" i="62"/>
  <c r="J111" i="62"/>
  <c r="G111" i="62"/>
  <c r="X82" i="62"/>
  <c r="L86" i="62"/>
  <c r="L94" i="62"/>
  <c r="L102" i="62"/>
  <c r="L110" i="62"/>
  <c r="E113" i="62"/>
  <c r="M113" i="62"/>
  <c r="I117" i="62"/>
  <c r="H113" i="62"/>
  <c r="L117" i="62"/>
  <c r="I113" i="62"/>
  <c r="E117" i="62"/>
  <c r="D5" i="63" l="1"/>
  <c r="J5" i="63"/>
  <c r="P6" i="62" l="1"/>
  <c r="X4" i="62"/>
  <c r="W4" i="62"/>
  <c r="U4" i="62"/>
  <c r="T4" i="62"/>
  <c r="S4" i="62"/>
  <c r="R4" i="62"/>
  <c r="Q4" i="62"/>
  <c r="P4" i="62"/>
  <c r="V5" i="62" s="1"/>
  <c r="O4" i="62"/>
  <c r="N4" i="62"/>
  <c r="I4" i="62"/>
  <c r="H4" i="62"/>
  <c r="G4" i="62"/>
  <c r="F4" i="62"/>
  <c r="E4" i="62"/>
  <c r="D4" i="62"/>
  <c r="U6" i="62" l="1"/>
  <c r="V6" i="62"/>
  <c r="M5" i="62"/>
  <c r="L5" i="62"/>
  <c r="K5" i="62"/>
  <c r="J5" i="62"/>
  <c r="S5" i="62"/>
  <c r="F5" i="62"/>
  <c r="X5" i="62"/>
  <c r="Q5" i="62"/>
  <c r="W5" i="62"/>
  <c r="T5" i="62"/>
  <c r="I5" i="62"/>
  <c r="U5" i="62"/>
  <c r="R5" i="62"/>
  <c r="H5" i="62"/>
  <c r="N5" i="62"/>
  <c r="W6" i="62"/>
  <c r="T6" i="62"/>
  <c r="X6" i="62"/>
  <c r="E5" i="62"/>
  <c r="Q6" i="62"/>
  <c r="G5" i="62"/>
  <c r="R6" i="62"/>
  <c r="S6" i="62"/>
  <c r="P5" i="62" l="1"/>
  <c r="D5" i="62"/>
  <c r="AJ85" i="61" l="1"/>
  <c r="AI85" i="61"/>
  <c r="AH85" i="61"/>
  <c r="AJ84" i="61"/>
  <c r="AI84" i="61"/>
  <c r="AH84" i="61"/>
  <c r="AJ83" i="61"/>
  <c r="AI83" i="61"/>
  <c r="AH83" i="61"/>
  <c r="AJ82" i="61"/>
  <c r="AI82" i="61"/>
  <c r="AH82" i="61"/>
  <c r="AJ81" i="61"/>
  <c r="AI81" i="61"/>
  <c r="AH81" i="61"/>
  <c r="AJ80" i="61"/>
  <c r="AI80" i="61"/>
  <c r="AH80" i="61"/>
  <c r="AJ79" i="61"/>
  <c r="AI79" i="61"/>
  <c r="AH79" i="61"/>
  <c r="AJ78" i="61"/>
  <c r="AI78" i="61"/>
  <c r="AH78" i="61"/>
  <c r="AJ77" i="61"/>
  <c r="AI77" i="61"/>
  <c r="AH77" i="61"/>
  <c r="AJ76" i="61"/>
  <c r="AI76" i="61"/>
  <c r="AH76" i="61"/>
  <c r="AJ75" i="61"/>
  <c r="AI75" i="61"/>
  <c r="AH75" i="61"/>
  <c r="AJ74" i="61"/>
  <c r="AI74" i="61"/>
  <c r="AH74" i="61"/>
  <c r="AJ73" i="61"/>
  <c r="AI73" i="61"/>
  <c r="AH73" i="61"/>
  <c r="AJ72" i="61"/>
  <c r="AI72" i="61"/>
  <c r="AH72" i="61"/>
  <c r="AJ71" i="61"/>
  <c r="AI71" i="61"/>
  <c r="AH71" i="61"/>
  <c r="AJ70" i="61"/>
  <c r="AI70" i="61"/>
  <c r="AH70" i="61"/>
  <c r="AJ69" i="61"/>
  <c r="AI69" i="61"/>
  <c r="AH69" i="61"/>
  <c r="AJ68" i="61"/>
  <c r="AI68" i="61"/>
  <c r="AH68" i="61"/>
  <c r="AJ67" i="61"/>
  <c r="AI67" i="61"/>
  <c r="AH67" i="61"/>
  <c r="AJ66" i="61"/>
  <c r="AI66" i="61"/>
  <c r="AH66" i="61"/>
  <c r="AJ65" i="61"/>
  <c r="AI65" i="61"/>
  <c r="AH65" i="61"/>
  <c r="AJ64" i="61"/>
  <c r="AI64" i="61"/>
  <c r="AH64" i="61"/>
  <c r="AJ63" i="61"/>
  <c r="AI63" i="61"/>
  <c r="AH63" i="61"/>
  <c r="AJ62" i="61"/>
  <c r="AI62" i="61"/>
  <c r="AH62" i="61"/>
  <c r="AJ61" i="61"/>
  <c r="AI61" i="61"/>
  <c r="AH61" i="61"/>
  <c r="AJ60" i="61"/>
  <c r="AI60" i="61"/>
  <c r="AH60" i="61"/>
  <c r="AJ59" i="61"/>
  <c r="AI59" i="61"/>
  <c r="AH59" i="61"/>
  <c r="AJ58" i="61"/>
  <c r="AI58" i="61"/>
  <c r="AH58" i="61"/>
  <c r="AJ57" i="61"/>
  <c r="AI57" i="61"/>
  <c r="AH57" i="61"/>
  <c r="AJ56" i="61"/>
  <c r="AI56" i="61"/>
  <c r="AH56" i="61"/>
  <c r="AJ55" i="61"/>
  <c r="AI55" i="61"/>
  <c r="AH55" i="61"/>
  <c r="AJ54" i="61"/>
  <c r="AI54" i="61"/>
  <c r="AH54" i="61"/>
  <c r="AJ53" i="61"/>
  <c r="AI53" i="61"/>
  <c r="AH53" i="61"/>
  <c r="AJ52" i="61"/>
  <c r="AI52" i="61"/>
  <c r="AH52" i="61"/>
  <c r="AJ51" i="61"/>
  <c r="AI51" i="61"/>
  <c r="AH51" i="61"/>
  <c r="AJ50" i="61"/>
  <c r="AI50" i="61"/>
  <c r="AH50" i="61"/>
  <c r="AJ49" i="61"/>
  <c r="AI49" i="61"/>
  <c r="AH49" i="61"/>
  <c r="AJ48" i="61"/>
  <c r="AI48" i="61"/>
  <c r="AH48" i="61"/>
  <c r="AJ47" i="61"/>
  <c r="AI47" i="61"/>
  <c r="AH47" i="61"/>
  <c r="AJ46" i="61"/>
  <c r="AI46" i="61"/>
  <c r="AH46" i="61"/>
  <c r="AJ45" i="61"/>
  <c r="AI45" i="61"/>
  <c r="AH45" i="61"/>
  <c r="AJ44" i="61"/>
  <c r="AI44" i="61"/>
  <c r="AH44" i="61"/>
  <c r="AJ43" i="61"/>
  <c r="AI43" i="61"/>
  <c r="AH43" i="61"/>
  <c r="AJ42" i="61"/>
  <c r="AI42" i="61"/>
  <c r="AH42" i="61"/>
  <c r="AJ41" i="61"/>
  <c r="AI41" i="61"/>
  <c r="AH41" i="61"/>
  <c r="AJ40" i="61"/>
  <c r="AI40" i="61"/>
  <c r="AH40" i="61"/>
  <c r="AJ39" i="61"/>
  <c r="AI39" i="61"/>
  <c r="AH39" i="61"/>
  <c r="AJ38" i="61"/>
  <c r="AI38" i="61"/>
  <c r="AH38" i="61"/>
  <c r="AJ37" i="61"/>
  <c r="AI37" i="61"/>
  <c r="AH37" i="61"/>
  <c r="AJ36" i="61"/>
  <c r="AI36" i="61"/>
  <c r="AH36" i="61"/>
  <c r="AJ35" i="61"/>
  <c r="AI35" i="61"/>
  <c r="AH35" i="61"/>
  <c r="AJ34" i="61"/>
  <c r="AI34" i="61"/>
  <c r="AH34" i="61"/>
  <c r="AJ33" i="61"/>
  <c r="AI33" i="61"/>
  <c r="AH33" i="61"/>
  <c r="AJ32" i="61"/>
  <c r="AI32" i="61"/>
  <c r="AH32" i="61"/>
  <c r="AJ31" i="61"/>
  <c r="AI31" i="61"/>
  <c r="AH31" i="61"/>
  <c r="AJ30" i="61"/>
  <c r="AI30" i="61"/>
  <c r="AH30" i="61"/>
  <c r="AJ29" i="61"/>
  <c r="AI29" i="61"/>
  <c r="AH29" i="61"/>
  <c r="AJ28" i="61"/>
  <c r="AI28" i="61"/>
  <c r="AH28" i="61"/>
  <c r="AJ27" i="61"/>
  <c r="AI27" i="61"/>
  <c r="AH27" i="61"/>
  <c r="AJ26" i="61"/>
  <c r="AI26" i="61"/>
  <c r="AH26" i="61"/>
  <c r="AJ25" i="61"/>
  <c r="AI25" i="61"/>
  <c r="AH25" i="61"/>
  <c r="AJ24" i="61"/>
  <c r="AI24" i="61"/>
  <c r="AH24" i="61"/>
  <c r="AJ23" i="61"/>
  <c r="AI23" i="61"/>
  <c r="AH23" i="61"/>
  <c r="AJ22" i="61"/>
  <c r="AI22" i="61"/>
  <c r="AH22" i="61"/>
  <c r="AJ21" i="61"/>
  <c r="AI21" i="61"/>
  <c r="AH21" i="61"/>
  <c r="AJ20" i="61"/>
  <c r="AI20" i="61"/>
  <c r="AH20" i="61"/>
  <c r="AJ19" i="61"/>
  <c r="AI19" i="61"/>
  <c r="AH19" i="61"/>
  <c r="AJ18" i="61"/>
  <c r="AI18" i="61"/>
  <c r="AH18" i="61"/>
  <c r="AJ17" i="61"/>
  <c r="AI17" i="61"/>
  <c r="AH17" i="61"/>
  <c r="AJ16" i="61"/>
  <c r="AI16" i="61"/>
  <c r="AH16" i="61"/>
  <c r="AJ15" i="61"/>
  <c r="AI15" i="61"/>
  <c r="AH15" i="61"/>
  <c r="AJ14" i="61"/>
  <c r="AI14" i="61"/>
  <c r="AH14" i="61"/>
  <c r="AJ13" i="61"/>
  <c r="AI13" i="61"/>
  <c r="AH13" i="61"/>
  <c r="AJ12" i="61"/>
  <c r="AI12" i="61"/>
  <c r="AH12" i="61"/>
  <c r="AJ11" i="61"/>
  <c r="AI11" i="61"/>
  <c r="AH11" i="61"/>
  <c r="AJ10" i="61"/>
  <c r="AI10" i="61"/>
  <c r="AH10" i="61"/>
  <c r="AJ9" i="61"/>
  <c r="AI9" i="61"/>
  <c r="AH9" i="61"/>
  <c r="AJ8" i="61"/>
  <c r="AI8" i="61"/>
  <c r="AH8" i="61"/>
  <c r="AJ7" i="61"/>
  <c r="AI7" i="61"/>
  <c r="AH7" i="61"/>
  <c r="AJ6" i="61"/>
  <c r="AI6" i="61"/>
  <c r="AH6" i="61"/>
  <c r="AJ4" i="61"/>
  <c r="AI4" i="61"/>
  <c r="AH4" i="61"/>
  <c r="Y85" i="61"/>
  <c r="X85" i="61"/>
  <c r="Y84" i="61"/>
  <c r="X84" i="61"/>
  <c r="Y83" i="61"/>
  <c r="X83" i="61"/>
  <c r="Y82" i="61"/>
  <c r="X82" i="61"/>
  <c r="Y81" i="61"/>
  <c r="X81" i="61"/>
  <c r="Y80" i="61"/>
  <c r="X80" i="61"/>
  <c r="Y79" i="61"/>
  <c r="X79" i="61"/>
  <c r="Y78" i="61"/>
  <c r="X78" i="61"/>
  <c r="Y77" i="61"/>
  <c r="X77" i="61"/>
  <c r="Y76" i="61"/>
  <c r="X76" i="61"/>
  <c r="Y75" i="61"/>
  <c r="X75" i="61"/>
  <c r="Y74" i="61"/>
  <c r="X74" i="61"/>
  <c r="Y73" i="61"/>
  <c r="X73" i="61"/>
  <c r="Y72" i="61"/>
  <c r="X72" i="61"/>
  <c r="Y71" i="61"/>
  <c r="X71" i="61"/>
  <c r="Y70" i="61"/>
  <c r="X70" i="61"/>
  <c r="Y69" i="61"/>
  <c r="X69" i="61"/>
  <c r="Y68" i="61"/>
  <c r="X68" i="61"/>
  <c r="Y67" i="61"/>
  <c r="X67" i="61"/>
  <c r="Y66" i="61"/>
  <c r="X66" i="61"/>
  <c r="Y65" i="61"/>
  <c r="X65" i="61"/>
  <c r="Y64" i="61"/>
  <c r="X64" i="61"/>
  <c r="Y63" i="61"/>
  <c r="X63" i="61"/>
  <c r="Y62" i="61"/>
  <c r="X62" i="61"/>
  <c r="Y61" i="61"/>
  <c r="X61" i="61"/>
  <c r="Y60" i="61"/>
  <c r="X60" i="61"/>
  <c r="Y59" i="61"/>
  <c r="X59" i="61"/>
  <c r="Y58" i="61"/>
  <c r="X58" i="61"/>
  <c r="Y57" i="61"/>
  <c r="X57" i="61"/>
  <c r="Y56" i="61"/>
  <c r="X56" i="61"/>
  <c r="Y55" i="61"/>
  <c r="X55" i="61"/>
  <c r="Y54" i="61"/>
  <c r="X54" i="61"/>
  <c r="Y53" i="61"/>
  <c r="X53" i="61"/>
  <c r="Y52" i="61"/>
  <c r="X52" i="61"/>
  <c r="Y51" i="61"/>
  <c r="X51" i="61"/>
  <c r="Y50" i="61"/>
  <c r="X50" i="61"/>
  <c r="Y49" i="61"/>
  <c r="X49" i="61"/>
  <c r="Y48" i="61"/>
  <c r="X48" i="61"/>
  <c r="Y47" i="61"/>
  <c r="X47" i="61"/>
  <c r="Y46" i="61"/>
  <c r="X46" i="61"/>
  <c r="Y45" i="61"/>
  <c r="X45" i="61"/>
  <c r="Y44" i="61"/>
  <c r="X44" i="61"/>
  <c r="Y43" i="61"/>
  <c r="X43" i="61"/>
  <c r="Y42" i="61"/>
  <c r="X42" i="61"/>
  <c r="Y41" i="61"/>
  <c r="X41" i="61"/>
  <c r="Y40" i="61"/>
  <c r="X40" i="61"/>
  <c r="Y39" i="61"/>
  <c r="X39" i="61"/>
  <c r="Y38" i="61"/>
  <c r="X38" i="61"/>
  <c r="Y37" i="61"/>
  <c r="X37" i="61"/>
  <c r="Y36" i="61"/>
  <c r="X36" i="61"/>
  <c r="Y35" i="61"/>
  <c r="X35" i="61"/>
  <c r="Y34" i="61"/>
  <c r="X34" i="61"/>
  <c r="Y33" i="61"/>
  <c r="X33" i="61"/>
  <c r="Y32" i="61"/>
  <c r="X32" i="61"/>
  <c r="Y31" i="61"/>
  <c r="X31" i="61"/>
  <c r="Y30" i="61"/>
  <c r="X30" i="61"/>
  <c r="Y29" i="61"/>
  <c r="X29" i="61"/>
  <c r="Y28" i="61"/>
  <c r="X28" i="61"/>
  <c r="Y27" i="61"/>
  <c r="X27" i="61"/>
  <c r="Y26" i="61"/>
  <c r="X26" i="61"/>
  <c r="Y25" i="61"/>
  <c r="X25" i="61"/>
  <c r="Y24" i="61"/>
  <c r="X24" i="61"/>
  <c r="Y23" i="61"/>
  <c r="X23" i="61"/>
  <c r="Y22" i="61"/>
  <c r="X22" i="61"/>
  <c r="Y21" i="61"/>
  <c r="X21" i="61"/>
  <c r="Y20" i="61"/>
  <c r="X20" i="61"/>
  <c r="Y19" i="61"/>
  <c r="X19" i="61"/>
  <c r="Y18" i="61"/>
  <c r="X18" i="61"/>
  <c r="Y17" i="61"/>
  <c r="X17" i="61"/>
  <c r="Y16" i="61"/>
  <c r="X16" i="61"/>
  <c r="Y15" i="61"/>
  <c r="X15" i="61"/>
  <c r="Y14" i="61"/>
  <c r="X14" i="61"/>
  <c r="Y13" i="61"/>
  <c r="X13" i="61"/>
  <c r="Y12" i="61"/>
  <c r="X12" i="61"/>
  <c r="Y11" i="61"/>
  <c r="X11" i="61"/>
  <c r="Y10" i="61"/>
  <c r="X10" i="61"/>
  <c r="Y9" i="61"/>
  <c r="X9" i="61"/>
  <c r="Y8" i="61"/>
  <c r="X8" i="61"/>
  <c r="Y7" i="61"/>
  <c r="X7" i="61"/>
  <c r="Y6" i="61"/>
  <c r="X6" i="61"/>
  <c r="Y4" i="61"/>
  <c r="X4" i="61"/>
  <c r="W85" i="61"/>
  <c r="W84" i="61"/>
  <c r="W83" i="61"/>
  <c r="W82" i="61"/>
  <c r="W81" i="61"/>
  <c r="W80" i="61"/>
  <c r="W79" i="61"/>
  <c r="W78" i="61"/>
  <c r="W77" i="61"/>
  <c r="W76" i="61"/>
  <c r="W75" i="61"/>
  <c r="W74" i="61"/>
  <c r="W73" i="61"/>
  <c r="W72" i="61"/>
  <c r="W71" i="61"/>
  <c r="W70" i="61"/>
  <c r="W69" i="61"/>
  <c r="W68" i="61"/>
  <c r="W67" i="61"/>
  <c r="W66" i="61"/>
  <c r="W65" i="61"/>
  <c r="W64" i="61"/>
  <c r="W63" i="61"/>
  <c r="W62" i="61"/>
  <c r="W61" i="61"/>
  <c r="W60" i="61"/>
  <c r="W59" i="61"/>
  <c r="W58" i="61"/>
  <c r="W57" i="61"/>
  <c r="W56" i="61"/>
  <c r="W55" i="61"/>
  <c r="W54" i="61"/>
  <c r="W53" i="61"/>
  <c r="W52" i="61"/>
  <c r="W51" i="61"/>
  <c r="W50" i="61"/>
  <c r="W49" i="61"/>
  <c r="W48" i="61"/>
  <c r="W47" i="61"/>
  <c r="W46" i="61"/>
  <c r="W45" i="61"/>
  <c r="W44" i="61"/>
  <c r="W43" i="61"/>
  <c r="W42" i="61"/>
  <c r="W41" i="61"/>
  <c r="W40" i="61"/>
  <c r="W39" i="61"/>
  <c r="W38" i="61"/>
  <c r="W37" i="61"/>
  <c r="W36" i="61"/>
  <c r="W35" i="61"/>
  <c r="W34" i="61"/>
  <c r="W33" i="61"/>
  <c r="W32" i="61"/>
  <c r="W31" i="61"/>
  <c r="W30" i="61"/>
  <c r="W29" i="61"/>
  <c r="W28" i="61"/>
  <c r="W27" i="61"/>
  <c r="W26" i="61"/>
  <c r="W25" i="61"/>
  <c r="W24" i="61"/>
  <c r="W23" i="61"/>
  <c r="W22" i="61"/>
  <c r="W21" i="61"/>
  <c r="W20" i="61"/>
  <c r="W19" i="61"/>
  <c r="W18" i="61"/>
  <c r="W17" i="61"/>
  <c r="W16" i="61"/>
  <c r="W15" i="61"/>
  <c r="W14" i="61"/>
  <c r="W13" i="61"/>
  <c r="W12" i="61"/>
  <c r="W11" i="61"/>
  <c r="W10" i="61"/>
  <c r="W9" i="61"/>
  <c r="W8" i="61"/>
  <c r="W7" i="61"/>
  <c r="W6" i="61"/>
  <c r="W4" i="61"/>
  <c r="N85" i="61"/>
  <c r="M85" i="61"/>
  <c r="L85" i="61"/>
  <c r="N84" i="61"/>
  <c r="M84" i="61"/>
  <c r="L84" i="61"/>
  <c r="N83" i="61"/>
  <c r="M83" i="61"/>
  <c r="L83" i="61"/>
  <c r="N82" i="61"/>
  <c r="M82" i="61"/>
  <c r="L82" i="61"/>
  <c r="N81" i="61"/>
  <c r="M81" i="61"/>
  <c r="L81" i="61"/>
  <c r="N80" i="61"/>
  <c r="M80" i="61"/>
  <c r="L80" i="61"/>
  <c r="N79" i="61"/>
  <c r="M79" i="61"/>
  <c r="L79" i="61"/>
  <c r="N78" i="61"/>
  <c r="M78" i="61"/>
  <c r="L78" i="61"/>
  <c r="N77" i="61"/>
  <c r="M77" i="61"/>
  <c r="L77" i="61"/>
  <c r="N76" i="61"/>
  <c r="M76" i="61"/>
  <c r="L76" i="61"/>
  <c r="N75" i="61"/>
  <c r="M75" i="61"/>
  <c r="L75" i="61"/>
  <c r="N74" i="61"/>
  <c r="M74" i="61"/>
  <c r="L74" i="61"/>
  <c r="N73" i="61"/>
  <c r="M73" i="61"/>
  <c r="L73" i="61"/>
  <c r="N72" i="61"/>
  <c r="M72" i="61"/>
  <c r="L72" i="61"/>
  <c r="N71" i="61"/>
  <c r="M71" i="61"/>
  <c r="L71" i="61"/>
  <c r="N70" i="61"/>
  <c r="M70" i="61"/>
  <c r="L70" i="61"/>
  <c r="N69" i="61"/>
  <c r="M69" i="61"/>
  <c r="L69" i="61"/>
  <c r="N68" i="61"/>
  <c r="M68" i="61"/>
  <c r="L68" i="61"/>
  <c r="N67" i="61"/>
  <c r="M67" i="61"/>
  <c r="L67" i="61"/>
  <c r="N66" i="61"/>
  <c r="M66" i="61"/>
  <c r="L66" i="61"/>
  <c r="N65" i="61"/>
  <c r="M65" i="61"/>
  <c r="L65" i="61"/>
  <c r="N64" i="61"/>
  <c r="M64" i="61"/>
  <c r="L64" i="61"/>
  <c r="N63" i="61"/>
  <c r="M63" i="61"/>
  <c r="L63" i="61"/>
  <c r="N62" i="61"/>
  <c r="M62" i="61"/>
  <c r="L62" i="61"/>
  <c r="N61" i="61"/>
  <c r="M61" i="61"/>
  <c r="L61" i="61"/>
  <c r="N60" i="61"/>
  <c r="M60" i="61"/>
  <c r="L60" i="61"/>
  <c r="N59" i="61"/>
  <c r="M59" i="61"/>
  <c r="L59" i="61"/>
  <c r="N58" i="61"/>
  <c r="M58" i="61"/>
  <c r="L58" i="61"/>
  <c r="N57" i="61"/>
  <c r="M57" i="61"/>
  <c r="L57" i="61"/>
  <c r="N56" i="61"/>
  <c r="M56" i="61"/>
  <c r="L56" i="61"/>
  <c r="N55" i="61"/>
  <c r="M55" i="61"/>
  <c r="L55" i="61"/>
  <c r="N54" i="61"/>
  <c r="M54" i="61"/>
  <c r="L54" i="61"/>
  <c r="N53" i="61"/>
  <c r="M53" i="61"/>
  <c r="L53" i="61"/>
  <c r="N52" i="61"/>
  <c r="M52" i="61"/>
  <c r="L52" i="61"/>
  <c r="N51" i="61"/>
  <c r="M51" i="61"/>
  <c r="L51" i="61"/>
  <c r="N50" i="61"/>
  <c r="M50" i="61"/>
  <c r="L50" i="61"/>
  <c r="N49" i="61"/>
  <c r="M49" i="61"/>
  <c r="L49" i="61"/>
  <c r="N48" i="61"/>
  <c r="M48" i="61"/>
  <c r="L48" i="61"/>
  <c r="N47" i="61"/>
  <c r="M47" i="61"/>
  <c r="L47" i="61"/>
  <c r="N46" i="61"/>
  <c r="M46" i="61"/>
  <c r="L46" i="61"/>
  <c r="N45" i="61"/>
  <c r="M45" i="61"/>
  <c r="L45" i="61"/>
  <c r="N44" i="61"/>
  <c r="M44" i="61"/>
  <c r="L44" i="61"/>
  <c r="N43" i="61"/>
  <c r="M43" i="61"/>
  <c r="L43" i="61"/>
  <c r="N42" i="61"/>
  <c r="M42" i="61"/>
  <c r="L42" i="61"/>
  <c r="N41" i="61"/>
  <c r="M41" i="61"/>
  <c r="L41" i="61"/>
  <c r="N40" i="61"/>
  <c r="M40" i="61"/>
  <c r="L40" i="61"/>
  <c r="N39" i="61"/>
  <c r="M39" i="61"/>
  <c r="L39" i="61"/>
  <c r="N38" i="61"/>
  <c r="M38" i="61"/>
  <c r="L38" i="61"/>
  <c r="N37" i="61"/>
  <c r="M37" i="61"/>
  <c r="L37" i="61"/>
  <c r="N36" i="61"/>
  <c r="M36" i="61"/>
  <c r="L36" i="61"/>
  <c r="N35" i="61"/>
  <c r="M35" i="61"/>
  <c r="L35" i="61"/>
  <c r="N34" i="61"/>
  <c r="M34" i="61"/>
  <c r="L34" i="61"/>
  <c r="N33" i="61"/>
  <c r="M33" i="61"/>
  <c r="L33" i="61"/>
  <c r="N32" i="61"/>
  <c r="M32" i="61"/>
  <c r="L32" i="61"/>
  <c r="N31" i="61"/>
  <c r="M31" i="61"/>
  <c r="L31" i="61"/>
  <c r="N30" i="61"/>
  <c r="M30" i="61"/>
  <c r="L30" i="61"/>
  <c r="N29" i="61"/>
  <c r="M29" i="61"/>
  <c r="L29" i="61"/>
  <c r="N28" i="61"/>
  <c r="M28" i="61"/>
  <c r="L28" i="61"/>
  <c r="N27" i="61"/>
  <c r="M27" i="61"/>
  <c r="L27" i="61"/>
  <c r="N26" i="61"/>
  <c r="M26" i="61"/>
  <c r="L26" i="61"/>
  <c r="N25" i="61"/>
  <c r="M25" i="61"/>
  <c r="L25" i="61"/>
  <c r="N24" i="61"/>
  <c r="M24" i="61"/>
  <c r="L24" i="61"/>
  <c r="N23" i="61"/>
  <c r="M23" i="61"/>
  <c r="L23" i="61"/>
  <c r="N22" i="61"/>
  <c r="M22" i="61"/>
  <c r="L22" i="61"/>
  <c r="N21" i="61"/>
  <c r="M21" i="61"/>
  <c r="L21" i="61"/>
  <c r="N20" i="61"/>
  <c r="M20" i="61"/>
  <c r="L20" i="61"/>
  <c r="N19" i="61"/>
  <c r="M19" i="61"/>
  <c r="L19" i="61"/>
  <c r="N18" i="61"/>
  <c r="M18" i="61"/>
  <c r="L18" i="61"/>
  <c r="N17" i="61"/>
  <c r="M17" i="61"/>
  <c r="L17" i="61"/>
  <c r="N16" i="61"/>
  <c r="M16" i="61"/>
  <c r="L16" i="61"/>
  <c r="N15" i="61"/>
  <c r="M15" i="61"/>
  <c r="L15" i="61"/>
  <c r="N14" i="61"/>
  <c r="M14" i="61"/>
  <c r="L14" i="61"/>
  <c r="N13" i="61"/>
  <c r="M13" i="61"/>
  <c r="L13" i="61"/>
  <c r="N12" i="61"/>
  <c r="M12" i="61"/>
  <c r="L12" i="61"/>
  <c r="N11" i="61"/>
  <c r="M11" i="61"/>
  <c r="L11" i="61"/>
  <c r="N10" i="61"/>
  <c r="M10" i="61"/>
  <c r="L10" i="61"/>
  <c r="N9" i="61"/>
  <c r="M9" i="61"/>
  <c r="L9" i="61"/>
  <c r="N8" i="61"/>
  <c r="M8" i="61"/>
  <c r="L8" i="61"/>
  <c r="N7" i="61"/>
  <c r="M7" i="61"/>
  <c r="L7" i="61"/>
  <c r="N6" i="61"/>
  <c r="M6" i="61"/>
  <c r="L6" i="61"/>
  <c r="N4" i="61"/>
  <c r="M4" i="61"/>
  <c r="L4" i="61"/>
  <c r="H4" i="61"/>
  <c r="I4" i="61"/>
  <c r="J4" i="61"/>
  <c r="O85" i="61"/>
  <c r="O84" i="61"/>
  <c r="O83" i="61"/>
  <c r="O82" i="61"/>
  <c r="O81" i="61"/>
  <c r="O80" i="61"/>
  <c r="O79" i="61"/>
  <c r="O78" i="61"/>
  <c r="O77" i="61"/>
  <c r="O76" i="61"/>
  <c r="O75" i="61"/>
  <c r="O74" i="61"/>
  <c r="O73" i="61"/>
  <c r="O72" i="61"/>
  <c r="O71" i="61"/>
  <c r="O70" i="61"/>
  <c r="O69" i="61"/>
  <c r="O68" i="61"/>
  <c r="O67" i="61"/>
  <c r="O66" i="61"/>
  <c r="O65" i="61"/>
  <c r="O64" i="61"/>
  <c r="O63" i="61"/>
  <c r="O62" i="61"/>
  <c r="O61" i="61"/>
  <c r="O60" i="61"/>
  <c r="O59" i="61"/>
  <c r="O58" i="61"/>
  <c r="O57" i="61"/>
  <c r="O56" i="61"/>
  <c r="O55" i="61"/>
  <c r="O54" i="61"/>
  <c r="O53" i="61"/>
  <c r="O52" i="61"/>
  <c r="O51" i="61"/>
  <c r="O50" i="61"/>
  <c r="O49" i="61"/>
  <c r="O48" i="61"/>
  <c r="O47" i="61"/>
  <c r="O46" i="61"/>
  <c r="O45" i="61"/>
  <c r="O44" i="61"/>
  <c r="O43" i="61"/>
  <c r="O42" i="61"/>
  <c r="O41" i="61"/>
  <c r="O40" i="61"/>
  <c r="O39" i="61"/>
  <c r="O38" i="61"/>
  <c r="O37" i="61"/>
  <c r="O36" i="61"/>
  <c r="O35" i="61"/>
  <c r="O34" i="61"/>
  <c r="O33" i="61"/>
  <c r="O32" i="61"/>
  <c r="O31" i="61"/>
  <c r="O30" i="61"/>
  <c r="O29" i="61"/>
  <c r="O28" i="61"/>
  <c r="O27" i="61"/>
  <c r="O26" i="61"/>
  <c r="O25" i="61"/>
  <c r="O24" i="61"/>
  <c r="O23" i="61"/>
  <c r="O22" i="61"/>
  <c r="O21" i="61"/>
  <c r="O20" i="61"/>
  <c r="O19" i="61"/>
  <c r="O18" i="61"/>
  <c r="O17" i="61"/>
  <c r="O16" i="61"/>
  <c r="O15" i="61"/>
  <c r="O14" i="61"/>
  <c r="O13" i="61"/>
  <c r="O12" i="61"/>
  <c r="O11" i="61"/>
  <c r="O10" i="61"/>
  <c r="O9" i="61"/>
  <c r="O8" i="61"/>
  <c r="O7" i="61"/>
  <c r="O6" i="61"/>
  <c r="V4" i="61"/>
  <c r="U4" i="61"/>
  <c r="T4" i="61"/>
  <c r="S4" i="61"/>
  <c r="R4" i="61"/>
  <c r="Q4" i="61"/>
  <c r="P4" i="61"/>
  <c r="O4" i="61"/>
  <c r="Z85" i="61"/>
  <c r="Z84" i="61"/>
  <c r="Z83" i="61"/>
  <c r="Z82" i="61"/>
  <c r="Z81" i="61"/>
  <c r="Z80" i="61"/>
  <c r="Z79" i="61"/>
  <c r="Z78" i="61"/>
  <c r="Z77" i="61"/>
  <c r="Z76" i="61"/>
  <c r="Z75" i="61"/>
  <c r="Z74" i="61"/>
  <c r="Z73" i="61"/>
  <c r="Z72" i="61"/>
  <c r="Z71" i="61"/>
  <c r="Z70" i="61"/>
  <c r="Z69" i="61"/>
  <c r="Z68" i="61"/>
  <c r="Z67" i="61"/>
  <c r="Z66" i="61"/>
  <c r="Z65" i="61"/>
  <c r="Z64" i="61"/>
  <c r="Z63" i="61"/>
  <c r="Z62" i="61"/>
  <c r="Z61" i="61"/>
  <c r="Z60" i="61"/>
  <c r="Z59" i="61"/>
  <c r="Z58" i="61"/>
  <c r="Z57" i="61"/>
  <c r="Z56" i="61"/>
  <c r="Z55" i="61"/>
  <c r="Z54" i="61"/>
  <c r="Z53" i="61"/>
  <c r="Z52" i="61"/>
  <c r="Z51" i="61"/>
  <c r="Z50" i="61"/>
  <c r="Z49" i="61"/>
  <c r="Z48" i="61"/>
  <c r="Z47" i="61"/>
  <c r="Z46" i="61"/>
  <c r="Z45" i="61"/>
  <c r="Z44" i="61"/>
  <c r="Z43" i="61"/>
  <c r="Z42" i="61"/>
  <c r="Z41" i="61"/>
  <c r="Z40" i="61"/>
  <c r="Z39" i="61"/>
  <c r="Z38" i="61"/>
  <c r="Z37" i="61"/>
  <c r="Z36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Z23" i="61"/>
  <c r="Z22" i="61"/>
  <c r="Z21" i="61"/>
  <c r="Z20" i="61"/>
  <c r="Z19" i="61"/>
  <c r="Z18" i="61"/>
  <c r="Z17" i="61"/>
  <c r="Z16" i="61"/>
  <c r="Z15" i="61"/>
  <c r="Z14" i="61"/>
  <c r="Z13" i="61"/>
  <c r="Z12" i="61"/>
  <c r="Z11" i="61"/>
  <c r="Z10" i="61"/>
  <c r="Z9" i="61"/>
  <c r="Z8" i="61"/>
  <c r="Z7" i="61"/>
  <c r="Z6" i="61"/>
  <c r="AG4" i="61"/>
  <c r="AF4" i="61"/>
  <c r="AE4" i="61"/>
  <c r="AD4" i="61"/>
  <c r="AC4" i="61"/>
  <c r="AB4" i="61"/>
  <c r="AA4" i="61"/>
  <c r="AA5" i="61" s="1"/>
  <c r="Z4" i="61"/>
  <c r="AK85" i="61"/>
  <c r="D85" i="61"/>
  <c r="H85" i="61" s="1"/>
  <c r="AK84" i="61"/>
  <c r="D84" i="61"/>
  <c r="F84" i="61" s="1"/>
  <c r="AK83" i="61"/>
  <c r="D83" i="61"/>
  <c r="I83" i="61" s="1"/>
  <c r="AK82" i="61"/>
  <c r="D82" i="61"/>
  <c r="H82" i="61" s="1"/>
  <c r="AK81" i="61"/>
  <c r="D81" i="61"/>
  <c r="H81" i="61" s="1"/>
  <c r="AK80" i="61"/>
  <c r="D80" i="61"/>
  <c r="J80" i="61" s="1"/>
  <c r="AK79" i="61"/>
  <c r="D79" i="61"/>
  <c r="H79" i="61" s="1"/>
  <c r="AK78" i="61"/>
  <c r="AO78" i="61" s="1"/>
  <c r="D78" i="61"/>
  <c r="H78" i="61" s="1"/>
  <c r="AK77" i="61"/>
  <c r="D77" i="61"/>
  <c r="H77" i="61" s="1"/>
  <c r="AK76" i="61"/>
  <c r="D76" i="61"/>
  <c r="F76" i="61" s="1"/>
  <c r="AK75" i="61"/>
  <c r="D75" i="61"/>
  <c r="I75" i="61" s="1"/>
  <c r="AK74" i="61"/>
  <c r="AL74" i="61" s="1"/>
  <c r="D74" i="61"/>
  <c r="H74" i="61" s="1"/>
  <c r="AK73" i="61"/>
  <c r="D73" i="61"/>
  <c r="H73" i="61" s="1"/>
  <c r="AK72" i="61"/>
  <c r="D72" i="61"/>
  <c r="J72" i="61" s="1"/>
  <c r="AK71" i="61"/>
  <c r="D71" i="61"/>
  <c r="H71" i="61" s="1"/>
  <c r="AK70" i="61"/>
  <c r="AL70" i="61" s="1"/>
  <c r="D70" i="61"/>
  <c r="H70" i="61" s="1"/>
  <c r="AK69" i="61"/>
  <c r="D69" i="61"/>
  <c r="H69" i="61" s="1"/>
  <c r="AK68" i="61"/>
  <c r="D68" i="61"/>
  <c r="G68" i="61" s="1"/>
  <c r="AK67" i="61"/>
  <c r="D67" i="61"/>
  <c r="I67" i="61" s="1"/>
  <c r="AK66" i="61"/>
  <c r="D66" i="61"/>
  <c r="H66" i="61" s="1"/>
  <c r="AK65" i="61"/>
  <c r="D65" i="61"/>
  <c r="H65" i="61" s="1"/>
  <c r="AK64" i="61"/>
  <c r="AO64" i="61" s="1"/>
  <c r="D64" i="61"/>
  <c r="J64" i="61" s="1"/>
  <c r="AK63" i="61"/>
  <c r="AN63" i="61" s="1"/>
  <c r="D63" i="61"/>
  <c r="H63" i="61" s="1"/>
  <c r="AK62" i="61"/>
  <c r="AO62" i="61" s="1"/>
  <c r="D62" i="61"/>
  <c r="H62" i="61" s="1"/>
  <c r="AK61" i="61"/>
  <c r="F61" i="61"/>
  <c r="D61" i="61"/>
  <c r="H61" i="61" s="1"/>
  <c r="AK60" i="61"/>
  <c r="D60" i="61"/>
  <c r="E60" i="61" s="1"/>
  <c r="AK59" i="61"/>
  <c r="D59" i="61"/>
  <c r="J59" i="61" s="1"/>
  <c r="AK58" i="61"/>
  <c r="D58" i="61"/>
  <c r="I58" i="61" s="1"/>
  <c r="AK57" i="61"/>
  <c r="AL57" i="61" s="1"/>
  <c r="D57" i="61"/>
  <c r="H57" i="61" s="1"/>
  <c r="AK56" i="61"/>
  <c r="AO56" i="61" s="1"/>
  <c r="D56" i="61"/>
  <c r="H56" i="61" s="1"/>
  <c r="AK55" i="61"/>
  <c r="AO55" i="61" s="1"/>
  <c r="D55" i="61"/>
  <c r="J55" i="61" s="1"/>
  <c r="AK54" i="61"/>
  <c r="D54" i="61"/>
  <c r="I54" i="61" s="1"/>
  <c r="AK53" i="61"/>
  <c r="D53" i="61"/>
  <c r="I53" i="61" s="1"/>
  <c r="AK52" i="61"/>
  <c r="D52" i="61"/>
  <c r="H52" i="61" s="1"/>
  <c r="AK51" i="61"/>
  <c r="D51" i="61"/>
  <c r="H51" i="61" s="1"/>
  <c r="AK50" i="61"/>
  <c r="D50" i="61"/>
  <c r="I50" i="61" s="1"/>
  <c r="AK49" i="61"/>
  <c r="D49" i="61"/>
  <c r="I49" i="61" s="1"/>
  <c r="AK48" i="61"/>
  <c r="D48" i="61"/>
  <c r="H48" i="61" s="1"/>
  <c r="AK47" i="61"/>
  <c r="D47" i="61"/>
  <c r="H47" i="61" s="1"/>
  <c r="AK46" i="61"/>
  <c r="D46" i="61"/>
  <c r="AK45" i="61"/>
  <c r="D45" i="61"/>
  <c r="J45" i="61" s="1"/>
  <c r="AK44" i="61"/>
  <c r="D44" i="61"/>
  <c r="H44" i="61" s="1"/>
  <c r="AK43" i="61"/>
  <c r="D43" i="61"/>
  <c r="AK42" i="61"/>
  <c r="D42" i="61"/>
  <c r="AK41" i="61"/>
  <c r="D41" i="61"/>
  <c r="J41" i="61" s="1"/>
  <c r="AK40" i="61"/>
  <c r="D40" i="61"/>
  <c r="H40" i="61" s="1"/>
  <c r="AK39" i="61"/>
  <c r="D39" i="61"/>
  <c r="AK38" i="61"/>
  <c r="D38" i="61"/>
  <c r="AK37" i="61"/>
  <c r="D37" i="61"/>
  <c r="AK36" i="61"/>
  <c r="D36" i="61"/>
  <c r="H36" i="61" s="1"/>
  <c r="AK35" i="61"/>
  <c r="D35" i="61"/>
  <c r="AK34" i="61"/>
  <c r="D34" i="61"/>
  <c r="AK33" i="61"/>
  <c r="D33" i="61"/>
  <c r="J33" i="61" s="1"/>
  <c r="AK32" i="61"/>
  <c r="D32" i="61"/>
  <c r="AK31" i="61"/>
  <c r="D31" i="61"/>
  <c r="AK30" i="61"/>
  <c r="D30" i="61"/>
  <c r="AK29" i="61"/>
  <c r="D29" i="61"/>
  <c r="J29" i="61" s="1"/>
  <c r="AK28" i="61"/>
  <c r="D28" i="61"/>
  <c r="H28" i="61" s="1"/>
  <c r="AK27" i="61"/>
  <c r="D27" i="61"/>
  <c r="AK26" i="61"/>
  <c r="D26" i="61"/>
  <c r="AK25" i="61"/>
  <c r="D25" i="61"/>
  <c r="AK24" i="61"/>
  <c r="D24" i="61"/>
  <c r="AK23" i="61"/>
  <c r="D23" i="61"/>
  <c r="AK22" i="61"/>
  <c r="D22" i="61"/>
  <c r="AK21" i="61"/>
  <c r="D21" i="61"/>
  <c r="AK20" i="61"/>
  <c r="D20" i="61"/>
  <c r="AK19" i="61"/>
  <c r="F19" i="61"/>
  <c r="D19" i="61"/>
  <c r="AK18" i="61"/>
  <c r="D18" i="61"/>
  <c r="AK17" i="61"/>
  <c r="D17" i="61"/>
  <c r="AK16" i="61"/>
  <c r="AN16" i="61" s="1"/>
  <c r="D16" i="61"/>
  <c r="AK15" i="61"/>
  <c r="D15" i="61"/>
  <c r="AK14" i="61"/>
  <c r="AN14" i="61" s="1"/>
  <c r="D14" i="61"/>
  <c r="AK13" i="61"/>
  <c r="D13" i="61"/>
  <c r="F13" i="61" s="1"/>
  <c r="AK12" i="61"/>
  <c r="D12" i="61"/>
  <c r="AK11" i="61"/>
  <c r="D11" i="61"/>
  <c r="H11" i="61" s="1"/>
  <c r="AK10" i="61"/>
  <c r="AN10" i="61" s="1"/>
  <c r="D10" i="61"/>
  <c r="AK9" i="61"/>
  <c r="D9" i="61"/>
  <c r="G9" i="61" s="1"/>
  <c r="AK8" i="61"/>
  <c r="D8" i="61"/>
  <c r="I8" i="61" s="1"/>
  <c r="AK7" i="61"/>
  <c r="D7" i="61"/>
  <c r="AK6" i="61"/>
  <c r="AN6" i="61" s="1"/>
  <c r="D6" i="61"/>
  <c r="AO4" i="61"/>
  <c r="AN4" i="61"/>
  <c r="AM4" i="61"/>
  <c r="AL4" i="61"/>
  <c r="AK4" i="61"/>
  <c r="K4" i="61"/>
  <c r="G4" i="61"/>
  <c r="F4" i="61"/>
  <c r="E4" i="61"/>
  <c r="D4" i="61"/>
  <c r="I5" i="61" s="1"/>
  <c r="AK137" i="60"/>
  <c r="AO137" i="60" s="1"/>
  <c r="AJ137" i="60"/>
  <c r="AI137" i="60"/>
  <c r="AH137" i="60"/>
  <c r="Z137" i="60"/>
  <c r="AD137" i="60" s="1"/>
  <c r="Y137" i="60"/>
  <c r="X137" i="60"/>
  <c r="W137" i="60"/>
  <c r="O137" i="60"/>
  <c r="V137" i="60" s="1"/>
  <c r="N137" i="60"/>
  <c r="M137" i="60"/>
  <c r="L137" i="60"/>
  <c r="D137" i="60"/>
  <c r="J137" i="60" s="1"/>
  <c r="AK136" i="60"/>
  <c r="AJ136" i="60"/>
  <c r="AI136" i="60"/>
  <c r="AH136" i="60"/>
  <c r="Z136" i="60"/>
  <c r="AG136" i="60" s="1"/>
  <c r="Y136" i="60"/>
  <c r="X136" i="60"/>
  <c r="W136" i="60"/>
  <c r="O136" i="60"/>
  <c r="U136" i="60" s="1"/>
  <c r="N136" i="60"/>
  <c r="M136" i="60"/>
  <c r="L136" i="60"/>
  <c r="D136" i="60"/>
  <c r="I136" i="60" s="1"/>
  <c r="AK135" i="60"/>
  <c r="AN135" i="60" s="1"/>
  <c r="AJ135" i="60"/>
  <c r="AI135" i="60"/>
  <c r="AH135" i="60"/>
  <c r="Z135" i="60"/>
  <c r="AF135" i="60" s="1"/>
  <c r="Y135" i="60"/>
  <c r="X135" i="60"/>
  <c r="W135" i="60"/>
  <c r="O135" i="60"/>
  <c r="T135" i="60" s="1"/>
  <c r="N135" i="60"/>
  <c r="M135" i="60"/>
  <c r="L135" i="60"/>
  <c r="D135" i="60"/>
  <c r="H135" i="60" s="1"/>
  <c r="AK134" i="60"/>
  <c r="AM134" i="60" s="1"/>
  <c r="AJ134" i="60"/>
  <c r="AI134" i="60"/>
  <c r="AH134" i="60"/>
  <c r="Z134" i="60"/>
  <c r="AE134" i="60" s="1"/>
  <c r="Y134" i="60"/>
  <c r="X134" i="60"/>
  <c r="W134" i="60"/>
  <c r="O134" i="60"/>
  <c r="S134" i="60" s="1"/>
  <c r="N134" i="60"/>
  <c r="M134" i="60"/>
  <c r="L134" i="60"/>
  <c r="D134" i="60"/>
  <c r="K134" i="60" s="1"/>
  <c r="AK133" i="60"/>
  <c r="AO133" i="60" s="1"/>
  <c r="AJ133" i="60"/>
  <c r="AI133" i="60"/>
  <c r="AH133" i="60"/>
  <c r="AB133" i="60"/>
  <c r="Z133" i="60"/>
  <c r="AD133" i="60" s="1"/>
  <c r="Y133" i="60"/>
  <c r="X133" i="60"/>
  <c r="W133" i="60"/>
  <c r="O133" i="60"/>
  <c r="V133" i="60" s="1"/>
  <c r="N133" i="60"/>
  <c r="M133" i="60"/>
  <c r="L133" i="60"/>
  <c r="D133" i="60"/>
  <c r="AK132" i="60"/>
  <c r="AJ132" i="60"/>
  <c r="AI132" i="60"/>
  <c r="AH132" i="60"/>
  <c r="Z132" i="60"/>
  <c r="AG132" i="60" s="1"/>
  <c r="Y132" i="60"/>
  <c r="X132" i="60"/>
  <c r="W132" i="60"/>
  <c r="O132" i="60"/>
  <c r="N132" i="60"/>
  <c r="M132" i="60"/>
  <c r="L132" i="60"/>
  <c r="D132" i="60"/>
  <c r="I132" i="60" s="1"/>
  <c r="AK131" i="60"/>
  <c r="AN131" i="60" s="1"/>
  <c r="AJ131" i="60"/>
  <c r="AI131" i="60"/>
  <c r="AH131" i="60"/>
  <c r="Z131" i="60"/>
  <c r="Y131" i="60"/>
  <c r="X131" i="60"/>
  <c r="W131" i="60"/>
  <c r="O131" i="60"/>
  <c r="T131" i="60" s="1"/>
  <c r="N131" i="60"/>
  <c r="M131" i="60"/>
  <c r="L131" i="60"/>
  <c r="F131" i="60"/>
  <c r="D131" i="60"/>
  <c r="H131" i="60" s="1"/>
  <c r="AK130" i="60"/>
  <c r="AJ130" i="60"/>
  <c r="AI130" i="60"/>
  <c r="AH130" i="60"/>
  <c r="Z130" i="60"/>
  <c r="AE130" i="60" s="1"/>
  <c r="Y130" i="60"/>
  <c r="X130" i="60"/>
  <c r="W130" i="60"/>
  <c r="O130" i="60"/>
  <c r="S130" i="60" s="1"/>
  <c r="N130" i="60"/>
  <c r="M130" i="60"/>
  <c r="L130" i="60"/>
  <c r="D130" i="60"/>
  <c r="K130" i="60" s="1"/>
  <c r="AK129" i="60"/>
  <c r="AO129" i="60" s="1"/>
  <c r="AJ129" i="60"/>
  <c r="AI129" i="60"/>
  <c r="AH129" i="60"/>
  <c r="AC129" i="60"/>
  <c r="AB129" i="60"/>
  <c r="Z129" i="60"/>
  <c r="AD129" i="60" s="1"/>
  <c r="Y129" i="60"/>
  <c r="X129" i="60"/>
  <c r="W129" i="60"/>
  <c r="O129" i="60"/>
  <c r="V129" i="60" s="1"/>
  <c r="N129" i="60"/>
  <c r="M129" i="60"/>
  <c r="L129" i="60"/>
  <c r="D129" i="60"/>
  <c r="I129" i="60" s="1"/>
  <c r="AK128" i="60"/>
  <c r="AJ128" i="60"/>
  <c r="AI128" i="60"/>
  <c r="AH128" i="60"/>
  <c r="AE128" i="60"/>
  <c r="AA128" i="60"/>
  <c r="Z128" i="60"/>
  <c r="AG128" i="60" s="1"/>
  <c r="Y128" i="60"/>
  <c r="X128" i="60"/>
  <c r="W128" i="60"/>
  <c r="O128" i="60"/>
  <c r="T128" i="60" s="1"/>
  <c r="N128" i="60"/>
  <c r="M128" i="60"/>
  <c r="L128" i="60"/>
  <c r="H128" i="60"/>
  <c r="D128" i="60"/>
  <c r="K128" i="60" s="1"/>
  <c r="AK127" i="60"/>
  <c r="AN127" i="60" s="1"/>
  <c r="AJ127" i="60"/>
  <c r="AI127" i="60"/>
  <c r="AH127" i="60"/>
  <c r="Z127" i="60"/>
  <c r="AE127" i="60" s="1"/>
  <c r="Y127" i="60"/>
  <c r="X127" i="60"/>
  <c r="W127" i="60"/>
  <c r="O127" i="60"/>
  <c r="N127" i="60"/>
  <c r="M127" i="60"/>
  <c r="L127" i="60"/>
  <c r="K127" i="60"/>
  <c r="D127" i="60"/>
  <c r="H127" i="60" s="1"/>
  <c r="AK126" i="60"/>
  <c r="AJ126" i="60"/>
  <c r="AI126" i="60"/>
  <c r="AH126" i="60"/>
  <c r="AG126" i="60"/>
  <c r="Z126" i="60"/>
  <c r="Y126" i="60"/>
  <c r="X126" i="60"/>
  <c r="W126" i="60"/>
  <c r="O126" i="60"/>
  <c r="S126" i="60" s="1"/>
  <c r="N126" i="60"/>
  <c r="M126" i="60"/>
  <c r="L126" i="60"/>
  <c r="D126" i="60"/>
  <c r="K126" i="60" s="1"/>
  <c r="AK125" i="60"/>
  <c r="AJ125" i="60"/>
  <c r="AI125" i="60"/>
  <c r="AH125" i="60"/>
  <c r="Z125" i="60"/>
  <c r="AD125" i="60" s="1"/>
  <c r="Y125" i="60"/>
  <c r="X125" i="60"/>
  <c r="W125" i="60"/>
  <c r="O125" i="60"/>
  <c r="V125" i="60" s="1"/>
  <c r="N125" i="60"/>
  <c r="M125" i="60"/>
  <c r="L125" i="60"/>
  <c r="I125" i="60"/>
  <c r="H125" i="60"/>
  <c r="E125" i="60"/>
  <c r="D125" i="60"/>
  <c r="AK124" i="60"/>
  <c r="AO124" i="60" s="1"/>
  <c r="AJ124" i="60"/>
  <c r="AI124" i="60"/>
  <c r="AH124" i="60"/>
  <c r="Z124" i="60"/>
  <c r="AD124" i="60" s="1"/>
  <c r="Y124" i="60"/>
  <c r="X124" i="60"/>
  <c r="W124" i="60"/>
  <c r="S124" i="60"/>
  <c r="O124" i="60"/>
  <c r="N124" i="60"/>
  <c r="M124" i="60"/>
  <c r="L124" i="60"/>
  <c r="D124" i="60"/>
  <c r="J124" i="60" s="1"/>
  <c r="AK123" i="60"/>
  <c r="AJ123" i="60"/>
  <c r="AI123" i="60"/>
  <c r="AH123" i="60"/>
  <c r="Z123" i="60"/>
  <c r="AD123" i="60" s="1"/>
  <c r="Y123" i="60"/>
  <c r="X123" i="60"/>
  <c r="W123" i="60"/>
  <c r="R123" i="60"/>
  <c r="O123" i="60"/>
  <c r="U123" i="60" s="1"/>
  <c r="N123" i="60"/>
  <c r="M123" i="60"/>
  <c r="L123" i="60"/>
  <c r="D123" i="60"/>
  <c r="I123" i="60" s="1"/>
  <c r="AK122" i="60"/>
  <c r="AJ122" i="60"/>
  <c r="AI122" i="60"/>
  <c r="AH122" i="60"/>
  <c r="Z122" i="60"/>
  <c r="AF122" i="60" s="1"/>
  <c r="Y122" i="60"/>
  <c r="X122" i="60"/>
  <c r="W122" i="60"/>
  <c r="O122" i="60"/>
  <c r="T122" i="60" s="1"/>
  <c r="N122" i="60"/>
  <c r="M122" i="60"/>
  <c r="L122" i="60"/>
  <c r="I122" i="60"/>
  <c r="D122" i="60"/>
  <c r="H122" i="60" s="1"/>
  <c r="AK121" i="60"/>
  <c r="AM121" i="60" s="1"/>
  <c r="AJ121" i="60"/>
  <c r="AI121" i="60"/>
  <c r="AH121" i="60"/>
  <c r="Z121" i="60"/>
  <c r="AE121" i="60" s="1"/>
  <c r="Y121" i="60"/>
  <c r="X121" i="60"/>
  <c r="W121" i="60"/>
  <c r="U121" i="60"/>
  <c r="O121" i="60"/>
  <c r="S121" i="60" s="1"/>
  <c r="N121" i="60"/>
  <c r="M121" i="60"/>
  <c r="L121" i="60"/>
  <c r="D121" i="60"/>
  <c r="AK120" i="60"/>
  <c r="AO120" i="60" s="1"/>
  <c r="AJ120" i="60"/>
  <c r="AI120" i="60"/>
  <c r="AH120" i="60"/>
  <c r="AB120" i="60"/>
  <c r="AA120" i="60"/>
  <c r="Z120" i="60"/>
  <c r="AD120" i="60" s="1"/>
  <c r="Y120" i="60"/>
  <c r="X120" i="60"/>
  <c r="W120" i="60"/>
  <c r="O120" i="60"/>
  <c r="N120" i="60"/>
  <c r="M120" i="60"/>
  <c r="L120" i="60"/>
  <c r="D120" i="60"/>
  <c r="J120" i="60" s="1"/>
  <c r="AK119" i="60"/>
  <c r="AJ119" i="60"/>
  <c r="AI119" i="60"/>
  <c r="AH119" i="60"/>
  <c r="Z119" i="60"/>
  <c r="AD119" i="60" s="1"/>
  <c r="Y119" i="60"/>
  <c r="X119" i="60"/>
  <c r="W119" i="60"/>
  <c r="O119" i="60"/>
  <c r="U119" i="60" s="1"/>
  <c r="N119" i="60"/>
  <c r="M119" i="60"/>
  <c r="L119" i="60"/>
  <c r="G119" i="60"/>
  <c r="F119" i="60"/>
  <c r="D119" i="60"/>
  <c r="I119" i="60" s="1"/>
  <c r="AK118" i="60"/>
  <c r="AJ118" i="60"/>
  <c r="AI118" i="60"/>
  <c r="AH118" i="60"/>
  <c r="Z118" i="60"/>
  <c r="AF118" i="60" s="1"/>
  <c r="Y118" i="60"/>
  <c r="X118" i="60"/>
  <c r="W118" i="60"/>
  <c r="O118" i="60"/>
  <c r="T118" i="60" s="1"/>
  <c r="N118" i="60"/>
  <c r="M118" i="60"/>
  <c r="L118" i="60"/>
  <c r="J118" i="60"/>
  <c r="I118" i="60"/>
  <c r="D118" i="60"/>
  <c r="H118" i="60" s="1"/>
  <c r="AK117" i="60"/>
  <c r="AM117" i="60" s="1"/>
  <c r="AJ117" i="60"/>
  <c r="AI117" i="60"/>
  <c r="AH117" i="60"/>
  <c r="Z117" i="60"/>
  <c r="AE117" i="60" s="1"/>
  <c r="Y117" i="60"/>
  <c r="X117" i="60"/>
  <c r="W117" i="60"/>
  <c r="O117" i="60"/>
  <c r="S117" i="60" s="1"/>
  <c r="N117" i="60"/>
  <c r="M117" i="60"/>
  <c r="L117" i="60"/>
  <c r="D117" i="60"/>
  <c r="AK116" i="60"/>
  <c r="AO116" i="60" s="1"/>
  <c r="AJ116" i="60"/>
  <c r="AI116" i="60"/>
  <c r="AH116" i="60"/>
  <c r="AF116" i="60"/>
  <c r="Z116" i="60"/>
  <c r="AD116" i="60" s="1"/>
  <c r="Y116" i="60"/>
  <c r="X116" i="60"/>
  <c r="W116" i="60"/>
  <c r="O116" i="60"/>
  <c r="N116" i="60"/>
  <c r="M116" i="60"/>
  <c r="L116" i="60"/>
  <c r="K116" i="60"/>
  <c r="D116" i="60"/>
  <c r="J116" i="60" s="1"/>
  <c r="AK115" i="60"/>
  <c r="AM115" i="60" s="1"/>
  <c r="AJ115" i="60"/>
  <c r="AI115" i="60"/>
  <c r="AH115" i="60"/>
  <c r="Z115" i="60"/>
  <c r="AD115" i="60" s="1"/>
  <c r="Y115" i="60"/>
  <c r="X115" i="60"/>
  <c r="W115" i="60"/>
  <c r="V115" i="60"/>
  <c r="O115" i="60"/>
  <c r="U115" i="60" s="1"/>
  <c r="N115" i="60"/>
  <c r="M115" i="60"/>
  <c r="L115" i="60"/>
  <c r="F115" i="60"/>
  <c r="D115" i="60"/>
  <c r="I115" i="60" s="1"/>
  <c r="AK114" i="60"/>
  <c r="AJ114" i="60"/>
  <c r="AI114" i="60"/>
  <c r="AH114" i="60"/>
  <c r="Z114" i="60"/>
  <c r="AF114" i="60" s="1"/>
  <c r="Y114" i="60"/>
  <c r="X114" i="60"/>
  <c r="W114" i="60"/>
  <c r="R114" i="60"/>
  <c r="O114" i="60"/>
  <c r="T114" i="60" s="1"/>
  <c r="N114" i="60"/>
  <c r="M114" i="60"/>
  <c r="L114" i="60"/>
  <c r="D114" i="60"/>
  <c r="H114" i="60" s="1"/>
  <c r="AK113" i="60"/>
  <c r="AJ113" i="60"/>
  <c r="AI113" i="60"/>
  <c r="AH113" i="60"/>
  <c r="Z113" i="60"/>
  <c r="AE113" i="60" s="1"/>
  <c r="Y113" i="60"/>
  <c r="X113" i="60"/>
  <c r="W113" i="60"/>
  <c r="O113" i="60"/>
  <c r="S113" i="60" s="1"/>
  <c r="N113" i="60"/>
  <c r="M113" i="60"/>
  <c r="L113" i="60"/>
  <c r="E113" i="60"/>
  <c r="D113" i="60"/>
  <c r="I113" i="60" s="1"/>
  <c r="AK112" i="60"/>
  <c r="AO112" i="60" s="1"/>
  <c r="AJ112" i="60"/>
  <c r="AI112" i="60"/>
  <c r="AH112" i="60"/>
  <c r="Z112" i="60"/>
  <c r="AD112" i="60" s="1"/>
  <c r="Y112" i="60"/>
  <c r="X112" i="60"/>
  <c r="W112" i="60"/>
  <c r="O112" i="60"/>
  <c r="S112" i="60" s="1"/>
  <c r="N112" i="60"/>
  <c r="M112" i="60"/>
  <c r="L112" i="60"/>
  <c r="H112" i="60"/>
  <c r="D112" i="60"/>
  <c r="AK111" i="60"/>
  <c r="AO111" i="60" s="1"/>
  <c r="AJ111" i="60"/>
  <c r="AI111" i="60"/>
  <c r="AH111" i="60"/>
  <c r="Z111" i="60"/>
  <c r="AD111" i="60" s="1"/>
  <c r="Y111" i="60"/>
  <c r="X111" i="60"/>
  <c r="W111" i="60"/>
  <c r="O111" i="60"/>
  <c r="N111" i="60"/>
  <c r="M111" i="60"/>
  <c r="L111" i="60"/>
  <c r="D111" i="60"/>
  <c r="H111" i="60" s="1"/>
  <c r="AK110" i="60"/>
  <c r="AJ110" i="60"/>
  <c r="AI110" i="60"/>
  <c r="AH110" i="60"/>
  <c r="Z110" i="60"/>
  <c r="AD110" i="60" s="1"/>
  <c r="Y110" i="60"/>
  <c r="X110" i="60"/>
  <c r="W110" i="60"/>
  <c r="O110" i="60"/>
  <c r="U110" i="60" s="1"/>
  <c r="N110" i="60"/>
  <c r="M110" i="60"/>
  <c r="L110" i="60"/>
  <c r="D110" i="60"/>
  <c r="I110" i="60" s="1"/>
  <c r="AK109" i="60"/>
  <c r="AJ109" i="60"/>
  <c r="AI109" i="60"/>
  <c r="AH109" i="60"/>
  <c r="Z109" i="60"/>
  <c r="AF109" i="60" s="1"/>
  <c r="Y109" i="60"/>
  <c r="X109" i="60"/>
  <c r="W109" i="60"/>
  <c r="O109" i="60"/>
  <c r="T109" i="60" s="1"/>
  <c r="N109" i="60"/>
  <c r="M109" i="60"/>
  <c r="L109" i="60"/>
  <c r="D109" i="60"/>
  <c r="H109" i="60" s="1"/>
  <c r="AK108" i="60"/>
  <c r="AM108" i="60" s="1"/>
  <c r="AJ108" i="60"/>
  <c r="AI108" i="60"/>
  <c r="AH108" i="60"/>
  <c r="Z108" i="60"/>
  <c r="AE108" i="60" s="1"/>
  <c r="Y108" i="60"/>
  <c r="X108" i="60"/>
  <c r="W108" i="60"/>
  <c r="O108" i="60"/>
  <c r="S108" i="60" s="1"/>
  <c r="N108" i="60"/>
  <c r="M108" i="60"/>
  <c r="L108" i="60"/>
  <c r="D108" i="60"/>
  <c r="AK107" i="60"/>
  <c r="AO107" i="60" s="1"/>
  <c r="AJ107" i="60"/>
  <c r="AI107" i="60"/>
  <c r="AH107" i="60"/>
  <c r="AE107" i="60"/>
  <c r="AA107" i="60"/>
  <c r="Z107" i="60"/>
  <c r="AD107" i="60" s="1"/>
  <c r="Y107" i="60"/>
  <c r="X107" i="60"/>
  <c r="W107" i="60"/>
  <c r="O107" i="60"/>
  <c r="S107" i="60" s="1"/>
  <c r="N107" i="60"/>
  <c r="M107" i="60"/>
  <c r="L107" i="60"/>
  <c r="D107" i="60"/>
  <c r="J107" i="60" s="1"/>
  <c r="AK106" i="60"/>
  <c r="AJ106" i="60"/>
  <c r="AI106" i="60"/>
  <c r="AH106" i="60"/>
  <c r="AD106" i="60"/>
  <c r="Z106" i="60"/>
  <c r="Y106" i="60"/>
  <c r="X106" i="60"/>
  <c r="W106" i="60"/>
  <c r="O106" i="60"/>
  <c r="U106" i="60" s="1"/>
  <c r="N106" i="60"/>
  <c r="M106" i="60"/>
  <c r="L106" i="60"/>
  <c r="D106" i="60"/>
  <c r="I106" i="60" s="1"/>
  <c r="AK105" i="60"/>
  <c r="AJ105" i="60"/>
  <c r="AI105" i="60"/>
  <c r="AH105" i="60"/>
  <c r="Z105" i="60"/>
  <c r="AF105" i="60" s="1"/>
  <c r="Y105" i="60"/>
  <c r="X105" i="60"/>
  <c r="W105" i="60"/>
  <c r="O105" i="60"/>
  <c r="T105" i="60" s="1"/>
  <c r="N105" i="60"/>
  <c r="M105" i="60"/>
  <c r="L105" i="60"/>
  <c r="D105" i="60"/>
  <c r="H105" i="60" s="1"/>
  <c r="AK104" i="60"/>
  <c r="AM104" i="60" s="1"/>
  <c r="AJ104" i="60"/>
  <c r="AI104" i="60"/>
  <c r="AH104" i="60"/>
  <c r="AC104" i="60"/>
  <c r="Z104" i="60"/>
  <c r="AE104" i="60" s="1"/>
  <c r="Y104" i="60"/>
  <c r="X104" i="60"/>
  <c r="W104" i="60"/>
  <c r="Q104" i="60"/>
  <c r="O104" i="60"/>
  <c r="S104" i="60" s="1"/>
  <c r="N104" i="60"/>
  <c r="M104" i="60"/>
  <c r="L104" i="60"/>
  <c r="D104" i="60"/>
  <c r="AK103" i="60"/>
  <c r="AO103" i="60" s="1"/>
  <c r="AJ103" i="60"/>
  <c r="AI103" i="60"/>
  <c r="AH103" i="60"/>
  <c r="AA103" i="60"/>
  <c r="Z103" i="60"/>
  <c r="AD103" i="60" s="1"/>
  <c r="Y103" i="60"/>
  <c r="X103" i="60"/>
  <c r="W103" i="60"/>
  <c r="O103" i="60"/>
  <c r="N103" i="60"/>
  <c r="M103" i="60"/>
  <c r="L103" i="60"/>
  <c r="G103" i="60"/>
  <c r="D103" i="60"/>
  <c r="J103" i="60" s="1"/>
  <c r="AK102" i="60"/>
  <c r="AO102" i="60" s="1"/>
  <c r="AJ102" i="60"/>
  <c r="AI102" i="60"/>
  <c r="AH102" i="60"/>
  <c r="AD102" i="60"/>
  <c r="Z102" i="60"/>
  <c r="Y102" i="60"/>
  <c r="X102" i="60"/>
  <c r="W102" i="60"/>
  <c r="O102" i="60"/>
  <c r="U102" i="60" s="1"/>
  <c r="N102" i="60"/>
  <c r="M102" i="60"/>
  <c r="L102" i="60"/>
  <c r="D102" i="60"/>
  <c r="I102" i="60" s="1"/>
  <c r="AK101" i="60"/>
  <c r="AJ101" i="60"/>
  <c r="AI101" i="60"/>
  <c r="AH101" i="60"/>
  <c r="Z101" i="60"/>
  <c r="AF101" i="60" s="1"/>
  <c r="Y101" i="60"/>
  <c r="X101" i="60"/>
  <c r="W101" i="60"/>
  <c r="O101" i="60"/>
  <c r="T101" i="60" s="1"/>
  <c r="N101" i="60"/>
  <c r="M101" i="60"/>
  <c r="L101" i="60"/>
  <c r="D101" i="60"/>
  <c r="H101" i="60" s="1"/>
  <c r="AK100" i="60"/>
  <c r="AM100" i="60" s="1"/>
  <c r="AJ100" i="60"/>
  <c r="AI100" i="60"/>
  <c r="AH100" i="60"/>
  <c r="Z100" i="60"/>
  <c r="AE100" i="60" s="1"/>
  <c r="Y100" i="60"/>
  <c r="X100" i="60"/>
  <c r="W100" i="60"/>
  <c r="Q100" i="60"/>
  <c r="O100" i="60"/>
  <c r="S100" i="60" s="1"/>
  <c r="N100" i="60"/>
  <c r="M100" i="60"/>
  <c r="L100" i="60"/>
  <c r="D100" i="60"/>
  <c r="AK99" i="60"/>
  <c r="AO99" i="60" s="1"/>
  <c r="AJ99" i="60"/>
  <c r="AI99" i="60"/>
  <c r="AH99" i="60"/>
  <c r="Z99" i="60"/>
  <c r="AD99" i="60" s="1"/>
  <c r="Y99" i="60"/>
  <c r="X99" i="60"/>
  <c r="W99" i="60"/>
  <c r="O99" i="60"/>
  <c r="N99" i="60"/>
  <c r="M99" i="60"/>
  <c r="L99" i="60"/>
  <c r="K99" i="60"/>
  <c r="D99" i="60"/>
  <c r="J99" i="60" s="1"/>
  <c r="AK98" i="60"/>
  <c r="AJ98" i="60"/>
  <c r="AI98" i="60"/>
  <c r="AH98" i="60"/>
  <c r="Z98" i="60"/>
  <c r="AD98" i="60" s="1"/>
  <c r="Y98" i="60"/>
  <c r="X98" i="60"/>
  <c r="W98" i="60"/>
  <c r="V98" i="60"/>
  <c r="R98" i="60"/>
  <c r="O98" i="60"/>
  <c r="U98" i="60" s="1"/>
  <c r="N98" i="60"/>
  <c r="M98" i="60"/>
  <c r="L98" i="60"/>
  <c r="D98" i="60"/>
  <c r="I98" i="60" s="1"/>
  <c r="AK97" i="60"/>
  <c r="AJ97" i="60"/>
  <c r="AI97" i="60"/>
  <c r="AH97" i="60"/>
  <c r="Z97" i="60"/>
  <c r="AF97" i="60" s="1"/>
  <c r="Y97" i="60"/>
  <c r="X97" i="60"/>
  <c r="W97" i="60"/>
  <c r="O97" i="60"/>
  <c r="T97" i="60" s="1"/>
  <c r="N97" i="60"/>
  <c r="M97" i="60"/>
  <c r="L97" i="60"/>
  <c r="J97" i="60"/>
  <c r="D97" i="60"/>
  <c r="H97" i="60" s="1"/>
  <c r="AK96" i="60"/>
  <c r="AM96" i="60" s="1"/>
  <c r="AJ96" i="60"/>
  <c r="AI96" i="60"/>
  <c r="AH96" i="60"/>
  <c r="Z96" i="60"/>
  <c r="AE96" i="60" s="1"/>
  <c r="Y96" i="60"/>
  <c r="X96" i="60"/>
  <c r="W96" i="60"/>
  <c r="O96" i="60"/>
  <c r="S96" i="60" s="1"/>
  <c r="N96" i="60"/>
  <c r="M96" i="60"/>
  <c r="L96" i="60"/>
  <c r="D96" i="60"/>
  <c r="H96" i="60" s="1"/>
  <c r="AK95" i="60"/>
  <c r="AO95" i="60" s="1"/>
  <c r="AJ95" i="60"/>
  <c r="AI95" i="60"/>
  <c r="AH95" i="60"/>
  <c r="Z95" i="60"/>
  <c r="AD95" i="60" s="1"/>
  <c r="Y95" i="60"/>
  <c r="X95" i="60"/>
  <c r="W95" i="60"/>
  <c r="S95" i="60"/>
  <c r="O95" i="60"/>
  <c r="N95" i="60"/>
  <c r="M95" i="60"/>
  <c r="L95" i="60"/>
  <c r="D95" i="60"/>
  <c r="J95" i="60" s="1"/>
  <c r="AK94" i="60"/>
  <c r="AM94" i="60" s="1"/>
  <c r="AJ94" i="60"/>
  <c r="AI94" i="60"/>
  <c r="AH94" i="60"/>
  <c r="Z94" i="60"/>
  <c r="AD94" i="60" s="1"/>
  <c r="Y94" i="60"/>
  <c r="X94" i="60"/>
  <c r="W94" i="60"/>
  <c r="O94" i="60"/>
  <c r="N94" i="60"/>
  <c r="M94" i="60"/>
  <c r="L94" i="60"/>
  <c r="D94" i="60"/>
  <c r="I94" i="60" s="1"/>
  <c r="AK93" i="60"/>
  <c r="AJ93" i="60"/>
  <c r="AI93" i="60"/>
  <c r="AH93" i="60"/>
  <c r="Z93" i="60"/>
  <c r="AG93" i="60" s="1"/>
  <c r="Y93" i="60"/>
  <c r="X93" i="60"/>
  <c r="W93" i="60"/>
  <c r="R93" i="60"/>
  <c r="Q93" i="60"/>
  <c r="O93" i="60"/>
  <c r="T93" i="60" s="1"/>
  <c r="N93" i="60"/>
  <c r="M93" i="60"/>
  <c r="L93" i="60"/>
  <c r="D93" i="60"/>
  <c r="H93" i="60" s="1"/>
  <c r="AK92" i="60"/>
  <c r="AJ92" i="60"/>
  <c r="AI92" i="60"/>
  <c r="AH92" i="60"/>
  <c r="Z92" i="60"/>
  <c r="AE92" i="60" s="1"/>
  <c r="Y92" i="60"/>
  <c r="X92" i="60"/>
  <c r="W92" i="60"/>
  <c r="T92" i="60"/>
  <c r="O92" i="60"/>
  <c r="S92" i="60" s="1"/>
  <c r="N92" i="60"/>
  <c r="M92" i="60"/>
  <c r="L92" i="60"/>
  <c r="E92" i="60"/>
  <c r="D92" i="60"/>
  <c r="I92" i="60" s="1"/>
  <c r="AK91" i="60"/>
  <c r="AO91" i="60" s="1"/>
  <c r="AJ91" i="60"/>
  <c r="AI91" i="60"/>
  <c r="AH91" i="60"/>
  <c r="Z91" i="60"/>
  <c r="AD91" i="60" s="1"/>
  <c r="Y91" i="60"/>
  <c r="X91" i="60"/>
  <c r="W91" i="60"/>
  <c r="O91" i="60"/>
  <c r="T91" i="60" s="1"/>
  <c r="N91" i="60"/>
  <c r="M91" i="60"/>
  <c r="L91" i="60"/>
  <c r="H91" i="60"/>
  <c r="D91" i="60"/>
  <c r="K91" i="60" s="1"/>
  <c r="AK90" i="60"/>
  <c r="AO90" i="60" s="1"/>
  <c r="AJ90" i="60"/>
  <c r="AI90" i="60"/>
  <c r="AH90" i="60"/>
  <c r="Z90" i="60"/>
  <c r="AE90" i="60" s="1"/>
  <c r="Y90" i="60"/>
  <c r="X90" i="60"/>
  <c r="W90" i="60"/>
  <c r="O90" i="60"/>
  <c r="N90" i="60"/>
  <c r="M90" i="60"/>
  <c r="L90" i="60"/>
  <c r="D90" i="60"/>
  <c r="I90" i="60" s="1"/>
  <c r="AK89" i="60"/>
  <c r="AJ89" i="60"/>
  <c r="AI89" i="60"/>
  <c r="AH89" i="60"/>
  <c r="Z89" i="60"/>
  <c r="AG89" i="60" s="1"/>
  <c r="Y89" i="60"/>
  <c r="X89" i="60"/>
  <c r="W89" i="60"/>
  <c r="V89" i="60"/>
  <c r="O89" i="60"/>
  <c r="T89" i="60" s="1"/>
  <c r="N89" i="60"/>
  <c r="M89" i="60"/>
  <c r="L89" i="60"/>
  <c r="D89" i="60"/>
  <c r="H89" i="60" s="1"/>
  <c r="AK88" i="60"/>
  <c r="AJ88" i="60"/>
  <c r="AI88" i="60"/>
  <c r="AH88" i="60"/>
  <c r="Z88" i="60"/>
  <c r="AE88" i="60" s="1"/>
  <c r="Y88" i="60"/>
  <c r="X88" i="60"/>
  <c r="W88" i="60"/>
  <c r="O88" i="60"/>
  <c r="S88" i="60" s="1"/>
  <c r="N88" i="60"/>
  <c r="M88" i="60"/>
  <c r="L88" i="60"/>
  <c r="E88" i="60"/>
  <c r="D88" i="60"/>
  <c r="I88" i="60" s="1"/>
  <c r="AK87" i="60"/>
  <c r="AO87" i="60" s="1"/>
  <c r="AJ87" i="60"/>
  <c r="AI87" i="60"/>
  <c r="AH87" i="60"/>
  <c r="Z87" i="60"/>
  <c r="AD87" i="60" s="1"/>
  <c r="Y87" i="60"/>
  <c r="X87" i="60"/>
  <c r="W87" i="60"/>
  <c r="O87" i="60"/>
  <c r="T87" i="60" s="1"/>
  <c r="N87" i="60"/>
  <c r="M87" i="60"/>
  <c r="L87" i="60"/>
  <c r="D87" i="60"/>
  <c r="K87" i="60" s="1"/>
  <c r="AK86" i="60"/>
  <c r="AO86" i="60" s="1"/>
  <c r="AJ86" i="60"/>
  <c r="AI86" i="60"/>
  <c r="AH86" i="60"/>
  <c r="Z86" i="60"/>
  <c r="AE86" i="60" s="1"/>
  <c r="Y86" i="60"/>
  <c r="X86" i="60"/>
  <c r="W86" i="60"/>
  <c r="O86" i="60"/>
  <c r="N86" i="60"/>
  <c r="M86" i="60"/>
  <c r="L86" i="60"/>
  <c r="K86" i="60"/>
  <c r="D86" i="60"/>
  <c r="J86" i="60" s="1"/>
  <c r="AK85" i="60"/>
  <c r="AO85" i="60" s="1"/>
  <c r="AJ85" i="60"/>
  <c r="AI85" i="60"/>
  <c r="AH85" i="60"/>
  <c r="Z85" i="60"/>
  <c r="AD85" i="60" s="1"/>
  <c r="Y85" i="60"/>
  <c r="X85" i="60"/>
  <c r="W85" i="60"/>
  <c r="O85" i="60"/>
  <c r="U85" i="60" s="1"/>
  <c r="N85" i="60"/>
  <c r="M85" i="60"/>
  <c r="L85" i="60"/>
  <c r="I85" i="60"/>
  <c r="E85" i="60"/>
  <c r="D85" i="60"/>
  <c r="H85" i="60" s="1"/>
  <c r="AK84" i="60"/>
  <c r="AJ84" i="60"/>
  <c r="AI84" i="60"/>
  <c r="AH84" i="60"/>
  <c r="Z84" i="60"/>
  <c r="AF84" i="60" s="1"/>
  <c r="Y84" i="60"/>
  <c r="X84" i="60"/>
  <c r="W84" i="60"/>
  <c r="O84" i="60"/>
  <c r="S84" i="60" s="1"/>
  <c r="N84" i="60"/>
  <c r="M84" i="60"/>
  <c r="L84" i="60"/>
  <c r="J84" i="60"/>
  <c r="I84" i="60"/>
  <c r="D84" i="60"/>
  <c r="H84" i="60" s="1"/>
  <c r="AK83" i="60"/>
  <c r="AM83" i="60" s="1"/>
  <c r="AJ83" i="60"/>
  <c r="AI83" i="60"/>
  <c r="AH83" i="60"/>
  <c r="Z83" i="60"/>
  <c r="AD83" i="60" s="1"/>
  <c r="Y83" i="60"/>
  <c r="X83" i="60"/>
  <c r="W83" i="60"/>
  <c r="T83" i="60"/>
  <c r="O83" i="60"/>
  <c r="S83" i="60" s="1"/>
  <c r="N83" i="60"/>
  <c r="M83" i="60"/>
  <c r="L83" i="60"/>
  <c r="D83" i="60"/>
  <c r="AK82" i="60"/>
  <c r="AM82" i="60" s="1"/>
  <c r="AJ82" i="60"/>
  <c r="AI82" i="60"/>
  <c r="AH82" i="60"/>
  <c r="Z82" i="60"/>
  <c r="AD82" i="60" s="1"/>
  <c r="Y82" i="60"/>
  <c r="X82" i="60"/>
  <c r="W82" i="60"/>
  <c r="O82" i="60"/>
  <c r="N82" i="60"/>
  <c r="M82" i="60"/>
  <c r="L82" i="60"/>
  <c r="G82" i="60"/>
  <c r="D82" i="60"/>
  <c r="I82" i="60" s="1"/>
  <c r="AK81" i="60"/>
  <c r="AJ81" i="60"/>
  <c r="AI81" i="60"/>
  <c r="AH81" i="60"/>
  <c r="Z81" i="60"/>
  <c r="AG81" i="60" s="1"/>
  <c r="Y81" i="60"/>
  <c r="X81" i="60"/>
  <c r="W81" i="60"/>
  <c r="O81" i="60"/>
  <c r="T81" i="60" s="1"/>
  <c r="N81" i="60"/>
  <c r="M81" i="60"/>
  <c r="L81" i="60"/>
  <c r="G81" i="60"/>
  <c r="E81" i="60"/>
  <c r="D81" i="60"/>
  <c r="H81" i="60" s="1"/>
  <c r="AK80" i="60"/>
  <c r="AJ80" i="60"/>
  <c r="AI80" i="60"/>
  <c r="AH80" i="60"/>
  <c r="AG80" i="60"/>
  <c r="Z80" i="60"/>
  <c r="AE80" i="60" s="1"/>
  <c r="Y80" i="60"/>
  <c r="X80" i="60"/>
  <c r="W80" i="60"/>
  <c r="V80" i="60"/>
  <c r="O80" i="60"/>
  <c r="S80" i="60" s="1"/>
  <c r="N80" i="60"/>
  <c r="M80" i="60"/>
  <c r="L80" i="60"/>
  <c r="I80" i="60"/>
  <c r="D80" i="60"/>
  <c r="H80" i="60" s="1"/>
  <c r="AK79" i="60"/>
  <c r="AO79" i="60" s="1"/>
  <c r="AJ79" i="60"/>
  <c r="AI79" i="60"/>
  <c r="AH79" i="60"/>
  <c r="Z79" i="60"/>
  <c r="AD79" i="60" s="1"/>
  <c r="Y79" i="60"/>
  <c r="X79" i="60"/>
  <c r="W79" i="60"/>
  <c r="T79" i="60"/>
  <c r="O79" i="60"/>
  <c r="S79" i="60" s="1"/>
  <c r="N79" i="60"/>
  <c r="M79" i="60"/>
  <c r="L79" i="60"/>
  <c r="D79" i="60"/>
  <c r="AK78" i="60"/>
  <c r="AO78" i="60" s="1"/>
  <c r="AJ78" i="60"/>
  <c r="AI78" i="60"/>
  <c r="AH78" i="60"/>
  <c r="Z78" i="60"/>
  <c r="Y78" i="60"/>
  <c r="X78" i="60"/>
  <c r="W78" i="60"/>
  <c r="O78" i="60"/>
  <c r="S78" i="60" s="1"/>
  <c r="N78" i="60"/>
  <c r="M78" i="60"/>
  <c r="L78" i="60"/>
  <c r="D78" i="60"/>
  <c r="I78" i="60" s="1"/>
  <c r="AK77" i="60"/>
  <c r="AL77" i="60" s="1"/>
  <c r="AJ77" i="60"/>
  <c r="AI77" i="60"/>
  <c r="AH77" i="60"/>
  <c r="Z77" i="60"/>
  <c r="AG77" i="60" s="1"/>
  <c r="Y77" i="60"/>
  <c r="X77" i="60"/>
  <c r="W77" i="60"/>
  <c r="O77" i="60"/>
  <c r="S77" i="60" s="1"/>
  <c r="N77" i="60"/>
  <c r="M77" i="60"/>
  <c r="L77" i="60"/>
  <c r="D77" i="60"/>
  <c r="H77" i="60" s="1"/>
  <c r="AK76" i="60"/>
  <c r="AM76" i="60" s="1"/>
  <c r="AJ76" i="60"/>
  <c r="AI76" i="60"/>
  <c r="AH76" i="60"/>
  <c r="Z76" i="60"/>
  <c r="AG76" i="60" s="1"/>
  <c r="Y76" i="60"/>
  <c r="X76" i="60"/>
  <c r="W76" i="60"/>
  <c r="Q76" i="60"/>
  <c r="O76" i="60"/>
  <c r="S76" i="60" s="1"/>
  <c r="N76" i="60"/>
  <c r="M76" i="60"/>
  <c r="L76" i="60"/>
  <c r="D76" i="60"/>
  <c r="H76" i="60" s="1"/>
  <c r="AK75" i="60"/>
  <c r="AN75" i="60" s="1"/>
  <c r="AJ75" i="60"/>
  <c r="AI75" i="60"/>
  <c r="AH75" i="60"/>
  <c r="Z75" i="60"/>
  <c r="AD75" i="60" s="1"/>
  <c r="Y75" i="60"/>
  <c r="X75" i="60"/>
  <c r="W75" i="60"/>
  <c r="O75" i="60"/>
  <c r="Q75" i="60" s="1"/>
  <c r="N75" i="60"/>
  <c r="M75" i="60"/>
  <c r="L75" i="60"/>
  <c r="D75" i="60"/>
  <c r="H75" i="60" s="1"/>
  <c r="AK74" i="60"/>
  <c r="AJ74" i="60"/>
  <c r="AI74" i="60"/>
  <c r="AH74" i="60"/>
  <c r="Z74" i="60"/>
  <c r="Y74" i="60"/>
  <c r="X74" i="60"/>
  <c r="W74" i="60"/>
  <c r="P74" i="60"/>
  <c r="O74" i="60"/>
  <c r="R74" i="60" s="1"/>
  <c r="N74" i="60"/>
  <c r="M74" i="60"/>
  <c r="L74" i="60"/>
  <c r="D74" i="60"/>
  <c r="H74" i="60" s="1"/>
  <c r="AK73" i="60"/>
  <c r="AN73" i="60" s="1"/>
  <c r="AJ73" i="60"/>
  <c r="AI73" i="60"/>
  <c r="AH73" i="60"/>
  <c r="Z73" i="60"/>
  <c r="Y73" i="60"/>
  <c r="X73" i="60"/>
  <c r="W73" i="60"/>
  <c r="O73" i="60"/>
  <c r="R73" i="60" s="1"/>
  <c r="N73" i="60"/>
  <c r="M73" i="60"/>
  <c r="L73" i="60"/>
  <c r="K73" i="60"/>
  <c r="F73" i="60"/>
  <c r="D73" i="60"/>
  <c r="H73" i="60" s="1"/>
  <c r="AK72" i="60"/>
  <c r="AM72" i="60" s="1"/>
  <c r="AJ72" i="60"/>
  <c r="AI72" i="60"/>
  <c r="AH72" i="60"/>
  <c r="Z72" i="60"/>
  <c r="AC72" i="60" s="1"/>
  <c r="Y72" i="60"/>
  <c r="X72" i="60"/>
  <c r="W72" i="60"/>
  <c r="V72" i="60"/>
  <c r="O72" i="60"/>
  <c r="S72" i="60" s="1"/>
  <c r="N72" i="60"/>
  <c r="M72" i="60"/>
  <c r="L72" i="60"/>
  <c r="D72" i="60"/>
  <c r="AK71" i="60"/>
  <c r="AJ71" i="60"/>
  <c r="AI71" i="60"/>
  <c r="AH71" i="60"/>
  <c r="Z71" i="60"/>
  <c r="AD71" i="60" s="1"/>
  <c r="Y71" i="60"/>
  <c r="X71" i="60"/>
  <c r="W71" i="60"/>
  <c r="O71" i="60"/>
  <c r="U71" i="60" s="1"/>
  <c r="N71" i="60"/>
  <c r="M71" i="60"/>
  <c r="L71" i="60"/>
  <c r="D71" i="60"/>
  <c r="AK70" i="60"/>
  <c r="AN70" i="60" s="1"/>
  <c r="AJ70" i="60"/>
  <c r="AI70" i="60"/>
  <c r="AH70" i="60"/>
  <c r="AB70" i="60"/>
  <c r="Z70" i="60"/>
  <c r="AD70" i="60" s="1"/>
  <c r="Y70" i="60"/>
  <c r="X70" i="60"/>
  <c r="W70" i="60"/>
  <c r="O70" i="60"/>
  <c r="P70" i="60" s="1"/>
  <c r="N70" i="60"/>
  <c r="M70" i="60"/>
  <c r="L70" i="60"/>
  <c r="D70" i="60"/>
  <c r="AK69" i="60"/>
  <c r="AN69" i="60" s="1"/>
  <c r="AJ69" i="60"/>
  <c r="AI69" i="60"/>
  <c r="AH69" i="60"/>
  <c r="Z69" i="60"/>
  <c r="AD69" i="60" s="1"/>
  <c r="Y69" i="60"/>
  <c r="X69" i="60"/>
  <c r="W69" i="60"/>
  <c r="O69" i="60"/>
  <c r="V69" i="60" s="1"/>
  <c r="N69" i="60"/>
  <c r="M69" i="60"/>
  <c r="L69" i="60"/>
  <c r="E69" i="60"/>
  <c r="D69" i="60"/>
  <c r="H69" i="60" s="1"/>
  <c r="AK68" i="60"/>
  <c r="AM68" i="60" s="1"/>
  <c r="AJ68" i="60"/>
  <c r="AI68" i="60"/>
  <c r="AH68" i="60"/>
  <c r="AC68" i="60"/>
  <c r="Z68" i="60"/>
  <c r="AB68" i="60" s="1"/>
  <c r="Y68" i="60"/>
  <c r="X68" i="60"/>
  <c r="W68" i="60"/>
  <c r="O68" i="60"/>
  <c r="S68" i="60" s="1"/>
  <c r="N68" i="60"/>
  <c r="M68" i="60"/>
  <c r="L68" i="60"/>
  <c r="D68" i="60"/>
  <c r="H68" i="60" s="1"/>
  <c r="AK67" i="60"/>
  <c r="AJ67" i="60"/>
  <c r="AI67" i="60"/>
  <c r="AH67" i="60"/>
  <c r="Z67" i="60"/>
  <c r="AD67" i="60" s="1"/>
  <c r="Y67" i="60"/>
  <c r="X67" i="60"/>
  <c r="W67" i="60"/>
  <c r="O67" i="60"/>
  <c r="Q67" i="60" s="1"/>
  <c r="N67" i="60"/>
  <c r="M67" i="60"/>
  <c r="L67" i="60"/>
  <c r="D67" i="60"/>
  <c r="H67" i="60" s="1"/>
  <c r="AK66" i="60"/>
  <c r="AJ66" i="60"/>
  <c r="AI66" i="60"/>
  <c r="AH66" i="60"/>
  <c r="Z66" i="60"/>
  <c r="Y66" i="60"/>
  <c r="X66" i="60"/>
  <c r="W66" i="60"/>
  <c r="V66" i="60"/>
  <c r="S66" i="60"/>
  <c r="O66" i="60"/>
  <c r="R66" i="60" s="1"/>
  <c r="N66" i="60"/>
  <c r="M66" i="60"/>
  <c r="L66" i="60"/>
  <c r="D66" i="60"/>
  <c r="H66" i="60" s="1"/>
  <c r="AK65" i="60"/>
  <c r="AN65" i="60" s="1"/>
  <c r="AJ65" i="60"/>
  <c r="AI65" i="60"/>
  <c r="AH65" i="60"/>
  <c r="Z65" i="60"/>
  <c r="Y65" i="60"/>
  <c r="X65" i="60"/>
  <c r="W65" i="60"/>
  <c r="O65" i="60"/>
  <c r="R65" i="60" s="1"/>
  <c r="N65" i="60"/>
  <c r="M65" i="60"/>
  <c r="L65" i="60"/>
  <c r="D65" i="60"/>
  <c r="H65" i="60" s="1"/>
  <c r="AK64" i="60"/>
  <c r="AM64" i="60" s="1"/>
  <c r="AJ64" i="60"/>
  <c r="AI64" i="60"/>
  <c r="AH64" i="60"/>
  <c r="Z64" i="60"/>
  <c r="AC64" i="60" s="1"/>
  <c r="Y64" i="60"/>
  <c r="X64" i="60"/>
  <c r="W64" i="60"/>
  <c r="O64" i="60"/>
  <c r="S64" i="60" s="1"/>
  <c r="N64" i="60"/>
  <c r="M64" i="60"/>
  <c r="L64" i="60"/>
  <c r="D64" i="60"/>
  <c r="AK63" i="60"/>
  <c r="AJ63" i="60"/>
  <c r="AI63" i="60"/>
  <c r="AH63" i="60"/>
  <c r="Z63" i="60"/>
  <c r="AD63" i="60" s="1"/>
  <c r="Y63" i="60"/>
  <c r="X63" i="60"/>
  <c r="W63" i="60"/>
  <c r="Q63" i="60"/>
  <c r="O63" i="60"/>
  <c r="U63" i="60" s="1"/>
  <c r="N63" i="60"/>
  <c r="M63" i="60"/>
  <c r="L63" i="60"/>
  <c r="D63" i="60"/>
  <c r="AK62" i="60"/>
  <c r="AN62" i="60" s="1"/>
  <c r="AJ62" i="60"/>
  <c r="AI62" i="60"/>
  <c r="AH62" i="60"/>
  <c r="Z62" i="60"/>
  <c r="AG62" i="60" s="1"/>
  <c r="Y62" i="60"/>
  <c r="X62" i="60"/>
  <c r="W62" i="60"/>
  <c r="V62" i="60"/>
  <c r="P62" i="60"/>
  <c r="O62" i="60"/>
  <c r="S62" i="60" s="1"/>
  <c r="N62" i="60"/>
  <c r="M62" i="60"/>
  <c r="L62" i="60"/>
  <c r="D62" i="60"/>
  <c r="I62" i="60" s="1"/>
  <c r="AK61" i="60"/>
  <c r="AN61" i="60" s="1"/>
  <c r="AJ61" i="60"/>
  <c r="AI61" i="60"/>
  <c r="AH61" i="60"/>
  <c r="AA61" i="60"/>
  <c r="Z61" i="60"/>
  <c r="AD61" i="60" s="1"/>
  <c r="Y61" i="60"/>
  <c r="X61" i="60"/>
  <c r="W61" i="60"/>
  <c r="O61" i="60"/>
  <c r="T61" i="60" s="1"/>
  <c r="N61" i="60"/>
  <c r="M61" i="60"/>
  <c r="L61" i="60"/>
  <c r="E61" i="60"/>
  <c r="D61" i="60"/>
  <c r="H61" i="60" s="1"/>
  <c r="AK60" i="60"/>
  <c r="AL60" i="60" s="1"/>
  <c r="AJ60" i="60"/>
  <c r="AI60" i="60"/>
  <c r="AH60" i="60"/>
  <c r="Z60" i="60"/>
  <c r="AE60" i="60" s="1"/>
  <c r="Y60" i="60"/>
  <c r="X60" i="60"/>
  <c r="W60" i="60"/>
  <c r="O60" i="60"/>
  <c r="S60" i="60" s="1"/>
  <c r="N60" i="60"/>
  <c r="M60" i="60"/>
  <c r="L60" i="60"/>
  <c r="F60" i="60"/>
  <c r="D60" i="60"/>
  <c r="K60" i="60" s="1"/>
  <c r="AK59" i="60"/>
  <c r="AO59" i="60" s="1"/>
  <c r="AJ59" i="60"/>
  <c r="AI59" i="60"/>
  <c r="AH59" i="60"/>
  <c r="Z59" i="60"/>
  <c r="AD59" i="60" s="1"/>
  <c r="Y59" i="60"/>
  <c r="X59" i="60"/>
  <c r="W59" i="60"/>
  <c r="Q59" i="60"/>
  <c r="O59" i="60"/>
  <c r="V59" i="60" s="1"/>
  <c r="N59" i="60"/>
  <c r="M59" i="60"/>
  <c r="L59" i="60"/>
  <c r="D59" i="60"/>
  <c r="J59" i="60" s="1"/>
  <c r="AK58" i="60"/>
  <c r="AJ58" i="60"/>
  <c r="AI58" i="60"/>
  <c r="AH58" i="60"/>
  <c r="Z58" i="60"/>
  <c r="AG58" i="60" s="1"/>
  <c r="Y58" i="60"/>
  <c r="X58" i="60"/>
  <c r="W58" i="60"/>
  <c r="O58" i="60"/>
  <c r="U58" i="60" s="1"/>
  <c r="N58" i="60"/>
  <c r="M58" i="60"/>
  <c r="L58" i="60"/>
  <c r="D58" i="60"/>
  <c r="I58" i="60" s="1"/>
  <c r="AK57" i="60"/>
  <c r="AN57" i="60" s="1"/>
  <c r="AJ57" i="60"/>
  <c r="AI57" i="60"/>
  <c r="AH57" i="60"/>
  <c r="Z57" i="60"/>
  <c r="AF57" i="60" s="1"/>
  <c r="Y57" i="60"/>
  <c r="X57" i="60"/>
  <c r="W57" i="60"/>
  <c r="O57" i="60"/>
  <c r="T57" i="60" s="1"/>
  <c r="N57" i="60"/>
  <c r="M57" i="60"/>
  <c r="L57" i="60"/>
  <c r="G57" i="60"/>
  <c r="D57" i="60"/>
  <c r="H57" i="60" s="1"/>
  <c r="AK56" i="60"/>
  <c r="AM56" i="60" s="1"/>
  <c r="AJ56" i="60"/>
  <c r="AI56" i="60"/>
  <c r="AH56" i="60"/>
  <c r="Z56" i="60"/>
  <c r="AE56" i="60" s="1"/>
  <c r="Y56" i="60"/>
  <c r="X56" i="60"/>
  <c r="W56" i="60"/>
  <c r="O56" i="60"/>
  <c r="S56" i="60" s="1"/>
  <c r="N56" i="60"/>
  <c r="M56" i="60"/>
  <c r="L56" i="60"/>
  <c r="J56" i="60"/>
  <c r="D56" i="60"/>
  <c r="K56" i="60" s="1"/>
  <c r="AK55" i="60"/>
  <c r="AO55" i="60" s="1"/>
  <c r="AJ55" i="60"/>
  <c r="AI55" i="60"/>
  <c r="AH55" i="60"/>
  <c r="Z55" i="60"/>
  <c r="AD55" i="60" s="1"/>
  <c r="Y55" i="60"/>
  <c r="X55" i="60"/>
  <c r="W55" i="60"/>
  <c r="U55" i="60"/>
  <c r="O55" i="60"/>
  <c r="V55" i="60" s="1"/>
  <c r="N55" i="60"/>
  <c r="M55" i="60"/>
  <c r="L55" i="60"/>
  <c r="D55" i="60"/>
  <c r="G55" i="60" s="1"/>
  <c r="AK54" i="60"/>
  <c r="AJ54" i="60"/>
  <c r="AI54" i="60"/>
  <c r="AH54" i="60"/>
  <c r="Z54" i="60"/>
  <c r="AG54" i="60" s="1"/>
  <c r="Y54" i="60"/>
  <c r="X54" i="60"/>
  <c r="W54" i="60"/>
  <c r="P54" i="60"/>
  <c r="O54" i="60"/>
  <c r="U54" i="60" s="1"/>
  <c r="N54" i="60"/>
  <c r="M54" i="60"/>
  <c r="L54" i="60"/>
  <c r="D54" i="60"/>
  <c r="I54" i="60" s="1"/>
  <c r="AK53" i="60"/>
  <c r="AN53" i="60" s="1"/>
  <c r="AJ53" i="60"/>
  <c r="AI53" i="60"/>
  <c r="AH53" i="60"/>
  <c r="Z53" i="60"/>
  <c r="Y53" i="60"/>
  <c r="X53" i="60"/>
  <c r="W53" i="60"/>
  <c r="O53" i="60"/>
  <c r="T53" i="60" s="1"/>
  <c r="N53" i="60"/>
  <c r="M53" i="60"/>
  <c r="L53" i="60"/>
  <c r="K53" i="60"/>
  <c r="D53" i="60"/>
  <c r="H53" i="60" s="1"/>
  <c r="AK52" i="60"/>
  <c r="AM52" i="60" s="1"/>
  <c r="AJ52" i="60"/>
  <c r="AI52" i="60"/>
  <c r="AH52" i="60"/>
  <c r="Z52" i="60"/>
  <c r="AE52" i="60" s="1"/>
  <c r="Y52" i="60"/>
  <c r="X52" i="60"/>
  <c r="W52" i="60"/>
  <c r="V52" i="60"/>
  <c r="O52" i="60"/>
  <c r="S52" i="60" s="1"/>
  <c r="N52" i="60"/>
  <c r="M52" i="60"/>
  <c r="L52" i="60"/>
  <c r="D52" i="60"/>
  <c r="K52" i="60" s="1"/>
  <c r="AK51" i="60"/>
  <c r="AO51" i="60" s="1"/>
  <c r="AJ51" i="60"/>
  <c r="AI51" i="60"/>
  <c r="AH51" i="60"/>
  <c r="Z51" i="60"/>
  <c r="AD51" i="60" s="1"/>
  <c r="Y51" i="60"/>
  <c r="X51" i="60"/>
  <c r="W51" i="60"/>
  <c r="O51" i="60"/>
  <c r="V51" i="60" s="1"/>
  <c r="N51" i="60"/>
  <c r="M51" i="60"/>
  <c r="L51" i="60"/>
  <c r="D51" i="60"/>
  <c r="J51" i="60" s="1"/>
  <c r="AK50" i="60"/>
  <c r="AJ50" i="60"/>
  <c r="AI50" i="60"/>
  <c r="AH50" i="60"/>
  <c r="Z50" i="60"/>
  <c r="AG50" i="60" s="1"/>
  <c r="Y50" i="60"/>
  <c r="X50" i="60"/>
  <c r="W50" i="60"/>
  <c r="O50" i="60"/>
  <c r="U50" i="60" s="1"/>
  <c r="N50" i="60"/>
  <c r="M50" i="60"/>
  <c r="L50" i="60"/>
  <c r="D50" i="60"/>
  <c r="H50" i="60" s="1"/>
  <c r="AK49" i="60"/>
  <c r="AN49" i="60" s="1"/>
  <c r="AJ49" i="60"/>
  <c r="AI49" i="60"/>
  <c r="AH49" i="60"/>
  <c r="AA49" i="60"/>
  <c r="Z49" i="60"/>
  <c r="AF49" i="60" s="1"/>
  <c r="Y49" i="60"/>
  <c r="X49" i="60"/>
  <c r="W49" i="60"/>
  <c r="O49" i="60"/>
  <c r="S49" i="60" s="1"/>
  <c r="N49" i="60"/>
  <c r="M49" i="60"/>
  <c r="L49" i="60"/>
  <c r="I49" i="60"/>
  <c r="D49" i="60"/>
  <c r="H49" i="60" s="1"/>
  <c r="AK48" i="60"/>
  <c r="AM48" i="60" s="1"/>
  <c r="AJ48" i="60"/>
  <c r="AI48" i="60"/>
  <c r="AH48" i="60"/>
  <c r="Z48" i="60"/>
  <c r="AD48" i="60" s="1"/>
  <c r="Y48" i="60"/>
  <c r="X48" i="60"/>
  <c r="W48" i="60"/>
  <c r="T48" i="60"/>
  <c r="O48" i="60"/>
  <c r="S48" i="60" s="1"/>
  <c r="N48" i="60"/>
  <c r="M48" i="60"/>
  <c r="L48" i="60"/>
  <c r="D48" i="60"/>
  <c r="J48" i="60" s="1"/>
  <c r="AK47" i="60"/>
  <c r="AJ47" i="60"/>
  <c r="AI47" i="60"/>
  <c r="AH47" i="60"/>
  <c r="Z47" i="60"/>
  <c r="AD47" i="60" s="1"/>
  <c r="Y47" i="60"/>
  <c r="X47" i="60"/>
  <c r="W47" i="60"/>
  <c r="O47" i="60"/>
  <c r="S47" i="60" s="1"/>
  <c r="N47" i="60"/>
  <c r="M47" i="60"/>
  <c r="L47" i="60"/>
  <c r="D47" i="60"/>
  <c r="G47" i="60" s="1"/>
  <c r="AK46" i="60"/>
  <c r="AJ46" i="60"/>
  <c r="AI46" i="60"/>
  <c r="AH46" i="60"/>
  <c r="Z46" i="60"/>
  <c r="AD46" i="60" s="1"/>
  <c r="Y46" i="60"/>
  <c r="X46" i="60"/>
  <c r="W46" i="60"/>
  <c r="O46" i="60"/>
  <c r="U46" i="60" s="1"/>
  <c r="N46" i="60"/>
  <c r="M46" i="60"/>
  <c r="L46" i="60"/>
  <c r="E46" i="60"/>
  <c r="D46" i="60"/>
  <c r="H46" i="60" s="1"/>
  <c r="AK45" i="60"/>
  <c r="AJ45" i="60"/>
  <c r="AI45" i="60"/>
  <c r="AH45" i="60"/>
  <c r="Z45" i="60"/>
  <c r="AF45" i="60" s="1"/>
  <c r="Y45" i="60"/>
  <c r="X45" i="60"/>
  <c r="W45" i="60"/>
  <c r="T45" i="60"/>
  <c r="O45" i="60"/>
  <c r="S45" i="60" s="1"/>
  <c r="N45" i="60"/>
  <c r="M45" i="60"/>
  <c r="L45" i="60"/>
  <c r="D45" i="60"/>
  <c r="H45" i="60" s="1"/>
  <c r="AK44" i="60"/>
  <c r="AM44" i="60" s="1"/>
  <c r="AJ44" i="60"/>
  <c r="AI44" i="60"/>
  <c r="AH44" i="60"/>
  <c r="AA44" i="60"/>
  <c r="Z44" i="60"/>
  <c r="AD44" i="60" s="1"/>
  <c r="Y44" i="60"/>
  <c r="X44" i="60"/>
  <c r="W44" i="60"/>
  <c r="U44" i="60"/>
  <c r="O44" i="60"/>
  <c r="S44" i="60" s="1"/>
  <c r="N44" i="60"/>
  <c r="M44" i="60"/>
  <c r="L44" i="60"/>
  <c r="D44" i="60"/>
  <c r="H44" i="60" s="1"/>
  <c r="AK43" i="60"/>
  <c r="AO43" i="60" s="1"/>
  <c r="AJ43" i="60"/>
  <c r="AI43" i="60"/>
  <c r="AH43" i="60"/>
  <c r="AF43" i="60"/>
  <c r="Z43" i="60"/>
  <c r="AD43" i="60" s="1"/>
  <c r="Y43" i="60"/>
  <c r="X43" i="60"/>
  <c r="W43" i="60"/>
  <c r="O43" i="60"/>
  <c r="S43" i="60" s="1"/>
  <c r="N43" i="60"/>
  <c r="M43" i="60"/>
  <c r="L43" i="60"/>
  <c r="D43" i="60"/>
  <c r="J43" i="60" s="1"/>
  <c r="AK42" i="60"/>
  <c r="AM42" i="60" s="1"/>
  <c r="AJ42" i="60"/>
  <c r="AI42" i="60"/>
  <c r="AH42" i="60"/>
  <c r="Z42" i="60"/>
  <c r="AD42" i="60" s="1"/>
  <c r="Y42" i="60"/>
  <c r="X42" i="60"/>
  <c r="W42" i="60"/>
  <c r="O42" i="60"/>
  <c r="U42" i="60" s="1"/>
  <c r="N42" i="60"/>
  <c r="M42" i="60"/>
  <c r="L42" i="60"/>
  <c r="E42" i="60"/>
  <c r="D42" i="60"/>
  <c r="H42" i="60" s="1"/>
  <c r="AK41" i="60"/>
  <c r="AJ41" i="60"/>
  <c r="AI41" i="60"/>
  <c r="AH41" i="60"/>
  <c r="Z41" i="60"/>
  <c r="AF41" i="60" s="1"/>
  <c r="Y41" i="60"/>
  <c r="X41" i="60"/>
  <c r="W41" i="60"/>
  <c r="P41" i="60"/>
  <c r="O41" i="60"/>
  <c r="S41" i="60" s="1"/>
  <c r="N41" i="60"/>
  <c r="M41" i="60"/>
  <c r="L41" i="60"/>
  <c r="D41" i="60"/>
  <c r="H41" i="60" s="1"/>
  <c r="AK40" i="60"/>
  <c r="AM40" i="60" s="1"/>
  <c r="AJ40" i="60"/>
  <c r="AI40" i="60"/>
  <c r="AH40" i="60"/>
  <c r="AA40" i="60"/>
  <c r="Z40" i="60"/>
  <c r="AD40" i="60" s="1"/>
  <c r="Y40" i="60"/>
  <c r="X40" i="60"/>
  <c r="W40" i="60"/>
  <c r="O40" i="60"/>
  <c r="S40" i="60" s="1"/>
  <c r="N40" i="60"/>
  <c r="M40" i="60"/>
  <c r="L40" i="60"/>
  <c r="D40" i="60"/>
  <c r="H40" i="60" s="1"/>
  <c r="AK39" i="60"/>
  <c r="AO39" i="60" s="1"/>
  <c r="AJ39" i="60"/>
  <c r="AI39" i="60"/>
  <c r="AH39" i="60"/>
  <c r="Z39" i="60"/>
  <c r="AD39" i="60" s="1"/>
  <c r="Y39" i="60"/>
  <c r="X39" i="60"/>
  <c r="W39" i="60"/>
  <c r="O39" i="60"/>
  <c r="S39" i="60" s="1"/>
  <c r="N39" i="60"/>
  <c r="M39" i="60"/>
  <c r="L39" i="60"/>
  <c r="D39" i="60"/>
  <c r="J39" i="60" s="1"/>
  <c r="AK38" i="60"/>
  <c r="AM38" i="60" s="1"/>
  <c r="AJ38" i="60"/>
  <c r="AI38" i="60"/>
  <c r="AH38" i="60"/>
  <c r="Z38" i="60"/>
  <c r="AD38" i="60" s="1"/>
  <c r="Y38" i="60"/>
  <c r="X38" i="60"/>
  <c r="W38" i="60"/>
  <c r="O38" i="60"/>
  <c r="U38" i="60" s="1"/>
  <c r="N38" i="60"/>
  <c r="M38" i="60"/>
  <c r="L38" i="60"/>
  <c r="D38" i="60"/>
  <c r="H38" i="60" s="1"/>
  <c r="AK37" i="60"/>
  <c r="AO37" i="60" s="1"/>
  <c r="AJ37" i="60"/>
  <c r="AI37" i="60"/>
  <c r="AH37" i="60"/>
  <c r="Z37" i="60"/>
  <c r="AF37" i="60" s="1"/>
  <c r="Y37" i="60"/>
  <c r="X37" i="60"/>
  <c r="W37" i="60"/>
  <c r="R37" i="60"/>
  <c r="O37" i="60"/>
  <c r="S37" i="60" s="1"/>
  <c r="N37" i="60"/>
  <c r="M37" i="60"/>
  <c r="L37" i="60"/>
  <c r="D37" i="60"/>
  <c r="H37" i="60" s="1"/>
  <c r="AK36" i="60"/>
  <c r="AJ36" i="60"/>
  <c r="AI36" i="60"/>
  <c r="AH36" i="60"/>
  <c r="AE36" i="60"/>
  <c r="Z36" i="60"/>
  <c r="AD36" i="60" s="1"/>
  <c r="Y36" i="60"/>
  <c r="X36" i="60"/>
  <c r="W36" i="60"/>
  <c r="O36" i="60"/>
  <c r="S36" i="60" s="1"/>
  <c r="N36" i="60"/>
  <c r="M36" i="60"/>
  <c r="L36" i="60"/>
  <c r="D36" i="60"/>
  <c r="J36" i="60" s="1"/>
  <c r="AK35" i="60"/>
  <c r="AJ35" i="60"/>
  <c r="AI35" i="60"/>
  <c r="AH35" i="60"/>
  <c r="Z35" i="60"/>
  <c r="AD35" i="60" s="1"/>
  <c r="Y35" i="60"/>
  <c r="X35" i="60"/>
  <c r="W35" i="60"/>
  <c r="O35" i="60"/>
  <c r="U35" i="60" s="1"/>
  <c r="N35" i="60"/>
  <c r="M35" i="60"/>
  <c r="L35" i="60"/>
  <c r="D35" i="60"/>
  <c r="J35" i="60" s="1"/>
  <c r="AK34" i="60"/>
  <c r="AM34" i="60" s="1"/>
  <c r="AJ34" i="60"/>
  <c r="AI34" i="60"/>
  <c r="AH34" i="60"/>
  <c r="Z34" i="60"/>
  <c r="AG34" i="60" s="1"/>
  <c r="Y34" i="60"/>
  <c r="X34" i="60"/>
  <c r="W34" i="60"/>
  <c r="O34" i="60"/>
  <c r="U34" i="60" s="1"/>
  <c r="N34" i="60"/>
  <c r="M34" i="60"/>
  <c r="L34" i="60"/>
  <c r="D34" i="60"/>
  <c r="I34" i="60" s="1"/>
  <c r="AK33" i="60"/>
  <c r="AN33" i="60" s="1"/>
  <c r="AJ33" i="60"/>
  <c r="AI33" i="60"/>
  <c r="AH33" i="60"/>
  <c r="Z33" i="60"/>
  <c r="AF33" i="60" s="1"/>
  <c r="Y33" i="60"/>
  <c r="X33" i="60"/>
  <c r="W33" i="60"/>
  <c r="O33" i="60"/>
  <c r="T33" i="60" s="1"/>
  <c r="N33" i="60"/>
  <c r="M33" i="60"/>
  <c r="L33" i="60"/>
  <c r="F33" i="60"/>
  <c r="D33" i="60"/>
  <c r="H33" i="60" s="1"/>
  <c r="AK32" i="60"/>
  <c r="AM32" i="60" s="1"/>
  <c r="AJ32" i="60"/>
  <c r="AI32" i="60"/>
  <c r="AH32" i="60"/>
  <c r="Z32" i="60"/>
  <c r="AE32" i="60" s="1"/>
  <c r="Y32" i="60"/>
  <c r="X32" i="60"/>
  <c r="W32" i="60"/>
  <c r="O32" i="60"/>
  <c r="S32" i="60" s="1"/>
  <c r="N32" i="60"/>
  <c r="M32" i="60"/>
  <c r="L32" i="60"/>
  <c r="D32" i="60"/>
  <c r="K32" i="60" s="1"/>
  <c r="AK31" i="60"/>
  <c r="AO31" i="60" s="1"/>
  <c r="AJ31" i="60"/>
  <c r="AI31" i="60"/>
  <c r="AH31" i="60"/>
  <c r="Z31" i="60"/>
  <c r="AD31" i="60" s="1"/>
  <c r="Y31" i="60"/>
  <c r="X31" i="60"/>
  <c r="W31" i="60"/>
  <c r="Q31" i="60"/>
  <c r="O31" i="60"/>
  <c r="V31" i="60" s="1"/>
  <c r="N31" i="60"/>
  <c r="M31" i="60"/>
  <c r="L31" i="60"/>
  <c r="I31" i="60"/>
  <c r="D31" i="60"/>
  <c r="J31" i="60" s="1"/>
  <c r="AK30" i="60"/>
  <c r="AJ30" i="60"/>
  <c r="AI30" i="60"/>
  <c r="AH30" i="60"/>
  <c r="Z30" i="60"/>
  <c r="AG30" i="60" s="1"/>
  <c r="Y30" i="60"/>
  <c r="X30" i="60"/>
  <c r="W30" i="60"/>
  <c r="O30" i="60"/>
  <c r="U30" i="60" s="1"/>
  <c r="N30" i="60"/>
  <c r="M30" i="60"/>
  <c r="L30" i="60"/>
  <c r="D30" i="60"/>
  <c r="I30" i="60" s="1"/>
  <c r="AK29" i="60"/>
  <c r="AN29" i="60" s="1"/>
  <c r="AJ29" i="60"/>
  <c r="AI29" i="60"/>
  <c r="AH29" i="60"/>
  <c r="Z29" i="60"/>
  <c r="AF29" i="60" s="1"/>
  <c r="Y29" i="60"/>
  <c r="X29" i="60"/>
  <c r="W29" i="60"/>
  <c r="O29" i="60"/>
  <c r="T29" i="60" s="1"/>
  <c r="N29" i="60"/>
  <c r="M29" i="60"/>
  <c r="L29" i="60"/>
  <c r="K29" i="60"/>
  <c r="D29" i="60"/>
  <c r="H29" i="60" s="1"/>
  <c r="AK28" i="60"/>
  <c r="AM28" i="60" s="1"/>
  <c r="AJ28" i="60"/>
  <c r="AI28" i="60"/>
  <c r="AH28" i="60"/>
  <c r="Z28" i="60"/>
  <c r="AE28" i="60" s="1"/>
  <c r="Y28" i="60"/>
  <c r="X28" i="60"/>
  <c r="W28" i="60"/>
  <c r="O28" i="60"/>
  <c r="S28" i="60" s="1"/>
  <c r="N28" i="60"/>
  <c r="M28" i="60"/>
  <c r="L28" i="60"/>
  <c r="D28" i="60"/>
  <c r="K28" i="60" s="1"/>
  <c r="AK27" i="60"/>
  <c r="AO27" i="60" s="1"/>
  <c r="AJ27" i="60"/>
  <c r="AI27" i="60"/>
  <c r="AH27" i="60"/>
  <c r="Z27" i="60"/>
  <c r="AD27" i="60" s="1"/>
  <c r="Y27" i="60"/>
  <c r="X27" i="60"/>
  <c r="W27" i="60"/>
  <c r="O27" i="60"/>
  <c r="V27" i="60" s="1"/>
  <c r="N27" i="60"/>
  <c r="M27" i="60"/>
  <c r="L27" i="60"/>
  <c r="E27" i="60"/>
  <c r="D27" i="60"/>
  <c r="J27" i="60" s="1"/>
  <c r="AK26" i="60"/>
  <c r="AJ26" i="60"/>
  <c r="AI26" i="60"/>
  <c r="AH26" i="60"/>
  <c r="Z26" i="60"/>
  <c r="AG26" i="60" s="1"/>
  <c r="Y26" i="60"/>
  <c r="X26" i="60"/>
  <c r="W26" i="60"/>
  <c r="O26" i="60"/>
  <c r="U26" i="60" s="1"/>
  <c r="N26" i="60"/>
  <c r="M26" i="60"/>
  <c r="L26" i="60"/>
  <c r="D26" i="60"/>
  <c r="I26" i="60" s="1"/>
  <c r="AK25" i="60"/>
  <c r="AN25" i="60" s="1"/>
  <c r="AJ25" i="60"/>
  <c r="AI25" i="60"/>
  <c r="AH25" i="60"/>
  <c r="Z25" i="60"/>
  <c r="AF25" i="60" s="1"/>
  <c r="Y25" i="60"/>
  <c r="X25" i="60"/>
  <c r="W25" i="60"/>
  <c r="O25" i="60"/>
  <c r="T25" i="60" s="1"/>
  <c r="N25" i="60"/>
  <c r="M25" i="60"/>
  <c r="L25" i="60"/>
  <c r="D25" i="60"/>
  <c r="H25" i="60" s="1"/>
  <c r="AK24" i="60"/>
  <c r="AM24" i="60" s="1"/>
  <c r="AJ24" i="60"/>
  <c r="AI24" i="60"/>
  <c r="AH24" i="60"/>
  <c r="Z24" i="60"/>
  <c r="AE24" i="60" s="1"/>
  <c r="Y24" i="60"/>
  <c r="X24" i="60"/>
  <c r="W24" i="60"/>
  <c r="V24" i="60"/>
  <c r="O24" i="60"/>
  <c r="S24" i="60" s="1"/>
  <c r="N24" i="60"/>
  <c r="M24" i="60"/>
  <c r="L24" i="60"/>
  <c r="D24" i="60"/>
  <c r="K24" i="60" s="1"/>
  <c r="AK23" i="60"/>
  <c r="AO23" i="60" s="1"/>
  <c r="AJ23" i="60"/>
  <c r="AI23" i="60"/>
  <c r="AH23" i="60"/>
  <c r="Z23" i="60"/>
  <c r="AD23" i="60" s="1"/>
  <c r="Y23" i="60"/>
  <c r="X23" i="60"/>
  <c r="W23" i="60"/>
  <c r="O23" i="60"/>
  <c r="V23" i="60" s="1"/>
  <c r="N23" i="60"/>
  <c r="M23" i="60"/>
  <c r="L23" i="60"/>
  <c r="I23" i="60"/>
  <c r="D23" i="60"/>
  <c r="J23" i="60" s="1"/>
  <c r="AK22" i="60"/>
  <c r="AJ22" i="60"/>
  <c r="AI22" i="60"/>
  <c r="AH22" i="60"/>
  <c r="Z22" i="60"/>
  <c r="AG22" i="60" s="1"/>
  <c r="Y22" i="60"/>
  <c r="X22" i="60"/>
  <c r="W22" i="60"/>
  <c r="P22" i="60"/>
  <c r="O22" i="60"/>
  <c r="U22" i="60" s="1"/>
  <c r="N22" i="60"/>
  <c r="M22" i="60"/>
  <c r="L22" i="60"/>
  <c r="D22" i="60"/>
  <c r="I22" i="60" s="1"/>
  <c r="AK21" i="60"/>
  <c r="AN21" i="60" s="1"/>
  <c r="AJ21" i="60"/>
  <c r="AI21" i="60"/>
  <c r="AH21" i="60"/>
  <c r="Z21" i="60"/>
  <c r="AF21" i="60" s="1"/>
  <c r="Y21" i="60"/>
  <c r="X21" i="60"/>
  <c r="W21" i="60"/>
  <c r="O21" i="60"/>
  <c r="T21" i="60" s="1"/>
  <c r="N21" i="60"/>
  <c r="M21" i="60"/>
  <c r="L21" i="60"/>
  <c r="K21" i="60"/>
  <c r="D21" i="60"/>
  <c r="H21" i="60" s="1"/>
  <c r="AK20" i="60"/>
  <c r="AM20" i="60" s="1"/>
  <c r="AJ20" i="60"/>
  <c r="AI20" i="60"/>
  <c r="AH20" i="60"/>
  <c r="Z20" i="60"/>
  <c r="AE20" i="60" s="1"/>
  <c r="Y20" i="60"/>
  <c r="X20" i="60"/>
  <c r="W20" i="60"/>
  <c r="O20" i="60"/>
  <c r="S20" i="60" s="1"/>
  <c r="N20" i="60"/>
  <c r="M20" i="60"/>
  <c r="L20" i="60"/>
  <c r="D20" i="60"/>
  <c r="K20" i="60" s="1"/>
  <c r="AK19" i="60"/>
  <c r="AO19" i="60" s="1"/>
  <c r="AJ19" i="60"/>
  <c r="AI19" i="60"/>
  <c r="AH19" i="60"/>
  <c r="AC19" i="60"/>
  <c r="Z19" i="60"/>
  <c r="AD19" i="60" s="1"/>
  <c r="Y19" i="60"/>
  <c r="X19" i="60"/>
  <c r="W19" i="60"/>
  <c r="U19" i="60"/>
  <c r="O19" i="60"/>
  <c r="V19" i="60" s="1"/>
  <c r="N19" i="60"/>
  <c r="M19" i="60"/>
  <c r="L19" i="60"/>
  <c r="D19" i="60"/>
  <c r="J19" i="60" s="1"/>
  <c r="AK18" i="60"/>
  <c r="AJ18" i="60"/>
  <c r="AI18" i="60"/>
  <c r="AH18" i="60"/>
  <c r="Z18" i="60"/>
  <c r="AG18" i="60" s="1"/>
  <c r="Y18" i="60"/>
  <c r="X18" i="60"/>
  <c r="W18" i="60"/>
  <c r="O18" i="60"/>
  <c r="U18" i="60" s="1"/>
  <c r="N18" i="60"/>
  <c r="M18" i="60"/>
  <c r="L18" i="60"/>
  <c r="D18" i="60"/>
  <c r="I18" i="60" s="1"/>
  <c r="AK17" i="60"/>
  <c r="AN17" i="60" s="1"/>
  <c r="AJ17" i="60"/>
  <c r="AI17" i="60"/>
  <c r="AH17" i="60"/>
  <c r="AE17" i="60"/>
  <c r="Z17" i="60"/>
  <c r="AF17" i="60" s="1"/>
  <c r="Y17" i="60"/>
  <c r="X17" i="60"/>
  <c r="W17" i="60"/>
  <c r="O17" i="60"/>
  <c r="T17" i="60" s="1"/>
  <c r="N17" i="60"/>
  <c r="M17" i="60"/>
  <c r="L17" i="60"/>
  <c r="G17" i="60"/>
  <c r="D17" i="60"/>
  <c r="H17" i="60" s="1"/>
  <c r="AK16" i="60"/>
  <c r="AM16" i="60" s="1"/>
  <c r="AJ16" i="60"/>
  <c r="AI16" i="60"/>
  <c r="AH16" i="60"/>
  <c r="Z16" i="60"/>
  <c r="AE16" i="60" s="1"/>
  <c r="Y16" i="60"/>
  <c r="X16" i="60"/>
  <c r="W16" i="60"/>
  <c r="O16" i="60"/>
  <c r="S16" i="60" s="1"/>
  <c r="N16" i="60"/>
  <c r="M16" i="60"/>
  <c r="L16" i="60"/>
  <c r="F16" i="60"/>
  <c r="D16" i="60"/>
  <c r="K16" i="60" s="1"/>
  <c r="AK15" i="60"/>
  <c r="AO15" i="60" s="1"/>
  <c r="AJ15" i="60"/>
  <c r="AI15" i="60"/>
  <c r="AH15" i="60"/>
  <c r="AG15" i="60"/>
  <c r="Z15" i="60"/>
  <c r="AD15" i="60" s="1"/>
  <c r="Y15" i="60"/>
  <c r="X15" i="60"/>
  <c r="W15" i="60"/>
  <c r="O15" i="60"/>
  <c r="V15" i="60" s="1"/>
  <c r="N15" i="60"/>
  <c r="M15" i="60"/>
  <c r="L15" i="60"/>
  <c r="D15" i="60"/>
  <c r="J15" i="60" s="1"/>
  <c r="AK14" i="60"/>
  <c r="AN14" i="60" s="1"/>
  <c r="AJ14" i="60"/>
  <c r="AI14" i="60"/>
  <c r="AH14" i="60"/>
  <c r="Z14" i="60"/>
  <c r="AG14" i="60" s="1"/>
  <c r="Y14" i="60"/>
  <c r="X14" i="60"/>
  <c r="W14" i="60"/>
  <c r="O14" i="60"/>
  <c r="U14" i="60" s="1"/>
  <c r="N14" i="60"/>
  <c r="M14" i="60"/>
  <c r="L14" i="60"/>
  <c r="D14" i="60"/>
  <c r="I14" i="60" s="1"/>
  <c r="AK13" i="60"/>
  <c r="AN13" i="60" s="1"/>
  <c r="AJ13" i="60"/>
  <c r="AI13" i="60"/>
  <c r="AH13" i="60"/>
  <c r="Z13" i="60"/>
  <c r="AF13" i="60" s="1"/>
  <c r="Y13" i="60"/>
  <c r="X13" i="60"/>
  <c r="W13" i="60"/>
  <c r="S13" i="60"/>
  <c r="O13" i="60"/>
  <c r="N13" i="60"/>
  <c r="M13" i="60"/>
  <c r="L13" i="60"/>
  <c r="D13" i="60"/>
  <c r="H13" i="60" s="1"/>
  <c r="AK12" i="60"/>
  <c r="AM12" i="60" s="1"/>
  <c r="AJ12" i="60"/>
  <c r="AI12" i="60"/>
  <c r="AH12" i="60"/>
  <c r="Z12" i="60"/>
  <c r="AD12" i="60" s="1"/>
  <c r="Y12" i="60"/>
  <c r="X12" i="60"/>
  <c r="W12" i="60"/>
  <c r="V12" i="60"/>
  <c r="O12" i="60"/>
  <c r="S12" i="60" s="1"/>
  <c r="N12" i="60"/>
  <c r="M12" i="60"/>
  <c r="L12" i="60"/>
  <c r="D12" i="60"/>
  <c r="K12" i="60" s="1"/>
  <c r="AK11" i="60"/>
  <c r="AJ11" i="60"/>
  <c r="AI11" i="60"/>
  <c r="AH11" i="60"/>
  <c r="Z11" i="60"/>
  <c r="AD11" i="60" s="1"/>
  <c r="Y11" i="60"/>
  <c r="X11" i="60"/>
  <c r="W11" i="60"/>
  <c r="O11" i="60"/>
  <c r="V11" i="60" s="1"/>
  <c r="N11" i="60"/>
  <c r="M11" i="60"/>
  <c r="L11" i="60"/>
  <c r="D11" i="60"/>
  <c r="J11" i="60" s="1"/>
  <c r="AK10" i="60"/>
  <c r="AJ10" i="60"/>
  <c r="AI10" i="60"/>
  <c r="AH10" i="60"/>
  <c r="Z10" i="60"/>
  <c r="AG10" i="60" s="1"/>
  <c r="Y10" i="60"/>
  <c r="X10" i="60"/>
  <c r="W10" i="60"/>
  <c r="P10" i="60"/>
  <c r="O10" i="60"/>
  <c r="U10" i="60" s="1"/>
  <c r="N10" i="60"/>
  <c r="M10" i="60"/>
  <c r="L10" i="60"/>
  <c r="D10" i="60"/>
  <c r="AK9" i="60"/>
  <c r="AN9" i="60" s="1"/>
  <c r="AJ9" i="60"/>
  <c r="AI9" i="60"/>
  <c r="AH9" i="60"/>
  <c r="Z9" i="60"/>
  <c r="AF9" i="60" s="1"/>
  <c r="Y9" i="60"/>
  <c r="X9" i="60"/>
  <c r="W9" i="60"/>
  <c r="O9" i="60"/>
  <c r="S9" i="60" s="1"/>
  <c r="N9" i="60"/>
  <c r="M9" i="60"/>
  <c r="L9" i="60"/>
  <c r="G9" i="60"/>
  <c r="D9" i="60"/>
  <c r="H9" i="60" s="1"/>
  <c r="AK8" i="60"/>
  <c r="AO8" i="60" s="1"/>
  <c r="AJ8" i="60"/>
  <c r="AI8" i="60"/>
  <c r="AH8" i="60"/>
  <c r="Z8" i="60"/>
  <c r="AD8" i="60" s="1"/>
  <c r="Y8" i="60"/>
  <c r="X8" i="60"/>
  <c r="W8" i="60"/>
  <c r="O8" i="60"/>
  <c r="V8" i="60" s="1"/>
  <c r="N8" i="60"/>
  <c r="M8" i="60"/>
  <c r="L8" i="60"/>
  <c r="D8" i="60"/>
  <c r="J8" i="60" s="1"/>
  <c r="AK7" i="60"/>
  <c r="AO7" i="60" s="1"/>
  <c r="AJ7" i="60"/>
  <c r="AI7" i="60"/>
  <c r="AH7" i="60"/>
  <c r="Z7" i="60"/>
  <c r="AG7" i="60" s="1"/>
  <c r="Y7" i="60"/>
  <c r="X7" i="60"/>
  <c r="W7" i="60"/>
  <c r="R7" i="60"/>
  <c r="O7" i="60"/>
  <c r="U7" i="60" s="1"/>
  <c r="N7" i="60"/>
  <c r="M7" i="60"/>
  <c r="L7" i="60"/>
  <c r="D7" i="60"/>
  <c r="I7" i="60" s="1"/>
  <c r="AJ6" i="60"/>
  <c r="AI6" i="60"/>
  <c r="AH6" i="60"/>
  <c r="AJ4" i="60"/>
  <c r="AI4" i="60"/>
  <c r="AH4" i="60"/>
  <c r="Y6" i="60"/>
  <c r="Y4" i="60"/>
  <c r="X6" i="60"/>
  <c r="W6" i="60"/>
  <c r="X4" i="60"/>
  <c r="W4" i="60"/>
  <c r="N6" i="60"/>
  <c r="M6" i="60"/>
  <c r="L6" i="60"/>
  <c r="N4" i="60"/>
  <c r="M4" i="60"/>
  <c r="L4" i="60"/>
  <c r="G4" i="60"/>
  <c r="H4" i="60"/>
  <c r="I4" i="60"/>
  <c r="J4" i="60"/>
  <c r="O6" i="60"/>
  <c r="S6" i="60" s="1"/>
  <c r="V4" i="60"/>
  <c r="U4" i="60"/>
  <c r="T4" i="60"/>
  <c r="S4" i="60"/>
  <c r="R4" i="60"/>
  <c r="Q4" i="60"/>
  <c r="P4" i="60"/>
  <c r="O4" i="60"/>
  <c r="Z6" i="60"/>
  <c r="AF6" i="60" s="1"/>
  <c r="AG4" i="60"/>
  <c r="AF4" i="60"/>
  <c r="AE4" i="60"/>
  <c r="AD4" i="60"/>
  <c r="AC4" i="60"/>
  <c r="AB4" i="60"/>
  <c r="AA4" i="60"/>
  <c r="Z4" i="60"/>
  <c r="AK25" i="59"/>
  <c r="AO25" i="59" s="1"/>
  <c r="AJ25" i="59"/>
  <c r="AI25" i="59"/>
  <c r="AH25" i="59"/>
  <c r="Z25" i="59"/>
  <c r="Y25" i="59"/>
  <c r="X25" i="59"/>
  <c r="W25" i="59"/>
  <c r="O25" i="59"/>
  <c r="V25" i="59" s="1"/>
  <c r="N25" i="59"/>
  <c r="M25" i="59"/>
  <c r="L25" i="59"/>
  <c r="D25" i="59"/>
  <c r="J25" i="59" s="1"/>
  <c r="AK24" i="59"/>
  <c r="AJ24" i="59"/>
  <c r="AI24" i="59"/>
  <c r="AH24" i="59"/>
  <c r="Z24" i="59"/>
  <c r="Y24" i="59"/>
  <c r="X24" i="59"/>
  <c r="W24" i="59"/>
  <c r="O24" i="59"/>
  <c r="V24" i="59" s="1"/>
  <c r="N24" i="59"/>
  <c r="M24" i="59"/>
  <c r="L24" i="59"/>
  <c r="D24" i="59"/>
  <c r="I24" i="59" s="1"/>
  <c r="AK23" i="59"/>
  <c r="AN23" i="59" s="1"/>
  <c r="AJ23" i="59"/>
  <c r="AI23" i="59"/>
  <c r="AH23" i="59"/>
  <c r="Z23" i="59"/>
  <c r="Y23" i="59"/>
  <c r="X23" i="59"/>
  <c r="W23" i="59"/>
  <c r="O23" i="59"/>
  <c r="U23" i="59" s="1"/>
  <c r="N23" i="59"/>
  <c r="M23" i="59"/>
  <c r="L23" i="59"/>
  <c r="D23" i="59"/>
  <c r="H23" i="59" s="1"/>
  <c r="AK22" i="59"/>
  <c r="AM22" i="59" s="1"/>
  <c r="AJ22" i="59"/>
  <c r="AI22" i="59"/>
  <c r="AH22" i="59"/>
  <c r="Z22" i="59"/>
  <c r="Y22" i="59"/>
  <c r="X22" i="59"/>
  <c r="W22" i="59"/>
  <c r="O22" i="59"/>
  <c r="T22" i="59" s="1"/>
  <c r="N22" i="59"/>
  <c r="M22" i="59"/>
  <c r="L22" i="59"/>
  <c r="D22" i="59"/>
  <c r="K22" i="59" s="1"/>
  <c r="AK21" i="59"/>
  <c r="AO21" i="59" s="1"/>
  <c r="AJ21" i="59"/>
  <c r="AI21" i="59"/>
  <c r="AH21" i="59"/>
  <c r="Z21" i="59"/>
  <c r="Y21" i="59"/>
  <c r="X21" i="59"/>
  <c r="W21" i="59"/>
  <c r="O21" i="59"/>
  <c r="S21" i="59" s="1"/>
  <c r="N21" i="59"/>
  <c r="M21" i="59"/>
  <c r="L21" i="59"/>
  <c r="D21" i="59"/>
  <c r="J21" i="59" s="1"/>
  <c r="AK20" i="59"/>
  <c r="AJ20" i="59"/>
  <c r="AI20" i="59"/>
  <c r="AH20" i="59"/>
  <c r="Z20" i="59"/>
  <c r="Y20" i="59"/>
  <c r="X20" i="59"/>
  <c r="W20" i="59"/>
  <c r="O20" i="59"/>
  <c r="R20" i="59" s="1"/>
  <c r="N20" i="59"/>
  <c r="M20" i="59"/>
  <c r="L20" i="59"/>
  <c r="D20" i="59"/>
  <c r="I20" i="59" s="1"/>
  <c r="AK19" i="59"/>
  <c r="AN19" i="59" s="1"/>
  <c r="AJ19" i="59"/>
  <c r="AI19" i="59"/>
  <c r="AH19" i="59"/>
  <c r="Z19" i="59"/>
  <c r="Y19" i="59"/>
  <c r="X19" i="59"/>
  <c r="W19" i="59"/>
  <c r="O19" i="59"/>
  <c r="Q19" i="59" s="1"/>
  <c r="N19" i="59"/>
  <c r="M19" i="59"/>
  <c r="L19" i="59"/>
  <c r="D19" i="59"/>
  <c r="H19" i="59" s="1"/>
  <c r="AK18" i="59"/>
  <c r="AM18" i="59" s="1"/>
  <c r="AJ18" i="59"/>
  <c r="AI18" i="59"/>
  <c r="AH18" i="59"/>
  <c r="Z18" i="59"/>
  <c r="Y18" i="59"/>
  <c r="X18" i="59"/>
  <c r="W18" i="59"/>
  <c r="O18" i="59"/>
  <c r="P18" i="59" s="1"/>
  <c r="N18" i="59"/>
  <c r="M18" i="59"/>
  <c r="L18" i="59"/>
  <c r="D18" i="59"/>
  <c r="K18" i="59" s="1"/>
  <c r="AK17" i="59"/>
  <c r="AO17" i="59" s="1"/>
  <c r="AJ17" i="59"/>
  <c r="AI17" i="59"/>
  <c r="AH17" i="59"/>
  <c r="Z17" i="59"/>
  <c r="Y17" i="59"/>
  <c r="X17" i="59"/>
  <c r="W17" i="59"/>
  <c r="O17" i="59"/>
  <c r="V17" i="59" s="1"/>
  <c r="N17" i="59"/>
  <c r="M17" i="59"/>
  <c r="L17" i="59"/>
  <c r="D17" i="59"/>
  <c r="J17" i="59" s="1"/>
  <c r="AK16" i="59"/>
  <c r="AJ16" i="59"/>
  <c r="AI16" i="59"/>
  <c r="AH16" i="59"/>
  <c r="Z16" i="59"/>
  <c r="Y16" i="59"/>
  <c r="X16" i="59"/>
  <c r="W16" i="59"/>
  <c r="O16" i="59"/>
  <c r="V16" i="59" s="1"/>
  <c r="N16" i="59"/>
  <c r="M16" i="59"/>
  <c r="L16" i="59"/>
  <c r="D16" i="59"/>
  <c r="I16" i="59" s="1"/>
  <c r="AK15" i="59"/>
  <c r="AN15" i="59" s="1"/>
  <c r="AJ15" i="59"/>
  <c r="AI15" i="59"/>
  <c r="AH15" i="59"/>
  <c r="Z15" i="59"/>
  <c r="Y15" i="59"/>
  <c r="X15" i="59"/>
  <c r="W15" i="59"/>
  <c r="O15" i="59"/>
  <c r="U15" i="59" s="1"/>
  <c r="N15" i="59"/>
  <c r="M15" i="59"/>
  <c r="L15" i="59"/>
  <c r="D15" i="59"/>
  <c r="H15" i="59" s="1"/>
  <c r="AK14" i="59"/>
  <c r="AM14" i="59" s="1"/>
  <c r="AJ14" i="59"/>
  <c r="AI14" i="59"/>
  <c r="AH14" i="59"/>
  <c r="Z14" i="59"/>
  <c r="Y14" i="59"/>
  <c r="X14" i="59"/>
  <c r="W14" i="59"/>
  <c r="O14" i="59"/>
  <c r="T14" i="59" s="1"/>
  <c r="N14" i="59"/>
  <c r="M14" i="59"/>
  <c r="L14" i="59"/>
  <c r="D14" i="59"/>
  <c r="K14" i="59" s="1"/>
  <c r="AK13" i="59"/>
  <c r="AJ13" i="59"/>
  <c r="AI13" i="59"/>
  <c r="AH13" i="59"/>
  <c r="Z13" i="59"/>
  <c r="Y13" i="59"/>
  <c r="X13" i="59"/>
  <c r="W13" i="59"/>
  <c r="O13" i="59"/>
  <c r="S13" i="59" s="1"/>
  <c r="N13" i="59"/>
  <c r="M13" i="59"/>
  <c r="L13" i="59"/>
  <c r="D13" i="59"/>
  <c r="AK12" i="59"/>
  <c r="AJ12" i="59"/>
  <c r="AI12" i="59"/>
  <c r="AH12" i="59"/>
  <c r="Z12" i="59"/>
  <c r="Y12" i="59"/>
  <c r="X12" i="59"/>
  <c r="W12" i="59"/>
  <c r="O12" i="59"/>
  <c r="R12" i="59" s="1"/>
  <c r="N12" i="59"/>
  <c r="M12" i="59"/>
  <c r="L12" i="59"/>
  <c r="D12" i="59"/>
  <c r="AK11" i="59"/>
  <c r="AN11" i="59" s="1"/>
  <c r="AJ11" i="59"/>
  <c r="AI11" i="59"/>
  <c r="AH11" i="59"/>
  <c r="Z11" i="59"/>
  <c r="Y11" i="59"/>
  <c r="X11" i="59"/>
  <c r="W11" i="59"/>
  <c r="O11" i="59"/>
  <c r="Q11" i="59" s="1"/>
  <c r="N11" i="59"/>
  <c r="M11" i="59"/>
  <c r="L11" i="59"/>
  <c r="D11" i="59"/>
  <c r="H11" i="59" s="1"/>
  <c r="AK10" i="59"/>
  <c r="AO10" i="59" s="1"/>
  <c r="AJ10" i="59"/>
  <c r="AI10" i="59"/>
  <c r="AH10" i="59"/>
  <c r="Z10" i="59"/>
  <c r="Y10" i="59"/>
  <c r="X10" i="59"/>
  <c r="W10" i="59"/>
  <c r="O10" i="59"/>
  <c r="P10" i="59" s="1"/>
  <c r="N10" i="59"/>
  <c r="M10" i="59"/>
  <c r="L10" i="59"/>
  <c r="D10" i="59"/>
  <c r="K10" i="59" s="1"/>
  <c r="AK9" i="59"/>
  <c r="AJ9" i="59"/>
  <c r="AI9" i="59"/>
  <c r="AH9" i="59"/>
  <c r="Z9" i="59"/>
  <c r="Y9" i="59"/>
  <c r="X9" i="59"/>
  <c r="W9" i="59"/>
  <c r="O9" i="59"/>
  <c r="V9" i="59" s="1"/>
  <c r="N9" i="59"/>
  <c r="M9" i="59"/>
  <c r="L9" i="59"/>
  <c r="D9" i="59"/>
  <c r="I9" i="59" s="1"/>
  <c r="AK8" i="59"/>
  <c r="AJ8" i="59"/>
  <c r="AI8" i="59"/>
  <c r="AH8" i="59"/>
  <c r="Z8" i="59"/>
  <c r="Y8" i="59"/>
  <c r="X8" i="59"/>
  <c r="W8" i="59"/>
  <c r="O8" i="59"/>
  <c r="V8" i="59" s="1"/>
  <c r="N8" i="59"/>
  <c r="M8" i="59"/>
  <c r="L8" i="59"/>
  <c r="D8" i="59"/>
  <c r="J8" i="59" s="1"/>
  <c r="AK7" i="59"/>
  <c r="AN7" i="59" s="1"/>
  <c r="AJ7" i="59"/>
  <c r="AI7" i="59"/>
  <c r="AH7" i="59"/>
  <c r="Z7" i="59"/>
  <c r="Y7" i="59"/>
  <c r="X7" i="59"/>
  <c r="W7" i="59"/>
  <c r="O7" i="59"/>
  <c r="U7" i="59" s="1"/>
  <c r="N7" i="59"/>
  <c r="M7" i="59"/>
  <c r="L7" i="59"/>
  <c r="D7" i="59"/>
  <c r="H7" i="59" s="1"/>
  <c r="D26" i="59"/>
  <c r="L26" i="59"/>
  <c r="M26" i="59"/>
  <c r="N26" i="59"/>
  <c r="O26" i="59"/>
  <c r="W26" i="59"/>
  <c r="X26" i="59"/>
  <c r="Y26" i="59"/>
  <c r="Z26" i="59"/>
  <c r="AH26" i="59"/>
  <c r="AI26" i="59"/>
  <c r="AJ26" i="59"/>
  <c r="AK26" i="59"/>
  <c r="D28" i="59"/>
  <c r="E28" i="59" s="1"/>
  <c r="L28" i="59"/>
  <c r="M28" i="59"/>
  <c r="N28" i="59"/>
  <c r="O28" i="59"/>
  <c r="R28" i="59" s="1"/>
  <c r="W28" i="59"/>
  <c r="X28" i="59"/>
  <c r="Y28" i="59"/>
  <c r="Z28" i="59"/>
  <c r="AH28" i="59"/>
  <c r="AI28" i="59"/>
  <c r="AJ28" i="59"/>
  <c r="AK28" i="59"/>
  <c r="AO28" i="59" s="1"/>
  <c r="AK6" i="60"/>
  <c r="D6" i="60"/>
  <c r="K6" i="60" s="1"/>
  <c r="AO4" i="60"/>
  <c r="AN4" i="60"/>
  <c r="AM4" i="60"/>
  <c r="AL4" i="60"/>
  <c r="AK4" i="60"/>
  <c r="K4" i="60"/>
  <c r="F4" i="60"/>
  <c r="E4" i="60"/>
  <c r="D4" i="60"/>
  <c r="AJ6" i="59"/>
  <c r="AI6" i="59"/>
  <c r="AH6" i="59"/>
  <c r="AJ4" i="59"/>
  <c r="AI4" i="59"/>
  <c r="AH4" i="59"/>
  <c r="Y6" i="59"/>
  <c r="X6" i="59"/>
  <c r="W6" i="59"/>
  <c r="Y4" i="59"/>
  <c r="X4" i="59"/>
  <c r="W4" i="59"/>
  <c r="N6" i="59"/>
  <c r="M6" i="59"/>
  <c r="M4" i="59"/>
  <c r="L6" i="59"/>
  <c r="N4" i="59"/>
  <c r="L4" i="59"/>
  <c r="H4" i="59"/>
  <c r="I4" i="59"/>
  <c r="J4" i="59"/>
  <c r="AJ357" i="58"/>
  <c r="AI357" i="58"/>
  <c r="AH357" i="58"/>
  <c r="AJ356" i="58"/>
  <c r="AI356" i="58"/>
  <c r="AH356" i="58"/>
  <c r="AJ355" i="58"/>
  <c r="AI355" i="58"/>
  <c r="AH355" i="58"/>
  <c r="AJ354" i="58"/>
  <c r="AI354" i="58"/>
  <c r="AH354" i="58"/>
  <c r="AJ353" i="58"/>
  <c r="AI353" i="58"/>
  <c r="AH353" i="58"/>
  <c r="AJ352" i="58"/>
  <c r="AI352" i="58"/>
  <c r="AH352" i="58"/>
  <c r="AJ351" i="58"/>
  <c r="AI351" i="58"/>
  <c r="AH351" i="58"/>
  <c r="AJ350" i="58"/>
  <c r="AI350" i="58"/>
  <c r="AH350" i="58"/>
  <c r="AJ349" i="58"/>
  <c r="AI349" i="58"/>
  <c r="AH349" i="58"/>
  <c r="AJ348" i="58"/>
  <c r="AI348" i="58"/>
  <c r="AH348" i="58"/>
  <c r="AJ347" i="58"/>
  <c r="AI347" i="58"/>
  <c r="AH347" i="58"/>
  <c r="AJ346" i="58"/>
  <c r="AI346" i="58"/>
  <c r="AH346" i="58"/>
  <c r="AJ345" i="58"/>
  <c r="AI345" i="58"/>
  <c r="AH345" i="58"/>
  <c r="AJ344" i="58"/>
  <c r="AI344" i="58"/>
  <c r="AH344" i="58"/>
  <c r="AJ343" i="58"/>
  <c r="AI343" i="58"/>
  <c r="AH343" i="58"/>
  <c r="AJ342" i="58"/>
  <c r="AI342" i="58"/>
  <c r="AH342" i="58"/>
  <c r="AJ341" i="58"/>
  <c r="AI341" i="58"/>
  <c r="AH341" i="58"/>
  <c r="AJ340" i="58"/>
  <c r="AI340" i="58"/>
  <c r="AH340" i="58"/>
  <c r="AJ339" i="58"/>
  <c r="AI339" i="58"/>
  <c r="AH339" i="58"/>
  <c r="AJ338" i="58"/>
  <c r="AI338" i="58"/>
  <c r="AH338" i="58"/>
  <c r="AJ337" i="58"/>
  <c r="AI337" i="58"/>
  <c r="AH337" i="58"/>
  <c r="AJ336" i="58"/>
  <c r="AI336" i="58"/>
  <c r="AH336" i="58"/>
  <c r="AJ335" i="58"/>
  <c r="AI335" i="58"/>
  <c r="AH335" i="58"/>
  <c r="AJ334" i="58"/>
  <c r="AI334" i="58"/>
  <c r="AH334" i="58"/>
  <c r="AJ333" i="58"/>
  <c r="AI333" i="58"/>
  <c r="AH333" i="58"/>
  <c r="AJ332" i="58"/>
  <c r="AI332" i="58"/>
  <c r="AH332" i="58"/>
  <c r="AJ331" i="58"/>
  <c r="AI331" i="58"/>
  <c r="AH331" i="58"/>
  <c r="AJ330" i="58"/>
  <c r="AI330" i="58"/>
  <c r="AH330" i="58"/>
  <c r="AJ329" i="58"/>
  <c r="AI329" i="58"/>
  <c r="AH329" i="58"/>
  <c r="AJ328" i="58"/>
  <c r="AI328" i="58"/>
  <c r="AH328" i="58"/>
  <c r="AJ327" i="58"/>
  <c r="AI327" i="58"/>
  <c r="AH327" i="58"/>
  <c r="AJ326" i="58"/>
  <c r="AI326" i="58"/>
  <c r="AH326" i="58"/>
  <c r="AJ325" i="58"/>
  <c r="AI325" i="58"/>
  <c r="AH325" i="58"/>
  <c r="AJ324" i="58"/>
  <c r="AI324" i="58"/>
  <c r="AH324" i="58"/>
  <c r="AJ323" i="58"/>
  <c r="AI323" i="58"/>
  <c r="AH323" i="58"/>
  <c r="AJ322" i="58"/>
  <c r="AI322" i="58"/>
  <c r="AH322" i="58"/>
  <c r="AJ321" i="58"/>
  <c r="AI321" i="58"/>
  <c r="AH321" i="58"/>
  <c r="AJ320" i="58"/>
  <c r="AI320" i="58"/>
  <c r="AH320" i="58"/>
  <c r="AJ319" i="58"/>
  <c r="AI319" i="58"/>
  <c r="AH319" i="58"/>
  <c r="AJ318" i="58"/>
  <c r="AI318" i="58"/>
  <c r="AH318" i="58"/>
  <c r="AJ317" i="58"/>
  <c r="AI317" i="58"/>
  <c r="AH317" i="58"/>
  <c r="AJ316" i="58"/>
  <c r="AI316" i="58"/>
  <c r="AH316" i="58"/>
  <c r="AJ315" i="58"/>
  <c r="AI315" i="58"/>
  <c r="AH315" i="58"/>
  <c r="AJ314" i="58"/>
  <c r="AI314" i="58"/>
  <c r="AH314" i="58"/>
  <c r="AJ313" i="58"/>
  <c r="AI313" i="58"/>
  <c r="AH313" i="58"/>
  <c r="AJ312" i="58"/>
  <c r="AI312" i="58"/>
  <c r="AH312" i="58"/>
  <c r="AJ311" i="58"/>
  <c r="AI311" i="58"/>
  <c r="AH311" i="58"/>
  <c r="AJ310" i="58"/>
  <c r="AI310" i="58"/>
  <c r="AH310" i="58"/>
  <c r="AJ309" i="58"/>
  <c r="AI309" i="58"/>
  <c r="AH309" i="58"/>
  <c r="AJ308" i="58"/>
  <c r="AI308" i="58"/>
  <c r="AH308" i="58"/>
  <c r="AJ307" i="58"/>
  <c r="AI307" i="58"/>
  <c r="AH307" i="58"/>
  <c r="AJ306" i="58"/>
  <c r="AI306" i="58"/>
  <c r="AH306" i="58"/>
  <c r="AJ305" i="58"/>
  <c r="AI305" i="58"/>
  <c r="AH305" i="58"/>
  <c r="AJ304" i="58"/>
  <c r="AI304" i="58"/>
  <c r="AH304" i="58"/>
  <c r="AJ303" i="58"/>
  <c r="AI303" i="58"/>
  <c r="AH303" i="58"/>
  <c r="AJ302" i="58"/>
  <c r="AI302" i="58"/>
  <c r="AH302" i="58"/>
  <c r="AJ301" i="58"/>
  <c r="AI301" i="58"/>
  <c r="AH301" i="58"/>
  <c r="AJ300" i="58"/>
  <c r="AI300" i="58"/>
  <c r="AH300" i="58"/>
  <c r="AJ299" i="58"/>
  <c r="AI299" i="58"/>
  <c r="AH299" i="58"/>
  <c r="AJ298" i="58"/>
  <c r="AI298" i="58"/>
  <c r="AH298" i="58"/>
  <c r="AJ297" i="58"/>
  <c r="AI297" i="58"/>
  <c r="AH297" i="58"/>
  <c r="AJ296" i="58"/>
  <c r="AI296" i="58"/>
  <c r="AH296" i="58"/>
  <c r="AJ295" i="58"/>
  <c r="AI295" i="58"/>
  <c r="AH295" i="58"/>
  <c r="AJ294" i="58"/>
  <c r="AI294" i="58"/>
  <c r="AH294" i="58"/>
  <c r="AJ293" i="58"/>
  <c r="AI293" i="58"/>
  <c r="AH293" i="58"/>
  <c r="AJ292" i="58"/>
  <c r="AI292" i="58"/>
  <c r="AH292" i="58"/>
  <c r="AJ291" i="58"/>
  <c r="AI291" i="58"/>
  <c r="AH291" i="58"/>
  <c r="AJ290" i="58"/>
  <c r="AI290" i="58"/>
  <c r="AH290" i="58"/>
  <c r="AJ289" i="58"/>
  <c r="AI289" i="58"/>
  <c r="AH289" i="58"/>
  <c r="AJ288" i="58"/>
  <c r="AI288" i="58"/>
  <c r="AH288" i="58"/>
  <c r="AJ287" i="58"/>
  <c r="AI287" i="58"/>
  <c r="AH287" i="58"/>
  <c r="AJ286" i="58"/>
  <c r="AI286" i="58"/>
  <c r="AH286" i="58"/>
  <c r="AJ285" i="58"/>
  <c r="AI285" i="58"/>
  <c r="AH285" i="58"/>
  <c r="AJ284" i="58"/>
  <c r="AI284" i="58"/>
  <c r="AH284" i="58"/>
  <c r="AJ283" i="58"/>
  <c r="AI283" i="58"/>
  <c r="AH283" i="58"/>
  <c r="AJ282" i="58"/>
  <c r="AI282" i="58"/>
  <c r="AH282" i="58"/>
  <c r="AJ281" i="58"/>
  <c r="AI281" i="58"/>
  <c r="AH281" i="58"/>
  <c r="AJ280" i="58"/>
  <c r="AI280" i="58"/>
  <c r="AH280" i="58"/>
  <c r="AJ279" i="58"/>
  <c r="AI279" i="58"/>
  <c r="AH279" i="58"/>
  <c r="AJ278" i="58"/>
  <c r="AI278" i="58"/>
  <c r="AH278" i="58"/>
  <c r="AJ277" i="58"/>
  <c r="AI277" i="58"/>
  <c r="AH277" i="58"/>
  <c r="AJ276" i="58"/>
  <c r="AI276" i="58"/>
  <c r="AH276" i="58"/>
  <c r="AJ275" i="58"/>
  <c r="AI275" i="58"/>
  <c r="AH275" i="58"/>
  <c r="AJ274" i="58"/>
  <c r="AI274" i="58"/>
  <c r="AH274" i="58"/>
  <c r="AJ273" i="58"/>
  <c r="AI273" i="58"/>
  <c r="AH273" i="58"/>
  <c r="AJ272" i="58"/>
  <c r="AI272" i="58"/>
  <c r="AH272" i="58"/>
  <c r="AJ271" i="58"/>
  <c r="AI271" i="58"/>
  <c r="AH271" i="58"/>
  <c r="AJ270" i="58"/>
  <c r="AI270" i="58"/>
  <c r="AH270" i="58"/>
  <c r="AJ269" i="58"/>
  <c r="AI269" i="58"/>
  <c r="AH269" i="58"/>
  <c r="AJ268" i="58"/>
  <c r="AI268" i="58"/>
  <c r="AH268" i="58"/>
  <c r="AJ267" i="58"/>
  <c r="AI267" i="58"/>
  <c r="AH267" i="58"/>
  <c r="AJ266" i="58"/>
  <c r="AI266" i="58"/>
  <c r="AH266" i="58"/>
  <c r="AJ265" i="58"/>
  <c r="AI265" i="58"/>
  <c r="AH265" i="58"/>
  <c r="AJ264" i="58"/>
  <c r="AI264" i="58"/>
  <c r="AH264" i="58"/>
  <c r="AJ263" i="58"/>
  <c r="AI263" i="58"/>
  <c r="AH263" i="58"/>
  <c r="AJ262" i="58"/>
  <c r="AI262" i="58"/>
  <c r="AH262" i="58"/>
  <c r="AJ261" i="58"/>
  <c r="AI261" i="58"/>
  <c r="AH261" i="58"/>
  <c r="AJ260" i="58"/>
  <c r="AI260" i="58"/>
  <c r="AH260" i="58"/>
  <c r="AJ259" i="58"/>
  <c r="AI259" i="58"/>
  <c r="AH259" i="58"/>
  <c r="AJ258" i="58"/>
  <c r="AI258" i="58"/>
  <c r="AH258" i="58"/>
  <c r="AJ257" i="58"/>
  <c r="AI257" i="58"/>
  <c r="AH257" i="58"/>
  <c r="AJ256" i="58"/>
  <c r="AI256" i="58"/>
  <c r="AH256" i="58"/>
  <c r="AJ255" i="58"/>
  <c r="AI255" i="58"/>
  <c r="AH255" i="58"/>
  <c r="AJ254" i="58"/>
  <c r="AI254" i="58"/>
  <c r="AH254" i="58"/>
  <c r="AJ253" i="58"/>
  <c r="AI253" i="58"/>
  <c r="AH253" i="58"/>
  <c r="AJ252" i="58"/>
  <c r="AI252" i="58"/>
  <c r="AH252" i="58"/>
  <c r="AJ251" i="58"/>
  <c r="AI251" i="58"/>
  <c r="AH251" i="58"/>
  <c r="AJ250" i="58"/>
  <c r="AI250" i="58"/>
  <c r="AH250" i="58"/>
  <c r="AJ249" i="58"/>
  <c r="AI249" i="58"/>
  <c r="AH249" i="58"/>
  <c r="AJ248" i="58"/>
  <c r="AI248" i="58"/>
  <c r="AH248" i="58"/>
  <c r="AJ247" i="58"/>
  <c r="AI247" i="58"/>
  <c r="AH247" i="58"/>
  <c r="AJ246" i="58"/>
  <c r="AI246" i="58"/>
  <c r="AH246" i="58"/>
  <c r="AJ245" i="58"/>
  <c r="AI245" i="58"/>
  <c r="AH245" i="58"/>
  <c r="AJ244" i="58"/>
  <c r="AI244" i="58"/>
  <c r="AH244" i="58"/>
  <c r="AJ243" i="58"/>
  <c r="AI243" i="58"/>
  <c r="AH243" i="58"/>
  <c r="AJ242" i="58"/>
  <c r="AI242" i="58"/>
  <c r="AH242" i="58"/>
  <c r="AJ241" i="58"/>
  <c r="AI241" i="58"/>
  <c r="AH241" i="58"/>
  <c r="AJ240" i="58"/>
  <c r="AI240" i="58"/>
  <c r="AH240" i="58"/>
  <c r="AJ239" i="58"/>
  <c r="AI239" i="58"/>
  <c r="AH239" i="58"/>
  <c r="AJ238" i="58"/>
  <c r="AI238" i="58"/>
  <c r="AH238" i="58"/>
  <c r="AJ237" i="58"/>
  <c r="AI237" i="58"/>
  <c r="AH237" i="58"/>
  <c r="AJ236" i="58"/>
  <c r="AI236" i="58"/>
  <c r="AH236" i="58"/>
  <c r="AJ235" i="58"/>
  <c r="AI235" i="58"/>
  <c r="AH235" i="58"/>
  <c r="AJ234" i="58"/>
  <c r="AI234" i="58"/>
  <c r="AH234" i="58"/>
  <c r="AJ233" i="58"/>
  <c r="AI233" i="58"/>
  <c r="AH233" i="58"/>
  <c r="AJ232" i="58"/>
  <c r="AI232" i="58"/>
  <c r="AH232" i="58"/>
  <c r="AJ231" i="58"/>
  <c r="AI231" i="58"/>
  <c r="AH231" i="58"/>
  <c r="AJ230" i="58"/>
  <c r="AI230" i="58"/>
  <c r="AH230" i="58"/>
  <c r="AJ229" i="58"/>
  <c r="AI229" i="58"/>
  <c r="AH229" i="58"/>
  <c r="AJ228" i="58"/>
  <c r="AI228" i="58"/>
  <c r="AH228" i="58"/>
  <c r="AJ227" i="58"/>
  <c r="AI227" i="58"/>
  <c r="AH227" i="58"/>
  <c r="AJ226" i="58"/>
  <c r="AI226" i="58"/>
  <c r="AH226" i="58"/>
  <c r="AJ225" i="58"/>
  <c r="AI225" i="58"/>
  <c r="AH225" i="58"/>
  <c r="AJ224" i="58"/>
  <c r="AI224" i="58"/>
  <c r="AH224" i="58"/>
  <c r="AJ223" i="58"/>
  <c r="AI223" i="58"/>
  <c r="AH223" i="58"/>
  <c r="AJ222" i="58"/>
  <c r="AI222" i="58"/>
  <c r="AH222" i="58"/>
  <c r="AJ221" i="58"/>
  <c r="AI221" i="58"/>
  <c r="AH221" i="58"/>
  <c r="AJ220" i="58"/>
  <c r="AI220" i="58"/>
  <c r="AH220" i="58"/>
  <c r="AJ219" i="58"/>
  <c r="AI219" i="58"/>
  <c r="AH219" i="58"/>
  <c r="AJ218" i="58"/>
  <c r="AI218" i="58"/>
  <c r="AH218" i="58"/>
  <c r="AJ217" i="58"/>
  <c r="AI217" i="58"/>
  <c r="AH217" i="58"/>
  <c r="AJ216" i="58"/>
  <c r="AI216" i="58"/>
  <c r="AH216" i="58"/>
  <c r="AJ215" i="58"/>
  <c r="AI215" i="58"/>
  <c r="AH215" i="58"/>
  <c r="AJ214" i="58"/>
  <c r="AI214" i="58"/>
  <c r="AH214" i="58"/>
  <c r="AJ213" i="58"/>
  <c r="AI213" i="58"/>
  <c r="AH213" i="58"/>
  <c r="AJ212" i="58"/>
  <c r="AI212" i="58"/>
  <c r="AH212" i="58"/>
  <c r="AJ211" i="58"/>
  <c r="AI211" i="58"/>
  <c r="AH211" i="58"/>
  <c r="AJ210" i="58"/>
  <c r="AI210" i="58"/>
  <c r="AH210" i="58"/>
  <c r="AJ209" i="58"/>
  <c r="AI209" i="58"/>
  <c r="AH209" i="58"/>
  <c r="AJ208" i="58"/>
  <c r="AI208" i="58"/>
  <c r="AH208" i="58"/>
  <c r="AJ207" i="58"/>
  <c r="AI207" i="58"/>
  <c r="AH207" i="58"/>
  <c r="AJ206" i="58"/>
  <c r="AI206" i="58"/>
  <c r="AH206" i="58"/>
  <c r="AJ205" i="58"/>
  <c r="AI205" i="58"/>
  <c r="AH205" i="58"/>
  <c r="AJ204" i="58"/>
  <c r="AI204" i="58"/>
  <c r="AH204" i="58"/>
  <c r="AJ203" i="58"/>
  <c r="AI203" i="58"/>
  <c r="AH203" i="58"/>
  <c r="AJ202" i="58"/>
  <c r="AI202" i="58"/>
  <c r="AH202" i="58"/>
  <c r="AJ201" i="58"/>
  <c r="AI201" i="58"/>
  <c r="AH201" i="58"/>
  <c r="AJ200" i="58"/>
  <c r="AI200" i="58"/>
  <c r="AH200" i="58"/>
  <c r="AJ199" i="58"/>
  <c r="AI199" i="58"/>
  <c r="AH199" i="58"/>
  <c r="AJ198" i="58"/>
  <c r="AI198" i="58"/>
  <c r="AH198" i="58"/>
  <c r="AJ197" i="58"/>
  <c r="AI197" i="58"/>
  <c r="AH197" i="58"/>
  <c r="AJ196" i="58"/>
  <c r="AI196" i="58"/>
  <c r="AH196" i="58"/>
  <c r="AJ195" i="58"/>
  <c r="AI195" i="58"/>
  <c r="AH195" i="58"/>
  <c r="AJ194" i="58"/>
  <c r="AI194" i="58"/>
  <c r="AH194" i="58"/>
  <c r="AJ193" i="58"/>
  <c r="AI193" i="58"/>
  <c r="AH193" i="58"/>
  <c r="AJ192" i="58"/>
  <c r="AI192" i="58"/>
  <c r="AH192" i="58"/>
  <c r="AJ191" i="58"/>
  <c r="AI191" i="58"/>
  <c r="AH191" i="58"/>
  <c r="AJ190" i="58"/>
  <c r="AI190" i="58"/>
  <c r="AH190" i="58"/>
  <c r="AJ189" i="58"/>
  <c r="AI189" i="58"/>
  <c r="AH189" i="58"/>
  <c r="AJ188" i="58"/>
  <c r="AI188" i="58"/>
  <c r="AH188" i="58"/>
  <c r="AJ187" i="58"/>
  <c r="AI187" i="58"/>
  <c r="AH187" i="58"/>
  <c r="AJ186" i="58"/>
  <c r="AI186" i="58"/>
  <c r="AH186" i="58"/>
  <c r="AJ185" i="58"/>
  <c r="AI185" i="58"/>
  <c r="AH185" i="58"/>
  <c r="AJ184" i="58"/>
  <c r="AI184" i="58"/>
  <c r="AH184" i="58"/>
  <c r="AJ183" i="58"/>
  <c r="AI183" i="58"/>
  <c r="AH183" i="58"/>
  <c r="AJ182" i="58"/>
  <c r="AI182" i="58"/>
  <c r="AH182" i="58"/>
  <c r="AJ181" i="58"/>
  <c r="AI181" i="58"/>
  <c r="AH181" i="58"/>
  <c r="AJ180" i="58"/>
  <c r="AI180" i="58"/>
  <c r="AH180" i="58"/>
  <c r="AJ179" i="58"/>
  <c r="AI179" i="58"/>
  <c r="AH179" i="58"/>
  <c r="AJ178" i="58"/>
  <c r="AI178" i="58"/>
  <c r="AH178" i="58"/>
  <c r="AJ177" i="58"/>
  <c r="AI177" i="58"/>
  <c r="AH177" i="58"/>
  <c r="AJ176" i="58"/>
  <c r="AI176" i="58"/>
  <c r="AH176" i="58"/>
  <c r="AJ175" i="58"/>
  <c r="AI175" i="58"/>
  <c r="AH175" i="58"/>
  <c r="AJ174" i="58"/>
  <c r="AI174" i="58"/>
  <c r="AH174" i="58"/>
  <c r="AJ173" i="58"/>
  <c r="AI173" i="58"/>
  <c r="AH173" i="58"/>
  <c r="AJ172" i="58"/>
  <c r="AI172" i="58"/>
  <c r="AH172" i="58"/>
  <c r="AJ171" i="58"/>
  <c r="AI171" i="58"/>
  <c r="AH171" i="58"/>
  <c r="AJ170" i="58"/>
  <c r="AI170" i="58"/>
  <c r="AH170" i="58"/>
  <c r="AJ169" i="58"/>
  <c r="AI169" i="58"/>
  <c r="AH169" i="58"/>
  <c r="AJ168" i="58"/>
  <c r="AI168" i="58"/>
  <c r="AH168" i="58"/>
  <c r="AJ167" i="58"/>
  <c r="AI167" i="58"/>
  <c r="AH167" i="58"/>
  <c r="AJ166" i="58"/>
  <c r="AI166" i="58"/>
  <c r="AH166" i="58"/>
  <c r="AJ165" i="58"/>
  <c r="AI165" i="58"/>
  <c r="AH165" i="58"/>
  <c r="AJ164" i="58"/>
  <c r="AI164" i="58"/>
  <c r="AH164" i="58"/>
  <c r="AJ163" i="58"/>
  <c r="AI163" i="58"/>
  <c r="AH163" i="58"/>
  <c r="AJ162" i="58"/>
  <c r="AI162" i="58"/>
  <c r="AH162" i="58"/>
  <c r="AJ161" i="58"/>
  <c r="AI161" i="58"/>
  <c r="AH161" i="58"/>
  <c r="AJ160" i="58"/>
  <c r="AI160" i="58"/>
  <c r="AH160" i="58"/>
  <c r="AJ159" i="58"/>
  <c r="AI159" i="58"/>
  <c r="AH159" i="58"/>
  <c r="AJ158" i="58"/>
  <c r="AI158" i="58"/>
  <c r="AH158" i="58"/>
  <c r="AJ157" i="58"/>
  <c r="AI157" i="58"/>
  <c r="AH157" i="58"/>
  <c r="AJ156" i="58"/>
  <c r="AI156" i="58"/>
  <c r="AH156" i="58"/>
  <c r="AJ155" i="58"/>
  <c r="AI155" i="58"/>
  <c r="AH155" i="58"/>
  <c r="AJ154" i="58"/>
  <c r="AI154" i="58"/>
  <c r="AH154" i="58"/>
  <c r="AJ153" i="58"/>
  <c r="AI153" i="58"/>
  <c r="AH153" i="58"/>
  <c r="AJ152" i="58"/>
  <c r="AI152" i="58"/>
  <c r="AH152" i="58"/>
  <c r="AJ151" i="58"/>
  <c r="AI151" i="58"/>
  <c r="AH151" i="58"/>
  <c r="AJ150" i="58"/>
  <c r="AI150" i="58"/>
  <c r="AH150" i="58"/>
  <c r="AJ149" i="58"/>
  <c r="AI149" i="58"/>
  <c r="AH149" i="58"/>
  <c r="AJ148" i="58"/>
  <c r="AI148" i="58"/>
  <c r="AH148" i="58"/>
  <c r="AJ147" i="58"/>
  <c r="AI147" i="58"/>
  <c r="AH147" i="58"/>
  <c r="AJ146" i="58"/>
  <c r="AI146" i="58"/>
  <c r="AH146" i="58"/>
  <c r="AJ145" i="58"/>
  <c r="AI145" i="58"/>
  <c r="AH145" i="58"/>
  <c r="AJ144" i="58"/>
  <c r="AI144" i="58"/>
  <c r="AH144" i="58"/>
  <c r="AJ143" i="58"/>
  <c r="AI143" i="58"/>
  <c r="AH143" i="58"/>
  <c r="AJ142" i="58"/>
  <c r="AI142" i="58"/>
  <c r="AH142" i="58"/>
  <c r="AJ141" i="58"/>
  <c r="AI141" i="58"/>
  <c r="AH141" i="58"/>
  <c r="AJ140" i="58"/>
  <c r="AI140" i="58"/>
  <c r="AH140" i="58"/>
  <c r="AJ139" i="58"/>
  <c r="AI139" i="58"/>
  <c r="AH139" i="58"/>
  <c r="AJ138" i="58"/>
  <c r="AI138" i="58"/>
  <c r="AH138" i="58"/>
  <c r="AJ137" i="58"/>
  <c r="AI137" i="58"/>
  <c r="AH137" i="58"/>
  <c r="AJ136" i="58"/>
  <c r="AI136" i="58"/>
  <c r="AH136" i="58"/>
  <c r="AJ135" i="58"/>
  <c r="AI135" i="58"/>
  <c r="AH135" i="58"/>
  <c r="AJ134" i="58"/>
  <c r="AI134" i="58"/>
  <c r="AH134" i="58"/>
  <c r="AJ133" i="58"/>
  <c r="AI133" i="58"/>
  <c r="AH133" i="58"/>
  <c r="AJ132" i="58"/>
  <c r="AI132" i="58"/>
  <c r="AH132" i="58"/>
  <c r="AJ131" i="58"/>
  <c r="AI131" i="58"/>
  <c r="AH131" i="58"/>
  <c r="AJ130" i="58"/>
  <c r="AI130" i="58"/>
  <c r="AH130" i="58"/>
  <c r="AJ129" i="58"/>
  <c r="AI129" i="58"/>
  <c r="AH129" i="58"/>
  <c r="AJ128" i="58"/>
  <c r="AI128" i="58"/>
  <c r="AH128" i="58"/>
  <c r="AJ127" i="58"/>
  <c r="AI127" i="58"/>
  <c r="AH127" i="58"/>
  <c r="AJ126" i="58"/>
  <c r="AI126" i="58"/>
  <c r="AH126" i="58"/>
  <c r="AJ125" i="58"/>
  <c r="AI125" i="58"/>
  <c r="AH125" i="58"/>
  <c r="AJ124" i="58"/>
  <c r="AI124" i="58"/>
  <c r="AH124" i="58"/>
  <c r="AJ123" i="58"/>
  <c r="AI123" i="58"/>
  <c r="AH123" i="58"/>
  <c r="AJ122" i="58"/>
  <c r="AI122" i="58"/>
  <c r="AH122" i="58"/>
  <c r="AJ121" i="58"/>
  <c r="AI121" i="58"/>
  <c r="AH121" i="58"/>
  <c r="AJ120" i="58"/>
  <c r="AI120" i="58"/>
  <c r="AH120" i="58"/>
  <c r="AJ119" i="58"/>
  <c r="AI119" i="58"/>
  <c r="AH119" i="58"/>
  <c r="AJ118" i="58"/>
  <c r="AI118" i="58"/>
  <c r="AH118" i="58"/>
  <c r="AJ117" i="58"/>
  <c r="AI117" i="58"/>
  <c r="AH117" i="58"/>
  <c r="AJ116" i="58"/>
  <c r="AI116" i="58"/>
  <c r="AH116" i="58"/>
  <c r="AJ115" i="58"/>
  <c r="AI115" i="58"/>
  <c r="AH115" i="58"/>
  <c r="AJ114" i="58"/>
  <c r="AI114" i="58"/>
  <c r="AH114" i="58"/>
  <c r="AJ113" i="58"/>
  <c r="AI113" i="58"/>
  <c r="AH113" i="58"/>
  <c r="AJ112" i="58"/>
  <c r="AI112" i="58"/>
  <c r="AH112" i="58"/>
  <c r="AJ111" i="58"/>
  <c r="AI111" i="58"/>
  <c r="AH111" i="58"/>
  <c r="AJ110" i="58"/>
  <c r="AI110" i="58"/>
  <c r="AH110" i="58"/>
  <c r="AJ109" i="58"/>
  <c r="AI109" i="58"/>
  <c r="AH109" i="58"/>
  <c r="AJ108" i="58"/>
  <c r="AI108" i="58"/>
  <c r="AH108" i="58"/>
  <c r="AJ107" i="58"/>
  <c r="AI107" i="58"/>
  <c r="AH107" i="58"/>
  <c r="AJ106" i="58"/>
  <c r="AI106" i="58"/>
  <c r="AH106" i="58"/>
  <c r="AJ105" i="58"/>
  <c r="AI105" i="58"/>
  <c r="AH105" i="58"/>
  <c r="AJ104" i="58"/>
  <c r="AI104" i="58"/>
  <c r="AH104" i="58"/>
  <c r="AJ103" i="58"/>
  <c r="AI103" i="58"/>
  <c r="AH103" i="58"/>
  <c r="AJ102" i="58"/>
  <c r="AI102" i="58"/>
  <c r="AH102" i="58"/>
  <c r="AJ101" i="58"/>
  <c r="AI101" i="58"/>
  <c r="AH101" i="58"/>
  <c r="AJ100" i="58"/>
  <c r="AI100" i="58"/>
  <c r="AH100" i="58"/>
  <c r="AJ99" i="58"/>
  <c r="AI99" i="58"/>
  <c r="AH99" i="58"/>
  <c r="AJ98" i="58"/>
  <c r="AI98" i="58"/>
  <c r="AH98" i="58"/>
  <c r="AJ97" i="58"/>
  <c r="AI97" i="58"/>
  <c r="AH97" i="58"/>
  <c r="AJ96" i="58"/>
  <c r="AI96" i="58"/>
  <c r="AH96" i="58"/>
  <c r="AJ95" i="58"/>
  <c r="AI95" i="58"/>
  <c r="AH95" i="58"/>
  <c r="AJ94" i="58"/>
  <c r="AI94" i="58"/>
  <c r="AH94" i="58"/>
  <c r="AJ93" i="58"/>
  <c r="AI93" i="58"/>
  <c r="AH93" i="58"/>
  <c r="AJ92" i="58"/>
  <c r="AI92" i="58"/>
  <c r="AH92" i="58"/>
  <c r="AJ91" i="58"/>
  <c r="AI91" i="58"/>
  <c r="AH91" i="58"/>
  <c r="AJ90" i="58"/>
  <c r="AI90" i="58"/>
  <c r="AH90" i="58"/>
  <c r="AJ89" i="58"/>
  <c r="AI89" i="58"/>
  <c r="AH89" i="58"/>
  <c r="AJ88" i="58"/>
  <c r="AI88" i="58"/>
  <c r="AH88" i="58"/>
  <c r="AJ87" i="58"/>
  <c r="AI87" i="58"/>
  <c r="AH87" i="58"/>
  <c r="AJ86" i="58"/>
  <c r="AI86" i="58"/>
  <c r="AH86" i="58"/>
  <c r="AJ85" i="58"/>
  <c r="AI85" i="58"/>
  <c r="AH85" i="58"/>
  <c r="AJ84" i="58"/>
  <c r="AI84" i="58"/>
  <c r="AH84" i="58"/>
  <c r="AJ83" i="58"/>
  <c r="AI83" i="58"/>
  <c r="AH83" i="58"/>
  <c r="AJ82" i="58"/>
  <c r="AI82" i="58"/>
  <c r="AH82" i="58"/>
  <c r="AJ81" i="58"/>
  <c r="AI81" i="58"/>
  <c r="AH81" i="58"/>
  <c r="AJ80" i="58"/>
  <c r="AI80" i="58"/>
  <c r="AH80" i="58"/>
  <c r="AJ79" i="58"/>
  <c r="AI79" i="58"/>
  <c r="AH79" i="58"/>
  <c r="AJ78" i="58"/>
  <c r="AI78" i="58"/>
  <c r="AH78" i="58"/>
  <c r="AJ77" i="58"/>
  <c r="AI77" i="58"/>
  <c r="AH77" i="58"/>
  <c r="AJ76" i="58"/>
  <c r="AI76" i="58"/>
  <c r="AH76" i="58"/>
  <c r="AJ75" i="58"/>
  <c r="AI75" i="58"/>
  <c r="AH75" i="58"/>
  <c r="AJ74" i="58"/>
  <c r="AI74" i="58"/>
  <c r="AH74" i="58"/>
  <c r="AJ73" i="58"/>
  <c r="AI73" i="58"/>
  <c r="AH73" i="58"/>
  <c r="AJ72" i="58"/>
  <c r="AI72" i="58"/>
  <c r="AH72" i="58"/>
  <c r="AJ71" i="58"/>
  <c r="AI71" i="58"/>
  <c r="AH71" i="58"/>
  <c r="AJ70" i="58"/>
  <c r="AI70" i="58"/>
  <c r="AH70" i="58"/>
  <c r="AJ69" i="58"/>
  <c r="AI69" i="58"/>
  <c r="AH69" i="58"/>
  <c r="AJ68" i="58"/>
  <c r="AI68" i="58"/>
  <c r="AH68" i="58"/>
  <c r="AJ67" i="58"/>
  <c r="AI67" i="58"/>
  <c r="AH67" i="58"/>
  <c r="AJ66" i="58"/>
  <c r="AI66" i="58"/>
  <c r="AH66" i="58"/>
  <c r="AJ65" i="58"/>
  <c r="AI65" i="58"/>
  <c r="AH65" i="58"/>
  <c r="AJ64" i="58"/>
  <c r="AI64" i="58"/>
  <c r="AH64" i="58"/>
  <c r="AJ63" i="58"/>
  <c r="AI63" i="58"/>
  <c r="AH63" i="58"/>
  <c r="AJ62" i="58"/>
  <c r="AI62" i="58"/>
  <c r="AH62" i="58"/>
  <c r="AJ61" i="58"/>
  <c r="AI61" i="58"/>
  <c r="AH61" i="58"/>
  <c r="AJ60" i="58"/>
  <c r="AI60" i="58"/>
  <c r="AH60" i="58"/>
  <c r="AJ59" i="58"/>
  <c r="AI59" i="58"/>
  <c r="AH59" i="58"/>
  <c r="AJ58" i="58"/>
  <c r="AI58" i="58"/>
  <c r="AH58" i="58"/>
  <c r="AJ57" i="58"/>
  <c r="AI57" i="58"/>
  <c r="AH57" i="58"/>
  <c r="AJ56" i="58"/>
  <c r="AI56" i="58"/>
  <c r="AH56" i="58"/>
  <c r="AJ55" i="58"/>
  <c r="AI55" i="58"/>
  <c r="AH55" i="58"/>
  <c r="AJ54" i="58"/>
  <c r="AI54" i="58"/>
  <c r="AH54" i="58"/>
  <c r="AJ53" i="58"/>
  <c r="AI53" i="58"/>
  <c r="AH53" i="58"/>
  <c r="AJ52" i="58"/>
  <c r="AI52" i="58"/>
  <c r="AH52" i="58"/>
  <c r="AJ51" i="58"/>
  <c r="AI51" i="58"/>
  <c r="AH51" i="58"/>
  <c r="AJ50" i="58"/>
  <c r="AI50" i="58"/>
  <c r="AH50" i="58"/>
  <c r="AJ49" i="58"/>
  <c r="AI49" i="58"/>
  <c r="AH49" i="58"/>
  <c r="AJ48" i="58"/>
  <c r="AI48" i="58"/>
  <c r="AH48" i="58"/>
  <c r="AJ47" i="58"/>
  <c r="AI47" i="58"/>
  <c r="AH47" i="58"/>
  <c r="AJ46" i="58"/>
  <c r="AI46" i="58"/>
  <c r="AH46" i="58"/>
  <c r="AJ45" i="58"/>
  <c r="AI45" i="58"/>
  <c r="AH45" i="58"/>
  <c r="AJ44" i="58"/>
  <c r="AI44" i="58"/>
  <c r="AH44" i="58"/>
  <c r="AJ43" i="58"/>
  <c r="AI43" i="58"/>
  <c r="AH43" i="58"/>
  <c r="AJ42" i="58"/>
  <c r="AI42" i="58"/>
  <c r="AH42" i="58"/>
  <c r="AJ41" i="58"/>
  <c r="AI41" i="58"/>
  <c r="AH41" i="58"/>
  <c r="AJ40" i="58"/>
  <c r="AI40" i="58"/>
  <c r="AH40" i="58"/>
  <c r="AJ39" i="58"/>
  <c r="AI39" i="58"/>
  <c r="AH39" i="58"/>
  <c r="AJ38" i="58"/>
  <c r="AI38" i="58"/>
  <c r="AH38" i="58"/>
  <c r="AJ37" i="58"/>
  <c r="AI37" i="58"/>
  <c r="AH37" i="58"/>
  <c r="AJ36" i="58"/>
  <c r="AI36" i="58"/>
  <c r="AH36" i="58"/>
  <c r="AJ35" i="58"/>
  <c r="AI35" i="58"/>
  <c r="AH35" i="58"/>
  <c r="AJ34" i="58"/>
  <c r="AI34" i="58"/>
  <c r="AH34" i="58"/>
  <c r="AJ33" i="58"/>
  <c r="AI33" i="58"/>
  <c r="AH33" i="58"/>
  <c r="AJ32" i="58"/>
  <c r="AI32" i="58"/>
  <c r="AH32" i="58"/>
  <c r="AJ31" i="58"/>
  <c r="AI31" i="58"/>
  <c r="AH31" i="58"/>
  <c r="AJ30" i="58"/>
  <c r="AI30" i="58"/>
  <c r="AH30" i="58"/>
  <c r="AJ29" i="58"/>
  <c r="AI29" i="58"/>
  <c r="AH29" i="58"/>
  <c r="AJ28" i="58"/>
  <c r="AI28" i="58"/>
  <c r="AH28" i="58"/>
  <c r="AJ27" i="58"/>
  <c r="AI27" i="58"/>
  <c r="AH27" i="58"/>
  <c r="AJ26" i="58"/>
  <c r="AI26" i="58"/>
  <c r="AH26" i="58"/>
  <c r="AJ25" i="58"/>
  <c r="AI25" i="58"/>
  <c r="AH25" i="58"/>
  <c r="AJ24" i="58"/>
  <c r="AI24" i="58"/>
  <c r="AH24" i="58"/>
  <c r="AJ23" i="58"/>
  <c r="AI23" i="58"/>
  <c r="AH23" i="58"/>
  <c r="AJ22" i="58"/>
  <c r="AI22" i="58"/>
  <c r="AH22" i="58"/>
  <c r="AJ21" i="58"/>
  <c r="AI21" i="58"/>
  <c r="AH21" i="58"/>
  <c r="AJ20" i="58"/>
  <c r="AI20" i="58"/>
  <c r="AH20" i="58"/>
  <c r="AJ19" i="58"/>
  <c r="AI19" i="58"/>
  <c r="AH19" i="58"/>
  <c r="AJ18" i="58"/>
  <c r="AI18" i="58"/>
  <c r="AH18" i="58"/>
  <c r="AJ17" i="58"/>
  <c r="AI17" i="58"/>
  <c r="AH17" i="58"/>
  <c r="AJ16" i="58"/>
  <c r="AI16" i="58"/>
  <c r="AH16" i="58"/>
  <c r="AJ15" i="58"/>
  <c r="AI15" i="58"/>
  <c r="AH15" i="58"/>
  <c r="AJ14" i="58"/>
  <c r="AI14" i="58"/>
  <c r="AH14" i="58"/>
  <c r="AJ13" i="58"/>
  <c r="AI13" i="58"/>
  <c r="AH13" i="58"/>
  <c r="AJ12" i="58"/>
  <c r="AI12" i="58"/>
  <c r="AH12" i="58"/>
  <c r="AJ11" i="58"/>
  <c r="AI11" i="58"/>
  <c r="AH11" i="58"/>
  <c r="AJ10" i="58"/>
  <c r="AI10" i="58"/>
  <c r="AH10" i="58"/>
  <c r="AJ9" i="58"/>
  <c r="AI9" i="58"/>
  <c r="AH9" i="58"/>
  <c r="AJ8" i="58"/>
  <c r="AI8" i="58"/>
  <c r="AH8" i="58"/>
  <c r="AJ7" i="58"/>
  <c r="AI7" i="58"/>
  <c r="AH7" i="58"/>
  <c r="AJ6" i="58"/>
  <c r="AI6" i="58"/>
  <c r="AH6" i="58"/>
  <c r="AJ4" i="58"/>
  <c r="AI4" i="58"/>
  <c r="AH4" i="58"/>
  <c r="Y357" i="58"/>
  <c r="Y356" i="58"/>
  <c r="Y355" i="58"/>
  <c r="Y354" i="58"/>
  <c r="Y353" i="58"/>
  <c r="Y352" i="58"/>
  <c r="Y351" i="58"/>
  <c r="Y350" i="58"/>
  <c r="Y349" i="58"/>
  <c r="Y348" i="58"/>
  <c r="Y347" i="58"/>
  <c r="Y346" i="58"/>
  <c r="Y345" i="58"/>
  <c r="Y344" i="58"/>
  <c r="Y343" i="58"/>
  <c r="Y342" i="58"/>
  <c r="Y341" i="58"/>
  <c r="Y340" i="58"/>
  <c r="Y339" i="58"/>
  <c r="Y338" i="58"/>
  <c r="Y337" i="58"/>
  <c r="Y336" i="58"/>
  <c r="Y335" i="58"/>
  <c r="Y334" i="58"/>
  <c r="Y333" i="58"/>
  <c r="Y332" i="58"/>
  <c r="Y331" i="58"/>
  <c r="Y330" i="58"/>
  <c r="Y329" i="58"/>
  <c r="Y328" i="58"/>
  <c r="Y327" i="58"/>
  <c r="Y326" i="58"/>
  <c r="Y325" i="58"/>
  <c r="Y324" i="58"/>
  <c r="Y323" i="58"/>
  <c r="Y322" i="58"/>
  <c r="Y321" i="58"/>
  <c r="Y320" i="58"/>
  <c r="Y319" i="58"/>
  <c r="Y318" i="58"/>
  <c r="Y317" i="58"/>
  <c r="Y316" i="58"/>
  <c r="Y315" i="58"/>
  <c r="Y314" i="58"/>
  <c r="Y313" i="58"/>
  <c r="Y312" i="58"/>
  <c r="Y311" i="58"/>
  <c r="Y310" i="58"/>
  <c r="Y309" i="58"/>
  <c r="Y308" i="58"/>
  <c r="Y307" i="58"/>
  <c r="Y306" i="58"/>
  <c r="Y305" i="58"/>
  <c r="Y304" i="58"/>
  <c r="Y303" i="58"/>
  <c r="Y302" i="58"/>
  <c r="Y301" i="58"/>
  <c r="Y300" i="58"/>
  <c r="Y299" i="58"/>
  <c r="Y298" i="58"/>
  <c r="Y297" i="58"/>
  <c r="Y296" i="58"/>
  <c r="Y295" i="58"/>
  <c r="Y294" i="58"/>
  <c r="Y293" i="58"/>
  <c r="Y292" i="58"/>
  <c r="Y291" i="58"/>
  <c r="Y290" i="58"/>
  <c r="Y289" i="58"/>
  <c r="Y288" i="58"/>
  <c r="Y287" i="58"/>
  <c r="Y286" i="58"/>
  <c r="Y285" i="58"/>
  <c r="Y284" i="58"/>
  <c r="Y283" i="58"/>
  <c r="Y282" i="58"/>
  <c r="Y281" i="58"/>
  <c r="Y280" i="58"/>
  <c r="Y279" i="58"/>
  <c r="Y278" i="58"/>
  <c r="Y277" i="58"/>
  <c r="Y276" i="58"/>
  <c r="Y275" i="58"/>
  <c r="Y274" i="58"/>
  <c r="Y273" i="58"/>
  <c r="Y272" i="58"/>
  <c r="Y271" i="58"/>
  <c r="Y270" i="58"/>
  <c r="Y269" i="58"/>
  <c r="Y268" i="58"/>
  <c r="Y267" i="58"/>
  <c r="Y266" i="58"/>
  <c r="Y265" i="58"/>
  <c r="Y264" i="58"/>
  <c r="Y263" i="58"/>
  <c r="Y262" i="58"/>
  <c r="Y261" i="58"/>
  <c r="Y260" i="58"/>
  <c r="Y259" i="58"/>
  <c r="Y258" i="58"/>
  <c r="Y257" i="58"/>
  <c r="Y256" i="58"/>
  <c r="Y255" i="58"/>
  <c r="Y254" i="58"/>
  <c r="Y253" i="58"/>
  <c r="Y252" i="58"/>
  <c r="Y251" i="58"/>
  <c r="Y250" i="58"/>
  <c r="Y249" i="58"/>
  <c r="Y248" i="58"/>
  <c r="Y247" i="58"/>
  <c r="Y246" i="58"/>
  <c r="Y245" i="58"/>
  <c r="Y244" i="58"/>
  <c r="Y243" i="58"/>
  <c r="Y242" i="58"/>
  <c r="Y241" i="58"/>
  <c r="Y240" i="58"/>
  <c r="Y239" i="58"/>
  <c r="Y238" i="58"/>
  <c r="Y237" i="58"/>
  <c r="Y236" i="58"/>
  <c r="Y235" i="58"/>
  <c r="Y234" i="58"/>
  <c r="Y233" i="58"/>
  <c r="Y232" i="58"/>
  <c r="Y231" i="58"/>
  <c r="Y230" i="58"/>
  <c r="Y229" i="58"/>
  <c r="Y228" i="58"/>
  <c r="Y227" i="58"/>
  <c r="Y226" i="58"/>
  <c r="Y225" i="58"/>
  <c r="Y224" i="58"/>
  <c r="Y223" i="58"/>
  <c r="Y222" i="58"/>
  <c r="Y221" i="58"/>
  <c r="Y220" i="58"/>
  <c r="Y219" i="58"/>
  <c r="Y218" i="58"/>
  <c r="Y217" i="58"/>
  <c r="Y216" i="58"/>
  <c r="Y215" i="58"/>
  <c r="Y214" i="58"/>
  <c r="Y213" i="58"/>
  <c r="Y212" i="58"/>
  <c r="Y211" i="58"/>
  <c r="Y210" i="58"/>
  <c r="Y209" i="58"/>
  <c r="Y208" i="58"/>
  <c r="Y207" i="58"/>
  <c r="Y206" i="58"/>
  <c r="Y205" i="58"/>
  <c r="Y204" i="58"/>
  <c r="Y203" i="58"/>
  <c r="Y202" i="58"/>
  <c r="Y201" i="58"/>
  <c r="Y200" i="58"/>
  <c r="Y199" i="58"/>
  <c r="Y198" i="58"/>
  <c r="Y197" i="58"/>
  <c r="Y196" i="58"/>
  <c r="Y195" i="58"/>
  <c r="Y194" i="58"/>
  <c r="Y193" i="58"/>
  <c r="Y192" i="58"/>
  <c r="Y191" i="58"/>
  <c r="Y190" i="58"/>
  <c r="Y189" i="58"/>
  <c r="Y188" i="58"/>
  <c r="Y187" i="58"/>
  <c r="Y186" i="58"/>
  <c r="Y185" i="58"/>
  <c r="Y184" i="58"/>
  <c r="Y183" i="58"/>
  <c r="Y182" i="58"/>
  <c r="Y181" i="58"/>
  <c r="Y180" i="58"/>
  <c r="Y179" i="58"/>
  <c r="Y178" i="58"/>
  <c r="Y177" i="58"/>
  <c r="Y176" i="58"/>
  <c r="Y175" i="58"/>
  <c r="Y174" i="58"/>
  <c r="Y173" i="58"/>
  <c r="Y172" i="58"/>
  <c r="Y171" i="58"/>
  <c r="Y170" i="58"/>
  <c r="Y169" i="58"/>
  <c r="Y168" i="58"/>
  <c r="Y167" i="58"/>
  <c r="Y166" i="58"/>
  <c r="Y165" i="58"/>
  <c r="Y164" i="58"/>
  <c r="Y163" i="58"/>
  <c r="Y162" i="58"/>
  <c r="Y161" i="58"/>
  <c r="Y160" i="58"/>
  <c r="Y159" i="58"/>
  <c r="Y158" i="58"/>
  <c r="Y157" i="58"/>
  <c r="Y156" i="58"/>
  <c r="Y155" i="58"/>
  <c r="Y154" i="58"/>
  <c r="Y153" i="58"/>
  <c r="Y152" i="58"/>
  <c r="Y151" i="58"/>
  <c r="Y150" i="58"/>
  <c r="Y149" i="58"/>
  <c r="Y148" i="58"/>
  <c r="Y147" i="58"/>
  <c r="Y146" i="58"/>
  <c r="Y145" i="58"/>
  <c r="Y144" i="58"/>
  <c r="Y143" i="58"/>
  <c r="Y142" i="58"/>
  <c r="Y141" i="58"/>
  <c r="Y140" i="58"/>
  <c r="Y139" i="58"/>
  <c r="Y138" i="58"/>
  <c r="Y137" i="58"/>
  <c r="Y136" i="58"/>
  <c r="Y135" i="58"/>
  <c r="Y134" i="58"/>
  <c r="Y133" i="58"/>
  <c r="Y132" i="58"/>
  <c r="Y131" i="58"/>
  <c r="Y130" i="58"/>
  <c r="Y129" i="58"/>
  <c r="Y128" i="58"/>
  <c r="Y127" i="58"/>
  <c r="Y126" i="58"/>
  <c r="Y125" i="58"/>
  <c r="Y124" i="58"/>
  <c r="Y123" i="58"/>
  <c r="Y122" i="58"/>
  <c r="Y121" i="58"/>
  <c r="Y120" i="58"/>
  <c r="Y119" i="58"/>
  <c r="Y118" i="58"/>
  <c r="Y117" i="58"/>
  <c r="Y116" i="58"/>
  <c r="Y115" i="58"/>
  <c r="Y114" i="58"/>
  <c r="Y113" i="58"/>
  <c r="Y112" i="58"/>
  <c r="Y111" i="58"/>
  <c r="Y110" i="58"/>
  <c r="Y109" i="58"/>
  <c r="Y108" i="58"/>
  <c r="Y107" i="58"/>
  <c r="Y106" i="58"/>
  <c r="Y105" i="58"/>
  <c r="Y104" i="58"/>
  <c r="Y103" i="58"/>
  <c r="Y102" i="58"/>
  <c r="Y101" i="58"/>
  <c r="Y100" i="58"/>
  <c r="Y99" i="58"/>
  <c r="Y98" i="58"/>
  <c r="Y97" i="58"/>
  <c r="Y96" i="58"/>
  <c r="Y95" i="58"/>
  <c r="Y94" i="58"/>
  <c r="Y93" i="58"/>
  <c r="Y92" i="58"/>
  <c r="Y91" i="58"/>
  <c r="Y90" i="58"/>
  <c r="Y89" i="58"/>
  <c r="Y88" i="58"/>
  <c r="Y87" i="58"/>
  <c r="Y86" i="58"/>
  <c r="Y85" i="58"/>
  <c r="Y84" i="58"/>
  <c r="Y83" i="58"/>
  <c r="Y82" i="58"/>
  <c r="Y81" i="58"/>
  <c r="Y80" i="58"/>
  <c r="Y79" i="58"/>
  <c r="Y78" i="58"/>
  <c r="Y77" i="58"/>
  <c r="Y76" i="58"/>
  <c r="Y75" i="58"/>
  <c r="Y74" i="58"/>
  <c r="Y73" i="58"/>
  <c r="Y72" i="58"/>
  <c r="Y71" i="58"/>
  <c r="Y70" i="58"/>
  <c r="Y69" i="58"/>
  <c r="Y68" i="58"/>
  <c r="Y67" i="58"/>
  <c r="Y66" i="58"/>
  <c r="Y65" i="58"/>
  <c r="Y64" i="58"/>
  <c r="Y63" i="58"/>
  <c r="Y62" i="58"/>
  <c r="Y61" i="58"/>
  <c r="Y60" i="58"/>
  <c r="Y59" i="58"/>
  <c r="Y58" i="58"/>
  <c r="Y57" i="58"/>
  <c r="Y56" i="58"/>
  <c r="Y55" i="58"/>
  <c r="Y54" i="58"/>
  <c r="Y53" i="58"/>
  <c r="Y52" i="58"/>
  <c r="Y51" i="58"/>
  <c r="Y50" i="58"/>
  <c r="Y49" i="58"/>
  <c r="Y48" i="58"/>
  <c r="Y47" i="58"/>
  <c r="Y46" i="58"/>
  <c r="Y45" i="58"/>
  <c r="Y44" i="58"/>
  <c r="Y43" i="58"/>
  <c r="Y42" i="58"/>
  <c r="Y41" i="58"/>
  <c r="Y40" i="58"/>
  <c r="Y39" i="58"/>
  <c r="Y38" i="58"/>
  <c r="Y37" i="58"/>
  <c r="Y36" i="58"/>
  <c r="Y35" i="58"/>
  <c r="Y34" i="58"/>
  <c r="Y33" i="58"/>
  <c r="Y32" i="58"/>
  <c r="Y31" i="58"/>
  <c r="Y30" i="58"/>
  <c r="Y29" i="58"/>
  <c r="Y28" i="58"/>
  <c r="Y27" i="58"/>
  <c r="Y26" i="58"/>
  <c r="Y25" i="58"/>
  <c r="Y24" i="58"/>
  <c r="Y23" i="58"/>
  <c r="Y22" i="58"/>
  <c r="Y21" i="58"/>
  <c r="Y20" i="58"/>
  <c r="Y19" i="58"/>
  <c r="Y18" i="58"/>
  <c r="Y17" i="58"/>
  <c r="Y16" i="58"/>
  <c r="Y15" i="58"/>
  <c r="Y14" i="58"/>
  <c r="Y13" i="58"/>
  <c r="Y12" i="58"/>
  <c r="Y11" i="58"/>
  <c r="Y10" i="58"/>
  <c r="Y9" i="58"/>
  <c r="Y8" i="58"/>
  <c r="Y7" i="58"/>
  <c r="Y6" i="58"/>
  <c r="Y4" i="58"/>
  <c r="X357" i="58"/>
  <c r="X356" i="58"/>
  <c r="X355" i="58"/>
  <c r="X354" i="58"/>
  <c r="X353" i="58"/>
  <c r="X352" i="58"/>
  <c r="X351" i="58"/>
  <c r="X350" i="58"/>
  <c r="X349" i="58"/>
  <c r="X348" i="58"/>
  <c r="X347" i="58"/>
  <c r="X346" i="58"/>
  <c r="X345" i="58"/>
  <c r="X344" i="58"/>
  <c r="X343" i="58"/>
  <c r="X342" i="58"/>
  <c r="X341" i="58"/>
  <c r="X340" i="58"/>
  <c r="X339" i="58"/>
  <c r="X338" i="58"/>
  <c r="X337" i="58"/>
  <c r="X336" i="58"/>
  <c r="X335" i="58"/>
  <c r="X334" i="58"/>
  <c r="X333" i="58"/>
  <c r="X332" i="58"/>
  <c r="X331" i="58"/>
  <c r="X330" i="58"/>
  <c r="X329" i="58"/>
  <c r="X328" i="58"/>
  <c r="X327" i="58"/>
  <c r="X326" i="58"/>
  <c r="X325" i="58"/>
  <c r="X324" i="58"/>
  <c r="X323" i="58"/>
  <c r="X322" i="58"/>
  <c r="X321" i="58"/>
  <c r="X320" i="58"/>
  <c r="X319" i="58"/>
  <c r="X318" i="58"/>
  <c r="X317" i="58"/>
  <c r="X316" i="58"/>
  <c r="X315" i="58"/>
  <c r="X314" i="58"/>
  <c r="X313" i="58"/>
  <c r="X312" i="58"/>
  <c r="X311" i="58"/>
  <c r="X310" i="58"/>
  <c r="X309" i="58"/>
  <c r="X308" i="58"/>
  <c r="X307" i="58"/>
  <c r="X306" i="58"/>
  <c r="X305" i="58"/>
  <c r="X304" i="58"/>
  <c r="X303" i="58"/>
  <c r="X302" i="58"/>
  <c r="X301" i="58"/>
  <c r="X300" i="58"/>
  <c r="X299" i="58"/>
  <c r="X298" i="58"/>
  <c r="X297" i="58"/>
  <c r="X296" i="58"/>
  <c r="X295" i="58"/>
  <c r="X294" i="58"/>
  <c r="X293" i="58"/>
  <c r="X292" i="58"/>
  <c r="X291" i="58"/>
  <c r="X290" i="58"/>
  <c r="X289" i="58"/>
  <c r="X288" i="58"/>
  <c r="X287" i="58"/>
  <c r="X286" i="58"/>
  <c r="X285" i="58"/>
  <c r="X284" i="58"/>
  <c r="X283" i="58"/>
  <c r="X282" i="58"/>
  <c r="X281" i="58"/>
  <c r="X280" i="58"/>
  <c r="X279" i="58"/>
  <c r="X278" i="58"/>
  <c r="X277" i="58"/>
  <c r="X276" i="58"/>
  <c r="X275" i="58"/>
  <c r="X274" i="58"/>
  <c r="X273" i="58"/>
  <c r="X272" i="58"/>
  <c r="X271" i="58"/>
  <c r="X270" i="58"/>
  <c r="X269" i="58"/>
  <c r="X268" i="58"/>
  <c r="X267" i="58"/>
  <c r="X266" i="58"/>
  <c r="X265" i="58"/>
  <c r="X264" i="58"/>
  <c r="X263" i="58"/>
  <c r="X262" i="58"/>
  <c r="X261" i="58"/>
  <c r="X260" i="58"/>
  <c r="X259" i="58"/>
  <c r="X258" i="58"/>
  <c r="X257" i="58"/>
  <c r="X256" i="58"/>
  <c r="X255" i="58"/>
  <c r="X254" i="58"/>
  <c r="X253" i="58"/>
  <c r="X252" i="58"/>
  <c r="X251" i="58"/>
  <c r="X250" i="58"/>
  <c r="X249" i="58"/>
  <c r="X248" i="58"/>
  <c r="X247" i="58"/>
  <c r="X246" i="58"/>
  <c r="X245" i="58"/>
  <c r="X244" i="58"/>
  <c r="X243" i="58"/>
  <c r="X242" i="58"/>
  <c r="X241" i="58"/>
  <c r="X240" i="58"/>
  <c r="X239" i="58"/>
  <c r="X238" i="58"/>
  <c r="X237" i="58"/>
  <c r="X236" i="58"/>
  <c r="X235" i="58"/>
  <c r="X234" i="58"/>
  <c r="X233" i="58"/>
  <c r="X232" i="58"/>
  <c r="X231" i="58"/>
  <c r="X230" i="58"/>
  <c r="X229" i="58"/>
  <c r="X228" i="58"/>
  <c r="X227" i="58"/>
  <c r="X226" i="58"/>
  <c r="X225" i="58"/>
  <c r="X224" i="58"/>
  <c r="X223" i="58"/>
  <c r="X222" i="58"/>
  <c r="X221" i="58"/>
  <c r="X220" i="58"/>
  <c r="X219" i="58"/>
  <c r="X218" i="58"/>
  <c r="X217" i="58"/>
  <c r="X216" i="58"/>
  <c r="X215" i="58"/>
  <c r="X214" i="58"/>
  <c r="X213" i="58"/>
  <c r="X212" i="58"/>
  <c r="X211" i="58"/>
  <c r="X210" i="58"/>
  <c r="X209" i="58"/>
  <c r="X208" i="58"/>
  <c r="X207" i="58"/>
  <c r="X206" i="58"/>
  <c r="X205" i="58"/>
  <c r="X204" i="58"/>
  <c r="X203" i="58"/>
  <c r="X202" i="58"/>
  <c r="X201" i="58"/>
  <c r="X200" i="58"/>
  <c r="X199" i="58"/>
  <c r="X198" i="58"/>
  <c r="X197" i="58"/>
  <c r="X196" i="58"/>
  <c r="X195" i="58"/>
  <c r="X194" i="58"/>
  <c r="X193" i="58"/>
  <c r="X192" i="58"/>
  <c r="X191" i="58"/>
  <c r="X190" i="58"/>
  <c r="X189" i="58"/>
  <c r="X188" i="58"/>
  <c r="X187" i="58"/>
  <c r="X186" i="58"/>
  <c r="X185" i="58"/>
  <c r="X184" i="58"/>
  <c r="X183" i="58"/>
  <c r="X182" i="58"/>
  <c r="X181" i="58"/>
  <c r="X180" i="58"/>
  <c r="X179" i="58"/>
  <c r="X178" i="58"/>
  <c r="X177" i="58"/>
  <c r="X176" i="58"/>
  <c r="X175" i="58"/>
  <c r="X174" i="58"/>
  <c r="X173" i="58"/>
  <c r="X172" i="58"/>
  <c r="X171" i="58"/>
  <c r="X170" i="58"/>
  <c r="X169" i="58"/>
  <c r="X168" i="58"/>
  <c r="X167" i="58"/>
  <c r="X166" i="58"/>
  <c r="X165" i="58"/>
  <c r="X164" i="58"/>
  <c r="X163" i="58"/>
  <c r="X162" i="58"/>
  <c r="X161" i="58"/>
  <c r="X160" i="58"/>
  <c r="X159" i="58"/>
  <c r="X158" i="58"/>
  <c r="X157" i="58"/>
  <c r="X156" i="58"/>
  <c r="X155" i="58"/>
  <c r="X154" i="58"/>
  <c r="X153" i="58"/>
  <c r="X152" i="58"/>
  <c r="X151" i="58"/>
  <c r="X150" i="58"/>
  <c r="X149" i="58"/>
  <c r="X148" i="58"/>
  <c r="X147" i="58"/>
  <c r="X146" i="58"/>
  <c r="X145" i="58"/>
  <c r="X144" i="58"/>
  <c r="X143" i="58"/>
  <c r="X142" i="58"/>
  <c r="X141" i="58"/>
  <c r="X140" i="58"/>
  <c r="X139" i="58"/>
  <c r="X138" i="58"/>
  <c r="X137" i="58"/>
  <c r="X136" i="58"/>
  <c r="X135" i="58"/>
  <c r="X134" i="58"/>
  <c r="X133" i="58"/>
  <c r="X132" i="58"/>
  <c r="X131" i="58"/>
  <c r="X130" i="58"/>
  <c r="X129" i="58"/>
  <c r="X128" i="58"/>
  <c r="X127" i="58"/>
  <c r="X126" i="58"/>
  <c r="X125" i="58"/>
  <c r="X124" i="58"/>
  <c r="X123" i="58"/>
  <c r="X122" i="58"/>
  <c r="X121" i="58"/>
  <c r="X120" i="58"/>
  <c r="X119" i="58"/>
  <c r="X118" i="58"/>
  <c r="X117" i="58"/>
  <c r="X116" i="58"/>
  <c r="X115" i="58"/>
  <c r="X114" i="58"/>
  <c r="X113" i="58"/>
  <c r="X112" i="58"/>
  <c r="X111" i="58"/>
  <c r="X110" i="58"/>
  <c r="X109" i="58"/>
  <c r="X108" i="58"/>
  <c r="X107" i="58"/>
  <c r="X106" i="58"/>
  <c r="X105" i="58"/>
  <c r="X104" i="58"/>
  <c r="X103" i="58"/>
  <c r="X102" i="58"/>
  <c r="X101" i="58"/>
  <c r="X100" i="58"/>
  <c r="X99" i="58"/>
  <c r="X98" i="58"/>
  <c r="X97" i="58"/>
  <c r="X96" i="58"/>
  <c r="X95" i="58"/>
  <c r="X94" i="58"/>
  <c r="X93" i="58"/>
  <c r="X92" i="58"/>
  <c r="X91" i="58"/>
  <c r="X90" i="58"/>
  <c r="X89" i="58"/>
  <c r="X88" i="58"/>
  <c r="X87" i="58"/>
  <c r="X86" i="58"/>
  <c r="X85" i="58"/>
  <c r="X84" i="58"/>
  <c r="X83" i="58"/>
  <c r="X82" i="58"/>
  <c r="X81" i="58"/>
  <c r="X80" i="58"/>
  <c r="X79" i="58"/>
  <c r="X78" i="58"/>
  <c r="X77" i="58"/>
  <c r="X76" i="58"/>
  <c r="X75" i="58"/>
  <c r="X74" i="58"/>
  <c r="X73" i="58"/>
  <c r="X72" i="58"/>
  <c r="X71" i="58"/>
  <c r="X70" i="58"/>
  <c r="X69" i="58"/>
  <c r="X68" i="58"/>
  <c r="X67" i="58"/>
  <c r="X66" i="58"/>
  <c r="X65" i="58"/>
  <c r="X64" i="58"/>
  <c r="X63" i="58"/>
  <c r="X62" i="58"/>
  <c r="X61" i="58"/>
  <c r="X60" i="58"/>
  <c r="X59" i="58"/>
  <c r="X58" i="58"/>
  <c r="X57" i="58"/>
  <c r="X56" i="58"/>
  <c r="X55" i="58"/>
  <c r="X54" i="58"/>
  <c r="X53" i="58"/>
  <c r="X52" i="58"/>
  <c r="X51" i="58"/>
  <c r="X50" i="58"/>
  <c r="X49" i="58"/>
  <c r="X48" i="58"/>
  <c r="X47" i="58"/>
  <c r="X46" i="58"/>
  <c r="X45" i="58"/>
  <c r="X44" i="58"/>
  <c r="X43" i="58"/>
  <c r="X42" i="58"/>
  <c r="X41" i="58"/>
  <c r="X40" i="58"/>
  <c r="X39" i="58"/>
  <c r="X38" i="58"/>
  <c r="X37" i="58"/>
  <c r="X36" i="58"/>
  <c r="X35" i="58"/>
  <c r="X34" i="58"/>
  <c r="X33" i="58"/>
  <c r="X32" i="58"/>
  <c r="X31" i="58"/>
  <c r="X30" i="58"/>
  <c r="X29" i="58"/>
  <c r="X28" i="58"/>
  <c r="X27" i="58"/>
  <c r="X26" i="58"/>
  <c r="X25" i="58"/>
  <c r="X24" i="58"/>
  <c r="X23" i="58"/>
  <c r="X22" i="58"/>
  <c r="X21" i="58"/>
  <c r="X20" i="58"/>
  <c r="X19" i="58"/>
  <c r="X18" i="58"/>
  <c r="X17" i="58"/>
  <c r="X16" i="58"/>
  <c r="X15" i="58"/>
  <c r="X14" i="58"/>
  <c r="X13" i="58"/>
  <c r="X12" i="58"/>
  <c r="X11" i="58"/>
  <c r="X10" i="58"/>
  <c r="X9" i="58"/>
  <c r="X8" i="58"/>
  <c r="X7" i="58"/>
  <c r="X6" i="58"/>
  <c r="X4" i="58"/>
  <c r="W357" i="58"/>
  <c r="W356" i="58"/>
  <c r="W355" i="58"/>
  <c r="W354" i="58"/>
  <c r="W353" i="58"/>
  <c r="W352" i="58"/>
  <c r="W351" i="58"/>
  <c r="W350" i="58"/>
  <c r="W349" i="58"/>
  <c r="W348" i="58"/>
  <c r="W347" i="58"/>
  <c r="W346" i="58"/>
  <c r="W345" i="58"/>
  <c r="W344" i="58"/>
  <c r="W343" i="58"/>
  <c r="W342" i="58"/>
  <c r="W341" i="58"/>
  <c r="W340" i="58"/>
  <c r="W339" i="58"/>
  <c r="W338" i="58"/>
  <c r="W337" i="58"/>
  <c r="W336" i="58"/>
  <c r="W335" i="58"/>
  <c r="W334" i="58"/>
  <c r="W333" i="58"/>
  <c r="W332" i="58"/>
  <c r="W331" i="58"/>
  <c r="W330" i="58"/>
  <c r="W329" i="58"/>
  <c r="W328" i="58"/>
  <c r="W327" i="58"/>
  <c r="W326" i="58"/>
  <c r="W325" i="58"/>
  <c r="W324" i="58"/>
  <c r="W323" i="58"/>
  <c r="W322" i="58"/>
  <c r="W321" i="58"/>
  <c r="W320" i="58"/>
  <c r="W319" i="58"/>
  <c r="W318" i="58"/>
  <c r="W317" i="58"/>
  <c r="W316" i="58"/>
  <c r="W315" i="58"/>
  <c r="W314" i="58"/>
  <c r="W313" i="58"/>
  <c r="W312" i="58"/>
  <c r="W311" i="58"/>
  <c r="W310" i="58"/>
  <c r="W309" i="58"/>
  <c r="W308" i="58"/>
  <c r="W307" i="58"/>
  <c r="W306" i="58"/>
  <c r="W305" i="58"/>
  <c r="W304" i="58"/>
  <c r="W303" i="58"/>
  <c r="W302" i="58"/>
  <c r="W301" i="58"/>
  <c r="W300" i="58"/>
  <c r="W299" i="58"/>
  <c r="W298" i="58"/>
  <c r="W297" i="58"/>
  <c r="W296" i="58"/>
  <c r="W295" i="58"/>
  <c r="W294" i="58"/>
  <c r="W293" i="58"/>
  <c r="W292" i="58"/>
  <c r="W291" i="58"/>
  <c r="W290" i="58"/>
  <c r="W289" i="58"/>
  <c r="W288" i="58"/>
  <c r="W287" i="58"/>
  <c r="W286" i="58"/>
  <c r="W285" i="58"/>
  <c r="W284" i="58"/>
  <c r="W283" i="58"/>
  <c r="W282" i="58"/>
  <c r="W281" i="58"/>
  <c r="W280" i="58"/>
  <c r="W279" i="58"/>
  <c r="W278" i="58"/>
  <c r="W277" i="58"/>
  <c r="W276" i="58"/>
  <c r="W275" i="58"/>
  <c r="W274" i="58"/>
  <c r="W273" i="58"/>
  <c r="W272" i="58"/>
  <c r="W271" i="58"/>
  <c r="W270" i="58"/>
  <c r="W269" i="58"/>
  <c r="W268" i="58"/>
  <c r="W267" i="58"/>
  <c r="W266" i="58"/>
  <c r="W265" i="58"/>
  <c r="W264" i="58"/>
  <c r="W263" i="58"/>
  <c r="W262" i="58"/>
  <c r="W261" i="58"/>
  <c r="W260" i="58"/>
  <c r="W259" i="58"/>
  <c r="W258" i="58"/>
  <c r="W257" i="58"/>
  <c r="W256" i="58"/>
  <c r="W255" i="58"/>
  <c r="W254" i="58"/>
  <c r="W253" i="58"/>
  <c r="W252" i="58"/>
  <c r="W251" i="58"/>
  <c r="W250" i="58"/>
  <c r="W249" i="58"/>
  <c r="W248" i="58"/>
  <c r="W247" i="58"/>
  <c r="W246" i="58"/>
  <c r="W245" i="58"/>
  <c r="W244" i="58"/>
  <c r="W243" i="58"/>
  <c r="W242" i="58"/>
  <c r="W241" i="58"/>
  <c r="W240" i="58"/>
  <c r="W239" i="58"/>
  <c r="W238" i="58"/>
  <c r="W237" i="58"/>
  <c r="W236" i="58"/>
  <c r="W235" i="58"/>
  <c r="W234" i="58"/>
  <c r="W233" i="58"/>
  <c r="W232" i="58"/>
  <c r="W231" i="58"/>
  <c r="W230" i="58"/>
  <c r="W229" i="58"/>
  <c r="W228" i="58"/>
  <c r="W227" i="58"/>
  <c r="W226" i="58"/>
  <c r="W225" i="58"/>
  <c r="W224" i="58"/>
  <c r="W223" i="58"/>
  <c r="W222" i="58"/>
  <c r="W221" i="58"/>
  <c r="W220" i="58"/>
  <c r="W219" i="58"/>
  <c r="W218" i="58"/>
  <c r="W217" i="58"/>
  <c r="W216" i="58"/>
  <c r="W215" i="58"/>
  <c r="W214" i="58"/>
  <c r="W213" i="58"/>
  <c r="W212" i="58"/>
  <c r="W211" i="58"/>
  <c r="W210" i="58"/>
  <c r="W209" i="58"/>
  <c r="W208" i="58"/>
  <c r="W207" i="58"/>
  <c r="W206" i="58"/>
  <c r="W205" i="58"/>
  <c r="W204" i="58"/>
  <c r="W203" i="58"/>
  <c r="W202" i="58"/>
  <c r="W201" i="58"/>
  <c r="W200" i="58"/>
  <c r="W199" i="58"/>
  <c r="W198" i="58"/>
  <c r="W197" i="58"/>
  <c r="W196" i="58"/>
  <c r="W195" i="58"/>
  <c r="W194" i="58"/>
  <c r="W193" i="58"/>
  <c r="W192" i="58"/>
  <c r="W191" i="58"/>
  <c r="W190" i="58"/>
  <c r="W189" i="58"/>
  <c r="W188" i="58"/>
  <c r="W187" i="58"/>
  <c r="W186" i="58"/>
  <c r="W185" i="58"/>
  <c r="W184" i="58"/>
  <c r="W183" i="58"/>
  <c r="W182" i="58"/>
  <c r="W181" i="58"/>
  <c r="W180" i="58"/>
  <c r="W179" i="58"/>
  <c r="W178" i="58"/>
  <c r="W177" i="58"/>
  <c r="W176" i="58"/>
  <c r="W175" i="58"/>
  <c r="W174" i="58"/>
  <c r="W173" i="58"/>
  <c r="W172" i="58"/>
  <c r="W171" i="58"/>
  <c r="W170" i="58"/>
  <c r="W169" i="58"/>
  <c r="W168" i="58"/>
  <c r="W167" i="58"/>
  <c r="W166" i="58"/>
  <c r="W165" i="58"/>
  <c r="W164" i="58"/>
  <c r="W163" i="58"/>
  <c r="W162" i="58"/>
  <c r="W161" i="58"/>
  <c r="W160" i="58"/>
  <c r="W159" i="58"/>
  <c r="W158" i="58"/>
  <c r="W157" i="58"/>
  <c r="W156" i="58"/>
  <c r="W155" i="58"/>
  <c r="W154" i="58"/>
  <c r="W153" i="58"/>
  <c r="W152" i="58"/>
  <c r="W151" i="58"/>
  <c r="W150" i="58"/>
  <c r="W149" i="58"/>
  <c r="W148" i="58"/>
  <c r="W147" i="58"/>
  <c r="W146" i="58"/>
  <c r="W145" i="58"/>
  <c r="W144" i="58"/>
  <c r="W143" i="58"/>
  <c r="W142" i="58"/>
  <c r="W141" i="58"/>
  <c r="W140" i="58"/>
  <c r="W139" i="58"/>
  <c r="W138" i="58"/>
  <c r="W137" i="58"/>
  <c r="W136" i="58"/>
  <c r="W135" i="58"/>
  <c r="W134" i="58"/>
  <c r="W133" i="58"/>
  <c r="W132" i="58"/>
  <c r="W131" i="58"/>
  <c r="W130" i="58"/>
  <c r="W129" i="58"/>
  <c r="W128" i="58"/>
  <c r="W127" i="58"/>
  <c r="W126" i="58"/>
  <c r="W125" i="58"/>
  <c r="W124" i="58"/>
  <c r="W123" i="58"/>
  <c r="W122" i="58"/>
  <c r="W121" i="58"/>
  <c r="W120" i="58"/>
  <c r="W119" i="58"/>
  <c r="W118" i="58"/>
  <c r="W117" i="58"/>
  <c r="W116" i="58"/>
  <c r="W115" i="58"/>
  <c r="W114" i="58"/>
  <c r="W113" i="58"/>
  <c r="W112" i="58"/>
  <c r="W111" i="58"/>
  <c r="W110" i="58"/>
  <c r="W109" i="58"/>
  <c r="W108" i="58"/>
  <c r="W107" i="58"/>
  <c r="W106" i="58"/>
  <c r="W105" i="58"/>
  <c r="W104" i="58"/>
  <c r="W103" i="58"/>
  <c r="W102" i="58"/>
  <c r="W101" i="58"/>
  <c r="W100" i="58"/>
  <c r="W99" i="58"/>
  <c r="W98" i="58"/>
  <c r="W97" i="58"/>
  <c r="W96" i="58"/>
  <c r="W95" i="58"/>
  <c r="W94" i="58"/>
  <c r="W93" i="58"/>
  <c r="W92" i="58"/>
  <c r="W91" i="58"/>
  <c r="W90" i="58"/>
  <c r="W89" i="58"/>
  <c r="W88" i="58"/>
  <c r="W87" i="58"/>
  <c r="W86" i="58"/>
  <c r="W85" i="58"/>
  <c r="W84" i="58"/>
  <c r="W83" i="58"/>
  <c r="W82" i="58"/>
  <c r="W81" i="58"/>
  <c r="W80" i="58"/>
  <c r="W79" i="58"/>
  <c r="W78" i="58"/>
  <c r="W77" i="58"/>
  <c r="W76" i="58"/>
  <c r="W75" i="58"/>
  <c r="W74" i="58"/>
  <c r="W73" i="58"/>
  <c r="W72" i="58"/>
  <c r="W71" i="58"/>
  <c r="W70" i="58"/>
  <c r="W69" i="58"/>
  <c r="W68" i="58"/>
  <c r="W67" i="58"/>
  <c r="W66" i="58"/>
  <c r="W65" i="58"/>
  <c r="W64" i="58"/>
  <c r="W63" i="58"/>
  <c r="W62" i="58"/>
  <c r="W61" i="58"/>
  <c r="W60" i="58"/>
  <c r="W59" i="58"/>
  <c r="W58" i="58"/>
  <c r="W57" i="58"/>
  <c r="W56" i="58"/>
  <c r="W55" i="58"/>
  <c r="W54" i="58"/>
  <c r="W53" i="58"/>
  <c r="W52" i="58"/>
  <c r="W51" i="58"/>
  <c r="W50" i="58"/>
  <c r="W49" i="58"/>
  <c r="W48" i="58"/>
  <c r="W47" i="58"/>
  <c r="W46" i="58"/>
  <c r="W45" i="58"/>
  <c r="W44" i="58"/>
  <c r="W43" i="58"/>
  <c r="W42" i="58"/>
  <c r="W41" i="58"/>
  <c r="W40" i="58"/>
  <c r="W39" i="58"/>
  <c r="W38" i="58"/>
  <c r="W37" i="58"/>
  <c r="W36" i="58"/>
  <c r="W35" i="58"/>
  <c r="W34" i="58"/>
  <c r="W33" i="58"/>
  <c r="W32" i="58"/>
  <c r="W31" i="58"/>
  <c r="W30" i="58"/>
  <c r="W29" i="58"/>
  <c r="W28" i="58"/>
  <c r="W27" i="58"/>
  <c r="W26" i="58"/>
  <c r="W25" i="58"/>
  <c r="W24" i="58"/>
  <c r="W23" i="58"/>
  <c r="W22" i="58"/>
  <c r="W21" i="58"/>
  <c r="W20" i="58"/>
  <c r="W19" i="58"/>
  <c r="W18" i="58"/>
  <c r="W17" i="58"/>
  <c r="W16" i="58"/>
  <c r="W15" i="58"/>
  <c r="W14" i="58"/>
  <c r="W13" i="58"/>
  <c r="W12" i="58"/>
  <c r="W11" i="58"/>
  <c r="W10" i="58"/>
  <c r="W9" i="58"/>
  <c r="W8" i="58"/>
  <c r="W7" i="58"/>
  <c r="W6" i="58"/>
  <c r="W4" i="58"/>
  <c r="N357" i="58"/>
  <c r="N356" i="58"/>
  <c r="N355" i="58"/>
  <c r="N354" i="58"/>
  <c r="N353" i="58"/>
  <c r="N352" i="58"/>
  <c r="N351" i="58"/>
  <c r="N350" i="58"/>
  <c r="N349" i="58"/>
  <c r="N348" i="58"/>
  <c r="N347" i="58"/>
  <c r="N346" i="58"/>
  <c r="N345" i="58"/>
  <c r="N344" i="58"/>
  <c r="N343" i="58"/>
  <c r="N342" i="58"/>
  <c r="N341" i="58"/>
  <c r="N340" i="58"/>
  <c r="N339" i="58"/>
  <c r="N338" i="58"/>
  <c r="N337" i="58"/>
  <c r="N336" i="58"/>
  <c r="N335" i="58"/>
  <c r="N334" i="58"/>
  <c r="N333" i="58"/>
  <c r="N332" i="58"/>
  <c r="N331" i="58"/>
  <c r="N330" i="58"/>
  <c r="N329" i="58"/>
  <c r="N328" i="58"/>
  <c r="N327" i="58"/>
  <c r="N326" i="58"/>
  <c r="N325" i="58"/>
  <c r="N324" i="58"/>
  <c r="N323" i="58"/>
  <c r="N322" i="58"/>
  <c r="N321" i="58"/>
  <c r="N320" i="58"/>
  <c r="N319" i="58"/>
  <c r="N318" i="58"/>
  <c r="N317" i="58"/>
  <c r="N316" i="58"/>
  <c r="N315" i="58"/>
  <c r="N314" i="58"/>
  <c r="N313" i="58"/>
  <c r="N312" i="58"/>
  <c r="N311" i="58"/>
  <c r="N310" i="58"/>
  <c r="N309" i="58"/>
  <c r="N308" i="58"/>
  <c r="N307" i="58"/>
  <c r="N306" i="58"/>
  <c r="N305" i="58"/>
  <c r="N304" i="58"/>
  <c r="N303" i="58"/>
  <c r="N302" i="58"/>
  <c r="N301" i="58"/>
  <c r="N300" i="58"/>
  <c r="N299" i="58"/>
  <c r="N298" i="58"/>
  <c r="N297" i="58"/>
  <c r="N296" i="58"/>
  <c r="N295" i="58"/>
  <c r="N294" i="58"/>
  <c r="N293" i="58"/>
  <c r="N292" i="58"/>
  <c r="N291" i="58"/>
  <c r="N290" i="58"/>
  <c r="N289" i="58"/>
  <c r="N288" i="58"/>
  <c r="N287" i="58"/>
  <c r="N286" i="58"/>
  <c r="N285" i="58"/>
  <c r="N284" i="58"/>
  <c r="N283" i="58"/>
  <c r="N282" i="58"/>
  <c r="N281" i="58"/>
  <c r="N280" i="58"/>
  <c r="N279" i="58"/>
  <c r="N278" i="58"/>
  <c r="N277" i="58"/>
  <c r="N276" i="58"/>
  <c r="N275" i="58"/>
  <c r="N274" i="58"/>
  <c r="N273" i="58"/>
  <c r="N272" i="58"/>
  <c r="N271" i="58"/>
  <c r="N270" i="58"/>
  <c r="N269" i="58"/>
  <c r="N268" i="58"/>
  <c r="N267" i="58"/>
  <c r="N266" i="58"/>
  <c r="N265" i="58"/>
  <c r="N264" i="58"/>
  <c r="N263" i="58"/>
  <c r="N262" i="58"/>
  <c r="N261" i="58"/>
  <c r="N260" i="58"/>
  <c r="N259" i="58"/>
  <c r="N258" i="58"/>
  <c r="N257" i="58"/>
  <c r="N256" i="58"/>
  <c r="N255" i="58"/>
  <c r="N254" i="58"/>
  <c r="N253" i="58"/>
  <c r="N252" i="58"/>
  <c r="N251" i="58"/>
  <c r="N250" i="58"/>
  <c r="N249" i="58"/>
  <c r="N248" i="58"/>
  <c r="N247" i="58"/>
  <c r="N246" i="58"/>
  <c r="N245" i="58"/>
  <c r="N244" i="58"/>
  <c r="N243" i="58"/>
  <c r="N242" i="58"/>
  <c r="N241" i="58"/>
  <c r="N240" i="58"/>
  <c r="N239" i="58"/>
  <c r="N238" i="58"/>
  <c r="N237" i="58"/>
  <c r="N236" i="58"/>
  <c r="N235" i="58"/>
  <c r="N234" i="58"/>
  <c r="N233" i="58"/>
  <c r="N232" i="58"/>
  <c r="N231" i="58"/>
  <c r="N230" i="58"/>
  <c r="N229" i="58"/>
  <c r="N228" i="58"/>
  <c r="N227" i="58"/>
  <c r="N226" i="58"/>
  <c r="N225" i="58"/>
  <c r="N224" i="58"/>
  <c r="N223" i="58"/>
  <c r="N222" i="58"/>
  <c r="N221" i="58"/>
  <c r="N220" i="58"/>
  <c r="N219" i="58"/>
  <c r="N218" i="58"/>
  <c r="N217" i="58"/>
  <c r="N216" i="58"/>
  <c r="N215" i="58"/>
  <c r="N214" i="58"/>
  <c r="N213" i="58"/>
  <c r="N212" i="58"/>
  <c r="N211" i="58"/>
  <c r="N210" i="58"/>
  <c r="N209" i="58"/>
  <c r="N208" i="58"/>
  <c r="N207" i="58"/>
  <c r="N206" i="58"/>
  <c r="N205" i="58"/>
  <c r="N204" i="58"/>
  <c r="N203" i="58"/>
  <c r="N202" i="58"/>
  <c r="N201" i="58"/>
  <c r="N200" i="58"/>
  <c r="N199" i="58"/>
  <c r="N198" i="58"/>
  <c r="N197" i="58"/>
  <c r="N196" i="58"/>
  <c r="N195" i="58"/>
  <c r="N194" i="58"/>
  <c r="N193" i="58"/>
  <c r="N192" i="58"/>
  <c r="N191" i="58"/>
  <c r="N190" i="58"/>
  <c r="N189" i="58"/>
  <c r="N188" i="58"/>
  <c r="N187" i="58"/>
  <c r="N186" i="58"/>
  <c r="N185" i="58"/>
  <c r="N184" i="58"/>
  <c r="N183" i="58"/>
  <c r="N182" i="58"/>
  <c r="N181" i="58"/>
  <c r="N180" i="58"/>
  <c r="N179" i="58"/>
  <c r="N178" i="58"/>
  <c r="N177" i="58"/>
  <c r="N176" i="58"/>
  <c r="N175" i="58"/>
  <c r="N174" i="58"/>
  <c r="N173" i="58"/>
  <c r="N172" i="58"/>
  <c r="N171" i="58"/>
  <c r="N170" i="58"/>
  <c r="N169" i="58"/>
  <c r="N168" i="58"/>
  <c r="N167" i="58"/>
  <c r="N166" i="58"/>
  <c r="N165" i="58"/>
  <c r="N164" i="58"/>
  <c r="N163" i="58"/>
  <c r="N162" i="58"/>
  <c r="N161" i="58"/>
  <c r="N160" i="58"/>
  <c r="N159" i="58"/>
  <c r="N158" i="58"/>
  <c r="N157" i="58"/>
  <c r="N156" i="58"/>
  <c r="N155" i="58"/>
  <c r="N154" i="58"/>
  <c r="N153" i="58"/>
  <c r="N152" i="58"/>
  <c r="N151" i="58"/>
  <c r="N150" i="58"/>
  <c r="N149" i="58"/>
  <c r="N148" i="58"/>
  <c r="N147" i="58"/>
  <c r="N146" i="58"/>
  <c r="N145" i="58"/>
  <c r="N144" i="58"/>
  <c r="N143" i="58"/>
  <c r="N142" i="58"/>
  <c r="N141" i="58"/>
  <c r="N140" i="58"/>
  <c r="N139" i="58"/>
  <c r="N138" i="58"/>
  <c r="N137" i="58"/>
  <c r="N136" i="58"/>
  <c r="N135" i="58"/>
  <c r="N134" i="58"/>
  <c r="N133" i="58"/>
  <c r="N132" i="58"/>
  <c r="N131" i="58"/>
  <c r="N130" i="58"/>
  <c r="N129" i="58"/>
  <c r="N128" i="58"/>
  <c r="N127" i="58"/>
  <c r="N126" i="58"/>
  <c r="N125" i="58"/>
  <c r="N124" i="58"/>
  <c r="N123" i="58"/>
  <c r="N122" i="58"/>
  <c r="N121" i="58"/>
  <c r="N120" i="58"/>
  <c r="N119" i="58"/>
  <c r="N118" i="58"/>
  <c r="N117" i="58"/>
  <c r="N116" i="58"/>
  <c r="N115" i="58"/>
  <c r="N114" i="58"/>
  <c r="N113" i="58"/>
  <c r="N112" i="58"/>
  <c r="N111" i="58"/>
  <c r="N110" i="58"/>
  <c r="N109" i="58"/>
  <c r="N108" i="58"/>
  <c r="N107" i="58"/>
  <c r="N106" i="58"/>
  <c r="N105" i="58"/>
  <c r="N104" i="58"/>
  <c r="N103" i="58"/>
  <c r="N102" i="58"/>
  <c r="N101" i="58"/>
  <c r="N100" i="58"/>
  <c r="N99" i="58"/>
  <c r="N98" i="58"/>
  <c r="N97" i="58"/>
  <c r="N96" i="58"/>
  <c r="N95" i="58"/>
  <c r="N94" i="58"/>
  <c r="N93" i="58"/>
  <c r="N92" i="58"/>
  <c r="N91" i="58"/>
  <c r="N90" i="58"/>
  <c r="N89" i="58"/>
  <c r="N88" i="58"/>
  <c r="N87" i="58"/>
  <c r="N86" i="58"/>
  <c r="N85" i="58"/>
  <c r="N84" i="58"/>
  <c r="N83" i="58"/>
  <c r="N82" i="58"/>
  <c r="N81" i="58"/>
  <c r="N80" i="58"/>
  <c r="N79" i="58"/>
  <c r="N78" i="58"/>
  <c r="N77" i="58"/>
  <c r="N76" i="58"/>
  <c r="N75" i="58"/>
  <c r="N74" i="58"/>
  <c r="N73" i="58"/>
  <c r="N72" i="58"/>
  <c r="N71" i="58"/>
  <c r="N70" i="58"/>
  <c r="N69" i="58"/>
  <c r="N68" i="58"/>
  <c r="N67" i="58"/>
  <c r="N66" i="58"/>
  <c r="N65" i="58"/>
  <c r="N64" i="58"/>
  <c r="N63" i="58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4" i="58"/>
  <c r="M357" i="58"/>
  <c r="M356" i="58"/>
  <c r="M355" i="58"/>
  <c r="M354" i="58"/>
  <c r="M353" i="58"/>
  <c r="M352" i="58"/>
  <c r="M351" i="58"/>
  <c r="M350" i="58"/>
  <c r="M349" i="58"/>
  <c r="M348" i="58"/>
  <c r="M347" i="58"/>
  <c r="M346" i="58"/>
  <c r="M345" i="58"/>
  <c r="M344" i="58"/>
  <c r="M343" i="58"/>
  <c r="M342" i="58"/>
  <c r="M341" i="58"/>
  <c r="M340" i="58"/>
  <c r="M339" i="58"/>
  <c r="M338" i="58"/>
  <c r="M337" i="58"/>
  <c r="M336" i="58"/>
  <c r="M335" i="58"/>
  <c r="M334" i="58"/>
  <c r="M333" i="58"/>
  <c r="M332" i="58"/>
  <c r="M331" i="58"/>
  <c r="M330" i="58"/>
  <c r="M329" i="58"/>
  <c r="M328" i="58"/>
  <c r="M327" i="58"/>
  <c r="M326" i="58"/>
  <c r="M325" i="58"/>
  <c r="M324" i="58"/>
  <c r="M323" i="58"/>
  <c r="M322" i="58"/>
  <c r="M321" i="58"/>
  <c r="M320" i="58"/>
  <c r="M319" i="58"/>
  <c r="M318" i="58"/>
  <c r="M317" i="58"/>
  <c r="M316" i="58"/>
  <c r="M315" i="58"/>
  <c r="M314" i="58"/>
  <c r="M313" i="58"/>
  <c r="M312" i="58"/>
  <c r="M311" i="58"/>
  <c r="M310" i="58"/>
  <c r="M309" i="58"/>
  <c r="M308" i="58"/>
  <c r="M307" i="58"/>
  <c r="M306" i="58"/>
  <c r="M305" i="58"/>
  <c r="M304" i="58"/>
  <c r="M303" i="58"/>
  <c r="M302" i="58"/>
  <c r="M301" i="58"/>
  <c r="M300" i="58"/>
  <c r="M299" i="58"/>
  <c r="M298" i="58"/>
  <c r="M297" i="58"/>
  <c r="M296" i="58"/>
  <c r="M295" i="58"/>
  <c r="M294" i="58"/>
  <c r="M293" i="58"/>
  <c r="M292" i="58"/>
  <c r="M291" i="58"/>
  <c r="M290" i="58"/>
  <c r="M289" i="58"/>
  <c r="M288" i="58"/>
  <c r="M287" i="58"/>
  <c r="M286" i="58"/>
  <c r="M285" i="58"/>
  <c r="M284" i="58"/>
  <c r="M283" i="58"/>
  <c r="M282" i="58"/>
  <c r="M281" i="58"/>
  <c r="M280" i="58"/>
  <c r="M279" i="58"/>
  <c r="M278" i="58"/>
  <c r="M277" i="58"/>
  <c r="M276" i="58"/>
  <c r="M275" i="58"/>
  <c r="M274" i="58"/>
  <c r="M273" i="58"/>
  <c r="M272" i="58"/>
  <c r="M271" i="58"/>
  <c r="M270" i="58"/>
  <c r="M269" i="58"/>
  <c r="M268" i="58"/>
  <c r="M267" i="58"/>
  <c r="M266" i="58"/>
  <c r="M265" i="58"/>
  <c r="M264" i="58"/>
  <c r="M263" i="58"/>
  <c r="M262" i="58"/>
  <c r="M261" i="58"/>
  <c r="M260" i="58"/>
  <c r="M259" i="58"/>
  <c r="M258" i="58"/>
  <c r="M257" i="58"/>
  <c r="M256" i="58"/>
  <c r="M255" i="58"/>
  <c r="M254" i="58"/>
  <c r="M253" i="58"/>
  <c r="M252" i="58"/>
  <c r="M251" i="58"/>
  <c r="M250" i="58"/>
  <c r="M249" i="58"/>
  <c r="M248" i="58"/>
  <c r="M247" i="58"/>
  <c r="M246" i="58"/>
  <c r="M245" i="58"/>
  <c r="M244" i="58"/>
  <c r="M243" i="58"/>
  <c r="M242" i="58"/>
  <c r="M241" i="58"/>
  <c r="M240" i="58"/>
  <c r="M239" i="58"/>
  <c r="M238" i="58"/>
  <c r="M237" i="58"/>
  <c r="M236" i="58"/>
  <c r="M235" i="58"/>
  <c r="M234" i="58"/>
  <c r="M233" i="58"/>
  <c r="M232" i="58"/>
  <c r="M231" i="58"/>
  <c r="M230" i="58"/>
  <c r="M229" i="58"/>
  <c r="M228" i="58"/>
  <c r="M227" i="58"/>
  <c r="M226" i="58"/>
  <c r="M225" i="58"/>
  <c r="M224" i="58"/>
  <c r="M223" i="58"/>
  <c r="M222" i="58"/>
  <c r="M221" i="58"/>
  <c r="M220" i="58"/>
  <c r="M219" i="58"/>
  <c r="M218" i="58"/>
  <c r="M217" i="58"/>
  <c r="M216" i="58"/>
  <c r="M215" i="58"/>
  <c r="M214" i="58"/>
  <c r="M213" i="58"/>
  <c r="M212" i="58"/>
  <c r="M211" i="58"/>
  <c r="M210" i="58"/>
  <c r="M209" i="58"/>
  <c r="M208" i="58"/>
  <c r="M207" i="58"/>
  <c r="M206" i="58"/>
  <c r="M205" i="58"/>
  <c r="M204" i="58"/>
  <c r="M203" i="58"/>
  <c r="M202" i="58"/>
  <c r="M201" i="58"/>
  <c r="M200" i="58"/>
  <c r="M199" i="58"/>
  <c r="M198" i="58"/>
  <c r="M197" i="58"/>
  <c r="M196" i="58"/>
  <c r="M195" i="58"/>
  <c r="M194" i="58"/>
  <c r="M193" i="58"/>
  <c r="M192" i="58"/>
  <c r="M191" i="58"/>
  <c r="M190" i="58"/>
  <c r="M189" i="58"/>
  <c r="M188" i="58"/>
  <c r="M187" i="58"/>
  <c r="M186" i="58"/>
  <c r="M185" i="58"/>
  <c r="M184" i="58"/>
  <c r="M183" i="58"/>
  <c r="M182" i="58"/>
  <c r="M181" i="58"/>
  <c r="M180" i="58"/>
  <c r="M179" i="58"/>
  <c r="M178" i="58"/>
  <c r="M177" i="58"/>
  <c r="M176" i="58"/>
  <c r="M175" i="58"/>
  <c r="M174" i="58"/>
  <c r="M173" i="58"/>
  <c r="M172" i="58"/>
  <c r="M171" i="58"/>
  <c r="M170" i="58"/>
  <c r="M169" i="58"/>
  <c r="M168" i="58"/>
  <c r="M167" i="58"/>
  <c r="M166" i="58"/>
  <c r="M165" i="58"/>
  <c r="M164" i="58"/>
  <c r="M163" i="58"/>
  <c r="M162" i="58"/>
  <c r="M161" i="58"/>
  <c r="M160" i="58"/>
  <c r="M159" i="58"/>
  <c r="M158" i="58"/>
  <c r="M157" i="58"/>
  <c r="M156" i="58"/>
  <c r="M155" i="58"/>
  <c r="M154" i="58"/>
  <c r="M153" i="58"/>
  <c r="M152" i="58"/>
  <c r="M151" i="58"/>
  <c r="M150" i="58"/>
  <c r="M149" i="58"/>
  <c r="M148" i="58"/>
  <c r="M147" i="58"/>
  <c r="M146" i="58"/>
  <c r="M145" i="58"/>
  <c r="M144" i="58"/>
  <c r="M143" i="58"/>
  <c r="M142" i="58"/>
  <c r="M141" i="58"/>
  <c r="M140" i="58"/>
  <c r="M139" i="58"/>
  <c r="M138" i="58"/>
  <c r="M137" i="58"/>
  <c r="M136" i="58"/>
  <c r="M135" i="58"/>
  <c r="M134" i="58"/>
  <c r="M133" i="58"/>
  <c r="M132" i="58"/>
  <c r="M131" i="58"/>
  <c r="M130" i="58"/>
  <c r="M129" i="58"/>
  <c r="M128" i="58"/>
  <c r="M127" i="58"/>
  <c r="M126" i="58"/>
  <c r="M125" i="58"/>
  <c r="M124" i="58"/>
  <c r="M123" i="58"/>
  <c r="M122" i="58"/>
  <c r="M121" i="58"/>
  <c r="M120" i="58"/>
  <c r="M119" i="58"/>
  <c r="M118" i="58"/>
  <c r="M117" i="58"/>
  <c r="M116" i="58"/>
  <c r="M115" i="58"/>
  <c r="M114" i="58"/>
  <c r="M113" i="58"/>
  <c r="M112" i="58"/>
  <c r="M111" i="58"/>
  <c r="M110" i="58"/>
  <c r="M109" i="58"/>
  <c r="M108" i="58"/>
  <c r="M107" i="58"/>
  <c r="M106" i="58"/>
  <c r="M105" i="58"/>
  <c r="M104" i="58"/>
  <c r="M103" i="58"/>
  <c r="M102" i="58"/>
  <c r="M101" i="58"/>
  <c r="M100" i="58"/>
  <c r="M99" i="58"/>
  <c r="M98" i="58"/>
  <c r="M97" i="58"/>
  <c r="M96" i="58"/>
  <c r="M95" i="58"/>
  <c r="M94" i="58"/>
  <c r="M93" i="58"/>
  <c r="M92" i="58"/>
  <c r="M91" i="58"/>
  <c r="M90" i="58"/>
  <c r="M89" i="58"/>
  <c r="M88" i="58"/>
  <c r="M87" i="58"/>
  <c r="M86" i="58"/>
  <c r="M85" i="58"/>
  <c r="M84" i="58"/>
  <c r="M83" i="58"/>
  <c r="M82" i="58"/>
  <c r="M81" i="58"/>
  <c r="M80" i="58"/>
  <c r="M79" i="58"/>
  <c r="M78" i="58"/>
  <c r="M77" i="58"/>
  <c r="M76" i="58"/>
  <c r="M75" i="58"/>
  <c r="M74" i="58"/>
  <c r="M73" i="58"/>
  <c r="M72" i="58"/>
  <c r="M71" i="58"/>
  <c r="M70" i="58"/>
  <c r="M69" i="58"/>
  <c r="M68" i="58"/>
  <c r="M67" i="58"/>
  <c r="M66" i="58"/>
  <c r="M65" i="58"/>
  <c r="M64" i="58"/>
  <c r="M63" i="58"/>
  <c r="M62" i="58"/>
  <c r="M61" i="58"/>
  <c r="M60" i="58"/>
  <c r="M59" i="58"/>
  <c r="M58" i="58"/>
  <c r="M57" i="58"/>
  <c r="M56" i="58"/>
  <c r="M55" i="58"/>
  <c r="M54" i="58"/>
  <c r="M53" i="58"/>
  <c r="M52" i="58"/>
  <c r="M51" i="58"/>
  <c r="M50" i="58"/>
  <c r="M49" i="58"/>
  <c r="M48" i="58"/>
  <c r="M47" i="58"/>
  <c r="M46" i="58"/>
  <c r="M45" i="58"/>
  <c r="M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M19" i="58"/>
  <c r="M18" i="58"/>
  <c r="M17" i="58"/>
  <c r="M16" i="58"/>
  <c r="M15" i="58"/>
  <c r="M14" i="58"/>
  <c r="M13" i="58"/>
  <c r="M12" i="58"/>
  <c r="M11" i="58"/>
  <c r="M10" i="58"/>
  <c r="M9" i="58"/>
  <c r="M8" i="58"/>
  <c r="M7" i="58"/>
  <c r="M6" i="58"/>
  <c r="M4" i="58"/>
  <c r="L357" i="58"/>
  <c r="L356" i="58"/>
  <c r="L355" i="58"/>
  <c r="L354" i="58"/>
  <c r="L353" i="58"/>
  <c r="L352" i="58"/>
  <c r="L351" i="58"/>
  <c r="L350" i="58"/>
  <c r="L349" i="58"/>
  <c r="L348" i="58"/>
  <c r="L347" i="58"/>
  <c r="L346" i="58"/>
  <c r="L345" i="58"/>
  <c r="L344" i="58"/>
  <c r="L343" i="58"/>
  <c r="L342" i="58"/>
  <c r="L341" i="58"/>
  <c r="L340" i="58"/>
  <c r="L339" i="58"/>
  <c r="L338" i="58"/>
  <c r="L337" i="58"/>
  <c r="L336" i="58"/>
  <c r="L335" i="58"/>
  <c r="L334" i="58"/>
  <c r="L333" i="58"/>
  <c r="L332" i="58"/>
  <c r="L331" i="58"/>
  <c r="L330" i="58"/>
  <c r="L329" i="58"/>
  <c r="L328" i="58"/>
  <c r="L327" i="58"/>
  <c r="L326" i="58"/>
  <c r="L325" i="58"/>
  <c r="L324" i="58"/>
  <c r="L323" i="58"/>
  <c r="L322" i="58"/>
  <c r="L321" i="58"/>
  <c r="L320" i="58"/>
  <c r="L319" i="58"/>
  <c r="L318" i="58"/>
  <c r="L317" i="58"/>
  <c r="L316" i="58"/>
  <c r="L315" i="58"/>
  <c r="L314" i="58"/>
  <c r="L313" i="58"/>
  <c r="L312" i="58"/>
  <c r="L311" i="58"/>
  <c r="L310" i="58"/>
  <c r="L309" i="58"/>
  <c r="L308" i="58"/>
  <c r="L307" i="58"/>
  <c r="L306" i="58"/>
  <c r="L305" i="58"/>
  <c r="L304" i="58"/>
  <c r="L303" i="58"/>
  <c r="L302" i="58"/>
  <c r="L301" i="58"/>
  <c r="L300" i="58"/>
  <c r="L299" i="58"/>
  <c r="L298" i="58"/>
  <c r="L297" i="58"/>
  <c r="L296" i="58"/>
  <c r="L295" i="58"/>
  <c r="L294" i="58"/>
  <c r="L293" i="58"/>
  <c r="L292" i="58"/>
  <c r="L291" i="58"/>
  <c r="L290" i="58"/>
  <c r="L289" i="58"/>
  <c r="L288" i="58"/>
  <c r="L287" i="58"/>
  <c r="L286" i="58"/>
  <c r="L285" i="58"/>
  <c r="L284" i="58"/>
  <c r="L283" i="58"/>
  <c r="L282" i="58"/>
  <c r="L281" i="58"/>
  <c r="L280" i="58"/>
  <c r="L279" i="58"/>
  <c r="L278" i="58"/>
  <c r="L277" i="58"/>
  <c r="L276" i="58"/>
  <c r="L275" i="58"/>
  <c r="L274" i="58"/>
  <c r="L273" i="58"/>
  <c r="L272" i="58"/>
  <c r="L271" i="58"/>
  <c r="L270" i="58"/>
  <c r="L269" i="58"/>
  <c r="L268" i="58"/>
  <c r="L267" i="58"/>
  <c r="L266" i="58"/>
  <c r="L265" i="58"/>
  <c r="L264" i="58"/>
  <c r="L263" i="58"/>
  <c r="L262" i="58"/>
  <c r="L261" i="58"/>
  <c r="L260" i="58"/>
  <c r="L259" i="58"/>
  <c r="L258" i="58"/>
  <c r="L257" i="58"/>
  <c r="L256" i="58"/>
  <c r="L255" i="58"/>
  <c r="L254" i="58"/>
  <c r="L253" i="58"/>
  <c r="L252" i="58"/>
  <c r="L251" i="58"/>
  <c r="L250" i="58"/>
  <c r="L249" i="58"/>
  <c r="L248" i="58"/>
  <c r="L247" i="58"/>
  <c r="L246" i="58"/>
  <c r="L245" i="58"/>
  <c r="L244" i="58"/>
  <c r="L243" i="58"/>
  <c r="L242" i="58"/>
  <c r="L241" i="58"/>
  <c r="L240" i="58"/>
  <c r="L239" i="58"/>
  <c r="L238" i="58"/>
  <c r="L237" i="58"/>
  <c r="L236" i="58"/>
  <c r="L235" i="58"/>
  <c r="L234" i="58"/>
  <c r="L233" i="58"/>
  <c r="L232" i="58"/>
  <c r="L231" i="58"/>
  <c r="L230" i="58"/>
  <c r="L229" i="58"/>
  <c r="L228" i="58"/>
  <c r="L227" i="58"/>
  <c r="L226" i="58"/>
  <c r="L225" i="58"/>
  <c r="L224" i="58"/>
  <c r="L223" i="58"/>
  <c r="L222" i="58"/>
  <c r="L221" i="58"/>
  <c r="L220" i="58"/>
  <c r="L219" i="58"/>
  <c r="L218" i="58"/>
  <c r="L217" i="58"/>
  <c r="L216" i="58"/>
  <c r="L215" i="58"/>
  <c r="L214" i="58"/>
  <c r="L213" i="58"/>
  <c r="L212" i="58"/>
  <c r="L211" i="58"/>
  <c r="L210" i="58"/>
  <c r="L209" i="58"/>
  <c r="L208" i="58"/>
  <c r="L207" i="58"/>
  <c r="L206" i="58"/>
  <c r="L205" i="58"/>
  <c r="L204" i="58"/>
  <c r="L203" i="58"/>
  <c r="L202" i="58"/>
  <c r="L201" i="58"/>
  <c r="L200" i="58"/>
  <c r="L199" i="58"/>
  <c r="L198" i="58"/>
  <c r="L197" i="58"/>
  <c r="L196" i="58"/>
  <c r="L195" i="58"/>
  <c r="L194" i="58"/>
  <c r="L193" i="58"/>
  <c r="L192" i="58"/>
  <c r="L191" i="58"/>
  <c r="L190" i="58"/>
  <c r="L189" i="58"/>
  <c r="L188" i="58"/>
  <c r="L187" i="58"/>
  <c r="L186" i="58"/>
  <c r="L185" i="58"/>
  <c r="L184" i="58"/>
  <c r="L183" i="58"/>
  <c r="L182" i="58"/>
  <c r="L181" i="58"/>
  <c r="L180" i="58"/>
  <c r="L179" i="58"/>
  <c r="L178" i="58"/>
  <c r="L177" i="58"/>
  <c r="L176" i="58"/>
  <c r="L175" i="58"/>
  <c r="L174" i="58"/>
  <c r="L173" i="58"/>
  <c r="L172" i="58"/>
  <c r="L171" i="58"/>
  <c r="L170" i="58"/>
  <c r="L169" i="58"/>
  <c r="L168" i="58"/>
  <c r="L167" i="58"/>
  <c r="L166" i="58"/>
  <c r="L165" i="58"/>
  <c r="L164" i="58"/>
  <c r="L163" i="58"/>
  <c r="L162" i="58"/>
  <c r="L161" i="58"/>
  <c r="L160" i="58"/>
  <c r="L159" i="58"/>
  <c r="L158" i="58"/>
  <c r="L157" i="58"/>
  <c r="L156" i="58"/>
  <c r="L155" i="58"/>
  <c r="L154" i="58"/>
  <c r="L153" i="58"/>
  <c r="L152" i="58"/>
  <c r="L151" i="58"/>
  <c r="L150" i="58"/>
  <c r="L149" i="58"/>
  <c r="L148" i="58"/>
  <c r="L147" i="58"/>
  <c r="L146" i="58"/>
  <c r="L145" i="58"/>
  <c r="L144" i="58"/>
  <c r="L143" i="58"/>
  <c r="L142" i="58"/>
  <c r="L141" i="58"/>
  <c r="L140" i="58"/>
  <c r="L139" i="58"/>
  <c r="L138" i="58"/>
  <c r="L137" i="58"/>
  <c r="L136" i="58"/>
  <c r="L135" i="58"/>
  <c r="L134" i="58"/>
  <c r="L133" i="58"/>
  <c r="L132" i="58"/>
  <c r="L131" i="58"/>
  <c r="L130" i="58"/>
  <c r="L129" i="58"/>
  <c r="L128" i="58"/>
  <c r="L127" i="58"/>
  <c r="L126" i="58"/>
  <c r="L125" i="58"/>
  <c r="L124" i="58"/>
  <c r="L123" i="58"/>
  <c r="L122" i="58"/>
  <c r="L121" i="58"/>
  <c r="L120" i="58"/>
  <c r="L119" i="58"/>
  <c r="L118" i="58"/>
  <c r="L117" i="58"/>
  <c r="L116" i="58"/>
  <c r="L115" i="58"/>
  <c r="L114" i="58"/>
  <c r="L113" i="58"/>
  <c r="L112" i="58"/>
  <c r="L111" i="58"/>
  <c r="L110" i="58"/>
  <c r="L109" i="58"/>
  <c r="L108" i="58"/>
  <c r="L107" i="58"/>
  <c r="L106" i="58"/>
  <c r="L105" i="58"/>
  <c r="L104" i="58"/>
  <c r="L103" i="58"/>
  <c r="L102" i="58"/>
  <c r="L101" i="58"/>
  <c r="L100" i="58"/>
  <c r="L99" i="58"/>
  <c r="L98" i="58"/>
  <c r="L97" i="58"/>
  <c r="L96" i="58"/>
  <c r="L95" i="58"/>
  <c r="L94" i="58"/>
  <c r="L93" i="58"/>
  <c r="L92" i="58"/>
  <c r="L91" i="58"/>
  <c r="L90" i="58"/>
  <c r="L89" i="58"/>
  <c r="L88" i="58"/>
  <c r="L87" i="58"/>
  <c r="L86" i="58"/>
  <c r="L85" i="58"/>
  <c r="L84" i="58"/>
  <c r="L83" i="58"/>
  <c r="L82" i="58"/>
  <c r="L81" i="58"/>
  <c r="L80" i="58"/>
  <c r="L79" i="58"/>
  <c r="L78" i="58"/>
  <c r="L77" i="58"/>
  <c r="L76" i="58"/>
  <c r="L75" i="58"/>
  <c r="L74" i="58"/>
  <c r="L73" i="58"/>
  <c r="L72" i="58"/>
  <c r="L71" i="58"/>
  <c r="L70" i="58"/>
  <c r="L69" i="58"/>
  <c r="L68" i="58"/>
  <c r="L67" i="58"/>
  <c r="L66" i="58"/>
  <c r="L65" i="58"/>
  <c r="L64" i="58"/>
  <c r="L63" i="58"/>
  <c r="L62" i="58"/>
  <c r="L61" i="58"/>
  <c r="L60" i="58"/>
  <c r="L59" i="58"/>
  <c r="L58" i="58"/>
  <c r="L57" i="58"/>
  <c r="L56" i="58"/>
  <c r="L55" i="58"/>
  <c r="L54" i="58"/>
  <c r="L53" i="58"/>
  <c r="L52" i="58"/>
  <c r="L51" i="58"/>
  <c r="L50" i="58"/>
  <c r="L49" i="58"/>
  <c r="L48" i="58"/>
  <c r="L47" i="58"/>
  <c r="L46" i="58"/>
  <c r="L45" i="58"/>
  <c r="L44" i="58"/>
  <c r="L43" i="58"/>
  <c r="L42" i="58"/>
  <c r="L41" i="58"/>
  <c r="L40" i="58"/>
  <c r="L39" i="58"/>
  <c r="L38" i="58"/>
  <c r="L37" i="58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AK357" i="58"/>
  <c r="AO357" i="58" s="1"/>
  <c r="Z357" i="58"/>
  <c r="AG357" i="58" s="1"/>
  <c r="O357" i="58"/>
  <c r="R357" i="58" s="1"/>
  <c r="D357" i="58"/>
  <c r="AK356" i="58"/>
  <c r="Z356" i="58"/>
  <c r="AG356" i="58" s="1"/>
  <c r="P356" i="58"/>
  <c r="O356" i="58"/>
  <c r="S356" i="58" s="1"/>
  <c r="D356" i="58"/>
  <c r="H356" i="58" s="1"/>
  <c r="AK355" i="58"/>
  <c r="Z355" i="58"/>
  <c r="AD355" i="58" s="1"/>
  <c r="O355" i="58"/>
  <c r="S355" i="58" s="1"/>
  <c r="D355" i="58"/>
  <c r="G355" i="58" s="1"/>
  <c r="AK354" i="58"/>
  <c r="AL354" i="58" s="1"/>
  <c r="Z354" i="58"/>
  <c r="AG354" i="58" s="1"/>
  <c r="O354" i="58"/>
  <c r="Q354" i="58" s="1"/>
  <c r="G354" i="58"/>
  <c r="D354" i="58"/>
  <c r="K354" i="58" s="1"/>
  <c r="AK353" i="58"/>
  <c r="Z353" i="58"/>
  <c r="AC353" i="58" s="1"/>
  <c r="O353" i="58"/>
  <c r="V353" i="58" s="1"/>
  <c r="D353" i="58"/>
  <c r="I353" i="58" s="1"/>
  <c r="AK352" i="58"/>
  <c r="Z352" i="58"/>
  <c r="AG352" i="58" s="1"/>
  <c r="O352" i="58"/>
  <c r="S352" i="58" s="1"/>
  <c r="D352" i="58"/>
  <c r="K352" i="58" s="1"/>
  <c r="AK351" i="58"/>
  <c r="AN351" i="58" s="1"/>
  <c r="Z351" i="58"/>
  <c r="AD351" i="58" s="1"/>
  <c r="O351" i="58"/>
  <c r="S351" i="58" s="1"/>
  <c r="D351" i="58"/>
  <c r="G351" i="58" s="1"/>
  <c r="AK350" i="58"/>
  <c r="AL350" i="58" s="1"/>
  <c r="Z350" i="58"/>
  <c r="AD350" i="58" s="1"/>
  <c r="O350" i="58"/>
  <c r="Q350" i="58" s="1"/>
  <c r="D350" i="58"/>
  <c r="K350" i="58" s="1"/>
  <c r="AK349" i="58"/>
  <c r="AN349" i="58" s="1"/>
  <c r="Z349" i="58"/>
  <c r="AC349" i="58" s="1"/>
  <c r="O349" i="58"/>
  <c r="V349" i="58" s="1"/>
  <c r="D349" i="58"/>
  <c r="E349" i="58" s="1"/>
  <c r="AK348" i="58"/>
  <c r="Z348" i="58"/>
  <c r="AG348" i="58" s="1"/>
  <c r="O348" i="58"/>
  <c r="P348" i="58" s="1"/>
  <c r="D348" i="58"/>
  <c r="F348" i="58" s="1"/>
  <c r="AK347" i="58"/>
  <c r="AM347" i="58" s="1"/>
  <c r="Z347" i="58"/>
  <c r="AF347" i="58" s="1"/>
  <c r="O347" i="58"/>
  <c r="R347" i="58" s="1"/>
  <c r="D347" i="58"/>
  <c r="K347" i="58" s="1"/>
  <c r="AK346" i="58"/>
  <c r="AO346" i="58" s="1"/>
  <c r="Z346" i="58"/>
  <c r="AE346" i="58" s="1"/>
  <c r="O346" i="58"/>
  <c r="V346" i="58" s="1"/>
  <c r="D346" i="58"/>
  <c r="AK345" i="58"/>
  <c r="AA345" i="58"/>
  <c r="Z345" i="58"/>
  <c r="AG345" i="58" s="1"/>
  <c r="O345" i="58"/>
  <c r="D345" i="58"/>
  <c r="G345" i="58" s="1"/>
  <c r="AK344" i="58"/>
  <c r="AN344" i="58" s="1"/>
  <c r="Z344" i="58"/>
  <c r="O344" i="58"/>
  <c r="U344" i="58" s="1"/>
  <c r="D344" i="58"/>
  <c r="K344" i="58" s="1"/>
  <c r="AK343" i="58"/>
  <c r="Z343" i="58"/>
  <c r="AG343" i="58" s="1"/>
  <c r="O343" i="58"/>
  <c r="D343" i="58"/>
  <c r="K343" i="58" s="1"/>
  <c r="AN342" i="58"/>
  <c r="AK342" i="58"/>
  <c r="AO342" i="58" s="1"/>
  <c r="Z342" i="58"/>
  <c r="AA342" i="58" s="1"/>
  <c r="P342" i="58"/>
  <c r="O342" i="58"/>
  <c r="D342" i="58"/>
  <c r="AK341" i="58"/>
  <c r="AM341" i="58" s="1"/>
  <c r="Z341" i="58"/>
  <c r="AE341" i="58" s="1"/>
  <c r="O341" i="58"/>
  <c r="R341" i="58" s="1"/>
  <c r="D341" i="58"/>
  <c r="J341" i="58" s="1"/>
  <c r="AK340" i="58"/>
  <c r="Z340" i="58"/>
  <c r="AG340" i="58" s="1"/>
  <c r="O340" i="58"/>
  <c r="R340" i="58" s="1"/>
  <c r="D340" i="58"/>
  <c r="AK339" i="58"/>
  <c r="AM339" i="58" s="1"/>
  <c r="Z339" i="58"/>
  <c r="O339" i="58"/>
  <c r="D339" i="58"/>
  <c r="K339" i="58" s="1"/>
  <c r="AK338" i="58"/>
  <c r="AO338" i="58" s="1"/>
  <c r="Z338" i="58"/>
  <c r="AF338" i="58" s="1"/>
  <c r="O338" i="58"/>
  <c r="V338" i="58" s="1"/>
  <c r="D338" i="58"/>
  <c r="AK337" i="58"/>
  <c r="Z337" i="58"/>
  <c r="AG337" i="58" s="1"/>
  <c r="O337" i="58"/>
  <c r="D337" i="58"/>
  <c r="AK336" i="58"/>
  <c r="AN336" i="58" s="1"/>
  <c r="Z336" i="58"/>
  <c r="O336" i="58"/>
  <c r="D336" i="58"/>
  <c r="AK335" i="58"/>
  <c r="AM335" i="58" s="1"/>
  <c r="Z335" i="58"/>
  <c r="AG335" i="58" s="1"/>
  <c r="O335" i="58"/>
  <c r="U335" i="58" s="1"/>
  <c r="D335" i="58"/>
  <c r="K335" i="58" s="1"/>
  <c r="AN334" i="58"/>
  <c r="AK334" i="58"/>
  <c r="AO334" i="58" s="1"/>
  <c r="Z334" i="58"/>
  <c r="AF334" i="58" s="1"/>
  <c r="O334" i="58"/>
  <c r="V334" i="58" s="1"/>
  <c r="D334" i="58"/>
  <c r="AK333" i="58"/>
  <c r="AM333" i="58" s="1"/>
  <c r="Z333" i="58"/>
  <c r="AE333" i="58" s="1"/>
  <c r="O333" i="58"/>
  <c r="D333" i="58"/>
  <c r="G333" i="58" s="1"/>
  <c r="AK332" i="58"/>
  <c r="AN332" i="58" s="1"/>
  <c r="Z332" i="58"/>
  <c r="O332" i="58"/>
  <c r="R332" i="58" s="1"/>
  <c r="D332" i="58"/>
  <c r="G332" i="58" s="1"/>
  <c r="AK331" i="58"/>
  <c r="AM331" i="58" s="1"/>
  <c r="Z331" i="58"/>
  <c r="AG331" i="58" s="1"/>
  <c r="O331" i="58"/>
  <c r="U331" i="58" s="1"/>
  <c r="D331" i="58"/>
  <c r="K331" i="58" s="1"/>
  <c r="AK330" i="58"/>
  <c r="AO330" i="58" s="1"/>
  <c r="Z330" i="58"/>
  <c r="AF330" i="58" s="1"/>
  <c r="O330" i="58"/>
  <c r="V330" i="58" s="1"/>
  <c r="D330" i="58"/>
  <c r="AK329" i="58"/>
  <c r="AN329" i="58" s="1"/>
  <c r="Z329" i="58"/>
  <c r="O329" i="58"/>
  <c r="D329" i="58"/>
  <c r="G329" i="58" s="1"/>
  <c r="AK328" i="58"/>
  <c r="AN328" i="58" s="1"/>
  <c r="Z328" i="58"/>
  <c r="O328" i="58"/>
  <c r="R328" i="58" s="1"/>
  <c r="D328" i="58"/>
  <c r="G328" i="58" s="1"/>
  <c r="AK327" i="58"/>
  <c r="AM327" i="58" s="1"/>
  <c r="Z327" i="58"/>
  <c r="AG327" i="58" s="1"/>
  <c r="O327" i="58"/>
  <c r="U327" i="58" s="1"/>
  <c r="D327" i="58"/>
  <c r="K327" i="58" s="1"/>
  <c r="AK326" i="58"/>
  <c r="AO326" i="58" s="1"/>
  <c r="Z326" i="58"/>
  <c r="AF326" i="58" s="1"/>
  <c r="O326" i="58"/>
  <c r="V326" i="58" s="1"/>
  <c r="D326" i="58"/>
  <c r="H326" i="58" s="1"/>
  <c r="AM325" i="58"/>
  <c r="AK325" i="58"/>
  <c r="Z325" i="58"/>
  <c r="AF325" i="58" s="1"/>
  <c r="O325" i="58"/>
  <c r="D325" i="58"/>
  <c r="AK324" i="58"/>
  <c r="AN324" i="58" s="1"/>
  <c r="Z324" i="58"/>
  <c r="AA324" i="58" s="1"/>
  <c r="O324" i="58"/>
  <c r="V324" i="58" s="1"/>
  <c r="D324" i="58"/>
  <c r="J324" i="58" s="1"/>
  <c r="AK323" i="58"/>
  <c r="AO323" i="58" s="1"/>
  <c r="Z323" i="58"/>
  <c r="AC323" i="58" s="1"/>
  <c r="O323" i="58"/>
  <c r="R323" i="58" s="1"/>
  <c r="J323" i="58"/>
  <c r="D323" i="58"/>
  <c r="AK322" i="58"/>
  <c r="AN322" i="58" s="1"/>
  <c r="Z322" i="58"/>
  <c r="AF322" i="58" s="1"/>
  <c r="O322" i="58"/>
  <c r="V322" i="58" s="1"/>
  <c r="D322" i="58"/>
  <c r="I322" i="58" s="1"/>
  <c r="AK321" i="58"/>
  <c r="AO321" i="58" s="1"/>
  <c r="Z321" i="58"/>
  <c r="AB321" i="58" s="1"/>
  <c r="O321" i="58"/>
  <c r="T321" i="58" s="1"/>
  <c r="D321" i="58"/>
  <c r="AK320" i="58"/>
  <c r="AO320" i="58" s="1"/>
  <c r="Z320" i="58"/>
  <c r="AE320" i="58" s="1"/>
  <c r="O320" i="58"/>
  <c r="D320" i="58"/>
  <c r="J320" i="58" s="1"/>
  <c r="AK319" i="58"/>
  <c r="AL319" i="58" s="1"/>
  <c r="Z319" i="58"/>
  <c r="O319" i="58"/>
  <c r="T319" i="58" s="1"/>
  <c r="D319" i="58"/>
  <c r="F319" i="58" s="1"/>
  <c r="AK318" i="58"/>
  <c r="Z318" i="58"/>
  <c r="AE318" i="58" s="1"/>
  <c r="O318" i="58"/>
  <c r="Q318" i="58" s="1"/>
  <c r="D318" i="58"/>
  <c r="I318" i="58" s="1"/>
  <c r="AM317" i="58"/>
  <c r="AK317" i="58"/>
  <c r="AO317" i="58" s="1"/>
  <c r="Z317" i="58"/>
  <c r="AF317" i="58" s="1"/>
  <c r="O317" i="58"/>
  <c r="P317" i="58" s="1"/>
  <c r="D317" i="58"/>
  <c r="AK316" i="58"/>
  <c r="AO316" i="58" s="1"/>
  <c r="Z316" i="58"/>
  <c r="AE316" i="58" s="1"/>
  <c r="O316" i="58"/>
  <c r="D316" i="58"/>
  <c r="G316" i="58" s="1"/>
  <c r="AK315" i="58"/>
  <c r="AO315" i="58" s="1"/>
  <c r="Z315" i="58"/>
  <c r="O315" i="58"/>
  <c r="U315" i="58" s="1"/>
  <c r="D315" i="58"/>
  <c r="F315" i="58" s="1"/>
  <c r="AK314" i="58"/>
  <c r="Z314" i="58"/>
  <c r="O314" i="58"/>
  <c r="Q314" i="58" s="1"/>
  <c r="I314" i="58"/>
  <c r="D314" i="58"/>
  <c r="E314" i="58" s="1"/>
  <c r="AK313" i="58"/>
  <c r="AN313" i="58" s="1"/>
  <c r="AF313" i="58"/>
  <c r="Z313" i="58"/>
  <c r="AB313" i="58" s="1"/>
  <c r="O313" i="58"/>
  <c r="T313" i="58" s="1"/>
  <c r="D313" i="58"/>
  <c r="AM312" i="58"/>
  <c r="AK312" i="58"/>
  <c r="AO312" i="58" s="1"/>
  <c r="Z312" i="58"/>
  <c r="AA312" i="58" s="1"/>
  <c r="O312" i="58"/>
  <c r="D312" i="58"/>
  <c r="I312" i="58" s="1"/>
  <c r="AK311" i="58"/>
  <c r="Z311" i="58"/>
  <c r="O311" i="58"/>
  <c r="V311" i="58" s="1"/>
  <c r="F311" i="58"/>
  <c r="D311" i="58"/>
  <c r="J311" i="58" s="1"/>
  <c r="AK310" i="58"/>
  <c r="Z310" i="58"/>
  <c r="AC310" i="58" s="1"/>
  <c r="O310" i="58"/>
  <c r="U310" i="58" s="1"/>
  <c r="D310" i="58"/>
  <c r="E310" i="58" s="1"/>
  <c r="AK309" i="58"/>
  <c r="Z309" i="58"/>
  <c r="AB309" i="58" s="1"/>
  <c r="P309" i="58"/>
  <c r="O309" i="58"/>
  <c r="T309" i="58" s="1"/>
  <c r="D309" i="58"/>
  <c r="K309" i="58" s="1"/>
  <c r="AK308" i="58"/>
  <c r="AN308" i="58" s="1"/>
  <c r="Z308" i="58"/>
  <c r="AC308" i="58" s="1"/>
  <c r="O308" i="58"/>
  <c r="R308" i="58" s="1"/>
  <c r="D308" i="58"/>
  <c r="J308" i="58" s="1"/>
  <c r="AK307" i="58"/>
  <c r="AM307" i="58" s="1"/>
  <c r="Z307" i="58"/>
  <c r="AF307" i="58" s="1"/>
  <c r="O307" i="58"/>
  <c r="T307" i="58" s="1"/>
  <c r="D307" i="58"/>
  <c r="AK306" i="58"/>
  <c r="AN306" i="58" s="1"/>
  <c r="Z306" i="58"/>
  <c r="AE306" i="58" s="1"/>
  <c r="O306" i="58"/>
  <c r="D306" i="58"/>
  <c r="F306" i="58" s="1"/>
  <c r="AK305" i="58"/>
  <c r="AM305" i="58" s="1"/>
  <c r="Z305" i="58"/>
  <c r="O305" i="58"/>
  <c r="R305" i="58" s="1"/>
  <c r="D305" i="58"/>
  <c r="J305" i="58" s="1"/>
  <c r="AK304" i="58"/>
  <c r="AO304" i="58" s="1"/>
  <c r="Z304" i="58"/>
  <c r="AB304" i="58" s="1"/>
  <c r="O304" i="58"/>
  <c r="U304" i="58" s="1"/>
  <c r="D304" i="58"/>
  <c r="E304" i="58" s="1"/>
  <c r="AK303" i="58"/>
  <c r="AN303" i="58" s="1"/>
  <c r="Z303" i="58"/>
  <c r="O303" i="58"/>
  <c r="T303" i="58" s="1"/>
  <c r="D303" i="58"/>
  <c r="AK302" i="58"/>
  <c r="AN302" i="58" s="1"/>
  <c r="Z302" i="58"/>
  <c r="AE302" i="58" s="1"/>
  <c r="O302" i="58"/>
  <c r="D302" i="58"/>
  <c r="G302" i="58" s="1"/>
  <c r="AK301" i="58"/>
  <c r="AM301" i="58" s="1"/>
  <c r="Z301" i="58"/>
  <c r="O301" i="58"/>
  <c r="U301" i="58" s="1"/>
  <c r="F301" i="58"/>
  <c r="E301" i="58"/>
  <c r="D301" i="58"/>
  <c r="K301" i="58" s="1"/>
  <c r="AK300" i="58"/>
  <c r="AO300" i="58" s="1"/>
  <c r="AG300" i="58"/>
  <c r="AF300" i="58"/>
  <c r="Z300" i="58"/>
  <c r="AC300" i="58" s="1"/>
  <c r="U300" i="58"/>
  <c r="Q300" i="58"/>
  <c r="P300" i="58"/>
  <c r="O300" i="58"/>
  <c r="D300" i="58"/>
  <c r="I300" i="58" s="1"/>
  <c r="AK299" i="58"/>
  <c r="AN299" i="58" s="1"/>
  <c r="Z299" i="58"/>
  <c r="AF299" i="58" s="1"/>
  <c r="O299" i="58"/>
  <c r="P299" i="58" s="1"/>
  <c r="D299" i="58"/>
  <c r="AK298" i="58"/>
  <c r="AN298" i="58" s="1"/>
  <c r="Z298" i="58"/>
  <c r="AA298" i="58" s="1"/>
  <c r="O298" i="58"/>
  <c r="D298" i="58"/>
  <c r="J298" i="58" s="1"/>
  <c r="AK297" i="58"/>
  <c r="AM297" i="58" s="1"/>
  <c r="Z297" i="58"/>
  <c r="O297" i="58"/>
  <c r="V297" i="58" s="1"/>
  <c r="D297" i="58"/>
  <c r="AK296" i="58"/>
  <c r="AO296" i="58" s="1"/>
  <c r="Z296" i="58"/>
  <c r="AF296" i="58" s="1"/>
  <c r="O296" i="58"/>
  <c r="V296" i="58" s="1"/>
  <c r="D296" i="58"/>
  <c r="I296" i="58" s="1"/>
  <c r="AK295" i="58"/>
  <c r="Z295" i="58"/>
  <c r="AF295" i="58" s="1"/>
  <c r="O295" i="58"/>
  <c r="T295" i="58" s="1"/>
  <c r="D295" i="58"/>
  <c r="AK294" i="58"/>
  <c r="AN294" i="58" s="1"/>
  <c r="Z294" i="58"/>
  <c r="AE294" i="58" s="1"/>
  <c r="O294" i="58"/>
  <c r="S294" i="58" s="1"/>
  <c r="D294" i="58"/>
  <c r="F294" i="58" s="1"/>
  <c r="AK293" i="58"/>
  <c r="AM293" i="58" s="1"/>
  <c r="Z293" i="58"/>
  <c r="O293" i="58"/>
  <c r="R293" i="58" s="1"/>
  <c r="D293" i="58"/>
  <c r="J293" i="58" s="1"/>
  <c r="AK292" i="58"/>
  <c r="AC292" i="58"/>
  <c r="Z292" i="58"/>
  <c r="AB292" i="58" s="1"/>
  <c r="O292" i="58"/>
  <c r="U292" i="58" s="1"/>
  <c r="D292" i="58"/>
  <c r="I292" i="58" s="1"/>
  <c r="AK291" i="58"/>
  <c r="AM291" i="58" s="1"/>
  <c r="Z291" i="58"/>
  <c r="AF291" i="58" s="1"/>
  <c r="O291" i="58"/>
  <c r="D291" i="58"/>
  <c r="H291" i="58" s="1"/>
  <c r="AK290" i="58"/>
  <c r="AN290" i="58" s="1"/>
  <c r="Z290" i="58"/>
  <c r="AE290" i="58" s="1"/>
  <c r="O290" i="58"/>
  <c r="D290" i="58"/>
  <c r="G290" i="58" s="1"/>
  <c r="AK289" i="58"/>
  <c r="AO289" i="58" s="1"/>
  <c r="AD289" i="58"/>
  <c r="Z289" i="58"/>
  <c r="AG289" i="58" s="1"/>
  <c r="O289" i="58"/>
  <c r="V289" i="58" s="1"/>
  <c r="D289" i="58"/>
  <c r="J289" i="58" s="1"/>
  <c r="AK288" i="58"/>
  <c r="AM288" i="58" s="1"/>
  <c r="Z288" i="58"/>
  <c r="AG288" i="58" s="1"/>
  <c r="O288" i="58"/>
  <c r="U288" i="58" s="1"/>
  <c r="D288" i="58"/>
  <c r="K288" i="58" s="1"/>
  <c r="AN287" i="58"/>
  <c r="AK287" i="58"/>
  <c r="AO287" i="58" s="1"/>
  <c r="Z287" i="58"/>
  <c r="AG287" i="58" s="1"/>
  <c r="O287" i="58"/>
  <c r="R287" i="58" s="1"/>
  <c r="D287" i="58"/>
  <c r="AK286" i="58"/>
  <c r="Z286" i="58"/>
  <c r="AE286" i="58" s="1"/>
  <c r="O286" i="58"/>
  <c r="D286" i="58"/>
  <c r="K286" i="58" s="1"/>
  <c r="AK285" i="58"/>
  <c r="Z285" i="58"/>
  <c r="O285" i="58"/>
  <c r="V285" i="58" s="1"/>
  <c r="D285" i="58"/>
  <c r="K285" i="58" s="1"/>
  <c r="AK284" i="58"/>
  <c r="AM284" i="58" s="1"/>
  <c r="Z284" i="58"/>
  <c r="AG284" i="58" s="1"/>
  <c r="O284" i="58"/>
  <c r="Q284" i="58" s="1"/>
  <c r="D284" i="58"/>
  <c r="I284" i="58" s="1"/>
  <c r="AK283" i="58"/>
  <c r="AO283" i="58" s="1"/>
  <c r="Z283" i="58"/>
  <c r="AF283" i="58" s="1"/>
  <c r="O283" i="58"/>
  <c r="R283" i="58" s="1"/>
  <c r="D283" i="58"/>
  <c r="AK282" i="58"/>
  <c r="Z282" i="58"/>
  <c r="AE282" i="58" s="1"/>
  <c r="O282" i="58"/>
  <c r="D282" i="58"/>
  <c r="G282" i="58" s="1"/>
  <c r="AK281" i="58"/>
  <c r="Z281" i="58"/>
  <c r="O281" i="58"/>
  <c r="V281" i="58" s="1"/>
  <c r="K281" i="58"/>
  <c r="D281" i="58"/>
  <c r="J281" i="58" s="1"/>
  <c r="AK280" i="58"/>
  <c r="AM280" i="58" s="1"/>
  <c r="Z280" i="58"/>
  <c r="AG280" i="58" s="1"/>
  <c r="O280" i="58"/>
  <c r="U280" i="58" s="1"/>
  <c r="D280" i="58"/>
  <c r="K280" i="58" s="1"/>
  <c r="AK279" i="58"/>
  <c r="AO279" i="58" s="1"/>
  <c r="Z279" i="58"/>
  <c r="AG279" i="58" s="1"/>
  <c r="O279" i="58"/>
  <c r="V279" i="58" s="1"/>
  <c r="D279" i="58"/>
  <c r="AK278" i="58"/>
  <c r="Z278" i="58"/>
  <c r="AG278" i="58" s="1"/>
  <c r="O278" i="58"/>
  <c r="D278" i="58"/>
  <c r="G278" i="58" s="1"/>
  <c r="AK277" i="58"/>
  <c r="AN277" i="58" s="1"/>
  <c r="Z277" i="58"/>
  <c r="O277" i="58"/>
  <c r="R277" i="58" s="1"/>
  <c r="D277" i="58"/>
  <c r="G277" i="58" s="1"/>
  <c r="AK276" i="58"/>
  <c r="AM276" i="58" s="1"/>
  <c r="Z276" i="58"/>
  <c r="AG276" i="58" s="1"/>
  <c r="O276" i="58"/>
  <c r="V276" i="58" s="1"/>
  <c r="D276" i="58"/>
  <c r="K276" i="58" s="1"/>
  <c r="AK275" i="58"/>
  <c r="AO275" i="58" s="1"/>
  <c r="Z275" i="58"/>
  <c r="AG275" i="58" s="1"/>
  <c r="O275" i="58"/>
  <c r="V275" i="58" s="1"/>
  <c r="D275" i="58"/>
  <c r="AK274" i="58"/>
  <c r="Z274" i="58"/>
  <c r="AG274" i="58" s="1"/>
  <c r="O274" i="58"/>
  <c r="D274" i="58"/>
  <c r="G274" i="58" s="1"/>
  <c r="AK273" i="58"/>
  <c r="AN273" i="58" s="1"/>
  <c r="Z273" i="58"/>
  <c r="O273" i="58"/>
  <c r="R273" i="58" s="1"/>
  <c r="D273" i="58"/>
  <c r="G273" i="58" s="1"/>
  <c r="AK272" i="58"/>
  <c r="AM272" i="58" s="1"/>
  <c r="Z272" i="58"/>
  <c r="AG272" i="58" s="1"/>
  <c r="O272" i="58"/>
  <c r="U272" i="58" s="1"/>
  <c r="D272" i="58"/>
  <c r="K272" i="58" s="1"/>
  <c r="AK271" i="58"/>
  <c r="AO271" i="58" s="1"/>
  <c r="Z271" i="58"/>
  <c r="AG271" i="58" s="1"/>
  <c r="O271" i="58"/>
  <c r="V271" i="58" s="1"/>
  <c r="D271" i="58"/>
  <c r="AK270" i="58"/>
  <c r="Z270" i="58"/>
  <c r="AG270" i="58" s="1"/>
  <c r="O270" i="58"/>
  <c r="K270" i="58"/>
  <c r="D270" i="58"/>
  <c r="G270" i="58" s="1"/>
  <c r="AK269" i="58"/>
  <c r="AN269" i="58" s="1"/>
  <c r="Z269" i="58"/>
  <c r="O269" i="58"/>
  <c r="R269" i="58" s="1"/>
  <c r="D269" i="58"/>
  <c r="G269" i="58" s="1"/>
  <c r="AK268" i="58"/>
  <c r="AM268" i="58" s="1"/>
  <c r="Z268" i="58"/>
  <c r="AG268" i="58" s="1"/>
  <c r="O268" i="58"/>
  <c r="V268" i="58" s="1"/>
  <c r="D268" i="58"/>
  <c r="K268" i="58" s="1"/>
  <c r="AK267" i="58"/>
  <c r="AO267" i="58" s="1"/>
  <c r="Z267" i="58"/>
  <c r="AG267" i="58" s="1"/>
  <c r="O267" i="58"/>
  <c r="V267" i="58" s="1"/>
  <c r="D267" i="58"/>
  <c r="AK266" i="58"/>
  <c r="Z266" i="58"/>
  <c r="AG266" i="58" s="1"/>
  <c r="O266" i="58"/>
  <c r="D266" i="58"/>
  <c r="G266" i="58" s="1"/>
  <c r="AK265" i="58"/>
  <c r="AN265" i="58" s="1"/>
  <c r="Z265" i="58"/>
  <c r="O265" i="58"/>
  <c r="R265" i="58" s="1"/>
  <c r="D265" i="58"/>
  <c r="K265" i="58" s="1"/>
  <c r="AK264" i="58"/>
  <c r="AM264" i="58" s="1"/>
  <c r="Z264" i="58"/>
  <c r="AG264" i="58" s="1"/>
  <c r="O264" i="58"/>
  <c r="U264" i="58" s="1"/>
  <c r="D264" i="58"/>
  <c r="K264" i="58" s="1"/>
  <c r="AN263" i="58"/>
  <c r="AK263" i="58"/>
  <c r="AO263" i="58" s="1"/>
  <c r="Z263" i="58"/>
  <c r="O263" i="58"/>
  <c r="V263" i="58" s="1"/>
  <c r="D263" i="58"/>
  <c r="AK262" i="58"/>
  <c r="AF262" i="58"/>
  <c r="AE262" i="58"/>
  <c r="AB262" i="58"/>
  <c r="Z262" i="58"/>
  <c r="AG262" i="58" s="1"/>
  <c r="O262" i="58"/>
  <c r="D262" i="58"/>
  <c r="G262" i="58" s="1"/>
  <c r="AM261" i="58"/>
  <c r="AK261" i="58"/>
  <c r="AN261" i="58" s="1"/>
  <c r="Z261" i="58"/>
  <c r="O261" i="58"/>
  <c r="R261" i="58" s="1"/>
  <c r="D261" i="58"/>
  <c r="G261" i="58" s="1"/>
  <c r="AK260" i="58"/>
  <c r="AM260" i="58" s="1"/>
  <c r="Z260" i="58"/>
  <c r="AG260" i="58" s="1"/>
  <c r="O260" i="58"/>
  <c r="V260" i="58" s="1"/>
  <c r="D260" i="58"/>
  <c r="K260" i="58" s="1"/>
  <c r="AK259" i="58"/>
  <c r="AO259" i="58" s="1"/>
  <c r="Z259" i="58"/>
  <c r="AG259" i="58" s="1"/>
  <c r="O259" i="58"/>
  <c r="V259" i="58" s="1"/>
  <c r="D259" i="58"/>
  <c r="AK258" i="58"/>
  <c r="AM258" i="58" s="1"/>
  <c r="Z258" i="58"/>
  <c r="AB258" i="58" s="1"/>
  <c r="O258" i="58"/>
  <c r="D258" i="58"/>
  <c r="G258" i="58" s="1"/>
  <c r="AK257" i="58"/>
  <c r="AN257" i="58" s="1"/>
  <c r="Z257" i="58"/>
  <c r="O257" i="58"/>
  <c r="R257" i="58" s="1"/>
  <c r="D257" i="58"/>
  <c r="K257" i="58" s="1"/>
  <c r="AK256" i="58"/>
  <c r="Z256" i="58"/>
  <c r="O256" i="58"/>
  <c r="V256" i="58" s="1"/>
  <c r="D256" i="58"/>
  <c r="F256" i="58" s="1"/>
  <c r="AK255" i="58"/>
  <c r="AO255" i="58" s="1"/>
  <c r="Z255" i="58"/>
  <c r="AG255" i="58" s="1"/>
  <c r="O255" i="58"/>
  <c r="V255" i="58" s="1"/>
  <c r="D255" i="58"/>
  <c r="AK254" i="58"/>
  <c r="Z254" i="58"/>
  <c r="AG254" i="58" s="1"/>
  <c r="O254" i="58"/>
  <c r="D254" i="58"/>
  <c r="K254" i="58" s="1"/>
  <c r="AK253" i="58"/>
  <c r="AN253" i="58" s="1"/>
  <c r="Z253" i="58"/>
  <c r="AD253" i="58" s="1"/>
  <c r="O253" i="58"/>
  <c r="V253" i="58" s="1"/>
  <c r="D253" i="58"/>
  <c r="F253" i="58" s="1"/>
  <c r="AK252" i="58"/>
  <c r="AO252" i="58" s="1"/>
  <c r="Z252" i="58"/>
  <c r="O252" i="58"/>
  <c r="R252" i="58" s="1"/>
  <c r="D252" i="58"/>
  <c r="AK251" i="58"/>
  <c r="Z251" i="58"/>
  <c r="AE251" i="58" s="1"/>
  <c r="O251" i="58"/>
  <c r="D251" i="58"/>
  <c r="K251" i="58" s="1"/>
  <c r="AK250" i="58"/>
  <c r="AL250" i="58" s="1"/>
  <c r="Z250" i="58"/>
  <c r="O250" i="58"/>
  <c r="R250" i="58" s="1"/>
  <c r="D250" i="58"/>
  <c r="J250" i="58" s="1"/>
  <c r="AK249" i="58"/>
  <c r="AM249" i="58" s="1"/>
  <c r="Z249" i="58"/>
  <c r="AG249" i="58" s="1"/>
  <c r="O249" i="58"/>
  <c r="U249" i="58" s="1"/>
  <c r="D249" i="58"/>
  <c r="AK248" i="58"/>
  <c r="AO248" i="58" s="1"/>
  <c r="Z248" i="58"/>
  <c r="AF248" i="58" s="1"/>
  <c r="O248" i="58"/>
  <c r="R248" i="58" s="1"/>
  <c r="D248" i="58"/>
  <c r="AK247" i="58"/>
  <c r="Z247" i="58"/>
  <c r="AG247" i="58" s="1"/>
  <c r="O247" i="58"/>
  <c r="D247" i="58"/>
  <c r="K247" i="58" s="1"/>
  <c r="AK246" i="58"/>
  <c r="AN246" i="58" s="1"/>
  <c r="Z246" i="58"/>
  <c r="O246" i="58"/>
  <c r="V246" i="58" s="1"/>
  <c r="D246" i="58"/>
  <c r="F246" i="58" s="1"/>
  <c r="AK245" i="58"/>
  <c r="AM245" i="58" s="1"/>
  <c r="Z245" i="58"/>
  <c r="AC245" i="58" s="1"/>
  <c r="O245" i="58"/>
  <c r="R245" i="58" s="1"/>
  <c r="D245" i="58"/>
  <c r="J245" i="58" s="1"/>
  <c r="AK244" i="58"/>
  <c r="AO244" i="58" s="1"/>
  <c r="Z244" i="58"/>
  <c r="AC244" i="58" s="1"/>
  <c r="O244" i="58"/>
  <c r="P244" i="58" s="1"/>
  <c r="D244" i="58"/>
  <c r="AK243" i="58"/>
  <c r="Z243" i="58"/>
  <c r="AG243" i="58" s="1"/>
  <c r="O243" i="58"/>
  <c r="D243" i="58"/>
  <c r="K243" i="58" s="1"/>
  <c r="AK242" i="58"/>
  <c r="AN242" i="58" s="1"/>
  <c r="Z242" i="58"/>
  <c r="O242" i="58"/>
  <c r="V242" i="58" s="1"/>
  <c r="D242" i="58"/>
  <c r="J242" i="58" s="1"/>
  <c r="AK241" i="58"/>
  <c r="AM241" i="58" s="1"/>
  <c r="Z241" i="58"/>
  <c r="AG241" i="58" s="1"/>
  <c r="O241" i="58"/>
  <c r="U241" i="58" s="1"/>
  <c r="D241" i="58"/>
  <c r="AK240" i="58"/>
  <c r="AO240" i="58" s="1"/>
  <c r="Z240" i="58"/>
  <c r="AF240" i="58" s="1"/>
  <c r="O240" i="58"/>
  <c r="T240" i="58" s="1"/>
  <c r="D240" i="58"/>
  <c r="AK239" i="58"/>
  <c r="Z239" i="58"/>
  <c r="AG239" i="58" s="1"/>
  <c r="O239" i="58"/>
  <c r="D239" i="58"/>
  <c r="K239" i="58" s="1"/>
  <c r="AK238" i="58"/>
  <c r="AN238" i="58" s="1"/>
  <c r="Z238" i="58"/>
  <c r="O238" i="58"/>
  <c r="V238" i="58" s="1"/>
  <c r="D238" i="58"/>
  <c r="F238" i="58" s="1"/>
  <c r="AK237" i="58"/>
  <c r="AM237" i="58" s="1"/>
  <c r="Z237" i="58"/>
  <c r="AC237" i="58" s="1"/>
  <c r="O237" i="58"/>
  <c r="U237" i="58" s="1"/>
  <c r="D237" i="58"/>
  <c r="K237" i="58" s="1"/>
  <c r="AK236" i="58"/>
  <c r="AO236" i="58" s="1"/>
  <c r="Z236" i="58"/>
  <c r="AF236" i="58" s="1"/>
  <c r="O236" i="58"/>
  <c r="D236" i="58"/>
  <c r="AM235" i="58"/>
  <c r="AK235" i="58"/>
  <c r="Z235" i="58"/>
  <c r="O235" i="58"/>
  <c r="D235" i="58"/>
  <c r="K235" i="58" s="1"/>
  <c r="AK234" i="58"/>
  <c r="AN234" i="58" s="1"/>
  <c r="Z234" i="58"/>
  <c r="O234" i="58"/>
  <c r="R234" i="58" s="1"/>
  <c r="D234" i="58"/>
  <c r="J234" i="58" s="1"/>
  <c r="AK233" i="58"/>
  <c r="AM233" i="58" s="1"/>
  <c r="Z233" i="58"/>
  <c r="AC233" i="58" s="1"/>
  <c r="O233" i="58"/>
  <c r="U233" i="58" s="1"/>
  <c r="D233" i="58"/>
  <c r="E233" i="58" s="1"/>
  <c r="AK232" i="58"/>
  <c r="AO232" i="58" s="1"/>
  <c r="Z232" i="58"/>
  <c r="AF232" i="58" s="1"/>
  <c r="O232" i="58"/>
  <c r="D232" i="58"/>
  <c r="AK231" i="58"/>
  <c r="AM231" i="58" s="1"/>
  <c r="Z231" i="58"/>
  <c r="AG231" i="58" s="1"/>
  <c r="O231" i="58"/>
  <c r="D231" i="58"/>
  <c r="K231" i="58" s="1"/>
  <c r="AK230" i="58"/>
  <c r="AN230" i="58" s="1"/>
  <c r="Z230" i="58"/>
  <c r="O230" i="58"/>
  <c r="V230" i="58" s="1"/>
  <c r="D230" i="58"/>
  <c r="J230" i="58" s="1"/>
  <c r="AK229" i="58"/>
  <c r="AM229" i="58" s="1"/>
  <c r="Z229" i="58"/>
  <c r="O229" i="58"/>
  <c r="Q229" i="58" s="1"/>
  <c r="D229" i="58"/>
  <c r="K229" i="58" s="1"/>
  <c r="AK228" i="58"/>
  <c r="AO228" i="58" s="1"/>
  <c r="Z228" i="58"/>
  <c r="O228" i="58"/>
  <c r="V228" i="58" s="1"/>
  <c r="D228" i="58"/>
  <c r="AK227" i="58"/>
  <c r="AM227" i="58" s="1"/>
  <c r="Z227" i="58"/>
  <c r="AB227" i="58" s="1"/>
  <c r="O227" i="58"/>
  <c r="D227" i="58"/>
  <c r="G227" i="58" s="1"/>
  <c r="AK226" i="58"/>
  <c r="AN226" i="58" s="1"/>
  <c r="Z226" i="58"/>
  <c r="O226" i="58"/>
  <c r="R226" i="58" s="1"/>
  <c r="D226" i="58"/>
  <c r="J226" i="58" s="1"/>
  <c r="AK225" i="58"/>
  <c r="AM225" i="58" s="1"/>
  <c r="Z225" i="58"/>
  <c r="AG225" i="58" s="1"/>
  <c r="O225" i="58"/>
  <c r="D225" i="58"/>
  <c r="K225" i="58" s="1"/>
  <c r="AK224" i="58"/>
  <c r="AO224" i="58" s="1"/>
  <c r="Z224" i="58"/>
  <c r="AB224" i="58" s="1"/>
  <c r="O224" i="58"/>
  <c r="V224" i="58" s="1"/>
  <c r="D224" i="58"/>
  <c r="AK223" i="58"/>
  <c r="AM223" i="58" s="1"/>
  <c r="Z223" i="58"/>
  <c r="AA223" i="58" s="1"/>
  <c r="O223" i="58"/>
  <c r="D223" i="58"/>
  <c r="K223" i="58" s="1"/>
  <c r="AK222" i="58"/>
  <c r="AN222" i="58" s="1"/>
  <c r="Z222" i="58"/>
  <c r="O222" i="58"/>
  <c r="R222" i="58" s="1"/>
  <c r="D222" i="58"/>
  <c r="J222" i="58" s="1"/>
  <c r="AK221" i="58"/>
  <c r="AM221" i="58" s="1"/>
  <c r="Z221" i="58"/>
  <c r="O221" i="58"/>
  <c r="U221" i="58" s="1"/>
  <c r="D221" i="58"/>
  <c r="E221" i="58" s="1"/>
  <c r="AN220" i="58"/>
  <c r="AK220" i="58"/>
  <c r="AO220" i="58" s="1"/>
  <c r="Z220" i="58"/>
  <c r="AB220" i="58" s="1"/>
  <c r="P220" i="58"/>
  <c r="O220" i="58"/>
  <c r="D220" i="58"/>
  <c r="AK219" i="58"/>
  <c r="Z219" i="58"/>
  <c r="AG219" i="58" s="1"/>
  <c r="O219" i="58"/>
  <c r="D219" i="58"/>
  <c r="K219" i="58" s="1"/>
  <c r="AK218" i="58"/>
  <c r="AN218" i="58" s="1"/>
  <c r="Z218" i="58"/>
  <c r="O218" i="58"/>
  <c r="R218" i="58" s="1"/>
  <c r="D218" i="58"/>
  <c r="J218" i="58" s="1"/>
  <c r="AK217" i="58"/>
  <c r="Z217" i="58"/>
  <c r="AG217" i="58" s="1"/>
  <c r="O217" i="58"/>
  <c r="U217" i="58" s="1"/>
  <c r="D217" i="58"/>
  <c r="I217" i="58" s="1"/>
  <c r="AK216" i="58"/>
  <c r="AO216" i="58" s="1"/>
  <c r="Z216" i="58"/>
  <c r="AF216" i="58" s="1"/>
  <c r="O216" i="58"/>
  <c r="D216" i="58"/>
  <c r="H216" i="58" s="1"/>
  <c r="AK215" i="58"/>
  <c r="AE215" i="58"/>
  <c r="Z215" i="58"/>
  <c r="O215" i="58"/>
  <c r="S215" i="58" s="1"/>
  <c r="D215" i="58"/>
  <c r="G215" i="58" s="1"/>
  <c r="AK214" i="58"/>
  <c r="AN214" i="58" s="1"/>
  <c r="Z214" i="58"/>
  <c r="O214" i="58"/>
  <c r="V214" i="58" s="1"/>
  <c r="D214" i="58"/>
  <c r="AK213" i="58"/>
  <c r="AO213" i="58" s="1"/>
  <c r="Z213" i="58"/>
  <c r="O213" i="58"/>
  <c r="Q213" i="58" s="1"/>
  <c r="D213" i="58"/>
  <c r="E213" i="58" s="1"/>
  <c r="AK212" i="58"/>
  <c r="Z212" i="58"/>
  <c r="O212" i="58"/>
  <c r="D212" i="58"/>
  <c r="AK211" i="58"/>
  <c r="AN211" i="58" s="1"/>
  <c r="Z211" i="58"/>
  <c r="AE211" i="58" s="1"/>
  <c r="O211" i="58"/>
  <c r="D211" i="58"/>
  <c r="J211" i="58" s="1"/>
  <c r="AK210" i="58"/>
  <c r="AM210" i="58" s="1"/>
  <c r="Z210" i="58"/>
  <c r="O210" i="58"/>
  <c r="V210" i="58" s="1"/>
  <c r="D210" i="58"/>
  <c r="AK209" i="58"/>
  <c r="AO209" i="58" s="1"/>
  <c r="Z209" i="58"/>
  <c r="AF209" i="58" s="1"/>
  <c r="O209" i="58"/>
  <c r="V209" i="58" s="1"/>
  <c r="D209" i="58"/>
  <c r="E209" i="58" s="1"/>
  <c r="AK208" i="58"/>
  <c r="Z208" i="58"/>
  <c r="O208" i="58"/>
  <c r="T208" i="58" s="1"/>
  <c r="D208" i="58"/>
  <c r="AK207" i="58"/>
  <c r="AN207" i="58" s="1"/>
  <c r="Z207" i="58"/>
  <c r="AE207" i="58" s="1"/>
  <c r="O207" i="58"/>
  <c r="D207" i="58"/>
  <c r="AK206" i="58"/>
  <c r="AM206" i="58" s="1"/>
  <c r="Z206" i="58"/>
  <c r="Q206" i="58"/>
  <c r="O206" i="58"/>
  <c r="V206" i="58" s="1"/>
  <c r="D206" i="58"/>
  <c r="K206" i="58" s="1"/>
  <c r="AK205" i="58"/>
  <c r="AO205" i="58" s="1"/>
  <c r="Z205" i="58"/>
  <c r="AG205" i="58" s="1"/>
  <c r="P205" i="58"/>
  <c r="O205" i="58"/>
  <c r="V205" i="58" s="1"/>
  <c r="D205" i="58"/>
  <c r="I205" i="58" s="1"/>
  <c r="AK204" i="58"/>
  <c r="Z204" i="58"/>
  <c r="AG204" i="58" s="1"/>
  <c r="O204" i="58"/>
  <c r="T204" i="58" s="1"/>
  <c r="D204" i="58"/>
  <c r="AK203" i="58"/>
  <c r="AN203" i="58" s="1"/>
  <c r="Z203" i="58"/>
  <c r="AE203" i="58" s="1"/>
  <c r="O203" i="58"/>
  <c r="D203" i="58"/>
  <c r="K203" i="58" s="1"/>
  <c r="AK202" i="58"/>
  <c r="AM202" i="58" s="1"/>
  <c r="Z202" i="58"/>
  <c r="O202" i="58"/>
  <c r="D202" i="58"/>
  <c r="AK201" i="58"/>
  <c r="AO201" i="58" s="1"/>
  <c r="Z201" i="58"/>
  <c r="O201" i="58"/>
  <c r="V201" i="58" s="1"/>
  <c r="D201" i="58"/>
  <c r="I201" i="58" s="1"/>
  <c r="AK200" i="58"/>
  <c r="Z200" i="58"/>
  <c r="O200" i="58"/>
  <c r="T200" i="58" s="1"/>
  <c r="D200" i="58"/>
  <c r="AK199" i="58"/>
  <c r="AN199" i="58" s="1"/>
  <c r="Z199" i="58"/>
  <c r="AE199" i="58" s="1"/>
  <c r="O199" i="58"/>
  <c r="D199" i="58"/>
  <c r="AK198" i="58"/>
  <c r="AM198" i="58" s="1"/>
  <c r="Z198" i="58"/>
  <c r="O198" i="58"/>
  <c r="D198" i="58"/>
  <c r="K198" i="58" s="1"/>
  <c r="AK197" i="58"/>
  <c r="AO197" i="58" s="1"/>
  <c r="Z197" i="58"/>
  <c r="O197" i="58"/>
  <c r="D197" i="58"/>
  <c r="AK196" i="58"/>
  <c r="Z196" i="58"/>
  <c r="AG196" i="58" s="1"/>
  <c r="O196" i="58"/>
  <c r="T196" i="58" s="1"/>
  <c r="D196" i="58"/>
  <c r="AO195" i="58"/>
  <c r="AK195" i="58"/>
  <c r="AN195" i="58" s="1"/>
  <c r="Z195" i="58"/>
  <c r="O195" i="58"/>
  <c r="K195" i="58"/>
  <c r="D195" i="58"/>
  <c r="J195" i="58" s="1"/>
  <c r="AK194" i="58"/>
  <c r="AM194" i="58" s="1"/>
  <c r="Z194" i="58"/>
  <c r="O194" i="58"/>
  <c r="V194" i="58" s="1"/>
  <c r="D194" i="58"/>
  <c r="K194" i="58" s="1"/>
  <c r="AK193" i="58"/>
  <c r="AO193" i="58" s="1"/>
  <c r="Z193" i="58"/>
  <c r="O193" i="58"/>
  <c r="V193" i="58" s="1"/>
  <c r="D193" i="58"/>
  <c r="I193" i="58" s="1"/>
  <c r="AK192" i="58"/>
  <c r="AM192" i="58" s="1"/>
  <c r="Z192" i="58"/>
  <c r="AA192" i="58" s="1"/>
  <c r="O192" i="58"/>
  <c r="P192" i="58" s="1"/>
  <c r="D192" i="58"/>
  <c r="AL191" i="58"/>
  <c r="AK191" i="58"/>
  <c r="AN191" i="58" s="1"/>
  <c r="Z191" i="58"/>
  <c r="AA191" i="58" s="1"/>
  <c r="O191" i="58"/>
  <c r="S191" i="58" s="1"/>
  <c r="D191" i="58"/>
  <c r="K191" i="58" s="1"/>
  <c r="AK190" i="58"/>
  <c r="AM190" i="58" s="1"/>
  <c r="Z190" i="58"/>
  <c r="AD190" i="58" s="1"/>
  <c r="O190" i="58"/>
  <c r="D190" i="58"/>
  <c r="K190" i="58" s="1"/>
  <c r="AK189" i="58"/>
  <c r="Z189" i="58"/>
  <c r="AB189" i="58" s="1"/>
  <c r="O189" i="58"/>
  <c r="Q189" i="58" s="1"/>
  <c r="D189" i="58"/>
  <c r="I189" i="58" s="1"/>
  <c r="AM188" i="58"/>
  <c r="AK188" i="58"/>
  <c r="Z188" i="58"/>
  <c r="AG188" i="58" s="1"/>
  <c r="O188" i="58"/>
  <c r="T188" i="58" s="1"/>
  <c r="D188" i="58"/>
  <c r="G188" i="58" s="1"/>
  <c r="AK187" i="58"/>
  <c r="AN187" i="58" s="1"/>
  <c r="Z187" i="58"/>
  <c r="O187" i="58"/>
  <c r="V187" i="58" s="1"/>
  <c r="D187" i="58"/>
  <c r="K187" i="58" s="1"/>
  <c r="AK186" i="58"/>
  <c r="Z186" i="58"/>
  <c r="AG186" i="58" s="1"/>
  <c r="O186" i="58"/>
  <c r="U186" i="58" s="1"/>
  <c r="D186" i="58"/>
  <c r="K186" i="58" s="1"/>
  <c r="AK185" i="58"/>
  <c r="Z185" i="58"/>
  <c r="AG185" i="58" s="1"/>
  <c r="O185" i="58"/>
  <c r="V185" i="58" s="1"/>
  <c r="I185" i="58"/>
  <c r="D185" i="58"/>
  <c r="H185" i="58" s="1"/>
  <c r="AK184" i="58"/>
  <c r="AM184" i="58" s="1"/>
  <c r="Z184" i="58"/>
  <c r="O184" i="58"/>
  <c r="D184" i="58"/>
  <c r="J184" i="58" s="1"/>
  <c r="AK183" i="58"/>
  <c r="AN183" i="58" s="1"/>
  <c r="Z183" i="58"/>
  <c r="O183" i="58"/>
  <c r="V183" i="58" s="1"/>
  <c r="D183" i="58"/>
  <c r="AK182" i="58"/>
  <c r="AM182" i="58" s="1"/>
  <c r="Z182" i="58"/>
  <c r="O182" i="58"/>
  <c r="U182" i="58" s="1"/>
  <c r="D182" i="58"/>
  <c r="K182" i="58" s="1"/>
  <c r="AK181" i="58"/>
  <c r="AO181" i="58" s="1"/>
  <c r="Z181" i="58"/>
  <c r="AE181" i="58" s="1"/>
  <c r="O181" i="58"/>
  <c r="D181" i="58"/>
  <c r="AK180" i="58"/>
  <c r="Z180" i="58"/>
  <c r="AG180" i="58" s="1"/>
  <c r="O180" i="58"/>
  <c r="D180" i="58"/>
  <c r="AK179" i="58"/>
  <c r="AN179" i="58" s="1"/>
  <c r="Z179" i="58"/>
  <c r="O179" i="58"/>
  <c r="D179" i="58"/>
  <c r="AK178" i="58"/>
  <c r="AM178" i="58" s="1"/>
  <c r="AB178" i="58"/>
  <c r="Z178" i="58"/>
  <c r="AG178" i="58" s="1"/>
  <c r="O178" i="58"/>
  <c r="U178" i="58" s="1"/>
  <c r="D178" i="58"/>
  <c r="AK177" i="58"/>
  <c r="AO177" i="58" s="1"/>
  <c r="Z177" i="58"/>
  <c r="AE177" i="58" s="1"/>
  <c r="O177" i="58"/>
  <c r="D177" i="58"/>
  <c r="AK176" i="58"/>
  <c r="AL176" i="58" s="1"/>
  <c r="Z176" i="58"/>
  <c r="O176" i="58"/>
  <c r="D176" i="58"/>
  <c r="G176" i="58" s="1"/>
  <c r="AK175" i="58"/>
  <c r="AN175" i="58" s="1"/>
  <c r="Z175" i="58"/>
  <c r="O175" i="58"/>
  <c r="R175" i="58" s="1"/>
  <c r="D175" i="58"/>
  <c r="J175" i="58" s="1"/>
  <c r="AK174" i="58"/>
  <c r="AM174" i="58" s="1"/>
  <c r="Z174" i="58"/>
  <c r="O174" i="58"/>
  <c r="D174" i="58"/>
  <c r="I174" i="58" s="1"/>
  <c r="AK173" i="58"/>
  <c r="Z173" i="58"/>
  <c r="O173" i="58"/>
  <c r="D173" i="58"/>
  <c r="AK172" i="58"/>
  <c r="Z172" i="58"/>
  <c r="AG172" i="58" s="1"/>
  <c r="O172" i="58"/>
  <c r="D172" i="58"/>
  <c r="AK171" i="58"/>
  <c r="AN171" i="58" s="1"/>
  <c r="Z171" i="58"/>
  <c r="O171" i="58"/>
  <c r="D171" i="58"/>
  <c r="F171" i="58" s="1"/>
  <c r="AK170" i="58"/>
  <c r="AM170" i="58" s="1"/>
  <c r="Z170" i="58"/>
  <c r="AC170" i="58" s="1"/>
  <c r="O170" i="58"/>
  <c r="D170" i="58"/>
  <c r="AK169" i="58"/>
  <c r="AO169" i="58" s="1"/>
  <c r="Z169" i="58"/>
  <c r="AB169" i="58" s="1"/>
  <c r="O169" i="58"/>
  <c r="D169" i="58"/>
  <c r="AK168" i="58"/>
  <c r="Z168" i="58"/>
  <c r="AG168" i="58" s="1"/>
  <c r="O168" i="58"/>
  <c r="D168" i="58"/>
  <c r="G168" i="58" s="1"/>
  <c r="AK167" i="58"/>
  <c r="AL167" i="58" s="1"/>
  <c r="Z167" i="58"/>
  <c r="O167" i="58"/>
  <c r="V167" i="58" s="1"/>
  <c r="F167" i="58"/>
  <c r="D167" i="58"/>
  <c r="J167" i="58" s="1"/>
  <c r="AK166" i="58"/>
  <c r="AM166" i="58" s="1"/>
  <c r="Z166" i="58"/>
  <c r="AG166" i="58" s="1"/>
  <c r="O166" i="58"/>
  <c r="R166" i="58" s="1"/>
  <c r="D166" i="58"/>
  <c r="J166" i="58" s="1"/>
  <c r="AK165" i="58"/>
  <c r="Z165" i="58"/>
  <c r="AF165" i="58" s="1"/>
  <c r="O165" i="58"/>
  <c r="D165" i="58"/>
  <c r="AK164" i="58"/>
  <c r="Z164" i="58"/>
  <c r="AG164" i="58" s="1"/>
  <c r="O164" i="58"/>
  <c r="D164" i="58"/>
  <c r="G164" i="58" s="1"/>
  <c r="AK163" i="58"/>
  <c r="AN163" i="58" s="1"/>
  <c r="Z163" i="58"/>
  <c r="V163" i="58"/>
  <c r="O163" i="58"/>
  <c r="R163" i="58" s="1"/>
  <c r="D163" i="58"/>
  <c r="G163" i="58" s="1"/>
  <c r="AK162" i="58"/>
  <c r="AM162" i="58" s="1"/>
  <c r="Z162" i="58"/>
  <c r="O162" i="58"/>
  <c r="U162" i="58" s="1"/>
  <c r="D162" i="58"/>
  <c r="F162" i="58" s="1"/>
  <c r="AK161" i="58"/>
  <c r="AO161" i="58" s="1"/>
  <c r="Z161" i="58"/>
  <c r="O161" i="58"/>
  <c r="D161" i="58"/>
  <c r="AK160" i="58"/>
  <c r="Z160" i="58"/>
  <c r="AE160" i="58" s="1"/>
  <c r="O160" i="58"/>
  <c r="D160" i="58"/>
  <c r="G160" i="58" s="1"/>
  <c r="AK159" i="58"/>
  <c r="AN159" i="58" s="1"/>
  <c r="Z159" i="58"/>
  <c r="O159" i="58"/>
  <c r="R159" i="58" s="1"/>
  <c r="D159" i="58"/>
  <c r="F159" i="58" s="1"/>
  <c r="AK158" i="58"/>
  <c r="AM158" i="58" s="1"/>
  <c r="Z158" i="58"/>
  <c r="O158" i="58"/>
  <c r="R158" i="58" s="1"/>
  <c r="D158" i="58"/>
  <c r="E158" i="58" s="1"/>
  <c r="AN157" i="58"/>
  <c r="AK157" i="58"/>
  <c r="AO157" i="58" s="1"/>
  <c r="Z157" i="58"/>
  <c r="AC157" i="58" s="1"/>
  <c r="O157" i="58"/>
  <c r="U157" i="58" s="1"/>
  <c r="D157" i="58"/>
  <c r="AK156" i="58"/>
  <c r="Z156" i="58"/>
  <c r="O156" i="58"/>
  <c r="G156" i="58"/>
  <c r="D156" i="58"/>
  <c r="K156" i="58" s="1"/>
  <c r="AK155" i="58"/>
  <c r="AN155" i="58" s="1"/>
  <c r="Z155" i="58"/>
  <c r="R155" i="58"/>
  <c r="O155" i="58"/>
  <c r="V155" i="58" s="1"/>
  <c r="D155" i="58"/>
  <c r="F155" i="58" s="1"/>
  <c r="AK154" i="58"/>
  <c r="AM154" i="58" s="1"/>
  <c r="Z154" i="58"/>
  <c r="AC154" i="58" s="1"/>
  <c r="O154" i="58"/>
  <c r="D154" i="58"/>
  <c r="J154" i="58" s="1"/>
  <c r="AK153" i="58"/>
  <c r="AO153" i="58" s="1"/>
  <c r="Z153" i="58"/>
  <c r="AC153" i="58" s="1"/>
  <c r="O153" i="58"/>
  <c r="D153" i="58"/>
  <c r="H153" i="58" s="1"/>
  <c r="AK152" i="58"/>
  <c r="Z152" i="58"/>
  <c r="O152" i="58"/>
  <c r="D152" i="58"/>
  <c r="G152" i="58" s="1"/>
  <c r="AK151" i="58"/>
  <c r="AN151" i="58" s="1"/>
  <c r="Z151" i="58"/>
  <c r="O151" i="58"/>
  <c r="R151" i="58" s="1"/>
  <c r="J151" i="58"/>
  <c r="D151" i="58"/>
  <c r="G151" i="58" s="1"/>
  <c r="AK150" i="58"/>
  <c r="Z150" i="58"/>
  <c r="AG150" i="58" s="1"/>
  <c r="O150" i="58"/>
  <c r="U150" i="58" s="1"/>
  <c r="D150" i="58"/>
  <c r="J150" i="58" s="1"/>
  <c r="AK149" i="58"/>
  <c r="AO149" i="58" s="1"/>
  <c r="Z149" i="58"/>
  <c r="AF149" i="58" s="1"/>
  <c r="O149" i="58"/>
  <c r="U149" i="58" s="1"/>
  <c r="D149" i="58"/>
  <c r="H149" i="58" s="1"/>
  <c r="AK148" i="58"/>
  <c r="AN148" i="58" s="1"/>
  <c r="Z148" i="58"/>
  <c r="AA148" i="58" s="1"/>
  <c r="O148" i="58"/>
  <c r="D148" i="58"/>
  <c r="K148" i="58" s="1"/>
  <c r="AK147" i="58"/>
  <c r="AN147" i="58" s="1"/>
  <c r="Z147" i="58"/>
  <c r="O147" i="58"/>
  <c r="V147" i="58" s="1"/>
  <c r="F147" i="58"/>
  <c r="D147" i="58"/>
  <c r="K147" i="58" s="1"/>
  <c r="AK146" i="58"/>
  <c r="AO146" i="58" s="1"/>
  <c r="Z146" i="58"/>
  <c r="AC146" i="58" s="1"/>
  <c r="O146" i="58"/>
  <c r="D146" i="58"/>
  <c r="G146" i="58" s="1"/>
  <c r="AK145" i="58"/>
  <c r="Z145" i="58"/>
  <c r="O145" i="58"/>
  <c r="V145" i="58" s="1"/>
  <c r="D145" i="58"/>
  <c r="AK144" i="58"/>
  <c r="Z144" i="58"/>
  <c r="AA144" i="58" s="1"/>
  <c r="O144" i="58"/>
  <c r="Q144" i="58" s="1"/>
  <c r="I144" i="58"/>
  <c r="D144" i="58"/>
  <c r="G144" i="58" s="1"/>
  <c r="AK143" i="58"/>
  <c r="Z143" i="58"/>
  <c r="AF143" i="58" s="1"/>
  <c r="R143" i="58"/>
  <c r="O143" i="58"/>
  <c r="D143" i="58"/>
  <c r="AK142" i="58"/>
  <c r="AO142" i="58" s="1"/>
  <c r="AC142" i="58"/>
  <c r="Z142" i="58"/>
  <c r="AG142" i="58" s="1"/>
  <c r="O142" i="58"/>
  <c r="K142" i="58"/>
  <c r="I142" i="58"/>
  <c r="D142" i="58"/>
  <c r="G142" i="58" s="1"/>
  <c r="AK141" i="58"/>
  <c r="Z141" i="58"/>
  <c r="O141" i="58"/>
  <c r="V141" i="58" s="1"/>
  <c r="D141" i="58"/>
  <c r="J141" i="58" s="1"/>
  <c r="AK140" i="58"/>
  <c r="Z140" i="58"/>
  <c r="AG140" i="58" s="1"/>
  <c r="U140" i="58"/>
  <c r="O140" i="58"/>
  <c r="Q140" i="58" s="1"/>
  <c r="D140" i="58"/>
  <c r="K140" i="58" s="1"/>
  <c r="AK139" i="58"/>
  <c r="AM139" i="58" s="1"/>
  <c r="AF139" i="58"/>
  <c r="Z139" i="58"/>
  <c r="AB139" i="58" s="1"/>
  <c r="O139" i="58"/>
  <c r="R139" i="58" s="1"/>
  <c r="D139" i="58"/>
  <c r="AK138" i="58"/>
  <c r="AO138" i="58" s="1"/>
  <c r="Z138" i="58"/>
  <c r="AC138" i="58" s="1"/>
  <c r="O138" i="58"/>
  <c r="D138" i="58"/>
  <c r="K138" i="58" s="1"/>
  <c r="AK137" i="58"/>
  <c r="Z137" i="58"/>
  <c r="O137" i="58"/>
  <c r="R137" i="58" s="1"/>
  <c r="D137" i="58"/>
  <c r="F137" i="58" s="1"/>
  <c r="AK136" i="58"/>
  <c r="Z136" i="58"/>
  <c r="AE136" i="58" s="1"/>
  <c r="O136" i="58"/>
  <c r="U136" i="58" s="1"/>
  <c r="D136" i="58"/>
  <c r="I136" i="58" s="1"/>
  <c r="AK135" i="58"/>
  <c r="AM135" i="58" s="1"/>
  <c r="Z135" i="58"/>
  <c r="AF135" i="58" s="1"/>
  <c r="O135" i="58"/>
  <c r="V135" i="58" s="1"/>
  <c r="D135" i="58"/>
  <c r="AK134" i="58"/>
  <c r="AO134" i="58" s="1"/>
  <c r="Z134" i="58"/>
  <c r="AG134" i="58" s="1"/>
  <c r="O134" i="58"/>
  <c r="D134" i="58"/>
  <c r="I134" i="58" s="1"/>
  <c r="AN133" i="58"/>
  <c r="AK133" i="58"/>
  <c r="Z133" i="58"/>
  <c r="O133" i="58"/>
  <c r="V133" i="58" s="1"/>
  <c r="D133" i="58"/>
  <c r="J133" i="58" s="1"/>
  <c r="AK132" i="58"/>
  <c r="Z132" i="58"/>
  <c r="AG132" i="58" s="1"/>
  <c r="O132" i="58"/>
  <c r="U132" i="58" s="1"/>
  <c r="D132" i="58"/>
  <c r="G132" i="58" s="1"/>
  <c r="AK131" i="58"/>
  <c r="AM131" i="58" s="1"/>
  <c r="Z131" i="58"/>
  <c r="AF131" i="58" s="1"/>
  <c r="O131" i="58"/>
  <c r="V131" i="58" s="1"/>
  <c r="D131" i="58"/>
  <c r="AK130" i="58"/>
  <c r="AO130" i="58" s="1"/>
  <c r="Z130" i="58"/>
  <c r="AG130" i="58" s="1"/>
  <c r="O130" i="58"/>
  <c r="D130" i="58"/>
  <c r="G130" i="58" s="1"/>
  <c r="AK129" i="58"/>
  <c r="Z129" i="58"/>
  <c r="O129" i="58"/>
  <c r="V129" i="58" s="1"/>
  <c r="D129" i="58"/>
  <c r="J129" i="58" s="1"/>
  <c r="AK128" i="58"/>
  <c r="Z128" i="58"/>
  <c r="AG128" i="58" s="1"/>
  <c r="O128" i="58"/>
  <c r="Q128" i="58" s="1"/>
  <c r="D128" i="58"/>
  <c r="K128" i="58" s="1"/>
  <c r="AK127" i="58"/>
  <c r="AO127" i="58" s="1"/>
  <c r="Z127" i="58"/>
  <c r="AF127" i="58" s="1"/>
  <c r="V127" i="58"/>
  <c r="O127" i="58"/>
  <c r="T127" i="58" s="1"/>
  <c r="D127" i="58"/>
  <c r="AK126" i="58"/>
  <c r="AO126" i="58" s="1"/>
  <c r="Z126" i="58"/>
  <c r="AE126" i="58" s="1"/>
  <c r="O126" i="58"/>
  <c r="D126" i="58"/>
  <c r="E126" i="58" s="1"/>
  <c r="AL125" i="58"/>
  <c r="AK125" i="58"/>
  <c r="Z125" i="58"/>
  <c r="O125" i="58"/>
  <c r="T125" i="58" s="1"/>
  <c r="D125" i="58"/>
  <c r="J125" i="58" s="1"/>
  <c r="AK124" i="58"/>
  <c r="Z124" i="58"/>
  <c r="AG124" i="58" s="1"/>
  <c r="O124" i="58"/>
  <c r="U124" i="58" s="1"/>
  <c r="D124" i="58"/>
  <c r="K124" i="58" s="1"/>
  <c r="AK123" i="58"/>
  <c r="AM123" i="58" s="1"/>
  <c r="Z123" i="58"/>
  <c r="AF123" i="58" s="1"/>
  <c r="O123" i="58"/>
  <c r="V123" i="58" s="1"/>
  <c r="D123" i="58"/>
  <c r="AK122" i="58"/>
  <c r="AO122" i="58" s="1"/>
  <c r="Z122" i="58"/>
  <c r="AG122" i="58" s="1"/>
  <c r="O122" i="58"/>
  <c r="D122" i="58"/>
  <c r="K122" i="58" s="1"/>
  <c r="AK121" i="58"/>
  <c r="AO121" i="58" s="1"/>
  <c r="Z121" i="58"/>
  <c r="O121" i="58"/>
  <c r="V121" i="58" s="1"/>
  <c r="D121" i="58"/>
  <c r="J121" i="58" s="1"/>
  <c r="AK120" i="58"/>
  <c r="AC120" i="58"/>
  <c r="Z120" i="58"/>
  <c r="AA120" i="58" s="1"/>
  <c r="O120" i="58"/>
  <c r="U120" i="58" s="1"/>
  <c r="D120" i="58"/>
  <c r="E120" i="58" s="1"/>
  <c r="AK119" i="58"/>
  <c r="AM119" i="58" s="1"/>
  <c r="AB119" i="58"/>
  <c r="Z119" i="58"/>
  <c r="AF119" i="58" s="1"/>
  <c r="O119" i="58"/>
  <c r="T119" i="58" s="1"/>
  <c r="D119" i="58"/>
  <c r="AK118" i="58"/>
  <c r="AO118" i="58" s="1"/>
  <c r="Z118" i="58"/>
  <c r="AE118" i="58" s="1"/>
  <c r="O118" i="58"/>
  <c r="D118" i="58"/>
  <c r="I118" i="58" s="1"/>
  <c r="AK117" i="58"/>
  <c r="AL117" i="58" s="1"/>
  <c r="Z117" i="58"/>
  <c r="O117" i="58"/>
  <c r="T117" i="58" s="1"/>
  <c r="D117" i="58"/>
  <c r="J117" i="58" s="1"/>
  <c r="AK116" i="58"/>
  <c r="Z116" i="58"/>
  <c r="AG116" i="58" s="1"/>
  <c r="O116" i="58"/>
  <c r="Q116" i="58" s="1"/>
  <c r="D116" i="58"/>
  <c r="K116" i="58" s="1"/>
  <c r="AK115" i="58"/>
  <c r="AM115" i="58" s="1"/>
  <c r="Z115" i="58"/>
  <c r="AB115" i="58" s="1"/>
  <c r="O115" i="58"/>
  <c r="R115" i="58" s="1"/>
  <c r="D115" i="58"/>
  <c r="AK114" i="58"/>
  <c r="AO114" i="58" s="1"/>
  <c r="Z114" i="58"/>
  <c r="AC114" i="58" s="1"/>
  <c r="O114" i="58"/>
  <c r="D114" i="58"/>
  <c r="I114" i="58" s="1"/>
  <c r="AO113" i="58"/>
  <c r="AK113" i="58"/>
  <c r="AL113" i="58" s="1"/>
  <c r="Z113" i="58"/>
  <c r="O113" i="58"/>
  <c r="R113" i="58" s="1"/>
  <c r="D113" i="58"/>
  <c r="F113" i="58" s="1"/>
  <c r="AK112" i="58"/>
  <c r="Z112" i="58"/>
  <c r="AE112" i="58" s="1"/>
  <c r="O112" i="58"/>
  <c r="U112" i="58" s="1"/>
  <c r="D112" i="58"/>
  <c r="I112" i="58" s="1"/>
  <c r="AK111" i="58"/>
  <c r="AM111" i="58" s="1"/>
  <c r="Z111" i="58"/>
  <c r="AF111" i="58" s="1"/>
  <c r="O111" i="58"/>
  <c r="V111" i="58" s="1"/>
  <c r="D111" i="58"/>
  <c r="AK110" i="58"/>
  <c r="AO110" i="58" s="1"/>
  <c r="Z110" i="58"/>
  <c r="AG110" i="58" s="1"/>
  <c r="O110" i="58"/>
  <c r="D110" i="58"/>
  <c r="I110" i="58" s="1"/>
  <c r="AK109" i="58"/>
  <c r="Z109" i="58"/>
  <c r="P109" i="58"/>
  <c r="O109" i="58"/>
  <c r="T109" i="58" s="1"/>
  <c r="D109" i="58"/>
  <c r="J109" i="58" s="1"/>
  <c r="AK108" i="58"/>
  <c r="Z108" i="58"/>
  <c r="AA108" i="58" s="1"/>
  <c r="O108" i="58"/>
  <c r="D108" i="58"/>
  <c r="K108" i="58" s="1"/>
  <c r="AK107" i="58"/>
  <c r="AM107" i="58" s="1"/>
  <c r="Z107" i="58"/>
  <c r="O107" i="58"/>
  <c r="P107" i="58" s="1"/>
  <c r="D107" i="58"/>
  <c r="AK106" i="58"/>
  <c r="Z106" i="58"/>
  <c r="AE106" i="58" s="1"/>
  <c r="O106" i="58"/>
  <c r="D106" i="58"/>
  <c r="K106" i="58" s="1"/>
  <c r="AK105" i="58"/>
  <c r="AO105" i="58" s="1"/>
  <c r="Z105" i="58"/>
  <c r="O105" i="58"/>
  <c r="V105" i="58" s="1"/>
  <c r="D105" i="58"/>
  <c r="AK104" i="58"/>
  <c r="Z104" i="58"/>
  <c r="AG104" i="58" s="1"/>
  <c r="O104" i="58"/>
  <c r="D104" i="58"/>
  <c r="AK103" i="58"/>
  <c r="AN103" i="58" s="1"/>
  <c r="Z103" i="58"/>
  <c r="O103" i="58"/>
  <c r="D103" i="58"/>
  <c r="AK102" i="58"/>
  <c r="AM102" i="58" s="1"/>
  <c r="Z102" i="58"/>
  <c r="O102" i="58"/>
  <c r="D102" i="58"/>
  <c r="K102" i="58" s="1"/>
  <c r="AK101" i="58"/>
  <c r="AO101" i="58" s="1"/>
  <c r="Z101" i="58"/>
  <c r="O101" i="58"/>
  <c r="V101" i="58" s="1"/>
  <c r="D101" i="58"/>
  <c r="AK100" i="58"/>
  <c r="Z100" i="58"/>
  <c r="AG100" i="58" s="1"/>
  <c r="O100" i="58"/>
  <c r="D100" i="58"/>
  <c r="AK99" i="58"/>
  <c r="AN99" i="58" s="1"/>
  <c r="Z99" i="58"/>
  <c r="O99" i="58"/>
  <c r="D99" i="58"/>
  <c r="AK98" i="58"/>
  <c r="AM98" i="58" s="1"/>
  <c r="Z98" i="58"/>
  <c r="O98" i="58"/>
  <c r="D98" i="58"/>
  <c r="K98" i="58" s="1"/>
  <c r="AK97" i="58"/>
  <c r="AO97" i="58" s="1"/>
  <c r="Z97" i="58"/>
  <c r="O97" i="58"/>
  <c r="V97" i="58" s="1"/>
  <c r="D97" i="58"/>
  <c r="AK96" i="58"/>
  <c r="AM96" i="58" s="1"/>
  <c r="Z96" i="58"/>
  <c r="AG96" i="58" s="1"/>
  <c r="O96" i="58"/>
  <c r="D96" i="58"/>
  <c r="K96" i="58" s="1"/>
  <c r="AK95" i="58"/>
  <c r="AN95" i="58" s="1"/>
  <c r="Z95" i="58"/>
  <c r="O95" i="58"/>
  <c r="V95" i="58" s="1"/>
  <c r="D95" i="58"/>
  <c r="J95" i="58" s="1"/>
  <c r="AK94" i="58"/>
  <c r="AM94" i="58" s="1"/>
  <c r="Z94" i="58"/>
  <c r="AG94" i="58" s="1"/>
  <c r="O94" i="58"/>
  <c r="Q94" i="58" s="1"/>
  <c r="D94" i="58"/>
  <c r="K94" i="58" s="1"/>
  <c r="AK93" i="58"/>
  <c r="AO93" i="58" s="1"/>
  <c r="Z93" i="58"/>
  <c r="AB93" i="58" s="1"/>
  <c r="O93" i="58"/>
  <c r="V93" i="58" s="1"/>
  <c r="D93" i="58"/>
  <c r="AK92" i="58"/>
  <c r="Z92" i="58"/>
  <c r="AG92" i="58" s="1"/>
  <c r="O92" i="58"/>
  <c r="D92" i="58"/>
  <c r="K92" i="58" s="1"/>
  <c r="AK91" i="58"/>
  <c r="AN91" i="58" s="1"/>
  <c r="Z91" i="58"/>
  <c r="O91" i="58"/>
  <c r="R91" i="58" s="1"/>
  <c r="D91" i="58"/>
  <c r="J91" i="58" s="1"/>
  <c r="AK90" i="58"/>
  <c r="AM90" i="58" s="1"/>
  <c r="Z90" i="58"/>
  <c r="AG90" i="58" s="1"/>
  <c r="O90" i="58"/>
  <c r="U90" i="58" s="1"/>
  <c r="D90" i="58"/>
  <c r="K90" i="58" s="1"/>
  <c r="AK89" i="58"/>
  <c r="AO89" i="58" s="1"/>
  <c r="Z89" i="58"/>
  <c r="AF89" i="58" s="1"/>
  <c r="O89" i="58"/>
  <c r="V89" i="58" s="1"/>
  <c r="D89" i="58"/>
  <c r="AK88" i="58"/>
  <c r="Z88" i="58"/>
  <c r="AG88" i="58" s="1"/>
  <c r="O88" i="58"/>
  <c r="D88" i="58"/>
  <c r="K88" i="58" s="1"/>
  <c r="AK87" i="58"/>
  <c r="AN87" i="58" s="1"/>
  <c r="Z87" i="58"/>
  <c r="O87" i="58"/>
  <c r="V87" i="58" s="1"/>
  <c r="D87" i="58"/>
  <c r="J87" i="58" s="1"/>
  <c r="AK86" i="58"/>
  <c r="AM86" i="58" s="1"/>
  <c r="AC86" i="58"/>
  <c r="Z86" i="58"/>
  <c r="AG86" i="58" s="1"/>
  <c r="O86" i="58"/>
  <c r="Q86" i="58" s="1"/>
  <c r="D86" i="58"/>
  <c r="K86" i="58" s="1"/>
  <c r="AK85" i="58"/>
  <c r="AO85" i="58" s="1"/>
  <c r="Z85" i="58"/>
  <c r="AB85" i="58" s="1"/>
  <c r="O85" i="58"/>
  <c r="V85" i="58" s="1"/>
  <c r="D85" i="58"/>
  <c r="AK84" i="58"/>
  <c r="AM84" i="58" s="1"/>
  <c r="Z84" i="58"/>
  <c r="AG84" i="58" s="1"/>
  <c r="O84" i="58"/>
  <c r="D84" i="58"/>
  <c r="K84" i="58" s="1"/>
  <c r="AK83" i="58"/>
  <c r="AN83" i="58" s="1"/>
  <c r="Z83" i="58"/>
  <c r="O83" i="58"/>
  <c r="V83" i="58" s="1"/>
  <c r="D83" i="58"/>
  <c r="F83" i="58" s="1"/>
  <c r="AK82" i="58"/>
  <c r="AM82" i="58" s="1"/>
  <c r="Z82" i="58"/>
  <c r="AC82" i="58" s="1"/>
  <c r="O82" i="58"/>
  <c r="U82" i="58" s="1"/>
  <c r="D82" i="58"/>
  <c r="K82" i="58" s="1"/>
  <c r="AK81" i="58"/>
  <c r="AO81" i="58" s="1"/>
  <c r="Z81" i="58"/>
  <c r="AC81" i="58" s="1"/>
  <c r="O81" i="58"/>
  <c r="V81" i="58" s="1"/>
  <c r="D81" i="58"/>
  <c r="AK80" i="58"/>
  <c r="AM80" i="58" s="1"/>
  <c r="Z80" i="58"/>
  <c r="AG80" i="58" s="1"/>
  <c r="O80" i="58"/>
  <c r="D80" i="58"/>
  <c r="K80" i="58" s="1"/>
  <c r="AK79" i="58"/>
  <c r="AN79" i="58" s="1"/>
  <c r="Z79" i="58"/>
  <c r="V79" i="58"/>
  <c r="R79" i="58"/>
  <c r="O79" i="58"/>
  <c r="D79" i="58"/>
  <c r="J79" i="58" s="1"/>
  <c r="AK78" i="58"/>
  <c r="AM78" i="58" s="1"/>
  <c r="Z78" i="58"/>
  <c r="AC78" i="58" s="1"/>
  <c r="O78" i="58"/>
  <c r="V78" i="58" s="1"/>
  <c r="D78" i="58"/>
  <c r="K78" i="58" s="1"/>
  <c r="AK77" i="58"/>
  <c r="AO77" i="58" s="1"/>
  <c r="Z77" i="58"/>
  <c r="AC77" i="58" s="1"/>
  <c r="O77" i="58"/>
  <c r="V77" i="58" s="1"/>
  <c r="D77" i="58"/>
  <c r="AK76" i="58"/>
  <c r="Z76" i="58"/>
  <c r="AG76" i="58" s="1"/>
  <c r="O76" i="58"/>
  <c r="D76" i="58"/>
  <c r="K76" i="58" s="1"/>
  <c r="AK75" i="58"/>
  <c r="AN75" i="58" s="1"/>
  <c r="Z75" i="58"/>
  <c r="O75" i="58"/>
  <c r="V75" i="58" s="1"/>
  <c r="D75" i="58"/>
  <c r="F75" i="58" s="1"/>
  <c r="AK74" i="58"/>
  <c r="AM74" i="58" s="1"/>
  <c r="Z74" i="58"/>
  <c r="AC74" i="58" s="1"/>
  <c r="O74" i="58"/>
  <c r="R74" i="58" s="1"/>
  <c r="D74" i="58"/>
  <c r="AK73" i="58"/>
  <c r="AO73" i="58" s="1"/>
  <c r="Z73" i="58"/>
  <c r="AG73" i="58" s="1"/>
  <c r="O73" i="58"/>
  <c r="U73" i="58" s="1"/>
  <c r="D73" i="58"/>
  <c r="AK72" i="58"/>
  <c r="Z72" i="58"/>
  <c r="AG72" i="58" s="1"/>
  <c r="O72" i="58"/>
  <c r="G72" i="58"/>
  <c r="D72" i="58"/>
  <c r="K72" i="58" s="1"/>
  <c r="AK71" i="58"/>
  <c r="AN71" i="58" s="1"/>
  <c r="Z71" i="58"/>
  <c r="O71" i="58"/>
  <c r="V71" i="58" s="1"/>
  <c r="D71" i="58"/>
  <c r="F71" i="58" s="1"/>
  <c r="AK70" i="58"/>
  <c r="AM70" i="58" s="1"/>
  <c r="Z70" i="58"/>
  <c r="AC70" i="58" s="1"/>
  <c r="O70" i="58"/>
  <c r="V70" i="58" s="1"/>
  <c r="D70" i="58"/>
  <c r="AK69" i="58"/>
  <c r="AO69" i="58" s="1"/>
  <c r="Z69" i="58"/>
  <c r="AC69" i="58" s="1"/>
  <c r="O69" i="58"/>
  <c r="D69" i="58"/>
  <c r="AK68" i="58"/>
  <c r="Z68" i="58"/>
  <c r="AG68" i="58" s="1"/>
  <c r="O68" i="58"/>
  <c r="D68" i="58"/>
  <c r="K68" i="58" s="1"/>
  <c r="AK67" i="58"/>
  <c r="AN67" i="58" s="1"/>
  <c r="Z67" i="58"/>
  <c r="O67" i="58"/>
  <c r="R67" i="58" s="1"/>
  <c r="D67" i="58"/>
  <c r="G67" i="58" s="1"/>
  <c r="AK66" i="58"/>
  <c r="AM66" i="58" s="1"/>
  <c r="Z66" i="58"/>
  <c r="AG66" i="58" s="1"/>
  <c r="O66" i="58"/>
  <c r="V66" i="58" s="1"/>
  <c r="D66" i="58"/>
  <c r="F66" i="58" s="1"/>
  <c r="AK65" i="58"/>
  <c r="AO65" i="58" s="1"/>
  <c r="Z65" i="58"/>
  <c r="AB65" i="58" s="1"/>
  <c r="O65" i="58"/>
  <c r="T65" i="58" s="1"/>
  <c r="D65" i="58"/>
  <c r="AK64" i="58"/>
  <c r="Z64" i="58"/>
  <c r="AE64" i="58" s="1"/>
  <c r="O64" i="58"/>
  <c r="D64" i="58"/>
  <c r="AK63" i="58"/>
  <c r="Z63" i="58"/>
  <c r="O63" i="58"/>
  <c r="V63" i="58" s="1"/>
  <c r="D63" i="58"/>
  <c r="F63" i="58" s="1"/>
  <c r="AK62" i="58"/>
  <c r="AM62" i="58" s="1"/>
  <c r="Z62" i="58"/>
  <c r="AC62" i="58" s="1"/>
  <c r="O62" i="58"/>
  <c r="V62" i="58" s="1"/>
  <c r="D62" i="58"/>
  <c r="AK61" i="58"/>
  <c r="AO61" i="58" s="1"/>
  <c r="Z61" i="58"/>
  <c r="AC61" i="58" s="1"/>
  <c r="O61" i="58"/>
  <c r="D61" i="58"/>
  <c r="AK60" i="58"/>
  <c r="Z60" i="58"/>
  <c r="AG60" i="58" s="1"/>
  <c r="O60" i="58"/>
  <c r="D60" i="58"/>
  <c r="K60" i="58" s="1"/>
  <c r="AK59" i="58"/>
  <c r="AN59" i="58" s="1"/>
  <c r="Z59" i="58"/>
  <c r="O59" i="58"/>
  <c r="R59" i="58" s="1"/>
  <c r="D59" i="58"/>
  <c r="F59" i="58" s="1"/>
  <c r="AK58" i="58"/>
  <c r="AM58" i="58" s="1"/>
  <c r="Z58" i="58"/>
  <c r="AC58" i="58" s="1"/>
  <c r="O58" i="58"/>
  <c r="R58" i="58" s="1"/>
  <c r="D58" i="58"/>
  <c r="AK57" i="58"/>
  <c r="AO57" i="58" s="1"/>
  <c r="Z57" i="58"/>
  <c r="AG57" i="58" s="1"/>
  <c r="O57" i="58"/>
  <c r="D57" i="58"/>
  <c r="AK56" i="58"/>
  <c r="Z56" i="58"/>
  <c r="AG56" i="58" s="1"/>
  <c r="O56" i="58"/>
  <c r="S56" i="58" s="1"/>
  <c r="D56" i="58"/>
  <c r="G56" i="58" s="1"/>
  <c r="AK55" i="58"/>
  <c r="AN55" i="58" s="1"/>
  <c r="Z55" i="58"/>
  <c r="O55" i="58"/>
  <c r="R55" i="58" s="1"/>
  <c r="D55" i="58"/>
  <c r="K55" i="58" s="1"/>
  <c r="AK54" i="58"/>
  <c r="Z54" i="58"/>
  <c r="AG54" i="58" s="1"/>
  <c r="O54" i="58"/>
  <c r="V54" i="58" s="1"/>
  <c r="D54" i="58"/>
  <c r="K54" i="58" s="1"/>
  <c r="AK53" i="58"/>
  <c r="AO53" i="58" s="1"/>
  <c r="AG53" i="58"/>
  <c r="Z53" i="58"/>
  <c r="O53" i="58"/>
  <c r="V53" i="58" s="1"/>
  <c r="D53" i="58"/>
  <c r="AK52" i="58"/>
  <c r="AN52" i="58" s="1"/>
  <c r="Z52" i="58"/>
  <c r="AG52" i="58" s="1"/>
  <c r="O52" i="58"/>
  <c r="S52" i="58" s="1"/>
  <c r="D52" i="58"/>
  <c r="K52" i="58" s="1"/>
  <c r="AK51" i="58"/>
  <c r="AN51" i="58" s="1"/>
  <c r="Z51" i="58"/>
  <c r="O51" i="58"/>
  <c r="V51" i="58" s="1"/>
  <c r="D51" i="58"/>
  <c r="AK50" i="58"/>
  <c r="Z50" i="58"/>
  <c r="O50" i="58"/>
  <c r="V50" i="58" s="1"/>
  <c r="D50" i="58"/>
  <c r="K50" i="58" s="1"/>
  <c r="AK49" i="58"/>
  <c r="AO49" i="58" s="1"/>
  <c r="Z49" i="58"/>
  <c r="AG49" i="58" s="1"/>
  <c r="O49" i="58"/>
  <c r="V49" i="58" s="1"/>
  <c r="D49" i="58"/>
  <c r="I49" i="58" s="1"/>
  <c r="AK48" i="58"/>
  <c r="Z48" i="58"/>
  <c r="AG48" i="58" s="1"/>
  <c r="O48" i="58"/>
  <c r="T48" i="58" s="1"/>
  <c r="D48" i="58"/>
  <c r="K48" i="58" s="1"/>
  <c r="AK47" i="58"/>
  <c r="AN47" i="58" s="1"/>
  <c r="Z47" i="58"/>
  <c r="AD47" i="58" s="1"/>
  <c r="O47" i="58"/>
  <c r="V47" i="58" s="1"/>
  <c r="D47" i="58"/>
  <c r="K47" i="58" s="1"/>
  <c r="AK46" i="58"/>
  <c r="AO46" i="58" s="1"/>
  <c r="Z46" i="58"/>
  <c r="AC46" i="58" s="1"/>
  <c r="O46" i="58"/>
  <c r="R46" i="58" s="1"/>
  <c r="D46" i="58"/>
  <c r="AK45" i="58"/>
  <c r="Z45" i="58"/>
  <c r="AF45" i="58" s="1"/>
  <c r="O45" i="58"/>
  <c r="T45" i="58" s="1"/>
  <c r="D45" i="58"/>
  <c r="AK44" i="58"/>
  <c r="Z44" i="58"/>
  <c r="O44" i="58"/>
  <c r="D44" i="58"/>
  <c r="AK43" i="58"/>
  <c r="Z43" i="58"/>
  <c r="O43" i="58"/>
  <c r="D43" i="58"/>
  <c r="J43" i="58" s="1"/>
  <c r="AK42" i="58"/>
  <c r="AM42" i="58" s="1"/>
  <c r="Z42" i="58"/>
  <c r="O42" i="58"/>
  <c r="V42" i="58" s="1"/>
  <c r="D42" i="58"/>
  <c r="AK41" i="58"/>
  <c r="AO41" i="58" s="1"/>
  <c r="Z41" i="58"/>
  <c r="AB41" i="58" s="1"/>
  <c r="O41" i="58"/>
  <c r="V41" i="58" s="1"/>
  <c r="D41" i="58"/>
  <c r="AK40" i="58"/>
  <c r="Z40" i="58"/>
  <c r="O40" i="58"/>
  <c r="D40" i="58"/>
  <c r="G40" i="58" s="1"/>
  <c r="AK39" i="58"/>
  <c r="AN39" i="58" s="1"/>
  <c r="Z39" i="58"/>
  <c r="O39" i="58"/>
  <c r="D39" i="58"/>
  <c r="K39" i="58" s="1"/>
  <c r="AK38" i="58"/>
  <c r="AM38" i="58" s="1"/>
  <c r="Z38" i="58"/>
  <c r="AC38" i="58" s="1"/>
  <c r="O38" i="58"/>
  <c r="U38" i="58" s="1"/>
  <c r="D38" i="58"/>
  <c r="I38" i="58" s="1"/>
  <c r="AK37" i="58"/>
  <c r="AO37" i="58" s="1"/>
  <c r="Z37" i="58"/>
  <c r="AG37" i="58" s="1"/>
  <c r="O37" i="58"/>
  <c r="Q37" i="58" s="1"/>
  <c r="D37" i="58"/>
  <c r="AK36" i="58"/>
  <c r="Z36" i="58"/>
  <c r="AF36" i="58" s="1"/>
  <c r="O36" i="58"/>
  <c r="D36" i="58"/>
  <c r="G36" i="58" s="1"/>
  <c r="AK35" i="58"/>
  <c r="Z35" i="58"/>
  <c r="O35" i="58"/>
  <c r="V35" i="58" s="1"/>
  <c r="D35" i="58"/>
  <c r="AK34" i="58"/>
  <c r="AM34" i="58" s="1"/>
  <c r="Z34" i="58"/>
  <c r="AC34" i="58" s="1"/>
  <c r="O34" i="58"/>
  <c r="V34" i="58" s="1"/>
  <c r="J34" i="58"/>
  <c r="D34" i="58"/>
  <c r="K34" i="58" s="1"/>
  <c r="AK33" i="58"/>
  <c r="AO33" i="58" s="1"/>
  <c r="Z33" i="58"/>
  <c r="AG33" i="58" s="1"/>
  <c r="O33" i="58"/>
  <c r="D33" i="58"/>
  <c r="AK32" i="58"/>
  <c r="Z32" i="58"/>
  <c r="AG32" i="58" s="1"/>
  <c r="O32" i="58"/>
  <c r="D32" i="58"/>
  <c r="K32" i="58" s="1"/>
  <c r="AK31" i="58"/>
  <c r="AN31" i="58" s="1"/>
  <c r="Z31" i="58"/>
  <c r="O31" i="58"/>
  <c r="D31" i="58"/>
  <c r="J31" i="58" s="1"/>
  <c r="AK30" i="58"/>
  <c r="AM30" i="58" s="1"/>
  <c r="Z30" i="58"/>
  <c r="AG30" i="58" s="1"/>
  <c r="Q30" i="58"/>
  <c r="O30" i="58"/>
  <c r="V30" i="58" s="1"/>
  <c r="D30" i="58"/>
  <c r="AK29" i="58"/>
  <c r="AO29" i="58" s="1"/>
  <c r="Z29" i="58"/>
  <c r="AG29" i="58" s="1"/>
  <c r="O29" i="58"/>
  <c r="V29" i="58" s="1"/>
  <c r="D29" i="58"/>
  <c r="AK28" i="58"/>
  <c r="Z28" i="58"/>
  <c r="AF28" i="58" s="1"/>
  <c r="O28" i="58"/>
  <c r="D28" i="58"/>
  <c r="K28" i="58" s="1"/>
  <c r="AK27" i="58"/>
  <c r="AN27" i="58" s="1"/>
  <c r="Z27" i="58"/>
  <c r="O27" i="58"/>
  <c r="V27" i="58" s="1"/>
  <c r="D27" i="58"/>
  <c r="J27" i="58" s="1"/>
  <c r="AK26" i="58"/>
  <c r="AM26" i="58" s="1"/>
  <c r="Z26" i="58"/>
  <c r="AG26" i="58" s="1"/>
  <c r="O26" i="58"/>
  <c r="D26" i="58"/>
  <c r="E26" i="58" s="1"/>
  <c r="AK25" i="58"/>
  <c r="AO25" i="58" s="1"/>
  <c r="Z25" i="58"/>
  <c r="AB25" i="58" s="1"/>
  <c r="O25" i="58"/>
  <c r="U25" i="58" s="1"/>
  <c r="D25" i="58"/>
  <c r="AK24" i="58"/>
  <c r="Z24" i="58"/>
  <c r="AF24" i="58" s="1"/>
  <c r="O24" i="58"/>
  <c r="D24" i="58"/>
  <c r="G24" i="58" s="1"/>
  <c r="AK23" i="58"/>
  <c r="AN23" i="58" s="1"/>
  <c r="Z23" i="58"/>
  <c r="O23" i="58"/>
  <c r="R23" i="58" s="1"/>
  <c r="D23" i="58"/>
  <c r="K23" i="58" s="1"/>
  <c r="AK22" i="58"/>
  <c r="AM22" i="58" s="1"/>
  <c r="Z22" i="58"/>
  <c r="AG22" i="58" s="1"/>
  <c r="O22" i="58"/>
  <c r="Q22" i="58" s="1"/>
  <c r="D22" i="58"/>
  <c r="J22" i="58" s="1"/>
  <c r="AK21" i="58"/>
  <c r="AO21" i="58" s="1"/>
  <c r="Z21" i="58"/>
  <c r="AB21" i="58" s="1"/>
  <c r="O21" i="58"/>
  <c r="P21" i="58" s="1"/>
  <c r="D21" i="58"/>
  <c r="AK20" i="58"/>
  <c r="Z20" i="58"/>
  <c r="AA20" i="58" s="1"/>
  <c r="O20" i="58"/>
  <c r="D20" i="58"/>
  <c r="K20" i="58" s="1"/>
  <c r="AK19" i="58"/>
  <c r="AN19" i="58" s="1"/>
  <c r="Z19" i="58"/>
  <c r="O19" i="58"/>
  <c r="V19" i="58" s="1"/>
  <c r="D19" i="58"/>
  <c r="K19" i="58" s="1"/>
  <c r="AK18" i="58"/>
  <c r="AM18" i="58" s="1"/>
  <c r="Z18" i="58"/>
  <c r="AG18" i="58" s="1"/>
  <c r="O18" i="58"/>
  <c r="Q18" i="58" s="1"/>
  <c r="D18" i="58"/>
  <c r="AK17" i="58"/>
  <c r="AO17" i="58" s="1"/>
  <c r="Z17" i="58"/>
  <c r="AB17" i="58" s="1"/>
  <c r="O17" i="58"/>
  <c r="U17" i="58" s="1"/>
  <c r="D17" i="58"/>
  <c r="AK16" i="58"/>
  <c r="Z16" i="58"/>
  <c r="AF16" i="58" s="1"/>
  <c r="O16" i="58"/>
  <c r="D16" i="58"/>
  <c r="G16" i="58" s="1"/>
  <c r="AK15" i="58"/>
  <c r="AN15" i="58" s="1"/>
  <c r="Z15" i="58"/>
  <c r="O15" i="58"/>
  <c r="R15" i="58" s="1"/>
  <c r="D15" i="58"/>
  <c r="K15" i="58" s="1"/>
  <c r="AK14" i="58"/>
  <c r="AM14" i="58" s="1"/>
  <c r="Z14" i="58"/>
  <c r="AG14" i="58" s="1"/>
  <c r="O14" i="58"/>
  <c r="Q14" i="58" s="1"/>
  <c r="D14" i="58"/>
  <c r="J14" i="58" s="1"/>
  <c r="AK13" i="58"/>
  <c r="AO13" i="58" s="1"/>
  <c r="Z13" i="58"/>
  <c r="AB13" i="58" s="1"/>
  <c r="O13" i="58"/>
  <c r="D13" i="58"/>
  <c r="AK12" i="58"/>
  <c r="Z12" i="58"/>
  <c r="O12" i="58"/>
  <c r="D12" i="58"/>
  <c r="K12" i="58" s="1"/>
  <c r="AK11" i="58"/>
  <c r="AN11" i="58" s="1"/>
  <c r="Z11" i="58"/>
  <c r="O11" i="58"/>
  <c r="V11" i="58" s="1"/>
  <c r="D11" i="58"/>
  <c r="K11" i="58" s="1"/>
  <c r="AK10" i="58"/>
  <c r="AM10" i="58" s="1"/>
  <c r="Z10" i="58"/>
  <c r="AG10" i="58" s="1"/>
  <c r="O10" i="58"/>
  <c r="Q10" i="58" s="1"/>
  <c r="D10" i="58"/>
  <c r="E10" i="58" s="1"/>
  <c r="AK9" i="58"/>
  <c r="AO9" i="58" s="1"/>
  <c r="Z9" i="58"/>
  <c r="AB9" i="58" s="1"/>
  <c r="O9" i="58"/>
  <c r="T9" i="58" s="1"/>
  <c r="D9" i="58"/>
  <c r="AK8" i="58"/>
  <c r="Z8" i="58"/>
  <c r="AF8" i="58" s="1"/>
  <c r="O8" i="58"/>
  <c r="D8" i="58"/>
  <c r="G8" i="58" s="1"/>
  <c r="AK7" i="58"/>
  <c r="AN7" i="58" s="1"/>
  <c r="Z7" i="58"/>
  <c r="O7" i="58"/>
  <c r="R7" i="58" s="1"/>
  <c r="D7" i="58"/>
  <c r="K7" i="58" s="1"/>
  <c r="O6" i="59"/>
  <c r="T6" i="59" s="1"/>
  <c r="V4" i="59"/>
  <c r="U4" i="59"/>
  <c r="T4" i="59"/>
  <c r="S4" i="59"/>
  <c r="R4" i="59"/>
  <c r="Q4" i="59"/>
  <c r="P4" i="59"/>
  <c r="O4" i="59"/>
  <c r="Z6" i="59"/>
  <c r="AG4" i="59"/>
  <c r="AG5" i="59" s="1"/>
  <c r="AF4" i="59"/>
  <c r="AE4" i="59"/>
  <c r="AD4" i="59"/>
  <c r="AC4" i="59"/>
  <c r="AB4" i="59"/>
  <c r="AA4" i="59"/>
  <c r="Z4" i="59"/>
  <c r="K24" i="58" l="1"/>
  <c r="AG38" i="58"/>
  <c r="AG5" i="60"/>
  <c r="J20" i="60"/>
  <c r="R24" i="60"/>
  <c r="P26" i="60"/>
  <c r="R35" i="60"/>
  <c r="AF38" i="60"/>
  <c r="AE51" i="60"/>
  <c r="AB54" i="60"/>
  <c r="AA55" i="60"/>
  <c r="U62" i="60"/>
  <c r="S65" i="60"/>
  <c r="I73" i="60"/>
  <c r="V77" i="60"/>
  <c r="J78" i="60"/>
  <c r="Q81" i="60"/>
  <c r="Q96" i="60"/>
  <c r="AF96" i="60"/>
  <c r="AC97" i="60"/>
  <c r="AF108" i="60"/>
  <c r="AE109" i="60"/>
  <c r="T113" i="60"/>
  <c r="V119" i="60"/>
  <c r="AG121" i="60"/>
  <c r="U122" i="60"/>
  <c r="Q133" i="60"/>
  <c r="R5" i="60"/>
  <c r="V5" i="60"/>
  <c r="AE8" i="60"/>
  <c r="R12" i="60"/>
  <c r="T35" i="60"/>
  <c r="AF54" i="60"/>
  <c r="AC55" i="60"/>
  <c r="AA67" i="60"/>
  <c r="P72" i="60"/>
  <c r="E73" i="60"/>
  <c r="J73" i="60"/>
  <c r="AD77" i="60"/>
  <c r="U81" i="60"/>
  <c r="U92" i="60"/>
  <c r="T96" i="60"/>
  <c r="AA99" i="60"/>
  <c r="AB100" i="60"/>
  <c r="P121" i="60"/>
  <c r="V122" i="60"/>
  <c r="Q125" i="60"/>
  <c r="Q126" i="60"/>
  <c r="AA132" i="60"/>
  <c r="S5" i="60"/>
  <c r="AB35" i="60"/>
  <c r="E38" i="60"/>
  <c r="P45" i="60"/>
  <c r="T52" i="60"/>
  <c r="AE55" i="60"/>
  <c r="Q62" i="60"/>
  <c r="AE67" i="60"/>
  <c r="AO70" i="60"/>
  <c r="AA75" i="60"/>
  <c r="F81" i="60"/>
  <c r="AB88" i="60"/>
  <c r="G94" i="60"/>
  <c r="AB96" i="60"/>
  <c r="F97" i="60"/>
  <c r="F98" i="60"/>
  <c r="AC100" i="60"/>
  <c r="AC105" i="60"/>
  <c r="G107" i="60"/>
  <c r="R108" i="60"/>
  <c r="AA109" i="60"/>
  <c r="P110" i="60"/>
  <c r="P113" i="60"/>
  <c r="Q114" i="60"/>
  <c r="R115" i="60"/>
  <c r="T125" i="60"/>
  <c r="AB5" i="60"/>
  <c r="AF5" i="60"/>
  <c r="P5" i="60"/>
  <c r="T5" i="60"/>
  <c r="AM7" i="60"/>
  <c r="I15" i="60"/>
  <c r="F20" i="60"/>
  <c r="P35" i="60"/>
  <c r="AF35" i="60"/>
  <c r="AE38" i="60"/>
  <c r="R45" i="60"/>
  <c r="AF46" i="60"/>
  <c r="AG55" i="60"/>
  <c r="T62" i="60"/>
  <c r="P63" i="60"/>
  <c r="Q65" i="60"/>
  <c r="AF67" i="60"/>
  <c r="AD72" i="60"/>
  <c r="G73" i="60"/>
  <c r="AB75" i="60"/>
  <c r="Q77" i="60"/>
  <c r="G78" i="60"/>
  <c r="AF88" i="60"/>
  <c r="P92" i="60"/>
  <c r="J94" i="60"/>
  <c r="P96" i="60"/>
  <c r="AC96" i="60"/>
  <c r="G98" i="60"/>
  <c r="G99" i="60"/>
  <c r="P100" i="60"/>
  <c r="AF100" i="60"/>
  <c r="T108" i="60"/>
  <c r="AC109" i="60"/>
  <c r="R110" i="60"/>
  <c r="Q113" i="60"/>
  <c r="U118" i="60"/>
  <c r="R119" i="60"/>
  <c r="AB121" i="60"/>
  <c r="J122" i="60"/>
  <c r="K123" i="60"/>
  <c r="G124" i="60"/>
  <c r="U125" i="60"/>
  <c r="AM131" i="60"/>
  <c r="P133" i="60"/>
  <c r="F7" i="58"/>
  <c r="AC22" i="58"/>
  <c r="G39" i="58"/>
  <c r="U45" i="58"/>
  <c r="U58" i="58"/>
  <c r="V59" i="58"/>
  <c r="U78" i="58"/>
  <c r="AB80" i="58"/>
  <c r="F91" i="58"/>
  <c r="AL121" i="58"/>
  <c r="AA124" i="58"/>
  <c r="G126" i="58"/>
  <c r="AG170" i="58"/>
  <c r="U189" i="58"/>
  <c r="P201" i="58"/>
  <c r="AB209" i="58"/>
  <c r="T224" i="58"/>
  <c r="AB244" i="58"/>
  <c r="G251" i="58"/>
  <c r="T279" i="58"/>
  <c r="K290" i="58"/>
  <c r="AD290" i="58"/>
  <c r="AE345" i="58"/>
  <c r="V58" i="58"/>
  <c r="AN338" i="58"/>
  <c r="T17" i="58"/>
  <c r="R30" i="58"/>
  <c r="AB181" i="58"/>
  <c r="U183" i="58"/>
  <c r="G184" i="58"/>
  <c r="R242" i="58"/>
  <c r="AO250" i="58"/>
  <c r="T255" i="58"/>
  <c r="J261" i="58"/>
  <c r="V273" i="58"/>
  <c r="F276" i="58"/>
  <c r="AC276" i="58"/>
  <c r="P279" i="58"/>
  <c r="AM290" i="58"/>
  <c r="J306" i="58"/>
  <c r="AL308" i="58"/>
  <c r="AC41" i="58"/>
  <c r="Q45" i="58"/>
  <c r="AA56" i="58"/>
  <c r="Q58" i="58"/>
  <c r="AG58" i="58"/>
  <c r="AO59" i="58"/>
  <c r="K184" i="58"/>
  <c r="AL218" i="58"/>
  <c r="I276" i="58"/>
  <c r="Q279" i="58"/>
  <c r="J290" i="58"/>
  <c r="AA290" i="58"/>
  <c r="AO290" i="58"/>
  <c r="E66" i="61"/>
  <c r="P5" i="61"/>
  <c r="AL94" i="60"/>
  <c r="AN7" i="60"/>
  <c r="AM25" i="60"/>
  <c r="AL70" i="60"/>
  <c r="AO56" i="60"/>
  <c r="AM60" i="60"/>
  <c r="AL7" i="60"/>
  <c r="H5" i="60"/>
  <c r="U6" i="60"/>
  <c r="U11" i="60"/>
  <c r="AB26" i="60"/>
  <c r="AC36" i="60"/>
  <c r="T41" i="60"/>
  <c r="U43" i="60"/>
  <c r="R48" i="60"/>
  <c r="AF50" i="60"/>
  <c r="AC51" i="60"/>
  <c r="J52" i="60"/>
  <c r="I53" i="60"/>
  <c r="Q55" i="60"/>
  <c r="U64" i="60"/>
  <c r="V78" i="60"/>
  <c r="AF80" i="60"/>
  <c r="AG92" i="60"/>
  <c r="AF95" i="60"/>
  <c r="J111" i="60"/>
  <c r="AF113" i="60"/>
  <c r="T117" i="60"/>
  <c r="AF117" i="60"/>
  <c r="AB124" i="60"/>
  <c r="AB128" i="60"/>
  <c r="E129" i="60"/>
  <c r="K132" i="60"/>
  <c r="AG134" i="60"/>
  <c r="U5" i="60"/>
  <c r="G5" i="60"/>
  <c r="T10" i="60"/>
  <c r="G13" i="60"/>
  <c r="AF14" i="60"/>
  <c r="K111" i="60"/>
  <c r="U117" i="60"/>
  <c r="AG117" i="60"/>
  <c r="F123" i="60"/>
  <c r="AG124" i="60"/>
  <c r="R20" i="60"/>
  <c r="AG23" i="60"/>
  <c r="T34" i="60"/>
  <c r="E40" i="60"/>
  <c r="R50" i="60"/>
  <c r="E55" i="60"/>
  <c r="I57" i="60"/>
  <c r="P60" i="60"/>
  <c r="G61" i="60"/>
  <c r="AA63" i="60"/>
  <c r="T68" i="60"/>
  <c r="AD68" i="60"/>
  <c r="F69" i="60"/>
  <c r="AM70" i="60"/>
  <c r="T72" i="60"/>
  <c r="AG72" i="60"/>
  <c r="Q73" i="60"/>
  <c r="AC75" i="60"/>
  <c r="F76" i="60"/>
  <c r="I77" i="60"/>
  <c r="R77" i="60"/>
  <c r="J81" i="60"/>
  <c r="Q84" i="60"/>
  <c r="AC84" i="60"/>
  <c r="F85" i="60"/>
  <c r="AB87" i="60"/>
  <c r="AD90" i="60"/>
  <c r="H92" i="60"/>
  <c r="K94" i="60"/>
  <c r="G95" i="60"/>
  <c r="Q97" i="60"/>
  <c r="AG97" i="60"/>
  <c r="K98" i="60"/>
  <c r="U100" i="60"/>
  <c r="AG100" i="60"/>
  <c r="AN104" i="60"/>
  <c r="F106" i="60"/>
  <c r="K107" i="60"/>
  <c r="T110" i="60"/>
  <c r="AE111" i="60"/>
  <c r="H113" i="60"/>
  <c r="AC114" i="60"/>
  <c r="G115" i="60"/>
  <c r="J119" i="60"/>
  <c r="Q121" i="60"/>
  <c r="AC121" i="60"/>
  <c r="E122" i="60"/>
  <c r="Q122" i="60"/>
  <c r="AC122" i="60"/>
  <c r="G123" i="60"/>
  <c r="V123" i="60"/>
  <c r="G127" i="60"/>
  <c r="AF128" i="60"/>
  <c r="AC133" i="60"/>
  <c r="AO135" i="60"/>
  <c r="AA5" i="60"/>
  <c r="P7" i="60"/>
  <c r="E8" i="60"/>
  <c r="AA13" i="60"/>
  <c r="T18" i="60"/>
  <c r="AF22" i="60"/>
  <c r="T26" i="60"/>
  <c r="U27" i="60"/>
  <c r="AF30" i="60"/>
  <c r="AG31" i="60"/>
  <c r="P37" i="60"/>
  <c r="AF39" i="60"/>
  <c r="AE42" i="60"/>
  <c r="AC47" i="60"/>
  <c r="E49" i="60"/>
  <c r="T50" i="60"/>
  <c r="Q51" i="60"/>
  <c r="K57" i="60"/>
  <c r="R60" i="60"/>
  <c r="I61" i="60"/>
  <c r="AB63" i="60"/>
  <c r="E65" i="60"/>
  <c r="G67" i="60"/>
  <c r="U68" i="60"/>
  <c r="AG68" i="60"/>
  <c r="U72" i="60"/>
  <c r="S73" i="60"/>
  <c r="S75" i="60"/>
  <c r="AF75" i="60"/>
  <c r="J77" i="60"/>
  <c r="E80" i="60"/>
  <c r="K81" i="60"/>
  <c r="R84" i="60"/>
  <c r="AG84" i="60"/>
  <c r="G85" i="60"/>
  <c r="R85" i="60"/>
  <c r="AF87" i="60"/>
  <c r="J89" i="60"/>
  <c r="AF91" i="60"/>
  <c r="K95" i="60"/>
  <c r="R97" i="60"/>
  <c r="V110" i="60"/>
  <c r="AG111" i="60"/>
  <c r="AG114" i="60"/>
  <c r="K119" i="60"/>
  <c r="T121" i="60"/>
  <c r="AF121" i="60"/>
  <c r="F122" i="60"/>
  <c r="R122" i="60"/>
  <c r="AG122" i="60"/>
  <c r="J123" i="60"/>
  <c r="J127" i="60"/>
  <c r="I6" i="60"/>
  <c r="AC6" i="60"/>
  <c r="AF42" i="60"/>
  <c r="E44" i="60"/>
  <c r="AE47" i="60"/>
  <c r="G49" i="60"/>
  <c r="AM49" i="60"/>
  <c r="R54" i="60"/>
  <c r="R56" i="60"/>
  <c r="AB58" i="60"/>
  <c r="AA59" i="60"/>
  <c r="T60" i="60"/>
  <c r="V68" i="60"/>
  <c r="V73" i="60"/>
  <c r="K77" i="60"/>
  <c r="T84" i="60"/>
  <c r="V97" i="60"/>
  <c r="R131" i="60"/>
  <c r="G136" i="60"/>
  <c r="AC5" i="60"/>
  <c r="Q5" i="60"/>
  <c r="H6" i="60"/>
  <c r="AG6" i="60"/>
  <c r="T7" i="60"/>
  <c r="AF8" i="60"/>
  <c r="AA9" i="60"/>
  <c r="Q15" i="60"/>
  <c r="R16" i="60"/>
  <c r="F28" i="60"/>
  <c r="AA29" i="60"/>
  <c r="R32" i="60"/>
  <c r="T37" i="60"/>
  <c r="T39" i="60"/>
  <c r="AG47" i="60"/>
  <c r="T54" i="60"/>
  <c r="T56" i="60"/>
  <c r="P58" i="60"/>
  <c r="AF58" i="60"/>
  <c r="AC59" i="60"/>
  <c r="J60" i="60"/>
  <c r="V60" i="60"/>
  <c r="AF61" i="60"/>
  <c r="AL62" i="60"/>
  <c r="P64" i="60"/>
  <c r="AB64" i="60"/>
  <c r="F68" i="60"/>
  <c r="R70" i="60"/>
  <c r="AM73" i="60"/>
  <c r="AA79" i="60"/>
  <c r="AA83" i="60"/>
  <c r="U84" i="60"/>
  <c r="J85" i="60"/>
  <c r="AL85" i="60"/>
  <c r="AA95" i="60"/>
  <c r="AC125" i="60"/>
  <c r="E126" i="60"/>
  <c r="R126" i="60"/>
  <c r="AA127" i="60"/>
  <c r="P129" i="60"/>
  <c r="K136" i="60"/>
  <c r="AD5" i="60"/>
  <c r="J5" i="60"/>
  <c r="P6" i="60"/>
  <c r="AE9" i="60"/>
  <c r="V16" i="60"/>
  <c r="J28" i="60"/>
  <c r="V32" i="60"/>
  <c r="U39" i="60"/>
  <c r="E51" i="60"/>
  <c r="V54" i="60"/>
  <c r="V56" i="60"/>
  <c r="R58" i="60"/>
  <c r="AE59" i="60"/>
  <c r="AG61" i="60"/>
  <c r="Q64" i="60"/>
  <c r="S70" i="60"/>
  <c r="AE71" i="60"/>
  <c r="G75" i="60"/>
  <c r="R78" i="60"/>
  <c r="AB80" i="60"/>
  <c r="AC81" i="60"/>
  <c r="AC83" i="60"/>
  <c r="K85" i="60"/>
  <c r="AM85" i="60"/>
  <c r="AM86" i="60"/>
  <c r="P88" i="60"/>
  <c r="AB92" i="60"/>
  <c r="E93" i="60"/>
  <c r="AB95" i="60"/>
  <c r="U96" i="60"/>
  <c r="AG96" i="60"/>
  <c r="AE99" i="60"/>
  <c r="AB103" i="60"/>
  <c r="AG109" i="60"/>
  <c r="E111" i="60"/>
  <c r="AM112" i="60"/>
  <c r="AB113" i="60"/>
  <c r="E114" i="60"/>
  <c r="P117" i="60"/>
  <c r="AB117" i="60"/>
  <c r="V118" i="60"/>
  <c r="AE120" i="60"/>
  <c r="K124" i="60"/>
  <c r="AF125" i="60"/>
  <c r="I126" i="60"/>
  <c r="U126" i="60"/>
  <c r="AD127" i="60"/>
  <c r="Q129" i="60"/>
  <c r="AO131" i="60"/>
  <c r="AE136" i="60"/>
  <c r="AE5" i="60"/>
  <c r="I5" i="60"/>
  <c r="T6" i="60"/>
  <c r="Q11" i="60"/>
  <c r="AE25" i="60"/>
  <c r="AA34" i="60"/>
  <c r="AA36" i="60"/>
  <c r="U40" i="60"/>
  <c r="R41" i="60"/>
  <c r="T43" i="60"/>
  <c r="P48" i="60"/>
  <c r="F52" i="60"/>
  <c r="T58" i="60"/>
  <c r="R64" i="60"/>
  <c r="P66" i="60"/>
  <c r="AG67" i="60"/>
  <c r="AL69" i="60"/>
  <c r="V70" i="60"/>
  <c r="AG71" i="60"/>
  <c r="G74" i="60"/>
  <c r="P76" i="60"/>
  <c r="F78" i="60"/>
  <c r="P79" i="60"/>
  <c r="AC80" i="60"/>
  <c r="P83" i="60"/>
  <c r="T88" i="60"/>
  <c r="AF92" i="60"/>
  <c r="F93" i="60"/>
  <c r="AE95" i="60"/>
  <c r="F111" i="60"/>
  <c r="AN112" i="60"/>
  <c r="AC113" i="60"/>
  <c r="F114" i="60"/>
  <c r="Q117" i="60"/>
  <c r="AC117" i="60"/>
  <c r="AF120" i="60"/>
  <c r="AG125" i="60"/>
  <c r="J126" i="60"/>
  <c r="V126" i="60"/>
  <c r="AM9" i="60"/>
  <c r="AN10" i="60"/>
  <c r="AL12" i="60"/>
  <c r="AN88" i="60"/>
  <c r="AO115" i="60"/>
  <c r="AM116" i="60"/>
  <c r="AO12" i="60"/>
  <c r="AN45" i="60"/>
  <c r="AL48" i="60"/>
  <c r="AL52" i="60"/>
  <c r="AO94" i="60"/>
  <c r="AN116" i="60"/>
  <c r="AL131" i="60"/>
  <c r="AM135" i="60"/>
  <c r="AN48" i="60"/>
  <c r="AN52" i="60"/>
  <c r="AO48" i="60"/>
  <c r="AO52" i="60"/>
  <c r="AL82" i="60"/>
  <c r="AL86" i="60"/>
  <c r="AO106" i="60"/>
  <c r="AM132" i="60"/>
  <c r="AM103" i="60"/>
  <c r="AL127" i="60"/>
  <c r="AN129" i="60"/>
  <c r="AN132" i="60"/>
  <c r="AM57" i="60"/>
  <c r="AN82" i="60"/>
  <c r="AN103" i="60"/>
  <c r="AM111" i="60"/>
  <c r="AO127" i="60"/>
  <c r="AN60" i="60"/>
  <c r="AO82" i="60"/>
  <c r="AM107" i="60"/>
  <c r="AO33" i="60"/>
  <c r="AN68" i="60"/>
  <c r="AN37" i="60"/>
  <c r="AN41" i="60"/>
  <c r="AM53" i="60"/>
  <c r="AL74" i="60"/>
  <c r="AN76" i="60"/>
  <c r="AO77" i="60"/>
  <c r="AM79" i="60"/>
  <c r="AM98" i="60"/>
  <c r="AO108" i="60"/>
  <c r="AO119" i="60"/>
  <c r="AN123" i="60"/>
  <c r="AM136" i="60"/>
  <c r="AO41" i="60"/>
  <c r="AO45" i="60"/>
  <c r="AM46" i="60"/>
  <c r="AL50" i="60"/>
  <c r="AM61" i="60"/>
  <c r="AL65" i="60"/>
  <c r="AM74" i="60"/>
  <c r="AN79" i="60"/>
  <c r="AL90" i="60"/>
  <c r="AO98" i="60"/>
  <c r="AN100" i="60"/>
  <c r="AL106" i="60"/>
  <c r="AN121" i="60"/>
  <c r="AO123" i="60"/>
  <c r="AN133" i="60"/>
  <c r="AN136" i="60"/>
  <c r="AL35" i="60"/>
  <c r="AN50" i="60"/>
  <c r="AM65" i="60"/>
  <c r="AN67" i="60"/>
  <c r="AN74" i="60"/>
  <c r="AM90" i="60"/>
  <c r="AM120" i="60"/>
  <c r="AN35" i="60"/>
  <c r="AL39" i="60"/>
  <c r="AL43" i="60"/>
  <c r="AO50" i="60"/>
  <c r="AL58" i="60"/>
  <c r="AO74" i="60"/>
  <c r="AN92" i="60"/>
  <c r="AM99" i="60"/>
  <c r="AN120" i="60"/>
  <c r="AM128" i="60"/>
  <c r="AL24" i="60"/>
  <c r="AL28" i="60"/>
  <c r="AN30" i="60"/>
  <c r="AL32" i="60"/>
  <c r="AL33" i="60"/>
  <c r="AO35" i="60"/>
  <c r="AN39" i="60"/>
  <c r="AN43" i="60"/>
  <c r="AL54" i="60"/>
  <c r="AN58" i="60"/>
  <c r="AL66" i="60"/>
  <c r="AL78" i="60"/>
  <c r="AM91" i="60"/>
  <c r="AN99" i="60"/>
  <c r="AM124" i="60"/>
  <c r="AN128" i="60"/>
  <c r="AM13" i="60"/>
  <c r="AL16" i="60"/>
  <c r="AN18" i="60"/>
  <c r="AL20" i="60"/>
  <c r="AM21" i="60"/>
  <c r="AN22" i="60"/>
  <c r="AO24" i="60"/>
  <c r="AN26" i="60"/>
  <c r="AO28" i="60"/>
  <c r="AM29" i="60"/>
  <c r="AO32" i="60"/>
  <c r="AM33" i="60"/>
  <c r="AN54" i="60"/>
  <c r="AL56" i="60"/>
  <c r="AO58" i="60"/>
  <c r="AO60" i="60"/>
  <c r="AM66" i="60"/>
  <c r="AM78" i="60"/>
  <c r="AN91" i="60"/>
  <c r="AL110" i="60"/>
  <c r="AN124" i="60"/>
  <c r="AM127" i="60"/>
  <c r="AL135" i="60"/>
  <c r="AO16" i="60"/>
  <c r="AM17" i="60"/>
  <c r="AO20" i="60"/>
  <c r="AL37" i="60"/>
  <c r="AL41" i="60"/>
  <c r="AL45" i="60"/>
  <c r="AO54" i="60"/>
  <c r="AN56" i="60"/>
  <c r="AN66" i="60"/>
  <c r="AL73" i="60"/>
  <c r="AN78" i="60"/>
  <c r="AN83" i="60"/>
  <c r="AM87" i="60"/>
  <c r="AM95" i="60"/>
  <c r="AN96" i="60"/>
  <c r="AL102" i="60"/>
  <c r="AL108" i="60"/>
  <c r="AN110" i="60"/>
  <c r="AL115" i="60"/>
  <c r="AL119" i="60"/>
  <c r="AL123" i="60"/>
  <c r="AM37" i="60"/>
  <c r="AM41" i="60"/>
  <c r="AM45" i="60"/>
  <c r="AO66" i="60"/>
  <c r="AN87" i="60"/>
  <c r="AN95" i="60"/>
  <c r="AL98" i="60"/>
  <c r="AM102" i="60"/>
  <c r="AN108" i="60"/>
  <c r="AO110" i="60"/>
  <c r="AN117" i="60"/>
  <c r="AM119" i="60"/>
  <c r="AM123" i="60"/>
  <c r="AN137" i="60"/>
  <c r="G60" i="61"/>
  <c r="F57" i="61"/>
  <c r="G79" i="61"/>
  <c r="J82" i="61"/>
  <c r="F60" i="61"/>
  <c r="F73" i="61"/>
  <c r="J77" i="61"/>
  <c r="I77" i="61"/>
  <c r="H75" i="61"/>
  <c r="E61" i="61"/>
  <c r="J85" i="61"/>
  <c r="I85" i="61"/>
  <c r="H13" i="61"/>
  <c r="I13" i="61"/>
  <c r="H16" i="61"/>
  <c r="J16" i="61"/>
  <c r="K22" i="61"/>
  <c r="I22" i="61"/>
  <c r="J22" i="61"/>
  <c r="H22" i="61"/>
  <c r="H26" i="61"/>
  <c r="I26" i="61"/>
  <c r="J26" i="61"/>
  <c r="I30" i="61"/>
  <c r="J30" i="61"/>
  <c r="H30" i="61"/>
  <c r="I34" i="61"/>
  <c r="J34" i="61"/>
  <c r="I38" i="61"/>
  <c r="J38" i="61"/>
  <c r="I42" i="61"/>
  <c r="J42" i="61"/>
  <c r="I46" i="61"/>
  <c r="J46" i="61"/>
  <c r="AG6" i="61"/>
  <c r="AF6" i="61"/>
  <c r="AE6" i="61"/>
  <c r="AD6" i="61"/>
  <c r="AC6" i="61"/>
  <c r="AA6" i="61"/>
  <c r="AB6" i="61"/>
  <c r="AG14" i="61"/>
  <c r="AF14" i="61"/>
  <c r="AE14" i="61"/>
  <c r="AD14" i="61"/>
  <c r="AC14" i="61"/>
  <c r="AA14" i="61"/>
  <c r="AB14" i="61"/>
  <c r="AG22" i="61"/>
  <c r="AF22" i="61"/>
  <c r="AE22" i="61"/>
  <c r="AD22" i="61"/>
  <c r="AC22" i="61"/>
  <c r="AB22" i="61"/>
  <c r="AA22" i="61"/>
  <c r="AG30" i="61"/>
  <c r="AF30" i="61"/>
  <c r="AE30" i="61"/>
  <c r="AD30" i="61"/>
  <c r="AC30" i="61"/>
  <c r="AB30" i="61"/>
  <c r="AA30" i="61"/>
  <c r="AG38" i="61"/>
  <c r="AF38" i="61"/>
  <c r="AE38" i="61"/>
  <c r="AD38" i="61"/>
  <c r="AC38" i="61"/>
  <c r="AB38" i="61"/>
  <c r="AA38" i="61"/>
  <c r="AG46" i="61"/>
  <c r="AF46" i="61"/>
  <c r="AE46" i="61"/>
  <c r="AD46" i="61"/>
  <c r="AC46" i="61"/>
  <c r="AB46" i="61"/>
  <c r="AA46" i="61"/>
  <c r="AG54" i="61"/>
  <c r="AF54" i="61"/>
  <c r="AE54" i="61"/>
  <c r="AD54" i="61"/>
  <c r="AC54" i="61"/>
  <c r="AB54" i="61"/>
  <c r="AA54" i="61"/>
  <c r="AG62" i="61"/>
  <c r="AF62" i="61"/>
  <c r="AE62" i="61"/>
  <c r="AD62" i="61"/>
  <c r="AC62" i="61"/>
  <c r="AB62" i="61"/>
  <c r="AA62" i="61"/>
  <c r="AG70" i="61"/>
  <c r="AF70" i="61"/>
  <c r="AE70" i="61"/>
  <c r="AD70" i="61"/>
  <c r="AC70" i="61"/>
  <c r="AB70" i="61"/>
  <c r="AA70" i="61"/>
  <c r="AG78" i="61"/>
  <c r="AF78" i="61"/>
  <c r="AE78" i="61"/>
  <c r="AD78" i="61"/>
  <c r="AC78" i="61"/>
  <c r="AB78" i="61"/>
  <c r="AA78" i="61"/>
  <c r="Q6" i="61"/>
  <c r="P6" i="61"/>
  <c r="V6" i="61"/>
  <c r="U6" i="61"/>
  <c r="T6" i="61"/>
  <c r="S6" i="61"/>
  <c r="R6" i="61"/>
  <c r="Q14" i="61"/>
  <c r="P14" i="61"/>
  <c r="V14" i="61"/>
  <c r="U14" i="61"/>
  <c r="T14" i="61"/>
  <c r="S14" i="61"/>
  <c r="R14" i="61"/>
  <c r="Q22" i="61"/>
  <c r="P22" i="61"/>
  <c r="V22" i="61"/>
  <c r="U22" i="61"/>
  <c r="T22" i="61"/>
  <c r="S22" i="61"/>
  <c r="R22" i="61"/>
  <c r="Q30" i="61"/>
  <c r="P30" i="61"/>
  <c r="V30" i="61"/>
  <c r="U30" i="61"/>
  <c r="T30" i="61"/>
  <c r="S30" i="61"/>
  <c r="R30" i="61"/>
  <c r="Q38" i="61"/>
  <c r="P38" i="61"/>
  <c r="V38" i="61"/>
  <c r="U38" i="61"/>
  <c r="T38" i="61"/>
  <c r="S38" i="61"/>
  <c r="R38" i="61"/>
  <c r="Q46" i="61"/>
  <c r="P46" i="61"/>
  <c r="V46" i="61"/>
  <c r="U46" i="61"/>
  <c r="T46" i="61"/>
  <c r="S46" i="61"/>
  <c r="R46" i="61"/>
  <c r="Q54" i="61"/>
  <c r="P54" i="61"/>
  <c r="V54" i="61"/>
  <c r="U54" i="61"/>
  <c r="T54" i="61"/>
  <c r="S54" i="61"/>
  <c r="R54" i="61"/>
  <c r="Q62" i="61"/>
  <c r="P62" i="61"/>
  <c r="V62" i="61"/>
  <c r="U62" i="61"/>
  <c r="T62" i="61"/>
  <c r="S62" i="61"/>
  <c r="R62" i="61"/>
  <c r="V70" i="61"/>
  <c r="U70" i="61"/>
  <c r="T70" i="61"/>
  <c r="R70" i="61"/>
  <c r="Q70" i="61"/>
  <c r="P70" i="61"/>
  <c r="S70" i="61"/>
  <c r="V78" i="61"/>
  <c r="U78" i="61"/>
  <c r="T78" i="61"/>
  <c r="R78" i="61"/>
  <c r="Q78" i="61"/>
  <c r="S78" i="61"/>
  <c r="P78" i="61"/>
  <c r="H83" i="61"/>
  <c r="I80" i="61"/>
  <c r="I72" i="61"/>
  <c r="J69" i="61"/>
  <c r="H67" i="61"/>
  <c r="I64" i="61"/>
  <c r="J61" i="61"/>
  <c r="J58" i="61"/>
  <c r="H55" i="61"/>
  <c r="I51" i="61"/>
  <c r="I47" i="61"/>
  <c r="H42" i="61"/>
  <c r="J36" i="61"/>
  <c r="J13" i="61"/>
  <c r="AA7" i="61"/>
  <c r="AG7" i="61"/>
  <c r="AF7" i="61"/>
  <c r="AE7" i="61"/>
  <c r="AD7" i="61"/>
  <c r="AC7" i="61"/>
  <c r="AB7" i="61"/>
  <c r="AA15" i="61"/>
  <c r="AG15" i="61"/>
  <c r="AF15" i="61"/>
  <c r="AE15" i="61"/>
  <c r="AD15" i="61"/>
  <c r="AB15" i="61"/>
  <c r="AC15" i="61"/>
  <c r="AA23" i="61"/>
  <c r="AG23" i="61"/>
  <c r="AF23" i="61"/>
  <c r="AE23" i="61"/>
  <c r="AD23" i="61"/>
  <c r="AC23" i="61"/>
  <c r="AB23" i="61"/>
  <c r="AA31" i="61"/>
  <c r="AG31" i="61"/>
  <c r="AF31" i="61"/>
  <c r="AE31" i="61"/>
  <c r="AD31" i="61"/>
  <c r="AC31" i="61"/>
  <c r="AB31" i="61"/>
  <c r="AA39" i="61"/>
  <c r="AG39" i="61"/>
  <c r="AF39" i="61"/>
  <c r="AE39" i="61"/>
  <c r="AD39" i="61"/>
  <c r="AC39" i="61"/>
  <c r="AB39" i="61"/>
  <c r="AA47" i="61"/>
  <c r="AG47" i="61"/>
  <c r="AF47" i="61"/>
  <c r="AE47" i="61"/>
  <c r="AD47" i="61"/>
  <c r="AC47" i="61"/>
  <c r="AB47" i="61"/>
  <c r="AA55" i="61"/>
  <c r="AG55" i="61"/>
  <c r="AF55" i="61"/>
  <c r="AE55" i="61"/>
  <c r="AD55" i="61"/>
  <c r="AC55" i="61"/>
  <c r="AB55" i="61"/>
  <c r="AA63" i="61"/>
  <c r="AG63" i="61"/>
  <c r="AF63" i="61"/>
  <c r="AE63" i="61"/>
  <c r="AD63" i="61"/>
  <c r="AC63" i="61"/>
  <c r="AB63" i="61"/>
  <c r="AA71" i="61"/>
  <c r="AG71" i="61"/>
  <c r="AF71" i="61"/>
  <c r="AE71" i="61"/>
  <c r="AD71" i="61"/>
  <c r="AC71" i="61"/>
  <c r="AB71" i="61"/>
  <c r="AA79" i="61"/>
  <c r="AG79" i="61"/>
  <c r="AF79" i="61"/>
  <c r="AE79" i="61"/>
  <c r="AD79" i="61"/>
  <c r="AC79" i="61"/>
  <c r="AB79" i="61"/>
  <c r="R7" i="61"/>
  <c r="Q7" i="61"/>
  <c r="P7" i="61"/>
  <c r="V7" i="61"/>
  <c r="U7" i="61"/>
  <c r="T7" i="61"/>
  <c r="S7" i="61"/>
  <c r="R15" i="61"/>
  <c r="Q15" i="61"/>
  <c r="P15" i="61"/>
  <c r="V15" i="61"/>
  <c r="U15" i="61"/>
  <c r="T15" i="61"/>
  <c r="S15" i="61"/>
  <c r="R23" i="61"/>
  <c r="Q23" i="61"/>
  <c r="P23" i="61"/>
  <c r="V23" i="61"/>
  <c r="U23" i="61"/>
  <c r="T23" i="61"/>
  <c r="S23" i="61"/>
  <c r="R31" i="61"/>
  <c r="Q31" i="61"/>
  <c r="P31" i="61"/>
  <c r="V31" i="61"/>
  <c r="U31" i="61"/>
  <c r="T31" i="61"/>
  <c r="S31" i="61"/>
  <c r="R39" i="61"/>
  <c r="Q39" i="61"/>
  <c r="P39" i="61"/>
  <c r="V39" i="61"/>
  <c r="U39" i="61"/>
  <c r="T39" i="61"/>
  <c r="S39" i="61"/>
  <c r="R47" i="61"/>
  <c r="Q47" i="61"/>
  <c r="P47" i="61"/>
  <c r="V47" i="61"/>
  <c r="U47" i="61"/>
  <c r="T47" i="61"/>
  <c r="S47" i="61"/>
  <c r="R55" i="61"/>
  <c r="Q55" i="61"/>
  <c r="P55" i="61"/>
  <c r="V55" i="61"/>
  <c r="U55" i="61"/>
  <c r="T55" i="61"/>
  <c r="S55" i="61"/>
  <c r="R63" i="61"/>
  <c r="Q63" i="61"/>
  <c r="P63" i="61"/>
  <c r="V63" i="61"/>
  <c r="U63" i="61"/>
  <c r="T63" i="61"/>
  <c r="S63" i="61"/>
  <c r="V71" i="61"/>
  <c r="U71" i="61"/>
  <c r="S71" i="61"/>
  <c r="R71" i="61"/>
  <c r="T71" i="61"/>
  <c r="Q71" i="61"/>
  <c r="P71" i="61"/>
  <c r="V79" i="61"/>
  <c r="U79" i="61"/>
  <c r="S79" i="61"/>
  <c r="R79" i="61"/>
  <c r="Q79" i="61"/>
  <c r="P79" i="61"/>
  <c r="T79" i="61"/>
  <c r="H80" i="61"/>
  <c r="J74" i="61"/>
  <c r="H72" i="61"/>
  <c r="I69" i="61"/>
  <c r="J66" i="61"/>
  <c r="H64" i="61"/>
  <c r="I61" i="61"/>
  <c r="H58" i="61"/>
  <c r="J54" i="61"/>
  <c r="I36" i="61"/>
  <c r="J28" i="61"/>
  <c r="H7" i="61"/>
  <c r="I7" i="61"/>
  <c r="J7" i="61"/>
  <c r="H10" i="61"/>
  <c r="I10" i="61"/>
  <c r="J10" i="61"/>
  <c r="H17" i="61"/>
  <c r="I17" i="61"/>
  <c r="J17" i="61"/>
  <c r="H20" i="61"/>
  <c r="I20" i="61"/>
  <c r="J20" i="61"/>
  <c r="F23" i="61"/>
  <c r="H23" i="61"/>
  <c r="I23" i="61"/>
  <c r="J23" i="61"/>
  <c r="F27" i="61"/>
  <c r="J27" i="61"/>
  <c r="I27" i="61"/>
  <c r="F31" i="61"/>
  <c r="J31" i="61"/>
  <c r="F35" i="61"/>
  <c r="J35" i="61"/>
  <c r="I35" i="61"/>
  <c r="F39" i="61"/>
  <c r="J39" i="61"/>
  <c r="F43" i="61"/>
  <c r="J43" i="61"/>
  <c r="F47" i="61"/>
  <c r="J47" i="61"/>
  <c r="F51" i="61"/>
  <c r="J51" i="61"/>
  <c r="F83" i="61"/>
  <c r="AB5" i="61"/>
  <c r="AB8" i="61"/>
  <c r="AA8" i="61"/>
  <c r="AG8" i="61"/>
  <c r="AF8" i="61"/>
  <c r="AE8" i="61"/>
  <c r="AD8" i="61"/>
  <c r="AC8" i="61"/>
  <c r="AB16" i="61"/>
  <c r="AA16" i="61"/>
  <c r="AG16" i="61"/>
  <c r="AF16" i="61"/>
  <c r="AE16" i="61"/>
  <c r="AC16" i="61"/>
  <c r="AD16" i="61"/>
  <c r="AB24" i="61"/>
  <c r="AA24" i="61"/>
  <c r="AG24" i="61"/>
  <c r="AF24" i="61"/>
  <c r="AE24" i="61"/>
  <c r="AD24" i="61"/>
  <c r="AC24" i="61"/>
  <c r="AB32" i="61"/>
  <c r="AA32" i="61"/>
  <c r="AG32" i="61"/>
  <c r="AF32" i="61"/>
  <c r="AE32" i="61"/>
  <c r="AD32" i="61"/>
  <c r="AC32" i="61"/>
  <c r="AB40" i="61"/>
  <c r="AA40" i="61"/>
  <c r="AG40" i="61"/>
  <c r="AF40" i="61"/>
  <c r="AE40" i="61"/>
  <c r="AD40" i="61"/>
  <c r="AC40" i="61"/>
  <c r="AB48" i="61"/>
  <c r="AA48" i="61"/>
  <c r="AG48" i="61"/>
  <c r="AF48" i="61"/>
  <c r="AE48" i="61"/>
  <c r="AD48" i="61"/>
  <c r="AC48" i="61"/>
  <c r="AB56" i="61"/>
  <c r="AA56" i="61"/>
  <c r="AG56" i="61"/>
  <c r="AF56" i="61"/>
  <c r="AE56" i="61"/>
  <c r="AD56" i="61"/>
  <c r="AC56" i="61"/>
  <c r="AB64" i="61"/>
  <c r="AA64" i="61"/>
  <c r="AG64" i="61"/>
  <c r="AF64" i="61"/>
  <c r="AE64" i="61"/>
  <c r="AD64" i="61"/>
  <c r="AC64" i="61"/>
  <c r="AB72" i="61"/>
  <c r="AA72" i="61"/>
  <c r="AG72" i="61"/>
  <c r="AF72" i="61"/>
  <c r="AE72" i="61"/>
  <c r="AD72" i="61"/>
  <c r="AC72" i="61"/>
  <c r="AB80" i="61"/>
  <c r="AA80" i="61"/>
  <c r="AG80" i="61"/>
  <c r="AF80" i="61"/>
  <c r="AE80" i="61"/>
  <c r="AD80" i="61"/>
  <c r="AC80" i="61"/>
  <c r="Q5" i="61"/>
  <c r="S8" i="61"/>
  <c r="R8" i="61"/>
  <c r="Q8" i="61"/>
  <c r="P8" i="61"/>
  <c r="V8" i="61"/>
  <c r="U8" i="61"/>
  <c r="T8" i="61"/>
  <c r="S16" i="61"/>
  <c r="R16" i="61"/>
  <c r="Q16" i="61"/>
  <c r="P16" i="61"/>
  <c r="V16" i="61"/>
  <c r="U16" i="61"/>
  <c r="T16" i="61"/>
  <c r="S24" i="61"/>
  <c r="R24" i="61"/>
  <c r="Q24" i="61"/>
  <c r="P24" i="61"/>
  <c r="V24" i="61"/>
  <c r="U24" i="61"/>
  <c r="T24" i="61"/>
  <c r="S32" i="61"/>
  <c r="R32" i="61"/>
  <c r="Q32" i="61"/>
  <c r="P32" i="61"/>
  <c r="V32" i="61"/>
  <c r="U32" i="61"/>
  <c r="T32" i="61"/>
  <c r="S40" i="61"/>
  <c r="R40" i="61"/>
  <c r="Q40" i="61"/>
  <c r="P40" i="61"/>
  <c r="V40" i="61"/>
  <c r="U40" i="61"/>
  <c r="T40" i="61"/>
  <c r="S48" i="61"/>
  <c r="R48" i="61"/>
  <c r="Q48" i="61"/>
  <c r="P48" i="61"/>
  <c r="V48" i="61"/>
  <c r="U48" i="61"/>
  <c r="T48" i="61"/>
  <c r="S56" i="61"/>
  <c r="R56" i="61"/>
  <c r="Q56" i="61"/>
  <c r="P56" i="61"/>
  <c r="V56" i="61"/>
  <c r="U56" i="61"/>
  <c r="T56" i="61"/>
  <c r="S64" i="61"/>
  <c r="R64" i="61"/>
  <c r="Q64" i="61"/>
  <c r="P64" i="61"/>
  <c r="V64" i="61"/>
  <c r="U64" i="61"/>
  <c r="T64" i="61"/>
  <c r="P72" i="61"/>
  <c r="V72" i="61"/>
  <c r="T72" i="61"/>
  <c r="S72" i="61"/>
  <c r="U72" i="61"/>
  <c r="R72" i="61"/>
  <c r="Q72" i="61"/>
  <c r="P80" i="61"/>
  <c r="V80" i="61"/>
  <c r="T80" i="61"/>
  <c r="S80" i="61"/>
  <c r="U80" i="61"/>
  <c r="R80" i="61"/>
  <c r="Q80" i="61"/>
  <c r="I82" i="61"/>
  <c r="J79" i="61"/>
  <c r="I74" i="61"/>
  <c r="J71" i="61"/>
  <c r="I66" i="61"/>
  <c r="J63" i="61"/>
  <c r="J57" i="61"/>
  <c r="H54" i="61"/>
  <c r="J50" i="61"/>
  <c r="H46" i="61"/>
  <c r="J40" i="61"/>
  <c r="H35" i="61"/>
  <c r="I28" i="61"/>
  <c r="E7" i="61"/>
  <c r="I14" i="61"/>
  <c r="J14" i="61"/>
  <c r="H14" i="61"/>
  <c r="AC5" i="61"/>
  <c r="AC9" i="61"/>
  <c r="AB9" i="61"/>
  <c r="AA9" i="61"/>
  <c r="AG9" i="61"/>
  <c r="AF9" i="61"/>
  <c r="AE9" i="61"/>
  <c r="AD9" i="61"/>
  <c r="AC17" i="61"/>
  <c r="AB17" i="61"/>
  <c r="AA17" i="61"/>
  <c r="AG17" i="61"/>
  <c r="AF17" i="61"/>
  <c r="AE17" i="61"/>
  <c r="AD17" i="61"/>
  <c r="AC25" i="61"/>
  <c r="AB25" i="61"/>
  <c r="AA25" i="61"/>
  <c r="AG25" i="61"/>
  <c r="AF25" i="61"/>
  <c r="AE25" i="61"/>
  <c r="AD25" i="61"/>
  <c r="AC33" i="61"/>
  <c r="AB33" i="61"/>
  <c r="AA33" i="61"/>
  <c r="AG33" i="61"/>
  <c r="AF33" i="61"/>
  <c r="AE33" i="61"/>
  <c r="AD33" i="61"/>
  <c r="AC41" i="61"/>
  <c r="AB41" i="61"/>
  <c r="AA41" i="61"/>
  <c r="AG41" i="61"/>
  <c r="AF41" i="61"/>
  <c r="AE41" i="61"/>
  <c r="AD41" i="61"/>
  <c r="AC49" i="61"/>
  <c r="AB49" i="61"/>
  <c r="AA49" i="61"/>
  <c r="AG49" i="61"/>
  <c r="AF49" i="61"/>
  <c r="AE49" i="61"/>
  <c r="AD49" i="61"/>
  <c r="AC57" i="61"/>
  <c r="AB57" i="61"/>
  <c r="AA57" i="61"/>
  <c r="AG57" i="61"/>
  <c r="AF57" i="61"/>
  <c r="AE57" i="61"/>
  <c r="AD57" i="61"/>
  <c r="AC65" i="61"/>
  <c r="AB65" i="61"/>
  <c r="AA65" i="61"/>
  <c r="AG65" i="61"/>
  <c r="AF65" i="61"/>
  <c r="AE65" i="61"/>
  <c r="AD65" i="61"/>
  <c r="AC73" i="61"/>
  <c r="AB73" i="61"/>
  <c r="AA73" i="61"/>
  <c r="AG73" i="61"/>
  <c r="AF73" i="61"/>
  <c r="AE73" i="61"/>
  <c r="AD73" i="61"/>
  <c r="AC81" i="61"/>
  <c r="AB81" i="61"/>
  <c r="AA81" i="61"/>
  <c r="AG81" i="61"/>
  <c r="AF81" i="61"/>
  <c r="AE81" i="61"/>
  <c r="AD81" i="61"/>
  <c r="R5" i="61"/>
  <c r="T9" i="61"/>
  <c r="S9" i="61"/>
  <c r="R9" i="61"/>
  <c r="Q9" i="61"/>
  <c r="P9" i="61"/>
  <c r="V9" i="61"/>
  <c r="U9" i="61"/>
  <c r="T17" i="61"/>
  <c r="S17" i="61"/>
  <c r="R17" i="61"/>
  <c r="Q17" i="61"/>
  <c r="P17" i="61"/>
  <c r="V17" i="61"/>
  <c r="U17" i="61"/>
  <c r="T25" i="61"/>
  <c r="S25" i="61"/>
  <c r="R25" i="61"/>
  <c r="Q25" i="61"/>
  <c r="P25" i="61"/>
  <c r="V25" i="61"/>
  <c r="U25" i="61"/>
  <c r="T33" i="61"/>
  <c r="S33" i="61"/>
  <c r="R33" i="61"/>
  <c r="Q33" i="61"/>
  <c r="P33" i="61"/>
  <c r="V33" i="61"/>
  <c r="U33" i="61"/>
  <c r="T41" i="61"/>
  <c r="S41" i="61"/>
  <c r="R41" i="61"/>
  <c r="Q41" i="61"/>
  <c r="P41" i="61"/>
  <c r="V41" i="61"/>
  <c r="U41" i="61"/>
  <c r="T49" i="61"/>
  <c r="S49" i="61"/>
  <c r="R49" i="61"/>
  <c r="Q49" i="61"/>
  <c r="P49" i="61"/>
  <c r="V49" i="61"/>
  <c r="U49" i="61"/>
  <c r="T57" i="61"/>
  <c r="S57" i="61"/>
  <c r="R57" i="61"/>
  <c r="Q57" i="61"/>
  <c r="P57" i="61"/>
  <c r="V57" i="61"/>
  <c r="U57" i="61"/>
  <c r="T65" i="61"/>
  <c r="S65" i="61"/>
  <c r="R65" i="61"/>
  <c r="Q65" i="61"/>
  <c r="P65" i="61"/>
  <c r="V65" i="61"/>
  <c r="U65" i="61"/>
  <c r="Q73" i="61"/>
  <c r="P73" i="61"/>
  <c r="U73" i="61"/>
  <c r="T73" i="61"/>
  <c r="R73" i="61"/>
  <c r="V73" i="61"/>
  <c r="S73" i="61"/>
  <c r="Q81" i="61"/>
  <c r="P81" i="61"/>
  <c r="U81" i="61"/>
  <c r="T81" i="61"/>
  <c r="V81" i="61"/>
  <c r="S81" i="61"/>
  <c r="R81" i="61"/>
  <c r="J84" i="61"/>
  <c r="I79" i="61"/>
  <c r="J76" i="61"/>
  <c r="I71" i="61"/>
  <c r="J68" i="61"/>
  <c r="I63" i="61"/>
  <c r="J60" i="61"/>
  <c r="I57" i="61"/>
  <c r="J53" i="61"/>
  <c r="H50" i="61"/>
  <c r="I40" i="61"/>
  <c r="H34" i="61"/>
  <c r="H27" i="61"/>
  <c r="J11" i="61"/>
  <c r="I11" i="61"/>
  <c r="H18" i="61"/>
  <c r="I18" i="61"/>
  <c r="J18" i="61"/>
  <c r="H21" i="61"/>
  <c r="I21" i="61"/>
  <c r="H24" i="61"/>
  <c r="J24" i="61"/>
  <c r="H32" i="61"/>
  <c r="J32" i="61"/>
  <c r="AD5" i="61"/>
  <c r="AD10" i="61"/>
  <c r="AC10" i="61"/>
  <c r="AB10" i="61"/>
  <c r="AA10" i="61"/>
  <c r="AG10" i="61"/>
  <c r="AE10" i="61"/>
  <c r="AF10" i="61"/>
  <c r="AD18" i="61"/>
  <c r="AC18" i="61"/>
  <c r="AB18" i="61"/>
  <c r="AA18" i="61"/>
  <c r="AG18" i="61"/>
  <c r="AF18" i="61"/>
  <c r="AE18" i="61"/>
  <c r="AD26" i="61"/>
  <c r="AC26" i="61"/>
  <c r="AB26" i="61"/>
  <c r="AA26" i="61"/>
  <c r="AG26" i="61"/>
  <c r="AF26" i="61"/>
  <c r="AE26" i="61"/>
  <c r="AD34" i="61"/>
  <c r="AC34" i="61"/>
  <c r="AB34" i="61"/>
  <c r="AA34" i="61"/>
  <c r="AG34" i="61"/>
  <c r="AF34" i="61"/>
  <c r="AE34" i="61"/>
  <c r="AD42" i="61"/>
  <c r="AC42" i="61"/>
  <c r="AB42" i="61"/>
  <c r="AA42" i="61"/>
  <c r="AG42" i="61"/>
  <c r="AF42" i="61"/>
  <c r="AE42" i="61"/>
  <c r="AD50" i="61"/>
  <c r="AC50" i="61"/>
  <c r="AB50" i="61"/>
  <c r="AA50" i="61"/>
  <c r="AG50" i="61"/>
  <c r="AF50" i="61"/>
  <c r="AE50" i="61"/>
  <c r="AD58" i="61"/>
  <c r="AC58" i="61"/>
  <c r="AB58" i="61"/>
  <c r="AA58" i="61"/>
  <c r="AG58" i="61"/>
  <c r="AF58" i="61"/>
  <c r="AE58" i="61"/>
  <c r="AD66" i="61"/>
  <c r="AC66" i="61"/>
  <c r="AB66" i="61"/>
  <c r="AA66" i="61"/>
  <c r="AG66" i="61"/>
  <c r="AF66" i="61"/>
  <c r="AE66" i="61"/>
  <c r="AD74" i="61"/>
  <c r="AC74" i="61"/>
  <c r="AB74" i="61"/>
  <c r="AA74" i="61"/>
  <c r="AG74" i="61"/>
  <c r="AF74" i="61"/>
  <c r="AE74" i="61"/>
  <c r="AD82" i="61"/>
  <c r="AC82" i="61"/>
  <c r="AB82" i="61"/>
  <c r="AA82" i="61"/>
  <c r="AG82" i="61"/>
  <c r="AF82" i="61"/>
  <c r="AE82" i="61"/>
  <c r="S5" i="61"/>
  <c r="U10" i="61"/>
  <c r="T10" i="61"/>
  <c r="S10" i="61"/>
  <c r="R10" i="61"/>
  <c r="Q10" i="61"/>
  <c r="P10" i="61"/>
  <c r="V10" i="61"/>
  <c r="U18" i="61"/>
  <c r="T18" i="61"/>
  <c r="S18" i="61"/>
  <c r="R18" i="61"/>
  <c r="Q18" i="61"/>
  <c r="P18" i="61"/>
  <c r="V18" i="61"/>
  <c r="U26" i="61"/>
  <c r="T26" i="61"/>
  <c r="S26" i="61"/>
  <c r="R26" i="61"/>
  <c r="Q26" i="61"/>
  <c r="P26" i="61"/>
  <c r="V26" i="61"/>
  <c r="U34" i="61"/>
  <c r="T34" i="61"/>
  <c r="S34" i="61"/>
  <c r="R34" i="61"/>
  <c r="Q34" i="61"/>
  <c r="P34" i="61"/>
  <c r="V34" i="61"/>
  <c r="U42" i="61"/>
  <c r="T42" i="61"/>
  <c r="S42" i="61"/>
  <c r="R42" i="61"/>
  <c r="Q42" i="61"/>
  <c r="P42" i="61"/>
  <c r="V42" i="61"/>
  <c r="U50" i="61"/>
  <c r="T50" i="61"/>
  <c r="S50" i="61"/>
  <c r="R50" i="61"/>
  <c r="Q50" i="61"/>
  <c r="P50" i="61"/>
  <c r="V50" i="61"/>
  <c r="U58" i="61"/>
  <c r="T58" i="61"/>
  <c r="S58" i="61"/>
  <c r="R58" i="61"/>
  <c r="Q58" i="61"/>
  <c r="P58" i="61"/>
  <c r="V58" i="61"/>
  <c r="U66" i="61"/>
  <c r="T66" i="61"/>
  <c r="S66" i="61"/>
  <c r="R66" i="61"/>
  <c r="Q66" i="61"/>
  <c r="P66" i="61"/>
  <c r="V66" i="61"/>
  <c r="R74" i="61"/>
  <c r="Q74" i="61"/>
  <c r="P74" i="61"/>
  <c r="V74" i="61"/>
  <c r="U74" i="61"/>
  <c r="T74" i="61"/>
  <c r="S74" i="61"/>
  <c r="R82" i="61"/>
  <c r="Q82" i="61"/>
  <c r="P82" i="61"/>
  <c r="V82" i="61"/>
  <c r="U82" i="61"/>
  <c r="S82" i="61"/>
  <c r="T82" i="61"/>
  <c r="I84" i="61"/>
  <c r="J81" i="61"/>
  <c r="I76" i="61"/>
  <c r="J73" i="61"/>
  <c r="I68" i="61"/>
  <c r="J65" i="61"/>
  <c r="I60" i="61"/>
  <c r="J56" i="61"/>
  <c r="J49" i="61"/>
  <c r="J44" i="61"/>
  <c r="I39" i="61"/>
  <c r="I24" i="61"/>
  <c r="H8" i="61"/>
  <c r="J8" i="61"/>
  <c r="F21" i="61"/>
  <c r="F56" i="61"/>
  <c r="G81" i="61"/>
  <c r="AE5" i="61"/>
  <c r="AE11" i="61"/>
  <c r="AD11" i="61"/>
  <c r="AC11" i="61"/>
  <c r="AB11" i="61"/>
  <c r="AA11" i="61"/>
  <c r="AG11" i="61"/>
  <c r="AF11" i="61"/>
  <c r="AE19" i="61"/>
  <c r="AD19" i="61"/>
  <c r="AC19" i="61"/>
  <c r="AB19" i="61"/>
  <c r="AA19" i="61"/>
  <c r="AG19" i="61"/>
  <c r="AF19" i="61"/>
  <c r="AE27" i="61"/>
  <c r="AD27" i="61"/>
  <c r="AC27" i="61"/>
  <c r="AB27" i="61"/>
  <c r="AA27" i="61"/>
  <c r="AG27" i="61"/>
  <c r="AF27" i="61"/>
  <c r="AE35" i="61"/>
  <c r="AD35" i="61"/>
  <c r="AC35" i="61"/>
  <c r="AB35" i="61"/>
  <c r="AA35" i="61"/>
  <c r="AG35" i="61"/>
  <c r="AF35" i="61"/>
  <c r="AE43" i="61"/>
  <c r="AD43" i="61"/>
  <c r="AC43" i="61"/>
  <c r="AB43" i="61"/>
  <c r="AA43" i="61"/>
  <c r="AG43" i="61"/>
  <c r="AF43" i="61"/>
  <c r="AE51" i="61"/>
  <c r="AD51" i="61"/>
  <c r="AC51" i="61"/>
  <c r="AB51" i="61"/>
  <c r="AA51" i="61"/>
  <c r="AG51" i="61"/>
  <c r="AF51" i="61"/>
  <c r="AE59" i="61"/>
  <c r="AD59" i="61"/>
  <c r="AC59" i="61"/>
  <c r="AB59" i="61"/>
  <c r="AA59" i="61"/>
  <c r="AG59" i="61"/>
  <c r="AF59" i="61"/>
  <c r="AE67" i="61"/>
  <c r="AD67" i="61"/>
  <c r="AC67" i="61"/>
  <c r="AB67" i="61"/>
  <c r="AA67" i="61"/>
  <c r="AG67" i="61"/>
  <c r="AF67" i="61"/>
  <c r="AE75" i="61"/>
  <c r="AD75" i="61"/>
  <c r="AC75" i="61"/>
  <c r="AB75" i="61"/>
  <c r="AA75" i="61"/>
  <c r="AG75" i="61"/>
  <c r="AF75" i="61"/>
  <c r="AE83" i="61"/>
  <c r="AD83" i="61"/>
  <c r="AC83" i="61"/>
  <c r="AB83" i="61"/>
  <c r="AA83" i="61"/>
  <c r="AG83" i="61"/>
  <c r="AF83" i="61"/>
  <c r="T5" i="61"/>
  <c r="V11" i="61"/>
  <c r="U11" i="61"/>
  <c r="T11" i="61"/>
  <c r="S11" i="61"/>
  <c r="R11" i="61"/>
  <c r="Q11" i="61"/>
  <c r="P11" i="61"/>
  <c r="V19" i="61"/>
  <c r="U19" i="61"/>
  <c r="T19" i="61"/>
  <c r="S19" i="61"/>
  <c r="R19" i="61"/>
  <c r="Q19" i="61"/>
  <c r="P19" i="61"/>
  <c r="V27" i="61"/>
  <c r="U27" i="61"/>
  <c r="T27" i="61"/>
  <c r="S27" i="61"/>
  <c r="R27" i="61"/>
  <c r="Q27" i="61"/>
  <c r="P27" i="61"/>
  <c r="V35" i="61"/>
  <c r="U35" i="61"/>
  <c r="T35" i="61"/>
  <c r="S35" i="61"/>
  <c r="R35" i="61"/>
  <c r="Q35" i="61"/>
  <c r="P35" i="61"/>
  <c r="V43" i="61"/>
  <c r="U43" i="61"/>
  <c r="T43" i="61"/>
  <c r="S43" i="61"/>
  <c r="R43" i="61"/>
  <c r="Q43" i="61"/>
  <c r="P43" i="61"/>
  <c r="V51" i="61"/>
  <c r="U51" i="61"/>
  <c r="T51" i="61"/>
  <c r="S51" i="61"/>
  <c r="R51" i="61"/>
  <c r="Q51" i="61"/>
  <c r="P51" i="61"/>
  <c r="V59" i="61"/>
  <c r="U59" i="61"/>
  <c r="T59" i="61"/>
  <c r="S59" i="61"/>
  <c r="R59" i="61"/>
  <c r="Q59" i="61"/>
  <c r="P59" i="61"/>
  <c r="V67" i="61"/>
  <c r="U67" i="61"/>
  <c r="T67" i="61"/>
  <c r="S67" i="61"/>
  <c r="R67" i="61"/>
  <c r="Q67" i="61"/>
  <c r="P67" i="61"/>
  <c r="S75" i="61"/>
  <c r="R75" i="61"/>
  <c r="Q75" i="61"/>
  <c r="V75" i="61"/>
  <c r="U75" i="61"/>
  <c r="T75" i="61"/>
  <c r="P75" i="61"/>
  <c r="S83" i="61"/>
  <c r="R83" i="61"/>
  <c r="Q83" i="61"/>
  <c r="P83" i="61"/>
  <c r="V83" i="61"/>
  <c r="U83" i="61"/>
  <c r="T83" i="61"/>
  <c r="H84" i="61"/>
  <c r="I81" i="61"/>
  <c r="J78" i="61"/>
  <c r="H76" i="61"/>
  <c r="I73" i="61"/>
  <c r="J70" i="61"/>
  <c r="H68" i="61"/>
  <c r="I65" i="61"/>
  <c r="J62" i="61"/>
  <c r="H60" i="61"/>
  <c r="I56" i="61"/>
  <c r="J52" i="61"/>
  <c r="I44" i="61"/>
  <c r="H39" i="61"/>
  <c r="I32" i="61"/>
  <c r="J21" i="61"/>
  <c r="H12" i="61"/>
  <c r="I12" i="61"/>
  <c r="J12" i="61"/>
  <c r="H15" i="61"/>
  <c r="I15" i="61"/>
  <c r="J15" i="61"/>
  <c r="J19" i="61"/>
  <c r="I19" i="61"/>
  <c r="G21" i="61"/>
  <c r="F25" i="61"/>
  <c r="H25" i="61"/>
  <c r="I25" i="61"/>
  <c r="J25" i="61"/>
  <c r="F29" i="61"/>
  <c r="H29" i="61"/>
  <c r="I29" i="61"/>
  <c r="F33" i="61"/>
  <c r="H33" i="61"/>
  <c r="I33" i="61"/>
  <c r="F37" i="61"/>
  <c r="H37" i="61"/>
  <c r="I37" i="61"/>
  <c r="F41" i="61"/>
  <c r="H41" i="61"/>
  <c r="I41" i="61"/>
  <c r="F45" i="61"/>
  <c r="H45" i="61"/>
  <c r="I45" i="61"/>
  <c r="F49" i="61"/>
  <c r="H49" i="61"/>
  <c r="F53" i="61"/>
  <c r="H53" i="61"/>
  <c r="AF5" i="61"/>
  <c r="AF12" i="61"/>
  <c r="AE12" i="61"/>
  <c r="AD12" i="61"/>
  <c r="AC12" i="61"/>
  <c r="AB12" i="61"/>
  <c r="AA12" i="61"/>
  <c r="AG12" i="61"/>
  <c r="AF20" i="61"/>
  <c r="AE20" i="61"/>
  <c r="AD20" i="61"/>
  <c r="AC20" i="61"/>
  <c r="AB20" i="61"/>
  <c r="AA20" i="61"/>
  <c r="AG20" i="61"/>
  <c r="AF28" i="61"/>
  <c r="AE28" i="61"/>
  <c r="AD28" i="61"/>
  <c r="AC28" i="61"/>
  <c r="AB28" i="61"/>
  <c r="AA28" i="61"/>
  <c r="AG28" i="61"/>
  <c r="AF36" i="61"/>
  <c r="AE36" i="61"/>
  <c r="AD36" i="61"/>
  <c r="AC36" i="61"/>
  <c r="AB36" i="61"/>
  <c r="AA36" i="61"/>
  <c r="AG36" i="61"/>
  <c r="AF44" i="61"/>
  <c r="AE44" i="61"/>
  <c r="AD44" i="61"/>
  <c r="AC44" i="61"/>
  <c r="AB44" i="61"/>
  <c r="AA44" i="61"/>
  <c r="AG44" i="61"/>
  <c r="AF52" i="61"/>
  <c r="AE52" i="61"/>
  <c r="AD52" i="61"/>
  <c r="AC52" i="61"/>
  <c r="AB52" i="61"/>
  <c r="AA52" i="61"/>
  <c r="AG52" i="61"/>
  <c r="AF60" i="61"/>
  <c r="AE60" i="61"/>
  <c r="AD60" i="61"/>
  <c r="AC60" i="61"/>
  <c r="AB60" i="61"/>
  <c r="AA60" i="61"/>
  <c r="AG60" i="61"/>
  <c r="AF68" i="61"/>
  <c r="AE68" i="61"/>
  <c r="AD68" i="61"/>
  <c r="AC68" i="61"/>
  <c r="AB68" i="61"/>
  <c r="AA68" i="61"/>
  <c r="AG68" i="61"/>
  <c r="AF76" i="61"/>
  <c r="AE76" i="61"/>
  <c r="AD76" i="61"/>
  <c r="AC76" i="61"/>
  <c r="AB76" i="61"/>
  <c r="AA76" i="61"/>
  <c r="AG76" i="61"/>
  <c r="AF84" i="61"/>
  <c r="AE84" i="61"/>
  <c r="AD84" i="61"/>
  <c r="AC84" i="61"/>
  <c r="AB84" i="61"/>
  <c r="AA84" i="61"/>
  <c r="AG84" i="61"/>
  <c r="U5" i="61"/>
  <c r="V12" i="61"/>
  <c r="U12" i="61"/>
  <c r="T12" i="61"/>
  <c r="S12" i="61"/>
  <c r="R12" i="61"/>
  <c r="Q12" i="61"/>
  <c r="P12" i="61"/>
  <c r="V20" i="61"/>
  <c r="U20" i="61"/>
  <c r="T20" i="61"/>
  <c r="S20" i="61"/>
  <c r="R20" i="61"/>
  <c r="Q20" i="61"/>
  <c r="P20" i="61"/>
  <c r="V28" i="61"/>
  <c r="U28" i="61"/>
  <c r="T28" i="61"/>
  <c r="S28" i="61"/>
  <c r="R28" i="61"/>
  <c r="Q28" i="61"/>
  <c r="P28" i="61"/>
  <c r="V36" i="61"/>
  <c r="U36" i="61"/>
  <c r="T36" i="61"/>
  <c r="S36" i="61"/>
  <c r="R36" i="61"/>
  <c r="Q36" i="61"/>
  <c r="P36" i="61"/>
  <c r="V44" i="61"/>
  <c r="U44" i="61"/>
  <c r="T44" i="61"/>
  <c r="S44" i="61"/>
  <c r="R44" i="61"/>
  <c r="Q44" i="61"/>
  <c r="P44" i="61"/>
  <c r="V52" i="61"/>
  <c r="U52" i="61"/>
  <c r="T52" i="61"/>
  <c r="S52" i="61"/>
  <c r="R52" i="61"/>
  <c r="Q52" i="61"/>
  <c r="P52" i="61"/>
  <c r="V60" i="61"/>
  <c r="U60" i="61"/>
  <c r="T60" i="61"/>
  <c r="S60" i="61"/>
  <c r="R60" i="61"/>
  <c r="Q60" i="61"/>
  <c r="P60" i="61"/>
  <c r="V68" i="61"/>
  <c r="U68" i="61"/>
  <c r="T68" i="61"/>
  <c r="S68" i="61"/>
  <c r="R68" i="61"/>
  <c r="Q68" i="61"/>
  <c r="P68" i="61"/>
  <c r="T76" i="61"/>
  <c r="S76" i="61"/>
  <c r="R76" i="61"/>
  <c r="P76" i="61"/>
  <c r="Q76" i="61"/>
  <c r="V76" i="61"/>
  <c r="U76" i="61"/>
  <c r="T84" i="61"/>
  <c r="S84" i="61"/>
  <c r="R84" i="61"/>
  <c r="Q84" i="61"/>
  <c r="P84" i="61"/>
  <c r="V84" i="61"/>
  <c r="U84" i="61"/>
  <c r="J83" i="61"/>
  <c r="I78" i="61"/>
  <c r="J75" i="61"/>
  <c r="I70" i="61"/>
  <c r="J67" i="61"/>
  <c r="I62" i="61"/>
  <c r="I59" i="61"/>
  <c r="I52" i="61"/>
  <c r="J48" i="61"/>
  <c r="I43" i="61"/>
  <c r="H38" i="61"/>
  <c r="I31" i="61"/>
  <c r="H19" i="61"/>
  <c r="H5" i="61"/>
  <c r="I6" i="61"/>
  <c r="J6" i="61"/>
  <c r="H6" i="61"/>
  <c r="H9" i="61"/>
  <c r="I9" i="61"/>
  <c r="J9" i="61"/>
  <c r="E19" i="61"/>
  <c r="AG5" i="61"/>
  <c r="AG13" i="61"/>
  <c r="AF13" i="61"/>
  <c r="AE13" i="61"/>
  <c r="AD13" i="61"/>
  <c r="AC13" i="61"/>
  <c r="AB13" i="61"/>
  <c r="AA13" i="61"/>
  <c r="AG21" i="61"/>
  <c r="AF21" i="61"/>
  <c r="AE21" i="61"/>
  <c r="AD21" i="61"/>
  <c r="AC21" i="61"/>
  <c r="AB21" i="61"/>
  <c r="AA21" i="61"/>
  <c r="AG29" i="61"/>
  <c r="AF29" i="61"/>
  <c r="AE29" i="61"/>
  <c r="AD29" i="61"/>
  <c r="AC29" i="61"/>
  <c r="AB29" i="61"/>
  <c r="AA29" i="61"/>
  <c r="AG37" i="61"/>
  <c r="AF37" i="61"/>
  <c r="AE37" i="61"/>
  <c r="AD37" i="61"/>
  <c r="AC37" i="61"/>
  <c r="AB37" i="61"/>
  <c r="AA37" i="61"/>
  <c r="AG45" i="61"/>
  <c r="AF45" i="61"/>
  <c r="AE45" i="61"/>
  <c r="AD45" i="61"/>
  <c r="AC45" i="61"/>
  <c r="AB45" i="61"/>
  <c r="AA45" i="61"/>
  <c r="AG53" i="61"/>
  <c r="AF53" i="61"/>
  <c r="AE53" i="61"/>
  <c r="AD53" i="61"/>
  <c r="AC53" i="61"/>
  <c r="AB53" i="61"/>
  <c r="AA53" i="61"/>
  <c r="AG61" i="61"/>
  <c r="AF61" i="61"/>
  <c r="AE61" i="61"/>
  <c r="AD61" i="61"/>
  <c r="AC61" i="61"/>
  <c r="AB61" i="61"/>
  <c r="AA61" i="61"/>
  <c r="AG69" i="61"/>
  <c r="AF69" i="61"/>
  <c r="AE69" i="61"/>
  <c r="AD69" i="61"/>
  <c r="AC69" i="61"/>
  <c r="AB69" i="61"/>
  <c r="AA69" i="61"/>
  <c r="AG77" i="61"/>
  <c r="AF77" i="61"/>
  <c r="AE77" i="61"/>
  <c r="AD77" i="61"/>
  <c r="AC77" i="61"/>
  <c r="AB77" i="61"/>
  <c r="AA77" i="61"/>
  <c r="AG85" i="61"/>
  <c r="AF85" i="61"/>
  <c r="AE85" i="61"/>
  <c r="AD85" i="61"/>
  <c r="AC85" i="61"/>
  <c r="AB85" i="61"/>
  <c r="AA85" i="61"/>
  <c r="V5" i="61"/>
  <c r="P13" i="61"/>
  <c r="V13" i="61"/>
  <c r="U13" i="61"/>
  <c r="T13" i="61"/>
  <c r="S13" i="61"/>
  <c r="R13" i="61"/>
  <c r="Q13" i="61"/>
  <c r="P21" i="61"/>
  <c r="V21" i="61"/>
  <c r="U21" i="61"/>
  <c r="T21" i="61"/>
  <c r="S21" i="61"/>
  <c r="R21" i="61"/>
  <c r="Q21" i="61"/>
  <c r="P29" i="61"/>
  <c r="V29" i="61"/>
  <c r="U29" i="61"/>
  <c r="T29" i="61"/>
  <c r="S29" i="61"/>
  <c r="R29" i="61"/>
  <c r="Q29" i="61"/>
  <c r="P37" i="61"/>
  <c r="V37" i="61"/>
  <c r="U37" i="61"/>
  <c r="T37" i="61"/>
  <c r="S37" i="61"/>
  <c r="R37" i="61"/>
  <c r="Q37" i="61"/>
  <c r="P45" i="61"/>
  <c r="V45" i="61"/>
  <c r="U45" i="61"/>
  <c r="T45" i="61"/>
  <c r="S45" i="61"/>
  <c r="R45" i="61"/>
  <c r="Q45" i="61"/>
  <c r="P53" i="61"/>
  <c r="V53" i="61"/>
  <c r="U53" i="61"/>
  <c r="T53" i="61"/>
  <c r="S53" i="61"/>
  <c r="R53" i="61"/>
  <c r="Q53" i="61"/>
  <c r="P61" i="61"/>
  <c r="V61" i="61"/>
  <c r="U61" i="61"/>
  <c r="T61" i="61"/>
  <c r="S61" i="61"/>
  <c r="R61" i="61"/>
  <c r="Q61" i="61"/>
  <c r="P69" i="61"/>
  <c r="V69" i="61"/>
  <c r="U69" i="61"/>
  <c r="T69" i="61"/>
  <c r="S69" i="61"/>
  <c r="R69" i="61"/>
  <c r="Q69" i="61"/>
  <c r="U77" i="61"/>
  <c r="T77" i="61"/>
  <c r="S77" i="61"/>
  <c r="Q77" i="61"/>
  <c r="P77" i="61"/>
  <c r="V77" i="61"/>
  <c r="R77" i="61"/>
  <c r="U85" i="61"/>
  <c r="T85" i="61"/>
  <c r="S85" i="61"/>
  <c r="R85" i="61"/>
  <c r="Q85" i="61"/>
  <c r="P85" i="61"/>
  <c r="V85" i="61"/>
  <c r="H59" i="61"/>
  <c r="I55" i="61"/>
  <c r="I48" i="61"/>
  <c r="H43" i="61"/>
  <c r="J37" i="61"/>
  <c r="H31" i="61"/>
  <c r="I16" i="61"/>
  <c r="J5" i="61"/>
  <c r="AE46" i="60"/>
  <c r="AF53" i="60"/>
  <c r="AG53" i="60"/>
  <c r="AE53" i="60"/>
  <c r="G6" i="60"/>
  <c r="V6" i="60"/>
  <c r="AA6" i="60"/>
  <c r="F7" i="60"/>
  <c r="G8" i="60"/>
  <c r="AG8" i="60"/>
  <c r="K9" i="60"/>
  <c r="AC11" i="60"/>
  <c r="F12" i="60"/>
  <c r="AE13" i="60"/>
  <c r="U15" i="60"/>
  <c r="K17" i="60"/>
  <c r="AG19" i="60"/>
  <c r="T22" i="60"/>
  <c r="F24" i="60"/>
  <c r="AF26" i="60"/>
  <c r="I27" i="60"/>
  <c r="R28" i="60"/>
  <c r="AE29" i="60"/>
  <c r="U31" i="60"/>
  <c r="G33" i="60"/>
  <c r="AB34" i="60"/>
  <c r="E36" i="60"/>
  <c r="Q36" i="60"/>
  <c r="F37" i="60"/>
  <c r="G38" i="60"/>
  <c r="AG38" i="60"/>
  <c r="V39" i="60"/>
  <c r="F40" i="60"/>
  <c r="AC40" i="60"/>
  <c r="F41" i="60"/>
  <c r="G42" i="60"/>
  <c r="AG42" i="60"/>
  <c r="V43" i="60"/>
  <c r="F44" i="60"/>
  <c r="AC44" i="60"/>
  <c r="F45" i="60"/>
  <c r="G46" i="60"/>
  <c r="AG46" i="60"/>
  <c r="AC49" i="60"/>
  <c r="V50" i="60"/>
  <c r="G51" i="60"/>
  <c r="U51" i="60"/>
  <c r="AG51" i="60"/>
  <c r="AA53" i="60"/>
  <c r="AB6" i="60"/>
  <c r="J7" i="60"/>
  <c r="V7" i="60"/>
  <c r="I8" i="60"/>
  <c r="AG11" i="60"/>
  <c r="J12" i="60"/>
  <c r="AB14" i="60"/>
  <c r="E15" i="60"/>
  <c r="AA17" i="60"/>
  <c r="Q19" i="60"/>
  <c r="G21" i="60"/>
  <c r="AC23" i="60"/>
  <c r="J24" i="60"/>
  <c r="V28" i="60"/>
  <c r="AB30" i="60"/>
  <c r="E31" i="60"/>
  <c r="J33" i="60"/>
  <c r="P34" i="60"/>
  <c r="AE34" i="60"/>
  <c r="V35" i="60"/>
  <c r="G36" i="60"/>
  <c r="U36" i="60"/>
  <c r="AG36" i="60"/>
  <c r="J37" i="60"/>
  <c r="V37" i="60"/>
  <c r="I38" i="60"/>
  <c r="G40" i="60"/>
  <c r="Q40" i="60"/>
  <c r="AE40" i="60"/>
  <c r="J41" i="60"/>
  <c r="V41" i="60"/>
  <c r="I42" i="60"/>
  <c r="G44" i="60"/>
  <c r="Q44" i="60"/>
  <c r="AE44" i="60"/>
  <c r="J45" i="60"/>
  <c r="V45" i="60"/>
  <c r="I46" i="60"/>
  <c r="AA47" i="60"/>
  <c r="AE49" i="60"/>
  <c r="I51" i="60"/>
  <c r="AC53" i="60"/>
  <c r="K8" i="60"/>
  <c r="K33" i="60"/>
  <c r="AF34" i="60"/>
  <c r="I36" i="60"/>
  <c r="K38" i="60"/>
  <c r="I40" i="60"/>
  <c r="AG40" i="60"/>
  <c r="K42" i="60"/>
  <c r="I44" i="60"/>
  <c r="AG44" i="60"/>
  <c r="K46" i="60"/>
  <c r="AG49" i="60"/>
  <c r="K51" i="60"/>
  <c r="Q6" i="60"/>
  <c r="AD6" i="60"/>
  <c r="AA8" i="60"/>
  <c r="P14" i="60"/>
  <c r="AB18" i="60"/>
  <c r="E19" i="60"/>
  <c r="AA21" i="60"/>
  <c r="Q23" i="60"/>
  <c r="G25" i="60"/>
  <c r="AC27" i="60"/>
  <c r="P30" i="60"/>
  <c r="AA33" i="60"/>
  <c r="K36" i="60"/>
  <c r="AA38" i="60"/>
  <c r="P39" i="60"/>
  <c r="J40" i="60"/>
  <c r="AA42" i="60"/>
  <c r="P43" i="60"/>
  <c r="J44" i="60"/>
  <c r="AA46" i="60"/>
  <c r="Q47" i="60"/>
  <c r="F48" i="60"/>
  <c r="R6" i="60"/>
  <c r="AE6" i="60"/>
  <c r="AB8" i="60"/>
  <c r="AB10" i="60"/>
  <c r="E11" i="60"/>
  <c r="T14" i="60"/>
  <c r="AF18" i="60"/>
  <c r="I19" i="60"/>
  <c r="AE21" i="60"/>
  <c r="U23" i="60"/>
  <c r="K25" i="60"/>
  <c r="AG27" i="60"/>
  <c r="T30" i="60"/>
  <c r="F32" i="60"/>
  <c r="AE33" i="60"/>
  <c r="AB38" i="60"/>
  <c r="Q39" i="60"/>
  <c r="K40" i="60"/>
  <c r="AB42" i="60"/>
  <c r="Q43" i="60"/>
  <c r="K44" i="60"/>
  <c r="AB46" i="60"/>
  <c r="U47" i="60"/>
  <c r="H48" i="60"/>
  <c r="P52" i="60"/>
  <c r="E53" i="60"/>
  <c r="J6" i="60"/>
  <c r="AC8" i="60"/>
  <c r="AF10" i="60"/>
  <c r="I11" i="60"/>
  <c r="K13" i="60"/>
  <c r="AC15" i="60"/>
  <c r="J16" i="60"/>
  <c r="P18" i="60"/>
  <c r="V20" i="60"/>
  <c r="AB22" i="60"/>
  <c r="E23" i="60"/>
  <c r="AA25" i="60"/>
  <c r="Q27" i="60"/>
  <c r="G29" i="60"/>
  <c r="AC31" i="60"/>
  <c r="J32" i="60"/>
  <c r="AC38" i="60"/>
  <c r="R39" i="60"/>
  <c r="AB39" i="60"/>
  <c r="AC42" i="60"/>
  <c r="R43" i="60"/>
  <c r="AB43" i="60"/>
  <c r="AC46" i="60"/>
  <c r="V48" i="60"/>
  <c r="K49" i="60"/>
  <c r="P50" i="60"/>
  <c r="AB50" i="60"/>
  <c r="AA51" i="60"/>
  <c r="R52" i="60"/>
  <c r="G53" i="60"/>
  <c r="J55" i="60"/>
  <c r="K55" i="60"/>
  <c r="I55" i="60"/>
  <c r="AF71" i="60"/>
  <c r="P75" i="60"/>
  <c r="U80" i="60"/>
  <c r="F82" i="60"/>
  <c r="G86" i="60"/>
  <c r="AA87" i="60"/>
  <c r="G91" i="60"/>
  <c r="E97" i="60"/>
  <c r="V112" i="60"/>
  <c r="AF112" i="60"/>
  <c r="F135" i="60"/>
  <c r="R135" i="60"/>
  <c r="AA136" i="60"/>
  <c r="Q137" i="60"/>
  <c r="AC137" i="60"/>
  <c r="AA57" i="60"/>
  <c r="E59" i="60"/>
  <c r="E109" i="60"/>
  <c r="Q109" i="60"/>
  <c r="F110" i="60"/>
  <c r="AA116" i="60"/>
  <c r="G120" i="60"/>
  <c r="AC124" i="60"/>
  <c r="H129" i="60"/>
  <c r="T129" i="60"/>
  <c r="AF129" i="60"/>
  <c r="E130" i="60"/>
  <c r="Q130" i="60"/>
  <c r="AC130" i="60"/>
  <c r="G131" i="60"/>
  <c r="V131" i="60"/>
  <c r="AB132" i="60"/>
  <c r="T133" i="60"/>
  <c r="AF133" i="60"/>
  <c r="E134" i="60"/>
  <c r="Q134" i="60"/>
  <c r="AC134" i="60"/>
  <c r="G135" i="60"/>
  <c r="V135" i="60"/>
  <c r="AB136" i="60"/>
  <c r="T137" i="60"/>
  <c r="AF137" i="60"/>
  <c r="AC57" i="60"/>
  <c r="V58" i="60"/>
  <c r="G59" i="60"/>
  <c r="U59" i="60"/>
  <c r="AG59" i="60"/>
  <c r="K61" i="60"/>
  <c r="S63" i="60"/>
  <c r="AC63" i="60"/>
  <c r="T64" i="60"/>
  <c r="AD64" i="60"/>
  <c r="F65" i="60"/>
  <c r="G66" i="60"/>
  <c r="G69" i="60"/>
  <c r="Q69" i="60"/>
  <c r="AC69" i="60"/>
  <c r="U75" i="60"/>
  <c r="AE75" i="60"/>
  <c r="R76" i="60"/>
  <c r="AB76" i="60"/>
  <c r="K78" i="60"/>
  <c r="AB79" i="60"/>
  <c r="I81" i="60"/>
  <c r="R81" i="60"/>
  <c r="J82" i="60"/>
  <c r="AB83" i="60"/>
  <c r="V84" i="60"/>
  <c r="V85" i="60"/>
  <c r="AA86" i="60"/>
  <c r="AE87" i="60"/>
  <c r="Q88" i="60"/>
  <c r="AC88" i="60"/>
  <c r="F90" i="60"/>
  <c r="I93" i="60"/>
  <c r="U93" i="60"/>
  <c r="I97" i="60"/>
  <c r="U97" i="60"/>
  <c r="J98" i="60"/>
  <c r="AB99" i="60"/>
  <c r="T100" i="60"/>
  <c r="E101" i="60"/>
  <c r="Q101" i="60"/>
  <c r="AC101" i="60"/>
  <c r="F102" i="60"/>
  <c r="R102" i="60"/>
  <c r="K103" i="60"/>
  <c r="P104" i="60"/>
  <c r="AB104" i="60"/>
  <c r="R106" i="60"/>
  <c r="V108" i="60"/>
  <c r="G109" i="60"/>
  <c r="U109" i="60"/>
  <c r="J110" i="60"/>
  <c r="G111" i="60"/>
  <c r="U113" i="60"/>
  <c r="AG113" i="60"/>
  <c r="I114" i="60"/>
  <c r="U114" i="60"/>
  <c r="J115" i="60"/>
  <c r="AB116" i="60"/>
  <c r="E118" i="60"/>
  <c r="Q118" i="60"/>
  <c r="AC118" i="60"/>
  <c r="K120" i="60"/>
  <c r="AE124" i="60"/>
  <c r="U129" i="60"/>
  <c r="AG129" i="60"/>
  <c r="F130" i="60"/>
  <c r="R130" i="60"/>
  <c r="AG130" i="60"/>
  <c r="J131" i="60"/>
  <c r="AE132" i="60"/>
  <c r="U133" i="60"/>
  <c r="AG133" i="60"/>
  <c r="F134" i="60"/>
  <c r="R134" i="60"/>
  <c r="J135" i="60"/>
  <c r="U137" i="60"/>
  <c r="AG137" i="60"/>
  <c r="AE57" i="60"/>
  <c r="I59" i="60"/>
  <c r="AE63" i="60"/>
  <c r="AG64" i="60"/>
  <c r="G65" i="60"/>
  <c r="I69" i="60"/>
  <c r="R69" i="60"/>
  <c r="T76" i="60"/>
  <c r="AC76" i="60"/>
  <c r="AC79" i="60"/>
  <c r="K82" i="60"/>
  <c r="AD86" i="60"/>
  <c r="G90" i="60"/>
  <c r="J93" i="60"/>
  <c r="V93" i="60"/>
  <c r="F101" i="60"/>
  <c r="R101" i="60"/>
  <c r="AG101" i="60"/>
  <c r="G102" i="60"/>
  <c r="V102" i="60"/>
  <c r="V106" i="60"/>
  <c r="I109" i="60"/>
  <c r="I111" i="60"/>
  <c r="J114" i="60"/>
  <c r="V114" i="60"/>
  <c r="K115" i="60"/>
  <c r="AE116" i="60"/>
  <c r="F118" i="60"/>
  <c r="R118" i="60"/>
  <c r="AG118" i="60"/>
  <c r="AF124" i="60"/>
  <c r="P125" i="60"/>
  <c r="AB125" i="60"/>
  <c r="F127" i="60"/>
  <c r="I130" i="60"/>
  <c r="U130" i="60"/>
  <c r="K131" i="60"/>
  <c r="AF132" i="60"/>
  <c r="I134" i="60"/>
  <c r="U134" i="60"/>
  <c r="K135" i="60"/>
  <c r="AF136" i="60"/>
  <c r="AG57" i="60"/>
  <c r="K59" i="60"/>
  <c r="AB61" i="60"/>
  <c r="AF63" i="60"/>
  <c r="V64" i="60"/>
  <c r="I65" i="60"/>
  <c r="P67" i="60"/>
  <c r="AB67" i="60"/>
  <c r="P68" i="60"/>
  <c r="J69" i="60"/>
  <c r="S69" i="60"/>
  <c r="P71" i="60"/>
  <c r="AA71" i="60"/>
  <c r="Q72" i="60"/>
  <c r="S74" i="60"/>
  <c r="AG75" i="60"/>
  <c r="U76" i="60"/>
  <c r="AD76" i="60"/>
  <c r="E77" i="60"/>
  <c r="AE79" i="60"/>
  <c r="P80" i="60"/>
  <c r="V81" i="60"/>
  <c r="AA82" i="60"/>
  <c r="AE83" i="60"/>
  <c r="G87" i="60"/>
  <c r="H88" i="60"/>
  <c r="U88" i="60"/>
  <c r="AG88" i="60"/>
  <c r="E89" i="60"/>
  <c r="Q89" i="60"/>
  <c r="J90" i="60"/>
  <c r="AA91" i="60"/>
  <c r="AF99" i="60"/>
  <c r="I101" i="60"/>
  <c r="U101" i="60"/>
  <c r="J102" i="60"/>
  <c r="T104" i="60"/>
  <c r="AF104" i="60"/>
  <c r="E105" i="60"/>
  <c r="Q105" i="60"/>
  <c r="K109" i="60"/>
  <c r="J130" i="60"/>
  <c r="V130" i="60"/>
  <c r="J134" i="60"/>
  <c r="V134" i="60"/>
  <c r="P56" i="60"/>
  <c r="E57" i="60"/>
  <c r="AC61" i="60"/>
  <c r="R62" i="60"/>
  <c r="AG63" i="60"/>
  <c r="J65" i="60"/>
  <c r="V65" i="60"/>
  <c r="S67" i="60"/>
  <c r="AC67" i="60"/>
  <c r="Q68" i="60"/>
  <c r="K69" i="60"/>
  <c r="Q71" i="60"/>
  <c r="AB71" i="60"/>
  <c r="R72" i="60"/>
  <c r="AB72" i="60"/>
  <c r="V74" i="60"/>
  <c r="V76" i="60"/>
  <c r="F77" i="60"/>
  <c r="AF79" i="60"/>
  <c r="Q80" i="60"/>
  <c r="AE82" i="60"/>
  <c r="AF83" i="60"/>
  <c r="E84" i="60"/>
  <c r="P84" i="60"/>
  <c r="H87" i="60"/>
  <c r="F89" i="60"/>
  <c r="R89" i="60"/>
  <c r="K90" i="60"/>
  <c r="AB91" i="60"/>
  <c r="J101" i="60"/>
  <c r="V101" i="60"/>
  <c r="K102" i="60"/>
  <c r="AE103" i="60"/>
  <c r="U104" i="60"/>
  <c r="AG104" i="60"/>
  <c r="F105" i="60"/>
  <c r="R105" i="60"/>
  <c r="AG105" i="60"/>
  <c r="J106" i="60"/>
  <c r="P112" i="60"/>
  <c r="AA112" i="60"/>
  <c r="AE61" i="60"/>
  <c r="K65" i="60"/>
  <c r="U67" i="60"/>
  <c r="R68" i="60"/>
  <c r="S71" i="60"/>
  <c r="AC71" i="60"/>
  <c r="G77" i="60"/>
  <c r="AG79" i="60"/>
  <c r="R80" i="60"/>
  <c r="AG83" i="60"/>
  <c r="F84" i="60"/>
  <c r="I89" i="60"/>
  <c r="U89" i="60"/>
  <c r="AA90" i="60"/>
  <c r="AE91" i="60"/>
  <c r="Q92" i="60"/>
  <c r="AC92" i="60"/>
  <c r="F94" i="60"/>
  <c r="AF103" i="60"/>
  <c r="I105" i="60"/>
  <c r="U105" i="60"/>
  <c r="AA111" i="60"/>
  <c r="R112" i="60"/>
  <c r="AB112" i="60"/>
  <c r="F126" i="60"/>
  <c r="G132" i="60"/>
  <c r="F56" i="60"/>
  <c r="T80" i="60"/>
  <c r="J105" i="60"/>
  <c r="V105" i="60"/>
  <c r="P108" i="60"/>
  <c r="AB108" i="60"/>
  <c r="AC111" i="60"/>
  <c r="T112" i="60"/>
  <c r="AE112" i="60"/>
  <c r="G116" i="60"/>
  <c r="AA124" i="60"/>
  <c r="P137" i="60"/>
  <c r="AB137" i="60"/>
  <c r="AG27" i="59"/>
  <c r="AC27" i="59"/>
  <c r="AD27" i="59"/>
  <c r="AB27" i="59"/>
  <c r="AA27" i="59"/>
  <c r="AF27" i="59"/>
  <c r="AE27" i="59"/>
  <c r="F27" i="59"/>
  <c r="E27" i="59"/>
  <c r="I27" i="59"/>
  <c r="J27" i="59"/>
  <c r="G27" i="59"/>
  <c r="K27" i="59"/>
  <c r="H27" i="59"/>
  <c r="AM27" i="59"/>
  <c r="AN27" i="59"/>
  <c r="AO27" i="59"/>
  <c r="AL27" i="59"/>
  <c r="U27" i="59"/>
  <c r="T27" i="59"/>
  <c r="R27" i="59"/>
  <c r="Q27" i="59"/>
  <c r="P27" i="59"/>
  <c r="V27" i="59"/>
  <c r="S27" i="59"/>
  <c r="AN80" i="58"/>
  <c r="AN192" i="58"/>
  <c r="AN291" i="58"/>
  <c r="AM308" i="58"/>
  <c r="AO31" i="58"/>
  <c r="AL127" i="58"/>
  <c r="AL315" i="58"/>
  <c r="AN13" i="58"/>
  <c r="AL131" i="58"/>
  <c r="AM159" i="58"/>
  <c r="AN317" i="58"/>
  <c r="AM52" i="58"/>
  <c r="AO147" i="58"/>
  <c r="T263" i="58"/>
  <c r="I264" i="58"/>
  <c r="J284" i="58"/>
  <c r="V250" i="58"/>
  <c r="J253" i="58"/>
  <c r="Q256" i="58"/>
  <c r="U263" i="58"/>
  <c r="K284" i="58"/>
  <c r="AC10" i="58"/>
  <c r="AO15" i="58"/>
  <c r="V55" i="58"/>
  <c r="AA60" i="58"/>
  <c r="AC65" i="58"/>
  <c r="F67" i="58"/>
  <c r="AO71" i="58"/>
  <c r="AE80" i="58"/>
  <c r="AN93" i="58"/>
  <c r="P115" i="58"/>
  <c r="AC124" i="58"/>
  <c r="AB135" i="58"/>
  <c r="U145" i="58"/>
  <c r="AB149" i="58"/>
  <c r="K164" i="58"/>
  <c r="AL179" i="58"/>
  <c r="Q182" i="58"/>
  <c r="E186" i="58"/>
  <c r="AM191" i="58"/>
  <c r="AC209" i="58"/>
  <c r="R214" i="58"/>
  <c r="AC217" i="58"/>
  <c r="F222" i="58"/>
  <c r="V226" i="58"/>
  <c r="AA231" i="58"/>
  <c r="AN232" i="58"/>
  <c r="AB243" i="58"/>
  <c r="AC251" i="58"/>
  <c r="V264" i="58"/>
  <c r="P267" i="58"/>
  <c r="F272" i="58"/>
  <c r="F280" i="58"/>
  <c r="AB307" i="58"/>
  <c r="AA308" i="58"/>
  <c r="AA318" i="58"/>
  <c r="P330" i="58"/>
  <c r="Q338" i="58"/>
  <c r="F341" i="58"/>
  <c r="V347" i="58"/>
  <c r="U9" i="58"/>
  <c r="AB36" i="58"/>
  <c r="AO47" i="58"/>
  <c r="AB60" i="58"/>
  <c r="U62" i="58"/>
  <c r="J67" i="58"/>
  <c r="AF73" i="58"/>
  <c r="AF85" i="58"/>
  <c r="R107" i="58"/>
  <c r="K114" i="58"/>
  <c r="T115" i="58"/>
  <c r="K118" i="58"/>
  <c r="AO123" i="58"/>
  <c r="AE124" i="58"/>
  <c r="AL159" i="58"/>
  <c r="AO179" i="58"/>
  <c r="AA181" i="58"/>
  <c r="E185" i="58"/>
  <c r="I186" i="58"/>
  <c r="F195" i="58"/>
  <c r="AA203" i="58"/>
  <c r="P208" i="58"/>
  <c r="AG209" i="58"/>
  <c r="G219" i="58"/>
  <c r="AN224" i="58"/>
  <c r="AE231" i="58"/>
  <c r="AE243" i="58"/>
  <c r="F245" i="58"/>
  <c r="I260" i="58"/>
  <c r="AM265" i="58"/>
  <c r="AE270" i="58"/>
  <c r="I280" i="58"/>
  <c r="AL290" i="58"/>
  <c r="AM294" i="58"/>
  <c r="AB300" i="58"/>
  <c r="AE307" i="58"/>
  <c r="AL317" i="58"/>
  <c r="AB318" i="58"/>
  <c r="T338" i="58"/>
  <c r="U338" i="58"/>
  <c r="K8" i="58"/>
  <c r="F50" i="58"/>
  <c r="P53" i="58"/>
  <c r="E66" i="58"/>
  <c r="V67" i="58"/>
  <c r="AL75" i="58"/>
  <c r="G79" i="58"/>
  <c r="G80" i="58"/>
  <c r="AF115" i="58"/>
  <c r="R117" i="58"/>
  <c r="P121" i="58"/>
  <c r="G124" i="58"/>
  <c r="P129" i="58"/>
  <c r="E138" i="58"/>
  <c r="AM148" i="58"/>
  <c r="AM151" i="58"/>
  <c r="AO159" i="58"/>
  <c r="AC166" i="58"/>
  <c r="AF181" i="58"/>
  <c r="F191" i="58"/>
  <c r="AO198" i="58"/>
  <c r="AA211" i="58"/>
  <c r="F218" i="58"/>
  <c r="F257" i="58"/>
  <c r="E284" i="58"/>
  <c r="AM303" i="58"/>
  <c r="U305" i="58"/>
  <c r="AL306" i="58"/>
  <c r="T334" i="58"/>
  <c r="AB337" i="58"/>
  <c r="AF9" i="58"/>
  <c r="AO19" i="58"/>
  <c r="J15" i="58"/>
  <c r="F34" i="58"/>
  <c r="T53" i="58"/>
  <c r="G60" i="58"/>
  <c r="AO75" i="58"/>
  <c r="K79" i="58"/>
  <c r="AL87" i="58"/>
  <c r="P93" i="58"/>
  <c r="AA96" i="58"/>
  <c r="AB111" i="58"/>
  <c r="AA114" i="58"/>
  <c r="V117" i="58"/>
  <c r="AG118" i="58"/>
  <c r="R121" i="58"/>
  <c r="I124" i="58"/>
  <c r="AM134" i="58"/>
  <c r="AO175" i="58"/>
  <c r="P185" i="58"/>
  <c r="AD186" i="58"/>
  <c r="AG189" i="58"/>
  <c r="AE192" i="58"/>
  <c r="AL230" i="58"/>
  <c r="AG233" i="58"/>
  <c r="E237" i="58"/>
  <c r="AN255" i="58"/>
  <c r="P263" i="58"/>
  <c r="E264" i="58"/>
  <c r="F265" i="58"/>
  <c r="I268" i="58"/>
  <c r="AL269" i="58"/>
  <c r="F284" i="58"/>
  <c r="Q297" i="58"/>
  <c r="AL298" i="58"/>
  <c r="AM306" i="58"/>
  <c r="E308" i="58"/>
  <c r="AL313" i="58"/>
  <c r="J328" i="58"/>
  <c r="AM329" i="58"/>
  <c r="U334" i="58"/>
  <c r="AE337" i="58"/>
  <c r="AB338" i="58"/>
  <c r="AC346" i="58"/>
  <c r="AB357" i="58"/>
  <c r="V23" i="58"/>
  <c r="T25" i="58"/>
  <c r="I34" i="58"/>
  <c r="F39" i="58"/>
  <c r="AC45" i="58"/>
  <c r="J47" i="58"/>
  <c r="U53" i="58"/>
  <c r="G63" i="58"/>
  <c r="R71" i="58"/>
  <c r="J83" i="58"/>
  <c r="T93" i="58"/>
  <c r="Q120" i="58"/>
  <c r="I128" i="58"/>
  <c r="K159" i="58"/>
  <c r="K160" i="58"/>
  <c r="AA177" i="58"/>
  <c r="AM181" i="58"/>
  <c r="R183" i="58"/>
  <c r="AO202" i="58"/>
  <c r="P204" i="58"/>
  <c r="AA207" i="58"/>
  <c r="AO211" i="58"/>
  <c r="AO222" i="58"/>
  <c r="P224" i="58"/>
  <c r="Q263" i="58"/>
  <c r="F264" i="58"/>
  <c r="J265" i="58"/>
  <c r="G284" i="58"/>
  <c r="K294" i="58"/>
  <c r="R297" i="58"/>
  <c r="AO298" i="58"/>
  <c r="G308" i="58"/>
  <c r="V331" i="58"/>
  <c r="AC357" i="58"/>
  <c r="AO129" i="58"/>
  <c r="AN135" i="58"/>
  <c r="AN160" i="58"/>
  <c r="AM163" i="58"/>
  <c r="AN164" i="58"/>
  <c r="AN169" i="58"/>
  <c r="AM286" i="58"/>
  <c r="AO309" i="58"/>
  <c r="AM11" i="58"/>
  <c r="AO135" i="58"/>
  <c r="AO155" i="58"/>
  <c r="AO163" i="58"/>
  <c r="AL207" i="58"/>
  <c r="AM211" i="58"/>
  <c r="AO214" i="58"/>
  <c r="AL238" i="58"/>
  <c r="AM253" i="58"/>
  <c r="AM269" i="58"/>
  <c r="AM270" i="58"/>
  <c r="AM285" i="58"/>
  <c r="AN286" i="58"/>
  <c r="AO11" i="58"/>
  <c r="AL83" i="58"/>
  <c r="AL107" i="58"/>
  <c r="AN117" i="58"/>
  <c r="AM127" i="58"/>
  <c r="AN131" i="58"/>
  <c r="AN137" i="58"/>
  <c r="AO238" i="58"/>
  <c r="AL265" i="58"/>
  <c r="AO269" i="58"/>
  <c r="AN285" i="58"/>
  <c r="AL297" i="58"/>
  <c r="AO23" i="58"/>
  <c r="AO83" i="58"/>
  <c r="AO91" i="58"/>
  <c r="AO107" i="58"/>
  <c r="AO117" i="58"/>
  <c r="AM126" i="58"/>
  <c r="AN127" i="58"/>
  <c r="AO131" i="58"/>
  <c r="AO171" i="58"/>
  <c r="AL183" i="58"/>
  <c r="AN188" i="58"/>
  <c r="AM200" i="58"/>
  <c r="AN216" i="58"/>
  <c r="AO285" i="58"/>
  <c r="AL293" i="58"/>
  <c r="AO297" i="58"/>
  <c r="AM302" i="58"/>
  <c r="AO305" i="58"/>
  <c r="AO306" i="58"/>
  <c r="AM321" i="58"/>
  <c r="AN330" i="58"/>
  <c r="AN333" i="58"/>
  <c r="AL336" i="58"/>
  <c r="AM346" i="58"/>
  <c r="AM36" i="58"/>
  <c r="AN149" i="58"/>
  <c r="AN200" i="58"/>
  <c r="AO203" i="58"/>
  <c r="AM243" i="58"/>
  <c r="AN248" i="58"/>
  <c r="AN258" i="58"/>
  <c r="AO265" i="58"/>
  <c r="AM274" i="58"/>
  <c r="AM277" i="58"/>
  <c r="AN321" i="58"/>
  <c r="AM35" i="58"/>
  <c r="AN36" i="58"/>
  <c r="AM88" i="58"/>
  <c r="AL109" i="58"/>
  <c r="AL123" i="58"/>
  <c r="AO125" i="58"/>
  <c r="AL145" i="58"/>
  <c r="AN161" i="58"/>
  <c r="AL187" i="58"/>
  <c r="AL222" i="58"/>
  <c r="AN228" i="58"/>
  <c r="AO234" i="58"/>
  <c r="AM242" i="58"/>
  <c r="AO277" i="58"/>
  <c r="AM313" i="58"/>
  <c r="AN326" i="58"/>
  <c r="AL332" i="58"/>
  <c r="AO345" i="58"/>
  <c r="AM348" i="58"/>
  <c r="AL355" i="58"/>
  <c r="AO27" i="58"/>
  <c r="AN35" i="58"/>
  <c r="AO39" i="58"/>
  <c r="AN49" i="58"/>
  <c r="AN63" i="58"/>
  <c r="AN69" i="58"/>
  <c r="AM72" i="58"/>
  <c r="AN85" i="58"/>
  <c r="AM257" i="58"/>
  <c r="AN267" i="58"/>
  <c r="AM295" i="58"/>
  <c r="AO63" i="58"/>
  <c r="AN111" i="58"/>
  <c r="AL129" i="58"/>
  <c r="AL135" i="58"/>
  <c r="AN153" i="58"/>
  <c r="AM160" i="58"/>
  <c r="AL163" i="58"/>
  <c r="AM164" i="58"/>
  <c r="AM177" i="58"/>
  <c r="AN181" i="58"/>
  <c r="AL190" i="58"/>
  <c r="AO191" i="58"/>
  <c r="AM208" i="58"/>
  <c r="AO218" i="58"/>
  <c r="AO230" i="58"/>
  <c r="AN236" i="58"/>
  <c r="AM239" i="58"/>
  <c r="AM247" i="58"/>
  <c r="AN250" i="58"/>
  <c r="AM251" i="58"/>
  <c r="AN295" i="58"/>
  <c r="AO313" i="58"/>
  <c r="AM316" i="58"/>
  <c r="AL328" i="58"/>
  <c r="AM352" i="58"/>
  <c r="AN21" i="58"/>
  <c r="AN29" i="58"/>
  <c r="AN33" i="58"/>
  <c r="AM39" i="58"/>
  <c r="AN40" i="58"/>
  <c r="AN43" i="58"/>
  <c r="AO55" i="58"/>
  <c r="AM63" i="58"/>
  <c r="AN64" i="58"/>
  <c r="AN77" i="58"/>
  <c r="AO79" i="58"/>
  <c r="AO87" i="58"/>
  <c r="AN107" i="58"/>
  <c r="AL111" i="58"/>
  <c r="AL119" i="58"/>
  <c r="AN121" i="58"/>
  <c r="AN129" i="58"/>
  <c r="AO133" i="58"/>
  <c r="AO137" i="58"/>
  <c r="AL141" i="58"/>
  <c r="AL143" i="58"/>
  <c r="AN145" i="58"/>
  <c r="AO151" i="58"/>
  <c r="AO176" i="58"/>
  <c r="AM176" i="58"/>
  <c r="AO43" i="58"/>
  <c r="AN119" i="58"/>
  <c r="AN141" i="58"/>
  <c r="AM143" i="58"/>
  <c r="AO145" i="58"/>
  <c r="AM8" i="58"/>
  <c r="AN9" i="58"/>
  <c r="AM20" i="58"/>
  <c r="AN25" i="58"/>
  <c r="AM28" i="58"/>
  <c r="AM32" i="58"/>
  <c r="AM48" i="58"/>
  <c r="AL51" i="58"/>
  <c r="AN73" i="58"/>
  <c r="AM76" i="58"/>
  <c r="AN89" i="58"/>
  <c r="AM92" i="58"/>
  <c r="AL95" i="58"/>
  <c r="AM110" i="58"/>
  <c r="AO111" i="58"/>
  <c r="AM118" i="58"/>
  <c r="AO119" i="58"/>
  <c r="AO141" i="58"/>
  <c r="AM142" i="58"/>
  <c r="AN143" i="58"/>
  <c r="AM16" i="58"/>
  <c r="AM7" i="58"/>
  <c r="AM12" i="58"/>
  <c r="AL15" i="58"/>
  <c r="AN16" i="58"/>
  <c r="AL19" i="58"/>
  <c r="AN20" i="58"/>
  <c r="AL23" i="58"/>
  <c r="AM24" i="58"/>
  <c r="AL27" i="58"/>
  <c r="AN28" i="58"/>
  <c r="AL31" i="58"/>
  <c r="AN32" i="58"/>
  <c r="AN37" i="58"/>
  <c r="AL46" i="58"/>
  <c r="AL47" i="58"/>
  <c r="AN48" i="58"/>
  <c r="AM51" i="58"/>
  <c r="AN53" i="58"/>
  <c r="AL59" i="58"/>
  <c r="AL67" i="58"/>
  <c r="AM68" i="58"/>
  <c r="AL71" i="58"/>
  <c r="AN76" i="58"/>
  <c r="AO95" i="58"/>
  <c r="AO143" i="58"/>
  <c r="AO173" i="58"/>
  <c r="AN173" i="58"/>
  <c r="AL7" i="58"/>
  <c r="AN17" i="58"/>
  <c r="AN8" i="58"/>
  <c r="AO7" i="58"/>
  <c r="AL11" i="58"/>
  <c r="AN12" i="58"/>
  <c r="AM15" i="58"/>
  <c r="AM19" i="58"/>
  <c r="AM23" i="58"/>
  <c r="AN24" i="58"/>
  <c r="AM27" i="58"/>
  <c r="AM31" i="58"/>
  <c r="AL35" i="58"/>
  <c r="AM47" i="58"/>
  <c r="AO51" i="58"/>
  <c r="AN57" i="58"/>
  <c r="AM59" i="58"/>
  <c r="AN61" i="58"/>
  <c r="AM67" i="58"/>
  <c r="AN68" i="58"/>
  <c r="AM71" i="58"/>
  <c r="AN72" i="58"/>
  <c r="AM75" i="58"/>
  <c r="AL91" i="58"/>
  <c r="AN109" i="58"/>
  <c r="AN113" i="58"/>
  <c r="AM114" i="58"/>
  <c r="AL115" i="58"/>
  <c r="AN123" i="58"/>
  <c r="AN125" i="58"/>
  <c r="AL139" i="58"/>
  <c r="AO165" i="58"/>
  <c r="AN165" i="58"/>
  <c r="AO109" i="58"/>
  <c r="AN115" i="58"/>
  <c r="AN139" i="58"/>
  <c r="AL147" i="58"/>
  <c r="AM152" i="58"/>
  <c r="AL155" i="58"/>
  <c r="AM156" i="58"/>
  <c r="AL43" i="58"/>
  <c r="AM44" i="58"/>
  <c r="AL55" i="58"/>
  <c r="AM56" i="58"/>
  <c r="AM60" i="58"/>
  <c r="AN65" i="58"/>
  <c r="AO67" i="58"/>
  <c r="AL79" i="58"/>
  <c r="AO115" i="58"/>
  <c r="AM122" i="58"/>
  <c r="AM130" i="58"/>
  <c r="AL133" i="58"/>
  <c r="AL137" i="58"/>
  <c r="AM138" i="58"/>
  <c r="AO139" i="58"/>
  <c r="AL146" i="58"/>
  <c r="AM147" i="58"/>
  <c r="AL151" i="58"/>
  <c r="AN152" i="58"/>
  <c r="AM155" i="58"/>
  <c r="AN156" i="58"/>
  <c r="AN167" i="58"/>
  <c r="AO167" i="58"/>
  <c r="AM180" i="58"/>
  <c r="AL180" i="58"/>
  <c r="AO180" i="58"/>
  <c r="AO35" i="58"/>
  <c r="AL39" i="58"/>
  <c r="AM40" i="58"/>
  <c r="AM43" i="58"/>
  <c r="AN44" i="58"/>
  <c r="AM55" i="58"/>
  <c r="AN56" i="58"/>
  <c r="AN60" i="58"/>
  <c r="AL63" i="58"/>
  <c r="AM64" i="58"/>
  <c r="AM79" i="58"/>
  <c r="AN81" i="58"/>
  <c r="AO186" i="58"/>
  <c r="AO226" i="58"/>
  <c r="AO246" i="58"/>
  <c r="AN281" i="58"/>
  <c r="AM172" i="58"/>
  <c r="AM196" i="58"/>
  <c r="AL199" i="58"/>
  <c r="AL212" i="58"/>
  <c r="AM254" i="58"/>
  <c r="AN259" i="58"/>
  <c r="AN270" i="58"/>
  <c r="AL273" i="58"/>
  <c r="AN274" i="58"/>
  <c r="AM278" i="58"/>
  <c r="AO281" i="58"/>
  <c r="AL311" i="58"/>
  <c r="AM320" i="58"/>
  <c r="AL324" i="58"/>
  <c r="AN325" i="58"/>
  <c r="AM328" i="58"/>
  <c r="AM332" i="58"/>
  <c r="AM336" i="58"/>
  <c r="AM337" i="58"/>
  <c r="AN348" i="58"/>
  <c r="AL351" i="58"/>
  <c r="AN352" i="58"/>
  <c r="AM355" i="58"/>
  <c r="AM356" i="58"/>
  <c r="AN357" i="58"/>
  <c r="AO190" i="58"/>
  <c r="AL194" i="58"/>
  <c r="AL195" i="58"/>
  <c r="AN196" i="58"/>
  <c r="AM199" i="58"/>
  <c r="AL203" i="58"/>
  <c r="AM204" i="58"/>
  <c r="AL210" i="58"/>
  <c r="AL211" i="58"/>
  <c r="AM212" i="58"/>
  <c r="AL234" i="58"/>
  <c r="AN240" i="58"/>
  <c r="AL253" i="58"/>
  <c r="AN254" i="58"/>
  <c r="AM273" i="58"/>
  <c r="AL277" i="58"/>
  <c r="AN278" i="58"/>
  <c r="AN279" i="58"/>
  <c r="AL285" i="58"/>
  <c r="AO311" i="58"/>
  <c r="AM324" i="58"/>
  <c r="AO328" i="58"/>
  <c r="AO332" i="58"/>
  <c r="AO336" i="58"/>
  <c r="AN337" i="58"/>
  <c r="AL341" i="58"/>
  <c r="AM342" i="58"/>
  <c r="AM351" i="58"/>
  <c r="AN355" i="58"/>
  <c r="AN356" i="58"/>
  <c r="AM168" i="58"/>
  <c r="AL171" i="58"/>
  <c r="AO194" i="58"/>
  <c r="AM195" i="58"/>
  <c r="AL198" i="58"/>
  <c r="AO199" i="58"/>
  <c r="AL202" i="58"/>
  <c r="AM203" i="58"/>
  <c r="AN204" i="58"/>
  <c r="AO210" i="58"/>
  <c r="AN212" i="58"/>
  <c r="AO273" i="58"/>
  <c r="AO324" i="58"/>
  <c r="AO351" i="58"/>
  <c r="AO355" i="58"/>
  <c r="AO212" i="58"/>
  <c r="AL242" i="58"/>
  <c r="AN244" i="58"/>
  <c r="AO253" i="58"/>
  <c r="AL257" i="58"/>
  <c r="AL261" i="58"/>
  <c r="AN283" i="58"/>
  <c r="AL294" i="58"/>
  <c r="AM299" i="58"/>
  <c r="AL302" i="58"/>
  <c r="AL309" i="58"/>
  <c r="AO319" i="58"/>
  <c r="AO340" i="58"/>
  <c r="AO341" i="58"/>
  <c r="AL344" i="58"/>
  <c r="AL345" i="58"/>
  <c r="AM309" i="58"/>
  <c r="AO344" i="58"/>
  <c r="AM345" i="58"/>
  <c r="AN177" i="58"/>
  <c r="AO183" i="58"/>
  <c r="AN184" i="58"/>
  <c r="AL186" i="58"/>
  <c r="AM187" i="58"/>
  <c r="AL206" i="58"/>
  <c r="AM207" i="58"/>
  <c r="AN208" i="58"/>
  <c r="AM215" i="58"/>
  <c r="AM219" i="58"/>
  <c r="AL226" i="58"/>
  <c r="AO242" i="58"/>
  <c r="AN243" i="58"/>
  <c r="AL246" i="58"/>
  <c r="AN247" i="58"/>
  <c r="AM250" i="58"/>
  <c r="AO257" i="58"/>
  <c r="AO261" i="58"/>
  <c r="AM262" i="58"/>
  <c r="AM266" i="58"/>
  <c r="AN271" i="58"/>
  <c r="AN275" i="58"/>
  <c r="AL281" i="58"/>
  <c r="AM282" i="58"/>
  <c r="AO293" i="58"/>
  <c r="AO294" i="58"/>
  <c r="AM298" i="58"/>
  <c r="AL301" i="58"/>
  <c r="AO302" i="58"/>
  <c r="AL305" i="58"/>
  <c r="AN309" i="58"/>
  <c r="AL321" i="58"/>
  <c r="AN345" i="58"/>
  <c r="AN346" i="58"/>
  <c r="AL175" i="58"/>
  <c r="AO187" i="58"/>
  <c r="AO206" i="58"/>
  <c r="AO207" i="58"/>
  <c r="AL214" i="58"/>
  <c r="AM226" i="58"/>
  <c r="AM246" i="58"/>
  <c r="AN262" i="58"/>
  <c r="AN266" i="58"/>
  <c r="AM281" i="58"/>
  <c r="AN282" i="58"/>
  <c r="AO301" i="58"/>
  <c r="AG106" i="58"/>
  <c r="V245" i="58"/>
  <c r="AG282" i="58"/>
  <c r="T228" i="58"/>
  <c r="G235" i="58"/>
  <c r="F250" i="58"/>
  <c r="J269" i="58"/>
  <c r="V272" i="58"/>
  <c r="AE299" i="58"/>
  <c r="AA306" i="58"/>
  <c r="P307" i="58"/>
  <c r="P311" i="58"/>
  <c r="AD324" i="58"/>
  <c r="J332" i="58"/>
  <c r="AB342" i="58"/>
  <c r="P346" i="58"/>
  <c r="AE356" i="58"/>
  <c r="AB8" i="58"/>
  <c r="V14" i="58"/>
  <c r="V15" i="58"/>
  <c r="F19" i="58"/>
  <c r="AF25" i="58"/>
  <c r="AC26" i="58"/>
  <c r="G31" i="58"/>
  <c r="Q34" i="58"/>
  <c r="AG36" i="58"/>
  <c r="R45" i="58"/>
  <c r="V46" i="58"/>
  <c r="Q53" i="58"/>
  <c r="E54" i="58"/>
  <c r="AA68" i="58"/>
  <c r="AB69" i="58"/>
  <c r="AG74" i="58"/>
  <c r="E86" i="58"/>
  <c r="E90" i="58"/>
  <c r="Q109" i="58"/>
  <c r="G110" i="58"/>
  <c r="U116" i="58"/>
  <c r="AC130" i="58"/>
  <c r="G134" i="58"/>
  <c r="AA138" i="58"/>
  <c r="G147" i="58"/>
  <c r="Q150" i="58"/>
  <c r="K151" i="58"/>
  <c r="K155" i="58"/>
  <c r="Q158" i="58"/>
  <c r="K163" i="58"/>
  <c r="E166" i="58"/>
  <c r="G195" i="58"/>
  <c r="E201" i="58"/>
  <c r="U205" i="58"/>
  <c r="V222" i="58"/>
  <c r="AF224" i="58"/>
  <c r="F230" i="58"/>
  <c r="F234" i="58"/>
  <c r="G253" i="58"/>
  <c r="Q255" i="58"/>
  <c r="F260" i="58"/>
  <c r="V261" i="58"/>
  <c r="F268" i="58"/>
  <c r="Q271" i="58"/>
  <c r="J277" i="58"/>
  <c r="K278" i="58"/>
  <c r="E280" i="58"/>
  <c r="F281" i="58"/>
  <c r="F293" i="58"/>
  <c r="U297" i="58"/>
  <c r="AA302" i="58"/>
  <c r="P303" i="58"/>
  <c r="I308" i="58"/>
  <c r="Q311" i="58"/>
  <c r="T315" i="58"/>
  <c r="AC318" i="58"/>
  <c r="AE324" i="58"/>
  <c r="AE342" i="58"/>
  <c r="AB343" i="58"/>
  <c r="P347" i="58"/>
  <c r="AF356" i="58"/>
  <c r="AG25" i="58"/>
  <c r="K31" i="58"/>
  <c r="R34" i="58"/>
  <c r="F54" i="58"/>
  <c r="AB68" i="58"/>
  <c r="I86" i="58"/>
  <c r="AA92" i="58"/>
  <c r="AF93" i="58"/>
  <c r="V109" i="58"/>
  <c r="K110" i="58"/>
  <c r="AE130" i="58"/>
  <c r="K134" i="58"/>
  <c r="J147" i="58"/>
  <c r="R150" i="58"/>
  <c r="U158" i="58"/>
  <c r="R311" i="58"/>
  <c r="AG318" i="58"/>
  <c r="P321" i="58"/>
  <c r="P338" i="58"/>
  <c r="AF342" i="58"/>
  <c r="AA346" i="58"/>
  <c r="U347" i="58"/>
  <c r="J355" i="58"/>
  <c r="AC14" i="58"/>
  <c r="Q42" i="58"/>
  <c r="V45" i="58"/>
  <c r="AE47" i="58"/>
  <c r="AE48" i="58"/>
  <c r="I54" i="58"/>
  <c r="V150" i="58"/>
  <c r="V158" i="58"/>
  <c r="T311" i="58"/>
  <c r="K355" i="58"/>
  <c r="R11" i="58"/>
  <c r="AC13" i="58"/>
  <c r="F23" i="58"/>
  <c r="G28" i="58"/>
  <c r="Q29" i="58"/>
  <c r="U30" i="58"/>
  <c r="R38" i="58"/>
  <c r="J39" i="58"/>
  <c r="P41" i="58"/>
  <c r="R42" i="58"/>
  <c r="AE60" i="58"/>
  <c r="R65" i="58"/>
  <c r="G66" i="58"/>
  <c r="G75" i="58"/>
  <c r="AB77" i="58"/>
  <c r="P89" i="58"/>
  <c r="AC90" i="58"/>
  <c r="AA106" i="58"/>
  <c r="AC108" i="58"/>
  <c r="J113" i="58"/>
  <c r="E114" i="58"/>
  <c r="G138" i="58"/>
  <c r="AF148" i="58"/>
  <c r="F154" i="58"/>
  <c r="AG157" i="58"/>
  <c r="Q166" i="58"/>
  <c r="R167" i="58"/>
  <c r="AF169" i="58"/>
  <c r="V175" i="58"/>
  <c r="AC178" i="58"/>
  <c r="E193" i="58"/>
  <c r="P196" i="58"/>
  <c r="V218" i="58"/>
  <c r="AB247" i="58"/>
  <c r="AB248" i="58"/>
  <c r="AC249" i="58"/>
  <c r="U252" i="58"/>
  <c r="AB255" i="58"/>
  <c r="R256" i="58"/>
  <c r="J257" i="58"/>
  <c r="K258" i="58"/>
  <c r="Q267" i="58"/>
  <c r="J273" i="58"/>
  <c r="P275" i="58"/>
  <c r="AE278" i="58"/>
  <c r="Q289" i="58"/>
  <c r="U293" i="58"/>
  <c r="U311" i="58"/>
  <c r="K345" i="58"/>
  <c r="G19" i="58"/>
  <c r="G12" i="58"/>
  <c r="G23" i="58"/>
  <c r="R27" i="58"/>
  <c r="V38" i="58"/>
  <c r="T41" i="58"/>
  <c r="U42" i="58"/>
  <c r="U65" i="58"/>
  <c r="G68" i="58"/>
  <c r="AF77" i="58"/>
  <c r="AC106" i="58"/>
  <c r="G114" i="58"/>
  <c r="F117" i="58"/>
  <c r="AG126" i="58"/>
  <c r="I132" i="58"/>
  <c r="I138" i="58"/>
  <c r="U144" i="58"/>
  <c r="AA164" i="58"/>
  <c r="U166" i="58"/>
  <c r="AA168" i="58"/>
  <c r="AF178" i="58"/>
  <c r="F203" i="58"/>
  <c r="E206" i="58"/>
  <c r="AA219" i="58"/>
  <c r="AF220" i="58"/>
  <c r="I225" i="58"/>
  <c r="Q245" i="58"/>
  <c r="AE247" i="58"/>
  <c r="AC248" i="58"/>
  <c r="AC255" i="58"/>
  <c r="U256" i="58"/>
  <c r="V265" i="58"/>
  <c r="AC268" i="58"/>
  <c r="Q275" i="58"/>
  <c r="V280" i="58"/>
  <c r="AB282" i="58"/>
  <c r="AA286" i="58"/>
  <c r="R289" i="58"/>
  <c r="V293" i="58"/>
  <c r="K306" i="58"/>
  <c r="T317" i="58"/>
  <c r="J319" i="58"/>
  <c r="K324" i="58"/>
  <c r="I335" i="58"/>
  <c r="K341" i="58"/>
  <c r="Q344" i="58"/>
  <c r="U350" i="58"/>
  <c r="J19" i="58"/>
  <c r="J23" i="58"/>
  <c r="AC30" i="58"/>
  <c r="U70" i="58"/>
  <c r="AG77" i="58"/>
  <c r="AA80" i="58"/>
  <c r="U81" i="58"/>
  <c r="T139" i="58"/>
  <c r="AE164" i="58"/>
  <c r="AE168" i="58"/>
  <c r="I182" i="58"/>
  <c r="Q183" i="58"/>
  <c r="F184" i="58"/>
  <c r="AE191" i="58"/>
  <c r="F206" i="58"/>
  <c r="AE219" i="58"/>
  <c r="U245" i="58"/>
  <c r="AF255" i="58"/>
  <c r="V344" i="58"/>
  <c r="U349" i="58"/>
  <c r="V350" i="58"/>
  <c r="AE355" i="58"/>
  <c r="J145" i="58"/>
  <c r="F145" i="58"/>
  <c r="V190" i="58"/>
  <c r="U190" i="58"/>
  <c r="Q190" i="58"/>
  <c r="V197" i="58"/>
  <c r="Q197" i="58"/>
  <c r="P197" i="58"/>
  <c r="K202" i="58"/>
  <c r="I202" i="58"/>
  <c r="E202" i="58"/>
  <c r="J207" i="58"/>
  <c r="K207" i="58"/>
  <c r="G7" i="58"/>
  <c r="AG9" i="58"/>
  <c r="K16" i="58"/>
  <c r="I22" i="58"/>
  <c r="AB24" i="58"/>
  <c r="AE28" i="58"/>
  <c r="T29" i="58"/>
  <c r="U34" i="58"/>
  <c r="AC36" i="58"/>
  <c r="P37" i="58"/>
  <c r="E38" i="58"/>
  <c r="Q41" i="58"/>
  <c r="G43" i="58"/>
  <c r="AG45" i="58"/>
  <c r="AG46" i="58"/>
  <c r="Q49" i="58"/>
  <c r="AC54" i="58"/>
  <c r="AB56" i="58"/>
  <c r="AF57" i="58"/>
  <c r="J63" i="58"/>
  <c r="V65" i="58"/>
  <c r="I66" i="58"/>
  <c r="K67" i="58"/>
  <c r="AE68" i="58"/>
  <c r="AF69" i="58"/>
  <c r="AG70" i="58"/>
  <c r="AA76" i="58"/>
  <c r="U77" i="58"/>
  <c r="AF80" i="58"/>
  <c r="AF81" i="58"/>
  <c r="Q82" i="58"/>
  <c r="R83" i="58"/>
  <c r="G88" i="58"/>
  <c r="U94" i="58"/>
  <c r="AE96" i="58"/>
  <c r="R109" i="58"/>
  <c r="K112" i="58"/>
  <c r="P113" i="58"/>
  <c r="AE114" i="58"/>
  <c r="V115" i="58"/>
  <c r="I116" i="58"/>
  <c r="T121" i="58"/>
  <c r="I122" i="58"/>
  <c r="V125" i="58"/>
  <c r="R129" i="58"/>
  <c r="E130" i="58"/>
  <c r="K132" i="58"/>
  <c r="K136" i="58"/>
  <c r="P137" i="58"/>
  <c r="AE138" i="58"/>
  <c r="V139" i="58"/>
  <c r="I140" i="58"/>
  <c r="P141" i="58"/>
  <c r="AE142" i="58"/>
  <c r="K144" i="58"/>
  <c r="R145" i="58"/>
  <c r="T145" i="58"/>
  <c r="F158" i="58"/>
  <c r="K168" i="58"/>
  <c r="V169" i="58"/>
  <c r="P169" i="58"/>
  <c r="V173" i="58"/>
  <c r="P173" i="58"/>
  <c r="AG174" i="58"/>
  <c r="AC174" i="58"/>
  <c r="V189" i="58"/>
  <c r="T189" i="58"/>
  <c r="P189" i="58"/>
  <c r="R190" i="58"/>
  <c r="AG192" i="58"/>
  <c r="AB192" i="58"/>
  <c r="T197" i="58"/>
  <c r="F202" i="58"/>
  <c r="I209" i="58"/>
  <c r="K210" i="58"/>
  <c r="J210" i="58"/>
  <c r="E210" i="58"/>
  <c r="T212" i="58"/>
  <c r="P212" i="58"/>
  <c r="V213" i="58"/>
  <c r="U213" i="58"/>
  <c r="T213" i="58"/>
  <c r="P213" i="58"/>
  <c r="AG215" i="58"/>
  <c r="AA215" i="58"/>
  <c r="J7" i="58"/>
  <c r="U29" i="58"/>
  <c r="AE36" i="58"/>
  <c r="R37" i="58"/>
  <c r="F38" i="58"/>
  <c r="R41" i="58"/>
  <c r="K43" i="58"/>
  <c r="P45" i="58"/>
  <c r="U49" i="58"/>
  <c r="AE56" i="58"/>
  <c r="K63" i="58"/>
  <c r="AG69" i="58"/>
  <c r="AB76" i="58"/>
  <c r="V91" i="58"/>
  <c r="T113" i="58"/>
  <c r="AG114" i="58"/>
  <c r="U128" i="58"/>
  <c r="T129" i="58"/>
  <c r="I130" i="58"/>
  <c r="F133" i="58"/>
  <c r="T137" i="58"/>
  <c r="AG138" i="58"/>
  <c r="R141" i="58"/>
  <c r="E142" i="58"/>
  <c r="P145" i="58"/>
  <c r="R154" i="58"/>
  <c r="U154" i="58"/>
  <c r="J158" i="58"/>
  <c r="AG165" i="58"/>
  <c r="AB165" i="58"/>
  <c r="T173" i="58"/>
  <c r="T184" i="58"/>
  <c r="P184" i="58"/>
  <c r="AG197" i="58"/>
  <c r="AC197" i="58"/>
  <c r="V202" i="58"/>
  <c r="R202" i="58"/>
  <c r="Q202" i="58"/>
  <c r="AG212" i="58"/>
  <c r="AB212" i="58"/>
  <c r="AB228" i="58"/>
  <c r="AF228" i="58"/>
  <c r="T37" i="58"/>
  <c r="G38" i="58"/>
  <c r="AE76" i="58"/>
  <c r="V113" i="58"/>
  <c r="K130" i="58"/>
  <c r="V137" i="58"/>
  <c r="T141" i="58"/>
  <c r="AG156" i="58"/>
  <c r="AB156" i="58"/>
  <c r="U161" i="58"/>
  <c r="Q161" i="58"/>
  <c r="K172" i="58"/>
  <c r="G172" i="58"/>
  <c r="K180" i="58"/>
  <c r="J180" i="58"/>
  <c r="F180" i="58"/>
  <c r="G183" i="58"/>
  <c r="K183" i="58"/>
  <c r="I183" i="58"/>
  <c r="E183" i="58"/>
  <c r="AG184" i="58"/>
  <c r="AE184" i="58"/>
  <c r="AA184" i="58"/>
  <c r="AG193" i="58"/>
  <c r="AF193" i="58"/>
  <c r="AB193" i="58"/>
  <c r="AE195" i="58"/>
  <c r="AA195" i="58"/>
  <c r="J199" i="58"/>
  <c r="G199" i="58"/>
  <c r="F199" i="58"/>
  <c r="AG208" i="58"/>
  <c r="AF208" i="58"/>
  <c r="AE208" i="58"/>
  <c r="AA208" i="58"/>
  <c r="AG213" i="58"/>
  <c r="AE213" i="58"/>
  <c r="V7" i="58"/>
  <c r="F11" i="58"/>
  <c r="I14" i="58"/>
  <c r="AB16" i="58"/>
  <c r="R18" i="58"/>
  <c r="U22" i="58"/>
  <c r="AB29" i="58"/>
  <c r="J38" i="58"/>
  <c r="U41" i="58"/>
  <c r="AB49" i="58"/>
  <c r="AB52" i="58"/>
  <c r="J55" i="58"/>
  <c r="AB61" i="58"/>
  <c r="R63" i="58"/>
  <c r="G71" i="58"/>
  <c r="AA72" i="58"/>
  <c r="Q74" i="58"/>
  <c r="AG78" i="58"/>
  <c r="AG82" i="58"/>
  <c r="G96" i="58"/>
  <c r="AG112" i="58"/>
  <c r="R119" i="58"/>
  <c r="AA122" i="58"/>
  <c r="P123" i="58"/>
  <c r="AC128" i="58"/>
  <c r="AA132" i="58"/>
  <c r="AG136" i="58"/>
  <c r="AA156" i="58"/>
  <c r="V159" i="58"/>
  <c r="AC161" i="58"/>
  <c r="AF161" i="58"/>
  <c r="F175" i="58"/>
  <c r="F176" i="58"/>
  <c r="K178" i="58"/>
  <c r="I178" i="58"/>
  <c r="J179" i="58"/>
  <c r="E179" i="58"/>
  <c r="G180" i="58"/>
  <c r="V181" i="58"/>
  <c r="P181" i="58"/>
  <c r="F183" i="58"/>
  <c r="AF184" i="58"/>
  <c r="V186" i="58"/>
  <c r="AC193" i="58"/>
  <c r="K199" i="58"/>
  <c r="AB208" i="58"/>
  <c r="AA213" i="58"/>
  <c r="AG221" i="58"/>
  <c r="AC221" i="58"/>
  <c r="G11" i="58"/>
  <c r="V22" i="58"/>
  <c r="AC29" i="58"/>
  <c r="AA32" i="58"/>
  <c r="AB33" i="58"/>
  <c r="K38" i="58"/>
  <c r="Q46" i="58"/>
  <c r="AC49" i="58"/>
  <c r="Q50" i="58"/>
  <c r="K56" i="58"/>
  <c r="G59" i="58"/>
  <c r="AF61" i="58"/>
  <c r="AG62" i="58"/>
  <c r="P65" i="58"/>
  <c r="J71" i="58"/>
  <c r="AB72" i="58"/>
  <c r="U74" i="58"/>
  <c r="R75" i="58"/>
  <c r="G76" i="58"/>
  <c r="E82" i="58"/>
  <c r="Q85" i="58"/>
  <c r="AA88" i="58"/>
  <c r="F95" i="58"/>
  <c r="AE116" i="58"/>
  <c r="V119" i="58"/>
  <c r="AC122" i="58"/>
  <c r="R123" i="58"/>
  <c r="P131" i="58"/>
  <c r="AC132" i="58"/>
  <c r="AC140" i="58"/>
  <c r="V143" i="58"/>
  <c r="P143" i="58"/>
  <c r="AE144" i="58"/>
  <c r="AA146" i="58"/>
  <c r="T149" i="58"/>
  <c r="AE156" i="58"/>
  <c r="AG160" i="58"/>
  <c r="AB160" i="58"/>
  <c r="AA160" i="58"/>
  <c r="AB161" i="58"/>
  <c r="J171" i="58"/>
  <c r="K176" i="58"/>
  <c r="V177" i="58"/>
  <c r="T177" i="58"/>
  <c r="P177" i="58"/>
  <c r="E178" i="58"/>
  <c r="I179" i="58"/>
  <c r="J183" i="58"/>
  <c r="AD187" i="58"/>
  <c r="AE187" i="58"/>
  <c r="V198" i="58"/>
  <c r="R198" i="58"/>
  <c r="Q198" i="58"/>
  <c r="AG200" i="58"/>
  <c r="AF200" i="58"/>
  <c r="AA200" i="58"/>
  <c r="AF213" i="58"/>
  <c r="Q217" i="58"/>
  <c r="J11" i="58"/>
  <c r="F15" i="58"/>
  <c r="AF17" i="58"/>
  <c r="AC18" i="58"/>
  <c r="AF29" i="58"/>
  <c r="AE32" i="58"/>
  <c r="AC33" i="58"/>
  <c r="R35" i="58"/>
  <c r="U46" i="58"/>
  <c r="AF49" i="58"/>
  <c r="R50" i="58"/>
  <c r="AG61" i="58"/>
  <c r="Q65" i="58"/>
  <c r="K71" i="58"/>
  <c r="AE72" i="58"/>
  <c r="V74" i="58"/>
  <c r="F82" i="58"/>
  <c r="U86" i="58"/>
  <c r="AE88" i="58"/>
  <c r="E94" i="58"/>
  <c r="AC118" i="58"/>
  <c r="G120" i="58"/>
  <c r="AE122" i="58"/>
  <c r="T123" i="58"/>
  <c r="E124" i="58"/>
  <c r="AA130" i="58"/>
  <c r="R131" i="58"/>
  <c r="E132" i="58"/>
  <c r="AE132" i="58"/>
  <c r="AF144" i="58"/>
  <c r="AG149" i="58"/>
  <c r="AC149" i="58"/>
  <c r="AG161" i="58"/>
  <c r="K166" i="58"/>
  <c r="F166" i="58"/>
  <c r="K170" i="58"/>
  <c r="E170" i="58"/>
  <c r="K174" i="58"/>
  <c r="E174" i="58"/>
  <c r="AF177" i="58"/>
  <c r="AB177" i="58"/>
  <c r="T182" i="58"/>
  <c r="V182" i="58"/>
  <c r="R182" i="58"/>
  <c r="P182" i="58"/>
  <c r="U198" i="58"/>
  <c r="AE200" i="58"/>
  <c r="AF201" i="58"/>
  <c r="AG201" i="58"/>
  <c r="AB201" i="58"/>
  <c r="V216" i="58"/>
  <c r="T216" i="58"/>
  <c r="U14" i="58"/>
  <c r="G15" i="58"/>
  <c r="AG17" i="58"/>
  <c r="AF33" i="58"/>
  <c r="U50" i="58"/>
  <c r="AF72" i="58"/>
  <c r="I82" i="58"/>
  <c r="I94" i="58"/>
  <c r="T131" i="58"/>
  <c r="J137" i="58"/>
  <c r="P139" i="58"/>
  <c r="AA142" i="58"/>
  <c r="T143" i="58"/>
  <c r="E144" i="58"/>
  <c r="AC158" i="58"/>
  <c r="AG158" i="58"/>
  <c r="Q170" i="58"/>
  <c r="U170" i="58"/>
  <c r="AG176" i="58"/>
  <c r="AE176" i="58"/>
  <c r="AA176" i="58"/>
  <c r="E194" i="58"/>
  <c r="E197" i="58"/>
  <c r="I197" i="58"/>
  <c r="K211" i="58"/>
  <c r="G211" i="58"/>
  <c r="F211" i="58"/>
  <c r="J214" i="58"/>
  <c r="F214" i="58"/>
  <c r="P216" i="58"/>
  <c r="Q225" i="58"/>
  <c r="U225" i="58"/>
  <c r="AG229" i="58"/>
  <c r="AC229" i="58"/>
  <c r="V236" i="58"/>
  <c r="T236" i="58"/>
  <c r="Q236" i="58"/>
  <c r="P236" i="58"/>
  <c r="AG347" i="58"/>
  <c r="AG350" i="58"/>
  <c r="AF251" i="58"/>
  <c r="AE254" i="58"/>
  <c r="U255" i="58"/>
  <c r="AC259" i="58"/>
  <c r="J260" i="58"/>
  <c r="K262" i="58"/>
  <c r="AB266" i="58"/>
  <c r="T267" i="58"/>
  <c r="J268" i="58"/>
  <c r="V269" i="58"/>
  <c r="AB274" i="58"/>
  <c r="T275" i="58"/>
  <c r="J276" i="58"/>
  <c r="V277" i="58"/>
  <c r="AB283" i="58"/>
  <c r="AC284" i="58"/>
  <c r="R285" i="58"/>
  <c r="F289" i="58"/>
  <c r="AG292" i="58"/>
  <c r="P295" i="58"/>
  <c r="P296" i="58"/>
  <c r="V305" i="58"/>
  <c r="AF310" i="58"/>
  <c r="J315" i="58"/>
  <c r="F316" i="58"/>
  <c r="U318" i="58"/>
  <c r="AC322" i="58"/>
  <c r="V323" i="58"/>
  <c r="P326" i="58"/>
  <c r="E327" i="58"/>
  <c r="AC327" i="58"/>
  <c r="AG330" i="58"/>
  <c r="Q331" i="58"/>
  <c r="K332" i="58"/>
  <c r="K333" i="58"/>
  <c r="P334" i="58"/>
  <c r="E335" i="58"/>
  <c r="AG338" i="58"/>
  <c r="AC343" i="58"/>
  <c r="AF346" i="58"/>
  <c r="T347" i="58"/>
  <c r="G243" i="58"/>
  <c r="AA247" i="58"/>
  <c r="AG251" i="58"/>
  <c r="AC283" i="58"/>
  <c r="Q296" i="58"/>
  <c r="AG304" i="58"/>
  <c r="AG322" i="58"/>
  <c r="Q326" i="58"/>
  <c r="F327" i="58"/>
  <c r="R331" i="58"/>
  <c r="Q334" i="58"/>
  <c r="F335" i="58"/>
  <c r="AF343" i="58"/>
  <c r="AG346" i="58"/>
  <c r="P349" i="58"/>
  <c r="R350" i="58"/>
  <c r="E354" i="58"/>
  <c r="AC354" i="58"/>
  <c r="AF357" i="58"/>
  <c r="AB164" i="58"/>
  <c r="Q201" i="58"/>
  <c r="G231" i="58"/>
  <c r="Q233" i="58"/>
  <c r="I237" i="58"/>
  <c r="R238" i="58"/>
  <c r="AB270" i="58"/>
  <c r="P271" i="58"/>
  <c r="E272" i="58"/>
  <c r="F273" i="58"/>
  <c r="AB278" i="58"/>
  <c r="AG283" i="58"/>
  <c r="T296" i="58"/>
  <c r="T326" i="58"/>
  <c r="I327" i="58"/>
  <c r="F354" i="58"/>
  <c r="AD354" i="58"/>
  <c r="K356" i="58"/>
  <c r="F226" i="58"/>
  <c r="E229" i="58"/>
  <c r="AB236" i="58"/>
  <c r="Q237" i="58"/>
  <c r="Q241" i="58"/>
  <c r="V257" i="58"/>
  <c r="P259" i="58"/>
  <c r="AC260" i="58"/>
  <c r="AF270" i="58"/>
  <c r="T271" i="58"/>
  <c r="I272" i="58"/>
  <c r="K273" i="58"/>
  <c r="AF278" i="58"/>
  <c r="R284" i="58"/>
  <c r="F285" i="58"/>
  <c r="AC286" i="58"/>
  <c r="AB287" i="58"/>
  <c r="AC288" i="58"/>
  <c r="AB296" i="58"/>
  <c r="F305" i="58"/>
  <c r="AE312" i="58"/>
  <c r="Q319" i="58"/>
  <c r="P322" i="58"/>
  <c r="AG326" i="58"/>
  <c r="Q327" i="58"/>
  <c r="K328" i="58"/>
  <c r="Q330" i="58"/>
  <c r="E331" i="58"/>
  <c r="AC331" i="58"/>
  <c r="Q335" i="58"/>
  <c r="AF337" i="58"/>
  <c r="E339" i="58"/>
  <c r="V340" i="58"/>
  <c r="I343" i="58"/>
  <c r="G344" i="58"/>
  <c r="AB347" i="58"/>
  <c r="V351" i="58"/>
  <c r="I354" i="58"/>
  <c r="J159" i="58"/>
  <c r="AA172" i="58"/>
  <c r="AA180" i="58"/>
  <c r="E182" i="58"/>
  <c r="J186" i="58"/>
  <c r="AC189" i="58"/>
  <c r="T192" i="58"/>
  <c r="AB196" i="58"/>
  <c r="K215" i="58"/>
  <c r="E225" i="58"/>
  <c r="K227" i="58"/>
  <c r="P228" i="58"/>
  <c r="I229" i="58"/>
  <c r="AB232" i="58"/>
  <c r="AA243" i="58"/>
  <c r="R246" i="58"/>
  <c r="G247" i="58"/>
  <c r="AA251" i="58"/>
  <c r="K253" i="58"/>
  <c r="G254" i="58"/>
  <c r="Q259" i="58"/>
  <c r="E260" i="58"/>
  <c r="K266" i="58"/>
  <c r="E268" i="58"/>
  <c r="U271" i="58"/>
  <c r="K274" i="58"/>
  <c r="E276" i="58"/>
  <c r="U279" i="58"/>
  <c r="U284" i="58"/>
  <c r="G285" i="58"/>
  <c r="AC287" i="58"/>
  <c r="U289" i="58"/>
  <c r="J294" i="58"/>
  <c r="AC296" i="58"/>
  <c r="I301" i="58"/>
  <c r="I304" i="58"/>
  <c r="AA307" i="58"/>
  <c r="AF318" i="58"/>
  <c r="R319" i="58"/>
  <c r="Q322" i="58"/>
  <c r="G324" i="58"/>
  <c r="R327" i="58"/>
  <c r="T330" i="58"/>
  <c r="F331" i="58"/>
  <c r="V335" i="58"/>
  <c r="F339" i="58"/>
  <c r="I344" i="58"/>
  <c r="AC347" i="58"/>
  <c r="AC350" i="58"/>
  <c r="AE352" i="58"/>
  <c r="AF353" i="58"/>
  <c r="J354" i="58"/>
  <c r="AB251" i="58"/>
  <c r="T259" i="58"/>
  <c r="V284" i="58"/>
  <c r="J285" i="58"/>
  <c r="AF287" i="58"/>
  <c r="AG296" i="58"/>
  <c r="T322" i="58"/>
  <c r="V327" i="58"/>
  <c r="U330" i="58"/>
  <c r="I331" i="58"/>
  <c r="I339" i="58"/>
  <c r="J345" i="58"/>
  <c r="AB346" i="58"/>
  <c r="AF352" i="58"/>
  <c r="AG353" i="58"/>
  <c r="AC356" i="58"/>
  <c r="K10" i="58"/>
  <c r="F10" i="58"/>
  <c r="AG20" i="58"/>
  <c r="AE20" i="58"/>
  <c r="V21" i="58"/>
  <c r="Q21" i="58"/>
  <c r="K26" i="58"/>
  <c r="F26" i="58"/>
  <c r="AG50" i="58"/>
  <c r="AC50" i="58"/>
  <c r="V57" i="58"/>
  <c r="T57" i="58"/>
  <c r="Q57" i="58"/>
  <c r="P57" i="58"/>
  <c r="V33" i="58"/>
  <c r="P33" i="58"/>
  <c r="U33" i="58"/>
  <c r="T33" i="58"/>
  <c r="U57" i="58"/>
  <c r="K64" i="58"/>
  <c r="G64" i="58"/>
  <c r="K74" i="58"/>
  <c r="I74" i="58"/>
  <c r="F74" i="58"/>
  <c r="E74" i="58"/>
  <c r="I10" i="58"/>
  <c r="AG16" i="58"/>
  <c r="AE16" i="58"/>
  <c r="V17" i="58"/>
  <c r="Q17" i="58"/>
  <c r="U18" i="58"/>
  <c r="AB20" i="58"/>
  <c r="T21" i="58"/>
  <c r="K22" i="58"/>
  <c r="F22" i="58"/>
  <c r="I26" i="58"/>
  <c r="AG28" i="58"/>
  <c r="AB28" i="58"/>
  <c r="V31" i="58"/>
  <c r="R31" i="58"/>
  <c r="Q33" i="58"/>
  <c r="AG34" i="58"/>
  <c r="AG44" i="58"/>
  <c r="AF44" i="58"/>
  <c r="AC44" i="58"/>
  <c r="AB44" i="58"/>
  <c r="AA44" i="58"/>
  <c r="K46" i="58"/>
  <c r="I46" i="58"/>
  <c r="F46" i="58"/>
  <c r="E46" i="58"/>
  <c r="J51" i="58"/>
  <c r="G51" i="58"/>
  <c r="F51" i="58"/>
  <c r="J74" i="58"/>
  <c r="AF13" i="58"/>
  <c r="AC9" i="58"/>
  <c r="J10" i="58"/>
  <c r="AG13" i="58"/>
  <c r="R14" i="58"/>
  <c r="AA16" i="58"/>
  <c r="P17" i="58"/>
  <c r="V18" i="58"/>
  <c r="AF20" i="58"/>
  <c r="U21" i="58"/>
  <c r="E22" i="58"/>
  <c r="AC25" i="58"/>
  <c r="J26" i="58"/>
  <c r="AA28" i="58"/>
  <c r="AE44" i="58"/>
  <c r="J46" i="58"/>
  <c r="K51" i="58"/>
  <c r="AC64" i="58"/>
  <c r="AB64" i="58"/>
  <c r="AA64" i="58"/>
  <c r="AG64" i="58"/>
  <c r="AF64" i="58"/>
  <c r="V69" i="58"/>
  <c r="T69" i="58"/>
  <c r="Q69" i="58"/>
  <c r="P69" i="58"/>
  <c r="K70" i="58"/>
  <c r="I70" i="58"/>
  <c r="F70" i="58"/>
  <c r="E70" i="58"/>
  <c r="V73" i="58"/>
  <c r="T73" i="58"/>
  <c r="Q73" i="58"/>
  <c r="P73" i="58"/>
  <c r="AG12" i="58"/>
  <c r="AE12" i="58"/>
  <c r="V13" i="58"/>
  <c r="Q13" i="58"/>
  <c r="K18" i="58"/>
  <c r="F18" i="58"/>
  <c r="P26" i="58"/>
  <c r="V26" i="58"/>
  <c r="K30" i="58"/>
  <c r="E30" i="58"/>
  <c r="J30" i="58"/>
  <c r="J35" i="58"/>
  <c r="G35" i="58"/>
  <c r="F35" i="58"/>
  <c r="V39" i="58"/>
  <c r="R39" i="58"/>
  <c r="U69" i="58"/>
  <c r="J70" i="58"/>
  <c r="R10" i="58"/>
  <c r="AA12" i="58"/>
  <c r="P13" i="58"/>
  <c r="E18" i="58"/>
  <c r="R19" i="58"/>
  <c r="G20" i="58"/>
  <c r="AC21" i="58"/>
  <c r="Q26" i="58"/>
  <c r="F27" i="58"/>
  <c r="F30" i="58"/>
  <c r="K35" i="58"/>
  <c r="AC40" i="58"/>
  <c r="AA40" i="58"/>
  <c r="AG40" i="58"/>
  <c r="AF40" i="58"/>
  <c r="V61" i="58"/>
  <c r="T61" i="58"/>
  <c r="Q61" i="58"/>
  <c r="P61" i="58"/>
  <c r="K62" i="58"/>
  <c r="I62" i="58"/>
  <c r="F62" i="58"/>
  <c r="E62" i="58"/>
  <c r="V9" i="58"/>
  <c r="Q9" i="58"/>
  <c r="T13" i="58"/>
  <c r="K14" i="58"/>
  <c r="F14" i="58"/>
  <c r="I18" i="58"/>
  <c r="AF21" i="58"/>
  <c r="AG24" i="58"/>
  <c r="AE24" i="58"/>
  <c r="V25" i="58"/>
  <c r="Q25" i="58"/>
  <c r="R26" i="58"/>
  <c r="G27" i="58"/>
  <c r="I30" i="58"/>
  <c r="AF37" i="58"/>
  <c r="AB37" i="58"/>
  <c r="AB40" i="58"/>
  <c r="G42" i="58"/>
  <c r="F42" i="58"/>
  <c r="E42" i="58"/>
  <c r="K42" i="58"/>
  <c r="J42" i="58"/>
  <c r="K58" i="58"/>
  <c r="I58" i="58"/>
  <c r="F58" i="58"/>
  <c r="E58" i="58"/>
  <c r="U61" i="58"/>
  <c r="J62" i="58"/>
  <c r="AG8" i="58"/>
  <c r="AE8" i="58"/>
  <c r="U10" i="58"/>
  <c r="AB12" i="58"/>
  <c r="AA8" i="58"/>
  <c r="P9" i="58"/>
  <c r="V10" i="58"/>
  <c r="AF12" i="58"/>
  <c r="U13" i="58"/>
  <c r="E14" i="58"/>
  <c r="AC17" i="58"/>
  <c r="J18" i="58"/>
  <c r="AG21" i="58"/>
  <c r="R22" i="58"/>
  <c r="AA24" i="58"/>
  <c r="P25" i="58"/>
  <c r="U26" i="58"/>
  <c r="K27" i="58"/>
  <c r="F31" i="58"/>
  <c r="K36" i="58"/>
  <c r="AC37" i="58"/>
  <c r="AE40" i="58"/>
  <c r="I42" i="58"/>
  <c r="AF53" i="58"/>
  <c r="AC53" i="58"/>
  <c r="AB53" i="58"/>
  <c r="U54" i="58"/>
  <c r="R54" i="58"/>
  <c r="Q54" i="58"/>
  <c r="J58" i="58"/>
  <c r="U66" i="58"/>
  <c r="R66" i="58"/>
  <c r="Q66" i="58"/>
  <c r="AF32" i="58"/>
  <c r="AF41" i="58"/>
  <c r="I50" i="58"/>
  <c r="AE52" i="58"/>
  <c r="J59" i="58"/>
  <c r="AF65" i="58"/>
  <c r="J75" i="58"/>
  <c r="P77" i="58"/>
  <c r="AA84" i="58"/>
  <c r="T85" i="58"/>
  <c r="AB89" i="58"/>
  <c r="Q90" i="58"/>
  <c r="R95" i="58"/>
  <c r="T107" i="58"/>
  <c r="E108" i="58"/>
  <c r="AE108" i="58"/>
  <c r="AA110" i="58"/>
  <c r="P111" i="58"/>
  <c r="I120" i="58"/>
  <c r="AE120" i="58"/>
  <c r="Q124" i="58"/>
  <c r="I126" i="58"/>
  <c r="F129" i="58"/>
  <c r="AB131" i="58"/>
  <c r="P133" i="58"/>
  <c r="AA134" i="58"/>
  <c r="P135" i="58"/>
  <c r="F141" i="58"/>
  <c r="AB143" i="58"/>
  <c r="E146" i="58"/>
  <c r="F150" i="58"/>
  <c r="AB153" i="58"/>
  <c r="V157" i="58"/>
  <c r="T157" i="58"/>
  <c r="U174" i="58"/>
  <c r="Q174" i="58"/>
  <c r="U37" i="58"/>
  <c r="AG41" i="58"/>
  <c r="F47" i="58"/>
  <c r="AA48" i="58"/>
  <c r="J50" i="58"/>
  <c r="R51" i="58"/>
  <c r="G52" i="58"/>
  <c r="AF52" i="58"/>
  <c r="F55" i="58"/>
  <c r="AB57" i="58"/>
  <c r="K59" i="58"/>
  <c r="Q62" i="58"/>
  <c r="AG65" i="58"/>
  <c r="J66" i="58"/>
  <c r="AC66" i="58"/>
  <c r="Q70" i="58"/>
  <c r="AB73" i="58"/>
  <c r="K75" i="58"/>
  <c r="Q77" i="58"/>
  <c r="Q78" i="58"/>
  <c r="AB81" i="58"/>
  <c r="AE84" i="58"/>
  <c r="F87" i="58"/>
  <c r="G92" i="58"/>
  <c r="AC94" i="58"/>
  <c r="P97" i="58"/>
  <c r="V107" i="58"/>
  <c r="G108" i="58"/>
  <c r="AG108" i="58"/>
  <c r="AC110" i="58"/>
  <c r="R111" i="58"/>
  <c r="Q112" i="58"/>
  <c r="E116" i="58"/>
  <c r="AA116" i="58"/>
  <c r="K120" i="58"/>
  <c r="AG120" i="58"/>
  <c r="E122" i="58"/>
  <c r="F125" i="58"/>
  <c r="K126" i="58"/>
  <c r="AB127" i="58"/>
  <c r="E128" i="58"/>
  <c r="AA128" i="58"/>
  <c r="R133" i="58"/>
  <c r="AC134" i="58"/>
  <c r="R135" i="58"/>
  <c r="Q136" i="58"/>
  <c r="E140" i="58"/>
  <c r="AA140" i="58"/>
  <c r="F146" i="58"/>
  <c r="R147" i="58"/>
  <c r="G148" i="58"/>
  <c r="I150" i="58"/>
  <c r="AC150" i="58"/>
  <c r="K152" i="58"/>
  <c r="AF153" i="58"/>
  <c r="G155" i="58"/>
  <c r="P157" i="58"/>
  <c r="V162" i="58"/>
  <c r="R162" i="58"/>
  <c r="U179" i="58"/>
  <c r="R179" i="58"/>
  <c r="Q179" i="58"/>
  <c r="G32" i="58"/>
  <c r="P29" i="58"/>
  <c r="E34" i="58"/>
  <c r="AA36" i="58"/>
  <c r="V37" i="58"/>
  <c r="Q38" i="58"/>
  <c r="F43" i="58"/>
  <c r="AB45" i="58"/>
  <c r="AD46" i="58"/>
  <c r="G47" i="58"/>
  <c r="AB48" i="58"/>
  <c r="P49" i="58"/>
  <c r="G55" i="58"/>
  <c r="AC57" i="58"/>
  <c r="AF60" i="58"/>
  <c r="R62" i="58"/>
  <c r="K66" i="58"/>
  <c r="AF68" i="58"/>
  <c r="R70" i="58"/>
  <c r="AC73" i="58"/>
  <c r="AF76" i="58"/>
  <c r="T77" i="58"/>
  <c r="R78" i="58"/>
  <c r="F79" i="58"/>
  <c r="I108" i="58"/>
  <c r="E110" i="58"/>
  <c r="AE110" i="58"/>
  <c r="T111" i="58"/>
  <c r="G116" i="58"/>
  <c r="AC116" i="58"/>
  <c r="P117" i="58"/>
  <c r="AA118" i="58"/>
  <c r="P119" i="58"/>
  <c r="G122" i="58"/>
  <c r="G128" i="58"/>
  <c r="AB128" i="58"/>
  <c r="T133" i="58"/>
  <c r="E134" i="58"/>
  <c r="AE134" i="58"/>
  <c r="T135" i="58"/>
  <c r="G140" i="58"/>
  <c r="AB140" i="58"/>
  <c r="I146" i="58"/>
  <c r="V151" i="58"/>
  <c r="AG153" i="58"/>
  <c r="Q154" i="58"/>
  <c r="J155" i="58"/>
  <c r="Q157" i="58"/>
  <c r="K158" i="58"/>
  <c r="I158" i="58"/>
  <c r="Q162" i="58"/>
  <c r="V171" i="58"/>
  <c r="R171" i="58"/>
  <c r="AF173" i="58"/>
  <c r="AB173" i="58"/>
  <c r="V179" i="58"/>
  <c r="J146" i="58"/>
  <c r="AG152" i="58"/>
  <c r="AA152" i="58"/>
  <c r="V153" i="58"/>
  <c r="T153" i="58"/>
  <c r="AF48" i="58"/>
  <c r="T49" i="58"/>
  <c r="E78" i="58"/>
  <c r="P81" i="58"/>
  <c r="G84" i="58"/>
  <c r="R87" i="58"/>
  <c r="F109" i="58"/>
  <c r="E112" i="58"/>
  <c r="AA112" i="58"/>
  <c r="E118" i="58"/>
  <c r="F121" i="58"/>
  <c r="AB123" i="58"/>
  <c r="P125" i="58"/>
  <c r="AA126" i="58"/>
  <c r="P127" i="58"/>
  <c r="AE128" i="58"/>
  <c r="Q132" i="58"/>
  <c r="E136" i="58"/>
  <c r="AA136" i="58"/>
  <c r="AE140" i="58"/>
  <c r="AG144" i="58"/>
  <c r="AB144" i="58"/>
  <c r="K146" i="58"/>
  <c r="AG148" i="58"/>
  <c r="AE148" i="58"/>
  <c r="AB152" i="58"/>
  <c r="P153" i="58"/>
  <c r="V154" i="58"/>
  <c r="AG162" i="58"/>
  <c r="AC162" i="58"/>
  <c r="F78" i="58"/>
  <c r="Q81" i="58"/>
  <c r="H109" i="58"/>
  <c r="G112" i="58"/>
  <c r="AC112" i="58"/>
  <c r="G118" i="58"/>
  <c r="R125" i="58"/>
  <c r="AC126" i="58"/>
  <c r="R127" i="58"/>
  <c r="G136" i="58"/>
  <c r="AC136" i="58"/>
  <c r="V149" i="58"/>
  <c r="P149" i="58"/>
  <c r="AE152" i="58"/>
  <c r="Q153" i="58"/>
  <c r="K154" i="58"/>
  <c r="I154" i="58"/>
  <c r="AB157" i="58"/>
  <c r="V161" i="58"/>
  <c r="T161" i="58"/>
  <c r="V165" i="58"/>
  <c r="U165" i="58"/>
  <c r="T165" i="58"/>
  <c r="P165" i="58"/>
  <c r="AF182" i="58"/>
  <c r="AC182" i="58"/>
  <c r="AB182" i="58"/>
  <c r="AB32" i="58"/>
  <c r="G48" i="58"/>
  <c r="E50" i="58"/>
  <c r="AA52" i="58"/>
  <c r="J54" i="58"/>
  <c r="AF56" i="58"/>
  <c r="I78" i="58"/>
  <c r="T81" i="58"/>
  <c r="P85" i="58"/>
  <c r="T89" i="58"/>
  <c r="I90" i="58"/>
  <c r="AE92" i="58"/>
  <c r="AC144" i="58"/>
  <c r="Q145" i="58"/>
  <c r="AG146" i="58"/>
  <c r="AE146" i="58"/>
  <c r="AB148" i="58"/>
  <c r="Q149" i="58"/>
  <c r="F151" i="58"/>
  <c r="AF152" i="58"/>
  <c r="U153" i="58"/>
  <c r="E154" i="58"/>
  <c r="AG154" i="58"/>
  <c r="AF157" i="58"/>
  <c r="G159" i="58"/>
  <c r="P161" i="58"/>
  <c r="J163" i="58"/>
  <c r="F163" i="58"/>
  <c r="Q165" i="58"/>
  <c r="AG182" i="58"/>
  <c r="J78" i="58"/>
  <c r="K150" i="58"/>
  <c r="E150" i="58"/>
  <c r="K162" i="58"/>
  <c r="J162" i="58"/>
  <c r="I162" i="58"/>
  <c r="E162" i="58"/>
  <c r="T178" i="58"/>
  <c r="Q178" i="58"/>
  <c r="P178" i="58"/>
  <c r="AF160" i="58"/>
  <c r="AC165" i="58"/>
  <c r="I166" i="58"/>
  <c r="T169" i="58"/>
  <c r="I170" i="58"/>
  <c r="AE172" i="58"/>
  <c r="F179" i="58"/>
  <c r="AB184" i="58"/>
  <c r="AB185" i="58"/>
  <c r="F186" i="58"/>
  <c r="F187" i="58"/>
  <c r="AA188" i="58"/>
  <c r="AF189" i="58"/>
  <c r="AF192" i="58"/>
  <c r="P193" i="58"/>
  <c r="Q194" i="58"/>
  <c r="U197" i="58"/>
  <c r="E198" i="58"/>
  <c r="AB200" i="58"/>
  <c r="AC201" i="58"/>
  <c r="J202" i="58"/>
  <c r="Q205" i="58"/>
  <c r="R206" i="58"/>
  <c r="F207" i="58"/>
  <c r="F210" i="58"/>
  <c r="AE212" i="58"/>
  <c r="AB213" i="58"/>
  <c r="AB216" i="58"/>
  <c r="AC225" i="58"/>
  <c r="AG227" i="58"/>
  <c r="AE227" i="58"/>
  <c r="R230" i="58"/>
  <c r="V232" i="58"/>
  <c r="T232" i="58"/>
  <c r="AA239" i="58"/>
  <c r="AB240" i="58"/>
  <c r="AC241" i="58"/>
  <c r="AF244" i="58"/>
  <c r="G246" i="58"/>
  <c r="P248" i="58"/>
  <c r="Q249" i="58"/>
  <c r="AF259" i="58"/>
  <c r="AB259" i="58"/>
  <c r="AG263" i="58"/>
  <c r="AF263" i="58"/>
  <c r="AC263" i="58"/>
  <c r="AB263" i="58"/>
  <c r="AC185" i="58"/>
  <c r="G187" i="58"/>
  <c r="AB188" i="58"/>
  <c r="Q193" i="58"/>
  <c r="R194" i="58"/>
  <c r="F198" i="58"/>
  <c r="T205" i="58"/>
  <c r="U206" i="58"/>
  <c r="G207" i="58"/>
  <c r="I210" i="58"/>
  <c r="AF212" i="58"/>
  <c r="AC213" i="58"/>
  <c r="K221" i="58"/>
  <c r="I221" i="58"/>
  <c r="AA227" i="58"/>
  <c r="U229" i="58"/>
  <c r="P232" i="58"/>
  <c r="AG237" i="58"/>
  <c r="AE239" i="58"/>
  <c r="AG244" i="58"/>
  <c r="J246" i="58"/>
  <c r="Q248" i="58"/>
  <c r="AF185" i="58"/>
  <c r="J187" i="58"/>
  <c r="AE188" i="58"/>
  <c r="T193" i="58"/>
  <c r="U194" i="58"/>
  <c r="AA196" i="58"/>
  <c r="AB197" i="58"/>
  <c r="I198" i="58"/>
  <c r="V220" i="58"/>
  <c r="T220" i="58"/>
  <c r="V244" i="58"/>
  <c r="T244" i="58"/>
  <c r="K246" i="58"/>
  <c r="T248" i="58"/>
  <c r="U260" i="58"/>
  <c r="R260" i="58"/>
  <c r="Q260" i="58"/>
  <c r="AF188" i="58"/>
  <c r="U193" i="58"/>
  <c r="J198" i="58"/>
  <c r="K241" i="58"/>
  <c r="E241" i="58"/>
  <c r="U248" i="58"/>
  <c r="F249" i="58"/>
  <c r="E249" i="58"/>
  <c r="K249" i="58"/>
  <c r="AF156" i="58"/>
  <c r="AF164" i="58"/>
  <c r="AE180" i="58"/>
  <c r="T181" i="58"/>
  <c r="S184" i="58"/>
  <c r="Q185" i="58"/>
  <c r="Q186" i="58"/>
  <c r="E190" i="58"/>
  <c r="G191" i="58"/>
  <c r="F194" i="58"/>
  <c r="AE196" i="58"/>
  <c r="AF197" i="58"/>
  <c r="AA199" i="58"/>
  <c r="P200" i="58"/>
  <c r="T201" i="58"/>
  <c r="U202" i="58"/>
  <c r="G203" i="58"/>
  <c r="AA204" i="58"/>
  <c r="E205" i="58"/>
  <c r="AB205" i="58"/>
  <c r="I206" i="58"/>
  <c r="P209" i="58"/>
  <c r="Q210" i="58"/>
  <c r="K217" i="58"/>
  <c r="E217" i="58"/>
  <c r="Q221" i="58"/>
  <c r="G223" i="58"/>
  <c r="V234" i="58"/>
  <c r="AG235" i="58"/>
  <c r="AE235" i="58"/>
  <c r="J238" i="58"/>
  <c r="G239" i="58"/>
  <c r="I241" i="58"/>
  <c r="F242" i="58"/>
  <c r="Q244" i="58"/>
  <c r="K245" i="58"/>
  <c r="I245" i="58"/>
  <c r="V248" i="58"/>
  <c r="G249" i="58"/>
  <c r="T185" i="58"/>
  <c r="R186" i="58"/>
  <c r="F190" i="58"/>
  <c r="J191" i="58"/>
  <c r="I194" i="58"/>
  <c r="AF196" i="58"/>
  <c r="U201" i="58"/>
  <c r="J203" i="58"/>
  <c r="AB204" i="58"/>
  <c r="AC205" i="58"/>
  <c r="J206" i="58"/>
  <c r="Q209" i="58"/>
  <c r="R210" i="58"/>
  <c r="AA235" i="58"/>
  <c r="V240" i="58"/>
  <c r="P240" i="58"/>
  <c r="U244" i="58"/>
  <c r="E245" i="58"/>
  <c r="AG245" i="58"/>
  <c r="I249" i="58"/>
  <c r="U185" i="58"/>
  <c r="I190" i="58"/>
  <c r="J194" i="58"/>
  <c r="AE204" i="58"/>
  <c r="AF205" i="58"/>
  <c r="T209" i="58"/>
  <c r="U210" i="58"/>
  <c r="AA212" i="58"/>
  <c r="AG223" i="58"/>
  <c r="AE223" i="58"/>
  <c r="J249" i="58"/>
  <c r="AG256" i="58"/>
  <c r="AC256" i="58"/>
  <c r="AG258" i="58"/>
  <c r="AF258" i="58"/>
  <c r="AE258" i="58"/>
  <c r="AA258" i="58"/>
  <c r="J190" i="58"/>
  <c r="AF204" i="58"/>
  <c r="U209" i="58"/>
  <c r="K233" i="58"/>
  <c r="I233" i="58"/>
  <c r="AD252" i="58"/>
  <c r="AG252" i="58"/>
  <c r="K256" i="58"/>
  <c r="J256" i="58"/>
  <c r="I256" i="58"/>
  <c r="E256" i="58"/>
  <c r="V252" i="58"/>
  <c r="AF254" i="58"/>
  <c r="K261" i="58"/>
  <c r="Q264" i="58"/>
  <c r="AB267" i="58"/>
  <c r="K269" i="58"/>
  <c r="Q272" i="58"/>
  <c r="AB275" i="58"/>
  <c r="K277" i="58"/>
  <c r="Q280" i="58"/>
  <c r="AA282" i="58"/>
  <c r="AF282" i="58"/>
  <c r="G286" i="58"/>
  <c r="V287" i="58"/>
  <c r="F288" i="58"/>
  <c r="AA294" i="58"/>
  <c r="AG295" i="58"/>
  <c r="AE295" i="58"/>
  <c r="E296" i="58"/>
  <c r="F298" i="58"/>
  <c r="I310" i="58"/>
  <c r="AG310" i="58"/>
  <c r="J312" i="58"/>
  <c r="E312" i="58"/>
  <c r="I316" i="58"/>
  <c r="H322" i="58"/>
  <c r="AA325" i="58"/>
  <c r="AB333" i="58"/>
  <c r="R264" i="58"/>
  <c r="AC267" i="58"/>
  <c r="R272" i="58"/>
  <c r="AC275" i="58"/>
  <c r="R280" i="58"/>
  <c r="V283" i="58"/>
  <c r="Q283" i="58"/>
  <c r="G288" i="58"/>
  <c r="V290" i="58"/>
  <c r="S290" i="58"/>
  <c r="AA295" i="58"/>
  <c r="G298" i="58"/>
  <c r="AC304" i="58"/>
  <c r="AF309" i="58"/>
  <c r="F312" i="58"/>
  <c r="J316" i="58"/>
  <c r="Q323" i="58"/>
  <c r="AE325" i="58"/>
  <c r="K329" i="58"/>
  <c r="AB330" i="58"/>
  <c r="AC335" i="58"/>
  <c r="G340" i="58"/>
  <c r="F340" i="58"/>
  <c r="J340" i="58"/>
  <c r="K342" i="58"/>
  <c r="H342" i="58"/>
  <c r="AF247" i="58"/>
  <c r="G257" i="58"/>
  <c r="G265" i="58"/>
  <c r="AA266" i="58"/>
  <c r="AF267" i="58"/>
  <c r="AA274" i="58"/>
  <c r="AF275" i="58"/>
  <c r="G281" i="58"/>
  <c r="AC282" i="58"/>
  <c r="P283" i="58"/>
  <c r="AG286" i="58"/>
  <c r="AB286" i="58"/>
  <c r="I288" i="58"/>
  <c r="AC289" i="58"/>
  <c r="K291" i="58"/>
  <c r="AF292" i="58"/>
  <c r="Q293" i="58"/>
  <c r="G294" i="58"/>
  <c r="AB295" i="58"/>
  <c r="K298" i="58"/>
  <c r="AF304" i="58"/>
  <c r="Q305" i="58"/>
  <c r="G306" i="58"/>
  <c r="Q310" i="58"/>
  <c r="G312" i="58"/>
  <c r="U314" i="58"/>
  <c r="E315" i="58"/>
  <c r="K316" i="58"/>
  <c r="U319" i="58"/>
  <c r="P319" i="58"/>
  <c r="AA320" i="58"/>
  <c r="AF321" i="58"/>
  <c r="U323" i="58"/>
  <c r="F324" i="58"/>
  <c r="V328" i="58"/>
  <c r="AC330" i="58"/>
  <c r="F332" i="58"/>
  <c r="K340" i="58"/>
  <c r="G342" i="58"/>
  <c r="T291" i="58"/>
  <c r="S291" i="58"/>
  <c r="K297" i="58"/>
  <c r="E297" i="58"/>
  <c r="AG303" i="58"/>
  <c r="AA303" i="58"/>
  <c r="AG314" i="58"/>
  <c r="AB314" i="58"/>
  <c r="F320" i="58"/>
  <c r="K320" i="58"/>
  <c r="AG329" i="58"/>
  <c r="AA329" i="58"/>
  <c r="G336" i="58"/>
  <c r="F336" i="58"/>
  <c r="AE266" i="58"/>
  <c r="Q268" i="58"/>
  <c r="AB271" i="58"/>
  <c r="AE274" i="58"/>
  <c r="Q276" i="58"/>
  <c r="AB279" i="58"/>
  <c r="T283" i="58"/>
  <c r="P287" i="58"/>
  <c r="AG291" i="58"/>
  <c r="AE291" i="58"/>
  <c r="V292" i="58"/>
  <c r="Q292" i="58"/>
  <c r="F297" i="58"/>
  <c r="T299" i="58"/>
  <c r="Q301" i="58"/>
  <c r="F302" i="58"/>
  <c r="AB303" i="58"/>
  <c r="V304" i="58"/>
  <c r="Q304" i="58"/>
  <c r="Q308" i="58"/>
  <c r="AA310" i="58"/>
  <c r="K312" i="58"/>
  <c r="P313" i="58"/>
  <c r="AA314" i="58"/>
  <c r="Q315" i="58"/>
  <c r="V315" i="58"/>
  <c r="E318" i="58"/>
  <c r="E320" i="58"/>
  <c r="K323" i="58"/>
  <c r="I323" i="58"/>
  <c r="AB329" i="58"/>
  <c r="AB334" i="58"/>
  <c r="J336" i="58"/>
  <c r="G337" i="58"/>
  <c r="K337" i="58"/>
  <c r="U339" i="58"/>
  <c r="V339" i="58"/>
  <c r="Q252" i="58"/>
  <c r="AA254" i="58"/>
  <c r="F261" i="58"/>
  <c r="AC264" i="58"/>
  <c r="AF266" i="58"/>
  <c r="R268" i="58"/>
  <c r="F269" i="58"/>
  <c r="AC271" i="58"/>
  <c r="AC272" i="58"/>
  <c r="AF274" i="58"/>
  <c r="R276" i="58"/>
  <c r="F277" i="58"/>
  <c r="AC279" i="58"/>
  <c r="AC280" i="58"/>
  <c r="R281" i="58"/>
  <c r="U283" i="58"/>
  <c r="Q287" i="58"/>
  <c r="Q288" i="58"/>
  <c r="AA291" i="58"/>
  <c r="P292" i="58"/>
  <c r="K293" i="58"/>
  <c r="I293" i="58"/>
  <c r="I297" i="58"/>
  <c r="AE298" i="58"/>
  <c r="AG299" i="58"/>
  <c r="AB299" i="58"/>
  <c r="E300" i="58"/>
  <c r="R301" i="58"/>
  <c r="J302" i="58"/>
  <c r="AE303" i="58"/>
  <c r="P304" i="58"/>
  <c r="K305" i="58"/>
  <c r="I305" i="58"/>
  <c r="F309" i="58"/>
  <c r="AB310" i="58"/>
  <c r="AC314" i="58"/>
  <c r="P315" i="58"/>
  <c r="AA316" i="58"/>
  <c r="AB317" i="58"/>
  <c r="G320" i="58"/>
  <c r="E323" i="58"/>
  <c r="AD323" i="58"/>
  <c r="K325" i="58"/>
  <c r="G325" i="58"/>
  <c r="AB326" i="58"/>
  <c r="AE329" i="58"/>
  <c r="AC334" i="58"/>
  <c r="K336" i="58"/>
  <c r="Q339" i="58"/>
  <c r="AF243" i="58"/>
  <c r="AB254" i="58"/>
  <c r="P255" i="58"/>
  <c r="U259" i="58"/>
  <c r="AA262" i="58"/>
  <c r="J264" i="58"/>
  <c r="U267" i="58"/>
  <c r="U268" i="58"/>
  <c r="AA270" i="58"/>
  <c r="AF271" i="58"/>
  <c r="J272" i="58"/>
  <c r="U275" i="58"/>
  <c r="U276" i="58"/>
  <c r="AA278" i="58"/>
  <c r="AF279" i="58"/>
  <c r="J280" i="58"/>
  <c r="K282" i="58"/>
  <c r="AF286" i="58"/>
  <c r="T287" i="58"/>
  <c r="F290" i="58"/>
  <c r="AB291" i="58"/>
  <c r="T292" i="58"/>
  <c r="E293" i="58"/>
  <c r="J297" i="58"/>
  <c r="AA299" i="58"/>
  <c r="V300" i="58"/>
  <c r="T300" i="58"/>
  <c r="V301" i="58"/>
  <c r="K302" i="58"/>
  <c r="AF303" i="58"/>
  <c r="T304" i="58"/>
  <c r="E305" i="58"/>
  <c r="K308" i="58"/>
  <c r="F308" i="58"/>
  <c r="AE310" i="58"/>
  <c r="AE314" i="58"/>
  <c r="R315" i="58"/>
  <c r="E316" i="58"/>
  <c r="V319" i="58"/>
  <c r="I320" i="58"/>
  <c r="AB322" i="58"/>
  <c r="F323" i="58"/>
  <c r="AG323" i="58"/>
  <c r="AC326" i="58"/>
  <c r="F328" i="58"/>
  <c r="AF329" i="58"/>
  <c r="V332" i="58"/>
  <c r="AG334" i="58"/>
  <c r="R336" i="58"/>
  <c r="V336" i="58"/>
  <c r="R339" i="58"/>
  <c r="Q343" i="58"/>
  <c r="P343" i="58"/>
  <c r="U343" i="58"/>
  <c r="T343" i="58"/>
  <c r="R343" i="58"/>
  <c r="U287" i="58"/>
  <c r="J288" i="58"/>
  <c r="E288" i="58"/>
  <c r="AF314" i="58"/>
  <c r="AG325" i="58"/>
  <c r="AB325" i="58"/>
  <c r="AG333" i="58"/>
  <c r="AA333" i="58"/>
  <c r="AF333" i="58"/>
  <c r="AG339" i="58"/>
  <c r="AC339" i="58"/>
  <c r="G348" i="58"/>
  <c r="AB348" i="58"/>
  <c r="AF349" i="58"/>
  <c r="I350" i="58"/>
  <c r="J351" i="58"/>
  <c r="AE351" i="58"/>
  <c r="T352" i="58"/>
  <c r="U353" i="58"/>
  <c r="R354" i="58"/>
  <c r="V355" i="58"/>
  <c r="T356" i="58"/>
  <c r="T357" i="58"/>
  <c r="I348" i="58"/>
  <c r="AE348" i="58"/>
  <c r="AG349" i="58"/>
  <c r="J350" i="58"/>
  <c r="K351" i="58"/>
  <c r="U354" i="58"/>
  <c r="U357" i="58"/>
  <c r="R335" i="58"/>
  <c r="AC338" i="58"/>
  <c r="G341" i="58"/>
  <c r="E344" i="58"/>
  <c r="R344" i="58"/>
  <c r="F345" i="58"/>
  <c r="T346" i="58"/>
  <c r="Q347" i="58"/>
  <c r="J348" i="58"/>
  <c r="AF348" i="58"/>
  <c r="Q349" i="58"/>
  <c r="AA352" i="58"/>
  <c r="H353" i="58"/>
  <c r="AB353" i="58"/>
  <c r="V354" i="58"/>
  <c r="F355" i="58"/>
  <c r="AA355" i="58"/>
  <c r="AA356" i="58"/>
  <c r="V357" i="58"/>
  <c r="U296" i="58"/>
  <c r="J301" i="58"/>
  <c r="U322" i="58"/>
  <c r="U326" i="58"/>
  <c r="J331" i="58"/>
  <c r="AA337" i="58"/>
  <c r="J339" i="58"/>
  <c r="E343" i="58"/>
  <c r="F344" i="58"/>
  <c r="K348" i="58"/>
  <c r="T349" i="58"/>
  <c r="AB352" i="58"/>
  <c r="AB356" i="58"/>
  <c r="P353" i="58"/>
  <c r="P357" i="58"/>
  <c r="J344" i="58"/>
  <c r="E347" i="58"/>
  <c r="E348" i="58"/>
  <c r="AB349" i="58"/>
  <c r="E350" i="58"/>
  <c r="F351" i="58"/>
  <c r="AA351" i="58"/>
  <c r="Q353" i="58"/>
  <c r="Q357" i="58"/>
  <c r="J327" i="58"/>
  <c r="J335" i="58"/>
  <c r="I347" i="58"/>
  <c r="AA348" i="58"/>
  <c r="F350" i="58"/>
  <c r="T353" i="58"/>
  <c r="I28" i="59"/>
  <c r="H28" i="59"/>
  <c r="AL28" i="59"/>
  <c r="AN12" i="59"/>
  <c r="J19" i="59"/>
  <c r="F14" i="59"/>
  <c r="J15" i="59"/>
  <c r="I10" i="59"/>
  <c r="AL19" i="59"/>
  <c r="AM20" i="59"/>
  <c r="AM19" i="59"/>
  <c r="AN20" i="59"/>
  <c r="AO14" i="59"/>
  <c r="F19" i="59"/>
  <c r="AO19" i="59"/>
  <c r="G15" i="59"/>
  <c r="Q5" i="59"/>
  <c r="F11" i="59"/>
  <c r="AL11" i="59"/>
  <c r="AM12" i="59"/>
  <c r="E14" i="59"/>
  <c r="AL14" i="59"/>
  <c r="G19" i="59"/>
  <c r="AM24" i="59"/>
  <c r="R5" i="59"/>
  <c r="K28" i="59"/>
  <c r="G11" i="59"/>
  <c r="AM11" i="59"/>
  <c r="S5" i="59"/>
  <c r="J28" i="59"/>
  <c r="E9" i="59"/>
  <c r="J10" i="59"/>
  <c r="J11" i="59"/>
  <c r="AO11" i="59"/>
  <c r="I14" i="59"/>
  <c r="AL15" i="59"/>
  <c r="AM16" i="59"/>
  <c r="K19" i="59"/>
  <c r="E21" i="59"/>
  <c r="AL23" i="59"/>
  <c r="E25" i="59"/>
  <c r="T5" i="59"/>
  <c r="K11" i="59"/>
  <c r="J14" i="59"/>
  <c r="F15" i="59"/>
  <c r="AM15" i="59"/>
  <c r="AN16" i="59"/>
  <c r="I21" i="59"/>
  <c r="I25" i="59"/>
  <c r="U5" i="59"/>
  <c r="E7" i="59"/>
  <c r="AO15" i="59"/>
  <c r="V5" i="59"/>
  <c r="G28" i="59"/>
  <c r="F7" i="59"/>
  <c r="AA5" i="59"/>
  <c r="F28" i="59"/>
  <c r="G7" i="59"/>
  <c r="P5" i="59"/>
  <c r="K7" i="59"/>
  <c r="AF28" i="59"/>
  <c r="AE28" i="59"/>
  <c r="AD28" i="59"/>
  <c r="AC28" i="59"/>
  <c r="AB28" i="59"/>
  <c r="AA28" i="59"/>
  <c r="AG28" i="59"/>
  <c r="AA7" i="59"/>
  <c r="AG7" i="59"/>
  <c r="AF7" i="59"/>
  <c r="AE7" i="59"/>
  <c r="AD7" i="59"/>
  <c r="AC7" i="59"/>
  <c r="AB7" i="59"/>
  <c r="AC9" i="59"/>
  <c r="AB9" i="59"/>
  <c r="AA9" i="59"/>
  <c r="AG9" i="59"/>
  <c r="AF9" i="59"/>
  <c r="AE9" i="59"/>
  <c r="AD9" i="59"/>
  <c r="J18" i="59"/>
  <c r="AD18" i="59"/>
  <c r="AC18" i="59"/>
  <c r="AB18" i="59"/>
  <c r="AA18" i="59"/>
  <c r="AG18" i="59"/>
  <c r="AF18" i="59"/>
  <c r="AE18" i="59"/>
  <c r="K23" i="59"/>
  <c r="AA23" i="59"/>
  <c r="AG23" i="59"/>
  <c r="AF23" i="59"/>
  <c r="AE23" i="59"/>
  <c r="AD23" i="59"/>
  <c r="AC23" i="59"/>
  <c r="AB23" i="59"/>
  <c r="AB24" i="59"/>
  <c r="AA24" i="59"/>
  <c r="AG24" i="59"/>
  <c r="AF24" i="59"/>
  <c r="AE24" i="59"/>
  <c r="AD24" i="59"/>
  <c r="AC24" i="59"/>
  <c r="U6" i="59"/>
  <c r="V7" i="59"/>
  <c r="P9" i="59"/>
  <c r="Q10" i="59"/>
  <c r="R11" i="59"/>
  <c r="S12" i="59"/>
  <c r="T13" i="59"/>
  <c r="U14" i="59"/>
  <c r="V15" i="59"/>
  <c r="P17" i="59"/>
  <c r="Q18" i="59"/>
  <c r="R19" i="59"/>
  <c r="S20" i="59"/>
  <c r="T21" i="59"/>
  <c r="U22" i="59"/>
  <c r="V23" i="59"/>
  <c r="P25" i="59"/>
  <c r="S28" i="59"/>
  <c r="AB5" i="59"/>
  <c r="AN28" i="59"/>
  <c r="AD10" i="59"/>
  <c r="AC10" i="59"/>
  <c r="AB10" i="59"/>
  <c r="AA10" i="59"/>
  <c r="AG10" i="59"/>
  <c r="AF10" i="59"/>
  <c r="AE10" i="59"/>
  <c r="AC25" i="59"/>
  <c r="AB25" i="59"/>
  <c r="AA25" i="59"/>
  <c r="AG25" i="59"/>
  <c r="AF25" i="59"/>
  <c r="AE25" i="59"/>
  <c r="AD25" i="59"/>
  <c r="V6" i="59"/>
  <c r="P8" i="59"/>
  <c r="Q9" i="59"/>
  <c r="R10" i="59"/>
  <c r="S11" i="59"/>
  <c r="T12" i="59"/>
  <c r="U13" i="59"/>
  <c r="V14" i="59"/>
  <c r="P16" i="59"/>
  <c r="Q17" i="59"/>
  <c r="R18" i="59"/>
  <c r="S19" i="59"/>
  <c r="T20" i="59"/>
  <c r="U21" i="59"/>
  <c r="V22" i="59"/>
  <c r="P24" i="59"/>
  <c r="Q25" i="59"/>
  <c r="T28" i="59"/>
  <c r="AC5" i="59"/>
  <c r="AM28" i="59"/>
  <c r="AG13" i="59"/>
  <c r="AF13" i="59"/>
  <c r="AE13" i="59"/>
  <c r="AD13" i="59"/>
  <c r="AC13" i="59"/>
  <c r="AB13" i="59"/>
  <c r="AA13" i="59"/>
  <c r="E22" i="59"/>
  <c r="AL22" i="59"/>
  <c r="P7" i="59"/>
  <c r="Q8" i="59"/>
  <c r="R9" i="59"/>
  <c r="S10" i="59"/>
  <c r="T11" i="59"/>
  <c r="U12" i="59"/>
  <c r="V13" i="59"/>
  <c r="P15" i="59"/>
  <c r="Q16" i="59"/>
  <c r="R17" i="59"/>
  <c r="S18" i="59"/>
  <c r="T19" i="59"/>
  <c r="U20" i="59"/>
  <c r="V21" i="59"/>
  <c r="P23" i="59"/>
  <c r="Q24" i="59"/>
  <c r="R25" i="59"/>
  <c r="U28" i="59"/>
  <c r="AD5" i="59"/>
  <c r="AE11" i="59"/>
  <c r="AD11" i="59"/>
  <c r="AC11" i="59"/>
  <c r="AB11" i="59"/>
  <c r="AA11" i="59"/>
  <c r="AG11" i="59"/>
  <c r="AF11" i="59"/>
  <c r="AF12" i="59"/>
  <c r="AE12" i="59"/>
  <c r="AD12" i="59"/>
  <c r="AC12" i="59"/>
  <c r="AB12" i="59"/>
  <c r="AA12" i="59"/>
  <c r="AG12" i="59"/>
  <c r="AG14" i="59"/>
  <c r="AF14" i="59"/>
  <c r="AE14" i="59"/>
  <c r="AD14" i="59"/>
  <c r="AC14" i="59"/>
  <c r="AB14" i="59"/>
  <c r="AA14" i="59"/>
  <c r="AE19" i="59"/>
  <c r="AD19" i="59"/>
  <c r="AC19" i="59"/>
  <c r="AB19" i="59"/>
  <c r="AA19" i="59"/>
  <c r="AG19" i="59"/>
  <c r="AF19" i="59"/>
  <c r="AF20" i="59"/>
  <c r="AE20" i="59"/>
  <c r="AD20" i="59"/>
  <c r="AC20" i="59"/>
  <c r="AB20" i="59"/>
  <c r="AA20" i="59"/>
  <c r="AG20" i="59"/>
  <c r="F22" i="59"/>
  <c r="AO22" i="59"/>
  <c r="P6" i="59"/>
  <c r="Q7" i="59"/>
  <c r="R8" i="59"/>
  <c r="S9" i="59"/>
  <c r="T10" i="59"/>
  <c r="U11" i="59"/>
  <c r="V12" i="59"/>
  <c r="P14" i="59"/>
  <c r="Q15" i="59"/>
  <c r="R16" i="59"/>
  <c r="S17" i="59"/>
  <c r="T18" i="59"/>
  <c r="U19" i="59"/>
  <c r="V20" i="59"/>
  <c r="P22" i="59"/>
  <c r="Q23" i="59"/>
  <c r="R24" i="59"/>
  <c r="S25" i="59"/>
  <c r="V28" i="59"/>
  <c r="AE5" i="59"/>
  <c r="AM8" i="59"/>
  <c r="AG21" i="59"/>
  <c r="AF21" i="59"/>
  <c r="AE21" i="59"/>
  <c r="AD21" i="59"/>
  <c r="AC21" i="59"/>
  <c r="AB21" i="59"/>
  <c r="AA21" i="59"/>
  <c r="I22" i="59"/>
  <c r="Q6" i="59"/>
  <c r="R7" i="59"/>
  <c r="S8" i="59"/>
  <c r="T9" i="59"/>
  <c r="U10" i="59"/>
  <c r="V11" i="59"/>
  <c r="P13" i="59"/>
  <c r="Q14" i="59"/>
  <c r="R15" i="59"/>
  <c r="S16" i="59"/>
  <c r="T17" i="59"/>
  <c r="U18" i="59"/>
  <c r="V19" i="59"/>
  <c r="P21" i="59"/>
  <c r="Q22" i="59"/>
  <c r="R23" i="59"/>
  <c r="S24" i="59"/>
  <c r="T25" i="59"/>
  <c r="AF5" i="59"/>
  <c r="AN8" i="59"/>
  <c r="E18" i="59"/>
  <c r="AL18" i="59"/>
  <c r="J22" i="59"/>
  <c r="AG22" i="59"/>
  <c r="AF22" i="59"/>
  <c r="AE22" i="59"/>
  <c r="AD22" i="59"/>
  <c r="AC22" i="59"/>
  <c r="AB22" i="59"/>
  <c r="AA22" i="59"/>
  <c r="F23" i="59"/>
  <c r="R6" i="59"/>
  <c r="S7" i="59"/>
  <c r="T8" i="59"/>
  <c r="U9" i="59"/>
  <c r="V10" i="59"/>
  <c r="P12" i="59"/>
  <c r="Q13" i="59"/>
  <c r="R14" i="59"/>
  <c r="S15" i="59"/>
  <c r="T16" i="59"/>
  <c r="U17" i="59"/>
  <c r="V18" i="59"/>
  <c r="P20" i="59"/>
  <c r="Q21" i="59"/>
  <c r="R22" i="59"/>
  <c r="S23" i="59"/>
  <c r="T24" i="59"/>
  <c r="U25" i="59"/>
  <c r="P28" i="59"/>
  <c r="I7" i="59"/>
  <c r="F8" i="59"/>
  <c r="E10" i="59"/>
  <c r="K15" i="59"/>
  <c r="AA15" i="59"/>
  <c r="AG15" i="59"/>
  <c r="AF15" i="59"/>
  <c r="AE15" i="59"/>
  <c r="AD15" i="59"/>
  <c r="AC15" i="59"/>
  <c r="AB15" i="59"/>
  <c r="AB16" i="59"/>
  <c r="AA16" i="59"/>
  <c r="AG16" i="59"/>
  <c r="AF16" i="59"/>
  <c r="AE16" i="59"/>
  <c r="AD16" i="59"/>
  <c r="AC16" i="59"/>
  <c r="E17" i="59"/>
  <c r="F18" i="59"/>
  <c r="AO18" i="59"/>
  <c r="G23" i="59"/>
  <c r="AM23" i="59"/>
  <c r="AN24" i="59"/>
  <c r="S6" i="59"/>
  <c r="T7" i="59"/>
  <c r="U8" i="59"/>
  <c r="P11" i="59"/>
  <c r="Q12" i="59"/>
  <c r="R13" i="59"/>
  <c r="S14" i="59"/>
  <c r="T15" i="59"/>
  <c r="U16" i="59"/>
  <c r="P19" i="59"/>
  <c r="Q20" i="59"/>
  <c r="R21" i="59"/>
  <c r="S22" i="59"/>
  <c r="T23" i="59"/>
  <c r="U24" i="59"/>
  <c r="Q28" i="59"/>
  <c r="AG6" i="59"/>
  <c r="AF6" i="59"/>
  <c r="AE6" i="59"/>
  <c r="AD6" i="59"/>
  <c r="AC6" i="59"/>
  <c r="AB6" i="59"/>
  <c r="AA6" i="59"/>
  <c r="J7" i="59"/>
  <c r="K8" i="59"/>
  <c r="AB8" i="59"/>
  <c r="AA8" i="59"/>
  <c r="AG8" i="59"/>
  <c r="AF8" i="59"/>
  <c r="AE8" i="59"/>
  <c r="AD8" i="59"/>
  <c r="AC8" i="59"/>
  <c r="F10" i="59"/>
  <c r="I17" i="59"/>
  <c r="AC17" i="59"/>
  <c r="AB17" i="59"/>
  <c r="AA17" i="59"/>
  <c r="AG17" i="59"/>
  <c r="AF17" i="59"/>
  <c r="AE17" i="59"/>
  <c r="AD17" i="59"/>
  <c r="I18" i="59"/>
  <c r="J23" i="59"/>
  <c r="AO23" i="59"/>
  <c r="F7" i="61"/>
  <c r="F8" i="61"/>
  <c r="AN12" i="61"/>
  <c r="E17" i="61"/>
  <c r="AN20" i="61"/>
  <c r="F66" i="61"/>
  <c r="G69" i="61"/>
  <c r="F80" i="61"/>
  <c r="G7" i="61"/>
  <c r="E15" i="61"/>
  <c r="F17" i="61"/>
  <c r="AN18" i="61"/>
  <c r="F10" i="61"/>
  <c r="E13" i="61"/>
  <c r="F15" i="61"/>
  <c r="E21" i="61"/>
  <c r="G82" i="61"/>
  <c r="F5" i="61"/>
  <c r="AN8" i="61"/>
  <c r="E9" i="61"/>
  <c r="F11" i="61"/>
  <c r="F12" i="61"/>
  <c r="G13" i="61"/>
  <c r="G14" i="61"/>
  <c r="G15" i="61"/>
  <c r="G16" i="61"/>
  <c r="G17" i="61"/>
  <c r="G18" i="61"/>
  <c r="G19" i="61"/>
  <c r="G20" i="61"/>
  <c r="G22" i="61"/>
  <c r="E55" i="61"/>
  <c r="AN56" i="61"/>
  <c r="AN57" i="61"/>
  <c r="G61" i="61"/>
  <c r="G62" i="61"/>
  <c r="F63" i="61"/>
  <c r="G66" i="61"/>
  <c r="G67" i="61"/>
  <c r="E68" i="61"/>
  <c r="F72" i="61"/>
  <c r="E75" i="61"/>
  <c r="G77" i="61"/>
  <c r="F78" i="61"/>
  <c r="AO79" i="61"/>
  <c r="AO82" i="61"/>
  <c r="F9" i="61"/>
  <c r="G11" i="61"/>
  <c r="G55" i="61"/>
  <c r="F68" i="61"/>
  <c r="E69" i="61"/>
  <c r="AL71" i="61"/>
  <c r="G75" i="61"/>
  <c r="G78" i="61"/>
  <c r="F6" i="61"/>
  <c r="E11" i="61"/>
  <c r="F14" i="61"/>
  <c r="F16" i="61"/>
  <c r="F18" i="61"/>
  <c r="F20" i="61"/>
  <c r="F22" i="61"/>
  <c r="AL56" i="61"/>
  <c r="E62" i="61"/>
  <c r="AL64" i="61"/>
  <c r="E67" i="61"/>
  <c r="F77" i="61"/>
  <c r="AL79" i="61"/>
  <c r="AL81" i="61"/>
  <c r="E5" i="61"/>
  <c r="K5" i="61"/>
  <c r="E6" i="61"/>
  <c r="K7" i="61"/>
  <c r="E8" i="61"/>
  <c r="K9" i="61"/>
  <c r="E10" i="61"/>
  <c r="K11" i="61"/>
  <c r="E12" i="61"/>
  <c r="K13" i="61"/>
  <c r="E14" i="61"/>
  <c r="K15" i="61"/>
  <c r="E16" i="61"/>
  <c r="K17" i="61"/>
  <c r="E18" i="61"/>
  <c r="K19" i="61"/>
  <c r="E20" i="61"/>
  <c r="K21" i="61"/>
  <c r="E22" i="61"/>
  <c r="F55" i="61"/>
  <c r="AN55" i="61"/>
  <c r="E56" i="61"/>
  <c r="E57" i="61"/>
  <c r="G58" i="61"/>
  <c r="G59" i="61"/>
  <c r="K60" i="61"/>
  <c r="K61" i="61"/>
  <c r="F62" i="61"/>
  <c r="AL62" i="61"/>
  <c r="E63" i="61"/>
  <c r="AO63" i="61"/>
  <c r="G64" i="61"/>
  <c r="AN64" i="61"/>
  <c r="G65" i="61"/>
  <c r="K66" i="61"/>
  <c r="F67" i="61"/>
  <c r="AL67" i="61"/>
  <c r="K68" i="61"/>
  <c r="F69" i="61"/>
  <c r="G70" i="61"/>
  <c r="G71" i="61"/>
  <c r="E72" i="61"/>
  <c r="E73" i="61"/>
  <c r="G74" i="61"/>
  <c r="F75" i="61"/>
  <c r="AL75" i="61"/>
  <c r="AL77" i="61"/>
  <c r="AL78" i="61"/>
  <c r="F79" i="61"/>
  <c r="G80" i="61"/>
  <c r="F81" i="61"/>
  <c r="F82" i="61"/>
  <c r="G83" i="61"/>
  <c r="G84" i="61"/>
  <c r="F85" i="61"/>
  <c r="G85" i="61"/>
  <c r="AL24" i="61"/>
  <c r="AL28" i="61"/>
  <c r="AL32" i="61"/>
  <c r="AL36" i="61"/>
  <c r="AL40" i="61"/>
  <c r="AL44" i="61"/>
  <c r="AL48" i="61"/>
  <c r="AL52" i="61"/>
  <c r="K58" i="61"/>
  <c r="K59" i="61"/>
  <c r="K64" i="61"/>
  <c r="K65" i="61"/>
  <c r="K70" i="61"/>
  <c r="K71" i="61"/>
  <c r="K74" i="61"/>
  <c r="AO83" i="61"/>
  <c r="G6" i="61"/>
  <c r="G8" i="61"/>
  <c r="G10" i="61"/>
  <c r="G12" i="61"/>
  <c r="K55" i="61"/>
  <c r="G56" i="61"/>
  <c r="G57" i="61"/>
  <c r="E58" i="61"/>
  <c r="AO58" i="61"/>
  <c r="E59" i="61"/>
  <c r="AL60" i="61"/>
  <c r="K62" i="61"/>
  <c r="G63" i="61"/>
  <c r="E64" i="61"/>
  <c r="E65" i="61"/>
  <c r="AN65" i="61"/>
  <c r="K67" i="61"/>
  <c r="K69" i="61"/>
  <c r="E70" i="61"/>
  <c r="E71" i="61"/>
  <c r="AO71" i="61"/>
  <c r="G72" i="61"/>
  <c r="G73" i="61"/>
  <c r="E74" i="61"/>
  <c r="K75" i="61"/>
  <c r="AL76" i="61"/>
  <c r="AO81" i="61"/>
  <c r="AL83" i="61"/>
  <c r="AL85" i="61"/>
  <c r="K6" i="61"/>
  <c r="K8" i="61"/>
  <c r="K10" i="61"/>
  <c r="K12" i="61"/>
  <c r="K14" i="61"/>
  <c r="K16" i="61"/>
  <c r="K18" i="61"/>
  <c r="K20" i="61"/>
  <c r="AL22" i="61"/>
  <c r="AL26" i="61"/>
  <c r="AL30" i="61"/>
  <c r="AL34" i="61"/>
  <c r="AL38" i="61"/>
  <c r="AL42" i="61"/>
  <c r="AL46" i="61"/>
  <c r="AL50" i="61"/>
  <c r="AL54" i="61"/>
  <c r="K56" i="61"/>
  <c r="K57" i="61"/>
  <c r="F58" i="61"/>
  <c r="F59" i="61"/>
  <c r="AN60" i="61"/>
  <c r="AO60" i="61"/>
  <c r="K63" i="61"/>
  <c r="F64" i="61"/>
  <c r="F65" i="61"/>
  <c r="AO67" i="61"/>
  <c r="F70" i="61"/>
  <c r="F71" i="61"/>
  <c r="K72" i="61"/>
  <c r="K73" i="61"/>
  <c r="F74" i="61"/>
  <c r="AO77" i="61"/>
  <c r="AL82" i="61"/>
  <c r="AO85" i="61"/>
  <c r="AL5" i="61"/>
  <c r="AM5" i="61"/>
  <c r="G5" i="61"/>
  <c r="AO5" i="61"/>
  <c r="AN5" i="61"/>
  <c r="AO6" i="61"/>
  <c r="AL6" i="61"/>
  <c r="AM6" i="61"/>
  <c r="AO8" i="61"/>
  <c r="AL8" i="61"/>
  <c r="AM8" i="61"/>
  <c r="AO10" i="61"/>
  <c r="AL10" i="61"/>
  <c r="AM10" i="61"/>
  <c r="AO12" i="61"/>
  <c r="AL12" i="61"/>
  <c r="AM12" i="61"/>
  <c r="AO14" i="61"/>
  <c r="AL14" i="61"/>
  <c r="AM14" i="61"/>
  <c r="AO16" i="61"/>
  <c r="AL16" i="61"/>
  <c r="AM16" i="61"/>
  <c r="AO18" i="61"/>
  <c r="AL18" i="61"/>
  <c r="AM18" i="61"/>
  <c r="AO20" i="61"/>
  <c r="AL20" i="61"/>
  <c r="AM20" i="61"/>
  <c r="AM55" i="61"/>
  <c r="AL55" i="61"/>
  <c r="AN23" i="61"/>
  <c r="AM23" i="61"/>
  <c r="AO23" i="61"/>
  <c r="K24" i="61"/>
  <c r="E24" i="61"/>
  <c r="G24" i="61"/>
  <c r="AN25" i="61"/>
  <c r="AM25" i="61"/>
  <c r="AO25" i="61"/>
  <c r="K26" i="61"/>
  <c r="E26" i="61"/>
  <c r="G26" i="61"/>
  <c r="AN27" i="61"/>
  <c r="AM27" i="61"/>
  <c r="AO27" i="61"/>
  <c r="K28" i="61"/>
  <c r="E28" i="61"/>
  <c r="G28" i="61"/>
  <c r="AN29" i="61"/>
  <c r="AM29" i="61"/>
  <c r="AO29" i="61"/>
  <c r="K30" i="61"/>
  <c r="E30" i="61"/>
  <c r="G30" i="61"/>
  <c r="AN31" i="61"/>
  <c r="AM31" i="61"/>
  <c r="AO31" i="61"/>
  <c r="K32" i="61"/>
  <c r="E32" i="61"/>
  <c r="G32" i="61"/>
  <c r="AN33" i="61"/>
  <c r="AM33" i="61"/>
  <c r="AO33" i="61"/>
  <c r="K34" i="61"/>
  <c r="E34" i="61"/>
  <c r="G34" i="61"/>
  <c r="AN35" i="61"/>
  <c r="AM35" i="61"/>
  <c r="AO35" i="61"/>
  <c r="K36" i="61"/>
  <c r="E36" i="61"/>
  <c r="G36" i="61"/>
  <c r="AN37" i="61"/>
  <c r="AM37" i="61"/>
  <c r="AO37" i="61"/>
  <c r="K38" i="61"/>
  <c r="E38" i="61"/>
  <c r="G38" i="61"/>
  <c r="AN39" i="61"/>
  <c r="AM39" i="61"/>
  <c r="AO39" i="61"/>
  <c r="K40" i="61"/>
  <c r="E40" i="61"/>
  <c r="G40" i="61"/>
  <c r="AN41" i="61"/>
  <c r="AM41" i="61"/>
  <c r="AO41" i="61"/>
  <c r="K42" i="61"/>
  <c r="E42" i="61"/>
  <c r="G42" i="61"/>
  <c r="AN43" i="61"/>
  <c r="AM43" i="61"/>
  <c r="AO43" i="61"/>
  <c r="K44" i="61"/>
  <c r="E44" i="61"/>
  <c r="G44" i="61"/>
  <c r="AN45" i="61"/>
  <c r="AM45" i="61"/>
  <c r="AO45" i="61"/>
  <c r="K46" i="61"/>
  <c r="E46" i="61"/>
  <c r="G46" i="61"/>
  <c r="AN47" i="61"/>
  <c r="AM47" i="61"/>
  <c r="AO47" i="61"/>
  <c r="K48" i="61"/>
  <c r="E48" i="61"/>
  <c r="G48" i="61"/>
  <c r="AN49" i="61"/>
  <c r="AM49" i="61"/>
  <c r="AO49" i="61"/>
  <c r="K50" i="61"/>
  <c r="E50" i="61"/>
  <c r="G50" i="61"/>
  <c r="AN51" i="61"/>
  <c r="AM51" i="61"/>
  <c r="AO51" i="61"/>
  <c r="K52" i="61"/>
  <c r="E52" i="61"/>
  <c r="G52" i="61"/>
  <c r="AN53" i="61"/>
  <c r="AM53" i="61"/>
  <c r="AO53" i="61"/>
  <c r="K54" i="61"/>
  <c r="E54" i="61"/>
  <c r="G54" i="61"/>
  <c r="AO7" i="61"/>
  <c r="AL7" i="61"/>
  <c r="AM7" i="61"/>
  <c r="AO9" i="61"/>
  <c r="AL9" i="61"/>
  <c r="AM9" i="61"/>
  <c r="AO11" i="61"/>
  <c r="AL11" i="61"/>
  <c r="AM11" i="61"/>
  <c r="AO13" i="61"/>
  <c r="AL13" i="61"/>
  <c r="AM13" i="61"/>
  <c r="AO15" i="61"/>
  <c r="AL15" i="61"/>
  <c r="AM15" i="61"/>
  <c r="AO17" i="61"/>
  <c r="AL17" i="61"/>
  <c r="AM17" i="61"/>
  <c r="AO19" i="61"/>
  <c r="AL19" i="61"/>
  <c r="AM19" i="61"/>
  <c r="AO21" i="61"/>
  <c r="AL21" i="61"/>
  <c r="AM21" i="61"/>
  <c r="AL23" i="61"/>
  <c r="F24" i="61"/>
  <c r="AL25" i="61"/>
  <c r="F26" i="61"/>
  <c r="AL27" i="61"/>
  <c r="F28" i="61"/>
  <c r="AL29" i="61"/>
  <c r="F30" i="61"/>
  <c r="AL31" i="61"/>
  <c r="F32" i="61"/>
  <c r="AL33" i="61"/>
  <c r="F34" i="61"/>
  <c r="AL35" i="61"/>
  <c r="F36" i="61"/>
  <c r="AL37" i="61"/>
  <c r="F38" i="61"/>
  <c r="AL39" i="61"/>
  <c r="F40" i="61"/>
  <c r="AL41" i="61"/>
  <c r="F42" i="61"/>
  <c r="AL43" i="61"/>
  <c r="F44" i="61"/>
  <c r="AL45" i="61"/>
  <c r="F46" i="61"/>
  <c r="AL47" i="61"/>
  <c r="F48" i="61"/>
  <c r="AL49" i="61"/>
  <c r="F50" i="61"/>
  <c r="AL51" i="61"/>
  <c r="F52" i="61"/>
  <c r="AL53" i="61"/>
  <c r="F54" i="61"/>
  <c r="AM61" i="61"/>
  <c r="AO61" i="61"/>
  <c r="AN61" i="61"/>
  <c r="AL61" i="61"/>
  <c r="AN7" i="61"/>
  <c r="AN9" i="61"/>
  <c r="AN11" i="61"/>
  <c r="AN13" i="61"/>
  <c r="AN15" i="61"/>
  <c r="AN17" i="61"/>
  <c r="AN19" i="61"/>
  <c r="AN21" i="61"/>
  <c r="AN22" i="61"/>
  <c r="AM22" i="61"/>
  <c r="AO22" i="61"/>
  <c r="K23" i="61"/>
  <c r="E23" i="61"/>
  <c r="G23" i="61"/>
  <c r="AN24" i="61"/>
  <c r="AM24" i="61"/>
  <c r="AO24" i="61"/>
  <c r="K25" i="61"/>
  <c r="E25" i="61"/>
  <c r="G25" i="61"/>
  <c r="AN26" i="61"/>
  <c r="AM26" i="61"/>
  <c r="AO26" i="61"/>
  <c r="K27" i="61"/>
  <c r="E27" i="61"/>
  <c r="G27" i="61"/>
  <c r="AN28" i="61"/>
  <c r="AM28" i="61"/>
  <c r="AO28" i="61"/>
  <c r="K29" i="61"/>
  <c r="E29" i="61"/>
  <c r="G29" i="61"/>
  <c r="AN30" i="61"/>
  <c r="AM30" i="61"/>
  <c r="AO30" i="61"/>
  <c r="K31" i="61"/>
  <c r="E31" i="61"/>
  <c r="G31" i="61"/>
  <c r="AN32" i="61"/>
  <c r="AM32" i="61"/>
  <c r="AO32" i="61"/>
  <c r="K33" i="61"/>
  <c r="E33" i="61"/>
  <c r="G33" i="61"/>
  <c r="AN34" i="61"/>
  <c r="AM34" i="61"/>
  <c r="AO34" i="61"/>
  <c r="K35" i="61"/>
  <c r="E35" i="61"/>
  <c r="G35" i="61"/>
  <c r="AN36" i="61"/>
  <c r="AM36" i="61"/>
  <c r="AO36" i="61"/>
  <c r="K37" i="61"/>
  <c r="E37" i="61"/>
  <c r="G37" i="61"/>
  <c r="AN38" i="61"/>
  <c r="AM38" i="61"/>
  <c r="AO38" i="61"/>
  <c r="K39" i="61"/>
  <c r="E39" i="61"/>
  <c r="G39" i="61"/>
  <c r="AN40" i="61"/>
  <c r="AM40" i="61"/>
  <c r="AO40" i="61"/>
  <c r="K41" i="61"/>
  <c r="E41" i="61"/>
  <c r="G41" i="61"/>
  <c r="AN42" i="61"/>
  <c r="AM42" i="61"/>
  <c r="AO42" i="61"/>
  <c r="K43" i="61"/>
  <c r="E43" i="61"/>
  <c r="G43" i="61"/>
  <c r="AN44" i="61"/>
  <c r="AM44" i="61"/>
  <c r="AO44" i="61"/>
  <c r="K45" i="61"/>
  <c r="E45" i="61"/>
  <c r="G45" i="61"/>
  <c r="AN46" i="61"/>
  <c r="AM46" i="61"/>
  <c r="AO46" i="61"/>
  <c r="K47" i="61"/>
  <c r="E47" i="61"/>
  <c r="G47" i="61"/>
  <c r="AN48" i="61"/>
  <c r="AM48" i="61"/>
  <c r="AO48" i="61"/>
  <c r="K49" i="61"/>
  <c r="E49" i="61"/>
  <c r="G49" i="61"/>
  <c r="AN50" i="61"/>
  <c r="AM50" i="61"/>
  <c r="AO50" i="61"/>
  <c r="K51" i="61"/>
  <c r="E51" i="61"/>
  <c r="G51" i="61"/>
  <c r="AN52" i="61"/>
  <c r="AM52" i="61"/>
  <c r="AO52" i="61"/>
  <c r="K53" i="61"/>
  <c r="E53" i="61"/>
  <c r="G53" i="61"/>
  <c r="AN54" i="61"/>
  <c r="AO54" i="61"/>
  <c r="AM54" i="61"/>
  <c r="AM57" i="61"/>
  <c r="AO57" i="61"/>
  <c r="AL58" i="61"/>
  <c r="AM62" i="61"/>
  <c r="AN62" i="61"/>
  <c r="AM70" i="61"/>
  <c r="AN70" i="61"/>
  <c r="AO70" i="61"/>
  <c r="AM72" i="61"/>
  <c r="AN72" i="61"/>
  <c r="AO72" i="61"/>
  <c r="AL72" i="61"/>
  <c r="AM66" i="61"/>
  <c r="AN66" i="61"/>
  <c r="AO66" i="61"/>
  <c r="AM68" i="61"/>
  <c r="AN68" i="61"/>
  <c r="AO68" i="61"/>
  <c r="AL68" i="61"/>
  <c r="AM73" i="61"/>
  <c r="AN73" i="61"/>
  <c r="AO73" i="61"/>
  <c r="AM59" i="61"/>
  <c r="AL59" i="61"/>
  <c r="AM65" i="61"/>
  <c r="AL66" i="61"/>
  <c r="AM69" i="61"/>
  <c r="AN69" i="61"/>
  <c r="AO69" i="61"/>
  <c r="AL73" i="61"/>
  <c r="AM58" i="61"/>
  <c r="AN58" i="61"/>
  <c r="AN59" i="61"/>
  <c r="AO59" i="61"/>
  <c r="AM63" i="61"/>
  <c r="AL63" i="61"/>
  <c r="AL65" i="61"/>
  <c r="AO65" i="61"/>
  <c r="AL69" i="61"/>
  <c r="AM74" i="61"/>
  <c r="AN74" i="61"/>
  <c r="AO74" i="61"/>
  <c r="AN76" i="61"/>
  <c r="AO76" i="61"/>
  <c r="AM76" i="61"/>
  <c r="AM56" i="61"/>
  <c r="AM60" i="61"/>
  <c r="AM64" i="61"/>
  <c r="AM67" i="61"/>
  <c r="AN67" i="61"/>
  <c r="AM71" i="61"/>
  <c r="AN71" i="61"/>
  <c r="AN75" i="61"/>
  <c r="AM75" i="61"/>
  <c r="AO75" i="61"/>
  <c r="K76" i="61"/>
  <c r="E76" i="61"/>
  <c r="G76" i="61"/>
  <c r="AM79" i="61"/>
  <c r="AN79" i="61"/>
  <c r="AM83" i="61"/>
  <c r="AN83" i="61"/>
  <c r="AM80" i="61"/>
  <c r="AN80" i="61"/>
  <c r="AO80" i="61"/>
  <c r="AL80" i="61"/>
  <c r="AM84" i="61"/>
  <c r="AN84" i="61"/>
  <c r="AO84" i="61"/>
  <c r="AL84" i="61"/>
  <c r="AM78" i="61"/>
  <c r="AN78" i="61"/>
  <c r="AM82" i="61"/>
  <c r="AN82" i="61"/>
  <c r="AM77" i="61"/>
  <c r="AN77" i="61"/>
  <c r="AM81" i="61"/>
  <c r="AN81" i="61"/>
  <c r="AM85" i="61"/>
  <c r="AN85" i="61"/>
  <c r="E77" i="61"/>
  <c r="K77" i="61"/>
  <c r="E78" i="61"/>
  <c r="K78" i="61"/>
  <c r="E79" i="61"/>
  <c r="K79" i="61"/>
  <c r="E80" i="61"/>
  <c r="K80" i="61"/>
  <c r="E81" i="61"/>
  <c r="K81" i="61"/>
  <c r="E82" i="61"/>
  <c r="K82" i="61"/>
  <c r="E83" i="61"/>
  <c r="K83" i="61"/>
  <c r="E84" i="61"/>
  <c r="K84" i="61"/>
  <c r="E85" i="61"/>
  <c r="K85" i="61"/>
  <c r="AD7" i="60"/>
  <c r="S8" i="60"/>
  <c r="I10" i="60"/>
  <c r="E10" i="60"/>
  <c r="K10" i="60"/>
  <c r="G10" i="60"/>
  <c r="J10" i="60"/>
  <c r="F10" i="60"/>
  <c r="G7" i="60"/>
  <c r="K7" i="60"/>
  <c r="S7" i="60"/>
  <c r="AA7" i="60"/>
  <c r="AE7" i="60"/>
  <c r="H8" i="60"/>
  <c r="P8" i="60"/>
  <c r="T8" i="60"/>
  <c r="H10" i="60"/>
  <c r="AO11" i="60"/>
  <c r="AL11" i="60"/>
  <c r="AN11" i="60"/>
  <c r="AM11" i="60"/>
  <c r="T13" i="60"/>
  <c r="P13" i="60"/>
  <c r="V13" i="60"/>
  <c r="R13" i="60"/>
  <c r="U13" i="60"/>
  <c r="Q13" i="60"/>
  <c r="H7" i="60"/>
  <c r="AB7" i="60"/>
  <c r="AF7" i="60"/>
  <c r="Q8" i="60"/>
  <c r="U8" i="60"/>
  <c r="AM8" i="60"/>
  <c r="AN8" i="60"/>
  <c r="E7" i="60"/>
  <c r="Q7" i="60"/>
  <c r="AC7" i="60"/>
  <c r="F8" i="60"/>
  <c r="R8" i="60"/>
  <c r="AL8" i="60"/>
  <c r="T9" i="60"/>
  <c r="P9" i="60"/>
  <c r="V9" i="60"/>
  <c r="R9" i="60"/>
  <c r="U9" i="60"/>
  <c r="Q9" i="60"/>
  <c r="AE12" i="60"/>
  <c r="AA12" i="60"/>
  <c r="AG12" i="60"/>
  <c r="AC12" i="60"/>
  <c r="AF12" i="60"/>
  <c r="AB12" i="60"/>
  <c r="E9" i="60"/>
  <c r="I9" i="60"/>
  <c r="AC9" i="60"/>
  <c r="AG9" i="60"/>
  <c r="R10" i="60"/>
  <c r="V10" i="60"/>
  <c r="AD10" i="60"/>
  <c r="AL10" i="60"/>
  <c r="AO10" i="60"/>
  <c r="G11" i="60"/>
  <c r="K11" i="60"/>
  <c r="S11" i="60"/>
  <c r="AA11" i="60"/>
  <c r="AE11" i="60"/>
  <c r="H12" i="60"/>
  <c r="P12" i="60"/>
  <c r="T12" i="60"/>
  <c r="AN12" i="60"/>
  <c r="E13" i="60"/>
  <c r="I13" i="60"/>
  <c r="AC13" i="60"/>
  <c r="AG13" i="60"/>
  <c r="F14" i="60"/>
  <c r="J14" i="60"/>
  <c r="R14" i="60"/>
  <c r="V14" i="60"/>
  <c r="AD14" i="60"/>
  <c r="AL14" i="60"/>
  <c r="AO14" i="60"/>
  <c r="G15" i="60"/>
  <c r="K15" i="60"/>
  <c r="S15" i="60"/>
  <c r="AA15" i="60"/>
  <c r="AE15" i="60"/>
  <c r="AM15" i="60"/>
  <c r="H16" i="60"/>
  <c r="P16" i="60"/>
  <c r="T16" i="60"/>
  <c r="AB16" i="60"/>
  <c r="AF16" i="60"/>
  <c r="AN16" i="60"/>
  <c r="E17" i="60"/>
  <c r="I17" i="60"/>
  <c r="Q17" i="60"/>
  <c r="U17" i="60"/>
  <c r="AC17" i="60"/>
  <c r="AG17" i="60"/>
  <c r="F18" i="60"/>
  <c r="J18" i="60"/>
  <c r="R18" i="60"/>
  <c r="V18" i="60"/>
  <c r="AD18" i="60"/>
  <c r="AL18" i="60"/>
  <c r="AO18" i="60"/>
  <c r="G19" i="60"/>
  <c r="K19" i="60"/>
  <c r="S19" i="60"/>
  <c r="AA19" i="60"/>
  <c r="AE19" i="60"/>
  <c r="AM19" i="60"/>
  <c r="H20" i="60"/>
  <c r="P20" i="60"/>
  <c r="T20" i="60"/>
  <c r="AB20" i="60"/>
  <c r="AF20" i="60"/>
  <c r="AN20" i="60"/>
  <c r="E21" i="60"/>
  <c r="I21" i="60"/>
  <c r="Q21" i="60"/>
  <c r="U21" i="60"/>
  <c r="AC21" i="60"/>
  <c r="AG21" i="60"/>
  <c r="F22" i="60"/>
  <c r="J22" i="60"/>
  <c r="R22" i="60"/>
  <c r="V22" i="60"/>
  <c r="AD22" i="60"/>
  <c r="AL22" i="60"/>
  <c r="AO22" i="60"/>
  <c r="G23" i="60"/>
  <c r="K23" i="60"/>
  <c r="S23" i="60"/>
  <c r="AA23" i="60"/>
  <c r="AE23" i="60"/>
  <c r="AM23" i="60"/>
  <c r="H24" i="60"/>
  <c r="P24" i="60"/>
  <c r="T24" i="60"/>
  <c r="AB24" i="60"/>
  <c r="AF24" i="60"/>
  <c r="AN24" i="60"/>
  <c r="E25" i="60"/>
  <c r="I25" i="60"/>
  <c r="Q25" i="60"/>
  <c r="U25" i="60"/>
  <c r="AC25" i="60"/>
  <c r="AG25" i="60"/>
  <c r="F26" i="60"/>
  <c r="J26" i="60"/>
  <c r="R26" i="60"/>
  <c r="V26" i="60"/>
  <c r="AD26" i="60"/>
  <c r="AL26" i="60"/>
  <c r="AO26" i="60"/>
  <c r="G27" i="60"/>
  <c r="K27" i="60"/>
  <c r="S27" i="60"/>
  <c r="AA27" i="60"/>
  <c r="AE27" i="60"/>
  <c r="AM27" i="60"/>
  <c r="H28" i="60"/>
  <c r="P28" i="60"/>
  <c r="T28" i="60"/>
  <c r="AB28" i="60"/>
  <c r="AF28" i="60"/>
  <c r="AN28" i="60"/>
  <c r="E29" i="60"/>
  <c r="I29" i="60"/>
  <c r="Q29" i="60"/>
  <c r="U29" i="60"/>
  <c r="AC29" i="60"/>
  <c r="AG29" i="60"/>
  <c r="F30" i="60"/>
  <c r="J30" i="60"/>
  <c r="R30" i="60"/>
  <c r="V30" i="60"/>
  <c r="AD30" i="60"/>
  <c r="AL30" i="60"/>
  <c r="AO30" i="60"/>
  <c r="G31" i="60"/>
  <c r="K31" i="60"/>
  <c r="S31" i="60"/>
  <c r="AA31" i="60"/>
  <c r="AE31" i="60"/>
  <c r="AM31" i="60"/>
  <c r="H32" i="60"/>
  <c r="P32" i="60"/>
  <c r="T32" i="60"/>
  <c r="AB32" i="60"/>
  <c r="AF32" i="60"/>
  <c r="AN32" i="60"/>
  <c r="E33" i="60"/>
  <c r="I33" i="60"/>
  <c r="Q33" i="60"/>
  <c r="U33" i="60"/>
  <c r="AC33" i="60"/>
  <c r="AG33" i="60"/>
  <c r="F34" i="60"/>
  <c r="J34" i="60"/>
  <c r="R34" i="60"/>
  <c r="V34" i="60"/>
  <c r="AD34" i="60"/>
  <c r="H35" i="60"/>
  <c r="F9" i="60"/>
  <c r="J9" i="60"/>
  <c r="AD9" i="60"/>
  <c r="AL9" i="60"/>
  <c r="AO9" i="60"/>
  <c r="S10" i="60"/>
  <c r="AA10" i="60"/>
  <c r="AE10" i="60"/>
  <c r="AM10" i="60"/>
  <c r="H11" i="60"/>
  <c r="P11" i="60"/>
  <c r="T11" i="60"/>
  <c r="AB11" i="60"/>
  <c r="AF11" i="60"/>
  <c r="E12" i="60"/>
  <c r="I12" i="60"/>
  <c r="Q12" i="60"/>
  <c r="U12" i="60"/>
  <c r="F13" i="60"/>
  <c r="J13" i="60"/>
  <c r="AD13" i="60"/>
  <c r="AL13" i="60"/>
  <c r="AO13" i="60"/>
  <c r="G14" i="60"/>
  <c r="K14" i="60"/>
  <c r="S14" i="60"/>
  <c r="AA14" i="60"/>
  <c r="AE14" i="60"/>
  <c r="AM14" i="60"/>
  <c r="H15" i="60"/>
  <c r="P15" i="60"/>
  <c r="T15" i="60"/>
  <c r="AB15" i="60"/>
  <c r="AF15" i="60"/>
  <c r="AN15" i="60"/>
  <c r="E16" i="60"/>
  <c r="I16" i="60"/>
  <c r="Q16" i="60"/>
  <c r="U16" i="60"/>
  <c r="AC16" i="60"/>
  <c r="AG16" i="60"/>
  <c r="F17" i="60"/>
  <c r="J17" i="60"/>
  <c r="R17" i="60"/>
  <c r="V17" i="60"/>
  <c r="AD17" i="60"/>
  <c r="AL17" i="60"/>
  <c r="AO17" i="60"/>
  <c r="G18" i="60"/>
  <c r="K18" i="60"/>
  <c r="S18" i="60"/>
  <c r="AA18" i="60"/>
  <c r="AE18" i="60"/>
  <c r="AM18" i="60"/>
  <c r="H19" i="60"/>
  <c r="P19" i="60"/>
  <c r="T19" i="60"/>
  <c r="AB19" i="60"/>
  <c r="AF19" i="60"/>
  <c r="AN19" i="60"/>
  <c r="E20" i="60"/>
  <c r="I20" i="60"/>
  <c r="Q20" i="60"/>
  <c r="U20" i="60"/>
  <c r="AC20" i="60"/>
  <c r="AG20" i="60"/>
  <c r="F21" i="60"/>
  <c r="J21" i="60"/>
  <c r="R21" i="60"/>
  <c r="V21" i="60"/>
  <c r="AD21" i="60"/>
  <c r="AL21" i="60"/>
  <c r="AO21" i="60"/>
  <c r="G22" i="60"/>
  <c r="K22" i="60"/>
  <c r="S22" i="60"/>
  <c r="AA22" i="60"/>
  <c r="AE22" i="60"/>
  <c r="AM22" i="60"/>
  <c r="H23" i="60"/>
  <c r="P23" i="60"/>
  <c r="T23" i="60"/>
  <c r="AB23" i="60"/>
  <c r="AF23" i="60"/>
  <c r="AN23" i="60"/>
  <c r="E24" i="60"/>
  <c r="I24" i="60"/>
  <c r="Q24" i="60"/>
  <c r="U24" i="60"/>
  <c r="AC24" i="60"/>
  <c r="AG24" i="60"/>
  <c r="F25" i="60"/>
  <c r="J25" i="60"/>
  <c r="R25" i="60"/>
  <c r="V25" i="60"/>
  <c r="AD25" i="60"/>
  <c r="AL25" i="60"/>
  <c r="AO25" i="60"/>
  <c r="G26" i="60"/>
  <c r="K26" i="60"/>
  <c r="S26" i="60"/>
  <c r="AA26" i="60"/>
  <c r="AE26" i="60"/>
  <c r="AM26" i="60"/>
  <c r="H27" i="60"/>
  <c r="P27" i="60"/>
  <c r="T27" i="60"/>
  <c r="AB27" i="60"/>
  <c r="AF27" i="60"/>
  <c r="AN27" i="60"/>
  <c r="E28" i="60"/>
  <c r="I28" i="60"/>
  <c r="Q28" i="60"/>
  <c r="U28" i="60"/>
  <c r="AC28" i="60"/>
  <c r="AG28" i="60"/>
  <c r="F29" i="60"/>
  <c r="J29" i="60"/>
  <c r="R29" i="60"/>
  <c r="V29" i="60"/>
  <c r="AD29" i="60"/>
  <c r="AL29" i="60"/>
  <c r="AO29" i="60"/>
  <c r="G30" i="60"/>
  <c r="K30" i="60"/>
  <c r="S30" i="60"/>
  <c r="AA30" i="60"/>
  <c r="AE30" i="60"/>
  <c r="AM30" i="60"/>
  <c r="H31" i="60"/>
  <c r="P31" i="60"/>
  <c r="T31" i="60"/>
  <c r="AB31" i="60"/>
  <c r="AF31" i="60"/>
  <c r="AN31" i="60"/>
  <c r="E32" i="60"/>
  <c r="I32" i="60"/>
  <c r="Q32" i="60"/>
  <c r="U32" i="60"/>
  <c r="AC32" i="60"/>
  <c r="AG32" i="60"/>
  <c r="R33" i="60"/>
  <c r="V33" i="60"/>
  <c r="AD33" i="60"/>
  <c r="G34" i="60"/>
  <c r="K34" i="60"/>
  <c r="S34" i="60"/>
  <c r="AM36" i="60"/>
  <c r="AO36" i="60"/>
  <c r="AL36" i="60"/>
  <c r="AN36" i="60"/>
  <c r="H14" i="60"/>
  <c r="AD16" i="60"/>
  <c r="S17" i="60"/>
  <c r="H18" i="60"/>
  <c r="AD20" i="60"/>
  <c r="S21" i="60"/>
  <c r="H22" i="60"/>
  <c r="AD24" i="60"/>
  <c r="S25" i="60"/>
  <c r="H26" i="60"/>
  <c r="AD28" i="60"/>
  <c r="S29" i="60"/>
  <c r="H30" i="60"/>
  <c r="AD32" i="60"/>
  <c r="S33" i="60"/>
  <c r="H34" i="60"/>
  <c r="I35" i="60"/>
  <c r="E35" i="60"/>
  <c r="K35" i="60"/>
  <c r="G35" i="60"/>
  <c r="AB9" i="60"/>
  <c r="Q10" i="60"/>
  <c r="AC10" i="60"/>
  <c r="F11" i="60"/>
  <c r="R11" i="60"/>
  <c r="G12" i="60"/>
  <c r="AB13" i="60"/>
  <c r="E14" i="60"/>
  <c r="Q14" i="60"/>
  <c r="AC14" i="60"/>
  <c r="F15" i="60"/>
  <c r="R15" i="60"/>
  <c r="AL15" i="60"/>
  <c r="G16" i="60"/>
  <c r="AA16" i="60"/>
  <c r="P17" i="60"/>
  <c r="AB17" i="60"/>
  <c r="E18" i="60"/>
  <c r="Q18" i="60"/>
  <c r="AC18" i="60"/>
  <c r="F19" i="60"/>
  <c r="R19" i="60"/>
  <c r="AL19" i="60"/>
  <c r="G20" i="60"/>
  <c r="AA20" i="60"/>
  <c r="P21" i="60"/>
  <c r="AB21" i="60"/>
  <c r="E22" i="60"/>
  <c r="Q22" i="60"/>
  <c r="AC22" i="60"/>
  <c r="F23" i="60"/>
  <c r="R23" i="60"/>
  <c r="AL23" i="60"/>
  <c r="G24" i="60"/>
  <c r="AA24" i="60"/>
  <c r="P25" i="60"/>
  <c r="AB25" i="60"/>
  <c r="E26" i="60"/>
  <c r="Q26" i="60"/>
  <c r="AC26" i="60"/>
  <c r="F27" i="60"/>
  <c r="R27" i="60"/>
  <c r="AL27" i="60"/>
  <c r="G28" i="60"/>
  <c r="AA28" i="60"/>
  <c r="P29" i="60"/>
  <c r="AB29" i="60"/>
  <c r="E30" i="60"/>
  <c r="Q30" i="60"/>
  <c r="AC30" i="60"/>
  <c r="F31" i="60"/>
  <c r="R31" i="60"/>
  <c r="AL31" i="60"/>
  <c r="G32" i="60"/>
  <c r="AA32" i="60"/>
  <c r="P33" i="60"/>
  <c r="AB33" i="60"/>
  <c r="E34" i="60"/>
  <c r="Q34" i="60"/>
  <c r="AC34" i="60"/>
  <c r="AN34" i="60"/>
  <c r="AO34" i="60"/>
  <c r="AL34" i="60"/>
  <c r="F35" i="60"/>
  <c r="S35" i="60"/>
  <c r="AA35" i="60"/>
  <c r="AE35" i="60"/>
  <c r="AM35" i="60"/>
  <c r="H36" i="60"/>
  <c r="P36" i="60"/>
  <c r="T36" i="60"/>
  <c r="AB36" i="60"/>
  <c r="AF36" i="60"/>
  <c r="E37" i="60"/>
  <c r="I37" i="60"/>
  <c r="Q37" i="60"/>
  <c r="U37" i="60"/>
  <c r="AC37" i="60"/>
  <c r="AG37" i="60"/>
  <c r="F38" i="60"/>
  <c r="J38" i="60"/>
  <c r="R38" i="60"/>
  <c r="V38" i="60"/>
  <c r="AL38" i="60"/>
  <c r="AO38" i="60"/>
  <c r="G39" i="60"/>
  <c r="K39" i="60"/>
  <c r="AA39" i="60"/>
  <c r="AE39" i="60"/>
  <c r="AM39" i="60"/>
  <c r="P40" i="60"/>
  <c r="T40" i="60"/>
  <c r="AB40" i="60"/>
  <c r="AF40" i="60"/>
  <c r="AN40" i="60"/>
  <c r="E41" i="60"/>
  <c r="I41" i="60"/>
  <c r="Q41" i="60"/>
  <c r="U41" i="60"/>
  <c r="AC41" i="60"/>
  <c r="AG41" i="60"/>
  <c r="F42" i="60"/>
  <c r="J42" i="60"/>
  <c r="R42" i="60"/>
  <c r="V42" i="60"/>
  <c r="AL42" i="60"/>
  <c r="AO42" i="60"/>
  <c r="G43" i="60"/>
  <c r="K43" i="60"/>
  <c r="AA43" i="60"/>
  <c r="AE43" i="60"/>
  <c r="AM43" i="60"/>
  <c r="P44" i="60"/>
  <c r="T44" i="60"/>
  <c r="AB44" i="60"/>
  <c r="AF44" i="60"/>
  <c r="AN44" i="60"/>
  <c r="E45" i="60"/>
  <c r="I45" i="60"/>
  <c r="Q45" i="60"/>
  <c r="U45" i="60"/>
  <c r="AC45" i="60"/>
  <c r="AG45" i="60"/>
  <c r="F46" i="60"/>
  <c r="J46" i="60"/>
  <c r="R46" i="60"/>
  <c r="V46" i="60"/>
  <c r="AL46" i="60"/>
  <c r="AO46" i="60"/>
  <c r="K48" i="60"/>
  <c r="G48" i="60"/>
  <c r="I48" i="60"/>
  <c r="E48" i="60"/>
  <c r="T49" i="60"/>
  <c r="P49" i="60"/>
  <c r="V49" i="60"/>
  <c r="R49" i="60"/>
  <c r="U49" i="60"/>
  <c r="Q49" i="60"/>
  <c r="AD37" i="60"/>
  <c r="S38" i="60"/>
  <c r="H39" i="60"/>
  <c r="AD41" i="60"/>
  <c r="S42" i="60"/>
  <c r="H43" i="60"/>
  <c r="AD45" i="60"/>
  <c r="S46" i="60"/>
  <c r="J47" i="60"/>
  <c r="H47" i="60"/>
  <c r="I47" i="60"/>
  <c r="AO47" i="60"/>
  <c r="AL47" i="60"/>
  <c r="AN47" i="60"/>
  <c r="Q35" i="60"/>
  <c r="AC35" i="60"/>
  <c r="AG35" i="60"/>
  <c r="F36" i="60"/>
  <c r="R36" i="60"/>
  <c r="V36" i="60"/>
  <c r="G37" i="60"/>
  <c r="K37" i="60"/>
  <c r="AA37" i="60"/>
  <c r="AE37" i="60"/>
  <c r="P38" i="60"/>
  <c r="T38" i="60"/>
  <c r="AN38" i="60"/>
  <c r="E39" i="60"/>
  <c r="I39" i="60"/>
  <c r="AC39" i="60"/>
  <c r="AG39" i="60"/>
  <c r="R40" i="60"/>
  <c r="V40" i="60"/>
  <c r="AL40" i="60"/>
  <c r="AO40" i="60"/>
  <c r="G41" i="60"/>
  <c r="K41" i="60"/>
  <c r="AA41" i="60"/>
  <c r="AE41" i="60"/>
  <c r="P42" i="60"/>
  <c r="T42" i="60"/>
  <c r="AN42" i="60"/>
  <c r="E43" i="60"/>
  <c r="I43" i="60"/>
  <c r="AC43" i="60"/>
  <c r="AG43" i="60"/>
  <c r="R44" i="60"/>
  <c r="V44" i="60"/>
  <c r="AL44" i="60"/>
  <c r="AO44" i="60"/>
  <c r="G45" i="60"/>
  <c r="K45" i="60"/>
  <c r="AA45" i="60"/>
  <c r="AE45" i="60"/>
  <c r="P46" i="60"/>
  <c r="T46" i="60"/>
  <c r="AN46" i="60"/>
  <c r="E47" i="60"/>
  <c r="K47" i="60"/>
  <c r="V47" i="60"/>
  <c r="R47" i="60"/>
  <c r="T47" i="60"/>
  <c r="P47" i="60"/>
  <c r="AM47" i="60"/>
  <c r="AB37" i="60"/>
  <c r="Q38" i="60"/>
  <c r="F39" i="60"/>
  <c r="AB41" i="60"/>
  <c r="Q42" i="60"/>
  <c r="F43" i="60"/>
  <c r="AB45" i="60"/>
  <c r="Q46" i="60"/>
  <c r="F47" i="60"/>
  <c r="AE48" i="60"/>
  <c r="AA48" i="60"/>
  <c r="AG48" i="60"/>
  <c r="AC48" i="60"/>
  <c r="AF48" i="60"/>
  <c r="AB48" i="60"/>
  <c r="I50" i="60"/>
  <c r="E50" i="60"/>
  <c r="K50" i="60"/>
  <c r="G50" i="60"/>
  <c r="J50" i="60"/>
  <c r="F50" i="60"/>
  <c r="AD50" i="60"/>
  <c r="S51" i="60"/>
  <c r="AM51" i="60"/>
  <c r="H52" i="60"/>
  <c r="AB52" i="60"/>
  <c r="AF52" i="60"/>
  <c r="Q53" i="60"/>
  <c r="U53" i="60"/>
  <c r="F54" i="60"/>
  <c r="J54" i="60"/>
  <c r="AD54" i="60"/>
  <c r="S55" i="60"/>
  <c r="AM55" i="60"/>
  <c r="H56" i="60"/>
  <c r="AB56" i="60"/>
  <c r="AF56" i="60"/>
  <c r="Q57" i="60"/>
  <c r="U57" i="60"/>
  <c r="F58" i="60"/>
  <c r="J58" i="60"/>
  <c r="AD58" i="60"/>
  <c r="S59" i="60"/>
  <c r="AM59" i="60"/>
  <c r="H60" i="60"/>
  <c r="AB60" i="60"/>
  <c r="AF60" i="60"/>
  <c r="Q61" i="60"/>
  <c r="U61" i="60"/>
  <c r="F62" i="60"/>
  <c r="J62" i="60"/>
  <c r="AD62" i="60"/>
  <c r="J63" i="60"/>
  <c r="F63" i="60"/>
  <c r="I63" i="60"/>
  <c r="AO63" i="60"/>
  <c r="AL63" i="60"/>
  <c r="K64" i="60"/>
  <c r="G64" i="60"/>
  <c r="I64" i="60"/>
  <c r="AO64" i="60"/>
  <c r="AF65" i="60"/>
  <c r="AB65" i="60"/>
  <c r="AE65" i="60"/>
  <c r="AG66" i="60"/>
  <c r="AC66" i="60"/>
  <c r="AE66" i="60"/>
  <c r="I70" i="60"/>
  <c r="E70" i="60"/>
  <c r="J70" i="60"/>
  <c r="J71" i="60"/>
  <c r="F71" i="60"/>
  <c r="I71" i="60"/>
  <c r="AO71" i="60"/>
  <c r="AL71" i="60"/>
  <c r="K72" i="60"/>
  <c r="G72" i="60"/>
  <c r="I72" i="60"/>
  <c r="AO72" i="60"/>
  <c r="AF73" i="60"/>
  <c r="AB73" i="60"/>
  <c r="AE73" i="60"/>
  <c r="AG74" i="60"/>
  <c r="AC74" i="60"/>
  <c r="AE74" i="60"/>
  <c r="AG78" i="60"/>
  <c r="AC78" i="60"/>
  <c r="AF78" i="60"/>
  <c r="AB78" i="60"/>
  <c r="J79" i="60"/>
  <c r="F79" i="60"/>
  <c r="I79" i="60"/>
  <c r="E79" i="60"/>
  <c r="AM80" i="60"/>
  <c r="AO80" i="60"/>
  <c r="AL80" i="60"/>
  <c r="AN81" i="60"/>
  <c r="AM81" i="60"/>
  <c r="V82" i="60"/>
  <c r="R82" i="60"/>
  <c r="U82" i="60"/>
  <c r="Q82" i="60"/>
  <c r="T82" i="60"/>
  <c r="P82" i="60"/>
  <c r="K83" i="60"/>
  <c r="G83" i="60"/>
  <c r="J83" i="60"/>
  <c r="F83" i="60"/>
  <c r="I83" i="60"/>
  <c r="E83" i="60"/>
  <c r="V86" i="60"/>
  <c r="R86" i="60"/>
  <c r="U86" i="60"/>
  <c r="Q86" i="60"/>
  <c r="T86" i="60"/>
  <c r="P86" i="60"/>
  <c r="AN89" i="60"/>
  <c r="AM89" i="60"/>
  <c r="AO89" i="60"/>
  <c r="AL89" i="60"/>
  <c r="AN93" i="60"/>
  <c r="AM93" i="60"/>
  <c r="AO93" i="60"/>
  <c r="AL93" i="60"/>
  <c r="V116" i="60"/>
  <c r="R116" i="60"/>
  <c r="U116" i="60"/>
  <c r="Q116" i="60"/>
  <c r="T116" i="60"/>
  <c r="P116" i="60"/>
  <c r="S116" i="60"/>
  <c r="AB47" i="60"/>
  <c r="AF47" i="60"/>
  <c r="Q48" i="60"/>
  <c r="U48" i="60"/>
  <c r="F49" i="60"/>
  <c r="J49" i="60"/>
  <c r="AD49" i="60"/>
  <c r="AL49" i="60"/>
  <c r="AO49" i="60"/>
  <c r="S50" i="60"/>
  <c r="AA50" i="60"/>
  <c r="AE50" i="60"/>
  <c r="AM50" i="60"/>
  <c r="H51" i="60"/>
  <c r="P51" i="60"/>
  <c r="T51" i="60"/>
  <c r="AB51" i="60"/>
  <c r="AF51" i="60"/>
  <c r="AN51" i="60"/>
  <c r="E52" i="60"/>
  <c r="I52" i="60"/>
  <c r="Q52" i="60"/>
  <c r="U52" i="60"/>
  <c r="AC52" i="60"/>
  <c r="AG52" i="60"/>
  <c r="F53" i="60"/>
  <c r="J53" i="60"/>
  <c r="R53" i="60"/>
  <c r="V53" i="60"/>
  <c r="AD53" i="60"/>
  <c r="AL53" i="60"/>
  <c r="AO53" i="60"/>
  <c r="G54" i="60"/>
  <c r="K54" i="60"/>
  <c r="S54" i="60"/>
  <c r="AA54" i="60"/>
  <c r="AE54" i="60"/>
  <c r="AM54" i="60"/>
  <c r="H55" i="60"/>
  <c r="P55" i="60"/>
  <c r="T55" i="60"/>
  <c r="AB55" i="60"/>
  <c r="AF55" i="60"/>
  <c r="AN55" i="60"/>
  <c r="E56" i="60"/>
  <c r="I56" i="60"/>
  <c r="Q56" i="60"/>
  <c r="U56" i="60"/>
  <c r="AC56" i="60"/>
  <c r="AG56" i="60"/>
  <c r="F57" i="60"/>
  <c r="J57" i="60"/>
  <c r="R57" i="60"/>
  <c r="V57" i="60"/>
  <c r="AD57" i="60"/>
  <c r="AL57" i="60"/>
  <c r="AO57" i="60"/>
  <c r="G58" i="60"/>
  <c r="K58" i="60"/>
  <c r="S58" i="60"/>
  <c r="AA58" i="60"/>
  <c r="AE58" i="60"/>
  <c r="AM58" i="60"/>
  <c r="H59" i="60"/>
  <c r="P59" i="60"/>
  <c r="T59" i="60"/>
  <c r="AB59" i="60"/>
  <c r="AF59" i="60"/>
  <c r="AN59" i="60"/>
  <c r="E60" i="60"/>
  <c r="I60" i="60"/>
  <c r="Q60" i="60"/>
  <c r="U60" i="60"/>
  <c r="AC60" i="60"/>
  <c r="AG60" i="60"/>
  <c r="F61" i="60"/>
  <c r="J61" i="60"/>
  <c r="R61" i="60"/>
  <c r="V61" i="60"/>
  <c r="AL61" i="60"/>
  <c r="AO61" i="60"/>
  <c r="G62" i="60"/>
  <c r="K62" i="60"/>
  <c r="AA62" i="60"/>
  <c r="AE62" i="60"/>
  <c r="AM62" i="60"/>
  <c r="E63" i="60"/>
  <c r="K63" i="60"/>
  <c r="V63" i="60"/>
  <c r="R63" i="60"/>
  <c r="T63" i="60"/>
  <c r="AM63" i="60"/>
  <c r="E64" i="60"/>
  <c r="J64" i="60"/>
  <c r="AL64" i="60"/>
  <c r="AA65" i="60"/>
  <c r="AG65" i="60"/>
  <c r="AO65" i="60"/>
  <c r="AA66" i="60"/>
  <c r="AF66" i="60"/>
  <c r="AE68" i="60"/>
  <c r="AA68" i="60"/>
  <c r="AF68" i="60"/>
  <c r="T69" i="60"/>
  <c r="P69" i="60"/>
  <c r="U69" i="60"/>
  <c r="AM69" i="60"/>
  <c r="F70" i="60"/>
  <c r="K70" i="60"/>
  <c r="U70" i="60"/>
  <c r="Q70" i="60"/>
  <c r="T70" i="60"/>
  <c r="E71" i="60"/>
  <c r="K71" i="60"/>
  <c r="V71" i="60"/>
  <c r="R71" i="60"/>
  <c r="T71" i="60"/>
  <c r="AM71" i="60"/>
  <c r="E72" i="60"/>
  <c r="J72" i="60"/>
  <c r="AL72" i="60"/>
  <c r="AA73" i="60"/>
  <c r="AG73" i="60"/>
  <c r="AO73" i="60"/>
  <c r="AA74" i="60"/>
  <c r="AF74" i="60"/>
  <c r="AE76" i="60"/>
  <c r="AA76" i="60"/>
  <c r="AF76" i="60"/>
  <c r="T77" i="60"/>
  <c r="P77" i="60"/>
  <c r="U77" i="60"/>
  <c r="AN77" i="60"/>
  <c r="AM77" i="60"/>
  <c r="U78" i="60"/>
  <c r="Q78" i="60"/>
  <c r="T78" i="60"/>
  <c r="P78" i="60"/>
  <c r="AA78" i="60"/>
  <c r="G79" i="60"/>
  <c r="AN80" i="60"/>
  <c r="AF81" i="60"/>
  <c r="AB81" i="60"/>
  <c r="AE81" i="60"/>
  <c r="AA81" i="60"/>
  <c r="AL81" i="60"/>
  <c r="S82" i="60"/>
  <c r="H83" i="60"/>
  <c r="AG85" i="60"/>
  <c r="AC85" i="60"/>
  <c r="AF85" i="60"/>
  <c r="AB85" i="60"/>
  <c r="AE85" i="60"/>
  <c r="AA85" i="60"/>
  <c r="S86" i="60"/>
  <c r="U90" i="60"/>
  <c r="Q90" i="60"/>
  <c r="T90" i="60"/>
  <c r="P90" i="60"/>
  <c r="V90" i="60"/>
  <c r="S90" i="60"/>
  <c r="R90" i="60"/>
  <c r="U94" i="60"/>
  <c r="Q94" i="60"/>
  <c r="T94" i="60"/>
  <c r="P94" i="60"/>
  <c r="V94" i="60"/>
  <c r="S94" i="60"/>
  <c r="R94" i="60"/>
  <c r="V111" i="60"/>
  <c r="R111" i="60"/>
  <c r="U111" i="60"/>
  <c r="Q111" i="60"/>
  <c r="T111" i="60"/>
  <c r="P111" i="60"/>
  <c r="S111" i="60"/>
  <c r="AD52" i="60"/>
  <c r="S53" i="60"/>
  <c r="H54" i="60"/>
  <c r="AD56" i="60"/>
  <c r="S57" i="60"/>
  <c r="H58" i="60"/>
  <c r="AD60" i="60"/>
  <c r="S61" i="60"/>
  <c r="H62" i="60"/>
  <c r="AB62" i="60"/>
  <c r="AF62" i="60"/>
  <c r="G63" i="60"/>
  <c r="AN63" i="60"/>
  <c r="F64" i="60"/>
  <c r="AN64" i="60"/>
  <c r="AC65" i="60"/>
  <c r="I66" i="60"/>
  <c r="E66" i="60"/>
  <c r="J66" i="60"/>
  <c r="AB66" i="60"/>
  <c r="J67" i="60"/>
  <c r="F67" i="60"/>
  <c r="I67" i="60"/>
  <c r="AO67" i="60"/>
  <c r="AL67" i="60"/>
  <c r="K68" i="60"/>
  <c r="G68" i="60"/>
  <c r="I68" i="60"/>
  <c r="AO68" i="60"/>
  <c r="AF69" i="60"/>
  <c r="AB69" i="60"/>
  <c r="AE69" i="60"/>
  <c r="G70" i="60"/>
  <c r="AG70" i="60"/>
  <c r="AC70" i="60"/>
  <c r="AE70" i="60"/>
  <c r="G71" i="60"/>
  <c r="AN71" i="60"/>
  <c r="F72" i="60"/>
  <c r="AN72" i="60"/>
  <c r="AC73" i="60"/>
  <c r="I74" i="60"/>
  <c r="E74" i="60"/>
  <c r="J74" i="60"/>
  <c r="AB74" i="60"/>
  <c r="J75" i="60"/>
  <c r="F75" i="60"/>
  <c r="I75" i="60"/>
  <c r="AO75" i="60"/>
  <c r="AL75" i="60"/>
  <c r="K76" i="60"/>
  <c r="G76" i="60"/>
  <c r="I76" i="60"/>
  <c r="AO76" i="60"/>
  <c r="AF77" i="60"/>
  <c r="AB77" i="60"/>
  <c r="AE77" i="60"/>
  <c r="AA77" i="60"/>
  <c r="AD78" i="60"/>
  <c r="H79" i="60"/>
  <c r="K108" i="60"/>
  <c r="G108" i="60"/>
  <c r="J108" i="60"/>
  <c r="F108" i="60"/>
  <c r="I108" i="60"/>
  <c r="E108" i="60"/>
  <c r="H108" i="60"/>
  <c r="AB49" i="60"/>
  <c r="Q50" i="60"/>
  <c r="AC50" i="60"/>
  <c r="F51" i="60"/>
  <c r="R51" i="60"/>
  <c r="AL51" i="60"/>
  <c r="G52" i="60"/>
  <c r="AA52" i="60"/>
  <c r="P53" i="60"/>
  <c r="AB53" i="60"/>
  <c r="E54" i="60"/>
  <c r="Q54" i="60"/>
  <c r="AC54" i="60"/>
  <c r="F55" i="60"/>
  <c r="R55" i="60"/>
  <c r="AL55" i="60"/>
  <c r="G56" i="60"/>
  <c r="AA56" i="60"/>
  <c r="P57" i="60"/>
  <c r="AB57" i="60"/>
  <c r="E58" i="60"/>
  <c r="Q58" i="60"/>
  <c r="AC58" i="60"/>
  <c r="F59" i="60"/>
  <c r="R59" i="60"/>
  <c r="AL59" i="60"/>
  <c r="G60" i="60"/>
  <c r="AA60" i="60"/>
  <c r="P61" i="60"/>
  <c r="E62" i="60"/>
  <c r="AC62" i="60"/>
  <c r="AO62" i="60"/>
  <c r="H63" i="60"/>
  <c r="H64" i="60"/>
  <c r="AE64" i="60"/>
  <c r="AA64" i="60"/>
  <c r="AF64" i="60"/>
  <c r="T65" i="60"/>
  <c r="P65" i="60"/>
  <c r="U65" i="60"/>
  <c r="AD65" i="60"/>
  <c r="F66" i="60"/>
  <c r="K66" i="60"/>
  <c r="U66" i="60"/>
  <c r="Q66" i="60"/>
  <c r="T66" i="60"/>
  <c r="AD66" i="60"/>
  <c r="E67" i="60"/>
  <c r="K67" i="60"/>
  <c r="V67" i="60"/>
  <c r="R67" i="60"/>
  <c r="T67" i="60"/>
  <c r="AM67" i="60"/>
  <c r="E68" i="60"/>
  <c r="J68" i="60"/>
  <c r="AL68" i="60"/>
  <c r="AA69" i="60"/>
  <c r="AG69" i="60"/>
  <c r="AO69" i="60"/>
  <c r="H70" i="60"/>
  <c r="AA70" i="60"/>
  <c r="AF70" i="60"/>
  <c r="H71" i="60"/>
  <c r="H72" i="60"/>
  <c r="AE72" i="60"/>
  <c r="AA72" i="60"/>
  <c r="AF72" i="60"/>
  <c r="T73" i="60"/>
  <c r="P73" i="60"/>
  <c r="U73" i="60"/>
  <c r="AD73" i="60"/>
  <c r="F74" i="60"/>
  <c r="K74" i="60"/>
  <c r="U74" i="60"/>
  <c r="Q74" i="60"/>
  <c r="T74" i="60"/>
  <c r="AD74" i="60"/>
  <c r="E75" i="60"/>
  <c r="K75" i="60"/>
  <c r="V75" i="60"/>
  <c r="R75" i="60"/>
  <c r="T75" i="60"/>
  <c r="AM75" i="60"/>
  <c r="E76" i="60"/>
  <c r="J76" i="60"/>
  <c r="AL76" i="60"/>
  <c r="AC77" i="60"/>
  <c r="AE78" i="60"/>
  <c r="K79" i="60"/>
  <c r="V79" i="60"/>
  <c r="R79" i="60"/>
  <c r="U79" i="60"/>
  <c r="Q79" i="60"/>
  <c r="K80" i="60"/>
  <c r="G80" i="60"/>
  <c r="J80" i="60"/>
  <c r="F80" i="60"/>
  <c r="AD81" i="60"/>
  <c r="AO81" i="60"/>
  <c r="AN84" i="60"/>
  <c r="AM84" i="60"/>
  <c r="AO84" i="60"/>
  <c r="AL84" i="60"/>
  <c r="H78" i="60"/>
  <c r="AD80" i="60"/>
  <c r="S81" i="60"/>
  <c r="H82" i="60"/>
  <c r="AB82" i="60"/>
  <c r="AF82" i="60"/>
  <c r="Q83" i="60"/>
  <c r="U83" i="60"/>
  <c r="AD84" i="60"/>
  <c r="S85" i="60"/>
  <c r="H86" i="60"/>
  <c r="V87" i="60"/>
  <c r="R87" i="60"/>
  <c r="U87" i="60"/>
  <c r="Q87" i="60"/>
  <c r="AF89" i="60"/>
  <c r="AB89" i="60"/>
  <c r="AE89" i="60"/>
  <c r="AA89" i="60"/>
  <c r="V91" i="60"/>
  <c r="R91" i="60"/>
  <c r="U91" i="60"/>
  <c r="Q91" i="60"/>
  <c r="AF93" i="60"/>
  <c r="AB93" i="60"/>
  <c r="AE93" i="60"/>
  <c r="AA93" i="60"/>
  <c r="AG106" i="60"/>
  <c r="AC106" i="60"/>
  <c r="AF106" i="60"/>
  <c r="AB106" i="60"/>
  <c r="AE106" i="60"/>
  <c r="AA106" i="60"/>
  <c r="AN109" i="60"/>
  <c r="AM109" i="60"/>
  <c r="AO109" i="60"/>
  <c r="AL109" i="60"/>
  <c r="AG110" i="60"/>
  <c r="AC110" i="60"/>
  <c r="AF110" i="60"/>
  <c r="AB110" i="60"/>
  <c r="AE110" i="60"/>
  <c r="AA110" i="60"/>
  <c r="K121" i="60"/>
  <c r="G121" i="60"/>
  <c r="J121" i="60"/>
  <c r="F121" i="60"/>
  <c r="I121" i="60"/>
  <c r="E121" i="60"/>
  <c r="H121" i="60"/>
  <c r="E78" i="60"/>
  <c r="AL79" i="60"/>
  <c r="AA80" i="60"/>
  <c r="P81" i="60"/>
  <c r="E82" i="60"/>
  <c r="AC82" i="60"/>
  <c r="AG82" i="60"/>
  <c r="R83" i="60"/>
  <c r="V83" i="60"/>
  <c r="AL83" i="60"/>
  <c r="AO83" i="60"/>
  <c r="G84" i="60"/>
  <c r="K84" i="60"/>
  <c r="AA84" i="60"/>
  <c r="AE84" i="60"/>
  <c r="P85" i="60"/>
  <c r="T85" i="60"/>
  <c r="AN85" i="60"/>
  <c r="E86" i="60"/>
  <c r="I86" i="60"/>
  <c r="J87" i="60"/>
  <c r="F87" i="60"/>
  <c r="I87" i="60"/>
  <c r="E87" i="60"/>
  <c r="P87" i="60"/>
  <c r="AM88" i="60"/>
  <c r="AO88" i="60"/>
  <c r="AL88" i="60"/>
  <c r="AC89" i="60"/>
  <c r="J91" i="60"/>
  <c r="F91" i="60"/>
  <c r="I91" i="60"/>
  <c r="E91" i="60"/>
  <c r="P91" i="60"/>
  <c r="AM92" i="60"/>
  <c r="AO92" i="60"/>
  <c r="AL92" i="60"/>
  <c r="AC93" i="60"/>
  <c r="V95" i="60"/>
  <c r="R95" i="60"/>
  <c r="U95" i="60"/>
  <c r="Q95" i="60"/>
  <c r="T95" i="60"/>
  <c r="P95" i="60"/>
  <c r="K96" i="60"/>
  <c r="G96" i="60"/>
  <c r="J96" i="60"/>
  <c r="F96" i="60"/>
  <c r="I96" i="60"/>
  <c r="E96" i="60"/>
  <c r="V99" i="60"/>
  <c r="R99" i="60"/>
  <c r="U99" i="60"/>
  <c r="Q99" i="60"/>
  <c r="T99" i="60"/>
  <c r="P99" i="60"/>
  <c r="K100" i="60"/>
  <c r="G100" i="60"/>
  <c r="J100" i="60"/>
  <c r="F100" i="60"/>
  <c r="I100" i="60"/>
  <c r="E100" i="60"/>
  <c r="V103" i="60"/>
  <c r="R103" i="60"/>
  <c r="U103" i="60"/>
  <c r="Q103" i="60"/>
  <c r="T103" i="60"/>
  <c r="P103" i="60"/>
  <c r="K104" i="60"/>
  <c r="G104" i="60"/>
  <c r="J104" i="60"/>
  <c r="F104" i="60"/>
  <c r="I104" i="60"/>
  <c r="E104" i="60"/>
  <c r="AM113" i="60"/>
  <c r="AO113" i="60"/>
  <c r="AL113" i="60"/>
  <c r="AN113" i="60"/>
  <c r="V120" i="60"/>
  <c r="R120" i="60"/>
  <c r="U120" i="60"/>
  <c r="Q120" i="60"/>
  <c r="T120" i="60"/>
  <c r="P120" i="60"/>
  <c r="S120" i="60"/>
  <c r="AB84" i="60"/>
  <c r="Q85" i="60"/>
  <c r="F86" i="60"/>
  <c r="AG86" i="60"/>
  <c r="AC86" i="60"/>
  <c r="AF86" i="60"/>
  <c r="AB86" i="60"/>
  <c r="S87" i="60"/>
  <c r="K88" i="60"/>
  <c r="G88" i="60"/>
  <c r="J88" i="60"/>
  <c r="F88" i="60"/>
  <c r="AD89" i="60"/>
  <c r="AG90" i="60"/>
  <c r="AC90" i="60"/>
  <c r="AF90" i="60"/>
  <c r="AB90" i="60"/>
  <c r="S91" i="60"/>
  <c r="K92" i="60"/>
  <c r="G92" i="60"/>
  <c r="J92" i="60"/>
  <c r="F92" i="60"/>
  <c r="AD93" i="60"/>
  <c r="AG94" i="60"/>
  <c r="AC94" i="60"/>
  <c r="AF94" i="60"/>
  <c r="AB94" i="60"/>
  <c r="AE94" i="60"/>
  <c r="AA94" i="60"/>
  <c r="AN97" i="60"/>
  <c r="AM97" i="60"/>
  <c r="AO97" i="60"/>
  <c r="AL97" i="60"/>
  <c r="AG98" i="60"/>
  <c r="AC98" i="60"/>
  <c r="AF98" i="60"/>
  <c r="AB98" i="60"/>
  <c r="AE98" i="60"/>
  <c r="AA98" i="60"/>
  <c r="S99" i="60"/>
  <c r="H100" i="60"/>
  <c r="AN101" i="60"/>
  <c r="AM101" i="60"/>
  <c r="AO101" i="60"/>
  <c r="AL101" i="60"/>
  <c r="AG102" i="60"/>
  <c r="AC102" i="60"/>
  <c r="AF102" i="60"/>
  <c r="AB102" i="60"/>
  <c r="AE102" i="60"/>
  <c r="AA102" i="60"/>
  <c r="S103" i="60"/>
  <c r="H104" i="60"/>
  <c r="AN105" i="60"/>
  <c r="AM105" i="60"/>
  <c r="AO105" i="60"/>
  <c r="AL105" i="60"/>
  <c r="V107" i="60"/>
  <c r="R107" i="60"/>
  <c r="U107" i="60"/>
  <c r="Q107" i="60"/>
  <c r="T107" i="60"/>
  <c r="P107" i="60"/>
  <c r="K112" i="60"/>
  <c r="G112" i="60"/>
  <c r="J112" i="60"/>
  <c r="F112" i="60"/>
  <c r="I112" i="60"/>
  <c r="E112" i="60"/>
  <c r="K117" i="60"/>
  <c r="G117" i="60"/>
  <c r="J117" i="60"/>
  <c r="F117" i="60"/>
  <c r="I117" i="60"/>
  <c r="E117" i="60"/>
  <c r="H117" i="60"/>
  <c r="H95" i="60"/>
  <c r="AD97" i="60"/>
  <c r="S98" i="60"/>
  <c r="H99" i="60"/>
  <c r="AD101" i="60"/>
  <c r="S102" i="60"/>
  <c r="H103" i="60"/>
  <c r="AD105" i="60"/>
  <c r="G106" i="60"/>
  <c r="K106" i="60"/>
  <c r="S106" i="60"/>
  <c r="AM106" i="60"/>
  <c r="H107" i="60"/>
  <c r="AB107" i="60"/>
  <c r="AF107" i="60"/>
  <c r="AN107" i="60"/>
  <c r="Q108" i="60"/>
  <c r="U108" i="60"/>
  <c r="AC108" i="60"/>
  <c r="AG108" i="60"/>
  <c r="F109" i="60"/>
  <c r="J109" i="60"/>
  <c r="R109" i="60"/>
  <c r="V109" i="60"/>
  <c r="AD109" i="60"/>
  <c r="G110" i="60"/>
  <c r="K110" i="60"/>
  <c r="S110" i="60"/>
  <c r="AM110" i="60"/>
  <c r="AB111" i="60"/>
  <c r="AF111" i="60"/>
  <c r="AN111" i="60"/>
  <c r="Q112" i="60"/>
  <c r="U112" i="60"/>
  <c r="K113" i="60"/>
  <c r="G113" i="60"/>
  <c r="J113" i="60"/>
  <c r="F113" i="60"/>
  <c r="AN114" i="60"/>
  <c r="AM114" i="60"/>
  <c r="AO114" i="60"/>
  <c r="AL114" i="60"/>
  <c r="AG115" i="60"/>
  <c r="AC115" i="60"/>
  <c r="AF115" i="60"/>
  <c r="AB115" i="60"/>
  <c r="AE115" i="60"/>
  <c r="AA115" i="60"/>
  <c r="AN118" i="60"/>
  <c r="AM118" i="60"/>
  <c r="AO118" i="60"/>
  <c r="AL118" i="60"/>
  <c r="AG119" i="60"/>
  <c r="AC119" i="60"/>
  <c r="AF119" i="60"/>
  <c r="AB119" i="60"/>
  <c r="AE119" i="60"/>
  <c r="AA119" i="60"/>
  <c r="AN122" i="60"/>
  <c r="AM122" i="60"/>
  <c r="AO122" i="60"/>
  <c r="AL122" i="60"/>
  <c r="AG123" i="60"/>
  <c r="AC123" i="60"/>
  <c r="AF123" i="60"/>
  <c r="AB123" i="60"/>
  <c r="AE123" i="60"/>
  <c r="AA123" i="60"/>
  <c r="V124" i="60"/>
  <c r="R124" i="60"/>
  <c r="U124" i="60"/>
  <c r="Q124" i="60"/>
  <c r="T124" i="60"/>
  <c r="P124" i="60"/>
  <c r="AM126" i="60"/>
  <c r="AN126" i="60"/>
  <c r="AO126" i="60"/>
  <c r="AL126" i="60"/>
  <c r="AN86" i="60"/>
  <c r="AC87" i="60"/>
  <c r="AG87" i="60"/>
  <c r="R88" i="60"/>
  <c r="V88" i="60"/>
  <c r="AD88" i="60"/>
  <c r="G89" i="60"/>
  <c r="K89" i="60"/>
  <c r="S89" i="60"/>
  <c r="H90" i="60"/>
  <c r="AN90" i="60"/>
  <c r="AC91" i="60"/>
  <c r="AG91" i="60"/>
  <c r="R92" i="60"/>
  <c r="V92" i="60"/>
  <c r="AD92" i="60"/>
  <c r="G93" i="60"/>
  <c r="K93" i="60"/>
  <c r="S93" i="60"/>
  <c r="H94" i="60"/>
  <c r="AN94" i="60"/>
  <c r="E95" i="60"/>
  <c r="I95" i="60"/>
  <c r="AC95" i="60"/>
  <c r="AG95" i="60"/>
  <c r="R96" i="60"/>
  <c r="V96" i="60"/>
  <c r="AD96" i="60"/>
  <c r="AL96" i="60"/>
  <c r="AO96" i="60"/>
  <c r="G97" i="60"/>
  <c r="K97" i="60"/>
  <c r="S97" i="60"/>
  <c r="AA97" i="60"/>
  <c r="AE97" i="60"/>
  <c r="H98" i="60"/>
  <c r="P98" i="60"/>
  <c r="T98" i="60"/>
  <c r="AN98" i="60"/>
  <c r="E99" i="60"/>
  <c r="I99" i="60"/>
  <c r="AC99" i="60"/>
  <c r="AG99" i="60"/>
  <c r="R100" i="60"/>
  <c r="V100" i="60"/>
  <c r="AD100" i="60"/>
  <c r="AL100" i="60"/>
  <c r="AO100" i="60"/>
  <c r="G101" i="60"/>
  <c r="K101" i="60"/>
  <c r="S101" i="60"/>
  <c r="AA101" i="60"/>
  <c r="AE101" i="60"/>
  <c r="H102" i="60"/>
  <c r="P102" i="60"/>
  <c r="T102" i="60"/>
  <c r="AN102" i="60"/>
  <c r="E103" i="60"/>
  <c r="I103" i="60"/>
  <c r="AC103" i="60"/>
  <c r="AG103" i="60"/>
  <c r="R104" i="60"/>
  <c r="V104" i="60"/>
  <c r="AD104" i="60"/>
  <c r="AL104" i="60"/>
  <c r="AO104" i="60"/>
  <c r="G105" i="60"/>
  <c r="K105" i="60"/>
  <c r="S105" i="60"/>
  <c r="AA105" i="60"/>
  <c r="AE105" i="60"/>
  <c r="H106" i="60"/>
  <c r="P106" i="60"/>
  <c r="T106" i="60"/>
  <c r="AN106" i="60"/>
  <c r="E107" i="60"/>
  <c r="I107" i="60"/>
  <c r="AC107" i="60"/>
  <c r="AG107" i="60"/>
  <c r="AD108" i="60"/>
  <c r="S109" i="60"/>
  <c r="H110" i="60"/>
  <c r="T127" i="60"/>
  <c r="P127" i="60"/>
  <c r="U127" i="60"/>
  <c r="Q127" i="60"/>
  <c r="V127" i="60"/>
  <c r="S127" i="60"/>
  <c r="R127" i="60"/>
  <c r="AL87" i="60"/>
  <c r="AA88" i="60"/>
  <c r="P89" i="60"/>
  <c r="E90" i="60"/>
  <c r="AL91" i="60"/>
  <c r="AA92" i="60"/>
  <c r="P93" i="60"/>
  <c r="E94" i="60"/>
  <c r="F95" i="60"/>
  <c r="AL95" i="60"/>
  <c r="AA96" i="60"/>
  <c r="P97" i="60"/>
  <c r="AB97" i="60"/>
  <c r="E98" i="60"/>
  <c r="Q98" i="60"/>
  <c r="F99" i="60"/>
  <c r="AL99" i="60"/>
  <c r="AA100" i="60"/>
  <c r="P101" i="60"/>
  <c r="AB101" i="60"/>
  <c r="E102" i="60"/>
  <c r="Q102" i="60"/>
  <c r="F103" i="60"/>
  <c r="AL103" i="60"/>
  <c r="AA104" i="60"/>
  <c r="P105" i="60"/>
  <c r="AB105" i="60"/>
  <c r="E106" i="60"/>
  <c r="Q106" i="60"/>
  <c r="F107" i="60"/>
  <c r="AL107" i="60"/>
  <c r="AA108" i="60"/>
  <c r="P109" i="60"/>
  <c r="AB109" i="60"/>
  <c r="E110" i="60"/>
  <c r="Q110" i="60"/>
  <c r="AL111" i="60"/>
  <c r="AD114" i="60"/>
  <c r="S115" i="60"/>
  <c r="H116" i="60"/>
  <c r="AD118" i="60"/>
  <c r="S119" i="60"/>
  <c r="H120" i="60"/>
  <c r="AD122" i="60"/>
  <c r="S123" i="60"/>
  <c r="H124" i="60"/>
  <c r="AE126" i="60"/>
  <c r="AA126" i="60"/>
  <c r="AF126" i="60"/>
  <c r="AB126" i="60"/>
  <c r="U128" i="60"/>
  <c r="Q128" i="60"/>
  <c r="V128" i="60"/>
  <c r="R128" i="60"/>
  <c r="U132" i="60"/>
  <c r="Q132" i="60"/>
  <c r="T132" i="60"/>
  <c r="P132" i="60"/>
  <c r="V132" i="60"/>
  <c r="R132" i="60"/>
  <c r="J133" i="60"/>
  <c r="F133" i="60"/>
  <c r="I133" i="60"/>
  <c r="E133" i="60"/>
  <c r="K133" i="60"/>
  <c r="G133" i="60"/>
  <c r="AC112" i="60"/>
  <c r="AG112" i="60"/>
  <c r="R113" i="60"/>
  <c r="V113" i="60"/>
  <c r="AD113" i="60"/>
  <c r="G114" i="60"/>
  <c r="K114" i="60"/>
  <c r="S114" i="60"/>
  <c r="AA114" i="60"/>
  <c r="AE114" i="60"/>
  <c r="H115" i="60"/>
  <c r="P115" i="60"/>
  <c r="T115" i="60"/>
  <c r="AN115" i="60"/>
  <c r="E116" i="60"/>
  <c r="I116" i="60"/>
  <c r="AC116" i="60"/>
  <c r="AG116" i="60"/>
  <c r="R117" i="60"/>
  <c r="V117" i="60"/>
  <c r="AD117" i="60"/>
  <c r="AL117" i="60"/>
  <c r="AO117" i="60"/>
  <c r="G118" i="60"/>
  <c r="K118" i="60"/>
  <c r="S118" i="60"/>
  <c r="AA118" i="60"/>
  <c r="AE118" i="60"/>
  <c r="H119" i="60"/>
  <c r="P119" i="60"/>
  <c r="T119" i="60"/>
  <c r="AN119" i="60"/>
  <c r="E120" i="60"/>
  <c r="I120" i="60"/>
  <c r="AC120" i="60"/>
  <c r="AG120" i="60"/>
  <c r="R121" i="60"/>
  <c r="V121" i="60"/>
  <c r="AD121" i="60"/>
  <c r="AL121" i="60"/>
  <c r="AO121" i="60"/>
  <c r="G122" i="60"/>
  <c r="K122" i="60"/>
  <c r="S122" i="60"/>
  <c r="AA122" i="60"/>
  <c r="AE122" i="60"/>
  <c r="H123" i="60"/>
  <c r="P123" i="60"/>
  <c r="T123" i="60"/>
  <c r="E124" i="60"/>
  <c r="I124" i="60"/>
  <c r="AO125" i="60"/>
  <c r="AL125" i="60"/>
  <c r="AM125" i="60"/>
  <c r="AC126" i="60"/>
  <c r="I128" i="60"/>
  <c r="E128" i="60"/>
  <c r="J128" i="60"/>
  <c r="F128" i="60"/>
  <c r="P128" i="60"/>
  <c r="AM130" i="60"/>
  <c r="AO130" i="60"/>
  <c r="AL130" i="60"/>
  <c r="AN130" i="60"/>
  <c r="AF131" i="60"/>
  <c r="AB131" i="60"/>
  <c r="AE131" i="60"/>
  <c r="AA131" i="60"/>
  <c r="AG131" i="60"/>
  <c r="AC131" i="60"/>
  <c r="S132" i="60"/>
  <c r="H133" i="60"/>
  <c r="AL112" i="60"/>
  <c r="AA113" i="60"/>
  <c r="P114" i="60"/>
  <c r="AB114" i="60"/>
  <c r="E115" i="60"/>
  <c r="Q115" i="60"/>
  <c r="F116" i="60"/>
  <c r="AL116" i="60"/>
  <c r="AA117" i="60"/>
  <c r="P118" i="60"/>
  <c r="AB118" i="60"/>
  <c r="E119" i="60"/>
  <c r="Q119" i="60"/>
  <c r="F120" i="60"/>
  <c r="AL120" i="60"/>
  <c r="AA121" i="60"/>
  <c r="P122" i="60"/>
  <c r="AB122" i="60"/>
  <c r="E123" i="60"/>
  <c r="Q123" i="60"/>
  <c r="F124" i="60"/>
  <c r="AL124" i="60"/>
  <c r="J125" i="60"/>
  <c r="F125" i="60"/>
  <c r="K125" i="60"/>
  <c r="G125" i="60"/>
  <c r="AN125" i="60"/>
  <c r="AD126" i="60"/>
  <c r="AF127" i="60"/>
  <c r="AB127" i="60"/>
  <c r="AG127" i="60"/>
  <c r="AC127" i="60"/>
  <c r="G128" i="60"/>
  <c r="S128" i="60"/>
  <c r="J129" i="60"/>
  <c r="F129" i="60"/>
  <c r="K129" i="60"/>
  <c r="G129" i="60"/>
  <c r="AD131" i="60"/>
  <c r="S125" i="60"/>
  <c r="AA125" i="60"/>
  <c r="AE125" i="60"/>
  <c r="H126" i="60"/>
  <c r="P126" i="60"/>
  <c r="T126" i="60"/>
  <c r="E127" i="60"/>
  <c r="I127" i="60"/>
  <c r="AD128" i="60"/>
  <c r="AL128" i="60"/>
  <c r="AO128" i="60"/>
  <c r="S129" i="60"/>
  <c r="AA129" i="60"/>
  <c r="AE129" i="60"/>
  <c r="AM129" i="60"/>
  <c r="H130" i="60"/>
  <c r="P130" i="60"/>
  <c r="T130" i="60"/>
  <c r="AB130" i="60"/>
  <c r="AF130" i="60"/>
  <c r="E131" i="60"/>
  <c r="I131" i="60"/>
  <c r="Q131" i="60"/>
  <c r="U131" i="60"/>
  <c r="F132" i="60"/>
  <c r="J132" i="60"/>
  <c r="AD132" i="60"/>
  <c r="AL132" i="60"/>
  <c r="AO132" i="60"/>
  <c r="S133" i="60"/>
  <c r="AA133" i="60"/>
  <c r="AE133" i="60"/>
  <c r="AM133" i="60"/>
  <c r="H134" i="60"/>
  <c r="P134" i="60"/>
  <c r="T134" i="60"/>
  <c r="AB134" i="60"/>
  <c r="AF134" i="60"/>
  <c r="AN134" i="60"/>
  <c r="E135" i="60"/>
  <c r="I135" i="60"/>
  <c r="Q135" i="60"/>
  <c r="U135" i="60"/>
  <c r="AC135" i="60"/>
  <c r="AG135" i="60"/>
  <c r="F136" i="60"/>
  <c r="J136" i="60"/>
  <c r="R136" i="60"/>
  <c r="V136" i="60"/>
  <c r="AD136" i="60"/>
  <c r="AL136" i="60"/>
  <c r="AO136" i="60"/>
  <c r="G137" i="60"/>
  <c r="K137" i="60"/>
  <c r="S137" i="60"/>
  <c r="AA137" i="60"/>
  <c r="AE137" i="60"/>
  <c r="AM137" i="60"/>
  <c r="AD135" i="60"/>
  <c r="S136" i="60"/>
  <c r="H137" i="60"/>
  <c r="AD130" i="60"/>
  <c r="S131" i="60"/>
  <c r="H132" i="60"/>
  <c r="AD134" i="60"/>
  <c r="AL134" i="60"/>
  <c r="AO134" i="60"/>
  <c r="S135" i="60"/>
  <c r="AA135" i="60"/>
  <c r="AE135" i="60"/>
  <c r="H136" i="60"/>
  <c r="P136" i="60"/>
  <c r="T136" i="60"/>
  <c r="E137" i="60"/>
  <c r="I137" i="60"/>
  <c r="R125" i="60"/>
  <c r="G126" i="60"/>
  <c r="AC128" i="60"/>
  <c r="R129" i="60"/>
  <c r="AL129" i="60"/>
  <c r="G130" i="60"/>
  <c r="AA130" i="60"/>
  <c r="P131" i="60"/>
  <c r="E132" i="60"/>
  <c r="AC132" i="60"/>
  <c r="R133" i="60"/>
  <c r="AL133" i="60"/>
  <c r="G134" i="60"/>
  <c r="AA134" i="60"/>
  <c r="P135" i="60"/>
  <c r="AB135" i="60"/>
  <c r="E136" i="60"/>
  <c r="Q136" i="60"/>
  <c r="AC136" i="60"/>
  <c r="F137" i="60"/>
  <c r="R137" i="60"/>
  <c r="AL137" i="60"/>
  <c r="AN6" i="60"/>
  <c r="AM6" i="60"/>
  <c r="AM5" i="60"/>
  <c r="AL5" i="60"/>
  <c r="E5" i="60"/>
  <c r="K5" i="60"/>
  <c r="AN5" i="60"/>
  <c r="AO5" i="60"/>
  <c r="AO9" i="59"/>
  <c r="AL9" i="59"/>
  <c r="AM9" i="59"/>
  <c r="I12" i="59"/>
  <c r="E12" i="59"/>
  <c r="J12" i="59"/>
  <c r="F12" i="59"/>
  <c r="J13" i="59"/>
  <c r="F13" i="59"/>
  <c r="H13" i="59"/>
  <c r="K13" i="59"/>
  <c r="G13" i="59"/>
  <c r="AL7" i="59"/>
  <c r="AO7" i="59"/>
  <c r="G8" i="59"/>
  <c r="J9" i="59"/>
  <c r="F9" i="59"/>
  <c r="K9" i="59"/>
  <c r="G9" i="59"/>
  <c r="AN9" i="59"/>
  <c r="G12" i="59"/>
  <c r="E13" i="59"/>
  <c r="AM7" i="59"/>
  <c r="H8" i="59"/>
  <c r="AM10" i="59"/>
  <c r="AN10" i="59"/>
  <c r="H12" i="59"/>
  <c r="I13" i="59"/>
  <c r="AO13" i="59"/>
  <c r="AL13" i="59"/>
  <c r="AN13" i="59"/>
  <c r="AM13" i="59"/>
  <c r="E8" i="59"/>
  <c r="I8" i="59"/>
  <c r="H9" i="59"/>
  <c r="AL10" i="59"/>
  <c r="K12" i="59"/>
  <c r="AL8" i="59"/>
  <c r="AO8" i="59"/>
  <c r="H10" i="59"/>
  <c r="E11" i="59"/>
  <c r="I11" i="59"/>
  <c r="AL12" i="59"/>
  <c r="AO12" i="59"/>
  <c r="H14" i="59"/>
  <c r="AN14" i="59"/>
  <c r="E15" i="59"/>
  <c r="I15" i="59"/>
  <c r="F16" i="59"/>
  <c r="J16" i="59"/>
  <c r="AL16" i="59"/>
  <c r="AO16" i="59"/>
  <c r="G17" i="59"/>
  <c r="K17" i="59"/>
  <c r="AM17" i="59"/>
  <c r="H18" i="59"/>
  <c r="AN18" i="59"/>
  <c r="E19" i="59"/>
  <c r="I19" i="59"/>
  <c r="F20" i="59"/>
  <c r="J20" i="59"/>
  <c r="AL20" i="59"/>
  <c r="AO20" i="59"/>
  <c r="G21" i="59"/>
  <c r="K21" i="59"/>
  <c r="AM21" i="59"/>
  <c r="H22" i="59"/>
  <c r="AN22" i="59"/>
  <c r="E23" i="59"/>
  <c r="I23" i="59"/>
  <c r="F24" i="59"/>
  <c r="J24" i="59"/>
  <c r="AL24" i="59"/>
  <c r="AO24" i="59"/>
  <c r="G25" i="59"/>
  <c r="K25" i="59"/>
  <c r="AM25" i="59"/>
  <c r="G16" i="59"/>
  <c r="K16" i="59"/>
  <c r="H17" i="59"/>
  <c r="AN17" i="59"/>
  <c r="G20" i="59"/>
  <c r="K20" i="59"/>
  <c r="H21" i="59"/>
  <c r="AN21" i="59"/>
  <c r="G24" i="59"/>
  <c r="K24" i="59"/>
  <c r="H25" i="59"/>
  <c r="AN25" i="59"/>
  <c r="H16" i="59"/>
  <c r="H20" i="59"/>
  <c r="H24" i="59"/>
  <c r="G10" i="59"/>
  <c r="G14" i="59"/>
  <c r="E16" i="59"/>
  <c r="F17" i="59"/>
  <c r="AL17" i="59"/>
  <c r="G18" i="59"/>
  <c r="E20" i="59"/>
  <c r="F21" i="59"/>
  <c r="AL21" i="59"/>
  <c r="G22" i="59"/>
  <c r="E24" i="59"/>
  <c r="F25" i="59"/>
  <c r="AL25" i="59"/>
  <c r="F6" i="60"/>
  <c r="E6" i="60"/>
  <c r="F5" i="60"/>
  <c r="AL6" i="60"/>
  <c r="AO6" i="60"/>
  <c r="E7" i="58"/>
  <c r="I7" i="58"/>
  <c r="Q7" i="58"/>
  <c r="U7" i="58"/>
  <c r="AC7" i="58"/>
  <c r="AG7" i="58"/>
  <c r="F8" i="58"/>
  <c r="J8" i="58"/>
  <c r="R8" i="58"/>
  <c r="V8" i="58"/>
  <c r="AD8" i="58"/>
  <c r="AL8" i="58"/>
  <c r="AO8" i="58"/>
  <c r="G9" i="58"/>
  <c r="K9" i="58"/>
  <c r="S9" i="58"/>
  <c r="AA9" i="58"/>
  <c r="AE9" i="58"/>
  <c r="AM9" i="58"/>
  <c r="H10" i="58"/>
  <c r="P10" i="58"/>
  <c r="T10" i="58"/>
  <c r="AB10" i="58"/>
  <c r="AF10" i="58"/>
  <c r="AN10" i="58"/>
  <c r="E11" i="58"/>
  <c r="I11" i="58"/>
  <c r="Q11" i="58"/>
  <c r="U11" i="58"/>
  <c r="AC11" i="58"/>
  <c r="AG11" i="58"/>
  <c r="F12" i="58"/>
  <c r="J12" i="58"/>
  <c r="R12" i="58"/>
  <c r="V12" i="58"/>
  <c r="AD12" i="58"/>
  <c r="AL12" i="58"/>
  <c r="AO12" i="58"/>
  <c r="G13" i="58"/>
  <c r="K13" i="58"/>
  <c r="S13" i="58"/>
  <c r="AA13" i="58"/>
  <c r="AE13" i="58"/>
  <c r="AM13" i="58"/>
  <c r="H14" i="58"/>
  <c r="P14" i="58"/>
  <c r="T14" i="58"/>
  <c r="AB14" i="58"/>
  <c r="AF14" i="58"/>
  <c r="AN14" i="58"/>
  <c r="E15" i="58"/>
  <c r="I15" i="58"/>
  <c r="Q15" i="58"/>
  <c r="U15" i="58"/>
  <c r="AC15" i="58"/>
  <c r="AG15" i="58"/>
  <c r="F16" i="58"/>
  <c r="J16" i="58"/>
  <c r="R16" i="58"/>
  <c r="V16" i="58"/>
  <c r="AD16" i="58"/>
  <c r="AL16" i="58"/>
  <c r="AO16" i="58"/>
  <c r="G17" i="58"/>
  <c r="K17" i="58"/>
  <c r="S17" i="58"/>
  <c r="AA17" i="58"/>
  <c r="AE17" i="58"/>
  <c r="AM17" i="58"/>
  <c r="H18" i="58"/>
  <c r="P18" i="58"/>
  <c r="T18" i="58"/>
  <c r="AB18" i="58"/>
  <c r="AF18" i="58"/>
  <c r="AN18" i="58"/>
  <c r="E19" i="58"/>
  <c r="I19" i="58"/>
  <c r="Q19" i="58"/>
  <c r="U19" i="58"/>
  <c r="AC19" i="58"/>
  <c r="AG19" i="58"/>
  <c r="F20" i="58"/>
  <c r="J20" i="58"/>
  <c r="R20" i="58"/>
  <c r="V20" i="58"/>
  <c r="AD20" i="58"/>
  <c r="AL20" i="58"/>
  <c r="AO20" i="58"/>
  <c r="G21" i="58"/>
  <c r="K21" i="58"/>
  <c r="S21" i="58"/>
  <c r="AA21" i="58"/>
  <c r="AE21" i="58"/>
  <c r="AM21" i="58"/>
  <c r="H22" i="58"/>
  <c r="P22" i="58"/>
  <c r="T22" i="58"/>
  <c r="AB22" i="58"/>
  <c r="AF22" i="58"/>
  <c r="AN22" i="58"/>
  <c r="E23" i="58"/>
  <c r="I23" i="58"/>
  <c r="Q23" i="58"/>
  <c r="U23" i="58"/>
  <c r="AC23" i="58"/>
  <c r="AG23" i="58"/>
  <c r="F24" i="58"/>
  <c r="J24" i="58"/>
  <c r="R24" i="58"/>
  <c r="V24" i="58"/>
  <c r="AD24" i="58"/>
  <c r="AL24" i="58"/>
  <c r="AO24" i="58"/>
  <c r="G25" i="58"/>
  <c r="K25" i="58"/>
  <c r="S25" i="58"/>
  <c r="AA25" i="58"/>
  <c r="AE25" i="58"/>
  <c r="AM25" i="58"/>
  <c r="H26" i="58"/>
  <c r="T26" i="58"/>
  <c r="AB26" i="58"/>
  <c r="AF26" i="58"/>
  <c r="AN26" i="58"/>
  <c r="E27" i="58"/>
  <c r="I27" i="58"/>
  <c r="Q27" i="58"/>
  <c r="U27" i="58"/>
  <c r="AC27" i="58"/>
  <c r="AG27" i="58"/>
  <c r="F28" i="58"/>
  <c r="J28" i="58"/>
  <c r="R28" i="58"/>
  <c r="V28" i="58"/>
  <c r="AD28" i="58"/>
  <c r="AL28" i="58"/>
  <c r="AO28" i="58"/>
  <c r="G29" i="58"/>
  <c r="K29" i="58"/>
  <c r="S29" i="58"/>
  <c r="AA29" i="58"/>
  <c r="AE29" i="58"/>
  <c r="AM29" i="58"/>
  <c r="H30" i="58"/>
  <c r="P30" i="58"/>
  <c r="T30" i="58"/>
  <c r="AB30" i="58"/>
  <c r="AF30" i="58"/>
  <c r="AN30" i="58"/>
  <c r="E31" i="58"/>
  <c r="I31" i="58"/>
  <c r="Q31" i="58"/>
  <c r="U31" i="58"/>
  <c r="AC31" i="58"/>
  <c r="AG31" i="58"/>
  <c r="F32" i="58"/>
  <c r="J32" i="58"/>
  <c r="R32" i="58"/>
  <c r="V32" i="58"/>
  <c r="AD32" i="58"/>
  <c r="AL32" i="58"/>
  <c r="AO32" i="58"/>
  <c r="G33" i="58"/>
  <c r="K33" i="58"/>
  <c r="S33" i="58"/>
  <c r="AA33" i="58"/>
  <c r="AE33" i="58"/>
  <c r="AM33" i="58"/>
  <c r="H34" i="58"/>
  <c r="P34" i="58"/>
  <c r="T34" i="58"/>
  <c r="AB34" i="58"/>
  <c r="AF34" i="58"/>
  <c r="AN34" i="58"/>
  <c r="E35" i="58"/>
  <c r="I35" i="58"/>
  <c r="Q35" i="58"/>
  <c r="U35" i="58"/>
  <c r="AC35" i="58"/>
  <c r="AG35" i="58"/>
  <c r="F36" i="58"/>
  <c r="J36" i="58"/>
  <c r="R36" i="58"/>
  <c r="V36" i="58"/>
  <c r="AD36" i="58"/>
  <c r="AL36" i="58"/>
  <c r="AO36" i="58"/>
  <c r="G37" i="58"/>
  <c r="K37" i="58"/>
  <c r="S37" i="58"/>
  <c r="AA37" i="58"/>
  <c r="AE37" i="58"/>
  <c r="AM37" i="58"/>
  <c r="H38" i="58"/>
  <c r="P38" i="58"/>
  <c r="T38" i="58"/>
  <c r="AB38" i="58"/>
  <c r="AF38" i="58"/>
  <c r="AN38" i="58"/>
  <c r="E39" i="58"/>
  <c r="I39" i="58"/>
  <c r="Q39" i="58"/>
  <c r="U39" i="58"/>
  <c r="AC39" i="58"/>
  <c r="AG39" i="58"/>
  <c r="F40" i="58"/>
  <c r="J40" i="58"/>
  <c r="R40" i="58"/>
  <c r="V40" i="58"/>
  <c r="AD40" i="58"/>
  <c r="AL40" i="58"/>
  <c r="AO40" i="58"/>
  <c r="G41" i="58"/>
  <c r="K41" i="58"/>
  <c r="S41" i="58"/>
  <c r="AA41" i="58"/>
  <c r="AE41" i="58"/>
  <c r="AM41" i="58"/>
  <c r="H42" i="58"/>
  <c r="P42" i="58"/>
  <c r="T42" i="58"/>
  <c r="AB42" i="58"/>
  <c r="AF42" i="58"/>
  <c r="AN42" i="58"/>
  <c r="E43" i="58"/>
  <c r="I43" i="58"/>
  <c r="Q43" i="58"/>
  <c r="U43" i="58"/>
  <c r="AC43" i="58"/>
  <c r="AG43" i="58"/>
  <c r="F44" i="58"/>
  <c r="J44" i="58"/>
  <c r="R44" i="58"/>
  <c r="V44" i="58"/>
  <c r="AD44" i="58"/>
  <c r="AL44" i="58"/>
  <c r="AO44" i="58"/>
  <c r="G45" i="58"/>
  <c r="K45" i="58"/>
  <c r="S45" i="58"/>
  <c r="AA45" i="58"/>
  <c r="AE45" i="58"/>
  <c r="AN45" i="58"/>
  <c r="AM46" i="58"/>
  <c r="AN46" i="58"/>
  <c r="S47" i="58"/>
  <c r="AA47" i="58"/>
  <c r="S48" i="58"/>
  <c r="H49" i="58"/>
  <c r="U52" i="58"/>
  <c r="Q52" i="58"/>
  <c r="T52" i="58"/>
  <c r="P52" i="58"/>
  <c r="V52" i="58"/>
  <c r="R52" i="58"/>
  <c r="U56" i="58"/>
  <c r="Q56" i="58"/>
  <c r="T56" i="58"/>
  <c r="P56" i="58"/>
  <c r="V56" i="58"/>
  <c r="R56" i="58"/>
  <c r="AD7" i="58"/>
  <c r="S8" i="58"/>
  <c r="H9" i="58"/>
  <c r="AD11" i="58"/>
  <c r="S12" i="58"/>
  <c r="H13" i="58"/>
  <c r="AD15" i="58"/>
  <c r="S16" i="58"/>
  <c r="H17" i="58"/>
  <c r="AD19" i="58"/>
  <c r="S20" i="58"/>
  <c r="H21" i="58"/>
  <c r="AD23" i="58"/>
  <c r="S24" i="58"/>
  <c r="H25" i="58"/>
  <c r="AD27" i="58"/>
  <c r="S28" i="58"/>
  <c r="H29" i="58"/>
  <c r="AD31" i="58"/>
  <c r="S32" i="58"/>
  <c r="H33" i="58"/>
  <c r="AD35" i="58"/>
  <c r="S36" i="58"/>
  <c r="H37" i="58"/>
  <c r="AD39" i="58"/>
  <c r="K40" i="58"/>
  <c r="S40" i="58"/>
  <c r="H41" i="58"/>
  <c r="AN41" i="58"/>
  <c r="AC42" i="58"/>
  <c r="AG42" i="58"/>
  <c r="R43" i="58"/>
  <c r="V43" i="58"/>
  <c r="AD43" i="58"/>
  <c r="G44" i="58"/>
  <c r="K44" i="58"/>
  <c r="S44" i="58"/>
  <c r="H45" i="58"/>
  <c r="I48" i="58"/>
  <c r="E48" i="58"/>
  <c r="J48" i="58"/>
  <c r="F48" i="58"/>
  <c r="J53" i="58"/>
  <c r="F53" i="58"/>
  <c r="I53" i="58"/>
  <c r="E53" i="58"/>
  <c r="K53" i="58"/>
  <c r="G53" i="58"/>
  <c r="S7" i="58"/>
  <c r="AA7" i="58"/>
  <c r="AE7" i="58"/>
  <c r="H8" i="58"/>
  <c r="P8" i="58"/>
  <c r="T8" i="58"/>
  <c r="E9" i="58"/>
  <c r="I9" i="58"/>
  <c r="AD10" i="58"/>
  <c r="AL10" i="58"/>
  <c r="AO10" i="58"/>
  <c r="S11" i="58"/>
  <c r="AA11" i="58"/>
  <c r="AE11" i="58"/>
  <c r="H12" i="58"/>
  <c r="P12" i="58"/>
  <c r="T12" i="58"/>
  <c r="E13" i="58"/>
  <c r="I13" i="58"/>
  <c r="AD14" i="58"/>
  <c r="AL14" i="58"/>
  <c r="AO14" i="58"/>
  <c r="S15" i="58"/>
  <c r="AA15" i="58"/>
  <c r="AE15" i="58"/>
  <c r="H16" i="58"/>
  <c r="P16" i="58"/>
  <c r="T16" i="58"/>
  <c r="E17" i="58"/>
  <c r="I17" i="58"/>
  <c r="AD18" i="58"/>
  <c r="AL18" i="58"/>
  <c r="AO18" i="58"/>
  <c r="S19" i="58"/>
  <c r="AA19" i="58"/>
  <c r="AE19" i="58"/>
  <c r="H20" i="58"/>
  <c r="P20" i="58"/>
  <c r="T20" i="58"/>
  <c r="E21" i="58"/>
  <c r="I21" i="58"/>
  <c r="AD22" i="58"/>
  <c r="AL22" i="58"/>
  <c r="AO22" i="58"/>
  <c r="S23" i="58"/>
  <c r="AA23" i="58"/>
  <c r="AE23" i="58"/>
  <c r="H24" i="58"/>
  <c r="P24" i="58"/>
  <c r="T24" i="58"/>
  <c r="E25" i="58"/>
  <c r="I25" i="58"/>
  <c r="AD26" i="58"/>
  <c r="AL26" i="58"/>
  <c r="AO26" i="58"/>
  <c r="S27" i="58"/>
  <c r="AA27" i="58"/>
  <c r="AE27" i="58"/>
  <c r="H28" i="58"/>
  <c r="P28" i="58"/>
  <c r="T28" i="58"/>
  <c r="E29" i="58"/>
  <c r="I29" i="58"/>
  <c r="AD30" i="58"/>
  <c r="AL30" i="58"/>
  <c r="AO30" i="58"/>
  <c r="S31" i="58"/>
  <c r="AA31" i="58"/>
  <c r="AE31" i="58"/>
  <c r="H32" i="58"/>
  <c r="P32" i="58"/>
  <c r="T32" i="58"/>
  <c r="E33" i="58"/>
  <c r="I33" i="58"/>
  <c r="AD34" i="58"/>
  <c r="AL34" i="58"/>
  <c r="AO34" i="58"/>
  <c r="S35" i="58"/>
  <c r="AA35" i="58"/>
  <c r="AE35" i="58"/>
  <c r="H36" i="58"/>
  <c r="P36" i="58"/>
  <c r="T36" i="58"/>
  <c r="E37" i="58"/>
  <c r="I37" i="58"/>
  <c r="AD38" i="58"/>
  <c r="AL38" i="58"/>
  <c r="AO38" i="58"/>
  <c r="S39" i="58"/>
  <c r="AA39" i="58"/>
  <c r="AE39" i="58"/>
  <c r="H40" i="58"/>
  <c r="P40" i="58"/>
  <c r="T40" i="58"/>
  <c r="E41" i="58"/>
  <c r="I41" i="58"/>
  <c r="AD42" i="58"/>
  <c r="AL42" i="58"/>
  <c r="AO42" i="58"/>
  <c r="S43" i="58"/>
  <c r="AA43" i="58"/>
  <c r="AE43" i="58"/>
  <c r="H44" i="58"/>
  <c r="P44" i="58"/>
  <c r="T44" i="58"/>
  <c r="E45" i="58"/>
  <c r="I45" i="58"/>
  <c r="AO45" i="58"/>
  <c r="AM45" i="58"/>
  <c r="T47" i="58"/>
  <c r="P47" i="58"/>
  <c r="U47" i="58"/>
  <c r="Q47" i="58"/>
  <c r="U48" i="58"/>
  <c r="Q48" i="58"/>
  <c r="V48" i="58"/>
  <c r="R48" i="58"/>
  <c r="J49" i="58"/>
  <c r="F49" i="58"/>
  <c r="K49" i="58"/>
  <c r="G49" i="58"/>
  <c r="AF51" i="58"/>
  <c r="AB51" i="58"/>
  <c r="AE51" i="58"/>
  <c r="AA51" i="58"/>
  <c r="AG51" i="58"/>
  <c r="AC51" i="58"/>
  <c r="H53" i="58"/>
  <c r="AF55" i="58"/>
  <c r="AB55" i="58"/>
  <c r="AE55" i="58"/>
  <c r="AA55" i="58"/>
  <c r="AG55" i="58"/>
  <c r="AC55" i="58"/>
  <c r="H7" i="58"/>
  <c r="P7" i="58"/>
  <c r="T7" i="58"/>
  <c r="AB7" i="58"/>
  <c r="AF7" i="58"/>
  <c r="E8" i="58"/>
  <c r="I8" i="58"/>
  <c r="Q8" i="58"/>
  <c r="U8" i="58"/>
  <c r="AC8" i="58"/>
  <c r="F9" i="58"/>
  <c r="J9" i="58"/>
  <c r="R9" i="58"/>
  <c r="AD9" i="58"/>
  <c r="AL9" i="58"/>
  <c r="G10" i="58"/>
  <c r="S10" i="58"/>
  <c r="AA10" i="58"/>
  <c r="AE10" i="58"/>
  <c r="H11" i="58"/>
  <c r="P11" i="58"/>
  <c r="T11" i="58"/>
  <c r="AB11" i="58"/>
  <c r="AF11" i="58"/>
  <c r="E12" i="58"/>
  <c r="I12" i="58"/>
  <c r="Q12" i="58"/>
  <c r="U12" i="58"/>
  <c r="AC12" i="58"/>
  <c r="F13" i="58"/>
  <c r="J13" i="58"/>
  <c r="R13" i="58"/>
  <c r="AD13" i="58"/>
  <c r="AL13" i="58"/>
  <c r="G14" i="58"/>
  <c r="S14" i="58"/>
  <c r="AA14" i="58"/>
  <c r="AE14" i="58"/>
  <c r="H15" i="58"/>
  <c r="P15" i="58"/>
  <c r="T15" i="58"/>
  <c r="AB15" i="58"/>
  <c r="AF15" i="58"/>
  <c r="E16" i="58"/>
  <c r="I16" i="58"/>
  <c r="Q16" i="58"/>
  <c r="U16" i="58"/>
  <c r="AC16" i="58"/>
  <c r="F17" i="58"/>
  <c r="J17" i="58"/>
  <c r="R17" i="58"/>
  <c r="AD17" i="58"/>
  <c r="AL17" i="58"/>
  <c r="G18" i="58"/>
  <c r="S18" i="58"/>
  <c r="AA18" i="58"/>
  <c r="AE18" i="58"/>
  <c r="H19" i="58"/>
  <c r="P19" i="58"/>
  <c r="T19" i="58"/>
  <c r="AB19" i="58"/>
  <c r="AF19" i="58"/>
  <c r="E20" i="58"/>
  <c r="I20" i="58"/>
  <c r="Q20" i="58"/>
  <c r="U20" i="58"/>
  <c r="AC20" i="58"/>
  <c r="F21" i="58"/>
  <c r="J21" i="58"/>
  <c r="R21" i="58"/>
  <c r="AD21" i="58"/>
  <c r="AL21" i="58"/>
  <c r="G22" i="58"/>
  <c r="S22" i="58"/>
  <c r="AA22" i="58"/>
  <c r="AE22" i="58"/>
  <c r="H23" i="58"/>
  <c r="P23" i="58"/>
  <c r="T23" i="58"/>
  <c r="AB23" i="58"/>
  <c r="AF23" i="58"/>
  <c r="E24" i="58"/>
  <c r="I24" i="58"/>
  <c r="Q24" i="58"/>
  <c r="U24" i="58"/>
  <c r="AC24" i="58"/>
  <c r="F25" i="58"/>
  <c r="J25" i="58"/>
  <c r="R25" i="58"/>
  <c r="AD25" i="58"/>
  <c r="AL25" i="58"/>
  <c r="G26" i="58"/>
  <c r="S26" i="58"/>
  <c r="AA26" i="58"/>
  <c r="AE26" i="58"/>
  <c r="H27" i="58"/>
  <c r="P27" i="58"/>
  <c r="T27" i="58"/>
  <c r="AB27" i="58"/>
  <c r="AF27" i="58"/>
  <c r="E28" i="58"/>
  <c r="I28" i="58"/>
  <c r="Q28" i="58"/>
  <c r="U28" i="58"/>
  <c r="AC28" i="58"/>
  <c r="F29" i="58"/>
  <c r="J29" i="58"/>
  <c r="R29" i="58"/>
  <c r="AD29" i="58"/>
  <c r="AL29" i="58"/>
  <c r="G30" i="58"/>
  <c r="S30" i="58"/>
  <c r="AA30" i="58"/>
  <c r="AE30" i="58"/>
  <c r="H31" i="58"/>
  <c r="P31" i="58"/>
  <c r="T31" i="58"/>
  <c r="AB31" i="58"/>
  <c r="AF31" i="58"/>
  <c r="E32" i="58"/>
  <c r="I32" i="58"/>
  <c r="Q32" i="58"/>
  <c r="U32" i="58"/>
  <c r="AC32" i="58"/>
  <c r="F33" i="58"/>
  <c r="J33" i="58"/>
  <c r="R33" i="58"/>
  <c r="AD33" i="58"/>
  <c r="AL33" i="58"/>
  <c r="G34" i="58"/>
  <c r="S34" i="58"/>
  <c r="AA34" i="58"/>
  <c r="AE34" i="58"/>
  <c r="H35" i="58"/>
  <c r="P35" i="58"/>
  <c r="T35" i="58"/>
  <c r="AB35" i="58"/>
  <c r="AF35" i="58"/>
  <c r="E36" i="58"/>
  <c r="I36" i="58"/>
  <c r="Q36" i="58"/>
  <c r="U36" i="58"/>
  <c r="F37" i="58"/>
  <c r="J37" i="58"/>
  <c r="AD37" i="58"/>
  <c r="AL37" i="58"/>
  <c r="S38" i="58"/>
  <c r="AA38" i="58"/>
  <c r="AE38" i="58"/>
  <c r="H39" i="58"/>
  <c r="P39" i="58"/>
  <c r="T39" i="58"/>
  <c r="AB39" i="58"/>
  <c r="AF39" i="58"/>
  <c r="E40" i="58"/>
  <c r="I40" i="58"/>
  <c r="Q40" i="58"/>
  <c r="U40" i="58"/>
  <c r="F41" i="58"/>
  <c r="J41" i="58"/>
  <c r="AD41" i="58"/>
  <c r="AL41" i="58"/>
  <c r="S42" i="58"/>
  <c r="AA42" i="58"/>
  <c r="AE42" i="58"/>
  <c r="H43" i="58"/>
  <c r="P43" i="58"/>
  <c r="T43" i="58"/>
  <c r="AB43" i="58"/>
  <c r="AF43" i="58"/>
  <c r="E44" i="58"/>
  <c r="I44" i="58"/>
  <c r="Q44" i="58"/>
  <c r="U44" i="58"/>
  <c r="F45" i="58"/>
  <c r="J45" i="58"/>
  <c r="AD45" i="58"/>
  <c r="AL45" i="58"/>
  <c r="AE46" i="58"/>
  <c r="AA46" i="58"/>
  <c r="AF46" i="58"/>
  <c r="AB46" i="58"/>
  <c r="R47" i="58"/>
  <c r="AF47" i="58"/>
  <c r="AB47" i="58"/>
  <c r="AG47" i="58"/>
  <c r="AC47" i="58"/>
  <c r="H48" i="58"/>
  <c r="P48" i="58"/>
  <c r="E49" i="58"/>
  <c r="AM50" i="58"/>
  <c r="AO50" i="58"/>
  <c r="AL50" i="58"/>
  <c r="AN50" i="58"/>
  <c r="AD51" i="58"/>
  <c r="AM54" i="58"/>
  <c r="AO54" i="58"/>
  <c r="AL54" i="58"/>
  <c r="AN54" i="58"/>
  <c r="AD55" i="58"/>
  <c r="H46" i="58"/>
  <c r="P46" i="58"/>
  <c r="T46" i="58"/>
  <c r="E47" i="58"/>
  <c r="I47" i="58"/>
  <c r="AD48" i="58"/>
  <c r="AL48" i="58"/>
  <c r="AO48" i="58"/>
  <c r="S49" i="58"/>
  <c r="AA49" i="58"/>
  <c r="AE49" i="58"/>
  <c r="AM49" i="58"/>
  <c r="H50" i="58"/>
  <c r="P50" i="58"/>
  <c r="T50" i="58"/>
  <c r="AB50" i="58"/>
  <c r="AF50" i="58"/>
  <c r="E51" i="58"/>
  <c r="I51" i="58"/>
  <c r="Q51" i="58"/>
  <c r="U51" i="58"/>
  <c r="F52" i="58"/>
  <c r="J52" i="58"/>
  <c r="AD52" i="58"/>
  <c r="AL52" i="58"/>
  <c r="AO52" i="58"/>
  <c r="S53" i="58"/>
  <c r="AA53" i="58"/>
  <c r="AE53" i="58"/>
  <c r="AM53" i="58"/>
  <c r="H54" i="58"/>
  <c r="P54" i="58"/>
  <c r="T54" i="58"/>
  <c r="AB54" i="58"/>
  <c r="AF54" i="58"/>
  <c r="E55" i="58"/>
  <c r="I55" i="58"/>
  <c r="Q55" i="58"/>
  <c r="U55" i="58"/>
  <c r="F56" i="58"/>
  <c r="J56" i="58"/>
  <c r="AD56" i="58"/>
  <c r="AL56" i="58"/>
  <c r="AO56" i="58"/>
  <c r="G57" i="58"/>
  <c r="K57" i="58"/>
  <c r="S57" i="58"/>
  <c r="AA57" i="58"/>
  <c r="AE57" i="58"/>
  <c r="AM57" i="58"/>
  <c r="H58" i="58"/>
  <c r="P58" i="58"/>
  <c r="T58" i="58"/>
  <c r="AB58" i="58"/>
  <c r="AF58" i="58"/>
  <c r="AN58" i="58"/>
  <c r="E59" i="58"/>
  <c r="I59" i="58"/>
  <c r="Q59" i="58"/>
  <c r="U59" i="58"/>
  <c r="AC59" i="58"/>
  <c r="AG59" i="58"/>
  <c r="F60" i="58"/>
  <c r="J60" i="58"/>
  <c r="R60" i="58"/>
  <c r="V60" i="58"/>
  <c r="AD60" i="58"/>
  <c r="AL60" i="58"/>
  <c r="AO60" i="58"/>
  <c r="G61" i="58"/>
  <c r="K61" i="58"/>
  <c r="S61" i="58"/>
  <c r="AA61" i="58"/>
  <c r="AE61" i="58"/>
  <c r="AM61" i="58"/>
  <c r="H62" i="58"/>
  <c r="P62" i="58"/>
  <c r="T62" i="58"/>
  <c r="AB62" i="58"/>
  <c r="AF62" i="58"/>
  <c r="AN62" i="58"/>
  <c r="E63" i="58"/>
  <c r="I63" i="58"/>
  <c r="Q63" i="58"/>
  <c r="U63" i="58"/>
  <c r="AC63" i="58"/>
  <c r="AG63" i="58"/>
  <c r="F64" i="58"/>
  <c r="J64" i="58"/>
  <c r="R64" i="58"/>
  <c r="V64" i="58"/>
  <c r="AD64" i="58"/>
  <c r="AL64" i="58"/>
  <c r="AO64" i="58"/>
  <c r="G65" i="58"/>
  <c r="K65" i="58"/>
  <c r="S65" i="58"/>
  <c r="AA65" i="58"/>
  <c r="AE65" i="58"/>
  <c r="AM65" i="58"/>
  <c r="H66" i="58"/>
  <c r="P66" i="58"/>
  <c r="T66" i="58"/>
  <c r="AB66" i="58"/>
  <c r="AF66" i="58"/>
  <c r="AN66" i="58"/>
  <c r="E67" i="58"/>
  <c r="I67" i="58"/>
  <c r="Q67" i="58"/>
  <c r="U67" i="58"/>
  <c r="AC67" i="58"/>
  <c r="AG67" i="58"/>
  <c r="F68" i="58"/>
  <c r="J68" i="58"/>
  <c r="R68" i="58"/>
  <c r="V68" i="58"/>
  <c r="AD68" i="58"/>
  <c r="AL68" i="58"/>
  <c r="AO68" i="58"/>
  <c r="G69" i="58"/>
  <c r="K69" i="58"/>
  <c r="S69" i="58"/>
  <c r="AA69" i="58"/>
  <c r="AE69" i="58"/>
  <c r="AM69" i="58"/>
  <c r="H70" i="58"/>
  <c r="P70" i="58"/>
  <c r="T70" i="58"/>
  <c r="AB70" i="58"/>
  <c r="AF70" i="58"/>
  <c r="AN70" i="58"/>
  <c r="E71" i="58"/>
  <c r="I71" i="58"/>
  <c r="Q71" i="58"/>
  <c r="U71" i="58"/>
  <c r="AC71" i="58"/>
  <c r="AG71" i="58"/>
  <c r="F72" i="58"/>
  <c r="J72" i="58"/>
  <c r="R72" i="58"/>
  <c r="V72" i="58"/>
  <c r="AD72" i="58"/>
  <c r="AL72" i="58"/>
  <c r="AO72" i="58"/>
  <c r="G73" i="58"/>
  <c r="K73" i="58"/>
  <c r="S73" i="58"/>
  <c r="AA73" i="58"/>
  <c r="AE73" i="58"/>
  <c r="AM73" i="58"/>
  <c r="H74" i="58"/>
  <c r="P74" i="58"/>
  <c r="T74" i="58"/>
  <c r="AB74" i="58"/>
  <c r="AF74" i="58"/>
  <c r="AN74" i="58"/>
  <c r="E75" i="58"/>
  <c r="I75" i="58"/>
  <c r="Q75" i="58"/>
  <c r="U75" i="58"/>
  <c r="AC75" i="58"/>
  <c r="AG75" i="58"/>
  <c r="F76" i="58"/>
  <c r="J76" i="58"/>
  <c r="R76" i="58"/>
  <c r="V76" i="58"/>
  <c r="AD76" i="58"/>
  <c r="AL76" i="58"/>
  <c r="AO76" i="58"/>
  <c r="G77" i="58"/>
  <c r="K77" i="58"/>
  <c r="S77" i="58"/>
  <c r="AA77" i="58"/>
  <c r="AE77" i="58"/>
  <c r="AM77" i="58"/>
  <c r="H78" i="58"/>
  <c r="P78" i="58"/>
  <c r="T78" i="58"/>
  <c r="AB78" i="58"/>
  <c r="AF78" i="58"/>
  <c r="AN78" i="58"/>
  <c r="E79" i="58"/>
  <c r="I79" i="58"/>
  <c r="Q79" i="58"/>
  <c r="U79" i="58"/>
  <c r="AC79" i="58"/>
  <c r="AG79" i="58"/>
  <c r="F80" i="58"/>
  <c r="J80" i="58"/>
  <c r="R80" i="58"/>
  <c r="V80" i="58"/>
  <c r="AD80" i="58"/>
  <c r="AL80" i="58"/>
  <c r="AO80" i="58"/>
  <c r="G81" i="58"/>
  <c r="K81" i="58"/>
  <c r="S81" i="58"/>
  <c r="AA81" i="58"/>
  <c r="AE81" i="58"/>
  <c r="AM81" i="58"/>
  <c r="H82" i="58"/>
  <c r="P82" i="58"/>
  <c r="T82" i="58"/>
  <c r="AB82" i="58"/>
  <c r="AF82" i="58"/>
  <c r="AN82" i="58"/>
  <c r="E83" i="58"/>
  <c r="I83" i="58"/>
  <c r="Q83" i="58"/>
  <c r="U83" i="58"/>
  <c r="AC83" i="58"/>
  <c r="AG83" i="58"/>
  <c r="F84" i="58"/>
  <c r="J84" i="58"/>
  <c r="R84" i="58"/>
  <c r="V84" i="58"/>
  <c r="AD84" i="58"/>
  <c r="AL84" i="58"/>
  <c r="AO84" i="58"/>
  <c r="G85" i="58"/>
  <c r="K85" i="58"/>
  <c r="S85" i="58"/>
  <c r="AA85" i="58"/>
  <c r="AE85" i="58"/>
  <c r="AM85" i="58"/>
  <c r="H86" i="58"/>
  <c r="P86" i="58"/>
  <c r="T86" i="58"/>
  <c r="AB86" i="58"/>
  <c r="AF86" i="58"/>
  <c r="AN86" i="58"/>
  <c r="E87" i="58"/>
  <c r="I87" i="58"/>
  <c r="Q87" i="58"/>
  <c r="U87" i="58"/>
  <c r="AC87" i="58"/>
  <c r="AG87" i="58"/>
  <c r="F88" i="58"/>
  <c r="J88" i="58"/>
  <c r="R88" i="58"/>
  <c r="V88" i="58"/>
  <c r="AD88" i="58"/>
  <c r="AL88" i="58"/>
  <c r="AO88" i="58"/>
  <c r="G89" i="58"/>
  <c r="K89" i="58"/>
  <c r="S89" i="58"/>
  <c r="AA89" i="58"/>
  <c r="AE89" i="58"/>
  <c r="AM89" i="58"/>
  <c r="H90" i="58"/>
  <c r="P90" i="58"/>
  <c r="T90" i="58"/>
  <c r="AB90" i="58"/>
  <c r="AF90" i="58"/>
  <c r="AN90" i="58"/>
  <c r="E91" i="58"/>
  <c r="I91" i="58"/>
  <c r="Q91" i="58"/>
  <c r="U91" i="58"/>
  <c r="AC91" i="58"/>
  <c r="AG91" i="58"/>
  <c r="F92" i="58"/>
  <c r="J92" i="58"/>
  <c r="R92" i="58"/>
  <c r="V92" i="58"/>
  <c r="AD92" i="58"/>
  <c r="AL92" i="58"/>
  <c r="AO92" i="58"/>
  <c r="G93" i="58"/>
  <c r="K93" i="58"/>
  <c r="S93" i="58"/>
  <c r="AA93" i="58"/>
  <c r="AE93" i="58"/>
  <c r="AM93" i="58"/>
  <c r="H94" i="58"/>
  <c r="P94" i="58"/>
  <c r="T94" i="58"/>
  <c r="AB94" i="58"/>
  <c r="AF94" i="58"/>
  <c r="AN94" i="58"/>
  <c r="E95" i="58"/>
  <c r="I95" i="58"/>
  <c r="Q95" i="58"/>
  <c r="U95" i="58"/>
  <c r="AC95" i="58"/>
  <c r="AG95" i="58"/>
  <c r="F96" i="58"/>
  <c r="J96" i="58"/>
  <c r="R96" i="58"/>
  <c r="V96" i="58"/>
  <c r="AD96" i="58"/>
  <c r="AL96" i="58"/>
  <c r="AO96" i="58"/>
  <c r="G97" i="58"/>
  <c r="K97" i="58"/>
  <c r="S97" i="58"/>
  <c r="AA97" i="58"/>
  <c r="AE97" i="58"/>
  <c r="AM97" i="58"/>
  <c r="H98" i="58"/>
  <c r="P98" i="58"/>
  <c r="T98" i="58"/>
  <c r="AB98" i="58"/>
  <c r="AF98" i="58"/>
  <c r="AN98" i="58"/>
  <c r="E99" i="58"/>
  <c r="I99" i="58"/>
  <c r="Q99" i="58"/>
  <c r="U99" i="58"/>
  <c r="AC99" i="58"/>
  <c r="AG99" i="58"/>
  <c r="F100" i="58"/>
  <c r="J100" i="58"/>
  <c r="R100" i="58"/>
  <c r="V100" i="58"/>
  <c r="AD100" i="58"/>
  <c r="AL100" i="58"/>
  <c r="AO100" i="58"/>
  <c r="G101" i="58"/>
  <c r="K101" i="58"/>
  <c r="S101" i="58"/>
  <c r="AA101" i="58"/>
  <c r="AE101" i="58"/>
  <c r="AM101" i="58"/>
  <c r="H102" i="58"/>
  <c r="P102" i="58"/>
  <c r="T102" i="58"/>
  <c r="AB102" i="58"/>
  <c r="AF102" i="58"/>
  <c r="AN102" i="58"/>
  <c r="E103" i="58"/>
  <c r="I103" i="58"/>
  <c r="Q103" i="58"/>
  <c r="U103" i="58"/>
  <c r="AC103" i="58"/>
  <c r="AG103" i="58"/>
  <c r="F104" i="58"/>
  <c r="J104" i="58"/>
  <c r="R104" i="58"/>
  <c r="V104" i="58"/>
  <c r="AD104" i="58"/>
  <c r="AL104" i="58"/>
  <c r="AO104" i="58"/>
  <c r="G105" i="58"/>
  <c r="K105" i="58"/>
  <c r="S105" i="58"/>
  <c r="AA105" i="58"/>
  <c r="AE105" i="58"/>
  <c r="AM105" i="58"/>
  <c r="H106" i="58"/>
  <c r="P106" i="58"/>
  <c r="U106" i="58"/>
  <c r="K107" i="58"/>
  <c r="G107" i="58"/>
  <c r="I107" i="58"/>
  <c r="E107" i="58"/>
  <c r="AE107" i="58"/>
  <c r="AA107" i="58"/>
  <c r="AG107" i="58"/>
  <c r="AC107" i="58"/>
  <c r="T108" i="58"/>
  <c r="P108" i="58"/>
  <c r="V108" i="58"/>
  <c r="R108" i="58"/>
  <c r="AN108" i="58"/>
  <c r="AO108" i="58"/>
  <c r="AL108" i="58"/>
  <c r="AG109" i="58"/>
  <c r="AC109" i="58"/>
  <c r="AE109" i="58"/>
  <c r="AA109" i="58"/>
  <c r="V110" i="58"/>
  <c r="R110" i="58"/>
  <c r="U110" i="58"/>
  <c r="Q110" i="58"/>
  <c r="T110" i="58"/>
  <c r="P110" i="58"/>
  <c r="H111" i="58"/>
  <c r="AN112" i="58"/>
  <c r="AM112" i="58"/>
  <c r="AO112" i="58"/>
  <c r="AL112" i="58"/>
  <c r="AG113" i="58"/>
  <c r="AC113" i="58"/>
  <c r="AF113" i="58"/>
  <c r="AB113" i="58"/>
  <c r="AE113" i="58"/>
  <c r="AA113" i="58"/>
  <c r="K115" i="58"/>
  <c r="G115" i="58"/>
  <c r="J115" i="58"/>
  <c r="F115" i="58"/>
  <c r="I115" i="58"/>
  <c r="E115" i="58"/>
  <c r="H57" i="58"/>
  <c r="AD59" i="58"/>
  <c r="S60" i="58"/>
  <c r="H61" i="58"/>
  <c r="AD63" i="58"/>
  <c r="S64" i="58"/>
  <c r="H65" i="58"/>
  <c r="AD67" i="58"/>
  <c r="S68" i="58"/>
  <c r="H69" i="58"/>
  <c r="AD71" i="58"/>
  <c r="S72" i="58"/>
  <c r="H73" i="58"/>
  <c r="AD75" i="58"/>
  <c r="S76" i="58"/>
  <c r="H77" i="58"/>
  <c r="AD79" i="58"/>
  <c r="S80" i="58"/>
  <c r="H81" i="58"/>
  <c r="AD83" i="58"/>
  <c r="S84" i="58"/>
  <c r="H85" i="58"/>
  <c r="AD87" i="58"/>
  <c r="S88" i="58"/>
  <c r="H89" i="58"/>
  <c r="AD91" i="58"/>
  <c r="S92" i="58"/>
  <c r="H93" i="58"/>
  <c r="AD95" i="58"/>
  <c r="S96" i="58"/>
  <c r="H97" i="58"/>
  <c r="T97" i="58"/>
  <c r="AB97" i="58"/>
  <c r="AF97" i="58"/>
  <c r="AN97" i="58"/>
  <c r="E98" i="58"/>
  <c r="I98" i="58"/>
  <c r="Q98" i="58"/>
  <c r="U98" i="58"/>
  <c r="AC98" i="58"/>
  <c r="AG98" i="58"/>
  <c r="F99" i="58"/>
  <c r="J99" i="58"/>
  <c r="R99" i="58"/>
  <c r="V99" i="58"/>
  <c r="AD99" i="58"/>
  <c r="AL99" i="58"/>
  <c r="AO99" i="58"/>
  <c r="G100" i="58"/>
  <c r="K100" i="58"/>
  <c r="S100" i="58"/>
  <c r="AA100" i="58"/>
  <c r="AE100" i="58"/>
  <c r="AM100" i="58"/>
  <c r="H101" i="58"/>
  <c r="P101" i="58"/>
  <c r="T101" i="58"/>
  <c r="AB101" i="58"/>
  <c r="AF101" i="58"/>
  <c r="AN101" i="58"/>
  <c r="E102" i="58"/>
  <c r="I102" i="58"/>
  <c r="Q102" i="58"/>
  <c r="U102" i="58"/>
  <c r="AC102" i="58"/>
  <c r="AG102" i="58"/>
  <c r="F103" i="58"/>
  <c r="J103" i="58"/>
  <c r="R103" i="58"/>
  <c r="V103" i="58"/>
  <c r="AD103" i="58"/>
  <c r="AL103" i="58"/>
  <c r="AO103" i="58"/>
  <c r="G104" i="58"/>
  <c r="K104" i="58"/>
  <c r="S104" i="58"/>
  <c r="AA104" i="58"/>
  <c r="AE104" i="58"/>
  <c r="AM104" i="58"/>
  <c r="H105" i="58"/>
  <c r="P105" i="58"/>
  <c r="T105" i="58"/>
  <c r="AB105" i="58"/>
  <c r="AF105" i="58"/>
  <c r="AN105" i="58"/>
  <c r="E106" i="58"/>
  <c r="I106" i="58"/>
  <c r="Q106" i="58"/>
  <c r="AO106" i="58"/>
  <c r="AL106" i="58"/>
  <c r="AN106" i="58"/>
  <c r="F107" i="58"/>
  <c r="AB107" i="58"/>
  <c r="Q108" i="58"/>
  <c r="AM108" i="58"/>
  <c r="AB109" i="58"/>
  <c r="S110" i="58"/>
  <c r="AD113" i="58"/>
  <c r="V114" i="58"/>
  <c r="R114" i="58"/>
  <c r="U114" i="58"/>
  <c r="Q114" i="58"/>
  <c r="T114" i="58"/>
  <c r="P114" i="58"/>
  <c r="H115" i="58"/>
  <c r="AN116" i="58"/>
  <c r="AM116" i="58"/>
  <c r="AO116" i="58"/>
  <c r="AL116" i="58"/>
  <c r="AG117" i="58"/>
  <c r="AC117" i="58"/>
  <c r="AF117" i="58"/>
  <c r="AB117" i="58"/>
  <c r="AE117" i="58"/>
  <c r="AA117" i="58"/>
  <c r="AD50" i="58"/>
  <c r="S51" i="58"/>
  <c r="H52" i="58"/>
  <c r="AD54" i="58"/>
  <c r="S55" i="58"/>
  <c r="H56" i="58"/>
  <c r="E57" i="58"/>
  <c r="I57" i="58"/>
  <c r="AD58" i="58"/>
  <c r="AL58" i="58"/>
  <c r="AO58" i="58"/>
  <c r="S59" i="58"/>
  <c r="AA59" i="58"/>
  <c r="AE59" i="58"/>
  <c r="H60" i="58"/>
  <c r="P60" i="58"/>
  <c r="T60" i="58"/>
  <c r="E61" i="58"/>
  <c r="I61" i="58"/>
  <c r="AD62" i="58"/>
  <c r="AL62" i="58"/>
  <c r="AO62" i="58"/>
  <c r="S63" i="58"/>
  <c r="AA63" i="58"/>
  <c r="AE63" i="58"/>
  <c r="H64" i="58"/>
  <c r="P64" i="58"/>
  <c r="T64" i="58"/>
  <c r="E65" i="58"/>
  <c r="I65" i="58"/>
  <c r="AD66" i="58"/>
  <c r="AL66" i="58"/>
  <c r="AO66" i="58"/>
  <c r="S67" i="58"/>
  <c r="AA67" i="58"/>
  <c r="AE67" i="58"/>
  <c r="H68" i="58"/>
  <c r="P68" i="58"/>
  <c r="T68" i="58"/>
  <c r="E69" i="58"/>
  <c r="I69" i="58"/>
  <c r="AD70" i="58"/>
  <c r="AL70" i="58"/>
  <c r="AO70" i="58"/>
  <c r="S71" i="58"/>
  <c r="AA71" i="58"/>
  <c r="AE71" i="58"/>
  <c r="H72" i="58"/>
  <c r="P72" i="58"/>
  <c r="T72" i="58"/>
  <c r="E73" i="58"/>
  <c r="I73" i="58"/>
  <c r="AD74" i="58"/>
  <c r="AL74" i="58"/>
  <c r="AO74" i="58"/>
  <c r="S75" i="58"/>
  <c r="AA75" i="58"/>
  <c r="AE75" i="58"/>
  <c r="H76" i="58"/>
  <c r="P76" i="58"/>
  <c r="T76" i="58"/>
  <c r="E77" i="58"/>
  <c r="I77" i="58"/>
  <c r="AD78" i="58"/>
  <c r="AL78" i="58"/>
  <c r="AO78" i="58"/>
  <c r="S79" i="58"/>
  <c r="AA79" i="58"/>
  <c r="AE79" i="58"/>
  <c r="H80" i="58"/>
  <c r="P80" i="58"/>
  <c r="T80" i="58"/>
  <c r="E81" i="58"/>
  <c r="I81" i="58"/>
  <c r="AG81" i="58"/>
  <c r="J82" i="58"/>
  <c r="R82" i="58"/>
  <c r="V82" i="58"/>
  <c r="AD82" i="58"/>
  <c r="AL82" i="58"/>
  <c r="AO82" i="58"/>
  <c r="G83" i="58"/>
  <c r="K83" i="58"/>
  <c r="S83" i="58"/>
  <c r="AA83" i="58"/>
  <c r="AE83" i="58"/>
  <c r="AM83" i="58"/>
  <c r="H84" i="58"/>
  <c r="P84" i="58"/>
  <c r="T84" i="58"/>
  <c r="AB84" i="58"/>
  <c r="AF84" i="58"/>
  <c r="AN84" i="58"/>
  <c r="E85" i="58"/>
  <c r="I85" i="58"/>
  <c r="U85" i="58"/>
  <c r="AC85" i="58"/>
  <c r="AG85" i="58"/>
  <c r="F86" i="58"/>
  <c r="J86" i="58"/>
  <c r="R86" i="58"/>
  <c r="V86" i="58"/>
  <c r="AD86" i="58"/>
  <c r="AL86" i="58"/>
  <c r="AO86" i="58"/>
  <c r="G87" i="58"/>
  <c r="K87" i="58"/>
  <c r="S87" i="58"/>
  <c r="AA87" i="58"/>
  <c r="AE87" i="58"/>
  <c r="AM87" i="58"/>
  <c r="H88" i="58"/>
  <c r="P88" i="58"/>
  <c r="T88" i="58"/>
  <c r="AB88" i="58"/>
  <c r="AF88" i="58"/>
  <c r="AN88" i="58"/>
  <c r="E89" i="58"/>
  <c r="I89" i="58"/>
  <c r="Q89" i="58"/>
  <c r="U89" i="58"/>
  <c r="AC89" i="58"/>
  <c r="AG89" i="58"/>
  <c r="F90" i="58"/>
  <c r="J90" i="58"/>
  <c r="R90" i="58"/>
  <c r="V90" i="58"/>
  <c r="AD90" i="58"/>
  <c r="AL90" i="58"/>
  <c r="AO90" i="58"/>
  <c r="G91" i="58"/>
  <c r="K91" i="58"/>
  <c r="S91" i="58"/>
  <c r="AA91" i="58"/>
  <c r="AE91" i="58"/>
  <c r="AM91" i="58"/>
  <c r="H92" i="58"/>
  <c r="P92" i="58"/>
  <c r="T92" i="58"/>
  <c r="AB92" i="58"/>
  <c r="AF92" i="58"/>
  <c r="AN92" i="58"/>
  <c r="E93" i="58"/>
  <c r="I93" i="58"/>
  <c r="Q93" i="58"/>
  <c r="U93" i="58"/>
  <c r="AC93" i="58"/>
  <c r="AG93" i="58"/>
  <c r="F94" i="58"/>
  <c r="J94" i="58"/>
  <c r="R94" i="58"/>
  <c r="V94" i="58"/>
  <c r="AD94" i="58"/>
  <c r="AL94" i="58"/>
  <c r="AO94" i="58"/>
  <c r="G95" i="58"/>
  <c r="K95" i="58"/>
  <c r="S95" i="58"/>
  <c r="AA95" i="58"/>
  <c r="AE95" i="58"/>
  <c r="AM95" i="58"/>
  <c r="H96" i="58"/>
  <c r="P96" i="58"/>
  <c r="T96" i="58"/>
  <c r="AB96" i="58"/>
  <c r="AF96" i="58"/>
  <c r="AN96" i="58"/>
  <c r="E97" i="58"/>
  <c r="I97" i="58"/>
  <c r="Q97" i="58"/>
  <c r="U97" i="58"/>
  <c r="AC97" i="58"/>
  <c r="AG97" i="58"/>
  <c r="F98" i="58"/>
  <c r="J98" i="58"/>
  <c r="R98" i="58"/>
  <c r="V98" i="58"/>
  <c r="AD98" i="58"/>
  <c r="AL98" i="58"/>
  <c r="AO98" i="58"/>
  <c r="G99" i="58"/>
  <c r="K99" i="58"/>
  <c r="S99" i="58"/>
  <c r="AA99" i="58"/>
  <c r="AE99" i="58"/>
  <c r="AM99" i="58"/>
  <c r="H100" i="58"/>
  <c r="P100" i="58"/>
  <c r="T100" i="58"/>
  <c r="AB100" i="58"/>
  <c r="AF100" i="58"/>
  <c r="AN100" i="58"/>
  <c r="E101" i="58"/>
  <c r="I101" i="58"/>
  <c r="Q101" i="58"/>
  <c r="U101" i="58"/>
  <c r="AC101" i="58"/>
  <c r="AG101" i="58"/>
  <c r="F102" i="58"/>
  <c r="J102" i="58"/>
  <c r="R102" i="58"/>
  <c r="V102" i="58"/>
  <c r="AD102" i="58"/>
  <c r="AL102" i="58"/>
  <c r="AO102" i="58"/>
  <c r="G103" i="58"/>
  <c r="K103" i="58"/>
  <c r="S103" i="58"/>
  <c r="AA103" i="58"/>
  <c r="AE103" i="58"/>
  <c r="AM103" i="58"/>
  <c r="H104" i="58"/>
  <c r="P104" i="58"/>
  <c r="T104" i="58"/>
  <c r="AB104" i="58"/>
  <c r="AF104" i="58"/>
  <c r="AN104" i="58"/>
  <c r="E105" i="58"/>
  <c r="I105" i="58"/>
  <c r="Q105" i="58"/>
  <c r="U105" i="58"/>
  <c r="AC105" i="58"/>
  <c r="AG105" i="58"/>
  <c r="F106" i="58"/>
  <c r="J106" i="58"/>
  <c r="R106" i="58"/>
  <c r="AM106" i="58"/>
  <c r="H107" i="58"/>
  <c r="AD107" i="58"/>
  <c r="S108" i="58"/>
  <c r="AD109" i="58"/>
  <c r="S114" i="58"/>
  <c r="AD117" i="58"/>
  <c r="G46" i="58"/>
  <c r="S46" i="58"/>
  <c r="H47" i="58"/>
  <c r="AC48" i="58"/>
  <c r="R49" i="58"/>
  <c r="AD49" i="58"/>
  <c r="AL49" i="58"/>
  <c r="G50" i="58"/>
  <c r="S50" i="58"/>
  <c r="AA50" i="58"/>
  <c r="AE50" i="58"/>
  <c r="H51" i="58"/>
  <c r="P51" i="58"/>
  <c r="T51" i="58"/>
  <c r="E52" i="58"/>
  <c r="I52" i="58"/>
  <c r="AC52" i="58"/>
  <c r="R53" i="58"/>
  <c r="AD53" i="58"/>
  <c r="AL53" i="58"/>
  <c r="G54" i="58"/>
  <c r="S54" i="58"/>
  <c r="AA54" i="58"/>
  <c r="AE54" i="58"/>
  <c r="H55" i="58"/>
  <c r="P55" i="58"/>
  <c r="T55" i="58"/>
  <c r="E56" i="58"/>
  <c r="I56" i="58"/>
  <c r="AC56" i="58"/>
  <c r="F57" i="58"/>
  <c r="J57" i="58"/>
  <c r="R57" i="58"/>
  <c r="AD57" i="58"/>
  <c r="AL57" i="58"/>
  <c r="G58" i="58"/>
  <c r="S58" i="58"/>
  <c r="AA58" i="58"/>
  <c r="AE58" i="58"/>
  <c r="H59" i="58"/>
  <c r="P59" i="58"/>
  <c r="T59" i="58"/>
  <c r="AB59" i="58"/>
  <c r="AF59" i="58"/>
  <c r="E60" i="58"/>
  <c r="I60" i="58"/>
  <c r="Q60" i="58"/>
  <c r="U60" i="58"/>
  <c r="AC60" i="58"/>
  <c r="F61" i="58"/>
  <c r="J61" i="58"/>
  <c r="R61" i="58"/>
  <c r="AD61" i="58"/>
  <c r="AL61" i="58"/>
  <c r="G62" i="58"/>
  <c r="S62" i="58"/>
  <c r="AA62" i="58"/>
  <c r="AE62" i="58"/>
  <c r="H63" i="58"/>
  <c r="P63" i="58"/>
  <c r="T63" i="58"/>
  <c r="AB63" i="58"/>
  <c r="AF63" i="58"/>
  <c r="E64" i="58"/>
  <c r="I64" i="58"/>
  <c r="Q64" i="58"/>
  <c r="U64" i="58"/>
  <c r="F65" i="58"/>
  <c r="J65" i="58"/>
  <c r="AD65" i="58"/>
  <c r="AL65" i="58"/>
  <c r="S66" i="58"/>
  <c r="AA66" i="58"/>
  <c r="AE66" i="58"/>
  <c r="H67" i="58"/>
  <c r="P67" i="58"/>
  <c r="T67" i="58"/>
  <c r="AB67" i="58"/>
  <c r="AF67" i="58"/>
  <c r="E68" i="58"/>
  <c r="I68" i="58"/>
  <c r="Q68" i="58"/>
  <c r="U68" i="58"/>
  <c r="AC68" i="58"/>
  <c r="F69" i="58"/>
  <c r="J69" i="58"/>
  <c r="R69" i="58"/>
  <c r="AD69" i="58"/>
  <c r="AL69" i="58"/>
  <c r="G70" i="58"/>
  <c r="S70" i="58"/>
  <c r="AA70" i="58"/>
  <c r="AE70" i="58"/>
  <c r="H71" i="58"/>
  <c r="P71" i="58"/>
  <c r="T71" i="58"/>
  <c r="AB71" i="58"/>
  <c r="AF71" i="58"/>
  <c r="E72" i="58"/>
  <c r="I72" i="58"/>
  <c r="Q72" i="58"/>
  <c r="U72" i="58"/>
  <c r="AC72" i="58"/>
  <c r="F73" i="58"/>
  <c r="J73" i="58"/>
  <c r="R73" i="58"/>
  <c r="AD73" i="58"/>
  <c r="AL73" i="58"/>
  <c r="G74" i="58"/>
  <c r="S74" i="58"/>
  <c r="AA74" i="58"/>
  <c r="AE74" i="58"/>
  <c r="H75" i="58"/>
  <c r="P75" i="58"/>
  <c r="T75" i="58"/>
  <c r="AB75" i="58"/>
  <c r="AF75" i="58"/>
  <c r="E76" i="58"/>
  <c r="I76" i="58"/>
  <c r="Q76" i="58"/>
  <c r="U76" i="58"/>
  <c r="AC76" i="58"/>
  <c r="F77" i="58"/>
  <c r="J77" i="58"/>
  <c r="R77" i="58"/>
  <c r="AD77" i="58"/>
  <c r="AL77" i="58"/>
  <c r="G78" i="58"/>
  <c r="S78" i="58"/>
  <c r="AA78" i="58"/>
  <c r="AE78" i="58"/>
  <c r="H79" i="58"/>
  <c r="P79" i="58"/>
  <c r="T79" i="58"/>
  <c r="AB79" i="58"/>
  <c r="AF79" i="58"/>
  <c r="E80" i="58"/>
  <c r="I80" i="58"/>
  <c r="Q80" i="58"/>
  <c r="U80" i="58"/>
  <c r="AC80" i="58"/>
  <c r="F81" i="58"/>
  <c r="J81" i="58"/>
  <c r="R81" i="58"/>
  <c r="AD81" i="58"/>
  <c r="AL81" i="58"/>
  <c r="G82" i="58"/>
  <c r="S82" i="58"/>
  <c r="AA82" i="58"/>
  <c r="AE82" i="58"/>
  <c r="H83" i="58"/>
  <c r="P83" i="58"/>
  <c r="T83" i="58"/>
  <c r="AB83" i="58"/>
  <c r="AF83" i="58"/>
  <c r="E84" i="58"/>
  <c r="I84" i="58"/>
  <c r="Q84" i="58"/>
  <c r="U84" i="58"/>
  <c r="AC84" i="58"/>
  <c r="F85" i="58"/>
  <c r="J85" i="58"/>
  <c r="R85" i="58"/>
  <c r="AD85" i="58"/>
  <c r="AL85" i="58"/>
  <c r="G86" i="58"/>
  <c r="S86" i="58"/>
  <c r="AA86" i="58"/>
  <c r="AE86" i="58"/>
  <c r="H87" i="58"/>
  <c r="P87" i="58"/>
  <c r="T87" i="58"/>
  <c r="AB87" i="58"/>
  <c r="AF87" i="58"/>
  <c r="E88" i="58"/>
  <c r="I88" i="58"/>
  <c r="Q88" i="58"/>
  <c r="U88" i="58"/>
  <c r="AC88" i="58"/>
  <c r="F89" i="58"/>
  <c r="J89" i="58"/>
  <c r="R89" i="58"/>
  <c r="AD89" i="58"/>
  <c r="AL89" i="58"/>
  <c r="G90" i="58"/>
  <c r="S90" i="58"/>
  <c r="AA90" i="58"/>
  <c r="AE90" i="58"/>
  <c r="H91" i="58"/>
  <c r="P91" i="58"/>
  <c r="T91" i="58"/>
  <c r="AB91" i="58"/>
  <c r="AF91" i="58"/>
  <c r="E92" i="58"/>
  <c r="I92" i="58"/>
  <c r="Q92" i="58"/>
  <c r="U92" i="58"/>
  <c r="AC92" i="58"/>
  <c r="F93" i="58"/>
  <c r="J93" i="58"/>
  <c r="R93" i="58"/>
  <c r="AD93" i="58"/>
  <c r="AL93" i="58"/>
  <c r="G94" i="58"/>
  <c r="S94" i="58"/>
  <c r="AA94" i="58"/>
  <c r="AE94" i="58"/>
  <c r="H95" i="58"/>
  <c r="P95" i="58"/>
  <c r="T95" i="58"/>
  <c r="AB95" i="58"/>
  <c r="AF95" i="58"/>
  <c r="E96" i="58"/>
  <c r="I96" i="58"/>
  <c r="Q96" i="58"/>
  <c r="U96" i="58"/>
  <c r="AC96" i="58"/>
  <c r="F97" i="58"/>
  <c r="J97" i="58"/>
  <c r="R97" i="58"/>
  <c r="AD97" i="58"/>
  <c r="AL97" i="58"/>
  <c r="G98" i="58"/>
  <c r="S98" i="58"/>
  <c r="AA98" i="58"/>
  <c r="AE98" i="58"/>
  <c r="H99" i="58"/>
  <c r="P99" i="58"/>
  <c r="T99" i="58"/>
  <c r="AB99" i="58"/>
  <c r="AF99" i="58"/>
  <c r="E100" i="58"/>
  <c r="I100" i="58"/>
  <c r="Q100" i="58"/>
  <c r="U100" i="58"/>
  <c r="AC100" i="58"/>
  <c r="F101" i="58"/>
  <c r="J101" i="58"/>
  <c r="R101" i="58"/>
  <c r="AD101" i="58"/>
  <c r="AL101" i="58"/>
  <c r="G102" i="58"/>
  <c r="S102" i="58"/>
  <c r="AA102" i="58"/>
  <c r="AE102" i="58"/>
  <c r="H103" i="58"/>
  <c r="P103" i="58"/>
  <c r="T103" i="58"/>
  <c r="AB103" i="58"/>
  <c r="AF103" i="58"/>
  <c r="E104" i="58"/>
  <c r="I104" i="58"/>
  <c r="Q104" i="58"/>
  <c r="U104" i="58"/>
  <c r="AC104" i="58"/>
  <c r="F105" i="58"/>
  <c r="J105" i="58"/>
  <c r="R105" i="58"/>
  <c r="AD105" i="58"/>
  <c r="AL105" i="58"/>
  <c r="G106" i="58"/>
  <c r="V106" i="58"/>
  <c r="T106" i="58"/>
  <c r="S106" i="58"/>
  <c r="J107" i="58"/>
  <c r="AF107" i="58"/>
  <c r="U108" i="58"/>
  <c r="I109" i="58"/>
  <c r="E109" i="58"/>
  <c r="K109" i="58"/>
  <c r="G109" i="58"/>
  <c r="AF109" i="58"/>
  <c r="K111" i="58"/>
  <c r="G111" i="58"/>
  <c r="J111" i="58"/>
  <c r="F111" i="58"/>
  <c r="I111" i="58"/>
  <c r="E111" i="58"/>
  <c r="AB106" i="58"/>
  <c r="AF106" i="58"/>
  <c r="Q107" i="58"/>
  <c r="U107" i="58"/>
  <c r="F108" i="58"/>
  <c r="J108" i="58"/>
  <c r="AD108" i="58"/>
  <c r="S109" i="58"/>
  <c r="AM109" i="58"/>
  <c r="H110" i="58"/>
  <c r="AB110" i="58"/>
  <c r="AF110" i="58"/>
  <c r="AN110" i="58"/>
  <c r="Q111" i="58"/>
  <c r="U111" i="58"/>
  <c r="AC111" i="58"/>
  <c r="AG111" i="58"/>
  <c r="F112" i="58"/>
  <c r="J112" i="58"/>
  <c r="R112" i="58"/>
  <c r="V112" i="58"/>
  <c r="AD112" i="58"/>
  <c r="G113" i="58"/>
  <c r="K113" i="58"/>
  <c r="S113" i="58"/>
  <c r="AM113" i="58"/>
  <c r="H114" i="58"/>
  <c r="AB114" i="58"/>
  <c r="AF114" i="58"/>
  <c r="AN114" i="58"/>
  <c r="Q115" i="58"/>
  <c r="U115" i="58"/>
  <c r="AC115" i="58"/>
  <c r="AG115" i="58"/>
  <c r="F116" i="58"/>
  <c r="J116" i="58"/>
  <c r="R116" i="58"/>
  <c r="V116" i="58"/>
  <c r="AD116" i="58"/>
  <c r="G117" i="58"/>
  <c r="K117" i="58"/>
  <c r="S117" i="58"/>
  <c r="AM117" i="58"/>
  <c r="H118" i="58"/>
  <c r="P118" i="58"/>
  <c r="T118" i="58"/>
  <c r="AB118" i="58"/>
  <c r="AF118" i="58"/>
  <c r="AN118" i="58"/>
  <c r="E119" i="58"/>
  <c r="I119" i="58"/>
  <c r="Q119" i="58"/>
  <c r="U119" i="58"/>
  <c r="AC119" i="58"/>
  <c r="AG119" i="58"/>
  <c r="F120" i="58"/>
  <c r="J120" i="58"/>
  <c r="R120" i="58"/>
  <c r="V120" i="58"/>
  <c r="AD120" i="58"/>
  <c r="AL120" i="58"/>
  <c r="AO120" i="58"/>
  <c r="G121" i="58"/>
  <c r="K121" i="58"/>
  <c r="S121" i="58"/>
  <c r="AA121" i="58"/>
  <c r="AE121" i="58"/>
  <c r="AM121" i="58"/>
  <c r="H122" i="58"/>
  <c r="P122" i="58"/>
  <c r="T122" i="58"/>
  <c r="AB122" i="58"/>
  <c r="AF122" i="58"/>
  <c r="AN122" i="58"/>
  <c r="E123" i="58"/>
  <c r="I123" i="58"/>
  <c r="Q123" i="58"/>
  <c r="U123" i="58"/>
  <c r="AC123" i="58"/>
  <c r="AG123" i="58"/>
  <c r="F124" i="58"/>
  <c r="J124" i="58"/>
  <c r="R124" i="58"/>
  <c r="V124" i="58"/>
  <c r="AD124" i="58"/>
  <c r="AL124" i="58"/>
  <c r="AO124" i="58"/>
  <c r="G125" i="58"/>
  <c r="K125" i="58"/>
  <c r="S125" i="58"/>
  <c r="AA125" i="58"/>
  <c r="AE125" i="58"/>
  <c r="AM125" i="58"/>
  <c r="H126" i="58"/>
  <c r="P126" i="58"/>
  <c r="T126" i="58"/>
  <c r="AB126" i="58"/>
  <c r="AF126" i="58"/>
  <c r="AN126" i="58"/>
  <c r="E127" i="58"/>
  <c r="I127" i="58"/>
  <c r="Q127" i="58"/>
  <c r="U127" i="58"/>
  <c r="AC127" i="58"/>
  <c r="AG127" i="58"/>
  <c r="F128" i="58"/>
  <c r="J128" i="58"/>
  <c r="R128" i="58"/>
  <c r="V128" i="58"/>
  <c r="AD128" i="58"/>
  <c r="AL128" i="58"/>
  <c r="AO128" i="58"/>
  <c r="G129" i="58"/>
  <c r="K129" i="58"/>
  <c r="S129" i="58"/>
  <c r="AA129" i="58"/>
  <c r="AE129" i="58"/>
  <c r="AM129" i="58"/>
  <c r="H130" i="58"/>
  <c r="P130" i="58"/>
  <c r="T130" i="58"/>
  <c r="AB130" i="58"/>
  <c r="AF130" i="58"/>
  <c r="AN130" i="58"/>
  <c r="E131" i="58"/>
  <c r="I131" i="58"/>
  <c r="Q131" i="58"/>
  <c r="U131" i="58"/>
  <c r="AC131" i="58"/>
  <c r="AG131" i="58"/>
  <c r="F132" i="58"/>
  <c r="J132" i="58"/>
  <c r="R132" i="58"/>
  <c r="V132" i="58"/>
  <c r="AD132" i="58"/>
  <c r="AL132" i="58"/>
  <c r="AO132" i="58"/>
  <c r="G133" i="58"/>
  <c r="K133" i="58"/>
  <c r="S133" i="58"/>
  <c r="AA133" i="58"/>
  <c r="AE133" i="58"/>
  <c r="AM133" i="58"/>
  <c r="H134" i="58"/>
  <c r="P134" i="58"/>
  <c r="T134" i="58"/>
  <c r="AB134" i="58"/>
  <c r="AF134" i="58"/>
  <c r="AN134" i="58"/>
  <c r="E135" i="58"/>
  <c r="I135" i="58"/>
  <c r="Q135" i="58"/>
  <c r="U135" i="58"/>
  <c r="AC135" i="58"/>
  <c r="AG135" i="58"/>
  <c r="F136" i="58"/>
  <c r="J136" i="58"/>
  <c r="R136" i="58"/>
  <c r="V136" i="58"/>
  <c r="AD136" i="58"/>
  <c r="AL136" i="58"/>
  <c r="AO136" i="58"/>
  <c r="G137" i="58"/>
  <c r="K137" i="58"/>
  <c r="S137" i="58"/>
  <c r="AA137" i="58"/>
  <c r="AE137" i="58"/>
  <c r="AM137" i="58"/>
  <c r="H138" i="58"/>
  <c r="P138" i="58"/>
  <c r="T138" i="58"/>
  <c r="AB138" i="58"/>
  <c r="AF138" i="58"/>
  <c r="AN138" i="58"/>
  <c r="E139" i="58"/>
  <c r="I139" i="58"/>
  <c r="Q139" i="58"/>
  <c r="U139" i="58"/>
  <c r="AC139" i="58"/>
  <c r="AG139" i="58"/>
  <c r="F140" i="58"/>
  <c r="J140" i="58"/>
  <c r="R140" i="58"/>
  <c r="V140" i="58"/>
  <c r="AD140" i="58"/>
  <c r="AL140" i="58"/>
  <c r="AO140" i="58"/>
  <c r="G141" i="58"/>
  <c r="K141" i="58"/>
  <c r="S141" i="58"/>
  <c r="AA141" i="58"/>
  <c r="AE141" i="58"/>
  <c r="AM141" i="58"/>
  <c r="H142" i="58"/>
  <c r="P142" i="58"/>
  <c r="T142" i="58"/>
  <c r="AB142" i="58"/>
  <c r="AF142" i="58"/>
  <c r="AN142" i="58"/>
  <c r="E143" i="58"/>
  <c r="I143" i="58"/>
  <c r="Q143" i="58"/>
  <c r="U143" i="58"/>
  <c r="AC143" i="58"/>
  <c r="AG143" i="58"/>
  <c r="F144" i="58"/>
  <c r="J144" i="58"/>
  <c r="R144" i="58"/>
  <c r="V144" i="58"/>
  <c r="AD144" i="58"/>
  <c r="AL144" i="58"/>
  <c r="AO144" i="58"/>
  <c r="G145" i="58"/>
  <c r="K145" i="58"/>
  <c r="S145" i="58"/>
  <c r="AA145" i="58"/>
  <c r="AE145" i="58"/>
  <c r="AM145" i="58"/>
  <c r="H146" i="58"/>
  <c r="P146" i="58"/>
  <c r="T146" i="58"/>
  <c r="AB146" i="58"/>
  <c r="AD147" i="58"/>
  <c r="AM150" i="58"/>
  <c r="AO150" i="58"/>
  <c r="AL150" i="58"/>
  <c r="AN150" i="58"/>
  <c r="AD151" i="58"/>
  <c r="AD111" i="58"/>
  <c r="S112" i="58"/>
  <c r="H113" i="58"/>
  <c r="AD115" i="58"/>
  <c r="S116" i="58"/>
  <c r="H117" i="58"/>
  <c r="Q118" i="58"/>
  <c r="U118" i="58"/>
  <c r="F119" i="58"/>
  <c r="J119" i="58"/>
  <c r="AD119" i="58"/>
  <c r="S120" i="58"/>
  <c r="AM120" i="58"/>
  <c r="H121" i="58"/>
  <c r="AB121" i="58"/>
  <c r="AF121" i="58"/>
  <c r="Q122" i="58"/>
  <c r="U122" i="58"/>
  <c r="F123" i="58"/>
  <c r="J123" i="58"/>
  <c r="AD123" i="58"/>
  <c r="S124" i="58"/>
  <c r="AM124" i="58"/>
  <c r="H125" i="58"/>
  <c r="AB125" i="58"/>
  <c r="AF125" i="58"/>
  <c r="Q126" i="58"/>
  <c r="U126" i="58"/>
  <c r="F127" i="58"/>
  <c r="J127" i="58"/>
  <c r="AD127" i="58"/>
  <c r="S128" i="58"/>
  <c r="AM128" i="58"/>
  <c r="H129" i="58"/>
  <c r="AB129" i="58"/>
  <c r="AF129" i="58"/>
  <c r="Q130" i="58"/>
  <c r="U130" i="58"/>
  <c r="F131" i="58"/>
  <c r="J131" i="58"/>
  <c r="AD131" i="58"/>
  <c r="S132" i="58"/>
  <c r="AM132" i="58"/>
  <c r="H133" i="58"/>
  <c r="AB133" i="58"/>
  <c r="AF133" i="58"/>
  <c r="Q134" i="58"/>
  <c r="U134" i="58"/>
  <c r="F135" i="58"/>
  <c r="J135" i="58"/>
  <c r="AD135" i="58"/>
  <c r="S136" i="58"/>
  <c r="AM136" i="58"/>
  <c r="H137" i="58"/>
  <c r="AB137" i="58"/>
  <c r="AF137" i="58"/>
  <c r="Q138" i="58"/>
  <c r="U138" i="58"/>
  <c r="F139" i="58"/>
  <c r="J139" i="58"/>
  <c r="AD139" i="58"/>
  <c r="S140" i="58"/>
  <c r="AM140" i="58"/>
  <c r="H141" i="58"/>
  <c r="AB141" i="58"/>
  <c r="AF141" i="58"/>
  <c r="Q142" i="58"/>
  <c r="U142" i="58"/>
  <c r="F143" i="58"/>
  <c r="J143" i="58"/>
  <c r="AD143" i="58"/>
  <c r="S144" i="58"/>
  <c r="AM144" i="58"/>
  <c r="H145" i="58"/>
  <c r="AB145" i="58"/>
  <c r="AF145" i="58"/>
  <c r="Q146" i="58"/>
  <c r="U146" i="58"/>
  <c r="U148" i="58"/>
  <c r="Q148" i="58"/>
  <c r="T148" i="58"/>
  <c r="P148" i="58"/>
  <c r="V148" i="58"/>
  <c r="R148" i="58"/>
  <c r="U152" i="58"/>
  <c r="Q152" i="58"/>
  <c r="T152" i="58"/>
  <c r="P152" i="58"/>
  <c r="V152" i="58"/>
  <c r="R152" i="58"/>
  <c r="AD106" i="58"/>
  <c r="S107" i="58"/>
  <c r="H108" i="58"/>
  <c r="AB108" i="58"/>
  <c r="AF108" i="58"/>
  <c r="U109" i="58"/>
  <c r="F110" i="58"/>
  <c r="J110" i="58"/>
  <c r="AD110" i="58"/>
  <c r="AL110" i="58"/>
  <c r="S111" i="58"/>
  <c r="AA111" i="58"/>
  <c r="AE111" i="58"/>
  <c r="H112" i="58"/>
  <c r="P112" i="58"/>
  <c r="T112" i="58"/>
  <c r="AB112" i="58"/>
  <c r="AF112" i="58"/>
  <c r="E113" i="58"/>
  <c r="I113" i="58"/>
  <c r="Q113" i="58"/>
  <c r="U113" i="58"/>
  <c r="F114" i="58"/>
  <c r="J114" i="58"/>
  <c r="AD114" i="58"/>
  <c r="AL114" i="58"/>
  <c r="S115" i="58"/>
  <c r="AA115" i="58"/>
  <c r="AE115" i="58"/>
  <c r="H116" i="58"/>
  <c r="P116" i="58"/>
  <c r="T116" i="58"/>
  <c r="AB116" i="58"/>
  <c r="AF116" i="58"/>
  <c r="E117" i="58"/>
  <c r="I117" i="58"/>
  <c r="Q117" i="58"/>
  <c r="U117" i="58"/>
  <c r="F118" i="58"/>
  <c r="J118" i="58"/>
  <c r="R118" i="58"/>
  <c r="V118" i="58"/>
  <c r="AD118" i="58"/>
  <c r="AL118" i="58"/>
  <c r="G119" i="58"/>
  <c r="K119" i="58"/>
  <c r="S119" i="58"/>
  <c r="AA119" i="58"/>
  <c r="AE119" i="58"/>
  <c r="H120" i="58"/>
  <c r="P120" i="58"/>
  <c r="T120" i="58"/>
  <c r="AB120" i="58"/>
  <c r="AF120" i="58"/>
  <c r="AN120" i="58"/>
  <c r="E121" i="58"/>
  <c r="I121" i="58"/>
  <c r="Q121" i="58"/>
  <c r="U121" i="58"/>
  <c r="AC121" i="58"/>
  <c r="AG121" i="58"/>
  <c r="F122" i="58"/>
  <c r="J122" i="58"/>
  <c r="R122" i="58"/>
  <c r="V122" i="58"/>
  <c r="AD122" i="58"/>
  <c r="AL122" i="58"/>
  <c r="G123" i="58"/>
  <c r="K123" i="58"/>
  <c r="S123" i="58"/>
  <c r="AA123" i="58"/>
  <c r="AE123" i="58"/>
  <c r="H124" i="58"/>
  <c r="P124" i="58"/>
  <c r="T124" i="58"/>
  <c r="AB124" i="58"/>
  <c r="AF124" i="58"/>
  <c r="AN124" i="58"/>
  <c r="E125" i="58"/>
  <c r="I125" i="58"/>
  <c r="Q125" i="58"/>
  <c r="U125" i="58"/>
  <c r="AC125" i="58"/>
  <c r="AG125" i="58"/>
  <c r="F126" i="58"/>
  <c r="J126" i="58"/>
  <c r="R126" i="58"/>
  <c r="V126" i="58"/>
  <c r="AD126" i="58"/>
  <c r="AL126" i="58"/>
  <c r="G127" i="58"/>
  <c r="K127" i="58"/>
  <c r="S127" i="58"/>
  <c r="AA127" i="58"/>
  <c r="AE127" i="58"/>
  <c r="H128" i="58"/>
  <c r="P128" i="58"/>
  <c r="T128" i="58"/>
  <c r="AF128" i="58"/>
  <c r="AN128" i="58"/>
  <c r="E129" i="58"/>
  <c r="I129" i="58"/>
  <c r="Q129" i="58"/>
  <c r="U129" i="58"/>
  <c r="AC129" i="58"/>
  <c r="AG129" i="58"/>
  <c r="F130" i="58"/>
  <c r="J130" i="58"/>
  <c r="R130" i="58"/>
  <c r="V130" i="58"/>
  <c r="AD130" i="58"/>
  <c r="AL130" i="58"/>
  <c r="G131" i="58"/>
  <c r="K131" i="58"/>
  <c r="S131" i="58"/>
  <c r="AA131" i="58"/>
  <c r="AE131" i="58"/>
  <c r="H132" i="58"/>
  <c r="P132" i="58"/>
  <c r="T132" i="58"/>
  <c r="AB132" i="58"/>
  <c r="AF132" i="58"/>
  <c r="AN132" i="58"/>
  <c r="E133" i="58"/>
  <c r="I133" i="58"/>
  <c r="Q133" i="58"/>
  <c r="U133" i="58"/>
  <c r="AC133" i="58"/>
  <c r="AG133" i="58"/>
  <c r="F134" i="58"/>
  <c r="J134" i="58"/>
  <c r="R134" i="58"/>
  <c r="V134" i="58"/>
  <c r="AD134" i="58"/>
  <c r="AL134" i="58"/>
  <c r="G135" i="58"/>
  <c r="K135" i="58"/>
  <c r="S135" i="58"/>
  <c r="AA135" i="58"/>
  <c r="AE135" i="58"/>
  <c r="H136" i="58"/>
  <c r="P136" i="58"/>
  <c r="T136" i="58"/>
  <c r="AB136" i="58"/>
  <c r="AF136" i="58"/>
  <c r="AN136" i="58"/>
  <c r="E137" i="58"/>
  <c r="I137" i="58"/>
  <c r="Q137" i="58"/>
  <c r="U137" i="58"/>
  <c r="AC137" i="58"/>
  <c r="AG137" i="58"/>
  <c r="F138" i="58"/>
  <c r="J138" i="58"/>
  <c r="R138" i="58"/>
  <c r="V138" i="58"/>
  <c r="AD138" i="58"/>
  <c r="AL138" i="58"/>
  <c r="G139" i="58"/>
  <c r="K139" i="58"/>
  <c r="S139" i="58"/>
  <c r="AA139" i="58"/>
  <c r="AE139" i="58"/>
  <c r="H140" i="58"/>
  <c r="P140" i="58"/>
  <c r="T140" i="58"/>
  <c r="AF140" i="58"/>
  <c r="AN140" i="58"/>
  <c r="E141" i="58"/>
  <c r="I141" i="58"/>
  <c r="Q141" i="58"/>
  <c r="U141" i="58"/>
  <c r="AC141" i="58"/>
  <c r="AG141" i="58"/>
  <c r="F142" i="58"/>
  <c r="J142" i="58"/>
  <c r="R142" i="58"/>
  <c r="V142" i="58"/>
  <c r="AD142" i="58"/>
  <c r="AL142" i="58"/>
  <c r="G143" i="58"/>
  <c r="K143" i="58"/>
  <c r="S143" i="58"/>
  <c r="AA143" i="58"/>
  <c r="AE143" i="58"/>
  <c r="H144" i="58"/>
  <c r="P144" i="58"/>
  <c r="T144" i="58"/>
  <c r="AN144" i="58"/>
  <c r="E145" i="58"/>
  <c r="I145" i="58"/>
  <c r="AC145" i="58"/>
  <c r="AG145" i="58"/>
  <c r="R146" i="58"/>
  <c r="V146" i="58"/>
  <c r="AF146" i="58"/>
  <c r="AD146" i="58"/>
  <c r="AM146" i="58"/>
  <c r="AN146" i="58"/>
  <c r="S148" i="58"/>
  <c r="J149" i="58"/>
  <c r="F149" i="58"/>
  <c r="I149" i="58"/>
  <c r="E149" i="58"/>
  <c r="K149" i="58"/>
  <c r="G149" i="58"/>
  <c r="S152" i="58"/>
  <c r="J153" i="58"/>
  <c r="F153" i="58"/>
  <c r="I153" i="58"/>
  <c r="E153" i="58"/>
  <c r="K153" i="58"/>
  <c r="G153" i="58"/>
  <c r="S118" i="58"/>
  <c r="H119" i="58"/>
  <c r="AD121" i="58"/>
  <c r="S122" i="58"/>
  <c r="H123" i="58"/>
  <c r="AD125" i="58"/>
  <c r="S126" i="58"/>
  <c r="H127" i="58"/>
  <c r="AD129" i="58"/>
  <c r="S130" i="58"/>
  <c r="H131" i="58"/>
  <c r="AD133" i="58"/>
  <c r="S134" i="58"/>
  <c r="H135" i="58"/>
  <c r="AD137" i="58"/>
  <c r="S138" i="58"/>
  <c r="H139" i="58"/>
  <c r="AD141" i="58"/>
  <c r="S142" i="58"/>
  <c r="H143" i="58"/>
  <c r="AD145" i="58"/>
  <c r="S146" i="58"/>
  <c r="AF147" i="58"/>
  <c r="AB147" i="58"/>
  <c r="AE147" i="58"/>
  <c r="AA147" i="58"/>
  <c r="AG147" i="58"/>
  <c r="AC147" i="58"/>
  <c r="AF151" i="58"/>
  <c r="AB151" i="58"/>
  <c r="AE151" i="58"/>
  <c r="AA151" i="58"/>
  <c r="AG151" i="58"/>
  <c r="AC151" i="58"/>
  <c r="E147" i="58"/>
  <c r="I147" i="58"/>
  <c r="Q147" i="58"/>
  <c r="U147" i="58"/>
  <c r="F148" i="58"/>
  <c r="J148" i="58"/>
  <c r="AD148" i="58"/>
  <c r="AL148" i="58"/>
  <c r="AO148" i="58"/>
  <c r="S149" i="58"/>
  <c r="AA149" i="58"/>
  <c r="AE149" i="58"/>
  <c r="AM149" i="58"/>
  <c r="H150" i="58"/>
  <c r="P150" i="58"/>
  <c r="T150" i="58"/>
  <c r="AB150" i="58"/>
  <c r="AF150" i="58"/>
  <c r="E151" i="58"/>
  <c r="I151" i="58"/>
  <c r="Q151" i="58"/>
  <c r="U151" i="58"/>
  <c r="F152" i="58"/>
  <c r="J152" i="58"/>
  <c r="AD152" i="58"/>
  <c r="AL152" i="58"/>
  <c r="AO152" i="58"/>
  <c r="S153" i="58"/>
  <c r="AA153" i="58"/>
  <c r="AE153" i="58"/>
  <c r="AM153" i="58"/>
  <c r="H154" i="58"/>
  <c r="P154" i="58"/>
  <c r="T154" i="58"/>
  <c r="AB154" i="58"/>
  <c r="AF154" i="58"/>
  <c r="AN154" i="58"/>
  <c r="E155" i="58"/>
  <c r="I155" i="58"/>
  <c r="Q155" i="58"/>
  <c r="U155" i="58"/>
  <c r="AC155" i="58"/>
  <c r="AG155" i="58"/>
  <c r="F156" i="58"/>
  <c r="J156" i="58"/>
  <c r="R156" i="58"/>
  <c r="V156" i="58"/>
  <c r="AD156" i="58"/>
  <c r="AL156" i="58"/>
  <c r="AO156" i="58"/>
  <c r="G157" i="58"/>
  <c r="K157" i="58"/>
  <c r="S157" i="58"/>
  <c r="AA157" i="58"/>
  <c r="AE157" i="58"/>
  <c r="AM157" i="58"/>
  <c r="H158" i="58"/>
  <c r="P158" i="58"/>
  <c r="T158" i="58"/>
  <c r="AB158" i="58"/>
  <c r="AF158" i="58"/>
  <c r="AN158" i="58"/>
  <c r="E159" i="58"/>
  <c r="I159" i="58"/>
  <c r="Q159" i="58"/>
  <c r="U159" i="58"/>
  <c r="AC159" i="58"/>
  <c r="AG159" i="58"/>
  <c r="F160" i="58"/>
  <c r="J160" i="58"/>
  <c r="R160" i="58"/>
  <c r="V160" i="58"/>
  <c r="AD160" i="58"/>
  <c r="AL160" i="58"/>
  <c r="AO160" i="58"/>
  <c r="G161" i="58"/>
  <c r="K161" i="58"/>
  <c r="S161" i="58"/>
  <c r="AA161" i="58"/>
  <c r="AE161" i="58"/>
  <c r="AM161" i="58"/>
  <c r="H162" i="58"/>
  <c r="P162" i="58"/>
  <c r="T162" i="58"/>
  <c r="AB162" i="58"/>
  <c r="AF162" i="58"/>
  <c r="AN162" i="58"/>
  <c r="E163" i="58"/>
  <c r="I163" i="58"/>
  <c r="Q163" i="58"/>
  <c r="U163" i="58"/>
  <c r="AC163" i="58"/>
  <c r="AG163" i="58"/>
  <c r="F164" i="58"/>
  <c r="J164" i="58"/>
  <c r="R164" i="58"/>
  <c r="V164" i="58"/>
  <c r="AD164" i="58"/>
  <c r="AL164" i="58"/>
  <c r="AO164" i="58"/>
  <c r="G165" i="58"/>
  <c r="K165" i="58"/>
  <c r="S165" i="58"/>
  <c r="AA165" i="58"/>
  <c r="AE165" i="58"/>
  <c r="AM165" i="58"/>
  <c r="H166" i="58"/>
  <c r="P166" i="58"/>
  <c r="T166" i="58"/>
  <c r="AB166" i="58"/>
  <c r="AF166" i="58"/>
  <c r="AN166" i="58"/>
  <c r="E167" i="58"/>
  <c r="I167" i="58"/>
  <c r="Q167" i="58"/>
  <c r="U167" i="58"/>
  <c r="AC167" i="58"/>
  <c r="AG167" i="58"/>
  <c r="F168" i="58"/>
  <c r="J168" i="58"/>
  <c r="R168" i="58"/>
  <c r="V168" i="58"/>
  <c r="AD168" i="58"/>
  <c r="AL168" i="58"/>
  <c r="AO168" i="58"/>
  <c r="G169" i="58"/>
  <c r="K169" i="58"/>
  <c r="S169" i="58"/>
  <c r="AA169" i="58"/>
  <c r="AE169" i="58"/>
  <c r="AM169" i="58"/>
  <c r="H170" i="58"/>
  <c r="P170" i="58"/>
  <c r="T170" i="58"/>
  <c r="AB170" i="58"/>
  <c r="AF170" i="58"/>
  <c r="AN170" i="58"/>
  <c r="E171" i="58"/>
  <c r="I171" i="58"/>
  <c r="Q171" i="58"/>
  <c r="U171" i="58"/>
  <c r="AC171" i="58"/>
  <c r="AG171" i="58"/>
  <c r="F172" i="58"/>
  <c r="J172" i="58"/>
  <c r="R172" i="58"/>
  <c r="V172" i="58"/>
  <c r="AD172" i="58"/>
  <c r="AL172" i="58"/>
  <c r="AO172" i="58"/>
  <c r="G173" i="58"/>
  <c r="K173" i="58"/>
  <c r="S173" i="58"/>
  <c r="AA173" i="58"/>
  <c r="AE173" i="58"/>
  <c r="AM173" i="58"/>
  <c r="H174" i="58"/>
  <c r="P174" i="58"/>
  <c r="T174" i="58"/>
  <c r="AB174" i="58"/>
  <c r="AF174" i="58"/>
  <c r="AN174" i="58"/>
  <c r="E175" i="58"/>
  <c r="I175" i="58"/>
  <c r="Q175" i="58"/>
  <c r="U175" i="58"/>
  <c r="AC175" i="58"/>
  <c r="AG175" i="58"/>
  <c r="J176" i="58"/>
  <c r="R176" i="58"/>
  <c r="V176" i="58"/>
  <c r="AD176" i="58"/>
  <c r="G177" i="58"/>
  <c r="K177" i="58"/>
  <c r="S177" i="58"/>
  <c r="H178" i="58"/>
  <c r="AN178" i="58"/>
  <c r="AC179" i="58"/>
  <c r="AG179" i="58"/>
  <c r="R180" i="58"/>
  <c r="V180" i="58"/>
  <c r="AD180" i="58"/>
  <c r="G181" i="58"/>
  <c r="K181" i="58"/>
  <c r="S181" i="58"/>
  <c r="H182" i="58"/>
  <c r="AN182" i="58"/>
  <c r="AC183" i="58"/>
  <c r="AG183" i="58"/>
  <c r="I188" i="58"/>
  <c r="E188" i="58"/>
  <c r="J188" i="58"/>
  <c r="F188" i="58"/>
  <c r="AO189" i="58"/>
  <c r="AL189" i="58"/>
  <c r="AN189" i="58"/>
  <c r="AM189" i="58"/>
  <c r="AD155" i="58"/>
  <c r="S156" i="58"/>
  <c r="H157" i="58"/>
  <c r="AD159" i="58"/>
  <c r="S160" i="58"/>
  <c r="H161" i="58"/>
  <c r="AD163" i="58"/>
  <c r="S164" i="58"/>
  <c r="H165" i="58"/>
  <c r="AD167" i="58"/>
  <c r="S168" i="58"/>
  <c r="H169" i="58"/>
  <c r="AD171" i="58"/>
  <c r="S172" i="58"/>
  <c r="H173" i="58"/>
  <c r="AD175" i="58"/>
  <c r="S176" i="58"/>
  <c r="H177" i="58"/>
  <c r="AD179" i="58"/>
  <c r="S180" i="58"/>
  <c r="H181" i="58"/>
  <c r="AD183" i="58"/>
  <c r="T187" i="58"/>
  <c r="P187" i="58"/>
  <c r="U187" i="58"/>
  <c r="Q187" i="58"/>
  <c r="U188" i="58"/>
  <c r="Q188" i="58"/>
  <c r="V188" i="58"/>
  <c r="R188" i="58"/>
  <c r="J189" i="58"/>
  <c r="F189" i="58"/>
  <c r="K189" i="58"/>
  <c r="G189" i="58"/>
  <c r="S147" i="58"/>
  <c r="H148" i="58"/>
  <c r="AD150" i="58"/>
  <c r="S151" i="58"/>
  <c r="H152" i="58"/>
  <c r="AD154" i="58"/>
  <c r="AL154" i="58"/>
  <c r="AO154" i="58"/>
  <c r="S155" i="58"/>
  <c r="AA155" i="58"/>
  <c r="AE155" i="58"/>
  <c r="H156" i="58"/>
  <c r="P156" i="58"/>
  <c r="T156" i="58"/>
  <c r="E157" i="58"/>
  <c r="I157" i="58"/>
  <c r="AD158" i="58"/>
  <c r="AL158" i="58"/>
  <c r="AO158" i="58"/>
  <c r="S159" i="58"/>
  <c r="AA159" i="58"/>
  <c r="AE159" i="58"/>
  <c r="H160" i="58"/>
  <c r="P160" i="58"/>
  <c r="T160" i="58"/>
  <c r="E161" i="58"/>
  <c r="I161" i="58"/>
  <c r="AD162" i="58"/>
  <c r="AL162" i="58"/>
  <c r="AO162" i="58"/>
  <c r="S163" i="58"/>
  <c r="AA163" i="58"/>
  <c r="AE163" i="58"/>
  <c r="H164" i="58"/>
  <c r="P164" i="58"/>
  <c r="T164" i="58"/>
  <c r="E165" i="58"/>
  <c r="I165" i="58"/>
  <c r="V166" i="58"/>
  <c r="AD166" i="58"/>
  <c r="AL166" i="58"/>
  <c r="AO166" i="58"/>
  <c r="G167" i="58"/>
  <c r="K167" i="58"/>
  <c r="S167" i="58"/>
  <c r="AA167" i="58"/>
  <c r="AE167" i="58"/>
  <c r="AM167" i="58"/>
  <c r="H168" i="58"/>
  <c r="P168" i="58"/>
  <c r="T168" i="58"/>
  <c r="AB168" i="58"/>
  <c r="AF168" i="58"/>
  <c r="AN168" i="58"/>
  <c r="E169" i="58"/>
  <c r="I169" i="58"/>
  <c r="Q169" i="58"/>
  <c r="U169" i="58"/>
  <c r="AC169" i="58"/>
  <c r="AG169" i="58"/>
  <c r="F170" i="58"/>
  <c r="J170" i="58"/>
  <c r="R170" i="58"/>
  <c r="V170" i="58"/>
  <c r="AD170" i="58"/>
  <c r="AL170" i="58"/>
  <c r="AO170" i="58"/>
  <c r="G171" i="58"/>
  <c r="K171" i="58"/>
  <c r="S171" i="58"/>
  <c r="AA171" i="58"/>
  <c r="AE171" i="58"/>
  <c r="AM171" i="58"/>
  <c r="H172" i="58"/>
  <c r="P172" i="58"/>
  <c r="T172" i="58"/>
  <c r="AB172" i="58"/>
  <c r="AF172" i="58"/>
  <c r="AN172" i="58"/>
  <c r="E173" i="58"/>
  <c r="I173" i="58"/>
  <c r="Q173" i="58"/>
  <c r="U173" i="58"/>
  <c r="AC173" i="58"/>
  <c r="AG173" i="58"/>
  <c r="F174" i="58"/>
  <c r="J174" i="58"/>
  <c r="R174" i="58"/>
  <c r="V174" i="58"/>
  <c r="AD174" i="58"/>
  <c r="AL174" i="58"/>
  <c r="AO174" i="58"/>
  <c r="G175" i="58"/>
  <c r="K175" i="58"/>
  <c r="S175" i="58"/>
  <c r="AA175" i="58"/>
  <c r="AE175" i="58"/>
  <c r="AM175" i="58"/>
  <c r="H176" i="58"/>
  <c r="P176" i="58"/>
  <c r="T176" i="58"/>
  <c r="AB176" i="58"/>
  <c r="AF176" i="58"/>
  <c r="AN176" i="58"/>
  <c r="E177" i="58"/>
  <c r="I177" i="58"/>
  <c r="Q177" i="58"/>
  <c r="U177" i="58"/>
  <c r="AC177" i="58"/>
  <c r="AG177" i="58"/>
  <c r="F178" i="58"/>
  <c r="J178" i="58"/>
  <c r="R178" i="58"/>
  <c r="V178" i="58"/>
  <c r="AD178" i="58"/>
  <c r="AL178" i="58"/>
  <c r="AO178" i="58"/>
  <c r="G179" i="58"/>
  <c r="K179" i="58"/>
  <c r="S179" i="58"/>
  <c r="AA179" i="58"/>
  <c r="AE179" i="58"/>
  <c r="AM179" i="58"/>
  <c r="H180" i="58"/>
  <c r="P180" i="58"/>
  <c r="T180" i="58"/>
  <c r="AB180" i="58"/>
  <c r="AF180" i="58"/>
  <c r="AN180" i="58"/>
  <c r="E181" i="58"/>
  <c r="I181" i="58"/>
  <c r="Q181" i="58"/>
  <c r="U181" i="58"/>
  <c r="AC181" i="58"/>
  <c r="AG181" i="58"/>
  <c r="F182" i="58"/>
  <c r="J182" i="58"/>
  <c r="AD182" i="58"/>
  <c r="AL182" i="58"/>
  <c r="AO182" i="58"/>
  <c r="S183" i="58"/>
  <c r="AA183" i="58"/>
  <c r="AE183" i="58"/>
  <c r="AM183" i="58"/>
  <c r="H184" i="58"/>
  <c r="AO185" i="58"/>
  <c r="AL185" i="58"/>
  <c r="AM185" i="58"/>
  <c r="AE186" i="58"/>
  <c r="AA186" i="58"/>
  <c r="AF186" i="58"/>
  <c r="AB186" i="58"/>
  <c r="R187" i="58"/>
  <c r="AF187" i="58"/>
  <c r="AB187" i="58"/>
  <c r="AG187" i="58"/>
  <c r="AC187" i="58"/>
  <c r="H188" i="58"/>
  <c r="P188" i="58"/>
  <c r="E189" i="58"/>
  <c r="I192" i="58"/>
  <c r="E192" i="58"/>
  <c r="K192" i="58"/>
  <c r="G192" i="58"/>
  <c r="J192" i="58"/>
  <c r="F192" i="58"/>
  <c r="H147" i="58"/>
  <c r="P147" i="58"/>
  <c r="T147" i="58"/>
  <c r="E148" i="58"/>
  <c r="I148" i="58"/>
  <c r="AC148" i="58"/>
  <c r="R149" i="58"/>
  <c r="AD149" i="58"/>
  <c r="AL149" i="58"/>
  <c r="G150" i="58"/>
  <c r="S150" i="58"/>
  <c r="AA150" i="58"/>
  <c r="AE150" i="58"/>
  <c r="H151" i="58"/>
  <c r="P151" i="58"/>
  <c r="T151" i="58"/>
  <c r="E152" i="58"/>
  <c r="I152" i="58"/>
  <c r="AC152" i="58"/>
  <c r="R153" i="58"/>
  <c r="AD153" i="58"/>
  <c r="AL153" i="58"/>
  <c r="G154" i="58"/>
  <c r="S154" i="58"/>
  <c r="AA154" i="58"/>
  <c r="AE154" i="58"/>
  <c r="H155" i="58"/>
  <c r="P155" i="58"/>
  <c r="T155" i="58"/>
  <c r="AB155" i="58"/>
  <c r="AF155" i="58"/>
  <c r="E156" i="58"/>
  <c r="I156" i="58"/>
  <c r="Q156" i="58"/>
  <c r="U156" i="58"/>
  <c r="AC156" i="58"/>
  <c r="F157" i="58"/>
  <c r="J157" i="58"/>
  <c r="R157" i="58"/>
  <c r="AD157" i="58"/>
  <c r="AL157" i="58"/>
  <c r="G158" i="58"/>
  <c r="S158" i="58"/>
  <c r="AA158" i="58"/>
  <c r="AE158" i="58"/>
  <c r="H159" i="58"/>
  <c r="P159" i="58"/>
  <c r="T159" i="58"/>
  <c r="AB159" i="58"/>
  <c r="AF159" i="58"/>
  <c r="E160" i="58"/>
  <c r="I160" i="58"/>
  <c r="Q160" i="58"/>
  <c r="U160" i="58"/>
  <c r="AC160" i="58"/>
  <c r="F161" i="58"/>
  <c r="J161" i="58"/>
  <c r="R161" i="58"/>
  <c r="AD161" i="58"/>
  <c r="AL161" i="58"/>
  <c r="G162" i="58"/>
  <c r="S162" i="58"/>
  <c r="AA162" i="58"/>
  <c r="AE162" i="58"/>
  <c r="H163" i="58"/>
  <c r="P163" i="58"/>
  <c r="T163" i="58"/>
  <c r="AB163" i="58"/>
  <c r="AF163" i="58"/>
  <c r="E164" i="58"/>
  <c r="I164" i="58"/>
  <c r="Q164" i="58"/>
  <c r="U164" i="58"/>
  <c r="AC164" i="58"/>
  <c r="F165" i="58"/>
  <c r="J165" i="58"/>
  <c r="R165" i="58"/>
  <c r="AD165" i="58"/>
  <c r="AL165" i="58"/>
  <c r="G166" i="58"/>
  <c r="S166" i="58"/>
  <c r="AA166" i="58"/>
  <c r="AE166" i="58"/>
  <c r="H167" i="58"/>
  <c r="P167" i="58"/>
  <c r="T167" i="58"/>
  <c r="AB167" i="58"/>
  <c r="AF167" i="58"/>
  <c r="E168" i="58"/>
  <c r="I168" i="58"/>
  <c r="Q168" i="58"/>
  <c r="U168" i="58"/>
  <c r="AC168" i="58"/>
  <c r="F169" i="58"/>
  <c r="J169" i="58"/>
  <c r="R169" i="58"/>
  <c r="AD169" i="58"/>
  <c r="AL169" i="58"/>
  <c r="G170" i="58"/>
  <c r="S170" i="58"/>
  <c r="AA170" i="58"/>
  <c r="AE170" i="58"/>
  <c r="H171" i="58"/>
  <c r="P171" i="58"/>
  <c r="T171" i="58"/>
  <c r="AB171" i="58"/>
  <c r="AF171" i="58"/>
  <c r="E172" i="58"/>
  <c r="I172" i="58"/>
  <c r="Q172" i="58"/>
  <c r="U172" i="58"/>
  <c r="AC172" i="58"/>
  <c r="F173" i="58"/>
  <c r="J173" i="58"/>
  <c r="R173" i="58"/>
  <c r="AD173" i="58"/>
  <c r="AL173" i="58"/>
  <c r="G174" i="58"/>
  <c r="S174" i="58"/>
  <c r="AA174" i="58"/>
  <c r="AE174" i="58"/>
  <c r="H175" i="58"/>
  <c r="P175" i="58"/>
  <c r="T175" i="58"/>
  <c r="AB175" i="58"/>
  <c r="AF175" i="58"/>
  <c r="E176" i="58"/>
  <c r="I176" i="58"/>
  <c r="Q176" i="58"/>
  <c r="U176" i="58"/>
  <c r="AC176" i="58"/>
  <c r="F177" i="58"/>
  <c r="J177" i="58"/>
  <c r="R177" i="58"/>
  <c r="AD177" i="58"/>
  <c r="AL177" i="58"/>
  <c r="G178" i="58"/>
  <c r="S178" i="58"/>
  <c r="AA178" i="58"/>
  <c r="AE178" i="58"/>
  <c r="H179" i="58"/>
  <c r="P179" i="58"/>
  <c r="T179" i="58"/>
  <c r="AB179" i="58"/>
  <c r="AF179" i="58"/>
  <c r="E180" i="58"/>
  <c r="I180" i="58"/>
  <c r="Q180" i="58"/>
  <c r="U180" i="58"/>
  <c r="AC180" i="58"/>
  <c r="F181" i="58"/>
  <c r="J181" i="58"/>
  <c r="R181" i="58"/>
  <c r="AD181" i="58"/>
  <c r="AL181" i="58"/>
  <c r="G182" i="58"/>
  <c r="S182" i="58"/>
  <c r="AA182" i="58"/>
  <c r="AE182" i="58"/>
  <c r="H183" i="58"/>
  <c r="P183" i="58"/>
  <c r="T183" i="58"/>
  <c r="AB183" i="58"/>
  <c r="AF183" i="58"/>
  <c r="E184" i="58"/>
  <c r="I184" i="58"/>
  <c r="U184" i="58"/>
  <c r="Q184" i="58"/>
  <c r="V184" i="58"/>
  <c r="R184" i="58"/>
  <c r="J185" i="58"/>
  <c r="F185" i="58"/>
  <c r="K185" i="58"/>
  <c r="G185" i="58"/>
  <c r="AN185" i="58"/>
  <c r="AC186" i="58"/>
  <c r="AM186" i="58"/>
  <c r="AN186" i="58"/>
  <c r="S187" i="58"/>
  <c r="AA187" i="58"/>
  <c r="K188" i="58"/>
  <c r="S188" i="58"/>
  <c r="H189" i="58"/>
  <c r="AE190" i="58"/>
  <c r="AA190" i="58"/>
  <c r="AG190" i="58"/>
  <c r="AC190" i="58"/>
  <c r="AF190" i="58"/>
  <c r="AB190" i="58"/>
  <c r="T191" i="58"/>
  <c r="P191" i="58"/>
  <c r="V191" i="58"/>
  <c r="R191" i="58"/>
  <c r="U191" i="58"/>
  <c r="Q191" i="58"/>
  <c r="H192" i="58"/>
  <c r="AD184" i="58"/>
  <c r="AL184" i="58"/>
  <c r="AO184" i="58"/>
  <c r="S185" i="58"/>
  <c r="AA185" i="58"/>
  <c r="AE185" i="58"/>
  <c r="H186" i="58"/>
  <c r="P186" i="58"/>
  <c r="T186" i="58"/>
  <c r="E187" i="58"/>
  <c r="I187" i="58"/>
  <c r="AD188" i="58"/>
  <c r="AL188" i="58"/>
  <c r="AO188" i="58"/>
  <c r="S189" i="58"/>
  <c r="AA189" i="58"/>
  <c r="AE189" i="58"/>
  <c r="H190" i="58"/>
  <c r="P190" i="58"/>
  <c r="T190" i="58"/>
  <c r="AN190" i="58"/>
  <c r="E191" i="58"/>
  <c r="I191" i="58"/>
  <c r="AC191" i="58"/>
  <c r="AG191" i="58"/>
  <c r="R192" i="58"/>
  <c r="V192" i="58"/>
  <c r="AD192" i="58"/>
  <c r="AL192" i="58"/>
  <c r="AO192" i="58"/>
  <c r="G193" i="58"/>
  <c r="K193" i="58"/>
  <c r="S193" i="58"/>
  <c r="AA193" i="58"/>
  <c r="AE193" i="58"/>
  <c r="AM193" i="58"/>
  <c r="H194" i="58"/>
  <c r="P194" i="58"/>
  <c r="T194" i="58"/>
  <c r="AB194" i="58"/>
  <c r="AF194" i="58"/>
  <c r="AN194" i="58"/>
  <c r="E195" i="58"/>
  <c r="I195" i="58"/>
  <c r="Q195" i="58"/>
  <c r="U195" i="58"/>
  <c r="AC195" i="58"/>
  <c r="AG195" i="58"/>
  <c r="F196" i="58"/>
  <c r="J196" i="58"/>
  <c r="R196" i="58"/>
  <c r="V196" i="58"/>
  <c r="AD196" i="58"/>
  <c r="AL196" i="58"/>
  <c r="AO196" i="58"/>
  <c r="G197" i="58"/>
  <c r="K197" i="58"/>
  <c r="S197" i="58"/>
  <c r="AA197" i="58"/>
  <c r="AE197" i="58"/>
  <c r="AM197" i="58"/>
  <c r="H198" i="58"/>
  <c r="P198" i="58"/>
  <c r="T198" i="58"/>
  <c r="AB198" i="58"/>
  <c r="AF198" i="58"/>
  <c r="AN198" i="58"/>
  <c r="E199" i="58"/>
  <c r="I199" i="58"/>
  <c r="Q199" i="58"/>
  <c r="U199" i="58"/>
  <c r="AC199" i="58"/>
  <c r="AG199" i="58"/>
  <c r="F200" i="58"/>
  <c r="J200" i="58"/>
  <c r="R200" i="58"/>
  <c r="V200" i="58"/>
  <c r="AD200" i="58"/>
  <c r="AL200" i="58"/>
  <c r="AO200" i="58"/>
  <c r="G201" i="58"/>
  <c r="K201" i="58"/>
  <c r="S201" i="58"/>
  <c r="AA201" i="58"/>
  <c r="AE201" i="58"/>
  <c r="AM201" i="58"/>
  <c r="H202" i="58"/>
  <c r="P202" i="58"/>
  <c r="T202" i="58"/>
  <c r="AB202" i="58"/>
  <c r="AF202" i="58"/>
  <c r="AN202" i="58"/>
  <c r="E203" i="58"/>
  <c r="I203" i="58"/>
  <c r="Q203" i="58"/>
  <c r="U203" i="58"/>
  <c r="AC203" i="58"/>
  <c r="AG203" i="58"/>
  <c r="F204" i="58"/>
  <c r="J204" i="58"/>
  <c r="R204" i="58"/>
  <c r="V204" i="58"/>
  <c r="AD204" i="58"/>
  <c r="AL204" i="58"/>
  <c r="AO204" i="58"/>
  <c r="G205" i="58"/>
  <c r="K205" i="58"/>
  <c r="S205" i="58"/>
  <c r="AA205" i="58"/>
  <c r="AE205" i="58"/>
  <c r="AM205" i="58"/>
  <c r="H206" i="58"/>
  <c r="P206" i="58"/>
  <c r="T206" i="58"/>
  <c r="AB206" i="58"/>
  <c r="AF206" i="58"/>
  <c r="AN206" i="58"/>
  <c r="E207" i="58"/>
  <c r="I207" i="58"/>
  <c r="Q207" i="58"/>
  <c r="U207" i="58"/>
  <c r="AC207" i="58"/>
  <c r="AG207" i="58"/>
  <c r="F208" i="58"/>
  <c r="J208" i="58"/>
  <c r="R208" i="58"/>
  <c r="V208" i="58"/>
  <c r="AD208" i="58"/>
  <c r="AL208" i="58"/>
  <c r="AO208" i="58"/>
  <c r="G209" i="58"/>
  <c r="K209" i="58"/>
  <c r="S209" i="58"/>
  <c r="AA209" i="58"/>
  <c r="AE209" i="58"/>
  <c r="AM209" i="58"/>
  <c r="H210" i="58"/>
  <c r="P210" i="58"/>
  <c r="T210" i="58"/>
  <c r="AB210" i="58"/>
  <c r="AF210" i="58"/>
  <c r="AN210" i="58"/>
  <c r="E211" i="58"/>
  <c r="I211" i="58"/>
  <c r="Q211" i="58"/>
  <c r="U211" i="58"/>
  <c r="AC211" i="58"/>
  <c r="AG211" i="58"/>
  <c r="F212" i="58"/>
  <c r="J212" i="58"/>
  <c r="R212" i="58"/>
  <c r="V212" i="58"/>
  <c r="AD212" i="58"/>
  <c r="G213" i="58"/>
  <c r="K213" i="58"/>
  <c r="S213" i="58"/>
  <c r="AM213" i="58"/>
  <c r="J216" i="58"/>
  <c r="F216" i="58"/>
  <c r="I216" i="58"/>
  <c r="E216" i="58"/>
  <c r="K216" i="58"/>
  <c r="G216" i="58"/>
  <c r="AM217" i="58"/>
  <c r="AO217" i="58"/>
  <c r="AL217" i="58"/>
  <c r="AN217" i="58"/>
  <c r="AD191" i="58"/>
  <c r="S192" i="58"/>
  <c r="H193" i="58"/>
  <c r="AN193" i="58"/>
  <c r="AC194" i="58"/>
  <c r="AG194" i="58"/>
  <c r="R195" i="58"/>
  <c r="V195" i="58"/>
  <c r="AD195" i="58"/>
  <c r="G196" i="58"/>
  <c r="K196" i="58"/>
  <c r="S196" i="58"/>
  <c r="H197" i="58"/>
  <c r="AN197" i="58"/>
  <c r="AC198" i="58"/>
  <c r="AG198" i="58"/>
  <c r="R199" i="58"/>
  <c r="V199" i="58"/>
  <c r="AD199" i="58"/>
  <c r="G200" i="58"/>
  <c r="K200" i="58"/>
  <c r="S200" i="58"/>
  <c r="H201" i="58"/>
  <c r="AN201" i="58"/>
  <c r="AC202" i="58"/>
  <c r="AG202" i="58"/>
  <c r="R203" i="58"/>
  <c r="V203" i="58"/>
  <c r="AD203" i="58"/>
  <c r="G204" i="58"/>
  <c r="K204" i="58"/>
  <c r="S204" i="58"/>
  <c r="H205" i="58"/>
  <c r="AN205" i="58"/>
  <c r="AC206" i="58"/>
  <c r="AG206" i="58"/>
  <c r="R207" i="58"/>
  <c r="V207" i="58"/>
  <c r="AD207" i="58"/>
  <c r="G208" i="58"/>
  <c r="K208" i="58"/>
  <c r="S208" i="58"/>
  <c r="H209" i="58"/>
  <c r="AN209" i="58"/>
  <c r="AC210" i="58"/>
  <c r="AG210" i="58"/>
  <c r="R211" i="58"/>
  <c r="V211" i="58"/>
  <c r="AD211" i="58"/>
  <c r="G212" i="58"/>
  <c r="K212" i="58"/>
  <c r="S212" i="58"/>
  <c r="H213" i="58"/>
  <c r="AN213" i="58"/>
  <c r="AD194" i="58"/>
  <c r="S195" i="58"/>
  <c r="H196" i="58"/>
  <c r="AD198" i="58"/>
  <c r="S199" i="58"/>
  <c r="H200" i="58"/>
  <c r="AD202" i="58"/>
  <c r="S203" i="58"/>
  <c r="H204" i="58"/>
  <c r="AD206" i="58"/>
  <c r="S207" i="58"/>
  <c r="H208" i="58"/>
  <c r="AD210" i="58"/>
  <c r="S211" i="58"/>
  <c r="H212" i="58"/>
  <c r="I213" i="58"/>
  <c r="AF214" i="58"/>
  <c r="AB214" i="58"/>
  <c r="AE214" i="58"/>
  <c r="AA214" i="58"/>
  <c r="AG214" i="58"/>
  <c r="AC214" i="58"/>
  <c r="AC184" i="58"/>
  <c r="R185" i="58"/>
  <c r="AD185" i="58"/>
  <c r="G186" i="58"/>
  <c r="S186" i="58"/>
  <c r="H187" i="58"/>
  <c r="AC188" i="58"/>
  <c r="R189" i="58"/>
  <c r="AD189" i="58"/>
  <c r="G190" i="58"/>
  <c r="S190" i="58"/>
  <c r="H191" i="58"/>
  <c r="AB191" i="58"/>
  <c r="AF191" i="58"/>
  <c r="Q192" i="58"/>
  <c r="U192" i="58"/>
  <c r="AC192" i="58"/>
  <c r="F193" i="58"/>
  <c r="J193" i="58"/>
  <c r="R193" i="58"/>
  <c r="AD193" i="58"/>
  <c r="AL193" i="58"/>
  <c r="G194" i="58"/>
  <c r="S194" i="58"/>
  <c r="AA194" i="58"/>
  <c r="AE194" i="58"/>
  <c r="H195" i="58"/>
  <c r="P195" i="58"/>
  <c r="T195" i="58"/>
  <c r="AB195" i="58"/>
  <c r="AF195" i="58"/>
  <c r="E196" i="58"/>
  <c r="I196" i="58"/>
  <c r="Q196" i="58"/>
  <c r="U196" i="58"/>
  <c r="AC196" i="58"/>
  <c r="F197" i="58"/>
  <c r="J197" i="58"/>
  <c r="R197" i="58"/>
  <c r="AD197" i="58"/>
  <c r="AL197" i="58"/>
  <c r="G198" i="58"/>
  <c r="S198" i="58"/>
  <c r="AA198" i="58"/>
  <c r="AE198" i="58"/>
  <c r="H199" i="58"/>
  <c r="P199" i="58"/>
  <c r="T199" i="58"/>
  <c r="AB199" i="58"/>
  <c r="AF199" i="58"/>
  <c r="E200" i="58"/>
  <c r="I200" i="58"/>
  <c r="Q200" i="58"/>
  <c r="U200" i="58"/>
  <c r="AC200" i="58"/>
  <c r="F201" i="58"/>
  <c r="J201" i="58"/>
  <c r="R201" i="58"/>
  <c r="AD201" i="58"/>
  <c r="AL201" i="58"/>
  <c r="G202" i="58"/>
  <c r="S202" i="58"/>
  <c r="AA202" i="58"/>
  <c r="AE202" i="58"/>
  <c r="H203" i="58"/>
  <c r="P203" i="58"/>
  <c r="T203" i="58"/>
  <c r="AB203" i="58"/>
  <c r="AF203" i="58"/>
  <c r="E204" i="58"/>
  <c r="I204" i="58"/>
  <c r="Q204" i="58"/>
  <c r="U204" i="58"/>
  <c r="AC204" i="58"/>
  <c r="F205" i="58"/>
  <c r="J205" i="58"/>
  <c r="R205" i="58"/>
  <c r="AD205" i="58"/>
  <c r="AL205" i="58"/>
  <c r="G206" i="58"/>
  <c r="S206" i="58"/>
  <c r="AA206" i="58"/>
  <c r="AE206" i="58"/>
  <c r="H207" i="58"/>
  <c r="P207" i="58"/>
  <c r="T207" i="58"/>
  <c r="AB207" i="58"/>
  <c r="AF207" i="58"/>
  <c r="E208" i="58"/>
  <c r="I208" i="58"/>
  <c r="Q208" i="58"/>
  <c r="U208" i="58"/>
  <c r="AC208" i="58"/>
  <c r="F209" i="58"/>
  <c r="J209" i="58"/>
  <c r="R209" i="58"/>
  <c r="AD209" i="58"/>
  <c r="AL209" i="58"/>
  <c r="G210" i="58"/>
  <c r="S210" i="58"/>
  <c r="AA210" i="58"/>
  <c r="AE210" i="58"/>
  <c r="H211" i="58"/>
  <c r="P211" i="58"/>
  <c r="T211" i="58"/>
  <c r="AB211" i="58"/>
  <c r="AF211" i="58"/>
  <c r="E212" i="58"/>
  <c r="I212" i="58"/>
  <c r="Q212" i="58"/>
  <c r="U212" i="58"/>
  <c r="AC212" i="58"/>
  <c r="F213" i="58"/>
  <c r="J213" i="58"/>
  <c r="R213" i="58"/>
  <c r="AD213" i="58"/>
  <c r="AL213" i="58"/>
  <c r="AD214" i="58"/>
  <c r="U215" i="58"/>
  <c r="Q215" i="58"/>
  <c r="T215" i="58"/>
  <c r="P215" i="58"/>
  <c r="V215" i="58"/>
  <c r="R215" i="58"/>
  <c r="E214" i="58"/>
  <c r="I214" i="58"/>
  <c r="Q214" i="58"/>
  <c r="U214" i="58"/>
  <c r="F215" i="58"/>
  <c r="J215" i="58"/>
  <c r="AD215" i="58"/>
  <c r="AL215" i="58"/>
  <c r="AO215" i="58"/>
  <c r="S216" i="58"/>
  <c r="AA216" i="58"/>
  <c r="AE216" i="58"/>
  <c r="AM216" i="58"/>
  <c r="H217" i="58"/>
  <c r="P217" i="58"/>
  <c r="T217" i="58"/>
  <c r="AB217" i="58"/>
  <c r="AF217" i="58"/>
  <c r="E218" i="58"/>
  <c r="I218" i="58"/>
  <c r="Q218" i="58"/>
  <c r="U218" i="58"/>
  <c r="AC218" i="58"/>
  <c r="AG218" i="58"/>
  <c r="F219" i="58"/>
  <c r="J219" i="58"/>
  <c r="R219" i="58"/>
  <c r="V219" i="58"/>
  <c r="AD219" i="58"/>
  <c r="AL219" i="58"/>
  <c r="AO219" i="58"/>
  <c r="G220" i="58"/>
  <c r="K220" i="58"/>
  <c r="S220" i="58"/>
  <c r="AA220" i="58"/>
  <c r="AE220" i="58"/>
  <c r="AM220" i="58"/>
  <c r="H221" i="58"/>
  <c r="P221" i="58"/>
  <c r="T221" i="58"/>
  <c r="AB221" i="58"/>
  <c r="AF221" i="58"/>
  <c r="AN221" i="58"/>
  <c r="E222" i="58"/>
  <c r="I222" i="58"/>
  <c r="Q222" i="58"/>
  <c r="U222" i="58"/>
  <c r="AC222" i="58"/>
  <c r="AG222" i="58"/>
  <c r="F223" i="58"/>
  <c r="J223" i="58"/>
  <c r="R223" i="58"/>
  <c r="V223" i="58"/>
  <c r="AD223" i="58"/>
  <c r="AL223" i="58"/>
  <c r="AO223" i="58"/>
  <c r="G224" i="58"/>
  <c r="K224" i="58"/>
  <c r="S224" i="58"/>
  <c r="AA224" i="58"/>
  <c r="AE224" i="58"/>
  <c r="AM224" i="58"/>
  <c r="H225" i="58"/>
  <c r="P225" i="58"/>
  <c r="T225" i="58"/>
  <c r="AB225" i="58"/>
  <c r="AF225" i="58"/>
  <c r="AN225" i="58"/>
  <c r="E226" i="58"/>
  <c r="I226" i="58"/>
  <c r="Q226" i="58"/>
  <c r="U226" i="58"/>
  <c r="AC226" i="58"/>
  <c r="AG226" i="58"/>
  <c r="F227" i="58"/>
  <c r="J227" i="58"/>
  <c r="R227" i="58"/>
  <c r="V227" i="58"/>
  <c r="AD227" i="58"/>
  <c r="AL227" i="58"/>
  <c r="AO227" i="58"/>
  <c r="G228" i="58"/>
  <c r="K228" i="58"/>
  <c r="S228" i="58"/>
  <c r="AA228" i="58"/>
  <c r="AE228" i="58"/>
  <c r="AM228" i="58"/>
  <c r="H229" i="58"/>
  <c r="P229" i="58"/>
  <c r="T229" i="58"/>
  <c r="AB229" i="58"/>
  <c r="AF229" i="58"/>
  <c r="AN229" i="58"/>
  <c r="E230" i="58"/>
  <c r="I230" i="58"/>
  <c r="Q230" i="58"/>
  <c r="U230" i="58"/>
  <c r="AC230" i="58"/>
  <c r="AG230" i="58"/>
  <c r="F231" i="58"/>
  <c r="J231" i="58"/>
  <c r="R231" i="58"/>
  <c r="V231" i="58"/>
  <c r="AD231" i="58"/>
  <c r="AL231" i="58"/>
  <c r="AO231" i="58"/>
  <c r="G232" i="58"/>
  <c r="K232" i="58"/>
  <c r="S232" i="58"/>
  <c r="AA232" i="58"/>
  <c r="AE232" i="58"/>
  <c r="AM232" i="58"/>
  <c r="H233" i="58"/>
  <c r="P233" i="58"/>
  <c r="T233" i="58"/>
  <c r="AB233" i="58"/>
  <c r="AF233" i="58"/>
  <c r="AN233" i="58"/>
  <c r="E234" i="58"/>
  <c r="I234" i="58"/>
  <c r="Q234" i="58"/>
  <c r="U234" i="58"/>
  <c r="AC234" i="58"/>
  <c r="AG234" i="58"/>
  <c r="F235" i="58"/>
  <c r="J235" i="58"/>
  <c r="R235" i="58"/>
  <c r="V235" i="58"/>
  <c r="AD235" i="58"/>
  <c r="AL235" i="58"/>
  <c r="AO235" i="58"/>
  <c r="G236" i="58"/>
  <c r="K236" i="58"/>
  <c r="S236" i="58"/>
  <c r="AA236" i="58"/>
  <c r="AE236" i="58"/>
  <c r="AM236" i="58"/>
  <c r="H237" i="58"/>
  <c r="P237" i="58"/>
  <c r="T237" i="58"/>
  <c r="AB237" i="58"/>
  <c r="AF237" i="58"/>
  <c r="AN237" i="58"/>
  <c r="E238" i="58"/>
  <c r="I238" i="58"/>
  <c r="Q238" i="58"/>
  <c r="U238" i="58"/>
  <c r="AC238" i="58"/>
  <c r="AG238" i="58"/>
  <c r="F239" i="58"/>
  <c r="J239" i="58"/>
  <c r="R239" i="58"/>
  <c r="V239" i="58"/>
  <c r="AD239" i="58"/>
  <c r="AL239" i="58"/>
  <c r="AO239" i="58"/>
  <c r="G240" i="58"/>
  <c r="K240" i="58"/>
  <c r="S240" i="58"/>
  <c r="AA240" i="58"/>
  <c r="AE240" i="58"/>
  <c r="AM240" i="58"/>
  <c r="H241" i="58"/>
  <c r="P241" i="58"/>
  <c r="T241" i="58"/>
  <c r="AB241" i="58"/>
  <c r="AF241" i="58"/>
  <c r="AN241" i="58"/>
  <c r="E242" i="58"/>
  <c r="I242" i="58"/>
  <c r="Q242" i="58"/>
  <c r="U242" i="58"/>
  <c r="AC242" i="58"/>
  <c r="AG242" i="58"/>
  <c r="F243" i="58"/>
  <c r="J243" i="58"/>
  <c r="R243" i="58"/>
  <c r="V243" i="58"/>
  <c r="AD243" i="58"/>
  <c r="AL243" i="58"/>
  <c r="AO243" i="58"/>
  <c r="G244" i="58"/>
  <c r="K244" i="58"/>
  <c r="S244" i="58"/>
  <c r="AA244" i="58"/>
  <c r="AE244" i="58"/>
  <c r="AM244" i="58"/>
  <c r="H245" i="58"/>
  <c r="P245" i="58"/>
  <c r="T245" i="58"/>
  <c r="AB245" i="58"/>
  <c r="AF245" i="58"/>
  <c r="AN245" i="58"/>
  <c r="E246" i="58"/>
  <c r="I246" i="58"/>
  <c r="Q246" i="58"/>
  <c r="U246" i="58"/>
  <c r="AC246" i="58"/>
  <c r="AG246" i="58"/>
  <c r="F247" i="58"/>
  <c r="J247" i="58"/>
  <c r="R247" i="58"/>
  <c r="V247" i="58"/>
  <c r="AD247" i="58"/>
  <c r="AL247" i="58"/>
  <c r="AO247" i="58"/>
  <c r="G248" i="58"/>
  <c r="K248" i="58"/>
  <c r="S248" i="58"/>
  <c r="AA248" i="58"/>
  <c r="AE248" i="58"/>
  <c r="AM248" i="58"/>
  <c r="H249" i="58"/>
  <c r="P249" i="58"/>
  <c r="T249" i="58"/>
  <c r="AB249" i="58"/>
  <c r="AF249" i="58"/>
  <c r="AN249" i="58"/>
  <c r="E250" i="58"/>
  <c r="I250" i="58"/>
  <c r="Q250" i="58"/>
  <c r="U250" i="58"/>
  <c r="AC250" i="58"/>
  <c r="AG250" i="58"/>
  <c r="F251" i="58"/>
  <c r="J251" i="58"/>
  <c r="R251" i="58"/>
  <c r="V251" i="58"/>
  <c r="AD251" i="58"/>
  <c r="AL251" i="58"/>
  <c r="AO251" i="58"/>
  <c r="G252" i="58"/>
  <c r="K252" i="58"/>
  <c r="AL252" i="58"/>
  <c r="AM256" i="58"/>
  <c r="AO256" i="58"/>
  <c r="AL256" i="58"/>
  <c r="AN256" i="58"/>
  <c r="AD257" i="58"/>
  <c r="AD218" i="58"/>
  <c r="S219" i="58"/>
  <c r="H220" i="58"/>
  <c r="AD222" i="58"/>
  <c r="S223" i="58"/>
  <c r="H224" i="58"/>
  <c r="AD226" i="58"/>
  <c r="S227" i="58"/>
  <c r="H228" i="58"/>
  <c r="AD230" i="58"/>
  <c r="S231" i="58"/>
  <c r="H232" i="58"/>
  <c r="AD234" i="58"/>
  <c r="S235" i="58"/>
  <c r="H236" i="58"/>
  <c r="AD238" i="58"/>
  <c r="S239" i="58"/>
  <c r="H240" i="58"/>
  <c r="AD242" i="58"/>
  <c r="S243" i="58"/>
  <c r="H244" i="58"/>
  <c r="AD246" i="58"/>
  <c r="S247" i="58"/>
  <c r="H248" i="58"/>
  <c r="AD250" i="58"/>
  <c r="S251" i="58"/>
  <c r="H252" i="58"/>
  <c r="T253" i="58"/>
  <c r="P253" i="58"/>
  <c r="U253" i="58"/>
  <c r="Q253" i="58"/>
  <c r="U254" i="58"/>
  <c r="Q254" i="58"/>
  <c r="T254" i="58"/>
  <c r="P254" i="58"/>
  <c r="V254" i="58"/>
  <c r="R254" i="58"/>
  <c r="U258" i="58"/>
  <c r="Q258" i="58"/>
  <c r="T258" i="58"/>
  <c r="P258" i="58"/>
  <c r="V258" i="58"/>
  <c r="R258" i="58"/>
  <c r="G214" i="58"/>
  <c r="K214" i="58"/>
  <c r="S214" i="58"/>
  <c r="AM214" i="58"/>
  <c r="H215" i="58"/>
  <c r="AB215" i="58"/>
  <c r="AF215" i="58"/>
  <c r="AN215" i="58"/>
  <c r="Q216" i="58"/>
  <c r="U216" i="58"/>
  <c r="AC216" i="58"/>
  <c r="AG216" i="58"/>
  <c r="F217" i="58"/>
  <c r="J217" i="58"/>
  <c r="R217" i="58"/>
  <c r="V217" i="58"/>
  <c r="AD217" i="58"/>
  <c r="G218" i="58"/>
  <c r="K218" i="58"/>
  <c r="S218" i="58"/>
  <c r="AA218" i="58"/>
  <c r="AE218" i="58"/>
  <c r="AM218" i="58"/>
  <c r="H219" i="58"/>
  <c r="P219" i="58"/>
  <c r="T219" i="58"/>
  <c r="AB219" i="58"/>
  <c r="AF219" i="58"/>
  <c r="AN219" i="58"/>
  <c r="E220" i="58"/>
  <c r="I220" i="58"/>
  <c r="Q220" i="58"/>
  <c r="U220" i="58"/>
  <c r="AC220" i="58"/>
  <c r="AG220" i="58"/>
  <c r="F221" i="58"/>
  <c r="J221" i="58"/>
  <c r="R221" i="58"/>
  <c r="V221" i="58"/>
  <c r="AD221" i="58"/>
  <c r="AL221" i="58"/>
  <c r="AO221" i="58"/>
  <c r="G222" i="58"/>
  <c r="K222" i="58"/>
  <c r="S222" i="58"/>
  <c r="AA222" i="58"/>
  <c r="AE222" i="58"/>
  <c r="AM222" i="58"/>
  <c r="H223" i="58"/>
  <c r="P223" i="58"/>
  <c r="T223" i="58"/>
  <c r="AB223" i="58"/>
  <c r="AF223" i="58"/>
  <c r="AN223" i="58"/>
  <c r="E224" i="58"/>
  <c r="I224" i="58"/>
  <c r="Q224" i="58"/>
  <c r="U224" i="58"/>
  <c r="AC224" i="58"/>
  <c r="AG224" i="58"/>
  <c r="F225" i="58"/>
  <c r="J225" i="58"/>
  <c r="R225" i="58"/>
  <c r="V225" i="58"/>
  <c r="AD225" i="58"/>
  <c r="AL225" i="58"/>
  <c r="AO225" i="58"/>
  <c r="G226" i="58"/>
  <c r="K226" i="58"/>
  <c r="S226" i="58"/>
  <c r="AA226" i="58"/>
  <c r="AE226" i="58"/>
  <c r="H227" i="58"/>
  <c r="P227" i="58"/>
  <c r="T227" i="58"/>
  <c r="AF227" i="58"/>
  <c r="AN227" i="58"/>
  <c r="E228" i="58"/>
  <c r="I228" i="58"/>
  <c r="Q228" i="58"/>
  <c r="U228" i="58"/>
  <c r="AC228" i="58"/>
  <c r="AG228" i="58"/>
  <c r="F229" i="58"/>
  <c r="J229" i="58"/>
  <c r="R229" i="58"/>
  <c r="V229" i="58"/>
  <c r="AD229" i="58"/>
  <c r="AL229" i="58"/>
  <c r="AO229" i="58"/>
  <c r="G230" i="58"/>
  <c r="K230" i="58"/>
  <c r="S230" i="58"/>
  <c r="AA230" i="58"/>
  <c r="AE230" i="58"/>
  <c r="AM230" i="58"/>
  <c r="H231" i="58"/>
  <c r="P231" i="58"/>
  <c r="T231" i="58"/>
  <c r="AB231" i="58"/>
  <c r="AF231" i="58"/>
  <c r="AN231" i="58"/>
  <c r="E232" i="58"/>
  <c r="I232" i="58"/>
  <c r="Q232" i="58"/>
  <c r="U232" i="58"/>
  <c r="AC232" i="58"/>
  <c r="AG232" i="58"/>
  <c r="F233" i="58"/>
  <c r="J233" i="58"/>
  <c r="R233" i="58"/>
  <c r="V233" i="58"/>
  <c r="AD233" i="58"/>
  <c r="AL233" i="58"/>
  <c r="AO233" i="58"/>
  <c r="G234" i="58"/>
  <c r="K234" i="58"/>
  <c r="S234" i="58"/>
  <c r="AA234" i="58"/>
  <c r="AE234" i="58"/>
  <c r="AM234" i="58"/>
  <c r="H235" i="58"/>
  <c r="P235" i="58"/>
  <c r="T235" i="58"/>
  <c r="AB235" i="58"/>
  <c r="AF235" i="58"/>
  <c r="AN235" i="58"/>
  <c r="E236" i="58"/>
  <c r="I236" i="58"/>
  <c r="U236" i="58"/>
  <c r="AC236" i="58"/>
  <c r="AG236" i="58"/>
  <c r="F237" i="58"/>
  <c r="J237" i="58"/>
  <c r="R237" i="58"/>
  <c r="V237" i="58"/>
  <c r="AD237" i="58"/>
  <c r="AL237" i="58"/>
  <c r="AO237" i="58"/>
  <c r="G238" i="58"/>
  <c r="K238" i="58"/>
  <c r="S238" i="58"/>
  <c r="AA238" i="58"/>
  <c r="AE238" i="58"/>
  <c r="AM238" i="58"/>
  <c r="H239" i="58"/>
  <c r="P239" i="58"/>
  <c r="T239" i="58"/>
  <c r="AB239" i="58"/>
  <c r="AF239" i="58"/>
  <c r="AN239" i="58"/>
  <c r="E240" i="58"/>
  <c r="I240" i="58"/>
  <c r="Q240" i="58"/>
  <c r="U240" i="58"/>
  <c r="AC240" i="58"/>
  <c r="AG240" i="58"/>
  <c r="F241" i="58"/>
  <c r="J241" i="58"/>
  <c r="R241" i="58"/>
  <c r="V241" i="58"/>
  <c r="AD241" i="58"/>
  <c r="AL241" i="58"/>
  <c r="AO241" i="58"/>
  <c r="G242" i="58"/>
  <c r="K242" i="58"/>
  <c r="S242" i="58"/>
  <c r="AA242" i="58"/>
  <c r="AE242" i="58"/>
  <c r="H243" i="58"/>
  <c r="P243" i="58"/>
  <c r="T243" i="58"/>
  <c r="E244" i="58"/>
  <c r="I244" i="58"/>
  <c r="AD245" i="58"/>
  <c r="AL245" i="58"/>
  <c r="AO245" i="58"/>
  <c r="S246" i="58"/>
  <c r="AA246" i="58"/>
  <c r="AE246" i="58"/>
  <c r="H247" i="58"/>
  <c r="P247" i="58"/>
  <c r="T247" i="58"/>
  <c r="E248" i="58"/>
  <c r="I248" i="58"/>
  <c r="AG248" i="58"/>
  <c r="R249" i="58"/>
  <c r="V249" i="58"/>
  <c r="AD249" i="58"/>
  <c r="AL249" i="58"/>
  <c r="AO249" i="58"/>
  <c r="G250" i="58"/>
  <c r="K250" i="58"/>
  <c r="S250" i="58"/>
  <c r="AA250" i="58"/>
  <c r="AE250" i="58"/>
  <c r="H251" i="58"/>
  <c r="P251" i="58"/>
  <c r="T251" i="58"/>
  <c r="AN251" i="58"/>
  <c r="E252" i="58"/>
  <c r="I252" i="58"/>
  <c r="AE252" i="58"/>
  <c r="AA252" i="58"/>
  <c r="AF252" i="58"/>
  <c r="AB252" i="58"/>
  <c r="R253" i="58"/>
  <c r="AF253" i="58"/>
  <c r="AB253" i="58"/>
  <c r="AE253" i="58"/>
  <c r="AG253" i="58"/>
  <c r="AC253" i="58"/>
  <c r="S254" i="58"/>
  <c r="J255" i="58"/>
  <c r="F255" i="58"/>
  <c r="I255" i="58"/>
  <c r="E255" i="58"/>
  <c r="K255" i="58"/>
  <c r="G255" i="58"/>
  <c r="S258" i="58"/>
  <c r="H214" i="58"/>
  <c r="P214" i="58"/>
  <c r="T214" i="58"/>
  <c r="E215" i="58"/>
  <c r="I215" i="58"/>
  <c r="AC215" i="58"/>
  <c r="R216" i="58"/>
  <c r="AD216" i="58"/>
  <c r="AL216" i="58"/>
  <c r="G217" i="58"/>
  <c r="S217" i="58"/>
  <c r="AA217" i="58"/>
  <c r="AE217" i="58"/>
  <c r="H218" i="58"/>
  <c r="P218" i="58"/>
  <c r="T218" i="58"/>
  <c r="AB218" i="58"/>
  <c r="AF218" i="58"/>
  <c r="E219" i="58"/>
  <c r="I219" i="58"/>
  <c r="Q219" i="58"/>
  <c r="U219" i="58"/>
  <c r="AC219" i="58"/>
  <c r="F220" i="58"/>
  <c r="J220" i="58"/>
  <c r="R220" i="58"/>
  <c r="AD220" i="58"/>
  <c r="AL220" i="58"/>
  <c r="G221" i="58"/>
  <c r="S221" i="58"/>
  <c r="AA221" i="58"/>
  <c r="AE221" i="58"/>
  <c r="H222" i="58"/>
  <c r="P222" i="58"/>
  <c r="T222" i="58"/>
  <c r="AB222" i="58"/>
  <c r="AF222" i="58"/>
  <c r="E223" i="58"/>
  <c r="I223" i="58"/>
  <c r="Q223" i="58"/>
  <c r="U223" i="58"/>
  <c r="AC223" i="58"/>
  <c r="F224" i="58"/>
  <c r="J224" i="58"/>
  <c r="R224" i="58"/>
  <c r="AD224" i="58"/>
  <c r="AL224" i="58"/>
  <c r="G225" i="58"/>
  <c r="S225" i="58"/>
  <c r="AA225" i="58"/>
  <c r="AE225" i="58"/>
  <c r="H226" i="58"/>
  <c r="P226" i="58"/>
  <c r="T226" i="58"/>
  <c r="AB226" i="58"/>
  <c r="AF226" i="58"/>
  <c r="E227" i="58"/>
  <c r="I227" i="58"/>
  <c r="Q227" i="58"/>
  <c r="U227" i="58"/>
  <c r="AC227" i="58"/>
  <c r="F228" i="58"/>
  <c r="J228" i="58"/>
  <c r="R228" i="58"/>
  <c r="AD228" i="58"/>
  <c r="AL228" i="58"/>
  <c r="G229" i="58"/>
  <c r="S229" i="58"/>
  <c r="AA229" i="58"/>
  <c r="AE229" i="58"/>
  <c r="H230" i="58"/>
  <c r="P230" i="58"/>
  <c r="T230" i="58"/>
  <c r="AB230" i="58"/>
  <c r="AF230" i="58"/>
  <c r="E231" i="58"/>
  <c r="I231" i="58"/>
  <c r="Q231" i="58"/>
  <c r="U231" i="58"/>
  <c r="AC231" i="58"/>
  <c r="F232" i="58"/>
  <c r="J232" i="58"/>
  <c r="R232" i="58"/>
  <c r="AD232" i="58"/>
  <c r="AL232" i="58"/>
  <c r="G233" i="58"/>
  <c r="S233" i="58"/>
  <c r="AA233" i="58"/>
  <c r="AE233" i="58"/>
  <c r="H234" i="58"/>
  <c r="P234" i="58"/>
  <c r="T234" i="58"/>
  <c r="AB234" i="58"/>
  <c r="AF234" i="58"/>
  <c r="E235" i="58"/>
  <c r="I235" i="58"/>
  <c r="Q235" i="58"/>
  <c r="U235" i="58"/>
  <c r="AC235" i="58"/>
  <c r="F236" i="58"/>
  <c r="J236" i="58"/>
  <c r="R236" i="58"/>
  <c r="AD236" i="58"/>
  <c r="AL236" i="58"/>
  <c r="G237" i="58"/>
  <c r="S237" i="58"/>
  <c r="AA237" i="58"/>
  <c r="AE237" i="58"/>
  <c r="H238" i="58"/>
  <c r="P238" i="58"/>
  <c r="T238" i="58"/>
  <c r="AB238" i="58"/>
  <c r="AF238" i="58"/>
  <c r="E239" i="58"/>
  <c r="I239" i="58"/>
  <c r="Q239" i="58"/>
  <c r="U239" i="58"/>
  <c r="AC239" i="58"/>
  <c r="F240" i="58"/>
  <c r="J240" i="58"/>
  <c r="R240" i="58"/>
  <c r="AD240" i="58"/>
  <c r="AL240" i="58"/>
  <c r="G241" i="58"/>
  <c r="S241" i="58"/>
  <c r="AA241" i="58"/>
  <c r="AE241" i="58"/>
  <c r="H242" i="58"/>
  <c r="P242" i="58"/>
  <c r="T242" i="58"/>
  <c r="AB242" i="58"/>
  <c r="AF242" i="58"/>
  <c r="E243" i="58"/>
  <c r="I243" i="58"/>
  <c r="Q243" i="58"/>
  <c r="U243" i="58"/>
  <c r="AC243" i="58"/>
  <c r="F244" i="58"/>
  <c r="J244" i="58"/>
  <c r="R244" i="58"/>
  <c r="AD244" i="58"/>
  <c r="AL244" i="58"/>
  <c r="G245" i="58"/>
  <c r="S245" i="58"/>
  <c r="AA245" i="58"/>
  <c r="AE245" i="58"/>
  <c r="H246" i="58"/>
  <c r="P246" i="58"/>
  <c r="T246" i="58"/>
  <c r="AB246" i="58"/>
  <c r="AF246" i="58"/>
  <c r="E247" i="58"/>
  <c r="I247" i="58"/>
  <c r="Q247" i="58"/>
  <c r="U247" i="58"/>
  <c r="AC247" i="58"/>
  <c r="F248" i="58"/>
  <c r="J248" i="58"/>
  <c r="AD248" i="58"/>
  <c r="AL248" i="58"/>
  <c r="S249" i="58"/>
  <c r="AA249" i="58"/>
  <c r="AE249" i="58"/>
  <c r="H250" i="58"/>
  <c r="P250" i="58"/>
  <c r="T250" i="58"/>
  <c r="AB250" i="58"/>
  <c r="AF250" i="58"/>
  <c r="E251" i="58"/>
  <c r="I251" i="58"/>
  <c r="Q251" i="58"/>
  <c r="U251" i="58"/>
  <c r="F252" i="58"/>
  <c r="J252" i="58"/>
  <c r="AC252" i="58"/>
  <c r="AM252" i="58"/>
  <c r="AN252" i="58"/>
  <c r="S253" i="58"/>
  <c r="AA253" i="58"/>
  <c r="H255" i="58"/>
  <c r="AF257" i="58"/>
  <c r="AB257" i="58"/>
  <c r="AE257" i="58"/>
  <c r="AA257" i="58"/>
  <c r="AG257" i="58"/>
  <c r="AC257" i="58"/>
  <c r="P252" i="58"/>
  <c r="T252" i="58"/>
  <c r="E253" i="58"/>
  <c r="I253" i="58"/>
  <c r="F254" i="58"/>
  <c r="J254" i="58"/>
  <c r="AD254" i="58"/>
  <c r="AL254" i="58"/>
  <c r="AO254" i="58"/>
  <c r="S255" i="58"/>
  <c r="AA255" i="58"/>
  <c r="AE255" i="58"/>
  <c r="AM255" i="58"/>
  <c r="H256" i="58"/>
  <c r="P256" i="58"/>
  <c r="T256" i="58"/>
  <c r="AB256" i="58"/>
  <c r="AF256" i="58"/>
  <c r="E257" i="58"/>
  <c r="I257" i="58"/>
  <c r="Q257" i="58"/>
  <c r="U257" i="58"/>
  <c r="F258" i="58"/>
  <c r="J258" i="58"/>
  <c r="AD258" i="58"/>
  <c r="AL258" i="58"/>
  <c r="AO258" i="58"/>
  <c r="G259" i="58"/>
  <c r="K259" i="58"/>
  <c r="S259" i="58"/>
  <c r="AA259" i="58"/>
  <c r="AE259" i="58"/>
  <c r="AM259" i="58"/>
  <c r="H260" i="58"/>
  <c r="P260" i="58"/>
  <c r="T260" i="58"/>
  <c r="AB260" i="58"/>
  <c r="AF260" i="58"/>
  <c r="AN260" i="58"/>
  <c r="E261" i="58"/>
  <c r="I261" i="58"/>
  <c r="Q261" i="58"/>
  <c r="U261" i="58"/>
  <c r="AC261" i="58"/>
  <c r="AG261" i="58"/>
  <c r="F262" i="58"/>
  <c r="J262" i="58"/>
  <c r="R262" i="58"/>
  <c r="V262" i="58"/>
  <c r="AD262" i="58"/>
  <c r="AL262" i="58"/>
  <c r="AO262" i="58"/>
  <c r="G263" i="58"/>
  <c r="K263" i="58"/>
  <c r="S263" i="58"/>
  <c r="AA263" i="58"/>
  <c r="AE263" i="58"/>
  <c r="AM263" i="58"/>
  <c r="H264" i="58"/>
  <c r="P264" i="58"/>
  <c r="T264" i="58"/>
  <c r="AB264" i="58"/>
  <c r="AF264" i="58"/>
  <c r="AN264" i="58"/>
  <c r="E265" i="58"/>
  <c r="I265" i="58"/>
  <c r="Q265" i="58"/>
  <c r="U265" i="58"/>
  <c r="AC265" i="58"/>
  <c r="AG265" i="58"/>
  <c r="F266" i="58"/>
  <c r="J266" i="58"/>
  <c r="R266" i="58"/>
  <c r="V266" i="58"/>
  <c r="AD266" i="58"/>
  <c r="AL266" i="58"/>
  <c r="AO266" i="58"/>
  <c r="G267" i="58"/>
  <c r="K267" i="58"/>
  <c r="S267" i="58"/>
  <c r="AA267" i="58"/>
  <c r="AE267" i="58"/>
  <c r="AM267" i="58"/>
  <c r="H268" i="58"/>
  <c r="P268" i="58"/>
  <c r="T268" i="58"/>
  <c r="AB268" i="58"/>
  <c r="AF268" i="58"/>
  <c r="AN268" i="58"/>
  <c r="E269" i="58"/>
  <c r="I269" i="58"/>
  <c r="Q269" i="58"/>
  <c r="U269" i="58"/>
  <c r="AC269" i="58"/>
  <c r="AG269" i="58"/>
  <c r="F270" i="58"/>
  <c r="J270" i="58"/>
  <c r="R270" i="58"/>
  <c r="V270" i="58"/>
  <c r="AD270" i="58"/>
  <c r="AL270" i="58"/>
  <c r="AO270" i="58"/>
  <c r="G271" i="58"/>
  <c r="K271" i="58"/>
  <c r="S271" i="58"/>
  <c r="AA271" i="58"/>
  <c r="AE271" i="58"/>
  <c r="AM271" i="58"/>
  <c r="H272" i="58"/>
  <c r="P272" i="58"/>
  <c r="T272" i="58"/>
  <c r="AB272" i="58"/>
  <c r="AF272" i="58"/>
  <c r="AN272" i="58"/>
  <c r="E273" i="58"/>
  <c r="I273" i="58"/>
  <c r="Q273" i="58"/>
  <c r="U273" i="58"/>
  <c r="AC273" i="58"/>
  <c r="AG273" i="58"/>
  <c r="F274" i="58"/>
  <c r="J274" i="58"/>
  <c r="R274" i="58"/>
  <c r="V274" i="58"/>
  <c r="AD274" i="58"/>
  <c r="AL274" i="58"/>
  <c r="AO274" i="58"/>
  <c r="G275" i="58"/>
  <c r="K275" i="58"/>
  <c r="S275" i="58"/>
  <c r="AA275" i="58"/>
  <c r="AE275" i="58"/>
  <c r="AM275" i="58"/>
  <c r="H276" i="58"/>
  <c r="P276" i="58"/>
  <c r="T276" i="58"/>
  <c r="AB276" i="58"/>
  <c r="AF276" i="58"/>
  <c r="AN276" i="58"/>
  <c r="E277" i="58"/>
  <c r="I277" i="58"/>
  <c r="Q277" i="58"/>
  <c r="U277" i="58"/>
  <c r="AC277" i="58"/>
  <c r="AG277" i="58"/>
  <c r="F278" i="58"/>
  <c r="J278" i="58"/>
  <c r="R278" i="58"/>
  <c r="V278" i="58"/>
  <c r="AD278" i="58"/>
  <c r="AL278" i="58"/>
  <c r="AO278" i="58"/>
  <c r="G279" i="58"/>
  <c r="K279" i="58"/>
  <c r="S279" i="58"/>
  <c r="AA279" i="58"/>
  <c r="AE279" i="58"/>
  <c r="AM279" i="58"/>
  <c r="H280" i="58"/>
  <c r="P280" i="58"/>
  <c r="T280" i="58"/>
  <c r="AB280" i="58"/>
  <c r="AF280" i="58"/>
  <c r="AN280" i="58"/>
  <c r="E281" i="58"/>
  <c r="I281" i="58"/>
  <c r="Q281" i="58"/>
  <c r="U281" i="58"/>
  <c r="AC281" i="58"/>
  <c r="AG281" i="58"/>
  <c r="F282" i="58"/>
  <c r="J282" i="58"/>
  <c r="R282" i="58"/>
  <c r="V282" i="58"/>
  <c r="AD282" i="58"/>
  <c r="AL282" i="58"/>
  <c r="AO282" i="58"/>
  <c r="G283" i="58"/>
  <c r="K283" i="58"/>
  <c r="S283" i="58"/>
  <c r="AA283" i="58"/>
  <c r="AE283" i="58"/>
  <c r="AM283" i="58"/>
  <c r="H284" i="58"/>
  <c r="P284" i="58"/>
  <c r="T284" i="58"/>
  <c r="AB284" i="58"/>
  <c r="AF284" i="58"/>
  <c r="AN284" i="58"/>
  <c r="E285" i="58"/>
  <c r="I285" i="58"/>
  <c r="Q285" i="58"/>
  <c r="U285" i="58"/>
  <c r="AC285" i="58"/>
  <c r="AG285" i="58"/>
  <c r="F286" i="58"/>
  <c r="J286" i="58"/>
  <c r="R286" i="58"/>
  <c r="V286" i="58"/>
  <c r="AD286" i="58"/>
  <c r="AL286" i="58"/>
  <c r="AO286" i="58"/>
  <c r="G287" i="58"/>
  <c r="K287" i="58"/>
  <c r="S287" i="58"/>
  <c r="AA287" i="58"/>
  <c r="AE287" i="58"/>
  <c r="AM287" i="58"/>
  <c r="H288" i="58"/>
  <c r="P288" i="58"/>
  <c r="T288" i="58"/>
  <c r="AB288" i="58"/>
  <c r="AF288" i="58"/>
  <c r="AN288" i="58"/>
  <c r="E289" i="58"/>
  <c r="I289" i="58"/>
  <c r="AE289" i="58"/>
  <c r="AA289" i="58"/>
  <c r="AF289" i="58"/>
  <c r="AB289" i="58"/>
  <c r="R290" i="58"/>
  <c r="AF290" i="58"/>
  <c r="AB290" i="58"/>
  <c r="AG290" i="58"/>
  <c r="AC290" i="58"/>
  <c r="P291" i="58"/>
  <c r="E292" i="58"/>
  <c r="H259" i="58"/>
  <c r="AD261" i="58"/>
  <c r="S262" i="58"/>
  <c r="H263" i="58"/>
  <c r="AD265" i="58"/>
  <c r="S266" i="58"/>
  <c r="H267" i="58"/>
  <c r="AD269" i="58"/>
  <c r="S270" i="58"/>
  <c r="H271" i="58"/>
  <c r="AD273" i="58"/>
  <c r="S274" i="58"/>
  <c r="H275" i="58"/>
  <c r="AD277" i="58"/>
  <c r="S278" i="58"/>
  <c r="H279" i="58"/>
  <c r="AD281" i="58"/>
  <c r="S282" i="58"/>
  <c r="H283" i="58"/>
  <c r="AD285" i="58"/>
  <c r="S286" i="58"/>
  <c r="H287" i="58"/>
  <c r="AM289" i="58"/>
  <c r="AN289" i="58"/>
  <c r="H292" i="58"/>
  <c r="I295" i="58"/>
  <c r="E295" i="58"/>
  <c r="K295" i="58"/>
  <c r="G295" i="58"/>
  <c r="J295" i="58"/>
  <c r="F295" i="58"/>
  <c r="H254" i="58"/>
  <c r="AD256" i="58"/>
  <c r="S257" i="58"/>
  <c r="H258" i="58"/>
  <c r="E259" i="58"/>
  <c r="I259" i="58"/>
  <c r="AD260" i="58"/>
  <c r="AL260" i="58"/>
  <c r="AO260" i="58"/>
  <c r="S261" i="58"/>
  <c r="AA261" i="58"/>
  <c r="AE261" i="58"/>
  <c r="H262" i="58"/>
  <c r="P262" i="58"/>
  <c r="T262" i="58"/>
  <c r="E263" i="58"/>
  <c r="I263" i="58"/>
  <c r="AD264" i="58"/>
  <c r="AL264" i="58"/>
  <c r="AO264" i="58"/>
  <c r="S265" i="58"/>
  <c r="AA265" i="58"/>
  <c r="AE265" i="58"/>
  <c r="H266" i="58"/>
  <c r="P266" i="58"/>
  <c r="T266" i="58"/>
  <c r="E267" i="58"/>
  <c r="I267" i="58"/>
  <c r="AD268" i="58"/>
  <c r="AL268" i="58"/>
  <c r="AO268" i="58"/>
  <c r="S269" i="58"/>
  <c r="AA269" i="58"/>
  <c r="AE269" i="58"/>
  <c r="H270" i="58"/>
  <c r="P270" i="58"/>
  <c r="T270" i="58"/>
  <c r="E271" i="58"/>
  <c r="I271" i="58"/>
  <c r="AD272" i="58"/>
  <c r="AL272" i="58"/>
  <c r="AO272" i="58"/>
  <c r="S273" i="58"/>
  <c r="AA273" i="58"/>
  <c r="AE273" i="58"/>
  <c r="H274" i="58"/>
  <c r="P274" i="58"/>
  <c r="T274" i="58"/>
  <c r="E275" i="58"/>
  <c r="I275" i="58"/>
  <c r="AD276" i="58"/>
  <c r="AL276" i="58"/>
  <c r="AO276" i="58"/>
  <c r="S277" i="58"/>
  <c r="AA277" i="58"/>
  <c r="AE277" i="58"/>
  <c r="H278" i="58"/>
  <c r="P278" i="58"/>
  <c r="T278" i="58"/>
  <c r="E279" i="58"/>
  <c r="I279" i="58"/>
  <c r="AD280" i="58"/>
  <c r="AL280" i="58"/>
  <c r="AO280" i="58"/>
  <c r="S281" i="58"/>
  <c r="AA281" i="58"/>
  <c r="AE281" i="58"/>
  <c r="H282" i="58"/>
  <c r="P282" i="58"/>
  <c r="T282" i="58"/>
  <c r="E283" i="58"/>
  <c r="I283" i="58"/>
  <c r="AD284" i="58"/>
  <c r="AL284" i="58"/>
  <c r="AO284" i="58"/>
  <c r="S285" i="58"/>
  <c r="AA285" i="58"/>
  <c r="AE285" i="58"/>
  <c r="H286" i="58"/>
  <c r="P286" i="58"/>
  <c r="T286" i="58"/>
  <c r="E287" i="58"/>
  <c r="I287" i="58"/>
  <c r="R288" i="58"/>
  <c r="V288" i="58"/>
  <c r="AD288" i="58"/>
  <c r="AL288" i="58"/>
  <c r="AO288" i="58"/>
  <c r="G289" i="58"/>
  <c r="K289" i="58"/>
  <c r="AL289" i="58"/>
  <c r="I291" i="58"/>
  <c r="E291" i="58"/>
  <c r="J291" i="58"/>
  <c r="F291" i="58"/>
  <c r="AO292" i="58"/>
  <c r="AL292" i="58"/>
  <c r="AM292" i="58"/>
  <c r="AE293" i="58"/>
  <c r="AA293" i="58"/>
  <c r="AG293" i="58"/>
  <c r="AC293" i="58"/>
  <c r="AF293" i="58"/>
  <c r="AB293" i="58"/>
  <c r="T294" i="58"/>
  <c r="P294" i="58"/>
  <c r="V294" i="58"/>
  <c r="R294" i="58"/>
  <c r="U294" i="58"/>
  <c r="Q294" i="58"/>
  <c r="H295" i="58"/>
  <c r="S252" i="58"/>
  <c r="H253" i="58"/>
  <c r="E254" i="58"/>
  <c r="I254" i="58"/>
  <c r="AC254" i="58"/>
  <c r="R255" i="58"/>
  <c r="AD255" i="58"/>
  <c r="AL255" i="58"/>
  <c r="G256" i="58"/>
  <c r="S256" i="58"/>
  <c r="AA256" i="58"/>
  <c r="AE256" i="58"/>
  <c r="H257" i="58"/>
  <c r="P257" i="58"/>
  <c r="T257" i="58"/>
  <c r="E258" i="58"/>
  <c r="I258" i="58"/>
  <c r="AC258" i="58"/>
  <c r="F259" i="58"/>
  <c r="J259" i="58"/>
  <c r="R259" i="58"/>
  <c r="AD259" i="58"/>
  <c r="AL259" i="58"/>
  <c r="G260" i="58"/>
  <c r="S260" i="58"/>
  <c r="AA260" i="58"/>
  <c r="AE260" i="58"/>
  <c r="H261" i="58"/>
  <c r="P261" i="58"/>
  <c r="T261" i="58"/>
  <c r="AB261" i="58"/>
  <c r="AF261" i="58"/>
  <c r="E262" i="58"/>
  <c r="I262" i="58"/>
  <c r="Q262" i="58"/>
  <c r="U262" i="58"/>
  <c r="AC262" i="58"/>
  <c r="F263" i="58"/>
  <c r="J263" i="58"/>
  <c r="R263" i="58"/>
  <c r="AD263" i="58"/>
  <c r="AL263" i="58"/>
  <c r="G264" i="58"/>
  <c r="S264" i="58"/>
  <c r="AA264" i="58"/>
  <c r="AE264" i="58"/>
  <c r="H265" i="58"/>
  <c r="P265" i="58"/>
  <c r="T265" i="58"/>
  <c r="AB265" i="58"/>
  <c r="AF265" i="58"/>
  <c r="E266" i="58"/>
  <c r="I266" i="58"/>
  <c r="Q266" i="58"/>
  <c r="U266" i="58"/>
  <c r="AC266" i="58"/>
  <c r="F267" i="58"/>
  <c r="J267" i="58"/>
  <c r="R267" i="58"/>
  <c r="AD267" i="58"/>
  <c r="AL267" i="58"/>
  <c r="G268" i="58"/>
  <c r="S268" i="58"/>
  <c r="AA268" i="58"/>
  <c r="AE268" i="58"/>
  <c r="H269" i="58"/>
  <c r="P269" i="58"/>
  <c r="T269" i="58"/>
  <c r="AB269" i="58"/>
  <c r="AF269" i="58"/>
  <c r="E270" i="58"/>
  <c r="I270" i="58"/>
  <c r="Q270" i="58"/>
  <c r="U270" i="58"/>
  <c r="AC270" i="58"/>
  <c r="F271" i="58"/>
  <c r="J271" i="58"/>
  <c r="R271" i="58"/>
  <c r="AD271" i="58"/>
  <c r="AL271" i="58"/>
  <c r="G272" i="58"/>
  <c r="S272" i="58"/>
  <c r="AA272" i="58"/>
  <c r="AE272" i="58"/>
  <c r="H273" i="58"/>
  <c r="P273" i="58"/>
  <c r="T273" i="58"/>
  <c r="AB273" i="58"/>
  <c r="AF273" i="58"/>
  <c r="E274" i="58"/>
  <c r="I274" i="58"/>
  <c r="Q274" i="58"/>
  <c r="U274" i="58"/>
  <c r="AC274" i="58"/>
  <c r="F275" i="58"/>
  <c r="J275" i="58"/>
  <c r="R275" i="58"/>
  <c r="AD275" i="58"/>
  <c r="AL275" i="58"/>
  <c r="G276" i="58"/>
  <c r="S276" i="58"/>
  <c r="AA276" i="58"/>
  <c r="AE276" i="58"/>
  <c r="H277" i="58"/>
  <c r="P277" i="58"/>
  <c r="T277" i="58"/>
  <c r="AB277" i="58"/>
  <c r="AF277" i="58"/>
  <c r="E278" i="58"/>
  <c r="I278" i="58"/>
  <c r="Q278" i="58"/>
  <c r="U278" i="58"/>
  <c r="AC278" i="58"/>
  <c r="F279" i="58"/>
  <c r="J279" i="58"/>
  <c r="R279" i="58"/>
  <c r="AD279" i="58"/>
  <c r="AL279" i="58"/>
  <c r="G280" i="58"/>
  <c r="S280" i="58"/>
  <c r="AA280" i="58"/>
  <c r="AE280" i="58"/>
  <c r="H281" i="58"/>
  <c r="P281" i="58"/>
  <c r="T281" i="58"/>
  <c r="AB281" i="58"/>
  <c r="AF281" i="58"/>
  <c r="E282" i="58"/>
  <c r="I282" i="58"/>
  <c r="Q282" i="58"/>
  <c r="U282" i="58"/>
  <c r="F283" i="58"/>
  <c r="J283" i="58"/>
  <c r="AD283" i="58"/>
  <c r="AL283" i="58"/>
  <c r="S284" i="58"/>
  <c r="AA284" i="58"/>
  <c r="AE284" i="58"/>
  <c r="H285" i="58"/>
  <c r="P285" i="58"/>
  <c r="T285" i="58"/>
  <c r="AB285" i="58"/>
  <c r="AF285" i="58"/>
  <c r="E286" i="58"/>
  <c r="I286" i="58"/>
  <c r="Q286" i="58"/>
  <c r="U286" i="58"/>
  <c r="F287" i="58"/>
  <c r="J287" i="58"/>
  <c r="AD287" i="58"/>
  <c r="AL287" i="58"/>
  <c r="S288" i="58"/>
  <c r="AA288" i="58"/>
  <c r="AE288" i="58"/>
  <c r="H289" i="58"/>
  <c r="T290" i="58"/>
  <c r="P290" i="58"/>
  <c r="U290" i="58"/>
  <c r="Q290" i="58"/>
  <c r="G291" i="58"/>
  <c r="U291" i="58"/>
  <c r="Q291" i="58"/>
  <c r="V291" i="58"/>
  <c r="R291" i="58"/>
  <c r="J292" i="58"/>
  <c r="F292" i="58"/>
  <c r="K292" i="58"/>
  <c r="G292" i="58"/>
  <c r="AN292" i="58"/>
  <c r="AD293" i="58"/>
  <c r="P289" i="58"/>
  <c r="T289" i="58"/>
  <c r="E290" i="58"/>
  <c r="I290" i="58"/>
  <c r="AD291" i="58"/>
  <c r="AL291" i="58"/>
  <c r="AO291" i="58"/>
  <c r="S292" i="58"/>
  <c r="AA292" i="58"/>
  <c r="AE292" i="58"/>
  <c r="H293" i="58"/>
  <c r="P293" i="58"/>
  <c r="T293" i="58"/>
  <c r="AN293" i="58"/>
  <c r="E294" i="58"/>
  <c r="I294" i="58"/>
  <c r="AC294" i="58"/>
  <c r="AG294" i="58"/>
  <c r="R295" i="58"/>
  <c r="V295" i="58"/>
  <c r="AD295" i="58"/>
  <c r="AL295" i="58"/>
  <c r="AO295" i="58"/>
  <c r="G296" i="58"/>
  <c r="K296" i="58"/>
  <c r="S296" i="58"/>
  <c r="AA296" i="58"/>
  <c r="AE296" i="58"/>
  <c r="AM296" i="58"/>
  <c r="H297" i="58"/>
  <c r="P297" i="58"/>
  <c r="T297" i="58"/>
  <c r="AB297" i="58"/>
  <c r="AF297" i="58"/>
  <c r="AN297" i="58"/>
  <c r="E298" i="58"/>
  <c r="I298" i="58"/>
  <c r="Q298" i="58"/>
  <c r="U298" i="58"/>
  <c r="AC298" i="58"/>
  <c r="AG298" i="58"/>
  <c r="F299" i="58"/>
  <c r="J299" i="58"/>
  <c r="R299" i="58"/>
  <c r="V299" i="58"/>
  <c r="AD299" i="58"/>
  <c r="AL299" i="58"/>
  <c r="AO299" i="58"/>
  <c r="G300" i="58"/>
  <c r="K300" i="58"/>
  <c r="S300" i="58"/>
  <c r="AA300" i="58"/>
  <c r="AE300" i="58"/>
  <c r="AM300" i="58"/>
  <c r="H301" i="58"/>
  <c r="P301" i="58"/>
  <c r="T301" i="58"/>
  <c r="AB301" i="58"/>
  <c r="AF301" i="58"/>
  <c r="AN301" i="58"/>
  <c r="E302" i="58"/>
  <c r="I302" i="58"/>
  <c r="Q302" i="58"/>
  <c r="U302" i="58"/>
  <c r="AC302" i="58"/>
  <c r="AG302" i="58"/>
  <c r="F303" i="58"/>
  <c r="J303" i="58"/>
  <c r="R303" i="58"/>
  <c r="V303" i="58"/>
  <c r="AD303" i="58"/>
  <c r="AL303" i="58"/>
  <c r="AO303" i="58"/>
  <c r="G304" i="58"/>
  <c r="K304" i="58"/>
  <c r="S304" i="58"/>
  <c r="AA304" i="58"/>
  <c r="AE304" i="58"/>
  <c r="AM304" i="58"/>
  <c r="H305" i="58"/>
  <c r="P305" i="58"/>
  <c r="T305" i="58"/>
  <c r="AB305" i="58"/>
  <c r="AF305" i="58"/>
  <c r="AN305" i="58"/>
  <c r="E306" i="58"/>
  <c r="I306" i="58"/>
  <c r="Q306" i="58"/>
  <c r="U306" i="58"/>
  <c r="AC306" i="58"/>
  <c r="AG306" i="58"/>
  <c r="F307" i="58"/>
  <c r="J307" i="58"/>
  <c r="R307" i="58"/>
  <c r="V307" i="58"/>
  <c r="AD307" i="58"/>
  <c r="AN307" i="58"/>
  <c r="T308" i="58"/>
  <c r="P308" i="58"/>
  <c r="U308" i="58"/>
  <c r="AF308" i="58"/>
  <c r="AB308" i="58"/>
  <c r="AE308" i="58"/>
  <c r="AO308" i="58"/>
  <c r="H309" i="58"/>
  <c r="AD294" i="58"/>
  <c r="S295" i="58"/>
  <c r="H296" i="58"/>
  <c r="AN296" i="58"/>
  <c r="AC297" i="58"/>
  <c r="AG297" i="58"/>
  <c r="R298" i="58"/>
  <c r="V298" i="58"/>
  <c r="AD298" i="58"/>
  <c r="G299" i="58"/>
  <c r="K299" i="58"/>
  <c r="S299" i="58"/>
  <c r="H300" i="58"/>
  <c r="AN300" i="58"/>
  <c r="AC301" i="58"/>
  <c r="AG301" i="58"/>
  <c r="R302" i="58"/>
  <c r="V302" i="58"/>
  <c r="AD302" i="58"/>
  <c r="G303" i="58"/>
  <c r="K303" i="58"/>
  <c r="S303" i="58"/>
  <c r="H304" i="58"/>
  <c r="AN304" i="58"/>
  <c r="AC305" i="58"/>
  <c r="AG305" i="58"/>
  <c r="R306" i="58"/>
  <c r="V306" i="58"/>
  <c r="AD306" i="58"/>
  <c r="G307" i="58"/>
  <c r="K307" i="58"/>
  <c r="S307" i="58"/>
  <c r="V308" i="58"/>
  <c r="AG308" i="58"/>
  <c r="I309" i="58"/>
  <c r="E309" i="58"/>
  <c r="J309" i="58"/>
  <c r="S309" i="58"/>
  <c r="U309" i="58"/>
  <c r="Q309" i="58"/>
  <c r="V309" i="58"/>
  <c r="AN310" i="58"/>
  <c r="AM310" i="58"/>
  <c r="AO310" i="58"/>
  <c r="AL310" i="58"/>
  <c r="AD297" i="58"/>
  <c r="S298" i="58"/>
  <c r="H299" i="58"/>
  <c r="AD301" i="58"/>
  <c r="S302" i="58"/>
  <c r="H303" i="58"/>
  <c r="AD305" i="58"/>
  <c r="S306" i="58"/>
  <c r="H307" i="58"/>
  <c r="AO307" i="58"/>
  <c r="S289" i="58"/>
  <c r="H290" i="58"/>
  <c r="AC291" i="58"/>
  <c r="R292" i="58"/>
  <c r="AD292" i="58"/>
  <c r="G293" i="58"/>
  <c r="S293" i="58"/>
  <c r="H294" i="58"/>
  <c r="AB294" i="58"/>
  <c r="AF294" i="58"/>
  <c r="Q295" i="58"/>
  <c r="U295" i="58"/>
  <c r="AC295" i="58"/>
  <c r="F296" i="58"/>
  <c r="J296" i="58"/>
  <c r="R296" i="58"/>
  <c r="AD296" i="58"/>
  <c r="AL296" i="58"/>
  <c r="G297" i="58"/>
  <c r="S297" i="58"/>
  <c r="AA297" i="58"/>
  <c r="AE297" i="58"/>
  <c r="H298" i="58"/>
  <c r="P298" i="58"/>
  <c r="T298" i="58"/>
  <c r="AB298" i="58"/>
  <c r="AF298" i="58"/>
  <c r="E299" i="58"/>
  <c r="I299" i="58"/>
  <c r="Q299" i="58"/>
  <c r="U299" i="58"/>
  <c r="AC299" i="58"/>
  <c r="F300" i="58"/>
  <c r="J300" i="58"/>
  <c r="R300" i="58"/>
  <c r="AD300" i="58"/>
  <c r="AL300" i="58"/>
  <c r="G301" i="58"/>
  <c r="S301" i="58"/>
  <c r="AA301" i="58"/>
  <c r="AE301" i="58"/>
  <c r="H302" i="58"/>
  <c r="P302" i="58"/>
  <c r="T302" i="58"/>
  <c r="AB302" i="58"/>
  <c r="AF302" i="58"/>
  <c r="E303" i="58"/>
  <c r="I303" i="58"/>
  <c r="Q303" i="58"/>
  <c r="U303" i="58"/>
  <c r="AC303" i="58"/>
  <c r="F304" i="58"/>
  <c r="J304" i="58"/>
  <c r="R304" i="58"/>
  <c r="AD304" i="58"/>
  <c r="AL304" i="58"/>
  <c r="G305" i="58"/>
  <c r="S305" i="58"/>
  <c r="AA305" i="58"/>
  <c r="AE305" i="58"/>
  <c r="H306" i="58"/>
  <c r="P306" i="58"/>
  <c r="T306" i="58"/>
  <c r="AB306" i="58"/>
  <c r="AF306" i="58"/>
  <c r="E307" i="58"/>
  <c r="I307" i="58"/>
  <c r="Q307" i="58"/>
  <c r="U307" i="58"/>
  <c r="AC307" i="58"/>
  <c r="AG307" i="58"/>
  <c r="AL307" i="58"/>
  <c r="S308" i="58"/>
  <c r="AD308" i="58"/>
  <c r="G309" i="58"/>
  <c r="R309" i="58"/>
  <c r="H308" i="58"/>
  <c r="AC309" i="58"/>
  <c r="AG309" i="58"/>
  <c r="F310" i="58"/>
  <c r="J310" i="58"/>
  <c r="R310" i="58"/>
  <c r="V310" i="58"/>
  <c r="AD310" i="58"/>
  <c r="G311" i="58"/>
  <c r="K311" i="58"/>
  <c r="S311" i="58"/>
  <c r="AA311" i="58"/>
  <c r="AE311" i="58"/>
  <c r="AM311" i="58"/>
  <c r="H312" i="58"/>
  <c r="P312" i="58"/>
  <c r="T312" i="58"/>
  <c r="AB312" i="58"/>
  <c r="AF312" i="58"/>
  <c r="AN312" i="58"/>
  <c r="E313" i="58"/>
  <c r="I313" i="58"/>
  <c r="Q313" i="58"/>
  <c r="U313" i="58"/>
  <c r="AC313" i="58"/>
  <c r="AG313" i="58"/>
  <c r="F314" i="58"/>
  <c r="J314" i="58"/>
  <c r="R314" i="58"/>
  <c r="V314" i="58"/>
  <c r="AD314" i="58"/>
  <c r="AL314" i="58"/>
  <c r="AO314" i="58"/>
  <c r="G315" i="58"/>
  <c r="K315" i="58"/>
  <c r="S315" i="58"/>
  <c r="AA315" i="58"/>
  <c r="AE315" i="58"/>
  <c r="AM315" i="58"/>
  <c r="H316" i="58"/>
  <c r="P316" i="58"/>
  <c r="T316" i="58"/>
  <c r="AB316" i="58"/>
  <c r="AF316" i="58"/>
  <c r="AN316" i="58"/>
  <c r="E317" i="58"/>
  <c r="I317" i="58"/>
  <c r="Q317" i="58"/>
  <c r="U317" i="58"/>
  <c r="AC317" i="58"/>
  <c r="AG317" i="58"/>
  <c r="F318" i="58"/>
  <c r="J318" i="58"/>
  <c r="R318" i="58"/>
  <c r="V318" i="58"/>
  <c r="AD318" i="58"/>
  <c r="AL318" i="58"/>
  <c r="AO318" i="58"/>
  <c r="G319" i="58"/>
  <c r="K319" i="58"/>
  <c r="S319" i="58"/>
  <c r="AA319" i="58"/>
  <c r="AE319" i="58"/>
  <c r="AM319" i="58"/>
  <c r="H320" i="58"/>
  <c r="P320" i="58"/>
  <c r="T320" i="58"/>
  <c r="AB320" i="58"/>
  <c r="AF320" i="58"/>
  <c r="AN320" i="58"/>
  <c r="E321" i="58"/>
  <c r="I321" i="58"/>
  <c r="Q321" i="58"/>
  <c r="U321" i="58"/>
  <c r="AC321" i="58"/>
  <c r="AG321" i="58"/>
  <c r="AO322" i="58"/>
  <c r="AL322" i="58"/>
  <c r="AM322" i="58"/>
  <c r="AE323" i="58"/>
  <c r="AA323" i="58"/>
  <c r="AF323" i="58"/>
  <c r="AB323" i="58"/>
  <c r="R324" i="58"/>
  <c r="AF324" i="58"/>
  <c r="AB324" i="58"/>
  <c r="AG324" i="58"/>
  <c r="AC324" i="58"/>
  <c r="AD309" i="58"/>
  <c r="G310" i="58"/>
  <c r="K310" i="58"/>
  <c r="S310" i="58"/>
  <c r="H311" i="58"/>
  <c r="AB311" i="58"/>
  <c r="AF311" i="58"/>
  <c r="AN311" i="58"/>
  <c r="Q312" i="58"/>
  <c r="U312" i="58"/>
  <c r="AC312" i="58"/>
  <c r="AG312" i="58"/>
  <c r="F313" i="58"/>
  <c r="J313" i="58"/>
  <c r="R313" i="58"/>
  <c r="V313" i="58"/>
  <c r="AD313" i="58"/>
  <c r="G314" i="58"/>
  <c r="K314" i="58"/>
  <c r="S314" i="58"/>
  <c r="AM314" i="58"/>
  <c r="H315" i="58"/>
  <c r="AB315" i="58"/>
  <c r="AF315" i="58"/>
  <c r="AN315" i="58"/>
  <c r="Q316" i="58"/>
  <c r="U316" i="58"/>
  <c r="AC316" i="58"/>
  <c r="AG316" i="58"/>
  <c r="F317" i="58"/>
  <c r="J317" i="58"/>
  <c r="R317" i="58"/>
  <c r="V317" i="58"/>
  <c r="AD317" i="58"/>
  <c r="G318" i="58"/>
  <c r="K318" i="58"/>
  <c r="S318" i="58"/>
  <c r="AM318" i="58"/>
  <c r="H319" i="58"/>
  <c r="AB319" i="58"/>
  <c r="AF319" i="58"/>
  <c r="AN319" i="58"/>
  <c r="Q320" i="58"/>
  <c r="U320" i="58"/>
  <c r="AC320" i="58"/>
  <c r="AG320" i="58"/>
  <c r="F321" i="58"/>
  <c r="J321" i="58"/>
  <c r="R321" i="58"/>
  <c r="V321" i="58"/>
  <c r="AD321" i="58"/>
  <c r="J322" i="58"/>
  <c r="F322" i="58"/>
  <c r="K322" i="58"/>
  <c r="G322" i="58"/>
  <c r="AM323" i="58"/>
  <c r="AN323" i="58"/>
  <c r="S324" i="58"/>
  <c r="U325" i="58"/>
  <c r="Q325" i="58"/>
  <c r="T325" i="58"/>
  <c r="P325" i="58"/>
  <c r="V325" i="58"/>
  <c r="R325" i="58"/>
  <c r="AA309" i="58"/>
  <c r="AE309" i="58"/>
  <c r="H310" i="58"/>
  <c r="P310" i="58"/>
  <c r="T310" i="58"/>
  <c r="E311" i="58"/>
  <c r="I311" i="58"/>
  <c r="AC311" i="58"/>
  <c r="AG311" i="58"/>
  <c r="R312" i="58"/>
  <c r="V312" i="58"/>
  <c r="AD312" i="58"/>
  <c r="AL312" i="58"/>
  <c r="G313" i="58"/>
  <c r="K313" i="58"/>
  <c r="S313" i="58"/>
  <c r="AA313" i="58"/>
  <c r="AE313" i="58"/>
  <c r="H314" i="58"/>
  <c r="P314" i="58"/>
  <c r="T314" i="58"/>
  <c r="AN314" i="58"/>
  <c r="I315" i="58"/>
  <c r="AC315" i="58"/>
  <c r="AG315" i="58"/>
  <c r="R316" i="58"/>
  <c r="V316" i="58"/>
  <c r="AD316" i="58"/>
  <c r="AL316" i="58"/>
  <c r="G317" i="58"/>
  <c r="K317" i="58"/>
  <c r="S317" i="58"/>
  <c r="AA317" i="58"/>
  <c r="AE317" i="58"/>
  <c r="H318" i="58"/>
  <c r="P318" i="58"/>
  <c r="T318" i="58"/>
  <c r="AN318" i="58"/>
  <c r="E319" i="58"/>
  <c r="I319" i="58"/>
  <c r="AC319" i="58"/>
  <c r="AG319" i="58"/>
  <c r="R320" i="58"/>
  <c r="V320" i="58"/>
  <c r="AD320" i="58"/>
  <c r="AL320" i="58"/>
  <c r="G321" i="58"/>
  <c r="K321" i="58"/>
  <c r="S321" i="58"/>
  <c r="AA321" i="58"/>
  <c r="AE321" i="58"/>
  <c r="E322" i="58"/>
  <c r="AL323" i="58"/>
  <c r="I325" i="58"/>
  <c r="E325" i="58"/>
  <c r="H325" i="58"/>
  <c r="J325" i="58"/>
  <c r="F325" i="58"/>
  <c r="S325" i="58"/>
  <c r="J326" i="58"/>
  <c r="F326" i="58"/>
  <c r="I326" i="58"/>
  <c r="E326" i="58"/>
  <c r="K326" i="58"/>
  <c r="G326" i="58"/>
  <c r="AD311" i="58"/>
  <c r="S312" i="58"/>
  <c r="H313" i="58"/>
  <c r="AD315" i="58"/>
  <c r="S316" i="58"/>
  <c r="H317" i="58"/>
  <c r="AD319" i="58"/>
  <c r="S320" i="58"/>
  <c r="H321" i="58"/>
  <c r="T324" i="58"/>
  <c r="P324" i="58"/>
  <c r="U324" i="58"/>
  <c r="Q324" i="58"/>
  <c r="S322" i="58"/>
  <c r="AA322" i="58"/>
  <c r="AE322" i="58"/>
  <c r="H323" i="58"/>
  <c r="P323" i="58"/>
  <c r="T323" i="58"/>
  <c r="E324" i="58"/>
  <c r="I324" i="58"/>
  <c r="AD325" i="58"/>
  <c r="AL325" i="58"/>
  <c r="AO325" i="58"/>
  <c r="S326" i="58"/>
  <c r="AA326" i="58"/>
  <c r="AE326" i="58"/>
  <c r="AM326" i="58"/>
  <c r="H327" i="58"/>
  <c r="P327" i="58"/>
  <c r="T327" i="58"/>
  <c r="AB327" i="58"/>
  <c r="AF327" i="58"/>
  <c r="AN327" i="58"/>
  <c r="E328" i="58"/>
  <c r="I328" i="58"/>
  <c r="Q328" i="58"/>
  <c r="U328" i="58"/>
  <c r="AC328" i="58"/>
  <c r="AG328" i="58"/>
  <c r="F329" i="58"/>
  <c r="J329" i="58"/>
  <c r="R329" i="58"/>
  <c r="V329" i="58"/>
  <c r="AD329" i="58"/>
  <c r="AL329" i="58"/>
  <c r="AO329" i="58"/>
  <c r="G330" i="58"/>
  <c r="K330" i="58"/>
  <c r="S330" i="58"/>
  <c r="AA330" i="58"/>
  <c r="AE330" i="58"/>
  <c r="AM330" i="58"/>
  <c r="H331" i="58"/>
  <c r="P331" i="58"/>
  <c r="T331" i="58"/>
  <c r="AB331" i="58"/>
  <c r="AF331" i="58"/>
  <c r="AN331" i="58"/>
  <c r="E332" i="58"/>
  <c r="I332" i="58"/>
  <c r="Q332" i="58"/>
  <c r="U332" i="58"/>
  <c r="AC332" i="58"/>
  <c r="AG332" i="58"/>
  <c r="F333" i="58"/>
  <c r="J333" i="58"/>
  <c r="R333" i="58"/>
  <c r="V333" i="58"/>
  <c r="AD333" i="58"/>
  <c r="AL333" i="58"/>
  <c r="AO333" i="58"/>
  <c r="G334" i="58"/>
  <c r="K334" i="58"/>
  <c r="S334" i="58"/>
  <c r="AA334" i="58"/>
  <c r="AE334" i="58"/>
  <c r="AM334" i="58"/>
  <c r="H335" i="58"/>
  <c r="P335" i="58"/>
  <c r="T335" i="58"/>
  <c r="AB335" i="58"/>
  <c r="AF335" i="58"/>
  <c r="AN335" i="58"/>
  <c r="E336" i="58"/>
  <c r="I336" i="58"/>
  <c r="Q336" i="58"/>
  <c r="U336" i="58"/>
  <c r="AC336" i="58"/>
  <c r="AG336" i="58"/>
  <c r="F337" i="58"/>
  <c r="J337" i="58"/>
  <c r="R337" i="58"/>
  <c r="V337" i="58"/>
  <c r="AD337" i="58"/>
  <c r="AL337" i="58"/>
  <c r="AO337" i="58"/>
  <c r="G338" i="58"/>
  <c r="K338" i="58"/>
  <c r="S338" i="58"/>
  <c r="AA338" i="58"/>
  <c r="AE338" i="58"/>
  <c r="AM338" i="58"/>
  <c r="H339" i="58"/>
  <c r="P339" i="58"/>
  <c r="T339" i="58"/>
  <c r="AB339" i="58"/>
  <c r="AF339" i="58"/>
  <c r="AN339" i="58"/>
  <c r="E340" i="58"/>
  <c r="I340" i="58"/>
  <c r="Q340" i="58"/>
  <c r="U340" i="58"/>
  <c r="AC340" i="58"/>
  <c r="U341" i="58"/>
  <c r="Q341" i="58"/>
  <c r="T341" i="58"/>
  <c r="P341" i="58"/>
  <c r="V342" i="58"/>
  <c r="R342" i="58"/>
  <c r="U342" i="58"/>
  <c r="Q342" i="58"/>
  <c r="AD328" i="58"/>
  <c r="S329" i="58"/>
  <c r="H330" i="58"/>
  <c r="AD332" i="58"/>
  <c r="S333" i="58"/>
  <c r="H334" i="58"/>
  <c r="AD336" i="58"/>
  <c r="S337" i="58"/>
  <c r="H338" i="58"/>
  <c r="AD340" i="58"/>
  <c r="AG341" i="58"/>
  <c r="AC341" i="58"/>
  <c r="AF341" i="58"/>
  <c r="AB341" i="58"/>
  <c r="AD327" i="58"/>
  <c r="AL327" i="58"/>
  <c r="AO327" i="58"/>
  <c r="S328" i="58"/>
  <c r="AA328" i="58"/>
  <c r="AE328" i="58"/>
  <c r="H329" i="58"/>
  <c r="P329" i="58"/>
  <c r="T329" i="58"/>
  <c r="E330" i="58"/>
  <c r="I330" i="58"/>
  <c r="AD331" i="58"/>
  <c r="AL331" i="58"/>
  <c r="AO331" i="58"/>
  <c r="S332" i="58"/>
  <c r="AA332" i="58"/>
  <c r="AE332" i="58"/>
  <c r="H333" i="58"/>
  <c r="P333" i="58"/>
  <c r="T333" i="58"/>
  <c r="E334" i="58"/>
  <c r="I334" i="58"/>
  <c r="AD335" i="58"/>
  <c r="AL335" i="58"/>
  <c r="AO335" i="58"/>
  <c r="S336" i="58"/>
  <c r="AA336" i="58"/>
  <c r="AE336" i="58"/>
  <c r="H337" i="58"/>
  <c r="P337" i="58"/>
  <c r="T337" i="58"/>
  <c r="E338" i="58"/>
  <c r="I338" i="58"/>
  <c r="AD339" i="58"/>
  <c r="AL339" i="58"/>
  <c r="AO339" i="58"/>
  <c r="S340" i="58"/>
  <c r="AA340" i="58"/>
  <c r="AE340" i="58"/>
  <c r="AN340" i="58"/>
  <c r="AM340" i="58"/>
  <c r="S341" i="58"/>
  <c r="AA341" i="58"/>
  <c r="S342" i="58"/>
  <c r="AM343" i="58"/>
  <c r="AO343" i="58"/>
  <c r="AL343" i="58"/>
  <c r="AN343" i="58"/>
  <c r="R322" i="58"/>
  <c r="AD322" i="58"/>
  <c r="G323" i="58"/>
  <c r="S323" i="58"/>
  <c r="H324" i="58"/>
  <c r="AC325" i="58"/>
  <c r="R326" i="58"/>
  <c r="AD326" i="58"/>
  <c r="AL326" i="58"/>
  <c r="G327" i="58"/>
  <c r="S327" i="58"/>
  <c r="AA327" i="58"/>
  <c r="AE327" i="58"/>
  <c r="H328" i="58"/>
  <c r="P328" i="58"/>
  <c r="T328" i="58"/>
  <c r="AB328" i="58"/>
  <c r="AF328" i="58"/>
  <c r="E329" i="58"/>
  <c r="I329" i="58"/>
  <c r="Q329" i="58"/>
  <c r="U329" i="58"/>
  <c r="AC329" i="58"/>
  <c r="F330" i="58"/>
  <c r="J330" i="58"/>
  <c r="R330" i="58"/>
  <c r="AD330" i="58"/>
  <c r="AL330" i="58"/>
  <c r="G331" i="58"/>
  <c r="S331" i="58"/>
  <c r="AA331" i="58"/>
  <c r="AE331" i="58"/>
  <c r="H332" i="58"/>
  <c r="P332" i="58"/>
  <c r="T332" i="58"/>
  <c r="AB332" i="58"/>
  <c r="AF332" i="58"/>
  <c r="E333" i="58"/>
  <c r="I333" i="58"/>
  <c r="Q333" i="58"/>
  <c r="U333" i="58"/>
  <c r="AC333" i="58"/>
  <c r="F334" i="58"/>
  <c r="J334" i="58"/>
  <c r="R334" i="58"/>
  <c r="AD334" i="58"/>
  <c r="AL334" i="58"/>
  <c r="G335" i="58"/>
  <c r="S335" i="58"/>
  <c r="AA335" i="58"/>
  <c r="AE335" i="58"/>
  <c r="H336" i="58"/>
  <c r="P336" i="58"/>
  <c r="T336" i="58"/>
  <c r="AB336" i="58"/>
  <c r="AF336" i="58"/>
  <c r="E337" i="58"/>
  <c r="I337" i="58"/>
  <c r="Q337" i="58"/>
  <c r="U337" i="58"/>
  <c r="AC337" i="58"/>
  <c r="F338" i="58"/>
  <c r="J338" i="58"/>
  <c r="R338" i="58"/>
  <c r="AD338" i="58"/>
  <c r="AL338" i="58"/>
  <c r="G339" i="58"/>
  <c r="S339" i="58"/>
  <c r="AA339" i="58"/>
  <c r="AE339" i="58"/>
  <c r="H340" i="58"/>
  <c r="P340" i="58"/>
  <c r="T340" i="58"/>
  <c r="AB340" i="58"/>
  <c r="AF340" i="58"/>
  <c r="AL340" i="58"/>
  <c r="V341" i="58"/>
  <c r="AD341" i="58"/>
  <c r="J342" i="58"/>
  <c r="F342" i="58"/>
  <c r="I342" i="58"/>
  <c r="E342" i="58"/>
  <c r="T342" i="58"/>
  <c r="H343" i="58"/>
  <c r="AC344" i="58"/>
  <c r="AG344" i="58"/>
  <c r="R345" i="58"/>
  <c r="V345" i="58"/>
  <c r="AD345" i="58"/>
  <c r="G346" i="58"/>
  <c r="K346" i="58"/>
  <c r="S346" i="58"/>
  <c r="H347" i="58"/>
  <c r="AN347" i="58"/>
  <c r="U348" i="58"/>
  <c r="Q348" i="58"/>
  <c r="V348" i="58"/>
  <c r="R348" i="58"/>
  <c r="J349" i="58"/>
  <c r="F349" i="58"/>
  <c r="K349" i="58"/>
  <c r="G349" i="58"/>
  <c r="AM350" i="58"/>
  <c r="AN350" i="58"/>
  <c r="AM354" i="58"/>
  <c r="AN354" i="58"/>
  <c r="J357" i="58"/>
  <c r="F357" i="58"/>
  <c r="I357" i="58"/>
  <c r="E357" i="58"/>
  <c r="K357" i="58"/>
  <c r="G357" i="58"/>
  <c r="AD344" i="58"/>
  <c r="S345" i="58"/>
  <c r="H346" i="58"/>
  <c r="I352" i="58"/>
  <c r="E352" i="58"/>
  <c r="J352" i="58"/>
  <c r="F352" i="58"/>
  <c r="AO353" i="58"/>
  <c r="AL353" i="58"/>
  <c r="AM353" i="58"/>
  <c r="H357" i="58"/>
  <c r="H341" i="58"/>
  <c r="AN341" i="58"/>
  <c r="AC342" i="58"/>
  <c r="AG342" i="58"/>
  <c r="F343" i="58"/>
  <c r="J343" i="58"/>
  <c r="V343" i="58"/>
  <c r="AD343" i="58"/>
  <c r="S344" i="58"/>
  <c r="AA344" i="58"/>
  <c r="AE344" i="58"/>
  <c r="AM344" i="58"/>
  <c r="H345" i="58"/>
  <c r="P345" i="58"/>
  <c r="T345" i="58"/>
  <c r="AB345" i="58"/>
  <c r="AF345" i="58"/>
  <c r="E346" i="58"/>
  <c r="I346" i="58"/>
  <c r="Q346" i="58"/>
  <c r="U346" i="58"/>
  <c r="F347" i="58"/>
  <c r="J347" i="58"/>
  <c r="AD347" i="58"/>
  <c r="AL347" i="58"/>
  <c r="AO347" i="58"/>
  <c r="S348" i="58"/>
  <c r="H349" i="58"/>
  <c r="T351" i="58"/>
  <c r="P351" i="58"/>
  <c r="U351" i="58"/>
  <c r="Q351" i="58"/>
  <c r="G352" i="58"/>
  <c r="U352" i="58"/>
  <c r="Q352" i="58"/>
  <c r="V352" i="58"/>
  <c r="R352" i="58"/>
  <c r="J353" i="58"/>
  <c r="F353" i="58"/>
  <c r="K353" i="58"/>
  <c r="G353" i="58"/>
  <c r="AN353" i="58"/>
  <c r="T355" i="58"/>
  <c r="P355" i="58"/>
  <c r="U355" i="58"/>
  <c r="Q355" i="58"/>
  <c r="I356" i="58"/>
  <c r="E356" i="58"/>
  <c r="J356" i="58"/>
  <c r="F356" i="58"/>
  <c r="E341" i="58"/>
  <c r="I341" i="58"/>
  <c r="AD342" i="58"/>
  <c r="AL342" i="58"/>
  <c r="G343" i="58"/>
  <c r="S343" i="58"/>
  <c r="AA343" i="58"/>
  <c r="AE343" i="58"/>
  <c r="H344" i="58"/>
  <c r="P344" i="58"/>
  <c r="T344" i="58"/>
  <c r="AB344" i="58"/>
  <c r="AF344" i="58"/>
  <c r="E345" i="58"/>
  <c r="I345" i="58"/>
  <c r="Q345" i="58"/>
  <c r="U345" i="58"/>
  <c r="AC345" i="58"/>
  <c r="F346" i="58"/>
  <c r="J346" i="58"/>
  <c r="R346" i="58"/>
  <c r="AD346" i="58"/>
  <c r="AL346" i="58"/>
  <c r="G347" i="58"/>
  <c r="S347" i="58"/>
  <c r="AA347" i="58"/>
  <c r="AE347" i="58"/>
  <c r="H348" i="58"/>
  <c r="T348" i="58"/>
  <c r="I349" i="58"/>
  <c r="AO349" i="58"/>
  <c r="AL349" i="58"/>
  <c r="AM349" i="58"/>
  <c r="AE350" i="58"/>
  <c r="AA350" i="58"/>
  <c r="AF350" i="58"/>
  <c r="AB350" i="58"/>
  <c r="AO350" i="58"/>
  <c r="R351" i="58"/>
  <c r="AF351" i="58"/>
  <c r="AB351" i="58"/>
  <c r="AG351" i="58"/>
  <c r="AC351" i="58"/>
  <c r="H352" i="58"/>
  <c r="P352" i="58"/>
  <c r="E353" i="58"/>
  <c r="AE354" i="58"/>
  <c r="AA354" i="58"/>
  <c r="AF354" i="58"/>
  <c r="AB354" i="58"/>
  <c r="AO354" i="58"/>
  <c r="R355" i="58"/>
  <c r="AF355" i="58"/>
  <c r="AB355" i="58"/>
  <c r="AG355" i="58"/>
  <c r="AC355" i="58"/>
  <c r="G356" i="58"/>
  <c r="U356" i="58"/>
  <c r="Q356" i="58"/>
  <c r="V356" i="58"/>
  <c r="R356" i="58"/>
  <c r="AD348" i="58"/>
  <c r="AL348" i="58"/>
  <c r="AO348" i="58"/>
  <c r="S349" i="58"/>
  <c r="AA349" i="58"/>
  <c r="AE349" i="58"/>
  <c r="H350" i="58"/>
  <c r="P350" i="58"/>
  <c r="T350" i="58"/>
  <c r="E351" i="58"/>
  <c r="I351" i="58"/>
  <c r="AD352" i="58"/>
  <c r="AL352" i="58"/>
  <c r="AO352" i="58"/>
  <c r="S353" i="58"/>
  <c r="AA353" i="58"/>
  <c r="AE353" i="58"/>
  <c r="H354" i="58"/>
  <c r="P354" i="58"/>
  <c r="T354" i="58"/>
  <c r="E355" i="58"/>
  <c r="I355" i="58"/>
  <c r="AD356" i="58"/>
  <c r="AL356" i="58"/>
  <c r="AO356" i="58"/>
  <c r="S357" i="58"/>
  <c r="AA357" i="58"/>
  <c r="AE357" i="58"/>
  <c r="AM357" i="58"/>
  <c r="AC348" i="58"/>
  <c r="R349" i="58"/>
  <c r="AD349" i="58"/>
  <c r="G350" i="58"/>
  <c r="S350" i="58"/>
  <c r="H351" i="58"/>
  <c r="AC352" i="58"/>
  <c r="R353" i="58"/>
  <c r="AD353" i="58"/>
  <c r="S354" i="58"/>
  <c r="H355" i="58"/>
  <c r="AD357" i="58"/>
  <c r="AL357" i="58"/>
  <c r="O27" i="59" l="1"/>
  <c r="Z27" i="59"/>
  <c r="AK27" i="59"/>
  <c r="D27" i="59"/>
  <c r="O5" i="61"/>
  <c r="Z5" i="61"/>
  <c r="D5" i="61"/>
  <c r="AK5" i="61"/>
  <c r="O5" i="60"/>
  <c r="D5" i="60"/>
  <c r="AK5" i="60"/>
  <c r="Z5" i="60"/>
  <c r="AK6" i="58" l="1"/>
  <c r="AO4" i="58"/>
  <c r="AN4" i="58"/>
  <c r="AM4" i="58"/>
  <c r="AL4" i="58"/>
  <c r="AK4" i="58"/>
  <c r="AO5" i="58" s="1"/>
  <c r="O6" i="58"/>
  <c r="V4" i="58"/>
  <c r="U4" i="58"/>
  <c r="T4" i="58"/>
  <c r="S4" i="58"/>
  <c r="R4" i="58"/>
  <c r="Q4" i="58"/>
  <c r="P4" i="58"/>
  <c r="O4" i="58"/>
  <c r="Z6" i="58"/>
  <c r="AG4" i="58"/>
  <c r="AF4" i="58"/>
  <c r="AE4" i="58"/>
  <c r="AD4" i="58"/>
  <c r="AC4" i="58"/>
  <c r="AB4" i="58"/>
  <c r="AA4" i="58"/>
  <c r="Z4" i="58"/>
  <c r="L4" i="58"/>
  <c r="AK6" i="59"/>
  <c r="AO6" i="59" s="1"/>
  <c r="D6" i="59"/>
  <c r="AO4" i="59"/>
  <c r="AN4" i="59"/>
  <c r="AM4" i="59"/>
  <c r="AL4" i="59"/>
  <c r="AK4" i="59"/>
  <c r="K4" i="59"/>
  <c r="G4" i="59"/>
  <c r="F4" i="59"/>
  <c r="E4" i="59"/>
  <c r="D4" i="59"/>
  <c r="D6" i="58"/>
  <c r="E6" i="58" s="1"/>
  <c r="K4" i="58"/>
  <c r="J4" i="58"/>
  <c r="I4" i="58"/>
  <c r="H4" i="58"/>
  <c r="G4" i="58"/>
  <c r="F4" i="58"/>
  <c r="E4" i="58"/>
  <c r="D4" i="58"/>
  <c r="J85" i="57"/>
  <c r="S85" i="57" s="1"/>
  <c r="D85" i="57"/>
  <c r="G85" i="57" s="1"/>
  <c r="Q84" i="57"/>
  <c r="J84" i="57"/>
  <c r="N84" i="57" s="1"/>
  <c r="I84" i="57"/>
  <c r="F84" i="57"/>
  <c r="D84" i="57"/>
  <c r="G84" i="57" s="1"/>
  <c r="J83" i="57"/>
  <c r="Q83" i="57" s="1"/>
  <c r="I83" i="57"/>
  <c r="D83" i="57"/>
  <c r="G83" i="57" s="1"/>
  <c r="J82" i="57"/>
  <c r="M82" i="57" s="1"/>
  <c r="D82" i="57"/>
  <c r="G82" i="57" s="1"/>
  <c r="J81" i="57"/>
  <c r="M81" i="57" s="1"/>
  <c r="D81" i="57"/>
  <c r="G81" i="57" s="1"/>
  <c r="J80" i="57"/>
  <c r="Q80" i="57" s="1"/>
  <c r="I80" i="57"/>
  <c r="D80" i="57"/>
  <c r="G80" i="57" s="1"/>
  <c r="J79" i="57"/>
  <c r="Q79" i="57" s="1"/>
  <c r="D79" i="57"/>
  <c r="G79" i="57" s="1"/>
  <c r="J78" i="57"/>
  <c r="M78" i="57" s="1"/>
  <c r="D78" i="57"/>
  <c r="G78" i="57" s="1"/>
  <c r="Q77" i="57"/>
  <c r="J77" i="57"/>
  <c r="M77" i="57" s="1"/>
  <c r="I77" i="57"/>
  <c r="F77" i="57"/>
  <c r="D77" i="57"/>
  <c r="G77" i="57" s="1"/>
  <c r="N76" i="57"/>
  <c r="J76" i="57"/>
  <c r="Q76" i="57" s="1"/>
  <c r="D76" i="57"/>
  <c r="G76" i="57" s="1"/>
  <c r="J75" i="57"/>
  <c r="Q75" i="57" s="1"/>
  <c r="E75" i="57"/>
  <c r="D75" i="57"/>
  <c r="G75" i="57" s="1"/>
  <c r="J74" i="57"/>
  <c r="M74" i="57" s="1"/>
  <c r="D74" i="57"/>
  <c r="G74" i="57" s="1"/>
  <c r="J73" i="57"/>
  <c r="Q73" i="57" s="1"/>
  <c r="D73" i="57"/>
  <c r="G73" i="57" s="1"/>
  <c r="J72" i="57"/>
  <c r="Q72" i="57" s="1"/>
  <c r="D72" i="57"/>
  <c r="G72" i="57" s="1"/>
  <c r="J71" i="57"/>
  <c r="Q71" i="57" s="1"/>
  <c r="D71" i="57"/>
  <c r="G71" i="57" s="1"/>
  <c r="J70" i="57"/>
  <c r="M70" i="57" s="1"/>
  <c r="I70" i="57"/>
  <c r="F70" i="57"/>
  <c r="D70" i="57"/>
  <c r="G70" i="57" s="1"/>
  <c r="J69" i="57"/>
  <c r="M69" i="57" s="1"/>
  <c r="D69" i="57"/>
  <c r="G69" i="57" s="1"/>
  <c r="Q68" i="57"/>
  <c r="J68" i="57"/>
  <c r="N68" i="57" s="1"/>
  <c r="I68" i="57"/>
  <c r="F68" i="57"/>
  <c r="D68" i="57"/>
  <c r="G68" i="57" s="1"/>
  <c r="J67" i="57"/>
  <c r="Q67" i="57" s="1"/>
  <c r="I67" i="57"/>
  <c r="D67" i="57"/>
  <c r="G67" i="57" s="1"/>
  <c r="J66" i="57"/>
  <c r="M66" i="57" s="1"/>
  <c r="D66" i="57"/>
  <c r="G66" i="57" s="1"/>
  <c r="J65" i="57"/>
  <c r="M65" i="57" s="1"/>
  <c r="D65" i="57"/>
  <c r="G65" i="57" s="1"/>
  <c r="M64" i="57"/>
  <c r="J64" i="57"/>
  <c r="O64" i="57" s="1"/>
  <c r="D64" i="57"/>
  <c r="F64" i="57" s="1"/>
  <c r="J63" i="57"/>
  <c r="R63" i="57" s="1"/>
  <c r="D63" i="57"/>
  <c r="F63" i="57" s="1"/>
  <c r="J62" i="57"/>
  <c r="R62" i="57" s="1"/>
  <c r="D62" i="57"/>
  <c r="F62" i="57" s="1"/>
  <c r="M61" i="57"/>
  <c r="J61" i="57"/>
  <c r="R61" i="57" s="1"/>
  <c r="D61" i="57"/>
  <c r="F61" i="57" s="1"/>
  <c r="J60" i="57"/>
  <c r="R60" i="57" s="1"/>
  <c r="D60" i="57"/>
  <c r="F60" i="57" s="1"/>
  <c r="J59" i="57"/>
  <c r="O59" i="57" s="1"/>
  <c r="D59" i="57"/>
  <c r="F59" i="57" s="1"/>
  <c r="K58" i="57"/>
  <c r="J58" i="57"/>
  <c r="R58" i="57" s="1"/>
  <c r="D58" i="57"/>
  <c r="F58" i="57" s="1"/>
  <c r="J57" i="57"/>
  <c r="R57" i="57" s="1"/>
  <c r="D57" i="57"/>
  <c r="F57" i="57" s="1"/>
  <c r="M56" i="57"/>
  <c r="J56" i="57"/>
  <c r="R56" i="57" s="1"/>
  <c r="D56" i="57"/>
  <c r="F56" i="57" s="1"/>
  <c r="J55" i="57"/>
  <c r="D55" i="57"/>
  <c r="F55" i="57" s="1"/>
  <c r="K54" i="57"/>
  <c r="J54" i="57"/>
  <c r="R54" i="57" s="1"/>
  <c r="D54" i="57"/>
  <c r="F54" i="57" s="1"/>
  <c r="J53" i="57"/>
  <c r="R53" i="57" s="1"/>
  <c r="D53" i="57"/>
  <c r="F53" i="57" s="1"/>
  <c r="J52" i="57"/>
  <c r="R52" i="57" s="1"/>
  <c r="D52" i="57"/>
  <c r="F52" i="57" s="1"/>
  <c r="O51" i="57"/>
  <c r="J51" i="57"/>
  <c r="D51" i="57"/>
  <c r="F51" i="57" s="1"/>
  <c r="K50" i="57"/>
  <c r="J50" i="57"/>
  <c r="R50" i="57" s="1"/>
  <c r="D50" i="57"/>
  <c r="F50" i="57" s="1"/>
  <c r="J49" i="57"/>
  <c r="R49" i="57" s="1"/>
  <c r="D49" i="57"/>
  <c r="F49" i="57" s="1"/>
  <c r="M48" i="57"/>
  <c r="J48" i="57"/>
  <c r="R48" i="57" s="1"/>
  <c r="D48" i="57"/>
  <c r="F48" i="57" s="1"/>
  <c r="J47" i="57"/>
  <c r="O47" i="57" s="1"/>
  <c r="D47" i="57"/>
  <c r="F47" i="57" s="1"/>
  <c r="K46" i="57"/>
  <c r="J46" i="57"/>
  <c r="R46" i="57" s="1"/>
  <c r="D46" i="57"/>
  <c r="F46" i="57" s="1"/>
  <c r="J45" i="57"/>
  <c r="R45" i="57" s="1"/>
  <c r="D45" i="57"/>
  <c r="F45" i="57" s="1"/>
  <c r="M44" i="57"/>
  <c r="J44" i="57"/>
  <c r="D44" i="57"/>
  <c r="F44" i="57" s="1"/>
  <c r="O43" i="57"/>
  <c r="K43" i="57"/>
  <c r="J43" i="57"/>
  <c r="D43" i="57"/>
  <c r="F43" i="57" s="1"/>
  <c r="K42" i="57"/>
  <c r="J42" i="57"/>
  <c r="R42" i="57" s="1"/>
  <c r="D42" i="57"/>
  <c r="F42" i="57" s="1"/>
  <c r="J41" i="57"/>
  <c r="R41" i="57" s="1"/>
  <c r="D41" i="57"/>
  <c r="F41" i="57" s="1"/>
  <c r="J40" i="57"/>
  <c r="R40" i="57" s="1"/>
  <c r="D40" i="57"/>
  <c r="F40" i="57" s="1"/>
  <c r="J39" i="57"/>
  <c r="P39" i="57" s="1"/>
  <c r="D39" i="57"/>
  <c r="F39" i="57" s="1"/>
  <c r="J38" i="57"/>
  <c r="R38" i="57" s="1"/>
  <c r="D38" i="57"/>
  <c r="F38" i="57" s="1"/>
  <c r="J37" i="57"/>
  <c r="R37" i="57" s="1"/>
  <c r="D37" i="57"/>
  <c r="F37" i="57" s="1"/>
  <c r="J36" i="57"/>
  <c r="D36" i="57"/>
  <c r="F36" i="57" s="1"/>
  <c r="J35" i="57"/>
  <c r="P35" i="57" s="1"/>
  <c r="D35" i="57"/>
  <c r="F35" i="57" s="1"/>
  <c r="K34" i="57"/>
  <c r="J34" i="57"/>
  <c r="R34" i="57" s="1"/>
  <c r="D34" i="57"/>
  <c r="F34" i="57" s="1"/>
  <c r="J33" i="57"/>
  <c r="R33" i="57" s="1"/>
  <c r="D33" i="57"/>
  <c r="J32" i="57"/>
  <c r="R32" i="57" s="1"/>
  <c r="D32" i="57"/>
  <c r="J31" i="57"/>
  <c r="M31" i="57" s="1"/>
  <c r="D31" i="57"/>
  <c r="I31" i="57" s="1"/>
  <c r="J30" i="57"/>
  <c r="R30" i="57" s="1"/>
  <c r="D30" i="57"/>
  <c r="J29" i="57"/>
  <c r="S29" i="57" s="1"/>
  <c r="G29" i="57"/>
  <c r="D29" i="57"/>
  <c r="I29" i="57" s="1"/>
  <c r="J28" i="57"/>
  <c r="R28" i="57" s="1"/>
  <c r="D28" i="57"/>
  <c r="J27" i="57"/>
  <c r="M27" i="57" s="1"/>
  <c r="D27" i="57"/>
  <c r="I27" i="57" s="1"/>
  <c r="J26" i="57"/>
  <c r="R26" i="57" s="1"/>
  <c r="D26" i="57"/>
  <c r="J25" i="57"/>
  <c r="M25" i="57" s="1"/>
  <c r="G25" i="57"/>
  <c r="D25" i="57"/>
  <c r="I25" i="57" s="1"/>
  <c r="J24" i="57"/>
  <c r="R24" i="57" s="1"/>
  <c r="D24" i="57"/>
  <c r="J23" i="57"/>
  <c r="S23" i="57" s="1"/>
  <c r="D23" i="57"/>
  <c r="I23" i="57" s="1"/>
  <c r="J22" i="57"/>
  <c r="R22" i="57" s="1"/>
  <c r="D22" i="57"/>
  <c r="J21" i="57"/>
  <c r="S21" i="57" s="1"/>
  <c r="D21" i="57"/>
  <c r="I21" i="57" s="1"/>
  <c r="L20" i="57"/>
  <c r="J20" i="57"/>
  <c r="R20" i="57" s="1"/>
  <c r="D20" i="57"/>
  <c r="J19" i="57"/>
  <c r="M19" i="57" s="1"/>
  <c r="D19" i="57"/>
  <c r="I19" i="57" s="1"/>
  <c r="J18" i="57"/>
  <c r="L18" i="57" s="1"/>
  <c r="D18" i="57"/>
  <c r="J17" i="57"/>
  <c r="S17" i="57" s="1"/>
  <c r="D17" i="57"/>
  <c r="I17" i="57" s="1"/>
  <c r="J16" i="57"/>
  <c r="Q16" i="57" s="1"/>
  <c r="D16" i="57"/>
  <c r="J15" i="57"/>
  <c r="S15" i="57" s="1"/>
  <c r="D15" i="57"/>
  <c r="I15" i="57" s="1"/>
  <c r="J14" i="57"/>
  <c r="P14" i="57" s="1"/>
  <c r="D14" i="57"/>
  <c r="J13" i="57"/>
  <c r="Q13" i="57" s="1"/>
  <c r="D13" i="57"/>
  <c r="I13" i="57" s="1"/>
  <c r="J12" i="57"/>
  <c r="Q12" i="57" s="1"/>
  <c r="D12" i="57"/>
  <c r="J11" i="57"/>
  <c r="P11" i="57" s="1"/>
  <c r="D11" i="57"/>
  <c r="I11" i="57" s="1"/>
  <c r="J10" i="57"/>
  <c r="S10" i="57" s="1"/>
  <c r="G10" i="57"/>
  <c r="D10" i="57"/>
  <c r="I10" i="57" s="1"/>
  <c r="J9" i="57"/>
  <c r="K9" i="57" s="1"/>
  <c r="D9" i="57"/>
  <c r="I9" i="57" s="1"/>
  <c r="J8" i="57"/>
  <c r="L8" i="57" s="1"/>
  <c r="D8" i="57"/>
  <c r="J7" i="57"/>
  <c r="R7" i="57" s="1"/>
  <c r="D7" i="57"/>
  <c r="I7" i="57" s="1"/>
  <c r="L4" i="57"/>
  <c r="M4" i="57"/>
  <c r="N4" i="57"/>
  <c r="O4" i="57"/>
  <c r="P4" i="57"/>
  <c r="Q4" i="57"/>
  <c r="R4" i="57"/>
  <c r="S4" i="57"/>
  <c r="G4" i="57"/>
  <c r="H4" i="57"/>
  <c r="I4" i="57"/>
  <c r="J137" i="56"/>
  <c r="R137" i="56" s="1"/>
  <c r="D137" i="56"/>
  <c r="H137" i="56" s="1"/>
  <c r="S136" i="56"/>
  <c r="M136" i="56"/>
  <c r="K136" i="56"/>
  <c r="J136" i="56"/>
  <c r="R136" i="56" s="1"/>
  <c r="D136" i="56"/>
  <c r="H136" i="56" s="1"/>
  <c r="S135" i="56"/>
  <c r="Q135" i="56"/>
  <c r="J135" i="56"/>
  <c r="R135" i="56" s="1"/>
  <c r="G135" i="56"/>
  <c r="D135" i="56"/>
  <c r="H135" i="56" s="1"/>
  <c r="J134" i="56"/>
  <c r="I134" i="56"/>
  <c r="D134" i="56"/>
  <c r="H134" i="56" s="1"/>
  <c r="J133" i="56"/>
  <c r="R133" i="56" s="1"/>
  <c r="D133" i="56"/>
  <c r="J132" i="56"/>
  <c r="R132" i="56" s="1"/>
  <c r="D132" i="56"/>
  <c r="H132" i="56" s="1"/>
  <c r="J131" i="56"/>
  <c r="R131" i="56" s="1"/>
  <c r="E131" i="56"/>
  <c r="D131" i="56"/>
  <c r="H131" i="56" s="1"/>
  <c r="J130" i="56"/>
  <c r="R130" i="56" s="1"/>
  <c r="D130" i="56"/>
  <c r="H130" i="56" s="1"/>
  <c r="M129" i="56"/>
  <c r="J129" i="56"/>
  <c r="R129" i="56" s="1"/>
  <c r="I129" i="56"/>
  <c r="G129" i="56"/>
  <c r="D129" i="56"/>
  <c r="H129" i="56" s="1"/>
  <c r="J128" i="56"/>
  <c r="R128" i="56" s="1"/>
  <c r="D128" i="56"/>
  <c r="H128" i="56" s="1"/>
  <c r="J127" i="56"/>
  <c r="D127" i="56"/>
  <c r="H127" i="56" s="1"/>
  <c r="J126" i="56"/>
  <c r="S126" i="56" s="1"/>
  <c r="D126" i="56"/>
  <c r="H126" i="56" s="1"/>
  <c r="J125" i="56"/>
  <c r="Q125" i="56" s="1"/>
  <c r="D125" i="56"/>
  <c r="J124" i="56"/>
  <c r="S124" i="56" s="1"/>
  <c r="E124" i="56"/>
  <c r="D124" i="56"/>
  <c r="H124" i="56" s="1"/>
  <c r="J123" i="56"/>
  <c r="D123" i="56"/>
  <c r="Q122" i="56"/>
  <c r="K122" i="56"/>
  <c r="J122" i="56"/>
  <c r="S122" i="56" s="1"/>
  <c r="D122" i="56"/>
  <c r="S121" i="56"/>
  <c r="M121" i="56"/>
  <c r="K121" i="56"/>
  <c r="J121" i="56"/>
  <c r="R121" i="56" s="1"/>
  <c r="D121" i="56"/>
  <c r="H121" i="56" s="1"/>
  <c r="J120" i="56"/>
  <c r="R120" i="56" s="1"/>
  <c r="E120" i="56"/>
  <c r="D120" i="56"/>
  <c r="H120" i="56" s="1"/>
  <c r="J119" i="56"/>
  <c r="S119" i="56" s="1"/>
  <c r="D119" i="56"/>
  <c r="H119" i="56" s="1"/>
  <c r="J118" i="56"/>
  <c r="F118" i="56"/>
  <c r="D118" i="56"/>
  <c r="H118" i="56" s="1"/>
  <c r="J117" i="56"/>
  <c r="D117" i="56"/>
  <c r="H117" i="56" s="1"/>
  <c r="J116" i="56"/>
  <c r="M116" i="56" s="1"/>
  <c r="D116" i="56"/>
  <c r="H116" i="56" s="1"/>
  <c r="J115" i="56"/>
  <c r="S115" i="56" s="1"/>
  <c r="D115" i="56"/>
  <c r="J114" i="56"/>
  <c r="M114" i="56" s="1"/>
  <c r="I114" i="56"/>
  <c r="D114" i="56"/>
  <c r="H114" i="56" s="1"/>
  <c r="J113" i="56"/>
  <c r="D113" i="56"/>
  <c r="S112" i="56"/>
  <c r="J112" i="56"/>
  <c r="D112" i="56"/>
  <c r="H112" i="56" s="1"/>
  <c r="J111" i="56"/>
  <c r="D111" i="56"/>
  <c r="H111" i="56" s="1"/>
  <c r="J110" i="56"/>
  <c r="D110" i="56"/>
  <c r="H110" i="56" s="1"/>
  <c r="J109" i="56"/>
  <c r="S109" i="56" s="1"/>
  <c r="D109" i="56"/>
  <c r="M108" i="56"/>
  <c r="J108" i="56"/>
  <c r="N108" i="56" s="1"/>
  <c r="D108" i="56"/>
  <c r="I108" i="56" s="1"/>
  <c r="J107" i="56"/>
  <c r="R107" i="56" s="1"/>
  <c r="D107" i="56"/>
  <c r="J106" i="56"/>
  <c r="R106" i="56" s="1"/>
  <c r="D106" i="56"/>
  <c r="M105" i="56"/>
  <c r="J105" i="56"/>
  <c r="R105" i="56" s="1"/>
  <c r="D105" i="56"/>
  <c r="J104" i="56"/>
  <c r="R104" i="56" s="1"/>
  <c r="D104" i="56"/>
  <c r="I104" i="56" s="1"/>
  <c r="J103" i="56"/>
  <c r="M103" i="56" s="1"/>
  <c r="D103" i="56"/>
  <c r="J102" i="56"/>
  <c r="R102" i="56" s="1"/>
  <c r="D102" i="56"/>
  <c r="J101" i="56"/>
  <c r="R101" i="56" s="1"/>
  <c r="D101" i="56"/>
  <c r="J100" i="56"/>
  <c r="R100" i="56" s="1"/>
  <c r="D100" i="56"/>
  <c r="I100" i="56" s="1"/>
  <c r="J99" i="56"/>
  <c r="R99" i="56" s="1"/>
  <c r="D99" i="56"/>
  <c r="M98" i="56"/>
  <c r="J98" i="56"/>
  <c r="R98" i="56" s="1"/>
  <c r="D98" i="56"/>
  <c r="J97" i="56"/>
  <c r="R97" i="56" s="1"/>
  <c r="D97" i="56"/>
  <c r="R96" i="56"/>
  <c r="J96" i="56"/>
  <c r="D96" i="56"/>
  <c r="I96" i="56" s="1"/>
  <c r="J95" i="56"/>
  <c r="S95" i="56" s="1"/>
  <c r="F95" i="56"/>
  <c r="D95" i="56"/>
  <c r="I95" i="56" s="1"/>
  <c r="O94" i="56"/>
  <c r="J94" i="56"/>
  <c r="D94" i="56"/>
  <c r="I94" i="56" s="1"/>
  <c r="J93" i="56"/>
  <c r="O93" i="56" s="1"/>
  <c r="D93" i="56"/>
  <c r="H93" i="56" s="1"/>
  <c r="S92" i="56"/>
  <c r="N92" i="56"/>
  <c r="J92" i="56"/>
  <c r="D92" i="56"/>
  <c r="H92" i="56" s="1"/>
  <c r="S91" i="56"/>
  <c r="N91" i="56"/>
  <c r="J91" i="56"/>
  <c r="D91" i="56"/>
  <c r="H91" i="56" s="1"/>
  <c r="J90" i="56"/>
  <c r="S90" i="56" s="1"/>
  <c r="D90" i="56"/>
  <c r="H90" i="56" s="1"/>
  <c r="J89" i="56"/>
  <c r="S89" i="56" s="1"/>
  <c r="H89" i="56"/>
  <c r="D89" i="56"/>
  <c r="J88" i="56"/>
  <c r="S88" i="56" s="1"/>
  <c r="D88" i="56"/>
  <c r="H88" i="56" s="1"/>
  <c r="J87" i="56"/>
  <c r="S87" i="56" s="1"/>
  <c r="D87" i="56"/>
  <c r="H87" i="56" s="1"/>
  <c r="N86" i="56"/>
  <c r="J86" i="56"/>
  <c r="Q86" i="56" s="1"/>
  <c r="D86" i="56"/>
  <c r="J85" i="56"/>
  <c r="M85" i="56" s="1"/>
  <c r="D85" i="56"/>
  <c r="J84" i="56"/>
  <c r="Q84" i="56" s="1"/>
  <c r="E84" i="56"/>
  <c r="D84" i="56"/>
  <c r="H84" i="56" s="1"/>
  <c r="J83" i="56"/>
  <c r="D83" i="56"/>
  <c r="E83" i="56" s="1"/>
  <c r="J82" i="56"/>
  <c r="Q82" i="56" s="1"/>
  <c r="D82" i="56"/>
  <c r="H82" i="56" s="1"/>
  <c r="J81" i="56"/>
  <c r="M81" i="56" s="1"/>
  <c r="D81" i="56"/>
  <c r="H81" i="56" s="1"/>
  <c r="J80" i="56"/>
  <c r="Q80" i="56" s="1"/>
  <c r="D80" i="56"/>
  <c r="H80" i="56" s="1"/>
  <c r="J79" i="56"/>
  <c r="N79" i="56" s="1"/>
  <c r="D79" i="56"/>
  <c r="G79" i="56" s="1"/>
  <c r="J78" i="56"/>
  <c r="D78" i="56"/>
  <c r="G78" i="56" s="1"/>
  <c r="Q77" i="56"/>
  <c r="J77" i="56"/>
  <c r="R77" i="56" s="1"/>
  <c r="D77" i="56"/>
  <c r="J76" i="56"/>
  <c r="Q76" i="56" s="1"/>
  <c r="D76" i="56"/>
  <c r="G76" i="56" s="1"/>
  <c r="J75" i="56"/>
  <c r="R75" i="56" s="1"/>
  <c r="F75" i="56"/>
  <c r="D75" i="56"/>
  <c r="G75" i="56" s="1"/>
  <c r="J74" i="56"/>
  <c r="D74" i="56"/>
  <c r="H74" i="56" s="1"/>
  <c r="J73" i="56"/>
  <c r="O73" i="56" s="1"/>
  <c r="D73" i="56"/>
  <c r="G73" i="56" s="1"/>
  <c r="J72" i="56"/>
  <c r="R72" i="56" s="1"/>
  <c r="F72" i="56"/>
  <c r="E72" i="56"/>
  <c r="D72" i="56"/>
  <c r="J71" i="56"/>
  <c r="S71" i="56" s="1"/>
  <c r="G71" i="56"/>
  <c r="F71" i="56"/>
  <c r="E71" i="56"/>
  <c r="D71" i="56"/>
  <c r="H71" i="56" s="1"/>
  <c r="J70" i="56"/>
  <c r="O70" i="56" s="1"/>
  <c r="D70" i="56"/>
  <c r="H70" i="56" s="1"/>
  <c r="J69" i="56"/>
  <c r="R69" i="56" s="1"/>
  <c r="D69" i="56"/>
  <c r="H69" i="56" s="1"/>
  <c r="J68" i="56"/>
  <c r="R68" i="56" s="1"/>
  <c r="E68" i="56"/>
  <c r="D68" i="56"/>
  <c r="H68" i="56" s="1"/>
  <c r="J67" i="56"/>
  <c r="R67" i="56" s="1"/>
  <c r="D67" i="56"/>
  <c r="H67" i="56" s="1"/>
  <c r="J66" i="56"/>
  <c r="R66" i="56" s="1"/>
  <c r="D66" i="56"/>
  <c r="H66" i="56" s="1"/>
  <c r="J65" i="56"/>
  <c r="R65" i="56" s="1"/>
  <c r="D65" i="56"/>
  <c r="H65" i="56" s="1"/>
  <c r="J64" i="56"/>
  <c r="R64" i="56" s="1"/>
  <c r="F64" i="56"/>
  <c r="D64" i="56"/>
  <c r="H64" i="56" s="1"/>
  <c r="O63" i="56"/>
  <c r="J63" i="56"/>
  <c r="R63" i="56" s="1"/>
  <c r="D63" i="56"/>
  <c r="H63" i="56" s="1"/>
  <c r="J62" i="56"/>
  <c r="R62" i="56" s="1"/>
  <c r="G62" i="56"/>
  <c r="D62" i="56"/>
  <c r="H62" i="56" s="1"/>
  <c r="O61" i="56"/>
  <c r="M61" i="56"/>
  <c r="J61" i="56"/>
  <c r="R61" i="56" s="1"/>
  <c r="G61" i="56"/>
  <c r="D61" i="56"/>
  <c r="H61" i="56" s="1"/>
  <c r="O60" i="56"/>
  <c r="K60" i="56"/>
  <c r="J60" i="56"/>
  <c r="R60" i="56" s="1"/>
  <c r="G60" i="56"/>
  <c r="D60" i="56"/>
  <c r="H60" i="56" s="1"/>
  <c r="J59" i="56"/>
  <c r="R59" i="56" s="1"/>
  <c r="D59" i="56"/>
  <c r="H59" i="56" s="1"/>
  <c r="M58" i="56"/>
  <c r="J58" i="56"/>
  <c r="R58" i="56" s="1"/>
  <c r="D58" i="56"/>
  <c r="H58" i="56" s="1"/>
  <c r="M57" i="56"/>
  <c r="J57" i="56"/>
  <c r="R57" i="56" s="1"/>
  <c r="D57" i="56"/>
  <c r="H57" i="56" s="1"/>
  <c r="J56" i="56"/>
  <c r="R56" i="56" s="1"/>
  <c r="D56" i="56"/>
  <c r="H56" i="56" s="1"/>
  <c r="O55" i="56"/>
  <c r="J55" i="56"/>
  <c r="R55" i="56" s="1"/>
  <c r="D55" i="56"/>
  <c r="H55" i="56" s="1"/>
  <c r="J54" i="56"/>
  <c r="R54" i="56" s="1"/>
  <c r="G54" i="56"/>
  <c r="D54" i="56"/>
  <c r="H54" i="56" s="1"/>
  <c r="O53" i="56"/>
  <c r="M53" i="56"/>
  <c r="K53" i="56"/>
  <c r="J53" i="56"/>
  <c r="R53" i="56" s="1"/>
  <c r="G53" i="56"/>
  <c r="D53" i="56"/>
  <c r="H53" i="56" s="1"/>
  <c r="J52" i="56"/>
  <c r="R52" i="56" s="1"/>
  <c r="E52" i="56"/>
  <c r="D52" i="56"/>
  <c r="H52" i="56" s="1"/>
  <c r="J51" i="56"/>
  <c r="R51" i="56" s="1"/>
  <c r="D51" i="56"/>
  <c r="H51" i="56" s="1"/>
  <c r="M50" i="56"/>
  <c r="J50" i="56"/>
  <c r="R50" i="56" s="1"/>
  <c r="F50" i="56"/>
  <c r="D50" i="56"/>
  <c r="H50" i="56" s="1"/>
  <c r="M49" i="56"/>
  <c r="J49" i="56"/>
  <c r="R49" i="56" s="1"/>
  <c r="F49" i="56"/>
  <c r="D49" i="56"/>
  <c r="H49" i="56" s="1"/>
  <c r="J48" i="56"/>
  <c r="R48" i="56" s="1"/>
  <c r="F48" i="56"/>
  <c r="D48" i="56"/>
  <c r="H48" i="56" s="1"/>
  <c r="J47" i="56"/>
  <c r="R47" i="56" s="1"/>
  <c r="D47" i="56"/>
  <c r="H47" i="56" s="1"/>
  <c r="J46" i="56"/>
  <c r="R46" i="56" s="1"/>
  <c r="D46" i="56"/>
  <c r="H46" i="56" s="1"/>
  <c r="K45" i="56"/>
  <c r="J45" i="56"/>
  <c r="R45" i="56" s="1"/>
  <c r="D45" i="56"/>
  <c r="H45" i="56" s="1"/>
  <c r="J44" i="56"/>
  <c r="R44" i="56" s="1"/>
  <c r="E44" i="56"/>
  <c r="D44" i="56"/>
  <c r="H44" i="56" s="1"/>
  <c r="K43" i="56"/>
  <c r="J43" i="56"/>
  <c r="R43" i="56" s="1"/>
  <c r="E43" i="56"/>
  <c r="D43" i="56"/>
  <c r="H43" i="56" s="1"/>
  <c r="O42" i="56"/>
  <c r="M42" i="56"/>
  <c r="J42" i="56"/>
  <c r="R42" i="56" s="1"/>
  <c r="I42" i="56"/>
  <c r="F42" i="56"/>
  <c r="D42" i="56"/>
  <c r="H42" i="56" s="1"/>
  <c r="S41" i="56"/>
  <c r="M41" i="56"/>
  <c r="J41" i="56"/>
  <c r="R41" i="56" s="1"/>
  <c r="G41" i="56"/>
  <c r="F41" i="56"/>
  <c r="D41" i="56"/>
  <c r="H41" i="56" s="1"/>
  <c r="J40" i="56"/>
  <c r="R40" i="56" s="1"/>
  <c r="F40" i="56"/>
  <c r="D40" i="56"/>
  <c r="H40" i="56" s="1"/>
  <c r="O39" i="56"/>
  <c r="J39" i="56"/>
  <c r="R39" i="56" s="1"/>
  <c r="D39" i="56"/>
  <c r="H39" i="56" s="1"/>
  <c r="J38" i="56"/>
  <c r="R38" i="56" s="1"/>
  <c r="D38" i="56"/>
  <c r="H38" i="56" s="1"/>
  <c r="J37" i="56"/>
  <c r="R37" i="56" s="1"/>
  <c r="D37" i="56"/>
  <c r="H37" i="56" s="1"/>
  <c r="O36" i="56"/>
  <c r="K36" i="56"/>
  <c r="J36" i="56"/>
  <c r="R36" i="56" s="1"/>
  <c r="D36" i="56"/>
  <c r="H36" i="56" s="1"/>
  <c r="J35" i="56"/>
  <c r="R35" i="56" s="1"/>
  <c r="D35" i="56"/>
  <c r="H35" i="56" s="1"/>
  <c r="M34" i="56"/>
  <c r="J34" i="56"/>
  <c r="R34" i="56" s="1"/>
  <c r="F34" i="56"/>
  <c r="D34" i="56"/>
  <c r="H34" i="56" s="1"/>
  <c r="M33" i="56"/>
  <c r="J33" i="56"/>
  <c r="R33" i="56" s="1"/>
  <c r="F33" i="56"/>
  <c r="D33" i="56"/>
  <c r="H33" i="56" s="1"/>
  <c r="J32" i="56"/>
  <c r="R32" i="56" s="1"/>
  <c r="D32" i="56"/>
  <c r="H32" i="56" s="1"/>
  <c r="O31" i="56"/>
  <c r="J31" i="56"/>
  <c r="R31" i="56" s="1"/>
  <c r="F31" i="56"/>
  <c r="D31" i="56"/>
  <c r="H31" i="56" s="1"/>
  <c r="J30" i="56"/>
  <c r="R30" i="56" s="1"/>
  <c r="D30" i="56"/>
  <c r="H30" i="56" s="1"/>
  <c r="O29" i="56"/>
  <c r="J29" i="56"/>
  <c r="D29" i="56"/>
  <c r="H29" i="56" s="1"/>
  <c r="J28" i="56"/>
  <c r="O28" i="56" s="1"/>
  <c r="E28" i="56"/>
  <c r="D28" i="56"/>
  <c r="H28" i="56" s="1"/>
  <c r="J27" i="56"/>
  <c r="S27" i="56" s="1"/>
  <c r="D27" i="56"/>
  <c r="H27" i="56" s="1"/>
  <c r="J26" i="56"/>
  <c r="S26" i="56" s="1"/>
  <c r="D26" i="56"/>
  <c r="H26" i="56" s="1"/>
  <c r="J25" i="56"/>
  <c r="P25" i="56" s="1"/>
  <c r="D25" i="56"/>
  <c r="H25" i="56" s="1"/>
  <c r="J24" i="56"/>
  <c r="Q24" i="56" s="1"/>
  <c r="D24" i="56"/>
  <c r="H24" i="56" s="1"/>
  <c r="J23" i="56"/>
  <c r="Q23" i="56" s="1"/>
  <c r="F23" i="56"/>
  <c r="D23" i="56"/>
  <c r="H23" i="56" s="1"/>
  <c r="J22" i="56"/>
  <c r="Q22" i="56" s="1"/>
  <c r="F22" i="56"/>
  <c r="E22" i="56"/>
  <c r="D22" i="56"/>
  <c r="H22" i="56" s="1"/>
  <c r="J21" i="56"/>
  <c r="Q21" i="56" s="1"/>
  <c r="F21" i="56"/>
  <c r="E21" i="56"/>
  <c r="D21" i="56"/>
  <c r="H21" i="56" s="1"/>
  <c r="J20" i="56"/>
  <c r="Q20" i="56" s="1"/>
  <c r="D20" i="56"/>
  <c r="H20" i="56" s="1"/>
  <c r="J19" i="56"/>
  <c r="Q19" i="56" s="1"/>
  <c r="D19" i="56"/>
  <c r="H19" i="56" s="1"/>
  <c r="J18" i="56"/>
  <c r="Q18" i="56" s="1"/>
  <c r="D18" i="56"/>
  <c r="H18" i="56" s="1"/>
  <c r="J17" i="56"/>
  <c r="Q17" i="56" s="1"/>
  <c r="I17" i="56"/>
  <c r="D17" i="56"/>
  <c r="H17" i="56" s="1"/>
  <c r="J16" i="56"/>
  <c r="Q16" i="56" s="1"/>
  <c r="D16" i="56"/>
  <c r="H16" i="56" s="1"/>
  <c r="J15" i="56"/>
  <c r="Q15" i="56" s="1"/>
  <c r="D15" i="56"/>
  <c r="H15" i="56" s="1"/>
  <c r="J14" i="56"/>
  <c r="Q14" i="56" s="1"/>
  <c r="D14" i="56"/>
  <c r="H14" i="56" s="1"/>
  <c r="J13" i="56"/>
  <c r="Q13" i="56" s="1"/>
  <c r="D13" i="56"/>
  <c r="H13" i="56" s="1"/>
  <c r="J12" i="56"/>
  <c r="Q12" i="56" s="1"/>
  <c r="D12" i="56"/>
  <c r="H12" i="56" s="1"/>
  <c r="J11" i="56"/>
  <c r="Q11" i="56" s="1"/>
  <c r="D11" i="56"/>
  <c r="H11" i="56" s="1"/>
  <c r="M10" i="56"/>
  <c r="J10" i="56"/>
  <c r="P10" i="56" s="1"/>
  <c r="D10" i="56"/>
  <c r="H10" i="56" s="1"/>
  <c r="J9" i="56"/>
  <c r="P9" i="56" s="1"/>
  <c r="F9" i="56"/>
  <c r="E9" i="56"/>
  <c r="D9" i="56"/>
  <c r="H9" i="56" s="1"/>
  <c r="Q8" i="56"/>
  <c r="M8" i="56"/>
  <c r="J8" i="56"/>
  <c r="P8" i="56" s="1"/>
  <c r="D8" i="56"/>
  <c r="H8" i="56" s="1"/>
  <c r="M7" i="56"/>
  <c r="J7" i="56"/>
  <c r="P7" i="56" s="1"/>
  <c r="D7" i="56"/>
  <c r="H7" i="56" s="1"/>
  <c r="AA5" i="58" l="1"/>
  <c r="Q8" i="57"/>
  <c r="Q9" i="57"/>
  <c r="G11" i="57"/>
  <c r="Q11" i="57"/>
  <c r="O12" i="57"/>
  <c r="G13" i="57"/>
  <c r="S13" i="57"/>
  <c r="Q14" i="57"/>
  <c r="Q15" i="57"/>
  <c r="K16" i="57"/>
  <c r="L17" i="57"/>
  <c r="K18" i="57"/>
  <c r="L19" i="57"/>
  <c r="K20" i="57"/>
  <c r="Q20" i="57"/>
  <c r="P22" i="57"/>
  <c r="P24" i="57"/>
  <c r="K26" i="57"/>
  <c r="O27" i="57"/>
  <c r="K28" i="57"/>
  <c r="P28" i="57"/>
  <c r="K30" i="57"/>
  <c r="S32" i="57"/>
  <c r="L33" i="57"/>
  <c r="P34" i="57"/>
  <c r="K35" i="57"/>
  <c r="L37" i="57"/>
  <c r="Q37" i="57"/>
  <c r="K38" i="57"/>
  <c r="M40" i="57"/>
  <c r="Q41" i="57"/>
  <c r="P45" i="57"/>
  <c r="Q46" i="57"/>
  <c r="S48" i="57"/>
  <c r="L49" i="57"/>
  <c r="P50" i="57"/>
  <c r="S52" i="57"/>
  <c r="L53" i="57"/>
  <c r="P54" i="57"/>
  <c r="S56" i="57"/>
  <c r="L57" i="57"/>
  <c r="P58" i="57"/>
  <c r="S60" i="57"/>
  <c r="Q62" i="57"/>
  <c r="G7" i="57"/>
  <c r="S9" i="57"/>
  <c r="P10" i="57"/>
  <c r="S11" i="57"/>
  <c r="P12" i="57"/>
  <c r="Q22" i="57"/>
  <c r="O23" i="57"/>
  <c r="K24" i="57"/>
  <c r="Q24" i="57"/>
  <c r="L26" i="57"/>
  <c r="G27" i="57"/>
  <c r="S27" i="57"/>
  <c r="L28" i="57"/>
  <c r="Q28" i="57"/>
  <c r="L30" i="57"/>
  <c r="G31" i="57"/>
  <c r="K32" i="57"/>
  <c r="M33" i="57"/>
  <c r="Q34" i="57"/>
  <c r="O35" i="57"/>
  <c r="M37" i="57"/>
  <c r="S37" i="57"/>
  <c r="L38" i="57"/>
  <c r="O40" i="57"/>
  <c r="K41" i="57"/>
  <c r="S41" i="57"/>
  <c r="L42" i="57"/>
  <c r="K45" i="57"/>
  <c r="Q45" i="57"/>
  <c r="M49" i="57"/>
  <c r="Q50" i="57"/>
  <c r="M53" i="57"/>
  <c r="Q54" i="57"/>
  <c r="M57" i="57"/>
  <c r="Q58" i="57"/>
  <c r="Q61" i="57"/>
  <c r="K62" i="57"/>
  <c r="N69" i="57"/>
  <c r="K8" i="57"/>
  <c r="Q10" i="57"/>
  <c r="O11" i="57"/>
  <c r="O13" i="57"/>
  <c r="G15" i="57"/>
  <c r="O20" i="57"/>
  <c r="G21" i="57"/>
  <c r="K22" i="57"/>
  <c r="L24" i="57"/>
  <c r="P26" i="57"/>
  <c r="M28" i="57"/>
  <c r="P30" i="57"/>
  <c r="L32" i="57"/>
  <c r="Q33" i="57"/>
  <c r="O37" i="57"/>
  <c r="P38" i="57"/>
  <c r="S40" i="57"/>
  <c r="L41" i="57"/>
  <c r="P42" i="57"/>
  <c r="L45" i="57"/>
  <c r="S45" i="57"/>
  <c r="L46" i="57"/>
  <c r="Q49" i="57"/>
  <c r="Q53" i="57"/>
  <c r="Q57" i="57"/>
  <c r="S61" i="57"/>
  <c r="L62" i="57"/>
  <c r="F69" i="57"/>
  <c r="Q69" i="57"/>
  <c r="I72" i="57"/>
  <c r="F75" i="57"/>
  <c r="E76" i="57"/>
  <c r="F78" i="57"/>
  <c r="F85" i="57"/>
  <c r="S7" i="57"/>
  <c r="P20" i="57"/>
  <c r="L22" i="57"/>
  <c r="G23" i="57"/>
  <c r="O24" i="57"/>
  <c r="Q26" i="57"/>
  <c r="O28" i="57"/>
  <c r="Q30" i="57"/>
  <c r="M32" i="57"/>
  <c r="K33" i="57"/>
  <c r="S33" i="57"/>
  <c r="L34" i="57"/>
  <c r="K37" i="57"/>
  <c r="P37" i="57"/>
  <c r="Q38" i="57"/>
  <c r="M41" i="57"/>
  <c r="Q42" i="57"/>
  <c r="M45" i="57"/>
  <c r="P46" i="57"/>
  <c r="O48" i="57"/>
  <c r="K49" i="57"/>
  <c r="S49" i="57"/>
  <c r="L50" i="57"/>
  <c r="M52" i="57"/>
  <c r="K53" i="57"/>
  <c r="S53" i="57"/>
  <c r="L54" i="57"/>
  <c r="O56" i="57"/>
  <c r="K57" i="57"/>
  <c r="S57" i="57"/>
  <c r="L58" i="57"/>
  <c r="M60" i="57"/>
  <c r="L61" i="57"/>
  <c r="P62" i="57"/>
  <c r="F67" i="57"/>
  <c r="E68" i="57"/>
  <c r="I69" i="57"/>
  <c r="I75" i="57"/>
  <c r="F76" i="57"/>
  <c r="N77" i="57"/>
  <c r="I78" i="57"/>
  <c r="F83" i="57"/>
  <c r="E84" i="57"/>
  <c r="I85" i="57"/>
  <c r="F7" i="56"/>
  <c r="I11" i="56"/>
  <c r="I12" i="56"/>
  <c r="F13" i="56"/>
  <c r="F14" i="56"/>
  <c r="F15" i="56"/>
  <c r="I22" i="56"/>
  <c r="I25" i="56"/>
  <c r="K26" i="56"/>
  <c r="E27" i="56"/>
  <c r="K27" i="56"/>
  <c r="G28" i="56"/>
  <c r="R29" i="56"/>
  <c r="K29" i="56"/>
  <c r="Q29" i="56"/>
  <c r="I14" i="56"/>
  <c r="Q26" i="56"/>
  <c r="G27" i="56"/>
  <c r="Q27" i="56"/>
  <c r="I28" i="56"/>
  <c r="E19" i="56"/>
  <c r="E20" i="56"/>
  <c r="R26" i="56"/>
  <c r="I27" i="56"/>
  <c r="E11" i="56"/>
  <c r="E12" i="56"/>
  <c r="E13" i="56"/>
  <c r="E14" i="56"/>
  <c r="I19" i="56"/>
  <c r="I20" i="56"/>
  <c r="S31" i="56"/>
  <c r="M32" i="56"/>
  <c r="G33" i="56"/>
  <c r="S33" i="56"/>
  <c r="I34" i="56"/>
  <c r="O34" i="56"/>
  <c r="E35" i="56"/>
  <c r="K35" i="56"/>
  <c r="E36" i="56"/>
  <c r="Q37" i="56"/>
  <c r="E41" i="56"/>
  <c r="E42" i="56"/>
  <c r="K42" i="56"/>
  <c r="S42" i="56"/>
  <c r="I43" i="56"/>
  <c r="Q43" i="56"/>
  <c r="G44" i="56"/>
  <c r="O44" i="56"/>
  <c r="G45" i="56"/>
  <c r="O45" i="56"/>
  <c r="O47" i="56"/>
  <c r="I49" i="56"/>
  <c r="Q50" i="56"/>
  <c r="G51" i="56"/>
  <c r="M51" i="56"/>
  <c r="F52" i="56"/>
  <c r="K52" i="56"/>
  <c r="G57" i="56"/>
  <c r="S57" i="56"/>
  <c r="I58" i="56"/>
  <c r="O58" i="56"/>
  <c r="E59" i="56"/>
  <c r="K59" i="56"/>
  <c r="E60" i="56"/>
  <c r="S60" i="56"/>
  <c r="K61" i="56"/>
  <c r="F65" i="56"/>
  <c r="M65" i="56"/>
  <c r="F66" i="56"/>
  <c r="M66" i="56"/>
  <c r="K67" i="56"/>
  <c r="M69" i="56"/>
  <c r="I71" i="56"/>
  <c r="O72" i="56"/>
  <c r="K73" i="56"/>
  <c r="E74" i="56"/>
  <c r="L75" i="56"/>
  <c r="L76" i="56"/>
  <c r="L77" i="56"/>
  <c r="F78" i="56"/>
  <c r="M79" i="56"/>
  <c r="F80" i="56"/>
  <c r="E81" i="56"/>
  <c r="N81" i="56"/>
  <c r="F82" i="56"/>
  <c r="F87" i="56"/>
  <c r="G94" i="56"/>
  <c r="N99" i="56"/>
  <c r="M100" i="56"/>
  <c r="M102" i="56"/>
  <c r="N103" i="56"/>
  <c r="M107" i="56"/>
  <c r="H108" i="56"/>
  <c r="R108" i="56"/>
  <c r="I110" i="56"/>
  <c r="F111" i="56"/>
  <c r="E114" i="56"/>
  <c r="I116" i="56"/>
  <c r="S116" i="56"/>
  <c r="G121" i="56"/>
  <c r="I124" i="56"/>
  <c r="K125" i="56"/>
  <c r="R125" i="56"/>
  <c r="I126" i="56"/>
  <c r="S128" i="56"/>
  <c r="E130" i="56"/>
  <c r="Q130" i="56"/>
  <c r="E132" i="56"/>
  <c r="K133" i="56"/>
  <c r="S133" i="56"/>
  <c r="I135" i="56"/>
  <c r="K137" i="56"/>
  <c r="I33" i="56"/>
  <c r="Q34" i="56"/>
  <c r="G35" i="56"/>
  <c r="M35" i="56"/>
  <c r="G36" i="56"/>
  <c r="I44" i="56"/>
  <c r="Q44" i="56"/>
  <c r="Q45" i="56"/>
  <c r="O46" i="56"/>
  <c r="E49" i="56"/>
  <c r="E50" i="56"/>
  <c r="K50" i="56"/>
  <c r="S50" i="56"/>
  <c r="I51" i="56"/>
  <c r="Q51" i="56"/>
  <c r="G52" i="56"/>
  <c r="O52" i="56"/>
  <c r="I57" i="56"/>
  <c r="Q58" i="56"/>
  <c r="G59" i="56"/>
  <c r="M59" i="56"/>
  <c r="F60" i="56"/>
  <c r="G65" i="56"/>
  <c r="S65" i="56"/>
  <c r="I66" i="56"/>
  <c r="O66" i="56"/>
  <c r="E67" i="56"/>
  <c r="M67" i="56"/>
  <c r="F68" i="56"/>
  <c r="K68" i="56"/>
  <c r="G69" i="56"/>
  <c r="O69" i="56"/>
  <c r="G70" i="56"/>
  <c r="M73" i="56"/>
  <c r="F74" i="56"/>
  <c r="N75" i="56"/>
  <c r="N77" i="56"/>
  <c r="Q79" i="56"/>
  <c r="I80" i="56"/>
  <c r="F81" i="56"/>
  <c r="Q81" i="56"/>
  <c r="G95" i="56"/>
  <c r="M97" i="56"/>
  <c r="N100" i="56"/>
  <c r="M101" i="56"/>
  <c r="R103" i="56"/>
  <c r="M104" i="56"/>
  <c r="M106" i="56"/>
  <c r="N107" i="56"/>
  <c r="E110" i="56"/>
  <c r="G111" i="56"/>
  <c r="G112" i="56"/>
  <c r="G118" i="56"/>
  <c r="M120" i="56"/>
  <c r="I121" i="56"/>
  <c r="M125" i="56"/>
  <c r="S125" i="56"/>
  <c r="G127" i="56"/>
  <c r="E128" i="56"/>
  <c r="K129" i="56"/>
  <c r="I130" i="56"/>
  <c r="S130" i="56"/>
  <c r="K131" i="56"/>
  <c r="F132" i="56"/>
  <c r="K132" i="56"/>
  <c r="M133" i="56"/>
  <c r="E135" i="56"/>
  <c r="E136" i="56"/>
  <c r="O136" i="56"/>
  <c r="G137" i="56"/>
  <c r="G30" i="56"/>
  <c r="F32" i="56"/>
  <c r="E33" i="56"/>
  <c r="E34" i="56"/>
  <c r="K34" i="56"/>
  <c r="S34" i="56"/>
  <c r="I35" i="56"/>
  <c r="Q35" i="56"/>
  <c r="I36" i="56"/>
  <c r="Q36" i="56"/>
  <c r="K37" i="56"/>
  <c r="G38" i="56"/>
  <c r="S44" i="56"/>
  <c r="I52" i="56"/>
  <c r="Q52" i="56"/>
  <c r="Q53" i="56"/>
  <c r="O54" i="56"/>
  <c r="E57" i="56"/>
  <c r="E58" i="56"/>
  <c r="K58" i="56"/>
  <c r="S58" i="56"/>
  <c r="I59" i="56"/>
  <c r="Q59" i="56"/>
  <c r="I65" i="56"/>
  <c r="Q66" i="56"/>
  <c r="I67" i="56"/>
  <c r="Q67" i="56"/>
  <c r="G68" i="56"/>
  <c r="Q68" i="56"/>
  <c r="Q69" i="56"/>
  <c r="K71" i="56"/>
  <c r="G74" i="56"/>
  <c r="N82" i="56"/>
  <c r="N87" i="56"/>
  <c r="N88" i="56"/>
  <c r="N89" i="56"/>
  <c r="H100" i="56"/>
  <c r="N104" i="56"/>
  <c r="F110" i="56"/>
  <c r="I111" i="56"/>
  <c r="I112" i="56"/>
  <c r="N116" i="56"/>
  <c r="I118" i="56"/>
  <c r="S120" i="56"/>
  <c r="F124" i="56"/>
  <c r="N125" i="56"/>
  <c r="K126" i="56"/>
  <c r="I127" i="56"/>
  <c r="Q131" i="56"/>
  <c r="G132" i="56"/>
  <c r="O133" i="56"/>
  <c r="F135" i="56"/>
  <c r="Q136" i="56"/>
  <c r="I137" i="56"/>
  <c r="S36" i="56"/>
  <c r="O37" i="56"/>
  <c r="S39" i="56"/>
  <c r="I41" i="56"/>
  <c r="Q42" i="56"/>
  <c r="G43" i="56"/>
  <c r="M43" i="56"/>
  <c r="F44" i="56"/>
  <c r="K44" i="56"/>
  <c r="M45" i="56"/>
  <c r="G46" i="56"/>
  <c r="G49" i="56"/>
  <c r="S49" i="56"/>
  <c r="I50" i="56"/>
  <c r="O50" i="56"/>
  <c r="E51" i="56"/>
  <c r="K51" i="56"/>
  <c r="S52" i="56"/>
  <c r="F56" i="56"/>
  <c r="F57" i="56"/>
  <c r="F58" i="56"/>
  <c r="I60" i="56"/>
  <c r="Q60" i="56"/>
  <c r="Q61" i="56"/>
  <c r="O62" i="56"/>
  <c r="E65" i="56"/>
  <c r="E66" i="56"/>
  <c r="K66" i="56"/>
  <c r="S66" i="56"/>
  <c r="I68" i="56"/>
  <c r="S68" i="56"/>
  <c r="K69" i="56"/>
  <c r="S69" i="56"/>
  <c r="I74" i="56"/>
  <c r="E80" i="56"/>
  <c r="E82" i="56"/>
  <c r="F84" i="56"/>
  <c r="E87" i="56"/>
  <c r="F94" i="56"/>
  <c r="M99" i="56"/>
  <c r="H104" i="56"/>
  <c r="M109" i="56"/>
  <c r="G110" i="56"/>
  <c r="E111" i="56"/>
  <c r="O114" i="56"/>
  <c r="E116" i="56"/>
  <c r="Q116" i="56"/>
  <c r="G124" i="56"/>
  <c r="G126" i="56"/>
  <c r="Q126" i="56"/>
  <c r="M128" i="56"/>
  <c r="O130" i="56"/>
  <c r="I132" i="56"/>
  <c r="Q133" i="56"/>
  <c r="AB5" i="58"/>
  <c r="AC5" i="58"/>
  <c r="AD5" i="58"/>
  <c r="AE5" i="58"/>
  <c r="AF5" i="58"/>
  <c r="AL5" i="58"/>
  <c r="AM5" i="58"/>
  <c r="AN5" i="58"/>
  <c r="AL6" i="58"/>
  <c r="AO6" i="58"/>
  <c r="AN6" i="58"/>
  <c r="AM6" i="58"/>
  <c r="AG5" i="58"/>
  <c r="U6" i="58"/>
  <c r="Q6" i="58"/>
  <c r="T6" i="58"/>
  <c r="V6" i="58"/>
  <c r="S6" i="58"/>
  <c r="R6" i="58"/>
  <c r="P6" i="58"/>
  <c r="P5" i="58"/>
  <c r="Q5" i="58"/>
  <c r="R5" i="58"/>
  <c r="S5" i="58"/>
  <c r="T5" i="58"/>
  <c r="U5" i="58"/>
  <c r="AD6" i="58"/>
  <c r="AE6" i="58"/>
  <c r="AC6" i="58"/>
  <c r="AA6" i="58"/>
  <c r="AB6" i="58"/>
  <c r="AG6" i="58"/>
  <c r="AF6" i="58"/>
  <c r="V5" i="58"/>
  <c r="K7" i="57"/>
  <c r="R8" i="57"/>
  <c r="S8" i="57"/>
  <c r="G9" i="57"/>
  <c r="I16" i="57"/>
  <c r="G16" i="57"/>
  <c r="G17" i="57"/>
  <c r="R18" i="57"/>
  <c r="S18" i="57"/>
  <c r="M18" i="57"/>
  <c r="R19" i="57"/>
  <c r="P19" i="57"/>
  <c r="K19" i="57"/>
  <c r="L21" i="57"/>
  <c r="I24" i="57"/>
  <c r="G24" i="57"/>
  <c r="O39" i="57"/>
  <c r="R51" i="57"/>
  <c r="K51" i="57"/>
  <c r="S51" i="57"/>
  <c r="Q51" i="57"/>
  <c r="P51" i="57"/>
  <c r="M51" i="57"/>
  <c r="L51" i="57"/>
  <c r="I20" i="57"/>
  <c r="G20" i="57"/>
  <c r="I8" i="57"/>
  <c r="G8" i="57"/>
  <c r="L7" i="57"/>
  <c r="R9" i="57"/>
  <c r="P9" i="57"/>
  <c r="I14" i="57"/>
  <c r="G14" i="57"/>
  <c r="R16" i="57"/>
  <c r="M16" i="57"/>
  <c r="S16" i="57"/>
  <c r="R17" i="57"/>
  <c r="K17" i="57"/>
  <c r="P17" i="57"/>
  <c r="M21" i="57"/>
  <c r="R25" i="57"/>
  <c r="L25" i="57"/>
  <c r="K25" i="57"/>
  <c r="Q25" i="57"/>
  <c r="P25" i="57"/>
  <c r="I28" i="57"/>
  <c r="G28" i="57"/>
  <c r="R44" i="57"/>
  <c r="Q44" i="57"/>
  <c r="P44" i="57"/>
  <c r="O44" i="57"/>
  <c r="L44" i="57"/>
  <c r="K44" i="57"/>
  <c r="R59" i="57"/>
  <c r="K59" i="57"/>
  <c r="S59" i="57"/>
  <c r="Q59" i="57"/>
  <c r="P59" i="57"/>
  <c r="M59" i="57"/>
  <c r="L59" i="57"/>
  <c r="M7" i="57"/>
  <c r="R10" i="57"/>
  <c r="M10" i="57"/>
  <c r="I12" i="57"/>
  <c r="G12" i="57"/>
  <c r="R14" i="57"/>
  <c r="S14" i="57"/>
  <c r="M14" i="57"/>
  <c r="R15" i="57"/>
  <c r="P15" i="57"/>
  <c r="K15" i="57"/>
  <c r="O21" i="57"/>
  <c r="R36" i="57"/>
  <c r="Q36" i="57"/>
  <c r="P36" i="57"/>
  <c r="L36" i="57"/>
  <c r="K36" i="57"/>
  <c r="O7" i="57"/>
  <c r="M8" i="57"/>
  <c r="L9" i="57"/>
  <c r="K10" i="57"/>
  <c r="R11" i="57"/>
  <c r="K11" i="57"/>
  <c r="R12" i="57"/>
  <c r="M12" i="57"/>
  <c r="S12" i="57"/>
  <c r="R13" i="57"/>
  <c r="K13" i="57"/>
  <c r="P13" i="57"/>
  <c r="K14" i="57"/>
  <c r="L15" i="57"/>
  <c r="L16" i="57"/>
  <c r="M17" i="57"/>
  <c r="O18" i="57"/>
  <c r="O19" i="57"/>
  <c r="O25" i="57"/>
  <c r="R29" i="57"/>
  <c r="L29" i="57"/>
  <c r="K29" i="57"/>
  <c r="Q29" i="57"/>
  <c r="P29" i="57"/>
  <c r="M36" i="57"/>
  <c r="S44" i="57"/>
  <c r="R47" i="57"/>
  <c r="P47" i="57"/>
  <c r="M47" i="57"/>
  <c r="L47" i="57"/>
  <c r="K47" i="57"/>
  <c r="S47" i="57"/>
  <c r="Q47" i="57"/>
  <c r="R39" i="57"/>
  <c r="M39" i="57"/>
  <c r="L39" i="57"/>
  <c r="S39" i="57"/>
  <c r="Q39" i="57"/>
  <c r="P7" i="57"/>
  <c r="O8" i="57"/>
  <c r="M9" i="57"/>
  <c r="L10" i="57"/>
  <c r="L11" i="57"/>
  <c r="K12" i="57"/>
  <c r="L13" i="57"/>
  <c r="L14" i="57"/>
  <c r="M15" i="57"/>
  <c r="O16" i="57"/>
  <c r="O17" i="57"/>
  <c r="P18" i="57"/>
  <c r="Q19" i="57"/>
  <c r="I22" i="57"/>
  <c r="G22" i="57"/>
  <c r="R23" i="57"/>
  <c r="Q23" i="57"/>
  <c r="P23" i="57"/>
  <c r="L23" i="57"/>
  <c r="K23" i="57"/>
  <c r="S25" i="57"/>
  <c r="M29" i="57"/>
  <c r="O36" i="57"/>
  <c r="R55" i="57"/>
  <c r="P55" i="57"/>
  <c r="M55" i="57"/>
  <c r="L55" i="57"/>
  <c r="K55" i="57"/>
  <c r="S55" i="57"/>
  <c r="Q55" i="57"/>
  <c r="Q7" i="57"/>
  <c r="P8" i="57"/>
  <c r="O9" i="57"/>
  <c r="O10" i="57"/>
  <c r="M11" i="57"/>
  <c r="L12" i="57"/>
  <c r="M13" i="57"/>
  <c r="O14" i="57"/>
  <c r="O15" i="57"/>
  <c r="P16" i="57"/>
  <c r="Q17" i="57"/>
  <c r="Q18" i="57"/>
  <c r="S19" i="57"/>
  <c r="M23" i="57"/>
  <c r="I26" i="57"/>
  <c r="G26" i="57"/>
  <c r="R27" i="57"/>
  <c r="Q27" i="57"/>
  <c r="P27" i="57"/>
  <c r="L27" i="57"/>
  <c r="K27" i="57"/>
  <c r="O29" i="57"/>
  <c r="R35" i="57"/>
  <c r="S35" i="57"/>
  <c r="Q35" i="57"/>
  <c r="M35" i="57"/>
  <c r="L35" i="57"/>
  <c r="S36" i="57"/>
  <c r="R43" i="57"/>
  <c r="S43" i="57"/>
  <c r="Q43" i="57"/>
  <c r="P43" i="57"/>
  <c r="M43" i="57"/>
  <c r="L43" i="57"/>
  <c r="O55" i="57"/>
  <c r="I18" i="57"/>
  <c r="G18" i="57"/>
  <c r="G19" i="57"/>
  <c r="R21" i="57"/>
  <c r="K21" i="57"/>
  <c r="Q21" i="57"/>
  <c r="P21" i="57"/>
  <c r="I30" i="57"/>
  <c r="G30" i="57"/>
  <c r="L31" i="57"/>
  <c r="K31" i="57"/>
  <c r="K39" i="57"/>
  <c r="S20" i="57"/>
  <c r="M22" i="57"/>
  <c r="S24" i="57"/>
  <c r="M26" i="57"/>
  <c r="S28" i="57"/>
  <c r="M30" i="57"/>
  <c r="O32" i="57"/>
  <c r="O33" i="57"/>
  <c r="M34" i="57"/>
  <c r="S38" i="57"/>
  <c r="P40" i="57"/>
  <c r="O41" i="57"/>
  <c r="M42" i="57"/>
  <c r="S46" i="57"/>
  <c r="P48" i="57"/>
  <c r="O49" i="57"/>
  <c r="M50" i="57"/>
  <c r="K52" i="57"/>
  <c r="S54" i="57"/>
  <c r="P56" i="57"/>
  <c r="O57" i="57"/>
  <c r="M58" i="57"/>
  <c r="K60" i="57"/>
  <c r="S62" i="57"/>
  <c r="Q63" i="57"/>
  <c r="Q64" i="57"/>
  <c r="N65" i="57"/>
  <c r="E72" i="57"/>
  <c r="F73" i="57"/>
  <c r="F74" i="57"/>
  <c r="F79" i="57"/>
  <c r="N80" i="57"/>
  <c r="N81" i="57"/>
  <c r="O22" i="57"/>
  <c r="O26" i="57"/>
  <c r="O30" i="57"/>
  <c r="P32" i="57"/>
  <c r="P33" i="57"/>
  <c r="O34" i="57"/>
  <c r="Q40" i="57"/>
  <c r="P41" i="57"/>
  <c r="O42" i="57"/>
  <c r="Q48" i="57"/>
  <c r="P49" i="57"/>
  <c r="O50" i="57"/>
  <c r="L52" i="57"/>
  <c r="Q56" i="57"/>
  <c r="P57" i="57"/>
  <c r="O58" i="57"/>
  <c r="L60" i="57"/>
  <c r="K61" i="57"/>
  <c r="S63" i="57"/>
  <c r="R64" i="57"/>
  <c r="Q65" i="57"/>
  <c r="E67" i="57"/>
  <c r="F72" i="57"/>
  <c r="I73" i="57"/>
  <c r="I74" i="57"/>
  <c r="E77" i="57"/>
  <c r="E78" i="57"/>
  <c r="I79" i="57"/>
  <c r="Q81" i="57"/>
  <c r="E83" i="57"/>
  <c r="O52" i="57"/>
  <c r="O60" i="57"/>
  <c r="K63" i="57"/>
  <c r="E65" i="57"/>
  <c r="E66" i="57"/>
  <c r="E71" i="57"/>
  <c r="M73" i="57"/>
  <c r="E81" i="57"/>
  <c r="E82" i="57"/>
  <c r="M20" i="57"/>
  <c r="S22" i="57"/>
  <c r="M24" i="57"/>
  <c r="S26" i="57"/>
  <c r="S30" i="57"/>
  <c r="S34" i="57"/>
  <c r="M38" i="57"/>
  <c r="K40" i="57"/>
  <c r="S42" i="57"/>
  <c r="O45" i="57"/>
  <c r="M46" i="57"/>
  <c r="K48" i="57"/>
  <c r="S50" i="57"/>
  <c r="P52" i="57"/>
  <c r="O53" i="57"/>
  <c r="M54" i="57"/>
  <c r="K56" i="57"/>
  <c r="S58" i="57"/>
  <c r="P60" i="57"/>
  <c r="O61" i="57"/>
  <c r="M62" i="57"/>
  <c r="L63" i="57"/>
  <c r="K64" i="57"/>
  <c r="F65" i="57"/>
  <c r="F66" i="57"/>
  <c r="F71" i="57"/>
  <c r="N72" i="57"/>
  <c r="N73" i="57"/>
  <c r="I76" i="57"/>
  <c r="E80" i="57"/>
  <c r="F81" i="57"/>
  <c r="F82" i="57"/>
  <c r="O38" i="57"/>
  <c r="L40" i="57"/>
  <c r="O46" i="57"/>
  <c r="L48" i="57"/>
  <c r="Q52" i="57"/>
  <c r="P53" i="57"/>
  <c r="O54" i="57"/>
  <c r="L56" i="57"/>
  <c r="Q60" i="57"/>
  <c r="P61" i="57"/>
  <c r="O62" i="57"/>
  <c r="M63" i="57"/>
  <c r="L64" i="57"/>
  <c r="I65" i="57"/>
  <c r="I66" i="57"/>
  <c r="E69" i="57"/>
  <c r="E70" i="57"/>
  <c r="I71" i="57"/>
  <c r="F80" i="57"/>
  <c r="I81" i="57"/>
  <c r="I82" i="57"/>
  <c r="E85" i="57"/>
  <c r="O63" i="57"/>
  <c r="P63" i="57"/>
  <c r="E73" i="57"/>
  <c r="E74" i="57"/>
  <c r="E79" i="57"/>
  <c r="Q7" i="56"/>
  <c r="E10" i="56"/>
  <c r="F11" i="56"/>
  <c r="E16" i="56"/>
  <c r="F19" i="56"/>
  <c r="E24" i="56"/>
  <c r="M26" i="56"/>
  <c r="M29" i="56"/>
  <c r="I30" i="56"/>
  <c r="E31" i="56"/>
  <c r="Q31" i="56"/>
  <c r="K32" i="56"/>
  <c r="F36" i="56"/>
  <c r="M37" i="56"/>
  <c r="I38" i="56"/>
  <c r="E39" i="56"/>
  <c r="Q39" i="56"/>
  <c r="K40" i="56"/>
  <c r="I46" i="56"/>
  <c r="E47" i="56"/>
  <c r="Q47" i="56"/>
  <c r="K48" i="56"/>
  <c r="I54" i="56"/>
  <c r="E55" i="56"/>
  <c r="Q55" i="56"/>
  <c r="K56" i="56"/>
  <c r="I62" i="56"/>
  <c r="E63" i="56"/>
  <c r="Q63" i="56"/>
  <c r="K64" i="56"/>
  <c r="I70" i="56"/>
  <c r="H72" i="56"/>
  <c r="I72" i="56"/>
  <c r="Q72" i="56"/>
  <c r="R78" i="56"/>
  <c r="Q78" i="56"/>
  <c r="N78" i="56"/>
  <c r="L78" i="56"/>
  <c r="O95" i="56"/>
  <c r="N95" i="56"/>
  <c r="K95" i="56"/>
  <c r="F10" i="56"/>
  <c r="F39" i="56"/>
  <c r="M40" i="56"/>
  <c r="F47" i="56"/>
  <c r="S47" i="56"/>
  <c r="M48" i="56"/>
  <c r="F55" i="56"/>
  <c r="S55" i="56"/>
  <c r="M56" i="56"/>
  <c r="F63" i="56"/>
  <c r="S63" i="56"/>
  <c r="M64" i="56"/>
  <c r="R70" i="56"/>
  <c r="S70" i="56"/>
  <c r="S72" i="56"/>
  <c r="G77" i="56"/>
  <c r="F77" i="56"/>
  <c r="N83" i="56"/>
  <c r="Q83" i="56"/>
  <c r="M83" i="56"/>
  <c r="H86" i="56"/>
  <c r="I86" i="56"/>
  <c r="F86" i="56"/>
  <c r="E86" i="56"/>
  <c r="H122" i="56"/>
  <c r="I122" i="56"/>
  <c r="G122" i="56"/>
  <c r="F122" i="56"/>
  <c r="E122" i="56"/>
  <c r="I10" i="56"/>
  <c r="I16" i="56"/>
  <c r="E18" i="56"/>
  <c r="I24" i="56"/>
  <c r="O32" i="56"/>
  <c r="E37" i="56"/>
  <c r="G39" i="56"/>
  <c r="O40" i="56"/>
  <c r="E45" i="56"/>
  <c r="K46" i="56"/>
  <c r="G47" i="56"/>
  <c r="O48" i="56"/>
  <c r="E53" i="56"/>
  <c r="K54" i="56"/>
  <c r="G55" i="56"/>
  <c r="O56" i="56"/>
  <c r="E61" i="56"/>
  <c r="K62" i="56"/>
  <c r="G63" i="56"/>
  <c r="O64" i="56"/>
  <c r="E69" i="56"/>
  <c r="K70" i="56"/>
  <c r="H73" i="56"/>
  <c r="E73" i="56"/>
  <c r="F79" i="56"/>
  <c r="F16" i="56"/>
  <c r="F24" i="56"/>
  <c r="E8" i="56"/>
  <c r="E26" i="56"/>
  <c r="E29" i="56"/>
  <c r="K30" i="56"/>
  <c r="G31" i="56"/>
  <c r="K38" i="56"/>
  <c r="E7" i="56"/>
  <c r="F8" i="56"/>
  <c r="I9" i="56"/>
  <c r="I13" i="56"/>
  <c r="E15" i="56"/>
  <c r="F18" i="56"/>
  <c r="I21" i="56"/>
  <c r="E23" i="56"/>
  <c r="F26" i="56"/>
  <c r="F29" i="56"/>
  <c r="S29" i="56"/>
  <c r="M30" i="56"/>
  <c r="I31" i="56"/>
  <c r="E32" i="56"/>
  <c r="Q32" i="56"/>
  <c r="K33" i="56"/>
  <c r="G34" i="56"/>
  <c r="O35" i="56"/>
  <c r="F37" i="56"/>
  <c r="S37" i="56"/>
  <c r="M38" i="56"/>
  <c r="I39" i="56"/>
  <c r="E40" i="56"/>
  <c r="Q40" i="56"/>
  <c r="K41" i="56"/>
  <c r="G42" i="56"/>
  <c r="O43" i="56"/>
  <c r="F45" i="56"/>
  <c r="S45" i="56"/>
  <c r="M46" i="56"/>
  <c r="I47" i="56"/>
  <c r="E48" i="56"/>
  <c r="Q48" i="56"/>
  <c r="K49" i="56"/>
  <c r="G50" i="56"/>
  <c r="O51" i="56"/>
  <c r="F53" i="56"/>
  <c r="S53" i="56"/>
  <c r="M54" i="56"/>
  <c r="I55" i="56"/>
  <c r="E56" i="56"/>
  <c r="Q56" i="56"/>
  <c r="K57" i="56"/>
  <c r="G58" i="56"/>
  <c r="O59" i="56"/>
  <c r="F61" i="56"/>
  <c r="S61" i="56"/>
  <c r="M62" i="56"/>
  <c r="I63" i="56"/>
  <c r="E64" i="56"/>
  <c r="Q64" i="56"/>
  <c r="K65" i="56"/>
  <c r="G66" i="56"/>
  <c r="O67" i="56"/>
  <c r="F69" i="56"/>
  <c r="M70" i="56"/>
  <c r="R71" i="56"/>
  <c r="M71" i="56"/>
  <c r="G72" i="56"/>
  <c r="F73" i="56"/>
  <c r="S94" i="56"/>
  <c r="N94" i="56"/>
  <c r="K94" i="56"/>
  <c r="I99" i="56"/>
  <c r="H99" i="56"/>
  <c r="I103" i="56"/>
  <c r="H103" i="56"/>
  <c r="H113" i="56"/>
  <c r="I113" i="56"/>
  <c r="G113" i="56"/>
  <c r="F113" i="56"/>
  <c r="E113" i="56"/>
  <c r="H115" i="56"/>
  <c r="I115" i="56"/>
  <c r="G115" i="56"/>
  <c r="F115" i="56"/>
  <c r="E115" i="56"/>
  <c r="I18" i="56"/>
  <c r="G29" i="56"/>
  <c r="S32" i="56"/>
  <c r="G37" i="56"/>
  <c r="O38" i="56"/>
  <c r="S48" i="56"/>
  <c r="S56" i="56"/>
  <c r="I107" i="56"/>
  <c r="H107" i="56"/>
  <c r="S113" i="56"/>
  <c r="R113" i="56"/>
  <c r="Q113" i="56"/>
  <c r="M113" i="56"/>
  <c r="K113" i="56"/>
  <c r="I8" i="56"/>
  <c r="O30" i="56"/>
  <c r="S40" i="56"/>
  <c r="S64" i="56"/>
  <c r="I7" i="56"/>
  <c r="M9" i="56"/>
  <c r="Q10" i="56"/>
  <c r="F12" i="56"/>
  <c r="I15" i="56"/>
  <c r="E17" i="56"/>
  <c r="F20" i="56"/>
  <c r="I23" i="56"/>
  <c r="E25" i="56"/>
  <c r="I26" i="56"/>
  <c r="F27" i="56"/>
  <c r="F28" i="56"/>
  <c r="I29" i="56"/>
  <c r="E30" i="56"/>
  <c r="Q30" i="56"/>
  <c r="K31" i="56"/>
  <c r="G32" i="56"/>
  <c r="O33" i="56"/>
  <c r="F35" i="56"/>
  <c r="S35" i="56"/>
  <c r="M36" i="56"/>
  <c r="I37" i="56"/>
  <c r="E38" i="56"/>
  <c r="Q38" i="56"/>
  <c r="K39" i="56"/>
  <c r="G40" i="56"/>
  <c r="O41" i="56"/>
  <c r="F43" i="56"/>
  <c r="S43" i="56"/>
  <c r="M44" i="56"/>
  <c r="I45" i="56"/>
  <c r="E46" i="56"/>
  <c r="Q46" i="56"/>
  <c r="K47" i="56"/>
  <c r="G48" i="56"/>
  <c r="O49" i="56"/>
  <c r="F51" i="56"/>
  <c r="S51" i="56"/>
  <c r="M52" i="56"/>
  <c r="I53" i="56"/>
  <c r="E54" i="56"/>
  <c r="Q54" i="56"/>
  <c r="K55" i="56"/>
  <c r="G56" i="56"/>
  <c r="O57" i="56"/>
  <c r="F59" i="56"/>
  <c r="S59" i="56"/>
  <c r="M60" i="56"/>
  <c r="I61" i="56"/>
  <c r="E62" i="56"/>
  <c r="Q62" i="56"/>
  <c r="K63" i="56"/>
  <c r="G64" i="56"/>
  <c r="O65" i="56"/>
  <c r="F67" i="56"/>
  <c r="S67" i="56"/>
  <c r="M68" i="56"/>
  <c r="I69" i="56"/>
  <c r="E70" i="56"/>
  <c r="Q70" i="56"/>
  <c r="O71" i="56"/>
  <c r="K72" i="56"/>
  <c r="I73" i="56"/>
  <c r="N113" i="56"/>
  <c r="S117" i="56"/>
  <c r="R117" i="56"/>
  <c r="Q117" i="56"/>
  <c r="M117" i="56"/>
  <c r="K117" i="56"/>
  <c r="H123" i="56"/>
  <c r="I123" i="56"/>
  <c r="G123" i="56"/>
  <c r="F123" i="56"/>
  <c r="E123" i="56"/>
  <c r="H125" i="56"/>
  <c r="I125" i="56"/>
  <c r="G125" i="56"/>
  <c r="F125" i="56"/>
  <c r="E125" i="56"/>
  <c r="H133" i="56"/>
  <c r="I133" i="56"/>
  <c r="G133" i="56"/>
  <c r="F133" i="56"/>
  <c r="E133" i="56"/>
  <c r="G26" i="56"/>
  <c r="Q9" i="56"/>
  <c r="F17" i="56"/>
  <c r="F25" i="56"/>
  <c r="F30" i="56"/>
  <c r="S30" i="56"/>
  <c r="M31" i="56"/>
  <c r="I32" i="56"/>
  <c r="Q33" i="56"/>
  <c r="F38" i="56"/>
  <c r="S38" i="56"/>
  <c r="M39" i="56"/>
  <c r="I40" i="56"/>
  <c r="Q41" i="56"/>
  <c r="F46" i="56"/>
  <c r="S46" i="56"/>
  <c r="M47" i="56"/>
  <c r="I48" i="56"/>
  <c r="Q49" i="56"/>
  <c r="F54" i="56"/>
  <c r="S54" i="56"/>
  <c r="M55" i="56"/>
  <c r="I56" i="56"/>
  <c r="Q57" i="56"/>
  <c r="F62" i="56"/>
  <c r="S62" i="56"/>
  <c r="M63" i="56"/>
  <c r="I64" i="56"/>
  <c r="Q65" i="56"/>
  <c r="G67" i="56"/>
  <c r="O68" i="56"/>
  <c r="F70" i="56"/>
  <c r="Q71" i="56"/>
  <c r="M72" i="56"/>
  <c r="R73" i="56"/>
  <c r="S73" i="56"/>
  <c r="Q73" i="56"/>
  <c r="R76" i="56"/>
  <c r="N76" i="56"/>
  <c r="H85" i="56"/>
  <c r="I85" i="56"/>
  <c r="F85" i="56"/>
  <c r="E85" i="56"/>
  <c r="R134" i="56"/>
  <c r="S134" i="56"/>
  <c r="Q134" i="56"/>
  <c r="O134" i="56"/>
  <c r="M134" i="56"/>
  <c r="K134" i="56"/>
  <c r="R74" i="56"/>
  <c r="Q74" i="56"/>
  <c r="N74" i="56"/>
  <c r="L74" i="56"/>
  <c r="H83" i="56"/>
  <c r="I83" i="56"/>
  <c r="F83" i="56"/>
  <c r="Q85" i="56"/>
  <c r="N85" i="56"/>
  <c r="O110" i="56"/>
  <c r="M110" i="56"/>
  <c r="I84" i="56"/>
  <c r="N98" i="56"/>
  <c r="N102" i="56"/>
  <c r="N106" i="56"/>
  <c r="F114" i="56"/>
  <c r="F116" i="56"/>
  <c r="R116" i="56"/>
  <c r="N120" i="56"/>
  <c r="N128" i="56"/>
  <c r="F130" i="56"/>
  <c r="M131" i="56"/>
  <c r="G114" i="56"/>
  <c r="G116" i="56"/>
  <c r="G130" i="56"/>
  <c r="O131" i="56"/>
  <c r="F136" i="56"/>
  <c r="M137" i="56"/>
  <c r="Q75" i="56"/>
  <c r="I81" i="56"/>
  <c r="I82" i="56"/>
  <c r="I87" i="56"/>
  <c r="N97" i="56"/>
  <c r="N101" i="56"/>
  <c r="N105" i="56"/>
  <c r="N109" i="56"/>
  <c r="E117" i="56"/>
  <c r="E119" i="56"/>
  <c r="F120" i="56"/>
  <c r="N121" i="56"/>
  <c r="M124" i="56"/>
  <c r="F128" i="56"/>
  <c r="O129" i="56"/>
  <c r="F131" i="56"/>
  <c r="S131" i="56"/>
  <c r="M132" i="56"/>
  <c r="E134" i="56"/>
  <c r="K135" i="56"/>
  <c r="G136" i="56"/>
  <c r="O137" i="56"/>
  <c r="N90" i="56"/>
  <c r="F96" i="56"/>
  <c r="E112" i="56"/>
  <c r="K114" i="56"/>
  <c r="K116" i="56"/>
  <c r="F117" i="56"/>
  <c r="F119" i="56"/>
  <c r="G120" i="56"/>
  <c r="E121" i="56"/>
  <c r="Q121" i="56"/>
  <c r="N124" i="56"/>
  <c r="E126" i="56"/>
  <c r="E127" i="56"/>
  <c r="G128" i="56"/>
  <c r="E129" i="56"/>
  <c r="Q129" i="56"/>
  <c r="K130" i="56"/>
  <c r="G131" i="56"/>
  <c r="O132" i="56"/>
  <c r="F134" i="56"/>
  <c r="M135" i="56"/>
  <c r="I136" i="56"/>
  <c r="E137" i="56"/>
  <c r="Q137" i="56"/>
  <c r="F76" i="56"/>
  <c r="G96" i="56"/>
  <c r="F112" i="56"/>
  <c r="G117" i="56"/>
  <c r="E118" i="56"/>
  <c r="G119" i="56"/>
  <c r="I120" i="56"/>
  <c r="F121" i="56"/>
  <c r="R124" i="56"/>
  <c r="F126" i="56"/>
  <c r="F127" i="56"/>
  <c r="I128" i="56"/>
  <c r="F129" i="56"/>
  <c r="S129" i="56"/>
  <c r="M130" i="56"/>
  <c r="I131" i="56"/>
  <c r="Q132" i="56"/>
  <c r="G134" i="56"/>
  <c r="O135" i="56"/>
  <c r="F137" i="56"/>
  <c r="S137" i="56"/>
  <c r="I117" i="56"/>
  <c r="I119" i="56"/>
  <c r="S132" i="56"/>
  <c r="I5" i="59"/>
  <c r="J5" i="59"/>
  <c r="H5" i="59"/>
  <c r="F6" i="59"/>
  <c r="H6" i="59"/>
  <c r="I6" i="59"/>
  <c r="J6" i="59"/>
  <c r="AL5" i="59"/>
  <c r="AM5" i="59"/>
  <c r="G5" i="59"/>
  <c r="AO5" i="59"/>
  <c r="AN6" i="59"/>
  <c r="E5" i="59"/>
  <c r="K5" i="59"/>
  <c r="AN5" i="59"/>
  <c r="E6" i="59"/>
  <c r="AL6" i="59"/>
  <c r="F5" i="59"/>
  <c r="G6" i="59"/>
  <c r="AM6" i="59"/>
  <c r="I6" i="58"/>
  <c r="G5" i="58"/>
  <c r="K6" i="58"/>
  <c r="J5" i="58"/>
  <c r="K5" i="58"/>
  <c r="H5" i="58"/>
  <c r="E5" i="58"/>
  <c r="I5" i="58"/>
  <c r="K6" i="59"/>
  <c r="F6" i="58"/>
  <c r="J6" i="58"/>
  <c r="G6" i="58"/>
  <c r="F5" i="58"/>
  <c r="H6" i="58"/>
  <c r="F7" i="57"/>
  <c r="N7" i="57"/>
  <c r="F8" i="57"/>
  <c r="N8" i="57"/>
  <c r="F9" i="57"/>
  <c r="N9" i="57"/>
  <c r="F10" i="57"/>
  <c r="N10" i="57"/>
  <c r="F11" i="57"/>
  <c r="N11" i="57"/>
  <c r="F12" i="57"/>
  <c r="N12" i="57"/>
  <c r="F13" i="57"/>
  <c r="N13" i="57"/>
  <c r="F14" i="57"/>
  <c r="N14" i="57"/>
  <c r="F15" i="57"/>
  <c r="N15" i="57"/>
  <c r="F16" i="57"/>
  <c r="N16" i="57"/>
  <c r="F17" i="57"/>
  <c r="N17" i="57"/>
  <c r="F18" i="57"/>
  <c r="N18" i="57"/>
  <c r="F19" i="57"/>
  <c r="N19" i="57"/>
  <c r="F20" i="57"/>
  <c r="N20" i="57"/>
  <c r="F21" i="57"/>
  <c r="N21" i="57"/>
  <c r="F22" i="57"/>
  <c r="N22" i="57"/>
  <c r="F23" i="57"/>
  <c r="N23" i="57"/>
  <c r="F24" i="57"/>
  <c r="N24" i="57"/>
  <c r="F25" i="57"/>
  <c r="N25" i="57"/>
  <c r="F26" i="57"/>
  <c r="N26" i="57"/>
  <c r="F27" i="57"/>
  <c r="N27" i="57"/>
  <c r="F28" i="57"/>
  <c r="N28" i="57"/>
  <c r="F29" i="57"/>
  <c r="N29" i="57"/>
  <c r="F30" i="57"/>
  <c r="N30" i="57"/>
  <c r="F31" i="57"/>
  <c r="R31" i="57"/>
  <c r="N31" i="57"/>
  <c r="Q31" i="57"/>
  <c r="S31" i="57"/>
  <c r="O31" i="57"/>
  <c r="P31" i="57"/>
  <c r="F32" i="57"/>
  <c r="I32" i="57"/>
  <c r="E32" i="57"/>
  <c r="G32" i="57"/>
  <c r="H7" i="57"/>
  <c r="H8" i="57"/>
  <c r="H9" i="57"/>
  <c r="H10" i="57"/>
  <c r="H11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H30" i="57"/>
  <c r="H31" i="57"/>
  <c r="H32" i="57"/>
  <c r="F33" i="57"/>
  <c r="I33" i="57"/>
  <c r="E33" i="57"/>
  <c r="H33" i="57"/>
  <c r="G33" i="57"/>
  <c r="E7" i="57"/>
  <c r="E8" i="57"/>
  <c r="E9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S66" i="57"/>
  <c r="O66" i="57"/>
  <c r="K66" i="57"/>
  <c r="P66" i="57"/>
  <c r="L66" i="57"/>
  <c r="R66" i="57"/>
  <c r="S70" i="57"/>
  <c r="O70" i="57"/>
  <c r="K70" i="57"/>
  <c r="P70" i="57"/>
  <c r="L70" i="57"/>
  <c r="R70" i="57"/>
  <c r="S74" i="57"/>
  <c r="O74" i="57"/>
  <c r="K74" i="57"/>
  <c r="P74" i="57"/>
  <c r="L74" i="57"/>
  <c r="R74" i="57"/>
  <c r="S78" i="57"/>
  <c r="O78" i="57"/>
  <c r="K78" i="57"/>
  <c r="P78" i="57"/>
  <c r="L78" i="57"/>
  <c r="R78" i="57"/>
  <c r="S82" i="57"/>
  <c r="O82" i="57"/>
  <c r="K82" i="57"/>
  <c r="P82" i="57"/>
  <c r="L82" i="57"/>
  <c r="R82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S67" i="57"/>
  <c r="O67" i="57"/>
  <c r="K67" i="57"/>
  <c r="P67" i="57"/>
  <c r="L67" i="57"/>
  <c r="R67" i="57"/>
  <c r="S71" i="57"/>
  <c r="O71" i="57"/>
  <c r="K71" i="57"/>
  <c r="P71" i="57"/>
  <c r="L71" i="57"/>
  <c r="R71" i="57"/>
  <c r="S75" i="57"/>
  <c r="O75" i="57"/>
  <c r="K75" i="57"/>
  <c r="P75" i="57"/>
  <c r="L75" i="57"/>
  <c r="R75" i="57"/>
  <c r="S79" i="57"/>
  <c r="O79" i="57"/>
  <c r="K79" i="57"/>
  <c r="P79" i="57"/>
  <c r="L79" i="57"/>
  <c r="R79" i="57"/>
  <c r="S83" i="57"/>
  <c r="O83" i="57"/>
  <c r="K83" i="57"/>
  <c r="P83" i="57"/>
  <c r="L83" i="57"/>
  <c r="R83" i="57"/>
  <c r="Q32" i="57"/>
  <c r="E34" i="57"/>
  <c r="I34" i="57"/>
  <c r="E35" i="57"/>
  <c r="I35" i="57"/>
  <c r="E36" i="57"/>
  <c r="I36" i="57"/>
  <c r="E37" i="57"/>
  <c r="I37" i="57"/>
  <c r="E38" i="57"/>
  <c r="I38" i="57"/>
  <c r="E39" i="57"/>
  <c r="I39" i="57"/>
  <c r="E40" i="57"/>
  <c r="I40" i="57"/>
  <c r="E41" i="57"/>
  <c r="I41" i="57"/>
  <c r="E42" i="57"/>
  <c r="I42" i="57"/>
  <c r="E43" i="57"/>
  <c r="I43" i="57"/>
  <c r="E44" i="57"/>
  <c r="I44" i="57"/>
  <c r="E45" i="57"/>
  <c r="I45" i="57"/>
  <c r="E46" i="57"/>
  <c r="I46" i="57"/>
  <c r="E47" i="57"/>
  <c r="I47" i="57"/>
  <c r="E48" i="57"/>
  <c r="I48" i="57"/>
  <c r="E49" i="57"/>
  <c r="I49" i="57"/>
  <c r="E50" i="57"/>
  <c r="I50" i="57"/>
  <c r="E51" i="57"/>
  <c r="I51" i="57"/>
  <c r="E52" i="57"/>
  <c r="I52" i="57"/>
  <c r="E53" i="57"/>
  <c r="I53" i="57"/>
  <c r="E54" i="57"/>
  <c r="I54" i="57"/>
  <c r="E55" i="57"/>
  <c r="I55" i="57"/>
  <c r="E56" i="57"/>
  <c r="I56" i="57"/>
  <c r="E57" i="57"/>
  <c r="I57" i="57"/>
  <c r="E58" i="57"/>
  <c r="I58" i="57"/>
  <c r="E59" i="57"/>
  <c r="I59" i="57"/>
  <c r="E60" i="57"/>
  <c r="I60" i="57"/>
  <c r="E61" i="57"/>
  <c r="I61" i="57"/>
  <c r="E62" i="57"/>
  <c r="I62" i="57"/>
  <c r="E63" i="57"/>
  <c r="I63" i="57"/>
  <c r="E64" i="57"/>
  <c r="I64" i="57"/>
  <c r="N66" i="57"/>
  <c r="M67" i="57"/>
  <c r="S68" i="57"/>
  <c r="O68" i="57"/>
  <c r="K68" i="57"/>
  <c r="P68" i="57"/>
  <c r="L68" i="57"/>
  <c r="R68" i="57"/>
  <c r="N70" i="57"/>
  <c r="M71" i="57"/>
  <c r="S72" i="57"/>
  <c r="O72" i="57"/>
  <c r="K72" i="57"/>
  <c r="P72" i="57"/>
  <c r="L72" i="57"/>
  <c r="R72" i="57"/>
  <c r="N74" i="57"/>
  <c r="M75" i="57"/>
  <c r="S76" i="57"/>
  <c r="O76" i="57"/>
  <c r="K76" i="57"/>
  <c r="P76" i="57"/>
  <c r="L76" i="57"/>
  <c r="R76" i="57"/>
  <c r="N78" i="57"/>
  <c r="M79" i="57"/>
  <c r="S80" i="57"/>
  <c r="O80" i="57"/>
  <c r="K80" i="57"/>
  <c r="P80" i="57"/>
  <c r="L80" i="57"/>
  <c r="R80" i="57"/>
  <c r="N82" i="57"/>
  <c r="M83" i="57"/>
  <c r="S84" i="57"/>
  <c r="O84" i="57"/>
  <c r="K84" i="57"/>
  <c r="P84" i="57"/>
  <c r="L84" i="57"/>
  <c r="R84" i="57"/>
  <c r="N32" i="57"/>
  <c r="N33" i="57"/>
  <c r="N34" i="57"/>
  <c r="N35" i="57"/>
  <c r="N36" i="57"/>
  <c r="N37" i="57"/>
  <c r="N38" i="57"/>
  <c r="N39" i="57"/>
  <c r="N40" i="57"/>
  <c r="N41" i="57"/>
  <c r="N42" i="57"/>
  <c r="N43" i="57"/>
  <c r="N44" i="57"/>
  <c r="N45" i="57"/>
  <c r="N46" i="57"/>
  <c r="N47" i="57"/>
  <c r="N48" i="57"/>
  <c r="N49" i="57"/>
  <c r="N50" i="57"/>
  <c r="N51" i="57"/>
  <c r="N52" i="57"/>
  <c r="N53" i="57"/>
  <c r="N54" i="57"/>
  <c r="N55" i="57"/>
  <c r="N56" i="57"/>
  <c r="N57" i="57"/>
  <c r="N58" i="57"/>
  <c r="N59" i="57"/>
  <c r="N60" i="57"/>
  <c r="N61" i="57"/>
  <c r="N62" i="57"/>
  <c r="N63" i="57"/>
  <c r="S64" i="57"/>
  <c r="P64" i="57"/>
  <c r="N64" i="57"/>
  <c r="S65" i="57"/>
  <c r="O65" i="57"/>
  <c r="K65" i="57"/>
  <c r="P65" i="57"/>
  <c r="L65" i="57"/>
  <c r="R65" i="57"/>
  <c r="Q66" i="57"/>
  <c r="N67" i="57"/>
  <c r="M68" i="57"/>
  <c r="S69" i="57"/>
  <c r="O69" i="57"/>
  <c r="K69" i="57"/>
  <c r="P69" i="57"/>
  <c r="L69" i="57"/>
  <c r="R69" i="57"/>
  <c r="Q70" i="57"/>
  <c r="N71" i="57"/>
  <c r="M72" i="57"/>
  <c r="S73" i="57"/>
  <c r="O73" i="57"/>
  <c r="K73" i="57"/>
  <c r="P73" i="57"/>
  <c r="L73" i="57"/>
  <c r="R73" i="57"/>
  <c r="Q74" i="57"/>
  <c r="N75" i="57"/>
  <c r="M76" i="57"/>
  <c r="S77" i="57"/>
  <c r="O77" i="57"/>
  <c r="K77" i="57"/>
  <c r="P77" i="57"/>
  <c r="L77" i="57"/>
  <c r="R77" i="57"/>
  <c r="Q78" i="57"/>
  <c r="N79" i="57"/>
  <c r="M80" i="57"/>
  <c r="S81" i="57"/>
  <c r="O81" i="57"/>
  <c r="K81" i="57"/>
  <c r="P81" i="57"/>
  <c r="L81" i="57"/>
  <c r="R81" i="57"/>
  <c r="Q82" i="57"/>
  <c r="N83" i="57"/>
  <c r="M8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L85" i="57"/>
  <c r="P85" i="57"/>
  <c r="M85" i="57"/>
  <c r="Q85" i="57"/>
  <c r="N85" i="57"/>
  <c r="R85" i="57"/>
  <c r="K85" i="57"/>
  <c r="O85" i="57"/>
  <c r="N8" i="56"/>
  <c r="R8" i="56"/>
  <c r="N9" i="56"/>
  <c r="R9" i="56"/>
  <c r="N11" i="56"/>
  <c r="R11" i="56"/>
  <c r="N12" i="56"/>
  <c r="R12" i="56"/>
  <c r="N13" i="56"/>
  <c r="R13" i="56"/>
  <c r="N15" i="56"/>
  <c r="R15" i="56"/>
  <c r="N17" i="56"/>
  <c r="N19" i="56"/>
  <c r="R19" i="56"/>
  <c r="N21" i="56"/>
  <c r="R21" i="56"/>
  <c r="N23" i="56"/>
  <c r="R23" i="56"/>
  <c r="S25" i="56"/>
  <c r="P28" i="56"/>
  <c r="L28" i="56"/>
  <c r="G7" i="56"/>
  <c r="K7" i="56"/>
  <c r="O7" i="56"/>
  <c r="S7" i="56"/>
  <c r="G8" i="56"/>
  <c r="K8" i="56"/>
  <c r="O8" i="56"/>
  <c r="S8" i="56"/>
  <c r="G9" i="56"/>
  <c r="K9" i="56"/>
  <c r="O9" i="56"/>
  <c r="S9" i="56"/>
  <c r="G10" i="56"/>
  <c r="K10" i="56"/>
  <c r="O10" i="56"/>
  <c r="S10" i="56"/>
  <c r="G11" i="56"/>
  <c r="K11" i="56"/>
  <c r="O11" i="56"/>
  <c r="S11" i="56"/>
  <c r="G12" i="56"/>
  <c r="K12" i="56"/>
  <c r="O12" i="56"/>
  <c r="S12" i="56"/>
  <c r="G13" i="56"/>
  <c r="K13" i="56"/>
  <c r="O13" i="56"/>
  <c r="S13" i="56"/>
  <c r="G14" i="56"/>
  <c r="K14" i="56"/>
  <c r="O14" i="56"/>
  <c r="S14" i="56"/>
  <c r="G15" i="56"/>
  <c r="K15" i="56"/>
  <c r="O15" i="56"/>
  <c r="S15" i="56"/>
  <c r="G16" i="56"/>
  <c r="K16" i="56"/>
  <c r="O16" i="56"/>
  <c r="S16" i="56"/>
  <c r="G17" i="56"/>
  <c r="K17" i="56"/>
  <c r="O17" i="56"/>
  <c r="S17" i="56"/>
  <c r="G18" i="56"/>
  <c r="K18" i="56"/>
  <c r="O18" i="56"/>
  <c r="S18" i="56"/>
  <c r="G19" i="56"/>
  <c r="K19" i="56"/>
  <c r="O19" i="56"/>
  <c r="S19" i="56"/>
  <c r="G20" i="56"/>
  <c r="K20" i="56"/>
  <c r="O20" i="56"/>
  <c r="S20" i="56"/>
  <c r="G21" i="56"/>
  <c r="K21" i="56"/>
  <c r="O21" i="56"/>
  <c r="S21" i="56"/>
  <c r="G22" i="56"/>
  <c r="K22" i="56"/>
  <c r="O22" i="56"/>
  <c r="S22" i="56"/>
  <c r="G23" i="56"/>
  <c r="K23" i="56"/>
  <c r="O23" i="56"/>
  <c r="S23" i="56"/>
  <c r="G24" i="56"/>
  <c r="K24" i="56"/>
  <c r="O24" i="56"/>
  <c r="S24" i="56"/>
  <c r="G25" i="56"/>
  <c r="K25" i="56"/>
  <c r="O25" i="56"/>
  <c r="N26" i="56"/>
  <c r="M27" i="56"/>
  <c r="R27" i="56"/>
  <c r="K28" i="56"/>
  <c r="Q28" i="56"/>
  <c r="N7" i="56"/>
  <c r="R7" i="56"/>
  <c r="N10" i="56"/>
  <c r="R10" i="56"/>
  <c r="N14" i="56"/>
  <c r="R14" i="56"/>
  <c r="N16" i="56"/>
  <c r="R16" i="56"/>
  <c r="R17" i="56"/>
  <c r="N18" i="56"/>
  <c r="R18" i="56"/>
  <c r="N20" i="56"/>
  <c r="R20" i="56"/>
  <c r="N22" i="56"/>
  <c r="R22" i="56"/>
  <c r="N24" i="56"/>
  <c r="R24" i="56"/>
  <c r="N25" i="56"/>
  <c r="L7" i="56"/>
  <c r="L8" i="56"/>
  <c r="L9" i="56"/>
  <c r="L10" i="56"/>
  <c r="L11" i="56"/>
  <c r="P11" i="56"/>
  <c r="L12" i="56"/>
  <c r="P12" i="56"/>
  <c r="L13" i="56"/>
  <c r="P13" i="56"/>
  <c r="L14" i="56"/>
  <c r="P14" i="56"/>
  <c r="L15" i="56"/>
  <c r="P15" i="56"/>
  <c r="L16" i="56"/>
  <c r="P16" i="56"/>
  <c r="L17" i="56"/>
  <c r="P17" i="56"/>
  <c r="L18" i="56"/>
  <c r="P18" i="56"/>
  <c r="L19" i="56"/>
  <c r="P19" i="56"/>
  <c r="L20" i="56"/>
  <c r="P20" i="56"/>
  <c r="L21" i="56"/>
  <c r="P21" i="56"/>
  <c r="L22" i="56"/>
  <c r="P22" i="56"/>
  <c r="L23" i="56"/>
  <c r="P23" i="56"/>
  <c r="L24" i="56"/>
  <c r="P24" i="56"/>
  <c r="L25" i="56"/>
  <c r="Q25" i="56"/>
  <c r="P26" i="56"/>
  <c r="L26" i="56"/>
  <c r="O26" i="56"/>
  <c r="N27" i="56"/>
  <c r="M28" i="56"/>
  <c r="R28" i="56"/>
  <c r="M11" i="56"/>
  <c r="M12" i="56"/>
  <c r="M13" i="56"/>
  <c r="M14" i="56"/>
  <c r="M15" i="56"/>
  <c r="M16" i="56"/>
  <c r="M17" i="56"/>
  <c r="M18" i="56"/>
  <c r="M19" i="56"/>
  <c r="M20" i="56"/>
  <c r="M21" i="56"/>
  <c r="M22" i="56"/>
  <c r="M23" i="56"/>
  <c r="M24" i="56"/>
  <c r="M25" i="56"/>
  <c r="R25" i="56"/>
  <c r="P27" i="56"/>
  <c r="L27" i="56"/>
  <c r="O27" i="56"/>
  <c r="N28" i="56"/>
  <c r="S28" i="56"/>
  <c r="L29" i="56"/>
  <c r="P29" i="56"/>
  <c r="L30" i="56"/>
  <c r="P30" i="56"/>
  <c r="L31" i="56"/>
  <c r="P31" i="56"/>
  <c r="L32" i="56"/>
  <c r="P32" i="56"/>
  <c r="L33" i="56"/>
  <c r="P33" i="56"/>
  <c r="L34" i="56"/>
  <c r="P34" i="56"/>
  <c r="L35" i="56"/>
  <c r="P35" i="56"/>
  <c r="L36" i="56"/>
  <c r="P36" i="56"/>
  <c r="L37" i="56"/>
  <c r="P37" i="56"/>
  <c r="L38" i="56"/>
  <c r="P38" i="56"/>
  <c r="L39" i="56"/>
  <c r="P39" i="56"/>
  <c r="L40" i="56"/>
  <c r="P40" i="56"/>
  <c r="L41" i="56"/>
  <c r="P41" i="56"/>
  <c r="L42" i="56"/>
  <c r="P42" i="56"/>
  <c r="L43" i="56"/>
  <c r="P43" i="56"/>
  <c r="L44" i="56"/>
  <c r="P44" i="56"/>
  <c r="L45" i="56"/>
  <c r="P45" i="56"/>
  <c r="L46" i="56"/>
  <c r="P46" i="56"/>
  <c r="L47" i="56"/>
  <c r="P47" i="56"/>
  <c r="L48" i="56"/>
  <c r="P48" i="56"/>
  <c r="L49" i="56"/>
  <c r="P49" i="56"/>
  <c r="L50" i="56"/>
  <c r="P50" i="56"/>
  <c r="L51" i="56"/>
  <c r="P51" i="56"/>
  <c r="L52" i="56"/>
  <c r="P52" i="56"/>
  <c r="L53" i="56"/>
  <c r="P53" i="56"/>
  <c r="L54" i="56"/>
  <c r="P54" i="56"/>
  <c r="L55" i="56"/>
  <c r="P55" i="56"/>
  <c r="L56" i="56"/>
  <c r="P56" i="56"/>
  <c r="L57" i="56"/>
  <c r="P57" i="56"/>
  <c r="L58" i="56"/>
  <c r="P58" i="56"/>
  <c r="L59" i="56"/>
  <c r="P59" i="56"/>
  <c r="L60" i="56"/>
  <c r="P60" i="56"/>
  <c r="L61" i="56"/>
  <c r="P61" i="56"/>
  <c r="L62" i="56"/>
  <c r="P62" i="56"/>
  <c r="L63" i="56"/>
  <c r="P63" i="56"/>
  <c r="L64" i="56"/>
  <c r="P64" i="56"/>
  <c r="L65" i="56"/>
  <c r="P65" i="56"/>
  <c r="L66" i="56"/>
  <c r="P66" i="56"/>
  <c r="L67" i="56"/>
  <c r="P67" i="56"/>
  <c r="L68" i="56"/>
  <c r="P68" i="56"/>
  <c r="L69" i="56"/>
  <c r="P69" i="56"/>
  <c r="L70" i="56"/>
  <c r="P70" i="56"/>
  <c r="L71" i="56"/>
  <c r="P71" i="56"/>
  <c r="L72" i="56"/>
  <c r="P72" i="56"/>
  <c r="L73" i="56"/>
  <c r="P73" i="56"/>
  <c r="M74" i="56"/>
  <c r="H75" i="56"/>
  <c r="M75" i="56"/>
  <c r="H76" i="56"/>
  <c r="M76" i="56"/>
  <c r="H77" i="56"/>
  <c r="M77" i="56"/>
  <c r="H78" i="56"/>
  <c r="M78" i="56"/>
  <c r="H79" i="56"/>
  <c r="M80" i="56"/>
  <c r="P81" i="56"/>
  <c r="L81" i="56"/>
  <c r="S81" i="56"/>
  <c r="O81" i="56"/>
  <c r="K81" i="56"/>
  <c r="R81" i="56"/>
  <c r="M84" i="56"/>
  <c r="P85" i="56"/>
  <c r="L85" i="56"/>
  <c r="S85" i="56"/>
  <c r="O85" i="56"/>
  <c r="K85" i="56"/>
  <c r="R85" i="56"/>
  <c r="S96" i="56"/>
  <c r="Q96" i="56"/>
  <c r="M96" i="56"/>
  <c r="P96" i="56"/>
  <c r="L96" i="56"/>
  <c r="O96" i="56"/>
  <c r="N96" i="56"/>
  <c r="K96" i="56"/>
  <c r="I75" i="56"/>
  <c r="I76" i="56"/>
  <c r="I77" i="56"/>
  <c r="I78" i="56"/>
  <c r="I79" i="56"/>
  <c r="N80" i="56"/>
  <c r="P82" i="56"/>
  <c r="L82" i="56"/>
  <c r="S82" i="56"/>
  <c r="O82" i="56"/>
  <c r="K82" i="56"/>
  <c r="R82" i="56"/>
  <c r="N84" i="56"/>
  <c r="P86" i="56"/>
  <c r="L86" i="56"/>
  <c r="S86" i="56"/>
  <c r="O86" i="56"/>
  <c r="K86" i="56"/>
  <c r="R86" i="56"/>
  <c r="N29" i="56"/>
  <c r="N30" i="56"/>
  <c r="N31" i="56"/>
  <c r="N32" i="56"/>
  <c r="N33" i="56"/>
  <c r="N34" i="56"/>
  <c r="N35" i="56"/>
  <c r="N36" i="56"/>
  <c r="N37" i="56"/>
  <c r="N38" i="56"/>
  <c r="N39" i="56"/>
  <c r="N40" i="56"/>
  <c r="N41" i="56"/>
  <c r="N42" i="56"/>
  <c r="N43" i="56"/>
  <c r="N44" i="56"/>
  <c r="N45" i="56"/>
  <c r="N46" i="56"/>
  <c r="N47" i="56"/>
  <c r="N48" i="56"/>
  <c r="N49" i="56"/>
  <c r="N50" i="56"/>
  <c r="N51" i="56"/>
  <c r="N52" i="56"/>
  <c r="N53" i="56"/>
  <c r="N54" i="56"/>
  <c r="N55" i="56"/>
  <c r="N56" i="56"/>
  <c r="N57" i="56"/>
  <c r="N58" i="56"/>
  <c r="N59" i="56"/>
  <c r="N60" i="56"/>
  <c r="N61" i="56"/>
  <c r="N62" i="56"/>
  <c r="N63" i="56"/>
  <c r="N64" i="56"/>
  <c r="N65" i="56"/>
  <c r="N66" i="56"/>
  <c r="N67" i="56"/>
  <c r="N68" i="56"/>
  <c r="N69" i="56"/>
  <c r="N70" i="56"/>
  <c r="N71" i="56"/>
  <c r="N72" i="56"/>
  <c r="N73" i="56"/>
  <c r="S74" i="56"/>
  <c r="O74" i="56"/>
  <c r="K74" i="56"/>
  <c r="P74" i="56"/>
  <c r="E75" i="56"/>
  <c r="S75" i="56"/>
  <c r="O75" i="56"/>
  <c r="K75" i="56"/>
  <c r="P75" i="56"/>
  <c r="E76" i="56"/>
  <c r="S76" i="56"/>
  <c r="O76" i="56"/>
  <c r="K76" i="56"/>
  <c r="P76" i="56"/>
  <c r="E77" i="56"/>
  <c r="S77" i="56"/>
  <c r="O77" i="56"/>
  <c r="K77" i="56"/>
  <c r="P77" i="56"/>
  <c r="E78" i="56"/>
  <c r="S78" i="56"/>
  <c r="O78" i="56"/>
  <c r="K78" i="56"/>
  <c r="P78" i="56"/>
  <c r="E79" i="56"/>
  <c r="P79" i="56"/>
  <c r="L79" i="56"/>
  <c r="S79" i="56"/>
  <c r="O79" i="56"/>
  <c r="K79" i="56"/>
  <c r="R79" i="56"/>
  <c r="M82" i="56"/>
  <c r="P83" i="56"/>
  <c r="L83" i="56"/>
  <c r="S83" i="56"/>
  <c r="O83" i="56"/>
  <c r="K83" i="56"/>
  <c r="R83" i="56"/>
  <c r="M86" i="56"/>
  <c r="P80" i="56"/>
  <c r="L80" i="56"/>
  <c r="S80" i="56"/>
  <c r="O80" i="56"/>
  <c r="K80" i="56"/>
  <c r="R80" i="56"/>
  <c r="P84" i="56"/>
  <c r="L84" i="56"/>
  <c r="S84" i="56"/>
  <c r="O84" i="56"/>
  <c r="K84" i="56"/>
  <c r="R84" i="56"/>
  <c r="G98" i="56"/>
  <c r="F98" i="56"/>
  <c r="E98" i="56"/>
  <c r="I98" i="56"/>
  <c r="H98" i="56"/>
  <c r="G102" i="56"/>
  <c r="F102" i="56"/>
  <c r="E102" i="56"/>
  <c r="I102" i="56"/>
  <c r="H102" i="56"/>
  <c r="G106" i="56"/>
  <c r="F106" i="56"/>
  <c r="E106" i="56"/>
  <c r="I106" i="56"/>
  <c r="H106" i="56"/>
  <c r="Q87" i="56"/>
  <c r="M87" i="56"/>
  <c r="O87" i="56"/>
  <c r="I88" i="56"/>
  <c r="E88" i="56"/>
  <c r="Q88" i="56"/>
  <c r="M88" i="56"/>
  <c r="O88" i="56"/>
  <c r="I89" i="56"/>
  <c r="E89" i="56"/>
  <c r="Q89" i="56"/>
  <c r="M89" i="56"/>
  <c r="O89" i="56"/>
  <c r="I90" i="56"/>
  <c r="E90" i="56"/>
  <c r="Q90" i="56"/>
  <c r="M90" i="56"/>
  <c r="O90" i="56"/>
  <c r="I91" i="56"/>
  <c r="E91" i="56"/>
  <c r="Q91" i="56"/>
  <c r="M91" i="56"/>
  <c r="O91" i="56"/>
  <c r="I92" i="56"/>
  <c r="E92" i="56"/>
  <c r="Q92" i="56"/>
  <c r="M92" i="56"/>
  <c r="O92" i="56"/>
  <c r="I93" i="56"/>
  <c r="E93" i="56"/>
  <c r="Q93" i="56"/>
  <c r="M93" i="56"/>
  <c r="P93" i="56"/>
  <c r="L93" i="56"/>
  <c r="R93" i="56"/>
  <c r="G97" i="56"/>
  <c r="F97" i="56"/>
  <c r="E97" i="56"/>
  <c r="G101" i="56"/>
  <c r="F101" i="56"/>
  <c r="E101" i="56"/>
  <c r="G105" i="56"/>
  <c r="F105" i="56"/>
  <c r="E105" i="56"/>
  <c r="G109" i="56"/>
  <c r="F109" i="56"/>
  <c r="E109" i="56"/>
  <c r="P111" i="56"/>
  <c r="L111" i="56"/>
  <c r="R111" i="56"/>
  <c r="M111" i="56"/>
  <c r="N111" i="56"/>
  <c r="S111" i="56"/>
  <c r="K111" i="56"/>
  <c r="P112" i="56"/>
  <c r="L112" i="56"/>
  <c r="Q112" i="56"/>
  <c r="K112" i="56"/>
  <c r="O112" i="56"/>
  <c r="N112" i="56"/>
  <c r="G80" i="56"/>
  <c r="G81" i="56"/>
  <c r="G82" i="56"/>
  <c r="G83" i="56"/>
  <c r="G84" i="56"/>
  <c r="G85" i="56"/>
  <c r="G86" i="56"/>
  <c r="G87" i="56"/>
  <c r="K87" i="56"/>
  <c r="P87" i="56"/>
  <c r="F88" i="56"/>
  <c r="K88" i="56"/>
  <c r="P88" i="56"/>
  <c r="F89" i="56"/>
  <c r="K89" i="56"/>
  <c r="P89" i="56"/>
  <c r="F90" i="56"/>
  <c r="K90" i="56"/>
  <c r="P90" i="56"/>
  <c r="F91" i="56"/>
  <c r="K91" i="56"/>
  <c r="P91" i="56"/>
  <c r="F92" i="56"/>
  <c r="K92" i="56"/>
  <c r="P92" i="56"/>
  <c r="F93" i="56"/>
  <c r="K93" i="56"/>
  <c r="S93" i="56"/>
  <c r="Q94" i="56"/>
  <c r="M94" i="56"/>
  <c r="P94" i="56"/>
  <c r="L94" i="56"/>
  <c r="R94" i="56"/>
  <c r="H97" i="56"/>
  <c r="G100" i="56"/>
  <c r="F100" i="56"/>
  <c r="E100" i="56"/>
  <c r="H101" i="56"/>
  <c r="G104" i="56"/>
  <c r="F104" i="56"/>
  <c r="E104" i="56"/>
  <c r="H105" i="56"/>
  <c r="G108" i="56"/>
  <c r="F108" i="56"/>
  <c r="E108" i="56"/>
  <c r="H109" i="56"/>
  <c r="O111" i="56"/>
  <c r="M112" i="56"/>
  <c r="L87" i="56"/>
  <c r="R87" i="56"/>
  <c r="G88" i="56"/>
  <c r="L88" i="56"/>
  <c r="R88" i="56"/>
  <c r="G89" i="56"/>
  <c r="L89" i="56"/>
  <c r="R89" i="56"/>
  <c r="G90" i="56"/>
  <c r="L90" i="56"/>
  <c r="R90" i="56"/>
  <c r="G91" i="56"/>
  <c r="L91" i="56"/>
  <c r="R91" i="56"/>
  <c r="G92" i="56"/>
  <c r="L92" i="56"/>
  <c r="R92" i="56"/>
  <c r="G93" i="56"/>
  <c r="N93" i="56"/>
  <c r="Q95" i="56"/>
  <c r="M95" i="56"/>
  <c r="P95" i="56"/>
  <c r="L95" i="56"/>
  <c r="R95" i="56"/>
  <c r="I97" i="56"/>
  <c r="G99" i="56"/>
  <c r="F99" i="56"/>
  <c r="E99" i="56"/>
  <c r="I101" i="56"/>
  <c r="G103" i="56"/>
  <c r="F103" i="56"/>
  <c r="E103" i="56"/>
  <c r="I105" i="56"/>
  <c r="G107" i="56"/>
  <c r="F107" i="56"/>
  <c r="E107" i="56"/>
  <c r="I109" i="56"/>
  <c r="Q111" i="56"/>
  <c r="R112" i="56"/>
  <c r="P123" i="56"/>
  <c r="L123" i="56"/>
  <c r="S123" i="56"/>
  <c r="N123" i="56"/>
  <c r="R123" i="56"/>
  <c r="M123" i="56"/>
  <c r="Q123" i="56"/>
  <c r="K123" i="56"/>
  <c r="O123" i="56"/>
  <c r="P118" i="56"/>
  <c r="L118" i="56"/>
  <c r="S118" i="56"/>
  <c r="N118" i="56"/>
  <c r="R118" i="56"/>
  <c r="M118" i="56"/>
  <c r="Q118" i="56"/>
  <c r="O118" i="56"/>
  <c r="K118" i="56"/>
  <c r="P115" i="56"/>
  <c r="L115" i="56"/>
  <c r="R115" i="56"/>
  <c r="M115" i="56"/>
  <c r="Q115" i="56"/>
  <c r="K115" i="56"/>
  <c r="P119" i="56"/>
  <c r="L119" i="56"/>
  <c r="R119" i="56"/>
  <c r="M119" i="56"/>
  <c r="Q119" i="56"/>
  <c r="K119" i="56"/>
  <c r="P127" i="56"/>
  <c r="L127" i="56"/>
  <c r="S127" i="56"/>
  <c r="N127" i="56"/>
  <c r="R127" i="56"/>
  <c r="M127" i="56"/>
  <c r="Q127" i="56"/>
  <c r="K127" i="56"/>
  <c r="H94" i="56"/>
  <c r="H95" i="56"/>
  <c r="H96" i="56"/>
  <c r="S97" i="56"/>
  <c r="O97" i="56"/>
  <c r="K97" i="56"/>
  <c r="P97" i="56"/>
  <c r="S98" i="56"/>
  <c r="O98" i="56"/>
  <c r="K98" i="56"/>
  <c r="P98" i="56"/>
  <c r="S99" i="56"/>
  <c r="O99" i="56"/>
  <c r="K99" i="56"/>
  <c r="P99" i="56"/>
  <c r="S100" i="56"/>
  <c r="O100" i="56"/>
  <c r="K100" i="56"/>
  <c r="P100" i="56"/>
  <c r="S101" i="56"/>
  <c r="O101" i="56"/>
  <c r="K101" i="56"/>
  <c r="P101" i="56"/>
  <c r="S102" i="56"/>
  <c r="O102" i="56"/>
  <c r="K102" i="56"/>
  <c r="P102" i="56"/>
  <c r="S103" i="56"/>
  <c r="O103" i="56"/>
  <c r="K103" i="56"/>
  <c r="P103" i="56"/>
  <c r="S104" i="56"/>
  <c r="O104" i="56"/>
  <c r="K104" i="56"/>
  <c r="P104" i="56"/>
  <c r="S105" i="56"/>
  <c r="O105" i="56"/>
  <c r="K105" i="56"/>
  <c r="P105" i="56"/>
  <c r="S106" i="56"/>
  <c r="O106" i="56"/>
  <c r="K106" i="56"/>
  <c r="P106" i="56"/>
  <c r="S107" i="56"/>
  <c r="O107" i="56"/>
  <c r="K107" i="56"/>
  <c r="P107" i="56"/>
  <c r="S108" i="56"/>
  <c r="O108" i="56"/>
  <c r="K108" i="56"/>
  <c r="P108" i="56"/>
  <c r="P109" i="56"/>
  <c r="O109" i="56"/>
  <c r="K109" i="56"/>
  <c r="Q109" i="56"/>
  <c r="P110" i="56"/>
  <c r="L110" i="56"/>
  <c r="S110" i="56"/>
  <c r="N110" i="56"/>
  <c r="Q110" i="56"/>
  <c r="N115" i="56"/>
  <c r="N119" i="56"/>
  <c r="O127" i="56"/>
  <c r="E94" i="56"/>
  <c r="E95" i="56"/>
  <c r="E96" i="56"/>
  <c r="L97" i="56"/>
  <c r="Q97" i="56"/>
  <c r="L98" i="56"/>
  <c r="Q98" i="56"/>
  <c r="L99" i="56"/>
  <c r="Q99" i="56"/>
  <c r="L100" i="56"/>
  <c r="Q100" i="56"/>
  <c r="L101" i="56"/>
  <c r="Q101" i="56"/>
  <c r="L102" i="56"/>
  <c r="Q102" i="56"/>
  <c r="L103" i="56"/>
  <c r="Q103" i="56"/>
  <c r="L104" i="56"/>
  <c r="Q104" i="56"/>
  <c r="L105" i="56"/>
  <c r="Q105" i="56"/>
  <c r="L106" i="56"/>
  <c r="Q106" i="56"/>
  <c r="L107" i="56"/>
  <c r="Q107" i="56"/>
  <c r="L108" i="56"/>
  <c r="Q108" i="56"/>
  <c r="L109" i="56"/>
  <c r="R109" i="56"/>
  <c r="K110" i="56"/>
  <c r="R110" i="56"/>
  <c r="P114" i="56"/>
  <c r="L114" i="56"/>
  <c r="S114" i="56"/>
  <c r="N114" i="56"/>
  <c r="R114" i="56"/>
  <c r="Q114" i="56"/>
  <c r="O115" i="56"/>
  <c r="O119" i="56"/>
  <c r="P116" i="56"/>
  <c r="L116" i="56"/>
  <c r="O116" i="56"/>
  <c r="N117" i="56"/>
  <c r="P120" i="56"/>
  <c r="L120" i="56"/>
  <c r="O120" i="56"/>
  <c r="M122" i="56"/>
  <c r="R122" i="56"/>
  <c r="P124" i="56"/>
  <c r="L124" i="56"/>
  <c r="O124" i="56"/>
  <c r="M126" i="56"/>
  <c r="R126" i="56"/>
  <c r="P128" i="56"/>
  <c r="L128" i="56"/>
  <c r="O128" i="56"/>
  <c r="P113" i="56"/>
  <c r="L113" i="56"/>
  <c r="O113" i="56"/>
  <c r="P117" i="56"/>
  <c r="L117" i="56"/>
  <c r="O117" i="56"/>
  <c r="K120" i="56"/>
  <c r="Q120" i="56"/>
  <c r="P121" i="56"/>
  <c r="L121" i="56"/>
  <c r="O121" i="56"/>
  <c r="N122" i="56"/>
  <c r="K124" i="56"/>
  <c r="Q124" i="56"/>
  <c r="P125" i="56"/>
  <c r="L125" i="56"/>
  <c r="O125" i="56"/>
  <c r="N126" i="56"/>
  <c r="K128" i="56"/>
  <c r="Q128" i="56"/>
  <c r="P122" i="56"/>
  <c r="L122" i="56"/>
  <c r="O122" i="56"/>
  <c r="P126" i="56"/>
  <c r="L126" i="56"/>
  <c r="O126" i="56"/>
  <c r="L129" i="56"/>
  <c r="P129" i="56"/>
  <c r="L130" i="56"/>
  <c r="P130" i="56"/>
  <c r="L131" i="56"/>
  <c r="P131" i="56"/>
  <c r="L132" i="56"/>
  <c r="P132" i="56"/>
  <c r="L133" i="56"/>
  <c r="P133" i="56"/>
  <c r="L134" i="56"/>
  <c r="P134" i="56"/>
  <c r="L135" i="56"/>
  <c r="P135" i="56"/>
  <c r="L136" i="56"/>
  <c r="P136" i="56"/>
  <c r="L137" i="56"/>
  <c r="P137" i="56"/>
  <c r="N129" i="56"/>
  <c r="N130" i="56"/>
  <c r="N131" i="56"/>
  <c r="N132" i="56"/>
  <c r="N133" i="56"/>
  <c r="N134" i="56"/>
  <c r="N135" i="56"/>
  <c r="N136" i="56"/>
  <c r="N137" i="56"/>
  <c r="D6" i="56"/>
  <c r="H6" i="56" s="1"/>
  <c r="L4" i="56"/>
  <c r="M4" i="56"/>
  <c r="N4" i="56"/>
  <c r="O4" i="56"/>
  <c r="P4" i="56"/>
  <c r="Q4" i="56"/>
  <c r="R4" i="56"/>
  <c r="S4" i="56"/>
  <c r="G4" i="56"/>
  <c r="H4" i="56"/>
  <c r="I4" i="56"/>
  <c r="J6" i="57"/>
  <c r="D6" i="57"/>
  <c r="K4" i="57"/>
  <c r="J4" i="57"/>
  <c r="F4" i="57"/>
  <c r="E4" i="57"/>
  <c r="D4" i="57"/>
  <c r="G5" i="57" s="1"/>
  <c r="J6" i="56"/>
  <c r="E6" i="56"/>
  <c r="K4" i="56"/>
  <c r="J4" i="56"/>
  <c r="F4" i="56"/>
  <c r="E4" i="56"/>
  <c r="D4" i="56"/>
  <c r="J28" i="54"/>
  <c r="O28" i="54" s="1"/>
  <c r="D28" i="54"/>
  <c r="H28" i="54" s="1"/>
  <c r="J26" i="54"/>
  <c r="D26" i="54"/>
  <c r="J25" i="54"/>
  <c r="O25" i="54" s="1"/>
  <c r="D25" i="54"/>
  <c r="H25" i="54" s="1"/>
  <c r="J24" i="54"/>
  <c r="O24" i="54" s="1"/>
  <c r="D24" i="54"/>
  <c r="J23" i="54"/>
  <c r="D23" i="54"/>
  <c r="E23" i="54" s="1"/>
  <c r="J22" i="54"/>
  <c r="K22" i="54" s="1"/>
  <c r="D22" i="54"/>
  <c r="H22" i="54" s="1"/>
  <c r="J21" i="54"/>
  <c r="O21" i="54" s="1"/>
  <c r="D21" i="54"/>
  <c r="G21" i="54" s="1"/>
  <c r="J20" i="54"/>
  <c r="O20" i="54" s="1"/>
  <c r="D20" i="54"/>
  <c r="H20" i="54" s="1"/>
  <c r="J19" i="54"/>
  <c r="O19" i="54" s="1"/>
  <c r="D19" i="54"/>
  <c r="F19" i="54" s="1"/>
  <c r="J18" i="54"/>
  <c r="O18" i="54" s="1"/>
  <c r="D18" i="54"/>
  <c r="J17" i="54"/>
  <c r="O17" i="54" s="1"/>
  <c r="D17" i="54"/>
  <c r="H17" i="54" s="1"/>
  <c r="J16" i="54"/>
  <c r="R16" i="54" s="1"/>
  <c r="D16" i="54"/>
  <c r="F16" i="54" s="1"/>
  <c r="J15" i="54"/>
  <c r="D15" i="54"/>
  <c r="F15" i="54" s="1"/>
  <c r="J14" i="54"/>
  <c r="L14" i="54" s="1"/>
  <c r="D14" i="54"/>
  <c r="F14" i="54" s="1"/>
  <c r="J13" i="54"/>
  <c r="O13" i="54" s="1"/>
  <c r="D13" i="54"/>
  <c r="F13" i="54" s="1"/>
  <c r="J12" i="54"/>
  <c r="P12" i="54" s="1"/>
  <c r="D12" i="54"/>
  <c r="F12" i="54" s="1"/>
  <c r="J11" i="54"/>
  <c r="R11" i="54" s="1"/>
  <c r="D11" i="54"/>
  <c r="F11" i="54" s="1"/>
  <c r="J10" i="54"/>
  <c r="R10" i="54" s="1"/>
  <c r="D10" i="54"/>
  <c r="F10" i="54" s="1"/>
  <c r="J9" i="54"/>
  <c r="R9" i="54" s="1"/>
  <c r="D9" i="54"/>
  <c r="F9" i="54" s="1"/>
  <c r="J8" i="54"/>
  <c r="R8" i="54" s="1"/>
  <c r="D8" i="54"/>
  <c r="F8" i="54" s="1"/>
  <c r="J7" i="54"/>
  <c r="R7" i="54" s="1"/>
  <c r="D7" i="54"/>
  <c r="F7" i="54" s="1"/>
  <c r="J6" i="54"/>
  <c r="R6" i="54" s="1"/>
  <c r="D6" i="54"/>
  <c r="H6" i="54" s="1"/>
  <c r="S4" i="54"/>
  <c r="R4" i="54"/>
  <c r="Q4" i="54"/>
  <c r="P4" i="54"/>
  <c r="O4" i="54"/>
  <c r="N4" i="54"/>
  <c r="M4" i="54"/>
  <c r="L4" i="54"/>
  <c r="K4" i="54"/>
  <c r="J4" i="54"/>
  <c r="I4" i="54"/>
  <c r="H4" i="54"/>
  <c r="G4" i="54"/>
  <c r="F4" i="54"/>
  <c r="E4" i="54"/>
  <c r="D4" i="54"/>
  <c r="D357" i="53"/>
  <c r="M357" i="53" s="1"/>
  <c r="D356" i="53"/>
  <c r="L356" i="53" s="1"/>
  <c r="D355" i="53"/>
  <c r="M355" i="53" s="1"/>
  <c r="D354" i="53"/>
  <c r="L354" i="53" s="1"/>
  <c r="D353" i="53"/>
  <c r="E353" i="53" s="1"/>
  <c r="D352" i="53"/>
  <c r="L352" i="53" s="1"/>
  <c r="D351" i="53"/>
  <c r="E351" i="53" s="1"/>
  <c r="D350" i="53"/>
  <c r="L350" i="53" s="1"/>
  <c r="D349" i="53"/>
  <c r="K349" i="53" s="1"/>
  <c r="D348" i="53"/>
  <c r="L348" i="53" s="1"/>
  <c r="D347" i="53"/>
  <c r="K347" i="53" s="1"/>
  <c r="D346" i="53"/>
  <c r="L346" i="53" s="1"/>
  <c r="D345" i="53"/>
  <c r="K345" i="53" s="1"/>
  <c r="D344" i="53"/>
  <c r="L344" i="53" s="1"/>
  <c r="D343" i="53"/>
  <c r="K343" i="53" s="1"/>
  <c r="D342" i="53"/>
  <c r="L342" i="53" s="1"/>
  <c r="D341" i="53"/>
  <c r="K341" i="53" s="1"/>
  <c r="D340" i="53"/>
  <c r="L340" i="53" s="1"/>
  <c r="D339" i="53"/>
  <c r="E339" i="53" s="1"/>
  <c r="M338" i="53"/>
  <c r="D338" i="53"/>
  <c r="L338" i="53" s="1"/>
  <c r="D337" i="53"/>
  <c r="E337" i="53" s="1"/>
  <c r="M336" i="53"/>
  <c r="D336" i="53"/>
  <c r="L336" i="53" s="1"/>
  <c r="D335" i="53"/>
  <c r="E335" i="53" s="1"/>
  <c r="G334" i="53"/>
  <c r="D334" i="53"/>
  <c r="L334" i="53" s="1"/>
  <c r="D333" i="53"/>
  <c r="K333" i="53" s="1"/>
  <c r="J332" i="53"/>
  <c r="D332" i="53"/>
  <c r="L332" i="53" s="1"/>
  <c r="D331" i="53"/>
  <c r="K331" i="53" s="1"/>
  <c r="D330" i="53"/>
  <c r="L330" i="53" s="1"/>
  <c r="E329" i="53"/>
  <c r="D329" i="53"/>
  <c r="K329" i="53" s="1"/>
  <c r="D328" i="53"/>
  <c r="L328" i="53" s="1"/>
  <c r="D327" i="53"/>
  <c r="K327" i="53" s="1"/>
  <c r="D326" i="53"/>
  <c r="L326" i="53" s="1"/>
  <c r="D325" i="53"/>
  <c r="K325" i="53" s="1"/>
  <c r="D324" i="53"/>
  <c r="L324" i="53" s="1"/>
  <c r="D323" i="53"/>
  <c r="K323" i="53" s="1"/>
  <c r="D322" i="53"/>
  <c r="L322" i="53" s="1"/>
  <c r="K321" i="53"/>
  <c r="D321" i="53"/>
  <c r="H321" i="53" s="1"/>
  <c r="D320" i="53"/>
  <c r="L320" i="53" s="1"/>
  <c r="D319" i="53"/>
  <c r="M319" i="53" s="1"/>
  <c r="D318" i="53"/>
  <c r="L318" i="53" s="1"/>
  <c r="D317" i="53"/>
  <c r="M317" i="53" s="1"/>
  <c r="D316" i="53"/>
  <c r="L316" i="53" s="1"/>
  <c r="D315" i="53"/>
  <c r="J315" i="53" s="1"/>
  <c r="D314" i="53"/>
  <c r="J314" i="53" s="1"/>
  <c r="F313" i="53"/>
  <c r="D313" i="53"/>
  <c r="L313" i="53" s="1"/>
  <c r="D312" i="53"/>
  <c r="J312" i="53" s="1"/>
  <c r="D311" i="53"/>
  <c r="L311" i="53" s="1"/>
  <c r="D310" i="53"/>
  <c r="D309" i="53"/>
  <c r="L309" i="53" s="1"/>
  <c r="H308" i="53"/>
  <c r="D308" i="53"/>
  <c r="L308" i="53" s="1"/>
  <c r="D307" i="53"/>
  <c r="L307" i="53" s="1"/>
  <c r="D306" i="53"/>
  <c r="L306" i="53" s="1"/>
  <c r="D305" i="53"/>
  <c r="L305" i="53" s="1"/>
  <c r="H304" i="53"/>
  <c r="D304" i="53"/>
  <c r="L304" i="53" s="1"/>
  <c r="D303" i="53"/>
  <c r="L303" i="53" s="1"/>
  <c r="D302" i="53"/>
  <c r="L302" i="53" s="1"/>
  <c r="D301" i="53"/>
  <c r="L301" i="53" s="1"/>
  <c r="D300" i="53"/>
  <c r="L300" i="53" s="1"/>
  <c r="D299" i="53"/>
  <c r="L299" i="53" s="1"/>
  <c r="D298" i="53"/>
  <c r="L298" i="53" s="1"/>
  <c r="D297" i="53"/>
  <c r="L297" i="53" s="1"/>
  <c r="D296" i="53"/>
  <c r="H296" i="53" s="1"/>
  <c r="D295" i="53"/>
  <c r="L295" i="53" s="1"/>
  <c r="D294" i="53"/>
  <c r="L294" i="53" s="1"/>
  <c r="D293" i="53"/>
  <c r="J293" i="53" s="1"/>
  <c r="D292" i="53"/>
  <c r="L292" i="53" s="1"/>
  <c r="D291" i="53"/>
  <c r="J291" i="53" s="1"/>
  <c r="D290" i="53"/>
  <c r="L290" i="53" s="1"/>
  <c r="D289" i="53"/>
  <c r="J289" i="53" s="1"/>
  <c r="D288" i="53"/>
  <c r="L288" i="53" s="1"/>
  <c r="D287" i="53"/>
  <c r="J287" i="53" s="1"/>
  <c r="G286" i="53"/>
  <c r="D286" i="53"/>
  <c r="L286" i="53" s="1"/>
  <c r="D285" i="53"/>
  <c r="J285" i="53" s="1"/>
  <c r="D284" i="53"/>
  <c r="L284" i="53" s="1"/>
  <c r="D283" i="53"/>
  <c r="J283" i="53" s="1"/>
  <c r="D282" i="53"/>
  <c r="L282" i="53" s="1"/>
  <c r="D281" i="53"/>
  <c r="J281" i="53" s="1"/>
  <c r="J280" i="53"/>
  <c r="D280" i="53"/>
  <c r="L280" i="53" s="1"/>
  <c r="D279" i="53"/>
  <c r="J279" i="53" s="1"/>
  <c r="D278" i="53"/>
  <c r="L278" i="53" s="1"/>
  <c r="D277" i="53"/>
  <c r="J277" i="53" s="1"/>
  <c r="D276" i="53"/>
  <c r="L276" i="53" s="1"/>
  <c r="D275" i="53"/>
  <c r="J275" i="53" s="1"/>
  <c r="D274" i="53"/>
  <c r="L274" i="53" s="1"/>
  <c r="D273" i="53"/>
  <c r="J273" i="53" s="1"/>
  <c r="D272" i="53"/>
  <c r="L272" i="53" s="1"/>
  <c r="D271" i="53"/>
  <c r="J271" i="53" s="1"/>
  <c r="D270" i="53"/>
  <c r="G270" i="53" s="1"/>
  <c r="D269" i="53"/>
  <c r="D268" i="53"/>
  <c r="D267" i="53"/>
  <c r="D266" i="53"/>
  <c r="L266" i="53" s="1"/>
  <c r="D265" i="53"/>
  <c r="I265" i="53" s="1"/>
  <c r="D264" i="53"/>
  <c r="L264" i="53" s="1"/>
  <c r="D263" i="53"/>
  <c r="D262" i="53"/>
  <c r="D261" i="53"/>
  <c r="I261" i="53" s="1"/>
  <c r="D260" i="53"/>
  <c r="L260" i="53" s="1"/>
  <c r="D259" i="53"/>
  <c r="D258" i="53"/>
  <c r="K258" i="53" s="1"/>
  <c r="D257" i="53"/>
  <c r="H257" i="53" s="1"/>
  <c r="D256" i="53"/>
  <c r="K256" i="53" s="1"/>
  <c r="D255" i="53"/>
  <c r="M255" i="53" s="1"/>
  <c r="D254" i="53"/>
  <c r="D253" i="53"/>
  <c r="J253" i="53" s="1"/>
  <c r="D252" i="53"/>
  <c r="L252" i="53" s="1"/>
  <c r="D251" i="53"/>
  <c r="J251" i="53" s="1"/>
  <c r="D250" i="53"/>
  <c r="L250" i="53" s="1"/>
  <c r="D249" i="53"/>
  <c r="J249" i="53" s="1"/>
  <c r="F248" i="53"/>
  <c r="D248" i="53"/>
  <c r="L248" i="53" s="1"/>
  <c r="D247" i="53"/>
  <c r="J247" i="53" s="1"/>
  <c r="D246" i="53"/>
  <c r="L246" i="53" s="1"/>
  <c r="D245" i="53"/>
  <c r="J245" i="53" s="1"/>
  <c r="F244" i="53"/>
  <c r="D244" i="53"/>
  <c r="L244" i="53" s="1"/>
  <c r="D243" i="53"/>
  <c r="J243" i="53" s="1"/>
  <c r="D242" i="53"/>
  <c r="L242" i="53" s="1"/>
  <c r="D241" i="53"/>
  <c r="J241" i="53" s="1"/>
  <c r="D240" i="53"/>
  <c r="L240" i="53" s="1"/>
  <c r="D239" i="53"/>
  <c r="J239" i="53" s="1"/>
  <c r="D238" i="53"/>
  <c r="L238" i="53" s="1"/>
  <c r="D237" i="53"/>
  <c r="J237" i="53" s="1"/>
  <c r="D236" i="53"/>
  <c r="L236" i="53" s="1"/>
  <c r="D235" i="53"/>
  <c r="J235" i="53" s="1"/>
  <c r="D234" i="53"/>
  <c r="L234" i="53" s="1"/>
  <c r="D233" i="53"/>
  <c r="J233" i="53" s="1"/>
  <c r="D232" i="53"/>
  <c r="L232" i="53" s="1"/>
  <c r="D231" i="53"/>
  <c r="J231" i="53" s="1"/>
  <c r="D230" i="53"/>
  <c r="L230" i="53" s="1"/>
  <c r="D229" i="53"/>
  <c r="J229" i="53" s="1"/>
  <c r="D228" i="53"/>
  <c r="L228" i="53" s="1"/>
  <c r="D227" i="53"/>
  <c r="J227" i="53" s="1"/>
  <c r="D226" i="53"/>
  <c r="L226" i="53" s="1"/>
  <c r="D225" i="53"/>
  <c r="J225" i="53" s="1"/>
  <c r="D224" i="53"/>
  <c r="L224" i="53" s="1"/>
  <c r="D223" i="53"/>
  <c r="J223" i="53" s="1"/>
  <c r="D222" i="53"/>
  <c r="L222" i="53" s="1"/>
  <c r="D221" i="53"/>
  <c r="J221" i="53" s="1"/>
  <c r="D220" i="53"/>
  <c r="L220" i="53" s="1"/>
  <c r="D219" i="53"/>
  <c r="J219" i="53" s="1"/>
  <c r="D218" i="53"/>
  <c r="L218" i="53" s="1"/>
  <c r="D217" i="53"/>
  <c r="J217" i="53" s="1"/>
  <c r="D216" i="53"/>
  <c r="L216" i="53" s="1"/>
  <c r="D215" i="53"/>
  <c r="J215" i="53" s="1"/>
  <c r="D214" i="53"/>
  <c r="L214" i="53" s="1"/>
  <c r="D213" i="53"/>
  <c r="J213" i="53" s="1"/>
  <c r="D212" i="53"/>
  <c r="L212" i="53" s="1"/>
  <c r="D211" i="53"/>
  <c r="J211" i="53" s="1"/>
  <c r="D210" i="53"/>
  <c r="L210" i="53" s="1"/>
  <c r="D209" i="53"/>
  <c r="J209" i="53" s="1"/>
  <c r="D208" i="53"/>
  <c r="L208" i="53" s="1"/>
  <c r="D207" i="53"/>
  <c r="J207" i="53" s="1"/>
  <c r="D206" i="53"/>
  <c r="L206" i="53" s="1"/>
  <c r="D205" i="53"/>
  <c r="I205" i="53" s="1"/>
  <c r="D204" i="53"/>
  <c r="L204" i="53" s="1"/>
  <c r="D203" i="53"/>
  <c r="I203" i="53" s="1"/>
  <c r="D202" i="53"/>
  <c r="L202" i="53" s="1"/>
  <c r="D201" i="53"/>
  <c r="M201" i="53" s="1"/>
  <c r="D200" i="53"/>
  <c r="L200" i="53" s="1"/>
  <c r="D199" i="53"/>
  <c r="M199" i="53" s="1"/>
  <c r="D198" i="53"/>
  <c r="L198" i="53" s="1"/>
  <c r="D197" i="53"/>
  <c r="I197" i="53" s="1"/>
  <c r="D196" i="53"/>
  <c r="L196" i="53" s="1"/>
  <c r="D195" i="53"/>
  <c r="I195" i="53" s="1"/>
  <c r="D194" i="53"/>
  <c r="L194" i="53" s="1"/>
  <c r="D193" i="53"/>
  <c r="M193" i="53" s="1"/>
  <c r="D192" i="53"/>
  <c r="L192" i="53" s="1"/>
  <c r="D191" i="53"/>
  <c r="M191" i="53" s="1"/>
  <c r="D190" i="53"/>
  <c r="L190" i="53" s="1"/>
  <c r="D189" i="53"/>
  <c r="J189" i="53" s="1"/>
  <c r="D188" i="53"/>
  <c r="L188" i="53" s="1"/>
  <c r="D187" i="53"/>
  <c r="J187" i="53" s="1"/>
  <c r="D186" i="53"/>
  <c r="L186" i="53" s="1"/>
  <c r="D185" i="53"/>
  <c r="J185" i="53" s="1"/>
  <c r="D184" i="53"/>
  <c r="L184" i="53" s="1"/>
  <c r="D183" i="53"/>
  <c r="J183" i="53" s="1"/>
  <c r="D182" i="53"/>
  <c r="L182" i="53" s="1"/>
  <c r="D181" i="53"/>
  <c r="J181" i="53" s="1"/>
  <c r="D180" i="53"/>
  <c r="L180" i="53" s="1"/>
  <c r="D179" i="53"/>
  <c r="J179" i="53" s="1"/>
  <c r="D178" i="53"/>
  <c r="L178" i="53" s="1"/>
  <c r="D177" i="53"/>
  <c r="J177" i="53" s="1"/>
  <c r="D176" i="53"/>
  <c r="L176" i="53" s="1"/>
  <c r="D175" i="53"/>
  <c r="J175" i="53" s="1"/>
  <c r="D174" i="53"/>
  <c r="L174" i="53" s="1"/>
  <c r="D173" i="53"/>
  <c r="J173" i="53" s="1"/>
  <c r="D172" i="53"/>
  <c r="L172" i="53" s="1"/>
  <c r="D171" i="53"/>
  <c r="J171" i="53" s="1"/>
  <c r="D170" i="53"/>
  <c r="L170" i="53" s="1"/>
  <c r="D169" i="53"/>
  <c r="J169" i="53" s="1"/>
  <c r="D168" i="53"/>
  <c r="L168" i="53" s="1"/>
  <c r="D167" i="53"/>
  <c r="J167" i="53" s="1"/>
  <c r="D166" i="53"/>
  <c r="L166" i="53" s="1"/>
  <c r="D165" i="53"/>
  <c r="J165" i="53" s="1"/>
  <c r="D164" i="53"/>
  <c r="L164" i="53" s="1"/>
  <c r="D163" i="53"/>
  <c r="J163" i="53" s="1"/>
  <c r="D162" i="53"/>
  <c r="L162" i="53" s="1"/>
  <c r="D161" i="53"/>
  <c r="J161" i="53" s="1"/>
  <c r="D160" i="53"/>
  <c r="L160" i="53" s="1"/>
  <c r="D159" i="53"/>
  <c r="J159" i="53" s="1"/>
  <c r="D158" i="53"/>
  <c r="L158" i="53" s="1"/>
  <c r="D157" i="53"/>
  <c r="J157" i="53" s="1"/>
  <c r="D156" i="53"/>
  <c r="L156" i="53" s="1"/>
  <c r="D155" i="53"/>
  <c r="J155" i="53" s="1"/>
  <c r="D154" i="53"/>
  <c r="L154" i="53" s="1"/>
  <c r="D153" i="53"/>
  <c r="J153" i="53" s="1"/>
  <c r="D152" i="53"/>
  <c r="L152" i="53" s="1"/>
  <c r="D151" i="53"/>
  <c r="J151" i="53" s="1"/>
  <c r="D150" i="53"/>
  <c r="L150" i="53" s="1"/>
  <c r="D149" i="53"/>
  <c r="J149" i="53" s="1"/>
  <c r="D148" i="53"/>
  <c r="L148" i="53" s="1"/>
  <c r="D147" i="53"/>
  <c r="J147" i="53" s="1"/>
  <c r="D146" i="53"/>
  <c r="L146" i="53" s="1"/>
  <c r="D145" i="53"/>
  <c r="J145" i="53" s="1"/>
  <c r="D144" i="53"/>
  <c r="L144" i="53" s="1"/>
  <c r="D143" i="53"/>
  <c r="J143" i="53" s="1"/>
  <c r="K142" i="53"/>
  <c r="D142" i="53"/>
  <c r="L142" i="53" s="1"/>
  <c r="D141" i="53"/>
  <c r="J141" i="53" s="1"/>
  <c r="D140" i="53"/>
  <c r="L140" i="53" s="1"/>
  <c r="D139" i="53"/>
  <c r="J139" i="53" s="1"/>
  <c r="D138" i="53"/>
  <c r="L138" i="53" s="1"/>
  <c r="D137" i="53"/>
  <c r="J137" i="53" s="1"/>
  <c r="D136" i="53"/>
  <c r="L136" i="53" s="1"/>
  <c r="D135" i="53"/>
  <c r="J135" i="53" s="1"/>
  <c r="D134" i="53"/>
  <c r="L134" i="53" s="1"/>
  <c r="D133" i="53"/>
  <c r="J133" i="53" s="1"/>
  <c r="D132" i="53"/>
  <c r="L132" i="53" s="1"/>
  <c r="D131" i="53"/>
  <c r="J131" i="53" s="1"/>
  <c r="D130" i="53"/>
  <c r="L130" i="53" s="1"/>
  <c r="D129" i="53"/>
  <c r="J129" i="53" s="1"/>
  <c r="D128" i="53"/>
  <c r="L128" i="53" s="1"/>
  <c r="D127" i="53"/>
  <c r="J127" i="53" s="1"/>
  <c r="D126" i="53"/>
  <c r="L126" i="53" s="1"/>
  <c r="D125" i="53"/>
  <c r="J125" i="53" s="1"/>
  <c r="D124" i="53"/>
  <c r="L124" i="53" s="1"/>
  <c r="D123" i="53"/>
  <c r="D122" i="53"/>
  <c r="L122" i="53" s="1"/>
  <c r="D121" i="53"/>
  <c r="H121" i="53" s="1"/>
  <c r="D120" i="53"/>
  <c r="L120" i="53" s="1"/>
  <c r="D119" i="53"/>
  <c r="I119" i="53" s="1"/>
  <c r="D118" i="53"/>
  <c r="L118" i="53" s="1"/>
  <c r="D117" i="53"/>
  <c r="E117" i="53" s="1"/>
  <c r="D116" i="53"/>
  <c r="L116" i="53" s="1"/>
  <c r="D115" i="53"/>
  <c r="I115" i="53" s="1"/>
  <c r="D114" i="53"/>
  <c r="L114" i="53" s="1"/>
  <c r="D113" i="53"/>
  <c r="H113" i="53" s="1"/>
  <c r="D112" i="53"/>
  <c r="L112" i="53" s="1"/>
  <c r="D111" i="53"/>
  <c r="I111" i="53" s="1"/>
  <c r="D110" i="53"/>
  <c r="L110" i="53" s="1"/>
  <c r="D109" i="53"/>
  <c r="H109" i="53" s="1"/>
  <c r="D108" i="53"/>
  <c r="J108" i="53" s="1"/>
  <c r="D107" i="53"/>
  <c r="L107" i="53" s="1"/>
  <c r="D106" i="53"/>
  <c r="J106" i="53" s="1"/>
  <c r="D105" i="53"/>
  <c r="L105" i="53" s="1"/>
  <c r="D104" i="53"/>
  <c r="J104" i="53" s="1"/>
  <c r="D103" i="53"/>
  <c r="L103" i="53" s="1"/>
  <c r="D102" i="53"/>
  <c r="J102" i="53" s="1"/>
  <c r="D101" i="53"/>
  <c r="L101" i="53" s="1"/>
  <c r="D100" i="53"/>
  <c r="J100" i="53" s="1"/>
  <c r="D99" i="53"/>
  <c r="L99" i="53" s="1"/>
  <c r="D98" i="53"/>
  <c r="J98" i="53" s="1"/>
  <c r="D97" i="53"/>
  <c r="L97" i="53" s="1"/>
  <c r="D96" i="53"/>
  <c r="J96" i="53" s="1"/>
  <c r="D95" i="53"/>
  <c r="L95" i="53" s="1"/>
  <c r="D94" i="53"/>
  <c r="J94" i="53" s="1"/>
  <c r="D93" i="53"/>
  <c r="L93" i="53" s="1"/>
  <c r="D92" i="53"/>
  <c r="J92" i="53" s="1"/>
  <c r="D91" i="53"/>
  <c r="L91" i="53" s="1"/>
  <c r="D90" i="53"/>
  <c r="J90" i="53" s="1"/>
  <c r="D89" i="53"/>
  <c r="L89" i="53" s="1"/>
  <c r="D88" i="53"/>
  <c r="J88" i="53" s="1"/>
  <c r="D87" i="53"/>
  <c r="L87" i="53" s="1"/>
  <c r="D86" i="53"/>
  <c r="J86" i="53" s="1"/>
  <c r="D85" i="53"/>
  <c r="L85" i="53" s="1"/>
  <c r="D84" i="53"/>
  <c r="J84" i="53" s="1"/>
  <c r="D83" i="53"/>
  <c r="L83" i="53" s="1"/>
  <c r="D82" i="53"/>
  <c r="J82" i="53" s="1"/>
  <c r="D81" i="53"/>
  <c r="L81" i="53" s="1"/>
  <c r="D80" i="53"/>
  <c r="J80" i="53" s="1"/>
  <c r="D79" i="53"/>
  <c r="L79" i="53" s="1"/>
  <c r="D78" i="53"/>
  <c r="J78" i="53" s="1"/>
  <c r="D77" i="53"/>
  <c r="L77" i="53" s="1"/>
  <c r="D76" i="53"/>
  <c r="J76" i="53" s="1"/>
  <c r="D75" i="53"/>
  <c r="L75" i="53" s="1"/>
  <c r="D74" i="53"/>
  <c r="J74" i="53" s="1"/>
  <c r="D73" i="53"/>
  <c r="L73" i="53" s="1"/>
  <c r="D72" i="53"/>
  <c r="J72" i="53" s="1"/>
  <c r="D71" i="53"/>
  <c r="L71" i="53" s="1"/>
  <c r="D70" i="53"/>
  <c r="J70" i="53" s="1"/>
  <c r="D69" i="53"/>
  <c r="L69" i="53" s="1"/>
  <c r="D68" i="53"/>
  <c r="J68" i="53" s="1"/>
  <c r="D67" i="53"/>
  <c r="L67" i="53" s="1"/>
  <c r="D66" i="53"/>
  <c r="J66" i="53" s="1"/>
  <c r="D65" i="53"/>
  <c r="L65" i="53" s="1"/>
  <c r="D64" i="53"/>
  <c r="J64" i="53" s="1"/>
  <c r="D63" i="53"/>
  <c r="L63" i="53" s="1"/>
  <c r="D62" i="53"/>
  <c r="J62" i="53" s="1"/>
  <c r="D61" i="53"/>
  <c r="L61" i="53" s="1"/>
  <c r="D60" i="53"/>
  <c r="H60" i="53" s="1"/>
  <c r="D59" i="53"/>
  <c r="L59" i="53" s="1"/>
  <c r="D58" i="53"/>
  <c r="D57" i="53"/>
  <c r="L57" i="53" s="1"/>
  <c r="D56" i="53"/>
  <c r="H56" i="53" s="1"/>
  <c r="D55" i="53"/>
  <c r="L55" i="53" s="1"/>
  <c r="D54" i="53"/>
  <c r="D53" i="53"/>
  <c r="L53" i="53" s="1"/>
  <c r="D52" i="53"/>
  <c r="H52" i="53" s="1"/>
  <c r="D51" i="53"/>
  <c r="L51" i="53" s="1"/>
  <c r="D50" i="53"/>
  <c r="D49" i="53"/>
  <c r="L49" i="53" s="1"/>
  <c r="D48" i="53"/>
  <c r="H48" i="53" s="1"/>
  <c r="D47" i="53"/>
  <c r="L47" i="53" s="1"/>
  <c r="D46" i="53"/>
  <c r="D45" i="53"/>
  <c r="L45" i="53" s="1"/>
  <c r="D44" i="53"/>
  <c r="L44" i="53" s="1"/>
  <c r="D43" i="53"/>
  <c r="L43" i="53" s="1"/>
  <c r="D42" i="53"/>
  <c r="L42" i="53" s="1"/>
  <c r="D41" i="53"/>
  <c r="J41" i="53" s="1"/>
  <c r="D40" i="53"/>
  <c r="L40" i="53" s="1"/>
  <c r="D39" i="53"/>
  <c r="J39" i="53" s="1"/>
  <c r="D38" i="53"/>
  <c r="L38" i="53" s="1"/>
  <c r="D37" i="53"/>
  <c r="J37" i="53" s="1"/>
  <c r="D36" i="53"/>
  <c r="L36" i="53" s="1"/>
  <c r="D35" i="53"/>
  <c r="J35" i="53" s="1"/>
  <c r="D34" i="53"/>
  <c r="L34" i="53" s="1"/>
  <c r="D33" i="53"/>
  <c r="J33" i="53" s="1"/>
  <c r="D32" i="53"/>
  <c r="L32" i="53" s="1"/>
  <c r="D31" i="53"/>
  <c r="J31" i="53" s="1"/>
  <c r="D30" i="53"/>
  <c r="L30" i="53" s="1"/>
  <c r="D29" i="53"/>
  <c r="J29" i="53" s="1"/>
  <c r="D28" i="53"/>
  <c r="L28" i="53" s="1"/>
  <c r="D27" i="53"/>
  <c r="J27" i="53" s="1"/>
  <c r="D26" i="53"/>
  <c r="L26" i="53" s="1"/>
  <c r="D25" i="53"/>
  <c r="J25" i="53" s="1"/>
  <c r="D24" i="53"/>
  <c r="L24" i="53" s="1"/>
  <c r="D23" i="53"/>
  <c r="J23" i="53" s="1"/>
  <c r="D22" i="53"/>
  <c r="L22" i="53" s="1"/>
  <c r="D21" i="53"/>
  <c r="J21" i="53" s="1"/>
  <c r="D20" i="53"/>
  <c r="L20" i="53" s="1"/>
  <c r="D19" i="53"/>
  <c r="J19" i="53" s="1"/>
  <c r="D18" i="53"/>
  <c r="L18" i="53" s="1"/>
  <c r="D17" i="53"/>
  <c r="J17" i="53" s="1"/>
  <c r="D16" i="53"/>
  <c r="L16" i="53" s="1"/>
  <c r="D15" i="53"/>
  <c r="J15" i="53" s="1"/>
  <c r="D14" i="53"/>
  <c r="L14" i="53" s="1"/>
  <c r="D13" i="53"/>
  <c r="J13" i="53" s="1"/>
  <c r="D12" i="53"/>
  <c r="L12" i="53" s="1"/>
  <c r="D11" i="53"/>
  <c r="J11" i="53" s="1"/>
  <c r="D10" i="53"/>
  <c r="L10" i="53" s="1"/>
  <c r="D9" i="53"/>
  <c r="J9" i="53" s="1"/>
  <c r="D8" i="53"/>
  <c r="L8" i="53" s="1"/>
  <c r="D7" i="53"/>
  <c r="J7" i="53" s="1"/>
  <c r="H4" i="53"/>
  <c r="I4" i="53"/>
  <c r="J4" i="53"/>
  <c r="K4" i="53"/>
  <c r="L4" i="53"/>
  <c r="D6" i="53"/>
  <c r="G6" i="53" s="1"/>
  <c r="M4" i="53"/>
  <c r="G4" i="53"/>
  <c r="F4" i="53"/>
  <c r="E4" i="53"/>
  <c r="D4" i="53"/>
  <c r="V53" i="51"/>
  <c r="AD53" i="51" s="1"/>
  <c r="M53" i="51"/>
  <c r="R53" i="51" s="1"/>
  <c r="D53" i="51"/>
  <c r="V52" i="51"/>
  <c r="AD52" i="51" s="1"/>
  <c r="M52" i="51"/>
  <c r="U52" i="51" s="1"/>
  <c r="D52" i="51"/>
  <c r="L52" i="51" s="1"/>
  <c r="V51" i="51"/>
  <c r="AA51" i="51" s="1"/>
  <c r="M51" i="51"/>
  <c r="U51" i="51" s="1"/>
  <c r="D51" i="51"/>
  <c r="L51" i="51" s="1"/>
  <c r="V50" i="51"/>
  <c r="AC50" i="51" s="1"/>
  <c r="M50" i="51"/>
  <c r="R50" i="51" s="1"/>
  <c r="D50" i="51"/>
  <c r="L50" i="51" s="1"/>
  <c r="V49" i="51"/>
  <c r="AD49" i="51" s="1"/>
  <c r="M49" i="51"/>
  <c r="T49" i="51" s="1"/>
  <c r="L49" i="51"/>
  <c r="D49" i="51"/>
  <c r="AC48" i="51"/>
  <c r="Y48" i="51"/>
  <c r="X48" i="51"/>
  <c r="V48" i="51"/>
  <c r="AD48" i="51" s="1"/>
  <c r="M48" i="51"/>
  <c r="U48" i="51" s="1"/>
  <c r="D48" i="51"/>
  <c r="H48" i="51" s="1"/>
  <c r="AA47" i="51"/>
  <c r="V47" i="51"/>
  <c r="Z47" i="51" s="1"/>
  <c r="M47" i="51"/>
  <c r="U47" i="51" s="1"/>
  <c r="D47" i="51"/>
  <c r="L47" i="51" s="1"/>
  <c r="V46" i="51"/>
  <c r="N46" i="51"/>
  <c r="M46" i="51"/>
  <c r="D46" i="51"/>
  <c r="L46" i="51" s="1"/>
  <c r="V45" i="51"/>
  <c r="AD45" i="51" s="1"/>
  <c r="T45" i="51"/>
  <c r="P45" i="51"/>
  <c r="M45" i="51"/>
  <c r="Q45" i="51" s="1"/>
  <c r="D45" i="51"/>
  <c r="I45" i="51" s="1"/>
  <c r="V44" i="51"/>
  <c r="AD44" i="51" s="1"/>
  <c r="M44" i="51"/>
  <c r="U44" i="51" s="1"/>
  <c r="D44" i="51"/>
  <c r="L44" i="51" s="1"/>
  <c r="V43" i="51"/>
  <c r="M43" i="51"/>
  <c r="U43" i="51" s="1"/>
  <c r="D43" i="51"/>
  <c r="L43" i="51" s="1"/>
  <c r="V42" i="51"/>
  <c r="Z42" i="51" s="1"/>
  <c r="M42" i="51"/>
  <c r="O42" i="51" s="1"/>
  <c r="D42" i="51"/>
  <c r="L42" i="51" s="1"/>
  <c r="V41" i="51"/>
  <c r="AC41" i="51" s="1"/>
  <c r="M41" i="51"/>
  <c r="Q41" i="51" s="1"/>
  <c r="D41" i="51"/>
  <c r="F41" i="51" s="1"/>
  <c r="V40" i="51"/>
  <c r="AD40" i="51" s="1"/>
  <c r="M40" i="51"/>
  <c r="D40" i="51"/>
  <c r="H40" i="51" s="1"/>
  <c r="V39" i="51"/>
  <c r="AD39" i="51" s="1"/>
  <c r="M39" i="51"/>
  <c r="D39" i="51"/>
  <c r="L39" i="51" s="1"/>
  <c r="V38" i="51"/>
  <c r="AA38" i="51" s="1"/>
  <c r="P38" i="51"/>
  <c r="M38" i="51"/>
  <c r="T38" i="51" s="1"/>
  <c r="D38" i="51"/>
  <c r="I38" i="51" s="1"/>
  <c r="V37" i="51"/>
  <c r="AD37" i="51" s="1"/>
  <c r="M37" i="51"/>
  <c r="R37" i="51" s="1"/>
  <c r="D37" i="51"/>
  <c r="K37" i="51" s="1"/>
  <c r="V36" i="51"/>
  <c r="M36" i="51"/>
  <c r="U36" i="51" s="1"/>
  <c r="D36" i="51"/>
  <c r="I36" i="51" s="1"/>
  <c r="AC35" i="51"/>
  <c r="V35" i="51"/>
  <c r="Y35" i="51" s="1"/>
  <c r="M35" i="51"/>
  <c r="R35" i="51" s="1"/>
  <c r="D35" i="51"/>
  <c r="L35" i="51" s="1"/>
  <c r="V34" i="51"/>
  <c r="AA34" i="51" s="1"/>
  <c r="T34" i="51"/>
  <c r="M34" i="51"/>
  <c r="P34" i="51" s="1"/>
  <c r="D34" i="51"/>
  <c r="V33" i="51"/>
  <c r="AD33" i="51" s="1"/>
  <c r="M33" i="51"/>
  <c r="R33" i="51" s="1"/>
  <c r="D33" i="51"/>
  <c r="K33" i="51" s="1"/>
  <c r="V32" i="51"/>
  <c r="AA32" i="51" s="1"/>
  <c r="M32" i="51"/>
  <c r="U32" i="51" s="1"/>
  <c r="G32" i="51"/>
  <c r="F32" i="51"/>
  <c r="D32" i="51"/>
  <c r="I32" i="51" s="1"/>
  <c r="V31" i="51"/>
  <c r="AC31" i="51" s="1"/>
  <c r="M31" i="51"/>
  <c r="J31" i="51"/>
  <c r="D31" i="51"/>
  <c r="L31" i="51" s="1"/>
  <c r="V30" i="51"/>
  <c r="Z30" i="51" s="1"/>
  <c r="M30" i="51"/>
  <c r="S30" i="51" s="1"/>
  <c r="D30" i="51"/>
  <c r="J30" i="51" s="1"/>
  <c r="V29" i="51"/>
  <c r="AC29" i="51" s="1"/>
  <c r="M29" i="51"/>
  <c r="U29" i="51" s="1"/>
  <c r="D29" i="51"/>
  <c r="I29" i="51" s="1"/>
  <c r="W28" i="51"/>
  <c r="V28" i="51"/>
  <c r="AB28" i="51" s="1"/>
  <c r="M28" i="51"/>
  <c r="T28" i="51" s="1"/>
  <c r="D28" i="51"/>
  <c r="L28" i="51" s="1"/>
  <c r="V27" i="51"/>
  <c r="AA27" i="51" s="1"/>
  <c r="M27" i="51"/>
  <c r="S27" i="51" s="1"/>
  <c r="D27" i="51"/>
  <c r="K27" i="51" s="1"/>
  <c r="AB26" i="51"/>
  <c r="W26" i="51"/>
  <c r="V26" i="51"/>
  <c r="AD26" i="51" s="1"/>
  <c r="M26" i="51"/>
  <c r="R26" i="51" s="1"/>
  <c r="I26" i="51"/>
  <c r="D26" i="51"/>
  <c r="J26" i="51" s="1"/>
  <c r="V25" i="51"/>
  <c r="AC25" i="51" s="1"/>
  <c r="P25" i="51"/>
  <c r="M25" i="51"/>
  <c r="U25" i="51" s="1"/>
  <c r="D25" i="51"/>
  <c r="H25" i="51" s="1"/>
  <c r="V24" i="51"/>
  <c r="AB24" i="51" s="1"/>
  <c r="M24" i="51"/>
  <c r="T24" i="51" s="1"/>
  <c r="D24" i="51"/>
  <c r="L24" i="51" s="1"/>
  <c r="V23" i="51"/>
  <c r="M23" i="51"/>
  <c r="S23" i="51" s="1"/>
  <c r="D23" i="51"/>
  <c r="K23" i="51" s="1"/>
  <c r="X22" i="51"/>
  <c r="V22" i="51"/>
  <c r="AD22" i="51" s="1"/>
  <c r="M22" i="51"/>
  <c r="Q22" i="51" s="1"/>
  <c r="D22" i="51"/>
  <c r="L22" i="51" s="1"/>
  <c r="V21" i="51"/>
  <c r="Z21" i="51" s="1"/>
  <c r="M21" i="51"/>
  <c r="U21" i="51" s="1"/>
  <c r="D21" i="51"/>
  <c r="H21" i="51" s="1"/>
  <c r="V20" i="51"/>
  <c r="AD20" i="51" s="1"/>
  <c r="M20" i="51"/>
  <c r="U20" i="51" s="1"/>
  <c r="D20" i="51"/>
  <c r="I20" i="51" s="1"/>
  <c r="V19" i="51"/>
  <c r="AB19" i="51" s="1"/>
  <c r="M19" i="51"/>
  <c r="U19" i="51" s="1"/>
  <c r="D19" i="51"/>
  <c r="L19" i="51" s="1"/>
  <c r="V18" i="51"/>
  <c r="AA18" i="51" s="1"/>
  <c r="M18" i="51"/>
  <c r="S18" i="51" s="1"/>
  <c r="D18" i="51"/>
  <c r="L18" i="51" s="1"/>
  <c r="V17" i="51"/>
  <c r="AD17" i="51" s="1"/>
  <c r="M17" i="51"/>
  <c r="R17" i="51" s="1"/>
  <c r="D17" i="51"/>
  <c r="J17" i="51" s="1"/>
  <c r="X16" i="51"/>
  <c r="V16" i="51"/>
  <c r="AD16" i="51" s="1"/>
  <c r="O16" i="51"/>
  <c r="M16" i="51"/>
  <c r="U16" i="51" s="1"/>
  <c r="D16" i="51"/>
  <c r="I16" i="51" s="1"/>
  <c r="V15" i="51"/>
  <c r="AB15" i="51" s="1"/>
  <c r="M15" i="51"/>
  <c r="U15" i="51" s="1"/>
  <c r="D15" i="51"/>
  <c r="L15" i="51" s="1"/>
  <c r="V14" i="51"/>
  <c r="AA14" i="51" s="1"/>
  <c r="M14" i="51"/>
  <c r="S14" i="51" s="1"/>
  <c r="D14" i="51"/>
  <c r="L14" i="51" s="1"/>
  <c r="V13" i="51"/>
  <c r="AD13" i="51" s="1"/>
  <c r="M13" i="51"/>
  <c r="R13" i="51" s="1"/>
  <c r="D13" i="51"/>
  <c r="J13" i="51" s="1"/>
  <c r="AB12" i="51"/>
  <c r="V12" i="51"/>
  <c r="AD12" i="51" s="1"/>
  <c r="M12" i="51"/>
  <c r="U12" i="51" s="1"/>
  <c r="D12" i="51"/>
  <c r="I12" i="51" s="1"/>
  <c r="V11" i="51"/>
  <c r="AB11" i="51" s="1"/>
  <c r="M11" i="51"/>
  <c r="U11" i="51" s="1"/>
  <c r="D11" i="51"/>
  <c r="L11" i="51" s="1"/>
  <c r="AC10" i="51"/>
  <c r="V10" i="51"/>
  <c r="AA10" i="51" s="1"/>
  <c r="M10" i="51"/>
  <c r="S10" i="51" s="1"/>
  <c r="D10" i="51"/>
  <c r="L10" i="51" s="1"/>
  <c r="AB9" i="51"/>
  <c r="V9" i="51"/>
  <c r="AD9" i="51" s="1"/>
  <c r="M9" i="51"/>
  <c r="R9" i="51" s="1"/>
  <c r="D9" i="51"/>
  <c r="J9" i="51" s="1"/>
  <c r="V8" i="51"/>
  <c r="AD8" i="51" s="1"/>
  <c r="M8" i="51"/>
  <c r="U8" i="51" s="1"/>
  <c r="D8" i="51"/>
  <c r="I8" i="51" s="1"/>
  <c r="V7" i="51"/>
  <c r="AB7" i="51" s="1"/>
  <c r="P7" i="51"/>
  <c r="M7" i="51"/>
  <c r="U7" i="51" s="1"/>
  <c r="D7" i="51"/>
  <c r="L7" i="51" s="1"/>
  <c r="T4" i="51"/>
  <c r="M6" i="51"/>
  <c r="P6" i="51" s="1"/>
  <c r="U4" i="51"/>
  <c r="S4" i="51"/>
  <c r="R4" i="51"/>
  <c r="R5" i="51" s="1"/>
  <c r="Q4" i="51"/>
  <c r="Q5" i="51" s="1"/>
  <c r="P4" i="51"/>
  <c r="O4" i="51"/>
  <c r="N4" i="51"/>
  <c r="N5" i="51" s="1"/>
  <c r="M4" i="51"/>
  <c r="O5" i="51" s="1"/>
  <c r="V6" i="51"/>
  <c r="AB6" i="51" s="1"/>
  <c r="AD4" i="51"/>
  <c r="AC4" i="51"/>
  <c r="AC5" i="51" s="1"/>
  <c r="AB4" i="51"/>
  <c r="AA4" i="51"/>
  <c r="Z4" i="51"/>
  <c r="Z5" i="51" s="1"/>
  <c r="Y4" i="51"/>
  <c r="Y5" i="51" s="1"/>
  <c r="X4" i="51"/>
  <c r="X5" i="51" s="1"/>
  <c r="W4" i="51"/>
  <c r="V4" i="51"/>
  <c r="W5" i="51" s="1"/>
  <c r="D6" i="51"/>
  <c r="L4" i="51"/>
  <c r="K4" i="51"/>
  <c r="J4" i="51"/>
  <c r="I4" i="51"/>
  <c r="H4" i="51"/>
  <c r="G4" i="51"/>
  <c r="F4" i="51"/>
  <c r="E4" i="51"/>
  <c r="D4" i="51"/>
  <c r="G4" i="50"/>
  <c r="H4" i="50"/>
  <c r="I4" i="50"/>
  <c r="J4" i="50"/>
  <c r="K4" i="50"/>
  <c r="L4" i="50"/>
  <c r="M4" i="50"/>
  <c r="N4" i="50"/>
  <c r="D85" i="50"/>
  <c r="O85" i="50" s="1"/>
  <c r="D84" i="50"/>
  <c r="N84" i="50" s="1"/>
  <c r="D83" i="50"/>
  <c r="E82" i="50"/>
  <c r="D82" i="50"/>
  <c r="N82" i="50" s="1"/>
  <c r="D81" i="50"/>
  <c r="D80" i="50"/>
  <c r="N80" i="50" s="1"/>
  <c r="D79" i="50"/>
  <c r="N79" i="50" s="1"/>
  <c r="E78" i="50"/>
  <c r="D78" i="50"/>
  <c r="N78" i="50" s="1"/>
  <c r="D77" i="50"/>
  <c r="N77" i="50" s="1"/>
  <c r="D76" i="50"/>
  <c r="D75" i="50"/>
  <c r="D74" i="50"/>
  <c r="O74" i="50" s="1"/>
  <c r="D73" i="50"/>
  <c r="N73" i="50" s="1"/>
  <c r="F72" i="50"/>
  <c r="E72" i="50"/>
  <c r="D72" i="50"/>
  <c r="D71" i="50"/>
  <c r="N71" i="50" s="1"/>
  <c r="F70" i="50"/>
  <c r="E70" i="50"/>
  <c r="D70" i="50"/>
  <c r="N70" i="50" s="1"/>
  <c r="D69" i="50"/>
  <c r="O68" i="50"/>
  <c r="F68" i="50"/>
  <c r="E68" i="50"/>
  <c r="D68" i="50"/>
  <c r="N68" i="50" s="1"/>
  <c r="D67" i="50"/>
  <c r="D66" i="50"/>
  <c r="O66" i="50" s="1"/>
  <c r="D65" i="50"/>
  <c r="D64" i="50"/>
  <c r="O64" i="50" s="1"/>
  <c r="D63" i="50"/>
  <c r="D62" i="50"/>
  <c r="O62" i="50" s="1"/>
  <c r="D61" i="50"/>
  <c r="E60" i="50"/>
  <c r="D60" i="50"/>
  <c r="D59" i="50"/>
  <c r="D58" i="50"/>
  <c r="O58" i="50" s="1"/>
  <c r="D57" i="50"/>
  <c r="D56" i="50"/>
  <c r="O56" i="50" s="1"/>
  <c r="D55" i="50"/>
  <c r="D54" i="50"/>
  <c r="D53" i="50"/>
  <c r="D52" i="50"/>
  <c r="D51" i="50"/>
  <c r="E51" i="50" s="1"/>
  <c r="D50" i="50"/>
  <c r="D49" i="50"/>
  <c r="O49" i="50" s="1"/>
  <c r="D48" i="50"/>
  <c r="O47" i="50"/>
  <c r="F47" i="50"/>
  <c r="D47" i="50"/>
  <c r="D46" i="50"/>
  <c r="D45" i="50"/>
  <c r="D44" i="50"/>
  <c r="D43" i="50"/>
  <c r="D42" i="50"/>
  <c r="O41" i="50"/>
  <c r="F41" i="50"/>
  <c r="E41" i="50"/>
  <c r="D41" i="50"/>
  <c r="D40" i="50"/>
  <c r="O39" i="50"/>
  <c r="F39" i="50"/>
  <c r="D39" i="50"/>
  <c r="D38" i="50"/>
  <c r="O37" i="50"/>
  <c r="D37" i="50"/>
  <c r="D36" i="50"/>
  <c r="D35" i="50"/>
  <c r="E35" i="50" s="1"/>
  <c r="D34" i="50"/>
  <c r="E33" i="50"/>
  <c r="D33" i="50"/>
  <c r="O33" i="50" s="1"/>
  <c r="D32" i="50"/>
  <c r="F31" i="50"/>
  <c r="D31" i="50"/>
  <c r="O31" i="50" s="1"/>
  <c r="D30" i="50"/>
  <c r="D29" i="50"/>
  <c r="D28" i="50"/>
  <c r="D27" i="50"/>
  <c r="D26" i="50"/>
  <c r="F25" i="50"/>
  <c r="D25" i="50"/>
  <c r="O25" i="50" s="1"/>
  <c r="D24" i="50"/>
  <c r="D23" i="50"/>
  <c r="D22" i="50"/>
  <c r="D21" i="50"/>
  <c r="D20" i="50"/>
  <c r="D19" i="50"/>
  <c r="D18" i="50"/>
  <c r="F17" i="50"/>
  <c r="D17" i="50"/>
  <c r="D16" i="50"/>
  <c r="D15" i="50"/>
  <c r="F15" i="50" s="1"/>
  <c r="D14" i="50"/>
  <c r="D13" i="50"/>
  <c r="D12" i="50"/>
  <c r="D11" i="50"/>
  <c r="D10" i="50"/>
  <c r="F9" i="50"/>
  <c r="D9" i="50"/>
  <c r="D8" i="50"/>
  <c r="D7" i="50"/>
  <c r="D6" i="50"/>
  <c r="O4" i="50"/>
  <c r="F4" i="50"/>
  <c r="E4" i="50"/>
  <c r="D4" i="50"/>
  <c r="L4" i="48"/>
  <c r="D85" i="49"/>
  <c r="L85" i="49" s="1"/>
  <c r="D84" i="49"/>
  <c r="I84" i="49" s="1"/>
  <c r="D83" i="49"/>
  <c r="D82" i="49"/>
  <c r="K82" i="49" s="1"/>
  <c r="J81" i="49"/>
  <c r="D81" i="49"/>
  <c r="L81" i="49" s="1"/>
  <c r="G80" i="49"/>
  <c r="D80" i="49"/>
  <c r="I80" i="49" s="1"/>
  <c r="D79" i="49"/>
  <c r="J78" i="49"/>
  <c r="I78" i="49"/>
  <c r="E78" i="49"/>
  <c r="D78" i="49"/>
  <c r="K78" i="49" s="1"/>
  <c r="K77" i="49"/>
  <c r="J77" i="49"/>
  <c r="F77" i="49"/>
  <c r="D77" i="49"/>
  <c r="L77" i="49" s="1"/>
  <c r="D76" i="49"/>
  <c r="K76" i="49" s="1"/>
  <c r="D75" i="49"/>
  <c r="I75" i="49" s="1"/>
  <c r="D74" i="49"/>
  <c r="K74" i="49" s="1"/>
  <c r="G73" i="49"/>
  <c r="F73" i="49"/>
  <c r="D73" i="49"/>
  <c r="L73" i="49" s="1"/>
  <c r="D72" i="49"/>
  <c r="H72" i="49" s="1"/>
  <c r="D71" i="49"/>
  <c r="I71" i="49" s="1"/>
  <c r="D70" i="49"/>
  <c r="K70" i="49" s="1"/>
  <c r="D69" i="49"/>
  <c r="L69" i="49" s="1"/>
  <c r="D68" i="49"/>
  <c r="H68" i="49" s="1"/>
  <c r="D67" i="49"/>
  <c r="I67" i="49" s="1"/>
  <c r="D66" i="49"/>
  <c r="K66" i="49" s="1"/>
  <c r="D65" i="49"/>
  <c r="L65" i="49" s="1"/>
  <c r="H64" i="49"/>
  <c r="D64" i="49"/>
  <c r="K64" i="49" s="1"/>
  <c r="D63" i="49"/>
  <c r="I63" i="49" s="1"/>
  <c r="D62" i="49"/>
  <c r="K62" i="49" s="1"/>
  <c r="F61" i="49"/>
  <c r="D61" i="49"/>
  <c r="L61" i="49" s="1"/>
  <c r="D60" i="49"/>
  <c r="K60" i="49" s="1"/>
  <c r="D59" i="49"/>
  <c r="D58" i="49"/>
  <c r="K58" i="49" s="1"/>
  <c r="D57" i="49"/>
  <c r="L57" i="49" s="1"/>
  <c r="G56" i="49"/>
  <c r="D56" i="49"/>
  <c r="H56" i="49" s="1"/>
  <c r="D55" i="49"/>
  <c r="D54" i="49"/>
  <c r="K54" i="49" s="1"/>
  <c r="D53" i="49"/>
  <c r="L53" i="49" s="1"/>
  <c r="D52" i="49"/>
  <c r="G52" i="49" s="1"/>
  <c r="D51" i="49"/>
  <c r="D50" i="49"/>
  <c r="K50" i="49" s="1"/>
  <c r="F49" i="49"/>
  <c r="D49" i="49"/>
  <c r="L49" i="49" s="1"/>
  <c r="D48" i="49"/>
  <c r="K48" i="49" s="1"/>
  <c r="D47" i="49"/>
  <c r="D46" i="49"/>
  <c r="K46" i="49" s="1"/>
  <c r="D45" i="49"/>
  <c r="L45" i="49" s="1"/>
  <c r="G44" i="49"/>
  <c r="D44" i="49"/>
  <c r="H44" i="49" s="1"/>
  <c r="D43" i="49"/>
  <c r="G43" i="49" s="1"/>
  <c r="D42" i="49"/>
  <c r="L42" i="49" s="1"/>
  <c r="D41" i="49"/>
  <c r="L41" i="49" s="1"/>
  <c r="D40" i="49"/>
  <c r="K40" i="49" s="1"/>
  <c r="J39" i="49"/>
  <c r="D39" i="49"/>
  <c r="L39" i="49" s="1"/>
  <c r="I38" i="49"/>
  <c r="E38" i="49"/>
  <c r="D38" i="49"/>
  <c r="L38" i="49" s="1"/>
  <c r="D37" i="49"/>
  <c r="L37" i="49" s="1"/>
  <c r="E36" i="49"/>
  <c r="D36" i="49"/>
  <c r="K36" i="49" s="1"/>
  <c r="D35" i="49"/>
  <c r="L35" i="49" s="1"/>
  <c r="D34" i="49"/>
  <c r="L34" i="49" s="1"/>
  <c r="D33" i="49"/>
  <c r="D32" i="49"/>
  <c r="J32" i="49" s="1"/>
  <c r="F31" i="49"/>
  <c r="D31" i="49"/>
  <c r="L31" i="49" s="1"/>
  <c r="D30" i="49"/>
  <c r="L30" i="49" s="1"/>
  <c r="D29" i="49"/>
  <c r="H29" i="49" s="1"/>
  <c r="D28" i="49"/>
  <c r="J28" i="49" s="1"/>
  <c r="D27" i="49"/>
  <c r="L27" i="49" s="1"/>
  <c r="D26" i="49"/>
  <c r="L26" i="49" s="1"/>
  <c r="D25" i="49"/>
  <c r="L25" i="49" s="1"/>
  <c r="D24" i="49"/>
  <c r="K24" i="49" s="1"/>
  <c r="D23" i="49"/>
  <c r="L23" i="49" s="1"/>
  <c r="K22" i="49"/>
  <c r="D22" i="49"/>
  <c r="I22" i="49" s="1"/>
  <c r="D21" i="49"/>
  <c r="L21" i="49" s="1"/>
  <c r="E20" i="49"/>
  <c r="D20" i="49"/>
  <c r="K20" i="49" s="1"/>
  <c r="D19" i="49"/>
  <c r="L19" i="49" s="1"/>
  <c r="D18" i="49"/>
  <c r="I18" i="49" s="1"/>
  <c r="D17" i="49"/>
  <c r="L17" i="49" s="1"/>
  <c r="D16" i="49"/>
  <c r="K16" i="49" s="1"/>
  <c r="D15" i="49"/>
  <c r="L15" i="49" s="1"/>
  <c r="D14" i="49"/>
  <c r="I14" i="49" s="1"/>
  <c r="D13" i="49"/>
  <c r="L13" i="49" s="1"/>
  <c r="D12" i="49"/>
  <c r="K12" i="49" s="1"/>
  <c r="D11" i="49"/>
  <c r="L11" i="49" s="1"/>
  <c r="D10" i="49"/>
  <c r="I10" i="49" s="1"/>
  <c r="D9" i="49"/>
  <c r="J9" i="49" s="1"/>
  <c r="E8" i="49"/>
  <c r="D8" i="49"/>
  <c r="L8" i="49" s="1"/>
  <c r="F7" i="49"/>
  <c r="D7" i="49"/>
  <c r="L7" i="49" s="1"/>
  <c r="D6" i="49"/>
  <c r="L6" i="49" s="1"/>
  <c r="L4" i="49"/>
  <c r="K4" i="49"/>
  <c r="J4" i="49"/>
  <c r="I4" i="49"/>
  <c r="H4" i="49"/>
  <c r="G4" i="49"/>
  <c r="F4" i="49"/>
  <c r="E4" i="49"/>
  <c r="D4" i="49"/>
  <c r="E277" i="48"/>
  <c r="N277" i="48" s="1"/>
  <c r="E276" i="48"/>
  <c r="N276" i="48" s="1"/>
  <c r="E275" i="48"/>
  <c r="N275" i="48" s="1"/>
  <c r="E274" i="48"/>
  <c r="N274" i="48" s="1"/>
  <c r="E273" i="48"/>
  <c r="L273" i="48" s="1"/>
  <c r="E272" i="48"/>
  <c r="N272" i="48" s="1"/>
  <c r="E271" i="48"/>
  <c r="N271" i="48" s="1"/>
  <c r="E270" i="48"/>
  <c r="N270" i="48" s="1"/>
  <c r="E269" i="48"/>
  <c r="I269" i="48" s="1"/>
  <c r="E268" i="48"/>
  <c r="M268" i="48" s="1"/>
  <c r="E267" i="48"/>
  <c r="I267" i="48" s="1"/>
  <c r="E266" i="48"/>
  <c r="N266" i="48" s="1"/>
  <c r="E265" i="48"/>
  <c r="L265" i="48" s="1"/>
  <c r="E264" i="48"/>
  <c r="M264" i="48" s="1"/>
  <c r="E263" i="48"/>
  <c r="I263" i="48" s="1"/>
  <c r="E262" i="48"/>
  <c r="N262" i="48" s="1"/>
  <c r="E261" i="48"/>
  <c r="K261" i="48" s="1"/>
  <c r="E260" i="48"/>
  <c r="M260" i="48" s="1"/>
  <c r="E259" i="48"/>
  <c r="I259" i="48" s="1"/>
  <c r="E258" i="48"/>
  <c r="N258" i="48" s="1"/>
  <c r="E257" i="48"/>
  <c r="K257" i="48" s="1"/>
  <c r="E256" i="48"/>
  <c r="M256" i="48" s="1"/>
  <c r="E255" i="48"/>
  <c r="I255" i="48" s="1"/>
  <c r="E254" i="48"/>
  <c r="N254" i="48" s="1"/>
  <c r="E253" i="48"/>
  <c r="L253" i="48" s="1"/>
  <c r="E252" i="48"/>
  <c r="M252" i="48" s="1"/>
  <c r="E251" i="48"/>
  <c r="I251" i="48" s="1"/>
  <c r="E250" i="48"/>
  <c r="N250" i="48" s="1"/>
  <c r="E249" i="48"/>
  <c r="K249" i="48" s="1"/>
  <c r="E248" i="48"/>
  <c r="M248" i="48" s="1"/>
  <c r="E247" i="48"/>
  <c r="I247" i="48" s="1"/>
  <c r="E246" i="48"/>
  <c r="N246" i="48" s="1"/>
  <c r="E245" i="48"/>
  <c r="L245" i="48" s="1"/>
  <c r="E244" i="48"/>
  <c r="M244" i="48" s="1"/>
  <c r="E243" i="48"/>
  <c r="I243" i="48" s="1"/>
  <c r="E242" i="48"/>
  <c r="N242" i="48" s="1"/>
  <c r="E241" i="48"/>
  <c r="L241" i="48" s="1"/>
  <c r="E240" i="48"/>
  <c r="M240" i="48" s="1"/>
  <c r="E239" i="48"/>
  <c r="I239" i="48" s="1"/>
  <c r="E238" i="48"/>
  <c r="N238" i="48" s="1"/>
  <c r="E237" i="48"/>
  <c r="L237" i="48" s="1"/>
  <c r="E236" i="48"/>
  <c r="M236" i="48" s="1"/>
  <c r="E235" i="48"/>
  <c r="M235" i="48" s="1"/>
  <c r="E234" i="48"/>
  <c r="N234" i="48" s="1"/>
  <c r="E233" i="48"/>
  <c r="N233" i="48" s="1"/>
  <c r="E232" i="48"/>
  <c r="J232" i="48" s="1"/>
  <c r="E231" i="48"/>
  <c r="K231" i="48" s="1"/>
  <c r="E230" i="48"/>
  <c r="N230" i="48" s="1"/>
  <c r="E229" i="48"/>
  <c r="N229" i="48" s="1"/>
  <c r="E228" i="48"/>
  <c r="J228" i="48" s="1"/>
  <c r="E227" i="48"/>
  <c r="K227" i="48" s="1"/>
  <c r="E226" i="48"/>
  <c r="N226" i="48" s="1"/>
  <c r="E225" i="48"/>
  <c r="N225" i="48" s="1"/>
  <c r="E224" i="48"/>
  <c r="J224" i="48" s="1"/>
  <c r="E223" i="48"/>
  <c r="K223" i="48" s="1"/>
  <c r="E222" i="48"/>
  <c r="N222" i="48" s="1"/>
  <c r="E221" i="48"/>
  <c r="N221" i="48" s="1"/>
  <c r="E220" i="48"/>
  <c r="L220" i="48" s="1"/>
  <c r="E219" i="48"/>
  <c r="K219" i="48" s="1"/>
  <c r="E218" i="48"/>
  <c r="I218" i="48" s="1"/>
  <c r="E217" i="48"/>
  <c r="N217" i="48" s="1"/>
  <c r="E216" i="48"/>
  <c r="K216" i="48" s="1"/>
  <c r="E215" i="48"/>
  <c r="G215" i="48" s="1"/>
  <c r="E214" i="48"/>
  <c r="J214" i="48" s="1"/>
  <c r="E213" i="48"/>
  <c r="N213" i="48" s="1"/>
  <c r="E212" i="48"/>
  <c r="N212" i="48" s="1"/>
  <c r="E211" i="48"/>
  <c r="N211" i="48" s="1"/>
  <c r="E210" i="48"/>
  <c r="J210" i="48" s="1"/>
  <c r="E209" i="48"/>
  <c r="N209" i="48" s="1"/>
  <c r="E208" i="48"/>
  <c r="N208" i="48" s="1"/>
  <c r="E207" i="48"/>
  <c r="N207" i="48" s="1"/>
  <c r="E206" i="48"/>
  <c r="J206" i="48" s="1"/>
  <c r="E205" i="48"/>
  <c r="K205" i="48" s="1"/>
  <c r="E204" i="48"/>
  <c r="N204" i="48" s="1"/>
  <c r="E203" i="48"/>
  <c r="N203" i="48" s="1"/>
  <c r="E202" i="48"/>
  <c r="J202" i="48" s="1"/>
  <c r="E201" i="48"/>
  <c r="K201" i="48" s="1"/>
  <c r="E200" i="48"/>
  <c r="N200" i="48" s="1"/>
  <c r="E199" i="48"/>
  <c r="N199" i="48" s="1"/>
  <c r="E198" i="48"/>
  <c r="J198" i="48" s="1"/>
  <c r="E197" i="48"/>
  <c r="K197" i="48" s="1"/>
  <c r="E196" i="48"/>
  <c r="N196" i="48" s="1"/>
  <c r="E195" i="48"/>
  <c r="N195" i="48" s="1"/>
  <c r="E194" i="48"/>
  <c r="J194" i="48" s="1"/>
  <c r="E193" i="48"/>
  <c r="K193" i="48" s="1"/>
  <c r="E192" i="48"/>
  <c r="N192" i="48" s="1"/>
  <c r="E191" i="48"/>
  <c r="N191" i="48" s="1"/>
  <c r="E190" i="48"/>
  <c r="J190" i="48" s="1"/>
  <c r="E189" i="48"/>
  <c r="K189" i="48" s="1"/>
  <c r="E188" i="48"/>
  <c r="L188" i="48" s="1"/>
  <c r="E187" i="48"/>
  <c r="N187" i="48" s="1"/>
  <c r="E186" i="48"/>
  <c r="J186" i="48" s="1"/>
  <c r="E185" i="48"/>
  <c r="K185" i="48" s="1"/>
  <c r="E184" i="48"/>
  <c r="N184" i="48" s="1"/>
  <c r="E183" i="48"/>
  <c r="N183" i="48" s="1"/>
  <c r="E182" i="48"/>
  <c r="J182" i="48" s="1"/>
  <c r="E181" i="48"/>
  <c r="K181" i="48" s="1"/>
  <c r="E180" i="48"/>
  <c r="N180" i="48" s="1"/>
  <c r="E179" i="48"/>
  <c r="N179" i="48" s="1"/>
  <c r="E178" i="48"/>
  <c r="J178" i="48" s="1"/>
  <c r="E177" i="48"/>
  <c r="K177" i="48" s="1"/>
  <c r="E176" i="48"/>
  <c r="N176" i="48" s="1"/>
  <c r="E175" i="48"/>
  <c r="N175" i="48" s="1"/>
  <c r="E174" i="48"/>
  <c r="J174" i="48" s="1"/>
  <c r="E173" i="48"/>
  <c r="K173" i="48" s="1"/>
  <c r="E172" i="48"/>
  <c r="N172" i="48" s="1"/>
  <c r="E171" i="48"/>
  <c r="N171" i="48" s="1"/>
  <c r="E170" i="48"/>
  <c r="J170" i="48" s="1"/>
  <c r="E169" i="48"/>
  <c r="K169" i="48" s="1"/>
  <c r="E168" i="48"/>
  <c r="L168" i="48" s="1"/>
  <c r="E167" i="48"/>
  <c r="N167" i="48" s="1"/>
  <c r="E166" i="48"/>
  <c r="J166" i="48" s="1"/>
  <c r="E165" i="48"/>
  <c r="K165" i="48" s="1"/>
  <c r="E164" i="48"/>
  <c r="N164" i="48" s="1"/>
  <c r="E163" i="48"/>
  <c r="N163" i="48" s="1"/>
  <c r="E162" i="48"/>
  <c r="J162" i="48" s="1"/>
  <c r="E161" i="48"/>
  <c r="K161" i="48" s="1"/>
  <c r="E160" i="48"/>
  <c r="N160" i="48" s="1"/>
  <c r="E159" i="48"/>
  <c r="N159" i="48" s="1"/>
  <c r="E158" i="48"/>
  <c r="J158" i="48" s="1"/>
  <c r="E157" i="48"/>
  <c r="K157" i="48" s="1"/>
  <c r="E156" i="48"/>
  <c r="L156" i="48" s="1"/>
  <c r="E155" i="48"/>
  <c r="J155" i="48" s="1"/>
  <c r="E154" i="48"/>
  <c r="K154" i="48" s="1"/>
  <c r="E153" i="48"/>
  <c r="M153" i="48" s="1"/>
  <c r="E152" i="48"/>
  <c r="N152" i="48" s="1"/>
  <c r="E151" i="48"/>
  <c r="J151" i="48" s="1"/>
  <c r="E150" i="48"/>
  <c r="K150" i="48" s="1"/>
  <c r="E149" i="48"/>
  <c r="M149" i="48" s="1"/>
  <c r="E148" i="48"/>
  <c r="N148" i="48" s="1"/>
  <c r="E147" i="48"/>
  <c r="J147" i="48" s="1"/>
  <c r="E146" i="48"/>
  <c r="K146" i="48" s="1"/>
  <c r="E145" i="48"/>
  <c r="M145" i="48" s="1"/>
  <c r="E144" i="48"/>
  <c r="N144" i="48" s="1"/>
  <c r="E143" i="48"/>
  <c r="J143" i="48" s="1"/>
  <c r="E142" i="48"/>
  <c r="K142" i="48" s="1"/>
  <c r="E141" i="48"/>
  <c r="M141" i="48" s="1"/>
  <c r="E140" i="48"/>
  <c r="N140" i="48" s="1"/>
  <c r="E139" i="48"/>
  <c r="J139" i="48" s="1"/>
  <c r="E138" i="48"/>
  <c r="K138" i="48" s="1"/>
  <c r="E137" i="48"/>
  <c r="M137" i="48" s="1"/>
  <c r="E136" i="48"/>
  <c r="N136" i="48" s="1"/>
  <c r="E135" i="48"/>
  <c r="J135" i="48" s="1"/>
  <c r="E134" i="48"/>
  <c r="K134" i="48" s="1"/>
  <c r="E133" i="48"/>
  <c r="M133" i="48" s="1"/>
  <c r="E132" i="48"/>
  <c r="N132" i="48" s="1"/>
  <c r="E131" i="48"/>
  <c r="J131" i="48" s="1"/>
  <c r="E130" i="48"/>
  <c r="K130" i="48" s="1"/>
  <c r="E129" i="48"/>
  <c r="M129" i="48" s="1"/>
  <c r="E128" i="48"/>
  <c r="N128" i="48" s="1"/>
  <c r="E127" i="48"/>
  <c r="J127" i="48" s="1"/>
  <c r="E126" i="48"/>
  <c r="K126" i="48" s="1"/>
  <c r="E125" i="48"/>
  <c r="L125" i="48" s="1"/>
  <c r="E124" i="48"/>
  <c r="N124" i="48" s="1"/>
  <c r="E123" i="48"/>
  <c r="J123" i="48" s="1"/>
  <c r="E122" i="48"/>
  <c r="K122" i="48" s="1"/>
  <c r="E121" i="48"/>
  <c r="N121" i="48" s="1"/>
  <c r="E120" i="48"/>
  <c r="N120" i="48" s="1"/>
  <c r="E119" i="48"/>
  <c r="J119" i="48" s="1"/>
  <c r="E118" i="48"/>
  <c r="K118" i="48" s="1"/>
  <c r="E117" i="48"/>
  <c r="N117" i="48" s="1"/>
  <c r="E116" i="48"/>
  <c r="N116" i="48" s="1"/>
  <c r="E115" i="48"/>
  <c r="J115" i="48" s="1"/>
  <c r="E114" i="48"/>
  <c r="N114" i="48" s="1"/>
  <c r="E113" i="48"/>
  <c r="N113" i="48" s="1"/>
  <c r="E112" i="48"/>
  <c r="N112" i="48" s="1"/>
  <c r="E111" i="48"/>
  <c r="J111" i="48" s="1"/>
  <c r="E110" i="48"/>
  <c r="N110" i="48" s="1"/>
  <c r="E109" i="48"/>
  <c r="N109" i="48" s="1"/>
  <c r="E108" i="48"/>
  <c r="N108" i="48" s="1"/>
  <c r="E107" i="48"/>
  <c r="J107" i="48" s="1"/>
  <c r="E106" i="48"/>
  <c r="K106" i="48" s="1"/>
  <c r="E105" i="48"/>
  <c r="N105" i="48" s="1"/>
  <c r="E104" i="48"/>
  <c r="N104" i="48" s="1"/>
  <c r="E103" i="48"/>
  <c r="J103" i="48" s="1"/>
  <c r="E102" i="48"/>
  <c r="K102" i="48" s="1"/>
  <c r="E101" i="48"/>
  <c r="N101" i="48" s="1"/>
  <c r="E100" i="48"/>
  <c r="N100" i="48" s="1"/>
  <c r="E99" i="48"/>
  <c r="J99" i="48" s="1"/>
  <c r="E98" i="48"/>
  <c r="K98" i="48" s="1"/>
  <c r="E97" i="48"/>
  <c r="N97" i="48" s="1"/>
  <c r="E96" i="48"/>
  <c r="N96" i="48" s="1"/>
  <c r="E95" i="48"/>
  <c r="J95" i="48" s="1"/>
  <c r="E94" i="48"/>
  <c r="K94" i="48" s="1"/>
  <c r="E93" i="48"/>
  <c r="N93" i="48" s="1"/>
  <c r="E92" i="48"/>
  <c r="N92" i="48" s="1"/>
  <c r="E91" i="48"/>
  <c r="J91" i="48" s="1"/>
  <c r="E90" i="48"/>
  <c r="K90" i="48" s="1"/>
  <c r="E89" i="48"/>
  <c r="N89" i="48" s="1"/>
  <c r="E88" i="48"/>
  <c r="N88" i="48" s="1"/>
  <c r="E87" i="48"/>
  <c r="J87" i="48" s="1"/>
  <c r="E86" i="48"/>
  <c r="K86" i="48" s="1"/>
  <c r="E85" i="48"/>
  <c r="N85" i="48" s="1"/>
  <c r="E84" i="48"/>
  <c r="N84" i="48" s="1"/>
  <c r="E83" i="48"/>
  <c r="J83" i="48" s="1"/>
  <c r="E82" i="48"/>
  <c r="K82" i="48" s="1"/>
  <c r="E81" i="48"/>
  <c r="N81" i="48" s="1"/>
  <c r="E80" i="48"/>
  <c r="N80" i="48" s="1"/>
  <c r="E79" i="48"/>
  <c r="J79" i="48" s="1"/>
  <c r="E78" i="48"/>
  <c r="K78" i="48" s="1"/>
  <c r="E77" i="48"/>
  <c r="N77" i="48" s="1"/>
  <c r="E76" i="48"/>
  <c r="N76" i="48" s="1"/>
  <c r="E75" i="48"/>
  <c r="J75" i="48" s="1"/>
  <c r="E74" i="48"/>
  <c r="K74" i="48" s="1"/>
  <c r="E73" i="48"/>
  <c r="N73" i="48" s="1"/>
  <c r="E72" i="48"/>
  <c r="N72" i="48" s="1"/>
  <c r="E71" i="48"/>
  <c r="J71" i="48" s="1"/>
  <c r="E70" i="48"/>
  <c r="K70" i="48" s="1"/>
  <c r="E69" i="48"/>
  <c r="N69" i="48" s="1"/>
  <c r="E68" i="48"/>
  <c r="N68" i="48" s="1"/>
  <c r="E67" i="48"/>
  <c r="J67" i="48" s="1"/>
  <c r="E66" i="48"/>
  <c r="K66" i="48" s="1"/>
  <c r="E65" i="48"/>
  <c r="N65" i="48" s="1"/>
  <c r="E64" i="48"/>
  <c r="N64" i="48" s="1"/>
  <c r="E63" i="48"/>
  <c r="J63" i="48" s="1"/>
  <c r="E62" i="48"/>
  <c r="K62" i="48" s="1"/>
  <c r="E61" i="48"/>
  <c r="N61" i="48" s="1"/>
  <c r="E60" i="48"/>
  <c r="N60" i="48" s="1"/>
  <c r="E59" i="48"/>
  <c r="J59" i="48" s="1"/>
  <c r="E58" i="48"/>
  <c r="K58" i="48" s="1"/>
  <c r="E57" i="48"/>
  <c r="N57" i="48" s="1"/>
  <c r="E56" i="48"/>
  <c r="N56" i="48" s="1"/>
  <c r="E55" i="48"/>
  <c r="J55" i="48" s="1"/>
  <c r="E54" i="48"/>
  <c r="K54" i="48" s="1"/>
  <c r="E53" i="48"/>
  <c r="N53" i="48" s="1"/>
  <c r="E52" i="48"/>
  <c r="N52" i="48" s="1"/>
  <c r="E51" i="48"/>
  <c r="J51" i="48" s="1"/>
  <c r="E50" i="48"/>
  <c r="K50" i="48" s="1"/>
  <c r="E49" i="48"/>
  <c r="N49" i="48" s="1"/>
  <c r="E48" i="48"/>
  <c r="N48" i="48" s="1"/>
  <c r="E47" i="48"/>
  <c r="J47" i="48" s="1"/>
  <c r="E46" i="48"/>
  <c r="K46" i="48" s="1"/>
  <c r="E45" i="48"/>
  <c r="N45" i="48" s="1"/>
  <c r="E44" i="48"/>
  <c r="N44" i="48" s="1"/>
  <c r="E43" i="48"/>
  <c r="J43" i="48" s="1"/>
  <c r="E42" i="48"/>
  <c r="K42" i="48" s="1"/>
  <c r="E41" i="48"/>
  <c r="N41" i="48" s="1"/>
  <c r="E40" i="48"/>
  <c r="N40" i="48" s="1"/>
  <c r="E39" i="48"/>
  <c r="J39" i="48" s="1"/>
  <c r="E38" i="48"/>
  <c r="K38" i="48" s="1"/>
  <c r="E37" i="48"/>
  <c r="N37" i="48" s="1"/>
  <c r="E36" i="48"/>
  <c r="N36" i="48" s="1"/>
  <c r="E35" i="48"/>
  <c r="K35" i="48" s="1"/>
  <c r="E34" i="48"/>
  <c r="K34" i="48" s="1"/>
  <c r="E33" i="48"/>
  <c r="L33" i="48" s="1"/>
  <c r="E32" i="48"/>
  <c r="N32" i="48" s="1"/>
  <c r="E31" i="48"/>
  <c r="N31" i="48" s="1"/>
  <c r="E30" i="48"/>
  <c r="N30" i="48" s="1"/>
  <c r="E29" i="48"/>
  <c r="N29" i="48" s="1"/>
  <c r="E28" i="48"/>
  <c r="N28" i="48" s="1"/>
  <c r="E27" i="48"/>
  <c r="N27" i="48" s="1"/>
  <c r="E26" i="48"/>
  <c r="N26" i="48" s="1"/>
  <c r="E25" i="48"/>
  <c r="N25" i="48" s="1"/>
  <c r="E24" i="48"/>
  <c r="M24" i="48" s="1"/>
  <c r="E23" i="48"/>
  <c r="N23" i="48" s="1"/>
  <c r="E22" i="48"/>
  <c r="N22" i="48" s="1"/>
  <c r="E21" i="48"/>
  <c r="N21" i="48" s="1"/>
  <c r="E20" i="48"/>
  <c r="M20" i="48" s="1"/>
  <c r="E19" i="48"/>
  <c r="N19" i="48" s="1"/>
  <c r="E18" i="48"/>
  <c r="N18" i="48" s="1"/>
  <c r="E17" i="48"/>
  <c r="N17" i="48" s="1"/>
  <c r="E16" i="48"/>
  <c r="M16" i="48" s="1"/>
  <c r="E15" i="48"/>
  <c r="N15" i="48" s="1"/>
  <c r="E14" i="48"/>
  <c r="N14" i="48" s="1"/>
  <c r="E13" i="48"/>
  <c r="N13" i="48" s="1"/>
  <c r="E12" i="48"/>
  <c r="M12" i="48" s="1"/>
  <c r="E11" i="48"/>
  <c r="N11" i="48" s="1"/>
  <c r="E10" i="48"/>
  <c r="N10" i="48" s="1"/>
  <c r="E9" i="48"/>
  <c r="N9" i="48" s="1"/>
  <c r="E8" i="48"/>
  <c r="N8" i="48" s="1"/>
  <c r="E7" i="48"/>
  <c r="N7" i="48" s="1"/>
  <c r="E6" i="48"/>
  <c r="H6" i="48" s="1"/>
  <c r="N4" i="48"/>
  <c r="M4" i="48"/>
  <c r="K4" i="48"/>
  <c r="J4" i="48"/>
  <c r="I4" i="48"/>
  <c r="H4" i="48"/>
  <c r="G4" i="48"/>
  <c r="F4" i="48"/>
  <c r="E4" i="48"/>
  <c r="I27" i="54" l="1"/>
  <c r="H27" i="54"/>
  <c r="E27" i="54"/>
  <c r="D27" i="54" s="1"/>
  <c r="F27" i="54"/>
  <c r="G27" i="54"/>
  <c r="Q27" i="54"/>
  <c r="M27" i="54"/>
  <c r="S27" i="54"/>
  <c r="P27" i="54"/>
  <c r="N27" i="54"/>
  <c r="R27" i="54"/>
  <c r="K27" i="54"/>
  <c r="L27" i="54"/>
  <c r="O27" i="54"/>
  <c r="G130" i="53"/>
  <c r="F164" i="53"/>
  <c r="F208" i="53"/>
  <c r="K224" i="53"/>
  <c r="K260" i="53"/>
  <c r="F282" i="53"/>
  <c r="F288" i="53"/>
  <c r="F309" i="53"/>
  <c r="K315" i="53"/>
  <c r="E323" i="53"/>
  <c r="K335" i="53"/>
  <c r="E342" i="53"/>
  <c r="G350" i="53"/>
  <c r="K208" i="53"/>
  <c r="F338" i="53"/>
  <c r="G340" i="53"/>
  <c r="G342" i="53"/>
  <c r="E345" i="53"/>
  <c r="J348" i="53"/>
  <c r="J350" i="53"/>
  <c r="J196" i="53"/>
  <c r="F224" i="53"/>
  <c r="K320" i="53"/>
  <c r="F36" i="53"/>
  <c r="H111" i="53"/>
  <c r="F114" i="53"/>
  <c r="J166" i="53"/>
  <c r="F204" i="53"/>
  <c r="J224" i="53"/>
  <c r="F260" i="53"/>
  <c r="M320" i="53"/>
  <c r="AB5" i="51"/>
  <c r="R6" i="51"/>
  <c r="Y6" i="51"/>
  <c r="AD6" i="51"/>
  <c r="J7" i="51"/>
  <c r="O7" i="51"/>
  <c r="T7" i="51"/>
  <c r="K8" i="51"/>
  <c r="S8" i="51"/>
  <c r="F10" i="51"/>
  <c r="Y10" i="51"/>
  <c r="J11" i="51"/>
  <c r="P11" i="51"/>
  <c r="J15" i="51"/>
  <c r="R15" i="51"/>
  <c r="K16" i="51"/>
  <c r="AA16" i="51"/>
  <c r="P17" i="51"/>
  <c r="J18" i="51"/>
  <c r="F19" i="51"/>
  <c r="U22" i="51"/>
  <c r="N25" i="51"/>
  <c r="S25" i="51"/>
  <c r="Y26" i="51"/>
  <c r="R27" i="51"/>
  <c r="E28" i="51"/>
  <c r="J28" i="51"/>
  <c r="AC28" i="51"/>
  <c r="O29" i="51"/>
  <c r="T29" i="51"/>
  <c r="E30" i="51"/>
  <c r="AA33" i="51"/>
  <c r="I35" i="51"/>
  <c r="AB40" i="51"/>
  <c r="X45" i="51"/>
  <c r="G47" i="51"/>
  <c r="O47" i="51"/>
  <c r="T47" i="51"/>
  <c r="G48" i="51"/>
  <c r="K50" i="51"/>
  <c r="Z6" i="51"/>
  <c r="K7" i="51"/>
  <c r="I10" i="51"/>
  <c r="R11" i="51"/>
  <c r="G12" i="51"/>
  <c r="W16" i="51"/>
  <c r="AC16" i="51"/>
  <c r="T17" i="51"/>
  <c r="J19" i="51"/>
  <c r="K20" i="51"/>
  <c r="W20" i="51"/>
  <c r="G21" i="51"/>
  <c r="O25" i="51"/>
  <c r="T25" i="51"/>
  <c r="G26" i="51"/>
  <c r="AA26" i="51"/>
  <c r="J27" i="51"/>
  <c r="T27" i="51"/>
  <c r="F28" i="51"/>
  <c r="K28" i="51"/>
  <c r="P29" i="51"/>
  <c r="G30" i="51"/>
  <c r="W33" i="51"/>
  <c r="E35" i="51"/>
  <c r="N36" i="51"/>
  <c r="P37" i="51"/>
  <c r="W37" i="51"/>
  <c r="R41" i="51"/>
  <c r="E42" i="51"/>
  <c r="Q42" i="51"/>
  <c r="Y45" i="51"/>
  <c r="J47" i="51"/>
  <c r="P47" i="51"/>
  <c r="K48" i="51"/>
  <c r="F50" i="51"/>
  <c r="AD5" i="51"/>
  <c r="S5" i="51"/>
  <c r="W6" i="51"/>
  <c r="AA6" i="51"/>
  <c r="F7" i="51"/>
  <c r="R7" i="51"/>
  <c r="O8" i="51"/>
  <c r="N11" i="51"/>
  <c r="T11" i="51"/>
  <c r="K12" i="51"/>
  <c r="AC12" i="51"/>
  <c r="X13" i="51"/>
  <c r="N15" i="51"/>
  <c r="Y20" i="51"/>
  <c r="L21" i="51"/>
  <c r="G28" i="51"/>
  <c r="Y28" i="51"/>
  <c r="R29" i="51"/>
  <c r="AB29" i="51"/>
  <c r="I30" i="51"/>
  <c r="S32" i="51"/>
  <c r="O33" i="51"/>
  <c r="X33" i="51"/>
  <c r="X34" i="51"/>
  <c r="F35" i="51"/>
  <c r="G36" i="51"/>
  <c r="O36" i="51"/>
  <c r="G37" i="51"/>
  <c r="S37" i="51"/>
  <c r="X37" i="51"/>
  <c r="W40" i="51"/>
  <c r="H41" i="51"/>
  <c r="F42" i="51"/>
  <c r="U42" i="51"/>
  <c r="R47" i="51"/>
  <c r="G50" i="51"/>
  <c r="P5" i="51"/>
  <c r="Q6" i="51"/>
  <c r="X6" i="51"/>
  <c r="AC6" i="51"/>
  <c r="G7" i="51"/>
  <c r="N7" i="51"/>
  <c r="S7" i="51"/>
  <c r="G8" i="51"/>
  <c r="P8" i="51"/>
  <c r="E10" i="51"/>
  <c r="F11" i="51"/>
  <c r="O11" i="51"/>
  <c r="AB13" i="51"/>
  <c r="O15" i="51"/>
  <c r="G16" i="51"/>
  <c r="S16" i="51"/>
  <c r="Y16" i="51"/>
  <c r="S20" i="51"/>
  <c r="AC20" i="51"/>
  <c r="P22" i="51"/>
  <c r="F24" i="51"/>
  <c r="R25" i="51"/>
  <c r="AB25" i="51"/>
  <c r="K26" i="51"/>
  <c r="X26" i="51"/>
  <c r="AC26" i="51"/>
  <c r="P27" i="51"/>
  <c r="I28" i="51"/>
  <c r="S28" i="51"/>
  <c r="AA28" i="51"/>
  <c r="N29" i="51"/>
  <c r="S29" i="51"/>
  <c r="K30" i="51"/>
  <c r="T33" i="51"/>
  <c r="Y33" i="51"/>
  <c r="AC34" i="51"/>
  <c r="G35" i="51"/>
  <c r="Z35" i="51"/>
  <c r="K36" i="51"/>
  <c r="S36" i="51"/>
  <c r="T37" i="51"/>
  <c r="AB37" i="51"/>
  <c r="X40" i="51"/>
  <c r="L41" i="51"/>
  <c r="AB41" i="51"/>
  <c r="J42" i="51"/>
  <c r="H45" i="51"/>
  <c r="J46" i="51"/>
  <c r="N47" i="51"/>
  <c r="S47" i="51"/>
  <c r="I50" i="51"/>
  <c r="Y50" i="51"/>
  <c r="W51" i="51"/>
  <c r="E25" i="50"/>
  <c r="F56" i="50"/>
  <c r="E58" i="50"/>
  <c r="F78" i="50"/>
  <c r="E80" i="50"/>
  <c r="L85" i="50"/>
  <c r="E49" i="50"/>
  <c r="F58" i="50"/>
  <c r="O78" i="50"/>
  <c r="I85" i="50"/>
  <c r="F33" i="50"/>
  <c r="F49" i="50"/>
  <c r="F84" i="50"/>
  <c r="L84" i="50"/>
  <c r="I84" i="50"/>
  <c r="J15" i="49"/>
  <c r="G18" i="49"/>
  <c r="G22" i="49"/>
  <c r="J23" i="49"/>
  <c r="J27" i="49"/>
  <c r="K28" i="49"/>
  <c r="J42" i="49"/>
  <c r="L43" i="49"/>
  <c r="H48" i="49"/>
  <c r="E50" i="49"/>
  <c r="H52" i="49"/>
  <c r="G53" i="49"/>
  <c r="F54" i="49"/>
  <c r="G65" i="49"/>
  <c r="I70" i="49"/>
  <c r="K72" i="49"/>
  <c r="J73" i="49"/>
  <c r="F74" i="49"/>
  <c r="H76" i="49"/>
  <c r="E82" i="49"/>
  <c r="G7" i="49"/>
  <c r="F8" i="49"/>
  <c r="F11" i="49"/>
  <c r="E12" i="49"/>
  <c r="G14" i="49"/>
  <c r="K18" i="49"/>
  <c r="K42" i="49"/>
  <c r="J50" i="49"/>
  <c r="K52" i="49"/>
  <c r="K53" i="49"/>
  <c r="J54" i="49"/>
  <c r="K56" i="49"/>
  <c r="F58" i="49"/>
  <c r="E62" i="49"/>
  <c r="J65" i="49"/>
  <c r="K73" i="49"/>
  <c r="J74" i="49"/>
  <c r="G81" i="49"/>
  <c r="K7" i="49"/>
  <c r="I8" i="49"/>
  <c r="G10" i="49"/>
  <c r="G11" i="49"/>
  <c r="I12" i="49"/>
  <c r="E24" i="49"/>
  <c r="E28" i="49"/>
  <c r="L29" i="49"/>
  <c r="E40" i="49"/>
  <c r="F42" i="49"/>
  <c r="I58" i="49"/>
  <c r="I62" i="49"/>
  <c r="J8" i="49"/>
  <c r="K10" i="49"/>
  <c r="K11" i="49"/>
  <c r="F15" i="49"/>
  <c r="F19" i="49"/>
  <c r="F23" i="49"/>
  <c r="I24" i="49"/>
  <c r="F27" i="49"/>
  <c r="G28" i="49"/>
  <c r="E32" i="49"/>
  <c r="F35" i="49"/>
  <c r="F39" i="49"/>
  <c r="I40" i="49"/>
  <c r="G42" i="49"/>
  <c r="F43" i="49"/>
  <c r="G48" i="49"/>
  <c r="F53" i="49"/>
  <c r="E54" i="49"/>
  <c r="J57" i="49"/>
  <c r="K61" i="49"/>
  <c r="J62" i="49"/>
  <c r="E66" i="49"/>
  <c r="E74" i="49"/>
  <c r="F98" i="48"/>
  <c r="F58" i="48"/>
  <c r="K258" i="48"/>
  <c r="G266" i="48"/>
  <c r="J183" i="48"/>
  <c r="G250" i="48"/>
  <c r="F82" i="48"/>
  <c r="F227" i="48"/>
  <c r="J14" i="48"/>
  <c r="G55" i="48"/>
  <c r="H64" i="48"/>
  <c r="H173" i="48"/>
  <c r="J30" i="48"/>
  <c r="H94" i="48"/>
  <c r="M118" i="48"/>
  <c r="J128" i="48"/>
  <c r="M130" i="48"/>
  <c r="M165" i="48"/>
  <c r="N168" i="48"/>
  <c r="H201" i="48"/>
  <c r="G63" i="48"/>
  <c r="F246" i="48"/>
  <c r="F70" i="48"/>
  <c r="H80" i="48"/>
  <c r="J86" i="48"/>
  <c r="G95" i="48"/>
  <c r="K241" i="48"/>
  <c r="F244" i="48"/>
  <c r="K253" i="48"/>
  <c r="J23" i="48"/>
  <c r="G30" i="48"/>
  <c r="F62" i="48"/>
  <c r="J70" i="48"/>
  <c r="F94" i="48"/>
  <c r="K95" i="48"/>
  <c r="F128" i="48"/>
  <c r="H130" i="48"/>
  <c r="M25" i="48"/>
  <c r="F27" i="48"/>
  <c r="J31" i="48"/>
  <c r="F34" i="48"/>
  <c r="F46" i="48"/>
  <c r="G47" i="48"/>
  <c r="J62" i="48"/>
  <c r="F66" i="48"/>
  <c r="H78" i="48"/>
  <c r="K79" i="48"/>
  <c r="G87" i="48"/>
  <c r="F90" i="48"/>
  <c r="H96" i="48"/>
  <c r="F102" i="48"/>
  <c r="H110" i="48"/>
  <c r="H203" i="48"/>
  <c r="G220" i="48"/>
  <c r="F221" i="48"/>
  <c r="F229" i="48"/>
  <c r="G232" i="48"/>
  <c r="F236" i="48"/>
  <c r="G238" i="48"/>
  <c r="K246" i="48"/>
  <c r="H250" i="48"/>
  <c r="F254" i="48"/>
  <c r="F262" i="48"/>
  <c r="L250" i="48"/>
  <c r="L210" i="48"/>
  <c r="L178" i="48"/>
  <c r="L138" i="48"/>
  <c r="L106" i="48"/>
  <c r="L74" i="48"/>
  <c r="L42" i="48"/>
  <c r="F22" i="48"/>
  <c r="F38" i="48"/>
  <c r="H46" i="48"/>
  <c r="K47" i="48"/>
  <c r="J78" i="48"/>
  <c r="J102" i="48"/>
  <c r="M110" i="48"/>
  <c r="K119" i="48"/>
  <c r="K170" i="48"/>
  <c r="G218" i="48"/>
  <c r="I220" i="48"/>
  <c r="J221" i="48"/>
  <c r="F235" i="48"/>
  <c r="H238" i="48"/>
  <c r="K245" i="48"/>
  <c r="M246" i="48"/>
  <c r="K250" i="48"/>
  <c r="H254" i="48"/>
  <c r="F260" i="48"/>
  <c r="G262" i="48"/>
  <c r="L234" i="48"/>
  <c r="L202" i="48"/>
  <c r="L170" i="48"/>
  <c r="L130" i="48"/>
  <c r="L98" i="48"/>
  <c r="L66" i="48"/>
  <c r="L34" i="48"/>
  <c r="G10" i="48"/>
  <c r="G22" i="48"/>
  <c r="J26" i="48"/>
  <c r="J38" i="48"/>
  <c r="J46" i="48"/>
  <c r="F50" i="48"/>
  <c r="F110" i="48"/>
  <c r="H114" i="48"/>
  <c r="G135" i="48"/>
  <c r="K162" i="48"/>
  <c r="F191" i="48"/>
  <c r="K220" i="48"/>
  <c r="F233" i="48"/>
  <c r="H235" i="48"/>
  <c r="K237" i="48"/>
  <c r="K238" i="48"/>
  <c r="F250" i="48"/>
  <c r="M250" i="48"/>
  <c r="H262" i="48"/>
  <c r="L226" i="48"/>
  <c r="L194" i="48"/>
  <c r="L162" i="48"/>
  <c r="L122" i="48"/>
  <c r="L90" i="48"/>
  <c r="L58" i="48"/>
  <c r="L26" i="48"/>
  <c r="J10" i="48"/>
  <c r="J22" i="48"/>
  <c r="K29" i="48"/>
  <c r="F42" i="48"/>
  <c r="H48" i="48"/>
  <c r="J54" i="48"/>
  <c r="H62" i="48"/>
  <c r="K63" i="48"/>
  <c r="F78" i="48"/>
  <c r="G79" i="48"/>
  <c r="J94" i="48"/>
  <c r="G110" i="48"/>
  <c r="K182" i="48"/>
  <c r="M209" i="48"/>
  <c r="I222" i="48"/>
  <c r="M238" i="48"/>
  <c r="M262" i="48"/>
  <c r="L258" i="48"/>
  <c r="L218" i="48"/>
  <c r="L186" i="48"/>
  <c r="L146" i="48"/>
  <c r="L114" i="48"/>
  <c r="L82" i="48"/>
  <c r="L50" i="48"/>
  <c r="L10" i="48"/>
  <c r="L274" i="48"/>
  <c r="F264" i="48"/>
  <c r="G274" i="48"/>
  <c r="L266" i="48"/>
  <c r="Z5" i="58"/>
  <c r="O5" i="58"/>
  <c r="S5" i="57"/>
  <c r="L5" i="57"/>
  <c r="M5" i="57"/>
  <c r="O5" i="57"/>
  <c r="Q5" i="57"/>
  <c r="P5" i="57"/>
  <c r="E6" i="57"/>
  <c r="I6" i="57"/>
  <c r="G6" i="57"/>
  <c r="H6" i="57"/>
  <c r="K6" i="57"/>
  <c r="S6" i="57"/>
  <c r="N6" i="57"/>
  <c r="L6" i="57"/>
  <c r="M6" i="57"/>
  <c r="R6" i="57"/>
  <c r="O6" i="57"/>
  <c r="P6" i="57"/>
  <c r="Q6" i="57"/>
  <c r="H5" i="57"/>
  <c r="R5" i="57"/>
  <c r="N5" i="57"/>
  <c r="I5" i="57"/>
  <c r="F5" i="56"/>
  <c r="H5" i="56"/>
  <c r="F6" i="56"/>
  <c r="J142" i="53"/>
  <c r="K202" i="53"/>
  <c r="K16" i="53"/>
  <c r="J22" i="53"/>
  <c r="K164" i="53"/>
  <c r="G170" i="53"/>
  <c r="G216" i="53"/>
  <c r="F228" i="53"/>
  <c r="G248" i="53"/>
  <c r="F274" i="53"/>
  <c r="F290" i="53"/>
  <c r="F303" i="53"/>
  <c r="E322" i="53"/>
  <c r="K328" i="53"/>
  <c r="K337" i="53"/>
  <c r="K339" i="53"/>
  <c r="H119" i="53"/>
  <c r="K248" i="53"/>
  <c r="F322" i="53"/>
  <c r="F334" i="53"/>
  <c r="E343" i="53"/>
  <c r="K351" i="53"/>
  <c r="F93" i="53"/>
  <c r="G322" i="53"/>
  <c r="G18" i="53"/>
  <c r="F109" i="53"/>
  <c r="G114" i="53"/>
  <c r="F194" i="53"/>
  <c r="G288" i="53"/>
  <c r="J322" i="53"/>
  <c r="E325" i="53"/>
  <c r="G338" i="53"/>
  <c r="I340" i="53"/>
  <c r="E344" i="53"/>
  <c r="E121" i="53"/>
  <c r="G134" i="53"/>
  <c r="G162" i="53"/>
  <c r="F188" i="53"/>
  <c r="J264" i="53"/>
  <c r="J288" i="53"/>
  <c r="E321" i="53"/>
  <c r="K322" i="53"/>
  <c r="J338" i="53"/>
  <c r="G344" i="53"/>
  <c r="J49" i="53"/>
  <c r="I121" i="53"/>
  <c r="G142" i="53"/>
  <c r="J174" i="53"/>
  <c r="J202" i="53"/>
  <c r="K232" i="53"/>
  <c r="J272" i="53"/>
  <c r="K288" i="53"/>
  <c r="G294" i="53"/>
  <c r="J301" i="53"/>
  <c r="G317" i="53"/>
  <c r="G321" i="53"/>
  <c r="M322" i="53"/>
  <c r="M326" i="53"/>
  <c r="K338" i="53"/>
  <c r="F350" i="53"/>
  <c r="G30" i="53"/>
  <c r="K38" i="53"/>
  <c r="G43" i="53"/>
  <c r="F53" i="53"/>
  <c r="J57" i="53"/>
  <c r="F81" i="53"/>
  <c r="F148" i="53"/>
  <c r="G166" i="53"/>
  <c r="K174" i="53"/>
  <c r="F180" i="53"/>
  <c r="G190" i="53"/>
  <c r="K210" i="53"/>
  <c r="F216" i="53"/>
  <c r="G224" i="53"/>
  <c r="J232" i="53"/>
  <c r="F236" i="53"/>
  <c r="K240" i="53"/>
  <c r="H265" i="53"/>
  <c r="G278" i="53"/>
  <c r="K8" i="53"/>
  <c r="F22" i="53"/>
  <c r="G26" i="53"/>
  <c r="J30" i="53"/>
  <c r="J43" i="53"/>
  <c r="L48" i="53"/>
  <c r="J53" i="53"/>
  <c r="F69" i="53"/>
  <c r="F101" i="53"/>
  <c r="F118" i="53"/>
  <c r="J134" i="53"/>
  <c r="K148" i="53"/>
  <c r="J190" i="53"/>
  <c r="F14" i="53"/>
  <c r="G22" i="53"/>
  <c r="K30" i="53"/>
  <c r="F89" i="53"/>
  <c r="G112" i="53"/>
  <c r="G118" i="53"/>
  <c r="G126" i="53"/>
  <c r="K134" i="53"/>
  <c r="F140" i="53"/>
  <c r="G158" i="53"/>
  <c r="K166" i="53"/>
  <c r="F172" i="53"/>
  <c r="G186" i="53"/>
  <c r="K190" i="53"/>
  <c r="G208" i="53"/>
  <c r="J216" i="53"/>
  <c r="F220" i="53"/>
  <c r="J250" i="53"/>
  <c r="E255" i="53"/>
  <c r="G266" i="53"/>
  <c r="J274" i="53"/>
  <c r="J282" i="53"/>
  <c r="J290" i="53"/>
  <c r="J295" i="53"/>
  <c r="I322" i="53"/>
  <c r="E324" i="53"/>
  <c r="E327" i="53"/>
  <c r="J334" i="53"/>
  <c r="K340" i="53"/>
  <c r="I342" i="53"/>
  <c r="I344" i="53"/>
  <c r="F352" i="53"/>
  <c r="G14" i="53"/>
  <c r="F59" i="53"/>
  <c r="F77" i="53"/>
  <c r="G122" i="53"/>
  <c r="J126" i="53"/>
  <c r="K140" i="53"/>
  <c r="G154" i="53"/>
  <c r="J158" i="53"/>
  <c r="K172" i="53"/>
  <c r="G182" i="53"/>
  <c r="J200" i="53"/>
  <c r="J208" i="53"/>
  <c r="F212" i="53"/>
  <c r="K216" i="53"/>
  <c r="J242" i="53"/>
  <c r="K250" i="53"/>
  <c r="K266" i="53"/>
  <c r="F272" i="53"/>
  <c r="K274" i="53"/>
  <c r="F280" i="53"/>
  <c r="K282" i="53"/>
  <c r="K290" i="53"/>
  <c r="F324" i="53"/>
  <c r="E338" i="53"/>
  <c r="M340" i="53"/>
  <c r="K342" i="53"/>
  <c r="K344" i="53"/>
  <c r="M352" i="53"/>
  <c r="G10" i="53"/>
  <c r="J14" i="53"/>
  <c r="K22" i="53"/>
  <c r="F28" i="53"/>
  <c r="F45" i="53"/>
  <c r="J55" i="53"/>
  <c r="F65" i="53"/>
  <c r="F97" i="53"/>
  <c r="E113" i="53"/>
  <c r="K126" i="53"/>
  <c r="F132" i="53"/>
  <c r="G150" i="53"/>
  <c r="K158" i="53"/>
  <c r="J182" i="53"/>
  <c r="E191" i="53"/>
  <c r="G196" i="53"/>
  <c r="K200" i="53"/>
  <c r="J234" i="53"/>
  <c r="K242" i="53"/>
  <c r="G256" i="53"/>
  <c r="F264" i="53"/>
  <c r="G272" i="53"/>
  <c r="G280" i="53"/>
  <c r="L296" i="53"/>
  <c r="G324" i="53"/>
  <c r="E326" i="53"/>
  <c r="E328" i="53"/>
  <c r="M342" i="53"/>
  <c r="K14" i="53"/>
  <c r="F38" i="53"/>
  <c r="H42" i="53"/>
  <c r="L60" i="53"/>
  <c r="F85" i="53"/>
  <c r="F110" i="53"/>
  <c r="I113" i="53"/>
  <c r="H117" i="53"/>
  <c r="K132" i="53"/>
  <c r="G146" i="53"/>
  <c r="J150" i="53"/>
  <c r="G178" i="53"/>
  <c r="K182" i="53"/>
  <c r="J226" i="53"/>
  <c r="K234" i="53"/>
  <c r="F240" i="53"/>
  <c r="J256" i="53"/>
  <c r="F307" i="53"/>
  <c r="E320" i="53"/>
  <c r="I324" i="53"/>
  <c r="G326" i="53"/>
  <c r="G328" i="53"/>
  <c r="E341" i="53"/>
  <c r="F20" i="53"/>
  <c r="G38" i="53"/>
  <c r="F73" i="53"/>
  <c r="F105" i="53"/>
  <c r="G110" i="53"/>
  <c r="M113" i="53"/>
  <c r="I117" i="53"/>
  <c r="G120" i="53"/>
  <c r="F124" i="53"/>
  <c r="K150" i="53"/>
  <c r="F156" i="53"/>
  <c r="G174" i="53"/>
  <c r="F192" i="53"/>
  <c r="K196" i="53"/>
  <c r="I201" i="53"/>
  <c r="J218" i="53"/>
  <c r="K226" i="53"/>
  <c r="F232" i="53"/>
  <c r="G240" i="53"/>
  <c r="J248" i="53"/>
  <c r="F252" i="53"/>
  <c r="J260" i="53"/>
  <c r="K264" i="53"/>
  <c r="K272" i="53"/>
  <c r="K280" i="53"/>
  <c r="F297" i="53"/>
  <c r="J307" i="53"/>
  <c r="J311" i="53"/>
  <c r="F316" i="53"/>
  <c r="F320" i="53"/>
  <c r="K324" i="53"/>
  <c r="I326" i="53"/>
  <c r="I328" i="53"/>
  <c r="F336" i="53"/>
  <c r="I338" i="53"/>
  <c r="E340" i="53"/>
  <c r="J354" i="53"/>
  <c r="F12" i="53"/>
  <c r="F30" i="53"/>
  <c r="G34" i="53"/>
  <c r="J38" i="53"/>
  <c r="F43" i="53"/>
  <c r="F47" i="53"/>
  <c r="F57" i="53"/>
  <c r="F61" i="53"/>
  <c r="M117" i="53"/>
  <c r="K124" i="53"/>
  <c r="G138" i="53"/>
  <c r="K156" i="53"/>
  <c r="J210" i="53"/>
  <c r="K218" i="53"/>
  <c r="G232" i="53"/>
  <c r="J240" i="53"/>
  <c r="J297" i="53"/>
  <c r="M316" i="53"/>
  <c r="I320" i="53"/>
  <c r="M324" i="53"/>
  <c r="K326" i="53"/>
  <c r="F340" i="53"/>
  <c r="K24" i="53"/>
  <c r="K32" i="53"/>
  <c r="K40" i="53"/>
  <c r="K128" i="53"/>
  <c r="K136" i="53"/>
  <c r="K144" i="53"/>
  <c r="K152" i="53"/>
  <c r="K160" i="53"/>
  <c r="K168" i="53"/>
  <c r="K176" i="53"/>
  <c r="K184" i="53"/>
  <c r="K198" i="53"/>
  <c r="M263" i="53"/>
  <c r="H263" i="53"/>
  <c r="F254" i="53"/>
  <c r="G254" i="53"/>
  <c r="H259" i="53"/>
  <c r="I259" i="53"/>
  <c r="E263" i="53"/>
  <c r="G12" i="53"/>
  <c r="G20" i="53"/>
  <c r="G28" i="53"/>
  <c r="G36" i="53"/>
  <c r="J47" i="53"/>
  <c r="F51" i="53"/>
  <c r="J61" i="53"/>
  <c r="J65" i="53"/>
  <c r="J69" i="53"/>
  <c r="J73" i="53"/>
  <c r="J77" i="53"/>
  <c r="J81" i="53"/>
  <c r="J85" i="53"/>
  <c r="J89" i="53"/>
  <c r="J93" i="53"/>
  <c r="J97" i="53"/>
  <c r="J101" i="53"/>
  <c r="J105" i="53"/>
  <c r="M109" i="53"/>
  <c r="F116" i="53"/>
  <c r="G124" i="53"/>
  <c r="G132" i="53"/>
  <c r="G140" i="53"/>
  <c r="G148" i="53"/>
  <c r="G156" i="53"/>
  <c r="G164" i="53"/>
  <c r="G172" i="53"/>
  <c r="G180" i="53"/>
  <c r="G188" i="53"/>
  <c r="G192" i="53"/>
  <c r="G194" i="53"/>
  <c r="E199" i="53"/>
  <c r="F206" i="53"/>
  <c r="F214" i="53"/>
  <c r="F222" i="53"/>
  <c r="F230" i="53"/>
  <c r="F238" i="53"/>
  <c r="F246" i="53"/>
  <c r="J254" i="53"/>
  <c r="I263" i="53"/>
  <c r="F10" i="53"/>
  <c r="J12" i="53"/>
  <c r="F18" i="53"/>
  <c r="J20" i="53"/>
  <c r="F26" i="53"/>
  <c r="J28" i="53"/>
  <c r="F34" i="53"/>
  <c r="J36" i="53"/>
  <c r="F42" i="53"/>
  <c r="J51" i="53"/>
  <c r="F55" i="53"/>
  <c r="F112" i="53"/>
  <c r="G116" i="53"/>
  <c r="F120" i="53"/>
  <c r="F122" i="53"/>
  <c r="J124" i="53"/>
  <c r="F130" i="53"/>
  <c r="J132" i="53"/>
  <c r="F138" i="53"/>
  <c r="J140" i="53"/>
  <c r="F146" i="53"/>
  <c r="J148" i="53"/>
  <c r="F154" i="53"/>
  <c r="J156" i="53"/>
  <c r="F162" i="53"/>
  <c r="J164" i="53"/>
  <c r="F170" i="53"/>
  <c r="J172" i="53"/>
  <c r="F178" i="53"/>
  <c r="J180" i="53"/>
  <c r="F186" i="53"/>
  <c r="J188" i="53"/>
  <c r="J192" i="53"/>
  <c r="J194" i="53"/>
  <c r="H199" i="53"/>
  <c r="H201" i="53"/>
  <c r="G206" i="53"/>
  <c r="G214" i="53"/>
  <c r="G222" i="53"/>
  <c r="G230" i="53"/>
  <c r="G238" i="53"/>
  <c r="G246" i="53"/>
  <c r="M257" i="53"/>
  <c r="I257" i="53"/>
  <c r="K12" i="53"/>
  <c r="K20" i="53"/>
  <c r="K28" i="53"/>
  <c r="K36" i="53"/>
  <c r="J116" i="53"/>
  <c r="K180" i="53"/>
  <c r="K188" i="53"/>
  <c r="K192" i="53"/>
  <c r="K194" i="53"/>
  <c r="J206" i="53"/>
  <c r="J214" i="53"/>
  <c r="J222" i="53"/>
  <c r="J230" i="53"/>
  <c r="J238" i="53"/>
  <c r="J246" i="53"/>
  <c r="H267" i="53"/>
  <c r="I267" i="53"/>
  <c r="F8" i="53"/>
  <c r="J10" i="53"/>
  <c r="F16" i="53"/>
  <c r="J18" i="53"/>
  <c r="F24" i="53"/>
  <c r="J26" i="53"/>
  <c r="F32" i="53"/>
  <c r="J34" i="53"/>
  <c r="F40" i="53"/>
  <c r="M42" i="53"/>
  <c r="G45" i="53"/>
  <c r="L52" i="53"/>
  <c r="J59" i="53"/>
  <c r="F63" i="53"/>
  <c r="F67" i="53"/>
  <c r="F71" i="53"/>
  <c r="F75" i="53"/>
  <c r="F79" i="53"/>
  <c r="F83" i="53"/>
  <c r="F87" i="53"/>
  <c r="F91" i="53"/>
  <c r="F95" i="53"/>
  <c r="F99" i="53"/>
  <c r="F103" i="53"/>
  <c r="F107" i="53"/>
  <c r="J112" i="53"/>
  <c r="K116" i="53"/>
  <c r="J120" i="53"/>
  <c r="J122" i="53"/>
  <c r="F128" i="53"/>
  <c r="J130" i="53"/>
  <c r="F136" i="53"/>
  <c r="J138" i="53"/>
  <c r="F144" i="53"/>
  <c r="J146" i="53"/>
  <c r="F152" i="53"/>
  <c r="J154" i="53"/>
  <c r="F160" i="53"/>
  <c r="J162" i="53"/>
  <c r="F168" i="53"/>
  <c r="J170" i="53"/>
  <c r="F176" i="53"/>
  <c r="J178" i="53"/>
  <c r="F184" i="53"/>
  <c r="J186" i="53"/>
  <c r="H191" i="53"/>
  <c r="F198" i="53"/>
  <c r="G204" i="53"/>
  <c r="K206" i="53"/>
  <c r="G212" i="53"/>
  <c r="K214" i="53"/>
  <c r="G220" i="53"/>
  <c r="K222" i="53"/>
  <c r="G228" i="53"/>
  <c r="K230" i="53"/>
  <c r="G236" i="53"/>
  <c r="K238" i="53"/>
  <c r="G244" i="53"/>
  <c r="K246" i="53"/>
  <c r="G252" i="53"/>
  <c r="H255" i="53"/>
  <c r="L258" i="53"/>
  <c r="F258" i="53"/>
  <c r="L268" i="53"/>
  <c r="K268" i="53"/>
  <c r="J268" i="53"/>
  <c r="G268" i="53"/>
  <c r="F268" i="53"/>
  <c r="G8" i="53"/>
  <c r="K10" i="53"/>
  <c r="G16" i="53"/>
  <c r="K18" i="53"/>
  <c r="G24" i="53"/>
  <c r="K26" i="53"/>
  <c r="G32" i="53"/>
  <c r="K34" i="53"/>
  <c r="G40" i="53"/>
  <c r="J45" i="53"/>
  <c r="F49" i="53"/>
  <c r="L56" i="53"/>
  <c r="J63" i="53"/>
  <c r="J67" i="53"/>
  <c r="J71" i="53"/>
  <c r="J75" i="53"/>
  <c r="J79" i="53"/>
  <c r="J83" i="53"/>
  <c r="J87" i="53"/>
  <c r="J91" i="53"/>
  <c r="J95" i="53"/>
  <c r="J99" i="53"/>
  <c r="J103" i="53"/>
  <c r="J107" i="53"/>
  <c r="J110" i="53"/>
  <c r="K112" i="53"/>
  <c r="J114" i="53"/>
  <c r="J118" i="53"/>
  <c r="K120" i="53"/>
  <c r="K122" i="53"/>
  <c r="G128" i="53"/>
  <c r="K130" i="53"/>
  <c r="G136" i="53"/>
  <c r="K138" i="53"/>
  <c r="G144" i="53"/>
  <c r="K146" i="53"/>
  <c r="G152" i="53"/>
  <c r="K154" i="53"/>
  <c r="G160" i="53"/>
  <c r="K162" i="53"/>
  <c r="G168" i="53"/>
  <c r="K170" i="53"/>
  <c r="G176" i="53"/>
  <c r="K178" i="53"/>
  <c r="G184" i="53"/>
  <c r="K186" i="53"/>
  <c r="I191" i="53"/>
  <c r="H193" i="53"/>
  <c r="G198" i="53"/>
  <c r="F200" i="53"/>
  <c r="F202" i="53"/>
  <c r="J204" i="53"/>
  <c r="F210" i="53"/>
  <c r="J212" i="53"/>
  <c r="F218" i="53"/>
  <c r="J220" i="53"/>
  <c r="F226" i="53"/>
  <c r="J228" i="53"/>
  <c r="F234" i="53"/>
  <c r="J236" i="53"/>
  <c r="F242" i="53"/>
  <c r="J244" i="53"/>
  <c r="F250" i="53"/>
  <c r="J252" i="53"/>
  <c r="I255" i="53"/>
  <c r="G258" i="53"/>
  <c r="J8" i="53"/>
  <c r="J16" i="53"/>
  <c r="J24" i="53"/>
  <c r="J32" i="53"/>
  <c r="J40" i="53"/>
  <c r="K110" i="53"/>
  <c r="K114" i="53"/>
  <c r="K118" i="53"/>
  <c r="F126" i="53"/>
  <c r="J128" i="53"/>
  <c r="F134" i="53"/>
  <c r="J136" i="53"/>
  <c r="F142" i="53"/>
  <c r="J144" i="53"/>
  <c r="F150" i="53"/>
  <c r="J152" i="53"/>
  <c r="F158" i="53"/>
  <c r="J160" i="53"/>
  <c r="F166" i="53"/>
  <c r="J168" i="53"/>
  <c r="F174" i="53"/>
  <c r="J176" i="53"/>
  <c r="F182" i="53"/>
  <c r="J184" i="53"/>
  <c r="F190" i="53"/>
  <c r="I193" i="53"/>
  <c r="F196" i="53"/>
  <c r="J198" i="53"/>
  <c r="G200" i="53"/>
  <c r="G202" i="53"/>
  <c r="K204" i="53"/>
  <c r="G210" i="53"/>
  <c r="K212" i="53"/>
  <c r="G218" i="53"/>
  <c r="K220" i="53"/>
  <c r="G226" i="53"/>
  <c r="K228" i="53"/>
  <c r="G234" i="53"/>
  <c r="K236" i="53"/>
  <c r="G242" i="53"/>
  <c r="K244" i="53"/>
  <c r="G250" i="53"/>
  <c r="K252" i="53"/>
  <c r="L256" i="53"/>
  <c r="F256" i="53"/>
  <c r="J258" i="53"/>
  <c r="L262" i="53"/>
  <c r="K262" i="53"/>
  <c r="J262" i="53"/>
  <c r="G262" i="53"/>
  <c r="F262" i="53"/>
  <c r="L270" i="53"/>
  <c r="K270" i="53"/>
  <c r="J270" i="53"/>
  <c r="F270" i="53"/>
  <c r="F299" i="53"/>
  <c r="F305" i="53"/>
  <c r="E318" i="53"/>
  <c r="E319" i="53"/>
  <c r="E330" i="53"/>
  <c r="E331" i="53"/>
  <c r="K332" i="53"/>
  <c r="E346" i="53"/>
  <c r="E347" i="53"/>
  <c r="K348" i="53"/>
  <c r="K354" i="53"/>
  <c r="E356" i="53"/>
  <c r="G357" i="53"/>
  <c r="F278" i="53"/>
  <c r="F286" i="53"/>
  <c r="F294" i="53"/>
  <c r="J299" i="53"/>
  <c r="J305" i="53"/>
  <c r="E316" i="53"/>
  <c r="E317" i="53"/>
  <c r="F318" i="53"/>
  <c r="G319" i="53"/>
  <c r="G320" i="53"/>
  <c r="J328" i="53"/>
  <c r="F330" i="53"/>
  <c r="M332" i="53"/>
  <c r="I334" i="53"/>
  <c r="E336" i="53"/>
  <c r="J344" i="53"/>
  <c r="F346" i="53"/>
  <c r="M348" i="53"/>
  <c r="I350" i="53"/>
  <c r="E352" i="53"/>
  <c r="M354" i="53"/>
  <c r="F356" i="53"/>
  <c r="K357" i="53"/>
  <c r="G318" i="53"/>
  <c r="H319" i="53"/>
  <c r="G330" i="53"/>
  <c r="G346" i="53"/>
  <c r="G356" i="53"/>
  <c r="F276" i="53"/>
  <c r="J278" i="53"/>
  <c r="F284" i="53"/>
  <c r="J286" i="53"/>
  <c r="F292" i="53"/>
  <c r="J294" i="53"/>
  <c r="H300" i="53"/>
  <c r="J303" i="53"/>
  <c r="J309" i="53"/>
  <c r="J313" i="53"/>
  <c r="G316" i="53"/>
  <c r="H317" i="53"/>
  <c r="I318" i="53"/>
  <c r="K319" i="53"/>
  <c r="J320" i="53"/>
  <c r="J324" i="53"/>
  <c r="F326" i="53"/>
  <c r="M328" i="53"/>
  <c r="I330" i="53"/>
  <c r="E332" i="53"/>
  <c r="E333" i="53"/>
  <c r="K334" i="53"/>
  <c r="G336" i="53"/>
  <c r="J340" i="53"/>
  <c r="F342" i="53"/>
  <c r="M344" i="53"/>
  <c r="I346" i="53"/>
  <c r="E348" i="53"/>
  <c r="E349" i="53"/>
  <c r="K350" i="53"/>
  <c r="G352" i="53"/>
  <c r="E354" i="53"/>
  <c r="E355" i="53"/>
  <c r="I356" i="53"/>
  <c r="F266" i="53"/>
  <c r="G276" i="53"/>
  <c r="K278" i="53"/>
  <c r="G284" i="53"/>
  <c r="K286" i="53"/>
  <c r="G292" i="53"/>
  <c r="K294" i="53"/>
  <c r="I316" i="53"/>
  <c r="K317" i="53"/>
  <c r="J318" i="53"/>
  <c r="L319" i="53"/>
  <c r="J330" i="53"/>
  <c r="F332" i="53"/>
  <c r="M334" i="53"/>
  <c r="I336" i="53"/>
  <c r="J346" i="53"/>
  <c r="F348" i="53"/>
  <c r="M350" i="53"/>
  <c r="I352" i="53"/>
  <c r="F354" i="53"/>
  <c r="G355" i="53"/>
  <c r="J356" i="53"/>
  <c r="J276" i="53"/>
  <c r="J284" i="53"/>
  <c r="J292" i="53"/>
  <c r="J316" i="53"/>
  <c r="L317" i="53"/>
  <c r="K318" i="53"/>
  <c r="K330" i="53"/>
  <c r="G332" i="53"/>
  <c r="J336" i="53"/>
  <c r="K346" i="53"/>
  <c r="G348" i="53"/>
  <c r="J352" i="53"/>
  <c r="G354" i="53"/>
  <c r="I355" i="53"/>
  <c r="K356" i="53"/>
  <c r="G260" i="53"/>
  <c r="G264" i="53"/>
  <c r="J266" i="53"/>
  <c r="G274" i="53"/>
  <c r="K276" i="53"/>
  <c r="G282" i="53"/>
  <c r="K284" i="53"/>
  <c r="G290" i="53"/>
  <c r="K292" i="53"/>
  <c r="F295" i="53"/>
  <c r="F301" i="53"/>
  <c r="F311" i="53"/>
  <c r="F315" i="53"/>
  <c r="K316" i="53"/>
  <c r="M318" i="53"/>
  <c r="J326" i="53"/>
  <c r="F328" i="53"/>
  <c r="M330" i="53"/>
  <c r="I332" i="53"/>
  <c r="E334" i="53"/>
  <c r="K336" i="53"/>
  <c r="J342" i="53"/>
  <c r="F344" i="53"/>
  <c r="M346" i="53"/>
  <c r="I348" i="53"/>
  <c r="E350" i="53"/>
  <c r="K352" i="53"/>
  <c r="I354" i="53"/>
  <c r="K355" i="53"/>
  <c r="M356" i="53"/>
  <c r="AA5" i="51"/>
  <c r="O12" i="51"/>
  <c r="X17" i="51"/>
  <c r="K18" i="51"/>
  <c r="N21" i="51"/>
  <c r="E22" i="51"/>
  <c r="F23" i="51"/>
  <c r="O24" i="51"/>
  <c r="L25" i="51"/>
  <c r="K31" i="51"/>
  <c r="J32" i="51"/>
  <c r="T32" i="51"/>
  <c r="P33" i="51"/>
  <c r="AB33" i="51"/>
  <c r="Y34" i="51"/>
  <c r="J35" i="51"/>
  <c r="P36" i="51"/>
  <c r="Y37" i="51"/>
  <c r="Q38" i="51"/>
  <c r="E39" i="51"/>
  <c r="Y39" i="51"/>
  <c r="Y40" i="51"/>
  <c r="G42" i="51"/>
  <c r="N43" i="51"/>
  <c r="K44" i="51"/>
  <c r="W44" i="51"/>
  <c r="AB45" i="51"/>
  <c r="K46" i="51"/>
  <c r="K47" i="51"/>
  <c r="O48" i="51"/>
  <c r="AA48" i="51"/>
  <c r="X49" i="51"/>
  <c r="Z50" i="51"/>
  <c r="N51" i="51"/>
  <c r="W52" i="51"/>
  <c r="P53" i="51"/>
  <c r="S6" i="51"/>
  <c r="W8" i="51"/>
  <c r="P9" i="51"/>
  <c r="G10" i="51"/>
  <c r="S11" i="51"/>
  <c r="S12" i="51"/>
  <c r="E14" i="51"/>
  <c r="Y14" i="51"/>
  <c r="P15" i="51"/>
  <c r="AB16" i="51"/>
  <c r="AB17" i="51"/>
  <c r="N19" i="51"/>
  <c r="G20" i="51"/>
  <c r="Z20" i="51"/>
  <c r="O21" i="51"/>
  <c r="G22" i="51"/>
  <c r="W22" i="51"/>
  <c r="J23" i="51"/>
  <c r="E24" i="51"/>
  <c r="S24" i="51"/>
  <c r="X25" i="51"/>
  <c r="F27" i="51"/>
  <c r="O28" i="51"/>
  <c r="X29" i="51"/>
  <c r="K32" i="51"/>
  <c r="S33" i="51"/>
  <c r="AC33" i="51"/>
  <c r="AB34" i="51"/>
  <c r="K35" i="51"/>
  <c r="F36" i="51"/>
  <c r="R36" i="51"/>
  <c r="O37" i="51"/>
  <c r="AA37" i="51"/>
  <c r="F39" i="51"/>
  <c r="AA40" i="51"/>
  <c r="I42" i="51"/>
  <c r="O43" i="51"/>
  <c r="X44" i="51"/>
  <c r="AC45" i="51"/>
  <c r="P48" i="51"/>
  <c r="AB48" i="51"/>
  <c r="Y49" i="51"/>
  <c r="J50" i="51"/>
  <c r="O51" i="51"/>
  <c r="X52" i="51"/>
  <c r="T53" i="51"/>
  <c r="T5" i="51"/>
  <c r="T6" i="51"/>
  <c r="X8" i="51"/>
  <c r="T9" i="51"/>
  <c r="F14" i="51"/>
  <c r="AC14" i="51"/>
  <c r="O19" i="51"/>
  <c r="P21" i="51"/>
  <c r="H22" i="51"/>
  <c r="G39" i="51"/>
  <c r="P43" i="51"/>
  <c r="Y44" i="51"/>
  <c r="S48" i="51"/>
  <c r="AB49" i="51"/>
  <c r="P51" i="51"/>
  <c r="Y52" i="51"/>
  <c r="U5" i="51"/>
  <c r="U6" i="51"/>
  <c r="Y8" i="51"/>
  <c r="J10" i="51"/>
  <c r="W12" i="51"/>
  <c r="P13" i="51"/>
  <c r="G14" i="51"/>
  <c r="S15" i="51"/>
  <c r="E18" i="51"/>
  <c r="Y18" i="51"/>
  <c r="P19" i="51"/>
  <c r="R21" i="51"/>
  <c r="K22" i="51"/>
  <c r="Y22" i="51"/>
  <c r="N23" i="51"/>
  <c r="G24" i="51"/>
  <c r="W24" i="51"/>
  <c r="E31" i="51"/>
  <c r="Y31" i="51"/>
  <c r="N32" i="51"/>
  <c r="G33" i="51"/>
  <c r="Q35" i="51"/>
  <c r="J36" i="51"/>
  <c r="T36" i="51"/>
  <c r="AC37" i="51"/>
  <c r="X38" i="51"/>
  <c r="I39" i="51"/>
  <c r="AC40" i="51"/>
  <c r="K42" i="51"/>
  <c r="F43" i="51"/>
  <c r="R43" i="51"/>
  <c r="O44" i="51"/>
  <c r="AA44" i="51"/>
  <c r="E46" i="51"/>
  <c r="T48" i="51"/>
  <c r="AC49" i="51"/>
  <c r="F51" i="51"/>
  <c r="R51" i="51"/>
  <c r="O52" i="51"/>
  <c r="AA52" i="51"/>
  <c r="X53" i="51"/>
  <c r="N6" i="51"/>
  <c r="AA8" i="51"/>
  <c r="X9" i="51"/>
  <c r="K10" i="51"/>
  <c r="X12" i="51"/>
  <c r="T13" i="51"/>
  <c r="I14" i="51"/>
  <c r="F15" i="51"/>
  <c r="T15" i="51"/>
  <c r="F18" i="51"/>
  <c r="AC18" i="51"/>
  <c r="R19" i="51"/>
  <c r="O20" i="51"/>
  <c r="S21" i="51"/>
  <c r="AA22" i="51"/>
  <c r="P23" i="51"/>
  <c r="I24" i="51"/>
  <c r="Y24" i="51"/>
  <c r="E26" i="51"/>
  <c r="N27" i="51"/>
  <c r="F31" i="51"/>
  <c r="O32" i="51"/>
  <c r="H33" i="51"/>
  <c r="Y38" i="51"/>
  <c r="J39" i="51"/>
  <c r="G43" i="51"/>
  <c r="S43" i="51"/>
  <c r="P44" i="51"/>
  <c r="AB44" i="51"/>
  <c r="F46" i="51"/>
  <c r="Q50" i="51"/>
  <c r="G51" i="51"/>
  <c r="S51" i="51"/>
  <c r="P52" i="51"/>
  <c r="AB52" i="51"/>
  <c r="Y53" i="51"/>
  <c r="O6" i="51"/>
  <c r="AB8" i="51"/>
  <c r="Y12" i="51"/>
  <c r="J14" i="51"/>
  <c r="G18" i="51"/>
  <c r="S19" i="51"/>
  <c r="T21" i="51"/>
  <c r="AB22" i="51"/>
  <c r="R23" i="51"/>
  <c r="J24" i="51"/>
  <c r="AA24" i="51"/>
  <c r="G31" i="51"/>
  <c r="P32" i="51"/>
  <c r="H38" i="51"/>
  <c r="AB38" i="51"/>
  <c r="K39" i="51"/>
  <c r="J43" i="51"/>
  <c r="T43" i="51"/>
  <c r="S44" i="51"/>
  <c r="AC44" i="51"/>
  <c r="G46" i="51"/>
  <c r="F47" i="51"/>
  <c r="W48" i="51"/>
  <c r="E50" i="51"/>
  <c r="J51" i="51"/>
  <c r="T51" i="51"/>
  <c r="S52" i="51"/>
  <c r="AC52" i="51"/>
  <c r="AB53" i="51"/>
  <c r="AC8" i="51"/>
  <c r="AA12" i="51"/>
  <c r="K14" i="51"/>
  <c r="I18" i="51"/>
  <c r="T19" i="51"/>
  <c r="AC22" i="51"/>
  <c r="T23" i="51"/>
  <c r="K24" i="51"/>
  <c r="AC24" i="51"/>
  <c r="I31" i="51"/>
  <c r="R32" i="51"/>
  <c r="AC38" i="51"/>
  <c r="K43" i="51"/>
  <c r="T44" i="51"/>
  <c r="I46" i="51"/>
  <c r="K51" i="51"/>
  <c r="T52" i="51"/>
  <c r="AC53" i="51"/>
  <c r="N15" i="50"/>
  <c r="G15" i="50"/>
  <c r="H15" i="50"/>
  <c r="I15" i="50"/>
  <c r="J15" i="50"/>
  <c r="K15" i="50"/>
  <c r="L15" i="50"/>
  <c r="M15" i="50"/>
  <c r="N20" i="50"/>
  <c r="G20" i="50"/>
  <c r="H20" i="50"/>
  <c r="I20" i="50"/>
  <c r="J20" i="50"/>
  <c r="K20" i="50"/>
  <c r="L20" i="50"/>
  <c r="M20" i="50"/>
  <c r="N28" i="50"/>
  <c r="G28" i="50"/>
  <c r="H28" i="50"/>
  <c r="I28" i="50"/>
  <c r="J28" i="50"/>
  <c r="K28" i="50"/>
  <c r="L28" i="50"/>
  <c r="M28" i="50"/>
  <c r="N35" i="50"/>
  <c r="G35" i="50"/>
  <c r="H35" i="50"/>
  <c r="I35" i="50"/>
  <c r="J35" i="50"/>
  <c r="K35" i="50"/>
  <c r="L35" i="50"/>
  <c r="M35" i="50"/>
  <c r="N44" i="50"/>
  <c r="G44" i="50"/>
  <c r="H44" i="50"/>
  <c r="I44" i="50"/>
  <c r="J44" i="50"/>
  <c r="K44" i="50"/>
  <c r="L44" i="50"/>
  <c r="M44" i="50"/>
  <c r="N51" i="50"/>
  <c r="G51" i="50"/>
  <c r="H51" i="50"/>
  <c r="I51" i="50"/>
  <c r="J51" i="50"/>
  <c r="K51" i="50"/>
  <c r="L51" i="50"/>
  <c r="M51" i="50"/>
  <c r="N53" i="50"/>
  <c r="G53" i="50"/>
  <c r="H53" i="50"/>
  <c r="I53" i="50"/>
  <c r="J53" i="50"/>
  <c r="K53" i="50"/>
  <c r="L53" i="50"/>
  <c r="M53" i="50"/>
  <c r="N60" i="50"/>
  <c r="G60" i="50"/>
  <c r="H60" i="50"/>
  <c r="I60" i="50"/>
  <c r="J60" i="50"/>
  <c r="K60" i="50"/>
  <c r="L60" i="50"/>
  <c r="M60" i="50"/>
  <c r="N10" i="50"/>
  <c r="G10" i="50"/>
  <c r="H10" i="50"/>
  <c r="I10" i="50"/>
  <c r="J10" i="50"/>
  <c r="K10" i="50"/>
  <c r="L10" i="50"/>
  <c r="M10" i="50"/>
  <c r="N21" i="50"/>
  <c r="G21" i="50"/>
  <c r="H21" i="50"/>
  <c r="I21" i="50"/>
  <c r="J21" i="50"/>
  <c r="K21" i="50"/>
  <c r="L21" i="50"/>
  <c r="M21" i="50"/>
  <c r="N29" i="50"/>
  <c r="G29" i="50"/>
  <c r="H29" i="50"/>
  <c r="I29" i="50"/>
  <c r="J29" i="50"/>
  <c r="K29" i="50"/>
  <c r="L29" i="50"/>
  <c r="M29" i="50"/>
  <c r="N38" i="50"/>
  <c r="G38" i="50"/>
  <c r="H38" i="50"/>
  <c r="I38" i="50"/>
  <c r="J38" i="50"/>
  <c r="K38" i="50"/>
  <c r="L38" i="50"/>
  <c r="M38" i="50"/>
  <c r="N45" i="50"/>
  <c r="G45" i="50"/>
  <c r="H45" i="50"/>
  <c r="I45" i="50"/>
  <c r="J45" i="50"/>
  <c r="K45" i="50"/>
  <c r="L45" i="50"/>
  <c r="M45" i="50"/>
  <c r="N54" i="50"/>
  <c r="G54" i="50"/>
  <c r="H54" i="50"/>
  <c r="I54" i="50"/>
  <c r="J54" i="50"/>
  <c r="K54" i="50"/>
  <c r="L54" i="50"/>
  <c r="M54" i="50"/>
  <c r="N63" i="50"/>
  <c r="G63" i="50"/>
  <c r="H63" i="50"/>
  <c r="I63" i="50"/>
  <c r="J63" i="50"/>
  <c r="K63" i="50"/>
  <c r="L63" i="50"/>
  <c r="M63" i="50"/>
  <c r="N67" i="50"/>
  <c r="G67" i="50"/>
  <c r="H67" i="50"/>
  <c r="I67" i="50"/>
  <c r="J67" i="50"/>
  <c r="K67" i="50"/>
  <c r="L67" i="50"/>
  <c r="M67" i="50"/>
  <c r="N75" i="50"/>
  <c r="G75" i="50"/>
  <c r="H75" i="50"/>
  <c r="I75" i="50"/>
  <c r="J75" i="50"/>
  <c r="K75" i="50"/>
  <c r="L75" i="50"/>
  <c r="M75" i="50"/>
  <c r="N11" i="50"/>
  <c r="G11" i="50"/>
  <c r="H11" i="50"/>
  <c r="I11" i="50"/>
  <c r="J11" i="50"/>
  <c r="K11" i="50"/>
  <c r="L11" i="50"/>
  <c r="M11" i="50"/>
  <c r="N16" i="50"/>
  <c r="G16" i="50"/>
  <c r="H16" i="50"/>
  <c r="I16" i="50"/>
  <c r="J16" i="50"/>
  <c r="K16" i="50"/>
  <c r="L16" i="50"/>
  <c r="M16" i="50"/>
  <c r="F21" i="50"/>
  <c r="E29" i="50"/>
  <c r="N32" i="50"/>
  <c r="G32" i="50"/>
  <c r="H32" i="50"/>
  <c r="I32" i="50"/>
  <c r="J32" i="50"/>
  <c r="K32" i="50"/>
  <c r="L32" i="50"/>
  <c r="M32" i="50"/>
  <c r="F35" i="50"/>
  <c r="N39" i="50"/>
  <c r="G39" i="50"/>
  <c r="H39" i="50"/>
  <c r="I39" i="50"/>
  <c r="J39" i="50"/>
  <c r="K39" i="50"/>
  <c r="L39" i="50"/>
  <c r="M39" i="50"/>
  <c r="E45" i="50"/>
  <c r="N48" i="50"/>
  <c r="G48" i="50"/>
  <c r="H48" i="50"/>
  <c r="I48" i="50"/>
  <c r="J48" i="50"/>
  <c r="K48" i="50"/>
  <c r="L48" i="50"/>
  <c r="M48" i="50"/>
  <c r="F51" i="50"/>
  <c r="E54" i="50"/>
  <c r="N57" i="50"/>
  <c r="G57" i="50"/>
  <c r="H57" i="50"/>
  <c r="I57" i="50"/>
  <c r="J57" i="50"/>
  <c r="K57" i="50"/>
  <c r="L57" i="50"/>
  <c r="M57" i="50"/>
  <c r="F60" i="50"/>
  <c r="N64" i="50"/>
  <c r="G64" i="50"/>
  <c r="H64" i="50"/>
  <c r="I64" i="50"/>
  <c r="J64" i="50"/>
  <c r="K64" i="50"/>
  <c r="F64" i="50"/>
  <c r="L64" i="50"/>
  <c r="M64" i="50"/>
  <c r="N76" i="50"/>
  <c r="E76" i="50"/>
  <c r="G76" i="50"/>
  <c r="H76" i="50"/>
  <c r="I76" i="50"/>
  <c r="J76" i="50"/>
  <c r="K76" i="50"/>
  <c r="L76" i="50"/>
  <c r="M76" i="50"/>
  <c r="F76" i="50"/>
  <c r="N6" i="50"/>
  <c r="G6" i="50"/>
  <c r="H6" i="50"/>
  <c r="I6" i="50"/>
  <c r="J6" i="50"/>
  <c r="K6" i="50"/>
  <c r="L6" i="50"/>
  <c r="M6" i="50"/>
  <c r="F11" i="50"/>
  <c r="N17" i="50"/>
  <c r="G17" i="50"/>
  <c r="H17" i="50"/>
  <c r="I17" i="50"/>
  <c r="J17" i="50"/>
  <c r="K17" i="50"/>
  <c r="L17" i="50"/>
  <c r="M17" i="50"/>
  <c r="N22" i="50"/>
  <c r="G22" i="50"/>
  <c r="H22" i="50"/>
  <c r="I22" i="50"/>
  <c r="J22" i="50"/>
  <c r="K22" i="50"/>
  <c r="L22" i="50"/>
  <c r="M22" i="50"/>
  <c r="N26" i="50"/>
  <c r="G26" i="50"/>
  <c r="H26" i="50"/>
  <c r="I26" i="50"/>
  <c r="J26" i="50"/>
  <c r="K26" i="50"/>
  <c r="L26" i="50"/>
  <c r="M26" i="50"/>
  <c r="F29" i="50"/>
  <c r="N33" i="50"/>
  <c r="G33" i="50"/>
  <c r="H33" i="50"/>
  <c r="I33" i="50"/>
  <c r="J33" i="50"/>
  <c r="K33" i="50"/>
  <c r="L33" i="50"/>
  <c r="M33" i="50"/>
  <c r="O35" i="50"/>
  <c r="E39" i="50"/>
  <c r="N42" i="50"/>
  <c r="G42" i="50"/>
  <c r="H42" i="50"/>
  <c r="I42" i="50"/>
  <c r="J42" i="50"/>
  <c r="K42" i="50"/>
  <c r="L42" i="50"/>
  <c r="M42" i="50"/>
  <c r="F45" i="50"/>
  <c r="N49" i="50"/>
  <c r="G49" i="50"/>
  <c r="H49" i="50"/>
  <c r="I49" i="50"/>
  <c r="J49" i="50"/>
  <c r="K49" i="50"/>
  <c r="L49" i="50"/>
  <c r="M49" i="50"/>
  <c r="O51" i="50"/>
  <c r="F54" i="50"/>
  <c r="N58" i="50"/>
  <c r="G58" i="50"/>
  <c r="H58" i="50"/>
  <c r="I58" i="50"/>
  <c r="J58" i="50"/>
  <c r="K58" i="50"/>
  <c r="L58" i="50"/>
  <c r="M58" i="50"/>
  <c r="O60" i="50"/>
  <c r="E64" i="50"/>
  <c r="N72" i="50"/>
  <c r="O72" i="50"/>
  <c r="G72" i="50"/>
  <c r="H72" i="50"/>
  <c r="I72" i="50"/>
  <c r="J72" i="50"/>
  <c r="K72" i="50"/>
  <c r="L72" i="50"/>
  <c r="M72" i="50"/>
  <c r="O76" i="50"/>
  <c r="N7" i="50"/>
  <c r="G7" i="50"/>
  <c r="H7" i="50"/>
  <c r="I7" i="50"/>
  <c r="J7" i="50"/>
  <c r="K7" i="50"/>
  <c r="L7" i="50"/>
  <c r="M7" i="50"/>
  <c r="N12" i="50"/>
  <c r="G12" i="50"/>
  <c r="H12" i="50"/>
  <c r="I12" i="50"/>
  <c r="J12" i="50"/>
  <c r="K12" i="50"/>
  <c r="L12" i="50"/>
  <c r="M12" i="50"/>
  <c r="N23" i="50"/>
  <c r="G23" i="50"/>
  <c r="H23" i="50"/>
  <c r="I23" i="50"/>
  <c r="J23" i="50"/>
  <c r="K23" i="50"/>
  <c r="L23" i="50"/>
  <c r="M23" i="50"/>
  <c r="N27" i="50"/>
  <c r="G27" i="50"/>
  <c r="H27" i="50"/>
  <c r="I27" i="50"/>
  <c r="J27" i="50"/>
  <c r="K27" i="50"/>
  <c r="L27" i="50"/>
  <c r="M27" i="50"/>
  <c r="O29" i="50"/>
  <c r="N36" i="50"/>
  <c r="G36" i="50"/>
  <c r="H36" i="50"/>
  <c r="I36" i="50"/>
  <c r="J36" i="50"/>
  <c r="K36" i="50"/>
  <c r="L36" i="50"/>
  <c r="M36" i="50"/>
  <c r="N43" i="50"/>
  <c r="G43" i="50"/>
  <c r="H43" i="50"/>
  <c r="I43" i="50"/>
  <c r="J43" i="50"/>
  <c r="K43" i="50"/>
  <c r="L43" i="50"/>
  <c r="M43" i="50"/>
  <c r="O45" i="50"/>
  <c r="N52" i="50"/>
  <c r="G52" i="50"/>
  <c r="H52" i="50"/>
  <c r="I52" i="50"/>
  <c r="J52" i="50"/>
  <c r="K52" i="50"/>
  <c r="L52" i="50"/>
  <c r="M52" i="50"/>
  <c r="O54" i="50"/>
  <c r="N61" i="50"/>
  <c r="G61" i="50"/>
  <c r="H61" i="50"/>
  <c r="I61" i="50"/>
  <c r="J61" i="50"/>
  <c r="K61" i="50"/>
  <c r="L61" i="50"/>
  <c r="M61" i="50"/>
  <c r="N81" i="50"/>
  <c r="G81" i="50"/>
  <c r="H81" i="50"/>
  <c r="I81" i="50"/>
  <c r="J81" i="50"/>
  <c r="K81" i="50"/>
  <c r="L81" i="50"/>
  <c r="M81" i="50"/>
  <c r="F7" i="50"/>
  <c r="N13" i="50"/>
  <c r="G13" i="50"/>
  <c r="H13" i="50"/>
  <c r="I13" i="50"/>
  <c r="J13" i="50"/>
  <c r="K13" i="50"/>
  <c r="L13" i="50"/>
  <c r="M13" i="50"/>
  <c r="N18" i="50"/>
  <c r="G18" i="50"/>
  <c r="H18" i="50"/>
  <c r="I18" i="50"/>
  <c r="J18" i="50"/>
  <c r="K18" i="50"/>
  <c r="L18" i="50"/>
  <c r="M18" i="50"/>
  <c r="F23" i="50"/>
  <c r="E27" i="50"/>
  <c r="N30" i="50"/>
  <c r="G30" i="50"/>
  <c r="H30" i="50"/>
  <c r="I30" i="50"/>
  <c r="J30" i="50"/>
  <c r="K30" i="50"/>
  <c r="L30" i="50"/>
  <c r="M30" i="50"/>
  <c r="N37" i="50"/>
  <c r="G37" i="50"/>
  <c r="H37" i="50"/>
  <c r="I37" i="50"/>
  <c r="J37" i="50"/>
  <c r="K37" i="50"/>
  <c r="L37" i="50"/>
  <c r="M37" i="50"/>
  <c r="E43" i="50"/>
  <c r="N46" i="50"/>
  <c r="G46" i="50"/>
  <c r="H46" i="50"/>
  <c r="I46" i="50"/>
  <c r="J46" i="50"/>
  <c r="K46" i="50"/>
  <c r="L46" i="50"/>
  <c r="M46" i="50"/>
  <c r="E52" i="50"/>
  <c r="N55" i="50"/>
  <c r="G55" i="50"/>
  <c r="H55" i="50"/>
  <c r="I55" i="50"/>
  <c r="J55" i="50"/>
  <c r="K55" i="50"/>
  <c r="L55" i="50"/>
  <c r="M55" i="50"/>
  <c r="N62" i="50"/>
  <c r="G62" i="50"/>
  <c r="H62" i="50"/>
  <c r="I62" i="50"/>
  <c r="J62" i="50"/>
  <c r="K62" i="50"/>
  <c r="L62" i="50"/>
  <c r="M62" i="50"/>
  <c r="N65" i="50"/>
  <c r="G65" i="50"/>
  <c r="H65" i="50"/>
  <c r="I65" i="50"/>
  <c r="J65" i="50"/>
  <c r="K65" i="50"/>
  <c r="L65" i="50"/>
  <c r="M65" i="50"/>
  <c r="N8" i="50"/>
  <c r="G8" i="50"/>
  <c r="H8" i="50"/>
  <c r="I8" i="50"/>
  <c r="J8" i="50"/>
  <c r="K8" i="50"/>
  <c r="L8" i="50"/>
  <c r="M8" i="50"/>
  <c r="F13" i="50"/>
  <c r="N19" i="50"/>
  <c r="G19" i="50"/>
  <c r="H19" i="50"/>
  <c r="I19" i="50"/>
  <c r="J19" i="50"/>
  <c r="K19" i="50"/>
  <c r="L19" i="50"/>
  <c r="M19" i="50"/>
  <c r="N24" i="50"/>
  <c r="G24" i="50"/>
  <c r="H24" i="50"/>
  <c r="I24" i="50"/>
  <c r="J24" i="50"/>
  <c r="K24" i="50"/>
  <c r="L24" i="50"/>
  <c r="M24" i="50"/>
  <c r="F27" i="50"/>
  <c r="N31" i="50"/>
  <c r="G31" i="50"/>
  <c r="H31" i="50"/>
  <c r="I31" i="50"/>
  <c r="J31" i="50"/>
  <c r="K31" i="50"/>
  <c r="L31" i="50"/>
  <c r="M31" i="50"/>
  <c r="E37" i="50"/>
  <c r="N40" i="50"/>
  <c r="G40" i="50"/>
  <c r="H40" i="50"/>
  <c r="I40" i="50"/>
  <c r="J40" i="50"/>
  <c r="K40" i="50"/>
  <c r="L40" i="50"/>
  <c r="M40" i="50"/>
  <c r="F43" i="50"/>
  <c r="N47" i="50"/>
  <c r="G47" i="50"/>
  <c r="H47" i="50"/>
  <c r="I47" i="50"/>
  <c r="J47" i="50"/>
  <c r="K47" i="50"/>
  <c r="L47" i="50"/>
  <c r="M47" i="50"/>
  <c r="F52" i="50"/>
  <c r="N56" i="50"/>
  <c r="G56" i="50"/>
  <c r="H56" i="50"/>
  <c r="I56" i="50"/>
  <c r="J56" i="50"/>
  <c r="K56" i="50"/>
  <c r="L56" i="50"/>
  <c r="M56" i="50"/>
  <c r="E62" i="50"/>
  <c r="N66" i="50"/>
  <c r="F66" i="50"/>
  <c r="G66" i="50"/>
  <c r="H66" i="50"/>
  <c r="I66" i="50"/>
  <c r="J66" i="50"/>
  <c r="K66" i="50"/>
  <c r="L66" i="50"/>
  <c r="M66" i="50"/>
  <c r="N69" i="50"/>
  <c r="G69" i="50"/>
  <c r="H69" i="50"/>
  <c r="I69" i="50"/>
  <c r="J69" i="50"/>
  <c r="K69" i="50"/>
  <c r="L69" i="50"/>
  <c r="M69" i="50"/>
  <c r="N5" i="50"/>
  <c r="G5" i="50"/>
  <c r="H5" i="50"/>
  <c r="I5" i="50"/>
  <c r="J5" i="50"/>
  <c r="K5" i="50"/>
  <c r="L5" i="50"/>
  <c r="M5" i="50"/>
  <c r="N9" i="50"/>
  <c r="G9" i="50"/>
  <c r="H9" i="50"/>
  <c r="I9" i="50"/>
  <c r="J9" i="50"/>
  <c r="K9" i="50"/>
  <c r="L9" i="50"/>
  <c r="M9" i="50"/>
  <c r="N14" i="50"/>
  <c r="G14" i="50"/>
  <c r="H14" i="50"/>
  <c r="I14" i="50"/>
  <c r="J14" i="50"/>
  <c r="K14" i="50"/>
  <c r="L14" i="50"/>
  <c r="M14" i="50"/>
  <c r="F19" i="50"/>
  <c r="N25" i="50"/>
  <c r="G25" i="50"/>
  <c r="H25" i="50"/>
  <c r="I25" i="50"/>
  <c r="J25" i="50"/>
  <c r="K25" i="50"/>
  <c r="L25" i="50"/>
  <c r="M25" i="50"/>
  <c r="O27" i="50"/>
  <c r="E31" i="50"/>
  <c r="N34" i="50"/>
  <c r="G34" i="50"/>
  <c r="H34" i="50"/>
  <c r="I34" i="50"/>
  <c r="J34" i="50"/>
  <c r="K34" i="50"/>
  <c r="L34" i="50"/>
  <c r="M34" i="50"/>
  <c r="F37" i="50"/>
  <c r="N41" i="50"/>
  <c r="G41" i="50"/>
  <c r="H41" i="50"/>
  <c r="I41" i="50"/>
  <c r="J41" i="50"/>
  <c r="K41" i="50"/>
  <c r="L41" i="50"/>
  <c r="M41" i="50"/>
  <c r="O43" i="50"/>
  <c r="E47" i="50"/>
  <c r="N50" i="50"/>
  <c r="G50" i="50"/>
  <c r="H50" i="50"/>
  <c r="I50" i="50"/>
  <c r="J50" i="50"/>
  <c r="K50" i="50"/>
  <c r="L50" i="50"/>
  <c r="M50" i="50"/>
  <c r="O52" i="50"/>
  <c r="E56" i="50"/>
  <c r="N59" i="50"/>
  <c r="G59" i="50"/>
  <c r="H59" i="50"/>
  <c r="I59" i="50"/>
  <c r="J59" i="50"/>
  <c r="K59" i="50"/>
  <c r="L59" i="50"/>
  <c r="M59" i="50"/>
  <c r="F62" i="50"/>
  <c r="E66" i="50"/>
  <c r="N74" i="50"/>
  <c r="G74" i="50"/>
  <c r="H74" i="50"/>
  <c r="I74" i="50"/>
  <c r="J74" i="50"/>
  <c r="F74" i="50"/>
  <c r="K74" i="50"/>
  <c r="E74" i="50"/>
  <c r="L74" i="50"/>
  <c r="M74" i="50"/>
  <c r="O83" i="50"/>
  <c r="N83" i="50"/>
  <c r="G83" i="50"/>
  <c r="H83" i="50"/>
  <c r="I83" i="50"/>
  <c r="J83" i="50"/>
  <c r="K83" i="50"/>
  <c r="L83" i="50"/>
  <c r="M83" i="50"/>
  <c r="O82" i="50"/>
  <c r="M85" i="50"/>
  <c r="M84" i="50"/>
  <c r="M82" i="50"/>
  <c r="M80" i="50"/>
  <c r="M79" i="50"/>
  <c r="M78" i="50"/>
  <c r="M77" i="50"/>
  <c r="M73" i="50"/>
  <c r="M71" i="50"/>
  <c r="M70" i="50"/>
  <c r="M68" i="50"/>
  <c r="L82" i="50"/>
  <c r="L80" i="50"/>
  <c r="L79" i="50"/>
  <c r="L78" i="50"/>
  <c r="L77" i="50"/>
  <c r="L73" i="50"/>
  <c r="L71" i="50"/>
  <c r="L70" i="50"/>
  <c r="L68" i="50"/>
  <c r="O70" i="50"/>
  <c r="F80" i="50"/>
  <c r="K85" i="50"/>
  <c r="K84" i="50"/>
  <c r="K82" i="50"/>
  <c r="K80" i="50"/>
  <c r="K79" i="50"/>
  <c r="K78" i="50"/>
  <c r="K77" i="50"/>
  <c r="K73" i="50"/>
  <c r="K71" i="50"/>
  <c r="K70" i="50"/>
  <c r="K68" i="50"/>
  <c r="O80" i="50"/>
  <c r="E84" i="50"/>
  <c r="J85" i="50"/>
  <c r="J84" i="50"/>
  <c r="J82" i="50"/>
  <c r="J80" i="50"/>
  <c r="J79" i="50"/>
  <c r="J78" i="50"/>
  <c r="J77" i="50"/>
  <c r="J73" i="50"/>
  <c r="J71" i="50"/>
  <c r="J70" i="50"/>
  <c r="J68" i="50"/>
  <c r="I82" i="50"/>
  <c r="I80" i="50"/>
  <c r="I79" i="50"/>
  <c r="I78" i="50"/>
  <c r="I77" i="50"/>
  <c r="I73" i="50"/>
  <c r="I71" i="50"/>
  <c r="I70" i="50"/>
  <c r="I68" i="50"/>
  <c r="O84" i="50"/>
  <c r="H85" i="50"/>
  <c r="H84" i="50"/>
  <c r="H82" i="50"/>
  <c r="H80" i="50"/>
  <c r="H79" i="50"/>
  <c r="H78" i="50"/>
  <c r="H77" i="50"/>
  <c r="H73" i="50"/>
  <c r="H71" i="50"/>
  <c r="H70" i="50"/>
  <c r="H68" i="50"/>
  <c r="G85" i="50"/>
  <c r="G84" i="50"/>
  <c r="G82" i="50"/>
  <c r="G80" i="50"/>
  <c r="G79" i="50"/>
  <c r="G78" i="50"/>
  <c r="G77" i="50"/>
  <c r="G73" i="50"/>
  <c r="G71" i="50"/>
  <c r="G70" i="50"/>
  <c r="G68" i="50"/>
  <c r="F82" i="50"/>
  <c r="N85" i="50"/>
  <c r="I16" i="49"/>
  <c r="F26" i="49"/>
  <c r="F30" i="49"/>
  <c r="F34" i="49"/>
  <c r="G38" i="49"/>
  <c r="K44" i="49"/>
  <c r="F46" i="49"/>
  <c r="I50" i="49"/>
  <c r="G57" i="49"/>
  <c r="J61" i="49"/>
  <c r="K68" i="49"/>
  <c r="F70" i="49"/>
  <c r="K84" i="49"/>
  <c r="G26" i="49"/>
  <c r="G30" i="49"/>
  <c r="G34" i="49"/>
  <c r="I46" i="49"/>
  <c r="J7" i="49"/>
  <c r="K8" i="49"/>
  <c r="J11" i="49"/>
  <c r="K14" i="49"/>
  <c r="I20" i="49"/>
  <c r="I26" i="49"/>
  <c r="I28" i="49"/>
  <c r="I30" i="49"/>
  <c r="G32" i="49"/>
  <c r="I34" i="49"/>
  <c r="G36" i="49"/>
  <c r="J38" i="49"/>
  <c r="F45" i="49"/>
  <c r="J46" i="49"/>
  <c r="G49" i="49"/>
  <c r="J53" i="49"/>
  <c r="K57" i="49"/>
  <c r="G60" i="49"/>
  <c r="F66" i="49"/>
  <c r="F69" i="49"/>
  <c r="J70" i="49"/>
  <c r="K80" i="49"/>
  <c r="F82" i="49"/>
  <c r="F85" i="49"/>
  <c r="K26" i="49"/>
  <c r="J30" i="49"/>
  <c r="I32" i="49"/>
  <c r="J34" i="49"/>
  <c r="I36" i="49"/>
  <c r="K38" i="49"/>
  <c r="G45" i="49"/>
  <c r="J49" i="49"/>
  <c r="H60" i="49"/>
  <c r="I66" i="49"/>
  <c r="G69" i="49"/>
  <c r="I82" i="49"/>
  <c r="G85" i="49"/>
  <c r="K30" i="49"/>
  <c r="K32" i="49"/>
  <c r="K34" i="49"/>
  <c r="E42" i="49"/>
  <c r="J45" i="49"/>
  <c r="K49" i="49"/>
  <c r="E58" i="49"/>
  <c r="F62" i="49"/>
  <c r="F65" i="49"/>
  <c r="J66" i="49"/>
  <c r="J69" i="49"/>
  <c r="F78" i="49"/>
  <c r="F81" i="49"/>
  <c r="J82" i="49"/>
  <c r="J85" i="49"/>
  <c r="K45" i="49"/>
  <c r="K69" i="49"/>
  <c r="K85" i="49"/>
  <c r="G8" i="49"/>
  <c r="E16" i="49"/>
  <c r="J19" i="49"/>
  <c r="E26" i="49"/>
  <c r="E30" i="49"/>
  <c r="J31" i="49"/>
  <c r="E34" i="49"/>
  <c r="J35" i="49"/>
  <c r="F38" i="49"/>
  <c r="I42" i="49"/>
  <c r="E46" i="49"/>
  <c r="F50" i="49"/>
  <c r="I54" i="49"/>
  <c r="F57" i="49"/>
  <c r="J58" i="49"/>
  <c r="G61" i="49"/>
  <c r="K65" i="49"/>
  <c r="E70" i="49"/>
  <c r="I74" i="49"/>
  <c r="G77" i="49"/>
  <c r="K81" i="49"/>
  <c r="G84" i="49"/>
  <c r="L154" i="48"/>
  <c r="J48" i="48"/>
  <c r="F56" i="48"/>
  <c r="F60" i="48"/>
  <c r="J80" i="48"/>
  <c r="F88" i="48"/>
  <c r="F92" i="48"/>
  <c r="G127" i="48"/>
  <c r="H161" i="48"/>
  <c r="F181" i="48"/>
  <c r="H195" i="48"/>
  <c r="F213" i="48"/>
  <c r="G224" i="48"/>
  <c r="F242" i="48"/>
  <c r="F256" i="48"/>
  <c r="M258" i="48"/>
  <c r="K265" i="48"/>
  <c r="N273" i="48"/>
  <c r="L257" i="48"/>
  <c r="L249" i="48"/>
  <c r="L233" i="48"/>
  <c r="L225" i="48"/>
  <c r="L217" i="48"/>
  <c r="L209" i="48"/>
  <c r="L201" i="48"/>
  <c r="L193" i="48"/>
  <c r="L185" i="48"/>
  <c r="L177" i="48"/>
  <c r="L169" i="48"/>
  <c r="L161" i="48"/>
  <c r="L153" i="48"/>
  <c r="L145" i="48"/>
  <c r="L137" i="48"/>
  <c r="L129" i="48"/>
  <c r="L121" i="48"/>
  <c r="L113" i="48"/>
  <c r="L105" i="48"/>
  <c r="L97" i="48"/>
  <c r="L89" i="48"/>
  <c r="L81" i="48"/>
  <c r="L73" i="48"/>
  <c r="L65" i="48"/>
  <c r="L57" i="48"/>
  <c r="L49" i="48"/>
  <c r="L41" i="48"/>
  <c r="L25" i="48"/>
  <c r="L17" i="48"/>
  <c r="L9" i="48"/>
  <c r="F18" i="48"/>
  <c r="F26" i="48"/>
  <c r="F29" i="48"/>
  <c r="G39" i="48"/>
  <c r="F54" i="48"/>
  <c r="H56" i="48"/>
  <c r="G71" i="48"/>
  <c r="F74" i="48"/>
  <c r="F86" i="48"/>
  <c r="H88" i="48"/>
  <c r="G103" i="48"/>
  <c r="F106" i="48"/>
  <c r="F114" i="48"/>
  <c r="K127" i="48"/>
  <c r="H150" i="48"/>
  <c r="M161" i="48"/>
  <c r="J181" i="48"/>
  <c r="K186" i="48"/>
  <c r="G202" i="48"/>
  <c r="G213" i="48"/>
  <c r="K224" i="48"/>
  <c r="G242" i="48"/>
  <c r="F268" i="48"/>
  <c r="F276" i="48"/>
  <c r="L272" i="48"/>
  <c r="L264" i="48"/>
  <c r="L256" i="48"/>
  <c r="L248" i="48"/>
  <c r="L240" i="48"/>
  <c r="L232" i="48"/>
  <c r="L224" i="48"/>
  <c r="L216" i="48"/>
  <c r="L208" i="48"/>
  <c r="L200" i="48"/>
  <c r="L192" i="48"/>
  <c r="L184" i="48"/>
  <c r="L176" i="48"/>
  <c r="L160" i="48"/>
  <c r="L152" i="48"/>
  <c r="L144" i="48"/>
  <c r="L136" i="48"/>
  <c r="L128" i="48"/>
  <c r="L120" i="48"/>
  <c r="L112" i="48"/>
  <c r="L104" i="48"/>
  <c r="L96" i="48"/>
  <c r="L88" i="48"/>
  <c r="L80" i="48"/>
  <c r="L72" i="48"/>
  <c r="L64" i="48"/>
  <c r="L56" i="48"/>
  <c r="L48" i="48"/>
  <c r="L40" i="48"/>
  <c r="L32" i="48"/>
  <c r="L24" i="48"/>
  <c r="L16" i="48"/>
  <c r="L8" i="48"/>
  <c r="F14" i="48"/>
  <c r="G18" i="48"/>
  <c r="F10" i="48"/>
  <c r="G14" i="48"/>
  <c r="J18" i="48"/>
  <c r="G26" i="48"/>
  <c r="G29" i="48"/>
  <c r="F31" i="48"/>
  <c r="F36" i="48"/>
  <c r="K39" i="48"/>
  <c r="H54" i="48"/>
  <c r="J56" i="48"/>
  <c r="F64" i="48"/>
  <c r="F68" i="48"/>
  <c r="K71" i="48"/>
  <c r="H86" i="48"/>
  <c r="J88" i="48"/>
  <c r="F96" i="48"/>
  <c r="F100" i="48"/>
  <c r="K103" i="48"/>
  <c r="K110" i="48"/>
  <c r="G114" i="48"/>
  <c r="H118" i="48"/>
  <c r="K131" i="48"/>
  <c r="M150" i="48"/>
  <c r="N156" i="48"/>
  <c r="M177" i="48"/>
  <c r="G209" i="48"/>
  <c r="M213" i="48"/>
  <c r="K218" i="48"/>
  <c r="H221" i="48"/>
  <c r="H233" i="48"/>
  <c r="H242" i="48"/>
  <c r="F248" i="48"/>
  <c r="G254" i="48"/>
  <c r="K262" i="48"/>
  <c r="F266" i="48"/>
  <c r="F274" i="48"/>
  <c r="J276" i="48"/>
  <c r="L271" i="48"/>
  <c r="L263" i="48"/>
  <c r="L255" i="48"/>
  <c r="L247" i="48"/>
  <c r="L239" i="48"/>
  <c r="L231" i="48"/>
  <c r="L223" i="48"/>
  <c r="L215" i="48"/>
  <c r="L207" i="48"/>
  <c r="L199" i="48"/>
  <c r="L191" i="48"/>
  <c r="L183" i="48"/>
  <c r="L175" i="48"/>
  <c r="L167" i="48"/>
  <c r="L159" i="48"/>
  <c r="L151" i="48"/>
  <c r="L143" i="48"/>
  <c r="L135" i="48"/>
  <c r="L127" i="48"/>
  <c r="L119" i="48"/>
  <c r="L111" i="48"/>
  <c r="L103" i="48"/>
  <c r="L95" i="48"/>
  <c r="L87" i="48"/>
  <c r="L79" i="48"/>
  <c r="L71" i="48"/>
  <c r="L63" i="48"/>
  <c r="L55" i="48"/>
  <c r="L47" i="48"/>
  <c r="L39" i="48"/>
  <c r="L31" i="48"/>
  <c r="L23" i="48"/>
  <c r="L15" i="48"/>
  <c r="L7" i="48"/>
  <c r="K242" i="48"/>
  <c r="L270" i="48"/>
  <c r="L262" i="48"/>
  <c r="L254" i="48"/>
  <c r="L246" i="48"/>
  <c r="L238" i="48"/>
  <c r="L230" i="48"/>
  <c r="L222" i="48"/>
  <c r="L214" i="48"/>
  <c r="L206" i="48"/>
  <c r="L198" i="48"/>
  <c r="L190" i="48"/>
  <c r="L182" i="48"/>
  <c r="L174" i="48"/>
  <c r="L166" i="48"/>
  <c r="L158" i="48"/>
  <c r="L150" i="48"/>
  <c r="L142" i="48"/>
  <c r="L134" i="48"/>
  <c r="L126" i="48"/>
  <c r="L118" i="48"/>
  <c r="L110" i="48"/>
  <c r="L102" i="48"/>
  <c r="L94" i="48"/>
  <c r="L86" i="48"/>
  <c r="L78" i="48"/>
  <c r="L70" i="48"/>
  <c r="L62" i="48"/>
  <c r="L54" i="48"/>
  <c r="L46" i="48"/>
  <c r="L38" i="48"/>
  <c r="L30" i="48"/>
  <c r="L22" i="48"/>
  <c r="L14" i="48"/>
  <c r="L6" i="48"/>
  <c r="M29" i="48"/>
  <c r="F40" i="48"/>
  <c r="F44" i="48"/>
  <c r="J64" i="48"/>
  <c r="F72" i="48"/>
  <c r="F76" i="48"/>
  <c r="J96" i="48"/>
  <c r="F104" i="48"/>
  <c r="F108" i="48"/>
  <c r="K114" i="48"/>
  <c r="N125" i="48"/>
  <c r="G139" i="48"/>
  <c r="K151" i="48"/>
  <c r="M173" i="48"/>
  <c r="N188" i="48"/>
  <c r="H193" i="48"/>
  <c r="K214" i="48"/>
  <c r="I226" i="48"/>
  <c r="F231" i="48"/>
  <c r="I234" i="48"/>
  <c r="F240" i="48"/>
  <c r="M242" i="48"/>
  <c r="G246" i="48"/>
  <c r="K254" i="48"/>
  <c r="F258" i="48"/>
  <c r="H266" i="48"/>
  <c r="H274" i="48"/>
  <c r="L277" i="48"/>
  <c r="L269" i="48"/>
  <c r="L261" i="48"/>
  <c r="L229" i="48"/>
  <c r="L221" i="48"/>
  <c r="L213" i="48"/>
  <c r="L205" i="48"/>
  <c r="L197" i="48"/>
  <c r="L189" i="48"/>
  <c r="L181" i="48"/>
  <c r="L173" i="48"/>
  <c r="L165" i="48"/>
  <c r="L157" i="48"/>
  <c r="L149" i="48"/>
  <c r="L141" i="48"/>
  <c r="L133" i="48"/>
  <c r="L117" i="48"/>
  <c r="L109" i="48"/>
  <c r="L101" i="48"/>
  <c r="L93" i="48"/>
  <c r="L85" i="48"/>
  <c r="L77" i="48"/>
  <c r="L69" i="48"/>
  <c r="L61" i="48"/>
  <c r="L53" i="48"/>
  <c r="L45" i="48"/>
  <c r="L37" i="48"/>
  <c r="L29" i="48"/>
  <c r="L21" i="48"/>
  <c r="L13" i="48"/>
  <c r="L5" i="48"/>
  <c r="H72" i="48"/>
  <c r="H104" i="48"/>
  <c r="M114" i="48"/>
  <c r="K139" i="48"/>
  <c r="H231" i="48"/>
  <c r="F238" i="48"/>
  <c r="H246" i="48"/>
  <c r="F252" i="48"/>
  <c r="M254" i="48"/>
  <c r="G258" i="48"/>
  <c r="K266" i="48"/>
  <c r="F271" i="48"/>
  <c r="K274" i="48"/>
  <c r="L276" i="48"/>
  <c r="L268" i="48"/>
  <c r="L260" i="48"/>
  <c r="L252" i="48"/>
  <c r="L244" i="48"/>
  <c r="L236" i="48"/>
  <c r="L228" i="48"/>
  <c r="L212" i="48"/>
  <c r="L204" i="48"/>
  <c r="L196" i="48"/>
  <c r="L180" i="48"/>
  <c r="L172" i="48"/>
  <c r="L164" i="48"/>
  <c r="L148" i="48"/>
  <c r="L140" i="48"/>
  <c r="L132" i="48"/>
  <c r="L124" i="48"/>
  <c r="L116" i="48"/>
  <c r="L108" i="48"/>
  <c r="L100" i="48"/>
  <c r="L92" i="48"/>
  <c r="L84" i="48"/>
  <c r="L76" i="48"/>
  <c r="L68" i="48"/>
  <c r="L60" i="48"/>
  <c r="L52" i="48"/>
  <c r="L44" i="48"/>
  <c r="L36" i="48"/>
  <c r="L28" i="48"/>
  <c r="L20" i="48"/>
  <c r="L12" i="48"/>
  <c r="H40" i="48"/>
  <c r="G25" i="48"/>
  <c r="J27" i="48"/>
  <c r="F30" i="48"/>
  <c r="H38" i="48"/>
  <c r="J40" i="48"/>
  <c r="F48" i="48"/>
  <c r="F52" i="48"/>
  <c r="K55" i="48"/>
  <c r="H70" i="48"/>
  <c r="J72" i="48"/>
  <c r="F80" i="48"/>
  <c r="F84" i="48"/>
  <c r="K87" i="48"/>
  <c r="H102" i="48"/>
  <c r="J104" i="48"/>
  <c r="F112" i="48"/>
  <c r="H126" i="48"/>
  <c r="G170" i="48"/>
  <c r="K174" i="48"/>
  <c r="F189" i="48"/>
  <c r="G194" i="48"/>
  <c r="H258" i="48"/>
  <c r="M266" i="48"/>
  <c r="M274" i="48"/>
  <c r="L275" i="48"/>
  <c r="L267" i="48"/>
  <c r="L259" i="48"/>
  <c r="L251" i="48"/>
  <c r="L243" i="48"/>
  <c r="L235" i="48"/>
  <c r="L227" i="48"/>
  <c r="L219" i="48"/>
  <c r="L211" i="48"/>
  <c r="L203" i="48"/>
  <c r="L195" i="48"/>
  <c r="L187" i="48"/>
  <c r="L179" i="48"/>
  <c r="L171" i="48"/>
  <c r="L163" i="48"/>
  <c r="L155" i="48"/>
  <c r="L147" i="48"/>
  <c r="L139" i="48"/>
  <c r="L131" i="48"/>
  <c r="L123" i="48"/>
  <c r="L115" i="48"/>
  <c r="L107" i="48"/>
  <c r="L99" i="48"/>
  <c r="L91" i="48"/>
  <c r="L83" i="48"/>
  <c r="L75" i="48"/>
  <c r="L67" i="48"/>
  <c r="L59" i="48"/>
  <c r="L51" i="48"/>
  <c r="L43" i="48"/>
  <c r="L35" i="48"/>
  <c r="L27" i="48"/>
  <c r="L19" i="48"/>
  <c r="L11" i="48"/>
  <c r="L242" i="48"/>
  <c r="L18" i="48"/>
  <c r="AK5" i="59"/>
  <c r="D5" i="59"/>
  <c r="G15" i="54"/>
  <c r="S9" i="54"/>
  <c r="O9" i="54"/>
  <c r="K7" i="54"/>
  <c r="K13" i="54"/>
  <c r="S10" i="54"/>
  <c r="F25" i="54"/>
  <c r="E22" i="54"/>
  <c r="L9" i="54"/>
  <c r="O8" i="54"/>
  <c r="G14" i="54"/>
  <c r="I17" i="54"/>
  <c r="F22" i="54"/>
  <c r="F20" i="54"/>
  <c r="G22" i="54"/>
  <c r="G20" i="54"/>
  <c r="G8" i="54"/>
  <c r="N18" i="54"/>
  <c r="K8" i="54"/>
  <c r="G10" i="54"/>
  <c r="S18" i="54"/>
  <c r="S8" i="54"/>
  <c r="M16" i="54"/>
  <c r="N19" i="54"/>
  <c r="G25" i="54"/>
  <c r="F28" i="54"/>
  <c r="K10" i="54"/>
  <c r="Q16" i="54"/>
  <c r="G28" i="54"/>
  <c r="O10" i="54"/>
  <c r="I28" i="54"/>
  <c r="L13" i="54"/>
  <c r="E17" i="54"/>
  <c r="F17" i="54"/>
  <c r="L8" i="54"/>
  <c r="S11" i="54"/>
  <c r="G16" i="54"/>
  <c r="G17" i="54"/>
  <c r="E25" i="54"/>
  <c r="P11" i="54"/>
  <c r="H19" i="54"/>
  <c r="I19" i="54"/>
  <c r="E19" i="54"/>
  <c r="O23" i="54"/>
  <c r="N23" i="54"/>
  <c r="R15" i="54"/>
  <c r="K15" i="54"/>
  <c r="S15" i="54"/>
  <c r="H18" i="54"/>
  <c r="F18" i="54"/>
  <c r="H24" i="54"/>
  <c r="G24" i="54"/>
  <c r="F24" i="54"/>
  <c r="L7" i="54"/>
  <c r="G13" i="54"/>
  <c r="R14" i="54"/>
  <c r="S14" i="54"/>
  <c r="L15" i="54"/>
  <c r="E18" i="54"/>
  <c r="G19" i="54"/>
  <c r="E24" i="54"/>
  <c r="O7" i="54"/>
  <c r="G11" i="54"/>
  <c r="G12" i="54"/>
  <c r="R13" i="54"/>
  <c r="S13" i="54"/>
  <c r="K14" i="54"/>
  <c r="O15" i="54"/>
  <c r="G18" i="54"/>
  <c r="H21" i="54"/>
  <c r="F21" i="54"/>
  <c r="E21" i="54"/>
  <c r="O22" i="54"/>
  <c r="S22" i="54"/>
  <c r="N22" i="54"/>
  <c r="I24" i="54"/>
  <c r="S7" i="54"/>
  <c r="R12" i="54"/>
  <c r="S12" i="54"/>
  <c r="P15" i="54"/>
  <c r="I18" i="54"/>
  <c r="G9" i="54"/>
  <c r="K11" i="54"/>
  <c r="K12" i="54"/>
  <c r="O14" i="54"/>
  <c r="I21" i="54"/>
  <c r="H23" i="54"/>
  <c r="G23" i="54"/>
  <c r="F23" i="54"/>
  <c r="L11" i="54"/>
  <c r="L12" i="54"/>
  <c r="P14" i="54"/>
  <c r="G7" i="54"/>
  <c r="K9" i="54"/>
  <c r="L10" i="54"/>
  <c r="O11" i="54"/>
  <c r="O12" i="54"/>
  <c r="P13" i="54"/>
  <c r="S16" i="54"/>
  <c r="K16" i="54"/>
  <c r="I23" i="54"/>
  <c r="E20" i="54"/>
  <c r="I22" i="54"/>
  <c r="I25" i="54"/>
  <c r="I20" i="54"/>
  <c r="K18" i="54"/>
  <c r="E28" i="54"/>
  <c r="O5" i="59"/>
  <c r="Z5" i="59"/>
  <c r="AK5" i="58"/>
  <c r="D5" i="58"/>
  <c r="F5" i="57"/>
  <c r="E5" i="56"/>
  <c r="G5" i="56"/>
  <c r="O5" i="56"/>
  <c r="L5" i="56"/>
  <c r="P5" i="56"/>
  <c r="M5" i="56"/>
  <c r="Q5" i="56"/>
  <c r="L6" i="56"/>
  <c r="P6" i="56"/>
  <c r="M6" i="56"/>
  <c r="Q6" i="56"/>
  <c r="N6" i="56"/>
  <c r="N5" i="56"/>
  <c r="K5" i="56"/>
  <c r="S6" i="56"/>
  <c r="S5" i="56"/>
  <c r="I6" i="56"/>
  <c r="I5" i="56"/>
  <c r="R6" i="56"/>
  <c r="R5" i="56"/>
  <c r="G6" i="56"/>
  <c r="O6" i="56"/>
  <c r="E5" i="57"/>
  <c r="K5" i="57"/>
  <c r="F6" i="57"/>
  <c r="J5" i="56"/>
  <c r="K6" i="56"/>
  <c r="H7" i="54"/>
  <c r="P7" i="54"/>
  <c r="H8" i="54"/>
  <c r="P8" i="54"/>
  <c r="H9" i="54"/>
  <c r="P9" i="54"/>
  <c r="H10" i="54"/>
  <c r="P10" i="54"/>
  <c r="H11" i="54"/>
  <c r="H12" i="54"/>
  <c r="H13" i="54"/>
  <c r="H14" i="54"/>
  <c r="H15" i="54"/>
  <c r="H16" i="54"/>
  <c r="K17" i="54"/>
  <c r="S17" i="54"/>
  <c r="Q20" i="54"/>
  <c r="M20" i="54"/>
  <c r="P20" i="54"/>
  <c r="L20" i="54"/>
  <c r="R20" i="54"/>
  <c r="K21" i="54"/>
  <c r="S21" i="54"/>
  <c r="Q24" i="54"/>
  <c r="M24" i="54"/>
  <c r="P24" i="54"/>
  <c r="L24" i="54"/>
  <c r="R24" i="54"/>
  <c r="K25" i="54"/>
  <c r="S25" i="54"/>
  <c r="Q28" i="54"/>
  <c r="M28" i="54"/>
  <c r="P28" i="54"/>
  <c r="L28" i="54"/>
  <c r="R28" i="54"/>
  <c r="E7" i="54"/>
  <c r="I7" i="54"/>
  <c r="M7" i="54"/>
  <c r="Q7" i="54"/>
  <c r="E8" i="54"/>
  <c r="I8" i="54"/>
  <c r="M8" i="54"/>
  <c r="Q8" i="54"/>
  <c r="E9" i="54"/>
  <c r="I9" i="54"/>
  <c r="M9" i="54"/>
  <c r="Q9" i="54"/>
  <c r="E10" i="54"/>
  <c r="I10" i="54"/>
  <c r="M10" i="54"/>
  <c r="Q10" i="54"/>
  <c r="E11" i="54"/>
  <c r="I11" i="54"/>
  <c r="M11" i="54"/>
  <c r="Q11" i="54"/>
  <c r="E12" i="54"/>
  <c r="I12" i="54"/>
  <c r="M12" i="54"/>
  <c r="Q12" i="54"/>
  <c r="E13" i="54"/>
  <c r="I13" i="54"/>
  <c r="M13" i="54"/>
  <c r="Q13" i="54"/>
  <c r="E14" i="54"/>
  <c r="I14" i="54"/>
  <c r="M14" i="54"/>
  <c r="Q14" i="54"/>
  <c r="E15" i="54"/>
  <c r="I15" i="54"/>
  <c r="M15" i="54"/>
  <c r="Q15" i="54"/>
  <c r="E16" i="54"/>
  <c r="I16" i="54"/>
  <c r="N16" i="54"/>
  <c r="N17" i="54"/>
  <c r="Q19" i="54"/>
  <c r="M19" i="54"/>
  <c r="P19" i="54"/>
  <c r="L19" i="54"/>
  <c r="R19" i="54"/>
  <c r="K20" i="54"/>
  <c r="S20" i="54"/>
  <c r="N21" i="54"/>
  <c r="Q23" i="54"/>
  <c r="M23" i="54"/>
  <c r="P23" i="54"/>
  <c r="L23" i="54"/>
  <c r="R23" i="54"/>
  <c r="K24" i="54"/>
  <c r="S24" i="54"/>
  <c r="N25" i="54"/>
  <c r="K28" i="54"/>
  <c r="S28" i="54"/>
  <c r="N7" i="54"/>
  <c r="N8" i="54"/>
  <c r="N9" i="54"/>
  <c r="N10" i="54"/>
  <c r="N11" i="54"/>
  <c r="N12" i="54"/>
  <c r="N13" i="54"/>
  <c r="N14" i="54"/>
  <c r="N15" i="54"/>
  <c r="P16" i="54"/>
  <c r="L16" i="54"/>
  <c r="O16" i="54"/>
  <c r="Q18" i="54"/>
  <c r="M18" i="54"/>
  <c r="P18" i="54"/>
  <c r="L18" i="54"/>
  <c r="R18" i="54"/>
  <c r="K19" i="54"/>
  <c r="S19" i="54"/>
  <c r="N20" i="54"/>
  <c r="Q22" i="54"/>
  <c r="M22" i="54"/>
  <c r="P22" i="54"/>
  <c r="L22" i="54"/>
  <c r="R22" i="54"/>
  <c r="K23" i="54"/>
  <c r="S23" i="54"/>
  <c r="N24" i="54"/>
  <c r="N28" i="54"/>
  <c r="Q17" i="54"/>
  <c r="M17" i="54"/>
  <c r="P17" i="54"/>
  <c r="L17" i="54"/>
  <c r="R17" i="54"/>
  <c r="Q21" i="54"/>
  <c r="M21" i="54"/>
  <c r="P21" i="54"/>
  <c r="L21" i="54"/>
  <c r="R21" i="54"/>
  <c r="Q25" i="54"/>
  <c r="M25" i="54"/>
  <c r="P25" i="54"/>
  <c r="L25" i="54"/>
  <c r="R25" i="54"/>
  <c r="F5" i="54"/>
  <c r="P5" i="54"/>
  <c r="G5" i="54"/>
  <c r="H5" i="54"/>
  <c r="E5" i="54"/>
  <c r="I5" i="54"/>
  <c r="N5" i="54"/>
  <c r="R5" i="54"/>
  <c r="K5" i="54"/>
  <c r="O5" i="54"/>
  <c r="S5" i="54"/>
  <c r="K6" i="54"/>
  <c r="L5" i="54"/>
  <c r="Q6" i="54"/>
  <c r="M5" i="54"/>
  <c r="Q5" i="54"/>
  <c r="S6" i="54"/>
  <c r="M6" i="54"/>
  <c r="N6" i="54"/>
  <c r="G6" i="54"/>
  <c r="P6" i="54"/>
  <c r="L6" i="54"/>
  <c r="O6" i="54"/>
  <c r="F6" i="54"/>
  <c r="E6" i="54"/>
  <c r="I6" i="54"/>
  <c r="G7" i="53"/>
  <c r="K7" i="53"/>
  <c r="E8" i="53"/>
  <c r="I8" i="53"/>
  <c r="M8" i="53"/>
  <c r="G9" i="53"/>
  <c r="K9" i="53"/>
  <c r="E10" i="53"/>
  <c r="I10" i="53"/>
  <c r="M10" i="53"/>
  <c r="G11" i="53"/>
  <c r="K11" i="53"/>
  <c r="E12" i="53"/>
  <c r="I12" i="53"/>
  <c r="M12" i="53"/>
  <c r="G13" i="53"/>
  <c r="K13" i="53"/>
  <c r="E14" i="53"/>
  <c r="I14" i="53"/>
  <c r="M14" i="53"/>
  <c r="G15" i="53"/>
  <c r="K15" i="53"/>
  <c r="E16" i="53"/>
  <c r="I16" i="53"/>
  <c r="M16" i="53"/>
  <c r="G17" i="53"/>
  <c r="K17" i="53"/>
  <c r="E18" i="53"/>
  <c r="I18" i="53"/>
  <c r="M18" i="53"/>
  <c r="G19" i="53"/>
  <c r="K19" i="53"/>
  <c r="E20" i="53"/>
  <c r="I20" i="53"/>
  <c r="M20" i="53"/>
  <c r="G21" i="53"/>
  <c r="K21" i="53"/>
  <c r="E22" i="53"/>
  <c r="I22" i="53"/>
  <c r="M22" i="53"/>
  <c r="G23" i="53"/>
  <c r="K23" i="53"/>
  <c r="E24" i="53"/>
  <c r="I24" i="53"/>
  <c r="M24" i="53"/>
  <c r="G25" i="53"/>
  <c r="K25" i="53"/>
  <c r="E26" i="53"/>
  <c r="I26" i="53"/>
  <c r="M26" i="53"/>
  <c r="G27" i="53"/>
  <c r="K27" i="53"/>
  <c r="E28" i="53"/>
  <c r="I28" i="53"/>
  <c r="M28" i="53"/>
  <c r="G29" i="53"/>
  <c r="K29" i="53"/>
  <c r="E30" i="53"/>
  <c r="I30" i="53"/>
  <c r="M30" i="53"/>
  <c r="G31" i="53"/>
  <c r="K31" i="53"/>
  <c r="E32" i="53"/>
  <c r="I32" i="53"/>
  <c r="M32" i="53"/>
  <c r="G33" i="53"/>
  <c r="K33" i="53"/>
  <c r="E34" i="53"/>
  <c r="I34" i="53"/>
  <c r="M34" i="53"/>
  <c r="G35" i="53"/>
  <c r="K35" i="53"/>
  <c r="E36" i="53"/>
  <c r="I36" i="53"/>
  <c r="M36" i="53"/>
  <c r="G37" i="53"/>
  <c r="K37" i="53"/>
  <c r="E38" i="53"/>
  <c r="I38" i="53"/>
  <c r="M38" i="53"/>
  <c r="G39" i="53"/>
  <c r="K39" i="53"/>
  <c r="E40" i="53"/>
  <c r="I40" i="53"/>
  <c r="M40" i="53"/>
  <c r="G41" i="53"/>
  <c r="K41" i="53"/>
  <c r="E42" i="53"/>
  <c r="H7" i="53"/>
  <c r="L7" i="53"/>
  <c r="H9" i="53"/>
  <c r="L9" i="53"/>
  <c r="H11" i="53"/>
  <c r="L11" i="53"/>
  <c r="H13" i="53"/>
  <c r="L13" i="53"/>
  <c r="H15" i="53"/>
  <c r="L15" i="53"/>
  <c r="H17" i="53"/>
  <c r="L17" i="53"/>
  <c r="H19" i="53"/>
  <c r="L19" i="53"/>
  <c r="H21" i="53"/>
  <c r="L21" i="53"/>
  <c r="H23" i="53"/>
  <c r="L23" i="53"/>
  <c r="H25" i="53"/>
  <c r="L25" i="53"/>
  <c r="H27" i="53"/>
  <c r="L27" i="53"/>
  <c r="H29" i="53"/>
  <c r="L29" i="53"/>
  <c r="H31" i="53"/>
  <c r="L31" i="53"/>
  <c r="H33" i="53"/>
  <c r="L33" i="53"/>
  <c r="H35" i="53"/>
  <c r="L35" i="53"/>
  <c r="H37" i="53"/>
  <c r="L37" i="53"/>
  <c r="H39" i="53"/>
  <c r="L39" i="53"/>
  <c r="H41" i="53"/>
  <c r="L41" i="53"/>
  <c r="J46" i="53"/>
  <c r="F46" i="53"/>
  <c r="M46" i="53"/>
  <c r="I46" i="53"/>
  <c r="E46" i="53"/>
  <c r="K46" i="53"/>
  <c r="G46" i="53"/>
  <c r="J50" i="53"/>
  <c r="F50" i="53"/>
  <c r="M50" i="53"/>
  <c r="I50" i="53"/>
  <c r="E50" i="53"/>
  <c r="K50" i="53"/>
  <c r="G50" i="53"/>
  <c r="J54" i="53"/>
  <c r="F54" i="53"/>
  <c r="M54" i="53"/>
  <c r="I54" i="53"/>
  <c r="E54" i="53"/>
  <c r="K54" i="53"/>
  <c r="G54" i="53"/>
  <c r="J58" i="53"/>
  <c r="F58" i="53"/>
  <c r="M58" i="53"/>
  <c r="I58" i="53"/>
  <c r="E58" i="53"/>
  <c r="K58" i="53"/>
  <c r="G58" i="53"/>
  <c r="E7" i="53"/>
  <c r="I7" i="53"/>
  <c r="M7" i="53"/>
  <c r="E9" i="53"/>
  <c r="I9" i="53"/>
  <c r="M9" i="53"/>
  <c r="E11" i="53"/>
  <c r="I11" i="53"/>
  <c r="M11" i="53"/>
  <c r="E13" i="53"/>
  <c r="I13" i="53"/>
  <c r="M13" i="53"/>
  <c r="E15" i="53"/>
  <c r="I15" i="53"/>
  <c r="M15" i="53"/>
  <c r="E17" i="53"/>
  <c r="I17" i="53"/>
  <c r="M17" i="53"/>
  <c r="E19" i="53"/>
  <c r="I19" i="53"/>
  <c r="M19" i="53"/>
  <c r="E21" i="53"/>
  <c r="I21" i="53"/>
  <c r="M21" i="53"/>
  <c r="E23" i="53"/>
  <c r="I23" i="53"/>
  <c r="M23" i="53"/>
  <c r="E25" i="53"/>
  <c r="I25" i="53"/>
  <c r="M25" i="53"/>
  <c r="E27" i="53"/>
  <c r="I27" i="53"/>
  <c r="M27" i="53"/>
  <c r="E29" i="53"/>
  <c r="I29" i="53"/>
  <c r="M29" i="53"/>
  <c r="E31" i="53"/>
  <c r="I31" i="53"/>
  <c r="M31" i="53"/>
  <c r="E33" i="53"/>
  <c r="I33" i="53"/>
  <c r="M33" i="53"/>
  <c r="E35" i="53"/>
  <c r="I35" i="53"/>
  <c r="M35" i="53"/>
  <c r="E37" i="53"/>
  <c r="I37" i="53"/>
  <c r="M37" i="53"/>
  <c r="E39" i="53"/>
  <c r="I39" i="53"/>
  <c r="M39" i="53"/>
  <c r="E41" i="53"/>
  <c r="I41" i="53"/>
  <c r="M41" i="53"/>
  <c r="J44" i="53"/>
  <c r="F44" i="53"/>
  <c r="M44" i="53"/>
  <c r="I44" i="53"/>
  <c r="E44" i="53"/>
  <c r="K44" i="53"/>
  <c r="G44" i="53"/>
  <c r="H46" i="53"/>
  <c r="H50" i="53"/>
  <c r="H54" i="53"/>
  <c r="H58" i="53"/>
  <c r="F7" i="53"/>
  <c r="H8" i="53"/>
  <c r="F9" i="53"/>
  <c r="H10" i="53"/>
  <c r="F11" i="53"/>
  <c r="H12" i="53"/>
  <c r="F13" i="53"/>
  <c r="H14" i="53"/>
  <c r="F15" i="53"/>
  <c r="H16" i="53"/>
  <c r="F17" i="53"/>
  <c r="H18" i="53"/>
  <c r="F19" i="53"/>
  <c r="H20" i="53"/>
  <c r="F21" i="53"/>
  <c r="H22" i="53"/>
  <c r="F23" i="53"/>
  <c r="H24" i="53"/>
  <c r="F25" i="53"/>
  <c r="H26" i="53"/>
  <c r="F27" i="53"/>
  <c r="H28" i="53"/>
  <c r="F29" i="53"/>
  <c r="H30" i="53"/>
  <c r="F31" i="53"/>
  <c r="H32" i="53"/>
  <c r="F33" i="53"/>
  <c r="H34" i="53"/>
  <c r="F35" i="53"/>
  <c r="H36" i="53"/>
  <c r="F37" i="53"/>
  <c r="H38" i="53"/>
  <c r="F39" i="53"/>
  <c r="H40" i="53"/>
  <c r="F41" i="53"/>
  <c r="J42" i="53"/>
  <c r="K42" i="53"/>
  <c r="G42" i="53"/>
  <c r="I42" i="53"/>
  <c r="H44" i="53"/>
  <c r="L46" i="53"/>
  <c r="J48" i="53"/>
  <c r="F48" i="53"/>
  <c r="M48" i="53"/>
  <c r="I48" i="53"/>
  <c r="E48" i="53"/>
  <c r="K48" i="53"/>
  <c r="G48" i="53"/>
  <c r="L50" i="53"/>
  <c r="J52" i="53"/>
  <c r="F52" i="53"/>
  <c r="M52" i="53"/>
  <c r="I52" i="53"/>
  <c r="E52" i="53"/>
  <c r="K52" i="53"/>
  <c r="G52" i="53"/>
  <c r="L54" i="53"/>
  <c r="J56" i="53"/>
  <c r="F56" i="53"/>
  <c r="M56" i="53"/>
  <c r="I56" i="53"/>
  <c r="E56" i="53"/>
  <c r="K56" i="53"/>
  <c r="G56" i="53"/>
  <c r="L58" i="53"/>
  <c r="J60" i="53"/>
  <c r="F60" i="53"/>
  <c r="M60" i="53"/>
  <c r="I60" i="53"/>
  <c r="E60" i="53"/>
  <c r="K60" i="53"/>
  <c r="G60" i="53"/>
  <c r="E43" i="53"/>
  <c r="I43" i="53"/>
  <c r="M43" i="53"/>
  <c r="E45" i="53"/>
  <c r="I45" i="53"/>
  <c r="M45" i="53"/>
  <c r="E47" i="53"/>
  <c r="I47" i="53"/>
  <c r="M47" i="53"/>
  <c r="E49" i="53"/>
  <c r="I49" i="53"/>
  <c r="M49" i="53"/>
  <c r="E51" i="53"/>
  <c r="I51" i="53"/>
  <c r="M51" i="53"/>
  <c r="E53" i="53"/>
  <c r="I53" i="53"/>
  <c r="M53" i="53"/>
  <c r="E55" i="53"/>
  <c r="I55" i="53"/>
  <c r="M55" i="53"/>
  <c r="E57" i="53"/>
  <c r="I57" i="53"/>
  <c r="M57" i="53"/>
  <c r="E59" i="53"/>
  <c r="I59" i="53"/>
  <c r="M59" i="53"/>
  <c r="E61" i="53"/>
  <c r="I61" i="53"/>
  <c r="M61" i="53"/>
  <c r="G62" i="53"/>
  <c r="K62" i="53"/>
  <c r="E63" i="53"/>
  <c r="I63" i="53"/>
  <c r="M63" i="53"/>
  <c r="G64" i="53"/>
  <c r="K64" i="53"/>
  <c r="E65" i="53"/>
  <c r="I65" i="53"/>
  <c r="M65" i="53"/>
  <c r="G66" i="53"/>
  <c r="K66" i="53"/>
  <c r="E67" i="53"/>
  <c r="I67" i="53"/>
  <c r="M67" i="53"/>
  <c r="G68" i="53"/>
  <c r="K68" i="53"/>
  <c r="E69" i="53"/>
  <c r="I69" i="53"/>
  <c r="M69" i="53"/>
  <c r="G70" i="53"/>
  <c r="K70" i="53"/>
  <c r="E71" i="53"/>
  <c r="I71" i="53"/>
  <c r="M71" i="53"/>
  <c r="G72" i="53"/>
  <c r="K72" i="53"/>
  <c r="E73" i="53"/>
  <c r="I73" i="53"/>
  <c r="M73" i="53"/>
  <c r="G74" i="53"/>
  <c r="K74" i="53"/>
  <c r="E75" i="53"/>
  <c r="I75" i="53"/>
  <c r="M75" i="53"/>
  <c r="G76" i="53"/>
  <c r="K76" i="53"/>
  <c r="E77" i="53"/>
  <c r="I77" i="53"/>
  <c r="M77" i="53"/>
  <c r="G78" i="53"/>
  <c r="K78" i="53"/>
  <c r="E79" i="53"/>
  <c r="I79" i="53"/>
  <c r="M79" i="53"/>
  <c r="G80" i="53"/>
  <c r="K80" i="53"/>
  <c r="E81" i="53"/>
  <c r="I81" i="53"/>
  <c r="M81" i="53"/>
  <c r="G82" i="53"/>
  <c r="K82" i="53"/>
  <c r="E83" i="53"/>
  <c r="I83" i="53"/>
  <c r="M83" i="53"/>
  <c r="G84" i="53"/>
  <c r="K84" i="53"/>
  <c r="E85" i="53"/>
  <c r="I85" i="53"/>
  <c r="M85" i="53"/>
  <c r="G86" i="53"/>
  <c r="K86" i="53"/>
  <c r="E87" i="53"/>
  <c r="I87" i="53"/>
  <c r="M87" i="53"/>
  <c r="G88" i="53"/>
  <c r="K88" i="53"/>
  <c r="E89" i="53"/>
  <c r="I89" i="53"/>
  <c r="M89" i="53"/>
  <c r="G90" i="53"/>
  <c r="K90" i="53"/>
  <c r="E91" i="53"/>
  <c r="I91" i="53"/>
  <c r="M91" i="53"/>
  <c r="G92" i="53"/>
  <c r="K92" i="53"/>
  <c r="E93" i="53"/>
  <c r="I93" i="53"/>
  <c r="M93" i="53"/>
  <c r="G94" i="53"/>
  <c r="K94" i="53"/>
  <c r="E95" i="53"/>
  <c r="I95" i="53"/>
  <c r="M95" i="53"/>
  <c r="G96" i="53"/>
  <c r="K96" i="53"/>
  <c r="E97" i="53"/>
  <c r="I97" i="53"/>
  <c r="M97" i="53"/>
  <c r="G98" i="53"/>
  <c r="K98" i="53"/>
  <c r="E99" i="53"/>
  <c r="I99" i="53"/>
  <c r="M99" i="53"/>
  <c r="G100" i="53"/>
  <c r="K100" i="53"/>
  <c r="E101" i="53"/>
  <c r="I101" i="53"/>
  <c r="M101" i="53"/>
  <c r="G102" i="53"/>
  <c r="K102" i="53"/>
  <c r="E103" i="53"/>
  <c r="I103" i="53"/>
  <c r="M103" i="53"/>
  <c r="G104" i="53"/>
  <c r="K104" i="53"/>
  <c r="E105" i="53"/>
  <c r="I105" i="53"/>
  <c r="M105" i="53"/>
  <c r="G106" i="53"/>
  <c r="K106" i="53"/>
  <c r="E107" i="53"/>
  <c r="I107" i="53"/>
  <c r="M107" i="53"/>
  <c r="G108" i="53"/>
  <c r="K108" i="53"/>
  <c r="E109" i="53"/>
  <c r="L109" i="53"/>
  <c r="E111" i="53"/>
  <c r="M111" i="53"/>
  <c r="J117" i="53"/>
  <c r="F117" i="53"/>
  <c r="K117" i="53"/>
  <c r="G117" i="53"/>
  <c r="L117" i="53"/>
  <c r="E119" i="53"/>
  <c r="M119" i="53"/>
  <c r="H62" i="53"/>
  <c r="L62" i="53"/>
  <c r="H64" i="53"/>
  <c r="L64" i="53"/>
  <c r="H66" i="53"/>
  <c r="L66" i="53"/>
  <c r="H68" i="53"/>
  <c r="L68" i="53"/>
  <c r="H70" i="53"/>
  <c r="L70" i="53"/>
  <c r="H72" i="53"/>
  <c r="L72" i="53"/>
  <c r="H74" i="53"/>
  <c r="L74" i="53"/>
  <c r="H76" i="53"/>
  <c r="L76" i="53"/>
  <c r="H78" i="53"/>
  <c r="L78" i="53"/>
  <c r="H80" i="53"/>
  <c r="L80" i="53"/>
  <c r="H82" i="53"/>
  <c r="L82" i="53"/>
  <c r="H84" i="53"/>
  <c r="L84" i="53"/>
  <c r="H86" i="53"/>
  <c r="L86" i="53"/>
  <c r="H88" i="53"/>
  <c r="L88" i="53"/>
  <c r="H90" i="53"/>
  <c r="L90" i="53"/>
  <c r="H92" i="53"/>
  <c r="L92" i="53"/>
  <c r="H94" i="53"/>
  <c r="L94" i="53"/>
  <c r="H96" i="53"/>
  <c r="L96" i="53"/>
  <c r="H98" i="53"/>
  <c r="L98" i="53"/>
  <c r="H100" i="53"/>
  <c r="L100" i="53"/>
  <c r="H102" i="53"/>
  <c r="L102" i="53"/>
  <c r="H104" i="53"/>
  <c r="L104" i="53"/>
  <c r="H106" i="53"/>
  <c r="L106" i="53"/>
  <c r="H108" i="53"/>
  <c r="L108" i="53"/>
  <c r="J115" i="53"/>
  <c r="F115" i="53"/>
  <c r="K115" i="53"/>
  <c r="G115" i="53"/>
  <c r="L115" i="53"/>
  <c r="J123" i="53"/>
  <c r="F123" i="53"/>
  <c r="M123" i="53"/>
  <c r="I123" i="53"/>
  <c r="E123" i="53"/>
  <c r="L123" i="53"/>
  <c r="H123" i="53"/>
  <c r="K123" i="53"/>
  <c r="G123" i="53"/>
  <c r="K43" i="53"/>
  <c r="K45" i="53"/>
  <c r="G47" i="53"/>
  <c r="K47" i="53"/>
  <c r="G49" i="53"/>
  <c r="K49" i="53"/>
  <c r="G51" i="53"/>
  <c r="K51" i="53"/>
  <c r="G53" i="53"/>
  <c r="K53" i="53"/>
  <c r="G55" i="53"/>
  <c r="K55" i="53"/>
  <c r="G57" i="53"/>
  <c r="K57" i="53"/>
  <c r="G59" i="53"/>
  <c r="K59" i="53"/>
  <c r="G61" i="53"/>
  <c r="K61" i="53"/>
  <c r="E62" i="53"/>
  <c r="I62" i="53"/>
  <c r="M62" i="53"/>
  <c r="G63" i="53"/>
  <c r="K63" i="53"/>
  <c r="E64" i="53"/>
  <c r="I64" i="53"/>
  <c r="M64" i="53"/>
  <c r="G65" i="53"/>
  <c r="K65" i="53"/>
  <c r="E66" i="53"/>
  <c r="I66" i="53"/>
  <c r="M66" i="53"/>
  <c r="G67" i="53"/>
  <c r="K67" i="53"/>
  <c r="E68" i="53"/>
  <c r="I68" i="53"/>
  <c r="M68" i="53"/>
  <c r="G69" i="53"/>
  <c r="K69" i="53"/>
  <c r="E70" i="53"/>
  <c r="I70" i="53"/>
  <c r="M70" i="53"/>
  <c r="G71" i="53"/>
  <c r="K71" i="53"/>
  <c r="E72" i="53"/>
  <c r="I72" i="53"/>
  <c r="M72" i="53"/>
  <c r="G73" i="53"/>
  <c r="K73" i="53"/>
  <c r="E74" i="53"/>
  <c r="I74" i="53"/>
  <c r="M74" i="53"/>
  <c r="G75" i="53"/>
  <c r="K75" i="53"/>
  <c r="E76" i="53"/>
  <c r="I76" i="53"/>
  <c r="M76" i="53"/>
  <c r="G77" i="53"/>
  <c r="K77" i="53"/>
  <c r="E78" i="53"/>
  <c r="I78" i="53"/>
  <c r="M78" i="53"/>
  <c r="G79" i="53"/>
  <c r="K79" i="53"/>
  <c r="E80" i="53"/>
  <c r="I80" i="53"/>
  <c r="M80" i="53"/>
  <c r="G81" i="53"/>
  <c r="K81" i="53"/>
  <c r="E82" i="53"/>
  <c r="I82" i="53"/>
  <c r="M82" i="53"/>
  <c r="G83" i="53"/>
  <c r="K83" i="53"/>
  <c r="E84" i="53"/>
  <c r="I84" i="53"/>
  <c r="M84" i="53"/>
  <c r="G85" i="53"/>
  <c r="K85" i="53"/>
  <c r="E86" i="53"/>
  <c r="I86" i="53"/>
  <c r="M86" i="53"/>
  <c r="G87" i="53"/>
  <c r="K87" i="53"/>
  <c r="E88" i="53"/>
  <c r="I88" i="53"/>
  <c r="M88" i="53"/>
  <c r="G89" i="53"/>
  <c r="K89" i="53"/>
  <c r="E90" i="53"/>
  <c r="I90" i="53"/>
  <c r="M90" i="53"/>
  <c r="G91" i="53"/>
  <c r="K91" i="53"/>
  <c r="E92" i="53"/>
  <c r="I92" i="53"/>
  <c r="M92" i="53"/>
  <c r="G93" i="53"/>
  <c r="K93" i="53"/>
  <c r="E94" i="53"/>
  <c r="I94" i="53"/>
  <c r="M94" i="53"/>
  <c r="G95" i="53"/>
  <c r="K95" i="53"/>
  <c r="E96" i="53"/>
  <c r="I96" i="53"/>
  <c r="M96" i="53"/>
  <c r="G97" i="53"/>
  <c r="K97" i="53"/>
  <c r="E98" i="53"/>
  <c r="I98" i="53"/>
  <c r="M98" i="53"/>
  <c r="G99" i="53"/>
  <c r="K99" i="53"/>
  <c r="E100" i="53"/>
  <c r="I100" i="53"/>
  <c r="M100" i="53"/>
  <c r="G101" i="53"/>
  <c r="K101" i="53"/>
  <c r="E102" i="53"/>
  <c r="I102" i="53"/>
  <c r="M102" i="53"/>
  <c r="G103" i="53"/>
  <c r="K103" i="53"/>
  <c r="E104" i="53"/>
  <c r="I104" i="53"/>
  <c r="M104" i="53"/>
  <c r="G105" i="53"/>
  <c r="K105" i="53"/>
  <c r="E106" i="53"/>
  <c r="I106" i="53"/>
  <c r="M106" i="53"/>
  <c r="G107" i="53"/>
  <c r="K107" i="53"/>
  <c r="E108" i="53"/>
  <c r="I108" i="53"/>
  <c r="M108" i="53"/>
  <c r="J113" i="53"/>
  <c r="F113" i="53"/>
  <c r="K113" i="53"/>
  <c r="G113" i="53"/>
  <c r="L113" i="53"/>
  <c r="E115" i="53"/>
  <c r="M115" i="53"/>
  <c r="J121" i="53"/>
  <c r="F121" i="53"/>
  <c r="K121" i="53"/>
  <c r="G121" i="53"/>
  <c r="L121" i="53"/>
  <c r="H43" i="53"/>
  <c r="H45" i="53"/>
  <c r="H47" i="53"/>
  <c r="H49" i="53"/>
  <c r="H51" i="53"/>
  <c r="H53" i="53"/>
  <c r="H55" i="53"/>
  <c r="H57" i="53"/>
  <c r="H59" i="53"/>
  <c r="H61" i="53"/>
  <c r="F62" i="53"/>
  <c r="H63" i="53"/>
  <c r="F64" i="53"/>
  <c r="H65" i="53"/>
  <c r="F66" i="53"/>
  <c r="H67" i="53"/>
  <c r="F68" i="53"/>
  <c r="H69" i="53"/>
  <c r="F70" i="53"/>
  <c r="H71" i="53"/>
  <c r="F72" i="53"/>
  <c r="H73" i="53"/>
  <c r="F74" i="53"/>
  <c r="H75" i="53"/>
  <c r="F76" i="53"/>
  <c r="H77" i="53"/>
  <c r="F78" i="53"/>
  <c r="H79" i="53"/>
  <c r="F80" i="53"/>
  <c r="H81" i="53"/>
  <c r="F82" i="53"/>
  <c r="H83" i="53"/>
  <c r="F84" i="53"/>
  <c r="H85" i="53"/>
  <c r="F86" i="53"/>
  <c r="H87" i="53"/>
  <c r="F88" i="53"/>
  <c r="H89" i="53"/>
  <c r="F90" i="53"/>
  <c r="H91" i="53"/>
  <c r="F92" i="53"/>
  <c r="H93" i="53"/>
  <c r="F94" i="53"/>
  <c r="H95" i="53"/>
  <c r="F96" i="53"/>
  <c r="H97" i="53"/>
  <c r="F98" i="53"/>
  <c r="H99" i="53"/>
  <c r="F100" i="53"/>
  <c r="H101" i="53"/>
  <c r="F102" i="53"/>
  <c r="H103" i="53"/>
  <c r="F104" i="53"/>
  <c r="H105" i="53"/>
  <c r="F106" i="53"/>
  <c r="H107" i="53"/>
  <c r="F108" i="53"/>
  <c r="J109" i="53"/>
  <c r="K109" i="53"/>
  <c r="G109" i="53"/>
  <c r="I109" i="53"/>
  <c r="J111" i="53"/>
  <c r="F111" i="53"/>
  <c r="K111" i="53"/>
  <c r="G111" i="53"/>
  <c r="L111" i="53"/>
  <c r="H115" i="53"/>
  <c r="J119" i="53"/>
  <c r="F119" i="53"/>
  <c r="K119" i="53"/>
  <c r="G119" i="53"/>
  <c r="L119" i="53"/>
  <c r="M121" i="53"/>
  <c r="E110" i="53"/>
  <c r="I110" i="53"/>
  <c r="M110" i="53"/>
  <c r="E112" i="53"/>
  <c r="I112" i="53"/>
  <c r="M112" i="53"/>
  <c r="E114" i="53"/>
  <c r="I114" i="53"/>
  <c r="M114" i="53"/>
  <c r="E116" i="53"/>
  <c r="I116" i="53"/>
  <c r="M116" i="53"/>
  <c r="E118" i="53"/>
  <c r="I118" i="53"/>
  <c r="M118" i="53"/>
  <c r="E120" i="53"/>
  <c r="I120" i="53"/>
  <c r="M120" i="53"/>
  <c r="E122" i="53"/>
  <c r="I122" i="53"/>
  <c r="M122" i="53"/>
  <c r="E124" i="53"/>
  <c r="I124" i="53"/>
  <c r="M124" i="53"/>
  <c r="G125" i="53"/>
  <c r="K125" i="53"/>
  <c r="E126" i="53"/>
  <c r="I126" i="53"/>
  <c r="M126" i="53"/>
  <c r="G127" i="53"/>
  <c r="K127" i="53"/>
  <c r="E128" i="53"/>
  <c r="I128" i="53"/>
  <c r="M128" i="53"/>
  <c r="G129" i="53"/>
  <c r="K129" i="53"/>
  <c r="E130" i="53"/>
  <c r="I130" i="53"/>
  <c r="M130" i="53"/>
  <c r="G131" i="53"/>
  <c r="K131" i="53"/>
  <c r="E132" i="53"/>
  <c r="I132" i="53"/>
  <c r="M132" i="53"/>
  <c r="G133" i="53"/>
  <c r="K133" i="53"/>
  <c r="E134" i="53"/>
  <c r="I134" i="53"/>
  <c r="M134" i="53"/>
  <c r="G135" i="53"/>
  <c r="K135" i="53"/>
  <c r="E136" i="53"/>
  <c r="I136" i="53"/>
  <c r="M136" i="53"/>
  <c r="G137" i="53"/>
  <c r="K137" i="53"/>
  <c r="E138" i="53"/>
  <c r="I138" i="53"/>
  <c r="M138" i="53"/>
  <c r="G139" i="53"/>
  <c r="K139" i="53"/>
  <c r="E140" i="53"/>
  <c r="I140" i="53"/>
  <c r="M140" i="53"/>
  <c r="G141" i="53"/>
  <c r="K141" i="53"/>
  <c r="E142" i="53"/>
  <c r="I142" i="53"/>
  <c r="M142" i="53"/>
  <c r="G143" i="53"/>
  <c r="K143" i="53"/>
  <c r="E144" i="53"/>
  <c r="I144" i="53"/>
  <c r="M144" i="53"/>
  <c r="G145" i="53"/>
  <c r="K145" i="53"/>
  <c r="E146" i="53"/>
  <c r="I146" i="53"/>
  <c r="M146" i="53"/>
  <c r="G147" i="53"/>
  <c r="K147" i="53"/>
  <c r="E148" i="53"/>
  <c r="I148" i="53"/>
  <c r="M148" i="53"/>
  <c r="G149" i="53"/>
  <c r="K149" i="53"/>
  <c r="E150" i="53"/>
  <c r="I150" i="53"/>
  <c r="M150" i="53"/>
  <c r="G151" i="53"/>
  <c r="K151" i="53"/>
  <c r="E152" i="53"/>
  <c r="I152" i="53"/>
  <c r="M152" i="53"/>
  <c r="G153" i="53"/>
  <c r="K153" i="53"/>
  <c r="E154" i="53"/>
  <c r="I154" i="53"/>
  <c r="M154" i="53"/>
  <c r="G155" i="53"/>
  <c r="K155" i="53"/>
  <c r="E156" i="53"/>
  <c r="I156" i="53"/>
  <c r="M156" i="53"/>
  <c r="G157" i="53"/>
  <c r="K157" i="53"/>
  <c r="E158" i="53"/>
  <c r="I158" i="53"/>
  <c r="M158" i="53"/>
  <c r="G159" i="53"/>
  <c r="K159" i="53"/>
  <c r="E160" i="53"/>
  <c r="I160" i="53"/>
  <c r="M160" i="53"/>
  <c r="G161" i="53"/>
  <c r="K161" i="53"/>
  <c r="E162" i="53"/>
  <c r="I162" i="53"/>
  <c r="M162" i="53"/>
  <c r="G163" i="53"/>
  <c r="K163" i="53"/>
  <c r="E164" i="53"/>
  <c r="I164" i="53"/>
  <c r="M164" i="53"/>
  <c r="G165" i="53"/>
  <c r="K165" i="53"/>
  <c r="E166" i="53"/>
  <c r="I166" i="53"/>
  <c r="M166" i="53"/>
  <c r="G167" i="53"/>
  <c r="K167" i="53"/>
  <c r="E168" i="53"/>
  <c r="I168" i="53"/>
  <c r="M168" i="53"/>
  <c r="G169" i="53"/>
  <c r="K169" i="53"/>
  <c r="E170" i="53"/>
  <c r="I170" i="53"/>
  <c r="M170" i="53"/>
  <c r="G171" i="53"/>
  <c r="K171" i="53"/>
  <c r="E172" i="53"/>
  <c r="I172" i="53"/>
  <c r="M172" i="53"/>
  <c r="G173" i="53"/>
  <c r="K173" i="53"/>
  <c r="E174" i="53"/>
  <c r="I174" i="53"/>
  <c r="M174" i="53"/>
  <c r="G175" i="53"/>
  <c r="K175" i="53"/>
  <c r="E176" i="53"/>
  <c r="I176" i="53"/>
  <c r="M176" i="53"/>
  <c r="G177" i="53"/>
  <c r="K177" i="53"/>
  <c r="E178" i="53"/>
  <c r="I178" i="53"/>
  <c r="M178" i="53"/>
  <c r="G179" i="53"/>
  <c r="K179" i="53"/>
  <c r="E180" i="53"/>
  <c r="I180" i="53"/>
  <c r="M180" i="53"/>
  <c r="G181" i="53"/>
  <c r="K181" i="53"/>
  <c r="E182" i="53"/>
  <c r="I182" i="53"/>
  <c r="M182" i="53"/>
  <c r="G183" i="53"/>
  <c r="K183" i="53"/>
  <c r="E184" i="53"/>
  <c r="I184" i="53"/>
  <c r="M184" i="53"/>
  <c r="G185" i="53"/>
  <c r="K185" i="53"/>
  <c r="E186" i="53"/>
  <c r="I186" i="53"/>
  <c r="M186" i="53"/>
  <c r="G187" i="53"/>
  <c r="K187" i="53"/>
  <c r="E188" i="53"/>
  <c r="I188" i="53"/>
  <c r="M188" i="53"/>
  <c r="G189" i="53"/>
  <c r="K189" i="53"/>
  <c r="J191" i="53"/>
  <c r="F191" i="53"/>
  <c r="K191" i="53"/>
  <c r="G191" i="53"/>
  <c r="L191" i="53"/>
  <c r="E193" i="53"/>
  <c r="H195" i="53"/>
  <c r="J199" i="53"/>
  <c r="F199" i="53"/>
  <c r="K199" i="53"/>
  <c r="G199" i="53"/>
  <c r="L199" i="53"/>
  <c r="E201" i="53"/>
  <c r="H203" i="53"/>
  <c r="H125" i="53"/>
  <c r="L125" i="53"/>
  <c r="H127" i="53"/>
  <c r="L127" i="53"/>
  <c r="H129" i="53"/>
  <c r="L129" i="53"/>
  <c r="H131" i="53"/>
  <c r="L131" i="53"/>
  <c r="H133" i="53"/>
  <c r="L133" i="53"/>
  <c r="H135" i="53"/>
  <c r="L135" i="53"/>
  <c r="H137" i="53"/>
  <c r="L137" i="53"/>
  <c r="H139" i="53"/>
  <c r="L139" i="53"/>
  <c r="H141" i="53"/>
  <c r="L141" i="53"/>
  <c r="H143" i="53"/>
  <c r="L143" i="53"/>
  <c r="H145" i="53"/>
  <c r="L145" i="53"/>
  <c r="H147" i="53"/>
  <c r="L147" i="53"/>
  <c r="H149" i="53"/>
  <c r="L149" i="53"/>
  <c r="H151" i="53"/>
  <c r="L151" i="53"/>
  <c r="H153" i="53"/>
  <c r="L153" i="53"/>
  <c r="H155" i="53"/>
  <c r="L155" i="53"/>
  <c r="H157" i="53"/>
  <c r="L157" i="53"/>
  <c r="H159" i="53"/>
  <c r="L159" i="53"/>
  <c r="H161" i="53"/>
  <c r="L161" i="53"/>
  <c r="H163" i="53"/>
  <c r="L163" i="53"/>
  <c r="H165" i="53"/>
  <c r="L165" i="53"/>
  <c r="H167" i="53"/>
  <c r="L167" i="53"/>
  <c r="H169" i="53"/>
  <c r="L169" i="53"/>
  <c r="H171" i="53"/>
  <c r="L171" i="53"/>
  <c r="H173" i="53"/>
  <c r="L173" i="53"/>
  <c r="H175" i="53"/>
  <c r="L175" i="53"/>
  <c r="H177" i="53"/>
  <c r="L177" i="53"/>
  <c r="H179" i="53"/>
  <c r="L179" i="53"/>
  <c r="H181" i="53"/>
  <c r="L181" i="53"/>
  <c r="H183" i="53"/>
  <c r="L183" i="53"/>
  <c r="H185" i="53"/>
  <c r="L185" i="53"/>
  <c r="H187" i="53"/>
  <c r="L187" i="53"/>
  <c r="H189" i="53"/>
  <c r="L189" i="53"/>
  <c r="J197" i="53"/>
  <c r="F197" i="53"/>
  <c r="K197" i="53"/>
  <c r="G197" i="53"/>
  <c r="L197" i="53"/>
  <c r="J205" i="53"/>
  <c r="F205" i="53"/>
  <c r="K205" i="53"/>
  <c r="G205" i="53"/>
  <c r="L205" i="53"/>
  <c r="E125" i="53"/>
  <c r="I125" i="53"/>
  <c r="M125" i="53"/>
  <c r="E127" i="53"/>
  <c r="I127" i="53"/>
  <c r="M127" i="53"/>
  <c r="E129" i="53"/>
  <c r="I129" i="53"/>
  <c r="M129" i="53"/>
  <c r="E131" i="53"/>
  <c r="I131" i="53"/>
  <c r="M131" i="53"/>
  <c r="E133" i="53"/>
  <c r="I133" i="53"/>
  <c r="M133" i="53"/>
  <c r="E135" i="53"/>
  <c r="I135" i="53"/>
  <c r="M135" i="53"/>
  <c r="E137" i="53"/>
  <c r="I137" i="53"/>
  <c r="M137" i="53"/>
  <c r="E139" i="53"/>
  <c r="I139" i="53"/>
  <c r="M139" i="53"/>
  <c r="E141" i="53"/>
  <c r="I141" i="53"/>
  <c r="M141" i="53"/>
  <c r="E143" i="53"/>
  <c r="I143" i="53"/>
  <c r="M143" i="53"/>
  <c r="E145" i="53"/>
  <c r="I145" i="53"/>
  <c r="M145" i="53"/>
  <c r="E147" i="53"/>
  <c r="I147" i="53"/>
  <c r="M147" i="53"/>
  <c r="E149" i="53"/>
  <c r="I149" i="53"/>
  <c r="M149" i="53"/>
  <c r="E151" i="53"/>
  <c r="I151" i="53"/>
  <c r="M151" i="53"/>
  <c r="E153" i="53"/>
  <c r="I153" i="53"/>
  <c r="M153" i="53"/>
  <c r="E155" i="53"/>
  <c r="I155" i="53"/>
  <c r="M155" i="53"/>
  <c r="E157" i="53"/>
  <c r="I157" i="53"/>
  <c r="M157" i="53"/>
  <c r="E159" i="53"/>
  <c r="I159" i="53"/>
  <c r="M159" i="53"/>
  <c r="E161" i="53"/>
  <c r="I161" i="53"/>
  <c r="M161" i="53"/>
  <c r="E163" i="53"/>
  <c r="I163" i="53"/>
  <c r="M163" i="53"/>
  <c r="E165" i="53"/>
  <c r="I165" i="53"/>
  <c r="M165" i="53"/>
  <c r="E167" i="53"/>
  <c r="I167" i="53"/>
  <c r="M167" i="53"/>
  <c r="E169" i="53"/>
  <c r="I169" i="53"/>
  <c r="M169" i="53"/>
  <c r="E171" i="53"/>
  <c r="I171" i="53"/>
  <c r="M171" i="53"/>
  <c r="E173" i="53"/>
  <c r="I173" i="53"/>
  <c r="M173" i="53"/>
  <c r="E175" i="53"/>
  <c r="I175" i="53"/>
  <c r="M175" i="53"/>
  <c r="E177" i="53"/>
  <c r="I177" i="53"/>
  <c r="M177" i="53"/>
  <c r="E179" i="53"/>
  <c r="I179" i="53"/>
  <c r="M179" i="53"/>
  <c r="E181" i="53"/>
  <c r="I181" i="53"/>
  <c r="M181" i="53"/>
  <c r="E183" i="53"/>
  <c r="I183" i="53"/>
  <c r="M183" i="53"/>
  <c r="E185" i="53"/>
  <c r="I185" i="53"/>
  <c r="M185" i="53"/>
  <c r="E187" i="53"/>
  <c r="I187" i="53"/>
  <c r="M187" i="53"/>
  <c r="E189" i="53"/>
  <c r="I189" i="53"/>
  <c r="M189" i="53"/>
  <c r="J195" i="53"/>
  <c r="F195" i="53"/>
  <c r="K195" i="53"/>
  <c r="G195" i="53"/>
  <c r="L195" i="53"/>
  <c r="E197" i="53"/>
  <c r="M197" i="53"/>
  <c r="J203" i="53"/>
  <c r="F203" i="53"/>
  <c r="K203" i="53"/>
  <c r="G203" i="53"/>
  <c r="L203" i="53"/>
  <c r="E205" i="53"/>
  <c r="M205" i="53"/>
  <c r="H110" i="53"/>
  <c r="H112" i="53"/>
  <c r="H114" i="53"/>
  <c r="H116" i="53"/>
  <c r="H118" i="53"/>
  <c r="H120" i="53"/>
  <c r="H122" i="53"/>
  <c r="H124" i="53"/>
  <c r="F125" i="53"/>
  <c r="H126" i="53"/>
  <c r="F127" i="53"/>
  <c r="H128" i="53"/>
  <c r="F129" i="53"/>
  <c r="H130" i="53"/>
  <c r="F131" i="53"/>
  <c r="H132" i="53"/>
  <c r="F133" i="53"/>
  <c r="H134" i="53"/>
  <c r="F135" i="53"/>
  <c r="H136" i="53"/>
  <c r="F137" i="53"/>
  <c r="H138" i="53"/>
  <c r="F139" i="53"/>
  <c r="H140" i="53"/>
  <c r="F141" i="53"/>
  <c r="H142" i="53"/>
  <c r="F143" i="53"/>
  <c r="H144" i="53"/>
  <c r="F145" i="53"/>
  <c r="H146" i="53"/>
  <c r="F147" i="53"/>
  <c r="H148" i="53"/>
  <c r="F149" i="53"/>
  <c r="H150" i="53"/>
  <c r="F151" i="53"/>
  <c r="H152" i="53"/>
  <c r="F153" i="53"/>
  <c r="H154" i="53"/>
  <c r="F155" i="53"/>
  <c r="H156" i="53"/>
  <c r="F157" i="53"/>
  <c r="H158" i="53"/>
  <c r="F159" i="53"/>
  <c r="H160" i="53"/>
  <c r="F161" i="53"/>
  <c r="H162" i="53"/>
  <c r="F163" i="53"/>
  <c r="H164" i="53"/>
  <c r="F165" i="53"/>
  <c r="H166" i="53"/>
  <c r="F167" i="53"/>
  <c r="H168" i="53"/>
  <c r="F169" i="53"/>
  <c r="H170" i="53"/>
  <c r="F171" i="53"/>
  <c r="H172" i="53"/>
  <c r="F173" i="53"/>
  <c r="H174" i="53"/>
  <c r="F175" i="53"/>
  <c r="H176" i="53"/>
  <c r="F177" i="53"/>
  <c r="H178" i="53"/>
  <c r="F179" i="53"/>
  <c r="H180" i="53"/>
  <c r="F181" i="53"/>
  <c r="H182" i="53"/>
  <c r="F183" i="53"/>
  <c r="H184" i="53"/>
  <c r="F185" i="53"/>
  <c r="H186" i="53"/>
  <c r="F187" i="53"/>
  <c r="H188" i="53"/>
  <c r="F189" i="53"/>
  <c r="J193" i="53"/>
  <c r="F193" i="53"/>
  <c r="K193" i="53"/>
  <c r="G193" i="53"/>
  <c r="L193" i="53"/>
  <c r="E195" i="53"/>
  <c r="M195" i="53"/>
  <c r="H197" i="53"/>
  <c r="I199" i="53"/>
  <c r="J201" i="53"/>
  <c r="F201" i="53"/>
  <c r="K201" i="53"/>
  <c r="G201" i="53"/>
  <c r="L201" i="53"/>
  <c r="E203" i="53"/>
  <c r="M203" i="53"/>
  <c r="H205" i="53"/>
  <c r="E190" i="53"/>
  <c r="I190" i="53"/>
  <c r="M190" i="53"/>
  <c r="E192" i="53"/>
  <c r="I192" i="53"/>
  <c r="M192" i="53"/>
  <c r="E194" i="53"/>
  <c r="I194" i="53"/>
  <c r="M194" i="53"/>
  <c r="E196" i="53"/>
  <c r="I196" i="53"/>
  <c r="M196" i="53"/>
  <c r="E198" i="53"/>
  <c r="I198" i="53"/>
  <c r="M198" i="53"/>
  <c r="E200" i="53"/>
  <c r="I200" i="53"/>
  <c r="M200" i="53"/>
  <c r="E202" i="53"/>
  <c r="I202" i="53"/>
  <c r="M202" i="53"/>
  <c r="E204" i="53"/>
  <c r="I204" i="53"/>
  <c r="M204" i="53"/>
  <c r="E206" i="53"/>
  <c r="I206" i="53"/>
  <c r="M206" i="53"/>
  <c r="G207" i="53"/>
  <c r="K207" i="53"/>
  <c r="E208" i="53"/>
  <c r="I208" i="53"/>
  <c r="M208" i="53"/>
  <c r="G209" i="53"/>
  <c r="K209" i="53"/>
  <c r="E210" i="53"/>
  <c r="I210" i="53"/>
  <c r="M210" i="53"/>
  <c r="G211" i="53"/>
  <c r="K211" i="53"/>
  <c r="E212" i="53"/>
  <c r="I212" i="53"/>
  <c r="M212" i="53"/>
  <c r="G213" i="53"/>
  <c r="K213" i="53"/>
  <c r="E214" i="53"/>
  <c r="I214" i="53"/>
  <c r="M214" i="53"/>
  <c r="G215" i="53"/>
  <c r="K215" i="53"/>
  <c r="E216" i="53"/>
  <c r="I216" i="53"/>
  <c r="M216" i="53"/>
  <c r="G217" i="53"/>
  <c r="K217" i="53"/>
  <c r="E218" i="53"/>
  <c r="I218" i="53"/>
  <c r="M218" i="53"/>
  <c r="G219" i="53"/>
  <c r="K219" i="53"/>
  <c r="E220" i="53"/>
  <c r="I220" i="53"/>
  <c r="M220" i="53"/>
  <c r="G221" i="53"/>
  <c r="K221" i="53"/>
  <c r="E222" i="53"/>
  <c r="I222" i="53"/>
  <c r="M222" i="53"/>
  <c r="G223" i="53"/>
  <c r="K223" i="53"/>
  <c r="E224" i="53"/>
  <c r="I224" i="53"/>
  <c r="M224" i="53"/>
  <c r="G225" i="53"/>
  <c r="K225" i="53"/>
  <c r="E226" i="53"/>
  <c r="I226" i="53"/>
  <c r="M226" i="53"/>
  <c r="G227" i="53"/>
  <c r="K227" i="53"/>
  <c r="E228" i="53"/>
  <c r="I228" i="53"/>
  <c r="M228" i="53"/>
  <c r="G229" i="53"/>
  <c r="K229" i="53"/>
  <c r="E230" i="53"/>
  <c r="I230" i="53"/>
  <c r="M230" i="53"/>
  <c r="G231" i="53"/>
  <c r="K231" i="53"/>
  <c r="E232" i="53"/>
  <c r="I232" i="53"/>
  <c r="M232" i="53"/>
  <c r="G233" i="53"/>
  <c r="K233" i="53"/>
  <c r="E234" i="53"/>
  <c r="I234" i="53"/>
  <c r="M234" i="53"/>
  <c r="G235" i="53"/>
  <c r="K235" i="53"/>
  <c r="E236" i="53"/>
  <c r="I236" i="53"/>
  <c r="M236" i="53"/>
  <c r="G237" i="53"/>
  <c r="K237" i="53"/>
  <c r="E238" i="53"/>
  <c r="I238" i="53"/>
  <c r="M238" i="53"/>
  <c r="G239" i="53"/>
  <c r="K239" i="53"/>
  <c r="E240" i="53"/>
  <c r="I240" i="53"/>
  <c r="M240" i="53"/>
  <c r="G241" i="53"/>
  <c r="K241" i="53"/>
  <c r="E242" i="53"/>
  <c r="I242" i="53"/>
  <c r="M242" i="53"/>
  <c r="G243" i="53"/>
  <c r="K243" i="53"/>
  <c r="E244" i="53"/>
  <c r="I244" i="53"/>
  <c r="M244" i="53"/>
  <c r="G245" i="53"/>
  <c r="K245" i="53"/>
  <c r="E246" i="53"/>
  <c r="I246" i="53"/>
  <c r="M246" i="53"/>
  <c r="G247" i="53"/>
  <c r="K247" i="53"/>
  <c r="E248" i="53"/>
  <c r="I248" i="53"/>
  <c r="M248" i="53"/>
  <c r="G249" i="53"/>
  <c r="K249" i="53"/>
  <c r="E250" i="53"/>
  <c r="I250" i="53"/>
  <c r="M250" i="53"/>
  <c r="G251" i="53"/>
  <c r="K251" i="53"/>
  <c r="E252" i="53"/>
  <c r="I252" i="53"/>
  <c r="M252" i="53"/>
  <c r="G253" i="53"/>
  <c r="K253" i="53"/>
  <c r="J255" i="53"/>
  <c r="F255" i="53"/>
  <c r="K255" i="53"/>
  <c r="G255" i="53"/>
  <c r="L255" i="53"/>
  <c r="E257" i="53"/>
  <c r="J263" i="53"/>
  <c r="F263" i="53"/>
  <c r="K263" i="53"/>
  <c r="G263" i="53"/>
  <c r="L263" i="53"/>
  <c r="E265" i="53"/>
  <c r="M265" i="53"/>
  <c r="H207" i="53"/>
  <c r="L207" i="53"/>
  <c r="H209" i="53"/>
  <c r="L209" i="53"/>
  <c r="H211" i="53"/>
  <c r="L211" i="53"/>
  <c r="H213" i="53"/>
  <c r="L213" i="53"/>
  <c r="H215" i="53"/>
  <c r="L215" i="53"/>
  <c r="H217" i="53"/>
  <c r="L217" i="53"/>
  <c r="H219" i="53"/>
  <c r="L219" i="53"/>
  <c r="H221" i="53"/>
  <c r="L221" i="53"/>
  <c r="H223" i="53"/>
  <c r="L223" i="53"/>
  <c r="H225" i="53"/>
  <c r="L225" i="53"/>
  <c r="H227" i="53"/>
  <c r="L227" i="53"/>
  <c r="H229" i="53"/>
  <c r="L229" i="53"/>
  <c r="H231" i="53"/>
  <c r="L231" i="53"/>
  <c r="H233" i="53"/>
  <c r="L233" i="53"/>
  <c r="H235" i="53"/>
  <c r="L235" i="53"/>
  <c r="H237" i="53"/>
  <c r="L237" i="53"/>
  <c r="H239" i="53"/>
  <c r="L239" i="53"/>
  <c r="H241" i="53"/>
  <c r="L241" i="53"/>
  <c r="H243" i="53"/>
  <c r="L243" i="53"/>
  <c r="H245" i="53"/>
  <c r="L245" i="53"/>
  <c r="H247" i="53"/>
  <c r="L247" i="53"/>
  <c r="H249" i="53"/>
  <c r="L249" i="53"/>
  <c r="H251" i="53"/>
  <c r="L251" i="53"/>
  <c r="H253" i="53"/>
  <c r="L253" i="53"/>
  <c r="J261" i="53"/>
  <c r="F261" i="53"/>
  <c r="K261" i="53"/>
  <c r="G261" i="53"/>
  <c r="L261" i="53"/>
  <c r="J269" i="53"/>
  <c r="F269" i="53"/>
  <c r="M269" i="53"/>
  <c r="I269" i="53"/>
  <c r="E269" i="53"/>
  <c r="L269" i="53"/>
  <c r="H269" i="53"/>
  <c r="K269" i="53"/>
  <c r="G269" i="53"/>
  <c r="E207" i="53"/>
  <c r="I207" i="53"/>
  <c r="M207" i="53"/>
  <c r="E209" i="53"/>
  <c r="I209" i="53"/>
  <c r="M209" i="53"/>
  <c r="E211" i="53"/>
  <c r="I211" i="53"/>
  <c r="M211" i="53"/>
  <c r="E213" i="53"/>
  <c r="I213" i="53"/>
  <c r="M213" i="53"/>
  <c r="E215" i="53"/>
  <c r="I215" i="53"/>
  <c r="M215" i="53"/>
  <c r="E217" i="53"/>
  <c r="I217" i="53"/>
  <c r="M217" i="53"/>
  <c r="E219" i="53"/>
  <c r="I219" i="53"/>
  <c r="M219" i="53"/>
  <c r="E221" i="53"/>
  <c r="I221" i="53"/>
  <c r="M221" i="53"/>
  <c r="E223" i="53"/>
  <c r="I223" i="53"/>
  <c r="M223" i="53"/>
  <c r="E225" i="53"/>
  <c r="I225" i="53"/>
  <c r="M225" i="53"/>
  <c r="E227" i="53"/>
  <c r="I227" i="53"/>
  <c r="M227" i="53"/>
  <c r="E229" i="53"/>
  <c r="I229" i="53"/>
  <c r="M229" i="53"/>
  <c r="E231" i="53"/>
  <c r="I231" i="53"/>
  <c r="M231" i="53"/>
  <c r="E233" i="53"/>
  <c r="I233" i="53"/>
  <c r="M233" i="53"/>
  <c r="E235" i="53"/>
  <c r="I235" i="53"/>
  <c r="M235" i="53"/>
  <c r="E237" i="53"/>
  <c r="I237" i="53"/>
  <c r="M237" i="53"/>
  <c r="E239" i="53"/>
  <c r="I239" i="53"/>
  <c r="M239" i="53"/>
  <c r="E241" i="53"/>
  <c r="I241" i="53"/>
  <c r="M241" i="53"/>
  <c r="E243" i="53"/>
  <c r="I243" i="53"/>
  <c r="M243" i="53"/>
  <c r="E245" i="53"/>
  <c r="I245" i="53"/>
  <c r="M245" i="53"/>
  <c r="E247" i="53"/>
  <c r="I247" i="53"/>
  <c r="M247" i="53"/>
  <c r="E249" i="53"/>
  <c r="I249" i="53"/>
  <c r="M249" i="53"/>
  <c r="E251" i="53"/>
  <c r="I251" i="53"/>
  <c r="M251" i="53"/>
  <c r="E253" i="53"/>
  <c r="I253" i="53"/>
  <c r="M253" i="53"/>
  <c r="J259" i="53"/>
  <c r="F259" i="53"/>
  <c r="K259" i="53"/>
  <c r="G259" i="53"/>
  <c r="L259" i="53"/>
  <c r="E261" i="53"/>
  <c r="M261" i="53"/>
  <c r="J267" i="53"/>
  <c r="F267" i="53"/>
  <c r="K267" i="53"/>
  <c r="G267" i="53"/>
  <c r="L267" i="53"/>
  <c r="H190" i="53"/>
  <c r="H192" i="53"/>
  <c r="H194" i="53"/>
  <c r="H196" i="53"/>
  <c r="H198" i="53"/>
  <c r="H200" i="53"/>
  <c r="H202" i="53"/>
  <c r="H204" i="53"/>
  <c r="H206" i="53"/>
  <c r="F207" i="53"/>
  <c r="H208" i="53"/>
  <c r="F209" i="53"/>
  <c r="H210" i="53"/>
  <c r="F211" i="53"/>
  <c r="H212" i="53"/>
  <c r="F213" i="53"/>
  <c r="H214" i="53"/>
  <c r="F215" i="53"/>
  <c r="H216" i="53"/>
  <c r="F217" i="53"/>
  <c r="H218" i="53"/>
  <c r="F219" i="53"/>
  <c r="H220" i="53"/>
  <c r="F221" i="53"/>
  <c r="H222" i="53"/>
  <c r="F223" i="53"/>
  <c r="H224" i="53"/>
  <c r="F225" i="53"/>
  <c r="H226" i="53"/>
  <c r="F227" i="53"/>
  <c r="H228" i="53"/>
  <c r="F229" i="53"/>
  <c r="H230" i="53"/>
  <c r="F231" i="53"/>
  <c r="H232" i="53"/>
  <c r="F233" i="53"/>
  <c r="H234" i="53"/>
  <c r="F235" i="53"/>
  <c r="H236" i="53"/>
  <c r="F237" i="53"/>
  <c r="H238" i="53"/>
  <c r="F239" i="53"/>
  <c r="H240" i="53"/>
  <c r="F241" i="53"/>
  <c r="H242" i="53"/>
  <c r="F243" i="53"/>
  <c r="H244" i="53"/>
  <c r="F245" i="53"/>
  <c r="H246" i="53"/>
  <c r="F247" i="53"/>
  <c r="H248" i="53"/>
  <c r="F249" i="53"/>
  <c r="H250" i="53"/>
  <c r="F251" i="53"/>
  <c r="H252" i="53"/>
  <c r="F253" i="53"/>
  <c r="L254" i="53"/>
  <c r="H254" i="53"/>
  <c r="M254" i="53"/>
  <c r="I254" i="53"/>
  <c r="E254" i="53"/>
  <c r="K254" i="53"/>
  <c r="J257" i="53"/>
  <c r="F257" i="53"/>
  <c r="K257" i="53"/>
  <c r="G257" i="53"/>
  <c r="L257" i="53"/>
  <c r="E259" i="53"/>
  <c r="M259" i="53"/>
  <c r="H261" i="53"/>
  <c r="J265" i="53"/>
  <c r="F265" i="53"/>
  <c r="K265" i="53"/>
  <c r="G265" i="53"/>
  <c r="L265" i="53"/>
  <c r="E267" i="53"/>
  <c r="M267" i="53"/>
  <c r="E256" i="53"/>
  <c r="I256" i="53"/>
  <c r="M256" i="53"/>
  <c r="E258" i="53"/>
  <c r="I258" i="53"/>
  <c r="M258" i="53"/>
  <c r="E260" i="53"/>
  <c r="I260" i="53"/>
  <c r="M260" i="53"/>
  <c r="E262" i="53"/>
  <c r="I262" i="53"/>
  <c r="M262" i="53"/>
  <c r="E264" i="53"/>
  <c r="I264" i="53"/>
  <c r="M264" i="53"/>
  <c r="E266" i="53"/>
  <c r="I266" i="53"/>
  <c r="M266" i="53"/>
  <c r="E268" i="53"/>
  <c r="I268" i="53"/>
  <c r="M268" i="53"/>
  <c r="E270" i="53"/>
  <c r="I270" i="53"/>
  <c r="M270" i="53"/>
  <c r="G271" i="53"/>
  <c r="K271" i="53"/>
  <c r="E272" i="53"/>
  <c r="I272" i="53"/>
  <c r="M272" i="53"/>
  <c r="G273" i="53"/>
  <c r="K273" i="53"/>
  <c r="E274" i="53"/>
  <c r="I274" i="53"/>
  <c r="M274" i="53"/>
  <c r="G275" i="53"/>
  <c r="K275" i="53"/>
  <c r="E276" i="53"/>
  <c r="I276" i="53"/>
  <c r="M276" i="53"/>
  <c r="G277" i="53"/>
  <c r="K277" i="53"/>
  <c r="E278" i="53"/>
  <c r="I278" i="53"/>
  <c r="M278" i="53"/>
  <c r="G279" i="53"/>
  <c r="K279" i="53"/>
  <c r="E280" i="53"/>
  <c r="I280" i="53"/>
  <c r="M280" i="53"/>
  <c r="G281" i="53"/>
  <c r="K281" i="53"/>
  <c r="E282" i="53"/>
  <c r="I282" i="53"/>
  <c r="M282" i="53"/>
  <c r="G283" i="53"/>
  <c r="K283" i="53"/>
  <c r="E284" i="53"/>
  <c r="I284" i="53"/>
  <c r="M284" i="53"/>
  <c r="G285" i="53"/>
  <c r="K285" i="53"/>
  <c r="E286" i="53"/>
  <c r="I286" i="53"/>
  <c r="M286" i="53"/>
  <c r="G287" i="53"/>
  <c r="K287" i="53"/>
  <c r="E288" i="53"/>
  <c r="I288" i="53"/>
  <c r="M288" i="53"/>
  <c r="G289" i="53"/>
  <c r="K289" i="53"/>
  <c r="E290" i="53"/>
  <c r="I290" i="53"/>
  <c r="M290" i="53"/>
  <c r="G291" i="53"/>
  <c r="K291" i="53"/>
  <c r="E292" i="53"/>
  <c r="I292" i="53"/>
  <c r="M292" i="53"/>
  <c r="G293" i="53"/>
  <c r="K293" i="53"/>
  <c r="E294" i="53"/>
  <c r="I294" i="53"/>
  <c r="M294" i="53"/>
  <c r="J296" i="53"/>
  <c r="F296" i="53"/>
  <c r="M296" i="53"/>
  <c r="I296" i="53"/>
  <c r="E296" i="53"/>
  <c r="K296" i="53"/>
  <c r="G296" i="53"/>
  <c r="J300" i="53"/>
  <c r="F300" i="53"/>
  <c r="M300" i="53"/>
  <c r="I300" i="53"/>
  <c r="E300" i="53"/>
  <c r="K300" i="53"/>
  <c r="G300" i="53"/>
  <c r="J304" i="53"/>
  <c r="F304" i="53"/>
  <c r="M304" i="53"/>
  <c r="I304" i="53"/>
  <c r="E304" i="53"/>
  <c r="K304" i="53"/>
  <c r="G304" i="53"/>
  <c r="J308" i="53"/>
  <c r="F308" i="53"/>
  <c r="M308" i="53"/>
  <c r="I308" i="53"/>
  <c r="E308" i="53"/>
  <c r="K308" i="53"/>
  <c r="G308" i="53"/>
  <c r="H271" i="53"/>
  <c r="L271" i="53"/>
  <c r="H273" i="53"/>
  <c r="L273" i="53"/>
  <c r="H275" i="53"/>
  <c r="L275" i="53"/>
  <c r="H277" i="53"/>
  <c r="L277" i="53"/>
  <c r="H279" i="53"/>
  <c r="L279" i="53"/>
  <c r="H281" i="53"/>
  <c r="L281" i="53"/>
  <c r="H283" i="53"/>
  <c r="L283" i="53"/>
  <c r="H285" i="53"/>
  <c r="L285" i="53"/>
  <c r="H287" i="53"/>
  <c r="L287" i="53"/>
  <c r="H289" i="53"/>
  <c r="L289" i="53"/>
  <c r="H291" i="53"/>
  <c r="L291" i="53"/>
  <c r="H293" i="53"/>
  <c r="L293" i="53"/>
  <c r="E271" i="53"/>
  <c r="I271" i="53"/>
  <c r="M271" i="53"/>
  <c r="E273" i="53"/>
  <c r="I273" i="53"/>
  <c r="M273" i="53"/>
  <c r="E275" i="53"/>
  <c r="I275" i="53"/>
  <c r="M275" i="53"/>
  <c r="E277" i="53"/>
  <c r="I277" i="53"/>
  <c r="M277" i="53"/>
  <c r="E279" i="53"/>
  <c r="I279" i="53"/>
  <c r="M279" i="53"/>
  <c r="E281" i="53"/>
  <c r="I281" i="53"/>
  <c r="M281" i="53"/>
  <c r="E283" i="53"/>
  <c r="I283" i="53"/>
  <c r="M283" i="53"/>
  <c r="E285" i="53"/>
  <c r="I285" i="53"/>
  <c r="M285" i="53"/>
  <c r="E287" i="53"/>
  <c r="I287" i="53"/>
  <c r="M287" i="53"/>
  <c r="E289" i="53"/>
  <c r="I289" i="53"/>
  <c r="M289" i="53"/>
  <c r="E291" i="53"/>
  <c r="I291" i="53"/>
  <c r="M291" i="53"/>
  <c r="E293" i="53"/>
  <c r="I293" i="53"/>
  <c r="M293" i="53"/>
  <c r="J298" i="53"/>
  <c r="F298" i="53"/>
  <c r="M298" i="53"/>
  <c r="I298" i="53"/>
  <c r="E298" i="53"/>
  <c r="K298" i="53"/>
  <c r="G298" i="53"/>
  <c r="J302" i="53"/>
  <c r="F302" i="53"/>
  <c r="M302" i="53"/>
  <c r="I302" i="53"/>
  <c r="E302" i="53"/>
  <c r="K302" i="53"/>
  <c r="G302" i="53"/>
  <c r="J306" i="53"/>
  <c r="F306" i="53"/>
  <c r="M306" i="53"/>
  <c r="I306" i="53"/>
  <c r="E306" i="53"/>
  <c r="K306" i="53"/>
  <c r="G306" i="53"/>
  <c r="J310" i="53"/>
  <c r="F310" i="53"/>
  <c r="M310" i="53"/>
  <c r="I310" i="53"/>
  <c r="E310" i="53"/>
  <c r="L310" i="53"/>
  <c r="H310" i="53"/>
  <c r="K310" i="53"/>
  <c r="G310" i="53"/>
  <c r="H256" i="53"/>
  <c r="H258" i="53"/>
  <c r="H260" i="53"/>
  <c r="H262" i="53"/>
  <c r="H264" i="53"/>
  <c r="H266" i="53"/>
  <c r="H268" i="53"/>
  <c r="H270" i="53"/>
  <c r="F271" i="53"/>
  <c r="H272" i="53"/>
  <c r="F273" i="53"/>
  <c r="H274" i="53"/>
  <c r="F275" i="53"/>
  <c r="H276" i="53"/>
  <c r="F277" i="53"/>
  <c r="H278" i="53"/>
  <c r="F279" i="53"/>
  <c r="H280" i="53"/>
  <c r="F281" i="53"/>
  <c r="H282" i="53"/>
  <c r="F283" i="53"/>
  <c r="H284" i="53"/>
  <c r="F285" i="53"/>
  <c r="H286" i="53"/>
  <c r="F287" i="53"/>
  <c r="H288" i="53"/>
  <c r="F289" i="53"/>
  <c r="H290" i="53"/>
  <c r="F291" i="53"/>
  <c r="H292" i="53"/>
  <c r="F293" i="53"/>
  <c r="H294" i="53"/>
  <c r="H298" i="53"/>
  <c r="H302" i="53"/>
  <c r="H306" i="53"/>
  <c r="E295" i="53"/>
  <c r="I295" i="53"/>
  <c r="M295" i="53"/>
  <c r="E297" i="53"/>
  <c r="I297" i="53"/>
  <c r="M297" i="53"/>
  <c r="E299" i="53"/>
  <c r="I299" i="53"/>
  <c r="M299" i="53"/>
  <c r="E301" i="53"/>
  <c r="I301" i="53"/>
  <c r="M301" i="53"/>
  <c r="E303" i="53"/>
  <c r="I303" i="53"/>
  <c r="M303" i="53"/>
  <c r="E305" i="53"/>
  <c r="I305" i="53"/>
  <c r="M305" i="53"/>
  <c r="E307" i="53"/>
  <c r="I307" i="53"/>
  <c r="M307" i="53"/>
  <c r="E309" i="53"/>
  <c r="I309" i="53"/>
  <c r="M309" i="53"/>
  <c r="E311" i="53"/>
  <c r="I311" i="53"/>
  <c r="M311" i="53"/>
  <c r="G312" i="53"/>
  <c r="K312" i="53"/>
  <c r="E313" i="53"/>
  <c r="I313" i="53"/>
  <c r="M313" i="53"/>
  <c r="G314" i="53"/>
  <c r="K314" i="53"/>
  <c r="E315" i="53"/>
  <c r="I315" i="53"/>
  <c r="J317" i="53"/>
  <c r="F317" i="53"/>
  <c r="I317" i="53"/>
  <c r="J319" i="53"/>
  <c r="F319" i="53"/>
  <c r="I319" i="53"/>
  <c r="J321" i="53"/>
  <c r="F321" i="53"/>
  <c r="I321" i="53"/>
  <c r="J323" i="53"/>
  <c r="F323" i="53"/>
  <c r="I323" i="53"/>
  <c r="J325" i="53"/>
  <c r="F325" i="53"/>
  <c r="I325" i="53"/>
  <c r="J327" i="53"/>
  <c r="F327" i="53"/>
  <c r="I327" i="53"/>
  <c r="J329" i="53"/>
  <c r="F329" i="53"/>
  <c r="I329" i="53"/>
  <c r="J331" i="53"/>
  <c r="F331" i="53"/>
  <c r="I331" i="53"/>
  <c r="J333" i="53"/>
  <c r="F333" i="53"/>
  <c r="I333" i="53"/>
  <c r="J335" i="53"/>
  <c r="F335" i="53"/>
  <c r="I335" i="53"/>
  <c r="J337" i="53"/>
  <c r="F337" i="53"/>
  <c r="I337" i="53"/>
  <c r="J339" i="53"/>
  <c r="F339" i="53"/>
  <c r="I339" i="53"/>
  <c r="J341" i="53"/>
  <c r="F341" i="53"/>
  <c r="I341" i="53"/>
  <c r="J343" i="53"/>
  <c r="F343" i="53"/>
  <c r="I343" i="53"/>
  <c r="J345" i="53"/>
  <c r="F345" i="53"/>
  <c r="I345" i="53"/>
  <c r="J347" i="53"/>
  <c r="F347" i="53"/>
  <c r="I347" i="53"/>
  <c r="J349" i="53"/>
  <c r="F349" i="53"/>
  <c r="I349" i="53"/>
  <c r="J351" i="53"/>
  <c r="F351" i="53"/>
  <c r="I351" i="53"/>
  <c r="J353" i="53"/>
  <c r="F353" i="53"/>
  <c r="I353" i="53"/>
  <c r="H312" i="53"/>
  <c r="L312" i="53"/>
  <c r="H314" i="53"/>
  <c r="L314" i="53"/>
  <c r="K353" i="53"/>
  <c r="G295" i="53"/>
  <c r="K295" i="53"/>
  <c r="G297" i="53"/>
  <c r="K297" i="53"/>
  <c r="G299" i="53"/>
  <c r="K299" i="53"/>
  <c r="G301" i="53"/>
  <c r="K301" i="53"/>
  <c r="G303" i="53"/>
  <c r="K303" i="53"/>
  <c r="G305" i="53"/>
  <c r="K305" i="53"/>
  <c r="G307" i="53"/>
  <c r="K307" i="53"/>
  <c r="G309" i="53"/>
  <c r="K309" i="53"/>
  <c r="G311" i="53"/>
  <c r="K311" i="53"/>
  <c r="E312" i="53"/>
  <c r="I312" i="53"/>
  <c r="M312" i="53"/>
  <c r="G313" i="53"/>
  <c r="K313" i="53"/>
  <c r="E314" i="53"/>
  <c r="I314" i="53"/>
  <c r="M314" i="53"/>
  <c r="G315" i="53"/>
  <c r="L315" i="53"/>
  <c r="L321" i="53"/>
  <c r="G323" i="53"/>
  <c r="L323" i="53"/>
  <c r="G325" i="53"/>
  <c r="L325" i="53"/>
  <c r="G327" i="53"/>
  <c r="L327" i="53"/>
  <c r="G329" i="53"/>
  <c r="L329" i="53"/>
  <c r="G331" i="53"/>
  <c r="L331" i="53"/>
  <c r="G333" i="53"/>
  <c r="L333" i="53"/>
  <c r="G335" i="53"/>
  <c r="L335" i="53"/>
  <c r="G337" i="53"/>
  <c r="L337" i="53"/>
  <c r="G339" i="53"/>
  <c r="L339" i="53"/>
  <c r="G341" i="53"/>
  <c r="L341" i="53"/>
  <c r="G343" i="53"/>
  <c r="L343" i="53"/>
  <c r="G345" i="53"/>
  <c r="L345" i="53"/>
  <c r="G347" i="53"/>
  <c r="L347" i="53"/>
  <c r="G349" i="53"/>
  <c r="L349" i="53"/>
  <c r="G351" i="53"/>
  <c r="L351" i="53"/>
  <c r="G353" i="53"/>
  <c r="L353" i="53"/>
  <c r="H295" i="53"/>
  <c r="H297" i="53"/>
  <c r="H299" i="53"/>
  <c r="H301" i="53"/>
  <c r="H303" i="53"/>
  <c r="H305" i="53"/>
  <c r="H307" i="53"/>
  <c r="H309" i="53"/>
  <c r="H311" i="53"/>
  <c r="F312" i="53"/>
  <c r="H313" i="53"/>
  <c r="F314" i="53"/>
  <c r="H315" i="53"/>
  <c r="M315" i="53"/>
  <c r="M321" i="53"/>
  <c r="H323" i="53"/>
  <c r="M323" i="53"/>
  <c r="H325" i="53"/>
  <c r="M325" i="53"/>
  <c r="H327" i="53"/>
  <c r="M327" i="53"/>
  <c r="H329" i="53"/>
  <c r="M329" i="53"/>
  <c r="H331" i="53"/>
  <c r="M331" i="53"/>
  <c r="H333" i="53"/>
  <c r="M333" i="53"/>
  <c r="H335" i="53"/>
  <c r="M335" i="53"/>
  <c r="H337" i="53"/>
  <c r="M337" i="53"/>
  <c r="H339" i="53"/>
  <c r="M339" i="53"/>
  <c r="H341" i="53"/>
  <c r="M341" i="53"/>
  <c r="H343" i="53"/>
  <c r="M343" i="53"/>
  <c r="H345" i="53"/>
  <c r="M345" i="53"/>
  <c r="H347" i="53"/>
  <c r="M347" i="53"/>
  <c r="H349" i="53"/>
  <c r="M349" i="53"/>
  <c r="H351" i="53"/>
  <c r="M351" i="53"/>
  <c r="H353" i="53"/>
  <c r="M353" i="53"/>
  <c r="H316" i="53"/>
  <c r="H318" i="53"/>
  <c r="H320" i="53"/>
  <c r="H322" i="53"/>
  <c r="H324" i="53"/>
  <c r="H326" i="53"/>
  <c r="H328" i="53"/>
  <c r="H330" i="53"/>
  <c r="H332" i="53"/>
  <c r="H334" i="53"/>
  <c r="H336" i="53"/>
  <c r="H338" i="53"/>
  <c r="H340" i="53"/>
  <c r="H342" i="53"/>
  <c r="H344" i="53"/>
  <c r="H346" i="53"/>
  <c r="H348" i="53"/>
  <c r="H350" i="53"/>
  <c r="H352" i="53"/>
  <c r="H354" i="53"/>
  <c r="F355" i="53"/>
  <c r="J355" i="53"/>
  <c r="H356" i="53"/>
  <c r="F357" i="53"/>
  <c r="J357" i="53"/>
  <c r="H355" i="53"/>
  <c r="L355" i="53"/>
  <c r="H357" i="53"/>
  <c r="L357" i="53"/>
  <c r="E357" i="53"/>
  <c r="I357" i="53"/>
  <c r="G5" i="53"/>
  <c r="K6" i="53"/>
  <c r="H6" i="53"/>
  <c r="L6" i="53"/>
  <c r="I6" i="53"/>
  <c r="J6" i="53"/>
  <c r="F6" i="53"/>
  <c r="L5" i="53"/>
  <c r="H5" i="53"/>
  <c r="J5" i="53"/>
  <c r="K5" i="53"/>
  <c r="I5" i="53"/>
  <c r="F5" i="53"/>
  <c r="E5" i="53"/>
  <c r="M5" i="53"/>
  <c r="E6" i="53"/>
  <c r="M6" i="53"/>
  <c r="E7" i="51"/>
  <c r="I7" i="51"/>
  <c r="Q7" i="51"/>
  <c r="Y7" i="51"/>
  <c r="AC7" i="51"/>
  <c r="F8" i="51"/>
  <c r="J8" i="51"/>
  <c r="N8" i="51"/>
  <c r="R8" i="51"/>
  <c r="Z8" i="51"/>
  <c r="G9" i="51"/>
  <c r="K9" i="51"/>
  <c r="O9" i="51"/>
  <c r="S9" i="51"/>
  <c r="W9" i="51"/>
  <c r="AA9" i="51"/>
  <c r="H10" i="51"/>
  <c r="P10" i="51"/>
  <c r="T10" i="51"/>
  <c r="X10" i="51"/>
  <c r="AB10" i="51"/>
  <c r="E11" i="51"/>
  <c r="I11" i="51"/>
  <c r="Q11" i="51"/>
  <c r="Y11" i="51"/>
  <c r="AC11" i="51"/>
  <c r="F12" i="51"/>
  <c r="J12" i="51"/>
  <c r="N12" i="51"/>
  <c r="R12" i="51"/>
  <c r="Z12" i="51"/>
  <c r="G13" i="51"/>
  <c r="K13" i="51"/>
  <c r="O13" i="51"/>
  <c r="S13" i="51"/>
  <c r="W13" i="51"/>
  <c r="AA13" i="51"/>
  <c r="H14" i="51"/>
  <c r="P14" i="51"/>
  <c r="T14" i="51"/>
  <c r="X14" i="51"/>
  <c r="AB14" i="51"/>
  <c r="E15" i="51"/>
  <c r="I15" i="51"/>
  <c r="Q15" i="51"/>
  <c r="Y15" i="51"/>
  <c r="AC15" i="51"/>
  <c r="F16" i="51"/>
  <c r="J16" i="51"/>
  <c r="N16" i="51"/>
  <c r="R16" i="51"/>
  <c r="Z16" i="51"/>
  <c r="G17" i="51"/>
  <c r="K17" i="51"/>
  <c r="O17" i="51"/>
  <c r="S17" i="51"/>
  <c r="W17" i="51"/>
  <c r="AA17" i="51"/>
  <c r="H18" i="51"/>
  <c r="P18" i="51"/>
  <c r="T18" i="51"/>
  <c r="X18" i="51"/>
  <c r="AB18" i="51"/>
  <c r="E19" i="51"/>
  <c r="I19" i="51"/>
  <c r="Q19" i="51"/>
  <c r="Y19" i="51"/>
  <c r="AC19" i="51"/>
  <c r="F20" i="51"/>
  <c r="J20" i="51"/>
  <c r="N20" i="51"/>
  <c r="R20" i="51"/>
  <c r="AB20" i="51"/>
  <c r="X20" i="51"/>
  <c r="AA20" i="51"/>
  <c r="F21" i="51"/>
  <c r="K21" i="51"/>
  <c r="J22" i="51"/>
  <c r="F22" i="51"/>
  <c r="I22" i="51"/>
  <c r="O22" i="51"/>
  <c r="T22" i="51"/>
  <c r="Z7" i="51"/>
  <c r="AD7" i="51"/>
  <c r="H9" i="51"/>
  <c r="L9" i="51"/>
  <c r="Q10" i="51"/>
  <c r="U10" i="51"/>
  <c r="Z11" i="51"/>
  <c r="AD11" i="51"/>
  <c r="H13" i="51"/>
  <c r="L13" i="51"/>
  <c r="Q14" i="51"/>
  <c r="U14" i="51"/>
  <c r="Z15" i="51"/>
  <c r="AD15" i="51"/>
  <c r="H17" i="51"/>
  <c r="L17" i="51"/>
  <c r="Q18" i="51"/>
  <c r="U18" i="51"/>
  <c r="Z19" i="51"/>
  <c r="AD19" i="51"/>
  <c r="AC21" i="51"/>
  <c r="Y21" i="51"/>
  <c r="AA21" i="51"/>
  <c r="AA23" i="51"/>
  <c r="W23" i="51"/>
  <c r="AC23" i="51"/>
  <c r="Y23" i="51"/>
  <c r="AB23" i="51"/>
  <c r="X23" i="51"/>
  <c r="W7" i="51"/>
  <c r="AA7" i="51"/>
  <c r="H8" i="51"/>
  <c r="L8" i="51"/>
  <c r="T8" i="51"/>
  <c r="E9" i="51"/>
  <c r="I9" i="51"/>
  <c r="Q9" i="51"/>
  <c r="U9" i="51"/>
  <c r="Y9" i="51"/>
  <c r="AC9" i="51"/>
  <c r="N10" i="51"/>
  <c r="R10" i="51"/>
  <c r="Z10" i="51"/>
  <c r="AD10" i="51"/>
  <c r="G11" i="51"/>
  <c r="K11" i="51"/>
  <c r="W11" i="51"/>
  <c r="AA11" i="51"/>
  <c r="H12" i="51"/>
  <c r="L12" i="51"/>
  <c r="P12" i="51"/>
  <c r="T12" i="51"/>
  <c r="E13" i="51"/>
  <c r="I13" i="51"/>
  <c r="Q13" i="51"/>
  <c r="U13" i="51"/>
  <c r="Y13" i="51"/>
  <c r="AC13" i="51"/>
  <c r="N14" i="51"/>
  <c r="R14" i="51"/>
  <c r="Z14" i="51"/>
  <c r="AD14" i="51"/>
  <c r="G15" i="51"/>
  <c r="K15" i="51"/>
  <c r="W15" i="51"/>
  <c r="AA15" i="51"/>
  <c r="H16" i="51"/>
  <c r="L16" i="51"/>
  <c r="P16" i="51"/>
  <c r="T16" i="51"/>
  <c r="E17" i="51"/>
  <c r="I17" i="51"/>
  <c r="Q17" i="51"/>
  <c r="U17" i="51"/>
  <c r="Y17" i="51"/>
  <c r="AC17" i="51"/>
  <c r="N18" i="51"/>
  <c r="R18" i="51"/>
  <c r="Z18" i="51"/>
  <c r="AD18" i="51"/>
  <c r="G19" i="51"/>
  <c r="K19" i="51"/>
  <c r="W19" i="51"/>
  <c r="AA19" i="51"/>
  <c r="H20" i="51"/>
  <c r="L20" i="51"/>
  <c r="P20" i="51"/>
  <c r="T20" i="51"/>
  <c r="W21" i="51"/>
  <c r="AB21" i="51"/>
  <c r="Z23" i="51"/>
  <c r="H7" i="51"/>
  <c r="X7" i="51"/>
  <c r="E8" i="51"/>
  <c r="Q8" i="51"/>
  <c r="F9" i="51"/>
  <c r="N9" i="51"/>
  <c r="Z9" i="51"/>
  <c r="O10" i="51"/>
  <c r="W10" i="51"/>
  <c r="H11" i="51"/>
  <c r="X11" i="51"/>
  <c r="E12" i="51"/>
  <c r="Q12" i="51"/>
  <c r="F13" i="51"/>
  <c r="N13" i="51"/>
  <c r="Z13" i="51"/>
  <c r="O14" i="51"/>
  <c r="W14" i="51"/>
  <c r="H15" i="51"/>
  <c r="X15" i="51"/>
  <c r="E16" i="51"/>
  <c r="Q16" i="51"/>
  <c r="F17" i="51"/>
  <c r="N17" i="51"/>
  <c r="Z17" i="51"/>
  <c r="O18" i="51"/>
  <c r="W18" i="51"/>
  <c r="H19" i="51"/>
  <c r="X19" i="51"/>
  <c r="E20" i="51"/>
  <c r="Q20" i="51"/>
  <c r="I21" i="51"/>
  <c r="E21" i="51"/>
  <c r="J21" i="51"/>
  <c r="X21" i="51"/>
  <c r="AD21" i="51"/>
  <c r="R22" i="51"/>
  <c r="N22" i="51"/>
  <c r="S22" i="51"/>
  <c r="AD23" i="51"/>
  <c r="I25" i="51"/>
  <c r="E25" i="51"/>
  <c r="K25" i="51"/>
  <c r="G25" i="51"/>
  <c r="J25" i="51"/>
  <c r="F25" i="51"/>
  <c r="H23" i="51"/>
  <c r="L23" i="51"/>
  <c r="Q24" i="51"/>
  <c r="U24" i="51"/>
  <c r="Z25" i="51"/>
  <c r="AD25" i="51"/>
  <c r="O26" i="51"/>
  <c r="S26" i="51"/>
  <c r="H27" i="51"/>
  <c r="L27" i="51"/>
  <c r="X27" i="51"/>
  <c r="AB27" i="51"/>
  <c r="Q28" i="51"/>
  <c r="U28" i="51"/>
  <c r="F29" i="51"/>
  <c r="J29" i="51"/>
  <c r="Z29" i="51"/>
  <c r="AD29" i="51"/>
  <c r="O30" i="51"/>
  <c r="T30" i="51"/>
  <c r="Y30" i="51"/>
  <c r="AD30" i="51"/>
  <c r="T31" i="51"/>
  <c r="P31" i="51"/>
  <c r="S31" i="51"/>
  <c r="O31" i="51"/>
  <c r="U31" i="51"/>
  <c r="Z32" i="51"/>
  <c r="K34" i="51"/>
  <c r="G34" i="51"/>
  <c r="J34" i="51"/>
  <c r="F34" i="51"/>
  <c r="L34" i="51"/>
  <c r="AC36" i="51"/>
  <c r="Y36" i="51"/>
  <c r="AB36" i="51"/>
  <c r="X36" i="51"/>
  <c r="AD36" i="51"/>
  <c r="T39" i="51"/>
  <c r="P39" i="51"/>
  <c r="S39" i="51"/>
  <c r="O39" i="51"/>
  <c r="U39" i="51"/>
  <c r="R40" i="51"/>
  <c r="N40" i="51"/>
  <c r="Q40" i="51"/>
  <c r="U40" i="51"/>
  <c r="P40" i="51"/>
  <c r="AB43" i="51"/>
  <c r="X43" i="51"/>
  <c r="AC43" i="51"/>
  <c r="Y43" i="51"/>
  <c r="AA43" i="51"/>
  <c r="Z43" i="51"/>
  <c r="AA46" i="51"/>
  <c r="W46" i="51"/>
  <c r="AB46" i="51"/>
  <c r="X46" i="51"/>
  <c r="Z46" i="51"/>
  <c r="Y46" i="51"/>
  <c r="E23" i="51"/>
  <c r="I23" i="51"/>
  <c r="Q23" i="51"/>
  <c r="U23" i="51"/>
  <c r="N24" i="51"/>
  <c r="R24" i="51"/>
  <c r="Z24" i="51"/>
  <c r="AD24" i="51"/>
  <c r="W25" i="51"/>
  <c r="AA25" i="51"/>
  <c r="H26" i="51"/>
  <c r="L26" i="51"/>
  <c r="P26" i="51"/>
  <c r="T26" i="51"/>
  <c r="E27" i="51"/>
  <c r="I27" i="51"/>
  <c r="Q27" i="51"/>
  <c r="U27" i="51"/>
  <c r="Y27" i="51"/>
  <c r="AC27" i="51"/>
  <c r="N28" i="51"/>
  <c r="R28" i="51"/>
  <c r="Z28" i="51"/>
  <c r="AD28" i="51"/>
  <c r="G29" i="51"/>
  <c r="K29" i="51"/>
  <c r="W29" i="51"/>
  <c r="AA29" i="51"/>
  <c r="H30" i="51"/>
  <c r="L30" i="51"/>
  <c r="P30" i="51"/>
  <c r="U30" i="51"/>
  <c r="N31" i="51"/>
  <c r="AB31" i="51"/>
  <c r="X31" i="51"/>
  <c r="AA31" i="51"/>
  <c r="W31" i="51"/>
  <c r="AD31" i="51"/>
  <c r="E34" i="51"/>
  <c r="S34" i="51"/>
  <c r="O34" i="51"/>
  <c r="R34" i="51"/>
  <c r="N34" i="51"/>
  <c r="U34" i="51"/>
  <c r="W36" i="51"/>
  <c r="J37" i="51"/>
  <c r="F37" i="51"/>
  <c r="I37" i="51"/>
  <c r="E37" i="51"/>
  <c r="L37" i="51"/>
  <c r="N39" i="51"/>
  <c r="AC39" i="51"/>
  <c r="AB39" i="51"/>
  <c r="X39" i="51"/>
  <c r="AA39" i="51"/>
  <c r="W39" i="51"/>
  <c r="J40" i="51"/>
  <c r="F40" i="51"/>
  <c r="L40" i="51"/>
  <c r="G40" i="51"/>
  <c r="K40" i="51"/>
  <c r="E40" i="51"/>
  <c r="O40" i="51"/>
  <c r="AB42" i="51"/>
  <c r="X42" i="51"/>
  <c r="AD42" i="51"/>
  <c r="Y42" i="51"/>
  <c r="AC42" i="51"/>
  <c r="W42" i="51"/>
  <c r="W43" i="51"/>
  <c r="S46" i="51"/>
  <c r="O46" i="51"/>
  <c r="T46" i="51"/>
  <c r="P46" i="51"/>
  <c r="R46" i="51"/>
  <c r="Q46" i="51"/>
  <c r="AC46" i="51"/>
  <c r="R49" i="51"/>
  <c r="N49" i="51"/>
  <c r="S49" i="51"/>
  <c r="O49" i="51"/>
  <c r="Q49" i="51"/>
  <c r="P49" i="51"/>
  <c r="I52" i="51"/>
  <c r="E52" i="51"/>
  <c r="J52" i="51"/>
  <c r="F52" i="51"/>
  <c r="K52" i="51"/>
  <c r="H52" i="51"/>
  <c r="G52" i="51"/>
  <c r="Q26" i="51"/>
  <c r="U26" i="51"/>
  <c r="Z27" i="51"/>
  <c r="AD27" i="51"/>
  <c r="H29" i="51"/>
  <c r="L29" i="51"/>
  <c r="Q30" i="51"/>
  <c r="AA30" i="51"/>
  <c r="W30" i="51"/>
  <c r="AB30" i="51"/>
  <c r="Q31" i="51"/>
  <c r="AC32" i="51"/>
  <c r="Y32" i="51"/>
  <c r="AB32" i="51"/>
  <c r="X32" i="51"/>
  <c r="AD32" i="51"/>
  <c r="H34" i="51"/>
  <c r="T35" i="51"/>
  <c r="P35" i="51"/>
  <c r="S35" i="51"/>
  <c r="O35" i="51"/>
  <c r="U35" i="51"/>
  <c r="Z36" i="51"/>
  <c r="K38" i="51"/>
  <c r="G38" i="51"/>
  <c r="J38" i="51"/>
  <c r="F38" i="51"/>
  <c r="L38" i="51"/>
  <c r="Q39" i="51"/>
  <c r="S40" i="51"/>
  <c r="AA41" i="51"/>
  <c r="W41" i="51"/>
  <c r="Z41" i="51"/>
  <c r="AD41" i="51"/>
  <c r="Y41" i="51"/>
  <c r="AD43" i="51"/>
  <c r="AD46" i="51"/>
  <c r="J49" i="51"/>
  <c r="F49" i="51"/>
  <c r="K49" i="51"/>
  <c r="G49" i="51"/>
  <c r="I49" i="51"/>
  <c r="H49" i="51"/>
  <c r="Q21" i="51"/>
  <c r="Z22" i="51"/>
  <c r="G23" i="51"/>
  <c r="O23" i="51"/>
  <c r="H24" i="51"/>
  <c r="P24" i="51"/>
  <c r="X24" i="51"/>
  <c r="Q25" i="51"/>
  <c r="Y25" i="51"/>
  <c r="F26" i="51"/>
  <c r="N26" i="51"/>
  <c r="Z26" i="51"/>
  <c r="G27" i="51"/>
  <c r="O27" i="51"/>
  <c r="W27" i="51"/>
  <c r="H28" i="51"/>
  <c r="P28" i="51"/>
  <c r="X28" i="51"/>
  <c r="E29" i="51"/>
  <c r="Q29" i="51"/>
  <c r="Y29" i="51"/>
  <c r="F30" i="51"/>
  <c r="N30" i="51"/>
  <c r="R30" i="51"/>
  <c r="X30" i="51"/>
  <c r="AC30" i="51"/>
  <c r="R31" i="51"/>
  <c r="Z31" i="51"/>
  <c r="W32" i="51"/>
  <c r="J33" i="51"/>
  <c r="F33" i="51"/>
  <c r="I33" i="51"/>
  <c r="E33" i="51"/>
  <c r="L33" i="51"/>
  <c r="I34" i="51"/>
  <c r="Q34" i="51"/>
  <c r="N35" i="51"/>
  <c r="AB35" i="51"/>
  <c r="X35" i="51"/>
  <c r="AA35" i="51"/>
  <c r="W35" i="51"/>
  <c r="AD35" i="51"/>
  <c r="AA36" i="51"/>
  <c r="H37" i="51"/>
  <c r="E38" i="51"/>
  <c r="S38" i="51"/>
  <c r="O38" i="51"/>
  <c r="R38" i="51"/>
  <c r="N38" i="51"/>
  <c r="U38" i="51"/>
  <c r="R39" i="51"/>
  <c r="Z39" i="51"/>
  <c r="I40" i="51"/>
  <c r="T40" i="51"/>
  <c r="S41" i="51"/>
  <c r="O41" i="51"/>
  <c r="U41" i="51"/>
  <c r="P41" i="51"/>
  <c r="T41" i="51"/>
  <c r="N41" i="51"/>
  <c r="X41" i="51"/>
  <c r="AA42" i="51"/>
  <c r="I44" i="51"/>
  <c r="E44" i="51"/>
  <c r="J44" i="51"/>
  <c r="F44" i="51"/>
  <c r="H44" i="51"/>
  <c r="G44" i="51"/>
  <c r="U46" i="51"/>
  <c r="E49" i="51"/>
  <c r="U49" i="51"/>
  <c r="H32" i="51"/>
  <c r="L32" i="51"/>
  <c r="Q33" i="51"/>
  <c r="U33" i="51"/>
  <c r="Z34" i="51"/>
  <c r="AD34" i="51"/>
  <c r="H36" i="51"/>
  <c r="L36" i="51"/>
  <c r="Q37" i="51"/>
  <c r="U37" i="51"/>
  <c r="Z38" i="51"/>
  <c r="AD38" i="51"/>
  <c r="K41" i="51"/>
  <c r="G41" i="51"/>
  <c r="I41" i="51"/>
  <c r="T42" i="51"/>
  <c r="P42" i="51"/>
  <c r="R42" i="51"/>
  <c r="J45" i="51"/>
  <c r="F45" i="51"/>
  <c r="K45" i="51"/>
  <c r="G45" i="51"/>
  <c r="L45" i="51"/>
  <c r="AB47" i="51"/>
  <c r="X47" i="51"/>
  <c r="AC47" i="51"/>
  <c r="Y47" i="51"/>
  <c r="AD47" i="51"/>
  <c r="S50" i="51"/>
  <c r="O50" i="51"/>
  <c r="T50" i="51"/>
  <c r="P50" i="51"/>
  <c r="U50" i="51"/>
  <c r="Z51" i="51"/>
  <c r="J53" i="51"/>
  <c r="F53" i="51"/>
  <c r="I53" i="51"/>
  <c r="E53" i="51"/>
  <c r="K53" i="51"/>
  <c r="G53" i="51"/>
  <c r="H31" i="51"/>
  <c r="E32" i="51"/>
  <c r="Q32" i="51"/>
  <c r="N33" i="51"/>
  <c r="Z33" i="51"/>
  <c r="W34" i="51"/>
  <c r="H35" i="51"/>
  <c r="E36" i="51"/>
  <c r="Q36" i="51"/>
  <c r="N37" i="51"/>
  <c r="Z37" i="51"/>
  <c r="W38" i="51"/>
  <c r="H39" i="51"/>
  <c r="E41" i="51"/>
  <c r="J41" i="51"/>
  <c r="N42" i="51"/>
  <c r="S42" i="51"/>
  <c r="E45" i="51"/>
  <c r="R45" i="51"/>
  <c r="N45" i="51"/>
  <c r="S45" i="51"/>
  <c r="O45" i="51"/>
  <c r="U45" i="51"/>
  <c r="W47" i="51"/>
  <c r="I48" i="51"/>
  <c r="E48" i="51"/>
  <c r="J48" i="51"/>
  <c r="F48" i="51"/>
  <c r="L48" i="51"/>
  <c r="N50" i="51"/>
  <c r="AA50" i="51"/>
  <c r="W50" i="51"/>
  <c r="AB50" i="51"/>
  <c r="X50" i="51"/>
  <c r="AD50" i="51"/>
  <c r="H53" i="51"/>
  <c r="AB51" i="51"/>
  <c r="X51" i="51"/>
  <c r="AC51" i="51"/>
  <c r="Y51" i="51"/>
  <c r="AD51" i="51"/>
  <c r="L53" i="51"/>
  <c r="Z40" i="51"/>
  <c r="H42" i="51"/>
  <c r="E43" i="51"/>
  <c r="I43" i="51"/>
  <c r="Q43" i="51"/>
  <c r="N44" i="51"/>
  <c r="R44" i="51"/>
  <c r="Z44" i="51"/>
  <c r="W45" i="51"/>
  <c r="AA45" i="51"/>
  <c r="H46" i="51"/>
  <c r="E47" i="51"/>
  <c r="I47" i="51"/>
  <c r="Q47" i="51"/>
  <c r="N48" i="51"/>
  <c r="R48" i="51"/>
  <c r="Z48" i="51"/>
  <c r="W49" i="51"/>
  <c r="AA49" i="51"/>
  <c r="H50" i="51"/>
  <c r="E51" i="51"/>
  <c r="I51" i="51"/>
  <c r="Q51" i="51"/>
  <c r="N52" i="51"/>
  <c r="R52" i="51"/>
  <c r="Z52" i="51"/>
  <c r="O53" i="51"/>
  <c r="S53" i="51"/>
  <c r="W53" i="51"/>
  <c r="AA53" i="51"/>
  <c r="Q53" i="51"/>
  <c r="U53" i="51"/>
  <c r="H43" i="51"/>
  <c r="Q44" i="51"/>
  <c r="Z45" i="51"/>
  <c r="H47" i="51"/>
  <c r="Q48" i="51"/>
  <c r="Z49" i="51"/>
  <c r="H51" i="51"/>
  <c r="Q52" i="51"/>
  <c r="N53" i="51"/>
  <c r="Z53" i="51"/>
  <c r="J6" i="51"/>
  <c r="V5" i="51"/>
  <c r="J5" i="51"/>
  <c r="H5" i="51"/>
  <c r="E5" i="51"/>
  <c r="F6" i="51"/>
  <c r="F5" i="51"/>
  <c r="H6" i="51"/>
  <c r="E6" i="51"/>
  <c r="G5" i="51"/>
  <c r="L5" i="51"/>
  <c r="I5" i="51"/>
  <c r="K5" i="51"/>
  <c r="L6" i="51"/>
  <c r="G6" i="51"/>
  <c r="I6" i="51"/>
  <c r="K6" i="51"/>
  <c r="E7" i="50"/>
  <c r="O7" i="50"/>
  <c r="E9" i="50"/>
  <c r="O9" i="50"/>
  <c r="E11" i="50"/>
  <c r="O11" i="50"/>
  <c r="E13" i="50"/>
  <c r="O13" i="50"/>
  <c r="E15" i="50"/>
  <c r="O15" i="50"/>
  <c r="E17" i="50"/>
  <c r="O17" i="50"/>
  <c r="E19" i="50"/>
  <c r="O19" i="50"/>
  <c r="E21" i="50"/>
  <c r="O21" i="50"/>
  <c r="E23" i="50"/>
  <c r="O23" i="50"/>
  <c r="F28" i="50"/>
  <c r="O28" i="50"/>
  <c r="E28" i="50"/>
  <c r="O67" i="50"/>
  <c r="E67" i="50"/>
  <c r="F67" i="50"/>
  <c r="F24" i="50"/>
  <c r="O24" i="50"/>
  <c r="F26" i="50"/>
  <c r="O26" i="50"/>
  <c r="E26" i="50"/>
  <c r="E8" i="50"/>
  <c r="O8" i="50"/>
  <c r="E10" i="50"/>
  <c r="O10" i="50"/>
  <c r="E12" i="50"/>
  <c r="O12" i="50"/>
  <c r="E14" i="50"/>
  <c r="O14" i="50"/>
  <c r="E16" i="50"/>
  <c r="O16" i="50"/>
  <c r="E18" i="50"/>
  <c r="O18" i="50"/>
  <c r="E20" i="50"/>
  <c r="O20" i="50"/>
  <c r="E22" i="50"/>
  <c r="O22" i="50"/>
  <c r="E24" i="50"/>
  <c r="O59" i="50"/>
  <c r="E59" i="50"/>
  <c r="F59" i="50"/>
  <c r="O75" i="50"/>
  <c r="E75" i="50"/>
  <c r="F75" i="50"/>
  <c r="F8" i="50"/>
  <c r="F10" i="50"/>
  <c r="F12" i="50"/>
  <c r="F14" i="50"/>
  <c r="F16" i="50"/>
  <c r="F18" i="50"/>
  <c r="F20" i="50"/>
  <c r="F22" i="50"/>
  <c r="O57" i="50"/>
  <c r="E57" i="50"/>
  <c r="F57" i="50"/>
  <c r="O65" i="50"/>
  <c r="E65" i="50"/>
  <c r="F65" i="50"/>
  <c r="O73" i="50"/>
  <c r="E73" i="50"/>
  <c r="F73" i="50"/>
  <c r="O81" i="50"/>
  <c r="E81" i="50"/>
  <c r="F81" i="50"/>
  <c r="E30" i="50"/>
  <c r="O30" i="50"/>
  <c r="E32" i="50"/>
  <c r="O32" i="50"/>
  <c r="E34" i="50"/>
  <c r="O34" i="50"/>
  <c r="E36" i="50"/>
  <c r="O36" i="50"/>
  <c r="E38" i="50"/>
  <c r="O38" i="50"/>
  <c r="E40" i="50"/>
  <c r="O40" i="50"/>
  <c r="E42" i="50"/>
  <c r="O42" i="50"/>
  <c r="E44" i="50"/>
  <c r="O44" i="50"/>
  <c r="E46" i="50"/>
  <c r="O46" i="50"/>
  <c r="E48" i="50"/>
  <c r="O48" i="50"/>
  <c r="E50" i="50"/>
  <c r="O50" i="50"/>
  <c r="O55" i="50"/>
  <c r="E55" i="50"/>
  <c r="F55" i="50"/>
  <c r="O63" i="50"/>
  <c r="E63" i="50"/>
  <c r="F63" i="50"/>
  <c r="O71" i="50"/>
  <c r="E71" i="50"/>
  <c r="F71" i="50"/>
  <c r="O79" i="50"/>
  <c r="E79" i="50"/>
  <c r="F79" i="50"/>
  <c r="F30" i="50"/>
  <c r="F32" i="50"/>
  <c r="F34" i="50"/>
  <c r="F36" i="50"/>
  <c r="F38" i="50"/>
  <c r="F40" i="50"/>
  <c r="F42" i="50"/>
  <c r="F44" i="50"/>
  <c r="F46" i="50"/>
  <c r="F48" i="50"/>
  <c r="F50" i="50"/>
  <c r="O53" i="50"/>
  <c r="E53" i="50"/>
  <c r="F53" i="50"/>
  <c r="O61" i="50"/>
  <c r="E61" i="50"/>
  <c r="F61" i="50"/>
  <c r="O69" i="50"/>
  <c r="E69" i="50"/>
  <c r="F69" i="50"/>
  <c r="O77" i="50"/>
  <c r="E77" i="50"/>
  <c r="F77" i="50"/>
  <c r="F83" i="50"/>
  <c r="F85" i="50"/>
  <c r="E83" i="50"/>
  <c r="E85" i="50"/>
  <c r="E5" i="50"/>
  <c r="O5" i="50"/>
  <c r="F5" i="50"/>
  <c r="F6" i="50"/>
  <c r="O6" i="50"/>
  <c r="E6" i="50"/>
  <c r="J9" i="48"/>
  <c r="J13" i="48"/>
  <c r="F9" i="48"/>
  <c r="G9" i="48"/>
  <c r="M9" i="48"/>
  <c r="G13" i="48"/>
  <c r="M13" i="48"/>
  <c r="J15" i="48"/>
  <c r="G17" i="48"/>
  <c r="M17" i="48"/>
  <c r="J19" i="48"/>
  <c r="M21" i="48"/>
  <c r="H9" i="48"/>
  <c r="K10" i="48"/>
  <c r="H13" i="48"/>
  <c r="K14" i="48"/>
  <c r="H17" i="48"/>
  <c r="K18" i="48"/>
  <c r="H21" i="48"/>
  <c r="K22" i="48"/>
  <c r="H25" i="48"/>
  <c r="K26" i="48"/>
  <c r="H29" i="48"/>
  <c r="K30" i="48"/>
  <c r="H34" i="48"/>
  <c r="G35" i="48"/>
  <c r="H36" i="48"/>
  <c r="M38" i="48"/>
  <c r="M40" i="48"/>
  <c r="H42" i="48"/>
  <c r="G43" i="48"/>
  <c r="H44" i="48"/>
  <c r="M46" i="48"/>
  <c r="M48" i="48"/>
  <c r="H50" i="48"/>
  <c r="G51" i="48"/>
  <c r="H52" i="48"/>
  <c r="M54" i="48"/>
  <c r="M56" i="48"/>
  <c r="H58" i="48"/>
  <c r="G59" i="48"/>
  <c r="H60" i="48"/>
  <c r="M62" i="48"/>
  <c r="M64" i="48"/>
  <c r="H66" i="48"/>
  <c r="G67" i="48"/>
  <c r="H68" i="48"/>
  <c r="M70" i="48"/>
  <c r="M72" i="48"/>
  <c r="H74" i="48"/>
  <c r="G75" i="48"/>
  <c r="H76" i="48"/>
  <c r="M78" i="48"/>
  <c r="M80" i="48"/>
  <c r="H82" i="48"/>
  <c r="G83" i="48"/>
  <c r="H84" i="48"/>
  <c r="M86" i="48"/>
  <c r="M88" i="48"/>
  <c r="H90" i="48"/>
  <c r="G91" i="48"/>
  <c r="H92" i="48"/>
  <c r="M94" i="48"/>
  <c r="M96" i="48"/>
  <c r="H98" i="48"/>
  <c r="G99" i="48"/>
  <c r="H100" i="48"/>
  <c r="M102" i="48"/>
  <c r="M104" i="48"/>
  <c r="H106" i="48"/>
  <c r="G107" i="48"/>
  <c r="H108" i="48"/>
  <c r="J110" i="48"/>
  <c r="G111" i="48"/>
  <c r="H112" i="48"/>
  <c r="J114" i="48"/>
  <c r="G115" i="48"/>
  <c r="H116" i="48"/>
  <c r="G119" i="48"/>
  <c r="J120" i="48"/>
  <c r="H122" i="48"/>
  <c r="K123" i="48"/>
  <c r="M126" i="48"/>
  <c r="G131" i="48"/>
  <c r="J132" i="48"/>
  <c r="M134" i="48"/>
  <c r="J17" i="48"/>
  <c r="J21" i="48"/>
  <c r="J25" i="48"/>
  <c r="J29" i="48"/>
  <c r="J34" i="48"/>
  <c r="I35" i="48"/>
  <c r="J36" i="48"/>
  <c r="J42" i="48"/>
  <c r="K43" i="48"/>
  <c r="J44" i="48"/>
  <c r="J50" i="48"/>
  <c r="K51" i="48"/>
  <c r="J52" i="48"/>
  <c r="J58" i="48"/>
  <c r="K59" i="48"/>
  <c r="J60" i="48"/>
  <c r="J66" i="48"/>
  <c r="K67" i="48"/>
  <c r="J68" i="48"/>
  <c r="J74" i="48"/>
  <c r="K75" i="48"/>
  <c r="J76" i="48"/>
  <c r="J82" i="48"/>
  <c r="K83" i="48"/>
  <c r="J84" i="48"/>
  <c r="J90" i="48"/>
  <c r="K91" i="48"/>
  <c r="J92" i="48"/>
  <c r="J98" i="48"/>
  <c r="K99" i="48"/>
  <c r="J100" i="48"/>
  <c r="J106" i="48"/>
  <c r="K107" i="48"/>
  <c r="J108" i="48"/>
  <c r="K111" i="48"/>
  <c r="J112" i="48"/>
  <c r="K115" i="48"/>
  <c r="J116" i="48"/>
  <c r="M122" i="48"/>
  <c r="F7" i="48"/>
  <c r="K9" i="48"/>
  <c r="F11" i="48"/>
  <c r="F13" i="48"/>
  <c r="K13" i="48"/>
  <c r="F15" i="48"/>
  <c r="F17" i="48"/>
  <c r="K17" i="48"/>
  <c r="F19" i="48"/>
  <c r="F21" i="48"/>
  <c r="K21" i="48"/>
  <c r="F23" i="48"/>
  <c r="F25" i="48"/>
  <c r="K25" i="48"/>
  <c r="M34" i="48"/>
  <c r="M36" i="48"/>
  <c r="M42" i="48"/>
  <c r="M44" i="48"/>
  <c r="M50" i="48"/>
  <c r="M52" i="48"/>
  <c r="M58" i="48"/>
  <c r="M60" i="48"/>
  <c r="M66" i="48"/>
  <c r="M68" i="48"/>
  <c r="M74" i="48"/>
  <c r="M76" i="48"/>
  <c r="M82" i="48"/>
  <c r="M84" i="48"/>
  <c r="M90" i="48"/>
  <c r="M92" i="48"/>
  <c r="M98" i="48"/>
  <c r="M100" i="48"/>
  <c r="M106" i="48"/>
  <c r="M108" i="48"/>
  <c r="M112" i="48"/>
  <c r="M116" i="48"/>
  <c r="F124" i="48"/>
  <c r="J7" i="48"/>
  <c r="J11" i="48"/>
  <c r="G21" i="48"/>
  <c r="F116" i="48"/>
  <c r="F120" i="48"/>
  <c r="G123" i="48"/>
  <c r="J124" i="48"/>
  <c r="F132" i="48"/>
  <c r="H134" i="48"/>
  <c r="K135" i="48"/>
  <c r="J136" i="48"/>
  <c r="M138" i="48"/>
  <c r="G143" i="48"/>
  <c r="J144" i="48"/>
  <c r="M146" i="48"/>
  <c r="G151" i="48"/>
  <c r="G152" i="48"/>
  <c r="M152" i="48"/>
  <c r="M154" i="48"/>
  <c r="M157" i="48"/>
  <c r="F163" i="48"/>
  <c r="G166" i="48"/>
  <c r="J167" i="48"/>
  <c r="H169" i="48"/>
  <c r="F179" i="48"/>
  <c r="M181" i="48"/>
  <c r="M183" i="48"/>
  <c r="F185" i="48"/>
  <c r="F187" i="48"/>
  <c r="H189" i="48"/>
  <c r="G190" i="48"/>
  <c r="H191" i="48"/>
  <c r="J193" i="48"/>
  <c r="K194" i="48"/>
  <c r="J195" i="48"/>
  <c r="F197" i="48"/>
  <c r="F199" i="48"/>
  <c r="J201" i="48"/>
  <c r="K202" i="48"/>
  <c r="J203" i="48"/>
  <c r="F205" i="48"/>
  <c r="F207" i="48"/>
  <c r="H209" i="48"/>
  <c r="F211" i="48"/>
  <c r="H213" i="48"/>
  <c r="F215" i="48"/>
  <c r="G216" i="48"/>
  <c r="F217" i="48"/>
  <c r="F219" i="48"/>
  <c r="M221" i="48"/>
  <c r="F223" i="48"/>
  <c r="F225" i="48"/>
  <c r="H227" i="48"/>
  <c r="G228" i="48"/>
  <c r="H229" i="48"/>
  <c r="I230" i="48"/>
  <c r="J231" i="48"/>
  <c r="K232" i="48"/>
  <c r="J233" i="48"/>
  <c r="J235" i="48"/>
  <c r="I236" i="48"/>
  <c r="J238" i="48"/>
  <c r="G239" i="48"/>
  <c r="I240" i="48"/>
  <c r="J242" i="48"/>
  <c r="G243" i="48"/>
  <c r="I244" i="48"/>
  <c r="J246" i="48"/>
  <c r="G247" i="48"/>
  <c r="I248" i="48"/>
  <c r="J250" i="48"/>
  <c r="G251" i="48"/>
  <c r="I252" i="48"/>
  <c r="J254" i="48"/>
  <c r="G255" i="48"/>
  <c r="I256" i="48"/>
  <c r="J258" i="48"/>
  <c r="G259" i="48"/>
  <c r="I260" i="48"/>
  <c r="J262" i="48"/>
  <c r="G263" i="48"/>
  <c r="I264" i="48"/>
  <c r="J266" i="48"/>
  <c r="G267" i="48"/>
  <c r="I268" i="48"/>
  <c r="F270" i="48"/>
  <c r="K270" i="48"/>
  <c r="G271" i="48"/>
  <c r="F272" i="48"/>
  <c r="J274" i="48"/>
  <c r="F275" i="48"/>
  <c r="F140" i="48"/>
  <c r="H142" i="48"/>
  <c r="K143" i="48"/>
  <c r="F148" i="48"/>
  <c r="H152" i="48"/>
  <c r="F159" i="48"/>
  <c r="G162" i="48"/>
  <c r="J163" i="48"/>
  <c r="H165" i="48"/>
  <c r="K166" i="48"/>
  <c r="M169" i="48"/>
  <c r="F175" i="48"/>
  <c r="G178" i="48"/>
  <c r="J179" i="48"/>
  <c r="F183" i="48"/>
  <c r="H185" i="48"/>
  <c r="G186" i="48"/>
  <c r="H187" i="48"/>
  <c r="J189" i="48"/>
  <c r="K190" i="48"/>
  <c r="J191" i="48"/>
  <c r="M193" i="48"/>
  <c r="M195" i="48"/>
  <c r="H197" i="48"/>
  <c r="G198" i="48"/>
  <c r="H199" i="48"/>
  <c r="M201" i="48"/>
  <c r="M203" i="48"/>
  <c r="H205" i="48"/>
  <c r="G206" i="48"/>
  <c r="H207" i="48"/>
  <c r="J209" i="48"/>
  <c r="G210" i="48"/>
  <c r="H211" i="48"/>
  <c r="J213" i="48"/>
  <c r="G214" i="48"/>
  <c r="H215" i="48"/>
  <c r="I216" i="48"/>
  <c r="H217" i="48"/>
  <c r="H219" i="48"/>
  <c r="H223" i="48"/>
  <c r="H225" i="48"/>
  <c r="J227" i="48"/>
  <c r="K228" i="48"/>
  <c r="J229" i="48"/>
  <c r="M231" i="48"/>
  <c r="M233" i="48"/>
  <c r="N235" i="48"/>
  <c r="N239" i="48"/>
  <c r="N243" i="48"/>
  <c r="N247" i="48"/>
  <c r="N251" i="48"/>
  <c r="N255" i="48"/>
  <c r="N259" i="48"/>
  <c r="N263" i="48"/>
  <c r="N267" i="48"/>
  <c r="G270" i="48"/>
  <c r="M270" i="48"/>
  <c r="J271" i="48"/>
  <c r="J272" i="48"/>
  <c r="G275" i="48"/>
  <c r="J140" i="48"/>
  <c r="M142" i="48"/>
  <c r="G147" i="48"/>
  <c r="J148" i="48"/>
  <c r="J152" i="48"/>
  <c r="H155" i="48"/>
  <c r="G158" i="48"/>
  <c r="J159" i="48"/>
  <c r="F171" i="48"/>
  <c r="G174" i="48"/>
  <c r="J175" i="48"/>
  <c r="H177" i="48"/>
  <c r="K178" i="48"/>
  <c r="H181" i="48"/>
  <c r="G182" i="48"/>
  <c r="H183" i="48"/>
  <c r="J185" i="48"/>
  <c r="J187" i="48"/>
  <c r="M189" i="48"/>
  <c r="M191" i="48"/>
  <c r="F193" i="48"/>
  <c r="F195" i="48"/>
  <c r="J197" i="48"/>
  <c r="K198" i="48"/>
  <c r="J199" i="48"/>
  <c r="F201" i="48"/>
  <c r="F203" i="48"/>
  <c r="J205" i="48"/>
  <c r="K206" i="48"/>
  <c r="J207" i="48"/>
  <c r="F209" i="48"/>
  <c r="K209" i="48"/>
  <c r="K210" i="48"/>
  <c r="J211" i="48"/>
  <c r="K213" i="48"/>
  <c r="M215" i="48"/>
  <c r="J217" i="48"/>
  <c r="J219" i="48"/>
  <c r="J223" i="48"/>
  <c r="J225" i="48"/>
  <c r="M227" i="48"/>
  <c r="M229" i="48"/>
  <c r="H270" i="48"/>
  <c r="K271" i="48"/>
  <c r="J275" i="48"/>
  <c r="F136" i="48"/>
  <c r="H138" i="48"/>
  <c r="F144" i="48"/>
  <c r="H146" i="48"/>
  <c r="K147" i="48"/>
  <c r="F152" i="48"/>
  <c r="K152" i="48"/>
  <c r="H154" i="48"/>
  <c r="H157" i="48"/>
  <c r="K158" i="48"/>
  <c r="F167" i="48"/>
  <c r="J171" i="48"/>
  <c r="M185" i="48"/>
  <c r="M187" i="48"/>
  <c r="M197" i="48"/>
  <c r="M199" i="48"/>
  <c r="M205" i="48"/>
  <c r="M207" i="48"/>
  <c r="M211" i="48"/>
  <c r="M217" i="48"/>
  <c r="M219" i="48"/>
  <c r="M223" i="48"/>
  <c r="M225" i="48"/>
  <c r="J270" i="48"/>
  <c r="K275" i="48"/>
  <c r="E7" i="49"/>
  <c r="I7" i="49"/>
  <c r="H8" i="49"/>
  <c r="G9" i="49"/>
  <c r="K9" i="49"/>
  <c r="F10" i="49"/>
  <c r="J10" i="49"/>
  <c r="E11" i="49"/>
  <c r="I11" i="49"/>
  <c r="H9" i="49"/>
  <c r="L9" i="49"/>
  <c r="J33" i="49"/>
  <c r="F33" i="49"/>
  <c r="I33" i="49"/>
  <c r="E33" i="49"/>
  <c r="K33" i="49"/>
  <c r="G33" i="49"/>
  <c r="J47" i="49"/>
  <c r="F47" i="49"/>
  <c r="K47" i="49"/>
  <c r="G47" i="49"/>
  <c r="H47" i="49"/>
  <c r="E47" i="49"/>
  <c r="I47" i="49"/>
  <c r="J51" i="49"/>
  <c r="F51" i="49"/>
  <c r="K51" i="49"/>
  <c r="G51" i="49"/>
  <c r="H51" i="49"/>
  <c r="E51" i="49"/>
  <c r="I51" i="49"/>
  <c r="J55" i="49"/>
  <c r="F55" i="49"/>
  <c r="K55" i="49"/>
  <c r="G55" i="49"/>
  <c r="H55" i="49"/>
  <c r="E55" i="49"/>
  <c r="I55" i="49"/>
  <c r="J59" i="49"/>
  <c r="F59" i="49"/>
  <c r="K59" i="49"/>
  <c r="G59" i="49"/>
  <c r="H59" i="49"/>
  <c r="E59" i="49"/>
  <c r="I59" i="49"/>
  <c r="E9" i="49"/>
  <c r="I9" i="49"/>
  <c r="H10" i="49"/>
  <c r="L10" i="49"/>
  <c r="J13" i="49"/>
  <c r="F13" i="49"/>
  <c r="I13" i="49"/>
  <c r="E13" i="49"/>
  <c r="K13" i="49"/>
  <c r="G13" i="49"/>
  <c r="J17" i="49"/>
  <c r="F17" i="49"/>
  <c r="I17" i="49"/>
  <c r="E17" i="49"/>
  <c r="K17" i="49"/>
  <c r="G17" i="49"/>
  <c r="J21" i="49"/>
  <c r="F21" i="49"/>
  <c r="I21" i="49"/>
  <c r="E21" i="49"/>
  <c r="K21" i="49"/>
  <c r="G21" i="49"/>
  <c r="J25" i="49"/>
  <c r="F25" i="49"/>
  <c r="I25" i="49"/>
  <c r="E25" i="49"/>
  <c r="K25" i="49"/>
  <c r="G25" i="49"/>
  <c r="H33" i="49"/>
  <c r="J37" i="49"/>
  <c r="F37" i="49"/>
  <c r="I37" i="49"/>
  <c r="E37" i="49"/>
  <c r="K37" i="49"/>
  <c r="G37" i="49"/>
  <c r="J41" i="49"/>
  <c r="F41" i="49"/>
  <c r="I41" i="49"/>
  <c r="E41" i="49"/>
  <c r="K41" i="49"/>
  <c r="G41" i="49"/>
  <c r="L47" i="49"/>
  <c r="L51" i="49"/>
  <c r="L55" i="49"/>
  <c r="L59" i="49"/>
  <c r="H7" i="49"/>
  <c r="F9" i="49"/>
  <c r="E10" i="49"/>
  <c r="H11" i="49"/>
  <c r="H13" i="49"/>
  <c r="H17" i="49"/>
  <c r="H21" i="49"/>
  <c r="H25" i="49"/>
  <c r="J29" i="49"/>
  <c r="F29" i="49"/>
  <c r="I29" i="49"/>
  <c r="E29" i="49"/>
  <c r="K29" i="49"/>
  <c r="G29" i="49"/>
  <c r="L33" i="49"/>
  <c r="H37" i="49"/>
  <c r="H41" i="49"/>
  <c r="H12" i="49"/>
  <c r="L12" i="49"/>
  <c r="F14" i="49"/>
  <c r="J14" i="49"/>
  <c r="E15" i="49"/>
  <c r="I15" i="49"/>
  <c r="H16" i="49"/>
  <c r="L16" i="49"/>
  <c r="F18" i="49"/>
  <c r="J18" i="49"/>
  <c r="E19" i="49"/>
  <c r="I19" i="49"/>
  <c r="H20" i="49"/>
  <c r="L20" i="49"/>
  <c r="F22" i="49"/>
  <c r="J22" i="49"/>
  <c r="E23" i="49"/>
  <c r="I23" i="49"/>
  <c r="H24" i="49"/>
  <c r="L24" i="49"/>
  <c r="J26" i="49"/>
  <c r="E27" i="49"/>
  <c r="I27" i="49"/>
  <c r="H28" i="49"/>
  <c r="L28" i="49"/>
  <c r="E31" i="49"/>
  <c r="I31" i="49"/>
  <c r="H32" i="49"/>
  <c r="L32" i="49"/>
  <c r="E35" i="49"/>
  <c r="I35" i="49"/>
  <c r="H36" i="49"/>
  <c r="L36" i="49"/>
  <c r="E39" i="49"/>
  <c r="I39" i="49"/>
  <c r="H40" i="49"/>
  <c r="L40" i="49"/>
  <c r="E43" i="49"/>
  <c r="I43" i="49"/>
  <c r="J63" i="49"/>
  <c r="F63" i="49"/>
  <c r="K63" i="49"/>
  <c r="G63" i="49"/>
  <c r="L63" i="49"/>
  <c r="J67" i="49"/>
  <c r="F67" i="49"/>
  <c r="K67" i="49"/>
  <c r="G67" i="49"/>
  <c r="L67" i="49"/>
  <c r="J71" i="49"/>
  <c r="F71" i="49"/>
  <c r="K71" i="49"/>
  <c r="G71" i="49"/>
  <c r="L71" i="49"/>
  <c r="J75" i="49"/>
  <c r="F75" i="49"/>
  <c r="K75" i="49"/>
  <c r="G75" i="49"/>
  <c r="L75" i="49"/>
  <c r="J79" i="49"/>
  <c r="F79" i="49"/>
  <c r="I79" i="49"/>
  <c r="E79" i="49"/>
  <c r="K79" i="49"/>
  <c r="G79" i="49"/>
  <c r="J83" i="49"/>
  <c r="F83" i="49"/>
  <c r="I83" i="49"/>
  <c r="E83" i="49"/>
  <c r="K83" i="49"/>
  <c r="G83" i="49"/>
  <c r="F12" i="49"/>
  <c r="J12" i="49"/>
  <c r="H14" i="49"/>
  <c r="L14" i="49"/>
  <c r="G15" i="49"/>
  <c r="K15" i="49"/>
  <c r="F16" i="49"/>
  <c r="J16" i="49"/>
  <c r="H18" i="49"/>
  <c r="L18" i="49"/>
  <c r="G19" i="49"/>
  <c r="K19" i="49"/>
  <c r="F20" i="49"/>
  <c r="J20" i="49"/>
  <c r="H22" i="49"/>
  <c r="L22" i="49"/>
  <c r="G23" i="49"/>
  <c r="K23" i="49"/>
  <c r="F24" i="49"/>
  <c r="J24" i="49"/>
  <c r="H26" i="49"/>
  <c r="G27" i="49"/>
  <c r="K27" i="49"/>
  <c r="F28" i="49"/>
  <c r="H30" i="49"/>
  <c r="G31" i="49"/>
  <c r="K31" i="49"/>
  <c r="F32" i="49"/>
  <c r="H34" i="49"/>
  <c r="G35" i="49"/>
  <c r="K35" i="49"/>
  <c r="F36" i="49"/>
  <c r="J36" i="49"/>
  <c r="H38" i="49"/>
  <c r="G39" i="49"/>
  <c r="K39" i="49"/>
  <c r="F40" i="49"/>
  <c r="J40" i="49"/>
  <c r="H42" i="49"/>
  <c r="I44" i="49"/>
  <c r="E44" i="49"/>
  <c r="J44" i="49"/>
  <c r="F44" i="49"/>
  <c r="L44" i="49"/>
  <c r="I48" i="49"/>
  <c r="E48" i="49"/>
  <c r="J48" i="49"/>
  <c r="F48" i="49"/>
  <c r="L48" i="49"/>
  <c r="I52" i="49"/>
  <c r="E52" i="49"/>
  <c r="J52" i="49"/>
  <c r="F52" i="49"/>
  <c r="L52" i="49"/>
  <c r="I56" i="49"/>
  <c r="E56" i="49"/>
  <c r="J56" i="49"/>
  <c r="F56" i="49"/>
  <c r="L56" i="49"/>
  <c r="I60" i="49"/>
  <c r="E60" i="49"/>
  <c r="J60" i="49"/>
  <c r="F60" i="49"/>
  <c r="L60" i="49"/>
  <c r="E63" i="49"/>
  <c r="I64" i="49"/>
  <c r="E64" i="49"/>
  <c r="J64" i="49"/>
  <c r="F64" i="49"/>
  <c r="L64" i="49"/>
  <c r="E67" i="49"/>
  <c r="I68" i="49"/>
  <c r="E68" i="49"/>
  <c r="J68" i="49"/>
  <c r="F68" i="49"/>
  <c r="L68" i="49"/>
  <c r="E71" i="49"/>
  <c r="I72" i="49"/>
  <c r="E72" i="49"/>
  <c r="J72" i="49"/>
  <c r="F72" i="49"/>
  <c r="L72" i="49"/>
  <c r="E75" i="49"/>
  <c r="I76" i="49"/>
  <c r="E76" i="49"/>
  <c r="J76" i="49"/>
  <c r="F76" i="49"/>
  <c r="L76" i="49"/>
  <c r="H79" i="49"/>
  <c r="H83" i="49"/>
  <c r="G12" i="49"/>
  <c r="E14" i="49"/>
  <c r="H15" i="49"/>
  <c r="G16" i="49"/>
  <c r="E18" i="49"/>
  <c r="H19" i="49"/>
  <c r="G20" i="49"/>
  <c r="E22" i="49"/>
  <c r="H23" i="49"/>
  <c r="G24" i="49"/>
  <c r="H27" i="49"/>
  <c r="H31" i="49"/>
  <c r="H35" i="49"/>
  <c r="H39" i="49"/>
  <c r="G40" i="49"/>
  <c r="J43" i="49"/>
  <c r="K43" i="49"/>
  <c r="H43" i="49"/>
  <c r="H63" i="49"/>
  <c r="G64" i="49"/>
  <c r="H67" i="49"/>
  <c r="G68" i="49"/>
  <c r="H71" i="49"/>
  <c r="G72" i="49"/>
  <c r="H75" i="49"/>
  <c r="G76" i="49"/>
  <c r="L79" i="49"/>
  <c r="L83" i="49"/>
  <c r="E45" i="49"/>
  <c r="I45" i="49"/>
  <c r="H46" i="49"/>
  <c r="L46" i="49"/>
  <c r="E49" i="49"/>
  <c r="I49" i="49"/>
  <c r="H50" i="49"/>
  <c r="L50" i="49"/>
  <c r="E53" i="49"/>
  <c r="I53" i="49"/>
  <c r="H54" i="49"/>
  <c r="L54" i="49"/>
  <c r="E57" i="49"/>
  <c r="I57" i="49"/>
  <c r="H58" i="49"/>
  <c r="L58" i="49"/>
  <c r="E61" i="49"/>
  <c r="I61" i="49"/>
  <c r="H62" i="49"/>
  <c r="L62" i="49"/>
  <c r="E65" i="49"/>
  <c r="I65" i="49"/>
  <c r="H66" i="49"/>
  <c r="L66" i="49"/>
  <c r="E69" i="49"/>
  <c r="I69" i="49"/>
  <c r="H70" i="49"/>
  <c r="L70" i="49"/>
  <c r="E73" i="49"/>
  <c r="I73" i="49"/>
  <c r="H74" i="49"/>
  <c r="L74" i="49"/>
  <c r="E77" i="49"/>
  <c r="I77" i="49"/>
  <c r="H78" i="49"/>
  <c r="L78" i="49"/>
  <c r="F80" i="49"/>
  <c r="J80" i="49"/>
  <c r="E81" i="49"/>
  <c r="I81" i="49"/>
  <c r="H82" i="49"/>
  <c r="L82" i="49"/>
  <c r="F84" i="49"/>
  <c r="J84" i="49"/>
  <c r="E85" i="49"/>
  <c r="I85" i="49"/>
  <c r="H80" i="49"/>
  <c r="L80" i="49"/>
  <c r="H84" i="49"/>
  <c r="L84" i="49"/>
  <c r="H45" i="49"/>
  <c r="G46" i="49"/>
  <c r="H49" i="49"/>
  <c r="G50" i="49"/>
  <c r="H53" i="49"/>
  <c r="G54" i="49"/>
  <c r="H57" i="49"/>
  <c r="G58" i="49"/>
  <c r="H61" i="49"/>
  <c r="G62" i="49"/>
  <c r="H65" i="49"/>
  <c r="G66" i="49"/>
  <c r="H69" i="49"/>
  <c r="G70" i="49"/>
  <c r="H73" i="49"/>
  <c r="G74" i="49"/>
  <c r="H77" i="49"/>
  <c r="G78" i="49"/>
  <c r="E80" i="49"/>
  <c r="H81" i="49"/>
  <c r="G82" i="49"/>
  <c r="E84" i="49"/>
  <c r="H85" i="49"/>
  <c r="G6" i="49"/>
  <c r="G5" i="49"/>
  <c r="K5" i="49"/>
  <c r="E5" i="49"/>
  <c r="J5" i="49"/>
  <c r="I5" i="49"/>
  <c r="F5" i="49"/>
  <c r="F6" i="49"/>
  <c r="K6" i="49"/>
  <c r="I6" i="49"/>
  <c r="E6" i="49"/>
  <c r="J6" i="49"/>
  <c r="H5" i="49"/>
  <c r="L5" i="49"/>
  <c r="H6" i="49"/>
  <c r="I12" i="48"/>
  <c r="N12" i="48"/>
  <c r="N20" i="48"/>
  <c r="N24" i="48"/>
  <c r="I28" i="48"/>
  <c r="M33" i="48"/>
  <c r="H33" i="48"/>
  <c r="J33" i="48"/>
  <c r="F33" i="48"/>
  <c r="G7" i="48"/>
  <c r="K7" i="48"/>
  <c r="F8" i="48"/>
  <c r="J8" i="48"/>
  <c r="I9" i="48"/>
  <c r="H10" i="48"/>
  <c r="M10" i="48"/>
  <c r="G11" i="48"/>
  <c r="K11" i="48"/>
  <c r="F12" i="48"/>
  <c r="J12" i="48"/>
  <c r="I13" i="48"/>
  <c r="H14" i="48"/>
  <c r="M14" i="48"/>
  <c r="G15" i="48"/>
  <c r="K15" i="48"/>
  <c r="F16" i="48"/>
  <c r="J16" i="48"/>
  <c r="I17" i="48"/>
  <c r="H18" i="48"/>
  <c r="M18" i="48"/>
  <c r="G19" i="48"/>
  <c r="K19" i="48"/>
  <c r="F20" i="48"/>
  <c r="J20" i="48"/>
  <c r="I21" i="48"/>
  <c r="H22" i="48"/>
  <c r="M22" i="48"/>
  <c r="G23" i="48"/>
  <c r="K23" i="48"/>
  <c r="F24" i="48"/>
  <c r="J24" i="48"/>
  <c r="I25" i="48"/>
  <c r="H26" i="48"/>
  <c r="M26" i="48"/>
  <c r="G27" i="48"/>
  <c r="K27" i="48"/>
  <c r="F28" i="48"/>
  <c r="J28" i="48"/>
  <c r="I29" i="48"/>
  <c r="H30" i="48"/>
  <c r="M30" i="48"/>
  <c r="G31" i="48"/>
  <c r="K31" i="48"/>
  <c r="F32" i="48"/>
  <c r="J32" i="48"/>
  <c r="G33" i="48"/>
  <c r="I37" i="48"/>
  <c r="I41" i="48"/>
  <c r="I45" i="48"/>
  <c r="I49" i="48"/>
  <c r="I53" i="48"/>
  <c r="I57" i="48"/>
  <c r="I61" i="48"/>
  <c r="I65" i="48"/>
  <c r="I69" i="48"/>
  <c r="I73" i="48"/>
  <c r="I77" i="48"/>
  <c r="I8" i="48"/>
  <c r="I16" i="48"/>
  <c r="I24" i="48"/>
  <c r="H7" i="48"/>
  <c r="M7" i="48"/>
  <c r="G8" i="48"/>
  <c r="K8" i="48"/>
  <c r="I10" i="48"/>
  <c r="H11" i="48"/>
  <c r="M11" i="48"/>
  <c r="G12" i="48"/>
  <c r="K12" i="48"/>
  <c r="I14" i="48"/>
  <c r="H15" i="48"/>
  <c r="M15" i="48"/>
  <c r="G16" i="48"/>
  <c r="K16" i="48"/>
  <c r="I18" i="48"/>
  <c r="H19" i="48"/>
  <c r="M19" i="48"/>
  <c r="G20" i="48"/>
  <c r="K20" i="48"/>
  <c r="I22" i="48"/>
  <c r="H23" i="48"/>
  <c r="M23" i="48"/>
  <c r="G24" i="48"/>
  <c r="K24" i="48"/>
  <c r="I26" i="48"/>
  <c r="H27" i="48"/>
  <c r="M27" i="48"/>
  <c r="G28" i="48"/>
  <c r="K28" i="48"/>
  <c r="I30" i="48"/>
  <c r="H31" i="48"/>
  <c r="M31" i="48"/>
  <c r="G32" i="48"/>
  <c r="K32" i="48"/>
  <c r="I33" i="48"/>
  <c r="J35" i="48"/>
  <c r="F35" i="48"/>
  <c r="M35" i="48"/>
  <c r="H35" i="48"/>
  <c r="N35" i="48"/>
  <c r="N16" i="48"/>
  <c r="I20" i="48"/>
  <c r="I7" i="48"/>
  <c r="H8" i="48"/>
  <c r="M8" i="48"/>
  <c r="I11" i="48"/>
  <c r="H12" i="48"/>
  <c r="I15" i="48"/>
  <c r="H16" i="48"/>
  <c r="I19" i="48"/>
  <c r="H20" i="48"/>
  <c r="I23" i="48"/>
  <c r="H24" i="48"/>
  <c r="I27" i="48"/>
  <c r="H28" i="48"/>
  <c r="M28" i="48"/>
  <c r="I31" i="48"/>
  <c r="H32" i="48"/>
  <c r="M32" i="48"/>
  <c r="K33" i="48"/>
  <c r="I32" i="48"/>
  <c r="N33" i="48"/>
  <c r="M37" i="48"/>
  <c r="H37" i="48"/>
  <c r="K37" i="48"/>
  <c r="G37" i="48"/>
  <c r="J37" i="48"/>
  <c r="F37" i="48"/>
  <c r="M41" i="48"/>
  <c r="H41" i="48"/>
  <c r="K41" i="48"/>
  <c r="G41" i="48"/>
  <c r="J41" i="48"/>
  <c r="F41" i="48"/>
  <c r="M45" i="48"/>
  <c r="H45" i="48"/>
  <c r="K45" i="48"/>
  <c r="G45" i="48"/>
  <c r="J45" i="48"/>
  <c r="F45" i="48"/>
  <c r="M49" i="48"/>
  <c r="H49" i="48"/>
  <c r="K49" i="48"/>
  <c r="G49" i="48"/>
  <c r="J49" i="48"/>
  <c r="F49" i="48"/>
  <c r="M53" i="48"/>
  <c r="H53" i="48"/>
  <c r="K53" i="48"/>
  <c r="G53" i="48"/>
  <c r="J53" i="48"/>
  <c r="F53" i="48"/>
  <c r="M57" i="48"/>
  <c r="H57" i="48"/>
  <c r="K57" i="48"/>
  <c r="G57" i="48"/>
  <c r="J57" i="48"/>
  <c r="F57" i="48"/>
  <c r="M61" i="48"/>
  <c r="H61" i="48"/>
  <c r="K61" i="48"/>
  <c r="G61" i="48"/>
  <c r="J61" i="48"/>
  <c r="F61" i="48"/>
  <c r="M65" i="48"/>
  <c r="H65" i="48"/>
  <c r="K65" i="48"/>
  <c r="G65" i="48"/>
  <c r="J65" i="48"/>
  <c r="F65" i="48"/>
  <c r="M69" i="48"/>
  <c r="H69" i="48"/>
  <c r="K69" i="48"/>
  <c r="G69" i="48"/>
  <c r="J69" i="48"/>
  <c r="F69" i="48"/>
  <c r="M73" i="48"/>
  <c r="H73" i="48"/>
  <c r="K73" i="48"/>
  <c r="G73" i="48"/>
  <c r="J73" i="48"/>
  <c r="F73" i="48"/>
  <c r="M77" i="48"/>
  <c r="H77" i="48"/>
  <c r="K77" i="48"/>
  <c r="G77" i="48"/>
  <c r="J77" i="48"/>
  <c r="F77" i="48"/>
  <c r="I34" i="48"/>
  <c r="N34" i="48"/>
  <c r="G36" i="48"/>
  <c r="K36" i="48"/>
  <c r="I38" i="48"/>
  <c r="N38" i="48"/>
  <c r="H39" i="48"/>
  <c r="M39" i="48"/>
  <c r="G40" i="48"/>
  <c r="K40" i="48"/>
  <c r="I42" i="48"/>
  <c r="N42" i="48"/>
  <c r="H43" i="48"/>
  <c r="M43" i="48"/>
  <c r="G44" i="48"/>
  <c r="K44" i="48"/>
  <c r="I46" i="48"/>
  <c r="N46" i="48"/>
  <c r="H47" i="48"/>
  <c r="M47" i="48"/>
  <c r="G48" i="48"/>
  <c r="K48" i="48"/>
  <c r="I50" i="48"/>
  <c r="N50" i="48"/>
  <c r="H51" i="48"/>
  <c r="M51" i="48"/>
  <c r="G52" i="48"/>
  <c r="K52" i="48"/>
  <c r="I54" i="48"/>
  <c r="N54" i="48"/>
  <c r="H55" i="48"/>
  <c r="M55" i="48"/>
  <c r="G56" i="48"/>
  <c r="K56" i="48"/>
  <c r="I58" i="48"/>
  <c r="N58" i="48"/>
  <c r="H59" i="48"/>
  <c r="M59" i="48"/>
  <c r="G60" i="48"/>
  <c r="K60" i="48"/>
  <c r="I62" i="48"/>
  <c r="N62" i="48"/>
  <c r="H63" i="48"/>
  <c r="M63" i="48"/>
  <c r="G64" i="48"/>
  <c r="K64" i="48"/>
  <c r="I66" i="48"/>
  <c r="N66" i="48"/>
  <c r="H67" i="48"/>
  <c r="M67" i="48"/>
  <c r="G68" i="48"/>
  <c r="K68" i="48"/>
  <c r="I70" i="48"/>
  <c r="N70" i="48"/>
  <c r="H71" i="48"/>
  <c r="M71" i="48"/>
  <c r="G72" i="48"/>
  <c r="K72" i="48"/>
  <c r="I74" i="48"/>
  <c r="N74" i="48"/>
  <c r="H75" i="48"/>
  <c r="M75" i="48"/>
  <c r="G76" i="48"/>
  <c r="K76" i="48"/>
  <c r="I78" i="48"/>
  <c r="N78" i="48"/>
  <c r="H79" i="48"/>
  <c r="M79" i="48"/>
  <c r="G80" i="48"/>
  <c r="K80" i="48"/>
  <c r="F81" i="48"/>
  <c r="J81" i="48"/>
  <c r="I82" i="48"/>
  <c r="N82" i="48"/>
  <c r="H83" i="48"/>
  <c r="M83" i="48"/>
  <c r="G84" i="48"/>
  <c r="K84" i="48"/>
  <c r="F85" i="48"/>
  <c r="J85" i="48"/>
  <c r="I86" i="48"/>
  <c r="N86" i="48"/>
  <c r="H87" i="48"/>
  <c r="M87" i="48"/>
  <c r="G88" i="48"/>
  <c r="K88" i="48"/>
  <c r="F89" i="48"/>
  <c r="J89" i="48"/>
  <c r="I90" i="48"/>
  <c r="N90" i="48"/>
  <c r="H91" i="48"/>
  <c r="M91" i="48"/>
  <c r="G92" i="48"/>
  <c r="K92" i="48"/>
  <c r="F93" i="48"/>
  <c r="J93" i="48"/>
  <c r="I94" i="48"/>
  <c r="N94" i="48"/>
  <c r="H95" i="48"/>
  <c r="M95" i="48"/>
  <c r="G96" i="48"/>
  <c r="K96" i="48"/>
  <c r="F97" i="48"/>
  <c r="J97" i="48"/>
  <c r="I98" i="48"/>
  <c r="N98" i="48"/>
  <c r="H99" i="48"/>
  <c r="M99" i="48"/>
  <c r="G100" i="48"/>
  <c r="K100" i="48"/>
  <c r="F101" i="48"/>
  <c r="J101" i="48"/>
  <c r="I102" i="48"/>
  <c r="N102" i="48"/>
  <c r="H103" i="48"/>
  <c r="M103" i="48"/>
  <c r="G104" i="48"/>
  <c r="K104" i="48"/>
  <c r="F105" i="48"/>
  <c r="J105" i="48"/>
  <c r="I106" i="48"/>
  <c r="N106" i="48"/>
  <c r="H107" i="48"/>
  <c r="M107" i="48"/>
  <c r="G108" i="48"/>
  <c r="K108" i="48"/>
  <c r="F109" i="48"/>
  <c r="J109" i="48"/>
  <c r="I110" i="48"/>
  <c r="H111" i="48"/>
  <c r="M111" i="48"/>
  <c r="G112" i="48"/>
  <c r="K112" i="48"/>
  <c r="F113" i="48"/>
  <c r="J113" i="48"/>
  <c r="I114" i="48"/>
  <c r="H115" i="48"/>
  <c r="M115" i="48"/>
  <c r="G116" i="48"/>
  <c r="K116" i="48"/>
  <c r="F117" i="48"/>
  <c r="J117" i="48"/>
  <c r="I39" i="48"/>
  <c r="N39" i="48"/>
  <c r="I43" i="48"/>
  <c r="N43" i="48"/>
  <c r="I47" i="48"/>
  <c r="N47" i="48"/>
  <c r="I51" i="48"/>
  <c r="N51" i="48"/>
  <c r="I55" i="48"/>
  <c r="N55" i="48"/>
  <c r="I59" i="48"/>
  <c r="N59" i="48"/>
  <c r="I63" i="48"/>
  <c r="N63" i="48"/>
  <c r="I67" i="48"/>
  <c r="N67" i="48"/>
  <c r="I71" i="48"/>
  <c r="N71" i="48"/>
  <c r="I75" i="48"/>
  <c r="N75" i="48"/>
  <c r="I79" i="48"/>
  <c r="N79" i="48"/>
  <c r="G81" i="48"/>
  <c r="K81" i="48"/>
  <c r="I83" i="48"/>
  <c r="N83" i="48"/>
  <c r="G85" i="48"/>
  <c r="K85" i="48"/>
  <c r="I87" i="48"/>
  <c r="N87" i="48"/>
  <c r="G89" i="48"/>
  <c r="K89" i="48"/>
  <c r="I91" i="48"/>
  <c r="N91" i="48"/>
  <c r="G93" i="48"/>
  <c r="K93" i="48"/>
  <c r="I95" i="48"/>
  <c r="N95" i="48"/>
  <c r="G97" i="48"/>
  <c r="K97" i="48"/>
  <c r="I99" i="48"/>
  <c r="N99" i="48"/>
  <c r="G101" i="48"/>
  <c r="K101" i="48"/>
  <c r="I103" i="48"/>
  <c r="N103" i="48"/>
  <c r="G105" i="48"/>
  <c r="K105" i="48"/>
  <c r="I107" i="48"/>
  <c r="N107" i="48"/>
  <c r="G109" i="48"/>
  <c r="K109" i="48"/>
  <c r="I111" i="48"/>
  <c r="N111" i="48"/>
  <c r="G113" i="48"/>
  <c r="K113" i="48"/>
  <c r="I115" i="48"/>
  <c r="N115" i="48"/>
  <c r="G117" i="48"/>
  <c r="K117" i="48"/>
  <c r="M121" i="48"/>
  <c r="H121" i="48"/>
  <c r="K121" i="48"/>
  <c r="G121" i="48"/>
  <c r="J121" i="48"/>
  <c r="F121" i="48"/>
  <c r="M125" i="48"/>
  <c r="H125" i="48"/>
  <c r="K125" i="48"/>
  <c r="G125" i="48"/>
  <c r="J125" i="48"/>
  <c r="F125" i="48"/>
  <c r="G34" i="48"/>
  <c r="I36" i="48"/>
  <c r="G38" i="48"/>
  <c r="F39" i="48"/>
  <c r="I40" i="48"/>
  <c r="G42" i="48"/>
  <c r="F43" i="48"/>
  <c r="I44" i="48"/>
  <c r="G46" i="48"/>
  <c r="F47" i="48"/>
  <c r="I48" i="48"/>
  <c r="G50" i="48"/>
  <c r="F51" i="48"/>
  <c r="I52" i="48"/>
  <c r="G54" i="48"/>
  <c r="F55" i="48"/>
  <c r="I56" i="48"/>
  <c r="G58" i="48"/>
  <c r="F59" i="48"/>
  <c r="I60" i="48"/>
  <c r="G62" i="48"/>
  <c r="F63" i="48"/>
  <c r="I64" i="48"/>
  <c r="G66" i="48"/>
  <c r="F67" i="48"/>
  <c r="I68" i="48"/>
  <c r="G70" i="48"/>
  <c r="F71" i="48"/>
  <c r="I72" i="48"/>
  <c r="G74" i="48"/>
  <c r="F75" i="48"/>
  <c r="I76" i="48"/>
  <c r="G78" i="48"/>
  <c r="F79" i="48"/>
  <c r="I80" i="48"/>
  <c r="H81" i="48"/>
  <c r="M81" i="48"/>
  <c r="G82" i="48"/>
  <c r="F83" i="48"/>
  <c r="I84" i="48"/>
  <c r="H85" i="48"/>
  <c r="M85" i="48"/>
  <c r="G86" i="48"/>
  <c r="F87" i="48"/>
  <c r="I88" i="48"/>
  <c r="H89" i="48"/>
  <c r="M89" i="48"/>
  <c r="G90" i="48"/>
  <c r="F91" i="48"/>
  <c r="I92" i="48"/>
  <c r="H93" i="48"/>
  <c r="M93" i="48"/>
  <c r="G94" i="48"/>
  <c r="F95" i="48"/>
  <c r="I96" i="48"/>
  <c r="H97" i="48"/>
  <c r="M97" i="48"/>
  <c r="G98" i="48"/>
  <c r="F99" i="48"/>
  <c r="I100" i="48"/>
  <c r="H101" i="48"/>
  <c r="M101" i="48"/>
  <c r="G102" i="48"/>
  <c r="F103" i="48"/>
  <c r="I104" i="48"/>
  <c r="H105" i="48"/>
  <c r="M105" i="48"/>
  <c r="G106" i="48"/>
  <c r="F107" i="48"/>
  <c r="I108" i="48"/>
  <c r="H109" i="48"/>
  <c r="M109" i="48"/>
  <c r="F111" i="48"/>
  <c r="I112" i="48"/>
  <c r="H113" i="48"/>
  <c r="M113" i="48"/>
  <c r="F115" i="48"/>
  <c r="I116" i="48"/>
  <c r="H117" i="48"/>
  <c r="M117" i="48"/>
  <c r="I121" i="48"/>
  <c r="I125" i="48"/>
  <c r="I81" i="48"/>
  <c r="I85" i="48"/>
  <c r="I89" i="48"/>
  <c r="I93" i="48"/>
  <c r="I97" i="48"/>
  <c r="I101" i="48"/>
  <c r="I105" i="48"/>
  <c r="I109" i="48"/>
  <c r="I113" i="48"/>
  <c r="I117" i="48"/>
  <c r="I129" i="48"/>
  <c r="N129" i="48"/>
  <c r="I133" i="48"/>
  <c r="N133" i="48"/>
  <c r="I137" i="48"/>
  <c r="N137" i="48"/>
  <c r="I141" i="48"/>
  <c r="N141" i="48"/>
  <c r="I145" i="48"/>
  <c r="N145" i="48"/>
  <c r="I149" i="48"/>
  <c r="N149" i="48"/>
  <c r="I153" i="48"/>
  <c r="N153" i="48"/>
  <c r="I118" i="48"/>
  <c r="N118" i="48"/>
  <c r="H119" i="48"/>
  <c r="M119" i="48"/>
  <c r="G120" i="48"/>
  <c r="K120" i="48"/>
  <c r="I122" i="48"/>
  <c r="N122" i="48"/>
  <c r="H123" i="48"/>
  <c r="M123" i="48"/>
  <c r="G124" i="48"/>
  <c r="K124" i="48"/>
  <c r="I126" i="48"/>
  <c r="N126" i="48"/>
  <c r="H127" i="48"/>
  <c r="M127" i="48"/>
  <c r="G128" i="48"/>
  <c r="K128" i="48"/>
  <c r="F129" i="48"/>
  <c r="J129" i="48"/>
  <c r="I130" i="48"/>
  <c r="N130" i="48"/>
  <c r="H131" i="48"/>
  <c r="M131" i="48"/>
  <c r="G132" i="48"/>
  <c r="K132" i="48"/>
  <c r="F133" i="48"/>
  <c r="J133" i="48"/>
  <c r="I134" i="48"/>
  <c r="N134" i="48"/>
  <c r="H135" i="48"/>
  <c r="M135" i="48"/>
  <c r="G136" i="48"/>
  <c r="K136" i="48"/>
  <c r="F137" i="48"/>
  <c r="J137" i="48"/>
  <c r="I138" i="48"/>
  <c r="N138" i="48"/>
  <c r="H139" i="48"/>
  <c r="M139" i="48"/>
  <c r="G140" i="48"/>
  <c r="K140" i="48"/>
  <c r="F141" i="48"/>
  <c r="J141" i="48"/>
  <c r="I142" i="48"/>
  <c r="N142" i="48"/>
  <c r="H143" i="48"/>
  <c r="M143" i="48"/>
  <c r="G144" i="48"/>
  <c r="K144" i="48"/>
  <c r="F145" i="48"/>
  <c r="J145" i="48"/>
  <c r="I146" i="48"/>
  <c r="N146" i="48"/>
  <c r="H147" i="48"/>
  <c r="M147" i="48"/>
  <c r="G148" i="48"/>
  <c r="K148" i="48"/>
  <c r="F149" i="48"/>
  <c r="J149" i="48"/>
  <c r="I150" i="48"/>
  <c r="N150" i="48"/>
  <c r="H151" i="48"/>
  <c r="M151" i="48"/>
  <c r="F153" i="48"/>
  <c r="J153" i="48"/>
  <c r="I154" i="48"/>
  <c r="N154" i="48"/>
  <c r="F118" i="48"/>
  <c r="J118" i="48"/>
  <c r="I119" i="48"/>
  <c r="N119" i="48"/>
  <c r="H120" i="48"/>
  <c r="M120" i="48"/>
  <c r="F122" i="48"/>
  <c r="J122" i="48"/>
  <c r="I123" i="48"/>
  <c r="N123" i="48"/>
  <c r="H124" i="48"/>
  <c r="M124" i="48"/>
  <c r="F126" i="48"/>
  <c r="J126" i="48"/>
  <c r="I127" i="48"/>
  <c r="N127" i="48"/>
  <c r="H128" i="48"/>
  <c r="M128" i="48"/>
  <c r="G129" i="48"/>
  <c r="K129" i="48"/>
  <c r="F130" i="48"/>
  <c r="J130" i="48"/>
  <c r="I131" i="48"/>
  <c r="N131" i="48"/>
  <c r="H132" i="48"/>
  <c r="M132" i="48"/>
  <c r="G133" i="48"/>
  <c r="K133" i="48"/>
  <c r="F134" i="48"/>
  <c r="J134" i="48"/>
  <c r="I135" i="48"/>
  <c r="N135" i="48"/>
  <c r="H136" i="48"/>
  <c r="M136" i="48"/>
  <c r="G137" i="48"/>
  <c r="K137" i="48"/>
  <c r="F138" i="48"/>
  <c r="J138" i="48"/>
  <c r="I139" i="48"/>
  <c r="N139" i="48"/>
  <c r="H140" i="48"/>
  <c r="M140" i="48"/>
  <c r="G141" i="48"/>
  <c r="K141" i="48"/>
  <c r="F142" i="48"/>
  <c r="J142" i="48"/>
  <c r="I143" i="48"/>
  <c r="N143" i="48"/>
  <c r="H144" i="48"/>
  <c r="M144" i="48"/>
  <c r="G145" i="48"/>
  <c r="K145" i="48"/>
  <c r="F146" i="48"/>
  <c r="J146" i="48"/>
  <c r="I147" i="48"/>
  <c r="N147" i="48"/>
  <c r="H148" i="48"/>
  <c r="M148" i="48"/>
  <c r="G149" i="48"/>
  <c r="K149" i="48"/>
  <c r="F150" i="48"/>
  <c r="J150" i="48"/>
  <c r="I151" i="48"/>
  <c r="N151" i="48"/>
  <c r="G153" i="48"/>
  <c r="K153" i="48"/>
  <c r="F154" i="48"/>
  <c r="J154" i="48"/>
  <c r="N155" i="48"/>
  <c r="I155" i="48"/>
  <c r="M155" i="48"/>
  <c r="K155" i="48"/>
  <c r="G155" i="48"/>
  <c r="M156" i="48"/>
  <c r="H156" i="48"/>
  <c r="K156" i="48"/>
  <c r="G156" i="48"/>
  <c r="J156" i="48"/>
  <c r="F156" i="48"/>
  <c r="M160" i="48"/>
  <c r="H160" i="48"/>
  <c r="K160" i="48"/>
  <c r="G160" i="48"/>
  <c r="J160" i="48"/>
  <c r="F160" i="48"/>
  <c r="M164" i="48"/>
  <c r="H164" i="48"/>
  <c r="K164" i="48"/>
  <c r="G164" i="48"/>
  <c r="J164" i="48"/>
  <c r="F164" i="48"/>
  <c r="M168" i="48"/>
  <c r="H168" i="48"/>
  <c r="K168" i="48"/>
  <c r="G168" i="48"/>
  <c r="J168" i="48"/>
  <c r="F168" i="48"/>
  <c r="M172" i="48"/>
  <c r="H172" i="48"/>
  <c r="K172" i="48"/>
  <c r="G172" i="48"/>
  <c r="J172" i="48"/>
  <c r="F172" i="48"/>
  <c r="M176" i="48"/>
  <c r="H176" i="48"/>
  <c r="K176" i="48"/>
  <c r="G176" i="48"/>
  <c r="J176" i="48"/>
  <c r="F176" i="48"/>
  <c r="M180" i="48"/>
  <c r="H180" i="48"/>
  <c r="K180" i="48"/>
  <c r="G180" i="48"/>
  <c r="J180" i="48"/>
  <c r="F180" i="48"/>
  <c r="M184" i="48"/>
  <c r="H184" i="48"/>
  <c r="K184" i="48"/>
  <c r="G184" i="48"/>
  <c r="J184" i="48"/>
  <c r="F184" i="48"/>
  <c r="M188" i="48"/>
  <c r="H188" i="48"/>
  <c r="K188" i="48"/>
  <c r="G188" i="48"/>
  <c r="J188" i="48"/>
  <c r="F188" i="48"/>
  <c r="M192" i="48"/>
  <c r="H192" i="48"/>
  <c r="K192" i="48"/>
  <c r="G192" i="48"/>
  <c r="J192" i="48"/>
  <c r="F192" i="48"/>
  <c r="G118" i="48"/>
  <c r="F119" i="48"/>
  <c r="I120" i="48"/>
  <c r="G122" i="48"/>
  <c r="F123" i="48"/>
  <c r="I124" i="48"/>
  <c r="G126" i="48"/>
  <c r="F127" i="48"/>
  <c r="I128" i="48"/>
  <c r="H129" i="48"/>
  <c r="G130" i="48"/>
  <c r="F131" i="48"/>
  <c r="I132" i="48"/>
  <c r="H133" i="48"/>
  <c r="G134" i="48"/>
  <c r="F135" i="48"/>
  <c r="I136" i="48"/>
  <c r="H137" i="48"/>
  <c r="G138" i="48"/>
  <c r="F139" i="48"/>
  <c r="I140" i="48"/>
  <c r="H141" i="48"/>
  <c r="G142" i="48"/>
  <c r="F143" i="48"/>
  <c r="I144" i="48"/>
  <c r="H145" i="48"/>
  <c r="G146" i="48"/>
  <c r="F147" i="48"/>
  <c r="I148" i="48"/>
  <c r="H149" i="48"/>
  <c r="G150" i="48"/>
  <c r="F151" i="48"/>
  <c r="I152" i="48"/>
  <c r="H153" i="48"/>
  <c r="G154" i="48"/>
  <c r="F155" i="48"/>
  <c r="I156" i="48"/>
  <c r="I160" i="48"/>
  <c r="I164" i="48"/>
  <c r="I168" i="48"/>
  <c r="I172" i="48"/>
  <c r="I176" i="48"/>
  <c r="I180" i="48"/>
  <c r="I184" i="48"/>
  <c r="I188" i="48"/>
  <c r="I192" i="48"/>
  <c r="I157" i="48"/>
  <c r="N157" i="48"/>
  <c r="H158" i="48"/>
  <c r="M158" i="48"/>
  <c r="G159" i="48"/>
  <c r="K159" i="48"/>
  <c r="I161" i="48"/>
  <c r="N161" i="48"/>
  <c r="H162" i="48"/>
  <c r="M162" i="48"/>
  <c r="G163" i="48"/>
  <c r="K163" i="48"/>
  <c r="I165" i="48"/>
  <c r="N165" i="48"/>
  <c r="H166" i="48"/>
  <c r="M166" i="48"/>
  <c r="G167" i="48"/>
  <c r="K167" i="48"/>
  <c r="I169" i="48"/>
  <c r="N169" i="48"/>
  <c r="H170" i="48"/>
  <c r="M170" i="48"/>
  <c r="G171" i="48"/>
  <c r="K171" i="48"/>
  <c r="I173" i="48"/>
  <c r="N173" i="48"/>
  <c r="H174" i="48"/>
  <c r="M174" i="48"/>
  <c r="G175" i="48"/>
  <c r="K175" i="48"/>
  <c r="I177" i="48"/>
  <c r="N177" i="48"/>
  <c r="H178" i="48"/>
  <c r="M178" i="48"/>
  <c r="G179" i="48"/>
  <c r="K179" i="48"/>
  <c r="I181" i="48"/>
  <c r="N181" i="48"/>
  <c r="H182" i="48"/>
  <c r="M182" i="48"/>
  <c r="G183" i="48"/>
  <c r="K183" i="48"/>
  <c r="I185" i="48"/>
  <c r="N185" i="48"/>
  <c r="H186" i="48"/>
  <c r="M186" i="48"/>
  <c r="G187" i="48"/>
  <c r="K187" i="48"/>
  <c r="I189" i="48"/>
  <c r="N189" i="48"/>
  <c r="H190" i="48"/>
  <c r="M190" i="48"/>
  <c r="G191" i="48"/>
  <c r="K191" i="48"/>
  <c r="I193" i="48"/>
  <c r="N193" i="48"/>
  <c r="H194" i="48"/>
  <c r="M194" i="48"/>
  <c r="G195" i="48"/>
  <c r="K195" i="48"/>
  <c r="F196" i="48"/>
  <c r="J196" i="48"/>
  <c r="I197" i="48"/>
  <c r="N197" i="48"/>
  <c r="H198" i="48"/>
  <c r="M198" i="48"/>
  <c r="G199" i="48"/>
  <c r="K199" i="48"/>
  <c r="F200" i="48"/>
  <c r="J200" i="48"/>
  <c r="I201" i="48"/>
  <c r="N201" i="48"/>
  <c r="H202" i="48"/>
  <c r="M202" i="48"/>
  <c r="G203" i="48"/>
  <c r="K203" i="48"/>
  <c r="F204" i="48"/>
  <c r="J204" i="48"/>
  <c r="I205" i="48"/>
  <c r="N205" i="48"/>
  <c r="H206" i="48"/>
  <c r="M206" i="48"/>
  <c r="G207" i="48"/>
  <c r="K207" i="48"/>
  <c r="F208" i="48"/>
  <c r="J208" i="48"/>
  <c r="I209" i="48"/>
  <c r="H210" i="48"/>
  <c r="M210" i="48"/>
  <c r="G211" i="48"/>
  <c r="K211" i="48"/>
  <c r="F212" i="48"/>
  <c r="J212" i="48"/>
  <c r="I213" i="48"/>
  <c r="H214" i="48"/>
  <c r="M214" i="48"/>
  <c r="J216" i="48"/>
  <c r="F216" i="48"/>
  <c r="M216" i="48"/>
  <c r="H216" i="48"/>
  <c r="N216" i="48"/>
  <c r="J220" i="48"/>
  <c r="F220" i="48"/>
  <c r="M220" i="48"/>
  <c r="H220" i="48"/>
  <c r="N220" i="48"/>
  <c r="F157" i="48"/>
  <c r="J157" i="48"/>
  <c r="I158" i="48"/>
  <c r="N158" i="48"/>
  <c r="H159" i="48"/>
  <c r="M159" i="48"/>
  <c r="F161" i="48"/>
  <c r="J161" i="48"/>
  <c r="I162" i="48"/>
  <c r="N162" i="48"/>
  <c r="H163" i="48"/>
  <c r="M163" i="48"/>
  <c r="F165" i="48"/>
  <c r="J165" i="48"/>
  <c r="I166" i="48"/>
  <c r="N166" i="48"/>
  <c r="H167" i="48"/>
  <c r="M167" i="48"/>
  <c r="F169" i="48"/>
  <c r="J169" i="48"/>
  <c r="I170" i="48"/>
  <c r="N170" i="48"/>
  <c r="H171" i="48"/>
  <c r="M171" i="48"/>
  <c r="F173" i="48"/>
  <c r="J173" i="48"/>
  <c r="I174" i="48"/>
  <c r="N174" i="48"/>
  <c r="H175" i="48"/>
  <c r="M175" i="48"/>
  <c r="F177" i="48"/>
  <c r="J177" i="48"/>
  <c r="I178" i="48"/>
  <c r="N178" i="48"/>
  <c r="H179" i="48"/>
  <c r="M179" i="48"/>
  <c r="I182" i="48"/>
  <c r="N182" i="48"/>
  <c r="I186" i="48"/>
  <c r="N186" i="48"/>
  <c r="I190" i="48"/>
  <c r="N190" i="48"/>
  <c r="I194" i="48"/>
  <c r="N194" i="48"/>
  <c r="G196" i="48"/>
  <c r="K196" i="48"/>
  <c r="I198" i="48"/>
  <c r="N198" i="48"/>
  <c r="G200" i="48"/>
  <c r="K200" i="48"/>
  <c r="I202" i="48"/>
  <c r="N202" i="48"/>
  <c r="G204" i="48"/>
  <c r="K204" i="48"/>
  <c r="I206" i="48"/>
  <c r="N206" i="48"/>
  <c r="G208" i="48"/>
  <c r="K208" i="48"/>
  <c r="I210" i="48"/>
  <c r="N210" i="48"/>
  <c r="G212" i="48"/>
  <c r="K212" i="48"/>
  <c r="I214" i="48"/>
  <c r="N214" i="48"/>
  <c r="G157" i="48"/>
  <c r="F158" i="48"/>
  <c r="I159" i="48"/>
  <c r="G161" i="48"/>
  <c r="F162" i="48"/>
  <c r="I163" i="48"/>
  <c r="G165" i="48"/>
  <c r="F166" i="48"/>
  <c r="I167" i="48"/>
  <c r="G169" i="48"/>
  <c r="F170" i="48"/>
  <c r="I171" i="48"/>
  <c r="G173" i="48"/>
  <c r="F174" i="48"/>
  <c r="I175" i="48"/>
  <c r="G177" i="48"/>
  <c r="F178" i="48"/>
  <c r="I179" i="48"/>
  <c r="G181" i="48"/>
  <c r="F182" i="48"/>
  <c r="I183" i="48"/>
  <c r="G185" i="48"/>
  <c r="F186" i="48"/>
  <c r="I187" i="48"/>
  <c r="G189" i="48"/>
  <c r="F190" i="48"/>
  <c r="I191" i="48"/>
  <c r="G193" i="48"/>
  <c r="F194" i="48"/>
  <c r="I195" i="48"/>
  <c r="H196" i="48"/>
  <c r="M196" i="48"/>
  <c r="G197" i="48"/>
  <c r="F198" i="48"/>
  <c r="I199" i="48"/>
  <c r="H200" i="48"/>
  <c r="M200" i="48"/>
  <c r="G201" i="48"/>
  <c r="F202" i="48"/>
  <c r="I203" i="48"/>
  <c r="H204" i="48"/>
  <c r="M204" i="48"/>
  <c r="G205" i="48"/>
  <c r="F206" i="48"/>
  <c r="I207" i="48"/>
  <c r="H208" i="48"/>
  <c r="M208" i="48"/>
  <c r="F210" i="48"/>
  <c r="I211" i="48"/>
  <c r="H212" i="48"/>
  <c r="M212" i="48"/>
  <c r="F214" i="48"/>
  <c r="K215" i="48"/>
  <c r="N215" i="48"/>
  <c r="I215" i="48"/>
  <c r="J215" i="48"/>
  <c r="M218" i="48"/>
  <c r="H218" i="48"/>
  <c r="J218" i="48"/>
  <c r="F218" i="48"/>
  <c r="N218" i="48"/>
  <c r="M222" i="48"/>
  <c r="H222" i="48"/>
  <c r="K222" i="48"/>
  <c r="G222" i="48"/>
  <c r="J222" i="48"/>
  <c r="F222" i="48"/>
  <c r="M226" i="48"/>
  <c r="H226" i="48"/>
  <c r="K226" i="48"/>
  <c r="G226" i="48"/>
  <c r="J226" i="48"/>
  <c r="F226" i="48"/>
  <c r="M230" i="48"/>
  <c r="H230" i="48"/>
  <c r="K230" i="48"/>
  <c r="G230" i="48"/>
  <c r="J230" i="48"/>
  <c r="F230" i="48"/>
  <c r="M234" i="48"/>
  <c r="H234" i="48"/>
  <c r="K234" i="48"/>
  <c r="G234" i="48"/>
  <c r="J234" i="48"/>
  <c r="F234" i="48"/>
  <c r="J237" i="48"/>
  <c r="F237" i="48"/>
  <c r="I237" i="48"/>
  <c r="N237" i="48"/>
  <c r="H237" i="48"/>
  <c r="M237" i="48"/>
  <c r="G237" i="48"/>
  <c r="J241" i="48"/>
  <c r="F241" i="48"/>
  <c r="I241" i="48"/>
  <c r="N241" i="48"/>
  <c r="H241" i="48"/>
  <c r="M241" i="48"/>
  <c r="G241" i="48"/>
  <c r="J245" i="48"/>
  <c r="F245" i="48"/>
  <c r="I245" i="48"/>
  <c r="N245" i="48"/>
  <c r="H245" i="48"/>
  <c r="M245" i="48"/>
  <c r="G245" i="48"/>
  <c r="J249" i="48"/>
  <c r="F249" i="48"/>
  <c r="I249" i="48"/>
  <c r="N249" i="48"/>
  <c r="H249" i="48"/>
  <c r="M249" i="48"/>
  <c r="G249" i="48"/>
  <c r="J253" i="48"/>
  <c r="F253" i="48"/>
  <c r="I253" i="48"/>
  <c r="N253" i="48"/>
  <c r="H253" i="48"/>
  <c r="M253" i="48"/>
  <c r="G253" i="48"/>
  <c r="J257" i="48"/>
  <c r="F257" i="48"/>
  <c r="I257" i="48"/>
  <c r="N257" i="48"/>
  <c r="H257" i="48"/>
  <c r="M257" i="48"/>
  <c r="G257" i="48"/>
  <c r="J261" i="48"/>
  <c r="F261" i="48"/>
  <c r="I261" i="48"/>
  <c r="N261" i="48"/>
  <c r="H261" i="48"/>
  <c r="M261" i="48"/>
  <c r="G261" i="48"/>
  <c r="J265" i="48"/>
  <c r="F265" i="48"/>
  <c r="I265" i="48"/>
  <c r="N265" i="48"/>
  <c r="H265" i="48"/>
  <c r="M265" i="48"/>
  <c r="G265" i="48"/>
  <c r="I196" i="48"/>
  <c r="I200" i="48"/>
  <c r="I204" i="48"/>
  <c r="I208" i="48"/>
  <c r="I212" i="48"/>
  <c r="G217" i="48"/>
  <c r="K217" i="48"/>
  <c r="I219" i="48"/>
  <c r="N219" i="48"/>
  <c r="G221" i="48"/>
  <c r="K221" i="48"/>
  <c r="I223" i="48"/>
  <c r="N223" i="48"/>
  <c r="H224" i="48"/>
  <c r="M224" i="48"/>
  <c r="G225" i="48"/>
  <c r="K225" i="48"/>
  <c r="I227" i="48"/>
  <c r="N227" i="48"/>
  <c r="H228" i="48"/>
  <c r="M228" i="48"/>
  <c r="G229" i="48"/>
  <c r="K229" i="48"/>
  <c r="I231" i="48"/>
  <c r="N231" i="48"/>
  <c r="H232" i="48"/>
  <c r="M232" i="48"/>
  <c r="G233" i="48"/>
  <c r="K233" i="48"/>
  <c r="I235" i="48"/>
  <c r="K236" i="48"/>
  <c r="G236" i="48"/>
  <c r="J236" i="48"/>
  <c r="K240" i="48"/>
  <c r="G240" i="48"/>
  <c r="J240" i="48"/>
  <c r="K244" i="48"/>
  <c r="G244" i="48"/>
  <c r="J244" i="48"/>
  <c r="K248" i="48"/>
  <c r="G248" i="48"/>
  <c r="J248" i="48"/>
  <c r="K252" i="48"/>
  <c r="G252" i="48"/>
  <c r="J252" i="48"/>
  <c r="K256" i="48"/>
  <c r="G256" i="48"/>
  <c r="J256" i="48"/>
  <c r="K260" i="48"/>
  <c r="G260" i="48"/>
  <c r="J260" i="48"/>
  <c r="K264" i="48"/>
  <c r="G264" i="48"/>
  <c r="J264" i="48"/>
  <c r="K268" i="48"/>
  <c r="G268" i="48"/>
  <c r="J268" i="48"/>
  <c r="G269" i="48"/>
  <c r="M269" i="48"/>
  <c r="I224" i="48"/>
  <c r="N224" i="48"/>
  <c r="I228" i="48"/>
  <c r="N228" i="48"/>
  <c r="I232" i="48"/>
  <c r="N232" i="48"/>
  <c r="M239" i="48"/>
  <c r="H239" i="48"/>
  <c r="J239" i="48"/>
  <c r="M243" i="48"/>
  <c r="H243" i="48"/>
  <c r="J243" i="48"/>
  <c r="M247" i="48"/>
  <c r="H247" i="48"/>
  <c r="J247" i="48"/>
  <c r="M251" i="48"/>
  <c r="H251" i="48"/>
  <c r="J251" i="48"/>
  <c r="M255" i="48"/>
  <c r="H255" i="48"/>
  <c r="J255" i="48"/>
  <c r="M259" i="48"/>
  <c r="H259" i="48"/>
  <c r="J259" i="48"/>
  <c r="M263" i="48"/>
  <c r="H263" i="48"/>
  <c r="J263" i="48"/>
  <c r="M267" i="48"/>
  <c r="H267" i="48"/>
  <c r="J267" i="48"/>
  <c r="H269" i="48"/>
  <c r="N269" i="48"/>
  <c r="M273" i="48"/>
  <c r="H273" i="48"/>
  <c r="K273" i="48"/>
  <c r="G273" i="48"/>
  <c r="J273" i="48"/>
  <c r="F273" i="48"/>
  <c r="I217" i="48"/>
  <c r="G219" i="48"/>
  <c r="I221" i="48"/>
  <c r="G223" i="48"/>
  <c r="F224" i="48"/>
  <c r="I225" i="48"/>
  <c r="G227" i="48"/>
  <c r="F228" i="48"/>
  <c r="I229" i="48"/>
  <c r="G231" i="48"/>
  <c r="F232" i="48"/>
  <c r="I233" i="48"/>
  <c r="G235" i="48"/>
  <c r="K235" i="48"/>
  <c r="H236" i="48"/>
  <c r="N236" i="48"/>
  <c r="F239" i="48"/>
  <c r="K239" i="48"/>
  <c r="H240" i="48"/>
  <c r="N240" i="48"/>
  <c r="F243" i="48"/>
  <c r="K243" i="48"/>
  <c r="H244" i="48"/>
  <c r="N244" i="48"/>
  <c r="F247" i="48"/>
  <c r="K247" i="48"/>
  <c r="H248" i="48"/>
  <c r="N248" i="48"/>
  <c r="F251" i="48"/>
  <c r="K251" i="48"/>
  <c r="H252" i="48"/>
  <c r="N252" i="48"/>
  <c r="F255" i="48"/>
  <c r="K255" i="48"/>
  <c r="H256" i="48"/>
  <c r="N256" i="48"/>
  <c r="F259" i="48"/>
  <c r="K259" i="48"/>
  <c r="H260" i="48"/>
  <c r="N260" i="48"/>
  <c r="F263" i="48"/>
  <c r="K263" i="48"/>
  <c r="H264" i="48"/>
  <c r="N264" i="48"/>
  <c r="F267" i="48"/>
  <c r="K267" i="48"/>
  <c r="H268" i="48"/>
  <c r="N268" i="48"/>
  <c r="I273" i="48"/>
  <c r="J269" i="48"/>
  <c r="F269" i="48"/>
  <c r="K269" i="48"/>
  <c r="I238" i="48"/>
  <c r="I242" i="48"/>
  <c r="I246" i="48"/>
  <c r="I250" i="48"/>
  <c r="I254" i="48"/>
  <c r="I258" i="48"/>
  <c r="I262" i="48"/>
  <c r="I266" i="48"/>
  <c r="I270" i="48"/>
  <c r="H271" i="48"/>
  <c r="M271" i="48"/>
  <c r="G272" i="48"/>
  <c r="K272" i="48"/>
  <c r="I274" i="48"/>
  <c r="H275" i="48"/>
  <c r="M275" i="48"/>
  <c r="G276" i="48"/>
  <c r="K276" i="48"/>
  <c r="F277" i="48"/>
  <c r="J277" i="48"/>
  <c r="I271" i="48"/>
  <c r="H272" i="48"/>
  <c r="M272" i="48"/>
  <c r="I275" i="48"/>
  <c r="H276" i="48"/>
  <c r="M276" i="48"/>
  <c r="G277" i="48"/>
  <c r="K277" i="48"/>
  <c r="I272" i="48"/>
  <c r="I276" i="48"/>
  <c r="H277" i="48"/>
  <c r="M277" i="48"/>
  <c r="I277" i="48"/>
  <c r="N5" i="48"/>
  <c r="G5" i="48"/>
  <c r="H5" i="48"/>
  <c r="M5" i="48"/>
  <c r="K5" i="48"/>
  <c r="I5" i="48"/>
  <c r="F5" i="48"/>
  <c r="J5" i="48"/>
  <c r="I6" i="48"/>
  <c r="K6" i="48"/>
  <c r="G6" i="48"/>
  <c r="J6" i="48"/>
  <c r="F6" i="48"/>
  <c r="N6" i="48"/>
  <c r="M6" i="48"/>
  <c r="D169" i="47"/>
  <c r="H169" i="47" s="1"/>
  <c r="D168" i="47"/>
  <c r="G168" i="47" s="1"/>
  <c r="D167" i="47"/>
  <c r="H167" i="47" s="1"/>
  <c r="D166" i="47"/>
  <c r="G166" i="47" s="1"/>
  <c r="D165" i="47"/>
  <c r="H165" i="47" s="1"/>
  <c r="D164" i="47"/>
  <c r="G164" i="47" s="1"/>
  <c r="D163" i="47"/>
  <c r="H163" i="47" s="1"/>
  <c r="D162" i="47"/>
  <c r="G162" i="47" s="1"/>
  <c r="D161" i="47"/>
  <c r="H161" i="47" s="1"/>
  <c r="D160" i="47"/>
  <c r="G160" i="47" s="1"/>
  <c r="D159" i="47"/>
  <c r="H159" i="47" s="1"/>
  <c r="D158" i="47"/>
  <c r="G158" i="47" s="1"/>
  <c r="D157" i="47"/>
  <c r="H157" i="47" s="1"/>
  <c r="D156" i="47"/>
  <c r="G156" i="47" s="1"/>
  <c r="D155" i="47"/>
  <c r="H155" i="47" s="1"/>
  <c r="D154" i="47"/>
  <c r="G154" i="47" s="1"/>
  <c r="D153" i="47"/>
  <c r="H153" i="47" s="1"/>
  <c r="D152" i="47"/>
  <c r="G152" i="47" s="1"/>
  <c r="D151" i="47"/>
  <c r="H151" i="47" s="1"/>
  <c r="D150" i="47"/>
  <c r="G150" i="47" s="1"/>
  <c r="D149" i="47"/>
  <c r="F149" i="47" s="1"/>
  <c r="D148" i="47"/>
  <c r="I148" i="47" s="1"/>
  <c r="D147" i="47"/>
  <c r="H147" i="47" s="1"/>
  <c r="D146" i="47"/>
  <c r="D145" i="47"/>
  <c r="G145" i="47" s="1"/>
  <c r="D144" i="47"/>
  <c r="G144" i="47" s="1"/>
  <c r="D143" i="47"/>
  <c r="H143" i="47" s="1"/>
  <c r="D142" i="47"/>
  <c r="G142" i="47" s="1"/>
  <c r="D141" i="47"/>
  <c r="F141" i="47" s="1"/>
  <c r="D140" i="47"/>
  <c r="I140" i="47" s="1"/>
  <c r="D139" i="47"/>
  <c r="D138" i="47"/>
  <c r="I138" i="47" s="1"/>
  <c r="D137" i="47"/>
  <c r="H137" i="47" s="1"/>
  <c r="D136" i="47"/>
  <c r="G136" i="47" s="1"/>
  <c r="D135" i="47"/>
  <c r="D134" i="47"/>
  <c r="I134" i="47" s="1"/>
  <c r="D133" i="47"/>
  <c r="D132" i="47"/>
  <c r="I132" i="47" s="1"/>
  <c r="D131" i="47"/>
  <c r="D130" i="47"/>
  <c r="I130" i="47" s="1"/>
  <c r="D129" i="47"/>
  <c r="D128" i="47"/>
  <c r="I128" i="47" s="1"/>
  <c r="D127" i="47"/>
  <c r="D126" i="47"/>
  <c r="I126" i="47" s="1"/>
  <c r="D125" i="47"/>
  <c r="D124" i="47"/>
  <c r="H124" i="47" s="1"/>
  <c r="D123" i="47"/>
  <c r="G123" i="47" s="1"/>
  <c r="D122" i="47"/>
  <c r="H122" i="47" s="1"/>
  <c r="D121" i="47"/>
  <c r="G121" i="47" s="1"/>
  <c r="D120" i="47"/>
  <c r="D119" i="47"/>
  <c r="I119" i="47" s="1"/>
  <c r="G118" i="47"/>
  <c r="D118" i="47"/>
  <c r="H118" i="47" s="1"/>
  <c r="D117" i="47"/>
  <c r="G117" i="47" s="1"/>
  <c r="D116" i="47"/>
  <c r="H116" i="47" s="1"/>
  <c r="D115" i="47"/>
  <c r="G115" i="47" s="1"/>
  <c r="D114" i="47"/>
  <c r="H114" i="47" s="1"/>
  <c r="D113" i="47"/>
  <c r="G113" i="47" s="1"/>
  <c r="D112" i="47"/>
  <c r="D111" i="47"/>
  <c r="I111" i="47" s="1"/>
  <c r="D110" i="47"/>
  <c r="F110" i="47" s="1"/>
  <c r="H109" i="47"/>
  <c r="D109" i="47"/>
  <c r="G109" i="47" s="1"/>
  <c r="D108" i="47"/>
  <c r="I108" i="47" s="1"/>
  <c r="D107" i="47"/>
  <c r="H107" i="47" s="1"/>
  <c r="D106" i="47"/>
  <c r="H106" i="47" s="1"/>
  <c r="D105" i="47"/>
  <c r="H105" i="47" s="1"/>
  <c r="D104" i="47"/>
  <c r="H104" i="47" s="1"/>
  <c r="D103" i="47"/>
  <c r="H103" i="47" s="1"/>
  <c r="D102" i="47"/>
  <c r="H102" i="47" s="1"/>
  <c r="D101" i="47"/>
  <c r="H101" i="47" s="1"/>
  <c r="D100" i="47"/>
  <c r="H100" i="47" s="1"/>
  <c r="D99" i="47"/>
  <c r="H99" i="47" s="1"/>
  <c r="D98" i="47"/>
  <c r="H98" i="47" s="1"/>
  <c r="D97" i="47"/>
  <c r="H97" i="47" s="1"/>
  <c r="D96" i="47"/>
  <c r="H96" i="47" s="1"/>
  <c r="D95" i="47"/>
  <c r="I95" i="47" s="1"/>
  <c r="D94" i="47"/>
  <c r="H94" i="47" s="1"/>
  <c r="D93" i="47"/>
  <c r="I93" i="47" s="1"/>
  <c r="D92" i="47"/>
  <c r="H92" i="47" s="1"/>
  <c r="D91" i="47"/>
  <c r="H91" i="47" s="1"/>
  <c r="D90" i="47"/>
  <c r="H90" i="47" s="1"/>
  <c r="D89" i="47"/>
  <c r="H89" i="47" s="1"/>
  <c r="D88" i="47"/>
  <c r="H88" i="47" s="1"/>
  <c r="D87" i="47"/>
  <c r="H87" i="47" s="1"/>
  <c r="D86" i="47"/>
  <c r="G86" i="47" s="1"/>
  <c r="D85" i="47"/>
  <c r="I85" i="47" s="1"/>
  <c r="D84" i="47"/>
  <c r="H84" i="47" s="1"/>
  <c r="D83" i="47"/>
  <c r="I83" i="47" s="1"/>
  <c r="D82" i="47"/>
  <c r="H82" i="47" s="1"/>
  <c r="D81" i="47"/>
  <c r="F81" i="47" s="1"/>
  <c r="D80" i="47"/>
  <c r="H80" i="47" s="1"/>
  <c r="D79" i="47"/>
  <c r="F79" i="47" s="1"/>
  <c r="D78" i="47"/>
  <c r="H78" i="47" s="1"/>
  <c r="D77" i="47"/>
  <c r="F77" i="47" s="1"/>
  <c r="D76" i="47"/>
  <c r="H76" i="47" s="1"/>
  <c r="D75" i="47"/>
  <c r="F75" i="47" s="1"/>
  <c r="D74" i="47"/>
  <c r="F74" i="47" s="1"/>
  <c r="D73" i="47"/>
  <c r="H73" i="47" s="1"/>
  <c r="D72" i="47"/>
  <c r="F72" i="47" s="1"/>
  <c r="D71" i="47"/>
  <c r="H71" i="47" s="1"/>
  <c r="D70" i="47"/>
  <c r="F70" i="47" s="1"/>
  <c r="D69" i="47"/>
  <c r="H69" i="47" s="1"/>
  <c r="D68" i="47"/>
  <c r="F68" i="47" s="1"/>
  <c r="D67" i="47"/>
  <c r="H67" i="47" s="1"/>
  <c r="D66" i="47"/>
  <c r="F66" i="47" s="1"/>
  <c r="D65" i="47"/>
  <c r="H65" i="47" s="1"/>
  <c r="D64" i="47"/>
  <c r="F64" i="47" s="1"/>
  <c r="D63" i="47"/>
  <c r="H63" i="47" s="1"/>
  <c r="D62" i="47"/>
  <c r="F62" i="47" s="1"/>
  <c r="D61" i="47"/>
  <c r="H61" i="47" s="1"/>
  <c r="D60" i="47"/>
  <c r="F60" i="47" s="1"/>
  <c r="D59" i="47"/>
  <c r="H59" i="47" s="1"/>
  <c r="D58" i="47"/>
  <c r="F58" i="47" s="1"/>
  <c r="D57" i="47"/>
  <c r="H57" i="47" s="1"/>
  <c r="D56" i="47"/>
  <c r="F56" i="47" s="1"/>
  <c r="D55" i="47"/>
  <c r="H55" i="47" s="1"/>
  <c r="D54" i="47"/>
  <c r="F54" i="47" s="1"/>
  <c r="D53" i="47"/>
  <c r="H53" i="47" s="1"/>
  <c r="D52" i="47"/>
  <c r="F52" i="47" s="1"/>
  <c r="D51" i="47"/>
  <c r="H51" i="47" s="1"/>
  <c r="D50" i="47"/>
  <c r="F50" i="47" s="1"/>
  <c r="D49" i="47"/>
  <c r="H49" i="47" s="1"/>
  <c r="D48" i="47"/>
  <c r="F48" i="47" s="1"/>
  <c r="D47" i="47"/>
  <c r="H47" i="47" s="1"/>
  <c r="D46" i="47"/>
  <c r="F46" i="47" s="1"/>
  <c r="D45" i="47"/>
  <c r="H45" i="47" s="1"/>
  <c r="D44" i="47"/>
  <c r="F44" i="47" s="1"/>
  <c r="D43" i="47"/>
  <c r="H43" i="47" s="1"/>
  <c r="D42" i="47"/>
  <c r="F42" i="47" s="1"/>
  <c r="D41" i="47"/>
  <c r="H41" i="47" s="1"/>
  <c r="D40" i="47"/>
  <c r="F40" i="47" s="1"/>
  <c r="D39" i="47"/>
  <c r="H39" i="47" s="1"/>
  <c r="D38" i="47"/>
  <c r="F38" i="47" s="1"/>
  <c r="D37" i="47"/>
  <c r="H37" i="47" s="1"/>
  <c r="D36" i="47"/>
  <c r="F36" i="47" s="1"/>
  <c r="D35" i="47"/>
  <c r="H35" i="47" s="1"/>
  <c r="D34" i="47"/>
  <c r="F34" i="47" s="1"/>
  <c r="D33" i="47"/>
  <c r="H33" i="47" s="1"/>
  <c r="D32" i="47"/>
  <c r="F32" i="47" s="1"/>
  <c r="D31" i="47"/>
  <c r="H31" i="47" s="1"/>
  <c r="D30" i="47"/>
  <c r="F30" i="47" s="1"/>
  <c r="D29" i="47"/>
  <c r="H29" i="47" s="1"/>
  <c r="D28" i="47"/>
  <c r="F28" i="47" s="1"/>
  <c r="D27" i="47"/>
  <c r="H27" i="47" s="1"/>
  <c r="D26" i="47"/>
  <c r="F26" i="47" s="1"/>
  <c r="D25" i="47"/>
  <c r="H25" i="47" s="1"/>
  <c r="D24" i="47"/>
  <c r="F24" i="47" s="1"/>
  <c r="D23" i="47"/>
  <c r="H23" i="47" s="1"/>
  <c r="D22" i="47"/>
  <c r="F22" i="47" s="1"/>
  <c r="D21" i="47"/>
  <c r="H21" i="47" s="1"/>
  <c r="D20" i="47"/>
  <c r="F20" i="47" s="1"/>
  <c r="D19" i="47"/>
  <c r="H19" i="47" s="1"/>
  <c r="D18" i="47"/>
  <c r="F18" i="47" s="1"/>
  <c r="D17" i="47"/>
  <c r="H17" i="47" s="1"/>
  <c r="D16" i="47"/>
  <c r="F16" i="47" s="1"/>
  <c r="D15" i="47"/>
  <c r="H15" i="47" s="1"/>
  <c r="D14" i="47"/>
  <c r="H14" i="47" s="1"/>
  <c r="D13" i="47"/>
  <c r="H13" i="47" s="1"/>
  <c r="D12" i="47"/>
  <c r="D11" i="47"/>
  <c r="H11" i="47" s="1"/>
  <c r="D10" i="47"/>
  <c r="D9" i="47"/>
  <c r="H9" i="47" s="1"/>
  <c r="D8" i="47"/>
  <c r="I8" i="47" s="1"/>
  <c r="D7" i="47"/>
  <c r="F7" i="47" s="1"/>
  <c r="J27" i="54" l="1"/>
  <c r="D5" i="56"/>
  <c r="G88" i="47"/>
  <c r="F96" i="47"/>
  <c r="G110" i="47"/>
  <c r="F118" i="47"/>
  <c r="G71" i="47"/>
  <c r="G108" i="47"/>
  <c r="H77" i="47"/>
  <c r="E106" i="47"/>
  <c r="F109" i="47"/>
  <c r="F122" i="47"/>
  <c r="I156" i="47"/>
  <c r="F151" i="47"/>
  <c r="I164" i="47"/>
  <c r="F114" i="47"/>
  <c r="E123" i="47"/>
  <c r="G151" i="47"/>
  <c r="F92" i="47"/>
  <c r="E108" i="47"/>
  <c r="G67" i="47"/>
  <c r="G92" i="47"/>
  <c r="F104" i="47"/>
  <c r="F108" i="47"/>
  <c r="H110" i="47"/>
  <c r="F166" i="47"/>
  <c r="G104" i="47"/>
  <c r="G82" i="47"/>
  <c r="F100" i="47"/>
  <c r="E117" i="47"/>
  <c r="E121" i="47"/>
  <c r="G63" i="47"/>
  <c r="E89" i="47"/>
  <c r="G100" i="47"/>
  <c r="E109" i="47"/>
  <c r="F117" i="47"/>
  <c r="F143" i="47"/>
  <c r="I160" i="47"/>
  <c r="F84" i="47"/>
  <c r="I91" i="47"/>
  <c r="E94" i="47"/>
  <c r="G96" i="47"/>
  <c r="I99" i="47"/>
  <c r="E102" i="47"/>
  <c r="I107" i="47"/>
  <c r="G19" i="47"/>
  <c r="G23" i="47"/>
  <c r="G27" i="47"/>
  <c r="G31" i="47"/>
  <c r="G35" i="47"/>
  <c r="G39" i="47"/>
  <c r="G43" i="47"/>
  <c r="G47" i="47"/>
  <c r="G51" i="47"/>
  <c r="G55" i="47"/>
  <c r="G59" i="47"/>
  <c r="F94" i="47"/>
  <c r="F102" i="47"/>
  <c r="E148" i="47"/>
  <c r="G157" i="47"/>
  <c r="G161" i="47"/>
  <c r="G165" i="47"/>
  <c r="F82" i="47"/>
  <c r="I89" i="47"/>
  <c r="E92" i="47"/>
  <c r="G94" i="47"/>
  <c r="I97" i="47"/>
  <c r="E100" i="47"/>
  <c r="G102" i="47"/>
  <c r="I105" i="47"/>
  <c r="F8" i="47"/>
  <c r="F15" i="47"/>
  <c r="E21" i="47"/>
  <c r="E25" i="47"/>
  <c r="E29" i="47"/>
  <c r="E33" i="47"/>
  <c r="E37" i="47"/>
  <c r="E41" i="47"/>
  <c r="E45" i="47"/>
  <c r="E49" i="47"/>
  <c r="E53" i="47"/>
  <c r="E57" i="47"/>
  <c r="E61" i="47"/>
  <c r="E65" i="47"/>
  <c r="E69" i="47"/>
  <c r="E73" i="47"/>
  <c r="E90" i="47"/>
  <c r="E98" i="47"/>
  <c r="I103" i="47"/>
  <c r="E8" i="47"/>
  <c r="F21" i="47"/>
  <c r="F25" i="47"/>
  <c r="F29" i="47"/>
  <c r="F33" i="47"/>
  <c r="F37" i="47"/>
  <c r="F41" i="47"/>
  <c r="F45" i="47"/>
  <c r="F49" i="47"/>
  <c r="F53" i="47"/>
  <c r="F57" i="47"/>
  <c r="F61" i="47"/>
  <c r="F65" i="47"/>
  <c r="F69" i="47"/>
  <c r="F73" i="47"/>
  <c r="G78" i="47"/>
  <c r="H83" i="47"/>
  <c r="E88" i="47"/>
  <c r="F90" i="47"/>
  <c r="F98" i="47"/>
  <c r="F106" i="47"/>
  <c r="F116" i="47"/>
  <c r="F123" i="47"/>
  <c r="F150" i="47"/>
  <c r="E160" i="47"/>
  <c r="G21" i="47"/>
  <c r="G25" i="47"/>
  <c r="G29" i="47"/>
  <c r="G33" i="47"/>
  <c r="G37" i="47"/>
  <c r="G41" i="47"/>
  <c r="G45" i="47"/>
  <c r="G49" i="47"/>
  <c r="G53" i="47"/>
  <c r="G57" i="47"/>
  <c r="G61" i="47"/>
  <c r="G65" i="47"/>
  <c r="G69" i="47"/>
  <c r="G73" i="47"/>
  <c r="F88" i="47"/>
  <c r="G90" i="47"/>
  <c r="E96" i="47"/>
  <c r="G98" i="47"/>
  <c r="I101" i="47"/>
  <c r="E104" i="47"/>
  <c r="G106" i="47"/>
  <c r="E156" i="47"/>
  <c r="F160" i="47"/>
  <c r="E164" i="47"/>
  <c r="D5" i="54"/>
  <c r="J5" i="57"/>
  <c r="D5" i="57"/>
  <c r="J5" i="54"/>
  <c r="D5" i="53"/>
  <c r="M5" i="51"/>
  <c r="D5" i="51"/>
  <c r="D5" i="50"/>
  <c r="D5" i="49"/>
  <c r="E5" i="48"/>
  <c r="I19" i="47"/>
  <c r="I23" i="47"/>
  <c r="I27" i="47"/>
  <c r="I31" i="47"/>
  <c r="E19" i="47"/>
  <c r="E39" i="47"/>
  <c r="E47" i="47"/>
  <c r="E55" i="47"/>
  <c r="E63" i="47"/>
  <c r="E67" i="47"/>
  <c r="E71" i="47"/>
  <c r="G75" i="47"/>
  <c r="F76" i="47"/>
  <c r="E77" i="47"/>
  <c r="F80" i="47"/>
  <c r="I82" i="47"/>
  <c r="I84" i="47"/>
  <c r="F86" i="47"/>
  <c r="I87" i="47"/>
  <c r="F9" i="47"/>
  <c r="F17" i="47"/>
  <c r="F19" i="47"/>
  <c r="I21" i="47"/>
  <c r="F23" i="47"/>
  <c r="I25" i="47"/>
  <c r="F27" i="47"/>
  <c r="I29" i="47"/>
  <c r="F31" i="47"/>
  <c r="I33" i="47"/>
  <c r="F35" i="47"/>
  <c r="I37" i="47"/>
  <c r="F39" i="47"/>
  <c r="I41" i="47"/>
  <c r="F43" i="47"/>
  <c r="I45" i="47"/>
  <c r="F47" i="47"/>
  <c r="I49" i="47"/>
  <c r="F51" i="47"/>
  <c r="I53" i="47"/>
  <c r="F55" i="47"/>
  <c r="I57" i="47"/>
  <c r="F59" i="47"/>
  <c r="I61" i="47"/>
  <c r="F63" i="47"/>
  <c r="I65" i="47"/>
  <c r="F67" i="47"/>
  <c r="I69" i="47"/>
  <c r="F71" i="47"/>
  <c r="I73" i="47"/>
  <c r="H75" i="47"/>
  <c r="G76" i="47"/>
  <c r="G77" i="47"/>
  <c r="F78" i="47"/>
  <c r="E79" i="47"/>
  <c r="G80" i="47"/>
  <c r="E82" i="47"/>
  <c r="E84" i="47"/>
  <c r="E91" i="47"/>
  <c r="H95" i="47"/>
  <c r="E95" i="47"/>
  <c r="I76" i="47"/>
  <c r="I80" i="47"/>
  <c r="H86" i="47"/>
  <c r="I86" i="47"/>
  <c r="F13" i="47"/>
  <c r="I39" i="47"/>
  <c r="I43" i="47"/>
  <c r="I47" i="47"/>
  <c r="I51" i="47"/>
  <c r="I55" i="47"/>
  <c r="I59" i="47"/>
  <c r="I63" i="47"/>
  <c r="I67" i="47"/>
  <c r="I71" i="47"/>
  <c r="E76" i="47"/>
  <c r="I78" i="47"/>
  <c r="E80" i="47"/>
  <c r="G84" i="47"/>
  <c r="E86" i="47"/>
  <c r="E87" i="47"/>
  <c r="H93" i="47"/>
  <c r="E93" i="47"/>
  <c r="I35" i="47"/>
  <c r="G7" i="47"/>
  <c r="F11" i="47"/>
  <c r="E23" i="47"/>
  <c r="E27" i="47"/>
  <c r="E31" i="47"/>
  <c r="E35" i="47"/>
  <c r="E43" i="47"/>
  <c r="E51" i="47"/>
  <c r="E59" i="47"/>
  <c r="E78" i="47"/>
  <c r="I88" i="47"/>
  <c r="I90" i="47"/>
  <c r="I92" i="47"/>
  <c r="I94" i="47"/>
  <c r="I96" i="47"/>
  <c r="I98" i="47"/>
  <c r="I100" i="47"/>
  <c r="I102" i="47"/>
  <c r="I104" i="47"/>
  <c r="I106" i="47"/>
  <c r="E113" i="47"/>
  <c r="E115" i="47"/>
  <c r="G116" i="47"/>
  <c r="H117" i="47"/>
  <c r="F124" i="47"/>
  <c r="F126" i="47"/>
  <c r="F128" i="47"/>
  <c r="F130" i="47"/>
  <c r="F132" i="47"/>
  <c r="F134" i="47"/>
  <c r="E136" i="47"/>
  <c r="F137" i="47"/>
  <c r="H138" i="47"/>
  <c r="E140" i="47"/>
  <c r="E142" i="47"/>
  <c r="G143" i="47"/>
  <c r="H144" i="47"/>
  <c r="H145" i="47"/>
  <c r="E152" i="47"/>
  <c r="F153" i="47"/>
  <c r="E154" i="47"/>
  <c r="G155" i="47"/>
  <c r="F156" i="47"/>
  <c r="I158" i="47"/>
  <c r="E162" i="47"/>
  <c r="G163" i="47"/>
  <c r="F164" i="47"/>
  <c r="I166" i="47"/>
  <c r="E168" i="47"/>
  <c r="F115" i="47"/>
  <c r="G124" i="47"/>
  <c r="G126" i="47"/>
  <c r="G128" i="47"/>
  <c r="G130" i="47"/>
  <c r="G132" i="47"/>
  <c r="G134" i="47"/>
  <c r="F136" i="47"/>
  <c r="G137" i="47"/>
  <c r="F142" i="47"/>
  <c r="F152" i="47"/>
  <c r="G153" i="47"/>
  <c r="F154" i="47"/>
  <c r="F162" i="47"/>
  <c r="F168" i="47"/>
  <c r="E97" i="47"/>
  <c r="E99" i="47"/>
  <c r="E101" i="47"/>
  <c r="E103" i="47"/>
  <c r="E105" i="47"/>
  <c r="E107" i="47"/>
  <c r="H136" i="47"/>
  <c r="E144" i="47"/>
  <c r="F145" i="47"/>
  <c r="E150" i="47"/>
  <c r="H152" i="47"/>
  <c r="I154" i="47"/>
  <c r="E158" i="47"/>
  <c r="G159" i="47"/>
  <c r="I162" i="47"/>
  <c r="E166" i="47"/>
  <c r="I168" i="47"/>
  <c r="F144" i="47"/>
  <c r="F158" i="47"/>
  <c r="F12" i="47"/>
  <c r="I12" i="47"/>
  <c r="E12" i="47"/>
  <c r="G12" i="47"/>
  <c r="F10" i="47"/>
  <c r="I10" i="47"/>
  <c r="E10" i="47"/>
  <c r="G10" i="47"/>
  <c r="H12" i="47"/>
  <c r="H7" i="47"/>
  <c r="E7" i="47"/>
  <c r="I7" i="47"/>
  <c r="G8" i="47"/>
  <c r="H10" i="47"/>
  <c r="H8" i="47"/>
  <c r="F14" i="47"/>
  <c r="I14" i="47"/>
  <c r="E14" i="47"/>
  <c r="G14" i="47"/>
  <c r="E9" i="47"/>
  <c r="I9" i="47"/>
  <c r="E11" i="47"/>
  <c r="I11" i="47"/>
  <c r="E13" i="47"/>
  <c r="I13" i="47"/>
  <c r="E15" i="47"/>
  <c r="I15" i="47"/>
  <c r="G16" i="47"/>
  <c r="E17" i="47"/>
  <c r="I17" i="47"/>
  <c r="G18" i="47"/>
  <c r="G20" i="47"/>
  <c r="G22" i="47"/>
  <c r="G24" i="47"/>
  <c r="G26" i="47"/>
  <c r="G28" i="47"/>
  <c r="G30" i="47"/>
  <c r="G32" i="47"/>
  <c r="G34" i="47"/>
  <c r="G36" i="47"/>
  <c r="G38" i="47"/>
  <c r="G40" i="47"/>
  <c r="G42" i="47"/>
  <c r="G44" i="47"/>
  <c r="G46" i="47"/>
  <c r="G48" i="47"/>
  <c r="G50" i="47"/>
  <c r="G52" i="47"/>
  <c r="G54" i="47"/>
  <c r="G56" i="47"/>
  <c r="G58" i="47"/>
  <c r="G60" i="47"/>
  <c r="G62" i="47"/>
  <c r="G64" i="47"/>
  <c r="G66" i="47"/>
  <c r="G68" i="47"/>
  <c r="G70" i="47"/>
  <c r="G72" i="47"/>
  <c r="G74" i="47"/>
  <c r="I79" i="47"/>
  <c r="H81" i="47"/>
  <c r="G111" i="47"/>
  <c r="H111" i="47"/>
  <c r="F111" i="47"/>
  <c r="E111" i="47"/>
  <c r="I120" i="47"/>
  <c r="E120" i="47"/>
  <c r="H120" i="47"/>
  <c r="G120" i="47"/>
  <c r="F120" i="47"/>
  <c r="G127" i="47"/>
  <c r="F127" i="47"/>
  <c r="I127" i="47"/>
  <c r="H127" i="47"/>
  <c r="E127" i="47"/>
  <c r="H16" i="47"/>
  <c r="H18" i="47"/>
  <c r="H20" i="47"/>
  <c r="H22" i="47"/>
  <c r="H24" i="47"/>
  <c r="H26" i="47"/>
  <c r="H28" i="47"/>
  <c r="H30" i="47"/>
  <c r="H32" i="47"/>
  <c r="H34" i="47"/>
  <c r="H36" i="47"/>
  <c r="H38" i="47"/>
  <c r="H40" i="47"/>
  <c r="H42" i="47"/>
  <c r="H44" i="47"/>
  <c r="H46" i="47"/>
  <c r="H48" i="47"/>
  <c r="H50" i="47"/>
  <c r="H52" i="47"/>
  <c r="H54" i="47"/>
  <c r="H56" i="47"/>
  <c r="H58" i="47"/>
  <c r="H60" i="47"/>
  <c r="H62" i="47"/>
  <c r="H64" i="47"/>
  <c r="H66" i="47"/>
  <c r="H68" i="47"/>
  <c r="H70" i="47"/>
  <c r="H72" i="47"/>
  <c r="H74" i="47"/>
  <c r="I81" i="47"/>
  <c r="G85" i="47"/>
  <c r="F85" i="47"/>
  <c r="I112" i="47"/>
  <c r="E112" i="47"/>
  <c r="H112" i="47"/>
  <c r="G112" i="47"/>
  <c r="F112" i="47"/>
  <c r="G9" i="47"/>
  <c r="G11" i="47"/>
  <c r="G13" i="47"/>
  <c r="G15" i="47"/>
  <c r="E16" i="47"/>
  <c r="I16" i="47"/>
  <c r="G17" i="47"/>
  <c r="E18" i="47"/>
  <c r="I18" i="47"/>
  <c r="E20" i="47"/>
  <c r="I20" i="47"/>
  <c r="E22" i="47"/>
  <c r="I22" i="47"/>
  <c r="E24" i="47"/>
  <c r="I24" i="47"/>
  <c r="E26" i="47"/>
  <c r="I26" i="47"/>
  <c r="E28" i="47"/>
  <c r="I28" i="47"/>
  <c r="E30" i="47"/>
  <c r="I30" i="47"/>
  <c r="E32" i="47"/>
  <c r="I32" i="47"/>
  <c r="E34" i="47"/>
  <c r="I34" i="47"/>
  <c r="E36" i="47"/>
  <c r="I36" i="47"/>
  <c r="E38" i="47"/>
  <c r="I38" i="47"/>
  <c r="E40" i="47"/>
  <c r="I40" i="47"/>
  <c r="E42" i="47"/>
  <c r="I42" i="47"/>
  <c r="E44" i="47"/>
  <c r="I44" i="47"/>
  <c r="E46" i="47"/>
  <c r="I46" i="47"/>
  <c r="E48" i="47"/>
  <c r="I48" i="47"/>
  <c r="E50" i="47"/>
  <c r="I50" i="47"/>
  <c r="E52" i="47"/>
  <c r="I52" i="47"/>
  <c r="E54" i="47"/>
  <c r="I54" i="47"/>
  <c r="E56" i="47"/>
  <c r="I56" i="47"/>
  <c r="E58" i="47"/>
  <c r="I58" i="47"/>
  <c r="E60" i="47"/>
  <c r="I60" i="47"/>
  <c r="E62" i="47"/>
  <c r="I62" i="47"/>
  <c r="E64" i="47"/>
  <c r="I64" i="47"/>
  <c r="E66" i="47"/>
  <c r="I66" i="47"/>
  <c r="E68" i="47"/>
  <c r="I68" i="47"/>
  <c r="E70" i="47"/>
  <c r="I70" i="47"/>
  <c r="E72" i="47"/>
  <c r="I72" i="47"/>
  <c r="E74" i="47"/>
  <c r="I74" i="47"/>
  <c r="I75" i="47"/>
  <c r="G79" i="47"/>
  <c r="E81" i="47"/>
  <c r="G83" i="47"/>
  <c r="F83" i="47"/>
  <c r="E85" i="47"/>
  <c r="E75" i="47"/>
  <c r="I77" i="47"/>
  <c r="H79" i="47"/>
  <c r="G81" i="47"/>
  <c r="E83" i="47"/>
  <c r="H85" i="47"/>
  <c r="G119" i="47"/>
  <c r="H119" i="47"/>
  <c r="F119" i="47"/>
  <c r="E119" i="47"/>
  <c r="G125" i="47"/>
  <c r="F125" i="47"/>
  <c r="I125" i="47"/>
  <c r="H125" i="47"/>
  <c r="E125" i="47"/>
  <c r="G129" i="47"/>
  <c r="F129" i="47"/>
  <c r="G131" i="47"/>
  <c r="F131" i="47"/>
  <c r="G133" i="47"/>
  <c r="F133" i="47"/>
  <c r="G135" i="47"/>
  <c r="F135" i="47"/>
  <c r="I139" i="47"/>
  <c r="E139" i="47"/>
  <c r="G139" i="47"/>
  <c r="F139" i="47"/>
  <c r="G146" i="47"/>
  <c r="F146" i="47"/>
  <c r="E146" i="47"/>
  <c r="F87" i="47"/>
  <c r="F89" i="47"/>
  <c r="F91" i="47"/>
  <c r="F93" i="47"/>
  <c r="F95" i="47"/>
  <c r="F97" i="47"/>
  <c r="F99" i="47"/>
  <c r="F101" i="47"/>
  <c r="F103" i="47"/>
  <c r="F105" i="47"/>
  <c r="F107" i="47"/>
  <c r="H108" i="47"/>
  <c r="I109" i="47"/>
  <c r="I110" i="47"/>
  <c r="E110" i="47"/>
  <c r="F113" i="47"/>
  <c r="G114" i="47"/>
  <c r="H115" i="47"/>
  <c r="I117" i="47"/>
  <c r="I118" i="47"/>
  <c r="E118" i="47"/>
  <c r="F121" i="47"/>
  <c r="G122" i="47"/>
  <c r="H123" i="47"/>
  <c r="E129" i="47"/>
  <c r="E131" i="47"/>
  <c r="E133" i="47"/>
  <c r="E135" i="47"/>
  <c r="H139" i="47"/>
  <c r="H146" i="47"/>
  <c r="G148" i="47"/>
  <c r="H148" i="47"/>
  <c r="F148" i="47"/>
  <c r="I149" i="47"/>
  <c r="E149" i="47"/>
  <c r="H149" i="47"/>
  <c r="G149" i="47"/>
  <c r="G87" i="47"/>
  <c r="G89" i="47"/>
  <c r="G91" i="47"/>
  <c r="G93" i="47"/>
  <c r="G95" i="47"/>
  <c r="G97" i="47"/>
  <c r="G99" i="47"/>
  <c r="G101" i="47"/>
  <c r="G103" i="47"/>
  <c r="G105" i="47"/>
  <c r="G107" i="47"/>
  <c r="H113" i="47"/>
  <c r="I115" i="47"/>
  <c r="I116" i="47"/>
  <c r="E116" i="47"/>
  <c r="H121" i="47"/>
  <c r="I123" i="47"/>
  <c r="I124" i="47"/>
  <c r="E124" i="47"/>
  <c r="H129" i="47"/>
  <c r="H131" i="47"/>
  <c r="H133" i="47"/>
  <c r="H135" i="47"/>
  <c r="G138" i="47"/>
  <c r="F138" i="47"/>
  <c r="E138" i="47"/>
  <c r="I146" i="47"/>
  <c r="I147" i="47"/>
  <c r="E147" i="47"/>
  <c r="G147" i="47"/>
  <c r="F147" i="47"/>
  <c r="I113" i="47"/>
  <c r="I114" i="47"/>
  <c r="E114" i="47"/>
  <c r="I121" i="47"/>
  <c r="I122" i="47"/>
  <c r="E122" i="47"/>
  <c r="I129" i="47"/>
  <c r="I131" i="47"/>
  <c r="I133" i="47"/>
  <c r="I135" i="47"/>
  <c r="G140" i="47"/>
  <c r="H140" i="47"/>
  <c r="F140" i="47"/>
  <c r="I141" i="47"/>
  <c r="E141" i="47"/>
  <c r="H141" i="47"/>
  <c r="G141" i="47"/>
  <c r="H126" i="47"/>
  <c r="H128" i="47"/>
  <c r="H130" i="47"/>
  <c r="H132" i="47"/>
  <c r="H134" i="47"/>
  <c r="I136" i="47"/>
  <c r="I137" i="47"/>
  <c r="E137" i="47"/>
  <c r="H142" i="47"/>
  <c r="I144" i="47"/>
  <c r="I145" i="47"/>
  <c r="E145" i="47"/>
  <c r="H150" i="47"/>
  <c r="I152" i="47"/>
  <c r="I153" i="47"/>
  <c r="E153" i="47"/>
  <c r="E126" i="47"/>
  <c r="E128" i="47"/>
  <c r="E130" i="47"/>
  <c r="E132" i="47"/>
  <c r="E134" i="47"/>
  <c r="I142" i="47"/>
  <c r="I143" i="47"/>
  <c r="E143" i="47"/>
  <c r="I150" i="47"/>
  <c r="I151" i="47"/>
  <c r="E151" i="47"/>
  <c r="I155" i="47"/>
  <c r="E155" i="47"/>
  <c r="F155" i="47"/>
  <c r="I157" i="47"/>
  <c r="E157" i="47"/>
  <c r="F157" i="47"/>
  <c r="I159" i="47"/>
  <c r="E159" i="47"/>
  <c r="F159" i="47"/>
  <c r="I161" i="47"/>
  <c r="E161" i="47"/>
  <c r="F161" i="47"/>
  <c r="I163" i="47"/>
  <c r="E163" i="47"/>
  <c r="F163" i="47"/>
  <c r="I165" i="47"/>
  <c r="E165" i="47"/>
  <c r="F165" i="47"/>
  <c r="I167" i="47"/>
  <c r="E167" i="47"/>
  <c r="F167" i="47"/>
  <c r="I169" i="47"/>
  <c r="E169" i="47"/>
  <c r="F169" i="47"/>
  <c r="G167" i="47"/>
  <c r="G169" i="47"/>
  <c r="H154" i="47"/>
  <c r="H156" i="47"/>
  <c r="H158" i="47"/>
  <c r="H160" i="47"/>
  <c r="H162" i="47"/>
  <c r="H164" i="47"/>
  <c r="H166" i="47"/>
  <c r="H168" i="47"/>
  <c r="M108" i="51" l="1"/>
  <c r="V108" i="51"/>
  <c r="D108" i="51"/>
  <c r="D172" i="50"/>
  <c r="D6" i="47"/>
  <c r="G6" i="47" s="1"/>
  <c r="I4" i="47"/>
  <c r="H4" i="47"/>
  <c r="G4" i="47"/>
  <c r="F4" i="47"/>
  <c r="E4" i="47"/>
  <c r="D4" i="47"/>
  <c r="G5" i="47" l="1"/>
  <c r="H5" i="47"/>
  <c r="I5" i="47"/>
  <c r="E5" i="47"/>
  <c r="H6" i="47"/>
  <c r="F5" i="47"/>
  <c r="I6" i="47"/>
  <c r="E6" i="47"/>
  <c r="F6" i="47"/>
  <c r="D213" i="46"/>
  <c r="P213" i="46" s="1"/>
  <c r="D212" i="46"/>
  <c r="P212" i="46" s="1"/>
  <c r="D211" i="46"/>
  <c r="N211" i="46" s="1"/>
  <c r="D210" i="46"/>
  <c r="O210" i="46" s="1"/>
  <c r="D209" i="46"/>
  <c r="P209" i="46" s="1"/>
  <c r="H208" i="46"/>
  <c r="D208" i="46"/>
  <c r="P208" i="46" s="1"/>
  <c r="D207" i="46"/>
  <c r="E207" i="46" s="1"/>
  <c r="D206" i="46"/>
  <c r="O206" i="46" s="1"/>
  <c r="D205" i="46"/>
  <c r="P205" i="46" s="1"/>
  <c r="D204" i="46"/>
  <c r="G204" i="46" s="1"/>
  <c r="D203" i="46"/>
  <c r="I203" i="46" s="1"/>
  <c r="J202" i="46"/>
  <c r="D202" i="46"/>
  <c r="O202" i="46" s="1"/>
  <c r="F201" i="46"/>
  <c r="D201" i="46"/>
  <c r="P201" i="46" s="1"/>
  <c r="D200" i="46"/>
  <c r="K200" i="46" s="1"/>
  <c r="L199" i="46"/>
  <c r="D199" i="46"/>
  <c r="J198" i="46"/>
  <c r="D198" i="46"/>
  <c r="O198" i="46" s="1"/>
  <c r="J197" i="46"/>
  <c r="D197" i="46"/>
  <c r="P197" i="46" s="1"/>
  <c r="D196" i="46"/>
  <c r="P195" i="46"/>
  <c r="D195" i="46"/>
  <c r="I195" i="46" s="1"/>
  <c r="E194" i="46"/>
  <c r="D194" i="46"/>
  <c r="O194" i="46" s="1"/>
  <c r="G193" i="46"/>
  <c r="D193" i="46"/>
  <c r="P193" i="46" s="1"/>
  <c r="D192" i="46"/>
  <c r="P192" i="46" s="1"/>
  <c r="D191" i="46"/>
  <c r="I191" i="46" s="1"/>
  <c r="D190" i="46"/>
  <c r="O190" i="46" s="1"/>
  <c r="D189" i="46"/>
  <c r="P189" i="46" s="1"/>
  <c r="D188" i="46"/>
  <c r="K188" i="46" s="1"/>
  <c r="D187" i="46"/>
  <c r="M187" i="46" s="1"/>
  <c r="E186" i="46"/>
  <c r="D186" i="46"/>
  <c r="J186" i="46" s="1"/>
  <c r="H185" i="46"/>
  <c r="D185" i="46"/>
  <c r="M185" i="46" s="1"/>
  <c r="D184" i="46"/>
  <c r="P184" i="46" s="1"/>
  <c r="D183" i="46"/>
  <c r="L183" i="46" s="1"/>
  <c r="D182" i="46"/>
  <c r="L182" i="46" s="1"/>
  <c r="D181" i="46"/>
  <c r="D180" i="46"/>
  <c r="P180" i="46" s="1"/>
  <c r="D179" i="46"/>
  <c r="J179" i="46" s="1"/>
  <c r="D178" i="46"/>
  <c r="D177" i="46"/>
  <c r="L177" i="46" s="1"/>
  <c r="D176" i="46"/>
  <c r="P176" i="46" s="1"/>
  <c r="D175" i="46"/>
  <c r="D174" i="46"/>
  <c r="L174" i="46" s="1"/>
  <c r="F173" i="46"/>
  <c r="D173" i="46"/>
  <c r="L173" i="46" s="1"/>
  <c r="D172" i="46"/>
  <c r="P172" i="46" s="1"/>
  <c r="D171" i="46"/>
  <c r="L171" i="46" s="1"/>
  <c r="D170" i="46"/>
  <c r="L170" i="46" s="1"/>
  <c r="D169" i="46"/>
  <c r="I169" i="46" s="1"/>
  <c r="D168" i="46"/>
  <c r="P168" i="46" s="1"/>
  <c r="G167" i="46"/>
  <c r="D167" i="46"/>
  <c r="L167" i="46" s="1"/>
  <c r="D166" i="46"/>
  <c r="L166" i="46" s="1"/>
  <c r="D165" i="46"/>
  <c r="J165" i="46" s="1"/>
  <c r="D164" i="46"/>
  <c r="P164" i="46" s="1"/>
  <c r="D163" i="46"/>
  <c r="M163" i="46" s="1"/>
  <c r="D162" i="46"/>
  <c r="P162" i="46" s="1"/>
  <c r="D161" i="46"/>
  <c r="N161" i="46" s="1"/>
  <c r="D160" i="46"/>
  <c r="E159" i="46"/>
  <c r="D159" i="46"/>
  <c r="M159" i="46" s="1"/>
  <c r="D158" i="46"/>
  <c r="P158" i="46" s="1"/>
  <c r="K157" i="46"/>
  <c r="F157" i="46"/>
  <c r="D157" i="46"/>
  <c r="N157" i="46" s="1"/>
  <c r="D156" i="46"/>
  <c r="I156" i="46" s="1"/>
  <c r="P155" i="46"/>
  <c r="D155" i="46"/>
  <c r="M155" i="46" s="1"/>
  <c r="F154" i="46"/>
  <c r="D154" i="46"/>
  <c r="P154" i="46" s="1"/>
  <c r="D153" i="46"/>
  <c r="N153" i="46" s="1"/>
  <c r="D152" i="46"/>
  <c r="O152" i="46" s="1"/>
  <c r="P151" i="46"/>
  <c r="D151" i="46"/>
  <c r="M151" i="46" s="1"/>
  <c r="D150" i="46"/>
  <c r="M149" i="46"/>
  <c r="E149" i="46"/>
  <c r="D149" i="46"/>
  <c r="P149" i="46" s="1"/>
  <c r="D148" i="46"/>
  <c r="P148" i="46" s="1"/>
  <c r="F147" i="46"/>
  <c r="D147" i="46"/>
  <c r="P147" i="46" s="1"/>
  <c r="D146" i="46"/>
  <c r="D145" i="46"/>
  <c r="N144" i="46"/>
  <c r="F144" i="46"/>
  <c r="D144" i="46"/>
  <c r="P144" i="46" s="1"/>
  <c r="D143" i="46"/>
  <c r="P143" i="46" s="1"/>
  <c r="D142" i="46"/>
  <c r="D141" i="46"/>
  <c r="P141" i="46" s="1"/>
  <c r="D140" i="46"/>
  <c r="F139" i="46"/>
  <c r="D139" i="46"/>
  <c r="P139" i="46" s="1"/>
  <c r="D138" i="46"/>
  <c r="J138" i="46" s="1"/>
  <c r="D137" i="46"/>
  <c r="P136" i="46"/>
  <c r="J136" i="46"/>
  <c r="F136" i="46"/>
  <c r="D136" i="46"/>
  <c r="N136" i="46" s="1"/>
  <c r="D135" i="46"/>
  <c r="D134" i="46"/>
  <c r="J134" i="46" s="1"/>
  <c r="D133" i="46"/>
  <c r="P133" i="46" s="1"/>
  <c r="D132" i="46"/>
  <c r="D131" i="46"/>
  <c r="P131" i="46" s="1"/>
  <c r="F130" i="46"/>
  <c r="D130" i="46"/>
  <c r="H130" i="46" s="1"/>
  <c r="I129" i="46"/>
  <c r="D129" i="46"/>
  <c r="P129" i="46" s="1"/>
  <c r="D128" i="46"/>
  <c r="L128" i="46" s="1"/>
  <c r="D127" i="46"/>
  <c r="N126" i="46"/>
  <c r="D126" i="46"/>
  <c r="E125" i="46"/>
  <c r="D125" i="46"/>
  <c r="D124" i="46"/>
  <c r="K123" i="46"/>
  <c r="D123" i="46"/>
  <c r="P123" i="46" s="1"/>
  <c r="L122" i="46"/>
  <c r="D122" i="46"/>
  <c r="H122" i="46" s="1"/>
  <c r="D121" i="46"/>
  <c r="K121" i="46" s="1"/>
  <c r="D120" i="46"/>
  <c r="F120" i="46" s="1"/>
  <c r="D119" i="46"/>
  <c r="I119" i="46" s="1"/>
  <c r="H118" i="46"/>
  <c r="D118" i="46"/>
  <c r="N118" i="46" s="1"/>
  <c r="D117" i="46"/>
  <c r="I117" i="46" s="1"/>
  <c r="D116" i="46"/>
  <c r="H116" i="46" s="1"/>
  <c r="J115" i="46"/>
  <c r="D115" i="46"/>
  <c r="P115" i="46" s="1"/>
  <c r="L114" i="46"/>
  <c r="D114" i="46"/>
  <c r="G114" i="46" s="1"/>
  <c r="D113" i="46"/>
  <c r="K113" i="46" s="1"/>
  <c r="H112" i="46"/>
  <c r="D112" i="46"/>
  <c r="M112" i="46" s="1"/>
  <c r="M111" i="46"/>
  <c r="I111" i="46"/>
  <c r="E111" i="46"/>
  <c r="D111" i="46"/>
  <c r="P111" i="46" s="1"/>
  <c r="H110" i="46"/>
  <c r="D110" i="46"/>
  <c r="L110" i="46" s="1"/>
  <c r="D109" i="46"/>
  <c r="P109" i="46" s="1"/>
  <c r="D108" i="46"/>
  <c r="M108" i="46" s="1"/>
  <c r="D107" i="46"/>
  <c r="J107" i="46" s="1"/>
  <c r="F106" i="46"/>
  <c r="D106" i="46"/>
  <c r="M106" i="46" s="1"/>
  <c r="K105" i="46"/>
  <c r="G105" i="46"/>
  <c r="D105" i="46"/>
  <c r="H105" i="46" s="1"/>
  <c r="D104" i="46"/>
  <c r="D103" i="46"/>
  <c r="P103" i="46" s="1"/>
  <c r="F102" i="46"/>
  <c r="D102" i="46"/>
  <c r="M102" i="46" s="1"/>
  <c r="D101" i="46"/>
  <c r="D100" i="46"/>
  <c r="I100" i="46" s="1"/>
  <c r="D99" i="46"/>
  <c r="P99" i="46" s="1"/>
  <c r="D98" i="46"/>
  <c r="M98" i="46" s="1"/>
  <c r="K97" i="46"/>
  <c r="D97" i="46"/>
  <c r="D96" i="46"/>
  <c r="P96" i="46" s="1"/>
  <c r="J95" i="46"/>
  <c r="E95" i="46"/>
  <c r="D95" i="46"/>
  <c r="P95" i="46" s="1"/>
  <c r="D94" i="46"/>
  <c r="M94" i="46" s="1"/>
  <c r="K93" i="46"/>
  <c r="D93" i="46"/>
  <c r="P93" i="46" s="1"/>
  <c r="D92" i="46"/>
  <c r="E92" i="46" s="1"/>
  <c r="D91" i="46"/>
  <c r="P91" i="46" s="1"/>
  <c r="J90" i="46"/>
  <c r="D90" i="46"/>
  <c r="M90" i="46" s="1"/>
  <c r="D89" i="46"/>
  <c r="H89" i="46" s="1"/>
  <c r="D88" i="46"/>
  <c r="I87" i="46"/>
  <c r="D87" i="46"/>
  <c r="P87" i="46" s="1"/>
  <c r="D86" i="46"/>
  <c r="M86" i="46" s="1"/>
  <c r="D85" i="46"/>
  <c r="I84" i="46"/>
  <c r="D84" i="46"/>
  <c r="M84" i="46" s="1"/>
  <c r="I83" i="46"/>
  <c r="D83" i="46"/>
  <c r="P83" i="46" s="1"/>
  <c r="D82" i="46"/>
  <c r="M82" i="46" s="1"/>
  <c r="D81" i="46"/>
  <c r="K81" i="46" s="1"/>
  <c r="P80" i="46"/>
  <c r="D80" i="46"/>
  <c r="I80" i="46" s="1"/>
  <c r="D79" i="46"/>
  <c r="P79" i="46" s="1"/>
  <c r="D78" i="46"/>
  <c r="M78" i="46" s="1"/>
  <c r="D77" i="46"/>
  <c r="K77" i="46" s="1"/>
  <c r="D76" i="46"/>
  <c r="E76" i="46" s="1"/>
  <c r="D75" i="46"/>
  <c r="P75" i="46" s="1"/>
  <c r="K74" i="46"/>
  <c r="D74" i="46"/>
  <c r="M74" i="46" s="1"/>
  <c r="D73" i="46"/>
  <c r="D72" i="46"/>
  <c r="I72" i="46" s="1"/>
  <c r="D71" i="46"/>
  <c r="P71" i="46" s="1"/>
  <c r="G70" i="46"/>
  <c r="D70" i="46"/>
  <c r="M70" i="46" s="1"/>
  <c r="D69" i="46"/>
  <c r="D68" i="46"/>
  <c r="L68" i="46" s="1"/>
  <c r="D67" i="46"/>
  <c r="N67" i="46" s="1"/>
  <c r="D66" i="46"/>
  <c r="O66" i="46" s="1"/>
  <c r="D65" i="46"/>
  <c r="P65" i="46" s="1"/>
  <c r="F64" i="46"/>
  <c r="D64" i="46"/>
  <c r="M64" i="46" s="1"/>
  <c r="D63" i="46"/>
  <c r="N63" i="46" s="1"/>
  <c r="D62" i="46"/>
  <c r="O62" i="46" s="1"/>
  <c r="D61" i="46"/>
  <c r="P61" i="46" s="1"/>
  <c r="N60" i="46"/>
  <c r="D60" i="46"/>
  <c r="M60" i="46" s="1"/>
  <c r="O59" i="46"/>
  <c r="G59" i="46"/>
  <c r="D59" i="46"/>
  <c r="N59" i="46" s="1"/>
  <c r="D58" i="46"/>
  <c r="L58" i="46" s="1"/>
  <c r="D57" i="46"/>
  <c r="P57" i="46" s="1"/>
  <c r="D56" i="46"/>
  <c r="M56" i="46" s="1"/>
  <c r="D55" i="46"/>
  <c r="N55" i="46" s="1"/>
  <c r="L54" i="46"/>
  <c r="D54" i="46"/>
  <c r="P54" i="46" s="1"/>
  <c r="D53" i="46"/>
  <c r="P53" i="46" s="1"/>
  <c r="D52" i="46"/>
  <c r="M52" i="46" s="1"/>
  <c r="D51" i="46"/>
  <c r="N51" i="46" s="1"/>
  <c r="D50" i="46"/>
  <c r="P50" i="46" s="1"/>
  <c r="D49" i="46"/>
  <c r="P49" i="46" s="1"/>
  <c r="N48" i="46"/>
  <c r="F48" i="46"/>
  <c r="D48" i="46"/>
  <c r="M48" i="46" s="1"/>
  <c r="D47" i="46"/>
  <c r="N47" i="46" s="1"/>
  <c r="D46" i="46"/>
  <c r="P46" i="46" s="1"/>
  <c r="D45" i="46"/>
  <c r="P45" i="46" s="1"/>
  <c r="F44" i="46"/>
  <c r="D44" i="46"/>
  <c r="M44" i="46" s="1"/>
  <c r="D43" i="46"/>
  <c r="N43" i="46" s="1"/>
  <c r="D42" i="46"/>
  <c r="P42" i="46" s="1"/>
  <c r="D41" i="46"/>
  <c r="P41" i="46" s="1"/>
  <c r="N40" i="46"/>
  <c r="D40" i="46"/>
  <c r="M40" i="46" s="1"/>
  <c r="D39" i="46"/>
  <c r="O39" i="46" s="1"/>
  <c r="D38" i="46"/>
  <c r="I38" i="46" s="1"/>
  <c r="D37" i="46"/>
  <c r="P37" i="46" s="1"/>
  <c r="J36" i="46"/>
  <c r="D36" i="46"/>
  <c r="M36" i="46" s="1"/>
  <c r="P35" i="46"/>
  <c r="D35" i="46"/>
  <c r="K35" i="46" s="1"/>
  <c r="D34" i="46"/>
  <c r="P34" i="46" s="1"/>
  <c r="I33" i="46"/>
  <c r="D33" i="46"/>
  <c r="P33" i="46" s="1"/>
  <c r="D32" i="46"/>
  <c r="M32" i="46" s="1"/>
  <c r="D31" i="46"/>
  <c r="P31" i="46" s="1"/>
  <c r="D30" i="46"/>
  <c r="I30" i="46" s="1"/>
  <c r="D29" i="46"/>
  <c r="P29" i="46" s="1"/>
  <c r="N28" i="46"/>
  <c r="D28" i="46"/>
  <c r="M28" i="46" s="1"/>
  <c r="D27" i="46"/>
  <c r="K27" i="46" s="1"/>
  <c r="D26" i="46"/>
  <c r="P26" i="46" s="1"/>
  <c r="D25" i="46"/>
  <c r="P25" i="46" s="1"/>
  <c r="N24" i="46"/>
  <c r="D24" i="46"/>
  <c r="M24" i="46" s="1"/>
  <c r="K23" i="46"/>
  <c r="D23" i="46"/>
  <c r="O23" i="46" s="1"/>
  <c r="D22" i="46"/>
  <c r="D21" i="46"/>
  <c r="D20" i="46"/>
  <c r="M20" i="46" s="1"/>
  <c r="P19" i="46"/>
  <c r="D19" i="46"/>
  <c r="K19" i="46" s="1"/>
  <c r="D18" i="46"/>
  <c r="P18" i="46" s="1"/>
  <c r="I17" i="46"/>
  <c r="D17" i="46"/>
  <c r="P17" i="46" s="1"/>
  <c r="D16" i="46"/>
  <c r="M16" i="46" s="1"/>
  <c r="D15" i="46"/>
  <c r="P15" i="46" s="1"/>
  <c r="D14" i="46"/>
  <c r="I14" i="46" s="1"/>
  <c r="D13" i="46"/>
  <c r="P13" i="46" s="1"/>
  <c r="N12" i="46"/>
  <c r="F12" i="46"/>
  <c r="D12" i="46"/>
  <c r="M12" i="46" s="1"/>
  <c r="D11" i="46"/>
  <c r="K11" i="46" s="1"/>
  <c r="D10" i="46"/>
  <c r="P10" i="46" s="1"/>
  <c r="D9" i="46"/>
  <c r="P9" i="46" s="1"/>
  <c r="N8" i="46"/>
  <c r="D8" i="46"/>
  <c r="M8" i="46" s="1"/>
  <c r="P7" i="46"/>
  <c r="K7" i="46"/>
  <c r="G7" i="46"/>
  <c r="D7" i="46"/>
  <c r="O7" i="46" s="1"/>
  <c r="H4" i="46"/>
  <c r="I4" i="46"/>
  <c r="J4" i="46"/>
  <c r="K4" i="46"/>
  <c r="L4" i="46"/>
  <c r="M4" i="46"/>
  <c r="N4" i="46"/>
  <c r="O4" i="46"/>
  <c r="D6" i="46"/>
  <c r="P4" i="46"/>
  <c r="G4" i="46"/>
  <c r="F4" i="46"/>
  <c r="E4" i="46"/>
  <c r="D4" i="46"/>
  <c r="J193" i="45"/>
  <c r="L193" i="45" s="1"/>
  <c r="D193" i="45"/>
  <c r="H193" i="45" s="1"/>
  <c r="J192" i="45"/>
  <c r="L192" i="45" s="1"/>
  <c r="D192" i="45"/>
  <c r="H192" i="45" s="1"/>
  <c r="J191" i="45"/>
  <c r="M191" i="45" s="1"/>
  <c r="D191" i="45"/>
  <c r="H191" i="45" s="1"/>
  <c r="J190" i="45"/>
  <c r="L190" i="45" s="1"/>
  <c r="D190" i="45"/>
  <c r="H190" i="45" s="1"/>
  <c r="K189" i="45"/>
  <c r="J189" i="45"/>
  <c r="M189" i="45" s="1"/>
  <c r="D189" i="45"/>
  <c r="H189" i="45" s="1"/>
  <c r="J188" i="45"/>
  <c r="L188" i="45" s="1"/>
  <c r="D188" i="45"/>
  <c r="H188" i="45" s="1"/>
  <c r="K187" i="45"/>
  <c r="J187" i="45"/>
  <c r="M187" i="45" s="1"/>
  <c r="D187" i="45"/>
  <c r="H187" i="45" s="1"/>
  <c r="J186" i="45"/>
  <c r="L186" i="45" s="1"/>
  <c r="D186" i="45"/>
  <c r="H186" i="45" s="1"/>
  <c r="K185" i="45"/>
  <c r="J185" i="45"/>
  <c r="M185" i="45" s="1"/>
  <c r="D185" i="45"/>
  <c r="H185" i="45" s="1"/>
  <c r="J184" i="45"/>
  <c r="L184" i="45" s="1"/>
  <c r="D184" i="45"/>
  <c r="H184" i="45" s="1"/>
  <c r="J183" i="45"/>
  <c r="M183" i="45" s="1"/>
  <c r="D183" i="45"/>
  <c r="J182" i="45"/>
  <c r="L182" i="45" s="1"/>
  <c r="D182" i="45"/>
  <c r="K181" i="45"/>
  <c r="J181" i="45"/>
  <c r="M181" i="45" s="1"/>
  <c r="D181" i="45"/>
  <c r="J180" i="45"/>
  <c r="D180" i="45"/>
  <c r="K179" i="45"/>
  <c r="J179" i="45"/>
  <c r="M179" i="45" s="1"/>
  <c r="D179" i="45"/>
  <c r="J178" i="45"/>
  <c r="D178" i="45"/>
  <c r="K177" i="45"/>
  <c r="J177" i="45"/>
  <c r="M177" i="45" s="1"/>
  <c r="D177" i="45"/>
  <c r="J176" i="45"/>
  <c r="D176" i="45"/>
  <c r="K175" i="45"/>
  <c r="J175" i="45"/>
  <c r="M175" i="45" s="1"/>
  <c r="D175" i="45"/>
  <c r="J174" i="45"/>
  <c r="D174" i="45"/>
  <c r="K173" i="45"/>
  <c r="J173" i="45"/>
  <c r="M173" i="45" s="1"/>
  <c r="D173" i="45"/>
  <c r="J172" i="45"/>
  <c r="D172" i="45"/>
  <c r="K171" i="45"/>
  <c r="J171" i="45"/>
  <c r="D171" i="45"/>
  <c r="J170" i="45"/>
  <c r="D170" i="45"/>
  <c r="J169" i="45"/>
  <c r="D169" i="45"/>
  <c r="J168" i="45"/>
  <c r="D168" i="45"/>
  <c r="J167" i="45"/>
  <c r="D167" i="45"/>
  <c r="J166" i="45"/>
  <c r="I166" i="45"/>
  <c r="D166" i="45"/>
  <c r="J165" i="45"/>
  <c r="D165" i="45"/>
  <c r="J164" i="45"/>
  <c r="D164" i="45"/>
  <c r="K163" i="45"/>
  <c r="J163" i="45"/>
  <c r="D163" i="45"/>
  <c r="J162" i="45"/>
  <c r="D162" i="45"/>
  <c r="J161" i="45"/>
  <c r="D161" i="45"/>
  <c r="J160" i="45"/>
  <c r="D160" i="45"/>
  <c r="J159" i="45"/>
  <c r="D159" i="45"/>
  <c r="J158" i="45"/>
  <c r="D158" i="45"/>
  <c r="I158" i="45" s="1"/>
  <c r="J157" i="45"/>
  <c r="M157" i="45" s="1"/>
  <c r="D157" i="45"/>
  <c r="E157" i="45" s="1"/>
  <c r="J156" i="45"/>
  <c r="I156" i="45"/>
  <c r="D156" i="45"/>
  <c r="J155" i="45"/>
  <c r="M155" i="45" s="1"/>
  <c r="D155" i="45"/>
  <c r="H155" i="45" s="1"/>
  <c r="J154" i="45"/>
  <c r="L154" i="45" s="1"/>
  <c r="F154" i="45"/>
  <c r="E154" i="45"/>
  <c r="D154" i="45"/>
  <c r="H154" i="45" s="1"/>
  <c r="J153" i="45"/>
  <c r="M153" i="45" s="1"/>
  <c r="D153" i="45"/>
  <c r="H153" i="45" s="1"/>
  <c r="J152" i="45"/>
  <c r="L152" i="45" s="1"/>
  <c r="F152" i="45"/>
  <c r="E152" i="45"/>
  <c r="D152" i="45"/>
  <c r="H152" i="45" s="1"/>
  <c r="J151" i="45"/>
  <c r="M151" i="45" s="1"/>
  <c r="D151" i="45"/>
  <c r="H151" i="45" s="1"/>
  <c r="J150" i="45"/>
  <c r="L150" i="45" s="1"/>
  <c r="F150" i="45"/>
  <c r="E150" i="45"/>
  <c r="D150" i="45"/>
  <c r="H150" i="45" s="1"/>
  <c r="J149" i="45"/>
  <c r="M149" i="45" s="1"/>
  <c r="D149" i="45"/>
  <c r="H149" i="45" s="1"/>
  <c r="J148" i="45"/>
  <c r="L148" i="45" s="1"/>
  <c r="F148" i="45"/>
  <c r="E148" i="45"/>
  <c r="D148" i="45"/>
  <c r="H148" i="45" s="1"/>
  <c r="J147" i="45"/>
  <c r="M147" i="45" s="1"/>
  <c r="D147" i="45"/>
  <c r="H147" i="45" s="1"/>
  <c r="J146" i="45"/>
  <c r="L146" i="45" s="1"/>
  <c r="F146" i="45"/>
  <c r="E146" i="45"/>
  <c r="D146" i="45"/>
  <c r="H146" i="45" s="1"/>
  <c r="J145" i="45"/>
  <c r="M145" i="45" s="1"/>
  <c r="D145" i="45"/>
  <c r="H145" i="45" s="1"/>
  <c r="J144" i="45"/>
  <c r="L144" i="45" s="1"/>
  <c r="F144" i="45"/>
  <c r="E144" i="45"/>
  <c r="D144" i="45"/>
  <c r="H144" i="45" s="1"/>
  <c r="J143" i="45"/>
  <c r="M143" i="45" s="1"/>
  <c r="D143" i="45"/>
  <c r="I143" i="45" s="1"/>
  <c r="J142" i="45"/>
  <c r="L142" i="45" s="1"/>
  <c r="D142" i="45"/>
  <c r="H142" i="45" s="1"/>
  <c r="J141" i="45"/>
  <c r="K141" i="45" s="1"/>
  <c r="H141" i="45"/>
  <c r="D141" i="45"/>
  <c r="F141" i="45" s="1"/>
  <c r="J140" i="45"/>
  <c r="D140" i="45"/>
  <c r="H140" i="45" s="1"/>
  <c r="K139" i="45"/>
  <c r="J139" i="45"/>
  <c r="M139" i="45" s="1"/>
  <c r="D139" i="45"/>
  <c r="F139" i="45" s="1"/>
  <c r="J138" i="45"/>
  <c r="L138" i="45" s="1"/>
  <c r="F138" i="45"/>
  <c r="E138" i="45"/>
  <c r="D138" i="45"/>
  <c r="H138" i="45" s="1"/>
  <c r="J137" i="45"/>
  <c r="M137" i="45" s="1"/>
  <c r="D137" i="45"/>
  <c r="F137" i="45" s="1"/>
  <c r="K136" i="45"/>
  <c r="J136" i="45"/>
  <c r="M136" i="45" s="1"/>
  <c r="G136" i="45"/>
  <c r="E136" i="45"/>
  <c r="D136" i="45"/>
  <c r="H136" i="45" s="1"/>
  <c r="J135" i="45"/>
  <c r="L135" i="45" s="1"/>
  <c r="G135" i="45"/>
  <c r="F135" i="45"/>
  <c r="E135" i="45"/>
  <c r="D135" i="45"/>
  <c r="H135" i="45" s="1"/>
  <c r="K134" i="45"/>
  <c r="J134" i="45"/>
  <c r="M134" i="45" s="1"/>
  <c r="E134" i="45"/>
  <c r="D134" i="45"/>
  <c r="H134" i="45" s="1"/>
  <c r="J133" i="45"/>
  <c r="L133" i="45" s="1"/>
  <c r="F133" i="45"/>
  <c r="E133" i="45"/>
  <c r="D133" i="45"/>
  <c r="H133" i="45" s="1"/>
  <c r="J132" i="45"/>
  <c r="M132" i="45" s="1"/>
  <c r="E132" i="45"/>
  <c r="D132" i="45"/>
  <c r="H132" i="45" s="1"/>
  <c r="L131" i="45"/>
  <c r="J131" i="45"/>
  <c r="M131" i="45" s="1"/>
  <c r="H131" i="45"/>
  <c r="D131" i="45"/>
  <c r="M130" i="45"/>
  <c r="J130" i="45"/>
  <c r="D130" i="45"/>
  <c r="H130" i="45" s="1"/>
  <c r="J129" i="45"/>
  <c r="M129" i="45" s="1"/>
  <c r="G129" i="45"/>
  <c r="D129" i="45"/>
  <c r="H129" i="45" s="1"/>
  <c r="J128" i="45"/>
  <c r="M128" i="45" s="1"/>
  <c r="D128" i="45"/>
  <c r="H128" i="45" s="1"/>
  <c r="J127" i="45"/>
  <c r="M127" i="45" s="1"/>
  <c r="G127" i="45"/>
  <c r="D127" i="45"/>
  <c r="H127" i="45" s="1"/>
  <c r="M126" i="45"/>
  <c r="J126" i="45"/>
  <c r="D126" i="45"/>
  <c r="H126" i="45" s="1"/>
  <c r="J125" i="45"/>
  <c r="M125" i="45" s="1"/>
  <c r="D125" i="45"/>
  <c r="H125" i="45" s="1"/>
  <c r="J124" i="45"/>
  <c r="M124" i="45" s="1"/>
  <c r="D124" i="45"/>
  <c r="H124" i="45" s="1"/>
  <c r="M123" i="45"/>
  <c r="J123" i="45"/>
  <c r="L123" i="45" s="1"/>
  <c r="H123" i="45"/>
  <c r="D123" i="45"/>
  <c r="G123" i="45" s="1"/>
  <c r="M122" i="45"/>
  <c r="J122" i="45"/>
  <c r="I122" i="45"/>
  <c r="E122" i="45"/>
  <c r="D122" i="45"/>
  <c r="H122" i="45" s="1"/>
  <c r="L121" i="45"/>
  <c r="J121" i="45"/>
  <c r="K121" i="45" s="1"/>
  <c r="D121" i="45"/>
  <c r="H121" i="45" s="1"/>
  <c r="J120" i="45"/>
  <c r="M120" i="45" s="1"/>
  <c r="G120" i="45"/>
  <c r="D120" i="45"/>
  <c r="H120" i="45" s="1"/>
  <c r="L119" i="45"/>
  <c r="J119" i="45"/>
  <c r="M119" i="45" s="1"/>
  <c r="D119" i="45"/>
  <c r="H119" i="45" s="1"/>
  <c r="M118" i="45"/>
  <c r="J118" i="45"/>
  <c r="D118" i="45"/>
  <c r="H118" i="45" s="1"/>
  <c r="J117" i="45"/>
  <c r="M117" i="45" s="1"/>
  <c r="D117" i="45"/>
  <c r="H117" i="45" s="1"/>
  <c r="J116" i="45"/>
  <c r="M116" i="45" s="1"/>
  <c r="D116" i="45"/>
  <c r="H116" i="45" s="1"/>
  <c r="J115" i="45"/>
  <c r="M115" i="45" s="1"/>
  <c r="D115" i="45"/>
  <c r="H115" i="45" s="1"/>
  <c r="J114" i="45"/>
  <c r="M114" i="45" s="1"/>
  <c r="D114" i="45"/>
  <c r="H114" i="45" s="1"/>
  <c r="J113" i="45"/>
  <c r="M113" i="45" s="1"/>
  <c r="G113" i="45"/>
  <c r="D113" i="45"/>
  <c r="H113" i="45" s="1"/>
  <c r="J112" i="45"/>
  <c r="M112" i="45" s="1"/>
  <c r="D112" i="45"/>
  <c r="H112" i="45" s="1"/>
  <c r="J111" i="45"/>
  <c r="M111" i="45" s="1"/>
  <c r="D111" i="45"/>
  <c r="H111" i="45" s="1"/>
  <c r="J110" i="45"/>
  <c r="M110" i="45" s="1"/>
  <c r="E110" i="45"/>
  <c r="D110" i="45"/>
  <c r="H110" i="45" s="1"/>
  <c r="K109" i="45"/>
  <c r="J109" i="45"/>
  <c r="M109" i="45" s="1"/>
  <c r="H109" i="45"/>
  <c r="G109" i="45"/>
  <c r="D109" i="45"/>
  <c r="J108" i="45"/>
  <c r="M108" i="45" s="1"/>
  <c r="D108" i="45"/>
  <c r="H108" i="45" s="1"/>
  <c r="J107" i="45"/>
  <c r="M107" i="45" s="1"/>
  <c r="D107" i="45"/>
  <c r="H107" i="45" s="1"/>
  <c r="J106" i="45"/>
  <c r="M106" i="45" s="1"/>
  <c r="E106" i="45"/>
  <c r="D106" i="45"/>
  <c r="H106" i="45" s="1"/>
  <c r="J105" i="45"/>
  <c r="M105" i="45" s="1"/>
  <c r="G105" i="45"/>
  <c r="D105" i="45"/>
  <c r="H105" i="45" s="1"/>
  <c r="J104" i="45"/>
  <c r="M104" i="45" s="1"/>
  <c r="D104" i="45"/>
  <c r="H104" i="45" s="1"/>
  <c r="J103" i="45"/>
  <c r="M103" i="45" s="1"/>
  <c r="D103" i="45"/>
  <c r="H103" i="45" s="1"/>
  <c r="J102" i="45"/>
  <c r="M102" i="45" s="1"/>
  <c r="E102" i="45"/>
  <c r="D102" i="45"/>
  <c r="H102" i="45" s="1"/>
  <c r="J101" i="45"/>
  <c r="M101" i="45" s="1"/>
  <c r="H101" i="45"/>
  <c r="G101" i="45"/>
  <c r="D101" i="45"/>
  <c r="J100" i="45"/>
  <c r="M100" i="45" s="1"/>
  <c r="D100" i="45"/>
  <c r="H100" i="45" s="1"/>
  <c r="J99" i="45"/>
  <c r="M99" i="45" s="1"/>
  <c r="D99" i="45"/>
  <c r="J98" i="45"/>
  <c r="M98" i="45" s="1"/>
  <c r="E98" i="45"/>
  <c r="D98" i="45"/>
  <c r="H98" i="45" s="1"/>
  <c r="J97" i="45"/>
  <c r="M97" i="45" s="1"/>
  <c r="H97" i="45"/>
  <c r="G97" i="45"/>
  <c r="D97" i="45"/>
  <c r="J96" i="45"/>
  <c r="M96" i="45" s="1"/>
  <c r="D96" i="45"/>
  <c r="H96" i="45" s="1"/>
  <c r="J95" i="45"/>
  <c r="D95" i="45"/>
  <c r="J94" i="45"/>
  <c r="M94" i="45" s="1"/>
  <c r="D94" i="45"/>
  <c r="H94" i="45" s="1"/>
  <c r="J93" i="45"/>
  <c r="K93" i="45" s="1"/>
  <c r="D93" i="45"/>
  <c r="H93" i="45" s="1"/>
  <c r="J92" i="45"/>
  <c r="M92" i="45" s="1"/>
  <c r="D92" i="45"/>
  <c r="H92" i="45" s="1"/>
  <c r="J91" i="45"/>
  <c r="D91" i="45"/>
  <c r="J90" i="45"/>
  <c r="L90" i="45" s="1"/>
  <c r="D90" i="45"/>
  <c r="H90" i="45" s="1"/>
  <c r="J89" i="45"/>
  <c r="M89" i="45" s="1"/>
  <c r="D89" i="45"/>
  <c r="H89" i="45" s="1"/>
  <c r="J88" i="45"/>
  <c r="M88" i="45" s="1"/>
  <c r="D88" i="45"/>
  <c r="J87" i="45"/>
  <c r="M87" i="45" s="1"/>
  <c r="E87" i="45"/>
  <c r="D87" i="45"/>
  <c r="H87" i="45" s="1"/>
  <c r="J86" i="45"/>
  <c r="D86" i="45"/>
  <c r="H86" i="45" s="1"/>
  <c r="J85" i="45"/>
  <c r="D85" i="45"/>
  <c r="H85" i="45" s="1"/>
  <c r="J84" i="45"/>
  <c r="M84" i="45" s="1"/>
  <c r="D84" i="45"/>
  <c r="K83" i="45"/>
  <c r="J83" i="45"/>
  <c r="M83" i="45" s="1"/>
  <c r="D83" i="45"/>
  <c r="J82" i="45"/>
  <c r="L82" i="45" s="1"/>
  <c r="D82" i="45"/>
  <c r="H82" i="45" s="1"/>
  <c r="J81" i="45"/>
  <c r="M81" i="45" s="1"/>
  <c r="D81" i="45"/>
  <c r="H81" i="45" s="1"/>
  <c r="L80" i="45"/>
  <c r="K80" i="45"/>
  <c r="J80" i="45"/>
  <c r="M80" i="45" s="1"/>
  <c r="D80" i="45"/>
  <c r="J79" i="45"/>
  <c r="M79" i="45" s="1"/>
  <c r="E79" i="45"/>
  <c r="D79" i="45"/>
  <c r="H79" i="45" s="1"/>
  <c r="J78" i="45"/>
  <c r="M78" i="45" s="1"/>
  <c r="I78" i="45"/>
  <c r="E78" i="45"/>
  <c r="D78" i="45"/>
  <c r="H78" i="45" s="1"/>
  <c r="J77" i="45"/>
  <c r="D77" i="45"/>
  <c r="H77" i="45" s="1"/>
  <c r="J76" i="45"/>
  <c r="M76" i="45" s="1"/>
  <c r="D76" i="45"/>
  <c r="E76" i="45" s="1"/>
  <c r="J75" i="45"/>
  <c r="M75" i="45" s="1"/>
  <c r="D75" i="45"/>
  <c r="G75" i="45" s="1"/>
  <c r="L74" i="45"/>
  <c r="J74" i="45"/>
  <c r="M74" i="45" s="1"/>
  <c r="D74" i="45"/>
  <c r="H74" i="45" s="1"/>
  <c r="J73" i="45"/>
  <c r="M73" i="45" s="1"/>
  <c r="G73" i="45"/>
  <c r="D73" i="45"/>
  <c r="H73" i="45" s="1"/>
  <c r="K72" i="45"/>
  <c r="J72" i="45"/>
  <c r="M72" i="45" s="1"/>
  <c r="D72" i="45"/>
  <c r="J71" i="45"/>
  <c r="M71" i="45" s="1"/>
  <c r="D71" i="45"/>
  <c r="H71" i="45" s="1"/>
  <c r="J70" i="45"/>
  <c r="M70" i="45" s="1"/>
  <c r="E70" i="45"/>
  <c r="D70" i="45"/>
  <c r="H70" i="45" s="1"/>
  <c r="J69" i="45"/>
  <c r="E69" i="45"/>
  <c r="D69" i="45"/>
  <c r="H69" i="45" s="1"/>
  <c r="J68" i="45"/>
  <c r="L68" i="45" s="1"/>
  <c r="E68" i="45"/>
  <c r="D68" i="45"/>
  <c r="J67" i="45"/>
  <c r="M67" i="45" s="1"/>
  <c r="G67" i="45"/>
  <c r="D67" i="45"/>
  <c r="L66" i="45"/>
  <c r="K66" i="45"/>
  <c r="J66" i="45"/>
  <c r="M66" i="45" s="1"/>
  <c r="D66" i="45"/>
  <c r="H66" i="45" s="1"/>
  <c r="K65" i="45"/>
  <c r="J65" i="45"/>
  <c r="M65" i="45" s="1"/>
  <c r="G65" i="45"/>
  <c r="E65" i="45"/>
  <c r="D65" i="45"/>
  <c r="H65" i="45" s="1"/>
  <c r="J64" i="45"/>
  <c r="M64" i="45" s="1"/>
  <c r="D64" i="45"/>
  <c r="J63" i="45"/>
  <c r="M63" i="45" s="1"/>
  <c r="G63" i="45"/>
  <c r="F63" i="45"/>
  <c r="E63" i="45"/>
  <c r="D63" i="45"/>
  <c r="H63" i="45" s="1"/>
  <c r="M62" i="45"/>
  <c r="J62" i="45"/>
  <c r="D62" i="45"/>
  <c r="H62" i="45" s="1"/>
  <c r="J61" i="45"/>
  <c r="E61" i="45"/>
  <c r="D61" i="45"/>
  <c r="F61" i="45" s="1"/>
  <c r="J60" i="45"/>
  <c r="L60" i="45" s="1"/>
  <c r="D60" i="45"/>
  <c r="H60" i="45" s="1"/>
  <c r="J59" i="45"/>
  <c r="M59" i="45" s="1"/>
  <c r="D59" i="45"/>
  <c r="J58" i="45"/>
  <c r="K58" i="45" s="1"/>
  <c r="D58" i="45"/>
  <c r="I58" i="45" s="1"/>
  <c r="J57" i="45"/>
  <c r="M57" i="45" s="1"/>
  <c r="I57" i="45"/>
  <c r="D57" i="45"/>
  <c r="H57" i="45" s="1"/>
  <c r="J56" i="45"/>
  <c r="M56" i="45" s="1"/>
  <c r="D56" i="45"/>
  <c r="J55" i="45"/>
  <c r="G55" i="45"/>
  <c r="D55" i="45"/>
  <c r="H55" i="45" s="1"/>
  <c r="J54" i="45"/>
  <c r="L54" i="45" s="1"/>
  <c r="D54" i="45"/>
  <c r="H54" i="45" s="1"/>
  <c r="J53" i="45"/>
  <c r="D53" i="45"/>
  <c r="J52" i="45"/>
  <c r="L52" i="45" s="1"/>
  <c r="E52" i="45"/>
  <c r="D52" i="45"/>
  <c r="H52" i="45" s="1"/>
  <c r="J51" i="45"/>
  <c r="M51" i="45" s="1"/>
  <c r="G51" i="45"/>
  <c r="D51" i="45"/>
  <c r="L50" i="45"/>
  <c r="K50" i="45"/>
  <c r="J50" i="45"/>
  <c r="M50" i="45" s="1"/>
  <c r="D50" i="45"/>
  <c r="H50" i="45" s="1"/>
  <c r="J49" i="45"/>
  <c r="M49" i="45" s="1"/>
  <c r="D49" i="45"/>
  <c r="E49" i="45" s="1"/>
  <c r="J48" i="45"/>
  <c r="M48" i="45" s="1"/>
  <c r="D48" i="45"/>
  <c r="J47" i="45"/>
  <c r="M47" i="45" s="1"/>
  <c r="D47" i="45"/>
  <c r="H47" i="45" s="1"/>
  <c r="J46" i="45"/>
  <c r="K46" i="45" s="1"/>
  <c r="D46" i="45"/>
  <c r="F46" i="45" s="1"/>
  <c r="J45" i="45"/>
  <c r="G45" i="45"/>
  <c r="F45" i="45"/>
  <c r="D45" i="45"/>
  <c r="H45" i="45" s="1"/>
  <c r="K44" i="45"/>
  <c r="J44" i="45"/>
  <c r="L44" i="45" s="1"/>
  <c r="D44" i="45"/>
  <c r="F44" i="45" s="1"/>
  <c r="J43" i="45"/>
  <c r="L43" i="45" s="1"/>
  <c r="D43" i="45"/>
  <c r="J42" i="45"/>
  <c r="M42" i="45" s="1"/>
  <c r="D42" i="45"/>
  <c r="J41" i="45"/>
  <c r="M41" i="45" s="1"/>
  <c r="D41" i="45"/>
  <c r="E41" i="45" s="1"/>
  <c r="K40" i="45"/>
  <c r="J40" i="45"/>
  <c r="L40" i="45" s="1"/>
  <c r="G40" i="45"/>
  <c r="D40" i="45"/>
  <c r="I40" i="45" s="1"/>
  <c r="J39" i="45"/>
  <c r="M39" i="45" s="1"/>
  <c r="D39" i="45"/>
  <c r="E39" i="45" s="1"/>
  <c r="J38" i="45"/>
  <c r="L38" i="45" s="1"/>
  <c r="D38" i="45"/>
  <c r="J37" i="45"/>
  <c r="L37" i="45" s="1"/>
  <c r="D37" i="45"/>
  <c r="I37" i="45" s="1"/>
  <c r="J36" i="45"/>
  <c r="L36" i="45" s="1"/>
  <c r="F36" i="45"/>
  <c r="D36" i="45"/>
  <c r="H36" i="45" s="1"/>
  <c r="J35" i="45"/>
  <c r="L35" i="45" s="1"/>
  <c r="D35" i="45"/>
  <c r="H35" i="45" s="1"/>
  <c r="M34" i="45"/>
  <c r="K34" i="45"/>
  <c r="J34" i="45"/>
  <c r="L34" i="45" s="1"/>
  <c r="D34" i="45"/>
  <c r="H34" i="45" s="1"/>
  <c r="J33" i="45"/>
  <c r="K33" i="45" s="1"/>
  <c r="G33" i="45"/>
  <c r="D33" i="45"/>
  <c r="H33" i="45" s="1"/>
  <c r="J32" i="45"/>
  <c r="L32" i="45" s="1"/>
  <c r="F32" i="45"/>
  <c r="D32" i="45"/>
  <c r="H32" i="45" s="1"/>
  <c r="M31" i="45"/>
  <c r="L31" i="45"/>
  <c r="J31" i="45"/>
  <c r="K31" i="45" s="1"/>
  <c r="D31" i="45"/>
  <c r="H31" i="45" s="1"/>
  <c r="J30" i="45"/>
  <c r="L30" i="45" s="1"/>
  <c r="F30" i="45"/>
  <c r="D30" i="45"/>
  <c r="H30" i="45" s="1"/>
  <c r="L29" i="45"/>
  <c r="K29" i="45"/>
  <c r="J29" i="45"/>
  <c r="M29" i="45" s="1"/>
  <c r="D29" i="45"/>
  <c r="H29" i="45" s="1"/>
  <c r="M28" i="45"/>
  <c r="K28" i="45"/>
  <c r="J28" i="45"/>
  <c r="L28" i="45" s="1"/>
  <c r="D28" i="45"/>
  <c r="H28" i="45" s="1"/>
  <c r="J27" i="45"/>
  <c r="L27" i="45" s="1"/>
  <c r="D27" i="45"/>
  <c r="H27" i="45" s="1"/>
  <c r="M26" i="45"/>
  <c r="K26" i="45"/>
  <c r="J26" i="45"/>
  <c r="L26" i="45" s="1"/>
  <c r="D26" i="45"/>
  <c r="H26" i="45" s="1"/>
  <c r="M25" i="45"/>
  <c r="J25" i="45"/>
  <c r="K25" i="45" s="1"/>
  <c r="G25" i="45"/>
  <c r="D25" i="45"/>
  <c r="H25" i="45" s="1"/>
  <c r="J24" i="45"/>
  <c r="L24" i="45" s="1"/>
  <c r="F24" i="45"/>
  <c r="D24" i="45"/>
  <c r="H24" i="45" s="1"/>
  <c r="L23" i="45"/>
  <c r="J23" i="45"/>
  <c r="M23" i="45" s="1"/>
  <c r="D23" i="45"/>
  <c r="H23" i="45" s="1"/>
  <c r="J22" i="45"/>
  <c r="L22" i="45" s="1"/>
  <c r="F22" i="45"/>
  <c r="D22" i="45"/>
  <c r="H22" i="45" s="1"/>
  <c r="K21" i="45"/>
  <c r="J21" i="45"/>
  <c r="M21" i="45" s="1"/>
  <c r="D21" i="45"/>
  <c r="H21" i="45" s="1"/>
  <c r="M20" i="45"/>
  <c r="K20" i="45"/>
  <c r="J20" i="45"/>
  <c r="L20" i="45" s="1"/>
  <c r="D20" i="45"/>
  <c r="H20" i="45" s="1"/>
  <c r="J19" i="45"/>
  <c r="L19" i="45" s="1"/>
  <c r="D19" i="45"/>
  <c r="H19" i="45" s="1"/>
  <c r="K18" i="45"/>
  <c r="J18" i="45"/>
  <c r="L18" i="45" s="1"/>
  <c r="F18" i="45"/>
  <c r="D18" i="45"/>
  <c r="H18" i="45" s="1"/>
  <c r="J17" i="45"/>
  <c r="K17" i="45" s="1"/>
  <c r="D17" i="45"/>
  <c r="H17" i="45" s="1"/>
  <c r="M16" i="45"/>
  <c r="K16" i="45"/>
  <c r="J16" i="45"/>
  <c r="L16" i="45" s="1"/>
  <c r="D16" i="45"/>
  <c r="H16" i="45" s="1"/>
  <c r="J15" i="45"/>
  <c r="M15" i="45" s="1"/>
  <c r="D15" i="45"/>
  <c r="H15" i="45" s="1"/>
  <c r="J14" i="45"/>
  <c r="L14" i="45" s="1"/>
  <c r="F14" i="45"/>
  <c r="D14" i="45"/>
  <c r="H14" i="45" s="1"/>
  <c r="J13" i="45"/>
  <c r="M13" i="45" s="1"/>
  <c r="D13" i="45"/>
  <c r="H13" i="45" s="1"/>
  <c r="J12" i="45"/>
  <c r="L12" i="45" s="1"/>
  <c r="F12" i="45"/>
  <c r="D12" i="45"/>
  <c r="H12" i="45" s="1"/>
  <c r="J11" i="45"/>
  <c r="L11" i="45" s="1"/>
  <c r="D11" i="45"/>
  <c r="H11" i="45" s="1"/>
  <c r="J10" i="45"/>
  <c r="L10" i="45" s="1"/>
  <c r="D10" i="45"/>
  <c r="H10" i="45" s="1"/>
  <c r="J9" i="45"/>
  <c r="M9" i="45" s="1"/>
  <c r="D9" i="45"/>
  <c r="H9" i="45" s="1"/>
  <c r="J8" i="45"/>
  <c r="L8" i="45" s="1"/>
  <c r="D8" i="45"/>
  <c r="H8" i="45" s="1"/>
  <c r="J7" i="45"/>
  <c r="M7" i="45" s="1"/>
  <c r="D7" i="45"/>
  <c r="H7" i="45" s="1"/>
  <c r="J6" i="45"/>
  <c r="D6" i="45"/>
  <c r="H6" i="45" s="1"/>
  <c r="M4" i="45"/>
  <c r="L4" i="45"/>
  <c r="K4" i="45"/>
  <c r="J4" i="45"/>
  <c r="I4" i="45"/>
  <c r="H4" i="45"/>
  <c r="G4" i="45"/>
  <c r="F4" i="45"/>
  <c r="E4" i="45"/>
  <c r="D4" i="45"/>
  <c r="S4" i="44"/>
  <c r="T4" i="44"/>
  <c r="U4" i="44"/>
  <c r="V4" i="44"/>
  <c r="W4" i="44"/>
  <c r="I4" i="44"/>
  <c r="J4" i="44"/>
  <c r="K4" i="44"/>
  <c r="L4" i="44"/>
  <c r="M4" i="44"/>
  <c r="N4" i="44"/>
  <c r="Y45" i="44"/>
  <c r="AB45" i="44" s="1"/>
  <c r="P45" i="44"/>
  <c r="O45" i="44"/>
  <c r="D45" i="44"/>
  <c r="J45" i="44" s="1"/>
  <c r="Y44" i="44"/>
  <c r="P44" i="44"/>
  <c r="S44" i="44" s="1"/>
  <c r="O44" i="44"/>
  <c r="D44" i="44"/>
  <c r="K44" i="44" s="1"/>
  <c r="Y43" i="44"/>
  <c r="P43" i="44"/>
  <c r="T43" i="44" s="1"/>
  <c r="O43" i="44"/>
  <c r="D43" i="44"/>
  <c r="K43" i="44" s="1"/>
  <c r="Y42" i="44"/>
  <c r="P42" i="44"/>
  <c r="O42" i="44"/>
  <c r="D42" i="44"/>
  <c r="Y41" i="44"/>
  <c r="AB41" i="44" s="1"/>
  <c r="P41" i="44"/>
  <c r="O41" i="44"/>
  <c r="D41" i="44"/>
  <c r="H41" i="44" s="1"/>
  <c r="Y40" i="44"/>
  <c r="P40" i="44"/>
  <c r="O40" i="44"/>
  <c r="D40" i="44"/>
  <c r="I40" i="44" s="1"/>
  <c r="Y39" i="44"/>
  <c r="AB39" i="44" s="1"/>
  <c r="P39" i="44"/>
  <c r="O39" i="44"/>
  <c r="D39" i="44"/>
  <c r="N39" i="44" s="1"/>
  <c r="Y38" i="44"/>
  <c r="P38" i="44"/>
  <c r="O38" i="44"/>
  <c r="D38" i="44"/>
  <c r="L38" i="44" s="1"/>
  <c r="Y37" i="44"/>
  <c r="AB37" i="44" s="1"/>
  <c r="P37" i="44"/>
  <c r="V37" i="44" s="1"/>
  <c r="O37" i="44"/>
  <c r="D37" i="44"/>
  <c r="J37" i="44" s="1"/>
  <c r="Y36" i="44"/>
  <c r="P36" i="44"/>
  <c r="O36" i="44"/>
  <c r="D36" i="44"/>
  <c r="I36" i="44" s="1"/>
  <c r="Y35" i="44"/>
  <c r="AA35" i="44" s="1"/>
  <c r="P35" i="44"/>
  <c r="O35" i="44"/>
  <c r="D35" i="44"/>
  <c r="N35" i="44" s="1"/>
  <c r="Y34" i="44"/>
  <c r="P34" i="44"/>
  <c r="U34" i="44" s="1"/>
  <c r="O34" i="44"/>
  <c r="D34" i="44"/>
  <c r="I34" i="44" s="1"/>
  <c r="Y33" i="44"/>
  <c r="AB33" i="44" s="1"/>
  <c r="P33" i="44"/>
  <c r="V33" i="44" s="1"/>
  <c r="O33" i="44"/>
  <c r="D33" i="44"/>
  <c r="N33" i="44" s="1"/>
  <c r="Y32" i="44"/>
  <c r="P32" i="44"/>
  <c r="X32" i="44" s="1"/>
  <c r="O32" i="44"/>
  <c r="D32" i="44"/>
  <c r="H32" i="44" s="1"/>
  <c r="Y31" i="44"/>
  <c r="AB31" i="44" s="1"/>
  <c r="P31" i="44"/>
  <c r="O31" i="44"/>
  <c r="D31" i="44"/>
  <c r="L31" i="44" s="1"/>
  <c r="Y30" i="44"/>
  <c r="P30" i="44"/>
  <c r="O30" i="44"/>
  <c r="D30" i="44"/>
  <c r="L30" i="44" s="1"/>
  <c r="Y29" i="44"/>
  <c r="AB29" i="44" s="1"/>
  <c r="P29" i="44"/>
  <c r="O29" i="44"/>
  <c r="D29" i="44"/>
  <c r="Y28" i="44"/>
  <c r="P28" i="44"/>
  <c r="O28" i="44"/>
  <c r="G28" i="44"/>
  <c r="D28" i="44"/>
  <c r="K28" i="44" s="1"/>
  <c r="Y27" i="44"/>
  <c r="P27" i="44"/>
  <c r="O27" i="44"/>
  <c r="D27" i="44"/>
  <c r="I27" i="44" s="1"/>
  <c r="Y26" i="44"/>
  <c r="P26" i="44"/>
  <c r="O26" i="44"/>
  <c r="D26" i="44"/>
  <c r="I26" i="44" s="1"/>
  <c r="Y25" i="44"/>
  <c r="P25" i="44"/>
  <c r="O25" i="44"/>
  <c r="D25" i="44"/>
  <c r="K25" i="44" s="1"/>
  <c r="Y24" i="44"/>
  <c r="P24" i="44"/>
  <c r="O24" i="44"/>
  <c r="D24" i="44"/>
  <c r="K24" i="44" s="1"/>
  <c r="Y23" i="44"/>
  <c r="AB23" i="44" s="1"/>
  <c r="P23" i="44"/>
  <c r="O23" i="44"/>
  <c r="D23" i="44"/>
  <c r="I23" i="44" s="1"/>
  <c r="Y22" i="44"/>
  <c r="P22" i="44"/>
  <c r="O22" i="44"/>
  <c r="D22" i="44"/>
  <c r="I22" i="44" s="1"/>
  <c r="Y21" i="44"/>
  <c r="P21" i="44"/>
  <c r="O21" i="44"/>
  <c r="D21" i="44"/>
  <c r="K21" i="44" s="1"/>
  <c r="Y20" i="44"/>
  <c r="P20" i="44"/>
  <c r="O20" i="44"/>
  <c r="D20" i="44"/>
  <c r="M20" i="44" s="1"/>
  <c r="Y19" i="44"/>
  <c r="P19" i="44"/>
  <c r="O19" i="44"/>
  <c r="D19" i="44"/>
  <c r="I19" i="44" s="1"/>
  <c r="Y18" i="44"/>
  <c r="P18" i="44"/>
  <c r="O18" i="44"/>
  <c r="D18" i="44"/>
  <c r="I18" i="44" s="1"/>
  <c r="Y17" i="44"/>
  <c r="P17" i="44"/>
  <c r="O17" i="44"/>
  <c r="D17" i="44"/>
  <c r="K17" i="44" s="1"/>
  <c r="Y16" i="44"/>
  <c r="P16" i="44"/>
  <c r="O16" i="44"/>
  <c r="D16" i="44"/>
  <c r="I16" i="44" s="1"/>
  <c r="Y15" i="44"/>
  <c r="AB15" i="44" s="1"/>
  <c r="P15" i="44"/>
  <c r="O15" i="44"/>
  <c r="D15" i="44"/>
  <c r="I15" i="44" s="1"/>
  <c r="Y14" i="44"/>
  <c r="P14" i="44"/>
  <c r="O14" i="44"/>
  <c r="D14" i="44"/>
  <c r="Y13" i="44"/>
  <c r="P13" i="44"/>
  <c r="R13" i="44" s="1"/>
  <c r="O13" i="44"/>
  <c r="D13" i="44"/>
  <c r="Y12" i="44"/>
  <c r="P12" i="44"/>
  <c r="S12" i="44" s="1"/>
  <c r="O12" i="44"/>
  <c r="D12" i="44"/>
  <c r="Y11" i="44"/>
  <c r="P11" i="44"/>
  <c r="O11" i="44"/>
  <c r="D11" i="44"/>
  <c r="Y10" i="44"/>
  <c r="P10" i="44"/>
  <c r="O10" i="44"/>
  <c r="D10" i="44"/>
  <c r="Y9" i="44"/>
  <c r="P9" i="44"/>
  <c r="O9" i="44"/>
  <c r="D9" i="44"/>
  <c r="Y8" i="44"/>
  <c r="P8" i="44"/>
  <c r="W8" i="44" s="1"/>
  <c r="O8" i="44"/>
  <c r="D8" i="44"/>
  <c r="Y7" i="44"/>
  <c r="P7" i="44"/>
  <c r="O7" i="44"/>
  <c r="D7" i="44"/>
  <c r="I7" i="44" s="1"/>
  <c r="Y6" i="44"/>
  <c r="P6" i="44"/>
  <c r="O6" i="44"/>
  <c r="D6" i="44"/>
  <c r="I6" i="44" s="1"/>
  <c r="AB4" i="44"/>
  <c r="AA4" i="44"/>
  <c r="Z4" i="44"/>
  <c r="Y4" i="44"/>
  <c r="X4" i="44"/>
  <c r="R4" i="44"/>
  <c r="Q4" i="44"/>
  <c r="P4" i="44"/>
  <c r="O4" i="44"/>
  <c r="H4" i="44"/>
  <c r="G4" i="44"/>
  <c r="F4" i="44"/>
  <c r="E4" i="44"/>
  <c r="D4" i="44"/>
  <c r="M5" i="44" s="1"/>
  <c r="F9" i="46" l="1"/>
  <c r="F13" i="46"/>
  <c r="G15" i="46"/>
  <c r="G16" i="46"/>
  <c r="O16" i="46"/>
  <c r="I18" i="46"/>
  <c r="F20" i="46"/>
  <c r="N20" i="46"/>
  <c r="F8" i="46"/>
  <c r="K9" i="46"/>
  <c r="K13" i="46"/>
  <c r="O15" i="46"/>
  <c r="J16" i="46"/>
  <c r="G20" i="46"/>
  <c r="O20" i="46"/>
  <c r="K16" i="46"/>
  <c r="J20" i="46"/>
  <c r="P21" i="46"/>
  <c r="I21" i="46"/>
  <c r="F16" i="46"/>
  <c r="N16" i="46"/>
  <c r="K20" i="46"/>
  <c r="I22" i="46"/>
  <c r="P22" i="46"/>
  <c r="F25" i="46"/>
  <c r="F29" i="46"/>
  <c r="G31" i="46"/>
  <c r="G32" i="46"/>
  <c r="O32" i="46"/>
  <c r="I34" i="46"/>
  <c r="F36" i="46"/>
  <c r="N36" i="46"/>
  <c r="K39" i="46"/>
  <c r="O43" i="46"/>
  <c r="N44" i="46"/>
  <c r="K49" i="46"/>
  <c r="O53" i="46"/>
  <c r="G55" i="46"/>
  <c r="N56" i="46"/>
  <c r="F61" i="46"/>
  <c r="G63" i="46"/>
  <c r="G64" i="46"/>
  <c r="O64" i="46"/>
  <c r="K68" i="46"/>
  <c r="K70" i="46"/>
  <c r="E71" i="46"/>
  <c r="J75" i="46"/>
  <c r="M76" i="46"/>
  <c r="F78" i="46"/>
  <c r="N78" i="46"/>
  <c r="O81" i="46"/>
  <c r="J82" i="46"/>
  <c r="K86" i="46"/>
  <c r="F87" i="46"/>
  <c r="K89" i="46"/>
  <c r="F90" i="46"/>
  <c r="O90" i="46"/>
  <c r="J91" i="46"/>
  <c r="I95" i="46"/>
  <c r="O95" i="46"/>
  <c r="J98" i="46"/>
  <c r="O106" i="46"/>
  <c r="F108" i="46"/>
  <c r="I109" i="46"/>
  <c r="J111" i="46"/>
  <c r="F112" i="46"/>
  <c r="G115" i="46"/>
  <c r="O115" i="46"/>
  <c r="M116" i="46"/>
  <c r="G118" i="46"/>
  <c r="M120" i="46"/>
  <c r="G122" i="46"/>
  <c r="F123" i="46"/>
  <c r="G129" i="46"/>
  <c r="P130" i="46"/>
  <c r="J131" i="46"/>
  <c r="K133" i="46"/>
  <c r="P134" i="46"/>
  <c r="O143" i="46"/>
  <c r="G147" i="46"/>
  <c r="E148" i="46"/>
  <c r="I149" i="46"/>
  <c r="P157" i="46"/>
  <c r="G158" i="46"/>
  <c r="O158" i="46"/>
  <c r="L159" i="46"/>
  <c r="L161" i="46"/>
  <c r="K162" i="46"/>
  <c r="P163" i="46"/>
  <c r="K168" i="46"/>
  <c r="F169" i="46"/>
  <c r="I176" i="46"/>
  <c r="J180" i="46"/>
  <c r="J189" i="46"/>
  <c r="M190" i="46"/>
  <c r="J206" i="46"/>
  <c r="I207" i="46"/>
  <c r="G209" i="46"/>
  <c r="G213" i="46"/>
  <c r="G23" i="46"/>
  <c r="F24" i="46"/>
  <c r="K25" i="46"/>
  <c r="F28" i="46"/>
  <c r="K29" i="46"/>
  <c r="O31" i="46"/>
  <c r="J32" i="46"/>
  <c r="G36" i="46"/>
  <c r="O36" i="46"/>
  <c r="P38" i="46"/>
  <c r="P39" i="46"/>
  <c r="O44" i="46"/>
  <c r="G47" i="46"/>
  <c r="E53" i="46"/>
  <c r="O55" i="46"/>
  <c r="F60" i="46"/>
  <c r="K61" i="46"/>
  <c r="O63" i="46"/>
  <c r="J64" i="46"/>
  <c r="E67" i="46"/>
  <c r="N70" i="46"/>
  <c r="I71" i="46"/>
  <c r="E75" i="46"/>
  <c r="K75" i="46"/>
  <c r="G78" i="46"/>
  <c r="O78" i="46"/>
  <c r="K82" i="46"/>
  <c r="N86" i="46"/>
  <c r="O89" i="46"/>
  <c r="K91" i="46"/>
  <c r="K98" i="46"/>
  <c r="J102" i="46"/>
  <c r="I103" i="46"/>
  <c r="L108" i="46"/>
  <c r="K109" i="46"/>
  <c r="K131" i="46"/>
  <c r="O133" i="46"/>
  <c r="I147" i="46"/>
  <c r="J148" i="46"/>
  <c r="J158" i="46"/>
  <c r="P159" i="46"/>
  <c r="P161" i="46"/>
  <c r="M162" i="46"/>
  <c r="E168" i="46"/>
  <c r="M168" i="46"/>
  <c r="L169" i="46"/>
  <c r="F172" i="46"/>
  <c r="K176" i="46"/>
  <c r="E180" i="46"/>
  <c r="M180" i="46"/>
  <c r="I182" i="46"/>
  <c r="P186" i="46"/>
  <c r="F188" i="46"/>
  <c r="E189" i="46"/>
  <c r="K189" i="46"/>
  <c r="E190" i="46"/>
  <c r="K192" i="46"/>
  <c r="I193" i="46"/>
  <c r="N198" i="46"/>
  <c r="G200" i="46"/>
  <c r="K201" i="46"/>
  <c r="M202" i="46"/>
  <c r="H204" i="46"/>
  <c r="I205" i="46"/>
  <c r="E206" i="46"/>
  <c r="N206" i="46"/>
  <c r="M207" i="46"/>
  <c r="J209" i="46"/>
  <c r="J213" i="46"/>
  <c r="K32" i="46"/>
  <c r="F41" i="46"/>
  <c r="G43" i="46"/>
  <c r="O47" i="46"/>
  <c r="J53" i="46"/>
  <c r="F57" i="46"/>
  <c r="K64" i="46"/>
  <c r="I65" i="46"/>
  <c r="M67" i="46"/>
  <c r="O70" i="46"/>
  <c r="M71" i="46"/>
  <c r="G75" i="46"/>
  <c r="M75" i="46"/>
  <c r="P77" i="46"/>
  <c r="J78" i="46"/>
  <c r="F82" i="46"/>
  <c r="N82" i="46"/>
  <c r="F86" i="46"/>
  <c r="O86" i="46"/>
  <c r="J87" i="46"/>
  <c r="G89" i="46"/>
  <c r="P89" i="46"/>
  <c r="K90" i="46"/>
  <c r="F91" i="46"/>
  <c r="G94" i="46"/>
  <c r="F95" i="46"/>
  <c r="K95" i="46"/>
  <c r="H96" i="46"/>
  <c r="F98" i="46"/>
  <c r="N98" i="46"/>
  <c r="N102" i="46"/>
  <c r="O105" i="46"/>
  <c r="J106" i="46"/>
  <c r="I107" i="46"/>
  <c r="G111" i="46"/>
  <c r="O111" i="46"/>
  <c r="L112" i="46"/>
  <c r="K115" i="46"/>
  <c r="F116" i="46"/>
  <c r="L118" i="46"/>
  <c r="H120" i="46"/>
  <c r="N122" i="46"/>
  <c r="M123" i="46"/>
  <c r="J128" i="46"/>
  <c r="K129" i="46"/>
  <c r="J130" i="46"/>
  <c r="E131" i="46"/>
  <c r="M131" i="46"/>
  <c r="G133" i="46"/>
  <c r="K139" i="46"/>
  <c r="E141" i="46"/>
  <c r="E143" i="46"/>
  <c r="K147" i="46"/>
  <c r="K154" i="46"/>
  <c r="E158" i="46"/>
  <c r="K158" i="46"/>
  <c r="G164" i="46"/>
  <c r="G168" i="46"/>
  <c r="O168" i="46"/>
  <c r="G172" i="46"/>
  <c r="F176" i="46"/>
  <c r="G179" i="46"/>
  <c r="F180" i="46"/>
  <c r="O180" i="46"/>
  <c r="J188" i="46"/>
  <c r="F189" i="46"/>
  <c r="M189" i="46"/>
  <c r="I190" i="46"/>
  <c r="M191" i="46"/>
  <c r="K193" i="46"/>
  <c r="H195" i="46"/>
  <c r="F198" i="46"/>
  <c r="O200" i="46"/>
  <c r="M201" i="46"/>
  <c r="K204" i="46"/>
  <c r="J205" i="46"/>
  <c r="F206" i="46"/>
  <c r="P207" i="46"/>
  <c r="E209" i="46"/>
  <c r="O209" i="46"/>
  <c r="N213" i="46"/>
  <c r="P23" i="46"/>
  <c r="F32" i="46"/>
  <c r="N32" i="46"/>
  <c r="K36" i="46"/>
  <c r="I37" i="46"/>
  <c r="G39" i="46"/>
  <c r="F40" i="46"/>
  <c r="K41" i="46"/>
  <c r="K43" i="46"/>
  <c r="J44" i="46"/>
  <c r="F49" i="46"/>
  <c r="M53" i="46"/>
  <c r="F56" i="46"/>
  <c r="K57" i="46"/>
  <c r="N64" i="46"/>
  <c r="N71" i="46"/>
  <c r="I75" i="46"/>
  <c r="K78" i="46"/>
  <c r="I79" i="46"/>
  <c r="G81" i="46"/>
  <c r="G82" i="46"/>
  <c r="O82" i="46"/>
  <c r="J86" i="46"/>
  <c r="K87" i="46"/>
  <c r="N90" i="46"/>
  <c r="I91" i="46"/>
  <c r="O94" i="46"/>
  <c r="G95" i="46"/>
  <c r="M95" i="46"/>
  <c r="G98" i="46"/>
  <c r="O98" i="46"/>
  <c r="O102" i="46"/>
  <c r="P105" i="46"/>
  <c r="N106" i="46"/>
  <c r="E109" i="46"/>
  <c r="E115" i="46"/>
  <c r="M115" i="46"/>
  <c r="L116" i="46"/>
  <c r="L120" i="46"/>
  <c r="O129" i="46"/>
  <c r="N130" i="46"/>
  <c r="G131" i="46"/>
  <c r="O131" i="46"/>
  <c r="I133" i="46"/>
  <c r="H134" i="46"/>
  <c r="M139" i="46"/>
  <c r="K141" i="46"/>
  <c r="I143" i="46"/>
  <c r="P153" i="46"/>
  <c r="M154" i="46"/>
  <c r="O156" i="46"/>
  <c r="L157" i="46"/>
  <c r="F158" i="46"/>
  <c r="M158" i="46"/>
  <c r="J159" i="46"/>
  <c r="F162" i="46"/>
  <c r="L163" i="46"/>
  <c r="O164" i="46"/>
  <c r="J168" i="46"/>
  <c r="K172" i="46"/>
  <c r="G174" i="46"/>
  <c r="G176" i="46"/>
  <c r="F177" i="46"/>
  <c r="L179" i="46"/>
  <c r="G180" i="46"/>
  <c r="J183" i="46"/>
  <c r="H187" i="46"/>
  <c r="P188" i="46"/>
  <c r="G189" i="46"/>
  <c r="O189" i="46"/>
  <c r="J190" i="46"/>
  <c r="P191" i="46"/>
  <c r="F193" i="46"/>
  <c r="I197" i="46"/>
  <c r="I198" i="46"/>
  <c r="E203" i="46"/>
  <c r="O204" i="46"/>
  <c r="K205" i="46"/>
  <c r="I206" i="46"/>
  <c r="H207" i="46"/>
  <c r="F209" i="46"/>
  <c r="F213" i="46"/>
  <c r="K7" i="45"/>
  <c r="M11" i="45"/>
  <c r="K12" i="45"/>
  <c r="M14" i="45"/>
  <c r="K15" i="45"/>
  <c r="F16" i="45"/>
  <c r="L17" i="45"/>
  <c r="G19" i="45"/>
  <c r="M19" i="45"/>
  <c r="M22" i="45"/>
  <c r="K23" i="45"/>
  <c r="L25" i="45"/>
  <c r="G27" i="45"/>
  <c r="M27" i="45"/>
  <c r="M30" i="45"/>
  <c r="L33" i="45"/>
  <c r="G35" i="45"/>
  <c r="M35" i="45"/>
  <c r="L7" i="45"/>
  <c r="K8" i="45"/>
  <c r="K9" i="45"/>
  <c r="M12" i="45"/>
  <c r="K13" i="45"/>
  <c r="L15" i="45"/>
  <c r="G17" i="45"/>
  <c r="M17" i="45"/>
  <c r="M33" i="45"/>
  <c r="M8" i="45"/>
  <c r="L9" i="45"/>
  <c r="K10" i="45"/>
  <c r="K11" i="45"/>
  <c r="L13" i="45"/>
  <c r="G15" i="45"/>
  <c r="M18" i="45"/>
  <c r="K19" i="45"/>
  <c r="F20" i="45"/>
  <c r="L21" i="45"/>
  <c r="G23" i="45"/>
  <c r="K24" i="45"/>
  <c r="K27" i="45"/>
  <c r="F28" i="45"/>
  <c r="G31" i="45"/>
  <c r="K32" i="45"/>
  <c r="K35" i="45"/>
  <c r="M10" i="45"/>
  <c r="G13" i="45"/>
  <c r="K14" i="45"/>
  <c r="G21" i="45"/>
  <c r="K22" i="45"/>
  <c r="M24" i="45"/>
  <c r="F26" i="45"/>
  <c r="G29" i="45"/>
  <c r="K30" i="45"/>
  <c r="M32" i="45"/>
  <c r="F34" i="45"/>
  <c r="K36" i="45"/>
  <c r="I41" i="45"/>
  <c r="K42" i="45"/>
  <c r="E45" i="45"/>
  <c r="L46" i="45"/>
  <c r="F47" i="45"/>
  <c r="K47" i="45"/>
  <c r="I50" i="45"/>
  <c r="M52" i="45"/>
  <c r="E54" i="45"/>
  <c r="E55" i="45"/>
  <c r="E57" i="45"/>
  <c r="L58" i="45"/>
  <c r="K59" i="45"/>
  <c r="M60" i="45"/>
  <c r="G61" i="45"/>
  <c r="I62" i="45"/>
  <c r="M68" i="45"/>
  <c r="F71" i="45"/>
  <c r="G79" i="45"/>
  <c r="E81" i="45"/>
  <c r="I82" i="45"/>
  <c r="M82" i="45"/>
  <c r="E85" i="45"/>
  <c r="I87" i="45"/>
  <c r="K88" i="45"/>
  <c r="E89" i="45"/>
  <c r="I90" i="45"/>
  <c r="M90" i="45"/>
  <c r="E92" i="45"/>
  <c r="I100" i="45"/>
  <c r="F104" i="45"/>
  <c r="K105" i="45"/>
  <c r="E108" i="45"/>
  <c r="I114" i="45"/>
  <c r="K115" i="45"/>
  <c r="E116" i="45"/>
  <c r="I118" i="45"/>
  <c r="G119" i="45"/>
  <c r="I120" i="45"/>
  <c r="G121" i="45"/>
  <c r="M121" i="45"/>
  <c r="G125" i="45"/>
  <c r="E126" i="45"/>
  <c r="K129" i="45"/>
  <c r="F132" i="45"/>
  <c r="K132" i="45"/>
  <c r="G133" i="45"/>
  <c r="G134" i="45"/>
  <c r="I136" i="45"/>
  <c r="E137" i="45"/>
  <c r="K137" i="45"/>
  <c r="G138" i="45"/>
  <c r="G139" i="45"/>
  <c r="L141" i="45"/>
  <c r="K142" i="45"/>
  <c r="K143" i="45"/>
  <c r="G144" i="45"/>
  <c r="E145" i="45"/>
  <c r="K145" i="45"/>
  <c r="G146" i="45"/>
  <c r="E147" i="45"/>
  <c r="K147" i="45"/>
  <c r="G148" i="45"/>
  <c r="E149" i="45"/>
  <c r="K149" i="45"/>
  <c r="G150" i="45"/>
  <c r="E151" i="45"/>
  <c r="K151" i="45"/>
  <c r="G152" i="45"/>
  <c r="E153" i="45"/>
  <c r="K153" i="45"/>
  <c r="G154" i="45"/>
  <c r="E155" i="45"/>
  <c r="K155" i="45"/>
  <c r="K183" i="45"/>
  <c r="M36" i="45"/>
  <c r="M37" i="45"/>
  <c r="E40" i="45"/>
  <c r="M46" i="45"/>
  <c r="G47" i="45"/>
  <c r="I54" i="45"/>
  <c r="F55" i="45"/>
  <c r="G57" i="45"/>
  <c r="M58" i="45"/>
  <c r="G71" i="45"/>
  <c r="E73" i="45"/>
  <c r="K73" i="45"/>
  <c r="K74" i="45"/>
  <c r="E77" i="45"/>
  <c r="I79" i="45"/>
  <c r="I81" i="45"/>
  <c r="F85" i="45"/>
  <c r="E86" i="45"/>
  <c r="L88" i="45"/>
  <c r="I89" i="45"/>
  <c r="F92" i="45"/>
  <c r="E96" i="45"/>
  <c r="I104" i="45"/>
  <c r="F108" i="45"/>
  <c r="E112" i="45"/>
  <c r="E114" i="45"/>
  <c r="L115" i="45"/>
  <c r="I116" i="45"/>
  <c r="E120" i="45"/>
  <c r="K123" i="45"/>
  <c r="F126" i="45"/>
  <c r="L129" i="45"/>
  <c r="G132" i="45"/>
  <c r="I134" i="45"/>
  <c r="G137" i="45"/>
  <c r="I138" i="45"/>
  <c r="M141" i="45"/>
  <c r="M142" i="45"/>
  <c r="I144" i="45"/>
  <c r="G145" i="45"/>
  <c r="I146" i="45"/>
  <c r="G147" i="45"/>
  <c r="I148" i="45"/>
  <c r="G149" i="45"/>
  <c r="I150" i="45"/>
  <c r="G151" i="45"/>
  <c r="I152" i="45"/>
  <c r="G153" i="45"/>
  <c r="I154" i="45"/>
  <c r="G155" i="45"/>
  <c r="I47" i="45"/>
  <c r="I71" i="45"/>
  <c r="F77" i="45"/>
  <c r="K82" i="45"/>
  <c r="K84" i="45"/>
  <c r="G85" i="45"/>
  <c r="I86" i="45"/>
  <c r="F87" i="45"/>
  <c r="K90" i="45"/>
  <c r="I92" i="45"/>
  <c r="G93" i="45"/>
  <c r="F96" i="45"/>
  <c r="K97" i="45"/>
  <c r="E100" i="45"/>
  <c r="I108" i="45"/>
  <c r="I112" i="45"/>
  <c r="F114" i="45"/>
  <c r="F120" i="45"/>
  <c r="L125" i="45"/>
  <c r="G126" i="45"/>
  <c r="K127" i="45"/>
  <c r="I132" i="45"/>
  <c r="H137" i="45"/>
  <c r="I145" i="45"/>
  <c r="I147" i="45"/>
  <c r="I149" i="45"/>
  <c r="I151" i="45"/>
  <c r="I153" i="45"/>
  <c r="I155" i="45"/>
  <c r="K39" i="45"/>
  <c r="K43" i="45"/>
  <c r="I45" i="45"/>
  <c r="E47" i="45"/>
  <c r="E50" i="45"/>
  <c r="K52" i="45"/>
  <c r="I55" i="45"/>
  <c r="K60" i="45"/>
  <c r="E62" i="45"/>
  <c r="I63" i="45"/>
  <c r="K64" i="45"/>
  <c r="I65" i="45"/>
  <c r="I66" i="45"/>
  <c r="K67" i="45"/>
  <c r="K68" i="45"/>
  <c r="F69" i="45"/>
  <c r="I70" i="45"/>
  <c r="E71" i="45"/>
  <c r="L72" i="45"/>
  <c r="I73" i="45"/>
  <c r="I74" i="45"/>
  <c r="K75" i="45"/>
  <c r="K76" i="45"/>
  <c r="F79" i="45"/>
  <c r="G87" i="45"/>
  <c r="E94" i="45"/>
  <c r="I96" i="45"/>
  <c r="F100" i="45"/>
  <c r="K101" i="45"/>
  <c r="E104" i="45"/>
  <c r="G114" i="45"/>
  <c r="E118" i="45"/>
  <c r="I126" i="45"/>
  <c r="N9" i="46"/>
  <c r="N13" i="46"/>
  <c r="F17" i="46"/>
  <c r="F21" i="46"/>
  <c r="N25" i="46"/>
  <c r="N29" i="46"/>
  <c r="F33" i="46"/>
  <c r="F37" i="46"/>
  <c r="N41" i="46"/>
  <c r="K45" i="46"/>
  <c r="N49" i="46"/>
  <c r="K51" i="46"/>
  <c r="O52" i="46"/>
  <c r="N57" i="46"/>
  <c r="N61" i="46"/>
  <c r="F65" i="46"/>
  <c r="G74" i="46"/>
  <c r="H76" i="46"/>
  <c r="F79" i="46"/>
  <c r="F83" i="46"/>
  <c r="H92" i="46"/>
  <c r="F99" i="46"/>
  <c r="K103" i="46"/>
  <c r="K107" i="46"/>
  <c r="E9" i="46"/>
  <c r="O9" i="46"/>
  <c r="E13" i="46"/>
  <c r="O13" i="46"/>
  <c r="G17" i="46"/>
  <c r="E18" i="46"/>
  <c r="G21" i="46"/>
  <c r="H22" i="46"/>
  <c r="E25" i="46"/>
  <c r="O25" i="46"/>
  <c r="E29" i="46"/>
  <c r="O29" i="46"/>
  <c r="G33" i="46"/>
  <c r="E34" i="46"/>
  <c r="G37" i="46"/>
  <c r="H38" i="46"/>
  <c r="E41" i="46"/>
  <c r="O41" i="46"/>
  <c r="M45" i="46"/>
  <c r="E49" i="46"/>
  <c r="O49" i="46"/>
  <c r="O51" i="46"/>
  <c r="N53" i="46"/>
  <c r="E57" i="46"/>
  <c r="O57" i="46"/>
  <c r="E61" i="46"/>
  <c r="O61" i="46"/>
  <c r="G65" i="46"/>
  <c r="F68" i="46"/>
  <c r="J74" i="46"/>
  <c r="I76" i="46"/>
  <c r="G79" i="46"/>
  <c r="H80" i="46"/>
  <c r="G83" i="46"/>
  <c r="E84" i="46"/>
  <c r="I92" i="46"/>
  <c r="F94" i="46"/>
  <c r="G99" i="46"/>
  <c r="M103" i="46"/>
  <c r="N107" i="46"/>
  <c r="P119" i="46"/>
  <c r="G119" i="46"/>
  <c r="F119" i="46"/>
  <c r="O119" i="46"/>
  <c r="E119" i="46"/>
  <c r="M119" i="46"/>
  <c r="N45" i="46"/>
  <c r="M92" i="46"/>
  <c r="I99" i="46"/>
  <c r="N103" i="46"/>
  <c r="O107" i="46"/>
  <c r="P127" i="46"/>
  <c r="K127" i="46"/>
  <c r="J127" i="46"/>
  <c r="I127" i="46"/>
  <c r="F127" i="46"/>
  <c r="O127" i="46"/>
  <c r="E127" i="46"/>
  <c r="P135" i="46"/>
  <c r="K135" i="46"/>
  <c r="J135" i="46"/>
  <c r="I135" i="46"/>
  <c r="F135" i="46"/>
  <c r="O135" i="46"/>
  <c r="E135" i="46"/>
  <c r="P137" i="46"/>
  <c r="O137" i="46"/>
  <c r="M137" i="46"/>
  <c r="K137" i="46"/>
  <c r="G137" i="46"/>
  <c r="E137" i="46"/>
  <c r="P140" i="46"/>
  <c r="J140" i="46"/>
  <c r="H140" i="46"/>
  <c r="G8" i="46"/>
  <c r="G9" i="46"/>
  <c r="E10" i="46"/>
  <c r="G12" i="46"/>
  <c r="G13" i="46"/>
  <c r="J17" i="46"/>
  <c r="M18" i="46"/>
  <c r="J21" i="46"/>
  <c r="G24" i="46"/>
  <c r="G25" i="46"/>
  <c r="E26" i="46"/>
  <c r="G28" i="46"/>
  <c r="G29" i="46"/>
  <c r="J33" i="46"/>
  <c r="M34" i="46"/>
  <c r="J37" i="46"/>
  <c r="G40" i="46"/>
  <c r="G41" i="46"/>
  <c r="E42" i="46"/>
  <c r="E45" i="46"/>
  <c r="O45" i="46"/>
  <c r="G48" i="46"/>
  <c r="G49" i="46"/>
  <c r="H50" i="46"/>
  <c r="F52" i="46"/>
  <c r="F53" i="46"/>
  <c r="G56" i="46"/>
  <c r="G57" i="46"/>
  <c r="H58" i="46"/>
  <c r="G60" i="46"/>
  <c r="G61" i="46"/>
  <c r="J65" i="46"/>
  <c r="G67" i="46"/>
  <c r="E72" i="46"/>
  <c r="N74" i="46"/>
  <c r="P76" i="46"/>
  <c r="J79" i="46"/>
  <c r="J83" i="46"/>
  <c r="M87" i="46"/>
  <c r="M91" i="46"/>
  <c r="P92" i="46"/>
  <c r="J94" i="46"/>
  <c r="I96" i="46"/>
  <c r="J99" i="46"/>
  <c r="E103" i="46"/>
  <c r="O103" i="46"/>
  <c r="E107" i="46"/>
  <c r="P117" i="46"/>
  <c r="K117" i="46"/>
  <c r="E117" i="46"/>
  <c r="J119" i="46"/>
  <c r="G127" i="46"/>
  <c r="G135" i="46"/>
  <c r="I137" i="46"/>
  <c r="J8" i="46"/>
  <c r="I9" i="46"/>
  <c r="H10" i="46"/>
  <c r="J12" i="46"/>
  <c r="I13" i="46"/>
  <c r="K17" i="46"/>
  <c r="K21" i="46"/>
  <c r="J24" i="46"/>
  <c r="I25" i="46"/>
  <c r="H26" i="46"/>
  <c r="J28" i="46"/>
  <c r="I29" i="46"/>
  <c r="K33" i="46"/>
  <c r="K37" i="46"/>
  <c r="J40" i="46"/>
  <c r="I41" i="46"/>
  <c r="H42" i="46"/>
  <c r="F45" i="46"/>
  <c r="J48" i="46"/>
  <c r="I49" i="46"/>
  <c r="L50" i="46"/>
  <c r="G52" i="46"/>
  <c r="G53" i="46"/>
  <c r="J56" i="46"/>
  <c r="I57" i="46"/>
  <c r="P58" i="46"/>
  <c r="J60" i="46"/>
  <c r="I61" i="46"/>
  <c r="K65" i="46"/>
  <c r="I67" i="46"/>
  <c r="O74" i="46"/>
  <c r="K79" i="46"/>
  <c r="K83" i="46"/>
  <c r="N87" i="46"/>
  <c r="N91" i="46"/>
  <c r="K94" i="46"/>
  <c r="K99" i="46"/>
  <c r="F103" i="46"/>
  <c r="F107" i="46"/>
  <c r="K119" i="46"/>
  <c r="P124" i="46"/>
  <c r="J124" i="46"/>
  <c r="H124" i="46"/>
  <c r="M127" i="46"/>
  <c r="M135" i="46"/>
  <c r="H7" i="46"/>
  <c r="K8" i="46"/>
  <c r="J9" i="46"/>
  <c r="I10" i="46"/>
  <c r="K12" i="46"/>
  <c r="J13" i="46"/>
  <c r="K15" i="46"/>
  <c r="M17" i="46"/>
  <c r="H19" i="46"/>
  <c r="M21" i="46"/>
  <c r="H23" i="46"/>
  <c r="K24" i="46"/>
  <c r="J25" i="46"/>
  <c r="I26" i="46"/>
  <c r="K28" i="46"/>
  <c r="J29" i="46"/>
  <c r="K31" i="46"/>
  <c r="M33" i="46"/>
  <c r="H35" i="46"/>
  <c r="M37" i="46"/>
  <c r="H39" i="46"/>
  <c r="K40" i="46"/>
  <c r="J41" i="46"/>
  <c r="I42" i="46"/>
  <c r="G44" i="46"/>
  <c r="G45" i="46"/>
  <c r="K48" i="46"/>
  <c r="J49" i="46"/>
  <c r="J52" i="46"/>
  <c r="I53" i="46"/>
  <c r="K56" i="46"/>
  <c r="J57" i="46"/>
  <c r="K60" i="46"/>
  <c r="J61" i="46"/>
  <c r="K63" i="46"/>
  <c r="M65" i="46"/>
  <c r="K67" i="46"/>
  <c r="F70" i="46"/>
  <c r="F71" i="46"/>
  <c r="N75" i="46"/>
  <c r="H77" i="46"/>
  <c r="M79" i="46"/>
  <c r="M83" i="46"/>
  <c r="E87" i="46"/>
  <c r="O87" i="46"/>
  <c r="E91" i="46"/>
  <c r="O91" i="46"/>
  <c r="H93" i="46"/>
  <c r="N94" i="46"/>
  <c r="M99" i="46"/>
  <c r="G102" i="46"/>
  <c r="G103" i="46"/>
  <c r="G106" i="46"/>
  <c r="G107" i="46"/>
  <c r="H108" i="46"/>
  <c r="G110" i="46"/>
  <c r="H114" i="46"/>
  <c r="N119" i="46"/>
  <c r="P125" i="46"/>
  <c r="O125" i="46"/>
  <c r="M125" i="46"/>
  <c r="I125" i="46"/>
  <c r="G125" i="46"/>
  <c r="N127" i="46"/>
  <c r="N135" i="46"/>
  <c r="M10" i="46"/>
  <c r="N17" i="46"/>
  <c r="N21" i="46"/>
  <c r="M26" i="46"/>
  <c r="N33" i="46"/>
  <c r="N37" i="46"/>
  <c r="I45" i="46"/>
  <c r="K52" i="46"/>
  <c r="N65" i="46"/>
  <c r="N79" i="46"/>
  <c r="N83" i="46"/>
  <c r="N99" i="46"/>
  <c r="P145" i="46"/>
  <c r="M145" i="46"/>
  <c r="I145" i="46"/>
  <c r="E145" i="46"/>
  <c r="O8" i="46"/>
  <c r="M9" i="46"/>
  <c r="O12" i="46"/>
  <c r="M13" i="46"/>
  <c r="E17" i="46"/>
  <c r="O17" i="46"/>
  <c r="E21" i="46"/>
  <c r="O21" i="46"/>
  <c r="O24" i="46"/>
  <c r="M25" i="46"/>
  <c r="O28" i="46"/>
  <c r="M29" i="46"/>
  <c r="E33" i="46"/>
  <c r="O33" i="46"/>
  <c r="E37" i="46"/>
  <c r="O37" i="46"/>
  <c r="O40" i="46"/>
  <c r="M41" i="46"/>
  <c r="K44" i="46"/>
  <c r="J45" i="46"/>
  <c r="K47" i="46"/>
  <c r="O48" i="46"/>
  <c r="M49" i="46"/>
  <c r="G51" i="46"/>
  <c r="N52" i="46"/>
  <c r="K53" i="46"/>
  <c r="K55" i="46"/>
  <c r="O56" i="46"/>
  <c r="M57" i="46"/>
  <c r="K59" i="46"/>
  <c r="O60" i="46"/>
  <c r="M61" i="46"/>
  <c r="E65" i="46"/>
  <c r="O65" i="46"/>
  <c r="O67" i="46"/>
  <c r="J70" i="46"/>
  <c r="J71" i="46"/>
  <c r="F74" i="46"/>
  <c r="F75" i="46"/>
  <c r="E79" i="46"/>
  <c r="O79" i="46"/>
  <c r="E83" i="46"/>
  <c r="O83" i="46"/>
  <c r="G86" i="46"/>
  <c r="G87" i="46"/>
  <c r="G90" i="46"/>
  <c r="G91" i="46"/>
  <c r="N95" i="46"/>
  <c r="E99" i="46"/>
  <c r="O99" i="46"/>
  <c r="K102" i="46"/>
  <c r="J103" i="46"/>
  <c r="K106" i="46"/>
  <c r="N110" i="46"/>
  <c r="N114" i="46"/>
  <c r="K125" i="46"/>
  <c r="N143" i="46"/>
  <c r="L151" i="46"/>
  <c r="L153" i="46"/>
  <c r="L155" i="46"/>
  <c r="M184" i="46"/>
  <c r="N184" i="46"/>
  <c r="E211" i="46"/>
  <c r="N123" i="46"/>
  <c r="N139" i="46"/>
  <c r="G141" i="46"/>
  <c r="F143" i="46"/>
  <c r="F148" i="46"/>
  <c r="N154" i="46"/>
  <c r="N162" i="46"/>
  <c r="F165" i="46"/>
  <c r="J167" i="46"/>
  <c r="G170" i="46"/>
  <c r="I172" i="46"/>
  <c r="I173" i="46"/>
  <c r="E184" i="46"/>
  <c r="F194" i="46"/>
  <c r="K197" i="46"/>
  <c r="N201" i="46"/>
  <c r="N202" i="46"/>
  <c r="E210" i="46"/>
  <c r="I211" i="46"/>
  <c r="K111" i="46"/>
  <c r="N115" i="46"/>
  <c r="E123" i="46"/>
  <c r="O123" i="46"/>
  <c r="M129" i="46"/>
  <c r="N131" i="46"/>
  <c r="M133" i="46"/>
  <c r="E139" i="46"/>
  <c r="O139" i="46"/>
  <c r="I141" i="46"/>
  <c r="G143" i="46"/>
  <c r="E144" i="46"/>
  <c r="J147" i="46"/>
  <c r="I148" i="46"/>
  <c r="E154" i="46"/>
  <c r="O154" i="46"/>
  <c r="N158" i="46"/>
  <c r="E162" i="46"/>
  <c r="O162" i="46"/>
  <c r="E164" i="46"/>
  <c r="N165" i="46"/>
  <c r="N168" i="46"/>
  <c r="I170" i="46"/>
  <c r="J172" i="46"/>
  <c r="J176" i="46"/>
  <c r="I180" i="46"/>
  <c r="G182" i="46"/>
  <c r="F184" i="46"/>
  <c r="E185" i="46"/>
  <c r="G187" i="46"/>
  <c r="N189" i="46"/>
  <c r="N190" i="46"/>
  <c r="H192" i="46"/>
  <c r="J193" i="46"/>
  <c r="I194" i="46"/>
  <c r="M197" i="46"/>
  <c r="M198" i="46"/>
  <c r="E201" i="46"/>
  <c r="O201" i="46"/>
  <c r="P204" i="46"/>
  <c r="M205" i="46"/>
  <c r="M206" i="46"/>
  <c r="I209" i="46"/>
  <c r="F210" i="46"/>
  <c r="M211" i="46"/>
  <c r="K213" i="46"/>
  <c r="G184" i="46"/>
  <c r="J194" i="46"/>
  <c r="N197" i="46"/>
  <c r="N205" i="46"/>
  <c r="I210" i="46"/>
  <c r="N111" i="46"/>
  <c r="F115" i="46"/>
  <c r="G123" i="46"/>
  <c r="F131" i="46"/>
  <c r="H136" i="46"/>
  <c r="G139" i="46"/>
  <c r="M141" i="46"/>
  <c r="J143" i="46"/>
  <c r="I144" i="46"/>
  <c r="M147" i="46"/>
  <c r="M148" i="46"/>
  <c r="E151" i="46"/>
  <c r="F153" i="46"/>
  <c r="G154" i="46"/>
  <c r="E155" i="46"/>
  <c r="F161" i="46"/>
  <c r="G162" i="46"/>
  <c r="E163" i="46"/>
  <c r="I164" i="46"/>
  <c r="G166" i="46"/>
  <c r="F168" i="46"/>
  <c r="G171" i="46"/>
  <c r="M172" i="46"/>
  <c r="M176" i="46"/>
  <c r="K180" i="46"/>
  <c r="I184" i="46"/>
  <c r="I185" i="46"/>
  <c r="L187" i="46"/>
  <c r="E191" i="46"/>
  <c r="M193" i="46"/>
  <c r="M194" i="46"/>
  <c r="E197" i="46"/>
  <c r="O197" i="46"/>
  <c r="G201" i="46"/>
  <c r="E202" i="46"/>
  <c r="M203" i="46"/>
  <c r="E205" i="46"/>
  <c r="O205" i="46"/>
  <c r="K208" i="46"/>
  <c r="K209" i="46"/>
  <c r="J210" i="46"/>
  <c r="L212" i="46"/>
  <c r="O213" i="46"/>
  <c r="I123" i="46"/>
  <c r="I139" i="46"/>
  <c r="O141" i="46"/>
  <c r="K143" i="46"/>
  <c r="J144" i="46"/>
  <c r="N147" i="46"/>
  <c r="N148" i="46"/>
  <c r="F151" i="46"/>
  <c r="G153" i="46"/>
  <c r="I154" i="46"/>
  <c r="F155" i="46"/>
  <c r="G161" i="46"/>
  <c r="I162" i="46"/>
  <c r="F163" i="46"/>
  <c r="K164" i="46"/>
  <c r="I166" i="46"/>
  <c r="N172" i="46"/>
  <c r="N176" i="46"/>
  <c r="J184" i="46"/>
  <c r="H191" i="46"/>
  <c r="N193" i="46"/>
  <c r="N194" i="46"/>
  <c r="F197" i="46"/>
  <c r="I201" i="46"/>
  <c r="F202" i="46"/>
  <c r="F205" i="46"/>
  <c r="M209" i="46"/>
  <c r="M210" i="46"/>
  <c r="F111" i="46"/>
  <c r="I115" i="46"/>
  <c r="J123" i="46"/>
  <c r="E129" i="46"/>
  <c r="I131" i="46"/>
  <c r="E133" i="46"/>
  <c r="J139" i="46"/>
  <c r="M143" i="46"/>
  <c r="M144" i="46"/>
  <c r="E147" i="46"/>
  <c r="O147" i="46"/>
  <c r="J151" i="46"/>
  <c r="K153" i="46"/>
  <c r="J154" i="46"/>
  <c r="J155" i="46"/>
  <c r="G157" i="46"/>
  <c r="I158" i="46"/>
  <c r="F159" i="46"/>
  <c r="K161" i="46"/>
  <c r="J162" i="46"/>
  <c r="J163" i="46"/>
  <c r="M164" i="46"/>
  <c r="I168" i="46"/>
  <c r="E172" i="46"/>
  <c r="O172" i="46"/>
  <c r="E176" i="46"/>
  <c r="O176" i="46"/>
  <c r="N180" i="46"/>
  <c r="G183" i="46"/>
  <c r="K184" i="46"/>
  <c r="I189" i="46"/>
  <c r="F190" i="46"/>
  <c r="E193" i="46"/>
  <c r="O193" i="46"/>
  <c r="G197" i="46"/>
  <c r="E198" i="46"/>
  <c r="J201" i="46"/>
  <c r="I202" i="46"/>
  <c r="G205" i="46"/>
  <c r="N209" i="46"/>
  <c r="N210" i="46"/>
  <c r="H39" i="45"/>
  <c r="G39" i="45"/>
  <c r="H49" i="45"/>
  <c r="F49" i="45"/>
  <c r="M93" i="45"/>
  <c r="L93" i="45"/>
  <c r="H38" i="45"/>
  <c r="F38" i="45"/>
  <c r="H53" i="45"/>
  <c r="I53" i="45"/>
  <c r="M55" i="45"/>
  <c r="K55" i="45"/>
  <c r="H84" i="45"/>
  <c r="I84" i="45"/>
  <c r="M85" i="45"/>
  <c r="K85" i="45"/>
  <c r="H37" i="45"/>
  <c r="G37" i="45"/>
  <c r="E38" i="45"/>
  <c r="I39" i="45"/>
  <c r="K41" i="45"/>
  <c r="L42" i="45"/>
  <c r="H48" i="45"/>
  <c r="E48" i="45"/>
  <c r="G49" i="45"/>
  <c r="K51" i="45"/>
  <c r="E53" i="45"/>
  <c r="K54" i="45"/>
  <c r="H56" i="45"/>
  <c r="E56" i="45"/>
  <c r="E60" i="45"/>
  <c r="L64" i="45"/>
  <c r="M77" i="45"/>
  <c r="K77" i="45"/>
  <c r="E84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G38" i="45"/>
  <c r="L41" i="45"/>
  <c r="L45" i="45"/>
  <c r="M45" i="45"/>
  <c r="I48" i="45"/>
  <c r="I49" i="45"/>
  <c r="F53" i="45"/>
  <c r="M54" i="45"/>
  <c r="I56" i="45"/>
  <c r="I60" i="45"/>
  <c r="M61" i="45"/>
  <c r="K61" i="45"/>
  <c r="H68" i="45"/>
  <c r="I68" i="45"/>
  <c r="M69" i="45"/>
  <c r="K69" i="45"/>
  <c r="H76" i="45"/>
  <c r="I76" i="45"/>
  <c r="G7" i="45"/>
  <c r="F8" i="45"/>
  <c r="G9" i="45"/>
  <c r="F10" i="45"/>
  <c r="G11" i="45"/>
  <c r="I38" i="45"/>
  <c r="H43" i="45"/>
  <c r="F43" i="45"/>
  <c r="G53" i="45"/>
  <c r="H59" i="45"/>
  <c r="I59" i="45"/>
  <c r="F59" i="45"/>
  <c r="I7" i="45"/>
  <c r="G8" i="45"/>
  <c r="I9" i="45"/>
  <c r="G10" i="45"/>
  <c r="I11" i="45"/>
  <c r="G12" i="45"/>
  <c r="I13" i="45"/>
  <c r="G14" i="45"/>
  <c r="I15" i="45"/>
  <c r="G16" i="45"/>
  <c r="I17" i="45"/>
  <c r="G18" i="45"/>
  <c r="I19" i="45"/>
  <c r="G20" i="45"/>
  <c r="I21" i="45"/>
  <c r="G22" i="45"/>
  <c r="I23" i="45"/>
  <c r="G24" i="45"/>
  <c r="I25" i="45"/>
  <c r="G26" i="45"/>
  <c r="I27" i="45"/>
  <c r="G28" i="45"/>
  <c r="I29" i="45"/>
  <c r="G30" i="45"/>
  <c r="I31" i="45"/>
  <c r="G32" i="45"/>
  <c r="I33" i="45"/>
  <c r="G34" i="45"/>
  <c r="I35" i="45"/>
  <c r="G36" i="45"/>
  <c r="L39" i="45"/>
  <c r="M40" i="45"/>
  <c r="F42" i="45"/>
  <c r="G42" i="45"/>
  <c r="E43" i="45"/>
  <c r="M44" i="45"/>
  <c r="E46" i="45"/>
  <c r="K48" i="45"/>
  <c r="K49" i="45"/>
  <c r="H51" i="45"/>
  <c r="I51" i="45"/>
  <c r="I52" i="45"/>
  <c r="M53" i="45"/>
  <c r="K53" i="45"/>
  <c r="K56" i="45"/>
  <c r="K57" i="45"/>
  <c r="E59" i="45"/>
  <c r="H83" i="45"/>
  <c r="I83" i="45"/>
  <c r="F83" i="45"/>
  <c r="E83" i="45"/>
  <c r="L86" i="45"/>
  <c r="K86" i="45"/>
  <c r="H88" i="45"/>
  <c r="I88" i="45"/>
  <c r="E88" i="45"/>
  <c r="H91" i="45"/>
  <c r="G91" i="45"/>
  <c r="I8" i="45"/>
  <c r="I10" i="45"/>
  <c r="I12" i="45"/>
  <c r="I14" i="45"/>
  <c r="I16" i="45"/>
  <c r="I18" i="45"/>
  <c r="I20" i="45"/>
  <c r="I22" i="45"/>
  <c r="I24" i="45"/>
  <c r="I26" i="45"/>
  <c r="I28" i="45"/>
  <c r="I30" i="45"/>
  <c r="I32" i="45"/>
  <c r="I34" i="45"/>
  <c r="I36" i="45"/>
  <c r="K37" i="45"/>
  <c r="K38" i="45"/>
  <c r="H41" i="45"/>
  <c r="G41" i="45"/>
  <c r="E42" i="45"/>
  <c r="G43" i="45"/>
  <c r="H46" i="45"/>
  <c r="L48" i="45"/>
  <c r="E51" i="45"/>
  <c r="L56" i="45"/>
  <c r="H58" i="45"/>
  <c r="E58" i="45"/>
  <c r="G59" i="45"/>
  <c r="L78" i="45"/>
  <c r="K78" i="45"/>
  <c r="H80" i="45"/>
  <c r="I80" i="45"/>
  <c r="E80" i="45"/>
  <c r="K81" i="45"/>
  <c r="G83" i="45"/>
  <c r="M86" i="45"/>
  <c r="K89" i="45"/>
  <c r="M91" i="45"/>
  <c r="L91" i="45"/>
  <c r="K91" i="45"/>
  <c r="H95" i="45"/>
  <c r="G95" i="45"/>
  <c r="M38" i="45"/>
  <c r="H40" i="45"/>
  <c r="F40" i="45"/>
  <c r="H42" i="45"/>
  <c r="I43" i="45"/>
  <c r="F51" i="45"/>
  <c r="H61" i="45"/>
  <c r="I61" i="45"/>
  <c r="L62" i="45"/>
  <c r="K62" i="45"/>
  <c r="H64" i="45"/>
  <c r="I64" i="45"/>
  <c r="E64" i="45"/>
  <c r="H67" i="45"/>
  <c r="I67" i="45"/>
  <c r="F67" i="45"/>
  <c r="E67" i="45"/>
  <c r="L70" i="45"/>
  <c r="K70" i="45"/>
  <c r="H72" i="45"/>
  <c r="I72" i="45"/>
  <c r="E72" i="45"/>
  <c r="H75" i="45"/>
  <c r="I75" i="45"/>
  <c r="F75" i="45"/>
  <c r="E75" i="45"/>
  <c r="M95" i="45"/>
  <c r="L95" i="45"/>
  <c r="K95" i="45"/>
  <c r="H99" i="45"/>
  <c r="G99" i="45"/>
  <c r="I128" i="45"/>
  <c r="I140" i="45"/>
  <c r="H158" i="45"/>
  <c r="G158" i="45"/>
  <c r="F158" i="45"/>
  <c r="E158" i="45"/>
  <c r="L160" i="45"/>
  <c r="M160" i="45"/>
  <c r="K160" i="45"/>
  <c r="M163" i="45"/>
  <c r="L163" i="45"/>
  <c r="H166" i="45"/>
  <c r="G166" i="45"/>
  <c r="F166" i="45"/>
  <c r="E166" i="45"/>
  <c r="L168" i="45"/>
  <c r="M168" i="45"/>
  <c r="K168" i="45"/>
  <c r="M171" i="45"/>
  <c r="L171" i="45"/>
  <c r="H174" i="45"/>
  <c r="I174" i="45"/>
  <c r="G174" i="45"/>
  <c r="F174" i="45"/>
  <c r="E174" i="45"/>
  <c r="L180" i="45"/>
  <c r="M180" i="45"/>
  <c r="K180" i="45"/>
  <c r="L156" i="45"/>
  <c r="M156" i="45"/>
  <c r="H161" i="45"/>
  <c r="I161" i="45"/>
  <c r="G161" i="45"/>
  <c r="E161" i="45"/>
  <c r="H169" i="45"/>
  <c r="I169" i="45"/>
  <c r="G169" i="45"/>
  <c r="E169" i="45"/>
  <c r="L174" i="45"/>
  <c r="M174" i="45"/>
  <c r="K174" i="45"/>
  <c r="H181" i="45"/>
  <c r="I181" i="45"/>
  <c r="G181" i="45"/>
  <c r="E181" i="45"/>
  <c r="G69" i="45"/>
  <c r="G77" i="45"/>
  <c r="L97" i="45"/>
  <c r="L101" i="45"/>
  <c r="G103" i="45"/>
  <c r="L105" i="45"/>
  <c r="G107" i="45"/>
  <c r="L109" i="45"/>
  <c r="G111" i="45"/>
  <c r="F112" i="45"/>
  <c r="K113" i="45"/>
  <c r="F118" i="45"/>
  <c r="E124" i="45"/>
  <c r="L127" i="45"/>
  <c r="E130" i="45"/>
  <c r="L139" i="45"/>
  <c r="E142" i="45"/>
  <c r="K156" i="45"/>
  <c r="L158" i="45"/>
  <c r="M158" i="45"/>
  <c r="K158" i="45"/>
  <c r="M161" i="45"/>
  <c r="L161" i="45"/>
  <c r="H164" i="45"/>
  <c r="G164" i="45"/>
  <c r="F164" i="45"/>
  <c r="E164" i="45"/>
  <c r="L166" i="45"/>
  <c r="M166" i="45"/>
  <c r="K166" i="45"/>
  <c r="M169" i="45"/>
  <c r="L169" i="45"/>
  <c r="H172" i="45"/>
  <c r="G172" i="45"/>
  <c r="F172" i="45"/>
  <c r="E172" i="45"/>
  <c r="H175" i="45"/>
  <c r="I175" i="45"/>
  <c r="G175" i="45"/>
  <c r="E175" i="45"/>
  <c r="H178" i="45"/>
  <c r="I178" i="45"/>
  <c r="G178" i="45"/>
  <c r="F178" i="45"/>
  <c r="E178" i="45"/>
  <c r="K63" i="45"/>
  <c r="E66" i="45"/>
  <c r="I69" i="45"/>
  <c r="K71" i="45"/>
  <c r="E74" i="45"/>
  <c r="I77" i="45"/>
  <c r="K79" i="45"/>
  <c r="E82" i="45"/>
  <c r="I85" i="45"/>
  <c r="K87" i="45"/>
  <c r="E90" i="45"/>
  <c r="G112" i="45"/>
  <c r="L113" i="45"/>
  <c r="G117" i="45"/>
  <c r="G118" i="45"/>
  <c r="K119" i="45"/>
  <c r="F124" i="45"/>
  <c r="K125" i="45"/>
  <c r="F130" i="45"/>
  <c r="K131" i="45"/>
  <c r="I133" i="45"/>
  <c r="I135" i="45"/>
  <c r="E141" i="45"/>
  <c r="F142" i="45"/>
  <c r="H157" i="45"/>
  <c r="I157" i="45"/>
  <c r="G157" i="45"/>
  <c r="H159" i="45"/>
  <c r="I159" i="45"/>
  <c r="G159" i="45"/>
  <c r="E159" i="45"/>
  <c r="K161" i="45"/>
  <c r="I164" i="45"/>
  <c r="H167" i="45"/>
  <c r="I167" i="45"/>
  <c r="G167" i="45"/>
  <c r="E167" i="45"/>
  <c r="K169" i="45"/>
  <c r="I172" i="45"/>
  <c r="L178" i="45"/>
  <c r="M178" i="45"/>
  <c r="K178" i="45"/>
  <c r="G124" i="45"/>
  <c r="G130" i="45"/>
  <c r="G142" i="45"/>
  <c r="M159" i="45"/>
  <c r="L159" i="45"/>
  <c r="H162" i="45"/>
  <c r="G162" i="45"/>
  <c r="F162" i="45"/>
  <c r="E162" i="45"/>
  <c r="L164" i="45"/>
  <c r="M164" i="45"/>
  <c r="K164" i="45"/>
  <c r="M167" i="45"/>
  <c r="L167" i="45"/>
  <c r="H170" i="45"/>
  <c r="G170" i="45"/>
  <c r="F170" i="45"/>
  <c r="E170" i="45"/>
  <c r="L172" i="45"/>
  <c r="M172" i="45"/>
  <c r="K172" i="45"/>
  <c r="H179" i="45"/>
  <c r="I179" i="45"/>
  <c r="G179" i="45"/>
  <c r="E179" i="45"/>
  <c r="H182" i="45"/>
  <c r="I182" i="45"/>
  <c r="G182" i="45"/>
  <c r="F182" i="45"/>
  <c r="E182" i="45"/>
  <c r="F57" i="45"/>
  <c r="F65" i="45"/>
  <c r="F73" i="45"/>
  <c r="L76" i="45"/>
  <c r="F81" i="45"/>
  <c r="L84" i="45"/>
  <c r="F89" i="45"/>
  <c r="F94" i="45"/>
  <c r="F98" i="45"/>
  <c r="K99" i="45"/>
  <c r="F102" i="45"/>
  <c r="K103" i="45"/>
  <c r="F106" i="45"/>
  <c r="K107" i="45"/>
  <c r="F110" i="45"/>
  <c r="K111" i="45"/>
  <c r="G115" i="45"/>
  <c r="F116" i="45"/>
  <c r="K117" i="45"/>
  <c r="F122" i="45"/>
  <c r="I124" i="45"/>
  <c r="E128" i="45"/>
  <c r="I130" i="45"/>
  <c r="L132" i="45"/>
  <c r="K133" i="45"/>
  <c r="L134" i="45"/>
  <c r="K135" i="45"/>
  <c r="L136" i="45"/>
  <c r="L137" i="45"/>
  <c r="K138" i="45"/>
  <c r="E140" i="45"/>
  <c r="I142" i="45"/>
  <c r="L143" i="45"/>
  <c r="K144" i="45"/>
  <c r="L145" i="45"/>
  <c r="K146" i="45"/>
  <c r="L147" i="45"/>
  <c r="K148" i="45"/>
  <c r="L149" i="45"/>
  <c r="K150" i="45"/>
  <c r="L151" i="45"/>
  <c r="K152" i="45"/>
  <c r="L153" i="45"/>
  <c r="K154" i="45"/>
  <c r="L155" i="45"/>
  <c r="K159" i="45"/>
  <c r="I162" i="45"/>
  <c r="H165" i="45"/>
  <c r="I165" i="45"/>
  <c r="G165" i="45"/>
  <c r="E165" i="45"/>
  <c r="K167" i="45"/>
  <c r="I170" i="45"/>
  <c r="H173" i="45"/>
  <c r="I173" i="45"/>
  <c r="G173" i="45"/>
  <c r="E173" i="45"/>
  <c r="H176" i="45"/>
  <c r="I176" i="45"/>
  <c r="G176" i="45"/>
  <c r="F176" i="45"/>
  <c r="E176" i="45"/>
  <c r="G81" i="45"/>
  <c r="G89" i="45"/>
  <c r="I94" i="45"/>
  <c r="I98" i="45"/>
  <c r="L99" i="45"/>
  <c r="I102" i="45"/>
  <c r="L103" i="45"/>
  <c r="I106" i="45"/>
  <c r="L107" i="45"/>
  <c r="I110" i="45"/>
  <c r="L111" i="45"/>
  <c r="G116" i="45"/>
  <c r="L117" i="45"/>
  <c r="G122" i="45"/>
  <c r="F128" i="45"/>
  <c r="M133" i="45"/>
  <c r="M135" i="45"/>
  <c r="F140" i="45"/>
  <c r="M144" i="45"/>
  <c r="M146" i="45"/>
  <c r="M148" i="45"/>
  <c r="M150" i="45"/>
  <c r="M152" i="45"/>
  <c r="M154" i="45"/>
  <c r="H156" i="45"/>
  <c r="G156" i="45"/>
  <c r="F156" i="45"/>
  <c r="K157" i="45"/>
  <c r="H160" i="45"/>
  <c r="G160" i="45"/>
  <c r="F160" i="45"/>
  <c r="E160" i="45"/>
  <c r="L162" i="45"/>
  <c r="M162" i="45"/>
  <c r="K162" i="45"/>
  <c r="M165" i="45"/>
  <c r="L165" i="45"/>
  <c r="H168" i="45"/>
  <c r="G168" i="45"/>
  <c r="F168" i="45"/>
  <c r="E168" i="45"/>
  <c r="L170" i="45"/>
  <c r="M170" i="45"/>
  <c r="K170" i="45"/>
  <c r="L176" i="45"/>
  <c r="M176" i="45"/>
  <c r="K176" i="45"/>
  <c r="H183" i="45"/>
  <c r="I183" i="45"/>
  <c r="G183" i="45"/>
  <c r="E183" i="45"/>
  <c r="G128" i="45"/>
  <c r="G140" i="45"/>
  <c r="E156" i="45"/>
  <c r="L157" i="45"/>
  <c r="I160" i="45"/>
  <c r="H163" i="45"/>
  <c r="I163" i="45"/>
  <c r="G163" i="45"/>
  <c r="E163" i="45"/>
  <c r="K165" i="45"/>
  <c r="I168" i="45"/>
  <c r="H171" i="45"/>
  <c r="I171" i="45"/>
  <c r="G171" i="45"/>
  <c r="E171" i="45"/>
  <c r="H177" i="45"/>
  <c r="I177" i="45"/>
  <c r="G177" i="45"/>
  <c r="E177" i="45"/>
  <c r="H180" i="45"/>
  <c r="I180" i="45"/>
  <c r="G180" i="45"/>
  <c r="F180" i="45"/>
  <c r="E180" i="45"/>
  <c r="K191" i="45"/>
  <c r="K193" i="45"/>
  <c r="L173" i="45"/>
  <c r="L175" i="45"/>
  <c r="L177" i="45"/>
  <c r="L179" i="45"/>
  <c r="L181" i="45"/>
  <c r="K182" i="45"/>
  <c r="L183" i="45"/>
  <c r="K184" i="45"/>
  <c r="L185" i="45"/>
  <c r="K186" i="45"/>
  <c r="L187" i="45"/>
  <c r="K188" i="45"/>
  <c r="L189" i="45"/>
  <c r="K190" i="45"/>
  <c r="L191" i="45"/>
  <c r="K192" i="45"/>
  <c r="M193" i="45"/>
  <c r="M182" i="45"/>
  <c r="M184" i="45"/>
  <c r="M186" i="45"/>
  <c r="M188" i="45"/>
  <c r="M190" i="45"/>
  <c r="M192" i="45"/>
  <c r="E184" i="45"/>
  <c r="E185" i="45"/>
  <c r="E186" i="45"/>
  <c r="E187" i="45"/>
  <c r="E188" i="45"/>
  <c r="E189" i="45"/>
  <c r="E190" i="45"/>
  <c r="E191" i="45"/>
  <c r="E192" i="45"/>
  <c r="E193" i="45"/>
  <c r="F184" i="45"/>
  <c r="G185" i="45"/>
  <c r="F186" i="45"/>
  <c r="G187" i="45"/>
  <c r="F188" i="45"/>
  <c r="G189" i="45"/>
  <c r="F190" i="45"/>
  <c r="G191" i="45"/>
  <c r="F192" i="45"/>
  <c r="G193" i="45"/>
  <c r="G184" i="45"/>
  <c r="I185" i="45"/>
  <c r="G186" i="45"/>
  <c r="I187" i="45"/>
  <c r="G188" i="45"/>
  <c r="I189" i="45"/>
  <c r="G190" i="45"/>
  <c r="I191" i="45"/>
  <c r="G192" i="45"/>
  <c r="I193" i="45"/>
  <c r="I184" i="45"/>
  <c r="I186" i="45"/>
  <c r="I188" i="45"/>
  <c r="I190" i="45"/>
  <c r="I192" i="45"/>
  <c r="R34" i="44"/>
  <c r="U5" i="44"/>
  <c r="K45" i="44"/>
  <c r="F27" i="44"/>
  <c r="K41" i="44"/>
  <c r="I41" i="44"/>
  <c r="K32" i="44"/>
  <c r="K27" i="44"/>
  <c r="E28" i="44"/>
  <c r="I24" i="44"/>
  <c r="K20" i="44"/>
  <c r="M16" i="44"/>
  <c r="J41" i="44"/>
  <c r="I32" i="44"/>
  <c r="K23" i="44"/>
  <c r="I20" i="44"/>
  <c r="K16" i="44"/>
  <c r="T5" i="44"/>
  <c r="L44" i="44"/>
  <c r="N31" i="44"/>
  <c r="M26" i="44"/>
  <c r="K19" i="44"/>
  <c r="M34" i="44"/>
  <c r="M31" i="44"/>
  <c r="M22" i="44"/>
  <c r="K15" i="44"/>
  <c r="M43" i="44"/>
  <c r="K31" i="44"/>
  <c r="M25" i="44"/>
  <c r="M18" i="44"/>
  <c r="J31" i="44"/>
  <c r="M21" i="44"/>
  <c r="M6" i="44"/>
  <c r="W44" i="44"/>
  <c r="N41" i="44"/>
  <c r="M32" i="44"/>
  <c r="I31" i="44"/>
  <c r="M24" i="44"/>
  <c r="M17" i="44"/>
  <c r="M41" i="44"/>
  <c r="L32" i="44"/>
  <c r="D5" i="47"/>
  <c r="N7" i="46"/>
  <c r="J7" i="46"/>
  <c r="F7" i="46"/>
  <c r="M7" i="46"/>
  <c r="I7" i="46"/>
  <c r="E7" i="46"/>
  <c r="L7" i="46"/>
  <c r="O10" i="46"/>
  <c r="K10" i="46"/>
  <c r="G10" i="46"/>
  <c r="N10" i="46"/>
  <c r="J10" i="46"/>
  <c r="F10" i="46"/>
  <c r="L10" i="46"/>
  <c r="G11" i="46"/>
  <c r="O11" i="46"/>
  <c r="E14" i="46"/>
  <c r="M14" i="46"/>
  <c r="H15" i="46"/>
  <c r="H18" i="46"/>
  <c r="N23" i="46"/>
  <c r="J23" i="46"/>
  <c r="F23" i="46"/>
  <c r="M23" i="46"/>
  <c r="I23" i="46"/>
  <c r="E23" i="46"/>
  <c r="L23" i="46"/>
  <c r="O26" i="46"/>
  <c r="K26" i="46"/>
  <c r="G26" i="46"/>
  <c r="N26" i="46"/>
  <c r="J26" i="46"/>
  <c r="F26" i="46"/>
  <c r="L26" i="46"/>
  <c r="G27" i="46"/>
  <c r="O27" i="46"/>
  <c r="E30" i="46"/>
  <c r="M30" i="46"/>
  <c r="H31" i="46"/>
  <c r="H34" i="46"/>
  <c r="N39" i="46"/>
  <c r="J39" i="46"/>
  <c r="F39" i="46"/>
  <c r="M39" i="46"/>
  <c r="I39" i="46"/>
  <c r="E39" i="46"/>
  <c r="L39" i="46"/>
  <c r="O42" i="46"/>
  <c r="K42" i="46"/>
  <c r="G42" i="46"/>
  <c r="N42" i="46"/>
  <c r="J42" i="46"/>
  <c r="F42" i="46"/>
  <c r="M42" i="46"/>
  <c r="L42" i="46"/>
  <c r="H46" i="46"/>
  <c r="O50" i="46"/>
  <c r="K50" i="46"/>
  <c r="G50" i="46"/>
  <c r="N50" i="46"/>
  <c r="J50" i="46"/>
  <c r="F50" i="46"/>
  <c r="M50" i="46"/>
  <c r="I50" i="46"/>
  <c r="E50" i="46"/>
  <c r="H11" i="46"/>
  <c r="P11" i="46"/>
  <c r="H14" i="46"/>
  <c r="P14" i="46"/>
  <c r="N19" i="46"/>
  <c r="J19" i="46"/>
  <c r="F19" i="46"/>
  <c r="M19" i="46"/>
  <c r="I19" i="46"/>
  <c r="E19" i="46"/>
  <c r="L19" i="46"/>
  <c r="O22" i="46"/>
  <c r="K22" i="46"/>
  <c r="G22" i="46"/>
  <c r="N22" i="46"/>
  <c r="J22" i="46"/>
  <c r="F22" i="46"/>
  <c r="L22" i="46"/>
  <c r="H27" i="46"/>
  <c r="P27" i="46"/>
  <c r="H30" i="46"/>
  <c r="P30" i="46"/>
  <c r="N35" i="46"/>
  <c r="J35" i="46"/>
  <c r="F35" i="46"/>
  <c r="M35" i="46"/>
  <c r="I35" i="46"/>
  <c r="E35" i="46"/>
  <c r="L35" i="46"/>
  <c r="O38" i="46"/>
  <c r="K38" i="46"/>
  <c r="G38" i="46"/>
  <c r="N38" i="46"/>
  <c r="J38" i="46"/>
  <c r="F38" i="46"/>
  <c r="L38" i="46"/>
  <c r="L46" i="46"/>
  <c r="O54" i="46"/>
  <c r="K54" i="46"/>
  <c r="G54" i="46"/>
  <c r="N54" i="46"/>
  <c r="J54" i="46"/>
  <c r="F54" i="46"/>
  <c r="M54" i="46"/>
  <c r="I54" i="46"/>
  <c r="E54" i="46"/>
  <c r="N15" i="46"/>
  <c r="J15" i="46"/>
  <c r="F15" i="46"/>
  <c r="M15" i="46"/>
  <c r="I15" i="46"/>
  <c r="E15" i="46"/>
  <c r="L15" i="46"/>
  <c r="O18" i="46"/>
  <c r="K18" i="46"/>
  <c r="G18" i="46"/>
  <c r="N18" i="46"/>
  <c r="J18" i="46"/>
  <c r="F18" i="46"/>
  <c r="L18" i="46"/>
  <c r="G19" i="46"/>
  <c r="O19" i="46"/>
  <c r="E22" i="46"/>
  <c r="M22" i="46"/>
  <c r="N31" i="46"/>
  <c r="J31" i="46"/>
  <c r="F31" i="46"/>
  <c r="M31" i="46"/>
  <c r="I31" i="46"/>
  <c r="E31" i="46"/>
  <c r="L31" i="46"/>
  <c r="O34" i="46"/>
  <c r="K34" i="46"/>
  <c r="G34" i="46"/>
  <c r="N34" i="46"/>
  <c r="J34" i="46"/>
  <c r="F34" i="46"/>
  <c r="L34" i="46"/>
  <c r="G35" i="46"/>
  <c r="O35" i="46"/>
  <c r="E38" i="46"/>
  <c r="M38" i="46"/>
  <c r="H54" i="46"/>
  <c r="O58" i="46"/>
  <c r="K58" i="46"/>
  <c r="G58" i="46"/>
  <c r="N58" i="46"/>
  <c r="J58" i="46"/>
  <c r="F58" i="46"/>
  <c r="M58" i="46"/>
  <c r="I58" i="46"/>
  <c r="E58" i="46"/>
  <c r="N11" i="46"/>
  <c r="J11" i="46"/>
  <c r="F11" i="46"/>
  <c r="M11" i="46"/>
  <c r="I11" i="46"/>
  <c r="E11" i="46"/>
  <c r="L11" i="46"/>
  <c r="O14" i="46"/>
  <c r="K14" i="46"/>
  <c r="G14" i="46"/>
  <c r="N14" i="46"/>
  <c r="J14" i="46"/>
  <c r="F14" i="46"/>
  <c r="L14" i="46"/>
  <c r="N27" i="46"/>
  <c r="J27" i="46"/>
  <c r="F27" i="46"/>
  <c r="M27" i="46"/>
  <c r="I27" i="46"/>
  <c r="E27" i="46"/>
  <c r="L27" i="46"/>
  <c r="O30" i="46"/>
  <c r="K30" i="46"/>
  <c r="G30" i="46"/>
  <c r="N30" i="46"/>
  <c r="J30" i="46"/>
  <c r="F30" i="46"/>
  <c r="L30" i="46"/>
  <c r="O46" i="46"/>
  <c r="K46" i="46"/>
  <c r="G46" i="46"/>
  <c r="N46" i="46"/>
  <c r="J46" i="46"/>
  <c r="F46" i="46"/>
  <c r="M46" i="46"/>
  <c r="I46" i="46"/>
  <c r="E46" i="46"/>
  <c r="H62" i="46"/>
  <c r="L62" i="46"/>
  <c r="P62" i="46"/>
  <c r="H66" i="46"/>
  <c r="L66" i="46"/>
  <c r="P66" i="46"/>
  <c r="N69" i="46"/>
  <c r="J69" i="46"/>
  <c r="F69" i="46"/>
  <c r="M69" i="46"/>
  <c r="I69" i="46"/>
  <c r="E69" i="46"/>
  <c r="L69" i="46"/>
  <c r="N73" i="46"/>
  <c r="J73" i="46"/>
  <c r="F73" i="46"/>
  <c r="M73" i="46"/>
  <c r="I73" i="46"/>
  <c r="E73" i="46"/>
  <c r="L73" i="46"/>
  <c r="N85" i="46"/>
  <c r="J85" i="46"/>
  <c r="F85" i="46"/>
  <c r="M85" i="46"/>
  <c r="I85" i="46"/>
  <c r="E85" i="46"/>
  <c r="L85" i="46"/>
  <c r="O88" i="46"/>
  <c r="K88" i="46"/>
  <c r="G88" i="46"/>
  <c r="N88" i="46"/>
  <c r="J88" i="46"/>
  <c r="F88" i="46"/>
  <c r="L88" i="46"/>
  <c r="N101" i="46"/>
  <c r="J101" i="46"/>
  <c r="F101" i="46"/>
  <c r="M101" i="46"/>
  <c r="I101" i="46"/>
  <c r="E101" i="46"/>
  <c r="L101" i="46"/>
  <c r="O104" i="46"/>
  <c r="K104" i="46"/>
  <c r="G104" i="46"/>
  <c r="N104" i="46"/>
  <c r="J104" i="46"/>
  <c r="F104" i="46"/>
  <c r="L104" i="46"/>
  <c r="O142" i="46"/>
  <c r="K142" i="46"/>
  <c r="G142" i="46"/>
  <c r="M142" i="46"/>
  <c r="I142" i="46"/>
  <c r="E142" i="46"/>
  <c r="J142" i="46"/>
  <c r="P142" i="46"/>
  <c r="H142" i="46"/>
  <c r="N142" i="46"/>
  <c r="F142" i="46"/>
  <c r="H43" i="46"/>
  <c r="L43" i="46"/>
  <c r="P43" i="46"/>
  <c r="H47" i="46"/>
  <c r="L47" i="46"/>
  <c r="P47" i="46"/>
  <c r="H51" i="46"/>
  <c r="L51" i="46"/>
  <c r="P51" i="46"/>
  <c r="H55" i="46"/>
  <c r="L55" i="46"/>
  <c r="P55" i="46"/>
  <c r="H59" i="46"/>
  <c r="L59" i="46"/>
  <c r="P59" i="46"/>
  <c r="E62" i="46"/>
  <c r="I62" i="46"/>
  <c r="M62" i="46"/>
  <c r="H63" i="46"/>
  <c r="L63" i="46"/>
  <c r="P63" i="46"/>
  <c r="E66" i="46"/>
  <c r="I66" i="46"/>
  <c r="M66" i="46"/>
  <c r="H67" i="46"/>
  <c r="L67" i="46"/>
  <c r="P67" i="46"/>
  <c r="G68" i="46"/>
  <c r="G69" i="46"/>
  <c r="O69" i="46"/>
  <c r="O72" i="46"/>
  <c r="K72" i="46"/>
  <c r="G72" i="46"/>
  <c r="N72" i="46"/>
  <c r="J72" i="46"/>
  <c r="F72" i="46"/>
  <c r="L72" i="46"/>
  <c r="G73" i="46"/>
  <c r="O73" i="46"/>
  <c r="N81" i="46"/>
  <c r="J81" i="46"/>
  <c r="F81" i="46"/>
  <c r="M81" i="46"/>
  <c r="I81" i="46"/>
  <c r="E81" i="46"/>
  <c r="L81" i="46"/>
  <c r="O84" i="46"/>
  <c r="K84" i="46"/>
  <c r="G84" i="46"/>
  <c r="N84" i="46"/>
  <c r="J84" i="46"/>
  <c r="F84" i="46"/>
  <c r="L84" i="46"/>
  <c r="G85" i="46"/>
  <c r="O85" i="46"/>
  <c r="E88" i="46"/>
  <c r="M88" i="46"/>
  <c r="N97" i="46"/>
  <c r="J97" i="46"/>
  <c r="F97" i="46"/>
  <c r="M97" i="46"/>
  <c r="I97" i="46"/>
  <c r="E97" i="46"/>
  <c r="L97" i="46"/>
  <c r="O100" i="46"/>
  <c r="K100" i="46"/>
  <c r="G100" i="46"/>
  <c r="N100" i="46"/>
  <c r="J100" i="46"/>
  <c r="F100" i="46"/>
  <c r="L100" i="46"/>
  <c r="G101" i="46"/>
  <c r="O101" i="46"/>
  <c r="E104" i="46"/>
  <c r="M104" i="46"/>
  <c r="N113" i="46"/>
  <c r="J113" i="46"/>
  <c r="F113" i="46"/>
  <c r="M113" i="46"/>
  <c r="H113" i="46"/>
  <c r="L113" i="46"/>
  <c r="G113" i="46"/>
  <c r="O113" i="46"/>
  <c r="N121" i="46"/>
  <c r="J121" i="46"/>
  <c r="F121" i="46"/>
  <c r="M121" i="46"/>
  <c r="H121" i="46"/>
  <c r="L121" i="46"/>
  <c r="G121" i="46"/>
  <c r="O121" i="46"/>
  <c r="O126" i="46"/>
  <c r="K126" i="46"/>
  <c r="G126" i="46"/>
  <c r="M126" i="46"/>
  <c r="I126" i="46"/>
  <c r="E126" i="46"/>
  <c r="J126" i="46"/>
  <c r="P126" i="46"/>
  <c r="H126" i="46"/>
  <c r="M132" i="46"/>
  <c r="I132" i="46"/>
  <c r="E132" i="46"/>
  <c r="O132" i="46"/>
  <c r="K132" i="46"/>
  <c r="G132" i="46"/>
  <c r="J132" i="46"/>
  <c r="P132" i="46"/>
  <c r="H132" i="46"/>
  <c r="N132" i="46"/>
  <c r="F132" i="46"/>
  <c r="L142" i="46"/>
  <c r="N160" i="46"/>
  <c r="J160" i="46"/>
  <c r="F160" i="46"/>
  <c r="M160" i="46"/>
  <c r="H160" i="46"/>
  <c r="L160" i="46"/>
  <c r="G160" i="46"/>
  <c r="P160" i="46"/>
  <c r="K160" i="46"/>
  <c r="E160" i="46"/>
  <c r="O160" i="46"/>
  <c r="I160" i="46"/>
  <c r="H8" i="46"/>
  <c r="L8" i="46"/>
  <c r="P8" i="46"/>
  <c r="H12" i="46"/>
  <c r="L12" i="46"/>
  <c r="P12" i="46"/>
  <c r="H16" i="46"/>
  <c r="L16" i="46"/>
  <c r="P16" i="46"/>
  <c r="H20" i="46"/>
  <c r="L20" i="46"/>
  <c r="P20" i="46"/>
  <c r="H24" i="46"/>
  <c r="L24" i="46"/>
  <c r="P24" i="46"/>
  <c r="H28" i="46"/>
  <c r="L28" i="46"/>
  <c r="P28" i="46"/>
  <c r="H32" i="46"/>
  <c r="L32" i="46"/>
  <c r="P32" i="46"/>
  <c r="H36" i="46"/>
  <c r="L36" i="46"/>
  <c r="P36" i="46"/>
  <c r="H40" i="46"/>
  <c r="L40" i="46"/>
  <c r="P40" i="46"/>
  <c r="E43" i="46"/>
  <c r="I43" i="46"/>
  <c r="M43" i="46"/>
  <c r="H44" i="46"/>
  <c r="L44" i="46"/>
  <c r="P44" i="46"/>
  <c r="E47" i="46"/>
  <c r="I47" i="46"/>
  <c r="M47" i="46"/>
  <c r="H48" i="46"/>
  <c r="L48" i="46"/>
  <c r="P48" i="46"/>
  <c r="E51" i="46"/>
  <c r="I51" i="46"/>
  <c r="M51" i="46"/>
  <c r="H52" i="46"/>
  <c r="L52" i="46"/>
  <c r="P52" i="46"/>
  <c r="E55" i="46"/>
  <c r="I55" i="46"/>
  <c r="M55" i="46"/>
  <c r="H56" i="46"/>
  <c r="L56" i="46"/>
  <c r="P56" i="46"/>
  <c r="E59" i="46"/>
  <c r="I59" i="46"/>
  <c r="M59" i="46"/>
  <c r="H60" i="46"/>
  <c r="L60" i="46"/>
  <c r="P60" i="46"/>
  <c r="F62" i="46"/>
  <c r="J62" i="46"/>
  <c r="N62" i="46"/>
  <c r="E63" i="46"/>
  <c r="I63" i="46"/>
  <c r="M63" i="46"/>
  <c r="H64" i="46"/>
  <c r="L64" i="46"/>
  <c r="P64" i="46"/>
  <c r="F66" i="46"/>
  <c r="J66" i="46"/>
  <c r="N66" i="46"/>
  <c r="O68" i="46"/>
  <c r="N68" i="46"/>
  <c r="J68" i="46"/>
  <c r="H68" i="46"/>
  <c r="M68" i="46"/>
  <c r="H69" i="46"/>
  <c r="P69" i="46"/>
  <c r="M72" i="46"/>
  <c r="H73" i="46"/>
  <c r="P73" i="46"/>
  <c r="N77" i="46"/>
  <c r="J77" i="46"/>
  <c r="F77" i="46"/>
  <c r="M77" i="46"/>
  <c r="I77" i="46"/>
  <c r="E77" i="46"/>
  <c r="L77" i="46"/>
  <c r="O80" i="46"/>
  <c r="K80" i="46"/>
  <c r="G80" i="46"/>
  <c r="N80" i="46"/>
  <c r="J80" i="46"/>
  <c r="F80" i="46"/>
  <c r="L80" i="46"/>
  <c r="H85" i="46"/>
  <c r="P85" i="46"/>
  <c r="H88" i="46"/>
  <c r="P88" i="46"/>
  <c r="N93" i="46"/>
  <c r="J93" i="46"/>
  <c r="F93" i="46"/>
  <c r="M93" i="46"/>
  <c r="I93" i="46"/>
  <c r="E93" i="46"/>
  <c r="L93" i="46"/>
  <c r="O96" i="46"/>
  <c r="K96" i="46"/>
  <c r="G96" i="46"/>
  <c r="N96" i="46"/>
  <c r="J96" i="46"/>
  <c r="F96" i="46"/>
  <c r="L96" i="46"/>
  <c r="G97" i="46"/>
  <c r="O97" i="46"/>
  <c r="E100" i="46"/>
  <c r="M100" i="46"/>
  <c r="H101" i="46"/>
  <c r="P101" i="46"/>
  <c r="H104" i="46"/>
  <c r="P104" i="46"/>
  <c r="E113" i="46"/>
  <c r="P113" i="46"/>
  <c r="E121" i="46"/>
  <c r="P121" i="46"/>
  <c r="F126" i="46"/>
  <c r="L132" i="46"/>
  <c r="E8" i="46"/>
  <c r="I8" i="46"/>
  <c r="H9" i="46"/>
  <c r="L9" i="46"/>
  <c r="E12" i="46"/>
  <c r="I12" i="46"/>
  <c r="H13" i="46"/>
  <c r="L13" i="46"/>
  <c r="E16" i="46"/>
  <c r="I16" i="46"/>
  <c r="H17" i="46"/>
  <c r="L17" i="46"/>
  <c r="E20" i="46"/>
  <c r="I20" i="46"/>
  <c r="H21" i="46"/>
  <c r="L21" i="46"/>
  <c r="E24" i="46"/>
  <c r="I24" i="46"/>
  <c r="H25" i="46"/>
  <c r="L25" i="46"/>
  <c r="E28" i="46"/>
  <c r="I28" i="46"/>
  <c r="H29" i="46"/>
  <c r="L29" i="46"/>
  <c r="E32" i="46"/>
  <c r="I32" i="46"/>
  <c r="H33" i="46"/>
  <c r="L33" i="46"/>
  <c r="E36" i="46"/>
  <c r="I36" i="46"/>
  <c r="H37" i="46"/>
  <c r="L37" i="46"/>
  <c r="E40" i="46"/>
  <c r="I40" i="46"/>
  <c r="H41" i="46"/>
  <c r="L41" i="46"/>
  <c r="F43" i="46"/>
  <c r="J43" i="46"/>
  <c r="E44" i="46"/>
  <c r="I44" i="46"/>
  <c r="H45" i="46"/>
  <c r="L45" i="46"/>
  <c r="F47" i="46"/>
  <c r="J47" i="46"/>
  <c r="E48" i="46"/>
  <c r="I48" i="46"/>
  <c r="H49" i="46"/>
  <c r="L49" i="46"/>
  <c r="F51" i="46"/>
  <c r="J51" i="46"/>
  <c r="E52" i="46"/>
  <c r="I52" i="46"/>
  <c r="H53" i="46"/>
  <c r="L53" i="46"/>
  <c r="F55" i="46"/>
  <c r="J55" i="46"/>
  <c r="E56" i="46"/>
  <c r="I56" i="46"/>
  <c r="H57" i="46"/>
  <c r="L57" i="46"/>
  <c r="F59" i="46"/>
  <c r="J59" i="46"/>
  <c r="E60" i="46"/>
  <c r="I60" i="46"/>
  <c r="H61" i="46"/>
  <c r="L61" i="46"/>
  <c r="G62" i="46"/>
  <c r="K62" i="46"/>
  <c r="F63" i="46"/>
  <c r="J63" i="46"/>
  <c r="E64" i="46"/>
  <c r="I64" i="46"/>
  <c r="H65" i="46"/>
  <c r="L65" i="46"/>
  <c r="G66" i="46"/>
  <c r="K66" i="46"/>
  <c r="F67" i="46"/>
  <c r="J67" i="46"/>
  <c r="E68" i="46"/>
  <c r="I68" i="46"/>
  <c r="P68" i="46"/>
  <c r="K69" i="46"/>
  <c r="H72" i="46"/>
  <c r="P72" i="46"/>
  <c r="K73" i="46"/>
  <c r="O76" i="46"/>
  <c r="K76" i="46"/>
  <c r="G76" i="46"/>
  <c r="N76" i="46"/>
  <c r="J76" i="46"/>
  <c r="F76" i="46"/>
  <c r="L76" i="46"/>
  <c r="G77" i="46"/>
  <c r="O77" i="46"/>
  <c r="E80" i="46"/>
  <c r="M80" i="46"/>
  <c r="H81" i="46"/>
  <c r="P81" i="46"/>
  <c r="H84" i="46"/>
  <c r="P84" i="46"/>
  <c r="K85" i="46"/>
  <c r="I88" i="46"/>
  <c r="N89" i="46"/>
  <c r="J89" i="46"/>
  <c r="F89" i="46"/>
  <c r="M89" i="46"/>
  <c r="I89" i="46"/>
  <c r="E89" i="46"/>
  <c r="L89" i="46"/>
  <c r="O92" i="46"/>
  <c r="K92" i="46"/>
  <c r="G92" i="46"/>
  <c r="N92" i="46"/>
  <c r="J92" i="46"/>
  <c r="F92" i="46"/>
  <c r="L92" i="46"/>
  <c r="G93" i="46"/>
  <c r="O93" i="46"/>
  <c r="E96" i="46"/>
  <c r="M96" i="46"/>
  <c r="H97" i="46"/>
  <c r="P97" i="46"/>
  <c r="H100" i="46"/>
  <c r="P100" i="46"/>
  <c r="K101" i="46"/>
  <c r="I104" i="46"/>
  <c r="N105" i="46"/>
  <c r="J105" i="46"/>
  <c r="F105" i="46"/>
  <c r="M105" i="46"/>
  <c r="I105" i="46"/>
  <c r="E105" i="46"/>
  <c r="L105" i="46"/>
  <c r="N109" i="46"/>
  <c r="J109" i="46"/>
  <c r="F109" i="46"/>
  <c r="M109" i="46"/>
  <c r="H109" i="46"/>
  <c r="L109" i="46"/>
  <c r="G109" i="46"/>
  <c r="O109" i="46"/>
  <c r="I113" i="46"/>
  <c r="N117" i="46"/>
  <c r="J117" i="46"/>
  <c r="F117" i="46"/>
  <c r="M117" i="46"/>
  <c r="H117" i="46"/>
  <c r="L117" i="46"/>
  <c r="G117" i="46"/>
  <c r="O117" i="46"/>
  <c r="I121" i="46"/>
  <c r="L126" i="46"/>
  <c r="M128" i="46"/>
  <c r="I128" i="46"/>
  <c r="E128" i="46"/>
  <c r="O128" i="46"/>
  <c r="K128" i="46"/>
  <c r="G128" i="46"/>
  <c r="P128" i="46"/>
  <c r="H128" i="46"/>
  <c r="N128" i="46"/>
  <c r="F128" i="46"/>
  <c r="O146" i="46"/>
  <c r="K146" i="46"/>
  <c r="G146" i="46"/>
  <c r="N146" i="46"/>
  <c r="J146" i="46"/>
  <c r="F146" i="46"/>
  <c r="M146" i="46"/>
  <c r="I146" i="46"/>
  <c r="E146" i="46"/>
  <c r="P146" i="46"/>
  <c r="L146" i="46"/>
  <c r="H146" i="46"/>
  <c r="M175" i="46"/>
  <c r="I175" i="46"/>
  <c r="E175" i="46"/>
  <c r="P175" i="46"/>
  <c r="K175" i="46"/>
  <c r="F175" i="46"/>
  <c r="N175" i="46"/>
  <c r="H175" i="46"/>
  <c r="L175" i="46"/>
  <c r="J175" i="46"/>
  <c r="G175" i="46"/>
  <c r="O175" i="46"/>
  <c r="O138" i="46"/>
  <c r="K138" i="46"/>
  <c r="G138" i="46"/>
  <c r="M138" i="46"/>
  <c r="I138" i="46"/>
  <c r="E138" i="46"/>
  <c r="L138" i="46"/>
  <c r="P150" i="46"/>
  <c r="L150" i="46"/>
  <c r="H150" i="46"/>
  <c r="M150" i="46"/>
  <c r="G150" i="46"/>
  <c r="K150" i="46"/>
  <c r="F150" i="46"/>
  <c r="O150" i="46"/>
  <c r="J150" i="46"/>
  <c r="E150" i="46"/>
  <c r="H70" i="46"/>
  <c r="L70" i="46"/>
  <c r="P70" i="46"/>
  <c r="G71" i="46"/>
  <c r="K71" i="46"/>
  <c r="O71" i="46"/>
  <c r="H74" i="46"/>
  <c r="L74" i="46"/>
  <c r="P74" i="46"/>
  <c r="O75" i="46"/>
  <c r="H78" i="46"/>
  <c r="L78" i="46"/>
  <c r="P78" i="46"/>
  <c r="H82" i="46"/>
  <c r="L82" i="46"/>
  <c r="P82" i="46"/>
  <c r="H86" i="46"/>
  <c r="L86" i="46"/>
  <c r="P86" i="46"/>
  <c r="H90" i="46"/>
  <c r="L90" i="46"/>
  <c r="P90" i="46"/>
  <c r="H94" i="46"/>
  <c r="L94" i="46"/>
  <c r="P94" i="46"/>
  <c r="H98" i="46"/>
  <c r="L98" i="46"/>
  <c r="P98" i="46"/>
  <c r="H102" i="46"/>
  <c r="L102" i="46"/>
  <c r="P102" i="46"/>
  <c r="H106" i="46"/>
  <c r="L106" i="46"/>
  <c r="P106" i="46"/>
  <c r="O108" i="46"/>
  <c r="K108" i="46"/>
  <c r="G108" i="46"/>
  <c r="I108" i="46"/>
  <c r="N108" i="46"/>
  <c r="M110" i="46"/>
  <c r="I110" i="46"/>
  <c r="E110" i="46"/>
  <c r="J110" i="46"/>
  <c r="O110" i="46"/>
  <c r="O112" i="46"/>
  <c r="K112" i="46"/>
  <c r="G112" i="46"/>
  <c r="I112" i="46"/>
  <c r="N112" i="46"/>
  <c r="M114" i="46"/>
  <c r="I114" i="46"/>
  <c r="E114" i="46"/>
  <c r="J114" i="46"/>
  <c r="O114" i="46"/>
  <c r="O116" i="46"/>
  <c r="K116" i="46"/>
  <c r="G116" i="46"/>
  <c r="I116" i="46"/>
  <c r="N116" i="46"/>
  <c r="M118" i="46"/>
  <c r="I118" i="46"/>
  <c r="E118" i="46"/>
  <c r="J118" i="46"/>
  <c r="O118" i="46"/>
  <c r="O120" i="46"/>
  <c r="K120" i="46"/>
  <c r="G120" i="46"/>
  <c r="I120" i="46"/>
  <c r="N120" i="46"/>
  <c r="M122" i="46"/>
  <c r="I122" i="46"/>
  <c r="E122" i="46"/>
  <c r="J122" i="46"/>
  <c r="O122" i="46"/>
  <c r="M124" i="46"/>
  <c r="I124" i="46"/>
  <c r="E124" i="46"/>
  <c r="O124" i="46"/>
  <c r="K124" i="46"/>
  <c r="G124" i="46"/>
  <c r="L124" i="46"/>
  <c r="O134" i="46"/>
  <c r="K134" i="46"/>
  <c r="G134" i="46"/>
  <c r="M134" i="46"/>
  <c r="I134" i="46"/>
  <c r="E134" i="46"/>
  <c r="L134" i="46"/>
  <c r="F138" i="46"/>
  <c r="N138" i="46"/>
  <c r="M140" i="46"/>
  <c r="I140" i="46"/>
  <c r="E140" i="46"/>
  <c r="O140" i="46"/>
  <c r="K140" i="46"/>
  <c r="G140" i="46"/>
  <c r="L140" i="46"/>
  <c r="I150" i="46"/>
  <c r="N152" i="46"/>
  <c r="J152" i="46"/>
  <c r="F152" i="46"/>
  <c r="M152" i="46"/>
  <c r="H152" i="46"/>
  <c r="L152" i="46"/>
  <c r="G152" i="46"/>
  <c r="P152" i="46"/>
  <c r="K152" i="46"/>
  <c r="E152" i="46"/>
  <c r="N178" i="46"/>
  <c r="J178" i="46"/>
  <c r="F178" i="46"/>
  <c r="M178" i="46"/>
  <c r="H178" i="46"/>
  <c r="P178" i="46"/>
  <c r="K178" i="46"/>
  <c r="E178" i="46"/>
  <c r="L178" i="46"/>
  <c r="I178" i="46"/>
  <c r="G178" i="46"/>
  <c r="O181" i="46"/>
  <c r="K181" i="46"/>
  <c r="G181" i="46"/>
  <c r="P181" i="46"/>
  <c r="J181" i="46"/>
  <c r="E181" i="46"/>
  <c r="M181" i="46"/>
  <c r="H181" i="46"/>
  <c r="L181" i="46"/>
  <c r="I181" i="46"/>
  <c r="F181" i="46"/>
  <c r="E70" i="46"/>
  <c r="I70" i="46"/>
  <c r="H71" i="46"/>
  <c r="L71" i="46"/>
  <c r="E74" i="46"/>
  <c r="I74" i="46"/>
  <c r="H75" i="46"/>
  <c r="L75" i="46"/>
  <c r="E78" i="46"/>
  <c r="I78" i="46"/>
  <c r="H79" i="46"/>
  <c r="L79" i="46"/>
  <c r="E82" i="46"/>
  <c r="I82" i="46"/>
  <c r="H83" i="46"/>
  <c r="L83" i="46"/>
  <c r="E86" i="46"/>
  <c r="I86" i="46"/>
  <c r="H87" i="46"/>
  <c r="L87" i="46"/>
  <c r="E90" i="46"/>
  <c r="I90" i="46"/>
  <c r="H91" i="46"/>
  <c r="L91" i="46"/>
  <c r="E94" i="46"/>
  <c r="I94" i="46"/>
  <c r="H95" i="46"/>
  <c r="L95" i="46"/>
  <c r="E98" i="46"/>
  <c r="I98" i="46"/>
  <c r="H99" i="46"/>
  <c r="L99" i="46"/>
  <c r="E102" i="46"/>
  <c r="I102" i="46"/>
  <c r="H103" i="46"/>
  <c r="L103" i="46"/>
  <c r="E106" i="46"/>
  <c r="I106" i="46"/>
  <c r="P107" i="46"/>
  <c r="L107" i="46"/>
  <c r="H107" i="46"/>
  <c r="M107" i="46"/>
  <c r="E108" i="46"/>
  <c r="J108" i="46"/>
  <c r="P108" i="46"/>
  <c r="F110" i="46"/>
  <c r="K110" i="46"/>
  <c r="P110" i="46"/>
  <c r="E112" i="46"/>
  <c r="J112" i="46"/>
  <c r="P112" i="46"/>
  <c r="F114" i="46"/>
  <c r="K114" i="46"/>
  <c r="P114" i="46"/>
  <c r="E116" i="46"/>
  <c r="J116" i="46"/>
  <c r="P116" i="46"/>
  <c r="F118" i="46"/>
  <c r="K118" i="46"/>
  <c r="P118" i="46"/>
  <c r="E120" i="46"/>
  <c r="J120" i="46"/>
  <c r="P120" i="46"/>
  <c r="F122" i="46"/>
  <c r="K122" i="46"/>
  <c r="P122" i="46"/>
  <c r="F124" i="46"/>
  <c r="N124" i="46"/>
  <c r="O130" i="46"/>
  <c r="K130" i="46"/>
  <c r="G130" i="46"/>
  <c r="M130" i="46"/>
  <c r="I130" i="46"/>
  <c r="E130" i="46"/>
  <c r="L130" i="46"/>
  <c r="F134" i="46"/>
  <c r="N134" i="46"/>
  <c r="M136" i="46"/>
  <c r="I136" i="46"/>
  <c r="E136" i="46"/>
  <c r="O136" i="46"/>
  <c r="K136" i="46"/>
  <c r="G136" i="46"/>
  <c r="L136" i="46"/>
  <c r="H138" i="46"/>
  <c r="P138" i="46"/>
  <c r="F140" i="46"/>
  <c r="N140" i="46"/>
  <c r="N150" i="46"/>
  <c r="I152" i="46"/>
  <c r="N156" i="46"/>
  <c r="J156" i="46"/>
  <c r="F156" i="46"/>
  <c r="M156" i="46"/>
  <c r="H156" i="46"/>
  <c r="L156" i="46"/>
  <c r="G156" i="46"/>
  <c r="P156" i="46"/>
  <c r="K156" i="46"/>
  <c r="E156" i="46"/>
  <c r="O178" i="46"/>
  <c r="N181" i="46"/>
  <c r="H111" i="46"/>
  <c r="L111" i="46"/>
  <c r="H115" i="46"/>
  <c r="L115" i="46"/>
  <c r="H119" i="46"/>
  <c r="L119" i="46"/>
  <c r="H123" i="46"/>
  <c r="L123" i="46"/>
  <c r="F125" i="46"/>
  <c r="J125" i="46"/>
  <c r="N125" i="46"/>
  <c r="H127" i="46"/>
  <c r="L127" i="46"/>
  <c r="F129" i="46"/>
  <c r="J129" i="46"/>
  <c r="N129" i="46"/>
  <c r="H131" i="46"/>
  <c r="L131" i="46"/>
  <c r="F133" i="46"/>
  <c r="J133" i="46"/>
  <c r="N133" i="46"/>
  <c r="H135" i="46"/>
  <c r="L135" i="46"/>
  <c r="F137" i="46"/>
  <c r="J137" i="46"/>
  <c r="N137" i="46"/>
  <c r="H139" i="46"/>
  <c r="L139" i="46"/>
  <c r="F141" i="46"/>
  <c r="J141" i="46"/>
  <c r="N141" i="46"/>
  <c r="H143" i="46"/>
  <c r="L143" i="46"/>
  <c r="G144" i="46"/>
  <c r="K144" i="46"/>
  <c r="O144" i="46"/>
  <c r="F145" i="46"/>
  <c r="J145" i="46"/>
  <c r="N145" i="46"/>
  <c r="H147" i="46"/>
  <c r="L147" i="46"/>
  <c r="G148" i="46"/>
  <c r="K148" i="46"/>
  <c r="O148" i="46"/>
  <c r="F149" i="46"/>
  <c r="J149" i="46"/>
  <c r="N149" i="46"/>
  <c r="H151" i="46"/>
  <c r="H153" i="46"/>
  <c r="H155" i="46"/>
  <c r="H157" i="46"/>
  <c r="H159" i="46"/>
  <c r="H161" i="46"/>
  <c r="H163" i="46"/>
  <c r="H165" i="46"/>
  <c r="N166" i="46"/>
  <c r="J166" i="46"/>
  <c r="F166" i="46"/>
  <c r="M166" i="46"/>
  <c r="H166" i="46"/>
  <c r="P166" i="46"/>
  <c r="K166" i="46"/>
  <c r="E166" i="46"/>
  <c r="O166" i="46"/>
  <c r="O169" i="46"/>
  <c r="K169" i="46"/>
  <c r="G169" i="46"/>
  <c r="P169" i="46"/>
  <c r="J169" i="46"/>
  <c r="E169" i="46"/>
  <c r="M169" i="46"/>
  <c r="H169" i="46"/>
  <c r="N169" i="46"/>
  <c r="J171" i="46"/>
  <c r="I174" i="46"/>
  <c r="I177" i="46"/>
  <c r="M179" i="46"/>
  <c r="I179" i="46"/>
  <c r="E179" i="46"/>
  <c r="P179" i="46"/>
  <c r="K179" i="46"/>
  <c r="F179" i="46"/>
  <c r="N179" i="46"/>
  <c r="H179" i="46"/>
  <c r="O179" i="46"/>
  <c r="N182" i="46"/>
  <c r="J182" i="46"/>
  <c r="F182" i="46"/>
  <c r="M182" i="46"/>
  <c r="H182" i="46"/>
  <c r="P182" i="46"/>
  <c r="K182" i="46"/>
  <c r="E182" i="46"/>
  <c r="O182" i="46"/>
  <c r="M196" i="46"/>
  <c r="I196" i="46"/>
  <c r="E196" i="46"/>
  <c r="N196" i="46"/>
  <c r="J196" i="46"/>
  <c r="F196" i="46"/>
  <c r="K196" i="46"/>
  <c r="P196" i="46"/>
  <c r="H196" i="46"/>
  <c r="O196" i="46"/>
  <c r="G196" i="46"/>
  <c r="L196" i="46"/>
  <c r="H144" i="46"/>
  <c r="L144" i="46"/>
  <c r="G145" i="46"/>
  <c r="K145" i="46"/>
  <c r="O145" i="46"/>
  <c r="H148" i="46"/>
  <c r="L148" i="46"/>
  <c r="G149" i="46"/>
  <c r="K149" i="46"/>
  <c r="O149" i="46"/>
  <c r="O151" i="46"/>
  <c r="K151" i="46"/>
  <c r="G151" i="46"/>
  <c r="I151" i="46"/>
  <c r="N151" i="46"/>
  <c r="M153" i="46"/>
  <c r="I153" i="46"/>
  <c r="E153" i="46"/>
  <c r="J153" i="46"/>
  <c r="O153" i="46"/>
  <c r="O155" i="46"/>
  <c r="K155" i="46"/>
  <c r="G155" i="46"/>
  <c r="I155" i="46"/>
  <c r="N155" i="46"/>
  <c r="M157" i="46"/>
  <c r="I157" i="46"/>
  <c r="E157" i="46"/>
  <c r="J157" i="46"/>
  <c r="O157" i="46"/>
  <c r="O159" i="46"/>
  <c r="K159" i="46"/>
  <c r="G159" i="46"/>
  <c r="I159" i="46"/>
  <c r="N159" i="46"/>
  <c r="M161" i="46"/>
  <c r="I161" i="46"/>
  <c r="E161" i="46"/>
  <c r="J161" i="46"/>
  <c r="O161" i="46"/>
  <c r="O163" i="46"/>
  <c r="K163" i="46"/>
  <c r="G163" i="46"/>
  <c r="I163" i="46"/>
  <c r="N163" i="46"/>
  <c r="M167" i="46"/>
  <c r="I167" i="46"/>
  <c r="E167" i="46"/>
  <c r="P167" i="46"/>
  <c r="K167" i="46"/>
  <c r="F167" i="46"/>
  <c r="N167" i="46"/>
  <c r="H167" i="46"/>
  <c r="O167" i="46"/>
  <c r="N170" i="46"/>
  <c r="J170" i="46"/>
  <c r="F170" i="46"/>
  <c r="M170" i="46"/>
  <c r="H170" i="46"/>
  <c r="P170" i="46"/>
  <c r="K170" i="46"/>
  <c r="E170" i="46"/>
  <c r="O170" i="46"/>
  <c r="O173" i="46"/>
  <c r="K173" i="46"/>
  <c r="G173" i="46"/>
  <c r="P173" i="46"/>
  <c r="J173" i="46"/>
  <c r="E173" i="46"/>
  <c r="M173" i="46"/>
  <c r="H173" i="46"/>
  <c r="N173" i="46"/>
  <c r="M183" i="46"/>
  <c r="I183" i="46"/>
  <c r="E183" i="46"/>
  <c r="P183" i="46"/>
  <c r="K183" i="46"/>
  <c r="F183" i="46"/>
  <c r="N183" i="46"/>
  <c r="H183" i="46"/>
  <c r="O183" i="46"/>
  <c r="H125" i="46"/>
  <c r="L125" i="46"/>
  <c r="H129" i="46"/>
  <c r="L129" i="46"/>
  <c r="H133" i="46"/>
  <c r="L133" i="46"/>
  <c r="H137" i="46"/>
  <c r="L137" i="46"/>
  <c r="H141" i="46"/>
  <c r="L141" i="46"/>
  <c r="H145" i="46"/>
  <c r="L145" i="46"/>
  <c r="H149" i="46"/>
  <c r="L149" i="46"/>
  <c r="O165" i="46"/>
  <c r="P165" i="46"/>
  <c r="K165" i="46"/>
  <c r="G165" i="46"/>
  <c r="M165" i="46"/>
  <c r="I165" i="46"/>
  <c r="E165" i="46"/>
  <c r="L165" i="46"/>
  <c r="M171" i="46"/>
  <c r="I171" i="46"/>
  <c r="E171" i="46"/>
  <c r="P171" i="46"/>
  <c r="K171" i="46"/>
  <c r="F171" i="46"/>
  <c r="N171" i="46"/>
  <c r="H171" i="46"/>
  <c r="O171" i="46"/>
  <c r="N174" i="46"/>
  <c r="J174" i="46"/>
  <c r="F174" i="46"/>
  <c r="M174" i="46"/>
  <c r="H174" i="46"/>
  <c r="P174" i="46"/>
  <c r="K174" i="46"/>
  <c r="E174" i="46"/>
  <c r="O174" i="46"/>
  <c r="O177" i="46"/>
  <c r="K177" i="46"/>
  <c r="G177" i="46"/>
  <c r="P177" i="46"/>
  <c r="J177" i="46"/>
  <c r="E177" i="46"/>
  <c r="M177" i="46"/>
  <c r="H177" i="46"/>
  <c r="N177" i="46"/>
  <c r="H154" i="46"/>
  <c r="L154" i="46"/>
  <c r="H158" i="46"/>
  <c r="L158" i="46"/>
  <c r="H162" i="46"/>
  <c r="L162" i="46"/>
  <c r="F164" i="46"/>
  <c r="J164" i="46"/>
  <c r="N164" i="46"/>
  <c r="P185" i="46"/>
  <c r="O185" i="46"/>
  <c r="K185" i="46"/>
  <c r="G185" i="46"/>
  <c r="N185" i="46"/>
  <c r="J185" i="46"/>
  <c r="F185" i="46"/>
  <c r="L185" i="46"/>
  <c r="I186" i="46"/>
  <c r="M188" i="46"/>
  <c r="I188" i="46"/>
  <c r="E188" i="46"/>
  <c r="N188" i="46"/>
  <c r="H188" i="46"/>
  <c r="L188" i="46"/>
  <c r="G188" i="46"/>
  <c r="O188" i="46"/>
  <c r="H164" i="46"/>
  <c r="L164" i="46"/>
  <c r="O186" i="46"/>
  <c r="K186" i="46"/>
  <c r="G186" i="46"/>
  <c r="M186" i="46"/>
  <c r="H186" i="46"/>
  <c r="L186" i="46"/>
  <c r="F186" i="46"/>
  <c r="N186" i="46"/>
  <c r="N199" i="46"/>
  <c r="J199" i="46"/>
  <c r="F199" i="46"/>
  <c r="O199" i="46"/>
  <c r="K199" i="46"/>
  <c r="G199" i="46"/>
  <c r="I199" i="46"/>
  <c r="P199" i="46"/>
  <c r="H199" i="46"/>
  <c r="M199" i="46"/>
  <c r="E199" i="46"/>
  <c r="O184" i="46"/>
  <c r="N187" i="46"/>
  <c r="J187" i="46"/>
  <c r="F187" i="46"/>
  <c r="I187" i="46"/>
  <c r="O187" i="46"/>
  <c r="M192" i="46"/>
  <c r="I192" i="46"/>
  <c r="E192" i="46"/>
  <c r="N192" i="46"/>
  <c r="J192" i="46"/>
  <c r="F192" i="46"/>
  <c r="L192" i="46"/>
  <c r="N195" i="46"/>
  <c r="J195" i="46"/>
  <c r="F195" i="46"/>
  <c r="O195" i="46"/>
  <c r="K195" i="46"/>
  <c r="G195" i="46"/>
  <c r="L195" i="46"/>
  <c r="H200" i="46"/>
  <c r="P200" i="46"/>
  <c r="H203" i="46"/>
  <c r="P203" i="46"/>
  <c r="M208" i="46"/>
  <c r="I208" i="46"/>
  <c r="E208" i="46"/>
  <c r="N208" i="46"/>
  <c r="J208" i="46"/>
  <c r="F208" i="46"/>
  <c r="L208" i="46"/>
  <c r="M212" i="46"/>
  <c r="I212" i="46"/>
  <c r="E212" i="46"/>
  <c r="O212" i="46"/>
  <c r="K212" i="46"/>
  <c r="G212" i="46"/>
  <c r="N212" i="46"/>
  <c r="J212" i="46"/>
  <c r="F212" i="46"/>
  <c r="H168" i="46"/>
  <c r="L168" i="46"/>
  <c r="H172" i="46"/>
  <c r="L172" i="46"/>
  <c r="H176" i="46"/>
  <c r="L176" i="46"/>
  <c r="H180" i="46"/>
  <c r="L180" i="46"/>
  <c r="H184" i="46"/>
  <c r="L184" i="46"/>
  <c r="E187" i="46"/>
  <c r="K187" i="46"/>
  <c r="P187" i="46"/>
  <c r="N191" i="46"/>
  <c r="J191" i="46"/>
  <c r="F191" i="46"/>
  <c r="O191" i="46"/>
  <c r="K191" i="46"/>
  <c r="G191" i="46"/>
  <c r="L191" i="46"/>
  <c r="G192" i="46"/>
  <c r="O192" i="46"/>
  <c r="E195" i="46"/>
  <c r="M195" i="46"/>
  <c r="M204" i="46"/>
  <c r="I204" i="46"/>
  <c r="E204" i="46"/>
  <c r="N204" i="46"/>
  <c r="J204" i="46"/>
  <c r="F204" i="46"/>
  <c r="L204" i="46"/>
  <c r="N207" i="46"/>
  <c r="J207" i="46"/>
  <c r="F207" i="46"/>
  <c r="O207" i="46"/>
  <c r="K207" i="46"/>
  <c r="G207" i="46"/>
  <c r="L207" i="46"/>
  <c r="G208" i="46"/>
  <c r="O208" i="46"/>
  <c r="H212" i="46"/>
  <c r="M200" i="46"/>
  <c r="I200" i="46"/>
  <c r="E200" i="46"/>
  <c r="N200" i="46"/>
  <c r="J200" i="46"/>
  <c r="F200" i="46"/>
  <c r="L200" i="46"/>
  <c r="N203" i="46"/>
  <c r="J203" i="46"/>
  <c r="F203" i="46"/>
  <c r="O203" i="46"/>
  <c r="K203" i="46"/>
  <c r="G203" i="46"/>
  <c r="L203" i="46"/>
  <c r="H190" i="46"/>
  <c r="L190" i="46"/>
  <c r="P190" i="46"/>
  <c r="H194" i="46"/>
  <c r="L194" i="46"/>
  <c r="P194" i="46"/>
  <c r="H198" i="46"/>
  <c r="L198" i="46"/>
  <c r="P198" i="46"/>
  <c r="H202" i="46"/>
  <c r="L202" i="46"/>
  <c r="P202" i="46"/>
  <c r="H206" i="46"/>
  <c r="L206" i="46"/>
  <c r="P206" i="46"/>
  <c r="H210" i="46"/>
  <c r="L210" i="46"/>
  <c r="P210" i="46"/>
  <c r="G211" i="46"/>
  <c r="K211" i="46"/>
  <c r="O211" i="46"/>
  <c r="E213" i="46"/>
  <c r="I213" i="46"/>
  <c r="M213" i="46"/>
  <c r="H211" i="46"/>
  <c r="L211" i="46"/>
  <c r="P211" i="46"/>
  <c r="H189" i="46"/>
  <c r="L189" i="46"/>
  <c r="G190" i="46"/>
  <c r="K190" i="46"/>
  <c r="H193" i="46"/>
  <c r="L193" i="46"/>
  <c r="G194" i="46"/>
  <c r="K194" i="46"/>
  <c r="H197" i="46"/>
  <c r="L197" i="46"/>
  <c r="G198" i="46"/>
  <c r="K198" i="46"/>
  <c r="H201" i="46"/>
  <c r="L201" i="46"/>
  <c r="G202" i="46"/>
  <c r="K202" i="46"/>
  <c r="H205" i="46"/>
  <c r="L205" i="46"/>
  <c r="G206" i="46"/>
  <c r="K206" i="46"/>
  <c r="H209" i="46"/>
  <c r="L209" i="46"/>
  <c r="G210" i="46"/>
  <c r="K210" i="46"/>
  <c r="F211" i="46"/>
  <c r="J211" i="46"/>
  <c r="H213" i="46"/>
  <c r="L213" i="46"/>
  <c r="E5" i="46"/>
  <c r="F6" i="46"/>
  <c r="H6" i="46"/>
  <c r="L6" i="46"/>
  <c r="I6" i="46"/>
  <c r="M6" i="46"/>
  <c r="K6" i="46"/>
  <c r="O6" i="46"/>
  <c r="J6" i="46"/>
  <c r="N6" i="46"/>
  <c r="F5" i="46"/>
  <c r="G5" i="46"/>
  <c r="J5" i="46"/>
  <c r="N5" i="46"/>
  <c r="H5" i="46"/>
  <c r="L5" i="46"/>
  <c r="I5" i="46"/>
  <c r="M5" i="46"/>
  <c r="O5" i="46"/>
  <c r="K5" i="46"/>
  <c r="P5" i="46"/>
  <c r="E6" i="46"/>
  <c r="P6" i="46"/>
  <c r="G6" i="46"/>
  <c r="F7" i="45"/>
  <c r="F9" i="45"/>
  <c r="F11" i="45"/>
  <c r="F13" i="45"/>
  <c r="F15" i="45"/>
  <c r="F17" i="45"/>
  <c r="F19" i="45"/>
  <c r="F21" i="45"/>
  <c r="F23" i="45"/>
  <c r="F25" i="45"/>
  <c r="F27" i="45"/>
  <c r="F29" i="45"/>
  <c r="F31" i="45"/>
  <c r="F33" i="45"/>
  <c r="F35" i="45"/>
  <c r="F37" i="45"/>
  <c r="F39" i="45"/>
  <c r="F41" i="45"/>
  <c r="I42" i="45"/>
  <c r="M43" i="45"/>
  <c r="H44" i="45"/>
  <c r="K45" i="45"/>
  <c r="G46" i="45"/>
  <c r="I44" i="45"/>
  <c r="E44" i="45"/>
  <c r="I46" i="45"/>
  <c r="G44" i="45"/>
  <c r="L47" i="45"/>
  <c r="F48" i="45"/>
  <c r="L49" i="45"/>
  <c r="F50" i="45"/>
  <c r="L51" i="45"/>
  <c r="F52" i="45"/>
  <c r="L53" i="45"/>
  <c r="F54" i="45"/>
  <c r="L55" i="45"/>
  <c r="F56" i="45"/>
  <c r="L57" i="45"/>
  <c r="F58" i="45"/>
  <c r="L59" i="45"/>
  <c r="F60" i="45"/>
  <c r="L61" i="45"/>
  <c r="F62" i="45"/>
  <c r="L63" i="45"/>
  <c r="F64" i="45"/>
  <c r="L65" i="45"/>
  <c r="F66" i="45"/>
  <c r="L67" i="45"/>
  <c r="F68" i="45"/>
  <c r="L69" i="45"/>
  <c r="F70" i="45"/>
  <c r="L71" i="45"/>
  <c r="F72" i="45"/>
  <c r="L73" i="45"/>
  <c r="F74" i="45"/>
  <c r="L75" i="45"/>
  <c r="F76" i="45"/>
  <c r="L77" i="45"/>
  <c r="F78" i="45"/>
  <c r="L79" i="45"/>
  <c r="F80" i="45"/>
  <c r="L81" i="45"/>
  <c r="F82" i="45"/>
  <c r="L83" i="45"/>
  <c r="F84" i="45"/>
  <c r="L85" i="45"/>
  <c r="F86" i="45"/>
  <c r="L87" i="45"/>
  <c r="F88" i="45"/>
  <c r="L89" i="45"/>
  <c r="F90" i="45"/>
  <c r="F91" i="45"/>
  <c r="I91" i="45"/>
  <c r="E91" i="45"/>
  <c r="F93" i="45"/>
  <c r="I93" i="45"/>
  <c r="E93" i="45"/>
  <c r="F95" i="45"/>
  <c r="I95" i="45"/>
  <c r="E95" i="45"/>
  <c r="F97" i="45"/>
  <c r="I97" i="45"/>
  <c r="E97" i="45"/>
  <c r="F99" i="45"/>
  <c r="I99" i="45"/>
  <c r="E99" i="45"/>
  <c r="F101" i="45"/>
  <c r="I101" i="45"/>
  <c r="E101" i="45"/>
  <c r="F103" i="45"/>
  <c r="I103" i="45"/>
  <c r="E103" i="45"/>
  <c r="F105" i="45"/>
  <c r="I105" i="45"/>
  <c r="E105" i="45"/>
  <c r="F107" i="45"/>
  <c r="I107" i="45"/>
  <c r="E107" i="45"/>
  <c r="F109" i="45"/>
  <c r="I109" i="45"/>
  <c r="E109" i="45"/>
  <c r="F111" i="45"/>
  <c r="I111" i="45"/>
  <c r="E111" i="45"/>
  <c r="L112" i="45"/>
  <c r="K112" i="45"/>
  <c r="F115" i="45"/>
  <c r="I115" i="45"/>
  <c r="E115" i="45"/>
  <c r="L116" i="45"/>
  <c r="K116" i="45"/>
  <c r="F119" i="45"/>
  <c r="I119" i="45"/>
  <c r="E119" i="45"/>
  <c r="L120" i="45"/>
  <c r="K120" i="45"/>
  <c r="F123" i="45"/>
  <c r="I123" i="45"/>
  <c r="E123" i="45"/>
  <c r="L124" i="45"/>
  <c r="K124" i="45"/>
  <c r="F127" i="45"/>
  <c r="I127" i="45"/>
  <c r="E127" i="45"/>
  <c r="L128" i="45"/>
  <c r="K128" i="45"/>
  <c r="F131" i="45"/>
  <c r="I131" i="45"/>
  <c r="E131" i="45"/>
  <c r="G48" i="45"/>
  <c r="G50" i="45"/>
  <c r="G52" i="45"/>
  <c r="G54" i="45"/>
  <c r="G56" i="45"/>
  <c r="G58" i="45"/>
  <c r="G60" i="45"/>
  <c r="G62" i="45"/>
  <c r="G64" i="45"/>
  <c r="G66" i="45"/>
  <c r="G68" i="45"/>
  <c r="G70" i="45"/>
  <c r="G72" i="45"/>
  <c r="G74" i="45"/>
  <c r="G76" i="45"/>
  <c r="G78" i="45"/>
  <c r="G80" i="45"/>
  <c r="G82" i="45"/>
  <c r="G84" i="45"/>
  <c r="G86" i="45"/>
  <c r="G88" i="45"/>
  <c r="G90" i="45"/>
  <c r="G131" i="45"/>
  <c r="L92" i="45"/>
  <c r="K92" i="45"/>
  <c r="L94" i="45"/>
  <c r="K94" i="45"/>
  <c r="L96" i="45"/>
  <c r="K96" i="45"/>
  <c r="L98" i="45"/>
  <c r="K98" i="45"/>
  <c r="L100" i="45"/>
  <c r="K100" i="45"/>
  <c r="L102" i="45"/>
  <c r="K102" i="45"/>
  <c r="L104" i="45"/>
  <c r="K104" i="45"/>
  <c r="L106" i="45"/>
  <c r="K106" i="45"/>
  <c r="L108" i="45"/>
  <c r="K108" i="45"/>
  <c r="L110" i="45"/>
  <c r="K110" i="45"/>
  <c r="F113" i="45"/>
  <c r="I113" i="45"/>
  <c r="E113" i="45"/>
  <c r="L114" i="45"/>
  <c r="K114" i="45"/>
  <c r="F117" i="45"/>
  <c r="I117" i="45"/>
  <c r="E117" i="45"/>
  <c r="L118" i="45"/>
  <c r="K118" i="45"/>
  <c r="F121" i="45"/>
  <c r="I121" i="45"/>
  <c r="E121" i="45"/>
  <c r="L122" i="45"/>
  <c r="K122" i="45"/>
  <c r="F125" i="45"/>
  <c r="I125" i="45"/>
  <c r="E125" i="45"/>
  <c r="L126" i="45"/>
  <c r="K126" i="45"/>
  <c r="F129" i="45"/>
  <c r="I129" i="45"/>
  <c r="E129" i="45"/>
  <c r="L130" i="45"/>
  <c r="K130" i="45"/>
  <c r="L140" i="45"/>
  <c r="M140" i="45"/>
  <c r="K140" i="45"/>
  <c r="F143" i="45"/>
  <c r="H143" i="45"/>
  <c r="G143" i="45"/>
  <c r="E143" i="45"/>
  <c r="F134" i="45"/>
  <c r="F136" i="45"/>
  <c r="I137" i="45"/>
  <c r="M138" i="45"/>
  <c r="H139" i="45"/>
  <c r="G141" i="45"/>
  <c r="G92" i="45"/>
  <c r="G94" i="45"/>
  <c r="G96" i="45"/>
  <c r="G98" i="45"/>
  <c r="G100" i="45"/>
  <c r="G102" i="45"/>
  <c r="G104" i="45"/>
  <c r="G106" i="45"/>
  <c r="G108" i="45"/>
  <c r="G110" i="45"/>
  <c r="I139" i="45"/>
  <c r="E139" i="45"/>
  <c r="I141" i="45"/>
  <c r="F145" i="45"/>
  <c r="F147" i="45"/>
  <c r="F149" i="45"/>
  <c r="F151" i="45"/>
  <c r="F153" i="45"/>
  <c r="F155" i="45"/>
  <c r="F157" i="45"/>
  <c r="F159" i="45"/>
  <c r="F161" i="45"/>
  <c r="F163" i="45"/>
  <c r="F165" i="45"/>
  <c r="F167" i="45"/>
  <c r="F169" i="45"/>
  <c r="F171" i="45"/>
  <c r="F173" i="45"/>
  <c r="F175" i="45"/>
  <c r="F177" i="45"/>
  <c r="F179" i="45"/>
  <c r="F181" i="45"/>
  <c r="F183" i="45"/>
  <c r="F185" i="45"/>
  <c r="F187" i="45"/>
  <c r="F189" i="45"/>
  <c r="F191" i="45"/>
  <c r="F193" i="45"/>
  <c r="H5" i="45"/>
  <c r="G5" i="45"/>
  <c r="E5" i="45"/>
  <c r="F5" i="45"/>
  <c r="L5" i="45"/>
  <c r="G6" i="45"/>
  <c r="K5" i="45"/>
  <c r="I5" i="45"/>
  <c r="M5" i="45"/>
  <c r="I6" i="45"/>
  <c r="E6" i="45"/>
  <c r="J5" i="45"/>
  <c r="K6" i="45"/>
  <c r="M6" i="45"/>
  <c r="F6" i="45"/>
  <c r="L6" i="45"/>
  <c r="R16" i="44"/>
  <c r="T16" i="44"/>
  <c r="U16" i="44"/>
  <c r="V16" i="44"/>
  <c r="S16" i="44"/>
  <c r="W16" i="44"/>
  <c r="V18" i="44"/>
  <c r="S18" i="44"/>
  <c r="W18" i="44"/>
  <c r="T18" i="44"/>
  <c r="U18" i="44"/>
  <c r="R21" i="44"/>
  <c r="S21" i="44"/>
  <c r="W21" i="44"/>
  <c r="T21" i="44"/>
  <c r="U21" i="44"/>
  <c r="V21" i="44"/>
  <c r="V22" i="44"/>
  <c r="S22" i="44"/>
  <c r="W22" i="44"/>
  <c r="T22" i="44"/>
  <c r="U22" i="44"/>
  <c r="V26" i="44"/>
  <c r="S26" i="44"/>
  <c r="W26" i="44"/>
  <c r="T26" i="44"/>
  <c r="U26" i="44"/>
  <c r="H8" i="44"/>
  <c r="J8" i="44"/>
  <c r="N8" i="44"/>
  <c r="L8" i="44"/>
  <c r="M8" i="44"/>
  <c r="I8" i="44"/>
  <c r="H9" i="44"/>
  <c r="L9" i="44"/>
  <c r="J9" i="44"/>
  <c r="N9" i="44"/>
  <c r="K9" i="44"/>
  <c r="I9" i="44"/>
  <c r="H10" i="44"/>
  <c r="J10" i="44"/>
  <c r="N10" i="44"/>
  <c r="L10" i="44"/>
  <c r="M10" i="44"/>
  <c r="I10" i="44"/>
  <c r="K10" i="44"/>
  <c r="G11" i="44"/>
  <c r="L11" i="44"/>
  <c r="J11" i="44"/>
  <c r="N11" i="44"/>
  <c r="K11" i="44"/>
  <c r="M11" i="44"/>
  <c r="G12" i="44"/>
  <c r="J12" i="44"/>
  <c r="N12" i="44"/>
  <c r="L12" i="44"/>
  <c r="I12" i="44"/>
  <c r="M12" i="44"/>
  <c r="H13" i="44"/>
  <c r="L13" i="44"/>
  <c r="J13" i="44"/>
  <c r="N13" i="44"/>
  <c r="K13" i="44"/>
  <c r="I13" i="44"/>
  <c r="K29" i="44"/>
  <c r="L29" i="44"/>
  <c r="I29" i="44"/>
  <c r="M29" i="44"/>
  <c r="H42" i="44"/>
  <c r="J42" i="44"/>
  <c r="N42" i="44"/>
  <c r="K42" i="44"/>
  <c r="L42" i="44"/>
  <c r="L40" i="44"/>
  <c r="J39" i="44"/>
  <c r="N37" i="44"/>
  <c r="L36" i="44"/>
  <c r="J35" i="44"/>
  <c r="M9" i="44"/>
  <c r="V6" i="44"/>
  <c r="S6" i="44"/>
  <c r="W6" i="44"/>
  <c r="T6" i="44"/>
  <c r="U6" i="44"/>
  <c r="R6" i="44"/>
  <c r="H14" i="44"/>
  <c r="J14" i="44"/>
  <c r="N14" i="44"/>
  <c r="L14" i="44"/>
  <c r="I14" i="44"/>
  <c r="K14" i="44"/>
  <c r="F14" i="44"/>
  <c r="M14" i="44"/>
  <c r="M33" i="44"/>
  <c r="L33" i="44"/>
  <c r="I33" i="44"/>
  <c r="U35" i="44"/>
  <c r="V35" i="44"/>
  <c r="S35" i="44"/>
  <c r="W35" i="44"/>
  <c r="T35" i="44"/>
  <c r="T36" i="44"/>
  <c r="U36" i="44"/>
  <c r="V36" i="44"/>
  <c r="W36" i="44"/>
  <c r="S36" i="44"/>
  <c r="R37" i="44"/>
  <c r="S37" i="44"/>
  <c r="W37" i="44"/>
  <c r="T37" i="44"/>
  <c r="U37" i="44"/>
  <c r="V38" i="44"/>
  <c r="S38" i="44"/>
  <c r="W38" i="44"/>
  <c r="T38" i="44"/>
  <c r="U38" i="44"/>
  <c r="R39" i="44"/>
  <c r="U39" i="44"/>
  <c r="V39" i="44"/>
  <c r="S39" i="44"/>
  <c r="W39" i="44"/>
  <c r="T39" i="44"/>
  <c r="T40" i="44"/>
  <c r="U40" i="44"/>
  <c r="V40" i="44"/>
  <c r="S40" i="44"/>
  <c r="G42" i="44"/>
  <c r="H43" i="44"/>
  <c r="L43" i="44"/>
  <c r="H44" i="44"/>
  <c r="J44" i="44"/>
  <c r="N44" i="44"/>
  <c r="H45" i="44"/>
  <c r="L45" i="44"/>
  <c r="N45" i="44"/>
  <c r="I45" i="44"/>
  <c r="I44" i="44"/>
  <c r="J43" i="44"/>
  <c r="I42" i="44"/>
  <c r="M38" i="44"/>
  <c r="K37" i="44"/>
  <c r="K33" i="44"/>
  <c r="N29" i="44"/>
  <c r="M13" i="44"/>
  <c r="K8" i="44"/>
  <c r="Q6" i="44"/>
  <c r="H28" i="44"/>
  <c r="J28" i="44"/>
  <c r="L28" i="44"/>
  <c r="M28" i="44"/>
  <c r="N28" i="44"/>
  <c r="I28" i="44"/>
  <c r="T28" i="44"/>
  <c r="U28" i="44"/>
  <c r="V28" i="44"/>
  <c r="S28" i="44"/>
  <c r="W28" i="44"/>
  <c r="S29" i="44"/>
  <c r="W29" i="44"/>
  <c r="T29" i="44"/>
  <c r="U29" i="44"/>
  <c r="V29" i="44"/>
  <c r="V30" i="44"/>
  <c r="S30" i="44"/>
  <c r="W30" i="44"/>
  <c r="T30" i="44"/>
  <c r="U30" i="44"/>
  <c r="U31" i="44"/>
  <c r="V31" i="44"/>
  <c r="S31" i="44"/>
  <c r="W31" i="44"/>
  <c r="T31" i="44"/>
  <c r="T32" i="44"/>
  <c r="U32" i="44"/>
  <c r="V32" i="44"/>
  <c r="S32" i="44"/>
  <c r="W32" i="44"/>
  <c r="F33" i="44"/>
  <c r="H34" i="44"/>
  <c r="J34" i="44"/>
  <c r="N34" i="44"/>
  <c r="K34" i="44"/>
  <c r="Q40" i="44"/>
  <c r="S41" i="44"/>
  <c r="W41" i="44"/>
  <c r="T41" i="44"/>
  <c r="U41" i="44"/>
  <c r="V41" i="44"/>
  <c r="M45" i="44"/>
  <c r="M44" i="44"/>
  <c r="N43" i="44"/>
  <c r="I43" i="44"/>
  <c r="L34" i="44"/>
  <c r="J33" i="44"/>
  <c r="J29" i="44"/>
  <c r="K12" i="44"/>
  <c r="W40" i="44"/>
  <c r="U15" i="44"/>
  <c r="V15" i="44"/>
  <c r="S15" i="44"/>
  <c r="W15" i="44"/>
  <c r="T15" i="44"/>
  <c r="R20" i="44"/>
  <c r="T20" i="44"/>
  <c r="U20" i="44"/>
  <c r="V20" i="44"/>
  <c r="W20" i="44"/>
  <c r="S20" i="44"/>
  <c r="R23" i="44"/>
  <c r="U23" i="44"/>
  <c r="V23" i="44"/>
  <c r="S23" i="44"/>
  <c r="W23" i="44"/>
  <c r="T23" i="44"/>
  <c r="S25" i="44"/>
  <c r="W25" i="44"/>
  <c r="T25" i="44"/>
  <c r="U25" i="44"/>
  <c r="V25" i="44"/>
  <c r="F35" i="44"/>
  <c r="L35" i="44"/>
  <c r="I35" i="44"/>
  <c r="M35" i="44"/>
  <c r="H36" i="44"/>
  <c r="J36" i="44"/>
  <c r="N36" i="44"/>
  <c r="K36" i="44"/>
  <c r="I37" i="44"/>
  <c r="L37" i="44"/>
  <c r="M37" i="44"/>
  <c r="H38" i="44"/>
  <c r="J38" i="44"/>
  <c r="N38" i="44"/>
  <c r="K38" i="44"/>
  <c r="I39" i="44"/>
  <c r="L39" i="44"/>
  <c r="M39" i="44"/>
  <c r="H40" i="44"/>
  <c r="J40" i="44"/>
  <c r="N40" i="44"/>
  <c r="K40" i="44"/>
  <c r="M42" i="44"/>
  <c r="M40" i="44"/>
  <c r="K39" i="44"/>
  <c r="I38" i="44"/>
  <c r="M36" i="44"/>
  <c r="K35" i="44"/>
  <c r="I11" i="44"/>
  <c r="V14" i="44"/>
  <c r="S14" i="44"/>
  <c r="W14" i="44"/>
  <c r="T14" i="44"/>
  <c r="U14" i="44"/>
  <c r="S17" i="44"/>
  <c r="W17" i="44"/>
  <c r="T17" i="44"/>
  <c r="U17" i="44"/>
  <c r="V17" i="44"/>
  <c r="U19" i="44"/>
  <c r="V19" i="44"/>
  <c r="S19" i="44"/>
  <c r="W19" i="44"/>
  <c r="T19" i="44"/>
  <c r="T24" i="44"/>
  <c r="U24" i="44"/>
  <c r="V24" i="44"/>
  <c r="S24" i="44"/>
  <c r="W24" i="44"/>
  <c r="G7" i="44"/>
  <c r="L7" i="44"/>
  <c r="J7" i="44"/>
  <c r="N7" i="44"/>
  <c r="K7" i="44"/>
  <c r="M7" i="44"/>
  <c r="U27" i="44"/>
  <c r="V27" i="44"/>
  <c r="S27" i="44"/>
  <c r="W27" i="44"/>
  <c r="T27" i="44"/>
  <c r="H30" i="44"/>
  <c r="K30" i="44"/>
  <c r="I30" i="44"/>
  <c r="M30" i="44"/>
  <c r="J30" i="44"/>
  <c r="N30" i="44"/>
  <c r="G30" i="44"/>
  <c r="W5" i="44"/>
  <c r="S5" i="44"/>
  <c r="H6" i="44"/>
  <c r="J6" i="44"/>
  <c r="N6" i="44"/>
  <c r="L6" i="44"/>
  <c r="U7" i="44"/>
  <c r="V7" i="44"/>
  <c r="S7" i="44"/>
  <c r="W7" i="44"/>
  <c r="R8" i="44"/>
  <c r="T8" i="44"/>
  <c r="U8" i="44"/>
  <c r="V8" i="44"/>
  <c r="S9" i="44"/>
  <c r="W9" i="44"/>
  <c r="T9" i="44"/>
  <c r="U9" i="44"/>
  <c r="V10" i="44"/>
  <c r="S10" i="44"/>
  <c r="W10" i="44"/>
  <c r="T10" i="44"/>
  <c r="U11" i="44"/>
  <c r="V11" i="44"/>
  <c r="S11" i="44"/>
  <c r="W11" i="44"/>
  <c r="R12" i="44"/>
  <c r="T12" i="44"/>
  <c r="U12" i="44"/>
  <c r="V12" i="44"/>
  <c r="S13" i="44"/>
  <c r="W13" i="44"/>
  <c r="T13" i="44"/>
  <c r="U13" i="44"/>
  <c r="G15" i="44"/>
  <c r="L15" i="44"/>
  <c r="J15" i="44"/>
  <c r="N15" i="44"/>
  <c r="G16" i="44"/>
  <c r="J16" i="44"/>
  <c r="N16" i="44"/>
  <c r="L16" i="44"/>
  <c r="G17" i="44"/>
  <c r="L17" i="44"/>
  <c r="J17" i="44"/>
  <c r="N17" i="44"/>
  <c r="H18" i="44"/>
  <c r="J18" i="44"/>
  <c r="N18" i="44"/>
  <c r="L18" i="44"/>
  <c r="G19" i="44"/>
  <c r="L19" i="44"/>
  <c r="J19" i="44"/>
  <c r="N19" i="44"/>
  <c r="H20" i="44"/>
  <c r="J20" i="44"/>
  <c r="N20" i="44"/>
  <c r="L20" i="44"/>
  <c r="G21" i="44"/>
  <c r="L21" i="44"/>
  <c r="J21" i="44"/>
  <c r="N21" i="44"/>
  <c r="H22" i="44"/>
  <c r="J22" i="44"/>
  <c r="N22" i="44"/>
  <c r="L22" i="44"/>
  <c r="H23" i="44"/>
  <c r="L23" i="44"/>
  <c r="J23" i="44"/>
  <c r="N23" i="44"/>
  <c r="H24" i="44"/>
  <c r="J24" i="44"/>
  <c r="N24" i="44"/>
  <c r="L24" i="44"/>
  <c r="H25" i="44"/>
  <c r="L25" i="44"/>
  <c r="J25" i="44"/>
  <c r="N25" i="44"/>
  <c r="H26" i="44"/>
  <c r="J26" i="44"/>
  <c r="N26" i="44"/>
  <c r="L26" i="44"/>
  <c r="H27" i="44"/>
  <c r="L27" i="44"/>
  <c r="J27" i="44"/>
  <c r="N27" i="44"/>
  <c r="S33" i="44"/>
  <c r="W33" i="44"/>
  <c r="T33" i="44"/>
  <c r="U33" i="44"/>
  <c r="V34" i="44"/>
  <c r="S34" i="44"/>
  <c r="W34" i="44"/>
  <c r="T34" i="44"/>
  <c r="V42" i="44"/>
  <c r="S42" i="44"/>
  <c r="W42" i="44"/>
  <c r="T42" i="44"/>
  <c r="R43" i="44"/>
  <c r="U43" i="44"/>
  <c r="V43" i="44"/>
  <c r="S43" i="44"/>
  <c r="W43" i="44"/>
  <c r="T44" i="44"/>
  <c r="U44" i="44"/>
  <c r="V44" i="44"/>
  <c r="S45" i="44"/>
  <c r="W45" i="44"/>
  <c r="T45" i="44"/>
  <c r="U45" i="44"/>
  <c r="L41" i="44"/>
  <c r="N32" i="44"/>
  <c r="J32" i="44"/>
  <c r="M27" i="44"/>
  <c r="K26" i="44"/>
  <c r="I25" i="44"/>
  <c r="M23" i="44"/>
  <c r="K22" i="44"/>
  <c r="I21" i="44"/>
  <c r="M19" i="44"/>
  <c r="K18" i="44"/>
  <c r="I17" i="44"/>
  <c r="M15" i="44"/>
  <c r="K6" i="44"/>
  <c r="V45" i="44"/>
  <c r="U42" i="44"/>
  <c r="V13" i="44"/>
  <c r="U10" i="44"/>
  <c r="T7" i="44"/>
  <c r="V5" i="44"/>
  <c r="W12" i="44"/>
  <c r="V9" i="44"/>
  <c r="T11" i="44"/>
  <c r="S8" i="44"/>
  <c r="L5" i="44"/>
  <c r="I5" i="44"/>
  <c r="K5" i="44"/>
  <c r="N5" i="44"/>
  <c r="J5" i="44"/>
  <c r="E6" i="44"/>
  <c r="AA20" i="44"/>
  <c r="F25" i="44"/>
  <c r="H29" i="44"/>
  <c r="G38" i="44"/>
  <c r="F45" i="44"/>
  <c r="X24" i="44"/>
  <c r="E5" i="44"/>
  <c r="Z6" i="44"/>
  <c r="E8" i="44"/>
  <c r="Q8" i="44"/>
  <c r="F10" i="44"/>
  <c r="G13" i="44"/>
  <c r="Q18" i="44"/>
  <c r="F19" i="44"/>
  <c r="G22" i="44"/>
  <c r="AA24" i="44"/>
  <c r="E26" i="44"/>
  <c r="Q26" i="44"/>
  <c r="Z26" i="44"/>
  <c r="X36" i="44"/>
  <c r="E40" i="44"/>
  <c r="Z40" i="44"/>
  <c r="R26" i="44"/>
  <c r="G40" i="44"/>
  <c r="AA40" i="44"/>
  <c r="AA5" i="44"/>
  <c r="R5" i="44"/>
  <c r="G8" i="44"/>
  <c r="F7" i="44"/>
  <c r="AA8" i="44"/>
  <c r="E11" i="44"/>
  <c r="AA16" i="44"/>
  <c r="Q34" i="44"/>
  <c r="AB35" i="44"/>
  <c r="AA36" i="44"/>
  <c r="AB40" i="44"/>
  <c r="X44" i="44"/>
  <c r="G45" i="44"/>
  <c r="AB5" i="44"/>
  <c r="F5" i="44"/>
  <c r="G6" i="44"/>
  <c r="X6" i="44"/>
  <c r="Q7" i="44"/>
  <c r="Q10" i="44"/>
  <c r="AA11" i="44"/>
  <c r="AA12" i="44"/>
  <c r="Q14" i="44"/>
  <c r="R15" i="44"/>
  <c r="E16" i="44"/>
  <c r="Q16" i="44"/>
  <c r="Z16" i="44"/>
  <c r="AB16" i="44"/>
  <c r="F18" i="44"/>
  <c r="H21" i="44"/>
  <c r="E22" i="44"/>
  <c r="R22" i="44"/>
  <c r="Z22" i="44"/>
  <c r="G24" i="44"/>
  <c r="Q24" i="44"/>
  <c r="Z24" i="44"/>
  <c r="AB24" i="44"/>
  <c r="AB25" i="44"/>
  <c r="G26" i="44"/>
  <c r="X26" i="44"/>
  <c r="AB27" i="44"/>
  <c r="AA28" i="44"/>
  <c r="R29" i="44"/>
  <c r="E30" i="44"/>
  <c r="R30" i="44"/>
  <c r="Z30" i="44"/>
  <c r="H31" i="44"/>
  <c r="G32" i="44"/>
  <c r="Q32" i="44"/>
  <c r="Z32" i="44"/>
  <c r="AB32" i="44"/>
  <c r="AA33" i="44"/>
  <c r="F34" i="44"/>
  <c r="E36" i="44"/>
  <c r="E38" i="44"/>
  <c r="R38" i="44"/>
  <c r="Z38" i="44"/>
  <c r="X40" i="44"/>
  <c r="F41" i="44"/>
  <c r="E42" i="44"/>
  <c r="R42" i="44"/>
  <c r="Z42" i="44"/>
  <c r="F43" i="44"/>
  <c r="G44" i="44"/>
  <c r="Q44" i="44"/>
  <c r="Z44" i="44"/>
  <c r="AB44" i="44"/>
  <c r="Q45" i="44"/>
  <c r="G5" i="44"/>
  <c r="Z5" i="44"/>
  <c r="Z8" i="44"/>
  <c r="AB8" i="44"/>
  <c r="E10" i="44"/>
  <c r="R10" i="44"/>
  <c r="F13" i="44"/>
  <c r="Z13" i="44"/>
  <c r="E14" i="44"/>
  <c r="R14" i="44"/>
  <c r="Z14" i="44"/>
  <c r="H16" i="44"/>
  <c r="G18" i="44"/>
  <c r="X18" i="44"/>
  <c r="E19" i="44"/>
  <c r="AA19" i="44"/>
  <c r="Z20" i="44"/>
  <c r="AB20" i="44"/>
  <c r="F22" i="44"/>
  <c r="X28" i="44"/>
  <c r="F30" i="44"/>
  <c r="AA32" i="44"/>
  <c r="G34" i="44"/>
  <c r="X34" i="44"/>
  <c r="G36" i="44"/>
  <c r="Q36" i="44"/>
  <c r="Z36" i="44"/>
  <c r="AB36" i="44"/>
  <c r="F38" i="44"/>
  <c r="AA41" i="44"/>
  <c r="F42" i="44"/>
  <c r="AA44" i="44"/>
  <c r="E45" i="44"/>
  <c r="R45" i="44"/>
  <c r="Z45" i="44"/>
  <c r="X22" i="44"/>
  <c r="X30" i="44"/>
  <c r="X38" i="44"/>
  <c r="X42" i="44"/>
  <c r="Q5" i="44"/>
  <c r="X5" i="44"/>
  <c r="F6" i="44"/>
  <c r="AA9" i="44"/>
  <c r="G10" i="44"/>
  <c r="X10" i="44"/>
  <c r="H11" i="44"/>
  <c r="Z12" i="44"/>
  <c r="AB12" i="44"/>
  <c r="AB13" i="44"/>
  <c r="G14" i="44"/>
  <c r="X14" i="44"/>
  <c r="Q15" i="44"/>
  <c r="E18" i="44"/>
  <c r="R18" i="44"/>
  <c r="H19" i="44"/>
  <c r="R19" i="44"/>
  <c r="F21" i="44"/>
  <c r="Q22" i="44"/>
  <c r="E24" i="44"/>
  <c r="AA25" i="44"/>
  <c r="F26" i="44"/>
  <c r="AA27" i="44"/>
  <c r="Q28" i="44"/>
  <c r="Z28" i="44"/>
  <c r="AB28" i="44"/>
  <c r="Q30" i="44"/>
  <c r="R31" i="44"/>
  <c r="E32" i="44"/>
  <c r="E34" i="44"/>
  <c r="Z34" i="44"/>
  <c r="Q38" i="44"/>
  <c r="Q42" i="44"/>
  <c r="E44" i="44"/>
  <c r="X45" i="44"/>
  <c r="Z7" i="44"/>
  <c r="AB7" i="44"/>
  <c r="G9" i="44"/>
  <c r="X9" i="44"/>
  <c r="Q9" i="44"/>
  <c r="R11" i="44"/>
  <c r="F12" i="44"/>
  <c r="F15" i="44"/>
  <c r="E17" i="44"/>
  <c r="AB18" i="44"/>
  <c r="AA18" i="44"/>
  <c r="G20" i="44"/>
  <c r="X20" i="44"/>
  <c r="Z21" i="44"/>
  <c r="E23" i="44"/>
  <c r="G23" i="44"/>
  <c r="X25" i="44"/>
  <c r="Q25" i="44"/>
  <c r="X27" i="44"/>
  <c r="Q27" i="44"/>
  <c r="E7" i="44"/>
  <c r="R7" i="44"/>
  <c r="AA7" i="44"/>
  <c r="F8" i="44"/>
  <c r="R9" i="44"/>
  <c r="Z9" i="44"/>
  <c r="AB9" i="44"/>
  <c r="F11" i="44"/>
  <c r="E12" i="44"/>
  <c r="E13" i="44"/>
  <c r="AA13" i="44"/>
  <c r="AB14" i="44"/>
  <c r="AA14" i="44"/>
  <c r="H15" i="44"/>
  <c r="X15" i="44"/>
  <c r="X16" i="44"/>
  <c r="F17" i="44"/>
  <c r="Z18" i="44"/>
  <c r="Q19" i="44"/>
  <c r="Z19" i="44"/>
  <c r="AB19" i="44"/>
  <c r="Q20" i="44"/>
  <c r="X21" i="44"/>
  <c r="Q21" i="44"/>
  <c r="AA21" i="44"/>
  <c r="F23" i="44"/>
  <c r="X23" i="44"/>
  <c r="Q23" i="44"/>
  <c r="AA23" i="44"/>
  <c r="R25" i="44"/>
  <c r="R27" i="44"/>
  <c r="G33" i="44"/>
  <c r="E33" i="44"/>
  <c r="Z33" i="44"/>
  <c r="E35" i="44"/>
  <c r="G35" i="44"/>
  <c r="Z35" i="44"/>
  <c r="F37" i="44"/>
  <c r="X37" i="44"/>
  <c r="Q37" i="44"/>
  <c r="AA37" i="44"/>
  <c r="F39" i="44"/>
  <c r="X39" i="44"/>
  <c r="Q39" i="44"/>
  <c r="AA39" i="44"/>
  <c r="R41" i="44"/>
  <c r="E9" i="44"/>
  <c r="AB10" i="44"/>
  <c r="AA10" i="44"/>
  <c r="X12" i="44"/>
  <c r="F20" i="44"/>
  <c r="G29" i="44"/>
  <c r="E29" i="44"/>
  <c r="Z29" i="44"/>
  <c r="E31" i="44"/>
  <c r="G31" i="44"/>
  <c r="Z31" i="44"/>
  <c r="X33" i="44"/>
  <c r="Q33" i="44"/>
  <c r="X35" i="44"/>
  <c r="Q35" i="44"/>
  <c r="H37" i="44"/>
  <c r="H39" i="44"/>
  <c r="AB43" i="44"/>
  <c r="AA43" i="44"/>
  <c r="Z43" i="44"/>
  <c r="X11" i="44"/>
  <c r="Z15" i="44"/>
  <c r="X17" i="44"/>
  <c r="Q17" i="44"/>
  <c r="H5" i="44"/>
  <c r="AB6" i="44"/>
  <c r="AA6" i="44"/>
  <c r="H7" i="44"/>
  <c r="X7" i="44"/>
  <c r="X8" i="44"/>
  <c r="F9" i="44"/>
  <c r="Z10" i="44"/>
  <c r="Q11" i="44"/>
  <c r="Z11" i="44"/>
  <c r="AB11" i="44"/>
  <c r="H12" i="44"/>
  <c r="Q12" i="44"/>
  <c r="X13" i="44"/>
  <c r="Q13" i="44"/>
  <c r="E15" i="44"/>
  <c r="AA15" i="44"/>
  <c r="F16" i="44"/>
  <c r="H17" i="44"/>
  <c r="R17" i="44"/>
  <c r="Z17" i="44"/>
  <c r="AB17" i="44"/>
  <c r="E20" i="44"/>
  <c r="E21" i="44"/>
  <c r="AB21" i="44"/>
  <c r="G25" i="44"/>
  <c r="E25" i="44"/>
  <c r="Z25" i="44"/>
  <c r="E27" i="44"/>
  <c r="G27" i="44"/>
  <c r="Z27" i="44"/>
  <c r="F29" i="44"/>
  <c r="X29" i="44"/>
  <c r="Q29" i="44"/>
  <c r="AA29" i="44"/>
  <c r="F31" i="44"/>
  <c r="X31" i="44"/>
  <c r="Q31" i="44"/>
  <c r="AA31" i="44"/>
  <c r="H33" i="44"/>
  <c r="R33" i="44"/>
  <c r="H35" i="44"/>
  <c r="R35" i="44"/>
  <c r="G41" i="44"/>
  <c r="E41" i="44"/>
  <c r="Z41" i="44"/>
  <c r="E43" i="44"/>
  <c r="G43" i="44"/>
  <c r="AA17" i="44"/>
  <c r="X19" i="44"/>
  <c r="Z23" i="44"/>
  <c r="G37" i="44"/>
  <c r="E37" i="44"/>
  <c r="Z37" i="44"/>
  <c r="E39" i="44"/>
  <c r="G39" i="44"/>
  <c r="Z39" i="44"/>
  <c r="X41" i="44"/>
  <c r="Q41" i="44"/>
  <c r="X43" i="44"/>
  <c r="Q43" i="44"/>
  <c r="AA22" i="44"/>
  <c r="AB22" i="44"/>
  <c r="F24" i="44"/>
  <c r="R24" i="44"/>
  <c r="AA26" i="44"/>
  <c r="AB26" i="44"/>
  <c r="F28" i="44"/>
  <c r="R28" i="44"/>
  <c r="AA30" i="44"/>
  <c r="AB30" i="44"/>
  <c r="F32" i="44"/>
  <c r="R32" i="44"/>
  <c r="AA34" i="44"/>
  <c r="AB34" i="44"/>
  <c r="F36" i="44"/>
  <c r="R36" i="44"/>
  <c r="AA38" i="44"/>
  <c r="AB38" i="44"/>
  <c r="F40" i="44"/>
  <c r="R40" i="44"/>
  <c r="AA42" i="44"/>
  <c r="AB42" i="44"/>
  <c r="F44" i="44"/>
  <c r="R44" i="44"/>
  <c r="AA45" i="44"/>
  <c r="D5" i="46" l="1"/>
  <c r="D5" i="45"/>
  <c r="D5" i="44"/>
  <c r="P5" i="44"/>
  <c r="Y5" i="44"/>
  <c r="AN513" i="41" l="1"/>
  <c r="AM513" i="41"/>
  <c r="AL513" i="41"/>
  <c r="AH513" i="41"/>
  <c r="AE513" i="41"/>
  <c r="AI513" i="41" s="1"/>
  <c r="AC513" i="41"/>
  <c r="AB513" i="41"/>
  <c r="V513" i="41"/>
  <c r="X513" i="41" s="1"/>
  <c r="U513" i="41"/>
  <c r="T513" i="41"/>
  <c r="S513" i="41"/>
  <c r="J513" i="41"/>
  <c r="P513" i="41" s="1"/>
  <c r="F513" i="41"/>
  <c r="D513" i="41"/>
  <c r="H513" i="41" s="1"/>
  <c r="AN512" i="41"/>
  <c r="AM512" i="41"/>
  <c r="AL512" i="41"/>
  <c r="AE512" i="41"/>
  <c r="AG512" i="41" s="1"/>
  <c r="AC512" i="41"/>
  <c r="AB512" i="41"/>
  <c r="V512" i="41"/>
  <c r="Z512" i="41" s="1"/>
  <c r="U512" i="41"/>
  <c r="T512" i="41"/>
  <c r="S512" i="41"/>
  <c r="J512" i="41"/>
  <c r="R512" i="41" s="1"/>
  <c r="D512" i="41"/>
  <c r="H512" i="41" s="1"/>
  <c r="AN511" i="41"/>
  <c r="AM511" i="41"/>
  <c r="AL511" i="41"/>
  <c r="AE511" i="41"/>
  <c r="AI511" i="41" s="1"/>
  <c r="AC511" i="41"/>
  <c r="AB511" i="41"/>
  <c r="Z511" i="41"/>
  <c r="X511" i="41"/>
  <c r="V511" i="41"/>
  <c r="U511" i="41"/>
  <c r="T511" i="41"/>
  <c r="S511" i="41"/>
  <c r="L511" i="41"/>
  <c r="J511" i="41"/>
  <c r="P511" i="41" s="1"/>
  <c r="D511" i="41"/>
  <c r="AN510" i="41"/>
  <c r="AM510" i="41"/>
  <c r="AL510" i="41"/>
  <c r="AE510" i="41"/>
  <c r="AI510" i="41" s="1"/>
  <c r="AC510" i="41"/>
  <c r="AB510" i="41"/>
  <c r="V510" i="41"/>
  <c r="Z510" i="41" s="1"/>
  <c r="U510" i="41"/>
  <c r="T510" i="41"/>
  <c r="S510" i="41"/>
  <c r="J510" i="41"/>
  <c r="R510" i="41" s="1"/>
  <c r="E510" i="41"/>
  <c r="D510" i="41"/>
  <c r="H510" i="41" s="1"/>
  <c r="AN509" i="41"/>
  <c r="AM509" i="41"/>
  <c r="AL509" i="41"/>
  <c r="AE509" i="41"/>
  <c r="AG509" i="41" s="1"/>
  <c r="AC509" i="41"/>
  <c r="AB509" i="41"/>
  <c r="V509" i="41"/>
  <c r="Y509" i="41" s="1"/>
  <c r="U509" i="41"/>
  <c r="T509" i="41"/>
  <c r="S509" i="41"/>
  <c r="R509" i="41"/>
  <c r="L509" i="41"/>
  <c r="J509" i="41"/>
  <c r="N509" i="41" s="1"/>
  <c r="D509" i="41"/>
  <c r="H509" i="41" s="1"/>
  <c r="AN508" i="41"/>
  <c r="AM508" i="41"/>
  <c r="AL508" i="41"/>
  <c r="AI508" i="41"/>
  <c r="AF508" i="41"/>
  <c r="AE508" i="41"/>
  <c r="AH508" i="41" s="1"/>
  <c r="AC508" i="41"/>
  <c r="AB508" i="41"/>
  <c r="V508" i="41"/>
  <c r="Z508" i="41" s="1"/>
  <c r="U508" i="41"/>
  <c r="T508" i="41"/>
  <c r="S508" i="41"/>
  <c r="J508" i="41"/>
  <c r="R508" i="41" s="1"/>
  <c r="D508" i="41"/>
  <c r="F508" i="41" s="1"/>
  <c r="AN507" i="41"/>
  <c r="AM507" i="41"/>
  <c r="AL507" i="41"/>
  <c r="AE507" i="41"/>
  <c r="AI507" i="41" s="1"/>
  <c r="AC507" i="41"/>
  <c r="AB507" i="41"/>
  <c r="V507" i="41"/>
  <c r="Z507" i="41" s="1"/>
  <c r="U507" i="41"/>
  <c r="T507" i="41"/>
  <c r="S507" i="41"/>
  <c r="J507" i="41"/>
  <c r="N507" i="41" s="1"/>
  <c r="D507" i="41"/>
  <c r="G507" i="41" s="1"/>
  <c r="AN506" i="41"/>
  <c r="AM506" i="41"/>
  <c r="AL506" i="41"/>
  <c r="AE506" i="41"/>
  <c r="AI506" i="41" s="1"/>
  <c r="AC506" i="41"/>
  <c r="AB506" i="41"/>
  <c r="V506" i="41"/>
  <c r="X506" i="41" s="1"/>
  <c r="U506" i="41"/>
  <c r="T506" i="41"/>
  <c r="S506" i="41"/>
  <c r="J506" i="41"/>
  <c r="R506" i="41" s="1"/>
  <c r="D506" i="41"/>
  <c r="H506" i="41" s="1"/>
  <c r="AN505" i="41"/>
  <c r="AM505" i="41"/>
  <c r="AL505" i="41"/>
  <c r="AE505" i="41"/>
  <c r="AG505" i="41" s="1"/>
  <c r="AC505" i="41"/>
  <c r="AB505" i="41"/>
  <c r="V505" i="41"/>
  <c r="Y505" i="41" s="1"/>
  <c r="U505" i="41"/>
  <c r="T505" i="41"/>
  <c r="S505" i="41"/>
  <c r="P505" i="41"/>
  <c r="J505" i="41"/>
  <c r="R505" i="41" s="1"/>
  <c r="H505" i="41"/>
  <c r="F505" i="41"/>
  <c r="D505" i="41"/>
  <c r="G505" i="41" s="1"/>
  <c r="AN504" i="41"/>
  <c r="AM504" i="41"/>
  <c r="AL504" i="41"/>
  <c r="AE504" i="41"/>
  <c r="AH504" i="41" s="1"/>
  <c r="AC504" i="41"/>
  <c r="AB504" i="41"/>
  <c r="V504" i="41"/>
  <c r="Z504" i="41" s="1"/>
  <c r="U504" i="41"/>
  <c r="T504" i="41"/>
  <c r="S504" i="41"/>
  <c r="J504" i="41"/>
  <c r="R504" i="41" s="1"/>
  <c r="D504" i="41"/>
  <c r="F504" i="41" s="1"/>
  <c r="AN503" i="41"/>
  <c r="AM503" i="41"/>
  <c r="AL503" i="41"/>
  <c r="AH503" i="41"/>
  <c r="AE503" i="41"/>
  <c r="AI503" i="41" s="1"/>
  <c r="AC503" i="41"/>
  <c r="AB503" i="41"/>
  <c r="V503" i="41"/>
  <c r="Y503" i="41" s="1"/>
  <c r="U503" i="41"/>
  <c r="T503" i="41"/>
  <c r="S503" i="41"/>
  <c r="J503" i="41"/>
  <c r="M503" i="41" s="1"/>
  <c r="D503" i="41"/>
  <c r="G503" i="41" s="1"/>
  <c r="AN502" i="41"/>
  <c r="AM502" i="41"/>
  <c r="AL502" i="41"/>
  <c r="AE502" i="41"/>
  <c r="AI502" i="41" s="1"/>
  <c r="AC502" i="41"/>
  <c r="AB502" i="41"/>
  <c r="V502" i="41"/>
  <c r="X502" i="41" s="1"/>
  <c r="U502" i="41"/>
  <c r="T502" i="41"/>
  <c r="S502" i="41"/>
  <c r="J502" i="41"/>
  <c r="N502" i="41" s="1"/>
  <c r="E502" i="41"/>
  <c r="D502" i="41"/>
  <c r="H502" i="41" s="1"/>
  <c r="AN501" i="41"/>
  <c r="AM501" i="41"/>
  <c r="AL501" i="41"/>
  <c r="AH501" i="41"/>
  <c r="AE501" i="41"/>
  <c r="AG501" i="41" s="1"/>
  <c r="AC501" i="41"/>
  <c r="AB501" i="41"/>
  <c r="V501" i="41"/>
  <c r="Y501" i="41" s="1"/>
  <c r="U501" i="41"/>
  <c r="T501" i="41"/>
  <c r="S501" i="41"/>
  <c r="J501" i="41"/>
  <c r="N501" i="41" s="1"/>
  <c r="D501" i="41"/>
  <c r="H501" i="41" s="1"/>
  <c r="AN500" i="41"/>
  <c r="AM500" i="41"/>
  <c r="AL500" i="41"/>
  <c r="AE500" i="41"/>
  <c r="AH500" i="41" s="1"/>
  <c r="AC500" i="41"/>
  <c r="AB500" i="41"/>
  <c r="V500" i="41"/>
  <c r="Z500" i="41" s="1"/>
  <c r="U500" i="41"/>
  <c r="T500" i="41"/>
  <c r="S500" i="41"/>
  <c r="L500" i="41"/>
  <c r="J500" i="41"/>
  <c r="R500" i="41" s="1"/>
  <c r="D500" i="41"/>
  <c r="F500" i="41" s="1"/>
  <c r="AN499" i="41"/>
  <c r="AM499" i="41"/>
  <c r="AL499" i="41"/>
  <c r="AE499" i="41"/>
  <c r="AI499" i="41" s="1"/>
  <c r="AC499" i="41"/>
  <c r="AB499" i="41"/>
  <c r="V499" i="41"/>
  <c r="Z499" i="41" s="1"/>
  <c r="U499" i="41"/>
  <c r="T499" i="41"/>
  <c r="S499" i="41"/>
  <c r="R499" i="41"/>
  <c r="M499" i="41"/>
  <c r="J499" i="41"/>
  <c r="N499" i="41" s="1"/>
  <c r="D499" i="41"/>
  <c r="F499" i="41" s="1"/>
  <c r="AN498" i="41"/>
  <c r="AM498" i="41"/>
  <c r="AL498" i="41"/>
  <c r="AE498" i="41"/>
  <c r="AI498" i="41" s="1"/>
  <c r="AC498" i="41"/>
  <c r="AB498" i="41"/>
  <c r="V498" i="41"/>
  <c r="Z498" i="41" s="1"/>
  <c r="U498" i="41"/>
  <c r="T498" i="41"/>
  <c r="S498" i="41"/>
  <c r="J498" i="41"/>
  <c r="R498" i="41" s="1"/>
  <c r="E498" i="41"/>
  <c r="D498" i="41"/>
  <c r="H498" i="41" s="1"/>
  <c r="AN497" i="41"/>
  <c r="AM497" i="41"/>
  <c r="AL497" i="41"/>
  <c r="AE497" i="41"/>
  <c r="AI497" i="41" s="1"/>
  <c r="AC497" i="41"/>
  <c r="AB497" i="41"/>
  <c r="V497" i="41"/>
  <c r="U497" i="41"/>
  <c r="T497" i="41"/>
  <c r="S497" i="41"/>
  <c r="J497" i="41"/>
  <c r="F497" i="41"/>
  <c r="D497" i="41"/>
  <c r="H497" i="41" s="1"/>
  <c r="AN496" i="41"/>
  <c r="AM496" i="41"/>
  <c r="AL496" i="41"/>
  <c r="AE496" i="41"/>
  <c r="AC496" i="41"/>
  <c r="AB496" i="41"/>
  <c r="W496" i="41"/>
  <c r="V496" i="41"/>
  <c r="Z496" i="41" s="1"/>
  <c r="U496" i="41"/>
  <c r="T496" i="41"/>
  <c r="S496" i="41"/>
  <c r="M496" i="41"/>
  <c r="L496" i="41"/>
  <c r="J496" i="41"/>
  <c r="R496" i="41" s="1"/>
  <c r="I496" i="41"/>
  <c r="G496" i="41"/>
  <c r="D496" i="41"/>
  <c r="H496" i="41" s="1"/>
  <c r="AN495" i="41"/>
  <c r="AM495" i="41"/>
  <c r="AL495" i="41"/>
  <c r="AH495" i="41"/>
  <c r="AF495" i="41"/>
  <c r="AE495" i="41"/>
  <c r="AI495" i="41" s="1"/>
  <c r="AC495" i="41"/>
  <c r="AB495" i="41"/>
  <c r="Z495" i="41"/>
  <c r="V495" i="41"/>
  <c r="X495" i="41" s="1"/>
  <c r="U495" i="41"/>
  <c r="T495" i="41"/>
  <c r="S495" i="41"/>
  <c r="J495" i="41"/>
  <c r="L495" i="41" s="1"/>
  <c r="D495" i="41"/>
  <c r="AN494" i="41"/>
  <c r="AM494" i="41"/>
  <c r="AL494" i="41"/>
  <c r="AE494" i="41"/>
  <c r="AC494" i="41"/>
  <c r="AB494" i="41"/>
  <c r="Y494" i="41"/>
  <c r="V494" i="41"/>
  <c r="Z494" i="41" s="1"/>
  <c r="U494" i="41"/>
  <c r="T494" i="41"/>
  <c r="S494" i="41"/>
  <c r="J494" i="41"/>
  <c r="R494" i="41" s="1"/>
  <c r="E494" i="41"/>
  <c r="D494" i="41"/>
  <c r="H494" i="41" s="1"/>
  <c r="AN493" i="41"/>
  <c r="AM493" i="41"/>
  <c r="AL493" i="41"/>
  <c r="AE493" i="41"/>
  <c r="AI493" i="41" s="1"/>
  <c r="AC493" i="41"/>
  <c r="AB493" i="41"/>
  <c r="V493" i="41"/>
  <c r="Z493" i="41" s="1"/>
  <c r="U493" i="41"/>
  <c r="T493" i="41"/>
  <c r="S493" i="41"/>
  <c r="P493" i="41"/>
  <c r="J493" i="41"/>
  <c r="N493" i="41" s="1"/>
  <c r="D493" i="41"/>
  <c r="AN492" i="41"/>
  <c r="AM492" i="41"/>
  <c r="AL492" i="41"/>
  <c r="AE492" i="41"/>
  <c r="AC492" i="41"/>
  <c r="AB492" i="41"/>
  <c r="X492" i="41"/>
  <c r="V492" i="41"/>
  <c r="Z492" i="41" s="1"/>
  <c r="U492" i="41"/>
  <c r="T492" i="41"/>
  <c r="S492" i="41"/>
  <c r="M492" i="41"/>
  <c r="L492" i="41"/>
  <c r="J492" i="41"/>
  <c r="R492" i="41" s="1"/>
  <c r="H492" i="41"/>
  <c r="G492" i="41"/>
  <c r="D492" i="41"/>
  <c r="F492" i="41" s="1"/>
  <c r="AN491" i="41"/>
  <c r="AM491" i="41"/>
  <c r="AL491" i="41"/>
  <c r="AE491" i="41"/>
  <c r="AI491" i="41" s="1"/>
  <c r="AC491" i="41"/>
  <c r="AB491" i="41"/>
  <c r="V491" i="41"/>
  <c r="Z491" i="41" s="1"/>
  <c r="U491" i="41"/>
  <c r="T491" i="41"/>
  <c r="S491" i="41"/>
  <c r="J491" i="41"/>
  <c r="D491" i="41"/>
  <c r="G491" i="41" s="1"/>
  <c r="AN490" i="41"/>
  <c r="AM490" i="41"/>
  <c r="AL490" i="41"/>
  <c r="AE490" i="41"/>
  <c r="AH490" i="41" s="1"/>
  <c r="AC490" i="41"/>
  <c r="AB490" i="41"/>
  <c r="V490" i="41"/>
  <c r="X490" i="41" s="1"/>
  <c r="U490" i="41"/>
  <c r="T490" i="41"/>
  <c r="S490" i="41"/>
  <c r="N490" i="41"/>
  <c r="J490" i="41"/>
  <c r="F490" i="41"/>
  <c r="D490" i="41"/>
  <c r="H490" i="41" s="1"/>
  <c r="AN489" i="41"/>
  <c r="AM489" i="41"/>
  <c r="AL489" i="41"/>
  <c r="AE489" i="41"/>
  <c r="AG489" i="41" s="1"/>
  <c r="AC489" i="41"/>
  <c r="AB489" i="41"/>
  <c r="V489" i="41"/>
  <c r="Y489" i="41" s="1"/>
  <c r="U489" i="41"/>
  <c r="T489" i="41"/>
  <c r="S489" i="41"/>
  <c r="N489" i="41"/>
  <c r="J489" i="41"/>
  <c r="H489" i="41"/>
  <c r="D489" i="41"/>
  <c r="AN488" i="41"/>
  <c r="AM488" i="41"/>
  <c r="AL488" i="41"/>
  <c r="AE488" i="41"/>
  <c r="AH488" i="41" s="1"/>
  <c r="AC488" i="41"/>
  <c r="AB488" i="41"/>
  <c r="V488" i="41"/>
  <c r="Z488" i="41" s="1"/>
  <c r="U488" i="41"/>
  <c r="T488" i="41"/>
  <c r="S488" i="41"/>
  <c r="Q488" i="41"/>
  <c r="L488" i="41"/>
  <c r="J488" i="41"/>
  <c r="R488" i="41" s="1"/>
  <c r="D488" i="41"/>
  <c r="F488" i="41" s="1"/>
  <c r="AN487" i="41"/>
  <c r="AM487" i="41"/>
  <c r="AL487" i="41"/>
  <c r="AE487" i="41"/>
  <c r="AI487" i="41" s="1"/>
  <c r="AC487" i="41"/>
  <c r="AB487" i="41"/>
  <c r="V487" i="41"/>
  <c r="Z487" i="41" s="1"/>
  <c r="U487" i="41"/>
  <c r="T487" i="41"/>
  <c r="S487" i="41"/>
  <c r="M487" i="41"/>
  <c r="J487" i="41"/>
  <c r="Q487" i="41" s="1"/>
  <c r="F487" i="41"/>
  <c r="D487" i="41"/>
  <c r="G487" i="41" s="1"/>
  <c r="AN486" i="41"/>
  <c r="AM486" i="41"/>
  <c r="AL486" i="41"/>
  <c r="AE486" i="41"/>
  <c r="AI486" i="41" s="1"/>
  <c r="AC486" i="41"/>
  <c r="AB486" i="41"/>
  <c r="V486" i="41"/>
  <c r="X486" i="41" s="1"/>
  <c r="U486" i="41"/>
  <c r="T486" i="41"/>
  <c r="S486" i="41"/>
  <c r="J486" i="41"/>
  <c r="D486" i="41"/>
  <c r="H486" i="41" s="1"/>
  <c r="AN485" i="41"/>
  <c r="AM485" i="41"/>
  <c r="AL485" i="41"/>
  <c r="AE485" i="41"/>
  <c r="AG485" i="41" s="1"/>
  <c r="AC485" i="41"/>
  <c r="AB485" i="41"/>
  <c r="V485" i="41"/>
  <c r="Y485" i="41" s="1"/>
  <c r="U485" i="41"/>
  <c r="T485" i="41"/>
  <c r="S485" i="41"/>
  <c r="J485" i="41"/>
  <c r="D485" i="41"/>
  <c r="AN484" i="41"/>
  <c r="AM484" i="41"/>
  <c r="AL484" i="41"/>
  <c r="AE484" i="41"/>
  <c r="AH484" i="41" s="1"/>
  <c r="AC484" i="41"/>
  <c r="AB484" i="41"/>
  <c r="V484" i="41"/>
  <c r="Z484" i="41" s="1"/>
  <c r="U484" i="41"/>
  <c r="T484" i="41"/>
  <c r="S484" i="41"/>
  <c r="J484" i="41"/>
  <c r="R484" i="41" s="1"/>
  <c r="D484" i="41"/>
  <c r="F484" i="41" s="1"/>
  <c r="AN483" i="41"/>
  <c r="AM483" i="41"/>
  <c r="AL483" i="41"/>
  <c r="AE483" i="41"/>
  <c r="AI483" i="41" s="1"/>
  <c r="AC483" i="41"/>
  <c r="AB483" i="41"/>
  <c r="V483" i="41"/>
  <c r="U483" i="41"/>
  <c r="T483" i="41"/>
  <c r="S483" i="41"/>
  <c r="R483" i="41"/>
  <c r="M483" i="41"/>
  <c r="J483" i="41"/>
  <c r="N483" i="41" s="1"/>
  <c r="D483" i="41"/>
  <c r="G483" i="41" s="1"/>
  <c r="AN482" i="41"/>
  <c r="AM482" i="41"/>
  <c r="AL482" i="41"/>
  <c r="AE482" i="41"/>
  <c r="AI482" i="41" s="1"/>
  <c r="AC482" i="41"/>
  <c r="AB482" i="41"/>
  <c r="V482" i="41"/>
  <c r="X482" i="41" s="1"/>
  <c r="U482" i="41"/>
  <c r="T482" i="41"/>
  <c r="S482" i="41"/>
  <c r="R482" i="41"/>
  <c r="K482" i="41"/>
  <c r="J482" i="41"/>
  <c r="N482" i="41" s="1"/>
  <c r="F482" i="41"/>
  <c r="D482" i="41"/>
  <c r="H482" i="41" s="1"/>
  <c r="AN481" i="41"/>
  <c r="AM481" i="41"/>
  <c r="AL481" i="41"/>
  <c r="AI481" i="41"/>
  <c r="AF481" i="41"/>
  <c r="AE481" i="41"/>
  <c r="AG481" i="41" s="1"/>
  <c r="AC481" i="41"/>
  <c r="AB481" i="41"/>
  <c r="V481" i="41"/>
  <c r="Y481" i="41" s="1"/>
  <c r="U481" i="41"/>
  <c r="T481" i="41"/>
  <c r="S481" i="41"/>
  <c r="R481" i="41"/>
  <c r="K481" i="41"/>
  <c r="J481" i="41"/>
  <c r="N481" i="41" s="1"/>
  <c r="F481" i="41"/>
  <c r="D481" i="41"/>
  <c r="H481" i="41" s="1"/>
  <c r="AN480" i="41"/>
  <c r="AM480" i="41"/>
  <c r="AL480" i="41"/>
  <c r="AE480" i="41"/>
  <c r="AH480" i="41" s="1"/>
  <c r="AC480" i="41"/>
  <c r="AB480" i="41"/>
  <c r="V480" i="41"/>
  <c r="Z480" i="41" s="1"/>
  <c r="U480" i="41"/>
  <c r="T480" i="41"/>
  <c r="S480" i="41"/>
  <c r="J480" i="41"/>
  <c r="R480" i="41" s="1"/>
  <c r="D480" i="41"/>
  <c r="F480" i="41" s="1"/>
  <c r="AN479" i="41"/>
  <c r="AM479" i="41"/>
  <c r="AL479" i="41"/>
  <c r="AH479" i="41"/>
  <c r="AE479" i="41"/>
  <c r="AI479" i="41" s="1"/>
  <c r="AC479" i="41"/>
  <c r="AB479" i="41"/>
  <c r="V479" i="41"/>
  <c r="Z479" i="41" s="1"/>
  <c r="U479" i="41"/>
  <c r="T479" i="41"/>
  <c r="S479" i="41"/>
  <c r="J479" i="41"/>
  <c r="L479" i="41" s="1"/>
  <c r="D479" i="41"/>
  <c r="I479" i="41" s="1"/>
  <c r="AN478" i="41"/>
  <c r="AM478" i="41"/>
  <c r="AL478" i="41"/>
  <c r="AE478" i="41"/>
  <c r="AC478" i="41"/>
  <c r="AB478" i="41"/>
  <c r="V478" i="41"/>
  <c r="U478" i="41"/>
  <c r="T478" i="41"/>
  <c r="S478" i="41"/>
  <c r="R478" i="41"/>
  <c r="J478" i="41"/>
  <c r="N478" i="41" s="1"/>
  <c r="D478" i="41"/>
  <c r="H478" i="41" s="1"/>
  <c r="AN477" i="41"/>
  <c r="AM477" i="41"/>
  <c r="AL477" i="41"/>
  <c r="AJ477" i="41"/>
  <c r="AE477" i="41"/>
  <c r="AH477" i="41" s="1"/>
  <c r="AC477" i="41"/>
  <c r="AB477" i="41"/>
  <c r="V477" i="41"/>
  <c r="U477" i="41"/>
  <c r="T477" i="41"/>
  <c r="S477" i="41"/>
  <c r="J477" i="41"/>
  <c r="O477" i="41" s="1"/>
  <c r="D477" i="41"/>
  <c r="G477" i="41" s="1"/>
  <c r="AN476" i="41"/>
  <c r="AM476" i="41"/>
  <c r="AL476" i="41"/>
  <c r="AE476" i="41"/>
  <c r="AH476" i="41" s="1"/>
  <c r="AC476" i="41"/>
  <c r="AB476" i="41"/>
  <c r="V476" i="41"/>
  <c r="Z476" i="41" s="1"/>
  <c r="U476" i="41"/>
  <c r="T476" i="41"/>
  <c r="S476" i="41"/>
  <c r="J476" i="41"/>
  <c r="P476" i="41" s="1"/>
  <c r="G476" i="41"/>
  <c r="D476" i="41"/>
  <c r="F476" i="41" s="1"/>
  <c r="AN475" i="41"/>
  <c r="AM475" i="41"/>
  <c r="AL475" i="41"/>
  <c r="AF475" i="41"/>
  <c r="AE475" i="41"/>
  <c r="AI475" i="41" s="1"/>
  <c r="AC475" i="41"/>
  <c r="AB475" i="41"/>
  <c r="V475" i="41"/>
  <c r="Z475" i="41" s="1"/>
  <c r="U475" i="41"/>
  <c r="T475" i="41"/>
  <c r="S475" i="41"/>
  <c r="R475" i="41"/>
  <c r="M475" i="41"/>
  <c r="J475" i="41"/>
  <c r="N475" i="41" s="1"/>
  <c r="F475" i="41"/>
  <c r="D475" i="41"/>
  <c r="G475" i="41" s="1"/>
  <c r="AN474" i="41"/>
  <c r="AM474" i="41"/>
  <c r="AL474" i="41"/>
  <c r="AE474" i="41"/>
  <c r="AG474" i="41" s="1"/>
  <c r="AC474" i="41"/>
  <c r="AB474" i="41"/>
  <c r="V474" i="41"/>
  <c r="Z474" i="41" s="1"/>
  <c r="U474" i="41"/>
  <c r="T474" i="41"/>
  <c r="S474" i="41"/>
  <c r="Q474" i="41"/>
  <c r="J474" i="41"/>
  <c r="R474" i="41" s="1"/>
  <c r="D474" i="41"/>
  <c r="H474" i="41" s="1"/>
  <c r="AN473" i="41"/>
  <c r="AM473" i="41"/>
  <c r="AL473" i="41"/>
  <c r="AE473" i="41"/>
  <c r="AG473" i="41" s="1"/>
  <c r="AC473" i="41"/>
  <c r="AB473" i="41"/>
  <c r="V473" i="41"/>
  <c r="Y473" i="41" s="1"/>
  <c r="U473" i="41"/>
  <c r="T473" i="41"/>
  <c r="S473" i="41"/>
  <c r="P473" i="41"/>
  <c r="J473" i="41"/>
  <c r="R473" i="41" s="1"/>
  <c r="H473" i="41"/>
  <c r="F473" i="41"/>
  <c r="D473" i="41"/>
  <c r="G473" i="41" s="1"/>
  <c r="AN472" i="41"/>
  <c r="AM472" i="41"/>
  <c r="AL472" i="41"/>
  <c r="AE472" i="41"/>
  <c r="AH472" i="41" s="1"/>
  <c r="AC472" i="41"/>
  <c r="AB472" i="41"/>
  <c r="V472" i="41"/>
  <c r="Z472" i="41" s="1"/>
  <c r="U472" i="41"/>
  <c r="T472" i="41"/>
  <c r="S472" i="41"/>
  <c r="J472" i="41"/>
  <c r="R472" i="41" s="1"/>
  <c r="H472" i="41"/>
  <c r="E472" i="41"/>
  <c r="D472" i="41"/>
  <c r="F472" i="41" s="1"/>
  <c r="AN471" i="41"/>
  <c r="AM471" i="41"/>
  <c r="AL471" i="41"/>
  <c r="AE471" i="41"/>
  <c r="AI471" i="41" s="1"/>
  <c r="AC471" i="41"/>
  <c r="AB471" i="41"/>
  <c r="V471" i="41"/>
  <c r="Z471" i="41" s="1"/>
  <c r="U471" i="41"/>
  <c r="T471" i="41"/>
  <c r="S471" i="41"/>
  <c r="J471" i="41"/>
  <c r="R471" i="41" s="1"/>
  <c r="D471" i="41"/>
  <c r="I471" i="41" s="1"/>
  <c r="AN470" i="41"/>
  <c r="AM470" i="41"/>
  <c r="AL470" i="41"/>
  <c r="AE470" i="41"/>
  <c r="AC470" i="41"/>
  <c r="AB470" i="41"/>
  <c r="V470" i="41"/>
  <c r="Y470" i="41" s="1"/>
  <c r="U470" i="41"/>
  <c r="T470" i="41"/>
  <c r="S470" i="41"/>
  <c r="J470" i="41"/>
  <c r="R470" i="41" s="1"/>
  <c r="E470" i="41"/>
  <c r="D470" i="41"/>
  <c r="H470" i="41" s="1"/>
  <c r="AN469" i="41"/>
  <c r="AM469" i="41"/>
  <c r="AL469" i="41"/>
  <c r="AE469" i="41"/>
  <c r="AI469" i="41" s="1"/>
  <c r="AC469" i="41"/>
  <c r="AB469" i="41"/>
  <c r="V469" i="41"/>
  <c r="AA469" i="41" s="1"/>
  <c r="U469" i="41"/>
  <c r="T469" i="41"/>
  <c r="S469" i="41"/>
  <c r="P469" i="41"/>
  <c r="L469" i="41"/>
  <c r="J469" i="41"/>
  <c r="O469" i="41" s="1"/>
  <c r="D469" i="41"/>
  <c r="H469" i="41" s="1"/>
  <c r="AN468" i="41"/>
  <c r="AM468" i="41"/>
  <c r="AL468" i="41"/>
  <c r="AE468" i="41"/>
  <c r="AJ468" i="41" s="1"/>
  <c r="AC468" i="41"/>
  <c r="AB468" i="41"/>
  <c r="V468" i="41"/>
  <c r="AA468" i="41" s="1"/>
  <c r="U468" i="41"/>
  <c r="T468" i="41"/>
  <c r="S468" i="41"/>
  <c r="L468" i="41"/>
  <c r="J468" i="41"/>
  <c r="R468" i="41" s="1"/>
  <c r="D468" i="41"/>
  <c r="H468" i="41" s="1"/>
  <c r="AN467" i="41"/>
  <c r="AM467" i="41"/>
  <c r="AL467" i="41"/>
  <c r="AE467" i="41"/>
  <c r="AI467" i="41" s="1"/>
  <c r="AC467" i="41"/>
  <c r="AB467" i="41"/>
  <c r="V467" i="41"/>
  <c r="Z467" i="41" s="1"/>
  <c r="U467" i="41"/>
  <c r="T467" i="41"/>
  <c r="S467" i="41"/>
  <c r="R467" i="41"/>
  <c r="N467" i="41"/>
  <c r="J467" i="41"/>
  <c r="D467" i="41"/>
  <c r="I467" i="41" s="1"/>
  <c r="AN466" i="41"/>
  <c r="AM466" i="41"/>
  <c r="AL466" i="41"/>
  <c r="AE466" i="41"/>
  <c r="AI466" i="41" s="1"/>
  <c r="AC466" i="41"/>
  <c r="AB466" i="41"/>
  <c r="V466" i="41"/>
  <c r="AA466" i="41" s="1"/>
  <c r="U466" i="41"/>
  <c r="T466" i="41"/>
  <c r="S466" i="41"/>
  <c r="J466" i="41"/>
  <c r="R466" i="41" s="1"/>
  <c r="E466" i="41"/>
  <c r="D466" i="41"/>
  <c r="H466" i="41" s="1"/>
  <c r="AN465" i="41"/>
  <c r="AM465" i="41"/>
  <c r="AL465" i="41"/>
  <c r="AE465" i="41"/>
  <c r="AI465" i="41" s="1"/>
  <c r="AC465" i="41"/>
  <c r="AB465" i="41"/>
  <c r="V465" i="41"/>
  <c r="AA465" i="41" s="1"/>
  <c r="U465" i="41"/>
  <c r="T465" i="41"/>
  <c r="S465" i="41"/>
  <c r="P465" i="41"/>
  <c r="L465" i="41"/>
  <c r="J465" i="41"/>
  <c r="O465" i="41" s="1"/>
  <c r="D465" i="41"/>
  <c r="H465" i="41" s="1"/>
  <c r="AN464" i="41"/>
  <c r="AM464" i="41"/>
  <c r="AL464" i="41"/>
  <c r="AE464" i="41"/>
  <c r="AJ464" i="41" s="1"/>
  <c r="AC464" i="41"/>
  <c r="AB464" i="41"/>
  <c r="V464" i="41"/>
  <c r="AA464" i="41" s="1"/>
  <c r="U464" i="41"/>
  <c r="T464" i="41"/>
  <c r="S464" i="41"/>
  <c r="L464" i="41"/>
  <c r="J464" i="41"/>
  <c r="R464" i="41" s="1"/>
  <c r="D464" i="41"/>
  <c r="H464" i="41" s="1"/>
  <c r="AN463" i="41"/>
  <c r="AM463" i="41"/>
  <c r="AL463" i="41"/>
  <c r="AE463" i="41"/>
  <c r="AI463" i="41" s="1"/>
  <c r="AC463" i="41"/>
  <c r="AB463" i="41"/>
  <c r="V463" i="41"/>
  <c r="U463" i="41"/>
  <c r="T463" i="41"/>
  <c r="S463" i="41"/>
  <c r="J463" i="41"/>
  <c r="R463" i="41" s="1"/>
  <c r="D463" i="41"/>
  <c r="I463" i="41" s="1"/>
  <c r="AN462" i="41"/>
  <c r="AM462" i="41"/>
  <c r="AL462" i="41"/>
  <c r="AE462" i="41"/>
  <c r="AI462" i="41" s="1"/>
  <c r="AC462" i="41"/>
  <c r="AB462" i="41"/>
  <c r="V462" i="41"/>
  <c r="AA462" i="41" s="1"/>
  <c r="U462" i="41"/>
  <c r="T462" i="41"/>
  <c r="S462" i="41"/>
  <c r="J462" i="41"/>
  <c r="R462" i="41" s="1"/>
  <c r="D462" i="41"/>
  <c r="H462" i="41" s="1"/>
  <c r="AN461" i="41"/>
  <c r="AM461" i="41"/>
  <c r="AL461" i="41"/>
  <c r="AE461" i="41"/>
  <c r="AI461" i="41" s="1"/>
  <c r="AC461" i="41"/>
  <c r="AB461" i="41"/>
  <c r="V461" i="41"/>
  <c r="AA461" i="41" s="1"/>
  <c r="U461" i="41"/>
  <c r="T461" i="41"/>
  <c r="S461" i="41"/>
  <c r="P461" i="41"/>
  <c r="L461" i="41"/>
  <c r="J461" i="41"/>
  <c r="O461" i="41" s="1"/>
  <c r="D461" i="41"/>
  <c r="H461" i="41" s="1"/>
  <c r="AN460" i="41"/>
  <c r="AM460" i="41"/>
  <c r="AL460" i="41"/>
  <c r="AE460" i="41"/>
  <c r="AJ460" i="41" s="1"/>
  <c r="AC460" i="41"/>
  <c r="AB460" i="41"/>
  <c r="V460" i="41"/>
  <c r="Z460" i="41" s="1"/>
  <c r="U460" i="41"/>
  <c r="T460" i="41"/>
  <c r="S460" i="41"/>
  <c r="L460" i="41"/>
  <c r="J460" i="41"/>
  <c r="R460" i="41" s="1"/>
  <c r="G460" i="41"/>
  <c r="D460" i="41"/>
  <c r="H460" i="41" s="1"/>
  <c r="AN459" i="41"/>
  <c r="AM459" i="41"/>
  <c r="AL459" i="41"/>
  <c r="AE459" i="41"/>
  <c r="AI459" i="41" s="1"/>
  <c r="AC459" i="41"/>
  <c r="AB459" i="41"/>
  <c r="V459" i="41"/>
  <c r="Z459" i="41" s="1"/>
  <c r="U459" i="41"/>
  <c r="T459" i="41"/>
  <c r="S459" i="41"/>
  <c r="P459" i="41"/>
  <c r="N459" i="41"/>
  <c r="L459" i="41"/>
  <c r="J459" i="41"/>
  <c r="H459" i="41"/>
  <c r="F459" i="41"/>
  <c r="D459" i="41"/>
  <c r="AN458" i="41"/>
  <c r="AM458" i="41"/>
  <c r="AL458" i="41"/>
  <c r="AE458" i="41"/>
  <c r="AI458" i="41" s="1"/>
  <c r="AC458" i="41"/>
  <c r="AB458" i="41"/>
  <c r="V458" i="41"/>
  <c r="Z458" i="41" s="1"/>
  <c r="U458" i="41"/>
  <c r="T458" i="41"/>
  <c r="S458" i="41"/>
  <c r="J458" i="41"/>
  <c r="R458" i="41" s="1"/>
  <c r="E458" i="41"/>
  <c r="D458" i="41"/>
  <c r="H458" i="41" s="1"/>
  <c r="AN457" i="41"/>
  <c r="AM457" i="41"/>
  <c r="AL457" i="41"/>
  <c r="AE457" i="41"/>
  <c r="AI457" i="41" s="1"/>
  <c r="AC457" i="41"/>
  <c r="AB457" i="41"/>
  <c r="V457" i="41"/>
  <c r="X457" i="41" s="1"/>
  <c r="U457" i="41"/>
  <c r="T457" i="41"/>
  <c r="S457" i="41"/>
  <c r="J457" i="41"/>
  <c r="L457" i="41" s="1"/>
  <c r="D457" i="41"/>
  <c r="AN456" i="41"/>
  <c r="AM456" i="41"/>
  <c r="AL456" i="41"/>
  <c r="AE456" i="41"/>
  <c r="AI456" i="41" s="1"/>
  <c r="AC456" i="41"/>
  <c r="AB456" i="41"/>
  <c r="V456" i="41"/>
  <c r="Z456" i="41" s="1"/>
  <c r="U456" i="41"/>
  <c r="T456" i="41"/>
  <c r="S456" i="41"/>
  <c r="Q456" i="41"/>
  <c r="L456" i="41"/>
  <c r="J456" i="41"/>
  <c r="R456" i="41" s="1"/>
  <c r="G456" i="41"/>
  <c r="D456" i="41"/>
  <c r="H456" i="41" s="1"/>
  <c r="AN455" i="41"/>
  <c r="AM455" i="41"/>
  <c r="AL455" i="41"/>
  <c r="AE455" i="41"/>
  <c r="AI455" i="41" s="1"/>
  <c r="AC455" i="41"/>
  <c r="AB455" i="41"/>
  <c r="V455" i="41"/>
  <c r="U455" i="41"/>
  <c r="T455" i="41"/>
  <c r="S455" i="41"/>
  <c r="R455" i="41"/>
  <c r="N455" i="41"/>
  <c r="M455" i="41"/>
  <c r="J455" i="41"/>
  <c r="Q455" i="41" s="1"/>
  <c r="D455" i="41"/>
  <c r="G455" i="41" s="1"/>
  <c r="AN454" i="41"/>
  <c r="AM454" i="41"/>
  <c r="AL454" i="41"/>
  <c r="AE454" i="41"/>
  <c r="AH454" i="41" s="1"/>
  <c r="AC454" i="41"/>
  <c r="AB454" i="41"/>
  <c r="V454" i="41"/>
  <c r="X454" i="41" s="1"/>
  <c r="U454" i="41"/>
  <c r="T454" i="41"/>
  <c r="S454" i="41"/>
  <c r="J454" i="41"/>
  <c r="M454" i="41" s="1"/>
  <c r="D454" i="41"/>
  <c r="H454" i="41" s="1"/>
  <c r="AN453" i="41"/>
  <c r="AM453" i="41"/>
  <c r="AL453" i="41"/>
  <c r="AE453" i="41"/>
  <c r="AG453" i="41" s="1"/>
  <c r="AC453" i="41"/>
  <c r="AB453" i="41"/>
  <c r="V453" i="41"/>
  <c r="Z453" i="41" s="1"/>
  <c r="U453" i="41"/>
  <c r="T453" i="41"/>
  <c r="S453" i="41"/>
  <c r="J453" i="41"/>
  <c r="R453" i="41" s="1"/>
  <c r="D453" i="41"/>
  <c r="I453" i="41" s="1"/>
  <c r="AN452" i="41"/>
  <c r="AM452" i="41"/>
  <c r="AL452" i="41"/>
  <c r="AE452" i="41"/>
  <c r="AI452" i="41" s="1"/>
  <c r="AC452" i="41"/>
  <c r="AB452" i="41"/>
  <c r="V452" i="41"/>
  <c r="Z452" i="41" s="1"/>
  <c r="U452" i="41"/>
  <c r="T452" i="41"/>
  <c r="S452" i="41"/>
  <c r="J452" i="41"/>
  <c r="R452" i="41" s="1"/>
  <c r="D452" i="41"/>
  <c r="F452" i="41" s="1"/>
  <c r="AN451" i="41"/>
  <c r="AM451" i="41"/>
  <c r="AL451" i="41"/>
  <c r="AE451" i="41"/>
  <c r="AI451" i="41" s="1"/>
  <c r="AC451" i="41"/>
  <c r="AB451" i="41"/>
  <c r="V451" i="41"/>
  <c r="AA451" i="41" s="1"/>
  <c r="U451" i="41"/>
  <c r="T451" i="41"/>
  <c r="S451" i="41"/>
  <c r="Q451" i="41"/>
  <c r="M451" i="41"/>
  <c r="J451" i="41"/>
  <c r="O451" i="41" s="1"/>
  <c r="D451" i="41"/>
  <c r="H451" i="41" s="1"/>
  <c r="AN450" i="41"/>
  <c r="AM450" i="41"/>
  <c r="AL450" i="41"/>
  <c r="AE450" i="41"/>
  <c r="AJ450" i="41" s="1"/>
  <c r="AC450" i="41"/>
  <c r="AB450" i="41"/>
  <c r="V450" i="41"/>
  <c r="X450" i="41" s="1"/>
  <c r="U450" i="41"/>
  <c r="T450" i="41"/>
  <c r="S450" i="41"/>
  <c r="J450" i="41"/>
  <c r="P450" i="41" s="1"/>
  <c r="D450" i="41"/>
  <c r="H450" i="41" s="1"/>
  <c r="AN449" i="41"/>
  <c r="AM449" i="41"/>
  <c r="AL449" i="41"/>
  <c r="AE449" i="41"/>
  <c r="AG449" i="41" s="1"/>
  <c r="AC449" i="41"/>
  <c r="AB449" i="41"/>
  <c r="V449" i="41"/>
  <c r="Z449" i="41" s="1"/>
  <c r="U449" i="41"/>
  <c r="T449" i="41"/>
  <c r="S449" i="41"/>
  <c r="Q449" i="41"/>
  <c r="L449" i="41"/>
  <c r="J449" i="41"/>
  <c r="R449" i="41" s="1"/>
  <c r="D449" i="41"/>
  <c r="I449" i="41" s="1"/>
  <c r="AN448" i="41"/>
  <c r="AM448" i="41"/>
  <c r="AL448" i="41"/>
  <c r="AE448" i="41"/>
  <c r="AI448" i="41" s="1"/>
  <c r="AC448" i="41"/>
  <c r="AB448" i="41"/>
  <c r="V448" i="41"/>
  <c r="Z448" i="41" s="1"/>
  <c r="U448" i="41"/>
  <c r="T448" i="41"/>
  <c r="S448" i="41"/>
  <c r="J448" i="41"/>
  <c r="R448" i="41" s="1"/>
  <c r="D448" i="41"/>
  <c r="F448" i="41" s="1"/>
  <c r="AN447" i="41"/>
  <c r="AM447" i="41"/>
  <c r="AL447" i="41"/>
  <c r="AE447" i="41"/>
  <c r="AI447" i="41" s="1"/>
  <c r="AC447" i="41"/>
  <c r="AB447" i="41"/>
  <c r="V447" i="41"/>
  <c r="AA447" i="41" s="1"/>
  <c r="U447" i="41"/>
  <c r="T447" i="41"/>
  <c r="S447" i="41"/>
  <c r="Q447" i="41"/>
  <c r="M447" i="41"/>
  <c r="J447" i="41"/>
  <c r="O447" i="41" s="1"/>
  <c r="D447" i="41"/>
  <c r="H447" i="41" s="1"/>
  <c r="AN446" i="41"/>
  <c r="AM446" i="41"/>
  <c r="AL446" i="41"/>
  <c r="AE446" i="41"/>
  <c r="AJ446" i="41" s="1"/>
  <c r="AC446" i="41"/>
  <c r="AB446" i="41"/>
  <c r="V446" i="41"/>
  <c r="X446" i="41" s="1"/>
  <c r="U446" i="41"/>
  <c r="T446" i="41"/>
  <c r="S446" i="41"/>
  <c r="J446" i="41"/>
  <c r="P446" i="41" s="1"/>
  <c r="D446" i="41"/>
  <c r="H446" i="41" s="1"/>
  <c r="AN445" i="41"/>
  <c r="AM445" i="41"/>
  <c r="AL445" i="41"/>
  <c r="AE445" i="41"/>
  <c r="AG445" i="41" s="1"/>
  <c r="AC445" i="41"/>
  <c r="AB445" i="41"/>
  <c r="V445" i="41"/>
  <c r="Z445" i="41" s="1"/>
  <c r="U445" i="41"/>
  <c r="T445" i="41"/>
  <c r="S445" i="41"/>
  <c r="J445" i="41"/>
  <c r="L445" i="41" s="1"/>
  <c r="D445" i="41"/>
  <c r="I445" i="41" s="1"/>
  <c r="AN444" i="41"/>
  <c r="AM444" i="41"/>
  <c r="AL444" i="41"/>
  <c r="AE444" i="41"/>
  <c r="AI444" i="41" s="1"/>
  <c r="AC444" i="41"/>
  <c r="AB444" i="41"/>
  <c r="V444" i="41"/>
  <c r="Z444" i="41" s="1"/>
  <c r="U444" i="41"/>
  <c r="T444" i="41"/>
  <c r="S444" i="41"/>
  <c r="J444" i="41"/>
  <c r="R444" i="41" s="1"/>
  <c r="D444" i="41"/>
  <c r="F444" i="41" s="1"/>
  <c r="AN443" i="41"/>
  <c r="AM443" i="41"/>
  <c r="AL443" i="41"/>
  <c r="AE443" i="41"/>
  <c r="AI443" i="41" s="1"/>
  <c r="AC443" i="41"/>
  <c r="AB443" i="41"/>
  <c r="V443" i="41"/>
  <c r="AA443" i="41" s="1"/>
  <c r="U443" i="41"/>
  <c r="T443" i="41"/>
  <c r="S443" i="41"/>
  <c r="Q443" i="41"/>
  <c r="J443" i="41"/>
  <c r="O443" i="41" s="1"/>
  <c r="D443" i="41"/>
  <c r="H443" i="41" s="1"/>
  <c r="AN442" i="41"/>
  <c r="AM442" i="41"/>
  <c r="AL442" i="41"/>
  <c r="AE442" i="41"/>
  <c r="AC442" i="41"/>
  <c r="AB442" i="41"/>
  <c r="V442" i="41"/>
  <c r="X442" i="41" s="1"/>
  <c r="U442" i="41"/>
  <c r="T442" i="41"/>
  <c r="S442" i="41"/>
  <c r="J442" i="41"/>
  <c r="P442" i="41" s="1"/>
  <c r="G442" i="41"/>
  <c r="D442" i="41"/>
  <c r="H442" i="41" s="1"/>
  <c r="AN441" i="41"/>
  <c r="AM441" i="41"/>
  <c r="AL441" i="41"/>
  <c r="AE441" i="41"/>
  <c r="AG441" i="41" s="1"/>
  <c r="AC441" i="41"/>
  <c r="AB441" i="41"/>
  <c r="V441" i="41"/>
  <c r="Z441" i="41" s="1"/>
  <c r="U441" i="41"/>
  <c r="T441" i="41"/>
  <c r="S441" i="41"/>
  <c r="P441" i="41"/>
  <c r="K441" i="41"/>
  <c r="J441" i="41"/>
  <c r="R441" i="41" s="1"/>
  <c r="D441" i="41"/>
  <c r="I441" i="41" s="1"/>
  <c r="AN440" i="41"/>
  <c r="AM440" i="41"/>
  <c r="AL440" i="41"/>
  <c r="AG440" i="41"/>
  <c r="AF440" i="41"/>
  <c r="AE440" i="41"/>
  <c r="AI440" i="41" s="1"/>
  <c r="AC440" i="41"/>
  <c r="AB440" i="41"/>
  <c r="V440" i="41"/>
  <c r="Z440" i="41" s="1"/>
  <c r="U440" i="41"/>
  <c r="T440" i="41"/>
  <c r="S440" i="41"/>
  <c r="L440" i="41"/>
  <c r="J440" i="41"/>
  <c r="R440" i="41" s="1"/>
  <c r="D440" i="41"/>
  <c r="F440" i="41" s="1"/>
  <c r="AN439" i="41"/>
  <c r="AM439" i="41"/>
  <c r="AL439" i="41"/>
  <c r="AG439" i="41"/>
  <c r="AE439" i="41"/>
  <c r="AI439" i="41" s="1"/>
  <c r="AC439" i="41"/>
  <c r="AB439" i="41"/>
  <c r="V439" i="41"/>
  <c r="AA439" i="41" s="1"/>
  <c r="U439" i="41"/>
  <c r="T439" i="41"/>
  <c r="S439" i="41"/>
  <c r="Q439" i="41"/>
  <c r="M439" i="41"/>
  <c r="J439" i="41"/>
  <c r="O439" i="41" s="1"/>
  <c r="G439" i="41"/>
  <c r="F439" i="41"/>
  <c r="D439" i="41"/>
  <c r="H439" i="41" s="1"/>
  <c r="AN438" i="41"/>
  <c r="AM438" i="41"/>
  <c r="AL438" i="41"/>
  <c r="AH438" i="41"/>
  <c r="AE438" i="41"/>
  <c r="AJ438" i="41" s="1"/>
  <c r="AC438" i="41"/>
  <c r="AB438" i="41"/>
  <c r="V438" i="41"/>
  <c r="X438" i="41" s="1"/>
  <c r="U438" i="41"/>
  <c r="T438" i="41"/>
  <c r="S438" i="41"/>
  <c r="J438" i="41"/>
  <c r="P438" i="41" s="1"/>
  <c r="G438" i="41"/>
  <c r="D438" i="41"/>
  <c r="H438" i="41" s="1"/>
  <c r="AN437" i="41"/>
  <c r="AM437" i="41"/>
  <c r="AL437" i="41"/>
  <c r="AE437" i="41"/>
  <c r="AG437" i="41" s="1"/>
  <c r="AC437" i="41"/>
  <c r="AB437" i="41"/>
  <c r="V437" i="41"/>
  <c r="Z437" i="41" s="1"/>
  <c r="U437" i="41"/>
  <c r="T437" i="41"/>
  <c r="S437" i="41"/>
  <c r="P437" i="41"/>
  <c r="K437" i="41"/>
  <c r="J437" i="41"/>
  <c r="R437" i="41" s="1"/>
  <c r="D437" i="41"/>
  <c r="I437" i="41" s="1"/>
  <c r="AN436" i="41"/>
  <c r="AM436" i="41"/>
  <c r="AL436" i="41"/>
  <c r="AH436" i="41"/>
  <c r="AE436" i="41"/>
  <c r="AI436" i="41" s="1"/>
  <c r="AC436" i="41"/>
  <c r="AB436" i="41"/>
  <c r="V436" i="41"/>
  <c r="Z436" i="41" s="1"/>
  <c r="U436" i="41"/>
  <c r="T436" i="41"/>
  <c r="S436" i="41"/>
  <c r="J436" i="41"/>
  <c r="R436" i="41" s="1"/>
  <c r="H436" i="41"/>
  <c r="D436" i="41"/>
  <c r="AN435" i="41"/>
  <c r="AM435" i="41"/>
  <c r="AL435" i="41"/>
  <c r="AE435" i="41"/>
  <c r="AC435" i="41"/>
  <c r="AB435" i="41"/>
  <c r="V435" i="41"/>
  <c r="AA435" i="41" s="1"/>
  <c r="U435" i="41"/>
  <c r="T435" i="41"/>
  <c r="S435" i="41"/>
  <c r="J435" i="41"/>
  <c r="O435" i="41" s="1"/>
  <c r="E435" i="41"/>
  <c r="D435" i="41"/>
  <c r="H435" i="41" s="1"/>
  <c r="AN434" i="41"/>
  <c r="AM434" i="41"/>
  <c r="AL434" i="41"/>
  <c r="AE434" i="41"/>
  <c r="AJ434" i="41" s="1"/>
  <c r="AC434" i="41"/>
  <c r="AB434" i="41"/>
  <c r="V434" i="41"/>
  <c r="Z434" i="41" s="1"/>
  <c r="U434" i="41"/>
  <c r="T434" i="41"/>
  <c r="S434" i="41"/>
  <c r="J434" i="41"/>
  <c r="N434" i="41" s="1"/>
  <c r="G434" i="41"/>
  <c r="D434" i="41"/>
  <c r="H434" i="41" s="1"/>
  <c r="AN433" i="41"/>
  <c r="AM433" i="41"/>
  <c r="AL433" i="41"/>
  <c r="AE433" i="41"/>
  <c r="AC433" i="41"/>
  <c r="AB433" i="41"/>
  <c r="V433" i="41"/>
  <c r="Z433" i="41" s="1"/>
  <c r="U433" i="41"/>
  <c r="T433" i="41"/>
  <c r="S433" i="41"/>
  <c r="P433" i="41"/>
  <c r="K433" i="41"/>
  <c r="J433" i="41"/>
  <c r="R433" i="41" s="1"/>
  <c r="D433" i="41"/>
  <c r="I433" i="41" s="1"/>
  <c r="AN432" i="41"/>
  <c r="AM432" i="41"/>
  <c r="AL432" i="41"/>
  <c r="AE432" i="41"/>
  <c r="AJ432" i="41" s="1"/>
  <c r="AC432" i="41"/>
  <c r="AB432" i="41"/>
  <c r="V432" i="41"/>
  <c r="Z432" i="41" s="1"/>
  <c r="U432" i="41"/>
  <c r="T432" i="41"/>
  <c r="S432" i="41"/>
  <c r="P432" i="41"/>
  <c r="J432" i="41"/>
  <c r="R432" i="41" s="1"/>
  <c r="I432" i="41"/>
  <c r="D432" i="41"/>
  <c r="H432" i="41" s="1"/>
  <c r="AN431" i="41"/>
  <c r="AM431" i="41"/>
  <c r="AL431" i="41"/>
  <c r="AE431" i="41"/>
  <c r="AI431" i="41" s="1"/>
  <c r="AC431" i="41"/>
  <c r="AB431" i="41"/>
  <c r="V431" i="41"/>
  <c r="Z431" i="41" s="1"/>
  <c r="U431" i="41"/>
  <c r="T431" i="41"/>
  <c r="S431" i="41"/>
  <c r="Q431" i="41"/>
  <c r="N431" i="41"/>
  <c r="J431" i="41"/>
  <c r="G431" i="41"/>
  <c r="F431" i="41"/>
  <c r="D431" i="41"/>
  <c r="H431" i="41" s="1"/>
  <c r="AN430" i="41"/>
  <c r="AM430" i="41"/>
  <c r="AL430" i="41"/>
  <c r="AE430" i="41"/>
  <c r="AI430" i="41" s="1"/>
  <c r="AC430" i="41"/>
  <c r="AB430" i="41"/>
  <c r="V430" i="41"/>
  <c r="Z430" i="41" s="1"/>
  <c r="U430" i="41"/>
  <c r="T430" i="41"/>
  <c r="S430" i="41"/>
  <c r="O430" i="41"/>
  <c r="N430" i="41"/>
  <c r="K430" i="41"/>
  <c r="J430" i="41"/>
  <c r="D430" i="41"/>
  <c r="H430" i="41" s="1"/>
  <c r="AN429" i="41"/>
  <c r="AM429" i="41"/>
  <c r="AL429" i="41"/>
  <c r="AE429" i="41"/>
  <c r="AJ429" i="41" s="1"/>
  <c r="AC429" i="41"/>
  <c r="AB429" i="41"/>
  <c r="V429" i="41"/>
  <c r="Z429" i="41" s="1"/>
  <c r="U429" i="41"/>
  <c r="T429" i="41"/>
  <c r="S429" i="41"/>
  <c r="Q429" i="41"/>
  <c r="L429" i="41"/>
  <c r="J429" i="41"/>
  <c r="R429" i="41" s="1"/>
  <c r="G429" i="41"/>
  <c r="D429" i="41"/>
  <c r="H429" i="41" s="1"/>
  <c r="AN428" i="41"/>
  <c r="AM428" i="41"/>
  <c r="AL428" i="41"/>
  <c r="AF428" i="41"/>
  <c r="AE428" i="41"/>
  <c r="AI428" i="41" s="1"/>
  <c r="AC428" i="41"/>
  <c r="AB428" i="41"/>
  <c r="V428" i="41"/>
  <c r="Z428" i="41" s="1"/>
  <c r="U428" i="41"/>
  <c r="T428" i="41"/>
  <c r="S428" i="41"/>
  <c r="J428" i="41"/>
  <c r="R428" i="41" s="1"/>
  <c r="D428" i="41"/>
  <c r="I428" i="41" s="1"/>
  <c r="AN427" i="41"/>
  <c r="AM427" i="41"/>
  <c r="AL427" i="41"/>
  <c r="AE427" i="41"/>
  <c r="AI427" i="41" s="1"/>
  <c r="AC427" i="41"/>
  <c r="AB427" i="41"/>
  <c r="V427" i="41"/>
  <c r="Y427" i="41" s="1"/>
  <c r="U427" i="41"/>
  <c r="T427" i="41"/>
  <c r="S427" i="41"/>
  <c r="N427" i="41"/>
  <c r="J427" i="41"/>
  <c r="Q427" i="41" s="1"/>
  <c r="G427" i="41"/>
  <c r="D427" i="41"/>
  <c r="H427" i="41" s="1"/>
  <c r="AN426" i="41"/>
  <c r="AM426" i="41"/>
  <c r="AL426" i="41"/>
  <c r="AI426" i="41"/>
  <c r="AE426" i="41"/>
  <c r="AH426" i="41" s="1"/>
  <c r="AC426" i="41"/>
  <c r="AB426" i="41"/>
  <c r="V426" i="41"/>
  <c r="U426" i="41"/>
  <c r="T426" i="41"/>
  <c r="S426" i="41"/>
  <c r="R426" i="41"/>
  <c r="J426" i="41"/>
  <c r="D426" i="41"/>
  <c r="H426" i="41" s="1"/>
  <c r="AN425" i="41"/>
  <c r="AM425" i="41"/>
  <c r="AL425" i="41"/>
  <c r="AF425" i="41"/>
  <c r="AE425" i="41"/>
  <c r="AI425" i="41" s="1"/>
  <c r="AC425" i="41"/>
  <c r="AB425" i="41"/>
  <c r="V425" i="41"/>
  <c r="Z425" i="41" s="1"/>
  <c r="U425" i="41"/>
  <c r="T425" i="41"/>
  <c r="S425" i="41"/>
  <c r="M425" i="41"/>
  <c r="L425" i="41"/>
  <c r="J425" i="41"/>
  <c r="R425" i="41" s="1"/>
  <c r="D425" i="41"/>
  <c r="AN424" i="41"/>
  <c r="AM424" i="41"/>
  <c r="AL424" i="41"/>
  <c r="AE424" i="41"/>
  <c r="AI424" i="41" s="1"/>
  <c r="AC424" i="41"/>
  <c r="AB424" i="41"/>
  <c r="V424" i="41"/>
  <c r="Z424" i="41" s="1"/>
  <c r="U424" i="41"/>
  <c r="T424" i="41"/>
  <c r="S424" i="41"/>
  <c r="J424" i="41"/>
  <c r="R424" i="41" s="1"/>
  <c r="D424" i="41"/>
  <c r="H424" i="41" s="1"/>
  <c r="AN423" i="41"/>
  <c r="AM423" i="41"/>
  <c r="AL423" i="41"/>
  <c r="AG423" i="41"/>
  <c r="AE423" i="41"/>
  <c r="AI423" i="41" s="1"/>
  <c r="AC423" i="41"/>
  <c r="AB423" i="41"/>
  <c r="V423" i="41"/>
  <c r="U423" i="41"/>
  <c r="T423" i="41"/>
  <c r="S423" i="41"/>
  <c r="R423" i="41"/>
  <c r="J423" i="41"/>
  <c r="D423" i="41"/>
  <c r="H423" i="41" s="1"/>
  <c r="AN422" i="41"/>
  <c r="AM422" i="41"/>
  <c r="AL422" i="41"/>
  <c r="AE422" i="41"/>
  <c r="AC422" i="41"/>
  <c r="AB422" i="41"/>
  <c r="V422" i="41"/>
  <c r="Z422" i="41" s="1"/>
  <c r="U422" i="41"/>
  <c r="T422" i="41"/>
  <c r="S422" i="41"/>
  <c r="O422" i="41"/>
  <c r="J422" i="41"/>
  <c r="N422" i="41" s="1"/>
  <c r="D422" i="41"/>
  <c r="H422" i="41" s="1"/>
  <c r="AN421" i="41"/>
  <c r="AM421" i="41"/>
  <c r="AL421" i="41"/>
  <c r="AI421" i="41"/>
  <c r="AE421" i="41"/>
  <c r="AJ421" i="41" s="1"/>
  <c r="AC421" i="41"/>
  <c r="AB421" i="41"/>
  <c r="V421" i="41"/>
  <c r="Z421" i="41" s="1"/>
  <c r="U421" i="41"/>
  <c r="T421" i="41"/>
  <c r="S421" i="41"/>
  <c r="L421" i="41"/>
  <c r="J421" i="41"/>
  <c r="R421" i="41" s="1"/>
  <c r="D421" i="41"/>
  <c r="H421" i="41" s="1"/>
  <c r="AN420" i="41"/>
  <c r="AM420" i="41"/>
  <c r="AL420" i="41"/>
  <c r="AE420" i="41"/>
  <c r="AI420" i="41" s="1"/>
  <c r="AC420" i="41"/>
  <c r="AB420" i="41"/>
  <c r="V420" i="41"/>
  <c r="Z420" i="41" s="1"/>
  <c r="U420" i="41"/>
  <c r="T420" i="41"/>
  <c r="S420" i="41"/>
  <c r="J420" i="41"/>
  <c r="R420" i="41" s="1"/>
  <c r="D420" i="41"/>
  <c r="I420" i="41" s="1"/>
  <c r="AN419" i="41"/>
  <c r="AM419" i="41"/>
  <c r="AL419" i="41"/>
  <c r="AG419" i="41"/>
  <c r="AE419" i="41"/>
  <c r="AI419" i="41" s="1"/>
  <c r="AC419" i="41"/>
  <c r="AB419" i="41"/>
  <c r="V419" i="41"/>
  <c r="Y419" i="41" s="1"/>
  <c r="U419" i="41"/>
  <c r="T419" i="41"/>
  <c r="S419" i="41"/>
  <c r="M419" i="41"/>
  <c r="J419" i="41"/>
  <c r="R419" i="41" s="1"/>
  <c r="F419" i="41"/>
  <c r="E419" i="41"/>
  <c r="D419" i="41"/>
  <c r="H419" i="41" s="1"/>
  <c r="AN418" i="41"/>
  <c r="AM418" i="41"/>
  <c r="AL418" i="41"/>
  <c r="AE418" i="41"/>
  <c r="AH418" i="41" s="1"/>
  <c r="AC418" i="41"/>
  <c r="AB418" i="41"/>
  <c r="V418" i="41"/>
  <c r="Z418" i="41" s="1"/>
  <c r="U418" i="41"/>
  <c r="T418" i="41"/>
  <c r="S418" i="41"/>
  <c r="K418" i="41"/>
  <c r="J418" i="41"/>
  <c r="N418" i="41" s="1"/>
  <c r="H418" i="41"/>
  <c r="G418" i="41"/>
  <c r="F418" i="41"/>
  <c r="D418" i="41"/>
  <c r="AN417" i="41"/>
  <c r="AM417" i="41"/>
  <c r="AL417" i="41"/>
  <c r="AE417" i="41"/>
  <c r="AJ417" i="41" s="1"/>
  <c r="AC417" i="41"/>
  <c r="AB417" i="41"/>
  <c r="V417" i="41"/>
  <c r="Z417" i="41" s="1"/>
  <c r="U417" i="41"/>
  <c r="T417" i="41"/>
  <c r="S417" i="41"/>
  <c r="J417" i="41"/>
  <c r="R417" i="41" s="1"/>
  <c r="D417" i="41"/>
  <c r="F417" i="41" s="1"/>
  <c r="AN416" i="41"/>
  <c r="AM416" i="41"/>
  <c r="AL416" i="41"/>
  <c r="AH416" i="41"/>
  <c r="AF416" i="41"/>
  <c r="AE416" i="41"/>
  <c r="AI416" i="41" s="1"/>
  <c r="AC416" i="41"/>
  <c r="AB416" i="41"/>
  <c r="V416" i="41"/>
  <c r="Y416" i="41" s="1"/>
  <c r="U416" i="41"/>
  <c r="T416" i="41"/>
  <c r="S416" i="41"/>
  <c r="N416" i="41"/>
  <c r="L416" i="41"/>
  <c r="J416" i="41"/>
  <c r="P416" i="41" s="1"/>
  <c r="D416" i="41"/>
  <c r="I416" i="41" s="1"/>
  <c r="AN415" i="41"/>
  <c r="AM415" i="41"/>
  <c r="AL415" i="41"/>
  <c r="AE415" i="41"/>
  <c r="AH415" i="41" s="1"/>
  <c r="AC415" i="41"/>
  <c r="AB415" i="41"/>
  <c r="V415" i="41"/>
  <c r="AA415" i="41" s="1"/>
  <c r="U415" i="41"/>
  <c r="T415" i="41"/>
  <c r="S415" i="41"/>
  <c r="J415" i="41"/>
  <c r="O415" i="41" s="1"/>
  <c r="E415" i="41"/>
  <c r="D415" i="41"/>
  <c r="H415" i="41" s="1"/>
  <c r="AN414" i="41"/>
  <c r="AM414" i="41"/>
  <c r="AL414" i="41"/>
  <c r="AF414" i="41"/>
  <c r="AE414" i="41"/>
  <c r="AJ414" i="41" s="1"/>
  <c r="AC414" i="41"/>
  <c r="AB414" i="41"/>
  <c r="V414" i="41"/>
  <c r="AA414" i="41" s="1"/>
  <c r="U414" i="41"/>
  <c r="T414" i="41"/>
  <c r="S414" i="41"/>
  <c r="J414" i="41"/>
  <c r="O414" i="41" s="1"/>
  <c r="D414" i="41"/>
  <c r="G414" i="41" s="1"/>
  <c r="AN413" i="41"/>
  <c r="AM413" i="41"/>
  <c r="AL413" i="41"/>
  <c r="AE413" i="41"/>
  <c r="AJ413" i="41" s="1"/>
  <c r="AC413" i="41"/>
  <c r="AB413" i="41"/>
  <c r="V413" i="41"/>
  <c r="Z413" i="41" s="1"/>
  <c r="U413" i="41"/>
  <c r="T413" i="41"/>
  <c r="S413" i="41"/>
  <c r="Q413" i="41"/>
  <c r="K413" i="41"/>
  <c r="J413" i="41"/>
  <c r="N413" i="41" s="1"/>
  <c r="G413" i="41"/>
  <c r="F413" i="41"/>
  <c r="E413" i="41"/>
  <c r="D413" i="41"/>
  <c r="H413" i="41" s="1"/>
  <c r="AN412" i="41"/>
  <c r="AM412" i="41"/>
  <c r="AL412" i="41"/>
  <c r="AI412" i="41"/>
  <c r="AF412" i="41"/>
  <c r="AE412" i="41"/>
  <c r="AG412" i="41" s="1"/>
  <c r="AC412" i="41"/>
  <c r="AB412" i="41"/>
  <c r="V412" i="41"/>
  <c r="Y412" i="41" s="1"/>
  <c r="U412" i="41"/>
  <c r="T412" i="41"/>
  <c r="S412" i="41"/>
  <c r="P412" i="41"/>
  <c r="K412" i="41"/>
  <c r="J412" i="41"/>
  <c r="N412" i="41" s="1"/>
  <c r="D412" i="41"/>
  <c r="H412" i="41" s="1"/>
  <c r="AN411" i="41"/>
  <c r="AM411" i="41"/>
  <c r="AL411" i="41"/>
  <c r="AE411" i="41"/>
  <c r="AH411" i="41" s="1"/>
  <c r="AC411" i="41"/>
  <c r="AB411" i="41"/>
  <c r="V411" i="41"/>
  <c r="Z411" i="41" s="1"/>
  <c r="U411" i="41"/>
  <c r="T411" i="41"/>
  <c r="S411" i="41"/>
  <c r="J411" i="41"/>
  <c r="R411" i="41" s="1"/>
  <c r="E411" i="41"/>
  <c r="D411" i="41"/>
  <c r="F411" i="41" s="1"/>
  <c r="AN410" i="41"/>
  <c r="AM410" i="41"/>
  <c r="AL410" i="41"/>
  <c r="AE410" i="41"/>
  <c r="AI410" i="41" s="1"/>
  <c r="AC410" i="41"/>
  <c r="AB410" i="41"/>
  <c r="V410" i="41"/>
  <c r="Z410" i="41" s="1"/>
  <c r="U410" i="41"/>
  <c r="T410" i="41"/>
  <c r="S410" i="41"/>
  <c r="J410" i="41"/>
  <c r="M410" i="41" s="1"/>
  <c r="D410" i="41"/>
  <c r="G410" i="41" s="1"/>
  <c r="AN409" i="41"/>
  <c r="AM409" i="41"/>
  <c r="AL409" i="41"/>
  <c r="AE409" i="41"/>
  <c r="AI409" i="41" s="1"/>
  <c r="AC409" i="41"/>
  <c r="AB409" i="41"/>
  <c r="V409" i="41"/>
  <c r="X409" i="41" s="1"/>
  <c r="U409" i="41"/>
  <c r="T409" i="41"/>
  <c r="S409" i="41"/>
  <c r="J409" i="41"/>
  <c r="N409" i="41" s="1"/>
  <c r="E409" i="41"/>
  <c r="D409" i="41"/>
  <c r="H409" i="41" s="1"/>
  <c r="AN408" i="41"/>
  <c r="AM408" i="41"/>
  <c r="AL408" i="41"/>
  <c r="AE408" i="41"/>
  <c r="AG408" i="41" s="1"/>
  <c r="AC408" i="41"/>
  <c r="AB408" i="41"/>
  <c r="V408" i="41"/>
  <c r="Y408" i="41" s="1"/>
  <c r="U408" i="41"/>
  <c r="T408" i="41"/>
  <c r="S408" i="41"/>
  <c r="J408" i="41"/>
  <c r="N408" i="41" s="1"/>
  <c r="D408" i="41"/>
  <c r="H408" i="41" s="1"/>
  <c r="AN407" i="41"/>
  <c r="AM407" i="41"/>
  <c r="AL407" i="41"/>
  <c r="AE407" i="41"/>
  <c r="AH407" i="41" s="1"/>
  <c r="AC407" i="41"/>
  <c r="AB407" i="41"/>
  <c r="V407" i="41"/>
  <c r="Z407" i="41" s="1"/>
  <c r="U407" i="41"/>
  <c r="T407" i="41"/>
  <c r="S407" i="41"/>
  <c r="J407" i="41"/>
  <c r="R407" i="41" s="1"/>
  <c r="D407" i="41"/>
  <c r="F407" i="41" s="1"/>
  <c r="AN406" i="41"/>
  <c r="AM406" i="41"/>
  <c r="AL406" i="41"/>
  <c r="AE406" i="41"/>
  <c r="AI406" i="41" s="1"/>
  <c r="AC406" i="41"/>
  <c r="AB406" i="41"/>
  <c r="V406" i="41"/>
  <c r="Z406" i="41" s="1"/>
  <c r="U406" i="41"/>
  <c r="T406" i="41"/>
  <c r="S406" i="41"/>
  <c r="J406" i="41"/>
  <c r="N406" i="41" s="1"/>
  <c r="E406" i="41"/>
  <c r="D406" i="41"/>
  <c r="G406" i="41" s="1"/>
  <c r="AN405" i="41"/>
  <c r="AM405" i="41"/>
  <c r="AL405" i="41"/>
  <c r="AE405" i="41"/>
  <c r="AI405" i="41" s="1"/>
  <c r="AC405" i="41"/>
  <c r="AB405" i="41"/>
  <c r="V405" i="41"/>
  <c r="Z405" i="41" s="1"/>
  <c r="U405" i="41"/>
  <c r="T405" i="41"/>
  <c r="S405" i="41"/>
  <c r="J405" i="41"/>
  <c r="R405" i="41" s="1"/>
  <c r="D405" i="41"/>
  <c r="H405" i="41" s="1"/>
  <c r="AN404" i="41"/>
  <c r="AM404" i="41"/>
  <c r="AL404" i="41"/>
  <c r="AE404" i="41"/>
  <c r="AI404" i="41" s="1"/>
  <c r="AC404" i="41"/>
  <c r="AB404" i="41"/>
  <c r="V404" i="41"/>
  <c r="Z404" i="41" s="1"/>
  <c r="U404" i="41"/>
  <c r="T404" i="41"/>
  <c r="S404" i="41"/>
  <c r="O404" i="41"/>
  <c r="J404" i="41"/>
  <c r="R404" i="41" s="1"/>
  <c r="G404" i="41"/>
  <c r="E404" i="41"/>
  <c r="D404" i="41"/>
  <c r="H404" i="41" s="1"/>
  <c r="AN403" i="41"/>
  <c r="AM403" i="41"/>
  <c r="AL403" i="41"/>
  <c r="AJ403" i="41"/>
  <c r="AE403" i="41"/>
  <c r="AI403" i="41" s="1"/>
  <c r="AC403" i="41"/>
  <c r="AB403" i="41"/>
  <c r="V403" i="41"/>
  <c r="Z403" i="41" s="1"/>
  <c r="U403" i="41"/>
  <c r="T403" i="41"/>
  <c r="S403" i="41"/>
  <c r="K403" i="41"/>
  <c r="J403" i="41"/>
  <c r="R403" i="41" s="1"/>
  <c r="D403" i="41"/>
  <c r="H403" i="41" s="1"/>
  <c r="AN402" i="41"/>
  <c r="AM402" i="41"/>
  <c r="AL402" i="41"/>
  <c r="AE402" i="41"/>
  <c r="AI402" i="41" s="1"/>
  <c r="AC402" i="41"/>
  <c r="AB402" i="41"/>
  <c r="V402" i="41"/>
  <c r="Z402" i="41" s="1"/>
  <c r="U402" i="41"/>
  <c r="T402" i="41"/>
  <c r="S402" i="41"/>
  <c r="J402" i="41"/>
  <c r="R402" i="41" s="1"/>
  <c r="D402" i="41"/>
  <c r="H402" i="41" s="1"/>
  <c r="AN401" i="41"/>
  <c r="AM401" i="41"/>
  <c r="AL401" i="41"/>
  <c r="AG401" i="41"/>
  <c r="AE401" i="41"/>
  <c r="AI401" i="41" s="1"/>
  <c r="AC401" i="41"/>
  <c r="AB401" i="41"/>
  <c r="V401" i="41"/>
  <c r="Z401" i="41" s="1"/>
  <c r="U401" i="41"/>
  <c r="T401" i="41"/>
  <c r="S401" i="41"/>
  <c r="J401" i="41"/>
  <c r="R401" i="41" s="1"/>
  <c r="D401" i="41"/>
  <c r="H401" i="41" s="1"/>
  <c r="AN400" i="41"/>
  <c r="AM400" i="41"/>
  <c r="AL400" i="41"/>
  <c r="AE400" i="41"/>
  <c r="AI400" i="41" s="1"/>
  <c r="AC400" i="41"/>
  <c r="AB400" i="41"/>
  <c r="V400" i="41"/>
  <c r="Z400" i="41" s="1"/>
  <c r="U400" i="41"/>
  <c r="T400" i="41"/>
  <c r="S400" i="41"/>
  <c r="O400" i="41"/>
  <c r="K400" i="41"/>
  <c r="J400" i="41"/>
  <c r="R400" i="41" s="1"/>
  <c r="G400" i="41"/>
  <c r="E400" i="41"/>
  <c r="D400" i="41"/>
  <c r="H400" i="41" s="1"/>
  <c r="AN399" i="41"/>
  <c r="AM399" i="41"/>
  <c r="AL399" i="41"/>
  <c r="AF399" i="41"/>
  <c r="AE399" i="41"/>
  <c r="AI399" i="41" s="1"/>
  <c r="AC399" i="41"/>
  <c r="AB399" i="41"/>
  <c r="V399" i="41"/>
  <c r="Z399" i="41" s="1"/>
  <c r="U399" i="41"/>
  <c r="T399" i="41"/>
  <c r="S399" i="41"/>
  <c r="J399" i="41"/>
  <c r="R399" i="41" s="1"/>
  <c r="D399" i="41"/>
  <c r="H399" i="41" s="1"/>
  <c r="AN398" i="41"/>
  <c r="AM398" i="41"/>
  <c r="AL398" i="41"/>
  <c r="AG398" i="41"/>
  <c r="AE398" i="41"/>
  <c r="AI398" i="41" s="1"/>
  <c r="AC398" i="41"/>
  <c r="AB398" i="41"/>
  <c r="V398" i="41"/>
  <c r="Z398" i="41" s="1"/>
  <c r="U398" i="41"/>
  <c r="T398" i="41"/>
  <c r="S398" i="41"/>
  <c r="J398" i="41"/>
  <c r="R398" i="41" s="1"/>
  <c r="D398" i="41"/>
  <c r="H398" i="41" s="1"/>
  <c r="AN397" i="41"/>
  <c r="AM397" i="41"/>
  <c r="AL397" i="41"/>
  <c r="AE397" i="41"/>
  <c r="AI397" i="41" s="1"/>
  <c r="AC397" i="41"/>
  <c r="AB397" i="41"/>
  <c r="V397" i="41"/>
  <c r="Z397" i="41" s="1"/>
  <c r="U397" i="41"/>
  <c r="T397" i="41"/>
  <c r="S397" i="41"/>
  <c r="J397" i="41"/>
  <c r="R397" i="41" s="1"/>
  <c r="D397" i="41"/>
  <c r="H397" i="41" s="1"/>
  <c r="AN396" i="41"/>
  <c r="AM396" i="41"/>
  <c r="AL396" i="41"/>
  <c r="AE396" i="41"/>
  <c r="AI396" i="41" s="1"/>
  <c r="AC396" i="41"/>
  <c r="AB396" i="41"/>
  <c r="V396" i="41"/>
  <c r="Z396" i="41" s="1"/>
  <c r="U396" i="41"/>
  <c r="T396" i="41"/>
  <c r="S396" i="41"/>
  <c r="O396" i="41"/>
  <c r="K396" i="41"/>
  <c r="J396" i="41"/>
  <c r="R396" i="41" s="1"/>
  <c r="G396" i="41"/>
  <c r="D396" i="41"/>
  <c r="H396" i="41" s="1"/>
  <c r="AN395" i="41"/>
  <c r="AM395" i="41"/>
  <c r="AL395" i="41"/>
  <c r="AJ395" i="41"/>
  <c r="AE395" i="41"/>
  <c r="AI395" i="41" s="1"/>
  <c r="AC395" i="41"/>
  <c r="AB395" i="41"/>
  <c r="V395" i="41"/>
  <c r="Z395" i="41" s="1"/>
  <c r="U395" i="41"/>
  <c r="T395" i="41"/>
  <c r="S395" i="41"/>
  <c r="K395" i="41"/>
  <c r="J395" i="41"/>
  <c r="R395" i="41" s="1"/>
  <c r="D395" i="41"/>
  <c r="H395" i="41" s="1"/>
  <c r="AN394" i="41"/>
  <c r="AM394" i="41"/>
  <c r="AL394" i="41"/>
  <c r="AE394" i="41"/>
  <c r="AI394" i="41" s="1"/>
  <c r="AC394" i="41"/>
  <c r="AB394" i="41"/>
  <c r="V394" i="41"/>
  <c r="Z394" i="41" s="1"/>
  <c r="U394" i="41"/>
  <c r="T394" i="41"/>
  <c r="S394" i="41"/>
  <c r="J394" i="41"/>
  <c r="R394" i="41" s="1"/>
  <c r="D394" i="41"/>
  <c r="H394" i="41" s="1"/>
  <c r="AN393" i="41"/>
  <c r="AM393" i="41"/>
  <c r="AL393" i="41"/>
  <c r="AG393" i="41"/>
  <c r="AE393" i="41"/>
  <c r="AI393" i="41" s="1"/>
  <c r="AC393" i="41"/>
  <c r="AB393" i="41"/>
  <c r="V393" i="41"/>
  <c r="Z393" i="41" s="1"/>
  <c r="U393" i="41"/>
  <c r="T393" i="41"/>
  <c r="S393" i="41"/>
  <c r="J393" i="41"/>
  <c r="R393" i="41" s="1"/>
  <c r="D393" i="41"/>
  <c r="H393" i="41" s="1"/>
  <c r="AN392" i="41"/>
  <c r="AM392" i="41"/>
  <c r="AL392" i="41"/>
  <c r="AE392" i="41"/>
  <c r="AI392" i="41" s="1"/>
  <c r="AC392" i="41"/>
  <c r="AB392" i="41"/>
  <c r="V392" i="41"/>
  <c r="Z392" i="41" s="1"/>
  <c r="U392" i="41"/>
  <c r="T392" i="41"/>
  <c r="S392" i="41"/>
  <c r="O392" i="41"/>
  <c r="K392" i="41"/>
  <c r="J392" i="41"/>
  <c r="R392" i="41" s="1"/>
  <c r="G392" i="41"/>
  <c r="F392" i="41"/>
  <c r="E392" i="41"/>
  <c r="D392" i="41"/>
  <c r="H392" i="41" s="1"/>
  <c r="AN391" i="41"/>
  <c r="AM391" i="41"/>
  <c r="AL391" i="41"/>
  <c r="AJ391" i="41"/>
  <c r="AE391" i="41"/>
  <c r="AI391" i="41" s="1"/>
  <c r="AC391" i="41"/>
  <c r="AB391" i="41"/>
  <c r="V391" i="41"/>
  <c r="Z391" i="41" s="1"/>
  <c r="U391" i="41"/>
  <c r="T391" i="41"/>
  <c r="S391" i="41"/>
  <c r="K391" i="41"/>
  <c r="J391" i="41"/>
  <c r="R391" i="41" s="1"/>
  <c r="D391" i="41"/>
  <c r="H391" i="41" s="1"/>
  <c r="AN390" i="41"/>
  <c r="AM390" i="41"/>
  <c r="AL390" i="41"/>
  <c r="AE390" i="41"/>
  <c r="AI390" i="41" s="1"/>
  <c r="AC390" i="41"/>
  <c r="AB390" i="41"/>
  <c r="V390" i="41"/>
  <c r="Z390" i="41" s="1"/>
  <c r="U390" i="41"/>
  <c r="T390" i="41"/>
  <c r="S390" i="41"/>
  <c r="J390" i="41"/>
  <c r="R390" i="41" s="1"/>
  <c r="D390" i="41"/>
  <c r="H390" i="41" s="1"/>
  <c r="AN389" i="41"/>
  <c r="AM389" i="41"/>
  <c r="AL389" i="41"/>
  <c r="AH389" i="41"/>
  <c r="AE389" i="41"/>
  <c r="AI389" i="41" s="1"/>
  <c r="AC389" i="41"/>
  <c r="AB389" i="41"/>
  <c r="V389" i="41"/>
  <c r="Z389" i="41" s="1"/>
  <c r="U389" i="41"/>
  <c r="T389" i="41"/>
  <c r="S389" i="41"/>
  <c r="J389" i="41"/>
  <c r="R389" i="41" s="1"/>
  <c r="D389" i="41"/>
  <c r="H389" i="41" s="1"/>
  <c r="AN388" i="41"/>
  <c r="AM388" i="41"/>
  <c r="AL388" i="41"/>
  <c r="AE388" i="41"/>
  <c r="AI388" i="41" s="1"/>
  <c r="AC388" i="41"/>
  <c r="AB388" i="41"/>
  <c r="V388" i="41"/>
  <c r="Z388" i="41" s="1"/>
  <c r="U388" i="41"/>
  <c r="T388" i="41"/>
  <c r="S388" i="41"/>
  <c r="O388" i="41"/>
  <c r="K388" i="41"/>
  <c r="J388" i="41"/>
  <c r="R388" i="41" s="1"/>
  <c r="G388" i="41"/>
  <c r="F388" i="41"/>
  <c r="E388" i="41"/>
  <c r="D388" i="41"/>
  <c r="H388" i="41" s="1"/>
  <c r="AN387" i="41"/>
  <c r="AM387" i="41"/>
  <c r="AL387" i="41"/>
  <c r="AJ387" i="41"/>
  <c r="AE387" i="41"/>
  <c r="AI387" i="41" s="1"/>
  <c r="AC387" i="41"/>
  <c r="AB387" i="41"/>
  <c r="V387" i="41"/>
  <c r="Z387" i="41" s="1"/>
  <c r="U387" i="41"/>
  <c r="T387" i="41"/>
  <c r="S387" i="41"/>
  <c r="J387" i="41"/>
  <c r="R387" i="41" s="1"/>
  <c r="D387" i="41"/>
  <c r="H387" i="41" s="1"/>
  <c r="AN386" i="41"/>
  <c r="AM386" i="41"/>
  <c r="AL386" i="41"/>
  <c r="AE386" i="41"/>
  <c r="AI386" i="41" s="1"/>
  <c r="AC386" i="41"/>
  <c r="AB386" i="41"/>
  <c r="V386" i="41"/>
  <c r="Z386" i="41" s="1"/>
  <c r="U386" i="41"/>
  <c r="T386" i="41"/>
  <c r="S386" i="41"/>
  <c r="J386" i="41"/>
  <c r="R386" i="41" s="1"/>
  <c r="D386" i="41"/>
  <c r="H386" i="41" s="1"/>
  <c r="AN385" i="41"/>
  <c r="AM385" i="41"/>
  <c r="AL385" i="41"/>
  <c r="AG385" i="41"/>
  <c r="AE385" i="41"/>
  <c r="AI385" i="41" s="1"/>
  <c r="AC385" i="41"/>
  <c r="AB385" i="41"/>
  <c r="V385" i="41"/>
  <c r="Z385" i="41" s="1"/>
  <c r="U385" i="41"/>
  <c r="T385" i="41"/>
  <c r="S385" i="41"/>
  <c r="R385" i="41"/>
  <c r="N385" i="41"/>
  <c r="J385" i="41"/>
  <c r="F385" i="41"/>
  <c r="E385" i="41"/>
  <c r="D385" i="41"/>
  <c r="H385" i="41" s="1"/>
  <c r="AN384" i="41"/>
  <c r="AM384" i="41"/>
  <c r="AL384" i="41"/>
  <c r="AE384" i="41"/>
  <c r="AI384" i="41" s="1"/>
  <c r="AC384" i="41"/>
  <c r="AB384" i="41"/>
  <c r="V384" i="41"/>
  <c r="Z384" i="41" s="1"/>
  <c r="U384" i="41"/>
  <c r="T384" i="41"/>
  <c r="S384" i="41"/>
  <c r="J384" i="41"/>
  <c r="R384" i="41" s="1"/>
  <c r="E384" i="41"/>
  <c r="D384" i="41"/>
  <c r="H384" i="41" s="1"/>
  <c r="AN383" i="41"/>
  <c r="AM383" i="41"/>
  <c r="AL383" i="41"/>
  <c r="AE383" i="41"/>
  <c r="AI383" i="41" s="1"/>
  <c r="AC383" i="41"/>
  <c r="AB383" i="41"/>
  <c r="V383" i="41"/>
  <c r="Z383" i="41" s="1"/>
  <c r="U383" i="41"/>
  <c r="T383" i="41"/>
  <c r="S383" i="41"/>
  <c r="J383" i="41"/>
  <c r="D383" i="41"/>
  <c r="AN382" i="41"/>
  <c r="AM382" i="41"/>
  <c r="AL382" i="41"/>
  <c r="AE382" i="41"/>
  <c r="AI382" i="41" s="1"/>
  <c r="AC382" i="41"/>
  <c r="AB382" i="41"/>
  <c r="V382" i="41"/>
  <c r="Z382" i="41" s="1"/>
  <c r="U382" i="41"/>
  <c r="T382" i="41"/>
  <c r="S382" i="41"/>
  <c r="Q382" i="41"/>
  <c r="P382" i="41"/>
  <c r="M382" i="41"/>
  <c r="L382" i="41"/>
  <c r="K382" i="41"/>
  <c r="J382" i="41"/>
  <c r="R382" i="41" s="1"/>
  <c r="E382" i="41"/>
  <c r="D382" i="41"/>
  <c r="H382" i="41" s="1"/>
  <c r="AN381" i="41"/>
  <c r="AM381" i="41"/>
  <c r="AL381" i="41"/>
  <c r="AE381" i="41"/>
  <c r="AI381" i="41" s="1"/>
  <c r="AC381" i="41"/>
  <c r="AB381" i="41"/>
  <c r="V381" i="41"/>
  <c r="Z381" i="41" s="1"/>
  <c r="U381" i="41"/>
  <c r="T381" i="41"/>
  <c r="S381" i="41"/>
  <c r="J381" i="41"/>
  <c r="N381" i="41" s="1"/>
  <c r="D381" i="41"/>
  <c r="H381" i="41" s="1"/>
  <c r="AN380" i="41"/>
  <c r="AM380" i="41"/>
  <c r="AL380" i="41"/>
  <c r="AE380" i="41"/>
  <c r="AI380" i="41" s="1"/>
  <c r="AC380" i="41"/>
  <c r="AB380" i="41"/>
  <c r="V380" i="41"/>
  <c r="AA380" i="41" s="1"/>
  <c r="U380" i="41"/>
  <c r="T380" i="41"/>
  <c r="S380" i="41"/>
  <c r="O380" i="41"/>
  <c r="J380" i="41"/>
  <c r="N380" i="41" s="1"/>
  <c r="G380" i="41"/>
  <c r="F380" i="41"/>
  <c r="E380" i="41"/>
  <c r="D380" i="41"/>
  <c r="H380" i="41" s="1"/>
  <c r="AN379" i="41"/>
  <c r="AM379" i="41"/>
  <c r="AL379" i="41"/>
  <c r="AE379" i="41"/>
  <c r="AJ379" i="41" s="1"/>
  <c r="AC379" i="41"/>
  <c r="AB379" i="41"/>
  <c r="V379" i="41"/>
  <c r="Z379" i="41" s="1"/>
  <c r="U379" i="41"/>
  <c r="T379" i="41"/>
  <c r="S379" i="41"/>
  <c r="O379" i="41"/>
  <c r="L379" i="41"/>
  <c r="K379" i="41"/>
  <c r="J379" i="41"/>
  <c r="R379" i="41" s="1"/>
  <c r="G379" i="41"/>
  <c r="D379" i="41"/>
  <c r="H379" i="41" s="1"/>
  <c r="AN378" i="41"/>
  <c r="AM378" i="41"/>
  <c r="AL378" i="41"/>
  <c r="AE378" i="41"/>
  <c r="AI378" i="41" s="1"/>
  <c r="AC378" i="41"/>
  <c r="AB378" i="41"/>
  <c r="V378" i="41"/>
  <c r="Z378" i="41" s="1"/>
  <c r="U378" i="41"/>
  <c r="T378" i="41"/>
  <c r="S378" i="41"/>
  <c r="Q378" i="41"/>
  <c r="P378" i="41"/>
  <c r="L378" i="41"/>
  <c r="K378" i="41"/>
  <c r="J378" i="41"/>
  <c r="R378" i="41" s="1"/>
  <c r="D378" i="41"/>
  <c r="I378" i="41" s="1"/>
  <c r="AN377" i="41"/>
  <c r="AM377" i="41"/>
  <c r="AL377" i="41"/>
  <c r="AH377" i="41"/>
  <c r="AF377" i="41"/>
  <c r="AE377" i="41"/>
  <c r="AI377" i="41" s="1"/>
  <c r="AC377" i="41"/>
  <c r="AB377" i="41"/>
  <c r="V377" i="41"/>
  <c r="Z377" i="41" s="1"/>
  <c r="U377" i="41"/>
  <c r="T377" i="41"/>
  <c r="S377" i="41"/>
  <c r="R377" i="41"/>
  <c r="M377" i="41"/>
  <c r="L377" i="41"/>
  <c r="J377" i="41"/>
  <c r="Q377" i="41" s="1"/>
  <c r="D377" i="41"/>
  <c r="G377" i="41" s="1"/>
  <c r="AN376" i="41"/>
  <c r="AM376" i="41"/>
  <c r="AL376" i="41"/>
  <c r="AE376" i="41"/>
  <c r="AH376" i="41" s="1"/>
  <c r="AC376" i="41"/>
  <c r="AB376" i="41"/>
  <c r="V376" i="41"/>
  <c r="X376" i="41" s="1"/>
  <c r="U376" i="41"/>
  <c r="T376" i="41"/>
  <c r="S376" i="41"/>
  <c r="Q376" i="41"/>
  <c r="J376" i="41"/>
  <c r="N376" i="41" s="1"/>
  <c r="D376" i="41"/>
  <c r="H376" i="41" s="1"/>
  <c r="AN375" i="41"/>
  <c r="AM375" i="41"/>
  <c r="AL375" i="41"/>
  <c r="AI375" i="41"/>
  <c r="AE375" i="41"/>
  <c r="AG375" i="41" s="1"/>
  <c r="AC375" i="41"/>
  <c r="AB375" i="41"/>
  <c r="V375" i="41"/>
  <c r="Y375" i="41" s="1"/>
  <c r="U375" i="41"/>
  <c r="T375" i="41"/>
  <c r="S375" i="41"/>
  <c r="K375" i="41"/>
  <c r="J375" i="41"/>
  <c r="N375" i="41" s="1"/>
  <c r="D375" i="41"/>
  <c r="H375" i="41" s="1"/>
  <c r="AN374" i="41"/>
  <c r="AM374" i="41"/>
  <c r="AL374" i="41"/>
  <c r="AG374" i="41"/>
  <c r="AE374" i="41"/>
  <c r="AH374" i="41" s="1"/>
  <c r="AC374" i="41"/>
  <c r="AB374" i="41"/>
  <c r="V374" i="41"/>
  <c r="Z374" i="41" s="1"/>
  <c r="U374" i="41"/>
  <c r="T374" i="41"/>
  <c r="S374" i="41"/>
  <c r="M374" i="41"/>
  <c r="L374" i="41"/>
  <c r="J374" i="41"/>
  <c r="R374" i="41" s="1"/>
  <c r="G374" i="41"/>
  <c r="E374" i="41"/>
  <c r="D374" i="41"/>
  <c r="F374" i="41" s="1"/>
  <c r="AN373" i="41"/>
  <c r="AM373" i="41"/>
  <c r="AL373" i="41"/>
  <c r="AE373" i="41"/>
  <c r="AI373" i="41" s="1"/>
  <c r="AC373" i="41"/>
  <c r="AB373" i="41"/>
  <c r="V373" i="41"/>
  <c r="Z373" i="41" s="1"/>
  <c r="U373" i="41"/>
  <c r="T373" i="41"/>
  <c r="S373" i="41"/>
  <c r="N373" i="41"/>
  <c r="J373" i="41"/>
  <c r="R373" i="41" s="1"/>
  <c r="D373" i="41"/>
  <c r="G373" i="41" s="1"/>
  <c r="AN372" i="41"/>
  <c r="AM372" i="41"/>
  <c r="AL372" i="41"/>
  <c r="AE372" i="41"/>
  <c r="AI372" i="41" s="1"/>
  <c r="AC372" i="41"/>
  <c r="AB372" i="41"/>
  <c r="V372" i="41"/>
  <c r="X372" i="41" s="1"/>
  <c r="U372" i="41"/>
  <c r="T372" i="41"/>
  <c r="S372" i="41"/>
  <c r="J372" i="41"/>
  <c r="M372" i="41" s="1"/>
  <c r="D372" i="41"/>
  <c r="H372" i="41" s="1"/>
  <c r="AN371" i="41"/>
  <c r="AM371" i="41"/>
  <c r="AL371" i="41"/>
  <c r="AE371" i="41"/>
  <c r="AG371" i="41" s="1"/>
  <c r="AC371" i="41"/>
  <c r="AB371" i="41"/>
  <c r="V371" i="41"/>
  <c r="Y371" i="41" s="1"/>
  <c r="U371" i="41"/>
  <c r="T371" i="41"/>
  <c r="S371" i="41"/>
  <c r="K371" i="41"/>
  <c r="J371" i="41"/>
  <c r="P371" i="41" s="1"/>
  <c r="F371" i="41"/>
  <c r="D371" i="41"/>
  <c r="H371" i="41" s="1"/>
  <c r="AN370" i="41"/>
  <c r="AM370" i="41"/>
  <c r="AL370" i="41"/>
  <c r="AI370" i="41"/>
  <c r="AE370" i="41"/>
  <c r="AH370" i="41" s="1"/>
  <c r="AC370" i="41"/>
  <c r="AB370" i="41"/>
  <c r="V370" i="41"/>
  <c r="Z370" i="41" s="1"/>
  <c r="U370" i="41"/>
  <c r="T370" i="41"/>
  <c r="S370" i="41"/>
  <c r="Q370" i="41"/>
  <c r="L370" i="41"/>
  <c r="J370" i="41"/>
  <c r="R370" i="41" s="1"/>
  <c r="G370" i="41"/>
  <c r="D370" i="41"/>
  <c r="F370" i="41" s="1"/>
  <c r="AN369" i="41"/>
  <c r="AM369" i="41"/>
  <c r="AL369" i="41"/>
  <c r="AE369" i="41"/>
  <c r="AI369" i="41" s="1"/>
  <c r="AC369" i="41"/>
  <c r="AB369" i="41"/>
  <c r="V369" i="41"/>
  <c r="Z369" i="41" s="1"/>
  <c r="U369" i="41"/>
  <c r="T369" i="41"/>
  <c r="S369" i="41"/>
  <c r="J369" i="41"/>
  <c r="N369" i="41" s="1"/>
  <c r="F369" i="41"/>
  <c r="E369" i="41"/>
  <c r="D369" i="41"/>
  <c r="G369" i="41" s="1"/>
  <c r="AN368" i="41"/>
  <c r="AM368" i="41"/>
  <c r="AL368" i="41"/>
  <c r="AE368" i="41"/>
  <c r="AI368" i="41" s="1"/>
  <c r="AC368" i="41"/>
  <c r="AB368" i="41"/>
  <c r="V368" i="41"/>
  <c r="X368" i="41" s="1"/>
  <c r="U368" i="41"/>
  <c r="T368" i="41"/>
  <c r="S368" i="41"/>
  <c r="N368" i="41"/>
  <c r="J368" i="41"/>
  <c r="R368" i="41" s="1"/>
  <c r="F368" i="41"/>
  <c r="E368" i="41"/>
  <c r="D368" i="41"/>
  <c r="H368" i="41" s="1"/>
  <c r="AN367" i="41"/>
  <c r="AM367" i="41"/>
  <c r="AL367" i="41"/>
  <c r="AE367" i="41"/>
  <c r="AG367" i="41" s="1"/>
  <c r="AC367" i="41"/>
  <c r="AB367" i="41"/>
  <c r="V367" i="41"/>
  <c r="Y367" i="41" s="1"/>
  <c r="U367" i="41"/>
  <c r="T367" i="41"/>
  <c r="S367" i="41"/>
  <c r="N367" i="41"/>
  <c r="J367" i="41"/>
  <c r="R367" i="41" s="1"/>
  <c r="D367" i="41"/>
  <c r="G367" i="41" s="1"/>
  <c r="AN366" i="41"/>
  <c r="AM366" i="41"/>
  <c r="AL366" i="41"/>
  <c r="AE366" i="41"/>
  <c r="AH366" i="41" s="1"/>
  <c r="AC366" i="41"/>
  <c r="AB366" i="41"/>
  <c r="V366" i="41"/>
  <c r="Z366" i="41" s="1"/>
  <c r="U366" i="41"/>
  <c r="T366" i="41"/>
  <c r="S366" i="41"/>
  <c r="L366" i="41"/>
  <c r="J366" i="41"/>
  <c r="R366" i="41" s="1"/>
  <c r="D366" i="41"/>
  <c r="F366" i="41" s="1"/>
  <c r="AN365" i="41"/>
  <c r="AM365" i="41"/>
  <c r="AL365" i="41"/>
  <c r="AE365" i="41"/>
  <c r="AI365" i="41" s="1"/>
  <c r="AC365" i="41"/>
  <c r="AB365" i="41"/>
  <c r="V365" i="41"/>
  <c r="Y365" i="41" s="1"/>
  <c r="U365" i="41"/>
  <c r="T365" i="41"/>
  <c r="S365" i="41"/>
  <c r="J365" i="41"/>
  <c r="N365" i="41" s="1"/>
  <c r="D365" i="41"/>
  <c r="G365" i="41" s="1"/>
  <c r="AN364" i="41"/>
  <c r="AM364" i="41"/>
  <c r="AL364" i="41"/>
  <c r="AE364" i="41"/>
  <c r="AG364" i="41" s="1"/>
  <c r="AC364" i="41"/>
  <c r="AB364" i="41"/>
  <c r="V364" i="41"/>
  <c r="X364" i="41" s="1"/>
  <c r="U364" i="41"/>
  <c r="T364" i="41"/>
  <c r="S364" i="41"/>
  <c r="J364" i="41"/>
  <c r="N364" i="41" s="1"/>
  <c r="E364" i="41"/>
  <c r="D364" i="41"/>
  <c r="H364" i="41" s="1"/>
  <c r="AN363" i="41"/>
  <c r="AM363" i="41"/>
  <c r="AL363" i="41"/>
  <c r="AE363" i="41"/>
  <c r="AG363" i="41" s="1"/>
  <c r="AC363" i="41"/>
  <c r="AB363" i="41"/>
  <c r="V363" i="41"/>
  <c r="Y363" i="41" s="1"/>
  <c r="U363" i="41"/>
  <c r="T363" i="41"/>
  <c r="S363" i="41"/>
  <c r="J363" i="41"/>
  <c r="N363" i="41" s="1"/>
  <c r="D363" i="41"/>
  <c r="H363" i="41" s="1"/>
  <c r="AN362" i="41"/>
  <c r="AM362" i="41"/>
  <c r="AL362" i="41"/>
  <c r="AE362" i="41"/>
  <c r="AH362" i="41" s="1"/>
  <c r="AC362" i="41"/>
  <c r="AB362" i="41"/>
  <c r="V362" i="41"/>
  <c r="Z362" i="41" s="1"/>
  <c r="U362" i="41"/>
  <c r="T362" i="41"/>
  <c r="S362" i="41"/>
  <c r="J362" i="41"/>
  <c r="R362" i="41" s="1"/>
  <c r="D362" i="41"/>
  <c r="F362" i="41" s="1"/>
  <c r="AN361" i="41"/>
  <c r="AM361" i="41"/>
  <c r="AL361" i="41"/>
  <c r="AE361" i="41"/>
  <c r="AI361" i="41" s="1"/>
  <c r="AC361" i="41"/>
  <c r="AB361" i="41"/>
  <c r="V361" i="41"/>
  <c r="Z361" i="41" s="1"/>
  <c r="U361" i="41"/>
  <c r="T361" i="41"/>
  <c r="S361" i="41"/>
  <c r="L361" i="41"/>
  <c r="J361" i="41"/>
  <c r="N361" i="41" s="1"/>
  <c r="D361" i="41"/>
  <c r="AN360" i="41"/>
  <c r="AM360" i="41"/>
  <c r="AL360" i="41"/>
  <c r="AE360" i="41"/>
  <c r="AC360" i="41"/>
  <c r="AB360" i="41"/>
  <c r="V360" i="41"/>
  <c r="U360" i="41"/>
  <c r="T360" i="41"/>
  <c r="S360" i="41"/>
  <c r="J360" i="41"/>
  <c r="N360" i="41" s="1"/>
  <c r="E360" i="41"/>
  <c r="D360" i="41"/>
  <c r="H360" i="41" s="1"/>
  <c r="AN359" i="41"/>
  <c r="AM359" i="41"/>
  <c r="AL359" i="41"/>
  <c r="AE359" i="41"/>
  <c r="AJ359" i="41" s="1"/>
  <c r="AC359" i="41"/>
  <c r="AB359" i="41"/>
  <c r="V359" i="41"/>
  <c r="U359" i="41"/>
  <c r="T359" i="41"/>
  <c r="S359" i="41"/>
  <c r="J359" i="41"/>
  <c r="N359" i="41" s="1"/>
  <c r="D359" i="41"/>
  <c r="H359" i="41" s="1"/>
  <c r="AN358" i="41"/>
  <c r="AM358" i="41"/>
  <c r="AL358" i="41"/>
  <c r="AE358" i="41"/>
  <c r="AH358" i="41" s="1"/>
  <c r="AC358" i="41"/>
  <c r="AB358" i="41"/>
  <c r="V358" i="41"/>
  <c r="Z358" i="41" s="1"/>
  <c r="U358" i="41"/>
  <c r="T358" i="41"/>
  <c r="S358" i="41"/>
  <c r="L358" i="41"/>
  <c r="J358" i="41"/>
  <c r="R358" i="41" s="1"/>
  <c r="E358" i="41"/>
  <c r="D358" i="41"/>
  <c r="F358" i="41" s="1"/>
  <c r="AN357" i="41"/>
  <c r="AM357" i="41"/>
  <c r="AL357" i="41"/>
  <c r="AE357" i="41"/>
  <c r="AI357" i="41" s="1"/>
  <c r="AC357" i="41"/>
  <c r="AB357" i="41"/>
  <c r="V357" i="41"/>
  <c r="Z357" i="41" s="1"/>
  <c r="U357" i="41"/>
  <c r="T357" i="41"/>
  <c r="S357" i="41"/>
  <c r="J357" i="41"/>
  <c r="D357" i="41"/>
  <c r="G357" i="41" s="1"/>
  <c r="AN356" i="41"/>
  <c r="AM356" i="41"/>
  <c r="AL356" i="41"/>
  <c r="AE356" i="41"/>
  <c r="AI356" i="41" s="1"/>
  <c r="AC356" i="41"/>
  <c r="AB356" i="41"/>
  <c r="V356" i="41"/>
  <c r="X356" i="41" s="1"/>
  <c r="U356" i="41"/>
  <c r="T356" i="41"/>
  <c r="S356" i="41"/>
  <c r="K356" i="41"/>
  <c r="J356" i="41"/>
  <c r="M356" i="41" s="1"/>
  <c r="F356" i="41"/>
  <c r="D356" i="41"/>
  <c r="H356" i="41" s="1"/>
  <c r="AN355" i="41"/>
  <c r="AM355" i="41"/>
  <c r="AL355" i="41"/>
  <c r="AE355" i="41"/>
  <c r="AG355" i="41" s="1"/>
  <c r="AC355" i="41"/>
  <c r="AB355" i="41"/>
  <c r="V355" i="41"/>
  <c r="Y355" i="41" s="1"/>
  <c r="U355" i="41"/>
  <c r="T355" i="41"/>
  <c r="S355" i="41"/>
  <c r="J355" i="41"/>
  <c r="P355" i="41" s="1"/>
  <c r="D355" i="41"/>
  <c r="H355" i="41" s="1"/>
  <c r="AN354" i="41"/>
  <c r="AM354" i="41"/>
  <c r="AL354" i="41"/>
  <c r="AE354" i="41"/>
  <c r="AJ354" i="41" s="1"/>
  <c r="AC354" i="41"/>
  <c r="AB354" i="41"/>
  <c r="V354" i="41"/>
  <c r="Z354" i="41" s="1"/>
  <c r="U354" i="41"/>
  <c r="T354" i="41"/>
  <c r="S354" i="41"/>
  <c r="K354" i="41"/>
  <c r="J354" i="41"/>
  <c r="R354" i="41" s="1"/>
  <c r="E354" i="41"/>
  <c r="D354" i="41"/>
  <c r="F354" i="41" s="1"/>
  <c r="AN353" i="41"/>
  <c r="AM353" i="41"/>
  <c r="AL353" i="41"/>
  <c r="AE353" i="41"/>
  <c r="AI353" i="41" s="1"/>
  <c r="AC353" i="41"/>
  <c r="AB353" i="41"/>
  <c r="V353" i="41"/>
  <c r="Z353" i="41" s="1"/>
  <c r="U353" i="41"/>
  <c r="T353" i="41"/>
  <c r="S353" i="41"/>
  <c r="J353" i="41"/>
  <c r="O353" i="41" s="1"/>
  <c r="D353" i="41"/>
  <c r="H353" i="41" s="1"/>
  <c r="AN352" i="41"/>
  <c r="AM352" i="41"/>
  <c r="AL352" i="41"/>
  <c r="AE352" i="41"/>
  <c r="AI352" i="41" s="1"/>
  <c r="AC352" i="41"/>
  <c r="AB352" i="41"/>
  <c r="V352" i="41"/>
  <c r="Z352" i="41" s="1"/>
  <c r="U352" i="41"/>
  <c r="T352" i="41"/>
  <c r="S352" i="41"/>
  <c r="J352" i="41"/>
  <c r="R352" i="41" s="1"/>
  <c r="D352" i="41"/>
  <c r="H352" i="41" s="1"/>
  <c r="AN351" i="41"/>
  <c r="AM351" i="41"/>
  <c r="AL351" i="41"/>
  <c r="AE351" i="41"/>
  <c r="AI351" i="41" s="1"/>
  <c r="AC351" i="41"/>
  <c r="AB351" i="41"/>
  <c r="V351" i="41"/>
  <c r="U351" i="41"/>
  <c r="T351" i="41"/>
  <c r="S351" i="41"/>
  <c r="N351" i="41"/>
  <c r="J351" i="41"/>
  <c r="R351" i="41" s="1"/>
  <c r="E351" i="41"/>
  <c r="D351" i="41"/>
  <c r="H351" i="41" s="1"/>
  <c r="AN350" i="41"/>
  <c r="AM350" i="41"/>
  <c r="AL350" i="41"/>
  <c r="AE350" i="41"/>
  <c r="AC350" i="41"/>
  <c r="AB350" i="41"/>
  <c r="V350" i="41"/>
  <c r="Z350" i="41" s="1"/>
  <c r="U350" i="41"/>
  <c r="T350" i="41"/>
  <c r="S350" i="41"/>
  <c r="O350" i="41"/>
  <c r="J350" i="41"/>
  <c r="R350" i="41" s="1"/>
  <c r="D350" i="41"/>
  <c r="H350" i="41" s="1"/>
  <c r="AN349" i="41"/>
  <c r="AM349" i="41"/>
  <c r="AL349" i="41"/>
  <c r="AE349" i="41"/>
  <c r="AI349" i="41" s="1"/>
  <c r="AC349" i="41"/>
  <c r="AB349" i="41"/>
  <c r="V349" i="41"/>
  <c r="Z349" i="41" s="1"/>
  <c r="U349" i="41"/>
  <c r="T349" i="41"/>
  <c r="S349" i="41"/>
  <c r="J349" i="41"/>
  <c r="R349" i="41" s="1"/>
  <c r="D349" i="41"/>
  <c r="H349" i="41" s="1"/>
  <c r="AN348" i="41"/>
  <c r="AM348" i="41"/>
  <c r="AL348" i="41"/>
  <c r="AE348" i="41"/>
  <c r="AI348" i="41" s="1"/>
  <c r="AC348" i="41"/>
  <c r="AB348" i="41"/>
  <c r="V348" i="41"/>
  <c r="Z348" i="41" s="1"/>
  <c r="U348" i="41"/>
  <c r="T348" i="41"/>
  <c r="S348" i="41"/>
  <c r="J348" i="41"/>
  <c r="R348" i="41" s="1"/>
  <c r="D348" i="41"/>
  <c r="H348" i="41" s="1"/>
  <c r="AN347" i="41"/>
  <c r="AM347" i="41"/>
  <c r="AL347" i="41"/>
  <c r="AE347" i="41"/>
  <c r="AI347" i="41" s="1"/>
  <c r="AC347" i="41"/>
  <c r="AB347" i="41"/>
  <c r="V347" i="41"/>
  <c r="U347" i="41"/>
  <c r="T347" i="41"/>
  <c r="S347" i="41"/>
  <c r="R347" i="41"/>
  <c r="N347" i="41"/>
  <c r="J347" i="41"/>
  <c r="F347" i="41"/>
  <c r="E347" i="41"/>
  <c r="D347" i="41"/>
  <c r="H347" i="41" s="1"/>
  <c r="AN346" i="41"/>
  <c r="AM346" i="41"/>
  <c r="AL346" i="41"/>
  <c r="AE346" i="41"/>
  <c r="AC346" i="41"/>
  <c r="AB346" i="41"/>
  <c r="V346" i="41"/>
  <c r="Z346" i="41" s="1"/>
  <c r="U346" i="41"/>
  <c r="T346" i="41"/>
  <c r="S346" i="41"/>
  <c r="J346" i="41"/>
  <c r="R346" i="41" s="1"/>
  <c r="E346" i="41"/>
  <c r="D346" i="41"/>
  <c r="H346" i="41" s="1"/>
  <c r="AN345" i="41"/>
  <c r="AM345" i="41"/>
  <c r="AL345" i="41"/>
  <c r="AE345" i="41"/>
  <c r="AI345" i="41" s="1"/>
  <c r="AC345" i="41"/>
  <c r="AB345" i="41"/>
  <c r="W345" i="41"/>
  <c r="V345" i="41"/>
  <c r="Z345" i="41" s="1"/>
  <c r="U345" i="41"/>
  <c r="T345" i="41"/>
  <c r="S345" i="41"/>
  <c r="J345" i="41"/>
  <c r="R345" i="41" s="1"/>
  <c r="D345" i="41"/>
  <c r="H345" i="41" s="1"/>
  <c r="AN344" i="41"/>
  <c r="AM344" i="41"/>
  <c r="AL344" i="41"/>
  <c r="AE344" i="41"/>
  <c r="AI344" i="41" s="1"/>
  <c r="AC344" i="41"/>
  <c r="AB344" i="41"/>
  <c r="V344" i="41"/>
  <c r="Z344" i="41" s="1"/>
  <c r="U344" i="41"/>
  <c r="T344" i="41"/>
  <c r="S344" i="41"/>
  <c r="J344" i="41"/>
  <c r="R344" i="41" s="1"/>
  <c r="D344" i="41"/>
  <c r="H344" i="41" s="1"/>
  <c r="AN343" i="41"/>
  <c r="AM343" i="41"/>
  <c r="AL343" i="41"/>
  <c r="AE343" i="41"/>
  <c r="AI343" i="41" s="1"/>
  <c r="AC343" i="41"/>
  <c r="AB343" i="41"/>
  <c r="V343" i="41"/>
  <c r="U343" i="41"/>
  <c r="T343" i="41"/>
  <c r="S343" i="41"/>
  <c r="R343" i="41"/>
  <c r="N343" i="41"/>
  <c r="J343" i="41"/>
  <c r="F343" i="41"/>
  <c r="E343" i="41"/>
  <c r="D343" i="41"/>
  <c r="H343" i="41" s="1"/>
  <c r="AN342" i="41"/>
  <c r="AM342" i="41"/>
  <c r="AL342" i="41"/>
  <c r="AE342" i="41"/>
  <c r="AC342" i="41"/>
  <c r="AB342" i="41"/>
  <c r="V342" i="41"/>
  <c r="Z342" i="41" s="1"/>
  <c r="U342" i="41"/>
  <c r="T342" i="41"/>
  <c r="S342" i="41"/>
  <c r="O342" i="41"/>
  <c r="J342" i="41"/>
  <c r="R342" i="41" s="1"/>
  <c r="G342" i="41"/>
  <c r="E342" i="41"/>
  <c r="D342" i="41"/>
  <c r="H342" i="41" s="1"/>
  <c r="AN341" i="41"/>
  <c r="AM341" i="41"/>
  <c r="AL341" i="41"/>
  <c r="AE341" i="41"/>
  <c r="AI341" i="41" s="1"/>
  <c r="AC341" i="41"/>
  <c r="AB341" i="41"/>
  <c r="V341" i="41"/>
  <c r="Z341" i="41" s="1"/>
  <c r="U341" i="41"/>
  <c r="T341" i="41"/>
  <c r="S341" i="41"/>
  <c r="J341" i="41"/>
  <c r="R341" i="41" s="1"/>
  <c r="D341" i="41"/>
  <c r="H341" i="41" s="1"/>
  <c r="AN340" i="41"/>
  <c r="AM340" i="41"/>
  <c r="AL340" i="41"/>
  <c r="AE340" i="41"/>
  <c r="AI340" i="41" s="1"/>
  <c r="AC340" i="41"/>
  <c r="AB340" i="41"/>
  <c r="V340" i="41"/>
  <c r="Z340" i="41" s="1"/>
  <c r="U340" i="41"/>
  <c r="T340" i="41"/>
  <c r="S340" i="41"/>
  <c r="J340" i="41"/>
  <c r="R340" i="41" s="1"/>
  <c r="D340" i="41"/>
  <c r="H340" i="41" s="1"/>
  <c r="AN339" i="41"/>
  <c r="AM339" i="41"/>
  <c r="AL339" i="41"/>
  <c r="AE339" i="41"/>
  <c r="AI339" i="41" s="1"/>
  <c r="AC339" i="41"/>
  <c r="AB339" i="41"/>
  <c r="V339" i="41"/>
  <c r="U339" i="41"/>
  <c r="T339" i="41"/>
  <c r="S339" i="41"/>
  <c r="N339" i="41"/>
  <c r="J339" i="41"/>
  <c r="R339" i="41" s="1"/>
  <c r="E339" i="41"/>
  <c r="D339" i="41"/>
  <c r="H339" i="41" s="1"/>
  <c r="AN338" i="41"/>
  <c r="AM338" i="41"/>
  <c r="AL338" i="41"/>
  <c r="AE338" i="41"/>
  <c r="AC338" i="41"/>
  <c r="AB338" i="41"/>
  <c r="V338" i="41"/>
  <c r="Z338" i="41" s="1"/>
  <c r="U338" i="41"/>
  <c r="T338" i="41"/>
  <c r="S338" i="41"/>
  <c r="O338" i="41"/>
  <c r="J338" i="41"/>
  <c r="R338" i="41" s="1"/>
  <c r="E338" i="41"/>
  <c r="D338" i="41"/>
  <c r="H338" i="41" s="1"/>
  <c r="AN337" i="41"/>
  <c r="AM337" i="41"/>
  <c r="AL337" i="41"/>
  <c r="AE337" i="41"/>
  <c r="AI337" i="41" s="1"/>
  <c r="AC337" i="41"/>
  <c r="AB337" i="41"/>
  <c r="V337" i="41"/>
  <c r="Z337" i="41" s="1"/>
  <c r="U337" i="41"/>
  <c r="T337" i="41"/>
  <c r="S337" i="41"/>
  <c r="J337" i="41"/>
  <c r="R337" i="41" s="1"/>
  <c r="D337" i="41"/>
  <c r="H337" i="41" s="1"/>
  <c r="AN336" i="41"/>
  <c r="AM336" i="41"/>
  <c r="AL336" i="41"/>
  <c r="AE336" i="41"/>
  <c r="AI336" i="41" s="1"/>
  <c r="AC336" i="41"/>
  <c r="AB336" i="41"/>
  <c r="V336" i="41"/>
  <c r="Z336" i="41" s="1"/>
  <c r="U336" i="41"/>
  <c r="T336" i="41"/>
  <c r="S336" i="41"/>
  <c r="K336" i="41"/>
  <c r="J336" i="41"/>
  <c r="R336" i="41" s="1"/>
  <c r="D336" i="41"/>
  <c r="H336" i="41" s="1"/>
  <c r="AN335" i="41"/>
  <c r="AM335" i="41"/>
  <c r="AL335" i="41"/>
  <c r="AE335" i="41"/>
  <c r="AI335" i="41" s="1"/>
  <c r="AC335" i="41"/>
  <c r="AB335" i="41"/>
  <c r="V335" i="41"/>
  <c r="U335" i="41"/>
  <c r="T335" i="41"/>
  <c r="S335" i="41"/>
  <c r="J335" i="41"/>
  <c r="N335" i="41" s="1"/>
  <c r="D335" i="41"/>
  <c r="H335" i="41" s="1"/>
  <c r="AN334" i="41"/>
  <c r="AM334" i="41"/>
  <c r="AL334" i="41"/>
  <c r="AE334" i="41"/>
  <c r="AC334" i="41"/>
  <c r="AB334" i="41"/>
  <c r="AA334" i="41"/>
  <c r="V334" i="41"/>
  <c r="Z334" i="41" s="1"/>
  <c r="U334" i="41"/>
  <c r="T334" i="41"/>
  <c r="S334" i="41"/>
  <c r="J334" i="41"/>
  <c r="R334" i="41" s="1"/>
  <c r="E334" i="41"/>
  <c r="D334" i="41"/>
  <c r="H334" i="41" s="1"/>
  <c r="AN333" i="41"/>
  <c r="AM333" i="41"/>
  <c r="AL333" i="41"/>
  <c r="AE333" i="41"/>
  <c r="AI333" i="41" s="1"/>
  <c r="AC333" i="41"/>
  <c r="AB333" i="41"/>
  <c r="V333" i="41"/>
  <c r="Z333" i="41" s="1"/>
  <c r="U333" i="41"/>
  <c r="T333" i="41"/>
  <c r="S333" i="41"/>
  <c r="J333" i="41"/>
  <c r="R333" i="41" s="1"/>
  <c r="D333" i="41"/>
  <c r="H333" i="41" s="1"/>
  <c r="AN332" i="41"/>
  <c r="AM332" i="41"/>
  <c r="AL332" i="41"/>
  <c r="AE332" i="41"/>
  <c r="AI332" i="41" s="1"/>
  <c r="AC332" i="41"/>
  <c r="AB332" i="41"/>
  <c r="V332" i="41"/>
  <c r="Z332" i="41" s="1"/>
  <c r="U332" i="41"/>
  <c r="T332" i="41"/>
  <c r="S332" i="41"/>
  <c r="J332" i="41"/>
  <c r="R332" i="41" s="1"/>
  <c r="D332" i="41"/>
  <c r="H332" i="41" s="1"/>
  <c r="AN331" i="41"/>
  <c r="AM331" i="41"/>
  <c r="AL331" i="41"/>
  <c r="AE331" i="41"/>
  <c r="AI331" i="41" s="1"/>
  <c r="AC331" i="41"/>
  <c r="AB331" i="41"/>
  <c r="V331" i="41"/>
  <c r="U331" i="41"/>
  <c r="T331" i="41"/>
  <c r="S331" i="41"/>
  <c r="N331" i="41"/>
  <c r="J331" i="41"/>
  <c r="R331" i="41" s="1"/>
  <c r="E331" i="41"/>
  <c r="D331" i="41"/>
  <c r="H331" i="41" s="1"/>
  <c r="AN330" i="41"/>
  <c r="AM330" i="41"/>
  <c r="AL330" i="41"/>
  <c r="AE330" i="41"/>
  <c r="AC330" i="41"/>
  <c r="AB330" i="41"/>
  <c r="V330" i="41"/>
  <c r="Z330" i="41" s="1"/>
  <c r="U330" i="41"/>
  <c r="T330" i="41"/>
  <c r="S330" i="41"/>
  <c r="O330" i="41"/>
  <c r="J330" i="41"/>
  <c r="R330" i="41" s="1"/>
  <c r="G330" i="41"/>
  <c r="D330" i="41"/>
  <c r="H330" i="41" s="1"/>
  <c r="AN329" i="41"/>
  <c r="AM329" i="41"/>
  <c r="AL329" i="41"/>
  <c r="AE329" i="41"/>
  <c r="AI329" i="41" s="1"/>
  <c r="AC329" i="41"/>
  <c r="AB329" i="41"/>
  <c r="V329" i="41"/>
  <c r="Z329" i="41" s="1"/>
  <c r="U329" i="41"/>
  <c r="T329" i="41"/>
  <c r="S329" i="41"/>
  <c r="J329" i="41"/>
  <c r="R329" i="41" s="1"/>
  <c r="D329" i="41"/>
  <c r="H329" i="41" s="1"/>
  <c r="AN328" i="41"/>
  <c r="AM328" i="41"/>
  <c r="AL328" i="41"/>
  <c r="AE328" i="41"/>
  <c r="AI328" i="41" s="1"/>
  <c r="AC328" i="41"/>
  <c r="AB328" i="41"/>
  <c r="V328" i="41"/>
  <c r="Z328" i="41" s="1"/>
  <c r="U328" i="41"/>
  <c r="T328" i="41"/>
  <c r="S328" i="41"/>
  <c r="J328" i="41"/>
  <c r="R328" i="41" s="1"/>
  <c r="D328" i="41"/>
  <c r="H328" i="41" s="1"/>
  <c r="AN327" i="41"/>
  <c r="AM327" i="41"/>
  <c r="AL327" i="41"/>
  <c r="AE327" i="41"/>
  <c r="AI327" i="41" s="1"/>
  <c r="AC327" i="41"/>
  <c r="AB327" i="41"/>
  <c r="V327" i="41"/>
  <c r="U327" i="41"/>
  <c r="T327" i="41"/>
  <c r="S327" i="41"/>
  <c r="N327" i="41"/>
  <c r="J327" i="41"/>
  <c r="R327" i="41" s="1"/>
  <c r="D327" i="41"/>
  <c r="H327" i="41" s="1"/>
  <c r="AN326" i="41"/>
  <c r="AM326" i="41"/>
  <c r="AL326" i="41"/>
  <c r="AE326" i="41"/>
  <c r="AC326" i="41"/>
  <c r="AB326" i="41"/>
  <c r="V326" i="41"/>
  <c r="W326" i="41" s="1"/>
  <c r="U326" i="41"/>
  <c r="T326" i="41"/>
  <c r="S326" i="41"/>
  <c r="O326" i="41"/>
  <c r="J326" i="41"/>
  <c r="K326" i="41" s="1"/>
  <c r="D326" i="41"/>
  <c r="H326" i="41" s="1"/>
  <c r="AN325" i="41"/>
  <c r="AM325" i="41"/>
  <c r="AL325" i="41"/>
  <c r="AE325" i="41"/>
  <c r="AC325" i="41"/>
  <c r="AB325" i="41"/>
  <c r="V325" i="41"/>
  <c r="Z325" i="41" s="1"/>
  <c r="U325" i="41"/>
  <c r="T325" i="41"/>
  <c r="S325" i="41"/>
  <c r="J325" i="41"/>
  <c r="R325" i="41" s="1"/>
  <c r="D325" i="41"/>
  <c r="G325" i="41" s="1"/>
  <c r="AN324" i="41"/>
  <c r="AM324" i="41"/>
  <c r="AL324" i="41"/>
  <c r="AE324" i="41"/>
  <c r="AI324" i="41" s="1"/>
  <c r="AC324" i="41"/>
  <c r="AB324" i="41"/>
  <c r="V324" i="41"/>
  <c r="AA324" i="41" s="1"/>
  <c r="U324" i="41"/>
  <c r="T324" i="41"/>
  <c r="S324" i="41"/>
  <c r="P324" i="41"/>
  <c r="K324" i="41"/>
  <c r="J324" i="41"/>
  <c r="R324" i="41" s="1"/>
  <c r="D324" i="41"/>
  <c r="H324" i="41" s="1"/>
  <c r="AN323" i="41"/>
  <c r="AM323" i="41"/>
  <c r="AL323" i="41"/>
  <c r="AE323" i="41"/>
  <c r="AI323" i="41" s="1"/>
  <c r="AC323" i="41"/>
  <c r="AB323" i="41"/>
  <c r="Z323" i="41"/>
  <c r="V323" i="41"/>
  <c r="U323" i="41"/>
  <c r="T323" i="41"/>
  <c r="S323" i="41"/>
  <c r="N323" i="41"/>
  <c r="J323" i="41"/>
  <c r="R323" i="41" s="1"/>
  <c r="F323" i="41"/>
  <c r="D323" i="41"/>
  <c r="H323" i="41" s="1"/>
  <c r="AN322" i="41"/>
  <c r="AM322" i="41"/>
  <c r="AL322" i="41"/>
  <c r="AE322" i="41"/>
  <c r="AI322" i="41" s="1"/>
  <c r="AC322" i="41"/>
  <c r="AB322" i="41"/>
  <c r="V322" i="41"/>
  <c r="Z322" i="41" s="1"/>
  <c r="U322" i="41"/>
  <c r="T322" i="41"/>
  <c r="S322" i="41"/>
  <c r="O322" i="41"/>
  <c r="K322" i="41"/>
  <c r="J322" i="41"/>
  <c r="R322" i="41" s="1"/>
  <c r="F322" i="41"/>
  <c r="D322" i="41"/>
  <c r="H322" i="41" s="1"/>
  <c r="AN321" i="41"/>
  <c r="AM321" i="41"/>
  <c r="AL321" i="41"/>
  <c r="AE321" i="41"/>
  <c r="AI321" i="41" s="1"/>
  <c r="AC321" i="41"/>
  <c r="AB321" i="41"/>
  <c r="V321" i="41"/>
  <c r="Z321" i="41" s="1"/>
  <c r="U321" i="41"/>
  <c r="T321" i="41"/>
  <c r="S321" i="41"/>
  <c r="J321" i="41"/>
  <c r="R321" i="41" s="1"/>
  <c r="D321" i="41"/>
  <c r="AN320" i="41"/>
  <c r="AM320" i="41"/>
  <c r="AL320" i="41"/>
  <c r="AF320" i="41"/>
  <c r="AE320" i="41"/>
  <c r="AI320" i="41" s="1"/>
  <c r="AC320" i="41"/>
  <c r="AB320" i="41"/>
  <c r="V320" i="41"/>
  <c r="Z320" i="41" s="1"/>
  <c r="U320" i="41"/>
  <c r="T320" i="41"/>
  <c r="S320" i="41"/>
  <c r="J320" i="41"/>
  <c r="R320" i="41" s="1"/>
  <c r="D320" i="41"/>
  <c r="H320" i="41" s="1"/>
  <c r="AN319" i="41"/>
  <c r="AM319" i="41"/>
  <c r="AL319" i="41"/>
  <c r="AE319" i="41"/>
  <c r="AI319" i="41" s="1"/>
  <c r="AC319" i="41"/>
  <c r="AB319" i="41"/>
  <c r="V319" i="41"/>
  <c r="Z319" i="41" s="1"/>
  <c r="U319" i="41"/>
  <c r="T319" i="41"/>
  <c r="S319" i="41"/>
  <c r="N319" i="41"/>
  <c r="J319" i="41"/>
  <c r="R319" i="41" s="1"/>
  <c r="D319" i="41"/>
  <c r="H319" i="41" s="1"/>
  <c r="AN318" i="41"/>
  <c r="AM318" i="41"/>
  <c r="AL318" i="41"/>
  <c r="AI318" i="41"/>
  <c r="AE318" i="41"/>
  <c r="AC318" i="41"/>
  <c r="AB318" i="41"/>
  <c r="V318" i="41"/>
  <c r="Z318" i="41" s="1"/>
  <c r="U318" i="41"/>
  <c r="T318" i="41"/>
  <c r="S318" i="41"/>
  <c r="O318" i="41"/>
  <c r="K318" i="41"/>
  <c r="J318" i="41"/>
  <c r="R318" i="41" s="1"/>
  <c r="G318" i="41"/>
  <c r="D318" i="41"/>
  <c r="H318" i="41" s="1"/>
  <c r="AN317" i="41"/>
  <c r="AM317" i="41"/>
  <c r="AL317" i="41"/>
  <c r="AE317" i="41"/>
  <c r="AI317" i="41" s="1"/>
  <c r="AC317" i="41"/>
  <c r="AB317" i="41"/>
  <c r="V317" i="41"/>
  <c r="Z317" i="41" s="1"/>
  <c r="U317" i="41"/>
  <c r="T317" i="41"/>
  <c r="S317" i="41"/>
  <c r="J317" i="41"/>
  <c r="R317" i="41" s="1"/>
  <c r="D317" i="41"/>
  <c r="AN316" i="41"/>
  <c r="AM316" i="41"/>
  <c r="AL316" i="41"/>
  <c r="AE316" i="41"/>
  <c r="AI316" i="41" s="1"/>
  <c r="AC316" i="41"/>
  <c r="AB316" i="41"/>
  <c r="V316" i="41"/>
  <c r="Z316" i="41" s="1"/>
  <c r="U316" i="41"/>
  <c r="T316" i="41"/>
  <c r="S316" i="41"/>
  <c r="Q316" i="41"/>
  <c r="L316" i="41"/>
  <c r="J316" i="41"/>
  <c r="R316" i="41" s="1"/>
  <c r="E316" i="41"/>
  <c r="D316" i="41"/>
  <c r="H316" i="41" s="1"/>
  <c r="AN315" i="41"/>
  <c r="AM315" i="41"/>
  <c r="AL315" i="41"/>
  <c r="AE315" i="41"/>
  <c r="AI315" i="41" s="1"/>
  <c r="AC315" i="41"/>
  <c r="AB315" i="41"/>
  <c r="V315" i="41"/>
  <c r="Z315" i="41" s="1"/>
  <c r="U315" i="41"/>
  <c r="T315" i="41"/>
  <c r="S315" i="41"/>
  <c r="N315" i="41"/>
  <c r="J315" i="41"/>
  <c r="R315" i="41" s="1"/>
  <c r="D315" i="41"/>
  <c r="I315" i="41" s="1"/>
  <c r="AN314" i="41"/>
  <c r="AM314" i="41"/>
  <c r="AL314" i="41"/>
  <c r="AE314" i="41"/>
  <c r="AC314" i="41"/>
  <c r="AB314" i="41"/>
  <c r="V314" i="41"/>
  <c r="Z314" i="41" s="1"/>
  <c r="U314" i="41"/>
  <c r="T314" i="41"/>
  <c r="S314" i="41"/>
  <c r="O314" i="41"/>
  <c r="J314" i="41"/>
  <c r="R314" i="41" s="1"/>
  <c r="G314" i="41"/>
  <c r="E314" i="41"/>
  <c r="D314" i="41"/>
  <c r="H314" i="41" s="1"/>
  <c r="AN313" i="41"/>
  <c r="AM313" i="41"/>
  <c r="AL313" i="41"/>
  <c r="AE313" i="41"/>
  <c r="AI313" i="41" s="1"/>
  <c r="AC313" i="41"/>
  <c r="AB313" i="41"/>
  <c r="V313" i="41"/>
  <c r="AA313" i="41" s="1"/>
  <c r="U313" i="41"/>
  <c r="T313" i="41"/>
  <c r="S313" i="41"/>
  <c r="P313" i="41"/>
  <c r="L313" i="41"/>
  <c r="J313" i="41"/>
  <c r="O313" i="41" s="1"/>
  <c r="D313" i="41"/>
  <c r="H313" i="41" s="1"/>
  <c r="AN312" i="41"/>
  <c r="AM312" i="41"/>
  <c r="AL312" i="41"/>
  <c r="AE312" i="41"/>
  <c r="AJ312" i="41" s="1"/>
  <c r="AC312" i="41"/>
  <c r="AB312" i="41"/>
  <c r="V312" i="41"/>
  <c r="Z312" i="41" s="1"/>
  <c r="U312" i="41"/>
  <c r="T312" i="41"/>
  <c r="S312" i="41"/>
  <c r="L312" i="41"/>
  <c r="K312" i="41"/>
  <c r="J312" i="41"/>
  <c r="R312" i="41" s="1"/>
  <c r="D312" i="41"/>
  <c r="H312" i="41" s="1"/>
  <c r="AN311" i="41"/>
  <c r="AM311" i="41"/>
  <c r="AL311" i="41"/>
  <c r="AE311" i="41"/>
  <c r="AI311" i="41" s="1"/>
  <c r="AC311" i="41"/>
  <c r="AB311" i="41"/>
  <c r="V311" i="41"/>
  <c r="Z311" i="41" s="1"/>
  <c r="U311" i="41"/>
  <c r="T311" i="41"/>
  <c r="S311" i="41"/>
  <c r="R311" i="41"/>
  <c r="J311" i="41"/>
  <c r="N311" i="41" s="1"/>
  <c r="D311" i="41"/>
  <c r="I311" i="41" s="1"/>
  <c r="AN310" i="41"/>
  <c r="AM310" i="41"/>
  <c r="AL310" i="41"/>
  <c r="AE310" i="41"/>
  <c r="AI310" i="41" s="1"/>
  <c r="AC310" i="41"/>
  <c r="AB310" i="41"/>
  <c r="V310" i="41"/>
  <c r="Z310" i="41" s="1"/>
  <c r="U310" i="41"/>
  <c r="T310" i="41"/>
  <c r="S310" i="41"/>
  <c r="J310" i="41"/>
  <c r="R310" i="41" s="1"/>
  <c r="E310" i="41"/>
  <c r="D310" i="41"/>
  <c r="H310" i="41" s="1"/>
  <c r="AN309" i="41"/>
  <c r="AM309" i="41"/>
  <c r="AL309" i="41"/>
  <c r="AE309" i="41"/>
  <c r="AI309" i="41" s="1"/>
  <c r="AC309" i="41"/>
  <c r="AB309" i="41"/>
  <c r="V309" i="41"/>
  <c r="AA309" i="41" s="1"/>
  <c r="U309" i="41"/>
  <c r="T309" i="41"/>
  <c r="S309" i="41"/>
  <c r="P309" i="41"/>
  <c r="L309" i="41"/>
  <c r="J309" i="41"/>
  <c r="O309" i="41" s="1"/>
  <c r="D309" i="41"/>
  <c r="AN308" i="41"/>
  <c r="AM308" i="41"/>
  <c r="AL308" i="41"/>
  <c r="AE308" i="41"/>
  <c r="AJ308" i="41" s="1"/>
  <c r="AC308" i="41"/>
  <c r="AB308" i="41"/>
  <c r="V308" i="41"/>
  <c r="Z308" i="41" s="1"/>
  <c r="U308" i="41"/>
  <c r="T308" i="41"/>
  <c r="S308" i="41"/>
  <c r="J308" i="41"/>
  <c r="R308" i="41" s="1"/>
  <c r="D308" i="41"/>
  <c r="H308" i="41" s="1"/>
  <c r="AN307" i="41"/>
  <c r="AM307" i="41"/>
  <c r="AL307" i="41"/>
  <c r="AE307" i="41"/>
  <c r="AI307" i="41" s="1"/>
  <c r="AC307" i="41"/>
  <c r="AB307" i="41"/>
  <c r="V307" i="41"/>
  <c r="U307" i="41"/>
  <c r="T307" i="41"/>
  <c r="S307" i="41"/>
  <c r="J307" i="41"/>
  <c r="D307" i="41"/>
  <c r="I307" i="41" s="1"/>
  <c r="AN306" i="41"/>
  <c r="AM306" i="41"/>
  <c r="AL306" i="41"/>
  <c r="AE306" i="41"/>
  <c r="AC306" i="41"/>
  <c r="AB306" i="41"/>
  <c r="V306" i="41"/>
  <c r="Z306" i="41" s="1"/>
  <c r="U306" i="41"/>
  <c r="T306" i="41"/>
  <c r="S306" i="41"/>
  <c r="J306" i="41"/>
  <c r="G306" i="41"/>
  <c r="F306" i="41"/>
  <c r="E306" i="41"/>
  <c r="D306" i="41"/>
  <c r="H306" i="41" s="1"/>
  <c r="AN305" i="41"/>
  <c r="AM305" i="41"/>
  <c r="AL305" i="41"/>
  <c r="AE305" i="41"/>
  <c r="AI305" i="41" s="1"/>
  <c r="AC305" i="41"/>
  <c r="AB305" i="41"/>
  <c r="V305" i="41"/>
  <c r="AA305" i="41" s="1"/>
  <c r="U305" i="41"/>
  <c r="T305" i="41"/>
  <c r="S305" i="41"/>
  <c r="J305" i="41"/>
  <c r="O305" i="41" s="1"/>
  <c r="H305" i="41"/>
  <c r="D305" i="41"/>
  <c r="AN304" i="41"/>
  <c r="AM304" i="41"/>
  <c r="AL304" i="41"/>
  <c r="AE304" i="41"/>
  <c r="AJ304" i="41" s="1"/>
  <c r="AC304" i="41"/>
  <c r="AB304" i="41"/>
  <c r="V304" i="41"/>
  <c r="Z304" i="41" s="1"/>
  <c r="U304" i="41"/>
  <c r="T304" i="41"/>
  <c r="S304" i="41"/>
  <c r="M304" i="41"/>
  <c r="J304" i="41"/>
  <c r="R304" i="41" s="1"/>
  <c r="D304" i="41"/>
  <c r="H304" i="41" s="1"/>
  <c r="AN303" i="41"/>
  <c r="AM303" i="41"/>
  <c r="AL303" i="41"/>
  <c r="AE303" i="41"/>
  <c r="AI303" i="41" s="1"/>
  <c r="AC303" i="41"/>
  <c r="AB303" i="41"/>
  <c r="V303" i="41"/>
  <c r="Z303" i="41" s="1"/>
  <c r="U303" i="41"/>
  <c r="T303" i="41"/>
  <c r="S303" i="41"/>
  <c r="N303" i="41"/>
  <c r="J303" i="41"/>
  <c r="R303" i="41" s="1"/>
  <c r="D303" i="41"/>
  <c r="I303" i="41" s="1"/>
  <c r="AN302" i="41"/>
  <c r="AM302" i="41"/>
  <c r="AL302" i="41"/>
  <c r="AE302" i="41"/>
  <c r="AI302" i="41" s="1"/>
  <c r="AC302" i="41"/>
  <c r="AB302" i="41"/>
  <c r="V302" i="41"/>
  <c r="Z302" i="41" s="1"/>
  <c r="U302" i="41"/>
  <c r="T302" i="41"/>
  <c r="S302" i="41"/>
  <c r="J302" i="41"/>
  <c r="R302" i="41" s="1"/>
  <c r="E302" i="41"/>
  <c r="D302" i="41"/>
  <c r="H302" i="41" s="1"/>
  <c r="AN301" i="41"/>
  <c r="AM301" i="41"/>
  <c r="AL301" i="41"/>
  <c r="AE301" i="41"/>
  <c r="AI301" i="41" s="1"/>
  <c r="AC301" i="41"/>
  <c r="AB301" i="41"/>
  <c r="V301" i="41"/>
  <c r="AA301" i="41" s="1"/>
  <c r="U301" i="41"/>
  <c r="T301" i="41"/>
  <c r="S301" i="41"/>
  <c r="P301" i="41"/>
  <c r="J301" i="41"/>
  <c r="O301" i="41" s="1"/>
  <c r="D301" i="41"/>
  <c r="AN300" i="41"/>
  <c r="AM300" i="41"/>
  <c r="AL300" i="41"/>
  <c r="AE300" i="41"/>
  <c r="AJ300" i="41" s="1"/>
  <c r="AC300" i="41"/>
  <c r="AB300" i="41"/>
  <c r="V300" i="41"/>
  <c r="Z300" i="41" s="1"/>
  <c r="U300" i="41"/>
  <c r="T300" i="41"/>
  <c r="S300" i="41"/>
  <c r="J300" i="41"/>
  <c r="R300" i="41" s="1"/>
  <c r="D300" i="41"/>
  <c r="H300" i="41" s="1"/>
  <c r="AN299" i="41"/>
  <c r="AM299" i="41"/>
  <c r="AL299" i="41"/>
  <c r="AE299" i="41"/>
  <c r="AI299" i="41" s="1"/>
  <c r="AC299" i="41"/>
  <c r="AB299" i="41"/>
  <c r="V299" i="41"/>
  <c r="U299" i="41"/>
  <c r="T299" i="41"/>
  <c r="S299" i="41"/>
  <c r="J299" i="41"/>
  <c r="R299" i="41" s="1"/>
  <c r="D299" i="41"/>
  <c r="I299" i="41" s="1"/>
  <c r="AN298" i="41"/>
  <c r="AM298" i="41"/>
  <c r="AL298" i="41"/>
  <c r="AE298" i="41"/>
  <c r="AC298" i="41"/>
  <c r="AB298" i="41"/>
  <c r="V298" i="41"/>
  <c r="Z298" i="41" s="1"/>
  <c r="U298" i="41"/>
  <c r="T298" i="41"/>
  <c r="S298" i="41"/>
  <c r="J298" i="41"/>
  <c r="R298" i="41" s="1"/>
  <c r="E298" i="41"/>
  <c r="D298" i="41"/>
  <c r="H298" i="41" s="1"/>
  <c r="AN297" i="41"/>
  <c r="AM297" i="41"/>
  <c r="AL297" i="41"/>
  <c r="AE297" i="41"/>
  <c r="AI297" i="41" s="1"/>
  <c r="AC297" i="41"/>
  <c r="AB297" i="41"/>
  <c r="V297" i="41"/>
  <c r="AA297" i="41" s="1"/>
  <c r="U297" i="41"/>
  <c r="T297" i="41"/>
  <c r="S297" i="41"/>
  <c r="P297" i="41"/>
  <c r="L297" i="41"/>
  <c r="J297" i="41"/>
  <c r="O297" i="41" s="1"/>
  <c r="D297" i="41"/>
  <c r="H297" i="41" s="1"/>
  <c r="AN296" i="41"/>
  <c r="AM296" i="41"/>
  <c r="AL296" i="41"/>
  <c r="AE296" i="41"/>
  <c r="AJ296" i="41" s="1"/>
  <c r="AC296" i="41"/>
  <c r="AB296" i="41"/>
  <c r="V296" i="41"/>
  <c r="Z296" i="41" s="1"/>
  <c r="U296" i="41"/>
  <c r="T296" i="41"/>
  <c r="S296" i="41"/>
  <c r="L296" i="41"/>
  <c r="J296" i="41"/>
  <c r="R296" i="41" s="1"/>
  <c r="D296" i="41"/>
  <c r="H296" i="41" s="1"/>
  <c r="AN295" i="41"/>
  <c r="AM295" i="41"/>
  <c r="AL295" i="41"/>
  <c r="AE295" i="41"/>
  <c r="AI295" i="41" s="1"/>
  <c r="AC295" i="41"/>
  <c r="AB295" i="41"/>
  <c r="V295" i="41"/>
  <c r="Z295" i="41" s="1"/>
  <c r="U295" i="41"/>
  <c r="T295" i="41"/>
  <c r="S295" i="41"/>
  <c r="R295" i="41"/>
  <c r="J295" i="41"/>
  <c r="N295" i="41" s="1"/>
  <c r="D295" i="41"/>
  <c r="I295" i="41" s="1"/>
  <c r="AN294" i="41"/>
  <c r="AM294" i="41"/>
  <c r="AL294" i="41"/>
  <c r="AE294" i="41"/>
  <c r="AI294" i="41" s="1"/>
  <c r="AC294" i="41"/>
  <c r="AB294" i="41"/>
  <c r="V294" i="41"/>
  <c r="Z294" i="41" s="1"/>
  <c r="U294" i="41"/>
  <c r="T294" i="41"/>
  <c r="S294" i="41"/>
  <c r="J294" i="41"/>
  <c r="R294" i="41" s="1"/>
  <c r="E294" i="41"/>
  <c r="D294" i="41"/>
  <c r="H294" i="41" s="1"/>
  <c r="AN293" i="41"/>
  <c r="AM293" i="41"/>
  <c r="AL293" i="41"/>
  <c r="AE293" i="41"/>
  <c r="AI293" i="41" s="1"/>
  <c r="AC293" i="41"/>
  <c r="AB293" i="41"/>
  <c r="V293" i="41"/>
  <c r="AA293" i="41" s="1"/>
  <c r="U293" i="41"/>
  <c r="T293" i="41"/>
  <c r="S293" i="41"/>
  <c r="J293" i="41"/>
  <c r="O293" i="41" s="1"/>
  <c r="D293" i="41"/>
  <c r="AN292" i="41"/>
  <c r="AM292" i="41"/>
  <c r="AL292" i="41"/>
  <c r="AG292" i="41"/>
  <c r="AE292" i="41"/>
  <c r="AJ292" i="41" s="1"/>
  <c r="AC292" i="41"/>
  <c r="AB292" i="41"/>
  <c r="V292" i="41"/>
  <c r="Z292" i="41" s="1"/>
  <c r="U292" i="41"/>
  <c r="T292" i="41"/>
  <c r="S292" i="41"/>
  <c r="J292" i="41"/>
  <c r="R292" i="41" s="1"/>
  <c r="D292" i="41"/>
  <c r="H292" i="41" s="1"/>
  <c r="AN291" i="41"/>
  <c r="AM291" i="41"/>
  <c r="AL291" i="41"/>
  <c r="AE291" i="41"/>
  <c r="AI291" i="41" s="1"/>
  <c r="AC291" i="41"/>
  <c r="AB291" i="41"/>
  <c r="V291" i="41"/>
  <c r="U291" i="41"/>
  <c r="T291" i="41"/>
  <c r="S291" i="41"/>
  <c r="J291" i="41"/>
  <c r="F291" i="41"/>
  <c r="D291" i="41"/>
  <c r="I291" i="41" s="1"/>
  <c r="AN290" i="41"/>
  <c r="AM290" i="41"/>
  <c r="AL290" i="41"/>
  <c r="AE290" i="41"/>
  <c r="AC290" i="41"/>
  <c r="AB290" i="41"/>
  <c r="V290" i="41"/>
  <c r="Z290" i="41" s="1"/>
  <c r="U290" i="41"/>
  <c r="T290" i="41"/>
  <c r="S290" i="41"/>
  <c r="J290" i="41"/>
  <c r="R290" i="41" s="1"/>
  <c r="E290" i="41"/>
  <c r="D290" i="41"/>
  <c r="H290" i="41" s="1"/>
  <c r="AN289" i="41"/>
  <c r="AM289" i="41"/>
  <c r="AL289" i="41"/>
  <c r="AE289" i="41"/>
  <c r="AI289" i="41" s="1"/>
  <c r="AC289" i="41"/>
  <c r="AB289" i="41"/>
  <c r="V289" i="41"/>
  <c r="AA289" i="41" s="1"/>
  <c r="U289" i="41"/>
  <c r="T289" i="41"/>
  <c r="S289" i="41"/>
  <c r="P289" i="41"/>
  <c r="L289" i="41"/>
  <c r="J289" i="41"/>
  <c r="O289" i="41" s="1"/>
  <c r="D289" i="41"/>
  <c r="H289" i="41" s="1"/>
  <c r="AN288" i="41"/>
  <c r="AM288" i="41"/>
  <c r="AL288" i="41"/>
  <c r="AE288" i="41"/>
  <c r="AC288" i="41"/>
  <c r="AB288" i="41"/>
  <c r="V288" i="41"/>
  <c r="Z288" i="41" s="1"/>
  <c r="U288" i="41"/>
  <c r="T288" i="41"/>
  <c r="S288" i="41"/>
  <c r="J288" i="41"/>
  <c r="R288" i="41" s="1"/>
  <c r="D288" i="41"/>
  <c r="H288" i="41" s="1"/>
  <c r="AN287" i="41"/>
  <c r="AM287" i="41"/>
  <c r="AL287" i="41"/>
  <c r="AE287" i="41"/>
  <c r="AI287" i="41" s="1"/>
  <c r="AC287" i="41"/>
  <c r="AB287" i="41"/>
  <c r="V287" i="41"/>
  <c r="Z287" i="41" s="1"/>
  <c r="U287" i="41"/>
  <c r="T287" i="41"/>
  <c r="S287" i="41"/>
  <c r="P287" i="41"/>
  <c r="L287" i="41"/>
  <c r="J287" i="41"/>
  <c r="N287" i="41" s="1"/>
  <c r="D287" i="41"/>
  <c r="AN286" i="41"/>
  <c r="AM286" i="41"/>
  <c r="AL286" i="41"/>
  <c r="AE286" i="41"/>
  <c r="AI286" i="41" s="1"/>
  <c r="AC286" i="41"/>
  <c r="AB286" i="41"/>
  <c r="V286" i="41"/>
  <c r="Z286" i="41" s="1"/>
  <c r="U286" i="41"/>
  <c r="T286" i="41"/>
  <c r="S286" i="41"/>
  <c r="J286" i="41"/>
  <c r="R286" i="41" s="1"/>
  <c r="E286" i="41"/>
  <c r="D286" i="41"/>
  <c r="H286" i="41" s="1"/>
  <c r="AN285" i="41"/>
  <c r="AM285" i="41"/>
  <c r="AL285" i="41"/>
  <c r="AE285" i="41"/>
  <c r="AI285" i="41" s="1"/>
  <c r="AC285" i="41"/>
  <c r="AB285" i="41"/>
  <c r="V285" i="41"/>
  <c r="Z285" i="41" s="1"/>
  <c r="U285" i="41"/>
  <c r="T285" i="41"/>
  <c r="S285" i="41"/>
  <c r="P285" i="41"/>
  <c r="J285" i="41"/>
  <c r="N285" i="41" s="1"/>
  <c r="F285" i="41"/>
  <c r="D285" i="41"/>
  <c r="G285" i="41" s="1"/>
  <c r="AN284" i="41"/>
  <c r="AM284" i="41"/>
  <c r="AL284" i="41"/>
  <c r="AE284" i="41"/>
  <c r="AH284" i="41" s="1"/>
  <c r="AC284" i="41"/>
  <c r="AB284" i="41"/>
  <c r="V284" i="41"/>
  <c r="Z284" i="41" s="1"/>
  <c r="U284" i="41"/>
  <c r="T284" i="41"/>
  <c r="S284" i="41"/>
  <c r="L284" i="41"/>
  <c r="K284" i="41"/>
  <c r="J284" i="41"/>
  <c r="R284" i="41" s="1"/>
  <c r="E284" i="41"/>
  <c r="D284" i="41"/>
  <c r="F284" i="41" s="1"/>
  <c r="AN283" i="41"/>
  <c r="AM283" i="41"/>
  <c r="AL283" i="41"/>
  <c r="AE283" i="41"/>
  <c r="AI283" i="41" s="1"/>
  <c r="AC283" i="41"/>
  <c r="AB283" i="41"/>
  <c r="V283" i="41"/>
  <c r="Y283" i="41" s="1"/>
  <c r="U283" i="41"/>
  <c r="T283" i="41"/>
  <c r="S283" i="41"/>
  <c r="R283" i="41"/>
  <c r="L283" i="41"/>
  <c r="J283" i="41"/>
  <c r="N283" i="41" s="1"/>
  <c r="D283" i="41"/>
  <c r="I283" i="41" s="1"/>
  <c r="AN282" i="41"/>
  <c r="AM282" i="41"/>
  <c r="AL282" i="41"/>
  <c r="AE282" i="41"/>
  <c r="AC282" i="41"/>
  <c r="AB282" i="41"/>
  <c r="V282" i="41"/>
  <c r="AA282" i="41" s="1"/>
  <c r="U282" i="41"/>
  <c r="T282" i="41"/>
  <c r="S282" i="41"/>
  <c r="R282" i="41"/>
  <c r="M282" i="41"/>
  <c r="J282" i="41"/>
  <c r="N282" i="41" s="1"/>
  <c r="G282" i="41"/>
  <c r="F282" i="41"/>
  <c r="E282" i="41"/>
  <c r="D282" i="41"/>
  <c r="H282" i="41" s="1"/>
  <c r="AN281" i="41"/>
  <c r="AM281" i="41"/>
  <c r="AL281" i="41"/>
  <c r="AE281" i="41"/>
  <c r="AJ281" i="41" s="1"/>
  <c r="AC281" i="41"/>
  <c r="AB281" i="41"/>
  <c r="V281" i="41"/>
  <c r="AA281" i="41" s="1"/>
  <c r="U281" i="41"/>
  <c r="T281" i="41"/>
  <c r="S281" i="41"/>
  <c r="L281" i="41"/>
  <c r="J281" i="41"/>
  <c r="N281" i="41" s="1"/>
  <c r="D281" i="41"/>
  <c r="H281" i="41" s="1"/>
  <c r="AN280" i="41"/>
  <c r="AM280" i="41"/>
  <c r="AL280" i="41"/>
  <c r="AE280" i="41"/>
  <c r="AH280" i="41" s="1"/>
  <c r="AC280" i="41"/>
  <c r="AB280" i="41"/>
  <c r="V280" i="41"/>
  <c r="Z280" i="41" s="1"/>
  <c r="U280" i="41"/>
  <c r="T280" i="41"/>
  <c r="S280" i="41"/>
  <c r="K280" i="41"/>
  <c r="J280" i="41"/>
  <c r="R280" i="41" s="1"/>
  <c r="D280" i="41"/>
  <c r="F280" i="41" s="1"/>
  <c r="AN279" i="41"/>
  <c r="AM279" i="41"/>
  <c r="AL279" i="41"/>
  <c r="AE279" i="41"/>
  <c r="AI279" i="41" s="1"/>
  <c r="AC279" i="41"/>
  <c r="AB279" i="41"/>
  <c r="V279" i="41"/>
  <c r="Z279" i="41" s="1"/>
  <c r="U279" i="41"/>
  <c r="T279" i="41"/>
  <c r="S279" i="41"/>
  <c r="J279" i="41"/>
  <c r="P279" i="41" s="1"/>
  <c r="D279" i="41"/>
  <c r="G279" i="41" s="1"/>
  <c r="AN278" i="41"/>
  <c r="AM278" i="41"/>
  <c r="AL278" i="41"/>
  <c r="AE278" i="41"/>
  <c r="AH278" i="41" s="1"/>
  <c r="AC278" i="41"/>
  <c r="AB278" i="41"/>
  <c r="V278" i="41"/>
  <c r="X278" i="41" s="1"/>
  <c r="U278" i="41"/>
  <c r="T278" i="41"/>
  <c r="S278" i="41"/>
  <c r="J278" i="41"/>
  <c r="R278" i="41" s="1"/>
  <c r="E278" i="41"/>
  <c r="D278" i="41"/>
  <c r="H278" i="41" s="1"/>
  <c r="AN277" i="41"/>
  <c r="AM277" i="41"/>
  <c r="AL277" i="41"/>
  <c r="AE277" i="41"/>
  <c r="AG277" i="41" s="1"/>
  <c r="AC277" i="41"/>
  <c r="AB277" i="41"/>
  <c r="V277" i="41"/>
  <c r="Y277" i="41" s="1"/>
  <c r="U277" i="41"/>
  <c r="T277" i="41"/>
  <c r="S277" i="41"/>
  <c r="K277" i="41"/>
  <c r="J277" i="41"/>
  <c r="N277" i="41" s="1"/>
  <c r="F277" i="41"/>
  <c r="D277" i="41"/>
  <c r="H277" i="41" s="1"/>
  <c r="AN276" i="41"/>
  <c r="AM276" i="41"/>
  <c r="AL276" i="41"/>
  <c r="AE276" i="41"/>
  <c r="AJ276" i="41" s="1"/>
  <c r="AC276" i="41"/>
  <c r="AB276" i="41"/>
  <c r="V276" i="41"/>
  <c r="Z276" i="41" s="1"/>
  <c r="U276" i="41"/>
  <c r="T276" i="41"/>
  <c r="S276" i="41"/>
  <c r="J276" i="41"/>
  <c r="R276" i="41" s="1"/>
  <c r="D276" i="41"/>
  <c r="F276" i="41" s="1"/>
  <c r="AN275" i="41"/>
  <c r="AM275" i="41"/>
  <c r="AL275" i="41"/>
  <c r="AE275" i="41"/>
  <c r="AI275" i="41" s="1"/>
  <c r="AC275" i="41"/>
  <c r="AB275" i="41"/>
  <c r="V275" i="41"/>
  <c r="Z275" i="41" s="1"/>
  <c r="U275" i="41"/>
  <c r="T275" i="41"/>
  <c r="S275" i="41"/>
  <c r="Q275" i="41"/>
  <c r="J275" i="41"/>
  <c r="R275" i="41" s="1"/>
  <c r="F275" i="41"/>
  <c r="D275" i="41"/>
  <c r="G275" i="41" s="1"/>
  <c r="AN274" i="41"/>
  <c r="AM274" i="41"/>
  <c r="AL274" i="41"/>
  <c r="AE274" i="41"/>
  <c r="AI274" i="41" s="1"/>
  <c r="AC274" i="41"/>
  <c r="AB274" i="41"/>
  <c r="V274" i="41"/>
  <c r="X274" i="41" s="1"/>
  <c r="U274" i="41"/>
  <c r="T274" i="41"/>
  <c r="S274" i="41"/>
  <c r="O274" i="41"/>
  <c r="J274" i="41"/>
  <c r="F274" i="41"/>
  <c r="D274" i="41"/>
  <c r="H274" i="41" s="1"/>
  <c r="AN273" i="41"/>
  <c r="AM273" i="41"/>
  <c r="AL273" i="41"/>
  <c r="AE273" i="41"/>
  <c r="AG273" i="41" s="1"/>
  <c r="AC273" i="41"/>
  <c r="AB273" i="41"/>
  <c r="V273" i="41"/>
  <c r="Y273" i="41" s="1"/>
  <c r="U273" i="41"/>
  <c r="T273" i="41"/>
  <c r="S273" i="41"/>
  <c r="O273" i="41"/>
  <c r="J273" i="41"/>
  <c r="D273" i="41"/>
  <c r="AN272" i="41"/>
  <c r="AM272" i="41"/>
  <c r="AL272" i="41"/>
  <c r="AE272" i="41"/>
  <c r="AH272" i="41" s="1"/>
  <c r="AC272" i="41"/>
  <c r="AB272" i="41"/>
  <c r="V272" i="41"/>
  <c r="Z272" i="41" s="1"/>
  <c r="U272" i="41"/>
  <c r="T272" i="41"/>
  <c r="S272" i="41"/>
  <c r="J272" i="41"/>
  <c r="R272" i="41" s="1"/>
  <c r="D272" i="41"/>
  <c r="I272" i="41" s="1"/>
  <c r="AN271" i="41"/>
  <c r="AM271" i="41"/>
  <c r="AL271" i="41"/>
  <c r="AE271" i="41"/>
  <c r="AI271" i="41" s="1"/>
  <c r="AC271" i="41"/>
  <c r="AB271" i="41"/>
  <c r="V271" i="41"/>
  <c r="U271" i="41"/>
  <c r="T271" i="41"/>
  <c r="S271" i="41"/>
  <c r="J271" i="41"/>
  <c r="N271" i="41" s="1"/>
  <c r="D271" i="41"/>
  <c r="G271" i="41" s="1"/>
  <c r="AN270" i="41"/>
  <c r="AM270" i="41"/>
  <c r="AL270" i="41"/>
  <c r="AE270" i="41"/>
  <c r="AG270" i="41" s="1"/>
  <c r="AC270" i="41"/>
  <c r="AB270" i="41"/>
  <c r="V270" i="41"/>
  <c r="X270" i="41" s="1"/>
  <c r="U270" i="41"/>
  <c r="T270" i="41"/>
  <c r="S270" i="41"/>
  <c r="Q270" i="41"/>
  <c r="N270" i="41"/>
  <c r="K270" i="41"/>
  <c r="J270" i="41"/>
  <c r="R270" i="41" s="1"/>
  <c r="D270" i="41"/>
  <c r="H270" i="41" s="1"/>
  <c r="AN269" i="41"/>
  <c r="AM269" i="41"/>
  <c r="AL269" i="41"/>
  <c r="AE269" i="41"/>
  <c r="AG269" i="41" s="1"/>
  <c r="AC269" i="41"/>
  <c r="AB269" i="41"/>
  <c r="V269" i="41"/>
  <c r="Y269" i="41" s="1"/>
  <c r="U269" i="41"/>
  <c r="T269" i="41"/>
  <c r="S269" i="41"/>
  <c r="P269" i="41"/>
  <c r="N269" i="41"/>
  <c r="J269" i="41"/>
  <c r="R269" i="41" s="1"/>
  <c r="H269" i="41"/>
  <c r="F269" i="41"/>
  <c r="D269" i="41"/>
  <c r="G269" i="41" s="1"/>
  <c r="AN268" i="41"/>
  <c r="AM268" i="41"/>
  <c r="AL268" i="41"/>
  <c r="AE268" i="41"/>
  <c r="AI268" i="41" s="1"/>
  <c r="AC268" i="41"/>
  <c r="AB268" i="41"/>
  <c r="V268" i="41"/>
  <c r="Z268" i="41" s="1"/>
  <c r="U268" i="41"/>
  <c r="T268" i="41"/>
  <c r="S268" i="41"/>
  <c r="N268" i="41"/>
  <c r="J268" i="41"/>
  <c r="R268" i="41" s="1"/>
  <c r="D268" i="41"/>
  <c r="I268" i="41" s="1"/>
  <c r="AN267" i="41"/>
  <c r="AM267" i="41"/>
  <c r="AL267" i="41"/>
  <c r="AE267" i="41"/>
  <c r="AI267" i="41" s="1"/>
  <c r="AC267" i="41"/>
  <c r="AB267" i="41"/>
  <c r="V267" i="41"/>
  <c r="Z267" i="41" s="1"/>
  <c r="U267" i="41"/>
  <c r="T267" i="41"/>
  <c r="S267" i="41"/>
  <c r="J267" i="41"/>
  <c r="R267" i="41" s="1"/>
  <c r="D267" i="41"/>
  <c r="H267" i="41" s="1"/>
  <c r="AN266" i="41"/>
  <c r="AM266" i="41"/>
  <c r="AL266" i="41"/>
  <c r="AE266" i="41"/>
  <c r="AI266" i="41" s="1"/>
  <c r="AC266" i="41"/>
  <c r="AB266" i="41"/>
  <c r="V266" i="41"/>
  <c r="AA266" i="41" s="1"/>
  <c r="U266" i="41"/>
  <c r="T266" i="41"/>
  <c r="S266" i="41"/>
  <c r="P266" i="41"/>
  <c r="J266" i="41"/>
  <c r="O266" i="41" s="1"/>
  <c r="D266" i="41"/>
  <c r="H266" i="41" s="1"/>
  <c r="AN265" i="41"/>
  <c r="AM265" i="41"/>
  <c r="AL265" i="41"/>
  <c r="AE265" i="41"/>
  <c r="AJ265" i="41" s="1"/>
  <c r="AC265" i="41"/>
  <c r="AB265" i="41"/>
  <c r="V265" i="41"/>
  <c r="Z265" i="41" s="1"/>
  <c r="U265" i="41"/>
  <c r="T265" i="41"/>
  <c r="S265" i="41"/>
  <c r="J265" i="41"/>
  <c r="R265" i="41" s="1"/>
  <c r="D265" i="41"/>
  <c r="H265" i="41" s="1"/>
  <c r="AN264" i="41"/>
  <c r="AM264" i="41"/>
  <c r="AL264" i="41"/>
  <c r="AE264" i="41"/>
  <c r="AI264" i="41" s="1"/>
  <c r="AC264" i="41"/>
  <c r="AB264" i="41"/>
  <c r="V264" i="41"/>
  <c r="Z264" i="41" s="1"/>
  <c r="U264" i="41"/>
  <c r="T264" i="41"/>
  <c r="S264" i="41"/>
  <c r="R264" i="41"/>
  <c r="N264" i="41"/>
  <c r="J264" i="41"/>
  <c r="D264" i="41"/>
  <c r="I264" i="41" s="1"/>
  <c r="AN263" i="41"/>
  <c r="AM263" i="41"/>
  <c r="AL263" i="41"/>
  <c r="AE263" i="41"/>
  <c r="AI263" i="41" s="1"/>
  <c r="AC263" i="41"/>
  <c r="AB263" i="41"/>
  <c r="V263" i="41"/>
  <c r="Z263" i="41" s="1"/>
  <c r="U263" i="41"/>
  <c r="T263" i="41"/>
  <c r="S263" i="41"/>
  <c r="J263" i="41"/>
  <c r="R263" i="41" s="1"/>
  <c r="E263" i="41"/>
  <c r="D263" i="41"/>
  <c r="H263" i="41" s="1"/>
  <c r="AN262" i="41"/>
  <c r="AM262" i="41"/>
  <c r="AL262" i="41"/>
  <c r="AE262" i="41"/>
  <c r="AI262" i="41" s="1"/>
  <c r="AC262" i="41"/>
  <c r="AB262" i="41"/>
  <c r="V262" i="41"/>
  <c r="AA262" i="41" s="1"/>
  <c r="U262" i="41"/>
  <c r="T262" i="41"/>
  <c r="S262" i="41"/>
  <c r="J262" i="41"/>
  <c r="O262" i="41" s="1"/>
  <c r="H262" i="41"/>
  <c r="D262" i="41"/>
  <c r="AN261" i="41"/>
  <c r="AM261" i="41"/>
  <c r="AL261" i="41"/>
  <c r="AE261" i="41"/>
  <c r="AJ261" i="41" s="1"/>
  <c r="AC261" i="41"/>
  <c r="AB261" i="41"/>
  <c r="V261" i="41"/>
  <c r="Z261" i="41" s="1"/>
  <c r="U261" i="41"/>
  <c r="T261" i="41"/>
  <c r="S261" i="41"/>
  <c r="J261" i="41"/>
  <c r="R261" i="41" s="1"/>
  <c r="D261" i="41"/>
  <c r="H261" i="41" s="1"/>
  <c r="AN260" i="41"/>
  <c r="AM260" i="41"/>
  <c r="AL260" i="41"/>
  <c r="AE260" i="41"/>
  <c r="AI260" i="41" s="1"/>
  <c r="AC260" i="41"/>
  <c r="AB260" i="41"/>
  <c r="V260" i="41"/>
  <c r="Z260" i="41" s="1"/>
  <c r="U260" i="41"/>
  <c r="T260" i="41"/>
  <c r="S260" i="41"/>
  <c r="R260" i="41"/>
  <c r="J260" i="41"/>
  <c r="N260" i="41" s="1"/>
  <c r="D260" i="41"/>
  <c r="I260" i="41" s="1"/>
  <c r="AN259" i="41"/>
  <c r="AM259" i="41"/>
  <c r="AL259" i="41"/>
  <c r="AE259" i="41"/>
  <c r="AI259" i="41" s="1"/>
  <c r="AC259" i="41"/>
  <c r="AB259" i="41"/>
  <c r="Y259" i="41"/>
  <c r="V259" i="41"/>
  <c r="Z259" i="41" s="1"/>
  <c r="U259" i="41"/>
  <c r="T259" i="41"/>
  <c r="S259" i="41"/>
  <c r="J259" i="41"/>
  <c r="R259" i="41" s="1"/>
  <c r="E259" i="41"/>
  <c r="D259" i="41"/>
  <c r="H259" i="41" s="1"/>
  <c r="AN258" i="41"/>
  <c r="AM258" i="41"/>
  <c r="AL258" i="41"/>
  <c r="AE258" i="41"/>
  <c r="AI258" i="41" s="1"/>
  <c r="AC258" i="41"/>
  <c r="AB258" i="41"/>
  <c r="V258" i="41"/>
  <c r="AA258" i="41" s="1"/>
  <c r="U258" i="41"/>
  <c r="T258" i="41"/>
  <c r="S258" i="41"/>
  <c r="P258" i="41"/>
  <c r="L258" i="41"/>
  <c r="J258" i="41"/>
  <c r="O258" i="41" s="1"/>
  <c r="D258" i="41"/>
  <c r="H258" i="41" s="1"/>
  <c r="AN257" i="41"/>
  <c r="AM257" i="41"/>
  <c r="AL257" i="41"/>
  <c r="AE257" i="41"/>
  <c r="AJ257" i="41" s="1"/>
  <c r="AC257" i="41"/>
  <c r="AB257" i="41"/>
  <c r="V257" i="41"/>
  <c r="Z257" i="41" s="1"/>
  <c r="U257" i="41"/>
  <c r="T257" i="41"/>
  <c r="S257" i="41"/>
  <c r="J257" i="41"/>
  <c r="R257" i="41" s="1"/>
  <c r="D257" i="41"/>
  <c r="H257" i="41" s="1"/>
  <c r="AN256" i="41"/>
  <c r="AM256" i="41"/>
  <c r="AL256" i="41"/>
  <c r="AE256" i="41"/>
  <c r="AI256" i="41" s="1"/>
  <c r="AC256" i="41"/>
  <c r="AB256" i="41"/>
  <c r="V256" i="41"/>
  <c r="Z256" i="41" s="1"/>
  <c r="U256" i="41"/>
  <c r="T256" i="41"/>
  <c r="S256" i="41"/>
  <c r="J256" i="41"/>
  <c r="R256" i="41" s="1"/>
  <c r="F256" i="41"/>
  <c r="D256" i="41"/>
  <c r="I256" i="41" s="1"/>
  <c r="AN255" i="41"/>
  <c r="AM255" i="41"/>
  <c r="AL255" i="41"/>
  <c r="AE255" i="41"/>
  <c r="AI255" i="41" s="1"/>
  <c r="AC255" i="41"/>
  <c r="AB255" i="41"/>
  <c r="V255" i="41"/>
  <c r="Z255" i="41" s="1"/>
  <c r="U255" i="41"/>
  <c r="T255" i="41"/>
  <c r="S255" i="41"/>
  <c r="J255" i="41"/>
  <c r="R255" i="41" s="1"/>
  <c r="E255" i="41"/>
  <c r="D255" i="41"/>
  <c r="H255" i="41" s="1"/>
  <c r="AN254" i="41"/>
  <c r="AM254" i="41"/>
  <c r="AL254" i="41"/>
  <c r="AE254" i="41"/>
  <c r="AI254" i="41" s="1"/>
  <c r="AC254" i="41"/>
  <c r="AB254" i="41"/>
  <c r="V254" i="41"/>
  <c r="AA254" i="41" s="1"/>
  <c r="U254" i="41"/>
  <c r="T254" i="41"/>
  <c r="S254" i="41"/>
  <c r="P254" i="41"/>
  <c r="L254" i="41"/>
  <c r="J254" i="41"/>
  <c r="O254" i="41" s="1"/>
  <c r="D254" i="41"/>
  <c r="H254" i="41" s="1"/>
  <c r="AN253" i="41"/>
  <c r="AM253" i="41"/>
  <c r="AL253" i="41"/>
  <c r="AE253" i="41"/>
  <c r="AJ253" i="41" s="1"/>
  <c r="AC253" i="41"/>
  <c r="AB253" i="41"/>
  <c r="V253" i="41"/>
  <c r="Z253" i="41" s="1"/>
  <c r="U253" i="41"/>
  <c r="T253" i="41"/>
  <c r="S253" i="41"/>
  <c r="J253" i="41"/>
  <c r="R253" i="41" s="1"/>
  <c r="D253" i="41"/>
  <c r="H253" i="41" s="1"/>
  <c r="AN252" i="41"/>
  <c r="AM252" i="41"/>
  <c r="AL252" i="41"/>
  <c r="AE252" i="41"/>
  <c r="AC252" i="41"/>
  <c r="AB252" i="41"/>
  <c r="V252" i="41"/>
  <c r="Z252" i="41" s="1"/>
  <c r="U252" i="41"/>
  <c r="T252" i="41"/>
  <c r="S252" i="41"/>
  <c r="N252" i="41"/>
  <c r="J252" i="41"/>
  <c r="R252" i="41" s="1"/>
  <c r="D252" i="41"/>
  <c r="I252" i="41" s="1"/>
  <c r="AN251" i="41"/>
  <c r="AM251" i="41"/>
  <c r="AL251" i="41"/>
  <c r="AE251" i="41"/>
  <c r="AI251" i="41" s="1"/>
  <c r="AC251" i="41"/>
  <c r="AB251" i="41"/>
  <c r="V251" i="41"/>
  <c r="Z251" i="41" s="1"/>
  <c r="U251" i="41"/>
  <c r="T251" i="41"/>
  <c r="S251" i="41"/>
  <c r="J251" i="41"/>
  <c r="R251" i="41" s="1"/>
  <c r="E251" i="41"/>
  <c r="D251" i="41"/>
  <c r="H251" i="41" s="1"/>
  <c r="AN250" i="41"/>
  <c r="AM250" i="41"/>
  <c r="AL250" i="41"/>
  <c r="AE250" i="41"/>
  <c r="AI250" i="41" s="1"/>
  <c r="AC250" i="41"/>
  <c r="AB250" i="41"/>
  <c r="V250" i="41"/>
  <c r="AA250" i="41" s="1"/>
  <c r="U250" i="41"/>
  <c r="T250" i="41"/>
  <c r="S250" i="41"/>
  <c r="P250" i="41"/>
  <c r="L250" i="41"/>
  <c r="J250" i="41"/>
  <c r="O250" i="41" s="1"/>
  <c r="D250" i="41"/>
  <c r="H250" i="41" s="1"/>
  <c r="AN249" i="41"/>
  <c r="AM249" i="41"/>
  <c r="AL249" i="41"/>
  <c r="AE249" i="41"/>
  <c r="AJ249" i="41" s="1"/>
  <c r="AC249" i="41"/>
  <c r="AB249" i="41"/>
  <c r="V249" i="41"/>
  <c r="Z249" i="41" s="1"/>
  <c r="U249" i="41"/>
  <c r="T249" i="41"/>
  <c r="S249" i="41"/>
  <c r="Q249" i="41"/>
  <c r="L249" i="41"/>
  <c r="J249" i="41"/>
  <c r="R249" i="41" s="1"/>
  <c r="G249" i="41"/>
  <c r="D249" i="41"/>
  <c r="H249" i="41" s="1"/>
  <c r="AN248" i="41"/>
  <c r="AM248" i="41"/>
  <c r="AL248" i="41"/>
  <c r="AG248" i="41"/>
  <c r="AE248" i="41"/>
  <c r="AI248" i="41" s="1"/>
  <c r="AC248" i="41"/>
  <c r="AB248" i="41"/>
  <c r="V248" i="41"/>
  <c r="Z248" i="41" s="1"/>
  <c r="U248" i="41"/>
  <c r="T248" i="41"/>
  <c r="S248" i="41"/>
  <c r="R248" i="41"/>
  <c r="N248" i="41"/>
  <c r="J248" i="41"/>
  <c r="F248" i="41"/>
  <c r="D248" i="41"/>
  <c r="I248" i="41" s="1"/>
  <c r="AN247" i="41"/>
  <c r="AM247" i="41"/>
  <c r="AL247" i="41"/>
  <c r="AI247" i="41"/>
  <c r="AE247" i="41"/>
  <c r="AC247" i="41"/>
  <c r="AB247" i="41"/>
  <c r="W247" i="41"/>
  <c r="V247" i="41"/>
  <c r="Z247" i="41" s="1"/>
  <c r="U247" i="41"/>
  <c r="T247" i="41"/>
  <c r="S247" i="41"/>
  <c r="J247" i="41"/>
  <c r="R247" i="41" s="1"/>
  <c r="F247" i="41"/>
  <c r="E247" i="41"/>
  <c r="D247" i="41"/>
  <c r="H247" i="41" s="1"/>
  <c r="AN246" i="41"/>
  <c r="AM246" i="41"/>
  <c r="AL246" i="41"/>
  <c r="AE246" i="41"/>
  <c r="AI246" i="41" s="1"/>
  <c r="AC246" i="41"/>
  <c r="AB246" i="41"/>
  <c r="V246" i="41"/>
  <c r="AA246" i="41" s="1"/>
  <c r="U246" i="41"/>
  <c r="T246" i="41"/>
  <c r="S246" i="41"/>
  <c r="P246" i="41"/>
  <c r="L246" i="41"/>
  <c r="J246" i="41"/>
  <c r="O246" i="41" s="1"/>
  <c r="D246" i="41"/>
  <c r="H246" i="41" s="1"/>
  <c r="AN245" i="41"/>
  <c r="AM245" i="41"/>
  <c r="AL245" i="41"/>
  <c r="AG245" i="41"/>
  <c r="AE245" i="41"/>
  <c r="AJ245" i="41" s="1"/>
  <c r="AC245" i="41"/>
  <c r="AB245" i="41"/>
  <c r="V245" i="41"/>
  <c r="Z245" i="41" s="1"/>
  <c r="U245" i="41"/>
  <c r="T245" i="41"/>
  <c r="S245" i="41"/>
  <c r="Q245" i="41"/>
  <c r="L245" i="41"/>
  <c r="J245" i="41"/>
  <c r="R245" i="41" s="1"/>
  <c r="G245" i="41"/>
  <c r="D245" i="41"/>
  <c r="H245" i="41" s="1"/>
  <c r="AN244" i="41"/>
  <c r="AM244" i="41"/>
  <c r="AL244" i="41"/>
  <c r="AE244" i="41"/>
  <c r="AI244" i="41" s="1"/>
  <c r="AC244" i="41"/>
  <c r="AB244" i="41"/>
  <c r="V244" i="41"/>
  <c r="Z244" i="41" s="1"/>
  <c r="U244" i="41"/>
  <c r="T244" i="41"/>
  <c r="S244" i="41"/>
  <c r="R244" i="41"/>
  <c r="N244" i="41"/>
  <c r="J244" i="41"/>
  <c r="D244" i="41"/>
  <c r="I244" i="41" s="1"/>
  <c r="AN243" i="41"/>
  <c r="AM243" i="41"/>
  <c r="AL243" i="41"/>
  <c r="AE243" i="41"/>
  <c r="AI243" i="41" s="1"/>
  <c r="AC243" i="41"/>
  <c r="AB243" i="41"/>
  <c r="AA243" i="41"/>
  <c r="Y243" i="41"/>
  <c r="V243" i="41"/>
  <c r="Z243" i="41" s="1"/>
  <c r="U243" i="41"/>
  <c r="T243" i="41"/>
  <c r="S243" i="41"/>
  <c r="O243" i="41"/>
  <c r="M243" i="41"/>
  <c r="J243" i="41"/>
  <c r="R243" i="41" s="1"/>
  <c r="G243" i="41"/>
  <c r="D243" i="41"/>
  <c r="H243" i="41" s="1"/>
  <c r="AN242" i="41"/>
  <c r="AM242" i="41"/>
  <c r="AL242" i="41"/>
  <c r="AE242" i="41"/>
  <c r="AI242" i="41" s="1"/>
  <c r="AC242" i="41"/>
  <c r="AB242" i="41"/>
  <c r="V242" i="41"/>
  <c r="AA242" i="41" s="1"/>
  <c r="U242" i="41"/>
  <c r="T242" i="41"/>
  <c r="S242" i="41"/>
  <c r="P242" i="41"/>
  <c r="L242" i="41"/>
  <c r="J242" i="41"/>
  <c r="O242" i="41" s="1"/>
  <c r="D242" i="41"/>
  <c r="H242" i="41" s="1"/>
  <c r="AN241" i="41"/>
  <c r="AM241" i="41"/>
  <c r="AL241" i="41"/>
  <c r="AE241" i="41"/>
  <c r="AJ241" i="41" s="1"/>
  <c r="AC241" i="41"/>
  <c r="AB241" i="41"/>
  <c r="V241" i="41"/>
  <c r="Z241" i="41" s="1"/>
  <c r="U241" i="41"/>
  <c r="T241" i="41"/>
  <c r="S241" i="41"/>
  <c r="Q241" i="41"/>
  <c r="P241" i="41"/>
  <c r="L241" i="41"/>
  <c r="K241" i="41"/>
  <c r="J241" i="41"/>
  <c r="R241" i="41" s="1"/>
  <c r="G241" i="41"/>
  <c r="E241" i="41"/>
  <c r="D241" i="41"/>
  <c r="H241" i="41" s="1"/>
  <c r="AN240" i="41"/>
  <c r="AM240" i="41"/>
  <c r="AL240" i="41"/>
  <c r="AE240" i="41"/>
  <c r="AI240" i="41" s="1"/>
  <c r="AC240" i="41"/>
  <c r="AB240" i="41"/>
  <c r="V240" i="41"/>
  <c r="Z240" i="41" s="1"/>
  <c r="U240" i="41"/>
  <c r="T240" i="41"/>
  <c r="S240" i="41"/>
  <c r="J240" i="41"/>
  <c r="R240" i="41" s="1"/>
  <c r="D240" i="41"/>
  <c r="I240" i="41" s="1"/>
  <c r="AN239" i="41"/>
  <c r="AM239" i="41"/>
  <c r="AL239" i="41"/>
  <c r="AE239" i="41"/>
  <c r="AI239" i="41" s="1"/>
  <c r="AC239" i="41"/>
  <c r="AB239" i="41"/>
  <c r="V239" i="41"/>
  <c r="Z239" i="41" s="1"/>
  <c r="U239" i="41"/>
  <c r="T239" i="41"/>
  <c r="S239" i="41"/>
  <c r="J239" i="41"/>
  <c r="R239" i="41" s="1"/>
  <c r="E239" i="41"/>
  <c r="D239" i="41"/>
  <c r="H239" i="41" s="1"/>
  <c r="AN238" i="41"/>
  <c r="AM238" i="41"/>
  <c r="AL238" i="41"/>
  <c r="AE238" i="41"/>
  <c r="AI238" i="41" s="1"/>
  <c r="AC238" i="41"/>
  <c r="AB238" i="41"/>
  <c r="V238" i="41"/>
  <c r="AA238" i="41" s="1"/>
  <c r="U238" i="41"/>
  <c r="T238" i="41"/>
  <c r="S238" i="41"/>
  <c r="P238" i="41"/>
  <c r="L238" i="41"/>
  <c r="J238" i="41"/>
  <c r="O238" i="41" s="1"/>
  <c r="D238" i="41"/>
  <c r="H238" i="41" s="1"/>
  <c r="AN237" i="41"/>
  <c r="AM237" i="41"/>
  <c r="AL237" i="41"/>
  <c r="AG237" i="41"/>
  <c r="AE237" i="41"/>
  <c r="AJ237" i="41" s="1"/>
  <c r="AC237" i="41"/>
  <c r="AB237" i="41"/>
  <c r="V237" i="41"/>
  <c r="U237" i="41"/>
  <c r="T237" i="41"/>
  <c r="S237" i="41"/>
  <c r="J237" i="41"/>
  <c r="R237" i="41" s="1"/>
  <c r="D237" i="41"/>
  <c r="H237" i="41" s="1"/>
  <c r="AN236" i="41"/>
  <c r="AM236" i="41"/>
  <c r="AL236" i="41"/>
  <c r="AE236" i="41"/>
  <c r="AG236" i="41" s="1"/>
  <c r="AC236" i="41"/>
  <c r="AB236" i="41"/>
  <c r="V236" i="41"/>
  <c r="Z236" i="41" s="1"/>
  <c r="U236" i="41"/>
  <c r="T236" i="41"/>
  <c r="S236" i="41"/>
  <c r="J236" i="41"/>
  <c r="R236" i="41" s="1"/>
  <c r="F236" i="41"/>
  <c r="D236" i="41"/>
  <c r="I236" i="41" s="1"/>
  <c r="AN235" i="41"/>
  <c r="AM235" i="41"/>
  <c r="AL235" i="41"/>
  <c r="AE235" i="41"/>
  <c r="AI235" i="41" s="1"/>
  <c r="AC235" i="41"/>
  <c r="AB235" i="41"/>
  <c r="V235" i="41"/>
  <c r="Z235" i="41" s="1"/>
  <c r="U235" i="41"/>
  <c r="T235" i="41"/>
  <c r="S235" i="41"/>
  <c r="L235" i="41"/>
  <c r="J235" i="41"/>
  <c r="R235" i="41" s="1"/>
  <c r="G235" i="41"/>
  <c r="D235" i="41"/>
  <c r="F235" i="41" s="1"/>
  <c r="AN234" i="41"/>
  <c r="AM234" i="41"/>
  <c r="AL234" i="41"/>
  <c r="AE234" i="41"/>
  <c r="AI234" i="41" s="1"/>
  <c r="AC234" i="41"/>
  <c r="AB234" i="41"/>
  <c r="V234" i="41"/>
  <c r="AA234" i="41" s="1"/>
  <c r="U234" i="41"/>
  <c r="T234" i="41"/>
  <c r="S234" i="41"/>
  <c r="P234" i="41"/>
  <c r="J234" i="41"/>
  <c r="O234" i="41" s="1"/>
  <c r="D234" i="41"/>
  <c r="H234" i="41" s="1"/>
  <c r="AN233" i="41"/>
  <c r="AM233" i="41"/>
  <c r="AL233" i="41"/>
  <c r="AG233" i="41"/>
  <c r="AE233" i="41"/>
  <c r="AJ233" i="41" s="1"/>
  <c r="AC233" i="41"/>
  <c r="AB233" i="41"/>
  <c r="Y233" i="41"/>
  <c r="V233" i="41"/>
  <c r="X233" i="41" s="1"/>
  <c r="U233" i="41"/>
  <c r="T233" i="41"/>
  <c r="S233" i="41"/>
  <c r="J233" i="41"/>
  <c r="P233" i="41" s="1"/>
  <c r="F233" i="41"/>
  <c r="E233" i="41"/>
  <c r="D233" i="41"/>
  <c r="H233" i="41" s="1"/>
  <c r="AN232" i="41"/>
  <c r="AM232" i="41"/>
  <c r="AL232" i="41"/>
  <c r="AF232" i="41"/>
  <c r="AE232" i="41"/>
  <c r="AG232" i="41" s="1"/>
  <c r="AC232" i="41"/>
  <c r="AB232" i="41"/>
  <c r="V232" i="41"/>
  <c r="Z232" i="41" s="1"/>
  <c r="U232" i="41"/>
  <c r="T232" i="41"/>
  <c r="S232" i="41"/>
  <c r="N232" i="41"/>
  <c r="J232" i="41"/>
  <c r="R232" i="41" s="1"/>
  <c r="D232" i="41"/>
  <c r="I232" i="41" s="1"/>
  <c r="AN231" i="41"/>
  <c r="AM231" i="41"/>
  <c r="AL231" i="41"/>
  <c r="AE231" i="41"/>
  <c r="AI231" i="41" s="1"/>
  <c r="AC231" i="41"/>
  <c r="AB231" i="41"/>
  <c r="V231" i="41"/>
  <c r="Z231" i="41" s="1"/>
  <c r="U231" i="41"/>
  <c r="T231" i="41"/>
  <c r="S231" i="41"/>
  <c r="J231" i="41"/>
  <c r="R231" i="41" s="1"/>
  <c r="D231" i="41"/>
  <c r="F231" i="41" s="1"/>
  <c r="AN230" i="41"/>
  <c r="AM230" i="41"/>
  <c r="AL230" i="41"/>
  <c r="AE230" i="41"/>
  <c r="AI230" i="41" s="1"/>
  <c r="AC230" i="41"/>
  <c r="AB230" i="41"/>
  <c r="V230" i="41"/>
  <c r="AA230" i="41" s="1"/>
  <c r="U230" i="41"/>
  <c r="T230" i="41"/>
  <c r="S230" i="41"/>
  <c r="P230" i="41"/>
  <c r="L230" i="41"/>
  <c r="J230" i="41"/>
  <c r="O230" i="41" s="1"/>
  <c r="D230" i="41"/>
  <c r="H230" i="41" s="1"/>
  <c r="AN229" i="41"/>
  <c r="AM229" i="41"/>
  <c r="AL229" i="41"/>
  <c r="AE229" i="41"/>
  <c r="AJ229" i="41" s="1"/>
  <c r="AC229" i="41"/>
  <c r="AB229" i="41"/>
  <c r="V229" i="41"/>
  <c r="X229" i="41" s="1"/>
  <c r="U229" i="41"/>
  <c r="T229" i="41"/>
  <c r="S229" i="41"/>
  <c r="J229" i="41"/>
  <c r="P229" i="41" s="1"/>
  <c r="D229" i="41"/>
  <c r="H229" i="41" s="1"/>
  <c r="AN228" i="41"/>
  <c r="AM228" i="41"/>
  <c r="AL228" i="41"/>
  <c r="AE228" i="41"/>
  <c r="AG228" i="41" s="1"/>
  <c r="AC228" i="41"/>
  <c r="AB228" i="41"/>
  <c r="V228" i="41"/>
  <c r="Z228" i="41" s="1"/>
  <c r="U228" i="41"/>
  <c r="T228" i="41"/>
  <c r="S228" i="41"/>
  <c r="J228" i="41"/>
  <c r="R228" i="41" s="1"/>
  <c r="F228" i="41"/>
  <c r="D228" i="41"/>
  <c r="I228" i="41" s="1"/>
  <c r="AN227" i="41"/>
  <c r="AM227" i="41"/>
  <c r="AL227" i="41"/>
  <c r="AE227" i="41"/>
  <c r="AI227" i="41" s="1"/>
  <c r="AC227" i="41"/>
  <c r="AB227" i="41"/>
  <c r="V227" i="41"/>
  <c r="Z227" i="41" s="1"/>
  <c r="U227" i="41"/>
  <c r="T227" i="41"/>
  <c r="S227" i="41"/>
  <c r="J227" i="41"/>
  <c r="R227" i="41" s="1"/>
  <c r="D227" i="41"/>
  <c r="F227" i="41" s="1"/>
  <c r="AN226" i="41"/>
  <c r="AM226" i="41"/>
  <c r="AL226" i="41"/>
  <c r="AH226" i="41"/>
  <c r="AE226" i="41"/>
  <c r="AI226" i="41" s="1"/>
  <c r="AC226" i="41"/>
  <c r="AB226" i="41"/>
  <c r="V226" i="41"/>
  <c r="AA226" i="41" s="1"/>
  <c r="U226" i="41"/>
  <c r="T226" i="41"/>
  <c r="S226" i="41"/>
  <c r="P226" i="41"/>
  <c r="L226" i="41"/>
  <c r="J226" i="41"/>
  <c r="O226" i="41" s="1"/>
  <c r="D226" i="41"/>
  <c r="H226" i="41" s="1"/>
  <c r="AN225" i="41"/>
  <c r="AM225" i="41"/>
  <c r="AL225" i="41"/>
  <c r="AE225" i="41"/>
  <c r="AJ225" i="41" s="1"/>
  <c r="AC225" i="41"/>
  <c r="AB225" i="41"/>
  <c r="V225" i="41"/>
  <c r="X225" i="41" s="1"/>
  <c r="U225" i="41"/>
  <c r="T225" i="41"/>
  <c r="S225" i="41"/>
  <c r="J225" i="41"/>
  <c r="P225" i="41" s="1"/>
  <c r="D225" i="41"/>
  <c r="H225" i="41" s="1"/>
  <c r="AN224" i="41"/>
  <c r="AM224" i="41"/>
  <c r="AL224" i="41"/>
  <c r="AH224" i="41"/>
  <c r="AF224" i="41"/>
  <c r="AE224" i="41"/>
  <c r="AI224" i="41" s="1"/>
  <c r="AC224" i="41"/>
  <c r="AB224" i="41"/>
  <c r="V224" i="41"/>
  <c r="Z224" i="41" s="1"/>
  <c r="U224" i="41"/>
  <c r="T224" i="41"/>
  <c r="S224" i="41"/>
  <c r="J224" i="41"/>
  <c r="N224" i="41" s="1"/>
  <c r="D224" i="41"/>
  <c r="I224" i="41" s="1"/>
  <c r="AN223" i="41"/>
  <c r="AM223" i="41"/>
  <c r="AL223" i="41"/>
  <c r="AE223" i="41"/>
  <c r="AI223" i="41" s="1"/>
  <c r="AC223" i="41"/>
  <c r="AB223" i="41"/>
  <c r="V223" i="41"/>
  <c r="Z223" i="41" s="1"/>
  <c r="U223" i="41"/>
  <c r="T223" i="41"/>
  <c r="S223" i="41"/>
  <c r="J223" i="41"/>
  <c r="R223" i="41" s="1"/>
  <c r="E223" i="41"/>
  <c r="D223" i="41"/>
  <c r="H223" i="41" s="1"/>
  <c r="AN222" i="41"/>
  <c r="AM222" i="41"/>
  <c r="AL222" i="41"/>
  <c r="AE222" i="41"/>
  <c r="AI222" i="41" s="1"/>
  <c r="AC222" i="41"/>
  <c r="AB222" i="41"/>
  <c r="V222" i="41"/>
  <c r="AA222" i="41" s="1"/>
  <c r="U222" i="41"/>
  <c r="T222" i="41"/>
  <c r="S222" i="41"/>
  <c r="P222" i="41"/>
  <c r="L222" i="41"/>
  <c r="J222" i="41"/>
  <c r="O222" i="41" s="1"/>
  <c r="D222" i="41"/>
  <c r="H222" i="41" s="1"/>
  <c r="AN221" i="41"/>
  <c r="AM221" i="41"/>
  <c r="AL221" i="41"/>
  <c r="AE221" i="41"/>
  <c r="AJ221" i="41" s="1"/>
  <c r="AC221" i="41"/>
  <c r="AB221" i="41"/>
  <c r="V221" i="41"/>
  <c r="Z221" i="41" s="1"/>
  <c r="U221" i="41"/>
  <c r="T221" i="41"/>
  <c r="S221" i="41"/>
  <c r="J221" i="41"/>
  <c r="R221" i="41" s="1"/>
  <c r="D221" i="41"/>
  <c r="H221" i="41" s="1"/>
  <c r="AN220" i="41"/>
  <c r="AM220" i="41"/>
  <c r="AL220" i="41"/>
  <c r="AE220" i="41"/>
  <c r="AI220" i="41" s="1"/>
  <c r="AC220" i="41"/>
  <c r="AB220" i="41"/>
  <c r="V220" i="41"/>
  <c r="Z220" i="41" s="1"/>
  <c r="U220" i="41"/>
  <c r="T220" i="41"/>
  <c r="S220" i="41"/>
  <c r="J220" i="41"/>
  <c r="N220" i="41" s="1"/>
  <c r="D220" i="41"/>
  <c r="I220" i="41" s="1"/>
  <c r="AN219" i="41"/>
  <c r="AM219" i="41"/>
  <c r="AL219" i="41"/>
  <c r="AE219" i="41"/>
  <c r="AI219" i="41" s="1"/>
  <c r="AC219" i="41"/>
  <c r="AB219" i="41"/>
  <c r="V219" i="41"/>
  <c r="Z219" i="41" s="1"/>
  <c r="U219" i="41"/>
  <c r="T219" i="41"/>
  <c r="S219" i="41"/>
  <c r="O219" i="41"/>
  <c r="M219" i="41"/>
  <c r="K219" i="41"/>
  <c r="J219" i="41"/>
  <c r="R219" i="41" s="1"/>
  <c r="D219" i="41"/>
  <c r="H219" i="41" s="1"/>
  <c r="AN218" i="41"/>
  <c r="AM218" i="41"/>
  <c r="AL218" i="41"/>
  <c r="AH218" i="41"/>
  <c r="AE218" i="41"/>
  <c r="AI218" i="41" s="1"/>
  <c r="AC218" i="41"/>
  <c r="AB218" i="41"/>
  <c r="V218" i="41"/>
  <c r="AA218" i="41" s="1"/>
  <c r="U218" i="41"/>
  <c r="T218" i="41"/>
  <c r="S218" i="41"/>
  <c r="P218" i="41"/>
  <c r="L218" i="41"/>
  <c r="J218" i="41"/>
  <c r="O218" i="41" s="1"/>
  <c r="D218" i="41"/>
  <c r="H218" i="41" s="1"/>
  <c r="AN217" i="41"/>
  <c r="AM217" i="41"/>
  <c r="AL217" i="41"/>
  <c r="AG217" i="41"/>
  <c r="AE217" i="41"/>
  <c r="AJ217" i="41" s="1"/>
  <c r="AC217" i="41"/>
  <c r="AB217" i="41"/>
  <c r="V217" i="41"/>
  <c r="Z217" i="41" s="1"/>
  <c r="U217" i="41"/>
  <c r="T217" i="41"/>
  <c r="S217" i="41"/>
  <c r="Q217" i="41"/>
  <c r="P217" i="41"/>
  <c r="M217" i="41"/>
  <c r="L217" i="41"/>
  <c r="K217" i="41"/>
  <c r="J217" i="41"/>
  <c r="R217" i="41" s="1"/>
  <c r="D217" i="41"/>
  <c r="I217" i="41" s="1"/>
  <c r="AN216" i="41"/>
  <c r="AM216" i="41"/>
  <c r="AL216" i="41"/>
  <c r="AH216" i="41"/>
  <c r="AE216" i="41"/>
  <c r="AI216" i="41" s="1"/>
  <c r="AC216" i="41"/>
  <c r="AB216" i="41"/>
  <c r="V216" i="41"/>
  <c r="Z216" i="41" s="1"/>
  <c r="U216" i="41"/>
  <c r="T216" i="41"/>
  <c r="S216" i="41"/>
  <c r="Q216" i="41"/>
  <c r="J216" i="41"/>
  <c r="M216" i="41" s="1"/>
  <c r="I216" i="41"/>
  <c r="D216" i="41"/>
  <c r="H216" i="41" s="1"/>
  <c r="AN215" i="41"/>
  <c r="AM215" i="41"/>
  <c r="AL215" i="41"/>
  <c r="AI215" i="41"/>
  <c r="AE215" i="41"/>
  <c r="AH215" i="41" s="1"/>
  <c r="AC215" i="41"/>
  <c r="AB215" i="41"/>
  <c r="V215" i="41"/>
  <c r="X215" i="41" s="1"/>
  <c r="U215" i="41"/>
  <c r="T215" i="41"/>
  <c r="S215" i="41"/>
  <c r="J215" i="41"/>
  <c r="N215" i="41" s="1"/>
  <c r="D215" i="41"/>
  <c r="H215" i="41" s="1"/>
  <c r="AN214" i="41"/>
  <c r="AM214" i="41"/>
  <c r="AL214" i="41"/>
  <c r="AE214" i="41"/>
  <c r="AG214" i="41" s="1"/>
  <c r="AC214" i="41"/>
  <c r="AB214" i="41"/>
  <c r="W214" i="41"/>
  <c r="V214" i="41"/>
  <c r="Y214" i="41" s="1"/>
  <c r="U214" i="41"/>
  <c r="T214" i="41"/>
  <c r="S214" i="41"/>
  <c r="J214" i="41"/>
  <c r="N214" i="41" s="1"/>
  <c r="D214" i="41"/>
  <c r="H214" i="41" s="1"/>
  <c r="AN213" i="41"/>
  <c r="AM213" i="41"/>
  <c r="AL213" i="41"/>
  <c r="AE213" i="41"/>
  <c r="AH213" i="41" s="1"/>
  <c r="AC213" i="41"/>
  <c r="AB213" i="41"/>
  <c r="X213" i="41"/>
  <c r="V213" i="41"/>
  <c r="Z213" i="41" s="1"/>
  <c r="U213" i="41"/>
  <c r="T213" i="41"/>
  <c r="S213" i="41"/>
  <c r="J213" i="41"/>
  <c r="R213" i="41" s="1"/>
  <c r="D213" i="41"/>
  <c r="F213" i="41" s="1"/>
  <c r="AN212" i="41"/>
  <c r="AM212" i="41"/>
  <c r="AL212" i="41"/>
  <c r="AE212" i="41"/>
  <c r="AI212" i="41" s="1"/>
  <c r="AC212" i="41"/>
  <c r="AB212" i="41"/>
  <c r="V212" i="41"/>
  <c r="Z212" i="41" s="1"/>
  <c r="U212" i="41"/>
  <c r="T212" i="41"/>
  <c r="S212" i="41"/>
  <c r="J212" i="41"/>
  <c r="N212" i="41" s="1"/>
  <c r="D212" i="41"/>
  <c r="G212" i="41" s="1"/>
  <c r="AN211" i="41"/>
  <c r="AM211" i="41"/>
  <c r="AL211" i="41"/>
  <c r="AE211" i="41"/>
  <c r="AH211" i="41" s="1"/>
  <c r="AC211" i="41"/>
  <c r="AB211" i="41"/>
  <c r="Z211" i="41"/>
  <c r="Y211" i="41"/>
  <c r="V211" i="41"/>
  <c r="X211" i="41" s="1"/>
  <c r="U211" i="41"/>
  <c r="T211" i="41"/>
  <c r="S211" i="41"/>
  <c r="J211" i="41"/>
  <c r="N211" i="41" s="1"/>
  <c r="F211" i="41"/>
  <c r="E211" i="41"/>
  <c r="D211" i="41"/>
  <c r="H211" i="41" s="1"/>
  <c r="AN210" i="41"/>
  <c r="AM210" i="41"/>
  <c r="AL210" i="41"/>
  <c r="AE210" i="41"/>
  <c r="AG210" i="41" s="1"/>
  <c r="AC210" i="41"/>
  <c r="AB210" i="41"/>
  <c r="X210" i="41"/>
  <c r="W210" i="41"/>
  <c r="V210" i="41"/>
  <c r="Y210" i="41" s="1"/>
  <c r="U210" i="41"/>
  <c r="T210" i="41"/>
  <c r="S210" i="41"/>
  <c r="J210" i="41"/>
  <c r="N210" i="41" s="1"/>
  <c r="D210" i="41"/>
  <c r="H210" i="41" s="1"/>
  <c r="AN209" i="41"/>
  <c r="AM209" i="41"/>
  <c r="AL209" i="41"/>
  <c r="AE209" i="41"/>
  <c r="AH209" i="41" s="1"/>
  <c r="AC209" i="41"/>
  <c r="AB209" i="41"/>
  <c r="V209" i="41"/>
  <c r="Z209" i="41" s="1"/>
  <c r="U209" i="41"/>
  <c r="T209" i="41"/>
  <c r="S209" i="41"/>
  <c r="J209" i="41"/>
  <c r="R209" i="41" s="1"/>
  <c r="D209" i="41"/>
  <c r="F209" i="41" s="1"/>
  <c r="AN208" i="41"/>
  <c r="AM208" i="41"/>
  <c r="AL208" i="41"/>
  <c r="AE208" i="41"/>
  <c r="AI208" i="41" s="1"/>
  <c r="AC208" i="41"/>
  <c r="AB208" i="41"/>
  <c r="V208" i="41"/>
  <c r="Z208" i="41" s="1"/>
  <c r="U208" i="41"/>
  <c r="T208" i="41"/>
  <c r="S208" i="41"/>
  <c r="J208" i="41"/>
  <c r="Q208" i="41" s="1"/>
  <c r="D208" i="41"/>
  <c r="G208" i="41" s="1"/>
  <c r="AN207" i="41"/>
  <c r="AM207" i="41"/>
  <c r="AL207" i="41"/>
  <c r="AE207" i="41"/>
  <c r="AI207" i="41" s="1"/>
  <c r="AC207" i="41"/>
  <c r="AB207" i="41"/>
  <c r="V207" i="41"/>
  <c r="X207" i="41" s="1"/>
  <c r="U207" i="41"/>
  <c r="T207" i="41"/>
  <c r="S207" i="41"/>
  <c r="J207" i="41"/>
  <c r="N207" i="41" s="1"/>
  <c r="E207" i="41"/>
  <c r="D207" i="41"/>
  <c r="H207" i="41" s="1"/>
  <c r="AN206" i="41"/>
  <c r="AM206" i="41"/>
  <c r="AL206" i="41"/>
  <c r="AE206" i="41"/>
  <c r="AG206" i="41" s="1"/>
  <c r="AC206" i="41"/>
  <c r="AB206" i="41"/>
  <c r="V206" i="41"/>
  <c r="Y206" i="41" s="1"/>
  <c r="U206" i="41"/>
  <c r="T206" i="41"/>
  <c r="S206" i="41"/>
  <c r="J206" i="41"/>
  <c r="N206" i="41" s="1"/>
  <c r="D206" i="41"/>
  <c r="H206" i="41" s="1"/>
  <c r="AN205" i="41"/>
  <c r="AM205" i="41"/>
  <c r="AL205" i="41"/>
  <c r="AF205" i="41"/>
  <c r="AE205" i="41"/>
  <c r="AH205" i="41" s="1"/>
  <c r="AC205" i="41"/>
  <c r="AB205" i="41"/>
  <c r="V205" i="41"/>
  <c r="Z205" i="41" s="1"/>
  <c r="U205" i="41"/>
  <c r="T205" i="41"/>
  <c r="S205" i="41"/>
  <c r="Q205" i="41"/>
  <c r="L205" i="41"/>
  <c r="J205" i="41"/>
  <c r="R205" i="41" s="1"/>
  <c r="E205" i="41"/>
  <c r="D205" i="41"/>
  <c r="F205" i="41" s="1"/>
  <c r="AN204" i="41"/>
  <c r="AM204" i="41"/>
  <c r="AL204" i="41"/>
  <c r="AH204" i="41"/>
  <c r="AE204" i="41"/>
  <c r="AI204" i="41" s="1"/>
  <c r="AC204" i="41"/>
  <c r="AB204" i="41"/>
  <c r="V204" i="41"/>
  <c r="Z204" i="41" s="1"/>
  <c r="U204" i="41"/>
  <c r="T204" i="41"/>
  <c r="S204" i="41"/>
  <c r="J204" i="41"/>
  <c r="N204" i="41" s="1"/>
  <c r="D204" i="41"/>
  <c r="G204" i="41" s="1"/>
  <c r="AN203" i="41"/>
  <c r="AM203" i="41"/>
  <c r="AL203" i="41"/>
  <c r="AE203" i="41"/>
  <c r="AI203" i="41" s="1"/>
  <c r="AC203" i="41"/>
  <c r="AB203" i="41"/>
  <c r="V203" i="41"/>
  <c r="X203" i="41" s="1"/>
  <c r="U203" i="41"/>
  <c r="T203" i="41"/>
  <c r="S203" i="41"/>
  <c r="R203" i="41"/>
  <c r="K203" i="41"/>
  <c r="J203" i="41"/>
  <c r="Q203" i="41" s="1"/>
  <c r="F203" i="41"/>
  <c r="D203" i="41"/>
  <c r="H203" i="41" s="1"/>
  <c r="AN202" i="41"/>
  <c r="AM202" i="41"/>
  <c r="AL202" i="41"/>
  <c r="AE202" i="41"/>
  <c r="AG202" i="41" s="1"/>
  <c r="AC202" i="41"/>
  <c r="AB202" i="41"/>
  <c r="V202" i="41"/>
  <c r="Y202" i="41" s="1"/>
  <c r="U202" i="41"/>
  <c r="T202" i="41"/>
  <c r="S202" i="41"/>
  <c r="R202" i="41"/>
  <c r="K202" i="41"/>
  <c r="J202" i="41"/>
  <c r="N202" i="41" s="1"/>
  <c r="F202" i="41"/>
  <c r="D202" i="41"/>
  <c r="H202" i="41" s="1"/>
  <c r="AN201" i="41"/>
  <c r="AM201" i="41"/>
  <c r="AL201" i="41"/>
  <c r="AE201" i="41"/>
  <c r="AH201" i="41" s="1"/>
  <c r="AC201" i="41"/>
  <c r="AB201" i="41"/>
  <c r="V201" i="41"/>
  <c r="Z201" i="41" s="1"/>
  <c r="U201" i="41"/>
  <c r="T201" i="41"/>
  <c r="S201" i="41"/>
  <c r="M201" i="41"/>
  <c r="J201" i="41"/>
  <c r="R201" i="41" s="1"/>
  <c r="D201" i="41"/>
  <c r="F201" i="41" s="1"/>
  <c r="AN200" i="41"/>
  <c r="AM200" i="41"/>
  <c r="AL200" i="41"/>
  <c r="AE200" i="41"/>
  <c r="AI200" i="41" s="1"/>
  <c r="AC200" i="41"/>
  <c r="AB200" i="41"/>
  <c r="V200" i="41"/>
  <c r="Z200" i="41" s="1"/>
  <c r="U200" i="41"/>
  <c r="T200" i="41"/>
  <c r="S200" i="41"/>
  <c r="J200" i="41"/>
  <c r="R200" i="41" s="1"/>
  <c r="D200" i="41"/>
  <c r="H200" i="41" s="1"/>
  <c r="AN199" i="41"/>
  <c r="AM199" i="41"/>
  <c r="AL199" i="41"/>
  <c r="AE199" i="41"/>
  <c r="AI199" i="41" s="1"/>
  <c r="AC199" i="41"/>
  <c r="AB199" i="41"/>
  <c r="V199" i="41"/>
  <c r="Z199" i="41" s="1"/>
  <c r="U199" i="41"/>
  <c r="T199" i="41"/>
  <c r="S199" i="41"/>
  <c r="Q199" i="41"/>
  <c r="L199" i="41"/>
  <c r="J199" i="41"/>
  <c r="R199" i="41" s="1"/>
  <c r="E199" i="41"/>
  <c r="D199" i="41"/>
  <c r="H199" i="41" s="1"/>
  <c r="AN198" i="41"/>
  <c r="AM198" i="41"/>
  <c r="AL198" i="41"/>
  <c r="AE198" i="41"/>
  <c r="AI198" i="41" s="1"/>
  <c r="AC198" i="41"/>
  <c r="AB198" i="41"/>
  <c r="V198" i="41"/>
  <c r="Z198" i="41" s="1"/>
  <c r="U198" i="41"/>
  <c r="T198" i="41"/>
  <c r="S198" i="41"/>
  <c r="J198" i="41"/>
  <c r="R198" i="41" s="1"/>
  <c r="D198" i="41"/>
  <c r="H198" i="41" s="1"/>
  <c r="AN197" i="41"/>
  <c r="AM197" i="41"/>
  <c r="AL197" i="41"/>
  <c r="AE197" i="41"/>
  <c r="AI197" i="41" s="1"/>
  <c r="AC197" i="41"/>
  <c r="AB197" i="41"/>
  <c r="V197" i="41"/>
  <c r="Z197" i="41" s="1"/>
  <c r="U197" i="41"/>
  <c r="T197" i="41"/>
  <c r="S197" i="41"/>
  <c r="O197" i="41"/>
  <c r="K197" i="41"/>
  <c r="J197" i="41"/>
  <c r="R197" i="41" s="1"/>
  <c r="G197" i="41"/>
  <c r="D197" i="41"/>
  <c r="H197" i="41" s="1"/>
  <c r="AN196" i="41"/>
  <c r="AM196" i="41"/>
  <c r="AL196" i="41"/>
  <c r="AE196" i="41"/>
  <c r="AI196" i="41" s="1"/>
  <c r="AC196" i="41"/>
  <c r="AB196" i="41"/>
  <c r="V196" i="41"/>
  <c r="Z196" i="41" s="1"/>
  <c r="U196" i="41"/>
  <c r="T196" i="41"/>
  <c r="S196" i="41"/>
  <c r="J196" i="41"/>
  <c r="R196" i="41" s="1"/>
  <c r="D196" i="41"/>
  <c r="H196" i="41" s="1"/>
  <c r="AN195" i="41"/>
  <c r="AM195" i="41"/>
  <c r="AL195" i="41"/>
  <c r="AE195" i="41"/>
  <c r="AI195" i="41" s="1"/>
  <c r="AC195" i="41"/>
  <c r="AB195" i="41"/>
  <c r="V195" i="41"/>
  <c r="Z195" i="41" s="1"/>
  <c r="U195" i="41"/>
  <c r="T195" i="41"/>
  <c r="S195" i="41"/>
  <c r="Q195" i="41"/>
  <c r="L195" i="41"/>
  <c r="J195" i="41"/>
  <c r="R195" i="41" s="1"/>
  <c r="E195" i="41"/>
  <c r="D195" i="41"/>
  <c r="H195" i="41" s="1"/>
  <c r="AN194" i="41"/>
  <c r="AM194" i="41"/>
  <c r="AL194" i="41"/>
  <c r="AE194" i="41"/>
  <c r="AI194" i="41" s="1"/>
  <c r="AC194" i="41"/>
  <c r="AB194" i="41"/>
  <c r="V194" i="41"/>
  <c r="Z194" i="41" s="1"/>
  <c r="U194" i="41"/>
  <c r="T194" i="41"/>
  <c r="S194" i="41"/>
  <c r="J194" i="41"/>
  <c r="R194" i="41" s="1"/>
  <c r="D194" i="41"/>
  <c r="H194" i="41" s="1"/>
  <c r="AN193" i="41"/>
  <c r="AM193" i="41"/>
  <c r="AL193" i="41"/>
  <c r="AE193" i="41"/>
  <c r="AI193" i="41" s="1"/>
  <c r="AC193" i="41"/>
  <c r="AB193" i="41"/>
  <c r="AA193" i="41"/>
  <c r="W193" i="41"/>
  <c r="V193" i="41"/>
  <c r="Z193" i="41" s="1"/>
  <c r="U193" i="41"/>
  <c r="T193" i="41"/>
  <c r="S193" i="41"/>
  <c r="J193" i="41"/>
  <c r="R193" i="41" s="1"/>
  <c r="E193" i="41"/>
  <c r="D193" i="41"/>
  <c r="H193" i="41" s="1"/>
  <c r="AN192" i="41"/>
  <c r="AM192" i="41"/>
  <c r="AL192" i="41"/>
  <c r="AE192" i="41"/>
  <c r="AI192" i="41" s="1"/>
  <c r="AC192" i="41"/>
  <c r="AB192" i="41"/>
  <c r="V192" i="41"/>
  <c r="Z192" i="41" s="1"/>
  <c r="U192" i="41"/>
  <c r="T192" i="41"/>
  <c r="S192" i="41"/>
  <c r="J192" i="41"/>
  <c r="R192" i="41" s="1"/>
  <c r="D192" i="41"/>
  <c r="H192" i="41" s="1"/>
  <c r="AN191" i="41"/>
  <c r="AM191" i="41"/>
  <c r="AL191" i="41"/>
  <c r="AF191" i="41"/>
  <c r="AE191" i="41"/>
  <c r="AI191" i="41" s="1"/>
  <c r="AC191" i="41"/>
  <c r="AB191" i="41"/>
  <c r="V191" i="41"/>
  <c r="Z191" i="41" s="1"/>
  <c r="U191" i="41"/>
  <c r="T191" i="41"/>
  <c r="S191" i="41"/>
  <c r="Q191" i="41"/>
  <c r="L191" i="41"/>
  <c r="J191" i="41"/>
  <c r="R191" i="41" s="1"/>
  <c r="E191" i="41"/>
  <c r="D191" i="41"/>
  <c r="H191" i="41" s="1"/>
  <c r="AN190" i="41"/>
  <c r="AM190" i="41"/>
  <c r="AL190" i="41"/>
  <c r="AE190" i="41"/>
  <c r="AI190" i="41" s="1"/>
  <c r="AC190" i="41"/>
  <c r="AB190" i="41"/>
  <c r="V190" i="41"/>
  <c r="Z190" i="41" s="1"/>
  <c r="U190" i="41"/>
  <c r="T190" i="41"/>
  <c r="S190" i="41"/>
  <c r="J190" i="41"/>
  <c r="R190" i="41" s="1"/>
  <c r="D190" i="41"/>
  <c r="H190" i="41" s="1"/>
  <c r="AN189" i="41"/>
  <c r="AM189" i="41"/>
  <c r="AL189" i="41"/>
  <c r="AE189" i="41"/>
  <c r="AI189" i="41" s="1"/>
  <c r="AC189" i="41"/>
  <c r="AB189" i="41"/>
  <c r="AA189" i="41"/>
  <c r="W189" i="41"/>
  <c r="V189" i="41"/>
  <c r="Z189" i="41" s="1"/>
  <c r="U189" i="41"/>
  <c r="T189" i="41"/>
  <c r="S189" i="41"/>
  <c r="J189" i="41"/>
  <c r="R189" i="41" s="1"/>
  <c r="E189" i="41"/>
  <c r="D189" i="41"/>
  <c r="H189" i="41" s="1"/>
  <c r="AN188" i="41"/>
  <c r="AM188" i="41"/>
  <c r="AL188" i="41"/>
  <c r="AE188" i="41"/>
  <c r="AI188" i="41" s="1"/>
  <c r="AC188" i="41"/>
  <c r="AB188" i="41"/>
  <c r="V188" i="41"/>
  <c r="Z188" i="41" s="1"/>
  <c r="U188" i="41"/>
  <c r="T188" i="41"/>
  <c r="S188" i="41"/>
  <c r="J188" i="41"/>
  <c r="R188" i="41" s="1"/>
  <c r="D188" i="41"/>
  <c r="H188" i="41" s="1"/>
  <c r="AN187" i="41"/>
  <c r="AM187" i="41"/>
  <c r="AL187" i="41"/>
  <c r="AE187" i="41"/>
  <c r="AI187" i="41" s="1"/>
  <c r="AC187" i="41"/>
  <c r="AB187" i="41"/>
  <c r="V187" i="41"/>
  <c r="Z187" i="41" s="1"/>
  <c r="U187" i="41"/>
  <c r="T187" i="41"/>
  <c r="S187" i="41"/>
  <c r="Q187" i="41"/>
  <c r="M187" i="41"/>
  <c r="L187" i="41"/>
  <c r="J187" i="41"/>
  <c r="R187" i="41" s="1"/>
  <c r="I187" i="41"/>
  <c r="E187" i="41"/>
  <c r="D187" i="41"/>
  <c r="H187" i="41" s="1"/>
  <c r="AN186" i="41"/>
  <c r="AM186" i="41"/>
  <c r="AL186" i="41"/>
  <c r="AE186" i="41"/>
  <c r="AI186" i="41" s="1"/>
  <c r="AC186" i="41"/>
  <c r="AB186" i="41"/>
  <c r="V186" i="41"/>
  <c r="Z186" i="41" s="1"/>
  <c r="U186" i="41"/>
  <c r="T186" i="41"/>
  <c r="S186" i="41"/>
  <c r="J186" i="41"/>
  <c r="R186" i="41" s="1"/>
  <c r="D186" i="41"/>
  <c r="H186" i="41" s="1"/>
  <c r="AN185" i="41"/>
  <c r="AM185" i="41"/>
  <c r="AL185" i="41"/>
  <c r="AE185" i="41"/>
  <c r="AI185" i="41" s="1"/>
  <c r="AC185" i="41"/>
  <c r="AB185" i="41"/>
  <c r="V185" i="41"/>
  <c r="Z185" i="41" s="1"/>
  <c r="U185" i="41"/>
  <c r="T185" i="41"/>
  <c r="S185" i="41"/>
  <c r="O185" i="41"/>
  <c r="J185" i="41"/>
  <c r="R185" i="41" s="1"/>
  <c r="E185" i="41"/>
  <c r="D185" i="41"/>
  <c r="H185" i="41" s="1"/>
  <c r="AN184" i="41"/>
  <c r="AM184" i="41"/>
  <c r="AL184" i="41"/>
  <c r="AE184" i="41"/>
  <c r="AI184" i="41" s="1"/>
  <c r="AC184" i="41"/>
  <c r="AB184" i="41"/>
  <c r="V184" i="41"/>
  <c r="Z184" i="41" s="1"/>
  <c r="U184" i="41"/>
  <c r="T184" i="41"/>
  <c r="S184" i="41"/>
  <c r="J184" i="41"/>
  <c r="R184" i="41" s="1"/>
  <c r="D184" i="41"/>
  <c r="H184" i="41" s="1"/>
  <c r="AN183" i="41"/>
  <c r="AM183" i="41"/>
  <c r="AL183" i="41"/>
  <c r="AE183" i="41"/>
  <c r="AI183" i="41" s="1"/>
  <c r="AC183" i="41"/>
  <c r="AB183" i="41"/>
  <c r="V183" i="41"/>
  <c r="Z183" i="41" s="1"/>
  <c r="U183" i="41"/>
  <c r="T183" i="41"/>
  <c r="S183" i="41"/>
  <c r="L183" i="41"/>
  <c r="J183" i="41"/>
  <c r="R183" i="41" s="1"/>
  <c r="E183" i="41"/>
  <c r="D183" i="41"/>
  <c r="H183" i="41" s="1"/>
  <c r="AN182" i="41"/>
  <c r="AM182" i="41"/>
  <c r="AL182" i="41"/>
  <c r="AE182" i="41"/>
  <c r="AI182" i="41" s="1"/>
  <c r="AC182" i="41"/>
  <c r="AB182" i="41"/>
  <c r="V182" i="41"/>
  <c r="Z182" i="41" s="1"/>
  <c r="U182" i="41"/>
  <c r="T182" i="41"/>
  <c r="S182" i="41"/>
  <c r="J182" i="41"/>
  <c r="R182" i="41" s="1"/>
  <c r="D182" i="41"/>
  <c r="H182" i="41" s="1"/>
  <c r="AN181" i="41"/>
  <c r="AM181" i="41"/>
  <c r="AL181" i="41"/>
  <c r="AE181" i="41"/>
  <c r="AI181" i="41" s="1"/>
  <c r="AC181" i="41"/>
  <c r="AB181" i="41"/>
  <c r="V181" i="41"/>
  <c r="Z181" i="41" s="1"/>
  <c r="U181" i="41"/>
  <c r="T181" i="41"/>
  <c r="S181" i="41"/>
  <c r="O181" i="41"/>
  <c r="K181" i="41"/>
  <c r="J181" i="41"/>
  <c r="R181" i="41" s="1"/>
  <c r="G181" i="41"/>
  <c r="F181" i="41"/>
  <c r="E181" i="41"/>
  <c r="D181" i="41"/>
  <c r="H181" i="41" s="1"/>
  <c r="AN180" i="41"/>
  <c r="AM180" i="41"/>
  <c r="AL180" i="41"/>
  <c r="AE180" i="41"/>
  <c r="AI180" i="41" s="1"/>
  <c r="AC180" i="41"/>
  <c r="AB180" i="41"/>
  <c r="V180" i="41"/>
  <c r="Z180" i="41" s="1"/>
  <c r="U180" i="41"/>
  <c r="T180" i="41"/>
  <c r="S180" i="41"/>
  <c r="O180" i="41"/>
  <c r="J180" i="41"/>
  <c r="R180" i="41" s="1"/>
  <c r="D180" i="41"/>
  <c r="H180" i="41" s="1"/>
  <c r="AN179" i="41"/>
  <c r="AM179" i="41"/>
  <c r="AL179" i="41"/>
  <c r="AE179" i="41"/>
  <c r="AI179" i="41" s="1"/>
  <c r="AC179" i="41"/>
  <c r="AB179" i="41"/>
  <c r="V179" i="41"/>
  <c r="Z179" i="41" s="1"/>
  <c r="U179" i="41"/>
  <c r="T179" i="41"/>
  <c r="S179" i="41"/>
  <c r="Q179" i="41"/>
  <c r="L179" i="41"/>
  <c r="J179" i="41"/>
  <c r="R179" i="41" s="1"/>
  <c r="E179" i="41"/>
  <c r="D179" i="41"/>
  <c r="H179" i="41" s="1"/>
  <c r="AN178" i="41"/>
  <c r="AM178" i="41"/>
  <c r="AL178" i="41"/>
  <c r="AE178" i="41"/>
  <c r="AI178" i="41" s="1"/>
  <c r="AC178" i="41"/>
  <c r="AB178" i="41"/>
  <c r="V178" i="41"/>
  <c r="Z178" i="41" s="1"/>
  <c r="U178" i="41"/>
  <c r="T178" i="41"/>
  <c r="S178" i="41"/>
  <c r="J178" i="41"/>
  <c r="R178" i="41" s="1"/>
  <c r="D178" i="41"/>
  <c r="H178" i="41" s="1"/>
  <c r="AN177" i="41"/>
  <c r="AM177" i="41"/>
  <c r="AL177" i="41"/>
  <c r="AE177" i="41"/>
  <c r="AI177" i="41" s="1"/>
  <c r="AC177" i="41"/>
  <c r="AB177" i="41"/>
  <c r="V177" i="41"/>
  <c r="Z177" i="41" s="1"/>
  <c r="U177" i="41"/>
  <c r="T177" i="41"/>
  <c r="S177" i="41"/>
  <c r="O177" i="41"/>
  <c r="K177" i="41"/>
  <c r="J177" i="41"/>
  <c r="R177" i="41" s="1"/>
  <c r="G177" i="41"/>
  <c r="F177" i="41"/>
  <c r="E177" i="41"/>
  <c r="D177" i="41"/>
  <c r="H177" i="41" s="1"/>
  <c r="AN176" i="41"/>
  <c r="AM176" i="41"/>
  <c r="AL176" i="41"/>
  <c r="AJ176" i="41"/>
  <c r="AF176" i="41"/>
  <c r="AE176" i="41"/>
  <c r="AI176" i="41" s="1"/>
  <c r="AC176" i="41"/>
  <c r="AB176" i="41"/>
  <c r="V176" i="41"/>
  <c r="Z176" i="41" s="1"/>
  <c r="U176" i="41"/>
  <c r="T176" i="41"/>
  <c r="S176" i="41"/>
  <c r="J176" i="41"/>
  <c r="R176" i="41" s="1"/>
  <c r="D176" i="41"/>
  <c r="H176" i="41" s="1"/>
  <c r="AN175" i="41"/>
  <c r="AM175" i="41"/>
  <c r="AL175" i="41"/>
  <c r="AE175" i="41"/>
  <c r="AI175" i="41" s="1"/>
  <c r="AC175" i="41"/>
  <c r="AB175" i="41"/>
  <c r="V175" i="41"/>
  <c r="Z175" i="41" s="1"/>
  <c r="U175" i="41"/>
  <c r="T175" i="41"/>
  <c r="S175" i="41"/>
  <c r="P175" i="41"/>
  <c r="L175" i="41"/>
  <c r="K175" i="41"/>
  <c r="J175" i="41"/>
  <c r="R175" i="41" s="1"/>
  <c r="D175" i="41"/>
  <c r="H175" i="41" s="1"/>
  <c r="AN174" i="41"/>
  <c r="AM174" i="41"/>
  <c r="AL174" i="41"/>
  <c r="AE174" i="41"/>
  <c r="AI174" i="41" s="1"/>
  <c r="AC174" i="41"/>
  <c r="AB174" i="41"/>
  <c r="V174" i="41"/>
  <c r="Z174" i="41" s="1"/>
  <c r="U174" i="41"/>
  <c r="T174" i="41"/>
  <c r="S174" i="41"/>
  <c r="J174" i="41"/>
  <c r="R174" i="41" s="1"/>
  <c r="D174" i="41"/>
  <c r="H174" i="41" s="1"/>
  <c r="AN173" i="41"/>
  <c r="AM173" i="41"/>
  <c r="AL173" i="41"/>
  <c r="AE173" i="41"/>
  <c r="AI173" i="41" s="1"/>
  <c r="AC173" i="41"/>
  <c r="AB173" i="41"/>
  <c r="V173" i="41"/>
  <c r="Z173" i="41" s="1"/>
  <c r="U173" i="41"/>
  <c r="T173" i="41"/>
  <c r="S173" i="41"/>
  <c r="O173" i="41"/>
  <c r="J173" i="41"/>
  <c r="R173" i="41" s="1"/>
  <c r="G173" i="41"/>
  <c r="D173" i="41"/>
  <c r="H173" i="41" s="1"/>
  <c r="AN172" i="41"/>
  <c r="AM172" i="41"/>
  <c r="AL172" i="41"/>
  <c r="AE172" i="41"/>
  <c r="AI172" i="41" s="1"/>
  <c r="AC172" i="41"/>
  <c r="AB172" i="41"/>
  <c r="V172" i="41"/>
  <c r="Z172" i="41" s="1"/>
  <c r="U172" i="41"/>
  <c r="T172" i="41"/>
  <c r="S172" i="41"/>
  <c r="O172" i="41"/>
  <c r="J172" i="41"/>
  <c r="R172" i="41" s="1"/>
  <c r="D172" i="41"/>
  <c r="H172" i="41" s="1"/>
  <c r="AN171" i="41"/>
  <c r="AM171" i="41"/>
  <c r="AL171" i="41"/>
  <c r="AE171" i="41"/>
  <c r="AI171" i="41" s="1"/>
  <c r="AC171" i="41"/>
  <c r="AB171" i="41"/>
  <c r="V171" i="41"/>
  <c r="Z171" i="41" s="1"/>
  <c r="U171" i="41"/>
  <c r="T171" i="41"/>
  <c r="S171" i="41"/>
  <c r="Q171" i="41"/>
  <c r="M171" i="41"/>
  <c r="L171" i="41"/>
  <c r="J171" i="41"/>
  <c r="R171" i="41" s="1"/>
  <c r="I171" i="41"/>
  <c r="E171" i="41"/>
  <c r="D171" i="41"/>
  <c r="H171" i="41" s="1"/>
  <c r="AN170" i="41"/>
  <c r="AM170" i="41"/>
  <c r="AL170" i="41"/>
  <c r="AE170" i="41"/>
  <c r="AI170" i="41" s="1"/>
  <c r="AC170" i="41"/>
  <c r="AB170" i="41"/>
  <c r="V170" i="41"/>
  <c r="Z170" i="41" s="1"/>
  <c r="U170" i="41"/>
  <c r="T170" i="41"/>
  <c r="S170" i="41"/>
  <c r="J170" i="41"/>
  <c r="R170" i="41" s="1"/>
  <c r="E170" i="41"/>
  <c r="D170" i="41"/>
  <c r="H170" i="41" s="1"/>
  <c r="AN169" i="41"/>
  <c r="AM169" i="41"/>
  <c r="AL169" i="41"/>
  <c r="AE169" i="41"/>
  <c r="AI169" i="41" s="1"/>
  <c r="AC169" i="41"/>
  <c r="AB169" i="41"/>
  <c r="AA169" i="41"/>
  <c r="W169" i="41"/>
  <c r="V169" i="41"/>
  <c r="Z169" i="41" s="1"/>
  <c r="U169" i="41"/>
  <c r="T169" i="41"/>
  <c r="S169" i="41"/>
  <c r="K169" i="41"/>
  <c r="J169" i="41"/>
  <c r="R169" i="41" s="1"/>
  <c r="F169" i="41"/>
  <c r="E169" i="41"/>
  <c r="D169" i="41"/>
  <c r="H169" i="41" s="1"/>
  <c r="AN168" i="41"/>
  <c r="AM168" i="41"/>
  <c r="AL168" i="41"/>
  <c r="AE168" i="41"/>
  <c r="AI168" i="41" s="1"/>
  <c r="AC168" i="41"/>
  <c r="AB168" i="41"/>
  <c r="V168" i="41"/>
  <c r="Z168" i="41" s="1"/>
  <c r="U168" i="41"/>
  <c r="T168" i="41"/>
  <c r="S168" i="41"/>
  <c r="J168" i="41"/>
  <c r="R168" i="41" s="1"/>
  <c r="D168" i="41"/>
  <c r="H168" i="41" s="1"/>
  <c r="AN167" i="41"/>
  <c r="AM167" i="41"/>
  <c r="AL167" i="41"/>
  <c r="AE167" i="41"/>
  <c r="AI167" i="41" s="1"/>
  <c r="AC167" i="41"/>
  <c r="AB167" i="41"/>
  <c r="V167" i="41"/>
  <c r="Z167" i="41" s="1"/>
  <c r="U167" i="41"/>
  <c r="T167" i="41"/>
  <c r="S167" i="41"/>
  <c r="Q167" i="41"/>
  <c r="L167" i="41"/>
  <c r="K167" i="41"/>
  <c r="J167" i="41"/>
  <c r="R167" i="41" s="1"/>
  <c r="E167" i="41"/>
  <c r="D167" i="41"/>
  <c r="H167" i="41" s="1"/>
  <c r="AN166" i="41"/>
  <c r="AM166" i="41"/>
  <c r="AL166" i="41"/>
  <c r="AE166" i="41"/>
  <c r="AI166" i="41" s="1"/>
  <c r="AC166" i="41"/>
  <c r="AB166" i="41"/>
  <c r="V166" i="41"/>
  <c r="Z166" i="41" s="1"/>
  <c r="U166" i="41"/>
  <c r="T166" i="41"/>
  <c r="S166" i="41"/>
  <c r="J166" i="41"/>
  <c r="R166" i="41" s="1"/>
  <c r="D166" i="41"/>
  <c r="H166" i="41" s="1"/>
  <c r="AN165" i="41"/>
  <c r="AM165" i="41"/>
  <c r="AL165" i="41"/>
  <c r="AE165" i="41"/>
  <c r="AI165" i="41" s="1"/>
  <c r="AC165" i="41"/>
  <c r="AB165" i="41"/>
  <c r="V165" i="41"/>
  <c r="Z165" i="41" s="1"/>
  <c r="U165" i="41"/>
  <c r="T165" i="41"/>
  <c r="S165" i="41"/>
  <c r="O165" i="41"/>
  <c r="K165" i="41"/>
  <c r="J165" i="41"/>
  <c r="R165" i="41" s="1"/>
  <c r="G165" i="41"/>
  <c r="D165" i="41"/>
  <c r="H165" i="41" s="1"/>
  <c r="AN164" i="41"/>
  <c r="AM164" i="41"/>
  <c r="AL164" i="41"/>
  <c r="AE164" i="41"/>
  <c r="AI164" i="41" s="1"/>
  <c r="AC164" i="41"/>
  <c r="AB164" i="41"/>
  <c r="V164" i="41"/>
  <c r="Z164" i="41" s="1"/>
  <c r="U164" i="41"/>
  <c r="T164" i="41"/>
  <c r="S164" i="41"/>
  <c r="O164" i="41"/>
  <c r="J164" i="41"/>
  <c r="R164" i="41" s="1"/>
  <c r="D164" i="41"/>
  <c r="H164" i="41" s="1"/>
  <c r="AN163" i="41"/>
  <c r="AM163" i="41"/>
  <c r="AL163" i="41"/>
  <c r="AE163" i="41"/>
  <c r="AI163" i="41" s="1"/>
  <c r="AC163" i="41"/>
  <c r="AB163" i="41"/>
  <c r="V163" i="41"/>
  <c r="Z163" i="41" s="1"/>
  <c r="U163" i="41"/>
  <c r="T163" i="41"/>
  <c r="S163" i="41"/>
  <c r="P163" i="41"/>
  <c r="L163" i="41"/>
  <c r="K163" i="41"/>
  <c r="J163" i="41"/>
  <c r="R163" i="41" s="1"/>
  <c r="D163" i="41"/>
  <c r="H163" i="41" s="1"/>
  <c r="AN162" i="41"/>
  <c r="AM162" i="41"/>
  <c r="AL162" i="41"/>
  <c r="AE162" i="41"/>
  <c r="AI162" i="41" s="1"/>
  <c r="AC162" i="41"/>
  <c r="AB162" i="41"/>
  <c r="V162" i="41"/>
  <c r="Z162" i="41" s="1"/>
  <c r="U162" i="41"/>
  <c r="T162" i="41"/>
  <c r="S162" i="41"/>
  <c r="J162" i="41"/>
  <c r="R162" i="41" s="1"/>
  <c r="D162" i="41"/>
  <c r="H162" i="41" s="1"/>
  <c r="AN161" i="41"/>
  <c r="AM161" i="41"/>
  <c r="AL161" i="41"/>
  <c r="AE161" i="41"/>
  <c r="AI161" i="41" s="1"/>
  <c r="AC161" i="41"/>
  <c r="AB161" i="41"/>
  <c r="V161" i="41"/>
  <c r="Z161" i="41" s="1"/>
  <c r="U161" i="41"/>
  <c r="T161" i="41"/>
  <c r="S161" i="41"/>
  <c r="O161" i="41"/>
  <c r="J161" i="41"/>
  <c r="R161" i="41" s="1"/>
  <c r="G161" i="41"/>
  <c r="E161" i="41"/>
  <c r="D161" i="41"/>
  <c r="H161" i="41" s="1"/>
  <c r="AN160" i="41"/>
  <c r="AM160" i="41"/>
  <c r="AL160" i="41"/>
  <c r="AE160" i="41"/>
  <c r="AI160" i="41" s="1"/>
  <c r="AC160" i="41"/>
  <c r="AB160" i="41"/>
  <c r="V160" i="41"/>
  <c r="Z160" i="41" s="1"/>
  <c r="U160" i="41"/>
  <c r="T160" i="41"/>
  <c r="S160" i="41"/>
  <c r="J160" i="41"/>
  <c r="R160" i="41" s="1"/>
  <c r="D160" i="41"/>
  <c r="H160" i="41" s="1"/>
  <c r="AN159" i="41"/>
  <c r="AM159" i="41"/>
  <c r="AL159" i="41"/>
  <c r="AE159" i="41"/>
  <c r="AI159" i="41" s="1"/>
  <c r="AC159" i="41"/>
  <c r="AB159" i="41"/>
  <c r="V159" i="41"/>
  <c r="Z159" i="41" s="1"/>
  <c r="U159" i="41"/>
  <c r="T159" i="41"/>
  <c r="S159" i="41"/>
  <c r="M159" i="41"/>
  <c r="L159" i="41"/>
  <c r="J159" i="41"/>
  <c r="R159" i="41" s="1"/>
  <c r="I159" i="41"/>
  <c r="E159" i="41"/>
  <c r="D159" i="41"/>
  <c r="H159" i="41" s="1"/>
  <c r="AN158" i="41"/>
  <c r="AM158" i="41"/>
  <c r="AL158" i="41"/>
  <c r="AE158" i="41"/>
  <c r="AI158" i="41" s="1"/>
  <c r="AC158" i="41"/>
  <c r="AB158" i="41"/>
  <c r="V158" i="41"/>
  <c r="Z158" i="41" s="1"/>
  <c r="U158" i="41"/>
  <c r="T158" i="41"/>
  <c r="S158" i="41"/>
  <c r="J158" i="41"/>
  <c r="R158" i="41" s="1"/>
  <c r="F158" i="41"/>
  <c r="D158" i="41"/>
  <c r="H158" i="41" s="1"/>
  <c r="AN157" i="41"/>
  <c r="AM157" i="41"/>
  <c r="AL157" i="41"/>
  <c r="AE157" i="41"/>
  <c r="AI157" i="41" s="1"/>
  <c r="AC157" i="41"/>
  <c r="AB157" i="41"/>
  <c r="V157" i="41"/>
  <c r="Z157" i="41" s="1"/>
  <c r="U157" i="41"/>
  <c r="T157" i="41"/>
  <c r="S157" i="41"/>
  <c r="J157" i="41"/>
  <c r="R157" i="41" s="1"/>
  <c r="G157" i="41"/>
  <c r="E157" i="41"/>
  <c r="D157" i="41"/>
  <c r="H157" i="41" s="1"/>
  <c r="AN156" i="41"/>
  <c r="AM156" i="41"/>
  <c r="AL156" i="41"/>
  <c r="AE156" i="41"/>
  <c r="AI156" i="41" s="1"/>
  <c r="AC156" i="41"/>
  <c r="AB156" i="41"/>
  <c r="V156" i="41"/>
  <c r="Z156" i="41" s="1"/>
  <c r="U156" i="41"/>
  <c r="T156" i="41"/>
  <c r="S156" i="41"/>
  <c r="J156" i="41"/>
  <c r="R156" i="41" s="1"/>
  <c r="D156" i="41"/>
  <c r="H156" i="41" s="1"/>
  <c r="AN155" i="41"/>
  <c r="AM155" i="41"/>
  <c r="AL155" i="41"/>
  <c r="AE155" i="41"/>
  <c r="AI155" i="41" s="1"/>
  <c r="AC155" i="41"/>
  <c r="AB155" i="41"/>
  <c r="V155" i="41"/>
  <c r="Z155" i="41" s="1"/>
  <c r="U155" i="41"/>
  <c r="T155" i="41"/>
  <c r="S155" i="41"/>
  <c r="P155" i="41"/>
  <c r="K155" i="41"/>
  <c r="J155" i="41"/>
  <c r="R155" i="41" s="1"/>
  <c r="D155" i="41"/>
  <c r="H155" i="41" s="1"/>
  <c r="AN154" i="41"/>
  <c r="AM154" i="41"/>
  <c r="AL154" i="41"/>
  <c r="AE154" i="41"/>
  <c r="AI154" i="41" s="1"/>
  <c r="AC154" i="41"/>
  <c r="AB154" i="41"/>
  <c r="V154" i="41"/>
  <c r="Z154" i="41" s="1"/>
  <c r="U154" i="41"/>
  <c r="T154" i="41"/>
  <c r="S154" i="41"/>
  <c r="J154" i="41"/>
  <c r="R154" i="41" s="1"/>
  <c r="D154" i="41"/>
  <c r="H154" i="41" s="1"/>
  <c r="AN153" i="41"/>
  <c r="AM153" i="41"/>
  <c r="AL153" i="41"/>
  <c r="AE153" i="41"/>
  <c r="AI153" i="41" s="1"/>
  <c r="AC153" i="41"/>
  <c r="AB153" i="41"/>
  <c r="V153" i="41"/>
  <c r="Z153" i="41" s="1"/>
  <c r="U153" i="41"/>
  <c r="T153" i="41"/>
  <c r="S153" i="41"/>
  <c r="O153" i="41"/>
  <c r="K153" i="41"/>
  <c r="J153" i="41"/>
  <c r="R153" i="41" s="1"/>
  <c r="G153" i="41"/>
  <c r="E153" i="41"/>
  <c r="D153" i="41"/>
  <c r="H153" i="41" s="1"/>
  <c r="AN152" i="41"/>
  <c r="AM152" i="41"/>
  <c r="AL152" i="41"/>
  <c r="AE152" i="41"/>
  <c r="AI152" i="41" s="1"/>
  <c r="AC152" i="41"/>
  <c r="AB152" i="41"/>
  <c r="X152" i="41"/>
  <c r="V152" i="41"/>
  <c r="Z152" i="41" s="1"/>
  <c r="U152" i="41"/>
  <c r="T152" i="41"/>
  <c r="S152" i="41"/>
  <c r="L152" i="41"/>
  <c r="J152" i="41"/>
  <c r="R152" i="41" s="1"/>
  <c r="D152" i="41"/>
  <c r="H152" i="41" s="1"/>
  <c r="AN151" i="41"/>
  <c r="AM151" i="41"/>
  <c r="AL151" i="41"/>
  <c r="AE151" i="41"/>
  <c r="AI151" i="41" s="1"/>
  <c r="AC151" i="41"/>
  <c r="AB151" i="41"/>
  <c r="V151" i="41"/>
  <c r="Z151" i="41" s="1"/>
  <c r="U151" i="41"/>
  <c r="T151" i="41"/>
  <c r="S151" i="41"/>
  <c r="Q151" i="41"/>
  <c r="P151" i="41"/>
  <c r="L151" i="41"/>
  <c r="K151" i="41"/>
  <c r="J151" i="41"/>
  <c r="R151" i="41" s="1"/>
  <c r="D151" i="41"/>
  <c r="H151" i="41" s="1"/>
  <c r="AN150" i="41"/>
  <c r="AM150" i="41"/>
  <c r="AL150" i="41"/>
  <c r="AE150" i="41"/>
  <c r="AI150" i="41" s="1"/>
  <c r="AC150" i="41"/>
  <c r="AB150" i="41"/>
  <c r="V150" i="41"/>
  <c r="Z150" i="41" s="1"/>
  <c r="U150" i="41"/>
  <c r="T150" i="41"/>
  <c r="S150" i="41"/>
  <c r="J150" i="41"/>
  <c r="R150" i="41" s="1"/>
  <c r="D150" i="41"/>
  <c r="H150" i="41" s="1"/>
  <c r="AN149" i="41"/>
  <c r="AM149" i="41"/>
  <c r="AL149" i="41"/>
  <c r="AE149" i="41"/>
  <c r="AI149" i="41" s="1"/>
  <c r="AC149" i="41"/>
  <c r="AB149" i="41"/>
  <c r="V149" i="41"/>
  <c r="Z149" i="41" s="1"/>
  <c r="U149" i="41"/>
  <c r="T149" i="41"/>
  <c r="S149" i="41"/>
  <c r="O149" i="41"/>
  <c r="J149" i="41"/>
  <c r="R149" i="41" s="1"/>
  <c r="G149" i="41"/>
  <c r="E149" i="41"/>
  <c r="D149" i="41"/>
  <c r="H149" i="41" s="1"/>
  <c r="AN148" i="41"/>
  <c r="AM148" i="41"/>
  <c r="AL148" i="41"/>
  <c r="AF148" i="41"/>
  <c r="AE148" i="41"/>
  <c r="AI148" i="41" s="1"/>
  <c r="AC148" i="41"/>
  <c r="AB148" i="41"/>
  <c r="AA148" i="41"/>
  <c r="W148" i="41"/>
  <c r="V148" i="41"/>
  <c r="Z148" i="41" s="1"/>
  <c r="U148" i="41"/>
  <c r="T148" i="41"/>
  <c r="S148" i="41"/>
  <c r="O148" i="41"/>
  <c r="J148" i="41"/>
  <c r="R148" i="41" s="1"/>
  <c r="D148" i="41"/>
  <c r="AN147" i="41"/>
  <c r="AM147" i="41"/>
  <c r="AL147" i="41"/>
  <c r="AE147" i="41"/>
  <c r="AI147" i="41" s="1"/>
  <c r="AC147" i="41"/>
  <c r="AB147" i="41"/>
  <c r="V147" i="41"/>
  <c r="Z147" i="41" s="1"/>
  <c r="U147" i="41"/>
  <c r="T147" i="41"/>
  <c r="S147" i="41"/>
  <c r="J147" i="41"/>
  <c r="R147" i="41" s="1"/>
  <c r="D147" i="41"/>
  <c r="H147" i="41" s="1"/>
  <c r="AN146" i="41"/>
  <c r="AM146" i="41"/>
  <c r="AL146" i="41"/>
  <c r="AE146" i="41"/>
  <c r="AI146" i="41" s="1"/>
  <c r="AC146" i="41"/>
  <c r="AB146" i="41"/>
  <c r="V146" i="41"/>
  <c r="Z146" i="41" s="1"/>
  <c r="U146" i="41"/>
  <c r="T146" i="41"/>
  <c r="S146" i="41"/>
  <c r="R146" i="41"/>
  <c r="N146" i="41"/>
  <c r="J146" i="41"/>
  <c r="F146" i="41"/>
  <c r="E146" i="41"/>
  <c r="D146" i="41"/>
  <c r="H146" i="41" s="1"/>
  <c r="AN145" i="41"/>
  <c r="AM145" i="41"/>
  <c r="AL145" i="41"/>
  <c r="AE145" i="41"/>
  <c r="AH145" i="41" s="1"/>
  <c r="AC145" i="41"/>
  <c r="AB145" i="41"/>
  <c r="V145" i="41"/>
  <c r="AA145" i="41" s="1"/>
  <c r="U145" i="41"/>
  <c r="T145" i="41"/>
  <c r="S145" i="41"/>
  <c r="J145" i="41"/>
  <c r="O145" i="41" s="1"/>
  <c r="E145" i="41"/>
  <c r="D145" i="41"/>
  <c r="H145" i="41" s="1"/>
  <c r="AN144" i="41"/>
  <c r="AM144" i="41"/>
  <c r="AL144" i="41"/>
  <c r="AE144" i="41"/>
  <c r="AJ144" i="41" s="1"/>
  <c r="AC144" i="41"/>
  <c r="AB144" i="41"/>
  <c r="V144" i="41"/>
  <c r="Z144" i="41" s="1"/>
  <c r="U144" i="41"/>
  <c r="T144" i="41"/>
  <c r="S144" i="41"/>
  <c r="J144" i="41"/>
  <c r="R144" i="41" s="1"/>
  <c r="D144" i="41"/>
  <c r="H144" i="41" s="1"/>
  <c r="AN143" i="41"/>
  <c r="AM143" i="41"/>
  <c r="AL143" i="41"/>
  <c r="AE143" i="41"/>
  <c r="AI143" i="41" s="1"/>
  <c r="AC143" i="41"/>
  <c r="AB143" i="41"/>
  <c r="V143" i="41"/>
  <c r="Z143" i="41" s="1"/>
  <c r="U143" i="41"/>
  <c r="T143" i="41"/>
  <c r="S143" i="41"/>
  <c r="Q143" i="41"/>
  <c r="L143" i="41"/>
  <c r="J143" i="41"/>
  <c r="R143" i="41" s="1"/>
  <c r="E143" i="41"/>
  <c r="D143" i="41"/>
  <c r="I143" i="41" s="1"/>
  <c r="AN142" i="41"/>
  <c r="AM142" i="41"/>
  <c r="AL142" i="41"/>
  <c r="AE142" i="41"/>
  <c r="AI142" i="41" s="1"/>
  <c r="AC142" i="41"/>
  <c r="AB142" i="41"/>
  <c r="V142" i="41"/>
  <c r="Z142" i="41" s="1"/>
  <c r="U142" i="41"/>
  <c r="T142" i="41"/>
  <c r="S142" i="41"/>
  <c r="J142" i="41"/>
  <c r="Q142" i="41" s="1"/>
  <c r="D142" i="41"/>
  <c r="H142" i="41" s="1"/>
  <c r="AN141" i="41"/>
  <c r="AM141" i="41"/>
  <c r="AL141" i="41"/>
  <c r="AE141" i="41"/>
  <c r="AI141" i="41" s="1"/>
  <c r="AC141" i="41"/>
  <c r="AB141" i="41"/>
  <c r="V141" i="41"/>
  <c r="Z141" i="41" s="1"/>
  <c r="U141" i="41"/>
  <c r="T141" i="41"/>
  <c r="S141" i="41"/>
  <c r="O141" i="41"/>
  <c r="J141" i="41"/>
  <c r="K141" i="41" s="1"/>
  <c r="D141" i="41"/>
  <c r="H141" i="41" s="1"/>
  <c r="AN140" i="41"/>
  <c r="AM140" i="41"/>
  <c r="AL140" i="41"/>
  <c r="AE140" i="41"/>
  <c r="AI140" i="41" s="1"/>
  <c r="AC140" i="41"/>
  <c r="AB140" i="41"/>
  <c r="V140" i="41"/>
  <c r="Z140" i="41" s="1"/>
  <c r="U140" i="41"/>
  <c r="T140" i="41"/>
  <c r="S140" i="41"/>
  <c r="J140" i="41"/>
  <c r="R140" i="41" s="1"/>
  <c r="D140" i="41"/>
  <c r="G140" i="41" s="1"/>
  <c r="AN139" i="41"/>
  <c r="AM139" i="41"/>
  <c r="AL139" i="41"/>
  <c r="AE139" i="41"/>
  <c r="AI139" i="41" s="1"/>
  <c r="AC139" i="41"/>
  <c r="AB139" i="41"/>
  <c r="V139" i="41"/>
  <c r="Z139" i="41" s="1"/>
  <c r="U139" i="41"/>
  <c r="T139" i="41"/>
  <c r="S139" i="41"/>
  <c r="K139" i="41"/>
  <c r="J139" i="41"/>
  <c r="R139" i="41" s="1"/>
  <c r="D139" i="41"/>
  <c r="H139" i="41" s="1"/>
  <c r="AN138" i="41"/>
  <c r="AM138" i="41"/>
  <c r="AL138" i="41"/>
  <c r="AE138" i="41"/>
  <c r="AI138" i="41" s="1"/>
  <c r="AC138" i="41"/>
  <c r="AB138" i="41"/>
  <c r="V138" i="41"/>
  <c r="Y138" i="41" s="1"/>
  <c r="U138" i="41"/>
  <c r="T138" i="41"/>
  <c r="S138" i="41"/>
  <c r="Q138" i="41"/>
  <c r="N138" i="41"/>
  <c r="J138" i="41"/>
  <c r="M138" i="41" s="1"/>
  <c r="D138" i="41"/>
  <c r="H138" i="41" s="1"/>
  <c r="AN137" i="41"/>
  <c r="AM137" i="41"/>
  <c r="AL137" i="41"/>
  <c r="AE137" i="41"/>
  <c r="AI137" i="41" s="1"/>
  <c r="AC137" i="41"/>
  <c r="AB137" i="41"/>
  <c r="V137" i="41"/>
  <c r="AA137" i="41" s="1"/>
  <c r="U137" i="41"/>
  <c r="T137" i="41"/>
  <c r="S137" i="41"/>
  <c r="J137" i="41"/>
  <c r="O137" i="41" s="1"/>
  <c r="E137" i="41"/>
  <c r="D137" i="41"/>
  <c r="H137" i="41" s="1"/>
  <c r="AN136" i="41"/>
  <c r="AM136" i="41"/>
  <c r="AL136" i="41"/>
  <c r="AE136" i="41"/>
  <c r="AJ136" i="41" s="1"/>
  <c r="AC136" i="41"/>
  <c r="AB136" i="41"/>
  <c r="V136" i="41"/>
  <c r="Z136" i="41" s="1"/>
  <c r="U136" i="41"/>
  <c r="T136" i="41"/>
  <c r="S136" i="41"/>
  <c r="J136" i="41"/>
  <c r="R136" i="41" s="1"/>
  <c r="D136" i="41"/>
  <c r="H136" i="41" s="1"/>
  <c r="AN135" i="41"/>
  <c r="AM135" i="41"/>
  <c r="AL135" i="41"/>
  <c r="AE135" i="41"/>
  <c r="AI135" i="41" s="1"/>
  <c r="AC135" i="41"/>
  <c r="AB135" i="41"/>
  <c r="V135" i="41"/>
  <c r="Z135" i="41" s="1"/>
  <c r="U135" i="41"/>
  <c r="T135" i="41"/>
  <c r="S135" i="41"/>
  <c r="J135" i="41"/>
  <c r="R135" i="41" s="1"/>
  <c r="E135" i="41"/>
  <c r="D135" i="41"/>
  <c r="I135" i="41" s="1"/>
  <c r="AN134" i="41"/>
  <c r="AM134" i="41"/>
  <c r="AL134" i="41"/>
  <c r="AE134" i="41"/>
  <c r="AI134" i="41" s="1"/>
  <c r="AC134" i="41"/>
  <c r="AB134" i="41"/>
  <c r="V134" i="41"/>
  <c r="Z134" i="41" s="1"/>
  <c r="U134" i="41"/>
  <c r="T134" i="41"/>
  <c r="S134" i="41"/>
  <c r="J134" i="41"/>
  <c r="Q134" i="41" s="1"/>
  <c r="D134" i="41"/>
  <c r="H134" i="41" s="1"/>
  <c r="AN133" i="41"/>
  <c r="AM133" i="41"/>
  <c r="AL133" i="41"/>
  <c r="AE133" i="41"/>
  <c r="AI133" i="41" s="1"/>
  <c r="AC133" i="41"/>
  <c r="AB133" i="41"/>
  <c r="V133" i="41"/>
  <c r="W133" i="41" s="1"/>
  <c r="U133" i="41"/>
  <c r="T133" i="41"/>
  <c r="S133" i="41"/>
  <c r="O133" i="41"/>
  <c r="J133" i="41"/>
  <c r="N133" i="41" s="1"/>
  <c r="D133" i="41"/>
  <c r="H133" i="41" s="1"/>
  <c r="AN132" i="41"/>
  <c r="AM132" i="41"/>
  <c r="AL132" i="41"/>
  <c r="AE132" i="41"/>
  <c r="AI132" i="41" s="1"/>
  <c r="AC132" i="41"/>
  <c r="AB132" i="41"/>
  <c r="V132" i="41"/>
  <c r="Z132" i="41" s="1"/>
  <c r="U132" i="41"/>
  <c r="T132" i="41"/>
  <c r="S132" i="41"/>
  <c r="J132" i="41"/>
  <c r="R132" i="41" s="1"/>
  <c r="D132" i="41"/>
  <c r="H132" i="41" s="1"/>
  <c r="AN131" i="41"/>
  <c r="AM131" i="41"/>
  <c r="AL131" i="41"/>
  <c r="AE131" i="41"/>
  <c r="AI131" i="41" s="1"/>
  <c r="AC131" i="41"/>
  <c r="AB131" i="41"/>
  <c r="V131" i="41"/>
  <c r="Z131" i="41" s="1"/>
  <c r="U131" i="41"/>
  <c r="T131" i="41"/>
  <c r="S131" i="41"/>
  <c r="J131" i="41"/>
  <c r="R131" i="41" s="1"/>
  <c r="D131" i="41"/>
  <c r="H131" i="41" s="1"/>
  <c r="AN130" i="41"/>
  <c r="AM130" i="41"/>
  <c r="AL130" i="41"/>
  <c r="AE130" i="41"/>
  <c r="AI130" i="41" s="1"/>
  <c r="AC130" i="41"/>
  <c r="AB130" i="41"/>
  <c r="V130" i="41"/>
  <c r="Z130" i="41" s="1"/>
  <c r="U130" i="41"/>
  <c r="T130" i="41"/>
  <c r="S130" i="41"/>
  <c r="J130" i="41"/>
  <c r="N130" i="41" s="1"/>
  <c r="D130" i="41"/>
  <c r="H130" i="41" s="1"/>
  <c r="AN129" i="41"/>
  <c r="AM129" i="41"/>
  <c r="AL129" i="41"/>
  <c r="AE129" i="41"/>
  <c r="AI129" i="41" s="1"/>
  <c r="AC129" i="41"/>
  <c r="AB129" i="41"/>
  <c r="V129" i="41"/>
  <c r="AA129" i="41" s="1"/>
  <c r="U129" i="41"/>
  <c r="T129" i="41"/>
  <c r="S129" i="41"/>
  <c r="J129" i="41"/>
  <c r="O129" i="41" s="1"/>
  <c r="E129" i="41"/>
  <c r="D129" i="41"/>
  <c r="H129" i="41" s="1"/>
  <c r="AN128" i="41"/>
  <c r="AM128" i="41"/>
  <c r="AL128" i="41"/>
  <c r="AE128" i="41"/>
  <c r="AJ128" i="41" s="1"/>
  <c r="AC128" i="41"/>
  <c r="AB128" i="41"/>
  <c r="X128" i="41"/>
  <c r="W128" i="41"/>
  <c r="V128" i="41"/>
  <c r="Z128" i="41" s="1"/>
  <c r="U128" i="41"/>
  <c r="T128" i="41"/>
  <c r="S128" i="41"/>
  <c r="L128" i="41"/>
  <c r="K128" i="41"/>
  <c r="J128" i="41"/>
  <c r="R128" i="41" s="1"/>
  <c r="D128" i="41"/>
  <c r="H128" i="41" s="1"/>
  <c r="AN127" i="41"/>
  <c r="AM127" i="41"/>
  <c r="AL127" i="41"/>
  <c r="AE127" i="41"/>
  <c r="AI127" i="41" s="1"/>
  <c r="AC127" i="41"/>
  <c r="AB127" i="41"/>
  <c r="V127" i="41"/>
  <c r="Z127" i="41" s="1"/>
  <c r="U127" i="41"/>
  <c r="T127" i="41"/>
  <c r="S127" i="41"/>
  <c r="L127" i="41"/>
  <c r="J127" i="41"/>
  <c r="R127" i="41" s="1"/>
  <c r="E127" i="41"/>
  <c r="D127" i="41"/>
  <c r="I127" i="41" s="1"/>
  <c r="AN126" i="41"/>
  <c r="AM126" i="41"/>
  <c r="AL126" i="41"/>
  <c r="AH126" i="41"/>
  <c r="AE126" i="41"/>
  <c r="AI126" i="41" s="1"/>
  <c r="AC126" i="41"/>
  <c r="AB126" i="41"/>
  <c r="V126" i="41"/>
  <c r="Z126" i="41" s="1"/>
  <c r="U126" i="41"/>
  <c r="T126" i="41"/>
  <c r="S126" i="41"/>
  <c r="J126" i="41"/>
  <c r="Q126" i="41" s="1"/>
  <c r="D126" i="41"/>
  <c r="H126" i="41" s="1"/>
  <c r="AN125" i="41"/>
  <c r="AM125" i="41"/>
  <c r="AL125" i="41"/>
  <c r="AE125" i="41"/>
  <c r="AI125" i="41" s="1"/>
  <c r="AC125" i="41"/>
  <c r="AB125" i="41"/>
  <c r="V125" i="41"/>
  <c r="AA125" i="41" s="1"/>
  <c r="U125" i="41"/>
  <c r="T125" i="41"/>
  <c r="S125" i="41"/>
  <c r="O125" i="41"/>
  <c r="J125" i="41"/>
  <c r="N125" i="41" s="1"/>
  <c r="D125" i="41"/>
  <c r="H125" i="41" s="1"/>
  <c r="AN124" i="41"/>
  <c r="AM124" i="41"/>
  <c r="AL124" i="41"/>
  <c r="AE124" i="41"/>
  <c r="AI124" i="41" s="1"/>
  <c r="AC124" i="41"/>
  <c r="AB124" i="41"/>
  <c r="V124" i="41"/>
  <c r="Y124" i="41" s="1"/>
  <c r="U124" i="41"/>
  <c r="T124" i="41"/>
  <c r="S124" i="41"/>
  <c r="K124" i="41"/>
  <c r="J124" i="41"/>
  <c r="N124" i="41" s="1"/>
  <c r="D124" i="41"/>
  <c r="H124" i="41" s="1"/>
  <c r="AN123" i="41"/>
  <c r="AM123" i="41"/>
  <c r="AL123" i="41"/>
  <c r="AE123" i="41"/>
  <c r="AH123" i="41" s="1"/>
  <c r="AC123" i="41"/>
  <c r="AB123" i="41"/>
  <c r="V123" i="41"/>
  <c r="Z123" i="41" s="1"/>
  <c r="U123" i="41"/>
  <c r="T123" i="41"/>
  <c r="S123" i="41"/>
  <c r="Q123" i="41"/>
  <c r="P123" i="41"/>
  <c r="L123" i="41"/>
  <c r="K123" i="41"/>
  <c r="J123" i="41"/>
  <c r="R123" i="41" s="1"/>
  <c r="E123" i="41"/>
  <c r="D123" i="41"/>
  <c r="F123" i="41" s="1"/>
  <c r="AN122" i="41"/>
  <c r="AM122" i="41"/>
  <c r="AL122" i="41"/>
  <c r="AE122" i="41"/>
  <c r="AI122" i="41" s="1"/>
  <c r="AC122" i="41"/>
  <c r="AB122" i="41"/>
  <c r="V122" i="41"/>
  <c r="Z122" i="41" s="1"/>
  <c r="U122" i="41"/>
  <c r="T122" i="41"/>
  <c r="S122" i="41"/>
  <c r="N122" i="41"/>
  <c r="J122" i="41"/>
  <c r="R122" i="41" s="1"/>
  <c r="D122" i="41"/>
  <c r="G122" i="41" s="1"/>
  <c r="AN121" i="41"/>
  <c r="AM121" i="41"/>
  <c r="AL121" i="41"/>
  <c r="AE121" i="41"/>
  <c r="AI121" i="41" s="1"/>
  <c r="AC121" i="41"/>
  <c r="AB121" i="41"/>
  <c r="V121" i="41"/>
  <c r="X121" i="41" s="1"/>
  <c r="U121" i="41"/>
  <c r="T121" i="41"/>
  <c r="S121" i="41"/>
  <c r="J121" i="41"/>
  <c r="R121" i="41" s="1"/>
  <c r="D121" i="41"/>
  <c r="H121" i="41" s="1"/>
  <c r="AN120" i="41"/>
  <c r="AM120" i="41"/>
  <c r="AL120" i="41"/>
  <c r="AE120" i="41"/>
  <c r="AG120" i="41" s="1"/>
  <c r="AC120" i="41"/>
  <c r="AB120" i="41"/>
  <c r="V120" i="41"/>
  <c r="Y120" i="41" s="1"/>
  <c r="U120" i="41"/>
  <c r="T120" i="41"/>
  <c r="S120" i="41"/>
  <c r="R120" i="41"/>
  <c r="K120" i="41"/>
  <c r="J120" i="41"/>
  <c r="N120" i="41" s="1"/>
  <c r="F120" i="41"/>
  <c r="D120" i="41"/>
  <c r="H120" i="41" s="1"/>
  <c r="AN119" i="41"/>
  <c r="AM119" i="41"/>
  <c r="AL119" i="41"/>
  <c r="AE119" i="41"/>
  <c r="AH119" i="41" s="1"/>
  <c r="AC119" i="41"/>
  <c r="AB119" i="41"/>
  <c r="V119" i="41"/>
  <c r="Z119" i="41" s="1"/>
  <c r="U119" i="41"/>
  <c r="T119" i="41"/>
  <c r="S119" i="41"/>
  <c r="J119" i="41"/>
  <c r="R119" i="41" s="1"/>
  <c r="D119" i="41"/>
  <c r="F119" i="41" s="1"/>
  <c r="AN118" i="41"/>
  <c r="AM118" i="41"/>
  <c r="AL118" i="41"/>
  <c r="AE118" i="41"/>
  <c r="AI118" i="41" s="1"/>
  <c r="AC118" i="41"/>
  <c r="AB118" i="41"/>
  <c r="V118" i="41"/>
  <c r="X118" i="41" s="1"/>
  <c r="U118" i="41"/>
  <c r="T118" i="41"/>
  <c r="S118" i="41"/>
  <c r="J118" i="41"/>
  <c r="N118" i="41" s="1"/>
  <c r="F118" i="41"/>
  <c r="E118" i="41"/>
  <c r="D118" i="41"/>
  <c r="G118" i="41" s="1"/>
  <c r="AN117" i="41"/>
  <c r="AM117" i="41"/>
  <c r="AL117" i="41"/>
  <c r="AH117" i="41"/>
  <c r="AG117" i="41"/>
  <c r="AE117" i="41"/>
  <c r="AI117" i="41" s="1"/>
  <c r="AC117" i="41"/>
  <c r="AB117" i="41"/>
  <c r="Y117" i="41"/>
  <c r="V117" i="41"/>
  <c r="X117" i="41" s="1"/>
  <c r="U117" i="41"/>
  <c r="T117" i="41"/>
  <c r="S117" i="41"/>
  <c r="J117" i="41"/>
  <c r="R117" i="41" s="1"/>
  <c r="E117" i="41"/>
  <c r="D117" i="41"/>
  <c r="H117" i="41" s="1"/>
  <c r="AN116" i="41"/>
  <c r="AM116" i="41"/>
  <c r="AL116" i="41"/>
  <c r="AE116" i="41"/>
  <c r="AG116" i="41" s="1"/>
  <c r="AC116" i="41"/>
  <c r="AB116" i="41"/>
  <c r="V116" i="41"/>
  <c r="Y116" i="41" s="1"/>
  <c r="U116" i="41"/>
  <c r="T116" i="41"/>
  <c r="S116" i="41"/>
  <c r="J116" i="41"/>
  <c r="P116" i="41" s="1"/>
  <c r="H116" i="41"/>
  <c r="D116" i="41"/>
  <c r="F116" i="41" s="1"/>
  <c r="AN115" i="41"/>
  <c r="AM115" i="41"/>
  <c r="AL115" i="41"/>
  <c r="AE115" i="41"/>
  <c r="AH115" i="41" s="1"/>
  <c r="AC115" i="41"/>
  <c r="AB115" i="41"/>
  <c r="V115" i="41"/>
  <c r="Z115" i="41" s="1"/>
  <c r="U115" i="41"/>
  <c r="T115" i="41"/>
  <c r="S115" i="41"/>
  <c r="P115" i="41"/>
  <c r="K115" i="41"/>
  <c r="J115" i="41"/>
  <c r="R115" i="41" s="1"/>
  <c r="D115" i="41"/>
  <c r="F115" i="41" s="1"/>
  <c r="AN114" i="41"/>
  <c r="AM114" i="41"/>
  <c r="AL114" i="41"/>
  <c r="AE114" i="41"/>
  <c r="AI114" i="41" s="1"/>
  <c r="AC114" i="41"/>
  <c r="AB114" i="41"/>
  <c r="V114" i="41"/>
  <c r="X114" i="41" s="1"/>
  <c r="U114" i="41"/>
  <c r="T114" i="41"/>
  <c r="S114" i="41"/>
  <c r="Q114" i="41"/>
  <c r="L114" i="41"/>
  <c r="J114" i="41"/>
  <c r="N114" i="41" s="1"/>
  <c r="F114" i="41"/>
  <c r="D114" i="41"/>
  <c r="G114" i="41" s="1"/>
  <c r="AN113" i="41"/>
  <c r="AM113" i="41"/>
  <c r="AL113" i="41"/>
  <c r="AE113" i="41"/>
  <c r="AI113" i="41" s="1"/>
  <c r="AC113" i="41"/>
  <c r="AB113" i="41"/>
  <c r="W113" i="41"/>
  <c r="V113" i="41"/>
  <c r="X113" i="41" s="1"/>
  <c r="U113" i="41"/>
  <c r="T113" i="41"/>
  <c r="S113" i="41"/>
  <c r="J113" i="41"/>
  <c r="N113" i="41" s="1"/>
  <c r="F113" i="41"/>
  <c r="E113" i="41"/>
  <c r="D113" i="41"/>
  <c r="H113" i="41" s="1"/>
  <c r="AN112" i="41"/>
  <c r="AM112" i="41"/>
  <c r="AL112" i="41"/>
  <c r="AH112" i="41"/>
  <c r="AF112" i="41"/>
  <c r="AE112" i="41"/>
  <c r="AG112" i="41" s="1"/>
  <c r="AC112" i="41"/>
  <c r="AB112" i="41"/>
  <c r="V112" i="41"/>
  <c r="Y112" i="41" s="1"/>
  <c r="U112" i="41"/>
  <c r="T112" i="41"/>
  <c r="S112" i="41"/>
  <c r="J112" i="41"/>
  <c r="N112" i="41" s="1"/>
  <c r="D112" i="41"/>
  <c r="H112" i="41" s="1"/>
  <c r="AN111" i="41"/>
  <c r="AM111" i="41"/>
  <c r="AL111" i="41"/>
  <c r="AE111" i="41"/>
  <c r="AH111" i="41" s="1"/>
  <c r="AC111" i="41"/>
  <c r="AB111" i="41"/>
  <c r="V111" i="41"/>
  <c r="Z111" i="41" s="1"/>
  <c r="U111" i="41"/>
  <c r="T111" i="41"/>
  <c r="S111" i="41"/>
  <c r="J111" i="41"/>
  <c r="R111" i="41" s="1"/>
  <c r="D111" i="41"/>
  <c r="F111" i="41" s="1"/>
  <c r="AN110" i="41"/>
  <c r="AM110" i="41"/>
  <c r="AL110" i="41"/>
  <c r="AF110" i="41"/>
  <c r="AE110" i="41"/>
  <c r="AI110" i="41" s="1"/>
  <c r="AC110" i="41"/>
  <c r="AB110" i="41"/>
  <c r="V110" i="41"/>
  <c r="Z110" i="41" s="1"/>
  <c r="U110" i="41"/>
  <c r="T110" i="41"/>
  <c r="S110" i="41"/>
  <c r="J110" i="41"/>
  <c r="R110" i="41" s="1"/>
  <c r="D110" i="41"/>
  <c r="G110" i="41" s="1"/>
  <c r="AN109" i="41"/>
  <c r="AM109" i="41"/>
  <c r="AL109" i="41"/>
  <c r="AE109" i="41"/>
  <c r="AG109" i="41" s="1"/>
  <c r="AC109" i="41"/>
  <c r="AB109" i="41"/>
  <c r="V109" i="41"/>
  <c r="X109" i="41" s="1"/>
  <c r="U109" i="41"/>
  <c r="T109" i="41"/>
  <c r="S109" i="41"/>
  <c r="Q109" i="41"/>
  <c r="J109" i="41"/>
  <c r="N109" i="41" s="1"/>
  <c r="G109" i="41"/>
  <c r="E109" i="41"/>
  <c r="D109" i="41"/>
  <c r="H109" i="41" s="1"/>
  <c r="AN108" i="41"/>
  <c r="AM108" i="41"/>
  <c r="AL108" i="41"/>
  <c r="AE108" i="41"/>
  <c r="AG108" i="41" s="1"/>
  <c r="AC108" i="41"/>
  <c r="AB108" i="41"/>
  <c r="V108" i="41"/>
  <c r="Y108" i="41" s="1"/>
  <c r="U108" i="41"/>
  <c r="T108" i="41"/>
  <c r="S108" i="41"/>
  <c r="J108" i="41"/>
  <c r="N108" i="41" s="1"/>
  <c r="D108" i="41"/>
  <c r="H108" i="41" s="1"/>
  <c r="AN107" i="41"/>
  <c r="AM107" i="41"/>
  <c r="AL107" i="41"/>
  <c r="AE107" i="41"/>
  <c r="AH107" i="41" s="1"/>
  <c r="AC107" i="41"/>
  <c r="AB107" i="41"/>
  <c r="V107" i="41"/>
  <c r="Z107" i="41" s="1"/>
  <c r="U107" i="41"/>
  <c r="T107" i="41"/>
  <c r="S107" i="41"/>
  <c r="P107" i="41"/>
  <c r="K107" i="41"/>
  <c r="J107" i="41"/>
  <c r="R107" i="41" s="1"/>
  <c r="D107" i="41"/>
  <c r="F107" i="41" s="1"/>
  <c r="AN106" i="41"/>
  <c r="AM106" i="41"/>
  <c r="AL106" i="41"/>
  <c r="AE106" i="41"/>
  <c r="AI106" i="41" s="1"/>
  <c r="AC106" i="41"/>
  <c r="AB106" i="41"/>
  <c r="V106" i="41"/>
  <c r="Z106" i="41" s="1"/>
  <c r="U106" i="41"/>
  <c r="T106" i="41"/>
  <c r="S106" i="41"/>
  <c r="N106" i="41"/>
  <c r="J106" i="41"/>
  <c r="R106" i="41" s="1"/>
  <c r="D106" i="41"/>
  <c r="G106" i="41" s="1"/>
  <c r="AN105" i="41"/>
  <c r="AM105" i="41"/>
  <c r="AL105" i="41"/>
  <c r="AE105" i="41"/>
  <c r="AI105" i="41" s="1"/>
  <c r="AC105" i="41"/>
  <c r="AB105" i="41"/>
  <c r="V105" i="41"/>
  <c r="X105" i="41" s="1"/>
  <c r="U105" i="41"/>
  <c r="T105" i="41"/>
  <c r="S105" i="41"/>
  <c r="J105" i="41"/>
  <c r="Q105" i="41" s="1"/>
  <c r="D105" i="41"/>
  <c r="H105" i="41" s="1"/>
  <c r="AN104" i="41"/>
  <c r="AM104" i="41"/>
  <c r="AL104" i="41"/>
  <c r="AE104" i="41"/>
  <c r="AG104" i="41" s="1"/>
  <c r="AC104" i="41"/>
  <c r="AB104" i="41"/>
  <c r="V104" i="41"/>
  <c r="Y104" i="41" s="1"/>
  <c r="U104" i="41"/>
  <c r="T104" i="41"/>
  <c r="S104" i="41"/>
  <c r="K104" i="41"/>
  <c r="J104" i="41"/>
  <c r="L104" i="41" s="1"/>
  <c r="F104" i="41"/>
  <c r="D104" i="41"/>
  <c r="G104" i="41" s="1"/>
  <c r="AN103" i="41"/>
  <c r="AM103" i="41"/>
  <c r="AL103" i="41"/>
  <c r="AE103" i="41"/>
  <c r="AH103" i="41" s="1"/>
  <c r="AC103" i="41"/>
  <c r="AB103" i="41"/>
  <c r="V103" i="41"/>
  <c r="Z103" i="41" s="1"/>
  <c r="U103" i="41"/>
  <c r="T103" i="41"/>
  <c r="S103" i="41"/>
  <c r="J103" i="41"/>
  <c r="R103" i="41" s="1"/>
  <c r="D103" i="41"/>
  <c r="F103" i="41" s="1"/>
  <c r="AN102" i="41"/>
  <c r="AM102" i="41"/>
  <c r="AL102" i="41"/>
  <c r="AE102" i="41"/>
  <c r="AI102" i="41" s="1"/>
  <c r="AC102" i="41"/>
  <c r="AB102" i="41"/>
  <c r="V102" i="41"/>
  <c r="X102" i="41" s="1"/>
  <c r="U102" i="41"/>
  <c r="T102" i="41"/>
  <c r="S102" i="41"/>
  <c r="J102" i="41"/>
  <c r="N102" i="41" s="1"/>
  <c r="D102" i="41"/>
  <c r="G102" i="41" s="1"/>
  <c r="AN101" i="41"/>
  <c r="AM101" i="41"/>
  <c r="AL101" i="41"/>
  <c r="AE101" i="41"/>
  <c r="AI101" i="41" s="1"/>
  <c r="AC101" i="41"/>
  <c r="AB101" i="41"/>
  <c r="V101" i="41"/>
  <c r="X101" i="41" s="1"/>
  <c r="U101" i="41"/>
  <c r="T101" i="41"/>
  <c r="S101" i="41"/>
  <c r="J101" i="41"/>
  <c r="Q101" i="41" s="1"/>
  <c r="E101" i="41"/>
  <c r="D101" i="41"/>
  <c r="H101" i="41" s="1"/>
  <c r="AN100" i="41"/>
  <c r="AM100" i="41"/>
  <c r="AL100" i="41"/>
  <c r="AE100" i="41"/>
  <c r="AG100" i="41" s="1"/>
  <c r="AC100" i="41"/>
  <c r="AB100" i="41"/>
  <c r="V100" i="41"/>
  <c r="Y100" i="41" s="1"/>
  <c r="U100" i="41"/>
  <c r="T100" i="41"/>
  <c r="S100" i="41"/>
  <c r="J100" i="41"/>
  <c r="P100" i="41" s="1"/>
  <c r="D100" i="41"/>
  <c r="F100" i="41" s="1"/>
  <c r="AN99" i="41"/>
  <c r="AM99" i="41"/>
  <c r="AL99" i="41"/>
  <c r="AE99" i="41"/>
  <c r="AH99" i="41" s="1"/>
  <c r="AC99" i="41"/>
  <c r="AB99" i="41"/>
  <c r="V99" i="41"/>
  <c r="Z99" i="41" s="1"/>
  <c r="U99" i="41"/>
  <c r="T99" i="41"/>
  <c r="S99" i="41"/>
  <c r="J99" i="41"/>
  <c r="R99" i="41" s="1"/>
  <c r="D99" i="41"/>
  <c r="F99" i="41" s="1"/>
  <c r="AN98" i="41"/>
  <c r="AM98" i="41"/>
  <c r="AL98" i="41"/>
  <c r="AE98" i="41"/>
  <c r="AI98" i="41" s="1"/>
  <c r="AC98" i="41"/>
  <c r="AB98" i="41"/>
  <c r="V98" i="41"/>
  <c r="X98" i="41" s="1"/>
  <c r="U98" i="41"/>
  <c r="T98" i="41"/>
  <c r="S98" i="41"/>
  <c r="Q98" i="41"/>
  <c r="J98" i="41"/>
  <c r="N98" i="41" s="1"/>
  <c r="D98" i="41"/>
  <c r="G98" i="41" s="1"/>
  <c r="AN97" i="41"/>
  <c r="AM97" i="41"/>
  <c r="AL97" i="41"/>
  <c r="AE97" i="41"/>
  <c r="AI97" i="41" s="1"/>
  <c r="AC97" i="41"/>
  <c r="AB97" i="41"/>
  <c r="V97" i="41"/>
  <c r="X97" i="41" s="1"/>
  <c r="U97" i="41"/>
  <c r="T97" i="41"/>
  <c r="S97" i="41"/>
  <c r="J97" i="41"/>
  <c r="N97" i="41" s="1"/>
  <c r="E97" i="41"/>
  <c r="D97" i="41"/>
  <c r="H97" i="41" s="1"/>
  <c r="AN96" i="41"/>
  <c r="AM96" i="41"/>
  <c r="AL96" i="41"/>
  <c r="AE96" i="41"/>
  <c r="AG96" i="41" s="1"/>
  <c r="AC96" i="41"/>
  <c r="AB96" i="41"/>
  <c r="V96" i="41"/>
  <c r="Y96" i="41" s="1"/>
  <c r="U96" i="41"/>
  <c r="T96" i="41"/>
  <c r="S96" i="41"/>
  <c r="J96" i="41"/>
  <c r="N96" i="41" s="1"/>
  <c r="D96" i="41"/>
  <c r="H96" i="41" s="1"/>
  <c r="AN95" i="41"/>
  <c r="AM95" i="41"/>
  <c r="AL95" i="41"/>
  <c r="AE95" i="41"/>
  <c r="AI95" i="41" s="1"/>
  <c r="AC95" i="41"/>
  <c r="AB95" i="41"/>
  <c r="V95" i="41"/>
  <c r="Z95" i="41" s="1"/>
  <c r="U95" i="41"/>
  <c r="T95" i="41"/>
  <c r="S95" i="41"/>
  <c r="J95" i="41"/>
  <c r="R95" i="41" s="1"/>
  <c r="D95" i="41"/>
  <c r="F95" i="41" s="1"/>
  <c r="AN94" i="41"/>
  <c r="AM94" i="41"/>
  <c r="AL94" i="41"/>
  <c r="AE94" i="41"/>
  <c r="AI94" i="41" s="1"/>
  <c r="AC94" i="41"/>
  <c r="AB94" i="41"/>
  <c r="V94" i="41"/>
  <c r="AA94" i="41" s="1"/>
  <c r="U94" i="41"/>
  <c r="T94" i="41"/>
  <c r="S94" i="41"/>
  <c r="J94" i="41"/>
  <c r="O94" i="41" s="1"/>
  <c r="I94" i="41"/>
  <c r="E94" i="41"/>
  <c r="D94" i="41"/>
  <c r="AN93" i="41"/>
  <c r="AM93" i="41"/>
  <c r="AL93" i="41"/>
  <c r="AE93" i="41"/>
  <c r="AJ93" i="41" s="1"/>
  <c r="AC93" i="41"/>
  <c r="AB93" i="41"/>
  <c r="V93" i="41"/>
  <c r="X93" i="41" s="1"/>
  <c r="U93" i="41"/>
  <c r="T93" i="41"/>
  <c r="S93" i="41"/>
  <c r="K93" i="41"/>
  <c r="J93" i="41"/>
  <c r="P93" i="41" s="1"/>
  <c r="D93" i="41"/>
  <c r="H93" i="41" s="1"/>
  <c r="AN92" i="41"/>
  <c r="AM92" i="41"/>
  <c r="AL92" i="41"/>
  <c r="AE92" i="41"/>
  <c r="AG92" i="41" s="1"/>
  <c r="AC92" i="41"/>
  <c r="AB92" i="41"/>
  <c r="V92" i="41"/>
  <c r="Z92" i="41" s="1"/>
  <c r="U92" i="41"/>
  <c r="T92" i="41"/>
  <c r="S92" i="41"/>
  <c r="Q92" i="41"/>
  <c r="P92" i="41"/>
  <c r="L92" i="41"/>
  <c r="K92" i="41"/>
  <c r="J92" i="41"/>
  <c r="R92" i="41" s="1"/>
  <c r="D92" i="41"/>
  <c r="I92" i="41" s="1"/>
  <c r="AN91" i="41"/>
  <c r="AM91" i="41"/>
  <c r="AL91" i="41"/>
  <c r="AE91" i="41"/>
  <c r="AI91" i="41" s="1"/>
  <c r="AC91" i="41"/>
  <c r="AB91" i="41"/>
  <c r="V91" i="41"/>
  <c r="Z91" i="41" s="1"/>
  <c r="U91" i="41"/>
  <c r="T91" i="41"/>
  <c r="S91" i="41"/>
  <c r="P91" i="41"/>
  <c r="M91" i="41"/>
  <c r="L91" i="41"/>
  <c r="J91" i="41"/>
  <c r="R91" i="41" s="1"/>
  <c r="I91" i="41"/>
  <c r="E91" i="41"/>
  <c r="D91" i="41"/>
  <c r="F91" i="41" s="1"/>
  <c r="AN90" i="41"/>
  <c r="AM90" i="41"/>
  <c r="AL90" i="41"/>
  <c r="AE90" i="41"/>
  <c r="AI90" i="41" s="1"/>
  <c r="AC90" i="41"/>
  <c r="AB90" i="41"/>
  <c r="V90" i="41"/>
  <c r="AA90" i="41" s="1"/>
  <c r="U90" i="41"/>
  <c r="T90" i="41"/>
  <c r="S90" i="41"/>
  <c r="J90" i="41"/>
  <c r="O90" i="41" s="1"/>
  <c r="G90" i="41"/>
  <c r="F90" i="41"/>
  <c r="E90" i="41"/>
  <c r="D90" i="41"/>
  <c r="H90" i="41" s="1"/>
  <c r="AN89" i="41"/>
  <c r="AM89" i="41"/>
  <c r="AL89" i="41"/>
  <c r="AE89" i="41"/>
  <c r="AJ89" i="41" s="1"/>
  <c r="AC89" i="41"/>
  <c r="AB89" i="41"/>
  <c r="V89" i="41"/>
  <c r="X89" i="41" s="1"/>
  <c r="U89" i="41"/>
  <c r="T89" i="41"/>
  <c r="S89" i="41"/>
  <c r="K89" i="41"/>
  <c r="J89" i="41"/>
  <c r="P89" i="41" s="1"/>
  <c r="D89" i="41"/>
  <c r="H89" i="41" s="1"/>
  <c r="AN88" i="41"/>
  <c r="AM88" i="41"/>
  <c r="AL88" i="41"/>
  <c r="AE88" i="41"/>
  <c r="AG88" i="41" s="1"/>
  <c r="AC88" i="41"/>
  <c r="AB88" i="41"/>
  <c r="V88" i="41"/>
  <c r="Z88" i="41" s="1"/>
  <c r="U88" i="41"/>
  <c r="T88" i="41"/>
  <c r="S88" i="41"/>
  <c r="Q88" i="41"/>
  <c r="P88" i="41"/>
  <c r="L88" i="41"/>
  <c r="K88" i="41"/>
  <c r="J88" i="41"/>
  <c r="R88" i="41" s="1"/>
  <c r="D88" i="41"/>
  <c r="I88" i="41" s="1"/>
  <c r="AN87" i="41"/>
  <c r="AM87" i="41"/>
  <c r="AL87" i="41"/>
  <c r="AE87" i="41"/>
  <c r="AI87" i="41" s="1"/>
  <c r="AC87" i="41"/>
  <c r="AB87" i="41"/>
  <c r="V87" i="41"/>
  <c r="Z87" i="41" s="1"/>
  <c r="U87" i="41"/>
  <c r="T87" i="41"/>
  <c r="S87" i="41"/>
  <c r="P87" i="41"/>
  <c r="M87" i="41"/>
  <c r="L87" i="41"/>
  <c r="J87" i="41"/>
  <c r="R87" i="41" s="1"/>
  <c r="I87" i="41"/>
  <c r="E87" i="41"/>
  <c r="D87" i="41"/>
  <c r="F87" i="41" s="1"/>
  <c r="AN86" i="41"/>
  <c r="AM86" i="41"/>
  <c r="AL86" i="41"/>
  <c r="AG86" i="41"/>
  <c r="AE86" i="41"/>
  <c r="AI86" i="41" s="1"/>
  <c r="AC86" i="41"/>
  <c r="AB86" i="41"/>
  <c r="V86" i="41"/>
  <c r="AA86" i="41" s="1"/>
  <c r="U86" i="41"/>
  <c r="T86" i="41"/>
  <c r="S86" i="41"/>
  <c r="J86" i="41"/>
  <c r="O86" i="41" s="1"/>
  <c r="E86" i="41"/>
  <c r="D86" i="41"/>
  <c r="H86" i="41" s="1"/>
  <c r="AN85" i="41"/>
  <c r="AM85" i="41"/>
  <c r="AL85" i="41"/>
  <c r="AE85" i="41"/>
  <c r="AJ85" i="41" s="1"/>
  <c r="AC85" i="41"/>
  <c r="AB85" i="41"/>
  <c r="AA85" i="41"/>
  <c r="W85" i="41"/>
  <c r="V85" i="41"/>
  <c r="X85" i="41" s="1"/>
  <c r="U85" i="41"/>
  <c r="T85" i="41"/>
  <c r="S85" i="41"/>
  <c r="K85" i="41"/>
  <c r="J85" i="41"/>
  <c r="P85" i="41" s="1"/>
  <c r="D85" i="41"/>
  <c r="H85" i="41" s="1"/>
  <c r="AN84" i="41"/>
  <c r="AM84" i="41"/>
  <c r="AL84" i="41"/>
  <c r="AJ84" i="41"/>
  <c r="AF84" i="41"/>
  <c r="AE84" i="41"/>
  <c r="AG84" i="41" s="1"/>
  <c r="AC84" i="41"/>
  <c r="AB84" i="41"/>
  <c r="W84" i="41"/>
  <c r="V84" i="41"/>
  <c r="Z84" i="41" s="1"/>
  <c r="U84" i="41"/>
  <c r="T84" i="41"/>
  <c r="S84" i="41"/>
  <c r="P84" i="41"/>
  <c r="K84" i="41"/>
  <c r="J84" i="41"/>
  <c r="R84" i="41" s="1"/>
  <c r="D84" i="41"/>
  <c r="I84" i="41" s="1"/>
  <c r="AN83" i="41"/>
  <c r="AM83" i="41"/>
  <c r="AL83" i="41"/>
  <c r="AE83" i="41"/>
  <c r="AI83" i="41" s="1"/>
  <c r="AC83" i="41"/>
  <c r="AB83" i="41"/>
  <c r="V83" i="41"/>
  <c r="Z83" i="41" s="1"/>
  <c r="U83" i="41"/>
  <c r="T83" i="41"/>
  <c r="S83" i="41"/>
  <c r="M83" i="41"/>
  <c r="L83" i="41"/>
  <c r="J83" i="41"/>
  <c r="R83" i="41" s="1"/>
  <c r="E83" i="41"/>
  <c r="D83" i="41"/>
  <c r="F83" i="41" s="1"/>
  <c r="AN82" i="41"/>
  <c r="AM82" i="41"/>
  <c r="AL82" i="41"/>
  <c r="AG82" i="41"/>
  <c r="AE82" i="41"/>
  <c r="AI82" i="41" s="1"/>
  <c r="AC82" i="41"/>
  <c r="AB82" i="41"/>
  <c r="V82" i="41"/>
  <c r="AA82" i="41" s="1"/>
  <c r="U82" i="41"/>
  <c r="T82" i="41"/>
  <c r="S82" i="41"/>
  <c r="J82" i="41"/>
  <c r="O82" i="41" s="1"/>
  <c r="G82" i="41"/>
  <c r="E82" i="41"/>
  <c r="D82" i="41"/>
  <c r="H82" i="41" s="1"/>
  <c r="AN81" i="41"/>
  <c r="AM81" i="41"/>
  <c r="AL81" i="41"/>
  <c r="AE81" i="41"/>
  <c r="AJ81" i="41" s="1"/>
  <c r="AC81" i="41"/>
  <c r="AB81" i="41"/>
  <c r="V81" i="41"/>
  <c r="X81" i="41" s="1"/>
  <c r="U81" i="41"/>
  <c r="T81" i="41"/>
  <c r="S81" i="41"/>
  <c r="O81" i="41"/>
  <c r="K81" i="41"/>
  <c r="J81" i="41"/>
  <c r="P81" i="41" s="1"/>
  <c r="D81" i="41"/>
  <c r="H81" i="41" s="1"/>
  <c r="AN80" i="41"/>
  <c r="AM80" i="41"/>
  <c r="AL80" i="41"/>
  <c r="AJ80" i="41"/>
  <c r="AE80" i="41"/>
  <c r="AG80" i="41" s="1"/>
  <c r="AC80" i="41"/>
  <c r="AB80" i="41"/>
  <c r="W80" i="41"/>
  <c r="V80" i="41"/>
  <c r="Z80" i="41" s="1"/>
  <c r="U80" i="41"/>
  <c r="T80" i="41"/>
  <c r="S80" i="41"/>
  <c r="J80" i="41"/>
  <c r="R80" i="41" s="1"/>
  <c r="D80" i="41"/>
  <c r="I80" i="41" s="1"/>
  <c r="AN79" i="41"/>
  <c r="AM79" i="41"/>
  <c r="AL79" i="41"/>
  <c r="AE79" i="41"/>
  <c r="AI79" i="41" s="1"/>
  <c r="AC79" i="41"/>
  <c r="AB79" i="41"/>
  <c r="V79" i="41"/>
  <c r="Z79" i="41" s="1"/>
  <c r="U79" i="41"/>
  <c r="T79" i="41"/>
  <c r="S79" i="41"/>
  <c r="J79" i="41"/>
  <c r="R79" i="41" s="1"/>
  <c r="D79" i="41"/>
  <c r="F79" i="41" s="1"/>
  <c r="AN78" i="41"/>
  <c r="AM78" i="41"/>
  <c r="AL78" i="41"/>
  <c r="AE78" i="41"/>
  <c r="AI78" i="41" s="1"/>
  <c r="AC78" i="41"/>
  <c r="AB78" i="41"/>
  <c r="V78" i="41"/>
  <c r="AA78" i="41" s="1"/>
  <c r="U78" i="41"/>
  <c r="T78" i="41"/>
  <c r="S78" i="41"/>
  <c r="J78" i="41"/>
  <c r="O78" i="41" s="1"/>
  <c r="E78" i="41"/>
  <c r="D78" i="41"/>
  <c r="H78" i="41" s="1"/>
  <c r="AN77" i="41"/>
  <c r="AM77" i="41"/>
  <c r="AL77" i="41"/>
  <c r="AE77" i="41"/>
  <c r="AJ77" i="41" s="1"/>
  <c r="AC77" i="41"/>
  <c r="AB77" i="41"/>
  <c r="V77" i="41"/>
  <c r="X77" i="41" s="1"/>
  <c r="U77" i="41"/>
  <c r="T77" i="41"/>
  <c r="S77" i="41"/>
  <c r="O77" i="41"/>
  <c r="K77" i="41"/>
  <c r="J77" i="41"/>
  <c r="P77" i="41" s="1"/>
  <c r="G77" i="41"/>
  <c r="F77" i="41"/>
  <c r="D77" i="41"/>
  <c r="H77" i="41" s="1"/>
  <c r="AN76" i="41"/>
  <c r="AM76" i="41"/>
  <c r="AL76" i="41"/>
  <c r="AE76" i="41"/>
  <c r="AG76" i="41" s="1"/>
  <c r="AC76" i="41"/>
  <c r="AB76" i="41"/>
  <c r="V76" i="41"/>
  <c r="Z76" i="41" s="1"/>
  <c r="U76" i="41"/>
  <c r="T76" i="41"/>
  <c r="S76" i="41"/>
  <c r="J76" i="41"/>
  <c r="R76" i="41" s="1"/>
  <c r="D76" i="41"/>
  <c r="I76" i="41" s="1"/>
  <c r="AN75" i="41"/>
  <c r="AM75" i="41"/>
  <c r="AL75" i="41"/>
  <c r="AE75" i="41"/>
  <c r="AI75" i="41" s="1"/>
  <c r="AC75" i="41"/>
  <c r="AB75" i="41"/>
  <c r="V75" i="41"/>
  <c r="Z75" i="41" s="1"/>
  <c r="U75" i="41"/>
  <c r="T75" i="41"/>
  <c r="S75" i="41"/>
  <c r="J75" i="41"/>
  <c r="R75" i="41" s="1"/>
  <c r="D75" i="41"/>
  <c r="F75" i="41" s="1"/>
  <c r="AN74" i="41"/>
  <c r="AM74" i="41"/>
  <c r="AL74" i="41"/>
  <c r="AE74" i="41"/>
  <c r="AI74" i="41" s="1"/>
  <c r="AC74" i="41"/>
  <c r="AB74" i="41"/>
  <c r="V74" i="41"/>
  <c r="AA74" i="41" s="1"/>
  <c r="U74" i="41"/>
  <c r="T74" i="41"/>
  <c r="S74" i="41"/>
  <c r="J74" i="41"/>
  <c r="O74" i="41" s="1"/>
  <c r="E74" i="41"/>
  <c r="D74" i="41"/>
  <c r="H74" i="41" s="1"/>
  <c r="AN73" i="41"/>
  <c r="AM73" i="41"/>
  <c r="AL73" i="41"/>
  <c r="AE73" i="41"/>
  <c r="AJ73" i="41" s="1"/>
  <c r="AC73" i="41"/>
  <c r="AB73" i="41"/>
  <c r="V73" i="41"/>
  <c r="X73" i="41" s="1"/>
  <c r="U73" i="41"/>
  <c r="T73" i="41"/>
  <c r="S73" i="41"/>
  <c r="O73" i="41"/>
  <c r="K73" i="41"/>
  <c r="J73" i="41"/>
  <c r="P73" i="41" s="1"/>
  <c r="F73" i="41"/>
  <c r="D73" i="41"/>
  <c r="H73" i="41" s="1"/>
  <c r="AN72" i="41"/>
  <c r="AM72" i="41"/>
  <c r="AL72" i="41"/>
  <c r="AE72" i="41"/>
  <c r="AG72" i="41" s="1"/>
  <c r="AC72" i="41"/>
  <c r="AB72" i="41"/>
  <c r="V72" i="41"/>
  <c r="Z72" i="41" s="1"/>
  <c r="U72" i="41"/>
  <c r="T72" i="41"/>
  <c r="S72" i="41"/>
  <c r="J72" i="41"/>
  <c r="R72" i="41" s="1"/>
  <c r="D72" i="41"/>
  <c r="I72" i="41" s="1"/>
  <c r="AN71" i="41"/>
  <c r="AM71" i="41"/>
  <c r="AL71" i="41"/>
  <c r="AF71" i="41"/>
  <c r="AE71" i="41"/>
  <c r="AI71" i="41" s="1"/>
  <c r="AC71" i="41"/>
  <c r="AB71" i="41"/>
  <c r="V71" i="41"/>
  <c r="Z71" i="41" s="1"/>
  <c r="U71" i="41"/>
  <c r="T71" i="41"/>
  <c r="S71" i="41"/>
  <c r="J71" i="41"/>
  <c r="R71" i="41" s="1"/>
  <c r="D71" i="41"/>
  <c r="F71" i="41" s="1"/>
  <c r="AN70" i="41"/>
  <c r="AM70" i="41"/>
  <c r="AL70" i="41"/>
  <c r="AE70" i="41"/>
  <c r="AI70" i="41" s="1"/>
  <c r="AC70" i="41"/>
  <c r="AB70" i="41"/>
  <c r="V70" i="41"/>
  <c r="AA70" i="41" s="1"/>
  <c r="U70" i="41"/>
  <c r="T70" i="41"/>
  <c r="S70" i="41"/>
  <c r="J70" i="41"/>
  <c r="O70" i="41" s="1"/>
  <c r="E70" i="41"/>
  <c r="D70" i="41"/>
  <c r="H70" i="41" s="1"/>
  <c r="AN69" i="41"/>
  <c r="AM69" i="41"/>
  <c r="AL69" i="41"/>
  <c r="AE69" i="41"/>
  <c r="AJ69" i="41" s="1"/>
  <c r="AC69" i="41"/>
  <c r="AB69" i="41"/>
  <c r="V69" i="41"/>
  <c r="X69" i="41" s="1"/>
  <c r="U69" i="41"/>
  <c r="T69" i="41"/>
  <c r="S69" i="41"/>
  <c r="O69" i="41"/>
  <c r="K69" i="41"/>
  <c r="J69" i="41"/>
  <c r="P69" i="41" s="1"/>
  <c r="G69" i="41"/>
  <c r="F69" i="41"/>
  <c r="D69" i="41"/>
  <c r="H69" i="41" s="1"/>
  <c r="AN68" i="41"/>
  <c r="AM68" i="41"/>
  <c r="AL68" i="41"/>
  <c r="AE68" i="41"/>
  <c r="AG68" i="41" s="1"/>
  <c r="AC68" i="41"/>
  <c r="AB68" i="41"/>
  <c r="V68" i="41"/>
  <c r="Z68" i="41" s="1"/>
  <c r="U68" i="41"/>
  <c r="T68" i="41"/>
  <c r="S68" i="41"/>
  <c r="J68" i="41"/>
  <c r="R68" i="41" s="1"/>
  <c r="D68" i="41"/>
  <c r="I68" i="41" s="1"/>
  <c r="AN67" i="41"/>
  <c r="AM67" i="41"/>
  <c r="AL67" i="41"/>
  <c r="AE67" i="41"/>
  <c r="AI67" i="41" s="1"/>
  <c r="AC67" i="41"/>
  <c r="AB67" i="41"/>
  <c r="V67" i="41"/>
  <c r="Z67" i="41" s="1"/>
  <c r="U67" i="41"/>
  <c r="T67" i="41"/>
  <c r="S67" i="41"/>
  <c r="J67" i="41"/>
  <c r="R67" i="41" s="1"/>
  <c r="D67" i="41"/>
  <c r="F67" i="41" s="1"/>
  <c r="AN66" i="41"/>
  <c r="AM66" i="41"/>
  <c r="AL66" i="41"/>
  <c r="AE66" i="41"/>
  <c r="AI66" i="41" s="1"/>
  <c r="AC66" i="41"/>
  <c r="AB66" i="41"/>
  <c r="V66" i="41"/>
  <c r="AA66" i="41" s="1"/>
  <c r="U66" i="41"/>
  <c r="T66" i="41"/>
  <c r="S66" i="41"/>
  <c r="J66" i="41"/>
  <c r="O66" i="41" s="1"/>
  <c r="E66" i="41"/>
  <c r="D66" i="41"/>
  <c r="H66" i="41" s="1"/>
  <c r="AN65" i="41"/>
  <c r="AM65" i="41"/>
  <c r="AL65" i="41"/>
  <c r="AE65" i="41"/>
  <c r="AJ65" i="41" s="1"/>
  <c r="AC65" i="41"/>
  <c r="AB65" i="41"/>
  <c r="V65" i="41"/>
  <c r="X65" i="41" s="1"/>
  <c r="U65" i="41"/>
  <c r="T65" i="41"/>
  <c r="S65" i="41"/>
  <c r="O65" i="41"/>
  <c r="K65" i="41"/>
  <c r="J65" i="41"/>
  <c r="P65" i="41" s="1"/>
  <c r="D65" i="41"/>
  <c r="H65" i="41" s="1"/>
  <c r="AN64" i="41"/>
  <c r="AM64" i="41"/>
  <c r="AL64" i="41"/>
  <c r="AE64" i="41"/>
  <c r="AG64" i="41" s="1"/>
  <c r="AC64" i="41"/>
  <c r="AB64" i="41"/>
  <c r="V64" i="41"/>
  <c r="Z64" i="41" s="1"/>
  <c r="U64" i="41"/>
  <c r="T64" i="41"/>
  <c r="S64" i="41"/>
  <c r="L64" i="41"/>
  <c r="J64" i="41"/>
  <c r="R64" i="41" s="1"/>
  <c r="D64" i="41"/>
  <c r="I64" i="41" s="1"/>
  <c r="AN63" i="41"/>
  <c r="AM63" i="41"/>
  <c r="AL63" i="41"/>
  <c r="AE63" i="41"/>
  <c r="AI63" i="41" s="1"/>
  <c r="AC63" i="41"/>
  <c r="AB63" i="41"/>
  <c r="V63" i="41"/>
  <c r="Z63" i="41" s="1"/>
  <c r="U63" i="41"/>
  <c r="T63" i="41"/>
  <c r="S63" i="41"/>
  <c r="J63" i="41"/>
  <c r="R63" i="41" s="1"/>
  <c r="D63" i="41"/>
  <c r="F63" i="41" s="1"/>
  <c r="AN62" i="41"/>
  <c r="AM62" i="41"/>
  <c r="AL62" i="41"/>
  <c r="AE62" i="41"/>
  <c r="AI62" i="41" s="1"/>
  <c r="AC62" i="41"/>
  <c r="AB62" i="41"/>
  <c r="V62" i="41"/>
  <c r="AA62" i="41" s="1"/>
  <c r="U62" i="41"/>
  <c r="T62" i="41"/>
  <c r="S62" i="41"/>
  <c r="J62" i="41"/>
  <c r="O62" i="41" s="1"/>
  <c r="E62" i="41"/>
  <c r="D62" i="41"/>
  <c r="H62" i="41" s="1"/>
  <c r="AN61" i="41"/>
  <c r="AM61" i="41"/>
  <c r="AL61" i="41"/>
  <c r="AE61" i="41"/>
  <c r="AJ61" i="41" s="1"/>
  <c r="AC61" i="41"/>
  <c r="AB61" i="41"/>
  <c r="V61" i="41"/>
  <c r="X61" i="41" s="1"/>
  <c r="U61" i="41"/>
  <c r="T61" i="41"/>
  <c r="S61" i="41"/>
  <c r="O61" i="41"/>
  <c r="K61" i="41"/>
  <c r="J61" i="41"/>
  <c r="P61" i="41" s="1"/>
  <c r="D61" i="41"/>
  <c r="H61" i="41" s="1"/>
  <c r="AN60" i="41"/>
  <c r="AM60" i="41"/>
  <c r="AL60" i="41"/>
  <c r="AE60" i="41"/>
  <c r="AG60" i="41" s="1"/>
  <c r="AC60" i="41"/>
  <c r="AB60" i="41"/>
  <c r="V60" i="41"/>
  <c r="Z60" i="41" s="1"/>
  <c r="U60" i="41"/>
  <c r="T60" i="41"/>
  <c r="S60" i="41"/>
  <c r="L60" i="41"/>
  <c r="J60" i="41"/>
  <c r="R60" i="41" s="1"/>
  <c r="D60" i="41"/>
  <c r="I60" i="41" s="1"/>
  <c r="AN59" i="41"/>
  <c r="AM59" i="41"/>
  <c r="AL59" i="41"/>
  <c r="AE59" i="41"/>
  <c r="AI59" i="41" s="1"/>
  <c r="AC59" i="41"/>
  <c r="AB59" i="41"/>
  <c r="V59" i="41"/>
  <c r="Z59" i="41" s="1"/>
  <c r="U59" i="41"/>
  <c r="T59" i="41"/>
  <c r="S59" i="41"/>
  <c r="J59" i="41"/>
  <c r="R59" i="41" s="1"/>
  <c r="D59" i="41"/>
  <c r="F59" i="41" s="1"/>
  <c r="AN58" i="41"/>
  <c r="AM58" i="41"/>
  <c r="AL58" i="41"/>
  <c r="AG58" i="41"/>
  <c r="AE58" i="41"/>
  <c r="AI58" i="41" s="1"/>
  <c r="AC58" i="41"/>
  <c r="AB58" i="41"/>
  <c r="V58" i="41"/>
  <c r="AA58" i="41" s="1"/>
  <c r="U58" i="41"/>
  <c r="T58" i="41"/>
  <c r="S58" i="41"/>
  <c r="J58" i="41"/>
  <c r="O58" i="41" s="1"/>
  <c r="E58" i="41"/>
  <c r="D58" i="41"/>
  <c r="H58" i="41" s="1"/>
  <c r="AN57" i="41"/>
  <c r="AM57" i="41"/>
  <c r="AL57" i="41"/>
  <c r="AE57" i="41"/>
  <c r="AJ57" i="41" s="1"/>
  <c r="AC57" i="41"/>
  <c r="AB57" i="41"/>
  <c r="V57" i="41"/>
  <c r="X57" i="41" s="1"/>
  <c r="U57" i="41"/>
  <c r="T57" i="41"/>
  <c r="S57" i="41"/>
  <c r="O57" i="41"/>
  <c r="K57" i="41"/>
  <c r="J57" i="41"/>
  <c r="P57" i="41" s="1"/>
  <c r="F57" i="41"/>
  <c r="D57" i="41"/>
  <c r="H57" i="41" s="1"/>
  <c r="AN56" i="41"/>
  <c r="AM56" i="41"/>
  <c r="AL56" i="41"/>
  <c r="AE56" i="41"/>
  <c r="AG56" i="41" s="1"/>
  <c r="AC56" i="41"/>
  <c r="AB56" i="41"/>
  <c r="V56" i="41"/>
  <c r="Z56" i="41" s="1"/>
  <c r="U56" i="41"/>
  <c r="T56" i="41"/>
  <c r="S56" i="41"/>
  <c r="L56" i="41"/>
  <c r="J56" i="41"/>
  <c r="R56" i="41" s="1"/>
  <c r="D56" i="41"/>
  <c r="I56" i="41" s="1"/>
  <c r="AN55" i="41"/>
  <c r="AM55" i="41"/>
  <c r="AL55" i="41"/>
  <c r="AE55" i="41"/>
  <c r="AI55" i="41" s="1"/>
  <c r="AC55" i="41"/>
  <c r="AB55" i="41"/>
  <c r="V55" i="41"/>
  <c r="Z55" i="41" s="1"/>
  <c r="U55" i="41"/>
  <c r="T55" i="41"/>
  <c r="S55" i="41"/>
  <c r="J55" i="41"/>
  <c r="R55" i="41" s="1"/>
  <c r="D55" i="41"/>
  <c r="F55" i="41" s="1"/>
  <c r="AN54" i="41"/>
  <c r="AM54" i="41"/>
  <c r="AL54" i="41"/>
  <c r="AG54" i="41"/>
  <c r="AE54" i="41"/>
  <c r="AI54" i="41" s="1"/>
  <c r="AC54" i="41"/>
  <c r="AB54" i="41"/>
  <c r="V54" i="41"/>
  <c r="AA54" i="41" s="1"/>
  <c r="U54" i="41"/>
  <c r="T54" i="41"/>
  <c r="S54" i="41"/>
  <c r="J54" i="41"/>
  <c r="O54" i="41" s="1"/>
  <c r="E54" i="41"/>
  <c r="D54" i="41"/>
  <c r="H54" i="41" s="1"/>
  <c r="AN53" i="41"/>
  <c r="AM53" i="41"/>
  <c r="AL53" i="41"/>
  <c r="AE53" i="41"/>
  <c r="AJ53" i="41" s="1"/>
  <c r="AC53" i="41"/>
  <c r="AB53" i="41"/>
  <c r="W53" i="41"/>
  <c r="V53" i="41"/>
  <c r="X53" i="41" s="1"/>
  <c r="U53" i="41"/>
  <c r="T53" i="41"/>
  <c r="S53" i="41"/>
  <c r="J53" i="41"/>
  <c r="P53" i="41" s="1"/>
  <c r="G53" i="41"/>
  <c r="F53" i="41"/>
  <c r="D53" i="41"/>
  <c r="H53" i="41" s="1"/>
  <c r="AN52" i="41"/>
  <c r="AM52" i="41"/>
  <c r="AL52" i="41"/>
  <c r="AJ52" i="41"/>
  <c r="AE52" i="41"/>
  <c r="AG52" i="41" s="1"/>
  <c r="AC52" i="41"/>
  <c r="AB52" i="41"/>
  <c r="V52" i="41"/>
  <c r="Z52" i="41" s="1"/>
  <c r="U52" i="41"/>
  <c r="T52" i="41"/>
  <c r="S52" i="41"/>
  <c r="Q52" i="41"/>
  <c r="L52" i="41"/>
  <c r="K52" i="41"/>
  <c r="J52" i="41"/>
  <c r="R52" i="41" s="1"/>
  <c r="D52" i="41"/>
  <c r="I52" i="41" s="1"/>
  <c r="AN51" i="41"/>
  <c r="AM51" i="41"/>
  <c r="AL51" i="41"/>
  <c r="AG51" i="41"/>
  <c r="AE51" i="41"/>
  <c r="AI51" i="41" s="1"/>
  <c r="AC51" i="41"/>
  <c r="AB51" i="41"/>
  <c r="Y51" i="41"/>
  <c r="X51" i="41"/>
  <c r="V51" i="41"/>
  <c r="Z51" i="41" s="1"/>
  <c r="U51" i="41"/>
  <c r="T51" i="41"/>
  <c r="S51" i="41"/>
  <c r="J51" i="41"/>
  <c r="R51" i="41" s="1"/>
  <c r="D51" i="41"/>
  <c r="F51" i="41" s="1"/>
  <c r="AN50" i="41"/>
  <c r="AM50" i="41"/>
  <c r="AL50" i="41"/>
  <c r="AE50" i="41"/>
  <c r="AI50" i="41" s="1"/>
  <c r="AC50" i="41"/>
  <c r="AB50" i="41"/>
  <c r="V50" i="41"/>
  <c r="AA50" i="41" s="1"/>
  <c r="U50" i="41"/>
  <c r="T50" i="41"/>
  <c r="S50" i="41"/>
  <c r="J50" i="41"/>
  <c r="O50" i="41" s="1"/>
  <c r="E50" i="41"/>
  <c r="D50" i="41"/>
  <c r="H50" i="41" s="1"/>
  <c r="AN49" i="41"/>
  <c r="AM49" i="41"/>
  <c r="AL49" i="41"/>
  <c r="AE49" i="41"/>
  <c r="AI49" i="41" s="1"/>
  <c r="AC49" i="41"/>
  <c r="AB49" i="41"/>
  <c r="V49" i="41"/>
  <c r="X49" i="41" s="1"/>
  <c r="U49" i="41"/>
  <c r="T49" i="41"/>
  <c r="S49" i="41"/>
  <c r="O49" i="41"/>
  <c r="J49" i="41"/>
  <c r="P49" i="41" s="1"/>
  <c r="F49" i="41"/>
  <c r="D49" i="41"/>
  <c r="H49" i="41" s="1"/>
  <c r="AN48" i="41"/>
  <c r="AM48" i="41"/>
  <c r="AL48" i="41"/>
  <c r="AE48" i="41"/>
  <c r="AG48" i="41" s="1"/>
  <c r="AC48" i="41"/>
  <c r="AB48" i="41"/>
  <c r="V48" i="41"/>
  <c r="Z48" i="41" s="1"/>
  <c r="U48" i="41"/>
  <c r="T48" i="41"/>
  <c r="S48" i="41"/>
  <c r="J48" i="41"/>
  <c r="R48" i="41" s="1"/>
  <c r="D48" i="41"/>
  <c r="H48" i="41" s="1"/>
  <c r="AN47" i="41"/>
  <c r="AM47" i="41"/>
  <c r="AL47" i="41"/>
  <c r="AE47" i="41"/>
  <c r="AI47" i="41" s="1"/>
  <c r="AC47" i="41"/>
  <c r="AB47" i="41"/>
  <c r="V47" i="41"/>
  <c r="Z47" i="41" s="1"/>
  <c r="U47" i="41"/>
  <c r="T47" i="41"/>
  <c r="S47" i="41"/>
  <c r="J47" i="41"/>
  <c r="R47" i="41" s="1"/>
  <c r="I47" i="41"/>
  <c r="E47" i="41"/>
  <c r="D47" i="41"/>
  <c r="F47" i="41" s="1"/>
  <c r="AN46" i="41"/>
  <c r="AM46" i="41"/>
  <c r="AL46" i="41"/>
  <c r="AE46" i="41"/>
  <c r="AI46" i="41" s="1"/>
  <c r="AC46" i="41"/>
  <c r="AB46" i="41"/>
  <c r="V46" i="41"/>
  <c r="Z46" i="41" s="1"/>
  <c r="U46" i="41"/>
  <c r="T46" i="41"/>
  <c r="S46" i="41"/>
  <c r="J46" i="41"/>
  <c r="R46" i="41" s="1"/>
  <c r="D46" i="41"/>
  <c r="H46" i="41" s="1"/>
  <c r="AN45" i="41"/>
  <c r="AM45" i="41"/>
  <c r="AL45" i="41"/>
  <c r="AE45" i="41"/>
  <c r="AC45" i="41"/>
  <c r="AB45" i="41"/>
  <c r="V45" i="41"/>
  <c r="X45" i="41" s="1"/>
  <c r="U45" i="41"/>
  <c r="T45" i="41"/>
  <c r="S45" i="41"/>
  <c r="J45" i="41"/>
  <c r="P45" i="41" s="1"/>
  <c r="F45" i="41"/>
  <c r="D45" i="41"/>
  <c r="H45" i="41" s="1"/>
  <c r="AN44" i="41"/>
  <c r="AM44" i="41"/>
  <c r="AL44" i="41"/>
  <c r="AE44" i="41"/>
  <c r="AG44" i="41" s="1"/>
  <c r="AC44" i="41"/>
  <c r="AB44" i="41"/>
  <c r="V44" i="41"/>
  <c r="Z44" i="41" s="1"/>
  <c r="U44" i="41"/>
  <c r="T44" i="41"/>
  <c r="S44" i="41"/>
  <c r="J44" i="41"/>
  <c r="R44" i="41" s="1"/>
  <c r="D44" i="41"/>
  <c r="H44" i="41" s="1"/>
  <c r="AN43" i="41"/>
  <c r="AM43" i="41"/>
  <c r="AL43" i="41"/>
  <c r="AE43" i="41"/>
  <c r="AI43" i="41" s="1"/>
  <c r="AC43" i="41"/>
  <c r="AB43" i="41"/>
  <c r="V43" i="41"/>
  <c r="Z43" i="41" s="1"/>
  <c r="U43" i="41"/>
  <c r="T43" i="41"/>
  <c r="S43" i="41"/>
  <c r="J43" i="41"/>
  <c r="R43" i="41" s="1"/>
  <c r="D43" i="41"/>
  <c r="F43" i="41" s="1"/>
  <c r="AN42" i="41"/>
  <c r="AM42" i="41"/>
  <c r="AL42" i="41"/>
  <c r="AE42" i="41"/>
  <c r="AI42" i="41" s="1"/>
  <c r="AC42" i="41"/>
  <c r="AB42" i="41"/>
  <c r="V42" i="41"/>
  <c r="U42" i="41"/>
  <c r="T42" i="41"/>
  <c r="S42" i="41"/>
  <c r="J42" i="41"/>
  <c r="N42" i="41" s="1"/>
  <c r="D42" i="41"/>
  <c r="H42" i="41" s="1"/>
  <c r="AN41" i="41"/>
  <c r="AM41" i="41"/>
  <c r="AL41" i="41"/>
  <c r="AI41" i="41"/>
  <c r="AE41" i="41"/>
  <c r="AH41" i="41" s="1"/>
  <c r="AC41" i="41"/>
  <c r="AB41" i="41"/>
  <c r="V41" i="41"/>
  <c r="AA41" i="41" s="1"/>
  <c r="U41" i="41"/>
  <c r="T41" i="41"/>
  <c r="S41" i="41"/>
  <c r="O41" i="41"/>
  <c r="K41" i="41"/>
  <c r="J41" i="41"/>
  <c r="N41" i="41" s="1"/>
  <c r="G41" i="41"/>
  <c r="D41" i="41"/>
  <c r="H41" i="41" s="1"/>
  <c r="AN40" i="41"/>
  <c r="AM40" i="41"/>
  <c r="AL40" i="41"/>
  <c r="AE40" i="41"/>
  <c r="AJ40" i="41" s="1"/>
  <c r="AC40" i="41"/>
  <c r="AB40" i="41"/>
  <c r="V40" i="41"/>
  <c r="Z40" i="41" s="1"/>
  <c r="U40" i="41"/>
  <c r="T40" i="41"/>
  <c r="S40" i="41"/>
  <c r="Q40" i="41"/>
  <c r="L40" i="41"/>
  <c r="J40" i="41"/>
  <c r="R40" i="41" s="1"/>
  <c r="H40" i="41"/>
  <c r="G40" i="41"/>
  <c r="D40" i="41"/>
  <c r="AN39" i="41"/>
  <c r="AM39" i="41"/>
  <c r="AL39" i="41"/>
  <c r="AE39" i="41"/>
  <c r="AI39" i="41" s="1"/>
  <c r="AC39" i="41"/>
  <c r="AB39" i="41"/>
  <c r="V39" i="41"/>
  <c r="Z39" i="41" s="1"/>
  <c r="U39" i="41"/>
  <c r="T39" i="41"/>
  <c r="S39" i="41"/>
  <c r="L39" i="41"/>
  <c r="J39" i="41"/>
  <c r="R39" i="41" s="1"/>
  <c r="D39" i="41"/>
  <c r="I39" i="41" s="1"/>
  <c r="AN38" i="41"/>
  <c r="AM38" i="41"/>
  <c r="AL38" i="41"/>
  <c r="AE38" i="41"/>
  <c r="AI38" i="41" s="1"/>
  <c r="AC38" i="41"/>
  <c r="AB38" i="41"/>
  <c r="V38" i="41"/>
  <c r="Z38" i="41" s="1"/>
  <c r="U38" i="41"/>
  <c r="T38" i="41"/>
  <c r="S38" i="41"/>
  <c r="Q38" i="41"/>
  <c r="N38" i="41"/>
  <c r="M38" i="41"/>
  <c r="J38" i="41"/>
  <c r="D38" i="41"/>
  <c r="H38" i="41" s="1"/>
  <c r="AN37" i="41"/>
  <c r="AM37" i="41"/>
  <c r="AL37" i="41"/>
  <c r="AI37" i="41"/>
  <c r="AH37" i="41"/>
  <c r="AE37" i="41"/>
  <c r="AC37" i="41"/>
  <c r="AB37" i="41"/>
  <c r="V37" i="41"/>
  <c r="Y37" i="41" s="1"/>
  <c r="U37" i="41"/>
  <c r="T37" i="41"/>
  <c r="S37" i="41"/>
  <c r="P37" i="41"/>
  <c r="J37" i="41"/>
  <c r="R37" i="41" s="1"/>
  <c r="H37" i="41"/>
  <c r="D37" i="41"/>
  <c r="G37" i="41" s="1"/>
  <c r="AN36" i="41"/>
  <c r="AM36" i="41"/>
  <c r="AL36" i="41"/>
  <c r="AE36" i="41"/>
  <c r="AH36" i="41" s="1"/>
  <c r="AC36" i="41"/>
  <c r="AB36" i="41"/>
  <c r="V36" i="41"/>
  <c r="Z36" i="41" s="1"/>
  <c r="U36" i="41"/>
  <c r="T36" i="41"/>
  <c r="S36" i="41"/>
  <c r="J36" i="41"/>
  <c r="R36" i="41" s="1"/>
  <c r="D36" i="41"/>
  <c r="F36" i="41" s="1"/>
  <c r="AN35" i="41"/>
  <c r="AM35" i="41"/>
  <c r="AL35" i="41"/>
  <c r="AE35" i="41"/>
  <c r="AI35" i="41" s="1"/>
  <c r="AC35" i="41"/>
  <c r="AB35" i="41"/>
  <c r="V35" i="41"/>
  <c r="Y35" i="41" s="1"/>
  <c r="U35" i="41"/>
  <c r="T35" i="41"/>
  <c r="S35" i="41"/>
  <c r="J35" i="41"/>
  <c r="R35" i="41" s="1"/>
  <c r="D35" i="41"/>
  <c r="G35" i="41" s="1"/>
  <c r="AN34" i="41"/>
  <c r="AM34" i="41"/>
  <c r="AL34" i="41"/>
  <c r="AE34" i="41"/>
  <c r="AI34" i="41" s="1"/>
  <c r="AC34" i="41"/>
  <c r="AB34" i="41"/>
  <c r="V34" i="41"/>
  <c r="X34" i="41" s="1"/>
  <c r="U34" i="41"/>
  <c r="T34" i="41"/>
  <c r="S34" i="41"/>
  <c r="J34" i="41"/>
  <c r="N34" i="41" s="1"/>
  <c r="E34" i="41"/>
  <c r="D34" i="41"/>
  <c r="H34" i="41" s="1"/>
  <c r="AN33" i="41"/>
  <c r="AM33" i="41"/>
  <c r="AL33" i="41"/>
  <c r="AE33" i="41"/>
  <c r="AG33" i="41" s="1"/>
  <c r="AC33" i="41"/>
  <c r="AB33" i="41"/>
  <c r="V33" i="41"/>
  <c r="Y33" i="41" s="1"/>
  <c r="U33" i="41"/>
  <c r="T33" i="41"/>
  <c r="S33" i="41"/>
  <c r="J33" i="41"/>
  <c r="N33" i="41" s="1"/>
  <c r="D33" i="41"/>
  <c r="H33" i="41" s="1"/>
  <c r="AN32" i="41"/>
  <c r="AM32" i="41"/>
  <c r="AL32" i="41"/>
  <c r="AF32" i="41"/>
  <c r="AE32" i="41"/>
  <c r="AH32" i="41" s="1"/>
  <c r="AC32" i="41"/>
  <c r="AB32" i="41"/>
  <c r="V32" i="41"/>
  <c r="Z32" i="41" s="1"/>
  <c r="U32" i="41"/>
  <c r="T32" i="41"/>
  <c r="S32" i="41"/>
  <c r="Q32" i="41"/>
  <c r="L32" i="41"/>
  <c r="J32" i="41"/>
  <c r="R32" i="41" s="1"/>
  <c r="D32" i="41"/>
  <c r="F32" i="41" s="1"/>
  <c r="AN31" i="41"/>
  <c r="AM31" i="41"/>
  <c r="AL31" i="41"/>
  <c r="AH31" i="41"/>
  <c r="AE31" i="41"/>
  <c r="AI31" i="41" s="1"/>
  <c r="AC31" i="41"/>
  <c r="AB31" i="41"/>
  <c r="V31" i="41"/>
  <c r="Z31" i="41" s="1"/>
  <c r="U31" i="41"/>
  <c r="T31" i="41"/>
  <c r="S31" i="41"/>
  <c r="J31" i="41"/>
  <c r="N31" i="41" s="1"/>
  <c r="D31" i="41"/>
  <c r="G31" i="41" s="1"/>
  <c r="AN30" i="41"/>
  <c r="AM30" i="41"/>
  <c r="AL30" i="41"/>
  <c r="AG30" i="41"/>
  <c r="AE30" i="41"/>
  <c r="AH30" i="41" s="1"/>
  <c r="AC30" i="41"/>
  <c r="AB30" i="41"/>
  <c r="V30" i="41"/>
  <c r="X30" i="41" s="1"/>
  <c r="U30" i="41"/>
  <c r="T30" i="41"/>
  <c r="S30" i="41"/>
  <c r="K30" i="41"/>
  <c r="J30" i="41"/>
  <c r="M30" i="41" s="1"/>
  <c r="F30" i="41"/>
  <c r="D30" i="41"/>
  <c r="H30" i="41" s="1"/>
  <c r="AN29" i="41"/>
  <c r="AM29" i="41"/>
  <c r="AL29" i="41"/>
  <c r="AE29" i="41"/>
  <c r="AG29" i="41" s="1"/>
  <c r="AC29" i="41"/>
  <c r="AB29" i="41"/>
  <c r="V29" i="41"/>
  <c r="Y29" i="41" s="1"/>
  <c r="U29" i="41"/>
  <c r="T29" i="41"/>
  <c r="S29" i="41"/>
  <c r="J29" i="41"/>
  <c r="P29" i="41" s="1"/>
  <c r="D29" i="41"/>
  <c r="H29" i="41" s="1"/>
  <c r="AN28" i="41"/>
  <c r="AM28" i="41"/>
  <c r="AL28" i="41"/>
  <c r="AE28" i="41"/>
  <c r="AH28" i="41" s="1"/>
  <c r="AC28" i="41"/>
  <c r="AB28" i="41"/>
  <c r="V28" i="41"/>
  <c r="Z28" i="41" s="1"/>
  <c r="U28" i="41"/>
  <c r="T28" i="41"/>
  <c r="S28" i="41"/>
  <c r="J28" i="41"/>
  <c r="R28" i="41" s="1"/>
  <c r="D28" i="41"/>
  <c r="F28" i="41" s="1"/>
  <c r="AN27" i="41"/>
  <c r="AM27" i="41"/>
  <c r="AL27" i="41"/>
  <c r="AF27" i="41"/>
  <c r="AE27" i="41"/>
  <c r="AI27" i="41" s="1"/>
  <c r="AC27" i="41"/>
  <c r="AB27" i="41"/>
  <c r="V27" i="41"/>
  <c r="Y27" i="41" s="1"/>
  <c r="U27" i="41"/>
  <c r="T27" i="41"/>
  <c r="S27" i="41"/>
  <c r="N27" i="41"/>
  <c r="J27" i="41"/>
  <c r="R27" i="41" s="1"/>
  <c r="D27" i="41"/>
  <c r="G27" i="41" s="1"/>
  <c r="AN26" i="41"/>
  <c r="AM26" i="41"/>
  <c r="AL26" i="41"/>
  <c r="AE26" i="41"/>
  <c r="AI26" i="41" s="1"/>
  <c r="AC26" i="41"/>
  <c r="AB26" i="41"/>
  <c r="V26" i="41"/>
  <c r="X26" i="41" s="1"/>
  <c r="U26" i="41"/>
  <c r="T26" i="41"/>
  <c r="S26" i="41"/>
  <c r="R26" i="41"/>
  <c r="J26" i="41"/>
  <c r="N26" i="41" s="1"/>
  <c r="D26" i="41"/>
  <c r="H26" i="41" s="1"/>
  <c r="AN25" i="41"/>
  <c r="AM25" i="41"/>
  <c r="AL25" i="41"/>
  <c r="AE25" i="41"/>
  <c r="AG25" i="41" s="1"/>
  <c r="AC25" i="41"/>
  <c r="AB25" i="41"/>
  <c r="V25" i="41"/>
  <c r="Y25" i="41" s="1"/>
  <c r="U25" i="41"/>
  <c r="T25" i="41"/>
  <c r="S25" i="41"/>
  <c r="R25" i="41"/>
  <c r="N25" i="41"/>
  <c r="J25" i="41"/>
  <c r="L25" i="41" s="1"/>
  <c r="H25" i="41"/>
  <c r="G25" i="41"/>
  <c r="D25" i="41"/>
  <c r="AN24" i="41"/>
  <c r="AM24" i="41"/>
  <c r="AL24" i="41"/>
  <c r="AE24" i="41"/>
  <c r="AH24" i="41" s="1"/>
  <c r="AC24" i="41"/>
  <c r="AB24" i="41"/>
  <c r="V24" i="41"/>
  <c r="Z24" i="41" s="1"/>
  <c r="U24" i="41"/>
  <c r="T24" i="41"/>
  <c r="S24" i="41"/>
  <c r="P24" i="41"/>
  <c r="K24" i="41"/>
  <c r="J24" i="41"/>
  <c r="R24" i="41" s="1"/>
  <c r="D24" i="41"/>
  <c r="F24" i="41" s="1"/>
  <c r="AN23" i="41"/>
  <c r="AM23" i="41"/>
  <c r="AL23" i="41"/>
  <c r="AH23" i="41"/>
  <c r="AE23" i="41"/>
  <c r="AI23" i="41" s="1"/>
  <c r="AC23" i="41"/>
  <c r="AB23" i="41"/>
  <c r="V23" i="41"/>
  <c r="Z23" i="41" s="1"/>
  <c r="U23" i="41"/>
  <c r="T23" i="41"/>
  <c r="S23" i="41"/>
  <c r="J23" i="41"/>
  <c r="N23" i="41" s="1"/>
  <c r="D23" i="41"/>
  <c r="G23" i="41" s="1"/>
  <c r="AN22" i="41"/>
  <c r="AM22" i="41"/>
  <c r="AL22" i="41"/>
  <c r="AI22" i="41"/>
  <c r="AE22" i="41"/>
  <c r="AG22" i="41" s="1"/>
  <c r="AC22" i="41"/>
  <c r="AB22" i="41"/>
  <c r="V22" i="41"/>
  <c r="X22" i="41" s="1"/>
  <c r="U22" i="41"/>
  <c r="T22" i="41"/>
  <c r="S22" i="41"/>
  <c r="N22" i="41"/>
  <c r="J22" i="41"/>
  <c r="R22" i="41" s="1"/>
  <c r="D22" i="41"/>
  <c r="H22" i="41" s="1"/>
  <c r="AN21" i="41"/>
  <c r="AM21" i="41"/>
  <c r="AL21" i="41"/>
  <c r="AE21" i="41"/>
  <c r="AG21" i="41" s="1"/>
  <c r="AC21" i="41"/>
  <c r="AB21" i="41"/>
  <c r="V21" i="41"/>
  <c r="Y21" i="41" s="1"/>
  <c r="U21" i="41"/>
  <c r="T21" i="41"/>
  <c r="S21" i="41"/>
  <c r="N21" i="41"/>
  <c r="J21" i="41"/>
  <c r="R21" i="41" s="1"/>
  <c r="D21" i="41"/>
  <c r="G21" i="41" s="1"/>
  <c r="AN20" i="41"/>
  <c r="AM20" i="41"/>
  <c r="AL20" i="41"/>
  <c r="AE20" i="41"/>
  <c r="AH20" i="41" s="1"/>
  <c r="AC20" i="41"/>
  <c r="AB20" i="41"/>
  <c r="Y20" i="41"/>
  <c r="V20" i="41"/>
  <c r="Z20" i="41" s="1"/>
  <c r="U20" i="41"/>
  <c r="T20" i="41"/>
  <c r="S20" i="41"/>
  <c r="K20" i="41"/>
  <c r="J20" i="41"/>
  <c r="R20" i="41" s="1"/>
  <c r="D20" i="41"/>
  <c r="F20" i="41" s="1"/>
  <c r="AN19" i="41"/>
  <c r="AM19" i="41"/>
  <c r="AL19" i="41"/>
  <c r="AE19" i="41"/>
  <c r="AI19" i="41" s="1"/>
  <c r="AC19" i="41"/>
  <c r="AB19" i="41"/>
  <c r="V19" i="41"/>
  <c r="Y19" i="41" s="1"/>
  <c r="U19" i="41"/>
  <c r="T19" i="41"/>
  <c r="S19" i="41"/>
  <c r="R19" i="41"/>
  <c r="L19" i="41"/>
  <c r="J19" i="41"/>
  <c r="M19" i="41" s="1"/>
  <c r="F19" i="41"/>
  <c r="D19" i="41"/>
  <c r="G19" i="41" s="1"/>
  <c r="AN18" i="41"/>
  <c r="AM18" i="41"/>
  <c r="AL18" i="41"/>
  <c r="AE18" i="41"/>
  <c r="AG18" i="41" s="1"/>
  <c r="AC18" i="41"/>
  <c r="AB18" i="41"/>
  <c r="V18" i="41"/>
  <c r="X18" i="41" s="1"/>
  <c r="U18" i="41"/>
  <c r="T18" i="41"/>
  <c r="S18" i="41"/>
  <c r="J18" i="41"/>
  <c r="N18" i="41" s="1"/>
  <c r="E18" i="41"/>
  <c r="D18" i="41"/>
  <c r="H18" i="41" s="1"/>
  <c r="AN17" i="41"/>
  <c r="AM17" i="41"/>
  <c r="AL17" i="41"/>
  <c r="AE17" i="41"/>
  <c r="AG17" i="41" s="1"/>
  <c r="AC17" i="41"/>
  <c r="AB17" i="41"/>
  <c r="Z17" i="41"/>
  <c r="X17" i="41"/>
  <c r="V17" i="41"/>
  <c r="Y17" i="41" s="1"/>
  <c r="U17" i="41"/>
  <c r="T17" i="41"/>
  <c r="S17" i="41"/>
  <c r="J17" i="41"/>
  <c r="N17" i="41" s="1"/>
  <c r="D17" i="41"/>
  <c r="F17" i="41" s="1"/>
  <c r="AN16" i="41"/>
  <c r="AM16" i="41"/>
  <c r="AL16" i="41"/>
  <c r="AE16" i="41"/>
  <c r="AH16" i="41" s="1"/>
  <c r="AC16" i="41"/>
  <c r="AB16" i="41"/>
  <c r="Y16" i="41"/>
  <c r="V16" i="41"/>
  <c r="Z16" i="41" s="1"/>
  <c r="U16" i="41"/>
  <c r="T16" i="41"/>
  <c r="S16" i="41"/>
  <c r="J16" i="41"/>
  <c r="R16" i="41" s="1"/>
  <c r="D16" i="41"/>
  <c r="F16" i="41" s="1"/>
  <c r="AN15" i="41"/>
  <c r="AM15" i="41"/>
  <c r="AL15" i="41"/>
  <c r="AE15" i="41"/>
  <c r="AI15" i="41" s="1"/>
  <c r="AC15" i="41"/>
  <c r="AB15" i="41"/>
  <c r="V15" i="41"/>
  <c r="U15" i="41"/>
  <c r="T15" i="41"/>
  <c r="S15" i="41"/>
  <c r="J15" i="41"/>
  <c r="Q15" i="41" s="1"/>
  <c r="D15" i="41"/>
  <c r="G15" i="41" s="1"/>
  <c r="AN14" i="41"/>
  <c r="AM14" i="41"/>
  <c r="AL14" i="41"/>
  <c r="AE14" i="41"/>
  <c r="AI14" i="41" s="1"/>
  <c r="AC14" i="41"/>
  <c r="AB14" i="41"/>
  <c r="V14" i="41"/>
  <c r="X14" i="41" s="1"/>
  <c r="U14" i="41"/>
  <c r="T14" i="41"/>
  <c r="S14" i="41"/>
  <c r="J14" i="41"/>
  <c r="Q14" i="41" s="1"/>
  <c r="D14" i="41"/>
  <c r="H14" i="41" s="1"/>
  <c r="AN13" i="41"/>
  <c r="AM13" i="41"/>
  <c r="AL13" i="41"/>
  <c r="AE13" i="41"/>
  <c r="AG13" i="41" s="1"/>
  <c r="AC13" i="41"/>
  <c r="AB13" i="41"/>
  <c r="V13" i="41"/>
  <c r="Y13" i="41" s="1"/>
  <c r="U13" i="41"/>
  <c r="T13" i="41"/>
  <c r="S13" i="41"/>
  <c r="J13" i="41"/>
  <c r="N13" i="41" s="1"/>
  <c r="D13" i="41"/>
  <c r="H13" i="41" s="1"/>
  <c r="AN12" i="41"/>
  <c r="AM12" i="41"/>
  <c r="AL12" i="41"/>
  <c r="AE12" i="41"/>
  <c r="AH12" i="41" s="1"/>
  <c r="AC12" i="41"/>
  <c r="AB12" i="41"/>
  <c r="Y12" i="41"/>
  <c r="V12" i="41"/>
  <c r="Z12" i="41" s="1"/>
  <c r="U12" i="41"/>
  <c r="T12" i="41"/>
  <c r="S12" i="41"/>
  <c r="P12" i="41"/>
  <c r="K12" i="41"/>
  <c r="J12" i="41"/>
  <c r="R12" i="41" s="1"/>
  <c r="E12" i="41"/>
  <c r="D12" i="41"/>
  <c r="F12" i="41" s="1"/>
  <c r="AN11" i="41"/>
  <c r="AM11" i="41"/>
  <c r="AL11" i="41"/>
  <c r="AE11" i="41"/>
  <c r="AI11" i="41" s="1"/>
  <c r="AC11" i="41"/>
  <c r="AB11" i="41"/>
  <c r="V11" i="41"/>
  <c r="Z11" i="41" s="1"/>
  <c r="U11" i="41"/>
  <c r="T11" i="41"/>
  <c r="S11" i="41"/>
  <c r="N11" i="41"/>
  <c r="J11" i="41"/>
  <c r="D11" i="41"/>
  <c r="G11" i="41" s="1"/>
  <c r="AN10" i="41"/>
  <c r="AM10" i="41"/>
  <c r="AL10" i="41"/>
  <c r="AE10" i="41"/>
  <c r="AC10" i="41"/>
  <c r="AB10" i="41"/>
  <c r="V10" i="41"/>
  <c r="X10" i="41" s="1"/>
  <c r="U10" i="41"/>
  <c r="T10" i="41"/>
  <c r="S10" i="41"/>
  <c r="R10" i="41"/>
  <c r="J10" i="41"/>
  <c r="M10" i="41" s="1"/>
  <c r="D10" i="41"/>
  <c r="H10" i="41" s="1"/>
  <c r="AN9" i="41"/>
  <c r="AM9" i="41"/>
  <c r="AL9" i="41"/>
  <c r="AE9" i="41"/>
  <c r="AG9" i="41" s="1"/>
  <c r="AC9" i="41"/>
  <c r="AB9" i="41"/>
  <c r="V9" i="41"/>
  <c r="Y9" i="41" s="1"/>
  <c r="U9" i="41"/>
  <c r="T9" i="41"/>
  <c r="S9" i="41"/>
  <c r="R9" i="41"/>
  <c r="J9" i="41"/>
  <c r="P9" i="41" s="1"/>
  <c r="H9" i="41"/>
  <c r="D9" i="41"/>
  <c r="G9" i="41" s="1"/>
  <c r="AN8" i="41"/>
  <c r="AM8" i="41"/>
  <c r="AL8" i="41"/>
  <c r="AE8" i="41"/>
  <c r="AH8" i="41" s="1"/>
  <c r="AC8" i="41"/>
  <c r="AB8" i="41"/>
  <c r="Y8" i="41"/>
  <c r="V8" i="41"/>
  <c r="Z8" i="41" s="1"/>
  <c r="U8" i="41"/>
  <c r="T8" i="41"/>
  <c r="S8" i="41"/>
  <c r="P8" i="41"/>
  <c r="K8" i="41"/>
  <c r="J8" i="41"/>
  <c r="R8" i="41" s="1"/>
  <c r="D8" i="41"/>
  <c r="F8" i="41" s="1"/>
  <c r="AN7" i="41"/>
  <c r="AM7" i="41"/>
  <c r="AL7" i="41"/>
  <c r="AE7" i="41"/>
  <c r="AI7" i="41" s="1"/>
  <c r="AC7" i="41"/>
  <c r="AB7" i="41"/>
  <c r="Z7" i="41"/>
  <c r="Y7" i="41"/>
  <c r="V7" i="41"/>
  <c r="U7" i="41"/>
  <c r="T7" i="41"/>
  <c r="S7" i="41"/>
  <c r="J7" i="41"/>
  <c r="F7" i="41"/>
  <c r="E7" i="41"/>
  <c r="D7" i="41"/>
  <c r="G7" i="41" s="1"/>
  <c r="H8" i="41" l="1"/>
  <c r="M8" i="41"/>
  <c r="W8" i="41"/>
  <c r="N9" i="41"/>
  <c r="G10" i="41"/>
  <c r="N10" i="41"/>
  <c r="X11" i="41"/>
  <c r="G12" i="41"/>
  <c r="L12" i="41"/>
  <c r="Q12" i="41"/>
  <c r="AA12" i="41"/>
  <c r="P13" i="41"/>
  <c r="F14" i="41"/>
  <c r="K14" i="41"/>
  <c r="R14" i="41"/>
  <c r="O16" i="41"/>
  <c r="X16" i="41"/>
  <c r="F18" i="41"/>
  <c r="Y18" i="41"/>
  <c r="I19" i="41"/>
  <c r="N19" i="41"/>
  <c r="H20" i="41"/>
  <c r="M20" i="41"/>
  <c r="W20" i="41"/>
  <c r="H21" i="41"/>
  <c r="X21" i="41"/>
  <c r="F22" i="41"/>
  <c r="H23" i="41"/>
  <c r="H24" i="41"/>
  <c r="M24" i="41"/>
  <c r="F26" i="41"/>
  <c r="M26" i="41"/>
  <c r="H28" i="41"/>
  <c r="M28" i="41"/>
  <c r="F29" i="41"/>
  <c r="K29" i="41"/>
  <c r="R29" i="41"/>
  <c r="I30" i="41"/>
  <c r="N30" i="41"/>
  <c r="M31" i="41"/>
  <c r="O32" i="41"/>
  <c r="AI32" i="41"/>
  <c r="F34" i="41"/>
  <c r="M35" i="41"/>
  <c r="E36" i="41"/>
  <c r="L36" i="41"/>
  <c r="Q36" i="41"/>
  <c r="K37" i="41"/>
  <c r="I38" i="41"/>
  <c r="P39" i="41"/>
  <c r="O40" i="41"/>
  <c r="G42" i="41"/>
  <c r="L43" i="41"/>
  <c r="AH43" i="41"/>
  <c r="L44" i="41"/>
  <c r="Q44" i="41"/>
  <c r="AF44" i="41"/>
  <c r="G45" i="41"/>
  <c r="E46" i="41"/>
  <c r="M47" i="41"/>
  <c r="M48" i="41"/>
  <c r="AJ48" i="41"/>
  <c r="AH50" i="41"/>
  <c r="Q51" i="41"/>
  <c r="O52" i="41"/>
  <c r="O53" i="41"/>
  <c r="G54" i="41"/>
  <c r="E55" i="41"/>
  <c r="M55" i="41"/>
  <c r="AH55" i="41"/>
  <c r="Q56" i="41"/>
  <c r="AF56" i="41"/>
  <c r="G57" i="41"/>
  <c r="Q59" i="41"/>
  <c r="M60" i="41"/>
  <c r="F61" i="41"/>
  <c r="I62" i="41"/>
  <c r="Q63" i="41"/>
  <c r="M64" i="41"/>
  <c r="F65" i="41"/>
  <c r="I66" i="41"/>
  <c r="Q67" i="41"/>
  <c r="M68" i="41"/>
  <c r="I70" i="41"/>
  <c r="Q71" i="41"/>
  <c r="L72" i="41"/>
  <c r="Q72" i="41"/>
  <c r="AF72" i="41"/>
  <c r="G73" i="41"/>
  <c r="L75" i="41"/>
  <c r="O76" i="41"/>
  <c r="G78" i="41"/>
  <c r="I79" i="41"/>
  <c r="P79" i="41"/>
  <c r="L80" i="41"/>
  <c r="Q80" i="41"/>
  <c r="G81" i="41"/>
  <c r="Q83" i="41"/>
  <c r="M84" i="41"/>
  <c r="G85" i="41"/>
  <c r="G86" i="41"/>
  <c r="O88" i="41"/>
  <c r="G89" i="41"/>
  <c r="O92" i="41"/>
  <c r="G93" i="41"/>
  <c r="O8" i="41"/>
  <c r="X8" i="41"/>
  <c r="I10" i="41"/>
  <c r="Y11" i="41"/>
  <c r="H12" i="41"/>
  <c r="M12" i="41"/>
  <c r="W12" i="41"/>
  <c r="F13" i="41"/>
  <c r="K13" i="41"/>
  <c r="R13" i="41"/>
  <c r="G14" i="41"/>
  <c r="M14" i="41"/>
  <c r="Z14" i="41"/>
  <c r="M15" i="41"/>
  <c r="K16" i="41"/>
  <c r="P16" i="41"/>
  <c r="G18" i="41"/>
  <c r="Z18" i="41"/>
  <c r="Q19" i="41"/>
  <c r="O20" i="41"/>
  <c r="X20" i="41"/>
  <c r="Z21" i="41"/>
  <c r="AF21" i="41"/>
  <c r="G22" i="41"/>
  <c r="O24" i="41"/>
  <c r="G26" i="41"/>
  <c r="O28" i="41"/>
  <c r="G29" i="41"/>
  <c r="L29" i="41"/>
  <c r="E30" i="41"/>
  <c r="Q30" i="41"/>
  <c r="E31" i="41"/>
  <c r="R31" i="41"/>
  <c r="AF31" i="41"/>
  <c r="K32" i="41"/>
  <c r="P32" i="41"/>
  <c r="G34" i="41"/>
  <c r="F35" i="41"/>
  <c r="N35" i="41"/>
  <c r="H36" i="41"/>
  <c r="M36" i="41"/>
  <c r="F37" i="41"/>
  <c r="N37" i="41"/>
  <c r="E38" i="41"/>
  <c r="Q39" i="41"/>
  <c r="K40" i="41"/>
  <c r="P40" i="41"/>
  <c r="I42" i="41"/>
  <c r="E43" i="41"/>
  <c r="M43" i="41"/>
  <c r="M44" i="41"/>
  <c r="AJ44" i="41"/>
  <c r="F46" i="41"/>
  <c r="N46" i="41"/>
  <c r="P47" i="41"/>
  <c r="O48" i="41"/>
  <c r="K49" i="41"/>
  <c r="F50" i="41"/>
  <c r="L51" i="41"/>
  <c r="P52" i="41"/>
  <c r="I54" i="41"/>
  <c r="I55" i="41"/>
  <c r="P55" i="41"/>
  <c r="M56" i="41"/>
  <c r="AJ56" i="41"/>
  <c r="F58" i="41"/>
  <c r="L59" i="41"/>
  <c r="O60" i="41"/>
  <c r="G61" i="41"/>
  <c r="L63" i="41"/>
  <c r="O64" i="41"/>
  <c r="G65" i="41"/>
  <c r="L67" i="41"/>
  <c r="O68" i="41"/>
  <c r="L71" i="41"/>
  <c r="M72" i="41"/>
  <c r="AJ72" i="41"/>
  <c r="F74" i="41"/>
  <c r="E75" i="41"/>
  <c r="M75" i="41"/>
  <c r="K76" i="41"/>
  <c r="P76" i="41"/>
  <c r="I78" i="41"/>
  <c r="Q79" i="41"/>
  <c r="M80" i="41"/>
  <c r="F82" i="41"/>
  <c r="O84" i="41"/>
  <c r="I86" i="41"/>
  <c r="E10" i="41"/>
  <c r="O12" i="41"/>
  <c r="X12" i="41"/>
  <c r="G13" i="41"/>
  <c r="L13" i="41"/>
  <c r="Z13" i="41"/>
  <c r="I14" i="41"/>
  <c r="N14" i="41"/>
  <c r="N15" i="41"/>
  <c r="L16" i="41"/>
  <c r="Q16" i="41"/>
  <c r="AA16" i="41"/>
  <c r="AI16" i="41"/>
  <c r="I18" i="41"/>
  <c r="P20" i="41"/>
  <c r="I22" i="41"/>
  <c r="E23" i="41"/>
  <c r="I26" i="41"/>
  <c r="E28" i="41"/>
  <c r="K28" i="41"/>
  <c r="P28" i="41"/>
  <c r="N29" i="41"/>
  <c r="R30" i="41"/>
  <c r="H31" i="41"/>
  <c r="I34" i="41"/>
  <c r="Q35" i="41"/>
  <c r="O36" i="41"/>
  <c r="F38" i="41"/>
  <c r="E42" i="41"/>
  <c r="I43" i="41"/>
  <c r="P43" i="41"/>
  <c r="O44" i="41"/>
  <c r="K45" i="41"/>
  <c r="G46" i="41"/>
  <c r="Q47" i="41"/>
  <c r="AG47" i="41"/>
  <c r="K48" i="41"/>
  <c r="P48" i="41"/>
  <c r="G50" i="41"/>
  <c r="E51" i="41"/>
  <c r="M51" i="41"/>
  <c r="Q55" i="41"/>
  <c r="AF55" i="41"/>
  <c r="O56" i="41"/>
  <c r="G58" i="41"/>
  <c r="E59" i="41"/>
  <c r="M59" i="41"/>
  <c r="K60" i="41"/>
  <c r="P60" i="41"/>
  <c r="F62" i="41"/>
  <c r="E63" i="41"/>
  <c r="M63" i="41"/>
  <c r="K64" i="41"/>
  <c r="P64" i="41"/>
  <c r="F66" i="41"/>
  <c r="E67" i="41"/>
  <c r="M67" i="41"/>
  <c r="K68" i="41"/>
  <c r="P68" i="41"/>
  <c r="F70" i="41"/>
  <c r="E71" i="41"/>
  <c r="M71" i="41"/>
  <c r="O72" i="41"/>
  <c r="G74" i="41"/>
  <c r="I75" i="41"/>
  <c r="P75" i="41"/>
  <c r="L76" i="41"/>
  <c r="Q76" i="41"/>
  <c r="AF76" i="41"/>
  <c r="L79" i="41"/>
  <c r="O80" i="41"/>
  <c r="H7" i="41"/>
  <c r="G8" i="41"/>
  <c r="L8" i="41"/>
  <c r="Q8" i="41"/>
  <c r="AA8" i="41"/>
  <c r="L9" i="41"/>
  <c r="F10" i="41"/>
  <c r="E14" i="41"/>
  <c r="H15" i="41"/>
  <c r="R15" i="41"/>
  <c r="M16" i="41"/>
  <c r="W16" i="41"/>
  <c r="H19" i="41"/>
  <c r="Z19" i="41"/>
  <c r="L20" i="41"/>
  <c r="Q20" i="41"/>
  <c r="AA20" i="41"/>
  <c r="W21" i="41"/>
  <c r="E22" i="41"/>
  <c r="F23" i="41"/>
  <c r="G24" i="41"/>
  <c r="L24" i="41"/>
  <c r="Q24" i="41"/>
  <c r="AI24" i="41"/>
  <c r="E26" i="41"/>
  <c r="G28" i="41"/>
  <c r="L28" i="41"/>
  <c r="Q28" i="41"/>
  <c r="G30" i="41"/>
  <c r="W30" i="41"/>
  <c r="M32" i="41"/>
  <c r="AG32" i="41"/>
  <c r="AH34" i="41"/>
  <c r="L35" i="41"/>
  <c r="K36" i="41"/>
  <c r="P36" i="41"/>
  <c r="G38" i="41"/>
  <c r="M39" i="41"/>
  <c r="M40" i="41"/>
  <c r="F41" i="41"/>
  <c r="F42" i="41"/>
  <c r="R42" i="41"/>
  <c r="AG42" i="41"/>
  <c r="Q43" i="41"/>
  <c r="AF43" i="41"/>
  <c r="K44" i="41"/>
  <c r="P44" i="41"/>
  <c r="O45" i="41"/>
  <c r="I46" i="41"/>
  <c r="L47" i="41"/>
  <c r="L48" i="41"/>
  <c r="Q48" i="41"/>
  <c r="AF48" i="41"/>
  <c r="G49" i="41"/>
  <c r="I50" i="41"/>
  <c r="I51" i="41"/>
  <c r="P51" i="41"/>
  <c r="M52" i="41"/>
  <c r="K53" i="41"/>
  <c r="F54" i="41"/>
  <c r="L55" i="41"/>
  <c r="AG55" i="41"/>
  <c r="K56" i="41"/>
  <c r="P56" i="41"/>
  <c r="I58" i="41"/>
  <c r="I59" i="41"/>
  <c r="P59" i="41"/>
  <c r="Q60" i="41"/>
  <c r="G62" i="41"/>
  <c r="I63" i="41"/>
  <c r="P63" i="41"/>
  <c r="Q64" i="41"/>
  <c r="G66" i="41"/>
  <c r="I67" i="41"/>
  <c r="P67" i="41"/>
  <c r="L68" i="41"/>
  <c r="Q68" i="41"/>
  <c r="G70" i="41"/>
  <c r="I71" i="41"/>
  <c r="P71" i="41"/>
  <c r="K72" i="41"/>
  <c r="P72" i="41"/>
  <c r="I74" i="41"/>
  <c r="Q75" i="41"/>
  <c r="M76" i="41"/>
  <c r="AJ76" i="41"/>
  <c r="F78" i="41"/>
  <c r="E79" i="41"/>
  <c r="M79" i="41"/>
  <c r="K80" i="41"/>
  <c r="P80" i="41"/>
  <c r="F81" i="41"/>
  <c r="I82" i="41"/>
  <c r="I83" i="41"/>
  <c r="P83" i="41"/>
  <c r="L84" i="41"/>
  <c r="Q84" i="41"/>
  <c r="F85" i="41"/>
  <c r="O85" i="41"/>
  <c r="F86" i="41"/>
  <c r="AH86" i="41"/>
  <c r="Q87" i="41"/>
  <c r="M88" i="41"/>
  <c r="F89" i="41"/>
  <c r="O89" i="41"/>
  <c r="I90" i="41"/>
  <c r="Q91" i="41"/>
  <c r="M92" i="41"/>
  <c r="F93" i="41"/>
  <c r="O93" i="41"/>
  <c r="H94" i="41"/>
  <c r="F94" i="41"/>
  <c r="G94" i="41"/>
  <c r="I95" i="41"/>
  <c r="P95" i="41"/>
  <c r="F97" i="41"/>
  <c r="E98" i="41"/>
  <c r="L98" i="41"/>
  <c r="O99" i="41"/>
  <c r="H100" i="41"/>
  <c r="R100" i="41"/>
  <c r="I101" i="41"/>
  <c r="R101" i="41"/>
  <c r="E103" i="41"/>
  <c r="K103" i="41"/>
  <c r="P103" i="41"/>
  <c r="H104" i="41"/>
  <c r="N104" i="41"/>
  <c r="F105" i="41"/>
  <c r="K105" i="41"/>
  <c r="R105" i="41"/>
  <c r="G107" i="41"/>
  <c r="M107" i="41"/>
  <c r="F108" i="41"/>
  <c r="L108" i="41"/>
  <c r="F109" i="41"/>
  <c r="K109" i="41"/>
  <c r="F110" i="41"/>
  <c r="M110" i="41"/>
  <c r="M111" i="41"/>
  <c r="Z112" i="41"/>
  <c r="E114" i="41"/>
  <c r="O115" i="41"/>
  <c r="R116" i="41"/>
  <c r="I117" i="41"/>
  <c r="H119" i="41"/>
  <c r="M119" i="41"/>
  <c r="P120" i="41"/>
  <c r="G121" i="41"/>
  <c r="M121" i="41"/>
  <c r="O123" i="41"/>
  <c r="G124" i="41"/>
  <c r="P124" i="41"/>
  <c r="F125" i="41"/>
  <c r="K125" i="41"/>
  <c r="F126" i="41"/>
  <c r="Q127" i="41"/>
  <c r="AF127" i="41"/>
  <c r="I129" i="41"/>
  <c r="I130" i="41"/>
  <c r="Q130" i="41"/>
  <c r="L131" i="41"/>
  <c r="Q131" i="41"/>
  <c r="K132" i="41"/>
  <c r="I133" i="41"/>
  <c r="K135" i="41"/>
  <c r="P135" i="41"/>
  <c r="P136" i="41"/>
  <c r="AF136" i="41"/>
  <c r="F137" i="41"/>
  <c r="E138" i="41"/>
  <c r="O139" i="41"/>
  <c r="H140" i="41"/>
  <c r="O140" i="41"/>
  <c r="G141" i="41"/>
  <c r="N141" i="41"/>
  <c r="I142" i="41"/>
  <c r="O143" i="41"/>
  <c r="K144" i="41"/>
  <c r="I147" i="41"/>
  <c r="M147" i="41"/>
  <c r="AG147" i="41"/>
  <c r="L148" i="41"/>
  <c r="X148" i="41"/>
  <c r="F149" i="41"/>
  <c r="K149" i="41"/>
  <c r="I150" i="41"/>
  <c r="O151" i="41"/>
  <c r="K152" i="41"/>
  <c r="W152" i="41"/>
  <c r="F153" i="41"/>
  <c r="I154" i="41"/>
  <c r="O155" i="41"/>
  <c r="O156" i="41"/>
  <c r="O157" i="41"/>
  <c r="K159" i="41"/>
  <c r="P159" i="41"/>
  <c r="L160" i="41"/>
  <c r="F162" i="41"/>
  <c r="I163" i="41"/>
  <c r="M163" i="41"/>
  <c r="AG163" i="41"/>
  <c r="K164" i="41"/>
  <c r="E165" i="41"/>
  <c r="F166" i="41"/>
  <c r="I167" i="41"/>
  <c r="M167" i="41"/>
  <c r="P168" i="41"/>
  <c r="K171" i="41"/>
  <c r="P171" i="41"/>
  <c r="L172" i="41"/>
  <c r="F173" i="41"/>
  <c r="K173" i="41"/>
  <c r="I174" i="41"/>
  <c r="O175" i="41"/>
  <c r="O176" i="41"/>
  <c r="F178" i="41"/>
  <c r="I179" i="41"/>
  <c r="M179" i="41"/>
  <c r="P180" i="41"/>
  <c r="I181" i="41"/>
  <c r="E182" i="41"/>
  <c r="Q183" i="41"/>
  <c r="O184" i="41"/>
  <c r="G185" i="41"/>
  <c r="K187" i="41"/>
  <c r="P187" i="41"/>
  <c r="L188" i="41"/>
  <c r="X188" i="41"/>
  <c r="G189" i="41"/>
  <c r="O189" i="41"/>
  <c r="F190" i="41"/>
  <c r="I191" i="41"/>
  <c r="M191" i="41"/>
  <c r="AG191" i="41"/>
  <c r="K192" i="41"/>
  <c r="W192" i="41"/>
  <c r="F193" i="41"/>
  <c r="K193" i="41"/>
  <c r="E194" i="41"/>
  <c r="O196" i="41"/>
  <c r="K199" i="41"/>
  <c r="P199" i="41"/>
  <c r="L200" i="41"/>
  <c r="G201" i="41"/>
  <c r="L201" i="41"/>
  <c r="Q201" i="41"/>
  <c r="P202" i="41"/>
  <c r="G203" i="41"/>
  <c r="M203" i="41"/>
  <c r="W203" i="41"/>
  <c r="AG203" i="41"/>
  <c r="K205" i="41"/>
  <c r="P205" i="41"/>
  <c r="G206" i="41"/>
  <c r="P206" i="41"/>
  <c r="G207" i="41"/>
  <c r="M207" i="41"/>
  <c r="L208" i="41"/>
  <c r="R208" i="41"/>
  <c r="AF208" i="41"/>
  <c r="K209" i="41"/>
  <c r="P209" i="41"/>
  <c r="K210" i="41"/>
  <c r="Z210" i="41"/>
  <c r="AH210" i="41"/>
  <c r="G211" i="41"/>
  <c r="Q211" i="41"/>
  <c r="E212" i="41"/>
  <c r="L212" i="41"/>
  <c r="O213" i="41"/>
  <c r="G215" i="41"/>
  <c r="Y215" i="41"/>
  <c r="F216" i="41"/>
  <c r="N216" i="41"/>
  <c r="F219" i="41"/>
  <c r="R220" i="41"/>
  <c r="G221" i="41"/>
  <c r="L221" i="41"/>
  <c r="Q221" i="41"/>
  <c r="Q95" i="41"/>
  <c r="G97" i="41"/>
  <c r="F98" i="41"/>
  <c r="K99" i="41"/>
  <c r="P99" i="41"/>
  <c r="W101" i="41"/>
  <c r="G103" i="41"/>
  <c r="L103" i="41"/>
  <c r="Q103" i="41"/>
  <c r="P104" i="41"/>
  <c r="G105" i="41"/>
  <c r="M105" i="41"/>
  <c r="O107" i="41"/>
  <c r="G108" i="41"/>
  <c r="P108" i="41"/>
  <c r="H110" i="41"/>
  <c r="N110" i="41"/>
  <c r="O111" i="41"/>
  <c r="O119" i="41"/>
  <c r="I121" i="41"/>
  <c r="N121" i="41"/>
  <c r="R124" i="41"/>
  <c r="AJ124" i="41"/>
  <c r="G125" i="41"/>
  <c r="I126" i="41"/>
  <c r="H127" i="41"/>
  <c r="M127" i="41"/>
  <c r="AG127" i="41"/>
  <c r="I131" i="41"/>
  <c r="M131" i="41"/>
  <c r="G132" i="41"/>
  <c r="L132" i="41"/>
  <c r="E133" i="41"/>
  <c r="E134" i="41"/>
  <c r="L135" i="41"/>
  <c r="Q135" i="41"/>
  <c r="AG135" i="41"/>
  <c r="K136" i="41"/>
  <c r="AI136" i="41"/>
  <c r="G137" i="41"/>
  <c r="F138" i="41"/>
  <c r="P139" i="41"/>
  <c r="P140" i="41"/>
  <c r="I141" i="41"/>
  <c r="K143" i="41"/>
  <c r="P143" i="41"/>
  <c r="L144" i="41"/>
  <c r="F145" i="41"/>
  <c r="O147" i="41"/>
  <c r="P156" i="41"/>
  <c r="I157" i="41"/>
  <c r="E158" i="41"/>
  <c r="Q159" i="41"/>
  <c r="O160" i="41"/>
  <c r="F161" i="41"/>
  <c r="K161" i="41"/>
  <c r="I162" i="41"/>
  <c r="O163" i="41"/>
  <c r="AJ163" i="41"/>
  <c r="L164" i="41"/>
  <c r="F165" i="41"/>
  <c r="I166" i="41"/>
  <c r="O167" i="41"/>
  <c r="K168" i="41"/>
  <c r="W168" i="41"/>
  <c r="P176" i="41"/>
  <c r="I178" i="41"/>
  <c r="O179" i="41"/>
  <c r="K180" i="41"/>
  <c r="F182" i="41"/>
  <c r="I183" i="41"/>
  <c r="M183" i="41"/>
  <c r="P184" i="41"/>
  <c r="I185" i="41"/>
  <c r="E186" i="41"/>
  <c r="O188" i="41"/>
  <c r="AA188" i="41"/>
  <c r="I189" i="41"/>
  <c r="I190" i="41"/>
  <c r="O191" i="41"/>
  <c r="AJ191" i="41"/>
  <c r="L192" i="41"/>
  <c r="X192" i="41"/>
  <c r="G193" i="41"/>
  <c r="O193" i="41"/>
  <c r="F194" i="41"/>
  <c r="I195" i="41"/>
  <c r="M195" i="41"/>
  <c r="P196" i="41"/>
  <c r="I197" i="41"/>
  <c r="E198" i="41"/>
  <c r="O200" i="41"/>
  <c r="H201" i="41"/>
  <c r="I203" i="41"/>
  <c r="N203" i="41"/>
  <c r="R206" i="41"/>
  <c r="I207" i="41"/>
  <c r="Q207" i="41"/>
  <c r="M208" i="41"/>
  <c r="L209" i="41"/>
  <c r="Q209" i="41"/>
  <c r="P210" i="41"/>
  <c r="I211" i="41"/>
  <c r="W211" i="41"/>
  <c r="F212" i="41"/>
  <c r="M212" i="41"/>
  <c r="K213" i="41"/>
  <c r="P213" i="41"/>
  <c r="I215" i="41"/>
  <c r="G219" i="41"/>
  <c r="F220" i="41"/>
  <c r="AG220" i="41"/>
  <c r="I221" i="41"/>
  <c r="M221" i="41"/>
  <c r="W221" i="41"/>
  <c r="L95" i="41"/>
  <c r="I97" i="41"/>
  <c r="H98" i="41"/>
  <c r="G99" i="41"/>
  <c r="L99" i="41"/>
  <c r="Q99" i="41"/>
  <c r="L100" i="41"/>
  <c r="F101" i="41"/>
  <c r="M101" i="41"/>
  <c r="E102" i="41"/>
  <c r="H103" i="41"/>
  <c r="M103" i="41"/>
  <c r="R104" i="41"/>
  <c r="I105" i="41"/>
  <c r="N105" i="41"/>
  <c r="R108" i="41"/>
  <c r="I109" i="41"/>
  <c r="Y109" i="41"/>
  <c r="Q110" i="41"/>
  <c r="K111" i="41"/>
  <c r="P111" i="41"/>
  <c r="W112" i="41"/>
  <c r="AI112" i="41"/>
  <c r="G113" i="41"/>
  <c r="Y113" i="41"/>
  <c r="H114" i="41"/>
  <c r="G115" i="41"/>
  <c r="L115" i="41"/>
  <c r="Q115" i="41"/>
  <c r="L116" i="41"/>
  <c r="F117" i="41"/>
  <c r="N117" i="41"/>
  <c r="E119" i="41"/>
  <c r="K119" i="41"/>
  <c r="P119" i="41"/>
  <c r="G120" i="41"/>
  <c r="L120" i="41"/>
  <c r="E121" i="41"/>
  <c r="Q121" i="41"/>
  <c r="I125" i="41"/>
  <c r="O127" i="41"/>
  <c r="O128" i="41"/>
  <c r="AA128" i="41"/>
  <c r="AF128" i="41"/>
  <c r="F129" i="41"/>
  <c r="E130" i="41"/>
  <c r="M130" i="41"/>
  <c r="O131" i="41"/>
  <c r="O132" i="41"/>
  <c r="F133" i="41"/>
  <c r="K133" i="41"/>
  <c r="F134" i="41"/>
  <c r="H135" i="41"/>
  <c r="M135" i="41"/>
  <c r="AJ135" i="41"/>
  <c r="L136" i="41"/>
  <c r="I137" i="41"/>
  <c r="I138" i="41"/>
  <c r="L139" i="41"/>
  <c r="Q139" i="41"/>
  <c r="K140" i="41"/>
  <c r="E141" i="41"/>
  <c r="E142" i="41"/>
  <c r="O144" i="41"/>
  <c r="G145" i="41"/>
  <c r="K147" i="41"/>
  <c r="P147" i="41"/>
  <c r="P148" i="41"/>
  <c r="I149" i="41"/>
  <c r="E150" i="41"/>
  <c r="E151" i="41"/>
  <c r="O152" i="41"/>
  <c r="AA152" i="41"/>
  <c r="I153" i="41"/>
  <c r="E154" i="41"/>
  <c r="E155" i="41"/>
  <c r="L155" i="41"/>
  <c r="Q155" i="41"/>
  <c r="AF155" i="41"/>
  <c r="K156" i="41"/>
  <c r="P160" i="41"/>
  <c r="P167" i="41"/>
  <c r="L168" i="41"/>
  <c r="X168" i="41"/>
  <c r="G169" i="41"/>
  <c r="O169" i="41"/>
  <c r="F170" i="41"/>
  <c r="P172" i="41"/>
  <c r="I173" i="41"/>
  <c r="E174" i="41"/>
  <c r="E175" i="41"/>
  <c r="Q175" i="41"/>
  <c r="AG175" i="41"/>
  <c r="K176" i="41"/>
  <c r="K179" i="41"/>
  <c r="P179" i="41"/>
  <c r="L180" i="41"/>
  <c r="I182" i="41"/>
  <c r="O183" i="41"/>
  <c r="K184" i="41"/>
  <c r="F186" i="41"/>
  <c r="P188" i="41"/>
  <c r="K191" i="41"/>
  <c r="P191" i="41"/>
  <c r="O192" i="41"/>
  <c r="AA192" i="41"/>
  <c r="I193" i="41"/>
  <c r="I194" i="41"/>
  <c r="O195" i="41"/>
  <c r="K196" i="41"/>
  <c r="E197" i="41"/>
  <c r="F198" i="41"/>
  <c r="I199" i="41"/>
  <c r="M199" i="41"/>
  <c r="P200" i="41"/>
  <c r="O201" i="41"/>
  <c r="G202" i="41"/>
  <c r="L202" i="41"/>
  <c r="E203" i="41"/>
  <c r="E204" i="41"/>
  <c r="G205" i="41"/>
  <c r="M205" i="41"/>
  <c r="K206" i="41"/>
  <c r="R207" i="41"/>
  <c r="N208" i="41"/>
  <c r="E209" i="41"/>
  <c r="M209" i="41"/>
  <c r="F210" i="41"/>
  <c r="H212" i="41"/>
  <c r="Q212" i="41"/>
  <c r="L213" i="41"/>
  <c r="Q213" i="41"/>
  <c r="E215" i="41"/>
  <c r="I219" i="41"/>
  <c r="O221" i="41"/>
  <c r="E95" i="41"/>
  <c r="M95" i="41"/>
  <c r="H99" i="41"/>
  <c r="M99" i="41"/>
  <c r="G100" i="41"/>
  <c r="N100" i="41"/>
  <c r="G101" i="41"/>
  <c r="N101" i="41"/>
  <c r="O103" i="41"/>
  <c r="E105" i="41"/>
  <c r="E107" i="41"/>
  <c r="L107" i="41"/>
  <c r="Q107" i="41"/>
  <c r="K108" i="41"/>
  <c r="Z109" i="41"/>
  <c r="L110" i="41"/>
  <c r="L111" i="41"/>
  <c r="Q111" i="41"/>
  <c r="AF111" i="41"/>
  <c r="X112" i="41"/>
  <c r="I113" i="41"/>
  <c r="Z113" i="41"/>
  <c r="H115" i="41"/>
  <c r="M115" i="41"/>
  <c r="G116" i="41"/>
  <c r="N116" i="41"/>
  <c r="G117" i="41"/>
  <c r="W117" i="41"/>
  <c r="G119" i="41"/>
  <c r="L119" i="41"/>
  <c r="Q119" i="41"/>
  <c r="AI119" i="41"/>
  <c r="F121" i="41"/>
  <c r="K121" i="41"/>
  <c r="G123" i="41"/>
  <c r="M123" i="41"/>
  <c r="F124" i="41"/>
  <c r="L124" i="41"/>
  <c r="E125" i="41"/>
  <c r="E126" i="41"/>
  <c r="K127" i="41"/>
  <c r="P127" i="41"/>
  <c r="P128" i="41"/>
  <c r="AI128" i="41"/>
  <c r="G129" i="41"/>
  <c r="F130" i="41"/>
  <c r="K131" i="41"/>
  <c r="P131" i="41"/>
  <c r="P132" i="41"/>
  <c r="AJ132" i="41"/>
  <c r="G133" i="41"/>
  <c r="I134" i="41"/>
  <c r="O135" i="41"/>
  <c r="O136" i="41"/>
  <c r="I139" i="41"/>
  <c r="M139" i="41"/>
  <c r="L140" i="41"/>
  <c r="F141" i="41"/>
  <c r="F142" i="41"/>
  <c r="H143" i="41"/>
  <c r="M143" i="41"/>
  <c r="P144" i="41"/>
  <c r="I145" i="41"/>
  <c r="I146" i="41"/>
  <c r="E147" i="41"/>
  <c r="L147" i="41"/>
  <c r="Q147" i="41"/>
  <c r="AF147" i="41"/>
  <c r="K148" i="41"/>
  <c r="F150" i="41"/>
  <c r="I151" i="41"/>
  <c r="M151" i="41"/>
  <c r="P152" i="41"/>
  <c r="F154" i="41"/>
  <c r="I155" i="41"/>
  <c r="M155" i="41"/>
  <c r="AG155" i="41"/>
  <c r="L156" i="41"/>
  <c r="F157" i="41"/>
  <c r="K157" i="41"/>
  <c r="I158" i="41"/>
  <c r="O159" i="41"/>
  <c r="K160" i="41"/>
  <c r="X160" i="41"/>
  <c r="I161" i="41"/>
  <c r="E162" i="41"/>
  <c r="E163" i="41"/>
  <c r="Q163" i="41"/>
  <c r="AF163" i="41"/>
  <c r="P164" i="41"/>
  <c r="I165" i="41"/>
  <c r="E166" i="41"/>
  <c r="O168" i="41"/>
  <c r="AA168" i="41"/>
  <c r="I169" i="41"/>
  <c r="I170" i="41"/>
  <c r="O171" i="41"/>
  <c r="K172" i="41"/>
  <c r="E173" i="41"/>
  <c r="F174" i="41"/>
  <c r="I175" i="41"/>
  <c r="M175" i="41"/>
  <c r="AJ175" i="41"/>
  <c r="L176" i="41"/>
  <c r="I177" i="41"/>
  <c r="E178" i="41"/>
  <c r="K183" i="41"/>
  <c r="P183" i="41"/>
  <c r="L184" i="41"/>
  <c r="F185" i="41"/>
  <c r="K185" i="41"/>
  <c r="I186" i="41"/>
  <c r="O187" i="41"/>
  <c r="K188" i="41"/>
  <c r="W188" i="41"/>
  <c r="F189" i="41"/>
  <c r="K189" i="41"/>
  <c r="E190" i="41"/>
  <c r="P192" i="41"/>
  <c r="K195" i="41"/>
  <c r="P195" i="41"/>
  <c r="L196" i="41"/>
  <c r="F197" i="41"/>
  <c r="I198" i="41"/>
  <c r="O199" i="41"/>
  <c r="K200" i="41"/>
  <c r="E201" i="41"/>
  <c r="K201" i="41"/>
  <c r="P201" i="41"/>
  <c r="O205" i="41"/>
  <c r="F206" i="41"/>
  <c r="L206" i="41"/>
  <c r="F207" i="41"/>
  <c r="K207" i="41"/>
  <c r="O209" i="41"/>
  <c r="K211" i="41"/>
  <c r="R212" i="41"/>
  <c r="M213" i="41"/>
  <c r="F215" i="41"/>
  <c r="W215" i="41"/>
  <c r="E216" i="41"/>
  <c r="O217" i="41"/>
  <c r="E219" i="41"/>
  <c r="Q219" i="41"/>
  <c r="E221" i="41"/>
  <c r="K221" i="41"/>
  <c r="P221" i="41"/>
  <c r="Q223" i="41"/>
  <c r="R224" i="41"/>
  <c r="G225" i="41"/>
  <c r="M225" i="41"/>
  <c r="E227" i="41"/>
  <c r="K227" i="41"/>
  <c r="W227" i="41"/>
  <c r="N228" i="41"/>
  <c r="AF228" i="41"/>
  <c r="G229" i="41"/>
  <c r="M229" i="41"/>
  <c r="E231" i="41"/>
  <c r="K231" i="41"/>
  <c r="F232" i="41"/>
  <c r="AJ232" i="41"/>
  <c r="G233" i="41"/>
  <c r="M233" i="41"/>
  <c r="E235" i="41"/>
  <c r="K235" i="41"/>
  <c r="P235" i="41"/>
  <c r="AF236" i="41"/>
  <c r="E237" i="41"/>
  <c r="K237" i="41"/>
  <c r="P237" i="41"/>
  <c r="I239" i="41"/>
  <c r="O239" i="41"/>
  <c r="O241" i="41"/>
  <c r="F243" i="41"/>
  <c r="K243" i="41"/>
  <c r="W243" i="41"/>
  <c r="E245" i="41"/>
  <c r="K245" i="41"/>
  <c r="P245" i="41"/>
  <c r="I247" i="41"/>
  <c r="O247" i="41"/>
  <c r="AA247" i="41"/>
  <c r="O249" i="41"/>
  <c r="AJ250" i="41"/>
  <c r="G251" i="41"/>
  <c r="M251" i="41"/>
  <c r="I253" i="41"/>
  <c r="M253" i="41"/>
  <c r="Q255" i="41"/>
  <c r="G257" i="41"/>
  <c r="L257" i="41"/>
  <c r="Q257" i="41"/>
  <c r="Q259" i="41"/>
  <c r="F260" i="41"/>
  <c r="E261" i="41"/>
  <c r="K261" i="41"/>
  <c r="P261" i="41"/>
  <c r="L262" i="41"/>
  <c r="G263" i="41"/>
  <c r="M263" i="41"/>
  <c r="G265" i="41"/>
  <c r="L265" i="41"/>
  <c r="Q265" i="41"/>
  <c r="AG265" i="41"/>
  <c r="L266" i="41"/>
  <c r="G267" i="41"/>
  <c r="M267" i="41"/>
  <c r="E270" i="41"/>
  <c r="W270" i="41"/>
  <c r="F271" i="41"/>
  <c r="R271" i="41"/>
  <c r="L272" i="41"/>
  <c r="Q272" i="41"/>
  <c r="N275" i="41"/>
  <c r="H276" i="41"/>
  <c r="M276" i="41"/>
  <c r="P277" i="41"/>
  <c r="G278" i="41"/>
  <c r="M278" i="41"/>
  <c r="E279" i="41"/>
  <c r="G280" i="41"/>
  <c r="M280" i="41"/>
  <c r="G281" i="41"/>
  <c r="Q283" i="41"/>
  <c r="O284" i="41"/>
  <c r="H285" i="41"/>
  <c r="X285" i="41"/>
  <c r="I286" i="41"/>
  <c r="O286" i="41"/>
  <c r="O288" i="41"/>
  <c r="F290" i="41"/>
  <c r="K290" i="41"/>
  <c r="I292" i="41"/>
  <c r="M292" i="41"/>
  <c r="X293" i="41"/>
  <c r="I294" i="41"/>
  <c r="O294" i="41"/>
  <c r="I296" i="41"/>
  <c r="M296" i="41"/>
  <c r="I298" i="41"/>
  <c r="O298" i="41"/>
  <c r="O300" i="41"/>
  <c r="L301" i="41"/>
  <c r="G302" i="41"/>
  <c r="M302" i="41"/>
  <c r="G304" i="41"/>
  <c r="L304" i="41"/>
  <c r="Q304" i="41"/>
  <c r="P305" i="41"/>
  <c r="I306" i="41"/>
  <c r="F223" i="41"/>
  <c r="K223" i="41"/>
  <c r="F224" i="41"/>
  <c r="I225" i="41"/>
  <c r="O225" i="41"/>
  <c r="G227" i="41"/>
  <c r="M227" i="41"/>
  <c r="AA227" i="41"/>
  <c r="AJ228" i="41"/>
  <c r="I229" i="41"/>
  <c r="O229" i="41"/>
  <c r="G231" i="41"/>
  <c r="M231" i="41"/>
  <c r="I233" i="41"/>
  <c r="O233" i="41"/>
  <c r="Q235" i="41"/>
  <c r="AH236" i="41"/>
  <c r="G237" i="41"/>
  <c r="L237" i="41"/>
  <c r="Q237" i="41"/>
  <c r="Q239" i="41"/>
  <c r="Q247" i="41"/>
  <c r="AF248" i="41"/>
  <c r="E249" i="41"/>
  <c r="K249" i="41"/>
  <c r="P249" i="41"/>
  <c r="I251" i="41"/>
  <c r="O251" i="41"/>
  <c r="O253" i="41"/>
  <c r="F255" i="41"/>
  <c r="K255" i="41"/>
  <c r="I257" i="41"/>
  <c r="M257" i="41"/>
  <c r="F259" i="41"/>
  <c r="K259" i="41"/>
  <c r="W259" i="41"/>
  <c r="G261" i="41"/>
  <c r="L261" i="41"/>
  <c r="Q261" i="41"/>
  <c r="P262" i="41"/>
  <c r="I263" i="41"/>
  <c r="O263" i="41"/>
  <c r="I265" i="41"/>
  <c r="M265" i="41"/>
  <c r="I267" i="41"/>
  <c r="O267" i="41"/>
  <c r="K269" i="41"/>
  <c r="F270" i="41"/>
  <c r="Y270" i="41"/>
  <c r="H271" i="41"/>
  <c r="M272" i="41"/>
  <c r="G274" i="41"/>
  <c r="O276" i="41"/>
  <c r="R277" i="41"/>
  <c r="I278" i="41"/>
  <c r="N278" i="41"/>
  <c r="H279" i="41"/>
  <c r="O280" i="41"/>
  <c r="P284" i="41"/>
  <c r="Q286" i="41"/>
  <c r="E288" i="41"/>
  <c r="K288" i="41"/>
  <c r="P288" i="41"/>
  <c r="G290" i="41"/>
  <c r="M290" i="41"/>
  <c r="O292" i="41"/>
  <c r="Q294" i="41"/>
  <c r="O296" i="41"/>
  <c r="Q298" i="41"/>
  <c r="E300" i="41"/>
  <c r="K300" i="41"/>
  <c r="P300" i="41"/>
  <c r="I302" i="41"/>
  <c r="O302" i="41"/>
  <c r="I304" i="41"/>
  <c r="R306" i="41"/>
  <c r="K306" i="41"/>
  <c r="O306" i="41"/>
  <c r="M306" i="41"/>
  <c r="G223" i="41"/>
  <c r="M223" i="41"/>
  <c r="Q225" i="41"/>
  <c r="I227" i="41"/>
  <c r="O227" i="41"/>
  <c r="Q229" i="41"/>
  <c r="I231" i="41"/>
  <c r="O231" i="41"/>
  <c r="Q233" i="41"/>
  <c r="L234" i="41"/>
  <c r="I235" i="41"/>
  <c r="M235" i="41"/>
  <c r="X235" i="41"/>
  <c r="AJ236" i="41"/>
  <c r="I237" i="41"/>
  <c r="M237" i="41"/>
  <c r="AF238" i="41"/>
  <c r="F239" i="41"/>
  <c r="K239" i="41"/>
  <c r="F240" i="41"/>
  <c r="AG241" i="41"/>
  <c r="I243" i="41"/>
  <c r="AG244" i="41"/>
  <c r="I245" i="41"/>
  <c r="M245" i="41"/>
  <c r="AF246" i="41"/>
  <c r="K247" i="41"/>
  <c r="Q251" i="41"/>
  <c r="E253" i="41"/>
  <c r="K253" i="41"/>
  <c r="P253" i="41"/>
  <c r="G255" i="41"/>
  <c r="M255" i="41"/>
  <c r="O257" i="41"/>
  <c r="G259" i="41"/>
  <c r="M259" i="41"/>
  <c r="I261" i="41"/>
  <c r="M261" i="41"/>
  <c r="Q263" i="41"/>
  <c r="O265" i="41"/>
  <c r="E267" i="41"/>
  <c r="Q267" i="41"/>
  <c r="G270" i="41"/>
  <c r="Z270" i="41"/>
  <c r="O272" i="41"/>
  <c r="I274" i="41"/>
  <c r="E276" i="41"/>
  <c r="K276" i="41"/>
  <c r="P276" i="41"/>
  <c r="G277" i="41"/>
  <c r="L277" i="41"/>
  <c r="Q278" i="41"/>
  <c r="P280" i="41"/>
  <c r="M283" i="41"/>
  <c r="Q284" i="41"/>
  <c r="L285" i="41"/>
  <c r="F286" i="41"/>
  <c r="K286" i="41"/>
  <c r="G288" i="41"/>
  <c r="L288" i="41"/>
  <c r="Q288" i="41"/>
  <c r="I290" i="41"/>
  <c r="O290" i="41"/>
  <c r="E292" i="41"/>
  <c r="K292" i="41"/>
  <c r="P292" i="41"/>
  <c r="L293" i="41"/>
  <c r="F294" i="41"/>
  <c r="K294" i="41"/>
  <c r="F295" i="41"/>
  <c r="E296" i="41"/>
  <c r="K296" i="41"/>
  <c r="P296" i="41"/>
  <c r="F298" i="41"/>
  <c r="K298" i="41"/>
  <c r="F299" i="41"/>
  <c r="G300" i="41"/>
  <c r="L300" i="41"/>
  <c r="Q300" i="41"/>
  <c r="Q302" i="41"/>
  <c r="O304" i="41"/>
  <c r="Q306" i="41"/>
  <c r="I223" i="41"/>
  <c r="O223" i="41"/>
  <c r="E225" i="41"/>
  <c r="K225" i="41"/>
  <c r="Q227" i="41"/>
  <c r="E229" i="41"/>
  <c r="K229" i="41"/>
  <c r="Y229" i="41"/>
  <c r="Q231" i="41"/>
  <c r="AH232" i="41"/>
  <c r="K233" i="41"/>
  <c r="O235" i="41"/>
  <c r="O237" i="41"/>
  <c r="AJ238" i="41"/>
  <c r="G239" i="41"/>
  <c r="M239" i="41"/>
  <c r="I241" i="41"/>
  <c r="M241" i="41"/>
  <c r="E243" i="41"/>
  <c r="Q243" i="41"/>
  <c r="F244" i="41"/>
  <c r="O245" i="41"/>
  <c r="AJ246" i="41"/>
  <c r="G247" i="41"/>
  <c r="M247" i="41"/>
  <c r="Y247" i="41"/>
  <c r="AH248" i="41"/>
  <c r="I249" i="41"/>
  <c r="M249" i="41"/>
  <c r="X250" i="41"/>
  <c r="AF250" i="41"/>
  <c r="F251" i="41"/>
  <c r="K251" i="41"/>
  <c r="F252" i="41"/>
  <c r="G253" i="41"/>
  <c r="L253" i="41"/>
  <c r="Q253" i="41"/>
  <c r="I255" i="41"/>
  <c r="O255" i="41"/>
  <c r="E257" i="41"/>
  <c r="K257" i="41"/>
  <c r="P257" i="41"/>
  <c r="I259" i="41"/>
  <c r="O259" i="41"/>
  <c r="AA259" i="41"/>
  <c r="O261" i="41"/>
  <c r="F263" i="41"/>
  <c r="K263" i="41"/>
  <c r="F264" i="41"/>
  <c r="E265" i="41"/>
  <c r="K265" i="41"/>
  <c r="P265" i="41"/>
  <c r="F267" i="41"/>
  <c r="K267" i="41"/>
  <c r="F268" i="41"/>
  <c r="I270" i="41"/>
  <c r="E271" i="41"/>
  <c r="M271" i="41"/>
  <c r="K272" i="41"/>
  <c r="P272" i="41"/>
  <c r="E274" i="41"/>
  <c r="L275" i="41"/>
  <c r="G276" i="41"/>
  <c r="L276" i="41"/>
  <c r="Q276" i="41"/>
  <c r="F278" i="41"/>
  <c r="K278" i="41"/>
  <c r="Y279" i="41"/>
  <c r="L280" i="41"/>
  <c r="Q280" i="41"/>
  <c r="R281" i="41"/>
  <c r="I282" i="41"/>
  <c r="H284" i="41"/>
  <c r="M284" i="41"/>
  <c r="G286" i="41"/>
  <c r="M286" i="41"/>
  <c r="I288" i="41"/>
  <c r="M288" i="41"/>
  <c r="Q290" i="41"/>
  <c r="G292" i="41"/>
  <c r="L292" i="41"/>
  <c r="Q292" i="41"/>
  <c r="P293" i="41"/>
  <c r="G294" i="41"/>
  <c r="M294" i="41"/>
  <c r="G296" i="41"/>
  <c r="Q296" i="41"/>
  <c r="AG296" i="41"/>
  <c r="G298" i="41"/>
  <c r="M298" i="41"/>
  <c r="I300" i="41"/>
  <c r="M300" i="41"/>
  <c r="F302" i="41"/>
  <c r="K302" i="41"/>
  <c r="F303" i="41"/>
  <c r="E304" i="41"/>
  <c r="K304" i="41"/>
  <c r="P304" i="41"/>
  <c r="L305" i="41"/>
  <c r="O308" i="41"/>
  <c r="F310" i="41"/>
  <c r="K310" i="41"/>
  <c r="F311" i="41"/>
  <c r="O312" i="41"/>
  <c r="F314" i="41"/>
  <c r="K314" i="41"/>
  <c r="O316" i="41"/>
  <c r="K317" i="41"/>
  <c r="E318" i="41"/>
  <c r="E319" i="41"/>
  <c r="K320" i="41"/>
  <c r="P320" i="41"/>
  <c r="K321" i="41"/>
  <c r="E322" i="41"/>
  <c r="E323" i="41"/>
  <c r="O324" i="41"/>
  <c r="H325" i="41"/>
  <c r="O325" i="41"/>
  <c r="G326" i="41"/>
  <c r="N326" i="41"/>
  <c r="I327" i="41"/>
  <c r="E328" i="41"/>
  <c r="L328" i="41"/>
  <c r="Q328" i="41"/>
  <c r="L329" i="41"/>
  <c r="F330" i="41"/>
  <c r="K330" i="41"/>
  <c r="I331" i="41"/>
  <c r="E332" i="41"/>
  <c r="L332" i="41"/>
  <c r="Q332" i="41"/>
  <c r="L333" i="41"/>
  <c r="X333" i="41"/>
  <c r="G334" i="41"/>
  <c r="O334" i="41"/>
  <c r="F335" i="41"/>
  <c r="R335" i="41"/>
  <c r="P336" i="41"/>
  <c r="K337" i="41"/>
  <c r="O340" i="41"/>
  <c r="P341" i="41"/>
  <c r="I342" i="41"/>
  <c r="O344" i="41"/>
  <c r="P345" i="41"/>
  <c r="G346" i="41"/>
  <c r="O346" i="41"/>
  <c r="I348" i="41"/>
  <c r="M348" i="41"/>
  <c r="O349" i="41"/>
  <c r="G350" i="41"/>
  <c r="I352" i="41"/>
  <c r="M352" i="41"/>
  <c r="P353" i="41"/>
  <c r="H354" i="41"/>
  <c r="M354" i="41"/>
  <c r="F355" i="41"/>
  <c r="K355" i="41"/>
  <c r="R355" i="41"/>
  <c r="I356" i="41"/>
  <c r="N356" i="41"/>
  <c r="O358" i="41"/>
  <c r="G359" i="41"/>
  <c r="P359" i="41"/>
  <c r="F360" i="41"/>
  <c r="K360" i="41"/>
  <c r="Q361" i="41"/>
  <c r="L362" i="41"/>
  <c r="Q362" i="41"/>
  <c r="G364" i="41"/>
  <c r="F365" i="41"/>
  <c r="M365" i="41"/>
  <c r="O366" i="41"/>
  <c r="G368" i="41"/>
  <c r="W368" i="41"/>
  <c r="AH368" i="41"/>
  <c r="O370" i="41"/>
  <c r="R371" i="41"/>
  <c r="I372" i="41"/>
  <c r="N372" i="41"/>
  <c r="K374" i="41"/>
  <c r="P374" i="41"/>
  <c r="G375" i="41"/>
  <c r="P375" i="41"/>
  <c r="F376" i="41"/>
  <c r="K376" i="41"/>
  <c r="H377" i="41"/>
  <c r="N377" i="41"/>
  <c r="M378" i="41"/>
  <c r="AJ378" i="41"/>
  <c r="P379" i="41"/>
  <c r="I380" i="41"/>
  <c r="F381" i="41"/>
  <c r="R381" i="41"/>
  <c r="AG381" i="41"/>
  <c r="O382" i="41"/>
  <c r="E308" i="41"/>
  <c r="K308" i="41"/>
  <c r="P308" i="41"/>
  <c r="G310" i="41"/>
  <c r="M310" i="41"/>
  <c r="E312" i="41"/>
  <c r="P312" i="41"/>
  <c r="K316" i="41"/>
  <c r="P316" i="41"/>
  <c r="L317" i="41"/>
  <c r="F318" i="41"/>
  <c r="F319" i="41"/>
  <c r="E320" i="41"/>
  <c r="L320" i="41"/>
  <c r="Q320" i="41"/>
  <c r="L321" i="41"/>
  <c r="P325" i="41"/>
  <c r="I326" i="41"/>
  <c r="I328" i="41"/>
  <c r="M328" i="41"/>
  <c r="O329" i="41"/>
  <c r="I332" i="41"/>
  <c r="M332" i="41"/>
  <c r="O333" i="41"/>
  <c r="AA333" i="41"/>
  <c r="I334" i="41"/>
  <c r="W334" i="41"/>
  <c r="I335" i="41"/>
  <c r="E336" i="41"/>
  <c r="L336" i="41"/>
  <c r="Q336" i="41"/>
  <c r="L337" i="41"/>
  <c r="F338" i="41"/>
  <c r="K338" i="41"/>
  <c r="F339" i="41"/>
  <c r="K340" i="41"/>
  <c r="P340" i="41"/>
  <c r="K341" i="41"/>
  <c r="K344" i="41"/>
  <c r="P344" i="41"/>
  <c r="K345" i="41"/>
  <c r="I346" i="41"/>
  <c r="O348" i="41"/>
  <c r="P349" i="41"/>
  <c r="I350" i="41"/>
  <c r="O352" i="41"/>
  <c r="Q353" i="41"/>
  <c r="O354" i="41"/>
  <c r="G355" i="41"/>
  <c r="L355" i="41"/>
  <c r="E356" i="41"/>
  <c r="Q356" i="41"/>
  <c r="Y357" i="41"/>
  <c r="K358" i="41"/>
  <c r="P358" i="41"/>
  <c r="R359" i="41"/>
  <c r="G360" i="41"/>
  <c r="M360" i="41"/>
  <c r="R361" i="41"/>
  <c r="M362" i="41"/>
  <c r="I364" i="41"/>
  <c r="H365" i="41"/>
  <c r="Q365" i="41"/>
  <c r="K366" i="41"/>
  <c r="P366" i="41"/>
  <c r="I368" i="41"/>
  <c r="E370" i="41"/>
  <c r="K370" i="41"/>
  <c r="P370" i="41"/>
  <c r="G371" i="41"/>
  <c r="L371" i="41"/>
  <c r="E372" i="41"/>
  <c r="Q372" i="41"/>
  <c r="Q374" i="41"/>
  <c r="R375" i="41"/>
  <c r="G376" i="41"/>
  <c r="M376" i="41"/>
  <c r="O378" i="41"/>
  <c r="I381" i="41"/>
  <c r="G308" i="41"/>
  <c r="L308" i="41"/>
  <c r="Q308" i="41"/>
  <c r="AG308" i="41"/>
  <c r="I310" i="41"/>
  <c r="O310" i="41"/>
  <c r="G312" i="41"/>
  <c r="Q312" i="41"/>
  <c r="I314" i="41"/>
  <c r="E315" i="41"/>
  <c r="O317" i="41"/>
  <c r="I319" i="41"/>
  <c r="I320" i="41"/>
  <c r="M320" i="41"/>
  <c r="O321" i="41"/>
  <c r="G322" i="41"/>
  <c r="I323" i="41"/>
  <c r="E324" i="41"/>
  <c r="L324" i="41"/>
  <c r="Q324" i="41"/>
  <c r="K325" i="41"/>
  <c r="E326" i="41"/>
  <c r="E327" i="41"/>
  <c r="O328" i="41"/>
  <c r="P329" i="41"/>
  <c r="I330" i="41"/>
  <c r="O332" i="41"/>
  <c r="P333" i="41"/>
  <c r="I336" i="41"/>
  <c r="M336" i="41"/>
  <c r="O337" i="41"/>
  <c r="G338" i="41"/>
  <c r="I339" i="41"/>
  <c r="E340" i="41"/>
  <c r="L340" i="41"/>
  <c r="Q340" i="41"/>
  <c r="L341" i="41"/>
  <c r="F342" i="41"/>
  <c r="K342" i="41"/>
  <c r="I343" i="41"/>
  <c r="E344" i="41"/>
  <c r="L344" i="41"/>
  <c r="Q344" i="41"/>
  <c r="L345" i="41"/>
  <c r="K348" i="41"/>
  <c r="P348" i="41"/>
  <c r="K349" i="41"/>
  <c r="E350" i="41"/>
  <c r="F351" i="41"/>
  <c r="K352" i="41"/>
  <c r="P352" i="41"/>
  <c r="K353" i="41"/>
  <c r="P354" i="41"/>
  <c r="N355" i="41"/>
  <c r="R356" i="41"/>
  <c r="Q358" i="41"/>
  <c r="K359" i="41"/>
  <c r="I360" i="41"/>
  <c r="Q360" i="41"/>
  <c r="M361" i="41"/>
  <c r="O362" i="41"/>
  <c r="R365" i="41"/>
  <c r="Q366" i="41"/>
  <c r="N371" i="41"/>
  <c r="F372" i="41"/>
  <c r="K372" i="41"/>
  <c r="R372" i="41"/>
  <c r="I376" i="41"/>
  <c r="F307" i="41"/>
  <c r="I308" i="41"/>
  <c r="M308" i="41"/>
  <c r="Q310" i="41"/>
  <c r="I312" i="41"/>
  <c r="M312" i="41"/>
  <c r="F315" i="41"/>
  <c r="I316" i="41"/>
  <c r="M316" i="41"/>
  <c r="P317" i="41"/>
  <c r="I318" i="41"/>
  <c r="O320" i="41"/>
  <c r="P321" i="41"/>
  <c r="I322" i="41"/>
  <c r="AA322" i="41"/>
  <c r="I324" i="41"/>
  <c r="M324" i="41"/>
  <c r="L325" i="41"/>
  <c r="F326" i="41"/>
  <c r="F327" i="41"/>
  <c r="K328" i="41"/>
  <c r="P328" i="41"/>
  <c r="K329" i="41"/>
  <c r="E330" i="41"/>
  <c r="F331" i="41"/>
  <c r="K332" i="41"/>
  <c r="P332" i="41"/>
  <c r="K333" i="41"/>
  <c r="W333" i="41"/>
  <c r="F334" i="41"/>
  <c r="K334" i="41"/>
  <c r="E335" i="41"/>
  <c r="O336" i="41"/>
  <c r="P337" i="41"/>
  <c r="I338" i="41"/>
  <c r="W338" i="41"/>
  <c r="I340" i="41"/>
  <c r="M340" i="41"/>
  <c r="O341" i="41"/>
  <c r="I344" i="41"/>
  <c r="M344" i="41"/>
  <c r="O345" i="41"/>
  <c r="F346" i="41"/>
  <c r="K346" i="41"/>
  <c r="I347" i="41"/>
  <c r="E348" i="41"/>
  <c r="L348" i="41"/>
  <c r="Q348" i="41"/>
  <c r="L349" i="41"/>
  <c r="F350" i="41"/>
  <c r="K350" i="41"/>
  <c r="I351" i="41"/>
  <c r="E352" i="41"/>
  <c r="L352" i="41"/>
  <c r="Q352" i="41"/>
  <c r="L353" i="41"/>
  <c r="G354" i="41"/>
  <c r="L354" i="41"/>
  <c r="Q354" i="41"/>
  <c r="G356" i="41"/>
  <c r="E357" i="41"/>
  <c r="G358" i="41"/>
  <c r="M358" i="41"/>
  <c r="F359" i="41"/>
  <c r="L359" i="41"/>
  <c r="R360" i="41"/>
  <c r="K362" i="41"/>
  <c r="P362" i="41"/>
  <c r="F364" i="41"/>
  <c r="E365" i="41"/>
  <c r="L365" i="41"/>
  <c r="H366" i="41"/>
  <c r="M366" i="41"/>
  <c r="H367" i="41"/>
  <c r="H370" i="41"/>
  <c r="M370" i="41"/>
  <c r="G372" i="41"/>
  <c r="O374" i="41"/>
  <c r="F375" i="41"/>
  <c r="L375" i="41"/>
  <c r="E376" i="41"/>
  <c r="R376" i="41"/>
  <c r="AF378" i="41"/>
  <c r="E381" i="41"/>
  <c r="I382" i="41"/>
  <c r="R383" i="41"/>
  <c r="K383" i="41"/>
  <c r="P383" i="41"/>
  <c r="O383" i="41"/>
  <c r="L383" i="41"/>
  <c r="I384" i="41"/>
  <c r="I386" i="41"/>
  <c r="M386" i="41"/>
  <c r="O387" i="41"/>
  <c r="I389" i="41"/>
  <c r="O390" i="41"/>
  <c r="O391" i="41"/>
  <c r="F393" i="41"/>
  <c r="E394" i="41"/>
  <c r="L394" i="41"/>
  <c r="Q394" i="41"/>
  <c r="O395" i="41"/>
  <c r="E396" i="41"/>
  <c r="F397" i="41"/>
  <c r="I398" i="41"/>
  <c r="M398" i="41"/>
  <c r="O399" i="41"/>
  <c r="F400" i="41"/>
  <c r="I401" i="41"/>
  <c r="I402" i="41"/>
  <c r="M402" i="41"/>
  <c r="P403" i="41"/>
  <c r="AF403" i="41"/>
  <c r="F404" i="41"/>
  <c r="K404" i="41"/>
  <c r="I405" i="41"/>
  <c r="AH406" i="41"/>
  <c r="O407" i="41"/>
  <c r="K408" i="41"/>
  <c r="R409" i="41"/>
  <c r="N410" i="41"/>
  <c r="L411" i="41"/>
  <c r="Q411" i="41"/>
  <c r="AG411" i="41"/>
  <c r="H414" i="41"/>
  <c r="F415" i="41"/>
  <c r="E416" i="41"/>
  <c r="G417" i="41"/>
  <c r="L417" i="41"/>
  <c r="Q417" i="41"/>
  <c r="P418" i="41"/>
  <c r="G419" i="41"/>
  <c r="L420" i="41"/>
  <c r="AH420" i="41"/>
  <c r="Q421" i="41"/>
  <c r="G423" i="41"/>
  <c r="AH423" i="41"/>
  <c r="L424" i="41"/>
  <c r="Y424" i="41"/>
  <c r="AF424" i="41"/>
  <c r="K425" i="41"/>
  <c r="P425" i="41"/>
  <c r="G426" i="41"/>
  <c r="E427" i="41"/>
  <c r="AH427" i="41"/>
  <c r="M428" i="41"/>
  <c r="AH428" i="41"/>
  <c r="O429" i="41"/>
  <c r="G430" i="41"/>
  <c r="I431" i="41"/>
  <c r="E432" i="41"/>
  <c r="L432" i="41"/>
  <c r="G433" i="41"/>
  <c r="M433" i="41"/>
  <c r="F434" i="41"/>
  <c r="R434" i="41"/>
  <c r="AH434" i="41"/>
  <c r="G435" i="41"/>
  <c r="Q435" i="41"/>
  <c r="M436" i="41"/>
  <c r="G437" i="41"/>
  <c r="M437" i="41"/>
  <c r="F438" i="41"/>
  <c r="E439" i="41"/>
  <c r="P440" i="41"/>
  <c r="G441" i="41"/>
  <c r="M441" i="41"/>
  <c r="F442" i="41"/>
  <c r="F443" i="41"/>
  <c r="M443" i="41"/>
  <c r="M444" i="41"/>
  <c r="AH444" i="41"/>
  <c r="O386" i="41"/>
  <c r="P387" i="41"/>
  <c r="K390" i="41"/>
  <c r="P390" i="41"/>
  <c r="P391" i="41"/>
  <c r="AF391" i="41"/>
  <c r="I393" i="41"/>
  <c r="I394" i="41"/>
  <c r="M394" i="41"/>
  <c r="P395" i="41"/>
  <c r="AF395" i="41"/>
  <c r="F396" i="41"/>
  <c r="I397" i="41"/>
  <c r="O398" i="41"/>
  <c r="P399" i="41"/>
  <c r="O402" i="41"/>
  <c r="K407" i="41"/>
  <c r="P407" i="41"/>
  <c r="F408" i="41"/>
  <c r="L408" i="41"/>
  <c r="F409" i="41"/>
  <c r="K409" i="41"/>
  <c r="Q410" i="41"/>
  <c r="M411" i="41"/>
  <c r="G415" i="41"/>
  <c r="F416" i="41"/>
  <c r="H417" i="41"/>
  <c r="M417" i="41"/>
  <c r="R418" i="41"/>
  <c r="I419" i="41"/>
  <c r="H420" i="41"/>
  <c r="M420" i="41"/>
  <c r="M421" i="41"/>
  <c r="I423" i="41"/>
  <c r="M424" i="41"/>
  <c r="AH424" i="41"/>
  <c r="Q425" i="41"/>
  <c r="F427" i="41"/>
  <c r="M427" i="41"/>
  <c r="P428" i="41"/>
  <c r="K429" i="41"/>
  <c r="P429" i="41"/>
  <c r="E431" i="41"/>
  <c r="M432" i="41"/>
  <c r="O433" i="41"/>
  <c r="I435" i="41"/>
  <c r="P436" i="41"/>
  <c r="O437" i="41"/>
  <c r="Q440" i="41"/>
  <c r="O441" i="41"/>
  <c r="G443" i="41"/>
  <c r="P444" i="41"/>
  <c r="AF383" i="41"/>
  <c r="F384" i="41"/>
  <c r="K384" i="41"/>
  <c r="I385" i="41"/>
  <c r="K386" i="41"/>
  <c r="P386" i="41"/>
  <c r="K387" i="41"/>
  <c r="I388" i="41"/>
  <c r="E389" i="41"/>
  <c r="N389" i="41"/>
  <c r="E390" i="41"/>
  <c r="L390" i="41"/>
  <c r="Q390" i="41"/>
  <c r="O394" i="41"/>
  <c r="K398" i="41"/>
  <c r="P398" i="41"/>
  <c r="K399" i="41"/>
  <c r="I400" i="41"/>
  <c r="E401" i="41"/>
  <c r="K402" i="41"/>
  <c r="P402" i="41"/>
  <c r="L403" i="41"/>
  <c r="I404" i="41"/>
  <c r="E405" i="41"/>
  <c r="E407" i="41"/>
  <c r="L407" i="41"/>
  <c r="Q407" i="41"/>
  <c r="AF407" i="41"/>
  <c r="G408" i="41"/>
  <c r="P408" i="41"/>
  <c r="G409" i="41"/>
  <c r="M409" i="41"/>
  <c r="L410" i="41"/>
  <c r="R410" i="41"/>
  <c r="AF410" i="41"/>
  <c r="O411" i="41"/>
  <c r="F412" i="41"/>
  <c r="I415" i="41"/>
  <c r="O417" i="41"/>
  <c r="L418" i="41"/>
  <c r="P420" i="41"/>
  <c r="O421" i="41"/>
  <c r="F422" i="41"/>
  <c r="E423" i="41"/>
  <c r="I424" i="41"/>
  <c r="P424" i="41"/>
  <c r="Q428" i="41"/>
  <c r="Q436" i="41"/>
  <c r="I443" i="41"/>
  <c r="Q444" i="41"/>
  <c r="G445" i="41"/>
  <c r="AJ383" i="41"/>
  <c r="G384" i="41"/>
  <c r="O384" i="41"/>
  <c r="E386" i="41"/>
  <c r="L386" i="41"/>
  <c r="Q386" i="41"/>
  <c r="L387" i="41"/>
  <c r="F389" i="41"/>
  <c r="AF389" i="41"/>
  <c r="I390" i="41"/>
  <c r="M390" i="41"/>
  <c r="W390" i="41"/>
  <c r="AG390" i="41"/>
  <c r="L391" i="41"/>
  <c r="I392" i="41"/>
  <c r="E393" i="41"/>
  <c r="K394" i="41"/>
  <c r="P394" i="41"/>
  <c r="L395" i="41"/>
  <c r="I396" i="41"/>
  <c r="E397" i="41"/>
  <c r="E398" i="41"/>
  <c r="L398" i="41"/>
  <c r="Q398" i="41"/>
  <c r="L399" i="41"/>
  <c r="F401" i="41"/>
  <c r="E402" i="41"/>
  <c r="L402" i="41"/>
  <c r="Q402" i="41"/>
  <c r="O403" i="41"/>
  <c r="F405" i="41"/>
  <c r="AF406" i="41"/>
  <c r="G407" i="41"/>
  <c r="M407" i="41"/>
  <c r="AI407" i="41"/>
  <c r="R408" i="41"/>
  <c r="I409" i="41"/>
  <c r="Q409" i="41"/>
  <c r="AH410" i="41"/>
  <c r="K411" i="41"/>
  <c r="P411" i="41"/>
  <c r="I413" i="41"/>
  <c r="E417" i="41"/>
  <c r="K417" i="41"/>
  <c r="P417" i="41"/>
  <c r="Q420" i="41"/>
  <c r="AF420" i="41"/>
  <c r="K421" i="41"/>
  <c r="P421" i="41"/>
  <c r="G422" i="41"/>
  <c r="F423" i="41"/>
  <c r="Q424" i="41"/>
  <c r="O425" i="41"/>
  <c r="F426" i="41"/>
  <c r="I427" i="41"/>
  <c r="AG427" i="41"/>
  <c r="L428" i="41"/>
  <c r="AG428" i="41"/>
  <c r="M429" i="41"/>
  <c r="F430" i="41"/>
  <c r="Q432" i="41"/>
  <c r="L433" i="41"/>
  <c r="Q433" i="41"/>
  <c r="F435" i="41"/>
  <c r="M435" i="41"/>
  <c r="L436" i="41"/>
  <c r="L437" i="41"/>
  <c r="Q437" i="41"/>
  <c r="I439" i="41"/>
  <c r="AH439" i="41"/>
  <c r="M440" i="41"/>
  <c r="L441" i="41"/>
  <c r="Q441" i="41"/>
  <c r="E443" i="41"/>
  <c r="L444" i="41"/>
  <c r="X444" i="41"/>
  <c r="AG444" i="41"/>
  <c r="R445" i="41"/>
  <c r="M445" i="41"/>
  <c r="Q445" i="41"/>
  <c r="P445" i="41"/>
  <c r="K445" i="41"/>
  <c r="O445" i="41"/>
  <c r="G446" i="41"/>
  <c r="G447" i="41"/>
  <c r="P448" i="41"/>
  <c r="K449" i="41"/>
  <c r="P449" i="41"/>
  <c r="I451" i="41"/>
  <c r="Q452" i="41"/>
  <c r="L453" i="41"/>
  <c r="Q453" i="41"/>
  <c r="I454" i="41"/>
  <c r="N454" i="41"/>
  <c r="E456" i="41"/>
  <c r="K456" i="41"/>
  <c r="P456" i="41"/>
  <c r="N457" i="41"/>
  <c r="G458" i="41"/>
  <c r="M458" i="41"/>
  <c r="O460" i="41"/>
  <c r="F462" i="41"/>
  <c r="K462" i="41"/>
  <c r="F463" i="41"/>
  <c r="E464" i="41"/>
  <c r="K464" i="41"/>
  <c r="P464" i="41"/>
  <c r="G466" i="41"/>
  <c r="M466" i="41"/>
  <c r="F467" i="41"/>
  <c r="E468" i="41"/>
  <c r="K468" i="41"/>
  <c r="P468" i="41"/>
  <c r="G470" i="41"/>
  <c r="M470" i="41"/>
  <c r="AG471" i="41"/>
  <c r="O472" i="41"/>
  <c r="I474" i="41"/>
  <c r="K476" i="41"/>
  <c r="Q476" i="41"/>
  <c r="L477" i="41"/>
  <c r="F478" i="41"/>
  <c r="M478" i="41"/>
  <c r="N479" i="41"/>
  <c r="G480" i="41"/>
  <c r="L480" i="41"/>
  <c r="Q480" i="41"/>
  <c r="P481" i="41"/>
  <c r="E482" i="41"/>
  <c r="Q482" i="41"/>
  <c r="K484" i="41"/>
  <c r="P484" i="41"/>
  <c r="E486" i="41"/>
  <c r="L487" i="41"/>
  <c r="R487" i="41"/>
  <c r="AG487" i="41"/>
  <c r="K488" i="41"/>
  <c r="P488" i="41"/>
  <c r="AI489" i="41"/>
  <c r="G490" i="41"/>
  <c r="AI490" i="41"/>
  <c r="H491" i="41"/>
  <c r="Q494" i="41"/>
  <c r="N495" i="41"/>
  <c r="O496" i="41"/>
  <c r="G498" i="41"/>
  <c r="M498" i="41"/>
  <c r="M500" i="41"/>
  <c r="W500" i="41"/>
  <c r="F502" i="41"/>
  <c r="F503" i="41"/>
  <c r="N503" i="41"/>
  <c r="Z503" i="41"/>
  <c r="AF503" i="41"/>
  <c r="H504" i="41"/>
  <c r="M504" i="41"/>
  <c r="X504" i="41"/>
  <c r="K505" i="41"/>
  <c r="I506" i="41"/>
  <c r="Q506" i="41"/>
  <c r="AH506" i="41"/>
  <c r="H507" i="41"/>
  <c r="L508" i="41"/>
  <c r="Q508" i="41"/>
  <c r="G509" i="41"/>
  <c r="Q510" i="41"/>
  <c r="O512" i="41"/>
  <c r="I447" i="41"/>
  <c r="Q448" i="41"/>
  <c r="E451" i="41"/>
  <c r="L452" i="41"/>
  <c r="G453" i="41"/>
  <c r="M453" i="41"/>
  <c r="E454" i="41"/>
  <c r="Q454" i="41"/>
  <c r="P457" i="41"/>
  <c r="I458" i="41"/>
  <c r="O458" i="41"/>
  <c r="E460" i="41"/>
  <c r="K460" i="41"/>
  <c r="P460" i="41"/>
  <c r="G462" i="41"/>
  <c r="M462" i="41"/>
  <c r="G464" i="41"/>
  <c r="Q464" i="41"/>
  <c r="I466" i="41"/>
  <c r="O466" i="41"/>
  <c r="G468" i="41"/>
  <c r="Q468" i="41"/>
  <c r="I470" i="41"/>
  <c r="O470" i="41"/>
  <c r="K472" i="41"/>
  <c r="P472" i="41"/>
  <c r="E474" i="41"/>
  <c r="Y474" i="41"/>
  <c r="AI474" i="41"/>
  <c r="H475" i="41"/>
  <c r="L476" i="41"/>
  <c r="W476" i="41"/>
  <c r="R477" i="41"/>
  <c r="G478" i="41"/>
  <c r="Q479" i="41"/>
  <c r="H480" i="41"/>
  <c r="M480" i="41"/>
  <c r="L484" i="41"/>
  <c r="Q484" i="41"/>
  <c r="F486" i="41"/>
  <c r="I490" i="41"/>
  <c r="O492" i="41"/>
  <c r="X493" i="41"/>
  <c r="AF493" i="41"/>
  <c r="F494" i="41"/>
  <c r="K494" i="41"/>
  <c r="P495" i="41"/>
  <c r="E496" i="41"/>
  <c r="K496" i="41"/>
  <c r="P496" i="41"/>
  <c r="I498" i="41"/>
  <c r="O498" i="41"/>
  <c r="O500" i="41"/>
  <c r="G502" i="41"/>
  <c r="Q503" i="41"/>
  <c r="O504" i="41"/>
  <c r="N505" i="41"/>
  <c r="E506" i="41"/>
  <c r="G508" i="41"/>
  <c r="M508" i="41"/>
  <c r="Y508" i="41"/>
  <c r="F510" i="41"/>
  <c r="K510" i="41"/>
  <c r="Y510" i="41"/>
  <c r="N511" i="41"/>
  <c r="E512" i="41"/>
  <c r="K512" i="41"/>
  <c r="P512" i="41"/>
  <c r="E447" i="41"/>
  <c r="L448" i="41"/>
  <c r="G449" i="41"/>
  <c r="M449" i="41"/>
  <c r="F450" i="41"/>
  <c r="F451" i="41"/>
  <c r="M452" i="41"/>
  <c r="O453" i="41"/>
  <c r="F454" i="41"/>
  <c r="K454" i="41"/>
  <c r="R454" i="41"/>
  <c r="I456" i="41"/>
  <c r="M456" i="41"/>
  <c r="Q458" i="41"/>
  <c r="Q460" i="41"/>
  <c r="AG460" i="41"/>
  <c r="I462" i="41"/>
  <c r="O462" i="41"/>
  <c r="N463" i="41"/>
  <c r="I464" i="41"/>
  <c r="M464" i="41"/>
  <c r="Q466" i="41"/>
  <c r="I468" i="41"/>
  <c r="M468" i="41"/>
  <c r="Q470" i="41"/>
  <c r="L472" i="41"/>
  <c r="Q472" i="41"/>
  <c r="K473" i="41"/>
  <c r="F474" i="41"/>
  <c r="K474" i="41"/>
  <c r="M476" i="41"/>
  <c r="I478" i="41"/>
  <c r="O480" i="41"/>
  <c r="G481" i="41"/>
  <c r="L481" i="41"/>
  <c r="G482" i="41"/>
  <c r="M482" i="41"/>
  <c r="E483" i="41"/>
  <c r="M484" i="41"/>
  <c r="AH485" i="41"/>
  <c r="G486" i="41"/>
  <c r="H487" i="41"/>
  <c r="N487" i="41"/>
  <c r="H488" i="41"/>
  <c r="M488" i="41"/>
  <c r="W488" i="41"/>
  <c r="W489" i="41"/>
  <c r="AF489" i="41"/>
  <c r="E490" i="41"/>
  <c r="E491" i="41"/>
  <c r="Y491" i="41"/>
  <c r="K492" i="41"/>
  <c r="P492" i="41"/>
  <c r="L493" i="41"/>
  <c r="AJ493" i="41"/>
  <c r="G494" i="41"/>
  <c r="M494" i="41"/>
  <c r="Q496" i="41"/>
  <c r="Q498" i="41"/>
  <c r="AF499" i="41"/>
  <c r="K500" i="41"/>
  <c r="P500" i="41"/>
  <c r="I502" i="41"/>
  <c r="L503" i="41"/>
  <c r="R503" i="41"/>
  <c r="K504" i="41"/>
  <c r="P504" i="41"/>
  <c r="F506" i="41"/>
  <c r="K506" i="41"/>
  <c r="E507" i="41"/>
  <c r="Y507" i="41"/>
  <c r="AF507" i="41"/>
  <c r="O508" i="41"/>
  <c r="G510" i="41"/>
  <c r="M510" i="41"/>
  <c r="AA510" i="41"/>
  <c r="G512" i="41"/>
  <c r="L512" i="41"/>
  <c r="Q512" i="41"/>
  <c r="F446" i="41"/>
  <c r="F447" i="41"/>
  <c r="M448" i="41"/>
  <c r="O449" i="41"/>
  <c r="G450" i="41"/>
  <c r="G451" i="41"/>
  <c r="P452" i="41"/>
  <c r="K453" i="41"/>
  <c r="P453" i="41"/>
  <c r="G454" i="41"/>
  <c r="H455" i="41"/>
  <c r="O456" i="41"/>
  <c r="F458" i="41"/>
  <c r="K458" i="41"/>
  <c r="I460" i="41"/>
  <c r="M460" i="41"/>
  <c r="E462" i="41"/>
  <c r="Q462" i="41"/>
  <c r="O464" i="41"/>
  <c r="F466" i="41"/>
  <c r="K466" i="41"/>
  <c r="O468" i="41"/>
  <c r="F470" i="41"/>
  <c r="K470" i="41"/>
  <c r="F471" i="41"/>
  <c r="M472" i="41"/>
  <c r="N473" i="41"/>
  <c r="G474" i="41"/>
  <c r="N474" i="41"/>
  <c r="E475" i="41"/>
  <c r="E478" i="41"/>
  <c r="E480" i="41"/>
  <c r="K480" i="41"/>
  <c r="P480" i="41"/>
  <c r="I482" i="41"/>
  <c r="H483" i="41"/>
  <c r="O484" i="41"/>
  <c r="I486" i="41"/>
  <c r="O488" i="41"/>
  <c r="AH489" i="41"/>
  <c r="AG490" i="41"/>
  <c r="F491" i="41"/>
  <c r="Q492" i="41"/>
  <c r="I494" i="41"/>
  <c r="O494" i="41"/>
  <c r="F498" i="41"/>
  <c r="K498" i="41"/>
  <c r="W498" i="41"/>
  <c r="AH499" i="41"/>
  <c r="Q500" i="41"/>
  <c r="X503" i="41"/>
  <c r="E504" i="41"/>
  <c r="L504" i="41"/>
  <c r="Q504" i="41"/>
  <c r="Z505" i="41"/>
  <c r="AH505" i="41"/>
  <c r="G506" i="41"/>
  <c r="N506" i="41"/>
  <c r="F507" i="41"/>
  <c r="AH507" i="41"/>
  <c r="K508" i="41"/>
  <c r="P508" i="41"/>
  <c r="I510" i="41"/>
  <c r="O510" i="41"/>
  <c r="I512" i="41"/>
  <c r="M512" i="41"/>
  <c r="AH7" i="41"/>
  <c r="AI8" i="41"/>
  <c r="AG11" i="41"/>
  <c r="AG15" i="41"/>
  <c r="AG16" i="41"/>
  <c r="AH18" i="41"/>
  <c r="AJ19" i="41"/>
  <c r="AH22" i="41"/>
  <c r="AG23" i="41"/>
  <c r="AJ27" i="41"/>
  <c r="AG28" i="41"/>
  <c r="AI29" i="41"/>
  <c r="AJ31" i="41"/>
  <c r="AH35" i="41"/>
  <c r="AH39" i="41"/>
  <c r="AH42" i="41"/>
  <c r="AJ43" i="41"/>
  <c r="AF47" i="41"/>
  <c r="AG50" i="41"/>
  <c r="AF51" i="41"/>
  <c r="AF52" i="41"/>
  <c r="AH54" i="41"/>
  <c r="AJ55" i="41"/>
  <c r="AH58" i="41"/>
  <c r="AJ7" i="41"/>
  <c r="AH11" i="41"/>
  <c r="AH15" i="41"/>
  <c r="AI18" i="41"/>
  <c r="AF19" i="41"/>
  <c r="AJ35" i="41"/>
  <c r="AJ39" i="41"/>
  <c r="AF7" i="41"/>
  <c r="AJ11" i="41"/>
  <c r="AG12" i="41"/>
  <c r="AJ15" i="41"/>
  <c r="AH17" i="41"/>
  <c r="AG19" i="41"/>
  <c r="AH21" i="41"/>
  <c r="AJ23" i="41"/>
  <c r="AG27" i="41"/>
  <c r="AI30" i="41"/>
  <c r="AG31" i="41"/>
  <c r="AH33" i="41"/>
  <c r="AF35" i="41"/>
  <c r="AG38" i="41"/>
  <c r="AF39" i="41"/>
  <c r="AG43" i="41"/>
  <c r="AG46" i="41"/>
  <c r="AH47" i="41"/>
  <c r="AH51" i="41"/>
  <c r="AG7" i="41"/>
  <c r="AF11" i="41"/>
  <c r="AI12" i="41"/>
  <c r="AI13" i="41"/>
  <c r="AF15" i="41"/>
  <c r="AF16" i="41"/>
  <c r="AI17" i="41"/>
  <c r="AH19" i="41"/>
  <c r="AI21" i="41"/>
  <c r="AF23" i="41"/>
  <c r="AH27" i="41"/>
  <c r="AF29" i="41"/>
  <c r="AG35" i="41"/>
  <c r="AH38" i="41"/>
  <c r="AG39" i="41"/>
  <c r="AH46" i="41"/>
  <c r="AJ47" i="41"/>
  <c r="AJ51" i="41"/>
  <c r="AH59" i="41"/>
  <c r="AG62" i="41"/>
  <c r="AH63" i="41"/>
  <c r="AG66" i="41"/>
  <c r="AH67" i="41"/>
  <c r="AG70" i="41"/>
  <c r="AH71" i="41"/>
  <c r="AG74" i="41"/>
  <c r="AH75" i="41"/>
  <c r="AG78" i="41"/>
  <c r="AH79" i="41"/>
  <c r="AG83" i="41"/>
  <c r="AH87" i="41"/>
  <c r="AG90" i="41"/>
  <c r="AH91" i="41"/>
  <c r="AG94" i="41"/>
  <c r="AH95" i="41"/>
  <c r="AF96" i="41"/>
  <c r="AG98" i="41"/>
  <c r="AF100" i="41"/>
  <c r="AG102" i="41"/>
  <c r="AG106" i="41"/>
  <c r="AI108" i="41"/>
  <c r="AI109" i="41"/>
  <c r="AH110" i="41"/>
  <c r="AG113" i="41"/>
  <c r="AH114" i="41"/>
  <c r="AG118" i="41"/>
  <c r="AG122" i="41"/>
  <c r="AG126" i="41"/>
  <c r="AG130" i="41"/>
  <c r="AF131" i="41"/>
  <c r="AH134" i="41"/>
  <c r="AF135" i="41"/>
  <c r="AG138" i="41"/>
  <c r="AF139" i="41"/>
  <c r="AH142" i="41"/>
  <c r="AF143" i="41"/>
  <c r="AF146" i="41"/>
  <c r="AJ147" i="41"/>
  <c r="AJ150" i="41"/>
  <c r="AG151" i="41"/>
  <c r="AJ152" i="41"/>
  <c r="AH154" i="41"/>
  <c r="AF158" i="41"/>
  <c r="AJ159" i="41"/>
  <c r="AF160" i="41"/>
  <c r="AG162" i="41"/>
  <c r="AJ166" i="41"/>
  <c r="AG167" i="41"/>
  <c r="AJ168" i="41"/>
  <c r="AF170" i="41"/>
  <c r="AJ171" i="41"/>
  <c r="AJ172" i="41"/>
  <c r="AH174" i="41"/>
  <c r="AF175" i="41"/>
  <c r="AF178" i="41"/>
  <c r="AJ179" i="41"/>
  <c r="AJ180" i="41"/>
  <c r="AH182" i="41"/>
  <c r="AF183" i="41"/>
  <c r="AF186" i="41"/>
  <c r="AJ187" i="41"/>
  <c r="AG190" i="41"/>
  <c r="AH194" i="41"/>
  <c r="AF195" i="41"/>
  <c r="AF198" i="41"/>
  <c r="AJ199" i="41"/>
  <c r="AJ200" i="41"/>
  <c r="AG204" i="41"/>
  <c r="AJ208" i="41"/>
  <c r="AF210" i="41"/>
  <c r="AI211" i="41"/>
  <c r="AH212" i="41"/>
  <c r="AH214" i="41"/>
  <c r="AG216" i="41"/>
  <c r="AF218" i="41"/>
  <c r="AF220" i="41"/>
  <c r="AG221" i="41"/>
  <c r="AJ222" i="41"/>
  <c r="AJ224" i="41"/>
  <c r="AF226" i="41"/>
  <c r="AH228" i="41"/>
  <c r="AG229" i="41"/>
  <c r="AJ230" i="41"/>
  <c r="AH234" i="41"/>
  <c r="AH240" i="41"/>
  <c r="AJ242" i="41"/>
  <c r="AF244" i="41"/>
  <c r="AJ59" i="41"/>
  <c r="AH62" i="41"/>
  <c r="AJ63" i="41"/>
  <c r="AH66" i="41"/>
  <c r="AJ67" i="41"/>
  <c r="AH70" i="41"/>
  <c r="AJ71" i="41"/>
  <c r="AH74" i="41"/>
  <c r="AJ75" i="41"/>
  <c r="AH78" i="41"/>
  <c r="AJ79" i="41"/>
  <c r="AH83" i="41"/>
  <c r="AJ87" i="41"/>
  <c r="AH90" i="41"/>
  <c r="AJ91" i="41"/>
  <c r="AH94" i="41"/>
  <c r="AJ95" i="41"/>
  <c r="AH96" i="41"/>
  <c r="AG97" i="41"/>
  <c r="AH98" i="41"/>
  <c r="AH102" i="41"/>
  <c r="AH106" i="41"/>
  <c r="AF107" i="41"/>
  <c r="AJ110" i="41"/>
  <c r="AH113" i="41"/>
  <c r="AJ114" i="41"/>
  <c r="AH118" i="41"/>
  <c r="AH122" i="41"/>
  <c r="AF123" i="41"/>
  <c r="AH129" i="41"/>
  <c r="AH130" i="41"/>
  <c r="AG131" i="41"/>
  <c r="AJ134" i="41"/>
  <c r="AH137" i="41"/>
  <c r="AH138" i="41"/>
  <c r="AG139" i="41"/>
  <c r="AJ142" i="41"/>
  <c r="AG143" i="41"/>
  <c r="AI144" i="41"/>
  <c r="AG146" i="41"/>
  <c r="AF150" i="41"/>
  <c r="AJ151" i="41"/>
  <c r="AJ154" i="41"/>
  <c r="AF156" i="41"/>
  <c r="AG158" i="41"/>
  <c r="AJ160" i="41"/>
  <c r="AH162" i="41"/>
  <c r="AF166" i="41"/>
  <c r="AJ167" i="41"/>
  <c r="AG170" i="41"/>
  <c r="AJ174" i="41"/>
  <c r="AG178" i="41"/>
  <c r="AJ182" i="41"/>
  <c r="AG183" i="41"/>
  <c r="AF184" i="41"/>
  <c r="AG186" i="41"/>
  <c r="AH190" i="41"/>
  <c r="AF192" i="41"/>
  <c r="AJ194" i="41"/>
  <c r="AG195" i="41"/>
  <c r="AF196" i="41"/>
  <c r="AG198" i="41"/>
  <c r="AJ212" i="41"/>
  <c r="AJ234" i="41"/>
  <c r="AJ240" i="41"/>
  <c r="AF59" i="41"/>
  <c r="AF60" i="41"/>
  <c r="AF63" i="41"/>
  <c r="AF64" i="41"/>
  <c r="AF67" i="41"/>
  <c r="AF68" i="41"/>
  <c r="AF75" i="41"/>
  <c r="AF79" i="41"/>
  <c r="AH82" i="41"/>
  <c r="AJ83" i="41"/>
  <c r="AF87" i="41"/>
  <c r="AF88" i="41"/>
  <c r="AF91" i="41"/>
  <c r="AF92" i="41"/>
  <c r="AF95" i="41"/>
  <c r="AI96" i="41"/>
  <c r="AH97" i="41"/>
  <c r="AJ98" i="41"/>
  <c r="AJ102" i="41"/>
  <c r="AI103" i="41"/>
  <c r="AJ106" i="41"/>
  <c r="AG107" i="41"/>
  <c r="AF114" i="41"/>
  <c r="AJ118" i="41"/>
  <c r="AJ122" i="41"/>
  <c r="AG123" i="41"/>
  <c r="AJ126" i="41"/>
  <c r="AJ130" i="41"/>
  <c r="AJ131" i="41"/>
  <c r="AF134" i="41"/>
  <c r="AJ138" i="41"/>
  <c r="AJ139" i="41"/>
  <c r="AF142" i="41"/>
  <c r="AJ143" i="41"/>
  <c r="AH146" i="41"/>
  <c r="AG150" i="41"/>
  <c r="AF154" i="41"/>
  <c r="AJ155" i="41"/>
  <c r="AJ156" i="41"/>
  <c r="AH158" i="41"/>
  <c r="AF159" i="41"/>
  <c r="AJ162" i="41"/>
  <c r="AF164" i="41"/>
  <c r="AG166" i="41"/>
  <c r="AH170" i="41"/>
  <c r="AF171" i="41"/>
  <c r="AF174" i="41"/>
  <c r="AH178" i="41"/>
  <c r="AF179" i="41"/>
  <c r="AF182" i="41"/>
  <c r="AJ183" i="41"/>
  <c r="AJ184" i="41"/>
  <c r="AH186" i="41"/>
  <c r="AF187" i="41"/>
  <c r="AF188" i="41"/>
  <c r="AJ190" i="41"/>
  <c r="AJ192" i="41"/>
  <c r="AF194" i="41"/>
  <c r="AJ195" i="41"/>
  <c r="AJ196" i="41"/>
  <c r="AH198" i="41"/>
  <c r="AF199" i="41"/>
  <c r="AF202" i="41"/>
  <c r="AJ204" i="41"/>
  <c r="AG205" i="41"/>
  <c r="AG208" i="41"/>
  <c r="AF209" i="41"/>
  <c r="AI210" i="41"/>
  <c r="AG211" i="41"/>
  <c r="AF212" i="41"/>
  <c r="AJ216" i="41"/>
  <c r="AJ218" i="41"/>
  <c r="AH220" i="41"/>
  <c r="AF222" i="41"/>
  <c r="AG224" i="41"/>
  <c r="AG225" i="41"/>
  <c r="AJ226" i="41"/>
  <c r="AF230" i="41"/>
  <c r="AF234" i="41"/>
  <c r="AH238" i="41"/>
  <c r="AF240" i="41"/>
  <c r="AF242" i="41"/>
  <c r="AH244" i="41"/>
  <c r="AH246" i="41"/>
  <c r="AJ248" i="41"/>
  <c r="AG249" i="41"/>
  <c r="AH250" i="41"/>
  <c r="AI252" i="41"/>
  <c r="AF252" i="41"/>
  <c r="AJ252" i="41"/>
  <c r="AH252" i="41"/>
  <c r="AG252" i="41"/>
  <c r="AG59" i="41"/>
  <c r="AJ60" i="41"/>
  <c r="AG63" i="41"/>
  <c r="AJ64" i="41"/>
  <c r="AG67" i="41"/>
  <c r="AJ68" i="41"/>
  <c r="AG71" i="41"/>
  <c r="AG75" i="41"/>
  <c r="AG79" i="41"/>
  <c r="AF80" i="41"/>
  <c r="AF83" i="41"/>
  <c r="AG87" i="41"/>
  <c r="AJ88" i="41"/>
  <c r="AG91" i="41"/>
  <c r="AJ92" i="41"/>
  <c r="AG95" i="41"/>
  <c r="AF98" i="41"/>
  <c r="AG101" i="41"/>
  <c r="AF102" i="41"/>
  <c r="AF106" i="41"/>
  <c r="AI107" i="41"/>
  <c r="AH109" i="41"/>
  <c r="AG110" i="41"/>
  <c r="AG114" i="41"/>
  <c r="AF116" i="41"/>
  <c r="AF118" i="41"/>
  <c r="AF122" i="41"/>
  <c r="AI123" i="41"/>
  <c r="AF126" i="41"/>
  <c r="AJ127" i="41"/>
  <c r="AF130" i="41"/>
  <c r="AG134" i="41"/>
  <c r="AF138" i="41"/>
  <c r="AJ140" i="41"/>
  <c r="AG142" i="41"/>
  <c r="AJ146" i="41"/>
  <c r="AJ148" i="41"/>
  <c r="AH150" i="41"/>
  <c r="AF151" i="41"/>
  <c r="AF152" i="41"/>
  <c r="AG154" i="41"/>
  <c r="AJ158" i="41"/>
  <c r="AG159" i="41"/>
  <c r="AF162" i="41"/>
  <c r="AJ164" i="41"/>
  <c r="AH166" i="41"/>
  <c r="AF167" i="41"/>
  <c r="AF168" i="41"/>
  <c r="AJ170" i="41"/>
  <c r="AG171" i="41"/>
  <c r="AF172" i="41"/>
  <c r="AG174" i="41"/>
  <c r="AJ178" i="41"/>
  <c r="AG179" i="41"/>
  <c r="AF180" i="41"/>
  <c r="AG182" i="41"/>
  <c r="AJ186" i="41"/>
  <c r="AG187" i="41"/>
  <c r="AJ188" i="41"/>
  <c r="AF190" i="41"/>
  <c r="AG194" i="41"/>
  <c r="AJ198" i="41"/>
  <c r="AG199" i="41"/>
  <c r="AF200" i="41"/>
  <c r="AF204" i="41"/>
  <c r="AI205" i="41"/>
  <c r="AH208" i="41"/>
  <c r="AG209" i="41"/>
  <c r="AG212" i="41"/>
  <c r="AF213" i="41"/>
  <c r="AF214" i="41"/>
  <c r="AF216" i="41"/>
  <c r="AJ220" i="41"/>
  <c r="AH222" i="41"/>
  <c r="AH230" i="41"/>
  <c r="AG234" i="41"/>
  <c r="AG240" i="41"/>
  <c r="AH242" i="41"/>
  <c r="AJ244" i="41"/>
  <c r="AF254" i="41"/>
  <c r="AF256" i="41"/>
  <c r="AF258" i="41"/>
  <c r="AH260" i="41"/>
  <c r="AH262" i="41"/>
  <c r="AH264" i="41"/>
  <c r="AH266" i="41"/>
  <c r="AJ268" i="41"/>
  <c r="AF269" i="41"/>
  <c r="AH270" i="41"/>
  <c r="AJ271" i="41"/>
  <c r="AH275" i="41"/>
  <c r="AF277" i="41"/>
  <c r="AF279" i="41"/>
  <c r="AJ283" i="41"/>
  <c r="AH285" i="41"/>
  <c r="AG286" i="41"/>
  <c r="AH287" i="41"/>
  <c r="AJ289" i="41"/>
  <c r="AH291" i="41"/>
  <c r="AH293" i="41"/>
  <c r="AH295" i="41"/>
  <c r="AH297" i="41"/>
  <c r="AF299" i="41"/>
  <c r="AF301" i="41"/>
  <c r="AG303" i="41"/>
  <c r="AF305" i="41"/>
  <c r="AF307" i="41"/>
  <c r="AF309" i="41"/>
  <c r="AF311" i="41"/>
  <c r="AF315" i="41"/>
  <c r="AJ316" i="41"/>
  <c r="AJ317" i="41"/>
  <c r="AF319" i="41"/>
  <c r="AJ320" i="41"/>
  <c r="AJ321" i="41"/>
  <c r="AH323" i="41"/>
  <c r="AF324" i="41"/>
  <c r="AF327" i="41"/>
  <c r="AJ328" i="41"/>
  <c r="AF329" i="41"/>
  <c r="AJ331" i="41"/>
  <c r="AG332" i="41"/>
  <c r="AF333" i="41"/>
  <c r="AG335" i="41"/>
  <c r="AJ337" i="41"/>
  <c r="AJ339" i="41"/>
  <c r="AG340" i="41"/>
  <c r="AH343" i="41"/>
  <c r="AF344" i="41"/>
  <c r="AJ345" i="41"/>
  <c r="AF347" i="41"/>
  <c r="AJ348" i="41"/>
  <c r="AF349" i="41"/>
  <c r="AJ351" i="41"/>
  <c r="AG352" i="41"/>
  <c r="AJ353" i="41"/>
  <c r="AF357" i="41"/>
  <c r="AI358" i="41"/>
  <c r="AG361" i="41"/>
  <c r="AI363" i="41"/>
  <c r="AH364" i="41"/>
  <c r="AG365" i="41"/>
  <c r="AF367" i="41"/>
  <c r="AF369" i="41"/>
  <c r="AF373" i="41"/>
  <c r="AI374" i="41"/>
  <c r="AI376" i="41"/>
  <c r="AJ377" i="41"/>
  <c r="AH381" i="41"/>
  <c r="AF382" i="41"/>
  <c r="AH385" i="41"/>
  <c r="AF386" i="41"/>
  <c r="AG389" i="41"/>
  <c r="AJ390" i="41"/>
  <c r="AH393" i="41"/>
  <c r="AF394" i="41"/>
  <c r="AF397" i="41"/>
  <c r="AJ398" i="41"/>
  <c r="AJ399" i="41"/>
  <c r="AH401" i="41"/>
  <c r="AF402" i="41"/>
  <c r="AF405" i="41"/>
  <c r="AG406" i="41"/>
  <c r="AJ410" i="41"/>
  <c r="AF413" i="41"/>
  <c r="AJ416" i="41"/>
  <c r="AG420" i="41"/>
  <c r="AG424" i="41"/>
  <c r="AJ425" i="41"/>
  <c r="AJ428" i="41"/>
  <c r="AI435" i="41"/>
  <c r="AG435" i="41"/>
  <c r="AH435" i="41"/>
  <c r="AH254" i="41"/>
  <c r="AG256" i="41"/>
  <c r="AH258" i="41"/>
  <c r="AJ260" i="41"/>
  <c r="AG261" i="41"/>
  <c r="AJ262" i="41"/>
  <c r="AJ264" i="41"/>
  <c r="AJ266" i="41"/>
  <c r="AF268" i="41"/>
  <c r="AH269" i="41"/>
  <c r="AI270" i="41"/>
  <c r="AF271" i="41"/>
  <c r="AJ275" i="41"/>
  <c r="AI277" i="41"/>
  <c r="AG278" i="41"/>
  <c r="AG279" i="41"/>
  <c r="AF280" i="41"/>
  <c r="AF283" i="41"/>
  <c r="AJ285" i="41"/>
  <c r="AJ287" i="41"/>
  <c r="AJ291" i="41"/>
  <c r="AJ293" i="41"/>
  <c r="AJ295" i="41"/>
  <c r="AJ297" i="41"/>
  <c r="AG299" i="41"/>
  <c r="AH301" i="41"/>
  <c r="AH303" i="41"/>
  <c r="AH305" i="41"/>
  <c r="AG307" i="41"/>
  <c r="AH309" i="41"/>
  <c r="AG311" i="41"/>
  <c r="AF313" i="41"/>
  <c r="AG315" i="41"/>
  <c r="AG319" i="41"/>
  <c r="AJ323" i="41"/>
  <c r="AG324" i="41"/>
  <c r="AG327" i="41"/>
  <c r="AJ329" i="41"/>
  <c r="AF331" i="41"/>
  <c r="AJ332" i="41"/>
  <c r="AJ333" i="41"/>
  <c r="AH335" i="41"/>
  <c r="AF336" i="41"/>
  <c r="AF339" i="41"/>
  <c r="AJ340" i="41"/>
  <c r="AF341" i="41"/>
  <c r="AJ343" i="41"/>
  <c r="AG344" i="41"/>
  <c r="AG347" i="41"/>
  <c r="AJ349" i="41"/>
  <c r="AF351" i="41"/>
  <c r="AJ352" i="41"/>
  <c r="AF353" i="41"/>
  <c r="AG357" i="41"/>
  <c r="AH361" i="41"/>
  <c r="AI364" i="41"/>
  <c r="AH365" i="41"/>
  <c r="AH367" i="41"/>
  <c r="AG369" i="41"/>
  <c r="AG373" i="41"/>
  <c r="AJ381" i="41"/>
  <c r="AG382" i="41"/>
  <c r="AJ385" i="41"/>
  <c r="AG386" i="41"/>
  <c r="AJ393" i="41"/>
  <c r="AG394" i="41"/>
  <c r="AG397" i="41"/>
  <c r="AJ401" i="41"/>
  <c r="AG402" i="41"/>
  <c r="AG405" i="41"/>
  <c r="AI413" i="41"/>
  <c r="AJ442" i="41"/>
  <c r="AH442" i="41"/>
  <c r="AG253" i="41"/>
  <c r="AJ254" i="41"/>
  <c r="AH256" i="41"/>
  <c r="AJ258" i="41"/>
  <c r="AF260" i="41"/>
  <c r="AF264" i="41"/>
  <c r="AG268" i="41"/>
  <c r="AI269" i="41"/>
  <c r="AG271" i="41"/>
  <c r="AF272" i="41"/>
  <c r="AF275" i="41"/>
  <c r="AI278" i="41"/>
  <c r="AH279" i="41"/>
  <c r="AG280" i="41"/>
  <c r="AG283" i="41"/>
  <c r="AF287" i="41"/>
  <c r="AF289" i="41"/>
  <c r="AF291" i="41"/>
  <c r="AF295" i="41"/>
  <c r="AH299" i="41"/>
  <c r="AJ301" i="41"/>
  <c r="AJ303" i="41"/>
  <c r="AG304" i="41"/>
  <c r="AJ305" i="41"/>
  <c r="AH307" i="41"/>
  <c r="AJ309" i="41"/>
  <c r="AH311" i="41"/>
  <c r="AJ313" i="41"/>
  <c r="AH315" i="41"/>
  <c r="AF316" i="41"/>
  <c r="AH319" i="41"/>
  <c r="AF323" i="41"/>
  <c r="AH324" i="41"/>
  <c r="AH327" i="41"/>
  <c r="AF328" i="41"/>
  <c r="AG331" i="41"/>
  <c r="AJ335" i="41"/>
  <c r="AG336" i="41"/>
  <c r="AG339" i="41"/>
  <c r="AJ341" i="41"/>
  <c r="AF343" i="41"/>
  <c r="AJ344" i="41"/>
  <c r="AH347" i="41"/>
  <c r="AF348" i="41"/>
  <c r="AG351" i="41"/>
  <c r="AG353" i="41"/>
  <c r="AH357" i="41"/>
  <c r="AF358" i="41"/>
  <c r="AJ361" i="41"/>
  <c r="AF363" i="41"/>
  <c r="AJ365" i="41"/>
  <c r="AG368" i="41"/>
  <c r="AH369" i="41"/>
  <c r="AH373" i="41"/>
  <c r="AF374" i="41"/>
  <c r="AG377" i="41"/>
  <c r="AG378" i="41"/>
  <c r="AF381" i="41"/>
  <c r="AJ382" i="41"/>
  <c r="AF385" i="41"/>
  <c r="AJ386" i="41"/>
  <c r="AF387" i="41"/>
  <c r="AJ389" i="41"/>
  <c r="AF390" i="41"/>
  <c r="AF393" i="41"/>
  <c r="AJ394" i="41"/>
  <c r="AH397" i="41"/>
  <c r="AF398" i="41"/>
  <c r="AF401" i="41"/>
  <c r="AJ402" i="41"/>
  <c r="AH405" i="41"/>
  <c r="AJ406" i="41"/>
  <c r="AG407" i="41"/>
  <c r="AG410" i="41"/>
  <c r="AF411" i="41"/>
  <c r="AH412" i="41"/>
  <c r="AG415" i="41"/>
  <c r="AG416" i="41"/>
  <c r="AH419" i="41"/>
  <c r="AJ420" i="41"/>
  <c r="AJ424" i="41"/>
  <c r="AJ256" i="41"/>
  <c r="AG257" i="41"/>
  <c r="AG260" i="41"/>
  <c r="AF262" i="41"/>
  <c r="AG264" i="41"/>
  <c r="AF266" i="41"/>
  <c r="AH268" i="41"/>
  <c r="AH271" i="41"/>
  <c r="AI272" i="41"/>
  <c r="AH273" i="41"/>
  <c r="AH274" i="41"/>
  <c r="AG275" i="41"/>
  <c r="AJ279" i="41"/>
  <c r="AI280" i="41"/>
  <c r="AH283" i="41"/>
  <c r="AG284" i="41"/>
  <c r="AF285" i="41"/>
  <c r="AG287" i="41"/>
  <c r="AH289" i="41"/>
  <c r="AG291" i="41"/>
  <c r="AF293" i="41"/>
  <c r="AG295" i="41"/>
  <c r="AF297" i="41"/>
  <c r="AJ299" i="41"/>
  <c r="AG300" i="41"/>
  <c r="AF303" i="41"/>
  <c r="AJ307" i="41"/>
  <c r="AJ311" i="41"/>
  <c r="AG312" i="41"/>
  <c r="AJ315" i="41"/>
  <c r="AG316" i="41"/>
  <c r="AF317" i="41"/>
  <c r="AJ319" i="41"/>
  <c r="AG320" i="41"/>
  <c r="AF321" i="41"/>
  <c r="AG323" i="41"/>
  <c r="AJ324" i="41"/>
  <c r="AJ327" i="41"/>
  <c r="AG328" i="41"/>
  <c r="AH331" i="41"/>
  <c r="AF332" i="41"/>
  <c r="AF335" i="41"/>
  <c r="AJ336" i="41"/>
  <c r="AF337" i="41"/>
  <c r="AH339" i="41"/>
  <c r="AF340" i="41"/>
  <c r="AG343" i="41"/>
  <c r="AF345" i="41"/>
  <c r="AJ347" i="41"/>
  <c r="AG348" i="41"/>
  <c r="AH351" i="41"/>
  <c r="AF352" i="41"/>
  <c r="AH353" i="41"/>
  <c r="AF355" i="41"/>
  <c r="AG356" i="41"/>
  <c r="AJ357" i="41"/>
  <c r="AG358" i="41"/>
  <c r="AF361" i="41"/>
  <c r="AF362" i="41"/>
  <c r="AH363" i="41"/>
  <c r="AF365" i="41"/>
  <c r="AJ369" i="41"/>
  <c r="AJ373" i="41"/>
  <c r="AJ397" i="41"/>
  <c r="AJ405" i="41"/>
  <c r="AI432" i="41"/>
  <c r="AF432" i="41"/>
  <c r="AH432" i="41"/>
  <c r="AG432" i="41"/>
  <c r="AG431" i="41"/>
  <c r="AF436" i="41"/>
  <c r="AH440" i="41"/>
  <c r="AG443" i="41"/>
  <c r="AJ444" i="41"/>
  <c r="AH447" i="41"/>
  <c r="AG448" i="41"/>
  <c r="AH450" i="41"/>
  <c r="AJ452" i="41"/>
  <c r="AF455" i="41"/>
  <c r="AF457" i="41"/>
  <c r="AF459" i="41"/>
  <c r="AF461" i="41"/>
  <c r="AG463" i="41"/>
  <c r="AF465" i="41"/>
  <c r="AG467" i="41"/>
  <c r="AF469" i="41"/>
  <c r="AF471" i="41"/>
  <c r="AI473" i="41"/>
  <c r="AH474" i="41"/>
  <c r="AJ475" i="41"/>
  <c r="AG479" i="41"/>
  <c r="AH483" i="41"/>
  <c r="AI484" i="41"/>
  <c r="AF487" i="41"/>
  <c r="AH491" i="41"/>
  <c r="AH493" i="41"/>
  <c r="AG495" i="41"/>
  <c r="AJ497" i="41"/>
  <c r="AG498" i="41"/>
  <c r="AJ499" i="41"/>
  <c r="AI500" i="41"/>
  <c r="AJ503" i="41"/>
  <c r="AF505" i="41"/>
  <c r="AG506" i="41"/>
  <c r="AJ507" i="41"/>
  <c r="AH511" i="41"/>
  <c r="AF513" i="41"/>
  <c r="AH431" i="41"/>
  <c r="AG436" i="41"/>
  <c r="AJ440" i="41"/>
  <c r="AH443" i="41"/>
  <c r="AF444" i="41"/>
  <c r="AH448" i="41"/>
  <c r="AG451" i="41"/>
  <c r="AF452" i="41"/>
  <c r="AI454" i="41"/>
  <c r="AG455" i="41"/>
  <c r="AH457" i="41"/>
  <c r="AG459" i="41"/>
  <c r="AH461" i="41"/>
  <c r="AH463" i="41"/>
  <c r="AH465" i="41"/>
  <c r="AH467" i="41"/>
  <c r="AH469" i="41"/>
  <c r="AJ483" i="41"/>
  <c r="AJ491" i="41"/>
  <c r="AJ511" i="41"/>
  <c r="AH446" i="41"/>
  <c r="AJ448" i="41"/>
  <c r="AH451" i="41"/>
  <c r="AG452" i="41"/>
  <c r="AH455" i="41"/>
  <c r="AJ457" i="41"/>
  <c r="AH459" i="41"/>
  <c r="AJ461" i="41"/>
  <c r="AJ463" i="41"/>
  <c r="AG464" i="41"/>
  <c r="AJ465" i="41"/>
  <c r="AJ467" i="41"/>
  <c r="AG468" i="41"/>
  <c r="AJ469" i="41"/>
  <c r="AH471" i="41"/>
  <c r="AG472" i="41"/>
  <c r="AF473" i="41"/>
  <c r="AG475" i="41"/>
  <c r="AF476" i="41"/>
  <c r="AJ479" i="41"/>
  <c r="AG480" i="41"/>
  <c r="AG482" i="41"/>
  <c r="AF483" i="41"/>
  <c r="AF484" i="41"/>
  <c r="AH486" i="41"/>
  <c r="AH487" i="41"/>
  <c r="AF491" i="41"/>
  <c r="AJ495" i="41"/>
  <c r="AF497" i="41"/>
  <c r="AG499" i="41"/>
  <c r="AF500" i="41"/>
  <c r="AH502" i="41"/>
  <c r="AG503" i="41"/>
  <c r="AI505" i="41"/>
  <c r="AG507" i="41"/>
  <c r="AG510" i="41"/>
  <c r="AF511" i="41"/>
  <c r="AJ513" i="41"/>
  <c r="AJ436" i="41"/>
  <c r="AG447" i="41"/>
  <c r="AF448" i="41"/>
  <c r="AH452" i="41"/>
  <c r="AJ455" i="41"/>
  <c r="AJ459" i="41"/>
  <c r="AF463" i="41"/>
  <c r="AF467" i="41"/>
  <c r="AJ471" i="41"/>
  <c r="AH473" i="41"/>
  <c r="AH475" i="41"/>
  <c r="AI476" i="41"/>
  <c r="AF479" i="41"/>
  <c r="AG483" i="41"/>
  <c r="AG484" i="41"/>
  <c r="AJ487" i="41"/>
  <c r="AG491" i="41"/>
  <c r="AH497" i="41"/>
  <c r="AG500" i="41"/>
  <c r="AG511" i="41"/>
  <c r="W48" i="41"/>
  <c r="X127" i="41"/>
  <c r="W135" i="41"/>
  <c r="W164" i="41"/>
  <c r="Y217" i="41"/>
  <c r="W302" i="41"/>
  <c r="X317" i="41"/>
  <c r="Y448" i="41"/>
  <c r="Y449" i="41"/>
  <c r="W460" i="41"/>
  <c r="Y466" i="41"/>
  <c r="AA470" i="41"/>
  <c r="X484" i="41"/>
  <c r="X485" i="41"/>
  <c r="Y486" i="41"/>
  <c r="AA488" i="41"/>
  <c r="Z490" i="41"/>
  <c r="W492" i="41"/>
  <c r="W494" i="41"/>
  <c r="AA496" i="41"/>
  <c r="AA500" i="41"/>
  <c r="W504" i="41"/>
  <c r="X505" i="41"/>
  <c r="Z506" i="41"/>
  <c r="X508" i="41"/>
  <c r="W510" i="41"/>
  <c r="Y512" i="41"/>
  <c r="X135" i="41"/>
  <c r="X164" i="41"/>
  <c r="AA317" i="41"/>
  <c r="W364" i="41"/>
  <c r="Y369" i="41"/>
  <c r="W384" i="41"/>
  <c r="AA392" i="41"/>
  <c r="Z427" i="41"/>
  <c r="W482" i="41"/>
  <c r="Y484" i="41"/>
  <c r="AA512" i="41"/>
  <c r="W342" i="41"/>
  <c r="Y353" i="41"/>
  <c r="Z364" i="41"/>
  <c r="Y368" i="41"/>
  <c r="AA384" i="41"/>
  <c r="W395" i="41"/>
  <c r="W449" i="41"/>
  <c r="X465" i="41"/>
  <c r="X468" i="41"/>
  <c r="X469" i="41"/>
  <c r="W481" i="41"/>
  <c r="Z482" i="41"/>
  <c r="AA484" i="41"/>
  <c r="X488" i="41"/>
  <c r="X489" i="41"/>
  <c r="W490" i="41"/>
  <c r="Y492" i="41"/>
  <c r="AA494" i="41"/>
  <c r="X496" i="41"/>
  <c r="Y498" i="41"/>
  <c r="X500" i="41"/>
  <c r="X501" i="41"/>
  <c r="Y502" i="41"/>
  <c r="Y504" i="41"/>
  <c r="W506" i="41"/>
  <c r="AA508" i="41"/>
  <c r="W512" i="41"/>
  <c r="W217" i="41"/>
  <c r="W317" i="41"/>
  <c r="Y352" i="41"/>
  <c r="W400" i="41"/>
  <c r="X448" i="41"/>
  <c r="X449" i="41"/>
  <c r="Y468" i="41"/>
  <c r="X479" i="41"/>
  <c r="Z481" i="41"/>
  <c r="W484" i="41"/>
  <c r="Y488" i="41"/>
  <c r="Z489" i="41"/>
  <c r="Y490" i="41"/>
  <c r="AA492" i="41"/>
  <c r="Y496" i="41"/>
  <c r="AA498" i="41"/>
  <c r="Y500" i="41"/>
  <c r="AA504" i="41"/>
  <c r="W505" i="41"/>
  <c r="Y506" i="41"/>
  <c r="W508" i="41"/>
  <c r="X512" i="41"/>
  <c r="Z41" i="41"/>
  <c r="Y71" i="41"/>
  <c r="W81" i="41"/>
  <c r="AA149" i="41"/>
  <c r="AA156" i="41"/>
  <c r="W165" i="41"/>
  <c r="X172" i="41"/>
  <c r="AA173" i="41"/>
  <c r="W181" i="41"/>
  <c r="W185" i="41"/>
  <c r="W196" i="41"/>
  <c r="AA197" i="41"/>
  <c r="W199" i="41"/>
  <c r="Y216" i="41"/>
  <c r="X222" i="41"/>
  <c r="Y225" i="41"/>
  <c r="W255" i="41"/>
  <c r="X309" i="41"/>
  <c r="W324" i="41"/>
  <c r="X348" i="41"/>
  <c r="AA349" i="41"/>
  <c r="X353" i="41"/>
  <c r="X363" i="41"/>
  <c r="Y364" i="41"/>
  <c r="X369" i="41"/>
  <c r="W378" i="41"/>
  <c r="Y394" i="41"/>
  <c r="Y398" i="41"/>
  <c r="AA399" i="41"/>
  <c r="X403" i="41"/>
  <c r="W404" i="41"/>
  <c r="Y407" i="41"/>
  <c r="X411" i="41"/>
  <c r="X417" i="41"/>
  <c r="W418" i="41"/>
  <c r="Y435" i="41"/>
  <c r="Y440" i="41"/>
  <c r="Y444" i="41"/>
  <c r="X452" i="41"/>
  <c r="Z457" i="41"/>
  <c r="Y460" i="41"/>
  <c r="Y462" i="41"/>
  <c r="Y472" i="41"/>
  <c r="X476" i="41"/>
  <c r="W49" i="41"/>
  <c r="W73" i="41"/>
  <c r="AA81" i="41"/>
  <c r="X95" i="41"/>
  <c r="W116" i="41"/>
  <c r="AA133" i="41"/>
  <c r="W176" i="41"/>
  <c r="AA181" i="41"/>
  <c r="AA185" i="41"/>
  <c r="AA196" i="41"/>
  <c r="Y199" i="41"/>
  <c r="Y221" i="41"/>
  <c r="AA225" i="41"/>
  <c r="Y255" i="41"/>
  <c r="W318" i="41"/>
  <c r="X324" i="41"/>
  <c r="W341" i="41"/>
  <c r="Y348" i="41"/>
  <c r="Z363" i="41"/>
  <c r="X378" i="41"/>
  <c r="AA403" i="41"/>
  <c r="AA404" i="41"/>
  <c r="X410" i="41"/>
  <c r="Y411" i="41"/>
  <c r="X412" i="41"/>
  <c r="Y417" i="41"/>
  <c r="AA418" i="41"/>
  <c r="W430" i="41"/>
  <c r="X459" i="41"/>
  <c r="W473" i="41"/>
  <c r="Y476" i="41"/>
  <c r="X33" i="41"/>
  <c r="W57" i="41"/>
  <c r="AA73" i="41"/>
  <c r="Y95" i="41"/>
  <c r="Z97" i="41"/>
  <c r="W156" i="41"/>
  <c r="W161" i="41"/>
  <c r="X176" i="41"/>
  <c r="X209" i="41"/>
  <c r="W223" i="41"/>
  <c r="W269" i="41"/>
  <c r="W278" i="41"/>
  <c r="X301" i="41"/>
  <c r="AA318" i="41"/>
  <c r="AA321" i="41"/>
  <c r="Y324" i="41"/>
  <c r="X337" i="41"/>
  <c r="X341" i="41"/>
  <c r="X345" i="41"/>
  <c r="Y354" i="41"/>
  <c r="W356" i="41"/>
  <c r="Y378" i="41"/>
  <c r="X379" i="41"/>
  <c r="W394" i="41"/>
  <c r="W399" i="41"/>
  <c r="X416" i="41"/>
  <c r="AA430" i="41"/>
  <c r="W453" i="41"/>
  <c r="X461" i="41"/>
  <c r="W472" i="41"/>
  <c r="X473" i="41"/>
  <c r="X43" i="41"/>
  <c r="AA57" i="41"/>
  <c r="W149" i="41"/>
  <c r="X156" i="41"/>
  <c r="AA161" i="41"/>
  <c r="W173" i="41"/>
  <c r="AA176" i="41"/>
  <c r="AA223" i="41"/>
  <c r="W225" i="41"/>
  <c r="X230" i="41"/>
  <c r="X269" i="41"/>
  <c r="Y274" i="41"/>
  <c r="AA345" i="41"/>
  <c r="W348" i="41"/>
  <c r="AA350" i="41"/>
  <c r="X361" i="41"/>
  <c r="W363" i="41"/>
  <c r="X394" i="41"/>
  <c r="X399" i="41"/>
  <c r="W411" i="41"/>
  <c r="Z416" i="41"/>
  <c r="W417" i="41"/>
  <c r="AA422" i="41"/>
  <c r="Y447" i="41"/>
  <c r="Y451" i="41"/>
  <c r="X453" i="41"/>
  <c r="Z454" i="41"/>
  <c r="X460" i="41"/>
  <c r="X472" i="41"/>
  <c r="Z473" i="41"/>
  <c r="Y480" i="41"/>
  <c r="Y22" i="41"/>
  <c r="Y24" i="41"/>
  <c r="Z27" i="41"/>
  <c r="W28" i="41"/>
  <c r="Z29" i="41"/>
  <c r="W32" i="41"/>
  <c r="Z35" i="41"/>
  <c r="X36" i="41"/>
  <c r="Z37" i="41"/>
  <c r="Y38" i="41"/>
  <c r="Y40" i="41"/>
  <c r="W44" i="41"/>
  <c r="W45" i="41"/>
  <c r="AA52" i="41"/>
  <c r="Y55" i="41"/>
  <c r="AA56" i="41"/>
  <c r="Y59" i="41"/>
  <c r="AA60" i="41"/>
  <c r="Y63" i="41"/>
  <c r="AA64" i="41"/>
  <c r="Y67" i="41"/>
  <c r="AA68" i="41"/>
  <c r="AA72" i="41"/>
  <c r="Y75" i="41"/>
  <c r="AA76" i="41"/>
  <c r="Y79" i="41"/>
  <c r="AA80" i="41"/>
  <c r="Y83" i="41"/>
  <c r="AA84" i="41"/>
  <c r="Y87" i="41"/>
  <c r="AA88" i="41"/>
  <c r="Y91" i="41"/>
  <c r="AA92" i="41"/>
  <c r="X96" i="41"/>
  <c r="Y97" i="41"/>
  <c r="Y98" i="41"/>
  <c r="W99" i="41"/>
  <c r="Y102" i="41"/>
  <c r="AA103" i="41"/>
  <c r="AA107" i="41"/>
  <c r="Z108" i="41"/>
  <c r="X111" i="41"/>
  <c r="Z114" i="41"/>
  <c r="X115" i="41"/>
  <c r="Y118" i="41"/>
  <c r="AA119" i="41"/>
  <c r="Y123" i="41"/>
  <c r="W125" i="41"/>
  <c r="Y127" i="41"/>
  <c r="Y130" i="41"/>
  <c r="X131" i="41"/>
  <c r="AA132" i="41"/>
  <c r="Z133" i="41"/>
  <c r="AA135" i="41"/>
  <c r="AA136" i="41"/>
  <c r="Z138" i="41"/>
  <c r="Y139" i="41"/>
  <c r="AA141" i="41"/>
  <c r="W143" i="41"/>
  <c r="Y147" i="41"/>
  <c r="AA151" i="41"/>
  <c r="AA153" i="41"/>
  <c r="W155" i="41"/>
  <c r="X159" i="41"/>
  <c r="W160" i="41"/>
  <c r="Y163" i="41"/>
  <c r="AA167" i="41"/>
  <c r="W171" i="41"/>
  <c r="X175" i="41"/>
  <c r="Y179" i="41"/>
  <c r="X180" i="41"/>
  <c r="AA183" i="41"/>
  <c r="AA184" i="41"/>
  <c r="W187" i="41"/>
  <c r="X191" i="41"/>
  <c r="Y195" i="41"/>
  <c r="X196" i="41"/>
  <c r="W197" i="41"/>
  <c r="AA199" i="41"/>
  <c r="AA200" i="41"/>
  <c r="Y201" i="41"/>
  <c r="W202" i="41"/>
  <c r="Y205" i="41"/>
  <c r="W209" i="41"/>
  <c r="W213" i="41"/>
  <c r="X214" i="41"/>
  <c r="X217" i="41"/>
  <c r="X218" i="41"/>
  <c r="AA219" i="41"/>
  <c r="X221" i="41"/>
  <c r="Y223" i="41"/>
  <c r="Y227" i="41"/>
  <c r="W229" i="41"/>
  <c r="AA231" i="41"/>
  <c r="W233" i="41"/>
  <c r="X234" i="41"/>
  <c r="W235" i="41"/>
  <c r="Z22" i="41"/>
  <c r="AA24" i="41"/>
  <c r="X28" i="41"/>
  <c r="X32" i="41"/>
  <c r="Y34" i="41"/>
  <c r="Y36" i="41"/>
  <c r="AA40" i="41"/>
  <c r="W41" i="41"/>
  <c r="X44" i="41"/>
  <c r="AA45" i="41"/>
  <c r="X47" i="41"/>
  <c r="X48" i="41"/>
  <c r="AA49" i="41"/>
  <c r="W52" i="41"/>
  <c r="W56" i="41"/>
  <c r="W60" i="41"/>
  <c r="W61" i="41"/>
  <c r="W64" i="41"/>
  <c r="W65" i="41"/>
  <c r="W68" i="41"/>
  <c r="W69" i="41"/>
  <c r="W72" i="41"/>
  <c r="W76" i="41"/>
  <c r="W77" i="41"/>
  <c r="W88" i="41"/>
  <c r="W89" i="41"/>
  <c r="W92" i="41"/>
  <c r="W93" i="41"/>
  <c r="Z96" i="41"/>
  <c r="Z98" i="41"/>
  <c r="X99" i="41"/>
  <c r="Z102" i="41"/>
  <c r="W103" i="41"/>
  <c r="W107" i="41"/>
  <c r="Y111" i="41"/>
  <c r="Y115" i="41"/>
  <c r="Z118" i="41"/>
  <c r="W119" i="41"/>
  <c r="AA123" i="41"/>
  <c r="Z124" i="41"/>
  <c r="Z125" i="41"/>
  <c r="AA127" i="41"/>
  <c r="Y131" i="41"/>
  <c r="AA139" i="41"/>
  <c r="W140" i="41"/>
  <c r="X143" i="41"/>
  <c r="W144" i="41"/>
  <c r="AA147" i="41"/>
  <c r="W151" i="41"/>
  <c r="X155" i="41"/>
  <c r="Y159" i="41"/>
  <c r="AA163" i="41"/>
  <c r="AA164" i="41"/>
  <c r="AA165" i="41"/>
  <c r="W167" i="41"/>
  <c r="X171" i="41"/>
  <c r="W172" i="41"/>
  <c r="Y175" i="41"/>
  <c r="W177" i="41"/>
  <c r="AA179" i="41"/>
  <c r="AA180" i="41"/>
  <c r="W183" i="41"/>
  <c r="X187" i="41"/>
  <c r="Y191" i="41"/>
  <c r="AA195" i="41"/>
  <c r="AA201" i="41"/>
  <c r="AA205" i="41"/>
  <c r="Z237" i="41"/>
  <c r="X237" i="41"/>
  <c r="W237" i="41"/>
  <c r="AA237" i="41"/>
  <c r="Y237" i="41"/>
  <c r="Y23" i="41"/>
  <c r="W24" i="41"/>
  <c r="X27" i="41"/>
  <c r="Y28" i="41"/>
  <c r="Y32" i="41"/>
  <c r="AA36" i="41"/>
  <c r="W37" i="41"/>
  <c r="X39" i="41"/>
  <c r="W40" i="41"/>
  <c r="Y44" i="41"/>
  <c r="Y47" i="41"/>
  <c r="Y48" i="41"/>
  <c r="X52" i="41"/>
  <c r="AA53" i="41"/>
  <c r="X56" i="41"/>
  <c r="X60" i="41"/>
  <c r="AA61" i="41"/>
  <c r="X64" i="41"/>
  <c r="AA65" i="41"/>
  <c r="X68" i="41"/>
  <c r="AA69" i="41"/>
  <c r="X72" i="41"/>
  <c r="X76" i="41"/>
  <c r="AA77" i="41"/>
  <c r="X80" i="41"/>
  <c r="X84" i="41"/>
  <c r="X88" i="41"/>
  <c r="AA89" i="41"/>
  <c r="X92" i="41"/>
  <c r="AA93" i="41"/>
  <c r="Y99" i="41"/>
  <c r="X103" i="41"/>
  <c r="X106" i="41"/>
  <c r="X107" i="41"/>
  <c r="AA111" i="41"/>
  <c r="AA115" i="41"/>
  <c r="X119" i="41"/>
  <c r="X122" i="41"/>
  <c r="W123" i="41"/>
  <c r="W127" i="41"/>
  <c r="AA131" i="41"/>
  <c r="W132" i="41"/>
  <c r="W136" i="41"/>
  <c r="W139" i="41"/>
  <c r="X140" i="41"/>
  <c r="W141" i="41"/>
  <c r="Y143" i="41"/>
  <c r="X144" i="41"/>
  <c r="W147" i="41"/>
  <c r="X151" i="41"/>
  <c r="Y155" i="41"/>
  <c r="W157" i="41"/>
  <c r="AA159" i="41"/>
  <c r="AA160" i="41"/>
  <c r="W163" i="41"/>
  <c r="X167" i="41"/>
  <c r="Y171" i="41"/>
  <c r="AA175" i="41"/>
  <c r="AA177" i="41"/>
  <c r="W179" i="41"/>
  <c r="X183" i="41"/>
  <c r="W184" i="41"/>
  <c r="Y187" i="41"/>
  <c r="AA191" i="41"/>
  <c r="W195" i="41"/>
  <c r="X199" i="41"/>
  <c r="W200" i="41"/>
  <c r="W201" i="41"/>
  <c r="X204" i="41"/>
  <c r="W205" i="41"/>
  <c r="X208" i="41"/>
  <c r="Y209" i="41"/>
  <c r="Y213" i="41"/>
  <c r="AA217" i="41"/>
  <c r="W219" i="41"/>
  <c r="AA221" i="41"/>
  <c r="X226" i="41"/>
  <c r="AA229" i="41"/>
  <c r="W231" i="41"/>
  <c r="AA233" i="41"/>
  <c r="Y235" i="41"/>
  <c r="W22" i="41"/>
  <c r="X24" i="41"/>
  <c r="AA28" i="41"/>
  <c r="W29" i="41"/>
  <c r="Z30" i="41"/>
  <c r="AA32" i="41"/>
  <c r="X35" i="41"/>
  <c r="W36" i="41"/>
  <c r="X37" i="41"/>
  <c r="Y39" i="41"/>
  <c r="X40" i="41"/>
  <c r="Y43" i="41"/>
  <c r="AA44" i="41"/>
  <c r="AA48" i="41"/>
  <c r="Y52" i="41"/>
  <c r="X55" i="41"/>
  <c r="Y56" i="41"/>
  <c r="X59" i="41"/>
  <c r="Y60" i="41"/>
  <c r="X63" i="41"/>
  <c r="Y64" i="41"/>
  <c r="X67" i="41"/>
  <c r="Y68" i="41"/>
  <c r="X71" i="41"/>
  <c r="Y72" i="41"/>
  <c r="X75" i="41"/>
  <c r="Y76" i="41"/>
  <c r="X79" i="41"/>
  <c r="Y80" i="41"/>
  <c r="X83" i="41"/>
  <c r="Y84" i="41"/>
  <c r="X87" i="41"/>
  <c r="Y88" i="41"/>
  <c r="X91" i="41"/>
  <c r="Y92" i="41"/>
  <c r="W96" i="41"/>
  <c r="W97" i="41"/>
  <c r="AA99" i="41"/>
  <c r="W100" i="41"/>
  <c r="Y103" i="41"/>
  <c r="Y107" i="41"/>
  <c r="W111" i="41"/>
  <c r="Y114" i="41"/>
  <c r="W115" i="41"/>
  <c r="Y119" i="41"/>
  <c r="Y122" i="41"/>
  <c r="X123" i="41"/>
  <c r="W131" i="41"/>
  <c r="X132" i="41"/>
  <c r="Y135" i="41"/>
  <c r="X136" i="41"/>
  <c r="X139" i="41"/>
  <c r="AA140" i="41"/>
  <c r="AA143" i="41"/>
  <c r="AA144" i="41"/>
  <c r="X147" i="41"/>
  <c r="Y151" i="41"/>
  <c r="W153" i="41"/>
  <c r="AA155" i="41"/>
  <c r="AA157" i="41"/>
  <c r="W159" i="41"/>
  <c r="X163" i="41"/>
  <c r="Y167" i="41"/>
  <c r="AA171" i="41"/>
  <c r="AA172" i="41"/>
  <c r="W175" i="41"/>
  <c r="X179" i="41"/>
  <c r="W180" i="41"/>
  <c r="Y183" i="41"/>
  <c r="X184" i="41"/>
  <c r="AA187" i="41"/>
  <c r="W191" i="41"/>
  <c r="X195" i="41"/>
  <c r="X200" i="41"/>
  <c r="X201" i="41"/>
  <c r="Y204" i="41"/>
  <c r="X205" i="41"/>
  <c r="AA209" i="41"/>
  <c r="AA213" i="41"/>
  <c r="Y219" i="41"/>
  <c r="Y231" i="41"/>
  <c r="AA235" i="41"/>
  <c r="X238" i="41"/>
  <c r="AA239" i="41"/>
  <c r="W241" i="41"/>
  <c r="W245" i="41"/>
  <c r="W249" i="41"/>
  <c r="W251" i="41"/>
  <c r="W253" i="41"/>
  <c r="Y257" i="41"/>
  <c r="Y261" i="41"/>
  <c r="X262" i="41"/>
  <c r="AA263" i="41"/>
  <c r="Y265" i="41"/>
  <c r="X266" i="41"/>
  <c r="AA267" i="41"/>
  <c r="Z269" i="41"/>
  <c r="X272" i="41"/>
  <c r="X273" i="41"/>
  <c r="X276" i="41"/>
  <c r="X280" i="41"/>
  <c r="AA284" i="41"/>
  <c r="AA286" i="41"/>
  <c r="X288" i="41"/>
  <c r="X289" i="41"/>
  <c r="AA290" i="41"/>
  <c r="X292" i="41"/>
  <c r="AA294" i="41"/>
  <c r="X296" i="41"/>
  <c r="Y298" i="41"/>
  <c r="AA300" i="41"/>
  <c r="W304" i="41"/>
  <c r="W306" i="41"/>
  <c r="AA308" i="41"/>
  <c r="W310" i="41"/>
  <c r="AA312" i="41"/>
  <c r="W316" i="41"/>
  <c r="Y320" i="41"/>
  <c r="X321" i="41"/>
  <c r="W322" i="41"/>
  <c r="X325" i="41"/>
  <c r="Z326" i="41"/>
  <c r="X328" i="41"/>
  <c r="AA332" i="41"/>
  <c r="X336" i="41"/>
  <c r="AA340" i="41"/>
  <c r="X344" i="41"/>
  <c r="AA348" i="41"/>
  <c r="X349" i="41"/>
  <c r="W350" i="41"/>
  <c r="X352" i="41"/>
  <c r="X354" i="41"/>
  <c r="X357" i="41"/>
  <c r="W358" i="41"/>
  <c r="Y362" i="41"/>
  <c r="Z365" i="41"/>
  <c r="Y366" i="41"/>
  <c r="X370" i="41"/>
  <c r="X373" i="41"/>
  <c r="W374" i="41"/>
  <c r="AA378" i="41"/>
  <c r="W379" i="41"/>
  <c r="X382" i="41"/>
  <c r="W383" i="41"/>
  <c r="W386" i="41"/>
  <c r="AA387" i="41"/>
  <c r="AA388" i="41"/>
  <c r="Y390" i="41"/>
  <c r="X391" i="41"/>
  <c r="W392" i="41"/>
  <c r="AA394" i="41"/>
  <c r="AA395" i="41"/>
  <c r="AA396" i="41"/>
  <c r="W398" i="41"/>
  <c r="X402" i="41"/>
  <c r="W403" i="41"/>
  <c r="Y406" i="41"/>
  <c r="X407" i="41"/>
  <c r="AA411" i="41"/>
  <c r="W412" i="41"/>
  <c r="Y413" i="41"/>
  <c r="AA417" i="41"/>
  <c r="X420" i="41"/>
  <c r="Y421" i="41"/>
  <c r="W425" i="41"/>
  <c r="X428" i="41"/>
  <c r="W429" i="41"/>
  <c r="Y432" i="41"/>
  <c r="Y433" i="41"/>
  <c r="Y436" i="41"/>
  <c r="Y437" i="41"/>
  <c r="X440" i="41"/>
  <c r="X441" i="41"/>
  <c r="Y443" i="41"/>
  <c r="W445" i="41"/>
  <c r="AA449" i="41"/>
  <c r="Y452" i="41"/>
  <c r="Y453" i="41"/>
  <c r="W456" i="41"/>
  <c r="W458" i="41"/>
  <c r="Z462" i="41"/>
  <c r="W462" i="41"/>
  <c r="X464" i="41"/>
  <c r="Z470" i="41"/>
  <c r="W470" i="41"/>
  <c r="Y479" i="41"/>
  <c r="X241" i="41"/>
  <c r="X242" i="41"/>
  <c r="X245" i="41"/>
  <c r="X249" i="41"/>
  <c r="Y251" i="41"/>
  <c r="X253" i="41"/>
  <c r="AA257" i="41"/>
  <c r="AA261" i="41"/>
  <c r="AA265" i="41"/>
  <c r="Y272" i="41"/>
  <c r="X275" i="41"/>
  <c r="Y276" i="41"/>
  <c r="Y280" i="41"/>
  <c r="X283" i="41"/>
  <c r="W284" i="41"/>
  <c r="Y288" i="41"/>
  <c r="Y292" i="41"/>
  <c r="Y296" i="41"/>
  <c r="X297" i="41"/>
  <c r="AA298" i="41"/>
  <c r="W300" i="41"/>
  <c r="Y302" i="41"/>
  <c r="X304" i="41"/>
  <c r="Y306" i="41"/>
  <c r="W308" i="41"/>
  <c r="Y310" i="41"/>
  <c r="W312" i="41"/>
  <c r="X316" i="41"/>
  <c r="AA320" i="41"/>
  <c r="AA325" i="41"/>
  <c r="AA326" i="41"/>
  <c r="Y328" i="41"/>
  <c r="W329" i="41"/>
  <c r="W332" i="41"/>
  <c r="Y336" i="41"/>
  <c r="W337" i="41"/>
  <c r="W340" i="41"/>
  <c r="AA341" i="41"/>
  <c r="AA342" i="41"/>
  <c r="Y344" i="41"/>
  <c r="X358" i="41"/>
  <c r="AA362" i="41"/>
  <c r="AA366" i="41"/>
  <c r="Y370" i="41"/>
  <c r="Y373" i="41"/>
  <c r="X374" i="41"/>
  <c r="Y382" i="41"/>
  <c r="X383" i="41"/>
  <c r="X386" i="41"/>
  <c r="AA390" i="41"/>
  <c r="AA391" i="41"/>
  <c r="X398" i="41"/>
  <c r="Y402" i="41"/>
  <c r="AA413" i="41"/>
  <c r="Y420" i="41"/>
  <c r="AA421" i="41"/>
  <c r="X425" i="41"/>
  <c r="Y428" i="41"/>
  <c r="X429" i="41"/>
  <c r="AA433" i="41"/>
  <c r="AA437" i="41"/>
  <c r="Y441" i="41"/>
  <c r="X445" i="41"/>
  <c r="AA453" i="41"/>
  <c r="X456" i="41"/>
  <c r="Y458" i="41"/>
  <c r="Y464" i="41"/>
  <c r="Z468" i="41"/>
  <c r="W468" i="41"/>
  <c r="W239" i="41"/>
  <c r="Y241" i="41"/>
  <c r="Y245" i="41"/>
  <c r="X246" i="41"/>
  <c r="Y249" i="41"/>
  <c r="AA251" i="41"/>
  <c r="Y253" i="41"/>
  <c r="X254" i="41"/>
  <c r="AA255" i="41"/>
  <c r="W257" i="41"/>
  <c r="W261" i="41"/>
  <c r="W263" i="41"/>
  <c r="W265" i="41"/>
  <c r="W267" i="41"/>
  <c r="AA272" i="41"/>
  <c r="Y275" i="41"/>
  <c r="AA276" i="41"/>
  <c r="W277" i="41"/>
  <c r="Z278" i="41"/>
  <c r="AA280" i="41"/>
  <c r="Z283" i="41"/>
  <c r="X284" i="41"/>
  <c r="W286" i="41"/>
  <c r="AA288" i="41"/>
  <c r="W290" i="41"/>
  <c r="AA292" i="41"/>
  <c r="W294" i="41"/>
  <c r="AA296" i="41"/>
  <c r="X300" i="41"/>
  <c r="AA302" i="41"/>
  <c r="Y304" i="41"/>
  <c r="X305" i="41"/>
  <c r="AA306" i="41"/>
  <c r="X308" i="41"/>
  <c r="AA310" i="41"/>
  <c r="X312" i="41"/>
  <c r="W314" i="41"/>
  <c r="Y316" i="41"/>
  <c r="W320" i="41"/>
  <c r="AA328" i="41"/>
  <c r="X329" i="41"/>
  <c r="W330" i="41"/>
  <c r="X332" i="41"/>
  <c r="AA336" i="41"/>
  <c r="X340" i="41"/>
  <c r="AA344" i="41"/>
  <c r="W346" i="41"/>
  <c r="AA352" i="41"/>
  <c r="AA354" i="41"/>
  <c r="W355" i="41"/>
  <c r="Y358" i="41"/>
  <c r="W362" i="41"/>
  <c r="W366" i="41"/>
  <c r="W367" i="41"/>
  <c r="AA370" i="41"/>
  <c r="Y374" i="41"/>
  <c r="AA379" i="41"/>
  <c r="AA382" i="41"/>
  <c r="AA383" i="41"/>
  <c r="Y386" i="41"/>
  <c r="W387" i="41"/>
  <c r="AA402" i="41"/>
  <c r="AA407" i="41"/>
  <c r="Z412" i="41"/>
  <c r="W413" i="41"/>
  <c r="W421" i="41"/>
  <c r="X424" i="41"/>
  <c r="Y425" i="41"/>
  <c r="Y429" i="41"/>
  <c r="W433" i="41"/>
  <c r="W437" i="41"/>
  <c r="AA441" i="41"/>
  <c r="Y445" i="41"/>
  <c r="Y456" i="41"/>
  <c r="AA458" i="41"/>
  <c r="Z466" i="41"/>
  <c r="W466" i="41"/>
  <c r="X474" i="41"/>
  <c r="W474" i="41"/>
  <c r="Y239" i="41"/>
  <c r="AA241" i="41"/>
  <c r="AA245" i="41"/>
  <c r="AA249" i="41"/>
  <c r="AA253" i="41"/>
  <c r="X257" i="41"/>
  <c r="X258" i="41"/>
  <c r="X261" i="41"/>
  <c r="Y263" i="41"/>
  <c r="X265" i="41"/>
  <c r="Y267" i="41"/>
  <c r="W272" i="41"/>
  <c r="W276" i="41"/>
  <c r="Z277" i="41"/>
  <c r="W280" i="41"/>
  <c r="Y284" i="41"/>
  <c r="Y286" i="41"/>
  <c r="X287" i="41"/>
  <c r="W288" i="41"/>
  <c r="Y290" i="41"/>
  <c r="W292" i="41"/>
  <c r="Y294" i="41"/>
  <c r="W296" i="41"/>
  <c r="W298" i="41"/>
  <c r="Y300" i="41"/>
  <c r="AA304" i="41"/>
  <c r="Y308" i="41"/>
  <c r="Y312" i="41"/>
  <c r="X313" i="41"/>
  <c r="AA314" i="41"/>
  <c r="AA316" i="41"/>
  <c r="X320" i="41"/>
  <c r="W321" i="41"/>
  <c r="W325" i="41"/>
  <c r="W328" i="41"/>
  <c r="AA329" i="41"/>
  <c r="AA330" i="41"/>
  <c r="Y332" i="41"/>
  <c r="W336" i="41"/>
  <c r="AA337" i="41"/>
  <c r="AA338" i="41"/>
  <c r="Y340" i="41"/>
  <c r="W344" i="41"/>
  <c r="AA346" i="41"/>
  <c r="W349" i="41"/>
  <c r="W352" i="41"/>
  <c r="W354" i="41"/>
  <c r="AA358" i="41"/>
  <c r="X362" i="41"/>
  <c r="X366" i="41"/>
  <c r="X367" i="41"/>
  <c r="W370" i="41"/>
  <c r="AA374" i="41"/>
  <c r="Z375" i="41"/>
  <c r="Z376" i="41"/>
  <c r="W382" i="41"/>
  <c r="AA386" i="41"/>
  <c r="X387" i="41"/>
  <c r="W388" i="41"/>
  <c r="X390" i="41"/>
  <c r="W391" i="41"/>
  <c r="X395" i="41"/>
  <c r="W396" i="41"/>
  <c r="AA398" i="41"/>
  <c r="AA400" i="41"/>
  <c r="W402" i="41"/>
  <c r="X406" i="41"/>
  <c r="W407" i="41"/>
  <c r="X413" i="41"/>
  <c r="X421" i="41"/>
  <c r="AA425" i="41"/>
  <c r="AA429" i="41"/>
  <c r="X432" i="41"/>
  <c r="X433" i="41"/>
  <c r="X436" i="41"/>
  <c r="X437" i="41"/>
  <c r="Y439" i="41"/>
  <c r="W441" i="41"/>
  <c r="AA445" i="41"/>
  <c r="AA456" i="41"/>
  <c r="Z464" i="41"/>
  <c r="W464" i="41"/>
  <c r="AA460" i="41"/>
  <c r="AA472" i="41"/>
  <c r="AA476" i="41"/>
  <c r="W480" i="41"/>
  <c r="X480" i="41"/>
  <c r="AA480" i="41"/>
  <c r="O7" i="41"/>
  <c r="K7" i="41"/>
  <c r="AJ10" i="41"/>
  <c r="AF10" i="41"/>
  <c r="I11" i="41"/>
  <c r="AA15" i="41"/>
  <c r="W15" i="41"/>
  <c r="I16" i="41"/>
  <c r="O18" i="41"/>
  <c r="Q7" i="41"/>
  <c r="AF9" i="41"/>
  <c r="O11" i="41"/>
  <c r="K11" i="41"/>
  <c r="AJ14" i="41"/>
  <c r="AF14" i="41"/>
  <c r="M7" i="41"/>
  <c r="AA7" i="41"/>
  <c r="W7" i="41"/>
  <c r="AF8" i="41"/>
  <c r="I9" i="41"/>
  <c r="E9" i="41"/>
  <c r="O9" i="41"/>
  <c r="X9" i="41"/>
  <c r="AH9" i="41"/>
  <c r="P10" i="41"/>
  <c r="L10" i="41"/>
  <c r="Y10" i="41"/>
  <c r="L11" i="41"/>
  <c r="Q11" i="41"/>
  <c r="AJ12" i="41"/>
  <c r="W13" i="41"/>
  <c r="W14" i="41"/>
  <c r="E15" i="41"/>
  <c r="P15" i="41"/>
  <c r="Y15" i="41"/>
  <c r="G16" i="41"/>
  <c r="G17" i="41"/>
  <c r="L17" i="41"/>
  <c r="AA18" i="41"/>
  <c r="X19" i="41"/>
  <c r="E20" i="41"/>
  <c r="AG20" i="41"/>
  <c r="K21" i="41"/>
  <c r="Q22" i="41"/>
  <c r="M23" i="41"/>
  <c r="AA23" i="41"/>
  <c r="W23" i="41"/>
  <c r="AF24" i="41"/>
  <c r="I25" i="41"/>
  <c r="E25" i="41"/>
  <c r="Q25" i="41"/>
  <c r="M25" i="41"/>
  <c r="AH25" i="41"/>
  <c r="P26" i="41"/>
  <c r="L26" i="41"/>
  <c r="Y26" i="41"/>
  <c r="AH26" i="41"/>
  <c r="F27" i="41"/>
  <c r="L27" i="41"/>
  <c r="P31" i="41"/>
  <c r="Y31" i="41"/>
  <c r="G32" i="41"/>
  <c r="G33" i="41"/>
  <c r="R33" i="41"/>
  <c r="AA33" i="41"/>
  <c r="AJ33" i="41"/>
  <c r="M34" i="41"/>
  <c r="R34" i="41"/>
  <c r="AA34" i="41"/>
  <c r="I7" i="41"/>
  <c r="N7" i="41"/>
  <c r="X7" i="41"/>
  <c r="E8" i="41"/>
  <c r="AG8" i="41"/>
  <c r="F9" i="41"/>
  <c r="K9" i="41"/>
  <c r="Z9" i="41"/>
  <c r="AI9" i="41"/>
  <c r="K10" i="41"/>
  <c r="Q10" i="41"/>
  <c r="Z10" i="41"/>
  <c r="AI10" i="41"/>
  <c r="H11" i="41"/>
  <c r="M11" i="41"/>
  <c r="R11" i="41"/>
  <c r="AA11" i="41"/>
  <c r="W11" i="41"/>
  <c r="I12" i="41"/>
  <c r="AF12" i="41"/>
  <c r="I13" i="41"/>
  <c r="E13" i="41"/>
  <c r="Q13" i="41"/>
  <c r="M13" i="41"/>
  <c r="O13" i="41"/>
  <c r="X13" i="41"/>
  <c r="AH13" i="41"/>
  <c r="P14" i="41"/>
  <c r="L14" i="41"/>
  <c r="O14" i="41"/>
  <c r="Y14" i="41"/>
  <c r="AH14" i="41"/>
  <c r="F15" i="41"/>
  <c r="L15" i="41"/>
  <c r="Z15" i="41"/>
  <c r="H16" i="41"/>
  <c r="AJ16" i="41"/>
  <c r="H17" i="41"/>
  <c r="W17" i="41"/>
  <c r="AF17" i="41"/>
  <c r="W18" i="41"/>
  <c r="E19" i="41"/>
  <c r="O19" i="41"/>
  <c r="K19" i="41"/>
  <c r="P19" i="41"/>
  <c r="G20" i="41"/>
  <c r="AI20" i="41"/>
  <c r="L21" i="41"/>
  <c r="AA21" i="41"/>
  <c r="AJ21" i="41"/>
  <c r="M22" i="41"/>
  <c r="AA22" i="41"/>
  <c r="AJ22" i="41"/>
  <c r="AF22" i="41"/>
  <c r="I23" i="41"/>
  <c r="X23" i="41"/>
  <c r="E24" i="41"/>
  <c r="AG24" i="41"/>
  <c r="F25" i="41"/>
  <c r="K25" i="41"/>
  <c r="P25" i="41"/>
  <c r="Z25" i="41"/>
  <c r="AI25" i="41"/>
  <c r="K26" i="41"/>
  <c r="Q26" i="41"/>
  <c r="Z26" i="41"/>
  <c r="H27" i="41"/>
  <c r="M27" i="41"/>
  <c r="AA27" i="41"/>
  <c r="W27" i="41"/>
  <c r="I28" i="41"/>
  <c r="AF28" i="41"/>
  <c r="I29" i="41"/>
  <c r="E29" i="41"/>
  <c r="Q29" i="41"/>
  <c r="M29" i="41"/>
  <c r="O29" i="41"/>
  <c r="X29" i="41"/>
  <c r="AH29" i="41"/>
  <c r="P30" i="41"/>
  <c r="L30" i="41"/>
  <c r="O30" i="41"/>
  <c r="Y30" i="41"/>
  <c r="F31" i="41"/>
  <c r="L31" i="41"/>
  <c r="Q31" i="41"/>
  <c r="H32" i="41"/>
  <c r="AJ32" i="41"/>
  <c r="W33" i="41"/>
  <c r="AF33" i="41"/>
  <c r="W34" i="41"/>
  <c r="AG34" i="41"/>
  <c r="E35" i="41"/>
  <c r="O35" i="41"/>
  <c r="K35" i="41"/>
  <c r="P35" i="41"/>
  <c r="G36" i="41"/>
  <c r="AI36" i="41"/>
  <c r="L37" i="41"/>
  <c r="AA37" i="41"/>
  <c r="AJ37" i="41"/>
  <c r="AF37" i="41"/>
  <c r="AG37" i="41"/>
  <c r="O38" i="41"/>
  <c r="K38" i="41"/>
  <c r="P38" i="41"/>
  <c r="L38" i="41"/>
  <c r="R38" i="41"/>
  <c r="AA38" i="41"/>
  <c r="W38" i="41"/>
  <c r="X38" i="41"/>
  <c r="I40" i="41"/>
  <c r="E40" i="41"/>
  <c r="F40" i="41"/>
  <c r="P41" i="41"/>
  <c r="L41" i="41"/>
  <c r="Q41" i="41"/>
  <c r="M41" i="41"/>
  <c r="R41" i="41"/>
  <c r="X41" i="41"/>
  <c r="Y41" i="41"/>
  <c r="O46" i="41"/>
  <c r="K46" i="41"/>
  <c r="Q46" i="41"/>
  <c r="M46" i="41"/>
  <c r="P46" i="41"/>
  <c r="L46" i="41"/>
  <c r="I48" i="41"/>
  <c r="E48" i="41"/>
  <c r="G48" i="41"/>
  <c r="F48" i="41"/>
  <c r="Q17" i="41"/>
  <c r="M17" i="41"/>
  <c r="AJ20" i="41"/>
  <c r="O23" i="41"/>
  <c r="K23" i="41"/>
  <c r="P23" i="41"/>
  <c r="AA25" i="41"/>
  <c r="AJ25" i="41"/>
  <c r="AA26" i="41"/>
  <c r="AJ26" i="41"/>
  <c r="AF26" i="41"/>
  <c r="I27" i="41"/>
  <c r="AA31" i="41"/>
  <c r="W31" i="41"/>
  <c r="I32" i="41"/>
  <c r="I33" i="41"/>
  <c r="E33" i="41"/>
  <c r="Q33" i="41"/>
  <c r="M33" i="41"/>
  <c r="O33" i="41"/>
  <c r="P34" i="41"/>
  <c r="L34" i="41"/>
  <c r="O34" i="41"/>
  <c r="AJ36" i="41"/>
  <c r="F39" i="41"/>
  <c r="G39" i="41"/>
  <c r="AG40" i="41"/>
  <c r="AH40" i="41"/>
  <c r="AA42" i="41"/>
  <c r="W42" i="41"/>
  <c r="Y42" i="41"/>
  <c r="X42" i="41"/>
  <c r="AJ45" i="41"/>
  <c r="AF45" i="41"/>
  <c r="AH45" i="41"/>
  <c r="AG45" i="41"/>
  <c r="P7" i="41"/>
  <c r="AA9" i="41"/>
  <c r="P18" i="41"/>
  <c r="L18" i="41"/>
  <c r="AJ8" i="41"/>
  <c r="W10" i="41"/>
  <c r="AG10" i="41"/>
  <c r="AJ13" i="41"/>
  <c r="X15" i="41"/>
  <c r="E16" i="41"/>
  <c r="K17" i="41"/>
  <c r="P17" i="41"/>
  <c r="K18" i="41"/>
  <c r="Q18" i="41"/>
  <c r="AA19" i="41"/>
  <c r="W19" i="41"/>
  <c r="I20" i="41"/>
  <c r="AF20" i="41"/>
  <c r="I21" i="41"/>
  <c r="E21" i="41"/>
  <c r="Q21" i="41"/>
  <c r="M21" i="41"/>
  <c r="O21" i="41"/>
  <c r="P22" i="41"/>
  <c r="L22" i="41"/>
  <c r="O22" i="41"/>
  <c r="L23" i="41"/>
  <c r="Q23" i="41"/>
  <c r="AJ24" i="41"/>
  <c r="W25" i="41"/>
  <c r="AF25" i="41"/>
  <c r="W26" i="41"/>
  <c r="AG26" i="41"/>
  <c r="E27" i="41"/>
  <c r="O27" i="41"/>
  <c r="K27" i="41"/>
  <c r="P27" i="41"/>
  <c r="AI28" i="41"/>
  <c r="AA29" i="41"/>
  <c r="AJ29" i="41"/>
  <c r="AA30" i="41"/>
  <c r="AJ30" i="41"/>
  <c r="AF30" i="41"/>
  <c r="I31" i="41"/>
  <c r="X31" i="41"/>
  <c r="E32" i="41"/>
  <c r="F33" i="41"/>
  <c r="K33" i="41"/>
  <c r="P33" i="41"/>
  <c r="Z33" i="41"/>
  <c r="AI33" i="41"/>
  <c r="K34" i="41"/>
  <c r="Q34" i="41"/>
  <c r="Z34" i="41"/>
  <c r="H35" i="41"/>
  <c r="AA35" i="41"/>
  <c r="W35" i="41"/>
  <c r="I36" i="41"/>
  <c r="AF36" i="41"/>
  <c r="I37" i="41"/>
  <c r="E37" i="41"/>
  <c r="Q37" i="41"/>
  <c r="M37" i="41"/>
  <c r="O37" i="41"/>
  <c r="E39" i="41"/>
  <c r="AF40" i="41"/>
  <c r="Z42" i="41"/>
  <c r="AI45" i="41"/>
  <c r="AA46" i="41"/>
  <c r="W46" i="41"/>
  <c r="Y46" i="41"/>
  <c r="X46" i="41"/>
  <c r="AJ49" i="41"/>
  <c r="AF49" i="41"/>
  <c r="AH49" i="41"/>
  <c r="AG49" i="41"/>
  <c r="AJ9" i="41"/>
  <c r="AA10" i="41"/>
  <c r="I17" i="41"/>
  <c r="E17" i="41"/>
  <c r="O17" i="41"/>
  <c r="L7" i="41"/>
  <c r="W9" i="41"/>
  <c r="E11" i="41"/>
  <c r="P11" i="41"/>
  <c r="AA13" i="41"/>
  <c r="AA14" i="41"/>
  <c r="I15" i="41"/>
  <c r="R7" i="41"/>
  <c r="I8" i="41"/>
  <c r="Q9" i="41"/>
  <c r="M9" i="41"/>
  <c r="O10" i="41"/>
  <c r="AH10" i="41"/>
  <c r="F11" i="41"/>
  <c r="AF13" i="41"/>
  <c r="AG14" i="41"/>
  <c r="O15" i="41"/>
  <c r="K15" i="41"/>
  <c r="R17" i="41"/>
  <c r="AA17" i="41"/>
  <c r="AJ17" i="41"/>
  <c r="M18" i="41"/>
  <c r="R18" i="41"/>
  <c r="AJ18" i="41"/>
  <c r="AF18" i="41"/>
  <c r="F21" i="41"/>
  <c r="P21" i="41"/>
  <c r="K22" i="41"/>
  <c r="R23" i="41"/>
  <c r="I24" i="41"/>
  <c r="O25" i="41"/>
  <c r="X25" i="41"/>
  <c r="O26" i="41"/>
  <c r="Q27" i="41"/>
  <c r="AJ28" i="41"/>
  <c r="O31" i="41"/>
  <c r="K31" i="41"/>
  <c r="L33" i="41"/>
  <c r="AJ34" i="41"/>
  <c r="AF34" i="41"/>
  <c r="I35" i="41"/>
  <c r="AG36" i="41"/>
  <c r="H39" i="41"/>
  <c r="AI40" i="41"/>
  <c r="AJ41" i="41"/>
  <c r="AF41" i="41"/>
  <c r="AG41" i="41"/>
  <c r="O42" i="41"/>
  <c r="K42" i="41"/>
  <c r="Q42" i="41"/>
  <c r="M42" i="41"/>
  <c r="P42" i="41"/>
  <c r="L42" i="41"/>
  <c r="I44" i="41"/>
  <c r="E44" i="41"/>
  <c r="G44" i="41"/>
  <c r="F44" i="41"/>
  <c r="N8" i="41"/>
  <c r="N12" i="41"/>
  <c r="N16" i="41"/>
  <c r="N20" i="41"/>
  <c r="N24" i="41"/>
  <c r="N28" i="41"/>
  <c r="N32" i="41"/>
  <c r="N36" i="41"/>
  <c r="AF38" i="41"/>
  <c r="AJ38" i="41"/>
  <c r="K39" i="41"/>
  <c r="O39" i="41"/>
  <c r="W39" i="41"/>
  <c r="AA39" i="41"/>
  <c r="N40" i="41"/>
  <c r="E41" i="41"/>
  <c r="I41" i="41"/>
  <c r="AF42" i="41"/>
  <c r="AJ42" i="41"/>
  <c r="G43" i="41"/>
  <c r="K43" i="41"/>
  <c r="O43" i="41"/>
  <c r="W43" i="41"/>
  <c r="AA43" i="41"/>
  <c r="N44" i="41"/>
  <c r="AH44" i="41"/>
  <c r="E45" i="41"/>
  <c r="I45" i="41"/>
  <c r="M45" i="41"/>
  <c r="Q45" i="41"/>
  <c r="Y45" i="41"/>
  <c r="AF46" i="41"/>
  <c r="AJ46" i="41"/>
  <c r="G47" i="41"/>
  <c r="K47" i="41"/>
  <c r="O47" i="41"/>
  <c r="W47" i="41"/>
  <c r="AA47" i="41"/>
  <c r="N48" i="41"/>
  <c r="AH48" i="41"/>
  <c r="E49" i="41"/>
  <c r="I49" i="41"/>
  <c r="M49" i="41"/>
  <c r="Q49" i="41"/>
  <c r="Y49" i="41"/>
  <c r="L50" i="41"/>
  <c r="P50" i="41"/>
  <c r="X50" i="41"/>
  <c r="AF50" i="41"/>
  <c r="AJ50" i="41"/>
  <c r="G51" i="41"/>
  <c r="K51" i="41"/>
  <c r="O51" i="41"/>
  <c r="W51" i="41"/>
  <c r="AA51" i="41"/>
  <c r="F52" i="41"/>
  <c r="N52" i="41"/>
  <c r="AH52" i="41"/>
  <c r="E53" i="41"/>
  <c r="I53" i="41"/>
  <c r="M53" i="41"/>
  <c r="Q53" i="41"/>
  <c r="Y53" i="41"/>
  <c r="AG53" i="41"/>
  <c r="L54" i="41"/>
  <c r="P54" i="41"/>
  <c r="X54" i="41"/>
  <c r="AF54" i="41"/>
  <c r="AJ54" i="41"/>
  <c r="G55" i="41"/>
  <c r="K55" i="41"/>
  <c r="O55" i="41"/>
  <c r="W55" i="41"/>
  <c r="AA55" i="41"/>
  <c r="F56" i="41"/>
  <c r="N56" i="41"/>
  <c r="AH56" i="41"/>
  <c r="E57" i="41"/>
  <c r="I57" i="41"/>
  <c r="M57" i="41"/>
  <c r="Q57" i="41"/>
  <c r="Y57" i="41"/>
  <c r="AG57" i="41"/>
  <c r="L58" i="41"/>
  <c r="P58" i="41"/>
  <c r="X58" i="41"/>
  <c r="AF58" i="41"/>
  <c r="AJ58" i="41"/>
  <c r="G59" i="41"/>
  <c r="K59" i="41"/>
  <c r="O59" i="41"/>
  <c r="W59" i="41"/>
  <c r="AA59" i="41"/>
  <c r="F60" i="41"/>
  <c r="N60" i="41"/>
  <c r="AH60" i="41"/>
  <c r="E61" i="41"/>
  <c r="I61" i="41"/>
  <c r="M61" i="41"/>
  <c r="Q61" i="41"/>
  <c r="Y61" i="41"/>
  <c r="AG61" i="41"/>
  <c r="L62" i="41"/>
  <c r="P62" i="41"/>
  <c r="X62" i="41"/>
  <c r="AF62" i="41"/>
  <c r="AJ62" i="41"/>
  <c r="G63" i="41"/>
  <c r="K63" i="41"/>
  <c r="O63" i="41"/>
  <c r="W63" i="41"/>
  <c r="AA63" i="41"/>
  <c r="F64" i="41"/>
  <c r="N64" i="41"/>
  <c r="AH64" i="41"/>
  <c r="E65" i="41"/>
  <c r="I65" i="41"/>
  <c r="M65" i="41"/>
  <c r="Q65" i="41"/>
  <c r="Y65" i="41"/>
  <c r="AG65" i="41"/>
  <c r="L66" i="41"/>
  <c r="P66" i="41"/>
  <c r="X66" i="41"/>
  <c r="AF66" i="41"/>
  <c r="AJ66" i="41"/>
  <c r="G67" i="41"/>
  <c r="K67" i="41"/>
  <c r="O67" i="41"/>
  <c r="W67" i="41"/>
  <c r="AA67" i="41"/>
  <c r="F68" i="41"/>
  <c r="N68" i="41"/>
  <c r="AH68" i="41"/>
  <c r="E69" i="41"/>
  <c r="I69" i="41"/>
  <c r="M69" i="41"/>
  <c r="Q69" i="41"/>
  <c r="Y69" i="41"/>
  <c r="AG69" i="41"/>
  <c r="L70" i="41"/>
  <c r="P70" i="41"/>
  <c r="X70" i="41"/>
  <c r="AF70" i="41"/>
  <c r="AJ70" i="41"/>
  <c r="G71" i="41"/>
  <c r="K71" i="41"/>
  <c r="O71" i="41"/>
  <c r="W71" i="41"/>
  <c r="AA71" i="41"/>
  <c r="F72" i="41"/>
  <c r="N72" i="41"/>
  <c r="AH72" i="41"/>
  <c r="E73" i="41"/>
  <c r="I73" i="41"/>
  <c r="M73" i="41"/>
  <c r="Q73" i="41"/>
  <c r="Y73" i="41"/>
  <c r="AG73" i="41"/>
  <c r="L74" i="41"/>
  <c r="P74" i="41"/>
  <c r="X74" i="41"/>
  <c r="AF74" i="41"/>
  <c r="AJ74" i="41"/>
  <c r="G75" i="41"/>
  <c r="K75" i="41"/>
  <c r="O75" i="41"/>
  <c r="W75" i="41"/>
  <c r="AA75" i="41"/>
  <c r="F76" i="41"/>
  <c r="N76" i="41"/>
  <c r="AH76" i="41"/>
  <c r="E77" i="41"/>
  <c r="I77" i="41"/>
  <c r="M77" i="41"/>
  <c r="Q77" i="41"/>
  <c r="Y77" i="41"/>
  <c r="AG77" i="41"/>
  <c r="L78" i="41"/>
  <c r="P78" i="41"/>
  <c r="X78" i="41"/>
  <c r="AF78" i="41"/>
  <c r="AJ78" i="41"/>
  <c r="G79" i="41"/>
  <c r="K79" i="41"/>
  <c r="O79" i="41"/>
  <c r="W79" i="41"/>
  <c r="AA79" i="41"/>
  <c r="F80" i="41"/>
  <c r="N80" i="41"/>
  <c r="AH80" i="41"/>
  <c r="E81" i="41"/>
  <c r="I81" i="41"/>
  <c r="M81" i="41"/>
  <c r="Q81" i="41"/>
  <c r="Y81" i="41"/>
  <c r="AG81" i="41"/>
  <c r="L82" i="41"/>
  <c r="P82" i="41"/>
  <c r="X82" i="41"/>
  <c r="AF82" i="41"/>
  <c r="AJ82" i="41"/>
  <c r="G83" i="41"/>
  <c r="K83" i="41"/>
  <c r="O83" i="41"/>
  <c r="W83" i="41"/>
  <c r="AA83" i="41"/>
  <c r="F84" i="41"/>
  <c r="N84" i="41"/>
  <c r="AH84" i="41"/>
  <c r="E85" i="41"/>
  <c r="I85" i="41"/>
  <c r="M85" i="41"/>
  <c r="Q85" i="41"/>
  <c r="Y85" i="41"/>
  <c r="AG85" i="41"/>
  <c r="L86" i="41"/>
  <c r="P86" i="41"/>
  <c r="X86" i="41"/>
  <c r="AF86" i="41"/>
  <c r="AJ86" i="41"/>
  <c r="G87" i="41"/>
  <c r="K87" i="41"/>
  <c r="O87" i="41"/>
  <c r="W87" i="41"/>
  <c r="AA87" i="41"/>
  <c r="F88" i="41"/>
  <c r="N88" i="41"/>
  <c r="AH88" i="41"/>
  <c r="E89" i="41"/>
  <c r="I89" i="41"/>
  <c r="M89" i="41"/>
  <c r="Q89" i="41"/>
  <c r="Y89" i="41"/>
  <c r="AG89" i="41"/>
  <c r="L90" i="41"/>
  <c r="P90" i="41"/>
  <c r="X90" i="41"/>
  <c r="AF90" i="41"/>
  <c r="AJ90" i="41"/>
  <c r="G91" i="41"/>
  <c r="K91" i="41"/>
  <c r="O91" i="41"/>
  <c r="W91" i="41"/>
  <c r="AA91" i="41"/>
  <c r="F92" i="41"/>
  <c r="N92" i="41"/>
  <c r="AH92" i="41"/>
  <c r="E93" i="41"/>
  <c r="I93" i="41"/>
  <c r="M93" i="41"/>
  <c r="Q93" i="41"/>
  <c r="Y93" i="41"/>
  <c r="AG93" i="41"/>
  <c r="L94" i="41"/>
  <c r="P94" i="41"/>
  <c r="X94" i="41"/>
  <c r="AF94" i="41"/>
  <c r="AJ94" i="41"/>
  <c r="G95" i="41"/>
  <c r="K95" i="41"/>
  <c r="O95" i="41"/>
  <c r="W95" i="41"/>
  <c r="AA95" i="41"/>
  <c r="G96" i="41"/>
  <c r="L96" i="41"/>
  <c r="R96" i="41"/>
  <c r="AA96" i="41"/>
  <c r="AJ96" i="41"/>
  <c r="M97" i="41"/>
  <c r="R97" i="41"/>
  <c r="AA97" i="41"/>
  <c r="AJ97" i="41"/>
  <c r="AF97" i="41"/>
  <c r="I98" i="41"/>
  <c r="E99" i="41"/>
  <c r="AG99" i="41"/>
  <c r="K100" i="41"/>
  <c r="Z100" i="41"/>
  <c r="AI100" i="41"/>
  <c r="K101" i="41"/>
  <c r="Z101" i="41"/>
  <c r="H102" i="41"/>
  <c r="M102" i="41"/>
  <c r="R102" i="41"/>
  <c r="AA102" i="41"/>
  <c r="W102" i="41"/>
  <c r="I103" i="41"/>
  <c r="AF103" i="41"/>
  <c r="I104" i="41"/>
  <c r="E104" i="41"/>
  <c r="Q104" i="41"/>
  <c r="M104" i="41"/>
  <c r="O104" i="41"/>
  <c r="X104" i="41"/>
  <c r="AH104" i="41"/>
  <c r="P105" i="41"/>
  <c r="L105" i="41"/>
  <c r="O105" i="41"/>
  <c r="Y105" i="41"/>
  <c r="AH105" i="41"/>
  <c r="F106" i="41"/>
  <c r="L106" i="41"/>
  <c r="Q106" i="41"/>
  <c r="H107" i="41"/>
  <c r="AJ107" i="41"/>
  <c r="W108" i="41"/>
  <c r="AF108" i="41"/>
  <c r="W109" i="41"/>
  <c r="E110" i="41"/>
  <c r="O110" i="41"/>
  <c r="K110" i="41"/>
  <c r="P110" i="41"/>
  <c r="Y110" i="41"/>
  <c r="G111" i="41"/>
  <c r="AI111" i="41"/>
  <c r="G112" i="41"/>
  <c r="L112" i="41"/>
  <c r="R112" i="41"/>
  <c r="AA112" i="41"/>
  <c r="AJ112" i="41"/>
  <c r="M113" i="41"/>
  <c r="R113" i="41"/>
  <c r="AA113" i="41"/>
  <c r="AJ113" i="41"/>
  <c r="AF113" i="41"/>
  <c r="I114" i="41"/>
  <c r="E115" i="41"/>
  <c r="AG115" i="41"/>
  <c r="K116" i="41"/>
  <c r="Z116" i="41"/>
  <c r="AI116" i="41"/>
  <c r="K117" i="41"/>
  <c r="Q117" i="41"/>
  <c r="Z117" i="41"/>
  <c r="H118" i="41"/>
  <c r="M118" i="41"/>
  <c r="R118" i="41"/>
  <c r="AA118" i="41"/>
  <c r="W118" i="41"/>
  <c r="I119" i="41"/>
  <c r="AF119" i="41"/>
  <c r="I120" i="41"/>
  <c r="E120" i="41"/>
  <c r="Q120" i="41"/>
  <c r="M120" i="41"/>
  <c r="O120" i="41"/>
  <c r="X120" i="41"/>
  <c r="AH120" i="41"/>
  <c r="P121" i="41"/>
  <c r="L121" i="41"/>
  <c r="O121" i="41"/>
  <c r="Y121" i="41"/>
  <c r="AH121" i="41"/>
  <c r="F122" i="41"/>
  <c r="L122" i="41"/>
  <c r="Q122" i="41"/>
  <c r="H123" i="41"/>
  <c r="AJ123" i="41"/>
  <c r="W124" i="41"/>
  <c r="AF124" i="41"/>
  <c r="Q125" i="41"/>
  <c r="M125" i="41"/>
  <c r="P125" i="41"/>
  <c r="L125" i="41"/>
  <c r="R125" i="41"/>
  <c r="Y125" i="41"/>
  <c r="X125" i="41"/>
  <c r="AH125" i="41"/>
  <c r="N126" i="41"/>
  <c r="G128" i="41"/>
  <c r="N129" i="41"/>
  <c r="Z129" i="41"/>
  <c r="P130" i="41"/>
  <c r="L130" i="41"/>
  <c r="O130" i="41"/>
  <c r="K130" i="41"/>
  <c r="R130" i="41"/>
  <c r="X130" i="41"/>
  <c r="AA130" i="41"/>
  <c r="W130" i="41"/>
  <c r="E131" i="41"/>
  <c r="AF132" i="41"/>
  <c r="Q133" i="41"/>
  <c r="M133" i="41"/>
  <c r="P133" i="41"/>
  <c r="L133" i="41"/>
  <c r="R133" i="41"/>
  <c r="Y133" i="41"/>
  <c r="X133" i="41"/>
  <c r="AH133" i="41"/>
  <c r="N134" i="41"/>
  <c r="G136" i="41"/>
  <c r="N137" i="41"/>
  <c r="Z137" i="41"/>
  <c r="P138" i="41"/>
  <c r="L138" i="41"/>
  <c r="O138" i="41"/>
  <c r="K138" i="41"/>
  <c r="R138" i="41"/>
  <c r="X138" i="41"/>
  <c r="AA138" i="41"/>
  <c r="W138" i="41"/>
  <c r="E139" i="41"/>
  <c r="AF140" i="41"/>
  <c r="Q141" i="41"/>
  <c r="M141" i="41"/>
  <c r="P141" i="41"/>
  <c r="L141" i="41"/>
  <c r="R141" i="41"/>
  <c r="Y141" i="41"/>
  <c r="X141" i="41"/>
  <c r="AH141" i="41"/>
  <c r="N142" i="41"/>
  <c r="G144" i="41"/>
  <c r="N145" i="41"/>
  <c r="Z145" i="41"/>
  <c r="Q146" i="41"/>
  <c r="M146" i="41"/>
  <c r="P146" i="41"/>
  <c r="L146" i="41"/>
  <c r="O146" i="41"/>
  <c r="K146" i="41"/>
  <c r="H43" i="41"/>
  <c r="AI44" i="41"/>
  <c r="N45" i="41"/>
  <c r="R45" i="41"/>
  <c r="Z45" i="41"/>
  <c r="H47" i="41"/>
  <c r="AI48" i="41"/>
  <c r="N49" i="41"/>
  <c r="R49" i="41"/>
  <c r="Z49" i="41"/>
  <c r="M50" i="41"/>
  <c r="Q50" i="41"/>
  <c r="Y50" i="41"/>
  <c r="H51" i="41"/>
  <c r="G52" i="41"/>
  <c r="AI52" i="41"/>
  <c r="N53" i="41"/>
  <c r="R53" i="41"/>
  <c r="Z53" i="41"/>
  <c r="AH53" i="41"/>
  <c r="M54" i="41"/>
  <c r="Q54" i="41"/>
  <c r="Y54" i="41"/>
  <c r="H55" i="41"/>
  <c r="G56" i="41"/>
  <c r="AI56" i="41"/>
  <c r="N57" i="41"/>
  <c r="R57" i="41"/>
  <c r="Z57" i="41"/>
  <c r="AH57" i="41"/>
  <c r="M58" i="41"/>
  <c r="Q58" i="41"/>
  <c r="Y58" i="41"/>
  <c r="H59" i="41"/>
  <c r="G60" i="41"/>
  <c r="AI60" i="41"/>
  <c r="N61" i="41"/>
  <c r="R61" i="41"/>
  <c r="Z61" i="41"/>
  <c r="AH61" i="41"/>
  <c r="M62" i="41"/>
  <c r="Q62" i="41"/>
  <c r="Y62" i="41"/>
  <c r="H63" i="41"/>
  <c r="G64" i="41"/>
  <c r="AI64" i="41"/>
  <c r="N65" i="41"/>
  <c r="R65" i="41"/>
  <c r="Z65" i="41"/>
  <c r="AH65" i="41"/>
  <c r="M66" i="41"/>
  <c r="Q66" i="41"/>
  <c r="Y66" i="41"/>
  <c r="H67" i="41"/>
  <c r="G68" i="41"/>
  <c r="AI68" i="41"/>
  <c r="N69" i="41"/>
  <c r="R69" i="41"/>
  <c r="Z69" i="41"/>
  <c r="AH69" i="41"/>
  <c r="M70" i="41"/>
  <c r="Q70" i="41"/>
  <c r="Y70" i="41"/>
  <c r="H71" i="41"/>
  <c r="G72" i="41"/>
  <c r="AI72" i="41"/>
  <c r="N73" i="41"/>
  <c r="R73" i="41"/>
  <c r="Z73" i="41"/>
  <c r="AH73" i="41"/>
  <c r="M74" i="41"/>
  <c r="Q74" i="41"/>
  <c r="Y74" i="41"/>
  <c r="H75" i="41"/>
  <c r="G76" i="41"/>
  <c r="AI76" i="41"/>
  <c r="N77" i="41"/>
  <c r="R77" i="41"/>
  <c r="Z77" i="41"/>
  <c r="AH77" i="41"/>
  <c r="M78" i="41"/>
  <c r="Q78" i="41"/>
  <c r="Y78" i="41"/>
  <c r="H79" i="41"/>
  <c r="G80" i="41"/>
  <c r="AI80" i="41"/>
  <c r="N81" i="41"/>
  <c r="R81" i="41"/>
  <c r="Z81" i="41"/>
  <c r="AH81" i="41"/>
  <c r="M82" i="41"/>
  <c r="Q82" i="41"/>
  <c r="Y82" i="41"/>
  <c r="H83" i="41"/>
  <c r="G84" i="41"/>
  <c r="AI84" i="41"/>
  <c r="N85" i="41"/>
  <c r="R85" i="41"/>
  <c r="Z85" i="41"/>
  <c r="AH85" i="41"/>
  <c r="M86" i="41"/>
  <c r="Q86" i="41"/>
  <c r="Y86" i="41"/>
  <c r="H87" i="41"/>
  <c r="G88" i="41"/>
  <c r="AI88" i="41"/>
  <c r="N89" i="41"/>
  <c r="R89" i="41"/>
  <c r="Z89" i="41"/>
  <c r="AH89" i="41"/>
  <c r="M90" i="41"/>
  <c r="Q90" i="41"/>
  <c r="Y90" i="41"/>
  <c r="H91" i="41"/>
  <c r="G92" i="41"/>
  <c r="AI92" i="41"/>
  <c r="N93" i="41"/>
  <c r="R93" i="41"/>
  <c r="Z93" i="41"/>
  <c r="AH93" i="41"/>
  <c r="M94" i="41"/>
  <c r="Q94" i="41"/>
  <c r="Y94" i="41"/>
  <c r="H95" i="41"/>
  <c r="O98" i="41"/>
  <c r="K98" i="41"/>
  <c r="P98" i="41"/>
  <c r="AI99" i="41"/>
  <c r="AA100" i="41"/>
  <c r="AJ100" i="41"/>
  <c r="AA101" i="41"/>
  <c r="AJ101" i="41"/>
  <c r="AF101" i="41"/>
  <c r="I102" i="41"/>
  <c r="AG103" i="41"/>
  <c r="Z104" i="41"/>
  <c r="AI104" i="41"/>
  <c r="Z105" i="41"/>
  <c r="H106" i="41"/>
  <c r="M106" i="41"/>
  <c r="AA106" i="41"/>
  <c r="W106" i="41"/>
  <c r="I107" i="41"/>
  <c r="I108" i="41"/>
  <c r="E108" i="41"/>
  <c r="Q108" i="41"/>
  <c r="M108" i="41"/>
  <c r="O108" i="41"/>
  <c r="X108" i="41"/>
  <c r="AH108" i="41"/>
  <c r="P109" i="41"/>
  <c r="L109" i="41"/>
  <c r="O109" i="41"/>
  <c r="H111" i="41"/>
  <c r="AJ111" i="41"/>
  <c r="O114" i="41"/>
  <c r="K114" i="41"/>
  <c r="P114" i="41"/>
  <c r="AI115" i="41"/>
  <c r="AA116" i="41"/>
  <c r="AJ116" i="41"/>
  <c r="M117" i="41"/>
  <c r="AA117" i="41"/>
  <c r="AJ117" i="41"/>
  <c r="AF117" i="41"/>
  <c r="I118" i="41"/>
  <c r="AG119" i="41"/>
  <c r="Z120" i="41"/>
  <c r="AI120" i="41"/>
  <c r="Z121" i="41"/>
  <c r="H122" i="41"/>
  <c r="M122" i="41"/>
  <c r="AA122" i="41"/>
  <c r="W122" i="41"/>
  <c r="I123" i="41"/>
  <c r="I124" i="41"/>
  <c r="E124" i="41"/>
  <c r="Q124" i="41"/>
  <c r="M124" i="41"/>
  <c r="O124" i="41"/>
  <c r="X124" i="41"/>
  <c r="G127" i="41"/>
  <c r="F127" i="41"/>
  <c r="AH128" i="41"/>
  <c r="AG128" i="41"/>
  <c r="AG129" i="41"/>
  <c r="AJ129" i="41"/>
  <c r="AF129" i="41"/>
  <c r="F132" i="41"/>
  <c r="I132" i="41"/>
  <c r="E132" i="41"/>
  <c r="G135" i="41"/>
  <c r="F135" i="41"/>
  <c r="AH136" i="41"/>
  <c r="AG136" i="41"/>
  <c r="AG137" i="41"/>
  <c r="AJ137" i="41"/>
  <c r="AF137" i="41"/>
  <c r="F140" i="41"/>
  <c r="I140" i="41"/>
  <c r="E140" i="41"/>
  <c r="G143" i="41"/>
  <c r="F143" i="41"/>
  <c r="AH144" i="41"/>
  <c r="AG144" i="41"/>
  <c r="AG145" i="41"/>
  <c r="AJ145" i="41"/>
  <c r="AF145" i="41"/>
  <c r="G148" i="41"/>
  <c r="F148" i="41"/>
  <c r="I148" i="41"/>
  <c r="E148" i="41"/>
  <c r="N50" i="41"/>
  <c r="R50" i="41"/>
  <c r="Z50" i="41"/>
  <c r="H52" i="41"/>
  <c r="AI53" i="41"/>
  <c r="N54" i="41"/>
  <c r="R54" i="41"/>
  <c r="Z54" i="41"/>
  <c r="H56" i="41"/>
  <c r="AI57" i="41"/>
  <c r="N58" i="41"/>
  <c r="R58" i="41"/>
  <c r="Z58" i="41"/>
  <c r="H60" i="41"/>
  <c r="AI61" i="41"/>
  <c r="N62" i="41"/>
  <c r="R62" i="41"/>
  <c r="Z62" i="41"/>
  <c r="H64" i="41"/>
  <c r="AI65" i="41"/>
  <c r="N66" i="41"/>
  <c r="R66" i="41"/>
  <c r="Z66" i="41"/>
  <c r="H68" i="41"/>
  <c r="AI69" i="41"/>
  <c r="N70" i="41"/>
  <c r="R70" i="41"/>
  <c r="Z70" i="41"/>
  <c r="H72" i="41"/>
  <c r="AI73" i="41"/>
  <c r="N74" i="41"/>
  <c r="R74" i="41"/>
  <c r="Z74" i="41"/>
  <c r="H76" i="41"/>
  <c r="AI77" i="41"/>
  <c r="N78" i="41"/>
  <c r="R78" i="41"/>
  <c r="Z78" i="41"/>
  <c r="H80" i="41"/>
  <c r="AI81" i="41"/>
  <c r="N82" i="41"/>
  <c r="R82" i="41"/>
  <c r="Z82" i="41"/>
  <c r="H84" i="41"/>
  <c r="AI85" i="41"/>
  <c r="N86" i="41"/>
  <c r="R86" i="41"/>
  <c r="Z86" i="41"/>
  <c r="H88" i="41"/>
  <c r="AI89" i="41"/>
  <c r="N90" i="41"/>
  <c r="R90" i="41"/>
  <c r="Z90" i="41"/>
  <c r="H92" i="41"/>
  <c r="AI93" i="41"/>
  <c r="N94" i="41"/>
  <c r="R94" i="41"/>
  <c r="Z94" i="41"/>
  <c r="I96" i="41"/>
  <c r="E96" i="41"/>
  <c r="Q96" i="41"/>
  <c r="M96" i="41"/>
  <c r="O96" i="41"/>
  <c r="P97" i="41"/>
  <c r="L97" i="41"/>
  <c r="O97" i="41"/>
  <c r="AJ99" i="41"/>
  <c r="O102" i="41"/>
  <c r="K102" i="41"/>
  <c r="P102" i="41"/>
  <c r="AA104" i="41"/>
  <c r="AJ104" i="41"/>
  <c r="AA105" i="41"/>
  <c r="AJ105" i="41"/>
  <c r="AF105" i="41"/>
  <c r="I106" i="41"/>
  <c r="AA110" i="41"/>
  <c r="W110" i="41"/>
  <c r="I111" i="41"/>
  <c r="I112" i="41"/>
  <c r="E112" i="41"/>
  <c r="Q112" i="41"/>
  <c r="M112" i="41"/>
  <c r="O112" i="41"/>
  <c r="P113" i="41"/>
  <c r="L113" i="41"/>
  <c r="O113" i="41"/>
  <c r="AJ115" i="41"/>
  <c r="O118" i="41"/>
  <c r="K118" i="41"/>
  <c r="P118" i="41"/>
  <c r="AA120" i="41"/>
  <c r="AJ120" i="41"/>
  <c r="AA121" i="41"/>
  <c r="AJ121" i="41"/>
  <c r="AF121" i="41"/>
  <c r="I122" i="41"/>
  <c r="P126" i="41"/>
  <c r="L126" i="41"/>
  <c r="O126" i="41"/>
  <c r="K126" i="41"/>
  <c r="R126" i="41"/>
  <c r="X126" i="41"/>
  <c r="AA126" i="41"/>
  <c r="W126" i="41"/>
  <c r="Q129" i="41"/>
  <c r="M129" i="41"/>
  <c r="P129" i="41"/>
  <c r="L129" i="41"/>
  <c r="R129" i="41"/>
  <c r="Y129" i="41"/>
  <c r="X129" i="41"/>
  <c r="P134" i="41"/>
  <c r="L134" i="41"/>
  <c r="O134" i="41"/>
  <c r="K134" i="41"/>
  <c r="R134" i="41"/>
  <c r="X134" i="41"/>
  <c r="AA134" i="41"/>
  <c r="W134" i="41"/>
  <c r="Q137" i="41"/>
  <c r="M137" i="41"/>
  <c r="P137" i="41"/>
  <c r="L137" i="41"/>
  <c r="R137" i="41"/>
  <c r="Y137" i="41"/>
  <c r="X137" i="41"/>
  <c r="P142" i="41"/>
  <c r="L142" i="41"/>
  <c r="O142" i="41"/>
  <c r="K142" i="41"/>
  <c r="R142" i="41"/>
  <c r="X142" i="41"/>
  <c r="AA142" i="41"/>
  <c r="W142" i="41"/>
  <c r="AF144" i="41"/>
  <c r="Q145" i="41"/>
  <c r="M145" i="41"/>
  <c r="P145" i="41"/>
  <c r="L145" i="41"/>
  <c r="R145" i="41"/>
  <c r="Y145" i="41"/>
  <c r="X145" i="41"/>
  <c r="Y146" i="41"/>
  <c r="X146" i="41"/>
  <c r="AA146" i="41"/>
  <c r="W146" i="41"/>
  <c r="H148" i="41"/>
  <c r="N39" i="41"/>
  <c r="N43" i="41"/>
  <c r="L45" i="41"/>
  <c r="N47" i="41"/>
  <c r="L49" i="41"/>
  <c r="K50" i="41"/>
  <c r="W50" i="41"/>
  <c r="N51" i="41"/>
  <c r="E52" i="41"/>
  <c r="L53" i="41"/>
  <c r="AF53" i="41"/>
  <c r="K54" i="41"/>
  <c r="W54" i="41"/>
  <c r="N55" i="41"/>
  <c r="E56" i="41"/>
  <c r="L57" i="41"/>
  <c r="AF57" i="41"/>
  <c r="K58" i="41"/>
  <c r="W58" i="41"/>
  <c r="N59" i="41"/>
  <c r="E60" i="41"/>
  <c r="L61" i="41"/>
  <c r="AF61" i="41"/>
  <c r="K62" i="41"/>
  <c r="W62" i="41"/>
  <c r="N63" i="41"/>
  <c r="E64" i="41"/>
  <c r="L65" i="41"/>
  <c r="AF65" i="41"/>
  <c r="K66" i="41"/>
  <c r="W66" i="41"/>
  <c r="N67" i="41"/>
  <c r="E68" i="41"/>
  <c r="L69" i="41"/>
  <c r="AF69" i="41"/>
  <c r="K70" i="41"/>
  <c r="W70" i="41"/>
  <c r="N71" i="41"/>
  <c r="E72" i="41"/>
  <c r="L73" i="41"/>
  <c r="AF73" i="41"/>
  <c r="K74" i="41"/>
  <c r="W74" i="41"/>
  <c r="N75" i="41"/>
  <c r="E76" i="41"/>
  <c r="L77" i="41"/>
  <c r="AF77" i="41"/>
  <c r="K78" i="41"/>
  <c r="W78" i="41"/>
  <c r="N79" i="41"/>
  <c r="E80" i="41"/>
  <c r="L81" i="41"/>
  <c r="AF81" i="41"/>
  <c r="K82" i="41"/>
  <c r="W82" i="41"/>
  <c r="N83" i="41"/>
  <c r="E84" i="41"/>
  <c r="L85" i="41"/>
  <c r="AF85" i="41"/>
  <c r="K86" i="41"/>
  <c r="W86" i="41"/>
  <c r="N87" i="41"/>
  <c r="E88" i="41"/>
  <c r="L89" i="41"/>
  <c r="AF89" i="41"/>
  <c r="K90" i="41"/>
  <c r="W90" i="41"/>
  <c r="N91" i="41"/>
  <c r="E92" i="41"/>
  <c r="L93" i="41"/>
  <c r="AF93" i="41"/>
  <c r="K94" i="41"/>
  <c r="W94" i="41"/>
  <c r="N95" i="41"/>
  <c r="F96" i="41"/>
  <c r="K96" i="41"/>
  <c r="P96" i="41"/>
  <c r="K97" i="41"/>
  <c r="Q97" i="41"/>
  <c r="M98" i="41"/>
  <c r="R98" i="41"/>
  <c r="AA98" i="41"/>
  <c r="W98" i="41"/>
  <c r="I99" i="41"/>
  <c r="AF99" i="41"/>
  <c r="I100" i="41"/>
  <c r="E100" i="41"/>
  <c r="Q100" i="41"/>
  <c r="M100" i="41"/>
  <c r="O100" i="41"/>
  <c r="X100" i="41"/>
  <c r="AH100" i="41"/>
  <c r="P101" i="41"/>
  <c r="L101" i="41"/>
  <c r="O101" i="41"/>
  <c r="Y101" i="41"/>
  <c r="AH101" i="41"/>
  <c r="F102" i="41"/>
  <c r="L102" i="41"/>
  <c r="Q102" i="41"/>
  <c r="AJ103" i="41"/>
  <c r="W104" i="41"/>
  <c r="AF104" i="41"/>
  <c r="W105" i="41"/>
  <c r="AG105" i="41"/>
  <c r="E106" i="41"/>
  <c r="O106" i="41"/>
  <c r="K106" i="41"/>
  <c r="P106" i="41"/>
  <c r="Y106" i="41"/>
  <c r="AA108" i="41"/>
  <c r="AJ108" i="41"/>
  <c r="M109" i="41"/>
  <c r="R109" i="41"/>
  <c r="AA109" i="41"/>
  <c r="AJ109" i="41"/>
  <c r="AF109" i="41"/>
  <c r="I110" i="41"/>
  <c r="X110" i="41"/>
  <c r="E111" i="41"/>
  <c r="AG111" i="41"/>
  <c r="F112" i="41"/>
  <c r="K112" i="41"/>
  <c r="P112" i="41"/>
  <c r="K113" i="41"/>
  <c r="Q113" i="41"/>
  <c r="M114" i="41"/>
  <c r="R114" i="41"/>
  <c r="AA114" i="41"/>
  <c r="W114" i="41"/>
  <c r="I115" i="41"/>
  <c r="AF115" i="41"/>
  <c r="I116" i="41"/>
  <c r="E116" i="41"/>
  <c r="Q116" i="41"/>
  <c r="M116" i="41"/>
  <c r="O116" i="41"/>
  <c r="X116" i="41"/>
  <c r="AH116" i="41"/>
  <c r="P117" i="41"/>
  <c r="L117" i="41"/>
  <c r="O117" i="41"/>
  <c r="L118" i="41"/>
  <c r="Q118" i="41"/>
  <c r="AJ119" i="41"/>
  <c r="W120" i="41"/>
  <c r="AF120" i="41"/>
  <c r="W121" i="41"/>
  <c r="AG121" i="41"/>
  <c r="E122" i="41"/>
  <c r="O122" i="41"/>
  <c r="K122" i="41"/>
  <c r="P122" i="41"/>
  <c r="AA124" i="41"/>
  <c r="AH124" i="41"/>
  <c r="AG124" i="41"/>
  <c r="AG125" i="41"/>
  <c r="AJ125" i="41"/>
  <c r="AF125" i="41"/>
  <c r="M126" i="41"/>
  <c r="Y126" i="41"/>
  <c r="F128" i="41"/>
  <c r="I128" i="41"/>
  <c r="E128" i="41"/>
  <c r="K129" i="41"/>
  <c r="W129" i="41"/>
  <c r="G131" i="41"/>
  <c r="F131" i="41"/>
  <c r="AH132" i="41"/>
  <c r="AG132" i="41"/>
  <c r="AG133" i="41"/>
  <c r="AJ133" i="41"/>
  <c r="AF133" i="41"/>
  <c r="M134" i="41"/>
  <c r="Y134" i="41"/>
  <c r="F136" i="41"/>
  <c r="I136" i="41"/>
  <c r="E136" i="41"/>
  <c r="K137" i="41"/>
  <c r="W137" i="41"/>
  <c r="G139" i="41"/>
  <c r="F139" i="41"/>
  <c r="AH140" i="41"/>
  <c r="AG140" i="41"/>
  <c r="AG141" i="41"/>
  <c r="AJ141" i="41"/>
  <c r="AF141" i="41"/>
  <c r="M142" i="41"/>
  <c r="Y142" i="41"/>
  <c r="F144" i="41"/>
  <c r="I144" i="41"/>
  <c r="E144" i="41"/>
  <c r="K145" i="41"/>
  <c r="W145" i="41"/>
  <c r="AI145" i="41"/>
  <c r="N99" i="41"/>
  <c r="N103" i="41"/>
  <c r="N107" i="41"/>
  <c r="N111" i="41"/>
  <c r="N115" i="41"/>
  <c r="N119" i="41"/>
  <c r="N123" i="41"/>
  <c r="G126" i="41"/>
  <c r="N127" i="41"/>
  <c r="AH127" i="41"/>
  <c r="M128" i="41"/>
  <c r="Q128" i="41"/>
  <c r="Y128" i="41"/>
  <c r="G130" i="41"/>
  <c r="N131" i="41"/>
  <c r="AH131" i="41"/>
  <c r="M132" i="41"/>
  <c r="Q132" i="41"/>
  <c r="Y132" i="41"/>
  <c r="G134" i="41"/>
  <c r="N135" i="41"/>
  <c r="AH135" i="41"/>
  <c r="M136" i="41"/>
  <c r="Q136" i="41"/>
  <c r="Y136" i="41"/>
  <c r="G138" i="41"/>
  <c r="N139" i="41"/>
  <c r="AH139" i="41"/>
  <c r="M140" i="41"/>
  <c r="Q140" i="41"/>
  <c r="Y140" i="41"/>
  <c r="G142" i="41"/>
  <c r="N143" i="41"/>
  <c r="AH143" i="41"/>
  <c r="M144" i="41"/>
  <c r="Q144" i="41"/>
  <c r="Y144" i="41"/>
  <c r="G146" i="41"/>
  <c r="F147" i="41"/>
  <c r="N147" i="41"/>
  <c r="AH147" i="41"/>
  <c r="M148" i="41"/>
  <c r="Q148" i="41"/>
  <c r="Y148" i="41"/>
  <c r="AG148" i="41"/>
  <c r="L149" i="41"/>
  <c r="P149" i="41"/>
  <c r="X149" i="41"/>
  <c r="AF149" i="41"/>
  <c r="AJ149" i="41"/>
  <c r="G150" i="41"/>
  <c r="K150" i="41"/>
  <c r="O150" i="41"/>
  <c r="W150" i="41"/>
  <c r="AA150" i="41"/>
  <c r="F151" i="41"/>
  <c r="N151" i="41"/>
  <c r="AH151" i="41"/>
  <c r="E152" i="41"/>
  <c r="I152" i="41"/>
  <c r="M152" i="41"/>
  <c r="Q152" i="41"/>
  <c r="Y152" i="41"/>
  <c r="AG152" i="41"/>
  <c r="L153" i="41"/>
  <c r="P153" i="41"/>
  <c r="X153" i="41"/>
  <c r="AF153" i="41"/>
  <c r="AJ153" i="41"/>
  <c r="G154" i="41"/>
  <c r="K154" i="41"/>
  <c r="O154" i="41"/>
  <c r="W154" i="41"/>
  <c r="AA154" i="41"/>
  <c r="F155" i="41"/>
  <c r="N155" i="41"/>
  <c r="AH155" i="41"/>
  <c r="E156" i="41"/>
  <c r="I156" i="41"/>
  <c r="M156" i="41"/>
  <c r="Q156" i="41"/>
  <c r="Y156" i="41"/>
  <c r="AG156" i="41"/>
  <c r="L157" i="41"/>
  <c r="P157" i="41"/>
  <c r="X157" i="41"/>
  <c r="AF157" i="41"/>
  <c r="AJ157" i="41"/>
  <c r="G158" i="41"/>
  <c r="K158" i="41"/>
  <c r="O158" i="41"/>
  <c r="W158" i="41"/>
  <c r="AA158" i="41"/>
  <c r="F159" i="41"/>
  <c r="N159" i="41"/>
  <c r="AH159" i="41"/>
  <c r="E160" i="41"/>
  <c r="I160" i="41"/>
  <c r="M160" i="41"/>
  <c r="Q160" i="41"/>
  <c r="Y160" i="41"/>
  <c r="AG160" i="41"/>
  <c r="L161" i="41"/>
  <c r="P161" i="41"/>
  <c r="X161" i="41"/>
  <c r="AF161" i="41"/>
  <c r="AJ161" i="41"/>
  <c r="G162" i="41"/>
  <c r="K162" i="41"/>
  <c r="O162" i="41"/>
  <c r="W162" i="41"/>
  <c r="AA162" i="41"/>
  <c r="F163" i="41"/>
  <c r="N163" i="41"/>
  <c r="AH163" i="41"/>
  <c r="E164" i="41"/>
  <c r="I164" i="41"/>
  <c r="M164" i="41"/>
  <c r="Q164" i="41"/>
  <c r="Y164" i="41"/>
  <c r="AG164" i="41"/>
  <c r="L165" i="41"/>
  <c r="P165" i="41"/>
  <c r="X165" i="41"/>
  <c r="AF165" i="41"/>
  <c r="AJ165" i="41"/>
  <c r="G166" i="41"/>
  <c r="K166" i="41"/>
  <c r="O166" i="41"/>
  <c r="W166" i="41"/>
  <c r="AA166" i="41"/>
  <c r="F167" i="41"/>
  <c r="N167" i="41"/>
  <c r="AH167" i="41"/>
  <c r="E168" i="41"/>
  <c r="I168" i="41"/>
  <c r="M168" i="41"/>
  <c r="Q168" i="41"/>
  <c r="Y168" i="41"/>
  <c r="AG168" i="41"/>
  <c r="L169" i="41"/>
  <c r="P169" i="41"/>
  <c r="X169" i="41"/>
  <c r="AF169" i="41"/>
  <c r="AJ169" i="41"/>
  <c r="G170" i="41"/>
  <c r="K170" i="41"/>
  <c r="O170" i="41"/>
  <c r="W170" i="41"/>
  <c r="AA170" i="41"/>
  <c r="F171" i="41"/>
  <c r="N171" i="41"/>
  <c r="AH171" i="41"/>
  <c r="E172" i="41"/>
  <c r="I172" i="41"/>
  <c r="M172" i="41"/>
  <c r="Q172" i="41"/>
  <c r="Y172" i="41"/>
  <c r="AG172" i="41"/>
  <c r="L173" i="41"/>
  <c r="P173" i="41"/>
  <c r="X173" i="41"/>
  <c r="AF173" i="41"/>
  <c r="AJ173" i="41"/>
  <c r="G174" i="41"/>
  <c r="K174" i="41"/>
  <c r="O174" i="41"/>
  <c r="W174" i="41"/>
  <c r="AA174" i="41"/>
  <c r="F175" i="41"/>
  <c r="N175" i="41"/>
  <c r="AH175" i="41"/>
  <c r="E176" i="41"/>
  <c r="I176" i="41"/>
  <c r="M176" i="41"/>
  <c r="Q176" i="41"/>
  <c r="Y176" i="41"/>
  <c r="AG176" i="41"/>
  <c r="L177" i="41"/>
  <c r="P177" i="41"/>
  <c r="X177" i="41"/>
  <c r="AF177" i="41"/>
  <c r="AJ177" i="41"/>
  <c r="G178" i="41"/>
  <c r="K178" i="41"/>
  <c r="O178" i="41"/>
  <c r="W178" i="41"/>
  <c r="AA178" i="41"/>
  <c r="F179" i="41"/>
  <c r="N179" i="41"/>
  <c r="AH179" i="41"/>
  <c r="E180" i="41"/>
  <c r="I180" i="41"/>
  <c r="M180" i="41"/>
  <c r="Q180" i="41"/>
  <c r="Y180" i="41"/>
  <c r="AG180" i="41"/>
  <c r="L181" i="41"/>
  <c r="P181" i="41"/>
  <c r="X181" i="41"/>
  <c r="AF181" i="41"/>
  <c r="AJ181" i="41"/>
  <c r="G182" i="41"/>
  <c r="K182" i="41"/>
  <c r="O182" i="41"/>
  <c r="W182" i="41"/>
  <c r="AA182" i="41"/>
  <c r="F183" i="41"/>
  <c r="N183" i="41"/>
  <c r="AH183" i="41"/>
  <c r="E184" i="41"/>
  <c r="I184" i="41"/>
  <c r="M184" i="41"/>
  <c r="Q184" i="41"/>
  <c r="Y184" i="41"/>
  <c r="AG184" i="41"/>
  <c r="L185" i="41"/>
  <c r="P185" i="41"/>
  <c r="X185" i="41"/>
  <c r="AF185" i="41"/>
  <c r="AJ185" i="41"/>
  <c r="G186" i="41"/>
  <c r="K186" i="41"/>
  <c r="O186" i="41"/>
  <c r="W186" i="41"/>
  <c r="AA186" i="41"/>
  <c r="F187" i="41"/>
  <c r="N187" i="41"/>
  <c r="AH187" i="41"/>
  <c r="E188" i="41"/>
  <c r="I188" i="41"/>
  <c r="M188" i="41"/>
  <c r="Q188" i="41"/>
  <c r="Y188" i="41"/>
  <c r="AG188" i="41"/>
  <c r="L189" i="41"/>
  <c r="P189" i="41"/>
  <c r="X189" i="41"/>
  <c r="AF189" i="41"/>
  <c r="AJ189" i="41"/>
  <c r="G190" i="41"/>
  <c r="K190" i="41"/>
  <c r="O190" i="41"/>
  <c r="W190" i="41"/>
  <c r="AA190" i="41"/>
  <c r="F191" i="41"/>
  <c r="N191" i="41"/>
  <c r="AH191" i="41"/>
  <c r="E192" i="41"/>
  <c r="I192" i="41"/>
  <c r="M192" i="41"/>
  <c r="Q192" i="41"/>
  <c r="Y192" i="41"/>
  <c r="AG192" i="41"/>
  <c r="L193" i="41"/>
  <c r="P193" i="41"/>
  <c r="X193" i="41"/>
  <c r="AF193" i="41"/>
  <c r="AJ193" i="41"/>
  <c r="G194" i="41"/>
  <c r="K194" i="41"/>
  <c r="O194" i="41"/>
  <c r="W194" i="41"/>
  <c r="AA194" i="41"/>
  <c r="F195" i="41"/>
  <c r="N195" i="41"/>
  <c r="AH195" i="41"/>
  <c r="E196" i="41"/>
  <c r="I196" i="41"/>
  <c r="M196" i="41"/>
  <c r="Q196" i="41"/>
  <c r="Y196" i="41"/>
  <c r="AG196" i="41"/>
  <c r="L197" i="41"/>
  <c r="P197" i="41"/>
  <c r="X197" i="41"/>
  <c r="AF197" i="41"/>
  <c r="AJ197" i="41"/>
  <c r="G198" i="41"/>
  <c r="K198" i="41"/>
  <c r="O198" i="41"/>
  <c r="W198" i="41"/>
  <c r="AA198" i="41"/>
  <c r="F199" i="41"/>
  <c r="N199" i="41"/>
  <c r="AH199" i="41"/>
  <c r="E200" i="41"/>
  <c r="I200" i="41"/>
  <c r="M200" i="41"/>
  <c r="Q200" i="41"/>
  <c r="Y200" i="41"/>
  <c r="AG200" i="41"/>
  <c r="I201" i="41"/>
  <c r="AF201" i="41"/>
  <c r="I202" i="41"/>
  <c r="E202" i="41"/>
  <c r="Q202" i="41"/>
  <c r="M202" i="41"/>
  <c r="O202" i="41"/>
  <c r="X202" i="41"/>
  <c r="AH202" i="41"/>
  <c r="P203" i="41"/>
  <c r="L203" i="41"/>
  <c r="O203" i="41"/>
  <c r="Y203" i="41"/>
  <c r="AH203" i="41"/>
  <c r="F204" i="41"/>
  <c r="L204" i="41"/>
  <c r="Q204" i="41"/>
  <c r="H205" i="41"/>
  <c r="AJ205" i="41"/>
  <c r="W206" i="41"/>
  <c r="AF206" i="41"/>
  <c r="W207" i="41"/>
  <c r="AG207" i="41"/>
  <c r="E208" i="41"/>
  <c r="O208" i="41"/>
  <c r="K208" i="41"/>
  <c r="P208" i="41"/>
  <c r="Y208" i="41"/>
  <c r="G209" i="41"/>
  <c r="AI209" i="41"/>
  <c r="G210" i="41"/>
  <c r="L210" i="41"/>
  <c r="R210" i="41"/>
  <c r="AA210" i="41"/>
  <c r="AJ210" i="41"/>
  <c r="M211" i="41"/>
  <c r="R211" i="41"/>
  <c r="AA211" i="41"/>
  <c r="AJ211" i="41"/>
  <c r="AF211" i="41"/>
  <c r="I212" i="41"/>
  <c r="X212" i="41"/>
  <c r="E213" i="41"/>
  <c r="AG213" i="41"/>
  <c r="F214" i="41"/>
  <c r="K214" i="41"/>
  <c r="P214" i="41"/>
  <c r="Z214" i="41"/>
  <c r="AI214" i="41"/>
  <c r="K215" i="41"/>
  <c r="Q215" i="41"/>
  <c r="Z215" i="41"/>
  <c r="P216" i="41"/>
  <c r="L216" i="41"/>
  <c r="O216" i="41"/>
  <c r="K216" i="41"/>
  <c r="R216" i="41"/>
  <c r="X216" i="41"/>
  <c r="AA216" i="41"/>
  <c r="W216" i="41"/>
  <c r="E217" i="41"/>
  <c r="AH219" i="41"/>
  <c r="AG219" i="41"/>
  <c r="AJ219" i="41"/>
  <c r="AF219" i="41"/>
  <c r="Q220" i="41"/>
  <c r="M220" i="41"/>
  <c r="P220" i="41"/>
  <c r="L220" i="41"/>
  <c r="O220" i="41"/>
  <c r="K220" i="41"/>
  <c r="G222" i="41"/>
  <c r="F222" i="41"/>
  <c r="I222" i="41"/>
  <c r="E222" i="41"/>
  <c r="Y228" i="41"/>
  <c r="X228" i="41"/>
  <c r="AA228" i="41"/>
  <c r="W228" i="41"/>
  <c r="Y232" i="41"/>
  <c r="X232" i="41"/>
  <c r="AA232" i="41"/>
  <c r="W232" i="41"/>
  <c r="N236" i="41"/>
  <c r="N240" i="41"/>
  <c r="AH243" i="41"/>
  <c r="AG243" i="41"/>
  <c r="AJ243" i="41"/>
  <c r="AF243" i="41"/>
  <c r="Q244" i="41"/>
  <c r="M244" i="41"/>
  <c r="P244" i="41"/>
  <c r="L244" i="41"/>
  <c r="O244" i="41"/>
  <c r="K244" i="41"/>
  <c r="G246" i="41"/>
  <c r="F246" i="41"/>
  <c r="I246" i="41"/>
  <c r="E246" i="41"/>
  <c r="Y252" i="41"/>
  <c r="X252" i="41"/>
  <c r="AA252" i="41"/>
  <c r="W252" i="41"/>
  <c r="N256" i="41"/>
  <c r="AH259" i="41"/>
  <c r="AG259" i="41"/>
  <c r="AJ259" i="41"/>
  <c r="AF259" i="41"/>
  <c r="Q260" i="41"/>
  <c r="M260" i="41"/>
  <c r="P260" i="41"/>
  <c r="L260" i="41"/>
  <c r="O260" i="41"/>
  <c r="K260" i="41"/>
  <c r="G262" i="41"/>
  <c r="F262" i="41"/>
  <c r="I262" i="41"/>
  <c r="E262" i="41"/>
  <c r="Y268" i="41"/>
  <c r="X268" i="41"/>
  <c r="AA268" i="41"/>
  <c r="W268" i="41"/>
  <c r="AA271" i="41"/>
  <c r="W271" i="41"/>
  <c r="Z271" i="41"/>
  <c r="Y271" i="41"/>
  <c r="X271" i="41"/>
  <c r="I273" i="41"/>
  <c r="E273" i="41"/>
  <c r="H273" i="41"/>
  <c r="G273" i="41"/>
  <c r="F273" i="41"/>
  <c r="X282" i="41"/>
  <c r="Z282" i="41"/>
  <c r="Y282" i="41"/>
  <c r="W282" i="41"/>
  <c r="I287" i="41"/>
  <c r="E287" i="41"/>
  <c r="G287" i="41"/>
  <c r="H287" i="41"/>
  <c r="F287" i="41"/>
  <c r="Q291" i="41"/>
  <c r="M291" i="41"/>
  <c r="P291" i="41"/>
  <c r="L291" i="41"/>
  <c r="O291" i="41"/>
  <c r="K291" i="41"/>
  <c r="R291" i="41"/>
  <c r="N291" i="41"/>
  <c r="G317" i="41"/>
  <c r="F317" i="41"/>
  <c r="I317" i="41"/>
  <c r="E317" i="41"/>
  <c r="H317" i="41"/>
  <c r="AH330" i="41"/>
  <c r="AG330" i="41"/>
  <c r="AJ330" i="41"/>
  <c r="AF330" i="41"/>
  <c r="AI330" i="41"/>
  <c r="AH338" i="41"/>
  <c r="AG338" i="41"/>
  <c r="AJ338" i="41"/>
  <c r="AF338" i="41"/>
  <c r="AI338" i="41"/>
  <c r="AH346" i="41"/>
  <c r="AG346" i="41"/>
  <c r="AJ346" i="41"/>
  <c r="AF346" i="41"/>
  <c r="AI346" i="41"/>
  <c r="O357" i="41"/>
  <c r="K357" i="41"/>
  <c r="N357" i="41"/>
  <c r="R357" i="41"/>
  <c r="M357" i="41"/>
  <c r="Q357" i="41"/>
  <c r="L357" i="41"/>
  <c r="P357" i="41"/>
  <c r="N128" i="41"/>
  <c r="N132" i="41"/>
  <c r="N136" i="41"/>
  <c r="N140" i="41"/>
  <c r="N144" i="41"/>
  <c r="G147" i="41"/>
  <c r="N148" i="41"/>
  <c r="AH148" i="41"/>
  <c r="M149" i="41"/>
  <c r="Q149" i="41"/>
  <c r="Y149" i="41"/>
  <c r="AG149" i="41"/>
  <c r="L150" i="41"/>
  <c r="P150" i="41"/>
  <c r="X150" i="41"/>
  <c r="G151" i="41"/>
  <c r="F152" i="41"/>
  <c r="N152" i="41"/>
  <c r="AH152" i="41"/>
  <c r="M153" i="41"/>
  <c r="Q153" i="41"/>
  <c r="Y153" i="41"/>
  <c r="AG153" i="41"/>
  <c r="L154" i="41"/>
  <c r="P154" i="41"/>
  <c r="X154" i="41"/>
  <c r="G155" i="41"/>
  <c r="F156" i="41"/>
  <c r="N156" i="41"/>
  <c r="AH156" i="41"/>
  <c r="M157" i="41"/>
  <c r="Q157" i="41"/>
  <c r="Y157" i="41"/>
  <c r="AG157" i="41"/>
  <c r="L158" i="41"/>
  <c r="P158" i="41"/>
  <c r="X158" i="41"/>
  <c r="G159" i="41"/>
  <c r="F160" i="41"/>
  <c r="N160" i="41"/>
  <c r="AH160" i="41"/>
  <c r="M161" i="41"/>
  <c r="Q161" i="41"/>
  <c r="Y161" i="41"/>
  <c r="AG161" i="41"/>
  <c r="L162" i="41"/>
  <c r="P162" i="41"/>
  <c r="X162" i="41"/>
  <c r="G163" i="41"/>
  <c r="F164" i="41"/>
  <c r="N164" i="41"/>
  <c r="AH164" i="41"/>
  <c r="M165" i="41"/>
  <c r="Q165" i="41"/>
  <c r="Y165" i="41"/>
  <c r="AG165" i="41"/>
  <c r="L166" i="41"/>
  <c r="P166" i="41"/>
  <c r="X166" i="41"/>
  <c r="G167" i="41"/>
  <c r="F168" i="41"/>
  <c r="N168" i="41"/>
  <c r="AH168" i="41"/>
  <c r="M169" i="41"/>
  <c r="Q169" i="41"/>
  <c r="Y169" i="41"/>
  <c r="AG169" i="41"/>
  <c r="L170" i="41"/>
  <c r="P170" i="41"/>
  <c r="X170" i="41"/>
  <c r="G171" i="41"/>
  <c r="F172" i="41"/>
  <c r="N172" i="41"/>
  <c r="AH172" i="41"/>
  <c r="M173" i="41"/>
  <c r="Q173" i="41"/>
  <c r="Y173" i="41"/>
  <c r="AG173" i="41"/>
  <c r="L174" i="41"/>
  <c r="P174" i="41"/>
  <c r="X174" i="41"/>
  <c r="G175" i="41"/>
  <c r="F176" i="41"/>
  <c r="N176" i="41"/>
  <c r="AH176" i="41"/>
  <c r="M177" i="41"/>
  <c r="Q177" i="41"/>
  <c r="Y177" i="41"/>
  <c r="AG177" i="41"/>
  <c r="L178" i="41"/>
  <c r="P178" i="41"/>
  <c r="X178" i="41"/>
  <c r="G179" i="41"/>
  <c r="F180" i="41"/>
  <c r="N180" i="41"/>
  <c r="AH180" i="41"/>
  <c r="M181" i="41"/>
  <c r="Q181" i="41"/>
  <c r="Y181" i="41"/>
  <c r="AG181" i="41"/>
  <c r="L182" i="41"/>
  <c r="P182" i="41"/>
  <c r="X182" i="41"/>
  <c r="G183" i="41"/>
  <c r="F184" i="41"/>
  <c r="N184" i="41"/>
  <c r="AH184" i="41"/>
  <c r="M185" i="41"/>
  <c r="Q185" i="41"/>
  <c r="Y185" i="41"/>
  <c r="AG185" i="41"/>
  <c r="L186" i="41"/>
  <c r="P186" i="41"/>
  <c r="X186" i="41"/>
  <c r="G187" i="41"/>
  <c r="F188" i="41"/>
  <c r="N188" i="41"/>
  <c r="AH188" i="41"/>
  <c r="M189" i="41"/>
  <c r="Q189" i="41"/>
  <c r="Y189" i="41"/>
  <c r="AG189" i="41"/>
  <c r="L190" i="41"/>
  <c r="P190" i="41"/>
  <c r="X190" i="41"/>
  <c r="G191" i="41"/>
  <c r="F192" i="41"/>
  <c r="N192" i="41"/>
  <c r="AH192" i="41"/>
  <c r="M193" i="41"/>
  <c r="Q193" i="41"/>
  <c r="Y193" i="41"/>
  <c r="AG193" i="41"/>
  <c r="L194" i="41"/>
  <c r="P194" i="41"/>
  <c r="X194" i="41"/>
  <c r="G195" i="41"/>
  <c r="F196" i="41"/>
  <c r="N196" i="41"/>
  <c r="AH196" i="41"/>
  <c r="M197" i="41"/>
  <c r="Q197" i="41"/>
  <c r="Y197" i="41"/>
  <c r="AG197" i="41"/>
  <c r="L198" i="41"/>
  <c r="P198" i="41"/>
  <c r="X198" i="41"/>
  <c r="G199" i="41"/>
  <c r="F200" i="41"/>
  <c r="N200" i="41"/>
  <c r="AH200" i="41"/>
  <c r="AG201" i="41"/>
  <c r="Z202" i="41"/>
  <c r="AI202" i="41"/>
  <c r="Z203" i="41"/>
  <c r="H204" i="41"/>
  <c r="M204" i="41"/>
  <c r="R204" i="41"/>
  <c r="AA204" i="41"/>
  <c r="W204" i="41"/>
  <c r="I205" i="41"/>
  <c r="I206" i="41"/>
  <c r="E206" i="41"/>
  <c r="Q206" i="41"/>
  <c r="M206" i="41"/>
  <c r="O206" i="41"/>
  <c r="X206" i="41"/>
  <c r="AH206" i="41"/>
  <c r="P207" i="41"/>
  <c r="L207" i="41"/>
  <c r="O207" i="41"/>
  <c r="Y207" i="41"/>
  <c r="AH207" i="41"/>
  <c r="F208" i="41"/>
  <c r="H209" i="41"/>
  <c r="AJ209" i="41"/>
  <c r="O212" i="41"/>
  <c r="K212" i="41"/>
  <c r="P212" i="41"/>
  <c r="Y212" i="41"/>
  <c r="G213" i="41"/>
  <c r="AI213" i="41"/>
  <c r="G214" i="41"/>
  <c r="L214" i="41"/>
  <c r="R214" i="41"/>
  <c r="AA214" i="41"/>
  <c r="AJ214" i="41"/>
  <c r="M215" i="41"/>
  <c r="R215" i="41"/>
  <c r="AA215" i="41"/>
  <c r="AG215" i="41"/>
  <c r="AJ215" i="41"/>
  <c r="AF215" i="41"/>
  <c r="H217" i="41"/>
  <c r="AH223" i="41"/>
  <c r="AG223" i="41"/>
  <c r="AJ223" i="41"/>
  <c r="AF223" i="41"/>
  <c r="Q224" i="41"/>
  <c r="M224" i="41"/>
  <c r="P224" i="41"/>
  <c r="L224" i="41"/>
  <c r="O224" i="41"/>
  <c r="K224" i="41"/>
  <c r="Y236" i="41"/>
  <c r="X236" i="41"/>
  <c r="AA236" i="41"/>
  <c r="W236" i="41"/>
  <c r="Y240" i="41"/>
  <c r="X240" i="41"/>
  <c r="AA240" i="41"/>
  <c r="W240" i="41"/>
  <c r="AH247" i="41"/>
  <c r="AG247" i="41"/>
  <c r="AJ247" i="41"/>
  <c r="AF247" i="41"/>
  <c r="Q248" i="41"/>
  <c r="M248" i="41"/>
  <c r="P248" i="41"/>
  <c r="L248" i="41"/>
  <c r="O248" i="41"/>
  <c r="K248" i="41"/>
  <c r="G250" i="41"/>
  <c r="F250" i="41"/>
  <c r="I250" i="41"/>
  <c r="E250" i="41"/>
  <c r="Y256" i="41"/>
  <c r="X256" i="41"/>
  <c r="AA256" i="41"/>
  <c r="W256" i="41"/>
  <c r="AH263" i="41"/>
  <c r="AG263" i="41"/>
  <c r="AJ263" i="41"/>
  <c r="AF263" i="41"/>
  <c r="Q264" i="41"/>
  <c r="M264" i="41"/>
  <c r="P264" i="41"/>
  <c r="L264" i="41"/>
  <c r="O264" i="41"/>
  <c r="K264" i="41"/>
  <c r="G266" i="41"/>
  <c r="F266" i="41"/>
  <c r="I266" i="41"/>
  <c r="E266" i="41"/>
  <c r="F272" i="41"/>
  <c r="H272" i="41"/>
  <c r="G272" i="41"/>
  <c r="E272" i="41"/>
  <c r="Q273" i="41"/>
  <c r="M273" i="41"/>
  <c r="N273" i="41"/>
  <c r="R273" i="41"/>
  <c r="L273" i="41"/>
  <c r="P273" i="41"/>
  <c r="K273" i="41"/>
  <c r="AH276" i="41"/>
  <c r="AI276" i="41"/>
  <c r="AG276" i="41"/>
  <c r="AF276" i="41"/>
  <c r="AJ282" i="41"/>
  <c r="AF282" i="41"/>
  <c r="AI282" i="41"/>
  <c r="AH282" i="41"/>
  <c r="AG282" i="41"/>
  <c r="AH290" i="41"/>
  <c r="AG290" i="41"/>
  <c r="AJ290" i="41"/>
  <c r="AF290" i="41"/>
  <c r="AI290" i="41"/>
  <c r="G293" i="41"/>
  <c r="F293" i="41"/>
  <c r="I293" i="41"/>
  <c r="E293" i="41"/>
  <c r="H293" i="41"/>
  <c r="N149" i="41"/>
  <c r="AH149" i="41"/>
  <c r="M150" i="41"/>
  <c r="Q150" i="41"/>
  <c r="Y150" i="41"/>
  <c r="G152" i="41"/>
  <c r="N153" i="41"/>
  <c r="AH153" i="41"/>
  <c r="M154" i="41"/>
  <c r="Q154" i="41"/>
  <c r="Y154" i="41"/>
  <c r="G156" i="41"/>
  <c r="N157" i="41"/>
  <c r="AH157" i="41"/>
  <c r="M158" i="41"/>
  <c r="Q158" i="41"/>
  <c r="Y158" i="41"/>
  <c r="G160" i="41"/>
  <c r="N161" i="41"/>
  <c r="AH161" i="41"/>
  <c r="M162" i="41"/>
  <c r="Q162" i="41"/>
  <c r="Y162" i="41"/>
  <c r="G164" i="41"/>
  <c r="N165" i="41"/>
  <c r="AH165" i="41"/>
  <c r="M166" i="41"/>
  <c r="Q166" i="41"/>
  <c r="Y166" i="41"/>
  <c r="G168" i="41"/>
  <c r="N169" i="41"/>
  <c r="AH169" i="41"/>
  <c r="M170" i="41"/>
  <c r="Q170" i="41"/>
  <c r="Y170" i="41"/>
  <c r="G172" i="41"/>
  <c r="N173" i="41"/>
  <c r="AH173" i="41"/>
  <c r="M174" i="41"/>
  <c r="Q174" i="41"/>
  <c r="Y174" i="41"/>
  <c r="G176" i="41"/>
  <c r="N177" i="41"/>
  <c r="AH177" i="41"/>
  <c r="M178" i="41"/>
  <c r="Q178" i="41"/>
  <c r="Y178" i="41"/>
  <c r="G180" i="41"/>
  <c r="N181" i="41"/>
  <c r="AH181" i="41"/>
  <c r="M182" i="41"/>
  <c r="Q182" i="41"/>
  <c r="Y182" i="41"/>
  <c r="G184" i="41"/>
  <c r="N185" i="41"/>
  <c r="AH185" i="41"/>
  <c r="M186" i="41"/>
  <c r="Q186" i="41"/>
  <c r="Y186" i="41"/>
  <c r="G188" i="41"/>
  <c r="N189" i="41"/>
  <c r="AH189" i="41"/>
  <c r="M190" i="41"/>
  <c r="Q190" i="41"/>
  <c r="Y190" i="41"/>
  <c r="G192" i="41"/>
  <c r="N193" i="41"/>
  <c r="AH193" i="41"/>
  <c r="M194" i="41"/>
  <c r="Q194" i="41"/>
  <c r="Y194" i="41"/>
  <c r="G196" i="41"/>
  <c r="N197" i="41"/>
  <c r="AH197" i="41"/>
  <c r="M198" i="41"/>
  <c r="Q198" i="41"/>
  <c r="Y198" i="41"/>
  <c r="G200" i="41"/>
  <c r="AI201" i="41"/>
  <c r="AA202" i="41"/>
  <c r="AJ202" i="41"/>
  <c r="AA203" i="41"/>
  <c r="AJ203" i="41"/>
  <c r="AF203" i="41"/>
  <c r="I204" i="41"/>
  <c r="Z206" i="41"/>
  <c r="AI206" i="41"/>
  <c r="Z207" i="41"/>
  <c r="H208" i="41"/>
  <c r="AA208" i="41"/>
  <c r="W208" i="41"/>
  <c r="I209" i="41"/>
  <c r="I210" i="41"/>
  <c r="E210" i="41"/>
  <c r="Q210" i="41"/>
  <c r="M210" i="41"/>
  <c r="O210" i="41"/>
  <c r="P211" i="41"/>
  <c r="L211" i="41"/>
  <c r="O211" i="41"/>
  <c r="H213" i="41"/>
  <c r="AJ213" i="41"/>
  <c r="Y220" i="41"/>
  <c r="X220" i="41"/>
  <c r="AA220" i="41"/>
  <c r="W220" i="41"/>
  <c r="G226" i="41"/>
  <c r="F226" i="41"/>
  <c r="I226" i="41"/>
  <c r="E226" i="41"/>
  <c r="AH227" i="41"/>
  <c r="AG227" i="41"/>
  <c r="AJ227" i="41"/>
  <c r="AF227" i="41"/>
  <c r="Q228" i="41"/>
  <c r="M228" i="41"/>
  <c r="P228" i="41"/>
  <c r="L228" i="41"/>
  <c r="O228" i="41"/>
  <c r="K228" i="41"/>
  <c r="G230" i="41"/>
  <c r="F230" i="41"/>
  <c r="I230" i="41"/>
  <c r="E230" i="41"/>
  <c r="AH231" i="41"/>
  <c r="AG231" i="41"/>
  <c r="AJ231" i="41"/>
  <c r="AF231" i="41"/>
  <c r="Q232" i="41"/>
  <c r="M232" i="41"/>
  <c r="P232" i="41"/>
  <c r="L232" i="41"/>
  <c r="O232" i="41"/>
  <c r="K232" i="41"/>
  <c r="G238" i="41"/>
  <c r="F238" i="41"/>
  <c r="I238" i="41"/>
  <c r="E238" i="41"/>
  <c r="Y244" i="41"/>
  <c r="X244" i="41"/>
  <c r="AA244" i="41"/>
  <c r="W244" i="41"/>
  <c r="AH251" i="41"/>
  <c r="AG251" i="41"/>
  <c r="AJ251" i="41"/>
  <c r="AF251" i="41"/>
  <c r="Q252" i="41"/>
  <c r="M252" i="41"/>
  <c r="P252" i="41"/>
  <c r="L252" i="41"/>
  <c r="O252" i="41"/>
  <c r="K252" i="41"/>
  <c r="G254" i="41"/>
  <c r="F254" i="41"/>
  <c r="I254" i="41"/>
  <c r="E254" i="41"/>
  <c r="Y260" i="41"/>
  <c r="X260" i="41"/>
  <c r="AA260" i="41"/>
  <c r="W260" i="41"/>
  <c r="AH267" i="41"/>
  <c r="AG267" i="41"/>
  <c r="AJ267" i="41"/>
  <c r="AF267" i="41"/>
  <c r="Q268" i="41"/>
  <c r="M268" i="41"/>
  <c r="P268" i="41"/>
  <c r="L268" i="41"/>
  <c r="O268" i="41"/>
  <c r="K268" i="41"/>
  <c r="P274" i="41"/>
  <c r="L274" i="41"/>
  <c r="N274" i="41"/>
  <c r="R274" i="41"/>
  <c r="M274" i="41"/>
  <c r="Q274" i="41"/>
  <c r="K274" i="41"/>
  <c r="Y281" i="41"/>
  <c r="Z281" i="41"/>
  <c r="X281" i="41"/>
  <c r="W281" i="41"/>
  <c r="G283" i="41"/>
  <c r="H283" i="41"/>
  <c r="F283" i="41"/>
  <c r="E283" i="41"/>
  <c r="Y299" i="41"/>
  <c r="X299" i="41"/>
  <c r="AA299" i="41"/>
  <c r="W299" i="41"/>
  <c r="Z299" i="41"/>
  <c r="Q307" i="41"/>
  <c r="M307" i="41"/>
  <c r="P307" i="41"/>
  <c r="L307" i="41"/>
  <c r="O307" i="41"/>
  <c r="K307" i="41"/>
  <c r="R307" i="41"/>
  <c r="N307" i="41"/>
  <c r="G321" i="41"/>
  <c r="F321" i="41"/>
  <c r="I321" i="41"/>
  <c r="E321" i="41"/>
  <c r="H321" i="41"/>
  <c r="N150" i="41"/>
  <c r="N154" i="41"/>
  <c r="N158" i="41"/>
  <c r="N162" i="41"/>
  <c r="N166" i="41"/>
  <c r="N170" i="41"/>
  <c r="N174" i="41"/>
  <c r="N178" i="41"/>
  <c r="N182" i="41"/>
  <c r="N186" i="41"/>
  <c r="N190" i="41"/>
  <c r="N194" i="41"/>
  <c r="N198" i="41"/>
  <c r="AJ201" i="41"/>
  <c r="O204" i="41"/>
  <c r="K204" i="41"/>
  <c r="P204" i="41"/>
  <c r="AA206" i="41"/>
  <c r="AJ206" i="41"/>
  <c r="AA207" i="41"/>
  <c r="AJ207" i="41"/>
  <c r="AF207" i="41"/>
  <c r="I208" i="41"/>
  <c r="AA212" i="41"/>
  <c r="W212" i="41"/>
  <c r="I213" i="41"/>
  <c r="I214" i="41"/>
  <c r="E214" i="41"/>
  <c r="Q214" i="41"/>
  <c r="M214" i="41"/>
  <c r="O214" i="41"/>
  <c r="P215" i="41"/>
  <c r="L215" i="41"/>
  <c r="O215" i="41"/>
  <c r="G217" i="41"/>
  <c r="F217" i="41"/>
  <c r="G218" i="41"/>
  <c r="F218" i="41"/>
  <c r="I218" i="41"/>
  <c r="E218" i="41"/>
  <c r="Y224" i="41"/>
  <c r="X224" i="41"/>
  <c r="AA224" i="41"/>
  <c r="W224" i="41"/>
  <c r="G234" i="41"/>
  <c r="F234" i="41"/>
  <c r="I234" i="41"/>
  <c r="E234" i="41"/>
  <c r="AH235" i="41"/>
  <c r="AG235" i="41"/>
  <c r="AJ235" i="41"/>
  <c r="AF235" i="41"/>
  <c r="Q236" i="41"/>
  <c r="M236" i="41"/>
  <c r="P236" i="41"/>
  <c r="L236" i="41"/>
  <c r="O236" i="41"/>
  <c r="K236" i="41"/>
  <c r="AH239" i="41"/>
  <c r="AG239" i="41"/>
  <c r="AJ239" i="41"/>
  <c r="AF239" i="41"/>
  <c r="Q240" i="41"/>
  <c r="M240" i="41"/>
  <c r="P240" i="41"/>
  <c r="L240" i="41"/>
  <c r="O240" i="41"/>
  <c r="K240" i="41"/>
  <c r="G242" i="41"/>
  <c r="F242" i="41"/>
  <c r="I242" i="41"/>
  <c r="E242" i="41"/>
  <c r="Y248" i="41"/>
  <c r="X248" i="41"/>
  <c r="AA248" i="41"/>
  <c r="W248" i="41"/>
  <c r="AH255" i="41"/>
  <c r="AG255" i="41"/>
  <c r="AJ255" i="41"/>
  <c r="AF255" i="41"/>
  <c r="Q256" i="41"/>
  <c r="M256" i="41"/>
  <c r="P256" i="41"/>
  <c r="L256" i="41"/>
  <c r="O256" i="41"/>
  <c r="K256" i="41"/>
  <c r="G258" i="41"/>
  <c r="F258" i="41"/>
  <c r="I258" i="41"/>
  <c r="E258" i="41"/>
  <c r="Y264" i="41"/>
  <c r="X264" i="41"/>
  <c r="AA264" i="41"/>
  <c r="W264" i="41"/>
  <c r="O279" i="41"/>
  <c r="K279" i="41"/>
  <c r="N279" i="41"/>
  <c r="R279" i="41"/>
  <c r="M279" i="41"/>
  <c r="Q279" i="41"/>
  <c r="L279" i="41"/>
  <c r="AG281" i="41"/>
  <c r="AI281" i="41"/>
  <c r="AH281" i="41"/>
  <c r="AF281" i="41"/>
  <c r="AJ288" i="41"/>
  <c r="AF288" i="41"/>
  <c r="AH288" i="41"/>
  <c r="AI288" i="41"/>
  <c r="AG288" i="41"/>
  <c r="AH306" i="41"/>
  <c r="AG306" i="41"/>
  <c r="AJ306" i="41"/>
  <c r="AF306" i="41"/>
  <c r="AI306" i="41"/>
  <c r="G309" i="41"/>
  <c r="F309" i="41"/>
  <c r="I309" i="41"/>
  <c r="E309" i="41"/>
  <c r="H309" i="41"/>
  <c r="N201" i="41"/>
  <c r="N205" i="41"/>
  <c r="N209" i="41"/>
  <c r="N213" i="41"/>
  <c r="G216" i="41"/>
  <c r="N217" i="41"/>
  <c r="AH217" i="41"/>
  <c r="M218" i="41"/>
  <c r="Q218" i="41"/>
  <c r="Y218" i="41"/>
  <c r="AG218" i="41"/>
  <c r="L219" i="41"/>
  <c r="P219" i="41"/>
  <c r="X219" i="41"/>
  <c r="G220" i="41"/>
  <c r="F221" i="41"/>
  <c r="N221" i="41"/>
  <c r="AH221" i="41"/>
  <c r="M222" i="41"/>
  <c r="Q222" i="41"/>
  <c r="Y222" i="41"/>
  <c r="AG222" i="41"/>
  <c r="L223" i="41"/>
  <c r="P223" i="41"/>
  <c r="X223" i="41"/>
  <c r="G224" i="41"/>
  <c r="F225" i="41"/>
  <c r="N225" i="41"/>
  <c r="R225" i="41"/>
  <c r="Z225" i="41"/>
  <c r="AH225" i="41"/>
  <c r="M226" i="41"/>
  <c r="Q226" i="41"/>
  <c r="Y226" i="41"/>
  <c r="AG226" i="41"/>
  <c r="H227" i="41"/>
  <c r="L227" i="41"/>
  <c r="P227" i="41"/>
  <c r="X227" i="41"/>
  <c r="G228" i="41"/>
  <c r="AI228" i="41"/>
  <c r="F229" i="41"/>
  <c r="N229" i="41"/>
  <c r="R229" i="41"/>
  <c r="Z229" i="41"/>
  <c r="AH229" i="41"/>
  <c r="M230" i="41"/>
  <c r="Q230" i="41"/>
  <c r="Y230" i="41"/>
  <c r="AG230" i="41"/>
  <c r="H231" i="41"/>
  <c r="L231" i="41"/>
  <c r="P231" i="41"/>
  <c r="X231" i="41"/>
  <c r="G232" i="41"/>
  <c r="AI232" i="41"/>
  <c r="N233" i="41"/>
  <c r="R233" i="41"/>
  <c r="Z233" i="41"/>
  <c r="AH233" i="41"/>
  <c r="M234" i="41"/>
  <c r="Q234" i="41"/>
  <c r="Y234" i="41"/>
  <c r="H235" i="41"/>
  <c r="G236" i="41"/>
  <c r="AI236" i="41"/>
  <c r="F237" i="41"/>
  <c r="N237" i="41"/>
  <c r="AH237" i="41"/>
  <c r="M238" i="41"/>
  <c r="Q238" i="41"/>
  <c r="Y238" i="41"/>
  <c r="AG238" i="41"/>
  <c r="L239" i="41"/>
  <c r="P239" i="41"/>
  <c r="X239" i="41"/>
  <c r="G240" i="41"/>
  <c r="F241" i="41"/>
  <c r="N241" i="41"/>
  <c r="AH241" i="41"/>
  <c r="M242" i="41"/>
  <c r="Q242" i="41"/>
  <c r="Y242" i="41"/>
  <c r="AG242" i="41"/>
  <c r="L243" i="41"/>
  <c r="P243" i="41"/>
  <c r="X243" i="41"/>
  <c r="G244" i="41"/>
  <c r="F245" i="41"/>
  <c r="N245" i="41"/>
  <c r="AH245" i="41"/>
  <c r="M246" i="41"/>
  <c r="Q246" i="41"/>
  <c r="Y246" i="41"/>
  <c r="AG246" i="41"/>
  <c r="L247" i="41"/>
  <c r="P247" i="41"/>
  <c r="X247" i="41"/>
  <c r="G248" i="41"/>
  <c r="F249" i="41"/>
  <c r="N249" i="41"/>
  <c r="AH249" i="41"/>
  <c r="M250" i="41"/>
  <c r="Q250" i="41"/>
  <c r="Y250" i="41"/>
  <c r="AG250" i="41"/>
  <c r="L251" i="41"/>
  <c r="P251" i="41"/>
  <c r="X251" i="41"/>
  <c r="G252" i="41"/>
  <c r="F253" i="41"/>
  <c r="N253" i="41"/>
  <c r="AH253" i="41"/>
  <c r="M254" i="41"/>
  <c r="Q254" i="41"/>
  <c r="Y254" i="41"/>
  <c r="AG254" i="41"/>
  <c r="L255" i="41"/>
  <c r="P255" i="41"/>
  <c r="X255" i="41"/>
  <c r="G256" i="41"/>
  <c r="F257" i="41"/>
  <c r="N257" i="41"/>
  <c r="AH257" i="41"/>
  <c r="M258" i="41"/>
  <c r="Q258" i="41"/>
  <c r="Y258" i="41"/>
  <c r="AG258" i="41"/>
  <c r="L259" i="41"/>
  <c r="P259" i="41"/>
  <c r="X259" i="41"/>
  <c r="G260" i="41"/>
  <c r="F261" i="41"/>
  <c r="N261" i="41"/>
  <c r="AH261" i="41"/>
  <c r="M262" i="41"/>
  <c r="Q262" i="41"/>
  <c r="Y262" i="41"/>
  <c r="AG262" i="41"/>
  <c r="L263" i="41"/>
  <c r="P263" i="41"/>
  <c r="X263" i="41"/>
  <c r="G264" i="41"/>
  <c r="F265" i="41"/>
  <c r="N265" i="41"/>
  <c r="AH265" i="41"/>
  <c r="M266" i="41"/>
  <c r="Q266" i="41"/>
  <c r="Y266" i="41"/>
  <c r="AG266" i="41"/>
  <c r="L267" i="41"/>
  <c r="P267" i="41"/>
  <c r="X267" i="41"/>
  <c r="G268" i="41"/>
  <c r="L269" i="41"/>
  <c r="AA269" i="41"/>
  <c r="AJ269" i="41"/>
  <c r="M270" i="41"/>
  <c r="AA270" i="41"/>
  <c r="AJ270" i="41"/>
  <c r="AF270" i="41"/>
  <c r="I271" i="41"/>
  <c r="AG272" i="41"/>
  <c r="Z273" i="41"/>
  <c r="AI273" i="41"/>
  <c r="Z274" i="41"/>
  <c r="H275" i="41"/>
  <c r="M275" i="41"/>
  <c r="AA275" i="41"/>
  <c r="W275" i="41"/>
  <c r="I276" i="41"/>
  <c r="I277" i="41"/>
  <c r="E277" i="41"/>
  <c r="Q277" i="41"/>
  <c r="M277" i="41"/>
  <c r="O277" i="41"/>
  <c r="X277" i="41"/>
  <c r="AH277" i="41"/>
  <c r="P278" i="41"/>
  <c r="L278" i="41"/>
  <c r="O278" i="41"/>
  <c r="Y278" i="41"/>
  <c r="F279" i="41"/>
  <c r="H280" i="41"/>
  <c r="AJ280" i="41"/>
  <c r="O283" i="41"/>
  <c r="K283" i="41"/>
  <c r="P283" i="41"/>
  <c r="G284" i="41"/>
  <c r="AI284" i="41"/>
  <c r="AH286" i="41"/>
  <c r="AJ286" i="41"/>
  <c r="AF286" i="41"/>
  <c r="AH294" i="41"/>
  <c r="AG294" i="41"/>
  <c r="AJ294" i="41"/>
  <c r="AF294" i="41"/>
  <c r="Q295" i="41"/>
  <c r="M295" i="41"/>
  <c r="P295" i="41"/>
  <c r="L295" i="41"/>
  <c r="O295" i="41"/>
  <c r="K295" i="41"/>
  <c r="G297" i="41"/>
  <c r="F297" i="41"/>
  <c r="I297" i="41"/>
  <c r="E297" i="41"/>
  <c r="Y303" i="41"/>
  <c r="X303" i="41"/>
  <c r="AA303" i="41"/>
  <c r="W303" i="41"/>
  <c r="AH310" i="41"/>
  <c r="AG310" i="41"/>
  <c r="AJ310" i="41"/>
  <c r="AF310" i="41"/>
  <c r="Q311" i="41"/>
  <c r="M311" i="41"/>
  <c r="P311" i="41"/>
  <c r="L311" i="41"/>
  <c r="O311" i="41"/>
  <c r="K311" i="41"/>
  <c r="G313" i="41"/>
  <c r="F313" i="41"/>
  <c r="I313" i="41"/>
  <c r="E313" i="41"/>
  <c r="Y315" i="41"/>
  <c r="X315" i="41"/>
  <c r="AA315" i="41"/>
  <c r="W315" i="41"/>
  <c r="AH318" i="41"/>
  <c r="AG318" i="41"/>
  <c r="AJ318" i="41"/>
  <c r="AF318" i="41"/>
  <c r="Y319" i="41"/>
  <c r="X319" i="41"/>
  <c r="AA319" i="41"/>
  <c r="W319" i="41"/>
  <c r="AH322" i="41"/>
  <c r="AG322" i="41"/>
  <c r="AJ322" i="41"/>
  <c r="AF322" i="41"/>
  <c r="Y323" i="41"/>
  <c r="X323" i="41"/>
  <c r="AA323" i="41"/>
  <c r="W323" i="41"/>
  <c r="Y327" i="41"/>
  <c r="X327" i="41"/>
  <c r="AA327" i="41"/>
  <c r="W327" i="41"/>
  <c r="Z327" i="41"/>
  <c r="Y335" i="41"/>
  <c r="X335" i="41"/>
  <c r="AA335" i="41"/>
  <c r="W335" i="41"/>
  <c r="Z335" i="41"/>
  <c r="Y343" i="41"/>
  <c r="X343" i="41"/>
  <c r="AA343" i="41"/>
  <c r="W343" i="41"/>
  <c r="Z343" i="41"/>
  <c r="Y351" i="41"/>
  <c r="X351" i="41"/>
  <c r="AA351" i="41"/>
  <c r="W351" i="41"/>
  <c r="Z351" i="41"/>
  <c r="AI217" i="41"/>
  <c r="N218" i="41"/>
  <c r="R218" i="41"/>
  <c r="Z218" i="41"/>
  <c r="H220" i="41"/>
  <c r="AI221" i="41"/>
  <c r="N222" i="41"/>
  <c r="R222" i="41"/>
  <c r="Z222" i="41"/>
  <c r="H224" i="41"/>
  <c r="AI225" i="41"/>
  <c r="N226" i="41"/>
  <c r="R226" i="41"/>
  <c r="Z226" i="41"/>
  <c r="H228" i="41"/>
  <c r="AI229" i="41"/>
  <c r="N230" i="41"/>
  <c r="R230" i="41"/>
  <c r="Z230" i="41"/>
  <c r="H232" i="41"/>
  <c r="AI233" i="41"/>
  <c r="N234" i="41"/>
  <c r="R234" i="41"/>
  <c r="Z234" i="41"/>
  <c r="H236" i="41"/>
  <c r="AI237" i="41"/>
  <c r="N238" i="41"/>
  <c r="R238" i="41"/>
  <c r="Z238" i="41"/>
  <c r="H240" i="41"/>
  <c r="AI241" i="41"/>
  <c r="N242" i="41"/>
  <c r="R242" i="41"/>
  <c r="Z242" i="41"/>
  <c r="H244" i="41"/>
  <c r="AI245" i="41"/>
  <c r="N246" i="41"/>
  <c r="R246" i="41"/>
  <c r="Z246" i="41"/>
  <c r="H248" i="41"/>
  <c r="AI249" i="41"/>
  <c r="N250" i="41"/>
  <c r="R250" i="41"/>
  <c r="Z250" i="41"/>
  <c r="H252" i="41"/>
  <c r="AI253" i="41"/>
  <c r="N254" i="41"/>
  <c r="R254" i="41"/>
  <c r="Z254" i="41"/>
  <c r="H256" i="41"/>
  <c r="AI257" i="41"/>
  <c r="N258" i="41"/>
  <c r="R258" i="41"/>
  <c r="Z258" i="41"/>
  <c r="H260" i="41"/>
  <c r="AI261" i="41"/>
  <c r="N262" i="41"/>
  <c r="R262" i="41"/>
  <c r="Z262" i="41"/>
  <c r="H264" i="41"/>
  <c r="AI265" i="41"/>
  <c r="N266" i="41"/>
  <c r="R266" i="41"/>
  <c r="Z266" i="41"/>
  <c r="H268" i="41"/>
  <c r="O271" i="41"/>
  <c r="K271" i="41"/>
  <c r="P271" i="41"/>
  <c r="AA273" i="41"/>
  <c r="AJ273" i="41"/>
  <c r="AA274" i="41"/>
  <c r="AJ274" i="41"/>
  <c r="AF274" i="41"/>
  <c r="I275" i="41"/>
  <c r="AA279" i="41"/>
  <c r="W279" i="41"/>
  <c r="I280" i="41"/>
  <c r="I281" i="41"/>
  <c r="E281" i="41"/>
  <c r="Q281" i="41"/>
  <c r="M281" i="41"/>
  <c r="O281" i="41"/>
  <c r="P282" i="41"/>
  <c r="L282" i="41"/>
  <c r="O282" i="41"/>
  <c r="AJ284" i="41"/>
  <c r="Y291" i="41"/>
  <c r="X291" i="41"/>
  <c r="AA291" i="41"/>
  <c r="W291" i="41"/>
  <c r="AH298" i="41"/>
  <c r="AG298" i="41"/>
  <c r="AJ298" i="41"/>
  <c r="AF298" i="41"/>
  <c r="Q299" i="41"/>
  <c r="M299" i="41"/>
  <c r="P299" i="41"/>
  <c r="L299" i="41"/>
  <c r="O299" i="41"/>
  <c r="K299" i="41"/>
  <c r="G301" i="41"/>
  <c r="F301" i="41"/>
  <c r="I301" i="41"/>
  <c r="E301" i="41"/>
  <c r="Y307" i="41"/>
  <c r="X307" i="41"/>
  <c r="AA307" i="41"/>
  <c r="W307" i="41"/>
  <c r="AH314" i="41"/>
  <c r="AG314" i="41"/>
  <c r="AJ314" i="41"/>
  <c r="AF314" i="41"/>
  <c r="AH325" i="41"/>
  <c r="AG325" i="41"/>
  <c r="AJ325" i="41"/>
  <c r="AI325" i="41"/>
  <c r="AF325" i="41"/>
  <c r="AH326" i="41"/>
  <c r="AG326" i="41"/>
  <c r="AJ326" i="41"/>
  <c r="AF326" i="41"/>
  <c r="AI326" i="41"/>
  <c r="AH334" i="41"/>
  <c r="AG334" i="41"/>
  <c r="AJ334" i="41"/>
  <c r="AF334" i="41"/>
  <c r="AI334" i="41"/>
  <c r="AH342" i="41"/>
  <c r="AG342" i="41"/>
  <c r="AJ342" i="41"/>
  <c r="AF342" i="41"/>
  <c r="AI342" i="41"/>
  <c r="AH350" i="41"/>
  <c r="AG350" i="41"/>
  <c r="AJ350" i="41"/>
  <c r="AF350" i="41"/>
  <c r="AI350" i="41"/>
  <c r="X360" i="41"/>
  <c r="Z360" i="41"/>
  <c r="Y360" i="41"/>
  <c r="W360" i="41"/>
  <c r="AA360" i="41"/>
  <c r="AF217" i="41"/>
  <c r="K218" i="41"/>
  <c r="W218" i="41"/>
  <c r="N219" i="41"/>
  <c r="E220" i="41"/>
  <c r="AF221" i="41"/>
  <c r="K222" i="41"/>
  <c r="W222" i="41"/>
  <c r="N223" i="41"/>
  <c r="E224" i="41"/>
  <c r="L225" i="41"/>
  <c r="AF225" i="41"/>
  <c r="K226" i="41"/>
  <c r="W226" i="41"/>
  <c r="N227" i="41"/>
  <c r="E228" i="41"/>
  <c r="L229" i="41"/>
  <c r="AF229" i="41"/>
  <c r="K230" i="41"/>
  <c r="W230" i="41"/>
  <c r="N231" i="41"/>
  <c r="E232" i="41"/>
  <c r="L233" i="41"/>
  <c r="AF233" i="41"/>
  <c r="K234" i="41"/>
  <c r="W234" i="41"/>
  <c r="N235" i="41"/>
  <c r="E236" i="41"/>
  <c r="AF237" i="41"/>
  <c r="K238" i="41"/>
  <c r="W238" i="41"/>
  <c r="N239" i="41"/>
  <c r="E240" i="41"/>
  <c r="AF241" i="41"/>
  <c r="K242" i="41"/>
  <c r="W242" i="41"/>
  <c r="N243" i="41"/>
  <c r="E244" i="41"/>
  <c r="AF245" i="41"/>
  <c r="K246" i="41"/>
  <c r="W246" i="41"/>
  <c r="N247" i="41"/>
  <c r="E248" i="41"/>
  <c r="AF249" i="41"/>
  <c r="K250" i="41"/>
  <c r="W250" i="41"/>
  <c r="N251" i="41"/>
  <c r="E252" i="41"/>
  <c r="AF253" i="41"/>
  <c r="K254" i="41"/>
  <c r="W254" i="41"/>
  <c r="N255" i="41"/>
  <c r="E256" i="41"/>
  <c r="AF257" i="41"/>
  <c r="K258" i="41"/>
  <c r="W258" i="41"/>
  <c r="N259" i="41"/>
  <c r="E260" i="41"/>
  <c r="AF261" i="41"/>
  <c r="K262" i="41"/>
  <c r="W262" i="41"/>
  <c r="N263" i="41"/>
  <c r="E264" i="41"/>
  <c r="AF265" i="41"/>
  <c r="K266" i="41"/>
  <c r="W266" i="41"/>
  <c r="N267" i="41"/>
  <c r="E268" i="41"/>
  <c r="I269" i="41"/>
  <c r="E269" i="41"/>
  <c r="Q269" i="41"/>
  <c r="M269" i="41"/>
  <c r="O269" i="41"/>
  <c r="P270" i="41"/>
  <c r="L270" i="41"/>
  <c r="O270" i="41"/>
  <c r="L271" i="41"/>
  <c r="Q271" i="41"/>
  <c r="AJ272" i="41"/>
  <c r="W273" i="41"/>
  <c r="AF273" i="41"/>
  <c r="W274" i="41"/>
  <c r="AG274" i="41"/>
  <c r="E275" i="41"/>
  <c r="O275" i="41"/>
  <c r="K275" i="41"/>
  <c r="P275" i="41"/>
  <c r="AA277" i="41"/>
  <c r="AJ277" i="41"/>
  <c r="AA278" i="41"/>
  <c r="AJ278" i="41"/>
  <c r="AF278" i="41"/>
  <c r="I279" i="41"/>
  <c r="X279" i="41"/>
  <c r="E280" i="41"/>
  <c r="F281" i="41"/>
  <c r="K281" i="41"/>
  <c r="P281" i="41"/>
  <c r="K282" i="41"/>
  <c r="Q282" i="41"/>
  <c r="AA283" i="41"/>
  <c r="W283" i="41"/>
  <c r="I284" i="41"/>
  <c r="AF284" i="41"/>
  <c r="I285" i="41"/>
  <c r="E285" i="41"/>
  <c r="O285" i="41"/>
  <c r="K285" i="41"/>
  <c r="Q285" i="41"/>
  <c r="M285" i="41"/>
  <c r="R285" i="41"/>
  <c r="AA285" i="41"/>
  <c r="W285" i="41"/>
  <c r="Y285" i="41"/>
  <c r="Q287" i="41"/>
  <c r="M287" i="41"/>
  <c r="O287" i="41"/>
  <c r="K287" i="41"/>
  <c r="R287" i="41"/>
  <c r="Y287" i="41"/>
  <c r="AA287" i="41"/>
  <c r="W287" i="41"/>
  <c r="G289" i="41"/>
  <c r="F289" i="41"/>
  <c r="I289" i="41"/>
  <c r="E289" i="41"/>
  <c r="Z291" i="41"/>
  <c r="Y295" i="41"/>
  <c r="X295" i="41"/>
  <c r="AA295" i="41"/>
  <c r="W295" i="41"/>
  <c r="AI298" i="41"/>
  <c r="N299" i="41"/>
  <c r="H301" i="41"/>
  <c r="AH302" i="41"/>
  <c r="AG302" i="41"/>
  <c r="AJ302" i="41"/>
  <c r="AF302" i="41"/>
  <c r="Q303" i="41"/>
  <c r="M303" i="41"/>
  <c r="P303" i="41"/>
  <c r="L303" i="41"/>
  <c r="O303" i="41"/>
  <c r="K303" i="41"/>
  <c r="G305" i="41"/>
  <c r="F305" i="41"/>
  <c r="I305" i="41"/>
  <c r="E305" i="41"/>
  <c r="Z307" i="41"/>
  <c r="Y311" i="41"/>
  <c r="X311" i="41"/>
  <c r="AA311" i="41"/>
  <c r="W311" i="41"/>
  <c r="AI314" i="41"/>
  <c r="Q315" i="41"/>
  <c r="M315" i="41"/>
  <c r="P315" i="41"/>
  <c r="L315" i="41"/>
  <c r="O315" i="41"/>
  <c r="K315" i="41"/>
  <c r="Q319" i="41"/>
  <c r="M319" i="41"/>
  <c r="P319" i="41"/>
  <c r="L319" i="41"/>
  <c r="O319" i="41"/>
  <c r="K319" i="41"/>
  <c r="Q323" i="41"/>
  <c r="M323" i="41"/>
  <c r="P323" i="41"/>
  <c r="L323" i="41"/>
  <c r="O323" i="41"/>
  <c r="K323" i="41"/>
  <c r="Y331" i="41"/>
  <c r="X331" i="41"/>
  <c r="AA331" i="41"/>
  <c r="W331" i="41"/>
  <c r="Z331" i="41"/>
  <c r="Y339" i="41"/>
  <c r="X339" i="41"/>
  <c r="AA339" i="41"/>
  <c r="W339" i="41"/>
  <c r="Z339" i="41"/>
  <c r="Y347" i="41"/>
  <c r="X347" i="41"/>
  <c r="AA347" i="41"/>
  <c r="W347" i="41"/>
  <c r="Z347" i="41"/>
  <c r="Y359" i="41"/>
  <c r="Z359" i="41"/>
  <c r="X359" i="41"/>
  <c r="W359" i="41"/>
  <c r="AA359" i="41"/>
  <c r="N272" i="41"/>
  <c r="N276" i="41"/>
  <c r="N280" i="41"/>
  <c r="N284" i="41"/>
  <c r="AG285" i="41"/>
  <c r="L286" i="41"/>
  <c r="P286" i="41"/>
  <c r="X286" i="41"/>
  <c r="F288" i="41"/>
  <c r="N288" i="41"/>
  <c r="M289" i="41"/>
  <c r="Q289" i="41"/>
  <c r="Y289" i="41"/>
  <c r="AG289" i="41"/>
  <c r="L290" i="41"/>
  <c r="P290" i="41"/>
  <c r="X290" i="41"/>
  <c r="G291" i="41"/>
  <c r="F292" i="41"/>
  <c r="N292" i="41"/>
  <c r="AH292" i="41"/>
  <c r="M293" i="41"/>
  <c r="Q293" i="41"/>
  <c r="Y293" i="41"/>
  <c r="AG293" i="41"/>
  <c r="L294" i="41"/>
  <c r="P294" i="41"/>
  <c r="X294" i="41"/>
  <c r="G295" i="41"/>
  <c r="F296" i="41"/>
  <c r="N296" i="41"/>
  <c r="AH296" i="41"/>
  <c r="M297" i="41"/>
  <c r="Q297" i="41"/>
  <c r="Y297" i="41"/>
  <c r="AG297" i="41"/>
  <c r="L298" i="41"/>
  <c r="P298" i="41"/>
  <c r="X298" i="41"/>
  <c r="G299" i="41"/>
  <c r="F300" i="41"/>
  <c r="N300" i="41"/>
  <c r="AH300" i="41"/>
  <c r="M301" i="41"/>
  <c r="Q301" i="41"/>
  <c r="Y301" i="41"/>
  <c r="AG301" i="41"/>
  <c r="L302" i="41"/>
  <c r="P302" i="41"/>
  <c r="X302" i="41"/>
  <c r="G303" i="41"/>
  <c r="F304" i="41"/>
  <c r="N304" i="41"/>
  <c r="AH304" i="41"/>
  <c r="M305" i="41"/>
  <c r="Q305" i="41"/>
  <c r="Y305" i="41"/>
  <c r="AG305" i="41"/>
  <c r="L306" i="41"/>
  <c r="P306" i="41"/>
  <c r="X306" i="41"/>
  <c r="G307" i="41"/>
  <c r="F308" i="41"/>
  <c r="N308" i="41"/>
  <c r="AH308" i="41"/>
  <c r="M309" i="41"/>
  <c r="Q309" i="41"/>
  <c r="Y309" i="41"/>
  <c r="AG309" i="41"/>
  <c r="L310" i="41"/>
  <c r="P310" i="41"/>
  <c r="X310" i="41"/>
  <c r="G311" i="41"/>
  <c r="F312" i="41"/>
  <c r="N312" i="41"/>
  <c r="AH312" i="41"/>
  <c r="M313" i="41"/>
  <c r="Q313" i="41"/>
  <c r="Y313" i="41"/>
  <c r="AG313" i="41"/>
  <c r="L314" i="41"/>
  <c r="P314" i="41"/>
  <c r="X314" i="41"/>
  <c r="G315" i="41"/>
  <c r="F316" i="41"/>
  <c r="N316" i="41"/>
  <c r="AH316" i="41"/>
  <c r="M317" i="41"/>
  <c r="Q317" i="41"/>
  <c r="Y317" i="41"/>
  <c r="AG317" i="41"/>
  <c r="L318" i="41"/>
  <c r="P318" i="41"/>
  <c r="X318" i="41"/>
  <c r="G319" i="41"/>
  <c r="F320" i="41"/>
  <c r="N320" i="41"/>
  <c r="AH320" i="41"/>
  <c r="M321" i="41"/>
  <c r="Q321" i="41"/>
  <c r="Y321" i="41"/>
  <c r="AG321" i="41"/>
  <c r="L322" i="41"/>
  <c r="P322" i="41"/>
  <c r="X322" i="41"/>
  <c r="G323" i="41"/>
  <c r="F324" i="41"/>
  <c r="N324" i="41"/>
  <c r="Z324" i="41"/>
  <c r="Q326" i="41"/>
  <c r="M326" i="41"/>
  <c r="P326" i="41"/>
  <c r="L326" i="41"/>
  <c r="R326" i="41"/>
  <c r="Y326" i="41"/>
  <c r="X326" i="41"/>
  <c r="AG359" i="41"/>
  <c r="AI359" i="41"/>
  <c r="AH359" i="41"/>
  <c r="AF359" i="41"/>
  <c r="AJ360" i="41"/>
  <c r="AF360" i="41"/>
  <c r="AI360" i="41"/>
  <c r="AH360" i="41"/>
  <c r="AG360" i="41"/>
  <c r="N289" i="41"/>
  <c r="R289" i="41"/>
  <c r="Z289" i="41"/>
  <c r="H291" i="41"/>
  <c r="AI292" i="41"/>
  <c r="N293" i="41"/>
  <c r="R293" i="41"/>
  <c r="Z293" i="41"/>
  <c r="H295" i="41"/>
  <c r="AI296" i="41"/>
  <c r="N297" i="41"/>
  <c r="R297" i="41"/>
  <c r="Z297" i="41"/>
  <c r="H299" i="41"/>
  <c r="AI300" i="41"/>
  <c r="N301" i="41"/>
  <c r="R301" i="41"/>
  <c r="Z301" i="41"/>
  <c r="H303" i="41"/>
  <c r="AI304" i="41"/>
  <c r="N305" i="41"/>
  <c r="R305" i="41"/>
  <c r="Z305" i="41"/>
  <c r="H307" i="41"/>
  <c r="AI308" i="41"/>
  <c r="N309" i="41"/>
  <c r="R309" i="41"/>
  <c r="Z309" i="41"/>
  <c r="H311" i="41"/>
  <c r="AI312" i="41"/>
  <c r="N313" i="41"/>
  <c r="R313" i="41"/>
  <c r="Z313" i="41"/>
  <c r="AH313" i="41"/>
  <c r="M314" i="41"/>
  <c r="Q314" i="41"/>
  <c r="Y314" i="41"/>
  <c r="H315" i="41"/>
  <c r="G316" i="41"/>
  <c r="N317" i="41"/>
  <c r="AH317" i="41"/>
  <c r="M318" i="41"/>
  <c r="Q318" i="41"/>
  <c r="Y318" i="41"/>
  <c r="G320" i="41"/>
  <c r="N321" i="41"/>
  <c r="AH321" i="41"/>
  <c r="M322" i="41"/>
  <c r="Q322" i="41"/>
  <c r="Y322" i="41"/>
  <c r="G324" i="41"/>
  <c r="F325" i="41"/>
  <c r="I325" i="41"/>
  <c r="E325" i="41"/>
  <c r="Q327" i="41"/>
  <c r="M327" i="41"/>
  <c r="P327" i="41"/>
  <c r="L327" i="41"/>
  <c r="O327" i="41"/>
  <c r="K327" i="41"/>
  <c r="Q331" i="41"/>
  <c r="M331" i="41"/>
  <c r="P331" i="41"/>
  <c r="L331" i="41"/>
  <c r="O331" i="41"/>
  <c r="K331" i="41"/>
  <c r="Q335" i="41"/>
  <c r="M335" i="41"/>
  <c r="P335" i="41"/>
  <c r="L335" i="41"/>
  <c r="O335" i="41"/>
  <c r="K335" i="41"/>
  <c r="Q339" i="41"/>
  <c r="M339" i="41"/>
  <c r="P339" i="41"/>
  <c r="L339" i="41"/>
  <c r="O339" i="41"/>
  <c r="K339" i="41"/>
  <c r="Q343" i="41"/>
  <c r="M343" i="41"/>
  <c r="P343" i="41"/>
  <c r="L343" i="41"/>
  <c r="O343" i="41"/>
  <c r="K343" i="41"/>
  <c r="Q347" i="41"/>
  <c r="M347" i="41"/>
  <c r="P347" i="41"/>
  <c r="L347" i="41"/>
  <c r="O347" i="41"/>
  <c r="K347" i="41"/>
  <c r="Q351" i="41"/>
  <c r="M351" i="41"/>
  <c r="P351" i="41"/>
  <c r="L351" i="41"/>
  <c r="O351" i="41"/>
  <c r="K351" i="41"/>
  <c r="G361" i="41"/>
  <c r="H361" i="41"/>
  <c r="F361" i="41"/>
  <c r="E361" i="41"/>
  <c r="N286" i="41"/>
  <c r="K289" i="41"/>
  <c r="W289" i="41"/>
  <c r="N290" i="41"/>
  <c r="E291" i="41"/>
  <c r="AF292" i="41"/>
  <c r="K293" i="41"/>
  <c r="W293" i="41"/>
  <c r="N294" i="41"/>
  <c r="E295" i="41"/>
  <c r="AF296" i="41"/>
  <c r="K297" i="41"/>
  <c r="W297" i="41"/>
  <c r="N298" i="41"/>
  <c r="E299" i="41"/>
  <c r="AF300" i="41"/>
  <c r="K301" i="41"/>
  <c r="W301" i="41"/>
  <c r="N302" i="41"/>
  <c r="E303" i="41"/>
  <c r="AF304" i="41"/>
  <c r="K305" i="41"/>
  <c r="W305" i="41"/>
  <c r="N306" i="41"/>
  <c r="E307" i="41"/>
  <c r="AF308" i="41"/>
  <c r="K309" i="41"/>
  <c r="W309" i="41"/>
  <c r="N310" i="41"/>
  <c r="E311" i="41"/>
  <c r="AF312" i="41"/>
  <c r="K313" i="41"/>
  <c r="W313" i="41"/>
  <c r="N314" i="41"/>
  <c r="N318" i="41"/>
  <c r="N322" i="41"/>
  <c r="G329" i="41"/>
  <c r="F329" i="41"/>
  <c r="I329" i="41"/>
  <c r="E329" i="41"/>
  <c r="G333" i="41"/>
  <c r="F333" i="41"/>
  <c r="I333" i="41"/>
  <c r="E333" i="41"/>
  <c r="G337" i="41"/>
  <c r="F337" i="41"/>
  <c r="I337" i="41"/>
  <c r="E337" i="41"/>
  <c r="G341" i="41"/>
  <c r="F341" i="41"/>
  <c r="I341" i="41"/>
  <c r="E341" i="41"/>
  <c r="G345" i="41"/>
  <c r="F345" i="41"/>
  <c r="I345" i="41"/>
  <c r="E345" i="41"/>
  <c r="G349" i="41"/>
  <c r="F349" i="41"/>
  <c r="I349" i="41"/>
  <c r="E349" i="41"/>
  <c r="G353" i="41"/>
  <c r="F353" i="41"/>
  <c r="I353" i="41"/>
  <c r="E353" i="41"/>
  <c r="AH354" i="41"/>
  <c r="AI354" i="41"/>
  <c r="AG354" i="41"/>
  <c r="AF354" i="41"/>
  <c r="I361" i="41"/>
  <c r="M325" i="41"/>
  <c r="Q325" i="41"/>
  <c r="Y325" i="41"/>
  <c r="G327" i="41"/>
  <c r="F328" i="41"/>
  <c r="N328" i="41"/>
  <c r="AH328" i="41"/>
  <c r="M329" i="41"/>
  <c r="Q329" i="41"/>
  <c r="Y329" i="41"/>
  <c r="AG329" i="41"/>
  <c r="L330" i="41"/>
  <c r="P330" i="41"/>
  <c r="X330" i="41"/>
  <c r="G331" i="41"/>
  <c r="F332" i="41"/>
  <c r="N332" i="41"/>
  <c r="AH332" i="41"/>
  <c r="M333" i="41"/>
  <c r="Q333" i="41"/>
  <c r="Y333" i="41"/>
  <c r="AG333" i="41"/>
  <c r="L334" i="41"/>
  <c r="P334" i="41"/>
  <c r="X334" i="41"/>
  <c r="G335" i="41"/>
  <c r="F336" i="41"/>
  <c r="N336" i="41"/>
  <c r="AH336" i="41"/>
  <c r="M337" i="41"/>
  <c r="Q337" i="41"/>
  <c r="Y337" i="41"/>
  <c r="AG337" i="41"/>
  <c r="L338" i="41"/>
  <c r="P338" i="41"/>
  <c r="X338" i="41"/>
  <c r="G339" i="41"/>
  <c r="F340" i="41"/>
  <c r="N340" i="41"/>
  <c r="AH340" i="41"/>
  <c r="M341" i="41"/>
  <c r="Q341" i="41"/>
  <c r="Y341" i="41"/>
  <c r="AG341" i="41"/>
  <c r="L342" i="41"/>
  <c r="P342" i="41"/>
  <c r="X342" i="41"/>
  <c r="G343" i="41"/>
  <c r="F344" i="41"/>
  <c r="N344" i="41"/>
  <c r="AH344" i="41"/>
  <c r="M345" i="41"/>
  <c r="Q345" i="41"/>
  <c r="Y345" i="41"/>
  <c r="AG345" i="41"/>
  <c r="L346" i="41"/>
  <c r="P346" i="41"/>
  <c r="X346" i="41"/>
  <c r="G347" i="41"/>
  <c r="F348" i="41"/>
  <c r="N348" i="41"/>
  <c r="AH348" i="41"/>
  <c r="M349" i="41"/>
  <c r="Q349" i="41"/>
  <c r="Y349" i="41"/>
  <c r="AG349" i="41"/>
  <c r="L350" i="41"/>
  <c r="P350" i="41"/>
  <c r="X350" i="41"/>
  <c r="G351" i="41"/>
  <c r="F352" i="41"/>
  <c r="N352" i="41"/>
  <c r="AH352" i="41"/>
  <c r="M353" i="41"/>
  <c r="R353" i="41"/>
  <c r="AA353" i="41"/>
  <c r="W353" i="41"/>
  <c r="I354" i="41"/>
  <c r="I355" i="41"/>
  <c r="E355" i="41"/>
  <c r="Q355" i="41"/>
  <c r="M355" i="41"/>
  <c r="O355" i="41"/>
  <c r="X355" i="41"/>
  <c r="AH355" i="41"/>
  <c r="P356" i="41"/>
  <c r="L356" i="41"/>
  <c r="O356" i="41"/>
  <c r="Y356" i="41"/>
  <c r="AH356" i="41"/>
  <c r="F357" i="41"/>
  <c r="H358" i="41"/>
  <c r="AJ358" i="41"/>
  <c r="O361" i="41"/>
  <c r="K361" i="41"/>
  <c r="P361" i="41"/>
  <c r="Y361" i="41"/>
  <c r="G362" i="41"/>
  <c r="AI362" i="41"/>
  <c r="G363" i="41"/>
  <c r="L363" i="41"/>
  <c r="R363" i="41"/>
  <c r="AA363" i="41"/>
  <c r="AJ363" i="41"/>
  <c r="M364" i="41"/>
  <c r="R364" i="41"/>
  <c r="AA364" i="41"/>
  <c r="AJ364" i="41"/>
  <c r="AF364" i="41"/>
  <c r="I365" i="41"/>
  <c r="X365" i="41"/>
  <c r="E366" i="41"/>
  <c r="AG366" i="41"/>
  <c r="F367" i="41"/>
  <c r="K367" i="41"/>
  <c r="P367" i="41"/>
  <c r="Z367" i="41"/>
  <c r="AI367" i="41"/>
  <c r="K368" i="41"/>
  <c r="Q368" i="41"/>
  <c r="Z368" i="41"/>
  <c r="H369" i="41"/>
  <c r="M369" i="41"/>
  <c r="R369" i="41"/>
  <c r="AA369" i="41"/>
  <c r="W369" i="41"/>
  <c r="I370" i="41"/>
  <c r="AF370" i="41"/>
  <c r="I371" i="41"/>
  <c r="E371" i="41"/>
  <c r="Q371" i="41"/>
  <c r="M371" i="41"/>
  <c r="O371" i="41"/>
  <c r="X371" i="41"/>
  <c r="AH371" i="41"/>
  <c r="P372" i="41"/>
  <c r="L372" i="41"/>
  <c r="O372" i="41"/>
  <c r="Y372" i="41"/>
  <c r="AH372" i="41"/>
  <c r="F373" i="41"/>
  <c r="L373" i="41"/>
  <c r="Q373" i="41"/>
  <c r="H374" i="41"/>
  <c r="AJ374" i="41"/>
  <c r="W375" i="41"/>
  <c r="AF375" i="41"/>
  <c r="W376" i="41"/>
  <c r="AG376" i="41"/>
  <c r="E377" i="41"/>
  <c r="O377" i="41"/>
  <c r="K377" i="41"/>
  <c r="P377" i="41"/>
  <c r="Y377" i="41"/>
  <c r="H378" i="41"/>
  <c r="F379" i="41"/>
  <c r="I379" i="41"/>
  <c r="E379" i="41"/>
  <c r="AI379" i="41"/>
  <c r="K380" i="41"/>
  <c r="W380" i="41"/>
  <c r="N325" i="41"/>
  <c r="G328" i="41"/>
  <c r="N329" i="41"/>
  <c r="AH329" i="41"/>
  <c r="M330" i="41"/>
  <c r="Q330" i="41"/>
  <c r="Y330" i="41"/>
  <c r="G332" i="41"/>
  <c r="N333" i="41"/>
  <c r="AH333" i="41"/>
  <c r="M334" i="41"/>
  <c r="Q334" i="41"/>
  <c r="Y334" i="41"/>
  <c r="G336" i="41"/>
  <c r="N337" i="41"/>
  <c r="AH337" i="41"/>
  <c r="M338" i="41"/>
  <c r="Q338" i="41"/>
  <c r="Y338" i="41"/>
  <c r="G340" i="41"/>
  <c r="N341" i="41"/>
  <c r="AH341" i="41"/>
  <c r="M342" i="41"/>
  <c r="Q342" i="41"/>
  <c r="Y342" i="41"/>
  <c r="G344" i="41"/>
  <c r="N345" i="41"/>
  <c r="AH345" i="41"/>
  <c r="M346" i="41"/>
  <c r="Q346" i="41"/>
  <c r="Y346" i="41"/>
  <c r="G348" i="41"/>
  <c r="N349" i="41"/>
  <c r="AH349" i="41"/>
  <c r="M350" i="41"/>
  <c r="Q350" i="41"/>
  <c r="Y350" i="41"/>
  <c r="G352" i="41"/>
  <c r="N353" i="41"/>
  <c r="Z355" i="41"/>
  <c r="AI355" i="41"/>
  <c r="Z356" i="41"/>
  <c r="H357" i="41"/>
  <c r="AA357" i="41"/>
  <c r="W357" i="41"/>
  <c r="I358" i="41"/>
  <c r="I359" i="41"/>
  <c r="E359" i="41"/>
  <c r="Q359" i="41"/>
  <c r="M359" i="41"/>
  <c r="O359" i="41"/>
  <c r="P360" i="41"/>
  <c r="L360" i="41"/>
  <c r="O360" i="41"/>
  <c r="H362" i="41"/>
  <c r="AJ362" i="41"/>
  <c r="O365" i="41"/>
  <c r="K365" i="41"/>
  <c r="P365" i="41"/>
  <c r="G366" i="41"/>
  <c r="AI366" i="41"/>
  <c r="L367" i="41"/>
  <c r="AA367" i="41"/>
  <c r="AJ367" i="41"/>
  <c r="M368" i="41"/>
  <c r="AA368" i="41"/>
  <c r="AJ368" i="41"/>
  <c r="AF368" i="41"/>
  <c r="I369" i="41"/>
  <c r="AG370" i="41"/>
  <c r="Z371" i="41"/>
  <c r="AI371" i="41"/>
  <c r="Z372" i="41"/>
  <c r="H373" i="41"/>
  <c r="M373" i="41"/>
  <c r="AA373" i="41"/>
  <c r="W373" i="41"/>
  <c r="I374" i="41"/>
  <c r="I375" i="41"/>
  <c r="E375" i="41"/>
  <c r="Q375" i="41"/>
  <c r="M375" i="41"/>
  <c r="O375" i="41"/>
  <c r="X375" i="41"/>
  <c r="AH375" i="41"/>
  <c r="P376" i="41"/>
  <c r="L376" i="41"/>
  <c r="O376" i="41"/>
  <c r="Y376" i="41"/>
  <c r="F377" i="41"/>
  <c r="Z380" i="41"/>
  <c r="Q381" i="41"/>
  <c r="M381" i="41"/>
  <c r="P381" i="41"/>
  <c r="L381" i="41"/>
  <c r="O381" i="41"/>
  <c r="K381" i="41"/>
  <c r="Q385" i="41"/>
  <c r="M385" i="41"/>
  <c r="P385" i="41"/>
  <c r="L385" i="41"/>
  <c r="O385" i="41"/>
  <c r="K385" i="41"/>
  <c r="Q389" i="41"/>
  <c r="M389" i="41"/>
  <c r="P389" i="41"/>
  <c r="L389" i="41"/>
  <c r="O389" i="41"/>
  <c r="K389" i="41"/>
  <c r="N330" i="41"/>
  <c r="N334" i="41"/>
  <c r="N338" i="41"/>
  <c r="N342" i="41"/>
  <c r="N346" i="41"/>
  <c r="N350" i="41"/>
  <c r="AA355" i="41"/>
  <c r="AJ355" i="41"/>
  <c r="AA356" i="41"/>
  <c r="AJ356" i="41"/>
  <c r="AF356" i="41"/>
  <c r="I357" i="41"/>
  <c r="AA361" i="41"/>
  <c r="W361" i="41"/>
  <c r="I362" i="41"/>
  <c r="I363" i="41"/>
  <c r="E363" i="41"/>
  <c r="Q363" i="41"/>
  <c r="M363" i="41"/>
  <c r="O363" i="41"/>
  <c r="P364" i="41"/>
  <c r="L364" i="41"/>
  <c r="O364" i="41"/>
  <c r="AJ366" i="41"/>
  <c r="O369" i="41"/>
  <c r="K369" i="41"/>
  <c r="P369" i="41"/>
  <c r="AA371" i="41"/>
  <c r="AJ371" i="41"/>
  <c r="AA372" i="41"/>
  <c r="AJ372" i="41"/>
  <c r="AF372" i="41"/>
  <c r="I373" i="41"/>
  <c r="AA377" i="41"/>
  <c r="W377" i="41"/>
  <c r="G378" i="41"/>
  <c r="F378" i="41"/>
  <c r="AH379" i="41"/>
  <c r="AG379" i="41"/>
  <c r="AG380" i="41"/>
  <c r="AJ380" i="41"/>
  <c r="AF380" i="41"/>
  <c r="G383" i="41"/>
  <c r="F383" i="41"/>
  <c r="I383" i="41"/>
  <c r="E383" i="41"/>
  <c r="G387" i="41"/>
  <c r="F387" i="41"/>
  <c r="I387" i="41"/>
  <c r="E387" i="41"/>
  <c r="E362" i="41"/>
  <c r="AG362" i="41"/>
  <c r="F363" i="41"/>
  <c r="K363" i="41"/>
  <c r="P363" i="41"/>
  <c r="K364" i="41"/>
  <c r="Q364" i="41"/>
  <c r="AA365" i="41"/>
  <c r="W365" i="41"/>
  <c r="I366" i="41"/>
  <c r="AF366" i="41"/>
  <c r="I367" i="41"/>
  <c r="E367" i="41"/>
  <c r="Q367" i="41"/>
  <c r="M367" i="41"/>
  <c r="O367" i="41"/>
  <c r="P368" i="41"/>
  <c r="L368" i="41"/>
  <c r="O368" i="41"/>
  <c r="L369" i="41"/>
  <c r="Q369" i="41"/>
  <c r="AJ370" i="41"/>
  <c r="W371" i="41"/>
  <c r="AF371" i="41"/>
  <c r="W372" i="41"/>
  <c r="AG372" i="41"/>
  <c r="E373" i="41"/>
  <c r="O373" i="41"/>
  <c r="K373" i="41"/>
  <c r="P373" i="41"/>
  <c r="AA375" i="41"/>
  <c r="AJ375" i="41"/>
  <c r="AA376" i="41"/>
  <c r="AJ376" i="41"/>
  <c r="AF376" i="41"/>
  <c r="I377" i="41"/>
  <c r="X377" i="41"/>
  <c r="E378" i="41"/>
  <c r="AF379" i="41"/>
  <c r="Q380" i="41"/>
  <c r="M380" i="41"/>
  <c r="P380" i="41"/>
  <c r="L380" i="41"/>
  <c r="R380" i="41"/>
  <c r="Y380" i="41"/>
  <c r="X380" i="41"/>
  <c r="AH380" i="41"/>
  <c r="Y381" i="41"/>
  <c r="X381" i="41"/>
  <c r="AA381" i="41"/>
  <c r="W381" i="41"/>
  <c r="H383" i="41"/>
  <c r="AH384" i="41"/>
  <c r="AG384" i="41"/>
  <c r="AJ384" i="41"/>
  <c r="AF384" i="41"/>
  <c r="Y385" i="41"/>
  <c r="X385" i="41"/>
  <c r="AA385" i="41"/>
  <c r="W385" i="41"/>
  <c r="AH388" i="41"/>
  <c r="AG388" i="41"/>
  <c r="AJ388" i="41"/>
  <c r="AF388" i="41"/>
  <c r="Y389" i="41"/>
  <c r="X389" i="41"/>
  <c r="AA389" i="41"/>
  <c r="W389" i="41"/>
  <c r="N354" i="41"/>
  <c r="N358" i="41"/>
  <c r="N362" i="41"/>
  <c r="N366" i="41"/>
  <c r="N370" i="41"/>
  <c r="N374" i="41"/>
  <c r="N378" i="41"/>
  <c r="AH378" i="41"/>
  <c r="M379" i="41"/>
  <c r="Q379" i="41"/>
  <c r="Y379" i="41"/>
  <c r="G381" i="41"/>
  <c r="F382" i="41"/>
  <c r="N382" i="41"/>
  <c r="AH382" i="41"/>
  <c r="M383" i="41"/>
  <c r="Q383" i="41"/>
  <c r="Y383" i="41"/>
  <c r="AG383" i="41"/>
  <c r="L384" i="41"/>
  <c r="P384" i="41"/>
  <c r="X384" i="41"/>
  <c r="G385" i="41"/>
  <c r="F386" i="41"/>
  <c r="N386" i="41"/>
  <c r="AH386" i="41"/>
  <c r="M387" i="41"/>
  <c r="Q387" i="41"/>
  <c r="Y387" i="41"/>
  <c r="AG387" i="41"/>
  <c r="L388" i="41"/>
  <c r="P388" i="41"/>
  <c r="X388" i="41"/>
  <c r="G389" i="41"/>
  <c r="F390" i="41"/>
  <c r="N390" i="41"/>
  <c r="AH390" i="41"/>
  <c r="E391" i="41"/>
  <c r="I391" i="41"/>
  <c r="M391" i="41"/>
  <c r="Q391" i="41"/>
  <c r="Y391" i="41"/>
  <c r="AG391" i="41"/>
  <c r="L392" i="41"/>
  <c r="P392" i="41"/>
  <c r="X392" i="41"/>
  <c r="AF392" i="41"/>
  <c r="AJ392" i="41"/>
  <c r="G393" i="41"/>
  <c r="K393" i="41"/>
  <c r="O393" i="41"/>
  <c r="W393" i="41"/>
  <c r="AA393" i="41"/>
  <c r="F394" i="41"/>
  <c r="N394" i="41"/>
  <c r="AH394" i="41"/>
  <c r="E395" i="41"/>
  <c r="I395" i="41"/>
  <c r="M395" i="41"/>
  <c r="Q395" i="41"/>
  <c r="Y395" i="41"/>
  <c r="AG395" i="41"/>
  <c r="L396" i="41"/>
  <c r="P396" i="41"/>
  <c r="X396" i="41"/>
  <c r="AF396" i="41"/>
  <c r="AJ396" i="41"/>
  <c r="G397" i="41"/>
  <c r="K397" i="41"/>
  <c r="O397" i="41"/>
  <c r="W397" i="41"/>
  <c r="AA397" i="41"/>
  <c r="F398" i="41"/>
  <c r="N398" i="41"/>
  <c r="AH398" i="41"/>
  <c r="E399" i="41"/>
  <c r="I399" i="41"/>
  <c r="M399" i="41"/>
  <c r="Q399" i="41"/>
  <c r="Y399" i="41"/>
  <c r="AG399" i="41"/>
  <c r="L400" i="41"/>
  <c r="P400" i="41"/>
  <c r="X400" i="41"/>
  <c r="AF400" i="41"/>
  <c r="AJ400" i="41"/>
  <c r="G401" i="41"/>
  <c r="K401" i="41"/>
  <c r="O401" i="41"/>
  <c r="W401" i="41"/>
  <c r="AA401" i="41"/>
  <c r="F402" i="41"/>
  <c r="N402" i="41"/>
  <c r="AH402" i="41"/>
  <c r="E403" i="41"/>
  <c r="I403" i="41"/>
  <c r="M403" i="41"/>
  <c r="Q403" i="41"/>
  <c r="Y403" i="41"/>
  <c r="AG403" i="41"/>
  <c r="L404" i="41"/>
  <c r="P404" i="41"/>
  <c r="X404" i="41"/>
  <c r="AF404" i="41"/>
  <c r="AJ404" i="41"/>
  <c r="G405" i="41"/>
  <c r="K405" i="41"/>
  <c r="O405" i="41"/>
  <c r="W405" i="41"/>
  <c r="AA405" i="41"/>
  <c r="F406" i="41"/>
  <c r="L406" i="41"/>
  <c r="Q406" i="41"/>
  <c r="H407" i="41"/>
  <c r="AJ407" i="41"/>
  <c r="W408" i="41"/>
  <c r="AF408" i="41"/>
  <c r="W409" i="41"/>
  <c r="AG409" i="41"/>
  <c r="E410" i="41"/>
  <c r="O410" i="41"/>
  <c r="K410" i="41"/>
  <c r="P410" i="41"/>
  <c r="Y410" i="41"/>
  <c r="G411" i="41"/>
  <c r="AI411" i="41"/>
  <c r="G412" i="41"/>
  <c r="L412" i="41"/>
  <c r="R412" i="41"/>
  <c r="AA412" i="41"/>
  <c r="AJ412" i="41"/>
  <c r="M413" i="41"/>
  <c r="R413" i="41"/>
  <c r="AH413" i="41"/>
  <c r="AG413" i="41"/>
  <c r="I414" i="41"/>
  <c r="E414" i="41"/>
  <c r="F414" i="41"/>
  <c r="L414" i="41"/>
  <c r="W414" i="41"/>
  <c r="AH414" i="41"/>
  <c r="M415" i="41"/>
  <c r="W415" i="41"/>
  <c r="AG417" i="41"/>
  <c r="Y418" i="41"/>
  <c r="X418" i="41"/>
  <c r="Q419" i="41"/>
  <c r="O423" i="41"/>
  <c r="K423" i="41"/>
  <c r="P423" i="41"/>
  <c r="L423" i="41"/>
  <c r="M423" i="41"/>
  <c r="Q423" i="41"/>
  <c r="N423" i="41"/>
  <c r="N379" i="41"/>
  <c r="G382" i="41"/>
  <c r="N383" i="41"/>
  <c r="AH383" i="41"/>
  <c r="M384" i="41"/>
  <c r="Q384" i="41"/>
  <c r="Y384" i="41"/>
  <c r="G386" i="41"/>
  <c r="N387" i="41"/>
  <c r="AH387" i="41"/>
  <c r="M388" i="41"/>
  <c r="Q388" i="41"/>
  <c r="Y388" i="41"/>
  <c r="G390" i="41"/>
  <c r="F391" i="41"/>
  <c r="N391" i="41"/>
  <c r="AH391" i="41"/>
  <c r="M392" i="41"/>
  <c r="Q392" i="41"/>
  <c r="Y392" i="41"/>
  <c r="AG392" i="41"/>
  <c r="L393" i="41"/>
  <c r="P393" i="41"/>
  <c r="X393" i="41"/>
  <c r="G394" i="41"/>
  <c r="F395" i="41"/>
  <c r="N395" i="41"/>
  <c r="AH395" i="41"/>
  <c r="M396" i="41"/>
  <c r="Q396" i="41"/>
  <c r="Y396" i="41"/>
  <c r="AG396" i="41"/>
  <c r="L397" i="41"/>
  <c r="P397" i="41"/>
  <c r="X397" i="41"/>
  <c r="G398" i="41"/>
  <c r="F399" i="41"/>
  <c r="N399" i="41"/>
  <c r="AH399" i="41"/>
  <c r="M400" i="41"/>
  <c r="Q400" i="41"/>
  <c r="Y400" i="41"/>
  <c r="AG400" i="41"/>
  <c r="L401" i="41"/>
  <c r="P401" i="41"/>
  <c r="X401" i="41"/>
  <c r="G402" i="41"/>
  <c r="F403" i="41"/>
  <c r="N403" i="41"/>
  <c r="AH403" i="41"/>
  <c r="M404" i="41"/>
  <c r="Q404" i="41"/>
  <c r="Y404" i="41"/>
  <c r="AG404" i="41"/>
  <c r="L405" i="41"/>
  <c r="P405" i="41"/>
  <c r="X405" i="41"/>
  <c r="H406" i="41"/>
  <c r="M406" i="41"/>
  <c r="R406" i="41"/>
  <c r="AA406" i="41"/>
  <c r="W406" i="41"/>
  <c r="I407" i="41"/>
  <c r="I408" i="41"/>
  <c r="E408" i="41"/>
  <c r="Q408" i="41"/>
  <c r="M408" i="41"/>
  <c r="O408" i="41"/>
  <c r="X408" i="41"/>
  <c r="AH408" i="41"/>
  <c r="P409" i="41"/>
  <c r="L409" i="41"/>
  <c r="O409" i="41"/>
  <c r="Y409" i="41"/>
  <c r="AH409" i="41"/>
  <c r="F410" i="41"/>
  <c r="H411" i="41"/>
  <c r="AJ411" i="41"/>
  <c r="N414" i="41"/>
  <c r="X414" i="41"/>
  <c r="N415" i="41"/>
  <c r="Y415" i="41"/>
  <c r="G416" i="41"/>
  <c r="H416" i="41"/>
  <c r="O416" i="41"/>
  <c r="K416" i="41"/>
  <c r="R416" i="41"/>
  <c r="M416" i="41"/>
  <c r="Q416" i="41"/>
  <c r="AI417" i="41"/>
  <c r="AA419" i="41"/>
  <c r="W419" i="41"/>
  <c r="X419" i="41"/>
  <c r="Z419" i="41"/>
  <c r="F420" i="41"/>
  <c r="G420" i="41"/>
  <c r="E420" i="41"/>
  <c r="AA423" i="41"/>
  <c r="W423" i="41"/>
  <c r="X423" i="41"/>
  <c r="Y423" i="41"/>
  <c r="Z423" i="41"/>
  <c r="I425" i="41"/>
  <c r="E425" i="41"/>
  <c r="F425" i="41"/>
  <c r="G425" i="41"/>
  <c r="H425" i="41"/>
  <c r="N384" i="41"/>
  <c r="N388" i="41"/>
  <c r="G391" i="41"/>
  <c r="N392" i="41"/>
  <c r="AH392" i="41"/>
  <c r="M393" i="41"/>
  <c r="Q393" i="41"/>
  <c r="Y393" i="41"/>
  <c r="G395" i="41"/>
  <c r="N396" i="41"/>
  <c r="AH396" i="41"/>
  <c r="M397" i="41"/>
  <c r="Q397" i="41"/>
  <c r="Y397" i="41"/>
  <c r="G399" i="41"/>
  <c r="N400" i="41"/>
  <c r="AH400" i="41"/>
  <c r="M401" i="41"/>
  <c r="Q401" i="41"/>
  <c r="Y401" i="41"/>
  <c r="G403" i="41"/>
  <c r="N404" i="41"/>
  <c r="AH404" i="41"/>
  <c r="M405" i="41"/>
  <c r="Q405" i="41"/>
  <c r="Y405" i="41"/>
  <c r="I406" i="41"/>
  <c r="Z408" i="41"/>
  <c r="AI408" i="41"/>
  <c r="Z409" i="41"/>
  <c r="H410" i="41"/>
  <c r="AA410" i="41"/>
  <c r="W410" i="41"/>
  <c r="I411" i="41"/>
  <c r="I412" i="41"/>
  <c r="E412" i="41"/>
  <c r="Q412" i="41"/>
  <c r="M412" i="41"/>
  <c r="O412" i="41"/>
  <c r="P413" i="41"/>
  <c r="L413" i="41"/>
  <c r="O413" i="41"/>
  <c r="AG414" i="41"/>
  <c r="AI414" i="41"/>
  <c r="AJ415" i="41"/>
  <c r="AF415" i="41"/>
  <c r="AI415" i="41"/>
  <c r="O419" i="41"/>
  <c r="K419" i="41"/>
  <c r="P419" i="41"/>
  <c r="L419" i="41"/>
  <c r="N419" i="41"/>
  <c r="AJ422" i="41"/>
  <c r="AF422" i="41"/>
  <c r="AG422" i="41"/>
  <c r="AH422" i="41"/>
  <c r="AI422" i="41"/>
  <c r="P426" i="41"/>
  <c r="L426" i="41"/>
  <c r="Q426" i="41"/>
  <c r="M426" i="41"/>
  <c r="K426" i="41"/>
  <c r="O426" i="41"/>
  <c r="N426" i="41"/>
  <c r="N393" i="41"/>
  <c r="N397" i="41"/>
  <c r="N401" i="41"/>
  <c r="N405" i="41"/>
  <c r="O406" i="41"/>
  <c r="K406" i="41"/>
  <c r="P406" i="41"/>
  <c r="AA408" i="41"/>
  <c r="AJ408" i="41"/>
  <c r="AA409" i="41"/>
  <c r="AJ409" i="41"/>
  <c r="AF409" i="41"/>
  <c r="I410" i="41"/>
  <c r="Q414" i="41"/>
  <c r="M414" i="41"/>
  <c r="P414" i="41"/>
  <c r="K414" i="41"/>
  <c r="R414" i="41"/>
  <c r="Y414" i="41"/>
  <c r="Z414" i="41"/>
  <c r="P415" i="41"/>
  <c r="L415" i="41"/>
  <c r="Q415" i="41"/>
  <c r="K415" i="41"/>
  <c r="R415" i="41"/>
  <c r="X415" i="41"/>
  <c r="Z415" i="41"/>
  <c r="AH417" i="41"/>
  <c r="AF417" i="41"/>
  <c r="AJ418" i="41"/>
  <c r="AF418" i="41"/>
  <c r="AG418" i="41"/>
  <c r="AI418" i="41"/>
  <c r="X426" i="41"/>
  <c r="Y426" i="41"/>
  <c r="W426" i="41"/>
  <c r="AA426" i="41"/>
  <c r="Z426" i="41"/>
  <c r="G421" i="41"/>
  <c r="AG421" i="41"/>
  <c r="AH421" i="41"/>
  <c r="K422" i="41"/>
  <c r="W422" i="41"/>
  <c r="E424" i="41"/>
  <c r="H428" i="41"/>
  <c r="AI429" i="41"/>
  <c r="AJ430" i="41"/>
  <c r="AF430" i="41"/>
  <c r="AG430" i="41"/>
  <c r="O431" i="41"/>
  <c r="K431" i="41"/>
  <c r="P431" i="41"/>
  <c r="L431" i="41"/>
  <c r="R431" i="41"/>
  <c r="AA431" i="41"/>
  <c r="W431" i="41"/>
  <c r="X431" i="41"/>
  <c r="AG433" i="41"/>
  <c r="AJ433" i="41"/>
  <c r="AF433" i="41"/>
  <c r="AH433" i="41"/>
  <c r="N407" i="41"/>
  <c r="N411" i="41"/>
  <c r="AA416" i="41"/>
  <c r="W416" i="41"/>
  <c r="I417" i="41"/>
  <c r="I418" i="41"/>
  <c r="E418" i="41"/>
  <c r="Q418" i="41"/>
  <c r="M418" i="41"/>
  <c r="O418" i="41"/>
  <c r="AF421" i="41"/>
  <c r="AJ426" i="41"/>
  <c r="AF426" i="41"/>
  <c r="AG426" i="41"/>
  <c r="O427" i="41"/>
  <c r="K427" i="41"/>
  <c r="P427" i="41"/>
  <c r="L427" i="41"/>
  <c r="R427" i="41"/>
  <c r="AA427" i="41"/>
  <c r="W427" i="41"/>
  <c r="X427" i="41"/>
  <c r="I429" i="41"/>
  <c r="E429" i="41"/>
  <c r="F429" i="41"/>
  <c r="P430" i="41"/>
  <c r="L430" i="41"/>
  <c r="Q430" i="41"/>
  <c r="M430" i="41"/>
  <c r="R430" i="41"/>
  <c r="X430" i="41"/>
  <c r="Y430" i="41"/>
  <c r="AH430" i="41"/>
  <c r="M431" i="41"/>
  <c r="Y431" i="41"/>
  <c r="F432" i="41"/>
  <c r="G432" i="41"/>
  <c r="AI433" i="41"/>
  <c r="P434" i="41"/>
  <c r="L434" i="41"/>
  <c r="O434" i="41"/>
  <c r="K434" i="41"/>
  <c r="Q434" i="41"/>
  <c r="M434" i="41"/>
  <c r="F436" i="41"/>
  <c r="I436" i="41"/>
  <c r="E436" i="41"/>
  <c r="G436" i="41"/>
  <c r="F428" i="41"/>
  <c r="G428" i="41"/>
  <c r="AG429" i="41"/>
  <c r="AH429" i="41"/>
  <c r="I421" i="41"/>
  <c r="E421" i="41"/>
  <c r="F421" i="41"/>
  <c r="P422" i="41"/>
  <c r="L422" i="41"/>
  <c r="Q422" i="41"/>
  <c r="M422" i="41"/>
  <c r="R422" i="41"/>
  <c r="X422" i="41"/>
  <c r="Y422" i="41"/>
  <c r="F424" i="41"/>
  <c r="G424" i="41"/>
  <c r="AG425" i="41"/>
  <c r="AH425" i="41"/>
  <c r="E428" i="41"/>
  <c r="AF429" i="41"/>
  <c r="X434" i="41"/>
  <c r="AA434" i="41"/>
  <c r="W434" i="41"/>
  <c r="Y434" i="41"/>
  <c r="N417" i="41"/>
  <c r="AF419" i="41"/>
  <c r="AJ419" i="41"/>
  <c r="K420" i="41"/>
  <c r="O420" i="41"/>
  <c r="W420" i="41"/>
  <c r="AA420" i="41"/>
  <c r="N421" i="41"/>
  <c r="E422" i="41"/>
  <c r="I422" i="41"/>
  <c r="AF423" i="41"/>
  <c r="AJ423" i="41"/>
  <c r="K424" i="41"/>
  <c r="O424" i="41"/>
  <c r="W424" i="41"/>
  <c r="AA424" i="41"/>
  <c r="N425" i="41"/>
  <c r="E426" i="41"/>
  <c r="I426" i="41"/>
  <c r="AF427" i="41"/>
  <c r="AJ427" i="41"/>
  <c r="K428" i="41"/>
  <c r="O428" i="41"/>
  <c r="W428" i="41"/>
  <c r="AA428" i="41"/>
  <c r="N429" i="41"/>
  <c r="E430" i="41"/>
  <c r="I430" i="41"/>
  <c r="AF431" i="41"/>
  <c r="AJ431" i="41"/>
  <c r="K432" i="41"/>
  <c r="O432" i="41"/>
  <c r="W432" i="41"/>
  <c r="AA432" i="41"/>
  <c r="F433" i="41"/>
  <c r="N433" i="41"/>
  <c r="E434" i="41"/>
  <c r="I434" i="41"/>
  <c r="AG434" i="41"/>
  <c r="L435" i="41"/>
  <c r="P435" i="41"/>
  <c r="X435" i="41"/>
  <c r="AF435" i="41"/>
  <c r="AJ435" i="41"/>
  <c r="K436" i="41"/>
  <c r="O436" i="41"/>
  <c r="W436" i="41"/>
  <c r="AA436" i="41"/>
  <c r="F437" i="41"/>
  <c r="N437" i="41"/>
  <c r="AH437" i="41"/>
  <c r="E438" i="41"/>
  <c r="I438" i="41"/>
  <c r="M438" i="41"/>
  <c r="Q438" i="41"/>
  <c r="Y438" i="41"/>
  <c r="AG438" i="41"/>
  <c r="L439" i="41"/>
  <c r="P439" i="41"/>
  <c r="X439" i="41"/>
  <c r="AF439" i="41"/>
  <c r="AJ439" i="41"/>
  <c r="G440" i="41"/>
  <c r="K440" i="41"/>
  <c r="O440" i="41"/>
  <c r="W440" i="41"/>
  <c r="AA440" i="41"/>
  <c r="F441" i="41"/>
  <c r="N441" i="41"/>
  <c r="AH441" i="41"/>
  <c r="E442" i="41"/>
  <c r="I442" i="41"/>
  <c r="M442" i="41"/>
  <c r="Q442" i="41"/>
  <c r="Y442" i="41"/>
  <c r="AG442" i="41"/>
  <c r="L443" i="41"/>
  <c r="P443" i="41"/>
  <c r="X443" i="41"/>
  <c r="AF443" i="41"/>
  <c r="AJ443" i="41"/>
  <c r="G444" i="41"/>
  <c r="K444" i="41"/>
  <c r="O444" i="41"/>
  <c r="W444" i="41"/>
  <c r="AA444" i="41"/>
  <c r="F445" i="41"/>
  <c r="N445" i="41"/>
  <c r="AH445" i="41"/>
  <c r="E446" i="41"/>
  <c r="I446" i="41"/>
  <c r="M446" i="41"/>
  <c r="Q446" i="41"/>
  <c r="Y446" i="41"/>
  <c r="AG446" i="41"/>
  <c r="L447" i="41"/>
  <c r="P447" i="41"/>
  <c r="X447" i="41"/>
  <c r="AF447" i="41"/>
  <c r="AJ447" i="41"/>
  <c r="G448" i="41"/>
  <c r="K448" i="41"/>
  <c r="O448" i="41"/>
  <c r="W448" i="41"/>
  <c r="AA448" i="41"/>
  <c r="F449" i="41"/>
  <c r="N449" i="41"/>
  <c r="AH449" i="41"/>
  <c r="E450" i="41"/>
  <c r="I450" i="41"/>
  <c r="M450" i="41"/>
  <c r="Q450" i="41"/>
  <c r="Y450" i="41"/>
  <c r="AG450" i="41"/>
  <c r="L451" i="41"/>
  <c r="P451" i="41"/>
  <c r="X451" i="41"/>
  <c r="AF451" i="41"/>
  <c r="AJ451" i="41"/>
  <c r="G452" i="41"/>
  <c r="K452" i="41"/>
  <c r="O452" i="41"/>
  <c r="W452" i="41"/>
  <c r="AA452" i="41"/>
  <c r="F453" i="41"/>
  <c r="N453" i="41"/>
  <c r="AH453" i="41"/>
  <c r="P454" i="41"/>
  <c r="L454" i="41"/>
  <c r="O454" i="41"/>
  <c r="Y454" i="41"/>
  <c r="F455" i="41"/>
  <c r="L455" i="41"/>
  <c r="O457" i="41"/>
  <c r="K457" i="41"/>
  <c r="Q457" i="41"/>
  <c r="M457" i="41"/>
  <c r="R457" i="41"/>
  <c r="AA457" i="41"/>
  <c r="W457" i="41"/>
  <c r="Y457" i="41"/>
  <c r="Q459" i="41"/>
  <c r="M459" i="41"/>
  <c r="O459" i="41"/>
  <c r="K459" i="41"/>
  <c r="R459" i="41"/>
  <c r="Y459" i="41"/>
  <c r="AA459" i="41"/>
  <c r="W459" i="41"/>
  <c r="AH462" i="41"/>
  <c r="AG462" i="41"/>
  <c r="AJ462" i="41"/>
  <c r="AF462" i="41"/>
  <c r="Q463" i="41"/>
  <c r="M463" i="41"/>
  <c r="P463" i="41"/>
  <c r="L463" i="41"/>
  <c r="O463" i="41"/>
  <c r="K463" i="41"/>
  <c r="G465" i="41"/>
  <c r="F465" i="41"/>
  <c r="I465" i="41"/>
  <c r="E465" i="41"/>
  <c r="Y471" i="41"/>
  <c r="X471" i="41"/>
  <c r="AA471" i="41"/>
  <c r="W471" i="41"/>
  <c r="AI437" i="41"/>
  <c r="N438" i="41"/>
  <c r="R438" i="41"/>
  <c r="Z438" i="41"/>
  <c r="H440" i="41"/>
  <c r="AI441" i="41"/>
  <c r="N442" i="41"/>
  <c r="R442" i="41"/>
  <c r="Z442" i="41"/>
  <c r="H444" i="41"/>
  <c r="AI445" i="41"/>
  <c r="N446" i="41"/>
  <c r="R446" i="41"/>
  <c r="Z446" i="41"/>
  <c r="H448" i="41"/>
  <c r="AI449" i="41"/>
  <c r="N450" i="41"/>
  <c r="R450" i="41"/>
  <c r="Z450" i="41"/>
  <c r="H452" i="41"/>
  <c r="AI453" i="41"/>
  <c r="Y455" i="41"/>
  <c r="AA455" i="41"/>
  <c r="W455" i="41"/>
  <c r="G457" i="41"/>
  <c r="I457" i="41"/>
  <c r="E457" i="41"/>
  <c r="I459" i="41"/>
  <c r="E459" i="41"/>
  <c r="G459" i="41"/>
  <c r="AH466" i="41"/>
  <c r="AG466" i="41"/>
  <c r="AJ466" i="41"/>
  <c r="AF466" i="41"/>
  <c r="Q467" i="41"/>
  <c r="M467" i="41"/>
  <c r="P467" i="41"/>
  <c r="L467" i="41"/>
  <c r="O467" i="41"/>
  <c r="K467" i="41"/>
  <c r="G469" i="41"/>
  <c r="F469" i="41"/>
  <c r="I469" i="41"/>
  <c r="E469" i="41"/>
  <c r="H433" i="41"/>
  <c r="AI434" i="41"/>
  <c r="N435" i="41"/>
  <c r="R435" i="41"/>
  <c r="Z435" i="41"/>
  <c r="H437" i="41"/>
  <c r="AF437" i="41"/>
  <c r="AJ437" i="41"/>
  <c r="K438" i="41"/>
  <c r="O438" i="41"/>
  <c r="W438" i="41"/>
  <c r="AA438" i="41"/>
  <c r="AI438" i="41"/>
  <c r="N439" i="41"/>
  <c r="R439" i="41"/>
  <c r="Z439" i="41"/>
  <c r="E440" i="41"/>
  <c r="I440" i="41"/>
  <c r="H441" i="41"/>
  <c r="AF441" i="41"/>
  <c r="AJ441" i="41"/>
  <c r="K442" i="41"/>
  <c r="O442" i="41"/>
  <c r="W442" i="41"/>
  <c r="AA442" i="41"/>
  <c r="AI442" i="41"/>
  <c r="N443" i="41"/>
  <c r="R443" i="41"/>
  <c r="Z443" i="41"/>
  <c r="E444" i="41"/>
  <c r="I444" i="41"/>
  <c r="H445" i="41"/>
  <c r="AF445" i="41"/>
  <c r="AJ445" i="41"/>
  <c r="K446" i="41"/>
  <c r="O446" i="41"/>
  <c r="W446" i="41"/>
  <c r="AA446" i="41"/>
  <c r="AI446" i="41"/>
  <c r="N447" i="41"/>
  <c r="R447" i="41"/>
  <c r="Z447" i="41"/>
  <c r="E448" i="41"/>
  <c r="I448" i="41"/>
  <c r="H449" i="41"/>
  <c r="AF449" i="41"/>
  <c r="AJ449" i="41"/>
  <c r="K450" i="41"/>
  <c r="O450" i="41"/>
  <c r="W450" i="41"/>
  <c r="AA450" i="41"/>
  <c r="AI450" i="41"/>
  <c r="N451" i="41"/>
  <c r="R451" i="41"/>
  <c r="Z451" i="41"/>
  <c r="E452" i="41"/>
  <c r="I452" i="41"/>
  <c r="H453" i="41"/>
  <c r="AF453" i="41"/>
  <c r="AJ453" i="41"/>
  <c r="AA454" i="41"/>
  <c r="AJ454" i="41"/>
  <c r="AF454" i="41"/>
  <c r="I455" i="41"/>
  <c r="X455" i="41"/>
  <c r="AJ456" i="41"/>
  <c r="AF456" i="41"/>
  <c r="AH456" i="41"/>
  <c r="F457" i="41"/>
  <c r="AH458" i="41"/>
  <c r="AJ458" i="41"/>
  <c r="AF458" i="41"/>
  <c r="Y463" i="41"/>
  <c r="X463" i="41"/>
  <c r="AA463" i="41"/>
  <c r="W463" i="41"/>
  <c r="AH470" i="41"/>
  <c r="AG470" i="41"/>
  <c r="AJ470" i="41"/>
  <c r="AF470" i="41"/>
  <c r="Q471" i="41"/>
  <c r="M471" i="41"/>
  <c r="P471" i="41"/>
  <c r="L471" i="41"/>
  <c r="O471" i="41"/>
  <c r="K471" i="41"/>
  <c r="N420" i="41"/>
  <c r="N424" i="41"/>
  <c r="N428" i="41"/>
  <c r="N432" i="41"/>
  <c r="E433" i="41"/>
  <c r="AF434" i="41"/>
  <c r="K435" i="41"/>
  <c r="W435" i="41"/>
  <c r="N436" i="41"/>
  <c r="E437" i="41"/>
  <c r="L438" i="41"/>
  <c r="AF438" i="41"/>
  <c r="K439" i="41"/>
  <c r="W439" i="41"/>
  <c r="N440" i="41"/>
  <c r="E441" i="41"/>
  <c r="L442" i="41"/>
  <c r="AF442" i="41"/>
  <c r="K443" i="41"/>
  <c r="W443" i="41"/>
  <c r="N444" i="41"/>
  <c r="E445" i="41"/>
  <c r="L446" i="41"/>
  <c r="AF446" i="41"/>
  <c r="K447" i="41"/>
  <c r="W447" i="41"/>
  <c r="N448" i="41"/>
  <c r="E449" i="41"/>
  <c r="L450" i="41"/>
  <c r="AF450" i="41"/>
  <c r="K451" i="41"/>
  <c r="W451" i="41"/>
  <c r="N452" i="41"/>
  <c r="E453" i="41"/>
  <c r="W454" i="41"/>
  <c r="AG454" i="41"/>
  <c r="E455" i="41"/>
  <c r="O455" i="41"/>
  <c r="K455" i="41"/>
  <c r="P455" i="41"/>
  <c r="Z455" i="41"/>
  <c r="AG456" i="41"/>
  <c r="H457" i="41"/>
  <c r="AG458" i="41"/>
  <c r="G461" i="41"/>
  <c r="F461" i="41"/>
  <c r="I461" i="41"/>
  <c r="E461" i="41"/>
  <c r="Z463" i="41"/>
  <c r="Y467" i="41"/>
  <c r="X467" i="41"/>
  <c r="AA467" i="41"/>
  <c r="W467" i="41"/>
  <c r="AI470" i="41"/>
  <c r="N471" i="41"/>
  <c r="F456" i="41"/>
  <c r="N456" i="41"/>
  <c r="AG457" i="41"/>
  <c r="L458" i="41"/>
  <c r="P458" i="41"/>
  <c r="X458" i="41"/>
  <c r="F460" i="41"/>
  <c r="N460" i="41"/>
  <c r="AH460" i="41"/>
  <c r="M461" i="41"/>
  <c r="Q461" i="41"/>
  <c r="Y461" i="41"/>
  <c r="AG461" i="41"/>
  <c r="L462" i="41"/>
  <c r="P462" i="41"/>
  <c r="X462" i="41"/>
  <c r="G463" i="41"/>
  <c r="F464" i="41"/>
  <c r="N464" i="41"/>
  <c r="AH464" i="41"/>
  <c r="M465" i="41"/>
  <c r="Q465" i="41"/>
  <c r="Y465" i="41"/>
  <c r="AG465" i="41"/>
  <c r="L466" i="41"/>
  <c r="P466" i="41"/>
  <c r="X466" i="41"/>
  <c r="G467" i="41"/>
  <c r="F468" i="41"/>
  <c r="N468" i="41"/>
  <c r="AH468" i="41"/>
  <c r="M469" i="41"/>
  <c r="Q469" i="41"/>
  <c r="Y469" i="41"/>
  <c r="AG469" i="41"/>
  <c r="L470" i="41"/>
  <c r="P470" i="41"/>
  <c r="X470" i="41"/>
  <c r="G471" i="41"/>
  <c r="G472" i="41"/>
  <c r="AI472" i="41"/>
  <c r="L473" i="41"/>
  <c r="AA473" i="41"/>
  <c r="AJ473" i="41"/>
  <c r="M474" i="41"/>
  <c r="AA474" i="41"/>
  <c r="AJ474" i="41"/>
  <c r="AF474" i="41"/>
  <c r="I475" i="41"/>
  <c r="X475" i="41"/>
  <c r="E476" i="41"/>
  <c r="I477" i="41"/>
  <c r="E477" i="41"/>
  <c r="F477" i="41"/>
  <c r="H477" i="41"/>
  <c r="AI460" i="41"/>
  <c r="N461" i="41"/>
  <c r="R461" i="41"/>
  <c r="Z461" i="41"/>
  <c r="H463" i="41"/>
  <c r="AI464" i="41"/>
  <c r="N465" i="41"/>
  <c r="R465" i="41"/>
  <c r="Z465" i="41"/>
  <c r="H467" i="41"/>
  <c r="AI468" i="41"/>
  <c r="N469" i="41"/>
  <c r="R469" i="41"/>
  <c r="Z469" i="41"/>
  <c r="H471" i="41"/>
  <c r="AJ472" i="41"/>
  <c r="O475" i="41"/>
  <c r="K475" i="41"/>
  <c r="P475" i="41"/>
  <c r="Y475" i="41"/>
  <c r="Y477" i="41"/>
  <c r="Z477" i="41"/>
  <c r="W477" i="41"/>
  <c r="X478" i="41"/>
  <c r="Z478" i="41"/>
  <c r="Y478" i="41"/>
  <c r="W478" i="41"/>
  <c r="N458" i="41"/>
  <c r="AF460" i="41"/>
  <c r="K461" i="41"/>
  <c r="W461" i="41"/>
  <c r="N462" i="41"/>
  <c r="E463" i="41"/>
  <c r="AF464" i="41"/>
  <c r="K465" i="41"/>
  <c r="W465" i="41"/>
  <c r="N466" i="41"/>
  <c r="E467" i="41"/>
  <c r="AF468" i="41"/>
  <c r="K469" i="41"/>
  <c r="W469" i="41"/>
  <c r="N470" i="41"/>
  <c r="E471" i="41"/>
  <c r="I472" i="41"/>
  <c r="AF472" i="41"/>
  <c r="I473" i="41"/>
  <c r="E473" i="41"/>
  <c r="Q473" i="41"/>
  <c r="M473" i="41"/>
  <c r="O473" i="41"/>
  <c r="P474" i="41"/>
  <c r="L474" i="41"/>
  <c r="O474" i="41"/>
  <c r="L475" i="41"/>
  <c r="Q475" i="41"/>
  <c r="H476" i="41"/>
  <c r="Q477" i="41"/>
  <c r="M477" i="41"/>
  <c r="P477" i="41"/>
  <c r="K477" i="41"/>
  <c r="N477" i="41"/>
  <c r="X477" i="41"/>
  <c r="AA478" i="41"/>
  <c r="AJ478" i="41"/>
  <c r="AF478" i="41"/>
  <c r="AI478" i="41"/>
  <c r="AH478" i="41"/>
  <c r="AG478" i="41"/>
  <c r="AA475" i="41"/>
  <c r="W475" i="41"/>
  <c r="I476" i="41"/>
  <c r="AA477" i="41"/>
  <c r="AG477" i="41"/>
  <c r="AI477" i="41"/>
  <c r="AF477" i="41"/>
  <c r="G479" i="41"/>
  <c r="H479" i="41"/>
  <c r="F479" i="41"/>
  <c r="E479" i="41"/>
  <c r="AA483" i="41"/>
  <c r="W483" i="41"/>
  <c r="I484" i="41"/>
  <c r="I485" i="41"/>
  <c r="E485" i="41"/>
  <c r="Q485" i="41"/>
  <c r="M485" i="41"/>
  <c r="O485" i="41"/>
  <c r="P486" i="41"/>
  <c r="L486" i="41"/>
  <c r="O486" i="41"/>
  <c r="AJ488" i="41"/>
  <c r="O491" i="41"/>
  <c r="K491" i="41"/>
  <c r="P491" i="41"/>
  <c r="G493" i="41"/>
  <c r="I493" i="41"/>
  <c r="E493" i="41"/>
  <c r="I495" i="41"/>
  <c r="E495" i="41"/>
  <c r="G495" i="41"/>
  <c r="AG496" i="41"/>
  <c r="AJ496" i="41"/>
  <c r="AF496" i="41"/>
  <c r="AH496" i="41"/>
  <c r="P497" i="41"/>
  <c r="L497" i="41"/>
  <c r="O497" i="41"/>
  <c r="K497" i="41"/>
  <c r="Q497" i="41"/>
  <c r="M497" i="41"/>
  <c r="AJ476" i="41"/>
  <c r="O479" i="41"/>
  <c r="K479" i="41"/>
  <c r="P479" i="41"/>
  <c r="AI480" i="41"/>
  <c r="AA481" i="41"/>
  <c r="AJ481" i="41"/>
  <c r="AA482" i="41"/>
  <c r="AJ482" i="41"/>
  <c r="AF482" i="41"/>
  <c r="I483" i="41"/>
  <c r="X483" i="41"/>
  <c r="E484" i="41"/>
  <c r="F485" i="41"/>
  <c r="K485" i="41"/>
  <c r="P485" i="41"/>
  <c r="Z485" i="41"/>
  <c r="AI485" i="41"/>
  <c r="K486" i="41"/>
  <c r="Q486" i="41"/>
  <c r="Z486" i="41"/>
  <c r="AA487" i="41"/>
  <c r="W487" i="41"/>
  <c r="I488" i="41"/>
  <c r="AF488" i="41"/>
  <c r="I489" i="41"/>
  <c r="E489" i="41"/>
  <c r="Q489" i="41"/>
  <c r="M489" i="41"/>
  <c r="O489" i="41"/>
  <c r="P490" i="41"/>
  <c r="L490" i="41"/>
  <c r="O490" i="41"/>
  <c r="L491" i="41"/>
  <c r="Q491" i="41"/>
  <c r="AJ492" i="41"/>
  <c r="AF492" i="41"/>
  <c r="AH492" i="41"/>
  <c r="F493" i="41"/>
  <c r="AH494" i="41"/>
  <c r="AJ494" i="41"/>
  <c r="AF494" i="41"/>
  <c r="F495" i="41"/>
  <c r="AI496" i="41"/>
  <c r="N497" i="41"/>
  <c r="P478" i="41"/>
  <c r="L478" i="41"/>
  <c r="O478" i="41"/>
  <c r="AJ480" i="41"/>
  <c r="O483" i="41"/>
  <c r="K483" i="41"/>
  <c r="P483" i="41"/>
  <c r="Y483" i="41"/>
  <c r="G484" i="41"/>
  <c r="G485" i="41"/>
  <c r="L485" i="41"/>
  <c r="R485" i="41"/>
  <c r="AA485" i="41"/>
  <c r="AJ485" i="41"/>
  <c r="M486" i="41"/>
  <c r="R486" i="41"/>
  <c r="AA486" i="41"/>
  <c r="AJ486" i="41"/>
  <c r="AF486" i="41"/>
  <c r="I487" i="41"/>
  <c r="X487" i="41"/>
  <c r="E488" i="41"/>
  <c r="AG488" i="41"/>
  <c r="F489" i="41"/>
  <c r="K489" i="41"/>
  <c r="P489" i="41"/>
  <c r="K490" i="41"/>
  <c r="Q490" i="41"/>
  <c r="M491" i="41"/>
  <c r="R491" i="41"/>
  <c r="AA491" i="41"/>
  <c r="W491" i="41"/>
  <c r="I492" i="41"/>
  <c r="AG492" i="41"/>
  <c r="H493" i="41"/>
  <c r="AG494" i="41"/>
  <c r="H495" i="41"/>
  <c r="R497" i="41"/>
  <c r="X497" i="41"/>
  <c r="AA497" i="41"/>
  <c r="W497" i="41"/>
  <c r="Y497" i="41"/>
  <c r="N472" i="41"/>
  <c r="R476" i="41"/>
  <c r="N476" i="41"/>
  <c r="O476" i="41"/>
  <c r="AG476" i="41"/>
  <c r="K478" i="41"/>
  <c r="Q478" i="41"/>
  <c r="M479" i="41"/>
  <c r="R479" i="41"/>
  <c r="AA479" i="41"/>
  <c r="W479" i="41"/>
  <c r="I480" i="41"/>
  <c r="AF480" i="41"/>
  <c r="I481" i="41"/>
  <c r="E481" i="41"/>
  <c r="Q481" i="41"/>
  <c r="M481" i="41"/>
  <c r="O481" i="41"/>
  <c r="X481" i="41"/>
  <c r="AH481" i="41"/>
  <c r="P482" i="41"/>
  <c r="L482" i="41"/>
  <c r="O482" i="41"/>
  <c r="Y482" i="41"/>
  <c r="AH482" i="41"/>
  <c r="F483" i="41"/>
  <c r="L483" i="41"/>
  <c r="Q483" i="41"/>
  <c r="Z483" i="41"/>
  <c r="H484" i="41"/>
  <c r="AJ484" i="41"/>
  <c r="H485" i="41"/>
  <c r="N485" i="41"/>
  <c r="W485" i="41"/>
  <c r="AF485" i="41"/>
  <c r="N486" i="41"/>
  <c r="W486" i="41"/>
  <c r="AG486" i="41"/>
  <c r="E487" i="41"/>
  <c r="O487" i="41"/>
  <c r="K487" i="41"/>
  <c r="P487" i="41"/>
  <c r="Y487" i="41"/>
  <c r="G488" i="41"/>
  <c r="AI488" i="41"/>
  <c r="G489" i="41"/>
  <c r="L489" i="41"/>
  <c r="R489" i="41"/>
  <c r="AA489" i="41"/>
  <c r="AJ489" i="41"/>
  <c r="M490" i="41"/>
  <c r="R490" i="41"/>
  <c r="AA490" i="41"/>
  <c r="AJ490" i="41"/>
  <c r="AF490" i="41"/>
  <c r="I491" i="41"/>
  <c r="N491" i="41"/>
  <c r="X491" i="41"/>
  <c r="E492" i="41"/>
  <c r="AI492" i="41"/>
  <c r="O493" i="41"/>
  <c r="K493" i="41"/>
  <c r="Q493" i="41"/>
  <c r="M493" i="41"/>
  <c r="R493" i="41"/>
  <c r="AA493" i="41"/>
  <c r="W493" i="41"/>
  <c r="Y493" i="41"/>
  <c r="AI494" i="41"/>
  <c r="Q495" i="41"/>
  <c r="M495" i="41"/>
  <c r="O495" i="41"/>
  <c r="K495" i="41"/>
  <c r="R495" i="41"/>
  <c r="Y495" i="41"/>
  <c r="AA495" i="41"/>
  <c r="W495" i="41"/>
  <c r="Z497" i="41"/>
  <c r="N480" i="41"/>
  <c r="N484" i="41"/>
  <c r="N488" i="41"/>
  <c r="N492" i="41"/>
  <c r="AG493" i="41"/>
  <c r="L494" i="41"/>
  <c r="P494" i="41"/>
  <c r="X494" i="41"/>
  <c r="F496" i="41"/>
  <c r="N496" i="41"/>
  <c r="E497" i="41"/>
  <c r="I497" i="41"/>
  <c r="AG497" i="41"/>
  <c r="L498" i="41"/>
  <c r="P498" i="41"/>
  <c r="X498" i="41"/>
  <c r="AF498" i="41"/>
  <c r="AJ498" i="41"/>
  <c r="G499" i="41"/>
  <c r="L499" i="41"/>
  <c r="Q499" i="41"/>
  <c r="H500" i="41"/>
  <c r="AJ500" i="41"/>
  <c r="W501" i="41"/>
  <c r="AF501" i="41"/>
  <c r="W502" i="41"/>
  <c r="AG502" i="41"/>
  <c r="E503" i="41"/>
  <c r="O503" i="41"/>
  <c r="K503" i="41"/>
  <c r="P503" i="41"/>
  <c r="G504" i="41"/>
  <c r="AI504" i="41"/>
  <c r="L505" i="41"/>
  <c r="AA505" i="41"/>
  <c r="AJ505" i="41"/>
  <c r="M506" i="41"/>
  <c r="AA506" i="41"/>
  <c r="AJ506" i="41"/>
  <c r="AF506" i="41"/>
  <c r="I507" i="41"/>
  <c r="X507" i="41"/>
  <c r="E508" i="41"/>
  <c r="AG508" i="41"/>
  <c r="F509" i="41"/>
  <c r="K509" i="41"/>
  <c r="P509" i="41"/>
  <c r="Z509" i="41"/>
  <c r="AI509" i="41"/>
  <c r="Q511" i="41"/>
  <c r="M511" i="41"/>
  <c r="O511" i="41"/>
  <c r="K511" i="41"/>
  <c r="R511" i="41"/>
  <c r="Y511" i="41"/>
  <c r="AA511" i="41"/>
  <c r="W511" i="41"/>
  <c r="H499" i="41"/>
  <c r="AA499" i="41"/>
  <c r="W499" i="41"/>
  <c r="I500" i="41"/>
  <c r="I501" i="41"/>
  <c r="E501" i="41"/>
  <c r="Q501" i="41"/>
  <c r="M501" i="41"/>
  <c r="O501" i="41"/>
  <c r="P502" i="41"/>
  <c r="L502" i="41"/>
  <c r="O502" i="41"/>
  <c r="AJ504" i="41"/>
  <c r="O507" i="41"/>
  <c r="K507" i="41"/>
  <c r="P507" i="41"/>
  <c r="AA509" i="41"/>
  <c r="AJ509" i="41"/>
  <c r="I511" i="41"/>
  <c r="E511" i="41"/>
  <c r="G511" i="41"/>
  <c r="N494" i="41"/>
  <c r="G497" i="41"/>
  <c r="N498" i="41"/>
  <c r="AH498" i="41"/>
  <c r="E499" i="41"/>
  <c r="I499" i="41"/>
  <c r="X499" i="41"/>
  <c r="E500" i="41"/>
  <c r="F501" i="41"/>
  <c r="K501" i="41"/>
  <c r="P501" i="41"/>
  <c r="Z501" i="41"/>
  <c r="AI501" i="41"/>
  <c r="K502" i="41"/>
  <c r="Q502" i="41"/>
  <c r="Z502" i="41"/>
  <c r="H503" i="41"/>
  <c r="AA503" i="41"/>
  <c r="W503" i="41"/>
  <c r="I504" i="41"/>
  <c r="AF504" i="41"/>
  <c r="I505" i="41"/>
  <c r="E505" i="41"/>
  <c r="Q505" i="41"/>
  <c r="M505" i="41"/>
  <c r="O505" i="41"/>
  <c r="P506" i="41"/>
  <c r="L506" i="41"/>
  <c r="O506" i="41"/>
  <c r="L507" i="41"/>
  <c r="Q507" i="41"/>
  <c r="H508" i="41"/>
  <c r="AJ508" i="41"/>
  <c r="W509" i="41"/>
  <c r="AF509" i="41"/>
  <c r="AH510" i="41"/>
  <c r="AJ510" i="41"/>
  <c r="AF510" i="41"/>
  <c r="F511" i="41"/>
  <c r="O499" i="41"/>
  <c r="K499" i="41"/>
  <c r="P499" i="41"/>
  <c r="Y499" i="41"/>
  <c r="G500" i="41"/>
  <c r="G501" i="41"/>
  <c r="L501" i="41"/>
  <c r="R501" i="41"/>
  <c r="AA501" i="41"/>
  <c r="AJ501" i="41"/>
  <c r="M502" i="41"/>
  <c r="R502" i="41"/>
  <c r="AA502" i="41"/>
  <c r="AJ502" i="41"/>
  <c r="AF502" i="41"/>
  <c r="I503" i="41"/>
  <c r="AG504" i="41"/>
  <c r="M507" i="41"/>
  <c r="R507" i="41"/>
  <c r="AA507" i="41"/>
  <c r="W507" i="41"/>
  <c r="I508" i="41"/>
  <c r="I509" i="41"/>
  <c r="E509" i="41"/>
  <c r="Q509" i="41"/>
  <c r="M509" i="41"/>
  <c r="O509" i="41"/>
  <c r="X509" i="41"/>
  <c r="AH509" i="41"/>
  <c r="H511" i="41"/>
  <c r="N500" i="41"/>
  <c r="N504" i="41"/>
  <c r="N508" i="41"/>
  <c r="L510" i="41"/>
  <c r="P510" i="41"/>
  <c r="X510" i="41"/>
  <c r="F512" i="41"/>
  <c r="N512" i="41"/>
  <c r="AH512" i="41"/>
  <c r="E513" i="41"/>
  <c r="I513" i="41"/>
  <c r="M513" i="41"/>
  <c r="Q513" i="41"/>
  <c r="Y513" i="41"/>
  <c r="AG513" i="41"/>
  <c r="AI512" i="41"/>
  <c r="N513" i="41"/>
  <c r="R513" i="41"/>
  <c r="Z513" i="41"/>
  <c r="N510" i="41"/>
  <c r="AF512" i="41"/>
  <c r="AJ512" i="41"/>
  <c r="G513" i="41"/>
  <c r="K513" i="41"/>
  <c r="O513" i="41"/>
  <c r="W513" i="41"/>
  <c r="AA513" i="41"/>
  <c r="L513" i="41"/>
  <c r="LK35" i="42" l="1"/>
  <c r="LJ35" i="42"/>
  <c r="KV35" i="42"/>
  <c r="KU35" i="42"/>
  <c r="KT35" i="42"/>
  <c r="KF35" i="42"/>
  <c r="KE35" i="42"/>
  <c r="KD35" i="42"/>
  <c r="JP35" i="42"/>
  <c r="JO35" i="42"/>
  <c r="JN35" i="42"/>
  <c r="IZ35" i="42"/>
  <c r="IY35" i="42"/>
  <c r="IX35" i="42"/>
  <c r="IJ35" i="42"/>
  <c r="LK34" i="42"/>
  <c r="LJ34" i="42"/>
  <c r="KV34" i="42"/>
  <c r="KU34" i="42"/>
  <c r="KT34" i="42"/>
  <c r="KF34" i="42"/>
  <c r="KE34" i="42"/>
  <c r="KD34" i="42"/>
  <c r="JP34" i="42"/>
  <c r="JO34" i="42"/>
  <c r="JN34" i="42"/>
  <c r="IZ34" i="42"/>
  <c r="IY34" i="42"/>
  <c r="IX34" i="42"/>
  <c r="IJ34" i="42"/>
  <c r="LK33" i="42"/>
  <c r="LJ33" i="42"/>
  <c r="KV33" i="42"/>
  <c r="KU33" i="42"/>
  <c r="KT33" i="42"/>
  <c r="KF33" i="42"/>
  <c r="KE33" i="42"/>
  <c r="KD33" i="42"/>
  <c r="JP33" i="42"/>
  <c r="JO33" i="42"/>
  <c r="JN33" i="42"/>
  <c r="IZ33" i="42"/>
  <c r="IY33" i="42"/>
  <c r="IX33" i="42"/>
  <c r="IJ33" i="42"/>
  <c r="LK32" i="42"/>
  <c r="LJ32" i="42"/>
  <c r="KV32" i="42"/>
  <c r="KU32" i="42"/>
  <c r="KT32" i="42"/>
  <c r="KF32" i="42"/>
  <c r="KE32" i="42"/>
  <c r="KD32" i="42"/>
  <c r="JP32" i="42"/>
  <c r="JO32" i="42"/>
  <c r="JN32" i="42"/>
  <c r="IZ32" i="42"/>
  <c r="IY32" i="42"/>
  <c r="IX32" i="42"/>
  <c r="IJ32" i="42"/>
  <c r="LK31" i="42"/>
  <c r="LJ31" i="42"/>
  <c r="KV31" i="42"/>
  <c r="KU31" i="42"/>
  <c r="KT31" i="42"/>
  <c r="KF31" i="42"/>
  <c r="KE31" i="42"/>
  <c r="KD31" i="42"/>
  <c r="JP31" i="42"/>
  <c r="JO31" i="42"/>
  <c r="JN31" i="42"/>
  <c r="IZ31" i="42"/>
  <c r="IY31" i="42"/>
  <c r="IX31" i="42"/>
  <c r="IJ31" i="42"/>
  <c r="LK30" i="42"/>
  <c r="LJ30" i="42"/>
  <c r="KV30" i="42"/>
  <c r="KU30" i="42"/>
  <c r="KT30" i="42"/>
  <c r="KF30" i="42"/>
  <c r="KE30" i="42"/>
  <c r="KD30" i="42"/>
  <c r="JP30" i="42"/>
  <c r="JO30" i="42"/>
  <c r="JN30" i="42"/>
  <c r="IZ30" i="42"/>
  <c r="IY30" i="42"/>
  <c r="IX30" i="42"/>
  <c r="IJ30" i="42"/>
  <c r="LK29" i="42"/>
  <c r="LJ29" i="42"/>
  <c r="KV29" i="42"/>
  <c r="KU29" i="42"/>
  <c r="KT29" i="42"/>
  <c r="KF29" i="42"/>
  <c r="KE29" i="42"/>
  <c r="KD29" i="42"/>
  <c r="JP29" i="42"/>
  <c r="JO29" i="42"/>
  <c r="JN29" i="42"/>
  <c r="IZ29" i="42"/>
  <c r="IY29" i="42"/>
  <c r="IX29" i="42"/>
  <c r="IJ29" i="42"/>
  <c r="LK28" i="42"/>
  <c r="LJ28" i="42"/>
  <c r="KV28" i="42"/>
  <c r="KU28" i="42"/>
  <c r="KT28" i="42"/>
  <c r="KF28" i="42"/>
  <c r="KE28" i="42"/>
  <c r="KD28" i="42"/>
  <c r="JP28" i="42"/>
  <c r="JO28" i="42"/>
  <c r="JN28" i="42"/>
  <c r="IZ28" i="42"/>
  <c r="IY28" i="42"/>
  <c r="IX28" i="42"/>
  <c r="IJ28" i="42"/>
  <c r="LK27" i="42"/>
  <c r="LJ27" i="42"/>
  <c r="KV27" i="42"/>
  <c r="KU27" i="42"/>
  <c r="KT27" i="42"/>
  <c r="KF27" i="42"/>
  <c r="KE27" i="42"/>
  <c r="KD27" i="42"/>
  <c r="JP27" i="42"/>
  <c r="JO27" i="42"/>
  <c r="JN27" i="42"/>
  <c r="IZ27" i="42"/>
  <c r="IY27" i="42"/>
  <c r="IX27" i="42"/>
  <c r="IJ27" i="42"/>
  <c r="LK26" i="42"/>
  <c r="LJ26" i="42"/>
  <c r="KV26" i="42"/>
  <c r="KU26" i="42"/>
  <c r="KT26" i="42"/>
  <c r="KF26" i="42"/>
  <c r="KE26" i="42"/>
  <c r="KD26" i="42"/>
  <c r="JP26" i="42"/>
  <c r="JO26" i="42"/>
  <c r="JN26" i="42"/>
  <c r="IZ26" i="42"/>
  <c r="IY26" i="42"/>
  <c r="IX26" i="42"/>
  <c r="IJ26" i="42"/>
  <c r="LK25" i="42"/>
  <c r="LJ25" i="42"/>
  <c r="KV25" i="42"/>
  <c r="KU25" i="42"/>
  <c r="KT25" i="42"/>
  <c r="KF25" i="42"/>
  <c r="KE25" i="42"/>
  <c r="KD25" i="42"/>
  <c r="JP25" i="42"/>
  <c r="JO25" i="42"/>
  <c r="JN25" i="42"/>
  <c r="IZ25" i="42"/>
  <c r="IY25" i="42"/>
  <c r="IX25" i="42"/>
  <c r="IJ25" i="42"/>
  <c r="LK24" i="42"/>
  <c r="LJ24" i="42"/>
  <c r="KV24" i="42"/>
  <c r="KU24" i="42"/>
  <c r="KT24" i="42"/>
  <c r="KF24" i="42"/>
  <c r="KE24" i="42"/>
  <c r="KD24" i="42"/>
  <c r="JP24" i="42"/>
  <c r="JO24" i="42"/>
  <c r="JN24" i="42"/>
  <c r="IZ24" i="42"/>
  <c r="IY24" i="42"/>
  <c r="IX24" i="42"/>
  <c r="IJ24" i="42"/>
  <c r="LK23" i="42"/>
  <c r="LJ23" i="42"/>
  <c r="KV23" i="42"/>
  <c r="KU23" i="42"/>
  <c r="KT23" i="42"/>
  <c r="KF23" i="42"/>
  <c r="KE23" i="42"/>
  <c r="KD23" i="42"/>
  <c r="JP23" i="42"/>
  <c r="JO23" i="42"/>
  <c r="JN23" i="42"/>
  <c r="IZ23" i="42"/>
  <c r="IY23" i="42"/>
  <c r="IX23" i="42"/>
  <c r="IJ23" i="42"/>
  <c r="LK22" i="42"/>
  <c r="LJ22" i="42"/>
  <c r="KV22" i="42"/>
  <c r="KU22" i="42"/>
  <c r="KT22" i="42"/>
  <c r="KF22" i="42"/>
  <c r="KE22" i="42"/>
  <c r="KD22" i="42"/>
  <c r="JP22" i="42"/>
  <c r="JO22" i="42"/>
  <c r="JN22" i="42"/>
  <c r="IZ22" i="42"/>
  <c r="IY22" i="42"/>
  <c r="IX22" i="42"/>
  <c r="IJ22" i="42"/>
  <c r="LK21" i="42"/>
  <c r="LJ21" i="42"/>
  <c r="KV21" i="42"/>
  <c r="KU21" i="42"/>
  <c r="KT21" i="42"/>
  <c r="KF21" i="42"/>
  <c r="KE21" i="42"/>
  <c r="KD21" i="42"/>
  <c r="JP21" i="42"/>
  <c r="JO21" i="42"/>
  <c r="JN21" i="42"/>
  <c r="IZ21" i="42"/>
  <c r="IY21" i="42"/>
  <c r="IX21" i="42"/>
  <c r="IJ21" i="42"/>
  <c r="LK20" i="42"/>
  <c r="LJ20" i="42"/>
  <c r="KV20" i="42"/>
  <c r="KU20" i="42"/>
  <c r="KT20" i="42"/>
  <c r="KF20" i="42"/>
  <c r="KE20" i="42"/>
  <c r="KD20" i="42"/>
  <c r="JP20" i="42"/>
  <c r="JO20" i="42"/>
  <c r="JN20" i="42"/>
  <c r="IZ20" i="42"/>
  <c r="IY20" i="42"/>
  <c r="IX20" i="42"/>
  <c r="IJ20" i="42"/>
  <c r="LK19" i="42"/>
  <c r="LJ19" i="42"/>
  <c r="KV19" i="42"/>
  <c r="KU19" i="42"/>
  <c r="KT19" i="42"/>
  <c r="KF19" i="42"/>
  <c r="KE19" i="42"/>
  <c r="KD19" i="42"/>
  <c r="JP19" i="42"/>
  <c r="JO19" i="42"/>
  <c r="JN19" i="42"/>
  <c r="IZ19" i="42"/>
  <c r="IY19" i="42"/>
  <c r="IX19" i="42"/>
  <c r="IJ19" i="42"/>
  <c r="LK18" i="42"/>
  <c r="LJ18" i="42"/>
  <c r="KV18" i="42"/>
  <c r="KU18" i="42"/>
  <c r="KT18" i="42"/>
  <c r="KF18" i="42"/>
  <c r="KE18" i="42"/>
  <c r="KD18" i="42"/>
  <c r="JP18" i="42"/>
  <c r="JO18" i="42"/>
  <c r="JN18" i="42"/>
  <c r="IZ18" i="42"/>
  <c r="IY18" i="42"/>
  <c r="IX18" i="42"/>
  <c r="IJ18" i="42"/>
  <c r="LK17" i="42"/>
  <c r="LJ17" i="42"/>
  <c r="KV17" i="42"/>
  <c r="KU17" i="42"/>
  <c r="KT17" i="42"/>
  <c r="KF17" i="42"/>
  <c r="KE17" i="42"/>
  <c r="KD17" i="42"/>
  <c r="JP17" i="42"/>
  <c r="JO17" i="42"/>
  <c r="JN17" i="42"/>
  <c r="IZ17" i="42"/>
  <c r="IY17" i="42"/>
  <c r="IX17" i="42"/>
  <c r="IJ17" i="42"/>
  <c r="LK16" i="42"/>
  <c r="LJ16" i="42"/>
  <c r="KV16" i="42"/>
  <c r="KU16" i="42"/>
  <c r="KT16" i="42"/>
  <c r="KF16" i="42"/>
  <c r="KE16" i="42"/>
  <c r="KD16" i="42"/>
  <c r="JP16" i="42"/>
  <c r="JO16" i="42"/>
  <c r="JN16" i="42"/>
  <c r="IZ16" i="42"/>
  <c r="IY16" i="42"/>
  <c r="IX16" i="42"/>
  <c r="IJ16" i="42"/>
  <c r="LK15" i="42"/>
  <c r="LJ15" i="42"/>
  <c r="KV15" i="42"/>
  <c r="KU15" i="42"/>
  <c r="KT15" i="42"/>
  <c r="KF15" i="42"/>
  <c r="KE15" i="42"/>
  <c r="KD15" i="42"/>
  <c r="JP15" i="42"/>
  <c r="JO15" i="42"/>
  <c r="JN15" i="42"/>
  <c r="IZ15" i="42"/>
  <c r="IY15" i="42"/>
  <c r="IX15" i="42"/>
  <c r="IJ15" i="42"/>
  <c r="LK14" i="42"/>
  <c r="LJ14" i="42"/>
  <c r="KV14" i="42"/>
  <c r="KU14" i="42"/>
  <c r="KT14" i="42"/>
  <c r="KF14" i="42"/>
  <c r="KE14" i="42"/>
  <c r="KD14" i="42"/>
  <c r="JP14" i="42"/>
  <c r="JO14" i="42"/>
  <c r="JN14" i="42"/>
  <c r="IZ14" i="42"/>
  <c r="IY14" i="42"/>
  <c r="IX14" i="42"/>
  <c r="IJ14" i="42"/>
  <c r="LK13" i="42"/>
  <c r="LJ13" i="42"/>
  <c r="KV13" i="42"/>
  <c r="KU13" i="42"/>
  <c r="KT13" i="42"/>
  <c r="KF13" i="42"/>
  <c r="KE13" i="42"/>
  <c r="KD13" i="42"/>
  <c r="JP13" i="42"/>
  <c r="JO13" i="42"/>
  <c r="JN13" i="42"/>
  <c r="IZ13" i="42"/>
  <c r="IY13" i="42"/>
  <c r="IX13" i="42"/>
  <c r="IJ13" i="42"/>
  <c r="LK12" i="42"/>
  <c r="LJ12" i="42"/>
  <c r="KV12" i="42"/>
  <c r="KU12" i="42"/>
  <c r="KT12" i="42"/>
  <c r="KF12" i="42"/>
  <c r="KE12" i="42"/>
  <c r="KD12" i="42"/>
  <c r="JP12" i="42"/>
  <c r="JO12" i="42"/>
  <c r="JN12" i="42"/>
  <c r="IZ12" i="42"/>
  <c r="IY12" i="42"/>
  <c r="IX12" i="42"/>
  <c r="IJ12" i="42"/>
  <c r="LK11" i="42"/>
  <c r="LJ11" i="42"/>
  <c r="KV11" i="42"/>
  <c r="KU11" i="42"/>
  <c r="KT11" i="42"/>
  <c r="KF11" i="42"/>
  <c r="KE11" i="42"/>
  <c r="KD11" i="42"/>
  <c r="JP11" i="42"/>
  <c r="JO11" i="42"/>
  <c r="JN11" i="42"/>
  <c r="IZ11" i="42"/>
  <c r="IY11" i="42"/>
  <c r="IX11" i="42"/>
  <c r="IJ11" i="42"/>
  <c r="LK10" i="42"/>
  <c r="LJ10" i="42"/>
  <c r="KV10" i="42"/>
  <c r="KU10" i="42"/>
  <c r="KT10" i="42"/>
  <c r="KF10" i="42"/>
  <c r="KE10" i="42"/>
  <c r="KD10" i="42"/>
  <c r="JP10" i="42"/>
  <c r="JO10" i="42"/>
  <c r="JN10" i="42"/>
  <c r="IZ10" i="42"/>
  <c r="IY10" i="42"/>
  <c r="IX10" i="42"/>
  <c r="IJ10" i="42"/>
  <c r="LK9" i="42"/>
  <c r="LJ9" i="42"/>
  <c r="KV9" i="42"/>
  <c r="KU9" i="42"/>
  <c r="KT9" i="42"/>
  <c r="KF9" i="42"/>
  <c r="KE9" i="42"/>
  <c r="KD9" i="42"/>
  <c r="JP9" i="42"/>
  <c r="JO9" i="42"/>
  <c r="JN9" i="42"/>
  <c r="IZ9" i="42"/>
  <c r="IY9" i="42"/>
  <c r="IX9" i="42"/>
  <c r="IJ9" i="42"/>
  <c r="LK8" i="42"/>
  <c r="LJ8" i="42"/>
  <c r="KV8" i="42"/>
  <c r="KU8" i="42"/>
  <c r="KT8" i="42"/>
  <c r="KF8" i="42"/>
  <c r="KE8" i="42"/>
  <c r="KD8" i="42"/>
  <c r="JP8" i="42"/>
  <c r="JO8" i="42"/>
  <c r="JN8" i="42"/>
  <c r="IZ8" i="42"/>
  <c r="IY8" i="42"/>
  <c r="IX8" i="42"/>
  <c r="IJ8" i="42"/>
  <c r="LK7" i="42"/>
  <c r="LJ7" i="42"/>
  <c r="KV7" i="42"/>
  <c r="KU7" i="42"/>
  <c r="KT7" i="42"/>
  <c r="KF7" i="42"/>
  <c r="KE7" i="42"/>
  <c r="KD7" i="42"/>
  <c r="JP7" i="42"/>
  <c r="JO7" i="42"/>
  <c r="JN7" i="42"/>
  <c r="IZ7" i="42"/>
  <c r="IY7" i="42"/>
  <c r="IX7" i="42"/>
  <c r="IJ7" i="42"/>
  <c r="LK6" i="42"/>
  <c r="LJ6" i="42"/>
  <c r="KV6" i="42"/>
  <c r="KU6" i="42"/>
  <c r="KT6" i="42"/>
  <c r="KF6" i="42"/>
  <c r="KE6" i="42"/>
  <c r="KD6" i="42"/>
  <c r="JP6" i="42"/>
  <c r="JO6" i="42"/>
  <c r="JN6" i="42"/>
  <c r="IZ6" i="42"/>
  <c r="IY6" i="42"/>
  <c r="IX6" i="42"/>
  <c r="IJ6" i="42"/>
  <c r="LK4" i="42"/>
  <c r="LJ4" i="42"/>
  <c r="LI4" i="42"/>
  <c r="LH4" i="42"/>
  <c r="LG4" i="42"/>
  <c r="LF4" i="42"/>
  <c r="LE4" i="42"/>
  <c r="LD4" i="42"/>
  <c r="LC4" i="42"/>
  <c r="LB4" i="42"/>
  <c r="LB5" i="42" s="1"/>
  <c r="LA4" i="42"/>
  <c r="KZ4" i="42"/>
  <c r="KY4" i="42"/>
  <c r="KY5" i="42" s="1"/>
  <c r="KX4" i="42"/>
  <c r="KX5" i="42" s="1"/>
  <c r="KW4" i="42"/>
  <c r="KW5" i="42" s="1"/>
  <c r="KV4" i="42"/>
  <c r="KU4" i="42"/>
  <c r="KT4" i="42"/>
  <c r="KS4" i="42"/>
  <c r="KS5" i="42" s="1"/>
  <c r="KR4" i="42"/>
  <c r="KQ4" i="42"/>
  <c r="KQ5" i="42" s="1"/>
  <c r="KP4" i="42"/>
  <c r="KP5" i="42" s="1"/>
  <c r="KO4" i="42"/>
  <c r="KO5" i="42" s="1"/>
  <c r="KN4" i="42"/>
  <c r="KM4" i="42"/>
  <c r="KM5" i="42" s="1"/>
  <c r="KL4" i="42"/>
  <c r="KL5" i="42" s="1"/>
  <c r="KK4" i="42"/>
  <c r="KK5" i="42" s="1"/>
  <c r="KJ4" i="42"/>
  <c r="KI4" i="42"/>
  <c r="KI5" i="42" s="1"/>
  <c r="KH4" i="42"/>
  <c r="KH5" i="42" s="1"/>
  <c r="KG4" i="42"/>
  <c r="KG5" i="42" s="1"/>
  <c r="KF4" i="42"/>
  <c r="KE4" i="42"/>
  <c r="KD4" i="42"/>
  <c r="KC4" i="42"/>
  <c r="KC5" i="42" s="1"/>
  <c r="KB4" i="42"/>
  <c r="KA4" i="42"/>
  <c r="KA5" i="42" s="1"/>
  <c r="JZ4" i="42"/>
  <c r="JZ5" i="42" s="1"/>
  <c r="JY4" i="42"/>
  <c r="JY5" i="42" s="1"/>
  <c r="JX4" i="42"/>
  <c r="JW4" i="42"/>
  <c r="JW5" i="42" s="1"/>
  <c r="JV4" i="42"/>
  <c r="JV5" i="42" s="1"/>
  <c r="JU4" i="42"/>
  <c r="JU5" i="42" s="1"/>
  <c r="JT4" i="42"/>
  <c r="JS4" i="42"/>
  <c r="JS5" i="42" s="1"/>
  <c r="JR4" i="42"/>
  <c r="JR5" i="42" s="1"/>
  <c r="JQ4" i="42"/>
  <c r="JQ5" i="42" s="1"/>
  <c r="JP4" i="42"/>
  <c r="JO4" i="42"/>
  <c r="JN4" i="42"/>
  <c r="JM4" i="42"/>
  <c r="JM5" i="42" s="1"/>
  <c r="JL4" i="42"/>
  <c r="JK4" i="42"/>
  <c r="JK5" i="42" s="1"/>
  <c r="JJ4" i="42"/>
  <c r="JJ5" i="42" s="1"/>
  <c r="JI4" i="42"/>
  <c r="JI5" i="42" s="1"/>
  <c r="JH4" i="42"/>
  <c r="JG4" i="42"/>
  <c r="JG5" i="42" s="1"/>
  <c r="JF4" i="42"/>
  <c r="JF5" i="42" s="1"/>
  <c r="JE4" i="42"/>
  <c r="JE5" i="42" s="1"/>
  <c r="JD4" i="42"/>
  <c r="JC4" i="42"/>
  <c r="JC5" i="42" s="1"/>
  <c r="JB4" i="42"/>
  <c r="JB5" i="42" s="1"/>
  <c r="JA4" i="42"/>
  <c r="JA5" i="42" s="1"/>
  <c r="IZ4" i="42"/>
  <c r="IY4" i="42"/>
  <c r="IX4" i="42"/>
  <c r="IW4" i="42"/>
  <c r="IW5" i="42" s="1"/>
  <c r="IV4" i="42"/>
  <c r="IU4" i="42"/>
  <c r="IU5" i="42" s="1"/>
  <c r="IT4" i="42"/>
  <c r="IT5" i="42" s="1"/>
  <c r="IS4" i="42"/>
  <c r="IS5" i="42" s="1"/>
  <c r="IR4" i="42"/>
  <c r="IQ4" i="42"/>
  <c r="IQ5" i="42" s="1"/>
  <c r="IP4" i="42"/>
  <c r="IP5" i="42" s="1"/>
  <c r="IO4" i="42"/>
  <c r="IO5" i="42" s="1"/>
  <c r="IN4" i="42"/>
  <c r="IM4" i="42"/>
  <c r="IM5" i="42" s="1"/>
  <c r="IL4" i="42"/>
  <c r="IL5" i="42" s="1"/>
  <c r="IK4" i="42"/>
  <c r="IK5" i="42" s="1"/>
  <c r="IJ4" i="42"/>
  <c r="II35" i="42"/>
  <c r="IH35" i="42"/>
  <c r="HT35" i="42"/>
  <c r="HS35" i="42"/>
  <c r="HR35" i="42"/>
  <c r="HD35" i="42"/>
  <c r="HC35" i="42"/>
  <c r="HB35" i="42"/>
  <c r="GN35" i="42"/>
  <c r="GM35" i="42"/>
  <c r="GL35" i="42"/>
  <c r="FX35" i="42"/>
  <c r="FW35" i="42"/>
  <c r="FV35" i="42"/>
  <c r="FH35" i="42"/>
  <c r="II34" i="42"/>
  <c r="IH34" i="42"/>
  <c r="HT34" i="42"/>
  <c r="HS34" i="42"/>
  <c r="HR34" i="42"/>
  <c r="HD34" i="42"/>
  <c r="HC34" i="42"/>
  <c r="HB34" i="42"/>
  <c r="GN34" i="42"/>
  <c r="GM34" i="42"/>
  <c r="GL34" i="42"/>
  <c r="FX34" i="42"/>
  <c r="FW34" i="42"/>
  <c r="FV34" i="42"/>
  <c r="FH34" i="42"/>
  <c r="II33" i="42"/>
  <c r="IH33" i="42"/>
  <c r="HT33" i="42"/>
  <c r="HS33" i="42"/>
  <c r="HR33" i="42"/>
  <c r="HD33" i="42"/>
  <c r="HC33" i="42"/>
  <c r="HB33" i="42"/>
  <c r="GN33" i="42"/>
  <c r="GM33" i="42"/>
  <c r="GL33" i="42"/>
  <c r="FX33" i="42"/>
  <c r="FW33" i="42"/>
  <c r="FV33" i="42"/>
  <c r="FH33" i="42"/>
  <c r="II32" i="42"/>
  <c r="IH32" i="42"/>
  <c r="HT32" i="42"/>
  <c r="HS32" i="42"/>
  <c r="HR32" i="42"/>
  <c r="HD32" i="42"/>
  <c r="HC32" i="42"/>
  <c r="HB32" i="42"/>
  <c r="GN32" i="42"/>
  <c r="GM32" i="42"/>
  <c r="GL32" i="42"/>
  <c r="FX32" i="42"/>
  <c r="FW32" i="42"/>
  <c r="FV32" i="42"/>
  <c r="FH32" i="42"/>
  <c r="II31" i="42"/>
  <c r="IH31" i="42"/>
  <c r="HT31" i="42"/>
  <c r="HS31" i="42"/>
  <c r="HR31" i="42"/>
  <c r="HD31" i="42"/>
  <c r="HC31" i="42"/>
  <c r="HB31" i="42"/>
  <c r="GN31" i="42"/>
  <c r="GM31" i="42"/>
  <c r="GL31" i="42"/>
  <c r="FX31" i="42"/>
  <c r="FW31" i="42"/>
  <c r="FV31" i="42"/>
  <c r="FH31" i="42"/>
  <c r="II30" i="42"/>
  <c r="IH30" i="42"/>
  <c r="HT30" i="42"/>
  <c r="HS30" i="42"/>
  <c r="HR30" i="42"/>
  <c r="HD30" i="42"/>
  <c r="HC30" i="42"/>
  <c r="HB30" i="42"/>
  <c r="GN30" i="42"/>
  <c r="GM30" i="42"/>
  <c r="GL30" i="42"/>
  <c r="FX30" i="42"/>
  <c r="FW30" i="42"/>
  <c r="FV30" i="42"/>
  <c r="FH30" i="42"/>
  <c r="II29" i="42"/>
  <c r="IH29" i="42"/>
  <c r="HT29" i="42"/>
  <c r="HS29" i="42"/>
  <c r="HR29" i="42"/>
  <c r="HD29" i="42"/>
  <c r="HC29" i="42"/>
  <c r="HB29" i="42"/>
  <c r="GN29" i="42"/>
  <c r="GM29" i="42"/>
  <c r="GL29" i="42"/>
  <c r="FX29" i="42"/>
  <c r="FW29" i="42"/>
  <c r="FV29" i="42"/>
  <c r="FH29" i="42"/>
  <c r="II28" i="42"/>
  <c r="IH28" i="42"/>
  <c r="HT28" i="42"/>
  <c r="HS28" i="42"/>
  <c r="HR28" i="42"/>
  <c r="HD28" i="42"/>
  <c r="HC28" i="42"/>
  <c r="HB28" i="42"/>
  <c r="GN28" i="42"/>
  <c r="GM28" i="42"/>
  <c r="GL28" i="42"/>
  <c r="FX28" i="42"/>
  <c r="FW28" i="42"/>
  <c r="FV28" i="42"/>
  <c r="FH28" i="42"/>
  <c r="II27" i="42"/>
  <c r="IH27" i="42"/>
  <c r="HT27" i="42"/>
  <c r="HS27" i="42"/>
  <c r="HR27" i="42"/>
  <c r="HD27" i="42"/>
  <c r="HC27" i="42"/>
  <c r="HB27" i="42"/>
  <c r="GN27" i="42"/>
  <c r="GM27" i="42"/>
  <c r="GL27" i="42"/>
  <c r="FX27" i="42"/>
  <c r="FW27" i="42"/>
  <c r="FV27" i="42"/>
  <c r="FH27" i="42"/>
  <c r="II26" i="42"/>
  <c r="IH26" i="42"/>
  <c r="HT26" i="42"/>
  <c r="HS26" i="42"/>
  <c r="HR26" i="42"/>
  <c r="HD26" i="42"/>
  <c r="HC26" i="42"/>
  <c r="HB26" i="42"/>
  <c r="GN26" i="42"/>
  <c r="GM26" i="42"/>
  <c r="GL26" i="42"/>
  <c r="FX26" i="42"/>
  <c r="FW26" i="42"/>
  <c r="FV26" i="42"/>
  <c r="FH26" i="42"/>
  <c r="II25" i="42"/>
  <c r="IH25" i="42"/>
  <c r="HT25" i="42"/>
  <c r="HS25" i="42"/>
  <c r="HR25" i="42"/>
  <c r="HD25" i="42"/>
  <c r="HC25" i="42"/>
  <c r="HB25" i="42"/>
  <c r="GN25" i="42"/>
  <c r="GM25" i="42"/>
  <c r="GL25" i="42"/>
  <c r="FX25" i="42"/>
  <c r="FW25" i="42"/>
  <c r="FV25" i="42"/>
  <c r="FH25" i="42"/>
  <c r="II24" i="42"/>
  <c r="IH24" i="42"/>
  <c r="HT24" i="42"/>
  <c r="HS24" i="42"/>
  <c r="HR24" i="42"/>
  <c r="HD24" i="42"/>
  <c r="HC24" i="42"/>
  <c r="HB24" i="42"/>
  <c r="GN24" i="42"/>
  <c r="GM24" i="42"/>
  <c r="GL24" i="42"/>
  <c r="FX24" i="42"/>
  <c r="FW24" i="42"/>
  <c r="FV24" i="42"/>
  <c r="FH24" i="42"/>
  <c r="II23" i="42"/>
  <c r="IH23" i="42"/>
  <c r="HT23" i="42"/>
  <c r="HS23" i="42"/>
  <c r="HR23" i="42"/>
  <c r="HD23" i="42"/>
  <c r="HC23" i="42"/>
  <c r="HB23" i="42"/>
  <c r="GN23" i="42"/>
  <c r="GM23" i="42"/>
  <c r="GL23" i="42"/>
  <c r="FX23" i="42"/>
  <c r="FW23" i="42"/>
  <c r="FV23" i="42"/>
  <c r="FH23" i="42"/>
  <c r="II22" i="42"/>
  <c r="IH22" i="42"/>
  <c r="HT22" i="42"/>
  <c r="HS22" i="42"/>
  <c r="HR22" i="42"/>
  <c r="HD22" i="42"/>
  <c r="HC22" i="42"/>
  <c r="HB22" i="42"/>
  <c r="GN22" i="42"/>
  <c r="GM22" i="42"/>
  <c r="GL22" i="42"/>
  <c r="FX22" i="42"/>
  <c r="FW22" i="42"/>
  <c r="FV22" i="42"/>
  <c r="FH22" i="42"/>
  <c r="II21" i="42"/>
  <c r="IH21" i="42"/>
  <c r="HT21" i="42"/>
  <c r="HS21" i="42"/>
  <c r="HR21" i="42"/>
  <c r="HD21" i="42"/>
  <c r="HC21" i="42"/>
  <c r="HB21" i="42"/>
  <c r="GN21" i="42"/>
  <c r="GM21" i="42"/>
  <c r="GL21" i="42"/>
  <c r="FX21" i="42"/>
  <c r="FW21" i="42"/>
  <c r="FV21" i="42"/>
  <c r="FH21" i="42"/>
  <c r="II20" i="42"/>
  <c r="IH20" i="42"/>
  <c r="HT20" i="42"/>
  <c r="HS20" i="42"/>
  <c r="HR20" i="42"/>
  <c r="HD20" i="42"/>
  <c r="HC20" i="42"/>
  <c r="HB20" i="42"/>
  <c r="GN20" i="42"/>
  <c r="GM20" i="42"/>
  <c r="GL20" i="42"/>
  <c r="FX20" i="42"/>
  <c r="FW20" i="42"/>
  <c r="FV20" i="42"/>
  <c r="FH20" i="42"/>
  <c r="II19" i="42"/>
  <c r="IH19" i="42"/>
  <c r="HT19" i="42"/>
  <c r="HS19" i="42"/>
  <c r="HR19" i="42"/>
  <c r="HD19" i="42"/>
  <c r="HC19" i="42"/>
  <c r="HB19" i="42"/>
  <c r="GN19" i="42"/>
  <c r="GM19" i="42"/>
  <c r="GL19" i="42"/>
  <c r="FX19" i="42"/>
  <c r="FW19" i="42"/>
  <c r="FV19" i="42"/>
  <c r="FH19" i="42"/>
  <c r="II18" i="42"/>
  <c r="IH18" i="42"/>
  <c r="HT18" i="42"/>
  <c r="HS18" i="42"/>
  <c r="HR18" i="42"/>
  <c r="HD18" i="42"/>
  <c r="HC18" i="42"/>
  <c r="HB18" i="42"/>
  <c r="GN18" i="42"/>
  <c r="GM18" i="42"/>
  <c r="GL18" i="42"/>
  <c r="FX18" i="42"/>
  <c r="FW18" i="42"/>
  <c r="FV18" i="42"/>
  <c r="FH18" i="42"/>
  <c r="II17" i="42"/>
  <c r="IH17" i="42"/>
  <c r="HT17" i="42"/>
  <c r="HS17" i="42"/>
  <c r="HR17" i="42"/>
  <c r="HD17" i="42"/>
  <c r="HC17" i="42"/>
  <c r="HB17" i="42"/>
  <c r="GN17" i="42"/>
  <c r="GM17" i="42"/>
  <c r="GL17" i="42"/>
  <c r="FX17" i="42"/>
  <c r="FW17" i="42"/>
  <c r="FV17" i="42"/>
  <c r="FH17" i="42"/>
  <c r="II16" i="42"/>
  <c r="IH16" i="42"/>
  <c r="HT16" i="42"/>
  <c r="HS16" i="42"/>
  <c r="HR16" i="42"/>
  <c r="HD16" i="42"/>
  <c r="HC16" i="42"/>
  <c r="HB16" i="42"/>
  <c r="GN16" i="42"/>
  <c r="GM16" i="42"/>
  <c r="GL16" i="42"/>
  <c r="FX16" i="42"/>
  <c r="FW16" i="42"/>
  <c r="FV16" i="42"/>
  <c r="FH16" i="42"/>
  <c r="II15" i="42"/>
  <c r="IH15" i="42"/>
  <c r="HT15" i="42"/>
  <c r="HS15" i="42"/>
  <c r="HR15" i="42"/>
  <c r="HD15" i="42"/>
  <c r="HC15" i="42"/>
  <c r="HB15" i="42"/>
  <c r="GN15" i="42"/>
  <c r="GM15" i="42"/>
  <c r="GL15" i="42"/>
  <c r="FX15" i="42"/>
  <c r="FW15" i="42"/>
  <c r="FV15" i="42"/>
  <c r="FH15" i="42"/>
  <c r="II14" i="42"/>
  <c r="IH14" i="42"/>
  <c r="HT14" i="42"/>
  <c r="HS14" i="42"/>
  <c r="HR14" i="42"/>
  <c r="HD14" i="42"/>
  <c r="HC14" i="42"/>
  <c r="HB14" i="42"/>
  <c r="GN14" i="42"/>
  <c r="GM14" i="42"/>
  <c r="GL14" i="42"/>
  <c r="FX14" i="42"/>
  <c r="FW14" i="42"/>
  <c r="FV14" i="42"/>
  <c r="FH14" i="42"/>
  <c r="II13" i="42"/>
  <c r="IH13" i="42"/>
  <c r="HT13" i="42"/>
  <c r="HS13" i="42"/>
  <c r="HR13" i="42"/>
  <c r="HD13" i="42"/>
  <c r="HC13" i="42"/>
  <c r="HB13" i="42"/>
  <c r="GN13" i="42"/>
  <c r="GM13" i="42"/>
  <c r="GL13" i="42"/>
  <c r="FX13" i="42"/>
  <c r="FW13" i="42"/>
  <c r="FV13" i="42"/>
  <c r="FH13" i="42"/>
  <c r="II12" i="42"/>
  <c r="IH12" i="42"/>
  <c r="HT12" i="42"/>
  <c r="HS12" i="42"/>
  <c r="HR12" i="42"/>
  <c r="HD12" i="42"/>
  <c r="HC12" i="42"/>
  <c r="HB12" i="42"/>
  <c r="GN12" i="42"/>
  <c r="GM12" i="42"/>
  <c r="GL12" i="42"/>
  <c r="FX12" i="42"/>
  <c r="FW12" i="42"/>
  <c r="FV12" i="42"/>
  <c r="FH12" i="42"/>
  <c r="II11" i="42"/>
  <c r="IH11" i="42"/>
  <c r="HT11" i="42"/>
  <c r="HS11" i="42"/>
  <c r="HR11" i="42"/>
  <c r="HD11" i="42"/>
  <c r="HC11" i="42"/>
  <c r="HB11" i="42"/>
  <c r="GN11" i="42"/>
  <c r="GM11" i="42"/>
  <c r="GL11" i="42"/>
  <c r="FX11" i="42"/>
  <c r="FW11" i="42"/>
  <c r="FV11" i="42"/>
  <c r="FH11" i="42"/>
  <c r="II10" i="42"/>
  <c r="IH10" i="42"/>
  <c r="HT10" i="42"/>
  <c r="HS10" i="42"/>
  <c r="HR10" i="42"/>
  <c r="HD10" i="42"/>
  <c r="HC10" i="42"/>
  <c r="HB10" i="42"/>
  <c r="GN10" i="42"/>
  <c r="GM10" i="42"/>
  <c r="GL10" i="42"/>
  <c r="FX10" i="42"/>
  <c r="FW10" i="42"/>
  <c r="FV10" i="42"/>
  <c r="FH10" i="42"/>
  <c r="II9" i="42"/>
  <c r="IH9" i="42"/>
  <c r="HT9" i="42"/>
  <c r="HS9" i="42"/>
  <c r="HR9" i="42"/>
  <c r="HD9" i="42"/>
  <c r="HC9" i="42"/>
  <c r="HB9" i="42"/>
  <c r="GN9" i="42"/>
  <c r="GM9" i="42"/>
  <c r="GL9" i="42"/>
  <c r="FX9" i="42"/>
  <c r="FW9" i="42"/>
  <c r="FV9" i="42"/>
  <c r="FH9" i="42"/>
  <c r="II8" i="42"/>
  <c r="IH8" i="42"/>
  <c r="HT8" i="42"/>
  <c r="HS8" i="42"/>
  <c r="HR8" i="42"/>
  <c r="HD8" i="42"/>
  <c r="HC8" i="42"/>
  <c r="HB8" i="42"/>
  <c r="GN8" i="42"/>
  <c r="GM8" i="42"/>
  <c r="GL8" i="42"/>
  <c r="FX8" i="42"/>
  <c r="FW8" i="42"/>
  <c r="FV8" i="42"/>
  <c r="FH8" i="42"/>
  <c r="II7" i="42"/>
  <c r="IH7" i="42"/>
  <c r="HT7" i="42"/>
  <c r="HS7" i="42"/>
  <c r="HR7" i="42"/>
  <c r="HD7" i="42"/>
  <c r="HC7" i="42"/>
  <c r="HB7" i="42"/>
  <c r="GN7" i="42"/>
  <c r="GM7" i="42"/>
  <c r="GL7" i="42"/>
  <c r="FX7" i="42"/>
  <c r="FW7" i="42"/>
  <c r="FV7" i="42"/>
  <c r="FH7" i="42"/>
  <c r="II6" i="42"/>
  <c r="IH6" i="42"/>
  <c r="HT6" i="42"/>
  <c r="HS6" i="42"/>
  <c r="HR6" i="42"/>
  <c r="HD6" i="42"/>
  <c r="HC6" i="42"/>
  <c r="HB6" i="42"/>
  <c r="GN6" i="42"/>
  <c r="GM6" i="42"/>
  <c r="GL6" i="42"/>
  <c r="FX6" i="42"/>
  <c r="FW6" i="42"/>
  <c r="FV6" i="42"/>
  <c r="FH6" i="42"/>
  <c r="II4" i="42"/>
  <c r="IH4" i="42"/>
  <c r="IG4" i="42"/>
  <c r="IF4" i="42"/>
  <c r="IE4" i="42"/>
  <c r="ID4" i="42"/>
  <c r="IC4" i="42"/>
  <c r="IB4" i="42"/>
  <c r="IA4" i="42"/>
  <c r="HZ4" i="42"/>
  <c r="HY4" i="42"/>
  <c r="HX4" i="42"/>
  <c r="HW4" i="42"/>
  <c r="HV4" i="42"/>
  <c r="HU4" i="42"/>
  <c r="HT4" i="42"/>
  <c r="HS4" i="42"/>
  <c r="HR4" i="42"/>
  <c r="HQ4" i="42"/>
  <c r="HP4" i="42"/>
  <c r="HO4" i="42"/>
  <c r="HN4" i="42"/>
  <c r="HM4" i="42"/>
  <c r="HL4" i="42"/>
  <c r="HK4" i="42"/>
  <c r="HJ4" i="42"/>
  <c r="HI4" i="42"/>
  <c r="HH4" i="42"/>
  <c r="HG4" i="42"/>
  <c r="HF4" i="42"/>
  <c r="HE4" i="42"/>
  <c r="HD4" i="42"/>
  <c r="HC4" i="42"/>
  <c r="HB4" i="42"/>
  <c r="HA4" i="42"/>
  <c r="GZ4" i="42"/>
  <c r="GY4" i="42"/>
  <c r="GX4" i="42"/>
  <c r="GW4" i="42"/>
  <c r="GV4" i="42"/>
  <c r="GU4" i="42"/>
  <c r="GT4" i="42"/>
  <c r="GS4" i="42"/>
  <c r="GR4" i="42"/>
  <c r="GQ4" i="42"/>
  <c r="GQ5" i="42" s="1"/>
  <c r="GP4" i="42"/>
  <c r="GO4" i="42"/>
  <c r="GN4" i="42"/>
  <c r="GM4" i="42"/>
  <c r="GL4" i="42"/>
  <c r="GK4" i="42"/>
  <c r="GJ4" i="42"/>
  <c r="GI4" i="42"/>
  <c r="GI5" i="42" s="1"/>
  <c r="GH4" i="42"/>
  <c r="GG4" i="42"/>
  <c r="GF4" i="42"/>
  <c r="GE4" i="42"/>
  <c r="GE5" i="42" s="1"/>
  <c r="GD4" i="42"/>
  <c r="GC4" i="42"/>
  <c r="GB4" i="42"/>
  <c r="GA4" i="42"/>
  <c r="GA5" i="42" s="1"/>
  <c r="FZ4" i="42"/>
  <c r="FY4" i="42"/>
  <c r="FX4" i="42"/>
  <c r="FW4" i="42"/>
  <c r="FV4" i="42"/>
  <c r="FU4" i="42"/>
  <c r="FT4" i="42"/>
  <c r="FS4" i="42"/>
  <c r="FS5" i="42" s="1"/>
  <c r="FR4" i="42"/>
  <c r="FQ4" i="42"/>
  <c r="FP4" i="42"/>
  <c r="FO4" i="42"/>
  <c r="FO5" i="42" s="1"/>
  <c r="FN4" i="42"/>
  <c r="FM4" i="42"/>
  <c r="FL4" i="42"/>
  <c r="FK4" i="42"/>
  <c r="FK5" i="42" s="1"/>
  <c r="FJ4" i="42"/>
  <c r="FI4" i="42"/>
  <c r="FH4" i="42"/>
  <c r="FG35" i="42"/>
  <c r="FF35" i="42"/>
  <c r="ER35" i="42"/>
  <c r="EQ35" i="42"/>
  <c r="EP35" i="42"/>
  <c r="EB35" i="42"/>
  <c r="EA35" i="42"/>
  <c r="DZ35" i="42"/>
  <c r="DL35" i="42"/>
  <c r="DK35" i="42"/>
  <c r="DJ35" i="42"/>
  <c r="CV35" i="42"/>
  <c r="CU35" i="42"/>
  <c r="CT35" i="42"/>
  <c r="CF35" i="42"/>
  <c r="FG34" i="42"/>
  <c r="FF34" i="42"/>
  <c r="ER34" i="42"/>
  <c r="EQ34" i="42"/>
  <c r="EP34" i="42"/>
  <c r="EB34" i="42"/>
  <c r="EA34" i="42"/>
  <c r="DZ34" i="42"/>
  <c r="DL34" i="42"/>
  <c r="DK34" i="42"/>
  <c r="DJ34" i="42"/>
  <c r="CV34" i="42"/>
  <c r="CU34" i="42"/>
  <c r="CT34" i="42"/>
  <c r="CF34" i="42"/>
  <c r="FG33" i="42"/>
  <c r="FF33" i="42"/>
  <c r="ER33" i="42"/>
  <c r="EQ33" i="42"/>
  <c r="EP33" i="42"/>
  <c r="EB33" i="42"/>
  <c r="EA33" i="42"/>
  <c r="DZ33" i="42"/>
  <c r="DL33" i="42"/>
  <c r="DK33" i="42"/>
  <c r="DJ33" i="42"/>
  <c r="CV33" i="42"/>
  <c r="CU33" i="42"/>
  <c r="CT33" i="42"/>
  <c r="CF33" i="42"/>
  <c r="FG32" i="42"/>
  <c r="FF32" i="42"/>
  <c r="ER32" i="42"/>
  <c r="EQ32" i="42"/>
  <c r="EP32" i="42"/>
  <c r="EB32" i="42"/>
  <c r="EA32" i="42"/>
  <c r="DZ32" i="42"/>
  <c r="DL32" i="42"/>
  <c r="DK32" i="42"/>
  <c r="DJ32" i="42"/>
  <c r="CV32" i="42"/>
  <c r="CU32" i="42"/>
  <c r="CT32" i="42"/>
  <c r="CF32" i="42"/>
  <c r="FG31" i="42"/>
  <c r="FF31" i="42"/>
  <c r="ER31" i="42"/>
  <c r="EQ31" i="42"/>
  <c r="EP31" i="42"/>
  <c r="EB31" i="42"/>
  <c r="EA31" i="42"/>
  <c r="DZ31" i="42"/>
  <c r="DL31" i="42"/>
  <c r="DK31" i="42"/>
  <c r="DJ31" i="42"/>
  <c r="CV31" i="42"/>
  <c r="CU31" i="42"/>
  <c r="CT31" i="42"/>
  <c r="CF31" i="42"/>
  <c r="FG30" i="42"/>
  <c r="FF30" i="42"/>
  <c r="ER30" i="42"/>
  <c r="EQ30" i="42"/>
  <c r="EP30" i="42"/>
  <c r="EB30" i="42"/>
  <c r="EA30" i="42"/>
  <c r="DZ30" i="42"/>
  <c r="DL30" i="42"/>
  <c r="DK30" i="42"/>
  <c r="DJ30" i="42"/>
  <c r="CV30" i="42"/>
  <c r="CU30" i="42"/>
  <c r="CT30" i="42"/>
  <c r="CF30" i="42"/>
  <c r="FG29" i="42"/>
  <c r="FF29" i="42"/>
  <c r="ER29" i="42"/>
  <c r="EQ29" i="42"/>
  <c r="EP29" i="42"/>
  <c r="EB29" i="42"/>
  <c r="EA29" i="42"/>
  <c r="DZ29" i="42"/>
  <c r="DL29" i="42"/>
  <c r="DK29" i="42"/>
  <c r="DJ29" i="42"/>
  <c r="CV29" i="42"/>
  <c r="CU29" i="42"/>
  <c r="CT29" i="42"/>
  <c r="CF29" i="42"/>
  <c r="FG28" i="42"/>
  <c r="FF28" i="42"/>
  <c r="ER28" i="42"/>
  <c r="EQ28" i="42"/>
  <c r="EP28" i="42"/>
  <c r="EB28" i="42"/>
  <c r="EA28" i="42"/>
  <c r="DZ28" i="42"/>
  <c r="DL28" i="42"/>
  <c r="DK28" i="42"/>
  <c r="DJ28" i="42"/>
  <c r="CV28" i="42"/>
  <c r="CU28" i="42"/>
  <c r="CT28" i="42"/>
  <c r="CF28" i="42"/>
  <c r="FG27" i="42"/>
  <c r="FF27" i="42"/>
  <c r="ER27" i="42"/>
  <c r="EQ27" i="42"/>
  <c r="EP27" i="42"/>
  <c r="EB27" i="42"/>
  <c r="EA27" i="42"/>
  <c r="DZ27" i="42"/>
  <c r="DL27" i="42"/>
  <c r="DK27" i="42"/>
  <c r="DJ27" i="42"/>
  <c r="CV27" i="42"/>
  <c r="CU27" i="42"/>
  <c r="CT27" i="42"/>
  <c r="CF27" i="42"/>
  <c r="FG26" i="42"/>
  <c r="FF26" i="42"/>
  <c r="ER26" i="42"/>
  <c r="EQ26" i="42"/>
  <c r="EP26" i="42"/>
  <c r="EB26" i="42"/>
  <c r="EA26" i="42"/>
  <c r="DZ26" i="42"/>
  <c r="DL26" i="42"/>
  <c r="DK26" i="42"/>
  <c r="DJ26" i="42"/>
  <c r="CV26" i="42"/>
  <c r="CU26" i="42"/>
  <c r="CT26" i="42"/>
  <c r="CF26" i="42"/>
  <c r="FG25" i="42"/>
  <c r="FF25" i="42"/>
  <c r="ER25" i="42"/>
  <c r="EQ25" i="42"/>
  <c r="EP25" i="42"/>
  <c r="EB25" i="42"/>
  <c r="EA25" i="42"/>
  <c r="DZ25" i="42"/>
  <c r="DL25" i="42"/>
  <c r="DK25" i="42"/>
  <c r="DJ25" i="42"/>
  <c r="CV25" i="42"/>
  <c r="CU25" i="42"/>
  <c r="CT25" i="42"/>
  <c r="CF25" i="42"/>
  <c r="FG24" i="42"/>
  <c r="FF24" i="42"/>
  <c r="ER24" i="42"/>
  <c r="EQ24" i="42"/>
  <c r="EP24" i="42"/>
  <c r="EB24" i="42"/>
  <c r="EA24" i="42"/>
  <c r="DZ24" i="42"/>
  <c r="DL24" i="42"/>
  <c r="DK24" i="42"/>
  <c r="DJ24" i="42"/>
  <c r="CV24" i="42"/>
  <c r="CU24" i="42"/>
  <c r="CT24" i="42"/>
  <c r="CF24" i="42"/>
  <c r="FG23" i="42"/>
  <c r="FF23" i="42"/>
  <c r="ER23" i="42"/>
  <c r="EQ23" i="42"/>
  <c r="EP23" i="42"/>
  <c r="EB23" i="42"/>
  <c r="EA23" i="42"/>
  <c r="DZ23" i="42"/>
  <c r="DL23" i="42"/>
  <c r="DK23" i="42"/>
  <c r="DJ23" i="42"/>
  <c r="CV23" i="42"/>
  <c r="CU23" i="42"/>
  <c r="CT23" i="42"/>
  <c r="CF23" i="42"/>
  <c r="FG22" i="42"/>
  <c r="FF22" i="42"/>
  <c r="ER22" i="42"/>
  <c r="EQ22" i="42"/>
  <c r="EP22" i="42"/>
  <c r="EB22" i="42"/>
  <c r="EA22" i="42"/>
  <c r="DZ22" i="42"/>
  <c r="DL22" i="42"/>
  <c r="DK22" i="42"/>
  <c r="DJ22" i="42"/>
  <c r="CV22" i="42"/>
  <c r="CU22" i="42"/>
  <c r="CT22" i="42"/>
  <c r="CF22" i="42"/>
  <c r="FG21" i="42"/>
  <c r="FF21" i="42"/>
  <c r="ER21" i="42"/>
  <c r="EQ21" i="42"/>
  <c r="EP21" i="42"/>
  <c r="EB21" i="42"/>
  <c r="EA21" i="42"/>
  <c r="DZ21" i="42"/>
  <c r="DL21" i="42"/>
  <c r="DK21" i="42"/>
  <c r="DJ21" i="42"/>
  <c r="CV21" i="42"/>
  <c r="CU21" i="42"/>
  <c r="CT21" i="42"/>
  <c r="CF21" i="42"/>
  <c r="FG20" i="42"/>
  <c r="FF20" i="42"/>
  <c r="ER20" i="42"/>
  <c r="EQ20" i="42"/>
  <c r="EP20" i="42"/>
  <c r="EB20" i="42"/>
  <c r="EA20" i="42"/>
  <c r="DZ20" i="42"/>
  <c r="DL20" i="42"/>
  <c r="DK20" i="42"/>
  <c r="DJ20" i="42"/>
  <c r="CV20" i="42"/>
  <c r="CU20" i="42"/>
  <c r="CT20" i="42"/>
  <c r="CF20" i="42"/>
  <c r="FG19" i="42"/>
  <c r="FF19" i="42"/>
  <c r="ER19" i="42"/>
  <c r="EQ19" i="42"/>
  <c r="EP19" i="42"/>
  <c r="EB19" i="42"/>
  <c r="EA19" i="42"/>
  <c r="DZ19" i="42"/>
  <c r="DL19" i="42"/>
  <c r="DK19" i="42"/>
  <c r="DJ19" i="42"/>
  <c r="CV19" i="42"/>
  <c r="CU19" i="42"/>
  <c r="CT19" i="42"/>
  <c r="CF19" i="42"/>
  <c r="FG18" i="42"/>
  <c r="FF18" i="42"/>
  <c r="ER18" i="42"/>
  <c r="EQ18" i="42"/>
  <c r="EP18" i="42"/>
  <c r="EB18" i="42"/>
  <c r="EA18" i="42"/>
  <c r="DZ18" i="42"/>
  <c r="DL18" i="42"/>
  <c r="DK18" i="42"/>
  <c r="DJ18" i="42"/>
  <c r="CV18" i="42"/>
  <c r="CU18" i="42"/>
  <c r="CT18" i="42"/>
  <c r="CF18" i="42"/>
  <c r="FG17" i="42"/>
  <c r="FF17" i="42"/>
  <c r="ER17" i="42"/>
  <c r="EQ17" i="42"/>
  <c r="EP17" i="42"/>
  <c r="EB17" i="42"/>
  <c r="EA17" i="42"/>
  <c r="DZ17" i="42"/>
  <c r="DL17" i="42"/>
  <c r="DK17" i="42"/>
  <c r="DJ17" i="42"/>
  <c r="CV17" i="42"/>
  <c r="CU17" i="42"/>
  <c r="CT17" i="42"/>
  <c r="CF17" i="42"/>
  <c r="FG16" i="42"/>
  <c r="FF16" i="42"/>
  <c r="ER16" i="42"/>
  <c r="EQ16" i="42"/>
  <c r="EP16" i="42"/>
  <c r="EB16" i="42"/>
  <c r="EA16" i="42"/>
  <c r="DZ16" i="42"/>
  <c r="DL16" i="42"/>
  <c r="DK16" i="42"/>
  <c r="DJ16" i="42"/>
  <c r="CV16" i="42"/>
  <c r="CU16" i="42"/>
  <c r="CT16" i="42"/>
  <c r="CF16" i="42"/>
  <c r="FG15" i="42"/>
  <c r="FF15" i="42"/>
  <c r="ER15" i="42"/>
  <c r="EQ15" i="42"/>
  <c r="EP15" i="42"/>
  <c r="EB15" i="42"/>
  <c r="EA15" i="42"/>
  <c r="DZ15" i="42"/>
  <c r="DL15" i="42"/>
  <c r="DK15" i="42"/>
  <c r="DJ15" i="42"/>
  <c r="CV15" i="42"/>
  <c r="CU15" i="42"/>
  <c r="CT15" i="42"/>
  <c r="CF15" i="42"/>
  <c r="FG14" i="42"/>
  <c r="FF14" i="42"/>
  <c r="ER14" i="42"/>
  <c r="EQ14" i="42"/>
  <c r="EP14" i="42"/>
  <c r="EB14" i="42"/>
  <c r="EA14" i="42"/>
  <c r="DZ14" i="42"/>
  <c r="DL14" i="42"/>
  <c r="DK14" i="42"/>
  <c r="DJ14" i="42"/>
  <c r="CV14" i="42"/>
  <c r="CU14" i="42"/>
  <c r="CT14" i="42"/>
  <c r="CF14" i="42"/>
  <c r="FG13" i="42"/>
  <c r="FF13" i="42"/>
  <c r="ER13" i="42"/>
  <c r="EQ13" i="42"/>
  <c r="EP13" i="42"/>
  <c r="EB13" i="42"/>
  <c r="EA13" i="42"/>
  <c r="DZ13" i="42"/>
  <c r="DL13" i="42"/>
  <c r="DK13" i="42"/>
  <c r="DJ13" i="42"/>
  <c r="CV13" i="42"/>
  <c r="CU13" i="42"/>
  <c r="CT13" i="42"/>
  <c r="CF13" i="42"/>
  <c r="FG12" i="42"/>
  <c r="FF12" i="42"/>
  <c r="ER12" i="42"/>
  <c r="EQ12" i="42"/>
  <c r="EP12" i="42"/>
  <c r="EB12" i="42"/>
  <c r="EA12" i="42"/>
  <c r="DZ12" i="42"/>
  <c r="DL12" i="42"/>
  <c r="DK12" i="42"/>
  <c r="DJ12" i="42"/>
  <c r="CV12" i="42"/>
  <c r="CU12" i="42"/>
  <c r="CT12" i="42"/>
  <c r="CF12" i="42"/>
  <c r="FG11" i="42"/>
  <c r="FF11" i="42"/>
  <c r="ER11" i="42"/>
  <c r="EQ11" i="42"/>
  <c r="EP11" i="42"/>
  <c r="EB11" i="42"/>
  <c r="EA11" i="42"/>
  <c r="DZ11" i="42"/>
  <c r="DL11" i="42"/>
  <c r="DK11" i="42"/>
  <c r="DJ11" i="42"/>
  <c r="CV11" i="42"/>
  <c r="CU11" i="42"/>
  <c r="CT11" i="42"/>
  <c r="CF11" i="42"/>
  <c r="FG10" i="42"/>
  <c r="FF10" i="42"/>
  <c r="ER10" i="42"/>
  <c r="EQ10" i="42"/>
  <c r="EP10" i="42"/>
  <c r="EB10" i="42"/>
  <c r="EA10" i="42"/>
  <c r="DZ10" i="42"/>
  <c r="DL10" i="42"/>
  <c r="DK10" i="42"/>
  <c r="DJ10" i="42"/>
  <c r="CV10" i="42"/>
  <c r="CU10" i="42"/>
  <c r="CT10" i="42"/>
  <c r="CF10" i="42"/>
  <c r="FG9" i="42"/>
  <c r="FF9" i="42"/>
  <c r="ER9" i="42"/>
  <c r="EQ9" i="42"/>
  <c r="EP9" i="42"/>
  <c r="EB9" i="42"/>
  <c r="EA9" i="42"/>
  <c r="DZ9" i="42"/>
  <c r="DL9" i="42"/>
  <c r="DK9" i="42"/>
  <c r="DJ9" i="42"/>
  <c r="CV9" i="42"/>
  <c r="CU9" i="42"/>
  <c r="CT9" i="42"/>
  <c r="CF9" i="42"/>
  <c r="FG8" i="42"/>
  <c r="FF8" i="42"/>
  <c r="ER8" i="42"/>
  <c r="EQ8" i="42"/>
  <c r="EP8" i="42"/>
  <c r="EB8" i="42"/>
  <c r="EA8" i="42"/>
  <c r="DZ8" i="42"/>
  <c r="DL8" i="42"/>
  <c r="DK8" i="42"/>
  <c r="DJ8" i="42"/>
  <c r="CV8" i="42"/>
  <c r="CU8" i="42"/>
  <c r="CT8" i="42"/>
  <c r="CF8" i="42"/>
  <c r="FG7" i="42"/>
  <c r="FF7" i="42"/>
  <c r="ER7" i="42"/>
  <c r="EQ7" i="42"/>
  <c r="EP7" i="42"/>
  <c r="EB7" i="42"/>
  <c r="EA7" i="42"/>
  <c r="DZ7" i="42"/>
  <c r="DL7" i="42"/>
  <c r="DK7" i="42"/>
  <c r="DJ7" i="42"/>
  <c r="CV7" i="42"/>
  <c r="CU7" i="42"/>
  <c r="CT7" i="42"/>
  <c r="CF7" i="42"/>
  <c r="FG6" i="42"/>
  <c r="FF6" i="42"/>
  <c r="ER6" i="42"/>
  <c r="EQ6" i="42"/>
  <c r="EP6" i="42"/>
  <c r="EB6" i="42"/>
  <c r="EA6" i="42"/>
  <c r="DZ6" i="42"/>
  <c r="DL6" i="42"/>
  <c r="DK6" i="42"/>
  <c r="DJ6" i="42"/>
  <c r="CV6" i="42"/>
  <c r="CU6" i="42"/>
  <c r="CT6" i="42"/>
  <c r="CF6" i="42"/>
  <c r="FG4" i="42"/>
  <c r="FF4" i="42"/>
  <c r="FE4" i="42"/>
  <c r="FD4" i="42"/>
  <c r="FC4" i="42"/>
  <c r="FB4" i="42"/>
  <c r="FA4" i="42"/>
  <c r="EZ4" i="42"/>
  <c r="EY4" i="42"/>
  <c r="EX4" i="42"/>
  <c r="EW4" i="42"/>
  <c r="EW5" i="42" s="1"/>
  <c r="EV4" i="42"/>
  <c r="EU4" i="42"/>
  <c r="EU5" i="42" s="1"/>
  <c r="ET4" i="42"/>
  <c r="ET5" i="42" s="1"/>
  <c r="ES4" i="42"/>
  <c r="ES5" i="42" s="1"/>
  <c r="ER4" i="42"/>
  <c r="EQ4" i="42"/>
  <c r="EP4" i="42"/>
  <c r="EO4" i="42"/>
  <c r="EO5" i="42" s="1"/>
  <c r="EN4" i="42"/>
  <c r="EM4" i="42"/>
  <c r="EM5" i="42" s="1"/>
  <c r="EL4" i="42"/>
  <c r="EL5" i="42" s="1"/>
  <c r="EK4" i="42"/>
  <c r="EK5" i="42" s="1"/>
  <c r="EJ4" i="42"/>
  <c r="EI4" i="42"/>
  <c r="EI5" i="42" s="1"/>
  <c r="EH4" i="42"/>
  <c r="EH5" i="42" s="1"/>
  <c r="EG4" i="42"/>
  <c r="EG5" i="42" s="1"/>
  <c r="EF4" i="42"/>
  <c r="EE4" i="42"/>
  <c r="EE5" i="42" s="1"/>
  <c r="ED4" i="42"/>
  <c r="ED5" i="42" s="1"/>
  <c r="EC4" i="42"/>
  <c r="EC5" i="42" s="1"/>
  <c r="EB4" i="42"/>
  <c r="EA4" i="42"/>
  <c r="DZ4" i="42"/>
  <c r="DY4" i="42"/>
  <c r="DY5" i="42" s="1"/>
  <c r="DX4" i="42"/>
  <c r="DW4" i="42"/>
  <c r="DW5" i="42" s="1"/>
  <c r="DV4" i="42"/>
  <c r="DV5" i="42" s="1"/>
  <c r="DU4" i="42"/>
  <c r="DU5" i="42" s="1"/>
  <c r="DT4" i="42"/>
  <c r="DS4" i="42"/>
  <c r="DS5" i="42" s="1"/>
  <c r="DR4" i="42"/>
  <c r="DR5" i="42" s="1"/>
  <c r="DQ4" i="42"/>
  <c r="DQ5" i="42" s="1"/>
  <c r="DP4" i="42"/>
  <c r="DO4" i="42"/>
  <c r="DO5" i="42" s="1"/>
  <c r="DN4" i="42"/>
  <c r="DN5" i="42" s="1"/>
  <c r="DM4" i="42"/>
  <c r="DM5" i="42" s="1"/>
  <c r="DL4" i="42"/>
  <c r="DK4" i="42"/>
  <c r="DJ4" i="42"/>
  <c r="DI4" i="42"/>
  <c r="DI5" i="42" s="1"/>
  <c r="DH4" i="42"/>
  <c r="DG4" i="42"/>
  <c r="DG5" i="42" s="1"/>
  <c r="DF4" i="42"/>
  <c r="DF5" i="42" s="1"/>
  <c r="DE4" i="42"/>
  <c r="DE5" i="42" s="1"/>
  <c r="DD4" i="42"/>
  <c r="DC4" i="42"/>
  <c r="DC5" i="42" s="1"/>
  <c r="DB4" i="42"/>
  <c r="DB5" i="42" s="1"/>
  <c r="DA4" i="42"/>
  <c r="DA5" i="42" s="1"/>
  <c r="CZ4" i="42"/>
  <c r="CY4" i="42"/>
  <c r="CY5" i="42" s="1"/>
  <c r="CX4" i="42"/>
  <c r="CX5" i="42" s="1"/>
  <c r="CW4" i="42"/>
  <c r="CW5" i="42" s="1"/>
  <c r="CV4" i="42"/>
  <c r="CU4" i="42"/>
  <c r="CT4" i="42"/>
  <c r="CS4" i="42"/>
  <c r="CS5" i="42" s="1"/>
  <c r="CR4" i="42"/>
  <c r="CQ4" i="42"/>
  <c r="CQ5" i="42" s="1"/>
  <c r="CP4" i="42"/>
  <c r="CP5" i="42" s="1"/>
  <c r="CO4" i="42"/>
  <c r="CO5" i="42" s="1"/>
  <c r="CN4" i="42"/>
  <c r="CM4" i="42"/>
  <c r="CM5" i="42" s="1"/>
  <c r="CL4" i="42"/>
  <c r="CL5" i="42" s="1"/>
  <c r="CK4" i="42"/>
  <c r="CK5" i="42" s="1"/>
  <c r="CJ4" i="42"/>
  <c r="CI4" i="42"/>
  <c r="CI5" i="42" s="1"/>
  <c r="CH4" i="42"/>
  <c r="CH5" i="42" s="1"/>
  <c r="CG4" i="42"/>
  <c r="CG5" i="42" s="1"/>
  <c r="CF4" i="42"/>
  <c r="AI35" i="42"/>
  <c r="AH35" i="42"/>
  <c r="T35" i="42"/>
  <c r="AG35" i="42" s="1"/>
  <c r="AI34" i="42"/>
  <c r="AH34" i="42"/>
  <c r="T34" i="42"/>
  <c r="AF34" i="42" s="1"/>
  <c r="AI33" i="42"/>
  <c r="AH33" i="42"/>
  <c r="T33" i="42"/>
  <c r="AD33" i="42" s="1"/>
  <c r="AI32" i="42"/>
  <c r="AH32" i="42"/>
  <c r="T32" i="42"/>
  <c r="AI31" i="42"/>
  <c r="AH31" i="42"/>
  <c r="T31" i="42"/>
  <c r="AF31" i="42" s="1"/>
  <c r="AI30" i="42"/>
  <c r="AH30" i="42"/>
  <c r="T30" i="42"/>
  <c r="AD30" i="42" s="1"/>
  <c r="AI29" i="42"/>
  <c r="AH29" i="42"/>
  <c r="T29" i="42"/>
  <c r="AC29" i="42" s="1"/>
  <c r="AI28" i="42"/>
  <c r="AH28" i="42"/>
  <c r="T28" i="42"/>
  <c r="AI27" i="42"/>
  <c r="AH27" i="42"/>
  <c r="T27" i="42"/>
  <c r="AE27" i="42" s="1"/>
  <c r="AI26" i="42"/>
  <c r="AH26" i="42"/>
  <c r="T26" i="42"/>
  <c r="AC26" i="42" s="1"/>
  <c r="AI25" i="42"/>
  <c r="AH25" i="42"/>
  <c r="T25" i="42"/>
  <c r="AG25" i="42" s="1"/>
  <c r="AI24" i="42"/>
  <c r="AH24" i="42"/>
  <c r="T24" i="42"/>
  <c r="AI23" i="42"/>
  <c r="AH23" i="42"/>
  <c r="T23" i="42"/>
  <c r="AD23" i="42" s="1"/>
  <c r="AI22" i="42"/>
  <c r="AH22" i="42"/>
  <c r="T22" i="42"/>
  <c r="AG22" i="42" s="1"/>
  <c r="AI21" i="42"/>
  <c r="AH21" i="42"/>
  <c r="T21" i="42"/>
  <c r="AD21" i="42" s="1"/>
  <c r="AI20" i="42"/>
  <c r="AH20" i="42"/>
  <c r="T20" i="42"/>
  <c r="AE20" i="42" s="1"/>
  <c r="AI19" i="42"/>
  <c r="AH19" i="42"/>
  <c r="T19" i="42"/>
  <c r="AF19" i="42" s="1"/>
  <c r="AI18" i="42"/>
  <c r="AH18" i="42"/>
  <c r="T18" i="42"/>
  <c r="AG18" i="42" s="1"/>
  <c r="AI17" i="42"/>
  <c r="AH17" i="42"/>
  <c r="T17" i="42"/>
  <c r="AD17" i="42" s="1"/>
  <c r="AI16" i="42"/>
  <c r="AH16" i="42"/>
  <c r="T16" i="42"/>
  <c r="AE16" i="42" s="1"/>
  <c r="AI15" i="42"/>
  <c r="AH15" i="42"/>
  <c r="T15" i="42"/>
  <c r="AF15" i="42" s="1"/>
  <c r="AI14" i="42"/>
  <c r="AH14" i="42"/>
  <c r="T14" i="42"/>
  <c r="AG14" i="42" s="1"/>
  <c r="AI13" i="42"/>
  <c r="AH13" i="42"/>
  <c r="T13" i="42"/>
  <c r="AD13" i="42" s="1"/>
  <c r="AI12" i="42"/>
  <c r="AH12" i="42"/>
  <c r="T12" i="42"/>
  <c r="AE12" i="42" s="1"/>
  <c r="AI11" i="42"/>
  <c r="AH11" i="42"/>
  <c r="T11" i="42"/>
  <c r="AF11" i="42" s="1"/>
  <c r="AI10" i="42"/>
  <c r="AH10" i="42"/>
  <c r="T10" i="42"/>
  <c r="AG10" i="42" s="1"/>
  <c r="AI9" i="42"/>
  <c r="AH9" i="42"/>
  <c r="T9" i="42"/>
  <c r="AD9" i="42" s="1"/>
  <c r="AI8" i="42"/>
  <c r="AH8" i="42"/>
  <c r="T8" i="42"/>
  <c r="AE8" i="42" s="1"/>
  <c r="AI7" i="42"/>
  <c r="AH7" i="42"/>
  <c r="T7" i="42"/>
  <c r="AF7" i="42" s="1"/>
  <c r="AI6" i="42"/>
  <c r="AH6" i="42"/>
  <c r="T6" i="42"/>
  <c r="AG6" i="42" s="1"/>
  <c r="AI4" i="42"/>
  <c r="AH4" i="42"/>
  <c r="AG4" i="42"/>
  <c r="AF4" i="42"/>
  <c r="AE4" i="42"/>
  <c r="AD4" i="42"/>
  <c r="AC4" i="42"/>
  <c r="AB4" i="42"/>
  <c r="AA4" i="42"/>
  <c r="Z4" i="42"/>
  <c r="Y4" i="42"/>
  <c r="X4" i="42"/>
  <c r="W4" i="42"/>
  <c r="V4" i="42"/>
  <c r="U4" i="42"/>
  <c r="U5" i="42" s="1"/>
  <c r="T4" i="42"/>
  <c r="AY35" i="42"/>
  <c r="AX35" i="42"/>
  <c r="AJ35" i="42"/>
  <c r="AY34" i="42"/>
  <c r="AX34" i="42"/>
  <c r="AJ34" i="42"/>
  <c r="AY33" i="42"/>
  <c r="AX33" i="42"/>
  <c r="AJ33" i="42"/>
  <c r="AY32" i="42"/>
  <c r="AX32" i="42"/>
  <c r="AJ32" i="42"/>
  <c r="AY31" i="42"/>
  <c r="AX31" i="42"/>
  <c r="AJ31" i="42"/>
  <c r="AP31" i="42" s="1"/>
  <c r="AY30" i="42"/>
  <c r="AX30" i="42"/>
  <c r="AJ30" i="42"/>
  <c r="AY29" i="42"/>
  <c r="AX29" i="42"/>
  <c r="AJ29" i="42"/>
  <c r="AR29" i="42" s="1"/>
  <c r="AY28" i="42"/>
  <c r="AX28" i="42"/>
  <c r="AJ28" i="42"/>
  <c r="AS28" i="42" s="1"/>
  <c r="AY27" i="42"/>
  <c r="AX27" i="42"/>
  <c r="AJ27" i="42"/>
  <c r="AT27" i="42" s="1"/>
  <c r="AY26" i="42"/>
  <c r="AX26" i="42"/>
  <c r="AJ26" i="42"/>
  <c r="AY25" i="42"/>
  <c r="AX25" i="42"/>
  <c r="AJ25" i="42"/>
  <c r="AV25" i="42" s="1"/>
  <c r="AY24" i="42"/>
  <c r="AX24" i="42"/>
  <c r="AJ24" i="42"/>
  <c r="AW24" i="42" s="1"/>
  <c r="AY23" i="42"/>
  <c r="AX23" i="42"/>
  <c r="AJ23" i="42"/>
  <c r="AT23" i="42" s="1"/>
  <c r="AY22" i="42"/>
  <c r="AX22" i="42"/>
  <c r="AJ22" i="42"/>
  <c r="AY21" i="42"/>
  <c r="AX21" i="42"/>
  <c r="AJ21" i="42"/>
  <c r="AY20" i="42"/>
  <c r="AX20" i="42"/>
  <c r="AJ20" i="42"/>
  <c r="AK20" i="42" s="1"/>
  <c r="AY19" i="42"/>
  <c r="AX19" i="42"/>
  <c r="AJ19" i="42"/>
  <c r="AL19" i="42" s="1"/>
  <c r="AY18" i="42"/>
  <c r="AX18" i="42"/>
  <c r="AJ18" i="42"/>
  <c r="AY17" i="42"/>
  <c r="AX17" i="42"/>
  <c r="AJ17" i="42"/>
  <c r="AN17" i="42" s="1"/>
  <c r="AY16" i="42"/>
  <c r="AX16" i="42"/>
  <c r="AJ16" i="42"/>
  <c r="AO16" i="42" s="1"/>
  <c r="AY15" i="42"/>
  <c r="AX15" i="42"/>
  <c r="AJ15" i="42"/>
  <c r="AV15" i="42" s="1"/>
  <c r="AY14" i="42"/>
  <c r="AX14" i="42"/>
  <c r="AJ14" i="42"/>
  <c r="AY13" i="42"/>
  <c r="AX13" i="42"/>
  <c r="AJ13" i="42"/>
  <c r="AR13" i="42" s="1"/>
  <c r="AY12" i="42"/>
  <c r="AX12" i="42"/>
  <c r="AJ12" i="42"/>
  <c r="AV12" i="42" s="1"/>
  <c r="AY11" i="42"/>
  <c r="AX11" i="42"/>
  <c r="AJ11" i="42"/>
  <c r="AT11" i="42" s="1"/>
  <c r="AY10" i="42"/>
  <c r="AX10" i="42"/>
  <c r="AJ10" i="42"/>
  <c r="AY9" i="42"/>
  <c r="AX9" i="42"/>
  <c r="AJ9" i="42"/>
  <c r="AV9" i="42" s="1"/>
  <c r="AY8" i="42"/>
  <c r="AX8" i="42"/>
  <c r="AJ8" i="42"/>
  <c r="AU8" i="42" s="1"/>
  <c r="AY7" i="42"/>
  <c r="AX7" i="42"/>
  <c r="AJ7" i="42"/>
  <c r="AS7" i="42" s="1"/>
  <c r="AY6" i="42"/>
  <c r="AX6" i="42"/>
  <c r="AJ6" i="42"/>
  <c r="AY4" i="42"/>
  <c r="AX4" i="42"/>
  <c r="AW4" i="42"/>
  <c r="AV4" i="42"/>
  <c r="AU4" i="42"/>
  <c r="AT4" i="42"/>
  <c r="AS4" i="42"/>
  <c r="AR4" i="42"/>
  <c r="AQ4" i="42"/>
  <c r="AQ5" i="42" s="1"/>
  <c r="AP4" i="42"/>
  <c r="AO4" i="42"/>
  <c r="AN4" i="42"/>
  <c r="AM4" i="42"/>
  <c r="AM5" i="42" s="1"/>
  <c r="AL4" i="42"/>
  <c r="AL5" i="42" s="1"/>
  <c r="AK4" i="42"/>
  <c r="AK5" i="42" s="1"/>
  <c r="AJ4" i="42"/>
  <c r="BO35" i="42"/>
  <c r="BN35" i="42"/>
  <c r="AZ35" i="42"/>
  <c r="BO34" i="42"/>
  <c r="BN34" i="42"/>
  <c r="AZ34" i="42"/>
  <c r="BO33" i="42"/>
  <c r="BN33" i="42"/>
  <c r="AZ33" i="42"/>
  <c r="BO32" i="42"/>
  <c r="BN32" i="42"/>
  <c r="AZ32" i="42"/>
  <c r="BO31" i="42"/>
  <c r="BN31" i="42"/>
  <c r="AZ31" i="42"/>
  <c r="BO30" i="42"/>
  <c r="BN30" i="42"/>
  <c r="AZ30" i="42"/>
  <c r="BO29" i="42"/>
  <c r="BN29" i="42"/>
  <c r="AZ29" i="42"/>
  <c r="BO28" i="42"/>
  <c r="BN28" i="42"/>
  <c r="AZ28" i="42"/>
  <c r="BO27" i="42"/>
  <c r="BN27" i="42"/>
  <c r="AZ27" i="42"/>
  <c r="BO26" i="42"/>
  <c r="BN26" i="42"/>
  <c r="AZ26" i="42"/>
  <c r="BO25" i="42"/>
  <c r="BN25" i="42"/>
  <c r="AZ25" i="42"/>
  <c r="BO24" i="42"/>
  <c r="BN24" i="42"/>
  <c r="AZ24" i="42"/>
  <c r="BO23" i="42"/>
  <c r="BN23" i="42"/>
  <c r="AZ23" i="42"/>
  <c r="BO22" i="42"/>
  <c r="BN22" i="42"/>
  <c r="AZ22" i="42"/>
  <c r="BO21" i="42"/>
  <c r="BN21" i="42"/>
  <c r="AZ21" i="42"/>
  <c r="BO20" i="42"/>
  <c r="BN20" i="42"/>
  <c r="AZ20" i="42"/>
  <c r="BO19" i="42"/>
  <c r="BN19" i="42"/>
  <c r="AZ19" i="42"/>
  <c r="BO18" i="42"/>
  <c r="BN18" i="42"/>
  <c r="AZ18" i="42"/>
  <c r="BO17" i="42"/>
  <c r="BN17" i="42"/>
  <c r="AZ17" i="42"/>
  <c r="BO16" i="42"/>
  <c r="BN16" i="42"/>
  <c r="AZ16" i="42"/>
  <c r="BO15" i="42"/>
  <c r="BN15" i="42"/>
  <c r="AZ15" i="42"/>
  <c r="BO14" i="42"/>
  <c r="BN14" i="42"/>
  <c r="AZ14" i="42"/>
  <c r="BO13" i="42"/>
  <c r="BN13" i="42"/>
  <c r="AZ13" i="42"/>
  <c r="BO12" i="42"/>
  <c r="BN12" i="42"/>
  <c r="AZ12" i="42"/>
  <c r="BO11" i="42"/>
  <c r="BN11" i="42"/>
  <c r="AZ11" i="42"/>
  <c r="BO10" i="42"/>
  <c r="BN10" i="42"/>
  <c r="AZ10" i="42"/>
  <c r="BO9" i="42"/>
  <c r="BN9" i="42"/>
  <c r="AZ9" i="42"/>
  <c r="BO8" i="42"/>
  <c r="BN8" i="42"/>
  <c r="AZ8" i="42"/>
  <c r="BO7" i="42"/>
  <c r="BN7" i="42"/>
  <c r="AZ7" i="42"/>
  <c r="BO6" i="42"/>
  <c r="BN6" i="42"/>
  <c r="AZ6" i="42"/>
  <c r="BO4" i="42"/>
  <c r="BN4" i="42"/>
  <c r="BM4" i="42"/>
  <c r="BL4" i="42"/>
  <c r="BK4" i="42"/>
  <c r="BJ4" i="42"/>
  <c r="BI4" i="42"/>
  <c r="BH4" i="42"/>
  <c r="BG4" i="42"/>
  <c r="BG5" i="42" s="1"/>
  <c r="BF4" i="42"/>
  <c r="BF5" i="42" s="1"/>
  <c r="BE4" i="42"/>
  <c r="BD4" i="42"/>
  <c r="BC4" i="42"/>
  <c r="BC5" i="42" s="1"/>
  <c r="BB4" i="42"/>
  <c r="BB5" i="42" s="1"/>
  <c r="BA4" i="42"/>
  <c r="AZ4" i="42"/>
  <c r="CE35" i="42"/>
  <c r="CD35" i="42"/>
  <c r="BP35" i="42"/>
  <c r="CE34" i="42"/>
  <c r="CD34" i="42"/>
  <c r="BP34" i="42"/>
  <c r="CE33" i="42"/>
  <c r="CD33" i="42"/>
  <c r="BP33" i="42"/>
  <c r="CE32" i="42"/>
  <c r="CD32" i="42"/>
  <c r="BP32" i="42"/>
  <c r="CE31" i="42"/>
  <c r="CD31" i="42"/>
  <c r="BP31" i="42"/>
  <c r="CE30" i="42"/>
  <c r="CD30" i="42"/>
  <c r="BP30" i="42"/>
  <c r="CE29" i="42"/>
  <c r="CD29" i="42"/>
  <c r="BP29" i="42"/>
  <c r="CE28" i="42"/>
  <c r="CD28" i="42"/>
  <c r="BP28" i="42"/>
  <c r="CE27" i="42"/>
  <c r="CD27" i="42"/>
  <c r="BP27" i="42"/>
  <c r="CE26" i="42"/>
  <c r="CD26" i="42"/>
  <c r="BP26" i="42"/>
  <c r="CE25" i="42"/>
  <c r="CD25" i="42"/>
  <c r="BP25" i="42"/>
  <c r="CE24" i="42"/>
  <c r="CD24" i="42"/>
  <c r="BP24" i="42"/>
  <c r="CE23" i="42"/>
  <c r="CD23" i="42"/>
  <c r="BP23" i="42"/>
  <c r="CE22" i="42"/>
  <c r="CD22" i="42"/>
  <c r="BP22" i="42"/>
  <c r="CE21" i="42"/>
  <c r="CD21" i="42"/>
  <c r="BP21" i="42"/>
  <c r="CE20" i="42"/>
  <c r="CD20" i="42"/>
  <c r="BP20" i="42"/>
  <c r="CE19" i="42"/>
  <c r="CD19" i="42"/>
  <c r="BP19" i="42"/>
  <c r="CE18" i="42"/>
  <c r="CD18" i="42"/>
  <c r="BP18" i="42"/>
  <c r="CE17" i="42"/>
  <c r="CD17" i="42"/>
  <c r="BP17" i="42"/>
  <c r="CE16" i="42"/>
  <c r="CD16" i="42"/>
  <c r="BP16" i="42"/>
  <c r="CE15" i="42"/>
  <c r="CD15" i="42"/>
  <c r="BP15" i="42"/>
  <c r="CE14" i="42"/>
  <c r="CD14" i="42"/>
  <c r="BP14" i="42"/>
  <c r="CE13" i="42"/>
  <c r="CD13" i="42"/>
  <c r="BP13" i="42"/>
  <c r="CE12" i="42"/>
  <c r="CD12" i="42"/>
  <c r="BP12" i="42"/>
  <c r="CE11" i="42"/>
  <c r="CD11" i="42"/>
  <c r="BP11" i="42"/>
  <c r="CE10" i="42"/>
  <c r="CD10" i="42"/>
  <c r="BP10" i="42"/>
  <c r="CE9" i="42"/>
  <c r="CD9" i="42"/>
  <c r="BP9" i="42"/>
  <c r="CE8" i="42"/>
  <c r="CD8" i="42"/>
  <c r="BP8" i="42"/>
  <c r="CE7" i="42"/>
  <c r="CD7" i="42"/>
  <c r="BP7" i="42"/>
  <c r="CE6" i="42"/>
  <c r="CD6" i="42"/>
  <c r="BP6" i="42"/>
  <c r="CE4" i="42"/>
  <c r="CD4" i="42"/>
  <c r="CC4" i="42"/>
  <c r="CB4" i="42"/>
  <c r="CA4" i="42"/>
  <c r="BZ4" i="42"/>
  <c r="BY4" i="42"/>
  <c r="BX4" i="42"/>
  <c r="BW4" i="42"/>
  <c r="BV4" i="42"/>
  <c r="BU4" i="42"/>
  <c r="BT4" i="42"/>
  <c r="BS4" i="42"/>
  <c r="BR4" i="42"/>
  <c r="BQ4" i="42"/>
  <c r="BQ5" i="42" s="1"/>
  <c r="BP4" i="42"/>
  <c r="S35" i="42"/>
  <c r="S34" i="42"/>
  <c r="S33" i="42"/>
  <c r="S32" i="42"/>
  <c r="S31" i="42"/>
  <c r="S30" i="42"/>
  <c r="S29" i="42"/>
  <c r="S28" i="42"/>
  <c r="S27" i="42"/>
  <c r="S26" i="42"/>
  <c r="S25" i="42"/>
  <c r="S24" i="42"/>
  <c r="S23" i="42"/>
  <c r="S22" i="42"/>
  <c r="S21" i="42"/>
  <c r="S20" i="42"/>
  <c r="S19" i="42"/>
  <c r="S18" i="42"/>
  <c r="S17" i="42"/>
  <c r="S16" i="42"/>
  <c r="S15" i="42"/>
  <c r="S14" i="42"/>
  <c r="S13" i="42"/>
  <c r="S12" i="42"/>
  <c r="S11" i="42"/>
  <c r="S10" i="42"/>
  <c r="S9" i="42"/>
  <c r="S8" i="42"/>
  <c r="S7" i="42"/>
  <c r="S6" i="42"/>
  <c r="S4" i="42"/>
  <c r="I4" i="42"/>
  <c r="J4" i="42"/>
  <c r="K4" i="42"/>
  <c r="L4" i="42"/>
  <c r="M4" i="42"/>
  <c r="N4" i="42"/>
  <c r="O4" i="42"/>
  <c r="P4" i="42"/>
  <c r="AP5" i="42" l="1"/>
  <c r="AT5" i="42"/>
  <c r="X5" i="42"/>
  <c r="AB5" i="42"/>
  <c r="AF5" i="42"/>
  <c r="AU5" i="42"/>
  <c r="Y5" i="42"/>
  <c r="AC5" i="42"/>
  <c r="AG5" i="42"/>
  <c r="BJ5" i="42"/>
  <c r="AN5" i="42"/>
  <c r="AR5" i="42"/>
  <c r="AV5" i="42"/>
  <c r="V5" i="42"/>
  <c r="Z5" i="42"/>
  <c r="AD5" i="42"/>
  <c r="BK5" i="42"/>
  <c r="AO5" i="42"/>
  <c r="AS5" i="42"/>
  <c r="AW5" i="42"/>
  <c r="W5" i="42"/>
  <c r="AA5" i="42"/>
  <c r="AE5" i="42"/>
  <c r="BT5" i="42"/>
  <c r="BX5" i="42"/>
  <c r="CB5" i="42"/>
  <c r="CC6" i="42"/>
  <c r="BY6" i="42"/>
  <c r="BU6" i="42"/>
  <c r="BQ6" i="42"/>
  <c r="CB6" i="42"/>
  <c r="BX6" i="42"/>
  <c r="BT6" i="42"/>
  <c r="CA6" i="42"/>
  <c r="BW6" i="42"/>
  <c r="BS6" i="42"/>
  <c r="BZ6" i="42"/>
  <c r="BV6" i="42"/>
  <c r="BR6" i="42"/>
  <c r="CC10" i="42"/>
  <c r="BY10" i="42"/>
  <c r="BU10" i="42"/>
  <c r="BQ10" i="42"/>
  <c r="CB10" i="42"/>
  <c r="BX10" i="42"/>
  <c r="BT10" i="42"/>
  <c r="CA10" i="42"/>
  <c r="BW10" i="42"/>
  <c r="BS10" i="42"/>
  <c r="BZ10" i="42"/>
  <c r="BV10" i="42"/>
  <c r="BR10" i="42"/>
  <c r="CC14" i="42"/>
  <c r="BY14" i="42"/>
  <c r="BU14" i="42"/>
  <c r="BQ14" i="42"/>
  <c r="CB14" i="42"/>
  <c r="BX14" i="42"/>
  <c r="BT14" i="42"/>
  <c r="CA14" i="42"/>
  <c r="BW14" i="42"/>
  <c r="BS14" i="42"/>
  <c r="BZ14" i="42"/>
  <c r="BV14" i="42"/>
  <c r="BR14" i="42"/>
  <c r="CC18" i="42"/>
  <c r="BY18" i="42"/>
  <c r="BU18" i="42"/>
  <c r="BQ18" i="42"/>
  <c r="CB18" i="42"/>
  <c r="BX18" i="42"/>
  <c r="BT18" i="42"/>
  <c r="CA18" i="42"/>
  <c r="BW18" i="42"/>
  <c r="BS18" i="42"/>
  <c r="BZ18" i="42"/>
  <c r="BV18" i="42"/>
  <c r="BR18" i="42"/>
  <c r="CC22" i="42"/>
  <c r="BY22" i="42"/>
  <c r="BU22" i="42"/>
  <c r="BQ22" i="42"/>
  <c r="CB22" i="42"/>
  <c r="BX22" i="42"/>
  <c r="BT22" i="42"/>
  <c r="CA22" i="42"/>
  <c r="BW22" i="42"/>
  <c r="BS22" i="42"/>
  <c r="BZ22" i="42"/>
  <c r="BV22" i="42"/>
  <c r="BR22" i="42"/>
  <c r="CC26" i="42"/>
  <c r="BY26" i="42"/>
  <c r="BU26" i="42"/>
  <c r="BQ26" i="42"/>
  <c r="CB26" i="42"/>
  <c r="BX26" i="42"/>
  <c r="BT26" i="42"/>
  <c r="CA26" i="42"/>
  <c r="BW26" i="42"/>
  <c r="BS26" i="42"/>
  <c r="BZ26" i="42"/>
  <c r="BV26" i="42"/>
  <c r="BR26" i="42"/>
  <c r="CB30" i="42"/>
  <c r="BX30" i="42"/>
  <c r="BT30" i="42"/>
  <c r="CA30" i="42"/>
  <c r="BV30" i="42"/>
  <c r="BQ30" i="42"/>
  <c r="BZ30" i="42"/>
  <c r="BU30" i="42"/>
  <c r="BY30" i="42"/>
  <c r="BS30" i="42"/>
  <c r="CC30" i="42"/>
  <c r="BW30" i="42"/>
  <c r="BR30" i="42"/>
  <c r="CB34" i="42"/>
  <c r="BX34" i="42"/>
  <c r="BT34" i="42"/>
  <c r="CC34" i="42"/>
  <c r="BW34" i="42"/>
  <c r="BR34" i="42"/>
  <c r="CA34" i="42"/>
  <c r="BV34" i="42"/>
  <c r="BQ34" i="42"/>
  <c r="BZ34" i="42"/>
  <c r="BU34" i="42"/>
  <c r="BY34" i="42"/>
  <c r="BS34" i="42"/>
  <c r="BJ8" i="42"/>
  <c r="BF8" i="42"/>
  <c r="BB8" i="42"/>
  <c r="BM8" i="42"/>
  <c r="BI8" i="42"/>
  <c r="BE8" i="42"/>
  <c r="BA8" i="42"/>
  <c r="BL8" i="42"/>
  <c r="BH8" i="42"/>
  <c r="BD8" i="42"/>
  <c r="BK8" i="42"/>
  <c r="BG8" i="42"/>
  <c r="BC8" i="42"/>
  <c r="BJ12" i="42"/>
  <c r="BF12" i="42"/>
  <c r="BB12" i="42"/>
  <c r="BM12" i="42"/>
  <c r="BI12" i="42"/>
  <c r="BE12" i="42"/>
  <c r="BA12" i="42"/>
  <c r="BL12" i="42"/>
  <c r="BH12" i="42"/>
  <c r="BD12" i="42"/>
  <c r="BK12" i="42"/>
  <c r="BG12" i="42"/>
  <c r="BC12" i="42"/>
  <c r="BJ16" i="42"/>
  <c r="BF16" i="42"/>
  <c r="BB16" i="42"/>
  <c r="BM16" i="42"/>
  <c r="BI16" i="42"/>
  <c r="BE16" i="42"/>
  <c r="BA16" i="42"/>
  <c r="BL16" i="42"/>
  <c r="BH16" i="42"/>
  <c r="BD16" i="42"/>
  <c r="BK16" i="42"/>
  <c r="BG16" i="42"/>
  <c r="BC16" i="42"/>
  <c r="BJ20" i="42"/>
  <c r="BF20" i="42"/>
  <c r="BB20" i="42"/>
  <c r="BM20" i="42"/>
  <c r="BI20" i="42"/>
  <c r="BE20" i="42"/>
  <c r="BA20" i="42"/>
  <c r="BL20" i="42"/>
  <c r="BH20" i="42"/>
  <c r="BD20" i="42"/>
  <c r="BK20" i="42"/>
  <c r="BG20" i="42"/>
  <c r="BC20" i="42"/>
  <c r="BJ24" i="42"/>
  <c r="BF24" i="42"/>
  <c r="BB24" i="42"/>
  <c r="BM24" i="42"/>
  <c r="BI24" i="42"/>
  <c r="BE24" i="42"/>
  <c r="BA24" i="42"/>
  <c r="BL24" i="42"/>
  <c r="BH24" i="42"/>
  <c r="BD24" i="42"/>
  <c r="BK24" i="42"/>
  <c r="BG24" i="42"/>
  <c r="BC24" i="42"/>
  <c r="BJ28" i="42"/>
  <c r="BF28" i="42"/>
  <c r="BB28" i="42"/>
  <c r="BM28" i="42"/>
  <c r="BI28" i="42"/>
  <c r="BE28" i="42"/>
  <c r="BA28" i="42"/>
  <c r="BL28" i="42"/>
  <c r="BH28" i="42"/>
  <c r="BD28" i="42"/>
  <c r="BK28" i="42"/>
  <c r="BG28" i="42"/>
  <c r="BC28" i="42"/>
  <c r="BJ32" i="42"/>
  <c r="BF32" i="42"/>
  <c r="BB32" i="42"/>
  <c r="BM32" i="42"/>
  <c r="BI32" i="42"/>
  <c r="BE32" i="42"/>
  <c r="BA32" i="42"/>
  <c r="BL32" i="42"/>
  <c r="BH32" i="42"/>
  <c r="BD32" i="42"/>
  <c r="BK32" i="42"/>
  <c r="BG32" i="42"/>
  <c r="BC32" i="42"/>
  <c r="AV6" i="42"/>
  <c r="AR6" i="42"/>
  <c r="AN6" i="42"/>
  <c r="AV10" i="42"/>
  <c r="AR10" i="42"/>
  <c r="AN10" i="42"/>
  <c r="AV14" i="42"/>
  <c r="AR14" i="42"/>
  <c r="AN14" i="42"/>
  <c r="AT18" i="42"/>
  <c r="AP18" i="42"/>
  <c r="AL18" i="42"/>
  <c r="AW18" i="42"/>
  <c r="AS18" i="42"/>
  <c r="AO18" i="42"/>
  <c r="AK18" i="42"/>
  <c r="AV18" i="42"/>
  <c r="AR18" i="42"/>
  <c r="AN18" i="42"/>
  <c r="AT22" i="42"/>
  <c r="AP22" i="42"/>
  <c r="AL22" i="42"/>
  <c r="AW22" i="42"/>
  <c r="AS22" i="42"/>
  <c r="AO22" i="42"/>
  <c r="AK22" i="42"/>
  <c r="AV22" i="42"/>
  <c r="AR22" i="42"/>
  <c r="AN22" i="42"/>
  <c r="AT26" i="42"/>
  <c r="AP26" i="42"/>
  <c r="AL26" i="42"/>
  <c r="AW26" i="42"/>
  <c r="AS26" i="42"/>
  <c r="AO26" i="42"/>
  <c r="AK26" i="42"/>
  <c r="AV26" i="42"/>
  <c r="AR26" i="42"/>
  <c r="AN26" i="42"/>
  <c r="AT30" i="42"/>
  <c r="AP30" i="42"/>
  <c r="AL30" i="42"/>
  <c r="AW30" i="42"/>
  <c r="AS30" i="42"/>
  <c r="AO30" i="42"/>
  <c r="AK30" i="42"/>
  <c r="AV30" i="42"/>
  <c r="AR30" i="42"/>
  <c r="AN30" i="42"/>
  <c r="AU34" i="42"/>
  <c r="AQ34" i="42"/>
  <c r="AM34" i="42"/>
  <c r="AT34" i="42"/>
  <c r="AP34" i="42"/>
  <c r="AL34" i="42"/>
  <c r="AW34" i="42"/>
  <c r="AS34" i="42"/>
  <c r="AO34" i="42"/>
  <c r="AK34" i="42"/>
  <c r="AV34" i="42"/>
  <c r="AR34" i="42"/>
  <c r="AN34" i="42"/>
  <c r="AG24" i="42"/>
  <c r="AC24" i="42"/>
  <c r="Y24" i="42"/>
  <c r="U24" i="42"/>
  <c r="AG28" i="42"/>
  <c r="AC28" i="42"/>
  <c r="Y28" i="42"/>
  <c r="U28" i="42"/>
  <c r="AG32" i="42"/>
  <c r="AC32" i="42"/>
  <c r="Y32" i="42"/>
  <c r="U32" i="42"/>
  <c r="CJ5" i="42"/>
  <c r="CN5" i="42"/>
  <c r="CR5" i="42"/>
  <c r="CZ5" i="42"/>
  <c r="DD5" i="42"/>
  <c r="DH5" i="42"/>
  <c r="DP5" i="42"/>
  <c r="DT5" i="42"/>
  <c r="DX5" i="42"/>
  <c r="EF5" i="42"/>
  <c r="EJ5" i="42"/>
  <c r="EN5" i="42"/>
  <c r="EV5" i="42"/>
  <c r="EZ5" i="42"/>
  <c r="FD5" i="42"/>
  <c r="CS6" i="42"/>
  <c r="CO6" i="42"/>
  <c r="CK6" i="42"/>
  <c r="CG6" i="42"/>
  <c r="CQ6" i="42"/>
  <c r="CL6" i="42"/>
  <c r="CP6" i="42"/>
  <c r="CJ6" i="42"/>
  <c r="CN6" i="42"/>
  <c r="CI6" i="42"/>
  <c r="CR6" i="42"/>
  <c r="CM6" i="42"/>
  <c r="CH6" i="42"/>
  <c r="FD6" i="42"/>
  <c r="EZ6" i="42"/>
  <c r="EV6" i="42"/>
  <c r="FB6" i="42"/>
  <c r="EX6" i="42"/>
  <c r="ET6" i="42"/>
  <c r="FE6" i="42"/>
  <c r="FA6" i="42"/>
  <c r="EW6" i="42"/>
  <c r="ES6" i="42"/>
  <c r="FC6" i="42"/>
  <c r="EY6" i="42"/>
  <c r="EU6" i="42"/>
  <c r="EM7" i="42"/>
  <c r="EI7" i="42"/>
  <c r="EE7" i="42"/>
  <c r="EK7" i="42"/>
  <c r="EF7" i="42"/>
  <c r="EO7" i="42"/>
  <c r="EJ7" i="42"/>
  <c r="ED7" i="42"/>
  <c r="EN7" i="42"/>
  <c r="EH7" i="42"/>
  <c r="EC7" i="42"/>
  <c r="EL7" i="42"/>
  <c r="EG7" i="42"/>
  <c r="DX8" i="42"/>
  <c r="DT8" i="42"/>
  <c r="DP8" i="42"/>
  <c r="DW8" i="42"/>
  <c r="DS8" i="42"/>
  <c r="DO8" i="42"/>
  <c r="DV8" i="42"/>
  <c r="DR8" i="42"/>
  <c r="DN8" i="42"/>
  <c r="DY8" i="42"/>
  <c r="DU8" i="42"/>
  <c r="DQ8" i="42"/>
  <c r="DM8" i="42"/>
  <c r="DF9" i="42"/>
  <c r="DB9" i="42"/>
  <c r="DI9" i="42"/>
  <c r="DE9" i="42"/>
  <c r="DA9" i="42"/>
  <c r="CW9" i="42"/>
  <c r="DG9" i="42"/>
  <c r="DC9" i="42"/>
  <c r="CY9" i="42"/>
  <c r="CX9" i="42"/>
  <c r="DH9" i="42"/>
  <c r="DD9" i="42"/>
  <c r="CZ9" i="42"/>
  <c r="CS10" i="42"/>
  <c r="CO10" i="42"/>
  <c r="CK10" i="42"/>
  <c r="CG10" i="42"/>
  <c r="CR10" i="42"/>
  <c r="CM10" i="42"/>
  <c r="CH10" i="42"/>
  <c r="CQ10" i="42"/>
  <c r="CL10" i="42"/>
  <c r="CP10" i="42"/>
  <c r="CJ10" i="42"/>
  <c r="CN10" i="42"/>
  <c r="CI10" i="42"/>
  <c r="FD10" i="42"/>
  <c r="EZ10" i="42"/>
  <c r="EV10" i="42"/>
  <c r="FB10" i="42"/>
  <c r="EX10" i="42"/>
  <c r="ET10" i="42"/>
  <c r="FE10" i="42"/>
  <c r="FA10" i="42"/>
  <c r="EW10" i="42"/>
  <c r="ES10" i="42"/>
  <c r="EY10" i="42"/>
  <c r="EU10" i="42"/>
  <c r="FC10" i="42"/>
  <c r="EM11" i="42"/>
  <c r="EI11" i="42"/>
  <c r="EE11" i="42"/>
  <c r="EL11" i="42"/>
  <c r="EG11" i="42"/>
  <c r="EK11" i="42"/>
  <c r="EF11" i="42"/>
  <c r="EO11" i="42"/>
  <c r="EJ11" i="42"/>
  <c r="ED11" i="42"/>
  <c r="EN11" i="42"/>
  <c r="EH11" i="42"/>
  <c r="EC11" i="42"/>
  <c r="DX12" i="42"/>
  <c r="DT12" i="42"/>
  <c r="DP12" i="42"/>
  <c r="DW12" i="42"/>
  <c r="DS12" i="42"/>
  <c r="DO12" i="42"/>
  <c r="DV12" i="42"/>
  <c r="DR12" i="42"/>
  <c r="DN12" i="42"/>
  <c r="DY12" i="42"/>
  <c r="DU12" i="42"/>
  <c r="DQ12" i="42"/>
  <c r="DM12" i="42"/>
  <c r="DF13" i="42"/>
  <c r="DB13" i="42"/>
  <c r="CX13" i="42"/>
  <c r="DI13" i="42"/>
  <c r="DE13" i="42"/>
  <c r="DA13" i="42"/>
  <c r="CW13" i="42"/>
  <c r="DG13" i="42"/>
  <c r="DC13" i="42"/>
  <c r="CY13" i="42"/>
  <c r="DH13" i="42"/>
  <c r="DD13" i="42"/>
  <c r="CZ13" i="42"/>
  <c r="CS14" i="42"/>
  <c r="CO14" i="42"/>
  <c r="CK14" i="42"/>
  <c r="CG14" i="42"/>
  <c r="CN14" i="42"/>
  <c r="CI14" i="42"/>
  <c r="CR14" i="42"/>
  <c r="CM14" i="42"/>
  <c r="CH14" i="42"/>
  <c r="CQ14" i="42"/>
  <c r="CL14" i="42"/>
  <c r="CP14" i="42"/>
  <c r="CJ14" i="42"/>
  <c r="FD14" i="42"/>
  <c r="EZ14" i="42"/>
  <c r="EV14" i="42"/>
  <c r="FB14" i="42"/>
  <c r="EX14" i="42"/>
  <c r="ET14" i="42"/>
  <c r="FE14" i="42"/>
  <c r="FA14" i="42"/>
  <c r="EW14" i="42"/>
  <c r="ES14" i="42"/>
  <c r="EU14" i="42"/>
  <c r="FC14" i="42"/>
  <c r="EY14" i="42"/>
  <c r="EM15" i="42"/>
  <c r="EI15" i="42"/>
  <c r="EE15" i="42"/>
  <c r="EN15" i="42"/>
  <c r="EH15" i="42"/>
  <c r="EC15" i="42"/>
  <c r="EL15" i="42"/>
  <c r="EG15" i="42"/>
  <c r="EK15" i="42"/>
  <c r="EF15" i="42"/>
  <c r="EO15" i="42"/>
  <c r="EJ15" i="42"/>
  <c r="ED15" i="42"/>
  <c r="DX16" i="42"/>
  <c r="DT16" i="42"/>
  <c r="DP16" i="42"/>
  <c r="DW16" i="42"/>
  <c r="DS16" i="42"/>
  <c r="DO16" i="42"/>
  <c r="DV16" i="42"/>
  <c r="DR16" i="42"/>
  <c r="DN16" i="42"/>
  <c r="DY16" i="42"/>
  <c r="DU16" i="42"/>
  <c r="DQ16" i="42"/>
  <c r="DM16" i="42"/>
  <c r="DF17" i="42"/>
  <c r="DB17" i="42"/>
  <c r="CX17" i="42"/>
  <c r="DI17" i="42"/>
  <c r="DE17" i="42"/>
  <c r="DA17" i="42"/>
  <c r="CW17" i="42"/>
  <c r="DG17" i="42"/>
  <c r="DC17" i="42"/>
  <c r="CY17" i="42"/>
  <c r="DD17" i="42"/>
  <c r="CZ17" i="42"/>
  <c r="DH17" i="42"/>
  <c r="CS18" i="42"/>
  <c r="CO18" i="42"/>
  <c r="CK18" i="42"/>
  <c r="CG18" i="42"/>
  <c r="CP18" i="42"/>
  <c r="CJ18" i="42"/>
  <c r="CN18" i="42"/>
  <c r="CI18" i="42"/>
  <c r="CR18" i="42"/>
  <c r="CM18" i="42"/>
  <c r="CH18" i="42"/>
  <c r="CQ18" i="42"/>
  <c r="CL18" i="42"/>
  <c r="FD18" i="42"/>
  <c r="EZ18" i="42"/>
  <c r="EV18" i="42"/>
  <c r="FB18" i="42"/>
  <c r="EX18" i="42"/>
  <c r="ET18" i="42"/>
  <c r="FE18" i="42"/>
  <c r="FA18" i="42"/>
  <c r="EW18" i="42"/>
  <c r="ES18" i="42"/>
  <c r="FC18" i="42"/>
  <c r="EY18" i="42"/>
  <c r="EU18" i="42"/>
  <c r="EM19" i="42"/>
  <c r="EI19" i="42"/>
  <c r="EE19" i="42"/>
  <c r="EO19" i="42"/>
  <c r="EJ19" i="42"/>
  <c r="ED19" i="42"/>
  <c r="EN19" i="42"/>
  <c r="EH19" i="42"/>
  <c r="EC19" i="42"/>
  <c r="EL19" i="42"/>
  <c r="EG19" i="42"/>
  <c r="EK19" i="42"/>
  <c r="EF19" i="42"/>
  <c r="DX20" i="42"/>
  <c r="DT20" i="42"/>
  <c r="DP20" i="42"/>
  <c r="DW20" i="42"/>
  <c r="DS20" i="42"/>
  <c r="DO20" i="42"/>
  <c r="DV20" i="42"/>
  <c r="DR20" i="42"/>
  <c r="DN20" i="42"/>
  <c r="DY20" i="42"/>
  <c r="DU20" i="42"/>
  <c r="DQ20" i="42"/>
  <c r="DM20" i="42"/>
  <c r="DF21" i="42"/>
  <c r="DB21" i="42"/>
  <c r="CX21" i="42"/>
  <c r="DI21" i="42"/>
  <c r="DE21" i="42"/>
  <c r="DA21" i="42"/>
  <c r="CW21" i="42"/>
  <c r="DG21" i="42"/>
  <c r="DC21" i="42"/>
  <c r="CY21" i="42"/>
  <c r="CZ21" i="42"/>
  <c r="DH21" i="42"/>
  <c r="DD21" i="42"/>
  <c r="CQ22" i="42"/>
  <c r="CM22" i="42"/>
  <c r="CI22" i="42"/>
  <c r="CS22" i="42"/>
  <c r="CO22" i="42"/>
  <c r="CK22" i="42"/>
  <c r="CG22" i="42"/>
  <c r="CR22" i="42"/>
  <c r="CJ22" i="42"/>
  <c r="CP22" i="42"/>
  <c r="CH22" i="42"/>
  <c r="CN22" i="42"/>
  <c r="CL22" i="42"/>
  <c r="FD22" i="42"/>
  <c r="EZ22" i="42"/>
  <c r="EV22" i="42"/>
  <c r="FB22" i="42"/>
  <c r="EX22" i="42"/>
  <c r="ET22" i="42"/>
  <c r="FE22" i="42"/>
  <c r="FA22" i="42"/>
  <c r="EW22" i="42"/>
  <c r="ES22" i="42"/>
  <c r="FC22" i="42"/>
  <c r="EY22" i="42"/>
  <c r="EU22" i="42"/>
  <c r="EM23" i="42"/>
  <c r="EI23" i="42"/>
  <c r="EE23" i="42"/>
  <c r="EK23" i="42"/>
  <c r="EF23" i="42"/>
  <c r="EO23" i="42"/>
  <c r="EJ23" i="42"/>
  <c r="ED23" i="42"/>
  <c r="EN23" i="42"/>
  <c r="EH23" i="42"/>
  <c r="EC23" i="42"/>
  <c r="EL23" i="42"/>
  <c r="EG23" i="42"/>
  <c r="DX24" i="42"/>
  <c r="DT24" i="42"/>
  <c r="DP24" i="42"/>
  <c r="DW24" i="42"/>
  <c r="DS24" i="42"/>
  <c r="DO24" i="42"/>
  <c r="DV24" i="42"/>
  <c r="DR24" i="42"/>
  <c r="DN24" i="42"/>
  <c r="DY24" i="42"/>
  <c r="DU24" i="42"/>
  <c r="DQ24" i="42"/>
  <c r="DM24" i="42"/>
  <c r="DF25" i="42"/>
  <c r="DB25" i="42"/>
  <c r="CX25" i="42"/>
  <c r="DI25" i="42"/>
  <c r="DE25" i="42"/>
  <c r="DA25" i="42"/>
  <c r="CW25" i="42"/>
  <c r="DH25" i="42"/>
  <c r="DD25" i="42"/>
  <c r="CZ25" i="42"/>
  <c r="DG25" i="42"/>
  <c r="DC25" i="42"/>
  <c r="CY25" i="42"/>
  <c r="CQ26" i="42"/>
  <c r="CM26" i="42"/>
  <c r="CI26" i="42"/>
  <c r="CS26" i="42"/>
  <c r="CO26" i="42"/>
  <c r="CK26" i="42"/>
  <c r="CG26" i="42"/>
  <c r="CN26" i="42"/>
  <c r="CL26" i="42"/>
  <c r="CR26" i="42"/>
  <c r="CJ26" i="42"/>
  <c r="CP26" i="42"/>
  <c r="CH26" i="42"/>
  <c r="FD26" i="42"/>
  <c r="EZ26" i="42"/>
  <c r="EV26" i="42"/>
  <c r="FB26" i="42"/>
  <c r="EX26" i="42"/>
  <c r="ET26" i="42"/>
  <c r="FE26" i="42"/>
  <c r="FA26" i="42"/>
  <c r="EW26" i="42"/>
  <c r="ES26" i="42"/>
  <c r="EY26" i="42"/>
  <c r="EU26" i="42"/>
  <c r="FC26" i="42"/>
  <c r="EM27" i="42"/>
  <c r="EI27" i="42"/>
  <c r="EE27" i="42"/>
  <c r="EL27" i="42"/>
  <c r="EG27" i="42"/>
  <c r="EK27" i="42"/>
  <c r="EF27" i="42"/>
  <c r="EO27" i="42"/>
  <c r="EJ27" i="42"/>
  <c r="ED27" i="42"/>
  <c r="EN27" i="42"/>
  <c r="EH27" i="42"/>
  <c r="EC27" i="42"/>
  <c r="DY28" i="42"/>
  <c r="DU28" i="42"/>
  <c r="DQ28" i="42"/>
  <c r="DM28" i="42"/>
  <c r="DW28" i="42"/>
  <c r="DR28" i="42"/>
  <c r="DV28" i="42"/>
  <c r="DP28" i="42"/>
  <c r="DT28" i="42"/>
  <c r="DO28" i="42"/>
  <c r="DX28" i="42"/>
  <c r="DS28" i="42"/>
  <c r="DN28" i="42"/>
  <c r="DF29" i="42"/>
  <c r="DB29" i="42"/>
  <c r="CX29" i="42"/>
  <c r="DI29" i="42"/>
  <c r="DE29" i="42"/>
  <c r="DA29" i="42"/>
  <c r="CW29" i="42"/>
  <c r="DH29" i="42"/>
  <c r="DD29" i="42"/>
  <c r="CZ29" i="42"/>
  <c r="DG29" i="42"/>
  <c r="DC29" i="42"/>
  <c r="CY29" i="42"/>
  <c r="CQ30" i="42"/>
  <c r="CM30" i="42"/>
  <c r="CI30" i="42"/>
  <c r="CS30" i="42"/>
  <c r="CO30" i="42"/>
  <c r="CK30" i="42"/>
  <c r="CG30" i="42"/>
  <c r="CR30" i="42"/>
  <c r="CJ30" i="42"/>
  <c r="CP30" i="42"/>
  <c r="CH30" i="42"/>
  <c r="CN30" i="42"/>
  <c r="CL30" i="42"/>
  <c r="FD30" i="42"/>
  <c r="EZ30" i="42"/>
  <c r="EV30" i="42"/>
  <c r="FB30" i="42"/>
  <c r="EX30" i="42"/>
  <c r="ET30" i="42"/>
  <c r="FE30" i="42"/>
  <c r="FA30" i="42"/>
  <c r="EW30" i="42"/>
  <c r="ES30" i="42"/>
  <c r="EU30" i="42"/>
  <c r="FC30" i="42"/>
  <c r="EY30" i="42"/>
  <c r="EL31" i="42"/>
  <c r="EH31" i="42"/>
  <c r="ED31" i="42"/>
  <c r="EM31" i="42"/>
  <c r="EI31" i="42"/>
  <c r="EE31" i="42"/>
  <c r="EK31" i="42"/>
  <c r="EC31" i="42"/>
  <c r="EJ31" i="42"/>
  <c r="EO31" i="42"/>
  <c r="EG31" i="42"/>
  <c r="EN31" i="42"/>
  <c r="EF31" i="42"/>
  <c r="DY32" i="42"/>
  <c r="DU32" i="42"/>
  <c r="DQ32" i="42"/>
  <c r="DM32" i="42"/>
  <c r="DX32" i="42"/>
  <c r="DS32" i="42"/>
  <c r="DN32" i="42"/>
  <c r="DW32" i="42"/>
  <c r="DR32" i="42"/>
  <c r="DV32" i="42"/>
  <c r="DP32" i="42"/>
  <c r="DT32" i="42"/>
  <c r="DO32" i="42"/>
  <c r="DF33" i="42"/>
  <c r="DB33" i="42"/>
  <c r="CX33" i="42"/>
  <c r="DI33" i="42"/>
  <c r="DE33" i="42"/>
  <c r="DA33" i="42"/>
  <c r="CW33" i="42"/>
  <c r="DH33" i="42"/>
  <c r="DD33" i="42"/>
  <c r="CZ33" i="42"/>
  <c r="DG33" i="42"/>
  <c r="DC33" i="42"/>
  <c r="CY33" i="42"/>
  <c r="CQ34" i="42"/>
  <c r="CM34" i="42"/>
  <c r="CI34" i="42"/>
  <c r="CS34" i="42"/>
  <c r="CO34" i="42"/>
  <c r="CK34" i="42"/>
  <c r="CG34" i="42"/>
  <c r="CN34" i="42"/>
  <c r="CL34" i="42"/>
  <c r="CR34" i="42"/>
  <c r="CJ34" i="42"/>
  <c r="CP34" i="42"/>
  <c r="CH34" i="42"/>
  <c r="FD34" i="42"/>
  <c r="EZ34" i="42"/>
  <c r="EV34" i="42"/>
  <c r="FB34" i="42"/>
  <c r="EX34" i="42"/>
  <c r="ET34" i="42"/>
  <c r="FE34" i="42"/>
  <c r="FA34" i="42"/>
  <c r="EW34" i="42"/>
  <c r="ES34" i="42"/>
  <c r="FC34" i="42"/>
  <c r="EY34" i="42"/>
  <c r="EU34" i="42"/>
  <c r="EL35" i="42"/>
  <c r="EH35" i="42"/>
  <c r="ED35" i="42"/>
  <c r="EM35" i="42"/>
  <c r="EI35" i="42"/>
  <c r="EE35" i="42"/>
  <c r="EO35" i="42"/>
  <c r="EG35" i="42"/>
  <c r="EN35" i="42"/>
  <c r="EF35" i="42"/>
  <c r="EK35" i="42"/>
  <c r="EC35" i="42"/>
  <c r="EJ35" i="42"/>
  <c r="FJ5" i="42"/>
  <c r="FN5" i="42"/>
  <c r="FR5" i="42"/>
  <c r="FZ5" i="42"/>
  <c r="GD5" i="42"/>
  <c r="GH5" i="42"/>
  <c r="GP5" i="42"/>
  <c r="GT5" i="42"/>
  <c r="GX5" i="42"/>
  <c r="HF5" i="42"/>
  <c r="HJ5" i="42"/>
  <c r="HN5" i="42"/>
  <c r="HV5" i="42"/>
  <c r="HZ5" i="42"/>
  <c r="ID5" i="42"/>
  <c r="GZ6" i="42"/>
  <c r="GV6" i="42"/>
  <c r="GR6" i="42"/>
  <c r="GY6" i="42"/>
  <c r="GU6" i="42"/>
  <c r="GQ6" i="42"/>
  <c r="GX6" i="42"/>
  <c r="GT6" i="42"/>
  <c r="GP6" i="42"/>
  <c r="HA6" i="42"/>
  <c r="GW6" i="42"/>
  <c r="GS6" i="42"/>
  <c r="GO6" i="42"/>
  <c r="GK7" i="42"/>
  <c r="GG7" i="42"/>
  <c r="GC7" i="42"/>
  <c r="FY7" i="42"/>
  <c r="GI7" i="42"/>
  <c r="GE7" i="42"/>
  <c r="GA7" i="42"/>
  <c r="GJ7" i="42"/>
  <c r="GB7" i="42"/>
  <c r="GH7" i="42"/>
  <c r="FZ7" i="42"/>
  <c r="GF7" i="42"/>
  <c r="GD7" i="42"/>
  <c r="FS8" i="42"/>
  <c r="FO8" i="42"/>
  <c r="FK8" i="42"/>
  <c r="FR8" i="42"/>
  <c r="FN8" i="42"/>
  <c r="FJ8" i="42"/>
  <c r="FU8" i="42"/>
  <c r="FQ8" i="42"/>
  <c r="FM8" i="42"/>
  <c r="FI8" i="42"/>
  <c r="FT8" i="42"/>
  <c r="FP8" i="42"/>
  <c r="FL8" i="42"/>
  <c r="IG8" i="42"/>
  <c r="IC8" i="42"/>
  <c r="HY8" i="42"/>
  <c r="HU8" i="42"/>
  <c r="IE8" i="42"/>
  <c r="IA8" i="42"/>
  <c r="HW8" i="42"/>
  <c r="ID8" i="42"/>
  <c r="HZ8" i="42"/>
  <c r="HV8" i="42"/>
  <c r="HX8" i="42"/>
  <c r="IF8" i="42"/>
  <c r="IB8" i="42"/>
  <c r="HP9" i="42"/>
  <c r="HL9" i="42"/>
  <c r="HH9" i="42"/>
  <c r="HN9" i="42"/>
  <c r="HI9" i="42"/>
  <c r="HM9" i="42"/>
  <c r="HG9" i="42"/>
  <c r="HQ9" i="42"/>
  <c r="HK9" i="42"/>
  <c r="HF9" i="42"/>
  <c r="HO9" i="42"/>
  <c r="HJ9" i="42"/>
  <c r="HE9" i="42"/>
  <c r="GZ10" i="42"/>
  <c r="GV10" i="42"/>
  <c r="GR10" i="42"/>
  <c r="GY10" i="42"/>
  <c r="GU10" i="42"/>
  <c r="GQ10" i="42"/>
  <c r="GX10" i="42"/>
  <c r="GT10" i="42"/>
  <c r="GP10" i="42"/>
  <c r="HA10" i="42"/>
  <c r="GW10" i="42"/>
  <c r="GS10" i="42"/>
  <c r="GO10" i="42"/>
  <c r="GK11" i="42"/>
  <c r="GG11" i="42"/>
  <c r="GC11" i="42"/>
  <c r="FY11" i="42"/>
  <c r="GI11" i="42"/>
  <c r="GE11" i="42"/>
  <c r="GA11" i="42"/>
  <c r="GF11" i="42"/>
  <c r="GD11" i="42"/>
  <c r="GJ11" i="42"/>
  <c r="GB11" i="42"/>
  <c r="GH11" i="42"/>
  <c r="FZ11" i="42"/>
  <c r="FS12" i="42"/>
  <c r="FO12" i="42"/>
  <c r="FK12" i="42"/>
  <c r="FR12" i="42"/>
  <c r="FN12" i="42"/>
  <c r="FJ12" i="42"/>
  <c r="FU12" i="42"/>
  <c r="FQ12" i="42"/>
  <c r="FM12" i="42"/>
  <c r="FI12" i="42"/>
  <c r="FT12" i="42"/>
  <c r="FP12" i="42"/>
  <c r="FL12" i="42"/>
  <c r="IG12" i="42"/>
  <c r="IC12" i="42"/>
  <c r="HY12" i="42"/>
  <c r="HU12" i="42"/>
  <c r="IE12" i="42"/>
  <c r="IA12" i="42"/>
  <c r="HW12" i="42"/>
  <c r="ID12" i="42"/>
  <c r="HZ12" i="42"/>
  <c r="HV12" i="42"/>
  <c r="IF12" i="42"/>
  <c r="IB12" i="42"/>
  <c r="HX12" i="42"/>
  <c r="HP13" i="42"/>
  <c r="HL13" i="42"/>
  <c r="HH13" i="42"/>
  <c r="HO13" i="42"/>
  <c r="HJ13" i="42"/>
  <c r="HE13" i="42"/>
  <c r="HN13" i="42"/>
  <c r="HI13" i="42"/>
  <c r="HM13" i="42"/>
  <c r="HG13" i="42"/>
  <c r="HQ13" i="42"/>
  <c r="HK13" i="42"/>
  <c r="HF13" i="42"/>
  <c r="GZ14" i="42"/>
  <c r="GV14" i="42"/>
  <c r="GR14" i="42"/>
  <c r="GY14" i="42"/>
  <c r="GU14" i="42"/>
  <c r="GQ14" i="42"/>
  <c r="GX14" i="42"/>
  <c r="GT14" i="42"/>
  <c r="GP14" i="42"/>
  <c r="HA14" i="42"/>
  <c r="GW14" i="42"/>
  <c r="GS14" i="42"/>
  <c r="GO14" i="42"/>
  <c r="GK15" i="42"/>
  <c r="GG15" i="42"/>
  <c r="GC15" i="42"/>
  <c r="FY15" i="42"/>
  <c r="GI15" i="42"/>
  <c r="GE15" i="42"/>
  <c r="GA15" i="42"/>
  <c r="GJ15" i="42"/>
  <c r="GB15" i="42"/>
  <c r="GH15" i="42"/>
  <c r="FZ15" i="42"/>
  <c r="GF15" i="42"/>
  <c r="GD15" i="42"/>
  <c r="FS16" i="42"/>
  <c r="FO16" i="42"/>
  <c r="FK16" i="42"/>
  <c r="FU16" i="42"/>
  <c r="FQ16" i="42"/>
  <c r="FM16" i="42"/>
  <c r="FI16" i="42"/>
  <c r="FR16" i="42"/>
  <c r="FJ16" i="42"/>
  <c r="FP16" i="42"/>
  <c r="FN16" i="42"/>
  <c r="FT16" i="42"/>
  <c r="FL16" i="42"/>
  <c r="IG16" i="42"/>
  <c r="IC16" i="42"/>
  <c r="HY16" i="42"/>
  <c r="HU16" i="42"/>
  <c r="IF16" i="42"/>
  <c r="IB16" i="42"/>
  <c r="HX16" i="42"/>
  <c r="IE16" i="42"/>
  <c r="IA16" i="42"/>
  <c r="HW16" i="42"/>
  <c r="ID16" i="42"/>
  <c r="HZ16" i="42"/>
  <c r="HV16" i="42"/>
  <c r="HP17" i="42"/>
  <c r="HL17" i="42"/>
  <c r="HH17" i="42"/>
  <c r="HQ17" i="42"/>
  <c r="HK17" i="42"/>
  <c r="HF17" i="42"/>
  <c r="HO17" i="42"/>
  <c r="HJ17" i="42"/>
  <c r="HE17" i="42"/>
  <c r="HN17" i="42"/>
  <c r="HI17" i="42"/>
  <c r="HM17" i="42"/>
  <c r="HG17" i="42"/>
  <c r="GZ18" i="42"/>
  <c r="GV18" i="42"/>
  <c r="GR18" i="42"/>
  <c r="GY18" i="42"/>
  <c r="GU18" i="42"/>
  <c r="GQ18" i="42"/>
  <c r="GX18" i="42"/>
  <c r="GT18" i="42"/>
  <c r="GP18" i="42"/>
  <c r="HA18" i="42"/>
  <c r="GW18" i="42"/>
  <c r="GS18" i="42"/>
  <c r="GO18" i="42"/>
  <c r="GK19" i="42"/>
  <c r="GG19" i="42"/>
  <c r="GC19" i="42"/>
  <c r="FY19" i="42"/>
  <c r="GI19" i="42"/>
  <c r="GE19" i="42"/>
  <c r="GA19" i="42"/>
  <c r="GF19" i="42"/>
  <c r="GD19" i="42"/>
  <c r="GJ19" i="42"/>
  <c r="GB19" i="42"/>
  <c r="GH19" i="42"/>
  <c r="FZ19" i="42"/>
  <c r="FS20" i="42"/>
  <c r="FO20" i="42"/>
  <c r="FK20" i="42"/>
  <c r="FU20" i="42"/>
  <c r="FQ20" i="42"/>
  <c r="FM20" i="42"/>
  <c r="FI20" i="42"/>
  <c r="FN20" i="42"/>
  <c r="FT20" i="42"/>
  <c r="FL20" i="42"/>
  <c r="FR20" i="42"/>
  <c r="FJ20" i="42"/>
  <c r="FP20" i="42"/>
  <c r="ID20" i="42"/>
  <c r="HZ20" i="42"/>
  <c r="HV20" i="42"/>
  <c r="IG20" i="42"/>
  <c r="IB20" i="42"/>
  <c r="HW20" i="42"/>
  <c r="IF20" i="42"/>
  <c r="IA20" i="42"/>
  <c r="HU20" i="42"/>
  <c r="IE20" i="42"/>
  <c r="HY20" i="42"/>
  <c r="IC20" i="42"/>
  <c r="HX20" i="42"/>
  <c r="HP21" i="42"/>
  <c r="HL21" i="42"/>
  <c r="HH21" i="42"/>
  <c r="HM21" i="42"/>
  <c r="HG21" i="42"/>
  <c r="HQ21" i="42"/>
  <c r="HK21" i="42"/>
  <c r="HF21" i="42"/>
  <c r="HO21" i="42"/>
  <c r="HJ21" i="42"/>
  <c r="HE21" i="42"/>
  <c r="HN21" i="42"/>
  <c r="HI21" i="42"/>
  <c r="GZ22" i="42"/>
  <c r="GV22" i="42"/>
  <c r="GR22" i="42"/>
  <c r="GY22" i="42"/>
  <c r="GU22" i="42"/>
  <c r="GQ22" i="42"/>
  <c r="GX22" i="42"/>
  <c r="GT22" i="42"/>
  <c r="GP22" i="42"/>
  <c r="HA22" i="42"/>
  <c r="GW22" i="42"/>
  <c r="GS22" i="42"/>
  <c r="GO22" i="42"/>
  <c r="GK23" i="42"/>
  <c r="GG23" i="42"/>
  <c r="GC23" i="42"/>
  <c r="FY23" i="42"/>
  <c r="GI23" i="42"/>
  <c r="GE23" i="42"/>
  <c r="GA23" i="42"/>
  <c r="GJ23" i="42"/>
  <c r="GB23" i="42"/>
  <c r="GH23" i="42"/>
  <c r="FZ23" i="42"/>
  <c r="GF23" i="42"/>
  <c r="GD23" i="42"/>
  <c r="FS24" i="42"/>
  <c r="FO24" i="42"/>
  <c r="FK24" i="42"/>
  <c r="FU24" i="42"/>
  <c r="FQ24" i="42"/>
  <c r="FM24" i="42"/>
  <c r="FI24" i="42"/>
  <c r="FR24" i="42"/>
  <c r="FJ24" i="42"/>
  <c r="FP24" i="42"/>
  <c r="FN24" i="42"/>
  <c r="FT24" i="42"/>
  <c r="FL24" i="42"/>
  <c r="ID24" i="42"/>
  <c r="HZ24" i="42"/>
  <c r="HV24" i="42"/>
  <c r="IC24" i="42"/>
  <c r="HX24" i="42"/>
  <c r="IG24" i="42"/>
  <c r="IB24" i="42"/>
  <c r="HW24" i="42"/>
  <c r="IF24" i="42"/>
  <c r="IA24" i="42"/>
  <c r="HU24" i="42"/>
  <c r="IE24" i="42"/>
  <c r="HY24" i="42"/>
  <c r="HP25" i="42"/>
  <c r="HL25" i="42"/>
  <c r="HH25" i="42"/>
  <c r="HN25" i="42"/>
  <c r="HI25" i="42"/>
  <c r="HM25" i="42"/>
  <c r="HG25" i="42"/>
  <c r="HQ25" i="42"/>
  <c r="HK25" i="42"/>
  <c r="HF25" i="42"/>
  <c r="HO25" i="42"/>
  <c r="HJ25" i="42"/>
  <c r="HE25" i="42"/>
  <c r="GZ26" i="42"/>
  <c r="GV26" i="42"/>
  <c r="GR26" i="42"/>
  <c r="GY26" i="42"/>
  <c r="GU26" i="42"/>
  <c r="GQ26" i="42"/>
  <c r="GX26" i="42"/>
  <c r="GT26" i="42"/>
  <c r="GP26" i="42"/>
  <c r="HA26" i="42"/>
  <c r="GW26" i="42"/>
  <c r="GS26" i="42"/>
  <c r="GO26" i="42"/>
  <c r="GK27" i="42"/>
  <c r="GG27" i="42"/>
  <c r="GC27" i="42"/>
  <c r="FY27" i="42"/>
  <c r="GI27" i="42"/>
  <c r="GE27" i="42"/>
  <c r="GA27" i="42"/>
  <c r="GF27" i="42"/>
  <c r="GD27" i="42"/>
  <c r="GJ27" i="42"/>
  <c r="GB27" i="42"/>
  <c r="GH27" i="42"/>
  <c r="FZ27" i="42"/>
  <c r="FS28" i="42"/>
  <c r="FO28" i="42"/>
  <c r="FK28" i="42"/>
  <c r="FU28" i="42"/>
  <c r="FQ28" i="42"/>
  <c r="FM28" i="42"/>
  <c r="FI28" i="42"/>
  <c r="FN28" i="42"/>
  <c r="FT28" i="42"/>
  <c r="FL28" i="42"/>
  <c r="FR28" i="42"/>
  <c r="FJ28" i="42"/>
  <c r="FP28" i="42"/>
  <c r="ID28" i="42"/>
  <c r="HZ28" i="42"/>
  <c r="HV28" i="42"/>
  <c r="IE28" i="42"/>
  <c r="HY28" i="42"/>
  <c r="IC28" i="42"/>
  <c r="HX28" i="42"/>
  <c r="IG28" i="42"/>
  <c r="IB28" i="42"/>
  <c r="HW28" i="42"/>
  <c r="IF28" i="42"/>
  <c r="IA28" i="42"/>
  <c r="HU28" i="42"/>
  <c r="HO29" i="42"/>
  <c r="HK29" i="42"/>
  <c r="HG29" i="42"/>
  <c r="HQ29" i="42"/>
  <c r="HM29" i="42"/>
  <c r="HI29" i="42"/>
  <c r="HE29" i="42"/>
  <c r="HP29" i="42"/>
  <c r="HL29" i="42"/>
  <c r="HH29" i="42"/>
  <c r="HJ29" i="42"/>
  <c r="HF29" i="42"/>
  <c r="HN29" i="42"/>
  <c r="GZ30" i="42"/>
  <c r="GV30" i="42"/>
  <c r="GR30" i="42"/>
  <c r="GY30" i="42"/>
  <c r="GU30" i="42"/>
  <c r="GQ30" i="42"/>
  <c r="GX30" i="42"/>
  <c r="GT30" i="42"/>
  <c r="GP30" i="42"/>
  <c r="HA30" i="42"/>
  <c r="GW30" i="42"/>
  <c r="GS30" i="42"/>
  <c r="GO30" i="42"/>
  <c r="GH31" i="42"/>
  <c r="GD31" i="42"/>
  <c r="FZ31" i="42"/>
  <c r="GK31" i="42"/>
  <c r="GG31" i="42"/>
  <c r="GC31" i="42"/>
  <c r="FY31" i="42"/>
  <c r="GI31" i="42"/>
  <c r="GE31" i="42"/>
  <c r="GA31" i="42"/>
  <c r="GJ31" i="42"/>
  <c r="GF31" i="42"/>
  <c r="GB31" i="42"/>
  <c r="FS32" i="42"/>
  <c r="FO32" i="42"/>
  <c r="FK32" i="42"/>
  <c r="FU32" i="42"/>
  <c r="FQ32" i="42"/>
  <c r="FM32" i="42"/>
  <c r="FI32" i="42"/>
  <c r="FR32" i="42"/>
  <c r="FJ32" i="42"/>
  <c r="FP32" i="42"/>
  <c r="FN32" i="42"/>
  <c r="FT32" i="42"/>
  <c r="FL32" i="42"/>
  <c r="ID32" i="42"/>
  <c r="HZ32" i="42"/>
  <c r="HV32" i="42"/>
  <c r="IF32" i="42"/>
  <c r="IA32" i="42"/>
  <c r="HU32" i="42"/>
  <c r="IE32" i="42"/>
  <c r="HY32" i="42"/>
  <c r="IC32" i="42"/>
  <c r="HX32" i="42"/>
  <c r="IG32" i="42"/>
  <c r="IB32" i="42"/>
  <c r="HW32" i="42"/>
  <c r="HO33" i="42"/>
  <c r="HK33" i="42"/>
  <c r="HG33" i="42"/>
  <c r="HQ33" i="42"/>
  <c r="HM33" i="42"/>
  <c r="HI33" i="42"/>
  <c r="HE33" i="42"/>
  <c r="HP33" i="42"/>
  <c r="HL33" i="42"/>
  <c r="HH33" i="42"/>
  <c r="HF33" i="42"/>
  <c r="HN33" i="42"/>
  <c r="HJ33" i="42"/>
  <c r="GX34" i="42"/>
  <c r="GT34" i="42"/>
  <c r="GP34" i="42"/>
  <c r="HA34" i="42"/>
  <c r="GV34" i="42"/>
  <c r="GQ34" i="42"/>
  <c r="GZ34" i="42"/>
  <c r="GU34" i="42"/>
  <c r="GO34" i="42"/>
  <c r="GY34" i="42"/>
  <c r="GS34" i="42"/>
  <c r="GW34" i="42"/>
  <c r="GR34" i="42"/>
  <c r="GH35" i="42"/>
  <c r="GD35" i="42"/>
  <c r="FZ35" i="42"/>
  <c r="GK35" i="42"/>
  <c r="GG35" i="42"/>
  <c r="GC35" i="42"/>
  <c r="FY35" i="42"/>
  <c r="GJ35" i="42"/>
  <c r="GF35" i="42"/>
  <c r="GB35" i="42"/>
  <c r="GI35" i="42"/>
  <c r="GE35" i="42"/>
  <c r="GA35" i="42"/>
  <c r="IN5" i="42"/>
  <c r="IR5" i="42"/>
  <c r="IV5" i="42"/>
  <c r="JD5" i="42"/>
  <c r="JH5" i="42"/>
  <c r="JL5" i="42"/>
  <c r="JT5" i="42"/>
  <c r="JX5" i="42"/>
  <c r="KB5" i="42"/>
  <c r="KJ5" i="42"/>
  <c r="KN5" i="42"/>
  <c r="KR5" i="42"/>
  <c r="KZ5" i="42"/>
  <c r="LD5" i="42"/>
  <c r="LH5" i="42"/>
  <c r="IW6" i="42"/>
  <c r="IS6" i="42"/>
  <c r="IO6" i="42"/>
  <c r="IK6" i="42"/>
  <c r="IU6" i="42"/>
  <c r="IP6" i="42"/>
  <c r="IT6" i="42"/>
  <c r="IN6" i="42"/>
  <c r="IR6" i="42"/>
  <c r="IM6" i="42"/>
  <c r="IV6" i="42"/>
  <c r="IQ6" i="42"/>
  <c r="IL6" i="42"/>
  <c r="LF6" i="42"/>
  <c r="LB6" i="42"/>
  <c r="KX6" i="42"/>
  <c r="LH6" i="42"/>
  <c r="LD6" i="42"/>
  <c r="KZ6" i="42"/>
  <c r="LE6" i="42"/>
  <c r="KW6" i="42"/>
  <c r="LC6" i="42"/>
  <c r="LI6" i="42"/>
  <c r="LA6" i="42"/>
  <c r="LG6" i="42"/>
  <c r="KY6" i="42"/>
  <c r="KR7" i="42"/>
  <c r="KN7" i="42"/>
  <c r="KJ7" i="42"/>
  <c r="KQ7" i="42"/>
  <c r="KL7" i="42"/>
  <c r="KG7" i="42"/>
  <c r="KP7" i="42"/>
  <c r="KK7" i="42"/>
  <c r="KO7" i="42"/>
  <c r="KM7" i="42"/>
  <c r="KS7" i="42"/>
  <c r="KH7" i="42"/>
  <c r="KI7" i="42"/>
  <c r="KC8" i="42"/>
  <c r="JY8" i="42"/>
  <c r="JU8" i="42"/>
  <c r="JQ8" i="42"/>
  <c r="KA8" i="42"/>
  <c r="JW8" i="42"/>
  <c r="JS8" i="42"/>
  <c r="JZ8" i="42"/>
  <c r="JR8" i="42"/>
  <c r="JX8" i="42"/>
  <c r="JV8" i="42"/>
  <c r="JT8" i="42"/>
  <c r="KB8" i="42"/>
  <c r="JK9" i="42"/>
  <c r="JG9" i="42"/>
  <c r="JC9" i="42"/>
  <c r="JJ9" i="42"/>
  <c r="JE9" i="42"/>
  <c r="JI9" i="42"/>
  <c r="JD9" i="42"/>
  <c r="JL9" i="42"/>
  <c r="JF9" i="42"/>
  <c r="JA9" i="42"/>
  <c r="JM9" i="42"/>
  <c r="JH9" i="42"/>
  <c r="JB9" i="42"/>
  <c r="IW10" i="42"/>
  <c r="IS10" i="42"/>
  <c r="IO10" i="42"/>
  <c r="IK10" i="42"/>
  <c r="IV10" i="42"/>
  <c r="IQ10" i="42"/>
  <c r="IL10" i="42"/>
  <c r="IU10" i="42"/>
  <c r="IP10" i="42"/>
  <c r="IT10" i="42"/>
  <c r="IN10" i="42"/>
  <c r="IR10" i="42"/>
  <c r="IM10" i="42"/>
  <c r="LI10" i="42"/>
  <c r="LE10" i="42"/>
  <c r="LA10" i="42"/>
  <c r="KW10" i="42"/>
  <c r="LD10" i="42"/>
  <c r="KY10" i="42"/>
  <c r="LG10" i="42"/>
  <c r="LB10" i="42"/>
  <c r="LC10" i="42"/>
  <c r="KZ10" i="42"/>
  <c r="LH10" i="42"/>
  <c r="KX10" i="42"/>
  <c r="LF10" i="42"/>
  <c r="KR11" i="42"/>
  <c r="KN11" i="42"/>
  <c r="KJ11" i="42"/>
  <c r="KS11" i="42"/>
  <c r="KM11" i="42"/>
  <c r="KH11" i="42"/>
  <c r="KQ11" i="42"/>
  <c r="KL11" i="42"/>
  <c r="KG11" i="42"/>
  <c r="KP11" i="42"/>
  <c r="KO11" i="42"/>
  <c r="KK11" i="42"/>
  <c r="KI11" i="42"/>
  <c r="KC12" i="42"/>
  <c r="JY12" i="42"/>
  <c r="JU12" i="42"/>
  <c r="JQ12" i="42"/>
  <c r="KA12" i="42"/>
  <c r="JW12" i="42"/>
  <c r="JS12" i="42"/>
  <c r="JV12" i="42"/>
  <c r="JZ12" i="42"/>
  <c r="JX12" i="42"/>
  <c r="JT12" i="42"/>
  <c r="KB12" i="42"/>
  <c r="JR12" i="42"/>
  <c r="JK13" i="42"/>
  <c r="JG13" i="42"/>
  <c r="JC13" i="42"/>
  <c r="JM13" i="42"/>
  <c r="JI13" i="42"/>
  <c r="JE13" i="42"/>
  <c r="JL13" i="42"/>
  <c r="JD13" i="42"/>
  <c r="JF13" i="42"/>
  <c r="JB13" i="42"/>
  <c r="JJ13" i="42"/>
  <c r="JA13" i="42"/>
  <c r="JH13" i="42"/>
  <c r="IW14" i="42"/>
  <c r="IU14" i="42"/>
  <c r="IQ14" i="42"/>
  <c r="IM14" i="42"/>
  <c r="IS14" i="42"/>
  <c r="IO14" i="42"/>
  <c r="IK14" i="42"/>
  <c r="IR14" i="42"/>
  <c r="IP14" i="42"/>
  <c r="IV14" i="42"/>
  <c r="IN14" i="42"/>
  <c r="IT14" i="42"/>
  <c r="IL14" i="42"/>
  <c r="LF14" i="42"/>
  <c r="LB14" i="42"/>
  <c r="KX14" i="42"/>
  <c r="LI14" i="42"/>
  <c r="LE14" i="42"/>
  <c r="LA14" i="42"/>
  <c r="KW14" i="42"/>
  <c r="LH14" i="42"/>
  <c r="LD14" i="42"/>
  <c r="KZ14" i="42"/>
  <c r="LG14" i="42"/>
  <c r="LC14" i="42"/>
  <c r="KY14" i="42"/>
  <c r="KR15" i="42"/>
  <c r="KN15" i="42"/>
  <c r="KJ15" i="42"/>
  <c r="KP15" i="42"/>
  <c r="KK15" i="42"/>
  <c r="KO15" i="42"/>
  <c r="KI15" i="42"/>
  <c r="KS15" i="42"/>
  <c r="KM15" i="42"/>
  <c r="KH15" i="42"/>
  <c r="KQ15" i="42"/>
  <c r="KL15" i="42"/>
  <c r="KG15" i="42"/>
  <c r="KA16" i="42"/>
  <c r="JW16" i="42"/>
  <c r="JS16" i="42"/>
  <c r="KC16" i="42"/>
  <c r="JX16" i="42"/>
  <c r="JR16" i="42"/>
  <c r="JZ16" i="42"/>
  <c r="JU16" i="42"/>
  <c r="JT16" i="42"/>
  <c r="KB16" i="42"/>
  <c r="JY16" i="42"/>
  <c r="JV16" i="42"/>
  <c r="JQ16" i="42"/>
  <c r="JK17" i="42"/>
  <c r="JG17" i="42"/>
  <c r="JC17" i="42"/>
  <c r="JM17" i="42"/>
  <c r="JI17" i="42"/>
  <c r="JE17" i="42"/>
  <c r="JA17" i="42"/>
  <c r="JH17" i="42"/>
  <c r="JF17" i="42"/>
  <c r="JD17" i="42"/>
  <c r="JL17" i="42"/>
  <c r="JB17" i="42"/>
  <c r="JJ17" i="42"/>
  <c r="IW18" i="42"/>
  <c r="IS18" i="42"/>
  <c r="IO18" i="42"/>
  <c r="IK18" i="42"/>
  <c r="IV18" i="42"/>
  <c r="IQ18" i="42"/>
  <c r="IL18" i="42"/>
  <c r="IT18" i="42"/>
  <c r="IN18" i="42"/>
  <c r="IR18" i="42"/>
  <c r="IP18" i="42"/>
  <c r="IM18" i="42"/>
  <c r="IU18" i="42"/>
  <c r="LF18" i="42"/>
  <c r="LB18" i="42"/>
  <c r="KX18" i="42"/>
  <c r="LI18" i="42"/>
  <c r="LE18" i="42"/>
  <c r="LA18" i="42"/>
  <c r="KW18" i="42"/>
  <c r="LH18" i="42"/>
  <c r="LD18" i="42"/>
  <c r="KZ18" i="42"/>
  <c r="LG18" i="42"/>
  <c r="LC18" i="42"/>
  <c r="KY18" i="42"/>
  <c r="KR19" i="42"/>
  <c r="KN19" i="42"/>
  <c r="KJ19" i="42"/>
  <c r="KP19" i="42"/>
  <c r="KL19" i="42"/>
  <c r="KH19" i="42"/>
  <c r="KQ19" i="42"/>
  <c r="KI19" i="42"/>
  <c r="KO19" i="42"/>
  <c r="KG19" i="42"/>
  <c r="KM19" i="42"/>
  <c r="KS19" i="42"/>
  <c r="KK19" i="42"/>
  <c r="KA20" i="42"/>
  <c r="JW20" i="42"/>
  <c r="JS20" i="42"/>
  <c r="JY20" i="42"/>
  <c r="JT20" i="42"/>
  <c r="KB20" i="42"/>
  <c r="JV20" i="42"/>
  <c r="JQ20" i="42"/>
  <c r="JU20" i="42"/>
  <c r="JR20" i="42"/>
  <c r="KC20" i="42"/>
  <c r="JZ20" i="42"/>
  <c r="JX20" i="42"/>
  <c r="JK21" i="42"/>
  <c r="JG21" i="42"/>
  <c r="JC21" i="42"/>
  <c r="JM21" i="42"/>
  <c r="JI21" i="42"/>
  <c r="JE21" i="42"/>
  <c r="JA21" i="42"/>
  <c r="JL21" i="42"/>
  <c r="JD21" i="42"/>
  <c r="JH21" i="42"/>
  <c r="JF21" i="42"/>
  <c r="JB21" i="42"/>
  <c r="JJ21" i="42"/>
  <c r="IW22" i="42"/>
  <c r="IS22" i="42"/>
  <c r="IO22" i="42"/>
  <c r="IK22" i="42"/>
  <c r="IR22" i="42"/>
  <c r="IM22" i="42"/>
  <c r="IU22" i="42"/>
  <c r="IP22" i="42"/>
  <c r="IT22" i="42"/>
  <c r="IQ22" i="42"/>
  <c r="IN22" i="42"/>
  <c r="IV22" i="42"/>
  <c r="IL22" i="42"/>
  <c r="LF22" i="42"/>
  <c r="LB22" i="42"/>
  <c r="KX22" i="42"/>
  <c r="LI22" i="42"/>
  <c r="LE22" i="42"/>
  <c r="LA22" i="42"/>
  <c r="KW22" i="42"/>
  <c r="LH22" i="42"/>
  <c r="LD22" i="42"/>
  <c r="KZ22" i="42"/>
  <c r="LG22" i="42"/>
  <c r="LC22" i="42"/>
  <c r="KY22" i="42"/>
  <c r="KR23" i="42"/>
  <c r="KN23" i="42"/>
  <c r="KJ23" i="42"/>
  <c r="KP23" i="42"/>
  <c r="KL23" i="42"/>
  <c r="KH23" i="42"/>
  <c r="KM23" i="42"/>
  <c r="KS23" i="42"/>
  <c r="KK23" i="42"/>
  <c r="KQ23" i="42"/>
  <c r="KI23" i="42"/>
  <c r="KO23" i="42"/>
  <c r="KG23" i="42"/>
  <c r="KA24" i="42"/>
  <c r="JW24" i="42"/>
  <c r="JS24" i="42"/>
  <c r="JZ24" i="42"/>
  <c r="JU24" i="42"/>
  <c r="KC24" i="42"/>
  <c r="JX24" i="42"/>
  <c r="JR24" i="42"/>
  <c r="JV24" i="42"/>
  <c r="JY24" i="42"/>
  <c r="JT24" i="42"/>
  <c r="JQ24" i="42"/>
  <c r="KB24" i="42"/>
  <c r="JK25" i="42"/>
  <c r="JG25" i="42"/>
  <c r="JC25" i="42"/>
  <c r="JM25" i="42"/>
  <c r="JI25" i="42"/>
  <c r="JE25" i="42"/>
  <c r="JA25" i="42"/>
  <c r="JH25" i="42"/>
  <c r="JJ25" i="42"/>
  <c r="JF25" i="42"/>
  <c r="JD25" i="42"/>
  <c r="JL25" i="42"/>
  <c r="JB25" i="42"/>
  <c r="IW26" i="42"/>
  <c r="IS26" i="42"/>
  <c r="IO26" i="42"/>
  <c r="IK26" i="42"/>
  <c r="IT26" i="42"/>
  <c r="IN26" i="42"/>
  <c r="IV26" i="42"/>
  <c r="IQ26" i="42"/>
  <c r="IL26" i="42"/>
  <c r="IU26" i="42"/>
  <c r="IR26" i="42"/>
  <c r="IP26" i="42"/>
  <c r="IM26" i="42"/>
  <c r="LF26" i="42"/>
  <c r="LB26" i="42"/>
  <c r="KX26" i="42"/>
  <c r="LI26" i="42"/>
  <c r="LE26" i="42"/>
  <c r="LA26" i="42"/>
  <c r="KW26" i="42"/>
  <c r="LH26" i="42"/>
  <c r="LD26" i="42"/>
  <c r="KZ26" i="42"/>
  <c r="LG26" i="42"/>
  <c r="LC26" i="42"/>
  <c r="KY26" i="42"/>
  <c r="KR27" i="42"/>
  <c r="KN27" i="42"/>
  <c r="KJ27" i="42"/>
  <c r="KP27" i="42"/>
  <c r="KL27" i="42"/>
  <c r="KH27" i="42"/>
  <c r="KQ27" i="42"/>
  <c r="KI27" i="42"/>
  <c r="KO27" i="42"/>
  <c r="KG27" i="42"/>
  <c r="KM27" i="42"/>
  <c r="KS27" i="42"/>
  <c r="KK27" i="42"/>
  <c r="KA28" i="42"/>
  <c r="JW28" i="42"/>
  <c r="JS28" i="42"/>
  <c r="KB28" i="42"/>
  <c r="JV28" i="42"/>
  <c r="JQ28" i="42"/>
  <c r="JY28" i="42"/>
  <c r="JT28" i="42"/>
  <c r="JX28" i="42"/>
  <c r="KC28" i="42"/>
  <c r="JZ28" i="42"/>
  <c r="JU28" i="42"/>
  <c r="JR28" i="42"/>
  <c r="JK29" i="42"/>
  <c r="JG29" i="42"/>
  <c r="JC29" i="42"/>
  <c r="JM29" i="42"/>
  <c r="JI29" i="42"/>
  <c r="JE29" i="42"/>
  <c r="JA29" i="42"/>
  <c r="JL29" i="42"/>
  <c r="JD29" i="42"/>
  <c r="JJ29" i="42"/>
  <c r="JH29" i="42"/>
  <c r="JF29" i="42"/>
  <c r="JB29" i="42"/>
  <c r="IW30" i="42"/>
  <c r="IS30" i="42"/>
  <c r="IO30" i="42"/>
  <c r="IK30" i="42"/>
  <c r="IU30" i="42"/>
  <c r="IP30" i="42"/>
  <c r="IR30" i="42"/>
  <c r="IM30" i="42"/>
  <c r="IV30" i="42"/>
  <c r="IL30" i="42"/>
  <c r="IT30" i="42"/>
  <c r="IQ30" i="42"/>
  <c r="IN30" i="42"/>
  <c r="LF30" i="42"/>
  <c r="LB30" i="42"/>
  <c r="KX30" i="42"/>
  <c r="LI30" i="42"/>
  <c r="LE30" i="42"/>
  <c r="LA30" i="42"/>
  <c r="KW30" i="42"/>
  <c r="LH30" i="42"/>
  <c r="LD30" i="42"/>
  <c r="KZ30" i="42"/>
  <c r="LG30" i="42"/>
  <c r="LC30" i="42"/>
  <c r="KY30" i="42"/>
  <c r="KR31" i="42"/>
  <c r="KN31" i="42"/>
  <c r="KJ31" i="42"/>
  <c r="KP31" i="42"/>
  <c r="KL31" i="42"/>
  <c r="KH31" i="42"/>
  <c r="KM31" i="42"/>
  <c r="KS31" i="42"/>
  <c r="KK31" i="42"/>
  <c r="KQ31" i="42"/>
  <c r="KI31" i="42"/>
  <c r="KO31" i="42"/>
  <c r="KG31" i="42"/>
  <c r="KA32" i="42"/>
  <c r="JW32" i="42"/>
  <c r="JS32" i="42"/>
  <c r="JZ32" i="42"/>
  <c r="JV32" i="42"/>
  <c r="JR32" i="42"/>
  <c r="JX32" i="42"/>
  <c r="KB32" i="42"/>
  <c r="JT32" i="42"/>
  <c r="JQ32" i="42"/>
  <c r="JY32" i="42"/>
  <c r="JU32" i="42"/>
  <c r="KC32" i="42"/>
  <c r="JK33" i="42"/>
  <c r="JG33" i="42"/>
  <c r="JC33" i="42"/>
  <c r="JM33" i="42"/>
  <c r="JI33" i="42"/>
  <c r="JE33" i="42"/>
  <c r="JA33" i="42"/>
  <c r="JH33" i="42"/>
  <c r="JL33" i="42"/>
  <c r="JB33" i="42"/>
  <c r="JJ33" i="42"/>
  <c r="JF33" i="42"/>
  <c r="JD33" i="42"/>
  <c r="IW34" i="42"/>
  <c r="IS34" i="42"/>
  <c r="IO34" i="42"/>
  <c r="IK34" i="42"/>
  <c r="IR34" i="42"/>
  <c r="IM34" i="42"/>
  <c r="IV34" i="42"/>
  <c r="IQ34" i="42"/>
  <c r="IL34" i="42"/>
  <c r="IT34" i="42"/>
  <c r="IN34" i="42"/>
  <c r="IP34" i="42"/>
  <c r="IU34" i="42"/>
  <c r="LF34" i="42"/>
  <c r="LB34" i="42"/>
  <c r="KX34" i="42"/>
  <c r="LI34" i="42"/>
  <c r="LE34" i="42"/>
  <c r="LA34" i="42"/>
  <c r="KW34" i="42"/>
  <c r="LH34" i="42"/>
  <c r="LD34" i="42"/>
  <c r="KZ34" i="42"/>
  <c r="LG34" i="42"/>
  <c r="LC34" i="42"/>
  <c r="KY34" i="42"/>
  <c r="KR35" i="42"/>
  <c r="KN35" i="42"/>
  <c r="KJ35" i="42"/>
  <c r="KP35" i="42"/>
  <c r="KL35" i="42"/>
  <c r="KH35" i="42"/>
  <c r="KQ35" i="42"/>
  <c r="KI35" i="42"/>
  <c r="KO35" i="42"/>
  <c r="KG35" i="42"/>
  <c r="KM35" i="42"/>
  <c r="KS35" i="42"/>
  <c r="KK35" i="42"/>
  <c r="V6" i="42"/>
  <c r="Z6" i="42"/>
  <c r="AD6" i="42"/>
  <c r="U7" i="42"/>
  <c r="Y7" i="42"/>
  <c r="AC7" i="42"/>
  <c r="AG7" i="42"/>
  <c r="X8" i="42"/>
  <c r="AB8" i="42"/>
  <c r="AF8" i="42"/>
  <c r="W9" i="42"/>
  <c r="AA9" i="42"/>
  <c r="AE9" i="42"/>
  <c r="V10" i="42"/>
  <c r="Z10" i="42"/>
  <c r="AD10" i="42"/>
  <c r="U11" i="42"/>
  <c r="Y11" i="42"/>
  <c r="AC11" i="42"/>
  <c r="AG11" i="42"/>
  <c r="X12" i="42"/>
  <c r="AB12" i="42"/>
  <c r="AF12" i="42"/>
  <c r="W13" i="42"/>
  <c r="AA13" i="42"/>
  <c r="AE13" i="42"/>
  <c r="V14" i="42"/>
  <c r="Z14" i="42"/>
  <c r="AD14" i="42"/>
  <c r="U15" i="42"/>
  <c r="Y15" i="42"/>
  <c r="AC15" i="42"/>
  <c r="AG15" i="42"/>
  <c r="X16" i="42"/>
  <c r="AB16" i="42"/>
  <c r="AF16" i="42"/>
  <c r="W17" i="42"/>
  <c r="AA17" i="42"/>
  <c r="AE17" i="42"/>
  <c r="V18" i="42"/>
  <c r="Z18" i="42"/>
  <c r="AD18" i="42"/>
  <c r="U19" i="42"/>
  <c r="Y19" i="42"/>
  <c r="AC19" i="42"/>
  <c r="AG19" i="42"/>
  <c r="X20" i="42"/>
  <c r="AB20" i="42"/>
  <c r="AF20" i="42"/>
  <c r="W21" i="42"/>
  <c r="AA21" i="42"/>
  <c r="AE21" i="42"/>
  <c r="V22" i="42"/>
  <c r="Z22" i="42"/>
  <c r="AD22" i="42"/>
  <c r="U23" i="42"/>
  <c r="Y23" i="42"/>
  <c r="AC23" i="42"/>
  <c r="V24" i="42"/>
  <c r="AA24" i="42"/>
  <c r="AF24" i="42"/>
  <c r="Y25" i="42"/>
  <c r="AD25" i="42"/>
  <c r="V26" i="42"/>
  <c r="AB26" i="42"/>
  <c r="AG26" i="42"/>
  <c r="Y27" i="42"/>
  <c r="W28" i="42"/>
  <c r="AB28" i="42"/>
  <c r="U29" i="42"/>
  <c r="Z29" i="42"/>
  <c r="AE29" i="42"/>
  <c r="X30" i="42"/>
  <c r="AC30" i="42"/>
  <c r="U31" i="42"/>
  <c r="AA31" i="42"/>
  <c r="X32" i="42"/>
  <c r="AD32" i="42"/>
  <c r="V33" i="42"/>
  <c r="AA33" i="42"/>
  <c r="AG33" i="42"/>
  <c r="Y34" i="42"/>
  <c r="AD34" i="42"/>
  <c r="W35" i="42"/>
  <c r="AB35" i="42"/>
  <c r="AM6" i="42"/>
  <c r="AS6" i="42"/>
  <c r="AK7" i="42"/>
  <c r="AP7" i="42"/>
  <c r="AV7" i="42"/>
  <c r="AN8" i="42"/>
  <c r="AS8" i="42"/>
  <c r="AL9" i="42"/>
  <c r="AQ9" i="42"/>
  <c r="AO10" i="42"/>
  <c r="AT10" i="42"/>
  <c r="AL11" i="42"/>
  <c r="AR11" i="42"/>
  <c r="AW11" i="42"/>
  <c r="AO12" i="42"/>
  <c r="AU12" i="42"/>
  <c r="AM13" i="42"/>
  <c r="AK14" i="42"/>
  <c r="AP14" i="42"/>
  <c r="AU14" i="42"/>
  <c r="AN15" i="42"/>
  <c r="AS15" i="42"/>
  <c r="AM16" i="42"/>
  <c r="AQ18" i="42"/>
  <c r="AT19" i="42"/>
  <c r="AW20" i="42"/>
  <c r="AM22" i="42"/>
  <c r="AP23" i="42"/>
  <c r="AS24" i="42"/>
  <c r="AL27" i="42"/>
  <c r="AO28" i="42"/>
  <c r="AU30" i="42"/>
  <c r="BU5" i="42"/>
  <c r="BY5" i="42"/>
  <c r="CC5" i="42"/>
  <c r="BZ9" i="42"/>
  <c r="BV9" i="42"/>
  <c r="BR9" i="42"/>
  <c r="CC9" i="42"/>
  <c r="BY9" i="42"/>
  <c r="BU9" i="42"/>
  <c r="BQ9" i="42"/>
  <c r="CB9" i="42"/>
  <c r="BX9" i="42"/>
  <c r="BT9" i="42"/>
  <c r="CA9" i="42"/>
  <c r="BW9" i="42"/>
  <c r="BS9" i="42"/>
  <c r="BZ13" i="42"/>
  <c r="BV13" i="42"/>
  <c r="BR13" i="42"/>
  <c r="CC13" i="42"/>
  <c r="BY13" i="42"/>
  <c r="BU13" i="42"/>
  <c r="BQ13" i="42"/>
  <c r="CB13" i="42"/>
  <c r="BX13" i="42"/>
  <c r="BT13" i="42"/>
  <c r="CA13" i="42"/>
  <c r="BW13" i="42"/>
  <c r="BS13" i="42"/>
  <c r="BZ17" i="42"/>
  <c r="BV17" i="42"/>
  <c r="BR17" i="42"/>
  <c r="CC17" i="42"/>
  <c r="BY17" i="42"/>
  <c r="BU17" i="42"/>
  <c r="BQ17" i="42"/>
  <c r="CB17" i="42"/>
  <c r="BX17" i="42"/>
  <c r="BT17" i="42"/>
  <c r="CA17" i="42"/>
  <c r="BW17" i="42"/>
  <c r="BS17" i="42"/>
  <c r="BZ21" i="42"/>
  <c r="BV21" i="42"/>
  <c r="BR21" i="42"/>
  <c r="CC21" i="42"/>
  <c r="BY21" i="42"/>
  <c r="BU21" i="42"/>
  <c r="BQ21" i="42"/>
  <c r="CB21" i="42"/>
  <c r="BX21" i="42"/>
  <c r="BT21" i="42"/>
  <c r="CA21" i="42"/>
  <c r="BW21" i="42"/>
  <c r="BS21" i="42"/>
  <c r="BZ25" i="42"/>
  <c r="BV25" i="42"/>
  <c r="BR25" i="42"/>
  <c r="CC25" i="42"/>
  <c r="BY25" i="42"/>
  <c r="BU25" i="42"/>
  <c r="BQ25" i="42"/>
  <c r="CB25" i="42"/>
  <c r="BX25" i="42"/>
  <c r="BT25" i="42"/>
  <c r="CA25" i="42"/>
  <c r="BW25" i="42"/>
  <c r="BS25" i="42"/>
  <c r="CC29" i="42"/>
  <c r="BY29" i="42"/>
  <c r="BU29" i="42"/>
  <c r="BQ29" i="42"/>
  <c r="BX29" i="42"/>
  <c r="BS29" i="42"/>
  <c r="CB29" i="42"/>
  <c r="BW29" i="42"/>
  <c r="BR29" i="42"/>
  <c r="CA29" i="42"/>
  <c r="BV29" i="42"/>
  <c r="BZ29" i="42"/>
  <c r="BT29" i="42"/>
  <c r="CC33" i="42"/>
  <c r="BY33" i="42"/>
  <c r="BU33" i="42"/>
  <c r="BQ33" i="42"/>
  <c r="BZ33" i="42"/>
  <c r="BT33" i="42"/>
  <c r="BX33" i="42"/>
  <c r="BS33" i="42"/>
  <c r="CB33" i="42"/>
  <c r="BW33" i="42"/>
  <c r="BR33" i="42"/>
  <c r="CA33" i="42"/>
  <c r="BV33" i="42"/>
  <c r="BK7" i="42"/>
  <c r="BG7" i="42"/>
  <c r="BC7" i="42"/>
  <c r="BJ7" i="42"/>
  <c r="BF7" i="42"/>
  <c r="BB7" i="42"/>
  <c r="BM7" i="42"/>
  <c r="BI7" i="42"/>
  <c r="BE7" i="42"/>
  <c r="BA7" i="42"/>
  <c r="BL7" i="42"/>
  <c r="BH7" i="42"/>
  <c r="BD7" i="42"/>
  <c r="BK11" i="42"/>
  <c r="BG11" i="42"/>
  <c r="BC11" i="42"/>
  <c r="BJ11" i="42"/>
  <c r="BF11" i="42"/>
  <c r="BB11" i="42"/>
  <c r="BM11" i="42"/>
  <c r="BI11" i="42"/>
  <c r="BE11" i="42"/>
  <c r="BA11" i="42"/>
  <c r="BL11" i="42"/>
  <c r="BH11" i="42"/>
  <c r="BD11" i="42"/>
  <c r="BK15" i="42"/>
  <c r="BG15" i="42"/>
  <c r="BC15" i="42"/>
  <c r="BJ15" i="42"/>
  <c r="BF15" i="42"/>
  <c r="BB15" i="42"/>
  <c r="BM15" i="42"/>
  <c r="BI15" i="42"/>
  <c r="BE15" i="42"/>
  <c r="BA15" i="42"/>
  <c r="BL15" i="42"/>
  <c r="BH15" i="42"/>
  <c r="BD15" i="42"/>
  <c r="BK19" i="42"/>
  <c r="BG19" i="42"/>
  <c r="BC19" i="42"/>
  <c r="BJ19" i="42"/>
  <c r="BF19" i="42"/>
  <c r="BB19" i="42"/>
  <c r="BM19" i="42"/>
  <c r="BI19" i="42"/>
  <c r="BE19" i="42"/>
  <c r="BA19" i="42"/>
  <c r="BL19" i="42"/>
  <c r="BH19" i="42"/>
  <c r="BD19" i="42"/>
  <c r="BK23" i="42"/>
  <c r="BG23" i="42"/>
  <c r="BC23" i="42"/>
  <c r="BJ23" i="42"/>
  <c r="BF23" i="42"/>
  <c r="BB23" i="42"/>
  <c r="BM23" i="42"/>
  <c r="BI23" i="42"/>
  <c r="BE23" i="42"/>
  <c r="BA23" i="42"/>
  <c r="BL23" i="42"/>
  <c r="BH23" i="42"/>
  <c r="BD23" i="42"/>
  <c r="BK27" i="42"/>
  <c r="BG27" i="42"/>
  <c r="BC27" i="42"/>
  <c r="BJ27" i="42"/>
  <c r="BF27" i="42"/>
  <c r="BB27" i="42"/>
  <c r="BM27" i="42"/>
  <c r="BI27" i="42"/>
  <c r="BE27" i="42"/>
  <c r="BA27" i="42"/>
  <c r="BL27" i="42"/>
  <c r="BH27" i="42"/>
  <c r="BD27" i="42"/>
  <c r="BK31" i="42"/>
  <c r="BG31" i="42"/>
  <c r="BC31" i="42"/>
  <c r="BJ31" i="42"/>
  <c r="BF31" i="42"/>
  <c r="BB31" i="42"/>
  <c r="BM31" i="42"/>
  <c r="BI31" i="42"/>
  <c r="BE31" i="42"/>
  <c r="BA31" i="42"/>
  <c r="BL31" i="42"/>
  <c r="BH31" i="42"/>
  <c r="BD31" i="42"/>
  <c r="BK35" i="42"/>
  <c r="BG35" i="42"/>
  <c r="BC35" i="42"/>
  <c r="BJ35" i="42"/>
  <c r="BF35" i="42"/>
  <c r="BB35" i="42"/>
  <c r="BM35" i="42"/>
  <c r="BI35" i="42"/>
  <c r="BE35" i="42"/>
  <c r="BA35" i="42"/>
  <c r="BL35" i="42"/>
  <c r="BH35" i="42"/>
  <c r="BD35" i="42"/>
  <c r="AW9" i="42"/>
  <c r="AS9" i="42"/>
  <c r="AO9" i="42"/>
  <c r="AK9" i="42"/>
  <c r="AW13" i="42"/>
  <c r="AS13" i="42"/>
  <c r="AO13" i="42"/>
  <c r="AK13" i="42"/>
  <c r="AU17" i="42"/>
  <c r="AQ17" i="42"/>
  <c r="AM17" i="42"/>
  <c r="AT17" i="42"/>
  <c r="AP17" i="42"/>
  <c r="AL17" i="42"/>
  <c r="AW17" i="42"/>
  <c r="AS17" i="42"/>
  <c r="AO17" i="42"/>
  <c r="AK17" i="42"/>
  <c r="AU21" i="42"/>
  <c r="AQ21" i="42"/>
  <c r="AM21" i="42"/>
  <c r="AT21" i="42"/>
  <c r="AP21" i="42"/>
  <c r="AL21" i="42"/>
  <c r="AW21" i="42"/>
  <c r="AS21" i="42"/>
  <c r="AO21" i="42"/>
  <c r="AK21" i="42"/>
  <c r="AU25" i="42"/>
  <c r="AQ25" i="42"/>
  <c r="AM25" i="42"/>
  <c r="AT25" i="42"/>
  <c r="AP25" i="42"/>
  <c r="AL25" i="42"/>
  <c r="AW25" i="42"/>
  <c r="AS25" i="42"/>
  <c r="AO25" i="42"/>
  <c r="AK25" i="42"/>
  <c r="AU29" i="42"/>
  <c r="AQ29" i="42"/>
  <c r="AM29" i="42"/>
  <c r="AT29" i="42"/>
  <c r="AP29" i="42"/>
  <c r="AL29" i="42"/>
  <c r="AW29" i="42"/>
  <c r="AS29" i="42"/>
  <c r="AO29" i="42"/>
  <c r="AK29" i="42"/>
  <c r="AV33" i="42"/>
  <c r="AR33" i="42"/>
  <c r="AN33" i="42"/>
  <c r="AU33" i="42"/>
  <c r="AQ33" i="42"/>
  <c r="AM33" i="42"/>
  <c r="AT33" i="42"/>
  <c r="AP33" i="42"/>
  <c r="AL33" i="42"/>
  <c r="AW33" i="42"/>
  <c r="AS33" i="42"/>
  <c r="AO33" i="42"/>
  <c r="AK33" i="42"/>
  <c r="AD27" i="42"/>
  <c r="Z27" i="42"/>
  <c r="V27" i="42"/>
  <c r="AD31" i="42"/>
  <c r="Z31" i="42"/>
  <c r="V31" i="42"/>
  <c r="AD35" i="42"/>
  <c r="Z35" i="42"/>
  <c r="V35" i="42"/>
  <c r="FA5" i="42"/>
  <c r="FE5" i="42"/>
  <c r="EN6" i="42"/>
  <c r="EJ6" i="42"/>
  <c r="EF6" i="42"/>
  <c r="EM6" i="42"/>
  <c r="EH6" i="42"/>
  <c r="EC6" i="42"/>
  <c r="EL6" i="42"/>
  <c r="EG6" i="42"/>
  <c r="EK6" i="42"/>
  <c r="EE6" i="42"/>
  <c r="EO6" i="42"/>
  <c r="EI6" i="42"/>
  <c r="ED6" i="42"/>
  <c r="DY7" i="42"/>
  <c r="DU7" i="42"/>
  <c r="DQ7" i="42"/>
  <c r="DM7" i="42"/>
  <c r="DX7" i="42"/>
  <c r="DT7" i="42"/>
  <c r="DP7" i="42"/>
  <c r="DW7" i="42"/>
  <c r="DS7" i="42"/>
  <c r="DO7" i="42"/>
  <c r="DV7" i="42"/>
  <c r="DR7" i="42"/>
  <c r="DN7" i="42"/>
  <c r="DF8" i="42"/>
  <c r="DB8" i="42"/>
  <c r="CX8" i="42"/>
  <c r="DH8" i="42"/>
  <c r="DD8" i="42"/>
  <c r="CZ8" i="42"/>
  <c r="DC8" i="42"/>
  <c r="DI8" i="42"/>
  <c r="DA8" i="42"/>
  <c r="DG8" i="42"/>
  <c r="CY8" i="42"/>
  <c r="DE8" i="42"/>
  <c r="CW8" i="42"/>
  <c r="CP9" i="42"/>
  <c r="CL9" i="42"/>
  <c r="CH9" i="42"/>
  <c r="CO9" i="42"/>
  <c r="CJ9" i="42"/>
  <c r="CS9" i="42"/>
  <c r="CN9" i="42"/>
  <c r="CI9" i="42"/>
  <c r="CR9" i="42"/>
  <c r="CM9" i="42"/>
  <c r="CG9" i="42"/>
  <c r="CQ9" i="42"/>
  <c r="CK9" i="42"/>
  <c r="FE9" i="42"/>
  <c r="FA9" i="42"/>
  <c r="EW9" i="42"/>
  <c r="ES9" i="42"/>
  <c r="FC9" i="42"/>
  <c r="EY9" i="42"/>
  <c r="EU9" i="42"/>
  <c r="FB9" i="42"/>
  <c r="EX9" i="42"/>
  <c r="ET9" i="42"/>
  <c r="EV9" i="42"/>
  <c r="FD9" i="42"/>
  <c r="EZ9" i="42"/>
  <c r="EN10" i="42"/>
  <c r="EJ10" i="42"/>
  <c r="EF10" i="42"/>
  <c r="EO10" i="42"/>
  <c r="EI10" i="42"/>
  <c r="ED10" i="42"/>
  <c r="EM10" i="42"/>
  <c r="EH10" i="42"/>
  <c r="EC10" i="42"/>
  <c r="EL10" i="42"/>
  <c r="EG10" i="42"/>
  <c r="EK10" i="42"/>
  <c r="EE10" i="42"/>
  <c r="DY11" i="42"/>
  <c r="DU11" i="42"/>
  <c r="DQ11" i="42"/>
  <c r="DM11" i="42"/>
  <c r="DX11" i="42"/>
  <c r="DT11" i="42"/>
  <c r="DP11" i="42"/>
  <c r="DW11" i="42"/>
  <c r="DS11" i="42"/>
  <c r="DO11" i="42"/>
  <c r="DV11" i="42"/>
  <c r="DR11" i="42"/>
  <c r="DN11" i="42"/>
  <c r="DG12" i="42"/>
  <c r="DC12" i="42"/>
  <c r="CY12" i="42"/>
  <c r="DF12" i="42"/>
  <c r="DB12" i="42"/>
  <c r="CX12" i="42"/>
  <c r="DH12" i="42"/>
  <c r="DD12" i="42"/>
  <c r="CZ12" i="42"/>
  <c r="DE12" i="42"/>
  <c r="DA12" i="42"/>
  <c r="CW12" i="42"/>
  <c r="DI12" i="42"/>
  <c r="CP13" i="42"/>
  <c r="CL13" i="42"/>
  <c r="CH13" i="42"/>
  <c r="CQ13" i="42"/>
  <c r="CK13" i="42"/>
  <c r="CO13" i="42"/>
  <c r="CJ13" i="42"/>
  <c r="CS13" i="42"/>
  <c r="CN13" i="42"/>
  <c r="CI13" i="42"/>
  <c r="CR13" i="42"/>
  <c r="CM13" i="42"/>
  <c r="CG13" i="42"/>
  <c r="FE13" i="42"/>
  <c r="FA13" i="42"/>
  <c r="EW13" i="42"/>
  <c r="ES13" i="42"/>
  <c r="FC13" i="42"/>
  <c r="EY13" i="42"/>
  <c r="EU13" i="42"/>
  <c r="FB13" i="42"/>
  <c r="EX13" i="42"/>
  <c r="ET13" i="42"/>
  <c r="FD13" i="42"/>
  <c r="EZ13" i="42"/>
  <c r="EV13" i="42"/>
  <c r="EN14" i="42"/>
  <c r="EJ14" i="42"/>
  <c r="EF14" i="42"/>
  <c r="EK14" i="42"/>
  <c r="EE14" i="42"/>
  <c r="EO14" i="42"/>
  <c r="EI14" i="42"/>
  <c r="ED14" i="42"/>
  <c r="EM14" i="42"/>
  <c r="EH14" i="42"/>
  <c r="EC14" i="42"/>
  <c r="EL14" i="42"/>
  <c r="EG14" i="42"/>
  <c r="DY15" i="42"/>
  <c r="DU15" i="42"/>
  <c r="DQ15" i="42"/>
  <c r="DM15" i="42"/>
  <c r="DX15" i="42"/>
  <c r="DT15" i="42"/>
  <c r="DP15" i="42"/>
  <c r="DW15" i="42"/>
  <c r="DS15" i="42"/>
  <c r="DO15" i="42"/>
  <c r="DV15" i="42"/>
  <c r="DR15" i="42"/>
  <c r="DN15" i="42"/>
  <c r="DG16" i="42"/>
  <c r="DC16" i="42"/>
  <c r="CY16" i="42"/>
  <c r="DF16" i="42"/>
  <c r="DB16" i="42"/>
  <c r="CX16" i="42"/>
  <c r="DH16" i="42"/>
  <c r="DD16" i="42"/>
  <c r="CZ16" i="42"/>
  <c r="DA16" i="42"/>
  <c r="CW16" i="42"/>
  <c r="DI16" i="42"/>
  <c r="DE16" i="42"/>
  <c r="CP17" i="42"/>
  <c r="CL17" i="42"/>
  <c r="CH17" i="42"/>
  <c r="CR17" i="42"/>
  <c r="CM17" i="42"/>
  <c r="CG17" i="42"/>
  <c r="CQ17" i="42"/>
  <c r="CK17" i="42"/>
  <c r="CO17" i="42"/>
  <c r="CJ17" i="42"/>
  <c r="CS17" i="42"/>
  <c r="CN17" i="42"/>
  <c r="CI17" i="42"/>
  <c r="FE17" i="42"/>
  <c r="FA17" i="42"/>
  <c r="EW17" i="42"/>
  <c r="ES17" i="42"/>
  <c r="FC17" i="42"/>
  <c r="EY17" i="42"/>
  <c r="EU17" i="42"/>
  <c r="FB17" i="42"/>
  <c r="EX17" i="42"/>
  <c r="ET17" i="42"/>
  <c r="FD17" i="42"/>
  <c r="EZ17" i="42"/>
  <c r="EV17" i="42"/>
  <c r="EN18" i="42"/>
  <c r="EJ18" i="42"/>
  <c r="EF18" i="42"/>
  <c r="EL18" i="42"/>
  <c r="EG18" i="42"/>
  <c r="EK18" i="42"/>
  <c r="EE18" i="42"/>
  <c r="EO18" i="42"/>
  <c r="EI18" i="42"/>
  <c r="ED18" i="42"/>
  <c r="EM18" i="42"/>
  <c r="EH18" i="42"/>
  <c r="EC18" i="42"/>
  <c r="DY19" i="42"/>
  <c r="DU19" i="42"/>
  <c r="DQ19" i="42"/>
  <c r="DM19" i="42"/>
  <c r="DX19" i="42"/>
  <c r="DT19" i="42"/>
  <c r="DP19" i="42"/>
  <c r="DW19" i="42"/>
  <c r="DS19" i="42"/>
  <c r="DO19" i="42"/>
  <c r="DV19" i="42"/>
  <c r="DR19" i="42"/>
  <c r="DN19" i="42"/>
  <c r="DG20" i="42"/>
  <c r="DC20" i="42"/>
  <c r="CY20" i="42"/>
  <c r="DF20" i="42"/>
  <c r="DB20" i="42"/>
  <c r="CX20" i="42"/>
  <c r="DH20" i="42"/>
  <c r="DD20" i="42"/>
  <c r="CZ20" i="42"/>
  <c r="CW20" i="42"/>
  <c r="DI20" i="42"/>
  <c r="DE20" i="42"/>
  <c r="DA20" i="42"/>
  <c r="CR21" i="42"/>
  <c r="CN21" i="42"/>
  <c r="CP21" i="42"/>
  <c r="CL21" i="42"/>
  <c r="CH21" i="42"/>
  <c r="CO21" i="42"/>
  <c r="CI21" i="42"/>
  <c r="CM21" i="42"/>
  <c r="CG21" i="42"/>
  <c r="CS21" i="42"/>
  <c r="CK21" i="42"/>
  <c r="CQ21" i="42"/>
  <c r="CJ21" i="42"/>
  <c r="FE21" i="42"/>
  <c r="FA21" i="42"/>
  <c r="EW21" i="42"/>
  <c r="ES21" i="42"/>
  <c r="FC21" i="42"/>
  <c r="EY21" i="42"/>
  <c r="EU21" i="42"/>
  <c r="FB21" i="42"/>
  <c r="EX21" i="42"/>
  <c r="ET21" i="42"/>
  <c r="EZ21" i="42"/>
  <c r="EV21" i="42"/>
  <c r="FD21" i="42"/>
  <c r="EN22" i="42"/>
  <c r="EJ22" i="42"/>
  <c r="EF22" i="42"/>
  <c r="EM22" i="42"/>
  <c r="EH22" i="42"/>
  <c r="EC22" i="42"/>
  <c r="EL22" i="42"/>
  <c r="EG22" i="42"/>
  <c r="EK22" i="42"/>
  <c r="EE22" i="42"/>
  <c r="EO22" i="42"/>
  <c r="EI22" i="42"/>
  <c r="ED22" i="42"/>
  <c r="DY23" i="42"/>
  <c r="DU23" i="42"/>
  <c r="DQ23" i="42"/>
  <c r="DM23" i="42"/>
  <c r="DX23" i="42"/>
  <c r="DT23" i="42"/>
  <c r="DP23" i="42"/>
  <c r="DW23" i="42"/>
  <c r="DS23" i="42"/>
  <c r="DO23" i="42"/>
  <c r="DV23" i="42"/>
  <c r="DR23" i="42"/>
  <c r="DN23" i="42"/>
  <c r="DG24" i="42"/>
  <c r="DC24" i="42"/>
  <c r="CY24" i="42"/>
  <c r="DF24" i="42"/>
  <c r="DB24" i="42"/>
  <c r="CX24" i="42"/>
  <c r="DI24" i="42"/>
  <c r="DE24" i="42"/>
  <c r="DA24" i="42"/>
  <c r="CW24" i="42"/>
  <c r="DH24" i="42"/>
  <c r="DD24" i="42"/>
  <c r="CZ24" i="42"/>
  <c r="CR25" i="42"/>
  <c r="CN25" i="42"/>
  <c r="CJ25" i="42"/>
  <c r="CP25" i="42"/>
  <c r="CL25" i="42"/>
  <c r="CH25" i="42"/>
  <c r="CS25" i="42"/>
  <c r="CK25" i="42"/>
  <c r="CQ25" i="42"/>
  <c r="CI25" i="42"/>
  <c r="CO25" i="42"/>
  <c r="CG25" i="42"/>
  <c r="CM25" i="42"/>
  <c r="FE25" i="42"/>
  <c r="FA25" i="42"/>
  <c r="EW25" i="42"/>
  <c r="ES25" i="42"/>
  <c r="FC25" i="42"/>
  <c r="EY25" i="42"/>
  <c r="EU25" i="42"/>
  <c r="FB25" i="42"/>
  <c r="EX25" i="42"/>
  <c r="ET25" i="42"/>
  <c r="EV25" i="42"/>
  <c r="FD25" i="42"/>
  <c r="EZ25" i="42"/>
  <c r="EN26" i="42"/>
  <c r="EJ26" i="42"/>
  <c r="EF26" i="42"/>
  <c r="EO26" i="42"/>
  <c r="EI26" i="42"/>
  <c r="ED26" i="42"/>
  <c r="EM26" i="42"/>
  <c r="EH26" i="42"/>
  <c r="EC26" i="42"/>
  <c r="EL26" i="42"/>
  <c r="EG26" i="42"/>
  <c r="EK26" i="42"/>
  <c r="EE26" i="42"/>
  <c r="DV27" i="42"/>
  <c r="DR27" i="42"/>
  <c r="DN27" i="42"/>
  <c r="DY27" i="42"/>
  <c r="DT27" i="42"/>
  <c r="DO27" i="42"/>
  <c r="DX27" i="42"/>
  <c r="DS27" i="42"/>
  <c r="DM27" i="42"/>
  <c r="DW27" i="42"/>
  <c r="DQ27" i="42"/>
  <c r="DU27" i="42"/>
  <c r="DP27" i="42"/>
  <c r="DG28" i="42"/>
  <c r="DC28" i="42"/>
  <c r="CY28" i="42"/>
  <c r="DF28" i="42"/>
  <c r="DB28" i="42"/>
  <c r="CX28" i="42"/>
  <c r="DI28" i="42"/>
  <c r="DE28" i="42"/>
  <c r="DA28" i="42"/>
  <c r="CW28" i="42"/>
  <c r="DH28" i="42"/>
  <c r="DD28" i="42"/>
  <c r="CZ28" i="42"/>
  <c r="CR29" i="42"/>
  <c r="CN29" i="42"/>
  <c r="CJ29" i="42"/>
  <c r="CP29" i="42"/>
  <c r="CL29" i="42"/>
  <c r="CH29" i="42"/>
  <c r="CO29" i="42"/>
  <c r="CG29" i="42"/>
  <c r="CM29" i="42"/>
  <c r="CS29" i="42"/>
  <c r="CK29" i="42"/>
  <c r="CQ29" i="42"/>
  <c r="CI29" i="42"/>
  <c r="FE29" i="42"/>
  <c r="FA29" i="42"/>
  <c r="EW29" i="42"/>
  <c r="ES29" i="42"/>
  <c r="FC29" i="42"/>
  <c r="EY29" i="42"/>
  <c r="EU29" i="42"/>
  <c r="FB29" i="42"/>
  <c r="EX29" i="42"/>
  <c r="ET29" i="42"/>
  <c r="FD29" i="42"/>
  <c r="EZ29" i="42"/>
  <c r="EV29" i="42"/>
  <c r="EN30" i="42"/>
  <c r="EJ30" i="42"/>
  <c r="EF30" i="42"/>
  <c r="EK30" i="42"/>
  <c r="EE30" i="42"/>
  <c r="EO30" i="42"/>
  <c r="EI30" i="42"/>
  <c r="ED30" i="42"/>
  <c r="EM30" i="42"/>
  <c r="EH30" i="42"/>
  <c r="EC30" i="42"/>
  <c r="EL30" i="42"/>
  <c r="EG30" i="42"/>
  <c r="DV31" i="42"/>
  <c r="DR31" i="42"/>
  <c r="DN31" i="42"/>
  <c r="DU31" i="42"/>
  <c r="DP31" i="42"/>
  <c r="DY31" i="42"/>
  <c r="DT31" i="42"/>
  <c r="DO31" i="42"/>
  <c r="DX31" i="42"/>
  <c r="DS31" i="42"/>
  <c r="DM31" i="42"/>
  <c r="DW31" i="42"/>
  <c r="DQ31" i="42"/>
  <c r="DG32" i="42"/>
  <c r="DC32" i="42"/>
  <c r="CY32" i="42"/>
  <c r="DF32" i="42"/>
  <c r="DB32" i="42"/>
  <c r="CX32" i="42"/>
  <c r="DI32" i="42"/>
  <c r="DE32" i="42"/>
  <c r="DA32" i="42"/>
  <c r="CW32" i="42"/>
  <c r="DH32" i="42"/>
  <c r="DD32" i="42"/>
  <c r="CZ32" i="42"/>
  <c r="CR33" i="42"/>
  <c r="CN33" i="42"/>
  <c r="CJ33" i="42"/>
  <c r="CP33" i="42"/>
  <c r="CL33" i="42"/>
  <c r="CH33" i="42"/>
  <c r="CS33" i="42"/>
  <c r="CK33" i="42"/>
  <c r="CQ33" i="42"/>
  <c r="CI33" i="42"/>
  <c r="CO33" i="42"/>
  <c r="CG33" i="42"/>
  <c r="CM33" i="42"/>
  <c r="FE33" i="42"/>
  <c r="FA33" i="42"/>
  <c r="EW33" i="42"/>
  <c r="ES33" i="42"/>
  <c r="FC33" i="42"/>
  <c r="EY33" i="42"/>
  <c r="EU33" i="42"/>
  <c r="FB33" i="42"/>
  <c r="EX33" i="42"/>
  <c r="ET33" i="42"/>
  <c r="FD33" i="42"/>
  <c r="EZ33" i="42"/>
  <c r="EV33" i="42"/>
  <c r="EM34" i="42"/>
  <c r="EI34" i="42"/>
  <c r="EE34" i="42"/>
  <c r="EN34" i="42"/>
  <c r="EJ34" i="42"/>
  <c r="EF34" i="42"/>
  <c r="EL34" i="42"/>
  <c r="ED34" i="42"/>
  <c r="EK34" i="42"/>
  <c r="EC34" i="42"/>
  <c r="EH34" i="42"/>
  <c r="EO34" i="42"/>
  <c r="EG34" i="42"/>
  <c r="DV35" i="42"/>
  <c r="DR35" i="42"/>
  <c r="DN35" i="42"/>
  <c r="DW35" i="42"/>
  <c r="DQ35" i="42"/>
  <c r="DU35" i="42"/>
  <c r="DP35" i="42"/>
  <c r="DY35" i="42"/>
  <c r="DT35" i="42"/>
  <c r="DO35" i="42"/>
  <c r="DX35" i="42"/>
  <c r="DS35" i="42"/>
  <c r="DM35" i="42"/>
  <c r="GU5" i="42"/>
  <c r="GY5" i="42"/>
  <c r="HG5" i="42"/>
  <c r="HK5" i="42"/>
  <c r="HO5" i="42"/>
  <c r="HW5" i="42"/>
  <c r="IA5" i="42"/>
  <c r="IE5" i="42"/>
  <c r="GH6" i="42"/>
  <c r="GD6" i="42"/>
  <c r="FZ6" i="42"/>
  <c r="GJ6" i="42"/>
  <c r="GF6" i="42"/>
  <c r="GB6" i="42"/>
  <c r="GG6" i="42"/>
  <c r="FY6" i="42"/>
  <c r="GE6" i="42"/>
  <c r="GK6" i="42"/>
  <c r="GC6" i="42"/>
  <c r="GI6" i="42"/>
  <c r="GA6" i="42"/>
  <c r="FT7" i="42"/>
  <c r="FP7" i="42"/>
  <c r="FL7" i="42"/>
  <c r="FR7" i="42"/>
  <c r="FN7" i="42"/>
  <c r="FJ7" i="42"/>
  <c r="FU7" i="42"/>
  <c r="FQ7" i="42"/>
  <c r="FM7" i="42"/>
  <c r="FI7" i="42"/>
  <c r="FS7" i="42"/>
  <c r="FO7" i="42"/>
  <c r="FK7" i="42"/>
  <c r="ID7" i="42"/>
  <c r="HZ7" i="42"/>
  <c r="HV7" i="42"/>
  <c r="IF7" i="42"/>
  <c r="IB7" i="42"/>
  <c r="HX7" i="42"/>
  <c r="IE7" i="42"/>
  <c r="IA7" i="42"/>
  <c r="HW7" i="42"/>
  <c r="HU7" i="42"/>
  <c r="IG7" i="42"/>
  <c r="IC7" i="42"/>
  <c r="HY7" i="42"/>
  <c r="HQ8" i="42"/>
  <c r="HM8" i="42"/>
  <c r="HI8" i="42"/>
  <c r="HE8" i="42"/>
  <c r="HP8" i="42"/>
  <c r="HK8" i="42"/>
  <c r="HF8" i="42"/>
  <c r="HO8" i="42"/>
  <c r="HJ8" i="42"/>
  <c r="HN8" i="42"/>
  <c r="HH8" i="42"/>
  <c r="HL8" i="42"/>
  <c r="HG8" i="42"/>
  <c r="HA9" i="42"/>
  <c r="GW9" i="42"/>
  <c r="GS9" i="42"/>
  <c r="GO9" i="42"/>
  <c r="GZ9" i="42"/>
  <c r="GV9" i="42"/>
  <c r="GR9" i="42"/>
  <c r="GY9" i="42"/>
  <c r="GU9" i="42"/>
  <c r="GQ9" i="42"/>
  <c r="GX9" i="42"/>
  <c r="GT9" i="42"/>
  <c r="GP9" i="42"/>
  <c r="GH10" i="42"/>
  <c r="GD10" i="42"/>
  <c r="FZ10" i="42"/>
  <c r="GJ10" i="42"/>
  <c r="GF10" i="42"/>
  <c r="GB10" i="42"/>
  <c r="GK10" i="42"/>
  <c r="GC10" i="42"/>
  <c r="GI10" i="42"/>
  <c r="GA10" i="42"/>
  <c r="GG10" i="42"/>
  <c r="FY10" i="42"/>
  <c r="GE10" i="42"/>
  <c r="FT11" i="42"/>
  <c r="FP11" i="42"/>
  <c r="FL11" i="42"/>
  <c r="FS11" i="42"/>
  <c r="FO11" i="42"/>
  <c r="FK11" i="42"/>
  <c r="FR11" i="42"/>
  <c r="FN11" i="42"/>
  <c r="FJ11" i="42"/>
  <c r="FU11" i="42"/>
  <c r="FQ11" i="42"/>
  <c r="FM11" i="42"/>
  <c r="FI11" i="42"/>
  <c r="ID11" i="42"/>
  <c r="HZ11" i="42"/>
  <c r="HV11" i="42"/>
  <c r="IF11" i="42"/>
  <c r="IB11" i="42"/>
  <c r="HX11" i="42"/>
  <c r="IE11" i="42"/>
  <c r="IA11" i="42"/>
  <c r="HW11" i="42"/>
  <c r="IG11" i="42"/>
  <c r="IC11" i="42"/>
  <c r="HY11" i="42"/>
  <c r="HU11" i="42"/>
  <c r="HQ12" i="42"/>
  <c r="HM12" i="42"/>
  <c r="HI12" i="42"/>
  <c r="HE12" i="42"/>
  <c r="HL12" i="42"/>
  <c r="HG12" i="42"/>
  <c r="HP12" i="42"/>
  <c r="HK12" i="42"/>
  <c r="HF12" i="42"/>
  <c r="HO12" i="42"/>
  <c r="HJ12" i="42"/>
  <c r="HN12" i="42"/>
  <c r="HH12" i="42"/>
  <c r="HA13" i="42"/>
  <c r="GW13" i="42"/>
  <c r="GS13" i="42"/>
  <c r="GO13" i="42"/>
  <c r="GZ13" i="42"/>
  <c r="GV13" i="42"/>
  <c r="GR13" i="42"/>
  <c r="GY13" i="42"/>
  <c r="GU13" i="42"/>
  <c r="GQ13" i="42"/>
  <c r="GX13" i="42"/>
  <c r="GT13" i="42"/>
  <c r="GP13" i="42"/>
  <c r="GH14" i="42"/>
  <c r="GD14" i="42"/>
  <c r="FZ14" i="42"/>
  <c r="GJ14" i="42"/>
  <c r="GF14" i="42"/>
  <c r="GB14" i="42"/>
  <c r="GG14" i="42"/>
  <c r="FY14" i="42"/>
  <c r="GE14" i="42"/>
  <c r="GK14" i="42"/>
  <c r="GC14" i="42"/>
  <c r="GI14" i="42"/>
  <c r="GA14" i="42"/>
  <c r="FT15" i="42"/>
  <c r="FP15" i="42"/>
  <c r="FL15" i="42"/>
  <c r="FR15" i="42"/>
  <c r="FN15" i="42"/>
  <c r="FJ15" i="42"/>
  <c r="FO15" i="42"/>
  <c r="FU15" i="42"/>
  <c r="FM15" i="42"/>
  <c r="FS15" i="42"/>
  <c r="FK15" i="42"/>
  <c r="FQ15" i="42"/>
  <c r="FI15" i="42"/>
  <c r="ID15" i="42"/>
  <c r="HZ15" i="42"/>
  <c r="HV15" i="42"/>
  <c r="IG15" i="42"/>
  <c r="IC15" i="42"/>
  <c r="HY15" i="42"/>
  <c r="HU15" i="42"/>
  <c r="IF15" i="42"/>
  <c r="IB15" i="42"/>
  <c r="HX15" i="42"/>
  <c r="IE15" i="42"/>
  <c r="IA15" i="42"/>
  <c r="HW15" i="42"/>
  <c r="HQ16" i="42"/>
  <c r="HM16" i="42"/>
  <c r="HI16" i="42"/>
  <c r="HE16" i="42"/>
  <c r="HN16" i="42"/>
  <c r="HH16" i="42"/>
  <c r="HL16" i="42"/>
  <c r="HG16" i="42"/>
  <c r="HP16" i="42"/>
  <c r="HK16" i="42"/>
  <c r="HF16" i="42"/>
  <c r="HO16" i="42"/>
  <c r="HJ16" i="42"/>
  <c r="HA17" i="42"/>
  <c r="GW17" i="42"/>
  <c r="GS17" i="42"/>
  <c r="GO17" i="42"/>
  <c r="GZ17" i="42"/>
  <c r="GV17" i="42"/>
  <c r="GR17" i="42"/>
  <c r="GY17" i="42"/>
  <c r="GU17" i="42"/>
  <c r="GQ17" i="42"/>
  <c r="GX17" i="42"/>
  <c r="GT17" i="42"/>
  <c r="GP17" i="42"/>
  <c r="GH18" i="42"/>
  <c r="GD18" i="42"/>
  <c r="FZ18" i="42"/>
  <c r="GJ18" i="42"/>
  <c r="GF18" i="42"/>
  <c r="GB18" i="42"/>
  <c r="GK18" i="42"/>
  <c r="GC18" i="42"/>
  <c r="GI18" i="42"/>
  <c r="GA18" i="42"/>
  <c r="GG18" i="42"/>
  <c r="FY18" i="42"/>
  <c r="GE18" i="42"/>
  <c r="FT19" i="42"/>
  <c r="FP19" i="42"/>
  <c r="FL19" i="42"/>
  <c r="FR19" i="42"/>
  <c r="FN19" i="42"/>
  <c r="FJ19" i="42"/>
  <c r="FS19" i="42"/>
  <c r="FK19" i="42"/>
  <c r="FQ19" i="42"/>
  <c r="FI19" i="42"/>
  <c r="FO19" i="42"/>
  <c r="FU19" i="42"/>
  <c r="FM19" i="42"/>
  <c r="IE19" i="42"/>
  <c r="ID19" i="42"/>
  <c r="HZ19" i="42"/>
  <c r="HV19" i="42"/>
  <c r="IC19" i="42"/>
  <c r="HY19" i="42"/>
  <c r="HU19" i="42"/>
  <c r="IG19" i="42"/>
  <c r="IB19" i="42"/>
  <c r="HX19" i="42"/>
  <c r="IF19" i="42"/>
  <c r="IA19" i="42"/>
  <c r="HW19" i="42"/>
  <c r="HQ20" i="42"/>
  <c r="HM20" i="42"/>
  <c r="HI20" i="42"/>
  <c r="HE20" i="42"/>
  <c r="HO20" i="42"/>
  <c r="HJ20" i="42"/>
  <c r="HN20" i="42"/>
  <c r="HH20" i="42"/>
  <c r="HL20" i="42"/>
  <c r="HG20" i="42"/>
  <c r="HP20" i="42"/>
  <c r="HK20" i="42"/>
  <c r="HF20" i="42"/>
  <c r="HA21" i="42"/>
  <c r="GW21" i="42"/>
  <c r="GS21" i="42"/>
  <c r="GO21" i="42"/>
  <c r="GZ21" i="42"/>
  <c r="GV21" i="42"/>
  <c r="GR21" i="42"/>
  <c r="GY21" i="42"/>
  <c r="GU21" i="42"/>
  <c r="GQ21" i="42"/>
  <c r="GX21" i="42"/>
  <c r="GT21" i="42"/>
  <c r="GP21" i="42"/>
  <c r="GH22" i="42"/>
  <c r="GD22" i="42"/>
  <c r="FZ22" i="42"/>
  <c r="GJ22" i="42"/>
  <c r="GF22" i="42"/>
  <c r="GB22" i="42"/>
  <c r="GG22" i="42"/>
  <c r="FY22" i="42"/>
  <c r="GE22" i="42"/>
  <c r="GK22" i="42"/>
  <c r="GC22" i="42"/>
  <c r="GI22" i="42"/>
  <c r="GA22" i="42"/>
  <c r="FT23" i="42"/>
  <c r="FP23" i="42"/>
  <c r="FL23" i="42"/>
  <c r="FR23" i="42"/>
  <c r="FN23" i="42"/>
  <c r="FJ23" i="42"/>
  <c r="FO23" i="42"/>
  <c r="FU23" i="42"/>
  <c r="FM23" i="42"/>
  <c r="FS23" i="42"/>
  <c r="FK23" i="42"/>
  <c r="FQ23" i="42"/>
  <c r="FI23" i="42"/>
  <c r="IE23" i="42"/>
  <c r="IA23" i="42"/>
  <c r="HW23" i="42"/>
  <c r="IF23" i="42"/>
  <c r="HZ23" i="42"/>
  <c r="HU23" i="42"/>
  <c r="ID23" i="42"/>
  <c r="HY23" i="42"/>
  <c r="IC23" i="42"/>
  <c r="HX23" i="42"/>
  <c r="IG23" i="42"/>
  <c r="IB23" i="42"/>
  <c r="HV23" i="42"/>
  <c r="HQ24" i="42"/>
  <c r="HM24" i="42"/>
  <c r="HI24" i="42"/>
  <c r="HE24" i="42"/>
  <c r="HP24" i="42"/>
  <c r="HK24" i="42"/>
  <c r="HF24" i="42"/>
  <c r="HO24" i="42"/>
  <c r="HJ24" i="42"/>
  <c r="HN24" i="42"/>
  <c r="HH24" i="42"/>
  <c r="HL24" i="42"/>
  <c r="HG24" i="42"/>
  <c r="HA25" i="42"/>
  <c r="GW25" i="42"/>
  <c r="GS25" i="42"/>
  <c r="GO25" i="42"/>
  <c r="GZ25" i="42"/>
  <c r="GV25" i="42"/>
  <c r="GR25" i="42"/>
  <c r="GY25" i="42"/>
  <c r="GU25" i="42"/>
  <c r="GQ25" i="42"/>
  <c r="GX25" i="42"/>
  <c r="GT25" i="42"/>
  <c r="GP25" i="42"/>
  <c r="GH26" i="42"/>
  <c r="GD26" i="42"/>
  <c r="FZ26" i="42"/>
  <c r="GJ26" i="42"/>
  <c r="GF26" i="42"/>
  <c r="GB26" i="42"/>
  <c r="GK26" i="42"/>
  <c r="GC26" i="42"/>
  <c r="GI26" i="42"/>
  <c r="GA26" i="42"/>
  <c r="GG26" i="42"/>
  <c r="FY26" i="42"/>
  <c r="GE26" i="42"/>
  <c r="FT27" i="42"/>
  <c r="FP27" i="42"/>
  <c r="FL27" i="42"/>
  <c r="FR27" i="42"/>
  <c r="FN27" i="42"/>
  <c r="FJ27" i="42"/>
  <c r="FS27" i="42"/>
  <c r="FK27" i="42"/>
  <c r="FQ27" i="42"/>
  <c r="FI27" i="42"/>
  <c r="FO27" i="42"/>
  <c r="FU27" i="42"/>
  <c r="FM27" i="42"/>
  <c r="IE27" i="42"/>
  <c r="IA27" i="42"/>
  <c r="HW27" i="42"/>
  <c r="IG27" i="42"/>
  <c r="IB27" i="42"/>
  <c r="HV27" i="42"/>
  <c r="IF27" i="42"/>
  <c r="HZ27" i="42"/>
  <c r="HU27" i="42"/>
  <c r="ID27" i="42"/>
  <c r="HY27" i="42"/>
  <c r="IC27" i="42"/>
  <c r="HX27" i="42"/>
  <c r="HP28" i="42"/>
  <c r="HL28" i="42"/>
  <c r="HH28" i="42"/>
  <c r="HQ28" i="42"/>
  <c r="HM28" i="42"/>
  <c r="HI28" i="42"/>
  <c r="HE28" i="42"/>
  <c r="HK28" i="42"/>
  <c r="HJ28" i="42"/>
  <c r="HO28" i="42"/>
  <c r="HG28" i="42"/>
  <c r="HN28" i="42"/>
  <c r="HF28" i="42"/>
  <c r="HA29" i="42"/>
  <c r="GW29" i="42"/>
  <c r="GS29" i="42"/>
  <c r="GO29" i="42"/>
  <c r="GZ29" i="42"/>
  <c r="GV29" i="42"/>
  <c r="GR29" i="42"/>
  <c r="GY29" i="42"/>
  <c r="GU29" i="42"/>
  <c r="GQ29" i="42"/>
  <c r="GX29" i="42"/>
  <c r="GT29" i="42"/>
  <c r="GP29" i="42"/>
  <c r="GI30" i="42"/>
  <c r="GE30" i="42"/>
  <c r="GA30" i="42"/>
  <c r="GH30" i="42"/>
  <c r="GD30" i="42"/>
  <c r="FZ30" i="42"/>
  <c r="GJ30" i="42"/>
  <c r="GF30" i="42"/>
  <c r="GB30" i="42"/>
  <c r="GK30" i="42"/>
  <c r="GG30" i="42"/>
  <c r="GC30" i="42"/>
  <c r="FY30" i="42"/>
  <c r="FT31" i="42"/>
  <c r="FP31" i="42"/>
  <c r="FL31" i="42"/>
  <c r="FR31" i="42"/>
  <c r="FN31" i="42"/>
  <c r="FJ31" i="42"/>
  <c r="FO31" i="42"/>
  <c r="FU31" i="42"/>
  <c r="FM31" i="42"/>
  <c r="FS31" i="42"/>
  <c r="FK31" i="42"/>
  <c r="FQ31" i="42"/>
  <c r="FI31" i="42"/>
  <c r="IE31" i="42"/>
  <c r="IA31" i="42"/>
  <c r="HW31" i="42"/>
  <c r="IC31" i="42"/>
  <c r="HX31" i="42"/>
  <c r="IG31" i="42"/>
  <c r="IB31" i="42"/>
  <c r="HV31" i="42"/>
  <c r="IF31" i="42"/>
  <c r="HZ31" i="42"/>
  <c r="HU31" i="42"/>
  <c r="ID31" i="42"/>
  <c r="HY31" i="42"/>
  <c r="HP32" i="42"/>
  <c r="HL32" i="42"/>
  <c r="HH32" i="42"/>
  <c r="HN32" i="42"/>
  <c r="HJ32" i="42"/>
  <c r="HF32" i="42"/>
  <c r="HQ32" i="42"/>
  <c r="HM32" i="42"/>
  <c r="HI32" i="42"/>
  <c r="HE32" i="42"/>
  <c r="HO32" i="42"/>
  <c r="HK32" i="42"/>
  <c r="HG32" i="42"/>
  <c r="GY33" i="42"/>
  <c r="GU33" i="42"/>
  <c r="GQ33" i="42"/>
  <c r="GX33" i="42"/>
  <c r="GS33" i="42"/>
  <c r="GW33" i="42"/>
  <c r="GR33" i="42"/>
  <c r="HA33" i="42"/>
  <c r="GV33" i="42"/>
  <c r="GP33" i="42"/>
  <c r="GZ33" i="42"/>
  <c r="GT33" i="42"/>
  <c r="GO33" i="42"/>
  <c r="GI34" i="42"/>
  <c r="GE34" i="42"/>
  <c r="GA34" i="42"/>
  <c r="GH34" i="42"/>
  <c r="GD34" i="42"/>
  <c r="FZ34" i="42"/>
  <c r="GK34" i="42"/>
  <c r="GJ34" i="42"/>
  <c r="GF34" i="42"/>
  <c r="GB34" i="42"/>
  <c r="GG34" i="42"/>
  <c r="GC34" i="42"/>
  <c r="FY34" i="42"/>
  <c r="FT35" i="42"/>
  <c r="FP35" i="42"/>
  <c r="FL35" i="42"/>
  <c r="FR35" i="42"/>
  <c r="FN35" i="42"/>
  <c r="FJ35" i="42"/>
  <c r="FS35" i="42"/>
  <c r="FK35" i="42"/>
  <c r="FQ35" i="42"/>
  <c r="FI35" i="42"/>
  <c r="FO35" i="42"/>
  <c r="FU35" i="42"/>
  <c r="FM35" i="42"/>
  <c r="IE35" i="42"/>
  <c r="IA35" i="42"/>
  <c r="HW35" i="42"/>
  <c r="ID35" i="42"/>
  <c r="HY35" i="42"/>
  <c r="IC35" i="42"/>
  <c r="HX35" i="42"/>
  <c r="IG35" i="42"/>
  <c r="IB35" i="42"/>
  <c r="HV35" i="42"/>
  <c r="IF35" i="42"/>
  <c r="HZ35" i="42"/>
  <c r="HU35" i="42"/>
  <c r="LA5" i="42"/>
  <c r="LE5" i="42"/>
  <c r="LI5" i="42"/>
  <c r="KS6" i="42"/>
  <c r="KO6" i="42"/>
  <c r="KK6" i="42"/>
  <c r="KG6" i="42"/>
  <c r="KN6" i="42"/>
  <c r="KI6" i="42"/>
  <c r="KR6" i="42"/>
  <c r="KM6" i="42"/>
  <c r="KH6" i="42"/>
  <c r="KQ6" i="42"/>
  <c r="KP6" i="42"/>
  <c r="KJ6" i="42"/>
  <c r="KL6" i="42"/>
  <c r="JZ7" i="42"/>
  <c r="JV7" i="42"/>
  <c r="JR7" i="42"/>
  <c r="KB7" i="42"/>
  <c r="JX7" i="42"/>
  <c r="JT7" i="42"/>
  <c r="JW7" i="42"/>
  <c r="KA7" i="42"/>
  <c r="JQ7" i="42"/>
  <c r="JY7" i="42"/>
  <c r="JU7" i="42"/>
  <c r="KC7" i="42"/>
  <c r="JS7" i="42"/>
  <c r="JL8" i="42"/>
  <c r="JH8" i="42"/>
  <c r="JD8" i="42"/>
  <c r="JM8" i="42"/>
  <c r="JG8" i="42"/>
  <c r="JB8" i="42"/>
  <c r="JK8" i="42"/>
  <c r="JF8" i="42"/>
  <c r="JA8" i="42"/>
  <c r="JI8" i="42"/>
  <c r="JC8" i="42"/>
  <c r="JE8" i="42"/>
  <c r="JJ8" i="42"/>
  <c r="IT9" i="42"/>
  <c r="IP9" i="42"/>
  <c r="IL9" i="42"/>
  <c r="IS9" i="42"/>
  <c r="IN9" i="42"/>
  <c r="IW9" i="42"/>
  <c r="IR9" i="42"/>
  <c r="IM9" i="42"/>
  <c r="IV9" i="42"/>
  <c r="IQ9" i="42"/>
  <c r="IK9" i="42"/>
  <c r="IU9" i="42"/>
  <c r="IO9" i="42"/>
  <c r="LG9" i="42"/>
  <c r="LC9" i="42"/>
  <c r="KY9" i="42"/>
  <c r="LI9" i="42"/>
  <c r="LE9" i="42"/>
  <c r="LA9" i="42"/>
  <c r="KW9" i="42"/>
  <c r="LF9" i="42"/>
  <c r="KX9" i="42"/>
  <c r="LD9" i="42"/>
  <c r="LB9" i="42"/>
  <c r="LH9" i="42"/>
  <c r="KZ9" i="42"/>
  <c r="KS10" i="42"/>
  <c r="KO10" i="42"/>
  <c r="KK10" i="42"/>
  <c r="KG10" i="42"/>
  <c r="KP10" i="42"/>
  <c r="KJ10" i="42"/>
  <c r="KN10" i="42"/>
  <c r="KI10" i="42"/>
  <c r="KR10" i="42"/>
  <c r="KH10" i="42"/>
  <c r="KQ10" i="42"/>
  <c r="KL10" i="42"/>
  <c r="KM10" i="42"/>
  <c r="JZ11" i="42"/>
  <c r="JV11" i="42"/>
  <c r="JR11" i="42"/>
  <c r="KB11" i="42"/>
  <c r="JX11" i="42"/>
  <c r="JT11" i="42"/>
  <c r="KA11" i="42"/>
  <c r="JS11" i="42"/>
  <c r="KC11" i="42"/>
  <c r="JQ11" i="42"/>
  <c r="JY11" i="42"/>
  <c r="JW11" i="42"/>
  <c r="JU11" i="42"/>
  <c r="JL12" i="42"/>
  <c r="JH12" i="42"/>
  <c r="JD12" i="42"/>
  <c r="JK12" i="42"/>
  <c r="JF12" i="42"/>
  <c r="JA12" i="42"/>
  <c r="JJ12" i="42"/>
  <c r="JC12" i="42"/>
  <c r="JI12" i="42"/>
  <c r="JB12" i="42"/>
  <c r="JG12" i="42"/>
  <c r="JM12" i="42"/>
  <c r="JE12" i="42"/>
  <c r="IV13" i="42"/>
  <c r="IR13" i="42"/>
  <c r="IT13" i="42"/>
  <c r="IP13" i="42"/>
  <c r="IL13" i="42"/>
  <c r="IW13" i="42"/>
  <c r="IO13" i="42"/>
  <c r="IU13" i="42"/>
  <c r="IN13" i="42"/>
  <c r="IS13" i="42"/>
  <c r="IM13" i="42"/>
  <c r="IQ13" i="42"/>
  <c r="IK13" i="42"/>
  <c r="LG13" i="42"/>
  <c r="LC13" i="42"/>
  <c r="KY13" i="42"/>
  <c r="LF13" i="42"/>
  <c r="LB13" i="42"/>
  <c r="KX13" i="42"/>
  <c r="LI13" i="42"/>
  <c r="LE13" i="42"/>
  <c r="LA13" i="42"/>
  <c r="KW13" i="42"/>
  <c r="LH13" i="42"/>
  <c r="LD13" i="42"/>
  <c r="KZ13" i="42"/>
  <c r="KS14" i="42"/>
  <c r="KO14" i="42"/>
  <c r="KK14" i="42"/>
  <c r="KG14" i="42"/>
  <c r="KR14" i="42"/>
  <c r="KM14" i="42"/>
  <c r="KH14" i="42"/>
  <c r="KQ14" i="42"/>
  <c r="KL14" i="42"/>
  <c r="KP14" i="42"/>
  <c r="KJ14" i="42"/>
  <c r="KN14" i="42"/>
  <c r="KI14" i="42"/>
  <c r="KB15" i="42"/>
  <c r="JX15" i="42"/>
  <c r="JT15" i="42"/>
  <c r="JZ15" i="42"/>
  <c r="JU15" i="42"/>
  <c r="KC15" i="42"/>
  <c r="JW15" i="42"/>
  <c r="JR15" i="42"/>
  <c r="JV15" i="42"/>
  <c r="KA15" i="42"/>
  <c r="JY15" i="42"/>
  <c r="JS15" i="42"/>
  <c r="JQ15" i="42"/>
  <c r="JL16" i="42"/>
  <c r="JH16" i="42"/>
  <c r="JD16" i="42"/>
  <c r="JJ16" i="42"/>
  <c r="JF16" i="42"/>
  <c r="JB16" i="42"/>
  <c r="JM16" i="42"/>
  <c r="JE16" i="42"/>
  <c r="JI16" i="42"/>
  <c r="JG16" i="42"/>
  <c r="JC16" i="42"/>
  <c r="JK16" i="42"/>
  <c r="JA16" i="42"/>
  <c r="IT17" i="42"/>
  <c r="IP17" i="42"/>
  <c r="IL17" i="42"/>
  <c r="IS17" i="42"/>
  <c r="IN17" i="42"/>
  <c r="IV17" i="42"/>
  <c r="IQ17" i="42"/>
  <c r="IK17" i="42"/>
  <c r="IU17" i="42"/>
  <c r="IR17" i="42"/>
  <c r="IO17" i="42"/>
  <c r="IW17" i="42"/>
  <c r="IM17" i="42"/>
  <c r="LG17" i="42"/>
  <c r="LC17" i="42"/>
  <c r="KY17" i="42"/>
  <c r="LF17" i="42"/>
  <c r="LB17" i="42"/>
  <c r="KX17" i="42"/>
  <c r="LI17" i="42"/>
  <c r="LE17" i="42"/>
  <c r="LA17" i="42"/>
  <c r="KW17" i="42"/>
  <c r="LH17" i="42"/>
  <c r="LD17" i="42"/>
  <c r="KZ17" i="42"/>
  <c r="KS18" i="42"/>
  <c r="KO18" i="42"/>
  <c r="KK18" i="42"/>
  <c r="KG18" i="42"/>
  <c r="KQ18" i="42"/>
  <c r="KM18" i="42"/>
  <c r="KI18" i="42"/>
  <c r="KN18" i="42"/>
  <c r="KL18" i="42"/>
  <c r="KR18" i="42"/>
  <c r="KJ18" i="42"/>
  <c r="KP18" i="42"/>
  <c r="KH18" i="42"/>
  <c r="KB19" i="42"/>
  <c r="JX19" i="42"/>
  <c r="JT19" i="42"/>
  <c r="KA19" i="42"/>
  <c r="JV19" i="42"/>
  <c r="JQ19" i="42"/>
  <c r="JY19" i="42"/>
  <c r="JS19" i="42"/>
  <c r="JW19" i="42"/>
  <c r="JR19" i="42"/>
  <c r="KC19" i="42"/>
  <c r="JZ19" i="42"/>
  <c r="JU19" i="42"/>
  <c r="JL20" i="42"/>
  <c r="JH20" i="42"/>
  <c r="JD20" i="42"/>
  <c r="JJ20" i="42"/>
  <c r="JF20" i="42"/>
  <c r="JB20" i="42"/>
  <c r="JI20" i="42"/>
  <c r="JA20" i="42"/>
  <c r="JK20" i="42"/>
  <c r="JG20" i="42"/>
  <c r="JE20" i="42"/>
  <c r="JM20" i="42"/>
  <c r="JC20" i="42"/>
  <c r="IT21" i="42"/>
  <c r="IP21" i="42"/>
  <c r="IL21" i="42"/>
  <c r="IU21" i="42"/>
  <c r="IO21" i="42"/>
  <c r="IW21" i="42"/>
  <c r="IR21" i="42"/>
  <c r="IM21" i="42"/>
  <c r="IV21" i="42"/>
  <c r="IK21" i="42"/>
  <c r="IS21" i="42"/>
  <c r="IQ21" i="42"/>
  <c r="IN21" i="42"/>
  <c r="LG21" i="42"/>
  <c r="LC21" i="42"/>
  <c r="KY21" i="42"/>
  <c r="LF21" i="42"/>
  <c r="LB21" i="42"/>
  <c r="KX21" i="42"/>
  <c r="LI21" i="42"/>
  <c r="LE21" i="42"/>
  <c r="LA21" i="42"/>
  <c r="KW21" i="42"/>
  <c r="LH21" i="42"/>
  <c r="LD21" i="42"/>
  <c r="KZ21" i="42"/>
  <c r="KS22" i="42"/>
  <c r="KO22" i="42"/>
  <c r="KK22" i="42"/>
  <c r="KG22" i="42"/>
  <c r="KQ22" i="42"/>
  <c r="KM22" i="42"/>
  <c r="KI22" i="42"/>
  <c r="KR22" i="42"/>
  <c r="KJ22" i="42"/>
  <c r="KP22" i="42"/>
  <c r="KH22" i="42"/>
  <c r="KN22" i="42"/>
  <c r="KL22" i="42"/>
  <c r="KB23" i="42"/>
  <c r="JX23" i="42"/>
  <c r="JT23" i="42"/>
  <c r="KC23" i="42"/>
  <c r="JW23" i="42"/>
  <c r="JR23" i="42"/>
  <c r="JZ23" i="42"/>
  <c r="JU23" i="42"/>
  <c r="JY23" i="42"/>
  <c r="JV23" i="42"/>
  <c r="JS23" i="42"/>
  <c r="JQ23" i="42"/>
  <c r="KA23" i="42"/>
  <c r="JL24" i="42"/>
  <c r="JH24" i="42"/>
  <c r="JD24" i="42"/>
  <c r="JJ24" i="42"/>
  <c r="JF24" i="42"/>
  <c r="JB24" i="42"/>
  <c r="JM24" i="42"/>
  <c r="JE24" i="42"/>
  <c r="JK24" i="42"/>
  <c r="JA24" i="42"/>
  <c r="JI24" i="42"/>
  <c r="JG24" i="42"/>
  <c r="JC24" i="42"/>
  <c r="IT25" i="42"/>
  <c r="IP25" i="42"/>
  <c r="IL25" i="42"/>
  <c r="IV25" i="42"/>
  <c r="IQ25" i="42"/>
  <c r="IK25" i="42"/>
  <c r="IS25" i="42"/>
  <c r="IN25" i="42"/>
  <c r="IW25" i="42"/>
  <c r="IM25" i="42"/>
  <c r="IU25" i="42"/>
  <c r="IR25" i="42"/>
  <c r="IO25" i="42"/>
  <c r="LG25" i="42"/>
  <c r="LC25" i="42"/>
  <c r="KY25" i="42"/>
  <c r="LF25" i="42"/>
  <c r="LB25" i="42"/>
  <c r="KX25" i="42"/>
  <c r="LI25" i="42"/>
  <c r="LE25" i="42"/>
  <c r="LA25" i="42"/>
  <c r="KW25" i="42"/>
  <c r="LH25" i="42"/>
  <c r="LD25" i="42"/>
  <c r="KZ25" i="42"/>
  <c r="KS26" i="42"/>
  <c r="KO26" i="42"/>
  <c r="KK26" i="42"/>
  <c r="KG26" i="42"/>
  <c r="KQ26" i="42"/>
  <c r="KM26" i="42"/>
  <c r="KI26" i="42"/>
  <c r="KN26" i="42"/>
  <c r="KL26" i="42"/>
  <c r="KR26" i="42"/>
  <c r="KJ26" i="42"/>
  <c r="KP26" i="42"/>
  <c r="KH26" i="42"/>
  <c r="KB27" i="42"/>
  <c r="JX27" i="42"/>
  <c r="JT27" i="42"/>
  <c r="JY27" i="42"/>
  <c r="JS27" i="42"/>
  <c r="KA27" i="42"/>
  <c r="JV27" i="42"/>
  <c r="JQ27" i="42"/>
  <c r="JZ27" i="42"/>
  <c r="KC27" i="42"/>
  <c r="JW27" i="42"/>
  <c r="JU27" i="42"/>
  <c r="JR27" i="42"/>
  <c r="JL28" i="42"/>
  <c r="JH28" i="42"/>
  <c r="JD28" i="42"/>
  <c r="JJ28" i="42"/>
  <c r="JF28" i="42"/>
  <c r="JB28" i="42"/>
  <c r="JI28" i="42"/>
  <c r="JA28" i="42"/>
  <c r="JM28" i="42"/>
  <c r="JC28" i="42"/>
  <c r="JK28" i="42"/>
  <c r="JG28" i="42"/>
  <c r="JE28" i="42"/>
  <c r="IT29" i="42"/>
  <c r="IP29" i="42"/>
  <c r="IL29" i="42"/>
  <c r="IW29" i="42"/>
  <c r="IR29" i="42"/>
  <c r="IM29" i="42"/>
  <c r="IU29" i="42"/>
  <c r="IO29" i="42"/>
  <c r="IN29" i="42"/>
  <c r="IV29" i="42"/>
  <c r="IK29" i="42"/>
  <c r="IS29" i="42"/>
  <c r="IQ29" i="42"/>
  <c r="LG29" i="42"/>
  <c r="LC29" i="42"/>
  <c r="KY29" i="42"/>
  <c r="LF29" i="42"/>
  <c r="LB29" i="42"/>
  <c r="KX29" i="42"/>
  <c r="LI29" i="42"/>
  <c r="LE29" i="42"/>
  <c r="LA29" i="42"/>
  <c r="KW29" i="42"/>
  <c r="LH29" i="42"/>
  <c r="LD29" i="42"/>
  <c r="KZ29" i="42"/>
  <c r="KS30" i="42"/>
  <c r="KO30" i="42"/>
  <c r="KK30" i="42"/>
  <c r="KG30" i="42"/>
  <c r="KQ30" i="42"/>
  <c r="KM30" i="42"/>
  <c r="KI30" i="42"/>
  <c r="KR30" i="42"/>
  <c r="KJ30" i="42"/>
  <c r="KP30" i="42"/>
  <c r="KH30" i="42"/>
  <c r="KN30" i="42"/>
  <c r="KL30" i="42"/>
  <c r="KB31" i="42"/>
  <c r="JX31" i="42"/>
  <c r="JT31" i="42"/>
  <c r="KA31" i="42"/>
  <c r="JW31" i="42"/>
  <c r="KC31" i="42"/>
  <c r="JU31" i="42"/>
  <c r="JY31" i="42"/>
  <c r="JR31" i="42"/>
  <c r="JQ31" i="42"/>
  <c r="JS31" i="42"/>
  <c r="JZ31" i="42"/>
  <c r="JV31" i="42"/>
  <c r="JL32" i="42"/>
  <c r="JH32" i="42"/>
  <c r="JD32" i="42"/>
  <c r="JJ32" i="42"/>
  <c r="JF32" i="42"/>
  <c r="JB32" i="42"/>
  <c r="JM32" i="42"/>
  <c r="JE32" i="42"/>
  <c r="JC32" i="42"/>
  <c r="JK32" i="42"/>
  <c r="JA32" i="42"/>
  <c r="JI32" i="42"/>
  <c r="JG32" i="42"/>
  <c r="IT33" i="42"/>
  <c r="IP33" i="42"/>
  <c r="IL33" i="42"/>
  <c r="IU33" i="42"/>
  <c r="IO33" i="42"/>
  <c r="IS33" i="42"/>
  <c r="IN33" i="42"/>
  <c r="IV33" i="42"/>
  <c r="IQ33" i="42"/>
  <c r="IK33" i="42"/>
  <c r="IW33" i="42"/>
  <c r="IR33" i="42"/>
  <c r="IM33" i="42"/>
  <c r="LG33" i="42"/>
  <c r="LC33" i="42"/>
  <c r="KY33" i="42"/>
  <c r="LF33" i="42"/>
  <c r="LB33" i="42"/>
  <c r="KX33" i="42"/>
  <c r="LI33" i="42"/>
  <c r="LE33" i="42"/>
  <c r="LA33" i="42"/>
  <c r="KW33" i="42"/>
  <c r="LH33" i="42"/>
  <c r="LD33" i="42"/>
  <c r="KZ33" i="42"/>
  <c r="KS34" i="42"/>
  <c r="KO34" i="42"/>
  <c r="KK34" i="42"/>
  <c r="KG34" i="42"/>
  <c r="KQ34" i="42"/>
  <c r="KM34" i="42"/>
  <c r="KI34" i="42"/>
  <c r="KN34" i="42"/>
  <c r="KL34" i="42"/>
  <c r="KR34" i="42"/>
  <c r="KJ34" i="42"/>
  <c r="KP34" i="42"/>
  <c r="KH34" i="42"/>
  <c r="KB35" i="42"/>
  <c r="JX35" i="42"/>
  <c r="JT35" i="42"/>
  <c r="KA35" i="42"/>
  <c r="JW35" i="42"/>
  <c r="JS35" i="42"/>
  <c r="JZ35" i="42"/>
  <c r="JR35" i="42"/>
  <c r="JY35" i="42"/>
  <c r="JQ35" i="42"/>
  <c r="KC35" i="42"/>
  <c r="JU35" i="42"/>
  <c r="JV35" i="42"/>
  <c r="W6" i="42"/>
  <c r="AA6" i="42"/>
  <c r="AE6" i="42"/>
  <c r="V7" i="42"/>
  <c r="Z7" i="42"/>
  <c r="AD7" i="42"/>
  <c r="U8" i="42"/>
  <c r="Y8" i="42"/>
  <c r="AC8" i="42"/>
  <c r="AG8" i="42"/>
  <c r="X9" i="42"/>
  <c r="AB9" i="42"/>
  <c r="AF9" i="42"/>
  <c r="W10" i="42"/>
  <c r="AA10" i="42"/>
  <c r="AE10" i="42"/>
  <c r="V11" i="42"/>
  <c r="Z11" i="42"/>
  <c r="AD11" i="42"/>
  <c r="U12" i="42"/>
  <c r="Y12" i="42"/>
  <c r="AC12" i="42"/>
  <c r="AG12" i="42"/>
  <c r="X13" i="42"/>
  <c r="AB13" i="42"/>
  <c r="AF13" i="42"/>
  <c r="W14" i="42"/>
  <c r="AA14" i="42"/>
  <c r="AE14" i="42"/>
  <c r="V15" i="42"/>
  <c r="Z15" i="42"/>
  <c r="AD15" i="42"/>
  <c r="U16" i="42"/>
  <c r="Y16" i="42"/>
  <c r="AC16" i="42"/>
  <c r="AG16" i="42"/>
  <c r="X17" i="42"/>
  <c r="AB17" i="42"/>
  <c r="AF17" i="42"/>
  <c r="W18" i="42"/>
  <c r="AA18" i="42"/>
  <c r="AE18" i="42"/>
  <c r="V19" i="42"/>
  <c r="Z19" i="42"/>
  <c r="AD19" i="42"/>
  <c r="U20" i="42"/>
  <c r="Y20" i="42"/>
  <c r="AC20" i="42"/>
  <c r="AG20" i="42"/>
  <c r="X21" i="42"/>
  <c r="AB21" i="42"/>
  <c r="AF21" i="42"/>
  <c r="W22" i="42"/>
  <c r="AA22" i="42"/>
  <c r="AE22" i="42"/>
  <c r="V23" i="42"/>
  <c r="Z23" i="42"/>
  <c r="AE23" i="42"/>
  <c r="W24" i="42"/>
  <c r="AB24" i="42"/>
  <c r="U25" i="42"/>
  <c r="Z25" i="42"/>
  <c r="AE25" i="42"/>
  <c r="X26" i="42"/>
  <c r="U27" i="42"/>
  <c r="AA27" i="42"/>
  <c r="AF27" i="42"/>
  <c r="X28" i="42"/>
  <c r="AD28" i="42"/>
  <c r="V29" i="42"/>
  <c r="AA29" i="42"/>
  <c r="AG29" i="42"/>
  <c r="Y30" i="42"/>
  <c r="W31" i="42"/>
  <c r="AB31" i="42"/>
  <c r="AG31" i="42"/>
  <c r="Z32" i="42"/>
  <c r="AE32" i="42"/>
  <c r="W33" i="42"/>
  <c r="AC33" i="42"/>
  <c r="U34" i="42"/>
  <c r="Z34" i="42"/>
  <c r="X35" i="42"/>
  <c r="AC35" i="42"/>
  <c r="AO6" i="42"/>
  <c r="AT6" i="42"/>
  <c r="AL7" i="42"/>
  <c r="AR7" i="42"/>
  <c r="AW7" i="42"/>
  <c r="AO8" i="42"/>
  <c r="AM9" i="42"/>
  <c r="AR9" i="42"/>
  <c r="AK10" i="42"/>
  <c r="AP10" i="42"/>
  <c r="AU10" i="42"/>
  <c r="AN11" i="42"/>
  <c r="AS11" i="42"/>
  <c r="AK12" i="42"/>
  <c r="AQ12" i="42"/>
  <c r="AN13" i="42"/>
  <c r="AT13" i="42"/>
  <c r="AL14" i="42"/>
  <c r="AQ14" i="42"/>
  <c r="AW14" i="42"/>
  <c r="AO15" i="42"/>
  <c r="AT15" i="42"/>
  <c r="AR17" i="42"/>
  <c r="AU18" i="42"/>
  <c r="AN21" i="42"/>
  <c r="AQ22" i="42"/>
  <c r="AM26" i="42"/>
  <c r="AP27" i="42"/>
  <c r="AV29" i="42"/>
  <c r="AL31" i="42"/>
  <c r="BR5" i="42"/>
  <c r="BV5" i="42"/>
  <c r="BZ5" i="42"/>
  <c r="CA8" i="42"/>
  <c r="BW8" i="42"/>
  <c r="BS8" i="42"/>
  <c r="BZ8" i="42"/>
  <c r="BV8" i="42"/>
  <c r="BR8" i="42"/>
  <c r="CC8" i="42"/>
  <c r="BY8" i="42"/>
  <c r="BU8" i="42"/>
  <c r="BQ8" i="42"/>
  <c r="CB8" i="42"/>
  <c r="BX8" i="42"/>
  <c r="BT8" i="42"/>
  <c r="CA12" i="42"/>
  <c r="BW12" i="42"/>
  <c r="BS12" i="42"/>
  <c r="BZ12" i="42"/>
  <c r="BV12" i="42"/>
  <c r="BR12" i="42"/>
  <c r="CC12" i="42"/>
  <c r="BY12" i="42"/>
  <c r="BU12" i="42"/>
  <c r="BQ12" i="42"/>
  <c r="CB12" i="42"/>
  <c r="BX12" i="42"/>
  <c r="BT12" i="42"/>
  <c r="CA16" i="42"/>
  <c r="BW16" i="42"/>
  <c r="BS16" i="42"/>
  <c r="BZ16" i="42"/>
  <c r="BV16" i="42"/>
  <c r="BR16" i="42"/>
  <c r="CC16" i="42"/>
  <c r="BY16" i="42"/>
  <c r="BU16" i="42"/>
  <c r="BQ16" i="42"/>
  <c r="CB16" i="42"/>
  <c r="BX16" i="42"/>
  <c r="BT16" i="42"/>
  <c r="CA20" i="42"/>
  <c r="BW20" i="42"/>
  <c r="BS20" i="42"/>
  <c r="BZ20" i="42"/>
  <c r="BV20" i="42"/>
  <c r="BR20" i="42"/>
  <c r="CC20" i="42"/>
  <c r="BY20" i="42"/>
  <c r="BU20" i="42"/>
  <c r="BQ20" i="42"/>
  <c r="CB20" i="42"/>
  <c r="BX20" i="42"/>
  <c r="BT20" i="42"/>
  <c r="CA24" i="42"/>
  <c r="BW24" i="42"/>
  <c r="BS24" i="42"/>
  <c r="BZ24" i="42"/>
  <c r="BV24" i="42"/>
  <c r="BR24" i="42"/>
  <c r="CC24" i="42"/>
  <c r="BY24" i="42"/>
  <c r="BU24" i="42"/>
  <c r="BQ24" i="42"/>
  <c r="CB24" i="42"/>
  <c r="BX24" i="42"/>
  <c r="BT24" i="42"/>
  <c r="CA28" i="42"/>
  <c r="BW28" i="42"/>
  <c r="BS28" i="42"/>
  <c r="BZ28" i="42"/>
  <c r="BV28" i="42"/>
  <c r="BR28" i="42"/>
  <c r="CC28" i="42"/>
  <c r="BY28" i="42"/>
  <c r="BU28" i="42"/>
  <c r="BQ28" i="42"/>
  <c r="CB28" i="42"/>
  <c r="BX28" i="42"/>
  <c r="BT28" i="42"/>
  <c r="BZ32" i="42"/>
  <c r="BV32" i="42"/>
  <c r="BR32" i="42"/>
  <c r="CB32" i="42"/>
  <c r="BW32" i="42"/>
  <c r="BQ32" i="42"/>
  <c r="CA32" i="42"/>
  <c r="BU32" i="42"/>
  <c r="BY32" i="42"/>
  <c r="BT32" i="42"/>
  <c r="CC32" i="42"/>
  <c r="BX32" i="42"/>
  <c r="BS32" i="42"/>
  <c r="BD5" i="42"/>
  <c r="BH5" i="42"/>
  <c r="BL5" i="42"/>
  <c r="BL6" i="42"/>
  <c r="BH6" i="42"/>
  <c r="BD6" i="42"/>
  <c r="BK6" i="42"/>
  <c r="BG6" i="42"/>
  <c r="BC6" i="42"/>
  <c r="BJ6" i="42"/>
  <c r="BF6" i="42"/>
  <c r="BB6" i="42"/>
  <c r="BM6" i="42"/>
  <c r="BI6" i="42"/>
  <c r="BE6" i="42"/>
  <c r="BA6" i="42"/>
  <c r="BL10" i="42"/>
  <c r="BH10" i="42"/>
  <c r="BD10" i="42"/>
  <c r="BK10" i="42"/>
  <c r="BG10" i="42"/>
  <c r="BC10" i="42"/>
  <c r="BJ10" i="42"/>
  <c r="BF10" i="42"/>
  <c r="BB10" i="42"/>
  <c r="BM10" i="42"/>
  <c r="BI10" i="42"/>
  <c r="BE10" i="42"/>
  <c r="BA10" i="42"/>
  <c r="BL14" i="42"/>
  <c r="BH14" i="42"/>
  <c r="BD14" i="42"/>
  <c r="BK14" i="42"/>
  <c r="BG14" i="42"/>
  <c r="BC14" i="42"/>
  <c r="BJ14" i="42"/>
  <c r="BF14" i="42"/>
  <c r="BB14" i="42"/>
  <c r="BM14" i="42"/>
  <c r="BI14" i="42"/>
  <c r="BE14" i="42"/>
  <c r="BA14" i="42"/>
  <c r="BL18" i="42"/>
  <c r="BH18" i="42"/>
  <c r="BD18" i="42"/>
  <c r="BK18" i="42"/>
  <c r="BG18" i="42"/>
  <c r="BC18" i="42"/>
  <c r="BJ18" i="42"/>
  <c r="BF18" i="42"/>
  <c r="BB18" i="42"/>
  <c r="BM18" i="42"/>
  <c r="BI18" i="42"/>
  <c r="BE18" i="42"/>
  <c r="BA18" i="42"/>
  <c r="BL22" i="42"/>
  <c r="BH22" i="42"/>
  <c r="BD22" i="42"/>
  <c r="BK22" i="42"/>
  <c r="BG22" i="42"/>
  <c r="BC22" i="42"/>
  <c r="BJ22" i="42"/>
  <c r="BF22" i="42"/>
  <c r="BB22" i="42"/>
  <c r="BM22" i="42"/>
  <c r="BI22" i="42"/>
  <c r="BE22" i="42"/>
  <c r="BA22" i="42"/>
  <c r="BL26" i="42"/>
  <c r="BH26" i="42"/>
  <c r="BD26" i="42"/>
  <c r="BK26" i="42"/>
  <c r="BG26" i="42"/>
  <c r="BC26" i="42"/>
  <c r="BJ26" i="42"/>
  <c r="BF26" i="42"/>
  <c r="BB26" i="42"/>
  <c r="BM26" i="42"/>
  <c r="BI26" i="42"/>
  <c r="BE26" i="42"/>
  <c r="BA26" i="42"/>
  <c r="BL30" i="42"/>
  <c r="BH30" i="42"/>
  <c r="BD30" i="42"/>
  <c r="BK30" i="42"/>
  <c r="BG30" i="42"/>
  <c r="BC30" i="42"/>
  <c r="BJ30" i="42"/>
  <c r="BF30" i="42"/>
  <c r="BB30" i="42"/>
  <c r="BM30" i="42"/>
  <c r="BI30" i="42"/>
  <c r="BE30" i="42"/>
  <c r="BA30" i="42"/>
  <c r="BL34" i="42"/>
  <c r="BH34" i="42"/>
  <c r="BD34" i="42"/>
  <c r="BK34" i="42"/>
  <c r="BG34" i="42"/>
  <c r="BC34" i="42"/>
  <c r="BJ34" i="42"/>
  <c r="BF34" i="42"/>
  <c r="BB34" i="42"/>
  <c r="BM34" i="42"/>
  <c r="BI34" i="42"/>
  <c r="BE34" i="42"/>
  <c r="BA34" i="42"/>
  <c r="AT8" i="42"/>
  <c r="AP8" i="42"/>
  <c r="AL8" i="42"/>
  <c r="AT12" i="42"/>
  <c r="AP12" i="42"/>
  <c r="AL12" i="42"/>
  <c r="AV16" i="42"/>
  <c r="AR16" i="42"/>
  <c r="AN16" i="42"/>
  <c r="AU16" i="42"/>
  <c r="AQ16" i="42"/>
  <c r="AT16" i="42"/>
  <c r="AP16" i="42"/>
  <c r="AL16" i="42"/>
  <c r="AV20" i="42"/>
  <c r="AR20" i="42"/>
  <c r="AN20" i="42"/>
  <c r="AU20" i="42"/>
  <c r="AQ20" i="42"/>
  <c r="AM20" i="42"/>
  <c r="AT20" i="42"/>
  <c r="AP20" i="42"/>
  <c r="AL20" i="42"/>
  <c r="AV24" i="42"/>
  <c r="AR24" i="42"/>
  <c r="AN24" i="42"/>
  <c r="AU24" i="42"/>
  <c r="AQ24" i="42"/>
  <c r="AM24" i="42"/>
  <c r="AT24" i="42"/>
  <c r="AP24" i="42"/>
  <c r="AL24" i="42"/>
  <c r="AV28" i="42"/>
  <c r="AR28" i="42"/>
  <c r="AN28" i="42"/>
  <c r="AU28" i="42"/>
  <c r="AQ28" i="42"/>
  <c r="AM28" i="42"/>
  <c r="AT28" i="42"/>
  <c r="AP28" i="42"/>
  <c r="AL28" i="42"/>
  <c r="AW32" i="42"/>
  <c r="AS32" i="42"/>
  <c r="AO32" i="42"/>
  <c r="AK32" i="42"/>
  <c r="AV32" i="42"/>
  <c r="AR32" i="42"/>
  <c r="AN32" i="42"/>
  <c r="AU32" i="42"/>
  <c r="AQ32" i="42"/>
  <c r="AM32" i="42"/>
  <c r="AT32" i="42"/>
  <c r="AP32" i="42"/>
  <c r="AL32" i="42"/>
  <c r="AE26" i="42"/>
  <c r="AA26" i="42"/>
  <c r="W26" i="42"/>
  <c r="AE30" i="42"/>
  <c r="AA30" i="42"/>
  <c r="W30" i="42"/>
  <c r="AE34" i="42"/>
  <c r="AA34" i="42"/>
  <c r="W34" i="42"/>
  <c r="EX5" i="42"/>
  <c r="FB5" i="42"/>
  <c r="DV6" i="42"/>
  <c r="DR6" i="42"/>
  <c r="DN6" i="42"/>
  <c r="DY6" i="42"/>
  <c r="DU6" i="42"/>
  <c r="DQ6" i="42"/>
  <c r="DM6" i="42"/>
  <c r="DX6" i="42"/>
  <c r="DT6" i="42"/>
  <c r="DP6" i="42"/>
  <c r="DW6" i="42"/>
  <c r="DS6" i="42"/>
  <c r="DO6" i="42"/>
  <c r="DG7" i="42"/>
  <c r="DC7" i="42"/>
  <c r="CY7" i="42"/>
  <c r="DI7" i="42"/>
  <c r="DE7" i="42"/>
  <c r="DA7" i="42"/>
  <c r="CW7" i="42"/>
  <c r="DH7" i="42"/>
  <c r="CZ7" i="42"/>
  <c r="DF7" i="42"/>
  <c r="CX7" i="42"/>
  <c r="DD7" i="42"/>
  <c r="DB7" i="42"/>
  <c r="CQ8" i="42"/>
  <c r="CM8" i="42"/>
  <c r="CI8" i="42"/>
  <c r="CR8" i="42"/>
  <c r="CL8" i="42"/>
  <c r="CG8" i="42"/>
  <c r="CP8" i="42"/>
  <c r="CK8" i="42"/>
  <c r="CO8" i="42"/>
  <c r="CJ8" i="42"/>
  <c r="CS8" i="42"/>
  <c r="CN8" i="42"/>
  <c r="CH8" i="42"/>
  <c r="FB8" i="42"/>
  <c r="EX8" i="42"/>
  <c r="ET8" i="42"/>
  <c r="FD8" i="42"/>
  <c r="EZ8" i="42"/>
  <c r="EV8" i="42"/>
  <c r="FC8" i="42"/>
  <c r="EY8" i="42"/>
  <c r="EU8" i="42"/>
  <c r="ES8" i="42"/>
  <c r="FE8" i="42"/>
  <c r="FA8" i="42"/>
  <c r="EW8" i="42"/>
  <c r="EO9" i="42"/>
  <c r="EK9" i="42"/>
  <c r="EG9" i="42"/>
  <c r="EC9" i="42"/>
  <c r="EL9" i="42"/>
  <c r="EF9" i="42"/>
  <c r="EJ9" i="42"/>
  <c r="EE9" i="42"/>
  <c r="EN9" i="42"/>
  <c r="EI9" i="42"/>
  <c r="ED9" i="42"/>
  <c r="EM9" i="42"/>
  <c r="EH9" i="42"/>
  <c r="DV10" i="42"/>
  <c r="DR10" i="42"/>
  <c r="DN10" i="42"/>
  <c r="DY10" i="42"/>
  <c r="DU10" i="42"/>
  <c r="DQ10" i="42"/>
  <c r="DM10" i="42"/>
  <c r="DX10" i="42"/>
  <c r="DT10" i="42"/>
  <c r="DP10" i="42"/>
  <c r="DW10" i="42"/>
  <c r="DS10" i="42"/>
  <c r="DO10" i="42"/>
  <c r="DH11" i="42"/>
  <c r="DD11" i="42"/>
  <c r="CZ11" i="42"/>
  <c r="DG11" i="42"/>
  <c r="DC11" i="42"/>
  <c r="CY11" i="42"/>
  <c r="DI11" i="42"/>
  <c r="DE11" i="42"/>
  <c r="DA11" i="42"/>
  <c r="CW11" i="42"/>
  <c r="DB11" i="42"/>
  <c r="CX11" i="42"/>
  <c r="DF11" i="42"/>
  <c r="CQ12" i="42"/>
  <c r="CM12" i="42"/>
  <c r="CI12" i="42"/>
  <c r="CS12" i="42"/>
  <c r="CN12" i="42"/>
  <c r="CH12" i="42"/>
  <c r="CR12" i="42"/>
  <c r="CL12" i="42"/>
  <c r="CG12" i="42"/>
  <c r="CP12" i="42"/>
  <c r="CK12" i="42"/>
  <c r="CO12" i="42"/>
  <c r="CJ12" i="42"/>
  <c r="FB12" i="42"/>
  <c r="EX12" i="42"/>
  <c r="ET12" i="42"/>
  <c r="FD12" i="42"/>
  <c r="EZ12" i="42"/>
  <c r="EV12" i="42"/>
  <c r="FC12" i="42"/>
  <c r="EY12" i="42"/>
  <c r="EU12" i="42"/>
  <c r="FE12" i="42"/>
  <c r="FA12" i="42"/>
  <c r="EW12" i="42"/>
  <c r="ES12" i="42"/>
  <c r="EO13" i="42"/>
  <c r="EK13" i="42"/>
  <c r="EG13" i="42"/>
  <c r="EC13" i="42"/>
  <c r="EM13" i="42"/>
  <c r="EH13" i="42"/>
  <c r="EL13" i="42"/>
  <c r="EF13" i="42"/>
  <c r="EJ13" i="42"/>
  <c r="EE13" i="42"/>
  <c r="EN13" i="42"/>
  <c r="EI13" i="42"/>
  <c r="ED13" i="42"/>
  <c r="DV14" i="42"/>
  <c r="DR14" i="42"/>
  <c r="DN14" i="42"/>
  <c r="DY14" i="42"/>
  <c r="DU14" i="42"/>
  <c r="DQ14" i="42"/>
  <c r="DM14" i="42"/>
  <c r="DX14" i="42"/>
  <c r="DT14" i="42"/>
  <c r="DP14" i="42"/>
  <c r="DW14" i="42"/>
  <c r="DS14" i="42"/>
  <c r="DO14" i="42"/>
  <c r="DH15" i="42"/>
  <c r="DD15" i="42"/>
  <c r="CZ15" i="42"/>
  <c r="DG15" i="42"/>
  <c r="DC15" i="42"/>
  <c r="CY15" i="42"/>
  <c r="DI15" i="42"/>
  <c r="DE15" i="42"/>
  <c r="DA15" i="42"/>
  <c r="CW15" i="42"/>
  <c r="CX15" i="42"/>
  <c r="DF15" i="42"/>
  <c r="DB15" i="42"/>
  <c r="CQ16" i="42"/>
  <c r="CM16" i="42"/>
  <c r="CI16" i="42"/>
  <c r="CO16" i="42"/>
  <c r="CJ16" i="42"/>
  <c r="CS16" i="42"/>
  <c r="CN16" i="42"/>
  <c r="CH16" i="42"/>
  <c r="CR16" i="42"/>
  <c r="CL16" i="42"/>
  <c r="CG16" i="42"/>
  <c r="CP16" i="42"/>
  <c r="CK16" i="42"/>
  <c r="FB16" i="42"/>
  <c r="EX16" i="42"/>
  <c r="ET16" i="42"/>
  <c r="FD16" i="42"/>
  <c r="EZ16" i="42"/>
  <c r="EV16" i="42"/>
  <c r="FC16" i="42"/>
  <c r="EY16" i="42"/>
  <c r="EU16" i="42"/>
  <c r="FA16" i="42"/>
  <c r="EW16" i="42"/>
  <c r="ES16" i="42"/>
  <c r="FE16" i="42"/>
  <c r="EO17" i="42"/>
  <c r="EK17" i="42"/>
  <c r="EG17" i="42"/>
  <c r="EC17" i="42"/>
  <c r="EN17" i="42"/>
  <c r="EI17" i="42"/>
  <c r="ED17" i="42"/>
  <c r="EM17" i="42"/>
  <c r="EH17" i="42"/>
  <c r="EL17" i="42"/>
  <c r="EF17" i="42"/>
  <c r="EJ17" i="42"/>
  <c r="EE17" i="42"/>
  <c r="DV18" i="42"/>
  <c r="DR18" i="42"/>
  <c r="DN18" i="42"/>
  <c r="DY18" i="42"/>
  <c r="DU18" i="42"/>
  <c r="DQ18" i="42"/>
  <c r="DM18" i="42"/>
  <c r="DX18" i="42"/>
  <c r="DT18" i="42"/>
  <c r="DP18" i="42"/>
  <c r="DW18" i="42"/>
  <c r="DS18" i="42"/>
  <c r="DO18" i="42"/>
  <c r="DH19" i="42"/>
  <c r="DD19" i="42"/>
  <c r="CZ19" i="42"/>
  <c r="DG19" i="42"/>
  <c r="DC19" i="42"/>
  <c r="CY19" i="42"/>
  <c r="DI19" i="42"/>
  <c r="DE19" i="42"/>
  <c r="DA19" i="42"/>
  <c r="CW19" i="42"/>
  <c r="DF19" i="42"/>
  <c r="DB19" i="42"/>
  <c r="CX19" i="42"/>
  <c r="CQ20" i="42"/>
  <c r="CM20" i="42"/>
  <c r="CI20" i="42"/>
  <c r="CP20" i="42"/>
  <c r="CK20" i="42"/>
  <c r="CO20" i="42"/>
  <c r="CJ20" i="42"/>
  <c r="CS20" i="42"/>
  <c r="CN20" i="42"/>
  <c r="CH20" i="42"/>
  <c r="CR20" i="42"/>
  <c r="CL20" i="42"/>
  <c r="CG20" i="42"/>
  <c r="FB20" i="42"/>
  <c r="EX20" i="42"/>
  <c r="ET20" i="42"/>
  <c r="FD20" i="42"/>
  <c r="EZ20" i="42"/>
  <c r="EV20" i="42"/>
  <c r="FC20" i="42"/>
  <c r="EY20" i="42"/>
  <c r="EU20" i="42"/>
  <c r="EW20" i="42"/>
  <c r="ES20" i="42"/>
  <c r="FE20" i="42"/>
  <c r="FA20" i="42"/>
  <c r="EO21" i="42"/>
  <c r="EK21" i="42"/>
  <c r="EG21" i="42"/>
  <c r="EC21" i="42"/>
  <c r="EJ21" i="42"/>
  <c r="EE21" i="42"/>
  <c r="EN21" i="42"/>
  <c r="EI21" i="42"/>
  <c r="ED21" i="42"/>
  <c r="EM21" i="42"/>
  <c r="EH21" i="42"/>
  <c r="EL21" i="42"/>
  <c r="EF21" i="42"/>
  <c r="DV22" i="42"/>
  <c r="DR22" i="42"/>
  <c r="DN22" i="42"/>
  <c r="DY22" i="42"/>
  <c r="DU22" i="42"/>
  <c r="DQ22" i="42"/>
  <c r="DM22" i="42"/>
  <c r="DX22" i="42"/>
  <c r="DT22" i="42"/>
  <c r="DP22" i="42"/>
  <c r="DW22" i="42"/>
  <c r="DS22" i="42"/>
  <c r="DO22" i="42"/>
  <c r="DH23" i="42"/>
  <c r="DD23" i="42"/>
  <c r="CZ23" i="42"/>
  <c r="DG23" i="42"/>
  <c r="DC23" i="42"/>
  <c r="CY23" i="42"/>
  <c r="DF23" i="42"/>
  <c r="DB23" i="42"/>
  <c r="CX23" i="42"/>
  <c r="DI23" i="42"/>
  <c r="DE23" i="42"/>
  <c r="DA23" i="42"/>
  <c r="CW23" i="42"/>
  <c r="CS24" i="42"/>
  <c r="CO24" i="42"/>
  <c r="CK24" i="42"/>
  <c r="CG24" i="42"/>
  <c r="CQ24" i="42"/>
  <c r="CM24" i="42"/>
  <c r="CI24" i="42"/>
  <c r="CP24" i="42"/>
  <c r="CH24" i="42"/>
  <c r="CN24" i="42"/>
  <c r="CL24" i="42"/>
  <c r="CR24" i="42"/>
  <c r="CJ24" i="42"/>
  <c r="FB24" i="42"/>
  <c r="EX24" i="42"/>
  <c r="ET24" i="42"/>
  <c r="FD24" i="42"/>
  <c r="EZ24" i="42"/>
  <c r="EV24" i="42"/>
  <c r="FC24" i="42"/>
  <c r="EY24" i="42"/>
  <c r="EU24" i="42"/>
  <c r="ES24" i="42"/>
  <c r="FE24" i="42"/>
  <c r="FA24" i="42"/>
  <c r="EW24" i="42"/>
  <c r="EO25" i="42"/>
  <c r="EK25" i="42"/>
  <c r="EG25" i="42"/>
  <c r="EC25" i="42"/>
  <c r="EL25" i="42"/>
  <c r="EF25" i="42"/>
  <c r="EJ25" i="42"/>
  <c r="EE25" i="42"/>
  <c r="EN25" i="42"/>
  <c r="EI25" i="42"/>
  <c r="ED25" i="42"/>
  <c r="EM25" i="42"/>
  <c r="EH25" i="42"/>
  <c r="DW26" i="42"/>
  <c r="DV26" i="42"/>
  <c r="DR26" i="42"/>
  <c r="DN26" i="42"/>
  <c r="DU26" i="42"/>
  <c r="DQ26" i="42"/>
  <c r="DM26" i="42"/>
  <c r="DY26" i="42"/>
  <c r="DT26" i="42"/>
  <c r="DP26" i="42"/>
  <c r="DX26" i="42"/>
  <c r="DS26" i="42"/>
  <c r="DO26" i="42"/>
  <c r="DH27" i="42"/>
  <c r="DD27" i="42"/>
  <c r="CZ27" i="42"/>
  <c r="DG27" i="42"/>
  <c r="DC27" i="42"/>
  <c r="CY27" i="42"/>
  <c r="DF27" i="42"/>
  <c r="DB27" i="42"/>
  <c r="CX27" i="42"/>
  <c r="DI27" i="42"/>
  <c r="DE27" i="42"/>
  <c r="DA27" i="42"/>
  <c r="CW27" i="42"/>
  <c r="CS28" i="42"/>
  <c r="CO28" i="42"/>
  <c r="CK28" i="42"/>
  <c r="CG28" i="42"/>
  <c r="CQ28" i="42"/>
  <c r="CM28" i="42"/>
  <c r="CI28" i="42"/>
  <c r="CL28" i="42"/>
  <c r="CR28" i="42"/>
  <c r="CJ28" i="42"/>
  <c r="CP28" i="42"/>
  <c r="CH28" i="42"/>
  <c r="CN28" i="42"/>
  <c r="FB28" i="42"/>
  <c r="EX28" i="42"/>
  <c r="ET28" i="42"/>
  <c r="FD28" i="42"/>
  <c r="EZ28" i="42"/>
  <c r="EV28" i="42"/>
  <c r="FC28" i="42"/>
  <c r="EY28" i="42"/>
  <c r="EU28" i="42"/>
  <c r="FE28" i="42"/>
  <c r="FA28" i="42"/>
  <c r="EW28" i="42"/>
  <c r="ES28" i="42"/>
  <c r="EO29" i="42"/>
  <c r="EK29" i="42"/>
  <c r="EG29" i="42"/>
  <c r="EC29" i="42"/>
  <c r="EM29" i="42"/>
  <c r="EH29" i="42"/>
  <c r="EL29" i="42"/>
  <c r="EF29" i="42"/>
  <c r="EJ29" i="42"/>
  <c r="EE29" i="42"/>
  <c r="EN29" i="42"/>
  <c r="EI29" i="42"/>
  <c r="ED29" i="42"/>
  <c r="DW30" i="42"/>
  <c r="DS30" i="42"/>
  <c r="DO30" i="42"/>
  <c r="DX30" i="42"/>
  <c r="DR30" i="42"/>
  <c r="DM30" i="42"/>
  <c r="DV30" i="42"/>
  <c r="DQ30" i="42"/>
  <c r="DU30" i="42"/>
  <c r="DP30" i="42"/>
  <c r="DY30" i="42"/>
  <c r="DT30" i="42"/>
  <c r="DN30" i="42"/>
  <c r="DH31" i="42"/>
  <c r="DD31" i="42"/>
  <c r="CZ31" i="42"/>
  <c r="DG31" i="42"/>
  <c r="DC31" i="42"/>
  <c r="CY31" i="42"/>
  <c r="DF31" i="42"/>
  <c r="DB31" i="42"/>
  <c r="CX31" i="42"/>
  <c r="DI31" i="42"/>
  <c r="DE31" i="42"/>
  <c r="DA31" i="42"/>
  <c r="CW31" i="42"/>
  <c r="CS32" i="42"/>
  <c r="CO32" i="42"/>
  <c r="CK32" i="42"/>
  <c r="CG32" i="42"/>
  <c r="CQ32" i="42"/>
  <c r="CM32" i="42"/>
  <c r="CI32" i="42"/>
  <c r="CP32" i="42"/>
  <c r="CH32" i="42"/>
  <c r="CN32" i="42"/>
  <c r="CL32" i="42"/>
  <c r="CR32" i="42"/>
  <c r="CJ32" i="42"/>
  <c r="FB32" i="42"/>
  <c r="EX32" i="42"/>
  <c r="ET32" i="42"/>
  <c r="FD32" i="42"/>
  <c r="EZ32" i="42"/>
  <c r="EV32" i="42"/>
  <c r="FC32" i="42"/>
  <c r="EY32" i="42"/>
  <c r="EU32" i="42"/>
  <c r="FA32" i="42"/>
  <c r="EW32" i="42"/>
  <c r="ES32" i="42"/>
  <c r="FE32" i="42"/>
  <c r="EN33" i="42"/>
  <c r="EJ33" i="42"/>
  <c r="EF33" i="42"/>
  <c r="EO33" i="42"/>
  <c r="EK33" i="42"/>
  <c r="EG33" i="42"/>
  <c r="EC33" i="42"/>
  <c r="EI33" i="42"/>
  <c r="EH33" i="42"/>
  <c r="EM33" i="42"/>
  <c r="EE33" i="42"/>
  <c r="EL33" i="42"/>
  <c r="ED33" i="42"/>
  <c r="DW34" i="42"/>
  <c r="DS34" i="42"/>
  <c r="DO34" i="42"/>
  <c r="DY34" i="42"/>
  <c r="DT34" i="42"/>
  <c r="DN34" i="42"/>
  <c r="DX34" i="42"/>
  <c r="DR34" i="42"/>
  <c r="DM34" i="42"/>
  <c r="DV34" i="42"/>
  <c r="DQ34" i="42"/>
  <c r="DU34" i="42"/>
  <c r="DP34" i="42"/>
  <c r="DH35" i="42"/>
  <c r="DD35" i="42"/>
  <c r="CZ35" i="42"/>
  <c r="DG35" i="42"/>
  <c r="DC35" i="42"/>
  <c r="CY35" i="42"/>
  <c r="DF35" i="42"/>
  <c r="DB35" i="42"/>
  <c r="CX35" i="42"/>
  <c r="DI35" i="42"/>
  <c r="DE35" i="42"/>
  <c r="DA35" i="42"/>
  <c r="CW35" i="42"/>
  <c r="FL5" i="42"/>
  <c r="FP5" i="42"/>
  <c r="FT5" i="42"/>
  <c r="GB5" i="42"/>
  <c r="GF5" i="42"/>
  <c r="GJ5" i="42"/>
  <c r="GR5" i="42"/>
  <c r="GV5" i="42"/>
  <c r="GZ5" i="42"/>
  <c r="HH5" i="42"/>
  <c r="HL5" i="42"/>
  <c r="HP5" i="42"/>
  <c r="HX5" i="42"/>
  <c r="IB5" i="42"/>
  <c r="IF5" i="42"/>
  <c r="FU6" i="42"/>
  <c r="FQ6" i="42"/>
  <c r="FM6" i="42"/>
  <c r="FI6" i="42"/>
  <c r="FS6" i="42"/>
  <c r="FO6" i="42"/>
  <c r="FK6" i="42"/>
  <c r="FR6" i="42"/>
  <c r="FN6" i="42"/>
  <c r="FJ6" i="42"/>
  <c r="FP6" i="42"/>
  <c r="FL6" i="42"/>
  <c r="FT6" i="42"/>
  <c r="IE6" i="42"/>
  <c r="IA6" i="42"/>
  <c r="HW6" i="42"/>
  <c r="IG6" i="42"/>
  <c r="IC6" i="42"/>
  <c r="HY6" i="42"/>
  <c r="HU6" i="42"/>
  <c r="IF6" i="42"/>
  <c r="IB6" i="42"/>
  <c r="HX6" i="42"/>
  <c r="ID6" i="42"/>
  <c r="HZ6" i="42"/>
  <c r="HV6" i="42"/>
  <c r="HN7" i="42"/>
  <c r="HJ7" i="42"/>
  <c r="HF7" i="42"/>
  <c r="HM7" i="42"/>
  <c r="HH7" i="42"/>
  <c r="HQ7" i="42"/>
  <c r="HL7" i="42"/>
  <c r="HG7" i="42"/>
  <c r="HP7" i="42"/>
  <c r="HK7" i="42"/>
  <c r="HE7" i="42"/>
  <c r="HO7" i="42"/>
  <c r="HI7" i="42"/>
  <c r="GX8" i="42"/>
  <c r="GT8" i="42"/>
  <c r="GP8" i="42"/>
  <c r="HA8" i="42"/>
  <c r="GW8" i="42"/>
  <c r="GS8" i="42"/>
  <c r="GO8" i="42"/>
  <c r="GZ8" i="42"/>
  <c r="GV8" i="42"/>
  <c r="GR8" i="42"/>
  <c r="GY8" i="42"/>
  <c r="GU8" i="42"/>
  <c r="GQ8" i="42"/>
  <c r="GI9" i="42"/>
  <c r="GE9" i="42"/>
  <c r="GA9" i="42"/>
  <c r="GK9" i="42"/>
  <c r="GG9" i="42"/>
  <c r="GC9" i="42"/>
  <c r="FY9" i="42"/>
  <c r="GH9" i="42"/>
  <c r="FZ9" i="42"/>
  <c r="GF9" i="42"/>
  <c r="GD9" i="42"/>
  <c r="GJ9" i="42"/>
  <c r="GB9" i="42"/>
  <c r="FU10" i="42"/>
  <c r="FQ10" i="42"/>
  <c r="FM10" i="42"/>
  <c r="FI10" i="42"/>
  <c r="FT10" i="42"/>
  <c r="FP10" i="42"/>
  <c r="FL10" i="42"/>
  <c r="FS10" i="42"/>
  <c r="FO10" i="42"/>
  <c r="FK10" i="42"/>
  <c r="FR10" i="42"/>
  <c r="FN10" i="42"/>
  <c r="FJ10" i="42"/>
  <c r="IE10" i="42"/>
  <c r="IA10" i="42"/>
  <c r="HW10" i="42"/>
  <c r="IG10" i="42"/>
  <c r="IC10" i="42"/>
  <c r="HY10" i="42"/>
  <c r="HU10" i="42"/>
  <c r="IF10" i="42"/>
  <c r="IB10" i="42"/>
  <c r="HX10" i="42"/>
  <c r="ID10" i="42"/>
  <c r="HZ10" i="42"/>
  <c r="HV10" i="42"/>
  <c r="HN11" i="42"/>
  <c r="HJ11" i="42"/>
  <c r="HF11" i="42"/>
  <c r="HO11" i="42"/>
  <c r="HI11" i="42"/>
  <c r="HM11" i="42"/>
  <c r="HH11" i="42"/>
  <c r="HQ11" i="42"/>
  <c r="HL11" i="42"/>
  <c r="HG11" i="42"/>
  <c r="HP11" i="42"/>
  <c r="HK11" i="42"/>
  <c r="HE11" i="42"/>
  <c r="GX12" i="42"/>
  <c r="GT12" i="42"/>
  <c r="GP12" i="42"/>
  <c r="HA12" i="42"/>
  <c r="GW12" i="42"/>
  <c r="GS12" i="42"/>
  <c r="GO12" i="42"/>
  <c r="GZ12" i="42"/>
  <c r="GV12" i="42"/>
  <c r="GR12" i="42"/>
  <c r="GY12" i="42"/>
  <c r="GU12" i="42"/>
  <c r="GQ12" i="42"/>
  <c r="GI13" i="42"/>
  <c r="GE13" i="42"/>
  <c r="GA13" i="42"/>
  <c r="GK13" i="42"/>
  <c r="GG13" i="42"/>
  <c r="GC13" i="42"/>
  <c r="FY13" i="42"/>
  <c r="GD13" i="42"/>
  <c r="GJ13" i="42"/>
  <c r="GB13" i="42"/>
  <c r="GH13" i="42"/>
  <c r="FZ13" i="42"/>
  <c r="GF13" i="42"/>
  <c r="FU14" i="42"/>
  <c r="FQ14" i="42"/>
  <c r="FM14" i="42"/>
  <c r="FS14" i="42"/>
  <c r="FT14" i="42"/>
  <c r="FN14" i="42"/>
  <c r="FI14" i="42"/>
  <c r="FR14" i="42"/>
  <c r="FL14" i="42"/>
  <c r="FP14" i="42"/>
  <c r="FK14" i="42"/>
  <c r="FO14" i="42"/>
  <c r="FJ14" i="42"/>
  <c r="IE14" i="42"/>
  <c r="IA14" i="42"/>
  <c r="HW14" i="42"/>
  <c r="ID14" i="42"/>
  <c r="IG14" i="42"/>
  <c r="IC14" i="42"/>
  <c r="HY14" i="42"/>
  <c r="HU14" i="42"/>
  <c r="IF14" i="42"/>
  <c r="IB14" i="42"/>
  <c r="HX14" i="42"/>
  <c r="HZ14" i="42"/>
  <c r="HV14" i="42"/>
  <c r="HN15" i="42"/>
  <c r="HJ15" i="42"/>
  <c r="HF15" i="42"/>
  <c r="HP15" i="42"/>
  <c r="HK15" i="42"/>
  <c r="HE15" i="42"/>
  <c r="HO15" i="42"/>
  <c r="HI15" i="42"/>
  <c r="HM15" i="42"/>
  <c r="HH15" i="42"/>
  <c r="HQ15" i="42"/>
  <c r="HL15" i="42"/>
  <c r="HG15" i="42"/>
  <c r="GX16" i="42"/>
  <c r="GT16" i="42"/>
  <c r="GP16" i="42"/>
  <c r="HA16" i="42"/>
  <c r="GW16" i="42"/>
  <c r="GS16" i="42"/>
  <c r="GO16" i="42"/>
  <c r="GZ16" i="42"/>
  <c r="GV16" i="42"/>
  <c r="GR16" i="42"/>
  <c r="GY16" i="42"/>
  <c r="GU16" i="42"/>
  <c r="GQ16" i="42"/>
  <c r="GI17" i="42"/>
  <c r="GE17" i="42"/>
  <c r="GA17" i="42"/>
  <c r="GK17" i="42"/>
  <c r="GG17" i="42"/>
  <c r="GC17" i="42"/>
  <c r="FY17" i="42"/>
  <c r="GH17" i="42"/>
  <c r="FZ17" i="42"/>
  <c r="GF17" i="42"/>
  <c r="GD17" i="42"/>
  <c r="GJ17" i="42"/>
  <c r="GB17" i="42"/>
  <c r="FU18" i="42"/>
  <c r="FQ18" i="42"/>
  <c r="FM18" i="42"/>
  <c r="FI18" i="42"/>
  <c r="FS18" i="42"/>
  <c r="FO18" i="42"/>
  <c r="FK18" i="42"/>
  <c r="FP18" i="42"/>
  <c r="FN18" i="42"/>
  <c r="FT18" i="42"/>
  <c r="FL18" i="42"/>
  <c r="FR18" i="42"/>
  <c r="FJ18" i="42"/>
  <c r="IE18" i="42"/>
  <c r="IA18" i="42"/>
  <c r="HW18" i="42"/>
  <c r="ID18" i="42"/>
  <c r="HZ18" i="42"/>
  <c r="HV18" i="42"/>
  <c r="IG18" i="42"/>
  <c r="IC18" i="42"/>
  <c r="HY18" i="42"/>
  <c r="HU18" i="42"/>
  <c r="IF18" i="42"/>
  <c r="IB18" i="42"/>
  <c r="HX18" i="42"/>
  <c r="HN19" i="42"/>
  <c r="HJ19" i="42"/>
  <c r="HF19" i="42"/>
  <c r="HQ19" i="42"/>
  <c r="HL19" i="42"/>
  <c r="HG19" i="42"/>
  <c r="HP19" i="42"/>
  <c r="HK19" i="42"/>
  <c r="HE19" i="42"/>
  <c r="HO19" i="42"/>
  <c r="HI19" i="42"/>
  <c r="HM19" i="42"/>
  <c r="HH19" i="42"/>
  <c r="GX20" i="42"/>
  <c r="GT20" i="42"/>
  <c r="GP20" i="42"/>
  <c r="HA20" i="42"/>
  <c r="GW20" i="42"/>
  <c r="GS20" i="42"/>
  <c r="GO20" i="42"/>
  <c r="GZ20" i="42"/>
  <c r="GV20" i="42"/>
  <c r="GR20" i="42"/>
  <c r="GY20" i="42"/>
  <c r="GU20" i="42"/>
  <c r="GQ20" i="42"/>
  <c r="GI21" i="42"/>
  <c r="GE21" i="42"/>
  <c r="GA21" i="42"/>
  <c r="GK21" i="42"/>
  <c r="GG21" i="42"/>
  <c r="GC21" i="42"/>
  <c r="FY21" i="42"/>
  <c r="GD21" i="42"/>
  <c r="GJ21" i="42"/>
  <c r="GB21" i="42"/>
  <c r="GH21" i="42"/>
  <c r="FZ21" i="42"/>
  <c r="GF21" i="42"/>
  <c r="FU22" i="42"/>
  <c r="FQ22" i="42"/>
  <c r="FM22" i="42"/>
  <c r="FI22" i="42"/>
  <c r="FS22" i="42"/>
  <c r="FO22" i="42"/>
  <c r="FK22" i="42"/>
  <c r="FT22" i="42"/>
  <c r="FL22" i="42"/>
  <c r="FR22" i="42"/>
  <c r="FJ22" i="42"/>
  <c r="FP22" i="42"/>
  <c r="FN22" i="42"/>
  <c r="IF22" i="42"/>
  <c r="IB22" i="42"/>
  <c r="HX22" i="42"/>
  <c r="IC22" i="42"/>
  <c r="HW22" i="42"/>
  <c r="IG22" i="42"/>
  <c r="IA22" i="42"/>
  <c r="HV22" i="42"/>
  <c r="IE22" i="42"/>
  <c r="HZ22" i="42"/>
  <c r="HU22" i="42"/>
  <c r="ID22" i="42"/>
  <c r="HY22" i="42"/>
  <c r="HN23" i="42"/>
  <c r="HJ23" i="42"/>
  <c r="HF23" i="42"/>
  <c r="HM23" i="42"/>
  <c r="HH23" i="42"/>
  <c r="HQ23" i="42"/>
  <c r="HL23" i="42"/>
  <c r="HG23" i="42"/>
  <c r="HP23" i="42"/>
  <c r="HK23" i="42"/>
  <c r="HE23" i="42"/>
  <c r="HO23" i="42"/>
  <c r="HI23" i="42"/>
  <c r="GX24" i="42"/>
  <c r="GT24" i="42"/>
  <c r="GP24" i="42"/>
  <c r="HA24" i="42"/>
  <c r="GW24" i="42"/>
  <c r="GS24" i="42"/>
  <c r="GO24" i="42"/>
  <c r="GZ24" i="42"/>
  <c r="GV24" i="42"/>
  <c r="GR24" i="42"/>
  <c r="GY24" i="42"/>
  <c r="GU24" i="42"/>
  <c r="GQ24" i="42"/>
  <c r="GI25" i="42"/>
  <c r="GE25" i="42"/>
  <c r="GA25" i="42"/>
  <c r="GK25" i="42"/>
  <c r="GG25" i="42"/>
  <c r="GC25" i="42"/>
  <c r="FY25" i="42"/>
  <c r="GH25" i="42"/>
  <c r="FZ25" i="42"/>
  <c r="GF25" i="42"/>
  <c r="GD25" i="42"/>
  <c r="GJ25" i="42"/>
  <c r="GB25" i="42"/>
  <c r="FU26" i="42"/>
  <c r="FQ26" i="42"/>
  <c r="FM26" i="42"/>
  <c r="FI26" i="42"/>
  <c r="FS26" i="42"/>
  <c r="FO26" i="42"/>
  <c r="FK26" i="42"/>
  <c r="FP26" i="42"/>
  <c r="FN26" i="42"/>
  <c r="FT26" i="42"/>
  <c r="FL26" i="42"/>
  <c r="FR26" i="42"/>
  <c r="FJ26" i="42"/>
  <c r="IF26" i="42"/>
  <c r="IB26" i="42"/>
  <c r="HX26" i="42"/>
  <c r="ID26" i="42"/>
  <c r="HY26" i="42"/>
  <c r="IC26" i="42"/>
  <c r="HW26" i="42"/>
  <c r="IG26" i="42"/>
  <c r="IA26" i="42"/>
  <c r="HV26" i="42"/>
  <c r="IE26" i="42"/>
  <c r="HZ26" i="42"/>
  <c r="HU26" i="42"/>
  <c r="HQ27" i="42"/>
  <c r="HM27" i="42"/>
  <c r="HI27" i="42"/>
  <c r="HE27" i="42"/>
  <c r="HN27" i="42"/>
  <c r="HJ27" i="42"/>
  <c r="HF27" i="42"/>
  <c r="HP27" i="42"/>
  <c r="HH27" i="42"/>
  <c r="HO27" i="42"/>
  <c r="HG27" i="42"/>
  <c r="HL27" i="42"/>
  <c r="HK27" i="42"/>
  <c r="GX28" i="42"/>
  <c r="GT28" i="42"/>
  <c r="GP28" i="42"/>
  <c r="HA28" i="42"/>
  <c r="GW28" i="42"/>
  <c r="GS28" i="42"/>
  <c r="GO28" i="42"/>
  <c r="GZ28" i="42"/>
  <c r="GV28" i="42"/>
  <c r="GR28" i="42"/>
  <c r="GY28" i="42"/>
  <c r="GU28" i="42"/>
  <c r="GQ28" i="42"/>
  <c r="GJ29" i="42"/>
  <c r="GF29" i="42"/>
  <c r="GB29" i="42"/>
  <c r="GI29" i="42"/>
  <c r="GE29" i="42"/>
  <c r="GA29" i="42"/>
  <c r="GK29" i="42"/>
  <c r="GG29" i="42"/>
  <c r="GC29" i="42"/>
  <c r="FY29" i="42"/>
  <c r="GH29" i="42"/>
  <c r="GD29" i="42"/>
  <c r="FZ29" i="42"/>
  <c r="FU30" i="42"/>
  <c r="FQ30" i="42"/>
  <c r="FM30" i="42"/>
  <c r="FI30" i="42"/>
  <c r="FS30" i="42"/>
  <c r="FO30" i="42"/>
  <c r="FK30" i="42"/>
  <c r="FT30" i="42"/>
  <c r="FL30" i="42"/>
  <c r="FR30" i="42"/>
  <c r="FJ30" i="42"/>
  <c r="FP30" i="42"/>
  <c r="FN30" i="42"/>
  <c r="IF30" i="42"/>
  <c r="IB30" i="42"/>
  <c r="HX30" i="42"/>
  <c r="IE30" i="42"/>
  <c r="HZ30" i="42"/>
  <c r="HU30" i="42"/>
  <c r="ID30" i="42"/>
  <c r="HY30" i="42"/>
  <c r="IC30" i="42"/>
  <c r="HW30" i="42"/>
  <c r="IG30" i="42"/>
  <c r="IA30" i="42"/>
  <c r="HV30" i="42"/>
  <c r="HQ31" i="42"/>
  <c r="HM31" i="42"/>
  <c r="HI31" i="42"/>
  <c r="HE31" i="42"/>
  <c r="HO31" i="42"/>
  <c r="HK31" i="42"/>
  <c r="HG31" i="42"/>
  <c r="HN31" i="42"/>
  <c r="HJ31" i="42"/>
  <c r="HF31" i="42"/>
  <c r="HP31" i="42"/>
  <c r="HL31" i="42"/>
  <c r="HH31" i="42"/>
  <c r="GZ32" i="42"/>
  <c r="GV32" i="42"/>
  <c r="GR32" i="42"/>
  <c r="HA32" i="42"/>
  <c r="GU32" i="42"/>
  <c r="GP32" i="42"/>
  <c r="GY32" i="42"/>
  <c r="GT32" i="42"/>
  <c r="GO32" i="42"/>
  <c r="GX32" i="42"/>
  <c r="GS32" i="42"/>
  <c r="GW32" i="42"/>
  <c r="GQ32" i="42"/>
  <c r="GJ33" i="42"/>
  <c r="GF33" i="42"/>
  <c r="GB33" i="42"/>
  <c r="GI33" i="42"/>
  <c r="GE33" i="42"/>
  <c r="GA33" i="42"/>
  <c r="GK33" i="42"/>
  <c r="GG33" i="42"/>
  <c r="GC33" i="42"/>
  <c r="FY33" i="42"/>
  <c r="GD33" i="42"/>
  <c r="FZ33" i="42"/>
  <c r="GH33" i="42"/>
  <c r="FU34" i="42"/>
  <c r="FQ34" i="42"/>
  <c r="FM34" i="42"/>
  <c r="FI34" i="42"/>
  <c r="FS34" i="42"/>
  <c r="FO34" i="42"/>
  <c r="FK34" i="42"/>
  <c r="FP34" i="42"/>
  <c r="FN34" i="42"/>
  <c r="FT34" i="42"/>
  <c r="FL34" i="42"/>
  <c r="FR34" i="42"/>
  <c r="FJ34" i="42"/>
  <c r="IF34" i="42"/>
  <c r="IB34" i="42"/>
  <c r="HX34" i="42"/>
  <c r="IG34" i="42"/>
  <c r="IA34" i="42"/>
  <c r="HV34" i="42"/>
  <c r="IE34" i="42"/>
  <c r="HZ34" i="42"/>
  <c r="HU34" i="42"/>
  <c r="ID34" i="42"/>
  <c r="HY34" i="42"/>
  <c r="IC34" i="42"/>
  <c r="HW34" i="42"/>
  <c r="HQ35" i="42"/>
  <c r="HM35" i="42"/>
  <c r="HI35" i="42"/>
  <c r="HE35" i="42"/>
  <c r="HO35" i="42"/>
  <c r="HK35" i="42"/>
  <c r="HG35" i="42"/>
  <c r="HN35" i="42"/>
  <c r="HJ35" i="42"/>
  <c r="HF35" i="42"/>
  <c r="HL35" i="42"/>
  <c r="HH35" i="42"/>
  <c r="HP35" i="42"/>
  <c r="LF5" i="42"/>
  <c r="KA6" i="42"/>
  <c r="JW6" i="42"/>
  <c r="JS6" i="42"/>
  <c r="KC6" i="42"/>
  <c r="JY6" i="42"/>
  <c r="JU6" i="42"/>
  <c r="JQ6" i="42"/>
  <c r="KB6" i="42"/>
  <c r="JT6" i="42"/>
  <c r="JR6" i="42"/>
  <c r="JZ6" i="42"/>
  <c r="JX6" i="42"/>
  <c r="JV6" i="42"/>
  <c r="JM7" i="42"/>
  <c r="JI7" i="42"/>
  <c r="JE7" i="42"/>
  <c r="JA7" i="42"/>
  <c r="JJ7" i="42"/>
  <c r="JD7" i="42"/>
  <c r="JH7" i="42"/>
  <c r="JC7" i="42"/>
  <c r="JK7" i="42"/>
  <c r="JF7" i="42"/>
  <c r="JL7" i="42"/>
  <c r="JG7" i="42"/>
  <c r="JB7" i="42"/>
  <c r="IU8" i="42"/>
  <c r="IQ8" i="42"/>
  <c r="IM8" i="42"/>
  <c r="IV8" i="42"/>
  <c r="IP8" i="42"/>
  <c r="IK8" i="42"/>
  <c r="IT8" i="42"/>
  <c r="IO8" i="42"/>
  <c r="IS8" i="42"/>
  <c r="IN8" i="42"/>
  <c r="IW8" i="42"/>
  <c r="IR8" i="42"/>
  <c r="IL8" i="42"/>
  <c r="LH8" i="42"/>
  <c r="LD8" i="42"/>
  <c r="KZ8" i="42"/>
  <c r="LF8" i="42"/>
  <c r="LB8" i="42"/>
  <c r="KX8" i="42"/>
  <c r="LC8" i="42"/>
  <c r="LI8" i="42"/>
  <c r="LA8" i="42"/>
  <c r="LG8" i="42"/>
  <c r="KY8" i="42"/>
  <c r="LE8" i="42"/>
  <c r="KW8" i="42"/>
  <c r="KP9" i="42"/>
  <c r="KL9" i="42"/>
  <c r="KH9" i="42"/>
  <c r="KR9" i="42"/>
  <c r="KM9" i="42"/>
  <c r="KG9" i="42"/>
  <c r="KQ9" i="42"/>
  <c r="KK9" i="42"/>
  <c r="KJ9" i="42"/>
  <c r="KS9" i="42"/>
  <c r="KI9" i="42"/>
  <c r="KN9" i="42"/>
  <c r="KO9" i="42"/>
  <c r="KA10" i="42"/>
  <c r="JW10" i="42"/>
  <c r="JS10" i="42"/>
  <c r="KC10" i="42"/>
  <c r="JY10" i="42"/>
  <c r="JU10" i="42"/>
  <c r="JQ10" i="42"/>
  <c r="JX10" i="42"/>
  <c r="JT10" i="42"/>
  <c r="KB10" i="42"/>
  <c r="JR10" i="42"/>
  <c r="JZ10" i="42"/>
  <c r="JV10" i="42"/>
  <c r="JM11" i="42"/>
  <c r="JI11" i="42"/>
  <c r="JE11" i="42"/>
  <c r="JA11" i="42"/>
  <c r="JH11" i="42"/>
  <c r="JC11" i="42"/>
  <c r="JJ11" i="42"/>
  <c r="JB11" i="42"/>
  <c r="JG11" i="42"/>
  <c r="JK11" i="42"/>
  <c r="JD11" i="42"/>
  <c r="JL11" i="42"/>
  <c r="JF11" i="42"/>
  <c r="IU12" i="42"/>
  <c r="IQ12" i="42"/>
  <c r="IM12" i="42"/>
  <c r="IW12" i="42"/>
  <c r="IR12" i="42"/>
  <c r="IL12" i="42"/>
  <c r="IV12" i="42"/>
  <c r="IP12" i="42"/>
  <c r="IK12" i="42"/>
  <c r="IT12" i="42"/>
  <c r="IO12" i="42"/>
  <c r="IS12" i="42"/>
  <c r="IN12" i="42"/>
  <c r="LH12" i="42"/>
  <c r="LG12" i="42"/>
  <c r="LC12" i="42"/>
  <c r="KY12" i="42"/>
  <c r="LF12" i="42"/>
  <c r="LB12" i="42"/>
  <c r="KX12" i="42"/>
  <c r="LI12" i="42"/>
  <c r="LE12" i="42"/>
  <c r="LA12" i="42"/>
  <c r="KW12" i="42"/>
  <c r="LD12" i="42"/>
  <c r="KZ12" i="42"/>
  <c r="KP13" i="42"/>
  <c r="KL13" i="42"/>
  <c r="KH13" i="42"/>
  <c r="KO13" i="42"/>
  <c r="KJ13" i="42"/>
  <c r="KS13" i="42"/>
  <c r="KN13" i="42"/>
  <c r="KI13" i="42"/>
  <c r="KR13" i="42"/>
  <c r="KM13" i="42"/>
  <c r="KG13" i="42"/>
  <c r="KQ13" i="42"/>
  <c r="KK13" i="42"/>
  <c r="KC14" i="42"/>
  <c r="JY14" i="42"/>
  <c r="JU14" i="42"/>
  <c r="JQ14" i="42"/>
  <c r="KB14" i="42"/>
  <c r="JW14" i="42"/>
  <c r="JR14" i="42"/>
  <c r="JZ14" i="42"/>
  <c r="JT14" i="42"/>
  <c r="JX14" i="42"/>
  <c r="KA14" i="42"/>
  <c r="JV14" i="42"/>
  <c r="JS14" i="42"/>
  <c r="JM15" i="42"/>
  <c r="JI15" i="42"/>
  <c r="JE15" i="42"/>
  <c r="JA15" i="42"/>
  <c r="JK15" i="42"/>
  <c r="JG15" i="42"/>
  <c r="JC15" i="42"/>
  <c r="JJ15" i="42"/>
  <c r="JB15" i="42"/>
  <c r="JL15" i="42"/>
  <c r="JH15" i="42"/>
  <c r="JF15" i="42"/>
  <c r="JD15" i="42"/>
  <c r="IU16" i="42"/>
  <c r="IQ16" i="42"/>
  <c r="IM16" i="42"/>
  <c r="IV16" i="42"/>
  <c r="IP16" i="42"/>
  <c r="IK16" i="42"/>
  <c r="IS16" i="42"/>
  <c r="IN16" i="42"/>
  <c r="IW16" i="42"/>
  <c r="IL16" i="42"/>
  <c r="IT16" i="42"/>
  <c r="IR16" i="42"/>
  <c r="IO16" i="42"/>
  <c r="LH16" i="42"/>
  <c r="LD16" i="42"/>
  <c r="KZ16" i="42"/>
  <c r="LG16" i="42"/>
  <c r="LC16" i="42"/>
  <c r="KY16" i="42"/>
  <c r="LF16" i="42"/>
  <c r="LB16" i="42"/>
  <c r="KX16" i="42"/>
  <c r="LI16" i="42"/>
  <c r="LE16" i="42"/>
  <c r="LA16" i="42"/>
  <c r="KW16" i="42"/>
  <c r="KP17" i="42"/>
  <c r="KL17" i="42"/>
  <c r="KH17" i="42"/>
  <c r="KR17" i="42"/>
  <c r="KN17" i="42"/>
  <c r="KJ17" i="42"/>
  <c r="KS17" i="42"/>
  <c r="KK17" i="42"/>
  <c r="KQ17" i="42"/>
  <c r="KI17" i="42"/>
  <c r="KO17" i="42"/>
  <c r="KG17" i="42"/>
  <c r="KM17" i="42"/>
  <c r="KC18" i="42"/>
  <c r="JY18" i="42"/>
  <c r="JU18" i="42"/>
  <c r="JQ18" i="42"/>
  <c r="JX18" i="42"/>
  <c r="JS18" i="42"/>
  <c r="KA18" i="42"/>
  <c r="JV18" i="42"/>
  <c r="JZ18" i="42"/>
  <c r="JR18" i="42"/>
  <c r="KB18" i="42"/>
  <c r="JW18" i="42"/>
  <c r="JT18" i="42"/>
  <c r="JM19" i="42"/>
  <c r="JI19" i="42"/>
  <c r="JE19" i="42"/>
  <c r="JA19" i="42"/>
  <c r="JK19" i="42"/>
  <c r="JG19" i="42"/>
  <c r="JC19" i="42"/>
  <c r="JF19" i="42"/>
  <c r="JL19" i="42"/>
  <c r="JB19" i="42"/>
  <c r="JJ19" i="42"/>
  <c r="JH19" i="42"/>
  <c r="JD19" i="42"/>
  <c r="IU20" i="42"/>
  <c r="IQ20" i="42"/>
  <c r="IM20" i="42"/>
  <c r="IW20" i="42"/>
  <c r="IR20" i="42"/>
  <c r="IL20" i="42"/>
  <c r="IT20" i="42"/>
  <c r="IO20" i="42"/>
  <c r="IN20" i="42"/>
  <c r="IV20" i="42"/>
  <c r="IK20" i="42"/>
  <c r="IS20" i="42"/>
  <c r="IP20" i="42"/>
  <c r="LH20" i="42"/>
  <c r="LD20" i="42"/>
  <c r="KZ20" i="42"/>
  <c r="LG20" i="42"/>
  <c r="LC20" i="42"/>
  <c r="KY20" i="42"/>
  <c r="LF20" i="42"/>
  <c r="LB20" i="42"/>
  <c r="KX20" i="42"/>
  <c r="LI20" i="42"/>
  <c r="LE20" i="42"/>
  <c r="LA20" i="42"/>
  <c r="KW20" i="42"/>
  <c r="KP21" i="42"/>
  <c r="KL21" i="42"/>
  <c r="KH21" i="42"/>
  <c r="KR21" i="42"/>
  <c r="KN21" i="42"/>
  <c r="KJ21" i="42"/>
  <c r="KO21" i="42"/>
  <c r="KG21" i="42"/>
  <c r="KM21" i="42"/>
  <c r="KS21" i="42"/>
  <c r="KK21" i="42"/>
  <c r="KQ21" i="42"/>
  <c r="KI21" i="42"/>
  <c r="KC22" i="42"/>
  <c r="JY22" i="42"/>
  <c r="JU22" i="42"/>
  <c r="JQ22" i="42"/>
  <c r="JZ22" i="42"/>
  <c r="JT22" i="42"/>
  <c r="KB22" i="42"/>
  <c r="JW22" i="42"/>
  <c r="JR22" i="42"/>
  <c r="KA22" i="42"/>
  <c r="JV22" i="42"/>
  <c r="JS22" i="42"/>
  <c r="JX22" i="42"/>
  <c r="JM23" i="42"/>
  <c r="JI23" i="42"/>
  <c r="JE23" i="42"/>
  <c r="JA23" i="42"/>
  <c r="JK23" i="42"/>
  <c r="JG23" i="42"/>
  <c r="JC23" i="42"/>
  <c r="JJ23" i="42"/>
  <c r="JB23" i="42"/>
  <c r="JD23" i="42"/>
  <c r="JL23" i="42"/>
  <c r="JH23" i="42"/>
  <c r="JF23" i="42"/>
  <c r="IU24" i="42"/>
  <c r="IQ24" i="42"/>
  <c r="IM24" i="42"/>
  <c r="IS24" i="42"/>
  <c r="IN24" i="42"/>
  <c r="IV24" i="42"/>
  <c r="IP24" i="42"/>
  <c r="IK24" i="42"/>
  <c r="IO24" i="42"/>
  <c r="IW24" i="42"/>
  <c r="IL24" i="42"/>
  <c r="IT24" i="42"/>
  <c r="IR24" i="42"/>
  <c r="LH24" i="42"/>
  <c r="LD24" i="42"/>
  <c r="KZ24" i="42"/>
  <c r="LG24" i="42"/>
  <c r="LC24" i="42"/>
  <c r="KY24" i="42"/>
  <c r="LF24" i="42"/>
  <c r="LB24" i="42"/>
  <c r="KX24" i="42"/>
  <c r="LI24" i="42"/>
  <c r="LE24" i="42"/>
  <c r="LA24" i="42"/>
  <c r="KW24" i="42"/>
  <c r="KP25" i="42"/>
  <c r="KL25" i="42"/>
  <c r="KH25" i="42"/>
  <c r="KR25" i="42"/>
  <c r="KN25" i="42"/>
  <c r="KJ25" i="42"/>
  <c r="KS25" i="42"/>
  <c r="KK25" i="42"/>
  <c r="KQ25" i="42"/>
  <c r="KI25" i="42"/>
  <c r="KO25" i="42"/>
  <c r="KG25" i="42"/>
  <c r="KM25" i="42"/>
  <c r="KC26" i="42"/>
  <c r="JY26" i="42"/>
  <c r="JU26" i="42"/>
  <c r="JQ26" i="42"/>
  <c r="KA26" i="42"/>
  <c r="JV26" i="42"/>
  <c r="JX26" i="42"/>
  <c r="JS26" i="42"/>
  <c r="KB26" i="42"/>
  <c r="JR26" i="42"/>
  <c r="JZ26" i="42"/>
  <c r="JW26" i="42"/>
  <c r="JT26" i="42"/>
  <c r="JM27" i="42"/>
  <c r="JI27" i="42"/>
  <c r="JE27" i="42"/>
  <c r="JA27" i="42"/>
  <c r="JK27" i="42"/>
  <c r="JG27" i="42"/>
  <c r="JC27" i="42"/>
  <c r="JF27" i="42"/>
  <c r="JD27" i="42"/>
  <c r="JL27" i="42"/>
  <c r="JB27" i="42"/>
  <c r="JJ27" i="42"/>
  <c r="JH27" i="42"/>
  <c r="IU28" i="42"/>
  <c r="IQ28" i="42"/>
  <c r="IM28" i="42"/>
  <c r="IT28" i="42"/>
  <c r="IO28" i="42"/>
  <c r="IW28" i="42"/>
  <c r="IR28" i="42"/>
  <c r="IL28" i="42"/>
  <c r="IP28" i="42"/>
  <c r="IN28" i="42"/>
  <c r="IV28" i="42"/>
  <c r="IK28" i="42"/>
  <c r="IS28" i="42"/>
  <c r="LH28" i="42"/>
  <c r="LD28" i="42"/>
  <c r="KZ28" i="42"/>
  <c r="LG28" i="42"/>
  <c r="LC28" i="42"/>
  <c r="KY28" i="42"/>
  <c r="LF28" i="42"/>
  <c r="LB28" i="42"/>
  <c r="KX28" i="42"/>
  <c r="LI28" i="42"/>
  <c r="LE28" i="42"/>
  <c r="LA28" i="42"/>
  <c r="KW28" i="42"/>
  <c r="KP29" i="42"/>
  <c r="KL29" i="42"/>
  <c r="KH29" i="42"/>
  <c r="KR29" i="42"/>
  <c r="KN29" i="42"/>
  <c r="KJ29" i="42"/>
  <c r="KO29" i="42"/>
  <c r="KG29" i="42"/>
  <c r="KM29" i="42"/>
  <c r="KS29" i="42"/>
  <c r="KK29" i="42"/>
  <c r="KQ29" i="42"/>
  <c r="KI29" i="42"/>
  <c r="KC30" i="42"/>
  <c r="JY30" i="42"/>
  <c r="JU30" i="42"/>
  <c r="JQ30" i="42"/>
  <c r="KB30" i="42"/>
  <c r="JW30" i="42"/>
  <c r="JR30" i="42"/>
  <c r="JZ30" i="42"/>
  <c r="JT30" i="42"/>
  <c r="JS30" i="42"/>
  <c r="KA30" i="42"/>
  <c r="JX30" i="42"/>
  <c r="JV30" i="42"/>
  <c r="JM31" i="42"/>
  <c r="JI31" i="42"/>
  <c r="JE31" i="42"/>
  <c r="JA31" i="42"/>
  <c r="JK31" i="42"/>
  <c r="JG31" i="42"/>
  <c r="JC31" i="42"/>
  <c r="JJ31" i="42"/>
  <c r="JB31" i="42"/>
  <c r="JF31" i="42"/>
  <c r="JD31" i="42"/>
  <c r="JL31" i="42"/>
  <c r="JH31" i="42"/>
  <c r="IU32" i="42"/>
  <c r="IQ32" i="42"/>
  <c r="IM32" i="42"/>
  <c r="IW32" i="42"/>
  <c r="IR32" i="42"/>
  <c r="IV32" i="42"/>
  <c r="IP32" i="42"/>
  <c r="IK32" i="42"/>
  <c r="IS32" i="42"/>
  <c r="IN32" i="42"/>
  <c r="IT32" i="42"/>
  <c r="IO32" i="42"/>
  <c r="IL32" i="42"/>
  <c r="LH32" i="42"/>
  <c r="LD32" i="42"/>
  <c r="KZ32" i="42"/>
  <c r="LG32" i="42"/>
  <c r="LC32" i="42"/>
  <c r="KY32" i="42"/>
  <c r="LF32" i="42"/>
  <c r="LB32" i="42"/>
  <c r="KX32" i="42"/>
  <c r="LI32" i="42"/>
  <c r="LE32" i="42"/>
  <c r="LA32" i="42"/>
  <c r="KW32" i="42"/>
  <c r="KP33" i="42"/>
  <c r="KL33" i="42"/>
  <c r="KH33" i="42"/>
  <c r="KR33" i="42"/>
  <c r="KN33" i="42"/>
  <c r="KJ33" i="42"/>
  <c r="KS33" i="42"/>
  <c r="KK33" i="42"/>
  <c r="KQ33" i="42"/>
  <c r="KI33" i="42"/>
  <c r="KO33" i="42"/>
  <c r="KG33" i="42"/>
  <c r="KM33" i="42"/>
  <c r="KC34" i="42"/>
  <c r="JY34" i="42"/>
  <c r="JU34" i="42"/>
  <c r="JQ34" i="42"/>
  <c r="KB34" i="42"/>
  <c r="JX34" i="42"/>
  <c r="JT34" i="42"/>
  <c r="JW34" i="42"/>
  <c r="JV34" i="42"/>
  <c r="JZ34" i="42"/>
  <c r="JR34" i="42"/>
  <c r="KA34" i="42"/>
  <c r="JS34" i="42"/>
  <c r="JM35" i="42"/>
  <c r="JI35" i="42"/>
  <c r="JE35" i="42"/>
  <c r="JA35" i="42"/>
  <c r="JK35" i="42"/>
  <c r="JG35" i="42"/>
  <c r="JC35" i="42"/>
  <c r="JF35" i="42"/>
  <c r="JH35" i="42"/>
  <c r="JD35" i="42"/>
  <c r="JL35" i="42"/>
  <c r="JB35" i="42"/>
  <c r="JJ35" i="42"/>
  <c r="X6" i="42"/>
  <c r="AB6" i="42"/>
  <c r="AF6" i="42"/>
  <c r="W7" i="42"/>
  <c r="AA7" i="42"/>
  <c r="AE7" i="42"/>
  <c r="V8" i="42"/>
  <c r="Z8" i="42"/>
  <c r="AD8" i="42"/>
  <c r="U9" i="42"/>
  <c r="Y9" i="42"/>
  <c r="AC9" i="42"/>
  <c r="AG9" i="42"/>
  <c r="X10" i="42"/>
  <c r="AB10" i="42"/>
  <c r="AF10" i="42"/>
  <c r="W11" i="42"/>
  <c r="AA11" i="42"/>
  <c r="AE11" i="42"/>
  <c r="V12" i="42"/>
  <c r="Z12" i="42"/>
  <c r="AD12" i="42"/>
  <c r="U13" i="42"/>
  <c r="Y13" i="42"/>
  <c r="AC13" i="42"/>
  <c r="AG13" i="42"/>
  <c r="X14" i="42"/>
  <c r="AB14" i="42"/>
  <c r="AF14" i="42"/>
  <c r="W15" i="42"/>
  <c r="AA15" i="42"/>
  <c r="AE15" i="42"/>
  <c r="V16" i="42"/>
  <c r="Z16" i="42"/>
  <c r="AD16" i="42"/>
  <c r="U17" i="42"/>
  <c r="Y17" i="42"/>
  <c r="AC17" i="42"/>
  <c r="AG17" i="42"/>
  <c r="X18" i="42"/>
  <c r="AB18" i="42"/>
  <c r="AF18" i="42"/>
  <c r="W19" i="42"/>
  <c r="AA19" i="42"/>
  <c r="AE19" i="42"/>
  <c r="V20" i="42"/>
  <c r="Z20" i="42"/>
  <c r="AD20" i="42"/>
  <c r="U21" i="42"/>
  <c r="Y21" i="42"/>
  <c r="AC21" i="42"/>
  <c r="AG21" i="42"/>
  <c r="X22" i="42"/>
  <c r="AB22" i="42"/>
  <c r="AF22" i="42"/>
  <c r="W23" i="42"/>
  <c r="AA23" i="42"/>
  <c r="AF23" i="42"/>
  <c r="X24" i="42"/>
  <c r="AD24" i="42"/>
  <c r="V25" i="42"/>
  <c r="AA25" i="42"/>
  <c r="Y26" i="42"/>
  <c r="AD26" i="42"/>
  <c r="W27" i="42"/>
  <c r="AB27" i="42"/>
  <c r="AG27" i="42"/>
  <c r="Z28" i="42"/>
  <c r="AE28" i="42"/>
  <c r="W29" i="42"/>
  <c r="U30" i="42"/>
  <c r="Z30" i="42"/>
  <c r="AF30" i="42"/>
  <c r="X31" i="42"/>
  <c r="AC31" i="42"/>
  <c r="V32" i="42"/>
  <c r="AA32" i="42"/>
  <c r="AF32" i="42"/>
  <c r="Y33" i="42"/>
  <c r="V34" i="42"/>
  <c r="AB34" i="42"/>
  <c r="AG34" i="42"/>
  <c r="Y35" i="42"/>
  <c r="AE35" i="42"/>
  <c r="AK6" i="42"/>
  <c r="AP6" i="42"/>
  <c r="AU6" i="42"/>
  <c r="AN7" i="42"/>
  <c r="AK8" i="42"/>
  <c r="AQ8" i="42"/>
  <c r="AV8" i="42"/>
  <c r="AN9" i="42"/>
  <c r="AT9" i="42"/>
  <c r="AL10" i="42"/>
  <c r="AQ10" i="42"/>
  <c r="AW10" i="42"/>
  <c r="AO11" i="42"/>
  <c r="AM12" i="42"/>
  <c r="AR12" i="42"/>
  <c r="AW12" i="42"/>
  <c r="AP13" i="42"/>
  <c r="AU13" i="42"/>
  <c r="AM14" i="42"/>
  <c r="AS14" i="42"/>
  <c r="AK15" i="42"/>
  <c r="AP15" i="42"/>
  <c r="AS16" i="42"/>
  <c r="AV17" i="42"/>
  <c r="AO20" i="42"/>
  <c r="AR21" i="42"/>
  <c r="AU22" i="42"/>
  <c r="AK24" i="42"/>
  <c r="AN25" i="42"/>
  <c r="AQ26" i="42"/>
  <c r="AW28" i="42"/>
  <c r="AM30" i="42"/>
  <c r="BS5" i="42"/>
  <c r="BW5" i="42"/>
  <c r="CA5" i="42"/>
  <c r="CB7" i="42"/>
  <c r="BX7" i="42"/>
  <c r="BT7" i="42"/>
  <c r="CA7" i="42"/>
  <c r="BW7" i="42"/>
  <c r="BS7" i="42"/>
  <c r="BZ7" i="42"/>
  <c r="BV7" i="42"/>
  <c r="BR7" i="42"/>
  <c r="CC7" i="42"/>
  <c r="BY7" i="42"/>
  <c r="BU7" i="42"/>
  <c r="BQ7" i="42"/>
  <c r="CB11" i="42"/>
  <c r="BX11" i="42"/>
  <c r="BT11" i="42"/>
  <c r="CA11" i="42"/>
  <c r="BW11" i="42"/>
  <c r="BS11" i="42"/>
  <c r="BZ11" i="42"/>
  <c r="BV11" i="42"/>
  <c r="BR11" i="42"/>
  <c r="CC11" i="42"/>
  <c r="BY11" i="42"/>
  <c r="BU11" i="42"/>
  <c r="BQ11" i="42"/>
  <c r="CB15" i="42"/>
  <c r="BX15" i="42"/>
  <c r="BT15" i="42"/>
  <c r="CA15" i="42"/>
  <c r="BW15" i="42"/>
  <c r="BS15" i="42"/>
  <c r="BZ15" i="42"/>
  <c r="BV15" i="42"/>
  <c r="BR15" i="42"/>
  <c r="CC15" i="42"/>
  <c r="BY15" i="42"/>
  <c r="BU15" i="42"/>
  <c r="BQ15" i="42"/>
  <c r="CB19" i="42"/>
  <c r="BX19" i="42"/>
  <c r="BT19" i="42"/>
  <c r="CA19" i="42"/>
  <c r="BW19" i="42"/>
  <c r="BS19" i="42"/>
  <c r="BZ19" i="42"/>
  <c r="BV19" i="42"/>
  <c r="BR19" i="42"/>
  <c r="CC19" i="42"/>
  <c r="BY19" i="42"/>
  <c r="BU19" i="42"/>
  <c r="BQ19" i="42"/>
  <c r="CB23" i="42"/>
  <c r="BX23" i="42"/>
  <c r="BT23" i="42"/>
  <c r="CA23" i="42"/>
  <c r="BW23" i="42"/>
  <c r="BS23" i="42"/>
  <c r="BZ23" i="42"/>
  <c r="BV23" i="42"/>
  <c r="BR23" i="42"/>
  <c r="CC23" i="42"/>
  <c r="BY23" i="42"/>
  <c r="BU23" i="42"/>
  <c r="BQ23" i="42"/>
  <c r="CB27" i="42"/>
  <c r="BX27" i="42"/>
  <c r="BT27" i="42"/>
  <c r="CA27" i="42"/>
  <c r="BW27" i="42"/>
  <c r="BS27" i="42"/>
  <c r="BZ27" i="42"/>
  <c r="BV27" i="42"/>
  <c r="BR27" i="42"/>
  <c r="CC27" i="42"/>
  <c r="BY27" i="42"/>
  <c r="BU27" i="42"/>
  <c r="BQ27" i="42"/>
  <c r="CA31" i="42"/>
  <c r="BW31" i="42"/>
  <c r="BS31" i="42"/>
  <c r="BY31" i="42"/>
  <c r="BT31" i="42"/>
  <c r="CC31" i="42"/>
  <c r="BX31" i="42"/>
  <c r="BR31" i="42"/>
  <c r="CB31" i="42"/>
  <c r="BV31" i="42"/>
  <c r="BQ31" i="42"/>
  <c r="BZ31" i="42"/>
  <c r="BU31" i="42"/>
  <c r="CA35" i="42"/>
  <c r="BW35" i="42"/>
  <c r="BS35" i="42"/>
  <c r="BZ35" i="42"/>
  <c r="BU35" i="42"/>
  <c r="BY35" i="42"/>
  <c r="BT35" i="42"/>
  <c r="CC35" i="42"/>
  <c r="BX35" i="42"/>
  <c r="BR35" i="42"/>
  <c r="CB35" i="42"/>
  <c r="BV35" i="42"/>
  <c r="BQ35" i="42"/>
  <c r="BA5" i="42"/>
  <c r="BE5" i="42"/>
  <c r="BI5" i="42"/>
  <c r="BM5" i="42"/>
  <c r="BM9" i="42"/>
  <c r="BI9" i="42"/>
  <c r="BE9" i="42"/>
  <c r="BA9" i="42"/>
  <c r="BL9" i="42"/>
  <c r="BH9" i="42"/>
  <c r="BD9" i="42"/>
  <c r="BK9" i="42"/>
  <c r="BG9" i="42"/>
  <c r="BC9" i="42"/>
  <c r="BJ9" i="42"/>
  <c r="BF9" i="42"/>
  <c r="BB9" i="42"/>
  <c r="BM13" i="42"/>
  <c r="BI13" i="42"/>
  <c r="BE13" i="42"/>
  <c r="BA13" i="42"/>
  <c r="BL13" i="42"/>
  <c r="BH13" i="42"/>
  <c r="BD13" i="42"/>
  <c r="BK13" i="42"/>
  <c r="BG13" i="42"/>
  <c r="BC13" i="42"/>
  <c r="BJ13" i="42"/>
  <c r="BF13" i="42"/>
  <c r="BB13" i="42"/>
  <c r="BM17" i="42"/>
  <c r="BI17" i="42"/>
  <c r="BE17" i="42"/>
  <c r="BA17" i="42"/>
  <c r="BL17" i="42"/>
  <c r="BH17" i="42"/>
  <c r="BD17" i="42"/>
  <c r="BK17" i="42"/>
  <c r="BG17" i="42"/>
  <c r="BC17" i="42"/>
  <c r="BJ17" i="42"/>
  <c r="BF17" i="42"/>
  <c r="BB17" i="42"/>
  <c r="BM21" i="42"/>
  <c r="BI21" i="42"/>
  <c r="BE21" i="42"/>
  <c r="BA21" i="42"/>
  <c r="BL21" i="42"/>
  <c r="BH21" i="42"/>
  <c r="BD21" i="42"/>
  <c r="BK21" i="42"/>
  <c r="BG21" i="42"/>
  <c r="BC21" i="42"/>
  <c r="BJ21" i="42"/>
  <c r="BF21" i="42"/>
  <c r="BB21" i="42"/>
  <c r="BM25" i="42"/>
  <c r="BI25" i="42"/>
  <c r="BE25" i="42"/>
  <c r="BA25" i="42"/>
  <c r="BL25" i="42"/>
  <c r="BH25" i="42"/>
  <c r="BD25" i="42"/>
  <c r="BK25" i="42"/>
  <c r="BG25" i="42"/>
  <c r="BC25" i="42"/>
  <c r="BJ25" i="42"/>
  <c r="BF25" i="42"/>
  <c r="BB25" i="42"/>
  <c r="BM29" i="42"/>
  <c r="BI29" i="42"/>
  <c r="BE29" i="42"/>
  <c r="BA29" i="42"/>
  <c r="BL29" i="42"/>
  <c r="BH29" i="42"/>
  <c r="BD29" i="42"/>
  <c r="BK29" i="42"/>
  <c r="BG29" i="42"/>
  <c r="BC29" i="42"/>
  <c r="BJ29" i="42"/>
  <c r="BF29" i="42"/>
  <c r="BB29" i="42"/>
  <c r="BM33" i="42"/>
  <c r="BI33" i="42"/>
  <c r="BE33" i="42"/>
  <c r="BA33" i="42"/>
  <c r="BL33" i="42"/>
  <c r="BH33" i="42"/>
  <c r="BD33" i="42"/>
  <c r="BK33" i="42"/>
  <c r="BG33" i="42"/>
  <c r="BC33" i="42"/>
  <c r="BJ33" i="42"/>
  <c r="BF33" i="42"/>
  <c r="BB33" i="42"/>
  <c r="AU7" i="42"/>
  <c r="AQ7" i="42"/>
  <c r="AM7" i="42"/>
  <c r="AU11" i="42"/>
  <c r="AQ11" i="42"/>
  <c r="AM11" i="42"/>
  <c r="AW15" i="42"/>
  <c r="AU15" i="42"/>
  <c r="AQ15" i="42"/>
  <c r="AM15" i="42"/>
  <c r="AW19" i="42"/>
  <c r="AS19" i="42"/>
  <c r="AO19" i="42"/>
  <c r="AK19" i="42"/>
  <c r="AV19" i="42"/>
  <c r="AR19" i="42"/>
  <c r="AN19" i="42"/>
  <c r="AU19" i="42"/>
  <c r="AQ19" i="42"/>
  <c r="AM19" i="42"/>
  <c r="AW23" i="42"/>
  <c r="AS23" i="42"/>
  <c r="AO23" i="42"/>
  <c r="AK23" i="42"/>
  <c r="AV23" i="42"/>
  <c r="AR23" i="42"/>
  <c r="AN23" i="42"/>
  <c r="AU23" i="42"/>
  <c r="AQ23" i="42"/>
  <c r="AM23" i="42"/>
  <c r="AW27" i="42"/>
  <c r="AS27" i="42"/>
  <c r="AO27" i="42"/>
  <c r="AK27" i="42"/>
  <c r="AV27" i="42"/>
  <c r="AR27" i="42"/>
  <c r="AN27" i="42"/>
  <c r="AU27" i="42"/>
  <c r="AQ27" i="42"/>
  <c r="AM27" i="42"/>
  <c r="AW31" i="42"/>
  <c r="AS31" i="42"/>
  <c r="AO31" i="42"/>
  <c r="AK31" i="42"/>
  <c r="AV31" i="42"/>
  <c r="AR31" i="42"/>
  <c r="AN31" i="42"/>
  <c r="AU31" i="42"/>
  <c r="AQ31" i="42"/>
  <c r="AM31" i="42"/>
  <c r="AT35" i="42"/>
  <c r="AP35" i="42"/>
  <c r="AL35" i="42"/>
  <c r="AW35" i="42"/>
  <c r="AS35" i="42"/>
  <c r="AO35" i="42"/>
  <c r="AK35" i="42"/>
  <c r="AV35" i="42"/>
  <c r="AR35" i="42"/>
  <c r="AN35" i="42"/>
  <c r="AU35" i="42"/>
  <c r="AQ35" i="42"/>
  <c r="AM35" i="42"/>
  <c r="AF25" i="42"/>
  <c r="AB25" i="42"/>
  <c r="X25" i="42"/>
  <c r="AF29" i="42"/>
  <c r="AB29" i="42"/>
  <c r="X29" i="42"/>
  <c r="AF33" i="42"/>
  <c r="AB33" i="42"/>
  <c r="X33" i="42"/>
  <c r="EY5" i="42"/>
  <c r="FC5" i="42"/>
  <c r="DH6" i="42"/>
  <c r="DD6" i="42"/>
  <c r="CZ6" i="42"/>
  <c r="DF6" i="42"/>
  <c r="DB6" i="42"/>
  <c r="CX6" i="42"/>
  <c r="DE6" i="42"/>
  <c r="CW6" i="42"/>
  <c r="DC6" i="42"/>
  <c r="DI6" i="42"/>
  <c r="DA6" i="42"/>
  <c r="DG6" i="42"/>
  <c r="CY6" i="42"/>
  <c r="CR7" i="42"/>
  <c r="CN7" i="42"/>
  <c r="CJ7" i="42"/>
  <c r="CO7" i="42"/>
  <c r="CI7" i="42"/>
  <c r="CS7" i="42"/>
  <c r="CM7" i="42"/>
  <c r="CH7" i="42"/>
  <c r="CQ7" i="42"/>
  <c r="CL7" i="42"/>
  <c r="CG7" i="42"/>
  <c r="CP7" i="42"/>
  <c r="CK7" i="42"/>
  <c r="FC7" i="42"/>
  <c r="EY7" i="42"/>
  <c r="EU7" i="42"/>
  <c r="FE7" i="42"/>
  <c r="FA7" i="42"/>
  <c r="EW7" i="42"/>
  <c r="ES7" i="42"/>
  <c r="FD7" i="42"/>
  <c r="EZ7" i="42"/>
  <c r="EV7" i="42"/>
  <c r="FB7" i="42"/>
  <c r="EX7" i="42"/>
  <c r="ET7" i="42"/>
  <c r="EL8" i="42"/>
  <c r="EH8" i="42"/>
  <c r="ED8" i="42"/>
  <c r="EN8" i="42"/>
  <c r="EI8" i="42"/>
  <c r="EC8" i="42"/>
  <c r="EM8" i="42"/>
  <c r="EG8" i="42"/>
  <c r="EK8" i="42"/>
  <c r="EF8" i="42"/>
  <c r="EO8" i="42"/>
  <c r="EJ8" i="42"/>
  <c r="EE8" i="42"/>
  <c r="DW9" i="42"/>
  <c r="DS9" i="42"/>
  <c r="DO9" i="42"/>
  <c r="DV9" i="42"/>
  <c r="DR9" i="42"/>
  <c r="DN9" i="42"/>
  <c r="DY9" i="42"/>
  <c r="DU9" i="42"/>
  <c r="DQ9" i="42"/>
  <c r="DM9" i="42"/>
  <c r="DX9" i="42"/>
  <c r="DT9" i="42"/>
  <c r="DP9" i="42"/>
  <c r="DI10" i="42"/>
  <c r="DE10" i="42"/>
  <c r="DA10" i="42"/>
  <c r="CW10" i="42"/>
  <c r="DH10" i="42"/>
  <c r="DD10" i="42"/>
  <c r="CZ10" i="42"/>
  <c r="DF10" i="42"/>
  <c r="DB10" i="42"/>
  <c r="CX10" i="42"/>
  <c r="CY10" i="42"/>
  <c r="DG10" i="42"/>
  <c r="DC10" i="42"/>
  <c r="CR11" i="42"/>
  <c r="CN11" i="42"/>
  <c r="CJ11" i="42"/>
  <c r="CP11" i="42"/>
  <c r="CK11" i="42"/>
  <c r="CO11" i="42"/>
  <c r="CI11" i="42"/>
  <c r="CS11" i="42"/>
  <c r="CM11" i="42"/>
  <c r="CH11" i="42"/>
  <c r="CQ11" i="42"/>
  <c r="CL11" i="42"/>
  <c r="CG11" i="42"/>
  <c r="FC11" i="42"/>
  <c r="EY11" i="42"/>
  <c r="EU11" i="42"/>
  <c r="FE11" i="42"/>
  <c r="FA11" i="42"/>
  <c r="EW11" i="42"/>
  <c r="ES11" i="42"/>
  <c r="FD11" i="42"/>
  <c r="EZ11" i="42"/>
  <c r="EV11" i="42"/>
  <c r="FB11" i="42"/>
  <c r="EX11" i="42"/>
  <c r="ET11" i="42"/>
  <c r="EL12" i="42"/>
  <c r="EH12" i="42"/>
  <c r="ED12" i="42"/>
  <c r="EO12" i="42"/>
  <c r="EJ12" i="42"/>
  <c r="EE12" i="42"/>
  <c r="EN12" i="42"/>
  <c r="EI12" i="42"/>
  <c r="EC12" i="42"/>
  <c r="EM12" i="42"/>
  <c r="EG12" i="42"/>
  <c r="EK12" i="42"/>
  <c r="EF12" i="42"/>
  <c r="DW13" i="42"/>
  <c r="DS13" i="42"/>
  <c r="DO13" i="42"/>
  <c r="DV13" i="42"/>
  <c r="DR13" i="42"/>
  <c r="DN13" i="42"/>
  <c r="DY13" i="42"/>
  <c r="DU13" i="42"/>
  <c r="DQ13" i="42"/>
  <c r="DM13" i="42"/>
  <c r="DX13" i="42"/>
  <c r="DT13" i="42"/>
  <c r="DP13" i="42"/>
  <c r="DI14" i="42"/>
  <c r="DE14" i="42"/>
  <c r="DA14" i="42"/>
  <c r="CW14" i="42"/>
  <c r="DH14" i="42"/>
  <c r="DD14" i="42"/>
  <c r="CZ14" i="42"/>
  <c r="DF14" i="42"/>
  <c r="DB14" i="42"/>
  <c r="CX14" i="42"/>
  <c r="DG14" i="42"/>
  <c r="DC14" i="42"/>
  <c r="CY14" i="42"/>
  <c r="CR15" i="42"/>
  <c r="CN15" i="42"/>
  <c r="CJ15" i="42"/>
  <c r="CQ15" i="42"/>
  <c r="CL15" i="42"/>
  <c r="CG15" i="42"/>
  <c r="CP15" i="42"/>
  <c r="CK15" i="42"/>
  <c r="CO15" i="42"/>
  <c r="CI15" i="42"/>
  <c r="CS15" i="42"/>
  <c r="CM15" i="42"/>
  <c r="CH15" i="42"/>
  <c r="FC15" i="42"/>
  <c r="EY15" i="42"/>
  <c r="EU15" i="42"/>
  <c r="FE15" i="42"/>
  <c r="FA15" i="42"/>
  <c r="EW15" i="42"/>
  <c r="ES15" i="42"/>
  <c r="FD15" i="42"/>
  <c r="EZ15" i="42"/>
  <c r="EV15" i="42"/>
  <c r="EX15" i="42"/>
  <c r="ET15" i="42"/>
  <c r="FB15" i="42"/>
  <c r="EL16" i="42"/>
  <c r="EH16" i="42"/>
  <c r="ED16" i="42"/>
  <c r="EK16" i="42"/>
  <c r="EF16" i="42"/>
  <c r="EO16" i="42"/>
  <c r="EJ16" i="42"/>
  <c r="EE16" i="42"/>
  <c r="EN16" i="42"/>
  <c r="EI16" i="42"/>
  <c r="EC16" i="42"/>
  <c r="EM16" i="42"/>
  <c r="EG16" i="42"/>
  <c r="DW17" i="42"/>
  <c r="DS17" i="42"/>
  <c r="DO17" i="42"/>
  <c r="DV17" i="42"/>
  <c r="DR17" i="42"/>
  <c r="DN17" i="42"/>
  <c r="DY17" i="42"/>
  <c r="DU17" i="42"/>
  <c r="DQ17" i="42"/>
  <c r="DM17" i="42"/>
  <c r="DX17" i="42"/>
  <c r="DT17" i="42"/>
  <c r="DP17" i="42"/>
  <c r="DI18" i="42"/>
  <c r="DE18" i="42"/>
  <c r="DA18" i="42"/>
  <c r="CW18" i="42"/>
  <c r="DH18" i="42"/>
  <c r="DD18" i="42"/>
  <c r="CZ18" i="42"/>
  <c r="DF18" i="42"/>
  <c r="DB18" i="42"/>
  <c r="CX18" i="42"/>
  <c r="DG18" i="42"/>
  <c r="DC18" i="42"/>
  <c r="CY18" i="42"/>
  <c r="CR19" i="42"/>
  <c r="CN19" i="42"/>
  <c r="CJ19" i="42"/>
  <c r="CS19" i="42"/>
  <c r="CM19" i="42"/>
  <c r="CH19" i="42"/>
  <c r="CQ19" i="42"/>
  <c r="CL19" i="42"/>
  <c r="CG19" i="42"/>
  <c r="CP19" i="42"/>
  <c r="CK19" i="42"/>
  <c r="CO19" i="42"/>
  <c r="CI19" i="42"/>
  <c r="FC19" i="42"/>
  <c r="EY19" i="42"/>
  <c r="EU19" i="42"/>
  <c r="FE19" i="42"/>
  <c r="FA19" i="42"/>
  <c r="EW19" i="42"/>
  <c r="ES19" i="42"/>
  <c r="FD19" i="42"/>
  <c r="EZ19" i="42"/>
  <c r="EV19" i="42"/>
  <c r="ET19" i="42"/>
  <c r="FB19" i="42"/>
  <c r="EX19" i="42"/>
  <c r="EL20" i="42"/>
  <c r="EH20" i="42"/>
  <c r="ED20" i="42"/>
  <c r="EM20" i="42"/>
  <c r="EG20" i="42"/>
  <c r="EK20" i="42"/>
  <c r="EF20" i="42"/>
  <c r="EO20" i="42"/>
  <c r="EJ20" i="42"/>
  <c r="EE20" i="42"/>
  <c r="EN20" i="42"/>
  <c r="EI20" i="42"/>
  <c r="EC20" i="42"/>
  <c r="DW21" i="42"/>
  <c r="DS21" i="42"/>
  <c r="DO21" i="42"/>
  <c r="DV21" i="42"/>
  <c r="DR21" i="42"/>
  <c r="DN21" i="42"/>
  <c r="DY21" i="42"/>
  <c r="DU21" i="42"/>
  <c r="DQ21" i="42"/>
  <c r="DM21" i="42"/>
  <c r="DX21" i="42"/>
  <c r="DT21" i="42"/>
  <c r="DP21" i="42"/>
  <c r="DI22" i="42"/>
  <c r="DE22" i="42"/>
  <c r="DA22" i="42"/>
  <c r="CW22" i="42"/>
  <c r="DH22" i="42"/>
  <c r="DD22" i="42"/>
  <c r="CZ22" i="42"/>
  <c r="DG22" i="42"/>
  <c r="DF22" i="42"/>
  <c r="DB22" i="42"/>
  <c r="CX22" i="42"/>
  <c r="DC22" i="42"/>
  <c r="CY22" i="42"/>
  <c r="CP23" i="42"/>
  <c r="CL23" i="42"/>
  <c r="CH23" i="42"/>
  <c r="CR23" i="42"/>
  <c r="CN23" i="42"/>
  <c r="CJ23" i="42"/>
  <c r="CM23" i="42"/>
  <c r="CS23" i="42"/>
  <c r="CK23" i="42"/>
  <c r="CQ23" i="42"/>
  <c r="CI23" i="42"/>
  <c r="CO23" i="42"/>
  <c r="CG23" i="42"/>
  <c r="FC23" i="42"/>
  <c r="EY23" i="42"/>
  <c r="EU23" i="42"/>
  <c r="FE23" i="42"/>
  <c r="FA23" i="42"/>
  <c r="EW23" i="42"/>
  <c r="ES23" i="42"/>
  <c r="FD23" i="42"/>
  <c r="EZ23" i="42"/>
  <c r="EV23" i="42"/>
  <c r="FB23" i="42"/>
  <c r="EX23" i="42"/>
  <c r="ET23" i="42"/>
  <c r="EL24" i="42"/>
  <c r="EH24" i="42"/>
  <c r="ED24" i="42"/>
  <c r="EN24" i="42"/>
  <c r="EI24" i="42"/>
  <c r="EC24" i="42"/>
  <c r="EM24" i="42"/>
  <c r="EG24" i="42"/>
  <c r="EK24" i="42"/>
  <c r="EF24" i="42"/>
  <c r="EO24" i="42"/>
  <c r="EJ24" i="42"/>
  <c r="EE24" i="42"/>
  <c r="DW25" i="42"/>
  <c r="DS25" i="42"/>
  <c r="DO25" i="42"/>
  <c r="DV25" i="42"/>
  <c r="DR25" i="42"/>
  <c r="DN25" i="42"/>
  <c r="DY25" i="42"/>
  <c r="DU25" i="42"/>
  <c r="DQ25" i="42"/>
  <c r="DM25" i="42"/>
  <c r="DX25" i="42"/>
  <c r="DT25" i="42"/>
  <c r="DP25" i="42"/>
  <c r="DI26" i="42"/>
  <c r="DE26" i="42"/>
  <c r="DA26" i="42"/>
  <c r="CW26" i="42"/>
  <c r="DH26" i="42"/>
  <c r="DD26" i="42"/>
  <c r="CZ26" i="42"/>
  <c r="DG26" i="42"/>
  <c r="DC26" i="42"/>
  <c r="CY26" i="42"/>
  <c r="DF26" i="42"/>
  <c r="DB26" i="42"/>
  <c r="CX26" i="42"/>
  <c r="CP27" i="42"/>
  <c r="CL27" i="42"/>
  <c r="CH27" i="42"/>
  <c r="CR27" i="42"/>
  <c r="CN27" i="42"/>
  <c r="CJ27" i="42"/>
  <c r="CQ27" i="42"/>
  <c r="CI27" i="42"/>
  <c r="CO27" i="42"/>
  <c r="CG27" i="42"/>
  <c r="CM27" i="42"/>
  <c r="CS27" i="42"/>
  <c r="CK27" i="42"/>
  <c r="FC27" i="42"/>
  <c r="EY27" i="42"/>
  <c r="EU27" i="42"/>
  <c r="FE27" i="42"/>
  <c r="FA27" i="42"/>
  <c r="EW27" i="42"/>
  <c r="ES27" i="42"/>
  <c r="FD27" i="42"/>
  <c r="EZ27" i="42"/>
  <c r="EV27" i="42"/>
  <c r="FB27" i="42"/>
  <c r="EX27" i="42"/>
  <c r="ET27" i="42"/>
  <c r="EL28" i="42"/>
  <c r="EH28" i="42"/>
  <c r="ED28" i="42"/>
  <c r="EO28" i="42"/>
  <c r="EJ28" i="42"/>
  <c r="EE28" i="42"/>
  <c r="EN28" i="42"/>
  <c r="EI28" i="42"/>
  <c r="EC28" i="42"/>
  <c r="EM28" i="42"/>
  <c r="EG28" i="42"/>
  <c r="EK28" i="42"/>
  <c r="EF28" i="42"/>
  <c r="DX29" i="42"/>
  <c r="DT29" i="42"/>
  <c r="DP29" i="42"/>
  <c r="DU29" i="42"/>
  <c r="DO29" i="42"/>
  <c r="DY29" i="42"/>
  <c r="DS29" i="42"/>
  <c r="DN29" i="42"/>
  <c r="DW29" i="42"/>
  <c r="DR29" i="42"/>
  <c r="DM29" i="42"/>
  <c r="DV29" i="42"/>
  <c r="DQ29" i="42"/>
  <c r="DI30" i="42"/>
  <c r="DE30" i="42"/>
  <c r="DA30" i="42"/>
  <c r="CW30" i="42"/>
  <c r="DH30" i="42"/>
  <c r="DD30" i="42"/>
  <c r="CZ30" i="42"/>
  <c r="DG30" i="42"/>
  <c r="DC30" i="42"/>
  <c r="CY30" i="42"/>
  <c r="DF30" i="42"/>
  <c r="DB30" i="42"/>
  <c r="CX30" i="42"/>
  <c r="CP31" i="42"/>
  <c r="CL31" i="42"/>
  <c r="CH31" i="42"/>
  <c r="CR31" i="42"/>
  <c r="CN31" i="42"/>
  <c r="CJ31" i="42"/>
  <c r="CM31" i="42"/>
  <c r="CS31" i="42"/>
  <c r="CK31" i="42"/>
  <c r="CQ31" i="42"/>
  <c r="CI31" i="42"/>
  <c r="CO31" i="42"/>
  <c r="CG31" i="42"/>
  <c r="FC31" i="42"/>
  <c r="EY31" i="42"/>
  <c r="EU31" i="42"/>
  <c r="FE31" i="42"/>
  <c r="FA31" i="42"/>
  <c r="EW31" i="42"/>
  <c r="ES31" i="42"/>
  <c r="FD31" i="42"/>
  <c r="EZ31" i="42"/>
  <c r="EV31" i="42"/>
  <c r="EX31" i="42"/>
  <c r="ET31" i="42"/>
  <c r="FB31" i="42"/>
  <c r="EO32" i="42"/>
  <c r="EK32" i="42"/>
  <c r="EG32" i="42"/>
  <c r="EC32" i="42"/>
  <c r="EL32" i="42"/>
  <c r="EH32" i="42"/>
  <c r="ED32" i="42"/>
  <c r="EN32" i="42"/>
  <c r="EF32" i="42"/>
  <c r="EM32" i="42"/>
  <c r="EE32" i="42"/>
  <c r="EJ32" i="42"/>
  <c r="EI32" i="42"/>
  <c r="DX33" i="42"/>
  <c r="DT33" i="42"/>
  <c r="DP33" i="42"/>
  <c r="DV33" i="42"/>
  <c r="DQ33" i="42"/>
  <c r="DU33" i="42"/>
  <c r="DO33" i="42"/>
  <c r="DY33" i="42"/>
  <c r="DS33" i="42"/>
  <c r="DN33" i="42"/>
  <c r="DW33" i="42"/>
  <c r="DR33" i="42"/>
  <c r="DM33" i="42"/>
  <c r="DI34" i="42"/>
  <c r="DE34" i="42"/>
  <c r="DA34" i="42"/>
  <c r="CW34" i="42"/>
  <c r="DH34" i="42"/>
  <c r="DD34" i="42"/>
  <c r="CZ34" i="42"/>
  <c r="DG34" i="42"/>
  <c r="DC34" i="42"/>
  <c r="CY34" i="42"/>
  <c r="DF34" i="42"/>
  <c r="DB34" i="42"/>
  <c r="CX34" i="42"/>
  <c r="CP35" i="42"/>
  <c r="CL35" i="42"/>
  <c r="CH35" i="42"/>
  <c r="CR35" i="42"/>
  <c r="CN35" i="42"/>
  <c r="CJ35" i="42"/>
  <c r="CQ35" i="42"/>
  <c r="CI35" i="42"/>
  <c r="CO35" i="42"/>
  <c r="CG35" i="42"/>
  <c r="CM35" i="42"/>
  <c r="CS35" i="42"/>
  <c r="CK35" i="42"/>
  <c r="FC35" i="42"/>
  <c r="EY35" i="42"/>
  <c r="EU35" i="42"/>
  <c r="FE35" i="42"/>
  <c r="FA35" i="42"/>
  <c r="EW35" i="42"/>
  <c r="ES35" i="42"/>
  <c r="FD35" i="42"/>
  <c r="EZ35" i="42"/>
  <c r="EV35" i="42"/>
  <c r="ET35" i="42"/>
  <c r="FB35" i="42"/>
  <c r="EX35" i="42"/>
  <c r="FI5" i="42"/>
  <c r="FM5" i="42"/>
  <c r="FQ5" i="42"/>
  <c r="FU5" i="42"/>
  <c r="FY5" i="42"/>
  <c r="GC5" i="42"/>
  <c r="GG5" i="42"/>
  <c r="GK5" i="42"/>
  <c r="GO5" i="42"/>
  <c r="GS5" i="42"/>
  <c r="GW5" i="42"/>
  <c r="HA5" i="42"/>
  <c r="HE5" i="42"/>
  <c r="HI5" i="42"/>
  <c r="HM5" i="42"/>
  <c r="HQ5" i="42"/>
  <c r="HU5" i="42"/>
  <c r="HY5" i="42"/>
  <c r="IC5" i="42"/>
  <c r="IG5" i="42"/>
  <c r="HO6" i="42"/>
  <c r="HK6" i="42"/>
  <c r="HG6" i="42"/>
  <c r="HP6" i="42"/>
  <c r="HJ6" i="42"/>
  <c r="HE6" i="42"/>
  <c r="HN6" i="42"/>
  <c r="HI6" i="42"/>
  <c r="HM6" i="42"/>
  <c r="HH6" i="42"/>
  <c r="HQ6" i="42"/>
  <c r="HL6" i="42"/>
  <c r="HF6" i="42"/>
  <c r="GY7" i="42"/>
  <c r="GU7" i="42"/>
  <c r="GQ7" i="42"/>
  <c r="GX7" i="42"/>
  <c r="GT7" i="42"/>
  <c r="GP7" i="42"/>
  <c r="HA7" i="42"/>
  <c r="GW7" i="42"/>
  <c r="GS7" i="42"/>
  <c r="GO7" i="42"/>
  <c r="GZ7" i="42"/>
  <c r="GV7" i="42"/>
  <c r="GR7" i="42"/>
  <c r="GJ8" i="42"/>
  <c r="GF8" i="42"/>
  <c r="GB8" i="42"/>
  <c r="GH8" i="42"/>
  <c r="GD8" i="42"/>
  <c r="FZ8" i="42"/>
  <c r="GE8" i="42"/>
  <c r="GK8" i="42"/>
  <c r="GC8" i="42"/>
  <c r="GI8" i="42"/>
  <c r="GA8" i="42"/>
  <c r="GG8" i="42"/>
  <c r="FY8" i="42"/>
  <c r="FR9" i="42"/>
  <c r="FN9" i="42"/>
  <c r="FJ9" i="42"/>
  <c r="FU9" i="42"/>
  <c r="FQ9" i="42"/>
  <c r="FM9" i="42"/>
  <c r="FI9" i="42"/>
  <c r="FT9" i="42"/>
  <c r="FP9" i="42"/>
  <c r="FL9" i="42"/>
  <c r="FS9" i="42"/>
  <c r="FO9" i="42"/>
  <c r="FK9" i="42"/>
  <c r="IF9" i="42"/>
  <c r="IB9" i="42"/>
  <c r="HX9" i="42"/>
  <c r="ID9" i="42"/>
  <c r="HZ9" i="42"/>
  <c r="HV9" i="42"/>
  <c r="IG9" i="42"/>
  <c r="IC9" i="42"/>
  <c r="HY9" i="42"/>
  <c r="HU9" i="42"/>
  <c r="IA9" i="42"/>
  <c r="HW9" i="42"/>
  <c r="IE9" i="42"/>
  <c r="HO10" i="42"/>
  <c r="HK10" i="42"/>
  <c r="HG10" i="42"/>
  <c r="HQ10" i="42"/>
  <c r="HL10" i="42"/>
  <c r="HF10" i="42"/>
  <c r="HP10" i="42"/>
  <c r="HJ10" i="42"/>
  <c r="HE10" i="42"/>
  <c r="HN10" i="42"/>
  <c r="HI10" i="42"/>
  <c r="HM10" i="42"/>
  <c r="HH10" i="42"/>
  <c r="GY11" i="42"/>
  <c r="GU11" i="42"/>
  <c r="GQ11" i="42"/>
  <c r="GX11" i="42"/>
  <c r="GT11" i="42"/>
  <c r="GP11" i="42"/>
  <c r="HA11" i="42"/>
  <c r="GW11" i="42"/>
  <c r="GS11" i="42"/>
  <c r="GO11" i="42"/>
  <c r="GZ11" i="42"/>
  <c r="GV11" i="42"/>
  <c r="GR11" i="42"/>
  <c r="GJ12" i="42"/>
  <c r="GF12" i="42"/>
  <c r="GB12" i="42"/>
  <c r="GH12" i="42"/>
  <c r="GD12" i="42"/>
  <c r="FZ12" i="42"/>
  <c r="GI12" i="42"/>
  <c r="GA12" i="42"/>
  <c r="GG12" i="42"/>
  <c r="FY12" i="42"/>
  <c r="GE12" i="42"/>
  <c r="GK12" i="42"/>
  <c r="GC12" i="42"/>
  <c r="FR13" i="42"/>
  <c r="FN13" i="42"/>
  <c r="FJ13" i="42"/>
  <c r="FU13" i="42"/>
  <c r="FQ13" i="42"/>
  <c r="FM13" i="42"/>
  <c r="FI13" i="42"/>
  <c r="FT13" i="42"/>
  <c r="FP13" i="42"/>
  <c r="FL13" i="42"/>
  <c r="FS13" i="42"/>
  <c r="FO13" i="42"/>
  <c r="FK13" i="42"/>
  <c r="IF13" i="42"/>
  <c r="IB13" i="42"/>
  <c r="HX13" i="42"/>
  <c r="ID13" i="42"/>
  <c r="HZ13" i="42"/>
  <c r="HV13" i="42"/>
  <c r="IG13" i="42"/>
  <c r="IC13" i="42"/>
  <c r="HY13" i="42"/>
  <c r="HU13" i="42"/>
  <c r="HW13" i="42"/>
  <c r="IE13" i="42"/>
  <c r="IA13" i="42"/>
  <c r="HO14" i="42"/>
  <c r="HK14" i="42"/>
  <c r="HG14" i="42"/>
  <c r="HM14" i="42"/>
  <c r="HH14" i="42"/>
  <c r="HQ14" i="42"/>
  <c r="HL14" i="42"/>
  <c r="HF14" i="42"/>
  <c r="HP14" i="42"/>
  <c r="HJ14" i="42"/>
  <c r="HE14" i="42"/>
  <c r="HN14" i="42"/>
  <c r="HI14" i="42"/>
  <c r="GY15" i="42"/>
  <c r="GU15" i="42"/>
  <c r="GQ15" i="42"/>
  <c r="GX15" i="42"/>
  <c r="GT15" i="42"/>
  <c r="GP15" i="42"/>
  <c r="HA15" i="42"/>
  <c r="GW15" i="42"/>
  <c r="GS15" i="42"/>
  <c r="GO15" i="42"/>
  <c r="GZ15" i="42"/>
  <c r="GV15" i="42"/>
  <c r="GR15" i="42"/>
  <c r="GJ16" i="42"/>
  <c r="GF16" i="42"/>
  <c r="GB16" i="42"/>
  <c r="GH16" i="42"/>
  <c r="GD16" i="42"/>
  <c r="FZ16" i="42"/>
  <c r="GE16" i="42"/>
  <c r="GK16" i="42"/>
  <c r="GC16" i="42"/>
  <c r="GI16" i="42"/>
  <c r="GA16" i="42"/>
  <c r="GG16" i="42"/>
  <c r="FY16" i="42"/>
  <c r="FR17" i="42"/>
  <c r="FN17" i="42"/>
  <c r="FJ17" i="42"/>
  <c r="FT17" i="42"/>
  <c r="FP17" i="42"/>
  <c r="FL17" i="42"/>
  <c r="FU17" i="42"/>
  <c r="FM17" i="42"/>
  <c r="FS17" i="42"/>
  <c r="FK17" i="42"/>
  <c r="FQ17" i="42"/>
  <c r="FI17" i="42"/>
  <c r="FO17" i="42"/>
  <c r="IF17" i="42"/>
  <c r="IB17" i="42"/>
  <c r="HX17" i="42"/>
  <c r="IE17" i="42"/>
  <c r="IA17" i="42"/>
  <c r="HW17" i="42"/>
  <c r="ID17" i="42"/>
  <c r="HZ17" i="42"/>
  <c r="HV17" i="42"/>
  <c r="IG17" i="42"/>
  <c r="IC17" i="42"/>
  <c r="HY17" i="42"/>
  <c r="HU17" i="42"/>
  <c r="HO18" i="42"/>
  <c r="HK18" i="42"/>
  <c r="HG18" i="42"/>
  <c r="HN18" i="42"/>
  <c r="HI18" i="42"/>
  <c r="HM18" i="42"/>
  <c r="HH18" i="42"/>
  <c r="HQ18" i="42"/>
  <c r="HL18" i="42"/>
  <c r="HF18" i="42"/>
  <c r="HP18" i="42"/>
  <c r="HJ18" i="42"/>
  <c r="HE18" i="42"/>
  <c r="GY19" i="42"/>
  <c r="GU19" i="42"/>
  <c r="GQ19" i="42"/>
  <c r="GX19" i="42"/>
  <c r="GT19" i="42"/>
  <c r="GP19" i="42"/>
  <c r="HA19" i="42"/>
  <c r="GW19" i="42"/>
  <c r="GS19" i="42"/>
  <c r="GO19" i="42"/>
  <c r="GZ19" i="42"/>
  <c r="GV19" i="42"/>
  <c r="GR19" i="42"/>
  <c r="GJ20" i="42"/>
  <c r="GF20" i="42"/>
  <c r="GB20" i="42"/>
  <c r="GH20" i="42"/>
  <c r="GD20" i="42"/>
  <c r="FZ20" i="42"/>
  <c r="GI20" i="42"/>
  <c r="GA20" i="42"/>
  <c r="GG20" i="42"/>
  <c r="FY20" i="42"/>
  <c r="GE20" i="42"/>
  <c r="GK20" i="42"/>
  <c r="GC20" i="42"/>
  <c r="FR21" i="42"/>
  <c r="FN21" i="42"/>
  <c r="FJ21" i="42"/>
  <c r="FT21" i="42"/>
  <c r="FP21" i="42"/>
  <c r="FL21" i="42"/>
  <c r="FQ21" i="42"/>
  <c r="FI21" i="42"/>
  <c r="FO21" i="42"/>
  <c r="FU21" i="42"/>
  <c r="FM21" i="42"/>
  <c r="FS21" i="42"/>
  <c r="FK21" i="42"/>
  <c r="IG21" i="42"/>
  <c r="IC21" i="42"/>
  <c r="HY21" i="42"/>
  <c r="HU21" i="42"/>
  <c r="IE21" i="42"/>
  <c r="HZ21" i="42"/>
  <c r="ID21" i="42"/>
  <c r="HX21" i="42"/>
  <c r="IB21" i="42"/>
  <c r="HW21" i="42"/>
  <c r="IF21" i="42"/>
  <c r="IA21" i="42"/>
  <c r="HV21" i="42"/>
  <c r="HO22" i="42"/>
  <c r="HK22" i="42"/>
  <c r="HG22" i="42"/>
  <c r="HP22" i="42"/>
  <c r="HJ22" i="42"/>
  <c r="HE22" i="42"/>
  <c r="HN22" i="42"/>
  <c r="HI22" i="42"/>
  <c r="HM22" i="42"/>
  <c r="HH22" i="42"/>
  <c r="HQ22" i="42"/>
  <c r="HL22" i="42"/>
  <c r="HF22" i="42"/>
  <c r="GY23" i="42"/>
  <c r="GU23" i="42"/>
  <c r="GQ23" i="42"/>
  <c r="GX23" i="42"/>
  <c r="GT23" i="42"/>
  <c r="GP23" i="42"/>
  <c r="HA23" i="42"/>
  <c r="GW23" i="42"/>
  <c r="GS23" i="42"/>
  <c r="GO23" i="42"/>
  <c r="GZ23" i="42"/>
  <c r="GV23" i="42"/>
  <c r="GR23" i="42"/>
  <c r="GJ24" i="42"/>
  <c r="GF24" i="42"/>
  <c r="GB24" i="42"/>
  <c r="GH24" i="42"/>
  <c r="GD24" i="42"/>
  <c r="FZ24" i="42"/>
  <c r="GE24" i="42"/>
  <c r="GK24" i="42"/>
  <c r="GC24" i="42"/>
  <c r="GI24" i="42"/>
  <c r="GA24" i="42"/>
  <c r="GG24" i="42"/>
  <c r="FY24" i="42"/>
  <c r="FR25" i="42"/>
  <c r="FN25" i="42"/>
  <c r="FJ25" i="42"/>
  <c r="FT25" i="42"/>
  <c r="FP25" i="42"/>
  <c r="FL25" i="42"/>
  <c r="FU25" i="42"/>
  <c r="FM25" i="42"/>
  <c r="FS25" i="42"/>
  <c r="FK25" i="42"/>
  <c r="FQ25" i="42"/>
  <c r="FI25" i="42"/>
  <c r="FO25" i="42"/>
  <c r="IG25" i="42"/>
  <c r="IC25" i="42"/>
  <c r="HY25" i="42"/>
  <c r="HU25" i="42"/>
  <c r="IF25" i="42"/>
  <c r="IA25" i="42"/>
  <c r="HV25" i="42"/>
  <c r="IE25" i="42"/>
  <c r="HZ25" i="42"/>
  <c r="ID25" i="42"/>
  <c r="HX25" i="42"/>
  <c r="IB25" i="42"/>
  <c r="HW25" i="42"/>
  <c r="HN26" i="42"/>
  <c r="HJ26" i="42"/>
  <c r="HO26" i="42"/>
  <c r="HK26" i="42"/>
  <c r="HG26" i="42"/>
  <c r="HM26" i="42"/>
  <c r="HF26" i="42"/>
  <c r="HL26" i="42"/>
  <c r="HE26" i="42"/>
  <c r="HQ26" i="42"/>
  <c r="HI26" i="42"/>
  <c r="HP26" i="42"/>
  <c r="HH26" i="42"/>
  <c r="GY27" i="42"/>
  <c r="GU27" i="42"/>
  <c r="GQ27" i="42"/>
  <c r="GX27" i="42"/>
  <c r="GT27" i="42"/>
  <c r="GP27" i="42"/>
  <c r="HA27" i="42"/>
  <c r="GW27" i="42"/>
  <c r="GS27" i="42"/>
  <c r="GO27" i="42"/>
  <c r="GZ27" i="42"/>
  <c r="GV27" i="42"/>
  <c r="GR27" i="42"/>
  <c r="GJ28" i="42"/>
  <c r="GF28" i="42"/>
  <c r="GB28" i="42"/>
  <c r="GH28" i="42"/>
  <c r="GD28" i="42"/>
  <c r="FZ28" i="42"/>
  <c r="GI28" i="42"/>
  <c r="GA28" i="42"/>
  <c r="GG28" i="42"/>
  <c r="FY28" i="42"/>
  <c r="GE28" i="42"/>
  <c r="GK28" i="42"/>
  <c r="GC28" i="42"/>
  <c r="FR29" i="42"/>
  <c r="FN29" i="42"/>
  <c r="FJ29" i="42"/>
  <c r="FT29" i="42"/>
  <c r="FP29" i="42"/>
  <c r="FL29" i="42"/>
  <c r="FQ29" i="42"/>
  <c r="FI29" i="42"/>
  <c r="FO29" i="42"/>
  <c r="FU29" i="42"/>
  <c r="FM29" i="42"/>
  <c r="FS29" i="42"/>
  <c r="FK29" i="42"/>
  <c r="IG29" i="42"/>
  <c r="IC29" i="42"/>
  <c r="HY29" i="42"/>
  <c r="HU29" i="42"/>
  <c r="IB29" i="42"/>
  <c r="HW29" i="42"/>
  <c r="IF29" i="42"/>
  <c r="IA29" i="42"/>
  <c r="HV29" i="42"/>
  <c r="IE29" i="42"/>
  <c r="HZ29" i="42"/>
  <c r="ID29" i="42"/>
  <c r="HX29" i="42"/>
  <c r="HN30" i="42"/>
  <c r="HJ30" i="42"/>
  <c r="HF30" i="42"/>
  <c r="HP30" i="42"/>
  <c r="HL30" i="42"/>
  <c r="HH30" i="42"/>
  <c r="HO30" i="42"/>
  <c r="HK30" i="42"/>
  <c r="HG30" i="42"/>
  <c r="HM30" i="42"/>
  <c r="HI30" i="42"/>
  <c r="HE30" i="42"/>
  <c r="HQ30" i="42"/>
  <c r="HA31" i="42"/>
  <c r="GW31" i="42"/>
  <c r="GS31" i="42"/>
  <c r="GO31" i="42"/>
  <c r="GX31" i="42"/>
  <c r="GR31" i="42"/>
  <c r="GV31" i="42"/>
  <c r="GQ31" i="42"/>
  <c r="GZ31" i="42"/>
  <c r="GU31" i="42"/>
  <c r="GP31" i="42"/>
  <c r="GY31" i="42"/>
  <c r="GT31" i="42"/>
  <c r="GK32" i="42"/>
  <c r="GG32" i="42"/>
  <c r="GC32" i="42"/>
  <c r="FY32" i="42"/>
  <c r="GJ32" i="42"/>
  <c r="GF32" i="42"/>
  <c r="GB32" i="42"/>
  <c r="GH32" i="42"/>
  <c r="GD32" i="42"/>
  <c r="FZ32" i="42"/>
  <c r="GA32" i="42"/>
  <c r="GI32" i="42"/>
  <c r="GE32" i="42"/>
  <c r="FR33" i="42"/>
  <c r="FN33" i="42"/>
  <c r="FJ33" i="42"/>
  <c r="FT33" i="42"/>
  <c r="FP33" i="42"/>
  <c r="FL33" i="42"/>
  <c r="FU33" i="42"/>
  <c r="FM33" i="42"/>
  <c r="FS33" i="42"/>
  <c r="FK33" i="42"/>
  <c r="FQ33" i="42"/>
  <c r="FI33" i="42"/>
  <c r="FO33" i="42"/>
  <c r="IG33" i="42"/>
  <c r="IC33" i="42"/>
  <c r="HY33" i="42"/>
  <c r="HU33" i="42"/>
  <c r="ID33" i="42"/>
  <c r="HX33" i="42"/>
  <c r="IB33" i="42"/>
  <c r="HW33" i="42"/>
  <c r="IF33" i="42"/>
  <c r="IA33" i="42"/>
  <c r="HV33" i="42"/>
  <c r="IE33" i="42"/>
  <c r="HZ33" i="42"/>
  <c r="HN34" i="42"/>
  <c r="HJ34" i="42"/>
  <c r="HF34" i="42"/>
  <c r="HP34" i="42"/>
  <c r="HL34" i="42"/>
  <c r="HH34" i="42"/>
  <c r="HO34" i="42"/>
  <c r="HK34" i="42"/>
  <c r="HG34" i="42"/>
  <c r="HI34" i="42"/>
  <c r="HE34" i="42"/>
  <c r="HQ34" i="42"/>
  <c r="HM34" i="42"/>
  <c r="HA35" i="42"/>
  <c r="GW35" i="42"/>
  <c r="GS35" i="42"/>
  <c r="GO35" i="42"/>
  <c r="GY35" i="42"/>
  <c r="GT35" i="42"/>
  <c r="GX35" i="42"/>
  <c r="GR35" i="42"/>
  <c r="GV35" i="42"/>
  <c r="GQ35" i="42"/>
  <c r="GZ35" i="42"/>
  <c r="GU35" i="42"/>
  <c r="GP35" i="42"/>
  <c r="LC5" i="42"/>
  <c r="LG5" i="42"/>
  <c r="JJ6" i="42"/>
  <c r="JF6" i="42"/>
  <c r="JB6" i="42"/>
  <c r="JL6" i="42"/>
  <c r="JG6" i="42"/>
  <c r="JA6" i="42"/>
  <c r="JK6" i="42"/>
  <c r="JE6" i="42"/>
  <c r="JM6" i="42"/>
  <c r="JH6" i="42"/>
  <c r="JC6" i="42"/>
  <c r="JI6" i="42"/>
  <c r="JD6" i="42"/>
  <c r="IV7" i="42"/>
  <c r="IR7" i="42"/>
  <c r="IN7" i="42"/>
  <c r="IS7" i="42"/>
  <c r="IM7" i="42"/>
  <c r="IW7" i="42"/>
  <c r="IQ7" i="42"/>
  <c r="IL7" i="42"/>
  <c r="IU7" i="42"/>
  <c r="IP7" i="42"/>
  <c r="IK7" i="42"/>
  <c r="IT7" i="42"/>
  <c r="IO7" i="42"/>
  <c r="LI7" i="42"/>
  <c r="LE7" i="42"/>
  <c r="LA7" i="42"/>
  <c r="KW7" i="42"/>
  <c r="LG7" i="42"/>
  <c r="LC7" i="42"/>
  <c r="KY7" i="42"/>
  <c r="LH7" i="42"/>
  <c r="KZ7" i="42"/>
  <c r="LF7" i="42"/>
  <c r="KX7" i="42"/>
  <c r="LD7" i="42"/>
  <c r="LB7" i="42"/>
  <c r="KQ8" i="42"/>
  <c r="KM8" i="42"/>
  <c r="KI8" i="42"/>
  <c r="KO8" i="42"/>
  <c r="KJ8" i="42"/>
  <c r="KS8" i="42"/>
  <c r="KN8" i="42"/>
  <c r="KH8" i="42"/>
  <c r="KL8" i="42"/>
  <c r="KK8" i="42"/>
  <c r="KP8" i="42"/>
  <c r="KR8" i="42"/>
  <c r="KG8" i="42"/>
  <c r="KB9" i="42"/>
  <c r="JX9" i="42"/>
  <c r="JT9" i="42"/>
  <c r="JZ9" i="42"/>
  <c r="JV9" i="42"/>
  <c r="JR9" i="42"/>
  <c r="KC9" i="42"/>
  <c r="JU9" i="42"/>
  <c r="JW9" i="42"/>
  <c r="JS9" i="42"/>
  <c r="KA9" i="42"/>
  <c r="JQ9" i="42"/>
  <c r="JY9" i="42"/>
  <c r="JJ10" i="42"/>
  <c r="JK10" i="42"/>
  <c r="JF10" i="42"/>
  <c r="JB10" i="42"/>
  <c r="JH10" i="42"/>
  <c r="JC10" i="42"/>
  <c r="JM10" i="42"/>
  <c r="JG10" i="42"/>
  <c r="JA10" i="42"/>
  <c r="JI10" i="42"/>
  <c r="JD10" i="42"/>
  <c r="JL10" i="42"/>
  <c r="JE10" i="42"/>
  <c r="IV11" i="42"/>
  <c r="IR11" i="42"/>
  <c r="IN11" i="42"/>
  <c r="IT11" i="42"/>
  <c r="IO11" i="42"/>
  <c r="IS11" i="42"/>
  <c r="IM11" i="42"/>
  <c r="IW11" i="42"/>
  <c r="IQ11" i="42"/>
  <c r="IL11" i="42"/>
  <c r="IU11" i="42"/>
  <c r="IP11" i="42"/>
  <c r="IK11" i="42"/>
  <c r="LH11" i="42"/>
  <c r="LD11" i="42"/>
  <c r="KZ11" i="42"/>
  <c r="LG11" i="42"/>
  <c r="LF11" i="42"/>
  <c r="LB11" i="42"/>
  <c r="KW11" i="42"/>
  <c r="LI11" i="42"/>
  <c r="LA11" i="42"/>
  <c r="LE11" i="42"/>
  <c r="KY11" i="42"/>
  <c r="LC11" i="42"/>
  <c r="KX11" i="42"/>
  <c r="KQ12" i="42"/>
  <c r="KM12" i="42"/>
  <c r="KI12" i="42"/>
  <c r="KR12" i="42"/>
  <c r="KL12" i="42"/>
  <c r="KG12" i="42"/>
  <c r="KP12" i="42"/>
  <c r="KK12" i="42"/>
  <c r="KO12" i="42"/>
  <c r="KJ12" i="42"/>
  <c r="KS12" i="42"/>
  <c r="KN12" i="42"/>
  <c r="KH12" i="42"/>
  <c r="JZ13" i="42"/>
  <c r="JV13" i="42"/>
  <c r="JY13" i="42"/>
  <c r="JT13" i="42"/>
  <c r="KB13" i="42"/>
  <c r="JW13" i="42"/>
  <c r="JR13" i="42"/>
  <c r="KA13" i="42"/>
  <c r="JQ13" i="42"/>
  <c r="JX13" i="42"/>
  <c r="JU13" i="42"/>
  <c r="JS13" i="42"/>
  <c r="KC13" i="42"/>
  <c r="JJ14" i="42"/>
  <c r="JF14" i="42"/>
  <c r="JB14" i="42"/>
  <c r="JL14" i="42"/>
  <c r="JH14" i="42"/>
  <c r="JD14" i="42"/>
  <c r="JG14" i="42"/>
  <c r="JM14" i="42"/>
  <c r="JC14" i="42"/>
  <c r="JK14" i="42"/>
  <c r="JA14" i="42"/>
  <c r="JI14" i="42"/>
  <c r="JE14" i="42"/>
  <c r="IV15" i="42"/>
  <c r="IR15" i="42"/>
  <c r="IN15" i="42"/>
  <c r="IS15" i="42"/>
  <c r="IM15" i="42"/>
  <c r="IU15" i="42"/>
  <c r="IP15" i="42"/>
  <c r="IK15" i="42"/>
  <c r="IO15" i="42"/>
  <c r="IW15" i="42"/>
  <c r="IL15" i="42"/>
  <c r="IT15" i="42"/>
  <c r="IQ15" i="42"/>
  <c r="LI15" i="42"/>
  <c r="LE15" i="42"/>
  <c r="LA15" i="42"/>
  <c r="KW15" i="42"/>
  <c r="LH15" i="42"/>
  <c r="LD15" i="42"/>
  <c r="KZ15" i="42"/>
  <c r="LG15" i="42"/>
  <c r="LC15" i="42"/>
  <c r="KY15" i="42"/>
  <c r="LF15" i="42"/>
  <c r="LB15" i="42"/>
  <c r="KX15" i="42"/>
  <c r="KQ16" i="42"/>
  <c r="KM16" i="42"/>
  <c r="KI16" i="42"/>
  <c r="KS16" i="42"/>
  <c r="KO16" i="42"/>
  <c r="KK16" i="42"/>
  <c r="KP16" i="42"/>
  <c r="KH16" i="42"/>
  <c r="KN16" i="42"/>
  <c r="KG16" i="42"/>
  <c r="KL16" i="42"/>
  <c r="KR16" i="42"/>
  <c r="KJ16" i="42"/>
  <c r="JZ17" i="42"/>
  <c r="JV17" i="42"/>
  <c r="JR17" i="42"/>
  <c r="KA17" i="42"/>
  <c r="JU17" i="42"/>
  <c r="KC17" i="42"/>
  <c r="JX17" i="42"/>
  <c r="JS17" i="42"/>
  <c r="KB17" i="42"/>
  <c r="JQ17" i="42"/>
  <c r="JY17" i="42"/>
  <c r="JW17" i="42"/>
  <c r="JT17" i="42"/>
  <c r="JJ18" i="42"/>
  <c r="JF18" i="42"/>
  <c r="JB18" i="42"/>
  <c r="JL18" i="42"/>
  <c r="JH18" i="42"/>
  <c r="JD18" i="42"/>
  <c r="JK18" i="42"/>
  <c r="JC18" i="42"/>
  <c r="JE18" i="42"/>
  <c r="JM18" i="42"/>
  <c r="JA18" i="42"/>
  <c r="JI18" i="42"/>
  <c r="JG18" i="42"/>
  <c r="IV19" i="42"/>
  <c r="IR19" i="42"/>
  <c r="IN19" i="42"/>
  <c r="IT19" i="42"/>
  <c r="IO19" i="42"/>
  <c r="IW19" i="42"/>
  <c r="IQ19" i="42"/>
  <c r="IL19" i="42"/>
  <c r="IP19" i="42"/>
  <c r="IM19" i="42"/>
  <c r="IU19" i="42"/>
  <c r="IK19" i="42"/>
  <c r="IS19" i="42"/>
  <c r="LI19" i="42"/>
  <c r="LE19" i="42"/>
  <c r="LA19" i="42"/>
  <c r="KW19" i="42"/>
  <c r="LH19" i="42"/>
  <c r="LD19" i="42"/>
  <c r="KZ19" i="42"/>
  <c r="LG19" i="42"/>
  <c r="LC19" i="42"/>
  <c r="KY19" i="42"/>
  <c r="LF19" i="42"/>
  <c r="LB19" i="42"/>
  <c r="KX19" i="42"/>
  <c r="KQ20" i="42"/>
  <c r="KM20" i="42"/>
  <c r="KI20" i="42"/>
  <c r="KS20" i="42"/>
  <c r="KO20" i="42"/>
  <c r="KK20" i="42"/>
  <c r="KG20" i="42"/>
  <c r="KL20" i="42"/>
  <c r="KR20" i="42"/>
  <c r="KJ20" i="42"/>
  <c r="KP20" i="42"/>
  <c r="KH20" i="42"/>
  <c r="KN20" i="42"/>
  <c r="JZ21" i="42"/>
  <c r="JV21" i="42"/>
  <c r="JR21" i="42"/>
  <c r="KB21" i="42"/>
  <c r="JW21" i="42"/>
  <c r="JQ21" i="42"/>
  <c r="JY21" i="42"/>
  <c r="JT21" i="42"/>
  <c r="KC21" i="42"/>
  <c r="JS21" i="42"/>
  <c r="JU21" i="42"/>
  <c r="KA21" i="42"/>
  <c r="JX21" i="42"/>
  <c r="JJ22" i="42"/>
  <c r="JF22" i="42"/>
  <c r="JB22" i="42"/>
  <c r="JL22" i="42"/>
  <c r="JH22" i="42"/>
  <c r="JD22" i="42"/>
  <c r="JG22" i="42"/>
  <c r="JE22" i="42"/>
  <c r="JM22" i="42"/>
  <c r="JC22" i="42"/>
  <c r="JK22" i="42"/>
  <c r="JA22" i="42"/>
  <c r="JI22" i="42"/>
  <c r="IV23" i="42"/>
  <c r="IR23" i="42"/>
  <c r="IN23" i="42"/>
  <c r="IU23" i="42"/>
  <c r="IP23" i="42"/>
  <c r="IK23" i="42"/>
  <c r="IS23" i="42"/>
  <c r="IM23" i="42"/>
  <c r="IQ23" i="42"/>
  <c r="IO23" i="42"/>
  <c r="IW23" i="42"/>
  <c r="IL23" i="42"/>
  <c r="IT23" i="42"/>
  <c r="LI23" i="42"/>
  <c r="LE23" i="42"/>
  <c r="LA23" i="42"/>
  <c r="KW23" i="42"/>
  <c r="LH23" i="42"/>
  <c r="LD23" i="42"/>
  <c r="KZ23" i="42"/>
  <c r="LG23" i="42"/>
  <c r="LC23" i="42"/>
  <c r="KY23" i="42"/>
  <c r="LF23" i="42"/>
  <c r="LB23" i="42"/>
  <c r="KX23" i="42"/>
  <c r="KQ24" i="42"/>
  <c r="KM24" i="42"/>
  <c r="KI24" i="42"/>
  <c r="KS24" i="42"/>
  <c r="KO24" i="42"/>
  <c r="KK24" i="42"/>
  <c r="KG24" i="42"/>
  <c r="KP24" i="42"/>
  <c r="KH24" i="42"/>
  <c r="KN24" i="42"/>
  <c r="KL24" i="42"/>
  <c r="KR24" i="42"/>
  <c r="KJ24" i="42"/>
  <c r="JZ25" i="42"/>
  <c r="JV25" i="42"/>
  <c r="JR25" i="42"/>
  <c r="KC25" i="42"/>
  <c r="JX25" i="42"/>
  <c r="JS25" i="42"/>
  <c r="KA25" i="42"/>
  <c r="JU25" i="42"/>
  <c r="JT25" i="42"/>
  <c r="JY25" i="42"/>
  <c r="JW25" i="42"/>
  <c r="JQ25" i="42"/>
  <c r="KB25" i="42"/>
  <c r="JJ26" i="42"/>
  <c r="JF26" i="42"/>
  <c r="JB26" i="42"/>
  <c r="JL26" i="42"/>
  <c r="JH26" i="42"/>
  <c r="JD26" i="42"/>
  <c r="JK26" i="42"/>
  <c r="JC26" i="42"/>
  <c r="JG26" i="42"/>
  <c r="JE26" i="42"/>
  <c r="JM26" i="42"/>
  <c r="JA26" i="42"/>
  <c r="JI26" i="42"/>
  <c r="IV27" i="42"/>
  <c r="IR27" i="42"/>
  <c r="IN27" i="42"/>
  <c r="IW27" i="42"/>
  <c r="IQ27" i="42"/>
  <c r="IL27" i="42"/>
  <c r="IT27" i="42"/>
  <c r="IO27" i="42"/>
  <c r="IS27" i="42"/>
  <c r="IP27" i="42"/>
  <c r="IM27" i="42"/>
  <c r="IU27" i="42"/>
  <c r="IK27" i="42"/>
  <c r="LI27" i="42"/>
  <c r="LE27" i="42"/>
  <c r="LA27" i="42"/>
  <c r="KW27" i="42"/>
  <c r="LH27" i="42"/>
  <c r="LD27" i="42"/>
  <c r="KZ27" i="42"/>
  <c r="LG27" i="42"/>
  <c r="LC27" i="42"/>
  <c r="KY27" i="42"/>
  <c r="LF27" i="42"/>
  <c r="LB27" i="42"/>
  <c r="KX27" i="42"/>
  <c r="KQ28" i="42"/>
  <c r="KM28" i="42"/>
  <c r="KI28" i="42"/>
  <c r="KS28" i="42"/>
  <c r="KO28" i="42"/>
  <c r="KK28" i="42"/>
  <c r="KG28" i="42"/>
  <c r="KL28" i="42"/>
  <c r="KR28" i="42"/>
  <c r="KJ28" i="42"/>
  <c r="KP28" i="42"/>
  <c r="KH28" i="42"/>
  <c r="KN28" i="42"/>
  <c r="JZ29" i="42"/>
  <c r="JV29" i="42"/>
  <c r="JR29" i="42"/>
  <c r="JY29" i="42"/>
  <c r="JT29" i="42"/>
  <c r="KB29" i="42"/>
  <c r="JW29" i="42"/>
  <c r="JQ29" i="42"/>
  <c r="JU29" i="42"/>
  <c r="KC29" i="42"/>
  <c r="KA29" i="42"/>
  <c r="JX29" i="42"/>
  <c r="JS29" i="42"/>
  <c r="JJ30" i="42"/>
  <c r="JF30" i="42"/>
  <c r="JB30" i="42"/>
  <c r="JL30" i="42"/>
  <c r="JH30" i="42"/>
  <c r="JD30" i="42"/>
  <c r="JG30" i="42"/>
  <c r="JI30" i="42"/>
  <c r="JE30" i="42"/>
  <c r="JM30" i="42"/>
  <c r="JC30" i="42"/>
  <c r="JK30" i="42"/>
  <c r="JA30" i="42"/>
  <c r="IV31" i="42"/>
  <c r="IR31" i="42"/>
  <c r="IN31" i="42"/>
  <c r="IS31" i="42"/>
  <c r="IM31" i="42"/>
  <c r="IU31" i="42"/>
  <c r="IP31" i="42"/>
  <c r="IK31" i="42"/>
  <c r="IT31" i="42"/>
  <c r="IQ31" i="42"/>
  <c r="IO31" i="42"/>
  <c r="IW31" i="42"/>
  <c r="IL31" i="42"/>
  <c r="LI31" i="42"/>
  <c r="LE31" i="42"/>
  <c r="LA31" i="42"/>
  <c r="KW31" i="42"/>
  <c r="LH31" i="42"/>
  <c r="LD31" i="42"/>
  <c r="KZ31" i="42"/>
  <c r="LG31" i="42"/>
  <c r="LC31" i="42"/>
  <c r="KY31" i="42"/>
  <c r="LF31" i="42"/>
  <c r="LB31" i="42"/>
  <c r="KX31" i="42"/>
  <c r="KQ32" i="42"/>
  <c r="KM32" i="42"/>
  <c r="KI32" i="42"/>
  <c r="KS32" i="42"/>
  <c r="KO32" i="42"/>
  <c r="KK32" i="42"/>
  <c r="KG32" i="42"/>
  <c r="KP32" i="42"/>
  <c r="KH32" i="42"/>
  <c r="KN32" i="42"/>
  <c r="KL32" i="42"/>
  <c r="KR32" i="42"/>
  <c r="KJ32" i="42"/>
  <c r="JZ33" i="42"/>
  <c r="JV33" i="42"/>
  <c r="JR33" i="42"/>
  <c r="KC33" i="42"/>
  <c r="JY33" i="42"/>
  <c r="JU33" i="42"/>
  <c r="JQ33" i="42"/>
  <c r="KB33" i="42"/>
  <c r="JT33" i="42"/>
  <c r="KA33" i="42"/>
  <c r="JS33" i="42"/>
  <c r="JW33" i="42"/>
  <c r="JX33" i="42"/>
  <c r="JJ34" i="42"/>
  <c r="JF34" i="42"/>
  <c r="JB34" i="42"/>
  <c r="JL34" i="42"/>
  <c r="JH34" i="42"/>
  <c r="JD34" i="42"/>
  <c r="JK34" i="42"/>
  <c r="JC34" i="42"/>
  <c r="JI34" i="42"/>
  <c r="JG34" i="42"/>
  <c r="JE34" i="42"/>
  <c r="JM34" i="42"/>
  <c r="JA34" i="42"/>
  <c r="IV35" i="42"/>
  <c r="IR35" i="42"/>
  <c r="IN35" i="42"/>
  <c r="IU35" i="42"/>
  <c r="IP35" i="42"/>
  <c r="IK35" i="42"/>
  <c r="IT35" i="42"/>
  <c r="IO35" i="42"/>
  <c r="IW35" i="42"/>
  <c r="IQ35" i="42"/>
  <c r="IL35" i="42"/>
  <c r="IS35" i="42"/>
  <c r="IM35" i="42"/>
  <c r="LI35" i="42"/>
  <c r="LE35" i="42"/>
  <c r="LA35" i="42"/>
  <c r="KW35" i="42"/>
  <c r="LH35" i="42"/>
  <c r="LD35" i="42"/>
  <c r="KZ35" i="42"/>
  <c r="LG35" i="42"/>
  <c r="LC35" i="42"/>
  <c r="KY35" i="42"/>
  <c r="LF35" i="42"/>
  <c r="LB35" i="42"/>
  <c r="KX35" i="42"/>
  <c r="U6" i="42"/>
  <c r="Y6" i="42"/>
  <c r="AC6" i="42"/>
  <c r="X7" i="42"/>
  <c r="AB7" i="42"/>
  <c r="W8" i="42"/>
  <c r="AA8" i="42"/>
  <c r="V9" i="42"/>
  <c r="Z9" i="42"/>
  <c r="U10" i="42"/>
  <c r="Y10" i="42"/>
  <c r="AC10" i="42"/>
  <c r="X11" i="42"/>
  <c r="AB11" i="42"/>
  <c r="W12" i="42"/>
  <c r="AA12" i="42"/>
  <c r="V13" i="42"/>
  <c r="Z13" i="42"/>
  <c r="U14" i="42"/>
  <c r="Y14" i="42"/>
  <c r="AC14" i="42"/>
  <c r="X15" i="42"/>
  <c r="AB15" i="42"/>
  <c r="W16" i="42"/>
  <c r="AA16" i="42"/>
  <c r="V17" i="42"/>
  <c r="Z17" i="42"/>
  <c r="U18" i="42"/>
  <c r="Y18" i="42"/>
  <c r="AC18" i="42"/>
  <c r="X19" i="42"/>
  <c r="AB19" i="42"/>
  <c r="W20" i="42"/>
  <c r="AA20" i="42"/>
  <c r="V21" i="42"/>
  <c r="Z21" i="42"/>
  <c r="U22" i="42"/>
  <c r="Y22" i="42"/>
  <c r="AC22" i="42"/>
  <c r="X23" i="42"/>
  <c r="AB23" i="42"/>
  <c r="AG23" i="42"/>
  <c r="Z24" i="42"/>
  <c r="AE24" i="42"/>
  <c r="W25" i="42"/>
  <c r="AC25" i="42"/>
  <c r="U26" i="42"/>
  <c r="Z26" i="42"/>
  <c r="AF26" i="42"/>
  <c r="X27" i="42"/>
  <c r="AC27" i="42"/>
  <c r="V28" i="42"/>
  <c r="AA28" i="42"/>
  <c r="AF28" i="42"/>
  <c r="Y29" i="42"/>
  <c r="AD29" i="42"/>
  <c r="V30" i="42"/>
  <c r="AB30" i="42"/>
  <c r="AG30" i="42"/>
  <c r="Y31" i="42"/>
  <c r="AE31" i="42"/>
  <c r="W32" i="42"/>
  <c r="AB32" i="42"/>
  <c r="U33" i="42"/>
  <c r="Z33" i="42"/>
  <c r="AE33" i="42"/>
  <c r="X34" i="42"/>
  <c r="AC34" i="42"/>
  <c r="U35" i="42"/>
  <c r="AA35" i="42"/>
  <c r="AF35" i="42"/>
  <c r="AL6" i="42"/>
  <c r="AQ6" i="42"/>
  <c r="AW6" i="42"/>
  <c r="AO7" i="42"/>
  <c r="AT7" i="42"/>
  <c r="AM8" i="42"/>
  <c r="AR8" i="42"/>
  <c r="AW8" i="42"/>
  <c r="AP9" i="42"/>
  <c r="AU9" i="42"/>
  <c r="AM10" i="42"/>
  <c r="AS10" i="42"/>
  <c r="AK11" i="42"/>
  <c r="AP11" i="42"/>
  <c r="AV11" i="42"/>
  <c r="AN12" i="42"/>
  <c r="AS12" i="42"/>
  <c r="AL13" i="42"/>
  <c r="AQ13" i="42"/>
  <c r="AV13" i="42"/>
  <c r="AO14" i="42"/>
  <c r="AT14" i="42"/>
  <c r="AL15" i="42"/>
  <c r="AR15" i="42"/>
  <c r="AK16" i="42"/>
  <c r="AW16" i="42"/>
  <c r="AM18" i="42"/>
  <c r="AP19" i="42"/>
  <c r="AS20" i="42"/>
  <c r="AV21" i="42"/>
  <c r="AL23" i="42"/>
  <c r="AO24" i="42"/>
  <c r="AR25" i="42"/>
  <c r="AU26" i="42"/>
  <c r="AK28" i="42"/>
  <c r="AN29" i="42"/>
  <c r="AQ30" i="42"/>
  <c r="AT31" i="42"/>
  <c r="V6" i="39" l="1"/>
  <c r="V4" i="39"/>
  <c r="D25" i="42" l="1"/>
  <c r="R25" i="42"/>
  <c r="D26" i="42"/>
  <c r="R26" i="42"/>
  <c r="D27" i="42"/>
  <c r="R27" i="42"/>
  <c r="D28" i="42"/>
  <c r="R28" i="42"/>
  <c r="D29" i="42"/>
  <c r="R29" i="42"/>
  <c r="D30" i="42"/>
  <c r="R30" i="42"/>
  <c r="D31" i="42"/>
  <c r="R31" i="42"/>
  <c r="D32" i="42"/>
  <c r="R32" i="42"/>
  <c r="D33" i="42"/>
  <c r="R33" i="42"/>
  <c r="D34" i="42"/>
  <c r="R34" i="42"/>
  <c r="R35" i="42"/>
  <c r="D35" i="42"/>
  <c r="R24" i="42"/>
  <c r="D24" i="42"/>
  <c r="R23" i="42"/>
  <c r="D23" i="42"/>
  <c r="R22" i="42"/>
  <c r="D22" i="42"/>
  <c r="R21" i="42"/>
  <c r="D21" i="42"/>
  <c r="R20" i="42"/>
  <c r="D20" i="42"/>
  <c r="R19" i="42"/>
  <c r="D19" i="42"/>
  <c r="R18" i="42"/>
  <c r="D18" i="42"/>
  <c r="R17" i="42"/>
  <c r="D17" i="42"/>
  <c r="R16" i="42"/>
  <c r="D16" i="42"/>
  <c r="R15" i="42"/>
  <c r="D15" i="42"/>
  <c r="R14" i="42"/>
  <c r="D14" i="42"/>
  <c r="R13" i="42"/>
  <c r="D13" i="42"/>
  <c r="R12" i="42"/>
  <c r="D12" i="42"/>
  <c r="R11" i="42"/>
  <c r="D11" i="42"/>
  <c r="R10" i="42"/>
  <c r="D10" i="42"/>
  <c r="R9" i="42"/>
  <c r="D9" i="42"/>
  <c r="R8" i="42"/>
  <c r="D8" i="42"/>
  <c r="R7" i="42"/>
  <c r="D7" i="42"/>
  <c r="R6" i="42"/>
  <c r="D6" i="42"/>
  <c r="R4" i="42"/>
  <c r="Q4" i="42"/>
  <c r="H4" i="42"/>
  <c r="G4" i="42"/>
  <c r="F4" i="42"/>
  <c r="E4" i="42"/>
  <c r="D4" i="42"/>
  <c r="AM6" i="41"/>
  <c r="AM4" i="41"/>
  <c r="AC6" i="41"/>
  <c r="AB6" i="41"/>
  <c r="V6" i="41"/>
  <c r="Z6" i="41" s="1"/>
  <c r="AC4" i="41"/>
  <c r="AB4" i="41"/>
  <c r="AA4" i="41"/>
  <c r="Z4" i="41"/>
  <c r="Y4" i="41"/>
  <c r="X4" i="41"/>
  <c r="W4" i="41"/>
  <c r="V4" i="41"/>
  <c r="AN6" i="41"/>
  <c r="AL6" i="41"/>
  <c r="AE6" i="41"/>
  <c r="AN4" i="41"/>
  <c r="AL4" i="41"/>
  <c r="AJ4" i="41"/>
  <c r="AI4" i="41"/>
  <c r="AH4" i="41"/>
  <c r="AG4" i="41"/>
  <c r="AF4" i="41"/>
  <c r="AE4" i="41"/>
  <c r="T6" i="41"/>
  <c r="T4" i="41"/>
  <c r="Q4" i="41"/>
  <c r="R4" i="41"/>
  <c r="U6" i="41"/>
  <c r="S6" i="41"/>
  <c r="J6" i="41"/>
  <c r="N6" i="41" s="1"/>
  <c r="D6" i="41"/>
  <c r="F6" i="41" s="1"/>
  <c r="U4" i="41"/>
  <c r="S4" i="41"/>
  <c r="P4" i="41"/>
  <c r="O4" i="41"/>
  <c r="N4" i="41"/>
  <c r="M4" i="41"/>
  <c r="L4" i="41"/>
  <c r="K4" i="41"/>
  <c r="J4" i="41"/>
  <c r="R5" i="41" s="1"/>
  <c r="I4" i="41"/>
  <c r="H4" i="41"/>
  <c r="G4" i="41"/>
  <c r="F4" i="41"/>
  <c r="E4" i="41"/>
  <c r="D4" i="41"/>
  <c r="W5" i="41" l="1"/>
  <c r="AA5" i="41"/>
  <c r="H6" i="42"/>
  <c r="M6" i="42"/>
  <c r="L6" i="42"/>
  <c r="P6" i="42"/>
  <c r="I6" i="42"/>
  <c r="K6" i="42"/>
  <c r="O6" i="42"/>
  <c r="N6" i="42"/>
  <c r="J6" i="42"/>
  <c r="H8" i="42"/>
  <c r="M8" i="42"/>
  <c r="L8" i="42"/>
  <c r="P8" i="42"/>
  <c r="I8" i="42"/>
  <c r="K8" i="42"/>
  <c r="N8" i="42"/>
  <c r="O8" i="42"/>
  <c r="J8" i="42"/>
  <c r="L10" i="42"/>
  <c r="P10" i="42"/>
  <c r="O10" i="42"/>
  <c r="M10" i="42"/>
  <c r="K10" i="42"/>
  <c r="I10" i="42"/>
  <c r="N10" i="42"/>
  <c r="J10" i="42"/>
  <c r="L12" i="42"/>
  <c r="P12" i="42"/>
  <c r="M12" i="42"/>
  <c r="I12" i="42"/>
  <c r="N12" i="42"/>
  <c r="J12" i="42"/>
  <c r="O12" i="42"/>
  <c r="K12" i="42"/>
  <c r="G14" i="42"/>
  <c r="L14" i="42"/>
  <c r="P14" i="42"/>
  <c r="M14" i="42"/>
  <c r="I14" i="42"/>
  <c r="N14" i="42"/>
  <c r="J14" i="42"/>
  <c r="O14" i="42"/>
  <c r="K14" i="42"/>
  <c r="H16" i="42"/>
  <c r="L16" i="42"/>
  <c r="P16" i="42"/>
  <c r="J16" i="42"/>
  <c r="K16" i="42"/>
  <c r="M16" i="42"/>
  <c r="I16" i="42"/>
  <c r="N16" i="42"/>
  <c r="O16" i="42"/>
  <c r="Q18" i="42"/>
  <c r="L18" i="42"/>
  <c r="P18" i="42"/>
  <c r="O18" i="42"/>
  <c r="K18" i="42"/>
  <c r="M18" i="42"/>
  <c r="I18" i="42"/>
  <c r="N18" i="42"/>
  <c r="J18" i="42"/>
  <c r="G20" i="42"/>
  <c r="L20" i="42"/>
  <c r="P20" i="42"/>
  <c r="K20" i="42"/>
  <c r="M20" i="42"/>
  <c r="I20" i="42"/>
  <c r="N20" i="42"/>
  <c r="J20" i="42"/>
  <c r="O20" i="42"/>
  <c r="H22" i="42"/>
  <c r="L22" i="42"/>
  <c r="P22" i="42"/>
  <c r="K22" i="42"/>
  <c r="M22" i="42"/>
  <c r="I22" i="42"/>
  <c r="N22" i="42"/>
  <c r="J22" i="42"/>
  <c r="O22" i="42"/>
  <c r="G24" i="42"/>
  <c r="L24" i="42"/>
  <c r="P24" i="42"/>
  <c r="J24" i="42"/>
  <c r="K24" i="42"/>
  <c r="M24" i="42"/>
  <c r="I24" i="42"/>
  <c r="N24" i="42"/>
  <c r="O24" i="42"/>
  <c r="G34" i="42"/>
  <c r="L34" i="42"/>
  <c r="P34" i="42"/>
  <c r="O34" i="42"/>
  <c r="K34" i="42"/>
  <c r="M34" i="42"/>
  <c r="I34" i="42"/>
  <c r="N34" i="42"/>
  <c r="J34" i="42"/>
  <c r="G32" i="42"/>
  <c r="L32" i="42"/>
  <c r="P32" i="42"/>
  <c r="O32" i="42"/>
  <c r="K32" i="42"/>
  <c r="M32" i="42"/>
  <c r="I32" i="42"/>
  <c r="N32" i="42"/>
  <c r="J32" i="42"/>
  <c r="G30" i="42"/>
  <c r="L30" i="42"/>
  <c r="P30" i="42"/>
  <c r="M30" i="42"/>
  <c r="K30" i="42"/>
  <c r="I30" i="42"/>
  <c r="N30" i="42"/>
  <c r="J30" i="42"/>
  <c r="O30" i="42"/>
  <c r="G28" i="42"/>
  <c r="L28" i="42"/>
  <c r="P28" i="42"/>
  <c r="K28" i="42"/>
  <c r="M28" i="42"/>
  <c r="I28" i="42"/>
  <c r="N28" i="42"/>
  <c r="J28" i="42"/>
  <c r="O28" i="42"/>
  <c r="H26" i="42"/>
  <c r="L26" i="42"/>
  <c r="P26" i="42"/>
  <c r="O26" i="42"/>
  <c r="K26" i="42"/>
  <c r="M26" i="42"/>
  <c r="I26" i="42"/>
  <c r="N26" i="42"/>
  <c r="J26" i="42"/>
  <c r="M7" i="42"/>
  <c r="L7" i="42"/>
  <c r="P7" i="42"/>
  <c r="I7" i="42"/>
  <c r="O7" i="42"/>
  <c r="J7" i="42"/>
  <c r="K7" i="42"/>
  <c r="N7" i="42"/>
  <c r="G9" i="42"/>
  <c r="M9" i="42"/>
  <c r="L9" i="42"/>
  <c r="P9" i="42"/>
  <c r="I9" i="42"/>
  <c r="N9" i="42"/>
  <c r="O9" i="42"/>
  <c r="J9" i="42"/>
  <c r="K9" i="42"/>
  <c r="H11" i="42"/>
  <c r="L11" i="42"/>
  <c r="P11" i="42"/>
  <c r="N11" i="42"/>
  <c r="J11" i="42"/>
  <c r="O11" i="42"/>
  <c r="K11" i="42"/>
  <c r="M11" i="42"/>
  <c r="I11" i="42"/>
  <c r="H13" i="42"/>
  <c r="L13" i="42"/>
  <c r="P13" i="42"/>
  <c r="M13" i="42"/>
  <c r="N13" i="42"/>
  <c r="J13" i="42"/>
  <c r="O13" i="42"/>
  <c r="I13" i="42"/>
  <c r="K13" i="42"/>
  <c r="L15" i="42"/>
  <c r="P15" i="42"/>
  <c r="I15" i="42"/>
  <c r="J15" i="42"/>
  <c r="O15" i="42"/>
  <c r="N15" i="42"/>
  <c r="K15" i="42"/>
  <c r="M15" i="42"/>
  <c r="G17" i="42"/>
  <c r="L17" i="42"/>
  <c r="P17" i="42"/>
  <c r="J17" i="42"/>
  <c r="O17" i="42"/>
  <c r="N17" i="42"/>
  <c r="K17" i="42"/>
  <c r="M17" i="42"/>
  <c r="I17" i="42"/>
  <c r="L19" i="42"/>
  <c r="P19" i="42"/>
  <c r="J19" i="42"/>
  <c r="O19" i="42"/>
  <c r="N19" i="42"/>
  <c r="K19" i="42"/>
  <c r="M19" i="42"/>
  <c r="I19" i="42"/>
  <c r="H21" i="42"/>
  <c r="L21" i="42"/>
  <c r="P21" i="42"/>
  <c r="M21" i="42"/>
  <c r="J21" i="42"/>
  <c r="O21" i="42"/>
  <c r="I21" i="42"/>
  <c r="K21" i="42"/>
  <c r="N21" i="42"/>
  <c r="G23" i="42"/>
  <c r="L23" i="42"/>
  <c r="P23" i="42"/>
  <c r="J23" i="42"/>
  <c r="O23" i="42"/>
  <c r="I23" i="42"/>
  <c r="K23" i="42"/>
  <c r="M23" i="42"/>
  <c r="N23" i="42"/>
  <c r="H35" i="42"/>
  <c r="L35" i="42"/>
  <c r="P35" i="42"/>
  <c r="J35" i="42"/>
  <c r="O35" i="42"/>
  <c r="N35" i="42"/>
  <c r="K35" i="42"/>
  <c r="M35" i="42"/>
  <c r="I35" i="42"/>
  <c r="H33" i="42"/>
  <c r="L33" i="42"/>
  <c r="P33" i="42"/>
  <c r="J33" i="42"/>
  <c r="O33" i="42"/>
  <c r="N33" i="42"/>
  <c r="K33" i="42"/>
  <c r="M33" i="42"/>
  <c r="I33" i="42"/>
  <c r="E31" i="42"/>
  <c r="L31" i="42"/>
  <c r="P31" i="42"/>
  <c r="N31" i="42"/>
  <c r="J31" i="42"/>
  <c r="O31" i="42"/>
  <c r="K31" i="42"/>
  <c r="M31" i="42"/>
  <c r="I31" i="42"/>
  <c r="H29" i="42"/>
  <c r="L29" i="42"/>
  <c r="P29" i="42"/>
  <c r="M29" i="42"/>
  <c r="J29" i="42"/>
  <c r="O29" i="42"/>
  <c r="I29" i="42"/>
  <c r="K29" i="42"/>
  <c r="N29" i="42"/>
  <c r="G27" i="42"/>
  <c r="L27" i="42"/>
  <c r="P27" i="42"/>
  <c r="J27" i="42"/>
  <c r="O27" i="42"/>
  <c r="I27" i="42"/>
  <c r="K27" i="42"/>
  <c r="M27" i="42"/>
  <c r="N27" i="42"/>
  <c r="F25" i="42"/>
  <c r="L25" i="42"/>
  <c r="P25" i="42"/>
  <c r="J25" i="42"/>
  <c r="O25" i="42"/>
  <c r="I25" i="42"/>
  <c r="K25" i="42"/>
  <c r="M25" i="42"/>
  <c r="N25" i="42"/>
  <c r="I5" i="42"/>
  <c r="M5" i="42"/>
  <c r="J5" i="42"/>
  <c r="N5" i="42"/>
  <c r="K5" i="42"/>
  <c r="O5" i="42"/>
  <c r="L5" i="42"/>
  <c r="P5" i="42"/>
  <c r="Q26" i="42"/>
  <c r="Q34" i="42"/>
  <c r="H34" i="42"/>
  <c r="H25" i="42"/>
  <c r="F28" i="42"/>
  <c r="H30" i="42"/>
  <c r="F34" i="42"/>
  <c r="Q30" i="42"/>
  <c r="F33" i="42"/>
  <c r="F30" i="42"/>
  <c r="E27" i="42"/>
  <c r="E29" i="42"/>
  <c r="H27" i="42"/>
  <c r="H32" i="42"/>
  <c r="Q27" i="42"/>
  <c r="F27" i="42"/>
  <c r="H31" i="42"/>
  <c r="E5" i="42"/>
  <c r="F26" i="42"/>
  <c r="G29" i="42"/>
  <c r="F32" i="42"/>
  <c r="E32" i="42"/>
  <c r="E34" i="42"/>
  <c r="G33" i="42"/>
  <c r="Q33" i="42"/>
  <c r="E30" i="42"/>
  <c r="G26" i="42"/>
  <c r="E33" i="42"/>
  <c r="Q32" i="42"/>
  <c r="G31" i="42"/>
  <c r="F29" i="42"/>
  <c r="Q29" i="42"/>
  <c r="Q28" i="42"/>
  <c r="E28" i="42"/>
  <c r="E26" i="42"/>
  <c r="Q31" i="42"/>
  <c r="F31" i="42"/>
  <c r="H28" i="42"/>
  <c r="E25" i="42"/>
  <c r="G25" i="42"/>
  <c r="Q25" i="42"/>
  <c r="G19" i="42"/>
  <c r="H5" i="42"/>
  <c r="E16" i="42"/>
  <c r="E6" i="42"/>
  <c r="E14" i="42"/>
  <c r="F22" i="42"/>
  <c r="H23" i="42"/>
  <c r="E20" i="42"/>
  <c r="H24" i="42"/>
  <c r="F5" i="42"/>
  <c r="Q5" i="42"/>
  <c r="E8" i="42"/>
  <c r="G12" i="42"/>
  <c r="F14" i="42"/>
  <c r="F16" i="42"/>
  <c r="G22" i="42"/>
  <c r="Q8" i="42"/>
  <c r="Q16" i="42"/>
  <c r="Q22" i="42"/>
  <c r="E22" i="42"/>
  <c r="G5" i="42"/>
  <c r="G8" i="42"/>
  <c r="F9" i="42"/>
  <c r="F13" i="42"/>
  <c r="Q14" i="42"/>
  <c r="G15" i="42"/>
  <c r="G16" i="42"/>
  <c r="E17" i="42"/>
  <c r="E24" i="42"/>
  <c r="G13" i="42"/>
  <c r="F17" i="42"/>
  <c r="Q9" i="42"/>
  <c r="F8" i="42"/>
  <c r="E9" i="42"/>
  <c r="E13" i="42"/>
  <c r="Q13" i="42"/>
  <c r="Q17" i="42"/>
  <c r="F35" i="42"/>
  <c r="G35" i="42"/>
  <c r="Q35" i="42"/>
  <c r="E7" i="42"/>
  <c r="Q7" i="42"/>
  <c r="F7" i="42"/>
  <c r="E10" i="42"/>
  <c r="Q10" i="42"/>
  <c r="F10" i="42"/>
  <c r="Q6" i="42"/>
  <c r="F6" i="42"/>
  <c r="G6" i="42"/>
  <c r="G7" i="42"/>
  <c r="G10" i="42"/>
  <c r="H7" i="42"/>
  <c r="H10" i="42"/>
  <c r="Q11" i="42"/>
  <c r="F11" i="42"/>
  <c r="E11" i="42"/>
  <c r="G11" i="42"/>
  <c r="H9" i="42"/>
  <c r="F12" i="42"/>
  <c r="Q12" i="42"/>
  <c r="H14" i="42"/>
  <c r="F15" i="42"/>
  <c r="Q15" i="42"/>
  <c r="H17" i="42"/>
  <c r="G18" i="42"/>
  <c r="F19" i="42"/>
  <c r="Q19" i="42"/>
  <c r="Q20" i="42"/>
  <c r="F20" i="42"/>
  <c r="F23" i="42"/>
  <c r="H18" i="42"/>
  <c r="E21" i="42"/>
  <c r="Q21" i="42"/>
  <c r="H12" i="42"/>
  <c r="H15" i="42"/>
  <c r="E18" i="42"/>
  <c r="H19" i="42"/>
  <c r="F21" i="42"/>
  <c r="E12" i="42"/>
  <c r="E15" i="42"/>
  <c r="F18" i="42"/>
  <c r="E19" i="42"/>
  <c r="H20" i="42"/>
  <c r="G21" i="42"/>
  <c r="E23" i="42"/>
  <c r="Q23" i="42"/>
  <c r="Q24" i="42"/>
  <c r="F24" i="42"/>
  <c r="E35" i="42"/>
  <c r="M5" i="41"/>
  <c r="X5" i="41"/>
  <c r="Y5" i="41"/>
  <c r="AG5" i="41"/>
  <c r="AF5" i="41"/>
  <c r="Z5" i="41"/>
  <c r="Q6" i="41"/>
  <c r="AI5" i="41"/>
  <c r="AJ5" i="41"/>
  <c r="AJ6" i="41"/>
  <c r="AI6" i="41"/>
  <c r="AH6" i="41"/>
  <c r="AF6" i="41"/>
  <c r="AG6" i="41"/>
  <c r="R6" i="41"/>
  <c r="AH5" i="41"/>
  <c r="W6" i="41"/>
  <c r="AA6" i="41"/>
  <c r="X6" i="41"/>
  <c r="Y6" i="41"/>
  <c r="Q5" i="41"/>
  <c r="G5" i="41"/>
  <c r="L5" i="41"/>
  <c r="E5" i="41"/>
  <c r="H5" i="41"/>
  <c r="N5" i="41"/>
  <c r="F5" i="41"/>
  <c r="P5" i="41"/>
  <c r="E6" i="41"/>
  <c r="H6" i="41"/>
  <c r="I5" i="41"/>
  <c r="M6" i="41"/>
  <c r="K5" i="41"/>
  <c r="P6" i="41"/>
  <c r="I6" i="41"/>
  <c r="G6" i="41"/>
  <c r="L6" i="41"/>
  <c r="O5" i="41"/>
  <c r="O6" i="41"/>
  <c r="K6" i="41"/>
  <c r="U6" i="39"/>
  <c r="U4" i="39"/>
  <c r="D85" i="40"/>
  <c r="I85" i="40" s="1"/>
  <c r="D84" i="40"/>
  <c r="K84" i="40" s="1"/>
  <c r="G83" i="40"/>
  <c r="D83" i="40"/>
  <c r="L83" i="40" s="1"/>
  <c r="M82" i="40"/>
  <c r="J82" i="40"/>
  <c r="G82" i="40"/>
  <c r="E82" i="40"/>
  <c r="D82" i="40"/>
  <c r="L82" i="40" s="1"/>
  <c r="M81" i="40"/>
  <c r="D81" i="40"/>
  <c r="E81" i="40" s="1"/>
  <c r="H80" i="40"/>
  <c r="D80" i="40"/>
  <c r="G80" i="40" s="1"/>
  <c r="D79" i="40"/>
  <c r="L79" i="40" s="1"/>
  <c r="M78" i="40"/>
  <c r="J78" i="40"/>
  <c r="G78" i="40"/>
  <c r="E78" i="40"/>
  <c r="D78" i="40"/>
  <c r="L78" i="40" s="1"/>
  <c r="D77" i="40"/>
  <c r="I77" i="40" s="1"/>
  <c r="D76" i="40"/>
  <c r="K76" i="40" s="1"/>
  <c r="N75" i="40"/>
  <c r="J75" i="40"/>
  <c r="G75" i="40"/>
  <c r="F75" i="40"/>
  <c r="D75" i="40"/>
  <c r="L75" i="40" s="1"/>
  <c r="D74" i="40"/>
  <c r="L74" i="40" s="1"/>
  <c r="M73" i="40"/>
  <c r="D73" i="40"/>
  <c r="E73" i="40" s="1"/>
  <c r="K72" i="40"/>
  <c r="H72" i="40"/>
  <c r="G72" i="40"/>
  <c r="D72" i="40"/>
  <c r="F71" i="40"/>
  <c r="D71" i="40"/>
  <c r="L71" i="40" s="1"/>
  <c r="F70" i="40"/>
  <c r="E70" i="40"/>
  <c r="D70" i="40"/>
  <c r="L70" i="40" s="1"/>
  <c r="D69" i="40"/>
  <c r="H69" i="40" s="1"/>
  <c r="D68" i="40"/>
  <c r="K68" i="40" s="1"/>
  <c r="G67" i="40"/>
  <c r="D67" i="40"/>
  <c r="L67" i="40" s="1"/>
  <c r="G66" i="40"/>
  <c r="E66" i="40"/>
  <c r="D66" i="40"/>
  <c r="L66" i="40" s="1"/>
  <c r="D65" i="40"/>
  <c r="M65" i="40" s="1"/>
  <c r="D64" i="40"/>
  <c r="K64" i="40" s="1"/>
  <c r="D63" i="40"/>
  <c r="L63" i="40" s="1"/>
  <c r="J62" i="40"/>
  <c r="E62" i="40"/>
  <c r="D62" i="40"/>
  <c r="L62" i="40" s="1"/>
  <c r="D61" i="40"/>
  <c r="I61" i="40" s="1"/>
  <c r="D60" i="40"/>
  <c r="E60" i="40" s="1"/>
  <c r="K59" i="40"/>
  <c r="D59" i="40"/>
  <c r="F59" i="40" s="1"/>
  <c r="G58" i="40"/>
  <c r="D58" i="40"/>
  <c r="L58" i="40" s="1"/>
  <c r="D57" i="40"/>
  <c r="H57" i="40" s="1"/>
  <c r="H56" i="40"/>
  <c r="G56" i="40"/>
  <c r="D56" i="40"/>
  <c r="L56" i="40" s="1"/>
  <c r="L55" i="40"/>
  <c r="H55" i="40"/>
  <c r="D55" i="40"/>
  <c r="N55" i="40" s="1"/>
  <c r="D54" i="40"/>
  <c r="L54" i="40" s="1"/>
  <c r="J53" i="40"/>
  <c r="D53" i="40"/>
  <c r="E53" i="40" s="1"/>
  <c r="K52" i="40"/>
  <c r="E52" i="40"/>
  <c r="D52" i="40"/>
  <c r="D51" i="40"/>
  <c r="N51" i="40" s="1"/>
  <c r="F50" i="40"/>
  <c r="D50" i="40"/>
  <c r="M50" i="40" s="1"/>
  <c r="K49" i="40"/>
  <c r="J49" i="40"/>
  <c r="F49" i="40"/>
  <c r="E49" i="40"/>
  <c r="D49" i="40"/>
  <c r="L49" i="40" s="1"/>
  <c r="I48" i="40"/>
  <c r="E48" i="40"/>
  <c r="D48" i="40"/>
  <c r="K48" i="40" s="1"/>
  <c r="D47" i="40"/>
  <c r="N47" i="40" s="1"/>
  <c r="D46" i="40"/>
  <c r="M46" i="40" s="1"/>
  <c r="D45" i="40"/>
  <c r="L45" i="40" s="1"/>
  <c r="D44" i="40"/>
  <c r="K44" i="40" s="1"/>
  <c r="D43" i="40"/>
  <c r="L43" i="40" s="1"/>
  <c r="D42" i="40"/>
  <c r="M42" i="40" s="1"/>
  <c r="D41" i="40"/>
  <c r="L41" i="40" s="1"/>
  <c r="D40" i="40"/>
  <c r="M40" i="40" s="1"/>
  <c r="K39" i="40"/>
  <c r="D39" i="40"/>
  <c r="H39" i="40" s="1"/>
  <c r="D38" i="40"/>
  <c r="M38" i="40" s="1"/>
  <c r="E37" i="40"/>
  <c r="D37" i="40"/>
  <c r="L37" i="40" s="1"/>
  <c r="D36" i="40"/>
  <c r="I36" i="40" s="1"/>
  <c r="D35" i="40"/>
  <c r="L35" i="40" s="1"/>
  <c r="D34" i="40"/>
  <c r="L34" i="40" s="1"/>
  <c r="J33" i="40"/>
  <c r="E33" i="40"/>
  <c r="D33" i="40"/>
  <c r="L33" i="40" s="1"/>
  <c r="D32" i="40"/>
  <c r="J32" i="40" s="1"/>
  <c r="D31" i="40"/>
  <c r="K31" i="40" s="1"/>
  <c r="K30" i="40"/>
  <c r="G30" i="40"/>
  <c r="F30" i="40"/>
  <c r="D30" i="40"/>
  <c r="M30" i="40" s="1"/>
  <c r="D29" i="40"/>
  <c r="L29" i="40" s="1"/>
  <c r="D28" i="40"/>
  <c r="K28" i="40" s="1"/>
  <c r="D27" i="40"/>
  <c r="N27" i="40" s="1"/>
  <c r="D26" i="40"/>
  <c r="M26" i="40" s="1"/>
  <c r="D25" i="40"/>
  <c r="L25" i="40" s="1"/>
  <c r="D24" i="40"/>
  <c r="K24" i="40" s="1"/>
  <c r="D23" i="40"/>
  <c r="N23" i="40" s="1"/>
  <c r="D22" i="40"/>
  <c r="M22" i="40" s="1"/>
  <c r="D21" i="40"/>
  <c r="L21" i="40" s="1"/>
  <c r="D20" i="40"/>
  <c r="K20" i="40" s="1"/>
  <c r="D19" i="40"/>
  <c r="N19" i="40" s="1"/>
  <c r="D18" i="40"/>
  <c r="M18" i="40" s="1"/>
  <c r="D17" i="40"/>
  <c r="L17" i="40" s="1"/>
  <c r="D16" i="40"/>
  <c r="K16" i="40" s="1"/>
  <c r="D15" i="40"/>
  <c r="N15" i="40" s="1"/>
  <c r="D14" i="40"/>
  <c r="M14" i="40" s="1"/>
  <c r="D13" i="40"/>
  <c r="L13" i="40" s="1"/>
  <c r="D12" i="40"/>
  <c r="K12" i="40" s="1"/>
  <c r="D11" i="40"/>
  <c r="N11" i="40" s="1"/>
  <c r="D10" i="40"/>
  <c r="M10" i="40" s="1"/>
  <c r="D9" i="40"/>
  <c r="L9" i="40" s="1"/>
  <c r="D8" i="40"/>
  <c r="K8" i="40" s="1"/>
  <c r="D7" i="40"/>
  <c r="L7" i="40" s="1"/>
  <c r="J4" i="40"/>
  <c r="K4" i="40"/>
  <c r="L4" i="40"/>
  <c r="M4" i="40"/>
  <c r="N4" i="40"/>
  <c r="D6" i="40"/>
  <c r="I4" i="40"/>
  <c r="H4" i="40"/>
  <c r="G4" i="40"/>
  <c r="F4" i="40"/>
  <c r="E4" i="40"/>
  <c r="D4" i="40"/>
  <c r="N29" i="40" l="1"/>
  <c r="I37" i="40"/>
  <c r="N37" i="40"/>
  <c r="J38" i="40"/>
  <c r="I41" i="40"/>
  <c r="N41" i="40"/>
  <c r="J42" i="40"/>
  <c r="I45" i="40"/>
  <c r="N45" i="40"/>
  <c r="J46" i="40"/>
  <c r="I49" i="40"/>
  <c r="N49" i="40"/>
  <c r="J50" i="40"/>
  <c r="F54" i="40"/>
  <c r="K54" i="40"/>
  <c r="G55" i="40"/>
  <c r="M56" i="40"/>
  <c r="L57" i="40"/>
  <c r="F58" i="40"/>
  <c r="K58" i="40"/>
  <c r="L60" i="40"/>
  <c r="I62" i="40"/>
  <c r="N62" i="40"/>
  <c r="J63" i="40"/>
  <c r="G64" i="40"/>
  <c r="E65" i="40"/>
  <c r="F66" i="40"/>
  <c r="K66" i="40"/>
  <c r="F67" i="40"/>
  <c r="N67" i="40"/>
  <c r="I69" i="40"/>
  <c r="G70" i="40"/>
  <c r="M70" i="40"/>
  <c r="G71" i="40"/>
  <c r="E74" i="40"/>
  <c r="J74" i="40"/>
  <c r="K75" i="40"/>
  <c r="H77" i="40"/>
  <c r="F78" i="40"/>
  <c r="K78" i="40"/>
  <c r="F79" i="40"/>
  <c r="N79" i="40"/>
  <c r="K80" i="40"/>
  <c r="I82" i="40"/>
  <c r="N82" i="40"/>
  <c r="J83" i="40"/>
  <c r="E8" i="40"/>
  <c r="F9" i="40"/>
  <c r="G10" i="40"/>
  <c r="E12" i="40"/>
  <c r="F13" i="40"/>
  <c r="G14" i="40"/>
  <c r="E16" i="40"/>
  <c r="F17" i="40"/>
  <c r="G18" i="40"/>
  <c r="E20" i="40"/>
  <c r="F21" i="40"/>
  <c r="G22" i="40"/>
  <c r="E24" i="40"/>
  <c r="F25" i="40"/>
  <c r="G26" i="40"/>
  <c r="E28" i="40"/>
  <c r="E29" i="40"/>
  <c r="E32" i="40"/>
  <c r="F33" i="40"/>
  <c r="K33" i="40"/>
  <c r="G34" i="40"/>
  <c r="G35" i="40"/>
  <c r="J37" i="40"/>
  <c r="K38" i="40"/>
  <c r="E41" i="40"/>
  <c r="J41" i="40"/>
  <c r="K42" i="40"/>
  <c r="E44" i="40"/>
  <c r="E45" i="40"/>
  <c r="J45" i="40"/>
  <c r="K46" i="40"/>
  <c r="K50" i="40"/>
  <c r="G54" i="40"/>
  <c r="M54" i="40"/>
  <c r="M57" i="40"/>
  <c r="M58" i="40"/>
  <c r="K63" i="40"/>
  <c r="H64" i="40"/>
  <c r="M66" i="40"/>
  <c r="I70" i="40"/>
  <c r="N70" i="40"/>
  <c r="J71" i="40"/>
  <c r="F74" i="40"/>
  <c r="K74" i="40"/>
  <c r="G79" i="40"/>
  <c r="K83" i="40"/>
  <c r="H85" i="40"/>
  <c r="I8" i="40"/>
  <c r="J9" i="40"/>
  <c r="K10" i="40"/>
  <c r="I12" i="40"/>
  <c r="J13" i="40"/>
  <c r="K14" i="40"/>
  <c r="I16" i="40"/>
  <c r="J17" i="40"/>
  <c r="K18" i="40"/>
  <c r="I20" i="40"/>
  <c r="J21" i="40"/>
  <c r="K22" i="40"/>
  <c r="I24" i="40"/>
  <c r="J25" i="40"/>
  <c r="K26" i="40"/>
  <c r="I28" i="40"/>
  <c r="F29" i="40"/>
  <c r="E31" i="40"/>
  <c r="G33" i="40"/>
  <c r="M33" i="40"/>
  <c r="H34" i="40"/>
  <c r="H35" i="40"/>
  <c r="F37" i="40"/>
  <c r="K37" i="40"/>
  <c r="F38" i="40"/>
  <c r="N38" i="40"/>
  <c r="E40" i="40"/>
  <c r="F41" i="40"/>
  <c r="K41" i="40"/>
  <c r="F42" i="40"/>
  <c r="N42" i="40"/>
  <c r="I44" i="40"/>
  <c r="F45" i="40"/>
  <c r="K45" i="40"/>
  <c r="F46" i="40"/>
  <c r="N46" i="40"/>
  <c r="N50" i="40"/>
  <c r="I54" i="40"/>
  <c r="N54" i="40"/>
  <c r="F57" i="40"/>
  <c r="I58" i="40"/>
  <c r="N58" i="40"/>
  <c r="H61" i="40"/>
  <c r="F62" i="40"/>
  <c r="K62" i="40"/>
  <c r="F63" i="40"/>
  <c r="N63" i="40"/>
  <c r="I66" i="40"/>
  <c r="N66" i="40"/>
  <c r="J67" i="40"/>
  <c r="J70" i="40"/>
  <c r="K71" i="40"/>
  <c r="G74" i="40"/>
  <c r="M74" i="40"/>
  <c r="I78" i="40"/>
  <c r="N78" i="40"/>
  <c r="J79" i="40"/>
  <c r="F82" i="40"/>
  <c r="K82" i="40"/>
  <c r="F83" i="40"/>
  <c r="N83" i="40"/>
  <c r="M8" i="40"/>
  <c r="N9" i="40"/>
  <c r="M12" i="40"/>
  <c r="N13" i="40"/>
  <c r="M16" i="40"/>
  <c r="N17" i="40"/>
  <c r="M20" i="40"/>
  <c r="N21" i="40"/>
  <c r="M24" i="40"/>
  <c r="N25" i="40"/>
  <c r="M28" i="40"/>
  <c r="J29" i="40"/>
  <c r="I33" i="40"/>
  <c r="N33" i="40"/>
  <c r="N34" i="40"/>
  <c r="G37" i="40"/>
  <c r="M37" i="40"/>
  <c r="G38" i="40"/>
  <c r="I40" i="40"/>
  <c r="G41" i="40"/>
  <c r="M41" i="40"/>
  <c r="G42" i="40"/>
  <c r="M44" i="40"/>
  <c r="G45" i="40"/>
  <c r="M45" i="40"/>
  <c r="G46" i="40"/>
  <c r="M48" i="40"/>
  <c r="G49" i="40"/>
  <c r="M49" i="40"/>
  <c r="G50" i="40"/>
  <c r="E54" i="40"/>
  <c r="J54" i="40"/>
  <c r="E58" i="40"/>
  <c r="J58" i="40"/>
  <c r="G62" i="40"/>
  <c r="M62" i="40"/>
  <c r="G63" i="40"/>
  <c r="J66" i="40"/>
  <c r="K67" i="40"/>
  <c r="K70" i="40"/>
  <c r="N71" i="40"/>
  <c r="I74" i="40"/>
  <c r="N74" i="40"/>
  <c r="K79" i="40"/>
  <c r="JP5" i="42"/>
  <c r="IZ5" i="42"/>
  <c r="KV5" i="42"/>
  <c r="IJ5" i="42"/>
  <c r="KF5" i="42"/>
  <c r="FX5" i="42"/>
  <c r="GN5" i="42"/>
  <c r="FH5" i="42"/>
  <c r="HT5" i="42"/>
  <c r="HD5" i="42"/>
  <c r="ER5" i="42"/>
  <c r="CV5" i="42"/>
  <c r="CF5" i="42"/>
  <c r="DL5" i="42"/>
  <c r="EB5" i="42"/>
  <c r="T5" i="42"/>
  <c r="AJ5" i="42"/>
  <c r="AZ5" i="42"/>
  <c r="BP5" i="42"/>
  <c r="D5" i="42"/>
  <c r="AE5" i="41"/>
  <c r="V5" i="41"/>
  <c r="D5" i="41"/>
  <c r="J5" i="41"/>
  <c r="N7" i="40"/>
  <c r="J7" i="40"/>
  <c r="F7" i="40"/>
  <c r="M7" i="40"/>
  <c r="I7" i="40"/>
  <c r="E7" i="40"/>
  <c r="K7" i="40"/>
  <c r="G7" i="40"/>
  <c r="H7" i="40"/>
  <c r="H8" i="40"/>
  <c r="L8" i="40"/>
  <c r="E9" i="40"/>
  <c r="I9" i="40"/>
  <c r="M9" i="40"/>
  <c r="F10" i="40"/>
  <c r="J10" i="40"/>
  <c r="N10" i="40"/>
  <c r="G11" i="40"/>
  <c r="K11" i="40"/>
  <c r="H12" i="40"/>
  <c r="L12" i="40"/>
  <c r="E13" i="40"/>
  <c r="I13" i="40"/>
  <c r="M13" i="40"/>
  <c r="F14" i="40"/>
  <c r="J14" i="40"/>
  <c r="N14" i="40"/>
  <c r="G15" i="40"/>
  <c r="K15" i="40"/>
  <c r="H16" i="40"/>
  <c r="L16" i="40"/>
  <c r="E17" i="40"/>
  <c r="I17" i="40"/>
  <c r="M17" i="40"/>
  <c r="F18" i="40"/>
  <c r="J18" i="40"/>
  <c r="N18" i="40"/>
  <c r="G19" i="40"/>
  <c r="K19" i="40"/>
  <c r="H20" i="40"/>
  <c r="L20" i="40"/>
  <c r="E21" i="40"/>
  <c r="I21" i="40"/>
  <c r="M21" i="40"/>
  <c r="F22" i="40"/>
  <c r="J22" i="40"/>
  <c r="N22" i="40"/>
  <c r="G23" i="40"/>
  <c r="K23" i="40"/>
  <c r="H24" i="40"/>
  <c r="L24" i="40"/>
  <c r="E25" i="40"/>
  <c r="I25" i="40"/>
  <c r="M25" i="40"/>
  <c r="F26" i="40"/>
  <c r="J26" i="40"/>
  <c r="N26" i="40"/>
  <c r="G27" i="40"/>
  <c r="K27" i="40"/>
  <c r="H28" i="40"/>
  <c r="L28" i="40"/>
  <c r="I29" i="40"/>
  <c r="M29" i="40"/>
  <c r="J30" i="40"/>
  <c r="N31" i="40"/>
  <c r="J31" i="40"/>
  <c r="F31" i="40"/>
  <c r="I31" i="40"/>
  <c r="K32" i="40"/>
  <c r="G32" i="40"/>
  <c r="I32" i="40"/>
  <c r="N32" i="40"/>
  <c r="H11" i="40"/>
  <c r="L11" i="40"/>
  <c r="H15" i="40"/>
  <c r="L15" i="40"/>
  <c r="H19" i="40"/>
  <c r="L19" i="40"/>
  <c r="H23" i="40"/>
  <c r="L23" i="40"/>
  <c r="H27" i="40"/>
  <c r="L27" i="40"/>
  <c r="K36" i="40"/>
  <c r="G36" i="40"/>
  <c r="N36" i="40"/>
  <c r="J36" i="40"/>
  <c r="F36" i="40"/>
  <c r="L36" i="40"/>
  <c r="F8" i="40"/>
  <c r="J8" i="40"/>
  <c r="N8" i="40"/>
  <c r="G9" i="40"/>
  <c r="K9" i="40"/>
  <c r="H10" i="40"/>
  <c r="L10" i="40"/>
  <c r="E11" i="40"/>
  <c r="I11" i="40"/>
  <c r="M11" i="40"/>
  <c r="F12" i="40"/>
  <c r="J12" i="40"/>
  <c r="N12" i="40"/>
  <c r="G13" i="40"/>
  <c r="K13" i="40"/>
  <c r="H14" i="40"/>
  <c r="L14" i="40"/>
  <c r="E15" i="40"/>
  <c r="I15" i="40"/>
  <c r="M15" i="40"/>
  <c r="F16" i="40"/>
  <c r="J16" i="40"/>
  <c r="N16" i="40"/>
  <c r="G17" i="40"/>
  <c r="K17" i="40"/>
  <c r="H18" i="40"/>
  <c r="L18" i="40"/>
  <c r="E19" i="40"/>
  <c r="I19" i="40"/>
  <c r="M19" i="40"/>
  <c r="F20" i="40"/>
  <c r="J20" i="40"/>
  <c r="N20" i="40"/>
  <c r="G21" i="40"/>
  <c r="K21" i="40"/>
  <c r="H22" i="40"/>
  <c r="L22" i="40"/>
  <c r="E23" i="40"/>
  <c r="I23" i="40"/>
  <c r="M23" i="40"/>
  <c r="F24" i="40"/>
  <c r="J24" i="40"/>
  <c r="N24" i="40"/>
  <c r="G25" i="40"/>
  <c r="K25" i="40"/>
  <c r="H26" i="40"/>
  <c r="L26" i="40"/>
  <c r="E27" i="40"/>
  <c r="I27" i="40"/>
  <c r="M27" i="40"/>
  <c r="F28" i="40"/>
  <c r="J28" i="40"/>
  <c r="N28" i="40"/>
  <c r="G29" i="40"/>
  <c r="K29" i="40"/>
  <c r="H30" i="40"/>
  <c r="L30" i="40"/>
  <c r="G31" i="40"/>
  <c r="L31" i="40"/>
  <c r="F32" i="40"/>
  <c r="L32" i="40"/>
  <c r="M34" i="40"/>
  <c r="I34" i="40"/>
  <c r="E34" i="40"/>
  <c r="J34" i="40"/>
  <c r="N35" i="40"/>
  <c r="J35" i="40"/>
  <c r="F35" i="40"/>
  <c r="M35" i="40"/>
  <c r="I35" i="40"/>
  <c r="E36" i="40"/>
  <c r="M36" i="40"/>
  <c r="N39" i="40"/>
  <c r="J39" i="40"/>
  <c r="F39" i="40"/>
  <c r="M39" i="40"/>
  <c r="I39" i="40"/>
  <c r="E39" i="40"/>
  <c r="L39" i="40"/>
  <c r="N43" i="40"/>
  <c r="J43" i="40"/>
  <c r="F43" i="40"/>
  <c r="M43" i="40"/>
  <c r="I43" i="40"/>
  <c r="E43" i="40"/>
  <c r="K43" i="40"/>
  <c r="G43" i="40"/>
  <c r="G8" i="40"/>
  <c r="H9" i="40"/>
  <c r="E10" i="40"/>
  <c r="I10" i="40"/>
  <c r="F11" i="40"/>
  <c r="J11" i="40"/>
  <c r="G12" i="40"/>
  <c r="H13" i="40"/>
  <c r="E14" i="40"/>
  <c r="I14" i="40"/>
  <c r="F15" i="40"/>
  <c r="J15" i="40"/>
  <c r="G16" i="40"/>
  <c r="H17" i="40"/>
  <c r="E18" i="40"/>
  <c r="I18" i="40"/>
  <c r="F19" i="40"/>
  <c r="J19" i="40"/>
  <c r="G20" i="40"/>
  <c r="H21" i="40"/>
  <c r="E22" i="40"/>
  <c r="I22" i="40"/>
  <c r="F23" i="40"/>
  <c r="J23" i="40"/>
  <c r="G24" i="40"/>
  <c r="H25" i="40"/>
  <c r="E26" i="40"/>
  <c r="I26" i="40"/>
  <c r="F27" i="40"/>
  <c r="J27" i="40"/>
  <c r="G28" i="40"/>
  <c r="H29" i="40"/>
  <c r="E30" i="40"/>
  <c r="I30" i="40"/>
  <c r="N30" i="40"/>
  <c r="H31" i="40"/>
  <c r="M31" i="40"/>
  <c r="H32" i="40"/>
  <c r="M32" i="40"/>
  <c r="F34" i="40"/>
  <c r="K34" i="40"/>
  <c r="E35" i="40"/>
  <c r="K35" i="40"/>
  <c r="H36" i="40"/>
  <c r="G39" i="40"/>
  <c r="K40" i="40"/>
  <c r="G40" i="40"/>
  <c r="N40" i="40"/>
  <c r="J40" i="40"/>
  <c r="F40" i="40"/>
  <c r="L40" i="40"/>
  <c r="H40" i="40"/>
  <c r="H43" i="40"/>
  <c r="H44" i="40"/>
  <c r="L44" i="40"/>
  <c r="G47" i="40"/>
  <c r="K47" i="40"/>
  <c r="H48" i="40"/>
  <c r="L48" i="40"/>
  <c r="G51" i="40"/>
  <c r="K51" i="40"/>
  <c r="N52" i="40"/>
  <c r="J52" i="40"/>
  <c r="F52" i="40"/>
  <c r="I52" i="40"/>
  <c r="K53" i="40"/>
  <c r="G53" i="40"/>
  <c r="I53" i="40"/>
  <c r="N53" i="40"/>
  <c r="M59" i="40"/>
  <c r="I59" i="40"/>
  <c r="E59" i="40"/>
  <c r="J59" i="40"/>
  <c r="M60" i="40"/>
  <c r="I60" i="40"/>
  <c r="N60" i="40"/>
  <c r="J60" i="40"/>
  <c r="F60" i="40"/>
  <c r="K60" i="40"/>
  <c r="N65" i="40"/>
  <c r="J65" i="40"/>
  <c r="F65" i="40"/>
  <c r="K65" i="40"/>
  <c r="G65" i="40"/>
  <c r="L65" i="40"/>
  <c r="N73" i="40"/>
  <c r="J73" i="40"/>
  <c r="F73" i="40"/>
  <c r="K73" i="40"/>
  <c r="G73" i="40"/>
  <c r="L73" i="40"/>
  <c r="N81" i="40"/>
  <c r="J81" i="40"/>
  <c r="F81" i="40"/>
  <c r="K81" i="40"/>
  <c r="G81" i="40"/>
  <c r="L81" i="40"/>
  <c r="H47" i="40"/>
  <c r="L47" i="40"/>
  <c r="H51" i="40"/>
  <c r="L51" i="40"/>
  <c r="M68" i="40"/>
  <c r="I68" i="40"/>
  <c r="E68" i="40"/>
  <c r="N68" i="40"/>
  <c r="J68" i="40"/>
  <c r="F68" i="40"/>
  <c r="L68" i="40"/>
  <c r="M76" i="40"/>
  <c r="I76" i="40"/>
  <c r="E76" i="40"/>
  <c r="N76" i="40"/>
  <c r="J76" i="40"/>
  <c r="F76" i="40"/>
  <c r="L76" i="40"/>
  <c r="M84" i="40"/>
  <c r="I84" i="40"/>
  <c r="E84" i="40"/>
  <c r="N84" i="40"/>
  <c r="J84" i="40"/>
  <c r="F84" i="40"/>
  <c r="L84" i="40"/>
  <c r="H38" i="40"/>
  <c r="L38" i="40"/>
  <c r="H42" i="40"/>
  <c r="L42" i="40"/>
  <c r="F44" i="40"/>
  <c r="J44" i="40"/>
  <c r="N44" i="40"/>
  <c r="H46" i="40"/>
  <c r="L46" i="40"/>
  <c r="E47" i="40"/>
  <c r="I47" i="40"/>
  <c r="M47" i="40"/>
  <c r="F48" i="40"/>
  <c r="J48" i="40"/>
  <c r="N48" i="40"/>
  <c r="H50" i="40"/>
  <c r="L50" i="40"/>
  <c r="E51" i="40"/>
  <c r="I51" i="40"/>
  <c r="M51" i="40"/>
  <c r="G52" i="40"/>
  <c r="L52" i="40"/>
  <c r="F53" i="40"/>
  <c r="L53" i="40"/>
  <c r="M55" i="40"/>
  <c r="I55" i="40"/>
  <c r="E55" i="40"/>
  <c r="J55" i="40"/>
  <c r="N56" i="40"/>
  <c r="J56" i="40"/>
  <c r="F56" i="40"/>
  <c r="I56" i="40"/>
  <c r="K57" i="40"/>
  <c r="G57" i="40"/>
  <c r="I57" i="40"/>
  <c r="N57" i="40"/>
  <c r="G59" i="40"/>
  <c r="L59" i="40"/>
  <c r="G60" i="40"/>
  <c r="N61" i="40"/>
  <c r="J61" i="40"/>
  <c r="F61" i="40"/>
  <c r="K61" i="40"/>
  <c r="G61" i="40"/>
  <c r="L61" i="40"/>
  <c r="H65" i="40"/>
  <c r="G68" i="40"/>
  <c r="N69" i="40"/>
  <c r="J69" i="40"/>
  <c r="F69" i="40"/>
  <c r="K69" i="40"/>
  <c r="G69" i="40"/>
  <c r="L69" i="40"/>
  <c r="H73" i="40"/>
  <c r="G76" i="40"/>
  <c r="N77" i="40"/>
  <c r="J77" i="40"/>
  <c r="F77" i="40"/>
  <c r="K77" i="40"/>
  <c r="G77" i="40"/>
  <c r="L77" i="40"/>
  <c r="H81" i="40"/>
  <c r="G84" i="40"/>
  <c r="N85" i="40"/>
  <c r="J85" i="40"/>
  <c r="F85" i="40"/>
  <c r="K85" i="40"/>
  <c r="G85" i="40"/>
  <c r="L85" i="40"/>
  <c r="H33" i="40"/>
  <c r="H37" i="40"/>
  <c r="E38" i="40"/>
  <c r="I38" i="40"/>
  <c r="H41" i="40"/>
  <c r="E42" i="40"/>
  <c r="I42" i="40"/>
  <c r="G44" i="40"/>
  <c r="H45" i="40"/>
  <c r="E46" i="40"/>
  <c r="I46" i="40"/>
  <c r="F47" i="40"/>
  <c r="J47" i="40"/>
  <c r="G48" i="40"/>
  <c r="H49" i="40"/>
  <c r="E50" i="40"/>
  <c r="I50" i="40"/>
  <c r="F51" i="40"/>
  <c r="J51" i="40"/>
  <c r="H52" i="40"/>
  <c r="M52" i="40"/>
  <c r="H53" i="40"/>
  <c r="M53" i="40"/>
  <c r="F55" i="40"/>
  <c r="K55" i="40"/>
  <c r="E56" i="40"/>
  <c r="K56" i="40"/>
  <c r="E57" i="40"/>
  <c r="J57" i="40"/>
  <c r="H59" i="40"/>
  <c r="N59" i="40"/>
  <c r="H60" i="40"/>
  <c r="E61" i="40"/>
  <c r="M61" i="40"/>
  <c r="M64" i="40"/>
  <c r="I64" i="40"/>
  <c r="E64" i="40"/>
  <c r="N64" i="40"/>
  <c r="J64" i="40"/>
  <c r="F64" i="40"/>
  <c r="L64" i="40"/>
  <c r="I65" i="40"/>
  <c r="H68" i="40"/>
  <c r="E69" i="40"/>
  <c r="M69" i="40"/>
  <c r="M72" i="40"/>
  <c r="I72" i="40"/>
  <c r="E72" i="40"/>
  <c r="N72" i="40"/>
  <c r="J72" i="40"/>
  <c r="F72" i="40"/>
  <c r="L72" i="40"/>
  <c r="I73" i="40"/>
  <c r="H76" i="40"/>
  <c r="E77" i="40"/>
  <c r="M77" i="40"/>
  <c r="M80" i="40"/>
  <c r="I80" i="40"/>
  <c r="E80" i="40"/>
  <c r="N80" i="40"/>
  <c r="J80" i="40"/>
  <c r="F80" i="40"/>
  <c r="L80" i="40"/>
  <c r="I81" i="40"/>
  <c r="H84" i="40"/>
  <c r="E85" i="40"/>
  <c r="M85" i="40"/>
  <c r="H54" i="40"/>
  <c r="H58" i="40"/>
  <c r="H62" i="40"/>
  <c r="E63" i="40"/>
  <c r="I63" i="40"/>
  <c r="M63" i="40"/>
  <c r="H66" i="40"/>
  <c r="E67" i="40"/>
  <c r="I67" i="40"/>
  <c r="M67" i="40"/>
  <c r="H70" i="40"/>
  <c r="E71" i="40"/>
  <c r="I71" i="40"/>
  <c r="M71" i="40"/>
  <c r="H74" i="40"/>
  <c r="E75" i="40"/>
  <c r="I75" i="40"/>
  <c r="M75" i="40"/>
  <c r="H78" i="40"/>
  <c r="E79" i="40"/>
  <c r="I79" i="40"/>
  <c r="M79" i="40"/>
  <c r="H82" i="40"/>
  <c r="E83" i="40"/>
  <c r="I83" i="40"/>
  <c r="M83" i="40"/>
  <c r="H63" i="40"/>
  <c r="H67" i="40"/>
  <c r="H71" i="40"/>
  <c r="H75" i="40"/>
  <c r="H79" i="40"/>
  <c r="H83" i="40"/>
  <c r="L5" i="40"/>
  <c r="N5" i="40"/>
  <c r="J5" i="40"/>
  <c r="H6" i="40"/>
  <c r="J6" i="40"/>
  <c r="N6" i="40"/>
  <c r="L6" i="40"/>
  <c r="M6" i="40"/>
  <c r="K6" i="40"/>
  <c r="M5" i="40"/>
  <c r="K5" i="40"/>
  <c r="E5" i="40"/>
  <c r="H5" i="40"/>
  <c r="I5" i="40"/>
  <c r="F5" i="40"/>
  <c r="F6" i="40"/>
  <c r="G5" i="40"/>
  <c r="G6" i="40"/>
  <c r="E6" i="40"/>
  <c r="I6" i="40"/>
  <c r="D5" i="40"/>
  <c r="D172" i="40" l="1"/>
  <c r="BD29" i="37" l="1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D9" i="37"/>
  <c r="BD8" i="37"/>
  <c r="BD7" i="37"/>
  <c r="BD6" i="37"/>
  <c r="BD4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Q9" i="37"/>
  <c r="AQ8" i="37"/>
  <c r="AQ7" i="37"/>
  <c r="AQ6" i="37"/>
  <c r="AQ4" i="37"/>
  <c r="AD29" i="37"/>
  <c r="AD28" i="37"/>
  <c r="AD27" i="37"/>
  <c r="AD26" i="37"/>
  <c r="AD25" i="37"/>
  <c r="AD24" i="37"/>
  <c r="AD23" i="37"/>
  <c r="AD22" i="37"/>
  <c r="AD21" i="37"/>
  <c r="AD20" i="37"/>
  <c r="AD19" i="37"/>
  <c r="AD18" i="37"/>
  <c r="AD17" i="37"/>
  <c r="AD16" i="37"/>
  <c r="AD15" i="37"/>
  <c r="AD14" i="37"/>
  <c r="AD13" i="37"/>
  <c r="AD12" i="37"/>
  <c r="AD11" i="37"/>
  <c r="AD10" i="37"/>
  <c r="AD9" i="37"/>
  <c r="AD8" i="37"/>
  <c r="AD7" i="37"/>
  <c r="AD6" i="37"/>
  <c r="AD4" i="37"/>
  <c r="U29" i="37"/>
  <c r="U28" i="37"/>
  <c r="U27" i="37"/>
  <c r="U26" i="37"/>
  <c r="U25" i="37"/>
  <c r="U24" i="37"/>
  <c r="U23" i="37"/>
  <c r="U22" i="37"/>
  <c r="U21" i="37"/>
  <c r="U20" i="37"/>
  <c r="U19" i="37"/>
  <c r="U18" i="37"/>
  <c r="U17" i="37"/>
  <c r="U16" i="37"/>
  <c r="U15" i="37"/>
  <c r="U14" i="37"/>
  <c r="U13" i="37"/>
  <c r="U12" i="37"/>
  <c r="U11" i="37"/>
  <c r="U10" i="37"/>
  <c r="U9" i="37"/>
  <c r="U8" i="37"/>
  <c r="U7" i="37"/>
  <c r="U6" i="37"/>
  <c r="U4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7" i="37"/>
  <c r="L6" i="37"/>
  <c r="L4" i="37"/>
  <c r="K169" i="38" l="1"/>
  <c r="K168" i="38"/>
  <c r="K167" i="38"/>
  <c r="K166" i="38"/>
  <c r="K165" i="38"/>
  <c r="K164" i="38"/>
  <c r="K163" i="38"/>
  <c r="K162" i="38"/>
  <c r="K161" i="38"/>
  <c r="K160" i="38"/>
  <c r="K159" i="38"/>
  <c r="K158" i="38"/>
  <c r="K157" i="38"/>
  <c r="K156" i="38"/>
  <c r="K155" i="38"/>
  <c r="K154" i="38"/>
  <c r="K153" i="38"/>
  <c r="K152" i="38"/>
  <c r="K151" i="38"/>
  <c r="K150" i="38"/>
  <c r="K149" i="38"/>
  <c r="K148" i="38"/>
  <c r="K147" i="38"/>
  <c r="K146" i="38"/>
  <c r="K145" i="38"/>
  <c r="K144" i="38"/>
  <c r="K143" i="38"/>
  <c r="K142" i="38"/>
  <c r="K141" i="38"/>
  <c r="K140" i="38"/>
  <c r="K139" i="38"/>
  <c r="K138" i="38"/>
  <c r="K137" i="38"/>
  <c r="K136" i="38"/>
  <c r="K135" i="38"/>
  <c r="K134" i="38"/>
  <c r="K133" i="38"/>
  <c r="K132" i="38"/>
  <c r="K131" i="38"/>
  <c r="K130" i="38"/>
  <c r="K129" i="38"/>
  <c r="K128" i="38"/>
  <c r="K127" i="38"/>
  <c r="K126" i="38"/>
  <c r="K125" i="38"/>
  <c r="K124" i="38"/>
  <c r="K123" i="38"/>
  <c r="K122" i="38"/>
  <c r="K121" i="38"/>
  <c r="K120" i="38"/>
  <c r="K119" i="38"/>
  <c r="K118" i="38"/>
  <c r="K117" i="38"/>
  <c r="K116" i="38"/>
  <c r="K115" i="38"/>
  <c r="K114" i="38"/>
  <c r="K113" i="38"/>
  <c r="K112" i="38"/>
  <c r="K111" i="38"/>
  <c r="K110" i="38"/>
  <c r="K109" i="38"/>
  <c r="K108" i="38"/>
  <c r="K107" i="38"/>
  <c r="K106" i="38"/>
  <c r="K105" i="38"/>
  <c r="K104" i="38"/>
  <c r="K103" i="38"/>
  <c r="K102" i="38"/>
  <c r="K101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3" i="38"/>
  <c r="K62" i="38"/>
  <c r="K61" i="38"/>
  <c r="K60" i="38"/>
  <c r="K59" i="38"/>
  <c r="K58" i="38"/>
  <c r="K57" i="38"/>
  <c r="K56" i="38"/>
  <c r="K55" i="38"/>
  <c r="K54" i="38"/>
  <c r="K53" i="38"/>
  <c r="K52" i="38"/>
  <c r="K51" i="38"/>
  <c r="K50" i="38"/>
  <c r="K49" i="38"/>
  <c r="K48" i="38"/>
  <c r="K47" i="38"/>
  <c r="K46" i="38"/>
  <c r="K45" i="38"/>
  <c r="K44" i="38"/>
  <c r="K43" i="38"/>
  <c r="K42" i="38"/>
  <c r="K41" i="38"/>
  <c r="K40" i="38"/>
  <c r="K39" i="38"/>
  <c r="K38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K12" i="38"/>
  <c r="K11" i="38"/>
  <c r="K10" i="38"/>
  <c r="K9" i="38"/>
  <c r="K8" i="38"/>
  <c r="K7" i="38"/>
  <c r="K6" i="38"/>
  <c r="K4" i="38"/>
  <c r="AB85" i="36"/>
  <c r="AB84" i="36"/>
  <c r="AB83" i="36"/>
  <c r="AB82" i="36"/>
  <c r="AB81" i="36"/>
  <c r="AB80" i="36"/>
  <c r="AB79" i="36"/>
  <c r="AB78" i="36"/>
  <c r="AB77" i="36"/>
  <c r="AB76" i="36"/>
  <c r="AB75" i="36"/>
  <c r="AB74" i="36"/>
  <c r="AB73" i="36"/>
  <c r="AB72" i="36"/>
  <c r="AB71" i="36"/>
  <c r="AB70" i="36"/>
  <c r="AB69" i="36"/>
  <c r="AB68" i="36"/>
  <c r="AB67" i="36"/>
  <c r="AB66" i="36"/>
  <c r="AB65" i="36"/>
  <c r="AB64" i="36"/>
  <c r="AB63" i="36"/>
  <c r="AB62" i="36"/>
  <c r="AB61" i="36"/>
  <c r="AB60" i="36"/>
  <c r="AB59" i="36"/>
  <c r="AB58" i="36"/>
  <c r="AB57" i="36"/>
  <c r="AB56" i="36"/>
  <c r="AB55" i="36"/>
  <c r="AB54" i="36"/>
  <c r="AB53" i="36"/>
  <c r="AB52" i="36"/>
  <c r="AB51" i="36"/>
  <c r="AB50" i="36"/>
  <c r="AB49" i="36"/>
  <c r="AB48" i="36"/>
  <c r="AB47" i="36"/>
  <c r="AB46" i="36"/>
  <c r="AB45" i="36"/>
  <c r="AB44" i="36"/>
  <c r="AB43" i="36"/>
  <c r="AB42" i="36"/>
  <c r="AB41" i="36"/>
  <c r="AB40" i="36"/>
  <c r="AB39" i="36"/>
  <c r="AB38" i="36"/>
  <c r="AB37" i="36"/>
  <c r="AB36" i="36"/>
  <c r="AB35" i="36"/>
  <c r="AB34" i="36"/>
  <c r="AB33" i="36"/>
  <c r="AB32" i="36"/>
  <c r="AB31" i="36"/>
  <c r="AB30" i="36"/>
  <c r="AB29" i="36"/>
  <c r="AB28" i="36"/>
  <c r="AB27" i="36"/>
  <c r="AB26" i="36"/>
  <c r="AB25" i="36"/>
  <c r="AB24" i="36"/>
  <c r="AB23" i="36"/>
  <c r="AB22" i="36"/>
  <c r="AB21" i="36"/>
  <c r="AB20" i="36"/>
  <c r="AB19" i="36"/>
  <c r="AB18" i="36"/>
  <c r="AB17" i="36"/>
  <c r="AB16" i="36"/>
  <c r="AB15" i="36"/>
  <c r="AB14" i="36"/>
  <c r="AB13" i="36"/>
  <c r="AB12" i="36"/>
  <c r="AB11" i="36"/>
  <c r="AB10" i="36"/>
  <c r="AB9" i="36"/>
  <c r="AB8" i="36"/>
  <c r="AB7" i="36"/>
  <c r="AB6" i="36"/>
  <c r="AB4" i="36"/>
  <c r="O85" i="36"/>
  <c r="O84" i="36"/>
  <c r="O83" i="36"/>
  <c r="O82" i="36"/>
  <c r="O81" i="36"/>
  <c r="O80" i="36"/>
  <c r="O79" i="36"/>
  <c r="O78" i="36"/>
  <c r="O77" i="36"/>
  <c r="O76" i="36"/>
  <c r="O75" i="36"/>
  <c r="O74" i="36"/>
  <c r="O73" i="36"/>
  <c r="O72" i="36"/>
  <c r="O71" i="36"/>
  <c r="O70" i="36"/>
  <c r="O69" i="36"/>
  <c r="O68" i="36"/>
  <c r="O67" i="36"/>
  <c r="O66" i="36"/>
  <c r="O65" i="36"/>
  <c r="O64" i="36"/>
  <c r="O63" i="36"/>
  <c r="O62" i="36"/>
  <c r="O61" i="36"/>
  <c r="O60" i="36"/>
  <c r="O59" i="36"/>
  <c r="O58" i="36"/>
  <c r="O57" i="36"/>
  <c r="O56" i="36"/>
  <c r="O55" i="36"/>
  <c r="O54" i="36"/>
  <c r="O53" i="36"/>
  <c r="O52" i="36"/>
  <c r="O51" i="36"/>
  <c r="O50" i="36"/>
  <c r="O49" i="36"/>
  <c r="O48" i="36"/>
  <c r="O47" i="36"/>
  <c r="O46" i="36"/>
  <c r="O45" i="36"/>
  <c r="O44" i="36"/>
  <c r="O43" i="36"/>
  <c r="O42" i="36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4" i="36"/>
  <c r="O13" i="36"/>
  <c r="O12" i="36"/>
  <c r="O11" i="36"/>
  <c r="O10" i="36"/>
  <c r="O9" i="36"/>
  <c r="O8" i="36"/>
  <c r="O7" i="36"/>
  <c r="O6" i="36"/>
  <c r="O4" i="36"/>
  <c r="K4" i="39" l="1"/>
  <c r="O4" i="39"/>
  <c r="P4" i="39"/>
  <c r="Q4" i="39"/>
  <c r="R4" i="39"/>
  <c r="S4" i="39"/>
  <c r="T4" i="39"/>
  <c r="M6" i="39" l="1"/>
  <c r="E6" i="39"/>
  <c r="N4" i="39"/>
  <c r="M4" i="39"/>
  <c r="L4" i="39"/>
  <c r="J4" i="39"/>
  <c r="I4" i="39"/>
  <c r="H4" i="39"/>
  <c r="G4" i="39"/>
  <c r="F4" i="39"/>
  <c r="E4" i="39"/>
  <c r="K5" i="39" s="1"/>
  <c r="R6" i="39" l="1"/>
  <c r="S6" i="39"/>
  <c r="T6" i="39"/>
  <c r="Q6" i="39"/>
  <c r="O6" i="39"/>
  <c r="P6" i="39"/>
  <c r="H6" i="39"/>
  <c r="K6" i="39"/>
  <c r="S5" i="39"/>
  <c r="O5" i="39"/>
  <c r="R5" i="39"/>
  <c r="T5" i="39"/>
  <c r="P5" i="39"/>
  <c r="Q5" i="39"/>
  <c r="H5" i="39"/>
  <c r="N5" i="39"/>
  <c r="I6" i="39"/>
  <c r="I5" i="39"/>
  <c r="F5" i="39"/>
  <c r="J5" i="39"/>
  <c r="G5" i="39"/>
  <c r="L5" i="39"/>
  <c r="N6" i="39"/>
  <c r="L6" i="39"/>
  <c r="G6" i="39"/>
  <c r="F6" i="39"/>
  <c r="J6" i="39"/>
  <c r="R169" i="38"/>
  <c r="L169" i="38"/>
  <c r="D169" i="38"/>
  <c r="E169" i="38" s="1"/>
  <c r="R168" i="38"/>
  <c r="X168" i="38" s="1"/>
  <c r="L168" i="38"/>
  <c r="P168" i="38" s="1"/>
  <c r="F168" i="38"/>
  <c r="D168" i="38"/>
  <c r="H168" i="38" s="1"/>
  <c r="R167" i="38"/>
  <c r="X167" i="38" s="1"/>
  <c r="L167" i="38"/>
  <c r="D167" i="38"/>
  <c r="F167" i="38" s="1"/>
  <c r="R166" i="38"/>
  <c r="U166" i="38" s="1"/>
  <c r="L166" i="38"/>
  <c r="P166" i="38" s="1"/>
  <c r="D166" i="38"/>
  <c r="H166" i="38" s="1"/>
  <c r="R165" i="38"/>
  <c r="U165" i="38" s="1"/>
  <c r="L165" i="38"/>
  <c r="O165" i="38" s="1"/>
  <c r="D165" i="38"/>
  <c r="E165" i="38" s="1"/>
  <c r="R164" i="38"/>
  <c r="U164" i="38" s="1"/>
  <c r="L164" i="38"/>
  <c r="P164" i="38" s="1"/>
  <c r="D164" i="38"/>
  <c r="H164" i="38" s="1"/>
  <c r="R163" i="38"/>
  <c r="L163" i="38"/>
  <c r="P163" i="38" s="1"/>
  <c r="J163" i="38"/>
  <c r="I163" i="38"/>
  <c r="G163" i="38"/>
  <c r="F163" i="38"/>
  <c r="E163" i="38"/>
  <c r="D163" i="38"/>
  <c r="H163" i="38" s="1"/>
  <c r="R162" i="38"/>
  <c r="V162" i="38" s="1"/>
  <c r="O162" i="38"/>
  <c r="L162" i="38"/>
  <c r="N162" i="38" s="1"/>
  <c r="D162" i="38"/>
  <c r="H162" i="38" s="1"/>
  <c r="R161" i="38"/>
  <c r="L161" i="38"/>
  <c r="O161" i="38" s="1"/>
  <c r="D161" i="38"/>
  <c r="J161" i="38" s="1"/>
  <c r="R160" i="38"/>
  <c r="L160" i="38"/>
  <c r="E160" i="38"/>
  <c r="D160" i="38"/>
  <c r="H160" i="38" s="1"/>
  <c r="R159" i="38"/>
  <c r="U159" i="38" s="1"/>
  <c r="L159" i="38"/>
  <c r="F159" i="38"/>
  <c r="D159" i="38"/>
  <c r="H159" i="38" s="1"/>
  <c r="R158" i="38"/>
  <c r="U158" i="38" s="1"/>
  <c r="L158" i="38"/>
  <c r="N158" i="38" s="1"/>
  <c r="D158" i="38"/>
  <c r="H158" i="38" s="1"/>
  <c r="R157" i="38"/>
  <c r="V157" i="38" s="1"/>
  <c r="L157" i="38"/>
  <c r="N157" i="38" s="1"/>
  <c r="D157" i="38"/>
  <c r="G157" i="38" s="1"/>
  <c r="S156" i="38"/>
  <c r="R156" i="38"/>
  <c r="U156" i="38" s="1"/>
  <c r="L156" i="38"/>
  <c r="O156" i="38" s="1"/>
  <c r="D156" i="38"/>
  <c r="H156" i="38" s="1"/>
  <c r="R155" i="38"/>
  <c r="L155" i="38"/>
  <c r="O155" i="38" s="1"/>
  <c r="I155" i="38"/>
  <c r="D155" i="38"/>
  <c r="J155" i="38" s="1"/>
  <c r="R154" i="38"/>
  <c r="X154" i="38" s="1"/>
  <c r="L154" i="38"/>
  <c r="P154" i="38" s="1"/>
  <c r="D154" i="38"/>
  <c r="H154" i="38" s="1"/>
  <c r="R153" i="38"/>
  <c r="U153" i="38" s="1"/>
  <c r="P153" i="38"/>
  <c r="L153" i="38"/>
  <c r="D153" i="38"/>
  <c r="E153" i="38" s="1"/>
  <c r="R152" i="38"/>
  <c r="L152" i="38"/>
  <c r="O152" i="38" s="1"/>
  <c r="E152" i="38"/>
  <c r="D152" i="38"/>
  <c r="H152" i="38" s="1"/>
  <c r="R151" i="38"/>
  <c r="O151" i="38"/>
  <c r="L151" i="38"/>
  <c r="N151" i="38" s="1"/>
  <c r="I151" i="38"/>
  <c r="D151" i="38"/>
  <c r="H151" i="38" s="1"/>
  <c r="R150" i="38"/>
  <c r="U150" i="38" s="1"/>
  <c r="P150" i="38"/>
  <c r="L150" i="38"/>
  <c r="O150" i="38" s="1"/>
  <c r="J150" i="38"/>
  <c r="F150" i="38"/>
  <c r="D150" i="38"/>
  <c r="H150" i="38" s="1"/>
  <c r="R149" i="38"/>
  <c r="U149" i="38" s="1"/>
  <c r="P149" i="38"/>
  <c r="O149" i="38"/>
  <c r="L149" i="38"/>
  <c r="D149" i="38"/>
  <c r="F149" i="38" s="1"/>
  <c r="T148" i="38"/>
  <c r="R148" i="38"/>
  <c r="U148" i="38" s="1"/>
  <c r="L148" i="38"/>
  <c r="P148" i="38" s="1"/>
  <c r="D148" i="38"/>
  <c r="H148" i="38" s="1"/>
  <c r="R147" i="38"/>
  <c r="U147" i="38" s="1"/>
  <c r="L147" i="38"/>
  <c r="P147" i="38" s="1"/>
  <c r="D147" i="38"/>
  <c r="J147" i="38" s="1"/>
  <c r="R146" i="38"/>
  <c r="V146" i="38" s="1"/>
  <c r="L146" i="38"/>
  <c r="O146" i="38" s="1"/>
  <c r="D146" i="38"/>
  <c r="H146" i="38" s="1"/>
  <c r="R145" i="38"/>
  <c r="L145" i="38"/>
  <c r="O145" i="38" s="1"/>
  <c r="D145" i="38"/>
  <c r="I145" i="38" s="1"/>
  <c r="R144" i="38"/>
  <c r="X144" i="38" s="1"/>
  <c r="L144" i="38"/>
  <c r="D144" i="38"/>
  <c r="H144" i="38" s="1"/>
  <c r="R143" i="38"/>
  <c r="T143" i="38" s="1"/>
  <c r="L143" i="38"/>
  <c r="D143" i="38"/>
  <c r="F143" i="38" s="1"/>
  <c r="R142" i="38"/>
  <c r="U142" i="38" s="1"/>
  <c r="L142" i="38"/>
  <c r="N142" i="38" s="1"/>
  <c r="D142" i="38"/>
  <c r="H142" i="38" s="1"/>
  <c r="R141" i="38"/>
  <c r="X141" i="38" s="1"/>
  <c r="L141" i="38"/>
  <c r="N141" i="38" s="1"/>
  <c r="H141" i="38"/>
  <c r="E141" i="38"/>
  <c r="D141" i="38"/>
  <c r="F141" i="38" s="1"/>
  <c r="R140" i="38"/>
  <c r="W140" i="38" s="1"/>
  <c r="P140" i="38"/>
  <c r="M140" i="38"/>
  <c r="L140" i="38"/>
  <c r="F140" i="38"/>
  <c r="D140" i="38"/>
  <c r="H140" i="38" s="1"/>
  <c r="R139" i="38"/>
  <c r="X139" i="38" s="1"/>
  <c r="L139" i="38"/>
  <c r="O139" i="38" s="1"/>
  <c r="D139" i="38"/>
  <c r="H139" i="38" s="1"/>
  <c r="R138" i="38"/>
  <c r="L138" i="38"/>
  <c r="D138" i="38"/>
  <c r="H138" i="38" s="1"/>
  <c r="R137" i="38"/>
  <c r="U137" i="38" s="1"/>
  <c r="L137" i="38"/>
  <c r="M137" i="38" s="1"/>
  <c r="D137" i="38"/>
  <c r="E137" i="38" s="1"/>
  <c r="R136" i="38"/>
  <c r="X136" i="38" s="1"/>
  <c r="L136" i="38"/>
  <c r="Q136" i="38" s="1"/>
  <c r="D136" i="38"/>
  <c r="H136" i="38" s="1"/>
  <c r="R135" i="38"/>
  <c r="X135" i="38" s="1"/>
  <c r="L135" i="38"/>
  <c r="M135" i="38" s="1"/>
  <c r="F135" i="38"/>
  <c r="D135" i="38"/>
  <c r="G135" i="38" s="1"/>
  <c r="R134" i="38"/>
  <c r="L134" i="38"/>
  <c r="J134" i="38"/>
  <c r="E134" i="38"/>
  <c r="D134" i="38"/>
  <c r="H134" i="38" s="1"/>
  <c r="R133" i="38"/>
  <c r="W133" i="38" s="1"/>
  <c r="L133" i="38"/>
  <c r="M133" i="38" s="1"/>
  <c r="D133" i="38"/>
  <c r="H133" i="38" s="1"/>
  <c r="R132" i="38"/>
  <c r="S132" i="38" s="1"/>
  <c r="L132" i="38"/>
  <c r="N132" i="38" s="1"/>
  <c r="D132" i="38"/>
  <c r="R131" i="38"/>
  <c r="O131" i="38"/>
  <c r="L131" i="38"/>
  <c r="D131" i="38"/>
  <c r="E131" i="38" s="1"/>
  <c r="R130" i="38"/>
  <c r="L130" i="38"/>
  <c r="D130" i="38"/>
  <c r="H130" i="38" s="1"/>
  <c r="R129" i="38"/>
  <c r="V129" i="38" s="1"/>
  <c r="L129" i="38"/>
  <c r="D129" i="38"/>
  <c r="I129" i="38" s="1"/>
  <c r="R128" i="38"/>
  <c r="L128" i="38"/>
  <c r="Q128" i="38" s="1"/>
  <c r="D128" i="38"/>
  <c r="F128" i="38" s="1"/>
  <c r="R127" i="38"/>
  <c r="L127" i="38"/>
  <c r="Q127" i="38" s="1"/>
  <c r="F127" i="38"/>
  <c r="D127" i="38"/>
  <c r="E127" i="38" s="1"/>
  <c r="R126" i="38"/>
  <c r="T126" i="38" s="1"/>
  <c r="L126" i="38"/>
  <c r="N126" i="38" s="1"/>
  <c r="E126" i="38"/>
  <c r="D126" i="38"/>
  <c r="J126" i="38" s="1"/>
  <c r="R125" i="38"/>
  <c r="L125" i="38"/>
  <c r="N125" i="38" s="1"/>
  <c r="D125" i="38"/>
  <c r="E125" i="38" s="1"/>
  <c r="T124" i="38"/>
  <c r="R124" i="38"/>
  <c r="W124" i="38" s="1"/>
  <c r="L124" i="38"/>
  <c r="M124" i="38" s="1"/>
  <c r="D124" i="38"/>
  <c r="J124" i="38" s="1"/>
  <c r="R123" i="38"/>
  <c r="X123" i="38" s="1"/>
  <c r="L123" i="38"/>
  <c r="O123" i="38" s="1"/>
  <c r="D123" i="38"/>
  <c r="I123" i="38" s="1"/>
  <c r="R122" i="38"/>
  <c r="N122" i="38"/>
  <c r="M122" i="38"/>
  <c r="L122" i="38"/>
  <c r="Q122" i="38" s="1"/>
  <c r="H122" i="38"/>
  <c r="E122" i="38"/>
  <c r="D122" i="38"/>
  <c r="J122" i="38" s="1"/>
  <c r="X121" i="38"/>
  <c r="W121" i="38"/>
  <c r="U121" i="38"/>
  <c r="R121" i="38"/>
  <c r="L121" i="38"/>
  <c r="I121" i="38"/>
  <c r="H121" i="38"/>
  <c r="D121" i="38"/>
  <c r="R120" i="38"/>
  <c r="L120" i="38"/>
  <c r="D120" i="38"/>
  <c r="R119" i="38"/>
  <c r="L119" i="38"/>
  <c r="D119" i="38"/>
  <c r="G119" i="38" s="1"/>
  <c r="R118" i="38"/>
  <c r="U118" i="38" s="1"/>
  <c r="L118" i="38"/>
  <c r="D118" i="38"/>
  <c r="R117" i="38"/>
  <c r="L117" i="38"/>
  <c r="D117" i="38"/>
  <c r="G117" i="38" s="1"/>
  <c r="R116" i="38"/>
  <c r="W116" i="38" s="1"/>
  <c r="L116" i="38"/>
  <c r="E116" i="38"/>
  <c r="D116" i="38"/>
  <c r="G116" i="38" s="1"/>
  <c r="X115" i="38"/>
  <c r="W115" i="38"/>
  <c r="R115" i="38"/>
  <c r="L115" i="38"/>
  <c r="I115" i="38"/>
  <c r="G115" i="38"/>
  <c r="D115" i="38"/>
  <c r="V114" i="38"/>
  <c r="S114" i="38"/>
  <c r="R114" i="38"/>
  <c r="X114" i="38" s="1"/>
  <c r="L114" i="38"/>
  <c r="E114" i="38"/>
  <c r="D114" i="38"/>
  <c r="T113" i="38"/>
  <c r="R113" i="38"/>
  <c r="Q113" i="38"/>
  <c r="P113" i="38"/>
  <c r="L113" i="38"/>
  <c r="O113" i="38" s="1"/>
  <c r="D113" i="38"/>
  <c r="F113" i="38" s="1"/>
  <c r="T112" i="38"/>
  <c r="R112" i="38"/>
  <c r="W112" i="38" s="1"/>
  <c r="L112" i="38"/>
  <c r="Q112" i="38" s="1"/>
  <c r="E112" i="38"/>
  <c r="D112" i="38"/>
  <c r="J112" i="38" s="1"/>
  <c r="R111" i="38"/>
  <c r="L111" i="38"/>
  <c r="N111" i="38" s="1"/>
  <c r="D111" i="38"/>
  <c r="I111" i="38" s="1"/>
  <c r="R110" i="38"/>
  <c r="W110" i="38" s="1"/>
  <c r="L110" i="38"/>
  <c r="D110" i="38"/>
  <c r="G110" i="38" s="1"/>
  <c r="T109" i="38"/>
  <c r="R109" i="38"/>
  <c r="W109" i="38" s="1"/>
  <c r="L109" i="38"/>
  <c r="M109" i="38" s="1"/>
  <c r="D109" i="38"/>
  <c r="R108" i="38"/>
  <c r="X108" i="38" s="1"/>
  <c r="L108" i="38"/>
  <c r="G108" i="38"/>
  <c r="D108" i="38"/>
  <c r="J108" i="38" s="1"/>
  <c r="R107" i="38"/>
  <c r="L107" i="38"/>
  <c r="D107" i="38"/>
  <c r="G107" i="38" s="1"/>
  <c r="R106" i="38"/>
  <c r="X106" i="38" s="1"/>
  <c r="L106" i="38"/>
  <c r="M106" i="38" s="1"/>
  <c r="D106" i="38"/>
  <c r="G106" i="38" s="1"/>
  <c r="R105" i="38"/>
  <c r="L105" i="38"/>
  <c r="M105" i="38" s="1"/>
  <c r="D105" i="38"/>
  <c r="E105" i="38" s="1"/>
  <c r="R104" i="38"/>
  <c r="N104" i="38"/>
  <c r="L104" i="38"/>
  <c r="P104" i="38" s="1"/>
  <c r="D104" i="38"/>
  <c r="R103" i="38"/>
  <c r="L103" i="38"/>
  <c r="D103" i="38"/>
  <c r="I103" i="38" s="1"/>
  <c r="R102" i="38"/>
  <c r="L102" i="38"/>
  <c r="D102" i="38"/>
  <c r="R101" i="38"/>
  <c r="V101" i="38" s="1"/>
  <c r="L101" i="38"/>
  <c r="Q101" i="38" s="1"/>
  <c r="D101" i="38"/>
  <c r="G101" i="38" s="1"/>
  <c r="R100" i="38"/>
  <c r="T100" i="38" s="1"/>
  <c r="P100" i="38"/>
  <c r="L100" i="38"/>
  <c r="O100" i="38" s="1"/>
  <c r="I100" i="38"/>
  <c r="H100" i="38"/>
  <c r="E100" i="38"/>
  <c r="D100" i="38"/>
  <c r="R99" i="38"/>
  <c r="T99" i="38" s="1"/>
  <c r="L99" i="38"/>
  <c r="O99" i="38" s="1"/>
  <c r="D99" i="38"/>
  <c r="R98" i="38"/>
  <c r="X98" i="38" s="1"/>
  <c r="P98" i="38"/>
  <c r="M98" i="38"/>
  <c r="L98" i="38"/>
  <c r="O98" i="38" s="1"/>
  <c r="D98" i="38"/>
  <c r="R97" i="38"/>
  <c r="X97" i="38" s="1"/>
  <c r="L97" i="38"/>
  <c r="P97" i="38" s="1"/>
  <c r="D97" i="38"/>
  <c r="R96" i="38"/>
  <c r="P96" i="38"/>
  <c r="L96" i="38"/>
  <c r="N96" i="38" s="1"/>
  <c r="I96" i="38"/>
  <c r="D96" i="38"/>
  <c r="U95" i="38"/>
  <c r="R95" i="38"/>
  <c r="X95" i="38" s="1"/>
  <c r="N95" i="38"/>
  <c r="L95" i="38"/>
  <c r="O95" i="38" s="1"/>
  <c r="D95" i="38"/>
  <c r="I95" i="38" s="1"/>
  <c r="R94" i="38"/>
  <c r="V94" i="38" s="1"/>
  <c r="L94" i="38"/>
  <c r="M94" i="38" s="1"/>
  <c r="D94" i="38"/>
  <c r="I94" i="38" s="1"/>
  <c r="R93" i="38"/>
  <c r="V93" i="38" s="1"/>
  <c r="L93" i="38"/>
  <c r="E93" i="38"/>
  <c r="D93" i="38"/>
  <c r="I93" i="38" s="1"/>
  <c r="R92" i="38"/>
  <c r="L92" i="38"/>
  <c r="O92" i="38" s="1"/>
  <c r="H92" i="38"/>
  <c r="E92" i="38"/>
  <c r="D92" i="38"/>
  <c r="R91" i="38"/>
  <c r="L91" i="38"/>
  <c r="O91" i="38" s="1"/>
  <c r="G91" i="38"/>
  <c r="D91" i="38"/>
  <c r="F91" i="38" s="1"/>
  <c r="T90" i="38"/>
  <c r="R90" i="38"/>
  <c r="U90" i="38" s="1"/>
  <c r="L90" i="38"/>
  <c r="Q90" i="38" s="1"/>
  <c r="D90" i="38"/>
  <c r="H90" i="38" s="1"/>
  <c r="R89" i="38"/>
  <c r="X89" i="38" s="1"/>
  <c r="L89" i="38"/>
  <c r="D89" i="38"/>
  <c r="J89" i="38" s="1"/>
  <c r="R88" i="38"/>
  <c r="V88" i="38" s="1"/>
  <c r="L88" i="38"/>
  <c r="D88" i="38"/>
  <c r="R87" i="38"/>
  <c r="Q87" i="38"/>
  <c r="M87" i="38"/>
  <c r="L87" i="38"/>
  <c r="O87" i="38" s="1"/>
  <c r="G87" i="38"/>
  <c r="D87" i="38"/>
  <c r="J87" i="38" s="1"/>
  <c r="R86" i="38"/>
  <c r="X86" i="38" s="1"/>
  <c r="L86" i="38"/>
  <c r="D86" i="38"/>
  <c r="J86" i="38" s="1"/>
  <c r="R85" i="38"/>
  <c r="X85" i="38" s="1"/>
  <c r="L85" i="38"/>
  <c r="N85" i="38" s="1"/>
  <c r="D85" i="38"/>
  <c r="J85" i="38" s="1"/>
  <c r="R84" i="38"/>
  <c r="V84" i="38" s="1"/>
  <c r="L84" i="38"/>
  <c r="F84" i="38"/>
  <c r="D84" i="38"/>
  <c r="H84" i="38" s="1"/>
  <c r="R83" i="38"/>
  <c r="V83" i="38" s="1"/>
  <c r="L83" i="38"/>
  <c r="Q83" i="38" s="1"/>
  <c r="D83" i="38"/>
  <c r="I83" i="38" s="1"/>
  <c r="R82" i="38"/>
  <c r="W82" i="38" s="1"/>
  <c r="O82" i="38"/>
  <c r="L82" i="38"/>
  <c r="Q82" i="38" s="1"/>
  <c r="D82" i="38"/>
  <c r="I82" i="38" s="1"/>
  <c r="W81" i="38"/>
  <c r="R81" i="38"/>
  <c r="T81" i="38" s="1"/>
  <c r="L81" i="38"/>
  <c r="Q81" i="38" s="1"/>
  <c r="D81" i="38"/>
  <c r="I81" i="38" s="1"/>
  <c r="R80" i="38"/>
  <c r="S80" i="38" s="1"/>
  <c r="O80" i="38"/>
  <c r="L80" i="38"/>
  <c r="Q80" i="38" s="1"/>
  <c r="D80" i="38"/>
  <c r="F80" i="38" s="1"/>
  <c r="R79" i="38"/>
  <c r="T79" i="38" s="1"/>
  <c r="L79" i="38"/>
  <c r="O79" i="38" s="1"/>
  <c r="D79" i="38"/>
  <c r="G79" i="38" s="1"/>
  <c r="R78" i="38"/>
  <c r="W78" i="38" s="1"/>
  <c r="L78" i="38"/>
  <c r="Q78" i="38" s="1"/>
  <c r="F78" i="38"/>
  <c r="D78" i="38"/>
  <c r="H78" i="38" s="1"/>
  <c r="R77" i="38"/>
  <c r="T77" i="38" s="1"/>
  <c r="Q77" i="38"/>
  <c r="L77" i="38"/>
  <c r="P77" i="38" s="1"/>
  <c r="H77" i="38"/>
  <c r="D77" i="38"/>
  <c r="J77" i="38" s="1"/>
  <c r="R76" i="38"/>
  <c r="S76" i="38" s="1"/>
  <c r="L76" i="38"/>
  <c r="I76" i="38"/>
  <c r="H76" i="38"/>
  <c r="F76" i="38"/>
  <c r="D76" i="38"/>
  <c r="V75" i="38"/>
  <c r="R75" i="38"/>
  <c r="T75" i="38" s="1"/>
  <c r="Q75" i="38"/>
  <c r="L75" i="38"/>
  <c r="P75" i="38" s="1"/>
  <c r="J75" i="38"/>
  <c r="D75" i="38"/>
  <c r="I75" i="38" s="1"/>
  <c r="R74" i="38"/>
  <c r="S74" i="38" s="1"/>
  <c r="L74" i="38"/>
  <c r="D74" i="38"/>
  <c r="I74" i="38" s="1"/>
  <c r="R73" i="38"/>
  <c r="T73" i="38" s="1"/>
  <c r="O73" i="38"/>
  <c r="L73" i="38"/>
  <c r="N73" i="38" s="1"/>
  <c r="D73" i="38"/>
  <c r="J73" i="38" s="1"/>
  <c r="R72" i="38"/>
  <c r="W72" i="38" s="1"/>
  <c r="L72" i="38"/>
  <c r="D72" i="38"/>
  <c r="I72" i="38" s="1"/>
  <c r="R71" i="38"/>
  <c r="W71" i="38" s="1"/>
  <c r="L71" i="38"/>
  <c r="Q71" i="38" s="1"/>
  <c r="D71" i="38"/>
  <c r="G71" i="38" s="1"/>
  <c r="R70" i="38"/>
  <c r="W70" i="38" s="1"/>
  <c r="L70" i="38"/>
  <c r="M70" i="38" s="1"/>
  <c r="D70" i="38"/>
  <c r="I70" i="38" s="1"/>
  <c r="R69" i="38"/>
  <c r="V69" i="38" s="1"/>
  <c r="Q69" i="38"/>
  <c r="N69" i="38"/>
  <c r="L69" i="38"/>
  <c r="M69" i="38" s="1"/>
  <c r="D69" i="38"/>
  <c r="I69" i="38" s="1"/>
  <c r="R68" i="38"/>
  <c r="T68" i="38" s="1"/>
  <c r="L68" i="38"/>
  <c r="Q68" i="38" s="1"/>
  <c r="D68" i="38"/>
  <c r="G68" i="38" s="1"/>
  <c r="R67" i="38"/>
  <c r="S67" i="38" s="1"/>
  <c r="L67" i="38"/>
  <c r="P67" i="38" s="1"/>
  <c r="D67" i="38"/>
  <c r="E67" i="38" s="1"/>
  <c r="R66" i="38"/>
  <c r="S66" i="38" s="1"/>
  <c r="O66" i="38"/>
  <c r="L66" i="38"/>
  <c r="Q66" i="38" s="1"/>
  <c r="D66" i="38"/>
  <c r="G66" i="38" s="1"/>
  <c r="R65" i="38"/>
  <c r="Q65" i="38"/>
  <c r="L65" i="38"/>
  <c r="P65" i="38" s="1"/>
  <c r="D65" i="38"/>
  <c r="G65" i="38" s="1"/>
  <c r="R64" i="38"/>
  <c r="U64" i="38" s="1"/>
  <c r="L64" i="38"/>
  <c r="Q64" i="38" s="1"/>
  <c r="D64" i="38"/>
  <c r="E64" i="38" s="1"/>
  <c r="R63" i="38"/>
  <c r="W63" i="38" s="1"/>
  <c r="L63" i="38"/>
  <c r="O63" i="38" s="1"/>
  <c r="D63" i="38"/>
  <c r="R62" i="38"/>
  <c r="W62" i="38" s="1"/>
  <c r="L62" i="38"/>
  <c r="Q62" i="38" s="1"/>
  <c r="D62" i="38"/>
  <c r="R61" i="38"/>
  <c r="L61" i="38"/>
  <c r="P61" i="38" s="1"/>
  <c r="D61" i="38"/>
  <c r="R60" i="38"/>
  <c r="U60" i="38" s="1"/>
  <c r="L60" i="38"/>
  <c r="O60" i="38" s="1"/>
  <c r="D60" i="38"/>
  <c r="G60" i="38" s="1"/>
  <c r="R59" i="38"/>
  <c r="L59" i="38"/>
  <c r="P59" i="38" s="1"/>
  <c r="D59" i="38"/>
  <c r="G59" i="38" s="1"/>
  <c r="R58" i="38"/>
  <c r="W58" i="38" s="1"/>
  <c r="L58" i="38"/>
  <c r="Q58" i="38" s="1"/>
  <c r="D58" i="38"/>
  <c r="G58" i="38" s="1"/>
  <c r="R57" i="38"/>
  <c r="W57" i="38" s="1"/>
  <c r="L57" i="38"/>
  <c r="N57" i="38" s="1"/>
  <c r="D57" i="38"/>
  <c r="G57" i="38" s="1"/>
  <c r="R56" i="38"/>
  <c r="V56" i="38" s="1"/>
  <c r="L56" i="38"/>
  <c r="Q56" i="38" s="1"/>
  <c r="F56" i="38"/>
  <c r="D56" i="38"/>
  <c r="G56" i="38" s="1"/>
  <c r="W55" i="38"/>
  <c r="R55" i="38"/>
  <c r="L55" i="38"/>
  <c r="P55" i="38" s="1"/>
  <c r="D55" i="38"/>
  <c r="W54" i="38"/>
  <c r="R54" i="38"/>
  <c r="N54" i="38"/>
  <c r="L54" i="38"/>
  <c r="Q54" i="38" s="1"/>
  <c r="H54" i="38"/>
  <c r="D54" i="38"/>
  <c r="G54" i="38" s="1"/>
  <c r="R53" i="38"/>
  <c r="L53" i="38"/>
  <c r="P53" i="38" s="1"/>
  <c r="H53" i="38"/>
  <c r="D53" i="38"/>
  <c r="G53" i="38" s="1"/>
  <c r="R52" i="38"/>
  <c r="L52" i="38"/>
  <c r="Q52" i="38" s="1"/>
  <c r="D52" i="38"/>
  <c r="H52" i="38" s="1"/>
  <c r="S51" i="38"/>
  <c r="R51" i="38"/>
  <c r="L51" i="38"/>
  <c r="Q51" i="38" s="1"/>
  <c r="D51" i="38"/>
  <c r="J51" i="38" s="1"/>
  <c r="R50" i="38"/>
  <c r="S50" i="38" s="1"/>
  <c r="M50" i="38"/>
  <c r="L50" i="38"/>
  <c r="Q50" i="38" s="1"/>
  <c r="D50" i="38"/>
  <c r="F50" i="38" s="1"/>
  <c r="R49" i="38"/>
  <c r="U49" i="38" s="1"/>
  <c r="L49" i="38"/>
  <c r="P49" i="38" s="1"/>
  <c r="J49" i="38"/>
  <c r="D49" i="38"/>
  <c r="G49" i="38" s="1"/>
  <c r="R48" i="38"/>
  <c r="U48" i="38" s="1"/>
  <c r="L48" i="38"/>
  <c r="Q48" i="38" s="1"/>
  <c r="D48" i="38"/>
  <c r="J48" i="38" s="1"/>
  <c r="R47" i="38"/>
  <c r="W47" i="38" s="1"/>
  <c r="L47" i="38"/>
  <c r="P47" i="38" s="1"/>
  <c r="D47" i="38"/>
  <c r="R46" i="38"/>
  <c r="N46" i="38"/>
  <c r="L46" i="38"/>
  <c r="Q46" i="38" s="1"/>
  <c r="D46" i="38"/>
  <c r="R45" i="38"/>
  <c r="V45" i="38" s="1"/>
  <c r="L45" i="38"/>
  <c r="M45" i="38" s="1"/>
  <c r="I45" i="38"/>
  <c r="D45" i="38"/>
  <c r="G45" i="38" s="1"/>
  <c r="R44" i="38"/>
  <c r="V44" i="38" s="1"/>
  <c r="P44" i="38"/>
  <c r="M44" i="38"/>
  <c r="L44" i="38"/>
  <c r="Q44" i="38" s="1"/>
  <c r="D44" i="38"/>
  <c r="G44" i="38" s="1"/>
  <c r="R43" i="38"/>
  <c r="U43" i="38" s="1"/>
  <c r="L43" i="38"/>
  <c r="Q43" i="38" s="1"/>
  <c r="D43" i="38"/>
  <c r="G43" i="38" s="1"/>
  <c r="R42" i="38"/>
  <c r="U42" i="38" s="1"/>
  <c r="O42" i="38"/>
  <c r="N42" i="38"/>
  <c r="L42" i="38"/>
  <c r="M42" i="38" s="1"/>
  <c r="E42" i="38"/>
  <c r="D42" i="38"/>
  <c r="G42" i="38" s="1"/>
  <c r="R41" i="38"/>
  <c r="S41" i="38" s="1"/>
  <c r="L41" i="38"/>
  <c r="P41" i="38" s="1"/>
  <c r="D41" i="38"/>
  <c r="G41" i="38" s="1"/>
  <c r="R40" i="38"/>
  <c r="S40" i="38" s="1"/>
  <c r="L40" i="38"/>
  <c r="E40" i="38"/>
  <c r="D40" i="38"/>
  <c r="G40" i="38" s="1"/>
  <c r="R39" i="38"/>
  <c r="W39" i="38" s="1"/>
  <c r="L39" i="38"/>
  <c r="P39" i="38" s="1"/>
  <c r="F39" i="38"/>
  <c r="D39" i="38"/>
  <c r="G39" i="38" s="1"/>
  <c r="R38" i="38"/>
  <c r="W38" i="38" s="1"/>
  <c r="L38" i="38"/>
  <c r="O38" i="38" s="1"/>
  <c r="D38" i="38"/>
  <c r="G38" i="38" s="1"/>
  <c r="R37" i="38"/>
  <c r="N37" i="38"/>
  <c r="L37" i="38"/>
  <c r="P37" i="38" s="1"/>
  <c r="D37" i="38"/>
  <c r="G37" i="38" s="1"/>
  <c r="R36" i="38"/>
  <c r="P36" i="38"/>
  <c r="L36" i="38"/>
  <c r="Q36" i="38" s="1"/>
  <c r="D36" i="38"/>
  <c r="J36" i="38" s="1"/>
  <c r="R35" i="38"/>
  <c r="L35" i="38"/>
  <c r="Q35" i="38" s="1"/>
  <c r="D35" i="38"/>
  <c r="G35" i="38" s="1"/>
  <c r="R34" i="38"/>
  <c r="L34" i="38"/>
  <c r="Q34" i="38" s="1"/>
  <c r="D34" i="38"/>
  <c r="R33" i="38"/>
  <c r="V33" i="38" s="1"/>
  <c r="L33" i="38"/>
  <c r="P33" i="38" s="1"/>
  <c r="F33" i="38"/>
  <c r="D33" i="38"/>
  <c r="G33" i="38" s="1"/>
  <c r="R32" i="38"/>
  <c r="V32" i="38" s="1"/>
  <c r="L32" i="38"/>
  <c r="O32" i="38" s="1"/>
  <c r="D32" i="38"/>
  <c r="G32" i="38" s="1"/>
  <c r="R31" i="38"/>
  <c r="X31" i="38" s="1"/>
  <c r="L31" i="38"/>
  <c r="D31" i="38"/>
  <c r="G31" i="38" s="1"/>
  <c r="W30" i="38"/>
  <c r="S30" i="38"/>
  <c r="R30" i="38"/>
  <c r="T30" i="38" s="1"/>
  <c r="L30" i="38"/>
  <c r="Q30" i="38" s="1"/>
  <c r="D30" i="38"/>
  <c r="J30" i="38" s="1"/>
  <c r="R29" i="38"/>
  <c r="X29" i="38" s="1"/>
  <c r="L29" i="38"/>
  <c r="O29" i="38" s="1"/>
  <c r="D29" i="38"/>
  <c r="G29" i="38" s="1"/>
  <c r="U28" i="38"/>
  <c r="R28" i="38"/>
  <c r="T28" i="38" s="1"/>
  <c r="L28" i="38"/>
  <c r="Q28" i="38" s="1"/>
  <c r="D28" i="38"/>
  <c r="G28" i="38" s="1"/>
  <c r="R27" i="38"/>
  <c r="W27" i="38" s="1"/>
  <c r="L27" i="38"/>
  <c r="P27" i="38" s="1"/>
  <c r="D27" i="38"/>
  <c r="G27" i="38" s="1"/>
  <c r="R26" i="38"/>
  <c r="V26" i="38" s="1"/>
  <c r="L26" i="38"/>
  <c r="D26" i="38"/>
  <c r="J26" i="38" s="1"/>
  <c r="R25" i="38"/>
  <c r="X25" i="38" s="1"/>
  <c r="L25" i="38"/>
  <c r="P25" i="38" s="1"/>
  <c r="D25" i="38"/>
  <c r="R24" i="38"/>
  <c r="L24" i="38"/>
  <c r="O24" i="38" s="1"/>
  <c r="D24" i="38"/>
  <c r="G24" i="38" s="1"/>
  <c r="W23" i="38"/>
  <c r="V23" i="38"/>
  <c r="S23" i="38"/>
  <c r="R23" i="38"/>
  <c r="T23" i="38" s="1"/>
  <c r="L23" i="38"/>
  <c r="O23" i="38" s="1"/>
  <c r="D23" i="38"/>
  <c r="J23" i="38" s="1"/>
  <c r="R22" i="38"/>
  <c r="L22" i="38"/>
  <c r="Q22" i="38" s="1"/>
  <c r="D22" i="38"/>
  <c r="G22" i="38" s="1"/>
  <c r="R21" i="38"/>
  <c r="O21" i="38"/>
  <c r="L21" i="38"/>
  <c r="Q21" i="38" s="1"/>
  <c r="D21" i="38"/>
  <c r="R20" i="38"/>
  <c r="X20" i="38" s="1"/>
  <c r="L20" i="38"/>
  <c r="Q20" i="38" s="1"/>
  <c r="D20" i="38"/>
  <c r="H20" i="38" s="1"/>
  <c r="R19" i="38"/>
  <c r="V19" i="38" s="1"/>
  <c r="L19" i="38"/>
  <c r="Q19" i="38" s="1"/>
  <c r="D19" i="38"/>
  <c r="T18" i="38"/>
  <c r="R18" i="38"/>
  <c r="X18" i="38" s="1"/>
  <c r="L18" i="38"/>
  <c r="Q18" i="38" s="1"/>
  <c r="D18" i="38"/>
  <c r="R17" i="38"/>
  <c r="T17" i="38" s="1"/>
  <c r="L17" i="38"/>
  <c r="O17" i="38" s="1"/>
  <c r="D17" i="38"/>
  <c r="R16" i="38"/>
  <c r="S16" i="38" s="1"/>
  <c r="L16" i="38"/>
  <c r="Q16" i="38" s="1"/>
  <c r="J16" i="38"/>
  <c r="D16" i="38"/>
  <c r="S15" i="38"/>
  <c r="R15" i="38"/>
  <c r="U15" i="38" s="1"/>
  <c r="L15" i="38"/>
  <c r="D15" i="38"/>
  <c r="H15" i="38" s="1"/>
  <c r="R14" i="38"/>
  <c r="X14" i="38" s="1"/>
  <c r="L14" i="38"/>
  <c r="Q14" i="38" s="1"/>
  <c r="D14" i="38"/>
  <c r="G14" i="38" s="1"/>
  <c r="X13" i="38"/>
  <c r="R13" i="38"/>
  <c r="T13" i="38" s="1"/>
  <c r="O13" i="38"/>
  <c r="L13" i="38"/>
  <c r="N13" i="38" s="1"/>
  <c r="D13" i="38"/>
  <c r="G13" i="38" s="1"/>
  <c r="U12" i="38"/>
  <c r="T12" i="38"/>
  <c r="R12" i="38"/>
  <c r="X12" i="38" s="1"/>
  <c r="L12" i="38"/>
  <c r="P12" i="38" s="1"/>
  <c r="D12" i="38"/>
  <c r="W11" i="38"/>
  <c r="V11" i="38"/>
  <c r="S11" i="38"/>
  <c r="R11" i="38"/>
  <c r="T11" i="38" s="1"/>
  <c r="L11" i="38"/>
  <c r="M11" i="38" s="1"/>
  <c r="D11" i="38"/>
  <c r="H11" i="38" s="1"/>
  <c r="R10" i="38"/>
  <c r="X10" i="38" s="1"/>
  <c r="L10" i="38"/>
  <c r="P10" i="38" s="1"/>
  <c r="J10" i="38"/>
  <c r="I10" i="38"/>
  <c r="H10" i="38"/>
  <c r="D10" i="38"/>
  <c r="G10" i="38" s="1"/>
  <c r="R9" i="38"/>
  <c r="T9" i="38" s="1"/>
  <c r="L9" i="38"/>
  <c r="Q9" i="38" s="1"/>
  <c r="F9" i="38"/>
  <c r="D9" i="38"/>
  <c r="G9" i="38" s="1"/>
  <c r="R8" i="38"/>
  <c r="X8" i="38" s="1"/>
  <c r="L8" i="38"/>
  <c r="P8" i="38" s="1"/>
  <c r="D8" i="38"/>
  <c r="G8" i="38" s="1"/>
  <c r="R7" i="38"/>
  <c r="T7" i="38" s="1"/>
  <c r="P7" i="38"/>
  <c r="L7" i="38"/>
  <c r="O7" i="38" s="1"/>
  <c r="D7" i="38"/>
  <c r="J7" i="38" s="1"/>
  <c r="V4" i="38"/>
  <c r="W4" i="38"/>
  <c r="X4" i="38"/>
  <c r="S4" i="38"/>
  <c r="R6" i="38"/>
  <c r="V6" i="38" s="1"/>
  <c r="U4" i="38"/>
  <c r="T4" i="38"/>
  <c r="R4" i="38"/>
  <c r="L6" i="38"/>
  <c r="D6" i="38"/>
  <c r="Q4" i="38"/>
  <c r="P4" i="38"/>
  <c r="O4" i="38"/>
  <c r="N4" i="38"/>
  <c r="M4" i="38"/>
  <c r="L4" i="38"/>
  <c r="T5" i="38" s="1"/>
  <c r="J4" i="38"/>
  <c r="I4" i="38"/>
  <c r="H4" i="38"/>
  <c r="G4" i="38"/>
  <c r="F4" i="38"/>
  <c r="E4" i="38"/>
  <c r="D4" i="38"/>
  <c r="I8" i="38" l="1"/>
  <c r="X11" i="38"/>
  <c r="S12" i="38"/>
  <c r="F13" i="38"/>
  <c r="U17" i="38"/>
  <c r="X23" i="38"/>
  <c r="G25" i="38"/>
  <c r="I25" i="38"/>
  <c r="H25" i="38"/>
  <c r="F25" i="38"/>
  <c r="J25" i="38"/>
  <c r="E25" i="38"/>
  <c r="J8" i="38"/>
  <c r="V17" i="38"/>
  <c r="X17" i="38"/>
  <c r="F7" i="38"/>
  <c r="Q13" i="38"/>
  <c r="H14" i="38"/>
  <c r="F15" i="38"/>
  <c r="V15" i="38"/>
  <c r="S17" i="38"/>
  <c r="U18" i="38"/>
  <c r="I29" i="38"/>
  <c r="J33" i="38"/>
  <c r="H35" i="38"/>
  <c r="Q37" i="38"/>
  <c r="P38" i="38"/>
  <c r="H49" i="38"/>
  <c r="Q49" i="38"/>
  <c r="H51" i="38"/>
  <c r="N53" i="38"/>
  <c r="O59" i="38"/>
  <c r="O61" i="38"/>
  <c r="M62" i="38"/>
  <c r="M63" i="38"/>
  <c r="V63" i="38"/>
  <c r="M64" i="38"/>
  <c r="F66" i="38"/>
  <c r="I68" i="38"/>
  <c r="W77" i="38"/>
  <c r="I78" i="38"/>
  <c r="E79" i="38"/>
  <c r="S79" i="38"/>
  <c r="F82" i="38"/>
  <c r="G83" i="38"/>
  <c r="I84" i="38"/>
  <c r="H86" i="38"/>
  <c r="E87" i="38"/>
  <c r="I91" i="38"/>
  <c r="H93" i="38"/>
  <c r="G94" i="38"/>
  <c r="T97" i="38"/>
  <c r="H107" i="38"/>
  <c r="E108" i="38"/>
  <c r="X109" i="38"/>
  <c r="U110" i="38"/>
  <c r="V112" i="38"/>
  <c r="X116" i="38"/>
  <c r="H117" i="38"/>
  <c r="P123" i="38"/>
  <c r="V124" i="38"/>
  <c r="G125" i="38"/>
  <c r="I127" i="38"/>
  <c r="E128" i="38"/>
  <c r="O128" i="38"/>
  <c r="F129" i="38"/>
  <c r="J129" i="38"/>
  <c r="W132" i="38"/>
  <c r="I133" i="38"/>
  <c r="S133" i="38"/>
  <c r="J139" i="38"/>
  <c r="G142" i="38"/>
  <c r="V142" i="38"/>
  <c r="E143" i="38"/>
  <c r="J143" i="38"/>
  <c r="X143" i="38"/>
  <c r="T144" i="38"/>
  <c r="F145" i="38"/>
  <c r="I148" i="38"/>
  <c r="I149" i="38"/>
  <c r="J151" i="38"/>
  <c r="P151" i="38"/>
  <c r="F152" i="38"/>
  <c r="E154" i="38"/>
  <c r="J156" i="38"/>
  <c r="V156" i="38"/>
  <c r="E157" i="38"/>
  <c r="G158" i="38"/>
  <c r="W159" i="38"/>
  <c r="F161" i="38"/>
  <c r="G166" i="38"/>
  <c r="E29" i="38"/>
  <c r="J29" i="38"/>
  <c r="I35" i="38"/>
  <c r="M37" i="38"/>
  <c r="M38" i="38"/>
  <c r="Q38" i="38"/>
  <c r="N41" i="38"/>
  <c r="I51" i="38"/>
  <c r="Q59" i="38"/>
  <c r="N63" i="38"/>
  <c r="N64" i="38"/>
  <c r="F65" i="38"/>
  <c r="H66" i="38"/>
  <c r="O67" i="38"/>
  <c r="E68" i="38"/>
  <c r="J68" i="38"/>
  <c r="F72" i="38"/>
  <c r="G75" i="38"/>
  <c r="W79" i="38"/>
  <c r="G81" i="38"/>
  <c r="V81" i="38"/>
  <c r="H82" i="38"/>
  <c r="H83" i="38"/>
  <c r="E91" i="38"/>
  <c r="J91" i="38"/>
  <c r="H94" i="38"/>
  <c r="V97" i="38"/>
  <c r="X110" i="38"/>
  <c r="M111" i="38"/>
  <c r="S112" i="38"/>
  <c r="X112" i="38"/>
  <c r="X124" i="38"/>
  <c r="H125" i="38"/>
  <c r="G129" i="38"/>
  <c r="G130" i="38"/>
  <c r="X132" i="38"/>
  <c r="J133" i="38"/>
  <c r="I135" i="38"/>
  <c r="G138" i="38"/>
  <c r="E139" i="38"/>
  <c r="W142" i="38"/>
  <c r="G143" i="38"/>
  <c r="G145" i="38"/>
  <c r="E149" i="38"/>
  <c r="J149" i="38"/>
  <c r="G152" i="38"/>
  <c r="S153" i="38"/>
  <c r="F154" i="38"/>
  <c r="W156" i="38"/>
  <c r="F157" i="38"/>
  <c r="I158" i="38"/>
  <c r="W158" i="38"/>
  <c r="I159" i="38"/>
  <c r="S159" i="38"/>
  <c r="G161" i="38"/>
  <c r="N161" i="38"/>
  <c r="E162" i="38"/>
  <c r="E164" i="38"/>
  <c r="I166" i="38"/>
  <c r="G168" i="38"/>
  <c r="Q25" i="38"/>
  <c r="F29" i="38"/>
  <c r="O30" i="38"/>
  <c r="H33" i="38"/>
  <c r="O33" i="38"/>
  <c r="M34" i="38"/>
  <c r="E35" i="38"/>
  <c r="J35" i="38"/>
  <c r="F37" i="38"/>
  <c r="N38" i="38"/>
  <c r="F40" i="38"/>
  <c r="O41" i="38"/>
  <c r="M55" i="38"/>
  <c r="S56" i="38"/>
  <c r="H65" i="38"/>
  <c r="I66" i="38"/>
  <c r="Q67" i="38"/>
  <c r="F68" i="38"/>
  <c r="H72" i="38"/>
  <c r="E73" i="38"/>
  <c r="X79" i="38"/>
  <c r="J81" i="38"/>
  <c r="J83" i="38"/>
  <c r="E101" i="38"/>
  <c r="H103" i="38"/>
  <c r="E106" i="38"/>
  <c r="H108" i="38"/>
  <c r="U108" i="38"/>
  <c r="O111" i="38"/>
  <c r="F117" i="38"/>
  <c r="I125" i="38"/>
  <c r="H129" i="38"/>
  <c r="M136" i="38"/>
  <c r="N137" i="38"/>
  <c r="F139" i="38"/>
  <c r="S140" i="38"/>
  <c r="E142" i="38"/>
  <c r="X142" i="38"/>
  <c r="H143" i="38"/>
  <c r="H145" i="38"/>
  <c r="G149" i="38"/>
  <c r="F151" i="38"/>
  <c r="I152" i="38"/>
  <c r="X153" i="38"/>
  <c r="J154" i="38"/>
  <c r="X156" i="38"/>
  <c r="I157" i="38"/>
  <c r="E158" i="38"/>
  <c r="J158" i="38"/>
  <c r="X158" i="38"/>
  <c r="J159" i="38"/>
  <c r="T159" i="38"/>
  <c r="H161" i="38"/>
  <c r="I162" i="38"/>
  <c r="F164" i="38"/>
  <c r="E166" i="38"/>
  <c r="J166" i="38"/>
  <c r="E167" i="38"/>
  <c r="I168" i="38"/>
  <c r="S26" i="38"/>
  <c r="V27" i="38"/>
  <c r="H29" i="38"/>
  <c r="I33" i="38"/>
  <c r="P34" i="38"/>
  <c r="F35" i="38"/>
  <c r="H37" i="38"/>
  <c r="O37" i="38"/>
  <c r="H38" i="38"/>
  <c r="H40" i="38"/>
  <c r="E41" i="38"/>
  <c r="Q41" i="38"/>
  <c r="W44" i="38"/>
  <c r="M49" i="38"/>
  <c r="O55" i="38"/>
  <c r="W56" i="38"/>
  <c r="I65" i="38"/>
  <c r="J66" i="38"/>
  <c r="H68" i="38"/>
  <c r="X73" i="38"/>
  <c r="V77" i="38"/>
  <c r="E83" i="38"/>
  <c r="E86" i="38"/>
  <c r="H91" i="38"/>
  <c r="G93" i="38"/>
  <c r="H95" i="38"/>
  <c r="I101" i="38"/>
  <c r="V108" i="38"/>
  <c r="H111" i="38"/>
  <c r="P111" i="38"/>
  <c r="U112" i="38"/>
  <c r="U116" i="38"/>
  <c r="M123" i="38"/>
  <c r="U124" i="38"/>
  <c r="F125" i="38"/>
  <c r="H127" i="38"/>
  <c r="N128" i="38"/>
  <c r="E129" i="38"/>
  <c r="T129" i="38"/>
  <c r="U132" i="38"/>
  <c r="F133" i="38"/>
  <c r="G139" i="38"/>
  <c r="F142" i="38"/>
  <c r="T142" i="38"/>
  <c r="I143" i="38"/>
  <c r="E145" i="38"/>
  <c r="J145" i="38"/>
  <c r="I147" i="38"/>
  <c r="E148" i="38"/>
  <c r="H149" i="38"/>
  <c r="F156" i="38"/>
  <c r="F158" i="38"/>
  <c r="V159" i="38"/>
  <c r="I160" i="38"/>
  <c r="E161" i="38"/>
  <c r="I161" i="38"/>
  <c r="G164" i="38"/>
  <c r="F166" i="38"/>
  <c r="H167" i="38"/>
  <c r="E168" i="38"/>
  <c r="J168" i="38"/>
  <c r="W19" i="38"/>
  <c r="P24" i="38"/>
  <c r="P32" i="38"/>
  <c r="W45" i="38"/>
  <c r="N81" i="38"/>
  <c r="P87" i="38"/>
  <c r="W88" i="38"/>
  <c r="U100" i="38"/>
  <c r="T110" i="38"/>
  <c r="T116" i="38"/>
  <c r="Q125" i="38"/>
  <c r="X126" i="38"/>
  <c r="T132" i="38"/>
  <c r="Q135" i="38"/>
  <c r="W137" i="38"/>
  <c r="P152" i="38"/>
  <c r="W153" i="38"/>
  <c r="Q24" i="38"/>
  <c r="Q32" i="38"/>
  <c r="T74" i="38"/>
  <c r="S78" i="38"/>
  <c r="X6" i="38"/>
  <c r="W6" i="38"/>
  <c r="Q7" i="38"/>
  <c r="M21" i="38"/>
  <c r="M25" i="38"/>
  <c r="P30" i="38"/>
  <c r="M33" i="38"/>
  <c r="N34" i="38"/>
  <c r="M39" i="38"/>
  <c r="V40" i="38"/>
  <c r="N44" i="38"/>
  <c r="N48" i="38"/>
  <c r="N49" i="38"/>
  <c r="N50" i="38"/>
  <c r="P58" i="38"/>
  <c r="M61" i="38"/>
  <c r="N62" i="38"/>
  <c r="P66" i="38"/>
  <c r="N71" i="38"/>
  <c r="V73" i="38"/>
  <c r="W74" i="38"/>
  <c r="S75" i="38"/>
  <c r="X77" i="38"/>
  <c r="T78" i="38"/>
  <c r="U79" i="38"/>
  <c r="S81" i="38"/>
  <c r="V110" i="38"/>
  <c r="V116" i="38"/>
  <c r="V132" i="38"/>
  <c r="N145" i="38"/>
  <c r="N168" i="38"/>
  <c r="W17" i="38"/>
  <c r="N21" i="38"/>
  <c r="O25" i="38"/>
  <c r="S28" i="38"/>
  <c r="N33" i="38"/>
  <c r="O34" i="38"/>
  <c r="W40" i="38"/>
  <c r="O44" i="38"/>
  <c r="M46" i="38"/>
  <c r="Q47" i="38"/>
  <c r="O49" i="38"/>
  <c r="O50" i="38"/>
  <c r="M53" i="38"/>
  <c r="M54" i="38"/>
  <c r="N61" i="38"/>
  <c r="O62" i="38"/>
  <c r="U68" i="38"/>
  <c r="W73" i="38"/>
  <c r="U75" i="38"/>
  <c r="O77" i="38"/>
  <c r="V79" i="38"/>
  <c r="U81" i="38"/>
  <c r="T85" i="38"/>
  <c r="T95" i="38"/>
  <c r="Q99" i="38"/>
  <c r="M100" i="38"/>
  <c r="O168" i="38"/>
  <c r="T6" i="38"/>
  <c r="P13" i="38"/>
  <c r="S14" i="38"/>
  <c r="M17" i="38"/>
  <c r="S19" i="38"/>
  <c r="S20" i="38"/>
  <c r="P21" i="38"/>
  <c r="M24" i="38"/>
  <c r="V28" i="38"/>
  <c r="V30" i="38"/>
  <c r="M32" i="38"/>
  <c r="Q33" i="38"/>
  <c r="S45" i="38"/>
  <c r="O46" i="38"/>
  <c r="U47" i="38"/>
  <c r="O53" i="38"/>
  <c r="O54" i="38"/>
  <c r="N55" i="38"/>
  <c r="S57" i="38"/>
  <c r="N60" i="38"/>
  <c r="Q61" i="38"/>
  <c r="V62" i="38"/>
  <c r="W75" i="38"/>
  <c r="T76" i="38"/>
  <c r="U83" i="38"/>
  <c r="T84" i="38"/>
  <c r="S89" i="38"/>
  <c r="M91" i="38"/>
  <c r="M92" i="38"/>
  <c r="V95" i="38"/>
  <c r="M97" i="38"/>
  <c r="N98" i="38"/>
  <c r="Q100" i="38"/>
  <c r="S118" i="38"/>
  <c r="W123" i="38"/>
  <c r="M125" i="38"/>
  <c r="O132" i="38"/>
  <c r="N136" i="38"/>
  <c r="S137" i="38"/>
  <c r="T147" i="38"/>
  <c r="W157" i="38"/>
  <c r="T14" i="38"/>
  <c r="N17" i="38"/>
  <c r="U19" i="38"/>
  <c r="T20" i="38"/>
  <c r="N24" i="38"/>
  <c r="N32" i="38"/>
  <c r="U45" i="38"/>
  <c r="P46" i="38"/>
  <c r="V47" i="38"/>
  <c r="Q53" i="38"/>
  <c r="P54" i="38"/>
  <c r="V57" i="38"/>
  <c r="S70" i="38"/>
  <c r="M73" i="38"/>
  <c r="X75" i="38"/>
  <c r="W76" i="38"/>
  <c r="S77" i="38"/>
  <c r="X81" i="38"/>
  <c r="U84" i="38"/>
  <c r="U88" i="38"/>
  <c r="V89" i="38"/>
  <c r="P91" i="38"/>
  <c r="P92" i="38"/>
  <c r="T118" i="38"/>
  <c r="O125" i="38"/>
  <c r="P128" i="38"/>
  <c r="O135" i="38"/>
  <c r="O136" i="38"/>
  <c r="T137" i="38"/>
  <c r="S149" i="38"/>
  <c r="S150" i="38"/>
  <c r="N152" i="38"/>
  <c r="T158" i="38"/>
  <c r="U6" i="38"/>
  <c r="S6" i="38"/>
  <c r="U11" i="38"/>
  <c r="U14" i="38"/>
  <c r="U20" i="38"/>
  <c r="U23" i="38"/>
  <c r="X30" i="38"/>
  <c r="M41" i="38"/>
  <c r="Q55" i="38"/>
  <c r="N59" i="38"/>
  <c r="N67" i="38"/>
  <c r="O75" i="38"/>
  <c r="U77" i="38"/>
  <c r="M81" i="38"/>
  <c r="N87" i="38"/>
  <c r="Q91" i="38"/>
  <c r="Q92" i="38"/>
  <c r="Q98" i="38"/>
  <c r="U101" i="38"/>
  <c r="S110" i="38"/>
  <c r="S116" i="38"/>
  <c r="P125" i="38"/>
  <c r="P135" i="38"/>
  <c r="P136" i="38"/>
  <c r="V137" i="38"/>
  <c r="T153" i="38"/>
  <c r="V158" i="38"/>
  <c r="W5" i="38"/>
  <c r="S5" i="38"/>
  <c r="M5" i="39"/>
  <c r="E5" i="39"/>
  <c r="N11" i="38"/>
  <c r="O15" i="38"/>
  <c r="N15" i="38"/>
  <c r="N26" i="38"/>
  <c r="M26" i="38"/>
  <c r="M9" i="38"/>
  <c r="O11" i="38"/>
  <c r="M15" i="38"/>
  <c r="U7" i="38"/>
  <c r="N9" i="38"/>
  <c r="P11" i="38"/>
  <c r="S13" i="38"/>
  <c r="T24" i="38"/>
  <c r="U24" i="38"/>
  <c r="S24" i="38"/>
  <c r="N27" i="38"/>
  <c r="P40" i="38"/>
  <c r="O40" i="38"/>
  <c r="P52" i="38"/>
  <c r="M56" i="38"/>
  <c r="X9" i="38"/>
  <c r="Q11" i="38"/>
  <c r="U13" i="38"/>
  <c r="P17" i="38"/>
  <c r="N19" i="38"/>
  <c r="Q26" i="38"/>
  <c r="V42" i="38"/>
  <c r="V43" i="38"/>
  <c r="Q45" i="38"/>
  <c r="M47" i="38"/>
  <c r="P50" i="38"/>
  <c r="W61" i="38"/>
  <c r="V61" i="38"/>
  <c r="M65" i="38"/>
  <c r="P79" i="38"/>
  <c r="Q79" i="38"/>
  <c r="O81" i="38"/>
  <c r="T82" i="38"/>
  <c r="N7" i="38"/>
  <c r="W7" i="38"/>
  <c r="S8" i="38"/>
  <c r="P9" i="38"/>
  <c r="T10" i="38"/>
  <c r="Q12" i="38"/>
  <c r="M13" i="38"/>
  <c r="V13" i="38"/>
  <c r="T15" i="38"/>
  <c r="X15" i="38"/>
  <c r="W15" i="38"/>
  <c r="Q17" i="38"/>
  <c r="T26" i="38"/>
  <c r="X26" i="38"/>
  <c r="W26" i="38"/>
  <c r="X27" i="38"/>
  <c r="U27" i="38"/>
  <c r="T27" i="38"/>
  <c r="M30" i="38"/>
  <c r="W31" i="38"/>
  <c r="U32" i="38"/>
  <c r="S32" i="38"/>
  <c r="Q39" i="38"/>
  <c r="N40" i="38"/>
  <c r="W42" i="38"/>
  <c r="W43" i="38"/>
  <c r="U44" i="38"/>
  <c r="S44" i="38"/>
  <c r="N47" i="38"/>
  <c r="P48" i="38"/>
  <c r="O48" i="38"/>
  <c r="S49" i="38"/>
  <c r="O56" i="38"/>
  <c r="P57" i="38"/>
  <c r="Q57" i="38"/>
  <c r="O57" i="38"/>
  <c r="N58" i="38"/>
  <c r="M58" i="38"/>
  <c r="Q60" i="38"/>
  <c r="P60" i="38"/>
  <c r="W60" i="38"/>
  <c r="S61" i="38"/>
  <c r="S64" i="38"/>
  <c r="N65" i="38"/>
  <c r="S69" i="38"/>
  <c r="P71" i="38"/>
  <c r="O71" i="38"/>
  <c r="S73" i="38"/>
  <c r="M75" i="38"/>
  <c r="M77" i="38"/>
  <c r="O78" i="38"/>
  <c r="M79" i="38"/>
  <c r="W80" i="38"/>
  <c r="P81" i="38"/>
  <c r="T83" i="38"/>
  <c r="W83" i="38"/>
  <c r="X83" i="38"/>
  <c r="N84" i="38"/>
  <c r="P84" i="38"/>
  <c r="V86" i="38"/>
  <c r="X94" i="38"/>
  <c r="U104" i="38"/>
  <c r="X104" i="38"/>
  <c r="V104" i="38"/>
  <c r="U9" i="38"/>
  <c r="S7" i="38"/>
  <c r="V9" i="38"/>
  <c r="Q23" i="38"/>
  <c r="P23" i="38"/>
  <c r="O26" i="38"/>
  <c r="M23" i="38"/>
  <c r="P26" i="38"/>
  <c r="U33" i="38"/>
  <c r="O35" i="38"/>
  <c r="N39" i="38"/>
  <c r="P51" i="38"/>
  <c r="N51" i="38"/>
  <c r="M51" i="38"/>
  <c r="M7" i="38"/>
  <c r="O9" i="38"/>
  <c r="S10" i="38"/>
  <c r="X16" i="38"/>
  <c r="U16" i="38"/>
  <c r="N23" i="38"/>
  <c r="V24" i="38"/>
  <c r="O27" i="38"/>
  <c r="V31" i="38"/>
  <c r="M40" i="38"/>
  <c r="O51" i="38"/>
  <c r="N56" i="38"/>
  <c r="V60" i="38"/>
  <c r="P62" i="38"/>
  <c r="T72" i="38"/>
  <c r="T80" i="38"/>
  <c r="P5" i="38"/>
  <c r="X5" i="38"/>
  <c r="X7" i="38"/>
  <c r="T8" i="38"/>
  <c r="W13" i="38"/>
  <c r="T16" i="38"/>
  <c r="T19" i="38"/>
  <c r="X19" i="38"/>
  <c r="N30" i="38"/>
  <c r="Q40" i="38"/>
  <c r="Q42" i="38"/>
  <c r="P42" i="38"/>
  <c r="O47" i="38"/>
  <c r="M48" i="38"/>
  <c r="P56" i="38"/>
  <c r="M57" i="38"/>
  <c r="O58" i="38"/>
  <c r="M59" i="38"/>
  <c r="M60" i="38"/>
  <c r="U61" i="38"/>
  <c r="O65" i="38"/>
  <c r="N66" i="38"/>
  <c r="M66" i="38"/>
  <c r="M71" i="38"/>
  <c r="U73" i="38"/>
  <c r="N75" i="38"/>
  <c r="N77" i="38"/>
  <c r="N79" i="38"/>
  <c r="S83" i="38"/>
  <c r="M84" i="38"/>
  <c r="O103" i="38"/>
  <c r="N103" i="38"/>
  <c r="M103" i="38"/>
  <c r="O106" i="38"/>
  <c r="N106" i="38"/>
  <c r="Q106" i="38"/>
  <c r="P106" i="38"/>
  <c r="W113" i="38"/>
  <c r="U113" i="38"/>
  <c r="X113" i="38"/>
  <c r="O118" i="38"/>
  <c r="N118" i="38"/>
  <c r="M118" i="38"/>
  <c r="P118" i="38"/>
  <c r="Q118" i="38"/>
  <c r="P29" i="38"/>
  <c r="Q29" i="38"/>
  <c r="P31" i="38"/>
  <c r="N31" i="38"/>
  <c r="M31" i="38"/>
  <c r="O36" i="38"/>
  <c r="N36" i="38"/>
  <c r="P43" i="38"/>
  <c r="N43" i="38"/>
  <c r="M43" i="38"/>
  <c r="U103" i="38"/>
  <c r="X103" i="38"/>
  <c r="V103" i="38"/>
  <c r="O110" i="38"/>
  <c r="P110" i="38"/>
  <c r="N110" i="38"/>
  <c r="X22" i="38"/>
  <c r="T22" i="38"/>
  <c r="S22" i="38"/>
  <c r="V5" i="38"/>
  <c r="S9" i="38"/>
  <c r="U22" i="38"/>
  <c r="M29" i="38"/>
  <c r="O31" i="38"/>
  <c r="M36" i="38"/>
  <c r="O43" i="38"/>
  <c r="P63" i="38"/>
  <c r="Q63" i="38"/>
  <c r="P64" i="38"/>
  <c r="O64" i="38"/>
  <c r="U65" i="38"/>
  <c r="S65" i="38"/>
  <c r="P69" i="38"/>
  <c r="O69" i="38"/>
  <c r="Q73" i="38"/>
  <c r="P73" i="38"/>
  <c r="M89" i="38"/>
  <c r="N89" i="38"/>
  <c r="T103" i="38"/>
  <c r="M110" i="38"/>
  <c r="W120" i="38"/>
  <c r="X120" i="38"/>
  <c r="S120" i="38"/>
  <c r="V120" i="38"/>
  <c r="U120" i="38"/>
  <c r="T120" i="38"/>
  <c r="T21" i="38"/>
  <c r="U21" i="38"/>
  <c r="S21" i="38"/>
  <c r="P28" i="38"/>
  <c r="O28" i="38"/>
  <c r="W46" i="38"/>
  <c r="V46" i="38"/>
  <c r="U46" i="38"/>
  <c r="N52" i="38"/>
  <c r="M52" i="38"/>
  <c r="T71" i="38"/>
  <c r="X71" i="38"/>
  <c r="W122" i="38"/>
  <c r="V122" i="38"/>
  <c r="U122" i="38"/>
  <c r="S122" i="38"/>
  <c r="X122" i="38"/>
  <c r="T122" i="38"/>
  <c r="V21" i="38"/>
  <c r="S33" i="38"/>
  <c r="P35" i="38"/>
  <c r="N35" i="38"/>
  <c r="M35" i="38"/>
  <c r="W41" i="38"/>
  <c r="V41" i="38"/>
  <c r="P45" i="38"/>
  <c r="O45" i="38"/>
  <c r="N45" i="38"/>
  <c r="S48" i="38"/>
  <c r="O52" i="38"/>
  <c r="U58" i="38"/>
  <c r="V59" i="38"/>
  <c r="U59" i="38"/>
  <c r="S60" i="38"/>
  <c r="M68" i="38"/>
  <c r="S71" i="38"/>
  <c r="N83" i="38"/>
  <c r="P83" i="38"/>
  <c r="O83" i="38"/>
  <c r="N86" i="38"/>
  <c r="O86" i="38"/>
  <c r="Q86" i="38"/>
  <c r="P86" i="38"/>
  <c r="X96" i="38"/>
  <c r="V96" i="38"/>
  <c r="T105" i="38"/>
  <c r="X105" i="38"/>
  <c r="V105" i="38"/>
  <c r="P115" i="38"/>
  <c r="M115" i="38"/>
  <c r="Q10" i="38"/>
  <c r="P19" i="38"/>
  <c r="O19" i="38"/>
  <c r="Q8" i="38"/>
  <c r="P15" i="38"/>
  <c r="V58" i="38"/>
  <c r="W59" i="38"/>
  <c r="U71" i="38"/>
  <c r="S72" i="38"/>
  <c r="S82" i="38"/>
  <c r="M83" i="38"/>
  <c r="M86" i="38"/>
  <c r="U96" i="38"/>
  <c r="V128" i="38"/>
  <c r="U128" i="38"/>
  <c r="T128" i="38"/>
  <c r="S128" i="38"/>
  <c r="X128" i="38"/>
  <c r="W128" i="38"/>
  <c r="M27" i="38"/>
  <c r="M28" i="38"/>
  <c r="T31" i="38"/>
  <c r="W9" i="38"/>
  <c r="M19" i="38"/>
  <c r="W21" i="38"/>
  <c r="N28" i="38"/>
  <c r="U31" i="38"/>
  <c r="V7" i="38"/>
  <c r="Q15" i="38"/>
  <c r="X21" i="38"/>
  <c r="O39" i="38"/>
  <c r="V71" i="38"/>
  <c r="T94" i="38"/>
  <c r="O107" i="38"/>
  <c r="N107" i="38"/>
  <c r="Q107" i="38"/>
  <c r="P107" i="38"/>
  <c r="N119" i="38"/>
  <c r="M119" i="38"/>
  <c r="Q119" i="38"/>
  <c r="P119" i="38"/>
  <c r="O119" i="38"/>
  <c r="N121" i="38"/>
  <c r="Q121" i="38"/>
  <c r="M121" i="38"/>
  <c r="P121" i="38"/>
  <c r="O121" i="38"/>
  <c r="S88" i="38"/>
  <c r="X88" i="38"/>
  <c r="M90" i="38"/>
  <c r="N99" i="38"/>
  <c r="Q116" i="38"/>
  <c r="N116" i="38"/>
  <c r="M132" i="38"/>
  <c r="U133" i="38"/>
  <c r="V133" i="38"/>
  <c r="T133" i="38"/>
  <c r="W136" i="38"/>
  <c r="U144" i="38"/>
  <c r="W144" i="38"/>
  <c r="V144" i="38"/>
  <c r="N146" i="38"/>
  <c r="T157" i="38"/>
  <c r="N164" i="38"/>
  <c r="S18" i="38"/>
  <c r="M67" i="38"/>
  <c r="W89" i="38"/>
  <c r="U89" i="38"/>
  <c r="T89" i="38"/>
  <c r="P99" i="38"/>
  <c r="W108" i="38"/>
  <c r="T108" i="38"/>
  <c r="S108" i="38"/>
  <c r="W118" i="38"/>
  <c r="X118" i="38"/>
  <c r="V118" i="38"/>
  <c r="Q140" i="38"/>
  <c r="O140" i="38"/>
  <c r="N140" i="38"/>
  <c r="S144" i="38"/>
  <c r="W126" i="38"/>
  <c r="V126" i="38"/>
  <c r="U126" i="38"/>
  <c r="N127" i="38"/>
  <c r="O127" i="38"/>
  <c r="M127" i="38"/>
  <c r="U129" i="38"/>
  <c r="W129" i="38"/>
  <c r="U143" i="38"/>
  <c r="W143" i="38"/>
  <c r="V143" i="38"/>
  <c r="U163" i="38"/>
  <c r="T163" i="38"/>
  <c r="W114" i="38"/>
  <c r="U114" i="38"/>
  <c r="T114" i="38"/>
  <c r="N123" i="38"/>
  <c r="Q123" i="38"/>
  <c r="S126" i="38"/>
  <c r="P127" i="38"/>
  <c r="S129" i="38"/>
  <c r="M131" i="38"/>
  <c r="Q131" i="38"/>
  <c r="P131" i="38"/>
  <c r="M139" i="38"/>
  <c r="Q139" i="38"/>
  <c r="P139" i="38"/>
  <c r="S143" i="38"/>
  <c r="U140" i="38"/>
  <c r="X140" i="38"/>
  <c r="O167" i="38"/>
  <c r="P167" i="38"/>
  <c r="U155" i="38"/>
  <c r="V155" i="38"/>
  <c r="S155" i="38"/>
  <c r="U160" i="38"/>
  <c r="T160" i="38"/>
  <c r="W160" i="38"/>
  <c r="V160" i="38"/>
  <c r="P165" i="38"/>
  <c r="N167" i="38"/>
  <c r="U136" i="38"/>
  <c r="T136" i="38"/>
  <c r="S136" i="38"/>
  <c r="T140" i="38"/>
  <c r="U141" i="38"/>
  <c r="W141" i="38"/>
  <c r="V141" i="38"/>
  <c r="N147" i="38"/>
  <c r="N148" i="38"/>
  <c r="U154" i="38"/>
  <c r="W154" i="38"/>
  <c r="T154" i="38"/>
  <c r="W155" i="38"/>
  <c r="S160" i="38"/>
  <c r="Q132" i="38"/>
  <c r="P132" i="38"/>
  <c r="N133" i="38"/>
  <c r="V136" i="38"/>
  <c r="V140" i="38"/>
  <c r="T141" i="38"/>
  <c r="S154" i="38"/>
  <c r="X155" i="38"/>
  <c r="U157" i="38"/>
  <c r="X157" i="38"/>
  <c r="X160" i="38"/>
  <c r="S165" i="38"/>
  <c r="O166" i="38"/>
  <c r="X159" i="38"/>
  <c r="T164" i="38"/>
  <c r="M95" i="38"/>
  <c r="S124" i="38"/>
  <c r="M128" i="38"/>
  <c r="S166" i="38"/>
  <c r="G47" i="38"/>
  <c r="I47" i="38"/>
  <c r="J47" i="38"/>
  <c r="G63" i="38"/>
  <c r="H63" i="38"/>
  <c r="E63" i="38"/>
  <c r="G12" i="38"/>
  <c r="H12" i="38"/>
  <c r="G18" i="38"/>
  <c r="H18" i="38"/>
  <c r="J18" i="38"/>
  <c r="H24" i="38"/>
  <c r="F26" i="38"/>
  <c r="E57" i="38"/>
  <c r="I63" i="38"/>
  <c r="I67" i="38"/>
  <c r="E71" i="38"/>
  <c r="J12" i="38"/>
  <c r="H22" i="38"/>
  <c r="F23" i="38"/>
  <c r="J24" i="38"/>
  <c r="G26" i="38"/>
  <c r="J28" i="38"/>
  <c r="G30" i="38"/>
  <c r="J32" i="38"/>
  <c r="H47" i="38"/>
  <c r="G50" i="38"/>
  <c r="I50" i="38"/>
  <c r="J50" i="38"/>
  <c r="J63" i="38"/>
  <c r="G64" i="38"/>
  <c r="H64" i="38"/>
  <c r="I64" i="38"/>
  <c r="H70" i="38"/>
  <c r="G98" i="38"/>
  <c r="E98" i="38"/>
  <c r="G52" i="38"/>
  <c r="J52" i="38"/>
  <c r="I52" i="38"/>
  <c r="F52" i="38"/>
  <c r="E52" i="38"/>
  <c r="J17" i="38"/>
  <c r="F17" i="38"/>
  <c r="J21" i="38"/>
  <c r="G21" i="38"/>
  <c r="J22" i="38"/>
  <c r="G23" i="38"/>
  <c r="G34" i="38"/>
  <c r="J34" i="38"/>
  <c r="H34" i="38"/>
  <c r="F34" i="38"/>
  <c r="G48" i="38"/>
  <c r="H48" i="38"/>
  <c r="E48" i="38"/>
  <c r="G55" i="38"/>
  <c r="F55" i="38"/>
  <c r="G102" i="38"/>
  <c r="H102" i="38"/>
  <c r="H8" i="38"/>
  <c r="F11" i="38"/>
  <c r="G16" i="38"/>
  <c r="H16" i="38"/>
  <c r="G17" i="38"/>
  <c r="G20" i="38"/>
  <c r="J20" i="38"/>
  <c r="F21" i="38"/>
  <c r="I34" i="38"/>
  <c r="F38" i="38"/>
  <c r="I48" i="38"/>
  <c r="H50" i="38"/>
  <c r="E55" i="38"/>
  <c r="G61" i="38"/>
  <c r="J61" i="38"/>
  <c r="I61" i="38"/>
  <c r="J64" i="38"/>
  <c r="I77" i="38"/>
  <c r="G77" i="38"/>
  <c r="E77" i="38"/>
  <c r="H80" i="38"/>
  <c r="I80" i="38"/>
  <c r="I102" i="38"/>
  <c r="J19" i="38"/>
  <c r="G19" i="38"/>
  <c r="F19" i="38"/>
  <c r="G51" i="38"/>
  <c r="F51" i="38"/>
  <c r="E51" i="38"/>
  <c r="G69" i="38"/>
  <c r="E69" i="38"/>
  <c r="J69" i="38"/>
  <c r="H69" i="38"/>
  <c r="F74" i="38"/>
  <c r="H74" i="38"/>
  <c r="I79" i="38"/>
  <c r="H79" i="38"/>
  <c r="J79" i="38"/>
  <c r="J90" i="38"/>
  <c r="E90" i="38"/>
  <c r="I90" i="38"/>
  <c r="G90" i="38"/>
  <c r="G46" i="38"/>
  <c r="I46" i="38"/>
  <c r="I73" i="38"/>
  <c r="G73" i="38"/>
  <c r="H73" i="38"/>
  <c r="G62" i="38"/>
  <c r="J62" i="38"/>
  <c r="I62" i="38"/>
  <c r="G67" i="38"/>
  <c r="F67" i="38"/>
  <c r="J67" i="38"/>
  <c r="H67" i="38"/>
  <c r="F109" i="38"/>
  <c r="I109" i="38"/>
  <c r="H109" i="38"/>
  <c r="G109" i="38"/>
  <c r="G36" i="38"/>
  <c r="I36" i="38"/>
  <c r="F36" i="38"/>
  <c r="E36" i="38"/>
  <c r="H28" i="38"/>
  <c r="F30" i="38"/>
  <c r="H32" i="38"/>
  <c r="H36" i="38"/>
  <c r="E47" i="38"/>
  <c r="F70" i="38"/>
  <c r="E39" i="38"/>
  <c r="F49" i="38"/>
  <c r="E56" i="38"/>
  <c r="E58" i="38"/>
  <c r="E75" i="38"/>
  <c r="E81" i="38"/>
  <c r="H85" i="38"/>
  <c r="G86" i="38"/>
  <c r="H101" i="38"/>
  <c r="H116" i="38"/>
  <c r="E130" i="38"/>
  <c r="F131" i="38"/>
  <c r="E133" i="38"/>
  <c r="I134" i="38"/>
  <c r="H135" i="38"/>
  <c r="F137" i="38"/>
  <c r="J138" i="38"/>
  <c r="I139" i="38"/>
  <c r="G141" i="38"/>
  <c r="J142" i="38"/>
  <c r="F144" i="38"/>
  <c r="F146" i="38"/>
  <c r="G148" i="38"/>
  <c r="I150" i="38"/>
  <c r="E151" i="38"/>
  <c r="J152" i="38"/>
  <c r="F153" i="38"/>
  <c r="I154" i="38"/>
  <c r="E156" i="38"/>
  <c r="H157" i="38"/>
  <c r="E159" i="38"/>
  <c r="G160" i="38"/>
  <c r="G162" i="38"/>
  <c r="J164" i="38"/>
  <c r="F165" i="38"/>
  <c r="G167" i="38"/>
  <c r="F169" i="38"/>
  <c r="G131" i="38"/>
  <c r="G137" i="38"/>
  <c r="G144" i="38"/>
  <c r="G146" i="38"/>
  <c r="G153" i="38"/>
  <c r="G165" i="38"/>
  <c r="G169" i="38"/>
  <c r="J14" i="38"/>
  <c r="G15" i="38"/>
  <c r="H39" i="38"/>
  <c r="I49" i="38"/>
  <c r="H75" i="38"/>
  <c r="H81" i="38"/>
  <c r="I86" i="38"/>
  <c r="G127" i="38"/>
  <c r="I130" i="38"/>
  <c r="H131" i="38"/>
  <c r="G133" i="38"/>
  <c r="J135" i="38"/>
  <c r="F136" i="38"/>
  <c r="H137" i="38"/>
  <c r="I141" i="38"/>
  <c r="I144" i="38"/>
  <c r="I146" i="38"/>
  <c r="E147" i="38"/>
  <c r="J148" i="38"/>
  <c r="G151" i="38"/>
  <c r="H153" i="38"/>
  <c r="E155" i="38"/>
  <c r="G156" i="38"/>
  <c r="J157" i="38"/>
  <c r="G159" i="38"/>
  <c r="J160" i="38"/>
  <c r="J162" i="38"/>
  <c r="H165" i="38"/>
  <c r="I167" i="38"/>
  <c r="H169" i="38"/>
  <c r="J130" i="38"/>
  <c r="I131" i="38"/>
  <c r="I137" i="38"/>
  <c r="J141" i="38"/>
  <c r="J144" i="38"/>
  <c r="J146" i="38"/>
  <c r="F147" i="38"/>
  <c r="I153" i="38"/>
  <c r="F155" i="38"/>
  <c r="I156" i="38"/>
  <c r="I165" i="38"/>
  <c r="J167" i="38"/>
  <c r="I169" i="38"/>
  <c r="J131" i="38"/>
  <c r="J137" i="38"/>
  <c r="G147" i="38"/>
  <c r="J153" i="38"/>
  <c r="G155" i="38"/>
  <c r="J165" i="38"/>
  <c r="J169" i="38"/>
  <c r="E95" i="38"/>
  <c r="E103" i="38"/>
  <c r="E135" i="38"/>
  <c r="E138" i="38"/>
  <c r="H147" i="38"/>
  <c r="E150" i="38"/>
  <c r="H155" i="38"/>
  <c r="J65" i="38"/>
  <c r="F86" i="38"/>
  <c r="G134" i="38"/>
  <c r="I138" i="38"/>
  <c r="I142" i="38"/>
  <c r="E144" i="38"/>
  <c r="E146" i="38"/>
  <c r="F148" i="38"/>
  <c r="G150" i="38"/>
  <c r="G154" i="38"/>
  <c r="F160" i="38"/>
  <c r="F162" i="38"/>
  <c r="I164" i="38"/>
  <c r="E7" i="38"/>
  <c r="E9" i="38"/>
  <c r="E11" i="38"/>
  <c r="I12" i="38"/>
  <c r="E13" i="38"/>
  <c r="I14" i="38"/>
  <c r="E15" i="38"/>
  <c r="I16" i="38"/>
  <c r="E17" i="38"/>
  <c r="I18" i="38"/>
  <c r="E19" i="38"/>
  <c r="I20" i="38"/>
  <c r="E21" i="38"/>
  <c r="I22" i="38"/>
  <c r="E23" i="38"/>
  <c r="I24" i="38"/>
  <c r="E26" i="38"/>
  <c r="I28" i="38"/>
  <c r="E30" i="38"/>
  <c r="I32" i="38"/>
  <c r="T32" i="38"/>
  <c r="X32" i="38"/>
  <c r="X33" i="38"/>
  <c r="T33" i="38"/>
  <c r="E37" i="38"/>
  <c r="E38" i="38"/>
  <c r="J45" i="38"/>
  <c r="J46" i="38"/>
  <c r="S46" i="38"/>
  <c r="S47" i="38"/>
  <c r="T48" i="38"/>
  <c r="X48" i="38"/>
  <c r="X49" i="38"/>
  <c r="T49" i="38"/>
  <c r="E53" i="38"/>
  <c r="E54" i="38"/>
  <c r="S62" i="38"/>
  <c r="S63" i="38"/>
  <c r="T64" i="38"/>
  <c r="X64" i="38"/>
  <c r="X65" i="38"/>
  <c r="T65" i="38"/>
  <c r="X68" i="38"/>
  <c r="W68" i="38"/>
  <c r="S68" i="38"/>
  <c r="T69" i="38"/>
  <c r="U69" i="38"/>
  <c r="I71" i="38"/>
  <c r="F71" i="38"/>
  <c r="P74" i="38"/>
  <c r="N74" i="38"/>
  <c r="M74" i="38"/>
  <c r="Q74" i="38"/>
  <c r="M143" i="38"/>
  <c r="Q143" i="38"/>
  <c r="P143" i="38"/>
  <c r="O143" i="38"/>
  <c r="N143" i="38"/>
  <c r="T34" i="38"/>
  <c r="X34" i="38"/>
  <c r="X35" i="38"/>
  <c r="T35" i="38"/>
  <c r="T50" i="38"/>
  <c r="X50" i="38"/>
  <c r="X51" i="38"/>
  <c r="T51" i="38"/>
  <c r="F53" i="38"/>
  <c r="F54" i="38"/>
  <c r="U62" i="38"/>
  <c r="U63" i="38"/>
  <c r="T66" i="38"/>
  <c r="X66" i="38"/>
  <c r="T67" i="38"/>
  <c r="U67" i="38"/>
  <c r="P70" i="38"/>
  <c r="N70" i="38"/>
  <c r="Q70" i="38"/>
  <c r="O74" i="38"/>
  <c r="O93" i="38"/>
  <c r="P93" i="38"/>
  <c r="N93" i="38"/>
  <c r="M93" i="38"/>
  <c r="Q93" i="38"/>
  <c r="J104" i="38"/>
  <c r="F104" i="38"/>
  <c r="H104" i="38"/>
  <c r="G104" i="38"/>
  <c r="E104" i="38"/>
  <c r="I104" i="38"/>
  <c r="I118" i="38"/>
  <c r="F118" i="38"/>
  <c r="E118" i="38"/>
  <c r="J118" i="38"/>
  <c r="H118" i="38"/>
  <c r="G118" i="38"/>
  <c r="G7" i="38"/>
  <c r="S25" i="38"/>
  <c r="S29" i="38"/>
  <c r="S34" i="38"/>
  <c r="S35" i="38"/>
  <c r="T36" i="38"/>
  <c r="X36" i="38"/>
  <c r="X37" i="38"/>
  <c r="T37" i="38"/>
  <c r="T52" i="38"/>
  <c r="X52" i="38"/>
  <c r="X53" i="38"/>
  <c r="T53" i="38"/>
  <c r="F97" i="38"/>
  <c r="J97" i="38"/>
  <c r="I97" i="38"/>
  <c r="H97" i="38"/>
  <c r="G97" i="38"/>
  <c r="E97" i="38"/>
  <c r="V107" i="38"/>
  <c r="S107" i="38"/>
  <c r="T107" i="38"/>
  <c r="X107" i="38"/>
  <c r="W107" i="38"/>
  <c r="U107" i="38"/>
  <c r="M8" i="38"/>
  <c r="U10" i="38"/>
  <c r="M12" i="38"/>
  <c r="H19" i="38"/>
  <c r="M20" i="38"/>
  <c r="H23" i="38"/>
  <c r="H26" i="38"/>
  <c r="E27" i="38"/>
  <c r="T29" i="38"/>
  <c r="H30" i="38"/>
  <c r="E31" i="38"/>
  <c r="U34" i="38"/>
  <c r="U35" i="38"/>
  <c r="S36" i="38"/>
  <c r="I37" i="38"/>
  <c r="S37" i="38"/>
  <c r="I38" i="38"/>
  <c r="T38" i="38"/>
  <c r="X38" i="38"/>
  <c r="X39" i="38"/>
  <c r="T39" i="38"/>
  <c r="F41" i="38"/>
  <c r="F42" i="38"/>
  <c r="E43" i="38"/>
  <c r="E44" i="38"/>
  <c r="V48" i="38"/>
  <c r="V49" i="38"/>
  <c r="U50" i="38"/>
  <c r="U51" i="38"/>
  <c r="S52" i="38"/>
  <c r="I53" i="38"/>
  <c r="S53" i="38"/>
  <c r="I54" i="38"/>
  <c r="T54" i="38"/>
  <c r="X54" i="38"/>
  <c r="H55" i="38"/>
  <c r="X55" i="38"/>
  <c r="T55" i="38"/>
  <c r="H56" i="38"/>
  <c r="F57" i="38"/>
  <c r="F58" i="38"/>
  <c r="E59" i="38"/>
  <c r="E60" i="38"/>
  <c r="V64" i="38"/>
  <c r="V65" i="38"/>
  <c r="U66" i="38"/>
  <c r="V67" i="38"/>
  <c r="V68" i="38"/>
  <c r="W69" i="38"/>
  <c r="O70" i="38"/>
  <c r="H71" i="38"/>
  <c r="P76" i="38"/>
  <c r="N76" i="38"/>
  <c r="M76" i="38"/>
  <c r="Q76" i="38"/>
  <c r="W87" i="38"/>
  <c r="U87" i="38"/>
  <c r="S87" i="38"/>
  <c r="X87" i="38"/>
  <c r="V87" i="38"/>
  <c r="T87" i="38"/>
  <c r="W91" i="38"/>
  <c r="X91" i="38"/>
  <c r="V91" i="38"/>
  <c r="U91" i="38"/>
  <c r="T91" i="38"/>
  <c r="S91" i="38"/>
  <c r="S92" i="38"/>
  <c r="W92" i="38"/>
  <c r="X92" i="38"/>
  <c r="V92" i="38"/>
  <c r="U92" i="38"/>
  <c r="T92" i="38"/>
  <c r="G11" i="38"/>
  <c r="H9" i="38"/>
  <c r="M10" i="38"/>
  <c r="H13" i="38"/>
  <c r="M18" i="38"/>
  <c r="H21" i="38"/>
  <c r="M22" i="38"/>
  <c r="T25" i="38"/>
  <c r="I7" i="38"/>
  <c r="E8" i="38"/>
  <c r="N8" i="38"/>
  <c r="V8" i="38"/>
  <c r="I9" i="38"/>
  <c r="E10" i="38"/>
  <c r="N10" i="38"/>
  <c r="V10" i="38"/>
  <c r="I11" i="38"/>
  <c r="E12" i="38"/>
  <c r="N12" i="38"/>
  <c r="V12" i="38"/>
  <c r="I13" i="38"/>
  <c r="E14" i="38"/>
  <c r="N14" i="38"/>
  <c r="V14" i="38"/>
  <c r="I15" i="38"/>
  <c r="E16" i="38"/>
  <c r="N16" i="38"/>
  <c r="V16" i="38"/>
  <c r="I17" i="38"/>
  <c r="E18" i="38"/>
  <c r="N18" i="38"/>
  <c r="V18" i="38"/>
  <c r="I19" i="38"/>
  <c r="E20" i="38"/>
  <c r="N20" i="38"/>
  <c r="V20" i="38"/>
  <c r="I21" i="38"/>
  <c r="E22" i="38"/>
  <c r="N22" i="38"/>
  <c r="V22" i="38"/>
  <c r="I23" i="38"/>
  <c r="E24" i="38"/>
  <c r="W24" i="38"/>
  <c r="U25" i="38"/>
  <c r="I26" i="38"/>
  <c r="F27" i="38"/>
  <c r="Q27" i="38"/>
  <c r="E28" i="38"/>
  <c r="W28" i="38"/>
  <c r="U29" i="38"/>
  <c r="I30" i="38"/>
  <c r="F31" i="38"/>
  <c r="Q31" i="38"/>
  <c r="E32" i="38"/>
  <c r="W32" i="38"/>
  <c r="W33" i="38"/>
  <c r="V34" i="38"/>
  <c r="V35" i="38"/>
  <c r="U36" i="38"/>
  <c r="J37" i="38"/>
  <c r="U37" i="38"/>
  <c r="J38" i="38"/>
  <c r="S38" i="38"/>
  <c r="I39" i="38"/>
  <c r="S39" i="38"/>
  <c r="I40" i="38"/>
  <c r="T40" i="38"/>
  <c r="X40" i="38"/>
  <c r="H41" i="38"/>
  <c r="X41" i="38"/>
  <c r="T41" i="38"/>
  <c r="H42" i="38"/>
  <c r="F43" i="38"/>
  <c r="F44" i="38"/>
  <c r="E45" i="38"/>
  <c r="E46" i="38"/>
  <c r="W48" i="38"/>
  <c r="W49" i="38"/>
  <c r="V50" i="38"/>
  <c r="V51" i="38"/>
  <c r="U52" i="38"/>
  <c r="J53" i="38"/>
  <c r="U53" i="38"/>
  <c r="J54" i="38"/>
  <c r="S54" i="38"/>
  <c r="I55" i="38"/>
  <c r="S55" i="38"/>
  <c r="I56" i="38"/>
  <c r="T56" i="38"/>
  <c r="X56" i="38"/>
  <c r="H57" i="38"/>
  <c r="X57" i="38"/>
  <c r="T57" i="38"/>
  <c r="H58" i="38"/>
  <c r="F59" i="38"/>
  <c r="F60" i="38"/>
  <c r="E61" i="38"/>
  <c r="E62" i="38"/>
  <c r="W64" i="38"/>
  <c r="W65" i="38"/>
  <c r="V66" i="38"/>
  <c r="W67" i="38"/>
  <c r="P68" i="38"/>
  <c r="N68" i="38"/>
  <c r="X69" i="38"/>
  <c r="X70" i="38"/>
  <c r="V70" i="38"/>
  <c r="U70" i="38"/>
  <c r="J71" i="38"/>
  <c r="O76" i="38"/>
  <c r="J88" i="38"/>
  <c r="I88" i="38"/>
  <c r="G88" i="38"/>
  <c r="H88" i="38"/>
  <c r="F88" i="38"/>
  <c r="E88" i="38"/>
  <c r="F99" i="38"/>
  <c r="J99" i="38"/>
  <c r="I99" i="38"/>
  <c r="E99" i="38"/>
  <c r="H99" i="38"/>
  <c r="G99" i="38"/>
  <c r="S102" i="38"/>
  <c r="W102" i="38"/>
  <c r="U102" i="38"/>
  <c r="X102" i="38"/>
  <c r="V102" i="38"/>
  <c r="T102" i="38"/>
  <c r="H7" i="38"/>
  <c r="U8" i="38"/>
  <c r="M14" i="38"/>
  <c r="H17" i="38"/>
  <c r="F8" i="38"/>
  <c r="O8" i="38"/>
  <c r="J9" i="38"/>
  <c r="F10" i="38"/>
  <c r="O10" i="38"/>
  <c r="W10" i="38"/>
  <c r="J11" i="38"/>
  <c r="F12" i="38"/>
  <c r="O12" i="38"/>
  <c r="W12" i="38"/>
  <c r="J13" i="38"/>
  <c r="F14" i="38"/>
  <c r="O14" i="38"/>
  <c r="W14" i="38"/>
  <c r="J15" i="38"/>
  <c r="F16" i="38"/>
  <c r="O16" i="38"/>
  <c r="W16" i="38"/>
  <c r="F18" i="38"/>
  <c r="O18" i="38"/>
  <c r="W18" i="38"/>
  <c r="F20" i="38"/>
  <c r="O20" i="38"/>
  <c r="W20" i="38"/>
  <c r="F22" i="38"/>
  <c r="O22" i="38"/>
  <c r="W22" i="38"/>
  <c r="F24" i="38"/>
  <c r="X24" i="38"/>
  <c r="V25" i="38"/>
  <c r="H27" i="38"/>
  <c r="F28" i="38"/>
  <c r="X28" i="38"/>
  <c r="V29" i="38"/>
  <c r="H31" i="38"/>
  <c r="F32" i="38"/>
  <c r="W34" i="38"/>
  <c r="W35" i="38"/>
  <c r="V36" i="38"/>
  <c r="V37" i="38"/>
  <c r="U38" i="38"/>
  <c r="J39" i="38"/>
  <c r="U39" i="38"/>
  <c r="J40" i="38"/>
  <c r="I41" i="38"/>
  <c r="I42" i="38"/>
  <c r="T42" i="38"/>
  <c r="X42" i="38"/>
  <c r="H43" i="38"/>
  <c r="X43" i="38"/>
  <c r="T43" i="38"/>
  <c r="H44" i="38"/>
  <c r="F45" i="38"/>
  <c r="F46" i="38"/>
  <c r="W50" i="38"/>
  <c r="W51" i="38"/>
  <c r="V52" i="38"/>
  <c r="V53" i="38"/>
  <c r="U54" i="38"/>
  <c r="J55" i="38"/>
  <c r="U55" i="38"/>
  <c r="J56" i="38"/>
  <c r="I57" i="38"/>
  <c r="I58" i="38"/>
  <c r="T58" i="38"/>
  <c r="X58" i="38"/>
  <c r="H59" i="38"/>
  <c r="X59" i="38"/>
  <c r="T59" i="38"/>
  <c r="H60" i="38"/>
  <c r="F61" i="38"/>
  <c r="F62" i="38"/>
  <c r="W66" i="38"/>
  <c r="X67" i="38"/>
  <c r="P72" i="38"/>
  <c r="N72" i="38"/>
  <c r="M72" i="38"/>
  <c r="Q72" i="38"/>
  <c r="Q88" i="38"/>
  <c r="O88" i="38"/>
  <c r="N88" i="38"/>
  <c r="M88" i="38"/>
  <c r="V111" i="38"/>
  <c r="S111" i="38"/>
  <c r="W111" i="38"/>
  <c r="T111" i="38"/>
  <c r="X111" i="38"/>
  <c r="U111" i="38"/>
  <c r="I120" i="38"/>
  <c r="F120" i="38"/>
  <c r="G120" i="38"/>
  <c r="J120" i="38"/>
  <c r="H120" i="38"/>
  <c r="E120" i="38"/>
  <c r="M16" i="38"/>
  <c r="W8" i="38"/>
  <c r="P14" i="38"/>
  <c r="P16" i="38"/>
  <c r="P18" i="38"/>
  <c r="P20" i="38"/>
  <c r="P22" i="38"/>
  <c r="N25" i="38"/>
  <c r="W25" i="38"/>
  <c r="U26" i="38"/>
  <c r="I27" i="38"/>
  <c r="S27" i="38"/>
  <c r="N29" i="38"/>
  <c r="W29" i="38"/>
  <c r="U30" i="38"/>
  <c r="I31" i="38"/>
  <c r="S31" i="38"/>
  <c r="E33" i="38"/>
  <c r="E34" i="38"/>
  <c r="W36" i="38"/>
  <c r="W37" i="38"/>
  <c r="V38" i="38"/>
  <c r="V39" i="38"/>
  <c r="U40" i="38"/>
  <c r="J41" i="38"/>
  <c r="U41" i="38"/>
  <c r="J42" i="38"/>
  <c r="S42" i="38"/>
  <c r="I43" i="38"/>
  <c r="S43" i="38"/>
  <c r="I44" i="38"/>
  <c r="T44" i="38"/>
  <c r="X44" i="38"/>
  <c r="H45" i="38"/>
  <c r="X45" i="38"/>
  <c r="T45" i="38"/>
  <c r="H46" i="38"/>
  <c r="F47" i="38"/>
  <c r="F48" i="38"/>
  <c r="E49" i="38"/>
  <c r="E50" i="38"/>
  <c r="W52" i="38"/>
  <c r="W53" i="38"/>
  <c r="V54" i="38"/>
  <c r="V55" i="38"/>
  <c r="U56" i="38"/>
  <c r="J57" i="38"/>
  <c r="U57" i="38"/>
  <c r="J58" i="38"/>
  <c r="S58" i="38"/>
  <c r="I59" i="38"/>
  <c r="S59" i="38"/>
  <c r="I60" i="38"/>
  <c r="T60" i="38"/>
  <c r="X60" i="38"/>
  <c r="H61" i="38"/>
  <c r="X61" i="38"/>
  <c r="T61" i="38"/>
  <c r="H62" i="38"/>
  <c r="F63" i="38"/>
  <c r="F64" i="38"/>
  <c r="E65" i="38"/>
  <c r="E66" i="38"/>
  <c r="O68" i="38"/>
  <c r="F69" i="38"/>
  <c r="T70" i="38"/>
  <c r="O72" i="38"/>
  <c r="P88" i="38"/>
  <c r="O114" i="38"/>
  <c r="N114" i="38"/>
  <c r="Q114" i="38"/>
  <c r="P114" i="38"/>
  <c r="M114" i="38"/>
  <c r="J27" i="38"/>
  <c r="J31" i="38"/>
  <c r="J43" i="38"/>
  <c r="J44" i="38"/>
  <c r="T46" i="38"/>
  <c r="X46" i="38"/>
  <c r="X47" i="38"/>
  <c r="T47" i="38"/>
  <c r="J59" i="38"/>
  <c r="J60" i="38"/>
  <c r="T62" i="38"/>
  <c r="X62" i="38"/>
  <c r="X63" i="38"/>
  <c r="T63" i="38"/>
  <c r="G70" i="38"/>
  <c r="E70" i="38"/>
  <c r="G72" i="38"/>
  <c r="E72" i="38"/>
  <c r="F73" i="38"/>
  <c r="G74" i="38"/>
  <c r="E74" i="38"/>
  <c r="F75" i="38"/>
  <c r="G76" i="38"/>
  <c r="E76" i="38"/>
  <c r="F77" i="38"/>
  <c r="G78" i="38"/>
  <c r="E78" i="38"/>
  <c r="F79" i="38"/>
  <c r="G80" i="38"/>
  <c r="E80" i="38"/>
  <c r="F81" i="38"/>
  <c r="G82" i="38"/>
  <c r="E82" i="38"/>
  <c r="F83" i="38"/>
  <c r="J84" i="38"/>
  <c r="G84" i="38"/>
  <c r="E84" i="38"/>
  <c r="S84" i="38"/>
  <c r="X84" i="38"/>
  <c r="I85" i="38"/>
  <c r="U85" i="38"/>
  <c r="O89" i="38"/>
  <c r="Q89" i="38"/>
  <c r="P89" i="38"/>
  <c r="O96" i="38"/>
  <c r="Q96" i="38"/>
  <c r="M96" i="38"/>
  <c r="F105" i="38"/>
  <c r="J105" i="38"/>
  <c r="I105" i="38"/>
  <c r="H105" i="38"/>
  <c r="G105" i="38"/>
  <c r="E111" i="38"/>
  <c r="J111" i="38"/>
  <c r="F111" i="38"/>
  <c r="G111" i="38"/>
  <c r="X72" i="38"/>
  <c r="V72" i="38"/>
  <c r="X74" i="38"/>
  <c r="V74" i="38"/>
  <c r="X76" i="38"/>
  <c r="V76" i="38"/>
  <c r="X78" i="38"/>
  <c r="V78" i="38"/>
  <c r="X80" i="38"/>
  <c r="V80" i="38"/>
  <c r="X82" i="38"/>
  <c r="V82" i="38"/>
  <c r="F87" i="38"/>
  <c r="I87" i="38"/>
  <c r="S90" i="38"/>
  <c r="X90" i="38"/>
  <c r="W90" i="38"/>
  <c r="O97" i="38"/>
  <c r="N97" i="38"/>
  <c r="S98" i="38"/>
  <c r="W98" i="38"/>
  <c r="V98" i="38"/>
  <c r="U98" i="38"/>
  <c r="T98" i="38"/>
  <c r="O104" i="38"/>
  <c r="Q104" i="38"/>
  <c r="M104" i="38"/>
  <c r="I114" i="38"/>
  <c r="F114" i="38"/>
  <c r="H114" i="38"/>
  <c r="J114" i="38"/>
  <c r="G114" i="38"/>
  <c r="M129" i="38"/>
  <c r="Q129" i="38"/>
  <c r="P129" i="38"/>
  <c r="O129" i="38"/>
  <c r="N129" i="38"/>
  <c r="O85" i="38"/>
  <c r="P85" i="38"/>
  <c r="M85" i="38"/>
  <c r="J92" i="38"/>
  <c r="F92" i="38"/>
  <c r="W99" i="38"/>
  <c r="S99" i="38"/>
  <c r="X99" i="38"/>
  <c r="V99" i="38"/>
  <c r="U99" i="38"/>
  <c r="O105" i="38"/>
  <c r="N105" i="38"/>
  <c r="S106" i="38"/>
  <c r="W106" i="38"/>
  <c r="V106" i="38"/>
  <c r="U106" i="38"/>
  <c r="T106" i="38"/>
  <c r="O108" i="38"/>
  <c r="P108" i="38"/>
  <c r="Q108" i="38"/>
  <c r="N108" i="38"/>
  <c r="M108" i="38"/>
  <c r="V119" i="38"/>
  <c r="S119" i="38"/>
  <c r="W119" i="38"/>
  <c r="X119" i="38"/>
  <c r="U119" i="38"/>
  <c r="T119" i="38"/>
  <c r="U127" i="38"/>
  <c r="W127" i="38"/>
  <c r="V127" i="38"/>
  <c r="T127" i="38"/>
  <c r="S127" i="38"/>
  <c r="X127" i="38"/>
  <c r="H132" i="38"/>
  <c r="J132" i="38"/>
  <c r="I132" i="38"/>
  <c r="G132" i="38"/>
  <c r="E132" i="38"/>
  <c r="F132" i="38"/>
  <c r="U151" i="38"/>
  <c r="W151" i="38"/>
  <c r="V151" i="38"/>
  <c r="T151" i="38"/>
  <c r="S151" i="38"/>
  <c r="X151" i="38"/>
  <c r="J70" i="38"/>
  <c r="J72" i="38"/>
  <c r="U72" i="38"/>
  <c r="J74" i="38"/>
  <c r="U74" i="38"/>
  <c r="J76" i="38"/>
  <c r="U76" i="38"/>
  <c r="J78" i="38"/>
  <c r="U78" i="38"/>
  <c r="J80" i="38"/>
  <c r="U80" i="38"/>
  <c r="J82" i="38"/>
  <c r="U82" i="38"/>
  <c r="Q84" i="38"/>
  <c r="O84" i="38"/>
  <c r="W84" i="38"/>
  <c r="Q85" i="38"/>
  <c r="H87" i="38"/>
  <c r="V90" i="38"/>
  <c r="G92" i="38"/>
  <c r="O94" i="38"/>
  <c r="Q94" i="38"/>
  <c r="P94" i="38"/>
  <c r="N94" i="38"/>
  <c r="Q97" i="38"/>
  <c r="J100" i="38"/>
  <c r="F100" i="38"/>
  <c r="G100" i="38"/>
  <c r="O101" i="38"/>
  <c r="P101" i="38"/>
  <c r="N101" i="38"/>
  <c r="M101" i="38"/>
  <c r="P105" i="38"/>
  <c r="F107" i="38"/>
  <c r="J107" i="38"/>
  <c r="I107" i="38"/>
  <c r="E107" i="38"/>
  <c r="I110" i="38"/>
  <c r="F110" i="38"/>
  <c r="E110" i="38"/>
  <c r="J110" i="38"/>
  <c r="H110" i="38"/>
  <c r="N117" i="38"/>
  <c r="P117" i="38"/>
  <c r="Q117" i="38"/>
  <c r="O117" i="38"/>
  <c r="M117" i="38"/>
  <c r="V125" i="38"/>
  <c r="U125" i="38"/>
  <c r="T125" i="38"/>
  <c r="S125" i="38"/>
  <c r="X125" i="38"/>
  <c r="W125" i="38"/>
  <c r="P78" i="38"/>
  <c r="N78" i="38"/>
  <c r="P80" i="38"/>
  <c r="N80" i="38"/>
  <c r="P82" i="38"/>
  <c r="N82" i="38"/>
  <c r="F85" i="38"/>
  <c r="E85" i="38"/>
  <c r="W85" i="38"/>
  <c r="V85" i="38"/>
  <c r="S86" i="38"/>
  <c r="W86" i="38"/>
  <c r="U86" i="38"/>
  <c r="F89" i="38"/>
  <c r="H89" i="38"/>
  <c r="G89" i="38"/>
  <c r="E89" i="38"/>
  <c r="W93" i="38"/>
  <c r="S93" i="38"/>
  <c r="X93" i="38"/>
  <c r="T93" i="38"/>
  <c r="O102" i="38"/>
  <c r="Q102" i="38"/>
  <c r="P102" i="38"/>
  <c r="N102" i="38"/>
  <c r="Q105" i="38"/>
  <c r="O112" i="38"/>
  <c r="M112" i="38"/>
  <c r="N112" i="38"/>
  <c r="V117" i="38"/>
  <c r="S117" i="38"/>
  <c r="U117" i="38"/>
  <c r="X117" i="38"/>
  <c r="W117" i="38"/>
  <c r="O120" i="38"/>
  <c r="M120" i="38"/>
  <c r="Q120" i="38"/>
  <c r="P120" i="38"/>
  <c r="N120" i="38"/>
  <c r="M78" i="38"/>
  <c r="M80" i="38"/>
  <c r="M82" i="38"/>
  <c r="G85" i="38"/>
  <c r="S85" i="38"/>
  <c r="T86" i="38"/>
  <c r="I89" i="38"/>
  <c r="P90" i="38"/>
  <c r="O90" i="38"/>
  <c r="N90" i="38"/>
  <c r="I92" i="38"/>
  <c r="U93" i="38"/>
  <c r="S94" i="38"/>
  <c r="W94" i="38"/>
  <c r="U94" i="38"/>
  <c r="J96" i="38"/>
  <c r="F96" i="38"/>
  <c r="H96" i="38"/>
  <c r="G96" i="38"/>
  <c r="E96" i="38"/>
  <c r="W101" i="38"/>
  <c r="S101" i="38"/>
  <c r="X101" i="38"/>
  <c r="T101" i="38"/>
  <c r="M102" i="38"/>
  <c r="N109" i="38"/>
  <c r="P109" i="38"/>
  <c r="Q109" i="38"/>
  <c r="O109" i="38"/>
  <c r="P112" i="38"/>
  <c r="T117" i="38"/>
  <c r="E123" i="38"/>
  <c r="J123" i="38"/>
  <c r="G123" i="38"/>
  <c r="H123" i="38"/>
  <c r="F123" i="38"/>
  <c r="J98" i="38"/>
  <c r="F98" i="38"/>
  <c r="S100" i="38"/>
  <c r="W100" i="38"/>
  <c r="J106" i="38"/>
  <c r="F106" i="38"/>
  <c r="N115" i="38"/>
  <c r="O115" i="38"/>
  <c r="E113" i="38"/>
  <c r="J113" i="38"/>
  <c r="G113" i="38"/>
  <c r="E119" i="38"/>
  <c r="J119" i="38"/>
  <c r="F119" i="38"/>
  <c r="F95" i="38"/>
  <c r="J95" i="38"/>
  <c r="P95" i="38"/>
  <c r="W97" i="38"/>
  <c r="S97" i="38"/>
  <c r="H98" i="38"/>
  <c r="V100" i="38"/>
  <c r="F103" i="38"/>
  <c r="J103" i="38"/>
  <c r="P103" i="38"/>
  <c r="W105" i="38"/>
  <c r="S105" i="38"/>
  <c r="H106" i="38"/>
  <c r="I112" i="38"/>
  <c r="F112" i="38"/>
  <c r="G112" i="38"/>
  <c r="H113" i="38"/>
  <c r="Q115" i="38"/>
  <c r="H119" i="38"/>
  <c r="I124" i="38"/>
  <c r="H124" i="38"/>
  <c r="G124" i="38"/>
  <c r="F124" i="38"/>
  <c r="E124" i="38"/>
  <c r="X134" i="38"/>
  <c r="W134" i="38"/>
  <c r="V134" i="38"/>
  <c r="T134" i="38"/>
  <c r="S134" i="38"/>
  <c r="U134" i="38"/>
  <c r="J94" i="38"/>
  <c r="F94" i="38"/>
  <c r="Q95" i="38"/>
  <c r="S96" i="38"/>
  <c r="W96" i="38"/>
  <c r="I98" i="38"/>
  <c r="X100" i="38"/>
  <c r="J102" i="38"/>
  <c r="F102" i="38"/>
  <c r="Q103" i="38"/>
  <c r="S104" i="38"/>
  <c r="W104" i="38"/>
  <c r="I106" i="38"/>
  <c r="I113" i="38"/>
  <c r="E115" i="38"/>
  <c r="J115" i="38"/>
  <c r="H115" i="38"/>
  <c r="V115" i="38"/>
  <c r="S115" i="38"/>
  <c r="T115" i="38"/>
  <c r="O116" i="38"/>
  <c r="P116" i="38"/>
  <c r="I119" i="38"/>
  <c r="E121" i="38"/>
  <c r="J121" i="38"/>
  <c r="G121" i="38"/>
  <c r="X130" i="38"/>
  <c r="W130" i="38"/>
  <c r="V130" i="38"/>
  <c r="T130" i="38"/>
  <c r="S130" i="38"/>
  <c r="T88" i="38"/>
  <c r="F90" i="38"/>
  <c r="N91" i="38"/>
  <c r="N92" i="38"/>
  <c r="F93" i="38"/>
  <c r="J93" i="38"/>
  <c r="E94" i="38"/>
  <c r="G95" i="38"/>
  <c r="W95" i="38"/>
  <c r="S95" i="38"/>
  <c r="T96" i="38"/>
  <c r="U97" i="38"/>
  <c r="M99" i="38"/>
  <c r="N100" i="38"/>
  <c r="F101" i="38"/>
  <c r="J101" i="38"/>
  <c r="E102" i="38"/>
  <c r="G103" i="38"/>
  <c r="W103" i="38"/>
  <c r="S103" i="38"/>
  <c r="T104" i="38"/>
  <c r="U105" i="38"/>
  <c r="M107" i="38"/>
  <c r="V109" i="38"/>
  <c r="S109" i="38"/>
  <c r="U109" i="38"/>
  <c r="H112" i="38"/>
  <c r="N113" i="38"/>
  <c r="M113" i="38"/>
  <c r="F115" i="38"/>
  <c r="U115" i="38"/>
  <c r="M116" i="38"/>
  <c r="F121" i="38"/>
  <c r="Q124" i="38"/>
  <c r="P124" i="38"/>
  <c r="O124" i="38"/>
  <c r="N124" i="38"/>
  <c r="Q126" i="38"/>
  <c r="P126" i="38"/>
  <c r="O126" i="38"/>
  <c r="M126" i="38"/>
  <c r="U130" i="38"/>
  <c r="U152" i="38"/>
  <c r="W152" i="38"/>
  <c r="V152" i="38"/>
  <c r="T152" i="38"/>
  <c r="S152" i="38"/>
  <c r="X152" i="38"/>
  <c r="I116" i="38"/>
  <c r="F116" i="38"/>
  <c r="E117" i="38"/>
  <c r="J117" i="38"/>
  <c r="V121" i="38"/>
  <c r="T121" i="38"/>
  <c r="S121" i="38"/>
  <c r="P122" i="38"/>
  <c r="O122" i="38"/>
  <c r="I126" i="38"/>
  <c r="H126" i="38"/>
  <c r="G126" i="38"/>
  <c r="F126" i="38"/>
  <c r="H128" i="38"/>
  <c r="J128" i="38"/>
  <c r="I128" i="38"/>
  <c r="G128" i="38"/>
  <c r="Q144" i="38"/>
  <c r="M144" i="38"/>
  <c r="P144" i="38"/>
  <c r="O144" i="38"/>
  <c r="N144" i="38"/>
  <c r="U167" i="38"/>
  <c r="W167" i="38"/>
  <c r="V167" i="38"/>
  <c r="T167" i="38"/>
  <c r="S167" i="38"/>
  <c r="U131" i="38"/>
  <c r="W131" i="38"/>
  <c r="V131" i="38"/>
  <c r="T131" i="38"/>
  <c r="S131" i="38"/>
  <c r="U145" i="38"/>
  <c r="X145" i="38"/>
  <c r="W145" i="38"/>
  <c r="T145" i="38"/>
  <c r="S145" i="38"/>
  <c r="Q154" i="38"/>
  <c r="M154" i="38"/>
  <c r="O154" i="38"/>
  <c r="N154" i="38"/>
  <c r="Q130" i="38"/>
  <c r="P130" i="38"/>
  <c r="O130" i="38"/>
  <c r="N130" i="38"/>
  <c r="M130" i="38"/>
  <c r="X131" i="38"/>
  <c r="U135" i="38"/>
  <c r="W135" i="38"/>
  <c r="V135" i="38"/>
  <c r="T135" i="38"/>
  <c r="S135" i="38"/>
  <c r="U139" i="38"/>
  <c r="W139" i="38"/>
  <c r="V139" i="38"/>
  <c r="T139" i="38"/>
  <c r="S139" i="38"/>
  <c r="V145" i="38"/>
  <c r="Q160" i="38"/>
  <c r="M160" i="38"/>
  <c r="P160" i="38"/>
  <c r="O160" i="38"/>
  <c r="N160" i="38"/>
  <c r="U161" i="38"/>
  <c r="X161" i="38"/>
  <c r="W161" i="38"/>
  <c r="T161" i="38"/>
  <c r="S161" i="38"/>
  <c r="I108" i="38"/>
  <c r="F108" i="38"/>
  <c r="E109" i="38"/>
  <c r="J109" i="38"/>
  <c r="Q110" i="38"/>
  <c r="Q111" i="38"/>
  <c r="V113" i="38"/>
  <c r="S113" i="38"/>
  <c r="J116" i="38"/>
  <c r="I117" i="38"/>
  <c r="I122" i="38"/>
  <c r="G122" i="38"/>
  <c r="F122" i="38"/>
  <c r="V123" i="38"/>
  <c r="U123" i="38"/>
  <c r="T123" i="38"/>
  <c r="S123" i="38"/>
  <c r="Q134" i="38"/>
  <c r="P134" i="38"/>
  <c r="O134" i="38"/>
  <c r="N134" i="38"/>
  <c r="M134" i="38"/>
  <c r="Q138" i="38"/>
  <c r="P138" i="38"/>
  <c r="O138" i="38"/>
  <c r="N138" i="38"/>
  <c r="M138" i="38"/>
  <c r="U146" i="38"/>
  <c r="X146" i="38"/>
  <c r="W146" i="38"/>
  <c r="T146" i="38"/>
  <c r="S146" i="38"/>
  <c r="M153" i="38"/>
  <c r="Q153" i="38"/>
  <c r="O153" i="38"/>
  <c r="N153" i="38"/>
  <c r="V161" i="38"/>
  <c r="U168" i="38"/>
  <c r="W168" i="38"/>
  <c r="V168" i="38"/>
  <c r="T168" i="38"/>
  <c r="S168" i="38"/>
  <c r="X138" i="38"/>
  <c r="W138" i="38"/>
  <c r="V138" i="38"/>
  <c r="T138" i="38"/>
  <c r="S138" i="38"/>
  <c r="M159" i="38"/>
  <c r="Q159" i="38"/>
  <c r="P159" i="38"/>
  <c r="O159" i="38"/>
  <c r="N159" i="38"/>
  <c r="M169" i="38"/>
  <c r="Q169" i="38"/>
  <c r="P169" i="38"/>
  <c r="O169" i="38"/>
  <c r="N169" i="38"/>
  <c r="U138" i="38"/>
  <c r="U162" i="38"/>
  <c r="X162" i="38"/>
  <c r="W162" i="38"/>
  <c r="T162" i="38"/>
  <c r="S162" i="38"/>
  <c r="M155" i="38"/>
  <c r="Q155" i="38"/>
  <c r="Q156" i="38"/>
  <c r="M156" i="38"/>
  <c r="E136" i="38"/>
  <c r="E140" i="38"/>
  <c r="M141" i="38"/>
  <c r="Q141" i="38"/>
  <c r="Q142" i="38"/>
  <c r="M142" i="38"/>
  <c r="S147" i="38"/>
  <c r="S148" i="38"/>
  <c r="N155" i="38"/>
  <c r="N156" i="38"/>
  <c r="M157" i="38"/>
  <c r="Q157" i="38"/>
  <c r="Q158" i="38"/>
  <c r="M158" i="38"/>
  <c r="S163" i="38"/>
  <c r="S164" i="38"/>
  <c r="J125" i="38"/>
  <c r="J127" i="38"/>
  <c r="X129" i="38"/>
  <c r="O133" i="38"/>
  <c r="X133" i="38"/>
  <c r="G136" i="38"/>
  <c r="O137" i="38"/>
  <c r="X137" i="38"/>
  <c r="G140" i="38"/>
  <c r="O141" i="38"/>
  <c r="O142" i="38"/>
  <c r="M145" i="38"/>
  <c r="Q145" i="38"/>
  <c r="Q146" i="38"/>
  <c r="M146" i="38"/>
  <c r="V147" i="38"/>
  <c r="V148" i="38"/>
  <c r="T149" i="38"/>
  <c r="T150" i="38"/>
  <c r="P155" i="38"/>
  <c r="P156" i="38"/>
  <c r="O157" i="38"/>
  <c r="O158" i="38"/>
  <c r="M161" i="38"/>
  <c r="Q161" i="38"/>
  <c r="Q162" i="38"/>
  <c r="M162" i="38"/>
  <c r="V163" i="38"/>
  <c r="V164" i="38"/>
  <c r="T165" i="38"/>
  <c r="T166" i="38"/>
  <c r="X169" i="38"/>
  <c r="U169" i="38"/>
  <c r="T169" i="38"/>
  <c r="P133" i="38"/>
  <c r="I136" i="38"/>
  <c r="P137" i="38"/>
  <c r="I140" i="38"/>
  <c r="P141" i="38"/>
  <c r="P142" i="38"/>
  <c r="M147" i="38"/>
  <c r="Q147" i="38"/>
  <c r="W147" i="38"/>
  <c r="Q148" i="38"/>
  <c r="M148" i="38"/>
  <c r="W148" i="38"/>
  <c r="V149" i="38"/>
  <c r="V150" i="38"/>
  <c r="P157" i="38"/>
  <c r="P158" i="38"/>
  <c r="M163" i="38"/>
  <c r="Q163" i="38"/>
  <c r="W163" i="38"/>
  <c r="Q164" i="38"/>
  <c r="M164" i="38"/>
  <c r="W164" i="38"/>
  <c r="V165" i="38"/>
  <c r="V166" i="38"/>
  <c r="S169" i="38"/>
  <c r="Q133" i="38"/>
  <c r="J136" i="38"/>
  <c r="Q137" i="38"/>
  <c r="J140" i="38"/>
  <c r="X147" i="38"/>
  <c r="X148" i="38"/>
  <c r="M149" i="38"/>
  <c r="Q149" i="38"/>
  <c r="W149" i="38"/>
  <c r="Q150" i="38"/>
  <c r="M150" i="38"/>
  <c r="W150" i="38"/>
  <c r="N163" i="38"/>
  <c r="X163" i="38"/>
  <c r="X164" i="38"/>
  <c r="M165" i="38"/>
  <c r="Q165" i="38"/>
  <c r="W165" i="38"/>
  <c r="Q166" i="38"/>
  <c r="M166" i="38"/>
  <c r="W166" i="38"/>
  <c r="V169" i="38"/>
  <c r="F130" i="38"/>
  <c r="N131" i="38"/>
  <c r="F134" i="38"/>
  <c r="N135" i="38"/>
  <c r="F138" i="38"/>
  <c r="N139" i="38"/>
  <c r="S141" i="38"/>
  <c r="S142" i="38"/>
  <c r="P145" i="38"/>
  <c r="P146" i="38"/>
  <c r="O147" i="38"/>
  <c r="O148" i="38"/>
  <c r="N149" i="38"/>
  <c r="X149" i="38"/>
  <c r="N150" i="38"/>
  <c r="X150" i="38"/>
  <c r="M151" i="38"/>
  <c r="Q151" i="38"/>
  <c r="Q152" i="38"/>
  <c r="M152" i="38"/>
  <c r="V153" i="38"/>
  <c r="V154" i="38"/>
  <c r="T155" i="38"/>
  <c r="T156" i="38"/>
  <c r="S157" i="38"/>
  <c r="S158" i="38"/>
  <c r="P161" i="38"/>
  <c r="P162" i="38"/>
  <c r="O163" i="38"/>
  <c r="O164" i="38"/>
  <c r="N165" i="38"/>
  <c r="X165" i="38"/>
  <c r="N166" i="38"/>
  <c r="X166" i="38"/>
  <c r="M167" i="38"/>
  <c r="Q167" i="38"/>
  <c r="Q168" i="38"/>
  <c r="M168" i="38"/>
  <c r="W169" i="38"/>
  <c r="U5" i="38"/>
  <c r="Q5" i="38"/>
  <c r="I5" i="38"/>
  <c r="O6" i="38"/>
  <c r="P6" i="38"/>
  <c r="M5" i="38"/>
  <c r="J6" i="38"/>
  <c r="G5" i="38"/>
  <c r="N5" i="38"/>
  <c r="O5" i="38"/>
  <c r="F6" i="38"/>
  <c r="G6" i="38"/>
  <c r="H5" i="38"/>
  <c r="J5" i="38"/>
  <c r="H6" i="38"/>
  <c r="I6" i="38"/>
  <c r="N6" i="38"/>
  <c r="Q6" i="38"/>
  <c r="E6" i="38"/>
  <c r="E5" i="38"/>
  <c r="F5" i="38"/>
  <c r="M6" i="38"/>
  <c r="L5" i="38" l="1"/>
  <c r="R5" i="38"/>
  <c r="D5" i="38"/>
  <c r="AR29" i="37" l="1"/>
  <c r="AE29" i="37"/>
  <c r="AZ29" i="37" s="1"/>
  <c r="V29" i="37"/>
  <c r="AB29" i="37" s="1"/>
  <c r="M29" i="37"/>
  <c r="P29" i="37" s="1"/>
  <c r="F29" i="37"/>
  <c r="D29" i="37"/>
  <c r="H29" i="37" s="1"/>
  <c r="AW28" i="37"/>
  <c r="AR28" i="37"/>
  <c r="AH28" i="37"/>
  <c r="AE28" i="37"/>
  <c r="BB28" i="37" s="1"/>
  <c r="V28" i="37"/>
  <c r="Z28" i="37" s="1"/>
  <c r="R28" i="37"/>
  <c r="M28" i="37"/>
  <c r="T28" i="37" s="1"/>
  <c r="D28" i="37"/>
  <c r="AX27" i="37"/>
  <c r="AR27" i="37"/>
  <c r="AK27" i="37"/>
  <c r="AE27" i="37"/>
  <c r="BC27" i="37" s="1"/>
  <c r="V27" i="37"/>
  <c r="X27" i="37" s="1"/>
  <c r="P27" i="37"/>
  <c r="M27" i="37"/>
  <c r="Q27" i="37" s="1"/>
  <c r="J27" i="37"/>
  <c r="D27" i="37"/>
  <c r="K27" i="37" s="1"/>
  <c r="AR26" i="37"/>
  <c r="AE26" i="37"/>
  <c r="AU26" i="37" s="1"/>
  <c r="V26" i="37"/>
  <c r="AA26" i="37" s="1"/>
  <c r="R26" i="37"/>
  <c r="M26" i="37"/>
  <c r="T26" i="37" s="1"/>
  <c r="G26" i="37"/>
  <c r="F26" i="37"/>
  <c r="D26" i="37"/>
  <c r="H26" i="37" s="1"/>
  <c r="AR25" i="37"/>
  <c r="AH25" i="37"/>
  <c r="AE25" i="37"/>
  <c r="AZ25" i="37" s="1"/>
  <c r="AA25" i="37"/>
  <c r="V25" i="37"/>
  <c r="M25" i="37"/>
  <c r="R25" i="37" s="1"/>
  <c r="D25" i="37"/>
  <c r="I25" i="37" s="1"/>
  <c r="AR24" i="37"/>
  <c r="AE24" i="37"/>
  <c r="V24" i="37"/>
  <c r="Z24" i="37" s="1"/>
  <c r="S24" i="37"/>
  <c r="M24" i="37"/>
  <c r="T24" i="37" s="1"/>
  <c r="E24" i="37"/>
  <c r="D24" i="37"/>
  <c r="G24" i="37" s="1"/>
  <c r="AR23" i="37"/>
  <c r="AE23" i="37"/>
  <c r="BA23" i="37" s="1"/>
  <c r="AA23" i="37"/>
  <c r="Y23" i="37"/>
  <c r="V23" i="37"/>
  <c r="M23" i="37"/>
  <c r="Q23" i="37" s="1"/>
  <c r="D23" i="37"/>
  <c r="K23" i="37" s="1"/>
  <c r="AU22" i="37"/>
  <c r="AR22" i="37"/>
  <c r="AO22" i="37"/>
  <c r="AF22" i="37"/>
  <c r="AE22" i="37"/>
  <c r="AW22" i="37" s="1"/>
  <c r="V22" i="37"/>
  <c r="AB22" i="37" s="1"/>
  <c r="R22" i="37"/>
  <c r="M22" i="37"/>
  <c r="T22" i="37" s="1"/>
  <c r="H22" i="37"/>
  <c r="D22" i="37"/>
  <c r="I22" i="37" s="1"/>
  <c r="BA21" i="37"/>
  <c r="AU21" i="37"/>
  <c r="AR21" i="37"/>
  <c r="AO21" i="37"/>
  <c r="AH21" i="37"/>
  <c r="AE21" i="37"/>
  <c r="AV21" i="37" s="1"/>
  <c r="AC21" i="37"/>
  <c r="X21" i="37"/>
  <c r="V21" i="37"/>
  <c r="Z21" i="37" s="1"/>
  <c r="S21" i="37"/>
  <c r="N21" i="37"/>
  <c r="M21" i="37"/>
  <c r="Q21" i="37" s="1"/>
  <c r="D21" i="37"/>
  <c r="H21" i="37" s="1"/>
  <c r="AW20" i="37"/>
  <c r="AR20" i="37"/>
  <c r="AO20" i="37"/>
  <c r="AH20" i="37"/>
  <c r="AE20" i="37"/>
  <c r="AY20" i="37" s="1"/>
  <c r="V20" i="37"/>
  <c r="AC20" i="37" s="1"/>
  <c r="P20" i="37"/>
  <c r="M20" i="37"/>
  <c r="Q20" i="37" s="1"/>
  <c r="H20" i="37"/>
  <c r="D20" i="37"/>
  <c r="K20" i="37" s="1"/>
  <c r="BA19" i="37"/>
  <c r="AU19" i="37"/>
  <c r="AR19" i="37"/>
  <c r="AP19" i="37"/>
  <c r="AJ19" i="37"/>
  <c r="AF19" i="37"/>
  <c r="AE19" i="37"/>
  <c r="AV19" i="37" s="1"/>
  <c r="AA19" i="37"/>
  <c r="W19" i="37"/>
  <c r="V19" i="37"/>
  <c r="AB19" i="37" s="1"/>
  <c r="R19" i="37"/>
  <c r="N19" i="37"/>
  <c r="M19" i="37"/>
  <c r="S19" i="37" s="1"/>
  <c r="I19" i="37"/>
  <c r="E19" i="37"/>
  <c r="D19" i="37"/>
  <c r="J19" i="37" s="1"/>
  <c r="AS18" i="37"/>
  <c r="AR18" i="37"/>
  <c r="AF18" i="37"/>
  <c r="AE18" i="37"/>
  <c r="AX18" i="37" s="1"/>
  <c r="V18" i="37"/>
  <c r="AC18" i="37" s="1"/>
  <c r="M18" i="37"/>
  <c r="T18" i="37" s="1"/>
  <c r="G18" i="37"/>
  <c r="D18" i="37"/>
  <c r="H18" i="37" s="1"/>
  <c r="AZ17" i="37"/>
  <c r="AT17" i="37"/>
  <c r="AR17" i="37"/>
  <c r="AL17" i="37"/>
  <c r="AG17" i="37"/>
  <c r="AE17" i="37"/>
  <c r="AV17" i="37" s="1"/>
  <c r="AB17" i="37"/>
  <c r="W17" i="37"/>
  <c r="V17" i="37"/>
  <c r="Z17" i="37" s="1"/>
  <c r="R17" i="37"/>
  <c r="M17" i="37"/>
  <c r="G17" i="37"/>
  <c r="D17" i="37"/>
  <c r="H17" i="37" s="1"/>
  <c r="BB16" i="37"/>
  <c r="AT16" i="37"/>
  <c r="AR16" i="37"/>
  <c r="AN16" i="37"/>
  <c r="AF16" i="37"/>
  <c r="AE16" i="37"/>
  <c r="AW16" i="37" s="1"/>
  <c r="V16" i="37"/>
  <c r="M16" i="37"/>
  <c r="D16" i="37"/>
  <c r="BA15" i="37"/>
  <c r="AU15" i="37"/>
  <c r="AR15" i="37"/>
  <c r="AP15" i="37"/>
  <c r="AJ15" i="37"/>
  <c r="AF15" i="37"/>
  <c r="AE15" i="37"/>
  <c r="AV15" i="37" s="1"/>
  <c r="AA15" i="37"/>
  <c r="W15" i="37"/>
  <c r="V15" i="37"/>
  <c r="AB15" i="37" s="1"/>
  <c r="R15" i="37"/>
  <c r="N15" i="37"/>
  <c r="M15" i="37"/>
  <c r="S15" i="37" s="1"/>
  <c r="I15" i="37"/>
  <c r="G15" i="37"/>
  <c r="E15" i="37"/>
  <c r="D15" i="37"/>
  <c r="J15" i="37" s="1"/>
  <c r="AR14" i="37"/>
  <c r="AJ14" i="37"/>
  <c r="AE14" i="37"/>
  <c r="AY14" i="37" s="1"/>
  <c r="Z14" i="37"/>
  <c r="Y14" i="37"/>
  <c r="V14" i="37"/>
  <c r="AC14" i="37" s="1"/>
  <c r="M14" i="37"/>
  <c r="T14" i="37" s="1"/>
  <c r="H14" i="37"/>
  <c r="D14" i="37"/>
  <c r="I14" i="37" s="1"/>
  <c r="AR13" i="37"/>
  <c r="AE13" i="37"/>
  <c r="AP13" i="37" s="1"/>
  <c r="AA13" i="37"/>
  <c r="Y13" i="37"/>
  <c r="X13" i="37"/>
  <c r="V13" i="37"/>
  <c r="Z13" i="37" s="1"/>
  <c r="P13" i="37"/>
  <c r="N13" i="37"/>
  <c r="M13" i="37"/>
  <c r="Q13" i="37" s="1"/>
  <c r="J13" i="37"/>
  <c r="D13" i="37"/>
  <c r="E13" i="37" s="1"/>
  <c r="AW12" i="37"/>
  <c r="AR12" i="37"/>
  <c r="AK12" i="37"/>
  <c r="AG12" i="37"/>
  <c r="AE12" i="37"/>
  <c r="BA12" i="37" s="1"/>
  <c r="AB12" i="37"/>
  <c r="X12" i="37"/>
  <c r="V12" i="37"/>
  <c r="Z12" i="37" s="1"/>
  <c r="S12" i="37"/>
  <c r="O12" i="37"/>
  <c r="M12" i="37"/>
  <c r="Q12" i="37" s="1"/>
  <c r="J12" i="37"/>
  <c r="F12" i="37"/>
  <c r="D12" i="37"/>
  <c r="H12" i="37" s="1"/>
  <c r="AR11" i="37"/>
  <c r="AL11" i="37"/>
  <c r="AE11" i="37"/>
  <c r="AS11" i="37" s="1"/>
  <c r="V11" i="37"/>
  <c r="AC11" i="37" s="1"/>
  <c r="T11" i="37"/>
  <c r="M11" i="37"/>
  <c r="D11" i="37"/>
  <c r="H11" i="37" s="1"/>
  <c r="AY10" i="37"/>
  <c r="AR10" i="37"/>
  <c r="AK10" i="37"/>
  <c r="AF10" i="37"/>
  <c r="AE10" i="37"/>
  <c r="AV10" i="37" s="1"/>
  <c r="V10" i="37"/>
  <c r="Z10" i="37" s="1"/>
  <c r="P10" i="37"/>
  <c r="M10" i="37"/>
  <c r="Q10" i="37" s="1"/>
  <c r="K10" i="37"/>
  <c r="G10" i="37"/>
  <c r="F10" i="37"/>
  <c r="D10" i="37"/>
  <c r="H10" i="37" s="1"/>
  <c r="AX9" i="37"/>
  <c r="AR9" i="37"/>
  <c r="AE9" i="37"/>
  <c r="BA9" i="37" s="1"/>
  <c r="V9" i="37"/>
  <c r="M9" i="37"/>
  <c r="T9" i="37" s="1"/>
  <c r="D9" i="37"/>
  <c r="AR8" i="37"/>
  <c r="AE8" i="37"/>
  <c r="AV8" i="37" s="1"/>
  <c r="V8" i="37"/>
  <c r="AB8" i="37" s="1"/>
  <c r="M8" i="37"/>
  <c r="S8" i="37" s="1"/>
  <c r="D8" i="37"/>
  <c r="J8" i="37" s="1"/>
  <c r="AR7" i="37"/>
  <c r="AE7" i="37"/>
  <c r="AS7" i="37" s="1"/>
  <c r="V7" i="37"/>
  <c r="AC7" i="37" s="1"/>
  <c r="P7" i="37"/>
  <c r="M7" i="37"/>
  <c r="R7" i="37" s="1"/>
  <c r="H7" i="37"/>
  <c r="D7" i="37"/>
  <c r="K7" i="37" s="1"/>
  <c r="AR6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G4" i="37"/>
  <c r="AH4" i="37"/>
  <c r="AI4" i="37"/>
  <c r="AJ4" i="37"/>
  <c r="AK4" i="37"/>
  <c r="AL4" i="37"/>
  <c r="AM4" i="37"/>
  <c r="AN4" i="37"/>
  <c r="AO4" i="37"/>
  <c r="AP4" i="37"/>
  <c r="AL6" i="37"/>
  <c r="AE6" i="37"/>
  <c r="AZ6" i="37" s="1"/>
  <c r="AF4" i="37"/>
  <c r="AE4" i="37"/>
  <c r="AG5" i="37" s="1"/>
  <c r="V6" i="37"/>
  <c r="AB6" i="37" s="1"/>
  <c r="AC4" i="37"/>
  <c r="AB4" i="37"/>
  <c r="AA4" i="37"/>
  <c r="Z4" i="37"/>
  <c r="Z5" i="37" s="1"/>
  <c r="Y4" i="37"/>
  <c r="Y5" i="37" s="1"/>
  <c r="X4" i="37"/>
  <c r="W4" i="37"/>
  <c r="V4" i="37"/>
  <c r="AB5" i="37" s="1"/>
  <c r="AC5" i="37" l="1"/>
  <c r="AN6" i="37"/>
  <c r="AW6" i="37"/>
  <c r="AW7" i="37"/>
  <c r="G8" i="37"/>
  <c r="K8" i="37"/>
  <c r="P8" i="37"/>
  <c r="T8" i="37"/>
  <c r="Y8" i="37"/>
  <c r="AC8" i="37"/>
  <c r="AH8" i="37"/>
  <c r="AL8" i="37"/>
  <c r="AS8" i="37"/>
  <c r="AY8" i="37"/>
  <c r="BC8" i="37"/>
  <c r="E10" i="37"/>
  <c r="J10" i="37"/>
  <c r="O10" i="37"/>
  <c r="T10" i="37"/>
  <c r="Y10" i="37"/>
  <c r="AJ10" i="37"/>
  <c r="AP10" i="37"/>
  <c r="AW10" i="37"/>
  <c r="BC10" i="37"/>
  <c r="E12" i="37"/>
  <c r="I12" i="37"/>
  <c r="N12" i="37"/>
  <c r="R12" i="37"/>
  <c r="W12" i="37"/>
  <c r="AA12" i="37"/>
  <c r="AF12" i="37"/>
  <c r="AJ12" i="37"/>
  <c r="AP12" i="37"/>
  <c r="AU12" i="37"/>
  <c r="BB12" i="37"/>
  <c r="I13" i="37"/>
  <c r="O13" i="37"/>
  <c r="AC13" i="37"/>
  <c r="G14" i="37"/>
  <c r="AF14" i="37"/>
  <c r="AS14" i="37"/>
  <c r="Q17" i="37"/>
  <c r="S17" i="37"/>
  <c r="N17" i="37"/>
  <c r="P17" i="37"/>
  <c r="T17" i="37"/>
  <c r="O17" i="37"/>
  <c r="AX6" i="37"/>
  <c r="H8" i="37"/>
  <c r="Q8" i="37"/>
  <c r="Z8" i="37"/>
  <c r="AI8" i="37"/>
  <c r="AO8" i="37"/>
  <c r="AT8" i="37"/>
  <c r="AZ8" i="37"/>
  <c r="AA10" i="37"/>
  <c r="BC12" i="37"/>
  <c r="AU13" i="37"/>
  <c r="AX14" i="37"/>
  <c r="T16" i="37"/>
  <c r="N16" i="37"/>
  <c r="Q16" i="37"/>
  <c r="P16" i="37"/>
  <c r="X6" i="37"/>
  <c r="AJ6" i="37"/>
  <c r="BA6" i="37"/>
  <c r="I7" i="37"/>
  <c r="Q7" i="37"/>
  <c r="AL7" i="37"/>
  <c r="E8" i="37"/>
  <c r="I8" i="37"/>
  <c r="N8" i="37"/>
  <c r="R8" i="37"/>
  <c r="W8" i="37"/>
  <c r="AA8" i="37"/>
  <c r="AF8" i="37"/>
  <c r="AJ8" i="37"/>
  <c r="AP8" i="37"/>
  <c r="AU8" i="37"/>
  <c r="BA8" i="37"/>
  <c r="R10" i="37"/>
  <c r="W10" i="37"/>
  <c r="AB10" i="37"/>
  <c r="AG10" i="37"/>
  <c r="AL10" i="37"/>
  <c r="AT10" i="37"/>
  <c r="AZ10" i="37"/>
  <c r="K11" i="37"/>
  <c r="AW11" i="37"/>
  <c r="G12" i="37"/>
  <c r="K12" i="37"/>
  <c r="P12" i="37"/>
  <c r="T12" i="37"/>
  <c r="Y12" i="37"/>
  <c r="AC12" i="37"/>
  <c r="AH12" i="37"/>
  <c r="AL12" i="37"/>
  <c r="AS12" i="37"/>
  <c r="AY12" i="37"/>
  <c r="S13" i="37"/>
  <c r="AJ13" i="37"/>
  <c r="AW13" i="37"/>
  <c r="AL14" i="37"/>
  <c r="R16" i="37"/>
  <c r="Z6" i="37"/>
  <c r="AO6" i="37"/>
  <c r="AH6" i="37"/>
  <c r="AV6" i="37"/>
  <c r="BB6" i="37"/>
  <c r="F8" i="37"/>
  <c r="O8" i="37"/>
  <c r="X8" i="37"/>
  <c r="AG8" i="37"/>
  <c r="AK8" i="37"/>
  <c r="AW8" i="37"/>
  <c r="BB8" i="37"/>
  <c r="I10" i="37"/>
  <c r="N10" i="37"/>
  <c r="S10" i="37"/>
  <c r="X10" i="37"/>
  <c r="AC10" i="37"/>
  <c r="AH10" i="37"/>
  <c r="AO10" i="37"/>
  <c r="AU10" i="37"/>
  <c r="BA10" i="37"/>
  <c r="AI12" i="37"/>
  <c r="AO12" i="37"/>
  <c r="AT12" i="37"/>
  <c r="T13" i="37"/>
  <c r="AO13" i="37"/>
  <c r="K15" i="37"/>
  <c r="P15" i="37"/>
  <c r="T15" i="37"/>
  <c r="Y15" i="37"/>
  <c r="AC15" i="37"/>
  <c r="AH15" i="37"/>
  <c r="AL15" i="37"/>
  <c r="AS15" i="37"/>
  <c r="AY15" i="37"/>
  <c r="BC15" i="37"/>
  <c r="AI16" i="37"/>
  <c r="AY16" i="37"/>
  <c r="E17" i="37"/>
  <c r="J17" i="37"/>
  <c r="Y17" i="37"/>
  <c r="AJ17" i="37"/>
  <c r="AP17" i="37"/>
  <c r="AW17" i="37"/>
  <c r="BC17" i="37"/>
  <c r="I18" i="37"/>
  <c r="Z18" i="37"/>
  <c r="AL18" i="37"/>
  <c r="AY18" i="37"/>
  <c r="G19" i="37"/>
  <c r="K19" i="37"/>
  <c r="P19" i="37"/>
  <c r="T19" i="37"/>
  <c r="Y19" i="37"/>
  <c r="AC19" i="37"/>
  <c r="AH19" i="37"/>
  <c r="AL19" i="37"/>
  <c r="AS19" i="37"/>
  <c r="AY19" i="37"/>
  <c r="BC19" i="37"/>
  <c r="R20" i="37"/>
  <c r="AL20" i="37"/>
  <c r="AS20" i="37"/>
  <c r="BA20" i="37"/>
  <c r="F21" i="37"/>
  <c r="K21" i="37"/>
  <c r="P21" i="37"/>
  <c r="AA21" i="37"/>
  <c r="AF21" i="37"/>
  <c r="AK21" i="37"/>
  <c r="AY21" i="37"/>
  <c r="AA22" i="37"/>
  <c r="AJ22" i="37"/>
  <c r="BA22" i="37"/>
  <c r="I23" i="37"/>
  <c r="O23" i="37"/>
  <c r="AF23" i="37"/>
  <c r="AO23" i="37"/>
  <c r="AT23" i="37"/>
  <c r="BC23" i="37"/>
  <c r="I24" i="37"/>
  <c r="W24" i="37"/>
  <c r="AC24" i="37"/>
  <c r="F25" i="37"/>
  <c r="S25" i="37"/>
  <c r="AF25" i="37"/>
  <c r="AL25" i="37"/>
  <c r="AS25" i="37"/>
  <c r="BA25" i="37"/>
  <c r="E26" i="37"/>
  <c r="K26" i="37"/>
  <c r="Y26" i="37"/>
  <c r="AG26" i="37"/>
  <c r="AP26" i="37"/>
  <c r="AW26" i="37"/>
  <c r="F27" i="37"/>
  <c r="N27" i="37"/>
  <c r="S27" i="37"/>
  <c r="Y27" i="37"/>
  <c r="X28" i="37"/>
  <c r="AC28" i="37"/>
  <c r="AO28" i="37"/>
  <c r="BC28" i="37"/>
  <c r="I29" i="37"/>
  <c r="AG29" i="37"/>
  <c r="AL29" i="37"/>
  <c r="AS29" i="37"/>
  <c r="AX29" i="37"/>
  <c r="H15" i="37"/>
  <c r="Q15" i="37"/>
  <c r="Z15" i="37"/>
  <c r="AI15" i="37"/>
  <c r="AO15" i="37"/>
  <c r="AT15" i="37"/>
  <c r="AZ15" i="37"/>
  <c r="AL16" i="37"/>
  <c r="AS16" i="37"/>
  <c r="BA16" i="37"/>
  <c r="F17" i="37"/>
  <c r="K17" i="37"/>
  <c r="AA17" i="37"/>
  <c r="AF17" i="37"/>
  <c r="AK17" i="37"/>
  <c r="AY17" i="37"/>
  <c r="H19" i="37"/>
  <c r="Q19" i="37"/>
  <c r="Z19" i="37"/>
  <c r="AI19" i="37"/>
  <c r="AO19" i="37"/>
  <c r="AT19" i="37"/>
  <c r="AZ19" i="37"/>
  <c r="N20" i="37"/>
  <c r="T20" i="37"/>
  <c r="AF20" i="37"/>
  <c r="AN20" i="37"/>
  <c r="AT20" i="37"/>
  <c r="BB20" i="37"/>
  <c r="G21" i="37"/>
  <c r="R21" i="37"/>
  <c r="W21" i="37"/>
  <c r="AB21" i="37"/>
  <c r="AG21" i="37"/>
  <c r="AL21" i="37"/>
  <c r="AT21" i="37"/>
  <c r="AZ21" i="37"/>
  <c r="G22" i="37"/>
  <c r="AL22" i="37"/>
  <c r="AT22" i="37"/>
  <c r="BB22" i="37"/>
  <c r="J23" i="37"/>
  <c r="P23" i="37"/>
  <c r="AH23" i="37"/>
  <c r="AP23" i="37"/>
  <c r="AU23" i="37"/>
  <c r="X24" i="37"/>
  <c r="G25" i="37"/>
  <c r="AG25" i="37"/>
  <c r="AN25" i="37"/>
  <c r="AU25" i="37"/>
  <c r="BB25" i="37"/>
  <c r="AJ26" i="37"/>
  <c r="BA26" i="37"/>
  <c r="I27" i="37"/>
  <c r="O27" i="37"/>
  <c r="T27" i="37"/>
  <c r="AA27" i="37"/>
  <c r="Y28" i="37"/>
  <c r="K29" i="37"/>
  <c r="AH29" i="37"/>
  <c r="AN29" i="37"/>
  <c r="AT29" i="37"/>
  <c r="BA29" i="37"/>
  <c r="I21" i="37"/>
  <c r="S23" i="37"/>
  <c r="AJ23" i="37"/>
  <c r="AY23" i="37"/>
  <c r="Y24" i="37"/>
  <c r="AP25" i="37"/>
  <c r="AW25" i="37"/>
  <c r="BC25" i="37"/>
  <c r="AL26" i="37"/>
  <c r="AT26" i="37"/>
  <c r="BB26" i="37"/>
  <c r="AC27" i="37"/>
  <c r="AA28" i="37"/>
  <c r="AJ29" i="37"/>
  <c r="AP29" i="37"/>
  <c r="AU29" i="37"/>
  <c r="BB29" i="37"/>
  <c r="F15" i="37"/>
  <c r="O15" i="37"/>
  <c r="X15" i="37"/>
  <c r="AG15" i="37"/>
  <c r="AK15" i="37"/>
  <c r="AW15" i="37"/>
  <c r="BB15" i="37"/>
  <c r="AH16" i="37"/>
  <c r="AO16" i="37"/>
  <c r="I17" i="37"/>
  <c r="X17" i="37"/>
  <c r="AC17" i="37"/>
  <c r="AH17" i="37"/>
  <c r="AO17" i="37"/>
  <c r="AU17" i="37"/>
  <c r="BA17" i="37"/>
  <c r="Y18" i="37"/>
  <c r="AJ18" i="37"/>
  <c r="F19" i="37"/>
  <c r="O19" i="37"/>
  <c r="X19" i="37"/>
  <c r="AG19" i="37"/>
  <c r="AK19" i="37"/>
  <c r="AW19" i="37"/>
  <c r="BB19" i="37"/>
  <c r="I20" i="37"/>
  <c r="Z20" i="37"/>
  <c r="AI20" i="37"/>
  <c r="E21" i="37"/>
  <c r="J21" i="37"/>
  <c r="O21" i="37"/>
  <c r="T21" i="37"/>
  <c r="Y21" i="37"/>
  <c r="AJ21" i="37"/>
  <c r="AP21" i="37"/>
  <c r="AW21" i="37"/>
  <c r="BC21" i="37"/>
  <c r="Y22" i="37"/>
  <c r="AG22" i="37"/>
  <c r="AP22" i="37"/>
  <c r="F23" i="37"/>
  <c r="N23" i="37"/>
  <c r="T23" i="37"/>
  <c r="AN23" i="37"/>
  <c r="AS23" i="37"/>
  <c r="AB24" i="37"/>
  <c r="AK25" i="37"/>
  <c r="AX25" i="37"/>
  <c r="J26" i="37"/>
  <c r="AF26" i="37"/>
  <c r="AO26" i="37"/>
  <c r="R27" i="37"/>
  <c r="W28" i="37"/>
  <c r="AB28" i="37"/>
  <c r="AJ28" i="37"/>
  <c r="AX28" i="37"/>
  <c r="G29" i="37"/>
  <c r="R29" i="37"/>
  <c r="AF29" i="37"/>
  <c r="AK29" i="37"/>
  <c r="AW29" i="37"/>
  <c r="BC29" i="37"/>
  <c r="Y7" i="37"/>
  <c r="P9" i="37"/>
  <c r="AB11" i="37"/>
  <c r="AA11" i="37"/>
  <c r="X11" i="37"/>
  <c r="W11" i="37"/>
  <c r="AS5" i="37"/>
  <c r="Z7" i="37"/>
  <c r="Q9" i="37"/>
  <c r="AI9" i="37"/>
  <c r="BB9" i="37"/>
  <c r="G11" i="37"/>
  <c r="Y11" i="37"/>
  <c r="BA13" i="37"/>
  <c r="R14" i="37"/>
  <c r="R18" i="37"/>
  <c r="AK6" i="37"/>
  <c r="AT5" i="37"/>
  <c r="BB5" i="37"/>
  <c r="N7" i="37"/>
  <c r="S7" i="37"/>
  <c r="O7" i="37"/>
  <c r="AA7" i="37"/>
  <c r="AL9" i="37"/>
  <c r="Z11" i="37"/>
  <c r="H13" i="37"/>
  <c r="K13" i="37"/>
  <c r="G13" i="37"/>
  <c r="F13" i="37"/>
  <c r="AH13" i="37"/>
  <c r="BC13" i="37"/>
  <c r="AN9" i="37"/>
  <c r="F16" i="37"/>
  <c r="J16" i="37"/>
  <c r="E16" i="37"/>
  <c r="K16" i="37"/>
  <c r="G16" i="37"/>
  <c r="X9" i="37"/>
  <c r="W9" i="37"/>
  <c r="AB9" i="37"/>
  <c r="AA9" i="37"/>
  <c r="AF5" i="37"/>
  <c r="AV11" i="37"/>
  <c r="AF11" i="37"/>
  <c r="AU11" i="37"/>
  <c r="AK11" i="37"/>
  <c r="BC11" i="37"/>
  <c r="AT11" i="37"/>
  <c r="AJ11" i="37"/>
  <c r="AZ11" i="37"/>
  <c r="AP11" i="37"/>
  <c r="AG11" i="37"/>
  <c r="AY11" i="37"/>
  <c r="AO11" i="37"/>
  <c r="F9" i="37"/>
  <c r="E9" i="37"/>
  <c r="J9" i="37"/>
  <c r="I9" i="37"/>
  <c r="AC6" i="37"/>
  <c r="Y6" i="37"/>
  <c r="AV7" i="37"/>
  <c r="AF7" i="37"/>
  <c r="AU7" i="37"/>
  <c r="AK7" i="37"/>
  <c r="BC7" i="37"/>
  <c r="AT7" i="37"/>
  <c r="AJ7" i="37"/>
  <c r="AZ7" i="37"/>
  <c r="AP7" i="37"/>
  <c r="AG7" i="37"/>
  <c r="AY7" i="37"/>
  <c r="AO7" i="37"/>
  <c r="Y9" i="37"/>
  <c r="N11" i="37"/>
  <c r="S11" i="37"/>
  <c r="R11" i="37"/>
  <c r="O11" i="37"/>
  <c r="H16" i="37"/>
  <c r="BA11" i="37"/>
  <c r="AX7" i="37"/>
  <c r="G9" i="37"/>
  <c r="AX11" i="37"/>
  <c r="X16" i="37"/>
  <c r="AB16" i="37"/>
  <c r="Y16" i="37"/>
  <c r="W16" i="37"/>
  <c r="AC16" i="37"/>
  <c r="BC6" i="37"/>
  <c r="AU6" i="37"/>
  <c r="AM6" i="37"/>
  <c r="AY6" i="37"/>
  <c r="AI6" i="37"/>
  <c r="AF6" i="37"/>
  <c r="AG6" i="37"/>
  <c r="AS6" i="37"/>
  <c r="J7" i="37"/>
  <c r="F7" i="37"/>
  <c r="E7" i="37"/>
  <c r="AH7" i="37"/>
  <c r="BA7" i="37"/>
  <c r="H9" i="37"/>
  <c r="Z9" i="37"/>
  <c r="AS9" i="37"/>
  <c r="P11" i="37"/>
  <c r="AH11" i="37"/>
  <c r="I16" i="37"/>
  <c r="Z16" i="37"/>
  <c r="X5" i="37"/>
  <c r="W6" i="37"/>
  <c r="AP6" i="37"/>
  <c r="AX5" i="37"/>
  <c r="AT6" i="37"/>
  <c r="G7" i="37"/>
  <c r="T7" i="37"/>
  <c r="AI7" i="37"/>
  <c r="BB7" i="37"/>
  <c r="K9" i="37"/>
  <c r="AC9" i="37"/>
  <c r="AW9" i="37"/>
  <c r="Q11" i="37"/>
  <c r="AI11" i="37"/>
  <c r="BB11" i="37"/>
  <c r="AV14" i="37"/>
  <c r="AU14" i="37"/>
  <c r="AK14" i="37"/>
  <c r="AZ14" i="37"/>
  <c r="AP14" i="37"/>
  <c r="AG14" i="37"/>
  <c r="AW14" i="37"/>
  <c r="AI14" i="37"/>
  <c r="AT14" i="37"/>
  <c r="AH14" i="37"/>
  <c r="BB14" i="37"/>
  <c r="AO14" i="37"/>
  <c r="BA14" i="37"/>
  <c r="AN14" i="37"/>
  <c r="BC14" i="37"/>
  <c r="AA16" i="37"/>
  <c r="AV18" i="37"/>
  <c r="AU18" i="37"/>
  <c r="AK18" i="37"/>
  <c r="AZ18" i="37"/>
  <c r="AP18" i="37"/>
  <c r="AG18" i="37"/>
  <c r="BA18" i="37"/>
  <c r="AW18" i="37"/>
  <c r="AI18" i="37"/>
  <c r="AT18" i="37"/>
  <c r="AH18" i="37"/>
  <c r="BB18" i="37"/>
  <c r="AO18" i="37"/>
  <c r="AN18" i="37"/>
  <c r="BC18" i="37"/>
  <c r="AB7" i="37"/>
  <c r="X7" i="37"/>
  <c r="W7" i="37"/>
  <c r="S14" i="37"/>
  <c r="O14" i="37"/>
  <c r="P14" i="37"/>
  <c r="Q14" i="37"/>
  <c r="S18" i="37"/>
  <c r="O18" i="37"/>
  <c r="P18" i="37"/>
  <c r="Q18" i="37"/>
  <c r="R9" i="37"/>
  <c r="O9" i="37"/>
  <c r="N9" i="37"/>
  <c r="S9" i="37"/>
  <c r="J11" i="37"/>
  <c r="I11" i="37"/>
  <c r="F11" i="37"/>
  <c r="E11" i="37"/>
  <c r="N18" i="37"/>
  <c r="AV9" i="37"/>
  <c r="AJ9" i="37"/>
  <c r="AZ9" i="37"/>
  <c r="AP9" i="37"/>
  <c r="AG9" i="37"/>
  <c r="AO9" i="37"/>
  <c r="AY9" i="37"/>
  <c r="AF9" i="37"/>
  <c r="AU9" i="37"/>
  <c r="AK9" i="37"/>
  <c r="BC9" i="37"/>
  <c r="AT9" i="37"/>
  <c r="AZ5" i="37"/>
  <c r="AN7" i="37"/>
  <c r="AH9" i="37"/>
  <c r="AN11" i="37"/>
  <c r="N14" i="37"/>
  <c r="AA6" i="37"/>
  <c r="BA5" i="37"/>
  <c r="AV13" i="37"/>
  <c r="BB13" i="37"/>
  <c r="AS13" i="37"/>
  <c r="AI13" i="37"/>
  <c r="AX13" i="37"/>
  <c r="AN13" i="37"/>
  <c r="AF13" i="37"/>
  <c r="AZ13" i="37"/>
  <c r="AL13" i="37"/>
  <c r="AY13" i="37"/>
  <c r="AK13" i="37"/>
  <c r="AT13" i="37"/>
  <c r="AG13" i="37"/>
  <c r="J14" i="37"/>
  <c r="F14" i="37"/>
  <c r="AA14" i="37"/>
  <c r="J18" i="37"/>
  <c r="F18" i="37"/>
  <c r="AA18" i="37"/>
  <c r="J22" i="37"/>
  <c r="F22" i="37"/>
  <c r="P22" i="37"/>
  <c r="AA5" i="37"/>
  <c r="AU5" i="37"/>
  <c r="BC5" i="37"/>
  <c r="AN10" i="37"/>
  <c r="AX10" i="37"/>
  <c r="W13" i="37"/>
  <c r="E14" i="37"/>
  <c r="AV16" i="37"/>
  <c r="AZ16" i="37"/>
  <c r="AP16" i="37"/>
  <c r="AG16" i="37"/>
  <c r="AU16" i="37"/>
  <c r="AK16" i="37"/>
  <c r="BC16" i="37"/>
  <c r="E18" i="37"/>
  <c r="G20" i="37"/>
  <c r="AV20" i="37"/>
  <c r="AZ20" i="37"/>
  <c r="AP20" i="37"/>
  <c r="AG20" i="37"/>
  <c r="AU20" i="37"/>
  <c r="AK20" i="37"/>
  <c r="BC20" i="37"/>
  <c r="E22" i="37"/>
  <c r="Q22" i="37"/>
  <c r="AZ22" i="37"/>
  <c r="AX22" i="37"/>
  <c r="AN22" i="37"/>
  <c r="BC22" i="37"/>
  <c r="AS22" i="37"/>
  <c r="AH22" i="37"/>
  <c r="E23" i="37"/>
  <c r="AZ23" i="37"/>
  <c r="AW23" i="37"/>
  <c r="AL23" i="37"/>
  <c r="BB23" i="37"/>
  <c r="AG23" i="37"/>
  <c r="H24" i="37"/>
  <c r="F24" i="37"/>
  <c r="K24" i="37"/>
  <c r="R24" i="37"/>
  <c r="H25" i="37"/>
  <c r="E25" i="37"/>
  <c r="J25" i="37"/>
  <c r="P26" i="37"/>
  <c r="AZ26" i="37"/>
  <c r="BC26" i="37"/>
  <c r="AS26" i="37"/>
  <c r="AH26" i="37"/>
  <c r="AX26" i="37"/>
  <c r="AN26" i="37"/>
  <c r="E27" i="37"/>
  <c r="AP27" i="37"/>
  <c r="O28" i="37"/>
  <c r="AN28" i="37"/>
  <c r="AZ24" i="37"/>
  <c r="AU24" i="37"/>
  <c r="AK24" i="37"/>
  <c r="BA24" i="37"/>
  <c r="AP24" i="37"/>
  <c r="AF24" i="37"/>
  <c r="AS24" i="37"/>
  <c r="AZ27" i="37"/>
  <c r="BB27" i="37"/>
  <c r="AG27" i="37"/>
  <c r="AW27" i="37"/>
  <c r="AL27" i="37"/>
  <c r="H28" i="37"/>
  <c r="K28" i="37"/>
  <c r="F28" i="37"/>
  <c r="X20" i="37"/>
  <c r="AB20" i="37"/>
  <c r="AG24" i="37"/>
  <c r="AT24" i="37"/>
  <c r="Z25" i="37"/>
  <c r="Y25" i="37"/>
  <c r="AF27" i="37"/>
  <c r="AS27" i="37"/>
  <c r="E28" i="37"/>
  <c r="S28" i="37"/>
  <c r="Z29" i="37"/>
  <c r="X29" i="37"/>
  <c r="AC29" i="37"/>
  <c r="Y29" i="37"/>
  <c r="AB14" i="37"/>
  <c r="X14" i="37"/>
  <c r="Z22" i="37"/>
  <c r="AC22" i="37"/>
  <c r="X22" i="37"/>
  <c r="AH24" i="37"/>
  <c r="W25" i="37"/>
  <c r="Z26" i="37"/>
  <c r="X26" i="37"/>
  <c r="AC26" i="37"/>
  <c r="AH27" i="37"/>
  <c r="AT27" i="37"/>
  <c r="G28" i="37"/>
  <c r="AZ28" i="37"/>
  <c r="BA28" i="37"/>
  <c r="AP28" i="37"/>
  <c r="AF28" i="37"/>
  <c r="AU28" i="37"/>
  <c r="AK28" i="37"/>
  <c r="AS28" i="37"/>
  <c r="W29" i="37"/>
  <c r="AB18" i="37"/>
  <c r="X18" i="37"/>
  <c r="W20" i="37"/>
  <c r="Z23" i="37"/>
  <c r="AB23" i="37"/>
  <c r="W23" i="37"/>
  <c r="AW24" i="37"/>
  <c r="W5" i="37"/>
  <c r="AY5" i="37"/>
  <c r="AN8" i="37"/>
  <c r="AX8" i="37"/>
  <c r="AI10" i="37"/>
  <c r="AS10" i="37"/>
  <c r="BB10" i="37"/>
  <c r="AV12" i="37"/>
  <c r="AZ12" i="37"/>
  <c r="AN12" i="37"/>
  <c r="AX12" i="37"/>
  <c r="R13" i="37"/>
  <c r="AB13" i="37"/>
  <c r="K14" i="37"/>
  <c r="W14" i="37"/>
  <c r="O16" i="37"/>
  <c r="S16" i="37"/>
  <c r="AJ16" i="37"/>
  <c r="AX16" i="37"/>
  <c r="K18" i="37"/>
  <c r="W18" i="37"/>
  <c r="O20" i="37"/>
  <c r="S20" i="37"/>
  <c r="Y20" i="37"/>
  <c r="AJ20" i="37"/>
  <c r="AX20" i="37"/>
  <c r="K22" i="37"/>
  <c r="W22" i="37"/>
  <c r="AK22" i="37"/>
  <c r="AY22" i="37"/>
  <c r="X23" i="37"/>
  <c r="AK23" i="37"/>
  <c r="AX23" i="37"/>
  <c r="J24" i="37"/>
  <c r="AJ24" i="37"/>
  <c r="AX24" i="37"/>
  <c r="K25" i="37"/>
  <c r="X25" i="37"/>
  <c r="W26" i="37"/>
  <c r="AK26" i="37"/>
  <c r="AY26" i="37"/>
  <c r="Z27" i="37"/>
  <c r="W27" i="37"/>
  <c r="AB27" i="37"/>
  <c r="AJ27" i="37"/>
  <c r="AU27" i="37"/>
  <c r="I28" i="37"/>
  <c r="AG28" i="37"/>
  <c r="AT28" i="37"/>
  <c r="AA29" i="37"/>
  <c r="S22" i="37"/>
  <c r="O22" i="37"/>
  <c r="Q24" i="37"/>
  <c r="P24" i="37"/>
  <c r="AL24" i="37"/>
  <c r="AY24" i="37"/>
  <c r="Q25" i="37"/>
  <c r="O25" i="37"/>
  <c r="T25" i="37"/>
  <c r="J28" i="37"/>
  <c r="F20" i="37"/>
  <c r="J20" i="37"/>
  <c r="AA20" i="37"/>
  <c r="N22" i="37"/>
  <c r="N24" i="37"/>
  <c r="AN24" i="37"/>
  <c r="BB24" i="37"/>
  <c r="N25" i="37"/>
  <c r="AB25" i="37"/>
  <c r="Q26" i="37"/>
  <c r="N26" i="37"/>
  <c r="S26" i="37"/>
  <c r="AN27" i="37"/>
  <c r="AY27" i="37"/>
  <c r="Q28" i="37"/>
  <c r="P28" i="37"/>
  <c r="E20" i="37"/>
  <c r="H23" i="37"/>
  <c r="G23" i="37"/>
  <c r="AC23" i="37"/>
  <c r="O24" i="37"/>
  <c r="AO24" i="37"/>
  <c r="BC24" i="37"/>
  <c r="P25" i="37"/>
  <c r="AC25" i="37"/>
  <c r="O26" i="37"/>
  <c r="AB26" i="37"/>
  <c r="H27" i="37"/>
  <c r="G27" i="37"/>
  <c r="AO27" i="37"/>
  <c r="BA27" i="37"/>
  <c r="N28" i="37"/>
  <c r="AL28" i="37"/>
  <c r="AY28" i="37"/>
  <c r="Q29" i="37"/>
  <c r="N29" i="37"/>
  <c r="T29" i="37"/>
  <c r="S29" i="37"/>
  <c r="O29" i="37"/>
  <c r="AN17" i="37"/>
  <c r="AX17" i="37"/>
  <c r="AN21" i="37"/>
  <c r="AX21" i="37"/>
  <c r="AO25" i="37"/>
  <c r="AY25" i="37"/>
  <c r="I26" i="37"/>
  <c r="E29" i="37"/>
  <c r="AN15" i="37"/>
  <c r="AX15" i="37"/>
  <c r="AI17" i="37"/>
  <c r="AS17" i="37"/>
  <c r="BB17" i="37"/>
  <c r="AN19" i="37"/>
  <c r="AX19" i="37"/>
  <c r="AI21" i="37"/>
  <c r="AS21" i="37"/>
  <c r="BB21" i="37"/>
  <c r="R23" i="37"/>
  <c r="AA24" i="37"/>
  <c r="AJ25" i="37"/>
  <c r="AT25" i="37"/>
  <c r="J29" i="37"/>
  <c r="AO29" i="37"/>
  <c r="AY29" i="37"/>
  <c r="AM7" i="37"/>
  <c r="AM8" i="37"/>
  <c r="AM9" i="37"/>
  <c r="AM10" i="37"/>
  <c r="AM11" i="37"/>
  <c r="AM12" i="37"/>
  <c r="AM13" i="37"/>
  <c r="AM14" i="37"/>
  <c r="AM15" i="37"/>
  <c r="AM16" i="37"/>
  <c r="AM17" i="37"/>
  <c r="AM18" i="37"/>
  <c r="AM19" i="37"/>
  <c r="AM20" i="37"/>
  <c r="AM21" i="37"/>
  <c r="AM22" i="37"/>
  <c r="AV22" i="37"/>
  <c r="AM23" i="37"/>
  <c r="AV23" i="37"/>
  <c r="AM24" i="37"/>
  <c r="AV24" i="37"/>
  <c r="AM25" i="37"/>
  <c r="AV25" i="37"/>
  <c r="AM26" i="37"/>
  <c r="AV26" i="37"/>
  <c r="AM27" i="37"/>
  <c r="AV27" i="37"/>
  <c r="AM28" i="37"/>
  <c r="AV28" i="37"/>
  <c r="AM29" i="37"/>
  <c r="AV29" i="37"/>
  <c r="AI22" i="37"/>
  <c r="AI23" i="37"/>
  <c r="AI24" i="37"/>
  <c r="AI25" i="37"/>
  <c r="AI26" i="37"/>
  <c r="AI27" i="37"/>
  <c r="AI28" i="37"/>
  <c r="AI29" i="37"/>
  <c r="AJ5" i="37"/>
  <c r="AI5" i="37"/>
  <c r="AE5" i="37" s="1"/>
  <c r="AP5" i="37"/>
  <c r="AO5" i="37"/>
  <c r="AV5" i="37"/>
  <c r="AN5" i="37"/>
  <c r="AW5" i="37"/>
  <c r="AM5" i="37"/>
  <c r="AL5" i="37"/>
  <c r="AK5" i="37"/>
  <c r="AH5" i="37"/>
  <c r="AR5" i="37" l="1"/>
  <c r="M6" i="37" l="1"/>
  <c r="S6" i="37" s="1"/>
  <c r="D6" i="37"/>
  <c r="E6" i="37" s="1"/>
  <c r="T4" i="37"/>
  <c r="S4" i="37"/>
  <c r="R4" i="37"/>
  <c r="Q4" i="37"/>
  <c r="P4" i="37"/>
  <c r="O4" i="37"/>
  <c r="N4" i="37"/>
  <c r="M4" i="37"/>
  <c r="K4" i="37"/>
  <c r="J4" i="37"/>
  <c r="I4" i="37"/>
  <c r="H4" i="37"/>
  <c r="G4" i="37"/>
  <c r="F4" i="37"/>
  <c r="E4" i="37"/>
  <c r="D4" i="37"/>
  <c r="Q5" i="37" l="1"/>
  <c r="J5" i="37"/>
  <c r="F5" i="37"/>
  <c r="K5" i="37"/>
  <c r="G5" i="37"/>
  <c r="N5" i="37"/>
  <c r="H5" i="37"/>
  <c r="P5" i="37"/>
  <c r="T5" i="37"/>
  <c r="G6" i="37"/>
  <c r="E5" i="37"/>
  <c r="S5" i="37"/>
  <c r="I5" i="37"/>
  <c r="O5" i="37"/>
  <c r="H6" i="37"/>
  <c r="R5" i="37"/>
  <c r="F6" i="37"/>
  <c r="K6" i="37"/>
  <c r="N6" i="37"/>
  <c r="O6" i="37"/>
  <c r="I6" i="37"/>
  <c r="J6" i="37"/>
  <c r="P6" i="37"/>
  <c r="T6" i="37"/>
  <c r="Q6" i="37"/>
  <c r="R6" i="37"/>
  <c r="V5" i="37" l="1"/>
  <c r="D5" i="37"/>
  <c r="M5" i="37"/>
  <c r="S4" i="36" l="1"/>
  <c r="T4" i="36"/>
  <c r="U4" i="36"/>
  <c r="V4" i="36"/>
  <c r="W4" i="36"/>
  <c r="X4" i="36"/>
  <c r="Y4" i="36"/>
  <c r="Z4" i="36"/>
  <c r="AA4" i="36"/>
  <c r="G4" i="36"/>
  <c r="H4" i="36"/>
  <c r="I4" i="36"/>
  <c r="J4" i="36"/>
  <c r="K4" i="36"/>
  <c r="L4" i="36"/>
  <c r="M4" i="36"/>
  <c r="N4" i="36"/>
  <c r="K84" i="36"/>
  <c r="P85" i="36"/>
  <c r="D85" i="36"/>
  <c r="L85" i="36" s="1"/>
  <c r="P84" i="36"/>
  <c r="Z84" i="36" s="1"/>
  <c r="D84" i="36"/>
  <c r="E84" i="36" s="1"/>
  <c r="P83" i="36"/>
  <c r="AA83" i="36" s="1"/>
  <c r="D83" i="36"/>
  <c r="I83" i="36" s="1"/>
  <c r="P82" i="36"/>
  <c r="AA82" i="36" s="1"/>
  <c r="D82" i="36"/>
  <c r="P81" i="36"/>
  <c r="T81" i="36" s="1"/>
  <c r="E81" i="36"/>
  <c r="D81" i="36"/>
  <c r="J81" i="36" s="1"/>
  <c r="P80" i="36"/>
  <c r="R80" i="36" s="1"/>
  <c r="D80" i="36"/>
  <c r="I80" i="36" s="1"/>
  <c r="R79" i="36"/>
  <c r="P79" i="36"/>
  <c r="U79" i="36" s="1"/>
  <c r="D79" i="36"/>
  <c r="J79" i="36" s="1"/>
  <c r="P78" i="36"/>
  <c r="AA78" i="36" s="1"/>
  <c r="D78" i="36"/>
  <c r="I78" i="36" s="1"/>
  <c r="P77" i="36"/>
  <c r="R77" i="36" s="1"/>
  <c r="D77" i="36"/>
  <c r="I77" i="36" s="1"/>
  <c r="Q76" i="36"/>
  <c r="P76" i="36"/>
  <c r="D76" i="36"/>
  <c r="I76" i="36" s="1"/>
  <c r="P75" i="36"/>
  <c r="D75" i="36"/>
  <c r="J75" i="36" s="1"/>
  <c r="P74" i="36"/>
  <c r="R74" i="36" s="1"/>
  <c r="D74" i="36"/>
  <c r="K74" i="36" s="1"/>
  <c r="Q73" i="36"/>
  <c r="P73" i="36"/>
  <c r="D73" i="36"/>
  <c r="P72" i="36"/>
  <c r="R72" i="36" s="1"/>
  <c r="D72" i="36"/>
  <c r="F72" i="36" s="1"/>
  <c r="P71" i="36"/>
  <c r="R71" i="36" s="1"/>
  <c r="D71" i="36"/>
  <c r="K71" i="36" s="1"/>
  <c r="P70" i="36"/>
  <c r="R70" i="36" s="1"/>
  <c r="D70" i="36"/>
  <c r="F70" i="36" s="1"/>
  <c r="P69" i="36"/>
  <c r="D69" i="36"/>
  <c r="I69" i="36" s="1"/>
  <c r="Q68" i="36"/>
  <c r="P68" i="36"/>
  <c r="U68" i="36" s="1"/>
  <c r="D68" i="36"/>
  <c r="I68" i="36" s="1"/>
  <c r="P67" i="36"/>
  <c r="R67" i="36" s="1"/>
  <c r="D67" i="36"/>
  <c r="I67" i="36" s="1"/>
  <c r="P66" i="36"/>
  <c r="Q66" i="36" s="1"/>
  <c r="D66" i="36"/>
  <c r="I66" i="36" s="1"/>
  <c r="P65" i="36"/>
  <c r="D65" i="36"/>
  <c r="J65" i="36" s="1"/>
  <c r="P64" i="36"/>
  <c r="Y64" i="36" s="1"/>
  <c r="D64" i="36"/>
  <c r="I64" i="36" s="1"/>
  <c r="P63" i="36"/>
  <c r="R63" i="36" s="1"/>
  <c r="D63" i="36"/>
  <c r="J63" i="36" s="1"/>
  <c r="P62" i="36"/>
  <c r="R62" i="36" s="1"/>
  <c r="D62" i="36"/>
  <c r="I62" i="36" s="1"/>
  <c r="P61" i="36"/>
  <c r="T61" i="36" s="1"/>
  <c r="D61" i="36"/>
  <c r="J61" i="36" s="1"/>
  <c r="P60" i="36"/>
  <c r="Q60" i="36" s="1"/>
  <c r="D60" i="36"/>
  <c r="I60" i="36" s="1"/>
  <c r="R59" i="36"/>
  <c r="P59" i="36"/>
  <c r="Q59" i="36" s="1"/>
  <c r="D59" i="36"/>
  <c r="J59" i="36" s="1"/>
  <c r="Q58" i="36"/>
  <c r="P58" i="36"/>
  <c r="D58" i="36"/>
  <c r="M58" i="36" s="1"/>
  <c r="P57" i="36"/>
  <c r="AA57" i="36" s="1"/>
  <c r="D57" i="36"/>
  <c r="P56" i="36"/>
  <c r="D56" i="36"/>
  <c r="I56" i="36" s="1"/>
  <c r="P55" i="36"/>
  <c r="D55" i="36"/>
  <c r="M55" i="36" s="1"/>
  <c r="P54" i="36"/>
  <c r="S54" i="36" s="1"/>
  <c r="D54" i="36"/>
  <c r="I54" i="36" s="1"/>
  <c r="P53" i="36"/>
  <c r="D53" i="36"/>
  <c r="J53" i="36" s="1"/>
  <c r="P52" i="36"/>
  <c r="D52" i="36"/>
  <c r="H52" i="36" s="1"/>
  <c r="P51" i="36"/>
  <c r="D51" i="36"/>
  <c r="H51" i="36" s="1"/>
  <c r="P50" i="36"/>
  <c r="T50" i="36" s="1"/>
  <c r="F50" i="36"/>
  <c r="D50" i="36"/>
  <c r="G50" i="36" s="1"/>
  <c r="P49" i="36"/>
  <c r="F49" i="36"/>
  <c r="D49" i="36"/>
  <c r="G49" i="36" s="1"/>
  <c r="P48" i="36"/>
  <c r="F48" i="36"/>
  <c r="D48" i="36"/>
  <c r="L48" i="36" s="1"/>
  <c r="P47" i="36"/>
  <c r="F47" i="36"/>
  <c r="D47" i="36"/>
  <c r="G47" i="36" s="1"/>
  <c r="P46" i="36"/>
  <c r="D46" i="36"/>
  <c r="J46" i="36" s="1"/>
  <c r="P45" i="36"/>
  <c r="D45" i="36"/>
  <c r="I45" i="36" s="1"/>
  <c r="P44" i="36"/>
  <c r="Q44" i="36" s="1"/>
  <c r="D44" i="36"/>
  <c r="P43" i="36"/>
  <c r="Q43" i="36" s="1"/>
  <c r="D43" i="36"/>
  <c r="G43" i="36" s="1"/>
  <c r="Q42" i="36"/>
  <c r="P42" i="36"/>
  <c r="F42" i="36"/>
  <c r="E42" i="36"/>
  <c r="D42" i="36"/>
  <c r="G42" i="36" s="1"/>
  <c r="P41" i="36"/>
  <c r="D41" i="36"/>
  <c r="G41" i="36" s="1"/>
  <c r="P40" i="36"/>
  <c r="V40" i="36" s="1"/>
  <c r="F40" i="36"/>
  <c r="D40" i="36"/>
  <c r="H40" i="36" s="1"/>
  <c r="P39" i="36"/>
  <c r="D39" i="36"/>
  <c r="P38" i="36"/>
  <c r="Q38" i="36" s="1"/>
  <c r="F38" i="36"/>
  <c r="D38" i="36"/>
  <c r="I38" i="36" s="1"/>
  <c r="P37" i="36"/>
  <c r="Q37" i="36" s="1"/>
  <c r="D37" i="36"/>
  <c r="H37" i="36" s="1"/>
  <c r="P36" i="36"/>
  <c r="Q36" i="36" s="1"/>
  <c r="D36" i="36"/>
  <c r="E36" i="36" s="1"/>
  <c r="P35" i="36"/>
  <c r="Q35" i="36" s="1"/>
  <c r="E35" i="36"/>
  <c r="D35" i="36"/>
  <c r="K35" i="36" s="1"/>
  <c r="P34" i="36"/>
  <c r="Q34" i="36" s="1"/>
  <c r="F34" i="36"/>
  <c r="E34" i="36"/>
  <c r="D34" i="36"/>
  <c r="G34" i="36" s="1"/>
  <c r="P33" i="36"/>
  <c r="F33" i="36"/>
  <c r="E33" i="36"/>
  <c r="D33" i="36"/>
  <c r="M33" i="36" s="1"/>
  <c r="P32" i="36"/>
  <c r="X32" i="36" s="1"/>
  <c r="D32" i="36"/>
  <c r="I32" i="36" s="1"/>
  <c r="P31" i="36"/>
  <c r="D31" i="36"/>
  <c r="K31" i="36" s="1"/>
  <c r="R30" i="36"/>
  <c r="P30" i="36"/>
  <c r="D30" i="36"/>
  <c r="R29" i="36"/>
  <c r="P29" i="36"/>
  <c r="D29" i="36"/>
  <c r="F29" i="36" s="1"/>
  <c r="Q28" i="36"/>
  <c r="P28" i="36"/>
  <c r="R28" i="36" s="1"/>
  <c r="D28" i="36"/>
  <c r="K28" i="36" s="1"/>
  <c r="P27" i="36"/>
  <c r="D27" i="36"/>
  <c r="K27" i="36" s="1"/>
  <c r="P26" i="36"/>
  <c r="T26" i="36" s="1"/>
  <c r="D26" i="36"/>
  <c r="L26" i="36" s="1"/>
  <c r="P25" i="36"/>
  <c r="W25" i="36" s="1"/>
  <c r="D25" i="36"/>
  <c r="E25" i="36" s="1"/>
  <c r="P24" i="36"/>
  <c r="R24" i="36" s="1"/>
  <c r="D24" i="36"/>
  <c r="K24" i="36" s="1"/>
  <c r="P23" i="36"/>
  <c r="D23" i="36"/>
  <c r="K23" i="36" s="1"/>
  <c r="P22" i="36"/>
  <c r="R22" i="36" s="1"/>
  <c r="D22" i="36"/>
  <c r="L22" i="36" s="1"/>
  <c r="P21" i="36"/>
  <c r="D21" i="36"/>
  <c r="E21" i="36" s="1"/>
  <c r="P20" i="36"/>
  <c r="R20" i="36" s="1"/>
  <c r="D20" i="36"/>
  <c r="K20" i="36" s="1"/>
  <c r="P19" i="36"/>
  <c r="S19" i="36" s="1"/>
  <c r="D19" i="36"/>
  <c r="F19" i="36" s="1"/>
  <c r="R18" i="36"/>
  <c r="P18" i="36"/>
  <c r="V18" i="36" s="1"/>
  <c r="D18" i="36"/>
  <c r="M18" i="36" s="1"/>
  <c r="P17" i="36"/>
  <c r="Q17" i="36" s="1"/>
  <c r="D17" i="36"/>
  <c r="K17" i="36" s="1"/>
  <c r="P16" i="36"/>
  <c r="D16" i="36"/>
  <c r="E16" i="36" s="1"/>
  <c r="P15" i="36"/>
  <c r="Q15" i="36" s="1"/>
  <c r="F15" i="36"/>
  <c r="D15" i="36"/>
  <c r="K15" i="36" s="1"/>
  <c r="P14" i="36"/>
  <c r="D14" i="36"/>
  <c r="K14" i="36" s="1"/>
  <c r="Q13" i="36"/>
  <c r="P13" i="36"/>
  <c r="D13" i="36"/>
  <c r="F13" i="36" s="1"/>
  <c r="P12" i="36"/>
  <c r="R12" i="36" s="1"/>
  <c r="D12" i="36"/>
  <c r="K12" i="36" s="1"/>
  <c r="Q11" i="36"/>
  <c r="P11" i="36"/>
  <c r="D11" i="36"/>
  <c r="K11" i="36" s="1"/>
  <c r="P10" i="36"/>
  <c r="R10" i="36" s="1"/>
  <c r="D10" i="36"/>
  <c r="M10" i="36" s="1"/>
  <c r="P9" i="36"/>
  <c r="Q9" i="36" s="1"/>
  <c r="E9" i="36"/>
  <c r="D9" i="36"/>
  <c r="K9" i="36" s="1"/>
  <c r="P8" i="36"/>
  <c r="D8" i="36"/>
  <c r="L8" i="36" s="1"/>
  <c r="P7" i="36"/>
  <c r="D7" i="36"/>
  <c r="K7" i="36" s="1"/>
  <c r="P6" i="36"/>
  <c r="R6" i="36" s="1"/>
  <c r="D6" i="36"/>
  <c r="L6" i="36" s="1"/>
  <c r="R4" i="36"/>
  <c r="Q4" i="36"/>
  <c r="P4" i="36"/>
  <c r="F4" i="36"/>
  <c r="E4" i="36"/>
  <c r="D4" i="36"/>
  <c r="G5" i="36" s="1"/>
  <c r="F22" i="36" l="1"/>
  <c r="R26" i="36"/>
  <c r="E28" i="36"/>
  <c r="E45" i="36"/>
  <c r="E46" i="36"/>
  <c r="E47" i="36"/>
  <c r="E48" i="36"/>
  <c r="E49" i="36"/>
  <c r="E50" i="36"/>
  <c r="E51" i="36"/>
  <c r="F52" i="36"/>
  <c r="M84" i="36"/>
  <c r="M81" i="36"/>
  <c r="I74" i="36"/>
  <c r="F45" i="36"/>
  <c r="F46" i="36"/>
  <c r="I79" i="36"/>
  <c r="J70" i="36"/>
  <c r="Q32" i="36"/>
  <c r="E37" i="36"/>
  <c r="E41" i="36"/>
  <c r="F54" i="36"/>
  <c r="Q57" i="36"/>
  <c r="Q63" i="36"/>
  <c r="E77" i="36"/>
  <c r="R78" i="36"/>
  <c r="J84" i="36"/>
  <c r="K78" i="36"/>
  <c r="E22" i="36"/>
  <c r="F23" i="36"/>
  <c r="R32" i="36"/>
  <c r="F37" i="36"/>
  <c r="F41" i="36"/>
  <c r="E52" i="36"/>
  <c r="E53" i="36"/>
  <c r="R81" i="36"/>
  <c r="G83" i="36"/>
  <c r="J74" i="36"/>
  <c r="M65" i="36"/>
  <c r="I63" i="36"/>
  <c r="K54" i="36"/>
  <c r="H50" i="36"/>
  <c r="K45" i="36"/>
  <c r="M40" i="36"/>
  <c r="K22" i="36"/>
  <c r="K8" i="36"/>
  <c r="X68" i="36"/>
  <c r="Z5" i="36"/>
  <c r="I70" i="36"/>
  <c r="K65" i="36"/>
  <c r="K62" i="36"/>
  <c r="J54" i="36"/>
  <c r="J45" i="36"/>
  <c r="L40" i="36"/>
  <c r="L32" i="36"/>
  <c r="L20" i="36"/>
  <c r="Z83" i="36"/>
  <c r="E8" i="36"/>
  <c r="E12" i="36"/>
  <c r="E17" i="36"/>
  <c r="E24" i="36"/>
  <c r="E32" i="36"/>
  <c r="Q54" i="36"/>
  <c r="Q61" i="36"/>
  <c r="E69" i="36"/>
  <c r="Q82" i="36"/>
  <c r="N85" i="36"/>
  <c r="K81" i="36"/>
  <c r="J78" i="36"/>
  <c r="M72" i="36"/>
  <c r="K68" i="36"/>
  <c r="I65" i="36"/>
  <c r="J62" i="36"/>
  <c r="M49" i="36"/>
  <c r="K38" i="36"/>
  <c r="K32" i="36"/>
  <c r="L16" i="36"/>
  <c r="T83" i="36"/>
  <c r="F8" i="36"/>
  <c r="E10" i="36"/>
  <c r="F12" i="36"/>
  <c r="F17" i="36"/>
  <c r="F24" i="36"/>
  <c r="R54" i="36"/>
  <c r="R61" i="36"/>
  <c r="M85" i="36"/>
  <c r="I84" i="36"/>
  <c r="I81" i="36"/>
  <c r="K72" i="36"/>
  <c r="J68" i="36"/>
  <c r="K64" i="36"/>
  <c r="I53" i="36"/>
  <c r="I43" i="36"/>
  <c r="K16" i="36"/>
  <c r="S83" i="36"/>
  <c r="V54" i="36"/>
  <c r="K85" i="36"/>
  <c r="G84" i="36"/>
  <c r="K76" i="36"/>
  <c r="J72" i="36"/>
  <c r="J64" i="36"/>
  <c r="J60" i="36"/>
  <c r="J52" i="36"/>
  <c r="M47" i="36"/>
  <c r="H43" i="36"/>
  <c r="G37" i="36"/>
  <c r="M28" i="36"/>
  <c r="M12" i="36"/>
  <c r="F20" i="36"/>
  <c r="E27" i="36"/>
  <c r="E43" i="36"/>
  <c r="F51" i="36"/>
  <c r="F53" i="36"/>
  <c r="E58" i="36"/>
  <c r="R64" i="36"/>
  <c r="J85" i="36"/>
  <c r="K83" i="36"/>
  <c r="M79" i="36"/>
  <c r="J76" i="36"/>
  <c r="I72" i="36"/>
  <c r="K66" i="36"/>
  <c r="J58" i="36"/>
  <c r="I52" i="36"/>
  <c r="L47" i="36"/>
  <c r="M35" i="36"/>
  <c r="L28" i="36"/>
  <c r="L12" i="36"/>
  <c r="V81" i="36"/>
  <c r="E7" i="36"/>
  <c r="F27" i="36"/>
  <c r="E29" i="36"/>
  <c r="E31" i="36"/>
  <c r="F58" i="36"/>
  <c r="Q81" i="36"/>
  <c r="I85" i="36"/>
  <c r="J83" i="36"/>
  <c r="K79" i="36"/>
  <c r="M70" i="36"/>
  <c r="J66" i="36"/>
  <c r="M63" i="36"/>
  <c r="J56" i="36"/>
  <c r="K47" i="36"/>
  <c r="M41" i="36"/>
  <c r="L35" i="36"/>
  <c r="U81" i="36"/>
  <c r="F7" i="36"/>
  <c r="F9" i="36"/>
  <c r="E18" i="36"/>
  <c r="F31" i="36"/>
  <c r="F56" i="36"/>
  <c r="E65" i="36"/>
  <c r="G85" i="36"/>
  <c r="K70" i="36"/>
  <c r="K63" i="36"/>
  <c r="G51" i="36"/>
  <c r="L24" i="36"/>
  <c r="N30" i="36"/>
  <c r="H30" i="36"/>
  <c r="I30" i="36"/>
  <c r="J30" i="36"/>
  <c r="G30" i="36"/>
  <c r="N39" i="36"/>
  <c r="H39" i="36"/>
  <c r="I39" i="36"/>
  <c r="J39" i="36"/>
  <c r="Y65" i="36"/>
  <c r="Z65" i="36"/>
  <c r="T65" i="36"/>
  <c r="V65" i="36"/>
  <c r="W65" i="36"/>
  <c r="AA65" i="36"/>
  <c r="U65" i="36"/>
  <c r="X65" i="36"/>
  <c r="F73" i="36"/>
  <c r="L73" i="36"/>
  <c r="N73" i="36"/>
  <c r="G73" i="36"/>
  <c r="H73" i="36"/>
  <c r="V27" i="36"/>
  <c r="W27" i="36"/>
  <c r="X27" i="36"/>
  <c r="Y27" i="36"/>
  <c r="Z27" i="36"/>
  <c r="T27" i="36"/>
  <c r="S27" i="36"/>
  <c r="AA27" i="36"/>
  <c r="U27" i="36"/>
  <c r="Z31" i="36"/>
  <c r="S31" i="36"/>
  <c r="AA31" i="36"/>
  <c r="T31" i="36"/>
  <c r="U31" i="36"/>
  <c r="V31" i="36"/>
  <c r="X31" i="36"/>
  <c r="W31" i="36"/>
  <c r="Y31" i="36"/>
  <c r="E39" i="36"/>
  <c r="Q40" i="36"/>
  <c r="N44" i="36"/>
  <c r="K44" i="36"/>
  <c r="M44" i="36"/>
  <c r="G44" i="36"/>
  <c r="R49" i="36"/>
  <c r="X49" i="36"/>
  <c r="Y49" i="36"/>
  <c r="Z49" i="36"/>
  <c r="T49" i="36"/>
  <c r="V49" i="36"/>
  <c r="U49" i="36"/>
  <c r="W49" i="36"/>
  <c r="AA49" i="36"/>
  <c r="S49" i="36"/>
  <c r="U53" i="36"/>
  <c r="V53" i="36"/>
  <c r="X53" i="36"/>
  <c r="Z53" i="36"/>
  <c r="S53" i="36"/>
  <c r="W53" i="36"/>
  <c r="Y53" i="36"/>
  <c r="AA53" i="36"/>
  <c r="T53" i="36"/>
  <c r="L57" i="36"/>
  <c r="N57" i="36"/>
  <c r="G57" i="36"/>
  <c r="H57" i="36"/>
  <c r="Q67" i="36"/>
  <c r="U69" i="36"/>
  <c r="V69" i="36"/>
  <c r="X69" i="36"/>
  <c r="Z69" i="36"/>
  <c r="S69" i="36"/>
  <c r="W69" i="36"/>
  <c r="Y69" i="36"/>
  <c r="AA69" i="36"/>
  <c r="T69" i="36"/>
  <c r="W75" i="36"/>
  <c r="X75" i="36"/>
  <c r="Z75" i="36"/>
  <c r="T75" i="36"/>
  <c r="S75" i="36"/>
  <c r="U75" i="36"/>
  <c r="AA75" i="36"/>
  <c r="R75" i="36"/>
  <c r="F80" i="36"/>
  <c r="L80" i="36"/>
  <c r="N80" i="36"/>
  <c r="H80" i="36"/>
  <c r="G80" i="36"/>
  <c r="I58" i="36"/>
  <c r="Y84" i="36"/>
  <c r="S65" i="36"/>
  <c r="V50" i="36"/>
  <c r="E6" i="36"/>
  <c r="N8" i="36"/>
  <c r="H8" i="36"/>
  <c r="I8" i="36"/>
  <c r="J8" i="36"/>
  <c r="G8" i="36"/>
  <c r="X9" i="36"/>
  <c r="Y9" i="36"/>
  <c r="Z9" i="36"/>
  <c r="S9" i="36"/>
  <c r="AA9" i="36"/>
  <c r="T9" i="36"/>
  <c r="V9" i="36"/>
  <c r="U9" i="36"/>
  <c r="W9" i="36"/>
  <c r="E11" i="36"/>
  <c r="F14" i="36"/>
  <c r="N16" i="36"/>
  <c r="H16" i="36"/>
  <c r="I16" i="36"/>
  <c r="J16" i="36"/>
  <c r="G16" i="36"/>
  <c r="X17" i="36"/>
  <c r="Y17" i="36"/>
  <c r="Z17" i="36"/>
  <c r="S17" i="36"/>
  <c r="AA17" i="36"/>
  <c r="T17" i="36"/>
  <c r="V17" i="36"/>
  <c r="U17" i="36"/>
  <c r="W17" i="36"/>
  <c r="E19" i="36"/>
  <c r="N21" i="36"/>
  <c r="H21" i="36"/>
  <c r="I21" i="36"/>
  <c r="J21" i="36"/>
  <c r="G21" i="36"/>
  <c r="L21" i="36"/>
  <c r="M21" i="36"/>
  <c r="Y24" i="36"/>
  <c r="Z24" i="36"/>
  <c r="S24" i="36"/>
  <c r="AA24" i="36"/>
  <c r="T24" i="36"/>
  <c r="U24" i="36"/>
  <c r="W24" i="36"/>
  <c r="V24" i="36"/>
  <c r="X24" i="36"/>
  <c r="F26" i="36"/>
  <c r="Q27" i="36"/>
  <c r="N29" i="36"/>
  <c r="H29" i="36"/>
  <c r="I29" i="36"/>
  <c r="J29" i="36"/>
  <c r="G29" i="36"/>
  <c r="L29" i="36"/>
  <c r="M29" i="36"/>
  <c r="F30" i="36"/>
  <c r="Q31" i="36"/>
  <c r="N33" i="36"/>
  <c r="H33" i="36"/>
  <c r="J33" i="36"/>
  <c r="I33" i="36"/>
  <c r="K33" i="36"/>
  <c r="L33" i="36"/>
  <c r="R34" i="36"/>
  <c r="W34" i="36"/>
  <c r="X34" i="36"/>
  <c r="Y34" i="36"/>
  <c r="Z34" i="36"/>
  <c r="S34" i="36"/>
  <c r="AA34" i="36"/>
  <c r="U34" i="36"/>
  <c r="T34" i="36"/>
  <c r="V34" i="36"/>
  <c r="F39" i="36"/>
  <c r="N41" i="36"/>
  <c r="H41" i="36"/>
  <c r="J41" i="36"/>
  <c r="K41" i="36"/>
  <c r="L41" i="36"/>
  <c r="R42" i="36"/>
  <c r="W42" i="36"/>
  <c r="X42" i="36"/>
  <c r="Y42" i="36"/>
  <c r="S42" i="36"/>
  <c r="AA42" i="36"/>
  <c r="U42" i="36"/>
  <c r="T42" i="36"/>
  <c r="V42" i="36"/>
  <c r="Z42" i="36"/>
  <c r="E44" i="36"/>
  <c r="N46" i="36"/>
  <c r="M46" i="36"/>
  <c r="G46" i="36"/>
  <c r="H46" i="36"/>
  <c r="I46" i="36"/>
  <c r="N48" i="36"/>
  <c r="G48" i="36"/>
  <c r="I48" i="36"/>
  <c r="J48" i="36"/>
  <c r="K48" i="36"/>
  <c r="N50" i="36"/>
  <c r="I50" i="36"/>
  <c r="K50" i="36"/>
  <c r="L50" i="36"/>
  <c r="M50" i="36"/>
  <c r="N52" i="36"/>
  <c r="K52" i="36"/>
  <c r="M52" i="36"/>
  <c r="G52" i="36"/>
  <c r="Q53" i="36"/>
  <c r="E55" i="36"/>
  <c r="E57" i="36"/>
  <c r="X58" i="36"/>
  <c r="Y58" i="36"/>
  <c r="S58" i="36"/>
  <c r="AA58" i="36"/>
  <c r="U58" i="36"/>
  <c r="V58" i="36"/>
  <c r="Z58" i="36"/>
  <c r="T58" i="36"/>
  <c r="W58" i="36"/>
  <c r="V60" i="36"/>
  <c r="W60" i="36"/>
  <c r="Y60" i="36"/>
  <c r="S60" i="36"/>
  <c r="AA60" i="36"/>
  <c r="T60" i="36"/>
  <c r="X60" i="36"/>
  <c r="Z60" i="36"/>
  <c r="U60" i="36"/>
  <c r="L62" i="36"/>
  <c r="N62" i="36"/>
  <c r="G62" i="36"/>
  <c r="H62" i="36"/>
  <c r="L64" i="36"/>
  <c r="N64" i="36"/>
  <c r="G64" i="36"/>
  <c r="H64" i="36"/>
  <c r="R65" i="36"/>
  <c r="Q69" i="36"/>
  <c r="Q71" i="36"/>
  <c r="Y73" i="36"/>
  <c r="Z73" i="36"/>
  <c r="T73" i="36"/>
  <c r="V73" i="36"/>
  <c r="S73" i="36"/>
  <c r="U73" i="36"/>
  <c r="W73" i="36"/>
  <c r="R73" i="36"/>
  <c r="X73" i="36"/>
  <c r="AA73" i="36"/>
  <c r="Q75" i="36"/>
  <c r="X80" i="36"/>
  <c r="Z80" i="36"/>
  <c r="S80" i="36"/>
  <c r="AA80" i="36"/>
  <c r="T80" i="36"/>
  <c r="U80" i="36"/>
  <c r="V80" i="36"/>
  <c r="W80" i="36"/>
  <c r="Y80" i="36"/>
  <c r="Q80" i="36"/>
  <c r="V82" i="36"/>
  <c r="X82" i="36"/>
  <c r="Y82" i="36"/>
  <c r="Z82" i="36"/>
  <c r="S82" i="36"/>
  <c r="T82" i="36"/>
  <c r="U82" i="36"/>
  <c r="W82" i="36"/>
  <c r="S85" i="36"/>
  <c r="AA85" i="36"/>
  <c r="U85" i="36"/>
  <c r="V85" i="36"/>
  <c r="W85" i="36"/>
  <c r="T85" i="36"/>
  <c r="Y85" i="36"/>
  <c r="Z85" i="36"/>
  <c r="M77" i="36"/>
  <c r="M75" i="36"/>
  <c r="M73" i="36"/>
  <c r="M71" i="36"/>
  <c r="M69" i="36"/>
  <c r="M67" i="36"/>
  <c r="M61" i="36"/>
  <c r="M59" i="36"/>
  <c r="M57" i="36"/>
  <c r="M53" i="36"/>
  <c r="K51" i="36"/>
  <c r="I49" i="36"/>
  <c r="L44" i="36"/>
  <c r="J42" i="36"/>
  <c r="L37" i="36"/>
  <c r="L34" i="36"/>
  <c r="K19" i="36"/>
  <c r="E14" i="36"/>
  <c r="N36" i="36"/>
  <c r="H36" i="36"/>
  <c r="J36" i="36"/>
  <c r="G36" i="36"/>
  <c r="K36" i="36"/>
  <c r="L36" i="36"/>
  <c r="M36" i="36"/>
  <c r="R45" i="36"/>
  <c r="T45" i="36"/>
  <c r="U45" i="36"/>
  <c r="V45" i="36"/>
  <c r="X45" i="36"/>
  <c r="Z45" i="36"/>
  <c r="S45" i="36"/>
  <c r="AA45" i="36"/>
  <c r="L55" i="36"/>
  <c r="N55" i="36"/>
  <c r="G55" i="36"/>
  <c r="H55" i="36"/>
  <c r="E73" i="36"/>
  <c r="F82" i="36"/>
  <c r="L82" i="36"/>
  <c r="N82" i="36"/>
  <c r="H82" i="36"/>
  <c r="E82" i="36"/>
  <c r="F6" i="36"/>
  <c r="N13" i="36"/>
  <c r="H13" i="36"/>
  <c r="I13" i="36"/>
  <c r="J13" i="36"/>
  <c r="G13" i="36"/>
  <c r="L13" i="36"/>
  <c r="M13" i="36"/>
  <c r="S14" i="36"/>
  <c r="AA14" i="36"/>
  <c r="T14" i="36"/>
  <c r="U14" i="36"/>
  <c r="V14" i="36"/>
  <c r="W14" i="36"/>
  <c r="Y14" i="36"/>
  <c r="X14" i="36"/>
  <c r="Z14" i="36"/>
  <c r="R27" i="36"/>
  <c r="S30" i="36"/>
  <c r="AA30" i="36"/>
  <c r="T30" i="36"/>
  <c r="U30" i="36"/>
  <c r="V30" i="36"/>
  <c r="W30" i="36"/>
  <c r="Y30" i="36"/>
  <c r="X30" i="36"/>
  <c r="Z30" i="36"/>
  <c r="N38" i="36"/>
  <c r="J38" i="36"/>
  <c r="M38" i="36"/>
  <c r="G38" i="36"/>
  <c r="H38" i="36"/>
  <c r="F44" i="36"/>
  <c r="L54" i="36"/>
  <c r="N54" i="36"/>
  <c r="G54" i="36"/>
  <c r="H54" i="36"/>
  <c r="F55" i="36"/>
  <c r="F57" i="36"/>
  <c r="T62" i="36"/>
  <c r="U62" i="36"/>
  <c r="W62" i="36"/>
  <c r="Y62" i="36"/>
  <c r="V62" i="36"/>
  <c r="X62" i="36"/>
  <c r="Z62" i="36"/>
  <c r="S62" i="36"/>
  <c r="AA62" i="36"/>
  <c r="Z64" i="36"/>
  <c r="S64" i="36"/>
  <c r="AA64" i="36"/>
  <c r="U64" i="36"/>
  <c r="W64" i="36"/>
  <c r="T64" i="36"/>
  <c r="V64" i="36"/>
  <c r="X64" i="36"/>
  <c r="F66" i="36"/>
  <c r="L66" i="36"/>
  <c r="N66" i="36"/>
  <c r="G66" i="36"/>
  <c r="H66" i="36"/>
  <c r="F68" i="36"/>
  <c r="L68" i="36"/>
  <c r="N68" i="36"/>
  <c r="G68" i="36"/>
  <c r="H68" i="36"/>
  <c r="R69" i="36"/>
  <c r="F76" i="36"/>
  <c r="L76" i="36"/>
  <c r="N76" i="36"/>
  <c r="G76" i="36"/>
  <c r="H76" i="36"/>
  <c r="F78" i="36"/>
  <c r="L78" i="36"/>
  <c r="N78" i="36"/>
  <c r="G78" i="36"/>
  <c r="H78" i="36"/>
  <c r="M82" i="36"/>
  <c r="K77" i="36"/>
  <c r="K75" i="36"/>
  <c r="K73" i="36"/>
  <c r="K69" i="36"/>
  <c r="K67" i="36"/>
  <c r="K61" i="36"/>
  <c r="K59" i="36"/>
  <c r="K57" i="36"/>
  <c r="K55" i="36"/>
  <c r="K53" i="36"/>
  <c r="I51" i="36"/>
  <c r="L46" i="36"/>
  <c r="J44" i="36"/>
  <c r="H42" i="36"/>
  <c r="M39" i="36"/>
  <c r="I37" i="36"/>
  <c r="I34" i="36"/>
  <c r="M30" i="36"/>
  <c r="M26" i="36"/>
  <c r="M22" i="36"/>
  <c r="M14" i="36"/>
  <c r="M6" i="36"/>
  <c r="Y75" i="36"/>
  <c r="W61" i="36"/>
  <c r="Y45" i="36"/>
  <c r="F71" i="36"/>
  <c r="L71" i="36"/>
  <c r="N71" i="36"/>
  <c r="G71" i="36"/>
  <c r="H71" i="36"/>
  <c r="N11" i="36"/>
  <c r="H11" i="36"/>
  <c r="I11" i="36"/>
  <c r="J11" i="36"/>
  <c r="G11" i="36"/>
  <c r="L11" i="36"/>
  <c r="M11" i="36"/>
  <c r="N19" i="36"/>
  <c r="H19" i="36"/>
  <c r="I19" i="36"/>
  <c r="J19" i="36"/>
  <c r="G19" i="36"/>
  <c r="L19" i="36"/>
  <c r="M19" i="36"/>
  <c r="S22" i="36"/>
  <c r="AA22" i="36"/>
  <c r="T22" i="36"/>
  <c r="U22" i="36"/>
  <c r="V22" i="36"/>
  <c r="W22" i="36"/>
  <c r="Y22" i="36"/>
  <c r="X22" i="36"/>
  <c r="Z22" i="36"/>
  <c r="E26" i="36"/>
  <c r="E30" i="36"/>
  <c r="R37" i="36"/>
  <c r="T37" i="36"/>
  <c r="U37" i="36"/>
  <c r="V37" i="36"/>
  <c r="W37" i="36"/>
  <c r="X37" i="36"/>
  <c r="Z37" i="36"/>
  <c r="Y37" i="36"/>
  <c r="S37" i="36"/>
  <c r="AA37" i="36"/>
  <c r="R47" i="36"/>
  <c r="Z47" i="36"/>
  <c r="S47" i="36"/>
  <c r="AA47" i="36"/>
  <c r="T47" i="36"/>
  <c r="V47" i="36"/>
  <c r="X47" i="36"/>
  <c r="U47" i="36"/>
  <c r="W47" i="36"/>
  <c r="Y47" i="36"/>
  <c r="R51" i="36"/>
  <c r="V51" i="36"/>
  <c r="W51" i="36"/>
  <c r="X51" i="36"/>
  <c r="Z51" i="36"/>
  <c r="T51" i="36"/>
  <c r="S51" i="36"/>
  <c r="Y51" i="36"/>
  <c r="AA51" i="36"/>
  <c r="U51" i="36"/>
  <c r="L60" i="36"/>
  <c r="N60" i="36"/>
  <c r="G60" i="36"/>
  <c r="H60" i="36"/>
  <c r="Q65" i="36"/>
  <c r="S71" i="36"/>
  <c r="AA71" i="36"/>
  <c r="T71" i="36"/>
  <c r="V71" i="36"/>
  <c r="X71" i="36"/>
  <c r="U71" i="36"/>
  <c r="W71" i="36"/>
  <c r="Y71" i="36"/>
  <c r="U77" i="36"/>
  <c r="V77" i="36"/>
  <c r="X77" i="36"/>
  <c r="Z77" i="36"/>
  <c r="AA77" i="36"/>
  <c r="S77" i="36"/>
  <c r="Q77" i="36"/>
  <c r="T77" i="36"/>
  <c r="W77" i="36"/>
  <c r="Y77" i="36"/>
  <c r="F11" i="36"/>
  <c r="N23" i="36"/>
  <c r="H23" i="36"/>
  <c r="I23" i="36"/>
  <c r="J23" i="36"/>
  <c r="G23" i="36"/>
  <c r="L23" i="36"/>
  <c r="M23" i="36"/>
  <c r="W26" i="36"/>
  <c r="X26" i="36"/>
  <c r="Y26" i="36"/>
  <c r="Z26" i="36"/>
  <c r="S26" i="36"/>
  <c r="AA26" i="36"/>
  <c r="U26" i="36"/>
  <c r="V26" i="36"/>
  <c r="R31" i="36"/>
  <c r="F36" i="36"/>
  <c r="R39" i="36"/>
  <c r="Z39" i="36"/>
  <c r="S39" i="36"/>
  <c r="AA39" i="36"/>
  <c r="T39" i="36"/>
  <c r="U39" i="36"/>
  <c r="V39" i="36"/>
  <c r="X39" i="36"/>
  <c r="W39" i="36"/>
  <c r="S6" i="36"/>
  <c r="AA6" i="36"/>
  <c r="T6" i="36"/>
  <c r="U6" i="36"/>
  <c r="V6" i="36"/>
  <c r="W6" i="36"/>
  <c r="Y6" i="36"/>
  <c r="X6" i="36"/>
  <c r="Z6" i="36"/>
  <c r="N10" i="36"/>
  <c r="H10" i="36"/>
  <c r="I10" i="36"/>
  <c r="J10" i="36"/>
  <c r="G10" i="36"/>
  <c r="V11" i="36"/>
  <c r="W11" i="36"/>
  <c r="X11" i="36"/>
  <c r="Y11" i="36"/>
  <c r="Z11" i="36"/>
  <c r="T11" i="36"/>
  <c r="S11" i="36"/>
  <c r="E13" i="36"/>
  <c r="R14" i="36"/>
  <c r="F16" i="36"/>
  <c r="N18" i="36"/>
  <c r="H18" i="36"/>
  <c r="I18" i="36"/>
  <c r="J18" i="36"/>
  <c r="G18" i="36"/>
  <c r="V19" i="36"/>
  <c r="W19" i="36"/>
  <c r="X19" i="36"/>
  <c r="Y19" i="36"/>
  <c r="Z19" i="36"/>
  <c r="T19" i="36"/>
  <c r="AA19" i="36"/>
  <c r="U19" i="36"/>
  <c r="F21" i="36"/>
  <c r="E23" i="36"/>
  <c r="N25" i="36"/>
  <c r="H25" i="36"/>
  <c r="I25" i="36"/>
  <c r="J25" i="36"/>
  <c r="G25" i="36"/>
  <c r="L25" i="36"/>
  <c r="M25" i="36"/>
  <c r="Q26" i="36"/>
  <c r="N28" i="36"/>
  <c r="H28" i="36"/>
  <c r="I28" i="36"/>
  <c r="J28" i="36"/>
  <c r="G28" i="36"/>
  <c r="Q30" i="36"/>
  <c r="N32" i="36"/>
  <c r="H32" i="36"/>
  <c r="J32" i="36"/>
  <c r="M32" i="36"/>
  <c r="G32" i="36"/>
  <c r="N35" i="36"/>
  <c r="H35" i="36"/>
  <c r="J35" i="36"/>
  <c r="G35" i="36"/>
  <c r="I35" i="36"/>
  <c r="R36" i="36"/>
  <c r="U36" i="36"/>
  <c r="V36" i="36"/>
  <c r="W36" i="36"/>
  <c r="X36" i="36"/>
  <c r="Y36" i="36"/>
  <c r="S36" i="36"/>
  <c r="AA36" i="36"/>
  <c r="T36" i="36"/>
  <c r="Z36" i="36"/>
  <c r="E38" i="36"/>
  <c r="Q39" i="36"/>
  <c r="N43" i="36"/>
  <c r="J43" i="36"/>
  <c r="L43" i="36"/>
  <c r="M43" i="36"/>
  <c r="R44" i="36"/>
  <c r="U44" i="36"/>
  <c r="V44" i="36"/>
  <c r="W44" i="36"/>
  <c r="Y44" i="36"/>
  <c r="S44" i="36"/>
  <c r="AA44" i="36"/>
  <c r="X44" i="36"/>
  <c r="Z44" i="36"/>
  <c r="T44" i="36"/>
  <c r="E54" i="36"/>
  <c r="S55" i="36"/>
  <c r="AA55" i="36"/>
  <c r="T55" i="36"/>
  <c r="V55" i="36"/>
  <c r="X55" i="36"/>
  <c r="U55" i="36"/>
  <c r="W55" i="36"/>
  <c r="Y55" i="36"/>
  <c r="Z55" i="36"/>
  <c r="Y57" i="36"/>
  <c r="Z57" i="36"/>
  <c r="T57" i="36"/>
  <c r="V57" i="36"/>
  <c r="S57" i="36"/>
  <c r="U57" i="36"/>
  <c r="W57" i="36"/>
  <c r="R58" i="36"/>
  <c r="R60" i="36"/>
  <c r="Q62" i="36"/>
  <c r="Q64" i="36"/>
  <c r="X66" i="36"/>
  <c r="Y66" i="36"/>
  <c r="S66" i="36"/>
  <c r="AA66" i="36"/>
  <c r="U66" i="36"/>
  <c r="T66" i="36"/>
  <c r="V66" i="36"/>
  <c r="W66" i="36"/>
  <c r="Z66" i="36"/>
  <c r="V68" i="36"/>
  <c r="W68" i="36"/>
  <c r="Y68" i="36"/>
  <c r="S68" i="36"/>
  <c r="AA68" i="36"/>
  <c r="T68" i="36"/>
  <c r="Z68" i="36"/>
  <c r="F74" i="36"/>
  <c r="L74" i="36"/>
  <c r="N74" i="36"/>
  <c r="G74" i="36"/>
  <c r="H74" i="36"/>
  <c r="V76" i="36"/>
  <c r="W76" i="36"/>
  <c r="Y76" i="36"/>
  <c r="S76" i="36"/>
  <c r="AA76" i="36"/>
  <c r="T76" i="36"/>
  <c r="X76" i="36"/>
  <c r="Z76" i="36"/>
  <c r="U76" i="36"/>
  <c r="T78" i="36"/>
  <c r="U78" i="36"/>
  <c r="W78" i="36"/>
  <c r="Y78" i="36"/>
  <c r="V78" i="36"/>
  <c r="X78" i="36"/>
  <c r="Z78" i="36"/>
  <c r="S78" i="36"/>
  <c r="Q78" i="36"/>
  <c r="F81" i="36"/>
  <c r="L81" i="36"/>
  <c r="N81" i="36"/>
  <c r="H81" i="36"/>
  <c r="L83" i="36"/>
  <c r="N83" i="36"/>
  <c r="H83" i="36"/>
  <c r="K82" i="36"/>
  <c r="G81" i="36"/>
  <c r="J77" i="36"/>
  <c r="J73" i="36"/>
  <c r="J71" i="36"/>
  <c r="J69" i="36"/>
  <c r="J67" i="36"/>
  <c r="J57" i="36"/>
  <c r="J55" i="36"/>
  <c r="M48" i="36"/>
  <c r="K46" i="36"/>
  <c r="I44" i="36"/>
  <c r="L39" i="36"/>
  <c r="L30" i="36"/>
  <c r="L18" i="36"/>
  <c r="L14" i="36"/>
  <c r="L10" i="36"/>
  <c r="V75" i="36"/>
  <c r="W45" i="36"/>
  <c r="Z15" i="36"/>
  <c r="S15" i="36"/>
  <c r="AA15" i="36"/>
  <c r="T15" i="36"/>
  <c r="U15" i="36"/>
  <c r="V15" i="36"/>
  <c r="X15" i="36"/>
  <c r="W15" i="36"/>
  <c r="Y15" i="36"/>
  <c r="N26" i="36"/>
  <c r="H26" i="36"/>
  <c r="I26" i="36"/>
  <c r="J26" i="36"/>
  <c r="G26" i="36"/>
  <c r="F75" i="36"/>
  <c r="L75" i="36"/>
  <c r="N75" i="36"/>
  <c r="G75" i="36"/>
  <c r="H75" i="36"/>
  <c r="Q84" i="36"/>
  <c r="T84" i="36"/>
  <c r="V84" i="36"/>
  <c r="W84" i="36"/>
  <c r="X84" i="36"/>
  <c r="S84" i="36"/>
  <c r="U84" i="36"/>
  <c r="N6" i="36"/>
  <c r="H6" i="36"/>
  <c r="I6" i="36"/>
  <c r="J6" i="36"/>
  <c r="G6" i="36"/>
  <c r="Q7" i="36"/>
  <c r="Z7" i="36"/>
  <c r="S7" i="36"/>
  <c r="AA7" i="36"/>
  <c r="T7" i="36"/>
  <c r="U7" i="36"/>
  <c r="V7" i="36"/>
  <c r="X7" i="36"/>
  <c r="W7" i="36"/>
  <c r="Y7" i="36"/>
  <c r="U12" i="36"/>
  <c r="V12" i="36"/>
  <c r="W12" i="36"/>
  <c r="X12" i="36"/>
  <c r="Y12" i="36"/>
  <c r="S12" i="36"/>
  <c r="AA12" i="36"/>
  <c r="Z12" i="36"/>
  <c r="T12" i="36"/>
  <c r="Y8" i="36"/>
  <c r="Z8" i="36"/>
  <c r="S8" i="36"/>
  <c r="AA8" i="36"/>
  <c r="T8" i="36"/>
  <c r="U8" i="36"/>
  <c r="W8" i="36"/>
  <c r="V8" i="36"/>
  <c r="X8" i="36"/>
  <c r="N15" i="36"/>
  <c r="H15" i="36"/>
  <c r="I15" i="36"/>
  <c r="J15" i="36"/>
  <c r="G15" i="36"/>
  <c r="L15" i="36"/>
  <c r="M15" i="36"/>
  <c r="Y16" i="36"/>
  <c r="Z16" i="36"/>
  <c r="S16" i="36"/>
  <c r="AA16" i="36"/>
  <c r="T16" i="36"/>
  <c r="U16" i="36"/>
  <c r="W16" i="36"/>
  <c r="V16" i="36"/>
  <c r="X16" i="36"/>
  <c r="N20" i="36"/>
  <c r="H20" i="36"/>
  <c r="I20" i="36"/>
  <c r="J20" i="36"/>
  <c r="G20" i="36"/>
  <c r="T21" i="36"/>
  <c r="U21" i="36"/>
  <c r="V21" i="36"/>
  <c r="W21" i="36"/>
  <c r="X21" i="36"/>
  <c r="Z21" i="36"/>
  <c r="S21" i="36"/>
  <c r="Y21" i="36"/>
  <c r="AA21" i="36"/>
  <c r="T29" i="36"/>
  <c r="U29" i="36"/>
  <c r="V29" i="36"/>
  <c r="W29" i="36"/>
  <c r="X29" i="36"/>
  <c r="Z29" i="36"/>
  <c r="S29" i="36"/>
  <c r="Y29" i="36"/>
  <c r="AA29" i="36"/>
  <c r="N40" i="36"/>
  <c r="G40" i="36"/>
  <c r="I40" i="36"/>
  <c r="J40" i="36"/>
  <c r="K40" i="36"/>
  <c r="R41" i="36"/>
  <c r="X41" i="36"/>
  <c r="Y41" i="36"/>
  <c r="Z41" i="36"/>
  <c r="S41" i="36"/>
  <c r="AA41" i="36"/>
  <c r="T41" i="36"/>
  <c r="V41" i="36"/>
  <c r="U41" i="36"/>
  <c r="W41" i="36"/>
  <c r="R48" i="36"/>
  <c r="Y48" i="36"/>
  <c r="Z48" i="36"/>
  <c r="S48" i="36"/>
  <c r="AA48" i="36"/>
  <c r="U48" i="36"/>
  <c r="W48" i="36"/>
  <c r="X48" i="36"/>
  <c r="T48" i="36"/>
  <c r="V48" i="36"/>
  <c r="R50" i="36"/>
  <c r="W50" i="36"/>
  <c r="X50" i="36"/>
  <c r="Y50" i="36"/>
  <c r="S50" i="36"/>
  <c r="AA50" i="36"/>
  <c r="U50" i="36"/>
  <c r="Z50" i="36"/>
  <c r="L56" i="36"/>
  <c r="N56" i="36"/>
  <c r="G56" i="36"/>
  <c r="H56" i="36"/>
  <c r="F59" i="36"/>
  <c r="L59" i="36"/>
  <c r="N59" i="36"/>
  <c r="G59" i="36"/>
  <c r="H59" i="36"/>
  <c r="F61" i="36"/>
  <c r="L61" i="36"/>
  <c r="N61" i="36"/>
  <c r="G61" i="36"/>
  <c r="H61" i="36"/>
  <c r="Z72" i="36"/>
  <c r="S72" i="36"/>
  <c r="AA72" i="36"/>
  <c r="U72" i="36"/>
  <c r="W72" i="36"/>
  <c r="X72" i="36"/>
  <c r="V72" i="36"/>
  <c r="Y72" i="36"/>
  <c r="X74" i="36"/>
  <c r="Y74" i="36"/>
  <c r="S74" i="36"/>
  <c r="AA74" i="36"/>
  <c r="U74" i="36"/>
  <c r="V74" i="36"/>
  <c r="Z74" i="36"/>
  <c r="T74" i="36"/>
  <c r="W74" i="36"/>
  <c r="J82" i="36"/>
  <c r="I75" i="36"/>
  <c r="I73" i="36"/>
  <c r="I71" i="36"/>
  <c r="I61" i="36"/>
  <c r="I59" i="36"/>
  <c r="I57" i="36"/>
  <c r="I55" i="36"/>
  <c r="H44" i="36"/>
  <c r="K39" i="36"/>
  <c r="K30" i="36"/>
  <c r="K18" i="36"/>
  <c r="K10" i="36"/>
  <c r="K6" i="36"/>
  <c r="T72" i="36"/>
  <c r="AA11" i="36"/>
  <c r="R33" i="36"/>
  <c r="X33" i="36"/>
  <c r="Y33" i="36"/>
  <c r="Z33" i="36"/>
  <c r="S33" i="36"/>
  <c r="AA33" i="36"/>
  <c r="T33" i="36"/>
  <c r="V33" i="36"/>
  <c r="W33" i="36"/>
  <c r="R46" i="36"/>
  <c r="S46" i="36"/>
  <c r="AA46" i="36"/>
  <c r="T46" i="36"/>
  <c r="U46" i="36"/>
  <c r="W46" i="36"/>
  <c r="Y46" i="36"/>
  <c r="V46" i="36"/>
  <c r="Z46" i="36"/>
  <c r="X46" i="36"/>
  <c r="R52" i="36"/>
  <c r="V52" i="36"/>
  <c r="W52" i="36"/>
  <c r="Y52" i="36"/>
  <c r="S52" i="36"/>
  <c r="AA52" i="36"/>
  <c r="T52" i="36"/>
  <c r="U52" i="36"/>
  <c r="X52" i="36"/>
  <c r="Z52" i="36"/>
  <c r="T70" i="36"/>
  <c r="U70" i="36"/>
  <c r="W70" i="36"/>
  <c r="Y70" i="36"/>
  <c r="Z70" i="36"/>
  <c r="S70" i="36"/>
  <c r="V70" i="36"/>
  <c r="X70" i="36"/>
  <c r="AA70" i="36"/>
  <c r="M80" i="36"/>
  <c r="K26" i="36"/>
  <c r="Q5" i="36"/>
  <c r="T5" i="36"/>
  <c r="V5" i="36"/>
  <c r="W5" i="36"/>
  <c r="AA5" i="36"/>
  <c r="N7" i="36"/>
  <c r="H7" i="36"/>
  <c r="I7" i="36"/>
  <c r="J7" i="36"/>
  <c r="G7" i="36"/>
  <c r="L7" i="36"/>
  <c r="M7" i="36"/>
  <c r="R8" i="36"/>
  <c r="F10" i="36"/>
  <c r="N12" i="36"/>
  <c r="H12" i="36"/>
  <c r="I12" i="36"/>
  <c r="J12" i="36"/>
  <c r="G12" i="36"/>
  <c r="T13" i="36"/>
  <c r="U13" i="36"/>
  <c r="V13" i="36"/>
  <c r="W13" i="36"/>
  <c r="X13" i="36"/>
  <c r="Z13" i="36"/>
  <c r="Y13" i="36"/>
  <c r="AA13" i="36"/>
  <c r="S13" i="36"/>
  <c r="E15" i="36"/>
  <c r="R16" i="36"/>
  <c r="F18" i="36"/>
  <c r="E20" i="36"/>
  <c r="N22" i="36"/>
  <c r="H22" i="36"/>
  <c r="I22" i="36"/>
  <c r="J22" i="36"/>
  <c r="G22" i="36"/>
  <c r="Z23" i="36"/>
  <c r="S23" i="36"/>
  <c r="AA23" i="36"/>
  <c r="T23" i="36"/>
  <c r="U23" i="36"/>
  <c r="V23" i="36"/>
  <c r="X23" i="36"/>
  <c r="W23" i="36"/>
  <c r="Y23" i="36"/>
  <c r="F25" i="36"/>
  <c r="N27" i="36"/>
  <c r="H27" i="36"/>
  <c r="I27" i="36"/>
  <c r="J27" i="36"/>
  <c r="G27" i="36"/>
  <c r="L27" i="36"/>
  <c r="M27" i="36"/>
  <c r="F28" i="36"/>
  <c r="Q29" i="36"/>
  <c r="N31" i="36"/>
  <c r="H31" i="36"/>
  <c r="I31" i="36"/>
  <c r="J31" i="36"/>
  <c r="G31" i="36"/>
  <c r="L31" i="36"/>
  <c r="M31" i="36"/>
  <c r="F32" i="36"/>
  <c r="Q33" i="36"/>
  <c r="F35" i="36"/>
  <c r="N37" i="36"/>
  <c r="J37" i="36"/>
  <c r="K37" i="36"/>
  <c r="M37" i="36"/>
  <c r="R38" i="36"/>
  <c r="S38" i="36"/>
  <c r="AA38" i="36"/>
  <c r="T38" i="36"/>
  <c r="U38" i="36"/>
  <c r="V38" i="36"/>
  <c r="W38" i="36"/>
  <c r="Y38" i="36"/>
  <c r="X38" i="36"/>
  <c r="Z38" i="36"/>
  <c r="E40" i="36"/>
  <c r="Q41" i="36"/>
  <c r="F43" i="36"/>
  <c r="N45" i="36"/>
  <c r="L45" i="36"/>
  <c r="G45" i="36"/>
  <c r="H45" i="36"/>
  <c r="N47" i="36"/>
  <c r="H47" i="36"/>
  <c r="I47" i="36"/>
  <c r="J47" i="36"/>
  <c r="N49" i="36"/>
  <c r="H49" i="36"/>
  <c r="J49" i="36"/>
  <c r="K49" i="36"/>
  <c r="L49" i="36"/>
  <c r="N51" i="36"/>
  <c r="J51" i="36"/>
  <c r="L51" i="36"/>
  <c r="M51" i="36"/>
  <c r="L53" i="36"/>
  <c r="N53" i="36"/>
  <c r="G53" i="36"/>
  <c r="H53" i="36"/>
  <c r="T54" i="36"/>
  <c r="U54" i="36"/>
  <c r="W54" i="36"/>
  <c r="Y54" i="36"/>
  <c r="Z54" i="36"/>
  <c r="X54" i="36"/>
  <c r="AA54" i="36"/>
  <c r="E56" i="36"/>
  <c r="R57" i="36"/>
  <c r="W59" i="36"/>
  <c r="X59" i="36"/>
  <c r="Z59" i="36"/>
  <c r="T59" i="36"/>
  <c r="S59" i="36"/>
  <c r="U59" i="36"/>
  <c r="V59" i="36"/>
  <c r="Y59" i="36"/>
  <c r="AA59" i="36"/>
  <c r="E61" i="36"/>
  <c r="F63" i="36"/>
  <c r="L63" i="36"/>
  <c r="N63" i="36"/>
  <c r="G63" i="36"/>
  <c r="H63" i="36"/>
  <c r="F65" i="36"/>
  <c r="L65" i="36"/>
  <c r="N65" i="36"/>
  <c r="G65" i="36"/>
  <c r="H65" i="36"/>
  <c r="R66" i="36"/>
  <c r="R68" i="36"/>
  <c r="Q70" i="36"/>
  <c r="Q72" i="36"/>
  <c r="Q74" i="36"/>
  <c r="R76" i="36"/>
  <c r="F79" i="36"/>
  <c r="L79" i="36"/>
  <c r="N79" i="36"/>
  <c r="G79" i="36"/>
  <c r="H79" i="36"/>
  <c r="F84" i="36"/>
  <c r="L84" i="36"/>
  <c r="N84" i="36"/>
  <c r="H84" i="36"/>
  <c r="M83" i="36"/>
  <c r="I82" i="36"/>
  <c r="K80" i="36"/>
  <c r="M78" i="36"/>
  <c r="M76" i="36"/>
  <c r="M74" i="36"/>
  <c r="M68" i="36"/>
  <c r="M66" i="36"/>
  <c r="M64" i="36"/>
  <c r="M62" i="36"/>
  <c r="M60" i="36"/>
  <c r="M56" i="36"/>
  <c r="M54" i="36"/>
  <c r="L52" i="36"/>
  <c r="J50" i="36"/>
  <c r="H48" i="36"/>
  <c r="M45" i="36"/>
  <c r="K43" i="36"/>
  <c r="I41" i="36"/>
  <c r="G39" i="36"/>
  <c r="I36" i="36"/>
  <c r="G33" i="36"/>
  <c r="K29" i="36"/>
  <c r="K25" i="36"/>
  <c r="K21" i="36"/>
  <c r="K13" i="36"/>
  <c r="X85" i="36"/>
  <c r="Z71" i="36"/>
  <c r="X57" i="36"/>
  <c r="Y39" i="36"/>
  <c r="U11" i="36"/>
  <c r="N14" i="36"/>
  <c r="H14" i="36"/>
  <c r="I14" i="36"/>
  <c r="J14" i="36"/>
  <c r="G14" i="36"/>
  <c r="U20" i="36"/>
  <c r="V20" i="36"/>
  <c r="W20" i="36"/>
  <c r="X20" i="36"/>
  <c r="Y20" i="36"/>
  <c r="S20" i="36"/>
  <c r="AA20" i="36"/>
  <c r="Z20" i="36"/>
  <c r="T20" i="36"/>
  <c r="R40" i="36"/>
  <c r="Y40" i="36"/>
  <c r="Z40" i="36"/>
  <c r="S40" i="36"/>
  <c r="AA40" i="36"/>
  <c r="T40" i="36"/>
  <c r="U40" i="36"/>
  <c r="W40" i="36"/>
  <c r="X40" i="36"/>
  <c r="Z56" i="36"/>
  <c r="S56" i="36"/>
  <c r="AA56" i="36"/>
  <c r="U56" i="36"/>
  <c r="W56" i="36"/>
  <c r="X56" i="36"/>
  <c r="T56" i="36"/>
  <c r="V56" i="36"/>
  <c r="Y56" i="36"/>
  <c r="W67" i="36"/>
  <c r="X67" i="36"/>
  <c r="Z67" i="36"/>
  <c r="T67" i="36"/>
  <c r="U67" i="36"/>
  <c r="Y67" i="36"/>
  <c r="AA67" i="36"/>
  <c r="S67" i="36"/>
  <c r="V67" i="36"/>
  <c r="N9" i="36"/>
  <c r="H9" i="36"/>
  <c r="I9" i="36"/>
  <c r="J9" i="36"/>
  <c r="G9" i="36"/>
  <c r="L9" i="36"/>
  <c r="M9" i="36"/>
  <c r="W10" i="36"/>
  <c r="X10" i="36"/>
  <c r="Y10" i="36"/>
  <c r="Z10" i="36"/>
  <c r="S10" i="36"/>
  <c r="AA10" i="36"/>
  <c r="U10" i="36"/>
  <c r="T10" i="36"/>
  <c r="V10" i="36"/>
  <c r="N17" i="36"/>
  <c r="H17" i="36"/>
  <c r="I17" i="36"/>
  <c r="J17" i="36"/>
  <c r="G17" i="36"/>
  <c r="L17" i="36"/>
  <c r="M17" i="36"/>
  <c r="W18" i="36"/>
  <c r="X18" i="36"/>
  <c r="Y18" i="36"/>
  <c r="Z18" i="36"/>
  <c r="S18" i="36"/>
  <c r="AA18" i="36"/>
  <c r="U18" i="36"/>
  <c r="T18" i="36"/>
  <c r="N24" i="36"/>
  <c r="H24" i="36"/>
  <c r="I24" i="36"/>
  <c r="J24" i="36"/>
  <c r="G24" i="36"/>
  <c r="X25" i="36"/>
  <c r="Y25" i="36"/>
  <c r="Z25" i="36"/>
  <c r="S25" i="36"/>
  <c r="AA25" i="36"/>
  <c r="T25" i="36"/>
  <c r="V25" i="36"/>
  <c r="U25" i="36"/>
  <c r="U28" i="36"/>
  <c r="V28" i="36"/>
  <c r="W28" i="36"/>
  <c r="X28" i="36"/>
  <c r="Y28" i="36"/>
  <c r="S28" i="36"/>
  <c r="AA28" i="36"/>
  <c r="T28" i="36"/>
  <c r="Z28" i="36"/>
  <c r="Y32" i="36"/>
  <c r="Z32" i="36"/>
  <c r="S32" i="36"/>
  <c r="AA32" i="36"/>
  <c r="T32" i="36"/>
  <c r="U32" i="36"/>
  <c r="W32" i="36"/>
  <c r="V32" i="36"/>
  <c r="N34" i="36"/>
  <c r="H34" i="36"/>
  <c r="J34" i="36"/>
  <c r="K34" i="36"/>
  <c r="M34" i="36"/>
  <c r="R35" i="36"/>
  <c r="V35" i="36"/>
  <c r="W35" i="36"/>
  <c r="X35" i="36"/>
  <c r="Y35" i="36"/>
  <c r="Z35" i="36"/>
  <c r="T35" i="36"/>
  <c r="S35" i="36"/>
  <c r="U35" i="36"/>
  <c r="AA35" i="36"/>
  <c r="N42" i="36"/>
  <c r="I42" i="36"/>
  <c r="K42" i="36"/>
  <c r="L42" i="36"/>
  <c r="M42" i="36"/>
  <c r="R43" i="36"/>
  <c r="V43" i="36"/>
  <c r="W43" i="36"/>
  <c r="X43" i="36"/>
  <c r="Z43" i="36"/>
  <c r="T43" i="36"/>
  <c r="AA43" i="36"/>
  <c r="S43" i="36"/>
  <c r="U43" i="36"/>
  <c r="Y43" i="36"/>
  <c r="L58" i="36"/>
  <c r="N58" i="36"/>
  <c r="G58" i="36"/>
  <c r="H58" i="36"/>
  <c r="U61" i="36"/>
  <c r="V61" i="36"/>
  <c r="X61" i="36"/>
  <c r="Z61" i="36"/>
  <c r="AA61" i="36"/>
  <c r="S61" i="36"/>
  <c r="Y61" i="36"/>
  <c r="S63" i="36"/>
  <c r="AA63" i="36"/>
  <c r="T63" i="36"/>
  <c r="V63" i="36"/>
  <c r="X63" i="36"/>
  <c r="Y63" i="36"/>
  <c r="U63" i="36"/>
  <c r="W63" i="36"/>
  <c r="Z63" i="36"/>
  <c r="F67" i="36"/>
  <c r="L67" i="36"/>
  <c r="N67" i="36"/>
  <c r="G67" i="36"/>
  <c r="H67" i="36"/>
  <c r="F69" i="36"/>
  <c r="L69" i="36"/>
  <c r="N69" i="36"/>
  <c r="G69" i="36"/>
  <c r="H69" i="36"/>
  <c r="F77" i="36"/>
  <c r="L77" i="36"/>
  <c r="N77" i="36"/>
  <c r="G77" i="36"/>
  <c r="H77" i="36"/>
  <c r="S79" i="36"/>
  <c r="T79" i="36"/>
  <c r="V79" i="36"/>
  <c r="X79" i="36"/>
  <c r="Y79" i="36"/>
  <c r="AA79" i="36"/>
  <c r="W79" i="36"/>
  <c r="Z79" i="36"/>
  <c r="Q79" i="36"/>
  <c r="G82" i="36"/>
  <c r="J80" i="36"/>
  <c r="K60" i="36"/>
  <c r="K58" i="36"/>
  <c r="K56" i="36"/>
  <c r="L38" i="36"/>
  <c r="M24" i="36"/>
  <c r="M20" i="36"/>
  <c r="M16" i="36"/>
  <c r="M8" i="36"/>
  <c r="AA84" i="36"/>
  <c r="U33" i="36"/>
  <c r="H85" i="36"/>
  <c r="H72" i="36"/>
  <c r="H70" i="36"/>
  <c r="X5" i="36"/>
  <c r="G72" i="36"/>
  <c r="G70" i="36"/>
  <c r="N72" i="36"/>
  <c r="N70" i="36"/>
  <c r="W81" i="36"/>
  <c r="Y81" i="36"/>
  <c r="Z81" i="36"/>
  <c r="S81" i="36"/>
  <c r="AA81" i="36"/>
  <c r="U83" i="36"/>
  <c r="W83" i="36"/>
  <c r="X83" i="36"/>
  <c r="Y83" i="36"/>
  <c r="L72" i="36"/>
  <c r="L70" i="36"/>
  <c r="V83" i="36"/>
  <c r="X81" i="36"/>
  <c r="S5" i="36"/>
  <c r="Y5" i="36"/>
  <c r="U5" i="36"/>
  <c r="F5" i="36"/>
  <c r="N5" i="36"/>
  <c r="M5" i="36"/>
  <c r="L5" i="36"/>
  <c r="K5" i="36"/>
  <c r="J5" i="36"/>
  <c r="I5" i="36"/>
  <c r="H5" i="36"/>
  <c r="E5" i="36"/>
  <c r="R5" i="36"/>
  <c r="R7" i="36"/>
  <c r="R9" i="36"/>
  <c r="R11" i="36"/>
  <c r="R13" i="36"/>
  <c r="R15" i="36"/>
  <c r="R17" i="36"/>
  <c r="R19" i="36"/>
  <c r="Q19" i="36"/>
  <c r="R21" i="36"/>
  <c r="R25" i="36"/>
  <c r="Q6" i="36"/>
  <c r="Q10" i="36"/>
  <c r="Q14" i="36"/>
  <c r="Q18" i="36"/>
  <c r="Q22" i="36"/>
  <c r="Q23" i="36"/>
  <c r="R23" i="36"/>
  <c r="Q8" i="36"/>
  <c r="Q12" i="36"/>
  <c r="Q16" i="36"/>
  <c r="Q20" i="36"/>
  <c r="Q24" i="36"/>
  <c r="Q21" i="36"/>
  <c r="Q25" i="36"/>
  <c r="R56" i="36"/>
  <c r="R53" i="36"/>
  <c r="F62" i="36"/>
  <c r="E62" i="36"/>
  <c r="F64" i="36"/>
  <c r="E64" i="36"/>
  <c r="F60" i="36"/>
  <c r="E60" i="36"/>
  <c r="Q55" i="36"/>
  <c r="Q45" i="36"/>
  <c r="Q46" i="36"/>
  <c r="Q47" i="36"/>
  <c r="Q48" i="36"/>
  <c r="Q49" i="36"/>
  <c r="Q50" i="36"/>
  <c r="Q51" i="36"/>
  <c r="Q52" i="36"/>
  <c r="R55" i="36"/>
  <c r="Q56" i="36"/>
  <c r="E59" i="36"/>
  <c r="E63" i="36"/>
  <c r="E67" i="36"/>
  <c r="E71" i="36"/>
  <c r="E75" i="36"/>
  <c r="E79" i="36"/>
  <c r="R85" i="36"/>
  <c r="Q85" i="36"/>
  <c r="E68" i="36"/>
  <c r="E72" i="36"/>
  <c r="E76" i="36"/>
  <c r="E80" i="36"/>
  <c r="R82" i="36"/>
  <c r="F83" i="36"/>
  <c r="E83" i="36"/>
  <c r="R83" i="36"/>
  <c r="Q83" i="36"/>
  <c r="E66" i="36"/>
  <c r="E70" i="36"/>
  <c r="E74" i="36"/>
  <c r="E78" i="36"/>
  <c r="R84" i="36"/>
  <c r="F85" i="36"/>
  <c r="E85" i="36"/>
  <c r="D5" i="36" l="1"/>
  <c r="P5" i="36"/>
  <c r="AO26" i="34" l="1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T27" i="34"/>
  <c r="S27" i="34" l="1"/>
  <c r="AC27" i="34"/>
  <c r="AK27" i="34"/>
  <c r="P27" i="34"/>
  <c r="AO27" i="34"/>
  <c r="AM27" i="34"/>
  <c r="AI27" i="34"/>
  <c r="M27" i="34"/>
  <c r="AN27" i="34"/>
  <c r="X27" i="34"/>
  <c r="AF27" i="34"/>
  <c r="AJ27" i="34"/>
  <c r="AD27" i="34"/>
  <c r="AL27" i="34"/>
  <c r="R27" i="34"/>
  <c r="AG27" i="34"/>
  <c r="Y27" i="34"/>
  <c r="Q27" i="34"/>
  <c r="AH27" i="34"/>
  <c r="AA27" i="34"/>
  <c r="F27" i="34"/>
  <c r="U27" i="34"/>
  <c r="Z27" i="34"/>
  <c r="AB27" i="34"/>
  <c r="N27" i="34"/>
  <c r="G27" i="34"/>
  <c r="I27" i="34"/>
  <c r="E27" i="34"/>
  <c r="J27" i="34"/>
  <c r="K27" i="34"/>
  <c r="W27" i="34"/>
  <c r="O27" i="34"/>
  <c r="L27" i="34" s="1"/>
  <c r="H27" i="34"/>
  <c r="AE27" i="34" l="1"/>
  <c r="D27" i="34"/>
  <c r="AP89" i="35" l="1"/>
  <c r="AS89" i="35" s="1"/>
  <c r="AE89" i="35"/>
  <c r="AI89" i="35" s="1"/>
  <c r="W89" i="35"/>
  <c r="AA89" i="35" s="1"/>
  <c r="L89" i="35"/>
  <c r="T89" i="35" s="1"/>
  <c r="D89" i="35"/>
  <c r="K89" i="35" s="1"/>
  <c r="AP88" i="35"/>
  <c r="AQ88" i="35" s="1"/>
  <c r="AE88" i="35"/>
  <c r="AI88" i="35" s="1"/>
  <c r="W88" i="35"/>
  <c r="AA88" i="35" s="1"/>
  <c r="L88" i="35"/>
  <c r="U88" i="35" s="1"/>
  <c r="K88" i="35"/>
  <c r="D88" i="35"/>
  <c r="J88" i="35" s="1"/>
  <c r="AP87" i="35"/>
  <c r="AS87" i="35" s="1"/>
  <c r="AE87" i="35"/>
  <c r="AM87" i="35" s="1"/>
  <c r="W87" i="35"/>
  <c r="AD87" i="35" s="1"/>
  <c r="L87" i="35"/>
  <c r="P87" i="35" s="1"/>
  <c r="D87" i="35"/>
  <c r="H87" i="35" s="1"/>
  <c r="AP86" i="35"/>
  <c r="AS86" i="35" s="1"/>
  <c r="AE86" i="35"/>
  <c r="AM86" i="35" s="1"/>
  <c r="W86" i="35"/>
  <c r="Z86" i="35" s="1"/>
  <c r="N86" i="35"/>
  <c r="L86" i="35"/>
  <c r="T86" i="35" s="1"/>
  <c r="D86" i="35"/>
  <c r="J86" i="35" s="1"/>
  <c r="AP85" i="35"/>
  <c r="AR85" i="35" s="1"/>
  <c r="AE85" i="35"/>
  <c r="AN85" i="35" s="1"/>
  <c r="W85" i="35"/>
  <c r="P85" i="35"/>
  <c r="L85" i="35"/>
  <c r="N85" i="35" s="1"/>
  <c r="D85" i="35"/>
  <c r="H85" i="35" s="1"/>
  <c r="AP84" i="35"/>
  <c r="AS84" i="35" s="1"/>
  <c r="AE84" i="35"/>
  <c r="AM84" i="35" s="1"/>
  <c r="X84" i="35"/>
  <c r="W84" i="35"/>
  <c r="AC84" i="35" s="1"/>
  <c r="L84" i="35"/>
  <c r="U84" i="35" s="1"/>
  <c r="D84" i="35"/>
  <c r="AP83" i="35"/>
  <c r="AS83" i="35" s="1"/>
  <c r="AE83" i="35"/>
  <c r="AM83" i="35" s="1"/>
  <c r="W83" i="35"/>
  <c r="Y83" i="35" s="1"/>
  <c r="L83" i="35"/>
  <c r="R83" i="35" s="1"/>
  <c r="D83" i="35"/>
  <c r="J83" i="35" s="1"/>
  <c r="AP82" i="35"/>
  <c r="AS82" i="35" s="1"/>
  <c r="AE82" i="35"/>
  <c r="AN82" i="35" s="1"/>
  <c r="W82" i="35"/>
  <c r="L82" i="35"/>
  <c r="P82" i="35" s="1"/>
  <c r="D82" i="35"/>
  <c r="H82" i="35" s="1"/>
  <c r="AP81" i="35"/>
  <c r="AS81" i="35" s="1"/>
  <c r="AE81" i="35"/>
  <c r="AN81" i="35" s="1"/>
  <c r="W81" i="35"/>
  <c r="AC81" i="35" s="1"/>
  <c r="L81" i="35"/>
  <c r="S81" i="35" s="1"/>
  <c r="D81" i="35"/>
  <c r="H81" i="35" s="1"/>
  <c r="AP80" i="35"/>
  <c r="AQ80" i="35" s="1"/>
  <c r="AE80" i="35"/>
  <c r="AI80" i="35" s="1"/>
  <c r="W80" i="35"/>
  <c r="AA80" i="35" s="1"/>
  <c r="L80" i="35"/>
  <c r="U80" i="35" s="1"/>
  <c r="D80" i="35"/>
  <c r="AP79" i="35"/>
  <c r="AS79" i="35" s="1"/>
  <c r="AE79" i="35"/>
  <c r="AM79" i="35" s="1"/>
  <c r="W79" i="35"/>
  <c r="Y79" i="35" s="1"/>
  <c r="L79" i="35"/>
  <c r="T79" i="35" s="1"/>
  <c r="D79" i="35"/>
  <c r="J79" i="35" s="1"/>
  <c r="AP78" i="35"/>
  <c r="AS78" i="35" s="1"/>
  <c r="AE78" i="35"/>
  <c r="AN78" i="35" s="1"/>
  <c r="W78" i="35"/>
  <c r="L78" i="35"/>
  <c r="T78" i="35" s="1"/>
  <c r="F78" i="35"/>
  <c r="D78" i="35"/>
  <c r="H78" i="35" s="1"/>
  <c r="AP77" i="35"/>
  <c r="AR77" i="35" s="1"/>
  <c r="AE77" i="35"/>
  <c r="AN77" i="35" s="1"/>
  <c r="W77" i="35"/>
  <c r="AC77" i="35" s="1"/>
  <c r="L77" i="35"/>
  <c r="T77" i="35" s="1"/>
  <c r="D77" i="35"/>
  <c r="AP76" i="35"/>
  <c r="AS76" i="35" s="1"/>
  <c r="AE76" i="35"/>
  <c r="AM76" i="35" s="1"/>
  <c r="X76" i="35"/>
  <c r="W76" i="35"/>
  <c r="Y76" i="35" s="1"/>
  <c r="L76" i="35"/>
  <c r="U76" i="35" s="1"/>
  <c r="D76" i="35"/>
  <c r="K76" i="35" s="1"/>
  <c r="AP75" i="35"/>
  <c r="AS75" i="35" s="1"/>
  <c r="AE75" i="35"/>
  <c r="AG75" i="35" s="1"/>
  <c r="W75" i="35"/>
  <c r="Z75" i="35" s="1"/>
  <c r="L75" i="35"/>
  <c r="N75" i="35" s="1"/>
  <c r="D75" i="35"/>
  <c r="I75" i="35" s="1"/>
  <c r="AP74" i="35"/>
  <c r="AS74" i="35" s="1"/>
  <c r="AM74" i="35"/>
  <c r="AE74" i="35"/>
  <c r="AL74" i="35" s="1"/>
  <c r="W74" i="35"/>
  <c r="AD74" i="35" s="1"/>
  <c r="L74" i="35"/>
  <c r="P74" i="35" s="1"/>
  <c r="D74" i="35"/>
  <c r="H74" i="35" s="1"/>
  <c r="AP73" i="35"/>
  <c r="AS73" i="35" s="1"/>
  <c r="AE73" i="35"/>
  <c r="AG73" i="35" s="1"/>
  <c r="Y73" i="35"/>
  <c r="W73" i="35"/>
  <c r="L73" i="35"/>
  <c r="P73" i="35" s="1"/>
  <c r="D73" i="35"/>
  <c r="H73" i="35" s="1"/>
  <c r="AP72" i="35"/>
  <c r="AQ72" i="35" s="1"/>
  <c r="AE72" i="35"/>
  <c r="W72" i="35"/>
  <c r="Y72" i="35" s="1"/>
  <c r="L72" i="35"/>
  <c r="M72" i="35" s="1"/>
  <c r="F72" i="35"/>
  <c r="D72" i="35"/>
  <c r="K72" i="35" s="1"/>
  <c r="AP71" i="35"/>
  <c r="AS71" i="35" s="1"/>
  <c r="AE71" i="35"/>
  <c r="AJ71" i="35" s="1"/>
  <c r="W71" i="35"/>
  <c r="AD71" i="35" s="1"/>
  <c r="L71" i="35"/>
  <c r="S71" i="35" s="1"/>
  <c r="D71" i="35"/>
  <c r="F71" i="35" s="1"/>
  <c r="AP70" i="35"/>
  <c r="AS70" i="35" s="1"/>
  <c r="AE70" i="35"/>
  <c r="AG70" i="35" s="1"/>
  <c r="W70" i="35"/>
  <c r="L70" i="35"/>
  <c r="R70" i="35" s="1"/>
  <c r="D70" i="35"/>
  <c r="J70" i="35" s="1"/>
  <c r="AP69" i="35"/>
  <c r="AR69" i="35" s="1"/>
  <c r="AE69" i="35"/>
  <c r="AO69" i="35" s="1"/>
  <c r="W69" i="35"/>
  <c r="Y69" i="35" s="1"/>
  <c r="L69" i="35"/>
  <c r="P69" i="35" s="1"/>
  <c r="D69" i="35"/>
  <c r="H69" i="35" s="1"/>
  <c r="AP68" i="35"/>
  <c r="AS68" i="35" s="1"/>
  <c r="AE68" i="35"/>
  <c r="AM68" i="35" s="1"/>
  <c r="W68" i="35"/>
  <c r="AA68" i="35" s="1"/>
  <c r="L68" i="35"/>
  <c r="P68" i="35" s="1"/>
  <c r="D68" i="35"/>
  <c r="F68" i="35" s="1"/>
  <c r="AP67" i="35"/>
  <c r="AS67" i="35" s="1"/>
  <c r="AE67" i="35"/>
  <c r="AI67" i="35" s="1"/>
  <c r="W67" i="35"/>
  <c r="AA67" i="35" s="1"/>
  <c r="L67" i="35"/>
  <c r="M67" i="35" s="1"/>
  <c r="D67" i="35"/>
  <c r="E67" i="35" s="1"/>
  <c r="AP66" i="35"/>
  <c r="AS66" i="35" s="1"/>
  <c r="AE66" i="35"/>
  <c r="AL66" i="35" s="1"/>
  <c r="W66" i="35"/>
  <c r="Z66" i="35" s="1"/>
  <c r="L66" i="35"/>
  <c r="N66" i="35" s="1"/>
  <c r="D66" i="35"/>
  <c r="AP65" i="35"/>
  <c r="AS65" i="35" s="1"/>
  <c r="AE65" i="35"/>
  <c r="AF65" i="35" s="1"/>
  <c r="W65" i="35"/>
  <c r="Z65" i="35" s="1"/>
  <c r="N65" i="35"/>
  <c r="L65" i="35"/>
  <c r="T65" i="35" s="1"/>
  <c r="D65" i="35"/>
  <c r="H65" i="35" s="1"/>
  <c r="AP64" i="35"/>
  <c r="AQ64" i="35" s="1"/>
  <c r="AE64" i="35"/>
  <c r="AK64" i="35" s="1"/>
  <c r="W64" i="35"/>
  <c r="AB64" i="35" s="1"/>
  <c r="L64" i="35"/>
  <c r="P64" i="35" s="1"/>
  <c r="D64" i="35"/>
  <c r="F64" i="35" s="1"/>
  <c r="AP63" i="35"/>
  <c r="AS63" i="35" s="1"/>
  <c r="AE63" i="35"/>
  <c r="AM63" i="35" s="1"/>
  <c r="W63" i="35"/>
  <c r="AA63" i="35" s="1"/>
  <c r="U63" i="35"/>
  <c r="L63" i="35"/>
  <c r="Q63" i="35" s="1"/>
  <c r="D63" i="35"/>
  <c r="E63" i="35" s="1"/>
  <c r="AP62" i="35"/>
  <c r="AS62" i="35" s="1"/>
  <c r="AE62" i="35"/>
  <c r="W62" i="35"/>
  <c r="AA62" i="35" s="1"/>
  <c r="L62" i="35"/>
  <c r="D62" i="35"/>
  <c r="J62" i="35" s="1"/>
  <c r="AP61" i="35"/>
  <c r="AR61" i="35" s="1"/>
  <c r="AE61" i="35"/>
  <c r="AI61" i="35" s="1"/>
  <c r="W61" i="35"/>
  <c r="AD61" i="35" s="1"/>
  <c r="L61" i="35"/>
  <c r="P61" i="35" s="1"/>
  <c r="D61" i="35"/>
  <c r="H61" i="35" s="1"/>
  <c r="AP60" i="35"/>
  <c r="AS60" i="35" s="1"/>
  <c r="AE60" i="35"/>
  <c r="AK60" i="35" s="1"/>
  <c r="W60" i="35"/>
  <c r="AA60" i="35" s="1"/>
  <c r="Q60" i="35"/>
  <c r="L60" i="35"/>
  <c r="U60" i="35" s="1"/>
  <c r="I60" i="35"/>
  <c r="H60" i="35"/>
  <c r="D60" i="35"/>
  <c r="E60" i="35" s="1"/>
  <c r="AP59" i="35"/>
  <c r="AS59" i="35" s="1"/>
  <c r="AE59" i="35"/>
  <c r="AM59" i="35" s="1"/>
  <c r="Z59" i="35"/>
  <c r="X59" i="35"/>
  <c r="W59" i="35"/>
  <c r="AC59" i="35" s="1"/>
  <c r="L59" i="35"/>
  <c r="K59" i="35"/>
  <c r="G59" i="35"/>
  <c r="D59" i="35"/>
  <c r="AP58" i="35"/>
  <c r="AS58" i="35" s="1"/>
  <c r="AE58" i="35"/>
  <c r="AN58" i="35" s="1"/>
  <c r="AA58" i="35"/>
  <c r="W58" i="35"/>
  <c r="X58" i="35" s="1"/>
  <c r="L58" i="35"/>
  <c r="U58" i="35" s="1"/>
  <c r="D58" i="35"/>
  <c r="H58" i="35" s="1"/>
  <c r="AP57" i="35"/>
  <c r="AS57" i="35" s="1"/>
  <c r="AE57" i="35"/>
  <c r="AM57" i="35" s="1"/>
  <c r="W57" i="35"/>
  <c r="Z57" i="35" s="1"/>
  <c r="Q57" i="35"/>
  <c r="L57" i="35"/>
  <c r="P57" i="35" s="1"/>
  <c r="J57" i="35"/>
  <c r="E57" i="35"/>
  <c r="D57" i="35"/>
  <c r="H57" i="35" s="1"/>
  <c r="AP56" i="35"/>
  <c r="AQ56" i="35" s="1"/>
  <c r="AE56" i="35"/>
  <c r="AM56" i="35" s="1"/>
  <c r="AA56" i="35"/>
  <c r="W56" i="35"/>
  <c r="X56" i="35" s="1"/>
  <c r="S56" i="35"/>
  <c r="L56" i="35"/>
  <c r="T56" i="35" s="1"/>
  <c r="D56" i="35"/>
  <c r="F56" i="35" s="1"/>
  <c r="AP55" i="35"/>
  <c r="AS55" i="35" s="1"/>
  <c r="AE55" i="35"/>
  <c r="AI55" i="35" s="1"/>
  <c r="AC55" i="35"/>
  <c r="W55" i="35"/>
  <c r="AA55" i="35" s="1"/>
  <c r="L55" i="35"/>
  <c r="T55" i="35" s="1"/>
  <c r="D55" i="35"/>
  <c r="G55" i="35" s="1"/>
  <c r="AP54" i="35"/>
  <c r="AS54" i="35" s="1"/>
  <c r="AE54" i="35"/>
  <c r="AK54" i="35" s="1"/>
  <c r="W54" i="35"/>
  <c r="AD54" i="35" s="1"/>
  <c r="L54" i="35"/>
  <c r="T54" i="35" s="1"/>
  <c r="D54" i="35"/>
  <c r="I54" i="35" s="1"/>
  <c r="AP53" i="35"/>
  <c r="AR53" i="35" s="1"/>
  <c r="AE53" i="35"/>
  <c r="AM53" i="35" s="1"/>
  <c r="W53" i="35"/>
  <c r="Z53" i="35" s="1"/>
  <c r="L53" i="35"/>
  <c r="T53" i="35" s="1"/>
  <c r="D53" i="35"/>
  <c r="J53" i="35" s="1"/>
  <c r="AP52" i="35"/>
  <c r="AS52" i="35" s="1"/>
  <c r="AE52" i="35"/>
  <c r="AJ52" i="35" s="1"/>
  <c r="W52" i="35"/>
  <c r="AB52" i="35" s="1"/>
  <c r="R52" i="35"/>
  <c r="L52" i="35"/>
  <c r="U52" i="35" s="1"/>
  <c r="D52" i="35"/>
  <c r="E52" i="35" s="1"/>
  <c r="AP51" i="35"/>
  <c r="AS51" i="35" s="1"/>
  <c r="AE51" i="35"/>
  <c r="AM51" i="35" s="1"/>
  <c r="X51" i="35"/>
  <c r="W51" i="35"/>
  <c r="AA51" i="35" s="1"/>
  <c r="L51" i="35"/>
  <c r="R51" i="35" s="1"/>
  <c r="D51" i="35"/>
  <c r="H51" i="35" s="1"/>
  <c r="AP50" i="35"/>
  <c r="AS50" i="35" s="1"/>
  <c r="AE50" i="35"/>
  <c r="AN50" i="35" s="1"/>
  <c r="W50" i="35"/>
  <c r="X50" i="35" s="1"/>
  <c r="L50" i="35"/>
  <c r="U50" i="35" s="1"/>
  <c r="D50" i="35"/>
  <c r="J50" i="35" s="1"/>
  <c r="AP49" i="35"/>
  <c r="AS49" i="35" s="1"/>
  <c r="AE49" i="35"/>
  <c r="W49" i="35"/>
  <c r="Y49" i="35" s="1"/>
  <c r="L49" i="35"/>
  <c r="K49" i="35"/>
  <c r="D49" i="35"/>
  <c r="H49" i="35" s="1"/>
  <c r="AP48" i="35"/>
  <c r="AQ48" i="35" s="1"/>
  <c r="AE48" i="35"/>
  <c r="AH48" i="35" s="1"/>
  <c r="W48" i="35"/>
  <c r="Z48" i="35" s="1"/>
  <c r="L48" i="35"/>
  <c r="Q48" i="35" s="1"/>
  <c r="D48" i="35"/>
  <c r="I48" i="35" s="1"/>
  <c r="AP47" i="35"/>
  <c r="AS47" i="35" s="1"/>
  <c r="AE47" i="35"/>
  <c r="AI47" i="35" s="1"/>
  <c r="W47" i="35"/>
  <c r="AA47" i="35" s="1"/>
  <c r="L47" i="35"/>
  <c r="D47" i="35"/>
  <c r="H47" i="35" s="1"/>
  <c r="AP46" i="35"/>
  <c r="AS46" i="35" s="1"/>
  <c r="AE46" i="35"/>
  <c r="AJ46" i="35" s="1"/>
  <c r="Z46" i="35"/>
  <c r="W46" i="35"/>
  <c r="AB46" i="35" s="1"/>
  <c r="L46" i="35"/>
  <c r="S46" i="35" s="1"/>
  <c r="E46" i="35"/>
  <c r="D46" i="35"/>
  <c r="K46" i="35" s="1"/>
  <c r="AP45" i="35"/>
  <c r="AR45" i="35" s="1"/>
  <c r="AE45" i="35"/>
  <c r="AM45" i="35" s="1"/>
  <c r="W45" i="35"/>
  <c r="M45" i="35"/>
  <c r="L45" i="35"/>
  <c r="T45" i="35" s="1"/>
  <c r="D45" i="35"/>
  <c r="K45" i="35" s="1"/>
  <c r="AP44" i="35"/>
  <c r="AS44" i="35" s="1"/>
  <c r="AE44" i="35"/>
  <c r="AL44" i="35" s="1"/>
  <c r="W44" i="35"/>
  <c r="AD44" i="35" s="1"/>
  <c r="L44" i="35"/>
  <c r="T44" i="35" s="1"/>
  <c r="D44" i="35"/>
  <c r="I44" i="35" s="1"/>
  <c r="AP43" i="35"/>
  <c r="AS43" i="35" s="1"/>
  <c r="AE43" i="35"/>
  <c r="AM43" i="35" s="1"/>
  <c r="W43" i="35"/>
  <c r="AD43" i="35" s="1"/>
  <c r="L43" i="35"/>
  <c r="T43" i="35" s="1"/>
  <c r="D43" i="35"/>
  <c r="G43" i="35" s="1"/>
  <c r="AP42" i="35"/>
  <c r="AS42" i="35" s="1"/>
  <c r="AE42" i="35"/>
  <c r="AM42" i="35" s="1"/>
  <c r="W42" i="35"/>
  <c r="Y42" i="35" s="1"/>
  <c r="L42" i="35"/>
  <c r="T42" i="35" s="1"/>
  <c r="D42" i="35"/>
  <c r="AP41" i="35"/>
  <c r="AS41" i="35" s="1"/>
  <c r="AE41" i="35"/>
  <c r="AM41" i="35" s="1"/>
  <c r="W41" i="35"/>
  <c r="AD41" i="35" s="1"/>
  <c r="M41" i="35"/>
  <c r="L41" i="35"/>
  <c r="P41" i="35" s="1"/>
  <c r="D41" i="35"/>
  <c r="H41" i="35" s="1"/>
  <c r="AP40" i="35"/>
  <c r="AQ40" i="35" s="1"/>
  <c r="AE40" i="35"/>
  <c r="AN40" i="35" s="1"/>
  <c r="W40" i="35"/>
  <c r="AA40" i="35" s="1"/>
  <c r="N40" i="35"/>
  <c r="L40" i="35"/>
  <c r="Q40" i="35" s="1"/>
  <c r="D40" i="35"/>
  <c r="I40" i="35" s="1"/>
  <c r="AP39" i="35"/>
  <c r="AS39" i="35" s="1"/>
  <c r="AE39" i="35"/>
  <c r="AI39" i="35" s="1"/>
  <c r="W39" i="35"/>
  <c r="AA39" i="35" s="1"/>
  <c r="S39" i="35"/>
  <c r="L39" i="35"/>
  <c r="T39" i="35" s="1"/>
  <c r="D39" i="35"/>
  <c r="K39" i="35" s="1"/>
  <c r="AP38" i="35"/>
  <c r="AS38" i="35" s="1"/>
  <c r="AE38" i="35"/>
  <c r="AJ38" i="35" s="1"/>
  <c r="W38" i="35"/>
  <c r="AB38" i="35" s="1"/>
  <c r="L38" i="35"/>
  <c r="Q38" i="35" s="1"/>
  <c r="D38" i="35"/>
  <c r="H38" i="35" s="1"/>
  <c r="AP37" i="35"/>
  <c r="AR37" i="35" s="1"/>
  <c r="AE37" i="35"/>
  <c r="AM37" i="35" s="1"/>
  <c r="W37" i="35"/>
  <c r="AA37" i="35" s="1"/>
  <c r="L37" i="35"/>
  <c r="T37" i="35" s="1"/>
  <c r="F37" i="35"/>
  <c r="E37" i="35"/>
  <c r="D37" i="35"/>
  <c r="K37" i="35" s="1"/>
  <c r="AP36" i="35"/>
  <c r="AS36" i="35" s="1"/>
  <c r="AE36" i="35"/>
  <c r="AN36" i="35" s="1"/>
  <c r="W36" i="35"/>
  <c r="N36" i="35"/>
  <c r="L36" i="35"/>
  <c r="T36" i="35" s="1"/>
  <c r="D36" i="35"/>
  <c r="F36" i="35" s="1"/>
  <c r="AP35" i="35"/>
  <c r="AS35" i="35" s="1"/>
  <c r="AE35" i="35"/>
  <c r="AM35" i="35" s="1"/>
  <c r="W35" i="35"/>
  <c r="AD35" i="35" s="1"/>
  <c r="L35" i="35"/>
  <c r="S35" i="35" s="1"/>
  <c r="D35" i="35"/>
  <c r="AP34" i="35"/>
  <c r="AS34" i="35" s="1"/>
  <c r="AE34" i="35"/>
  <c r="AM34" i="35" s="1"/>
  <c r="W34" i="35"/>
  <c r="AA34" i="35" s="1"/>
  <c r="L34" i="35"/>
  <c r="D34" i="35"/>
  <c r="AP33" i="35"/>
  <c r="AS33" i="35" s="1"/>
  <c r="AE33" i="35"/>
  <c r="W33" i="35"/>
  <c r="AD33" i="35" s="1"/>
  <c r="L33" i="35"/>
  <c r="O33" i="35" s="1"/>
  <c r="F33" i="35"/>
  <c r="E33" i="35"/>
  <c r="D33" i="35"/>
  <c r="G33" i="35" s="1"/>
  <c r="AP32" i="35"/>
  <c r="AQ32" i="35" s="1"/>
  <c r="AE32" i="35"/>
  <c r="AF32" i="35" s="1"/>
  <c r="W32" i="35"/>
  <c r="Y32" i="35" s="1"/>
  <c r="L32" i="35"/>
  <c r="P32" i="35" s="1"/>
  <c r="D32" i="35"/>
  <c r="H32" i="35" s="1"/>
  <c r="AP31" i="35"/>
  <c r="AS31" i="35" s="1"/>
  <c r="AE31" i="35"/>
  <c r="AN31" i="35" s="1"/>
  <c r="W31" i="35"/>
  <c r="Z31" i="35" s="1"/>
  <c r="L31" i="35"/>
  <c r="D31" i="35"/>
  <c r="I31" i="35" s="1"/>
  <c r="AP30" i="35"/>
  <c r="AS30" i="35" s="1"/>
  <c r="AE30" i="35"/>
  <c r="AM30" i="35" s="1"/>
  <c r="W30" i="35"/>
  <c r="AD30" i="35" s="1"/>
  <c r="L30" i="35"/>
  <c r="O30" i="35" s="1"/>
  <c r="D30" i="35"/>
  <c r="G30" i="35" s="1"/>
  <c r="AP29" i="35"/>
  <c r="AR29" i="35" s="1"/>
  <c r="AE29" i="35"/>
  <c r="AN29" i="35" s="1"/>
  <c r="W29" i="35"/>
  <c r="AB29" i="35" s="1"/>
  <c r="L29" i="35"/>
  <c r="P29" i="35" s="1"/>
  <c r="D29" i="35"/>
  <c r="H29" i="35" s="1"/>
  <c r="AP28" i="35"/>
  <c r="AS28" i="35" s="1"/>
  <c r="AE28" i="35"/>
  <c r="AH28" i="35" s="1"/>
  <c r="W28" i="35"/>
  <c r="Z28" i="35" s="1"/>
  <c r="S28" i="35"/>
  <c r="L28" i="35"/>
  <c r="T28" i="35" s="1"/>
  <c r="D28" i="35"/>
  <c r="K28" i="35" s="1"/>
  <c r="AP27" i="35"/>
  <c r="AS27" i="35" s="1"/>
  <c r="AE27" i="35"/>
  <c r="AI27" i="35" s="1"/>
  <c r="W27" i="35"/>
  <c r="AA27" i="35" s="1"/>
  <c r="L27" i="35"/>
  <c r="T27" i="35" s="1"/>
  <c r="D27" i="35"/>
  <c r="H27" i="35" s="1"/>
  <c r="AP26" i="35"/>
  <c r="AS26" i="35" s="1"/>
  <c r="AE26" i="35"/>
  <c r="AM26" i="35" s="1"/>
  <c r="W26" i="35"/>
  <c r="L26" i="35"/>
  <c r="S26" i="35" s="1"/>
  <c r="D26" i="35"/>
  <c r="K26" i="35" s="1"/>
  <c r="AP25" i="35"/>
  <c r="AS25" i="35" s="1"/>
  <c r="AE25" i="35"/>
  <c r="AN25" i="35" s="1"/>
  <c r="W25" i="35"/>
  <c r="AA25" i="35" s="1"/>
  <c r="L25" i="35"/>
  <c r="T25" i="35" s="1"/>
  <c r="G25" i="35"/>
  <c r="D25" i="35"/>
  <c r="H25" i="35" s="1"/>
  <c r="AP24" i="35"/>
  <c r="AQ24" i="35" s="1"/>
  <c r="AE24" i="35"/>
  <c r="AL24" i="35" s="1"/>
  <c r="W24" i="35"/>
  <c r="AD24" i="35" s="1"/>
  <c r="R24" i="35"/>
  <c r="L24" i="35"/>
  <c r="T24" i="35" s="1"/>
  <c r="D24" i="35"/>
  <c r="AP23" i="35"/>
  <c r="AS23" i="35" s="1"/>
  <c r="AE23" i="35"/>
  <c r="AM23" i="35" s="1"/>
  <c r="W23" i="35"/>
  <c r="AA23" i="35" s="1"/>
  <c r="L23" i="35"/>
  <c r="T23" i="35" s="1"/>
  <c r="K23" i="35"/>
  <c r="E23" i="35"/>
  <c r="D23" i="35"/>
  <c r="I23" i="35" s="1"/>
  <c r="AP22" i="35"/>
  <c r="AS22" i="35" s="1"/>
  <c r="AE22" i="35"/>
  <c r="AO22" i="35" s="1"/>
  <c r="W22" i="35"/>
  <c r="AC22" i="35" s="1"/>
  <c r="N22" i="35"/>
  <c r="L22" i="35"/>
  <c r="P22" i="35" s="1"/>
  <c r="D22" i="35"/>
  <c r="AP21" i="35"/>
  <c r="AR21" i="35" s="1"/>
  <c r="AE21" i="35"/>
  <c r="AM21" i="35" s="1"/>
  <c r="W21" i="35"/>
  <c r="AD21" i="35" s="1"/>
  <c r="L21" i="35"/>
  <c r="P21" i="35" s="1"/>
  <c r="D21" i="35"/>
  <c r="H21" i="35" s="1"/>
  <c r="AP20" i="35"/>
  <c r="AS20" i="35" s="1"/>
  <c r="AE20" i="35"/>
  <c r="AN20" i="35" s="1"/>
  <c r="AA20" i="35"/>
  <c r="W20" i="35"/>
  <c r="AC20" i="35" s="1"/>
  <c r="L20" i="35"/>
  <c r="S20" i="35" s="1"/>
  <c r="D20" i="35"/>
  <c r="AP19" i="35"/>
  <c r="AS19" i="35" s="1"/>
  <c r="AE19" i="35"/>
  <c r="AI19" i="35" s="1"/>
  <c r="W19" i="35"/>
  <c r="AA19" i="35" s="1"/>
  <c r="L19" i="35"/>
  <c r="T19" i="35" s="1"/>
  <c r="D19" i="35"/>
  <c r="K19" i="35" s="1"/>
  <c r="AP18" i="35"/>
  <c r="AS18" i="35" s="1"/>
  <c r="AE18" i="35"/>
  <c r="AO18" i="35" s="1"/>
  <c r="W18" i="35"/>
  <c r="AD18" i="35" s="1"/>
  <c r="L18" i="35"/>
  <c r="R18" i="35" s="1"/>
  <c r="D18" i="35"/>
  <c r="AP17" i="35"/>
  <c r="AS17" i="35" s="1"/>
  <c r="AE17" i="35"/>
  <c r="AM17" i="35" s="1"/>
  <c r="W17" i="35"/>
  <c r="Z17" i="35" s="1"/>
  <c r="L17" i="35"/>
  <c r="T17" i="35" s="1"/>
  <c r="D17" i="35"/>
  <c r="H17" i="35" s="1"/>
  <c r="AP16" i="35"/>
  <c r="AQ16" i="35" s="1"/>
  <c r="AE16" i="35"/>
  <c r="AJ16" i="35" s="1"/>
  <c r="W16" i="35"/>
  <c r="AB16" i="35" s="1"/>
  <c r="L16" i="35"/>
  <c r="S16" i="35" s="1"/>
  <c r="D16" i="35"/>
  <c r="K16" i="35" s="1"/>
  <c r="AP15" i="35"/>
  <c r="AS15" i="35" s="1"/>
  <c r="AE15" i="35"/>
  <c r="AK15" i="35" s="1"/>
  <c r="W15" i="35"/>
  <c r="AC15" i="35" s="1"/>
  <c r="L15" i="35"/>
  <c r="T15" i="35" s="1"/>
  <c r="D15" i="35"/>
  <c r="F15" i="35" s="1"/>
  <c r="AP14" i="35"/>
  <c r="AS14" i="35" s="1"/>
  <c r="AE14" i="35"/>
  <c r="AL14" i="35" s="1"/>
  <c r="W14" i="35"/>
  <c r="AD14" i="35" s="1"/>
  <c r="L14" i="35"/>
  <c r="U14" i="35" s="1"/>
  <c r="D14" i="35"/>
  <c r="E14" i="35" s="1"/>
  <c r="AP13" i="35"/>
  <c r="AR13" i="35" s="1"/>
  <c r="AE13" i="35"/>
  <c r="AM13" i="35" s="1"/>
  <c r="Y13" i="35"/>
  <c r="W13" i="35"/>
  <c r="AA13" i="35" s="1"/>
  <c r="L13" i="35"/>
  <c r="N13" i="35" s="1"/>
  <c r="D13" i="35"/>
  <c r="F13" i="35" s="1"/>
  <c r="AP12" i="35"/>
  <c r="AS12" i="35" s="1"/>
  <c r="AE12" i="35"/>
  <c r="AN12" i="35" s="1"/>
  <c r="W12" i="35"/>
  <c r="X12" i="35" s="1"/>
  <c r="L12" i="35"/>
  <c r="O12" i="35" s="1"/>
  <c r="D12" i="35"/>
  <c r="AP11" i="35"/>
  <c r="AS11" i="35" s="1"/>
  <c r="AE11" i="35"/>
  <c r="AO11" i="35" s="1"/>
  <c r="W11" i="35"/>
  <c r="Y11" i="35" s="1"/>
  <c r="N11" i="35"/>
  <c r="L11" i="35"/>
  <c r="P11" i="35" s="1"/>
  <c r="D11" i="35"/>
  <c r="H11" i="35" s="1"/>
  <c r="AP10" i="35"/>
  <c r="AS10" i="35" s="1"/>
  <c r="AE10" i="35"/>
  <c r="AH10" i="35" s="1"/>
  <c r="AB10" i="35"/>
  <c r="X10" i="35"/>
  <c r="W10" i="35"/>
  <c r="Z10" i="35" s="1"/>
  <c r="L10" i="35"/>
  <c r="Q10" i="35" s="1"/>
  <c r="G10" i="35"/>
  <c r="D10" i="35"/>
  <c r="I10" i="35" s="1"/>
  <c r="AP9" i="35"/>
  <c r="AS9" i="35" s="1"/>
  <c r="AE9" i="35"/>
  <c r="AI9" i="35" s="1"/>
  <c r="AB9" i="35"/>
  <c r="W9" i="35"/>
  <c r="AA9" i="35" s="1"/>
  <c r="L9" i="35"/>
  <c r="R9" i="35" s="1"/>
  <c r="D9" i="35"/>
  <c r="J9" i="35" s="1"/>
  <c r="AP8" i="35"/>
  <c r="AQ8" i="35" s="1"/>
  <c r="AE8" i="35"/>
  <c r="AJ8" i="35" s="1"/>
  <c r="W8" i="35"/>
  <c r="AB8" i="35" s="1"/>
  <c r="N8" i="35"/>
  <c r="M8" i="35"/>
  <c r="L8" i="35"/>
  <c r="S8" i="35" s="1"/>
  <c r="D8" i="35"/>
  <c r="K8" i="35" s="1"/>
  <c r="AP7" i="35"/>
  <c r="AS7" i="35" s="1"/>
  <c r="AE7" i="35"/>
  <c r="AK7" i="35" s="1"/>
  <c r="W7" i="35"/>
  <c r="AC7" i="35" s="1"/>
  <c r="R7" i="35"/>
  <c r="O7" i="35"/>
  <c r="N7" i="35"/>
  <c r="L7" i="35"/>
  <c r="T7" i="35" s="1"/>
  <c r="D7" i="35"/>
  <c r="F7" i="35" s="1"/>
  <c r="AP6" i="35"/>
  <c r="AS6" i="35" s="1"/>
  <c r="AE6" i="35"/>
  <c r="AM6" i="35" s="1"/>
  <c r="W6" i="35"/>
  <c r="AA6" i="35" s="1"/>
  <c r="L6" i="35"/>
  <c r="Q6" i="35" s="1"/>
  <c r="D6" i="35"/>
  <c r="I6" i="35" s="1"/>
  <c r="AS4" i="35"/>
  <c r="AR4" i="35"/>
  <c r="AQ4" i="35"/>
  <c r="AQ5" i="35" s="1"/>
  <c r="AP4" i="35"/>
  <c r="AO4" i="35"/>
  <c r="AN4" i="35"/>
  <c r="AM4" i="35"/>
  <c r="AL4" i="35"/>
  <c r="AK4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U4" i="35"/>
  <c r="T4" i="35"/>
  <c r="S4" i="35"/>
  <c r="S5" i="35" s="1"/>
  <c r="R4" i="35"/>
  <c r="Q4" i="35"/>
  <c r="P4" i="35"/>
  <c r="O4" i="35"/>
  <c r="O5" i="35" s="1"/>
  <c r="N4" i="35"/>
  <c r="M4" i="35"/>
  <c r="L4" i="35"/>
  <c r="K4" i="35"/>
  <c r="K5" i="35" s="1"/>
  <c r="J4" i="35"/>
  <c r="I4" i="35"/>
  <c r="H4" i="35"/>
  <c r="G4" i="35"/>
  <c r="G5" i="35" s="1"/>
  <c r="F4" i="35"/>
  <c r="E4" i="35"/>
  <c r="D4" i="35"/>
  <c r="AE28" i="34"/>
  <c r="W28" i="34"/>
  <c r="X28" i="34" s="1"/>
  <c r="L28" i="34"/>
  <c r="U28" i="34" s="1"/>
  <c r="D28" i="34"/>
  <c r="K28" i="34" s="1"/>
  <c r="Y4" i="34"/>
  <c r="Z4" i="34"/>
  <c r="AA4" i="34"/>
  <c r="AB4" i="34"/>
  <c r="AC4" i="34"/>
  <c r="AD4" i="34"/>
  <c r="AG4" i="34"/>
  <c r="AH4" i="34"/>
  <c r="AI4" i="34"/>
  <c r="AJ4" i="34"/>
  <c r="AK4" i="34"/>
  <c r="AL4" i="34"/>
  <c r="AM4" i="34"/>
  <c r="AN4" i="34"/>
  <c r="AO4" i="34"/>
  <c r="H5" i="35" l="1"/>
  <c r="AS5" i="35"/>
  <c r="S7" i="35"/>
  <c r="R8" i="35"/>
  <c r="AO10" i="35"/>
  <c r="J11" i="35"/>
  <c r="O11" i="35"/>
  <c r="AA11" i="35"/>
  <c r="U8" i="35"/>
  <c r="K11" i="35"/>
  <c r="S11" i="35"/>
  <c r="U11" i="35"/>
  <c r="AR5" i="35"/>
  <c r="H7" i="35"/>
  <c r="Z8" i="35"/>
  <c r="S10" i="35"/>
  <c r="I11" i="35"/>
  <c r="G12" i="35"/>
  <c r="E12" i="35"/>
  <c r="I12" i="35"/>
  <c r="F12" i="35"/>
  <c r="N12" i="35"/>
  <c r="X13" i="35"/>
  <c r="AD13" i="35"/>
  <c r="O14" i="35"/>
  <c r="AI14" i="35"/>
  <c r="F16" i="35"/>
  <c r="Q16" i="35"/>
  <c r="AD16" i="35"/>
  <c r="F17" i="35"/>
  <c r="Q17" i="35"/>
  <c r="N18" i="35"/>
  <c r="T18" i="35"/>
  <c r="AC18" i="35"/>
  <c r="AB21" i="35"/>
  <c r="R22" i="35"/>
  <c r="AA22" i="35"/>
  <c r="P23" i="35"/>
  <c r="AB23" i="35"/>
  <c r="Y24" i="35"/>
  <c r="E25" i="35"/>
  <c r="J25" i="35"/>
  <c r="Q25" i="35"/>
  <c r="AJ27" i="35"/>
  <c r="AB28" i="35"/>
  <c r="F29" i="35"/>
  <c r="M29" i="35"/>
  <c r="S29" i="35"/>
  <c r="M30" i="35"/>
  <c r="X31" i="35"/>
  <c r="J32" i="35"/>
  <c r="S32" i="35"/>
  <c r="T33" i="35"/>
  <c r="P35" i="35"/>
  <c r="AC35" i="35"/>
  <c r="R36" i="35"/>
  <c r="M37" i="35"/>
  <c r="I38" i="35"/>
  <c r="T38" i="35"/>
  <c r="K40" i="35"/>
  <c r="X40" i="35"/>
  <c r="U41" i="35"/>
  <c r="H43" i="35"/>
  <c r="Y43" i="35"/>
  <c r="F44" i="35"/>
  <c r="J44" i="35"/>
  <c r="O44" i="35"/>
  <c r="X44" i="35"/>
  <c r="Q45" i="35"/>
  <c r="M46" i="35"/>
  <c r="AC46" i="35"/>
  <c r="Y47" i="35"/>
  <c r="X48" i="35"/>
  <c r="AK48" i="35"/>
  <c r="AD51" i="35"/>
  <c r="F52" i="35"/>
  <c r="H53" i="35"/>
  <c r="P54" i="35"/>
  <c r="AJ55" i="35"/>
  <c r="K57" i="35"/>
  <c r="U57" i="35"/>
  <c r="AB58" i="35"/>
  <c r="AB59" i="35"/>
  <c r="AB63" i="35"/>
  <c r="T64" i="35"/>
  <c r="AJ64" i="35"/>
  <c r="U65" i="35"/>
  <c r="AB67" i="35"/>
  <c r="I69" i="35"/>
  <c r="Q69" i="35"/>
  <c r="M71" i="35"/>
  <c r="AA71" i="35"/>
  <c r="E75" i="35"/>
  <c r="M75" i="35"/>
  <c r="AA75" i="35"/>
  <c r="P79" i="35"/>
  <c r="U79" i="35"/>
  <c r="G82" i="35"/>
  <c r="R82" i="35"/>
  <c r="Z83" i="35"/>
  <c r="AD84" i="35"/>
  <c r="S85" i="35"/>
  <c r="O86" i="35"/>
  <c r="X88" i="35"/>
  <c r="N89" i="35"/>
  <c r="U12" i="35"/>
  <c r="AN14" i="35"/>
  <c r="H15" i="35"/>
  <c r="R16" i="35"/>
  <c r="K17" i="35"/>
  <c r="R17" i="35"/>
  <c r="P18" i="35"/>
  <c r="U18" i="35"/>
  <c r="P19" i="35"/>
  <c r="M22" i="35"/>
  <c r="T22" i="35"/>
  <c r="AD22" i="35"/>
  <c r="U23" i="35"/>
  <c r="AD23" i="35"/>
  <c r="F25" i="35"/>
  <c r="K25" i="35"/>
  <c r="R25" i="35"/>
  <c r="G29" i="35"/>
  <c r="N29" i="35"/>
  <c r="U29" i="35"/>
  <c r="U30" i="35"/>
  <c r="AA31" i="35"/>
  <c r="T32" i="35"/>
  <c r="N33" i="35"/>
  <c r="Y34" i="35"/>
  <c r="T35" i="35"/>
  <c r="M36" i="35"/>
  <c r="Q37" i="35"/>
  <c r="U38" i="35"/>
  <c r="AB40" i="35"/>
  <c r="E41" i="35"/>
  <c r="Z43" i="35"/>
  <c r="G44" i="35"/>
  <c r="K44" i="35"/>
  <c r="R44" i="35"/>
  <c r="AD46" i="35"/>
  <c r="N48" i="35"/>
  <c r="AB48" i="35"/>
  <c r="Y50" i="35"/>
  <c r="I52" i="35"/>
  <c r="N52" i="35"/>
  <c r="Q54" i="35"/>
  <c r="AK55" i="35"/>
  <c r="I58" i="35"/>
  <c r="Y58" i="35"/>
  <c r="AC58" i="35"/>
  <c r="AD59" i="35"/>
  <c r="G60" i="35"/>
  <c r="AN61" i="35"/>
  <c r="AD63" i="35"/>
  <c r="AC67" i="35"/>
  <c r="X68" i="35"/>
  <c r="J69" i="35"/>
  <c r="R69" i="35"/>
  <c r="P70" i="35"/>
  <c r="T71" i="35"/>
  <c r="AD72" i="35"/>
  <c r="F75" i="35"/>
  <c r="R75" i="35"/>
  <c r="AD75" i="35"/>
  <c r="Z76" i="35"/>
  <c r="I78" i="35"/>
  <c r="Q79" i="35"/>
  <c r="X80" i="35"/>
  <c r="O81" i="35"/>
  <c r="AC83" i="35"/>
  <c r="Q86" i="35"/>
  <c r="Z88" i="35"/>
  <c r="Z13" i="35"/>
  <c r="AH13" i="35"/>
  <c r="G14" i="35"/>
  <c r="AB14" i="35"/>
  <c r="AO14" i="35"/>
  <c r="J15" i="35"/>
  <c r="M16" i="35"/>
  <c r="U16" i="35"/>
  <c r="Q18" i="35"/>
  <c r="E26" i="35"/>
  <c r="I29" i="35"/>
  <c r="O29" i="35"/>
  <c r="AC31" i="35"/>
  <c r="E32" i="35"/>
  <c r="M32" i="35"/>
  <c r="P33" i="35"/>
  <c r="Z33" i="35"/>
  <c r="AC34" i="35"/>
  <c r="E38" i="35"/>
  <c r="M38" i="35"/>
  <c r="G40" i="35"/>
  <c r="F41" i="35"/>
  <c r="N41" i="35"/>
  <c r="AB43" i="35"/>
  <c r="H44" i="35"/>
  <c r="S44" i="35"/>
  <c r="AJ44" i="35"/>
  <c r="I46" i="35"/>
  <c r="Y46" i="35"/>
  <c r="O48" i="35"/>
  <c r="AA49" i="35"/>
  <c r="H50" i="35"/>
  <c r="AA50" i="35"/>
  <c r="Z51" i="35"/>
  <c r="J52" i="35"/>
  <c r="E55" i="35"/>
  <c r="AL55" i="35"/>
  <c r="F57" i="35"/>
  <c r="N57" i="35"/>
  <c r="J58" i="35"/>
  <c r="Z58" i="35"/>
  <c r="AD58" i="35"/>
  <c r="G63" i="35"/>
  <c r="O64" i="35"/>
  <c r="O65" i="35"/>
  <c r="G67" i="35"/>
  <c r="X67" i="35"/>
  <c r="AB68" i="35"/>
  <c r="F69" i="35"/>
  <c r="T70" i="35"/>
  <c r="O72" i="35"/>
  <c r="N73" i="35"/>
  <c r="H75" i="35"/>
  <c r="T76" i="35"/>
  <c r="AB76" i="35"/>
  <c r="J78" i="35"/>
  <c r="M79" i="35"/>
  <c r="R79" i="35"/>
  <c r="Z79" i="35"/>
  <c r="Z80" i="35"/>
  <c r="P81" i="35"/>
  <c r="M82" i="35"/>
  <c r="Q83" i="35"/>
  <c r="O84" i="35"/>
  <c r="Z84" i="35"/>
  <c r="AJ84" i="35"/>
  <c r="M86" i="35"/>
  <c r="R86" i="35"/>
  <c r="AC88" i="35"/>
  <c r="J89" i="35"/>
  <c r="M12" i="35"/>
  <c r="AB13" i="35"/>
  <c r="AL13" i="35"/>
  <c r="N16" i="35"/>
  <c r="M17" i="35"/>
  <c r="M18" i="35"/>
  <c r="Z18" i="35"/>
  <c r="Y19" i="35"/>
  <c r="X21" i="35"/>
  <c r="Q22" i="35"/>
  <c r="Y22" i="35"/>
  <c r="Y23" i="35"/>
  <c r="I25" i="35"/>
  <c r="M25" i="35"/>
  <c r="F26" i="35"/>
  <c r="X28" i="35"/>
  <c r="R29" i="35"/>
  <c r="F32" i="35"/>
  <c r="N32" i="35"/>
  <c r="S33" i="35"/>
  <c r="AC33" i="35"/>
  <c r="O35" i="35"/>
  <c r="Y35" i="35"/>
  <c r="Q36" i="35"/>
  <c r="P38" i="35"/>
  <c r="AN39" i="35"/>
  <c r="J40" i="35"/>
  <c r="I41" i="35"/>
  <c r="S41" i="35"/>
  <c r="X43" i="35"/>
  <c r="AC43" i="35"/>
  <c r="E44" i="35"/>
  <c r="N44" i="35"/>
  <c r="AN44" i="35"/>
  <c r="AJ48" i="35"/>
  <c r="AC50" i="35"/>
  <c r="AB51" i="35"/>
  <c r="K52" i="35"/>
  <c r="G53" i="35"/>
  <c r="X53" i="35"/>
  <c r="AG55" i="35"/>
  <c r="AN55" i="35"/>
  <c r="K63" i="35"/>
  <c r="Y63" i="35"/>
  <c r="AI64" i="35"/>
  <c r="E65" i="35"/>
  <c r="S65" i="35"/>
  <c r="K67" i="35"/>
  <c r="Z67" i="35"/>
  <c r="AN67" i="35"/>
  <c r="O68" i="35"/>
  <c r="G69" i="35"/>
  <c r="M69" i="35"/>
  <c r="Z69" i="35"/>
  <c r="I70" i="35"/>
  <c r="Y71" i="35"/>
  <c r="U72" i="35"/>
  <c r="T73" i="35"/>
  <c r="AA74" i="35"/>
  <c r="Y75" i="35"/>
  <c r="AD76" i="35"/>
  <c r="K78" i="35"/>
  <c r="N79" i="35"/>
  <c r="AC79" i="35"/>
  <c r="AC80" i="35"/>
  <c r="K81" i="35"/>
  <c r="T81" i="35"/>
  <c r="Q82" i="35"/>
  <c r="T84" i="35"/>
  <c r="AB84" i="35"/>
  <c r="AK84" i="35"/>
  <c r="S86" i="35"/>
  <c r="AR8" i="35"/>
  <c r="AQ11" i="35"/>
  <c r="AS13" i="35"/>
  <c r="AR16" i="35"/>
  <c r="AQ19" i="35"/>
  <c r="AS21" i="35"/>
  <c r="AR24" i="35"/>
  <c r="AQ27" i="35"/>
  <c r="AS29" i="35"/>
  <c r="AR32" i="35"/>
  <c r="AQ35" i="35"/>
  <c r="AS37" i="35"/>
  <c r="AR40" i="35"/>
  <c r="AQ43" i="35"/>
  <c r="AS45" i="35"/>
  <c r="AR48" i="35"/>
  <c r="AQ51" i="35"/>
  <c r="AS53" i="35"/>
  <c r="AR56" i="35"/>
  <c r="AQ59" i="35"/>
  <c r="AS61" i="35"/>
  <c r="AR64" i="35"/>
  <c r="AQ67" i="35"/>
  <c r="AS69" i="35"/>
  <c r="AR72" i="35"/>
  <c r="AQ75" i="35"/>
  <c r="AS77" i="35"/>
  <c r="AR80" i="35"/>
  <c r="AQ83" i="35"/>
  <c r="AS85" i="35"/>
  <c r="AR88" i="35"/>
  <c r="AQ6" i="35"/>
  <c r="AS8" i="35"/>
  <c r="AR11" i="35"/>
  <c r="AQ14" i="35"/>
  <c r="AS16" i="35"/>
  <c r="AR19" i="35"/>
  <c r="AQ22" i="35"/>
  <c r="AS24" i="35"/>
  <c r="AR27" i="35"/>
  <c r="AQ30" i="35"/>
  <c r="AS32" i="35"/>
  <c r="AR35" i="35"/>
  <c r="AQ38" i="35"/>
  <c r="AS40" i="35"/>
  <c r="AR43" i="35"/>
  <c r="AQ46" i="35"/>
  <c r="AS48" i="35"/>
  <c r="AR51" i="35"/>
  <c r="AQ54" i="35"/>
  <c r="AS56" i="35"/>
  <c r="AR59" i="35"/>
  <c r="AQ62" i="35"/>
  <c r="AS64" i="35"/>
  <c r="AR67" i="35"/>
  <c r="AQ70" i="35"/>
  <c r="AS72" i="35"/>
  <c r="AR75" i="35"/>
  <c r="AQ78" i="35"/>
  <c r="AS80" i="35"/>
  <c r="AR83" i="35"/>
  <c r="AQ86" i="35"/>
  <c r="AS88" i="35"/>
  <c r="AR6" i="35"/>
  <c r="AQ9" i="35"/>
  <c r="AR14" i="35"/>
  <c r="AQ17" i="35"/>
  <c r="AR22" i="35"/>
  <c r="AQ25" i="35"/>
  <c r="AR30" i="35"/>
  <c r="AQ33" i="35"/>
  <c r="AR38" i="35"/>
  <c r="AQ41" i="35"/>
  <c r="AR46" i="35"/>
  <c r="AQ49" i="35"/>
  <c r="AR54" i="35"/>
  <c r="AQ57" i="35"/>
  <c r="AR62" i="35"/>
  <c r="AQ65" i="35"/>
  <c r="AR70" i="35"/>
  <c r="AQ73" i="35"/>
  <c r="AR78" i="35"/>
  <c r="AQ81" i="35"/>
  <c r="AR86" i="35"/>
  <c r="AQ89" i="35"/>
  <c r="AR9" i="35"/>
  <c r="AQ12" i="35"/>
  <c r="AR17" i="35"/>
  <c r="AQ20" i="35"/>
  <c r="AR25" i="35"/>
  <c r="AQ28" i="35"/>
  <c r="AR33" i="35"/>
  <c r="AQ36" i="35"/>
  <c r="AR41" i="35"/>
  <c r="AQ44" i="35"/>
  <c r="AR49" i="35"/>
  <c r="AQ52" i="35"/>
  <c r="AR57" i="35"/>
  <c r="AQ60" i="35"/>
  <c r="AR65" i="35"/>
  <c r="AQ68" i="35"/>
  <c r="AR73" i="35"/>
  <c r="AQ76" i="35"/>
  <c r="AR81" i="35"/>
  <c r="AQ84" i="35"/>
  <c r="AR89" i="35"/>
  <c r="AQ7" i="35"/>
  <c r="AR12" i="35"/>
  <c r="AQ15" i="35"/>
  <c r="AR20" i="35"/>
  <c r="AQ23" i="35"/>
  <c r="AR28" i="35"/>
  <c r="AQ31" i="35"/>
  <c r="AR36" i="35"/>
  <c r="AQ39" i="35"/>
  <c r="AR44" i="35"/>
  <c r="AQ47" i="35"/>
  <c r="AR52" i="35"/>
  <c r="AQ55" i="35"/>
  <c r="AR60" i="35"/>
  <c r="AQ63" i="35"/>
  <c r="AR68" i="35"/>
  <c r="AQ71" i="35"/>
  <c r="AR76" i="35"/>
  <c r="AQ79" i="35"/>
  <c r="AR84" i="35"/>
  <c r="AQ87" i="35"/>
  <c r="AR7" i="35"/>
  <c r="AQ10" i="35"/>
  <c r="AR15" i="35"/>
  <c r="AQ18" i="35"/>
  <c r="AR23" i="35"/>
  <c r="AQ26" i="35"/>
  <c r="AR31" i="35"/>
  <c r="AQ34" i="35"/>
  <c r="AR39" i="35"/>
  <c r="AQ42" i="35"/>
  <c r="AR47" i="35"/>
  <c r="AQ50" i="35"/>
  <c r="AR55" i="35"/>
  <c r="AQ58" i="35"/>
  <c r="AR63" i="35"/>
  <c r="AQ66" i="35"/>
  <c r="AR71" i="35"/>
  <c r="AQ74" i="35"/>
  <c r="AR79" i="35"/>
  <c r="AQ82" i="35"/>
  <c r="AR87" i="35"/>
  <c r="AR10" i="35"/>
  <c r="AQ13" i="35"/>
  <c r="AR18" i="35"/>
  <c r="AQ21" i="35"/>
  <c r="AR26" i="35"/>
  <c r="AQ29" i="35"/>
  <c r="AR34" i="35"/>
  <c r="AQ37" i="35"/>
  <c r="AR42" i="35"/>
  <c r="AQ45" i="35"/>
  <c r="AR50" i="35"/>
  <c r="AQ53" i="35"/>
  <c r="AR58" i="35"/>
  <c r="AQ61" i="35"/>
  <c r="AR66" i="35"/>
  <c r="AQ69" i="35"/>
  <c r="AR74" i="35"/>
  <c r="AQ77" i="35"/>
  <c r="AR82" i="35"/>
  <c r="AQ85" i="35"/>
  <c r="AG20" i="35"/>
  <c r="AO39" i="35"/>
  <c r="AL57" i="35"/>
  <c r="AI71" i="35"/>
  <c r="AL75" i="35"/>
  <c r="AI79" i="35"/>
  <c r="AG85" i="35"/>
  <c r="AN63" i="35"/>
  <c r="AM71" i="35"/>
  <c r="AH78" i="35"/>
  <c r="AK79" i="35"/>
  <c r="AM31" i="35"/>
  <c r="AF39" i="35"/>
  <c r="AH43" i="35"/>
  <c r="AH46" i="35"/>
  <c r="AO73" i="35"/>
  <c r="AG14" i="35"/>
  <c r="AJ28" i="35"/>
  <c r="AG39" i="35"/>
  <c r="AJ40" i="35"/>
  <c r="AN43" i="35"/>
  <c r="AK46" i="35"/>
  <c r="AH52" i="35"/>
  <c r="AO55" i="35"/>
  <c r="AF86" i="35"/>
  <c r="AG10" i="35"/>
  <c r="AJ39" i="35"/>
  <c r="AL46" i="35"/>
  <c r="AI52" i="35"/>
  <c r="AI70" i="35"/>
  <c r="AH86" i="35"/>
  <c r="AJ10" i="35"/>
  <c r="AL39" i="35"/>
  <c r="AN52" i="35"/>
  <c r="AO54" i="35"/>
  <c r="AF55" i="35"/>
  <c r="AH67" i="35"/>
  <c r="AK70" i="35"/>
  <c r="AL86" i="35"/>
  <c r="AJ6" i="35"/>
  <c r="AH35" i="35"/>
  <c r="AN47" i="35"/>
  <c r="AL50" i="35"/>
  <c r="AO59" i="35"/>
  <c r="AM77" i="35"/>
  <c r="AN80" i="35"/>
  <c r="AO84" i="35"/>
  <c r="AK6" i="35"/>
  <c r="AN35" i="35"/>
  <c r="AG38" i="35"/>
  <c r="AO47" i="35"/>
  <c r="AO50" i="35"/>
  <c r="AG34" i="35"/>
  <c r="AH38" i="35"/>
  <c r="AF59" i="35"/>
  <c r="AI60" i="35"/>
  <c r="AI65" i="35"/>
  <c r="AH66" i="35"/>
  <c r="AJ68" i="35"/>
  <c r="AF84" i="35"/>
  <c r="AH34" i="35"/>
  <c r="AO36" i="35"/>
  <c r="AK38" i="35"/>
  <c r="AG51" i="35"/>
  <c r="AG59" i="35"/>
  <c r="AN60" i="35"/>
  <c r="AH63" i="35"/>
  <c r="AJ65" i="35"/>
  <c r="AK66" i="35"/>
  <c r="AK68" i="35"/>
  <c r="AF80" i="35"/>
  <c r="AG83" i="35"/>
  <c r="AG84" i="35"/>
  <c r="AH9" i="35"/>
  <c r="AK20" i="35"/>
  <c r="AK34" i="35"/>
  <c r="AO38" i="35"/>
  <c r="AH51" i="35"/>
  <c r="AH59" i="35"/>
  <c r="AN65" i="35"/>
  <c r="AH71" i="35"/>
  <c r="AG80" i="35"/>
  <c r="AI83" i="35"/>
  <c r="AH84" i="35"/>
  <c r="AJ9" i="35"/>
  <c r="AH23" i="35"/>
  <c r="AL34" i="35"/>
  <c r="AO48" i="35"/>
  <c r="AI51" i="35"/>
  <c r="AI58" i="35"/>
  <c r="AJ59" i="35"/>
  <c r="AH80" i="35"/>
  <c r="AK83" i="35"/>
  <c r="AN9" i="35"/>
  <c r="AN23" i="35"/>
  <c r="AG47" i="35"/>
  <c r="AH50" i="35"/>
  <c r="AK51" i="35"/>
  <c r="AO58" i="35"/>
  <c r="AK59" i="35"/>
  <c r="AJ77" i="35"/>
  <c r="AK80" i="35"/>
  <c r="AO83" i="35"/>
  <c r="AJ47" i="35"/>
  <c r="AI50" i="35"/>
  <c r="AL51" i="35"/>
  <c r="AL59" i="35"/>
  <c r="AN64" i="35"/>
  <c r="AO71" i="35"/>
  <c r="AK77" i="35"/>
  <c r="AL80" i="35"/>
  <c r="AL84" i="35"/>
  <c r="AH8" i="35"/>
  <c r="AF9" i="35"/>
  <c r="AH12" i="35"/>
  <c r="AJ13" i="35"/>
  <c r="AJ14" i="35"/>
  <c r="AL16" i="35"/>
  <c r="AL19" i="35"/>
  <c r="AF23" i="35"/>
  <c r="AG24" i="35"/>
  <c r="AN28" i="35"/>
  <c r="AH32" i="35"/>
  <c r="AJ35" i="35"/>
  <c r="AF6" i="35"/>
  <c r="AL8" i="35"/>
  <c r="AG9" i="35"/>
  <c r="AF10" i="35"/>
  <c r="AL12" i="35"/>
  <c r="AK13" i="35"/>
  <c r="AK14" i="35"/>
  <c r="AN19" i="35"/>
  <c r="AF20" i="35"/>
  <c r="AG23" i="35"/>
  <c r="AI24" i="35"/>
  <c r="AN27" i="35"/>
  <c r="AO28" i="35"/>
  <c r="AJ29" i="35"/>
  <c r="AL30" i="35"/>
  <c r="AI32" i="35"/>
  <c r="AF34" i="35"/>
  <c r="AO34" i="35"/>
  <c r="AK35" i="35"/>
  <c r="AI37" i="35"/>
  <c r="AL38" i="35"/>
  <c r="AL42" i="35"/>
  <c r="AG43" i="35"/>
  <c r="AF44" i="35"/>
  <c r="AG46" i="35"/>
  <c r="AL47" i="35"/>
  <c r="AG50" i="35"/>
  <c r="AF51" i="35"/>
  <c r="AO51" i="35"/>
  <c r="AM52" i="35"/>
  <c r="AH58" i="35"/>
  <c r="AN59" i="35"/>
  <c r="AM60" i="35"/>
  <c r="AJ61" i="35"/>
  <c r="AL63" i="35"/>
  <c r="AM64" i="35"/>
  <c r="AL67" i="35"/>
  <c r="AO68" i="35"/>
  <c r="AI69" i="35"/>
  <c r="AF71" i="35"/>
  <c r="AI75" i="35"/>
  <c r="AH76" i="35"/>
  <c r="AG79" i="35"/>
  <c r="AJ80" i="35"/>
  <c r="AH82" i="35"/>
  <c r="AN84" i="35"/>
  <c r="AN86" i="35"/>
  <c r="AO87" i="35"/>
  <c r="AN88" i="35"/>
  <c r="AO27" i="35"/>
  <c r="AK32" i="35"/>
  <c r="AN42" i="35"/>
  <c r="AJ69" i="35"/>
  <c r="AI76" i="35"/>
  <c r="AO88" i="35"/>
  <c r="AI17" i="35"/>
  <c r="AF19" i="35"/>
  <c r="AK22" i="35"/>
  <c r="AJ23" i="35"/>
  <c r="AK24" i="35"/>
  <c r="AF27" i="35"/>
  <c r="AL32" i="35"/>
  <c r="AO35" i="35"/>
  <c r="AF42" i="35"/>
  <c r="AO42" i="35"/>
  <c r="AI43" i="35"/>
  <c r="AI45" i="35"/>
  <c r="AF53" i="35"/>
  <c r="AJ58" i="35"/>
  <c r="AO63" i="35"/>
  <c r="AO67" i="35"/>
  <c r="AL69" i="35"/>
  <c r="AM75" i="35"/>
  <c r="AJ76" i="35"/>
  <c r="AF88" i="35"/>
  <c r="AO19" i="35"/>
  <c r="AJ24" i="35"/>
  <c r="AK18" i="35"/>
  <c r="AK9" i="35"/>
  <c r="AI11" i="35"/>
  <c r="AO13" i="35"/>
  <c r="AN17" i="35"/>
  <c r="AM20" i="35"/>
  <c r="AM32" i="35"/>
  <c r="AF35" i="35"/>
  <c r="AF40" i="35"/>
  <c r="AL41" i="35"/>
  <c r="AG42" i="35"/>
  <c r="AJ43" i="35"/>
  <c r="AJ50" i="35"/>
  <c r="AH54" i="35"/>
  <c r="AF56" i="35"/>
  <c r="AK58" i="35"/>
  <c r="AF60" i="35"/>
  <c r="AF63" i="35"/>
  <c r="AF64" i="35"/>
  <c r="AF67" i="35"/>
  <c r="AG68" i="35"/>
  <c r="AN69" i="35"/>
  <c r="AK71" i="35"/>
  <c r="AO75" i="35"/>
  <c r="AK76" i="35"/>
  <c r="AL79" i="35"/>
  <c r="AG88" i="35"/>
  <c r="AN13" i="35"/>
  <c r="AK10" i="35"/>
  <c r="AF13" i="35"/>
  <c r="AG19" i="35"/>
  <c r="AI21" i="35"/>
  <c r="AK23" i="35"/>
  <c r="AN24" i="35"/>
  <c r="AI25" i="35"/>
  <c r="AG27" i="35"/>
  <c r="AF28" i="35"/>
  <c r="AI34" i="35"/>
  <c r="AL9" i="35"/>
  <c r="AN10" i="35"/>
  <c r="AG13" i="35"/>
  <c r="AF14" i="35"/>
  <c r="AH19" i="35"/>
  <c r="AN21" i="35"/>
  <c r="AL23" i="35"/>
  <c r="AO24" i="35"/>
  <c r="AJ25" i="35"/>
  <c r="AI26" i="35"/>
  <c r="AH27" i="35"/>
  <c r="AG28" i="35"/>
  <c r="AJ34" i="35"/>
  <c r="AG35" i="35"/>
  <c r="AI36" i="35"/>
  <c r="AK39" i="35"/>
  <c r="AI40" i="35"/>
  <c r="AH42" i="35"/>
  <c r="AK43" i="35"/>
  <c r="AO46" i="35"/>
  <c r="AF47" i="35"/>
  <c r="AF48" i="35"/>
  <c r="AK50" i="35"/>
  <c r="AJ51" i="35"/>
  <c r="AG52" i="35"/>
  <c r="AL58" i="35"/>
  <c r="AI59" i="35"/>
  <c r="AG60" i="35"/>
  <c r="AG63" i="35"/>
  <c r="AG64" i="35"/>
  <c r="AG67" i="35"/>
  <c r="AI68" i="35"/>
  <c r="AL71" i="35"/>
  <c r="AL76" i="35"/>
  <c r="AG77" i="35"/>
  <c r="AO79" i="35"/>
  <c r="AO80" i="35"/>
  <c r="AL83" i="35"/>
  <c r="AI84" i="35"/>
  <c r="AH88" i="35"/>
  <c r="AI42" i="35"/>
  <c r="AN76" i="35"/>
  <c r="AJ88" i="35"/>
  <c r="AJ19" i="35"/>
  <c r="AI13" i="35"/>
  <c r="AK19" i="35"/>
  <c r="AO23" i="35"/>
  <c r="AF24" i="35"/>
  <c r="AK27" i="35"/>
  <c r="AK28" i="35"/>
  <c r="AI35" i="35"/>
  <c r="AJ42" i="35"/>
  <c r="AO43" i="35"/>
  <c r="AJ60" i="35"/>
  <c r="AJ63" i="35"/>
  <c r="AJ67" i="35"/>
  <c r="AF69" i="35"/>
  <c r="AF76" i="35"/>
  <c r="AO76" i="35"/>
  <c r="AJ81" i="35"/>
  <c r="AG87" i="35"/>
  <c r="AK88" i="35"/>
  <c r="AO9" i="35"/>
  <c r="AH16" i="35"/>
  <c r="AL27" i="35"/>
  <c r="AN34" i="35"/>
  <c r="AH37" i="35"/>
  <c r="AK42" i="35"/>
  <c r="AF43" i="35"/>
  <c r="AK47" i="35"/>
  <c r="AN51" i="35"/>
  <c r="AG58" i="35"/>
  <c r="AK63" i="35"/>
  <c r="AK67" i="35"/>
  <c r="AH69" i="35"/>
  <c r="AG76" i="35"/>
  <c r="AK87" i="35"/>
  <c r="AL88" i="35"/>
  <c r="Y10" i="35"/>
  <c r="AC13" i="35"/>
  <c r="Z16" i="35"/>
  <c r="AB17" i="35"/>
  <c r="Y18" i="35"/>
  <c r="AC19" i="35"/>
  <c r="X23" i="35"/>
  <c r="AC24" i="35"/>
  <c r="Z27" i="35"/>
  <c r="AD31" i="35"/>
  <c r="AC32" i="35"/>
  <c r="AB34" i="35"/>
  <c r="AB35" i="35"/>
  <c r="AC38" i="35"/>
  <c r="AB39" i="35"/>
  <c r="Z42" i="35"/>
  <c r="AA43" i="35"/>
  <c r="X47" i="35"/>
  <c r="Z49" i="35"/>
  <c r="AC51" i="35"/>
  <c r="X61" i="35"/>
  <c r="AC63" i="35"/>
  <c r="AD65" i="35"/>
  <c r="AA69" i="35"/>
  <c r="AB74" i="35"/>
  <c r="AC75" i="35"/>
  <c r="AA76" i="35"/>
  <c r="AA79" i="35"/>
  <c r="AB80" i="35"/>
  <c r="AA83" i="35"/>
  <c r="Y84" i="35"/>
  <c r="Y88" i="35"/>
  <c r="AD17" i="35"/>
  <c r="AD19" i="35"/>
  <c r="AB27" i="35"/>
  <c r="AD32" i="35"/>
  <c r="AD38" i="35"/>
  <c r="AC39" i="35"/>
  <c r="AA42" i="35"/>
  <c r="Z61" i="35"/>
  <c r="AB69" i="35"/>
  <c r="AD8" i="35"/>
  <c r="X9" i="35"/>
  <c r="AC10" i="35"/>
  <c r="Z12" i="35"/>
  <c r="X14" i="35"/>
  <c r="AA18" i="35"/>
  <c r="Z21" i="35"/>
  <c r="Z22" i="35"/>
  <c r="Z23" i="35"/>
  <c r="AC27" i="35"/>
  <c r="AD34" i="35"/>
  <c r="AD39" i="35"/>
  <c r="AB42" i="35"/>
  <c r="AB47" i="35"/>
  <c r="AD49" i="35"/>
  <c r="Z50" i="35"/>
  <c r="X55" i="35"/>
  <c r="Y59" i="35"/>
  <c r="Y60" i="35"/>
  <c r="X64" i="35"/>
  <c r="AD67" i="35"/>
  <c r="AD69" i="35"/>
  <c r="AC76" i="35"/>
  <c r="AA77" i="35"/>
  <c r="AD79" i="35"/>
  <c r="AD80" i="35"/>
  <c r="AD83" i="35"/>
  <c r="AA84" i="35"/>
  <c r="AB88" i="35"/>
  <c r="Y9" i="35"/>
  <c r="AD12" i="35"/>
  <c r="Y14" i="35"/>
  <c r="AD27" i="35"/>
  <c r="AC42" i="35"/>
  <c r="AC47" i="35"/>
  <c r="Y55" i="35"/>
  <c r="AA64" i="35"/>
  <c r="AB77" i="35"/>
  <c r="Z9" i="35"/>
  <c r="AA14" i="35"/>
  <c r="X19" i="35"/>
  <c r="AC23" i="35"/>
  <c r="X24" i="35"/>
  <c r="Y28" i="35"/>
  <c r="Y31" i="35"/>
  <c r="AA33" i="35"/>
  <c r="X34" i="35"/>
  <c r="X35" i="35"/>
  <c r="AD42" i="35"/>
  <c r="AB44" i="35"/>
  <c r="AD47" i="35"/>
  <c r="AA48" i="35"/>
  <c r="AB50" i="35"/>
  <c r="Y51" i="35"/>
  <c r="AB55" i="35"/>
  <c r="AA59" i="35"/>
  <c r="X63" i="35"/>
  <c r="Z71" i="35"/>
  <c r="Y81" i="35"/>
  <c r="Y87" i="35"/>
  <c r="AD88" i="35"/>
  <c r="AC87" i="35"/>
  <c r="AC9" i="35"/>
  <c r="AC14" i="35"/>
  <c r="X17" i="35"/>
  <c r="Z19" i="35"/>
  <c r="AA24" i="35"/>
  <c r="AB25" i="35"/>
  <c r="X27" i="35"/>
  <c r="AC28" i="35"/>
  <c r="AB31" i="35"/>
  <c r="X32" i="35"/>
  <c r="Z34" i="35"/>
  <c r="Z35" i="35"/>
  <c r="Z37" i="35"/>
  <c r="Y38" i="35"/>
  <c r="X39" i="35"/>
  <c r="X42" i="35"/>
  <c r="AD50" i="35"/>
  <c r="X52" i="35"/>
  <c r="AD55" i="35"/>
  <c r="Z63" i="35"/>
  <c r="X65" i="35"/>
  <c r="Y67" i="35"/>
  <c r="X69" i="35"/>
  <c r="Y80" i="35"/>
  <c r="AD9" i="35"/>
  <c r="AB19" i="35"/>
  <c r="AB24" i="35"/>
  <c r="Y27" i="35"/>
  <c r="Z32" i="35"/>
  <c r="AA35" i="35"/>
  <c r="Z38" i="35"/>
  <c r="Y39" i="35"/>
  <c r="Q7" i="35"/>
  <c r="M11" i="35"/>
  <c r="R15" i="35"/>
  <c r="U17" i="35"/>
  <c r="T20" i="35"/>
  <c r="S21" i="35"/>
  <c r="O25" i="35"/>
  <c r="N26" i="35"/>
  <c r="R32" i="35"/>
  <c r="R33" i="35"/>
  <c r="U36" i="35"/>
  <c r="U37" i="35"/>
  <c r="R40" i="35"/>
  <c r="M44" i="35"/>
  <c r="U45" i="35"/>
  <c r="S48" i="35"/>
  <c r="R50" i="35"/>
  <c r="P52" i="35"/>
  <c r="R53" i="35"/>
  <c r="U54" i="35"/>
  <c r="S57" i="35"/>
  <c r="S60" i="35"/>
  <c r="N61" i="35"/>
  <c r="M65" i="35"/>
  <c r="P67" i="35"/>
  <c r="U69" i="35"/>
  <c r="P71" i="35"/>
  <c r="R73" i="35"/>
  <c r="S74" i="35"/>
  <c r="P75" i="35"/>
  <c r="N78" i="35"/>
  <c r="N81" i="35"/>
  <c r="O82" i="35"/>
  <c r="T83" i="35"/>
  <c r="U86" i="35"/>
  <c r="O88" i="35"/>
  <c r="P15" i="35"/>
  <c r="Q21" i="35"/>
  <c r="S15" i="35"/>
  <c r="U21" i="35"/>
  <c r="P26" i="35"/>
  <c r="S40" i="35"/>
  <c r="S50" i="35"/>
  <c r="Q52" i="35"/>
  <c r="S53" i="35"/>
  <c r="O61" i="35"/>
  <c r="Q67" i="35"/>
  <c r="Q71" i="35"/>
  <c r="S73" i="35"/>
  <c r="U74" i="35"/>
  <c r="Q75" i="35"/>
  <c r="O78" i="35"/>
  <c r="U83" i="35"/>
  <c r="S88" i="35"/>
  <c r="Q26" i="35"/>
  <c r="U53" i="35"/>
  <c r="Q61" i="35"/>
  <c r="U67" i="35"/>
  <c r="P78" i="35"/>
  <c r="U15" i="35"/>
  <c r="U7" i="35"/>
  <c r="P8" i="35"/>
  <c r="Q11" i="35"/>
  <c r="Q12" i="35"/>
  <c r="M15" i="35"/>
  <c r="P16" i="35"/>
  <c r="N17" i="35"/>
  <c r="N20" i="35"/>
  <c r="M21" i="35"/>
  <c r="U22" i="35"/>
  <c r="S25" i="35"/>
  <c r="R26" i="35"/>
  <c r="Q27" i="35"/>
  <c r="N30" i="35"/>
  <c r="Q35" i="35"/>
  <c r="O36" i="35"/>
  <c r="N37" i="35"/>
  <c r="Q41" i="35"/>
  <c r="P44" i="35"/>
  <c r="N45" i="35"/>
  <c r="Q46" i="35"/>
  <c r="S52" i="35"/>
  <c r="M53" i="35"/>
  <c r="M55" i="35"/>
  <c r="M58" i="35"/>
  <c r="N60" i="35"/>
  <c r="R61" i="35"/>
  <c r="Q65" i="35"/>
  <c r="N69" i="35"/>
  <c r="Q70" i="35"/>
  <c r="M74" i="35"/>
  <c r="T75" i="35"/>
  <c r="N77" i="35"/>
  <c r="Q78" i="35"/>
  <c r="O80" i="35"/>
  <c r="R81" i="35"/>
  <c r="S82" i="35"/>
  <c r="M83" i="35"/>
  <c r="M7" i="35"/>
  <c r="Q8" i="35"/>
  <c r="O10" i="35"/>
  <c r="R11" i="35"/>
  <c r="R12" i="35"/>
  <c r="N15" i="35"/>
  <c r="O17" i="35"/>
  <c r="O20" i="35"/>
  <c r="N21" i="35"/>
  <c r="U25" i="35"/>
  <c r="U26" i="35"/>
  <c r="Q30" i="35"/>
  <c r="M33" i="35"/>
  <c r="P36" i="35"/>
  <c r="O37" i="35"/>
  <c r="R41" i="35"/>
  <c r="Q44" i="35"/>
  <c r="O45" i="35"/>
  <c r="U46" i="35"/>
  <c r="N53" i="35"/>
  <c r="N54" i="35"/>
  <c r="M57" i="35"/>
  <c r="P58" i="35"/>
  <c r="O60" i="35"/>
  <c r="S61" i="35"/>
  <c r="R65" i="35"/>
  <c r="O69" i="35"/>
  <c r="N74" i="35"/>
  <c r="U75" i="35"/>
  <c r="S76" i="35"/>
  <c r="O77" i="35"/>
  <c r="R78" i="35"/>
  <c r="U82" i="35"/>
  <c r="N83" i="35"/>
  <c r="P86" i="35"/>
  <c r="O15" i="35"/>
  <c r="P20" i="35"/>
  <c r="O21" i="35"/>
  <c r="R30" i="35"/>
  <c r="P37" i="35"/>
  <c r="P45" i="35"/>
  <c r="O53" i="35"/>
  <c r="T58" i="35"/>
  <c r="P60" i="35"/>
  <c r="U61" i="35"/>
  <c r="O74" i="35"/>
  <c r="P77" i="35"/>
  <c r="S78" i="35"/>
  <c r="P83" i="35"/>
  <c r="R20" i="35"/>
  <c r="P53" i="35"/>
  <c r="Q74" i="35"/>
  <c r="R77" i="35"/>
  <c r="U78" i="35"/>
  <c r="P7" i="35"/>
  <c r="P13" i="35"/>
  <c r="S14" i="35"/>
  <c r="Q15" i="35"/>
  <c r="S17" i="35"/>
  <c r="U19" i="35"/>
  <c r="R21" i="35"/>
  <c r="N25" i="35"/>
  <c r="M26" i="35"/>
  <c r="Q29" i="35"/>
  <c r="O32" i="35"/>
  <c r="Q33" i="35"/>
  <c r="S36" i="35"/>
  <c r="R37" i="35"/>
  <c r="O40" i="35"/>
  <c r="U44" i="35"/>
  <c r="R45" i="35"/>
  <c r="R48" i="35"/>
  <c r="M50" i="35"/>
  <c r="O52" i="35"/>
  <c r="Q53" i="35"/>
  <c r="R57" i="35"/>
  <c r="R60" i="35"/>
  <c r="M61" i="35"/>
  <c r="S69" i="35"/>
  <c r="O71" i="35"/>
  <c r="R74" i="35"/>
  <c r="S77" i="35"/>
  <c r="M78" i="35"/>
  <c r="N82" i="35"/>
  <c r="M88" i="35"/>
  <c r="R89" i="35"/>
  <c r="G7" i="35"/>
  <c r="G15" i="35"/>
  <c r="G17" i="35"/>
  <c r="E19" i="35"/>
  <c r="K29" i="35"/>
  <c r="F30" i="35"/>
  <c r="K33" i="35"/>
  <c r="G36" i="35"/>
  <c r="I37" i="35"/>
  <c r="H45" i="35"/>
  <c r="J48" i="35"/>
  <c r="K50" i="35"/>
  <c r="I51" i="35"/>
  <c r="K53" i="35"/>
  <c r="K60" i="35"/>
  <c r="I61" i="35"/>
  <c r="I65" i="35"/>
  <c r="K69" i="35"/>
  <c r="F70" i="35"/>
  <c r="G71" i="35"/>
  <c r="K73" i="35"/>
  <c r="G74" i="35"/>
  <c r="J75" i="35"/>
  <c r="I76" i="35"/>
  <c r="E78" i="35"/>
  <c r="K85" i="35"/>
  <c r="K86" i="35"/>
  <c r="G88" i="35"/>
  <c r="F89" i="35"/>
  <c r="I17" i="35"/>
  <c r="G19" i="35"/>
  <c r="E21" i="35"/>
  <c r="I30" i="35"/>
  <c r="H36" i="35"/>
  <c r="J37" i="35"/>
  <c r="I45" i="35"/>
  <c r="K48" i="35"/>
  <c r="J51" i="35"/>
  <c r="J61" i="35"/>
  <c r="J65" i="35"/>
  <c r="H71" i="35"/>
  <c r="I74" i="35"/>
  <c r="I7" i="35"/>
  <c r="E8" i="35"/>
  <c r="K10" i="35"/>
  <c r="H13" i="35"/>
  <c r="K14" i="35"/>
  <c r="I15" i="35"/>
  <c r="E16" i="35"/>
  <c r="J17" i="35"/>
  <c r="I19" i="35"/>
  <c r="F21" i="35"/>
  <c r="J30" i="35"/>
  <c r="I36" i="35"/>
  <c r="J41" i="35"/>
  <c r="J45" i="35"/>
  <c r="F49" i="35"/>
  <c r="K51" i="35"/>
  <c r="G52" i="35"/>
  <c r="E53" i="35"/>
  <c r="K61" i="35"/>
  <c r="K65" i="35"/>
  <c r="I71" i="35"/>
  <c r="H72" i="35"/>
  <c r="J74" i="35"/>
  <c r="G78" i="35"/>
  <c r="F81" i="35"/>
  <c r="E82" i="35"/>
  <c r="E86" i="35"/>
  <c r="J7" i="35"/>
  <c r="F8" i="35"/>
  <c r="J12" i="35"/>
  <c r="G21" i="35"/>
  <c r="E29" i="35"/>
  <c r="J36" i="35"/>
  <c r="F40" i="35"/>
  <c r="K41" i="35"/>
  <c r="G49" i="35"/>
  <c r="H52" i="35"/>
  <c r="F53" i="35"/>
  <c r="I57" i="35"/>
  <c r="F60" i="35"/>
  <c r="E69" i="35"/>
  <c r="K71" i="35"/>
  <c r="K74" i="35"/>
  <c r="F82" i="35"/>
  <c r="F86" i="35"/>
  <c r="K7" i="35"/>
  <c r="H8" i="35"/>
  <c r="E11" i="35"/>
  <c r="K15" i="35"/>
  <c r="H16" i="35"/>
  <c r="I21" i="35"/>
  <c r="G23" i="35"/>
  <c r="I27" i="35"/>
  <c r="K36" i="35"/>
  <c r="G86" i="35"/>
  <c r="I8" i="35"/>
  <c r="F11" i="35"/>
  <c r="I16" i="35"/>
  <c r="J21" i="35"/>
  <c r="H26" i="35"/>
  <c r="E45" i="35"/>
  <c r="E61" i="35"/>
  <c r="E79" i="35"/>
  <c r="I82" i="35"/>
  <c r="E83" i="35"/>
  <c r="F85" i="35"/>
  <c r="H86" i="35"/>
  <c r="E7" i="35"/>
  <c r="J8" i="35"/>
  <c r="G11" i="35"/>
  <c r="E15" i="35"/>
  <c r="J16" i="35"/>
  <c r="E17" i="35"/>
  <c r="K21" i="35"/>
  <c r="I26" i="35"/>
  <c r="K32" i="35"/>
  <c r="I33" i="35"/>
  <c r="E36" i="35"/>
  <c r="G37" i="35"/>
  <c r="F45" i="35"/>
  <c r="F48" i="35"/>
  <c r="I50" i="35"/>
  <c r="G51" i="35"/>
  <c r="I53" i="35"/>
  <c r="F61" i="35"/>
  <c r="F65" i="35"/>
  <c r="G73" i="35"/>
  <c r="E74" i="35"/>
  <c r="H79" i="35"/>
  <c r="J82" i="35"/>
  <c r="H83" i="35"/>
  <c r="G85" i="35"/>
  <c r="I86" i="35"/>
  <c r="J26" i="35"/>
  <c r="J29" i="35"/>
  <c r="E30" i="35"/>
  <c r="J33" i="35"/>
  <c r="H37" i="35"/>
  <c r="G45" i="35"/>
  <c r="G48" i="35"/>
  <c r="J60" i="35"/>
  <c r="G61" i="35"/>
  <c r="G65" i="35"/>
  <c r="E71" i="35"/>
  <c r="F74" i="35"/>
  <c r="H76" i="35"/>
  <c r="K82" i="35"/>
  <c r="E88" i="35"/>
  <c r="Z28" i="34"/>
  <c r="AB28" i="34"/>
  <c r="AD28" i="34"/>
  <c r="AD7" i="35"/>
  <c r="AL7" i="35"/>
  <c r="T8" i="35"/>
  <c r="AC8" i="35"/>
  <c r="AK8" i="35"/>
  <c r="K9" i="35"/>
  <c r="S9" i="35"/>
  <c r="J10" i="35"/>
  <c r="R10" i="35"/>
  <c r="AA10" i="35"/>
  <c r="AI10" i="35"/>
  <c r="Z11" i="35"/>
  <c r="AH11" i="35"/>
  <c r="H12" i="35"/>
  <c r="P12" i="35"/>
  <c r="Y12" i="35"/>
  <c r="AG12" i="35"/>
  <c r="AO12" i="35"/>
  <c r="G13" i="35"/>
  <c r="O13" i="35"/>
  <c r="F14" i="35"/>
  <c r="N14" i="35"/>
  <c r="AM14" i="35"/>
  <c r="AD15" i="35"/>
  <c r="AL15" i="35"/>
  <c r="T16" i="35"/>
  <c r="AC16" i="35"/>
  <c r="AK16" i="35"/>
  <c r="AC17" i="35"/>
  <c r="Y17" i="35"/>
  <c r="AH17" i="35"/>
  <c r="AI18" i="35"/>
  <c r="J19" i="35"/>
  <c r="F19" i="35"/>
  <c r="O19" i="35"/>
  <c r="Y20" i="35"/>
  <c r="AJ20" i="35"/>
  <c r="Y21" i="35"/>
  <c r="AC21" i="35"/>
  <c r="AH21" i="35"/>
  <c r="AI22" i="35"/>
  <c r="F23" i="35"/>
  <c r="J23" i="35"/>
  <c r="O23" i="35"/>
  <c r="P24" i="35"/>
  <c r="AH26" i="35"/>
  <c r="P28" i="35"/>
  <c r="AI29" i="35"/>
  <c r="AI30" i="35"/>
  <c r="AJ31" i="35"/>
  <c r="AM7" i="35"/>
  <c r="T9" i="35"/>
  <c r="AM15" i="35"/>
  <c r="K18" i="35"/>
  <c r="G18" i="35"/>
  <c r="I20" i="35"/>
  <c r="E20" i="35"/>
  <c r="G22" i="35"/>
  <c r="K22" i="35"/>
  <c r="E24" i="35"/>
  <c r="I24" i="35"/>
  <c r="F24" i="35"/>
  <c r="AB26" i="35"/>
  <c r="X26" i="35"/>
  <c r="AC26" i="35"/>
  <c r="N31" i="35"/>
  <c r="S31" i="35"/>
  <c r="R31" i="35"/>
  <c r="O31" i="35"/>
  <c r="AD36" i="35"/>
  <c r="AC36" i="35"/>
  <c r="Z36" i="35"/>
  <c r="AA36" i="35"/>
  <c r="Y36" i="35"/>
  <c r="X36" i="35"/>
  <c r="X7" i="35"/>
  <c r="AF7" i="35"/>
  <c r="AN7" i="35"/>
  <c r="AM8" i="35"/>
  <c r="E9" i="35"/>
  <c r="M9" i="35"/>
  <c r="U9" i="35"/>
  <c r="T10" i="35"/>
  <c r="AB11" i="35"/>
  <c r="AJ11" i="35"/>
  <c r="AA12" i="35"/>
  <c r="AI12" i="35"/>
  <c r="I13" i="35"/>
  <c r="Q13" i="35"/>
  <c r="H14" i="35"/>
  <c r="P14" i="35"/>
  <c r="X15" i="35"/>
  <c r="AF15" i="35"/>
  <c r="AN15" i="35"/>
  <c r="AM16" i="35"/>
  <c r="AJ17" i="35"/>
  <c r="E18" i="35"/>
  <c r="AL18" i="35"/>
  <c r="Q19" i="35"/>
  <c r="F20" i="35"/>
  <c r="AB20" i="35"/>
  <c r="AJ21" i="35"/>
  <c r="E22" i="35"/>
  <c r="AL22" i="35"/>
  <c r="Q23" i="35"/>
  <c r="G24" i="35"/>
  <c r="S24" i="35"/>
  <c r="AK25" i="35"/>
  <c r="AO25" i="35"/>
  <c r="AG25" i="35"/>
  <c r="AL25" i="35"/>
  <c r="Y26" i="35"/>
  <c r="AL26" i="35"/>
  <c r="R27" i="35"/>
  <c r="O27" i="35"/>
  <c r="N27" i="35"/>
  <c r="S27" i="35"/>
  <c r="I28" i="35"/>
  <c r="F28" i="35"/>
  <c r="E28" i="35"/>
  <c r="J28" i="35"/>
  <c r="Y29" i="35"/>
  <c r="AD29" i="35"/>
  <c r="AC29" i="35"/>
  <c r="Z29" i="35"/>
  <c r="AM29" i="35"/>
  <c r="X30" i="35"/>
  <c r="AC30" i="35"/>
  <c r="AB30" i="35"/>
  <c r="Y30" i="35"/>
  <c r="M31" i="35"/>
  <c r="G34" i="35"/>
  <c r="F34" i="35"/>
  <c r="K34" i="35"/>
  <c r="I34" i="35"/>
  <c r="H34" i="35"/>
  <c r="AB36" i="35"/>
  <c r="Y7" i="35"/>
  <c r="AG7" i="35"/>
  <c r="AO7" i="35"/>
  <c r="G8" i="35"/>
  <c r="O8" i="35"/>
  <c r="X8" i="35"/>
  <c r="AF8" i="35"/>
  <c r="AN8" i="35"/>
  <c r="F9" i="35"/>
  <c r="N9" i="35"/>
  <c r="AM9" i="35"/>
  <c r="E10" i="35"/>
  <c r="M10" i="35"/>
  <c r="U10" i="35"/>
  <c r="AD10" i="35"/>
  <c r="AL10" i="35"/>
  <c r="T11" i="35"/>
  <c r="AC11" i="35"/>
  <c r="AK11" i="35"/>
  <c r="K12" i="35"/>
  <c r="S12" i="35"/>
  <c r="AB12" i="35"/>
  <c r="AJ12" i="35"/>
  <c r="J13" i="35"/>
  <c r="R13" i="35"/>
  <c r="I14" i="35"/>
  <c r="Q14" i="35"/>
  <c r="Z14" i="35"/>
  <c r="AH14" i="35"/>
  <c r="Y15" i="35"/>
  <c r="AG15" i="35"/>
  <c r="AO15" i="35"/>
  <c r="G16" i="35"/>
  <c r="O16" i="35"/>
  <c r="X16" i="35"/>
  <c r="AF16" i="35"/>
  <c r="AN16" i="35"/>
  <c r="AA17" i="35"/>
  <c r="AL17" i="35"/>
  <c r="F18" i="35"/>
  <c r="AM18" i="35"/>
  <c r="H19" i="35"/>
  <c r="S19" i="35"/>
  <c r="G20" i="35"/>
  <c r="AA21" i="35"/>
  <c r="AL21" i="35"/>
  <c r="F22" i="35"/>
  <c r="AM22" i="35"/>
  <c r="H23" i="35"/>
  <c r="S23" i="35"/>
  <c r="H24" i="35"/>
  <c r="AF25" i="35"/>
  <c r="Z26" i="35"/>
  <c r="M27" i="35"/>
  <c r="G28" i="35"/>
  <c r="X29" i="35"/>
  <c r="Z30" i="35"/>
  <c r="P31" i="35"/>
  <c r="E34" i="35"/>
  <c r="AO49" i="35"/>
  <c r="AG49" i="35"/>
  <c r="AL49" i="35"/>
  <c r="AK49" i="35"/>
  <c r="AI49" i="35"/>
  <c r="AH49" i="35"/>
  <c r="AF49" i="35"/>
  <c r="AM49" i="35"/>
  <c r="AN49" i="35"/>
  <c r="AJ49" i="35"/>
  <c r="Z7" i="35"/>
  <c r="AH7" i="35"/>
  <c r="Y8" i="35"/>
  <c r="AG8" i="35"/>
  <c r="AO8" i="35"/>
  <c r="G9" i="35"/>
  <c r="O9" i="35"/>
  <c r="F10" i="35"/>
  <c r="N10" i="35"/>
  <c r="AM10" i="35"/>
  <c r="AD11" i="35"/>
  <c r="AL11" i="35"/>
  <c r="T12" i="35"/>
  <c r="AC12" i="35"/>
  <c r="AK12" i="35"/>
  <c r="K13" i="35"/>
  <c r="S13" i="35"/>
  <c r="J14" i="35"/>
  <c r="R14" i="35"/>
  <c r="Z15" i="35"/>
  <c r="AH15" i="35"/>
  <c r="Y16" i="35"/>
  <c r="AG16" i="35"/>
  <c r="AO16" i="35"/>
  <c r="H18" i="35"/>
  <c r="H20" i="35"/>
  <c r="AH20" i="35"/>
  <c r="AL20" i="35"/>
  <c r="AO20" i="35"/>
  <c r="H22" i="35"/>
  <c r="J24" i="35"/>
  <c r="AH25" i="35"/>
  <c r="AA26" i="35"/>
  <c r="P27" i="35"/>
  <c r="H28" i="35"/>
  <c r="AA29" i="35"/>
  <c r="AA30" i="35"/>
  <c r="Q31" i="35"/>
  <c r="J34" i="35"/>
  <c r="AA7" i="35"/>
  <c r="AI7" i="35"/>
  <c r="H9" i="35"/>
  <c r="P9" i="35"/>
  <c r="AM11" i="35"/>
  <c r="T13" i="35"/>
  <c r="AA15" i="35"/>
  <c r="AI15" i="35"/>
  <c r="I18" i="35"/>
  <c r="AJ18" i="35"/>
  <c r="AN18" i="35"/>
  <c r="AF18" i="35"/>
  <c r="J20" i="35"/>
  <c r="I22" i="35"/>
  <c r="AN22" i="35"/>
  <c r="AF22" i="35"/>
  <c r="AJ22" i="35"/>
  <c r="K24" i="35"/>
  <c r="AC25" i="35"/>
  <c r="Y25" i="35"/>
  <c r="AD25" i="35"/>
  <c r="AD26" i="35"/>
  <c r="F31" i="35"/>
  <c r="K31" i="35"/>
  <c r="J31" i="35"/>
  <c r="G31" i="35"/>
  <c r="T31" i="35"/>
  <c r="AO33" i="35"/>
  <c r="AG33" i="35"/>
  <c r="AN33" i="35"/>
  <c r="AF33" i="35"/>
  <c r="AH33" i="35"/>
  <c r="AM33" i="35"/>
  <c r="AL33" i="35"/>
  <c r="AI33" i="35"/>
  <c r="O34" i="35"/>
  <c r="N34" i="35"/>
  <c r="S34" i="35"/>
  <c r="M34" i="35"/>
  <c r="U34" i="35"/>
  <c r="T34" i="35"/>
  <c r="P34" i="35"/>
  <c r="F35" i="35"/>
  <c r="E35" i="35"/>
  <c r="J35" i="35"/>
  <c r="H35" i="35"/>
  <c r="G35" i="35"/>
  <c r="AB7" i="35"/>
  <c r="AJ7" i="35"/>
  <c r="AA8" i="35"/>
  <c r="AI8" i="35"/>
  <c r="I9" i="35"/>
  <c r="Q9" i="35"/>
  <c r="H10" i="35"/>
  <c r="P10" i="35"/>
  <c r="X11" i="35"/>
  <c r="AF11" i="35"/>
  <c r="AN11" i="35"/>
  <c r="AM12" i="35"/>
  <c r="E13" i="35"/>
  <c r="M13" i="35"/>
  <c r="U13" i="35"/>
  <c r="T14" i="35"/>
  <c r="AB15" i="35"/>
  <c r="AJ15" i="35"/>
  <c r="AA16" i="35"/>
  <c r="AI16" i="35"/>
  <c r="AK17" i="35"/>
  <c r="AO17" i="35"/>
  <c r="AG17" i="35"/>
  <c r="J18" i="35"/>
  <c r="AG18" i="35"/>
  <c r="R19" i="35"/>
  <c r="N19" i="35"/>
  <c r="K20" i="35"/>
  <c r="Z20" i="35"/>
  <c r="AD20" i="35"/>
  <c r="AO21" i="35"/>
  <c r="AG21" i="35"/>
  <c r="AK21" i="35"/>
  <c r="J22" i="35"/>
  <c r="AG22" i="35"/>
  <c r="N23" i="35"/>
  <c r="R23" i="35"/>
  <c r="U24" i="35"/>
  <c r="M24" i="35"/>
  <c r="Q24" i="35"/>
  <c r="N24" i="35"/>
  <c r="X25" i="35"/>
  <c r="AJ26" i="35"/>
  <c r="AO26" i="35"/>
  <c r="AN26" i="35"/>
  <c r="AF26" i="35"/>
  <c r="AK26" i="35"/>
  <c r="J27" i="35"/>
  <c r="G27" i="35"/>
  <c r="F27" i="35"/>
  <c r="K27" i="35"/>
  <c r="Q28" i="35"/>
  <c r="N28" i="35"/>
  <c r="U28" i="35"/>
  <c r="M28" i="35"/>
  <c r="R28" i="35"/>
  <c r="AO29" i="35"/>
  <c r="AG29" i="35"/>
  <c r="AL29" i="35"/>
  <c r="AK29" i="35"/>
  <c r="AH29" i="35"/>
  <c r="AN30" i="35"/>
  <c r="AF30" i="35"/>
  <c r="AK30" i="35"/>
  <c r="AJ30" i="35"/>
  <c r="AO30" i="35"/>
  <c r="AG30" i="35"/>
  <c r="E31" i="35"/>
  <c r="U31" i="35"/>
  <c r="AH31" i="35"/>
  <c r="AO31" i="35"/>
  <c r="AF31" i="35"/>
  <c r="AL31" i="35"/>
  <c r="AK31" i="35"/>
  <c r="AG31" i="35"/>
  <c r="AJ33" i="35"/>
  <c r="Q34" i="35"/>
  <c r="I35" i="35"/>
  <c r="G42" i="35"/>
  <c r="F42" i="35"/>
  <c r="K42" i="35"/>
  <c r="J42" i="35"/>
  <c r="H42" i="35"/>
  <c r="E42" i="35"/>
  <c r="I42" i="35"/>
  <c r="AG11" i="35"/>
  <c r="AF12" i="35"/>
  <c r="M14" i="35"/>
  <c r="AF17" i="35"/>
  <c r="S18" i="35"/>
  <c r="O18" i="35"/>
  <c r="AB18" i="35"/>
  <c r="X18" i="35"/>
  <c r="AH18" i="35"/>
  <c r="M19" i="35"/>
  <c r="Q20" i="35"/>
  <c r="U20" i="35"/>
  <c r="M20" i="35"/>
  <c r="X20" i="35"/>
  <c r="AI20" i="35"/>
  <c r="AF21" i="35"/>
  <c r="O22" i="35"/>
  <c r="S22" i="35"/>
  <c r="X22" i="35"/>
  <c r="AB22" i="35"/>
  <c r="AH22" i="35"/>
  <c r="M23" i="35"/>
  <c r="O24" i="35"/>
  <c r="Z25" i="35"/>
  <c r="AM25" i="35"/>
  <c r="AG26" i="35"/>
  <c r="E27" i="35"/>
  <c r="U27" i="35"/>
  <c r="O28" i="35"/>
  <c r="AF29" i="35"/>
  <c r="AH30" i="35"/>
  <c r="H31" i="35"/>
  <c r="AI31" i="35"/>
  <c r="AK33" i="35"/>
  <c r="R34" i="35"/>
  <c r="K35" i="35"/>
  <c r="O42" i="35"/>
  <c r="N42" i="35"/>
  <c r="S42" i="35"/>
  <c r="R42" i="35"/>
  <c r="U42" i="35"/>
  <c r="Q42" i="35"/>
  <c r="P42" i="35"/>
  <c r="M42" i="35"/>
  <c r="AM24" i="35"/>
  <c r="T26" i="35"/>
  <c r="AA28" i="35"/>
  <c r="AI28" i="35"/>
  <c r="H30" i="35"/>
  <c r="P30" i="35"/>
  <c r="I32" i="35"/>
  <c r="AB32" i="35"/>
  <c r="Y33" i="35"/>
  <c r="X33" i="35"/>
  <c r="AG36" i="35"/>
  <c r="AC37" i="35"/>
  <c r="AB37" i="35"/>
  <c r="Y37" i="35"/>
  <c r="X37" i="35"/>
  <c r="P39" i="35"/>
  <c r="AI41" i="35"/>
  <c r="AK45" i="35"/>
  <c r="AJ45" i="35"/>
  <c r="AH45" i="35"/>
  <c r="AO45" i="35"/>
  <c r="AG45" i="35"/>
  <c r="AN45" i="35"/>
  <c r="AF45" i="35"/>
  <c r="AL45" i="35"/>
  <c r="J47" i="35"/>
  <c r="I47" i="35"/>
  <c r="G47" i="35"/>
  <c r="F47" i="35"/>
  <c r="E47" i="35"/>
  <c r="K47" i="35"/>
  <c r="N51" i="35"/>
  <c r="U51" i="35"/>
  <c r="M51" i="35"/>
  <c r="P51" i="35"/>
  <c r="O51" i="35"/>
  <c r="T51" i="35"/>
  <c r="S51" i="35"/>
  <c r="Q51" i="35"/>
  <c r="AJ36" i="35"/>
  <c r="J39" i="35"/>
  <c r="I39" i="35"/>
  <c r="F39" i="35"/>
  <c r="E39" i="35"/>
  <c r="Y41" i="35"/>
  <c r="X41" i="35"/>
  <c r="AC41" i="35"/>
  <c r="AB41" i="35"/>
  <c r="R47" i="35"/>
  <c r="Q47" i="35"/>
  <c r="O47" i="35"/>
  <c r="N47" i="35"/>
  <c r="U47" i="35"/>
  <c r="M47" i="35"/>
  <c r="S47" i="35"/>
  <c r="P49" i="35"/>
  <c r="S49" i="35"/>
  <c r="R49" i="35"/>
  <c r="O49" i="35"/>
  <c r="N49" i="35"/>
  <c r="M49" i="35"/>
  <c r="T49" i="35"/>
  <c r="P17" i="35"/>
  <c r="AM19" i="35"/>
  <c r="T21" i="35"/>
  <c r="AI23" i="35"/>
  <c r="Z24" i="35"/>
  <c r="AH24" i="35"/>
  <c r="P25" i="35"/>
  <c r="G26" i="35"/>
  <c r="O26" i="35"/>
  <c r="AM27" i="35"/>
  <c r="AD28" i="35"/>
  <c r="AL28" i="35"/>
  <c r="T29" i="35"/>
  <c r="K30" i="35"/>
  <c r="S30" i="35"/>
  <c r="U32" i="35"/>
  <c r="AO32" i="35"/>
  <c r="AG32" i="35"/>
  <c r="AN32" i="35"/>
  <c r="H33" i="35"/>
  <c r="AB33" i="35"/>
  <c r="AM36" i="35"/>
  <c r="AD37" i="35"/>
  <c r="K38" i="35"/>
  <c r="J38" i="35"/>
  <c r="G38" i="35"/>
  <c r="F38" i="35"/>
  <c r="G39" i="35"/>
  <c r="AH40" i="35"/>
  <c r="AO40" i="35"/>
  <c r="AG40" i="35"/>
  <c r="AL40" i="35"/>
  <c r="AK40" i="35"/>
  <c r="Z41" i="35"/>
  <c r="F43" i="35"/>
  <c r="E43" i="35"/>
  <c r="K43" i="35"/>
  <c r="J43" i="35"/>
  <c r="I43" i="35"/>
  <c r="P47" i="35"/>
  <c r="Q49" i="35"/>
  <c r="K54" i="35"/>
  <c r="J54" i="35"/>
  <c r="G54" i="35"/>
  <c r="H54" i="35"/>
  <c r="F54" i="35"/>
  <c r="E54" i="35"/>
  <c r="AB54" i="35"/>
  <c r="AA54" i="35"/>
  <c r="X54" i="35"/>
  <c r="Z54" i="35"/>
  <c r="Y54" i="35"/>
  <c r="AC54" i="35"/>
  <c r="AM28" i="35"/>
  <c r="T30" i="35"/>
  <c r="AK37" i="35"/>
  <c r="AJ37" i="35"/>
  <c r="AO37" i="35"/>
  <c r="AG37" i="35"/>
  <c r="AN37" i="35"/>
  <c r="AF37" i="35"/>
  <c r="H39" i="35"/>
  <c r="AA41" i="35"/>
  <c r="T47" i="35"/>
  <c r="U49" i="35"/>
  <c r="AL36" i="35"/>
  <c r="AK36" i="35"/>
  <c r="AH36" i="35"/>
  <c r="R39" i="35"/>
  <c r="Q39" i="35"/>
  <c r="N39" i="35"/>
  <c r="U39" i="35"/>
  <c r="M39" i="35"/>
  <c r="AO41" i="35"/>
  <c r="AG41" i="35"/>
  <c r="AN41" i="35"/>
  <c r="AF41" i="35"/>
  <c r="AK41" i="35"/>
  <c r="AJ41" i="35"/>
  <c r="N43" i="35"/>
  <c r="U43" i="35"/>
  <c r="M43" i="35"/>
  <c r="S43" i="35"/>
  <c r="R43" i="35"/>
  <c r="Q43" i="35"/>
  <c r="O43" i="35"/>
  <c r="AC45" i="35"/>
  <c r="AB45" i="35"/>
  <c r="Z45" i="35"/>
  <c r="Y45" i="35"/>
  <c r="X45" i="35"/>
  <c r="AD45" i="35"/>
  <c r="G32" i="35"/>
  <c r="Q32" i="35"/>
  <c r="AA32" i="35"/>
  <c r="AJ32" i="35"/>
  <c r="U33" i="35"/>
  <c r="N35" i="35"/>
  <c r="U35" i="35"/>
  <c r="M35" i="35"/>
  <c r="R35" i="35"/>
  <c r="AF36" i="35"/>
  <c r="AL37" i="35"/>
  <c r="S38" i="35"/>
  <c r="R38" i="35"/>
  <c r="O38" i="35"/>
  <c r="N38" i="35"/>
  <c r="O39" i="35"/>
  <c r="Z40" i="35"/>
  <c r="Y40" i="35"/>
  <c r="AD40" i="35"/>
  <c r="AC40" i="35"/>
  <c r="AM40" i="35"/>
  <c r="AH41" i="35"/>
  <c r="P43" i="35"/>
  <c r="AA45" i="35"/>
  <c r="AM44" i="35"/>
  <c r="T46" i="35"/>
  <c r="AD52" i="35"/>
  <c r="AC52" i="35"/>
  <c r="AK53" i="35"/>
  <c r="AJ53" i="35"/>
  <c r="AO53" i="35"/>
  <c r="AG53" i="35"/>
  <c r="R55" i="35"/>
  <c r="Q55" i="35"/>
  <c r="N55" i="35"/>
  <c r="I56" i="35"/>
  <c r="H56" i="35"/>
  <c r="E56" i="35"/>
  <c r="R56" i="35"/>
  <c r="AH56" i="35"/>
  <c r="AO56" i="35"/>
  <c r="AG56" i="35"/>
  <c r="AL56" i="35"/>
  <c r="Y57" i="35"/>
  <c r="X57" i="35"/>
  <c r="AC57" i="35"/>
  <c r="AJ57" i="35"/>
  <c r="S66" i="35"/>
  <c r="O66" i="35"/>
  <c r="R66" i="35"/>
  <c r="Q66" i="35"/>
  <c r="M66" i="35"/>
  <c r="U66" i="35"/>
  <c r="I68" i="35"/>
  <c r="E68" i="35"/>
  <c r="H68" i="35"/>
  <c r="G68" i="35"/>
  <c r="K68" i="35"/>
  <c r="E77" i="35"/>
  <c r="I77" i="35"/>
  <c r="K77" i="35"/>
  <c r="J77" i="35"/>
  <c r="H77" i="35"/>
  <c r="G77" i="35"/>
  <c r="F77" i="35"/>
  <c r="N59" i="35"/>
  <c r="U59" i="35"/>
  <c r="M59" i="35"/>
  <c r="R59" i="35"/>
  <c r="O62" i="35"/>
  <c r="S62" i="35"/>
  <c r="R62" i="35"/>
  <c r="Q62" i="35"/>
  <c r="M62" i="35"/>
  <c r="AN62" i="35"/>
  <c r="AF62" i="35"/>
  <c r="AJ62" i="35"/>
  <c r="AO62" i="35"/>
  <c r="AM62" i="35"/>
  <c r="AI62" i="35"/>
  <c r="F84" i="35"/>
  <c r="J84" i="35"/>
  <c r="K84" i="35"/>
  <c r="I84" i="35"/>
  <c r="H84" i="35"/>
  <c r="G84" i="35"/>
  <c r="E84" i="35"/>
  <c r="AD85" i="35"/>
  <c r="Z85" i="35"/>
  <c r="AC85" i="35"/>
  <c r="AB85" i="35"/>
  <c r="AA85" i="35"/>
  <c r="Y85" i="35"/>
  <c r="X85" i="35"/>
  <c r="AM38" i="35"/>
  <c r="T40" i="35"/>
  <c r="Y44" i="35"/>
  <c r="AG44" i="35"/>
  <c r="AO44" i="35"/>
  <c r="F46" i="35"/>
  <c r="N46" i="35"/>
  <c r="AM46" i="35"/>
  <c r="T48" i="35"/>
  <c r="AC48" i="35"/>
  <c r="AL48" i="35"/>
  <c r="T50" i="35"/>
  <c r="Y52" i="35"/>
  <c r="AH53" i="35"/>
  <c r="AJ54" i="35"/>
  <c r="AI54" i="35"/>
  <c r="AN54" i="35"/>
  <c r="AF54" i="35"/>
  <c r="O55" i="35"/>
  <c r="G56" i="35"/>
  <c r="AI56" i="35"/>
  <c r="AA57" i="35"/>
  <c r="O59" i="35"/>
  <c r="AD60" i="35"/>
  <c r="AC60" i="35"/>
  <c r="Z60" i="35"/>
  <c r="N62" i="35"/>
  <c r="AG62" i="35"/>
  <c r="P66" i="35"/>
  <c r="J68" i="35"/>
  <c r="X38" i="35"/>
  <c r="AF38" i="35"/>
  <c r="AN38" i="35"/>
  <c r="AM39" i="35"/>
  <c r="E40" i="35"/>
  <c r="M40" i="35"/>
  <c r="U40" i="35"/>
  <c r="T41" i="35"/>
  <c r="Z44" i="35"/>
  <c r="AH44" i="35"/>
  <c r="G46" i="35"/>
  <c r="O46" i="35"/>
  <c r="X46" i="35"/>
  <c r="AF46" i="35"/>
  <c r="AN46" i="35"/>
  <c r="AM47" i="35"/>
  <c r="E48" i="35"/>
  <c r="M48" i="35"/>
  <c r="U48" i="35"/>
  <c r="AD48" i="35"/>
  <c r="AM48" i="35"/>
  <c r="E49" i="35"/>
  <c r="X49" i="35"/>
  <c r="Z52" i="35"/>
  <c r="AC53" i="35"/>
  <c r="AB53" i="35"/>
  <c r="Y53" i="35"/>
  <c r="AI53" i="35"/>
  <c r="AG54" i="35"/>
  <c r="J55" i="35"/>
  <c r="I55" i="35"/>
  <c r="F55" i="35"/>
  <c r="P55" i="35"/>
  <c r="J56" i="35"/>
  <c r="Z56" i="35"/>
  <c r="Y56" i="35"/>
  <c r="AD56" i="35"/>
  <c r="AJ56" i="35"/>
  <c r="AB57" i="35"/>
  <c r="O58" i="35"/>
  <c r="N58" i="35"/>
  <c r="S58" i="35"/>
  <c r="P59" i="35"/>
  <c r="X60" i="35"/>
  <c r="P62" i="35"/>
  <c r="AH62" i="35"/>
  <c r="T66" i="35"/>
  <c r="Q68" i="35"/>
  <c r="U68" i="35"/>
  <c r="M68" i="35"/>
  <c r="S68" i="35"/>
  <c r="R68" i="35"/>
  <c r="N68" i="35"/>
  <c r="AA44" i="35"/>
  <c r="AI44" i="35"/>
  <c r="H46" i="35"/>
  <c r="P46" i="35"/>
  <c r="AN48" i="35"/>
  <c r="O50" i="35"/>
  <c r="N50" i="35"/>
  <c r="AA52" i="35"/>
  <c r="AL53" i="35"/>
  <c r="S55" i="35"/>
  <c r="K56" i="35"/>
  <c r="AK56" i="35"/>
  <c r="AD57" i="35"/>
  <c r="F59" i="35"/>
  <c r="E59" i="35"/>
  <c r="J59" i="35"/>
  <c r="Q59" i="35"/>
  <c r="T62" i="35"/>
  <c r="AK62" i="35"/>
  <c r="E64" i="35"/>
  <c r="I64" i="35"/>
  <c r="H64" i="35"/>
  <c r="G64" i="35"/>
  <c r="K64" i="35"/>
  <c r="AB66" i="35"/>
  <c r="X66" i="35"/>
  <c r="AD66" i="35"/>
  <c r="AC66" i="35"/>
  <c r="Y66" i="35"/>
  <c r="Q56" i="35"/>
  <c r="P56" i="35"/>
  <c r="U56" i="35"/>
  <c r="M56" i="35"/>
  <c r="AO57" i="35"/>
  <c r="AG57" i="35"/>
  <c r="AN57" i="35"/>
  <c r="AF57" i="35"/>
  <c r="AK57" i="35"/>
  <c r="S59" i="35"/>
  <c r="G62" i="35"/>
  <c r="K62" i="35"/>
  <c r="H62" i="35"/>
  <c r="F62" i="35"/>
  <c r="U62" i="35"/>
  <c r="AL62" i="35"/>
  <c r="N63" i="35"/>
  <c r="R63" i="35"/>
  <c r="T63" i="35"/>
  <c r="S63" i="35"/>
  <c r="O63" i="35"/>
  <c r="K66" i="35"/>
  <c r="G66" i="35"/>
  <c r="H66" i="35"/>
  <c r="F66" i="35"/>
  <c r="J66" i="35"/>
  <c r="X70" i="35"/>
  <c r="AD70" i="35"/>
  <c r="AB70" i="35"/>
  <c r="AA70" i="35"/>
  <c r="Z70" i="35"/>
  <c r="AI72" i="35"/>
  <c r="AL72" i="35"/>
  <c r="AJ72" i="35"/>
  <c r="AG72" i="35"/>
  <c r="AH72" i="35"/>
  <c r="AF72" i="35"/>
  <c r="AO72" i="35"/>
  <c r="AM72" i="35"/>
  <c r="AL35" i="35"/>
  <c r="S37" i="35"/>
  <c r="AA38" i="35"/>
  <c r="AI38" i="35"/>
  <c r="Z39" i="35"/>
  <c r="AH39" i="35"/>
  <c r="H40" i="35"/>
  <c r="P40" i="35"/>
  <c r="G41" i="35"/>
  <c r="O41" i="35"/>
  <c r="AL43" i="35"/>
  <c r="AC44" i="35"/>
  <c r="AK44" i="35"/>
  <c r="S45" i="35"/>
  <c r="J46" i="35"/>
  <c r="R46" i="35"/>
  <c r="AA46" i="35"/>
  <c r="AI46" i="35"/>
  <c r="Z47" i="35"/>
  <c r="AH47" i="35"/>
  <c r="H48" i="35"/>
  <c r="P48" i="35"/>
  <c r="Y48" i="35"/>
  <c r="AG48" i="35"/>
  <c r="I49" i="35"/>
  <c r="AB49" i="35"/>
  <c r="G50" i="35"/>
  <c r="F50" i="35"/>
  <c r="P50" i="35"/>
  <c r="AL52" i="35"/>
  <c r="AK52" i="35"/>
  <c r="AO52" i="35"/>
  <c r="AA53" i="35"/>
  <c r="AN53" i="35"/>
  <c r="S54" i="35"/>
  <c r="R54" i="35"/>
  <c r="O54" i="35"/>
  <c r="AL54" i="35"/>
  <c r="H55" i="35"/>
  <c r="U55" i="35"/>
  <c r="N56" i="35"/>
  <c r="AB56" i="35"/>
  <c r="AN56" i="35"/>
  <c r="AH57" i="35"/>
  <c r="G58" i="35"/>
  <c r="F58" i="35"/>
  <c r="K58" i="35"/>
  <c r="Q58" i="35"/>
  <c r="H59" i="35"/>
  <c r="T59" i="35"/>
  <c r="AB60" i="35"/>
  <c r="AO61" i="35"/>
  <c r="AG61" i="35"/>
  <c r="AK61" i="35"/>
  <c r="AM61" i="35"/>
  <c r="AL61" i="35"/>
  <c r="AH61" i="35"/>
  <c r="E62" i="35"/>
  <c r="X62" i="35"/>
  <c r="AB62" i="35"/>
  <c r="AD62" i="35"/>
  <c r="AC62" i="35"/>
  <c r="Y62" i="35"/>
  <c r="M63" i="35"/>
  <c r="J64" i="35"/>
  <c r="E66" i="35"/>
  <c r="AA66" i="35"/>
  <c r="T68" i="35"/>
  <c r="Y70" i="35"/>
  <c r="AK72" i="35"/>
  <c r="AI48" i="35"/>
  <c r="J49" i="35"/>
  <c r="AC49" i="35"/>
  <c r="E50" i="35"/>
  <c r="Q50" i="35"/>
  <c r="F51" i="35"/>
  <c r="E51" i="35"/>
  <c r="AF52" i="35"/>
  <c r="AD53" i="35"/>
  <c r="M54" i="35"/>
  <c r="AM54" i="35"/>
  <c r="K55" i="35"/>
  <c r="O56" i="35"/>
  <c r="AC56" i="35"/>
  <c r="AI57" i="35"/>
  <c r="E58" i="35"/>
  <c r="R58" i="35"/>
  <c r="I59" i="35"/>
  <c r="AF61" i="35"/>
  <c r="I62" i="35"/>
  <c r="Z62" i="35"/>
  <c r="P63" i="35"/>
  <c r="U64" i="35"/>
  <c r="M64" i="35"/>
  <c r="Q64" i="35"/>
  <c r="S64" i="35"/>
  <c r="R64" i="35"/>
  <c r="N64" i="35"/>
  <c r="I66" i="35"/>
  <c r="AJ66" i="35"/>
  <c r="AN66" i="35"/>
  <c r="AF66" i="35"/>
  <c r="AO66" i="35"/>
  <c r="AM66" i="35"/>
  <c r="AI66" i="35"/>
  <c r="AG66" i="35"/>
  <c r="AC70" i="35"/>
  <c r="AN72" i="35"/>
  <c r="AD64" i="35"/>
  <c r="Z64" i="35"/>
  <c r="AK65" i="35"/>
  <c r="AO65" i="35"/>
  <c r="AG65" i="35"/>
  <c r="R67" i="35"/>
  <c r="N67" i="35"/>
  <c r="Z68" i="35"/>
  <c r="AD68" i="35"/>
  <c r="G70" i="35"/>
  <c r="E70" i="35"/>
  <c r="K70" i="35"/>
  <c r="AN70" i="35"/>
  <c r="AF70" i="35"/>
  <c r="AL70" i="35"/>
  <c r="AJ70" i="35"/>
  <c r="AA72" i="35"/>
  <c r="AC72" i="35"/>
  <c r="Z72" i="35"/>
  <c r="X72" i="35"/>
  <c r="Z73" i="35"/>
  <c r="AD73" i="35"/>
  <c r="AB73" i="35"/>
  <c r="AA73" i="35"/>
  <c r="X73" i="35"/>
  <c r="AM55" i="35"/>
  <c r="T57" i="35"/>
  <c r="Y61" i="35"/>
  <c r="AC61" i="35"/>
  <c r="F63" i="35"/>
  <c r="J63" i="35"/>
  <c r="Y64" i="35"/>
  <c r="AC65" i="35"/>
  <c r="Y65" i="35"/>
  <c r="AH65" i="35"/>
  <c r="J67" i="35"/>
  <c r="F67" i="35"/>
  <c r="O67" i="35"/>
  <c r="Y68" i="35"/>
  <c r="H70" i="35"/>
  <c r="AH70" i="35"/>
  <c r="R72" i="35"/>
  <c r="S72" i="35"/>
  <c r="P72" i="35"/>
  <c r="N72" i="35"/>
  <c r="AB72" i="35"/>
  <c r="AC73" i="35"/>
  <c r="Y82" i="35"/>
  <c r="AC82" i="35"/>
  <c r="AD82" i="35"/>
  <c r="AB82" i="35"/>
  <c r="AA82" i="35"/>
  <c r="Z82" i="35"/>
  <c r="X82" i="35"/>
  <c r="AH73" i="35"/>
  <c r="AL73" i="35"/>
  <c r="AM73" i="35"/>
  <c r="AK73" i="35"/>
  <c r="AI73" i="35"/>
  <c r="AF73" i="35"/>
  <c r="J80" i="35"/>
  <c r="F80" i="35"/>
  <c r="K80" i="35"/>
  <c r="I80" i="35"/>
  <c r="H80" i="35"/>
  <c r="G80" i="35"/>
  <c r="E80" i="35"/>
  <c r="AC78" i="35"/>
  <c r="Y78" i="35"/>
  <c r="AD78" i="35"/>
  <c r="AB78" i="35"/>
  <c r="AA78" i="35"/>
  <c r="Z78" i="35"/>
  <c r="X78" i="35"/>
  <c r="AM50" i="35"/>
  <c r="T52" i="35"/>
  <c r="Z55" i="35"/>
  <c r="AH55" i="35"/>
  <c r="G57" i="35"/>
  <c r="O57" i="35"/>
  <c r="AM58" i="35"/>
  <c r="T60" i="35"/>
  <c r="AA61" i="35"/>
  <c r="H63" i="35"/>
  <c r="AC64" i="35"/>
  <c r="AA65" i="35"/>
  <c r="AL65" i="35"/>
  <c r="H67" i="35"/>
  <c r="S67" i="35"/>
  <c r="AC68" i="35"/>
  <c r="O70" i="35"/>
  <c r="U70" i="35"/>
  <c r="M70" i="35"/>
  <c r="S70" i="35"/>
  <c r="AM70" i="35"/>
  <c r="Q72" i="35"/>
  <c r="I73" i="35"/>
  <c r="E73" i="35"/>
  <c r="J73" i="35"/>
  <c r="AJ73" i="35"/>
  <c r="AF50" i="35"/>
  <c r="M52" i="35"/>
  <c r="AF58" i="35"/>
  <c r="M60" i="35"/>
  <c r="AH60" i="35"/>
  <c r="AL60" i="35"/>
  <c r="AO60" i="35"/>
  <c r="AB61" i="35"/>
  <c r="I63" i="35"/>
  <c r="AL64" i="35"/>
  <c r="AH64" i="35"/>
  <c r="AO64" i="35"/>
  <c r="AB65" i="35"/>
  <c r="AM65" i="35"/>
  <c r="I67" i="35"/>
  <c r="T67" i="35"/>
  <c r="AH68" i="35"/>
  <c r="AN68" i="35"/>
  <c r="AF68" i="35"/>
  <c r="AL68" i="35"/>
  <c r="N70" i="35"/>
  <c r="AO70" i="35"/>
  <c r="AB71" i="35"/>
  <c r="X71" i="35"/>
  <c r="AC71" i="35"/>
  <c r="J72" i="35"/>
  <c r="I72" i="35"/>
  <c r="G72" i="35"/>
  <c r="E72" i="35"/>
  <c r="T72" i="35"/>
  <c r="F73" i="35"/>
  <c r="AN73" i="35"/>
  <c r="AO74" i="35"/>
  <c r="AG74" i="35"/>
  <c r="AK74" i="35"/>
  <c r="AJ74" i="35"/>
  <c r="AI74" i="35"/>
  <c r="AH74" i="35"/>
  <c r="AF74" i="35"/>
  <c r="AN74" i="35"/>
  <c r="T61" i="35"/>
  <c r="AI63" i="35"/>
  <c r="P65" i="35"/>
  <c r="AM67" i="35"/>
  <c r="T69" i="35"/>
  <c r="AC69" i="35"/>
  <c r="AK69" i="35"/>
  <c r="J71" i="35"/>
  <c r="R71" i="35"/>
  <c r="AN75" i="35"/>
  <c r="AF75" i="35"/>
  <c r="AJ75" i="35"/>
  <c r="AI78" i="35"/>
  <c r="K79" i="35"/>
  <c r="G79" i="35"/>
  <c r="P80" i="35"/>
  <c r="I81" i="35"/>
  <c r="E81" i="35"/>
  <c r="AA81" i="35"/>
  <c r="AK81" i="35"/>
  <c r="AI82" i="35"/>
  <c r="G83" i="35"/>
  <c r="K83" i="35"/>
  <c r="P84" i="35"/>
  <c r="U85" i="35"/>
  <c r="M85" i="35"/>
  <c r="Q85" i="35"/>
  <c r="AI85" i="35"/>
  <c r="N87" i="35"/>
  <c r="U87" i="35"/>
  <c r="M87" i="35"/>
  <c r="S87" i="35"/>
  <c r="R87" i="35"/>
  <c r="Q87" i="35"/>
  <c r="O87" i="35"/>
  <c r="AK89" i="35"/>
  <c r="AJ89" i="35"/>
  <c r="AH89" i="35"/>
  <c r="AO89" i="35"/>
  <c r="AG89" i="35"/>
  <c r="AN89" i="35"/>
  <c r="AF89" i="35"/>
  <c r="AL89" i="35"/>
  <c r="N76" i="35"/>
  <c r="R76" i="35"/>
  <c r="AL77" i="35"/>
  <c r="AH77" i="35"/>
  <c r="AO77" i="35"/>
  <c r="AJ78" i="35"/>
  <c r="Q80" i="35"/>
  <c r="AB81" i="35"/>
  <c r="AM81" i="35"/>
  <c r="AJ82" i="35"/>
  <c r="Q84" i="35"/>
  <c r="AJ85" i="35"/>
  <c r="AM69" i="35"/>
  <c r="U71" i="35"/>
  <c r="AN71" i="35"/>
  <c r="Q73" i="35"/>
  <c r="U73" i="35"/>
  <c r="M73" i="35"/>
  <c r="O75" i="35"/>
  <c r="S75" i="35"/>
  <c r="X75" i="35"/>
  <c r="AB75" i="35"/>
  <c r="AH75" i="35"/>
  <c r="M76" i="35"/>
  <c r="AF77" i="35"/>
  <c r="AL78" i="35"/>
  <c r="F79" i="35"/>
  <c r="S80" i="35"/>
  <c r="G81" i="35"/>
  <c r="AL82" i="35"/>
  <c r="F83" i="35"/>
  <c r="S84" i="35"/>
  <c r="E85" i="35"/>
  <c r="I85" i="35"/>
  <c r="O85" i="35"/>
  <c r="AK85" i="35"/>
  <c r="T87" i="35"/>
  <c r="AM89" i="35"/>
  <c r="Y74" i="35"/>
  <c r="AC74" i="35"/>
  <c r="F76" i="35"/>
  <c r="J76" i="35"/>
  <c r="O76" i="35"/>
  <c r="AD77" i="35"/>
  <c r="Z77" i="35"/>
  <c r="AM78" i="35"/>
  <c r="T80" i="35"/>
  <c r="AH81" i="35"/>
  <c r="AL81" i="35"/>
  <c r="AO81" i="35"/>
  <c r="AM82" i="35"/>
  <c r="AM85" i="35"/>
  <c r="AC86" i="35"/>
  <c r="AB86" i="35"/>
  <c r="AA86" i="35"/>
  <c r="Y86" i="35"/>
  <c r="AG69" i="35"/>
  <c r="N71" i="35"/>
  <c r="AG71" i="35"/>
  <c r="O73" i="35"/>
  <c r="X74" i="35"/>
  <c r="G75" i="35"/>
  <c r="K75" i="35"/>
  <c r="AK75" i="35"/>
  <c r="E76" i="35"/>
  <c r="P76" i="35"/>
  <c r="U77" i="35"/>
  <c r="M77" i="35"/>
  <c r="Q77" i="35"/>
  <c r="X77" i="35"/>
  <c r="AI77" i="35"/>
  <c r="I79" i="35"/>
  <c r="AJ79" i="35"/>
  <c r="AN79" i="35"/>
  <c r="AF79" i="35"/>
  <c r="J81" i="35"/>
  <c r="AF81" i="35"/>
  <c r="I83" i="35"/>
  <c r="AN83" i="35"/>
  <c r="AF83" i="35"/>
  <c r="AJ83" i="35"/>
  <c r="R85" i="35"/>
  <c r="X86" i="35"/>
  <c r="Z74" i="35"/>
  <c r="G76" i="35"/>
  <c r="Q76" i="35"/>
  <c r="Y77" i="35"/>
  <c r="AK78" i="35"/>
  <c r="AO78" i="35"/>
  <c r="AG78" i="35"/>
  <c r="R80" i="35"/>
  <c r="N80" i="35"/>
  <c r="Z81" i="35"/>
  <c r="AD81" i="35"/>
  <c r="AG81" i="35"/>
  <c r="AO82" i="35"/>
  <c r="AG82" i="35"/>
  <c r="AK82" i="35"/>
  <c r="N84" i="35"/>
  <c r="R84" i="35"/>
  <c r="AL85" i="35"/>
  <c r="AH85" i="35"/>
  <c r="AO85" i="35"/>
  <c r="E87" i="35"/>
  <c r="K87" i="35"/>
  <c r="J87" i="35"/>
  <c r="I87" i="35"/>
  <c r="G87" i="35"/>
  <c r="AF78" i="35"/>
  <c r="S79" i="35"/>
  <c r="O79" i="35"/>
  <c r="AB79" i="35"/>
  <c r="X79" i="35"/>
  <c r="AH79" i="35"/>
  <c r="M80" i="35"/>
  <c r="Q81" i="35"/>
  <c r="U81" i="35"/>
  <c r="M81" i="35"/>
  <c r="X81" i="35"/>
  <c r="AI81" i="35"/>
  <c r="AF82" i="35"/>
  <c r="O83" i="35"/>
  <c r="S83" i="35"/>
  <c r="X83" i="35"/>
  <c r="AB83" i="35"/>
  <c r="AH83" i="35"/>
  <c r="M84" i="35"/>
  <c r="J85" i="35"/>
  <c r="T85" i="35"/>
  <c r="AF85" i="35"/>
  <c r="AD86" i="35"/>
  <c r="F87" i="35"/>
  <c r="AC89" i="35"/>
  <c r="AB89" i="35"/>
  <c r="Z89" i="35"/>
  <c r="Y89" i="35"/>
  <c r="X89" i="35"/>
  <c r="AD89" i="35"/>
  <c r="T74" i="35"/>
  <c r="AM80" i="35"/>
  <c r="T82" i="35"/>
  <c r="AG86" i="35"/>
  <c r="AO86" i="35"/>
  <c r="X87" i="35"/>
  <c r="AF87" i="35"/>
  <c r="AN87" i="35"/>
  <c r="F88" i="35"/>
  <c r="N88" i="35"/>
  <c r="AM88" i="35"/>
  <c r="E89" i="35"/>
  <c r="M89" i="35"/>
  <c r="U89" i="35"/>
  <c r="AI86" i="35"/>
  <c r="Z87" i="35"/>
  <c r="AH87" i="35"/>
  <c r="H88" i="35"/>
  <c r="P88" i="35"/>
  <c r="G89" i="35"/>
  <c r="O89" i="35"/>
  <c r="AJ86" i="35"/>
  <c r="AA87" i="35"/>
  <c r="AI87" i="35"/>
  <c r="I88" i="35"/>
  <c r="Q88" i="35"/>
  <c r="H89" i="35"/>
  <c r="P89" i="35"/>
  <c r="AK86" i="35"/>
  <c r="AB87" i="35"/>
  <c r="AJ87" i="35"/>
  <c r="R88" i="35"/>
  <c r="I89" i="35"/>
  <c r="Q89" i="35"/>
  <c r="AL87" i="35"/>
  <c r="T88" i="35"/>
  <c r="S89" i="35"/>
  <c r="T5" i="35"/>
  <c r="AC5" i="35"/>
  <c r="S6" i="35"/>
  <c r="P5" i="35"/>
  <c r="Y5" i="35"/>
  <c r="AO5" i="35"/>
  <c r="F5" i="35"/>
  <c r="N5" i="35"/>
  <c r="AK5" i="35"/>
  <c r="G6" i="35"/>
  <c r="K6" i="35"/>
  <c r="J5" i="35"/>
  <c r="R5" i="35"/>
  <c r="Z6" i="35"/>
  <c r="AJ5" i="35"/>
  <c r="E5" i="35"/>
  <c r="M5" i="35"/>
  <c r="U5" i="35"/>
  <c r="AD5" i="35"/>
  <c r="AL5" i="35"/>
  <c r="Y6" i="35"/>
  <c r="AH6" i="35"/>
  <c r="AM5" i="35"/>
  <c r="AF5" i="35"/>
  <c r="AB6" i="35"/>
  <c r="AN5" i="35"/>
  <c r="AC6" i="35"/>
  <c r="AL6" i="35"/>
  <c r="X5" i="35"/>
  <c r="I5" i="35"/>
  <c r="Q5" i="35"/>
  <c r="L5" i="35" s="1"/>
  <c r="Z5" i="35"/>
  <c r="AH5" i="35"/>
  <c r="O6" i="35"/>
  <c r="AD6" i="35"/>
  <c r="AN6" i="35"/>
  <c r="AA5" i="35"/>
  <c r="AI5" i="35"/>
  <c r="AG5" i="35"/>
  <c r="AO6" i="35"/>
  <c r="AB5" i="35"/>
  <c r="X6" i="35"/>
  <c r="AG6" i="35"/>
  <c r="H28" i="34"/>
  <c r="T28" i="34"/>
  <c r="M28" i="34"/>
  <c r="R28" i="34"/>
  <c r="Q28" i="34"/>
  <c r="N28" i="34"/>
  <c r="O28" i="34"/>
  <c r="P28" i="34"/>
  <c r="S28" i="34"/>
  <c r="J28" i="34"/>
  <c r="I28" i="34"/>
  <c r="F28" i="34"/>
  <c r="E28" i="34"/>
  <c r="G28" i="34"/>
  <c r="AP5" i="35"/>
  <c r="J6" i="35"/>
  <c r="R6" i="35"/>
  <c r="AI6" i="35"/>
  <c r="T6" i="35"/>
  <c r="E6" i="35"/>
  <c r="M6" i="35"/>
  <c r="U6" i="35"/>
  <c r="F6" i="35"/>
  <c r="N6" i="35"/>
  <c r="H6" i="35"/>
  <c r="P6" i="35"/>
  <c r="AK28" i="34"/>
  <c r="AO28" i="34"/>
  <c r="AG28" i="34"/>
  <c r="AN28" i="34"/>
  <c r="AM28" i="34"/>
  <c r="AL28" i="34"/>
  <c r="AJ28" i="34"/>
  <c r="AH28" i="34"/>
  <c r="AF28" i="34"/>
  <c r="AI28" i="34"/>
  <c r="AC28" i="34"/>
  <c r="Y28" i="34"/>
  <c r="AA28" i="34"/>
  <c r="D5" i="35" l="1"/>
  <c r="W5" i="35"/>
  <c r="AE5" i="35"/>
  <c r="N4" i="34" l="1"/>
  <c r="O4" i="34"/>
  <c r="P4" i="34"/>
  <c r="Q4" i="34"/>
  <c r="R4" i="34"/>
  <c r="S4" i="34"/>
  <c r="T4" i="34"/>
  <c r="U4" i="34"/>
  <c r="F4" i="34"/>
  <c r="G4" i="34"/>
  <c r="H4" i="34"/>
  <c r="I4" i="34"/>
  <c r="J4" i="34"/>
  <c r="K4" i="34"/>
  <c r="AE6" i="34"/>
  <c r="W6" i="34"/>
  <c r="L6" i="34"/>
  <c r="D6" i="34"/>
  <c r="AF4" i="34"/>
  <c r="AE4" i="34"/>
  <c r="X4" i="34"/>
  <c r="W4" i="34"/>
  <c r="M4" i="34"/>
  <c r="L4" i="34"/>
  <c r="E4" i="34"/>
  <c r="D4" i="34"/>
  <c r="J5" i="34" s="1"/>
  <c r="X5" i="34" l="1"/>
  <c r="P5" i="34"/>
  <c r="AB5" i="34"/>
  <c r="AC5" i="34"/>
  <c r="Y5" i="34"/>
  <c r="AA5" i="34"/>
  <c r="AD5" i="34"/>
  <c r="Z5" i="34"/>
  <c r="X6" i="34"/>
  <c r="AA6" i="34"/>
  <c r="AB6" i="34"/>
  <c r="AC6" i="34"/>
  <c r="AD6" i="34"/>
  <c r="Y6" i="34"/>
  <c r="Z6" i="34"/>
  <c r="F6" i="34"/>
  <c r="G6" i="34"/>
  <c r="H6" i="34"/>
  <c r="I6" i="34"/>
  <c r="J6" i="34"/>
  <c r="K6" i="34"/>
  <c r="P6" i="34"/>
  <c r="Q6" i="34"/>
  <c r="M6" i="34"/>
  <c r="R6" i="34"/>
  <c r="S6" i="34"/>
  <c r="T6" i="34"/>
  <c r="U6" i="34"/>
  <c r="N6" i="34"/>
  <c r="O6" i="34"/>
  <c r="AH5" i="34"/>
  <c r="AJ5" i="34"/>
  <c r="AK5" i="34"/>
  <c r="AL5" i="34"/>
  <c r="AN5" i="34"/>
  <c r="AO5" i="34"/>
  <c r="AG5" i="34"/>
  <c r="AM5" i="34"/>
  <c r="AI5" i="34"/>
  <c r="E5" i="34"/>
  <c r="AF5" i="34"/>
  <c r="AH6" i="34"/>
  <c r="AI6" i="34"/>
  <c r="AJ6" i="34"/>
  <c r="AK6" i="34"/>
  <c r="AL6" i="34"/>
  <c r="AM6" i="34"/>
  <c r="AN6" i="34"/>
  <c r="AO6" i="34"/>
  <c r="AG6" i="34"/>
  <c r="AF6" i="34"/>
  <c r="E6" i="34"/>
  <c r="M5" i="34"/>
  <c r="O5" i="34"/>
  <c r="I5" i="34"/>
  <c r="N5" i="34"/>
  <c r="U5" i="34"/>
  <c r="T5" i="34"/>
  <c r="S5" i="34"/>
  <c r="R5" i="34"/>
  <c r="Q5" i="34"/>
  <c r="F5" i="34"/>
  <c r="K5" i="34"/>
  <c r="H5" i="34"/>
  <c r="G5" i="34"/>
  <c r="AV85" i="31"/>
  <c r="AV84" i="31"/>
  <c r="AV83" i="31"/>
  <c r="AV82" i="31"/>
  <c r="AV81" i="31"/>
  <c r="AV80" i="31"/>
  <c r="AV79" i="31"/>
  <c r="AV78" i="31"/>
  <c r="AV77" i="31"/>
  <c r="AV76" i="31"/>
  <c r="AV75" i="31"/>
  <c r="AV74" i="31"/>
  <c r="AV73" i="31"/>
  <c r="AV72" i="31"/>
  <c r="AV71" i="31"/>
  <c r="AV70" i="31"/>
  <c r="AV69" i="31"/>
  <c r="AV68" i="31"/>
  <c r="AV67" i="31"/>
  <c r="AV66" i="31"/>
  <c r="AV65" i="31"/>
  <c r="AV64" i="31"/>
  <c r="AV63" i="31"/>
  <c r="AV62" i="31"/>
  <c r="AV61" i="31"/>
  <c r="AV60" i="31"/>
  <c r="AV59" i="31"/>
  <c r="AV58" i="31"/>
  <c r="AV57" i="31"/>
  <c r="AV56" i="31"/>
  <c r="AV55" i="31"/>
  <c r="AV54" i="31"/>
  <c r="AV53" i="31"/>
  <c r="AV52" i="31"/>
  <c r="AV51" i="31"/>
  <c r="AV50" i="31"/>
  <c r="AV49" i="31"/>
  <c r="AV48" i="31"/>
  <c r="AV47" i="31"/>
  <c r="AV46" i="31"/>
  <c r="AV45" i="31"/>
  <c r="AV44" i="31"/>
  <c r="AV43" i="31"/>
  <c r="AV42" i="31"/>
  <c r="AV41" i="31"/>
  <c r="AV40" i="31"/>
  <c r="AV39" i="31"/>
  <c r="AV38" i="31"/>
  <c r="AV37" i="31"/>
  <c r="AV36" i="31"/>
  <c r="AV35" i="31"/>
  <c r="AV34" i="31"/>
  <c r="AV33" i="31"/>
  <c r="AV32" i="31"/>
  <c r="AV31" i="31"/>
  <c r="AV30" i="31"/>
  <c r="AV29" i="31"/>
  <c r="AV28" i="31"/>
  <c r="AV27" i="31"/>
  <c r="AV26" i="31"/>
  <c r="AV25" i="31"/>
  <c r="AV24" i="31"/>
  <c r="AV23" i="31"/>
  <c r="AV22" i="31"/>
  <c r="AV21" i="31"/>
  <c r="AV20" i="31"/>
  <c r="AV19" i="31"/>
  <c r="AV18" i="31"/>
  <c r="AV17" i="31"/>
  <c r="AV16" i="31"/>
  <c r="AV15" i="31"/>
  <c r="AV14" i="31"/>
  <c r="AV13" i="31"/>
  <c r="AV12" i="31"/>
  <c r="AV11" i="31"/>
  <c r="AV10" i="31"/>
  <c r="AV9" i="31"/>
  <c r="AV8" i="31"/>
  <c r="AV7" i="31"/>
  <c r="AV6" i="31"/>
  <c r="AY4" i="31"/>
  <c r="AX4" i="31"/>
  <c r="AW4" i="31"/>
  <c r="AW5" i="31" s="1"/>
  <c r="AV4" i="31"/>
  <c r="AR85" i="31"/>
  <c r="AR84" i="31"/>
  <c r="AR83" i="31"/>
  <c r="AR82" i="31"/>
  <c r="AR81" i="31"/>
  <c r="AR80" i="31"/>
  <c r="AR79" i="31"/>
  <c r="AR78" i="31"/>
  <c r="AR77" i="31"/>
  <c r="AR76" i="31"/>
  <c r="AR75" i="31"/>
  <c r="AR74" i="31"/>
  <c r="AR73" i="31"/>
  <c r="AR72" i="31"/>
  <c r="AR71" i="31"/>
  <c r="AR70" i="31"/>
  <c r="AR69" i="31"/>
  <c r="AR68" i="31"/>
  <c r="AR67" i="31"/>
  <c r="AR66" i="31"/>
  <c r="AR65" i="31"/>
  <c r="AR64" i="31"/>
  <c r="AR63" i="31"/>
  <c r="AR62" i="31"/>
  <c r="AR61" i="31"/>
  <c r="AR60" i="31"/>
  <c r="AR59" i="31"/>
  <c r="AR58" i="31"/>
  <c r="AR57" i="31"/>
  <c r="AR56" i="31"/>
  <c r="AR55" i="31"/>
  <c r="AR54" i="31"/>
  <c r="AR53" i="31"/>
  <c r="AR52" i="31"/>
  <c r="AR51" i="31"/>
  <c r="AR50" i="31"/>
  <c r="AR49" i="31"/>
  <c r="AR48" i="31"/>
  <c r="AR47" i="31"/>
  <c r="AR46" i="31"/>
  <c r="AR45" i="31"/>
  <c r="AR44" i="31"/>
  <c r="AR43" i="31"/>
  <c r="AR42" i="31"/>
  <c r="AR41" i="31"/>
  <c r="AR40" i="31"/>
  <c r="AR39" i="31"/>
  <c r="AR38" i="31"/>
  <c r="AR37" i="31"/>
  <c r="AR36" i="31"/>
  <c r="AR35" i="31"/>
  <c r="AR34" i="31"/>
  <c r="AR33" i="31"/>
  <c r="AR32" i="31"/>
  <c r="AR31" i="31"/>
  <c r="AR30" i="31"/>
  <c r="AR29" i="31"/>
  <c r="AR28" i="31"/>
  <c r="AR27" i="31"/>
  <c r="AR26" i="31"/>
  <c r="AR25" i="31"/>
  <c r="AR24" i="31"/>
  <c r="AR23" i="31"/>
  <c r="AR22" i="31"/>
  <c r="AR21" i="31"/>
  <c r="AR20" i="31"/>
  <c r="AR19" i="31"/>
  <c r="AR18" i="31"/>
  <c r="AR17" i="31"/>
  <c r="AR16" i="31"/>
  <c r="AR15" i="31"/>
  <c r="AR14" i="31"/>
  <c r="AR13" i="31"/>
  <c r="AR12" i="31"/>
  <c r="AR11" i="31"/>
  <c r="AR10" i="31"/>
  <c r="AR9" i="31"/>
  <c r="AR8" i="31"/>
  <c r="AR7" i="31"/>
  <c r="AR6" i="31"/>
  <c r="AU4" i="31"/>
  <c r="AU5" i="31" s="1"/>
  <c r="AT4" i="31"/>
  <c r="AT5" i="31" s="1"/>
  <c r="AS4" i="31"/>
  <c r="AS5" i="31" s="1"/>
  <c r="AR4" i="31"/>
  <c r="AN85" i="31"/>
  <c r="AN84" i="31"/>
  <c r="AN83" i="31"/>
  <c r="AN82" i="31"/>
  <c r="AN81" i="31"/>
  <c r="AN80" i="31"/>
  <c r="AN79" i="31"/>
  <c r="AN78" i="31"/>
  <c r="AN77" i="31"/>
  <c r="AN76" i="31"/>
  <c r="AN75" i="31"/>
  <c r="AN74" i="31"/>
  <c r="AN73" i="31"/>
  <c r="AN72" i="31"/>
  <c r="AN71" i="31"/>
  <c r="AN70" i="31"/>
  <c r="AN69" i="31"/>
  <c r="AN68" i="31"/>
  <c r="AN67" i="31"/>
  <c r="AN66" i="31"/>
  <c r="AN65" i="31"/>
  <c r="AN64" i="31"/>
  <c r="AN63" i="31"/>
  <c r="AN62" i="31"/>
  <c r="AN61" i="31"/>
  <c r="AN60" i="31"/>
  <c r="AN59" i="31"/>
  <c r="AN58" i="31"/>
  <c r="AN57" i="31"/>
  <c r="AN56" i="31"/>
  <c r="AN55" i="31"/>
  <c r="AN54" i="31"/>
  <c r="AN53" i="31"/>
  <c r="AN52" i="31"/>
  <c r="AN51" i="31"/>
  <c r="AN50" i="31"/>
  <c r="AN49" i="31"/>
  <c r="AN48" i="31"/>
  <c r="AN47" i="31"/>
  <c r="AN46" i="31"/>
  <c r="AN45" i="31"/>
  <c r="AN44" i="31"/>
  <c r="AN43" i="31"/>
  <c r="AN42" i="31"/>
  <c r="AN41" i="31"/>
  <c r="AN40" i="31"/>
  <c r="AN39" i="31"/>
  <c r="AN38" i="31"/>
  <c r="AN37" i="31"/>
  <c r="AN36" i="31"/>
  <c r="AN35" i="31"/>
  <c r="AN34" i="31"/>
  <c r="AN33" i="31"/>
  <c r="AN32" i="31"/>
  <c r="AN31" i="31"/>
  <c r="AN30" i="31"/>
  <c r="AN29" i="31"/>
  <c r="AN28" i="31"/>
  <c r="AN27" i="31"/>
  <c r="AN26" i="31"/>
  <c r="AN25" i="31"/>
  <c r="AN24" i="31"/>
  <c r="AN23" i="31"/>
  <c r="AN22" i="31"/>
  <c r="AN21" i="31"/>
  <c r="AN20" i="31"/>
  <c r="AN19" i="31"/>
  <c r="AN18" i="31"/>
  <c r="AN17" i="31"/>
  <c r="AN16" i="31"/>
  <c r="AN15" i="31"/>
  <c r="AN14" i="31"/>
  <c r="AN13" i="31"/>
  <c r="AN12" i="31"/>
  <c r="AN11" i="31"/>
  <c r="AN10" i="31"/>
  <c r="AN9" i="31"/>
  <c r="AN8" i="31"/>
  <c r="AN7" i="31"/>
  <c r="AN6" i="31"/>
  <c r="AQ4" i="31"/>
  <c r="AQ5" i="31" s="1"/>
  <c r="AP4" i="31"/>
  <c r="AP5" i="31" s="1"/>
  <c r="AO4" i="31"/>
  <c r="AO5" i="31" s="1"/>
  <c r="AN4" i="31"/>
  <c r="AJ85" i="31"/>
  <c r="AJ84" i="31"/>
  <c r="AJ83" i="31"/>
  <c r="AJ82" i="31"/>
  <c r="AJ81" i="31"/>
  <c r="AJ80" i="31"/>
  <c r="AJ79" i="31"/>
  <c r="AJ78" i="31"/>
  <c r="AJ77" i="31"/>
  <c r="AJ76" i="31"/>
  <c r="AJ75" i="31"/>
  <c r="AJ74" i="31"/>
  <c r="AJ73" i="31"/>
  <c r="AJ72" i="31"/>
  <c r="AJ71" i="31"/>
  <c r="AJ70" i="31"/>
  <c r="AJ69" i="31"/>
  <c r="AJ68" i="31"/>
  <c r="AJ67" i="31"/>
  <c r="AJ66" i="31"/>
  <c r="AJ65" i="31"/>
  <c r="AJ64" i="31"/>
  <c r="AJ63" i="31"/>
  <c r="AJ62" i="31"/>
  <c r="AJ61" i="31"/>
  <c r="AJ60" i="31"/>
  <c r="AJ59" i="31"/>
  <c r="AJ58" i="31"/>
  <c r="AJ57" i="31"/>
  <c r="AJ56" i="31"/>
  <c r="AJ55" i="31"/>
  <c r="AJ54" i="31"/>
  <c r="AJ53" i="31"/>
  <c r="AJ52" i="31"/>
  <c r="AJ51" i="31"/>
  <c r="AJ50" i="31"/>
  <c r="AJ49" i="31"/>
  <c r="AJ48" i="31"/>
  <c r="AJ47" i="31"/>
  <c r="AJ46" i="31"/>
  <c r="AJ45" i="31"/>
  <c r="AJ44" i="31"/>
  <c r="AJ43" i="31"/>
  <c r="AJ42" i="31"/>
  <c r="AJ41" i="31"/>
  <c r="AJ40" i="31"/>
  <c r="AJ39" i="31"/>
  <c r="AJ38" i="31"/>
  <c r="AJ37" i="31"/>
  <c r="AJ36" i="31"/>
  <c r="AJ35" i="31"/>
  <c r="AJ34" i="31"/>
  <c r="AJ33" i="31"/>
  <c r="AJ32" i="31"/>
  <c r="AJ31" i="31"/>
  <c r="AJ30" i="31"/>
  <c r="AJ29" i="31"/>
  <c r="AJ28" i="31"/>
  <c r="AJ27" i="31"/>
  <c r="AJ26" i="31"/>
  <c r="AJ25" i="31"/>
  <c r="AJ24" i="31"/>
  <c r="AJ23" i="31"/>
  <c r="AJ22" i="31"/>
  <c r="AJ21" i="31"/>
  <c r="AJ20" i="31"/>
  <c r="AJ19" i="31"/>
  <c r="AJ18" i="31"/>
  <c r="AJ17" i="31"/>
  <c r="AJ16" i="31"/>
  <c r="AJ15" i="31"/>
  <c r="AJ14" i="31"/>
  <c r="AJ13" i="31"/>
  <c r="AJ12" i="31"/>
  <c r="AJ11" i="31"/>
  <c r="AJ10" i="31"/>
  <c r="AJ9" i="31"/>
  <c r="AJ8" i="31"/>
  <c r="AJ7" i="31"/>
  <c r="AJ6" i="31"/>
  <c r="AM4" i="31"/>
  <c r="AM5" i="31" s="1"/>
  <c r="AL4" i="31"/>
  <c r="AL5" i="31" s="1"/>
  <c r="AK4" i="31"/>
  <c r="AK5" i="31" s="1"/>
  <c r="AJ4" i="31"/>
  <c r="AF85" i="31"/>
  <c r="AF84" i="31"/>
  <c r="AF83" i="31"/>
  <c r="AF82" i="31"/>
  <c r="AF81" i="31"/>
  <c r="AF80" i="31"/>
  <c r="AF79" i="31"/>
  <c r="AF78" i="31"/>
  <c r="AF77" i="31"/>
  <c r="AF76" i="31"/>
  <c r="AF75" i="31"/>
  <c r="AF74" i="31"/>
  <c r="AF73" i="31"/>
  <c r="AF72" i="31"/>
  <c r="AF71" i="31"/>
  <c r="AF70" i="31"/>
  <c r="AF69" i="31"/>
  <c r="AF68" i="31"/>
  <c r="AF67" i="31"/>
  <c r="AF66" i="31"/>
  <c r="AF65" i="31"/>
  <c r="AF64" i="31"/>
  <c r="AF63" i="31"/>
  <c r="AF62" i="31"/>
  <c r="AF61" i="31"/>
  <c r="AF60" i="31"/>
  <c r="AF59" i="31"/>
  <c r="AF58" i="31"/>
  <c r="AF57" i="31"/>
  <c r="AF56" i="31"/>
  <c r="AF55" i="31"/>
  <c r="AF54" i="31"/>
  <c r="AF53" i="31"/>
  <c r="AF52" i="31"/>
  <c r="AF51" i="31"/>
  <c r="AF50" i="31"/>
  <c r="AF49" i="31"/>
  <c r="AF48" i="31"/>
  <c r="AF47" i="31"/>
  <c r="AF46" i="31"/>
  <c r="AF45" i="31"/>
  <c r="AF44" i="31"/>
  <c r="AF43" i="31"/>
  <c r="AF42" i="31"/>
  <c r="AF41" i="31"/>
  <c r="AF40" i="31"/>
  <c r="AF39" i="31"/>
  <c r="AF38" i="31"/>
  <c r="AF37" i="31"/>
  <c r="AF36" i="31"/>
  <c r="AF35" i="31"/>
  <c r="AF34" i="31"/>
  <c r="AF33" i="31"/>
  <c r="AF32" i="31"/>
  <c r="AF31" i="31"/>
  <c r="AF30" i="31"/>
  <c r="AF29" i="31"/>
  <c r="AF28" i="31"/>
  <c r="AF27" i="31"/>
  <c r="AF26" i="31"/>
  <c r="AF25" i="31"/>
  <c r="AF24" i="31"/>
  <c r="AF23" i="31"/>
  <c r="AF22" i="31"/>
  <c r="AF21" i="31"/>
  <c r="AF20" i="31"/>
  <c r="AF19" i="31"/>
  <c r="AF18" i="31"/>
  <c r="AF17" i="31"/>
  <c r="AF16" i="31"/>
  <c r="AF15" i="31"/>
  <c r="AF14" i="31"/>
  <c r="AF13" i="31"/>
  <c r="AF12" i="31"/>
  <c r="AF11" i="31"/>
  <c r="AF10" i="31"/>
  <c r="AF9" i="31"/>
  <c r="AF8" i="31"/>
  <c r="AF7" i="31"/>
  <c r="AF6" i="31"/>
  <c r="AI4" i="31"/>
  <c r="AI5" i="31" s="1"/>
  <c r="AH4" i="31"/>
  <c r="AH5" i="31" s="1"/>
  <c r="AG4" i="31"/>
  <c r="AF4" i="31"/>
  <c r="AB85" i="31"/>
  <c r="AB84" i="31"/>
  <c r="AB83" i="31"/>
  <c r="AB82" i="31"/>
  <c r="AB81" i="31"/>
  <c r="AB80" i="31"/>
  <c r="AB79" i="31"/>
  <c r="AB78" i="31"/>
  <c r="AB77" i="31"/>
  <c r="AB76" i="31"/>
  <c r="AB75" i="31"/>
  <c r="AB74" i="31"/>
  <c r="AB73" i="31"/>
  <c r="AB72" i="31"/>
  <c r="AB71" i="31"/>
  <c r="AB70" i="31"/>
  <c r="AB69" i="31"/>
  <c r="AB68" i="31"/>
  <c r="AB67" i="31"/>
  <c r="AB66" i="31"/>
  <c r="AB65" i="31"/>
  <c r="AB64" i="31"/>
  <c r="AB63" i="31"/>
  <c r="AB62" i="31"/>
  <c r="AB61" i="31"/>
  <c r="AB60" i="31"/>
  <c r="AB59" i="31"/>
  <c r="AB58" i="31"/>
  <c r="AB57" i="31"/>
  <c r="AB56" i="31"/>
  <c r="AB55" i="31"/>
  <c r="AB54" i="31"/>
  <c r="AB53" i="31"/>
  <c r="AB52" i="31"/>
  <c r="AB51" i="31"/>
  <c r="AB50" i="31"/>
  <c r="AB49" i="31"/>
  <c r="AB48" i="31"/>
  <c r="AB47" i="31"/>
  <c r="AB46" i="31"/>
  <c r="AB45" i="31"/>
  <c r="AB44" i="31"/>
  <c r="AB43" i="31"/>
  <c r="AB42" i="31"/>
  <c r="AB41" i="31"/>
  <c r="AB40" i="31"/>
  <c r="AB39" i="31"/>
  <c r="AB38" i="31"/>
  <c r="AB37" i="31"/>
  <c r="AB36" i="31"/>
  <c r="AB35" i="31"/>
  <c r="AB34" i="31"/>
  <c r="AB33" i="31"/>
  <c r="AB32" i="31"/>
  <c r="AB31" i="31"/>
  <c r="AB30" i="31"/>
  <c r="AB29" i="31"/>
  <c r="AB28" i="31"/>
  <c r="AB27" i="31"/>
  <c r="AB26" i="31"/>
  <c r="AB25" i="31"/>
  <c r="AB24" i="31"/>
  <c r="AB23" i="31"/>
  <c r="AB22" i="31"/>
  <c r="AB21" i="31"/>
  <c r="AB20" i="31"/>
  <c r="AB19" i="31"/>
  <c r="AB18" i="31"/>
  <c r="AB17" i="31"/>
  <c r="AB16" i="31"/>
  <c r="AB15" i="31"/>
  <c r="AB14" i="31"/>
  <c r="AB13" i="31"/>
  <c r="AB12" i="31"/>
  <c r="AB11" i="31"/>
  <c r="AB10" i="31"/>
  <c r="AB9" i="31"/>
  <c r="AB8" i="31"/>
  <c r="AB7" i="31"/>
  <c r="AB6" i="31"/>
  <c r="AE4" i="31"/>
  <c r="AE5" i="31" s="1"/>
  <c r="AD4" i="31"/>
  <c r="AD5" i="31" s="1"/>
  <c r="AC4" i="31"/>
  <c r="AB4" i="31"/>
  <c r="X85" i="31"/>
  <c r="X84" i="31"/>
  <c r="X83" i="31"/>
  <c r="X82" i="31"/>
  <c r="X81" i="31"/>
  <c r="X80" i="31"/>
  <c r="X79" i="31"/>
  <c r="X78" i="31"/>
  <c r="X77" i="31"/>
  <c r="X76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4" i="31"/>
  <c r="X33" i="31"/>
  <c r="X32" i="31"/>
  <c r="X31" i="31"/>
  <c r="X30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X11" i="31"/>
  <c r="X10" i="31"/>
  <c r="X9" i="31"/>
  <c r="X8" i="31"/>
  <c r="X7" i="31"/>
  <c r="X6" i="31"/>
  <c r="AA4" i="31"/>
  <c r="AA5" i="31" s="1"/>
  <c r="Z4" i="31"/>
  <c r="Z5" i="31" s="1"/>
  <c r="Y4" i="31"/>
  <c r="X4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" i="31"/>
  <c r="W4" i="31"/>
  <c r="W5" i="31" s="1"/>
  <c r="V4" i="31"/>
  <c r="V5" i="31" s="1"/>
  <c r="U4" i="31"/>
  <c r="T4" i="31"/>
  <c r="P85" i="31"/>
  <c r="P84" i="31"/>
  <c r="P83" i="31"/>
  <c r="P82" i="31"/>
  <c r="P81" i="31"/>
  <c r="P80" i="31"/>
  <c r="P79" i="31"/>
  <c r="P78" i="31"/>
  <c r="P77" i="31"/>
  <c r="P76" i="31"/>
  <c r="P75" i="31"/>
  <c r="P74" i="31"/>
  <c r="P73" i="31"/>
  <c r="P72" i="31"/>
  <c r="P71" i="31"/>
  <c r="P70" i="31"/>
  <c r="P69" i="31"/>
  <c r="P68" i="31"/>
  <c r="P67" i="31"/>
  <c r="P66" i="31"/>
  <c r="P65" i="31"/>
  <c r="P64" i="31"/>
  <c r="P63" i="31"/>
  <c r="P62" i="31"/>
  <c r="P61" i="31"/>
  <c r="P60" i="31"/>
  <c r="P59" i="31"/>
  <c r="P58" i="31"/>
  <c r="P57" i="31"/>
  <c r="P56" i="31"/>
  <c r="P55" i="31"/>
  <c r="P54" i="31"/>
  <c r="P53" i="31"/>
  <c r="P52" i="31"/>
  <c r="P51" i="31"/>
  <c r="P50" i="31"/>
  <c r="P49" i="31"/>
  <c r="P48" i="31"/>
  <c r="P47" i="31"/>
  <c r="P46" i="31"/>
  <c r="P45" i="31"/>
  <c r="P44" i="31"/>
  <c r="P43" i="31"/>
  <c r="P42" i="31"/>
  <c r="P41" i="31"/>
  <c r="P40" i="31"/>
  <c r="P39" i="31"/>
  <c r="P38" i="31"/>
  <c r="P37" i="31"/>
  <c r="P36" i="31"/>
  <c r="P35" i="31"/>
  <c r="P34" i="31"/>
  <c r="P33" i="31"/>
  <c r="P32" i="31"/>
  <c r="P31" i="31"/>
  <c r="P30" i="31"/>
  <c r="P29" i="31"/>
  <c r="P28" i="31"/>
  <c r="P27" i="31"/>
  <c r="P26" i="31"/>
  <c r="P25" i="31"/>
  <c r="P24" i="31"/>
  <c r="P23" i="31"/>
  <c r="P22" i="31"/>
  <c r="P21" i="31"/>
  <c r="P20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P6" i="31"/>
  <c r="S4" i="31"/>
  <c r="S5" i="31" s="1"/>
  <c r="R4" i="31"/>
  <c r="R5" i="31" s="1"/>
  <c r="Q4" i="31"/>
  <c r="P4" i="31"/>
  <c r="L85" i="31"/>
  <c r="L84" i="31"/>
  <c r="L83" i="31"/>
  <c r="L82" i="31"/>
  <c r="L81" i="31"/>
  <c r="L80" i="31"/>
  <c r="L79" i="31"/>
  <c r="L78" i="31"/>
  <c r="L77" i="31"/>
  <c r="L76" i="31"/>
  <c r="L75" i="31"/>
  <c r="L74" i="31"/>
  <c r="L73" i="31"/>
  <c r="L72" i="31"/>
  <c r="L71" i="31"/>
  <c r="L70" i="31"/>
  <c r="L69" i="31"/>
  <c r="L68" i="31"/>
  <c r="L67" i="31"/>
  <c r="L66" i="31"/>
  <c r="L65" i="31"/>
  <c r="L64" i="31"/>
  <c r="L63" i="31"/>
  <c r="L62" i="31"/>
  <c r="L61" i="31"/>
  <c r="L60" i="31"/>
  <c r="L59" i="31"/>
  <c r="L58" i="31"/>
  <c r="L57" i="31"/>
  <c r="L56" i="31"/>
  <c r="L55" i="31"/>
  <c r="L54" i="31"/>
  <c r="L53" i="31"/>
  <c r="L52" i="31"/>
  <c r="L51" i="31"/>
  <c r="L50" i="31"/>
  <c r="L49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L36" i="31"/>
  <c r="L35" i="31"/>
  <c r="L34" i="31"/>
  <c r="L33" i="31"/>
  <c r="L32" i="31"/>
  <c r="L31" i="31"/>
  <c r="L30" i="31"/>
  <c r="L29" i="31"/>
  <c r="L28" i="31"/>
  <c r="L27" i="31"/>
  <c r="L26" i="31"/>
  <c r="L25" i="3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6" i="31"/>
  <c r="O4" i="31"/>
  <c r="O5" i="31" s="1"/>
  <c r="N4" i="31"/>
  <c r="N5" i="31" s="1"/>
  <c r="M4" i="31"/>
  <c r="L4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K4" i="31"/>
  <c r="K5" i="31" s="1"/>
  <c r="J4" i="31"/>
  <c r="J5" i="31" s="1"/>
  <c r="I4" i="31"/>
  <c r="H4" i="31"/>
  <c r="K16" i="31" l="1"/>
  <c r="J16" i="31"/>
  <c r="I16" i="31"/>
  <c r="K13" i="31"/>
  <c r="J13" i="31"/>
  <c r="I13" i="31"/>
  <c r="K25" i="31"/>
  <c r="J25" i="31"/>
  <c r="I25" i="31"/>
  <c r="K37" i="31"/>
  <c r="J37" i="31"/>
  <c r="I37" i="31"/>
  <c r="K49" i="31"/>
  <c r="J49" i="31"/>
  <c r="I49" i="31"/>
  <c r="I6" i="31"/>
  <c r="K6" i="31"/>
  <c r="J6" i="31"/>
  <c r="I10" i="31"/>
  <c r="K10" i="31"/>
  <c r="J10" i="31"/>
  <c r="I18" i="31"/>
  <c r="K18" i="31"/>
  <c r="J18" i="31"/>
  <c r="I22" i="31"/>
  <c r="K22" i="31"/>
  <c r="J22" i="31"/>
  <c r="I30" i="31"/>
  <c r="K30" i="31"/>
  <c r="J30" i="31"/>
  <c r="I38" i="31"/>
  <c r="K38" i="31"/>
  <c r="J38" i="31"/>
  <c r="I46" i="31"/>
  <c r="K46" i="31"/>
  <c r="J46" i="31"/>
  <c r="I5" i="31"/>
  <c r="J7" i="31"/>
  <c r="I7" i="31"/>
  <c r="K7" i="31"/>
  <c r="J11" i="31"/>
  <c r="I11" i="31"/>
  <c r="K11" i="31"/>
  <c r="J15" i="31"/>
  <c r="I15" i="31"/>
  <c r="K15" i="31"/>
  <c r="J19" i="31"/>
  <c r="I19" i="31"/>
  <c r="K19" i="31"/>
  <c r="J23" i="31"/>
  <c r="I23" i="31"/>
  <c r="K23" i="31"/>
  <c r="J27" i="31"/>
  <c r="I27" i="31"/>
  <c r="K27" i="31"/>
  <c r="J31" i="31"/>
  <c r="I31" i="31"/>
  <c r="K31" i="31"/>
  <c r="J35" i="31"/>
  <c r="I35" i="31"/>
  <c r="K35" i="31"/>
  <c r="J39" i="31"/>
  <c r="I39" i="31"/>
  <c r="K39" i="31"/>
  <c r="J43" i="31"/>
  <c r="I43" i="31"/>
  <c r="K43" i="31"/>
  <c r="J47" i="31"/>
  <c r="I47" i="31"/>
  <c r="K47" i="31"/>
  <c r="J51" i="31"/>
  <c r="I51" i="31"/>
  <c r="K51" i="31"/>
  <c r="J55" i="31"/>
  <c r="I55" i="31"/>
  <c r="K55" i="31"/>
  <c r="J59" i="31"/>
  <c r="I59" i="31"/>
  <c r="K59" i="31"/>
  <c r="J63" i="31"/>
  <c r="I63" i="31"/>
  <c r="K63" i="31"/>
  <c r="J67" i="31"/>
  <c r="I67" i="31"/>
  <c r="K67" i="31"/>
  <c r="J71" i="31"/>
  <c r="I71" i="31"/>
  <c r="K71" i="31"/>
  <c r="J75" i="31"/>
  <c r="I75" i="31"/>
  <c r="K75" i="31"/>
  <c r="J79" i="31"/>
  <c r="I79" i="31"/>
  <c r="K79" i="31"/>
  <c r="J83" i="31"/>
  <c r="I83" i="31"/>
  <c r="K83" i="31"/>
  <c r="M5" i="31"/>
  <c r="O7" i="31"/>
  <c r="N7" i="31"/>
  <c r="M7" i="31"/>
  <c r="O11" i="31"/>
  <c r="N11" i="31"/>
  <c r="M11" i="31"/>
  <c r="O15" i="31"/>
  <c r="N15" i="31"/>
  <c r="M15" i="31"/>
  <c r="O19" i="31"/>
  <c r="N19" i="31"/>
  <c r="M19" i="31"/>
  <c r="O23" i="31"/>
  <c r="N23" i="31"/>
  <c r="M23" i="31"/>
  <c r="O27" i="31"/>
  <c r="N27" i="31"/>
  <c r="M27" i="31"/>
  <c r="O31" i="31"/>
  <c r="N31" i="31"/>
  <c r="M31" i="31"/>
  <c r="O35" i="31"/>
  <c r="N35" i="31"/>
  <c r="M35" i="31"/>
  <c r="O39" i="31"/>
  <c r="N39" i="31"/>
  <c r="M39" i="31"/>
  <c r="O43" i="31"/>
  <c r="N43" i="31"/>
  <c r="M43" i="31"/>
  <c r="O47" i="31"/>
  <c r="N47" i="31"/>
  <c r="M47" i="31"/>
  <c r="O51" i="31"/>
  <c r="N51" i="31"/>
  <c r="M51" i="31"/>
  <c r="O55" i="31"/>
  <c r="N55" i="31"/>
  <c r="M55" i="31"/>
  <c r="O59" i="31"/>
  <c r="N59" i="31"/>
  <c r="M59" i="31"/>
  <c r="O63" i="31"/>
  <c r="N63" i="31"/>
  <c r="M63" i="31"/>
  <c r="O67" i="31"/>
  <c r="N67" i="31"/>
  <c r="M67" i="31"/>
  <c r="O71" i="31"/>
  <c r="N71" i="31"/>
  <c r="M71" i="31"/>
  <c r="O75" i="31"/>
  <c r="N75" i="31"/>
  <c r="M75" i="31"/>
  <c r="O79" i="31"/>
  <c r="N79" i="31"/>
  <c r="M79" i="31"/>
  <c r="O83" i="31"/>
  <c r="N83" i="31"/>
  <c r="M83" i="31"/>
  <c r="Q5" i="31"/>
  <c r="S7" i="31"/>
  <c r="R7" i="31"/>
  <c r="Q7" i="31"/>
  <c r="S11" i="31"/>
  <c r="R11" i="31"/>
  <c r="Q11" i="31"/>
  <c r="S15" i="31"/>
  <c r="R15" i="31"/>
  <c r="Q15" i="31"/>
  <c r="S19" i="31"/>
  <c r="R19" i="31"/>
  <c r="Q19" i="31"/>
  <c r="S23" i="31"/>
  <c r="R23" i="31"/>
  <c r="Q23" i="31"/>
  <c r="S27" i="31"/>
  <c r="R27" i="31"/>
  <c r="Q27" i="31"/>
  <c r="S31" i="31"/>
  <c r="R31" i="31"/>
  <c r="Q31" i="31"/>
  <c r="S35" i="31"/>
  <c r="R35" i="31"/>
  <c r="Q35" i="31"/>
  <c r="S39" i="31"/>
  <c r="R39" i="31"/>
  <c r="Q39" i="31"/>
  <c r="S43" i="31"/>
  <c r="R43" i="31"/>
  <c r="Q43" i="31"/>
  <c r="S47" i="31"/>
  <c r="R47" i="31"/>
  <c r="Q47" i="31"/>
  <c r="S51" i="31"/>
  <c r="R51" i="31"/>
  <c r="Q51" i="31"/>
  <c r="S55" i="31"/>
  <c r="R55" i="31"/>
  <c r="Q55" i="31"/>
  <c r="S59" i="31"/>
  <c r="R59" i="31"/>
  <c r="Q59" i="31"/>
  <c r="S63" i="31"/>
  <c r="R63" i="31"/>
  <c r="Q63" i="31"/>
  <c r="S67" i="31"/>
  <c r="R67" i="31"/>
  <c r="Q67" i="31"/>
  <c r="S71" i="31"/>
  <c r="R71" i="31"/>
  <c r="Q71" i="31"/>
  <c r="S75" i="31"/>
  <c r="R75" i="31"/>
  <c r="Q75" i="31"/>
  <c r="S79" i="31"/>
  <c r="R79" i="31"/>
  <c r="Q79" i="31"/>
  <c r="S83" i="31"/>
  <c r="R83" i="31"/>
  <c r="Q83" i="31"/>
  <c r="U5" i="31"/>
  <c r="U7" i="31"/>
  <c r="W7" i="31"/>
  <c r="V7" i="31"/>
  <c r="U11" i="31"/>
  <c r="W11" i="31"/>
  <c r="V11" i="31"/>
  <c r="U15" i="31"/>
  <c r="W15" i="31"/>
  <c r="V15" i="31"/>
  <c r="U19" i="31"/>
  <c r="W19" i="31"/>
  <c r="V19" i="31"/>
  <c r="U23" i="31"/>
  <c r="W23" i="31"/>
  <c r="V23" i="31"/>
  <c r="U27" i="31"/>
  <c r="W27" i="31"/>
  <c r="V27" i="31"/>
  <c r="U31" i="31"/>
  <c r="W31" i="31"/>
  <c r="V31" i="31"/>
  <c r="U35" i="31"/>
  <c r="W35" i="31"/>
  <c r="V35" i="31"/>
  <c r="U39" i="31"/>
  <c r="W39" i="31"/>
  <c r="V39" i="31"/>
  <c r="U43" i="31"/>
  <c r="W43" i="31"/>
  <c r="V43" i="31"/>
  <c r="U47" i="31"/>
  <c r="W47" i="31"/>
  <c r="V47" i="31"/>
  <c r="U51" i="31"/>
  <c r="W51" i="31"/>
  <c r="V51" i="31"/>
  <c r="U55" i="31"/>
  <c r="W55" i="31"/>
  <c r="V55" i="31"/>
  <c r="U59" i="31"/>
  <c r="W59" i="31"/>
  <c r="V59" i="31"/>
  <c r="U63" i="31"/>
  <c r="W63" i="31"/>
  <c r="V63" i="31"/>
  <c r="U67" i="31"/>
  <c r="W67" i="31"/>
  <c r="V67" i="31"/>
  <c r="U71" i="31"/>
  <c r="W71" i="31"/>
  <c r="V71" i="31"/>
  <c r="U75" i="31"/>
  <c r="W75" i="31"/>
  <c r="V75" i="31"/>
  <c r="U79" i="31"/>
  <c r="W79" i="31"/>
  <c r="V79" i="31"/>
  <c r="U83" i="31"/>
  <c r="W83" i="31"/>
  <c r="V83" i="31"/>
  <c r="Y5" i="31"/>
  <c r="Z7" i="31"/>
  <c r="Y7" i="31"/>
  <c r="AA7" i="31"/>
  <c r="Z11" i="31"/>
  <c r="Y11" i="31"/>
  <c r="AA11" i="31"/>
  <c r="Z15" i="31"/>
  <c r="Y15" i="31"/>
  <c r="AA15" i="31"/>
  <c r="Z19" i="31"/>
  <c r="Y19" i="31"/>
  <c r="AA19" i="31"/>
  <c r="Z23" i="31"/>
  <c r="Y23" i="31"/>
  <c r="AA23" i="31"/>
  <c r="Z27" i="31"/>
  <c r="Y27" i="31"/>
  <c r="AA27" i="31"/>
  <c r="Z31" i="31"/>
  <c r="Y31" i="31"/>
  <c r="AA31" i="31"/>
  <c r="Z35" i="31"/>
  <c r="Y35" i="31"/>
  <c r="AA35" i="31"/>
  <c r="Z39" i="31"/>
  <c r="Y39" i="31"/>
  <c r="AA39" i="31"/>
  <c r="Z43" i="31"/>
  <c r="Y43" i="31"/>
  <c r="AA43" i="31"/>
  <c r="Z47" i="31"/>
  <c r="Y47" i="31"/>
  <c r="AA47" i="31"/>
  <c r="Z51" i="31"/>
  <c r="Y51" i="31"/>
  <c r="AA51" i="31"/>
  <c r="Z55" i="31"/>
  <c r="Y55" i="31"/>
  <c r="AA55" i="31"/>
  <c r="Z59" i="31"/>
  <c r="Y59" i="31"/>
  <c r="AA59" i="31"/>
  <c r="Z63" i="31"/>
  <c r="Y63" i="31"/>
  <c r="AA63" i="31"/>
  <c r="Z67" i="31"/>
  <c r="Y67" i="31"/>
  <c r="AA67" i="31"/>
  <c r="Z71" i="31"/>
  <c r="Y71" i="31"/>
  <c r="AA71" i="31"/>
  <c r="Z75" i="31"/>
  <c r="Y75" i="31"/>
  <c r="AA75" i="31"/>
  <c r="Z79" i="31"/>
  <c r="Y79" i="31"/>
  <c r="AA79" i="31"/>
  <c r="Z83" i="31"/>
  <c r="Y83" i="31"/>
  <c r="AA83" i="31"/>
  <c r="AC5" i="31"/>
  <c r="AE7" i="31"/>
  <c r="AD7" i="31"/>
  <c r="AC7" i="31"/>
  <c r="AE11" i="31"/>
  <c r="AD11" i="31"/>
  <c r="AC11" i="31"/>
  <c r="AE15" i="31"/>
  <c r="AD15" i="31"/>
  <c r="AC15" i="31"/>
  <c r="AE19" i="31"/>
  <c r="AD19" i="31"/>
  <c r="AC19" i="31"/>
  <c r="AE23" i="31"/>
  <c r="AD23" i="31"/>
  <c r="AC23" i="31"/>
  <c r="AE27" i="31"/>
  <c r="AD27" i="31"/>
  <c r="AC27" i="31"/>
  <c r="AE31" i="31"/>
  <c r="AD31" i="31"/>
  <c r="AC31" i="31"/>
  <c r="AE35" i="31"/>
  <c r="AD35" i="31"/>
  <c r="AC35" i="31"/>
  <c r="AE39" i="31"/>
  <c r="AD39" i="31"/>
  <c r="AC39" i="31"/>
  <c r="AE43" i="31"/>
  <c r="AD43" i="31"/>
  <c r="AC43" i="31"/>
  <c r="AE47" i="31"/>
  <c r="AD47" i="31"/>
  <c r="AC47" i="31"/>
  <c r="AE51" i="31"/>
  <c r="AD51" i="31"/>
  <c r="AC51" i="31"/>
  <c r="AE55" i="31"/>
  <c r="AD55" i="31"/>
  <c r="AC55" i="31"/>
  <c r="AE59" i="31"/>
  <c r="AD59" i="31"/>
  <c r="AC59" i="31"/>
  <c r="AE63" i="31"/>
  <c r="AD63" i="31"/>
  <c r="AC63" i="31"/>
  <c r="AE67" i="31"/>
  <c r="AD67" i="31"/>
  <c r="AC67" i="31"/>
  <c r="AE71" i="31"/>
  <c r="AD71" i="31"/>
  <c r="AC71" i="31"/>
  <c r="AE75" i="31"/>
  <c r="AD75" i="31"/>
  <c r="AC75" i="31"/>
  <c r="AE79" i="31"/>
  <c r="AD79" i="31"/>
  <c r="AC79" i="31"/>
  <c r="AE83" i="31"/>
  <c r="AD83" i="31"/>
  <c r="AC83" i="31"/>
  <c r="AG5" i="31"/>
  <c r="AI7" i="31"/>
  <c r="AH7" i="31"/>
  <c r="AG7" i="31"/>
  <c r="AI11" i="31"/>
  <c r="AH11" i="31"/>
  <c r="AG11" i="31"/>
  <c r="AI15" i="31"/>
  <c r="AH15" i="31"/>
  <c r="AG15" i="31"/>
  <c r="AI19" i="31"/>
  <c r="AH19" i="31"/>
  <c r="AG19" i="31"/>
  <c r="AI23" i="31"/>
  <c r="AH23" i="31"/>
  <c r="AG23" i="31"/>
  <c r="AI27" i="31"/>
  <c r="AH27" i="31"/>
  <c r="AG27" i="31"/>
  <c r="AI31" i="31"/>
  <c r="AH31" i="31"/>
  <c r="AG31" i="31"/>
  <c r="AI35" i="31"/>
  <c r="AH35" i="31"/>
  <c r="AG35" i="31"/>
  <c r="AI39" i="31"/>
  <c r="AH39" i="31"/>
  <c r="AG39" i="31"/>
  <c r="AI43" i="31"/>
  <c r="AH43" i="31"/>
  <c r="AG43" i="31"/>
  <c r="AI47" i="31"/>
  <c r="AH47" i="31"/>
  <c r="AG47" i="31"/>
  <c r="AI51" i="31"/>
  <c r="AH51" i="31"/>
  <c r="AG51" i="31"/>
  <c r="AI55" i="31"/>
  <c r="AH55" i="31"/>
  <c r="AG55" i="31"/>
  <c r="AI59" i="31"/>
  <c r="AH59" i="31"/>
  <c r="AG59" i="31"/>
  <c r="AI63" i="31"/>
  <c r="AH63" i="31"/>
  <c r="AG63" i="31"/>
  <c r="AI67" i="31"/>
  <c r="AH67" i="31"/>
  <c r="AG67" i="31"/>
  <c r="AH71" i="31"/>
  <c r="AG71" i="31"/>
  <c r="AI71" i="31"/>
  <c r="AH75" i="31"/>
  <c r="AG75" i="31"/>
  <c r="AI75" i="31"/>
  <c r="AH79" i="31"/>
  <c r="AG79" i="31"/>
  <c r="AI79" i="31"/>
  <c r="AH83" i="31"/>
  <c r="AG83" i="31"/>
  <c r="AI83" i="31"/>
  <c r="AM7" i="31"/>
  <c r="AL7" i="31"/>
  <c r="AK7" i="31"/>
  <c r="AM11" i="31"/>
  <c r="AL11" i="31"/>
  <c r="AK11" i="31"/>
  <c r="AM15" i="31"/>
  <c r="AL15" i="31"/>
  <c r="AK15" i="31"/>
  <c r="AM19" i="31"/>
  <c r="AL19" i="31"/>
  <c r="AK19" i="31"/>
  <c r="AM23" i="31"/>
  <c r="AL23" i="31"/>
  <c r="AK23" i="31"/>
  <c r="AM27" i="31"/>
  <c r="AL27" i="31"/>
  <c r="AK27" i="31"/>
  <c r="AM31" i="31"/>
  <c r="AL31" i="31"/>
  <c r="AK31" i="31"/>
  <c r="AM35" i="31"/>
  <c r="AL35" i="31"/>
  <c r="AK35" i="31"/>
  <c r="AM39" i="31"/>
  <c r="AL39" i="31"/>
  <c r="AK39" i="31"/>
  <c r="AM43" i="31"/>
  <c r="AL43" i="31"/>
  <c r="AK43" i="31"/>
  <c r="AM47" i="31"/>
  <c r="AL47" i="31"/>
  <c r="AK47" i="31"/>
  <c r="AM51" i="31"/>
  <c r="AL51" i="31"/>
  <c r="AK51" i="31"/>
  <c r="AM55" i="31"/>
  <c r="AL55" i="31"/>
  <c r="AK55" i="31"/>
  <c r="AM59" i="31"/>
  <c r="AL59" i="31"/>
  <c r="AK59" i="31"/>
  <c r="AM63" i="31"/>
  <c r="AL63" i="31"/>
  <c r="AK63" i="31"/>
  <c r="AM67" i="31"/>
  <c r="AL67" i="31"/>
  <c r="AK67" i="31"/>
  <c r="AM71" i="31"/>
  <c r="AL71" i="31"/>
  <c r="AK71" i="31"/>
  <c r="AM75" i="31"/>
  <c r="AL75" i="31"/>
  <c r="AK75" i="31"/>
  <c r="AM79" i="31"/>
  <c r="AL79" i="31"/>
  <c r="AK79" i="31"/>
  <c r="AM83" i="31"/>
  <c r="AL83" i="31"/>
  <c r="AK83" i="31"/>
  <c r="AQ7" i="31"/>
  <c r="AP7" i="31"/>
  <c r="AO7" i="31"/>
  <c r="AQ11" i="31"/>
  <c r="AP11" i="31"/>
  <c r="AO11" i="31"/>
  <c r="AQ15" i="31"/>
  <c r="AP15" i="31"/>
  <c r="AO15" i="31"/>
  <c r="AQ19" i="31"/>
  <c r="AP19" i="31"/>
  <c r="AO19" i="31"/>
  <c r="AO23" i="31"/>
  <c r="AQ23" i="31"/>
  <c r="AP23" i="31"/>
  <c r="AO27" i="31"/>
  <c r="AQ27" i="31"/>
  <c r="AP27" i="31"/>
  <c r="AO31" i="31"/>
  <c r="AQ31" i="31"/>
  <c r="AP31" i="31"/>
  <c r="AO35" i="31"/>
  <c r="AQ35" i="31"/>
  <c r="AP35" i="31"/>
  <c r="AO39" i="31"/>
  <c r="AQ39" i="31"/>
  <c r="AP39" i="31"/>
  <c r="AO43" i="31"/>
  <c r="AQ43" i="31"/>
  <c r="AP43" i="31"/>
  <c r="AO47" i="31"/>
  <c r="AQ47" i="31"/>
  <c r="AP47" i="31"/>
  <c r="AO51" i="31"/>
  <c r="AQ51" i="31"/>
  <c r="AP51" i="31"/>
  <c r="AO55" i="31"/>
  <c r="AQ55" i="31"/>
  <c r="AP55" i="31"/>
  <c r="AO59" i="31"/>
  <c r="AQ59" i="31"/>
  <c r="AP59" i="31"/>
  <c r="AO63" i="31"/>
  <c r="AQ63" i="31"/>
  <c r="AP63" i="31"/>
  <c r="AO67" i="31"/>
  <c r="AQ67" i="31"/>
  <c r="AP67" i="31"/>
  <c r="AO71" i="31"/>
  <c r="AQ71" i="31"/>
  <c r="AP71" i="31"/>
  <c r="AO75" i="31"/>
  <c r="AQ75" i="31"/>
  <c r="AP75" i="31"/>
  <c r="AO79" i="31"/>
  <c r="AQ79" i="31"/>
  <c r="AP79" i="31"/>
  <c r="AO83" i="31"/>
  <c r="AQ83" i="31"/>
  <c r="AP83" i="31"/>
  <c r="AT7" i="31"/>
  <c r="AS7" i="31"/>
  <c r="AU7" i="31"/>
  <c r="AT11" i="31"/>
  <c r="AS11" i="31"/>
  <c r="AU11" i="31"/>
  <c r="AT15" i="31"/>
  <c r="AS15" i="31"/>
  <c r="AU15" i="31"/>
  <c r="AT19" i="31"/>
  <c r="AS19" i="31"/>
  <c r="AU19" i="31"/>
  <c r="AT23" i="31"/>
  <c r="AS23" i="31"/>
  <c r="AU23" i="31"/>
  <c r="AT27" i="31"/>
  <c r="AS27" i="31"/>
  <c r="AU27" i="31"/>
  <c r="AT31" i="31"/>
  <c r="AS31" i="31"/>
  <c r="AU31" i="31"/>
  <c r="AT35" i="31"/>
  <c r="AS35" i="31"/>
  <c r="AU35" i="31"/>
  <c r="AT39" i="31"/>
  <c r="AS39" i="31"/>
  <c r="AU39" i="31"/>
  <c r="AT43" i="31"/>
  <c r="AS43" i="31"/>
  <c r="AU43" i="31"/>
  <c r="AT47" i="31"/>
  <c r="AS47" i="31"/>
  <c r="AU47" i="31"/>
  <c r="AT51" i="31"/>
  <c r="AS51" i="31"/>
  <c r="AU51" i="31"/>
  <c r="AT55" i="31"/>
  <c r="AS55" i="31"/>
  <c r="AU55" i="31"/>
  <c r="AT59" i="31"/>
  <c r="AS59" i="31"/>
  <c r="AU59" i="31"/>
  <c r="AT63" i="31"/>
  <c r="AS63" i="31"/>
  <c r="AU63" i="31"/>
  <c r="AT67" i="31"/>
  <c r="AS67" i="31"/>
  <c r="AU67" i="31"/>
  <c r="AT71" i="31"/>
  <c r="AS71" i="31"/>
  <c r="AU71" i="31"/>
  <c r="AT75" i="31"/>
  <c r="AS75" i="31"/>
  <c r="AU75" i="31"/>
  <c r="AT79" i="31"/>
  <c r="AS79" i="31"/>
  <c r="AU79" i="31"/>
  <c r="AT83" i="31"/>
  <c r="AS83" i="31"/>
  <c r="AU83" i="31"/>
  <c r="AY7" i="31"/>
  <c r="AX7" i="31"/>
  <c r="AW7" i="31"/>
  <c r="AY11" i="31"/>
  <c r="AX11" i="31"/>
  <c r="AW11" i="31"/>
  <c r="AY15" i="31"/>
  <c r="AX15" i="31"/>
  <c r="AW15" i="31"/>
  <c r="AY19" i="31"/>
  <c r="AX19" i="31"/>
  <c r="AW19" i="31"/>
  <c r="AY23" i="31"/>
  <c r="AX23" i="31"/>
  <c r="AW23" i="31"/>
  <c r="AY27" i="31"/>
  <c r="AX27" i="31"/>
  <c r="AW27" i="31"/>
  <c r="AY31" i="31"/>
  <c r="AX31" i="31"/>
  <c r="AW31" i="31"/>
  <c r="AY35" i="31"/>
  <c r="AX35" i="31"/>
  <c r="AW35" i="31"/>
  <c r="AY39" i="31"/>
  <c r="AX39" i="31"/>
  <c r="AW39" i="31"/>
  <c r="AY43" i="31"/>
  <c r="AX43" i="31"/>
  <c r="AW43" i="31"/>
  <c r="AY47" i="31"/>
  <c r="AX47" i="31"/>
  <c r="AW47" i="31"/>
  <c r="AY51" i="31"/>
  <c r="AX51" i="31"/>
  <c r="AW51" i="31"/>
  <c r="AY55" i="31"/>
  <c r="AX55" i="31"/>
  <c r="AW55" i="31"/>
  <c r="AY59" i="31"/>
  <c r="AX59" i="31"/>
  <c r="AW59" i="31"/>
  <c r="AY63" i="31"/>
  <c r="AX63" i="31"/>
  <c r="AW63" i="31"/>
  <c r="AY67" i="31"/>
  <c r="AX67" i="31"/>
  <c r="AW67" i="31"/>
  <c r="AY71" i="31"/>
  <c r="AX71" i="31"/>
  <c r="AW71" i="31"/>
  <c r="AY75" i="31"/>
  <c r="AX75" i="31"/>
  <c r="AW75" i="31"/>
  <c r="AY79" i="31"/>
  <c r="AX79" i="31"/>
  <c r="AW79" i="31"/>
  <c r="AY83" i="31"/>
  <c r="AX83" i="31"/>
  <c r="AW83" i="31"/>
  <c r="K24" i="31"/>
  <c r="J24" i="31"/>
  <c r="I24" i="31"/>
  <c r="K32" i="31"/>
  <c r="J32" i="31"/>
  <c r="I32" i="31"/>
  <c r="K36" i="31"/>
  <c r="J36" i="31"/>
  <c r="I36" i="31"/>
  <c r="K40" i="31"/>
  <c r="J40" i="31"/>
  <c r="I40" i="31"/>
  <c r="K44" i="31"/>
  <c r="J44" i="31"/>
  <c r="I44" i="31"/>
  <c r="K48" i="31"/>
  <c r="J48" i="31"/>
  <c r="I48" i="31"/>
  <c r="K52" i="31"/>
  <c r="J52" i="31"/>
  <c r="I52" i="31"/>
  <c r="K56" i="31"/>
  <c r="J56" i="31"/>
  <c r="I56" i="31"/>
  <c r="K60" i="31"/>
  <c r="J60" i="31"/>
  <c r="I60" i="31"/>
  <c r="K64" i="31"/>
  <c r="J64" i="31"/>
  <c r="I64" i="31"/>
  <c r="K68" i="31"/>
  <c r="J68" i="31"/>
  <c r="I68" i="31"/>
  <c r="K72" i="31"/>
  <c r="J72" i="31"/>
  <c r="I72" i="31"/>
  <c r="K76" i="31"/>
  <c r="J76" i="31"/>
  <c r="I76" i="31"/>
  <c r="K80" i="31"/>
  <c r="J80" i="31"/>
  <c r="I80" i="31"/>
  <c r="K84" i="31"/>
  <c r="J84" i="31"/>
  <c r="I84" i="31"/>
  <c r="O8" i="31"/>
  <c r="N8" i="31"/>
  <c r="M8" i="31"/>
  <c r="O12" i="31"/>
  <c r="N12" i="31"/>
  <c r="M12" i="31"/>
  <c r="O16" i="31"/>
  <c r="N16" i="31"/>
  <c r="M16" i="31"/>
  <c r="O20" i="31"/>
  <c r="N20" i="31"/>
  <c r="M20" i="31"/>
  <c r="O24" i="31"/>
  <c r="N24" i="31"/>
  <c r="M24" i="31"/>
  <c r="O28" i="31"/>
  <c r="N28" i="31"/>
  <c r="M28" i="31"/>
  <c r="O32" i="31"/>
  <c r="N32" i="31"/>
  <c r="M32" i="31"/>
  <c r="O36" i="31"/>
  <c r="N36" i="31"/>
  <c r="M36" i="31"/>
  <c r="O40" i="31"/>
  <c r="N40" i="31"/>
  <c r="M40" i="31"/>
  <c r="O44" i="31"/>
  <c r="N44" i="31"/>
  <c r="M44" i="31"/>
  <c r="O48" i="31"/>
  <c r="N48" i="31"/>
  <c r="M48" i="31"/>
  <c r="O52" i="31"/>
  <c r="N52" i="31"/>
  <c r="M52" i="31"/>
  <c r="O56" i="31"/>
  <c r="N56" i="31"/>
  <c r="M56" i="31"/>
  <c r="O60" i="31"/>
  <c r="N60" i="31"/>
  <c r="M60" i="31"/>
  <c r="O64" i="31"/>
  <c r="N64" i="31"/>
  <c r="M64" i="31"/>
  <c r="O68" i="31"/>
  <c r="N68" i="31"/>
  <c r="M68" i="31"/>
  <c r="O72" i="31"/>
  <c r="N72" i="31"/>
  <c r="M72" i="31"/>
  <c r="O76" i="31"/>
  <c r="N76" i="31"/>
  <c r="M76" i="31"/>
  <c r="O80" i="31"/>
  <c r="N80" i="31"/>
  <c r="M80" i="31"/>
  <c r="O84" i="31"/>
  <c r="N84" i="31"/>
  <c r="M84" i="31"/>
  <c r="Q8" i="31"/>
  <c r="S8" i="31"/>
  <c r="R8" i="31"/>
  <c r="Q12" i="31"/>
  <c r="S12" i="31"/>
  <c r="R12" i="31"/>
  <c r="Q16" i="31"/>
  <c r="S16" i="31"/>
  <c r="R16" i="31"/>
  <c r="Q20" i="31"/>
  <c r="S20" i="31"/>
  <c r="R20" i="31"/>
  <c r="Q24" i="31"/>
  <c r="S24" i="31"/>
  <c r="R24" i="31"/>
  <c r="Q28" i="31"/>
  <c r="S28" i="31"/>
  <c r="R28" i="31"/>
  <c r="Q32" i="31"/>
  <c r="S32" i="31"/>
  <c r="R32" i="31"/>
  <c r="Q36" i="31"/>
  <c r="S36" i="31"/>
  <c r="R36" i="31"/>
  <c r="Q40" i="31"/>
  <c r="S40" i="31"/>
  <c r="R40" i="31"/>
  <c r="Q44" i="31"/>
  <c r="S44" i="31"/>
  <c r="R44" i="31"/>
  <c r="Q48" i="31"/>
  <c r="S48" i="31"/>
  <c r="R48" i="31"/>
  <c r="Q52" i="31"/>
  <c r="S52" i="31"/>
  <c r="R52" i="31"/>
  <c r="Q56" i="31"/>
  <c r="S56" i="31"/>
  <c r="R56" i="31"/>
  <c r="Q60" i="31"/>
  <c r="S60" i="31"/>
  <c r="R60" i="31"/>
  <c r="Q64" i="31"/>
  <c r="S64" i="31"/>
  <c r="R64" i="31"/>
  <c r="Q68" i="31"/>
  <c r="S68" i="31"/>
  <c r="R68" i="31"/>
  <c r="Q72" i="31"/>
  <c r="S72" i="31"/>
  <c r="R72" i="31"/>
  <c r="Q76" i="31"/>
  <c r="S76" i="31"/>
  <c r="R76" i="31"/>
  <c r="Q80" i="31"/>
  <c r="S80" i="31"/>
  <c r="R80" i="31"/>
  <c r="Q84" i="31"/>
  <c r="S84" i="31"/>
  <c r="R84" i="31"/>
  <c r="V8" i="31"/>
  <c r="U8" i="31"/>
  <c r="W8" i="31"/>
  <c r="V12" i="31"/>
  <c r="U12" i="31"/>
  <c r="W12" i="31"/>
  <c r="V16" i="31"/>
  <c r="U16" i="31"/>
  <c r="W16" i="31"/>
  <c r="V20" i="31"/>
  <c r="U20" i="31"/>
  <c r="W20" i="31"/>
  <c r="V24" i="31"/>
  <c r="U24" i="31"/>
  <c r="W24" i="31"/>
  <c r="V28" i="31"/>
  <c r="U28" i="31"/>
  <c r="W28" i="31"/>
  <c r="V32" i="31"/>
  <c r="U32" i="31"/>
  <c r="W32" i="31"/>
  <c r="V36" i="31"/>
  <c r="U36" i="31"/>
  <c r="W36" i="31"/>
  <c r="V40" i="31"/>
  <c r="U40" i="31"/>
  <c r="W40" i="31"/>
  <c r="V44" i="31"/>
  <c r="U44" i="31"/>
  <c r="W44" i="31"/>
  <c r="V48" i="31"/>
  <c r="U48" i="31"/>
  <c r="W48" i="31"/>
  <c r="V52" i="31"/>
  <c r="U52" i="31"/>
  <c r="W52" i="31"/>
  <c r="V56" i="31"/>
  <c r="U56" i="31"/>
  <c r="W56" i="31"/>
  <c r="V60" i="31"/>
  <c r="U60" i="31"/>
  <c r="W60" i="31"/>
  <c r="V64" i="31"/>
  <c r="U64" i="31"/>
  <c r="W64" i="31"/>
  <c r="V68" i="31"/>
  <c r="U68" i="31"/>
  <c r="W68" i="31"/>
  <c r="V72" i="31"/>
  <c r="U72" i="31"/>
  <c r="W72" i="31"/>
  <c r="V76" i="31"/>
  <c r="U76" i="31"/>
  <c r="W76" i="31"/>
  <c r="V80" i="31"/>
  <c r="U80" i="31"/>
  <c r="W80" i="31"/>
  <c r="V84" i="31"/>
  <c r="U84" i="31"/>
  <c r="W84" i="31"/>
  <c r="AA8" i="31"/>
  <c r="Z8" i="31"/>
  <c r="Y8" i="31"/>
  <c r="AA12" i="31"/>
  <c r="Z12" i="31"/>
  <c r="Y12" i="31"/>
  <c r="AA16" i="31"/>
  <c r="Z16" i="31"/>
  <c r="Y16" i="31"/>
  <c r="AA20" i="31"/>
  <c r="Z20" i="31"/>
  <c r="Y20" i="31"/>
  <c r="AA24" i="31"/>
  <c r="Z24" i="31"/>
  <c r="Y24" i="31"/>
  <c r="AA28" i="31"/>
  <c r="Z28" i="31"/>
  <c r="Y28" i="31"/>
  <c r="AA32" i="31"/>
  <c r="Z32" i="31"/>
  <c r="Y32" i="31"/>
  <c r="AA36" i="31"/>
  <c r="Z36" i="31"/>
  <c r="Y36" i="31"/>
  <c r="AA40" i="31"/>
  <c r="Z40" i="31"/>
  <c r="Y40" i="31"/>
  <c r="AA44" i="31"/>
  <c r="Z44" i="31"/>
  <c r="Y44" i="31"/>
  <c r="AA48" i="31"/>
  <c r="Z48" i="31"/>
  <c r="Y48" i="31"/>
  <c r="AA52" i="31"/>
  <c r="Z52" i="31"/>
  <c r="Y52" i="31"/>
  <c r="AA56" i="31"/>
  <c r="Z56" i="31"/>
  <c r="Y56" i="31"/>
  <c r="AA60" i="31"/>
  <c r="Z60" i="31"/>
  <c r="Y60" i="31"/>
  <c r="AA64" i="31"/>
  <c r="Z64" i="31"/>
  <c r="Y64" i="31"/>
  <c r="AA68" i="31"/>
  <c r="Z68" i="31"/>
  <c r="Y68" i="31"/>
  <c r="AA72" i="31"/>
  <c r="Z72" i="31"/>
  <c r="Y72" i="31"/>
  <c r="AA76" i="31"/>
  <c r="Z76" i="31"/>
  <c r="Y76" i="31"/>
  <c r="AA80" i="31"/>
  <c r="Z80" i="31"/>
  <c r="Y80" i="31"/>
  <c r="AA84" i="31"/>
  <c r="Z84" i="31"/>
  <c r="Y84" i="31"/>
  <c r="AE8" i="31"/>
  <c r="AD8" i="31"/>
  <c r="AC8" i="31"/>
  <c r="AE12" i="31"/>
  <c r="AD12" i="31"/>
  <c r="AC12" i="31"/>
  <c r="AE16" i="31"/>
  <c r="AD16" i="31"/>
  <c r="AC16" i="31"/>
  <c r="AE20" i="31"/>
  <c r="AD20" i="31"/>
  <c r="AC20" i="31"/>
  <c r="AE24" i="31"/>
  <c r="AD24" i="31"/>
  <c r="AC24" i="31"/>
  <c r="AE28" i="31"/>
  <c r="AD28" i="31"/>
  <c r="AC28" i="31"/>
  <c r="AE32" i="31"/>
  <c r="AD32" i="31"/>
  <c r="AC32" i="31"/>
  <c r="AE36" i="31"/>
  <c r="AD36" i="31"/>
  <c r="AC36" i="31"/>
  <c r="AE40" i="31"/>
  <c r="AD40" i="31"/>
  <c r="AC40" i="31"/>
  <c r="AE44" i="31"/>
  <c r="AD44" i="31"/>
  <c r="AC44" i="31"/>
  <c r="AE48" i="31"/>
  <c r="AD48" i="31"/>
  <c r="AC48" i="31"/>
  <c r="AE52" i="31"/>
  <c r="AD52" i="31"/>
  <c r="AC52" i="31"/>
  <c r="AE56" i="31"/>
  <c r="AD56" i="31"/>
  <c r="AC56" i="31"/>
  <c r="AE60" i="31"/>
  <c r="AD60" i="31"/>
  <c r="AC60" i="31"/>
  <c r="AE64" i="31"/>
  <c r="AD64" i="31"/>
  <c r="AC64" i="31"/>
  <c r="AE68" i="31"/>
  <c r="AD68" i="31"/>
  <c r="AC68" i="31"/>
  <c r="AE72" i="31"/>
  <c r="AD72" i="31"/>
  <c r="AC72" i="31"/>
  <c r="AE76" i="31"/>
  <c r="AD76" i="31"/>
  <c r="AC76" i="31"/>
  <c r="AE80" i="31"/>
  <c r="AD80" i="31"/>
  <c r="AC80" i="31"/>
  <c r="AE84" i="31"/>
  <c r="AD84" i="31"/>
  <c r="AC84" i="31"/>
  <c r="AG8" i="31"/>
  <c r="AI8" i="31"/>
  <c r="AH8" i="31"/>
  <c r="AG12" i="31"/>
  <c r="AI12" i="31"/>
  <c r="AH12" i="31"/>
  <c r="AG16" i="31"/>
  <c r="AI16" i="31"/>
  <c r="AH16" i="31"/>
  <c r="AG20" i="31"/>
  <c r="AI20" i="31"/>
  <c r="AH20" i="31"/>
  <c r="AG24" i="31"/>
  <c r="AI24" i="31"/>
  <c r="AH24" i="31"/>
  <c r="AG28" i="31"/>
  <c r="AI28" i="31"/>
  <c r="AH28" i="31"/>
  <c r="AG32" i="31"/>
  <c r="AI32" i="31"/>
  <c r="AH32" i="31"/>
  <c r="AG36" i="31"/>
  <c r="AI36" i="31"/>
  <c r="AH36" i="31"/>
  <c r="AG40" i="31"/>
  <c r="AI40" i="31"/>
  <c r="AH40" i="31"/>
  <c r="AG44" i="31"/>
  <c r="AI44" i="31"/>
  <c r="AH44" i="31"/>
  <c r="AG48" i="31"/>
  <c r="AI48" i="31"/>
  <c r="AH48" i="31"/>
  <c r="AG52" i="31"/>
  <c r="AI52" i="31"/>
  <c r="AH52" i="31"/>
  <c r="AG56" i="31"/>
  <c r="AI56" i="31"/>
  <c r="AH56" i="31"/>
  <c r="AG60" i="31"/>
  <c r="AI60" i="31"/>
  <c r="AH60" i="31"/>
  <c r="AG64" i="31"/>
  <c r="AI64" i="31"/>
  <c r="AH64" i="31"/>
  <c r="AG68" i="31"/>
  <c r="AI68" i="31"/>
  <c r="AH68" i="31"/>
  <c r="AI72" i="31"/>
  <c r="AH72" i="31"/>
  <c r="AG72" i="31"/>
  <c r="AI76" i="31"/>
  <c r="AH76" i="31"/>
  <c r="AG76" i="31"/>
  <c r="AI80" i="31"/>
  <c r="AH80" i="31"/>
  <c r="AG80" i="31"/>
  <c r="AI84" i="31"/>
  <c r="AH84" i="31"/>
  <c r="AG84" i="31"/>
  <c r="AM8" i="31"/>
  <c r="AL8" i="31"/>
  <c r="AK8" i="31"/>
  <c r="AM12" i="31"/>
  <c r="AL12" i="31"/>
  <c r="AK12" i="31"/>
  <c r="AM16" i="31"/>
  <c r="AL16" i="31"/>
  <c r="AK16" i="31"/>
  <c r="AM20" i="31"/>
  <c r="AL20" i="31"/>
  <c r="AK20" i="31"/>
  <c r="AM24" i="31"/>
  <c r="AL24" i="31"/>
  <c r="AK24" i="31"/>
  <c r="AM28" i="31"/>
  <c r="AL28" i="31"/>
  <c r="AK28" i="31"/>
  <c r="AM32" i="31"/>
  <c r="AL32" i="31"/>
  <c r="AK32" i="31"/>
  <c r="AM36" i="31"/>
  <c r="AL36" i="31"/>
  <c r="AK36" i="31"/>
  <c r="AM40" i="31"/>
  <c r="AL40" i="31"/>
  <c r="AK40" i="31"/>
  <c r="AM44" i="31"/>
  <c r="AL44" i="31"/>
  <c r="AK44" i="31"/>
  <c r="AM48" i="31"/>
  <c r="AL48" i="31"/>
  <c r="AK48" i="31"/>
  <c r="AM52" i="31"/>
  <c r="AL52" i="31"/>
  <c r="AK52" i="31"/>
  <c r="AM56" i="31"/>
  <c r="AL56" i="31"/>
  <c r="AK56" i="31"/>
  <c r="AM60" i="31"/>
  <c r="AL60" i="31"/>
  <c r="AK60" i="31"/>
  <c r="AM64" i="31"/>
  <c r="AL64" i="31"/>
  <c r="AK64" i="31"/>
  <c r="AM68" i="31"/>
  <c r="AL68" i="31"/>
  <c r="AK68" i="31"/>
  <c r="AM72" i="31"/>
  <c r="AL72" i="31"/>
  <c r="AK72" i="31"/>
  <c r="AM76" i="31"/>
  <c r="AL76" i="31"/>
  <c r="AK76" i="31"/>
  <c r="AM80" i="31"/>
  <c r="AL80" i="31"/>
  <c r="AK80" i="31"/>
  <c r="AM84" i="31"/>
  <c r="AL84" i="31"/>
  <c r="AK84" i="31"/>
  <c r="AO8" i="31"/>
  <c r="AQ8" i="31"/>
  <c r="AP8" i="31"/>
  <c r="AO12" i="31"/>
  <c r="AQ12" i="31"/>
  <c r="AP12" i="31"/>
  <c r="AO16" i="31"/>
  <c r="AQ16" i="31"/>
  <c r="AP16" i="31"/>
  <c r="AO20" i="31"/>
  <c r="AQ20" i="31"/>
  <c r="AP20" i="31"/>
  <c r="AP24" i="31"/>
  <c r="AO24" i="31"/>
  <c r="AQ24" i="31"/>
  <c r="AP28" i="31"/>
  <c r="AO28" i="31"/>
  <c r="AQ28" i="31"/>
  <c r="AP32" i="31"/>
  <c r="AO32" i="31"/>
  <c r="AQ32" i="31"/>
  <c r="AP36" i="31"/>
  <c r="AO36" i="31"/>
  <c r="AQ36" i="31"/>
  <c r="AP40" i="31"/>
  <c r="AO40" i="31"/>
  <c r="AQ40" i="31"/>
  <c r="AP44" i="31"/>
  <c r="AO44" i="31"/>
  <c r="AQ44" i="31"/>
  <c r="AP48" i="31"/>
  <c r="AO48" i="31"/>
  <c r="AQ48" i="31"/>
  <c r="AP52" i="31"/>
  <c r="AO52" i="31"/>
  <c r="AQ52" i="31"/>
  <c r="AP56" i="31"/>
  <c r="AO56" i="31"/>
  <c r="AQ56" i="31"/>
  <c r="AP60" i="31"/>
  <c r="AO60" i="31"/>
  <c r="AQ60" i="31"/>
  <c r="AP64" i="31"/>
  <c r="AO64" i="31"/>
  <c r="AQ64" i="31"/>
  <c r="AP68" i="31"/>
  <c r="AO68" i="31"/>
  <c r="AQ68" i="31"/>
  <c r="AP72" i="31"/>
  <c r="AO72" i="31"/>
  <c r="AQ72" i="31"/>
  <c r="AP76" i="31"/>
  <c r="AO76" i="31"/>
  <c r="AQ76" i="31"/>
  <c r="AP80" i="31"/>
  <c r="AO80" i="31"/>
  <c r="AQ80" i="31"/>
  <c r="AP84" i="31"/>
  <c r="AO84" i="31"/>
  <c r="AQ84" i="31"/>
  <c r="AU8" i="31"/>
  <c r="AT8" i="31"/>
  <c r="AS8" i="31"/>
  <c r="AU12" i="31"/>
  <c r="AT12" i="31"/>
  <c r="AS12" i="31"/>
  <c r="AU16" i="31"/>
  <c r="AT16" i="31"/>
  <c r="AS16" i="31"/>
  <c r="AU20" i="31"/>
  <c r="AT20" i="31"/>
  <c r="AS20" i="31"/>
  <c r="AU24" i="31"/>
  <c r="AT24" i="31"/>
  <c r="AS24" i="31"/>
  <c r="AU28" i="31"/>
  <c r="AT28" i="31"/>
  <c r="AS28" i="31"/>
  <c r="AU32" i="31"/>
  <c r="AT32" i="31"/>
  <c r="AS32" i="31"/>
  <c r="AU36" i="31"/>
  <c r="AT36" i="31"/>
  <c r="AS36" i="31"/>
  <c r="AU40" i="31"/>
  <c r="AT40" i="31"/>
  <c r="AS40" i="31"/>
  <c r="AU44" i="31"/>
  <c r="AT44" i="31"/>
  <c r="AS44" i="31"/>
  <c r="AU48" i="31"/>
  <c r="AT48" i="31"/>
  <c r="AS48" i="31"/>
  <c r="AU52" i="31"/>
  <c r="AT52" i="31"/>
  <c r="AS52" i="31"/>
  <c r="AU56" i="31"/>
  <c r="AT56" i="31"/>
  <c r="AS56" i="31"/>
  <c r="AU60" i="31"/>
  <c r="AT60" i="31"/>
  <c r="AS60" i="31"/>
  <c r="AU64" i="31"/>
  <c r="AT64" i="31"/>
  <c r="AS64" i="31"/>
  <c r="AU68" i="31"/>
  <c r="AT68" i="31"/>
  <c r="AS68" i="31"/>
  <c r="AU72" i="31"/>
  <c r="AT72" i="31"/>
  <c r="AS72" i="31"/>
  <c r="AU76" i="31"/>
  <c r="AT76" i="31"/>
  <c r="AS76" i="31"/>
  <c r="AU80" i="31"/>
  <c r="AT80" i="31"/>
  <c r="AS80" i="31"/>
  <c r="AU84" i="31"/>
  <c r="AT84" i="31"/>
  <c r="AS84" i="31"/>
  <c r="AX5" i="31"/>
  <c r="AY8" i="31"/>
  <c r="AX8" i="31"/>
  <c r="AW8" i="31"/>
  <c r="AY12" i="31"/>
  <c r="AX12" i="31"/>
  <c r="AW12" i="31"/>
  <c r="AY16" i="31"/>
  <c r="AX16" i="31"/>
  <c r="AW16" i="31"/>
  <c r="AY20" i="31"/>
  <c r="AX20" i="31"/>
  <c r="AW20" i="31"/>
  <c r="AY24" i="31"/>
  <c r="AX24" i="31"/>
  <c r="AW24" i="31"/>
  <c r="AY28" i="31"/>
  <c r="AX28" i="31"/>
  <c r="AW28" i="31"/>
  <c r="AY32" i="31"/>
  <c r="AX32" i="31"/>
  <c r="AW32" i="31"/>
  <c r="AY36" i="31"/>
  <c r="AX36" i="31"/>
  <c r="AW36" i="31"/>
  <c r="AY40" i="31"/>
  <c r="AX40" i="31"/>
  <c r="AW40" i="31"/>
  <c r="AY44" i="31"/>
  <c r="AX44" i="31"/>
  <c r="AW44" i="31"/>
  <c r="AY48" i="31"/>
  <c r="AX48" i="31"/>
  <c r="AW48" i="31"/>
  <c r="AY52" i="31"/>
  <c r="AX52" i="31"/>
  <c r="AW52" i="31"/>
  <c r="AY56" i="31"/>
  <c r="AX56" i="31"/>
  <c r="AW56" i="31"/>
  <c r="AY60" i="31"/>
  <c r="AX60" i="31"/>
  <c r="AW60" i="31"/>
  <c r="AY64" i="31"/>
  <c r="AX64" i="31"/>
  <c r="AW64" i="31"/>
  <c r="AY68" i="31"/>
  <c r="AX68" i="31"/>
  <c r="AW68" i="31"/>
  <c r="AY72" i="31"/>
  <c r="AX72" i="31"/>
  <c r="AW72" i="31"/>
  <c r="AY76" i="31"/>
  <c r="AX76" i="31"/>
  <c r="AW76" i="31"/>
  <c r="AY80" i="31"/>
  <c r="AX80" i="31"/>
  <c r="AW80" i="31"/>
  <c r="AY84" i="31"/>
  <c r="AX84" i="31"/>
  <c r="AW84" i="31"/>
  <c r="K12" i="31"/>
  <c r="J12" i="31"/>
  <c r="I12" i="31"/>
  <c r="K17" i="31"/>
  <c r="J17" i="31"/>
  <c r="I17" i="31"/>
  <c r="K33" i="31"/>
  <c r="J33" i="31"/>
  <c r="I33" i="31"/>
  <c r="K41" i="31"/>
  <c r="J41" i="31"/>
  <c r="I41" i="31"/>
  <c r="K53" i="31"/>
  <c r="J53" i="31"/>
  <c r="I53" i="31"/>
  <c r="K57" i="31"/>
  <c r="J57" i="31"/>
  <c r="I57" i="31"/>
  <c r="K61" i="31"/>
  <c r="J61" i="31"/>
  <c r="I61" i="31"/>
  <c r="K65" i="31"/>
  <c r="J65" i="31"/>
  <c r="I65" i="31"/>
  <c r="K69" i="31"/>
  <c r="J69" i="31"/>
  <c r="I69" i="31"/>
  <c r="K73" i="31"/>
  <c r="J73" i="31"/>
  <c r="I73" i="31"/>
  <c r="K77" i="31"/>
  <c r="J77" i="31"/>
  <c r="I77" i="31"/>
  <c r="K81" i="31"/>
  <c r="J81" i="31"/>
  <c r="I81" i="31"/>
  <c r="K85" i="31"/>
  <c r="J85" i="31"/>
  <c r="I85" i="31"/>
  <c r="M9" i="31"/>
  <c r="O9" i="31"/>
  <c r="N9" i="31"/>
  <c r="M13" i="31"/>
  <c r="O13" i="31"/>
  <c r="N13" i="31"/>
  <c r="M17" i="31"/>
  <c r="O17" i="31"/>
  <c r="N17" i="31"/>
  <c r="M21" i="31"/>
  <c r="O21" i="31"/>
  <c r="N21" i="31"/>
  <c r="M25" i="31"/>
  <c r="O25" i="31"/>
  <c r="N25" i="31"/>
  <c r="M29" i="31"/>
  <c r="O29" i="31"/>
  <c r="N29" i="31"/>
  <c r="M33" i="31"/>
  <c r="O33" i="31"/>
  <c r="N33" i="31"/>
  <c r="M37" i="31"/>
  <c r="O37" i="31"/>
  <c r="N37" i="31"/>
  <c r="M41" i="31"/>
  <c r="O41" i="31"/>
  <c r="N41" i="31"/>
  <c r="M45" i="31"/>
  <c r="O45" i="31"/>
  <c r="N45" i="31"/>
  <c r="M49" i="31"/>
  <c r="O49" i="31"/>
  <c r="N49" i="31"/>
  <c r="M53" i="31"/>
  <c r="O53" i="31"/>
  <c r="N53" i="31"/>
  <c r="M57" i="31"/>
  <c r="O57" i="31"/>
  <c r="N57" i="31"/>
  <c r="M61" i="31"/>
  <c r="O61" i="31"/>
  <c r="N61" i="31"/>
  <c r="M65" i="31"/>
  <c r="O65" i="31"/>
  <c r="N65" i="31"/>
  <c r="M69" i="31"/>
  <c r="O69" i="31"/>
  <c r="N69" i="31"/>
  <c r="M73" i="31"/>
  <c r="O73" i="31"/>
  <c r="N73" i="31"/>
  <c r="M77" i="31"/>
  <c r="O77" i="31"/>
  <c r="N77" i="31"/>
  <c r="M81" i="31"/>
  <c r="O81" i="31"/>
  <c r="N81" i="31"/>
  <c r="M85" i="31"/>
  <c r="O85" i="31"/>
  <c r="N85" i="31"/>
  <c r="R9" i="31"/>
  <c r="Q9" i="31"/>
  <c r="S9" i="31"/>
  <c r="R13" i="31"/>
  <c r="Q13" i="31"/>
  <c r="S13" i="31"/>
  <c r="R17" i="31"/>
  <c r="Q17" i="31"/>
  <c r="S17" i="31"/>
  <c r="R21" i="31"/>
  <c r="Q21" i="31"/>
  <c r="S21" i="31"/>
  <c r="R25" i="31"/>
  <c r="Q25" i="31"/>
  <c r="S25" i="31"/>
  <c r="R29" i="31"/>
  <c r="Q29" i="31"/>
  <c r="S29" i="31"/>
  <c r="R33" i="31"/>
  <c r="Q33" i="31"/>
  <c r="S33" i="31"/>
  <c r="R37" i="31"/>
  <c r="Q37" i="31"/>
  <c r="S37" i="31"/>
  <c r="R41" i="31"/>
  <c r="Q41" i="31"/>
  <c r="S41" i="31"/>
  <c r="R45" i="31"/>
  <c r="Q45" i="31"/>
  <c r="S45" i="31"/>
  <c r="R49" i="31"/>
  <c r="Q49" i="31"/>
  <c r="S49" i="31"/>
  <c r="R53" i="31"/>
  <c r="Q53" i="31"/>
  <c r="S53" i="31"/>
  <c r="R57" i="31"/>
  <c r="Q57" i="31"/>
  <c r="S57" i="31"/>
  <c r="R61" i="31"/>
  <c r="Q61" i="31"/>
  <c r="S61" i="31"/>
  <c r="R65" i="31"/>
  <c r="Q65" i="31"/>
  <c r="S65" i="31"/>
  <c r="R69" i="31"/>
  <c r="Q69" i="31"/>
  <c r="S69" i="31"/>
  <c r="R73" i="31"/>
  <c r="Q73" i="31"/>
  <c r="S73" i="31"/>
  <c r="R77" i="31"/>
  <c r="Q77" i="31"/>
  <c r="S77" i="31"/>
  <c r="R81" i="31"/>
  <c r="Q81" i="31"/>
  <c r="S81" i="31"/>
  <c r="R85" i="31"/>
  <c r="Q85" i="31"/>
  <c r="S85" i="31"/>
  <c r="W9" i="31"/>
  <c r="V9" i="31"/>
  <c r="U9" i="31"/>
  <c r="W13" i="31"/>
  <c r="V13" i="31"/>
  <c r="U13" i="31"/>
  <c r="W17" i="31"/>
  <c r="V17" i="31"/>
  <c r="U17" i="31"/>
  <c r="W21" i="31"/>
  <c r="V21" i="31"/>
  <c r="U21" i="31"/>
  <c r="W25" i="31"/>
  <c r="V25" i="31"/>
  <c r="U25" i="31"/>
  <c r="W29" i="31"/>
  <c r="V29" i="31"/>
  <c r="U29" i="31"/>
  <c r="W33" i="31"/>
  <c r="V33" i="31"/>
  <c r="U33" i="31"/>
  <c r="W37" i="31"/>
  <c r="V37" i="31"/>
  <c r="U37" i="31"/>
  <c r="W41" i="31"/>
  <c r="V41" i="31"/>
  <c r="U41" i="31"/>
  <c r="W45" i="31"/>
  <c r="V45" i="31"/>
  <c r="U45" i="31"/>
  <c r="W49" i="31"/>
  <c r="V49" i="31"/>
  <c r="U49" i="31"/>
  <c r="W53" i="31"/>
  <c r="V53" i="31"/>
  <c r="U53" i="31"/>
  <c r="W57" i="31"/>
  <c r="V57" i="31"/>
  <c r="U57" i="31"/>
  <c r="W61" i="31"/>
  <c r="V61" i="31"/>
  <c r="U61" i="31"/>
  <c r="W65" i="31"/>
  <c r="V65" i="31"/>
  <c r="U65" i="31"/>
  <c r="W69" i="31"/>
  <c r="V69" i="31"/>
  <c r="U69" i="31"/>
  <c r="W73" i="31"/>
  <c r="V73" i="31"/>
  <c r="U73" i="31"/>
  <c r="W77" i="31"/>
  <c r="V77" i="31"/>
  <c r="U77" i="31"/>
  <c r="W81" i="31"/>
  <c r="V81" i="31"/>
  <c r="U81" i="31"/>
  <c r="W85" i="31"/>
  <c r="V85" i="31"/>
  <c r="U85" i="31"/>
  <c r="AA9" i="31"/>
  <c r="Z9" i="31"/>
  <c r="Y9" i="31"/>
  <c r="AA13" i="31"/>
  <c r="Z13" i="31"/>
  <c r="Y13" i="31"/>
  <c r="AA17" i="31"/>
  <c r="Z17" i="31"/>
  <c r="Y17" i="31"/>
  <c r="AA21" i="31"/>
  <c r="Z21" i="31"/>
  <c r="Y21" i="31"/>
  <c r="AA25" i="31"/>
  <c r="Z25" i="31"/>
  <c r="Y25" i="31"/>
  <c r="AA29" i="31"/>
  <c r="Z29" i="31"/>
  <c r="Y29" i="31"/>
  <c r="AA33" i="31"/>
  <c r="Z33" i="31"/>
  <c r="Y33" i="31"/>
  <c r="AA37" i="31"/>
  <c r="Z37" i="31"/>
  <c r="Y37" i="31"/>
  <c r="AA41" i="31"/>
  <c r="Z41" i="31"/>
  <c r="Y41" i="31"/>
  <c r="AA45" i="31"/>
  <c r="Z45" i="31"/>
  <c r="Y45" i="31"/>
  <c r="AA49" i="31"/>
  <c r="Z49" i="31"/>
  <c r="Y49" i="31"/>
  <c r="AA53" i="31"/>
  <c r="Z53" i="31"/>
  <c r="Y53" i="31"/>
  <c r="AA57" i="31"/>
  <c r="Z57" i="31"/>
  <c r="Y57" i="31"/>
  <c r="AA61" i="31"/>
  <c r="Z61" i="31"/>
  <c r="Y61" i="31"/>
  <c r="AA65" i="31"/>
  <c r="Z65" i="31"/>
  <c r="Y65" i="31"/>
  <c r="AA69" i="31"/>
  <c r="Z69" i="31"/>
  <c r="Y69" i="31"/>
  <c r="AA73" i="31"/>
  <c r="Z73" i="31"/>
  <c r="Y73" i="31"/>
  <c r="AA77" i="31"/>
  <c r="Z77" i="31"/>
  <c r="Y77" i="31"/>
  <c r="AA81" i="31"/>
  <c r="Z81" i="31"/>
  <c r="Y81" i="31"/>
  <c r="AA85" i="31"/>
  <c r="Z85" i="31"/>
  <c r="Y85" i="31"/>
  <c r="AC9" i="31"/>
  <c r="AE9" i="31"/>
  <c r="AD9" i="31"/>
  <c r="AC13" i="31"/>
  <c r="AE13" i="31"/>
  <c r="AD13" i="31"/>
  <c r="AC17" i="31"/>
  <c r="AE17" i="31"/>
  <c r="AD17" i="31"/>
  <c r="AC21" i="31"/>
  <c r="AE21" i="31"/>
  <c r="AD21" i="31"/>
  <c r="AC25" i="31"/>
  <c r="AE25" i="31"/>
  <c r="AD25" i="31"/>
  <c r="AC29" i="31"/>
  <c r="AE29" i="31"/>
  <c r="AD29" i="31"/>
  <c r="AC33" i="31"/>
  <c r="AE33" i="31"/>
  <c r="AD33" i="31"/>
  <c r="AC37" i="31"/>
  <c r="AE37" i="31"/>
  <c r="AD37" i="31"/>
  <c r="AC41" i="31"/>
  <c r="AE41" i="31"/>
  <c r="AD41" i="31"/>
  <c r="AC45" i="31"/>
  <c r="AE45" i="31"/>
  <c r="AD45" i="31"/>
  <c r="AC49" i="31"/>
  <c r="AE49" i="31"/>
  <c r="AD49" i="31"/>
  <c r="AC53" i="31"/>
  <c r="AE53" i="31"/>
  <c r="AD53" i="31"/>
  <c r="AC57" i="31"/>
  <c r="AE57" i="31"/>
  <c r="AD57" i="31"/>
  <c r="AC61" i="31"/>
  <c r="AE61" i="31"/>
  <c r="AD61" i="31"/>
  <c r="AC65" i="31"/>
  <c r="AE65" i="31"/>
  <c r="AD65" i="31"/>
  <c r="AC69" i="31"/>
  <c r="AE69" i="31"/>
  <c r="AD69" i="31"/>
  <c r="AC73" i="31"/>
  <c r="AE73" i="31"/>
  <c r="AD73" i="31"/>
  <c r="AC77" i="31"/>
  <c r="AE77" i="31"/>
  <c r="AD77" i="31"/>
  <c r="AC81" i="31"/>
  <c r="AE81" i="31"/>
  <c r="AD81" i="31"/>
  <c r="AC85" i="31"/>
  <c r="AE85" i="31"/>
  <c r="AD85" i="31"/>
  <c r="AH9" i="31"/>
  <c r="AG9" i="31"/>
  <c r="AI9" i="31"/>
  <c r="AH13" i="31"/>
  <c r="AG13" i="31"/>
  <c r="AI13" i="31"/>
  <c r="AH17" i="31"/>
  <c r="AG17" i="31"/>
  <c r="AI17" i="31"/>
  <c r="AH21" i="31"/>
  <c r="AG21" i="31"/>
  <c r="AI21" i="31"/>
  <c r="AH25" i="31"/>
  <c r="AG25" i="31"/>
  <c r="AI25" i="31"/>
  <c r="AH29" i="31"/>
  <c r="AG29" i="31"/>
  <c r="AI29" i="31"/>
  <c r="AH33" i="31"/>
  <c r="AG33" i="31"/>
  <c r="AI33" i="31"/>
  <c r="AH37" i="31"/>
  <c r="AG37" i="31"/>
  <c r="AI37" i="31"/>
  <c r="AH41" i="31"/>
  <c r="AG41" i="31"/>
  <c r="AI41" i="31"/>
  <c r="AH45" i="31"/>
  <c r="AG45" i="31"/>
  <c r="AI45" i="31"/>
  <c r="AH49" i="31"/>
  <c r="AG49" i="31"/>
  <c r="AI49" i="31"/>
  <c r="AH53" i="31"/>
  <c r="AG53" i="31"/>
  <c r="AI53" i="31"/>
  <c r="AH57" i="31"/>
  <c r="AG57" i="31"/>
  <c r="AI57" i="31"/>
  <c r="AH61" i="31"/>
  <c r="AG61" i="31"/>
  <c r="AI61" i="31"/>
  <c r="AH65" i="31"/>
  <c r="AG65" i="31"/>
  <c r="AI65" i="31"/>
  <c r="AI69" i="31"/>
  <c r="AH69" i="31"/>
  <c r="AG69" i="31"/>
  <c r="AI73" i="31"/>
  <c r="AH73" i="31"/>
  <c r="AG73" i="31"/>
  <c r="AI77" i="31"/>
  <c r="AH77" i="31"/>
  <c r="AG77" i="31"/>
  <c r="AI81" i="31"/>
  <c r="AH81" i="31"/>
  <c r="AG81" i="31"/>
  <c r="AI85" i="31"/>
  <c r="AH85" i="31"/>
  <c r="AG85" i="31"/>
  <c r="AK9" i="31"/>
  <c r="AM9" i="31"/>
  <c r="AL9" i="31"/>
  <c r="AK13" i="31"/>
  <c r="AM13" i="31"/>
  <c r="AL13" i="31"/>
  <c r="AK17" i="31"/>
  <c r="AM17" i="31"/>
  <c r="AL17" i="31"/>
  <c r="AK21" i="31"/>
  <c r="AM21" i="31"/>
  <c r="AL21" i="31"/>
  <c r="AK25" i="31"/>
  <c r="AM25" i="31"/>
  <c r="AL25" i="31"/>
  <c r="AK29" i="31"/>
  <c r="AM29" i="31"/>
  <c r="AL29" i="31"/>
  <c r="AK33" i="31"/>
  <c r="AM33" i="31"/>
  <c r="AL33" i="31"/>
  <c r="AK37" i="31"/>
  <c r="AM37" i="31"/>
  <c r="AL37" i="31"/>
  <c r="AK41" i="31"/>
  <c r="AM41" i="31"/>
  <c r="AL41" i="31"/>
  <c r="AK45" i="31"/>
  <c r="AM45" i="31"/>
  <c r="AL45" i="31"/>
  <c r="AK49" i="31"/>
  <c r="AM49" i="31"/>
  <c r="AL49" i="31"/>
  <c r="AK53" i="31"/>
  <c r="AM53" i="31"/>
  <c r="AL53" i="31"/>
  <c r="AK57" i="31"/>
  <c r="AM57" i="31"/>
  <c r="AL57" i="31"/>
  <c r="AK61" i="31"/>
  <c r="AM61" i="31"/>
  <c r="AL61" i="31"/>
  <c r="AK65" i="31"/>
  <c r="AM65" i="31"/>
  <c r="AL65" i="31"/>
  <c r="AK69" i="31"/>
  <c r="AM69" i="31"/>
  <c r="AL69" i="31"/>
  <c r="AK73" i="31"/>
  <c r="AM73" i="31"/>
  <c r="AL73" i="31"/>
  <c r="AK77" i="31"/>
  <c r="AM77" i="31"/>
  <c r="AL77" i="31"/>
  <c r="AK81" i="31"/>
  <c r="AM81" i="31"/>
  <c r="AL81" i="31"/>
  <c r="AK85" i="31"/>
  <c r="AM85" i="31"/>
  <c r="AL85" i="31"/>
  <c r="AP9" i="31"/>
  <c r="AO9" i="31"/>
  <c r="AQ9" i="31"/>
  <c r="AP13" i="31"/>
  <c r="AO13" i="31"/>
  <c r="AQ13" i="31"/>
  <c r="AP17" i="31"/>
  <c r="AO17" i="31"/>
  <c r="AQ17" i="31"/>
  <c r="AQ21" i="31"/>
  <c r="AP21" i="31"/>
  <c r="AO21" i="31"/>
  <c r="AQ25" i="31"/>
  <c r="AP25" i="31"/>
  <c r="AO25" i="31"/>
  <c r="AQ29" i="31"/>
  <c r="AP29" i="31"/>
  <c r="AO29" i="31"/>
  <c r="AQ33" i="31"/>
  <c r="AP33" i="31"/>
  <c r="AO33" i="31"/>
  <c r="AQ37" i="31"/>
  <c r="AP37" i="31"/>
  <c r="AO37" i="31"/>
  <c r="AQ41" i="31"/>
  <c r="AP41" i="31"/>
  <c r="AO41" i="31"/>
  <c r="AQ45" i="31"/>
  <c r="AP45" i="31"/>
  <c r="AO45" i="31"/>
  <c r="AQ49" i="31"/>
  <c r="AP49" i="31"/>
  <c r="AO49" i="31"/>
  <c r="AQ53" i="31"/>
  <c r="AP53" i="31"/>
  <c r="AO53" i="31"/>
  <c r="AQ57" i="31"/>
  <c r="AP57" i="31"/>
  <c r="AO57" i="31"/>
  <c r="AQ61" i="31"/>
  <c r="AP61" i="31"/>
  <c r="AO61" i="31"/>
  <c r="AQ65" i="31"/>
  <c r="AP65" i="31"/>
  <c r="AO65" i="31"/>
  <c r="AQ69" i="31"/>
  <c r="AP69" i="31"/>
  <c r="AO69" i="31"/>
  <c r="AQ73" i="31"/>
  <c r="AP73" i="31"/>
  <c r="AO73" i="31"/>
  <c r="AQ77" i="31"/>
  <c r="AP77" i="31"/>
  <c r="AO77" i="31"/>
  <c r="AQ81" i="31"/>
  <c r="AP81" i="31"/>
  <c r="AO81" i="31"/>
  <c r="AQ85" i="31"/>
  <c r="AP85" i="31"/>
  <c r="AO85" i="31"/>
  <c r="AU9" i="31"/>
  <c r="AT9" i="31"/>
  <c r="AS9" i="31"/>
  <c r="AU13" i="31"/>
  <c r="AT13" i="31"/>
  <c r="AS13" i="31"/>
  <c r="AU17" i="31"/>
  <c r="AT17" i="31"/>
  <c r="AS17" i="31"/>
  <c r="AU21" i="31"/>
  <c r="AT21" i="31"/>
  <c r="AS21" i="31"/>
  <c r="AU25" i="31"/>
  <c r="AT25" i="31"/>
  <c r="AS25" i="31"/>
  <c r="AU29" i="31"/>
  <c r="AT29" i="31"/>
  <c r="AS29" i="31"/>
  <c r="AU33" i="31"/>
  <c r="AT33" i="31"/>
  <c r="AS33" i="31"/>
  <c r="AU37" i="31"/>
  <c r="AT37" i="31"/>
  <c r="AS37" i="31"/>
  <c r="AU41" i="31"/>
  <c r="AT41" i="31"/>
  <c r="AS41" i="31"/>
  <c r="AU45" i="31"/>
  <c r="AT45" i="31"/>
  <c r="AS45" i="31"/>
  <c r="AU49" i="31"/>
  <c r="AT49" i="31"/>
  <c r="AS49" i="31"/>
  <c r="AU53" i="31"/>
  <c r="AT53" i="31"/>
  <c r="AS53" i="31"/>
  <c r="AU57" i="31"/>
  <c r="AT57" i="31"/>
  <c r="AS57" i="31"/>
  <c r="AU61" i="31"/>
  <c r="AT61" i="31"/>
  <c r="AS61" i="31"/>
  <c r="AU65" i="31"/>
  <c r="AT65" i="31"/>
  <c r="AS65" i="31"/>
  <c r="AU69" i="31"/>
  <c r="AT69" i="31"/>
  <c r="AS69" i="31"/>
  <c r="AU73" i="31"/>
  <c r="AT73" i="31"/>
  <c r="AS73" i="31"/>
  <c r="AU77" i="31"/>
  <c r="AT77" i="31"/>
  <c r="AS77" i="31"/>
  <c r="AU81" i="31"/>
  <c r="AT81" i="31"/>
  <c r="AS81" i="31"/>
  <c r="AU85" i="31"/>
  <c r="AT85" i="31"/>
  <c r="AS85" i="31"/>
  <c r="AY5" i="31"/>
  <c r="AW9" i="31"/>
  <c r="AY9" i="31"/>
  <c r="AX9" i="31"/>
  <c r="AW13" i="31"/>
  <c r="AY13" i="31"/>
  <c r="AX13" i="31"/>
  <c r="AW17" i="31"/>
  <c r="AY17" i="31"/>
  <c r="AX17" i="31"/>
  <c r="AW21" i="31"/>
  <c r="AY21" i="31"/>
  <c r="AX21" i="31"/>
  <c r="AW25" i="31"/>
  <c r="AY25" i="31"/>
  <c r="AX25" i="31"/>
  <c r="AW29" i="31"/>
  <c r="AY29" i="31"/>
  <c r="AX29" i="31"/>
  <c r="AW33" i="31"/>
  <c r="AY33" i="31"/>
  <c r="AX33" i="31"/>
  <c r="AW37" i="31"/>
  <c r="AY37" i="31"/>
  <c r="AX37" i="31"/>
  <c r="AW41" i="31"/>
  <c r="AY41" i="31"/>
  <c r="AX41" i="31"/>
  <c r="AW45" i="31"/>
  <c r="AY45" i="31"/>
  <c r="AX45" i="31"/>
  <c r="AW49" i="31"/>
  <c r="AY49" i="31"/>
  <c r="AX49" i="31"/>
  <c r="AW53" i="31"/>
  <c r="AY53" i="31"/>
  <c r="AX53" i="31"/>
  <c r="AW57" i="31"/>
  <c r="AY57" i="31"/>
  <c r="AX57" i="31"/>
  <c r="AW61" i="31"/>
  <c r="AY61" i="31"/>
  <c r="AX61" i="31"/>
  <c r="AW65" i="31"/>
  <c r="AY65" i="31"/>
  <c r="AX65" i="31"/>
  <c r="AW69" i="31"/>
  <c r="AY69" i="31"/>
  <c r="AX69" i="31"/>
  <c r="AW73" i="31"/>
  <c r="AY73" i="31"/>
  <c r="AX73" i="31"/>
  <c r="AW77" i="31"/>
  <c r="AY77" i="31"/>
  <c r="AX77" i="31"/>
  <c r="AW81" i="31"/>
  <c r="AY81" i="31"/>
  <c r="AX81" i="31"/>
  <c r="AW85" i="31"/>
  <c r="AY85" i="31"/>
  <c r="AX85" i="31"/>
  <c r="K8" i="31"/>
  <c r="J8" i="31"/>
  <c r="I8" i="31"/>
  <c r="K20" i="31"/>
  <c r="J20" i="31"/>
  <c r="I20" i="31"/>
  <c r="K28" i="31"/>
  <c r="J28" i="31"/>
  <c r="I28" i="31"/>
  <c r="K9" i="31"/>
  <c r="J9" i="31"/>
  <c r="I9" i="31"/>
  <c r="K21" i="31"/>
  <c r="J21" i="31"/>
  <c r="I21" i="31"/>
  <c r="K29" i="31"/>
  <c r="J29" i="31"/>
  <c r="I29" i="31"/>
  <c r="K45" i="31"/>
  <c r="J45" i="31"/>
  <c r="I45" i="31"/>
  <c r="I14" i="31"/>
  <c r="K14" i="31"/>
  <c r="J14" i="31"/>
  <c r="I26" i="31"/>
  <c r="K26" i="31"/>
  <c r="J26" i="31"/>
  <c r="I34" i="31"/>
  <c r="K34" i="31"/>
  <c r="J34" i="31"/>
  <c r="I42" i="31"/>
  <c r="K42" i="31"/>
  <c r="J42" i="31"/>
  <c r="I50" i="31"/>
  <c r="K50" i="31"/>
  <c r="J50" i="31"/>
  <c r="I54" i="31"/>
  <c r="K54" i="31"/>
  <c r="J54" i="31"/>
  <c r="I58" i="31"/>
  <c r="K58" i="31"/>
  <c r="J58" i="31"/>
  <c r="I62" i="31"/>
  <c r="K62" i="31"/>
  <c r="J62" i="31"/>
  <c r="I66" i="31"/>
  <c r="K66" i="31"/>
  <c r="J66" i="31"/>
  <c r="I70" i="31"/>
  <c r="K70" i="31"/>
  <c r="J70" i="31"/>
  <c r="I74" i="31"/>
  <c r="K74" i="31"/>
  <c r="J74" i="31"/>
  <c r="I78" i="31"/>
  <c r="K78" i="31"/>
  <c r="J78" i="31"/>
  <c r="I82" i="31"/>
  <c r="K82" i="31"/>
  <c r="J82" i="31"/>
  <c r="N6" i="31"/>
  <c r="M6" i="31"/>
  <c r="O6" i="31"/>
  <c r="N10" i="31"/>
  <c r="M10" i="31"/>
  <c r="O10" i="31"/>
  <c r="N14" i="31"/>
  <c r="M14" i="31"/>
  <c r="O14" i="31"/>
  <c r="N18" i="31"/>
  <c r="M18" i="31"/>
  <c r="O18" i="31"/>
  <c r="N22" i="31"/>
  <c r="M22" i="31"/>
  <c r="O22" i="31"/>
  <c r="N26" i="31"/>
  <c r="M26" i="31"/>
  <c r="O26" i="31"/>
  <c r="N30" i="31"/>
  <c r="M30" i="31"/>
  <c r="O30" i="31"/>
  <c r="N34" i="31"/>
  <c r="M34" i="31"/>
  <c r="O34" i="31"/>
  <c r="N38" i="31"/>
  <c r="M38" i="31"/>
  <c r="O38" i="31"/>
  <c r="N42" i="31"/>
  <c r="M42" i="31"/>
  <c r="O42" i="31"/>
  <c r="N46" i="31"/>
  <c r="M46" i="31"/>
  <c r="O46" i="31"/>
  <c r="N50" i="31"/>
  <c r="M50" i="31"/>
  <c r="O50" i="31"/>
  <c r="N54" i="31"/>
  <c r="M54" i="31"/>
  <c r="O54" i="31"/>
  <c r="N58" i="31"/>
  <c r="M58" i="31"/>
  <c r="O58" i="31"/>
  <c r="N62" i="31"/>
  <c r="M62" i="31"/>
  <c r="O62" i="31"/>
  <c r="N66" i="31"/>
  <c r="M66" i="31"/>
  <c r="O66" i="31"/>
  <c r="N70" i="31"/>
  <c r="M70" i="31"/>
  <c r="O70" i="31"/>
  <c r="N74" i="31"/>
  <c r="M74" i="31"/>
  <c r="O74" i="31"/>
  <c r="N78" i="31"/>
  <c r="M78" i="31"/>
  <c r="O78" i="31"/>
  <c r="N82" i="31"/>
  <c r="M82" i="31"/>
  <c r="O82" i="31"/>
  <c r="S6" i="31"/>
  <c r="R6" i="31"/>
  <c r="Q6" i="31"/>
  <c r="S10" i="31"/>
  <c r="R10" i="31"/>
  <c r="Q10" i="31"/>
  <c r="S14" i="31"/>
  <c r="R14" i="31"/>
  <c r="Q14" i="31"/>
  <c r="S18" i="31"/>
  <c r="R18" i="31"/>
  <c r="Q18" i="31"/>
  <c r="S22" i="31"/>
  <c r="R22" i="31"/>
  <c r="Q22" i="31"/>
  <c r="S26" i="31"/>
  <c r="R26" i="31"/>
  <c r="Q26" i="31"/>
  <c r="S30" i="31"/>
  <c r="R30" i="31"/>
  <c r="Q30" i="31"/>
  <c r="S34" i="31"/>
  <c r="R34" i="31"/>
  <c r="Q34" i="31"/>
  <c r="S38" i="31"/>
  <c r="R38" i="31"/>
  <c r="Q38" i="31"/>
  <c r="S42" i="31"/>
  <c r="R42" i="31"/>
  <c r="Q42" i="31"/>
  <c r="S46" i="31"/>
  <c r="R46" i="31"/>
  <c r="Q46" i="31"/>
  <c r="S50" i="31"/>
  <c r="R50" i="31"/>
  <c r="Q50" i="31"/>
  <c r="S54" i="31"/>
  <c r="R54" i="31"/>
  <c r="Q54" i="31"/>
  <c r="S58" i="31"/>
  <c r="R58" i="31"/>
  <c r="Q58" i="31"/>
  <c r="S62" i="31"/>
  <c r="R62" i="31"/>
  <c r="Q62" i="31"/>
  <c r="S66" i="31"/>
  <c r="R66" i="31"/>
  <c r="Q66" i="31"/>
  <c r="S70" i="31"/>
  <c r="R70" i="31"/>
  <c r="Q70" i="31"/>
  <c r="S74" i="31"/>
  <c r="R74" i="31"/>
  <c r="Q74" i="31"/>
  <c r="S78" i="31"/>
  <c r="R78" i="31"/>
  <c r="Q78" i="31"/>
  <c r="S82" i="31"/>
  <c r="R82" i="31"/>
  <c r="Q82" i="31"/>
  <c r="W6" i="31"/>
  <c r="V6" i="31"/>
  <c r="U6" i="31"/>
  <c r="W10" i="31"/>
  <c r="V10" i="31"/>
  <c r="U10" i="31"/>
  <c r="W14" i="31"/>
  <c r="V14" i="31"/>
  <c r="U14" i="31"/>
  <c r="W18" i="31"/>
  <c r="V18" i="31"/>
  <c r="U18" i="31"/>
  <c r="W22" i="31"/>
  <c r="V22" i="31"/>
  <c r="U22" i="31"/>
  <c r="W26" i="31"/>
  <c r="V26" i="31"/>
  <c r="U26" i="31"/>
  <c r="W30" i="31"/>
  <c r="V30" i="31"/>
  <c r="U30" i="31"/>
  <c r="W34" i="31"/>
  <c r="V34" i="31"/>
  <c r="U34" i="31"/>
  <c r="W38" i="31"/>
  <c r="V38" i="31"/>
  <c r="U38" i="31"/>
  <c r="W42" i="31"/>
  <c r="V42" i="31"/>
  <c r="U42" i="31"/>
  <c r="W46" i="31"/>
  <c r="V46" i="31"/>
  <c r="U46" i="31"/>
  <c r="W50" i="31"/>
  <c r="V50" i="31"/>
  <c r="U50" i="31"/>
  <c r="W54" i="31"/>
  <c r="V54" i="31"/>
  <c r="U54" i="31"/>
  <c r="W58" i="31"/>
  <c r="V58" i="31"/>
  <c r="U58" i="31"/>
  <c r="W62" i="31"/>
  <c r="V62" i="31"/>
  <c r="U62" i="31"/>
  <c r="W66" i="31"/>
  <c r="V66" i="31"/>
  <c r="U66" i="31"/>
  <c r="W70" i="31"/>
  <c r="V70" i="31"/>
  <c r="U70" i="31"/>
  <c r="W74" i="31"/>
  <c r="V74" i="31"/>
  <c r="U74" i="31"/>
  <c r="W78" i="31"/>
  <c r="V78" i="31"/>
  <c r="U78" i="31"/>
  <c r="W82" i="31"/>
  <c r="V82" i="31"/>
  <c r="U82" i="31"/>
  <c r="Y6" i="31"/>
  <c r="AA6" i="31"/>
  <c r="Z6" i="31"/>
  <c r="Y10" i="31"/>
  <c r="AA10" i="31"/>
  <c r="Z10" i="31"/>
  <c r="Y14" i="31"/>
  <c r="AA14" i="31"/>
  <c r="Z14" i="31"/>
  <c r="Y18" i="31"/>
  <c r="AA18" i="31"/>
  <c r="Z18" i="31"/>
  <c r="Y22" i="31"/>
  <c r="AA22" i="31"/>
  <c r="Z22" i="31"/>
  <c r="Y26" i="31"/>
  <c r="AA26" i="31"/>
  <c r="Z26" i="31"/>
  <c r="Y30" i="31"/>
  <c r="AA30" i="31"/>
  <c r="Z30" i="31"/>
  <c r="Y34" i="31"/>
  <c r="AA34" i="31"/>
  <c r="Z34" i="31"/>
  <c r="Y38" i="31"/>
  <c r="AA38" i="31"/>
  <c r="Z38" i="31"/>
  <c r="Y42" i="31"/>
  <c r="AA42" i="31"/>
  <c r="Z42" i="31"/>
  <c r="Y46" i="31"/>
  <c r="AA46" i="31"/>
  <c r="Z46" i="31"/>
  <c r="Y50" i="31"/>
  <c r="AA50" i="31"/>
  <c r="Z50" i="31"/>
  <c r="Y54" i="31"/>
  <c r="AA54" i="31"/>
  <c r="Z54" i="31"/>
  <c r="Y58" i="31"/>
  <c r="AA58" i="31"/>
  <c r="Z58" i="31"/>
  <c r="Y62" i="31"/>
  <c r="AA62" i="31"/>
  <c r="Z62" i="31"/>
  <c r="Y66" i="31"/>
  <c r="AA66" i="31"/>
  <c r="Z66" i="31"/>
  <c r="Y70" i="31"/>
  <c r="AA70" i="31"/>
  <c r="Z70" i="31"/>
  <c r="Y74" i="31"/>
  <c r="AA74" i="31"/>
  <c r="Z74" i="31"/>
  <c r="Y78" i="31"/>
  <c r="AA78" i="31"/>
  <c r="Z78" i="31"/>
  <c r="Y82" i="31"/>
  <c r="AA82" i="31"/>
  <c r="Z82" i="31"/>
  <c r="AD6" i="31"/>
  <c r="AC6" i="31"/>
  <c r="AE6" i="31"/>
  <c r="AD10" i="31"/>
  <c r="AC10" i="31"/>
  <c r="AE10" i="31"/>
  <c r="AD14" i="31"/>
  <c r="AC14" i="31"/>
  <c r="AE14" i="31"/>
  <c r="AD18" i="31"/>
  <c r="AC18" i="31"/>
  <c r="AE18" i="31"/>
  <c r="AD22" i="31"/>
  <c r="AC22" i="31"/>
  <c r="AE22" i="31"/>
  <c r="AD26" i="31"/>
  <c r="AC26" i="31"/>
  <c r="AE26" i="31"/>
  <c r="AD30" i="31"/>
  <c r="AC30" i="31"/>
  <c r="AE30" i="31"/>
  <c r="AE34" i="31"/>
  <c r="AD34" i="31"/>
  <c r="AC34" i="31"/>
  <c r="AD38" i="31"/>
  <c r="AC38" i="31"/>
  <c r="AE38" i="31"/>
  <c r="AD42" i="31"/>
  <c r="AC42" i="31"/>
  <c r="AE42" i="31"/>
  <c r="AD46" i="31"/>
  <c r="AC46" i="31"/>
  <c r="AE46" i="31"/>
  <c r="AD50" i="31"/>
  <c r="AC50" i="31"/>
  <c r="AE50" i="31"/>
  <c r="AD54" i="31"/>
  <c r="AC54" i="31"/>
  <c r="AE54" i="31"/>
  <c r="AD58" i="31"/>
  <c r="AC58" i="31"/>
  <c r="AE58" i="31"/>
  <c r="AD62" i="31"/>
  <c r="AC62" i="31"/>
  <c r="AE62" i="31"/>
  <c r="AD66" i="31"/>
  <c r="AC66" i="31"/>
  <c r="AE66" i="31"/>
  <c r="AD70" i="31"/>
  <c r="AC70" i="31"/>
  <c r="AE70" i="31"/>
  <c r="AD74" i="31"/>
  <c r="AC74" i="31"/>
  <c r="AE74" i="31"/>
  <c r="AD78" i="31"/>
  <c r="AC78" i="31"/>
  <c r="AE78" i="31"/>
  <c r="AD82" i="31"/>
  <c r="AC82" i="31"/>
  <c r="AE82" i="31"/>
  <c r="AI6" i="31"/>
  <c r="AH6" i="31"/>
  <c r="AG6" i="31"/>
  <c r="AI10" i="31"/>
  <c r="AH10" i="31"/>
  <c r="AG10" i="31"/>
  <c r="AI14" i="31"/>
  <c r="AH14" i="31"/>
  <c r="AG14" i="31"/>
  <c r="AI18" i="31"/>
  <c r="AH18" i="31"/>
  <c r="AG18" i="31"/>
  <c r="AI22" i="31"/>
  <c r="AH22" i="31"/>
  <c r="AG22" i="31"/>
  <c r="AI26" i="31"/>
  <c r="AH26" i="31"/>
  <c r="AG26" i="31"/>
  <c r="AI30" i="31"/>
  <c r="AH30" i="31"/>
  <c r="AG30" i="31"/>
  <c r="AI34" i="31"/>
  <c r="AH34" i="31"/>
  <c r="AG34" i="31"/>
  <c r="AI38" i="31"/>
  <c r="AH38" i="31"/>
  <c r="AG38" i="31"/>
  <c r="AI42" i="31"/>
  <c r="AH42" i="31"/>
  <c r="AG42" i="31"/>
  <c r="AI46" i="31"/>
  <c r="AH46" i="31"/>
  <c r="AG46" i="31"/>
  <c r="AI50" i="31"/>
  <c r="AH50" i="31"/>
  <c r="AG50" i="31"/>
  <c r="AI54" i="31"/>
  <c r="AH54" i="31"/>
  <c r="AG54" i="31"/>
  <c r="AI58" i="31"/>
  <c r="AH58" i="31"/>
  <c r="AG58" i="31"/>
  <c r="AI62" i="31"/>
  <c r="AH62" i="31"/>
  <c r="AG62" i="31"/>
  <c r="AI66" i="31"/>
  <c r="AH66" i="31"/>
  <c r="AG66" i="31"/>
  <c r="AG70" i="31"/>
  <c r="AI70" i="31"/>
  <c r="AH70" i="31"/>
  <c r="AG74" i="31"/>
  <c r="AI74" i="31"/>
  <c r="AH74" i="31"/>
  <c r="AG78" i="31"/>
  <c r="AI78" i="31"/>
  <c r="AH78" i="31"/>
  <c r="AG82" i="31"/>
  <c r="AI82" i="31"/>
  <c r="AH82" i="31"/>
  <c r="AL6" i="31"/>
  <c r="AK6" i="31"/>
  <c r="AM6" i="31"/>
  <c r="AL10" i="31"/>
  <c r="AK10" i="31"/>
  <c r="AM10" i="31"/>
  <c r="AL14" i="31"/>
  <c r="AK14" i="31"/>
  <c r="AM14" i="31"/>
  <c r="AL18" i="31"/>
  <c r="AK18" i="31"/>
  <c r="AM18" i="31"/>
  <c r="AL22" i="31"/>
  <c r="AK22" i="31"/>
  <c r="AM22" i="31"/>
  <c r="AL26" i="31"/>
  <c r="AK26" i="31"/>
  <c r="AM26" i="31"/>
  <c r="AL30" i="31"/>
  <c r="AK30" i="31"/>
  <c r="AM30" i="31"/>
  <c r="AL34" i="31"/>
  <c r="AK34" i="31"/>
  <c r="AM34" i="31"/>
  <c r="AL38" i="31"/>
  <c r="AK38" i="31"/>
  <c r="AM38" i="31"/>
  <c r="AL42" i="31"/>
  <c r="AK42" i="31"/>
  <c r="AM42" i="31"/>
  <c r="AL46" i="31"/>
  <c r="AK46" i="31"/>
  <c r="AM46" i="31"/>
  <c r="AL50" i="31"/>
  <c r="AK50" i="31"/>
  <c r="AM50" i="31"/>
  <c r="AL54" i="31"/>
  <c r="AK54" i="31"/>
  <c r="AM54" i="31"/>
  <c r="AL58" i="31"/>
  <c r="AK58" i="31"/>
  <c r="AM58" i="31"/>
  <c r="AL62" i="31"/>
  <c r="AK62" i="31"/>
  <c r="AM62" i="31"/>
  <c r="AL66" i="31"/>
  <c r="AK66" i="31"/>
  <c r="AM66" i="31"/>
  <c r="AL70" i="31"/>
  <c r="AK70" i="31"/>
  <c r="AM70" i="31"/>
  <c r="AL74" i="31"/>
  <c r="AK74" i="31"/>
  <c r="AM74" i="31"/>
  <c r="AL78" i="31"/>
  <c r="AK78" i="31"/>
  <c r="AM78" i="31"/>
  <c r="AL82" i="31"/>
  <c r="AK82" i="31"/>
  <c r="AM82" i="31"/>
  <c r="AQ6" i="31"/>
  <c r="AP6" i="31"/>
  <c r="AO6" i="31"/>
  <c r="AQ10" i="31"/>
  <c r="AP10" i="31"/>
  <c r="AO10" i="31"/>
  <c r="AQ14" i="31"/>
  <c r="AP14" i="31"/>
  <c r="AO14" i="31"/>
  <c r="AQ18" i="31"/>
  <c r="AP18" i="31"/>
  <c r="AO18" i="31"/>
  <c r="AQ22" i="31"/>
  <c r="AP22" i="31"/>
  <c r="AO22" i="31"/>
  <c r="AQ26" i="31"/>
  <c r="AP26" i="31"/>
  <c r="AO26" i="31"/>
  <c r="AQ30" i="31"/>
  <c r="AP30" i="31"/>
  <c r="AO30" i="31"/>
  <c r="AQ34" i="31"/>
  <c r="AP34" i="31"/>
  <c r="AO34" i="31"/>
  <c r="AQ38" i="31"/>
  <c r="AP38" i="31"/>
  <c r="AO38" i="31"/>
  <c r="AQ42" i="31"/>
  <c r="AP42" i="31"/>
  <c r="AO42" i="31"/>
  <c r="AQ46" i="31"/>
  <c r="AP46" i="31"/>
  <c r="AO46" i="31"/>
  <c r="AQ50" i="31"/>
  <c r="AP50" i="31"/>
  <c r="AO50" i="31"/>
  <c r="AQ54" i="31"/>
  <c r="AP54" i="31"/>
  <c r="AO54" i="31"/>
  <c r="AQ58" i="31"/>
  <c r="AP58" i="31"/>
  <c r="AO58" i="31"/>
  <c r="AQ62" i="31"/>
  <c r="AP62" i="31"/>
  <c r="AO62" i="31"/>
  <c r="AQ66" i="31"/>
  <c r="AP66" i="31"/>
  <c r="AO66" i="31"/>
  <c r="AQ70" i="31"/>
  <c r="AP70" i="31"/>
  <c r="AO70" i="31"/>
  <c r="AQ74" i="31"/>
  <c r="AP74" i="31"/>
  <c r="AO74" i="31"/>
  <c r="AQ78" i="31"/>
  <c r="AP78" i="31"/>
  <c r="AO78" i="31"/>
  <c r="AQ82" i="31"/>
  <c r="AP82" i="31"/>
  <c r="AO82" i="31"/>
  <c r="AS6" i="31"/>
  <c r="AU6" i="31"/>
  <c r="AT6" i="31"/>
  <c r="AS10" i="31"/>
  <c r="AU10" i="31"/>
  <c r="AT10" i="31"/>
  <c r="AS14" i="31"/>
  <c r="AU14" i="31"/>
  <c r="AT14" i="31"/>
  <c r="AS18" i="31"/>
  <c r="AU18" i="31"/>
  <c r="AT18" i="31"/>
  <c r="AS22" i="31"/>
  <c r="AU22" i="31"/>
  <c r="AT22" i="31"/>
  <c r="AS26" i="31"/>
  <c r="AU26" i="31"/>
  <c r="AT26" i="31"/>
  <c r="AS30" i="31"/>
  <c r="AU30" i="31"/>
  <c r="AT30" i="31"/>
  <c r="AS34" i="31"/>
  <c r="AU34" i="31"/>
  <c r="AT34" i="31"/>
  <c r="AS38" i="31"/>
  <c r="AU38" i="31"/>
  <c r="AT38" i="31"/>
  <c r="AS42" i="31"/>
  <c r="AU42" i="31"/>
  <c r="AT42" i="31"/>
  <c r="AS46" i="31"/>
  <c r="AU46" i="31"/>
  <c r="AT46" i="31"/>
  <c r="AS50" i="31"/>
  <c r="AU50" i="31"/>
  <c r="AT50" i="31"/>
  <c r="AS54" i="31"/>
  <c r="AU54" i="31"/>
  <c r="AT54" i="31"/>
  <c r="AS58" i="31"/>
  <c r="AU58" i="31"/>
  <c r="AT58" i="31"/>
  <c r="AS62" i="31"/>
  <c r="AU62" i="31"/>
  <c r="AT62" i="31"/>
  <c r="AS66" i="31"/>
  <c r="AU66" i="31"/>
  <c r="AT66" i="31"/>
  <c r="AS70" i="31"/>
  <c r="AU70" i="31"/>
  <c r="AT70" i="31"/>
  <c r="AS74" i="31"/>
  <c r="AU74" i="31"/>
  <c r="AT74" i="31"/>
  <c r="AS78" i="31"/>
  <c r="AU78" i="31"/>
  <c r="AT78" i="31"/>
  <c r="AS82" i="31"/>
  <c r="AU82" i="31"/>
  <c r="AT82" i="31"/>
  <c r="AX6" i="31"/>
  <c r="AW6" i="31"/>
  <c r="AY6" i="31"/>
  <c r="AX10" i="31"/>
  <c r="AW10" i="31"/>
  <c r="AY10" i="31"/>
  <c r="AX14" i="31"/>
  <c r="AW14" i="31"/>
  <c r="AY14" i="31"/>
  <c r="AX18" i="31"/>
  <c r="AW18" i="31"/>
  <c r="AY18" i="31"/>
  <c r="AX22" i="31"/>
  <c r="AW22" i="31"/>
  <c r="AY22" i="31"/>
  <c r="AX26" i="31"/>
  <c r="AW26" i="31"/>
  <c r="AY26" i="31"/>
  <c r="AX30" i="31"/>
  <c r="AW30" i="31"/>
  <c r="AY30" i="31"/>
  <c r="AX34" i="31"/>
  <c r="AW34" i="31"/>
  <c r="AY34" i="31"/>
  <c r="AX38" i="31"/>
  <c r="AW38" i="31"/>
  <c r="AY38" i="31"/>
  <c r="AX42" i="31"/>
  <c r="AW42" i="31"/>
  <c r="AY42" i="31"/>
  <c r="AX46" i="31"/>
  <c r="AW46" i="31"/>
  <c r="AY46" i="31"/>
  <c r="AX50" i="31"/>
  <c r="AW50" i="31"/>
  <c r="AY50" i="31"/>
  <c r="AX54" i="31"/>
  <c r="AW54" i="31"/>
  <c r="AY54" i="31"/>
  <c r="AX58" i="31"/>
  <c r="AW58" i="31"/>
  <c r="AY58" i="31"/>
  <c r="AX62" i="31"/>
  <c r="AW62" i="31"/>
  <c r="AY62" i="31"/>
  <c r="AX66" i="31"/>
  <c r="AW66" i="31"/>
  <c r="AY66" i="31"/>
  <c r="AX70" i="31"/>
  <c r="AW70" i="31"/>
  <c r="AY70" i="31"/>
  <c r="AX74" i="31"/>
  <c r="AW74" i="31"/>
  <c r="AY74" i="31"/>
  <c r="AX78" i="31"/>
  <c r="AW78" i="31"/>
  <c r="AY78" i="31"/>
  <c r="AX82" i="31"/>
  <c r="AW82" i="31"/>
  <c r="AY82" i="31"/>
  <c r="AE5" i="34"/>
  <c r="D5" i="34"/>
  <c r="W5" i="34"/>
  <c r="L5" i="34"/>
  <c r="AV5" i="31"/>
  <c r="AN5" i="31"/>
  <c r="AF5" i="31"/>
  <c r="P5" i="31"/>
  <c r="AB5" i="31" l="1"/>
  <c r="L5" i="31"/>
  <c r="T5" i="31"/>
  <c r="AR5" i="31"/>
  <c r="H5" i="31"/>
  <c r="X5" i="31"/>
  <c r="AJ5" i="31"/>
  <c r="D85" i="31" l="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E10" i="31" l="1"/>
  <c r="G10" i="31"/>
  <c r="F10" i="31"/>
  <c r="E14" i="31"/>
  <c r="G14" i="31"/>
  <c r="F14" i="31"/>
  <c r="E18" i="31"/>
  <c r="G18" i="31"/>
  <c r="F18" i="31"/>
  <c r="E22" i="31"/>
  <c r="G22" i="31"/>
  <c r="F22" i="31"/>
  <c r="E26" i="31"/>
  <c r="G26" i="31"/>
  <c r="F26" i="31"/>
  <c r="E30" i="31"/>
  <c r="G30" i="31"/>
  <c r="F30" i="31"/>
  <c r="E34" i="31"/>
  <c r="G34" i="31"/>
  <c r="F34" i="31"/>
  <c r="E38" i="31"/>
  <c r="G38" i="31"/>
  <c r="F38" i="31"/>
  <c r="E42" i="31"/>
  <c r="G42" i="31"/>
  <c r="F42" i="31"/>
  <c r="E46" i="31"/>
  <c r="G46" i="31"/>
  <c r="F46" i="31"/>
  <c r="E50" i="31"/>
  <c r="G50" i="31"/>
  <c r="F50" i="31"/>
  <c r="E54" i="31"/>
  <c r="G54" i="31"/>
  <c r="F54" i="31"/>
  <c r="E58" i="31"/>
  <c r="G58" i="31"/>
  <c r="F58" i="31"/>
  <c r="E62" i="31"/>
  <c r="G62" i="31"/>
  <c r="F62" i="31"/>
  <c r="E66" i="31"/>
  <c r="G66" i="31"/>
  <c r="F66" i="31"/>
  <c r="G70" i="31"/>
  <c r="F70" i="31"/>
  <c r="E70" i="31"/>
  <c r="G74" i="31"/>
  <c r="F74" i="31"/>
  <c r="E74" i="31"/>
  <c r="G78" i="31"/>
  <c r="F78" i="31"/>
  <c r="E78" i="31"/>
  <c r="G82" i="31"/>
  <c r="F82" i="31"/>
  <c r="E82" i="31"/>
  <c r="F15" i="31"/>
  <c r="E15" i="31"/>
  <c r="G15" i="31"/>
  <c r="F23" i="31"/>
  <c r="E23" i="31"/>
  <c r="G23" i="31"/>
  <c r="F31" i="31"/>
  <c r="E31" i="31"/>
  <c r="G31" i="31"/>
  <c r="F35" i="31"/>
  <c r="E35" i="31"/>
  <c r="G35" i="31"/>
  <c r="F39" i="31"/>
  <c r="E39" i="31"/>
  <c r="G39" i="31"/>
  <c r="F43" i="31"/>
  <c r="E43" i="31"/>
  <c r="G43" i="31"/>
  <c r="F47" i="31"/>
  <c r="E47" i="31"/>
  <c r="G47" i="31"/>
  <c r="F51" i="31"/>
  <c r="E51" i="31"/>
  <c r="G51" i="31"/>
  <c r="F55" i="31"/>
  <c r="E55" i="31"/>
  <c r="G55" i="31"/>
  <c r="F59" i="31"/>
  <c r="E59" i="31"/>
  <c r="G59" i="31"/>
  <c r="F63" i="31"/>
  <c r="E63" i="31"/>
  <c r="G63" i="31"/>
  <c r="F67" i="31"/>
  <c r="E67" i="31"/>
  <c r="G67" i="31"/>
  <c r="E71" i="31"/>
  <c r="G71" i="31"/>
  <c r="F71" i="31"/>
  <c r="E75" i="31"/>
  <c r="G75" i="31"/>
  <c r="F75" i="31"/>
  <c r="E79" i="31"/>
  <c r="G79" i="31"/>
  <c r="F79" i="31"/>
  <c r="E83" i="31"/>
  <c r="G83" i="31"/>
  <c r="F83" i="31"/>
  <c r="F7" i="31"/>
  <c r="E7" i="31"/>
  <c r="G7" i="31"/>
  <c r="G8" i="31"/>
  <c r="F8" i="31"/>
  <c r="E8" i="31"/>
  <c r="G24" i="31"/>
  <c r="F24" i="31"/>
  <c r="E24" i="31"/>
  <c r="G32" i="31"/>
  <c r="F32" i="31"/>
  <c r="E32" i="31"/>
  <c r="G40" i="31"/>
  <c r="F40" i="31"/>
  <c r="E40" i="31"/>
  <c r="G44" i="31"/>
  <c r="F44" i="31"/>
  <c r="E44" i="31"/>
  <c r="G48" i="31"/>
  <c r="F48" i="31"/>
  <c r="E48" i="31"/>
  <c r="G52" i="31"/>
  <c r="F52" i="31"/>
  <c r="E52" i="31"/>
  <c r="G56" i="31"/>
  <c r="F56" i="31"/>
  <c r="E56" i="31"/>
  <c r="G60" i="31"/>
  <c r="F60" i="31"/>
  <c r="E60" i="31"/>
  <c r="G64" i="31"/>
  <c r="F64" i="31"/>
  <c r="E64" i="31"/>
  <c r="F68" i="31"/>
  <c r="G68" i="31"/>
  <c r="E68" i="31"/>
  <c r="F72" i="31"/>
  <c r="E72" i="31"/>
  <c r="G72" i="31"/>
  <c r="F76" i="31"/>
  <c r="E76" i="31"/>
  <c r="G76" i="31"/>
  <c r="F80" i="31"/>
  <c r="E80" i="31"/>
  <c r="G80" i="31"/>
  <c r="F84" i="31"/>
  <c r="E84" i="31"/>
  <c r="G84" i="31"/>
  <c r="F11" i="31"/>
  <c r="E11" i="31"/>
  <c r="G11" i="31"/>
  <c r="F19" i="31"/>
  <c r="E19" i="31"/>
  <c r="G19" i="31"/>
  <c r="F27" i="31"/>
  <c r="E27" i="31"/>
  <c r="G27" i="31"/>
  <c r="G12" i="31"/>
  <c r="F12" i="31"/>
  <c r="E12" i="31"/>
  <c r="G16" i="31"/>
  <c r="F16" i="31"/>
  <c r="E16" i="31"/>
  <c r="G20" i="31"/>
  <c r="F20" i="31"/>
  <c r="E20" i="31"/>
  <c r="G28" i="31"/>
  <c r="F28" i="31"/>
  <c r="E28" i="31"/>
  <c r="G36" i="31"/>
  <c r="F36" i="31"/>
  <c r="E36" i="31"/>
  <c r="G9" i="31"/>
  <c r="F9" i="31"/>
  <c r="E9" i="31"/>
  <c r="G13" i="31"/>
  <c r="F13" i="31"/>
  <c r="E13" i="31"/>
  <c r="G17" i="31"/>
  <c r="F17" i="31"/>
  <c r="E17" i="31"/>
  <c r="G21" i="31"/>
  <c r="F21" i="31"/>
  <c r="E21" i="31"/>
  <c r="G25" i="31"/>
  <c r="F25" i="31"/>
  <c r="E25" i="31"/>
  <c r="G29" i="31"/>
  <c r="F29" i="31"/>
  <c r="E29" i="31"/>
  <c r="G33" i="31"/>
  <c r="F33" i="31"/>
  <c r="E33" i="31"/>
  <c r="G37" i="31"/>
  <c r="F37" i="31"/>
  <c r="E37" i="31"/>
  <c r="G41" i="31"/>
  <c r="F41" i="31"/>
  <c r="E41" i="31"/>
  <c r="G45" i="31"/>
  <c r="F45" i="31"/>
  <c r="E45" i="31"/>
  <c r="G49" i="31"/>
  <c r="F49" i="31"/>
  <c r="E49" i="31"/>
  <c r="G53" i="31"/>
  <c r="F53" i="31"/>
  <c r="E53" i="31"/>
  <c r="G57" i="31"/>
  <c r="F57" i="31"/>
  <c r="E57" i="31"/>
  <c r="G61" i="31"/>
  <c r="F61" i="31"/>
  <c r="E61" i="31"/>
  <c r="G65" i="31"/>
  <c r="F65" i="31"/>
  <c r="E65" i="31"/>
  <c r="G69" i="31"/>
  <c r="F69" i="31"/>
  <c r="E69" i="31"/>
  <c r="G73" i="31"/>
  <c r="F73" i="31"/>
  <c r="E73" i="31"/>
  <c r="G77" i="31"/>
  <c r="F77" i="31"/>
  <c r="E77" i="31"/>
  <c r="G81" i="31"/>
  <c r="F81" i="31"/>
  <c r="E81" i="31"/>
  <c r="G85" i="31"/>
  <c r="F85" i="31"/>
  <c r="E85" i="31"/>
  <c r="D6" i="31"/>
  <c r="G4" i="31"/>
  <c r="G5" i="31" s="1"/>
  <c r="F4" i="31"/>
  <c r="E4" i="31"/>
  <c r="E5" i="31" s="1"/>
  <c r="D4" i="31"/>
  <c r="F5" i="31" l="1"/>
  <c r="E6" i="31"/>
  <c r="G6" i="31"/>
  <c r="F6" i="31"/>
  <c r="D5" i="31"/>
</calcChain>
</file>

<file path=xl/sharedStrings.xml><?xml version="1.0" encoding="utf-8"?>
<sst xmlns="http://schemas.openxmlformats.org/spreadsheetml/2006/main" count="22419" uniqueCount="820">
  <si>
    <t>全　　体</t>
    <rPh sb="0" eb="1">
      <t>ゼン</t>
    </rPh>
    <rPh sb="3" eb="4">
      <t>カラダ</t>
    </rPh>
    <phoneticPr fontId="2"/>
  </si>
  <si>
    <t>全体</t>
    <rPh sb="0" eb="2">
      <t>ゼンタイ</t>
    </rPh>
    <phoneticPr fontId="2"/>
  </si>
  <si>
    <t>無回答</t>
    <rPh sb="0" eb="3">
      <t>ムカイトウ</t>
    </rPh>
    <phoneticPr fontId="2"/>
  </si>
  <si>
    <t>株式会社</t>
    <rPh sb="0" eb="4">
      <t>カフ</t>
    </rPh>
    <phoneticPr fontId="1"/>
  </si>
  <si>
    <t>有限会社</t>
    <rPh sb="0" eb="2">
      <t>ユウゲン</t>
    </rPh>
    <rPh sb="2" eb="4">
      <t>カイシャ</t>
    </rPh>
    <phoneticPr fontId="1"/>
  </si>
  <si>
    <t>社会福祉法人</t>
    <rPh sb="0" eb="2">
      <t>シャカイ</t>
    </rPh>
    <rPh sb="2" eb="4">
      <t>フクシ</t>
    </rPh>
    <rPh sb="4" eb="6">
      <t>ホウジン</t>
    </rPh>
    <phoneticPr fontId="1"/>
  </si>
  <si>
    <t>医療法人</t>
    <rPh sb="0" eb="2">
      <t>イリョウ</t>
    </rPh>
    <rPh sb="2" eb="4">
      <t>ホウジン</t>
    </rPh>
    <phoneticPr fontId="1"/>
  </si>
  <si>
    <t>財団法人・社団法人</t>
    <rPh sb="0" eb="4">
      <t>ザイダンホウジン</t>
    </rPh>
    <rPh sb="5" eb="7">
      <t>シャダン</t>
    </rPh>
    <rPh sb="7" eb="9">
      <t>ホウジン</t>
    </rPh>
    <phoneticPr fontId="1"/>
  </si>
  <si>
    <t>NPO法人</t>
    <rPh sb="0" eb="5">
      <t>エホ</t>
    </rPh>
    <phoneticPr fontId="1"/>
  </si>
  <si>
    <t>その他</t>
    <rPh sb="2" eb="3">
      <t>タ</t>
    </rPh>
    <phoneticPr fontId="1"/>
  </si>
  <si>
    <t>全</t>
  </si>
  <si>
    <t>体</t>
  </si>
  <si>
    <t>介</t>
  </si>
  <si>
    <t>護</t>
  </si>
  <si>
    <t>付</t>
  </si>
  <si>
    <t>住</t>
  </si>
  <si>
    <t>宅</t>
  </si>
  <si>
    <t>型</t>
  </si>
  <si>
    <t>サ付（非特）</t>
    <rPh sb="1" eb="2">
      <t>ツキ</t>
    </rPh>
    <rPh sb="3" eb="4">
      <t>ヒ</t>
    </rPh>
    <rPh sb="4" eb="5">
      <t>トク</t>
    </rPh>
    <phoneticPr fontId="2"/>
  </si>
  <si>
    <t>１箇所</t>
    <rPh sb="1" eb="3">
      <t>カショ</t>
    </rPh>
    <phoneticPr fontId="1"/>
  </si>
  <si>
    <t>２箇所</t>
    <rPh sb="1" eb="3">
      <t>カショ</t>
    </rPh>
    <phoneticPr fontId="1"/>
  </si>
  <si>
    <t>３～９箇所</t>
    <rPh sb="3" eb="5">
      <t>カショ</t>
    </rPh>
    <phoneticPr fontId="1"/>
  </si>
  <si>
    <t>10～49箇所</t>
    <rPh sb="5" eb="7">
      <t>カショ</t>
    </rPh>
    <phoneticPr fontId="1"/>
  </si>
  <si>
    <t>50箇所以上</t>
    <rPh sb="2" eb="4">
      <t>カショ</t>
    </rPh>
    <rPh sb="4" eb="6">
      <t>イジョウ</t>
    </rPh>
    <phoneticPr fontId="1"/>
  </si>
  <si>
    <t>無回答</t>
    <rPh sb="0" eb="3">
      <t>ムカイトウ</t>
    </rPh>
    <phoneticPr fontId="1"/>
  </si>
  <si>
    <t>総額費用</t>
    <rPh sb="0" eb="2">
      <t>ソウガク</t>
    </rPh>
    <rPh sb="2" eb="4">
      <t>ヒヨウ</t>
    </rPh>
    <phoneticPr fontId="2"/>
  </si>
  <si>
    <t>エラー・無回答</t>
    <rPh sb="4" eb="7">
      <t>ムカイトウ</t>
    </rPh>
    <phoneticPr fontId="1"/>
  </si>
  <si>
    <t>訪問看護ステーション、医療機関と連携してオンコール体制をとっている</t>
    <rPh sb="0" eb="2">
      <t>ホウモン</t>
    </rPh>
    <rPh sb="2" eb="4">
      <t>カンゴ</t>
    </rPh>
    <rPh sb="11" eb="13">
      <t>イリョウ</t>
    </rPh>
    <rPh sb="13" eb="15">
      <t>キカン</t>
    </rPh>
    <rPh sb="16" eb="18">
      <t>レンケイ</t>
    </rPh>
    <rPh sb="25" eb="27">
      <t>タイセイ</t>
    </rPh>
    <phoneticPr fontId="1"/>
  </si>
  <si>
    <t>夜勤・当直の看護職員はおらず、オンコール対応もしていない</t>
    <rPh sb="0" eb="2">
      <t>ヤキン</t>
    </rPh>
    <rPh sb="3" eb="5">
      <t>トウチョク</t>
    </rPh>
    <rPh sb="6" eb="8">
      <t>カンゴ</t>
    </rPh>
    <rPh sb="8" eb="10">
      <t>ショクイン</t>
    </rPh>
    <rPh sb="20" eb="22">
      <t>タイオウ</t>
    </rPh>
    <phoneticPr fontId="1"/>
  </si>
  <si>
    <t>1.5：1 以上</t>
    <rPh sb="6" eb="8">
      <t>イジョウ</t>
    </rPh>
    <phoneticPr fontId="1"/>
  </si>
  <si>
    <t>2：1 以上</t>
    <rPh sb="4" eb="6">
      <t>イジョウ</t>
    </rPh>
    <phoneticPr fontId="1"/>
  </si>
  <si>
    <t>2.5：1 以上</t>
    <rPh sb="6" eb="8">
      <t>イジョウ</t>
    </rPh>
    <phoneticPr fontId="1"/>
  </si>
  <si>
    <t>3：1 以上</t>
    <rPh sb="4" eb="6">
      <t>イジョウ</t>
    </rPh>
    <phoneticPr fontId="1"/>
  </si>
  <si>
    <t>開設年月</t>
    <rPh sb="0" eb="2">
      <t>カイセツ</t>
    </rPh>
    <rPh sb="2" eb="4">
      <t>ネンゲツ</t>
    </rPh>
    <phoneticPr fontId="2"/>
  </si>
  <si>
    <t>10室未満</t>
    <rPh sb="2" eb="3">
      <t>シツ</t>
    </rPh>
    <rPh sb="3" eb="5">
      <t>ミマン</t>
    </rPh>
    <phoneticPr fontId="1"/>
  </si>
  <si>
    <t>10～19室</t>
    <rPh sb="5" eb="6">
      <t>シツ</t>
    </rPh>
    <phoneticPr fontId="1"/>
  </si>
  <si>
    <t>20～29室</t>
    <rPh sb="5" eb="6">
      <t>シツ</t>
    </rPh>
    <phoneticPr fontId="1"/>
  </si>
  <si>
    <t>30～39室</t>
    <rPh sb="5" eb="6">
      <t>シツ</t>
    </rPh>
    <phoneticPr fontId="1"/>
  </si>
  <si>
    <t>40～49室</t>
    <rPh sb="5" eb="6">
      <t>シツ</t>
    </rPh>
    <phoneticPr fontId="1"/>
  </si>
  <si>
    <t>50～59室</t>
    <rPh sb="5" eb="6">
      <t>シツ</t>
    </rPh>
    <phoneticPr fontId="1"/>
  </si>
  <si>
    <t>60～79室</t>
    <rPh sb="5" eb="6">
      <t>シツ</t>
    </rPh>
    <phoneticPr fontId="1"/>
  </si>
  <si>
    <t>80～99室</t>
    <rPh sb="5" eb="6">
      <t>シツ</t>
    </rPh>
    <phoneticPr fontId="1"/>
  </si>
  <si>
    <t>100室以上</t>
    <rPh sb="3" eb="4">
      <t>シツ</t>
    </rPh>
    <rPh sb="4" eb="6">
      <t>イジョウ</t>
    </rPh>
    <phoneticPr fontId="1"/>
  </si>
  <si>
    <t>問15(1)</t>
    <rPh sb="0" eb="1">
      <t>トイ</t>
    </rPh>
    <phoneticPr fontId="2"/>
  </si>
  <si>
    <t>70％未満</t>
    <rPh sb="3" eb="5">
      <t>ミマン</t>
    </rPh>
    <phoneticPr fontId="1"/>
  </si>
  <si>
    <t>70～80％未満</t>
    <rPh sb="6" eb="8">
      <t>ミマン</t>
    </rPh>
    <phoneticPr fontId="1"/>
  </si>
  <si>
    <t>80～90％未満</t>
    <rPh sb="6" eb="8">
      <t>ミマン</t>
    </rPh>
    <phoneticPr fontId="1"/>
  </si>
  <si>
    <t>90～95％未満</t>
    <rPh sb="6" eb="8">
      <t>ミマン</t>
    </rPh>
    <phoneticPr fontId="1"/>
  </si>
  <si>
    <t>95％以上</t>
    <rPh sb="3" eb="5">
      <t>イジョウ</t>
    </rPh>
    <phoneticPr fontId="1"/>
  </si>
  <si>
    <t>夜間の看護体制</t>
    <rPh sb="0" eb="2">
      <t>ヤカン</t>
    </rPh>
    <rPh sb="3" eb="5">
      <t>カンゴ</t>
    </rPh>
    <rPh sb="5" eb="7">
      <t>タイセイ</t>
    </rPh>
    <phoneticPr fontId="2"/>
  </si>
  <si>
    <t>介護職員比率</t>
    <rPh sb="0" eb="2">
      <t>カイゴ</t>
    </rPh>
    <rPh sb="2" eb="4">
      <t>ショクイン</t>
    </rPh>
    <rPh sb="4" eb="6">
      <t>ヒリツ</t>
    </rPh>
    <phoneticPr fontId="2"/>
  </si>
  <si>
    <t>サ付
（非特）</t>
    <rPh sb="1" eb="2">
      <t>ツキ</t>
    </rPh>
    <rPh sb="4" eb="5">
      <t>ヒ</t>
    </rPh>
    <rPh sb="5" eb="6">
      <t>トク</t>
    </rPh>
    <phoneticPr fontId="2"/>
  </si>
  <si>
    <t>８～９時間未満</t>
    <rPh sb="3" eb="5">
      <t>ジカン</t>
    </rPh>
    <rPh sb="5" eb="7">
      <t>ミマン</t>
    </rPh>
    <phoneticPr fontId="1"/>
  </si>
  <si>
    <t>９～10時間未満</t>
    <rPh sb="4" eb="6">
      <t>ジカン</t>
    </rPh>
    <rPh sb="6" eb="8">
      <t>ミマン</t>
    </rPh>
    <phoneticPr fontId="1"/>
  </si>
  <si>
    <t>10～12時間未満</t>
    <rPh sb="5" eb="7">
      <t>ジカン</t>
    </rPh>
    <rPh sb="7" eb="9">
      <t>ミマン</t>
    </rPh>
    <phoneticPr fontId="1"/>
  </si>
  <si>
    <t>12～24時間未満</t>
    <rPh sb="5" eb="7">
      <t>ジカン</t>
    </rPh>
    <rPh sb="7" eb="9">
      <t>ミマン</t>
    </rPh>
    <phoneticPr fontId="1"/>
  </si>
  <si>
    <t>24時間</t>
    <rPh sb="2" eb="4">
      <t>ジカン</t>
    </rPh>
    <phoneticPr fontId="1"/>
  </si>
  <si>
    <t>－</t>
  </si>
  <si>
    <t>1999年以前</t>
    <rPh sb="4" eb="5">
      <t>ネン</t>
    </rPh>
    <rPh sb="5" eb="7">
      <t>イゼン</t>
    </rPh>
    <phoneticPr fontId="1"/>
  </si>
  <si>
    <t>2000～2002年</t>
    <rPh sb="9" eb="10">
      <t>ネン</t>
    </rPh>
    <phoneticPr fontId="1"/>
  </si>
  <si>
    <t>2003～2005年</t>
    <rPh sb="9" eb="10">
      <t>ネン</t>
    </rPh>
    <phoneticPr fontId="1"/>
  </si>
  <si>
    <t>2006～2008年</t>
    <rPh sb="9" eb="10">
      <t>ネン</t>
    </rPh>
    <phoneticPr fontId="1"/>
  </si>
  <si>
    <t>2009～2011年</t>
    <rPh sb="9" eb="10">
      <t>ネン</t>
    </rPh>
    <phoneticPr fontId="1"/>
  </si>
  <si>
    <t>2012～2014年</t>
    <rPh sb="9" eb="10">
      <t>ネン</t>
    </rPh>
    <phoneticPr fontId="1"/>
  </si>
  <si>
    <t>2015～2017年</t>
    <rPh sb="9" eb="10">
      <t>ネン</t>
    </rPh>
    <phoneticPr fontId="1"/>
  </si>
  <si>
    <t>2018～2019年</t>
    <rPh sb="9" eb="10">
      <t>ネン</t>
    </rPh>
    <phoneticPr fontId="1"/>
  </si>
  <si>
    <t>10万円未満</t>
    <rPh sb="2" eb="3">
      <t>マン</t>
    </rPh>
    <rPh sb="3" eb="4">
      <t>エン</t>
    </rPh>
    <rPh sb="4" eb="6">
      <t>ミマン</t>
    </rPh>
    <phoneticPr fontId="1"/>
  </si>
  <si>
    <t>10～12万円未満</t>
    <rPh sb="5" eb="6">
      <t>マン</t>
    </rPh>
    <rPh sb="6" eb="7">
      <t>エン</t>
    </rPh>
    <rPh sb="7" eb="9">
      <t>ミマン</t>
    </rPh>
    <phoneticPr fontId="1"/>
  </si>
  <si>
    <t>12～14万円未満</t>
    <rPh sb="5" eb="6">
      <t>マン</t>
    </rPh>
    <rPh sb="6" eb="7">
      <t>エン</t>
    </rPh>
    <rPh sb="7" eb="9">
      <t>ミマン</t>
    </rPh>
    <phoneticPr fontId="1"/>
  </si>
  <si>
    <t>14～16万円未満</t>
    <rPh sb="5" eb="6">
      <t>マン</t>
    </rPh>
    <rPh sb="6" eb="7">
      <t>エン</t>
    </rPh>
    <rPh sb="7" eb="9">
      <t>ミマン</t>
    </rPh>
    <phoneticPr fontId="1"/>
  </si>
  <si>
    <t>16～18万円未満</t>
    <rPh sb="5" eb="6">
      <t>マン</t>
    </rPh>
    <rPh sb="6" eb="7">
      <t>エン</t>
    </rPh>
    <rPh sb="7" eb="9">
      <t>ミマン</t>
    </rPh>
    <phoneticPr fontId="1"/>
  </si>
  <si>
    <t>18～20万円未満</t>
    <rPh sb="5" eb="6">
      <t>マン</t>
    </rPh>
    <rPh sb="6" eb="7">
      <t>エン</t>
    </rPh>
    <rPh sb="7" eb="9">
      <t>ミマン</t>
    </rPh>
    <phoneticPr fontId="1"/>
  </si>
  <si>
    <t>20～25万円未満</t>
    <rPh sb="5" eb="6">
      <t>マン</t>
    </rPh>
    <rPh sb="6" eb="7">
      <t>エン</t>
    </rPh>
    <rPh sb="7" eb="9">
      <t>ミマン</t>
    </rPh>
    <phoneticPr fontId="1"/>
  </si>
  <si>
    <t>25～30万円未満</t>
    <rPh sb="5" eb="6">
      <t>マン</t>
    </rPh>
    <rPh sb="6" eb="7">
      <t>エン</t>
    </rPh>
    <rPh sb="7" eb="9">
      <t>ミマン</t>
    </rPh>
    <phoneticPr fontId="1"/>
  </si>
  <si>
    <t>30万円以上</t>
    <rPh sb="2" eb="3">
      <t>マン</t>
    </rPh>
    <rPh sb="3" eb="4">
      <t>エン</t>
    </rPh>
    <rPh sb="4" eb="6">
      <t>イジョウ</t>
    </rPh>
    <phoneticPr fontId="1"/>
  </si>
  <si>
    <t>要支援１</t>
    <rPh sb="0" eb="3">
      <t>ヨウシエン</t>
    </rPh>
    <phoneticPr fontId="1"/>
  </si>
  <si>
    <t>要支援２</t>
    <rPh sb="0" eb="3">
      <t>ヨウシエン</t>
    </rPh>
    <phoneticPr fontId="1"/>
  </si>
  <si>
    <t>要介護１</t>
    <rPh sb="0" eb="3">
      <t>ヨウカイゴ</t>
    </rPh>
    <phoneticPr fontId="1"/>
  </si>
  <si>
    <t>要介護２</t>
    <rPh sb="0" eb="3">
      <t>ヨウカイゴ</t>
    </rPh>
    <phoneticPr fontId="1"/>
  </si>
  <si>
    <t>要介護３</t>
    <rPh sb="0" eb="3">
      <t>ヨウカイゴ</t>
    </rPh>
    <phoneticPr fontId="1"/>
  </si>
  <si>
    <t>要介護４</t>
    <rPh sb="0" eb="3">
      <t>ヨウカイゴ</t>
    </rPh>
    <phoneticPr fontId="1"/>
  </si>
  <si>
    <t>要介護５</t>
    <rPh sb="0" eb="3">
      <t>ヨウカイゴ</t>
    </rPh>
    <phoneticPr fontId="1"/>
  </si>
  <si>
    <t>不明・
申請中等</t>
    <rPh sb="0" eb="2">
      <t>フメイ</t>
    </rPh>
    <rPh sb="4" eb="6">
      <t>シンセイ</t>
    </rPh>
    <rPh sb="6" eb="7">
      <t>ナカ</t>
    </rPh>
    <rPh sb="7" eb="8">
      <t>トウ</t>
    </rPh>
    <phoneticPr fontId="1"/>
  </si>
  <si>
    <t>不明</t>
    <rPh sb="0" eb="2">
      <t>フメイ</t>
    </rPh>
    <phoneticPr fontId="1"/>
  </si>
  <si>
    <t>10％未満</t>
    <rPh sb="3" eb="5">
      <t>ミマン</t>
    </rPh>
    <phoneticPr fontId="1"/>
  </si>
  <si>
    <t>10～20％未満</t>
    <rPh sb="6" eb="8">
      <t>ミマン</t>
    </rPh>
    <phoneticPr fontId="1"/>
  </si>
  <si>
    <t>首都圏</t>
    <rPh sb="0" eb="3">
      <t>シュトケン</t>
    </rPh>
    <phoneticPr fontId="1"/>
  </si>
  <si>
    <t>近畿圏</t>
    <rPh sb="0" eb="3">
      <t>キンキケン</t>
    </rPh>
    <phoneticPr fontId="1"/>
  </si>
  <si>
    <t>三大都市圏計</t>
    <rPh sb="0" eb="1">
      <t>サン</t>
    </rPh>
    <rPh sb="1" eb="5">
      <t>ダイトシケン</t>
    </rPh>
    <rPh sb="5" eb="6">
      <t>ケイ</t>
    </rPh>
    <phoneticPr fontId="1"/>
  </si>
  <si>
    <t>都市圏</t>
    <rPh sb="0" eb="3">
      <t>トシケン</t>
    </rPh>
    <phoneticPr fontId="2"/>
  </si>
  <si>
    <t>指定都市・特別区</t>
    <rPh sb="0" eb="2">
      <t>シテイ</t>
    </rPh>
    <rPh sb="2" eb="4">
      <t>トシ</t>
    </rPh>
    <rPh sb="5" eb="8">
      <t>トクベツク</t>
    </rPh>
    <phoneticPr fontId="1"/>
  </si>
  <si>
    <t>中核市</t>
    <rPh sb="0" eb="3">
      <t>チュウカクシ</t>
    </rPh>
    <phoneticPr fontId="1"/>
  </si>
  <si>
    <t>その他の市</t>
    <rPh sb="2" eb="3">
      <t>タ</t>
    </rPh>
    <rPh sb="4" eb="5">
      <t>シ</t>
    </rPh>
    <phoneticPr fontId="1"/>
  </si>
  <si>
    <t>町村</t>
    <rPh sb="0" eb="2">
      <t>チョウソン</t>
    </rPh>
    <phoneticPr fontId="1"/>
  </si>
  <si>
    <t>都市規模</t>
    <rPh sb="0" eb="2">
      <t>トシ</t>
    </rPh>
    <rPh sb="2" eb="4">
      <t>キボ</t>
    </rPh>
    <phoneticPr fontId="2"/>
  </si>
  <si>
    <t>地域区分</t>
    <rPh sb="0" eb="2">
      <t>チイキ</t>
    </rPh>
    <rPh sb="2" eb="4">
      <t>クブン</t>
    </rPh>
    <phoneticPr fontId="2"/>
  </si>
  <si>
    <t>１級地</t>
    <rPh sb="1" eb="3">
      <t>キュウチ</t>
    </rPh>
    <phoneticPr fontId="6"/>
  </si>
  <si>
    <t>２級地</t>
    <rPh sb="1" eb="3">
      <t>キュウチ</t>
    </rPh>
    <phoneticPr fontId="6"/>
  </si>
  <si>
    <t>３級地</t>
    <rPh sb="1" eb="3">
      <t>キュウチ</t>
    </rPh>
    <phoneticPr fontId="6"/>
  </si>
  <si>
    <t>４級地</t>
    <rPh sb="1" eb="3">
      <t>キュウチ</t>
    </rPh>
    <phoneticPr fontId="6"/>
  </si>
  <si>
    <t>５級地</t>
    <rPh sb="1" eb="3">
      <t>キュウチ</t>
    </rPh>
    <phoneticPr fontId="6"/>
  </si>
  <si>
    <t>６級地</t>
    <rPh sb="1" eb="3">
      <t>キュウチ</t>
    </rPh>
    <phoneticPr fontId="6"/>
  </si>
  <si>
    <t>７級地</t>
    <rPh sb="1" eb="3">
      <t>キュウチ</t>
    </rPh>
    <phoneticPr fontId="6"/>
  </si>
  <si>
    <t>問３①併設・隣接事業所の有無</t>
    <rPh sb="3" eb="5">
      <t>ヘイセツ</t>
    </rPh>
    <rPh sb="6" eb="8">
      <t>リンセツ</t>
    </rPh>
    <rPh sb="8" eb="11">
      <t>ジギョウショ</t>
    </rPh>
    <rPh sb="12" eb="14">
      <t>ウム</t>
    </rPh>
    <phoneticPr fontId="1"/>
  </si>
  <si>
    <t>(1) 居宅介護支援</t>
    <rPh sb="4" eb="6">
      <t>キョタク</t>
    </rPh>
    <rPh sb="6" eb="8">
      <t>カイゴ</t>
    </rPh>
    <rPh sb="8" eb="10">
      <t>シエン</t>
    </rPh>
    <phoneticPr fontId="1"/>
  </si>
  <si>
    <t>(2) 訪問介護</t>
    <rPh sb="4" eb="6">
      <t>ホウモン</t>
    </rPh>
    <rPh sb="6" eb="8">
      <t>カイゴ</t>
    </rPh>
    <phoneticPr fontId="1"/>
  </si>
  <si>
    <t>(3) 訪問看護</t>
    <rPh sb="4" eb="6">
      <t>ホウモン</t>
    </rPh>
    <rPh sb="6" eb="8">
      <t>カンゴ</t>
    </rPh>
    <phoneticPr fontId="1"/>
  </si>
  <si>
    <t>(4) 通所介護、通所リハ</t>
    <rPh sb="4" eb="6">
      <t>ツウショ</t>
    </rPh>
    <rPh sb="6" eb="8">
      <t>カイゴ</t>
    </rPh>
    <rPh sb="9" eb="11">
      <t>ツウショ</t>
    </rPh>
    <phoneticPr fontId="1"/>
  </si>
  <si>
    <t>(5) 短期入所生活介護、短期入所療養介護</t>
    <rPh sb="4" eb="6">
      <t>タンキ</t>
    </rPh>
    <rPh sb="6" eb="8">
      <t>ニュウショ</t>
    </rPh>
    <rPh sb="8" eb="10">
      <t>セイカツ</t>
    </rPh>
    <rPh sb="10" eb="12">
      <t>カイゴ</t>
    </rPh>
    <rPh sb="13" eb="15">
      <t>タンキ</t>
    </rPh>
    <rPh sb="15" eb="17">
      <t>ニュウショ</t>
    </rPh>
    <rPh sb="17" eb="19">
      <t>リョウヨウ</t>
    </rPh>
    <rPh sb="19" eb="21">
      <t>カイゴ</t>
    </rPh>
    <phoneticPr fontId="1"/>
  </si>
  <si>
    <t>(6) 小規模多機能型居宅介護、複合型サービス</t>
    <rPh sb="4" eb="7">
      <t>ショウキボ</t>
    </rPh>
    <rPh sb="7" eb="11">
      <t>タキノウガタ</t>
    </rPh>
    <rPh sb="11" eb="13">
      <t>キョタク</t>
    </rPh>
    <rPh sb="13" eb="15">
      <t>カイゴ</t>
    </rPh>
    <rPh sb="16" eb="19">
      <t>フクゴウガタ</t>
    </rPh>
    <phoneticPr fontId="1"/>
  </si>
  <si>
    <t>(7) 定期巡回・随時対応型訪問介護看護</t>
    <rPh sb="4" eb="6">
      <t>テイキ</t>
    </rPh>
    <rPh sb="6" eb="8">
      <t>ジュンカイ</t>
    </rPh>
    <rPh sb="9" eb="11">
      <t>ズイジ</t>
    </rPh>
    <rPh sb="11" eb="14">
      <t>タイオウガタ</t>
    </rPh>
    <rPh sb="14" eb="16">
      <t>ホウモン</t>
    </rPh>
    <rPh sb="16" eb="18">
      <t>カイゴ</t>
    </rPh>
    <rPh sb="18" eb="20">
      <t>カンゴ</t>
    </rPh>
    <phoneticPr fontId="1"/>
  </si>
  <si>
    <t>(8) 病院</t>
    <rPh sb="4" eb="6">
      <t>ビョウイン</t>
    </rPh>
    <phoneticPr fontId="1"/>
  </si>
  <si>
    <t>(9) 診療所（有床）</t>
    <rPh sb="4" eb="7">
      <t>シンリョウジョ</t>
    </rPh>
    <rPh sb="8" eb="10">
      <t>ユウショウ</t>
    </rPh>
    <phoneticPr fontId="1"/>
  </si>
  <si>
    <t>(10) 診療所（無床）</t>
    <rPh sb="5" eb="8">
      <t>シンリョウジョ</t>
    </rPh>
    <rPh sb="9" eb="10">
      <t>ム</t>
    </rPh>
    <rPh sb="10" eb="11">
      <t>ユカ</t>
    </rPh>
    <phoneticPr fontId="1"/>
  </si>
  <si>
    <t>(11) 歯科診療所</t>
    <rPh sb="5" eb="7">
      <t>シカ</t>
    </rPh>
    <rPh sb="7" eb="9">
      <t>シンリョウ</t>
    </rPh>
    <rPh sb="9" eb="10">
      <t>ジョ</t>
    </rPh>
    <phoneticPr fontId="1"/>
  </si>
  <si>
    <t>(12) 調剤薬局</t>
    <rPh sb="5" eb="7">
      <t>チョウザイ</t>
    </rPh>
    <rPh sb="7" eb="9">
      <t>ヤッキョク</t>
    </rPh>
    <phoneticPr fontId="1"/>
  </si>
  <si>
    <t>問5(3)</t>
    <rPh sb="0" eb="1">
      <t>トイ</t>
    </rPh>
    <phoneticPr fontId="2"/>
  </si>
  <si>
    <t>問6(1)</t>
    <rPh sb="0" eb="1">
      <t>トイ</t>
    </rPh>
    <phoneticPr fontId="2"/>
  </si>
  <si>
    <t>問6(5)</t>
    <rPh sb="0" eb="1">
      <t>トイ</t>
    </rPh>
    <phoneticPr fontId="2"/>
  </si>
  <si>
    <t>看護職員の</t>
    <rPh sb="0" eb="2">
      <t>カンゴ</t>
    </rPh>
    <rPh sb="2" eb="4">
      <t>ショクイン</t>
    </rPh>
    <phoneticPr fontId="2"/>
  </si>
  <si>
    <t>勤務時間数</t>
    <rPh sb="0" eb="2">
      <t>キンム</t>
    </rPh>
    <rPh sb="2" eb="5">
      <t>ジカンスウ</t>
    </rPh>
    <phoneticPr fontId="2"/>
  </si>
  <si>
    <t>８時間未満</t>
    <rPh sb="1" eb="3">
      <t>ジカン</t>
    </rPh>
    <rPh sb="3" eb="5">
      <t>ミマン</t>
    </rPh>
    <phoneticPr fontId="1"/>
  </si>
  <si>
    <t>問12(2) 年齢別入居者数（人数積み上げ）</t>
    <rPh sb="7" eb="9">
      <t>ネンレイ</t>
    </rPh>
    <rPh sb="9" eb="10">
      <t>ベツ</t>
    </rPh>
    <rPh sb="10" eb="13">
      <t>ニュウキョシャ</t>
    </rPh>
    <rPh sb="13" eb="14">
      <t>カズ</t>
    </rPh>
    <rPh sb="15" eb="17">
      <t>ニンズウ</t>
    </rPh>
    <rPh sb="17" eb="18">
      <t>ツ</t>
    </rPh>
    <rPh sb="19" eb="20">
      <t>ア</t>
    </rPh>
    <phoneticPr fontId="1"/>
  </si>
  <si>
    <t>65歳未満</t>
    <rPh sb="2" eb="3">
      <t>サイ</t>
    </rPh>
    <rPh sb="3" eb="5">
      <t>ミマン</t>
    </rPh>
    <phoneticPr fontId="1"/>
  </si>
  <si>
    <t>65～74歳</t>
    <rPh sb="5" eb="6">
      <t>サイ</t>
    </rPh>
    <phoneticPr fontId="1"/>
  </si>
  <si>
    <t>75～79歳</t>
    <rPh sb="5" eb="6">
      <t>サイ</t>
    </rPh>
    <phoneticPr fontId="1"/>
  </si>
  <si>
    <t>80～84歳</t>
    <rPh sb="5" eb="6">
      <t>サイ</t>
    </rPh>
    <phoneticPr fontId="1"/>
  </si>
  <si>
    <t>85～89歳</t>
    <rPh sb="5" eb="6">
      <t>サイ</t>
    </rPh>
    <phoneticPr fontId="1"/>
  </si>
  <si>
    <t>90歳以上</t>
    <rPh sb="2" eb="5">
      <t>サイイジョウ</t>
    </rPh>
    <phoneticPr fontId="1"/>
  </si>
  <si>
    <t>問12(3) 要介護度別入居者数（人数積み上げ）</t>
    <rPh sb="7" eb="10">
      <t>ヨウカイゴ</t>
    </rPh>
    <rPh sb="10" eb="11">
      <t>ド</t>
    </rPh>
    <rPh sb="11" eb="12">
      <t>ベツ</t>
    </rPh>
    <rPh sb="12" eb="15">
      <t>ニュウキョシャ</t>
    </rPh>
    <rPh sb="15" eb="16">
      <t>カズ</t>
    </rPh>
    <rPh sb="17" eb="19">
      <t>ニンズウ</t>
    </rPh>
    <rPh sb="19" eb="20">
      <t>ツ</t>
    </rPh>
    <rPh sb="21" eb="22">
      <t>ア</t>
    </rPh>
    <phoneticPr fontId="1"/>
  </si>
  <si>
    <t>自立・
認定なし</t>
    <rPh sb="4" eb="6">
      <t>ニンテイ</t>
    </rPh>
    <phoneticPr fontId="1"/>
  </si>
  <si>
    <t>問12(4) 認知症の程度別入居者数（人数積み上げ）</t>
    <rPh sb="7" eb="10">
      <t>ニンチショウ</t>
    </rPh>
    <rPh sb="11" eb="13">
      <t>テイド</t>
    </rPh>
    <rPh sb="13" eb="14">
      <t>ベツ</t>
    </rPh>
    <rPh sb="14" eb="17">
      <t>ニュウキョシャ</t>
    </rPh>
    <rPh sb="17" eb="18">
      <t>スウ</t>
    </rPh>
    <rPh sb="19" eb="21">
      <t>ニンズウ</t>
    </rPh>
    <rPh sb="21" eb="22">
      <t>ツ</t>
    </rPh>
    <rPh sb="23" eb="24">
      <t>ア</t>
    </rPh>
    <phoneticPr fontId="1"/>
  </si>
  <si>
    <t>たんの吸引</t>
    <rPh sb="3" eb="5">
      <t>キュウイン</t>
    </rPh>
    <phoneticPr fontId="1"/>
  </si>
  <si>
    <t>胃ろう・腸ろうの管理</t>
    <rPh sb="0" eb="1">
      <t>イ</t>
    </rPh>
    <rPh sb="8" eb="10">
      <t>カンリ</t>
    </rPh>
    <phoneticPr fontId="1"/>
  </si>
  <si>
    <t>経鼻経管栄養の管理</t>
    <rPh sb="0" eb="2">
      <t>ケイビ</t>
    </rPh>
    <rPh sb="2" eb="4">
      <t>ケイカン</t>
    </rPh>
    <rPh sb="4" eb="6">
      <t>エイヨウ</t>
    </rPh>
    <rPh sb="7" eb="9">
      <t>カンリ</t>
    </rPh>
    <phoneticPr fontId="1"/>
  </si>
  <si>
    <t>カテーテル</t>
  </si>
  <si>
    <t>酸素療法</t>
    <rPh sb="0" eb="2">
      <t>サンソ</t>
    </rPh>
    <rPh sb="2" eb="4">
      <t>リョウホウ</t>
    </rPh>
    <phoneticPr fontId="1"/>
  </si>
  <si>
    <t>褥瘡の処置</t>
    <rPh sb="0" eb="2">
      <t>ジョクソウ</t>
    </rPh>
    <rPh sb="3" eb="5">
      <t>ショチ</t>
    </rPh>
    <phoneticPr fontId="1"/>
  </si>
  <si>
    <t>レスピレータの管理</t>
    <rPh sb="7" eb="9">
      <t>カンリ</t>
    </rPh>
    <phoneticPr fontId="1"/>
  </si>
  <si>
    <t>インスリンの注射</t>
    <rPh sb="6" eb="8">
      <t>チュウシャ</t>
    </rPh>
    <phoneticPr fontId="1"/>
  </si>
  <si>
    <t>重複を除いた実際の入居者数</t>
    <rPh sb="0" eb="2">
      <t>チョウフク</t>
    </rPh>
    <rPh sb="3" eb="4">
      <t>ノゾ</t>
    </rPh>
    <rPh sb="6" eb="8">
      <t>ジッサイ</t>
    </rPh>
    <rPh sb="9" eb="12">
      <t>ニュウキョシャ</t>
    </rPh>
    <rPh sb="12" eb="13">
      <t>スウ</t>
    </rPh>
    <phoneticPr fontId="1"/>
  </si>
  <si>
    <t>「胃ろう・腸ろうの管理」「経鼻経管栄養の管理」「たんの吸引」のいずれかを要する実人数</t>
    <rPh sb="1" eb="2">
      <t>イ</t>
    </rPh>
    <rPh sb="5" eb="6">
      <t>チョウ</t>
    </rPh>
    <rPh sb="9" eb="11">
      <t>カンリ</t>
    </rPh>
    <rPh sb="13" eb="15">
      <t>ケイビ</t>
    </rPh>
    <rPh sb="15" eb="17">
      <t>ケイカン</t>
    </rPh>
    <rPh sb="17" eb="19">
      <t>エイヨウ</t>
    </rPh>
    <rPh sb="20" eb="22">
      <t>カンリ</t>
    </rPh>
    <rPh sb="27" eb="29">
      <t>キュウイン</t>
    </rPh>
    <rPh sb="36" eb="37">
      <t>ヨウ</t>
    </rPh>
    <rPh sb="39" eb="40">
      <t>ジツ</t>
    </rPh>
    <rPh sb="40" eb="42">
      <t>ニンズウ</t>
    </rPh>
    <phoneticPr fontId="1"/>
  </si>
  <si>
    <t>自立</t>
    <rPh sb="0" eb="2">
      <t>ジリツ</t>
    </rPh>
    <phoneticPr fontId="1"/>
  </si>
  <si>
    <t>Ⅰ</t>
  </si>
  <si>
    <t>Ⅱ</t>
  </si>
  <si>
    <t>Ⅲ</t>
  </si>
  <si>
    <t>Ⅳ</t>
  </si>
  <si>
    <t>Ｍ</t>
  </si>
  <si>
    <t>常に夜勤または宿直の看護職員（併設事業所と兼務の場合を含む）が対応</t>
    <rPh sb="0" eb="1">
      <t>ツネ</t>
    </rPh>
    <rPh sb="2" eb="4">
      <t>ヤキン</t>
    </rPh>
    <rPh sb="7" eb="9">
      <t>シュクチョク</t>
    </rPh>
    <rPh sb="10" eb="12">
      <t>カンゴ</t>
    </rPh>
    <rPh sb="12" eb="14">
      <t>ショクイン</t>
    </rPh>
    <rPh sb="15" eb="17">
      <t>ヘイセツ</t>
    </rPh>
    <rPh sb="17" eb="20">
      <t>ジギョウショ</t>
    </rPh>
    <rPh sb="21" eb="23">
      <t>ケンム</t>
    </rPh>
    <rPh sb="24" eb="26">
      <t>バアイ</t>
    </rPh>
    <rPh sb="27" eb="28">
      <t>フク</t>
    </rPh>
    <rPh sb="31" eb="33">
      <t>タイオウ</t>
    </rPh>
    <phoneticPr fontId="1"/>
  </si>
  <si>
    <t>通常、施設の看護職員（併設事業所と兼務の場合を含む）がオンコールで対応</t>
    <rPh sb="0" eb="2">
      <t>ツウジョウ</t>
    </rPh>
    <rPh sb="3" eb="5">
      <t>シセツ</t>
    </rPh>
    <rPh sb="6" eb="8">
      <t>カンゴ</t>
    </rPh>
    <rPh sb="8" eb="10">
      <t>ショクイン</t>
    </rPh>
    <rPh sb="11" eb="13">
      <t>ヘイセツ</t>
    </rPh>
    <rPh sb="13" eb="16">
      <t>ジギョウショ</t>
    </rPh>
    <rPh sb="17" eb="19">
      <t>ケンム</t>
    </rPh>
    <rPh sb="20" eb="22">
      <t>バアイ</t>
    </rPh>
    <rPh sb="23" eb="24">
      <t>フク</t>
    </rPh>
    <rPh sb="33" eb="35">
      <t>タイオウ</t>
    </rPh>
    <phoneticPr fontId="1"/>
  </si>
  <si>
    <t>介護職員</t>
    <rPh sb="0" eb="2">
      <t>カイゴ</t>
    </rPh>
    <rPh sb="2" eb="4">
      <t>ショクイン</t>
    </rPh>
    <phoneticPr fontId="2"/>
  </si>
  <si>
    <t>比率</t>
    <phoneticPr fontId="2"/>
  </si>
  <si>
    <t>問4</t>
    <rPh sb="0" eb="1">
      <t>トイ</t>
    </rPh>
    <phoneticPr fontId="2"/>
  </si>
  <si>
    <t>問4(2)②a</t>
    <rPh sb="0" eb="1">
      <t>トイ</t>
    </rPh>
    <phoneticPr fontId="2"/>
  </si>
  <si>
    <t>家賃相当額</t>
    <rPh sb="0" eb="2">
      <t>ヤチン</t>
    </rPh>
    <rPh sb="2" eb="5">
      <t>ソウトウガク</t>
    </rPh>
    <phoneticPr fontId="2"/>
  </si>
  <si>
    <t>０円</t>
    <rPh sb="1" eb="2">
      <t>エン</t>
    </rPh>
    <phoneticPr fontId="1"/>
  </si>
  <si>
    <t>３万円未満</t>
    <rPh sb="1" eb="3">
      <t>マンエン</t>
    </rPh>
    <rPh sb="3" eb="5">
      <t>ミマン</t>
    </rPh>
    <phoneticPr fontId="1"/>
  </si>
  <si>
    <t>３～４万円未満</t>
    <rPh sb="3" eb="5">
      <t>マンエン</t>
    </rPh>
    <rPh sb="5" eb="7">
      <t>ミマン</t>
    </rPh>
    <phoneticPr fontId="1"/>
  </si>
  <si>
    <t>４～５万円未満</t>
    <rPh sb="3" eb="5">
      <t>マンエン</t>
    </rPh>
    <rPh sb="5" eb="7">
      <t>ミマン</t>
    </rPh>
    <phoneticPr fontId="1"/>
  </si>
  <si>
    <t>５～６万円未満</t>
    <rPh sb="3" eb="5">
      <t>マンエン</t>
    </rPh>
    <rPh sb="5" eb="7">
      <t>ミマン</t>
    </rPh>
    <phoneticPr fontId="1"/>
  </si>
  <si>
    <t>６～７万円未満</t>
    <rPh sb="3" eb="5">
      <t>マンエン</t>
    </rPh>
    <rPh sb="5" eb="7">
      <t>ミマン</t>
    </rPh>
    <phoneticPr fontId="1"/>
  </si>
  <si>
    <t>７～８万円未満</t>
    <rPh sb="3" eb="5">
      <t>マンエン</t>
    </rPh>
    <rPh sb="5" eb="7">
      <t>ミマン</t>
    </rPh>
    <phoneticPr fontId="1"/>
  </si>
  <si>
    <t>８～10万円未満</t>
    <rPh sb="4" eb="6">
      <t>マンエン</t>
    </rPh>
    <rPh sb="6" eb="8">
      <t>ミマン</t>
    </rPh>
    <phoneticPr fontId="1"/>
  </si>
  <si>
    <t>10～15万円未満</t>
    <rPh sb="5" eb="7">
      <t>マンエン</t>
    </rPh>
    <rPh sb="7" eb="9">
      <t>ミマン</t>
    </rPh>
    <phoneticPr fontId="1"/>
  </si>
  <si>
    <t>15万円以上</t>
    <rPh sb="2" eb="4">
      <t>マンエン</t>
    </rPh>
    <rPh sb="4" eb="6">
      <t>イジョウ</t>
    </rPh>
    <phoneticPr fontId="1"/>
  </si>
  <si>
    <t>(月額換算)</t>
    <rPh sb="1" eb="3">
      <t>ゲツガク</t>
    </rPh>
    <rPh sb="3" eb="5">
      <t>カンサン</t>
    </rPh>
    <phoneticPr fontId="2"/>
  </si>
  <si>
    <t>受給している</t>
    <rPh sb="0" eb="2">
      <t>ジュキュウ</t>
    </rPh>
    <phoneticPr fontId="2"/>
  </si>
  <si>
    <t>受給していない</t>
    <rPh sb="0" eb="2">
      <t>ジュキュウ</t>
    </rPh>
    <phoneticPr fontId="2"/>
  </si>
  <si>
    <t>問４(2)②③利用料金総額月額換算　(問４(2)②a + b + c + d + e) + (問４(2)③b ÷問４(2)③d)</t>
    <rPh sb="7" eb="9">
      <t>リヨウ</t>
    </rPh>
    <rPh sb="9" eb="11">
      <t>リョウキン</t>
    </rPh>
    <rPh sb="11" eb="13">
      <t>ソウガク</t>
    </rPh>
    <rPh sb="13" eb="15">
      <t>ゲツガク</t>
    </rPh>
    <rPh sb="15" eb="17">
      <t>カンサン</t>
    </rPh>
    <phoneticPr fontId="1"/>
  </si>
  <si>
    <t>問４(2)②月額利用料金－a 家賃相当額</t>
    <rPh sb="6" eb="8">
      <t>ゲツガク</t>
    </rPh>
    <rPh sb="8" eb="10">
      <t>リヨウ</t>
    </rPh>
    <rPh sb="10" eb="12">
      <t>リョウキン</t>
    </rPh>
    <rPh sb="15" eb="17">
      <t>ヤチン</t>
    </rPh>
    <rPh sb="17" eb="20">
      <t>ソウトウガク</t>
    </rPh>
    <phoneticPr fontId="1"/>
  </si>
  <si>
    <t>問12(6)</t>
    <rPh sb="0" eb="1">
      <t>トイ</t>
    </rPh>
    <phoneticPr fontId="2"/>
  </si>
  <si>
    <t>０％</t>
  </si>
  <si>
    <t>20％未満</t>
    <rPh sb="3" eb="5">
      <t>ミマン</t>
    </rPh>
    <phoneticPr fontId="1"/>
  </si>
  <si>
    <t>20～50％未満</t>
    <rPh sb="6" eb="8">
      <t>ミマン</t>
    </rPh>
    <phoneticPr fontId="1"/>
  </si>
  <si>
    <t>50～80％未満</t>
    <rPh sb="6" eb="8">
      <t>ミマン</t>
    </rPh>
    <phoneticPr fontId="1"/>
  </si>
  <si>
    <t>80％以上</t>
    <rPh sb="3" eb="5">
      <t>イジョウ</t>
    </rPh>
    <phoneticPr fontId="1"/>
  </si>
  <si>
    <t>生活保護を受給している</t>
    <rPh sb="0" eb="4">
      <t>セホ</t>
    </rPh>
    <rPh sb="5" eb="7">
      <t>ジュキュウ</t>
    </rPh>
    <phoneticPr fontId="2"/>
  </si>
  <si>
    <t>入居者の割合</t>
    <rPh sb="0" eb="3">
      <t>ニュウキョシャ</t>
    </rPh>
    <rPh sb="4" eb="6">
      <t>ワリアイ</t>
    </rPh>
    <phoneticPr fontId="2"/>
  </si>
  <si>
    <t>問11(1) 直近半年間の救急搬送を行った延べ回数　①119番への救急要請</t>
    <rPh sb="0" eb="1">
      <t>トイ</t>
    </rPh>
    <rPh sb="7" eb="9">
      <t>チョッキン</t>
    </rPh>
    <rPh sb="9" eb="12">
      <t>ハントシカン</t>
    </rPh>
    <rPh sb="13" eb="15">
      <t>キュウキュウ</t>
    </rPh>
    <rPh sb="15" eb="17">
      <t>ハンソウ</t>
    </rPh>
    <rPh sb="18" eb="19">
      <t>オコナ</t>
    </rPh>
    <rPh sb="21" eb="22">
      <t>ノ</t>
    </rPh>
    <rPh sb="23" eb="25">
      <t>カイスウ</t>
    </rPh>
    <phoneticPr fontId="1"/>
  </si>
  <si>
    <t>《定員50人換算》</t>
    <rPh sb="1" eb="3">
      <t>テイイン</t>
    </rPh>
    <rPh sb="5" eb="6">
      <t>ヒト</t>
    </rPh>
    <rPh sb="6" eb="8">
      <t>カンサン</t>
    </rPh>
    <phoneticPr fontId="2"/>
  </si>
  <si>
    <t>０回</t>
  </si>
  <si>
    <t>２回未満</t>
    <rPh sb="2" eb="4">
      <t>ミマン</t>
    </rPh>
    <phoneticPr fontId="1"/>
  </si>
  <si>
    <t>２～３回</t>
  </si>
  <si>
    <t>４～５回</t>
  </si>
  <si>
    <t>６～９回</t>
  </si>
  <si>
    <t>10回以上</t>
    <rPh sb="3" eb="5">
      <t>イジョウ</t>
    </rPh>
    <phoneticPr fontId="2"/>
  </si>
  <si>
    <t>問11(1) 直近半年間の救急搬送を行った延べ回数　②特定の病院への救急要請</t>
    <rPh sb="0" eb="1">
      <t>トイ</t>
    </rPh>
    <rPh sb="7" eb="9">
      <t>チョッキン</t>
    </rPh>
    <rPh sb="9" eb="12">
      <t>ハントシカン</t>
    </rPh>
    <rPh sb="13" eb="15">
      <t>キュウキュウ</t>
    </rPh>
    <rPh sb="15" eb="17">
      <t>ハンソウ</t>
    </rPh>
    <rPh sb="18" eb="19">
      <t>オコナ</t>
    </rPh>
    <rPh sb="21" eb="22">
      <t>ノ</t>
    </rPh>
    <rPh sb="23" eb="25">
      <t>カイスウ</t>
    </rPh>
    <phoneticPr fontId="1"/>
  </si>
  <si>
    <t>問11(1) 直近半年間の救急搬送を行った延べ回数　③施設の車等による搬送・緊急受診</t>
    <rPh sb="0" eb="1">
      <t>トイ</t>
    </rPh>
    <rPh sb="7" eb="9">
      <t>チョッキン</t>
    </rPh>
    <rPh sb="9" eb="12">
      <t>ハントシカン</t>
    </rPh>
    <rPh sb="13" eb="15">
      <t>キュウキュウ</t>
    </rPh>
    <rPh sb="15" eb="17">
      <t>ハンソウ</t>
    </rPh>
    <rPh sb="18" eb="19">
      <t>オコナ</t>
    </rPh>
    <rPh sb="21" eb="22">
      <t>ノ</t>
    </rPh>
    <rPh sb="23" eb="25">
      <t>カイスウ</t>
    </rPh>
    <phoneticPr fontId="1"/>
  </si>
  <si>
    <t>問13(2) 直近半年間の退去者数の定員に対する割合</t>
    <rPh sb="7" eb="9">
      <t>チョッキン</t>
    </rPh>
    <rPh sb="9" eb="12">
      <t>ハントシカン</t>
    </rPh>
    <rPh sb="13" eb="16">
      <t>タイキョシャ</t>
    </rPh>
    <rPh sb="16" eb="17">
      <t>スウ</t>
    </rPh>
    <rPh sb="18" eb="20">
      <t>テイイン</t>
    </rPh>
    <rPh sb="21" eb="22">
      <t>タイ</t>
    </rPh>
    <rPh sb="24" eb="26">
      <t>ワリアイ</t>
    </rPh>
    <phoneticPr fontId="1"/>
  </si>
  <si>
    <t>20～30％未満</t>
    <rPh sb="6" eb="8">
      <t>ミマン</t>
    </rPh>
    <phoneticPr fontId="1"/>
  </si>
  <si>
    <t>30～40％未満</t>
    <rPh sb="6" eb="8">
      <t>ミマン</t>
    </rPh>
    <phoneticPr fontId="1"/>
  </si>
  <si>
    <t>40～50％未満</t>
    <rPh sb="6" eb="8">
      <t>ミマン</t>
    </rPh>
    <phoneticPr fontId="1"/>
  </si>
  <si>
    <t>50～60％未満</t>
    <rPh sb="6" eb="8">
      <t>ミマン</t>
    </rPh>
    <phoneticPr fontId="1"/>
  </si>
  <si>
    <t>60～70％未満</t>
    <rPh sb="6" eb="8">
      <t>ミマン</t>
    </rPh>
    <phoneticPr fontId="1"/>
  </si>
  <si>
    <t>問4(2)②ａ</t>
    <rPh sb="0" eb="1">
      <t>トイ</t>
    </rPh>
    <phoneticPr fontId="2"/>
  </si>
  <si>
    <t>問12(6) 入居者総数に対する生活保護を受給している入居者の割合</t>
    <rPh sb="7" eb="10">
      <t>ニュウキョシャ</t>
    </rPh>
    <rPh sb="10" eb="12">
      <t>ソウスウ</t>
    </rPh>
    <rPh sb="13" eb="14">
      <t>タイ</t>
    </rPh>
    <rPh sb="16" eb="18">
      <t>セイカツ</t>
    </rPh>
    <rPh sb="18" eb="20">
      <t>ホゴ</t>
    </rPh>
    <rPh sb="21" eb="23">
      <t>ジュキュウ</t>
    </rPh>
    <rPh sb="27" eb="30">
      <t>ニュウキョシャ</t>
    </rPh>
    <rPh sb="31" eb="33">
      <t>ワリアイ</t>
    </rPh>
    <phoneticPr fontId="1"/>
  </si>
  <si>
    <t>問16Q5 入居時の介護保険の利用者負担の割合</t>
    <rPh sb="0" eb="1">
      <t>トイ</t>
    </rPh>
    <rPh sb="6" eb="8">
      <t>ニュウキョ</t>
    </rPh>
    <rPh sb="8" eb="9">
      <t>ジ</t>
    </rPh>
    <rPh sb="10" eb="12">
      <t>カイゴ</t>
    </rPh>
    <rPh sb="12" eb="14">
      <t>ホケン</t>
    </rPh>
    <rPh sb="15" eb="18">
      <t>リヨウシャ</t>
    </rPh>
    <rPh sb="18" eb="20">
      <t>フタン</t>
    </rPh>
    <rPh sb="21" eb="23">
      <t>ワリアイ</t>
    </rPh>
    <phoneticPr fontId="1"/>
  </si>
  <si>
    <t>１割</t>
    <rPh sb="1" eb="2">
      <t>ワリ</t>
    </rPh>
    <phoneticPr fontId="1"/>
  </si>
  <si>
    <t>２割</t>
    <rPh sb="1" eb="2">
      <t>ワリ</t>
    </rPh>
    <phoneticPr fontId="1"/>
  </si>
  <si>
    <t>３割</t>
    <rPh sb="1" eb="2">
      <t>ワリ</t>
    </rPh>
    <phoneticPr fontId="1"/>
  </si>
  <si>
    <t>問16Q6 入居時の介護保険料の所得段階</t>
    <rPh sb="0" eb="1">
      <t>トイ</t>
    </rPh>
    <rPh sb="6" eb="8">
      <t>ニュウキョ</t>
    </rPh>
    <rPh sb="8" eb="9">
      <t>ジ</t>
    </rPh>
    <rPh sb="10" eb="12">
      <t>カイゴ</t>
    </rPh>
    <rPh sb="12" eb="15">
      <t>ホケンリョウ</t>
    </rPh>
    <rPh sb="16" eb="18">
      <t>ショトク</t>
    </rPh>
    <rPh sb="18" eb="20">
      <t>ダンカイ</t>
    </rPh>
    <phoneticPr fontId="1"/>
  </si>
  <si>
    <t>第１段階</t>
    <rPh sb="0" eb="1">
      <t>ダイ</t>
    </rPh>
    <rPh sb="2" eb="4">
      <t>ダンカイ</t>
    </rPh>
    <phoneticPr fontId="1"/>
  </si>
  <si>
    <t>第２段階</t>
    <rPh sb="0" eb="1">
      <t>ダイ</t>
    </rPh>
    <rPh sb="2" eb="4">
      <t>ダンカイ</t>
    </rPh>
    <phoneticPr fontId="1"/>
  </si>
  <si>
    <t>第３段階</t>
    <rPh sb="0" eb="1">
      <t>ダイ</t>
    </rPh>
    <rPh sb="2" eb="4">
      <t>ダンカイ</t>
    </rPh>
    <phoneticPr fontId="1"/>
  </si>
  <si>
    <t>第４段階以上</t>
    <rPh sb="0" eb="1">
      <t>ダイ</t>
    </rPh>
    <rPh sb="2" eb="4">
      <t>ダンカイ</t>
    </rPh>
    <rPh sb="4" eb="6">
      <t>イジョウ</t>
    </rPh>
    <phoneticPr fontId="1"/>
  </si>
  <si>
    <t>問16SQ1</t>
    <rPh sb="0" eb="1">
      <t>トイ</t>
    </rPh>
    <phoneticPr fontId="2"/>
  </si>
  <si>
    <t>年齢</t>
    <rPh sb="0" eb="2">
      <t>ネンレイ</t>
    </rPh>
    <phoneticPr fontId="2"/>
  </si>
  <si>
    <t>40～64歳</t>
    <rPh sb="5" eb="6">
      <t>サイ</t>
    </rPh>
    <phoneticPr fontId="2"/>
  </si>
  <si>
    <t>65～69歳</t>
    <rPh sb="5" eb="6">
      <t>サイ</t>
    </rPh>
    <phoneticPr fontId="2"/>
  </si>
  <si>
    <t>70～74歳</t>
    <rPh sb="5" eb="6">
      <t>サイ</t>
    </rPh>
    <phoneticPr fontId="2"/>
  </si>
  <si>
    <t>75～79歳</t>
    <rPh sb="5" eb="6">
      <t>サイ</t>
    </rPh>
    <phoneticPr fontId="2"/>
  </si>
  <si>
    <t>80～84歳</t>
    <rPh sb="5" eb="6">
      <t>サイ</t>
    </rPh>
    <phoneticPr fontId="2"/>
  </si>
  <si>
    <t>85～89歳</t>
    <rPh sb="5" eb="6">
      <t>サイ</t>
    </rPh>
    <phoneticPr fontId="2"/>
  </si>
  <si>
    <t>90～94歳</t>
    <rPh sb="5" eb="6">
      <t>サイ</t>
    </rPh>
    <phoneticPr fontId="2"/>
  </si>
  <si>
    <t>95～100歳</t>
    <rPh sb="6" eb="7">
      <t>サイ</t>
    </rPh>
    <phoneticPr fontId="2"/>
  </si>
  <si>
    <t>100歳以上</t>
    <rPh sb="3" eb="6">
      <t>サイイジョウ</t>
    </rPh>
    <phoneticPr fontId="2"/>
  </si>
  <si>
    <t>問16SQ3</t>
    <rPh sb="0" eb="1">
      <t>トイ</t>
    </rPh>
    <phoneticPr fontId="2"/>
  </si>
  <si>
    <t>要介護度</t>
    <rPh sb="0" eb="4">
      <t>ヨウカイゴド</t>
    </rPh>
    <phoneticPr fontId="2"/>
  </si>
  <si>
    <t>自立・認定なし</t>
    <rPh sb="0" eb="2">
      <t>ジリツ</t>
    </rPh>
    <rPh sb="3" eb="5">
      <t>ニンテイ</t>
    </rPh>
    <phoneticPr fontId="1"/>
  </si>
  <si>
    <t>不明・申請中等</t>
    <rPh sb="0" eb="2">
      <t>フメイ</t>
    </rPh>
    <rPh sb="3" eb="6">
      <t>シンセイチュウ</t>
    </rPh>
    <rPh sb="6" eb="7">
      <t>トウ</t>
    </rPh>
    <phoneticPr fontId="1"/>
  </si>
  <si>
    <t>問16Q7</t>
    <rPh sb="0" eb="1">
      <t>トイ</t>
    </rPh>
    <phoneticPr fontId="2"/>
  </si>
  <si>
    <t>生活保護の</t>
    <rPh sb="0" eb="2">
      <t>セイカツ</t>
    </rPh>
    <rPh sb="2" eb="4">
      <t>ホゴ</t>
    </rPh>
    <phoneticPr fontId="2"/>
  </si>
  <si>
    <t>受給している</t>
    <rPh sb="0" eb="2">
      <t>ジュキュウ</t>
    </rPh>
    <phoneticPr fontId="1"/>
  </si>
  <si>
    <t>受給していない</t>
    <rPh sb="0" eb="2">
      <t>ジュキュウ</t>
    </rPh>
    <phoneticPr fontId="1"/>
  </si>
  <si>
    <t>問16Q8</t>
    <rPh sb="0" eb="1">
      <t>トイ</t>
    </rPh>
    <phoneticPr fontId="2"/>
  </si>
  <si>
    <t>入居前の</t>
    <rPh sb="0" eb="3">
      <t>ニュウキョマエ</t>
    </rPh>
    <phoneticPr fontId="2"/>
  </si>
  <si>
    <t>居場所</t>
    <rPh sb="0" eb="3">
      <t>イバショ</t>
    </rPh>
    <phoneticPr fontId="2"/>
  </si>
  <si>
    <t>自宅</t>
    <rPh sb="0" eb="2">
      <t>ジタク</t>
    </rPh>
    <phoneticPr fontId="1"/>
  </si>
  <si>
    <t>病院・診療所</t>
    <rPh sb="0" eb="2">
      <t>ビョウイン</t>
    </rPh>
    <rPh sb="3" eb="6">
      <t>シンリョウジョ</t>
    </rPh>
    <phoneticPr fontId="1"/>
  </si>
  <si>
    <t>介護療養型医療施設</t>
    <rPh sb="0" eb="9">
      <t>カイゴリョウヨウガタイリョウシセツ</t>
    </rPh>
    <phoneticPr fontId="1"/>
  </si>
  <si>
    <t>介護医療院</t>
    <rPh sb="0" eb="2">
      <t>カイゴ</t>
    </rPh>
    <rPh sb="2" eb="4">
      <t>イリョウ</t>
    </rPh>
    <rPh sb="4" eb="5">
      <t>イン</t>
    </rPh>
    <phoneticPr fontId="1"/>
  </si>
  <si>
    <t>介護老人保健施設</t>
    <rPh sb="0" eb="2">
      <t>カイゴ</t>
    </rPh>
    <rPh sb="2" eb="4">
      <t>ロウジン</t>
    </rPh>
    <rPh sb="4" eb="6">
      <t>ホケン</t>
    </rPh>
    <rPh sb="6" eb="8">
      <t>シセツ</t>
    </rPh>
    <phoneticPr fontId="1"/>
  </si>
  <si>
    <t>特別養護老人ホーム</t>
    <rPh sb="0" eb="9">
      <t>トホ</t>
    </rPh>
    <phoneticPr fontId="1"/>
  </si>
  <si>
    <t>認知症高齢者グループホーム</t>
    <rPh sb="0" eb="3">
      <t>ニンチショウ</t>
    </rPh>
    <rPh sb="3" eb="6">
      <t>コウレイシャ</t>
    </rPh>
    <phoneticPr fontId="1"/>
  </si>
  <si>
    <t>軽費老人ホーム</t>
    <rPh sb="0" eb="2">
      <t>ケイヒ</t>
    </rPh>
    <rPh sb="2" eb="4">
      <t>ロウジン</t>
    </rPh>
    <phoneticPr fontId="1"/>
  </si>
  <si>
    <t>養護老人ホーム</t>
    <rPh sb="0" eb="4">
      <t>ヨウゴロウジン</t>
    </rPh>
    <phoneticPr fontId="1"/>
  </si>
  <si>
    <t>有料老人ホーム</t>
    <rPh sb="0" eb="7">
      <t>ユホ</t>
    </rPh>
    <phoneticPr fontId="1"/>
  </si>
  <si>
    <t>サービス付き高齢者向け住宅</t>
    <rPh sb="4" eb="5">
      <t>ツ</t>
    </rPh>
    <rPh sb="6" eb="9">
      <t>コウレイシャ</t>
    </rPh>
    <rPh sb="9" eb="10">
      <t>ム</t>
    </rPh>
    <rPh sb="11" eb="13">
      <t>ジュウタク</t>
    </rPh>
    <phoneticPr fontId="1"/>
  </si>
  <si>
    <t>問16SQ9</t>
    <rPh sb="0" eb="1">
      <t>トイ</t>
    </rPh>
    <phoneticPr fontId="2"/>
  </si>
  <si>
    <t>同居人の</t>
    <rPh sb="0" eb="3">
      <t>ドウキョニン</t>
    </rPh>
    <phoneticPr fontId="2"/>
  </si>
  <si>
    <t>有無</t>
    <rPh sb="0" eb="2">
      <t>ウム</t>
    </rPh>
    <phoneticPr fontId="2"/>
  </si>
  <si>
    <t>独居</t>
    <rPh sb="0" eb="2">
      <t>ドッキョ</t>
    </rPh>
    <phoneticPr fontId="1"/>
  </si>
  <si>
    <t>配偶者と同居</t>
    <rPh sb="0" eb="3">
      <t>ハイグウシャ</t>
    </rPh>
    <rPh sb="4" eb="6">
      <t>ドウキョ</t>
    </rPh>
    <phoneticPr fontId="1"/>
  </si>
  <si>
    <t>その他家族と同居</t>
    <rPh sb="2" eb="3">
      <t>タ</t>
    </rPh>
    <rPh sb="3" eb="5">
      <t>カゾク</t>
    </rPh>
    <rPh sb="6" eb="8">
      <t>ドウキョ</t>
    </rPh>
    <phoneticPr fontId="1"/>
  </si>
  <si>
    <t>家族以外と同居</t>
    <rPh sb="0" eb="2">
      <t>カゾク</t>
    </rPh>
    <rPh sb="2" eb="4">
      <t>イガイ</t>
    </rPh>
    <rPh sb="5" eb="7">
      <t>ドウキョ</t>
    </rPh>
    <phoneticPr fontId="1"/>
  </si>
  <si>
    <t>問16Q11</t>
    <rPh sb="0" eb="1">
      <t>トイ</t>
    </rPh>
    <phoneticPr fontId="2"/>
  </si>
  <si>
    <t>入居の</t>
    <rPh sb="0" eb="2">
      <t>ニュウキョ</t>
    </rPh>
    <phoneticPr fontId="2"/>
  </si>
  <si>
    <t>一人暮らしへの不安・不便</t>
    <rPh sb="0" eb="2">
      <t>ヒトリ</t>
    </rPh>
    <rPh sb="2" eb="3">
      <t>ク</t>
    </rPh>
    <rPh sb="7" eb="9">
      <t>フアン</t>
    </rPh>
    <rPh sb="10" eb="12">
      <t>フベン</t>
    </rPh>
    <phoneticPr fontId="1"/>
  </si>
  <si>
    <t>子どもからの呼び寄せ</t>
    <rPh sb="0" eb="1">
      <t>コ</t>
    </rPh>
    <rPh sb="6" eb="7">
      <t>ヨ</t>
    </rPh>
    <rPh sb="8" eb="9">
      <t>ヨ</t>
    </rPh>
    <phoneticPr fontId="1"/>
  </si>
  <si>
    <t>要介護度の悪化</t>
    <rPh sb="0" eb="4">
      <t>ヨウカイゴド</t>
    </rPh>
    <rPh sb="5" eb="7">
      <t>アッカ</t>
    </rPh>
    <phoneticPr fontId="1"/>
  </si>
  <si>
    <t>認知症の悪化</t>
    <rPh sb="0" eb="3">
      <t>ニンチショウ</t>
    </rPh>
    <rPh sb="4" eb="6">
      <t>アッカ</t>
    </rPh>
    <phoneticPr fontId="1"/>
  </si>
  <si>
    <t>医療機関からの退院</t>
    <rPh sb="0" eb="2">
      <t>イリョウ</t>
    </rPh>
    <rPh sb="2" eb="4">
      <t>キカン</t>
    </rPh>
    <rPh sb="7" eb="9">
      <t>タイイン</t>
    </rPh>
    <phoneticPr fontId="1"/>
  </si>
  <si>
    <t>配偶者の死亡・入院</t>
    <rPh sb="0" eb="3">
      <t>ハイグウシャ</t>
    </rPh>
    <rPh sb="4" eb="6">
      <t>シボウ</t>
    </rPh>
    <rPh sb="7" eb="9">
      <t>ニュウイン</t>
    </rPh>
    <phoneticPr fontId="1"/>
  </si>
  <si>
    <t>介護者の入院</t>
    <rPh sb="0" eb="3">
      <t>カイゴシャ</t>
    </rPh>
    <rPh sb="4" eb="6">
      <t>ニュウイン</t>
    </rPh>
    <phoneticPr fontId="1"/>
  </si>
  <si>
    <t>問16Q12 入居のルート</t>
    <rPh sb="0" eb="1">
      <t>トイ</t>
    </rPh>
    <rPh sb="7" eb="9">
      <t>ニキ</t>
    </rPh>
    <phoneticPr fontId="1"/>
  </si>
  <si>
    <t>本人・家族からの直接申込</t>
    <rPh sb="0" eb="2">
      <t>ホニ</t>
    </rPh>
    <rPh sb="3" eb="5">
      <t>カゾク</t>
    </rPh>
    <rPh sb="8" eb="10">
      <t>チョクセツ</t>
    </rPh>
    <rPh sb="10" eb="12">
      <t>モウシコミ</t>
    </rPh>
    <phoneticPr fontId="1"/>
  </si>
  <si>
    <t>紹介事業者による紹介</t>
    <rPh sb="0" eb="2">
      <t>ショウカイ</t>
    </rPh>
    <rPh sb="2" eb="5">
      <t>ジギョウシャ</t>
    </rPh>
    <rPh sb="8" eb="10">
      <t>ショウカイ</t>
    </rPh>
    <phoneticPr fontId="1"/>
  </si>
  <si>
    <t>ケアマネジャーによる紹介</t>
    <rPh sb="10" eb="12">
      <t>ショウカイ</t>
    </rPh>
    <phoneticPr fontId="1"/>
  </si>
  <si>
    <t>医療機関からの紹介</t>
    <rPh sb="0" eb="2">
      <t>イリョウ</t>
    </rPh>
    <rPh sb="2" eb="4">
      <t>キカン</t>
    </rPh>
    <rPh sb="7" eb="9">
      <t>ショウカイ</t>
    </rPh>
    <phoneticPr fontId="1"/>
  </si>
  <si>
    <t>問16SQ12-1 紹介事業者に支払った手数料</t>
    <rPh sb="0" eb="1">
      <t>トイ</t>
    </rPh>
    <rPh sb="10" eb="12">
      <t>ショウカイ</t>
    </rPh>
    <rPh sb="12" eb="14">
      <t>ジギョウ</t>
    </rPh>
    <rPh sb="14" eb="15">
      <t>シャ</t>
    </rPh>
    <rPh sb="16" eb="18">
      <t>シハラ</t>
    </rPh>
    <rPh sb="20" eb="23">
      <t>テスウリョウ</t>
    </rPh>
    <phoneticPr fontId="1"/>
  </si>
  <si>
    <t>10万円未満</t>
    <rPh sb="2" eb="4">
      <t>マンエン</t>
    </rPh>
    <rPh sb="4" eb="6">
      <t>ミマン</t>
    </rPh>
    <phoneticPr fontId="1"/>
  </si>
  <si>
    <t>10～20万円未満</t>
    <rPh sb="5" eb="7">
      <t>マンエン</t>
    </rPh>
    <rPh sb="7" eb="9">
      <t>ミマン</t>
    </rPh>
    <phoneticPr fontId="1"/>
  </si>
  <si>
    <t>20～30万円未満</t>
    <rPh sb="5" eb="7">
      <t>マンエン</t>
    </rPh>
    <rPh sb="7" eb="9">
      <t>ミマン</t>
    </rPh>
    <phoneticPr fontId="1"/>
  </si>
  <si>
    <t>30～40万円未満</t>
    <rPh sb="5" eb="7">
      <t>マンエン</t>
    </rPh>
    <rPh sb="7" eb="9">
      <t>ミマン</t>
    </rPh>
    <phoneticPr fontId="1"/>
  </si>
  <si>
    <t>40万円以上</t>
    <rPh sb="2" eb="4">
      <t>マンエン</t>
    </rPh>
    <rPh sb="4" eb="6">
      <t>イジョウ</t>
    </rPh>
    <phoneticPr fontId="1"/>
  </si>
  <si>
    <t>平均
（万円）</t>
    <rPh sb="0" eb="2">
      <t>ヘイキン</t>
    </rPh>
    <rPh sb="4" eb="6">
      <t>マンエン</t>
    </rPh>
    <phoneticPr fontId="2"/>
  </si>
  <si>
    <t>中央
（万円）</t>
    <rPh sb="0" eb="2">
      <t>チュウオウ</t>
    </rPh>
    <rPh sb="4" eb="6">
      <t>マンエン</t>
    </rPh>
    <phoneticPr fontId="2"/>
  </si>
  <si>
    <t>平均
（万円）</t>
    <rPh sb="0" eb="2">
      <t>ヘイキン</t>
    </rPh>
    <rPh sb="4" eb="6">
      <t>マンエン</t>
    </rPh>
    <phoneticPr fontId="2"/>
  </si>
  <si>
    <t>－</t>
    <phoneticPr fontId="2"/>
  </si>
  <si>
    <t>平均
（万円）</t>
    <rPh sb="0" eb="2">
      <t>ヘイキン</t>
    </rPh>
    <rPh sb="4" eb="6">
      <t>マンエン</t>
    </rPh>
    <phoneticPr fontId="1"/>
  </si>
  <si>
    <t>平均
（％）</t>
    <rPh sb="0" eb="2">
      <t>ヘイキン</t>
    </rPh>
    <phoneticPr fontId="2"/>
  </si>
  <si>
    <t>平均
（回）</t>
    <rPh sb="0" eb="2">
      <t>ヘイキン</t>
    </rPh>
    <rPh sb="4" eb="5">
      <t>カイ</t>
    </rPh>
    <phoneticPr fontId="2"/>
  </si>
  <si>
    <t>問16Q11 入居のきっかけ（複数回答）</t>
    <rPh sb="0" eb="1">
      <t>トイ</t>
    </rPh>
    <rPh sb="7" eb="9">
      <t>ニキ</t>
    </rPh>
    <rPh sb="14" eb="20">
      <t>フカ</t>
    </rPh>
    <phoneticPr fontId="1"/>
  </si>
  <si>
    <t>－</t>
    <phoneticPr fontId="2"/>
  </si>
  <si>
    <t>問15(1) 紹介事業者との契約状況</t>
    <rPh sb="0" eb="1">
      <t>トイ</t>
    </rPh>
    <rPh sb="7" eb="9">
      <t>ショウカイ</t>
    </rPh>
    <rPh sb="9" eb="11">
      <t>ジギョウ</t>
    </rPh>
    <rPh sb="11" eb="12">
      <t>シャ</t>
    </rPh>
    <rPh sb="14" eb="16">
      <t>ケイヤク</t>
    </rPh>
    <rPh sb="16" eb="18">
      <t>ジョウキョウ</t>
    </rPh>
    <phoneticPr fontId="1"/>
  </si>
  <si>
    <t>法人で契約している</t>
    <rPh sb="0" eb="2">
      <t>ホウジン</t>
    </rPh>
    <rPh sb="3" eb="5">
      <t>ケイヤク</t>
    </rPh>
    <phoneticPr fontId="1"/>
  </si>
  <si>
    <t>施設で契約している</t>
    <rPh sb="0" eb="2">
      <t>シセツ</t>
    </rPh>
    <rPh sb="3" eb="5">
      <t>ケイヤク</t>
    </rPh>
    <phoneticPr fontId="1"/>
  </si>
  <si>
    <t>契約していない</t>
    <rPh sb="0" eb="2">
      <t>ケイヤク</t>
    </rPh>
    <phoneticPr fontId="1"/>
  </si>
  <si>
    <t>問15(2) 契約している紹介事業者の数</t>
    <rPh sb="0" eb="1">
      <t>トイ</t>
    </rPh>
    <phoneticPr fontId="1"/>
  </si>
  <si>
    <t>２社未満</t>
    <rPh sb="1" eb="2">
      <t>シャ</t>
    </rPh>
    <rPh sb="2" eb="4">
      <t>ミマン</t>
    </rPh>
    <phoneticPr fontId="1"/>
  </si>
  <si>
    <t>２～５社未満</t>
    <rPh sb="4" eb="6">
      <t>ミマン</t>
    </rPh>
    <phoneticPr fontId="1"/>
  </si>
  <si>
    <t>５～10社未満</t>
    <rPh sb="5" eb="7">
      <t>ミマン</t>
    </rPh>
    <phoneticPr fontId="1"/>
  </si>
  <si>
    <t>10～50社未満</t>
    <rPh sb="6" eb="8">
      <t>ミマン</t>
    </rPh>
    <phoneticPr fontId="1"/>
  </si>
  <si>
    <t>50～100社未満</t>
    <rPh sb="7" eb="9">
      <t>ミマン</t>
    </rPh>
    <phoneticPr fontId="1"/>
  </si>
  <si>
    <t>100～200社未満</t>
    <rPh sb="8" eb="10">
      <t>ミマン</t>
    </rPh>
    <phoneticPr fontId="1"/>
  </si>
  <si>
    <t>200社以上</t>
    <rPh sb="4" eb="6">
      <t>イジョウ</t>
    </rPh>
    <phoneticPr fontId="1"/>
  </si>
  <si>
    <t>最大
（万円）</t>
    <rPh sb="0" eb="2">
      <t>サイダイ</t>
    </rPh>
    <rPh sb="4" eb="6">
      <t>マンエン</t>
    </rPh>
    <phoneticPr fontId="2"/>
  </si>
  <si>
    <t>問15(2)SQ2 紹介事業者を通して入居した新規入居者の割合</t>
    <rPh sb="0" eb="1">
      <t>トイ</t>
    </rPh>
    <rPh sb="10" eb="12">
      <t>ショウカイ</t>
    </rPh>
    <rPh sb="12" eb="15">
      <t>ジギョウシャ</t>
    </rPh>
    <rPh sb="16" eb="17">
      <t>トオ</t>
    </rPh>
    <rPh sb="19" eb="21">
      <t>ニュウキョ</t>
    </rPh>
    <rPh sb="23" eb="25">
      <t>シンキ</t>
    </rPh>
    <rPh sb="25" eb="28">
      <t>ニュウキョシャ</t>
    </rPh>
    <rPh sb="29" eb="31">
      <t>ワリアイ</t>
    </rPh>
    <phoneticPr fontId="1"/>
  </si>
  <si>
    <t>50％未満</t>
    <rPh sb="3" eb="5">
      <t>ミマン</t>
    </rPh>
    <phoneticPr fontId="1"/>
  </si>
  <si>
    <t>100％未満</t>
    <rPh sb="4" eb="6">
      <t>ミマン</t>
    </rPh>
    <phoneticPr fontId="1"/>
  </si>
  <si>
    <t>100％</t>
  </si>
  <si>
    <t>最大
（％）</t>
    <rPh sb="0" eb="2">
      <t>サイダイ</t>
    </rPh>
    <phoneticPr fontId="2"/>
  </si>
  <si>
    <t>問15(2)SQ3 １人あたりの紹介手数料</t>
    <rPh sb="0" eb="1">
      <t>トイ</t>
    </rPh>
    <rPh sb="11" eb="12">
      <t>ニン</t>
    </rPh>
    <rPh sb="16" eb="18">
      <t>ショウカイ</t>
    </rPh>
    <rPh sb="18" eb="21">
      <t>テスウリョウ</t>
    </rPh>
    <phoneticPr fontId="1"/>
  </si>
  <si>
    <t>15万円未満</t>
    <rPh sb="2" eb="4">
      <t>マンエン</t>
    </rPh>
    <rPh sb="4" eb="6">
      <t>ミマン</t>
    </rPh>
    <phoneticPr fontId="1"/>
  </si>
  <si>
    <t>15～30万円未満</t>
    <rPh sb="5" eb="7">
      <t>マンエン</t>
    </rPh>
    <rPh sb="7" eb="9">
      <t>ミマン</t>
    </rPh>
    <phoneticPr fontId="1"/>
  </si>
  <si>
    <t>最小
（万円）</t>
    <rPh sb="0" eb="2">
      <t>サイショウ</t>
    </rPh>
    <rPh sb="4" eb="6">
      <t>マンエン</t>
    </rPh>
    <phoneticPr fontId="2"/>
  </si>
  <si>
    <t>問1(1)</t>
    <rPh sb="0" eb="1">
      <t>トイ</t>
    </rPh>
    <phoneticPr fontId="2"/>
  </si>
  <si>
    <t>問1(2)</t>
    <rPh sb="0" eb="1">
      <t>トイ</t>
    </rPh>
    <phoneticPr fontId="2"/>
  </si>
  <si>
    <t>法人の業種</t>
    <rPh sb="0" eb="2">
      <t>ホウジン</t>
    </rPh>
    <rPh sb="3" eb="5">
      <t>ギョウシュ</t>
    </rPh>
    <phoneticPr fontId="2"/>
  </si>
  <si>
    <t>介護サービス関連</t>
    <rPh sb="0" eb="2">
      <t>カイゴ</t>
    </rPh>
    <rPh sb="6" eb="8">
      <t>カンレン</t>
    </rPh>
    <phoneticPr fontId="1"/>
  </si>
  <si>
    <t>不動産・建設業関連</t>
    <rPh sb="0" eb="3">
      <t>フドウサン</t>
    </rPh>
    <rPh sb="4" eb="7">
      <t>ケンセツギョウ</t>
    </rPh>
    <rPh sb="7" eb="9">
      <t>カンレン</t>
    </rPh>
    <phoneticPr fontId="1"/>
  </si>
  <si>
    <t>医療関連</t>
    <rPh sb="0" eb="2">
      <t>イリョウ</t>
    </rPh>
    <rPh sb="2" eb="4">
      <t>カンレン</t>
    </rPh>
    <phoneticPr fontId="1"/>
  </si>
  <si>
    <t>社会福祉関連</t>
    <rPh sb="0" eb="2">
      <t>シャカイ</t>
    </rPh>
    <rPh sb="2" eb="4">
      <t>フクシ</t>
    </rPh>
    <rPh sb="4" eb="6">
      <t>カンレン</t>
    </rPh>
    <phoneticPr fontId="1"/>
  </si>
  <si>
    <t>問1(3)</t>
    <rPh sb="0" eb="1">
      <t>トイ</t>
    </rPh>
    <phoneticPr fontId="2"/>
  </si>
  <si>
    <t>問2(1)</t>
    <rPh sb="0" eb="1">
      <t>トイ</t>
    </rPh>
    <phoneticPr fontId="2"/>
  </si>
  <si>
    <t>問2(5)①</t>
    <rPh sb="0" eb="1">
      <t>トイ</t>
    </rPh>
    <phoneticPr fontId="2"/>
  </si>
  <si>
    <t>総居室数</t>
    <rPh sb="0" eb="1">
      <t>ソウ</t>
    </rPh>
    <rPh sb="1" eb="3">
      <t>キョシツ</t>
    </rPh>
    <rPh sb="3" eb="4">
      <t>スウ</t>
    </rPh>
    <phoneticPr fontId="2"/>
  </si>
  <si>
    <t>居室稼働率</t>
    <rPh sb="0" eb="2">
      <t>キョシツ</t>
    </rPh>
    <rPh sb="2" eb="5">
      <t>カドウリツ</t>
    </rPh>
    <phoneticPr fontId="2"/>
  </si>
  <si>
    <t>50～70％未満</t>
    <rPh sb="6" eb="8">
      <t>ミマン</t>
    </rPh>
    <phoneticPr fontId="1"/>
  </si>
  <si>
    <t>70～90％未満</t>
    <rPh sb="6" eb="8">
      <t>ミマン</t>
    </rPh>
    <phoneticPr fontId="1"/>
  </si>
  <si>
    <t>90～100％未満</t>
    <rPh sb="7" eb="9">
      <t>ミマン</t>
    </rPh>
    <phoneticPr fontId="1"/>
  </si>
  <si>
    <t>併設・隣接事業所あり</t>
    <rPh sb="0" eb="2">
      <t>ヘイセツ</t>
    </rPh>
    <rPh sb="3" eb="5">
      <t>リンセツ</t>
    </rPh>
    <rPh sb="5" eb="8">
      <t>ジギョウショ</t>
    </rPh>
    <phoneticPr fontId="1"/>
  </si>
  <si>
    <t>併設・隣接事業所なし</t>
    <rPh sb="0" eb="2">
      <t>ヘイセツ</t>
    </rPh>
    <rPh sb="3" eb="5">
      <t>リンセツ</t>
    </rPh>
    <rPh sb="5" eb="8">
      <t>ジギョウショ</t>
    </rPh>
    <phoneticPr fontId="1"/>
  </si>
  <si>
    <t>問12(1)①②</t>
    <rPh sb="0" eb="1">
      <t>トイ</t>
    </rPh>
    <phoneticPr fontId="2"/>
  </si>
  <si>
    <t>入居率</t>
    <rPh sb="0" eb="2">
      <t>ニュウキョ</t>
    </rPh>
    <rPh sb="2" eb="3">
      <t>リツ</t>
    </rPh>
    <phoneticPr fontId="2"/>
  </si>
  <si>
    <t>問3①隣接・併設状況</t>
    <rPh sb="0" eb="1">
      <t>トイ</t>
    </rPh>
    <rPh sb="3" eb="5">
      <t>リンセツ</t>
    </rPh>
    <rPh sb="6" eb="8">
      <t>ヘイセツ</t>
    </rPh>
    <rPh sb="8" eb="10">
      <t>ジョウキョウ</t>
    </rPh>
    <phoneticPr fontId="2"/>
  </si>
  <si>
    <t>居宅介護支援</t>
    <rPh sb="0" eb="2">
      <t>キョタク</t>
    </rPh>
    <rPh sb="2" eb="4">
      <t>カイゴ</t>
    </rPh>
    <rPh sb="4" eb="6">
      <t>シエン</t>
    </rPh>
    <phoneticPr fontId="1"/>
  </si>
  <si>
    <t>訪問介護</t>
    <rPh sb="0" eb="2">
      <t>ホウモン</t>
    </rPh>
    <rPh sb="2" eb="4">
      <t>カイゴ</t>
    </rPh>
    <phoneticPr fontId="1"/>
  </si>
  <si>
    <t>訪問看護</t>
    <rPh sb="0" eb="2">
      <t>ホウモン</t>
    </rPh>
    <rPh sb="2" eb="4">
      <t>カンゴ</t>
    </rPh>
    <phoneticPr fontId="1"/>
  </si>
  <si>
    <t>通所介護、通所リハ</t>
    <rPh sb="0" eb="2">
      <t>ツウショ</t>
    </rPh>
    <rPh sb="2" eb="4">
      <t>カイゴ</t>
    </rPh>
    <rPh sb="5" eb="7">
      <t>ツウショ</t>
    </rPh>
    <phoneticPr fontId="1"/>
  </si>
  <si>
    <t>病院</t>
    <rPh sb="0" eb="2">
      <t>ヒヨ</t>
    </rPh>
    <phoneticPr fontId="1"/>
  </si>
  <si>
    <t>診療所（有床）</t>
    <rPh sb="0" eb="3">
      <t>シンリョウショ</t>
    </rPh>
    <rPh sb="4" eb="6">
      <t>ユウショウ</t>
    </rPh>
    <phoneticPr fontId="1"/>
  </si>
  <si>
    <t>診療所（無床）</t>
    <rPh sb="0" eb="3">
      <t>シンリョウショ</t>
    </rPh>
    <rPh sb="4" eb="6">
      <t>ムショウ</t>
    </rPh>
    <phoneticPr fontId="1"/>
  </si>
  <si>
    <t>歯科診療所</t>
    <rPh sb="0" eb="2">
      <t>シカ</t>
    </rPh>
    <rPh sb="2" eb="4">
      <t>シンリョウ</t>
    </rPh>
    <rPh sb="4" eb="5">
      <t>トコロ</t>
    </rPh>
    <phoneticPr fontId="1"/>
  </si>
  <si>
    <t>調剤薬局</t>
    <rPh sb="0" eb="2">
      <t>チョウザイ</t>
    </rPh>
    <rPh sb="2" eb="4">
      <t>ヤッキョク</t>
    </rPh>
    <phoneticPr fontId="1"/>
  </si>
  <si>
    <t>定期巡回・随時対応</t>
    <phoneticPr fontId="1"/>
  </si>
  <si>
    <t>型訪問介護看護</t>
    <phoneticPr fontId="2"/>
  </si>
  <si>
    <t>小規模多機能型居宅</t>
    <phoneticPr fontId="1"/>
  </si>
  <si>
    <t>介護､複合型サービス</t>
    <phoneticPr fontId="2"/>
  </si>
  <si>
    <t>短期入所生活介護、</t>
    <phoneticPr fontId="1"/>
  </si>
  <si>
    <t>短期入所療養介護</t>
    <phoneticPr fontId="2"/>
  </si>
  <si>
    <t>最大
（社）</t>
    <rPh sb="0" eb="2">
      <t>サイダイ</t>
    </rPh>
    <rPh sb="4" eb="5">
      <t>シャ</t>
    </rPh>
    <phoneticPr fontId="2"/>
  </si>
  <si>
    <t>併設・隣接事業所あり</t>
    <rPh sb="0" eb="2">
      <t>ヘイセツ</t>
    </rPh>
    <rPh sb="3" eb="5">
      <t>リンセツ</t>
    </rPh>
    <rPh sb="5" eb="8">
      <t>ジギョウショ</t>
    </rPh>
    <phoneticPr fontId="2"/>
  </si>
  <si>
    <t>併設・隣接事業所なし</t>
    <rPh sb="0" eb="2">
      <t>ヘイセツ</t>
    </rPh>
    <rPh sb="3" eb="5">
      <t>リンセツ</t>
    </rPh>
    <rPh sb="5" eb="8">
      <t>ジギョウショ</t>
    </rPh>
    <phoneticPr fontId="2"/>
  </si>
  <si>
    <t>問15(2)SQ2</t>
    <rPh sb="0" eb="1">
      <t>トイ</t>
    </rPh>
    <phoneticPr fontId="2"/>
  </si>
  <si>
    <t>問８(4)① 介護保険サービス利用者（問８(1)）に占めるサービス種類別利用者数の割合</t>
    <rPh sb="7" eb="9">
      <t>カイゴ</t>
    </rPh>
    <rPh sb="9" eb="11">
      <t>ホケン</t>
    </rPh>
    <rPh sb="15" eb="18">
      <t>リヨウシャ</t>
    </rPh>
    <rPh sb="26" eb="27">
      <t>シ</t>
    </rPh>
    <rPh sb="33" eb="35">
      <t>シュルイ</t>
    </rPh>
    <rPh sb="35" eb="36">
      <t>ベツ</t>
    </rPh>
    <rPh sb="36" eb="39">
      <t>リヨウシャ</t>
    </rPh>
    <rPh sb="39" eb="40">
      <t>スウ</t>
    </rPh>
    <rPh sb="41" eb="43">
      <t>ワリアイ</t>
    </rPh>
    <phoneticPr fontId="1"/>
  </si>
  <si>
    <t>10～20％
未満</t>
    <rPh sb="7" eb="9">
      <t>ミマン</t>
    </rPh>
    <phoneticPr fontId="1"/>
  </si>
  <si>
    <t>紹介事業者との契約状況</t>
    <rPh sb="0" eb="2">
      <t>ショウカイ</t>
    </rPh>
    <rPh sb="2" eb="5">
      <t>ジギョウシャ</t>
    </rPh>
    <rPh sb="7" eb="9">
      <t>ケイヤク</t>
    </rPh>
    <phoneticPr fontId="2"/>
  </si>
  <si>
    <t>紹介事業者を通して入居した新規入居の割合</t>
    <rPh sb="0" eb="2">
      <t>ショウカイ</t>
    </rPh>
    <rPh sb="2" eb="5">
      <t>ジギョウシャ</t>
    </rPh>
    <rPh sb="6" eb="7">
      <t>トオ</t>
    </rPh>
    <phoneticPr fontId="2"/>
  </si>
  <si>
    <t>a 訪問介護</t>
    <rPh sb="2" eb="4">
      <t>ホウモン</t>
    </rPh>
    <rPh sb="4" eb="6">
      <t>カイゴ</t>
    </rPh>
    <phoneticPr fontId="1"/>
  </si>
  <si>
    <t>最大
（％）</t>
    <rPh sb="0" eb="2">
      <t>サイダイ</t>
    </rPh>
    <phoneticPr fontId="2"/>
  </si>
  <si>
    <t>b 訪問看護</t>
    <rPh sb="2" eb="4">
      <t>ホウモン</t>
    </rPh>
    <rPh sb="4" eb="6">
      <t>カンゴ</t>
    </rPh>
    <phoneticPr fontId="1"/>
  </si>
  <si>
    <t>c 通所介護、通所リハ</t>
    <rPh sb="2" eb="4">
      <t>ツウショ</t>
    </rPh>
    <rPh sb="4" eb="6">
      <t>カイゴ</t>
    </rPh>
    <rPh sb="7" eb="9">
      <t>ツウショ</t>
    </rPh>
    <phoneticPr fontId="1"/>
  </si>
  <si>
    <t>d 小規模多機能型居宅介護、複合型サービス</t>
    <rPh sb="2" eb="5">
      <t>ショウキボ</t>
    </rPh>
    <rPh sb="5" eb="8">
      <t>タキノウ</t>
    </rPh>
    <rPh sb="8" eb="9">
      <t>カタ</t>
    </rPh>
    <rPh sb="9" eb="11">
      <t>キョタク</t>
    </rPh>
    <rPh sb="11" eb="13">
      <t>カイゴ</t>
    </rPh>
    <rPh sb="14" eb="16">
      <t>フクゴウ</t>
    </rPh>
    <rPh sb="16" eb="17">
      <t>カタ</t>
    </rPh>
    <phoneticPr fontId="1"/>
  </si>
  <si>
    <t>e 定期巡回・随時対応型訪問介護看護</t>
    <rPh sb="2" eb="4">
      <t>テイキ</t>
    </rPh>
    <rPh sb="4" eb="6">
      <t>ジュンカイ</t>
    </rPh>
    <rPh sb="7" eb="9">
      <t>ズイジ</t>
    </rPh>
    <rPh sb="9" eb="11">
      <t>タイオウ</t>
    </rPh>
    <rPh sb="11" eb="12">
      <t>カタ</t>
    </rPh>
    <rPh sb="12" eb="14">
      <t>ホウモン</t>
    </rPh>
    <rPh sb="14" eb="16">
      <t>カイゴ</t>
    </rPh>
    <rPh sb="16" eb="18">
      <t>カンゴ</t>
    </rPh>
    <phoneticPr fontId="1"/>
  </si>
  <si>
    <t>問８(4)② 介護保険サービス利用者（問８(1)）に占める併設・隣接事業所からサービスを受けている利用者の割合</t>
    <rPh sb="7" eb="9">
      <t>カイゴ</t>
    </rPh>
    <rPh sb="9" eb="11">
      <t>ホケン</t>
    </rPh>
    <rPh sb="15" eb="18">
      <t>リヨウシャ</t>
    </rPh>
    <rPh sb="26" eb="27">
      <t>シ</t>
    </rPh>
    <rPh sb="29" eb="31">
      <t>ヘイセツ</t>
    </rPh>
    <rPh sb="32" eb="34">
      <t>リンセツ</t>
    </rPh>
    <rPh sb="34" eb="37">
      <t>ジギョウショ</t>
    </rPh>
    <rPh sb="44" eb="45">
      <t>ウ</t>
    </rPh>
    <rPh sb="49" eb="52">
      <t>リヨウシャ</t>
    </rPh>
    <rPh sb="53" eb="55">
      <t>ワリアイ</t>
    </rPh>
    <phoneticPr fontId="1"/>
  </si>
  <si>
    <t>問８(4)② 介護保険サービス利用者（問８(1)）に占める併設・隣接事業所からサービスを受けている利用者の割合（併設・隣接事業所がある場合のみ）</t>
    <rPh sb="7" eb="9">
      <t>カイゴ</t>
    </rPh>
    <rPh sb="9" eb="11">
      <t>ホケン</t>
    </rPh>
    <rPh sb="15" eb="18">
      <t>リヨウシャ</t>
    </rPh>
    <rPh sb="26" eb="27">
      <t>シ</t>
    </rPh>
    <rPh sb="29" eb="31">
      <t>ヘイセツ</t>
    </rPh>
    <rPh sb="32" eb="34">
      <t>リンセツ</t>
    </rPh>
    <rPh sb="34" eb="37">
      <t>ジギョウショ</t>
    </rPh>
    <rPh sb="44" eb="45">
      <t>ウ</t>
    </rPh>
    <rPh sb="49" eb="52">
      <t>リヨウシャ</t>
    </rPh>
    <rPh sb="53" eb="55">
      <t>ワリアイ</t>
    </rPh>
    <rPh sb="56" eb="58">
      <t>ヘイセツ</t>
    </rPh>
    <rPh sb="59" eb="61">
      <t>リンセツ</t>
    </rPh>
    <rPh sb="61" eb="64">
      <t>ジギョウショ</t>
    </rPh>
    <rPh sb="67" eb="69">
      <t>バアイ</t>
    </rPh>
    <phoneticPr fontId="1"/>
  </si>
  <si>
    <t>問８(4)③ 介護保険サービス利用者（問８(1)）に占める併設・隣接事業所以外の同一グループの事業所からサービスを受けている利用者の割合</t>
    <rPh sb="29" eb="31">
      <t>ヘイセツ</t>
    </rPh>
    <rPh sb="32" eb="34">
      <t>リンセツ</t>
    </rPh>
    <rPh sb="34" eb="37">
      <t>ジギョウショ</t>
    </rPh>
    <rPh sb="37" eb="39">
      <t>イガイ</t>
    </rPh>
    <rPh sb="40" eb="42">
      <t>ドウイツ</t>
    </rPh>
    <rPh sb="47" eb="50">
      <t>ジギョウショ</t>
    </rPh>
    <rPh sb="57" eb="58">
      <t>ウ</t>
    </rPh>
    <rPh sb="62" eb="65">
      <t>リヨウシャ</t>
    </rPh>
    <rPh sb="66" eb="68">
      <t>ワリアイ</t>
    </rPh>
    <phoneticPr fontId="1"/>
  </si>
  <si>
    <t>平均
0を除く
（社）</t>
    <rPh sb="0" eb="2">
      <t>ヘイキン</t>
    </rPh>
    <rPh sb="9" eb="10">
      <t>シャ</t>
    </rPh>
    <phoneticPr fontId="2"/>
  </si>
  <si>
    <t>平均
0を含む
（％）</t>
    <rPh sb="0" eb="2">
      <t>ヘイキン</t>
    </rPh>
    <phoneticPr fontId="2"/>
  </si>
  <si>
    <t>平均
0を除く
（％）</t>
    <rPh sb="0" eb="2">
      <t>ヘイキン</t>
    </rPh>
    <phoneticPr fontId="2"/>
  </si>
  <si>
    <t>問17Q2</t>
    <rPh sb="0" eb="1">
      <t>トイ</t>
    </rPh>
    <phoneticPr fontId="2"/>
  </si>
  <si>
    <t>問17Q1 年齢</t>
    <rPh sb="6" eb="8">
      <t>ネンレイ</t>
    </rPh>
    <phoneticPr fontId="1"/>
  </si>
  <si>
    <t>95～99歳</t>
    <rPh sb="5" eb="6">
      <t>サイ</t>
    </rPh>
    <phoneticPr fontId="2"/>
  </si>
  <si>
    <t>問17Q3 搬送時の認知症の程度</t>
    <rPh sb="6" eb="8">
      <t>ハンソウ</t>
    </rPh>
    <rPh sb="8" eb="9">
      <t>ジ</t>
    </rPh>
    <rPh sb="10" eb="13">
      <t>ニンチショウ</t>
    </rPh>
    <rPh sb="14" eb="16">
      <t>テイド</t>
    </rPh>
    <phoneticPr fontId="1"/>
  </si>
  <si>
    <t>Ⅱａ・Ⅱｂ</t>
  </si>
  <si>
    <t>Ⅲａ・Ⅲｂ</t>
  </si>
  <si>
    <t>平均
（歳）</t>
    <rPh sb="0" eb="2">
      <t>ヘイキン</t>
    </rPh>
    <rPh sb="4" eb="5">
      <t>サイ</t>
    </rPh>
    <phoneticPr fontId="2"/>
  </si>
  <si>
    <t>問17Q4 看取りの対象としての認識</t>
    <rPh sb="6" eb="8">
      <t>ミト</t>
    </rPh>
    <rPh sb="10" eb="12">
      <t>タイショウ</t>
    </rPh>
    <rPh sb="16" eb="18">
      <t>ニンシキ</t>
    </rPh>
    <phoneticPr fontId="1"/>
  </si>
  <si>
    <t>看取りと認識されていた</t>
    <rPh sb="0" eb="2">
      <t>ミト</t>
    </rPh>
    <rPh sb="4" eb="6">
      <t>ニンシキ</t>
    </rPh>
    <phoneticPr fontId="1"/>
  </si>
  <si>
    <t>看取りと認識されていなかった</t>
    <rPh sb="0" eb="2">
      <t>ミト</t>
    </rPh>
    <rPh sb="4" eb="6">
      <t>ニンシキ</t>
    </rPh>
    <phoneticPr fontId="1"/>
  </si>
  <si>
    <t>100歳
以上</t>
    <rPh sb="3" eb="4">
      <t>サイ</t>
    </rPh>
    <rPh sb="5" eb="7">
      <t>イジョウ</t>
    </rPh>
    <phoneticPr fontId="2"/>
  </si>
  <si>
    <t>問17Q1</t>
    <rPh sb="0" eb="1">
      <t>トイ</t>
    </rPh>
    <phoneticPr fontId="2"/>
  </si>
  <si>
    <t>問17Q4</t>
    <rPh sb="0" eb="1">
      <t>トイ</t>
    </rPh>
    <phoneticPr fontId="2"/>
  </si>
  <si>
    <t>看取りの</t>
    <rPh sb="0" eb="2">
      <t>ミト</t>
    </rPh>
    <phoneticPr fontId="2"/>
  </si>
  <si>
    <t>認識</t>
    <rPh sb="0" eb="2">
      <t>ニンシキ</t>
    </rPh>
    <phoneticPr fontId="2"/>
  </si>
  <si>
    <t>問17Q5</t>
    <rPh sb="0" eb="1">
      <t>トイ</t>
    </rPh>
    <phoneticPr fontId="2"/>
  </si>
  <si>
    <t>搬送日時</t>
    <rPh sb="0" eb="2">
      <t>ハンソウ</t>
    </rPh>
    <rPh sb="2" eb="4">
      <t>ニチジ</t>
    </rPh>
    <phoneticPr fontId="2"/>
  </si>
  <si>
    <t>問17Q6</t>
    <rPh sb="0" eb="1">
      <t>トイ</t>
    </rPh>
    <phoneticPr fontId="2"/>
  </si>
  <si>
    <t>搬送方法</t>
    <rPh sb="0" eb="2">
      <t>ハンソウ</t>
    </rPh>
    <rPh sb="2" eb="4">
      <t>ホウホウ</t>
    </rPh>
    <phoneticPr fontId="2"/>
  </si>
  <si>
    <t>問17Q7</t>
    <rPh sb="0" eb="1">
      <t>トイ</t>
    </rPh>
    <phoneticPr fontId="2"/>
  </si>
  <si>
    <t>搬送先の</t>
    <rPh sb="0" eb="3">
      <t>ハンソウサキ</t>
    </rPh>
    <phoneticPr fontId="2"/>
  </si>
  <si>
    <t>決め方</t>
    <rPh sb="0" eb="1">
      <t>キ</t>
    </rPh>
    <rPh sb="2" eb="3">
      <t>カタ</t>
    </rPh>
    <phoneticPr fontId="2"/>
  </si>
  <si>
    <t>問17Q8</t>
    <rPh sb="0" eb="1">
      <t>トイ</t>
    </rPh>
    <phoneticPr fontId="2"/>
  </si>
  <si>
    <t>平日日中</t>
    <rPh sb="0" eb="2">
      <t>ヘイジツ</t>
    </rPh>
    <rPh sb="2" eb="4">
      <t>ニッチュウ</t>
    </rPh>
    <phoneticPr fontId="1"/>
  </si>
  <si>
    <t>平日夜間深夜早朝</t>
    <rPh sb="0" eb="2">
      <t>ヘイジツ</t>
    </rPh>
    <rPh sb="2" eb="4">
      <t>ヤカン</t>
    </rPh>
    <rPh sb="4" eb="6">
      <t>シンヤ</t>
    </rPh>
    <rPh sb="6" eb="8">
      <t>ソウチョウ</t>
    </rPh>
    <phoneticPr fontId="1"/>
  </si>
  <si>
    <t>土日祝日日中</t>
    <rPh sb="0" eb="2">
      <t>ドニチ</t>
    </rPh>
    <rPh sb="2" eb="3">
      <t>シュク</t>
    </rPh>
    <rPh sb="3" eb="4">
      <t>ヒ</t>
    </rPh>
    <rPh sb="4" eb="6">
      <t>ニッチュウ</t>
    </rPh>
    <phoneticPr fontId="1"/>
  </si>
  <si>
    <t>土日祝日夜間深夜早朝</t>
    <rPh sb="0" eb="2">
      <t>ドニチ</t>
    </rPh>
    <rPh sb="2" eb="3">
      <t>シュク</t>
    </rPh>
    <rPh sb="3" eb="4">
      <t>ヒ</t>
    </rPh>
    <rPh sb="4" eb="6">
      <t>ヤカン</t>
    </rPh>
    <rPh sb="6" eb="8">
      <t>シンヤ</t>
    </rPh>
    <rPh sb="8" eb="10">
      <t>ソウチョウ</t>
    </rPh>
    <phoneticPr fontId="1"/>
  </si>
  <si>
    <t>119番への救急要請</t>
    <rPh sb="3" eb="4">
      <t>バン</t>
    </rPh>
    <rPh sb="6" eb="8">
      <t>キュウキュウ</t>
    </rPh>
    <rPh sb="8" eb="10">
      <t>ヨウセイ</t>
    </rPh>
    <phoneticPr fontId="1"/>
  </si>
  <si>
    <t>特定の病院への救急要請（病院救急）</t>
    <rPh sb="0" eb="2">
      <t>トクテイ</t>
    </rPh>
    <rPh sb="3" eb="5">
      <t>ヒヨ</t>
    </rPh>
    <rPh sb="7" eb="9">
      <t>キュウキュウ</t>
    </rPh>
    <rPh sb="9" eb="11">
      <t>ヨウセイ</t>
    </rPh>
    <rPh sb="12" eb="14">
      <t>ヒヨ</t>
    </rPh>
    <rPh sb="14" eb="16">
      <t>キュウキュウ</t>
    </rPh>
    <phoneticPr fontId="1"/>
  </si>
  <si>
    <t>事前に決めていた（主治医・協力医療機関等と予め相談していた）</t>
    <rPh sb="0" eb="2">
      <t>ジゼン</t>
    </rPh>
    <rPh sb="3" eb="4">
      <t>キ</t>
    </rPh>
    <rPh sb="9" eb="12">
      <t>シュジイ</t>
    </rPh>
    <rPh sb="13" eb="15">
      <t>キョウリョク</t>
    </rPh>
    <rPh sb="15" eb="17">
      <t>イリョウ</t>
    </rPh>
    <rPh sb="17" eb="19">
      <t>キカン</t>
    </rPh>
    <rPh sb="19" eb="20">
      <t>トウ</t>
    </rPh>
    <rPh sb="21" eb="22">
      <t>アラカジ</t>
    </rPh>
    <rPh sb="23" eb="25">
      <t>ソウダン</t>
    </rPh>
    <phoneticPr fontId="1"/>
  </si>
  <si>
    <t>救急隊が探した</t>
    <rPh sb="0" eb="3">
      <t>キュウキュウタイ</t>
    </rPh>
    <rPh sb="4" eb="5">
      <t>サガ</t>
    </rPh>
    <phoneticPr fontId="1"/>
  </si>
  <si>
    <t>事前に決めていないが、施設職員が探した</t>
    <rPh sb="0" eb="2">
      <t>ジゼン</t>
    </rPh>
    <rPh sb="3" eb="4">
      <t>キ</t>
    </rPh>
    <rPh sb="11" eb="13">
      <t>シセツ</t>
    </rPh>
    <rPh sb="13" eb="15">
      <t>ショクイン</t>
    </rPh>
    <rPh sb="16" eb="17">
      <t>サガ</t>
    </rPh>
    <phoneticPr fontId="1"/>
  </si>
  <si>
    <t>誤嚥性肺炎</t>
    <rPh sb="0" eb="5">
      <t>ゴエンセイハイエン</t>
    </rPh>
    <phoneticPr fontId="1"/>
  </si>
  <si>
    <t>その他感染症</t>
    <rPh sb="2" eb="3">
      <t>タ</t>
    </rPh>
    <rPh sb="3" eb="6">
      <t>カンセンショウ</t>
    </rPh>
    <phoneticPr fontId="1"/>
  </si>
  <si>
    <t>持病の悪化（脳血管疾患）</t>
    <rPh sb="0" eb="2">
      <t>ジビョウ</t>
    </rPh>
    <rPh sb="3" eb="5">
      <t>アッカ</t>
    </rPh>
    <rPh sb="6" eb="9">
      <t>ノウケッカン</t>
    </rPh>
    <rPh sb="9" eb="11">
      <t>シッカン</t>
    </rPh>
    <phoneticPr fontId="1"/>
  </si>
  <si>
    <t>持病の悪化（心疾患）</t>
    <rPh sb="0" eb="2">
      <t>ジビョウ</t>
    </rPh>
    <rPh sb="3" eb="5">
      <t>アッカ</t>
    </rPh>
    <rPh sb="6" eb="9">
      <t>シンシッカン</t>
    </rPh>
    <phoneticPr fontId="1"/>
  </si>
  <si>
    <t>持病の悪化（それ以外）</t>
    <rPh sb="0" eb="2">
      <t>ジビョウ</t>
    </rPh>
    <rPh sb="3" eb="5">
      <t>アッカ</t>
    </rPh>
    <rPh sb="8" eb="10">
      <t>イガイ</t>
    </rPh>
    <phoneticPr fontId="1"/>
  </si>
  <si>
    <t>脱水</t>
    <rPh sb="0" eb="2">
      <t>ダッスイ</t>
    </rPh>
    <phoneticPr fontId="1"/>
  </si>
  <si>
    <t>骨折等のケガ</t>
    <rPh sb="0" eb="2">
      <t>コッセツ</t>
    </rPh>
    <rPh sb="2" eb="3">
      <t>トウ</t>
    </rPh>
    <phoneticPr fontId="1"/>
  </si>
  <si>
    <t>不慮の事故（誤飲・窒息）</t>
    <rPh sb="0" eb="2">
      <t>フリョ</t>
    </rPh>
    <rPh sb="3" eb="5">
      <t>ジコ</t>
    </rPh>
    <rPh sb="6" eb="8">
      <t>ゴイン</t>
    </rPh>
    <rPh sb="9" eb="11">
      <t>チッソク</t>
    </rPh>
    <phoneticPr fontId="1"/>
  </si>
  <si>
    <t>不慮の事故（溺水）</t>
    <rPh sb="0" eb="2">
      <t>フリョ</t>
    </rPh>
    <rPh sb="3" eb="5">
      <t>ジコ</t>
    </rPh>
    <rPh sb="6" eb="8">
      <t>デキスイ</t>
    </rPh>
    <phoneticPr fontId="1"/>
  </si>
  <si>
    <t>不慮の事故（それ以外）</t>
    <rPh sb="0" eb="2">
      <t>フリョ</t>
    </rPh>
    <rPh sb="3" eb="5">
      <t>ジコ</t>
    </rPh>
    <rPh sb="8" eb="10">
      <t>イガイ</t>
    </rPh>
    <phoneticPr fontId="1"/>
  </si>
  <si>
    <t>搬送原因</t>
    <rPh sb="0" eb="2">
      <t>ハンソウ</t>
    </rPh>
    <rPh sb="2" eb="4">
      <t>ゲンイン</t>
    </rPh>
    <phoneticPr fontId="2"/>
  </si>
  <si>
    <t>の症状等</t>
    <rPh sb="1" eb="3">
      <t>ショウジョウ</t>
    </rPh>
    <rPh sb="3" eb="4">
      <t>トウ</t>
    </rPh>
    <phoneticPr fontId="2"/>
  </si>
  <si>
    <t>問17Q5 搬送日時</t>
    <rPh sb="0" eb="1">
      <t>トイ</t>
    </rPh>
    <rPh sb="6" eb="8">
      <t>ハンソウ</t>
    </rPh>
    <rPh sb="8" eb="10">
      <t>ニチジ</t>
    </rPh>
    <phoneticPr fontId="1"/>
  </si>
  <si>
    <t>問17Q6 搬送方法</t>
    <rPh sb="6" eb="8">
      <t>ハンソウ</t>
    </rPh>
    <rPh sb="8" eb="10">
      <t>ホウホウ</t>
    </rPh>
    <phoneticPr fontId="1"/>
  </si>
  <si>
    <t>問17Q8 搬送の原因となった症状・出来事</t>
  </si>
  <si>
    <t>問17Q</t>
    <rPh sb="0" eb="1">
      <t>トイ</t>
    </rPh>
    <phoneticPr fontId="2"/>
  </si>
  <si>
    <t>認知症</t>
    <rPh sb="0" eb="3">
      <t>ニンチショウ</t>
    </rPh>
    <phoneticPr fontId="2"/>
  </si>
  <si>
    <t>の程度</t>
    <rPh sb="1" eb="3">
      <t>テイド</t>
    </rPh>
    <phoneticPr fontId="2"/>
  </si>
  <si>
    <t>状態像新区分変数（救急搬送）</t>
    <rPh sb="0" eb="2">
      <t>ジョウタイ</t>
    </rPh>
    <rPh sb="2" eb="3">
      <t>ゾウ</t>
    </rPh>
    <rPh sb="3" eb="4">
      <t>シン</t>
    </rPh>
    <rPh sb="4" eb="6">
      <t>クブン</t>
    </rPh>
    <rPh sb="6" eb="8">
      <t>ヘンスウ</t>
    </rPh>
    <rPh sb="9" eb="11">
      <t>キュウキュウ</t>
    </rPh>
    <rPh sb="11" eb="13">
      <t>ハンソウ</t>
    </rPh>
    <phoneticPr fontId="2"/>
  </si>
  <si>
    <t>要介護３以下</t>
    <rPh sb="0" eb="3">
      <t>ヨウカイゴ</t>
    </rPh>
    <rPh sb="4" eb="6">
      <t>イカ</t>
    </rPh>
    <phoneticPr fontId="1"/>
  </si>
  <si>
    <t>要介護４、Ⅲ以下</t>
    <rPh sb="0" eb="3">
      <t>ヨウカイゴ</t>
    </rPh>
    <rPh sb="6" eb="8">
      <t>イカ</t>
    </rPh>
    <phoneticPr fontId="1"/>
  </si>
  <si>
    <t>要介護４、Ⅳ・Ｍ、看取りあり</t>
    <rPh sb="0" eb="3">
      <t>ヨウカイゴ</t>
    </rPh>
    <rPh sb="9" eb="11">
      <t>ミト</t>
    </rPh>
    <phoneticPr fontId="1"/>
  </si>
  <si>
    <t>要介護４、Ⅳ・Ｍ、看取りなし</t>
    <rPh sb="0" eb="3">
      <t>ヨウカイゴ</t>
    </rPh>
    <rPh sb="9" eb="11">
      <t>ミト</t>
    </rPh>
    <phoneticPr fontId="1"/>
  </si>
  <si>
    <t>要介護４、Ⅳ・Ｍ、看取り不明</t>
    <rPh sb="0" eb="3">
      <t>ヨウカイゴ</t>
    </rPh>
    <rPh sb="9" eb="11">
      <t>ミト</t>
    </rPh>
    <rPh sb="12" eb="14">
      <t>フメイ</t>
    </rPh>
    <phoneticPr fontId="1"/>
  </si>
  <si>
    <t>要介護４、不明・無回答</t>
    <rPh sb="0" eb="3">
      <t>ヨウカイゴ</t>
    </rPh>
    <rPh sb="5" eb="7">
      <t>フメイ</t>
    </rPh>
    <rPh sb="8" eb="11">
      <t>ムカイトウ</t>
    </rPh>
    <phoneticPr fontId="1"/>
  </si>
  <si>
    <t>要介護５、Ⅲ以下</t>
    <rPh sb="0" eb="3">
      <t>ヨウカイゴ</t>
    </rPh>
    <rPh sb="6" eb="8">
      <t>イカ</t>
    </rPh>
    <phoneticPr fontId="1"/>
  </si>
  <si>
    <t>要介護５、Ⅳ・Ｍ、看取りあり</t>
    <rPh sb="0" eb="3">
      <t>ヨウカイゴ</t>
    </rPh>
    <rPh sb="9" eb="11">
      <t>ミト</t>
    </rPh>
    <phoneticPr fontId="1"/>
  </si>
  <si>
    <t>要介護５、Ⅳ・Ｍ、看取りなし</t>
    <rPh sb="0" eb="3">
      <t>ヨウカイゴ</t>
    </rPh>
    <rPh sb="9" eb="11">
      <t>ミト</t>
    </rPh>
    <phoneticPr fontId="1"/>
  </si>
  <si>
    <t>要介護５、Ⅳ・Ｍ、不明</t>
    <rPh sb="0" eb="3">
      <t>ヨウカイゴ</t>
    </rPh>
    <rPh sb="9" eb="11">
      <t>フメイ</t>
    </rPh>
    <phoneticPr fontId="1"/>
  </si>
  <si>
    <t>要介護５、不明・無回答</t>
    <rPh sb="0" eb="3">
      <t>ヨウカイゴ</t>
    </rPh>
    <rPh sb="5" eb="7">
      <t>フメイ</t>
    </rPh>
    <rPh sb="8" eb="11">
      <t>ムカイトウ</t>
    </rPh>
    <phoneticPr fontId="1"/>
  </si>
  <si>
    <t>不明・申請中等／無回答</t>
    <rPh sb="0" eb="2">
      <t>フメイ</t>
    </rPh>
    <rPh sb="3" eb="6">
      <t>シンセイチュウ</t>
    </rPh>
    <rPh sb="6" eb="7">
      <t>トウ</t>
    </rPh>
    <rPh sb="8" eb="11">
      <t>ムカイトウ</t>
    </rPh>
    <phoneticPr fontId="1"/>
  </si>
  <si>
    <t>問17Q3</t>
    <rPh sb="0" eb="1">
      <t>トイ</t>
    </rPh>
    <phoneticPr fontId="2"/>
  </si>
  <si>
    <t>認知症の</t>
    <rPh sb="0" eb="3">
      <t>ニンチショウ</t>
    </rPh>
    <phoneticPr fontId="2"/>
  </si>
  <si>
    <t>程度</t>
    <rPh sb="0" eb="2">
      <t>テイド</t>
    </rPh>
    <phoneticPr fontId="2"/>
  </si>
  <si>
    <t>問17Q11</t>
    <rPh sb="0" eb="1">
      <t>トイ</t>
    </rPh>
    <phoneticPr fontId="2"/>
  </si>
  <si>
    <t>搬送の実施を判断した人</t>
    <rPh sb="0" eb="2">
      <t>ハンソウ</t>
    </rPh>
    <rPh sb="3" eb="5">
      <t>ジッシ</t>
    </rPh>
    <rPh sb="6" eb="8">
      <t>ハンダン</t>
    </rPh>
    <rPh sb="10" eb="11">
      <t>ヒト</t>
    </rPh>
    <phoneticPr fontId="2"/>
  </si>
  <si>
    <t>主治医</t>
    <rPh sb="0" eb="3">
      <t>シュジイ</t>
    </rPh>
    <phoneticPr fontId="1"/>
  </si>
  <si>
    <t>協力医療機関</t>
    <rPh sb="0" eb="2">
      <t>キョウリョク</t>
    </rPh>
    <rPh sb="2" eb="4">
      <t>イリョウ</t>
    </rPh>
    <rPh sb="4" eb="6">
      <t>キカン</t>
    </rPh>
    <phoneticPr fontId="1"/>
  </si>
  <si>
    <t>その他医師・医療機関</t>
    <rPh sb="2" eb="3">
      <t>タ</t>
    </rPh>
    <rPh sb="3" eb="5">
      <t>イシ</t>
    </rPh>
    <rPh sb="6" eb="8">
      <t>イリョウ</t>
    </rPh>
    <rPh sb="8" eb="10">
      <t>キカン</t>
    </rPh>
    <phoneticPr fontId="1"/>
  </si>
  <si>
    <t>看護職</t>
    <rPh sb="0" eb="3">
      <t>カンゴショク</t>
    </rPh>
    <phoneticPr fontId="1"/>
  </si>
  <si>
    <t>施設長</t>
    <rPh sb="0" eb="3">
      <t>シセツチョウ</t>
    </rPh>
    <phoneticPr fontId="1"/>
  </si>
  <si>
    <t>家族</t>
    <rPh sb="0" eb="2">
      <t>カゾク</t>
    </rPh>
    <phoneticPr fontId="1"/>
  </si>
  <si>
    <t>問17Q9 搬送時の緊急度</t>
    <rPh sb="6" eb="8">
      <t>ハンソウ</t>
    </rPh>
    <rPh sb="8" eb="9">
      <t>ジ</t>
    </rPh>
    <rPh sb="10" eb="13">
      <t>キンキュウド</t>
    </rPh>
    <phoneticPr fontId="1"/>
  </si>
  <si>
    <t>高：一刻も早く対応が必要</t>
    <rPh sb="0" eb="1">
      <t>タカ</t>
    </rPh>
    <rPh sb="2" eb="4">
      <t>イッコク</t>
    </rPh>
    <rPh sb="5" eb="6">
      <t>ハヤ</t>
    </rPh>
    <rPh sb="7" eb="9">
      <t>タイオウ</t>
    </rPh>
    <rPh sb="10" eb="12">
      <t>ヒツヨウ</t>
    </rPh>
    <phoneticPr fontId="1"/>
  </si>
  <si>
    <t>中：早めの対応が必要</t>
    <rPh sb="0" eb="1">
      <t>ナカ</t>
    </rPh>
    <rPh sb="2" eb="3">
      <t>ハヤ</t>
    </rPh>
    <rPh sb="5" eb="7">
      <t>タイオウ</t>
    </rPh>
    <rPh sb="8" eb="10">
      <t>ヒツヨウ</t>
    </rPh>
    <phoneticPr fontId="1"/>
  </si>
  <si>
    <t>低：緊急度は低い（念のため受診）</t>
    <rPh sb="0" eb="1">
      <t>ヒク</t>
    </rPh>
    <rPh sb="2" eb="5">
      <t>キンキュウド</t>
    </rPh>
    <rPh sb="6" eb="7">
      <t>ヒク</t>
    </rPh>
    <rPh sb="9" eb="10">
      <t>ネン</t>
    </rPh>
    <rPh sb="13" eb="15">
      <t>ジュシン</t>
    </rPh>
    <phoneticPr fontId="1"/>
  </si>
  <si>
    <t>問17Q9</t>
    <rPh sb="0" eb="1">
      <t>トイ</t>
    </rPh>
    <phoneticPr fontId="2"/>
  </si>
  <si>
    <t>搬送時の</t>
    <rPh sb="0" eb="3">
      <t>ハンソウジ</t>
    </rPh>
    <phoneticPr fontId="2"/>
  </si>
  <si>
    <t>緊急度</t>
    <rPh sb="0" eb="3">
      <t>キンキュウド</t>
    </rPh>
    <phoneticPr fontId="2"/>
  </si>
  <si>
    <t>問17Q11 搬送の実施を判断した人</t>
    <rPh sb="7" eb="9">
      <t>ハンソウ</t>
    </rPh>
    <rPh sb="10" eb="12">
      <t>ジッシ</t>
    </rPh>
    <rPh sb="13" eb="15">
      <t>ハンダン</t>
    </rPh>
    <rPh sb="17" eb="18">
      <t>ヒト</t>
    </rPh>
    <phoneticPr fontId="1"/>
  </si>
  <si>
    <t>問17Q14 搬送後の状況（重症度）</t>
    <rPh sb="14" eb="17">
      <t>ジュウショウド</t>
    </rPh>
    <phoneticPr fontId="2"/>
  </si>
  <si>
    <t>帰宅（搬送日から２日以内）</t>
  </si>
  <si>
    <t>帰宅（搬送日から３日以上、無回答）</t>
  </si>
  <si>
    <t>入院中（ICU）</t>
  </si>
  <si>
    <t>入院中（その他）</t>
  </si>
  <si>
    <t>搬送先とは別の医療機関・介護保険施設に移った</t>
  </si>
  <si>
    <t>問17Q12 搬送の要否を判断した理由（複数回答）</t>
  </si>
  <si>
    <t>検査や高度な治療が必要</t>
    <rPh sb="0" eb="2">
      <t>ケンサ</t>
    </rPh>
    <rPh sb="3" eb="5">
      <t>コウド</t>
    </rPh>
    <rPh sb="6" eb="8">
      <t>チリョウ</t>
    </rPh>
    <rPh sb="9" eb="11">
      <t>ヒツヨウ</t>
    </rPh>
    <phoneticPr fontId="1"/>
  </si>
  <si>
    <t>看護職が勤務時間外</t>
    <rPh sb="0" eb="3">
      <t>カンゴショク</t>
    </rPh>
    <rPh sb="4" eb="6">
      <t>キンム</t>
    </rPh>
    <rPh sb="6" eb="9">
      <t>ジカンガイ</t>
    </rPh>
    <phoneticPr fontId="1"/>
  </si>
  <si>
    <t>主治医や看護職に連絡がつかない</t>
    <rPh sb="0" eb="4">
      <t>シュジイ</t>
    </rPh>
    <rPh sb="4" eb="7">
      <t>カンゴショク</t>
    </rPh>
    <rPh sb="8" eb="10">
      <t>レンラク</t>
    </rPh>
    <phoneticPr fontId="1"/>
  </si>
  <si>
    <t>本人の搬送意向</t>
    <rPh sb="0" eb="2">
      <t>ホンニン</t>
    </rPh>
    <rPh sb="3" eb="5">
      <t>ハンソウ</t>
    </rPh>
    <rPh sb="5" eb="7">
      <t>イコウ</t>
    </rPh>
    <phoneticPr fontId="1"/>
  </si>
  <si>
    <t>家族との事前相談</t>
    <rPh sb="0" eb="2">
      <t>カゾク</t>
    </rPh>
    <rPh sb="4" eb="6">
      <t>ジゼン</t>
    </rPh>
    <rPh sb="6" eb="8">
      <t>ソウダン</t>
    </rPh>
    <phoneticPr fontId="1"/>
  </si>
  <si>
    <t>家族からのクレーム回避</t>
    <rPh sb="0" eb="2">
      <t>カゾク</t>
    </rPh>
    <rPh sb="9" eb="11">
      <t>カイヒ</t>
    </rPh>
    <phoneticPr fontId="1"/>
  </si>
  <si>
    <t>看取りの対象外</t>
    <rPh sb="0" eb="2">
      <t>ミト</t>
    </rPh>
    <rPh sb="4" eb="7">
      <t>タイショウガイ</t>
    </rPh>
    <phoneticPr fontId="1"/>
  </si>
  <si>
    <t>夜間・休日体制の不安</t>
    <rPh sb="0" eb="2">
      <t>ヤカン</t>
    </rPh>
    <rPh sb="3" eb="5">
      <t>キュウジツ</t>
    </rPh>
    <rPh sb="5" eb="7">
      <t>タイセイ</t>
    </rPh>
    <rPh sb="8" eb="10">
      <t>フアン</t>
    </rPh>
    <phoneticPr fontId="1"/>
  </si>
  <si>
    <t>曜日や時間帯などにより、外来受診が困難</t>
    <rPh sb="0" eb="2">
      <t>ヨウビ</t>
    </rPh>
    <rPh sb="3" eb="6">
      <t>ジカンタイ</t>
    </rPh>
    <rPh sb="12" eb="14">
      <t>ガイライ</t>
    </rPh>
    <rPh sb="14" eb="16">
      <t>ジュシン</t>
    </rPh>
    <rPh sb="17" eb="19">
      <t>コンナン</t>
    </rPh>
    <phoneticPr fontId="1"/>
  </si>
  <si>
    <t>問17Q10 搬送を行うまでに連絡した先（複数回答）</t>
  </si>
  <si>
    <t>問17Q13 搬送時の付き添い</t>
    <rPh sb="7" eb="9">
      <t>ハンソウ</t>
    </rPh>
    <rPh sb="9" eb="10">
      <t>ジ</t>
    </rPh>
    <rPh sb="11" eb="12">
      <t>ツ</t>
    </rPh>
    <rPh sb="13" eb="14">
      <t>ソ</t>
    </rPh>
    <phoneticPr fontId="1"/>
  </si>
  <si>
    <t>看護職が同乗し、診断がつくまで付き添い</t>
    <rPh sb="0" eb="3">
      <t>カンゴショク</t>
    </rPh>
    <rPh sb="4" eb="6">
      <t>ドウジョウ</t>
    </rPh>
    <rPh sb="8" eb="10">
      <t>シンダン</t>
    </rPh>
    <rPh sb="15" eb="16">
      <t>ツ</t>
    </rPh>
    <rPh sb="17" eb="18">
      <t>ソ</t>
    </rPh>
    <phoneticPr fontId="1"/>
  </si>
  <si>
    <t>看護職が同乗し、ご家族が到着後に引き継ぎ</t>
    <rPh sb="0" eb="3">
      <t>カンゴショク</t>
    </rPh>
    <rPh sb="4" eb="6">
      <t>ドウジョウ</t>
    </rPh>
    <rPh sb="9" eb="11">
      <t>カゾク</t>
    </rPh>
    <rPh sb="12" eb="14">
      <t>トウチャク</t>
    </rPh>
    <rPh sb="14" eb="15">
      <t>ノチ</t>
    </rPh>
    <rPh sb="16" eb="17">
      <t>ヒ</t>
    </rPh>
    <rPh sb="18" eb="19">
      <t>ツ</t>
    </rPh>
    <phoneticPr fontId="1"/>
  </si>
  <si>
    <t>介護職が同乗し、診断がつくまで付き添い</t>
    <rPh sb="0" eb="3">
      <t>カイゴショク</t>
    </rPh>
    <rPh sb="4" eb="6">
      <t>ドウジョウ</t>
    </rPh>
    <rPh sb="8" eb="10">
      <t>シンダン</t>
    </rPh>
    <rPh sb="15" eb="16">
      <t>ツ</t>
    </rPh>
    <rPh sb="17" eb="18">
      <t>ソ</t>
    </rPh>
    <phoneticPr fontId="1"/>
  </si>
  <si>
    <t>介護職が同乗し、ご家族が到着後に引き継ぎ</t>
    <rPh sb="0" eb="3">
      <t>カイゴショク</t>
    </rPh>
    <rPh sb="4" eb="6">
      <t>ドウジョウ</t>
    </rPh>
    <rPh sb="9" eb="11">
      <t>カゾク</t>
    </rPh>
    <rPh sb="12" eb="14">
      <t>トウチャク</t>
    </rPh>
    <rPh sb="14" eb="15">
      <t>ノチ</t>
    </rPh>
    <rPh sb="16" eb="17">
      <t>ヒ</t>
    </rPh>
    <rPh sb="18" eb="19">
      <t>ツ</t>
    </rPh>
    <phoneticPr fontId="1"/>
  </si>
  <si>
    <t>同乗時点からご家族が対応</t>
    <rPh sb="0" eb="2">
      <t>ドウジョウ</t>
    </rPh>
    <rPh sb="2" eb="4">
      <t>ジテン</t>
    </rPh>
    <rPh sb="7" eb="9">
      <t>カゾク</t>
    </rPh>
    <rPh sb="10" eb="12">
      <t>タイオウ</t>
    </rPh>
    <phoneticPr fontId="1"/>
  </si>
  <si>
    <t>問7(1)</t>
    <rPh sb="0" eb="1">
      <t>トイ</t>
    </rPh>
    <phoneticPr fontId="2"/>
  </si>
  <si>
    <t>協力医療機関数</t>
    <rPh sb="0" eb="2">
      <t>キョウリョク</t>
    </rPh>
    <rPh sb="2" eb="4">
      <t>イリョウ</t>
    </rPh>
    <rPh sb="4" eb="6">
      <t>キカン</t>
    </rPh>
    <rPh sb="6" eb="7">
      <t>スウ</t>
    </rPh>
    <phoneticPr fontId="2"/>
  </si>
  <si>
    <t>０箇所</t>
    <rPh sb="1" eb="3">
      <t>カショ</t>
    </rPh>
    <phoneticPr fontId="1"/>
  </si>
  <si>
    <t>３箇所</t>
    <rPh sb="1" eb="3">
      <t>カショ</t>
    </rPh>
    <phoneticPr fontId="1"/>
  </si>
  <si>
    <t>４箇所</t>
    <rPh sb="1" eb="3">
      <t>カショ</t>
    </rPh>
    <phoneticPr fontId="1"/>
  </si>
  <si>
    <t>５～９箇所</t>
    <rPh sb="3" eb="5">
      <t>カショ</t>
    </rPh>
    <phoneticPr fontId="1"/>
  </si>
  <si>
    <t>10箇所以上</t>
    <rPh sb="2" eb="4">
      <t>カショ</t>
    </rPh>
    <rPh sb="4" eb="6">
      <t>イジョウ</t>
    </rPh>
    <phoneticPr fontId="1"/>
  </si>
  <si>
    <t>問7(2)</t>
    <rPh sb="0" eb="1">
      <t>トイ</t>
    </rPh>
    <phoneticPr fontId="2"/>
  </si>
  <si>
    <t>協力医療機関の種類</t>
    <rPh sb="0" eb="2">
      <t>キョウリョク</t>
    </rPh>
    <rPh sb="2" eb="4">
      <t>イリョウ</t>
    </rPh>
    <rPh sb="4" eb="6">
      <t>キカン</t>
    </rPh>
    <rPh sb="7" eb="9">
      <t>シュルイ</t>
    </rPh>
    <phoneticPr fontId="2"/>
  </si>
  <si>
    <t>在宅療養支援病院</t>
    <rPh sb="0" eb="2">
      <t>ザイタク</t>
    </rPh>
    <rPh sb="2" eb="4">
      <t>リョウヨウ</t>
    </rPh>
    <rPh sb="4" eb="6">
      <t>シエン</t>
    </rPh>
    <rPh sb="6" eb="8">
      <t>ヒヨ</t>
    </rPh>
    <phoneticPr fontId="1"/>
  </si>
  <si>
    <t>その他の病院</t>
    <rPh sb="2" eb="3">
      <t>タ</t>
    </rPh>
    <rPh sb="4" eb="6">
      <t>ヒヨ</t>
    </rPh>
    <phoneticPr fontId="1"/>
  </si>
  <si>
    <t>在宅療養支援診療所</t>
    <rPh sb="0" eb="2">
      <t>ザイタク</t>
    </rPh>
    <rPh sb="2" eb="4">
      <t>リョウヨウ</t>
    </rPh>
    <rPh sb="4" eb="6">
      <t>シエン</t>
    </rPh>
    <rPh sb="6" eb="9">
      <t>シンリョウショ</t>
    </rPh>
    <phoneticPr fontId="1"/>
  </si>
  <si>
    <t>その他の診療所</t>
    <rPh sb="2" eb="3">
      <t>タ</t>
    </rPh>
    <rPh sb="4" eb="7">
      <t>シンリョウショ</t>
    </rPh>
    <phoneticPr fontId="1"/>
  </si>
  <si>
    <t>問7(2)SQ1</t>
    <rPh sb="0" eb="1">
      <t>トイ</t>
    </rPh>
    <phoneticPr fontId="2"/>
  </si>
  <si>
    <t>協力医療機関の</t>
    <rPh sb="0" eb="2">
      <t>キョウリョク</t>
    </rPh>
    <rPh sb="2" eb="4">
      <t>イリョウ</t>
    </rPh>
    <rPh sb="4" eb="6">
      <t>キカン</t>
    </rPh>
    <phoneticPr fontId="2"/>
  </si>
  <si>
    <t>併設・隣接状況</t>
    <rPh sb="0" eb="2">
      <t>ヘイセツ</t>
    </rPh>
    <rPh sb="3" eb="5">
      <t>リンセツ</t>
    </rPh>
    <rPh sb="5" eb="7">
      <t>ジョウキョウ</t>
    </rPh>
    <phoneticPr fontId="2"/>
  </si>
  <si>
    <t>併設</t>
    <rPh sb="0" eb="2">
      <t>ヘイセツ</t>
    </rPh>
    <phoneticPr fontId="1"/>
  </si>
  <si>
    <t>隣接</t>
    <rPh sb="0" eb="2">
      <t>リンセツ</t>
    </rPh>
    <phoneticPr fontId="1"/>
  </si>
  <si>
    <t>問10(1)</t>
    <rPh sb="0" eb="1">
      <t>トイ</t>
    </rPh>
    <phoneticPr fontId="2"/>
  </si>
  <si>
    <t>看取りの受入方針</t>
    <rPh sb="0" eb="2">
      <t>ミト</t>
    </rPh>
    <rPh sb="4" eb="6">
      <t>ウケイレ</t>
    </rPh>
    <rPh sb="6" eb="8">
      <t>ホウシン</t>
    </rPh>
    <phoneticPr fontId="2"/>
  </si>
  <si>
    <t>「ホームでなくなりたい」という希望があれば、受け入れる</t>
    <rPh sb="15" eb="17">
      <t>キボウ</t>
    </rPh>
    <rPh sb="22" eb="23">
      <t>ウ</t>
    </rPh>
    <rPh sb="24" eb="25">
      <t>イ</t>
    </rPh>
    <phoneticPr fontId="1"/>
  </si>
  <si>
    <t>原則的に受け入れていない</t>
    <rPh sb="0" eb="3">
      <t>ゲンソクテキ</t>
    </rPh>
    <rPh sb="4" eb="5">
      <t>ウ</t>
    </rPh>
    <rPh sb="6" eb="7">
      <t>イ</t>
    </rPh>
    <phoneticPr fontId="1"/>
  </si>
  <si>
    <t>問6(4)</t>
    <rPh sb="0" eb="1">
      <t>トイ</t>
    </rPh>
    <phoneticPr fontId="2"/>
  </si>
  <si>
    <t>夜間の看護</t>
    <rPh sb="0" eb="2">
      <t>ヤカン</t>
    </rPh>
    <rPh sb="3" eb="5">
      <t>カンゴ</t>
    </rPh>
    <phoneticPr fontId="2"/>
  </si>
  <si>
    <t>職員数</t>
    <rPh sb="0" eb="3">
      <t>ショクインスウ</t>
    </rPh>
    <phoneticPr fontId="2"/>
  </si>
  <si>
    <t>０人</t>
    <rPh sb="1" eb="2">
      <t>ヒト</t>
    </rPh>
    <phoneticPr fontId="1"/>
  </si>
  <si>
    <t>１人</t>
    <rPh sb="1" eb="2">
      <t>ヒト</t>
    </rPh>
    <phoneticPr fontId="1"/>
  </si>
  <si>
    <t>２人以上</t>
    <rPh sb="1" eb="2">
      <t>ヒト</t>
    </rPh>
    <rPh sb="2" eb="4">
      <t>イジョウ</t>
    </rPh>
    <phoneticPr fontId="1"/>
  </si>
  <si>
    <t>問6(6)</t>
    <rPh sb="0" eb="1">
      <t>トイ</t>
    </rPh>
    <phoneticPr fontId="2"/>
  </si>
  <si>
    <t>夜間の医療</t>
    <rPh sb="0" eb="2">
      <t>ヤカン</t>
    </rPh>
    <rPh sb="3" eb="5">
      <t>イリョウ</t>
    </rPh>
    <phoneticPr fontId="2"/>
  </si>
  <si>
    <t>対応</t>
    <rPh sb="0" eb="2">
      <t>タイオウ</t>
    </rPh>
    <phoneticPr fontId="2"/>
  </si>
  <si>
    <t>常にいる</t>
    <rPh sb="0" eb="1">
      <t>ツネ</t>
    </rPh>
    <phoneticPr fontId="1"/>
  </si>
  <si>
    <t>いない場合もある</t>
    <rPh sb="3" eb="5">
      <t>バアイ</t>
    </rPh>
    <phoneticPr fontId="1"/>
  </si>
  <si>
    <t>常にいない</t>
    <rPh sb="0" eb="1">
      <t>ツネ</t>
    </rPh>
    <phoneticPr fontId="1"/>
  </si>
  <si>
    <t>問12(3)</t>
    <rPh sb="0" eb="1">
      <t>トイ</t>
    </rPh>
    <phoneticPr fontId="2"/>
  </si>
  <si>
    <t>平均要介護度</t>
    <rPh sb="0" eb="2">
      <t>ヘイキン</t>
    </rPh>
    <rPh sb="2" eb="6">
      <t>ヨウカイゴド</t>
    </rPh>
    <phoneticPr fontId="2"/>
  </si>
  <si>
    <t>0.5未満</t>
    <rPh sb="3" eb="5">
      <t>ミマン</t>
    </rPh>
    <phoneticPr fontId="1"/>
  </si>
  <si>
    <t>0.5～1.0未満</t>
    <rPh sb="7" eb="9">
      <t>ミマン</t>
    </rPh>
    <phoneticPr fontId="1"/>
  </si>
  <si>
    <t>1.0～1.5未満</t>
    <rPh sb="7" eb="9">
      <t>ミマン</t>
    </rPh>
    <phoneticPr fontId="1"/>
  </si>
  <si>
    <t>1.5～2.0未満</t>
    <rPh sb="7" eb="9">
      <t>ミマン</t>
    </rPh>
    <phoneticPr fontId="1"/>
  </si>
  <si>
    <t>2.0～2.5未満</t>
    <rPh sb="7" eb="9">
      <t>ミマン</t>
    </rPh>
    <phoneticPr fontId="1"/>
  </si>
  <si>
    <t>2.5～3.0未満</t>
    <rPh sb="7" eb="9">
      <t>ミマン</t>
    </rPh>
    <phoneticPr fontId="1"/>
  </si>
  <si>
    <t>3.0～3.5未満</t>
    <rPh sb="7" eb="9">
      <t>ミマン</t>
    </rPh>
    <phoneticPr fontId="1"/>
  </si>
  <si>
    <t>3.5～4.0未満</t>
    <rPh sb="7" eb="9">
      <t>ミマン</t>
    </rPh>
    <phoneticPr fontId="1"/>
  </si>
  <si>
    <t>4.0～4.5未満</t>
    <rPh sb="7" eb="9">
      <t>ミマン</t>
    </rPh>
    <phoneticPr fontId="1"/>
  </si>
  <si>
    <t>4.5以上</t>
    <rPh sb="3" eb="5">
      <t>イジョウ</t>
    </rPh>
    <phoneticPr fontId="1"/>
  </si>
  <si>
    <t>（自立を含む）</t>
    <rPh sb="1" eb="3">
      <t>ジリツ</t>
    </rPh>
    <rPh sb="4" eb="5">
      <t>フク</t>
    </rPh>
    <phoneticPr fontId="2"/>
  </si>
  <si>
    <t>（自立を含まない）</t>
    <rPh sb="1" eb="3">
      <t>ジリツ</t>
    </rPh>
    <rPh sb="4" eb="5">
      <t>フク</t>
    </rPh>
    <phoneticPr fontId="2"/>
  </si>
  <si>
    <t>要介護度３以上</t>
    <rPh sb="0" eb="3">
      <t>ヨウカイゴ</t>
    </rPh>
    <rPh sb="3" eb="4">
      <t>ド</t>
    </rPh>
    <rPh sb="5" eb="7">
      <t>イジョウ</t>
    </rPh>
    <phoneticPr fontId="2"/>
  </si>
  <si>
    <t>20～40％未満</t>
    <rPh sb="6" eb="8">
      <t>ミマン</t>
    </rPh>
    <phoneticPr fontId="1"/>
  </si>
  <si>
    <t>40～60％未満</t>
    <rPh sb="6" eb="8">
      <t>ミマン</t>
    </rPh>
    <phoneticPr fontId="1"/>
  </si>
  <si>
    <t>60～80％未満</t>
    <rPh sb="6" eb="8">
      <t>ミマン</t>
    </rPh>
    <phoneticPr fontId="1"/>
  </si>
  <si>
    <t>80～100％未満</t>
    <rPh sb="7" eb="9">
      <t>ミマン</t>
    </rPh>
    <phoneticPr fontId="1"/>
  </si>
  <si>
    <t>問12(5)⑨</t>
    <rPh sb="0" eb="1">
      <t>トイ</t>
    </rPh>
    <phoneticPr fontId="2"/>
  </si>
  <si>
    <t>医療処置を要する入居者の割合</t>
    <rPh sb="0" eb="2">
      <t>イリョウ</t>
    </rPh>
    <rPh sb="2" eb="4">
      <t>ショチ</t>
    </rPh>
    <rPh sb="5" eb="6">
      <t>ヨウ</t>
    </rPh>
    <rPh sb="8" eb="11">
      <t>ニュウキョシャ</t>
    </rPh>
    <rPh sb="12" eb="14">
      <t>ワリアイ</t>
    </rPh>
    <phoneticPr fontId="2"/>
  </si>
  <si>
    <t>10％以下</t>
    <rPh sb="3" eb="5">
      <t>イカ</t>
    </rPh>
    <phoneticPr fontId="6"/>
  </si>
  <si>
    <t>10％超える</t>
    <rPh sb="3" eb="4">
      <t>コ</t>
    </rPh>
    <phoneticPr fontId="6"/>
  </si>
  <si>
    <t>５％以下</t>
    <rPh sb="2" eb="4">
      <t>イカ</t>
    </rPh>
    <phoneticPr fontId="6"/>
  </si>
  <si>
    <t>５％超える</t>
    <rPh sb="2" eb="3">
      <t>コ</t>
    </rPh>
    <phoneticPr fontId="6"/>
  </si>
  <si>
    <t>問11(1) 直近半年間の救急搬送を行った延べ回数</t>
    <rPh sb="0" eb="1">
      <t>トイ</t>
    </rPh>
    <rPh sb="7" eb="9">
      <t>チョッキン</t>
    </rPh>
    <rPh sb="9" eb="12">
      <t>ハントシカン</t>
    </rPh>
    <rPh sb="13" eb="15">
      <t>キュウキュウ</t>
    </rPh>
    <rPh sb="15" eb="17">
      <t>ハンソウ</t>
    </rPh>
    <rPh sb="18" eb="19">
      <t>オコナ</t>
    </rPh>
    <rPh sb="21" eb="22">
      <t>ノ</t>
    </rPh>
    <rPh sb="23" eb="25">
      <t>カイスウ</t>
    </rPh>
    <phoneticPr fontId="1"/>
  </si>
  <si>
    <t>①119番への救急要請</t>
  </si>
  <si>
    <t>《定員50人換算》</t>
    <phoneticPr fontId="2"/>
  </si>
  <si>
    <t>平均
0を含む
（回）</t>
    <rPh sb="0" eb="2">
      <t>ヘイキン</t>
    </rPh>
    <rPh sb="9" eb="10">
      <t>カイ</t>
    </rPh>
    <phoneticPr fontId="2"/>
  </si>
  <si>
    <t>平均
0を除く
（回）</t>
    <rPh sb="0" eb="2">
      <t>ヘイキン</t>
    </rPh>
    <rPh sb="9" eb="10">
      <t>カイ</t>
    </rPh>
    <phoneticPr fontId="2"/>
  </si>
  <si>
    <t>最大
（回）</t>
    <rPh sb="0" eb="2">
      <t>サイダイ</t>
    </rPh>
    <rPh sb="4" eb="5">
      <t>カイ</t>
    </rPh>
    <phoneticPr fontId="2"/>
  </si>
  <si>
    <t>②特定の病院への救急要請（病院が所有する救急車等による搬送）</t>
    <phoneticPr fontId="2"/>
  </si>
  <si>
    <t>③施設の車等による搬送・緊急受診</t>
    <phoneticPr fontId="2"/>
  </si>
  <si>
    <t>問11(2) 搬送時の緊急度－延べ回数（回数積み上げ）</t>
    <rPh sb="20" eb="22">
      <t>カイスウ</t>
    </rPh>
    <rPh sb="22" eb="23">
      <t>ツ</t>
    </rPh>
    <rPh sb="24" eb="25">
      <t>ア</t>
    </rPh>
    <phoneticPr fontId="2"/>
  </si>
  <si>
    <t>低：緊急度は低い</t>
    <rPh sb="0" eb="1">
      <t>ヒク</t>
    </rPh>
    <rPh sb="2" eb="5">
      <t>キンキュウド</t>
    </rPh>
    <rPh sb="6" eb="7">
      <t>ヒク</t>
    </rPh>
    <phoneticPr fontId="1"/>
  </si>
  <si>
    <t>－</t>
    <phoneticPr fontId="2"/>
  </si>
  <si>
    <t>問18Q1･2</t>
    <rPh sb="0" eb="1">
      <t>トイ</t>
    </rPh>
    <phoneticPr fontId="2"/>
  </si>
  <si>
    <t>死亡時の</t>
    <rPh sb="0" eb="3">
      <t>シボウジ</t>
    </rPh>
    <phoneticPr fontId="2"/>
  </si>
  <si>
    <t>問18Q3</t>
    <rPh sb="0" eb="1">
      <t>トイ</t>
    </rPh>
    <phoneticPr fontId="2"/>
  </si>
  <si>
    <t>問18Q4</t>
    <rPh sb="0" eb="1">
      <t>トイ</t>
    </rPh>
    <phoneticPr fontId="2"/>
  </si>
  <si>
    <t>死因</t>
    <rPh sb="0" eb="2">
      <t>シイン</t>
    </rPh>
    <phoneticPr fontId="2"/>
  </si>
  <si>
    <t>（疾患）</t>
    <rPh sb="1" eb="3">
      <t>シッカン</t>
    </rPh>
    <phoneticPr fontId="2"/>
  </si>
  <si>
    <t>がん</t>
  </si>
  <si>
    <t>肺炎</t>
    <rPh sb="0" eb="2">
      <t>ハイエン</t>
    </rPh>
    <phoneticPr fontId="1"/>
  </si>
  <si>
    <t>心疾患</t>
    <rPh sb="0" eb="3">
      <t>シンシッカン</t>
    </rPh>
    <phoneticPr fontId="1"/>
  </si>
  <si>
    <t>脳血管疾患</t>
    <rPh sb="0" eb="3">
      <t>ノウケッカン</t>
    </rPh>
    <rPh sb="3" eb="5">
      <t>シッカン</t>
    </rPh>
    <phoneticPr fontId="1"/>
  </si>
  <si>
    <t>老衰</t>
    <rPh sb="0" eb="2">
      <t>ロウスイ</t>
    </rPh>
    <phoneticPr fontId="1"/>
  </si>
  <si>
    <t>問18Q1･2 死亡時の年齢</t>
    <rPh sb="0" eb="1">
      <t>トイ</t>
    </rPh>
    <rPh sb="8" eb="11">
      <t>シボウジ</t>
    </rPh>
    <rPh sb="12" eb="14">
      <t>ネンレイ</t>
    </rPh>
    <phoneticPr fontId="2"/>
  </si>
  <si>
    <t>問18Q4 死因（疾患）</t>
    <rPh sb="6" eb="8">
      <t>シイン</t>
    </rPh>
    <rPh sb="9" eb="11">
      <t>シッカン</t>
    </rPh>
    <phoneticPr fontId="1"/>
  </si>
  <si>
    <t>問18Q6 看取り対象としての認識</t>
    <rPh sb="6" eb="8">
      <t>ミト</t>
    </rPh>
    <rPh sb="9" eb="11">
      <t>タイショウ</t>
    </rPh>
    <rPh sb="15" eb="17">
      <t>ニンシキ</t>
    </rPh>
    <phoneticPr fontId="1"/>
  </si>
  <si>
    <t>看取りなしと認識</t>
    <rPh sb="0" eb="2">
      <t>ミト</t>
    </rPh>
    <rPh sb="6" eb="8">
      <t>ニンシキ</t>
    </rPh>
    <phoneticPr fontId="1"/>
  </si>
  <si>
    <t>看取りありと認識（加算あり）</t>
    <rPh sb="0" eb="2">
      <t>ミト</t>
    </rPh>
    <rPh sb="6" eb="8">
      <t>ニンシキ</t>
    </rPh>
    <rPh sb="9" eb="11">
      <t>カサン</t>
    </rPh>
    <phoneticPr fontId="1"/>
  </si>
  <si>
    <t>看取りありと認識（加算なし）</t>
    <rPh sb="0" eb="2">
      <t>ミト</t>
    </rPh>
    <rPh sb="6" eb="8">
      <t>ニンシキ</t>
    </rPh>
    <rPh sb="9" eb="11">
      <t>カサン</t>
    </rPh>
    <phoneticPr fontId="1"/>
  </si>
  <si>
    <t>看取りありと認識（加算有無不明）</t>
    <rPh sb="0" eb="2">
      <t>ミト</t>
    </rPh>
    <rPh sb="6" eb="8">
      <t>ニンシキ</t>
    </rPh>
    <rPh sb="9" eb="11">
      <t>カサン</t>
    </rPh>
    <rPh sb="11" eb="13">
      <t>ウム</t>
    </rPh>
    <rPh sb="13" eb="15">
      <t>フメイ</t>
    </rPh>
    <phoneticPr fontId="1"/>
  </si>
  <si>
    <t>問18SQ6-1 看取りと判断された時期（死亡日から遡って）</t>
    <rPh sb="9" eb="11">
      <t>ミト</t>
    </rPh>
    <rPh sb="13" eb="15">
      <t>ハンダン</t>
    </rPh>
    <rPh sb="18" eb="20">
      <t>ジキ</t>
    </rPh>
    <rPh sb="21" eb="24">
      <t>シボウビ</t>
    </rPh>
    <rPh sb="26" eb="27">
      <t>サカノボ</t>
    </rPh>
    <phoneticPr fontId="1"/>
  </si>
  <si>
    <t>２週間未満</t>
    <rPh sb="1" eb="3">
      <t>シュウカン</t>
    </rPh>
    <rPh sb="3" eb="5">
      <t>ミマン</t>
    </rPh>
    <phoneticPr fontId="1"/>
  </si>
  <si>
    <t>２～４週間未満</t>
    <rPh sb="3" eb="5">
      <t>シュウカン</t>
    </rPh>
    <rPh sb="5" eb="7">
      <t>ミマン</t>
    </rPh>
    <phoneticPr fontId="1"/>
  </si>
  <si>
    <t>４～６週間未満</t>
    <rPh sb="3" eb="5">
      <t>シュウカン</t>
    </rPh>
    <rPh sb="5" eb="7">
      <t>ミマン</t>
    </rPh>
    <phoneticPr fontId="1"/>
  </si>
  <si>
    <t>６～８週間未満</t>
    <rPh sb="3" eb="5">
      <t>シュウカン</t>
    </rPh>
    <rPh sb="5" eb="7">
      <t>ミマン</t>
    </rPh>
    <phoneticPr fontId="1"/>
  </si>
  <si>
    <t>８～10週間未満</t>
    <rPh sb="4" eb="6">
      <t>シュウカン</t>
    </rPh>
    <rPh sb="6" eb="8">
      <t>ミマン</t>
    </rPh>
    <phoneticPr fontId="1"/>
  </si>
  <si>
    <t>10～12週間未満</t>
    <rPh sb="5" eb="7">
      <t>シュウカン</t>
    </rPh>
    <rPh sb="7" eb="9">
      <t>ミマン</t>
    </rPh>
    <phoneticPr fontId="1"/>
  </si>
  <si>
    <t>12週間以上</t>
    <rPh sb="2" eb="4">
      <t>シュウカン</t>
    </rPh>
    <rPh sb="4" eb="6">
      <t>イジョウ</t>
    </rPh>
    <phoneticPr fontId="1"/>
  </si>
  <si>
    <t>問18Q6</t>
    <rPh sb="0" eb="1">
      <t>トイ</t>
    </rPh>
    <phoneticPr fontId="2"/>
  </si>
  <si>
    <t>状態像新</t>
    <rPh sb="0" eb="2">
      <t>ジョウタイ</t>
    </rPh>
    <rPh sb="2" eb="3">
      <t>ゾウ</t>
    </rPh>
    <rPh sb="3" eb="4">
      <t>シン</t>
    </rPh>
    <phoneticPr fontId="2"/>
  </si>
  <si>
    <t>区分変数</t>
    <rPh sb="0" eb="2">
      <t>クブン</t>
    </rPh>
    <rPh sb="2" eb="4">
      <t>ヘンスウ</t>
    </rPh>
    <phoneticPr fontId="2"/>
  </si>
  <si>
    <t>（死亡退去）</t>
    <rPh sb="1" eb="3">
      <t>シボウ</t>
    </rPh>
    <rPh sb="3" eb="5">
      <t>タイキョ</t>
    </rPh>
    <phoneticPr fontId="2"/>
  </si>
  <si>
    <t>要介護４、老衰以外</t>
    <rPh sb="0" eb="3">
      <t>ヨウカイゴ</t>
    </rPh>
    <rPh sb="5" eb="7">
      <t>ロウスイ</t>
    </rPh>
    <rPh sb="7" eb="9">
      <t>イガイ</t>
    </rPh>
    <phoneticPr fontId="1"/>
  </si>
  <si>
    <t>要介護４、老衰、看取りあり</t>
    <rPh sb="0" eb="3">
      <t>ヨウカイゴ</t>
    </rPh>
    <rPh sb="5" eb="7">
      <t>ロウスイ</t>
    </rPh>
    <rPh sb="8" eb="10">
      <t>ミト</t>
    </rPh>
    <phoneticPr fontId="1"/>
  </si>
  <si>
    <t>要介護４、老衰、看取りなし</t>
    <rPh sb="0" eb="3">
      <t>ヨウカイゴ</t>
    </rPh>
    <rPh sb="5" eb="7">
      <t>ロウスイ</t>
    </rPh>
    <rPh sb="8" eb="10">
      <t>ミト</t>
    </rPh>
    <phoneticPr fontId="1"/>
  </si>
  <si>
    <t>要介護４、老衰、看取り有無不明</t>
    <rPh sb="0" eb="3">
      <t>ヨウカイゴ</t>
    </rPh>
    <rPh sb="5" eb="7">
      <t>ロウスイ</t>
    </rPh>
    <rPh sb="8" eb="10">
      <t>ミト</t>
    </rPh>
    <rPh sb="11" eb="13">
      <t>ウム</t>
    </rPh>
    <rPh sb="13" eb="15">
      <t>フメイ</t>
    </rPh>
    <phoneticPr fontId="1"/>
  </si>
  <si>
    <t>要介護４、その他・不明・無回答</t>
    <rPh sb="0" eb="3">
      <t>ヨウカイゴ</t>
    </rPh>
    <rPh sb="7" eb="8">
      <t>タ</t>
    </rPh>
    <rPh sb="9" eb="11">
      <t>フメイ</t>
    </rPh>
    <rPh sb="12" eb="15">
      <t>ムカイトウ</t>
    </rPh>
    <phoneticPr fontId="1"/>
  </si>
  <si>
    <t>要介護５、老衰以外</t>
    <rPh sb="0" eb="3">
      <t>ヨウカイゴ</t>
    </rPh>
    <rPh sb="5" eb="7">
      <t>ロウスイ</t>
    </rPh>
    <rPh sb="7" eb="9">
      <t>イガイ</t>
    </rPh>
    <phoneticPr fontId="1"/>
  </si>
  <si>
    <t>要介護５、老衰、看取りあり</t>
    <rPh sb="0" eb="3">
      <t>ヨウカイゴ</t>
    </rPh>
    <rPh sb="5" eb="7">
      <t>ロウスイ</t>
    </rPh>
    <rPh sb="8" eb="10">
      <t>ミト</t>
    </rPh>
    <phoneticPr fontId="1"/>
  </si>
  <si>
    <t>要介護５、老衰、看取りなし</t>
    <rPh sb="0" eb="3">
      <t>ヨウカイゴ</t>
    </rPh>
    <rPh sb="5" eb="7">
      <t>ロウスイ</t>
    </rPh>
    <rPh sb="8" eb="10">
      <t>ミト</t>
    </rPh>
    <phoneticPr fontId="1"/>
  </si>
  <si>
    <t>要介護５、老衰、看取り有無不明</t>
    <rPh sb="0" eb="3">
      <t>ヨウカイゴ</t>
    </rPh>
    <rPh sb="5" eb="7">
      <t>ロウスイ</t>
    </rPh>
    <rPh sb="8" eb="10">
      <t>ミト</t>
    </rPh>
    <rPh sb="11" eb="13">
      <t>ウム</t>
    </rPh>
    <rPh sb="13" eb="15">
      <t>フメイ</t>
    </rPh>
    <phoneticPr fontId="1"/>
  </si>
  <si>
    <t>要介護５、その他・不明・無回答</t>
    <rPh sb="0" eb="3">
      <t>ヨウカイゴ</t>
    </rPh>
    <rPh sb="7" eb="8">
      <t>タ</t>
    </rPh>
    <rPh sb="9" eb="11">
      <t>フメイ</t>
    </rPh>
    <rPh sb="12" eb="15">
      <t>ムカイトウ</t>
    </rPh>
    <phoneticPr fontId="2"/>
  </si>
  <si>
    <t>不明・申請中等／無回答</t>
    <rPh sb="0" eb="2">
      <t>フメイ</t>
    </rPh>
    <rPh sb="3" eb="6">
      <t>シンセイチュウ</t>
    </rPh>
    <rPh sb="6" eb="7">
      <t>トウ</t>
    </rPh>
    <rPh sb="8" eb="11">
      <t>ムカイトウ</t>
    </rPh>
    <phoneticPr fontId="2"/>
  </si>
  <si>
    <t>問18Q5 死亡場所</t>
    <rPh sb="6" eb="8">
      <t>シボウ</t>
    </rPh>
    <rPh sb="8" eb="10">
      <t>バショ</t>
    </rPh>
    <phoneticPr fontId="1"/>
  </si>
  <si>
    <t>居室</t>
    <rPh sb="0" eb="2">
      <t>キョシツ</t>
    </rPh>
    <phoneticPr fontId="1"/>
  </si>
  <si>
    <t>一時介護室・健康管理室</t>
    <rPh sb="0" eb="2">
      <t>イチジ</t>
    </rPh>
    <rPh sb="2" eb="5">
      <t>カイゴシツ</t>
    </rPh>
    <rPh sb="6" eb="8">
      <t>ケンコウ</t>
    </rPh>
    <rPh sb="8" eb="11">
      <t>カンリシツ</t>
    </rPh>
    <phoneticPr fontId="1"/>
  </si>
  <si>
    <t>入院先医療機関（救急搬送後の入院）</t>
    <rPh sb="0" eb="3">
      <t>ニュウインサキ</t>
    </rPh>
    <rPh sb="3" eb="5">
      <t>イリョウ</t>
    </rPh>
    <rPh sb="5" eb="7">
      <t>キカン</t>
    </rPh>
    <rPh sb="8" eb="10">
      <t>キュウキュウ</t>
    </rPh>
    <rPh sb="10" eb="12">
      <t>ハンソウ</t>
    </rPh>
    <rPh sb="12" eb="13">
      <t>ノチ</t>
    </rPh>
    <rPh sb="14" eb="16">
      <t>ニュウイン</t>
    </rPh>
    <phoneticPr fontId="1"/>
  </si>
  <si>
    <t>入院先医療機関（その他）</t>
    <rPh sb="0" eb="3">
      <t>ニュウインサキ</t>
    </rPh>
    <rPh sb="3" eb="5">
      <t>イリョウ</t>
    </rPh>
    <rPh sb="5" eb="7">
      <t>キカン</t>
    </rPh>
    <rPh sb="10" eb="11">
      <t>タ</t>
    </rPh>
    <phoneticPr fontId="1"/>
  </si>
  <si>
    <t>問18Q5</t>
    <rPh sb="0" eb="1">
      <t>トイ</t>
    </rPh>
    <phoneticPr fontId="2"/>
  </si>
  <si>
    <t>死亡場所</t>
    <rPh sb="0" eb="2">
      <t>シボウ</t>
    </rPh>
    <rPh sb="2" eb="4">
      <t>バショ</t>
    </rPh>
    <phoneticPr fontId="2"/>
  </si>
  <si>
    <t>問18SQ6-1</t>
    <rPh sb="0" eb="1">
      <t>トイ</t>
    </rPh>
    <phoneticPr fontId="2"/>
  </si>
  <si>
    <t>問18SQ6-2①</t>
    <rPh sb="0" eb="1">
      <t>トイ</t>
    </rPh>
    <phoneticPr fontId="2"/>
  </si>
  <si>
    <t>看取りと判断</t>
    <rPh sb="0" eb="2">
      <t>ミト</t>
    </rPh>
    <rPh sb="4" eb="6">
      <t>ハンダン</t>
    </rPh>
    <phoneticPr fontId="2"/>
  </si>
  <si>
    <t>された時期</t>
    <rPh sb="3" eb="5">
      <t>ジキ</t>
    </rPh>
    <phoneticPr fontId="2"/>
  </si>
  <si>
    <t>○の数が４つ</t>
    <rPh sb="2" eb="3">
      <t>スウ</t>
    </rPh>
    <phoneticPr fontId="1"/>
  </si>
  <si>
    <t>○の数が３つ</t>
    <rPh sb="2" eb="3">
      <t>スウ</t>
    </rPh>
    <phoneticPr fontId="1"/>
  </si>
  <si>
    <t>○の数が２つ</t>
    <rPh sb="2" eb="3">
      <t>スウ</t>
    </rPh>
    <phoneticPr fontId="1"/>
  </si>
  <si>
    <t>○の数が１つ</t>
    <rPh sb="2" eb="3">
      <t>スウ</t>
    </rPh>
    <phoneticPr fontId="1"/>
  </si>
  <si>
    <t>意思は確認できなかった（推定も行っていない）</t>
    <rPh sb="0" eb="2">
      <t>イシ</t>
    </rPh>
    <rPh sb="3" eb="5">
      <t>カクニン</t>
    </rPh>
    <rPh sb="12" eb="14">
      <t>スイテイ</t>
    </rPh>
    <rPh sb="15" eb="16">
      <t>オコナ</t>
    </rPh>
    <phoneticPr fontId="1"/>
  </si>
  <si>
    <t>問18SQ6-3</t>
    <rPh sb="0" eb="1">
      <t>トイ</t>
    </rPh>
    <phoneticPr fontId="2"/>
  </si>
  <si>
    <t>家族の意見による方針変更の有無</t>
    <rPh sb="0" eb="2">
      <t>カゾク</t>
    </rPh>
    <rPh sb="3" eb="5">
      <t>イケン</t>
    </rPh>
    <rPh sb="8" eb="10">
      <t>ホウシン</t>
    </rPh>
    <rPh sb="10" eb="12">
      <t>ヘンコウ</t>
    </rPh>
    <rPh sb="13" eb="15">
      <t>ウム</t>
    </rPh>
    <phoneticPr fontId="1"/>
  </si>
  <si>
    <t>方針変更あり</t>
    <rPh sb="0" eb="2">
      <t>ホウシン</t>
    </rPh>
    <rPh sb="2" eb="4">
      <t>ヘンコウ</t>
    </rPh>
    <phoneticPr fontId="1"/>
  </si>
  <si>
    <t>方針変更なし</t>
    <rPh sb="0" eb="2">
      <t>ホウシン</t>
    </rPh>
    <rPh sb="2" eb="4">
      <t>ヘンコウ</t>
    </rPh>
    <phoneticPr fontId="1"/>
  </si>
  <si>
    <t>不明・無回答</t>
    <rPh sb="0" eb="2">
      <t>フメイ</t>
    </rPh>
    <rPh sb="3" eb="6">
      <t>ムカイトウ</t>
    </rPh>
    <phoneticPr fontId="1"/>
  </si>
  <si>
    <t>問18SQ6-4①</t>
    <rPh sb="0" eb="1">
      <t>トイ</t>
    </rPh>
    <phoneticPr fontId="2"/>
  </si>
  <si>
    <t>情報共有の範囲</t>
    <rPh sb="0" eb="2">
      <t>ジョウホウ</t>
    </rPh>
    <rPh sb="2" eb="4">
      <t>キョウユウ</t>
    </rPh>
    <rPh sb="5" eb="7">
      <t>ハンイ</t>
    </rPh>
    <phoneticPr fontId="1"/>
  </si>
  <si>
    <t>死亡時の年齢</t>
    <rPh sb="0" eb="3">
      <t>シボウジ</t>
    </rPh>
    <rPh sb="4" eb="6">
      <t>ネンレイ</t>
    </rPh>
    <phoneticPr fontId="2"/>
  </si>
  <si>
    <t>（施設長）</t>
    <rPh sb="1" eb="4">
      <t>シセツチョウ</t>
    </rPh>
    <phoneticPr fontId="2"/>
  </si>
  <si>
    <t>死因（疾患）</t>
    <rPh sb="0" eb="2">
      <t>シイン</t>
    </rPh>
    <rPh sb="3" eb="5">
      <t>シッカン</t>
    </rPh>
    <phoneticPr fontId="2"/>
  </si>
  <si>
    <t>施設長に○あり</t>
    <rPh sb="0" eb="3">
      <t>シセツチョウ</t>
    </rPh>
    <phoneticPr fontId="1"/>
  </si>
  <si>
    <t>施設長に○なし</t>
    <rPh sb="0" eb="3">
      <t>シセツチョウ</t>
    </rPh>
    <phoneticPr fontId="1"/>
  </si>
  <si>
    <t>サ付(非特)</t>
    <rPh sb="1" eb="2">
      <t>ツキ</t>
    </rPh>
    <rPh sb="3" eb="4">
      <t>ヒ</t>
    </rPh>
    <rPh sb="4" eb="5">
      <t>トク</t>
    </rPh>
    <phoneticPr fontId="2"/>
  </si>
  <si>
    <t>体</t>
    <rPh sb="0" eb="1">
      <t>カラダ</t>
    </rPh>
    <phoneticPr fontId="2"/>
  </si>
  <si>
    <t>（家族①）</t>
    <rPh sb="1" eb="3">
      <t>カゾク</t>
    </rPh>
    <phoneticPr fontId="2"/>
  </si>
  <si>
    <t>家族（キーパーソン）に○あり</t>
    <rPh sb="0" eb="2">
      <t>カゾク</t>
    </rPh>
    <phoneticPr fontId="1"/>
  </si>
  <si>
    <t>家族（キーパーソン）に○なし</t>
    <rPh sb="0" eb="2">
      <t>カゾク</t>
    </rPh>
    <phoneticPr fontId="1"/>
  </si>
  <si>
    <t>（家族②）</t>
    <rPh sb="1" eb="3">
      <t>カゾク</t>
    </rPh>
    <phoneticPr fontId="2"/>
  </si>
  <si>
    <t>（施設長・家族①）</t>
    <rPh sb="1" eb="4">
      <t>シセツチョウ</t>
    </rPh>
    <rPh sb="5" eb="7">
      <t>カゾク</t>
    </rPh>
    <phoneticPr fontId="2"/>
  </si>
  <si>
    <t>（施設長・家族②）</t>
    <rPh sb="1" eb="4">
      <t>シセツチョウ</t>
    </rPh>
    <rPh sb="5" eb="7">
      <t>カゾク</t>
    </rPh>
    <phoneticPr fontId="2"/>
  </si>
  <si>
    <t>家族（キーパーソン・主な家族全員）の両方に○あり</t>
    <rPh sb="0" eb="2">
      <t>カゾク</t>
    </rPh>
    <rPh sb="10" eb="11">
      <t>オモ</t>
    </rPh>
    <rPh sb="12" eb="14">
      <t>カゾク</t>
    </rPh>
    <rPh sb="14" eb="16">
      <t>ゼンイン</t>
    </rPh>
    <rPh sb="18" eb="20">
      <t>リョウホウ</t>
    </rPh>
    <phoneticPr fontId="1"/>
  </si>
  <si>
    <t>家族（キーパーソン・主な家族全員）の両方に○なし</t>
    <rPh sb="0" eb="2">
      <t>カゾク</t>
    </rPh>
    <rPh sb="10" eb="11">
      <t>オモ</t>
    </rPh>
    <rPh sb="12" eb="14">
      <t>カゾク</t>
    </rPh>
    <rPh sb="14" eb="16">
      <t>ゼンイン</t>
    </rPh>
    <rPh sb="18" eb="20">
      <t>リョウホウ</t>
    </rPh>
    <phoneticPr fontId="1"/>
  </si>
  <si>
    <t>施設長・家族（キーパーソン）の両方に○あり</t>
    <rPh sb="0" eb="3">
      <t>シセツチョウ</t>
    </rPh>
    <rPh sb="4" eb="6">
      <t>カゾク</t>
    </rPh>
    <rPh sb="15" eb="17">
      <t>リョウホウ</t>
    </rPh>
    <phoneticPr fontId="1"/>
  </si>
  <si>
    <t>施設長・家族（キーパーソン）の両方に○なし</t>
    <rPh sb="0" eb="3">
      <t>シセツチョウ</t>
    </rPh>
    <rPh sb="4" eb="6">
      <t>カゾク</t>
    </rPh>
    <rPh sb="15" eb="17">
      <t>リョウホウ</t>
    </rPh>
    <phoneticPr fontId="1"/>
  </si>
  <si>
    <t>施設長・家族（キーパーソン・主な家族全員）の全てに○あり</t>
    <rPh sb="0" eb="2">
      <t>シセツ</t>
    </rPh>
    <rPh sb="2" eb="3">
      <t>チョウ</t>
    </rPh>
    <rPh sb="4" eb="6">
      <t>カゾク</t>
    </rPh>
    <rPh sb="14" eb="15">
      <t>オモ</t>
    </rPh>
    <rPh sb="16" eb="18">
      <t>カゾク</t>
    </rPh>
    <rPh sb="18" eb="20">
      <t>ゼンイン</t>
    </rPh>
    <rPh sb="22" eb="23">
      <t>スベ</t>
    </rPh>
    <phoneticPr fontId="1"/>
  </si>
  <si>
    <t>施設長・家族（キーパーソン・主な家族全員）の全てに○なし</t>
    <rPh sb="0" eb="2">
      <t>シセツ</t>
    </rPh>
    <rPh sb="2" eb="3">
      <t>チョウ</t>
    </rPh>
    <rPh sb="4" eb="6">
      <t>カゾク</t>
    </rPh>
    <rPh sb="14" eb="15">
      <t>オモ</t>
    </rPh>
    <rPh sb="16" eb="18">
      <t>カゾク</t>
    </rPh>
    <rPh sb="18" eb="20">
      <t>ゼンイン</t>
    </rPh>
    <rPh sb="22" eb="23">
      <t>スベ</t>
    </rPh>
    <phoneticPr fontId="1"/>
  </si>
  <si>
    <t>問18SQ6-5 亡くなる前２週間に見られた苦痛の伴う症状</t>
    <phoneticPr fontId="2"/>
  </si>
  <si>
    <t>意思確認のタイミング（新区分）</t>
    <rPh sb="0" eb="2">
      <t>イシ</t>
    </rPh>
    <rPh sb="2" eb="4">
      <t>カクニン</t>
    </rPh>
    <rPh sb="11" eb="12">
      <t>シン</t>
    </rPh>
    <rPh sb="12" eb="14">
      <t>クブン</t>
    </rPh>
    <phoneticPr fontId="2"/>
  </si>
  <si>
    <t>看取り期に入る以前</t>
    <rPh sb="0" eb="2">
      <t>ミト</t>
    </rPh>
    <rPh sb="3" eb="4">
      <t>キ</t>
    </rPh>
    <rPh sb="5" eb="6">
      <t>ハイ</t>
    </rPh>
    <rPh sb="7" eb="9">
      <t>イゼン</t>
    </rPh>
    <phoneticPr fontId="1"/>
  </si>
  <si>
    <t>看取り期と認定されてすぐ</t>
    <rPh sb="0" eb="2">
      <t>ミト</t>
    </rPh>
    <rPh sb="3" eb="4">
      <t>キ</t>
    </rPh>
    <rPh sb="5" eb="7">
      <t>ニンテイ</t>
    </rPh>
    <phoneticPr fontId="1"/>
  </si>
  <si>
    <t>看取り期と認定されてしばらく後</t>
    <rPh sb="0" eb="2">
      <t>ミト</t>
    </rPh>
    <rPh sb="3" eb="4">
      <t>キ</t>
    </rPh>
    <rPh sb="5" eb="7">
      <t>ニンテイ</t>
    </rPh>
    <rPh sb="14" eb="15">
      <t>ノチ</t>
    </rPh>
    <phoneticPr fontId="1"/>
  </si>
  <si>
    <t>その他タイミング</t>
    <rPh sb="2" eb="3">
      <t>タ</t>
    </rPh>
    <phoneticPr fontId="1"/>
  </si>
  <si>
    <t>問18SQ6-2① 意思確認のタイミング（複数回答）</t>
    <rPh sb="10" eb="12">
      <t>イシ</t>
    </rPh>
    <rPh sb="12" eb="14">
      <t>カクニン</t>
    </rPh>
    <rPh sb="21" eb="23">
      <t>フクスウ</t>
    </rPh>
    <rPh sb="23" eb="25">
      <t>カイトウ</t>
    </rPh>
    <phoneticPr fontId="1"/>
  </si>
  <si>
    <t>問18SQ6-2① 意思確認のタイミング（新区分）</t>
    <rPh sb="10" eb="12">
      <t>イシ</t>
    </rPh>
    <rPh sb="12" eb="14">
      <t>カクニン</t>
    </rPh>
    <rPh sb="21" eb="22">
      <t>シン</t>
    </rPh>
    <rPh sb="22" eb="24">
      <t>クブン</t>
    </rPh>
    <phoneticPr fontId="1"/>
  </si>
  <si>
    <t>問18SQ6-3 家族の意見による方針変更の有無</t>
    <rPh sb="0" eb="1">
      <t>トイ</t>
    </rPh>
    <rPh sb="9" eb="11">
      <t>カゾク</t>
    </rPh>
    <rPh sb="12" eb="14">
      <t>イケン</t>
    </rPh>
    <rPh sb="17" eb="19">
      <t>ホウシン</t>
    </rPh>
    <rPh sb="19" eb="21">
      <t>ヘンコウ</t>
    </rPh>
    <rPh sb="22" eb="24">
      <t>ウム</t>
    </rPh>
    <phoneticPr fontId="1"/>
  </si>
  <si>
    <t>不明・
無回答</t>
    <rPh sb="0" eb="2">
      <t>フメイ</t>
    </rPh>
    <rPh sb="4" eb="7">
      <t>ムカイトウ</t>
    </rPh>
    <phoneticPr fontId="1"/>
  </si>
  <si>
    <t>意思確認のタイミング</t>
    <rPh sb="0" eb="2">
      <t>イシ</t>
    </rPh>
    <rPh sb="2" eb="4">
      <t>カクニン</t>
    </rPh>
    <phoneticPr fontId="2"/>
  </si>
  <si>
    <t>問18SQ6-5</t>
    <rPh sb="0" eb="1">
      <t>トイ</t>
    </rPh>
    <phoneticPr fontId="2"/>
  </si>
  <si>
    <t>亡くなる前２週間に見られた苦痛の伴う症状</t>
    <rPh sb="0" eb="1">
      <t>ナ</t>
    </rPh>
    <rPh sb="4" eb="5">
      <t>マエ</t>
    </rPh>
    <rPh sb="6" eb="8">
      <t>シュウカン</t>
    </rPh>
    <rPh sb="9" eb="10">
      <t>ミ</t>
    </rPh>
    <rPh sb="13" eb="15">
      <t>クツウ</t>
    </rPh>
    <rPh sb="16" eb="17">
      <t>トモナ</t>
    </rPh>
    <rPh sb="18" eb="20">
      <t>ショウジョウ</t>
    </rPh>
    <phoneticPr fontId="2"/>
  </si>
  <si>
    <t>痰が絡む呼吸あり、むくみなし、経口摂取不可能なし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</si>
  <si>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痰が絡む呼吸あり、むくみあり、経口摂取不可能なし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</si>
  <si>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痰が絡む呼吸あり、むくみあり、経口摂取不可能あり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</si>
  <si>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痰が絡む呼吸あり、むくみなし、経口摂取不可能あり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</si>
  <si>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痰が絡む呼吸なし、むくみなし、経口摂取不可能なし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</si>
  <si>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痰が絡む呼吸なし、むくみあり、経口摂取不可能なし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</si>
  <si>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痰が絡む呼吸なし、むくみあり、経口摂取不可能あり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</si>
  <si>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痰が絡む呼吸なし、むくみなし、経口摂取不可能あり</t>
    <rPh sb="0" eb="1">
      <t>タン</t>
    </rPh>
    <rPh sb="2" eb="3">
      <t>カラ</t>
    </rPh>
    <rPh sb="4" eb="6">
      <t>コキュウ</t>
    </rPh>
    <rPh sb="15" eb="17">
      <t>ケイコウ</t>
    </rPh>
    <rPh sb="17" eb="19">
      <t>セッシュ</t>
    </rPh>
    <rPh sb="19" eb="22">
      <t>フカノウ</t>
    </rPh>
    <phoneticPr fontId="1"/>
  </si>
  <si>
    <t>問18SQ6-6</t>
    <rPh sb="0" eb="1">
      <t>トイ</t>
    </rPh>
    <phoneticPr fontId="2"/>
  </si>
  <si>
    <t>亡くなる前２週間の本人の状態</t>
    <rPh sb="0" eb="1">
      <t>ナ</t>
    </rPh>
    <rPh sb="4" eb="5">
      <t>マエ</t>
    </rPh>
    <rPh sb="6" eb="8">
      <t>シュウカン</t>
    </rPh>
    <rPh sb="9" eb="11">
      <t>ホンニン</t>
    </rPh>
    <rPh sb="12" eb="14">
      <t>ジョウタイ</t>
    </rPh>
    <phoneticPr fontId="2"/>
  </si>
  <si>
    <t>不安がある</t>
    <rPh sb="0" eb="2">
      <t>フアン</t>
    </rPh>
    <phoneticPr fontId="1"/>
  </si>
  <si>
    <t>希望・意思が表明できない</t>
    <rPh sb="0" eb="2">
      <t>キボウ</t>
    </rPh>
    <rPh sb="3" eb="5">
      <t>イシ</t>
    </rPh>
    <rPh sb="6" eb="8">
      <t>ヒョウメイ</t>
    </rPh>
    <phoneticPr fontId="1"/>
  </si>
  <si>
    <t>望んでいる生活行為ができない</t>
    <rPh sb="0" eb="1">
      <t>ノゾ</t>
    </rPh>
    <rPh sb="5" eb="7">
      <t>セイカツ</t>
    </rPh>
    <rPh sb="7" eb="9">
      <t>コウイ</t>
    </rPh>
    <phoneticPr fontId="1"/>
  </si>
  <si>
    <t>食事制限がある</t>
    <rPh sb="0" eb="2">
      <t>ショクジ</t>
    </rPh>
    <rPh sb="2" eb="4">
      <t>セイゲン</t>
    </rPh>
    <phoneticPr fontId="1"/>
  </si>
  <si>
    <t>面会等の制限がある</t>
    <rPh sb="0" eb="2">
      <t>メンカイ</t>
    </rPh>
    <rPh sb="2" eb="3">
      <t>トウ</t>
    </rPh>
    <rPh sb="4" eb="6">
      <t>セイゲン</t>
    </rPh>
    <phoneticPr fontId="1"/>
  </si>
  <si>
    <t>外出等の制限がある</t>
    <rPh sb="0" eb="2">
      <t>ガイシュツ</t>
    </rPh>
    <rPh sb="2" eb="3">
      <t>トウ</t>
    </rPh>
    <rPh sb="4" eb="6">
      <t>セイゲン</t>
    </rPh>
    <phoneticPr fontId="1"/>
  </si>
  <si>
    <t>上記のいずれもない</t>
    <rPh sb="0" eb="2">
      <t>ジョウキ</t>
    </rPh>
    <phoneticPr fontId="1"/>
  </si>
  <si>
    <t>問10(1) 看取りの受け入れ方針</t>
    <rPh sb="7" eb="9">
      <t>ミト</t>
    </rPh>
    <rPh sb="11" eb="12">
      <t>ウ</t>
    </rPh>
    <rPh sb="13" eb="14">
      <t>イ</t>
    </rPh>
    <rPh sb="15" eb="17">
      <t>ホウシン</t>
    </rPh>
    <phoneticPr fontId="1"/>
  </si>
  <si>
    <t>問2(5)①②</t>
    <rPh sb="0" eb="1">
      <t>トイ</t>
    </rPh>
    <phoneticPr fontId="2"/>
  </si>
  <si>
    <t>総額費用（月額換算）</t>
    <rPh sb="0" eb="2">
      <t>ソウガク</t>
    </rPh>
    <rPh sb="2" eb="4">
      <t>ヒヨウ</t>
    </rPh>
    <phoneticPr fontId="2"/>
  </si>
  <si>
    <t>看護職員の勤務時間数</t>
    <rPh sb="0" eb="2">
      <t>カンゴ</t>
    </rPh>
    <rPh sb="2" eb="4">
      <t>ショクイン</t>
    </rPh>
    <rPh sb="5" eb="7">
      <t>キンム</t>
    </rPh>
    <rPh sb="7" eb="10">
      <t>ジカンスウ</t>
    </rPh>
    <phoneticPr fontId="2"/>
  </si>
  <si>
    <t>夜間の医療対応</t>
    <rPh sb="0" eb="2">
      <t>ヤカン</t>
    </rPh>
    <rPh sb="3" eb="5">
      <t>イリョウ</t>
    </rPh>
    <rPh sb="5" eb="7">
      <t>タイオウ</t>
    </rPh>
    <phoneticPr fontId="2"/>
  </si>
  <si>
    <t>協力医療機関の併設・</t>
    <rPh sb="0" eb="2">
      <t>キョウリョク</t>
    </rPh>
    <rPh sb="2" eb="4">
      <t>イリョウ</t>
    </rPh>
    <rPh sb="4" eb="6">
      <t>キカン</t>
    </rPh>
    <rPh sb="7" eb="9">
      <t>ヘイセツ</t>
    </rPh>
    <phoneticPr fontId="2"/>
  </si>
  <si>
    <t>隣接状況</t>
    <rPh sb="0" eb="2">
      <t>リンセツ</t>
    </rPh>
    <rPh sb="2" eb="4">
      <t>ジョウキョウ</t>
    </rPh>
    <phoneticPr fontId="2"/>
  </si>
  <si>
    <t>受入方針</t>
    <rPh sb="0" eb="2">
      <t>ウケイレ</t>
    </rPh>
    <rPh sb="2" eb="4">
      <t>ホウシン</t>
    </rPh>
    <phoneticPr fontId="2"/>
  </si>
  <si>
    <t>問10(2) 看取りを受け入れられないことがある理由（複数回答）</t>
    <rPh sb="7" eb="9">
      <t>ミト</t>
    </rPh>
    <rPh sb="11" eb="12">
      <t>ウ</t>
    </rPh>
    <rPh sb="13" eb="14">
      <t>イ</t>
    </rPh>
    <rPh sb="24" eb="26">
      <t>リユウ</t>
    </rPh>
    <rPh sb="26" eb="32">
      <t>フカ</t>
    </rPh>
    <phoneticPr fontId="1"/>
  </si>
  <si>
    <t>受け入れられない理由はない(すべて受け入れる)</t>
  </si>
  <si>
    <t>看護職員の数が足りないから</t>
  </si>
  <si>
    <t>介護職員の数が足りないから</t>
  </si>
  <si>
    <t>夜間は看護職員がいないから</t>
  </si>
  <si>
    <t>施設での看取りを行う事に対して、看護職員の理解・経験が得られないから</t>
  </si>
  <si>
    <t>施設で看取りを行う事に対して、介護職員の理解・経験が得られないから</t>
  </si>
  <si>
    <t>施設での看取りについて、家族の同意が得られないから</t>
  </si>
  <si>
    <t>家族等の意見が一致しないから</t>
  </si>
  <si>
    <t>事故が起こることや、それに関して入居者の家族等とトラブルになることが心配だから</t>
  </si>
  <si>
    <t>看取りに関する方針やマニュアルを定めていないから</t>
  </si>
  <si>
    <t>施設での看取りをサポートしてもらえる医師・医療機関がないから</t>
  </si>
  <si>
    <t>費用がかかりすぎるから</t>
  </si>
  <si>
    <t>そもそも看取りまで行う施設ではないと位置付けているから</t>
  </si>
  <si>
    <t>その他</t>
  </si>
  <si>
    <t>あり</t>
  </si>
  <si>
    <t>現在準備中</t>
    <rPh sb="0" eb="2">
      <t>ゲンザイ</t>
    </rPh>
    <rPh sb="2" eb="4">
      <t>ジュンビ</t>
    </rPh>
    <rPh sb="4" eb="5">
      <t>ナカ</t>
    </rPh>
    <phoneticPr fontId="1"/>
  </si>
  <si>
    <t>なし</t>
  </si>
  <si>
    <t>問10(6) 実施した看取り介護の振り返りの有無</t>
    <rPh sb="7" eb="9">
      <t>ジッシ</t>
    </rPh>
    <rPh sb="11" eb="13">
      <t>ミト</t>
    </rPh>
    <rPh sb="14" eb="16">
      <t>カイゴ</t>
    </rPh>
    <rPh sb="17" eb="18">
      <t>フ</t>
    </rPh>
    <rPh sb="19" eb="20">
      <t>カエ</t>
    </rPh>
    <rPh sb="22" eb="24">
      <t>ウム</t>
    </rPh>
    <phoneticPr fontId="1"/>
  </si>
  <si>
    <t>問10(5) 看取りに関する研修の有無</t>
    <rPh sb="7" eb="9">
      <t>ミト</t>
    </rPh>
    <rPh sb="11" eb="12">
      <t>カン</t>
    </rPh>
    <rPh sb="14" eb="16">
      <t>ケンシュウ</t>
    </rPh>
    <rPh sb="17" eb="19">
      <t>ウム</t>
    </rPh>
    <phoneticPr fontId="1"/>
  </si>
  <si>
    <t>問10(4) 看取りマニュアルの有無</t>
    <rPh sb="7" eb="9">
      <t>ミト</t>
    </rPh>
    <rPh sb="16" eb="18">
      <t>ウム</t>
    </rPh>
    <phoneticPr fontId="1"/>
  </si>
  <si>
    <t>問10(3) 看取り指針の有無</t>
    <rPh sb="7" eb="9">
      <t>ミト</t>
    </rPh>
    <rPh sb="10" eb="12">
      <t>シシン</t>
    </rPh>
    <rPh sb="13" eb="15">
      <t>ウム</t>
    </rPh>
    <phoneticPr fontId="1"/>
  </si>
  <si>
    <t>問9(10)</t>
    <rPh sb="0" eb="1">
      <t>トイ</t>
    </rPh>
    <phoneticPr fontId="2"/>
  </si>
  <si>
    <t>看取り介護加算の</t>
    <rPh sb="0" eb="2">
      <t>ミト</t>
    </rPh>
    <rPh sb="3" eb="5">
      <t>カイゴ</t>
    </rPh>
    <rPh sb="5" eb="7">
      <t>カサン</t>
    </rPh>
    <phoneticPr fontId="2"/>
  </si>
  <si>
    <t>届出有無</t>
    <rPh sb="0" eb="2">
      <t>トドケデ</t>
    </rPh>
    <rPh sb="2" eb="4">
      <t>ウム</t>
    </rPh>
    <phoneticPr fontId="2"/>
  </si>
  <si>
    <t>問9(10)①</t>
    <rPh sb="0" eb="1">
      <t>トイ</t>
    </rPh>
    <phoneticPr fontId="2"/>
  </si>
  <si>
    <t>届出していない</t>
    <rPh sb="0" eb="2">
      <t>トドケデ</t>
    </rPh>
    <phoneticPr fontId="1"/>
  </si>
  <si>
    <t>届出している</t>
    <rPh sb="0" eb="2">
      <t>トドケデ</t>
    </rPh>
    <phoneticPr fontId="1"/>
  </si>
  <si>
    <t>問14③</t>
    <rPh sb="0" eb="1">
      <t>トイ</t>
    </rPh>
    <phoneticPr fontId="2"/>
  </si>
  <si>
    <t>算定有無</t>
    <rPh sb="0" eb="2">
      <t>サンテイ</t>
    </rPh>
    <rPh sb="2" eb="4">
      <t>ウム</t>
    </rPh>
    <phoneticPr fontId="2"/>
  </si>
  <si>
    <t>算定あり</t>
    <rPh sb="0" eb="2">
      <t>サンテイ</t>
    </rPh>
    <phoneticPr fontId="1"/>
  </si>
  <si>
    <t>算定なし</t>
    <rPh sb="0" eb="2">
      <t>サンテイ</t>
    </rPh>
    <phoneticPr fontId="1"/>
  </si>
  <si>
    <t>看取りなし</t>
    <rPh sb="0" eb="2">
      <t>ミト</t>
    </rPh>
    <phoneticPr fontId="1"/>
  </si>
  <si>
    <t>「ホームでなくなりたい」とい</t>
  </si>
  <si>
    <t>「ホームでなくなりたい」とい</t>
    <phoneticPr fontId="1"/>
  </si>
  <si>
    <t>う希望があれば、受け入れる</t>
  </si>
  <si>
    <t>う希望があれば、受け入れる</t>
    <phoneticPr fontId="2"/>
  </si>
  <si>
    <t>看取り受入方針別</t>
  </si>
  <si>
    <t>看取り介護加算の届出有無</t>
    <rPh sb="0" eb="2">
      <t>ミト</t>
    </rPh>
    <rPh sb="3" eb="5">
      <t>カイゴ</t>
    </rPh>
    <rPh sb="5" eb="7">
      <t>カサン</t>
    </rPh>
    <rPh sb="8" eb="10">
      <t>トドケデ</t>
    </rPh>
    <rPh sb="10" eb="12">
      <t>ウム</t>
    </rPh>
    <phoneticPr fontId="2"/>
  </si>
  <si>
    <t>看取り介護加算の算定有無</t>
    <rPh sb="0" eb="2">
      <t>ミト</t>
    </rPh>
    <rPh sb="3" eb="5">
      <t>カイゴ</t>
    </rPh>
    <rPh sb="5" eb="7">
      <t>カサン</t>
    </rPh>
    <rPh sb="8" eb="10">
      <t>サンテイ</t>
    </rPh>
    <rPh sb="10" eb="12">
      <t>ウム</t>
    </rPh>
    <phoneticPr fontId="2"/>
  </si>
  <si>
    <t>看取りの受入方針別</t>
    <rPh sb="0" eb="2">
      <t>ミト</t>
    </rPh>
    <rPh sb="4" eb="6">
      <t>ウケイレ</t>
    </rPh>
    <rPh sb="6" eb="8">
      <t>ホウシン</t>
    </rPh>
    <rPh sb="8" eb="9">
      <t>ベツ</t>
    </rPh>
    <phoneticPr fontId="2"/>
  </si>
  <si>
    <t>「ホームでなくなりたい」という希望があれば、受け入れる</t>
    <phoneticPr fontId="1"/>
  </si>
  <si>
    <t>－</t>
    <phoneticPr fontId="2"/>
  </si>
  <si>
    <t>－</t>
    <phoneticPr fontId="2"/>
  </si>
  <si>
    <t>《定員50人換算》</t>
    <rPh sb="1" eb="3">
      <t>テイイン</t>
    </rPh>
    <rPh sb="5" eb="6">
      <t>ヒト</t>
    </rPh>
    <rPh sb="6" eb="8">
      <t>カンサン</t>
    </rPh>
    <phoneticPr fontId="1"/>
  </si>
  <si>
    <t>問12(5) 医療処置を有する入居者数の入居者総数に対する割合（人数積み上げ）</t>
    <rPh sb="7" eb="9">
      <t>イリョウ</t>
    </rPh>
    <rPh sb="9" eb="11">
      <t>ショチ</t>
    </rPh>
    <rPh sb="12" eb="13">
      <t>ユウ</t>
    </rPh>
    <rPh sb="15" eb="18">
      <t>ニュウキョシャ</t>
    </rPh>
    <rPh sb="18" eb="19">
      <t>スウ</t>
    </rPh>
    <rPh sb="20" eb="23">
      <t>ニュウキョシャ</t>
    </rPh>
    <rPh sb="23" eb="25">
      <t>ソウスウ</t>
    </rPh>
    <rPh sb="26" eb="27">
      <t>タイ</t>
    </rPh>
    <rPh sb="29" eb="31">
      <t>ワリアイ</t>
    </rPh>
    <phoneticPr fontId="1"/>
  </si>
  <si>
    <t>（①～⑩まで全て回答している施設のみ）</t>
    <phoneticPr fontId="2"/>
  </si>
  <si>
    <r>
      <t>常に夜勤または宿直の看護職員</t>
    </r>
    <r>
      <rPr>
        <sz val="8"/>
        <rFont val="ＭＳ Ｐ明朝"/>
        <family val="1"/>
        <charset val="128"/>
      </rPr>
      <t>（併設事業所と兼務の場合を含む）</t>
    </r>
    <r>
      <rPr>
        <sz val="9"/>
        <rFont val="ＭＳ Ｐ明朝"/>
        <family val="1"/>
        <charset val="128"/>
      </rPr>
      <t>が対応</t>
    </r>
    <rPh sb="0" eb="1">
      <t>ツネ</t>
    </rPh>
    <rPh sb="2" eb="4">
      <t>ヤキン</t>
    </rPh>
    <rPh sb="7" eb="9">
      <t>シュクチョク</t>
    </rPh>
    <rPh sb="10" eb="12">
      <t>カンゴ</t>
    </rPh>
    <rPh sb="12" eb="14">
      <t>ショクイン</t>
    </rPh>
    <rPh sb="15" eb="17">
      <t>ヘイセツ</t>
    </rPh>
    <rPh sb="17" eb="20">
      <t>ジギョウショ</t>
    </rPh>
    <rPh sb="21" eb="23">
      <t>ケンム</t>
    </rPh>
    <rPh sb="24" eb="26">
      <t>バアイ</t>
    </rPh>
    <rPh sb="27" eb="28">
      <t>フク</t>
    </rPh>
    <rPh sb="31" eb="33">
      <t>タイオウ</t>
    </rPh>
    <phoneticPr fontId="1"/>
  </si>
  <si>
    <r>
      <t>通常、施設の看護職員</t>
    </r>
    <r>
      <rPr>
        <sz val="8"/>
        <rFont val="ＭＳ Ｐ明朝"/>
        <family val="1"/>
        <charset val="128"/>
      </rPr>
      <t>（併設事業所と兼務の場合を含む）</t>
    </r>
    <r>
      <rPr>
        <sz val="9"/>
        <rFont val="ＭＳ Ｐ明朝"/>
        <family val="1"/>
        <charset val="128"/>
      </rPr>
      <t>がオンコールで対応</t>
    </r>
    <rPh sb="0" eb="2">
      <t>ツウジョウ</t>
    </rPh>
    <rPh sb="3" eb="5">
      <t>シセツ</t>
    </rPh>
    <rPh sb="6" eb="8">
      <t>カンゴ</t>
    </rPh>
    <rPh sb="8" eb="10">
      <t>ショクイン</t>
    </rPh>
    <rPh sb="11" eb="13">
      <t>ヘイセツ</t>
    </rPh>
    <rPh sb="13" eb="16">
      <t>ジギョウショ</t>
    </rPh>
    <rPh sb="17" eb="19">
      <t>ケンム</t>
    </rPh>
    <rPh sb="20" eb="22">
      <t>バアイ</t>
    </rPh>
    <rPh sb="23" eb="24">
      <t>フク</t>
    </rPh>
    <rPh sb="33" eb="35">
      <t>タイオウ</t>
    </rPh>
    <phoneticPr fontId="1"/>
  </si>
  <si>
    <t>看取り率</t>
    <rPh sb="0" eb="2">
      <t>ミト</t>
    </rPh>
    <rPh sb="3" eb="4">
      <t>リツ</t>
    </rPh>
    <phoneticPr fontId="1"/>
  </si>
  <si>
    <t>N</t>
  </si>
  <si>
    <t>n</t>
  </si>
  <si>
    <t>看取り率</t>
    <rPh sb="0" eb="2">
      <t>ミト</t>
    </rPh>
    <rPh sb="3" eb="4">
      <t>リツ</t>
    </rPh>
    <phoneticPr fontId="2"/>
  </si>
  <si>
    <t>運営するホーム数</t>
    <rPh sb="0" eb="2">
      <t>ウンエイ</t>
    </rPh>
    <rPh sb="7" eb="8">
      <t>スウ</t>
    </rPh>
    <phoneticPr fontId="2"/>
  </si>
  <si>
    <t>事業主体法人種別</t>
    <rPh sb="0" eb="2">
      <t>ジギョウ</t>
    </rPh>
    <rPh sb="2" eb="4">
      <t>シュタイ</t>
    </rPh>
    <rPh sb="4" eb="6">
      <t>ホウジン</t>
    </rPh>
    <rPh sb="6" eb="8">
      <t>シュベツ</t>
    </rPh>
    <phoneticPr fontId="2"/>
  </si>
  <si>
    <t>問9①加算の有無</t>
    <rPh sb="0" eb="1">
      <t>トイ</t>
    </rPh>
    <rPh sb="3" eb="5">
      <t>カサン</t>
    </rPh>
    <rPh sb="6" eb="8">
      <t>ウム</t>
    </rPh>
    <phoneticPr fontId="2"/>
  </si>
  <si>
    <t>加算なし</t>
    <rPh sb="0" eb="2">
      <t>カサン</t>
    </rPh>
    <phoneticPr fontId="1"/>
  </si>
  <si>
    <t>加算あり</t>
    <rPh sb="0" eb="2">
      <t>カサン</t>
    </rPh>
    <phoneticPr fontId="1"/>
  </si>
  <si>
    <t>夜間看護体制加算</t>
    <rPh sb="6" eb="8">
      <t>カサン</t>
    </rPh>
    <phoneticPr fontId="2"/>
  </si>
  <si>
    <t>栄養スクリーニング加算</t>
    <rPh sb="9" eb="11">
      <t>カサン</t>
    </rPh>
    <phoneticPr fontId="2"/>
  </si>
  <si>
    <t>口腔衛生管理体制加算</t>
    <rPh sb="8" eb="10">
      <t>カサン</t>
    </rPh>
    <phoneticPr fontId="2"/>
  </si>
  <si>
    <t>生活機能向上連携加算</t>
    <rPh sb="0" eb="2">
      <t>セイカツ</t>
    </rPh>
    <rPh sb="2" eb="4">
      <t>キノウ</t>
    </rPh>
    <rPh sb="4" eb="6">
      <t>コウジョウ</t>
    </rPh>
    <rPh sb="6" eb="8">
      <t>レンケイ</t>
    </rPh>
    <rPh sb="8" eb="10">
      <t>カサン</t>
    </rPh>
    <phoneticPr fontId="2"/>
  </si>
  <si>
    <t>個別機能訓練加算</t>
    <rPh sb="0" eb="2">
      <t>コベツ</t>
    </rPh>
    <rPh sb="2" eb="4">
      <t>キノウ</t>
    </rPh>
    <rPh sb="4" eb="6">
      <t>クンレン</t>
    </rPh>
    <rPh sb="6" eb="8">
      <t>カサン</t>
    </rPh>
    <phoneticPr fontId="2"/>
  </si>
  <si>
    <t>医療機関連携加算</t>
    <rPh sb="0" eb="2">
      <t>イリョウ</t>
    </rPh>
    <rPh sb="2" eb="4">
      <t>キカン</t>
    </rPh>
    <rPh sb="4" eb="6">
      <t>レンケイ</t>
    </rPh>
    <rPh sb="6" eb="8">
      <t>カサン</t>
    </rPh>
    <phoneticPr fontId="2"/>
  </si>
  <si>
    <t>退院・退所時連携加算</t>
    <rPh sb="0" eb="2">
      <t>タイイン</t>
    </rPh>
    <rPh sb="3" eb="5">
      <t>タイショ</t>
    </rPh>
    <rPh sb="5" eb="6">
      <t>ジ</t>
    </rPh>
    <rPh sb="6" eb="8">
      <t>レンケイ</t>
    </rPh>
    <rPh sb="8" eb="10">
      <t>カサン</t>
    </rPh>
    <phoneticPr fontId="2"/>
  </si>
  <si>
    <t>認知症専門ケア加算</t>
    <rPh sb="0" eb="3">
      <t>ニンチショウ</t>
    </rPh>
    <rPh sb="3" eb="5">
      <t>センモン</t>
    </rPh>
    <rPh sb="7" eb="9">
      <t>カサン</t>
    </rPh>
    <phoneticPr fontId="2"/>
  </si>
  <si>
    <t>若年性認知症受入加算</t>
    <rPh sb="0" eb="3">
      <t>ジャクネンセイ</t>
    </rPh>
    <rPh sb="3" eb="6">
      <t>ニンチショウ</t>
    </rPh>
    <rPh sb="6" eb="8">
      <t>ウケイレ</t>
    </rPh>
    <rPh sb="8" eb="10">
      <t>カサン</t>
    </rPh>
    <phoneticPr fontId="2"/>
  </si>
  <si>
    <t>看取り介護加算</t>
    <rPh sb="0" eb="2">
      <t>ミト</t>
    </rPh>
    <rPh sb="3" eb="5">
      <t>カイゴ</t>
    </rPh>
    <rPh sb="5" eb="7">
      <t>カサン</t>
    </rPh>
    <phoneticPr fontId="2"/>
  </si>
  <si>
    <t>入居継続支援加算を算定</t>
    <rPh sb="0" eb="2">
      <t>ニュウキョ</t>
    </rPh>
    <rPh sb="2" eb="4">
      <t>ケイゾク</t>
    </rPh>
    <rPh sb="4" eb="6">
      <t>シエン</t>
    </rPh>
    <rPh sb="6" eb="8">
      <t>カサン</t>
    </rPh>
    <rPh sb="9" eb="11">
      <t>サンテイ</t>
    </rPh>
    <phoneticPr fontId="1"/>
  </si>
  <si>
    <t>問11①b</t>
    <rPh sb="0" eb="1">
      <t>トイ</t>
    </rPh>
    <phoneticPr fontId="2"/>
  </si>
  <si>
    <t>救急搬送の延べ回数</t>
    <rPh sb="0" eb="4">
      <t>キュウキュウハンソウ</t>
    </rPh>
    <rPh sb="5" eb="6">
      <t>ノ</t>
    </rPh>
    <rPh sb="7" eb="9">
      <t>カイスウ</t>
    </rPh>
    <phoneticPr fontId="2"/>
  </si>
  <si>
    <t>（定員50人換算）</t>
    <rPh sb="1" eb="3">
      <t>テイイン</t>
    </rPh>
    <rPh sb="5" eb="6">
      <t>ニン</t>
    </rPh>
    <rPh sb="6" eb="8">
      <t>カンサン</t>
    </rPh>
    <phoneticPr fontId="2"/>
  </si>
  <si>
    <t>加算なし</t>
    <rPh sb="0" eb="2">
      <t>カサン</t>
    </rPh>
    <phoneticPr fontId="2"/>
  </si>
  <si>
    <t>加算り</t>
    <rPh sb="0" eb="2">
      <t>カサン</t>
    </rPh>
    <phoneticPr fontId="1"/>
  </si>
  <si>
    <t>特定の病院への救急要請</t>
    <rPh sb="0" eb="2">
      <t>トクテイ</t>
    </rPh>
    <rPh sb="3" eb="5">
      <t>ビイ</t>
    </rPh>
    <rPh sb="7" eb="9">
      <t>キュウキュウ</t>
    </rPh>
    <rPh sb="9" eb="11">
      <t>ヨウセイ</t>
    </rPh>
    <phoneticPr fontId="2"/>
  </si>
  <si>
    <t>施設の車等による搬送・緊急受診</t>
    <rPh sb="0" eb="2">
      <t>シセツ</t>
    </rPh>
    <rPh sb="3" eb="4">
      <t>クルマ</t>
    </rPh>
    <rPh sb="4" eb="5">
      <t>トウ</t>
    </rPh>
    <rPh sb="8" eb="10">
      <t>ハンソウ</t>
    </rPh>
    <rPh sb="11" eb="13">
      <t>キンキュウ</t>
    </rPh>
    <rPh sb="13" eb="15">
      <t>ジュシン</t>
    </rPh>
    <phoneticPr fontId="2"/>
  </si>
  <si>
    <t>サービス提供体制強化加算等</t>
    <rPh sb="4" eb="6">
      <t>テイキョウ</t>
    </rPh>
    <rPh sb="6" eb="8">
      <t>タイセイ</t>
    </rPh>
    <rPh sb="8" eb="10">
      <t>キョウカ</t>
    </rPh>
    <rPh sb="10" eb="12">
      <t>カサン</t>
    </rPh>
    <rPh sb="12" eb="13">
      <t>トウ</t>
    </rPh>
    <phoneticPr fontId="2"/>
  </si>
  <si>
    <t>生活保護を受けている</t>
    <rPh sb="0" eb="2">
      <t>セイカツ</t>
    </rPh>
    <rPh sb="2" eb="4">
      <t>ホゴ</t>
    </rPh>
    <rPh sb="5" eb="6">
      <t>ウ</t>
    </rPh>
    <phoneticPr fontId="2"/>
  </si>
  <si>
    <t>夜間の看護職員数</t>
    <rPh sb="0" eb="2">
      <t>ヤカン</t>
    </rPh>
    <rPh sb="3" eb="5">
      <t>カンゴ</t>
    </rPh>
    <phoneticPr fontId="2"/>
  </si>
  <si>
    <t>看護職員の勤務時間数</t>
    <rPh sb="0" eb="2">
      <t>カンゴ</t>
    </rPh>
    <rPh sb="2" eb="4">
      <t>ショクイン</t>
    </rPh>
    <phoneticPr fontId="2"/>
  </si>
  <si>
    <t>夜間の医療対応</t>
    <rPh sb="0" eb="2">
      <t>ヤカン</t>
    </rPh>
    <rPh sb="3" eb="5">
      <t>イリョウ</t>
    </rPh>
    <phoneticPr fontId="2"/>
  </si>
  <si>
    <t>看取りを受け入れられない</t>
    <rPh sb="0" eb="2">
      <t>ミト</t>
    </rPh>
    <rPh sb="4" eb="5">
      <t>ウ</t>
    </rPh>
    <rPh sb="6" eb="7">
      <t>イ</t>
    </rPh>
    <phoneticPr fontId="2"/>
  </si>
  <si>
    <t>ことがある理由</t>
  </si>
  <si>
    <t>問10(3)</t>
    <rPh sb="0" eb="1">
      <t>トイ</t>
    </rPh>
    <phoneticPr fontId="2"/>
  </si>
  <si>
    <t>看取り指針の有無</t>
    <rPh sb="0" eb="2">
      <t>ミト</t>
    </rPh>
    <rPh sb="3" eb="5">
      <t>シシン</t>
    </rPh>
    <rPh sb="6" eb="8">
      <t>ウム</t>
    </rPh>
    <phoneticPr fontId="2"/>
  </si>
  <si>
    <t>問10(4)</t>
    <rPh sb="0" eb="1">
      <t>トイ</t>
    </rPh>
    <phoneticPr fontId="2"/>
  </si>
  <si>
    <t>看取りマニュアルの有無</t>
    <rPh sb="0" eb="2">
      <t>ミト</t>
    </rPh>
    <rPh sb="9" eb="11">
      <t>ウム</t>
    </rPh>
    <phoneticPr fontId="2"/>
  </si>
  <si>
    <t>問10(5)</t>
    <rPh sb="0" eb="1">
      <t>トイ</t>
    </rPh>
    <phoneticPr fontId="2"/>
  </si>
  <si>
    <t>看取りに関する研修の有無</t>
    <rPh sb="0" eb="2">
      <t>ミト</t>
    </rPh>
    <rPh sb="4" eb="5">
      <t>カン</t>
    </rPh>
    <rPh sb="7" eb="9">
      <t>ケンシュウ</t>
    </rPh>
    <rPh sb="10" eb="12">
      <t>ウム</t>
    </rPh>
    <phoneticPr fontId="2"/>
  </si>
  <si>
    <t>問10(6)</t>
    <rPh sb="0" eb="1">
      <t>トイ</t>
    </rPh>
    <phoneticPr fontId="2"/>
  </si>
  <si>
    <t>実施した看取り介護の</t>
    <rPh sb="0" eb="2">
      <t>ジッシ</t>
    </rPh>
    <rPh sb="4" eb="6">
      <t>ミト</t>
    </rPh>
    <rPh sb="7" eb="9">
      <t>カイゴ</t>
    </rPh>
    <phoneticPr fontId="2"/>
  </si>
  <si>
    <t>振り返りの有無</t>
    <rPh sb="0" eb="1">
      <t>フ</t>
    </rPh>
    <rPh sb="2" eb="3">
      <t>カエ</t>
    </rPh>
    <rPh sb="5" eb="7">
      <t>ウム</t>
    </rPh>
    <phoneticPr fontId="2"/>
  </si>
  <si>
    <t>あり</t>
    <phoneticPr fontId="1"/>
  </si>
  <si>
    <t>なし</t>
    <phoneticPr fontId="1"/>
  </si>
  <si>
    <t>問5(3)夜間の看護体制別</t>
    <rPh sb="0" eb="1">
      <t>トイ</t>
    </rPh>
    <rPh sb="5" eb="7">
      <t>ヤカン</t>
    </rPh>
    <rPh sb="8" eb="10">
      <t>カンゴ</t>
    </rPh>
    <rPh sb="10" eb="12">
      <t>タイセイ</t>
    </rPh>
    <rPh sb="12" eb="13">
      <t>ベツ</t>
    </rPh>
    <phoneticPr fontId="2"/>
  </si>
  <si>
    <t>問10(1)看取りの受入方針別</t>
    <rPh sb="0" eb="1">
      <t>トイ</t>
    </rPh>
    <rPh sb="6" eb="8">
      <t>ミト</t>
    </rPh>
    <rPh sb="10" eb="12">
      <t>ウケイレ</t>
    </rPh>
    <rPh sb="12" eb="14">
      <t>ホウシン</t>
    </rPh>
    <rPh sb="14" eb="15">
      <t>ベツ</t>
    </rPh>
    <phoneticPr fontId="2"/>
  </si>
  <si>
    <t>常に夜勤または宿直の看護職員（併設事業所と兼務の場合を含む）が対応</t>
    <phoneticPr fontId="2"/>
  </si>
  <si>
    <t>通常、施設の看護職員（併設事業所と兼務の場合を含む）がオンコールで対応</t>
    <phoneticPr fontId="2"/>
  </si>
  <si>
    <t>「ホームでなくなりたい」という希望があれば、受け入れる</t>
  </si>
  <si>
    <t>「ホームでなくなりたい」という希望があれば、受け入れる</t>
    <phoneticPr fontId="2"/>
  </si>
  <si>
    <t>問14 半年間での看取りの実績の有無</t>
    <rPh sb="0" eb="1">
      <t>トイ</t>
    </rPh>
    <rPh sb="4" eb="7">
      <t>ハントシカン</t>
    </rPh>
    <rPh sb="9" eb="11">
      <t>ミト</t>
    </rPh>
    <rPh sb="13" eb="15">
      <t>ジッセキ</t>
    </rPh>
    <rPh sb="16" eb="18">
      <t>ウム</t>
    </rPh>
    <phoneticPr fontId="1"/>
  </si>
  <si>
    <t>看取りを行った</t>
    <rPh sb="0" eb="2">
      <t>ミト</t>
    </rPh>
    <rPh sb="4" eb="5">
      <t>オコナ</t>
    </rPh>
    <phoneticPr fontId="1"/>
  </si>
  <si>
    <t>看取りを行っていない</t>
    <rPh sb="0" eb="2">
      <t>ミト</t>
    </rPh>
    <rPh sb="4" eb="5">
      <t>オコナ</t>
    </rPh>
    <phoneticPr fontId="1"/>
  </si>
  <si>
    <t>問14 看取り介護加算の算定有無</t>
    <rPh sb="0" eb="1">
      <t>トイ</t>
    </rPh>
    <rPh sb="4" eb="6">
      <t>ミト</t>
    </rPh>
    <rPh sb="7" eb="9">
      <t>カイゴ</t>
    </rPh>
    <rPh sb="9" eb="11">
      <t>カサン</t>
    </rPh>
    <rPh sb="12" eb="14">
      <t>サンテイ</t>
    </rPh>
    <rPh sb="14" eb="16">
      <t>ウム</t>
    </rPh>
    <phoneticPr fontId="1"/>
  </si>
  <si>
    <t>看取りを行った（看取り介護加算あり）</t>
    <rPh sb="0" eb="2">
      <t>ミト</t>
    </rPh>
    <rPh sb="4" eb="5">
      <t>オコナ</t>
    </rPh>
    <rPh sb="8" eb="10">
      <t>ミト</t>
    </rPh>
    <rPh sb="11" eb="13">
      <t>カイゴ</t>
    </rPh>
    <rPh sb="13" eb="15">
      <t>カサン</t>
    </rPh>
    <phoneticPr fontId="1"/>
  </si>
  <si>
    <t>看取りを行った（看取り介護加算なし）</t>
    <rPh sb="0" eb="2">
      <t>ミト</t>
    </rPh>
    <rPh sb="4" eb="5">
      <t>オコナ</t>
    </rPh>
    <rPh sb="8" eb="10">
      <t>ミト</t>
    </rPh>
    <rPh sb="11" eb="13">
      <t>カイゴ</t>
    </rPh>
    <rPh sb="13" eb="15">
      <t>カサン</t>
    </rPh>
    <phoneticPr fontId="1"/>
  </si>
  <si>
    <t>生活保護を受けて</t>
    <rPh sb="0" eb="2">
      <t>セイカツ</t>
    </rPh>
    <rPh sb="2" eb="4">
      <t>ホゴ</t>
    </rPh>
    <rPh sb="5" eb="6">
      <t>ウ</t>
    </rPh>
    <phoneticPr fontId="2"/>
  </si>
  <si>
    <t>いる入居者の割合</t>
    <rPh sb="2" eb="5">
      <t>ニュウキョシャ</t>
    </rPh>
    <rPh sb="6" eb="8">
      <t>ワリアイ</t>
    </rPh>
    <phoneticPr fontId="2"/>
  </si>
  <si>
    <t>該当あり</t>
    <rPh sb="0" eb="2">
      <t>ガイトウ</t>
    </rPh>
    <phoneticPr fontId="2"/>
  </si>
  <si>
    <t>該当なし</t>
    <rPh sb="0" eb="2">
      <t>ガイトウ</t>
    </rPh>
    <phoneticPr fontId="2"/>
  </si>
  <si>
    <t>きっかけ</t>
  </si>
  <si>
    <t>問12(6) 生活保護を受給している入居者数</t>
    <rPh sb="0" eb="1">
      <t>トイ</t>
    </rPh>
    <rPh sb="7" eb="9">
      <t>セイカツ</t>
    </rPh>
    <rPh sb="9" eb="11">
      <t>ホゴ</t>
    </rPh>
    <rPh sb="12" eb="14">
      <t>ジュキュウ</t>
    </rPh>
    <rPh sb="18" eb="21">
      <t>ニュウキョシャ</t>
    </rPh>
    <rPh sb="21" eb="22">
      <t>スウ</t>
    </rPh>
    <phoneticPr fontId="1"/>
  </si>
  <si>
    <t>（人数積み上げ）</t>
    <rPh sb="1" eb="3">
      <t>ニンズウ</t>
    </rPh>
    <rPh sb="3" eb="4">
      <t>ツ</t>
    </rPh>
    <rPh sb="5" eb="6">
      <t>ア</t>
    </rPh>
    <phoneticPr fontId="2"/>
  </si>
  <si>
    <t>受給状況</t>
    <rPh sb="0" eb="2">
      <t>ジュキュウ</t>
    </rPh>
    <rPh sb="2" eb="4">
      <t>ジョウキョウ</t>
    </rPh>
    <phoneticPr fontId="2"/>
  </si>
  <si>
    <t>10人未満</t>
    <rPh sb="2" eb="3">
      <t>ヒト</t>
    </rPh>
    <rPh sb="3" eb="5">
      <t>ミマン</t>
    </rPh>
    <phoneticPr fontId="1"/>
  </si>
  <si>
    <t>10～20人未満</t>
    <rPh sb="5" eb="6">
      <t>ヒト</t>
    </rPh>
    <rPh sb="6" eb="8">
      <t>ミマン</t>
    </rPh>
    <phoneticPr fontId="1"/>
  </si>
  <si>
    <t>20～30人未満</t>
    <rPh sb="5" eb="6">
      <t>ヒト</t>
    </rPh>
    <rPh sb="6" eb="8">
      <t>ミマン</t>
    </rPh>
    <phoneticPr fontId="1"/>
  </si>
  <si>
    <t>30～40人未満</t>
    <rPh sb="5" eb="6">
      <t>ヒト</t>
    </rPh>
    <rPh sb="6" eb="8">
      <t>ミマン</t>
    </rPh>
    <phoneticPr fontId="1"/>
  </si>
  <si>
    <t>40～50人未満</t>
    <rPh sb="5" eb="6">
      <t>ヒト</t>
    </rPh>
    <rPh sb="6" eb="8">
      <t>ミマン</t>
    </rPh>
    <phoneticPr fontId="1"/>
  </si>
  <si>
    <t>50～60人未満</t>
    <rPh sb="5" eb="6">
      <t>ヒト</t>
    </rPh>
    <rPh sb="6" eb="8">
      <t>ミマン</t>
    </rPh>
    <phoneticPr fontId="1"/>
  </si>
  <si>
    <t>60～80人未満</t>
    <rPh sb="5" eb="6">
      <t>ヒト</t>
    </rPh>
    <rPh sb="6" eb="8">
      <t>ミマン</t>
    </rPh>
    <phoneticPr fontId="1"/>
  </si>
  <si>
    <t>80～100人未満</t>
    <rPh sb="6" eb="7">
      <t>ヒト</t>
    </rPh>
    <rPh sb="7" eb="9">
      <t>ミマン</t>
    </rPh>
    <phoneticPr fontId="1"/>
  </si>
  <si>
    <t>100人以上</t>
    <rPh sb="3" eb="4">
      <t>ヒト</t>
    </rPh>
    <rPh sb="4" eb="6">
      <t>イジョウ</t>
    </rPh>
    <phoneticPr fontId="1"/>
  </si>
  <si>
    <t>40％以上</t>
    <rPh sb="3" eb="5">
      <t>イジョウ</t>
    </rPh>
    <phoneticPr fontId="1"/>
  </si>
  <si>
    <t>25％以上40％未満</t>
    <rPh sb="3" eb="5">
      <t>イジョウ</t>
    </rPh>
    <rPh sb="8" eb="10">
      <t>ミマン</t>
    </rPh>
    <phoneticPr fontId="1"/>
  </si>
  <si>
    <t>25％未満</t>
    <rPh sb="3" eb="5">
      <t>ミマン</t>
    </rPh>
    <phoneticPr fontId="1"/>
  </si>
  <si>
    <t>問12(1)①</t>
    <rPh sb="0" eb="1">
      <t>トイ</t>
    </rPh>
    <phoneticPr fontId="2"/>
  </si>
  <si>
    <t>定員数</t>
    <rPh sb="0" eb="3">
      <t>テイインスウ</t>
    </rPh>
    <phoneticPr fontId="2"/>
  </si>
  <si>
    <t>問10(2)</t>
  </si>
  <si>
    <t>あり</t>
    <phoneticPr fontId="2"/>
  </si>
  <si>
    <t>なし</t>
    <phoneticPr fontId="2"/>
  </si>
  <si>
    <t>あり</t>
    <phoneticPr fontId="2"/>
  </si>
  <si>
    <t>なし</t>
    <phoneticPr fontId="2"/>
  </si>
  <si>
    <t>受け入れられない理由はない(すべて受け入れる)</t>
    <phoneticPr fontId="2"/>
  </si>
  <si>
    <t>施設での看取りを行う事に対して、看護職員の理解・</t>
    <phoneticPr fontId="2"/>
  </si>
  <si>
    <t>経験が得られないから</t>
    <phoneticPr fontId="2"/>
  </si>
  <si>
    <t>施設で看取りを行う事に対して、介護職員の理解・</t>
    <phoneticPr fontId="2"/>
  </si>
  <si>
    <t>事故が起こることや、それに関して入居者の家族等と</t>
    <phoneticPr fontId="2"/>
  </si>
  <si>
    <t>トラブルになることが心配だから</t>
    <phoneticPr fontId="2"/>
  </si>
  <si>
    <t>施設での看取りをサポートしてもらえる医師・医療機関が</t>
    <phoneticPr fontId="2"/>
  </si>
  <si>
    <t>ないから</t>
    <phoneticPr fontId="2"/>
  </si>
  <si>
    <t>施設で看取りを行う事に対して、介護職員の理解・経</t>
    <phoneticPr fontId="2"/>
  </si>
  <si>
    <t>験が得られないから</t>
    <phoneticPr fontId="2"/>
  </si>
  <si>
    <t>施設での看取りをサポートしてもらえる医師・医療</t>
    <phoneticPr fontId="2"/>
  </si>
  <si>
    <t>機関がないから</t>
    <phoneticPr fontId="2"/>
  </si>
  <si>
    <t>問17Q12</t>
    <rPh sb="0" eb="1">
      <t>トイ</t>
    </rPh>
    <phoneticPr fontId="2"/>
  </si>
  <si>
    <t>搬送の要否を判断した理由</t>
    <rPh sb="0" eb="2">
      <t>ハンソウ</t>
    </rPh>
    <rPh sb="3" eb="5">
      <t>ヨウヒ</t>
    </rPh>
    <rPh sb="6" eb="8">
      <t>ハンダン</t>
    </rPh>
    <rPh sb="10" eb="12">
      <t>リユウ</t>
    </rPh>
    <phoneticPr fontId="2"/>
  </si>
  <si>
    <t>あり</t>
    <phoneticPr fontId="2"/>
  </si>
  <si>
    <t>なし</t>
    <phoneticPr fontId="2"/>
  </si>
  <si>
    <t>あり</t>
    <phoneticPr fontId="2"/>
  </si>
  <si>
    <t>なし</t>
    <phoneticPr fontId="2"/>
  </si>
  <si>
    <t>中京圏</t>
    <phoneticPr fontId="1"/>
  </si>
  <si>
    <t>平均要介護度</t>
    <rPh sb="0" eb="2">
      <t>ヘイキン</t>
    </rPh>
    <rPh sb="2" eb="5">
      <t>ヨウカイゴ</t>
    </rPh>
    <rPh sb="5" eb="6">
      <t>ド</t>
    </rPh>
    <phoneticPr fontId="2"/>
  </si>
  <si>
    <t>平均要介護度（自立含む）</t>
    <rPh sb="0" eb="2">
      <t>ヘイキン</t>
    </rPh>
    <rPh sb="2" eb="5">
      <t>ヨウカイゴ</t>
    </rPh>
    <rPh sb="5" eb="6">
      <t>ド</t>
    </rPh>
    <rPh sb="7" eb="9">
      <t>ジリツ</t>
    </rPh>
    <rPh sb="9" eb="10">
      <t>フク</t>
    </rPh>
    <phoneticPr fontId="2"/>
  </si>
  <si>
    <t>死亡（搬送日から２日以内）</t>
    <rPh sb="0" eb="2">
      <t>シボウ</t>
    </rPh>
    <phoneticPr fontId="2"/>
  </si>
  <si>
    <t>死亡（搬送日から３日以上、無回答）</t>
    <rPh sb="0" eb="2">
      <t>シボウ</t>
    </rPh>
    <phoneticPr fontId="2"/>
  </si>
  <si>
    <t>（再掲）※複数回答</t>
    <rPh sb="1" eb="3">
      <t>サイケイ</t>
    </rPh>
    <rPh sb="5" eb="7">
      <t>フクスウ</t>
    </rPh>
    <rPh sb="7" eb="9">
      <t>カイトウ</t>
    </rPh>
    <phoneticPr fontId="2"/>
  </si>
  <si>
    <r>
      <t>食事経口摂取不可能…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0070C0"/>
        <rFont val="ＭＳ 明朝"/>
        <family val="1"/>
        <charset val="128"/>
      </rPr>
      <t>なし</t>
    </r>
    <phoneticPr fontId="2"/>
  </si>
  <si>
    <r>
      <t>食事経口摂取不可能…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FF0000"/>
        <rFont val="ＭＳ 明朝"/>
        <family val="1"/>
        <charset val="128"/>
      </rPr>
      <t>あり</t>
    </r>
    <phoneticPr fontId="2"/>
  </si>
  <si>
    <r>
      <t>食事経口摂取不可能…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FF0000"/>
        <rFont val="ＭＳ 明朝"/>
        <family val="1"/>
        <charset val="128"/>
      </rPr>
      <t>あり</t>
    </r>
    <phoneticPr fontId="2"/>
  </si>
  <si>
    <r>
      <t>食事経口摂取不可能…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FF0000"/>
        <rFont val="ＭＳ 明朝"/>
        <family val="1"/>
        <charset val="128"/>
      </rPr>
      <t>あり</t>
    </r>
    <phoneticPr fontId="2"/>
  </si>
  <si>
    <r>
      <t>食事経口摂取不可能…</t>
    </r>
    <r>
      <rPr>
        <sz val="8"/>
        <color rgb="FFFF0000"/>
        <rFont val="ＭＳ 明朝"/>
        <family val="1"/>
        <charset val="128"/>
      </rPr>
      <t xml:space="preserve">あり
</t>
    </r>
    <r>
      <rPr>
        <sz val="8"/>
        <rFont val="ＭＳ 明朝"/>
        <family val="1"/>
        <charset val="128"/>
      </rPr>
      <t>むくみ…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FF0000"/>
        <rFont val="ＭＳ 明朝"/>
        <family val="1"/>
        <charset val="128"/>
      </rPr>
      <t>あり</t>
    </r>
    <phoneticPr fontId="2"/>
  </si>
  <si>
    <r>
      <t>食事経口摂取不可能…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FF0000"/>
        <rFont val="ＭＳ 明朝"/>
        <family val="1"/>
        <charset val="128"/>
      </rPr>
      <t xml:space="preserve">あり
</t>
    </r>
    <r>
      <rPr>
        <sz val="8"/>
        <rFont val="ＭＳ 明朝"/>
        <family val="1"/>
        <charset val="128"/>
      </rPr>
      <t>痰が絡む呼吸…</t>
    </r>
    <r>
      <rPr>
        <sz val="8"/>
        <color rgb="FF0070C0"/>
        <rFont val="ＭＳ 明朝"/>
        <family val="1"/>
        <charset val="128"/>
      </rPr>
      <t>なし</t>
    </r>
    <phoneticPr fontId="2"/>
  </si>
  <si>
    <r>
      <t>食事経口摂取不可能…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0070C0"/>
        <rFont val="ＭＳ 明朝"/>
        <family val="1"/>
        <charset val="128"/>
      </rPr>
      <t>なし</t>
    </r>
    <phoneticPr fontId="2"/>
  </si>
  <si>
    <r>
      <t>食事経口摂取不可能…</t>
    </r>
    <r>
      <rPr>
        <sz val="8"/>
        <color rgb="FFFF0000"/>
        <rFont val="ＭＳ 明朝"/>
        <family val="1"/>
        <charset val="128"/>
      </rPr>
      <t>あり</t>
    </r>
    <r>
      <rPr>
        <sz val="8"/>
        <rFont val="ＭＳ 明朝"/>
        <family val="1"/>
        <charset val="128"/>
      </rPr>
      <t xml:space="preserve">
むくみ…</t>
    </r>
    <r>
      <rPr>
        <sz val="8"/>
        <color rgb="FF0070C0"/>
        <rFont val="ＭＳ 明朝"/>
        <family val="1"/>
        <charset val="128"/>
      </rPr>
      <t>なし</t>
    </r>
    <r>
      <rPr>
        <sz val="8"/>
        <rFont val="ＭＳ 明朝"/>
        <family val="1"/>
        <charset val="128"/>
      </rPr>
      <t xml:space="preserve">
痰が絡む呼吸…</t>
    </r>
    <r>
      <rPr>
        <sz val="8"/>
        <color rgb="FF0070C0"/>
        <rFont val="ＭＳ 明朝"/>
        <family val="1"/>
        <charset val="128"/>
      </rPr>
      <t>なし</t>
    </r>
    <phoneticPr fontId="2"/>
  </si>
  <si>
    <r>
      <t>痰が絡む呼吸…</t>
    </r>
    <r>
      <rPr>
        <sz val="8"/>
        <color rgb="FFFF0000"/>
        <rFont val="ＭＳ 明朝"/>
        <family val="1"/>
        <charset val="128"/>
      </rPr>
      <t>あり</t>
    </r>
    <rPh sb="0" eb="1">
      <t>タン</t>
    </rPh>
    <rPh sb="2" eb="3">
      <t>カラ</t>
    </rPh>
    <rPh sb="4" eb="6">
      <t>コキュウ</t>
    </rPh>
    <phoneticPr fontId="2"/>
  </si>
  <si>
    <r>
      <t>むくみ…</t>
    </r>
    <r>
      <rPr>
        <sz val="8"/>
        <color rgb="FFFF0000"/>
        <rFont val="ＭＳ 明朝"/>
        <family val="1"/>
        <charset val="128"/>
      </rPr>
      <t>あり</t>
    </r>
    <phoneticPr fontId="2"/>
  </si>
  <si>
    <r>
      <t>食事経口摂取不可能…</t>
    </r>
    <r>
      <rPr>
        <sz val="8"/>
        <color rgb="FFFF0000"/>
        <rFont val="ＭＳ 明朝"/>
        <family val="1"/>
        <charset val="128"/>
      </rPr>
      <t>あり</t>
    </r>
    <rPh sb="0" eb="2">
      <t>ショクジ</t>
    </rPh>
    <rPh sb="2" eb="4">
      <t>ケイコウ</t>
    </rPh>
    <rPh sb="4" eb="6">
      <t>セッシュ</t>
    </rPh>
    <rPh sb="6" eb="9">
      <t>フカノウ</t>
    </rPh>
    <phoneticPr fontId="2"/>
  </si>
  <si>
    <t>平均
（社）</t>
    <rPh sb="0" eb="2">
      <t>ヘイキン</t>
    </rPh>
    <rPh sb="4" eb="5">
      <t>シャ</t>
    </rPh>
    <phoneticPr fontId="2"/>
  </si>
  <si>
    <t>高：40％以上</t>
    <rPh sb="0" eb="1">
      <t>タカ</t>
    </rPh>
    <rPh sb="5" eb="7">
      <t>イジョウ</t>
    </rPh>
    <phoneticPr fontId="1"/>
  </si>
  <si>
    <t>中：25％以上40％未満</t>
    <rPh sb="0" eb="1">
      <t>チュウ</t>
    </rPh>
    <rPh sb="5" eb="7">
      <t>イジョウ</t>
    </rPh>
    <rPh sb="10" eb="12">
      <t>ミマン</t>
    </rPh>
    <phoneticPr fontId="1"/>
  </si>
  <si>
    <t>低：25％未満</t>
    <rPh sb="0" eb="1">
      <t>テイ</t>
    </rPh>
    <rPh sb="5" eb="7">
      <t>ミマン</t>
    </rPh>
    <phoneticPr fontId="1"/>
  </si>
  <si>
    <t>特定施設（計）</t>
    <rPh sb="0" eb="2">
      <t>トクテイ</t>
    </rPh>
    <rPh sb="2" eb="4">
      <t>シセツ</t>
    </rPh>
    <rPh sb="5" eb="6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</si>
</sst>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#,##0.0"/>
  </numFmts>
  <fonts count="12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8"/>
      <name val="ＭＳ 明朝"/>
      <family val="1"/>
      <charset val="128"/>
    </font>
    <font>
      <sz val="7.5"/>
      <name val="ＭＳ Ｐ明朝"/>
      <family val="1"/>
      <charset val="128"/>
    </font>
    <font>
      <b/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76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8" xfId="0" applyFont="1" applyBorder="1" applyAlignment="1">
      <alignment horizontal="centerContinuous" vertical="center"/>
    </xf>
    <xf numFmtId="0" fontId="3" fillId="0" borderId="0" xfId="0" applyFont="1" applyAlignment="1">
      <alignment vertical="top" wrapText="1"/>
    </xf>
    <xf numFmtId="0" fontId="3" fillId="0" borderId="11" xfId="0" applyFont="1" applyBorder="1" applyAlignment="1">
      <alignment horizontal="center" vertical="top" wrapText="1"/>
    </xf>
    <xf numFmtId="3" fontId="3" fillId="0" borderId="5" xfId="0" applyNumberFormat="1" applyFont="1" applyBorder="1">
      <alignment vertical="center"/>
    </xf>
    <xf numFmtId="176" fontId="3" fillId="0" borderId="7" xfId="0" applyNumberFormat="1" applyFont="1" applyBorder="1">
      <alignment vertical="center"/>
    </xf>
    <xf numFmtId="176" fontId="3" fillId="0" borderId="5" xfId="0" applyNumberFormat="1" applyFont="1" applyBorder="1">
      <alignment vertical="center"/>
    </xf>
    <xf numFmtId="176" fontId="3" fillId="0" borderId="6" xfId="0" applyNumberFormat="1" applyFont="1" applyBorder="1">
      <alignment vertical="center"/>
    </xf>
    <xf numFmtId="3" fontId="3" fillId="0" borderId="0" xfId="0" applyNumberFormat="1" applyFont="1">
      <alignment vertical="center"/>
    </xf>
    <xf numFmtId="0" fontId="3" fillId="0" borderId="0" xfId="0" applyFont="1" applyAlignment="1">
      <alignment horizontal="right" vertical="center"/>
    </xf>
    <xf numFmtId="49" fontId="3" fillId="0" borderId="5" xfId="0" applyNumberFormat="1" applyFont="1" applyBorder="1">
      <alignment vertical="center"/>
    </xf>
    <xf numFmtId="49" fontId="3" fillId="0" borderId="6" xfId="0" applyNumberFormat="1" applyFont="1" applyBorder="1">
      <alignment vertical="center"/>
    </xf>
    <xf numFmtId="49" fontId="3" fillId="0" borderId="7" xfId="0" applyNumberFormat="1" applyFont="1" applyBorder="1">
      <alignment vertical="center"/>
    </xf>
    <xf numFmtId="0" fontId="3" fillId="0" borderId="11" xfId="0" applyFont="1" applyFill="1" applyBorder="1" applyAlignment="1">
      <alignment vertical="top" wrapText="1"/>
    </xf>
    <xf numFmtId="0" fontId="3" fillId="0" borderId="13" xfId="0" applyFont="1" applyBorder="1" applyAlignment="1">
      <alignment horizontal="centerContinuous" vertical="center"/>
    </xf>
    <xf numFmtId="0" fontId="3" fillId="0" borderId="14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49" fontId="3" fillId="0" borderId="6" xfId="0" applyNumberFormat="1" applyFont="1" applyFill="1" applyBorder="1">
      <alignment vertical="center"/>
    </xf>
    <xf numFmtId="49" fontId="3" fillId="0" borderId="7" xfId="0" applyNumberFormat="1" applyFont="1" applyFill="1" applyBorder="1">
      <alignment vertical="center"/>
    </xf>
    <xf numFmtId="176" fontId="3" fillId="0" borderId="4" xfId="0" applyNumberFormat="1" applyFont="1" applyBorder="1" applyAlignment="1">
      <alignment horizontal="right" vertical="center"/>
    </xf>
    <xf numFmtId="3" fontId="3" fillId="0" borderId="8" xfId="0" applyNumberFormat="1" applyFont="1" applyBorder="1">
      <alignment vertical="center"/>
    </xf>
    <xf numFmtId="3" fontId="3" fillId="0" borderId="15" xfId="0" applyNumberFormat="1" applyFont="1" applyBorder="1">
      <alignment vertical="center"/>
    </xf>
    <xf numFmtId="3" fontId="3" fillId="0" borderId="4" xfId="0" applyNumberFormat="1" applyFont="1" applyBorder="1">
      <alignment vertical="center"/>
    </xf>
    <xf numFmtId="0" fontId="3" fillId="0" borderId="11" xfId="0" applyFont="1" applyFill="1" applyBorder="1" applyAlignment="1">
      <alignment horizontal="center" vertical="top" wrapText="1"/>
    </xf>
    <xf numFmtId="0" fontId="3" fillId="0" borderId="0" xfId="0" applyFont="1" applyFill="1">
      <alignment vertical="center"/>
    </xf>
    <xf numFmtId="176" fontId="3" fillId="0" borderId="5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center" wrapText="1"/>
    </xf>
    <xf numFmtId="49" fontId="3" fillId="0" borderId="6" xfId="0" applyNumberFormat="1" applyFont="1" applyBorder="1" applyAlignment="1">
      <alignment vertical="center" wrapText="1"/>
    </xf>
    <xf numFmtId="49" fontId="5" fillId="0" borderId="5" xfId="0" applyNumberFormat="1" applyFont="1" applyBorder="1" applyAlignment="1">
      <alignment vertical="center" wrapText="1"/>
    </xf>
    <xf numFmtId="49" fontId="5" fillId="0" borderId="6" xfId="0" applyNumberFormat="1" applyFont="1" applyBorder="1" applyAlignment="1">
      <alignment vertical="center" wrapText="1"/>
    </xf>
    <xf numFmtId="49" fontId="7" fillId="0" borderId="6" xfId="0" applyNumberFormat="1" applyFont="1" applyBorder="1" applyAlignment="1">
      <alignment vertical="center" wrapText="1"/>
    </xf>
    <xf numFmtId="49" fontId="3" fillId="0" borderId="7" xfId="0" applyNumberFormat="1" applyFont="1" applyBorder="1" applyAlignment="1">
      <alignment vertical="center" wrapText="1"/>
    </xf>
    <xf numFmtId="0" fontId="3" fillId="0" borderId="2" xfId="0" applyFont="1" applyBorder="1" applyAlignment="1">
      <alignment horizontal="center" vertical="top" textRotation="255"/>
    </xf>
    <xf numFmtId="0" fontId="8" fillId="0" borderId="0" xfId="0" applyFont="1" applyFill="1" applyAlignment="1">
      <alignment vertical="center"/>
    </xf>
    <xf numFmtId="177" fontId="3" fillId="0" borderId="4" xfId="0" applyNumberFormat="1" applyFont="1" applyBorder="1" applyAlignment="1">
      <alignment horizontal="right" vertical="center"/>
    </xf>
    <xf numFmtId="177" fontId="3" fillId="0" borderId="5" xfId="0" applyNumberFormat="1" applyFont="1" applyBorder="1" applyAlignment="1">
      <alignment horizontal="right" vertical="center"/>
    </xf>
    <xf numFmtId="177" fontId="3" fillId="0" borderId="8" xfId="0" applyNumberFormat="1" applyFont="1" applyBorder="1" applyAlignment="1">
      <alignment horizontal="right" vertical="center"/>
    </xf>
    <xf numFmtId="177" fontId="3" fillId="0" borderId="15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0" fontId="3" fillId="0" borderId="0" xfId="0" applyNumberFormat="1" applyFont="1">
      <alignment vertical="center"/>
    </xf>
    <xf numFmtId="0" fontId="4" fillId="0" borderId="11" xfId="0" applyFont="1" applyBorder="1" applyAlignment="1">
      <alignment vertical="top" wrapText="1"/>
    </xf>
    <xf numFmtId="0" fontId="4" fillId="0" borderId="0" xfId="0" applyFont="1" applyFill="1">
      <alignment vertical="center"/>
    </xf>
    <xf numFmtId="3" fontId="3" fillId="0" borderId="4" xfId="0" applyNumberFormat="1" applyFont="1" applyBorder="1" applyAlignment="1">
      <alignment horizontal="right" vertical="center"/>
    </xf>
    <xf numFmtId="3" fontId="3" fillId="0" borderId="8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horizontal="right" vertical="center"/>
    </xf>
    <xf numFmtId="49" fontId="4" fillId="0" borderId="6" xfId="0" applyNumberFormat="1" applyFont="1" applyBorder="1">
      <alignment vertical="center"/>
    </xf>
    <xf numFmtId="49" fontId="6" fillId="0" borderId="6" xfId="0" applyNumberFormat="1" applyFont="1" applyBorder="1">
      <alignment vertical="center"/>
    </xf>
    <xf numFmtId="0" fontId="5" fillId="0" borderId="11" xfId="0" applyFont="1" applyFill="1" applyBorder="1" applyAlignment="1">
      <alignment vertical="top" wrapText="1"/>
    </xf>
    <xf numFmtId="0" fontId="3" fillId="0" borderId="7" xfId="0" applyFont="1" applyBorder="1" applyAlignment="1">
      <alignment horizontal="center" vertical="top" textRotation="255"/>
    </xf>
    <xf numFmtId="0" fontId="3" fillId="0" borderId="7" xfId="0" applyFont="1" applyBorder="1" applyAlignment="1">
      <alignment horizontal="center" vertical="top" textRotation="255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top" textRotation="255"/>
    </xf>
    <xf numFmtId="0" fontId="5" fillId="0" borderId="11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top" wrapText="1"/>
    </xf>
    <xf numFmtId="0" fontId="4" fillId="0" borderId="2" xfId="0" applyFont="1" applyBorder="1">
      <alignment vertical="center"/>
    </xf>
    <xf numFmtId="0" fontId="5" fillId="0" borderId="2" xfId="0" applyFont="1" applyBorder="1">
      <alignment vertical="center"/>
    </xf>
    <xf numFmtId="176" fontId="3" fillId="0" borderId="7" xfId="0" applyNumberFormat="1" applyFont="1" applyBorder="1" applyAlignment="1">
      <alignment horizontal="right" vertical="center"/>
    </xf>
    <xf numFmtId="3" fontId="3" fillId="0" borderId="6" xfId="0" applyNumberFormat="1" applyFont="1" applyBorder="1">
      <alignment vertical="center"/>
    </xf>
    <xf numFmtId="3" fontId="3" fillId="0" borderId="7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3" fillId="0" borderId="0" xfId="0" applyNumberFormat="1" applyFont="1" applyBorder="1">
      <alignment vertical="center"/>
    </xf>
    <xf numFmtId="49" fontId="3" fillId="0" borderId="2" xfId="0" applyNumberFormat="1" applyFont="1" applyFill="1" applyBorder="1">
      <alignment vertical="center"/>
    </xf>
    <xf numFmtId="0" fontId="6" fillId="0" borderId="11" xfId="0" applyFont="1" applyFill="1" applyBorder="1" applyAlignment="1">
      <alignment horizontal="center" vertical="top" wrapText="1"/>
    </xf>
    <xf numFmtId="49" fontId="3" fillId="0" borderId="8" xfId="0" applyNumberFormat="1" applyFont="1" applyBorder="1">
      <alignment vertical="center"/>
    </xf>
    <xf numFmtId="49" fontId="3" fillId="0" borderId="15" xfId="0" applyNumberFormat="1" applyFont="1" applyBorder="1">
      <alignment vertical="center"/>
    </xf>
    <xf numFmtId="49" fontId="3" fillId="0" borderId="4" xfId="0" applyNumberFormat="1" applyFont="1" applyBorder="1">
      <alignment vertical="center"/>
    </xf>
    <xf numFmtId="49" fontId="3" fillId="0" borderId="15" xfId="0" applyNumberFormat="1" applyFont="1" applyFill="1" applyBorder="1">
      <alignment vertical="center"/>
    </xf>
    <xf numFmtId="49" fontId="3" fillId="0" borderId="4" xfId="0" applyNumberFormat="1" applyFont="1" applyFill="1" applyBorder="1">
      <alignment vertical="center"/>
    </xf>
    <xf numFmtId="49" fontId="3" fillId="0" borderId="0" xfId="0" applyNumberFormat="1" applyFont="1" applyFill="1" applyBorder="1">
      <alignment vertical="center"/>
    </xf>
    <xf numFmtId="49" fontId="3" fillId="0" borderId="1" xfId="0" applyNumberFormat="1" applyFont="1" applyBorder="1">
      <alignment vertical="center"/>
    </xf>
    <xf numFmtId="49" fontId="3" fillId="0" borderId="2" xfId="0" applyNumberFormat="1" applyFont="1" applyBorder="1">
      <alignment vertical="center"/>
    </xf>
    <xf numFmtId="49" fontId="3" fillId="0" borderId="3" xfId="0" applyNumberFormat="1" applyFont="1" applyBorder="1">
      <alignment vertical="center"/>
    </xf>
    <xf numFmtId="49" fontId="3" fillId="0" borderId="3" xfId="0" applyNumberFormat="1" applyFont="1" applyFill="1" applyBorder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>
      <alignment vertical="center"/>
    </xf>
    <xf numFmtId="0" fontId="9" fillId="0" borderId="11" xfId="0" applyFont="1" applyFill="1" applyBorder="1" applyAlignment="1">
      <alignment vertical="top" wrapText="1"/>
    </xf>
    <xf numFmtId="49" fontId="3" fillId="0" borderId="13" xfId="0" applyNumberFormat="1" applyFont="1" applyBorder="1">
      <alignment vertical="center"/>
    </xf>
    <xf numFmtId="49" fontId="3" fillId="0" borderId="14" xfId="0" applyNumberFormat="1" applyFont="1" applyBorder="1">
      <alignment vertical="center"/>
    </xf>
    <xf numFmtId="49" fontId="3" fillId="0" borderId="14" xfId="0" applyNumberFormat="1" applyFont="1" applyFill="1" applyBorder="1">
      <alignment vertical="center"/>
    </xf>
    <xf numFmtId="0" fontId="3" fillId="0" borderId="7" xfId="0" applyFont="1" applyBorder="1" applyAlignment="1">
      <alignment horizontal="center" vertical="top" textRotation="255"/>
    </xf>
    <xf numFmtId="176" fontId="3" fillId="0" borderId="6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>
      <alignment vertical="center"/>
    </xf>
    <xf numFmtId="176" fontId="3" fillId="2" borderId="6" xfId="0" applyNumberFormat="1" applyFont="1" applyFill="1" applyBorder="1">
      <alignment vertical="center"/>
    </xf>
    <xf numFmtId="3" fontId="3" fillId="2" borderId="4" xfId="0" applyNumberFormat="1" applyFont="1" applyFill="1" applyBorder="1">
      <alignment vertical="center"/>
    </xf>
    <xf numFmtId="176" fontId="3" fillId="2" borderId="7" xfId="0" applyNumberFormat="1" applyFont="1" applyFill="1" applyBorder="1">
      <alignment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top" textRotation="255"/>
    </xf>
    <xf numFmtId="0" fontId="3" fillId="0" borderId="7" xfId="0" applyFont="1" applyBorder="1" applyAlignment="1">
      <alignment horizontal="center" vertical="top" textRotation="255"/>
    </xf>
    <xf numFmtId="49" fontId="4" fillId="0" borderId="1" xfId="0" applyNumberFormat="1" applyFont="1" applyBorder="1">
      <alignment vertical="center"/>
    </xf>
    <xf numFmtId="49" fontId="4" fillId="0" borderId="2" xfId="0" applyNumberFormat="1" applyFont="1" applyBorder="1">
      <alignment vertical="center"/>
    </xf>
    <xf numFmtId="0" fontId="3" fillId="0" borderId="0" xfId="0" applyFont="1" applyBorder="1">
      <alignment vertical="center"/>
    </xf>
    <xf numFmtId="49" fontId="3" fillId="0" borderId="17" xfId="0" applyNumberFormat="1" applyFont="1" applyBorder="1">
      <alignment vertical="center"/>
    </xf>
    <xf numFmtId="3" fontId="3" fillId="0" borderId="18" xfId="0" applyNumberFormat="1" applyFont="1" applyBorder="1">
      <alignment vertical="center"/>
    </xf>
    <xf numFmtId="176" fontId="3" fillId="0" borderId="16" xfId="0" applyNumberFormat="1" applyFont="1" applyBorder="1">
      <alignment vertical="center"/>
    </xf>
    <xf numFmtId="177" fontId="3" fillId="0" borderId="18" xfId="0" applyNumberFormat="1" applyFont="1" applyBorder="1" applyAlignment="1">
      <alignment horizontal="right" vertical="center"/>
    </xf>
    <xf numFmtId="49" fontId="3" fillId="0" borderId="19" xfId="0" applyNumberFormat="1" applyFont="1" applyBorder="1">
      <alignment vertical="center"/>
    </xf>
    <xf numFmtId="49" fontId="3" fillId="0" borderId="20" xfId="0" applyNumberFormat="1" applyFont="1" applyBorder="1">
      <alignment vertical="center"/>
    </xf>
    <xf numFmtId="49" fontId="3" fillId="0" borderId="21" xfId="0" applyNumberFormat="1" applyFont="1" applyBorder="1">
      <alignment vertical="center"/>
    </xf>
    <xf numFmtId="0" fontId="3" fillId="0" borderId="6" xfId="0" applyFont="1" applyBorder="1" applyAlignment="1">
      <alignment horizontal="center" vertical="top" textRotation="255"/>
    </xf>
    <xf numFmtId="0" fontId="3" fillId="0" borderId="7" xfId="0" applyFont="1" applyBorder="1" applyAlignment="1">
      <alignment horizontal="center" vertical="top" textRotation="255"/>
    </xf>
    <xf numFmtId="0" fontId="3" fillId="0" borderId="6" xfId="0" applyFont="1" applyBorder="1" applyAlignment="1">
      <alignment vertical="top" wrapText="1"/>
    </xf>
    <xf numFmtId="49" fontId="4" fillId="0" borderId="3" xfId="0" applyNumberFormat="1" applyFont="1" applyBorder="1">
      <alignment vertical="center"/>
    </xf>
    <xf numFmtId="0" fontId="3" fillId="0" borderId="2" xfId="0" applyFont="1" applyBorder="1" applyAlignment="1">
      <alignment vertical="top" wrapText="1"/>
    </xf>
    <xf numFmtId="49" fontId="4" fillId="0" borderId="8" xfId="0" applyNumberFormat="1" applyFont="1" applyBorder="1">
      <alignment vertical="center"/>
    </xf>
    <xf numFmtId="49" fontId="4" fillId="0" borderId="4" xfId="0" applyNumberFormat="1" applyFont="1" applyBorder="1">
      <alignment vertical="center"/>
    </xf>
    <xf numFmtId="49" fontId="4" fillId="0" borderId="15" xfId="0" applyNumberFormat="1" applyFont="1" applyBorder="1">
      <alignment vertical="center"/>
    </xf>
    <xf numFmtId="49" fontId="5" fillId="0" borderId="8" xfId="0" applyNumberFormat="1" applyFont="1" applyBorder="1">
      <alignment vertical="center"/>
    </xf>
    <xf numFmtId="49" fontId="5" fillId="0" borderId="15" xfId="0" applyNumberFormat="1" applyFont="1" applyBorder="1">
      <alignment vertical="center"/>
    </xf>
    <xf numFmtId="49" fontId="5" fillId="0" borderId="4" xfId="0" applyNumberFormat="1" applyFont="1" applyBorder="1">
      <alignment vertical="center"/>
    </xf>
    <xf numFmtId="49" fontId="5" fillId="0" borderId="1" xfId="0" applyNumberFormat="1" applyFont="1" applyBorder="1">
      <alignment vertical="center"/>
    </xf>
    <xf numFmtId="49" fontId="5" fillId="0" borderId="3" xfId="0" applyNumberFormat="1" applyFont="1" applyBorder="1">
      <alignment vertical="center"/>
    </xf>
    <xf numFmtId="49" fontId="5" fillId="0" borderId="2" xfId="0" applyNumberFormat="1" applyFont="1" applyBorder="1">
      <alignment vertical="center"/>
    </xf>
    <xf numFmtId="49" fontId="5" fillId="0" borderId="15" xfId="0" applyNumberFormat="1" applyFont="1" applyBorder="1" applyAlignment="1">
      <alignment vertical="center" wrapText="1"/>
    </xf>
    <xf numFmtId="49" fontId="3" fillId="0" borderId="15" xfId="0" applyNumberFormat="1" applyFont="1" applyBorder="1" applyAlignment="1">
      <alignment vertical="center" wrapText="1"/>
    </xf>
    <xf numFmtId="49" fontId="5" fillId="0" borderId="0" xfId="0" applyNumberFormat="1" applyFont="1" applyBorder="1" applyAlignment="1">
      <alignment vertical="center" wrapText="1"/>
    </xf>
    <xf numFmtId="49" fontId="3" fillId="0" borderId="0" xfId="0" applyNumberFormat="1" applyFont="1" applyBorder="1" applyAlignment="1">
      <alignment vertical="center" wrapText="1"/>
    </xf>
    <xf numFmtId="49" fontId="5" fillId="0" borderId="2" xfId="0" applyNumberFormat="1" applyFont="1" applyBorder="1" applyAlignment="1">
      <alignment vertical="center" wrapText="1"/>
    </xf>
    <xf numFmtId="49" fontId="3" fillId="0" borderId="2" xfId="0" applyNumberFormat="1" applyFont="1" applyBorder="1" applyAlignment="1">
      <alignment vertical="center" wrapText="1"/>
    </xf>
    <xf numFmtId="49" fontId="3" fillId="0" borderId="3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0" fontId="3" fillId="0" borderId="6" xfId="0" applyFont="1" applyBorder="1" applyAlignment="1">
      <alignment vertical="top" wrapText="1"/>
    </xf>
    <xf numFmtId="176" fontId="3" fillId="0" borderId="4" xfId="0" applyNumberFormat="1" applyFont="1" applyBorder="1">
      <alignment vertical="center"/>
    </xf>
    <xf numFmtId="176" fontId="3" fillId="0" borderId="15" xfId="0" applyNumberFormat="1" applyFont="1" applyBorder="1">
      <alignment vertical="center"/>
    </xf>
    <xf numFmtId="0" fontId="3" fillId="0" borderId="6" xfId="0" applyFont="1" applyBorder="1" applyAlignment="1">
      <alignment vertical="top" wrapText="1"/>
    </xf>
    <xf numFmtId="177" fontId="3" fillId="0" borderId="0" xfId="0" applyNumberFormat="1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76" fontId="3" fillId="0" borderId="3" xfId="0" applyNumberFormat="1" applyFont="1" applyBorder="1">
      <alignment vertical="center"/>
    </xf>
    <xf numFmtId="176" fontId="3" fillId="0" borderId="1" xfId="0" applyNumberFormat="1" applyFont="1" applyBorder="1">
      <alignment vertical="center"/>
    </xf>
    <xf numFmtId="176" fontId="3" fillId="0" borderId="2" xfId="0" applyNumberFormat="1" applyFont="1" applyBorder="1">
      <alignment vertical="center"/>
    </xf>
    <xf numFmtId="0" fontId="3" fillId="0" borderId="9" xfId="0" applyFont="1" applyFill="1" applyBorder="1" applyAlignment="1">
      <alignment vertical="top" wrapText="1"/>
    </xf>
    <xf numFmtId="0" fontId="3" fillId="0" borderId="1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Continuous" vertical="center"/>
    </xf>
    <xf numFmtId="0" fontId="3" fillId="0" borderId="13" xfId="0" applyFont="1" applyFill="1" applyBorder="1" applyAlignment="1">
      <alignment horizontal="centerContinuous" vertical="center"/>
    </xf>
    <xf numFmtId="0" fontId="3" fillId="0" borderId="8" xfId="0" applyFont="1" applyFill="1" applyBorder="1" applyAlignment="1">
      <alignment horizontal="centerContinuous" vertical="center"/>
    </xf>
    <xf numFmtId="3" fontId="3" fillId="0" borderId="5" xfId="0" applyNumberFormat="1" applyFont="1" applyFill="1" applyBorder="1">
      <alignment vertical="center"/>
    </xf>
    <xf numFmtId="0" fontId="3" fillId="0" borderId="3" xfId="0" applyFont="1" applyFill="1" applyBorder="1">
      <alignment vertical="center"/>
    </xf>
    <xf numFmtId="0" fontId="3" fillId="0" borderId="14" xfId="0" applyFont="1" applyFill="1" applyBorder="1">
      <alignment vertical="center"/>
    </xf>
    <xf numFmtId="0" fontId="3" fillId="0" borderId="4" xfId="0" applyFont="1" applyFill="1" applyBorder="1">
      <alignment vertical="center"/>
    </xf>
    <xf numFmtId="176" fontId="3" fillId="0" borderId="4" xfId="0" applyNumberFormat="1" applyFont="1" applyFill="1" applyBorder="1" applyAlignment="1">
      <alignment horizontal="right" vertical="center"/>
    </xf>
    <xf numFmtId="176" fontId="3" fillId="0" borderId="7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5" xfId="0" applyNumberFormat="1" applyFont="1" applyFill="1" applyBorder="1">
      <alignment vertical="center"/>
    </xf>
    <xf numFmtId="3" fontId="3" fillId="0" borderId="8" xfId="0" applyNumberFormat="1" applyFont="1" applyFill="1" applyBorder="1">
      <alignment vertical="center"/>
    </xf>
    <xf numFmtId="176" fontId="3" fillId="0" borderId="5" xfId="0" applyNumberFormat="1" applyFont="1" applyFill="1" applyBorder="1">
      <alignment vertical="center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horizontal="center" vertical="center"/>
    </xf>
    <xf numFmtId="3" fontId="3" fillId="0" borderId="15" xfId="0" applyNumberFormat="1" applyFont="1" applyFill="1" applyBorder="1">
      <alignment vertical="center"/>
    </xf>
    <xf numFmtId="176" fontId="3" fillId="0" borderId="6" xfId="0" applyNumberFormat="1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3" fontId="3" fillId="0" borderId="4" xfId="0" applyNumberFormat="1" applyFont="1" applyFill="1" applyBorder="1">
      <alignment vertical="center"/>
    </xf>
    <xf numFmtId="0" fontId="3" fillId="0" borderId="7" xfId="0" applyFont="1" applyFill="1" applyBorder="1">
      <alignment vertical="center"/>
    </xf>
    <xf numFmtId="0" fontId="3" fillId="0" borderId="2" xfId="0" applyFont="1" applyFill="1" applyBorder="1" applyAlignment="1">
      <alignment vertical="center" wrapText="1"/>
    </xf>
    <xf numFmtId="0" fontId="3" fillId="0" borderId="0" xfId="0" applyFont="1" applyFill="1" applyBorder="1">
      <alignment vertical="center"/>
    </xf>
    <xf numFmtId="0" fontId="3" fillId="0" borderId="0" xfId="0" applyFont="1" applyFill="1" applyAlignment="1">
      <alignment vertical="top" wrapText="1"/>
    </xf>
    <xf numFmtId="176" fontId="3" fillId="0" borderId="5" xfId="0" applyNumberFormat="1" applyFont="1" applyFill="1" applyBorder="1" applyAlignment="1">
      <alignment horizontal="right" vertical="center"/>
    </xf>
    <xf numFmtId="49" fontId="4" fillId="0" borderId="1" xfId="0" applyNumberFormat="1" applyFont="1" applyFill="1" applyBorder="1">
      <alignment vertical="center"/>
    </xf>
    <xf numFmtId="49" fontId="4" fillId="0" borderId="0" xfId="0" applyNumberFormat="1" applyFont="1" applyFill="1" applyBorder="1">
      <alignment vertical="center"/>
    </xf>
    <xf numFmtId="3" fontId="3" fillId="0" borderId="6" xfId="0" applyNumberFormat="1" applyFont="1" applyFill="1" applyBorder="1">
      <alignment vertical="center"/>
    </xf>
    <xf numFmtId="176" fontId="3" fillId="0" borderId="6" xfId="0" applyNumberFormat="1" applyFont="1" applyFill="1" applyBorder="1" applyAlignment="1">
      <alignment horizontal="right" vertical="center"/>
    </xf>
    <xf numFmtId="49" fontId="4" fillId="0" borderId="2" xfId="0" applyNumberFormat="1" applyFont="1" applyFill="1" applyBorder="1">
      <alignment vertical="center"/>
    </xf>
    <xf numFmtId="3" fontId="3" fillId="0" borderId="7" xfId="0" applyNumberFormat="1" applyFont="1" applyFill="1" applyBorder="1">
      <alignment vertical="center"/>
    </xf>
    <xf numFmtId="176" fontId="3" fillId="0" borderId="7" xfId="0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top" textRotation="255"/>
    </xf>
    <xf numFmtId="49" fontId="3" fillId="0" borderId="1" xfId="0" applyNumberFormat="1" applyFont="1" applyFill="1" applyBorder="1">
      <alignment vertical="center"/>
    </xf>
    <xf numFmtId="49" fontId="3" fillId="0" borderId="13" xfId="0" applyNumberFormat="1" applyFont="1" applyFill="1" applyBorder="1">
      <alignment vertical="center"/>
    </xf>
    <xf numFmtId="0" fontId="8" fillId="0" borderId="0" xfId="0" applyFont="1" applyFill="1">
      <alignment vertical="center"/>
    </xf>
    <xf numFmtId="176" fontId="3" fillId="0" borderId="8" xfId="0" applyNumberFormat="1" applyFont="1" applyFill="1" applyBorder="1" applyAlignment="1">
      <alignment horizontal="right" vertical="center"/>
    </xf>
    <xf numFmtId="176" fontId="3" fillId="0" borderId="15" xfId="0" applyNumberFormat="1" applyFont="1" applyFill="1" applyBorder="1" applyAlignment="1">
      <alignment horizontal="right" vertical="center"/>
    </xf>
    <xf numFmtId="0" fontId="3" fillId="0" borderId="5" xfId="0" applyFont="1" applyFill="1" applyBorder="1">
      <alignment vertical="center"/>
    </xf>
    <xf numFmtId="3" fontId="3" fillId="0" borderId="0" xfId="0" applyNumberFormat="1" applyFont="1" applyFill="1">
      <alignment vertical="center"/>
    </xf>
    <xf numFmtId="0" fontId="3" fillId="0" borderId="0" xfId="0" applyNumberFormat="1" applyFont="1" applyFill="1">
      <alignment vertical="center"/>
    </xf>
    <xf numFmtId="0" fontId="4" fillId="0" borderId="2" xfId="0" applyFont="1" applyFill="1" applyBorder="1">
      <alignment vertical="center"/>
    </xf>
    <xf numFmtId="0" fontId="5" fillId="0" borderId="2" xfId="0" applyFont="1" applyFill="1" applyBorder="1">
      <alignment vertical="center"/>
    </xf>
    <xf numFmtId="49" fontId="4" fillId="0" borderId="5" xfId="0" applyNumberFormat="1" applyFont="1" applyFill="1" applyBorder="1">
      <alignment vertical="center"/>
    </xf>
    <xf numFmtId="49" fontId="4" fillId="0" borderId="6" xfId="0" applyNumberFormat="1" applyFont="1" applyFill="1" applyBorder="1">
      <alignment vertical="center"/>
    </xf>
    <xf numFmtId="0" fontId="3" fillId="0" borderId="0" xfId="0" applyFont="1" applyFill="1" applyAlignment="1">
      <alignment horizontal="right" vertical="center"/>
    </xf>
    <xf numFmtId="49" fontId="3" fillId="0" borderId="8" xfId="0" applyNumberFormat="1" applyFont="1" applyFill="1" applyBorder="1">
      <alignment vertical="center"/>
    </xf>
    <xf numFmtId="0" fontId="3" fillId="0" borderId="2" xfId="0" applyFont="1" applyFill="1" applyBorder="1" applyAlignment="1">
      <alignment horizontal="center" vertical="top" textRotation="255"/>
    </xf>
    <xf numFmtId="0" fontId="3" fillId="0" borderId="1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top" textRotation="255" wrapText="1"/>
    </xf>
    <xf numFmtId="0" fontId="6" fillId="0" borderId="11" xfId="0" applyFont="1" applyFill="1" applyBorder="1" applyAlignment="1">
      <alignment vertical="top" textRotation="255" wrapText="1"/>
    </xf>
    <xf numFmtId="0" fontId="6" fillId="0" borderId="9" xfId="0" applyFont="1" applyFill="1" applyBorder="1" applyAlignment="1">
      <alignment vertical="top" textRotation="255" wrapText="1"/>
    </xf>
    <xf numFmtId="3" fontId="3" fillId="0" borderId="1" xfId="0" applyNumberFormat="1" applyFont="1" applyFill="1" applyBorder="1">
      <alignment vertical="center"/>
    </xf>
    <xf numFmtId="176" fontId="3" fillId="0" borderId="3" xfId="0" applyNumberFormat="1" applyFont="1" applyFill="1" applyBorder="1">
      <alignment vertical="center"/>
    </xf>
    <xf numFmtId="176" fontId="3" fillId="0" borderId="1" xfId="0" applyNumberFormat="1" applyFont="1" applyFill="1" applyBorder="1">
      <alignment vertical="center"/>
    </xf>
    <xf numFmtId="176" fontId="3" fillId="0" borderId="2" xfId="0" applyNumberFormat="1" applyFont="1" applyFill="1" applyBorder="1">
      <alignment vertical="center"/>
    </xf>
    <xf numFmtId="49" fontId="7" fillId="0" borderId="5" xfId="0" applyNumberFormat="1" applyFont="1" applyFill="1" applyBorder="1" applyAlignment="1">
      <alignment vertical="center" wrapText="1"/>
    </xf>
    <xf numFmtId="49" fontId="7" fillId="0" borderId="6" xfId="0" applyNumberFormat="1" applyFont="1" applyFill="1" applyBorder="1" applyAlignment="1">
      <alignment vertical="center" wrapText="1"/>
    </xf>
    <xf numFmtId="49" fontId="5" fillId="0" borderId="5" xfId="0" applyNumberFormat="1" applyFont="1" applyFill="1" applyBorder="1" applyAlignment="1">
      <alignment vertical="center" wrapText="1"/>
    </xf>
    <xf numFmtId="49" fontId="5" fillId="0" borderId="6" xfId="0" applyNumberFormat="1" applyFont="1" applyFill="1" applyBorder="1" applyAlignment="1">
      <alignment vertical="center" wrapText="1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top" textRotation="255" wrapText="1"/>
    </xf>
    <xf numFmtId="0" fontId="4" fillId="0" borderId="11" xfId="0" applyFont="1" applyFill="1" applyBorder="1" applyAlignment="1">
      <alignment vertical="top" wrapText="1"/>
    </xf>
    <xf numFmtId="177" fontId="3" fillId="0" borderId="5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77" fontId="3" fillId="0" borderId="4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177" fontId="3" fillId="0" borderId="8" xfId="0" applyNumberFormat="1" applyFont="1" applyFill="1" applyBorder="1" applyAlignment="1">
      <alignment horizontal="right" vertical="center"/>
    </xf>
    <xf numFmtId="3" fontId="3" fillId="0" borderId="8" xfId="0" applyNumberFormat="1" applyFont="1" applyFill="1" applyBorder="1" applyAlignment="1">
      <alignment horizontal="right" vertical="center"/>
    </xf>
    <xf numFmtId="177" fontId="3" fillId="0" borderId="15" xfId="0" applyNumberFormat="1" applyFont="1" applyFill="1" applyBorder="1" applyAlignment="1">
      <alignment horizontal="right" vertical="center"/>
    </xf>
    <xf numFmtId="3" fontId="3" fillId="0" borderId="15" xfId="0" applyNumberFormat="1" applyFont="1" applyFill="1" applyBorder="1" applyAlignment="1">
      <alignment horizontal="right" vertical="center"/>
    </xf>
    <xf numFmtId="0" fontId="7" fillId="0" borderId="11" xfId="0" applyFont="1" applyFill="1" applyBorder="1" applyAlignment="1">
      <alignment vertical="top" wrapText="1"/>
    </xf>
    <xf numFmtId="177" fontId="3" fillId="0" borderId="5" xfId="0" applyNumberFormat="1" applyFont="1" applyFill="1" applyBorder="1">
      <alignment vertical="center"/>
    </xf>
    <xf numFmtId="49" fontId="3" fillId="0" borderId="5" xfId="0" applyNumberFormat="1" applyFont="1" applyFill="1" applyBorder="1" applyAlignment="1">
      <alignment vertical="center" wrapText="1"/>
    </xf>
    <xf numFmtId="176" fontId="3" fillId="0" borderId="8" xfId="0" applyNumberFormat="1" applyFont="1" applyFill="1" applyBorder="1">
      <alignment vertical="center"/>
    </xf>
    <xf numFmtId="49" fontId="3" fillId="0" borderId="6" xfId="0" applyNumberFormat="1" applyFont="1" applyFill="1" applyBorder="1" applyAlignment="1">
      <alignment vertical="center" wrapText="1"/>
    </xf>
    <xf numFmtId="176" fontId="3" fillId="0" borderId="15" xfId="0" applyNumberFormat="1" applyFont="1" applyFill="1" applyBorder="1">
      <alignment vertical="center"/>
    </xf>
    <xf numFmtId="49" fontId="3" fillId="0" borderId="7" xfId="0" applyNumberFormat="1" applyFont="1" applyFill="1" applyBorder="1" applyAlignment="1">
      <alignment vertical="center" wrapText="1"/>
    </xf>
    <xf numFmtId="176" fontId="3" fillId="0" borderId="4" xfId="0" applyNumberFormat="1" applyFont="1" applyFill="1" applyBorder="1">
      <alignment vertical="center"/>
    </xf>
    <xf numFmtId="0" fontId="3" fillId="0" borderId="5" xfId="0" applyFont="1" applyBorder="1" applyAlignment="1">
      <alignment horizontal="center" vertical="top" textRotation="255"/>
    </xf>
    <xf numFmtId="0" fontId="3" fillId="0" borderId="6" xfId="0" applyFont="1" applyBorder="1" applyAlignment="1">
      <alignment horizontal="center" vertical="top" textRotation="255"/>
    </xf>
    <xf numFmtId="0" fontId="3" fillId="0" borderId="7" xfId="0" applyFont="1" applyBorder="1" applyAlignment="1">
      <alignment horizontal="center" vertical="top" textRotation="255"/>
    </xf>
    <xf numFmtId="0" fontId="3" fillId="0" borderId="5" xfId="0" applyFont="1" applyFill="1" applyBorder="1" applyAlignment="1">
      <alignment horizontal="center" vertical="top" textRotation="255"/>
    </xf>
    <xf numFmtId="0" fontId="3" fillId="0" borderId="6" xfId="0" applyFont="1" applyFill="1" applyBorder="1" applyAlignment="1">
      <alignment horizontal="center" vertical="top" textRotation="255"/>
    </xf>
    <xf numFmtId="0" fontId="3" fillId="0" borderId="7" xfId="0" applyFont="1" applyFill="1" applyBorder="1" applyAlignment="1">
      <alignment horizontal="center" vertical="top" textRotation="255"/>
    </xf>
    <xf numFmtId="0" fontId="5" fillId="0" borderId="5" xfId="0" applyFont="1" applyBorder="1" applyAlignment="1">
      <alignment horizontal="center" vertical="top" textRotation="255" wrapText="1"/>
    </xf>
    <xf numFmtId="0" fontId="5" fillId="0" borderId="6" xfId="0" applyFont="1" applyBorder="1" applyAlignment="1">
      <alignment horizontal="center" vertical="top" textRotation="255"/>
    </xf>
    <xf numFmtId="0" fontId="5" fillId="0" borderId="7" xfId="0" applyFont="1" applyBorder="1" applyAlignment="1">
      <alignment horizontal="center" vertical="top" textRotation="255"/>
    </xf>
    <xf numFmtId="0" fontId="5" fillId="0" borderId="6" xfId="0" applyFont="1" applyBorder="1" applyAlignment="1">
      <alignment horizontal="center" vertical="top" textRotation="255" wrapText="1"/>
    </xf>
    <xf numFmtId="0" fontId="5" fillId="0" borderId="7" xfId="0" applyFont="1" applyBorder="1" applyAlignment="1">
      <alignment horizontal="center" vertical="top" textRotation="255" wrapText="1"/>
    </xf>
    <xf numFmtId="0" fontId="6" fillId="0" borderId="6" xfId="0" applyFont="1" applyFill="1" applyBorder="1" applyAlignment="1">
      <alignment vertical="top" wrapText="1"/>
    </xf>
    <xf numFmtId="0" fontId="3" fillId="0" borderId="5" xfId="0" applyFont="1" applyBorder="1" applyAlignment="1">
      <alignment horizontal="center" vertical="top" textRotation="255" wrapText="1"/>
    </xf>
    <xf numFmtId="0" fontId="3" fillId="0" borderId="6" xfId="0" applyFont="1" applyBorder="1" applyAlignment="1">
      <alignment horizontal="center" vertical="top" textRotation="255" wrapText="1"/>
    </xf>
    <xf numFmtId="0" fontId="3" fillId="0" borderId="7" xfId="0" applyFont="1" applyBorder="1" applyAlignment="1">
      <alignment horizontal="center" vertical="top" textRotation="255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0" fontId="5" fillId="0" borderId="5" xfId="0" applyFont="1" applyFill="1" applyBorder="1" applyAlignment="1">
      <alignment horizontal="center" vertical="top" textRotation="255" wrapText="1"/>
    </xf>
    <xf numFmtId="0" fontId="5" fillId="0" borderId="6" xfId="0" applyFont="1" applyFill="1" applyBorder="1" applyAlignment="1">
      <alignment horizontal="center" vertical="top" textRotation="255"/>
    </xf>
    <xf numFmtId="0" fontId="5" fillId="0" borderId="7" xfId="0" applyFont="1" applyFill="1" applyBorder="1" applyAlignment="1">
      <alignment horizontal="center" vertical="top" textRotation="255"/>
    </xf>
    <xf numFmtId="0" fontId="6" fillId="0" borderId="5" xfId="0" applyFont="1" applyBorder="1" applyAlignment="1">
      <alignment horizontal="center" vertical="top" textRotation="255" wrapText="1"/>
    </xf>
    <xf numFmtId="0" fontId="6" fillId="0" borderId="6" xfId="0" applyFont="1" applyBorder="1" applyAlignment="1">
      <alignment horizontal="center" vertical="top" textRotation="255"/>
    </xf>
    <xf numFmtId="0" fontId="6" fillId="0" borderId="7" xfId="0" applyFont="1" applyBorder="1" applyAlignment="1">
      <alignment horizontal="center" vertical="top" textRotation="255"/>
    </xf>
    <xf numFmtId="0" fontId="2" fillId="0" borderId="5" xfId="0" applyFont="1" applyFill="1" applyBorder="1" applyAlignment="1">
      <alignment horizontal="center" vertical="center" textRotation="255"/>
    </xf>
    <xf numFmtId="0" fontId="2" fillId="0" borderId="6" xfId="0" applyFont="1" applyFill="1" applyBorder="1" applyAlignment="1">
      <alignment horizontal="center" vertical="center" textRotation="255"/>
    </xf>
    <xf numFmtId="0" fontId="2" fillId="0" borderId="7" xfId="0" applyFont="1" applyFill="1" applyBorder="1" applyAlignment="1">
      <alignment horizontal="center" vertical="center" textRotation="255"/>
    </xf>
    <xf numFmtId="0" fontId="3" fillId="0" borderId="5" xfId="0" applyFont="1" applyFill="1" applyBorder="1" applyAlignment="1">
      <alignment horizontal="center" vertical="center" textRotation="255"/>
    </xf>
    <xf numFmtId="0" fontId="3" fillId="0" borderId="6" xfId="0" applyFont="1" applyFill="1" applyBorder="1" applyAlignment="1">
      <alignment horizontal="center" vertical="center" textRotation="255"/>
    </xf>
    <xf numFmtId="0" fontId="3" fillId="0" borderId="7" xfId="0" applyFont="1" applyFill="1" applyBorder="1" applyAlignment="1">
      <alignment horizontal="center" vertical="center" textRotation="255"/>
    </xf>
    <xf numFmtId="0" fontId="5" fillId="0" borderId="5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6" fillId="0" borderId="5" xfId="0" applyFont="1" applyFill="1" applyBorder="1" applyAlignment="1">
      <alignment horizontal="center" vertical="top" textRotation="255" wrapText="1"/>
    </xf>
    <xf numFmtId="0" fontId="6" fillId="0" borderId="6" xfId="0" applyFont="1" applyFill="1" applyBorder="1" applyAlignment="1">
      <alignment horizontal="center" vertical="top" textRotation="255"/>
    </xf>
    <xf numFmtId="0" fontId="6" fillId="0" borderId="7" xfId="0" applyFont="1" applyFill="1" applyBorder="1" applyAlignment="1">
      <alignment horizontal="center" vertical="top" textRotation="255"/>
    </xf>
    <xf numFmtId="49" fontId="3" fillId="0" borderId="5" xfId="0" applyNumberFormat="1" applyFont="1" applyBorder="1" applyAlignment="1">
      <alignment vertical="top" wrapText="1"/>
    </xf>
    <xf numFmtId="49" fontId="3" fillId="0" borderId="6" xfId="0" applyNumberFormat="1" applyFont="1" applyBorder="1" applyAlignment="1">
      <alignment vertical="top" wrapText="1"/>
    </xf>
    <xf numFmtId="49" fontId="3" fillId="0" borderId="5" xfId="0" applyNumberFormat="1" applyFont="1" applyFill="1" applyBorder="1" applyAlignment="1">
      <alignment vertical="top" wrapText="1"/>
    </xf>
    <xf numFmtId="49" fontId="3" fillId="0" borderId="6" xfId="0" applyNumberFormat="1" applyFont="1" applyFill="1" applyBorder="1" applyAlignment="1">
      <alignment vertical="top" wrapText="1"/>
    </xf>
    <xf numFmtId="49" fontId="3" fillId="0" borderId="7" xfId="0" applyNumberFormat="1" applyFont="1" applyFill="1" applyBorder="1" applyAlignment="1">
      <alignment vertical="top" wrapText="1"/>
    </xf>
    <xf numFmtId="49" fontId="3" fillId="0" borderId="7" xfId="0" applyNumberFormat="1" applyFon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テーマ">
  <a:themeElements>
    <a:clrScheme name="PwC">
      <a:dk1>
        <a:srgbClr val="000000"/>
      </a:dk1>
      <a:lt1>
        <a:srgbClr val="FFFFFF"/>
      </a:lt1>
      <a:dk2>
        <a:srgbClr val="7D7D7D"/>
      </a:dk2>
      <a:lt2>
        <a:srgbClr val="DEDEDE"/>
      </a:lt2>
      <a:accent1>
        <a:srgbClr val="D04A02"/>
      </a:accent1>
      <a:accent2>
        <a:srgbClr val="FFB600"/>
      </a:accent2>
      <a:accent3>
        <a:srgbClr val="E0301E"/>
      </a:accent3>
      <a:accent4>
        <a:srgbClr val="EB8C00"/>
      </a:accent4>
      <a:accent5>
        <a:srgbClr val="DB536A"/>
      </a:accent5>
      <a:accent6>
        <a:srgbClr val="464646"/>
      </a:accent6>
      <a:hlink>
        <a:srgbClr val="D04A02"/>
      </a:hlink>
      <a:folHlink>
        <a:srgbClr val="DB536A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70"/>
  <sheetViews>
    <sheetView showGridLines="0" tabSelected="1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51" width="9.6640625" style="1" customWidth="1"/>
    <col min="52" max="16384" width="8" style="1"/>
  </cols>
  <sheetData>
    <row r="1" spans="1:52" ht="15" customHeight="1" x14ac:dyDescent="0.15">
      <c r="A1" s="34"/>
      <c r="B1" s="34"/>
      <c r="C1" s="34"/>
      <c r="D1" s="34" t="s">
        <v>103</v>
      </c>
      <c r="E1" s="34"/>
      <c r="F1" s="34"/>
      <c r="G1" s="34"/>
      <c r="H1" s="34" t="s">
        <v>103</v>
      </c>
      <c r="I1" s="34"/>
      <c r="J1" s="34"/>
      <c r="K1" s="34"/>
      <c r="L1" s="34" t="s">
        <v>103</v>
      </c>
      <c r="M1" s="34"/>
      <c r="N1" s="34"/>
      <c r="O1" s="34"/>
      <c r="P1" s="34" t="s">
        <v>103</v>
      </c>
      <c r="Q1" s="34"/>
      <c r="R1" s="34"/>
      <c r="S1" s="34"/>
      <c r="T1" s="34" t="s">
        <v>103</v>
      </c>
      <c r="U1" s="34"/>
      <c r="V1" s="34"/>
      <c r="W1" s="34"/>
      <c r="X1" s="34" t="s">
        <v>103</v>
      </c>
      <c r="Y1" s="34"/>
      <c r="Z1" s="34"/>
      <c r="AA1" s="34"/>
      <c r="AB1" s="34" t="s">
        <v>103</v>
      </c>
      <c r="AC1" s="34"/>
      <c r="AD1" s="34"/>
      <c r="AE1" s="34"/>
      <c r="AF1" s="34" t="s">
        <v>103</v>
      </c>
      <c r="AG1" s="34"/>
      <c r="AH1" s="34"/>
      <c r="AI1" s="34"/>
      <c r="AJ1" s="34" t="s">
        <v>103</v>
      </c>
      <c r="AK1" s="34"/>
      <c r="AL1" s="34"/>
      <c r="AM1" s="34"/>
      <c r="AN1" s="34" t="s">
        <v>103</v>
      </c>
      <c r="AO1" s="34"/>
      <c r="AP1" s="34"/>
      <c r="AQ1" s="34"/>
      <c r="AR1" s="34" t="s">
        <v>103</v>
      </c>
      <c r="AS1" s="34"/>
      <c r="AT1" s="34"/>
      <c r="AU1" s="34"/>
      <c r="AV1" s="34" t="s">
        <v>103</v>
      </c>
      <c r="AW1" s="34"/>
      <c r="AX1" s="34"/>
      <c r="AY1" s="34"/>
    </row>
    <row r="2" spans="1:52" ht="15" customHeight="1" x14ac:dyDescent="0.15">
      <c r="A2" s="34"/>
      <c r="B2" s="34"/>
      <c r="C2" s="34"/>
      <c r="D2" s="34" t="s">
        <v>104</v>
      </c>
      <c r="E2" s="34"/>
      <c r="F2" s="34"/>
      <c r="G2" s="34"/>
      <c r="H2" s="34" t="s">
        <v>105</v>
      </c>
      <c r="I2" s="34"/>
      <c r="J2" s="34"/>
      <c r="K2" s="34"/>
      <c r="L2" s="34" t="s">
        <v>106</v>
      </c>
      <c r="M2" s="34"/>
      <c r="N2" s="34"/>
      <c r="O2" s="34"/>
      <c r="P2" s="34" t="s">
        <v>107</v>
      </c>
      <c r="Q2" s="34"/>
      <c r="R2" s="34"/>
      <c r="S2" s="34"/>
      <c r="T2" s="34" t="s">
        <v>108</v>
      </c>
      <c r="U2" s="34"/>
      <c r="V2" s="34"/>
      <c r="W2" s="34"/>
      <c r="X2" s="34" t="s">
        <v>109</v>
      </c>
      <c r="Y2" s="34"/>
      <c r="Z2" s="34"/>
      <c r="AA2" s="34"/>
      <c r="AB2" s="34" t="s">
        <v>110</v>
      </c>
      <c r="AC2" s="34"/>
      <c r="AD2" s="34"/>
      <c r="AE2" s="34"/>
      <c r="AF2" s="34" t="s">
        <v>111</v>
      </c>
      <c r="AG2" s="34"/>
      <c r="AH2" s="34"/>
      <c r="AI2" s="34"/>
      <c r="AJ2" s="34" t="s">
        <v>112</v>
      </c>
      <c r="AK2" s="34"/>
      <c r="AL2" s="34"/>
      <c r="AM2" s="34"/>
      <c r="AN2" s="34" t="s">
        <v>113</v>
      </c>
      <c r="AO2" s="34"/>
      <c r="AP2" s="34"/>
      <c r="AQ2" s="34"/>
      <c r="AR2" s="34" t="s">
        <v>114</v>
      </c>
      <c r="AS2" s="34"/>
      <c r="AT2" s="34"/>
      <c r="AU2" s="34"/>
      <c r="AV2" s="34" t="s">
        <v>115</v>
      </c>
      <c r="AW2" s="34"/>
      <c r="AX2" s="34"/>
      <c r="AY2" s="34"/>
    </row>
    <row r="3" spans="1:52" s="9" customFormat="1" ht="21.6" x14ac:dyDescent="0.15">
      <c r="A3" s="142"/>
      <c r="B3" s="143"/>
      <c r="C3" s="144"/>
      <c r="D3" s="33" t="s">
        <v>1</v>
      </c>
      <c r="E3" s="20" t="s">
        <v>332</v>
      </c>
      <c r="F3" s="20" t="s">
        <v>333</v>
      </c>
      <c r="G3" s="33" t="s">
        <v>24</v>
      </c>
      <c r="H3" s="33" t="s">
        <v>1</v>
      </c>
      <c r="I3" s="20" t="s">
        <v>332</v>
      </c>
      <c r="J3" s="20" t="s">
        <v>333</v>
      </c>
      <c r="K3" s="33" t="s">
        <v>24</v>
      </c>
      <c r="L3" s="33" t="s">
        <v>1</v>
      </c>
      <c r="M3" s="20" t="s">
        <v>332</v>
      </c>
      <c r="N3" s="20" t="s">
        <v>333</v>
      </c>
      <c r="O3" s="33" t="s">
        <v>24</v>
      </c>
      <c r="P3" s="33" t="s">
        <v>1</v>
      </c>
      <c r="Q3" s="20" t="s">
        <v>332</v>
      </c>
      <c r="R3" s="20" t="s">
        <v>333</v>
      </c>
      <c r="S3" s="33" t="s">
        <v>24</v>
      </c>
      <c r="T3" s="33" t="s">
        <v>1</v>
      </c>
      <c r="U3" s="20" t="s">
        <v>332</v>
      </c>
      <c r="V3" s="20" t="s">
        <v>333</v>
      </c>
      <c r="W3" s="33" t="s">
        <v>24</v>
      </c>
      <c r="X3" s="33" t="s">
        <v>1</v>
      </c>
      <c r="Y3" s="20" t="s">
        <v>332</v>
      </c>
      <c r="Z3" s="20" t="s">
        <v>333</v>
      </c>
      <c r="AA3" s="33" t="s">
        <v>24</v>
      </c>
      <c r="AB3" s="33" t="s">
        <v>1</v>
      </c>
      <c r="AC3" s="20" t="s">
        <v>332</v>
      </c>
      <c r="AD3" s="20" t="s">
        <v>333</v>
      </c>
      <c r="AE3" s="33" t="s">
        <v>24</v>
      </c>
      <c r="AF3" s="33" t="s">
        <v>1</v>
      </c>
      <c r="AG3" s="20" t="s">
        <v>332</v>
      </c>
      <c r="AH3" s="20" t="s">
        <v>333</v>
      </c>
      <c r="AI3" s="33" t="s">
        <v>24</v>
      </c>
      <c r="AJ3" s="33" t="s">
        <v>1</v>
      </c>
      <c r="AK3" s="20" t="s">
        <v>332</v>
      </c>
      <c r="AL3" s="20" t="s">
        <v>333</v>
      </c>
      <c r="AM3" s="33" t="s">
        <v>24</v>
      </c>
      <c r="AN3" s="33" t="s">
        <v>1</v>
      </c>
      <c r="AO3" s="20" t="s">
        <v>332</v>
      </c>
      <c r="AP3" s="20" t="s">
        <v>333</v>
      </c>
      <c r="AQ3" s="33" t="s">
        <v>24</v>
      </c>
      <c r="AR3" s="33" t="s">
        <v>1</v>
      </c>
      <c r="AS3" s="20" t="s">
        <v>332</v>
      </c>
      <c r="AT3" s="20" t="s">
        <v>333</v>
      </c>
      <c r="AU3" s="33" t="s">
        <v>24</v>
      </c>
      <c r="AV3" s="33" t="s">
        <v>1</v>
      </c>
      <c r="AW3" s="20" t="s">
        <v>332</v>
      </c>
      <c r="AX3" s="20" t="s">
        <v>333</v>
      </c>
      <c r="AY3" s="33" t="s">
        <v>24</v>
      </c>
    </row>
    <row r="4" spans="1:52" ht="15" customHeight="1" x14ac:dyDescent="0.15">
      <c r="A4" s="145" t="s">
        <v>0</v>
      </c>
      <c r="B4" s="146"/>
      <c r="C4" s="147"/>
      <c r="D4" s="148">
        <f t="shared" ref="D4:G4" si="0">D89</f>
        <v>3106</v>
      </c>
      <c r="E4" s="148">
        <f t="shared" si="0"/>
        <v>827</v>
      </c>
      <c r="F4" s="148">
        <f t="shared" si="0"/>
        <v>1535</v>
      </c>
      <c r="G4" s="148">
        <f t="shared" si="0"/>
        <v>744</v>
      </c>
      <c r="H4" s="148">
        <f t="shared" ref="H4:K4" si="1">H89</f>
        <v>3106</v>
      </c>
      <c r="I4" s="148">
        <f t="shared" si="1"/>
        <v>1284</v>
      </c>
      <c r="J4" s="148">
        <f t="shared" si="1"/>
        <v>1298</v>
      </c>
      <c r="K4" s="148">
        <f t="shared" si="1"/>
        <v>524</v>
      </c>
      <c r="L4" s="148">
        <f t="shared" ref="L4:O4" si="2">L89</f>
        <v>3106</v>
      </c>
      <c r="M4" s="148">
        <f t="shared" si="2"/>
        <v>360</v>
      </c>
      <c r="N4" s="148">
        <f t="shared" si="2"/>
        <v>1833</v>
      </c>
      <c r="O4" s="148">
        <f t="shared" si="2"/>
        <v>913</v>
      </c>
      <c r="P4" s="148">
        <f t="shared" ref="P4:S4" si="3">P89</f>
        <v>3106</v>
      </c>
      <c r="Q4" s="148">
        <f t="shared" si="3"/>
        <v>1264</v>
      </c>
      <c r="R4" s="148">
        <f t="shared" si="3"/>
        <v>1313</v>
      </c>
      <c r="S4" s="148">
        <f t="shared" si="3"/>
        <v>529</v>
      </c>
      <c r="T4" s="148">
        <f t="shared" ref="T4:W4" si="4">T89</f>
        <v>3106</v>
      </c>
      <c r="U4" s="148">
        <f t="shared" si="4"/>
        <v>197</v>
      </c>
      <c r="V4" s="148">
        <f t="shared" si="4"/>
        <v>1935</v>
      </c>
      <c r="W4" s="148">
        <f t="shared" si="4"/>
        <v>974</v>
      </c>
      <c r="X4" s="148">
        <f t="shared" ref="X4:AA4" si="5">X89</f>
        <v>3106</v>
      </c>
      <c r="Y4" s="148">
        <f t="shared" si="5"/>
        <v>220</v>
      </c>
      <c r="Z4" s="148">
        <f t="shared" si="5"/>
        <v>1972</v>
      </c>
      <c r="AA4" s="148">
        <f t="shared" si="5"/>
        <v>914</v>
      </c>
      <c r="AB4" s="148">
        <f t="shared" ref="AB4:AE4" si="6">AB89</f>
        <v>3106</v>
      </c>
      <c r="AC4" s="148">
        <f t="shared" si="6"/>
        <v>130</v>
      </c>
      <c r="AD4" s="148">
        <f t="shared" si="6"/>
        <v>1990</v>
      </c>
      <c r="AE4" s="148">
        <f t="shared" si="6"/>
        <v>986</v>
      </c>
      <c r="AF4" s="148">
        <f t="shared" ref="AF4:AI4" si="7">AF89</f>
        <v>3106</v>
      </c>
      <c r="AG4" s="148">
        <f t="shared" si="7"/>
        <v>119</v>
      </c>
      <c r="AH4" s="148">
        <f t="shared" si="7"/>
        <v>1998</v>
      </c>
      <c r="AI4" s="148">
        <f t="shared" si="7"/>
        <v>989</v>
      </c>
      <c r="AJ4" s="148">
        <f t="shared" ref="AJ4:AM4" si="8">AJ89</f>
        <v>3106</v>
      </c>
      <c r="AK4" s="148">
        <f t="shared" si="8"/>
        <v>58</v>
      </c>
      <c r="AL4" s="148">
        <f t="shared" si="8"/>
        <v>2050</v>
      </c>
      <c r="AM4" s="148">
        <f t="shared" si="8"/>
        <v>998</v>
      </c>
      <c r="AN4" s="148">
        <f t="shared" ref="AN4:AQ4" si="9">AN89</f>
        <v>3106</v>
      </c>
      <c r="AO4" s="148">
        <f t="shared" si="9"/>
        <v>166</v>
      </c>
      <c r="AP4" s="148">
        <f t="shared" si="9"/>
        <v>1968</v>
      </c>
      <c r="AQ4" s="148">
        <f t="shared" si="9"/>
        <v>972</v>
      </c>
      <c r="AR4" s="148">
        <f t="shared" ref="AR4:AU4" si="10">AR89</f>
        <v>3106</v>
      </c>
      <c r="AS4" s="148">
        <f t="shared" si="10"/>
        <v>44</v>
      </c>
      <c r="AT4" s="148">
        <f t="shared" si="10"/>
        <v>2064</v>
      </c>
      <c r="AU4" s="148">
        <f t="shared" si="10"/>
        <v>998</v>
      </c>
      <c r="AV4" s="148">
        <f t="shared" ref="AV4:AY4" si="11">AV89</f>
        <v>3106</v>
      </c>
      <c r="AW4" s="148">
        <f t="shared" si="11"/>
        <v>135</v>
      </c>
      <c r="AX4" s="148">
        <f t="shared" si="11"/>
        <v>1986</v>
      </c>
      <c r="AY4" s="148">
        <f t="shared" si="11"/>
        <v>985</v>
      </c>
    </row>
    <row r="5" spans="1:52" ht="15" customHeight="1" x14ac:dyDescent="0.15">
      <c r="A5" s="149"/>
      <c r="B5" s="150"/>
      <c r="C5" s="151"/>
      <c r="D5" s="152">
        <f>IF(SUM(E5:G5)&gt;100,"－",SUM(E5:G5))</f>
        <v>100</v>
      </c>
      <c r="E5" s="153">
        <f>E4/$D4*100</f>
        <v>26.625885383129429</v>
      </c>
      <c r="F5" s="153">
        <f>F4/$D4*100</f>
        <v>49.420476497102385</v>
      </c>
      <c r="G5" s="153">
        <f>G4/$D4*100</f>
        <v>23.953638119768193</v>
      </c>
      <c r="H5" s="152">
        <f>IF(SUM(I5:K5)&gt;100,"－",SUM(I5:K5))</f>
        <v>100.00000000000001</v>
      </c>
      <c r="I5" s="153">
        <f>I4/$H4*100</f>
        <v>41.339343206696718</v>
      </c>
      <c r="J5" s="153">
        <f>J4/$H4*100</f>
        <v>41.790083708950419</v>
      </c>
      <c r="K5" s="153">
        <f>K4/$H4*100</f>
        <v>16.870573084352866</v>
      </c>
      <c r="L5" s="152">
        <f>IF(SUM(M5:O5)&gt;100,"－",SUM(M5:O5))</f>
        <v>100</v>
      </c>
      <c r="M5" s="153">
        <f>M4/$L4*100</f>
        <v>11.59047005795235</v>
      </c>
      <c r="N5" s="153">
        <f>N4/$L4*100</f>
        <v>59.01481004507405</v>
      </c>
      <c r="O5" s="153">
        <f>O4/$L4*100</f>
        <v>29.394719896973598</v>
      </c>
      <c r="P5" s="152">
        <f>IF(SUM(Q5:S5)&gt;100,"－",SUM(Q5:S5))</f>
        <v>100</v>
      </c>
      <c r="Q5" s="153">
        <f>Q4/$P4*100</f>
        <v>40.695428203477142</v>
      </c>
      <c r="R5" s="153">
        <f>R4/$P4*100</f>
        <v>42.273019961365101</v>
      </c>
      <c r="S5" s="153">
        <f>S4/$P4*100</f>
        <v>17.03155183515776</v>
      </c>
      <c r="T5" s="152">
        <f>IF(SUM(U5:W5)&gt;100,"－",SUM(U5:W5))</f>
        <v>100.00000000000001</v>
      </c>
      <c r="U5" s="153">
        <f>U4/$T4*100</f>
        <v>6.3425627817128145</v>
      </c>
      <c r="V5" s="153">
        <f>V4/$T4*100</f>
        <v>62.298776561493888</v>
      </c>
      <c r="W5" s="153">
        <f>W4/$T4*100</f>
        <v>31.358660656793301</v>
      </c>
      <c r="X5" s="152">
        <f>IF(SUM(Y5:AA5)&gt;100,"－",SUM(Y5:AA5))</f>
        <v>100</v>
      </c>
      <c r="Y5" s="153">
        <f>Y4/$X4*100</f>
        <v>7.0830650354153253</v>
      </c>
      <c r="Z5" s="153">
        <f>Z4/$X4*100</f>
        <v>63.490019317450098</v>
      </c>
      <c r="AA5" s="153">
        <f>AA4/$X4*100</f>
        <v>29.426915647134578</v>
      </c>
      <c r="AB5" s="152">
        <f>IF(SUM(AC5:AE5)&gt;100,"－",SUM(AC5:AE5))</f>
        <v>100.00000000000001</v>
      </c>
      <c r="AC5" s="153">
        <f>AC4/$AB4*100</f>
        <v>4.1854475209272382</v>
      </c>
      <c r="AD5" s="153">
        <f>AD4/$AB4*100</f>
        <v>64.069542820347721</v>
      </c>
      <c r="AE5" s="153">
        <f>AE4/$AB4*100</f>
        <v>31.745009658725049</v>
      </c>
      <c r="AF5" s="152">
        <f>IF(SUM(AG5:AI5)&gt;100,"－",SUM(AG5:AI5))</f>
        <v>100</v>
      </c>
      <c r="AG5" s="153">
        <f>AG4/$AF4*100</f>
        <v>3.8312942691564711</v>
      </c>
      <c r="AH5" s="153">
        <f>AH4/$AF4*100</f>
        <v>64.327108821635548</v>
      </c>
      <c r="AI5" s="153">
        <f>AI4/$AF4*100</f>
        <v>31.841596909207986</v>
      </c>
      <c r="AJ5" s="152">
        <f>IF(SUM(AK5:AM5)&gt;100,"－",SUM(AK5:AM5))</f>
        <v>100</v>
      </c>
      <c r="AK5" s="153">
        <f>AK4/$AJ4*100</f>
        <v>1.8673535093367677</v>
      </c>
      <c r="AL5" s="153">
        <f>AL4/$AJ4*100</f>
        <v>66.001287830006433</v>
      </c>
      <c r="AM5" s="153">
        <f>AM4/$AJ4*100</f>
        <v>32.131358660656794</v>
      </c>
      <c r="AN5" s="152">
        <f>IF(SUM(AO5:AQ5)&gt;100,"－",SUM(AO5:AQ5))</f>
        <v>100</v>
      </c>
      <c r="AO5" s="153">
        <f>AO4/$AN4*100</f>
        <v>5.3444945267224728</v>
      </c>
      <c r="AP5" s="153">
        <f>AP4/$AN4*100</f>
        <v>63.361236316806178</v>
      </c>
      <c r="AQ5" s="153">
        <f>AQ4/$AN4*100</f>
        <v>31.294269156471344</v>
      </c>
      <c r="AR5" s="152">
        <f>IF(SUM(AS5:AU5)&gt;100,"－",SUM(AS5:AU5))</f>
        <v>100</v>
      </c>
      <c r="AS5" s="153">
        <f>AS4/$AR4*100</f>
        <v>1.4166130070830651</v>
      </c>
      <c r="AT5" s="153">
        <f>AT4/$AR4*100</f>
        <v>66.452028332260141</v>
      </c>
      <c r="AU5" s="153">
        <f>AU4/$AR4*100</f>
        <v>32.131358660656794</v>
      </c>
      <c r="AV5" s="152">
        <f>IF(SUM(AW5:AY5)&gt;100,"－",SUM(AW5:AY5))</f>
        <v>100</v>
      </c>
      <c r="AW5" s="153">
        <f>AW4/$AV4*100</f>
        <v>4.346426271732132</v>
      </c>
      <c r="AX5" s="153">
        <f>AX4/$AV4*100</f>
        <v>63.9407598197038</v>
      </c>
      <c r="AY5" s="153">
        <f>AY4/$AV4*100</f>
        <v>31.712813908564069</v>
      </c>
    </row>
    <row r="6" spans="1:52" ht="15" customHeight="1" x14ac:dyDescent="0.15">
      <c r="A6" s="154" t="s">
        <v>89</v>
      </c>
      <c r="B6" s="155" t="s">
        <v>10</v>
      </c>
      <c r="C6" s="156" t="s">
        <v>86</v>
      </c>
      <c r="D6" s="157">
        <f>D91</f>
        <v>724</v>
      </c>
      <c r="E6" s="158">
        <f t="shared" ref="E6:G25" si="12">IF($D6=0,0,E91/$D6*100)</f>
        <v>18.370165745856355</v>
      </c>
      <c r="F6" s="158">
        <f t="shared" si="12"/>
        <v>66.298342541436455</v>
      </c>
      <c r="G6" s="158">
        <f t="shared" si="12"/>
        <v>15.331491712707182</v>
      </c>
      <c r="H6" s="157">
        <f>H91</f>
        <v>724</v>
      </c>
      <c r="I6" s="158">
        <f t="shared" ref="I6:K25" si="13">IF($H6=0,0,I91/$H6*100)</f>
        <v>31.629834254143645</v>
      </c>
      <c r="J6" s="158">
        <f t="shared" si="13"/>
        <v>55.248618784530393</v>
      </c>
      <c r="K6" s="158">
        <f t="shared" si="13"/>
        <v>13.121546961325967</v>
      </c>
      <c r="L6" s="157">
        <f>L91</f>
        <v>724</v>
      </c>
      <c r="M6" s="158">
        <f t="shared" ref="M6:O25" si="14">IF($L6=0,0,M91/$L6*100)</f>
        <v>7.0441988950276242</v>
      </c>
      <c r="N6" s="158">
        <f t="shared" si="14"/>
        <v>73.342541436464089</v>
      </c>
      <c r="O6" s="158">
        <f t="shared" si="14"/>
        <v>19.613259668508288</v>
      </c>
      <c r="P6" s="157">
        <f>P91</f>
        <v>724</v>
      </c>
      <c r="Q6" s="158">
        <f t="shared" ref="Q6:S25" si="15">IF($P6=0,0,Q91/$P6*100)</f>
        <v>22.790055248618785</v>
      </c>
      <c r="R6" s="158">
        <f t="shared" si="15"/>
        <v>64.364640883977899</v>
      </c>
      <c r="S6" s="158">
        <f t="shared" si="15"/>
        <v>12.845303867403315</v>
      </c>
      <c r="T6" s="157">
        <f>T91</f>
        <v>724</v>
      </c>
      <c r="U6" s="158">
        <f t="shared" ref="U6:W25" si="16">IF($T6=0,0,U91/$T6*100)</f>
        <v>4.834254143646409</v>
      </c>
      <c r="V6" s="158">
        <f t="shared" si="16"/>
        <v>74.861878453038671</v>
      </c>
      <c r="W6" s="158">
        <f t="shared" si="16"/>
        <v>20.303867403314918</v>
      </c>
      <c r="X6" s="157">
        <f>X91</f>
        <v>724</v>
      </c>
      <c r="Y6" s="158">
        <f t="shared" ref="Y6:AA25" si="17">IF($X6=0,0,Y91/$X6*100)</f>
        <v>2.7624309392265194</v>
      </c>
      <c r="Z6" s="158">
        <f t="shared" si="17"/>
        <v>76.657458563535911</v>
      </c>
      <c r="AA6" s="158">
        <f t="shared" si="17"/>
        <v>20.58011049723757</v>
      </c>
      <c r="AB6" s="157">
        <f>AB91</f>
        <v>724</v>
      </c>
      <c r="AC6" s="158">
        <f t="shared" ref="AC6:AE25" si="18">IF($AB6=0,0,AC91/$AB6*100)</f>
        <v>4.834254143646409</v>
      </c>
      <c r="AD6" s="158">
        <f t="shared" si="18"/>
        <v>74.171270718232037</v>
      </c>
      <c r="AE6" s="158">
        <f t="shared" si="18"/>
        <v>20.994475138121548</v>
      </c>
      <c r="AF6" s="157">
        <f>AF91</f>
        <v>724</v>
      </c>
      <c r="AG6" s="158">
        <f t="shared" ref="AG6:AI25" si="19">IF($AF6=0,0,AG91/$AF6*100)</f>
        <v>2.3480662983425415</v>
      </c>
      <c r="AH6" s="158">
        <f t="shared" si="19"/>
        <v>76.519337016574582</v>
      </c>
      <c r="AI6" s="158">
        <f t="shared" si="19"/>
        <v>21.132596685082873</v>
      </c>
      <c r="AJ6" s="157">
        <f>AJ91</f>
        <v>724</v>
      </c>
      <c r="AK6" s="158">
        <f t="shared" ref="AK6:AM25" si="20">IF($AJ6=0,0,AK91/$AJ6*100)</f>
        <v>1.5193370165745856</v>
      </c>
      <c r="AL6" s="158">
        <f t="shared" si="20"/>
        <v>77.624309392265189</v>
      </c>
      <c r="AM6" s="158">
        <f t="shared" si="20"/>
        <v>20.856353591160222</v>
      </c>
      <c r="AN6" s="157">
        <f>AN91</f>
        <v>724</v>
      </c>
      <c r="AO6" s="158">
        <f t="shared" ref="AO6:AQ25" si="21">IF($AN6=0,0,AO91/$AN6*100)</f>
        <v>6.3535911602209953</v>
      </c>
      <c r="AP6" s="158">
        <f t="shared" si="21"/>
        <v>73.756906077348063</v>
      </c>
      <c r="AQ6" s="158">
        <f t="shared" si="21"/>
        <v>19.88950276243094</v>
      </c>
      <c r="AR6" s="157">
        <f>AR91</f>
        <v>724</v>
      </c>
      <c r="AS6" s="158">
        <f t="shared" ref="AS6:AU25" si="22">IF($AR6=0,0,AS91/$AR6*100)</f>
        <v>0.96685082872928174</v>
      </c>
      <c r="AT6" s="158">
        <f t="shared" si="22"/>
        <v>78.176795580110493</v>
      </c>
      <c r="AU6" s="158">
        <f t="shared" si="22"/>
        <v>20.856353591160222</v>
      </c>
      <c r="AV6" s="157">
        <f>AV91</f>
        <v>724</v>
      </c>
      <c r="AW6" s="158">
        <f t="shared" ref="AW6:AY25" si="23">IF($AV6=0,0,AW91/$AV6*100)</f>
        <v>2.9005524861878453</v>
      </c>
      <c r="AX6" s="158">
        <f t="shared" si="23"/>
        <v>76.381215469613267</v>
      </c>
      <c r="AY6" s="158">
        <f t="shared" si="23"/>
        <v>20.718232044198896</v>
      </c>
    </row>
    <row r="7" spans="1:52" ht="15" customHeight="1" x14ac:dyDescent="0.15">
      <c r="A7" s="159"/>
      <c r="B7" s="160" t="s">
        <v>11</v>
      </c>
      <c r="C7" s="27" t="s">
        <v>798</v>
      </c>
      <c r="D7" s="161">
        <f t="shared" ref="D7:D70" si="24">D92</f>
        <v>262</v>
      </c>
      <c r="E7" s="162">
        <f t="shared" si="12"/>
        <v>22.519083969465647</v>
      </c>
      <c r="F7" s="162">
        <f t="shared" si="12"/>
        <v>48.091603053435115</v>
      </c>
      <c r="G7" s="162">
        <f t="shared" si="12"/>
        <v>29.389312977099237</v>
      </c>
      <c r="H7" s="161">
        <f t="shared" ref="H7:H70" si="25">H92</f>
        <v>262</v>
      </c>
      <c r="I7" s="162">
        <f t="shared" si="13"/>
        <v>51.145038167938928</v>
      </c>
      <c r="J7" s="162">
        <f t="shared" si="13"/>
        <v>36.641221374045799</v>
      </c>
      <c r="K7" s="162">
        <f t="shared" si="13"/>
        <v>12.213740458015266</v>
      </c>
      <c r="L7" s="161">
        <f t="shared" ref="L7:L70" si="26">L92</f>
        <v>262</v>
      </c>
      <c r="M7" s="162">
        <f t="shared" si="14"/>
        <v>18.702290076335878</v>
      </c>
      <c r="N7" s="162">
        <f t="shared" si="14"/>
        <v>53.81679389312977</v>
      </c>
      <c r="O7" s="162">
        <f t="shared" si="14"/>
        <v>27.480916030534353</v>
      </c>
      <c r="P7" s="161">
        <f t="shared" ref="P7:P70" si="27">P92</f>
        <v>262</v>
      </c>
      <c r="Q7" s="162">
        <f t="shared" si="15"/>
        <v>37.786259541984734</v>
      </c>
      <c r="R7" s="162">
        <f t="shared" si="15"/>
        <v>40.458015267175576</v>
      </c>
      <c r="S7" s="162">
        <f t="shared" si="15"/>
        <v>21.755725190839694</v>
      </c>
      <c r="T7" s="161">
        <f t="shared" ref="T7:T70" si="28">T92</f>
        <v>262</v>
      </c>
      <c r="U7" s="162">
        <f t="shared" si="16"/>
        <v>5.7251908396946565</v>
      </c>
      <c r="V7" s="162">
        <f t="shared" si="16"/>
        <v>62.595419847328252</v>
      </c>
      <c r="W7" s="162">
        <f t="shared" si="16"/>
        <v>31.679389312977097</v>
      </c>
      <c r="X7" s="161">
        <f t="shared" ref="X7:X70" si="29">X92</f>
        <v>262</v>
      </c>
      <c r="Y7" s="162">
        <f t="shared" si="17"/>
        <v>6.1068702290076331</v>
      </c>
      <c r="Z7" s="162">
        <f t="shared" si="17"/>
        <v>62.595419847328252</v>
      </c>
      <c r="AA7" s="162">
        <f t="shared" si="17"/>
        <v>31.297709923664126</v>
      </c>
      <c r="AB7" s="161">
        <f t="shared" ref="AB7:AB70" si="30">AB92</f>
        <v>262</v>
      </c>
      <c r="AC7" s="162">
        <f t="shared" si="18"/>
        <v>3.8167938931297711</v>
      </c>
      <c r="AD7" s="162">
        <f t="shared" si="18"/>
        <v>63.74045801526718</v>
      </c>
      <c r="AE7" s="162">
        <f t="shared" si="18"/>
        <v>32.44274809160305</v>
      </c>
      <c r="AF7" s="161">
        <f t="shared" ref="AF7:AF70" si="31">AF92</f>
        <v>262</v>
      </c>
      <c r="AG7" s="162">
        <f t="shared" si="19"/>
        <v>3.0534351145038165</v>
      </c>
      <c r="AH7" s="162">
        <f t="shared" si="19"/>
        <v>64.122137404580144</v>
      </c>
      <c r="AI7" s="162">
        <f t="shared" si="19"/>
        <v>32.824427480916029</v>
      </c>
      <c r="AJ7" s="161">
        <f t="shared" ref="AJ7:AJ70" si="32">AJ92</f>
        <v>262</v>
      </c>
      <c r="AK7" s="162">
        <f t="shared" si="20"/>
        <v>1.9083969465648856</v>
      </c>
      <c r="AL7" s="162">
        <f t="shared" si="20"/>
        <v>64.885496183206101</v>
      </c>
      <c r="AM7" s="162">
        <f t="shared" si="20"/>
        <v>33.206106870229007</v>
      </c>
      <c r="AN7" s="161">
        <f t="shared" ref="AN7:AN70" si="33">AN92</f>
        <v>262</v>
      </c>
      <c r="AO7" s="162">
        <f t="shared" si="21"/>
        <v>4.5801526717557248</v>
      </c>
      <c r="AP7" s="162">
        <f t="shared" si="21"/>
        <v>62.595419847328252</v>
      </c>
      <c r="AQ7" s="162">
        <f t="shared" si="21"/>
        <v>32.824427480916029</v>
      </c>
      <c r="AR7" s="161">
        <f t="shared" ref="AR7:AR70" si="34">AR92</f>
        <v>262</v>
      </c>
      <c r="AS7" s="162">
        <f t="shared" si="22"/>
        <v>1.5267175572519083</v>
      </c>
      <c r="AT7" s="162">
        <f t="shared" si="22"/>
        <v>64.885496183206101</v>
      </c>
      <c r="AU7" s="162">
        <f t="shared" si="22"/>
        <v>33.587786259541986</v>
      </c>
      <c r="AV7" s="161">
        <f t="shared" ref="AV7:AV70" si="35">AV92</f>
        <v>262</v>
      </c>
      <c r="AW7" s="162">
        <f t="shared" si="23"/>
        <v>3.4351145038167941</v>
      </c>
      <c r="AX7" s="162">
        <f t="shared" si="23"/>
        <v>62.977099236641223</v>
      </c>
      <c r="AY7" s="162">
        <f t="shared" si="23"/>
        <v>33.587786259541986</v>
      </c>
    </row>
    <row r="8" spans="1:52" ht="15" customHeight="1" x14ac:dyDescent="0.15">
      <c r="A8" s="159"/>
      <c r="B8" s="160"/>
      <c r="C8" s="27" t="s">
        <v>87</v>
      </c>
      <c r="D8" s="161">
        <f t="shared" si="24"/>
        <v>390</v>
      </c>
      <c r="E8" s="162">
        <f t="shared" si="12"/>
        <v>26.410256410256412</v>
      </c>
      <c r="F8" s="162">
        <f t="shared" si="12"/>
        <v>55.641025641025642</v>
      </c>
      <c r="G8" s="162">
        <f t="shared" si="12"/>
        <v>17.948717948717949</v>
      </c>
      <c r="H8" s="161">
        <f t="shared" si="25"/>
        <v>390</v>
      </c>
      <c r="I8" s="162">
        <f t="shared" si="13"/>
        <v>46.92307692307692</v>
      </c>
      <c r="J8" s="162">
        <f t="shared" si="13"/>
        <v>45.384615384615387</v>
      </c>
      <c r="K8" s="162">
        <f t="shared" si="13"/>
        <v>7.6923076923076925</v>
      </c>
      <c r="L8" s="161">
        <f t="shared" si="26"/>
        <v>390</v>
      </c>
      <c r="M8" s="162">
        <f t="shared" si="14"/>
        <v>12.820512820512819</v>
      </c>
      <c r="N8" s="162">
        <f t="shared" si="14"/>
        <v>64.615384615384613</v>
      </c>
      <c r="O8" s="162">
        <f t="shared" si="14"/>
        <v>22.564102564102566</v>
      </c>
      <c r="P8" s="161">
        <f t="shared" si="27"/>
        <v>390</v>
      </c>
      <c r="Q8" s="162">
        <f t="shared" si="15"/>
        <v>22.30769230769231</v>
      </c>
      <c r="R8" s="162">
        <f t="shared" si="15"/>
        <v>59.487179487179489</v>
      </c>
      <c r="S8" s="162">
        <f t="shared" si="15"/>
        <v>18.205128205128204</v>
      </c>
      <c r="T8" s="161">
        <f t="shared" si="28"/>
        <v>390</v>
      </c>
      <c r="U8" s="162">
        <f t="shared" si="16"/>
        <v>3.8461538461538463</v>
      </c>
      <c r="V8" s="162">
        <f t="shared" si="16"/>
        <v>71.538461538461533</v>
      </c>
      <c r="W8" s="162">
        <f t="shared" si="16"/>
        <v>24.615384615384617</v>
      </c>
      <c r="X8" s="161">
        <f t="shared" si="29"/>
        <v>390</v>
      </c>
      <c r="Y8" s="162">
        <f t="shared" si="17"/>
        <v>5.6410256410256414</v>
      </c>
      <c r="Z8" s="162">
        <f t="shared" si="17"/>
        <v>71.025641025641022</v>
      </c>
      <c r="AA8" s="162">
        <f t="shared" si="17"/>
        <v>23.333333333333332</v>
      </c>
      <c r="AB8" s="161">
        <f t="shared" si="30"/>
        <v>390</v>
      </c>
      <c r="AC8" s="162">
        <f t="shared" si="18"/>
        <v>3.8461538461538463</v>
      </c>
      <c r="AD8" s="162">
        <f t="shared" si="18"/>
        <v>72.051282051282044</v>
      </c>
      <c r="AE8" s="162">
        <f t="shared" si="18"/>
        <v>24.102564102564102</v>
      </c>
      <c r="AF8" s="161">
        <f t="shared" si="31"/>
        <v>390</v>
      </c>
      <c r="AG8" s="162">
        <f t="shared" si="19"/>
        <v>3.3333333333333335</v>
      </c>
      <c r="AH8" s="162">
        <f t="shared" si="19"/>
        <v>71.794871794871796</v>
      </c>
      <c r="AI8" s="162">
        <f t="shared" si="19"/>
        <v>24.871794871794872</v>
      </c>
      <c r="AJ8" s="161">
        <f t="shared" si="32"/>
        <v>390</v>
      </c>
      <c r="AK8" s="162">
        <f t="shared" si="20"/>
        <v>1.5384615384615385</v>
      </c>
      <c r="AL8" s="162">
        <f t="shared" si="20"/>
        <v>73.589743589743591</v>
      </c>
      <c r="AM8" s="162">
        <f t="shared" si="20"/>
        <v>24.871794871794872</v>
      </c>
      <c r="AN8" s="161">
        <f t="shared" si="33"/>
        <v>390</v>
      </c>
      <c r="AO8" s="162">
        <f t="shared" si="21"/>
        <v>6.4102564102564097</v>
      </c>
      <c r="AP8" s="162">
        <f t="shared" si="21"/>
        <v>70.769230769230774</v>
      </c>
      <c r="AQ8" s="162">
        <f t="shared" si="21"/>
        <v>22.820512820512821</v>
      </c>
      <c r="AR8" s="161">
        <f t="shared" si="34"/>
        <v>390</v>
      </c>
      <c r="AS8" s="162">
        <f t="shared" si="22"/>
        <v>0.51282051282051277</v>
      </c>
      <c r="AT8" s="162">
        <f t="shared" si="22"/>
        <v>74.615384615384613</v>
      </c>
      <c r="AU8" s="162">
        <f t="shared" si="22"/>
        <v>24.871794871794872</v>
      </c>
      <c r="AV8" s="161">
        <f t="shared" si="35"/>
        <v>390</v>
      </c>
      <c r="AW8" s="162">
        <f t="shared" si="23"/>
        <v>5.384615384615385</v>
      </c>
      <c r="AX8" s="162">
        <f t="shared" si="23"/>
        <v>70.512820512820511</v>
      </c>
      <c r="AY8" s="162">
        <f t="shared" si="23"/>
        <v>24.102564102564102</v>
      </c>
    </row>
    <row r="9" spans="1:52" ht="15" customHeight="1" x14ac:dyDescent="0.15">
      <c r="A9" s="159"/>
      <c r="B9" s="160"/>
      <c r="C9" s="27" t="s">
        <v>88</v>
      </c>
      <c r="D9" s="161">
        <f t="shared" si="24"/>
        <v>1376</v>
      </c>
      <c r="E9" s="162">
        <f t="shared" si="12"/>
        <v>21.438953488372093</v>
      </c>
      <c r="F9" s="162">
        <f t="shared" si="12"/>
        <v>59.811046511627907</v>
      </c>
      <c r="G9" s="162">
        <f t="shared" si="12"/>
        <v>18.75</v>
      </c>
      <c r="H9" s="161">
        <f t="shared" si="25"/>
        <v>1376</v>
      </c>
      <c r="I9" s="162">
        <f t="shared" si="13"/>
        <v>39.680232558139537</v>
      </c>
      <c r="J9" s="162">
        <f t="shared" si="13"/>
        <v>48.909883720930232</v>
      </c>
      <c r="K9" s="162">
        <f t="shared" si="13"/>
        <v>11.409883720930232</v>
      </c>
      <c r="L9" s="161">
        <f t="shared" si="26"/>
        <v>1376</v>
      </c>
      <c r="M9" s="162">
        <f t="shared" si="14"/>
        <v>10.901162790697674</v>
      </c>
      <c r="N9" s="162">
        <f t="shared" si="14"/>
        <v>67.151162790697668</v>
      </c>
      <c r="O9" s="162">
        <f t="shared" si="14"/>
        <v>21.947674418604652</v>
      </c>
      <c r="P9" s="161">
        <f t="shared" si="27"/>
        <v>1376</v>
      </c>
      <c r="Q9" s="162">
        <f t="shared" si="15"/>
        <v>25.50872093023256</v>
      </c>
      <c r="R9" s="162">
        <f t="shared" si="15"/>
        <v>58.430232558139537</v>
      </c>
      <c r="S9" s="162">
        <f t="shared" si="15"/>
        <v>16.061046511627907</v>
      </c>
      <c r="T9" s="161">
        <f t="shared" si="28"/>
        <v>1376</v>
      </c>
      <c r="U9" s="162">
        <f t="shared" si="16"/>
        <v>4.7238372093023253</v>
      </c>
      <c r="V9" s="162">
        <f t="shared" si="16"/>
        <v>71.58430232558139</v>
      </c>
      <c r="W9" s="162">
        <f t="shared" si="16"/>
        <v>23.691860465116278</v>
      </c>
      <c r="X9" s="161">
        <f t="shared" si="29"/>
        <v>1376</v>
      </c>
      <c r="Y9" s="162">
        <f t="shared" si="17"/>
        <v>4.2151162790697674</v>
      </c>
      <c r="Z9" s="162">
        <f t="shared" si="17"/>
        <v>72.383720930232556</v>
      </c>
      <c r="AA9" s="162">
        <f t="shared" si="17"/>
        <v>23.401162790697676</v>
      </c>
      <c r="AB9" s="161">
        <f t="shared" si="30"/>
        <v>1376</v>
      </c>
      <c r="AC9" s="162">
        <f t="shared" si="18"/>
        <v>4.3604651162790695</v>
      </c>
      <c r="AD9" s="162">
        <f t="shared" si="18"/>
        <v>71.58430232558139</v>
      </c>
      <c r="AE9" s="162">
        <f t="shared" si="18"/>
        <v>24.055232558139537</v>
      </c>
      <c r="AF9" s="161">
        <f t="shared" si="31"/>
        <v>1376</v>
      </c>
      <c r="AG9" s="162">
        <f t="shared" si="19"/>
        <v>2.7616279069767442</v>
      </c>
      <c r="AH9" s="162">
        <f t="shared" si="19"/>
        <v>72.819767441860463</v>
      </c>
      <c r="AI9" s="162">
        <f t="shared" si="19"/>
        <v>24.418604651162788</v>
      </c>
      <c r="AJ9" s="161">
        <f t="shared" si="32"/>
        <v>1376</v>
      </c>
      <c r="AK9" s="162">
        <f t="shared" si="20"/>
        <v>1.5988372093023258</v>
      </c>
      <c r="AL9" s="162">
        <f t="shared" si="20"/>
        <v>74.055232558139537</v>
      </c>
      <c r="AM9" s="162">
        <f t="shared" si="20"/>
        <v>24.345930232558139</v>
      </c>
      <c r="AN9" s="161">
        <f t="shared" si="33"/>
        <v>1376</v>
      </c>
      <c r="AO9" s="162">
        <f t="shared" si="21"/>
        <v>6.0319767441860472</v>
      </c>
      <c r="AP9" s="162">
        <f t="shared" si="21"/>
        <v>70.784883720930239</v>
      </c>
      <c r="AQ9" s="162">
        <f t="shared" si="21"/>
        <v>23.183139534883722</v>
      </c>
      <c r="AR9" s="161">
        <f t="shared" si="34"/>
        <v>1376</v>
      </c>
      <c r="AS9" s="162">
        <f t="shared" si="22"/>
        <v>0.94476744186046502</v>
      </c>
      <c r="AT9" s="162">
        <f t="shared" si="22"/>
        <v>74.636627906976756</v>
      </c>
      <c r="AU9" s="162">
        <f t="shared" si="22"/>
        <v>24.418604651162788</v>
      </c>
      <c r="AV9" s="161">
        <f t="shared" si="35"/>
        <v>1376</v>
      </c>
      <c r="AW9" s="162">
        <f t="shared" si="23"/>
        <v>3.7063953488372094</v>
      </c>
      <c r="AX9" s="162">
        <f t="shared" si="23"/>
        <v>72.16569767441861</v>
      </c>
      <c r="AY9" s="162">
        <f t="shared" si="23"/>
        <v>24.127906976744189</v>
      </c>
    </row>
    <row r="10" spans="1:52" ht="15" customHeight="1" x14ac:dyDescent="0.15">
      <c r="A10" s="159"/>
      <c r="B10" s="160"/>
      <c r="C10" s="27" t="s">
        <v>9</v>
      </c>
      <c r="D10" s="161">
        <f t="shared" si="24"/>
        <v>1729</v>
      </c>
      <c r="E10" s="162">
        <f t="shared" si="12"/>
        <v>30.76923076923077</v>
      </c>
      <c r="F10" s="162">
        <f t="shared" si="12"/>
        <v>41.122035858877965</v>
      </c>
      <c r="G10" s="162">
        <f t="shared" si="12"/>
        <v>28.108733371891265</v>
      </c>
      <c r="H10" s="161">
        <f t="shared" si="25"/>
        <v>1729</v>
      </c>
      <c r="I10" s="162">
        <f t="shared" si="13"/>
        <v>42.683632157316367</v>
      </c>
      <c r="J10" s="162">
        <f t="shared" si="13"/>
        <v>36.090225563909769</v>
      </c>
      <c r="K10" s="162">
        <f t="shared" si="13"/>
        <v>21.226142278773857</v>
      </c>
      <c r="L10" s="161">
        <f t="shared" si="26"/>
        <v>1729</v>
      </c>
      <c r="M10" s="162">
        <f t="shared" si="14"/>
        <v>12.145748987854251</v>
      </c>
      <c r="N10" s="162">
        <f t="shared" si="14"/>
        <v>52.515905147484098</v>
      </c>
      <c r="O10" s="162">
        <f t="shared" si="14"/>
        <v>35.338345864661655</v>
      </c>
      <c r="P10" s="161">
        <f t="shared" si="27"/>
        <v>1729</v>
      </c>
      <c r="Q10" s="162">
        <f t="shared" si="15"/>
        <v>52.805089647194912</v>
      </c>
      <c r="R10" s="162">
        <f t="shared" si="15"/>
        <v>29.381145170618854</v>
      </c>
      <c r="S10" s="162">
        <f t="shared" si="15"/>
        <v>17.813765182186234</v>
      </c>
      <c r="T10" s="161">
        <f t="shared" si="28"/>
        <v>1729</v>
      </c>
      <c r="U10" s="162">
        <f t="shared" si="16"/>
        <v>7.6344707923655291</v>
      </c>
      <c r="V10" s="162">
        <f t="shared" si="16"/>
        <v>54.887218045112782</v>
      </c>
      <c r="W10" s="162">
        <f t="shared" si="16"/>
        <v>37.478311162521685</v>
      </c>
      <c r="X10" s="161">
        <f t="shared" si="29"/>
        <v>1729</v>
      </c>
      <c r="Y10" s="162">
        <f t="shared" si="17"/>
        <v>9.3695777906304212</v>
      </c>
      <c r="Z10" s="162">
        <f t="shared" si="17"/>
        <v>56.390977443609025</v>
      </c>
      <c r="AA10" s="162">
        <f t="shared" si="17"/>
        <v>34.23944476576056</v>
      </c>
      <c r="AB10" s="161">
        <f t="shared" si="30"/>
        <v>1729</v>
      </c>
      <c r="AC10" s="162">
        <f t="shared" si="18"/>
        <v>4.048582995951417</v>
      </c>
      <c r="AD10" s="162">
        <f t="shared" si="18"/>
        <v>58.068247541931747</v>
      </c>
      <c r="AE10" s="162">
        <f t="shared" si="18"/>
        <v>37.883169462116825</v>
      </c>
      <c r="AF10" s="161">
        <f t="shared" si="31"/>
        <v>1729</v>
      </c>
      <c r="AG10" s="162">
        <f t="shared" si="19"/>
        <v>4.6847888953152106</v>
      </c>
      <c r="AH10" s="162">
        <f t="shared" si="19"/>
        <v>57.547715442452287</v>
      </c>
      <c r="AI10" s="162">
        <f t="shared" si="19"/>
        <v>37.767495662232506</v>
      </c>
      <c r="AJ10" s="161">
        <f t="shared" si="32"/>
        <v>1729</v>
      </c>
      <c r="AK10" s="162">
        <f t="shared" si="20"/>
        <v>2.0821283979178715</v>
      </c>
      <c r="AL10" s="162">
        <f t="shared" si="20"/>
        <v>59.57200694042799</v>
      </c>
      <c r="AM10" s="162">
        <f t="shared" si="20"/>
        <v>38.345864661654133</v>
      </c>
      <c r="AN10" s="161">
        <f t="shared" si="33"/>
        <v>1729</v>
      </c>
      <c r="AO10" s="162">
        <f t="shared" si="21"/>
        <v>4.8004626951995375</v>
      </c>
      <c r="AP10" s="162">
        <f t="shared" si="21"/>
        <v>57.432041642567953</v>
      </c>
      <c r="AQ10" s="162">
        <f t="shared" si="21"/>
        <v>37.767495662232506</v>
      </c>
      <c r="AR10" s="161">
        <f t="shared" si="34"/>
        <v>1729</v>
      </c>
      <c r="AS10" s="162">
        <f t="shared" si="22"/>
        <v>1.7929438982070562</v>
      </c>
      <c r="AT10" s="162">
        <f t="shared" si="22"/>
        <v>59.91902834008097</v>
      </c>
      <c r="AU10" s="162">
        <f t="shared" si="22"/>
        <v>38.288027761711973</v>
      </c>
      <c r="AV10" s="161">
        <f t="shared" si="35"/>
        <v>1729</v>
      </c>
      <c r="AW10" s="162">
        <f t="shared" si="23"/>
        <v>4.8582995951417001</v>
      </c>
      <c r="AX10" s="162">
        <f t="shared" si="23"/>
        <v>57.3742047426258</v>
      </c>
      <c r="AY10" s="162">
        <f t="shared" si="23"/>
        <v>37.767495662232506</v>
      </c>
    </row>
    <row r="11" spans="1:52" ht="15" customHeight="1" x14ac:dyDescent="0.15">
      <c r="A11" s="159"/>
      <c r="B11" s="163"/>
      <c r="C11" s="28" t="s">
        <v>24</v>
      </c>
      <c r="D11" s="164">
        <f t="shared" si="24"/>
        <v>1</v>
      </c>
      <c r="E11" s="153">
        <f t="shared" si="12"/>
        <v>0</v>
      </c>
      <c r="F11" s="153">
        <f t="shared" si="12"/>
        <v>100</v>
      </c>
      <c r="G11" s="153">
        <f t="shared" si="12"/>
        <v>0</v>
      </c>
      <c r="H11" s="164">
        <f t="shared" si="25"/>
        <v>1</v>
      </c>
      <c r="I11" s="153">
        <f t="shared" si="13"/>
        <v>0</v>
      </c>
      <c r="J11" s="153">
        <f t="shared" si="13"/>
        <v>100</v>
      </c>
      <c r="K11" s="153">
        <f t="shared" si="13"/>
        <v>0</v>
      </c>
      <c r="L11" s="164">
        <f t="shared" si="26"/>
        <v>1</v>
      </c>
      <c r="M11" s="153">
        <f t="shared" si="14"/>
        <v>0</v>
      </c>
      <c r="N11" s="153">
        <f t="shared" si="14"/>
        <v>100</v>
      </c>
      <c r="O11" s="153">
        <f t="shared" si="14"/>
        <v>0</v>
      </c>
      <c r="P11" s="164">
        <f t="shared" si="27"/>
        <v>1</v>
      </c>
      <c r="Q11" s="153">
        <f t="shared" si="15"/>
        <v>0</v>
      </c>
      <c r="R11" s="153">
        <f t="shared" si="15"/>
        <v>100</v>
      </c>
      <c r="S11" s="153">
        <f t="shared" si="15"/>
        <v>0</v>
      </c>
      <c r="T11" s="164">
        <f t="shared" si="28"/>
        <v>1</v>
      </c>
      <c r="U11" s="153">
        <f t="shared" si="16"/>
        <v>0</v>
      </c>
      <c r="V11" s="153">
        <f t="shared" si="16"/>
        <v>100</v>
      </c>
      <c r="W11" s="153">
        <f t="shared" si="16"/>
        <v>0</v>
      </c>
      <c r="X11" s="164">
        <f t="shared" si="29"/>
        <v>1</v>
      </c>
      <c r="Y11" s="153">
        <f t="shared" si="17"/>
        <v>0</v>
      </c>
      <c r="Z11" s="153">
        <f t="shared" si="17"/>
        <v>100</v>
      </c>
      <c r="AA11" s="153">
        <f t="shared" si="17"/>
        <v>0</v>
      </c>
      <c r="AB11" s="164">
        <f t="shared" si="30"/>
        <v>1</v>
      </c>
      <c r="AC11" s="153">
        <f t="shared" si="18"/>
        <v>0</v>
      </c>
      <c r="AD11" s="153">
        <f t="shared" si="18"/>
        <v>100</v>
      </c>
      <c r="AE11" s="153">
        <f t="shared" si="18"/>
        <v>0</v>
      </c>
      <c r="AF11" s="164">
        <f t="shared" si="31"/>
        <v>1</v>
      </c>
      <c r="AG11" s="153">
        <f t="shared" si="19"/>
        <v>0</v>
      </c>
      <c r="AH11" s="153">
        <f t="shared" si="19"/>
        <v>100</v>
      </c>
      <c r="AI11" s="153">
        <f t="shared" si="19"/>
        <v>0</v>
      </c>
      <c r="AJ11" s="164">
        <f t="shared" si="32"/>
        <v>1</v>
      </c>
      <c r="AK11" s="153">
        <f t="shared" si="20"/>
        <v>0</v>
      </c>
      <c r="AL11" s="153">
        <f t="shared" si="20"/>
        <v>100</v>
      </c>
      <c r="AM11" s="153">
        <f t="shared" si="20"/>
        <v>0</v>
      </c>
      <c r="AN11" s="164">
        <f t="shared" si="33"/>
        <v>1</v>
      </c>
      <c r="AO11" s="153">
        <f t="shared" si="21"/>
        <v>0</v>
      </c>
      <c r="AP11" s="153">
        <f t="shared" si="21"/>
        <v>100</v>
      </c>
      <c r="AQ11" s="153">
        <f t="shared" si="21"/>
        <v>0</v>
      </c>
      <c r="AR11" s="164">
        <f t="shared" si="34"/>
        <v>1</v>
      </c>
      <c r="AS11" s="153">
        <f t="shared" si="22"/>
        <v>0</v>
      </c>
      <c r="AT11" s="153">
        <f t="shared" si="22"/>
        <v>100</v>
      </c>
      <c r="AU11" s="153">
        <f t="shared" si="22"/>
        <v>0</v>
      </c>
      <c r="AV11" s="164">
        <f t="shared" si="35"/>
        <v>1</v>
      </c>
      <c r="AW11" s="153">
        <f t="shared" si="23"/>
        <v>0</v>
      </c>
      <c r="AX11" s="153">
        <f t="shared" si="23"/>
        <v>100</v>
      </c>
      <c r="AY11" s="153">
        <f t="shared" si="23"/>
        <v>0</v>
      </c>
    </row>
    <row r="12" spans="1:52" ht="15" customHeight="1" x14ac:dyDescent="0.15">
      <c r="A12" s="159"/>
      <c r="B12" s="160" t="s">
        <v>12</v>
      </c>
      <c r="C12" s="156" t="s">
        <v>86</v>
      </c>
      <c r="D12" s="161">
        <f t="shared" si="24"/>
        <v>340</v>
      </c>
      <c r="E12" s="162">
        <f t="shared" si="12"/>
        <v>2.9411764705882351</v>
      </c>
      <c r="F12" s="162">
        <f t="shared" si="12"/>
        <v>85.882352941176464</v>
      </c>
      <c r="G12" s="162">
        <f t="shared" si="12"/>
        <v>11.176470588235295</v>
      </c>
      <c r="H12" s="161">
        <f t="shared" si="25"/>
        <v>340</v>
      </c>
      <c r="I12" s="162">
        <f t="shared" si="13"/>
        <v>1.1764705882352942</v>
      </c>
      <c r="J12" s="162">
        <f t="shared" si="13"/>
        <v>84.705882352941174</v>
      </c>
      <c r="K12" s="162">
        <f t="shared" si="13"/>
        <v>14.117647058823529</v>
      </c>
      <c r="L12" s="161">
        <f t="shared" si="26"/>
        <v>340</v>
      </c>
      <c r="M12" s="162">
        <f t="shared" si="14"/>
        <v>0.29411764705882354</v>
      </c>
      <c r="N12" s="162">
        <f t="shared" si="14"/>
        <v>85.294117647058826</v>
      </c>
      <c r="O12" s="162">
        <f t="shared" si="14"/>
        <v>14.411764705882351</v>
      </c>
      <c r="P12" s="161">
        <f t="shared" si="27"/>
        <v>340</v>
      </c>
      <c r="Q12" s="162">
        <f t="shared" si="15"/>
        <v>7.6470588235294121</v>
      </c>
      <c r="R12" s="162">
        <f t="shared" si="15"/>
        <v>82.35294117647058</v>
      </c>
      <c r="S12" s="162">
        <f t="shared" si="15"/>
        <v>10</v>
      </c>
      <c r="T12" s="161">
        <f t="shared" si="28"/>
        <v>340</v>
      </c>
      <c r="U12" s="162">
        <f t="shared" si="16"/>
        <v>5</v>
      </c>
      <c r="V12" s="162">
        <f t="shared" si="16"/>
        <v>82.058823529411768</v>
      </c>
      <c r="W12" s="162">
        <f t="shared" si="16"/>
        <v>12.941176470588237</v>
      </c>
      <c r="X12" s="161">
        <f t="shared" si="29"/>
        <v>340</v>
      </c>
      <c r="Y12" s="162">
        <f t="shared" si="17"/>
        <v>0.58823529411764708</v>
      </c>
      <c r="Z12" s="162">
        <f t="shared" si="17"/>
        <v>85</v>
      </c>
      <c r="AA12" s="162">
        <f t="shared" si="17"/>
        <v>14.411764705882351</v>
      </c>
      <c r="AB12" s="161">
        <f t="shared" si="30"/>
        <v>340</v>
      </c>
      <c r="AC12" s="162">
        <f t="shared" si="18"/>
        <v>0</v>
      </c>
      <c r="AD12" s="162">
        <f t="shared" si="18"/>
        <v>85.294117647058826</v>
      </c>
      <c r="AE12" s="162">
        <f t="shared" si="18"/>
        <v>14.705882352941178</v>
      </c>
      <c r="AF12" s="161">
        <f t="shared" si="31"/>
        <v>340</v>
      </c>
      <c r="AG12" s="162">
        <f t="shared" si="19"/>
        <v>1.7647058823529411</v>
      </c>
      <c r="AH12" s="162">
        <f t="shared" si="19"/>
        <v>83.529411764705884</v>
      </c>
      <c r="AI12" s="162">
        <f t="shared" si="19"/>
        <v>14.705882352941178</v>
      </c>
      <c r="AJ12" s="161">
        <f t="shared" si="32"/>
        <v>340</v>
      </c>
      <c r="AK12" s="162">
        <f t="shared" si="20"/>
        <v>0.88235294117647056</v>
      </c>
      <c r="AL12" s="162">
        <f t="shared" si="20"/>
        <v>85</v>
      </c>
      <c r="AM12" s="162">
        <f t="shared" si="20"/>
        <v>14.117647058823529</v>
      </c>
      <c r="AN12" s="161">
        <f t="shared" si="33"/>
        <v>340</v>
      </c>
      <c r="AO12" s="162">
        <f t="shared" si="21"/>
        <v>5</v>
      </c>
      <c r="AP12" s="162">
        <f t="shared" si="21"/>
        <v>81.17647058823529</v>
      </c>
      <c r="AQ12" s="162">
        <f t="shared" si="21"/>
        <v>13.823529411764707</v>
      </c>
      <c r="AR12" s="161">
        <f t="shared" si="34"/>
        <v>340</v>
      </c>
      <c r="AS12" s="162">
        <f t="shared" si="22"/>
        <v>0.29411764705882354</v>
      </c>
      <c r="AT12" s="162">
        <f t="shared" si="22"/>
        <v>85.294117647058826</v>
      </c>
      <c r="AU12" s="162">
        <f t="shared" si="22"/>
        <v>14.411764705882351</v>
      </c>
      <c r="AV12" s="161">
        <f t="shared" si="35"/>
        <v>340</v>
      </c>
      <c r="AW12" s="162">
        <f t="shared" si="23"/>
        <v>0.58823529411764708</v>
      </c>
      <c r="AX12" s="162">
        <f t="shared" si="23"/>
        <v>84.705882352941174</v>
      </c>
      <c r="AY12" s="162">
        <f t="shared" si="23"/>
        <v>14.705882352941178</v>
      </c>
      <c r="AZ12" s="15"/>
    </row>
    <row r="13" spans="1:52" ht="15" customHeight="1" x14ac:dyDescent="0.15">
      <c r="A13" s="159"/>
      <c r="B13" s="160" t="s">
        <v>13</v>
      </c>
      <c r="C13" s="27" t="s">
        <v>798</v>
      </c>
      <c r="D13" s="161">
        <f t="shared" si="24"/>
        <v>31</v>
      </c>
      <c r="E13" s="162">
        <f t="shared" si="12"/>
        <v>0</v>
      </c>
      <c r="F13" s="162">
        <f t="shared" si="12"/>
        <v>80.645161290322577</v>
      </c>
      <c r="G13" s="162">
        <f t="shared" si="12"/>
        <v>19.35483870967742</v>
      </c>
      <c r="H13" s="161">
        <f t="shared" si="25"/>
        <v>31</v>
      </c>
      <c r="I13" s="162">
        <f t="shared" si="13"/>
        <v>0</v>
      </c>
      <c r="J13" s="162">
        <f t="shared" si="13"/>
        <v>80.645161290322577</v>
      </c>
      <c r="K13" s="162">
        <f t="shared" si="13"/>
        <v>19.35483870967742</v>
      </c>
      <c r="L13" s="161">
        <f t="shared" si="26"/>
        <v>31</v>
      </c>
      <c r="M13" s="162">
        <f t="shared" si="14"/>
        <v>3.225806451612903</v>
      </c>
      <c r="N13" s="162">
        <f t="shared" si="14"/>
        <v>80.645161290322577</v>
      </c>
      <c r="O13" s="162">
        <f t="shared" si="14"/>
        <v>16.129032258064516</v>
      </c>
      <c r="P13" s="161">
        <f t="shared" si="27"/>
        <v>31</v>
      </c>
      <c r="Q13" s="162">
        <f t="shared" si="15"/>
        <v>12.903225806451612</v>
      </c>
      <c r="R13" s="162">
        <f t="shared" si="15"/>
        <v>74.193548387096769</v>
      </c>
      <c r="S13" s="162">
        <f t="shared" si="15"/>
        <v>12.903225806451612</v>
      </c>
      <c r="T13" s="161">
        <f t="shared" si="28"/>
        <v>31</v>
      </c>
      <c r="U13" s="162">
        <f t="shared" si="16"/>
        <v>12.903225806451612</v>
      </c>
      <c r="V13" s="162">
        <f t="shared" si="16"/>
        <v>77.41935483870968</v>
      </c>
      <c r="W13" s="162">
        <f t="shared" si="16"/>
        <v>9.67741935483871</v>
      </c>
      <c r="X13" s="161">
        <f t="shared" si="29"/>
        <v>31</v>
      </c>
      <c r="Y13" s="162">
        <f t="shared" si="17"/>
        <v>3.225806451612903</v>
      </c>
      <c r="Z13" s="162">
        <f t="shared" si="17"/>
        <v>80.645161290322577</v>
      </c>
      <c r="AA13" s="162">
        <f t="shared" si="17"/>
        <v>16.129032258064516</v>
      </c>
      <c r="AB13" s="161">
        <f t="shared" si="30"/>
        <v>31</v>
      </c>
      <c r="AC13" s="162">
        <f t="shared" si="18"/>
        <v>0</v>
      </c>
      <c r="AD13" s="162">
        <f t="shared" si="18"/>
        <v>80.645161290322577</v>
      </c>
      <c r="AE13" s="162">
        <f t="shared" si="18"/>
        <v>19.35483870967742</v>
      </c>
      <c r="AF13" s="161">
        <f t="shared" si="31"/>
        <v>31</v>
      </c>
      <c r="AG13" s="162">
        <f t="shared" si="19"/>
        <v>3.225806451612903</v>
      </c>
      <c r="AH13" s="162">
        <f t="shared" si="19"/>
        <v>77.41935483870968</v>
      </c>
      <c r="AI13" s="162">
        <f t="shared" si="19"/>
        <v>19.35483870967742</v>
      </c>
      <c r="AJ13" s="161">
        <f t="shared" si="32"/>
        <v>31</v>
      </c>
      <c r="AK13" s="162">
        <f t="shared" si="20"/>
        <v>3.225806451612903</v>
      </c>
      <c r="AL13" s="162">
        <f t="shared" si="20"/>
        <v>80.645161290322577</v>
      </c>
      <c r="AM13" s="162">
        <f t="shared" si="20"/>
        <v>16.129032258064516</v>
      </c>
      <c r="AN13" s="161">
        <f t="shared" si="33"/>
        <v>31</v>
      </c>
      <c r="AO13" s="162">
        <f t="shared" si="21"/>
        <v>0</v>
      </c>
      <c r="AP13" s="162">
        <f t="shared" si="21"/>
        <v>80.645161290322577</v>
      </c>
      <c r="AQ13" s="162">
        <f t="shared" si="21"/>
        <v>19.35483870967742</v>
      </c>
      <c r="AR13" s="161">
        <f t="shared" si="34"/>
        <v>31</v>
      </c>
      <c r="AS13" s="162">
        <f t="shared" si="22"/>
        <v>0</v>
      </c>
      <c r="AT13" s="162">
        <f t="shared" si="22"/>
        <v>80.645161290322577</v>
      </c>
      <c r="AU13" s="162">
        <f t="shared" si="22"/>
        <v>19.35483870967742</v>
      </c>
      <c r="AV13" s="161">
        <f t="shared" si="35"/>
        <v>31</v>
      </c>
      <c r="AW13" s="162">
        <f t="shared" si="23"/>
        <v>0</v>
      </c>
      <c r="AX13" s="162">
        <f t="shared" si="23"/>
        <v>80.645161290322577</v>
      </c>
      <c r="AY13" s="162">
        <f t="shared" si="23"/>
        <v>19.35483870967742</v>
      </c>
    </row>
    <row r="14" spans="1:52" ht="15" customHeight="1" x14ac:dyDescent="0.15">
      <c r="A14" s="159"/>
      <c r="B14" s="160" t="s">
        <v>14</v>
      </c>
      <c r="C14" s="27" t="s">
        <v>87</v>
      </c>
      <c r="D14" s="161">
        <f t="shared" si="24"/>
        <v>73</v>
      </c>
      <c r="E14" s="162">
        <f t="shared" si="12"/>
        <v>5.4794520547945202</v>
      </c>
      <c r="F14" s="162">
        <f t="shared" si="12"/>
        <v>84.93150684931507</v>
      </c>
      <c r="G14" s="162">
        <f t="shared" si="12"/>
        <v>9.5890410958904102</v>
      </c>
      <c r="H14" s="161">
        <f t="shared" si="25"/>
        <v>73</v>
      </c>
      <c r="I14" s="162">
        <f t="shared" si="13"/>
        <v>2.7397260273972601</v>
      </c>
      <c r="J14" s="162">
        <f t="shared" si="13"/>
        <v>87.671232876712324</v>
      </c>
      <c r="K14" s="162">
        <f t="shared" si="13"/>
        <v>9.5890410958904102</v>
      </c>
      <c r="L14" s="161">
        <f t="shared" si="26"/>
        <v>73</v>
      </c>
      <c r="M14" s="162">
        <f t="shared" si="14"/>
        <v>1.3698630136986301</v>
      </c>
      <c r="N14" s="162">
        <f t="shared" si="14"/>
        <v>89.041095890410958</v>
      </c>
      <c r="O14" s="162">
        <f t="shared" si="14"/>
        <v>9.5890410958904102</v>
      </c>
      <c r="P14" s="161">
        <f t="shared" si="27"/>
        <v>73</v>
      </c>
      <c r="Q14" s="162">
        <f t="shared" si="15"/>
        <v>6.8493150684931505</v>
      </c>
      <c r="R14" s="162">
        <f t="shared" si="15"/>
        <v>84.93150684931507</v>
      </c>
      <c r="S14" s="162">
        <f t="shared" si="15"/>
        <v>8.2191780821917799</v>
      </c>
      <c r="T14" s="161">
        <f t="shared" si="28"/>
        <v>73</v>
      </c>
      <c r="U14" s="162">
        <f t="shared" si="16"/>
        <v>4.10958904109589</v>
      </c>
      <c r="V14" s="162">
        <f t="shared" si="16"/>
        <v>86.301369863013704</v>
      </c>
      <c r="W14" s="162">
        <f t="shared" si="16"/>
        <v>9.5890410958904102</v>
      </c>
      <c r="X14" s="161">
        <f t="shared" si="29"/>
        <v>73</v>
      </c>
      <c r="Y14" s="162">
        <f t="shared" si="17"/>
        <v>2.7397260273972601</v>
      </c>
      <c r="Z14" s="162">
        <f t="shared" si="17"/>
        <v>87.671232876712324</v>
      </c>
      <c r="AA14" s="162">
        <f t="shared" si="17"/>
        <v>9.5890410958904102</v>
      </c>
      <c r="AB14" s="161">
        <f t="shared" si="30"/>
        <v>73</v>
      </c>
      <c r="AC14" s="162">
        <f t="shared" si="18"/>
        <v>0</v>
      </c>
      <c r="AD14" s="162">
        <f t="shared" si="18"/>
        <v>90.410958904109577</v>
      </c>
      <c r="AE14" s="162">
        <f t="shared" si="18"/>
        <v>9.5890410958904102</v>
      </c>
      <c r="AF14" s="161">
        <f t="shared" si="31"/>
        <v>73</v>
      </c>
      <c r="AG14" s="162">
        <f t="shared" si="19"/>
        <v>0</v>
      </c>
      <c r="AH14" s="162">
        <f t="shared" si="19"/>
        <v>90.410958904109577</v>
      </c>
      <c r="AI14" s="162">
        <f t="shared" si="19"/>
        <v>9.5890410958904102</v>
      </c>
      <c r="AJ14" s="161">
        <f t="shared" si="32"/>
        <v>73</v>
      </c>
      <c r="AK14" s="162">
        <f t="shared" si="20"/>
        <v>0</v>
      </c>
      <c r="AL14" s="162">
        <f t="shared" si="20"/>
        <v>90.410958904109577</v>
      </c>
      <c r="AM14" s="162">
        <f t="shared" si="20"/>
        <v>9.5890410958904102</v>
      </c>
      <c r="AN14" s="161">
        <f t="shared" si="33"/>
        <v>73</v>
      </c>
      <c r="AO14" s="162">
        <f t="shared" si="21"/>
        <v>6.8493150684931505</v>
      </c>
      <c r="AP14" s="162">
        <f t="shared" si="21"/>
        <v>86.301369863013704</v>
      </c>
      <c r="AQ14" s="162">
        <f t="shared" si="21"/>
        <v>6.8493150684931505</v>
      </c>
      <c r="AR14" s="161">
        <f t="shared" si="34"/>
        <v>73</v>
      </c>
      <c r="AS14" s="162">
        <f t="shared" si="22"/>
        <v>0</v>
      </c>
      <c r="AT14" s="162">
        <f t="shared" si="22"/>
        <v>90.410958904109577</v>
      </c>
      <c r="AU14" s="162">
        <f t="shared" si="22"/>
        <v>9.5890410958904102</v>
      </c>
      <c r="AV14" s="161">
        <f t="shared" si="35"/>
        <v>73</v>
      </c>
      <c r="AW14" s="162">
        <f t="shared" si="23"/>
        <v>4.10958904109589</v>
      </c>
      <c r="AX14" s="162">
        <f t="shared" si="23"/>
        <v>87.671232876712324</v>
      </c>
      <c r="AY14" s="162">
        <f t="shared" si="23"/>
        <v>8.2191780821917799</v>
      </c>
    </row>
    <row r="15" spans="1:52" ht="15" customHeight="1" x14ac:dyDescent="0.15">
      <c r="A15" s="159"/>
      <c r="B15" s="160"/>
      <c r="C15" s="27" t="s">
        <v>88</v>
      </c>
      <c r="D15" s="161">
        <f t="shared" si="24"/>
        <v>444</v>
      </c>
      <c r="E15" s="162">
        <f t="shared" si="12"/>
        <v>3.1531531531531529</v>
      </c>
      <c r="F15" s="162">
        <f t="shared" si="12"/>
        <v>85.36036036036036</v>
      </c>
      <c r="G15" s="162">
        <f t="shared" si="12"/>
        <v>11.486486486486488</v>
      </c>
      <c r="H15" s="161">
        <f t="shared" si="25"/>
        <v>444</v>
      </c>
      <c r="I15" s="162">
        <f t="shared" si="13"/>
        <v>1.3513513513513513</v>
      </c>
      <c r="J15" s="162">
        <f t="shared" si="13"/>
        <v>84.909909909909913</v>
      </c>
      <c r="K15" s="162">
        <f t="shared" si="13"/>
        <v>13.738738738738739</v>
      </c>
      <c r="L15" s="161">
        <f t="shared" si="26"/>
        <v>444</v>
      </c>
      <c r="M15" s="162">
        <f t="shared" si="14"/>
        <v>0.67567567567567566</v>
      </c>
      <c r="N15" s="162">
        <f t="shared" si="14"/>
        <v>85.585585585585591</v>
      </c>
      <c r="O15" s="162">
        <f t="shared" si="14"/>
        <v>13.738738738738739</v>
      </c>
      <c r="P15" s="161">
        <f t="shared" si="27"/>
        <v>444</v>
      </c>
      <c r="Q15" s="162">
        <f t="shared" si="15"/>
        <v>7.8828828828828827</v>
      </c>
      <c r="R15" s="162">
        <f t="shared" si="15"/>
        <v>82.207207207207205</v>
      </c>
      <c r="S15" s="162">
        <f t="shared" si="15"/>
        <v>9.9099099099099099</v>
      </c>
      <c r="T15" s="161">
        <f t="shared" si="28"/>
        <v>444</v>
      </c>
      <c r="U15" s="162">
        <f t="shared" si="16"/>
        <v>5.4054054054054053</v>
      </c>
      <c r="V15" s="162">
        <f t="shared" si="16"/>
        <v>82.432432432432435</v>
      </c>
      <c r="W15" s="162">
        <f t="shared" si="16"/>
        <v>12.162162162162163</v>
      </c>
      <c r="X15" s="161">
        <f t="shared" si="29"/>
        <v>444</v>
      </c>
      <c r="Y15" s="162">
        <f t="shared" si="17"/>
        <v>1.1261261261261262</v>
      </c>
      <c r="Z15" s="162">
        <f t="shared" si="17"/>
        <v>85.13513513513513</v>
      </c>
      <c r="AA15" s="162">
        <f t="shared" si="17"/>
        <v>13.738738738738739</v>
      </c>
      <c r="AB15" s="161">
        <f t="shared" si="30"/>
        <v>444</v>
      </c>
      <c r="AC15" s="162">
        <f t="shared" si="18"/>
        <v>0</v>
      </c>
      <c r="AD15" s="162">
        <f t="shared" si="18"/>
        <v>85.810810810810807</v>
      </c>
      <c r="AE15" s="162">
        <f t="shared" si="18"/>
        <v>14.189189189189189</v>
      </c>
      <c r="AF15" s="161">
        <f t="shared" si="31"/>
        <v>444</v>
      </c>
      <c r="AG15" s="162">
        <f t="shared" si="19"/>
        <v>1.5765765765765765</v>
      </c>
      <c r="AH15" s="162">
        <f t="shared" si="19"/>
        <v>84.234234234234222</v>
      </c>
      <c r="AI15" s="162">
        <f t="shared" si="19"/>
        <v>14.189189189189189</v>
      </c>
      <c r="AJ15" s="161">
        <f t="shared" si="32"/>
        <v>444</v>
      </c>
      <c r="AK15" s="162">
        <f t="shared" si="20"/>
        <v>0.90090090090090091</v>
      </c>
      <c r="AL15" s="162">
        <f t="shared" si="20"/>
        <v>85.585585585585591</v>
      </c>
      <c r="AM15" s="162">
        <f t="shared" si="20"/>
        <v>13.513513513513514</v>
      </c>
      <c r="AN15" s="161">
        <f t="shared" si="33"/>
        <v>444</v>
      </c>
      <c r="AO15" s="162">
        <f t="shared" si="21"/>
        <v>4.954954954954955</v>
      </c>
      <c r="AP15" s="162">
        <f t="shared" si="21"/>
        <v>81.981981981981974</v>
      </c>
      <c r="AQ15" s="162">
        <f t="shared" si="21"/>
        <v>13.063063063063062</v>
      </c>
      <c r="AR15" s="161">
        <f t="shared" si="34"/>
        <v>444</v>
      </c>
      <c r="AS15" s="162">
        <f t="shared" si="22"/>
        <v>0.22522522522522523</v>
      </c>
      <c r="AT15" s="162">
        <f t="shared" si="22"/>
        <v>85.810810810810807</v>
      </c>
      <c r="AU15" s="162">
        <f t="shared" si="22"/>
        <v>13.963963963963963</v>
      </c>
      <c r="AV15" s="161">
        <f t="shared" si="35"/>
        <v>444</v>
      </c>
      <c r="AW15" s="162">
        <f t="shared" si="23"/>
        <v>1.1261261261261262</v>
      </c>
      <c r="AX15" s="162">
        <f t="shared" si="23"/>
        <v>84.909909909909913</v>
      </c>
      <c r="AY15" s="162">
        <f t="shared" si="23"/>
        <v>13.963963963963963</v>
      </c>
    </row>
    <row r="16" spans="1:52" ht="15" customHeight="1" x14ac:dyDescent="0.15">
      <c r="A16" s="159"/>
      <c r="B16" s="160"/>
      <c r="C16" s="27" t="s">
        <v>9</v>
      </c>
      <c r="D16" s="161">
        <f t="shared" si="24"/>
        <v>223</v>
      </c>
      <c r="E16" s="162">
        <f t="shared" si="12"/>
        <v>20.179372197309416</v>
      </c>
      <c r="F16" s="162">
        <f t="shared" si="12"/>
        <v>61.883408071748882</v>
      </c>
      <c r="G16" s="162">
        <f t="shared" si="12"/>
        <v>17.937219730941703</v>
      </c>
      <c r="H16" s="161">
        <f t="shared" si="25"/>
        <v>223</v>
      </c>
      <c r="I16" s="162">
        <f t="shared" si="13"/>
        <v>13.452914798206278</v>
      </c>
      <c r="J16" s="162">
        <f t="shared" si="13"/>
        <v>67.713004484304932</v>
      </c>
      <c r="K16" s="162">
        <f t="shared" si="13"/>
        <v>18.834080717488789</v>
      </c>
      <c r="L16" s="161">
        <f t="shared" si="26"/>
        <v>223</v>
      </c>
      <c r="M16" s="162">
        <f t="shared" si="14"/>
        <v>4.9327354260089686</v>
      </c>
      <c r="N16" s="162">
        <f t="shared" si="14"/>
        <v>73.542600896860989</v>
      </c>
      <c r="O16" s="162">
        <f t="shared" si="14"/>
        <v>21.524663677130047</v>
      </c>
      <c r="P16" s="161">
        <f t="shared" si="27"/>
        <v>223</v>
      </c>
      <c r="Q16" s="162">
        <f t="shared" si="15"/>
        <v>32.735426008968609</v>
      </c>
      <c r="R16" s="162">
        <f t="shared" si="15"/>
        <v>55.156950672645742</v>
      </c>
      <c r="S16" s="162">
        <f t="shared" si="15"/>
        <v>12.107623318385651</v>
      </c>
      <c r="T16" s="161">
        <f t="shared" si="28"/>
        <v>223</v>
      </c>
      <c r="U16" s="162">
        <f t="shared" si="16"/>
        <v>11.210762331838566</v>
      </c>
      <c r="V16" s="162">
        <f t="shared" si="16"/>
        <v>68.161434977578466</v>
      </c>
      <c r="W16" s="162">
        <f t="shared" si="16"/>
        <v>20.627802690582961</v>
      </c>
      <c r="X16" s="161">
        <f t="shared" si="29"/>
        <v>223</v>
      </c>
      <c r="Y16" s="162">
        <f t="shared" si="17"/>
        <v>4.0358744394618835</v>
      </c>
      <c r="Z16" s="162">
        <f t="shared" si="17"/>
        <v>75.336322869955154</v>
      </c>
      <c r="AA16" s="162">
        <f t="shared" si="17"/>
        <v>20.627802690582961</v>
      </c>
      <c r="AB16" s="161">
        <f t="shared" si="30"/>
        <v>223</v>
      </c>
      <c r="AC16" s="162">
        <f t="shared" si="18"/>
        <v>0.89686098654708524</v>
      </c>
      <c r="AD16" s="162">
        <f t="shared" si="18"/>
        <v>76.233183856502237</v>
      </c>
      <c r="AE16" s="162">
        <f t="shared" si="18"/>
        <v>22.869955156950674</v>
      </c>
      <c r="AF16" s="161">
        <f t="shared" si="31"/>
        <v>223</v>
      </c>
      <c r="AG16" s="162">
        <f t="shared" si="19"/>
        <v>3.5874439461883409</v>
      </c>
      <c r="AH16" s="162">
        <f t="shared" si="19"/>
        <v>75.784753363228702</v>
      </c>
      <c r="AI16" s="162">
        <f t="shared" si="19"/>
        <v>20.627802690582961</v>
      </c>
      <c r="AJ16" s="161">
        <f t="shared" si="32"/>
        <v>223</v>
      </c>
      <c r="AK16" s="162">
        <f t="shared" si="20"/>
        <v>2.6905829596412558</v>
      </c>
      <c r="AL16" s="162">
        <f t="shared" si="20"/>
        <v>74.88789237668162</v>
      </c>
      <c r="AM16" s="162">
        <f t="shared" si="20"/>
        <v>22.421524663677133</v>
      </c>
      <c r="AN16" s="161">
        <f t="shared" si="33"/>
        <v>223</v>
      </c>
      <c r="AO16" s="162">
        <f t="shared" si="21"/>
        <v>8.5201793721973083</v>
      </c>
      <c r="AP16" s="162">
        <f t="shared" si="21"/>
        <v>71.74887892376681</v>
      </c>
      <c r="AQ16" s="162">
        <f t="shared" si="21"/>
        <v>19.730941704035875</v>
      </c>
      <c r="AR16" s="161">
        <f t="shared" si="34"/>
        <v>223</v>
      </c>
      <c r="AS16" s="162">
        <f t="shared" si="22"/>
        <v>3.1390134529147984</v>
      </c>
      <c r="AT16" s="162">
        <f t="shared" si="22"/>
        <v>75.336322869955154</v>
      </c>
      <c r="AU16" s="162">
        <f t="shared" si="22"/>
        <v>21.524663677130047</v>
      </c>
      <c r="AV16" s="161">
        <f t="shared" si="35"/>
        <v>223</v>
      </c>
      <c r="AW16" s="162">
        <f t="shared" si="23"/>
        <v>3.5874439461883409</v>
      </c>
      <c r="AX16" s="162">
        <f t="shared" si="23"/>
        <v>74.88789237668162</v>
      </c>
      <c r="AY16" s="162">
        <f t="shared" si="23"/>
        <v>21.524663677130047</v>
      </c>
    </row>
    <row r="17" spans="1:52" ht="15" customHeight="1" x14ac:dyDescent="0.15">
      <c r="A17" s="159"/>
      <c r="B17" s="163"/>
      <c r="C17" s="28" t="s">
        <v>24</v>
      </c>
      <c r="D17" s="164">
        <f t="shared" si="24"/>
        <v>0</v>
      </c>
      <c r="E17" s="153">
        <f t="shared" si="12"/>
        <v>0</v>
      </c>
      <c r="F17" s="153">
        <f t="shared" si="12"/>
        <v>0</v>
      </c>
      <c r="G17" s="153">
        <f t="shared" si="12"/>
        <v>0</v>
      </c>
      <c r="H17" s="164">
        <f t="shared" si="25"/>
        <v>0</v>
      </c>
      <c r="I17" s="153">
        <f t="shared" si="13"/>
        <v>0</v>
      </c>
      <c r="J17" s="153">
        <f t="shared" si="13"/>
        <v>0</v>
      </c>
      <c r="K17" s="153">
        <f t="shared" si="13"/>
        <v>0</v>
      </c>
      <c r="L17" s="164">
        <f t="shared" si="26"/>
        <v>0</v>
      </c>
      <c r="M17" s="153">
        <f t="shared" si="14"/>
        <v>0</v>
      </c>
      <c r="N17" s="153">
        <f t="shared" si="14"/>
        <v>0</v>
      </c>
      <c r="O17" s="153">
        <f t="shared" si="14"/>
        <v>0</v>
      </c>
      <c r="P17" s="164">
        <f t="shared" si="27"/>
        <v>0</v>
      </c>
      <c r="Q17" s="153">
        <f t="shared" si="15"/>
        <v>0</v>
      </c>
      <c r="R17" s="153">
        <f t="shared" si="15"/>
        <v>0</v>
      </c>
      <c r="S17" s="153">
        <f t="shared" si="15"/>
        <v>0</v>
      </c>
      <c r="T17" s="164">
        <f t="shared" si="28"/>
        <v>0</v>
      </c>
      <c r="U17" s="153">
        <f t="shared" si="16"/>
        <v>0</v>
      </c>
      <c r="V17" s="153">
        <f t="shared" si="16"/>
        <v>0</v>
      </c>
      <c r="W17" s="153">
        <f t="shared" si="16"/>
        <v>0</v>
      </c>
      <c r="X17" s="164">
        <f t="shared" si="29"/>
        <v>0</v>
      </c>
      <c r="Y17" s="153">
        <f t="shared" si="17"/>
        <v>0</v>
      </c>
      <c r="Z17" s="153">
        <f t="shared" si="17"/>
        <v>0</v>
      </c>
      <c r="AA17" s="153">
        <f t="shared" si="17"/>
        <v>0</v>
      </c>
      <c r="AB17" s="164">
        <f t="shared" si="30"/>
        <v>0</v>
      </c>
      <c r="AC17" s="153">
        <f t="shared" si="18"/>
        <v>0</v>
      </c>
      <c r="AD17" s="153">
        <f t="shared" si="18"/>
        <v>0</v>
      </c>
      <c r="AE17" s="153">
        <f t="shared" si="18"/>
        <v>0</v>
      </c>
      <c r="AF17" s="164">
        <f t="shared" si="31"/>
        <v>0</v>
      </c>
      <c r="AG17" s="153">
        <f t="shared" si="19"/>
        <v>0</v>
      </c>
      <c r="AH17" s="153">
        <f t="shared" si="19"/>
        <v>0</v>
      </c>
      <c r="AI17" s="153">
        <f t="shared" si="19"/>
        <v>0</v>
      </c>
      <c r="AJ17" s="164">
        <f t="shared" si="32"/>
        <v>0</v>
      </c>
      <c r="AK17" s="153">
        <f t="shared" si="20"/>
        <v>0</v>
      </c>
      <c r="AL17" s="153">
        <f t="shared" si="20"/>
        <v>0</v>
      </c>
      <c r="AM17" s="153">
        <f t="shared" si="20"/>
        <v>0</v>
      </c>
      <c r="AN17" s="164">
        <f t="shared" si="33"/>
        <v>0</v>
      </c>
      <c r="AO17" s="153">
        <f t="shared" si="21"/>
        <v>0</v>
      </c>
      <c r="AP17" s="153">
        <f t="shared" si="21"/>
        <v>0</v>
      </c>
      <c r="AQ17" s="153">
        <f t="shared" si="21"/>
        <v>0</v>
      </c>
      <c r="AR17" s="164">
        <f t="shared" si="34"/>
        <v>0</v>
      </c>
      <c r="AS17" s="153">
        <f t="shared" si="22"/>
        <v>0</v>
      </c>
      <c r="AT17" s="153">
        <f t="shared" si="22"/>
        <v>0</v>
      </c>
      <c r="AU17" s="153">
        <f t="shared" si="22"/>
        <v>0</v>
      </c>
      <c r="AV17" s="164">
        <f t="shared" si="35"/>
        <v>0</v>
      </c>
      <c r="AW17" s="153">
        <f t="shared" si="23"/>
        <v>0</v>
      </c>
      <c r="AX17" s="153">
        <f t="shared" si="23"/>
        <v>0</v>
      </c>
      <c r="AY17" s="153">
        <f t="shared" si="23"/>
        <v>0</v>
      </c>
    </row>
    <row r="18" spans="1:52" ht="15" customHeight="1" x14ac:dyDescent="0.15">
      <c r="A18" s="159"/>
      <c r="B18" s="160" t="s">
        <v>15</v>
      </c>
      <c r="C18" s="156" t="s">
        <v>86</v>
      </c>
      <c r="D18" s="161">
        <f t="shared" si="24"/>
        <v>145</v>
      </c>
      <c r="E18" s="162">
        <f t="shared" si="12"/>
        <v>26.896551724137929</v>
      </c>
      <c r="F18" s="162">
        <f t="shared" si="12"/>
        <v>44.827586206896555</v>
      </c>
      <c r="G18" s="162">
        <f t="shared" si="12"/>
        <v>28.27586206896552</v>
      </c>
      <c r="H18" s="161">
        <f t="shared" si="25"/>
        <v>145</v>
      </c>
      <c r="I18" s="162">
        <f t="shared" si="13"/>
        <v>55.172413793103445</v>
      </c>
      <c r="J18" s="162">
        <f t="shared" si="13"/>
        <v>27.586206896551722</v>
      </c>
      <c r="K18" s="162">
        <f t="shared" si="13"/>
        <v>17.241379310344829</v>
      </c>
      <c r="L18" s="161">
        <f t="shared" si="26"/>
        <v>145</v>
      </c>
      <c r="M18" s="162">
        <f t="shared" si="14"/>
        <v>8.9655172413793096</v>
      </c>
      <c r="N18" s="162">
        <f t="shared" si="14"/>
        <v>59.310344827586206</v>
      </c>
      <c r="O18" s="162">
        <f t="shared" si="14"/>
        <v>31.724137931034484</v>
      </c>
      <c r="P18" s="161">
        <f t="shared" si="27"/>
        <v>145</v>
      </c>
      <c r="Q18" s="162">
        <f t="shared" si="15"/>
        <v>33.793103448275865</v>
      </c>
      <c r="R18" s="162">
        <f t="shared" si="15"/>
        <v>44.827586206896555</v>
      </c>
      <c r="S18" s="162">
        <f t="shared" si="15"/>
        <v>21.379310344827587</v>
      </c>
      <c r="T18" s="161">
        <f t="shared" si="28"/>
        <v>145</v>
      </c>
      <c r="U18" s="162">
        <f t="shared" si="16"/>
        <v>4.1379310344827589</v>
      </c>
      <c r="V18" s="162">
        <f t="shared" si="16"/>
        <v>60.689655172413794</v>
      </c>
      <c r="W18" s="162">
        <f t="shared" si="16"/>
        <v>35.172413793103445</v>
      </c>
      <c r="X18" s="161">
        <f t="shared" si="29"/>
        <v>145</v>
      </c>
      <c r="Y18" s="162">
        <f t="shared" si="17"/>
        <v>1.3793103448275863</v>
      </c>
      <c r="Z18" s="162">
        <f t="shared" si="17"/>
        <v>63.448275862068968</v>
      </c>
      <c r="AA18" s="162">
        <f t="shared" si="17"/>
        <v>35.172413793103445</v>
      </c>
      <c r="AB18" s="161">
        <f t="shared" si="30"/>
        <v>145</v>
      </c>
      <c r="AC18" s="162">
        <f t="shared" si="18"/>
        <v>2.0689655172413794</v>
      </c>
      <c r="AD18" s="162">
        <f t="shared" si="18"/>
        <v>63.448275862068968</v>
      </c>
      <c r="AE18" s="162">
        <f t="shared" si="18"/>
        <v>34.482758620689658</v>
      </c>
      <c r="AF18" s="161">
        <f t="shared" si="31"/>
        <v>145</v>
      </c>
      <c r="AG18" s="162">
        <f t="shared" si="19"/>
        <v>3.4482758620689653</v>
      </c>
      <c r="AH18" s="162">
        <f t="shared" si="19"/>
        <v>62.068965517241381</v>
      </c>
      <c r="AI18" s="162">
        <f t="shared" si="19"/>
        <v>34.482758620689658</v>
      </c>
      <c r="AJ18" s="161">
        <f t="shared" si="32"/>
        <v>145</v>
      </c>
      <c r="AK18" s="162">
        <f t="shared" si="20"/>
        <v>3.4482758620689653</v>
      </c>
      <c r="AL18" s="162">
        <f t="shared" si="20"/>
        <v>62.068965517241381</v>
      </c>
      <c r="AM18" s="162">
        <f t="shared" si="20"/>
        <v>34.482758620689658</v>
      </c>
      <c r="AN18" s="161">
        <f t="shared" si="33"/>
        <v>145</v>
      </c>
      <c r="AO18" s="162">
        <f t="shared" si="21"/>
        <v>2.7586206896551726</v>
      </c>
      <c r="AP18" s="162">
        <f t="shared" si="21"/>
        <v>63.448275862068968</v>
      </c>
      <c r="AQ18" s="162">
        <f t="shared" si="21"/>
        <v>33.793103448275865</v>
      </c>
      <c r="AR18" s="161">
        <f t="shared" si="34"/>
        <v>145</v>
      </c>
      <c r="AS18" s="162">
        <f t="shared" si="22"/>
        <v>1.3793103448275863</v>
      </c>
      <c r="AT18" s="162">
        <f t="shared" si="22"/>
        <v>64.137931034482747</v>
      </c>
      <c r="AU18" s="162">
        <f t="shared" si="22"/>
        <v>34.482758620689658</v>
      </c>
      <c r="AV18" s="161">
        <f t="shared" si="35"/>
        <v>145</v>
      </c>
      <c r="AW18" s="162">
        <f t="shared" si="23"/>
        <v>2.7586206896551726</v>
      </c>
      <c r="AX18" s="162">
        <f t="shared" si="23"/>
        <v>64.137931034482747</v>
      </c>
      <c r="AY18" s="162">
        <f t="shared" si="23"/>
        <v>33.103448275862071</v>
      </c>
      <c r="AZ18" s="15"/>
    </row>
    <row r="19" spans="1:52" ht="15" customHeight="1" x14ac:dyDescent="0.15">
      <c r="A19" s="159"/>
      <c r="B19" s="160" t="s">
        <v>16</v>
      </c>
      <c r="C19" s="27" t="s">
        <v>798</v>
      </c>
      <c r="D19" s="161">
        <f t="shared" si="24"/>
        <v>133</v>
      </c>
      <c r="E19" s="162">
        <f t="shared" si="12"/>
        <v>18.796992481203006</v>
      </c>
      <c r="F19" s="162">
        <f t="shared" si="12"/>
        <v>44.360902255639097</v>
      </c>
      <c r="G19" s="162">
        <f t="shared" si="12"/>
        <v>36.84210526315789</v>
      </c>
      <c r="H19" s="161">
        <f t="shared" si="25"/>
        <v>133</v>
      </c>
      <c r="I19" s="162">
        <f t="shared" si="13"/>
        <v>59.398496240601503</v>
      </c>
      <c r="J19" s="162">
        <f t="shared" si="13"/>
        <v>30.075187969924812</v>
      </c>
      <c r="K19" s="162">
        <f t="shared" si="13"/>
        <v>10.526315789473683</v>
      </c>
      <c r="L19" s="161">
        <f t="shared" si="26"/>
        <v>133</v>
      </c>
      <c r="M19" s="162">
        <f t="shared" si="14"/>
        <v>21.804511278195488</v>
      </c>
      <c r="N19" s="162">
        <f t="shared" si="14"/>
        <v>48.120300751879697</v>
      </c>
      <c r="O19" s="162">
        <f t="shared" si="14"/>
        <v>30.075187969924812</v>
      </c>
      <c r="P19" s="161">
        <f t="shared" si="27"/>
        <v>133</v>
      </c>
      <c r="Q19" s="162">
        <f t="shared" si="15"/>
        <v>30.075187969924812</v>
      </c>
      <c r="R19" s="162">
        <f t="shared" si="15"/>
        <v>42.105263157894733</v>
      </c>
      <c r="S19" s="162">
        <f t="shared" si="15"/>
        <v>27.819548872180448</v>
      </c>
      <c r="T19" s="161">
        <f t="shared" si="28"/>
        <v>133</v>
      </c>
      <c r="U19" s="162">
        <f t="shared" si="16"/>
        <v>2.2556390977443606</v>
      </c>
      <c r="V19" s="162">
        <f t="shared" si="16"/>
        <v>59.398496240601503</v>
      </c>
      <c r="W19" s="162">
        <f t="shared" si="16"/>
        <v>38.345864661654133</v>
      </c>
      <c r="X19" s="161">
        <f t="shared" si="29"/>
        <v>133</v>
      </c>
      <c r="Y19" s="162">
        <f t="shared" si="17"/>
        <v>3.7593984962406015</v>
      </c>
      <c r="Z19" s="162">
        <f t="shared" si="17"/>
        <v>59.398496240601503</v>
      </c>
      <c r="AA19" s="162">
        <f t="shared" si="17"/>
        <v>36.84210526315789</v>
      </c>
      <c r="AB19" s="161">
        <f t="shared" si="30"/>
        <v>133</v>
      </c>
      <c r="AC19" s="162">
        <f t="shared" si="18"/>
        <v>2.2556390977443606</v>
      </c>
      <c r="AD19" s="162">
        <f t="shared" si="18"/>
        <v>60.150375939849624</v>
      </c>
      <c r="AE19" s="162">
        <f t="shared" si="18"/>
        <v>37.593984962406012</v>
      </c>
      <c r="AF19" s="161">
        <f t="shared" si="31"/>
        <v>133</v>
      </c>
      <c r="AG19" s="162">
        <f t="shared" si="19"/>
        <v>1.5037593984962405</v>
      </c>
      <c r="AH19" s="162">
        <f t="shared" si="19"/>
        <v>60.902255639097746</v>
      </c>
      <c r="AI19" s="162">
        <f t="shared" si="19"/>
        <v>37.593984962406012</v>
      </c>
      <c r="AJ19" s="161">
        <f t="shared" si="32"/>
        <v>133</v>
      </c>
      <c r="AK19" s="162">
        <f t="shared" si="20"/>
        <v>0.75187969924812026</v>
      </c>
      <c r="AL19" s="162">
        <f t="shared" si="20"/>
        <v>60.150375939849624</v>
      </c>
      <c r="AM19" s="162">
        <f t="shared" si="20"/>
        <v>39.097744360902254</v>
      </c>
      <c r="AN19" s="161">
        <f t="shared" si="33"/>
        <v>133</v>
      </c>
      <c r="AO19" s="162">
        <f t="shared" si="21"/>
        <v>3.7593984962406015</v>
      </c>
      <c r="AP19" s="162">
        <f t="shared" si="21"/>
        <v>58.646616541353382</v>
      </c>
      <c r="AQ19" s="162">
        <f t="shared" si="21"/>
        <v>37.593984962406012</v>
      </c>
      <c r="AR19" s="161">
        <f t="shared" si="34"/>
        <v>133</v>
      </c>
      <c r="AS19" s="162">
        <f t="shared" si="22"/>
        <v>0.75187969924812026</v>
      </c>
      <c r="AT19" s="162">
        <f t="shared" si="22"/>
        <v>60.902255639097746</v>
      </c>
      <c r="AU19" s="162">
        <f t="shared" si="22"/>
        <v>38.345864661654133</v>
      </c>
      <c r="AV19" s="161">
        <f t="shared" si="35"/>
        <v>133</v>
      </c>
      <c r="AW19" s="162">
        <f t="shared" si="23"/>
        <v>1.5037593984962405</v>
      </c>
      <c r="AX19" s="162">
        <f t="shared" si="23"/>
        <v>60.150375939849624</v>
      </c>
      <c r="AY19" s="162">
        <f t="shared" si="23"/>
        <v>38.345864661654133</v>
      </c>
    </row>
    <row r="20" spans="1:52" ht="15" customHeight="1" x14ac:dyDescent="0.15">
      <c r="A20" s="159"/>
      <c r="B20" s="160" t="s">
        <v>17</v>
      </c>
      <c r="C20" s="27" t="s">
        <v>87</v>
      </c>
      <c r="D20" s="161">
        <f t="shared" si="24"/>
        <v>125</v>
      </c>
      <c r="E20" s="162">
        <f t="shared" si="12"/>
        <v>27.200000000000003</v>
      </c>
      <c r="F20" s="162">
        <f t="shared" si="12"/>
        <v>52.800000000000004</v>
      </c>
      <c r="G20" s="162">
        <f t="shared" si="12"/>
        <v>20</v>
      </c>
      <c r="H20" s="161">
        <f t="shared" si="25"/>
        <v>125</v>
      </c>
      <c r="I20" s="162">
        <f t="shared" si="13"/>
        <v>64</v>
      </c>
      <c r="J20" s="162">
        <f t="shared" si="13"/>
        <v>29.599999999999998</v>
      </c>
      <c r="K20" s="162">
        <f t="shared" si="13"/>
        <v>6.4</v>
      </c>
      <c r="L20" s="161">
        <f t="shared" si="26"/>
        <v>125</v>
      </c>
      <c r="M20" s="162">
        <f t="shared" si="14"/>
        <v>16.8</v>
      </c>
      <c r="N20" s="162">
        <f t="shared" si="14"/>
        <v>58.4</v>
      </c>
      <c r="O20" s="162">
        <f t="shared" si="14"/>
        <v>24.8</v>
      </c>
      <c r="P20" s="161">
        <f t="shared" si="27"/>
        <v>125</v>
      </c>
      <c r="Q20" s="162">
        <f t="shared" si="15"/>
        <v>18.399999999999999</v>
      </c>
      <c r="R20" s="162">
        <f t="shared" si="15"/>
        <v>59.199999999999996</v>
      </c>
      <c r="S20" s="162">
        <f t="shared" si="15"/>
        <v>22.400000000000002</v>
      </c>
      <c r="T20" s="161">
        <f t="shared" si="28"/>
        <v>125</v>
      </c>
      <c r="U20" s="162">
        <f t="shared" si="16"/>
        <v>4</v>
      </c>
      <c r="V20" s="162">
        <f t="shared" si="16"/>
        <v>70.399999999999991</v>
      </c>
      <c r="W20" s="162">
        <f t="shared" si="16"/>
        <v>25.6</v>
      </c>
      <c r="X20" s="161">
        <f t="shared" si="29"/>
        <v>125</v>
      </c>
      <c r="Y20" s="162">
        <f t="shared" si="17"/>
        <v>4.8</v>
      </c>
      <c r="Z20" s="162">
        <f t="shared" si="17"/>
        <v>69.599999999999994</v>
      </c>
      <c r="AA20" s="162">
        <f t="shared" si="17"/>
        <v>25.6</v>
      </c>
      <c r="AB20" s="161">
        <f t="shared" si="30"/>
        <v>125</v>
      </c>
      <c r="AC20" s="162">
        <f t="shared" si="18"/>
        <v>2.4</v>
      </c>
      <c r="AD20" s="162">
        <f t="shared" si="18"/>
        <v>72</v>
      </c>
      <c r="AE20" s="162">
        <f t="shared" si="18"/>
        <v>25.6</v>
      </c>
      <c r="AF20" s="161">
        <f t="shared" si="31"/>
        <v>125</v>
      </c>
      <c r="AG20" s="162">
        <f t="shared" si="19"/>
        <v>2.4</v>
      </c>
      <c r="AH20" s="162">
        <f t="shared" si="19"/>
        <v>71.2</v>
      </c>
      <c r="AI20" s="162">
        <f t="shared" si="19"/>
        <v>26.400000000000002</v>
      </c>
      <c r="AJ20" s="161">
        <f t="shared" si="32"/>
        <v>125</v>
      </c>
      <c r="AK20" s="162">
        <f t="shared" si="20"/>
        <v>0.8</v>
      </c>
      <c r="AL20" s="162">
        <f t="shared" si="20"/>
        <v>72.8</v>
      </c>
      <c r="AM20" s="162">
        <f t="shared" si="20"/>
        <v>26.400000000000002</v>
      </c>
      <c r="AN20" s="161">
        <f t="shared" si="33"/>
        <v>125</v>
      </c>
      <c r="AO20" s="162">
        <f t="shared" si="21"/>
        <v>5.6000000000000005</v>
      </c>
      <c r="AP20" s="162">
        <f t="shared" si="21"/>
        <v>70.399999999999991</v>
      </c>
      <c r="AQ20" s="162">
        <f t="shared" si="21"/>
        <v>24</v>
      </c>
      <c r="AR20" s="161">
        <f t="shared" si="34"/>
        <v>125</v>
      </c>
      <c r="AS20" s="162">
        <f t="shared" si="22"/>
        <v>1.6</v>
      </c>
      <c r="AT20" s="162">
        <f t="shared" si="22"/>
        <v>72.8</v>
      </c>
      <c r="AU20" s="162">
        <f t="shared" si="22"/>
        <v>25.6</v>
      </c>
      <c r="AV20" s="161">
        <f t="shared" si="35"/>
        <v>125</v>
      </c>
      <c r="AW20" s="162">
        <f t="shared" si="23"/>
        <v>5.6000000000000005</v>
      </c>
      <c r="AX20" s="162">
        <f t="shared" si="23"/>
        <v>68.8</v>
      </c>
      <c r="AY20" s="162">
        <f t="shared" si="23"/>
        <v>25.6</v>
      </c>
    </row>
    <row r="21" spans="1:52" ht="15" customHeight="1" x14ac:dyDescent="0.15">
      <c r="A21" s="159"/>
      <c r="B21" s="160"/>
      <c r="C21" s="27" t="s">
        <v>88</v>
      </c>
      <c r="D21" s="161">
        <f t="shared" si="24"/>
        <v>403</v>
      </c>
      <c r="E21" s="162">
        <f t="shared" si="12"/>
        <v>24.317617866004962</v>
      </c>
      <c r="F21" s="162">
        <f t="shared" si="12"/>
        <v>47.146401985111666</v>
      </c>
      <c r="G21" s="162">
        <f t="shared" si="12"/>
        <v>28.535980148883372</v>
      </c>
      <c r="H21" s="161">
        <f t="shared" si="25"/>
        <v>403</v>
      </c>
      <c r="I21" s="162">
        <f t="shared" si="13"/>
        <v>59.305210918114149</v>
      </c>
      <c r="J21" s="162">
        <f t="shared" si="13"/>
        <v>29.032258064516132</v>
      </c>
      <c r="K21" s="162">
        <f t="shared" si="13"/>
        <v>11.662531017369728</v>
      </c>
      <c r="L21" s="161">
        <f t="shared" si="26"/>
        <v>403</v>
      </c>
      <c r="M21" s="162">
        <f t="shared" si="14"/>
        <v>15.632754342431761</v>
      </c>
      <c r="N21" s="162">
        <f t="shared" si="14"/>
        <v>55.334987593052112</v>
      </c>
      <c r="O21" s="162">
        <f t="shared" si="14"/>
        <v>29.032258064516132</v>
      </c>
      <c r="P21" s="161">
        <f t="shared" si="27"/>
        <v>403</v>
      </c>
      <c r="Q21" s="162">
        <f t="shared" si="15"/>
        <v>27.791563275434246</v>
      </c>
      <c r="R21" s="162">
        <f t="shared" si="15"/>
        <v>48.387096774193552</v>
      </c>
      <c r="S21" s="162">
        <f t="shared" si="15"/>
        <v>23.821339950372209</v>
      </c>
      <c r="T21" s="161">
        <f t="shared" si="28"/>
        <v>403</v>
      </c>
      <c r="U21" s="162">
        <f t="shared" si="16"/>
        <v>3.4739454094292808</v>
      </c>
      <c r="V21" s="162">
        <f t="shared" si="16"/>
        <v>63.275434243176178</v>
      </c>
      <c r="W21" s="162">
        <f t="shared" si="16"/>
        <v>33.250620347394538</v>
      </c>
      <c r="X21" s="161">
        <f t="shared" si="29"/>
        <v>403</v>
      </c>
      <c r="Y21" s="162">
        <f t="shared" si="17"/>
        <v>3.225806451612903</v>
      </c>
      <c r="Z21" s="162">
        <f t="shared" si="17"/>
        <v>64.019851116625318</v>
      </c>
      <c r="AA21" s="162">
        <f t="shared" si="17"/>
        <v>32.754342431761785</v>
      </c>
      <c r="AB21" s="161">
        <f t="shared" si="30"/>
        <v>403</v>
      </c>
      <c r="AC21" s="162">
        <f t="shared" si="18"/>
        <v>2.2332506203473943</v>
      </c>
      <c r="AD21" s="162">
        <f t="shared" si="18"/>
        <v>65.012406947890824</v>
      </c>
      <c r="AE21" s="162">
        <f t="shared" si="18"/>
        <v>32.754342431761785</v>
      </c>
      <c r="AF21" s="161">
        <f t="shared" si="31"/>
        <v>403</v>
      </c>
      <c r="AG21" s="162">
        <f t="shared" si="19"/>
        <v>2.481389578163772</v>
      </c>
      <c r="AH21" s="162">
        <f t="shared" si="19"/>
        <v>64.516129032258064</v>
      </c>
      <c r="AI21" s="162">
        <f t="shared" si="19"/>
        <v>33.002481389578165</v>
      </c>
      <c r="AJ21" s="161">
        <f t="shared" si="32"/>
        <v>403</v>
      </c>
      <c r="AK21" s="162">
        <f t="shared" si="20"/>
        <v>1.7369727047146404</v>
      </c>
      <c r="AL21" s="162">
        <f t="shared" si="20"/>
        <v>64.764267990074444</v>
      </c>
      <c r="AM21" s="162">
        <f t="shared" si="20"/>
        <v>33.498759305210918</v>
      </c>
      <c r="AN21" s="161">
        <f t="shared" si="33"/>
        <v>403</v>
      </c>
      <c r="AO21" s="162">
        <f t="shared" si="21"/>
        <v>3.9702233250620349</v>
      </c>
      <c r="AP21" s="162">
        <f t="shared" si="21"/>
        <v>64.019851116625318</v>
      </c>
      <c r="AQ21" s="162">
        <f t="shared" si="21"/>
        <v>32.009925558312659</v>
      </c>
      <c r="AR21" s="161">
        <f t="shared" si="34"/>
        <v>403</v>
      </c>
      <c r="AS21" s="162">
        <f t="shared" si="22"/>
        <v>1.240694789081886</v>
      </c>
      <c r="AT21" s="162">
        <f t="shared" si="22"/>
        <v>65.75682382133995</v>
      </c>
      <c r="AU21" s="162">
        <f t="shared" si="22"/>
        <v>33.002481389578165</v>
      </c>
      <c r="AV21" s="161">
        <f t="shared" si="35"/>
        <v>403</v>
      </c>
      <c r="AW21" s="162">
        <f t="shared" si="23"/>
        <v>3.225806451612903</v>
      </c>
      <c r="AX21" s="162">
        <f t="shared" si="23"/>
        <v>64.267990074441684</v>
      </c>
      <c r="AY21" s="162">
        <f t="shared" si="23"/>
        <v>32.506203473945412</v>
      </c>
    </row>
    <row r="22" spans="1:52" ht="15" customHeight="1" x14ac:dyDescent="0.15">
      <c r="A22" s="159"/>
      <c r="B22" s="160"/>
      <c r="C22" s="27" t="s">
        <v>9</v>
      </c>
      <c r="D22" s="161">
        <f t="shared" si="24"/>
        <v>912</v>
      </c>
      <c r="E22" s="162">
        <f t="shared" si="12"/>
        <v>28.837719298245613</v>
      </c>
      <c r="F22" s="162">
        <f t="shared" si="12"/>
        <v>39.144736842105267</v>
      </c>
      <c r="G22" s="162">
        <f t="shared" si="12"/>
        <v>32.017543859649123</v>
      </c>
      <c r="H22" s="161">
        <f t="shared" si="25"/>
        <v>912</v>
      </c>
      <c r="I22" s="162">
        <f t="shared" si="13"/>
        <v>44.627192982456144</v>
      </c>
      <c r="J22" s="162">
        <f t="shared" si="13"/>
        <v>32.017543859649123</v>
      </c>
      <c r="K22" s="162">
        <f t="shared" si="13"/>
        <v>23.355263157894736</v>
      </c>
      <c r="L22" s="161">
        <f t="shared" si="26"/>
        <v>912</v>
      </c>
      <c r="M22" s="162">
        <f t="shared" si="14"/>
        <v>10.526315789473683</v>
      </c>
      <c r="N22" s="162">
        <f t="shared" si="14"/>
        <v>48.135964912280706</v>
      </c>
      <c r="O22" s="162">
        <f t="shared" si="14"/>
        <v>41.337719298245609</v>
      </c>
      <c r="P22" s="161">
        <f t="shared" si="27"/>
        <v>912</v>
      </c>
      <c r="Q22" s="162">
        <f t="shared" si="15"/>
        <v>55.811403508771932</v>
      </c>
      <c r="R22" s="162">
        <f t="shared" si="15"/>
        <v>25.877192982456144</v>
      </c>
      <c r="S22" s="162">
        <f t="shared" si="15"/>
        <v>18.311403508771928</v>
      </c>
      <c r="T22" s="161">
        <f t="shared" si="28"/>
        <v>912</v>
      </c>
      <c r="U22" s="162">
        <f t="shared" si="16"/>
        <v>4.3859649122807012</v>
      </c>
      <c r="V22" s="162">
        <f t="shared" si="16"/>
        <v>53.179824561403507</v>
      </c>
      <c r="W22" s="162">
        <f t="shared" si="16"/>
        <v>42.434210526315788</v>
      </c>
      <c r="X22" s="161">
        <f t="shared" si="29"/>
        <v>912</v>
      </c>
      <c r="Y22" s="162">
        <f t="shared" si="17"/>
        <v>7.6754385964912286</v>
      </c>
      <c r="Z22" s="162">
        <f t="shared" si="17"/>
        <v>52.850877192982459</v>
      </c>
      <c r="AA22" s="162">
        <f t="shared" si="17"/>
        <v>39.473684210526315</v>
      </c>
      <c r="AB22" s="161">
        <f t="shared" si="30"/>
        <v>912</v>
      </c>
      <c r="AC22" s="162">
        <f t="shared" si="18"/>
        <v>3.3991228070175441</v>
      </c>
      <c r="AD22" s="162">
        <f t="shared" si="18"/>
        <v>53.728070175438589</v>
      </c>
      <c r="AE22" s="162">
        <f t="shared" si="18"/>
        <v>42.872807017543856</v>
      </c>
      <c r="AF22" s="161">
        <f t="shared" si="31"/>
        <v>912</v>
      </c>
      <c r="AG22" s="162">
        <f t="shared" si="19"/>
        <v>3.070175438596491</v>
      </c>
      <c r="AH22" s="162">
        <f t="shared" si="19"/>
        <v>53.508771929824562</v>
      </c>
      <c r="AI22" s="162">
        <f t="shared" si="19"/>
        <v>43.421052631578952</v>
      </c>
      <c r="AJ22" s="161">
        <f t="shared" si="32"/>
        <v>912</v>
      </c>
      <c r="AK22" s="162">
        <f t="shared" si="20"/>
        <v>2.083333333333333</v>
      </c>
      <c r="AL22" s="162">
        <f t="shared" si="20"/>
        <v>54.824561403508774</v>
      </c>
      <c r="AM22" s="162">
        <f t="shared" si="20"/>
        <v>43.09210526315789</v>
      </c>
      <c r="AN22" s="161">
        <f t="shared" si="33"/>
        <v>912</v>
      </c>
      <c r="AO22" s="162">
        <f t="shared" si="21"/>
        <v>2.8508771929824559</v>
      </c>
      <c r="AP22" s="162">
        <f t="shared" si="21"/>
        <v>53.94736842105263</v>
      </c>
      <c r="AQ22" s="162">
        <f t="shared" si="21"/>
        <v>43.201754385964911</v>
      </c>
      <c r="AR22" s="161">
        <f t="shared" si="34"/>
        <v>912</v>
      </c>
      <c r="AS22" s="162">
        <f t="shared" si="22"/>
        <v>1.3157894736842104</v>
      </c>
      <c r="AT22" s="162">
        <f t="shared" si="22"/>
        <v>55.043859649122808</v>
      </c>
      <c r="AU22" s="162">
        <f t="shared" si="22"/>
        <v>43.640350877192986</v>
      </c>
      <c r="AV22" s="161">
        <f t="shared" si="35"/>
        <v>912</v>
      </c>
      <c r="AW22" s="162">
        <f t="shared" si="23"/>
        <v>4.2763157894736841</v>
      </c>
      <c r="AX22" s="162">
        <f t="shared" si="23"/>
        <v>52.960526315789465</v>
      </c>
      <c r="AY22" s="162">
        <f t="shared" si="23"/>
        <v>42.763157894736842</v>
      </c>
    </row>
    <row r="23" spans="1:52" ht="15" customHeight="1" x14ac:dyDescent="0.15">
      <c r="A23" s="159"/>
      <c r="B23" s="149"/>
      <c r="C23" s="28" t="s">
        <v>24</v>
      </c>
      <c r="D23" s="164">
        <f t="shared" si="24"/>
        <v>1</v>
      </c>
      <c r="E23" s="153">
        <f t="shared" si="12"/>
        <v>0</v>
      </c>
      <c r="F23" s="153">
        <f t="shared" si="12"/>
        <v>100</v>
      </c>
      <c r="G23" s="153">
        <f t="shared" si="12"/>
        <v>0</v>
      </c>
      <c r="H23" s="164">
        <f t="shared" si="25"/>
        <v>1</v>
      </c>
      <c r="I23" s="153">
        <f t="shared" si="13"/>
        <v>0</v>
      </c>
      <c r="J23" s="153">
        <f t="shared" si="13"/>
        <v>100</v>
      </c>
      <c r="K23" s="153">
        <f t="shared" si="13"/>
        <v>0</v>
      </c>
      <c r="L23" s="164">
        <f t="shared" si="26"/>
        <v>1</v>
      </c>
      <c r="M23" s="153">
        <f t="shared" si="14"/>
        <v>0</v>
      </c>
      <c r="N23" s="153">
        <f t="shared" si="14"/>
        <v>100</v>
      </c>
      <c r="O23" s="153">
        <f t="shared" si="14"/>
        <v>0</v>
      </c>
      <c r="P23" s="164">
        <f t="shared" si="27"/>
        <v>1</v>
      </c>
      <c r="Q23" s="153">
        <f t="shared" si="15"/>
        <v>0</v>
      </c>
      <c r="R23" s="153">
        <f t="shared" si="15"/>
        <v>100</v>
      </c>
      <c r="S23" s="153">
        <f t="shared" si="15"/>
        <v>0</v>
      </c>
      <c r="T23" s="164">
        <f t="shared" si="28"/>
        <v>1</v>
      </c>
      <c r="U23" s="153">
        <f t="shared" si="16"/>
        <v>0</v>
      </c>
      <c r="V23" s="153">
        <f t="shared" si="16"/>
        <v>100</v>
      </c>
      <c r="W23" s="153">
        <f t="shared" si="16"/>
        <v>0</v>
      </c>
      <c r="X23" s="164">
        <f t="shared" si="29"/>
        <v>1</v>
      </c>
      <c r="Y23" s="153">
        <f t="shared" si="17"/>
        <v>0</v>
      </c>
      <c r="Z23" s="153">
        <f t="shared" si="17"/>
        <v>100</v>
      </c>
      <c r="AA23" s="153">
        <f t="shared" si="17"/>
        <v>0</v>
      </c>
      <c r="AB23" s="164">
        <f t="shared" si="30"/>
        <v>1</v>
      </c>
      <c r="AC23" s="153">
        <f t="shared" si="18"/>
        <v>0</v>
      </c>
      <c r="AD23" s="153">
        <f t="shared" si="18"/>
        <v>100</v>
      </c>
      <c r="AE23" s="153">
        <f t="shared" si="18"/>
        <v>0</v>
      </c>
      <c r="AF23" s="164">
        <f t="shared" si="31"/>
        <v>1</v>
      </c>
      <c r="AG23" s="153">
        <f t="shared" si="19"/>
        <v>0</v>
      </c>
      <c r="AH23" s="153">
        <f t="shared" si="19"/>
        <v>100</v>
      </c>
      <c r="AI23" s="153">
        <f t="shared" si="19"/>
        <v>0</v>
      </c>
      <c r="AJ23" s="164">
        <f t="shared" si="32"/>
        <v>1</v>
      </c>
      <c r="AK23" s="153">
        <f t="shared" si="20"/>
        <v>0</v>
      </c>
      <c r="AL23" s="153">
        <f t="shared" si="20"/>
        <v>100</v>
      </c>
      <c r="AM23" s="153">
        <f t="shared" si="20"/>
        <v>0</v>
      </c>
      <c r="AN23" s="164">
        <f t="shared" si="33"/>
        <v>1</v>
      </c>
      <c r="AO23" s="153">
        <f t="shared" si="21"/>
        <v>0</v>
      </c>
      <c r="AP23" s="153">
        <f t="shared" si="21"/>
        <v>100</v>
      </c>
      <c r="AQ23" s="153">
        <f t="shared" si="21"/>
        <v>0</v>
      </c>
      <c r="AR23" s="164">
        <f t="shared" si="34"/>
        <v>1</v>
      </c>
      <c r="AS23" s="153">
        <f t="shared" si="22"/>
        <v>0</v>
      </c>
      <c r="AT23" s="153">
        <f t="shared" si="22"/>
        <v>100</v>
      </c>
      <c r="AU23" s="153">
        <f t="shared" si="22"/>
        <v>0</v>
      </c>
      <c r="AV23" s="164">
        <f t="shared" si="35"/>
        <v>1</v>
      </c>
      <c r="AW23" s="153">
        <f t="shared" si="23"/>
        <v>0</v>
      </c>
      <c r="AX23" s="153">
        <f t="shared" si="23"/>
        <v>100</v>
      </c>
      <c r="AY23" s="153">
        <f t="shared" si="23"/>
        <v>0</v>
      </c>
    </row>
    <row r="24" spans="1:52" ht="15" customHeight="1" x14ac:dyDescent="0.15">
      <c r="A24" s="159"/>
      <c r="B24" s="233" t="s">
        <v>18</v>
      </c>
      <c r="C24" s="27" t="s">
        <v>86</v>
      </c>
      <c r="D24" s="161">
        <f t="shared" si="24"/>
        <v>219</v>
      </c>
      <c r="E24" s="162">
        <f t="shared" si="12"/>
        <v>38.356164383561641</v>
      </c>
      <c r="F24" s="162">
        <f t="shared" si="12"/>
        <v>47.945205479452049</v>
      </c>
      <c r="G24" s="162">
        <f t="shared" si="12"/>
        <v>13.698630136986301</v>
      </c>
      <c r="H24" s="161">
        <f t="shared" si="25"/>
        <v>219</v>
      </c>
      <c r="I24" s="162">
        <f t="shared" si="13"/>
        <v>65.753424657534239</v>
      </c>
      <c r="J24" s="162">
        <f t="shared" si="13"/>
        <v>25.11415525114155</v>
      </c>
      <c r="K24" s="162">
        <f t="shared" si="13"/>
        <v>9.1324200913241995</v>
      </c>
      <c r="L24" s="161">
        <f t="shared" si="26"/>
        <v>219</v>
      </c>
      <c r="M24" s="162">
        <f t="shared" si="14"/>
        <v>16.894977168949772</v>
      </c>
      <c r="N24" s="162">
        <f t="shared" si="14"/>
        <v>63.013698630136986</v>
      </c>
      <c r="O24" s="162">
        <f t="shared" si="14"/>
        <v>20.091324200913242</v>
      </c>
      <c r="P24" s="161">
        <f t="shared" si="27"/>
        <v>219</v>
      </c>
      <c r="Q24" s="162">
        <f t="shared" si="15"/>
        <v>41.095890410958901</v>
      </c>
      <c r="R24" s="162">
        <f t="shared" si="15"/>
        <v>47.48858447488584</v>
      </c>
      <c r="S24" s="162">
        <f t="shared" si="15"/>
        <v>11.415525114155251</v>
      </c>
      <c r="T24" s="161">
        <f t="shared" si="28"/>
        <v>219</v>
      </c>
      <c r="U24" s="162">
        <f t="shared" si="16"/>
        <v>5.0228310502283104</v>
      </c>
      <c r="V24" s="162">
        <f t="shared" si="16"/>
        <v>72.602739726027394</v>
      </c>
      <c r="W24" s="162">
        <f t="shared" si="16"/>
        <v>22.37442922374429</v>
      </c>
      <c r="X24" s="161">
        <f t="shared" si="29"/>
        <v>219</v>
      </c>
      <c r="Y24" s="162">
        <f t="shared" si="17"/>
        <v>6.8493150684931505</v>
      </c>
      <c r="Z24" s="162">
        <f t="shared" si="17"/>
        <v>72.146118721461178</v>
      </c>
      <c r="AA24" s="162">
        <f t="shared" si="17"/>
        <v>21.00456621004566</v>
      </c>
      <c r="AB24" s="161">
        <f t="shared" si="30"/>
        <v>219</v>
      </c>
      <c r="AC24" s="162">
        <f t="shared" si="18"/>
        <v>14.611872146118721</v>
      </c>
      <c r="AD24" s="162">
        <f t="shared" si="18"/>
        <v>63.013698630136986</v>
      </c>
      <c r="AE24" s="162">
        <f t="shared" si="18"/>
        <v>22.37442922374429</v>
      </c>
      <c r="AF24" s="161">
        <f t="shared" si="31"/>
        <v>219</v>
      </c>
      <c r="AG24" s="162">
        <f t="shared" si="19"/>
        <v>2.7397260273972601</v>
      </c>
      <c r="AH24" s="162">
        <f t="shared" si="19"/>
        <v>74.429223744292244</v>
      </c>
      <c r="AI24" s="162">
        <f t="shared" si="19"/>
        <v>22.831050228310502</v>
      </c>
      <c r="AJ24" s="161">
        <f t="shared" si="32"/>
        <v>219</v>
      </c>
      <c r="AK24" s="162">
        <f t="shared" si="20"/>
        <v>1.3698630136986301</v>
      </c>
      <c r="AL24" s="162">
        <f t="shared" si="20"/>
        <v>75.799086757990864</v>
      </c>
      <c r="AM24" s="162">
        <f t="shared" si="20"/>
        <v>22.831050228310502</v>
      </c>
      <c r="AN24" s="161">
        <f t="shared" si="33"/>
        <v>219</v>
      </c>
      <c r="AO24" s="162">
        <f t="shared" si="21"/>
        <v>11.415525114155251</v>
      </c>
      <c r="AP24" s="162">
        <f t="shared" si="21"/>
        <v>68.036529680365305</v>
      </c>
      <c r="AQ24" s="162">
        <f t="shared" si="21"/>
        <v>20.547945205479451</v>
      </c>
      <c r="AR24" s="161">
        <f t="shared" si="34"/>
        <v>219</v>
      </c>
      <c r="AS24" s="162">
        <f t="shared" si="22"/>
        <v>1.8264840182648401</v>
      </c>
      <c r="AT24" s="162">
        <f t="shared" si="22"/>
        <v>75.799086757990864</v>
      </c>
      <c r="AU24" s="162">
        <f t="shared" si="22"/>
        <v>22.37442922374429</v>
      </c>
      <c r="AV24" s="161">
        <f t="shared" si="35"/>
        <v>219</v>
      </c>
      <c r="AW24" s="162">
        <f t="shared" si="23"/>
        <v>6.8493150684931505</v>
      </c>
      <c r="AX24" s="162">
        <f t="shared" si="23"/>
        <v>70.776255707762559</v>
      </c>
      <c r="AY24" s="162">
        <f t="shared" si="23"/>
        <v>22.37442922374429</v>
      </c>
      <c r="AZ24" s="15"/>
    </row>
    <row r="25" spans="1:52" ht="15" customHeight="1" x14ac:dyDescent="0.15">
      <c r="A25" s="159"/>
      <c r="B25" s="234"/>
      <c r="C25" s="27" t="s">
        <v>798</v>
      </c>
      <c r="D25" s="161">
        <f t="shared" si="24"/>
        <v>93</v>
      </c>
      <c r="E25" s="162">
        <f t="shared" si="12"/>
        <v>33.333333333333329</v>
      </c>
      <c r="F25" s="162">
        <f t="shared" si="12"/>
        <v>44.086021505376344</v>
      </c>
      <c r="G25" s="162">
        <f t="shared" si="12"/>
        <v>22.58064516129032</v>
      </c>
      <c r="H25" s="161">
        <f t="shared" si="25"/>
        <v>93</v>
      </c>
      <c r="I25" s="162">
        <f t="shared" si="13"/>
        <v>58.064516129032263</v>
      </c>
      <c r="J25" s="162">
        <f t="shared" si="13"/>
        <v>30.107526881720432</v>
      </c>
      <c r="K25" s="162">
        <f t="shared" si="13"/>
        <v>11.827956989247312</v>
      </c>
      <c r="L25" s="161">
        <f t="shared" si="26"/>
        <v>93</v>
      </c>
      <c r="M25" s="162">
        <f t="shared" si="14"/>
        <v>20.43010752688172</v>
      </c>
      <c r="N25" s="162">
        <f t="shared" si="14"/>
        <v>52.688172043010752</v>
      </c>
      <c r="O25" s="162">
        <f t="shared" si="14"/>
        <v>26.881720430107524</v>
      </c>
      <c r="P25" s="161">
        <f t="shared" si="27"/>
        <v>93</v>
      </c>
      <c r="Q25" s="162">
        <f t="shared" si="15"/>
        <v>55.913978494623649</v>
      </c>
      <c r="R25" s="162">
        <f t="shared" si="15"/>
        <v>27.956989247311824</v>
      </c>
      <c r="S25" s="162">
        <f t="shared" si="15"/>
        <v>16.129032258064516</v>
      </c>
      <c r="T25" s="161">
        <f t="shared" si="28"/>
        <v>93</v>
      </c>
      <c r="U25" s="162">
        <f t="shared" si="16"/>
        <v>7.5268817204301079</v>
      </c>
      <c r="V25" s="162">
        <f t="shared" si="16"/>
        <v>61.29032258064516</v>
      </c>
      <c r="W25" s="162">
        <f t="shared" si="16"/>
        <v>31.182795698924732</v>
      </c>
      <c r="X25" s="161">
        <f t="shared" si="29"/>
        <v>93</v>
      </c>
      <c r="Y25" s="162">
        <f t="shared" si="17"/>
        <v>10.75268817204301</v>
      </c>
      <c r="Z25" s="162">
        <f t="shared" si="17"/>
        <v>61.29032258064516</v>
      </c>
      <c r="AA25" s="162">
        <f t="shared" si="17"/>
        <v>27.956989247311824</v>
      </c>
      <c r="AB25" s="161">
        <f t="shared" si="30"/>
        <v>93</v>
      </c>
      <c r="AC25" s="162">
        <f t="shared" si="18"/>
        <v>7.5268817204301079</v>
      </c>
      <c r="AD25" s="162">
        <f t="shared" si="18"/>
        <v>63.44086021505376</v>
      </c>
      <c r="AE25" s="162">
        <f t="shared" si="18"/>
        <v>29.032258064516132</v>
      </c>
      <c r="AF25" s="161">
        <f t="shared" si="31"/>
        <v>93</v>
      </c>
      <c r="AG25" s="162">
        <f t="shared" si="19"/>
        <v>5.376344086021505</v>
      </c>
      <c r="AH25" s="162">
        <f t="shared" si="19"/>
        <v>64.516129032258064</v>
      </c>
      <c r="AI25" s="162">
        <f t="shared" si="19"/>
        <v>30.107526881720432</v>
      </c>
      <c r="AJ25" s="161">
        <f t="shared" si="32"/>
        <v>93</v>
      </c>
      <c r="AK25" s="162">
        <f t="shared" si="20"/>
        <v>3.225806451612903</v>
      </c>
      <c r="AL25" s="162">
        <f t="shared" si="20"/>
        <v>66.666666666666657</v>
      </c>
      <c r="AM25" s="162">
        <f t="shared" si="20"/>
        <v>30.107526881720432</v>
      </c>
      <c r="AN25" s="161">
        <f t="shared" si="33"/>
        <v>93</v>
      </c>
      <c r="AO25" s="162">
        <f t="shared" si="21"/>
        <v>5.376344086021505</v>
      </c>
      <c r="AP25" s="162">
        <f t="shared" si="21"/>
        <v>63.44086021505376</v>
      </c>
      <c r="AQ25" s="162">
        <f t="shared" si="21"/>
        <v>31.182795698924732</v>
      </c>
      <c r="AR25" s="161">
        <f t="shared" si="34"/>
        <v>93</v>
      </c>
      <c r="AS25" s="162">
        <f t="shared" si="22"/>
        <v>3.225806451612903</v>
      </c>
      <c r="AT25" s="162">
        <f t="shared" si="22"/>
        <v>65.591397849462368</v>
      </c>
      <c r="AU25" s="162">
        <f t="shared" si="22"/>
        <v>31.182795698924732</v>
      </c>
      <c r="AV25" s="161">
        <f t="shared" si="35"/>
        <v>93</v>
      </c>
      <c r="AW25" s="162">
        <f t="shared" si="23"/>
        <v>5.376344086021505</v>
      </c>
      <c r="AX25" s="162">
        <f t="shared" si="23"/>
        <v>63.44086021505376</v>
      </c>
      <c r="AY25" s="162">
        <f t="shared" si="23"/>
        <v>31.182795698924732</v>
      </c>
    </row>
    <row r="26" spans="1:52" ht="15" customHeight="1" x14ac:dyDescent="0.15">
      <c r="A26" s="159"/>
      <c r="B26" s="234"/>
      <c r="C26" s="27" t="s">
        <v>87</v>
      </c>
      <c r="D26" s="161">
        <f t="shared" si="24"/>
        <v>178</v>
      </c>
      <c r="E26" s="162">
        <f t="shared" ref="E26:G45" si="36">IF($D26=0,0,E111/$D26*100)</f>
        <v>35.955056179775283</v>
      </c>
      <c r="F26" s="162">
        <f t="shared" si="36"/>
        <v>42.696629213483142</v>
      </c>
      <c r="G26" s="162">
        <f t="shared" si="36"/>
        <v>21.348314606741571</v>
      </c>
      <c r="H26" s="161">
        <f t="shared" si="25"/>
        <v>178</v>
      </c>
      <c r="I26" s="162">
        <f t="shared" ref="I26:K45" si="37">IF($H26=0,0,I111/$H26*100)</f>
        <v>56.17977528089888</v>
      </c>
      <c r="J26" s="162">
        <f t="shared" si="37"/>
        <v>35.393258426966291</v>
      </c>
      <c r="K26" s="162">
        <f t="shared" si="37"/>
        <v>8.4269662921348321</v>
      </c>
      <c r="L26" s="161">
        <f t="shared" si="26"/>
        <v>178</v>
      </c>
      <c r="M26" s="162">
        <f t="shared" ref="M26:O45" si="38">IF($L26=0,0,M111/$L26*100)</f>
        <v>15.168539325842698</v>
      </c>
      <c r="N26" s="162">
        <f t="shared" si="38"/>
        <v>56.741573033707873</v>
      </c>
      <c r="O26" s="162">
        <f t="shared" si="38"/>
        <v>28.08988764044944</v>
      </c>
      <c r="P26" s="161">
        <f t="shared" si="27"/>
        <v>178</v>
      </c>
      <c r="Q26" s="162">
        <f t="shared" ref="Q26:S45" si="39">IF($P26=0,0,Q111/$P26*100)</f>
        <v>32.584269662921351</v>
      </c>
      <c r="R26" s="162">
        <f t="shared" si="39"/>
        <v>46.629213483146067</v>
      </c>
      <c r="S26" s="162">
        <f t="shared" si="39"/>
        <v>20.786516853932586</v>
      </c>
      <c r="T26" s="161">
        <f t="shared" si="28"/>
        <v>178</v>
      </c>
      <c r="U26" s="162">
        <f t="shared" ref="U26:W45" si="40">IF($T26=0,0,U111/$T26*100)</f>
        <v>3.3707865168539324</v>
      </c>
      <c r="V26" s="162">
        <f t="shared" si="40"/>
        <v>64.606741573033716</v>
      </c>
      <c r="W26" s="162">
        <f t="shared" si="40"/>
        <v>32.022471910112358</v>
      </c>
      <c r="X26" s="161">
        <f t="shared" si="29"/>
        <v>178</v>
      </c>
      <c r="Y26" s="162">
        <f t="shared" ref="Y26:AA45" si="41">IF($X26=0,0,Y111/$X26*100)</f>
        <v>7.8651685393258424</v>
      </c>
      <c r="Z26" s="162">
        <f t="shared" si="41"/>
        <v>62.921348314606739</v>
      </c>
      <c r="AA26" s="162">
        <f t="shared" si="41"/>
        <v>29.213483146067414</v>
      </c>
      <c r="AB26" s="161">
        <f t="shared" si="30"/>
        <v>178</v>
      </c>
      <c r="AC26" s="162">
        <f t="shared" ref="AC26:AE45" si="42">IF($AB26=0,0,AC111/$AB26*100)</f>
        <v>6.7415730337078648</v>
      </c>
      <c r="AD26" s="162">
        <f t="shared" si="42"/>
        <v>62.359550561797747</v>
      </c>
      <c r="AE26" s="162">
        <f t="shared" si="42"/>
        <v>30.898876404494381</v>
      </c>
      <c r="AF26" s="161">
        <f t="shared" si="31"/>
        <v>178</v>
      </c>
      <c r="AG26" s="162">
        <f t="shared" ref="AG26:AI45" si="43">IF($AF26=0,0,AG111/$AF26*100)</f>
        <v>5.0561797752808983</v>
      </c>
      <c r="AH26" s="162">
        <f t="shared" si="43"/>
        <v>62.921348314606739</v>
      </c>
      <c r="AI26" s="162">
        <f t="shared" si="43"/>
        <v>32.022471910112358</v>
      </c>
      <c r="AJ26" s="161">
        <f t="shared" si="32"/>
        <v>178</v>
      </c>
      <c r="AK26" s="162">
        <f t="shared" ref="AK26:AM45" si="44">IF($AJ26=0,0,AK111/$AJ26*100)</f>
        <v>2.8089887640449436</v>
      </c>
      <c r="AL26" s="162">
        <f t="shared" si="44"/>
        <v>65.168539325842701</v>
      </c>
      <c r="AM26" s="162">
        <f t="shared" si="44"/>
        <v>32.022471910112358</v>
      </c>
      <c r="AN26" s="161">
        <f t="shared" si="33"/>
        <v>178</v>
      </c>
      <c r="AO26" s="162">
        <f t="shared" ref="AO26:AQ45" si="45">IF($AN26=0,0,AO111/$AN26*100)</f>
        <v>6.179775280898876</v>
      </c>
      <c r="AP26" s="162">
        <f t="shared" si="45"/>
        <v>63.483146067415731</v>
      </c>
      <c r="AQ26" s="162">
        <f t="shared" si="45"/>
        <v>30.337078651685395</v>
      </c>
      <c r="AR26" s="161">
        <f t="shared" si="34"/>
        <v>178</v>
      </c>
      <c r="AS26" s="162">
        <f t="shared" ref="AS26:AU45" si="46">IF($AR26=0,0,AS111/$AR26*100)</f>
        <v>0</v>
      </c>
      <c r="AT26" s="162">
        <f t="shared" si="46"/>
        <v>67.415730337078656</v>
      </c>
      <c r="AU26" s="162">
        <f t="shared" si="46"/>
        <v>32.584269662921351</v>
      </c>
      <c r="AV26" s="161">
        <f t="shared" si="35"/>
        <v>178</v>
      </c>
      <c r="AW26" s="162">
        <f t="shared" ref="AW26:AY45" si="47">IF($AV26=0,0,AW111/$AV26*100)</f>
        <v>5.6179775280898872</v>
      </c>
      <c r="AX26" s="162">
        <f t="shared" si="47"/>
        <v>62.921348314606739</v>
      </c>
      <c r="AY26" s="162">
        <f t="shared" si="47"/>
        <v>31.460674157303369</v>
      </c>
    </row>
    <row r="27" spans="1:52" ht="15" customHeight="1" x14ac:dyDescent="0.15">
      <c r="A27" s="159"/>
      <c r="B27" s="234"/>
      <c r="C27" s="27" t="s">
        <v>88</v>
      </c>
      <c r="D27" s="161">
        <f t="shared" si="24"/>
        <v>490</v>
      </c>
      <c r="E27" s="162">
        <f t="shared" si="36"/>
        <v>36.530612244897959</v>
      </c>
      <c r="F27" s="162">
        <f t="shared" si="36"/>
        <v>45.306122448979593</v>
      </c>
      <c r="G27" s="162">
        <f t="shared" si="36"/>
        <v>18.163265306122451</v>
      </c>
      <c r="H27" s="161">
        <f t="shared" si="25"/>
        <v>490</v>
      </c>
      <c r="I27" s="162">
        <f t="shared" si="37"/>
        <v>60.816326530612244</v>
      </c>
      <c r="J27" s="162">
        <f t="shared" si="37"/>
        <v>29.795918367346943</v>
      </c>
      <c r="K27" s="162">
        <f t="shared" si="37"/>
        <v>9.387755102040817</v>
      </c>
      <c r="L27" s="161">
        <f t="shared" si="26"/>
        <v>490</v>
      </c>
      <c r="M27" s="162">
        <f t="shared" si="38"/>
        <v>16.938775510204081</v>
      </c>
      <c r="N27" s="162">
        <f t="shared" si="38"/>
        <v>58.775510204081641</v>
      </c>
      <c r="O27" s="162">
        <f t="shared" si="38"/>
        <v>24.285714285714285</v>
      </c>
      <c r="P27" s="161">
        <f t="shared" si="27"/>
        <v>490</v>
      </c>
      <c r="Q27" s="162">
        <f t="shared" si="39"/>
        <v>40.816326530612244</v>
      </c>
      <c r="R27" s="162">
        <f t="shared" si="39"/>
        <v>43.469387755102041</v>
      </c>
      <c r="S27" s="162">
        <f t="shared" si="39"/>
        <v>15.714285714285714</v>
      </c>
      <c r="T27" s="161">
        <f t="shared" si="28"/>
        <v>490</v>
      </c>
      <c r="U27" s="162">
        <f t="shared" si="40"/>
        <v>4.8979591836734695</v>
      </c>
      <c r="V27" s="162">
        <f t="shared" si="40"/>
        <v>67.551020408163268</v>
      </c>
      <c r="W27" s="162">
        <f t="shared" si="40"/>
        <v>27.551020408163261</v>
      </c>
      <c r="X27" s="161">
        <f t="shared" si="29"/>
        <v>490</v>
      </c>
      <c r="Y27" s="162">
        <f t="shared" si="41"/>
        <v>7.9591836734693873</v>
      </c>
      <c r="Z27" s="162">
        <f t="shared" si="41"/>
        <v>66.734693877551024</v>
      </c>
      <c r="AA27" s="162">
        <f t="shared" si="41"/>
        <v>25.30612244897959</v>
      </c>
      <c r="AB27" s="161">
        <f t="shared" si="30"/>
        <v>490</v>
      </c>
      <c r="AC27" s="162">
        <f t="shared" si="42"/>
        <v>10.408163265306122</v>
      </c>
      <c r="AD27" s="162">
        <f t="shared" si="42"/>
        <v>62.857142857142854</v>
      </c>
      <c r="AE27" s="162">
        <f t="shared" si="42"/>
        <v>26.73469387755102</v>
      </c>
      <c r="AF27" s="161">
        <f t="shared" si="31"/>
        <v>490</v>
      </c>
      <c r="AG27" s="162">
        <f t="shared" si="43"/>
        <v>4.0816326530612246</v>
      </c>
      <c r="AH27" s="162">
        <f t="shared" si="43"/>
        <v>68.367346938775512</v>
      </c>
      <c r="AI27" s="162">
        <f t="shared" si="43"/>
        <v>27.551020408163261</v>
      </c>
      <c r="AJ27" s="161">
        <f t="shared" si="32"/>
        <v>490</v>
      </c>
      <c r="AK27" s="162">
        <f t="shared" si="44"/>
        <v>2.2448979591836733</v>
      </c>
      <c r="AL27" s="162">
        <f t="shared" si="44"/>
        <v>70.204081632653057</v>
      </c>
      <c r="AM27" s="162">
        <f t="shared" si="44"/>
        <v>27.551020408163261</v>
      </c>
      <c r="AN27" s="161">
        <f t="shared" si="33"/>
        <v>490</v>
      </c>
      <c r="AO27" s="162">
        <f t="shared" si="45"/>
        <v>8.3673469387755102</v>
      </c>
      <c r="AP27" s="162">
        <f t="shared" si="45"/>
        <v>65.510204081632651</v>
      </c>
      <c r="AQ27" s="162">
        <f t="shared" si="45"/>
        <v>26.122448979591837</v>
      </c>
      <c r="AR27" s="161">
        <f t="shared" si="34"/>
        <v>490</v>
      </c>
      <c r="AS27" s="162">
        <f t="shared" si="46"/>
        <v>1.4285714285714286</v>
      </c>
      <c r="AT27" s="162">
        <f t="shared" si="46"/>
        <v>70.816326530612244</v>
      </c>
      <c r="AU27" s="162">
        <f t="shared" si="46"/>
        <v>27.755102040816325</v>
      </c>
      <c r="AV27" s="161">
        <f t="shared" si="35"/>
        <v>490</v>
      </c>
      <c r="AW27" s="162">
        <f t="shared" si="47"/>
        <v>6.1224489795918364</v>
      </c>
      <c r="AX27" s="162">
        <f t="shared" si="47"/>
        <v>66.530612244897952</v>
      </c>
      <c r="AY27" s="162">
        <f t="shared" si="47"/>
        <v>27.346938775510203</v>
      </c>
    </row>
    <row r="28" spans="1:52" ht="15" customHeight="1" x14ac:dyDescent="0.15">
      <c r="A28" s="159"/>
      <c r="B28" s="234"/>
      <c r="C28" s="27" t="s">
        <v>9</v>
      </c>
      <c r="D28" s="161">
        <f t="shared" si="24"/>
        <v>561</v>
      </c>
      <c r="E28" s="162">
        <f t="shared" si="36"/>
        <v>37.611408199643492</v>
      </c>
      <c r="F28" s="162">
        <f t="shared" si="36"/>
        <v>36.720142602495542</v>
      </c>
      <c r="G28" s="162">
        <f t="shared" si="36"/>
        <v>25.668449197860966</v>
      </c>
      <c r="H28" s="161">
        <f t="shared" si="25"/>
        <v>561</v>
      </c>
      <c r="I28" s="162">
        <f t="shared" si="37"/>
        <v>52.584670231729056</v>
      </c>
      <c r="J28" s="162">
        <f t="shared" si="37"/>
        <v>29.411764705882355</v>
      </c>
      <c r="K28" s="162">
        <f t="shared" si="37"/>
        <v>18.003565062388592</v>
      </c>
      <c r="L28" s="161">
        <f t="shared" si="26"/>
        <v>561</v>
      </c>
      <c r="M28" s="162">
        <f t="shared" si="38"/>
        <v>17.112299465240639</v>
      </c>
      <c r="N28" s="162">
        <f t="shared" si="38"/>
        <v>51.515151515151516</v>
      </c>
      <c r="O28" s="162">
        <f t="shared" si="38"/>
        <v>31.372549019607842</v>
      </c>
      <c r="P28" s="161">
        <f t="shared" si="27"/>
        <v>561</v>
      </c>
      <c r="Q28" s="162">
        <f t="shared" si="39"/>
        <v>55.793226381461679</v>
      </c>
      <c r="R28" s="162">
        <f t="shared" si="39"/>
        <v>24.9554367201426</v>
      </c>
      <c r="S28" s="162">
        <f t="shared" si="39"/>
        <v>19.251336898395721</v>
      </c>
      <c r="T28" s="161">
        <f t="shared" si="28"/>
        <v>561</v>
      </c>
      <c r="U28" s="162">
        <f t="shared" si="40"/>
        <v>10.338680926916222</v>
      </c>
      <c r="V28" s="162">
        <f t="shared" si="40"/>
        <v>53.297682709447415</v>
      </c>
      <c r="W28" s="162">
        <f t="shared" si="40"/>
        <v>36.363636363636367</v>
      </c>
      <c r="X28" s="161">
        <f t="shared" si="29"/>
        <v>561</v>
      </c>
      <c r="Y28" s="162">
        <f t="shared" si="41"/>
        <v>14.795008912655971</v>
      </c>
      <c r="Z28" s="162">
        <f t="shared" si="41"/>
        <v>54.901960784313729</v>
      </c>
      <c r="AA28" s="162">
        <f t="shared" si="41"/>
        <v>30.303030303030305</v>
      </c>
      <c r="AB28" s="161">
        <f t="shared" si="30"/>
        <v>561</v>
      </c>
      <c r="AC28" s="162">
        <f t="shared" si="42"/>
        <v>6.5953654188948301</v>
      </c>
      <c r="AD28" s="162">
        <f t="shared" si="42"/>
        <v>58.110516934046345</v>
      </c>
      <c r="AE28" s="162">
        <f t="shared" si="42"/>
        <v>35.294117647058826</v>
      </c>
      <c r="AF28" s="161">
        <f t="shared" si="31"/>
        <v>561</v>
      </c>
      <c r="AG28" s="162">
        <f t="shared" si="43"/>
        <v>7.3083778966131909</v>
      </c>
      <c r="AH28" s="162">
        <f t="shared" si="43"/>
        <v>57.219251336898388</v>
      </c>
      <c r="AI28" s="162">
        <f t="shared" si="43"/>
        <v>35.472370766488417</v>
      </c>
      <c r="AJ28" s="161">
        <f t="shared" si="32"/>
        <v>561</v>
      </c>
      <c r="AK28" s="162">
        <f t="shared" si="44"/>
        <v>1.7825311942959003</v>
      </c>
      <c r="AL28" s="162">
        <f t="shared" si="44"/>
        <v>61.497326203208559</v>
      </c>
      <c r="AM28" s="162">
        <f t="shared" si="44"/>
        <v>36.720142602495542</v>
      </c>
      <c r="AN28" s="161">
        <f t="shared" si="33"/>
        <v>561</v>
      </c>
      <c r="AO28" s="162">
        <f t="shared" si="45"/>
        <v>6.0606060606060606</v>
      </c>
      <c r="AP28" s="162">
        <f t="shared" si="45"/>
        <v>58.288770053475936</v>
      </c>
      <c r="AQ28" s="162">
        <f t="shared" si="45"/>
        <v>35.650623885918002</v>
      </c>
      <c r="AR28" s="161">
        <f t="shared" si="34"/>
        <v>561</v>
      </c>
      <c r="AS28" s="162">
        <f t="shared" si="46"/>
        <v>1.6042780748663104</v>
      </c>
      <c r="AT28" s="162">
        <f t="shared" si="46"/>
        <v>62.21033868092691</v>
      </c>
      <c r="AU28" s="162">
        <f t="shared" si="46"/>
        <v>36.185383244206776</v>
      </c>
      <c r="AV28" s="161">
        <f t="shared" si="35"/>
        <v>561</v>
      </c>
      <c r="AW28" s="162">
        <f t="shared" si="47"/>
        <v>6.2388591800356501</v>
      </c>
      <c r="AX28" s="162">
        <f t="shared" si="47"/>
        <v>58.110516934046345</v>
      </c>
      <c r="AY28" s="162">
        <f t="shared" si="47"/>
        <v>35.650623885918002</v>
      </c>
    </row>
    <row r="29" spans="1:52" ht="15" customHeight="1" x14ac:dyDescent="0.15">
      <c r="A29" s="165"/>
      <c r="B29" s="149"/>
      <c r="C29" s="28" t="s">
        <v>24</v>
      </c>
      <c r="D29" s="164">
        <f t="shared" si="24"/>
        <v>0</v>
      </c>
      <c r="E29" s="153">
        <f t="shared" si="36"/>
        <v>0</v>
      </c>
      <c r="F29" s="153">
        <f t="shared" si="36"/>
        <v>0</v>
      </c>
      <c r="G29" s="153">
        <f t="shared" si="36"/>
        <v>0</v>
      </c>
      <c r="H29" s="164">
        <f t="shared" si="25"/>
        <v>0</v>
      </c>
      <c r="I29" s="153">
        <f t="shared" si="37"/>
        <v>0</v>
      </c>
      <c r="J29" s="153">
        <f t="shared" si="37"/>
        <v>0</v>
      </c>
      <c r="K29" s="153">
        <f t="shared" si="37"/>
        <v>0</v>
      </c>
      <c r="L29" s="164">
        <f t="shared" si="26"/>
        <v>0</v>
      </c>
      <c r="M29" s="153">
        <f t="shared" si="38"/>
        <v>0</v>
      </c>
      <c r="N29" s="153">
        <f t="shared" si="38"/>
        <v>0</v>
      </c>
      <c r="O29" s="153">
        <f t="shared" si="38"/>
        <v>0</v>
      </c>
      <c r="P29" s="164">
        <f t="shared" si="27"/>
        <v>0</v>
      </c>
      <c r="Q29" s="153">
        <f t="shared" si="39"/>
        <v>0</v>
      </c>
      <c r="R29" s="153">
        <f t="shared" si="39"/>
        <v>0</v>
      </c>
      <c r="S29" s="153">
        <f t="shared" si="39"/>
        <v>0</v>
      </c>
      <c r="T29" s="164">
        <f t="shared" si="28"/>
        <v>0</v>
      </c>
      <c r="U29" s="153">
        <f t="shared" si="40"/>
        <v>0</v>
      </c>
      <c r="V29" s="153">
        <f t="shared" si="40"/>
        <v>0</v>
      </c>
      <c r="W29" s="153">
        <f t="shared" si="40"/>
        <v>0</v>
      </c>
      <c r="X29" s="164">
        <f t="shared" si="29"/>
        <v>0</v>
      </c>
      <c r="Y29" s="153">
        <f t="shared" si="41"/>
        <v>0</v>
      </c>
      <c r="Z29" s="153">
        <f t="shared" si="41"/>
        <v>0</v>
      </c>
      <c r="AA29" s="153">
        <f t="shared" si="41"/>
        <v>0</v>
      </c>
      <c r="AB29" s="164">
        <f t="shared" si="30"/>
        <v>0</v>
      </c>
      <c r="AC29" s="153">
        <f t="shared" si="42"/>
        <v>0</v>
      </c>
      <c r="AD29" s="153">
        <f t="shared" si="42"/>
        <v>0</v>
      </c>
      <c r="AE29" s="153">
        <f t="shared" si="42"/>
        <v>0</v>
      </c>
      <c r="AF29" s="164">
        <f t="shared" si="31"/>
        <v>0</v>
      </c>
      <c r="AG29" s="153">
        <f t="shared" si="43"/>
        <v>0</v>
      </c>
      <c r="AH29" s="153">
        <f t="shared" si="43"/>
        <v>0</v>
      </c>
      <c r="AI29" s="153">
        <f t="shared" si="43"/>
        <v>0</v>
      </c>
      <c r="AJ29" s="164">
        <f t="shared" si="32"/>
        <v>0</v>
      </c>
      <c r="AK29" s="153">
        <f t="shared" si="44"/>
        <v>0</v>
      </c>
      <c r="AL29" s="153">
        <f t="shared" si="44"/>
        <v>0</v>
      </c>
      <c r="AM29" s="153">
        <f t="shared" si="44"/>
        <v>0</v>
      </c>
      <c r="AN29" s="164">
        <f t="shared" si="33"/>
        <v>0</v>
      </c>
      <c r="AO29" s="153">
        <f t="shared" si="45"/>
        <v>0</v>
      </c>
      <c r="AP29" s="153">
        <f t="shared" si="45"/>
        <v>0</v>
      </c>
      <c r="AQ29" s="153">
        <f t="shared" si="45"/>
        <v>0</v>
      </c>
      <c r="AR29" s="164">
        <f t="shared" si="34"/>
        <v>0</v>
      </c>
      <c r="AS29" s="153">
        <f t="shared" si="46"/>
        <v>0</v>
      </c>
      <c r="AT29" s="153">
        <f t="shared" si="46"/>
        <v>0</v>
      </c>
      <c r="AU29" s="153">
        <f t="shared" si="46"/>
        <v>0</v>
      </c>
      <c r="AV29" s="164">
        <f t="shared" si="35"/>
        <v>0</v>
      </c>
      <c r="AW29" s="153">
        <f t="shared" si="47"/>
        <v>0</v>
      </c>
      <c r="AX29" s="153">
        <f t="shared" si="47"/>
        <v>0</v>
      </c>
      <c r="AY29" s="153">
        <f t="shared" si="47"/>
        <v>0</v>
      </c>
    </row>
    <row r="30" spans="1:52" ht="15" customHeight="1" x14ac:dyDescent="0.15">
      <c r="A30" s="159" t="s">
        <v>94</v>
      </c>
      <c r="B30" s="155" t="s">
        <v>10</v>
      </c>
      <c r="C30" s="27" t="s">
        <v>90</v>
      </c>
      <c r="D30" s="161">
        <f t="shared" si="24"/>
        <v>849</v>
      </c>
      <c r="E30" s="162">
        <f t="shared" si="36"/>
        <v>21.554770318021202</v>
      </c>
      <c r="F30" s="162">
        <f t="shared" si="36"/>
        <v>58.421672555948177</v>
      </c>
      <c r="G30" s="162">
        <f t="shared" si="36"/>
        <v>20.023557126030624</v>
      </c>
      <c r="H30" s="161">
        <f t="shared" si="25"/>
        <v>849</v>
      </c>
      <c r="I30" s="162">
        <f t="shared" si="37"/>
        <v>36.513545347467605</v>
      </c>
      <c r="J30" s="162">
        <f t="shared" si="37"/>
        <v>49.469964664310957</v>
      </c>
      <c r="K30" s="162">
        <f t="shared" si="37"/>
        <v>14.016489988221437</v>
      </c>
      <c r="L30" s="161">
        <f t="shared" si="26"/>
        <v>849</v>
      </c>
      <c r="M30" s="162">
        <f t="shared" si="38"/>
        <v>11.425206124852769</v>
      </c>
      <c r="N30" s="162">
        <f t="shared" si="38"/>
        <v>64.782096584216731</v>
      </c>
      <c r="O30" s="162">
        <f t="shared" si="38"/>
        <v>23.792697290930505</v>
      </c>
      <c r="P30" s="161">
        <f t="shared" si="27"/>
        <v>849</v>
      </c>
      <c r="Q30" s="162">
        <f t="shared" si="39"/>
        <v>25.91283863368669</v>
      </c>
      <c r="R30" s="162">
        <f t="shared" si="39"/>
        <v>57.361601884570078</v>
      </c>
      <c r="S30" s="162">
        <f t="shared" si="39"/>
        <v>16.725559481743225</v>
      </c>
      <c r="T30" s="161">
        <f t="shared" si="28"/>
        <v>849</v>
      </c>
      <c r="U30" s="162">
        <f t="shared" si="40"/>
        <v>4.946996466431095</v>
      </c>
      <c r="V30" s="162">
        <f t="shared" si="40"/>
        <v>69.493521790341589</v>
      </c>
      <c r="W30" s="162">
        <f t="shared" si="40"/>
        <v>25.559481743227323</v>
      </c>
      <c r="X30" s="161">
        <f t="shared" si="29"/>
        <v>849</v>
      </c>
      <c r="Y30" s="162">
        <f t="shared" si="41"/>
        <v>7.1849234393404</v>
      </c>
      <c r="Z30" s="162">
        <f t="shared" si="41"/>
        <v>68.786808009422856</v>
      </c>
      <c r="AA30" s="162">
        <f t="shared" si="41"/>
        <v>24.028268551236749</v>
      </c>
      <c r="AB30" s="161">
        <f t="shared" si="30"/>
        <v>849</v>
      </c>
      <c r="AC30" s="162">
        <f t="shared" si="42"/>
        <v>5.1825677267373385</v>
      </c>
      <c r="AD30" s="162">
        <f t="shared" si="42"/>
        <v>69.0223792697291</v>
      </c>
      <c r="AE30" s="162">
        <f t="shared" si="42"/>
        <v>25.795053003533567</v>
      </c>
      <c r="AF30" s="161">
        <f t="shared" si="31"/>
        <v>849</v>
      </c>
      <c r="AG30" s="162">
        <f t="shared" si="43"/>
        <v>2.944640753828033</v>
      </c>
      <c r="AH30" s="162">
        <f t="shared" si="43"/>
        <v>70.435806831566552</v>
      </c>
      <c r="AI30" s="162">
        <f t="shared" si="43"/>
        <v>26.619552414605419</v>
      </c>
      <c r="AJ30" s="161">
        <f t="shared" si="32"/>
        <v>849</v>
      </c>
      <c r="AK30" s="162">
        <f t="shared" si="44"/>
        <v>1.4134275618374559</v>
      </c>
      <c r="AL30" s="162">
        <f t="shared" si="44"/>
        <v>71.731448763250881</v>
      </c>
      <c r="AM30" s="162">
        <f t="shared" si="44"/>
        <v>26.855123674911663</v>
      </c>
      <c r="AN30" s="161">
        <f t="shared" si="33"/>
        <v>849</v>
      </c>
      <c r="AO30" s="162">
        <f t="shared" si="45"/>
        <v>5.418138987043581</v>
      </c>
      <c r="AP30" s="162">
        <f t="shared" si="45"/>
        <v>68.551236749116612</v>
      </c>
      <c r="AQ30" s="162">
        <f t="shared" si="45"/>
        <v>26.030624263839812</v>
      </c>
      <c r="AR30" s="161">
        <f t="shared" si="34"/>
        <v>849</v>
      </c>
      <c r="AS30" s="162">
        <f t="shared" si="46"/>
        <v>0.58892815076560656</v>
      </c>
      <c r="AT30" s="162">
        <f t="shared" si="46"/>
        <v>72.438162544169614</v>
      </c>
      <c r="AU30" s="162">
        <f t="shared" si="46"/>
        <v>26.972909305064778</v>
      </c>
      <c r="AV30" s="161">
        <f t="shared" si="35"/>
        <v>849</v>
      </c>
      <c r="AW30" s="162">
        <f t="shared" si="47"/>
        <v>3.5335689045936398</v>
      </c>
      <c r="AX30" s="162">
        <f t="shared" si="47"/>
        <v>69.846878680800941</v>
      </c>
      <c r="AY30" s="162">
        <f t="shared" si="47"/>
        <v>26.619552414605419</v>
      </c>
      <c r="AZ30" s="15"/>
    </row>
    <row r="31" spans="1:52" ht="15" customHeight="1" x14ac:dyDescent="0.15">
      <c r="A31" s="159"/>
      <c r="B31" s="160" t="s">
        <v>11</v>
      </c>
      <c r="C31" s="27" t="s">
        <v>91</v>
      </c>
      <c r="D31" s="161">
        <f t="shared" si="24"/>
        <v>684</v>
      </c>
      <c r="E31" s="162">
        <f t="shared" si="36"/>
        <v>27.046783625730995</v>
      </c>
      <c r="F31" s="162">
        <f t="shared" si="36"/>
        <v>46.198830409356724</v>
      </c>
      <c r="G31" s="162">
        <f t="shared" si="36"/>
        <v>26.754385964912281</v>
      </c>
      <c r="H31" s="161">
        <f t="shared" si="25"/>
        <v>684</v>
      </c>
      <c r="I31" s="162">
        <f t="shared" si="37"/>
        <v>45.175438596491233</v>
      </c>
      <c r="J31" s="162">
        <f t="shared" si="37"/>
        <v>37.865497076023388</v>
      </c>
      <c r="K31" s="162">
        <f t="shared" si="37"/>
        <v>16.959064327485379</v>
      </c>
      <c r="L31" s="161">
        <f t="shared" si="26"/>
        <v>684</v>
      </c>
      <c r="M31" s="162">
        <f t="shared" si="38"/>
        <v>13.011695906432749</v>
      </c>
      <c r="N31" s="162">
        <f t="shared" si="38"/>
        <v>56.140350877192979</v>
      </c>
      <c r="O31" s="162">
        <f t="shared" si="38"/>
        <v>30.847953216374268</v>
      </c>
      <c r="P31" s="161">
        <f t="shared" si="27"/>
        <v>684</v>
      </c>
      <c r="Q31" s="162">
        <f t="shared" si="39"/>
        <v>41.666666666666671</v>
      </c>
      <c r="R31" s="162">
        <f t="shared" si="39"/>
        <v>38.304093567251464</v>
      </c>
      <c r="S31" s="162">
        <f t="shared" si="39"/>
        <v>20.029239766081872</v>
      </c>
      <c r="T31" s="161">
        <f t="shared" si="28"/>
        <v>684</v>
      </c>
      <c r="U31" s="162">
        <f t="shared" si="40"/>
        <v>5.4093567251461989</v>
      </c>
      <c r="V31" s="162">
        <f t="shared" si="40"/>
        <v>60.23391812865497</v>
      </c>
      <c r="W31" s="162">
        <f t="shared" si="40"/>
        <v>34.356725146198826</v>
      </c>
      <c r="X31" s="161">
        <f t="shared" si="29"/>
        <v>684</v>
      </c>
      <c r="Y31" s="162">
        <f t="shared" si="41"/>
        <v>7.0175438596491224</v>
      </c>
      <c r="Z31" s="162">
        <f t="shared" si="41"/>
        <v>61.549707602339176</v>
      </c>
      <c r="AA31" s="162">
        <f t="shared" si="41"/>
        <v>31.432748538011694</v>
      </c>
      <c r="AB31" s="161">
        <f t="shared" si="30"/>
        <v>684</v>
      </c>
      <c r="AC31" s="162">
        <f t="shared" si="42"/>
        <v>4.3859649122807012</v>
      </c>
      <c r="AD31" s="162">
        <f t="shared" si="42"/>
        <v>61.695906432748536</v>
      </c>
      <c r="AE31" s="162">
        <f t="shared" si="42"/>
        <v>33.918128654970758</v>
      </c>
      <c r="AF31" s="161">
        <f t="shared" si="31"/>
        <v>684</v>
      </c>
      <c r="AG31" s="162">
        <f t="shared" si="43"/>
        <v>3.3625730994152043</v>
      </c>
      <c r="AH31" s="162">
        <f t="shared" si="43"/>
        <v>63.304093567251464</v>
      </c>
      <c r="AI31" s="162">
        <f t="shared" si="43"/>
        <v>33.333333333333329</v>
      </c>
      <c r="AJ31" s="161">
        <f t="shared" si="32"/>
        <v>684</v>
      </c>
      <c r="AK31" s="162">
        <f t="shared" si="44"/>
        <v>1.6081871345029239</v>
      </c>
      <c r="AL31" s="162">
        <f t="shared" si="44"/>
        <v>64.619883040935676</v>
      </c>
      <c r="AM31" s="162">
        <f t="shared" si="44"/>
        <v>33.771929824561404</v>
      </c>
      <c r="AN31" s="161">
        <f t="shared" si="33"/>
        <v>684</v>
      </c>
      <c r="AO31" s="162">
        <f t="shared" si="45"/>
        <v>4.9707602339181287</v>
      </c>
      <c r="AP31" s="162">
        <f t="shared" si="45"/>
        <v>62.134502923976612</v>
      </c>
      <c r="AQ31" s="162">
        <f t="shared" si="45"/>
        <v>32.894736842105267</v>
      </c>
      <c r="AR31" s="161">
        <f t="shared" si="34"/>
        <v>684</v>
      </c>
      <c r="AS31" s="162">
        <f t="shared" si="46"/>
        <v>1.9005847953216373</v>
      </c>
      <c r="AT31" s="162">
        <f t="shared" si="46"/>
        <v>64.327485380116954</v>
      </c>
      <c r="AU31" s="162">
        <f t="shared" si="46"/>
        <v>33.771929824561404</v>
      </c>
      <c r="AV31" s="161">
        <f t="shared" si="35"/>
        <v>684</v>
      </c>
      <c r="AW31" s="162">
        <f t="shared" si="47"/>
        <v>4.3859649122807012</v>
      </c>
      <c r="AX31" s="162">
        <f t="shared" si="47"/>
        <v>62.280701754385973</v>
      </c>
      <c r="AY31" s="162">
        <f t="shared" si="47"/>
        <v>33.333333333333329</v>
      </c>
    </row>
    <row r="32" spans="1:52" ht="15" customHeight="1" x14ac:dyDescent="0.15">
      <c r="A32" s="159"/>
      <c r="B32" s="159"/>
      <c r="C32" s="27" t="s">
        <v>92</v>
      </c>
      <c r="D32" s="161">
        <f t="shared" si="24"/>
        <v>1367</v>
      </c>
      <c r="E32" s="162">
        <f t="shared" si="36"/>
        <v>28.602779809802488</v>
      </c>
      <c r="F32" s="162">
        <f t="shared" si="36"/>
        <v>47.40307242136064</v>
      </c>
      <c r="G32" s="162">
        <f t="shared" si="36"/>
        <v>23.994147768836868</v>
      </c>
      <c r="H32" s="161">
        <f t="shared" si="25"/>
        <v>1367</v>
      </c>
      <c r="I32" s="162">
        <f t="shared" si="37"/>
        <v>41.989758595464522</v>
      </c>
      <c r="J32" s="162">
        <f t="shared" si="37"/>
        <v>40.380395025603512</v>
      </c>
      <c r="K32" s="162">
        <f t="shared" si="37"/>
        <v>17.629846378931969</v>
      </c>
      <c r="L32" s="161">
        <f t="shared" si="26"/>
        <v>1367</v>
      </c>
      <c r="M32" s="162">
        <f t="shared" si="38"/>
        <v>11.338697878566203</v>
      </c>
      <c r="N32" s="162">
        <f t="shared" si="38"/>
        <v>57.717629846378941</v>
      </c>
      <c r="O32" s="162">
        <f t="shared" si="38"/>
        <v>30.943672275054862</v>
      </c>
      <c r="P32" s="161">
        <f t="shared" si="27"/>
        <v>1367</v>
      </c>
      <c r="Q32" s="162">
        <f t="shared" si="39"/>
        <v>46.744696415508415</v>
      </c>
      <c r="R32" s="162">
        <f t="shared" si="39"/>
        <v>37.67373811265545</v>
      </c>
      <c r="S32" s="162">
        <f t="shared" si="39"/>
        <v>15.581565471836138</v>
      </c>
      <c r="T32" s="161">
        <f t="shared" si="28"/>
        <v>1367</v>
      </c>
      <c r="U32" s="162">
        <f t="shared" si="40"/>
        <v>7.534747622531091</v>
      </c>
      <c r="V32" s="162">
        <f t="shared" si="40"/>
        <v>59.765910753474763</v>
      </c>
      <c r="W32" s="162">
        <f t="shared" si="40"/>
        <v>32.699341623994151</v>
      </c>
      <c r="X32" s="161">
        <f t="shared" si="29"/>
        <v>1367</v>
      </c>
      <c r="Y32" s="162">
        <f t="shared" si="41"/>
        <v>7.0958302852962687</v>
      </c>
      <c r="Z32" s="162">
        <f t="shared" si="41"/>
        <v>61.960497439648861</v>
      </c>
      <c r="AA32" s="162">
        <f t="shared" si="41"/>
        <v>30.943672275054862</v>
      </c>
      <c r="AB32" s="161">
        <f t="shared" si="30"/>
        <v>1367</v>
      </c>
      <c r="AC32" s="162">
        <f t="shared" si="42"/>
        <v>3.9502560351133873</v>
      </c>
      <c r="AD32" s="162">
        <f t="shared" si="42"/>
        <v>62.984637893196783</v>
      </c>
      <c r="AE32" s="162">
        <f t="shared" si="42"/>
        <v>33.065106071689833</v>
      </c>
      <c r="AF32" s="161">
        <f t="shared" si="31"/>
        <v>1367</v>
      </c>
      <c r="AG32" s="162">
        <f t="shared" si="43"/>
        <v>4.6086320409656185</v>
      </c>
      <c r="AH32" s="162">
        <f t="shared" si="43"/>
        <v>62.106803218727137</v>
      </c>
      <c r="AI32" s="162">
        <f t="shared" si="43"/>
        <v>33.284564740307246</v>
      </c>
      <c r="AJ32" s="161">
        <f t="shared" si="32"/>
        <v>1367</v>
      </c>
      <c r="AK32" s="162">
        <f t="shared" si="44"/>
        <v>2.0482809070958301</v>
      </c>
      <c r="AL32" s="162">
        <f t="shared" si="44"/>
        <v>64.447695683979518</v>
      </c>
      <c r="AM32" s="162">
        <f t="shared" si="44"/>
        <v>33.504023408924652</v>
      </c>
      <c r="AN32" s="161">
        <f t="shared" si="33"/>
        <v>1367</v>
      </c>
      <c r="AO32" s="162">
        <f t="shared" si="45"/>
        <v>5.3401609363569866</v>
      </c>
      <c r="AP32" s="162">
        <f t="shared" si="45"/>
        <v>62.033650329188006</v>
      </c>
      <c r="AQ32" s="162">
        <f t="shared" si="45"/>
        <v>32.626188734455006</v>
      </c>
      <c r="AR32" s="161">
        <f t="shared" si="34"/>
        <v>1367</v>
      </c>
      <c r="AS32" s="162">
        <f t="shared" si="46"/>
        <v>1.6825164594001463</v>
      </c>
      <c r="AT32" s="162">
        <f t="shared" si="46"/>
        <v>64.959765910753475</v>
      </c>
      <c r="AU32" s="162">
        <f t="shared" si="46"/>
        <v>33.357717629846377</v>
      </c>
      <c r="AV32" s="161">
        <f t="shared" si="35"/>
        <v>1367</v>
      </c>
      <c r="AW32" s="162">
        <f t="shared" si="47"/>
        <v>4.7549378200438923</v>
      </c>
      <c r="AX32" s="162">
        <f t="shared" si="47"/>
        <v>62.32626188734455</v>
      </c>
      <c r="AY32" s="162">
        <f t="shared" si="47"/>
        <v>32.918800292611564</v>
      </c>
    </row>
    <row r="33" spans="1:52" ht="15" customHeight="1" x14ac:dyDescent="0.15">
      <c r="A33" s="159"/>
      <c r="B33" s="159"/>
      <c r="C33" s="27" t="s">
        <v>93</v>
      </c>
      <c r="D33" s="161">
        <f t="shared" si="24"/>
        <v>205</v>
      </c>
      <c r="E33" s="162">
        <f t="shared" si="36"/>
        <v>33.170731707317074</v>
      </c>
      <c r="F33" s="162">
        <f t="shared" si="36"/>
        <v>36.097560975609753</v>
      </c>
      <c r="G33" s="162">
        <f t="shared" si="36"/>
        <v>30.73170731707317</v>
      </c>
      <c r="H33" s="161">
        <f t="shared" si="25"/>
        <v>205</v>
      </c>
      <c r="I33" s="162">
        <f t="shared" si="37"/>
        <v>44.390243902439025</v>
      </c>
      <c r="J33" s="162">
        <f t="shared" si="37"/>
        <v>32.195121951219512</v>
      </c>
      <c r="K33" s="162">
        <f t="shared" si="37"/>
        <v>23.414634146341466</v>
      </c>
      <c r="L33" s="161">
        <f t="shared" si="26"/>
        <v>205</v>
      </c>
      <c r="M33" s="162">
        <f t="shared" si="38"/>
        <v>9.2682926829268286</v>
      </c>
      <c r="N33" s="162">
        <f t="shared" si="38"/>
        <v>53.170731707317074</v>
      </c>
      <c r="O33" s="162">
        <f t="shared" si="38"/>
        <v>37.560975609756099</v>
      </c>
      <c r="P33" s="161">
        <f t="shared" si="27"/>
        <v>205</v>
      </c>
      <c r="Q33" s="162">
        <f t="shared" si="39"/>
        <v>58.536585365853654</v>
      </c>
      <c r="R33" s="162">
        <f t="shared" si="39"/>
        <v>23.414634146341466</v>
      </c>
      <c r="S33" s="162">
        <f t="shared" si="39"/>
        <v>18.048780487804876</v>
      </c>
      <c r="T33" s="161">
        <f t="shared" si="28"/>
        <v>205</v>
      </c>
      <c r="U33" s="162">
        <f t="shared" si="40"/>
        <v>7.3170731707317067</v>
      </c>
      <c r="V33" s="162">
        <f t="shared" si="40"/>
        <v>56.09756097560976</v>
      </c>
      <c r="W33" s="162">
        <f t="shared" si="40"/>
        <v>36.585365853658537</v>
      </c>
      <c r="X33" s="161">
        <f t="shared" si="29"/>
        <v>205</v>
      </c>
      <c r="Y33" s="162">
        <f t="shared" si="41"/>
        <v>6.8292682926829276</v>
      </c>
      <c r="Z33" s="162">
        <f t="shared" si="41"/>
        <v>58.048780487804876</v>
      </c>
      <c r="AA33" s="162">
        <f t="shared" si="41"/>
        <v>35.121951219512191</v>
      </c>
      <c r="AB33" s="161">
        <f t="shared" si="30"/>
        <v>205</v>
      </c>
      <c r="AC33" s="162">
        <f t="shared" si="42"/>
        <v>0.97560975609756095</v>
      </c>
      <c r="AD33" s="162">
        <f t="shared" si="42"/>
        <v>58.536585365853654</v>
      </c>
      <c r="AE33" s="162">
        <f t="shared" si="42"/>
        <v>40.487804878048784</v>
      </c>
      <c r="AF33" s="161">
        <f t="shared" si="31"/>
        <v>205</v>
      </c>
      <c r="AG33" s="162">
        <f t="shared" si="43"/>
        <v>3.9024390243902438</v>
      </c>
      <c r="AH33" s="162">
        <f t="shared" si="43"/>
        <v>57.073170731707314</v>
      </c>
      <c r="AI33" s="162">
        <f t="shared" si="43"/>
        <v>39.024390243902438</v>
      </c>
      <c r="AJ33" s="161">
        <f t="shared" si="32"/>
        <v>205</v>
      </c>
      <c r="AK33" s="162">
        <f t="shared" si="44"/>
        <v>3.4146341463414638</v>
      </c>
      <c r="AL33" s="162">
        <f t="shared" si="44"/>
        <v>57.073170731707314</v>
      </c>
      <c r="AM33" s="162">
        <f t="shared" si="44"/>
        <v>39.512195121951223</v>
      </c>
      <c r="AN33" s="161">
        <f t="shared" si="33"/>
        <v>205</v>
      </c>
      <c r="AO33" s="162">
        <f t="shared" si="45"/>
        <v>6.3414634146341466</v>
      </c>
      <c r="AP33" s="162">
        <f t="shared" si="45"/>
        <v>54.634146341463421</v>
      </c>
      <c r="AQ33" s="162">
        <f t="shared" si="45"/>
        <v>39.024390243902438</v>
      </c>
      <c r="AR33" s="161">
        <f t="shared" si="34"/>
        <v>205</v>
      </c>
      <c r="AS33" s="162">
        <f t="shared" si="46"/>
        <v>1.4634146341463417</v>
      </c>
      <c r="AT33" s="162">
        <f t="shared" si="46"/>
        <v>58.536585365853654</v>
      </c>
      <c r="AU33" s="162">
        <f t="shared" si="46"/>
        <v>40</v>
      </c>
      <c r="AV33" s="161">
        <f t="shared" si="35"/>
        <v>205</v>
      </c>
      <c r="AW33" s="162">
        <f t="shared" si="47"/>
        <v>4.8780487804878048</v>
      </c>
      <c r="AX33" s="162">
        <f t="shared" si="47"/>
        <v>55.609756097560982</v>
      </c>
      <c r="AY33" s="162">
        <f t="shared" si="47"/>
        <v>39.512195121951223</v>
      </c>
    </row>
    <row r="34" spans="1:52" ht="15" customHeight="1" x14ac:dyDescent="0.15">
      <c r="A34" s="159"/>
      <c r="B34" s="149"/>
      <c r="C34" s="28" t="s">
        <v>24</v>
      </c>
      <c r="D34" s="164">
        <f t="shared" si="24"/>
        <v>1</v>
      </c>
      <c r="E34" s="153">
        <f t="shared" si="36"/>
        <v>0</v>
      </c>
      <c r="F34" s="153">
        <f t="shared" si="36"/>
        <v>100</v>
      </c>
      <c r="G34" s="153">
        <f t="shared" si="36"/>
        <v>0</v>
      </c>
      <c r="H34" s="164">
        <f t="shared" si="25"/>
        <v>1</v>
      </c>
      <c r="I34" s="153">
        <f t="shared" si="37"/>
        <v>0</v>
      </c>
      <c r="J34" s="153">
        <f t="shared" si="37"/>
        <v>100</v>
      </c>
      <c r="K34" s="153">
        <f t="shared" si="37"/>
        <v>0</v>
      </c>
      <c r="L34" s="164">
        <f t="shared" si="26"/>
        <v>1</v>
      </c>
      <c r="M34" s="153">
        <f t="shared" si="38"/>
        <v>0</v>
      </c>
      <c r="N34" s="153">
        <f t="shared" si="38"/>
        <v>100</v>
      </c>
      <c r="O34" s="153">
        <f t="shared" si="38"/>
        <v>0</v>
      </c>
      <c r="P34" s="164">
        <f t="shared" si="27"/>
        <v>1</v>
      </c>
      <c r="Q34" s="153">
        <f t="shared" si="39"/>
        <v>0</v>
      </c>
      <c r="R34" s="153">
        <f t="shared" si="39"/>
        <v>100</v>
      </c>
      <c r="S34" s="153">
        <f t="shared" si="39"/>
        <v>0</v>
      </c>
      <c r="T34" s="164">
        <f t="shared" si="28"/>
        <v>1</v>
      </c>
      <c r="U34" s="153">
        <f t="shared" si="40"/>
        <v>0</v>
      </c>
      <c r="V34" s="153">
        <f t="shared" si="40"/>
        <v>100</v>
      </c>
      <c r="W34" s="153">
        <f t="shared" si="40"/>
        <v>0</v>
      </c>
      <c r="X34" s="164">
        <f t="shared" si="29"/>
        <v>1</v>
      </c>
      <c r="Y34" s="153">
        <f t="shared" si="41"/>
        <v>0</v>
      </c>
      <c r="Z34" s="153">
        <f t="shared" si="41"/>
        <v>100</v>
      </c>
      <c r="AA34" s="153">
        <f t="shared" si="41"/>
        <v>0</v>
      </c>
      <c r="AB34" s="164">
        <f t="shared" si="30"/>
        <v>1</v>
      </c>
      <c r="AC34" s="153">
        <f t="shared" si="42"/>
        <v>0</v>
      </c>
      <c r="AD34" s="153">
        <f t="shared" si="42"/>
        <v>100</v>
      </c>
      <c r="AE34" s="153">
        <f t="shared" si="42"/>
        <v>0</v>
      </c>
      <c r="AF34" s="164">
        <f t="shared" si="31"/>
        <v>1</v>
      </c>
      <c r="AG34" s="153">
        <f t="shared" si="43"/>
        <v>0</v>
      </c>
      <c r="AH34" s="153">
        <f t="shared" si="43"/>
        <v>100</v>
      </c>
      <c r="AI34" s="153">
        <f t="shared" si="43"/>
        <v>0</v>
      </c>
      <c r="AJ34" s="164">
        <f t="shared" si="32"/>
        <v>1</v>
      </c>
      <c r="AK34" s="153">
        <f t="shared" si="44"/>
        <v>0</v>
      </c>
      <c r="AL34" s="153">
        <f t="shared" si="44"/>
        <v>100</v>
      </c>
      <c r="AM34" s="153">
        <f t="shared" si="44"/>
        <v>0</v>
      </c>
      <c r="AN34" s="164">
        <f t="shared" si="33"/>
        <v>1</v>
      </c>
      <c r="AO34" s="153">
        <f t="shared" si="45"/>
        <v>0</v>
      </c>
      <c r="AP34" s="153">
        <f t="shared" si="45"/>
        <v>100</v>
      </c>
      <c r="AQ34" s="153">
        <f t="shared" si="45"/>
        <v>0</v>
      </c>
      <c r="AR34" s="164">
        <f t="shared" si="34"/>
        <v>1</v>
      </c>
      <c r="AS34" s="153">
        <f t="shared" si="46"/>
        <v>0</v>
      </c>
      <c r="AT34" s="153">
        <f t="shared" si="46"/>
        <v>100</v>
      </c>
      <c r="AU34" s="153">
        <f t="shared" si="46"/>
        <v>0</v>
      </c>
      <c r="AV34" s="164">
        <f t="shared" si="35"/>
        <v>1</v>
      </c>
      <c r="AW34" s="153">
        <f t="shared" si="47"/>
        <v>0</v>
      </c>
      <c r="AX34" s="153">
        <f t="shared" si="47"/>
        <v>100</v>
      </c>
      <c r="AY34" s="153">
        <f t="shared" si="47"/>
        <v>0</v>
      </c>
    </row>
    <row r="35" spans="1:52" ht="15" customHeight="1" x14ac:dyDescent="0.15">
      <c r="A35" s="159"/>
      <c r="B35" s="160" t="s">
        <v>12</v>
      </c>
      <c r="C35" s="27" t="s">
        <v>90</v>
      </c>
      <c r="D35" s="161">
        <f t="shared" si="24"/>
        <v>282</v>
      </c>
      <c r="E35" s="162">
        <f t="shared" si="36"/>
        <v>5.3191489361702127</v>
      </c>
      <c r="F35" s="162">
        <f t="shared" si="36"/>
        <v>82.978723404255319</v>
      </c>
      <c r="G35" s="162">
        <f t="shared" si="36"/>
        <v>11.702127659574469</v>
      </c>
      <c r="H35" s="161">
        <f t="shared" si="25"/>
        <v>282</v>
      </c>
      <c r="I35" s="162">
        <f t="shared" si="37"/>
        <v>2.8368794326241136</v>
      </c>
      <c r="J35" s="162">
        <f t="shared" si="37"/>
        <v>83.687943262411352</v>
      </c>
      <c r="K35" s="162">
        <f t="shared" si="37"/>
        <v>13.475177304964539</v>
      </c>
      <c r="L35" s="161">
        <f t="shared" si="26"/>
        <v>282</v>
      </c>
      <c r="M35" s="162">
        <f t="shared" si="38"/>
        <v>1.4184397163120568</v>
      </c>
      <c r="N35" s="162">
        <f t="shared" si="38"/>
        <v>84.751773049645379</v>
      </c>
      <c r="O35" s="162">
        <f t="shared" si="38"/>
        <v>13.829787234042554</v>
      </c>
      <c r="P35" s="161">
        <f t="shared" si="27"/>
        <v>282</v>
      </c>
      <c r="Q35" s="162">
        <f t="shared" si="39"/>
        <v>10.283687943262411</v>
      </c>
      <c r="R35" s="162">
        <f t="shared" si="39"/>
        <v>80.141843971631204</v>
      </c>
      <c r="S35" s="162">
        <f t="shared" si="39"/>
        <v>9.5744680851063837</v>
      </c>
      <c r="T35" s="161">
        <f t="shared" si="28"/>
        <v>282</v>
      </c>
      <c r="U35" s="162">
        <f t="shared" si="40"/>
        <v>4.6099290780141837</v>
      </c>
      <c r="V35" s="162">
        <f t="shared" si="40"/>
        <v>82.978723404255319</v>
      </c>
      <c r="W35" s="162">
        <f t="shared" si="40"/>
        <v>12.411347517730496</v>
      </c>
      <c r="X35" s="161">
        <f t="shared" si="29"/>
        <v>282</v>
      </c>
      <c r="Y35" s="162">
        <f t="shared" si="41"/>
        <v>2.1276595744680851</v>
      </c>
      <c r="Z35" s="162">
        <f t="shared" si="41"/>
        <v>84.39716312056737</v>
      </c>
      <c r="AA35" s="162">
        <f t="shared" si="41"/>
        <v>13.475177304964539</v>
      </c>
      <c r="AB35" s="161">
        <f t="shared" si="30"/>
        <v>282</v>
      </c>
      <c r="AC35" s="162">
        <f t="shared" si="42"/>
        <v>0</v>
      </c>
      <c r="AD35" s="162">
        <f t="shared" si="42"/>
        <v>85.815602836879435</v>
      </c>
      <c r="AE35" s="162">
        <f t="shared" si="42"/>
        <v>14.184397163120568</v>
      </c>
      <c r="AF35" s="161">
        <f t="shared" si="31"/>
        <v>282</v>
      </c>
      <c r="AG35" s="162">
        <f t="shared" si="43"/>
        <v>2.1276595744680851</v>
      </c>
      <c r="AH35" s="162">
        <f t="shared" si="43"/>
        <v>84.042553191489361</v>
      </c>
      <c r="AI35" s="162">
        <f t="shared" si="43"/>
        <v>13.829787234042554</v>
      </c>
      <c r="AJ35" s="161">
        <f t="shared" si="32"/>
        <v>282</v>
      </c>
      <c r="AK35" s="162">
        <f t="shared" si="44"/>
        <v>0.70921985815602839</v>
      </c>
      <c r="AL35" s="162">
        <f t="shared" si="44"/>
        <v>85.106382978723403</v>
      </c>
      <c r="AM35" s="162">
        <f t="shared" si="44"/>
        <v>14.184397163120568</v>
      </c>
      <c r="AN35" s="161">
        <f t="shared" si="33"/>
        <v>282</v>
      </c>
      <c r="AO35" s="162">
        <f t="shared" si="45"/>
        <v>5.3191489361702127</v>
      </c>
      <c r="AP35" s="162">
        <f t="shared" si="45"/>
        <v>81.560283687943254</v>
      </c>
      <c r="AQ35" s="162">
        <f t="shared" si="45"/>
        <v>13.120567375886525</v>
      </c>
      <c r="AR35" s="161">
        <f t="shared" si="34"/>
        <v>282</v>
      </c>
      <c r="AS35" s="162">
        <f t="shared" si="46"/>
        <v>0.70921985815602839</v>
      </c>
      <c r="AT35" s="162">
        <f t="shared" si="46"/>
        <v>85.460992907801412</v>
      </c>
      <c r="AU35" s="162">
        <f t="shared" si="46"/>
        <v>13.829787234042554</v>
      </c>
      <c r="AV35" s="161">
        <f t="shared" si="35"/>
        <v>282</v>
      </c>
      <c r="AW35" s="162">
        <f t="shared" si="47"/>
        <v>2.4822695035460995</v>
      </c>
      <c r="AX35" s="162">
        <f t="shared" si="47"/>
        <v>84.042553191489361</v>
      </c>
      <c r="AY35" s="162">
        <f t="shared" si="47"/>
        <v>13.475177304964539</v>
      </c>
      <c r="AZ35" s="15"/>
    </row>
    <row r="36" spans="1:52" ht="15" customHeight="1" x14ac:dyDescent="0.15">
      <c r="A36" s="159"/>
      <c r="B36" s="160" t="s">
        <v>13</v>
      </c>
      <c r="C36" s="27" t="s">
        <v>91</v>
      </c>
      <c r="D36" s="161">
        <f t="shared" si="24"/>
        <v>116</v>
      </c>
      <c r="E36" s="162">
        <f t="shared" si="36"/>
        <v>12.068965517241379</v>
      </c>
      <c r="F36" s="162">
        <f t="shared" si="36"/>
        <v>68.103448275862064</v>
      </c>
      <c r="G36" s="162">
        <f t="shared" si="36"/>
        <v>19.827586206896552</v>
      </c>
      <c r="H36" s="161">
        <f t="shared" si="25"/>
        <v>116</v>
      </c>
      <c r="I36" s="162">
        <f t="shared" si="37"/>
        <v>13.793103448275861</v>
      </c>
      <c r="J36" s="162">
        <f t="shared" si="37"/>
        <v>64.65517241379311</v>
      </c>
      <c r="K36" s="162">
        <f t="shared" si="37"/>
        <v>21.551724137931032</v>
      </c>
      <c r="L36" s="161">
        <f t="shared" si="26"/>
        <v>116</v>
      </c>
      <c r="M36" s="162">
        <f t="shared" si="38"/>
        <v>2.5862068965517242</v>
      </c>
      <c r="N36" s="162">
        <f t="shared" si="38"/>
        <v>71.551724137931032</v>
      </c>
      <c r="O36" s="162">
        <f t="shared" si="38"/>
        <v>25.862068965517242</v>
      </c>
      <c r="P36" s="161">
        <f t="shared" si="27"/>
        <v>116</v>
      </c>
      <c r="Q36" s="162">
        <f t="shared" si="39"/>
        <v>27.586206896551722</v>
      </c>
      <c r="R36" s="162">
        <f t="shared" si="39"/>
        <v>58.620689655172406</v>
      </c>
      <c r="S36" s="162">
        <f t="shared" si="39"/>
        <v>13.793103448275861</v>
      </c>
      <c r="T36" s="161">
        <f t="shared" si="28"/>
        <v>116</v>
      </c>
      <c r="U36" s="162">
        <f t="shared" si="40"/>
        <v>11.206896551724139</v>
      </c>
      <c r="V36" s="162">
        <f t="shared" si="40"/>
        <v>66.379310344827587</v>
      </c>
      <c r="W36" s="162">
        <f t="shared" si="40"/>
        <v>22.413793103448278</v>
      </c>
      <c r="X36" s="161">
        <f t="shared" si="29"/>
        <v>116</v>
      </c>
      <c r="Y36" s="162">
        <f t="shared" si="41"/>
        <v>1.7241379310344827</v>
      </c>
      <c r="Z36" s="162">
        <f t="shared" si="41"/>
        <v>73.275862068965509</v>
      </c>
      <c r="AA36" s="162">
        <f t="shared" si="41"/>
        <v>25</v>
      </c>
      <c r="AB36" s="161">
        <f t="shared" si="30"/>
        <v>116</v>
      </c>
      <c r="AC36" s="162">
        <f t="shared" si="42"/>
        <v>0</v>
      </c>
      <c r="AD36" s="162">
        <f t="shared" si="42"/>
        <v>74.137931034482762</v>
      </c>
      <c r="AE36" s="162">
        <f t="shared" si="42"/>
        <v>25.862068965517242</v>
      </c>
      <c r="AF36" s="161">
        <f t="shared" si="31"/>
        <v>116</v>
      </c>
      <c r="AG36" s="162">
        <f t="shared" si="43"/>
        <v>1.7241379310344827</v>
      </c>
      <c r="AH36" s="162">
        <f t="shared" si="43"/>
        <v>74.137931034482762</v>
      </c>
      <c r="AI36" s="162">
        <f t="shared" si="43"/>
        <v>24.137931034482758</v>
      </c>
      <c r="AJ36" s="161">
        <f t="shared" si="32"/>
        <v>116</v>
      </c>
      <c r="AK36" s="162">
        <f t="shared" si="44"/>
        <v>1.7241379310344827</v>
      </c>
      <c r="AL36" s="162">
        <f t="shared" si="44"/>
        <v>72.41379310344827</v>
      </c>
      <c r="AM36" s="162">
        <f t="shared" si="44"/>
        <v>25.862068965517242</v>
      </c>
      <c r="AN36" s="161">
        <f t="shared" si="33"/>
        <v>116</v>
      </c>
      <c r="AO36" s="162">
        <f t="shared" si="45"/>
        <v>7.7586206896551726</v>
      </c>
      <c r="AP36" s="162">
        <f t="shared" si="45"/>
        <v>69.827586206896555</v>
      </c>
      <c r="AQ36" s="162">
        <f t="shared" si="45"/>
        <v>22.413793103448278</v>
      </c>
      <c r="AR36" s="161">
        <f t="shared" si="34"/>
        <v>116</v>
      </c>
      <c r="AS36" s="162">
        <f t="shared" si="46"/>
        <v>1.7241379310344827</v>
      </c>
      <c r="AT36" s="162">
        <f t="shared" si="46"/>
        <v>73.275862068965509</v>
      </c>
      <c r="AU36" s="162">
        <f t="shared" si="46"/>
        <v>25</v>
      </c>
      <c r="AV36" s="161">
        <f t="shared" si="35"/>
        <v>116</v>
      </c>
      <c r="AW36" s="162">
        <f t="shared" si="47"/>
        <v>2.5862068965517242</v>
      </c>
      <c r="AX36" s="162">
        <f t="shared" si="47"/>
        <v>72.41379310344827</v>
      </c>
      <c r="AY36" s="162">
        <f t="shared" si="47"/>
        <v>25</v>
      </c>
    </row>
    <row r="37" spans="1:52" ht="15" customHeight="1" x14ac:dyDescent="0.15">
      <c r="A37" s="159"/>
      <c r="B37" s="160" t="s">
        <v>14</v>
      </c>
      <c r="C37" s="27" t="s">
        <v>92</v>
      </c>
      <c r="D37" s="161">
        <f t="shared" si="24"/>
        <v>247</v>
      </c>
      <c r="E37" s="162">
        <f t="shared" si="36"/>
        <v>10.931174089068826</v>
      </c>
      <c r="F37" s="162">
        <f t="shared" si="36"/>
        <v>75.708502024291505</v>
      </c>
      <c r="G37" s="162">
        <f t="shared" si="36"/>
        <v>13.360323886639677</v>
      </c>
      <c r="H37" s="161">
        <f t="shared" si="25"/>
        <v>247</v>
      </c>
      <c r="I37" s="162">
        <f t="shared" si="37"/>
        <v>4.4534412955465585</v>
      </c>
      <c r="J37" s="162">
        <f t="shared" si="37"/>
        <v>80.161943319838059</v>
      </c>
      <c r="K37" s="162">
        <f t="shared" si="37"/>
        <v>15.384615384615385</v>
      </c>
      <c r="L37" s="161">
        <f t="shared" si="26"/>
        <v>247</v>
      </c>
      <c r="M37" s="162">
        <f t="shared" si="38"/>
        <v>2.0242914979757085</v>
      </c>
      <c r="N37" s="162">
        <f t="shared" si="38"/>
        <v>82.186234817813769</v>
      </c>
      <c r="O37" s="162">
        <f t="shared" si="38"/>
        <v>15.789473684210526</v>
      </c>
      <c r="P37" s="161">
        <f t="shared" si="27"/>
        <v>247</v>
      </c>
      <c r="Q37" s="162">
        <f t="shared" si="39"/>
        <v>17.004048582995949</v>
      </c>
      <c r="R37" s="162">
        <f t="shared" si="39"/>
        <v>72.469635627530366</v>
      </c>
      <c r="S37" s="162">
        <f t="shared" si="39"/>
        <v>10.526315789473683</v>
      </c>
      <c r="T37" s="161">
        <f t="shared" si="28"/>
        <v>247</v>
      </c>
      <c r="U37" s="162">
        <f t="shared" si="40"/>
        <v>8.9068825910931171</v>
      </c>
      <c r="V37" s="162">
        <f t="shared" si="40"/>
        <v>75.708502024291505</v>
      </c>
      <c r="W37" s="162">
        <f t="shared" si="40"/>
        <v>15.384615384615385</v>
      </c>
      <c r="X37" s="161">
        <f t="shared" si="29"/>
        <v>247</v>
      </c>
      <c r="Y37" s="162">
        <f t="shared" si="41"/>
        <v>2.42914979757085</v>
      </c>
      <c r="Z37" s="162">
        <f t="shared" si="41"/>
        <v>82.186234817813769</v>
      </c>
      <c r="AA37" s="162">
        <f t="shared" si="41"/>
        <v>15.384615384615385</v>
      </c>
      <c r="AB37" s="161">
        <f t="shared" si="30"/>
        <v>247</v>
      </c>
      <c r="AC37" s="162">
        <f t="shared" si="42"/>
        <v>0.80971659919028338</v>
      </c>
      <c r="AD37" s="162">
        <f t="shared" si="42"/>
        <v>82.186234817813769</v>
      </c>
      <c r="AE37" s="162">
        <f t="shared" si="42"/>
        <v>17.004048582995949</v>
      </c>
      <c r="AF37" s="161">
        <f t="shared" si="31"/>
        <v>247</v>
      </c>
      <c r="AG37" s="162">
        <f t="shared" si="43"/>
        <v>2.42914979757085</v>
      </c>
      <c r="AH37" s="162">
        <f t="shared" si="43"/>
        <v>81.376518218623488</v>
      </c>
      <c r="AI37" s="162">
        <f t="shared" si="43"/>
        <v>16.194331983805668</v>
      </c>
      <c r="AJ37" s="161">
        <f t="shared" si="32"/>
        <v>247</v>
      </c>
      <c r="AK37" s="162">
        <f t="shared" si="44"/>
        <v>1.214574898785425</v>
      </c>
      <c r="AL37" s="162">
        <f t="shared" si="44"/>
        <v>82.995951417004051</v>
      </c>
      <c r="AM37" s="162">
        <f t="shared" si="44"/>
        <v>15.789473684210526</v>
      </c>
      <c r="AN37" s="161">
        <f t="shared" si="33"/>
        <v>247</v>
      </c>
      <c r="AO37" s="162">
        <f t="shared" si="45"/>
        <v>6.4777327935222671</v>
      </c>
      <c r="AP37" s="162">
        <f t="shared" si="45"/>
        <v>78.137651821862349</v>
      </c>
      <c r="AQ37" s="162">
        <f t="shared" si="45"/>
        <v>15.384615384615385</v>
      </c>
      <c r="AR37" s="161">
        <f t="shared" si="34"/>
        <v>247</v>
      </c>
      <c r="AS37" s="162">
        <f t="shared" si="46"/>
        <v>1.6194331983805668</v>
      </c>
      <c r="AT37" s="162">
        <f t="shared" si="46"/>
        <v>82.186234817813769</v>
      </c>
      <c r="AU37" s="162">
        <f t="shared" si="46"/>
        <v>16.194331983805668</v>
      </c>
      <c r="AV37" s="161">
        <f t="shared" si="35"/>
        <v>247</v>
      </c>
      <c r="AW37" s="162">
        <f t="shared" si="47"/>
        <v>1.214574898785425</v>
      </c>
      <c r="AX37" s="162">
        <f t="shared" si="47"/>
        <v>82.186234817813769</v>
      </c>
      <c r="AY37" s="162">
        <f t="shared" si="47"/>
        <v>16.599190283400812</v>
      </c>
    </row>
    <row r="38" spans="1:52" ht="15" customHeight="1" x14ac:dyDescent="0.15">
      <c r="A38" s="159"/>
      <c r="B38" s="160"/>
      <c r="C38" s="27" t="s">
        <v>93</v>
      </c>
      <c r="D38" s="161">
        <f t="shared" si="24"/>
        <v>22</v>
      </c>
      <c r="E38" s="162">
        <f t="shared" si="36"/>
        <v>13.636363636363635</v>
      </c>
      <c r="F38" s="162">
        <f t="shared" si="36"/>
        <v>77.272727272727266</v>
      </c>
      <c r="G38" s="162">
        <f t="shared" si="36"/>
        <v>9.0909090909090917</v>
      </c>
      <c r="H38" s="161">
        <f t="shared" si="25"/>
        <v>22</v>
      </c>
      <c r="I38" s="162">
        <f t="shared" si="37"/>
        <v>4.5454545454545459</v>
      </c>
      <c r="J38" s="162">
        <f t="shared" si="37"/>
        <v>86.36363636363636</v>
      </c>
      <c r="K38" s="162">
        <f t="shared" si="37"/>
        <v>9.0909090909090917</v>
      </c>
      <c r="L38" s="161">
        <f t="shared" si="26"/>
        <v>22</v>
      </c>
      <c r="M38" s="162">
        <f t="shared" si="38"/>
        <v>9.0909090909090917</v>
      </c>
      <c r="N38" s="162">
        <f t="shared" si="38"/>
        <v>86.36363636363636</v>
      </c>
      <c r="O38" s="162">
        <f t="shared" si="38"/>
        <v>4.5454545454545459</v>
      </c>
      <c r="P38" s="161">
        <f t="shared" si="27"/>
        <v>22</v>
      </c>
      <c r="Q38" s="162">
        <f t="shared" si="39"/>
        <v>22.727272727272727</v>
      </c>
      <c r="R38" s="162">
        <f t="shared" si="39"/>
        <v>68.181818181818173</v>
      </c>
      <c r="S38" s="162">
        <f t="shared" si="39"/>
        <v>9.0909090909090917</v>
      </c>
      <c r="T38" s="161">
        <f t="shared" si="28"/>
        <v>22</v>
      </c>
      <c r="U38" s="162">
        <f t="shared" si="40"/>
        <v>4.5454545454545459</v>
      </c>
      <c r="V38" s="162">
        <f t="shared" si="40"/>
        <v>90.909090909090907</v>
      </c>
      <c r="W38" s="162">
        <f t="shared" si="40"/>
        <v>4.5454545454545459</v>
      </c>
      <c r="X38" s="161">
        <f t="shared" si="29"/>
        <v>22</v>
      </c>
      <c r="Y38" s="162">
        <f t="shared" si="41"/>
        <v>0</v>
      </c>
      <c r="Z38" s="162">
        <f t="shared" si="41"/>
        <v>90.909090909090907</v>
      </c>
      <c r="AA38" s="162">
        <f t="shared" si="41"/>
        <v>9.0909090909090917</v>
      </c>
      <c r="AB38" s="161">
        <f t="shared" si="30"/>
        <v>22</v>
      </c>
      <c r="AC38" s="162">
        <f t="shared" si="42"/>
        <v>0</v>
      </c>
      <c r="AD38" s="162">
        <f t="shared" si="42"/>
        <v>90.909090909090907</v>
      </c>
      <c r="AE38" s="162">
        <f t="shared" si="42"/>
        <v>9.0909090909090917</v>
      </c>
      <c r="AF38" s="161">
        <f t="shared" si="31"/>
        <v>22</v>
      </c>
      <c r="AG38" s="162">
        <f t="shared" si="43"/>
        <v>4.5454545454545459</v>
      </c>
      <c r="AH38" s="162">
        <f t="shared" si="43"/>
        <v>86.36363636363636</v>
      </c>
      <c r="AI38" s="162">
        <f t="shared" si="43"/>
        <v>9.0909090909090917</v>
      </c>
      <c r="AJ38" s="161">
        <f t="shared" si="32"/>
        <v>22</v>
      </c>
      <c r="AK38" s="162">
        <f t="shared" si="44"/>
        <v>13.636363636363635</v>
      </c>
      <c r="AL38" s="162">
        <f t="shared" si="44"/>
        <v>81.818181818181827</v>
      </c>
      <c r="AM38" s="162">
        <f t="shared" si="44"/>
        <v>4.5454545454545459</v>
      </c>
      <c r="AN38" s="161">
        <f t="shared" si="33"/>
        <v>22</v>
      </c>
      <c r="AO38" s="162">
        <f t="shared" si="45"/>
        <v>4.5454545454545459</v>
      </c>
      <c r="AP38" s="162">
        <f t="shared" si="45"/>
        <v>90.909090909090907</v>
      </c>
      <c r="AQ38" s="162">
        <f t="shared" si="45"/>
        <v>4.5454545454545459</v>
      </c>
      <c r="AR38" s="161">
        <f t="shared" si="34"/>
        <v>22</v>
      </c>
      <c r="AS38" s="162">
        <f t="shared" si="46"/>
        <v>0</v>
      </c>
      <c r="AT38" s="162">
        <f t="shared" si="46"/>
        <v>90.909090909090907</v>
      </c>
      <c r="AU38" s="162">
        <f t="shared" si="46"/>
        <v>9.0909090909090917</v>
      </c>
      <c r="AV38" s="161">
        <f t="shared" si="35"/>
        <v>22</v>
      </c>
      <c r="AW38" s="162">
        <f t="shared" si="47"/>
        <v>0</v>
      </c>
      <c r="AX38" s="162">
        <f t="shared" si="47"/>
        <v>90.909090909090907</v>
      </c>
      <c r="AY38" s="162">
        <f t="shared" si="47"/>
        <v>9.0909090909090917</v>
      </c>
    </row>
    <row r="39" spans="1:52" ht="15" customHeight="1" x14ac:dyDescent="0.15">
      <c r="A39" s="159"/>
      <c r="B39" s="149"/>
      <c r="C39" s="28" t="s">
        <v>24</v>
      </c>
      <c r="D39" s="164">
        <f t="shared" si="24"/>
        <v>0</v>
      </c>
      <c r="E39" s="153">
        <f t="shared" si="36"/>
        <v>0</v>
      </c>
      <c r="F39" s="153">
        <f t="shared" si="36"/>
        <v>0</v>
      </c>
      <c r="G39" s="153">
        <f t="shared" si="36"/>
        <v>0</v>
      </c>
      <c r="H39" s="164">
        <f t="shared" si="25"/>
        <v>0</v>
      </c>
      <c r="I39" s="153">
        <f t="shared" si="37"/>
        <v>0</v>
      </c>
      <c r="J39" s="153">
        <f t="shared" si="37"/>
        <v>0</v>
      </c>
      <c r="K39" s="153">
        <f t="shared" si="37"/>
        <v>0</v>
      </c>
      <c r="L39" s="164">
        <f t="shared" si="26"/>
        <v>0</v>
      </c>
      <c r="M39" s="153">
        <f t="shared" si="38"/>
        <v>0</v>
      </c>
      <c r="N39" s="153">
        <f t="shared" si="38"/>
        <v>0</v>
      </c>
      <c r="O39" s="153">
        <f t="shared" si="38"/>
        <v>0</v>
      </c>
      <c r="P39" s="164">
        <f t="shared" si="27"/>
        <v>0</v>
      </c>
      <c r="Q39" s="153">
        <f t="shared" si="39"/>
        <v>0</v>
      </c>
      <c r="R39" s="153">
        <f t="shared" si="39"/>
        <v>0</v>
      </c>
      <c r="S39" s="153">
        <f t="shared" si="39"/>
        <v>0</v>
      </c>
      <c r="T39" s="164">
        <f t="shared" si="28"/>
        <v>0</v>
      </c>
      <c r="U39" s="153">
        <f t="shared" si="40"/>
        <v>0</v>
      </c>
      <c r="V39" s="153">
        <f t="shared" si="40"/>
        <v>0</v>
      </c>
      <c r="W39" s="153">
        <f t="shared" si="40"/>
        <v>0</v>
      </c>
      <c r="X39" s="164">
        <f t="shared" si="29"/>
        <v>0</v>
      </c>
      <c r="Y39" s="153">
        <f t="shared" si="41"/>
        <v>0</v>
      </c>
      <c r="Z39" s="153">
        <f t="shared" si="41"/>
        <v>0</v>
      </c>
      <c r="AA39" s="153">
        <f t="shared" si="41"/>
        <v>0</v>
      </c>
      <c r="AB39" s="164">
        <f t="shared" si="30"/>
        <v>0</v>
      </c>
      <c r="AC39" s="153">
        <f t="shared" si="42"/>
        <v>0</v>
      </c>
      <c r="AD39" s="153">
        <f t="shared" si="42"/>
        <v>0</v>
      </c>
      <c r="AE39" s="153">
        <f t="shared" si="42"/>
        <v>0</v>
      </c>
      <c r="AF39" s="164">
        <f t="shared" si="31"/>
        <v>0</v>
      </c>
      <c r="AG39" s="153">
        <f t="shared" si="43"/>
        <v>0</v>
      </c>
      <c r="AH39" s="153">
        <f t="shared" si="43"/>
        <v>0</v>
      </c>
      <c r="AI39" s="153">
        <f t="shared" si="43"/>
        <v>0</v>
      </c>
      <c r="AJ39" s="164">
        <f t="shared" si="32"/>
        <v>0</v>
      </c>
      <c r="AK39" s="153">
        <f t="shared" si="44"/>
        <v>0</v>
      </c>
      <c r="AL39" s="153">
        <f t="shared" si="44"/>
        <v>0</v>
      </c>
      <c r="AM39" s="153">
        <f t="shared" si="44"/>
        <v>0</v>
      </c>
      <c r="AN39" s="164">
        <f t="shared" si="33"/>
        <v>0</v>
      </c>
      <c r="AO39" s="153">
        <f t="shared" si="45"/>
        <v>0</v>
      </c>
      <c r="AP39" s="153">
        <f t="shared" si="45"/>
        <v>0</v>
      </c>
      <c r="AQ39" s="153">
        <f t="shared" si="45"/>
        <v>0</v>
      </c>
      <c r="AR39" s="164">
        <f t="shared" si="34"/>
        <v>0</v>
      </c>
      <c r="AS39" s="153">
        <f t="shared" si="46"/>
        <v>0</v>
      </c>
      <c r="AT39" s="153">
        <f t="shared" si="46"/>
        <v>0</v>
      </c>
      <c r="AU39" s="153">
        <f t="shared" si="46"/>
        <v>0</v>
      </c>
      <c r="AV39" s="164">
        <f t="shared" si="35"/>
        <v>0</v>
      </c>
      <c r="AW39" s="153">
        <f t="shared" si="47"/>
        <v>0</v>
      </c>
      <c r="AX39" s="153">
        <f t="shared" si="47"/>
        <v>0</v>
      </c>
      <c r="AY39" s="153">
        <f t="shared" si="47"/>
        <v>0</v>
      </c>
    </row>
    <row r="40" spans="1:52" ht="15" customHeight="1" x14ac:dyDescent="0.15">
      <c r="A40" s="159"/>
      <c r="B40" s="160" t="s">
        <v>15</v>
      </c>
      <c r="C40" s="27" t="s">
        <v>90</v>
      </c>
      <c r="D40" s="161">
        <f t="shared" si="24"/>
        <v>267</v>
      </c>
      <c r="E40" s="162">
        <f t="shared" si="36"/>
        <v>24.344569288389515</v>
      </c>
      <c r="F40" s="162">
        <f t="shared" si="36"/>
        <v>46.067415730337082</v>
      </c>
      <c r="G40" s="162">
        <f t="shared" si="36"/>
        <v>29.588014981273407</v>
      </c>
      <c r="H40" s="161">
        <f t="shared" si="25"/>
        <v>267</v>
      </c>
      <c r="I40" s="162">
        <f t="shared" si="37"/>
        <v>53.183520599250933</v>
      </c>
      <c r="J40" s="162">
        <f t="shared" si="37"/>
        <v>28.838951310861422</v>
      </c>
      <c r="K40" s="162">
        <f t="shared" si="37"/>
        <v>17.977528089887642</v>
      </c>
      <c r="L40" s="161">
        <f t="shared" si="26"/>
        <v>267</v>
      </c>
      <c r="M40" s="162">
        <f t="shared" si="38"/>
        <v>15.355805243445692</v>
      </c>
      <c r="N40" s="162">
        <f t="shared" si="38"/>
        <v>50.187265917603</v>
      </c>
      <c r="O40" s="162">
        <f t="shared" si="38"/>
        <v>34.456928838951313</v>
      </c>
      <c r="P40" s="161">
        <f t="shared" si="27"/>
        <v>267</v>
      </c>
      <c r="Q40" s="162">
        <f t="shared" si="39"/>
        <v>31.086142322097377</v>
      </c>
      <c r="R40" s="162">
        <f t="shared" si="39"/>
        <v>44.194756554307119</v>
      </c>
      <c r="S40" s="162">
        <f t="shared" si="39"/>
        <v>24.719101123595504</v>
      </c>
      <c r="T40" s="161">
        <f t="shared" si="28"/>
        <v>267</v>
      </c>
      <c r="U40" s="162">
        <f t="shared" si="40"/>
        <v>4.119850187265917</v>
      </c>
      <c r="V40" s="162">
        <f t="shared" si="40"/>
        <v>58.801498127340821</v>
      </c>
      <c r="W40" s="162">
        <f t="shared" si="40"/>
        <v>37.078651685393261</v>
      </c>
      <c r="X40" s="161">
        <f t="shared" si="29"/>
        <v>267</v>
      </c>
      <c r="Y40" s="162">
        <f t="shared" si="41"/>
        <v>7.1161048689138573</v>
      </c>
      <c r="Z40" s="162">
        <f t="shared" si="41"/>
        <v>58.801498127340821</v>
      </c>
      <c r="AA40" s="162">
        <f t="shared" si="41"/>
        <v>34.082397003745321</v>
      </c>
      <c r="AB40" s="161">
        <f t="shared" si="30"/>
        <v>267</v>
      </c>
      <c r="AC40" s="162">
        <f t="shared" si="42"/>
        <v>4.4943820224719104</v>
      </c>
      <c r="AD40" s="162">
        <f t="shared" si="42"/>
        <v>59.176029962546814</v>
      </c>
      <c r="AE40" s="162">
        <f t="shared" si="42"/>
        <v>36.329588014981276</v>
      </c>
      <c r="AF40" s="161">
        <f t="shared" si="31"/>
        <v>267</v>
      </c>
      <c r="AG40" s="162">
        <f t="shared" si="43"/>
        <v>2.6217228464419478</v>
      </c>
      <c r="AH40" s="162">
        <f t="shared" si="43"/>
        <v>59.550561797752813</v>
      </c>
      <c r="AI40" s="162">
        <f t="shared" si="43"/>
        <v>37.827715355805239</v>
      </c>
      <c r="AJ40" s="161">
        <f t="shared" si="32"/>
        <v>267</v>
      </c>
      <c r="AK40" s="162">
        <f t="shared" si="44"/>
        <v>1.4981273408239701</v>
      </c>
      <c r="AL40" s="162">
        <f t="shared" si="44"/>
        <v>60.674157303370791</v>
      </c>
      <c r="AM40" s="162">
        <f t="shared" si="44"/>
        <v>37.827715355805239</v>
      </c>
      <c r="AN40" s="161">
        <f t="shared" si="33"/>
        <v>267</v>
      </c>
      <c r="AO40" s="162">
        <f t="shared" si="45"/>
        <v>2.6217228464419478</v>
      </c>
      <c r="AP40" s="162">
        <f t="shared" si="45"/>
        <v>59.550561797752813</v>
      </c>
      <c r="AQ40" s="162">
        <f t="shared" si="45"/>
        <v>37.827715355805239</v>
      </c>
      <c r="AR40" s="161">
        <f t="shared" si="34"/>
        <v>267</v>
      </c>
      <c r="AS40" s="162">
        <f t="shared" si="46"/>
        <v>1.1235955056179776</v>
      </c>
      <c r="AT40" s="162">
        <f t="shared" si="46"/>
        <v>61.048689138576783</v>
      </c>
      <c r="AU40" s="162">
        <f t="shared" si="46"/>
        <v>37.827715355805239</v>
      </c>
      <c r="AV40" s="161">
        <f t="shared" si="35"/>
        <v>267</v>
      </c>
      <c r="AW40" s="162">
        <f t="shared" si="47"/>
        <v>2.6217228464419478</v>
      </c>
      <c r="AX40" s="162">
        <f t="shared" si="47"/>
        <v>59.550561797752813</v>
      </c>
      <c r="AY40" s="162">
        <f t="shared" si="47"/>
        <v>37.827715355805239</v>
      </c>
    </row>
    <row r="41" spans="1:52" ht="15" customHeight="1" x14ac:dyDescent="0.15">
      <c r="A41" s="159"/>
      <c r="B41" s="160" t="s">
        <v>16</v>
      </c>
      <c r="C41" s="27" t="s">
        <v>91</v>
      </c>
      <c r="D41" s="161">
        <f t="shared" si="24"/>
        <v>323</v>
      </c>
      <c r="E41" s="162">
        <f t="shared" si="36"/>
        <v>27.244582043343652</v>
      </c>
      <c r="F41" s="162">
        <f t="shared" si="36"/>
        <v>41.795665634674926</v>
      </c>
      <c r="G41" s="162">
        <f t="shared" si="36"/>
        <v>30.959752321981426</v>
      </c>
      <c r="H41" s="161">
        <f t="shared" si="25"/>
        <v>323</v>
      </c>
      <c r="I41" s="162">
        <f t="shared" si="37"/>
        <v>51.702786377708975</v>
      </c>
      <c r="J41" s="162">
        <f t="shared" si="37"/>
        <v>32.198142414860683</v>
      </c>
      <c r="K41" s="162">
        <f t="shared" si="37"/>
        <v>16.099071207430342</v>
      </c>
      <c r="L41" s="161">
        <f t="shared" si="26"/>
        <v>323</v>
      </c>
      <c r="M41" s="162">
        <f t="shared" si="38"/>
        <v>13.622291021671826</v>
      </c>
      <c r="N41" s="162">
        <f t="shared" si="38"/>
        <v>51.083591331269353</v>
      </c>
      <c r="O41" s="162">
        <f t="shared" si="38"/>
        <v>35.294117647058826</v>
      </c>
      <c r="P41" s="161">
        <f t="shared" si="27"/>
        <v>323</v>
      </c>
      <c r="Q41" s="162">
        <f t="shared" si="39"/>
        <v>44.891640866873068</v>
      </c>
      <c r="R41" s="162">
        <f t="shared" si="39"/>
        <v>32.817337461300312</v>
      </c>
      <c r="S41" s="162">
        <f t="shared" si="39"/>
        <v>22.291021671826623</v>
      </c>
      <c r="T41" s="161">
        <f t="shared" si="28"/>
        <v>323</v>
      </c>
      <c r="U41" s="162">
        <f t="shared" si="40"/>
        <v>1.8575851393188854</v>
      </c>
      <c r="V41" s="162">
        <f t="shared" si="40"/>
        <v>58.82352941176471</v>
      </c>
      <c r="W41" s="162">
        <f t="shared" si="40"/>
        <v>39.318885448916404</v>
      </c>
      <c r="X41" s="161">
        <f t="shared" si="29"/>
        <v>323</v>
      </c>
      <c r="Y41" s="162">
        <f t="shared" si="41"/>
        <v>5.2631578947368416</v>
      </c>
      <c r="Z41" s="162">
        <f t="shared" si="41"/>
        <v>58.204334365325074</v>
      </c>
      <c r="AA41" s="162">
        <f t="shared" si="41"/>
        <v>36.532507739938083</v>
      </c>
      <c r="AB41" s="161">
        <f t="shared" si="30"/>
        <v>323</v>
      </c>
      <c r="AC41" s="162">
        <f t="shared" si="42"/>
        <v>4.0247678018575854</v>
      </c>
      <c r="AD41" s="162">
        <f t="shared" si="42"/>
        <v>57.585139318885446</v>
      </c>
      <c r="AE41" s="162">
        <f t="shared" si="42"/>
        <v>38.390092879256969</v>
      </c>
      <c r="AF41" s="161">
        <f t="shared" si="31"/>
        <v>323</v>
      </c>
      <c r="AG41" s="162">
        <f t="shared" si="43"/>
        <v>2.4767801857585141</v>
      </c>
      <c r="AH41" s="162">
        <f t="shared" si="43"/>
        <v>58.82352941176471</v>
      </c>
      <c r="AI41" s="162">
        <f t="shared" si="43"/>
        <v>38.699690402476783</v>
      </c>
      <c r="AJ41" s="161">
        <f t="shared" si="32"/>
        <v>323</v>
      </c>
      <c r="AK41" s="162">
        <f t="shared" si="44"/>
        <v>1.8575851393188854</v>
      </c>
      <c r="AL41" s="162">
        <f t="shared" si="44"/>
        <v>60.061919504643967</v>
      </c>
      <c r="AM41" s="162">
        <f t="shared" si="44"/>
        <v>38.080495356037154</v>
      </c>
      <c r="AN41" s="161">
        <f t="shared" si="33"/>
        <v>323</v>
      </c>
      <c r="AO41" s="162">
        <f t="shared" si="45"/>
        <v>2.4767801857585141</v>
      </c>
      <c r="AP41" s="162">
        <f t="shared" si="45"/>
        <v>59.752321981424153</v>
      </c>
      <c r="AQ41" s="162">
        <f t="shared" si="45"/>
        <v>37.770897832817333</v>
      </c>
      <c r="AR41" s="161">
        <f t="shared" si="34"/>
        <v>323</v>
      </c>
      <c r="AS41" s="162">
        <f t="shared" si="46"/>
        <v>1.5479876160990713</v>
      </c>
      <c r="AT41" s="162">
        <f t="shared" si="46"/>
        <v>60.061919504643967</v>
      </c>
      <c r="AU41" s="162">
        <f t="shared" si="46"/>
        <v>38.390092879256969</v>
      </c>
      <c r="AV41" s="161">
        <f t="shared" si="35"/>
        <v>323</v>
      </c>
      <c r="AW41" s="162">
        <f t="shared" si="47"/>
        <v>4.643962848297214</v>
      </c>
      <c r="AX41" s="162">
        <f t="shared" si="47"/>
        <v>57.585139318885446</v>
      </c>
      <c r="AY41" s="162">
        <f t="shared" si="47"/>
        <v>37.770897832817333</v>
      </c>
    </row>
    <row r="42" spans="1:52" ht="15" customHeight="1" x14ac:dyDescent="0.15">
      <c r="A42" s="159"/>
      <c r="B42" s="160" t="s">
        <v>17</v>
      </c>
      <c r="C42" s="27" t="s">
        <v>92</v>
      </c>
      <c r="D42" s="161">
        <f t="shared" si="24"/>
        <v>609</v>
      </c>
      <c r="E42" s="162">
        <f t="shared" si="36"/>
        <v>28.407224958949094</v>
      </c>
      <c r="F42" s="162">
        <f t="shared" si="36"/>
        <v>41.050903119868636</v>
      </c>
      <c r="G42" s="162">
        <f t="shared" si="36"/>
        <v>30.541871921182267</v>
      </c>
      <c r="H42" s="161">
        <f t="shared" si="25"/>
        <v>609</v>
      </c>
      <c r="I42" s="162">
        <f t="shared" si="37"/>
        <v>46.962233169129718</v>
      </c>
      <c r="J42" s="162">
        <f t="shared" si="37"/>
        <v>31.855500821018062</v>
      </c>
      <c r="K42" s="162">
        <f t="shared" si="37"/>
        <v>21.182266009852217</v>
      </c>
      <c r="L42" s="161">
        <f t="shared" si="26"/>
        <v>609</v>
      </c>
      <c r="M42" s="162">
        <f t="shared" si="38"/>
        <v>10.509031198686371</v>
      </c>
      <c r="N42" s="162">
        <f t="shared" si="38"/>
        <v>51.067323481116588</v>
      </c>
      <c r="O42" s="162">
        <f t="shared" si="38"/>
        <v>38.423645320197039</v>
      </c>
      <c r="P42" s="161">
        <f t="shared" si="27"/>
        <v>609</v>
      </c>
      <c r="Q42" s="162">
        <f t="shared" si="39"/>
        <v>52.052545155993435</v>
      </c>
      <c r="R42" s="162">
        <f t="shared" si="39"/>
        <v>31.198686371100166</v>
      </c>
      <c r="S42" s="162">
        <f t="shared" si="39"/>
        <v>16.748768472906402</v>
      </c>
      <c r="T42" s="161">
        <f t="shared" si="28"/>
        <v>609</v>
      </c>
      <c r="U42" s="162">
        <f t="shared" si="40"/>
        <v>5.0903119868637114</v>
      </c>
      <c r="V42" s="162">
        <f t="shared" si="40"/>
        <v>54.844006568144501</v>
      </c>
      <c r="W42" s="162">
        <f t="shared" si="40"/>
        <v>40.065681444991789</v>
      </c>
      <c r="X42" s="161">
        <f t="shared" si="29"/>
        <v>609</v>
      </c>
      <c r="Y42" s="162">
        <f t="shared" si="41"/>
        <v>6.2397372742200332</v>
      </c>
      <c r="Z42" s="162">
        <f t="shared" si="41"/>
        <v>55.172413793103445</v>
      </c>
      <c r="AA42" s="162">
        <f t="shared" si="41"/>
        <v>38.587848932676515</v>
      </c>
      <c r="AB42" s="161">
        <f t="shared" si="30"/>
        <v>609</v>
      </c>
      <c r="AC42" s="162">
        <f t="shared" si="42"/>
        <v>2.2988505747126435</v>
      </c>
      <c r="AD42" s="162">
        <f t="shared" si="42"/>
        <v>57.142857142857139</v>
      </c>
      <c r="AE42" s="162">
        <f t="shared" si="42"/>
        <v>40.558292282430216</v>
      </c>
      <c r="AF42" s="161">
        <f t="shared" si="31"/>
        <v>609</v>
      </c>
      <c r="AG42" s="162">
        <f t="shared" si="43"/>
        <v>3.1198686371100166</v>
      </c>
      <c r="AH42" s="162">
        <f t="shared" si="43"/>
        <v>56.157635467980292</v>
      </c>
      <c r="AI42" s="162">
        <f t="shared" si="43"/>
        <v>40.722495894909692</v>
      </c>
      <c r="AJ42" s="161">
        <f t="shared" si="32"/>
        <v>609</v>
      </c>
      <c r="AK42" s="162">
        <f t="shared" si="44"/>
        <v>2.1346469622331692</v>
      </c>
      <c r="AL42" s="162">
        <f t="shared" si="44"/>
        <v>56.978653530377663</v>
      </c>
      <c r="AM42" s="162">
        <f t="shared" si="44"/>
        <v>40.88669950738916</v>
      </c>
      <c r="AN42" s="161">
        <f t="shared" si="33"/>
        <v>609</v>
      </c>
      <c r="AO42" s="162">
        <f t="shared" si="45"/>
        <v>3.4482758620689653</v>
      </c>
      <c r="AP42" s="162">
        <f t="shared" si="45"/>
        <v>56.321839080459768</v>
      </c>
      <c r="AQ42" s="162">
        <f t="shared" si="45"/>
        <v>40.229885057471265</v>
      </c>
      <c r="AR42" s="161">
        <f t="shared" si="34"/>
        <v>609</v>
      </c>
      <c r="AS42" s="162">
        <f t="shared" si="46"/>
        <v>1.1494252873563218</v>
      </c>
      <c r="AT42" s="162">
        <f t="shared" si="46"/>
        <v>57.799671592775034</v>
      </c>
      <c r="AU42" s="162">
        <f t="shared" si="46"/>
        <v>41.050903119868636</v>
      </c>
      <c r="AV42" s="161">
        <f t="shared" si="35"/>
        <v>609</v>
      </c>
      <c r="AW42" s="162">
        <f t="shared" si="47"/>
        <v>4.1050903119868636</v>
      </c>
      <c r="AX42" s="162">
        <f t="shared" si="47"/>
        <v>55.993431855500816</v>
      </c>
      <c r="AY42" s="162">
        <f t="shared" si="47"/>
        <v>39.901477832512313</v>
      </c>
    </row>
    <row r="43" spans="1:52" ht="15" customHeight="1" x14ac:dyDescent="0.15">
      <c r="A43" s="159"/>
      <c r="B43" s="160"/>
      <c r="C43" s="27" t="s">
        <v>93</v>
      </c>
      <c r="D43" s="161">
        <f t="shared" si="24"/>
        <v>116</v>
      </c>
      <c r="E43" s="162">
        <f t="shared" si="36"/>
        <v>30.172413793103448</v>
      </c>
      <c r="F43" s="162">
        <f t="shared" si="36"/>
        <v>33.620689655172413</v>
      </c>
      <c r="G43" s="162">
        <f t="shared" si="36"/>
        <v>36.206896551724135</v>
      </c>
      <c r="H43" s="161">
        <f t="shared" si="25"/>
        <v>116</v>
      </c>
      <c r="I43" s="162">
        <f t="shared" si="37"/>
        <v>43.96551724137931</v>
      </c>
      <c r="J43" s="162">
        <f t="shared" si="37"/>
        <v>29.310344827586203</v>
      </c>
      <c r="K43" s="162">
        <f t="shared" si="37"/>
        <v>26.72413793103448</v>
      </c>
      <c r="L43" s="161">
        <f t="shared" si="26"/>
        <v>116</v>
      </c>
      <c r="M43" s="162">
        <f t="shared" si="38"/>
        <v>8.6206896551724146</v>
      </c>
      <c r="N43" s="162">
        <f t="shared" si="38"/>
        <v>44.827586206896555</v>
      </c>
      <c r="O43" s="162">
        <f t="shared" si="38"/>
        <v>46.551724137931032</v>
      </c>
      <c r="P43" s="161">
        <f t="shared" si="27"/>
        <v>116</v>
      </c>
      <c r="Q43" s="162">
        <f t="shared" si="39"/>
        <v>65.517241379310349</v>
      </c>
      <c r="R43" s="162">
        <f t="shared" si="39"/>
        <v>14.655172413793101</v>
      </c>
      <c r="S43" s="162">
        <f t="shared" si="39"/>
        <v>19.827586206896552</v>
      </c>
      <c r="T43" s="161">
        <f t="shared" si="28"/>
        <v>116</v>
      </c>
      <c r="U43" s="162">
        <f t="shared" si="40"/>
        <v>5.1724137931034484</v>
      </c>
      <c r="V43" s="162">
        <f t="shared" si="40"/>
        <v>50.862068965517238</v>
      </c>
      <c r="W43" s="162">
        <f t="shared" si="40"/>
        <v>43.96551724137931</v>
      </c>
      <c r="X43" s="161">
        <f t="shared" si="29"/>
        <v>116</v>
      </c>
      <c r="Y43" s="162">
        <f t="shared" si="41"/>
        <v>7.7586206896551726</v>
      </c>
      <c r="Z43" s="162">
        <f t="shared" si="41"/>
        <v>50.862068965517238</v>
      </c>
      <c r="AA43" s="162">
        <f t="shared" si="41"/>
        <v>41.379310344827587</v>
      </c>
      <c r="AB43" s="161">
        <f t="shared" si="30"/>
        <v>116</v>
      </c>
      <c r="AC43" s="162">
        <f t="shared" si="42"/>
        <v>0.86206896551724133</v>
      </c>
      <c r="AD43" s="162">
        <f t="shared" si="42"/>
        <v>51.724137931034484</v>
      </c>
      <c r="AE43" s="162">
        <f t="shared" si="42"/>
        <v>47.413793103448278</v>
      </c>
      <c r="AF43" s="161">
        <f t="shared" si="31"/>
        <v>116</v>
      </c>
      <c r="AG43" s="162">
        <f t="shared" si="43"/>
        <v>3.4482758620689653</v>
      </c>
      <c r="AH43" s="162">
        <f t="shared" si="43"/>
        <v>49.137931034482754</v>
      </c>
      <c r="AI43" s="162">
        <f t="shared" si="43"/>
        <v>47.413793103448278</v>
      </c>
      <c r="AJ43" s="161">
        <f t="shared" si="32"/>
        <v>116</v>
      </c>
      <c r="AK43" s="162">
        <f t="shared" si="44"/>
        <v>2.5862068965517242</v>
      </c>
      <c r="AL43" s="162">
        <f t="shared" si="44"/>
        <v>50</v>
      </c>
      <c r="AM43" s="162">
        <f t="shared" si="44"/>
        <v>47.413793103448278</v>
      </c>
      <c r="AN43" s="161">
        <f t="shared" si="33"/>
        <v>116</v>
      </c>
      <c r="AO43" s="162">
        <f t="shared" si="45"/>
        <v>5.1724137931034484</v>
      </c>
      <c r="AP43" s="162">
        <f t="shared" si="45"/>
        <v>47.413793103448278</v>
      </c>
      <c r="AQ43" s="162">
        <f t="shared" si="45"/>
        <v>47.413793103448278</v>
      </c>
      <c r="AR43" s="161">
        <f t="shared" si="34"/>
        <v>116</v>
      </c>
      <c r="AS43" s="162">
        <f t="shared" si="46"/>
        <v>1.7241379310344827</v>
      </c>
      <c r="AT43" s="162">
        <f t="shared" si="46"/>
        <v>50</v>
      </c>
      <c r="AU43" s="162">
        <f t="shared" si="46"/>
        <v>48.275862068965516</v>
      </c>
      <c r="AV43" s="161">
        <f t="shared" si="35"/>
        <v>116</v>
      </c>
      <c r="AW43" s="162">
        <f t="shared" si="47"/>
        <v>4.3103448275862073</v>
      </c>
      <c r="AX43" s="162">
        <f t="shared" si="47"/>
        <v>48.275862068965516</v>
      </c>
      <c r="AY43" s="162">
        <f t="shared" si="47"/>
        <v>47.413793103448278</v>
      </c>
    </row>
    <row r="44" spans="1:52" ht="15" customHeight="1" x14ac:dyDescent="0.15">
      <c r="A44" s="159"/>
      <c r="B44" s="149"/>
      <c r="C44" s="28" t="s">
        <v>24</v>
      </c>
      <c r="D44" s="164">
        <f t="shared" si="24"/>
        <v>1</v>
      </c>
      <c r="E44" s="153">
        <f t="shared" si="36"/>
        <v>0</v>
      </c>
      <c r="F44" s="153">
        <f t="shared" si="36"/>
        <v>100</v>
      </c>
      <c r="G44" s="153">
        <f t="shared" si="36"/>
        <v>0</v>
      </c>
      <c r="H44" s="164">
        <f t="shared" si="25"/>
        <v>1</v>
      </c>
      <c r="I44" s="153">
        <f t="shared" si="37"/>
        <v>0</v>
      </c>
      <c r="J44" s="153">
        <f t="shared" si="37"/>
        <v>100</v>
      </c>
      <c r="K44" s="153">
        <f t="shared" si="37"/>
        <v>0</v>
      </c>
      <c r="L44" s="164">
        <f t="shared" si="26"/>
        <v>1</v>
      </c>
      <c r="M44" s="153">
        <f t="shared" si="38"/>
        <v>0</v>
      </c>
      <c r="N44" s="153">
        <f t="shared" si="38"/>
        <v>100</v>
      </c>
      <c r="O44" s="153">
        <f t="shared" si="38"/>
        <v>0</v>
      </c>
      <c r="P44" s="164">
        <f t="shared" si="27"/>
        <v>1</v>
      </c>
      <c r="Q44" s="153">
        <f t="shared" si="39"/>
        <v>0</v>
      </c>
      <c r="R44" s="153">
        <f t="shared" si="39"/>
        <v>100</v>
      </c>
      <c r="S44" s="153">
        <f t="shared" si="39"/>
        <v>0</v>
      </c>
      <c r="T44" s="164">
        <f t="shared" si="28"/>
        <v>1</v>
      </c>
      <c r="U44" s="153">
        <f t="shared" si="40"/>
        <v>0</v>
      </c>
      <c r="V44" s="153">
        <f t="shared" si="40"/>
        <v>100</v>
      </c>
      <c r="W44" s="153">
        <f t="shared" si="40"/>
        <v>0</v>
      </c>
      <c r="X44" s="164">
        <f t="shared" si="29"/>
        <v>1</v>
      </c>
      <c r="Y44" s="153">
        <f t="shared" si="41"/>
        <v>0</v>
      </c>
      <c r="Z44" s="153">
        <f t="shared" si="41"/>
        <v>100</v>
      </c>
      <c r="AA44" s="153">
        <f t="shared" si="41"/>
        <v>0</v>
      </c>
      <c r="AB44" s="164">
        <f t="shared" si="30"/>
        <v>1</v>
      </c>
      <c r="AC44" s="153">
        <f t="shared" si="42"/>
        <v>0</v>
      </c>
      <c r="AD44" s="153">
        <f t="shared" si="42"/>
        <v>100</v>
      </c>
      <c r="AE44" s="153">
        <f t="shared" si="42"/>
        <v>0</v>
      </c>
      <c r="AF44" s="164">
        <f t="shared" si="31"/>
        <v>1</v>
      </c>
      <c r="AG44" s="153">
        <f t="shared" si="43"/>
        <v>0</v>
      </c>
      <c r="AH44" s="153">
        <f t="shared" si="43"/>
        <v>100</v>
      </c>
      <c r="AI44" s="153">
        <f t="shared" si="43"/>
        <v>0</v>
      </c>
      <c r="AJ44" s="164">
        <f t="shared" si="32"/>
        <v>1</v>
      </c>
      <c r="AK44" s="153">
        <f t="shared" si="44"/>
        <v>0</v>
      </c>
      <c r="AL44" s="153">
        <f t="shared" si="44"/>
        <v>100</v>
      </c>
      <c r="AM44" s="153">
        <f t="shared" si="44"/>
        <v>0</v>
      </c>
      <c r="AN44" s="164">
        <f t="shared" si="33"/>
        <v>1</v>
      </c>
      <c r="AO44" s="153">
        <f t="shared" si="45"/>
        <v>0</v>
      </c>
      <c r="AP44" s="153">
        <f t="shared" si="45"/>
        <v>100</v>
      </c>
      <c r="AQ44" s="153">
        <f t="shared" si="45"/>
        <v>0</v>
      </c>
      <c r="AR44" s="164">
        <f t="shared" si="34"/>
        <v>1</v>
      </c>
      <c r="AS44" s="153">
        <f t="shared" si="46"/>
        <v>0</v>
      </c>
      <c r="AT44" s="153">
        <f t="shared" si="46"/>
        <v>100</v>
      </c>
      <c r="AU44" s="153">
        <f t="shared" si="46"/>
        <v>0</v>
      </c>
      <c r="AV44" s="164">
        <f t="shared" si="35"/>
        <v>1</v>
      </c>
      <c r="AW44" s="153">
        <f t="shared" si="47"/>
        <v>0</v>
      </c>
      <c r="AX44" s="153">
        <f t="shared" si="47"/>
        <v>100</v>
      </c>
      <c r="AY44" s="153">
        <f t="shared" si="47"/>
        <v>0</v>
      </c>
    </row>
    <row r="45" spans="1:52" ht="15" customHeight="1" x14ac:dyDescent="0.15">
      <c r="A45" s="159"/>
      <c r="B45" s="233" t="s">
        <v>18</v>
      </c>
      <c r="C45" s="27" t="s">
        <v>90</v>
      </c>
      <c r="D45" s="161">
        <f t="shared" si="24"/>
        <v>271</v>
      </c>
      <c r="E45" s="162">
        <f t="shared" si="36"/>
        <v>36.531365313653133</v>
      </c>
      <c r="F45" s="162">
        <f t="shared" si="36"/>
        <v>43.911439114391143</v>
      </c>
      <c r="G45" s="162">
        <f t="shared" si="36"/>
        <v>19.557195571955717</v>
      </c>
      <c r="H45" s="161">
        <f t="shared" si="25"/>
        <v>271</v>
      </c>
      <c r="I45" s="162">
        <f t="shared" si="37"/>
        <v>57.564575645756456</v>
      </c>
      <c r="J45" s="162">
        <f t="shared" si="37"/>
        <v>31.73431734317343</v>
      </c>
      <c r="K45" s="162">
        <f t="shared" si="37"/>
        <v>10.701107011070111</v>
      </c>
      <c r="L45" s="161">
        <f t="shared" si="26"/>
        <v>271</v>
      </c>
      <c r="M45" s="162">
        <f t="shared" si="38"/>
        <v>17.712177121771216</v>
      </c>
      <c r="N45" s="162">
        <f t="shared" si="38"/>
        <v>57.933579335793361</v>
      </c>
      <c r="O45" s="162">
        <f t="shared" si="38"/>
        <v>24.354243542435423</v>
      </c>
      <c r="P45" s="161">
        <f t="shared" si="27"/>
        <v>271</v>
      </c>
      <c r="Q45" s="162">
        <f t="shared" si="39"/>
        <v>38.376383763837637</v>
      </c>
      <c r="R45" s="162">
        <f t="shared" si="39"/>
        <v>44.649446494464947</v>
      </c>
      <c r="S45" s="162">
        <f t="shared" si="39"/>
        <v>16.974169741697416</v>
      </c>
      <c r="T45" s="161">
        <f t="shared" si="28"/>
        <v>271</v>
      </c>
      <c r="U45" s="162">
        <f t="shared" si="40"/>
        <v>5.1660516605166054</v>
      </c>
      <c r="V45" s="162">
        <f t="shared" si="40"/>
        <v>65.682656826568262</v>
      </c>
      <c r="W45" s="162">
        <f t="shared" si="40"/>
        <v>29.15129151291513</v>
      </c>
      <c r="X45" s="161">
        <f t="shared" si="29"/>
        <v>271</v>
      </c>
      <c r="Y45" s="162">
        <f t="shared" si="41"/>
        <v>12.915129151291513</v>
      </c>
      <c r="Z45" s="162">
        <f t="shared" si="41"/>
        <v>61.992619926199268</v>
      </c>
      <c r="AA45" s="162">
        <f t="shared" si="41"/>
        <v>25.092250922509223</v>
      </c>
      <c r="AB45" s="161">
        <f t="shared" si="30"/>
        <v>271</v>
      </c>
      <c r="AC45" s="162">
        <f t="shared" si="42"/>
        <v>11.808118081180812</v>
      </c>
      <c r="AD45" s="162">
        <f t="shared" si="42"/>
        <v>60.516605166051662</v>
      </c>
      <c r="AE45" s="162">
        <f t="shared" si="42"/>
        <v>27.67527675276753</v>
      </c>
      <c r="AF45" s="161">
        <f t="shared" si="31"/>
        <v>271</v>
      </c>
      <c r="AG45" s="162">
        <f t="shared" si="43"/>
        <v>3.6900369003690034</v>
      </c>
      <c r="AH45" s="162">
        <f t="shared" si="43"/>
        <v>66.789667896678964</v>
      </c>
      <c r="AI45" s="162">
        <f t="shared" si="43"/>
        <v>29.520295202952028</v>
      </c>
      <c r="AJ45" s="161">
        <f t="shared" si="32"/>
        <v>271</v>
      </c>
      <c r="AK45" s="162">
        <f t="shared" si="44"/>
        <v>1.8450184501845017</v>
      </c>
      <c r="AL45" s="162">
        <f t="shared" si="44"/>
        <v>68.26568265682657</v>
      </c>
      <c r="AM45" s="162">
        <f t="shared" si="44"/>
        <v>29.889298892988929</v>
      </c>
      <c r="AN45" s="161">
        <f t="shared" si="33"/>
        <v>271</v>
      </c>
      <c r="AO45" s="162">
        <f t="shared" si="45"/>
        <v>8.4870848708487081</v>
      </c>
      <c r="AP45" s="162">
        <f t="shared" si="45"/>
        <v>63.46863468634686</v>
      </c>
      <c r="AQ45" s="162">
        <f t="shared" si="45"/>
        <v>28.044280442804425</v>
      </c>
      <c r="AR45" s="161">
        <f t="shared" si="34"/>
        <v>271</v>
      </c>
      <c r="AS45" s="162">
        <f t="shared" si="46"/>
        <v>0</v>
      </c>
      <c r="AT45" s="162">
        <f t="shared" si="46"/>
        <v>69.741697416974162</v>
      </c>
      <c r="AU45" s="162">
        <f t="shared" si="46"/>
        <v>30.258302583025831</v>
      </c>
      <c r="AV45" s="161">
        <f t="shared" si="35"/>
        <v>271</v>
      </c>
      <c r="AW45" s="162">
        <f t="shared" si="47"/>
        <v>5.1660516605166054</v>
      </c>
      <c r="AX45" s="162">
        <f t="shared" si="47"/>
        <v>64.944649446494466</v>
      </c>
      <c r="AY45" s="162">
        <f t="shared" si="47"/>
        <v>29.889298892988929</v>
      </c>
    </row>
    <row r="46" spans="1:52" ht="15" customHeight="1" x14ac:dyDescent="0.15">
      <c r="A46" s="159"/>
      <c r="B46" s="234"/>
      <c r="C46" s="27" t="s">
        <v>91</v>
      </c>
      <c r="D46" s="161">
        <f t="shared" si="24"/>
        <v>238</v>
      </c>
      <c r="E46" s="162">
        <f t="shared" ref="E46:G65" si="48">IF($D46=0,0,E131/$D46*100)</f>
        <v>34.87394957983193</v>
      </c>
      <c r="F46" s="162">
        <f t="shared" si="48"/>
        <v>41.17647058823529</v>
      </c>
      <c r="G46" s="162">
        <f t="shared" si="48"/>
        <v>23.949579831932773</v>
      </c>
      <c r="H46" s="161">
        <f t="shared" si="25"/>
        <v>238</v>
      </c>
      <c r="I46" s="162">
        <f t="shared" ref="I46:K65" si="49">IF($H46=0,0,I131/$H46*100)</f>
        <v>52.100840336134461</v>
      </c>
      <c r="J46" s="162">
        <f t="shared" si="49"/>
        <v>32.352941176470587</v>
      </c>
      <c r="K46" s="162">
        <f t="shared" si="49"/>
        <v>15.546218487394958</v>
      </c>
      <c r="L46" s="161">
        <f t="shared" si="26"/>
        <v>238</v>
      </c>
      <c r="M46" s="162">
        <f t="shared" ref="M46:O65" si="50">IF($L46=0,0,M131/$L46*100)</f>
        <v>17.647058823529413</v>
      </c>
      <c r="N46" s="162">
        <f t="shared" si="50"/>
        <v>55.042016806722692</v>
      </c>
      <c r="O46" s="162">
        <f t="shared" si="50"/>
        <v>27.310924369747898</v>
      </c>
      <c r="P46" s="161">
        <f t="shared" si="27"/>
        <v>238</v>
      </c>
      <c r="Q46" s="162">
        <f t="shared" ref="Q46:S65" si="51">IF($P46=0,0,Q131/$P46*100)</f>
        <v>44.117647058823529</v>
      </c>
      <c r="R46" s="162">
        <f t="shared" si="51"/>
        <v>36.134453781512605</v>
      </c>
      <c r="S46" s="162">
        <f t="shared" si="51"/>
        <v>19.747899159663866</v>
      </c>
      <c r="T46" s="161">
        <f t="shared" si="28"/>
        <v>238</v>
      </c>
      <c r="U46" s="162">
        <f t="shared" ref="U46:W65" si="52">IF($T46=0,0,U131/$T46*100)</f>
        <v>7.5630252100840334</v>
      </c>
      <c r="V46" s="162">
        <f t="shared" si="52"/>
        <v>59.243697478991599</v>
      </c>
      <c r="W46" s="162">
        <f t="shared" si="52"/>
        <v>33.193277310924366</v>
      </c>
      <c r="X46" s="161">
        <f t="shared" si="29"/>
        <v>238</v>
      </c>
      <c r="Y46" s="162">
        <f t="shared" ref="Y46:AA65" si="53">IF($X46=0,0,Y131/$X46*100)</f>
        <v>12.184873949579831</v>
      </c>
      <c r="Z46" s="162">
        <f t="shared" si="53"/>
        <v>60.924369747899156</v>
      </c>
      <c r="AA46" s="162">
        <f t="shared" si="53"/>
        <v>26.890756302521009</v>
      </c>
      <c r="AB46" s="161">
        <f t="shared" si="30"/>
        <v>238</v>
      </c>
      <c r="AC46" s="162">
        <f t="shared" ref="AC46:AE65" si="54">IF($AB46=0,0,AC131/$AB46*100)</f>
        <v>7.1428571428571423</v>
      </c>
      <c r="AD46" s="162">
        <f t="shared" si="54"/>
        <v>61.344537815126053</v>
      </c>
      <c r="AE46" s="162">
        <f t="shared" si="54"/>
        <v>31.512605042016805</v>
      </c>
      <c r="AF46" s="161">
        <f t="shared" si="31"/>
        <v>238</v>
      </c>
      <c r="AG46" s="162">
        <f t="shared" ref="AG46:AI65" si="55">IF($AF46=0,0,AG131/$AF46*100)</f>
        <v>5.0420168067226889</v>
      </c>
      <c r="AH46" s="162">
        <f t="shared" si="55"/>
        <v>64.285714285714292</v>
      </c>
      <c r="AI46" s="162">
        <f t="shared" si="55"/>
        <v>30.672268907563026</v>
      </c>
      <c r="AJ46" s="161">
        <f t="shared" si="32"/>
        <v>238</v>
      </c>
      <c r="AK46" s="162">
        <f t="shared" ref="AK46:AM65" si="56">IF($AJ46=0,0,AK131/$AJ46*100)</f>
        <v>1.2605042016806722</v>
      </c>
      <c r="AL46" s="162">
        <f t="shared" si="56"/>
        <v>67.226890756302524</v>
      </c>
      <c r="AM46" s="162">
        <f t="shared" si="56"/>
        <v>31.512605042016805</v>
      </c>
      <c r="AN46" s="161">
        <f t="shared" si="33"/>
        <v>238</v>
      </c>
      <c r="AO46" s="162">
        <f t="shared" ref="AO46:AQ65" si="57">IF($AN46=0,0,AO131/$AN46*100)</f>
        <v>7.1428571428571423</v>
      </c>
      <c r="AP46" s="162">
        <f t="shared" si="57"/>
        <v>61.764705882352942</v>
      </c>
      <c r="AQ46" s="162">
        <f t="shared" si="57"/>
        <v>31.092436974789916</v>
      </c>
      <c r="AR46" s="161">
        <f t="shared" si="34"/>
        <v>238</v>
      </c>
      <c r="AS46" s="162">
        <f t="shared" ref="AS46:AU65" si="58">IF($AR46=0,0,AS131/$AR46*100)</f>
        <v>2.5210084033613445</v>
      </c>
      <c r="AT46" s="162">
        <f t="shared" si="58"/>
        <v>65.966386554621849</v>
      </c>
      <c r="AU46" s="162">
        <f t="shared" si="58"/>
        <v>31.512605042016805</v>
      </c>
      <c r="AV46" s="161">
        <f t="shared" si="35"/>
        <v>238</v>
      </c>
      <c r="AW46" s="162">
        <f t="shared" ref="AW46:AY65" si="59">IF($AV46=0,0,AW131/$AV46*100)</f>
        <v>5.0420168067226889</v>
      </c>
      <c r="AX46" s="162">
        <f t="shared" si="59"/>
        <v>63.865546218487388</v>
      </c>
      <c r="AY46" s="162">
        <f t="shared" si="59"/>
        <v>31.092436974789916</v>
      </c>
    </row>
    <row r="47" spans="1:52" ht="15" customHeight="1" x14ac:dyDescent="0.15">
      <c r="A47" s="159"/>
      <c r="B47" s="234"/>
      <c r="C47" s="27" t="s">
        <v>92</v>
      </c>
      <c r="D47" s="161">
        <f t="shared" si="24"/>
        <v>482</v>
      </c>
      <c r="E47" s="162">
        <f t="shared" si="48"/>
        <v>37.966804979253112</v>
      </c>
      <c r="F47" s="162">
        <f t="shared" si="48"/>
        <v>40.248962655601659</v>
      </c>
      <c r="G47" s="162">
        <f t="shared" si="48"/>
        <v>21.784232365145229</v>
      </c>
      <c r="H47" s="161">
        <f t="shared" si="25"/>
        <v>482</v>
      </c>
      <c r="I47" s="162">
        <f t="shared" si="49"/>
        <v>57.261410788381738</v>
      </c>
      <c r="J47" s="162">
        <f t="shared" si="49"/>
        <v>28.630705394190869</v>
      </c>
      <c r="K47" s="162">
        <f t="shared" si="49"/>
        <v>14.107883817427386</v>
      </c>
      <c r="L47" s="161">
        <f t="shared" si="26"/>
        <v>482</v>
      </c>
      <c r="M47" s="162">
        <f t="shared" si="50"/>
        <v>17.219917012448132</v>
      </c>
      <c r="N47" s="162">
        <f t="shared" si="50"/>
        <v>52.697095435684652</v>
      </c>
      <c r="O47" s="162">
        <f t="shared" si="50"/>
        <v>30.08298755186722</v>
      </c>
      <c r="P47" s="161">
        <f t="shared" si="27"/>
        <v>482</v>
      </c>
      <c r="Q47" s="162">
        <f t="shared" si="51"/>
        <v>56.224066390041493</v>
      </c>
      <c r="R47" s="162">
        <f t="shared" si="51"/>
        <v>27.178423236514522</v>
      </c>
      <c r="S47" s="162">
        <f t="shared" si="51"/>
        <v>16.597510373443981</v>
      </c>
      <c r="T47" s="161">
        <f t="shared" si="28"/>
        <v>482</v>
      </c>
      <c r="U47" s="162">
        <f t="shared" si="52"/>
        <v>9.1286307053941904</v>
      </c>
      <c r="V47" s="162">
        <f t="shared" si="52"/>
        <v>57.8838174273859</v>
      </c>
      <c r="W47" s="162">
        <f t="shared" si="52"/>
        <v>32.987551867219914</v>
      </c>
      <c r="X47" s="161">
        <f t="shared" si="29"/>
        <v>482</v>
      </c>
      <c r="Y47" s="162">
        <f t="shared" si="53"/>
        <v>10.995850622406639</v>
      </c>
      <c r="Z47" s="162">
        <f t="shared" si="53"/>
        <v>59.336099585062243</v>
      </c>
      <c r="AA47" s="162">
        <f t="shared" si="53"/>
        <v>29.668049792531122</v>
      </c>
      <c r="AB47" s="161">
        <f t="shared" si="30"/>
        <v>482</v>
      </c>
      <c r="AC47" s="162">
        <f t="shared" si="54"/>
        <v>7.8838174273858916</v>
      </c>
      <c r="AD47" s="162">
        <f t="shared" si="54"/>
        <v>59.751037344398341</v>
      </c>
      <c r="AE47" s="162">
        <f t="shared" si="54"/>
        <v>32.365145228215766</v>
      </c>
      <c r="AF47" s="161">
        <f t="shared" si="31"/>
        <v>482</v>
      </c>
      <c r="AG47" s="162">
        <f t="shared" si="55"/>
        <v>7.6763485477178426</v>
      </c>
      <c r="AH47" s="162">
        <f t="shared" si="55"/>
        <v>59.128630705394194</v>
      </c>
      <c r="AI47" s="162">
        <f t="shared" si="55"/>
        <v>33.195020746887963</v>
      </c>
      <c r="AJ47" s="161">
        <f t="shared" si="32"/>
        <v>482</v>
      </c>
      <c r="AK47" s="162">
        <f t="shared" si="56"/>
        <v>2.4896265560165975</v>
      </c>
      <c r="AL47" s="162">
        <f t="shared" si="56"/>
        <v>63.69294605809128</v>
      </c>
      <c r="AM47" s="162">
        <f t="shared" si="56"/>
        <v>33.817427385892117</v>
      </c>
      <c r="AN47" s="161">
        <f t="shared" si="33"/>
        <v>482</v>
      </c>
      <c r="AO47" s="162">
        <f t="shared" si="57"/>
        <v>6.4315352697095429</v>
      </c>
      <c r="AP47" s="162">
        <f t="shared" si="57"/>
        <v>61.203319502074692</v>
      </c>
      <c r="AQ47" s="162">
        <f t="shared" si="57"/>
        <v>32.365145228215766</v>
      </c>
      <c r="AR47" s="161">
        <f t="shared" si="34"/>
        <v>482</v>
      </c>
      <c r="AS47" s="162">
        <f t="shared" si="58"/>
        <v>1.8672199170124482</v>
      </c>
      <c r="AT47" s="162">
        <f t="shared" si="58"/>
        <v>64.730290456431533</v>
      </c>
      <c r="AU47" s="162">
        <f t="shared" si="58"/>
        <v>33.402489626556012</v>
      </c>
      <c r="AV47" s="161">
        <f t="shared" si="35"/>
        <v>482</v>
      </c>
      <c r="AW47" s="162">
        <f t="shared" si="59"/>
        <v>7.2614107883817436</v>
      </c>
      <c r="AX47" s="162">
        <f t="shared" si="59"/>
        <v>59.95850622406639</v>
      </c>
      <c r="AY47" s="162">
        <f t="shared" si="59"/>
        <v>32.780082987551864</v>
      </c>
    </row>
    <row r="48" spans="1:52" ht="15" customHeight="1" x14ac:dyDescent="0.15">
      <c r="A48" s="159"/>
      <c r="B48" s="234"/>
      <c r="C48" s="27" t="s">
        <v>93</v>
      </c>
      <c r="D48" s="161">
        <f t="shared" si="24"/>
        <v>60</v>
      </c>
      <c r="E48" s="162">
        <f t="shared" si="48"/>
        <v>41.666666666666671</v>
      </c>
      <c r="F48" s="162">
        <f t="shared" si="48"/>
        <v>28.333333333333332</v>
      </c>
      <c r="G48" s="162">
        <f t="shared" si="48"/>
        <v>30</v>
      </c>
      <c r="H48" s="161">
        <f t="shared" si="25"/>
        <v>60</v>
      </c>
      <c r="I48" s="162">
        <f t="shared" si="49"/>
        <v>61.666666666666671</v>
      </c>
      <c r="J48" s="162">
        <f t="shared" si="49"/>
        <v>16.666666666666664</v>
      </c>
      <c r="K48" s="162">
        <f t="shared" si="49"/>
        <v>21.666666666666668</v>
      </c>
      <c r="L48" s="161">
        <f t="shared" si="26"/>
        <v>60</v>
      </c>
      <c r="M48" s="162">
        <f t="shared" si="50"/>
        <v>10</v>
      </c>
      <c r="N48" s="162">
        <f t="shared" si="50"/>
        <v>58.333333333333336</v>
      </c>
      <c r="O48" s="162">
        <f t="shared" si="50"/>
        <v>31.666666666666664</v>
      </c>
      <c r="P48" s="161">
        <f t="shared" si="27"/>
        <v>60</v>
      </c>
      <c r="Q48" s="162">
        <f t="shared" si="51"/>
        <v>55.000000000000007</v>
      </c>
      <c r="R48" s="162">
        <f t="shared" si="51"/>
        <v>25</v>
      </c>
      <c r="S48" s="162">
        <f t="shared" si="51"/>
        <v>20</v>
      </c>
      <c r="T48" s="161">
        <f t="shared" si="28"/>
        <v>60</v>
      </c>
      <c r="U48" s="162">
        <f t="shared" si="52"/>
        <v>10</v>
      </c>
      <c r="V48" s="162">
        <f t="shared" si="52"/>
        <v>53.333333333333336</v>
      </c>
      <c r="W48" s="162">
        <f t="shared" si="52"/>
        <v>36.666666666666664</v>
      </c>
      <c r="X48" s="161">
        <f t="shared" si="29"/>
        <v>60</v>
      </c>
      <c r="Y48" s="162">
        <f t="shared" si="53"/>
        <v>8.3333333333333321</v>
      </c>
      <c r="Z48" s="162">
        <f t="shared" si="53"/>
        <v>60</v>
      </c>
      <c r="AA48" s="162">
        <f t="shared" si="53"/>
        <v>31.666666666666664</v>
      </c>
      <c r="AB48" s="161">
        <f t="shared" si="30"/>
        <v>60</v>
      </c>
      <c r="AC48" s="162">
        <f t="shared" si="54"/>
        <v>1.6666666666666667</v>
      </c>
      <c r="AD48" s="162">
        <f t="shared" si="54"/>
        <v>60</v>
      </c>
      <c r="AE48" s="162">
        <f t="shared" si="54"/>
        <v>38.333333333333336</v>
      </c>
      <c r="AF48" s="161">
        <f t="shared" si="31"/>
        <v>60</v>
      </c>
      <c r="AG48" s="162">
        <f t="shared" si="55"/>
        <v>3.3333333333333335</v>
      </c>
      <c r="AH48" s="162">
        <f t="shared" si="55"/>
        <v>61.666666666666671</v>
      </c>
      <c r="AI48" s="162">
        <f t="shared" si="55"/>
        <v>35</v>
      </c>
      <c r="AJ48" s="161">
        <f t="shared" si="32"/>
        <v>60</v>
      </c>
      <c r="AK48" s="162">
        <f t="shared" si="56"/>
        <v>1.6666666666666667</v>
      </c>
      <c r="AL48" s="162">
        <f t="shared" si="56"/>
        <v>61.666666666666671</v>
      </c>
      <c r="AM48" s="162">
        <f t="shared" si="56"/>
        <v>36.666666666666664</v>
      </c>
      <c r="AN48" s="161">
        <f t="shared" si="33"/>
        <v>60</v>
      </c>
      <c r="AO48" s="162">
        <f t="shared" si="57"/>
        <v>6.666666666666667</v>
      </c>
      <c r="AP48" s="162">
        <f t="shared" si="57"/>
        <v>56.666666666666664</v>
      </c>
      <c r="AQ48" s="162">
        <f t="shared" si="57"/>
        <v>36.666666666666664</v>
      </c>
      <c r="AR48" s="161">
        <f t="shared" si="34"/>
        <v>60</v>
      </c>
      <c r="AS48" s="162">
        <f t="shared" si="58"/>
        <v>1.6666666666666667</v>
      </c>
      <c r="AT48" s="162">
        <f t="shared" si="58"/>
        <v>63.333333333333329</v>
      </c>
      <c r="AU48" s="162">
        <f t="shared" si="58"/>
        <v>35</v>
      </c>
      <c r="AV48" s="161">
        <f t="shared" si="35"/>
        <v>60</v>
      </c>
      <c r="AW48" s="162">
        <f t="shared" si="59"/>
        <v>6.666666666666667</v>
      </c>
      <c r="AX48" s="162">
        <f t="shared" si="59"/>
        <v>58.333333333333336</v>
      </c>
      <c r="AY48" s="162">
        <f t="shared" si="59"/>
        <v>35</v>
      </c>
    </row>
    <row r="49" spans="1:51" ht="15" customHeight="1" x14ac:dyDescent="0.15">
      <c r="A49" s="165"/>
      <c r="B49" s="235"/>
      <c r="C49" s="28" t="s">
        <v>24</v>
      </c>
      <c r="D49" s="164">
        <f t="shared" si="24"/>
        <v>0</v>
      </c>
      <c r="E49" s="153">
        <f t="shared" si="48"/>
        <v>0</v>
      </c>
      <c r="F49" s="153">
        <f t="shared" si="48"/>
        <v>0</v>
      </c>
      <c r="G49" s="153">
        <f t="shared" si="48"/>
        <v>0</v>
      </c>
      <c r="H49" s="164">
        <f t="shared" si="25"/>
        <v>0</v>
      </c>
      <c r="I49" s="153">
        <f t="shared" si="49"/>
        <v>0</v>
      </c>
      <c r="J49" s="153">
        <f t="shared" si="49"/>
        <v>0</v>
      </c>
      <c r="K49" s="153">
        <f t="shared" si="49"/>
        <v>0</v>
      </c>
      <c r="L49" s="164">
        <f t="shared" si="26"/>
        <v>0</v>
      </c>
      <c r="M49" s="153">
        <f t="shared" si="50"/>
        <v>0</v>
      </c>
      <c r="N49" s="153">
        <f t="shared" si="50"/>
        <v>0</v>
      </c>
      <c r="O49" s="153">
        <f t="shared" si="50"/>
        <v>0</v>
      </c>
      <c r="P49" s="164">
        <f t="shared" si="27"/>
        <v>0</v>
      </c>
      <c r="Q49" s="153">
        <f t="shared" si="51"/>
        <v>0</v>
      </c>
      <c r="R49" s="153">
        <f t="shared" si="51"/>
        <v>0</v>
      </c>
      <c r="S49" s="153">
        <f t="shared" si="51"/>
        <v>0</v>
      </c>
      <c r="T49" s="164">
        <f t="shared" si="28"/>
        <v>0</v>
      </c>
      <c r="U49" s="153">
        <f t="shared" si="52"/>
        <v>0</v>
      </c>
      <c r="V49" s="153">
        <f t="shared" si="52"/>
        <v>0</v>
      </c>
      <c r="W49" s="153">
        <f t="shared" si="52"/>
        <v>0</v>
      </c>
      <c r="X49" s="164">
        <f t="shared" si="29"/>
        <v>0</v>
      </c>
      <c r="Y49" s="153">
        <f t="shared" si="53"/>
        <v>0</v>
      </c>
      <c r="Z49" s="153">
        <f t="shared" si="53"/>
        <v>0</v>
      </c>
      <c r="AA49" s="153">
        <f t="shared" si="53"/>
        <v>0</v>
      </c>
      <c r="AB49" s="164">
        <f t="shared" si="30"/>
        <v>0</v>
      </c>
      <c r="AC49" s="153">
        <f t="shared" si="54"/>
        <v>0</v>
      </c>
      <c r="AD49" s="153">
        <f t="shared" si="54"/>
        <v>0</v>
      </c>
      <c r="AE49" s="153">
        <f t="shared" si="54"/>
        <v>0</v>
      </c>
      <c r="AF49" s="164">
        <f t="shared" si="31"/>
        <v>0</v>
      </c>
      <c r="AG49" s="153">
        <f t="shared" si="55"/>
        <v>0</v>
      </c>
      <c r="AH49" s="153">
        <f t="shared" si="55"/>
        <v>0</v>
      </c>
      <c r="AI49" s="153">
        <f t="shared" si="55"/>
        <v>0</v>
      </c>
      <c r="AJ49" s="164">
        <f t="shared" si="32"/>
        <v>0</v>
      </c>
      <c r="AK49" s="153">
        <f t="shared" si="56"/>
        <v>0</v>
      </c>
      <c r="AL49" s="153">
        <f t="shared" si="56"/>
        <v>0</v>
      </c>
      <c r="AM49" s="153">
        <f t="shared" si="56"/>
        <v>0</v>
      </c>
      <c r="AN49" s="164">
        <f t="shared" si="33"/>
        <v>0</v>
      </c>
      <c r="AO49" s="153">
        <f t="shared" si="57"/>
        <v>0</v>
      </c>
      <c r="AP49" s="153">
        <f t="shared" si="57"/>
        <v>0</v>
      </c>
      <c r="AQ49" s="153">
        <f t="shared" si="57"/>
        <v>0</v>
      </c>
      <c r="AR49" s="164">
        <f t="shared" si="34"/>
        <v>0</v>
      </c>
      <c r="AS49" s="153">
        <f t="shared" si="58"/>
        <v>0</v>
      </c>
      <c r="AT49" s="153">
        <f t="shared" si="58"/>
        <v>0</v>
      </c>
      <c r="AU49" s="153">
        <f t="shared" si="58"/>
        <v>0</v>
      </c>
      <c r="AV49" s="164">
        <f t="shared" si="35"/>
        <v>0</v>
      </c>
      <c r="AW49" s="153">
        <f t="shared" si="59"/>
        <v>0</v>
      </c>
      <c r="AX49" s="153">
        <f t="shared" si="59"/>
        <v>0</v>
      </c>
      <c r="AY49" s="153">
        <f t="shared" si="59"/>
        <v>0</v>
      </c>
    </row>
    <row r="50" spans="1:51" ht="15" customHeight="1" x14ac:dyDescent="0.15">
      <c r="A50" s="159" t="s">
        <v>95</v>
      </c>
      <c r="B50" s="155" t="s">
        <v>10</v>
      </c>
      <c r="C50" s="27" t="s">
        <v>96</v>
      </c>
      <c r="D50" s="161">
        <f t="shared" si="24"/>
        <v>145</v>
      </c>
      <c r="E50" s="162">
        <f t="shared" si="48"/>
        <v>13.793103448275861</v>
      </c>
      <c r="F50" s="162">
        <f t="shared" si="48"/>
        <v>74.482758620689665</v>
      </c>
      <c r="G50" s="162">
        <f t="shared" si="48"/>
        <v>11.724137931034482</v>
      </c>
      <c r="H50" s="161">
        <f t="shared" si="25"/>
        <v>145</v>
      </c>
      <c r="I50" s="162">
        <f t="shared" si="49"/>
        <v>22.758620689655174</v>
      </c>
      <c r="J50" s="162">
        <f t="shared" si="49"/>
        <v>67.58620689655173</v>
      </c>
      <c r="K50" s="162">
        <f t="shared" si="49"/>
        <v>9.6551724137931032</v>
      </c>
      <c r="L50" s="161">
        <f t="shared" si="26"/>
        <v>145</v>
      </c>
      <c r="M50" s="162">
        <f t="shared" si="50"/>
        <v>6.2068965517241379</v>
      </c>
      <c r="N50" s="162">
        <f t="shared" si="50"/>
        <v>80</v>
      </c>
      <c r="O50" s="162">
        <f t="shared" si="50"/>
        <v>13.793103448275861</v>
      </c>
      <c r="P50" s="161">
        <f t="shared" si="27"/>
        <v>145</v>
      </c>
      <c r="Q50" s="162">
        <f t="shared" si="51"/>
        <v>12.413793103448276</v>
      </c>
      <c r="R50" s="162">
        <f t="shared" si="51"/>
        <v>77.241379310344826</v>
      </c>
      <c r="S50" s="162">
        <f t="shared" si="51"/>
        <v>10.344827586206897</v>
      </c>
      <c r="T50" s="161">
        <f t="shared" si="28"/>
        <v>145</v>
      </c>
      <c r="U50" s="162">
        <f t="shared" si="52"/>
        <v>3.4482758620689653</v>
      </c>
      <c r="V50" s="162">
        <f t="shared" si="52"/>
        <v>82.068965517241381</v>
      </c>
      <c r="W50" s="162">
        <f t="shared" si="52"/>
        <v>14.482758620689657</v>
      </c>
      <c r="X50" s="161">
        <f t="shared" si="29"/>
        <v>145</v>
      </c>
      <c r="Y50" s="162">
        <f t="shared" si="53"/>
        <v>2.7586206896551726</v>
      </c>
      <c r="Z50" s="162">
        <f t="shared" si="53"/>
        <v>84.137931034482762</v>
      </c>
      <c r="AA50" s="162">
        <f t="shared" si="53"/>
        <v>13.103448275862069</v>
      </c>
      <c r="AB50" s="161">
        <f t="shared" si="30"/>
        <v>145</v>
      </c>
      <c r="AC50" s="162">
        <f t="shared" si="54"/>
        <v>6.2068965517241379</v>
      </c>
      <c r="AD50" s="162">
        <f t="shared" si="54"/>
        <v>78.620689655172413</v>
      </c>
      <c r="AE50" s="162">
        <f t="shared" si="54"/>
        <v>15.172413793103448</v>
      </c>
      <c r="AF50" s="161">
        <f t="shared" si="31"/>
        <v>145</v>
      </c>
      <c r="AG50" s="162">
        <f t="shared" si="55"/>
        <v>3.4482758620689653</v>
      </c>
      <c r="AH50" s="162">
        <f t="shared" si="55"/>
        <v>81.379310344827587</v>
      </c>
      <c r="AI50" s="162">
        <f t="shared" si="55"/>
        <v>15.172413793103448</v>
      </c>
      <c r="AJ50" s="161">
        <f t="shared" si="32"/>
        <v>145</v>
      </c>
      <c r="AK50" s="162">
        <f t="shared" si="56"/>
        <v>0.68965517241379315</v>
      </c>
      <c r="AL50" s="162">
        <f t="shared" si="56"/>
        <v>84.137931034482762</v>
      </c>
      <c r="AM50" s="162">
        <f t="shared" si="56"/>
        <v>15.172413793103448</v>
      </c>
      <c r="AN50" s="161">
        <f t="shared" si="33"/>
        <v>145</v>
      </c>
      <c r="AO50" s="162">
        <f t="shared" si="57"/>
        <v>8.9655172413793096</v>
      </c>
      <c r="AP50" s="162">
        <f t="shared" si="57"/>
        <v>77.241379310344826</v>
      </c>
      <c r="AQ50" s="162">
        <f t="shared" si="57"/>
        <v>13.793103448275861</v>
      </c>
      <c r="AR50" s="161">
        <f t="shared" si="34"/>
        <v>145</v>
      </c>
      <c r="AS50" s="162">
        <f t="shared" si="58"/>
        <v>0</v>
      </c>
      <c r="AT50" s="162">
        <f t="shared" si="58"/>
        <v>84.827586206896555</v>
      </c>
      <c r="AU50" s="162">
        <f t="shared" si="58"/>
        <v>15.172413793103448</v>
      </c>
      <c r="AV50" s="161">
        <f t="shared" si="35"/>
        <v>145</v>
      </c>
      <c r="AW50" s="162">
        <f t="shared" si="59"/>
        <v>1.3793103448275863</v>
      </c>
      <c r="AX50" s="162">
        <f t="shared" si="59"/>
        <v>83.448275862068968</v>
      </c>
      <c r="AY50" s="162">
        <f t="shared" si="59"/>
        <v>15.172413793103448</v>
      </c>
    </row>
    <row r="51" spans="1:51" ht="15" customHeight="1" x14ac:dyDescent="0.15">
      <c r="A51" s="166"/>
      <c r="B51" s="160" t="s">
        <v>11</v>
      </c>
      <c r="C51" s="27" t="s">
        <v>97</v>
      </c>
      <c r="D51" s="161">
        <f t="shared" si="24"/>
        <v>205</v>
      </c>
      <c r="E51" s="162">
        <f t="shared" si="48"/>
        <v>17.560975609756095</v>
      </c>
      <c r="F51" s="162">
        <f t="shared" si="48"/>
        <v>63.902439024390247</v>
      </c>
      <c r="G51" s="162">
        <f t="shared" si="48"/>
        <v>18.536585365853657</v>
      </c>
      <c r="H51" s="161">
        <f t="shared" si="25"/>
        <v>205</v>
      </c>
      <c r="I51" s="162">
        <f t="shared" si="49"/>
        <v>36.585365853658537</v>
      </c>
      <c r="J51" s="162">
        <f t="shared" si="49"/>
        <v>50.243902439024389</v>
      </c>
      <c r="K51" s="162">
        <f t="shared" si="49"/>
        <v>13.170731707317074</v>
      </c>
      <c r="L51" s="161">
        <f t="shared" si="26"/>
        <v>205</v>
      </c>
      <c r="M51" s="162">
        <f t="shared" si="50"/>
        <v>8.2926829268292686</v>
      </c>
      <c r="N51" s="162">
        <f t="shared" si="50"/>
        <v>70.731707317073173</v>
      </c>
      <c r="O51" s="162">
        <f t="shared" si="50"/>
        <v>20.975609756097562</v>
      </c>
      <c r="P51" s="161">
        <f t="shared" si="27"/>
        <v>205</v>
      </c>
      <c r="Q51" s="162">
        <f t="shared" si="51"/>
        <v>20</v>
      </c>
      <c r="R51" s="162">
        <f t="shared" si="51"/>
        <v>65.853658536585371</v>
      </c>
      <c r="S51" s="162">
        <f t="shared" si="51"/>
        <v>14.146341463414632</v>
      </c>
      <c r="T51" s="161">
        <f t="shared" si="28"/>
        <v>205</v>
      </c>
      <c r="U51" s="162">
        <f t="shared" si="52"/>
        <v>1.4634146341463417</v>
      </c>
      <c r="V51" s="162">
        <f t="shared" si="52"/>
        <v>76.585365853658544</v>
      </c>
      <c r="W51" s="162">
        <f t="shared" si="52"/>
        <v>21.951219512195124</v>
      </c>
      <c r="X51" s="161">
        <f t="shared" si="29"/>
        <v>205</v>
      </c>
      <c r="Y51" s="162">
        <f t="shared" si="53"/>
        <v>2.4390243902439024</v>
      </c>
      <c r="Z51" s="162">
        <f t="shared" si="53"/>
        <v>75.609756097560975</v>
      </c>
      <c r="AA51" s="162">
        <f t="shared" si="53"/>
        <v>21.951219512195124</v>
      </c>
      <c r="AB51" s="161">
        <f t="shared" si="30"/>
        <v>205</v>
      </c>
      <c r="AC51" s="162">
        <f t="shared" si="54"/>
        <v>3.4146341463414638</v>
      </c>
      <c r="AD51" s="162">
        <f t="shared" si="54"/>
        <v>74.634146341463421</v>
      </c>
      <c r="AE51" s="162">
        <f t="shared" si="54"/>
        <v>21.951219512195124</v>
      </c>
      <c r="AF51" s="161">
        <f t="shared" si="31"/>
        <v>205</v>
      </c>
      <c r="AG51" s="162">
        <f t="shared" si="55"/>
        <v>1.9512195121951219</v>
      </c>
      <c r="AH51" s="162">
        <f t="shared" si="55"/>
        <v>75.121951219512198</v>
      </c>
      <c r="AI51" s="162">
        <f t="shared" si="55"/>
        <v>22.926829268292686</v>
      </c>
      <c r="AJ51" s="161">
        <f t="shared" si="32"/>
        <v>205</v>
      </c>
      <c r="AK51" s="162">
        <f t="shared" si="56"/>
        <v>1.9512195121951219</v>
      </c>
      <c r="AL51" s="162">
        <f t="shared" si="56"/>
        <v>76.097560975609753</v>
      </c>
      <c r="AM51" s="162">
        <f t="shared" si="56"/>
        <v>21.951219512195124</v>
      </c>
      <c r="AN51" s="161">
        <f t="shared" si="33"/>
        <v>205</v>
      </c>
      <c r="AO51" s="162">
        <f t="shared" si="57"/>
        <v>5.8536585365853666</v>
      </c>
      <c r="AP51" s="162">
        <f t="shared" si="57"/>
        <v>74.634146341463421</v>
      </c>
      <c r="AQ51" s="162">
        <f t="shared" si="57"/>
        <v>19.512195121951219</v>
      </c>
      <c r="AR51" s="161">
        <f t="shared" si="34"/>
        <v>205</v>
      </c>
      <c r="AS51" s="162">
        <f t="shared" si="58"/>
        <v>0.48780487804878048</v>
      </c>
      <c r="AT51" s="162">
        <f t="shared" si="58"/>
        <v>77.560975609756099</v>
      </c>
      <c r="AU51" s="162">
        <f t="shared" si="58"/>
        <v>21.951219512195124</v>
      </c>
      <c r="AV51" s="161">
        <f t="shared" si="35"/>
        <v>205</v>
      </c>
      <c r="AW51" s="162">
        <f t="shared" si="59"/>
        <v>5.3658536585365857</v>
      </c>
      <c r="AX51" s="162">
        <f t="shared" si="59"/>
        <v>73.170731707317074</v>
      </c>
      <c r="AY51" s="162">
        <f t="shared" si="59"/>
        <v>21.463414634146343</v>
      </c>
    </row>
    <row r="52" spans="1:51" ht="15" customHeight="1" x14ac:dyDescent="0.15">
      <c r="A52" s="159"/>
      <c r="B52" s="160"/>
      <c r="C52" s="27" t="s">
        <v>98</v>
      </c>
      <c r="D52" s="161">
        <f t="shared" si="24"/>
        <v>211</v>
      </c>
      <c r="E52" s="162">
        <f t="shared" si="48"/>
        <v>13.270142180094787</v>
      </c>
      <c r="F52" s="162">
        <f t="shared" si="48"/>
        <v>68.246445497630333</v>
      </c>
      <c r="G52" s="162">
        <f t="shared" si="48"/>
        <v>18.48341232227488</v>
      </c>
      <c r="H52" s="161">
        <f t="shared" si="25"/>
        <v>211</v>
      </c>
      <c r="I52" s="162">
        <f t="shared" si="49"/>
        <v>30.805687203791472</v>
      </c>
      <c r="J52" s="162">
        <f t="shared" si="49"/>
        <v>57.345971563981045</v>
      </c>
      <c r="K52" s="162">
        <f t="shared" si="49"/>
        <v>11.848341232227488</v>
      </c>
      <c r="L52" s="161">
        <f t="shared" si="26"/>
        <v>211</v>
      </c>
      <c r="M52" s="162">
        <f t="shared" si="50"/>
        <v>9.0047393364928912</v>
      </c>
      <c r="N52" s="162">
        <f t="shared" si="50"/>
        <v>71.090047393364927</v>
      </c>
      <c r="O52" s="162">
        <f t="shared" si="50"/>
        <v>19.90521327014218</v>
      </c>
      <c r="P52" s="161">
        <f t="shared" si="27"/>
        <v>211</v>
      </c>
      <c r="Q52" s="162">
        <f t="shared" si="51"/>
        <v>16.113744075829384</v>
      </c>
      <c r="R52" s="162">
        <f t="shared" si="51"/>
        <v>67.772511848341239</v>
      </c>
      <c r="S52" s="162">
        <f t="shared" si="51"/>
        <v>16.113744075829384</v>
      </c>
      <c r="T52" s="161">
        <f t="shared" si="28"/>
        <v>211</v>
      </c>
      <c r="U52" s="162">
        <f t="shared" si="52"/>
        <v>4.2654028436018958</v>
      </c>
      <c r="V52" s="162">
        <f t="shared" si="52"/>
        <v>74.881516587677723</v>
      </c>
      <c r="W52" s="162">
        <f t="shared" si="52"/>
        <v>20.85308056872038</v>
      </c>
      <c r="X52" s="161">
        <f t="shared" si="29"/>
        <v>211</v>
      </c>
      <c r="Y52" s="162">
        <f t="shared" si="53"/>
        <v>3.3175355450236967</v>
      </c>
      <c r="Z52" s="162">
        <f t="shared" si="53"/>
        <v>74.881516587677723</v>
      </c>
      <c r="AA52" s="162">
        <f t="shared" si="53"/>
        <v>21.800947867298579</v>
      </c>
      <c r="AB52" s="161">
        <f t="shared" si="30"/>
        <v>211</v>
      </c>
      <c r="AC52" s="162">
        <f t="shared" si="54"/>
        <v>5.6872037914691944</v>
      </c>
      <c r="AD52" s="162">
        <f t="shared" si="54"/>
        <v>72.511848341232238</v>
      </c>
      <c r="AE52" s="162">
        <f t="shared" si="54"/>
        <v>21.800947867298579</v>
      </c>
      <c r="AF52" s="161">
        <f t="shared" si="31"/>
        <v>211</v>
      </c>
      <c r="AG52" s="162">
        <f t="shared" si="55"/>
        <v>1.4218009478672986</v>
      </c>
      <c r="AH52" s="162">
        <f t="shared" si="55"/>
        <v>76.30331753554502</v>
      </c>
      <c r="AI52" s="162">
        <f t="shared" si="55"/>
        <v>22.274881516587676</v>
      </c>
      <c r="AJ52" s="161">
        <f t="shared" si="32"/>
        <v>211</v>
      </c>
      <c r="AK52" s="162">
        <f t="shared" si="56"/>
        <v>0.94786729857819907</v>
      </c>
      <c r="AL52" s="162">
        <f t="shared" si="56"/>
        <v>76.777251184834128</v>
      </c>
      <c r="AM52" s="162">
        <f t="shared" si="56"/>
        <v>22.274881516587676</v>
      </c>
      <c r="AN52" s="161">
        <f t="shared" si="33"/>
        <v>211</v>
      </c>
      <c r="AO52" s="162">
        <f t="shared" si="57"/>
        <v>2.3696682464454977</v>
      </c>
      <c r="AP52" s="162">
        <f t="shared" si="57"/>
        <v>74.881516587677723</v>
      </c>
      <c r="AQ52" s="162">
        <f t="shared" si="57"/>
        <v>22.748815165876778</v>
      </c>
      <c r="AR52" s="161">
        <f t="shared" si="34"/>
        <v>211</v>
      </c>
      <c r="AS52" s="162">
        <f t="shared" si="58"/>
        <v>0</v>
      </c>
      <c r="AT52" s="162">
        <f t="shared" si="58"/>
        <v>77.251184834123222</v>
      </c>
      <c r="AU52" s="162">
        <f t="shared" si="58"/>
        <v>22.748815165876778</v>
      </c>
      <c r="AV52" s="161">
        <f t="shared" si="35"/>
        <v>211</v>
      </c>
      <c r="AW52" s="162">
        <f t="shared" si="59"/>
        <v>1.4218009478672986</v>
      </c>
      <c r="AX52" s="162">
        <f t="shared" si="59"/>
        <v>75.355450236966831</v>
      </c>
      <c r="AY52" s="162">
        <f t="shared" si="59"/>
        <v>23.222748815165879</v>
      </c>
    </row>
    <row r="53" spans="1:51" ht="15" customHeight="1" x14ac:dyDescent="0.15">
      <c r="A53" s="159"/>
      <c r="B53" s="159"/>
      <c r="C53" s="27" t="s">
        <v>99</v>
      </c>
      <c r="D53" s="161">
        <f t="shared" si="24"/>
        <v>168</v>
      </c>
      <c r="E53" s="162">
        <f t="shared" si="48"/>
        <v>26.190476190476193</v>
      </c>
      <c r="F53" s="162">
        <f t="shared" si="48"/>
        <v>60.714285714285708</v>
      </c>
      <c r="G53" s="162">
        <f t="shared" si="48"/>
        <v>13.095238095238097</v>
      </c>
      <c r="H53" s="161">
        <f t="shared" si="25"/>
        <v>168</v>
      </c>
      <c r="I53" s="162">
        <f t="shared" si="49"/>
        <v>43.452380952380956</v>
      </c>
      <c r="J53" s="162">
        <f t="shared" si="49"/>
        <v>50.595238095238095</v>
      </c>
      <c r="K53" s="162">
        <f t="shared" si="49"/>
        <v>5.9523809523809517</v>
      </c>
      <c r="L53" s="161">
        <f t="shared" si="26"/>
        <v>168</v>
      </c>
      <c r="M53" s="162">
        <f t="shared" si="50"/>
        <v>9.5238095238095237</v>
      </c>
      <c r="N53" s="162">
        <f t="shared" si="50"/>
        <v>70.833333333333343</v>
      </c>
      <c r="O53" s="162">
        <f t="shared" si="50"/>
        <v>19.642857142857142</v>
      </c>
      <c r="P53" s="161">
        <f t="shared" si="27"/>
        <v>168</v>
      </c>
      <c r="Q53" s="162">
        <f t="shared" si="51"/>
        <v>26.785714285714285</v>
      </c>
      <c r="R53" s="162">
        <f t="shared" si="51"/>
        <v>58.333333333333336</v>
      </c>
      <c r="S53" s="162">
        <f t="shared" si="51"/>
        <v>14.880952380952381</v>
      </c>
      <c r="T53" s="161">
        <f t="shared" si="28"/>
        <v>168</v>
      </c>
      <c r="U53" s="162">
        <f t="shared" si="52"/>
        <v>7.7380952380952381</v>
      </c>
      <c r="V53" s="162">
        <f t="shared" si="52"/>
        <v>72.023809523809518</v>
      </c>
      <c r="W53" s="162">
        <f t="shared" si="52"/>
        <v>20.238095238095237</v>
      </c>
      <c r="X53" s="161">
        <f t="shared" si="29"/>
        <v>168</v>
      </c>
      <c r="Y53" s="162">
        <f t="shared" si="53"/>
        <v>5.3571428571428568</v>
      </c>
      <c r="Z53" s="162">
        <f t="shared" si="53"/>
        <v>73.80952380952381</v>
      </c>
      <c r="AA53" s="162">
        <f t="shared" si="53"/>
        <v>20.833333333333336</v>
      </c>
      <c r="AB53" s="161">
        <f t="shared" si="30"/>
        <v>168</v>
      </c>
      <c r="AC53" s="162">
        <f t="shared" si="54"/>
        <v>4.1666666666666661</v>
      </c>
      <c r="AD53" s="162">
        <f t="shared" si="54"/>
        <v>75</v>
      </c>
      <c r="AE53" s="162">
        <f t="shared" si="54"/>
        <v>20.833333333333336</v>
      </c>
      <c r="AF53" s="161">
        <f t="shared" si="31"/>
        <v>168</v>
      </c>
      <c r="AG53" s="162">
        <f t="shared" si="55"/>
        <v>2.9761904761904758</v>
      </c>
      <c r="AH53" s="162">
        <f t="shared" si="55"/>
        <v>76.19047619047619</v>
      </c>
      <c r="AI53" s="162">
        <f t="shared" si="55"/>
        <v>20.833333333333336</v>
      </c>
      <c r="AJ53" s="161">
        <f t="shared" si="32"/>
        <v>168</v>
      </c>
      <c r="AK53" s="162">
        <f t="shared" si="56"/>
        <v>0.59523809523809523</v>
      </c>
      <c r="AL53" s="162">
        <f t="shared" si="56"/>
        <v>78.571428571428569</v>
      </c>
      <c r="AM53" s="162">
        <f t="shared" si="56"/>
        <v>20.833333333333336</v>
      </c>
      <c r="AN53" s="161">
        <f t="shared" si="33"/>
        <v>168</v>
      </c>
      <c r="AO53" s="162">
        <f t="shared" si="57"/>
        <v>8.3333333333333321</v>
      </c>
      <c r="AP53" s="162">
        <f t="shared" si="57"/>
        <v>73.214285714285708</v>
      </c>
      <c r="AQ53" s="162">
        <f t="shared" si="57"/>
        <v>18.452380952380953</v>
      </c>
      <c r="AR53" s="161">
        <f t="shared" si="34"/>
        <v>168</v>
      </c>
      <c r="AS53" s="162">
        <f t="shared" si="58"/>
        <v>1.7857142857142856</v>
      </c>
      <c r="AT53" s="162">
        <f t="shared" si="58"/>
        <v>77.976190476190482</v>
      </c>
      <c r="AU53" s="162">
        <f t="shared" si="58"/>
        <v>20.238095238095237</v>
      </c>
      <c r="AV53" s="161">
        <f t="shared" si="35"/>
        <v>168</v>
      </c>
      <c r="AW53" s="162">
        <f t="shared" si="59"/>
        <v>5.3571428571428568</v>
      </c>
      <c r="AX53" s="162">
        <f t="shared" si="59"/>
        <v>74.404761904761912</v>
      </c>
      <c r="AY53" s="162">
        <f t="shared" si="59"/>
        <v>20.238095238095237</v>
      </c>
    </row>
    <row r="54" spans="1:51" ht="15" customHeight="1" x14ac:dyDescent="0.15">
      <c r="A54" s="159"/>
      <c r="B54" s="159"/>
      <c r="C54" s="27" t="s">
        <v>100</v>
      </c>
      <c r="D54" s="161">
        <f t="shared" si="24"/>
        <v>314</v>
      </c>
      <c r="E54" s="162">
        <f t="shared" si="48"/>
        <v>26.433121019108281</v>
      </c>
      <c r="F54" s="162">
        <f t="shared" si="48"/>
        <v>53.503184713375795</v>
      </c>
      <c r="G54" s="162">
        <f t="shared" si="48"/>
        <v>20.063694267515924</v>
      </c>
      <c r="H54" s="161">
        <f t="shared" si="25"/>
        <v>314</v>
      </c>
      <c r="I54" s="162">
        <f t="shared" si="49"/>
        <v>48.407643312101911</v>
      </c>
      <c r="J54" s="162">
        <f t="shared" si="49"/>
        <v>40.764331210191088</v>
      </c>
      <c r="K54" s="162">
        <f t="shared" si="49"/>
        <v>10.828025477707007</v>
      </c>
      <c r="L54" s="161">
        <f t="shared" si="26"/>
        <v>314</v>
      </c>
      <c r="M54" s="162">
        <f t="shared" si="50"/>
        <v>13.057324840764331</v>
      </c>
      <c r="N54" s="162">
        <f t="shared" si="50"/>
        <v>65.286624203821646</v>
      </c>
      <c r="O54" s="162">
        <f t="shared" si="50"/>
        <v>21.656050955414013</v>
      </c>
      <c r="P54" s="161">
        <f t="shared" si="27"/>
        <v>314</v>
      </c>
      <c r="Q54" s="162">
        <f t="shared" si="51"/>
        <v>32.484076433121018</v>
      </c>
      <c r="R54" s="162">
        <f t="shared" si="51"/>
        <v>51.592356687898089</v>
      </c>
      <c r="S54" s="162">
        <f t="shared" si="51"/>
        <v>15.923566878980891</v>
      </c>
      <c r="T54" s="161">
        <f t="shared" si="28"/>
        <v>314</v>
      </c>
      <c r="U54" s="162">
        <f t="shared" si="52"/>
        <v>5.7324840764331215</v>
      </c>
      <c r="V54" s="162">
        <f t="shared" si="52"/>
        <v>70.063694267515913</v>
      </c>
      <c r="W54" s="162">
        <f t="shared" si="52"/>
        <v>24.203821656050955</v>
      </c>
      <c r="X54" s="161">
        <f t="shared" si="29"/>
        <v>314</v>
      </c>
      <c r="Y54" s="162">
        <f t="shared" si="53"/>
        <v>5.095541401273886</v>
      </c>
      <c r="Z54" s="162">
        <f t="shared" si="53"/>
        <v>71.337579617834393</v>
      </c>
      <c r="AA54" s="162">
        <f t="shared" si="53"/>
        <v>23.566878980891719</v>
      </c>
      <c r="AB54" s="161">
        <f t="shared" si="30"/>
        <v>314</v>
      </c>
      <c r="AC54" s="162">
        <f t="shared" si="54"/>
        <v>5.4140127388535033</v>
      </c>
      <c r="AD54" s="162">
        <f t="shared" si="54"/>
        <v>71.337579617834393</v>
      </c>
      <c r="AE54" s="162">
        <f t="shared" si="54"/>
        <v>23.248407643312103</v>
      </c>
      <c r="AF54" s="161">
        <f t="shared" si="31"/>
        <v>314</v>
      </c>
      <c r="AG54" s="162">
        <f t="shared" si="55"/>
        <v>4.1401273885350314</v>
      </c>
      <c r="AH54" s="162">
        <f t="shared" si="55"/>
        <v>72.29299363057325</v>
      </c>
      <c r="AI54" s="162">
        <f t="shared" si="55"/>
        <v>23.566878980891719</v>
      </c>
      <c r="AJ54" s="161">
        <f t="shared" si="32"/>
        <v>314</v>
      </c>
      <c r="AK54" s="162">
        <f t="shared" si="56"/>
        <v>1.910828025477707</v>
      </c>
      <c r="AL54" s="162">
        <f t="shared" si="56"/>
        <v>73.566878980891715</v>
      </c>
      <c r="AM54" s="162">
        <f t="shared" si="56"/>
        <v>24.522292993630572</v>
      </c>
      <c r="AN54" s="161">
        <f t="shared" si="33"/>
        <v>314</v>
      </c>
      <c r="AO54" s="162">
        <f t="shared" si="57"/>
        <v>5.7324840764331215</v>
      </c>
      <c r="AP54" s="162">
        <f t="shared" si="57"/>
        <v>70.70063694267516</v>
      </c>
      <c r="AQ54" s="162">
        <f t="shared" si="57"/>
        <v>23.566878980891719</v>
      </c>
      <c r="AR54" s="161">
        <f t="shared" si="34"/>
        <v>314</v>
      </c>
      <c r="AS54" s="162">
        <f t="shared" si="58"/>
        <v>1.5923566878980893</v>
      </c>
      <c r="AT54" s="162">
        <f t="shared" si="58"/>
        <v>74.203821656050948</v>
      </c>
      <c r="AU54" s="162">
        <f t="shared" si="58"/>
        <v>24.203821656050955</v>
      </c>
      <c r="AV54" s="161">
        <f t="shared" si="35"/>
        <v>314</v>
      </c>
      <c r="AW54" s="162">
        <f t="shared" si="59"/>
        <v>4.4585987261146496</v>
      </c>
      <c r="AX54" s="162">
        <f t="shared" si="59"/>
        <v>71.974522292993626</v>
      </c>
      <c r="AY54" s="162">
        <f t="shared" si="59"/>
        <v>23.566878980891719</v>
      </c>
    </row>
    <row r="55" spans="1:51" ht="15" customHeight="1" x14ac:dyDescent="0.15">
      <c r="A55" s="159"/>
      <c r="B55" s="159"/>
      <c r="C55" s="27" t="s">
        <v>101</v>
      </c>
      <c r="D55" s="161">
        <f t="shared" si="24"/>
        <v>339</v>
      </c>
      <c r="E55" s="162">
        <f t="shared" si="48"/>
        <v>29.498525073746311</v>
      </c>
      <c r="F55" s="162">
        <f t="shared" si="48"/>
        <v>49.852507374631266</v>
      </c>
      <c r="G55" s="162">
        <f t="shared" si="48"/>
        <v>20.64896755162242</v>
      </c>
      <c r="H55" s="161">
        <f t="shared" si="25"/>
        <v>339</v>
      </c>
      <c r="I55" s="162">
        <f t="shared" si="49"/>
        <v>48.672566371681413</v>
      </c>
      <c r="J55" s="162">
        <f t="shared" si="49"/>
        <v>38.643067846607671</v>
      </c>
      <c r="K55" s="162">
        <f t="shared" si="49"/>
        <v>12.684365781710916</v>
      </c>
      <c r="L55" s="161">
        <f t="shared" si="26"/>
        <v>339</v>
      </c>
      <c r="M55" s="162">
        <f t="shared" si="50"/>
        <v>15.339233038348082</v>
      </c>
      <c r="N55" s="162">
        <f t="shared" si="50"/>
        <v>57.817109144542776</v>
      </c>
      <c r="O55" s="162">
        <f t="shared" si="50"/>
        <v>26.843657817109147</v>
      </c>
      <c r="P55" s="161">
        <f t="shared" si="27"/>
        <v>339</v>
      </c>
      <c r="Q55" s="162">
        <f t="shared" si="51"/>
        <v>41.592920353982301</v>
      </c>
      <c r="R55" s="162">
        <f t="shared" si="51"/>
        <v>41.002949852507378</v>
      </c>
      <c r="S55" s="162">
        <f t="shared" si="51"/>
        <v>17.404129793510325</v>
      </c>
      <c r="T55" s="161">
        <f t="shared" si="28"/>
        <v>339</v>
      </c>
      <c r="U55" s="162">
        <f t="shared" si="52"/>
        <v>6.7846607669616521</v>
      </c>
      <c r="V55" s="162">
        <f t="shared" si="52"/>
        <v>64.011799410029496</v>
      </c>
      <c r="W55" s="162">
        <f t="shared" si="52"/>
        <v>29.20353982300885</v>
      </c>
      <c r="X55" s="161">
        <f t="shared" si="29"/>
        <v>339</v>
      </c>
      <c r="Y55" s="162">
        <f t="shared" si="53"/>
        <v>4.4247787610619467</v>
      </c>
      <c r="Z55" s="162">
        <f t="shared" si="53"/>
        <v>66.371681415929203</v>
      </c>
      <c r="AA55" s="162">
        <f t="shared" si="53"/>
        <v>29.20353982300885</v>
      </c>
      <c r="AB55" s="161">
        <f t="shared" si="30"/>
        <v>339</v>
      </c>
      <c r="AC55" s="162">
        <f t="shared" si="54"/>
        <v>3.5398230088495577</v>
      </c>
      <c r="AD55" s="162">
        <f t="shared" si="54"/>
        <v>66.371681415929203</v>
      </c>
      <c r="AE55" s="162">
        <f t="shared" si="54"/>
        <v>30.088495575221241</v>
      </c>
      <c r="AF55" s="161">
        <f t="shared" si="31"/>
        <v>339</v>
      </c>
      <c r="AG55" s="162">
        <f t="shared" si="55"/>
        <v>4.71976401179941</v>
      </c>
      <c r="AH55" s="162">
        <f t="shared" si="55"/>
        <v>65.191740412979343</v>
      </c>
      <c r="AI55" s="162">
        <f t="shared" si="55"/>
        <v>30.088495575221241</v>
      </c>
      <c r="AJ55" s="161">
        <f t="shared" si="32"/>
        <v>339</v>
      </c>
      <c r="AK55" s="162">
        <f t="shared" si="56"/>
        <v>1.7699115044247788</v>
      </c>
      <c r="AL55" s="162">
        <f t="shared" si="56"/>
        <v>67.846607669616517</v>
      </c>
      <c r="AM55" s="162">
        <f t="shared" si="56"/>
        <v>30.383480825958703</v>
      </c>
      <c r="AN55" s="161">
        <f t="shared" si="33"/>
        <v>339</v>
      </c>
      <c r="AO55" s="162">
        <f t="shared" si="57"/>
        <v>5.3097345132743365</v>
      </c>
      <c r="AP55" s="162">
        <f t="shared" si="57"/>
        <v>65.191740412979343</v>
      </c>
      <c r="AQ55" s="162">
        <f t="shared" si="57"/>
        <v>29.498525073746311</v>
      </c>
      <c r="AR55" s="161">
        <f t="shared" si="34"/>
        <v>339</v>
      </c>
      <c r="AS55" s="162">
        <f t="shared" si="58"/>
        <v>2.0648967551622417</v>
      </c>
      <c r="AT55" s="162">
        <f t="shared" si="58"/>
        <v>67.551622418879049</v>
      </c>
      <c r="AU55" s="162">
        <f t="shared" si="58"/>
        <v>30.383480825958703</v>
      </c>
      <c r="AV55" s="161">
        <f t="shared" si="35"/>
        <v>339</v>
      </c>
      <c r="AW55" s="162">
        <f t="shared" si="59"/>
        <v>5.3097345132743365</v>
      </c>
      <c r="AX55" s="162">
        <f t="shared" si="59"/>
        <v>64.601769911504419</v>
      </c>
      <c r="AY55" s="162">
        <f t="shared" si="59"/>
        <v>30.088495575221241</v>
      </c>
    </row>
    <row r="56" spans="1:51" ht="15" customHeight="1" x14ac:dyDescent="0.15">
      <c r="A56" s="159"/>
      <c r="B56" s="159"/>
      <c r="C56" s="27" t="s">
        <v>102</v>
      </c>
      <c r="D56" s="161">
        <f t="shared" si="24"/>
        <v>478</v>
      </c>
      <c r="E56" s="162">
        <f t="shared" si="48"/>
        <v>26.98744769874477</v>
      </c>
      <c r="F56" s="162">
        <f t="shared" si="48"/>
        <v>45.60669456066946</v>
      </c>
      <c r="G56" s="162">
        <f t="shared" si="48"/>
        <v>27.405857740585777</v>
      </c>
      <c r="H56" s="161">
        <f t="shared" si="25"/>
        <v>478</v>
      </c>
      <c r="I56" s="162">
        <f t="shared" si="49"/>
        <v>42.25941422594142</v>
      </c>
      <c r="J56" s="162">
        <f t="shared" si="49"/>
        <v>38.284518828451887</v>
      </c>
      <c r="K56" s="162">
        <f t="shared" si="49"/>
        <v>19.456066945606697</v>
      </c>
      <c r="L56" s="161">
        <f t="shared" si="26"/>
        <v>478</v>
      </c>
      <c r="M56" s="162">
        <f t="shared" si="50"/>
        <v>15.899581589958158</v>
      </c>
      <c r="N56" s="162">
        <f t="shared" si="50"/>
        <v>51.67364016736402</v>
      </c>
      <c r="O56" s="162">
        <f t="shared" si="50"/>
        <v>32.42677824267782</v>
      </c>
      <c r="P56" s="161">
        <f t="shared" si="27"/>
        <v>478</v>
      </c>
      <c r="Q56" s="162">
        <f t="shared" si="51"/>
        <v>46.234309623430967</v>
      </c>
      <c r="R56" s="162">
        <f t="shared" si="51"/>
        <v>34.10041841004184</v>
      </c>
      <c r="S56" s="162">
        <f t="shared" si="51"/>
        <v>19.665271966527197</v>
      </c>
      <c r="T56" s="161">
        <f t="shared" si="28"/>
        <v>478</v>
      </c>
      <c r="U56" s="162">
        <f t="shared" si="52"/>
        <v>5.439330543933055</v>
      </c>
      <c r="V56" s="162">
        <f t="shared" si="52"/>
        <v>57.94979079497908</v>
      </c>
      <c r="W56" s="162">
        <f t="shared" si="52"/>
        <v>36.610878661087867</v>
      </c>
      <c r="X56" s="161">
        <f t="shared" si="29"/>
        <v>478</v>
      </c>
      <c r="Y56" s="162">
        <f t="shared" si="53"/>
        <v>10.251046025104603</v>
      </c>
      <c r="Z56" s="162">
        <f t="shared" si="53"/>
        <v>57.740585774058573</v>
      </c>
      <c r="AA56" s="162">
        <f t="shared" si="53"/>
        <v>32.00836820083682</v>
      </c>
      <c r="AB56" s="161">
        <f t="shared" si="30"/>
        <v>478</v>
      </c>
      <c r="AC56" s="162">
        <f t="shared" si="54"/>
        <v>5.2301255230125516</v>
      </c>
      <c r="AD56" s="162">
        <f t="shared" si="54"/>
        <v>58.577405857740587</v>
      </c>
      <c r="AE56" s="162">
        <f t="shared" si="54"/>
        <v>36.19246861924686</v>
      </c>
      <c r="AF56" s="161">
        <f t="shared" si="31"/>
        <v>478</v>
      </c>
      <c r="AG56" s="162">
        <f t="shared" si="55"/>
        <v>3.7656903765690379</v>
      </c>
      <c r="AH56" s="162">
        <f t="shared" si="55"/>
        <v>59.832635983263593</v>
      </c>
      <c r="AI56" s="162">
        <f t="shared" si="55"/>
        <v>36.401673640167367</v>
      </c>
      <c r="AJ56" s="161">
        <f t="shared" si="32"/>
        <v>478</v>
      </c>
      <c r="AK56" s="162">
        <f t="shared" si="56"/>
        <v>1.2552301255230125</v>
      </c>
      <c r="AL56" s="162">
        <f t="shared" si="56"/>
        <v>61.506276150627613</v>
      </c>
      <c r="AM56" s="162">
        <f t="shared" si="56"/>
        <v>37.238493723849366</v>
      </c>
      <c r="AN56" s="161">
        <f t="shared" si="33"/>
        <v>478</v>
      </c>
      <c r="AO56" s="162">
        <f t="shared" si="57"/>
        <v>5.2301255230125516</v>
      </c>
      <c r="AP56" s="162">
        <f t="shared" si="57"/>
        <v>57.531380753138073</v>
      </c>
      <c r="AQ56" s="162">
        <f t="shared" si="57"/>
        <v>37.238493723849366</v>
      </c>
      <c r="AR56" s="161">
        <f t="shared" si="34"/>
        <v>478</v>
      </c>
      <c r="AS56" s="162">
        <f t="shared" si="58"/>
        <v>1.0460251046025104</v>
      </c>
      <c r="AT56" s="162">
        <f t="shared" si="58"/>
        <v>61.715481171548113</v>
      </c>
      <c r="AU56" s="162">
        <f t="shared" si="58"/>
        <v>37.238493723849366</v>
      </c>
      <c r="AV56" s="161">
        <f t="shared" si="35"/>
        <v>478</v>
      </c>
      <c r="AW56" s="162">
        <f t="shared" si="59"/>
        <v>3.7656903765690379</v>
      </c>
      <c r="AX56" s="162">
        <f t="shared" si="59"/>
        <v>59.205020920502093</v>
      </c>
      <c r="AY56" s="162">
        <f t="shared" si="59"/>
        <v>37.029288702928866</v>
      </c>
    </row>
    <row r="57" spans="1:51" ht="15" customHeight="1" x14ac:dyDescent="0.15">
      <c r="A57" s="159"/>
      <c r="B57" s="159"/>
      <c r="C57" s="27" t="s">
        <v>9</v>
      </c>
      <c r="D57" s="161">
        <f t="shared" si="24"/>
        <v>1245</v>
      </c>
      <c r="E57" s="162">
        <f t="shared" si="48"/>
        <v>31.08433734939759</v>
      </c>
      <c r="F57" s="162">
        <f t="shared" si="48"/>
        <v>39.678714859437754</v>
      </c>
      <c r="G57" s="162">
        <f t="shared" si="48"/>
        <v>29.23694779116466</v>
      </c>
      <c r="H57" s="161">
        <f t="shared" si="25"/>
        <v>1245</v>
      </c>
      <c r="I57" s="162">
        <f t="shared" si="49"/>
        <v>41.686746987951807</v>
      </c>
      <c r="J57" s="162">
        <f t="shared" si="49"/>
        <v>35.983935742971887</v>
      </c>
      <c r="K57" s="162">
        <f t="shared" si="49"/>
        <v>22.329317269076306</v>
      </c>
      <c r="L57" s="161">
        <f t="shared" si="26"/>
        <v>1245</v>
      </c>
      <c r="M57" s="162">
        <f t="shared" si="50"/>
        <v>10.441767068273093</v>
      </c>
      <c r="N57" s="162">
        <f t="shared" si="50"/>
        <v>52.53012048192771</v>
      </c>
      <c r="O57" s="162">
        <f t="shared" si="50"/>
        <v>37.028112449799195</v>
      </c>
      <c r="P57" s="161">
        <f t="shared" si="27"/>
        <v>1245</v>
      </c>
      <c r="Q57" s="162">
        <f t="shared" si="51"/>
        <v>53.172690763052209</v>
      </c>
      <c r="R57" s="162">
        <f t="shared" si="51"/>
        <v>28.915662650602407</v>
      </c>
      <c r="S57" s="162">
        <f t="shared" si="51"/>
        <v>17.91164658634538</v>
      </c>
      <c r="T57" s="161">
        <f t="shared" si="28"/>
        <v>1245</v>
      </c>
      <c r="U57" s="162">
        <f t="shared" si="52"/>
        <v>8.0321285140562253</v>
      </c>
      <c r="V57" s="162">
        <f t="shared" si="52"/>
        <v>53.413654618473892</v>
      </c>
      <c r="W57" s="162">
        <f t="shared" si="52"/>
        <v>38.554216867469883</v>
      </c>
      <c r="X57" s="161">
        <f t="shared" si="29"/>
        <v>1245</v>
      </c>
      <c r="Y57" s="162">
        <f t="shared" si="53"/>
        <v>9.236947791164658</v>
      </c>
      <c r="Z57" s="162">
        <f t="shared" si="53"/>
        <v>55.180722891566269</v>
      </c>
      <c r="AA57" s="162">
        <f t="shared" si="53"/>
        <v>35.582329317269071</v>
      </c>
      <c r="AB57" s="161">
        <f t="shared" si="30"/>
        <v>1245</v>
      </c>
      <c r="AC57" s="162">
        <f t="shared" si="54"/>
        <v>3.2931726907630523</v>
      </c>
      <c r="AD57" s="162">
        <f t="shared" si="54"/>
        <v>57.349397590361448</v>
      </c>
      <c r="AE57" s="162">
        <f t="shared" si="54"/>
        <v>39.357429718875501</v>
      </c>
      <c r="AF57" s="161">
        <f t="shared" si="31"/>
        <v>1245</v>
      </c>
      <c r="AG57" s="162">
        <f t="shared" si="55"/>
        <v>4.4176706827309236</v>
      </c>
      <c r="AH57" s="162">
        <f t="shared" si="55"/>
        <v>56.385542168674696</v>
      </c>
      <c r="AI57" s="162">
        <f t="shared" si="55"/>
        <v>39.196787148594375</v>
      </c>
      <c r="AJ57" s="161">
        <f t="shared" si="32"/>
        <v>1245</v>
      </c>
      <c r="AK57" s="162">
        <f t="shared" si="56"/>
        <v>2.570281124497992</v>
      </c>
      <c r="AL57" s="162">
        <f t="shared" si="56"/>
        <v>57.99196787148594</v>
      </c>
      <c r="AM57" s="162">
        <f t="shared" si="56"/>
        <v>39.437751004016064</v>
      </c>
      <c r="AN57" s="161">
        <f t="shared" si="33"/>
        <v>1245</v>
      </c>
      <c r="AO57" s="162">
        <f t="shared" si="57"/>
        <v>4.8995983935742968</v>
      </c>
      <c r="AP57" s="162">
        <f t="shared" si="57"/>
        <v>56.46586345381526</v>
      </c>
      <c r="AQ57" s="162">
        <f t="shared" si="57"/>
        <v>38.634538152610446</v>
      </c>
      <c r="AR57" s="161">
        <f t="shared" si="34"/>
        <v>1245</v>
      </c>
      <c r="AS57" s="162">
        <f t="shared" si="58"/>
        <v>1.8473895582329318</v>
      </c>
      <c r="AT57" s="162">
        <f t="shared" si="58"/>
        <v>58.634538152610439</v>
      </c>
      <c r="AU57" s="162">
        <f t="shared" si="58"/>
        <v>39.518072289156628</v>
      </c>
      <c r="AV57" s="161">
        <f t="shared" si="35"/>
        <v>1245</v>
      </c>
      <c r="AW57" s="162">
        <f t="shared" si="59"/>
        <v>4.8192771084337354</v>
      </c>
      <c r="AX57" s="162">
        <f t="shared" si="59"/>
        <v>56.385542168674696</v>
      </c>
      <c r="AY57" s="162">
        <f t="shared" si="59"/>
        <v>38.795180722891565</v>
      </c>
    </row>
    <row r="58" spans="1:51" ht="15" customHeight="1" x14ac:dyDescent="0.15">
      <c r="A58" s="159"/>
      <c r="B58" s="149"/>
      <c r="C58" s="28" t="s">
        <v>2</v>
      </c>
      <c r="D58" s="164">
        <f t="shared" si="24"/>
        <v>1</v>
      </c>
      <c r="E58" s="153">
        <f t="shared" si="48"/>
        <v>0</v>
      </c>
      <c r="F58" s="153">
        <f t="shared" si="48"/>
        <v>100</v>
      </c>
      <c r="G58" s="153">
        <f t="shared" si="48"/>
        <v>0</v>
      </c>
      <c r="H58" s="164">
        <f t="shared" si="25"/>
        <v>1</v>
      </c>
      <c r="I58" s="153">
        <f t="shared" si="49"/>
        <v>0</v>
      </c>
      <c r="J58" s="153">
        <f t="shared" si="49"/>
        <v>100</v>
      </c>
      <c r="K58" s="153">
        <f t="shared" si="49"/>
        <v>0</v>
      </c>
      <c r="L58" s="164">
        <f t="shared" si="26"/>
        <v>1</v>
      </c>
      <c r="M58" s="153">
        <f t="shared" si="50"/>
        <v>0</v>
      </c>
      <c r="N58" s="153">
        <f t="shared" si="50"/>
        <v>100</v>
      </c>
      <c r="O58" s="153">
        <f t="shared" si="50"/>
        <v>0</v>
      </c>
      <c r="P58" s="164">
        <f t="shared" si="27"/>
        <v>1</v>
      </c>
      <c r="Q58" s="153">
        <f t="shared" si="51"/>
        <v>0</v>
      </c>
      <c r="R58" s="153">
        <f t="shared" si="51"/>
        <v>100</v>
      </c>
      <c r="S58" s="153">
        <f t="shared" si="51"/>
        <v>0</v>
      </c>
      <c r="T58" s="164">
        <f t="shared" si="28"/>
        <v>1</v>
      </c>
      <c r="U58" s="153">
        <f t="shared" si="52"/>
        <v>0</v>
      </c>
      <c r="V58" s="153">
        <f t="shared" si="52"/>
        <v>100</v>
      </c>
      <c r="W58" s="153">
        <f t="shared" si="52"/>
        <v>0</v>
      </c>
      <c r="X58" s="164">
        <f t="shared" si="29"/>
        <v>1</v>
      </c>
      <c r="Y58" s="153">
        <f t="shared" si="53"/>
        <v>0</v>
      </c>
      <c r="Z58" s="153">
        <f t="shared" si="53"/>
        <v>100</v>
      </c>
      <c r="AA58" s="153">
        <f t="shared" si="53"/>
        <v>0</v>
      </c>
      <c r="AB58" s="164">
        <f t="shared" si="30"/>
        <v>1</v>
      </c>
      <c r="AC58" s="153">
        <f t="shared" si="54"/>
        <v>0</v>
      </c>
      <c r="AD58" s="153">
        <f t="shared" si="54"/>
        <v>100</v>
      </c>
      <c r="AE58" s="153">
        <f t="shared" si="54"/>
        <v>0</v>
      </c>
      <c r="AF58" s="164">
        <f t="shared" si="31"/>
        <v>1</v>
      </c>
      <c r="AG58" s="153">
        <f t="shared" si="55"/>
        <v>0</v>
      </c>
      <c r="AH58" s="153">
        <f t="shared" si="55"/>
        <v>100</v>
      </c>
      <c r="AI58" s="153">
        <f t="shared" si="55"/>
        <v>0</v>
      </c>
      <c r="AJ58" s="164">
        <f t="shared" si="32"/>
        <v>1</v>
      </c>
      <c r="AK58" s="153">
        <f t="shared" si="56"/>
        <v>0</v>
      </c>
      <c r="AL58" s="153">
        <f t="shared" si="56"/>
        <v>100</v>
      </c>
      <c r="AM58" s="153">
        <f t="shared" si="56"/>
        <v>0</v>
      </c>
      <c r="AN58" s="164">
        <f t="shared" si="33"/>
        <v>1</v>
      </c>
      <c r="AO58" s="153">
        <f t="shared" si="57"/>
        <v>0</v>
      </c>
      <c r="AP58" s="153">
        <f t="shared" si="57"/>
        <v>100</v>
      </c>
      <c r="AQ58" s="153">
        <f t="shared" si="57"/>
        <v>0</v>
      </c>
      <c r="AR58" s="164">
        <f t="shared" si="34"/>
        <v>1</v>
      </c>
      <c r="AS58" s="153">
        <f t="shared" si="58"/>
        <v>0</v>
      </c>
      <c r="AT58" s="153">
        <f t="shared" si="58"/>
        <v>100</v>
      </c>
      <c r="AU58" s="153">
        <f t="shared" si="58"/>
        <v>0</v>
      </c>
      <c r="AV58" s="164">
        <f t="shared" si="35"/>
        <v>1</v>
      </c>
      <c r="AW58" s="153">
        <f t="shared" si="59"/>
        <v>0</v>
      </c>
      <c r="AX58" s="153">
        <f t="shared" si="59"/>
        <v>100</v>
      </c>
      <c r="AY58" s="153">
        <f t="shared" si="59"/>
        <v>0</v>
      </c>
    </row>
    <row r="59" spans="1:51" ht="15" customHeight="1" x14ac:dyDescent="0.15">
      <c r="A59" s="159"/>
      <c r="B59" s="160" t="s">
        <v>12</v>
      </c>
      <c r="C59" s="27" t="s">
        <v>96</v>
      </c>
      <c r="D59" s="161">
        <f t="shared" si="24"/>
        <v>98</v>
      </c>
      <c r="E59" s="162">
        <f t="shared" si="48"/>
        <v>2.0408163265306123</v>
      </c>
      <c r="F59" s="162">
        <f t="shared" si="48"/>
        <v>87.755102040816325</v>
      </c>
      <c r="G59" s="162">
        <f t="shared" si="48"/>
        <v>10.204081632653061</v>
      </c>
      <c r="H59" s="161">
        <f t="shared" si="25"/>
        <v>98</v>
      </c>
      <c r="I59" s="162">
        <f t="shared" si="49"/>
        <v>0</v>
      </c>
      <c r="J59" s="162">
        <f t="shared" si="49"/>
        <v>89.795918367346943</v>
      </c>
      <c r="K59" s="162">
        <f t="shared" si="49"/>
        <v>10.204081632653061</v>
      </c>
      <c r="L59" s="161">
        <f t="shared" si="26"/>
        <v>98</v>
      </c>
      <c r="M59" s="162">
        <f t="shared" si="50"/>
        <v>0</v>
      </c>
      <c r="N59" s="162">
        <f t="shared" si="50"/>
        <v>89.795918367346943</v>
      </c>
      <c r="O59" s="162">
        <f t="shared" si="50"/>
        <v>10.204081632653061</v>
      </c>
      <c r="P59" s="161">
        <f t="shared" si="27"/>
        <v>98</v>
      </c>
      <c r="Q59" s="162">
        <f t="shared" si="51"/>
        <v>7.1428571428571423</v>
      </c>
      <c r="R59" s="162">
        <f t="shared" si="51"/>
        <v>86.734693877551024</v>
      </c>
      <c r="S59" s="162">
        <f t="shared" si="51"/>
        <v>6.1224489795918364</v>
      </c>
      <c r="T59" s="161">
        <f t="shared" si="28"/>
        <v>98</v>
      </c>
      <c r="U59" s="162">
        <f t="shared" si="52"/>
        <v>4.0816326530612246</v>
      </c>
      <c r="V59" s="162">
        <f t="shared" si="52"/>
        <v>86.734693877551024</v>
      </c>
      <c r="W59" s="162">
        <f t="shared" si="52"/>
        <v>9.183673469387756</v>
      </c>
      <c r="X59" s="161">
        <f t="shared" si="29"/>
        <v>98</v>
      </c>
      <c r="Y59" s="162">
        <f t="shared" si="53"/>
        <v>0</v>
      </c>
      <c r="Z59" s="162">
        <f t="shared" si="53"/>
        <v>89.795918367346943</v>
      </c>
      <c r="AA59" s="162">
        <f t="shared" si="53"/>
        <v>10.204081632653061</v>
      </c>
      <c r="AB59" s="161">
        <f t="shared" si="30"/>
        <v>98</v>
      </c>
      <c r="AC59" s="162">
        <f t="shared" si="54"/>
        <v>0</v>
      </c>
      <c r="AD59" s="162">
        <f t="shared" si="54"/>
        <v>89.795918367346943</v>
      </c>
      <c r="AE59" s="162">
        <f t="shared" si="54"/>
        <v>10.204081632653061</v>
      </c>
      <c r="AF59" s="161">
        <f t="shared" si="31"/>
        <v>98</v>
      </c>
      <c r="AG59" s="162">
        <f t="shared" si="55"/>
        <v>2.0408163265306123</v>
      </c>
      <c r="AH59" s="162">
        <f t="shared" si="55"/>
        <v>86.734693877551024</v>
      </c>
      <c r="AI59" s="162">
        <f t="shared" si="55"/>
        <v>11.224489795918368</v>
      </c>
      <c r="AJ59" s="161">
        <f t="shared" si="32"/>
        <v>98</v>
      </c>
      <c r="AK59" s="162">
        <f t="shared" si="56"/>
        <v>1.0204081632653061</v>
      </c>
      <c r="AL59" s="162">
        <f t="shared" si="56"/>
        <v>88.775510204081627</v>
      </c>
      <c r="AM59" s="162">
        <f t="shared" si="56"/>
        <v>10.204081632653061</v>
      </c>
      <c r="AN59" s="161">
        <f t="shared" si="33"/>
        <v>98</v>
      </c>
      <c r="AO59" s="162">
        <f t="shared" si="57"/>
        <v>8.1632653061224492</v>
      </c>
      <c r="AP59" s="162">
        <f t="shared" si="57"/>
        <v>82.653061224489804</v>
      </c>
      <c r="AQ59" s="162">
        <f t="shared" si="57"/>
        <v>9.183673469387756</v>
      </c>
      <c r="AR59" s="161">
        <f t="shared" si="34"/>
        <v>98</v>
      </c>
      <c r="AS59" s="162">
        <f t="shared" si="58"/>
        <v>0</v>
      </c>
      <c r="AT59" s="162">
        <f t="shared" si="58"/>
        <v>89.795918367346943</v>
      </c>
      <c r="AU59" s="162">
        <f t="shared" si="58"/>
        <v>10.204081632653061</v>
      </c>
      <c r="AV59" s="161">
        <f t="shared" si="35"/>
        <v>98</v>
      </c>
      <c r="AW59" s="162">
        <f t="shared" si="59"/>
        <v>1.0204081632653061</v>
      </c>
      <c r="AX59" s="162">
        <f t="shared" si="59"/>
        <v>88.775510204081627</v>
      </c>
      <c r="AY59" s="162">
        <f t="shared" si="59"/>
        <v>10.204081632653061</v>
      </c>
    </row>
    <row r="60" spans="1:51" ht="15" customHeight="1" x14ac:dyDescent="0.15">
      <c r="A60" s="159"/>
      <c r="B60" s="160" t="s">
        <v>13</v>
      </c>
      <c r="C60" s="27" t="s">
        <v>97</v>
      </c>
      <c r="D60" s="161">
        <f t="shared" si="24"/>
        <v>79</v>
      </c>
      <c r="E60" s="162">
        <f t="shared" si="48"/>
        <v>3.79746835443038</v>
      </c>
      <c r="F60" s="162">
        <f t="shared" si="48"/>
        <v>78.48101265822784</v>
      </c>
      <c r="G60" s="162">
        <f t="shared" si="48"/>
        <v>17.721518987341771</v>
      </c>
      <c r="H60" s="161">
        <f t="shared" si="25"/>
        <v>79</v>
      </c>
      <c r="I60" s="162">
        <f t="shared" si="49"/>
        <v>3.79746835443038</v>
      </c>
      <c r="J60" s="162">
        <f t="shared" si="49"/>
        <v>78.48101265822784</v>
      </c>
      <c r="K60" s="162">
        <f t="shared" si="49"/>
        <v>17.721518987341771</v>
      </c>
      <c r="L60" s="161">
        <f t="shared" si="26"/>
        <v>79</v>
      </c>
      <c r="M60" s="162">
        <f t="shared" si="50"/>
        <v>1.2658227848101267</v>
      </c>
      <c r="N60" s="162">
        <f t="shared" si="50"/>
        <v>79.74683544303798</v>
      </c>
      <c r="O60" s="162">
        <f t="shared" si="50"/>
        <v>18.9873417721519</v>
      </c>
      <c r="P60" s="161">
        <f t="shared" si="27"/>
        <v>79</v>
      </c>
      <c r="Q60" s="162">
        <f t="shared" si="51"/>
        <v>10.126582278481013</v>
      </c>
      <c r="R60" s="162">
        <f t="shared" si="51"/>
        <v>77.215189873417728</v>
      </c>
      <c r="S60" s="162">
        <f t="shared" si="51"/>
        <v>12.658227848101266</v>
      </c>
      <c r="T60" s="161">
        <f t="shared" si="28"/>
        <v>79</v>
      </c>
      <c r="U60" s="162">
        <f t="shared" si="52"/>
        <v>0</v>
      </c>
      <c r="V60" s="162">
        <f t="shared" si="52"/>
        <v>81.012658227848107</v>
      </c>
      <c r="W60" s="162">
        <f t="shared" si="52"/>
        <v>18.9873417721519</v>
      </c>
      <c r="X60" s="161">
        <f t="shared" si="29"/>
        <v>79</v>
      </c>
      <c r="Y60" s="162">
        <f t="shared" si="53"/>
        <v>1.2658227848101267</v>
      </c>
      <c r="Z60" s="162">
        <f t="shared" si="53"/>
        <v>79.74683544303798</v>
      </c>
      <c r="AA60" s="162">
        <f t="shared" si="53"/>
        <v>18.9873417721519</v>
      </c>
      <c r="AB60" s="161">
        <f t="shared" si="30"/>
        <v>79</v>
      </c>
      <c r="AC60" s="162">
        <f t="shared" si="54"/>
        <v>0</v>
      </c>
      <c r="AD60" s="162">
        <f t="shared" si="54"/>
        <v>81.012658227848107</v>
      </c>
      <c r="AE60" s="162">
        <f t="shared" si="54"/>
        <v>18.9873417721519</v>
      </c>
      <c r="AF60" s="161">
        <f t="shared" si="31"/>
        <v>79</v>
      </c>
      <c r="AG60" s="162">
        <f t="shared" si="55"/>
        <v>0</v>
      </c>
      <c r="AH60" s="162">
        <f t="shared" si="55"/>
        <v>81.012658227848107</v>
      </c>
      <c r="AI60" s="162">
        <f t="shared" si="55"/>
        <v>18.9873417721519</v>
      </c>
      <c r="AJ60" s="161">
        <f t="shared" si="32"/>
        <v>79</v>
      </c>
      <c r="AK60" s="162">
        <f t="shared" si="56"/>
        <v>0</v>
      </c>
      <c r="AL60" s="162">
        <f t="shared" si="56"/>
        <v>81.012658227848107</v>
      </c>
      <c r="AM60" s="162">
        <f t="shared" si="56"/>
        <v>18.9873417721519</v>
      </c>
      <c r="AN60" s="161">
        <f t="shared" si="33"/>
        <v>79</v>
      </c>
      <c r="AO60" s="162">
        <f t="shared" si="57"/>
        <v>5.0632911392405067</v>
      </c>
      <c r="AP60" s="162">
        <f t="shared" si="57"/>
        <v>78.48101265822784</v>
      </c>
      <c r="AQ60" s="162">
        <f t="shared" si="57"/>
        <v>16.455696202531644</v>
      </c>
      <c r="AR60" s="161">
        <f t="shared" si="34"/>
        <v>79</v>
      </c>
      <c r="AS60" s="162">
        <f t="shared" si="58"/>
        <v>0</v>
      </c>
      <c r="AT60" s="162">
        <f t="shared" si="58"/>
        <v>81.012658227848107</v>
      </c>
      <c r="AU60" s="162">
        <f t="shared" si="58"/>
        <v>18.9873417721519</v>
      </c>
      <c r="AV60" s="161">
        <f t="shared" si="35"/>
        <v>79</v>
      </c>
      <c r="AW60" s="162">
        <f t="shared" si="59"/>
        <v>2.5316455696202533</v>
      </c>
      <c r="AX60" s="162">
        <f t="shared" si="59"/>
        <v>79.74683544303798</v>
      </c>
      <c r="AY60" s="162">
        <f t="shared" si="59"/>
        <v>17.721518987341771</v>
      </c>
    </row>
    <row r="61" spans="1:51" ht="15" customHeight="1" x14ac:dyDescent="0.15">
      <c r="A61" s="159"/>
      <c r="B61" s="160" t="s">
        <v>14</v>
      </c>
      <c r="C61" s="27" t="s">
        <v>98</v>
      </c>
      <c r="D61" s="161">
        <f t="shared" si="24"/>
        <v>86</v>
      </c>
      <c r="E61" s="162">
        <f t="shared" si="48"/>
        <v>2.3255813953488373</v>
      </c>
      <c r="F61" s="162">
        <f t="shared" si="48"/>
        <v>86.04651162790698</v>
      </c>
      <c r="G61" s="162">
        <f t="shared" si="48"/>
        <v>11.627906976744185</v>
      </c>
      <c r="H61" s="161">
        <f t="shared" si="25"/>
        <v>86</v>
      </c>
      <c r="I61" s="162">
        <f t="shared" si="49"/>
        <v>0</v>
      </c>
      <c r="J61" s="162">
        <f t="shared" si="49"/>
        <v>83.720930232558146</v>
      </c>
      <c r="K61" s="162">
        <f t="shared" si="49"/>
        <v>16.279069767441861</v>
      </c>
      <c r="L61" s="161">
        <f t="shared" si="26"/>
        <v>86</v>
      </c>
      <c r="M61" s="162">
        <f t="shared" si="50"/>
        <v>0</v>
      </c>
      <c r="N61" s="162">
        <f t="shared" si="50"/>
        <v>83.720930232558146</v>
      </c>
      <c r="O61" s="162">
        <f t="shared" si="50"/>
        <v>16.279069767441861</v>
      </c>
      <c r="P61" s="161">
        <f t="shared" si="27"/>
        <v>86</v>
      </c>
      <c r="Q61" s="162">
        <f t="shared" si="51"/>
        <v>6.9767441860465116</v>
      </c>
      <c r="R61" s="162">
        <f t="shared" si="51"/>
        <v>81.395348837209298</v>
      </c>
      <c r="S61" s="162">
        <f t="shared" si="51"/>
        <v>11.627906976744185</v>
      </c>
      <c r="T61" s="161">
        <f t="shared" si="28"/>
        <v>86</v>
      </c>
      <c r="U61" s="162">
        <f t="shared" si="52"/>
        <v>5.8139534883720927</v>
      </c>
      <c r="V61" s="162">
        <f t="shared" si="52"/>
        <v>81.395348837209298</v>
      </c>
      <c r="W61" s="162">
        <f t="shared" si="52"/>
        <v>12.790697674418606</v>
      </c>
      <c r="X61" s="161">
        <f t="shared" si="29"/>
        <v>86</v>
      </c>
      <c r="Y61" s="162">
        <f t="shared" si="53"/>
        <v>1.1627906976744187</v>
      </c>
      <c r="Z61" s="162">
        <f t="shared" si="53"/>
        <v>83.720930232558146</v>
      </c>
      <c r="AA61" s="162">
        <f t="shared" si="53"/>
        <v>15.11627906976744</v>
      </c>
      <c r="AB61" s="161">
        <f t="shared" si="30"/>
        <v>86</v>
      </c>
      <c r="AC61" s="162">
        <f t="shared" si="54"/>
        <v>0</v>
      </c>
      <c r="AD61" s="162">
        <f t="shared" si="54"/>
        <v>83.720930232558146</v>
      </c>
      <c r="AE61" s="162">
        <f t="shared" si="54"/>
        <v>16.279069767441861</v>
      </c>
      <c r="AF61" s="161">
        <f t="shared" si="31"/>
        <v>86</v>
      </c>
      <c r="AG61" s="162">
        <f t="shared" si="55"/>
        <v>1.1627906976744187</v>
      </c>
      <c r="AH61" s="162">
        <f t="shared" si="55"/>
        <v>82.558139534883722</v>
      </c>
      <c r="AI61" s="162">
        <f t="shared" si="55"/>
        <v>16.279069767441861</v>
      </c>
      <c r="AJ61" s="161">
        <f t="shared" si="32"/>
        <v>86</v>
      </c>
      <c r="AK61" s="162">
        <f t="shared" si="56"/>
        <v>0</v>
      </c>
      <c r="AL61" s="162">
        <f t="shared" si="56"/>
        <v>83.720930232558146</v>
      </c>
      <c r="AM61" s="162">
        <f t="shared" si="56"/>
        <v>16.279069767441861</v>
      </c>
      <c r="AN61" s="161">
        <f t="shared" si="33"/>
        <v>86</v>
      </c>
      <c r="AO61" s="162">
        <f t="shared" si="57"/>
        <v>2.3255813953488373</v>
      </c>
      <c r="AP61" s="162">
        <f t="shared" si="57"/>
        <v>81.395348837209298</v>
      </c>
      <c r="AQ61" s="162">
        <f t="shared" si="57"/>
        <v>16.279069767441861</v>
      </c>
      <c r="AR61" s="161">
        <f t="shared" si="34"/>
        <v>86</v>
      </c>
      <c r="AS61" s="162">
        <f t="shared" si="58"/>
        <v>0</v>
      </c>
      <c r="AT61" s="162">
        <f t="shared" si="58"/>
        <v>83.720930232558146</v>
      </c>
      <c r="AU61" s="162">
        <f t="shared" si="58"/>
        <v>16.279069767441861</v>
      </c>
      <c r="AV61" s="161">
        <f t="shared" si="35"/>
        <v>86</v>
      </c>
      <c r="AW61" s="162">
        <f t="shared" si="59"/>
        <v>0</v>
      </c>
      <c r="AX61" s="162">
        <f t="shared" si="59"/>
        <v>82.558139534883722</v>
      </c>
      <c r="AY61" s="162">
        <f t="shared" si="59"/>
        <v>17.441860465116278</v>
      </c>
    </row>
    <row r="62" spans="1:51" ht="15" customHeight="1" x14ac:dyDescent="0.15">
      <c r="A62" s="159"/>
      <c r="B62" s="159"/>
      <c r="C62" s="27" t="s">
        <v>99</v>
      </c>
      <c r="D62" s="161">
        <f t="shared" si="24"/>
        <v>56</v>
      </c>
      <c r="E62" s="162">
        <f t="shared" si="48"/>
        <v>5.3571428571428568</v>
      </c>
      <c r="F62" s="162">
        <f t="shared" si="48"/>
        <v>91.071428571428569</v>
      </c>
      <c r="G62" s="162">
        <f t="shared" si="48"/>
        <v>3.5714285714285712</v>
      </c>
      <c r="H62" s="161">
        <f t="shared" si="25"/>
        <v>56</v>
      </c>
      <c r="I62" s="162">
        <f t="shared" si="49"/>
        <v>3.5714285714285712</v>
      </c>
      <c r="J62" s="162">
        <f t="shared" si="49"/>
        <v>91.071428571428569</v>
      </c>
      <c r="K62" s="162">
        <f t="shared" si="49"/>
        <v>5.3571428571428568</v>
      </c>
      <c r="L62" s="161">
        <f t="shared" si="26"/>
        <v>56</v>
      </c>
      <c r="M62" s="162">
        <f t="shared" si="50"/>
        <v>1.7857142857142856</v>
      </c>
      <c r="N62" s="162">
        <f t="shared" si="50"/>
        <v>92.857142857142861</v>
      </c>
      <c r="O62" s="162">
        <f t="shared" si="50"/>
        <v>5.3571428571428568</v>
      </c>
      <c r="P62" s="161">
        <f t="shared" si="27"/>
        <v>56</v>
      </c>
      <c r="Q62" s="162">
        <f t="shared" si="51"/>
        <v>7.1428571428571423</v>
      </c>
      <c r="R62" s="162">
        <f t="shared" si="51"/>
        <v>87.5</v>
      </c>
      <c r="S62" s="162">
        <f t="shared" si="51"/>
        <v>5.3571428571428568</v>
      </c>
      <c r="T62" s="161">
        <f t="shared" si="28"/>
        <v>56</v>
      </c>
      <c r="U62" s="162">
        <f t="shared" si="52"/>
        <v>10.714285714285714</v>
      </c>
      <c r="V62" s="162">
        <f t="shared" si="52"/>
        <v>85.714285714285708</v>
      </c>
      <c r="W62" s="162">
        <f t="shared" si="52"/>
        <v>3.5714285714285712</v>
      </c>
      <c r="X62" s="161">
        <f t="shared" si="29"/>
        <v>56</v>
      </c>
      <c r="Y62" s="162">
        <f t="shared" si="53"/>
        <v>0</v>
      </c>
      <c r="Z62" s="162">
        <f t="shared" si="53"/>
        <v>92.857142857142861</v>
      </c>
      <c r="AA62" s="162">
        <f t="shared" si="53"/>
        <v>7.1428571428571423</v>
      </c>
      <c r="AB62" s="161">
        <f t="shared" si="30"/>
        <v>56</v>
      </c>
      <c r="AC62" s="162">
        <f t="shared" si="54"/>
        <v>0</v>
      </c>
      <c r="AD62" s="162">
        <f t="shared" si="54"/>
        <v>92.857142857142861</v>
      </c>
      <c r="AE62" s="162">
        <f t="shared" si="54"/>
        <v>7.1428571428571423</v>
      </c>
      <c r="AF62" s="161">
        <f t="shared" si="31"/>
        <v>56</v>
      </c>
      <c r="AG62" s="162">
        <f t="shared" si="55"/>
        <v>3.5714285714285712</v>
      </c>
      <c r="AH62" s="162">
        <f t="shared" si="55"/>
        <v>89.285714285714292</v>
      </c>
      <c r="AI62" s="162">
        <f t="shared" si="55"/>
        <v>7.1428571428571423</v>
      </c>
      <c r="AJ62" s="161">
        <f t="shared" si="32"/>
        <v>56</v>
      </c>
      <c r="AK62" s="162">
        <f t="shared" si="56"/>
        <v>0</v>
      </c>
      <c r="AL62" s="162">
        <f t="shared" si="56"/>
        <v>92.857142857142861</v>
      </c>
      <c r="AM62" s="162">
        <f t="shared" si="56"/>
        <v>7.1428571428571423</v>
      </c>
      <c r="AN62" s="161">
        <f t="shared" si="33"/>
        <v>56</v>
      </c>
      <c r="AO62" s="162">
        <f t="shared" si="57"/>
        <v>8.9285714285714288</v>
      </c>
      <c r="AP62" s="162">
        <f t="shared" si="57"/>
        <v>85.714285714285708</v>
      </c>
      <c r="AQ62" s="162">
        <f t="shared" si="57"/>
        <v>5.3571428571428568</v>
      </c>
      <c r="AR62" s="161">
        <f t="shared" si="34"/>
        <v>56</v>
      </c>
      <c r="AS62" s="162">
        <f t="shared" si="58"/>
        <v>0</v>
      </c>
      <c r="AT62" s="162">
        <f t="shared" si="58"/>
        <v>92.857142857142861</v>
      </c>
      <c r="AU62" s="162">
        <f t="shared" si="58"/>
        <v>7.1428571428571423</v>
      </c>
      <c r="AV62" s="161">
        <f t="shared" si="35"/>
        <v>56</v>
      </c>
      <c r="AW62" s="162">
        <f t="shared" si="59"/>
        <v>3.5714285714285712</v>
      </c>
      <c r="AX62" s="162">
        <f t="shared" si="59"/>
        <v>89.285714285714292</v>
      </c>
      <c r="AY62" s="162">
        <f t="shared" si="59"/>
        <v>7.1428571428571423</v>
      </c>
    </row>
    <row r="63" spans="1:51" ht="15" customHeight="1" x14ac:dyDescent="0.15">
      <c r="A63" s="159"/>
      <c r="B63" s="159"/>
      <c r="C63" s="27" t="s">
        <v>100</v>
      </c>
      <c r="D63" s="161">
        <f t="shared" si="24"/>
        <v>70</v>
      </c>
      <c r="E63" s="162">
        <f t="shared" si="48"/>
        <v>8.5714285714285712</v>
      </c>
      <c r="F63" s="162">
        <f t="shared" si="48"/>
        <v>81.428571428571431</v>
      </c>
      <c r="G63" s="162">
        <f t="shared" si="48"/>
        <v>10</v>
      </c>
      <c r="H63" s="161">
        <f t="shared" si="25"/>
        <v>70</v>
      </c>
      <c r="I63" s="162">
        <f t="shared" si="49"/>
        <v>5.7142857142857144</v>
      </c>
      <c r="J63" s="162">
        <f t="shared" si="49"/>
        <v>84.285714285714292</v>
      </c>
      <c r="K63" s="162">
        <f t="shared" si="49"/>
        <v>10</v>
      </c>
      <c r="L63" s="161">
        <f t="shared" si="26"/>
        <v>70</v>
      </c>
      <c r="M63" s="162">
        <f t="shared" si="50"/>
        <v>2.8571428571428572</v>
      </c>
      <c r="N63" s="162">
        <f t="shared" si="50"/>
        <v>87.142857142857139</v>
      </c>
      <c r="O63" s="162">
        <f t="shared" si="50"/>
        <v>10</v>
      </c>
      <c r="P63" s="161">
        <f t="shared" si="27"/>
        <v>70</v>
      </c>
      <c r="Q63" s="162">
        <f t="shared" si="51"/>
        <v>8.5714285714285712</v>
      </c>
      <c r="R63" s="162">
        <f t="shared" si="51"/>
        <v>81.428571428571431</v>
      </c>
      <c r="S63" s="162">
        <f t="shared" si="51"/>
        <v>10</v>
      </c>
      <c r="T63" s="161">
        <f t="shared" si="28"/>
        <v>70</v>
      </c>
      <c r="U63" s="162">
        <f t="shared" si="52"/>
        <v>1.4285714285714286</v>
      </c>
      <c r="V63" s="162">
        <f t="shared" si="52"/>
        <v>87.142857142857139</v>
      </c>
      <c r="W63" s="162">
        <f t="shared" si="52"/>
        <v>11.428571428571429</v>
      </c>
      <c r="X63" s="161">
        <f t="shared" si="29"/>
        <v>70</v>
      </c>
      <c r="Y63" s="162">
        <f t="shared" si="53"/>
        <v>2.8571428571428572</v>
      </c>
      <c r="Z63" s="162">
        <f t="shared" si="53"/>
        <v>87.142857142857139</v>
      </c>
      <c r="AA63" s="162">
        <f t="shared" si="53"/>
        <v>10</v>
      </c>
      <c r="AB63" s="161">
        <f t="shared" si="30"/>
        <v>70</v>
      </c>
      <c r="AC63" s="162">
        <f t="shared" si="54"/>
        <v>0</v>
      </c>
      <c r="AD63" s="162">
        <f t="shared" si="54"/>
        <v>88.571428571428569</v>
      </c>
      <c r="AE63" s="162">
        <f t="shared" si="54"/>
        <v>11.428571428571429</v>
      </c>
      <c r="AF63" s="161">
        <f t="shared" si="31"/>
        <v>70</v>
      </c>
      <c r="AG63" s="162">
        <f t="shared" si="55"/>
        <v>7.1428571428571423</v>
      </c>
      <c r="AH63" s="162">
        <f t="shared" si="55"/>
        <v>85.714285714285708</v>
      </c>
      <c r="AI63" s="162">
        <f t="shared" si="55"/>
        <v>7.1428571428571423</v>
      </c>
      <c r="AJ63" s="161">
        <f t="shared" si="32"/>
        <v>70</v>
      </c>
      <c r="AK63" s="162">
        <f t="shared" si="56"/>
        <v>0</v>
      </c>
      <c r="AL63" s="162">
        <f t="shared" si="56"/>
        <v>90</v>
      </c>
      <c r="AM63" s="162">
        <f t="shared" si="56"/>
        <v>10</v>
      </c>
      <c r="AN63" s="161">
        <f t="shared" si="33"/>
        <v>70</v>
      </c>
      <c r="AO63" s="162">
        <f t="shared" si="57"/>
        <v>4.2857142857142856</v>
      </c>
      <c r="AP63" s="162">
        <f t="shared" si="57"/>
        <v>85.714285714285708</v>
      </c>
      <c r="AQ63" s="162">
        <f t="shared" si="57"/>
        <v>10</v>
      </c>
      <c r="AR63" s="161">
        <f t="shared" si="34"/>
        <v>70</v>
      </c>
      <c r="AS63" s="162">
        <f t="shared" si="58"/>
        <v>4.2857142857142856</v>
      </c>
      <c r="AT63" s="162">
        <f t="shared" si="58"/>
        <v>87.142857142857139</v>
      </c>
      <c r="AU63" s="162">
        <f t="shared" si="58"/>
        <v>8.5714285714285712</v>
      </c>
      <c r="AV63" s="161">
        <f t="shared" si="35"/>
        <v>70</v>
      </c>
      <c r="AW63" s="162">
        <f t="shared" si="59"/>
        <v>5.7142857142857144</v>
      </c>
      <c r="AX63" s="162">
        <f t="shared" si="59"/>
        <v>85.714285714285708</v>
      </c>
      <c r="AY63" s="162">
        <f t="shared" si="59"/>
        <v>8.5714285714285712</v>
      </c>
    </row>
    <row r="64" spans="1:51" ht="15" customHeight="1" x14ac:dyDescent="0.15">
      <c r="A64" s="159"/>
      <c r="B64" s="159"/>
      <c r="C64" s="27" t="s">
        <v>101</v>
      </c>
      <c r="D64" s="161">
        <f t="shared" si="24"/>
        <v>62</v>
      </c>
      <c r="E64" s="162">
        <f t="shared" si="48"/>
        <v>8.064516129032258</v>
      </c>
      <c r="F64" s="162">
        <f t="shared" si="48"/>
        <v>80.645161290322577</v>
      </c>
      <c r="G64" s="162">
        <f t="shared" si="48"/>
        <v>11.29032258064516</v>
      </c>
      <c r="H64" s="161">
        <f t="shared" si="25"/>
        <v>62</v>
      </c>
      <c r="I64" s="162">
        <f t="shared" si="49"/>
        <v>1.6129032258064515</v>
      </c>
      <c r="J64" s="162">
        <f t="shared" si="49"/>
        <v>79.032258064516128</v>
      </c>
      <c r="K64" s="162">
        <f t="shared" si="49"/>
        <v>19.35483870967742</v>
      </c>
      <c r="L64" s="161">
        <f t="shared" si="26"/>
        <v>62</v>
      </c>
      <c r="M64" s="162">
        <f t="shared" si="50"/>
        <v>0</v>
      </c>
      <c r="N64" s="162">
        <f t="shared" si="50"/>
        <v>80.645161290322577</v>
      </c>
      <c r="O64" s="162">
        <f t="shared" si="50"/>
        <v>19.35483870967742</v>
      </c>
      <c r="P64" s="161">
        <f t="shared" si="27"/>
        <v>62</v>
      </c>
      <c r="Q64" s="162">
        <f t="shared" si="51"/>
        <v>16.129032258064516</v>
      </c>
      <c r="R64" s="162">
        <f t="shared" si="51"/>
        <v>69.354838709677423</v>
      </c>
      <c r="S64" s="162">
        <f t="shared" si="51"/>
        <v>14.516129032258066</v>
      </c>
      <c r="T64" s="161">
        <f t="shared" si="28"/>
        <v>62</v>
      </c>
      <c r="U64" s="162">
        <f t="shared" si="52"/>
        <v>6.4516129032258061</v>
      </c>
      <c r="V64" s="162">
        <f t="shared" si="52"/>
        <v>74.193548387096769</v>
      </c>
      <c r="W64" s="162">
        <f t="shared" si="52"/>
        <v>19.35483870967742</v>
      </c>
      <c r="X64" s="161">
        <f t="shared" si="29"/>
        <v>62</v>
      </c>
      <c r="Y64" s="162">
        <f t="shared" si="53"/>
        <v>1.6129032258064515</v>
      </c>
      <c r="Z64" s="162">
        <f t="shared" si="53"/>
        <v>80.645161290322577</v>
      </c>
      <c r="AA64" s="162">
        <f t="shared" si="53"/>
        <v>17.741935483870968</v>
      </c>
      <c r="AB64" s="161">
        <f t="shared" si="30"/>
        <v>62</v>
      </c>
      <c r="AC64" s="162">
        <f t="shared" si="54"/>
        <v>0</v>
      </c>
      <c r="AD64" s="162">
        <f t="shared" si="54"/>
        <v>80.645161290322577</v>
      </c>
      <c r="AE64" s="162">
        <f t="shared" si="54"/>
        <v>19.35483870967742</v>
      </c>
      <c r="AF64" s="161">
        <f t="shared" si="31"/>
        <v>62</v>
      </c>
      <c r="AG64" s="162">
        <f t="shared" si="55"/>
        <v>1.6129032258064515</v>
      </c>
      <c r="AH64" s="162">
        <f t="shared" si="55"/>
        <v>79.032258064516128</v>
      </c>
      <c r="AI64" s="162">
        <f t="shared" si="55"/>
        <v>19.35483870967742</v>
      </c>
      <c r="AJ64" s="161">
        <f t="shared" si="32"/>
        <v>62</v>
      </c>
      <c r="AK64" s="162">
        <f t="shared" si="56"/>
        <v>1.6129032258064515</v>
      </c>
      <c r="AL64" s="162">
        <f t="shared" si="56"/>
        <v>80.645161290322577</v>
      </c>
      <c r="AM64" s="162">
        <f t="shared" si="56"/>
        <v>17.741935483870968</v>
      </c>
      <c r="AN64" s="161">
        <f t="shared" si="33"/>
        <v>62</v>
      </c>
      <c r="AO64" s="162">
        <f t="shared" si="57"/>
        <v>1.6129032258064515</v>
      </c>
      <c r="AP64" s="162">
        <f t="shared" si="57"/>
        <v>79.032258064516128</v>
      </c>
      <c r="AQ64" s="162">
        <f t="shared" si="57"/>
        <v>19.35483870967742</v>
      </c>
      <c r="AR64" s="161">
        <f t="shared" si="34"/>
        <v>62</v>
      </c>
      <c r="AS64" s="162">
        <f t="shared" si="58"/>
        <v>1.6129032258064515</v>
      </c>
      <c r="AT64" s="162">
        <f t="shared" si="58"/>
        <v>79.032258064516128</v>
      </c>
      <c r="AU64" s="162">
        <f t="shared" si="58"/>
        <v>19.35483870967742</v>
      </c>
      <c r="AV64" s="161">
        <f t="shared" si="35"/>
        <v>62</v>
      </c>
      <c r="AW64" s="162">
        <f t="shared" si="59"/>
        <v>0</v>
      </c>
      <c r="AX64" s="162">
        <f t="shared" si="59"/>
        <v>80.645161290322577</v>
      </c>
      <c r="AY64" s="162">
        <f t="shared" si="59"/>
        <v>19.35483870967742</v>
      </c>
    </row>
    <row r="65" spans="1:51" ht="15" customHeight="1" x14ac:dyDescent="0.15">
      <c r="A65" s="159"/>
      <c r="B65" s="159"/>
      <c r="C65" s="27" t="s">
        <v>102</v>
      </c>
      <c r="D65" s="161">
        <f t="shared" si="24"/>
        <v>65</v>
      </c>
      <c r="E65" s="162">
        <f t="shared" si="48"/>
        <v>6.1538461538461542</v>
      </c>
      <c r="F65" s="162">
        <f t="shared" si="48"/>
        <v>72.307692307692307</v>
      </c>
      <c r="G65" s="162">
        <f t="shared" si="48"/>
        <v>21.53846153846154</v>
      </c>
      <c r="H65" s="161">
        <f t="shared" si="25"/>
        <v>65</v>
      </c>
      <c r="I65" s="162">
        <f t="shared" si="49"/>
        <v>10.76923076923077</v>
      </c>
      <c r="J65" s="162">
        <f t="shared" si="49"/>
        <v>69.230769230769226</v>
      </c>
      <c r="K65" s="162">
        <f t="shared" si="49"/>
        <v>20</v>
      </c>
      <c r="L65" s="161">
        <f t="shared" si="26"/>
        <v>65</v>
      </c>
      <c r="M65" s="162">
        <f t="shared" si="50"/>
        <v>4.6153846153846159</v>
      </c>
      <c r="N65" s="162">
        <f t="shared" si="50"/>
        <v>72.307692307692307</v>
      </c>
      <c r="O65" s="162">
        <f t="shared" si="50"/>
        <v>23.076923076923077</v>
      </c>
      <c r="P65" s="161">
        <f t="shared" si="27"/>
        <v>65</v>
      </c>
      <c r="Q65" s="162">
        <f t="shared" si="51"/>
        <v>24.615384615384617</v>
      </c>
      <c r="R65" s="162">
        <f t="shared" si="51"/>
        <v>61.53846153846154</v>
      </c>
      <c r="S65" s="162">
        <f t="shared" si="51"/>
        <v>13.846153846153847</v>
      </c>
      <c r="T65" s="161">
        <f t="shared" si="28"/>
        <v>65</v>
      </c>
      <c r="U65" s="162">
        <f t="shared" si="52"/>
        <v>13.846153846153847</v>
      </c>
      <c r="V65" s="162">
        <f t="shared" si="52"/>
        <v>69.230769230769226</v>
      </c>
      <c r="W65" s="162">
        <f t="shared" si="52"/>
        <v>16.923076923076923</v>
      </c>
      <c r="X65" s="161">
        <f t="shared" si="29"/>
        <v>65</v>
      </c>
      <c r="Y65" s="162">
        <f t="shared" si="53"/>
        <v>3.0769230769230771</v>
      </c>
      <c r="Z65" s="162">
        <f t="shared" si="53"/>
        <v>73.846153846153854</v>
      </c>
      <c r="AA65" s="162">
        <f t="shared" si="53"/>
        <v>23.076923076923077</v>
      </c>
      <c r="AB65" s="161">
        <f t="shared" si="30"/>
        <v>65</v>
      </c>
      <c r="AC65" s="162">
        <f t="shared" si="54"/>
        <v>0</v>
      </c>
      <c r="AD65" s="162">
        <f t="shared" si="54"/>
        <v>76.923076923076934</v>
      </c>
      <c r="AE65" s="162">
        <f t="shared" si="54"/>
        <v>23.076923076923077</v>
      </c>
      <c r="AF65" s="161">
        <f t="shared" si="31"/>
        <v>65</v>
      </c>
      <c r="AG65" s="162">
        <f t="shared" si="55"/>
        <v>1.5384615384615385</v>
      </c>
      <c r="AH65" s="162">
        <f t="shared" si="55"/>
        <v>76.923076923076934</v>
      </c>
      <c r="AI65" s="162">
        <f t="shared" si="55"/>
        <v>21.53846153846154</v>
      </c>
      <c r="AJ65" s="161">
        <f t="shared" si="32"/>
        <v>65</v>
      </c>
      <c r="AK65" s="162">
        <f t="shared" si="56"/>
        <v>3.0769230769230771</v>
      </c>
      <c r="AL65" s="162">
        <f t="shared" si="56"/>
        <v>73.846153846153854</v>
      </c>
      <c r="AM65" s="162">
        <f t="shared" si="56"/>
        <v>23.076923076923077</v>
      </c>
      <c r="AN65" s="161">
        <f t="shared" si="33"/>
        <v>65</v>
      </c>
      <c r="AO65" s="162">
        <f t="shared" si="57"/>
        <v>6.1538461538461542</v>
      </c>
      <c r="AP65" s="162">
        <f t="shared" si="57"/>
        <v>72.307692307692307</v>
      </c>
      <c r="AQ65" s="162">
        <f t="shared" si="57"/>
        <v>21.53846153846154</v>
      </c>
      <c r="AR65" s="161">
        <f t="shared" si="34"/>
        <v>65</v>
      </c>
      <c r="AS65" s="162">
        <f t="shared" si="58"/>
        <v>0</v>
      </c>
      <c r="AT65" s="162">
        <f t="shared" si="58"/>
        <v>76.923076923076934</v>
      </c>
      <c r="AU65" s="162">
        <f t="shared" si="58"/>
        <v>23.076923076923077</v>
      </c>
      <c r="AV65" s="161">
        <f t="shared" si="35"/>
        <v>65</v>
      </c>
      <c r="AW65" s="162">
        <f t="shared" si="59"/>
        <v>0</v>
      </c>
      <c r="AX65" s="162">
        <f t="shared" si="59"/>
        <v>76.923076923076934</v>
      </c>
      <c r="AY65" s="162">
        <f t="shared" si="59"/>
        <v>23.076923076923077</v>
      </c>
    </row>
    <row r="66" spans="1:51" ht="15" customHeight="1" x14ac:dyDescent="0.15">
      <c r="A66" s="159"/>
      <c r="B66" s="159"/>
      <c r="C66" s="27" t="s">
        <v>9</v>
      </c>
      <c r="D66" s="161">
        <f t="shared" si="24"/>
        <v>151</v>
      </c>
      <c r="E66" s="162">
        <f t="shared" ref="E66:G85" si="60">IF($D66=0,0,E151/$D66*100)</f>
        <v>22.516556291390728</v>
      </c>
      <c r="F66" s="162">
        <f t="shared" si="60"/>
        <v>59.602649006622521</v>
      </c>
      <c r="G66" s="162">
        <f t="shared" si="60"/>
        <v>17.880794701986755</v>
      </c>
      <c r="H66" s="161">
        <f t="shared" si="25"/>
        <v>151</v>
      </c>
      <c r="I66" s="162">
        <f t="shared" ref="I66:K85" si="61">IF($H66=0,0,I151/$H66*100)</f>
        <v>12.582781456953644</v>
      </c>
      <c r="J66" s="162">
        <f t="shared" si="61"/>
        <v>67.549668874172184</v>
      </c>
      <c r="K66" s="162">
        <f t="shared" si="61"/>
        <v>19.867549668874172</v>
      </c>
      <c r="L66" s="161">
        <f t="shared" si="26"/>
        <v>151</v>
      </c>
      <c r="M66" s="162">
        <f t="shared" ref="M66:O85" si="62">IF($L66=0,0,M151/$L66*100)</f>
        <v>4.6357615894039732</v>
      </c>
      <c r="N66" s="162">
        <f t="shared" si="62"/>
        <v>73.509933774834437</v>
      </c>
      <c r="O66" s="162">
        <f t="shared" si="62"/>
        <v>21.85430463576159</v>
      </c>
      <c r="P66" s="161">
        <f t="shared" si="27"/>
        <v>151</v>
      </c>
      <c r="Q66" s="162">
        <f t="shared" ref="Q66:S85" si="63">IF($P66=0,0,Q151/$P66*100)</f>
        <v>33.774834437086092</v>
      </c>
      <c r="R66" s="162">
        <f t="shared" si="63"/>
        <v>54.966887417218544</v>
      </c>
      <c r="S66" s="162">
        <f t="shared" si="63"/>
        <v>11.258278145695364</v>
      </c>
      <c r="T66" s="161">
        <f t="shared" si="28"/>
        <v>151</v>
      </c>
      <c r="U66" s="162">
        <f t="shared" ref="U66:W85" si="64">IF($T66=0,0,U151/$T66*100)</f>
        <v>13.245033112582782</v>
      </c>
      <c r="V66" s="162">
        <f t="shared" si="64"/>
        <v>65.562913907284766</v>
      </c>
      <c r="W66" s="162">
        <f t="shared" si="64"/>
        <v>21.192052980132452</v>
      </c>
      <c r="X66" s="161">
        <f t="shared" si="29"/>
        <v>151</v>
      </c>
      <c r="Y66" s="162">
        <f t="shared" ref="Y66:AA85" si="65">IF($X66=0,0,Y151/$X66*100)</f>
        <v>4.6357615894039732</v>
      </c>
      <c r="Z66" s="162">
        <f t="shared" si="65"/>
        <v>74.172185430463571</v>
      </c>
      <c r="AA66" s="162">
        <f t="shared" si="65"/>
        <v>21.192052980132452</v>
      </c>
      <c r="AB66" s="161">
        <f t="shared" si="30"/>
        <v>151</v>
      </c>
      <c r="AC66" s="162">
        <f t="shared" ref="AC66:AE85" si="66">IF($AB66=0,0,AC151/$AB66*100)</f>
        <v>1.3245033112582782</v>
      </c>
      <c r="AD66" s="162">
        <f t="shared" si="66"/>
        <v>74.83443708609272</v>
      </c>
      <c r="AE66" s="162">
        <f t="shared" si="66"/>
        <v>23.841059602649008</v>
      </c>
      <c r="AF66" s="161">
        <f t="shared" si="31"/>
        <v>151</v>
      </c>
      <c r="AG66" s="162">
        <f t="shared" ref="AG66:AI85" si="67">IF($AF66=0,0,AG151/$AF66*100)</f>
        <v>1.9867549668874174</v>
      </c>
      <c r="AH66" s="162">
        <f t="shared" si="67"/>
        <v>75.496688741721854</v>
      </c>
      <c r="AI66" s="162">
        <f t="shared" si="67"/>
        <v>22.516556291390728</v>
      </c>
      <c r="AJ66" s="161">
        <f t="shared" si="32"/>
        <v>151</v>
      </c>
      <c r="AK66" s="162">
        <f t="shared" ref="AK66:AM85" si="68">IF($AJ66=0,0,AK151/$AJ66*100)</f>
        <v>3.9735099337748347</v>
      </c>
      <c r="AL66" s="162">
        <f t="shared" si="68"/>
        <v>73.509933774834437</v>
      </c>
      <c r="AM66" s="162">
        <f t="shared" si="68"/>
        <v>22.516556291390728</v>
      </c>
      <c r="AN66" s="161">
        <f t="shared" si="33"/>
        <v>151</v>
      </c>
      <c r="AO66" s="162">
        <f t="shared" ref="AO66:AQ85" si="69">IF($AN66=0,0,AO151/$AN66*100)</f>
        <v>9.2715231788079464</v>
      </c>
      <c r="AP66" s="162">
        <f t="shared" si="69"/>
        <v>70.860927152317871</v>
      </c>
      <c r="AQ66" s="162">
        <f t="shared" si="69"/>
        <v>19.867549668874172</v>
      </c>
      <c r="AR66" s="161">
        <f t="shared" si="34"/>
        <v>151</v>
      </c>
      <c r="AS66" s="162">
        <f t="shared" ref="AS66:AU85" si="70">IF($AR66=0,0,AS151/$AR66*100)</f>
        <v>2.6490066225165565</v>
      </c>
      <c r="AT66" s="162">
        <f t="shared" si="70"/>
        <v>74.83443708609272</v>
      </c>
      <c r="AU66" s="162">
        <f t="shared" si="70"/>
        <v>22.516556291390728</v>
      </c>
      <c r="AV66" s="161">
        <f t="shared" si="35"/>
        <v>151</v>
      </c>
      <c r="AW66" s="162">
        <f t="shared" ref="AW66:AY85" si="71">IF($AV66=0,0,AW151/$AV66*100)</f>
        <v>2.6490066225165565</v>
      </c>
      <c r="AX66" s="162">
        <f t="shared" si="71"/>
        <v>74.83443708609272</v>
      </c>
      <c r="AY66" s="162">
        <f t="shared" si="71"/>
        <v>22.516556291390728</v>
      </c>
    </row>
    <row r="67" spans="1:51" ht="15" customHeight="1" x14ac:dyDescent="0.15">
      <c r="A67" s="159"/>
      <c r="B67" s="149"/>
      <c r="C67" s="28" t="s">
        <v>2</v>
      </c>
      <c r="D67" s="164">
        <f t="shared" si="24"/>
        <v>0</v>
      </c>
      <c r="E67" s="153">
        <f t="shared" si="60"/>
        <v>0</v>
      </c>
      <c r="F67" s="153">
        <f t="shared" si="60"/>
        <v>0</v>
      </c>
      <c r="G67" s="153">
        <f t="shared" si="60"/>
        <v>0</v>
      </c>
      <c r="H67" s="164">
        <f t="shared" si="25"/>
        <v>0</v>
      </c>
      <c r="I67" s="153">
        <f t="shared" si="61"/>
        <v>0</v>
      </c>
      <c r="J67" s="153">
        <f t="shared" si="61"/>
        <v>0</v>
      </c>
      <c r="K67" s="153">
        <f t="shared" si="61"/>
        <v>0</v>
      </c>
      <c r="L67" s="164">
        <f t="shared" si="26"/>
        <v>0</v>
      </c>
      <c r="M67" s="153">
        <f t="shared" si="62"/>
        <v>0</v>
      </c>
      <c r="N67" s="153">
        <f t="shared" si="62"/>
        <v>0</v>
      </c>
      <c r="O67" s="153">
        <f t="shared" si="62"/>
        <v>0</v>
      </c>
      <c r="P67" s="164">
        <f t="shared" si="27"/>
        <v>0</v>
      </c>
      <c r="Q67" s="153">
        <f t="shared" si="63"/>
        <v>0</v>
      </c>
      <c r="R67" s="153">
        <f t="shared" si="63"/>
        <v>0</v>
      </c>
      <c r="S67" s="153">
        <f t="shared" si="63"/>
        <v>0</v>
      </c>
      <c r="T67" s="164">
        <f t="shared" si="28"/>
        <v>0</v>
      </c>
      <c r="U67" s="153">
        <f t="shared" si="64"/>
        <v>0</v>
      </c>
      <c r="V67" s="153">
        <f t="shared" si="64"/>
        <v>0</v>
      </c>
      <c r="W67" s="153">
        <f t="shared" si="64"/>
        <v>0</v>
      </c>
      <c r="X67" s="164">
        <f t="shared" si="29"/>
        <v>0</v>
      </c>
      <c r="Y67" s="153">
        <f t="shared" si="65"/>
        <v>0</v>
      </c>
      <c r="Z67" s="153">
        <f t="shared" si="65"/>
        <v>0</v>
      </c>
      <c r="AA67" s="153">
        <f t="shared" si="65"/>
        <v>0</v>
      </c>
      <c r="AB67" s="164">
        <f t="shared" si="30"/>
        <v>0</v>
      </c>
      <c r="AC67" s="153">
        <f t="shared" si="66"/>
        <v>0</v>
      </c>
      <c r="AD67" s="153">
        <f t="shared" si="66"/>
        <v>0</v>
      </c>
      <c r="AE67" s="153">
        <f t="shared" si="66"/>
        <v>0</v>
      </c>
      <c r="AF67" s="164">
        <f t="shared" si="31"/>
        <v>0</v>
      </c>
      <c r="AG67" s="153">
        <f t="shared" si="67"/>
        <v>0</v>
      </c>
      <c r="AH67" s="153">
        <f t="shared" si="67"/>
        <v>0</v>
      </c>
      <c r="AI67" s="153">
        <f t="shared" si="67"/>
        <v>0</v>
      </c>
      <c r="AJ67" s="164">
        <f t="shared" si="32"/>
        <v>0</v>
      </c>
      <c r="AK67" s="153">
        <f t="shared" si="68"/>
        <v>0</v>
      </c>
      <c r="AL67" s="153">
        <f t="shared" si="68"/>
        <v>0</v>
      </c>
      <c r="AM67" s="153">
        <f t="shared" si="68"/>
        <v>0</v>
      </c>
      <c r="AN67" s="164">
        <f t="shared" si="33"/>
        <v>0</v>
      </c>
      <c r="AO67" s="153">
        <f t="shared" si="69"/>
        <v>0</v>
      </c>
      <c r="AP67" s="153">
        <f t="shared" si="69"/>
        <v>0</v>
      </c>
      <c r="AQ67" s="153">
        <f t="shared" si="69"/>
        <v>0</v>
      </c>
      <c r="AR67" s="164">
        <f t="shared" si="34"/>
        <v>0</v>
      </c>
      <c r="AS67" s="153">
        <f t="shared" si="70"/>
        <v>0</v>
      </c>
      <c r="AT67" s="153">
        <f t="shared" si="70"/>
        <v>0</v>
      </c>
      <c r="AU67" s="153">
        <f t="shared" si="70"/>
        <v>0</v>
      </c>
      <c r="AV67" s="164">
        <f t="shared" si="35"/>
        <v>0</v>
      </c>
      <c r="AW67" s="153">
        <f t="shared" si="71"/>
        <v>0</v>
      </c>
      <c r="AX67" s="153">
        <f t="shared" si="71"/>
        <v>0</v>
      </c>
      <c r="AY67" s="153">
        <f t="shared" si="71"/>
        <v>0</v>
      </c>
    </row>
    <row r="68" spans="1:51" ht="15" customHeight="1" x14ac:dyDescent="0.15">
      <c r="A68" s="159"/>
      <c r="B68" s="160" t="s">
        <v>15</v>
      </c>
      <c r="C68" s="27" t="s">
        <v>96</v>
      </c>
      <c r="D68" s="161">
        <f t="shared" si="24"/>
        <v>15</v>
      </c>
      <c r="E68" s="162">
        <f t="shared" si="60"/>
        <v>26.666666666666668</v>
      </c>
      <c r="F68" s="162">
        <f t="shared" si="60"/>
        <v>46.666666666666664</v>
      </c>
      <c r="G68" s="162">
        <f t="shared" si="60"/>
        <v>26.666666666666668</v>
      </c>
      <c r="H68" s="161">
        <f t="shared" si="25"/>
        <v>15</v>
      </c>
      <c r="I68" s="162">
        <f t="shared" si="61"/>
        <v>66.666666666666657</v>
      </c>
      <c r="J68" s="162">
        <f t="shared" si="61"/>
        <v>13.333333333333334</v>
      </c>
      <c r="K68" s="162">
        <f t="shared" si="61"/>
        <v>20</v>
      </c>
      <c r="L68" s="161">
        <f t="shared" si="26"/>
        <v>15</v>
      </c>
      <c r="M68" s="162">
        <f t="shared" si="62"/>
        <v>6.666666666666667</v>
      </c>
      <c r="N68" s="162">
        <f t="shared" si="62"/>
        <v>60</v>
      </c>
      <c r="O68" s="162">
        <f t="shared" si="62"/>
        <v>33.333333333333329</v>
      </c>
      <c r="P68" s="161">
        <f t="shared" si="27"/>
        <v>15</v>
      </c>
      <c r="Q68" s="162">
        <f t="shared" si="63"/>
        <v>13.333333333333334</v>
      </c>
      <c r="R68" s="162">
        <f t="shared" si="63"/>
        <v>60</v>
      </c>
      <c r="S68" s="162">
        <f t="shared" si="63"/>
        <v>26.666666666666668</v>
      </c>
      <c r="T68" s="161">
        <f t="shared" si="28"/>
        <v>15</v>
      </c>
      <c r="U68" s="162">
        <f t="shared" si="64"/>
        <v>0</v>
      </c>
      <c r="V68" s="162">
        <f t="shared" si="64"/>
        <v>66.666666666666657</v>
      </c>
      <c r="W68" s="162">
        <f t="shared" si="64"/>
        <v>33.333333333333329</v>
      </c>
      <c r="X68" s="161">
        <f t="shared" si="29"/>
        <v>15</v>
      </c>
      <c r="Y68" s="162">
        <f t="shared" si="65"/>
        <v>0</v>
      </c>
      <c r="Z68" s="162">
        <f t="shared" si="65"/>
        <v>66.666666666666657</v>
      </c>
      <c r="AA68" s="162">
        <f t="shared" si="65"/>
        <v>33.333333333333329</v>
      </c>
      <c r="AB68" s="161">
        <f t="shared" si="30"/>
        <v>15</v>
      </c>
      <c r="AC68" s="162">
        <f t="shared" si="66"/>
        <v>6.666666666666667</v>
      </c>
      <c r="AD68" s="162">
        <f t="shared" si="66"/>
        <v>60</v>
      </c>
      <c r="AE68" s="162">
        <f t="shared" si="66"/>
        <v>33.333333333333329</v>
      </c>
      <c r="AF68" s="161">
        <f t="shared" si="31"/>
        <v>15</v>
      </c>
      <c r="AG68" s="162">
        <f t="shared" si="67"/>
        <v>13.333333333333334</v>
      </c>
      <c r="AH68" s="162">
        <f t="shared" si="67"/>
        <v>60</v>
      </c>
      <c r="AI68" s="162">
        <f t="shared" si="67"/>
        <v>26.666666666666668</v>
      </c>
      <c r="AJ68" s="161">
        <f t="shared" si="32"/>
        <v>15</v>
      </c>
      <c r="AK68" s="162">
        <f t="shared" si="68"/>
        <v>0</v>
      </c>
      <c r="AL68" s="162">
        <f t="shared" si="68"/>
        <v>66.666666666666657</v>
      </c>
      <c r="AM68" s="162">
        <f t="shared" si="68"/>
        <v>33.333333333333329</v>
      </c>
      <c r="AN68" s="161">
        <f t="shared" si="33"/>
        <v>15</v>
      </c>
      <c r="AO68" s="162">
        <f t="shared" si="69"/>
        <v>0</v>
      </c>
      <c r="AP68" s="162">
        <f t="shared" si="69"/>
        <v>66.666666666666657</v>
      </c>
      <c r="AQ68" s="162">
        <f t="shared" si="69"/>
        <v>33.333333333333329</v>
      </c>
      <c r="AR68" s="161">
        <f t="shared" si="34"/>
        <v>15</v>
      </c>
      <c r="AS68" s="162">
        <f t="shared" si="70"/>
        <v>0</v>
      </c>
      <c r="AT68" s="162">
        <f t="shared" si="70"/>
        <v>66.666666666666657</v>
      </c>
      <c r="AU68" s="162">
        <f t="shared" si="70"/>
        <v>33.333333333333329</v>
      </c>
      <c r="AV68" s="161">
        <f t="shared" si="35"/>
        <v>15</v>
      </c>
      <c r="AW68" s="162">
        <f t="shared" si="71"/>
        <v>0</v>
      </c>
      <c r="AX68" s="162">
        <f t="shared" si="71"/>
        <v>66.666666666666657</v>
      </c>
      <c r="AY68" s="162">
        <f t="shared" si="71"/>
        <v>33.333333333333329</v>
      </c>
    </row>
    <row r="69" spans="1:51" ht="15" customHeight="1" x14ac:dyDescent="0.15">
      <c r="A69" s="159"/>
      <c r="B69" s="160" t="s">
        <v>16</v>
      </c>
      <c r="C69" s="27" t="s">
        <v>97</v>
      </c>
      <c r="D69" s="161">
        <f t="shared" si="24"/>
        <v>56</v>
      </c>
      <c r="E69" s="162">
        <f t="shared" si="60"/>
        <v>16.071428571428573</v>
      </c>
      <c r="F69" s="162">
        <f t="shared" si="60"/>
        <v>60.714285714285708</v>
      </c>
      <c r="G69" s="162">
        <f t="shared" si="60"/>
        <v>23.214285714285715</v>
      </c>
      <c r="H69" s="161">
        <f t="shared" si="25"/>
        <v>56</v>
      </c>
      <c r="I69" s="162">
        <f t="shared" si="61"/>
        <v>60.714285714285708</v>
      </c>
      <c r="J69" s="162">
        <f t="shared" si="61"/>
        <v>25</v>
      </c>
      <c r="K69" s="162">
        <f t="shared" si="61"/>
        <v>14.285714285714285</v>
      </c>
      <c r="L69" s="161">
        <f t="shared" si="26"/>
        <v>56</v>
      </c>
      <c r="M69" s="162">
        <f t="shared" si="62"/>
        <v>16.071428571428573</v>
      </c>
      <c r="N69" s="162">
        <f t="shared" si="62"/>
        <v>57.142857142857139</v>
      </c>
      <c r="O69" s="162">
        <f t="shared" si="62"/>
        <v>26.785714285714285</v>
      </c>
      <c r="P69" s="161">
        <f t="shared" si="27"/>
        <v>56</v>
      </c>
      <c r="Q69" s="162">
        <f t="shared" si="63"/>
        <v>12.5</v>
      </c>
      <c r="R69" s="162">
        <f t="shared" si="63"/>
        <v>64.285714285714292</v>
      </c>
      <c r="S69" s="162">
        <f t="shared" si="63"/>
        <v>23.214285714285715</v>
      </c>
      <c r="T69" s="161">
        <f t="shared" si="28"/>
        <v>56</v>
      </c>
      <c r="U69" s="162">
        <f t="shared" si="64"/>
        <v>1.7857142857142856</v>
      </c>
      <c r="V69" s="162">
        <f t="shared" si="64"/>
        <v>69.642857142857139</v>
      </c>
      <c r="W69" s="162">
        <f t="shared" si="64"/>
        <v>28.571428571428569</v>
      </c>
      <c r="X69" s="161">
        <f t="shared" si="29"/>
        <v>56</v>
      </c>
      <c r="Y69" s="162">
        <f t="shared" si="65"/>
        <v>1.7857142857142856</v>
      </c>
      <c r="Z69" s="162">
        <f t="shared" si="65"/>
        <v>69.642857142857139</v>
      </c>
      <c r="AA69" s="162">
        <f t="shared" si="65"/>
        <v>28.571428571428569</v>
      </c>
      <c r="AB69" s="161">
        <f t="shared" si="30"/>
        <v>56</v>
      </c>
      <c r="AC69" s="162">
        <f t="shared" si="66"/>
        <v>0</v>
      </c>
      <c r="AD69" s="162">
        <f t="shared" si="66"/>
        <v>71.428571428571431</v>
      </c>
      <c r="AE69" s="162">
        <f t="shared" si="66"/>
        <v>28.571428571428569</v>
      </c>
      <c r="AF69" s="161">
        <f t="shared" si="31"/>
        <v>56</v>
      </c>
      <c r="AG69" s="162">
        <f t="shared" si="67"/>
        <v>1.7857142857142856</v>
      </c>
      <c r="AH69" s="162">
        <f t="shared" si="67"/>
        <v>66.071428571428569</v>
      </c>
      <c r="AI69" s="162">
        <f t="shared" si="67"/>
        <v>32.142857142857146</v>
      </c>
      <c r="AJ69" s="161">
        <f t="shared" si="32"/>
        <v>56</v>
      </c>
      <c r="AK69" s="162">
        <f t="shared" si="68"/>
        <v>7.1428571428571423</v>
      </c>
      <c r="AL69" s="162">
        <f t="shared" si="68"/>
        <v>64.285714285714292</v>
      </c>
      <c r="AM69" s="162">
        <f t="shared" si="68"/>
        <v>28.571428571428569</v>
      </c>
      <c r="AN69" s="161">
        <f t="shared" si="33"/>
        <v>56</v>
      </c>
      <c r="AO69" s="162">
        <f t="shared" si="69"/>
        <v>1.7857142857142856</v>
      </c>
      <c r="AP69" s="162">
        <f t="shared" si="69"/>
        <v>69.642857142857139</v>
      </c>
      <c r="AQ69" s="162">
        <f t="shared" si="69"/>
        <v>28.571428571428569</v>
      </c>
      <c r="AR69" s="161">
        <f t="shared" si="34"/>
        <v>56</v>
      </c>
      <c r="AS69" s="162">
        <f t="shared" si="70"/>
        <v>1.7857142857142856</v>
      </c>
      <c r="AT69" s="162">
        <f t="shared" si="70"/>
        <v>69.642857142857139</v>
      </c>
      <c r="AU69" s="162">
        <f t="shared" si="70"/>
        <v>28.571428571428569</v>
      </c>
      <c r="AV69" s="161">
        <f t="shared" si="35"/>
        <v>56</v>
      </c>
      <c r="AW69" s="162">
        <f t="shared" si="71"/>
        <v>7.1428571428571423</v>
      </c>
      <c r="AX69" s="162">
        <f t="shared" si="71"/>
        <v>64.285714285714292</v>
      </c>
      <c r="AY69" s="162">
        <f t="shared" si="71"/>
        <v>28.571428571428569</v>
      </c>
    </row>
    <row r="70" spans="1:51" ht="15" customHeight="1" x14ac:dyDescent="0.15">
      <c r="A70" s="159"/>
      <c r="B70" s="160" t="s">
        <v>17</v>
      </c>
      <c r="C70" s="27" t="s">
        <v>98</v>
      </c>
      <c r="D70" s="161">
        <f t="shared" si="24"/>
        <v>50</v>
      </c>
      <c r="E70" s="162">
        <f t="shared" si="60"/>
        <v>22</v>
      </c>
      <c r="F70" s="162">
        <f t="shared" si="60"/>
        <v>48</v>
      </c>
      <c r="G70" s="162">
        <f t="shared" si="60"/>
        <v>30</v>
      </c>
      <c r="H70" s="161">
        <f t="shared" si="25"/>
        <v>50</v>
      </c>
      <c r="I70" s="162">
        <f t="shared" si="61"/>
        <v>66</v>
      </c>
      <c r="J70" s="162">
        <f t="shared" si="61"/>
        <v>28.000000000000004</v>
      </c>
      <c r="K70" s="162">
        <f t="shared" si="61"/>
        <v>6</v>
      </c>
      <c r="L70" s="161">
        <f t="shared" si="26"/>
        <v>50</v>
      </c>
      <c r="M70" s="162">
        <f t="shared" si="62"/>
        <v>22</v>
      </c>
      <c r="N70" s="162">
        <f t="shared" si="62"/>
        <v>54</v>
      </c>
      <c r="O70" s="162">
        <f t="shared" si="62"/>
        <v>24</v>
      </c>
      <c r="P70" s="161">
        <f t="shared" si="27"/>
        <v>50</v>
      </c>
      <c r="Q70" s="162">
        <f t="shared" si="63"/>
        <v>22</v>
      </c>
      <c r="R70" s="162">
        <f t="shared" si="63"/>
        <v>52</v>
      </c>
      <c r="S70" s="162">
        <f t="shared" si="63"/>
        <v>26</v>
      </c>
      <c r="T70" s="161">
        <f t="shared" si="28"/>
        <v>50</v>
      </c>
      <c r="U70" s="162">
        <f t="shared" si="64"/>
        <v>2</v>
      </c>
      <c r="V70" s="162">
        <f t="shared" si="64"/>
        <v>66</v>
      </c>
      <c r="W70" s="162">
        <f t="shared" si="64"/>
        <v>32</v>
      </c>
      <c r="X70" s="161">
        <f t="shared" si="29"/>
        <v>50</v>
      </c>
      <c r="Y70" s="162">
        <f t="shared" si="65"/>
        <v>2</v>
      </c>
      <c r="Z70" s="162">
        <f t="shared" si="65"/>
        <v>66</v>
      </c>
      <c r="AA70" s="162">
        <f t="shared" si="65"/>
        <v>32</v>
      </c>
      <c r="AB70" s="161">
        <f t="shared" si="30"/>
        <v>50</v>
      </c>
      <c r="AC70" s="162">
        <f t="shared" si="66"/>
        <v>2</v>
      </c>
      <c r="AD70" s="162">
        <f t="shared" si="66"/>
        <v>66</v>
      </c>
      <c r="AE70" s="162">
        <f t="shared" si="66"/>
        <v>32</v>
      </c>
      <c r="AF70" s="161">
        <f t="shared" si="31"/>
        <v>50</v>
      </c>
      <c r="AG70" s="162">
        <f t="shared" si="67"/>
        <v>0</v>
      </c>
      <c r="AH70" s="162">
        <f t="shared" si="67"/>
        <v>68</v>
      </c>
      <c r="AI70" s="162">
        <f t="shared" si="67"/>
        <v>32</v>
      </c>
      <c r="AJ70" s="161">
        <f t="shared" si="32"/>
        <v>50</v>
      </c>
      <c r="AK70" s="162">
        <f t="shared" si="68"/>
        <v>0</v>
      </c>
      <c r="AL70" s="162">
        <f t="shared" si="68"/>
        <v>68</v>
      </c>
      <c r="AM70" s="162">
        <f t="shared" si="68"/>
        <v>32</v>
      </c>
      <c r="AN70" s="161">
        <f t="shared" si="33"/>
        <v>50</v>
      </c>
      <c r="AO70" s="162">
        <f t="shared" si="69"/>
        <v>0</v>
      </c>
      <c r="AP70" s="162">
        <f t="shared" si="69"/>
        <v>68</v>
      </c>
      <c r="AQ70" s="162">
        <f t="shared" si="69"/>
        <v>32</v>
      </c>
      <c r="AR70" s="161">
        <f t="shared" si="34"/>
        <v>50</v>
      </c>
      <c r="AS70" s="162">
        <f t="shared" si="70"/>
        <v>0</v>
      </c>
      <c r="AT70" s="162">
        <f t="shared" si="70"/>
        <v>68</v>
      </c>
      <c r="AU70" s="162">
        <f t="shared" si="70"/>
        <v>32</v>
      </c>
      <c r="AV70" s="161">
        <f t="shared" si="35"/>
        <v>50</v>
      </c>
      <c r="AW70" s="162">
        <f t="shared" si="71"/>
        <v>0</v>
      </c>
      <c r="AX70" s="162">
        <f t="shared" si="71"/>
        <v>68</v>
      </c>
      <c r="AY70" s="162">
        <f t="shared" si="71"/>
        <v>32</v>
      </c>
    </row>
    <row r="71" spans="1:51" ht="15" customHeight="1" x14ac:dyDescent="0.15">
      <c r="A71" s="159"/>
      <c r="B71" s="160"/>
      <c r="C71" s="27" t="s">
        <v>99</v>
      </c>
      <c r="D71" s="161">
        <f t="shared" ref="D71:D85" si="72">D156</f>
        <v>50</v>
      </c>
      <c r="E71" s="162">
        <f t="shared" si="60"/>
        <v>32</v>
      </c>
      <c r="F71" s="162">
        <f t="shared" si="60"/>
        <v>40</v>
      </c>
      <c r="G71" s="162">
        <f t="shared" si="60"/>
        <v>28.000000000000004</v>
      </c>
      <c r="H71" s="161">
        <f t="shared" ref="H71:H85" si="73">H156</f>
        <v>50</v>
      </c>
      <c r="I71" s="162">
        <f t="shared" si="61"/>
        <v>66</v>
      </c>
      <c r="J71" s="162">
        <f t="shared" si="61"/>
        <v>24</v>
      </c>
      <c r="K71" s="162">
        <f t="shared" si="61"/>
        <v>10</v>
      </c>
      <c r="L71" s="161">
        <f t="shared" ref="L71:L85" si="74">L156</f>
        <v>50</v>
      </c>
      <c r="M71" s="162">
        <f t="shared" si="62"/>
        <v>12</v>
      </c>
      <c r="N71" s="162">
        <f t="shared" si="62"/>
        <v>56.000000000000007</v>
      </c>
      <c r="O71" s="162">
        <f t="shared" si="62"/>
        <v>32</v>
      </c>
      <c r="P71" s="161">
        <f t="shared" ref="P71:P85" si="75">P156</f>
        <v>50</v>
      </c>
      <c r="Q71" s="162">
        <f t="shared" si="63"/>
        <v>34</v>
      </c>
      <c r="R71" s="162">
        <f t="shared" si="63"/>
        <v>40</v>
      </c>
      <c r="S71" s="162">
        <f t="shared" si="63"/>
        <v>26</v>
      </c>
      <c r="T71" s="161">
        <f t="shared" ref="T71:T85" si="76">T156</f>
        <v>50</v>
      </c>
      <c r="U71" s="162">
        <f t="shared" si="64"/>
        <v>6</v>
      </c>
      <c r="V71" s="162">
        <f t="shared" si="64"/>
        <v>62</v>
      </c>
      <c r="W71" s="162">
        <f t="shared" si="64"/>
        <v>32</v>
      </c>
      <c r="X71" s="161">
        <f t="shared" ref="X71:X85" si="77">X156</f>
        <v>50</v>
      </c>
      <c r="Y71" s="162">
        <f t="shared" si="65"/>
        <v>6</v>
      </c>
      <c r="Z71" s="162">
        <f t="shared" si="65"/>
        <v>62</v>
      </c>
      <c r="AA71" s="162">
        <f t="shared" si="65"/>
        <v>32</v>
      </c>
      <c r="AB71" s="161">
        <f t="shared" ref="AB71:AB85" si="78">AB156</f>
        <v>50</v>
      </c>
      <c r="AC71" s="162">
        <f t="shared" si="66"/>
        <v>2</v>
      </c>
      <c r="AD71" s="162">
        <f t="shared" si="66"/>
        <v>66</v>
      </c>
      <c r="AE71" s="162">
        <f t="shared" si="66"/>
        <v>32</v>
      </c>
      <c r="AF71" s="161">
        <f t="shared" ref="AF71:AF85" si="79">AF156</f>
        <v>50</v>
      </c>
      <c r="AG71" s="162">
        <f t="shared" si="67"/>
        <v>4</v>
      </c>
      <c r="AH71" s="162">
        <f t="shared" si="67"/>
        <v>64</v>
      </c>
      <c r="AI71" s="162">
        <f t="shared" si="67"/>
        <v>32</v>
      </c>
      <c r="AJ71" s="161">
        <f t="shared" ref="AJ71:AJ85" si="80">AJ156</f>
        <v>50</v>
      </c>
      <c r="AK71" s="162">
        <f t="shared" si="68"/>
        <v>2</v>
      </c>
      <c r="AL71" s="162">
        <f t="shared" si="68"/>
        <v>66</v>
      </c>
      <c r="AM71" s="162">
        <f t="shared" si="68"/>
        <v>32</v>
      </c>
      <c r="AN71" s="161">
        <f t="shared" ref="AN71:AN85" si="81">AN156</f>
        <v>50</v>
      </c>
      <c r="AO71" s="162">
        <f t="shared" si="69"/>
        <v>6</v>
      </c>
      <c r="AP71" s="162">
        <f t="shared" si="69"/>
        <v>66</v>
      </c>
      <c r="AQ71" s="162">
        <f t="shared" si="69"/>
        <v>28.000000000000004</v>
      </c>
      <c r="AR71" s="161">
        <f t="shared" ref="AR71:AR85" si="82">AR156</f>
        <v>50</v>
      </c>
      <c r="AS71" s="162">
        <f t="shared" si="70"/>
        <v>2</v>
      </c>
      <c r="AT71" s="162">
        <f t="shared" si="70"/>
        <v>66</v>
      </c>
      <c r="AU71" s="162">
        <f t="shared" si="70"/>
        <v>32</v>
      </c>
      <c r="AV71" s="161">
        <f t="shared" ref="AV71:AV85" si="83">AV156</f>
        <v>50</v>
      </c>
      <c r="AW71" s="162">
        <f t="shared" si="71"/>
        <v>8</v>
      </c>
      <c r="AX71" s="162">
        <f t="shared" si="71"/>
        <v>62</v>
      </c>
      <c r="AY71" s="162">
        <f t="shared" si="71"/>
        <v>30</v>
      </c>
    </row>
    <row r="72" spans="1:51" ht="15" customHeight="1" x14ac:dyDescent="0.15">
      <c r="A72" s="159"/>
      <c r="B72" s="159"/>
      <c r="C72" s="27" t="s">
        <v>100</v>
      </c>
      <c r="D72" s="161">
        <f t="shared" si="72"/>
        <v>115</v>
      </c>
      <c r="E72" s="162">
        <f t="shared" si="60"/>
        <v>30.434782608695656</v>
      </c>
      <c r="F72" s="162">
        <f t="shared" si="60"/>
        <v>45.217391304347828</v>
      </c>
      <c r="G72" s="162">
        <f t="shared" si="60"/>
        <v>24.347826086956523</v>
      </c>
      <c r="H72" s="161">
        <f t="shared" si="73"/>
        <v>115</v>
      </c>
      <c r="I72" s="162">
        <f t="shared" si="61"/>
        <v>63.478260869565219</v>
      </c>
      <c r="J72" s="162">
        <f t="shared" si="61"/>
        <v>26.086956521739129</v>
      </c>
      <c r="K72" s="162">
        <f t="shared" si="61"/>
        <v>10.434782608695652</v>
      </c>
      <c r="L72" s="161">
        <f t="shared" si="74"/>
        <v>115</v>
      </c>
      <c r="M72" s="162">
        <f t="shared" si="62"/>
        <v>16.521739130434781</v>
      </c>
      <c r="N72" s="162">
        <f t="shared" si="62"/>
        <v>57.391304347826086</v>
      </c>
      <c r="O72" s="162">
        <f t="shared" si="62"/>
        <v>26.086956521739129</v>
      </c>
      <c r="P72" s="161">
        <f t="shared" si="75"/>
        <v>115</v>
      </c>
      <c r="Q72" s="162">
        <f t="shared" si="63"/>
        <v>33.913043478260867</v>
      </c>
      <c r="R72" s="162">
        <f t="shared" si="63"/>
        <v>45.217391304347828</v>
      </c>
      <c r="S72" s="162">
        <f t="shared" si="63"/>
        <v>20.869565217391305</v>
      </c>
      <c r="T72" s="161">
        <f t="shared" si="76"/>
        <v>115</v>
      </c>
      <c r="U72" s="162">
        <f t="shared" si="64"/>
        <v>3.4782608695652173</v>
      </c>
      <c r="V72" s="162">
        <f t="shared" si="64"/>
        <v>66.086956521739125</v>
      </c>
      <c r="W72" s="162">
        <f t="shared" si="64"/>
        <v>30.434782608695656</v>
      </c>
      <c r="X72" s="161">
        <f t="shared" si="77"/>
        <v>115</v>
      </c>
      <c r="Y72" s="162">
        <f t="shared" si="65"/>
        <v>1.7391304347826086</v>
      </c>
      <c r="Z72" s="162">
        <f t="shared" si="65"/>
        <v>66.956521739130437</v>
      </c>
      <c r="AA72" s="162">
        <f t="shared" si="65"/>
        <v>31.304347826086961</v>
      </c>
      <c r="AB72" s="161">
        <f t="shared" si="78"/>
        <v>115</v>
      </c>
      <c r="AC72" s="162">
        <f t="shared" si="66"/>
        <v>6.0869565217391308</v>
      </c>
      <c r="AD72" s="162">
        <f t="shared" si="66"/>
        <v>66.086956521739125</v>
      </c>
      <c r="AE72" s="162">
        <f t="shared" si="66"/>
        <v>27.826086956521738</v>
      </c>
      <c r="AF72" s="161">
        <f t="shared" si="79"/>
        <v>115</v>
      </c>
      <c r="AG72" s="162">
        <f t="shared" si="67"/>
        <v>3.4782608695652173</v>
      </c>
      <c r="AH72" s="162">
        <f t="shared" si="67"/>
        <v>66.956521739130437</v>
      </c>
      <c r="AI72" s="162">
        <f t="shared" si="67"/>
        <v>29.565217391304348</v>
      </c>
      <c r="AJ72" s="161">
        <f t="shared" si="80"/>
        <v>115</v>
      </c>
      <c r="AK72" s="162">
        <f t="shared" si="68"/>
        <v>0.86956521739130432</v>
      </c>
      <c r="AL72" s="162">
        <f t="shared" si="68"/>
        <v>68.695652173913047</v>
      </c>
      <c r="AM72" s="162">
        <f t="shared" si="68"/>
        <v>30.434782608695656</v>
      </c>
      <c r="AN72" s="161">
        <f t="shared" si="81"/>
        <v>115</v>
      </c>
      <c r="AO72" s="162">
        <f t="shared" si="69"/>
        <v>5.2173913043478262</v>
      </c>
      <c r="AP72" s="162">
        <f t="shared" si="69"/>
        <v>65.217391304347828</v>
      </c>
      <c r="AQ72" s="162">
        <f t="shared" si="69"/>
        <v>29.565217391304348</v>
      </c>
      <c r="AR72" s="161">
        <f t="shared" si="82"/>
        <v>115</v>
      </c>
      <c r="AS72" s="162">
        <f t="shared" si="70"/>
        <v>1.7391304347826086</v>
      </c>
      <c r="AT72" s="162">
        <f t="shared" si="70"/>
        <v>68.695652173913047</v>
      </c>
      <c r="AU72" s="162">
        <f t="shared" si="70"/>
        <v>29.565217391304348</v>
      </c>
      <c r="AV72" s="161">
        <f t="shared" si="83"/>
        <v>115</v>
      </c>
      <c r="AW72" s="162">
        <f t="shared" si="71"/>
        <v>4.3478260869565215</v>
      </c>
      <c r="AX72" s="162">
        <f t="shared" si="71"/>
        <v>66.956521739130437</v>
      </c>
      <c r="AY72" s="162">
        <f t="shared" si="71"/>
        <v>28.695652173913043</v>
      </c>
    </row>
    <row r="73" spans="1:51" ht="15" customHeight="1" x14ac:dyDescent="0.15">
      <c r="A73" s="159"/>
      <c r="B73" s="159"/>
      <c r="C73" s="27" t="s">
        <v>101</v>
      </c>
      <c r="D73" s="161">
        <f t="shared" si="72"/>
        <v>114</v>
      </c>
      <c r="E73" s="162">
        <f t="shared" si="60"/>
        <v>27.192982456140353</v>
      </c>
      <c r="F73" s="162">
        <f t="shared" si="60"/>
        <v>42.982456140350877</v>
      </c>
      <c r="G73" s="162">
        <f t="shared" si="60"/>
        <v>29.82456140350877</v>
      </c>
      <c r="H73" s="161">
        <f t="shared" si="73"/>
        <v>114</v>
      </c>
      <c r="I73" s="162">
        <f t="shared" si="61"/>
        <v>54.385964912280706</v>
      </c>
      <c r="J73" s="162">
        <f t="shared" si="61"/>
        <v>33.333333333333329</v>
      </c>
      <c r="K73" s="162">
        <f t="shared" si="61"/>
        <v>12.280701754385964</v>
      </c>
      <c r="L73" s="161">
        <f t="shared" si="74"/>
        <v>114</v>
      </c>
      <c r="M73" s="162">
        <f t="shared" si="62"/>
        <v>11.403508771929824</v>
      </c>
      <c r="N73" s="162">
        <f t="shared" si="62"/>
        <v>50.877192982456144</v>
      </c>
      <c r="O73" s="162">
        <f t="shared" si="62"/>
        <v>37.719298245614034</v>
      </c>
      <c r="P73" s="161">
        <f t="shared" si="75"/>
        <v>114</v>
      </c>
      <c r="Q73" s="162">
        <f t="shared" si="63"/>
        <v>42.982456140350877</v>
      </c>
      <c r="R73" s="162">
        <f t="shared" si="63"/>
        <v>34.210526315789473</v>
      </c>
      <c r="S73" s="162">
        <f t="shared" si="63"/>
        <v>22.807017543859647</v>
      </c>
      <c r="T73" s="161">
        <f t="shared" si="76"/>
        <v>114</v>
      </c>
      <c r="U73" s="162">
        <f t="shared" si="64"/>
        <v>5.2631578947368416</v>
      </c>
      <c r="V73" s="162">
        <f t="shared" si="64"/>
        <v>56.140350877192979</v>
      </c>
      <c r="W73" s="162">
        <f t="shared" si="64"/>
        <v>38.596491228070171</v>
      </c>
      <c r="X73" s="161">
        <f t="shared" si="77"/>
        <v>114</v>
      </c>
      <c r="Y73" s="162">
        <f t="shared" si="65"/>
        <v>2.6315789473684208</v>
      </c>
      <c r="Z73" s="162">
        <f t="shared" si="65"/>
        <v>57.017543859649123</v>
      </c>
      <c r="AA73" s="162">
        <f t="shared" si="65"/>
        <v>40.350877192982452</v>
      </c>
      <c r="AB73" s="161">
        <f t="shared" si="78"/>
        <v>114</v>
      </c>
      <c r="AC73" s="162">
        <f t="shared" si="66"/>
        <v>0.8771929824561403</v>
      </c>
      <c r="AD73" s="162">
        <f t="shared" si="66"/>
        <v>57.894736842105267</v>
      </c>
      <c r="AE73" s="162">
        <f t="shared" si="66"/>
        <v>41.228070175438596</v>
      </c>
      <c r="AF73" s="161">
        <f t="shared" si="79"/>
        <v>114</v>
      </c>
      <c r="AG73" s="162">
        <f t="shared" si="67"/>
        <v>3.5087719298245612</v>
      </c>
      <c r="AH73" s="162">
        <f t="shared" si="67"/>
        <v>56.140350877192979</v>
      </c>
      <c r="AI73" s="162">
        <f t="shared" si="67"/>
        <v>40.350877192982452</v>
      </c>
      <c r="AJ73" s="161">
        <f t="shared" si="80"/>
        <v>114</v>
      </c>
      <c r="AK73" s="162">
        <f t="shared" si="68"/>
        <v>0.8771929824561403</v>
      </c>
      <c r="AL73" s="162">
        <f t="shared" si="68"/>
        <v>57.894736842105267</v>
      </c>
      <c r="AM73" s="162">
        <f t="shared" si="68"/>
        <v>41.228070175438596</v>
      </c>
      <c r="AN73" s="161">
        <f t="shared" si="81"/>
        <v>114</v>
      </c>
      <c r="AO73" s="162">
        <f t="shared" si="69"/>
        <v>0.8771929824561403</v>
      </c>
      <c r="AP73" s="162">
        <f t="shared" si="69"/>
        <v>58.771929824561411</v>
      </c>
      <c r="AQ73" s="162">
        <f t="shared" si="69"/>
        <v>40.350877192982452</v>
      </c>
      <c r="AR73" s="161">
        <f t="shared" si="82"/>
        <v>114</v>
      </c>
      <c r="AS73" s="162">
        <f t="shared" si="70"/>
        <v>0.8771929824561403</v>
      </c>
      <c r="AT73" s="162">
        <f t="shared" si="70"/>
        <v>58.771929824561411</v>
      </c>
      <c r="AU73" s="162">
        <f t="shared" si="70"/>
        <v>40.350877192982452</v>
      </c>
      <c r="AV73" s="161">
        <f t="shared" si="83"/>
        <v>114</v>
      </c>
      <c r="AW73" s="162">
        <f t="shared" si="71"/>
        <v>1.7543859649122806</v>
      </c>
      <c r="AX73" s="162">
        <f t="shared" si="71"/>
        <v>57.894736842105267</v>
      </c>
      <c r="AY73" s="162">
        <f t="shared" si="71"/>
        <v>40.350877192982452</v>
      </c>
    </row>
    <row r="74" spans="1:51" ht="15" customHeight="1" x14ac:dyDescent="0.15">
      <c r="A74" s="159"/>
      <c r="B74" s="159"/>
      <c r="C74" s="27" t="s">
        <v>102</v>
      </c>
      <c r="D74" s="161">
        <f t="shared" si="72"/>
        <v>224</v>
      </c>
      <c r="E74" s="162">
        <f t="shared" si="60"/>
        <v>22.767857142857142</v>
      </c>
      <c r="F74" s="162">
        <f t="shared" si="60"/>
        <v>47.321428571428569</v>
      </c>
      <c r="G74" s="162">
        <f t="shared" si="60"/>
        <v>29.910714285714285</v>
      </c>
      <c r="H74" s="161">
        <f t="shared" si="73"/>
        <v>224</v>
      </c>
      <c r="I74" s="162">
        <f t="shared" si="61"/>
        <v>42.410714285714285</v>
      </c>
      <c r="J74" s="162">
        <f t="shared" si="61"/>
        <v>37.5</v>
      </c>
      <c r="K74" s="162">
        <f t="shared" si="61"/>
        <v>20.089285714285715</v>
      </c>
      <c r="L74" s="161">
        <f t="shared" si="74"/>
        <v>224</v>
      </c>
      <c r="M74" s="162">
        <f t="shared" si="62"/>
        <v>15.178571428571427</v>
      </c>
      <c r="N74" s="162">
        <f t="shared" si="62"/>
        <v>50.446428571428569</v>
      </c>
      <c r="O74" s="162">
        <f t="shared" si="62"/>
        <v>34.375</v>
      </c>
      <c r="P74" s="161">
        <f t="shared" si="75"/>
        <v>224</v>
      </c>
      <c r="Q74" s="162">
        <f t="shared" si="63"/>
        <v>47.767857142857146</v>
      </c>
      <c r="R74" s="162">
        <f t="shared" si="63"/>
        <v>33.035714285714285</v>
      </c>
      <c r="S74" s="162">
        <f t="shared" si="63"/>
        <v>19.196428571428573</v>
      </c>
      <c r="T74" s="161">
        <f t="shared" si="76"/>
        <v>224</v>
      </c>
      <c r="U74" s="162">
        <f t="shared" si="64"/>
        <v>3.125</v>
      </c>
      <c r="V74" s="162">
        <f t="shared" si="64"/>
        <v>55.803571428571431</v>
      </c>
      <c r="W74" s="162">
        <f t="shared" si="64"/>
        <v>41.071428571428569</v>
      </c>
      <c r="X74" s="161">
        <f t="shared" si="77"/>
        <v>224</v>
      </c>
      <c r="Y74" s="162">
        <f t="shared" si="65"/>
        <v>7.5892857142857135</v>
      </c>
      <c r="Z74" s="162">
        <f t="shared" si="65"/>
        <v>56.696428571428569</v>
      </c>
      <c r="AA74" s="162">
        <f t="shared" si="65"/>
        <v>35.714285714285715</v>
      </c>
      <c r="AB74" s="161">
        <f t="shared" si="78"/>
        <v>224</v>
      </c>
      <c r="AC74" s="162">
        <f t="shared" si="66"/>
        <v>4.4642857142857144</v>
      </c>
      <c r="AD74" s="162">
        <f t="shared" si="66"/>
        <v>56.25</v>
      </c>
      <c r="AE74" s="162">
        <f t="shared" si="66"/>
        <v>39.285714285714285</v>
      </c>
      <c r="AF74" s="161">
        <f t="shared" si="79"/>
        <v>224</v>
      </c>
      <c r="AG74" s="162">
        <f t="shared" si="67"/>
        <v>2.6785714285714284</v>
      </c>
      <c r="AH74" s="162">
        <f t="shared" si="67"/>
        <v>58.035714285714292</v>
      </c>
      <c r="AI74" s="162">
        <f t="shared" si="67"/>
        <v>39.285714285714285</v>
      </c>
      <c r="AJ74" s="161">
        <f t="shared" si="80"/>
        <v>224</v>
      </c>
      <c r="AK74" s="162">
        <f t="shared" si="68"/>
        <v>0</v>
      </c>
      <c r="AL74" s="162">
        <f t="shared" si="68"/>
        <v>59.375</v>
      </c>
      <c r="AM74" s="162">
        <f t="shared" si="68"/>
        <v>40.625</v>
      </c>
      <c r="AN74" s="161">
        <f t="shared" si="81"/>
        <v>224</v>
      </c>
      <c r="AO74" s="162">
        <f t="shared" si="69"/>
        <v>3.125</v>
      </c>
      <c r="AP74" s="162">
        <f t="shared" si="69"/>
        <v>56.25</v>
      </c>
      <c r="AQ74" s="162">
        <f t="shared" si="69"/>
        <v>40.625</v>
      </c>
      <c r="AR74" s="161">
        <f t="shared" si="82"/>
        <v>224</v>
      </c>
      <c r="AS74" s="162">
        <f t="shared" si="70"/>
        <v>0.89285714285714279</v>
      </c>
      <c r="AT74" s="162">
        <f t="shared" si="70"/>
        <v>58.035714285714292</v>
      </c>
      <c r="AU74" s="162">
        <f t="shared" si="70"/>
        <v>41.071428571428569</v>
      </c>
      <c r="AV74" s="161">
        <f t="shared" si="83"/>
        <v>224</v>
      </c>
      <c r="AW74" s="162">
        <f t="shared" si="71"/>
        <v>1.7857142857142856</v>
      </c>
      <c r="AX74" s="162">
        <f t="shared" si="71"/>
        <v>57.589285714285708</v>
      </c>
      <c r="AY74" s="162">
        <f t="shared" si="71"/>
        <v>40.625</v>
      </c>
    </row>
    <row r="75" spans="1:51" ht="15" customHeight="1" x14ac:dyDescent="0.15">
      <c r="A75" s="159"/>
      <c r="B75" s="159"/>
      <c r="C75" s="27" t="s">
        <v>9</v>
      </c>
      <c r="D75" s="161">
        <f t="shared" si="72"/>
        <v>691</v>
      </c>
      <c r="E75" s="162">
        <f t="shared" si="60"/>
        <v>29.522431259044861</v>
      </c>
      <c r="F75" s="162">
        <f t="shared" si="60"/>
        <v>36.903039073806077</v>
      </c>
      <c r="G75" s="162">
        <f t="shared" si="60"/>
        <v>33.574529667149058</v>
      </c>
      <c r="H75" s="161">
        <f t="shared" si="73"/>
        <v>691</v>
      </c>
      <c r="I75" s="162">
        <f t="shared" si="61"/>
        <v>44.283646888567297</v>
      </c>
      <c r="J75" s="162">
        <f t="shared" si="61"/>
        <v>31.114327062228654</v>
      </c>
      <c r="K75" s="162">
        <f t="shared" si="61"/>
        <v>24.602026049204049</v>
      </c>
      <c r="L75" s="161">
        <f t="shared" si="74"/>
        <v>691</v>
      </c>
      <c r="M75" s="162">
        <f t="shared" si="62"/>
        <v>9.5513748191027492</v>
      </c>
      <c r="N75" s="162">
        <f t="shared" si="62"/>
        <v>47.61215629522431</v>
      </c>
      <c r="O75" s="162">
        <f t="shared" si="62"/>
        <v>42.836468885672943</v>
      </c>
      <c r="P75" s="161">
        <f t="shared" si="75"/>
        <v>691</v>
      </c>
      <c r="Q75" s="162">
        <f t="shared" si="63"/>
        <v>56.295224312590456</v>
      </c>
      <c r="R75" s="162">
        <f t="shared" si="63"/>
        <v>25.32561505065123</v>
      </c>
      <c r="S75" s="162">
        <f t="shared" si="63"/>
        <v>18.379160636758321</v>
      </c>
      <c r="T75" s="161">
        <f t="shared" si="76"/>
        <v>691</v>
      </c>
      <c r="U75" s="162">
        <f t="shared" si="64"/>
        <v>4.630969609261939</v>
      </c>
      <c r="V75" s="162">
        <f t="shared" si="64"/>
        <v>52.387843704775683</v>
      </c>
      <c r="W75" s="162">
        <f t="shared" si="64"/>
        <v>42.981186685962378</v>
      </c>
      <c r="X75" s="161">
        <f t="shared" si="77"/>
        <v>691</v>
      </c>
      <c r="Y75" s="162">
        <f t="shared" si="65"/>
        <v>8.1041968162083933</v>
      </c>
      <c r="Z75" s="162">
        <f t="shared" si="65"/>
        <v>51.808972503617944</v>
      </c>
      <c r="AA75" s="162">
        <f t="shared" si="65"/>
        <v>40.086830680173662</v>
      </c>
      <c r="AB75" s="161">
        <f t="shared" si="78"/>
        <v>691</v>
      </c>
      <c r="AC75" s="162">
        <f t="shared" si="66"/>
        <v>2.7496382054992763</v>
      </c>
      <c r="AD75" s="162">
        <f t="shared" si="66"/>
        <v>53.40086830680174</v>
      </c>
      <c r="AE75" s="162">
        <f t="shared" si="66"/>
        <v>43.849493487698986</v>
      </c>
      <c r="AF75" s="161">
        <f t="shared" si="79"/>
        <v>691</v>
      </c>
      <c r="AG75" s="162">
        <f t="shared" si="67"/>
        <v>2.7496382054992763</v>
      </c>
      <c r="AH75" s="162">
        <f t="shared" si="67"/>
        <v>52.821997105643995</v>
      </c>
      <c r="AI75" s="162">
        <f t="shared" si="67"/>
        <v>44.428364688856732</v>
      </c>
      <c r="AJ75" s="161">
        <f t="shared" si="80"/>
        <v>691</v>
      </c>
      <c r="AK75" s="162">
        <f t="shared" si="68"/>
        <v>2.7496382054992763</v>
      </c>
      <c r="AL75" s="162">
        <f t="shared" si="68"/>
        <v>53.545586107091168</v>
      </c>
      <c r="AM75" s="162">
        <f t="shared" si="68"/>
        <v>43.704775687409551</v>
      </c>
      <c r="AN75" s="161">
        <f t="shared" si="81"/>
        <v>691</v>
      </c>
      <c r="AO75" s="162">
        <f t="shared" si="69"/>
        <v>3.4732272069464547</v>
      </c>
      <c r="AP75" s="162">
        <f t="shared" si="69"/>
        <v>52.966714905933429</v>
      </c>
      <c r="AQ75" s="162">
        <f t="shared" si="69"/>
        <v>43.560057887120117</v>
      </c>
      <c r="AR75" s="161">
        <f t="shared" si="82"/>
        <v>691</v>
      </c>
      <c r="AS75" s="162">
        <f t="shared" si="70"/>
        <v>1.4471780028943559</v>
      </c>
      <c r="AT75" s="162">
        <f t="shared" si="70"/>
        <v>54.269175108538349</v>
      </c>
      <c r="AU75" s="162">
        <f t="shared" si="70"/>
        <v>44.283646888567297</v>
      </c>
      <c r="AV75" s="161">
        <f t="shared" si="83"/>
        <v>691</v>
      </c>
      <c r="AW75" s="162">
        <f t="shared" si="71"/>
        <v>4.7756874095513746</v>
      </c>
      <c r="AX75" s="162">
        <f t="shared" si="71"/>
        <v>51.953690303907386</v>
      </c>
      <c r="AY75" s="162">
        <f t="shared" si="71"/>
        <v>43.270622286541247</v>
      </c>
    </row>
    <row r="76" spans="1:51" ht="15" customHeight="1" x14ac:dyDescent="0.15">
      <c r="A76" s="159"/>
      <c r="B76" s="149"/>
      <c r="C76" s="28" t="s">
        <v>2</v>
      </c>
      <c r="D76" s="164">
        <f t="shared" si="72"/>
        <v>1</v>
      </c>
      <c r="E76" s="153">
        <f t="shared" si="60"/>
        <v>0</v>
      </c>
      <c r="F76" s="153">
        <f t="shared" si="60"/>
        <v>100</v>
      </c>
      <c r="G76" s="153">
        <f t="shared" si="60"/>
        <v>0</v>
      </c>
      <c r="H76" s="164">
        <f t="shared" si="73"/>
        <v>1</v>
      </c>
      <c r="I76" s="153">
        <f t="shared" si="61"/>
        <v>0</v>
      </c>
      <c r="J76" s="153">
        <f t="shared" si="61"/>
        <v>100</v>
      </c>
      <c r="K76" s="153">
        <f t="shared" si="61"/>
        <v>0</v>
      </c>
      <c r="L76" s="164">
        <f t="shared" si="74"/>
        <v>1</v>
      </c>
      <c r="M76" s="153">
        <f t="shared" si="62"/>
        <v>0</v>
      </c>
      <c r="N76" s="153">
        <f t="shared" si="62"/>
        <v>100</v>
      </c>
      <c r="O76" s="153">
        <f t="shared" si="62"/>
        <v>0</v>
      </c>
      <c r="P76" s="164">
        <f t="shared" si="75"/>
        <v>1</v>
      </c>
      <c r="Q76" s="153">
        <f t="shared" si="63"/>
        <v>0</v>
      </c>
      <c r="R76" s="153">
        <f t="shared" si="63"/>
        <v>100</v>
      </c>
      <c r="S76" s="153">
        <f t="shared" si="63"/>
        <v>0</v>
      </c>
      <c r="T76" s="164">
        <f t="shared" si="76"/>
        <v>1</v>
      </c>
      <c r="U76" s="153">
        <f t="shared" si="64"/>
        <v>0</v>
      </c>
      <c r="V76" s="153">
        <f t="shared" si="64"/>
        <v>100</v>
      </c>
      <c r="W76" s="153">
        <f t="shared" si="64"/>
        <v>0</v>
      </c>
      <c r="X76" s="164">
        <f t="shared" si="77"/>
        <v>1</v>
      </c>
      <c r="Y76" s="153">
        <f t="shared" si="65"/>
        <v>0</v>
      </c>
      <c r="Z76" s="153">
        <f t="shared" si="65"/>
        <v>100</v>
      </c>
      <c r="AA76" s="153">
        <f t="shared" si="65"/>
        <v>0</v>
      </c>
      <c r="AB76" s="164">
        <f t="shared" si="78"/>
        <v>1</v>
      </c>
      <c r="AC76" s="153">
        <f t="shared" si="66"/>
        <v>0</v>
      </c>
      <c r="AD76" s="153">
        <f t="shared" si="66"/>
        <v>100</v>
      </c>
      <c r="AE76" s="153">
        <f t="shared" si="66"/>
        <v>0</v>
      </c>
      <c r="AF76" s="164">
        <f t="shared" si="79"/>
        <v>1</v>
      </c>
      <c r="AG76" s="153">
        <f t="shared" si="67"/>
        <v>0</v>
      </c>
      <c r="AH76" s="153">
        <f t="shared" si="67"/>
        <v>100</v>
      </c>
      <c r="AI76" s="153">
        <f t="shared" si="67"/>
        <v>0</v>
      </c>
      <c r="AJ76" s="164">
        <f t="shared" si="80"/>
        <v>1</v>
      </c>
      <c r="AK76" s="153">
        <f t="shared" si="68"/>
        <v>0</v>
      </c>
      <c r="AL76" s="153">
        <f t="shared" si="68"/>
        <v>100</v>
      </c>
      <c r="AM76" s="153">
        <f t="shared" si="68"/>
        <v>0</v>
      </c>
      <c r="AN76" s="164">
        <f t="shared" si="81"/>
        <v>1</v>
      </c>
      <c r="AO76" s="153">
        <f t="shared" si="69"/>
        <v>0</v>
      </c>
      <c r="AP76" s="153">
        <f t="shared" si="69"/>
        <v>100</v>
      </c>
      <c r="AQ76" s="153">
        <f t="shared" si="69"/>
        <v>0</v>
      </c>
      <c r="AR76" s="164">
        <f t="shared" si="82"/>
        <v>1</v>
      </c>
      <c r="AS76" s="153">
        <f t="shared" si="70"/>
        <v>0</v>
      </c>
      <c r="AT76" s="153">
        <f t="shared" si="70"/>
        <v>100</v>
      </c>
      <c r="AU76" s="153">
        <f t="shared" si="70"/>
        <v>0</v>
      </c>
      <c r="AV76" s="164">
        <f t="shared" si="83"/>
        <v>1</v>
      </c>
      <c r="AW76" s="153">
        <f t="shared" si="71"/>
        <v>0</v>
      </c>
      <c r="AX76" s="153">
        <f t="shared" si="71"/>
        <v>100</v>
      </c>
      <c r="AY76" s="153">
        <f t="shared" si="71"/>
        <v>0</v>
      </c>
    </row>
    <row r="77" spans="1:51" ht="15" customHeight="1" x14ac:dyDescent="0.15">
      <c r="A77" s="159"/>
      <c r="B77" s="233" t="s">
        <v>18</v>
      </c>
      <c r="C77" s="27" t="s">
        <v>96</v>
      </c>
      <c r="D77" s="161">
        <f t="shared" si="72"/>
        <v>28</v>
      </c>
      <c r="E77" s="162">
        <f t="shared" si="60"/>
        <v>50</v>
      </c>
      <c r="F77" s="162">
        <f t="shared" si="60"/>
        <v>42.857142857142854</v>
      </c>
      <c r="G77" s="162">
        <f t="shared" si="60"/>
        <v>7.1428571428571423</v>
      </c>
      <c r="H77" s="161">
        <f t="shared" si="73"/>
        <v>28</v>
      </c>
      <c r="I77" s="162">
        <f t="shared" si="61"/>
        <v>78.571428571428569</v>
      </c>
      <c r="J77" s="162">
        <f t="shared" si="61"/>
        <v>17.857142857142858</v>
      </c>
      <c r="K77" s="162">
        <f t="shared" si="61"/>
        <v>3.5714285714285712</v>
      </c>
      <c r="L77" s="161">
        <f t="shared" si="74"/>
        <v>28</v>
      </c>
      <c r="M77" s="162">
        <f t="shared" si="62"/>
        <v>28.571428571428569</v>
      </c>
      <c r="N77" s="162">
        <f t="shared" si="62"/>
        <v>57.142857142857139</v>
      </c>
      <c r="O77" s="162">
        <f t="shared" si="62"/>
        <v>14.285714285714285</v>
      </c>
      <c r="P77" s="161">
        <f t="shared" si="75"/>
        <v>28</v>
      </c>
      <c r="Q77" s="162">
        <f t="shared" si="63"/>
        <v>32.142857142857146</v>
      </c>
      <c r="R77" s="162">
        <f t="shared" si="63"/>
        <v>53.571428571428569</v>
      </c>
      <c r="S77" s="162">
        <f t="shared" si="63"/>
        <v>14.285714285714285</v>
      </c>
      <c r="T77" s="161">
        <f t="shared" si="76"/>
        <v>28</v>
      </c>
      <c r="U77" s="162">
        <f t="shared" si="64"/>
        <v>3.5714285714285712</v>
      </c>
      <c r="V77" s="162">
        <f t="shared" si="64"/>
        <v>75</v>
      </c>
      <c r="W77" s="162">
        <f t="shared" si="64"/>
        <v>21.428571428571427</v>
      </c>
      <c r="X77" s="161">
        <f t="shared" si="77"/>
        <v>28</v>
      </c>
      <c r="Y77" s="162">
        <f t="shared" si="65"/>
        <v>14.285714285714285</v>
      </c>
      <c r="Z77" s="162">
        <f t="shared" si="65"/>
        <v>75</v>
      </c>
      <c r="AA77" s="162">
        <f t="shared" si="65"/>
        <v>10.714285714285714</v>
      </c>
      <c r="AB77" s="161">
        <f t="shared" si="78"/>
        <v>28</v>
      </c>
      <c r="AC77" s="162">
        <f t="shared" si="66"/>
        <v>28.571428571428569</v>
      </c>
      <c r="AD77" s="162">
        <f t="shared" si="66"/>
        <v>50</v>
      </c>
      <c r="AE77" s="162">
        <f t="shared" si="66"/>
        <v>21.428571428571427</v>
      </c>
      <c r="AF77" s="161">
        <f t="shared" si="79"/>
        <v>28</v>
      </c>
      <c r="AG77" s="162">
        <f t="shared" si="67"/>
        <v>3.5714285714285712</v>
      </c>
      <c r="AH77" s="162">
        <f t="shared" si="67"/>
        <v>75</v>
      </c>
      <c r="AI77" s="162">
        <f t="shared" si="67"/>
        <v>21.428571428571427</v>
      </c>
      <c r="AJ77" s="161">
        <f t="shared" si="80"/>
        <v>28</v>
      </c>
      <c r="AK77" s="162">
        <f t="shared" si="68"/>
        <v>0</v>
      </c>
      <c r="AL77" s="162">
        <f t="shared" si="68"/>
        <v>78.571428571428569</v>
      </c>
      <c r="AM77" s="162">
        <f t="shared" si="68"/>
        <v>21.428571428571427</v>
      </c>
      <c r="AN77" s="161">
        <f t="shared" si="81"/>
        <v>28</v>
      </c>
      <c r="AO77" s="162">
        <f t="shared" si="69"/>
        <v>17.857142857142858</v>
      </c>
      <c r="AP77" s="162">
        <f t="shared" si="69"/>
        <v>64.285714285714292</v>
      </c>
      <c r="AQ77" s="162">
        <f t="shared" si="69"/>
        <v>17.857142857142858</v>
      </c>
      <c r="AR77" s="161">
        <f t="shared" si="82"/>
        <v>28</v>
      </c>
      <c r="AS77" s="162">
        <f t="shared" si="70"/>
        <v>0</v>
      </c>
      <c r="AT77" s="162">
        <f t="shared" si="70"/>
        <v>78.571428571428569</v>
      </c>
      <c r="AU77" s="162">
        <f t="shared" si="70"/>
        <v>21.428571428571427</v>
      </c>
      <c r="AV77" s="161">
        <f t="shared" si="83"/>
        <v>28</v>
      </c>
      <c r="AW77" s="162">
        <f t="shared" si="71"/>
        <v>3.5714285714285712</v>
      </c>
      <c r="AX77" s="162">
        <f t="shared" si="71"/>
        <v>75</v>
      </c>
      <c r="AY77" s="162">
        <f t="shared" si="71"/>
        <v>21.428571428571427</v>
      </c>
    </row>
    <row r="78" spans="1:51" ht="15" customHeight="1" x14ac:dyDescent="0.15">
      <c r="A78" s="159"/>
      <c r="B78" s="234"/>
      <c r="C78" s="27" t="s">
        <v>97</v>
      </c>
      <c r="D78" s="161">
        <f t="shared" si="72"/>
        <v>65</v>
      </c>
      <c r="E78" s="162">
        <f t="shared" si="60"/>
        <v>35.384615384615387</v>
      </c>
      <c r="F78" s="162">
        <f t="shared" si="60"/>
        <v>47.692307692307693</v>
      </c>
      <c r="G78" s="162">
        <f t="shared" si="60"/>
        <v>16.923076923076923</v>
      </c>
      <c r="H78" s="161">
        <f t="shared" si="73"/>
        <v>65</v>
      </c>
      <c r="I78" s="162">
        <f t="shared" si="61"/>
        <v>56.92307692307692</v>
      </c>
      <c r="J78" s="162">
        <f t="shared" si="61"/>
        <v>35.384615384615387</v>
      </c>
      <c r="K78" s="162">
        <f t="shared" si="61"/>
        <v>7.6923076923076925</v>
      </c>
      <c r="L78" s="161">
        <f t="shared" si="74"/>
        <v>65</v>
      </c>
      <c r="M78" s="162">
        <f t="shared" si="62"/>
        <v>9.2307692307692317</v>
      </c>
      <c r="N78" s="162">
        <f t="shared" si="62"/>
        <v>70.769230769230774</v>
      </c>
      <c r="O78" s="162">
        <f t="shared" si="62"/>
        <v>20</v>
      </c>
      <c r="P78" s="161">
        <f t="shared" si="75"/>
        <v>65</v>
      </c>
      <c r="Q78" s="162">
        <f t="shared" si="63"/>
        <v>40</v>
      </c>
      <c r="R78" s="162">
        <f t="shared" si="63"/>
        <v>50.769230769230766</v>
      </c>
      <c r="S78" s="162">
        <f t="shared" si="63"/>
        <v>9.2307692307692317</v>
      </c>
      <c r="T78" s="161">
        <f t="shared" si="76"/>
        <v>65</v>
      </c>
      <c r="U78" s="162">
        <f t="shared" si="64"/>
        <v>1.5384615384615385</v>
      </c>
      <c r="V78" s="162">
        <f t="shared" si="64"/>
        <v>76.923076923076934</v>
      </c>
      <c r="W78" s="162">
        <f t="shared" si="64"/>
        <v>21.53846153846154</v>
      </c>
      <c r="X78" s="161">
        <f t="shared" si="77"/>
        <v>65</v>
      </c>
      <c r="Y78" s="162">
        <f t="shared" si="65"/>
        <v>4.6153846153846159</v>
      </c>
      <c r="Z78" s="162">
        <f t="shared" si="65"/>
        <v>73.846153846153854</v>
      </c>
      <c r="AA78" s="162">
        <f t="shared" si="65"/>
        <v>21.53846153846154</v>
      </c>
      <c r="AB78" s="161">
        <f t="shared" si="78"/>
        <v>65</v>
      </c>
      <c r="AC78" s="162">
        <f t="shared" si="66"/>
        <v>10.76923076923077</v>
      </c>
      <c r="AD78" s="162">
        <f t="shared" si="66"/>
        <v>67.692307692307693</v>
      </c>
      <c r="AE78" s="162">
        <f t="shared" si="66"/>
        <v>21.53846153846154</v>
      </c>
      <c r="AF78" s="161">
        <f t="shared" si="79"/>
        <v>65</v>
      </c>
      <c r="AG78" s="162">
        <f t="shared" si="67"/>
        <v>3.0769230769230771</v>
      </c>
      <c r="AH78" s="162">
        <f t="shared" si="67"/>
        <v>75.384615384615387</v>
      </c>
      <c r="AI78" s="162">
        <f t="shared" si="67"/>
        <v>21.53846153846154</v>
      </c>
      <c r="AJ78" s="161">
        <f t="shared" si="80"/>
        <v>65</v>
      </c>
      <c r="AK78" s="162">
        <f t="shared" si="68"/>
        <v>0</v>
      </c>
      <c r="AL78" s="162">
        <f t="shared" si="68"/>
        <v>78.461538461538467</v>
      </c>
      <c r="AM78" s="162">
        <f t="shared" si="68"/>
        <v>21.53846153846154</v>
      </c>
      <c r="AN78" s="161">
        <f t="shared" si="81"/>
        <v>65</v>
      </c>
      <c r="AO78" s="162">
        <f t="shared" si="69"/>
        <v>10.76923076923077</v>
      </c>
      <c r="AP78" s="162">
        <f t="shared" si="69"/>
        <v>72.307692307692307</v>
      </c>
      <c r="AQ78" s="162">
        <f t="shared" si="69"/>
        <v>16.923076923076923</v>
      </c>
      <c r="AR78" s="161">
        <f t="shared" si="82"/>
        <v>65</v>
      </c>
      <c r="AS78" s="162">
        <f t="shared" si="70"/>
        <v>0</v>
      </c>
      <c r="AT78" s="162">
        <f t="shared" si="70"/>
        <v>78.461538461538467</v>
      </c>
      <c r="AU78" s="162">
        <f t="shared" si="70"/>
        <v>21.53846153846154</v>
      </c>
      <c r="AV78" s="161">
        <f t="shared" si="83"/>
        <v>65</v>
      </c>
      <c r="AW78" s="162">
        <f t="shared" si="71"/>
        <v>6.1538461538461542</v>
      </c>
      <c r="AX78" s="162">
        <f t="shared" si="71"/>
        <v>72.307692307692307</v>
      </c>
      <c r="AY78" s="162">
        <f t="shared" si="71"/>
        <v>21.53846153846154</v>
      </c>
    </row>
    <row r="79" spans="1:51" ht="15" customHeight="1" x14ac:dyDescent="0.15">
      <c r="A79" s="159"/>
      <c r="B79" s="234"/>
      <c r="C79" s="27" t="s">
        <v>98</v>
      </c>
      <c r="D79" s="161">
        <f t="shared" si="72"/>
        <v>63</v>
      </c>
      <c r="E79" s="162">
        <f t="shared" si="60"/>
        <v>23.809523809523807</v>
      </c>
      <c r="F79" s="162">
        <f t="shared" si="60"/>
        <v>55.555555555555557</v>
      </c>
      <c r="G79" s="162">
        <f t="shared" si="60"/>
        <v>20.634920634920633</v>
      </c>
      <c r="H79" s="161">
        <f t="shared" si="73"/>
        <v>63</v>
      </c>
      <c r="I79" s="162">
        <f t="shared" si="61"/>
        <v>50.793650793650791</v>
      </c>
      <c r="J79" s="162">
        <f t="shared" si="61"/>
        <v>38.095238095238095</v>
      </c>
      <c r="K79" s="162">
        <f t="shared" si="61"/>
        <v>11.111111111111111</v>
      </c>
      <c r="L79" s="161">
        <f t="shared" si="74"/>
        <v>63</v>
      </c>
      <c r="M79" s="162">
        <f t="shared" si="62"/>
        <v>12.698412698412698</v>
      </c>
      <c r="N79" s="162">
        <f t="shared" si="62"/>
        <v>63.492063492063487</v>
      </c>
      <c r="O79" s="162">
        <f t="shared" si="62"/>
        <v>23.809523809523807</v>
      </c>
      <c r="P79" s="161">
        <f t="shared" si="75"/>
        <v>63</v>
      </c>
      <c r="Q79" s="162">
        <f t="shared" si="63"/>
        <v>26.984126984126984</v>
      </c>
      <c r="R79" s="162">
        <f t="shared" si="63"/>
        <v>57.142857142857139</v>
      </c>
      <c r="S79" s="162">
        <f t="shared" si="63"/>
        <v>15.873015873015872</v>
      </c>
      <c r="T79" s="161">
        <f t="shared" si="76"/>
        <v>63</v>
      </c>
      <c r="U79" s="162">
        <f t="shared" si="64"/>
        <v>3.1746031746031744</v>
      </c>
      <c r="V79" s="162">
        <f t="shared" si="64"/>
        <v>69.841269841269835</v>
      </c>
      <c r="W79" s="162">
        <f t="shared" si="64"/>
        <v>26.984126984126984</v>
      </c>
      <c r="X79" s="161">
        <f t="shared" si="77"/>
        <v>63</v>
      </c>
      <c r="Y79" s="162">
        <f t="shared" si="65"/>
        <v>7.9365079365079358</v>
      </c>
      <c r="Z79" s="162">
        <f t="shared" si="65"/>
        <v>66.666666666666657</v>
      </c>
      <c r="AA79" s="162">
        <f t="shared" si="65"/>
        <v>25.396825396825395</v>
      </c>
      <c r="AB79" s="161">
        <f t="shared" si="78"/>
        <v>63</v>
      </c>
      <c r="AC79" s="162">
        <f t="shared" si="66"/>
        <v>17.460317460317459</v>
      </c>
      <c r="AD79" s="162">
        <f t="shared" si="66"/>
        <v>58.730158730158735</v>
      </c>
      <c r="AE79" s="162">
        <f t="shared" si="66"/>
        <v>23.809523809523807</v>
      </c>
      <c r="AF79" s="161">
        <f t="shared" si="79"/>
        <v>63</v>
      </c>
      <c r="AG79" s="162">
        <f t="shared" si="67"/>
        <v>3.1746031746031744</v>
      </c>
      <c r="AH79" s="162">
        <f t="shared" si="67"/>
        <v>71.428571428571431</v>
      </c>
      <c r="AI79" s="162">
        <f t="shared" si="67"/>
        <v>25.396825396825395</v>
      </c>
      <c r="AJ79" s="161">
        <f t="shared" si="80"/>
        <v>63</v>
      </c>
      <c r="AK79" s="162">
        <f t="shared" si="68"/>
        <v>3.1746031746031744</v>
      </c>
      <c r="AL79" s="162">
        <f t="shared" si="68"/>
        <v>71.428571428571431</v>
      </c>
      <c r="AM79" s="162">
        <f t="shared" si="68"/>
        <v>25.396825396825395</v>
      </c>
      <c r="AN79" s="161">
        <f t="shared" si="81"/>
        <v>63</v>
      </c>
      <c r="AO79" s="162">
        <f t="shared" si="69"/>
        <v>3.1746031746031744</v>
      </c>
      <c r="AP79" s="162">
        <f t="shared" si="69"/>
        <v>69.841269841269835</v>
      </c>
      <c r="AQ79" s="162">
        <f t="shared" si="69"/>
        <v>26.984126984126984</v>
      </c>
      <c r="AR79" s="161">
        <f t="shared" si="82"/>
        <v>63</v>
      </c>
      <c r="AS79" s="162">
        <f t="shared" si="70"/>
        <v>0</v>
      </c>
      <c r="AT79" s="162">
        <f t="shared" si="70"/>
        <v>73.015873015873012</v>
      </c>
      <c r="AU79" s="162">
        <f t="shared" si="70"/>
        <v>26.984126984126984</v>
      </c>
      <c r="AV79" s="161">
        <f t="shared" si="83"/>
        <v>63</v>
      </c>
      <c r="AW79" s="162">
        <f t="shared" si="71"/>
        <v>4.7619047619047619</v>
      </c>
      <c r="AX79" s="162">
        <f t="shared" si="71"/>
        <v>68.253968253968253</v>
      </c>
      <c r="AY79" s="162">
        <f t="shared" si="71"/>
        <v>26.984126984126984</v>
      </c>
    </row>
    <row r="80" spans="1:51" ht="15" customHeight="1" x14ac:dyDescent="0.15">
      <c r="A80" s="159"/>
      <c r="B80" s="234"/>
      <c r="C80" s="27" t="s">
        <v>99</v>
      </c>
      <c r="D80" s="161">
        <f t="shared" si="72"/>
        <v>58</v>
      </c>
      <c r="E80" s="162">
        <f t="shared" si="60"/>
        <v>43.103448275862064</v>
      </c>
      <c r="F80" s="162">
        <f t="shared" si="60"/>
        <v>46.551724137931032</v>
      </c>
      <c r="G80" s="162">
        <f t="shared" si="60"/>
        <v>10.344827586206897</v>
      </c>
      <c r="H80" s="161">
        <f t="shared" si="73"/>
        <v>58</v>
      </c>
      <c r="I80" s="162">
        <f t="shared" si="61"/>
        <v>65.517241379310349</v>
      </c>
      <c r="J80" s="162">
        <f t="shared" si="61"/>
        <v>32.758620689655174</v>
      </c>
      <c r="K80" s="162">
        <f t="shared" si="61"/>
        <v>1.7241379310344827</v>
      </c>
      <c r="L80" s="161">
        <f t="shared" si="74"/>
        <v>58</v>
      </c>
      <c r="M80" s="162">
        <f t="shared" si="62"/>
        <v>15.517241379310345</v>
      </c>
      <c r="N80" s="162">
        <f t="shared" si="62"/>
        <v>62.068965517241381</v>
      </c>
      <c r="O80" s="162">
        <f t="shared" si="62"/>
        <v>22.413793103448278</v>
      </c>
      <c r="P80" s="161">
        <f t="shared" si="75"/>
        <v>58</v>
      </c>
      <c r="Q80" s="162">
        <f t="shared" si="63"/>
        <v>41.379310344827587</v>
      </c>
      <c r="R80" s="162">
        <f t="shared" si="63"/>
        <v>44.827586206896555</v>
      </c>
      <c r="S80" s="162">
        <f t="shared" si="63"/>
        <v>13.793103448275861</v>
      </c>
      <c r="T80" s="161">
        <f t="shared" si="76"/>
        <v>58</v>
      </c>
      <c r="U80" s="162">
        <f t="shared" si="64"/>
        <v>6.8965517241379306</v>
      </c>
      <c r="V80" s="162">
        <f t="shared" si="64"/>
        <v>67.241379310344826</v>
      </c>
      <c r="W80" s="162">
        <f t="shared" si="64"/>
        <v>25.862068965517242</v>
      </c>
      <c r="X80" s="161">
        <f t="shared" si="77"/>
        <v>58</v>
      </c>
      <c r="Y80" s="162">
        <f t="shared" si="65"/>
        <v>8.6206896551724146</v>
      </c>
      <c r="Z80" s="162">
        <f t="shared" si="65"/>
        <v>67.241379310344826</v>
      </c>
      <c r="AA80" s="162">
        <f t="shared" si="65"/>
        <v>24.137931034482758</v>
      </c>
      <c r="AB80" s="161">
        <f t="shared" si="78"/>
        <v>58</v>
      </c>
      <c r="AC80" s="162">
        <f t="shared" si="66"/>
        <v>10.344827586206897</v>
      </c>
      <c r="AD80" s="162">
        <f t="shared" si="66"/>
        <v>65.517241379310349</v>
      </c>
      <c r="AE80" s="162">
        <f t="shared" si="66"/>
        <v>24.137931034482758</v>
      </c>
      <c r="AF80" s="161">
        <f t="shared" si="79"/>
        <v>58</v>
      </c>
      <c r="AG80" s="162">
        <f t="shared" si="67"/>
        <v>1.7241379310344827</v>
      </c>
      <c r="AH80" s="162">
        <f t="shared" si="67"/>
        <v>74.137931034482762</v>
      </c>
      <c r="AI80" s="162">
        <f t="shared" si="67"/>
        <v>24.137931034482758</v>
      </c>
      <c r="AJ80" s="161">
        <f t="shared" si="80"/>
        <v>58</v>
      </c>
      <c r="AK80" s="162">
        <f t="shared" si="68"/>
        <v>0</v>
      </c>
      <c r="AL80" s="162">
        <f t="shared" si="68"/>
        <v>75.862068965517238</v>
      </c>
      <c r="AM80" s="162">
        <f t="shared" si="68"/>
        <v>24.137931034482758</v>
      </c>
      <c r="AN80" s="161">
        <f t="shared" si="81"/>
        <v>58</v>
      </c>
      <c r="AO80" s="162">
        <f t="shared" si="69"/>
        <v>10.344827586206897</v>
      </c>
      <c r="AP80" s="162">
        <f t="shared" si="69"/>
        <v>67.241379310344826</v>
      </c>
      <c r="AQ80" s="162">
        <f t="shared" si="69"/>
        <v>22.413793103448278</v>
      </c>
      <c r="AR80" s="161">
        <f t="shared" si="82"/>
        <v>58</v>
      </c>
      <c r="AS80" s="162">
        <f t="shared" si="70"/>
        <v>3.4482758620689653</v>
      </c>
      <c r="AT80" s="162">
        <f t="shared" si="70"/>
        <v>74.137931034482762</v>
      </c>
      <c r="AU80" s="162">
        <f t="shared" si="70"/>
        <v>22.413793103448278</v>
      </c>
      <c r="AV80" s="161">
        <f t="shared" si="83"/>
        <v>58</v>
      </c>
      <c r="AW80" s="162">
        <f t="shared" si="71"/>
        <v>5.1724137931034484</v>
      </c>
      <c r="AX80" s="162">
        <f t="shared" si="71"/>
        <v>70.689655172413794</v>
      </c>
      <c r="AY80" s="162">
        <f t="shared" si="71"/>
        <v>24.137931034482758</v>
      </c>
    </row>
    <row r="81" spans="1:51" ht="15" customHeight="1" x14ac:dyDescent="0.15">
      <c r="A81" s="159"/>
      <c r="B81" s="234"/>
      <c r="C81" s="27" t="s">
        <v>100</v>
      </c>
      <c r="D81" s="161">
        <f t="shared" si="72"/>
        <v>127</v>
      </c>
      <c r="E81" s="162">
        <f t="shared" si="60"/>
        <v>33.070866141732289</v>
      </c>
      <c r="F81" s="162">
        <f t="shared" si="60"/>
        <v>44.881889763779526</v>
      </c>
      <c r="G81" s="162">
        <f t="shared" si="60"/>
        <v>22.047244094488189</v>
      </c>
      <c r="H81" s="161">
        <f t="shared" si="73"/>
        <v>127</v>
      </c>
      <c r="I81" s="162">
        <f t="shared" si="61"/>
        <v>59.055118110236215</v>
      </c>
      <c r="J81" s="162">
        <f t="shared" si="61"/>
        <v>29.133858267716533</v>
      </c>
      <c r="K81" s="162">
        <f t="shared" si="61"/>
        <v>11.811023622047244</v>
      </c>
      <c r="L81" s="161">
        <f t="shared" si="74"/>
        <v>127</v>
      </c>
      <c r="M81" s="162">
        <f t="shared" si="62"/>
        <v>15.748031496062993</v>
      </c>
      <c r="N81" s="162">
        <f t="shared" si="62"/>
        <v>59.842519685039377</v>
      </c>
      <c r="O81" s="162">
        <f t="shared" si="62"/>
        <v>24.409448818897637</v>
      </c>
      <c r="P81" s="161">
        <f t="shared" si="75"/>
        <v>127</v>
      </c>
      <c r="Q81" s="162">
        <f t="shared" si="63"/>
        <v>44.881889763779526</v>
      </c>
      <c r="R81" s="162">
        <f t="shared" si="63"/>
        <v>40.15748031496063</v>
      </c>
      <c r="S81" s="162">
        <f t="shared" si="63"/>
        <v>14.960629921259844</v>
      </c>
      <c r="T81" s="161">
        <f t="shared" si="76"/>
        <v>127</v>
      </c>
      <c r="U81" s="162">
        <f t="shared" si="64"/>
        <v>10.236220472440944</v>
      </c>
      <c r="V81" s="162">
        <f t="shared" si="64"/>
        <v>63.779527559055119</v>
      </c>
      <c r="W81" s="162">
        <f t="shared" si="64"/>
        <v>25.984251968503933</v>
      </c>
      <c r="X81" s="161">
        <f t="shared" si="77"/>
        <v>127</v>
      </c>
      <c r="Y81" s="162">
        <f t="shared" si="65"/>
        <v>9.4488188976377945</v>
      </c>
      <c r="Z81" s="162">
        <f t="shared" si="65"/>
        <v>66.141732283464577</v>
      </c>
      <c r="AA81" s="162">
        <f t="shared" si="65"/>
        <v>24.409448818897637</v>
      </c>
      <c r="AB81" s="161">
        <f t="shared" si="78"/>
        <v>127</v>
      </c>
      <c r="AC81" s="162">
        <f t="shared" si="66"/>
        <v>7.8740157480314963</v>
      </c>
      <c r="AD81" s="162">
        <f t="shared" si="66"/>
        <v>66.141732283464577</v>
      </c>
      <c r="AE81" s="162">
        <f t="shared" si="66"/>
        <v>25.984251968503933</v>
      </c>
      <c r="AF81" s="161">
        <f t="shared" si="79"/>
        <v>127</v>
      </c>
      <c r="AG81" s="162">
        <f t="shared" si="67"/>
        <v>3.1496062992125982</v>
      </c>
      <c r="AH81" s="162">
        <f t="shared" si="67"/>
        <v>69.29133858267717</v>
      </c>
      <c r="AI81" s="162">
        <f t="shared" si="67"/>
        <v>27.559055118110237</v>
      </c>
      <c r="AJ81" s="161">
        <f t="shared" si="80"/>
        <v>127</v>
      </c>
      <c r="AK81" s="162">
        <f t="shared" si="68"/>
        <v>3.9370078740157481</v>
      </c>
      <c r="AL81" s="162">
        <f t="shared" si="68"/>
        <v>68.503937007874015</v>
      </c>
      <c r="AM81" s="162">
        <f t="shared" si="68"/>
        <v>27.559055118110237</v>
      </c>
      <c r="AN81" s="161">
        <f t="shared" si="81"/>
        <v>127</v>
      </c>
      <c r="AO81" s="162">
        <f t="shared" si="69"/>
        <v>7.0866141732283463</v>
      </c>
      <c r="AP81" s="162">
        <f t="shared" si="69"/>
        <v>66.929133858267718</v>
      </c>
      <c r="AQ81" s="162">
        <f t="shared" si="69"/>
        <v>25.984251968503933</v>
      </c>
      <c r="AR81" s="161">
        <f t="shared" si="82"/>
        <v>127</v>
      </c>
      <c r="AS81" s="162">
        <f t="shared" si="70"/>
        <v>0</v>
      </c>
      <c r="AT81" s="162">
        <f t="shared" si="70"/>
        <v>71.653543307086608</v>
      </c>
      <c r="AU81" s="162">
        <f t="shared" si="70"/>
        <v>28.346456692913385</v>
      </c>
      <c r="AV81" s="161">
        <f t="shared" si="83"/>
        <v>127</v>
      </c>
      <c r="AW81" s="162">
        <f t="shared" si="71"/>
        <v>3.9370078740157481</v>
      </c>
      <c r="AX81" s="162">
        <f t="shared" si="71"/>
        <v>68.503937007874015</v>
      </c>
      <c r="AY81" s="162">
        <f t="shared" si="71"/>
        <v>27.559055118110237</v>
      </c>
    </row>
    <row r="82" spans="1:51" ht="15" customHeight="1" x14ac:dyDescent="0.15">
      <c r="A82" s="159"/>
      <c r="B82" s="234"/>
      <c r="C82" s="27" t="s">
        <v>101</v>
      </c>
      <c r="D82" s="161">
        <f t="shared" si="72"/>
        <v>153</v>
      </c>
      <c r="E82" s="162">
        <f t="shared" si="60"/>
        <v>40.522875816993462</v>
      </c>
      <c r="F82" s="162">
        <f t="shared" si="60"/>
        <v>41.830065359477125</v>
      </c>
      <c r="G82" s="162">
        <f t="shared" si="60"/>
        <v>17.647058823529413</v>
      </c>
      <c r="H82" s="161">
        <f t="shared" si="73"/>
        <v>153</v>
      </c>
      <c r="I82" s="162">
        <f t="shared" si="61"/>
        <v>66.666666666666657</v>
      </c>
      <c r="J82" s="162">
        <f t="shared" si="61"/>
        <v>24.183006535947712</v>
      </c>
      <c r="K82" s="162">
        <f t="shared" si="61"/>
        <v>9.1503267973856204</v>
      </c>
      <c r="L82" s="161">
        <f t="shared" si="74"/>
        <v>153</v>
      </c>
      <c r="M82" s="162">
        <f t="shared" si="62"/>
        <v>25.490196078431371</v>
      </c>
      <c r="N82" s="162">
        <f t="shared" si="62"/>
        <v>52.287581699346411</v>
      </c>
      <c r="O82" s="162">
        <f t="shared" si="62"/>
        <v>22.222222222222221</v>
      </c>
      <c r="P82" s="161">
        <f t="shared" si="75"/>
        <v>153</v>
      </c>
      <c r="Q82" s="162">
        <f t="shared" si="63"/>
        <v>51.633986928104584</v>
      </c>
      <c r="R82" s="162">
        <f t="shared" si="63"/>
        <v>33.986928104575163</v>
      </c>
      <c r="S82" s="162">
        <f t="shared" si="63"/>
        <v>14.37908496732026</v>
      </c>
      <c r="T82" s="161">
        <f t="shared" si="76"/>
        <v>153</v>
      </c>
      <c r="U82" s="162">
        <f t="shared" si="64"/>
        <v>7.8431372549019605</v>
      </c>
      <c r="V82" s="162">
        <f t="shared" si="64"/>
        <v>65.359477124183002</v>
      </c>
      <c r="W82" s="162">
        <f t="shared" si="64"/>
        <v>26.797385620915033</v>
      </c>
      <c r="X82" s="161">
        <f t="shared" si="77"/>
        <v>153</v>
      </c>
      <c r="Y82" s="162">
        <f t="shared" si="65"/>
        <v>7.18954248366013</v>
      </c>
      <c r="Z82" s="162">
        <f t="shared" si="65"/>
        <v>67.320261437908499</v>
      </c>
      <c r="AA82" s="162">
        <f t="shared" si="65"/>
        <v>25.490196078431371</v>
      </c>
      <c r="AB82" s="161">
        <f t="shared" si="78"/>
        <v>153</v>
      </c>
      <c r="AC82" s="162">
        <f t="shared" si="66"/>
        <v>7.18954248366013</v>
      </c>
      <c r="AD82" s="162">
        <f t="shared" si="66"/>
        <v>66.666666666666657</v>
      </c>
      <c r="AE82" s="162">
        <f t="shared" si="66"/>
        <v>26.143790849673206</v>
      </c>
      <c r="AF82" s="161">
        <f t="shared" si="79"/>
        <v>153</v>
      </c>
      <c r="AG82" s="162">
        <f t="shared" si="67"/>
        <v>7.18954248366013</v>
      </c>
      <c r="AH82" s="162">
        <f t="shared" si="67"/>
        <v>65.359477124183002</v>
      </c>
      <c r="AI82" s="162">
        <f t="shared" si="67"/>
        <v>27.450980392156865</v>
      </c>
      <c r="AJ82" s="161">
        <f t="shared" si="80"/>
        <v>153</v>
      </c>
      <c r="AK82" s="162">
        <f t="shared" si="68"/>
        <v>2.6143790849673203</v>
      </c>
      <c r="AL82" s="162">
        <f t="shared" si="68"/>
        <v>69.93464052287581</v>
      </c>
      <c r="AM82" s="162">
        <f t="shared" si="68"/>
        <v>27.450980392156865</v>
      </c>
      <c r="AN82" s="161">
        <f t="shared" si="81"/>
        <v>153</v>
      </c>
      <c r="AO82" s="162">
        <f t="shared" si="69"/>
        <v>9.1503267973856204</v>
      </c>
      <c r="AP82" s="162">
        <f t="shared" si="69"/>
        <v>65.359477124183002</v>
      </c>
      <c r="AQ82" s="162">
        <f t="shared" si="69"/>
        <v>25.490196078431371</v>
      </c>
      <c r="AR82" s="161">
        <f t="shared" si="82"/>
        <v>153</v>
      </c>
      <c r="AS82" s="162">
        <f t="shared" si="70"/>
        <v>3.2679738562091507</v>
      </c>
      <c r="AT82" s="162">
        <f t="shared" si="70"/>
        <v>69.281045751633982</v>
      </c>
      <c r="AU82" s="162">
        <f t="shared" si="70"/>
        <v>27.450980392156865</v>
      </c>
      <c r="AV82" s="161">
        <f t="shared" si="83"/>
        <v>153</v>
      </c>
      <c r="AW82" s="162">
        <f t="shared" si="71"/>
        <v>9.1503267973856204</v>
      </c>
      <c r="AX82" s="162">
        <f t="shared" si="71"/>
        <v>64.052287581699346</v>
      </c>
      <c r="AY82" s="162">
        <f t="shared" si="71"/>
        <v>26.797385620915033</v>
      </c>
    </row>
    <row r="83" spans="1:51" ht="15" customHeight="1" x14ac:dyDescent="0.15">
      <c r="A83" s="159"/>
      <c r="B83" s="159"/>
      <c r="C83" s="27" t="s">
        <v>102</v>
      </c>
      <c r="D83" s="161">
        <f t="shared" si="72"/>
        <v>182</v>
      </c>
      <c r="E83" s="162">
        <f t="shared" si="60"/>
        <v>39.560439560439562</v>
      </c>
      <c r="F83" s="162">
        <f t="shared" si="60"/>
        <v>35.164835164835168</v>
      </c>
      <c r="G83" s="162">
        <f t="shared" si="60"/>
        <v>25.274725274725274</v>
      </c>
      <c r="H83" s="161">
        <f t="shared" si="73"/>
        <v>182</v>
      </c>
      <c r="I83" s="162">
        <f t="shared" si="61"/>
        <v>54.395604395604394</v>
      </c>
      <c r="J83" s="162">
        <f t="shared" si="61"/>
        <v>28.571428571428569</v>
      </c>
      <c r="K83" s="162">
        <f t="shared" si="61"/>
        <v>17.032967032967033</v>
      </c>
      <c r="L83" s="161">
        <f t="shared" si="74"/>
        <v>182</v>
      </c>
      <c r="M83" s="162">
        <f t="shared" si="62"/>
        <v>21.428571428571427</v>
      </c>
      <c r="N83" s="162">
        <f t="shared" si="62"/>
        <v>46.153846153846153</v>
      </c>
      <c r="O83" s="162">
        <f t="shared" si="62"/>
        <v>32.417582417582416</v>
      </c>
      <c r="P83" s="161">
        <f t="shared" si="75"/>
        <v>182</v>
      </c>
      <c r="Q83" s="162">
        <f t="shared" si="63"/>
        <v>51.648351648351657</v>
      </c>
      <c r="R83" s="162">
        <f t="shared" si="63"/>
        <v>26.373626373626376</v>
      </c>
      <c r="S83" s="162">
        <f t="shared" si="63"/>
        <v>21.978021978021978</v>
      </c>
      <c r="T83" s="161">
        <f t="shared" si="76"/>
        <v>182</v>
      </c>
      <c r="U83" s="162">
        <f t="shared" si="64"/>
        <v>4.395604395604396</v>
      </c>
      <c r="V83" s="162">
        <f t="shared" si="64"/>
        <v>57.692307692307686</v>
      </c>
      <c r="W83" s="162">
        <f t="shared" si="64"/>
        <v>37.912087912087912</v>
      </c>
      <c r="X83" s="161">
        <f t="shared" si="77"/>
        <v>182</v>
      </c>
      <c r="Y83" s="162">
        <f t="shared" si="65"/>
        <v>16.483516483516482</v>
      </c>
      <c r="Z83" s="162">
        <f t="shared" si="65"/>
        <v>53.846153846153847</v>
      </c>
      <c r="AA83" s="162">
        <f t="shared" si="65"/>
        <v>29.670329670329672</v>
      </c>
      <c r="AB83" s="161">
        <f t="shared" si="78"/>
        <v>182</v>
      </c>
      <c r="AC83" s="162">
        <f t="shared" si="66"/>
        <v>8.2417582417582409</v>
      </c>
      <c r="AD83" s="162">
        <f t="shared" si="66"/>
        <v>55.494505494505496</v>
      </c>
      <c r="AE83" s="162">
        <f t="shared" si="66"/>
        <v>36.263736263736263</v>
      </c>
      <c r="AF83" s="161">
        <f t="shared" si="79"/>
        <v>182</v>
      </c>
      <c r="AG83" s="162">
        <f t="shared" si="67"/>
        <v>6.0439560439560438</v>
      </c>
      <c r="AH83" s="162">
        <f t="shared" si="67"/>
        <v>56.593406593406591</v>
      </c>
      <c r="AI83" s="162">
        <f t="shared" si="67"/>
        <v>37.362637362637365</v>
      </c>
      <c r="AJ83" s="161">
        <f t="shared" si="80"/>
        <v>182</v>
      </c>
      <c r="AK83" s="162">
        <f t="shared" si="68"/>
        <v>1.6483516483516485</v>
      </c>
      <c r="AL83" s="162">
        <f t="shared" si="68"/>
        <v>60.439560439560438</v>
      </c>
      <c r="AM83" s="162">
        <f t="shared" si="68"/>
        <v>37.912087912087912</v>
      </c>
      <c r="AN83" s="161">
        <f t="shared" si="81"/>
        <v>182</v>
      </c>
      <c r="AO83" s="162">
        <f t="shared" si="69"/>
        <v>6.593406593406594</v>
      </c>
      <c r="AP83" s="162">
        <f t="shared" si="69"/>
        <v>55.494505494505496</v>
      </c>
      <c r="AQ83" s="162">
        <f t="shared" si="69"/>
        <v>37.912087912087912</v>
      </c>
      <c r="AR83" s="161">
        <f t="shared" si="82"/>
        <v>182</v>
      </c>
      <c r="AS83" s="162">
        <f t="shared" si="70"/>
        <v>1.098901098901099</v>
      </c>
      <c r="AT83" s="162">
        <f t="shared" si="70"/>
        <v>61.53846153846154</v>
      </c>
      <c r="AU83" s="162">
        <f t="shared" si="70"/>
        <v>37.362637362637365</v>
      </c>
      <c r="AV83" s="161">
        <f t="shared" si="83"/>
        <v>182</v>
      </c>
      <c r="AW83" s="162">
        <f t="shared" si="71"/>
        <v>7.1428571428571423</v>
      </c>
      <c r="AX83" s="162">
        <f t="shared" si="71"/>
        <v>56.043956043956044</v>
      </c>
      <c r="AY83" s="162">
        <f t="shared" si="71"/>
        <v>36.813186813186817</v>
      </c>
    </row>
    <row r="84" spans="1:51" ht="15" customHeight="1" x14ac:dyDescent="0.15">
      <c r="A84" s="159"/>
      <c r="B84" s="159"/>
      <c r="C84" s="27" t="s">
        <v>9</v>
      </c>
      <c r="D84" s="161">
        <f t="shared" si="72"/>
        <v>375</v>
      </c>
      <c r="E84" s="162">
        <f t="shared" si="60"/>
        <v>36.533333333333331</v>
      </c>
      <c r="F84" s="162">
        <f t="shared" si="60"/>
        <v>36.799999999999997</v>
      </c>
      <c r="G84" s="162">
        <f t="shared" si="60"/>
        <v>26.666666666666668</v>
      </c>
      <c r="H84" s="161">
        <f t="shared" si="73"/>
        <v>375</v>
      </c>
      <c r="I84" s="162">
        <f t="shared" si="61"/>
        <v>50.133333333333333</v>
      </c>
      <c r="J84" s="162">
        <f t="shared" si="61"/>
        <v>30.4</v>
      </c>
      <c r="K84" s="162">
        <f t="shared" si="61"/>
        <v>19.466666666666665</v>
      </c>
      <c r="L84" s="161">
        <f t="shared" si="74"/>
        <v>375</v>
      </c>
      <c r="M84" s="162">
        <f t="shared" si="62"/>
        <v>13.333333333333334</v>
      </c>
      <c r="N84" s="162">
        <f t="shared" si="62"/>
        <v>53.066666666666663</v>
      </c>
      <c r="O84" s="162">
        <f t="shared" si="62"/>
        <v>33.6</v>
      </c>
      <c r="P84" s="161">
        <f t="shared" si="75"/>
        <v>375</v>
      </c>
      <c r="Q84" s="162">
        <f t="shared" si="63"/>
        <v>55.2</v>
      </c>
      <c r="R84" s="162">
        <f t="shared" si="63"/>
        <v>24.533333333333331</v>
      </c>
      <c r="S84" s="162">
        <f t="shared" si="63"/>
        <v>20.266666666666666</v>
      </c>
      <c r="T84" s="161">
        <f t="shared" si="76"/>
        <v>375</v>
      </c>
      <c r="U84" s="162">
        <f t="shared" si="64"/>
        <v>10.933333333333334</v>
      </c>
      <c r="V84" s="162">
        <f t="shared" si="64"/>
        <v>50.666666666666671</v>
      </c>
      <c r="W84" s="162">
        <f t="shared" si="64"/>
        <v>38.4</v>
      </c>
      <c r="X84" s="161">
        <f t="shared" si="77"/>
        <v>375</v>
      </c>
      <c r="Y84" s="162">
        <f t="shared" si="65"/>
        <v>13.866666666666665</v>
      </c>
      <c r="Z84" s="162">
        <f t="shared" si="65"/>
        <v>53.333333333333336</v>
      </c>
      <c r="AA84" s="162">
        <f t="shared" si="65"/>
        <v>32.800000000000004</v>
      </c>
      <c r="AB84" s="161">
        <f t="shared" si="78"/>
        <v>375</v>
      </c>
      <c r="AC84" s="162">
        <f t="shared" si="66"/>
        <v>5.3333333333333339</v>
      </c>
      <c r="AD84" s="162">
        <f t="shared" si="66"/>
        <v>57.066666666666663</v>
      </c>
      <c r="AE84" s="162">
        <f t="shared" si="66"/>
        <v>37.6</v>
      </c>
      <c r="AF84" s="161">
        <f t="shared" si="79"/>
        <v>375</v>
      </c>
      <c r="AG84" s="162">
        <f t="shared" si="67"/>
        <v>7.7333333333333334</v>
      </c>
      <c r="AH84" s="162">
        <f t="shared" si="67"/>
        <v>55.2</v>
      </c>
      <c r="AI84" s="162">
        <f t="shared" si="67"/>
        <v>37.066666666666663</v>
      </c>
      <c r="AJ84" s="161">
        <f t="shared" si="80"/>
        <v>375</v>
      </c>
      <c r="AK84" s="162">
        <f t="shared" si="68"/>
        <v>1.8666666666666669</v>
      </c>
      <c r="AL84" s="162">
        <f t="shared" si="68"/>
        <v>59.466666666666669</v>
      </c>
      <c r="AM84" s="162">
        <f t="shared" si="68"/>
        <v>38.666666666666664</v>
      </c>
      <c r="AN84" s="161">
        <f t="shared" si="81"/>
        <v>375</v>
      </c>
      <c r="AO84" s="162">
        <f t="shared" si="69"/>
        <v>5.3333333333333339</v>
      </c>
      <c r="AP84" s="162">
        <f t="shared" si="69"/>
        <v>57.066666666666663</v>
      </c>
      <c r="AQ84" s="162">
        <f t="shared" si="69"/>
        <v>37.6</v>
      </c>
      <c r="AR84" s="161">
        <f t="shared" si="82"/>
        <v>375</v>
      </c>
      <c r="AS84" s="162">
        <f t="shared" si="70"/>
        <v>1.8666666666666669</v>
      </c>
      <c r="AT84" s="162">
        <f t="shared" si="70"/>
        <v>60</v>
      </c>
      <c r="AU84" s="162">
        <f t="shared" si="70"/>
        <v>38.133333333333333</v>
      </c>
      <c r="AV84" s="161">
        <f t="shared" si="83"/>
        <v>375</v>
      </c>
      <c r="AW84" s="162">
        <f t="shared" si="71"/>
        <v>5.8666666666666663</v>
      </c>
      <c r="AX84" s="162">
        <f t="shared" si="71"/>
        <v>56.8</v>
      </c>
      <c r="AY84" s="162">
        <f t="shared" si="71"/>
        <v>37.333333333333336</v>
      </c>
    </row>
    <row r="85" spans="1:51" ht="15" customHeight="1" x14ac:dyDescent="0.15">
      <c r="A85" s="165"/>
      <c r="B85" s="149"/>
      <c r="C85" s="28" t="s">
        <v>2</v>
      </c>
      <c r="D85" s="164">
        <f t="shared" si="72"/>
        <v>0</v>
      </c>
      <c r="E85" s="153">
        <f t="shared" si="60"/>
        <v>0</v>
      </c>
      <c r="F85" s="153">
        <f t="shared" si="60"/>
        <v>0</v>
      </c>
      <c r="G85" s="153">
        <f t="shared" si="60"/>
        <v>0</v>
      </c>
      <c r="H85" s="164">
        <f t="shared" si="73"/>
        <v>0</v>
      </c>
      <c r="I85" s="153">
        <f t="shared" si="61"/>
        <v>0</v>
      </c>
      <c r="J85" s="153">
        <f t="shared" si="61"/>
        <v>0</v>
      </c>
      <c r="K85" s="153">
        <f t="shared" si="61"/>
        <v>0</v>
      </c>
      <c r="L85" s="164">
        <f t="shared" si="74"/>
        <v>0</v>
      </c>
      <c r="M85" s="153">
        <f t="shared" si="62"/>
        <v>0</v>
      </c>
      <c r="N85" s="153">
        <f t="shared" si="62"/>
        <v>0</v>
      </c>
      <c r="O85" s="153">
        <f t="shared" si="62"/>
        <v>0</v>
      </c>
      <c r="P85" s="164">
        <f t="shared" si="75"/>
        <v>0</v>
      </c>
      <c r="Q85" s="153">
        <f t="shared" si="63"/>
        <v>0</v>
      </c>
      <c r="R85" s="153">
        <f t="shared" si="63"/>
        <v>0</v>
      </c>
      <c r="S85" s="153">
        <f t="shared" si="63"/>
        <v>0</v>
      </c>
      <c r="T85" s="164">
        <f t="shared" si="76"/>
        <v>0</v>
      </c>
      <c r="U85" s="153">
        <f t="shared" si="64"/>
        <v>0</v>
      </c>
      <c r="V85" s="153">
        <f t="shared" si="64"/>
        <v>0</v>
      </c>
      <c r="W85" s="153">
        <f t="shared" si="64"/>
        <v>0</v>
      </c>
      <c r="X85" s="164">
        <f t="shared" si="77"/>
        <v>0</v>
      </c>
      <c r="Y85" s="153">
        <f t="shared" si="65"/>
        <v>0</v>
      </c>
      <c r="Z85" s="153">
        <f t="shared" si="65"/>
        <v>0</v>
      </c>
      <c r="AA85" s="153">
        <f t="shared" si="65"/>
        <v>0</v>
      </c>
      <c r="AB85" s="164">
        <f t="shared" si="78"/>
        <v>0</v>
      </c>
      <c r="AC85" s="153">
        <f t="shared" si="66"/>
        <v>0</v>
      </c>
      <c r="AD85" s="153">
        <f t="shared" si="66"/>
        <v>0</v>
      </c>
      <c r="AE85" s="153">
        <f t="shared" si="66"/>
        <v>0</v>
      </c>
      <c r="AF85" s="164">
        <f t="shared" si="79"/>
        <v>0</v>
      </c>
      <c r="AG85" s="153">
        <f t="shared" si="67"/>
        <v>0</v>
      </c>
      <c r="AH85" s="153">
        <f t="shared" si="67"/>
        <v>0</v>
      </c>
      <c r="AI85" s="153">
        <f t="shared" si="67"/>
        <v>0</v>
      </c>
      <c r="AJ85" s="164">
        <f t="shared" si="80"/>
        <v>0</v>
      </c>
      <c r="AK85" s="153">
        <f t="shared" si="68"/>
        <v>0</v>
      </c>
      <c r="AL85" s="153">
        <f t="shared" si="68"/>
        <v>0</v>
      </c>
      <c r="AM85" s="153">
        <f t="shared" si="68"/>
        <v>0</v>
      </c>
      <c r="AN85" s="164">
        <f t="shared" si="81"/>
        <v>0</v>
      </c>
      <c r="AO85" s="153">
        <f t="shared" si="69"/>
        <v>0</v>
      </c>
      <c r="AP85" s="153">
        <f t="shared" si="69"/>
        <v>0</v>
      </c>
      <c r="AQ85" s="153">
        <f t="shared" si="69"/>
        <v>0</v>
      </c>
      <c r="AR85" s="164">
        <f t="shared" si="82"/>
        <v>0</v>
      </c>
      <c r="AS85" s="153">
        <f t="shared" si="70"/>
        <v>0</v>
      </c>
      <c r="AT85" s="153">
        <f t="shared" si="70"/>
        <v>0</v>
      </c>
      <c r="AU85" s="153">
        <f t="shared" si="70"/>
        <v>0</v>
      </c>
      <c r="AV85" s="164">
        <f t="shared" si="83"/>
        <v>0</v>
      </c>
      <c r="AW85" s="153">
        <f t="shared" si="71"/>
        <v>0</v>
      </c>
      <c r="AX85" s="153">
        <f t="shared" si="71"/>
        <v>0</v>
      </c>
      <c r="AY85" s="153">
        <f t="shared" si="71"/>
        <v>0</v>
      </c>
    </row>
    <row r="89" spans="1:51" ht="15" customHeight="1" x14ac:dyDescent="0.15">
      <c r="A89" s="7" t="s">
        <v>0</v>
      </c>
      <c r="B89" s="21"/>
      <c r="C89" s="8"/>
      <c r="D89" s="15">
        <v>3106</v>
      </c>
      <c r="E89" s="15">
        <v>827</v>
      </c>
      <c r="F89" s="15">
        <v>1535</v>
      </c>
      <c r="G89" s="15">
        <v>744</v>
      </c>
      <c r="H89" s="15">
        <v>3106</v>
      </c>
      <c r="I89" s="15">
        <v>1284</v>
      </c>
      <c r="J89" s="15">
        <v>1298</v>
      </c>
      <c r="K89" s="15">
        <v>524</v>
      </c>
      <c r="L89" s="15">
        <v>3106</v>
      </c>
      <c r="M89" s="15">
        <v>360</v>
      </c>
      <c r="N89" s="15">
        <v>1833</v>
      </c>
      <c r="O89" s="15">
        <v>913</v>
      </c>
      <c r="P89" s="15">
        <v>3106</v>
      </c>
      <c r="Q89" s="15">
        <v>1264</v>
      </c>
      <c r="R89" s="15">
        <v>1313</v>
      </c>
      <c r="S89" s="15">
        <v>529</v>
      </c>
      <c r="T89" s="15">
        <v>3106</v>
      </c>
      <c r="U89" s="15">
        <v>197</v>
      </c>
      <c r="V89" s="15">
        <v>1935</v>
      </c>
      <c r="W89" s="15">
        <v>974</v>
      </c>
      <c r="X89" s="15">
        <v>3106</v>
      </c>
      <c r="Y89" s="15">
        <v>220</v>
      </c>
      <c r="Z89" s="15">
        <v>1972</v>
      </c>
      <c r="AA89" s="15">
        <v>914</v>
      </c>
      <c r="AB89" s="15">
        <v>3106</v>
      </c>
      <c r="AC89" s="15">
        <v>130</v>
      </c>
      <c r="AD89" s="15">
        <v>1990</v>
      </c>
      <c r="AE89" s="15">
        <v>986</v>
      </c>
      <c r="AF89" s="15">
        <v>3106</v>
      </c>
      <c r="AG89" s="15">
        <v>119</v>
      </c>
      <c r="AH89" s="15">
        <v>1998</v>
      </c>
      <c r="AI89" s="15">
        <v>989</v>
      </c>
      <c r="AJ89" s="15">
        <v>3106</v>
      </c>
      <c r="AK89" s="15">
        <v>58</v>
      </c>
      <c r="AL89" s="15">
        <v>2050</v>
      </c>
      <c r="AM89" s="15">
        <v>998</v>
      </c>
      <c r="AN89" s="15">
        <v>3106</v>
      </c>
      <c r="AO89" s="15">
        <v>166</v>
      </c>
      <c r="AP89" s="15">
        <v>1968</v>
      </c>
      <c r="AQ89" s="15">
        <v>972</v>
      </c>
      <c r="AR89" s="15">
        <v>3106</v>
      </c>
      <c r="AS89" s="15">
        <v>44</v>
      </c>
      <c r="AT89" s="15">
        <v>2064</v>
      </c>
      <c r="AU89" s="15">
        <v>998</v>
      </c>
      <c r="AV89" s="15">
        <v>3106</v>
      </c>
      <c r="AW89" s="15">
        <v>135</v>
      </c>
      <c r="AX89" s="15">
        <v>1986</v>
      </c>
      <c r="AY89" s="15">
        <v>985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</row>
    <row r="91" spans="1:51" ht="15" customHeight="1" x14ac:dyDescent="0.15">
      <c r="A91" s="2" t="s">
        <v>89</v>
      </c>
      <c r="B91" s="23" t="s">
        <v>10</v>
      </c>
      <c r="C91" s="17" t="s">
        <v>86</v>
      </c>
      <c r="D91" s="15">
        <v>724</v>
      </c>
      <c r="E91" s="15">
        <v>133</v>
      </c>
      <c r="F91" s="15">
        <v>480</v>
      </c>
      <c r="G91" s="15">
        <v>111</v>
      </c>
      <c r="H91" s="15">
        <v>724</v>
      </c>
      <c r="I91" s="15">
        <v>229</v>
      </c>
      <c r="J91" s="15">
        <v>400</v>
      </c>
      <c r="K91" s="15">
        <v>95</v>
      </c>
      <c r="L91" s="15">
        <v>724</v>
      </c>
      <c r="M91" s="15">
        <v>51</v>
      </c>
      <c r="N91" s="15">
        <v>531</v>
      </c>
      <c r="O91" s="15">
        <v>142</v>
      </c>
      <c r="P91" s="15">
        <v>724</v>
      </c>
      <c r="Q91" s="15">
        <v>165</v>
      </c>
      <c r="R91" s="15">
        <v>466</v>
      </c>
      <c r="S91" s="15">
        <v>93</v>
      </c>
      <c r="T91" s="15">
        <v>724</v>
      </c>
      <c r="U91" s="15">
        <v>35</v>
      </c>
      <c r="V91" s="15">
        <v>542</v>
      </c>
      <c r="W91" s="15">
        <v>147</v>
      </c>
      <c r="X91" s="15">
        <v>724</v>
      </c>
      <c r="Y91" s="15">
        <v>20</v>
      </c>
      <c r="Z91" s="15">
        <v>555</v>
      </c>
      <c r="AA91" s="15">
        <v>149</v>
      </c>
      <c r="AB91" s="15">
        <v>724</v>
      </c>
      <c r="AC91" s="15">
        <v>35</v>
      </c>
      <c r="AD91" s="15">
        <v>537</v>
      </c>
      <c r="AE91" s="15">
        <v>152</v>
      </c>
      <c r="AF91" s="15">
        <v>724</v>
      </c>
      <c r="AG91" s="15">
        <v>17</v>
      </c>
      <c r="AH91" s="15">
        <v>554</v>
      </c>
      <c r="AI91" s="15">
        <v>153</v>
      </c>
      <c r="AJ91" s="15">
        <v>724</v>
      </c>
      <c r="AK91" s="15">
        <v>11</v>
      </c>
      <c r="AL91" s="15">
        <v>562</v>
      </c>
      <c r="AM91" s="15">
        <v>151</v>
      </c>
      <c r="AN91" s="15">
        <v>724</v>
      </c>
      <c r="AO91" s="15">
        <v>46</v>
      </c>
      <c r="AP91" s="15">
        <v>534</v>
      </c>
      <c r="AQ91" s="15">
        <v>144</v>
      </c>
      <c r="AR91" s="15">
        <v>724</v>
      </c>
      <c r="AS91" s="15">
        <v>7</v>
      </c>
      <c r="AT91" s="15">
        <v>566</v>
      </c>
      <c r="AU91" s="15">
        <v>151</v>
      </c>
      <c r="AV91" s="15">
        <v>724</v>
      </c>
      <c r="AW91" s="15">
        <v>21</v>
      </c>
      <c r="AX91" s="15">
        <v>553</v>
      </c>
      <c r="AY91" s="15">
        <v>150</v>
      </c>
    </row>
    <row r="92" spans="1:51" ht="15" customHeight="1" x14ac:dyDescent="0.15">
      <c r="A92" s="3"/>
      <c r="B92" s="24" t="s">
        <v>11</v>
      </c>
      <c r="C92" s="18" t="s">
        <v>798</v>
      </c>
      <c r="D92" s="15">
        <v>262</v>
      </c>
      <c r="E92" s="15">
        <v>59</v>
      </c>
      <c r="F92" s="15">
        <v>126</v>
      </c>
      <c r="G92" s="15">
        <v>77</v>
      </c>
      <c r="H92" s="15">
        <v>262</v>
      </c>
      <c r="I92" s="15">
        <v>134</v>
      </c>
      <c r="J92" s="15">
        <v>96</v>
      </c>
      <c r="K92" s="15">
        <v>32</v>
      </c>
      <c r="L92" s="15">
        <v>262</v>
      </c>
      <c r="M92" s="15">
        <v>49</v>
      </c>
      <c r="N92" s="15">
        <v>141</v>
      </c>
      <c r="O92" s="15">
        <v>72</v>
      </c>
      <c r="P92" s="15">
        <v>262</v>
      </c>
      <c r="Q92" s="15">
        <v>99</v>
      </c>
      <c r="R92" s="15">
        <v>106</v>
      </c>
      <c r="S92" s="15">
        <v>57</v>
      </c>
      <c r="T92" s="15">
        <v>262</v>
      </c>
      <c r="U92" s="15">
        <v>15</v>
      </c>
      <c r="V92" s="15">
        <v>164</v>
      </c>
      <c r="W92" s="15">
        <v>83</v>
      </c>
      <c r="X92" s="15">
        <v>262</v>
      </c>
      <c r="Y92" s="15">
        <v>16</v>
      </c>
      <c r="Z92" s="15">
        <v>164</v>
      </c>
      <c r="AA92" s="15">
        <v>82</v>
      </c>
      <c r="AB92" s="15">
        <v>262</v>
      </c>
      <c r="AC92" s="15">
        <v>10</v>
      </c>
      <c r="AD92" s="15">
        <v>167</v>
      </c>
      <c r="AE92" s="15">
        <v>85</v>
      </c>
      <c r="AF92" s="15">
        <v>262</v>
      </c>
      <c r="AG92" s="15">
        <v>8</v>
      </c>
      <c r="AH92" s="15">
        <v>168</v>
      </c>
      <c r="AI92" s="15">
        <v>86</v>
      </c>
      <c r="AJ92" s="15">
        <v>262</v>
      </c>
      <c r="AK92" s="15">
        <v>5</v>
      </c>
      <c r="AL92" s="15">
        <v>170</v>
      </c>
      <c r="AM92" s="15">
        <v>87</v>
      </c>
      <c r="AN92" s="15">
        <v>262</v>
      </c>
      <c r="AO92" s="15">
        <v>12</v>
      </c>
      <c r="AP92" s="15">
        <v>164</v>
      </c>
      <c r="AQ92" s="15">
        <v>86</v>
      </c>
      <c r="AR92" s="15">
        <v>262</v>
      </c>
      <c r="AS92" s="15">
        <v>4</v>
      </c>
      <c r="AT92" s="15">
        <v>170</v>
      </c>
      <c r="AU92" s="15">
        <v>88</v>
      </c>
      <c r="AV92" s="15">
        <v>262</v>
      </c>
      <c r="AW92" s="15">
        <v>9</v>
      </c>
      <c r="AX92" s="15">
        <v>165</v>
      </c>
      <c r="AY92" s="15">
        <v>88</v>
      </c>
    </row>
    <row r="93" spans="1:51" ht="15" customHeight="1" x14ac:dyDescent="0.15">
      <c r="A93" s="3"/>
      <c r="B93" s="24"/>
      <c r="C93" s="18" t="s">
        <v>87</v>
      </c>
      <c r="D93" s="15">
        <v>390</v>
      </c>
      <c r="E93" s="15">
        <v>103</v>
      </c>
      <c r="F93" s="15">
        <v>217</v>
      </c>
      <c r="G93" s="15">
        <v>70</v>
      </c>
      <c r="H93" s="15">
        <v>390</v>
      </c>
      <c r="I93" s="15">
        <v>183</v>
      </c>
      <c r="J93" s="15">
        <v>177</v>
      </c>
      <c r="K93" s="15">
        <v>30</v>
      </c>
      <c r="L93" s="15">
        <v>390</v>
      </c>
      <c r="M93" s="15">
        <v>50</v>
      </c>
      <c r="N93" s="15">
        <v>252</v>
      </c>
      <c r="O93" s="15">
        <v>88</v>
      </c>
      <c r="P93" s="15">
        <v>390</v>
      </c>
      <c r="Q93" s="15">
        <v>87</v>
      </c>
      <c r="R93" s="15">
        <v>232</v>
      </c>
      <c r="S93" s="15">
        <v>71</v>
      </c>
      <c r="T93" s="15">
        <v>390</v>
      </c>
      <c r="U93" s="15">
        <v>15</v>
      </c>
      <c r="V93" s="15">
        <v>279</v>
      </c>
      <c r="W93" s="15">
        <v>96</v>
      </c>
      <c r="X93" s="15">
        <v>390</v>
      </c>
      <c r="Y93" s="15">
        <v>22</v>
      </c>
      <c r="Z93" s="15">
        <v>277</v>
      </c>
      <c r="AA93" s="15">
        <v>91</v>
      </c>
      <c r="AB93" s="15">
        <v>390</v>
      </c>
      <c r="AC93" s="15">
        <v>15</v>
      </c>
      <c r="AD93" s="15">
        <v>281</v>
      </c>
      <c r="AE93" s="15">
        <v>94</v>
      </c>
      <c r="AF93" s="15">
        <v>390</v>
      </c>
      <c r="AG93" s="15">
        <v>13</v>
      </c>
      <c r="AH93" s="15">
        <v>280</v>
      </c>
      <c r="AI93" s="15">
        <v>97</v>
      </c>
      <c r="AJ93" s="15">
        <v>390</v>
      </c>
      <c r="AK93" s="15">
        <v>6</v>
      </c>
      <c r="AL93" s="15">
        <v>287</v>
      </c>
      <c r="AM93" s="15">
        <v>97</v>
      </c>
      <c r="AN93" s="15">
        <v>390</v>
      </c>
      <c r="AO93" s="15">
        <v>25</v>
      </c>
      <c r="AP93" s="15">
        <v>276</v>
      </c>
      <c r="AQ93" s="15">
        <v>89</v>
      </c>
      <c r="AR93" s="15">
        <v>390</v>
      </c>
      <c r="AS93" s="15">
        <v>2</v>
      </c>
      <c r="AT93" s="15">
        <v>291</v>
      </c>
      <c r="AU93" s="15">
        <v>97</v>
      </c>
      <c r="AV93" s="15">
        <v>390</v>
      </c>
      <c r="AW93" s="15">
        <v>21</v>
      </c>
      <c r="AX93" s="15">
        <v>275</v>
      </c>
      <c r="AY93" s="15">
        <v>94</v>
      </c>
    </row>
    <row r="94" spans="1:51" ht="15" customHeight="1" x14ac:dyDescent="0.15">
      <c r="A94" s="3"/>
      <c r="B94" s="24"/>
      <c r="C94" s="18" t="s">
        <v>88</v>
      </c>
      <c r="D94" s="15">
        <v>1376</v>
      </c>
      <c r="E94" s="15">
        <v>295</v>
      </c>
      <c r="F94" s="15">
        <v>823</v>
      </c>
      <c r="G94" s="15">
        <v>258</v>
      </c>
      <c r="H94" s="15">
        <v>1376</v>
      </c>
      <c r="I94" s="15">
        <v>546</v>
      </c>
      <c r="J94" s="15">
        <v>673</v>
      </c>
      <c r="K94" s="15">
        <v>157</v>
      </c>
      <c r="L94" s="15">
        <v>1376</v>
      </c>
      <c r="M94" s="15">
        <v>150</v>
      </c>
      <c r="N94" s="15">
        <v>924</v>
      </c>
      <c r="O94" s="15">
        <v>302</v>
      </c>
      <c r="P94" s="15">
        <v>1376</v>
      </c>
      <c r="Q94" s="15">
        <v>351</v>
      </c>
      <c r="R94" s="15">
        <v>804</v>
      </c>
      <c r="S94" s="15">
        <v>221</v>
      </c>
      <c r="T94" s="15">
        <v>1376</v>
      </c>
      <c r="U94" s="15">
        <v>65</v>
      </c>
      <c r="V94" s="15">
        <v>985</v>
      </c>
      <c r="W94" s="15">
        <v>326</v>
      </c>
      <c r="X94" s="15">
        <v>1376</v>
      </c>
      <c r="Y94" s="15">
        <v>58</v>
      </c>
      <c r="Z94" s="15">
        <v>996</v>
      </c>
      <c r="AA94" s="15">
        <v>322</v>
      </c>
      <c r="AB94" s="15">
        <v>1376</v>
      </c>
      <c r="AC94" s="15">
        <v>60</v>
      </c>
      <c r="AD94" s="15">
        <v>985</v>
      </c>
      <c r="AE94" s="15">
        <v>331</v>
      </c>
      <c r="AF94" s="15">
        <v>1376</v>
      </c>
      <c r="AG94" s="15">
        <v>38</v>
      </c>
      <c r="AH94" s="15">
        <v>1002</v>
      </c>
      <c r="AI94" s="15">
        <v>336</v>
      </c>
      <c r="AJ94" s="15">
        <v>1376</v>
      </c>
      <c r="AK94" s="15">
        <v>22</v>
      </c>
      <c r="AL94" s="15">
        <v>1019</v>
      </c>
      <c r="AM94" s="15">
        <v>335</v>
      </c>
      <c r="AN94" s="15">
        <v>1376</v>
      </c>
      <c r="AO94" s="15">
        <v>83</v>
      </c>
      <c r="AP94" s="15">
        <v>974</v>
      </c>
      <c r="AQ94" s="15">
        <v>319</v>
      </c>
      <c r="AR94" s="15">
        <v>1376</v>
      </c>
      <c r="AS94" s="15">
        <v>13</v>
      </c>
      <c r="AT94" s="15">
        <v>1027</v>
      </c>
      <c r="AU94" s="15">
        <v>336</v>
      </c>
      <c r="AV94" s="15">
        <v>1376</v>
      </c>
      <c r="AW94" s="15">
        <v>51</v>
      </c>
      <c r="AX94" s="15">
        <v>993</v>
      </c>
      <c r="AY94" s="15">
        <v>332</v>
      </c>
    </row>
    <row r="95" spans="1:51" ht="15" customHeight="1" x14ac:dyDescent="0.15">
      <c r="A95" s="3"/>
      <c r="B95" s="24"/>
      <c r="C95" s="18" t="s">
        <v>9</v>
      </c>
      <c r="D95" s="15">
        <v>1729</v>
      </c>
      <c r="E95" s="15">
        <v>532</v>
      </c>
      <c r="F95" s="15">
        <v>711</v>
      </c>
      <c r="G95" s="15">
        <v>486</v>
      </c>
      <c r="H95" s="15">
        <v>1729</v>
      </c>
      <c r="I95" s="15">
        <v>738</v>
      </c>
      <c r="J95" s="15">
        <v>624</v>
      </c>
      <c r="K95" s="15">
        <v>367</v>
      </c>
      <c r="L95" s="15">
        <v>1729</v>
      </c>
      <c r="M95" s="15">
        <v>210</v>
      </c>
      <c r="N95" s="15">
        <v>908</v>
      </c>
      <c r="O95" s="15">
        <v>611</v>
      </c>
      <c r="P95" s="15">
        <v>1729</v>
      </c>
      <c r="Q95" s="15">
        <v>913</v>
      </c>
      <c r="R95" s="15">
        <v>508</v>
      </c>
      <c r="S95" s="15">
        <v>308</v>
      </c>
      <c r="T95" s="15">
        <v>1729</v>
      </c>
      <c r="U95" s="15">
        <v>132</v>
      </c>
      <c r="V95" s="15">
        <v>949</v>
      </c>
      <c r="W95" s="15">
        <v>648</v>
      </c>
      <c r="X95" s="15">
        <v>1729</v>
      </c>
      <c r="Y95" s="15">
        <v>162</v>
      </c>
      <c r="Z95" s="15">
        <v>975</v>
      </c>
      <c r="AA95" s="15">
        <v>592</v>
      </c>
      <c r="AB95" s="15">
        <v>1729</v>
      </c>
      <c r="AC95" s="15">
        <v>70</v>
      </c>
      <c r="AD95" s="15">
        <v>1004</v>
      </c>
      <c r="AE95" s="15">
        <v>655</v>
      </c>
      <c r="AF95" s="15">
        <v>1729</v>
      </c>
      <c r="AG95" s="15">
        <v>81</v>
      </c>
      <c r="AH95" s="15">
        <v>995</v>
      </c>
      <c r="AI95" s="15">
        <v>653</v>
      </c>
      <c r="AJ95" s="15">
        <v>1729</v>
      </c>
      <c r="AK95" s="15">
        <v>36</v>
      </c>
      <c r="AL95" s="15">
        <v>1030</v>
      </c>
      <c r="AM95" s="15">
        <v>663</v>
      </c>
      <c r="AN95" s="15">
        <v>1729</v>
      </c>
      <c r="AO95" s="15">
        <v>83</v>
      </c>
      <c r="AP95" s="15">
        <v>993</v>
      </c>
      <c r="AQ95" s="15">
        <v>653</v>
      </c>
      <c r="AR95" s="15">
        <v>1729</v>
      </c>
      <c r="AS95" s="15">
        <v>31</v>
      </c>
      <c r="AT95" s="15">
        <v>1036</v>
      </c>
      <c r="AU95" s="15">
        <v>662</v>
      </c>
      <c r="AV95" s="15">
        <v>1729</v>
      </c>
      <c r="AW95" s="15">
        <v>84</v>
      </c>
      <c r="AX95" s="15">
        <v>992</v>
      </c>
      <c r="AY95" s="15">
        <v>653</v>
      </c>
    </row>
    <row r="96" spans="1:51" ht="15" customHeight="1" x14ac:dyDescent="0.15">
      <c r="A96" s="3"/>
      <c r="B96" s="25"/>
      <c r="C96" s="19" t="s">
        <v>24</v>
      </c>
      <c r="D96" s="15">
        <v>1</v>
      </c>
      <c r="E96" s="15">
        <v>0</v>
      </c>
      <c r="F96" s="15">
        <v>1</v>
      </c>
      <c r="G96" s="15">
        <v>0</v>
      </c>
      <c r="H96" s="15">
        <v>1</v>
      </c>
      <c r="I96" s="15">
        <v>0</v>
      </c>
      <c r="J96" s="15">
        <v>1</v>
      </c>
      <c r="K96" s="15">
        <v>0</v>
      </c>
      <c r="L96" s="15">
        <v>1</v>
      </c>
      <c r="M96" s="15">
        <v>0</v>
      </c>
      <c r="N96" s="15">
        <v>1</v>
      </c>
      <c r="O96" s="15">
        <v>0</v>
      </c>
      <c r="P96" s="15">
        <v>1</v>
      </c>
      <c r="Q96" s="15">
        <v>0</v>
      </c>
      <c r="R96" s="15">
        <v>1</v>
      </c>
      <c r="S96" s="15">
        <v>0</v>
      </c>
      <c r="T96" s="15">
        <v>1</v>
      </c>
      <c r="U96" s="15">
        <v>0</v>
      </c>
      <c r="V96" s="15">
        <v>1</v>
      </c>
      <c r="W96" s="15">
        <v>0</v>
      </c>
      <c r="X96" s="15">
        <v>1</v>
      </c>
      <c r="Y96" s="15">
        <v>0</v>
      </c>
      <c r="Z96" s="15">
        <v>1</v>
      </c>
      <c r="AA96" s="15">
        <v>0</v>
      </c>
      <c r="AB96" s="15">
        <v>1</v>
      </c>
      <c r="AC96" s="15">
        <v>0</v>
      </c>
      <c r="AD96" s="15">
        <v>1</v>
      </c>
      <c r="AE96" s="15">
        <v>0</v>
      </c>
      <c r="AF96" s="15">
        <v>1</v>
      </c>
      <c r="AG96" s="15">
        <v>0</v>
      </c>
      <c r="AH96" s="15">
        <v>1</v>
      </c>
      <c r="AI96" s="15">
        <v>0</v>
      </c>
      <c r="AJ96" s="15">
        <v>1</v>
      </c>
      <c r="AK96" s="15">
        <v>0</v>
      </c>
      <c r="AL96" s="15">
        <v>1</v>
      </c>
      <c r="AM96" s="15">
        <v>0</v>
      </c>
      <c r="AN96" s="15">
        <v>1</v>
      </c>
      <c r="AO96" s="15">
        <v>0</v>
      </c>
      <c r="AP96" s="15">
        <v>1</v>
      </c>
      <c r="AQ96" s="15">
        <v>0</v>
      </c>
      <c r="AR96" s="15">
        <v>1</v>
      </c>
      <c r="AS96" s="15">
        <v>0</v>
      </c>
      <c r="AT96" s="15">
        <v>1</v>
      </c>
      <c r="AU96" s="15">
        <v>0</v>
      </c>
      <c r="AV96" s="15">
        <v>1</v>
      </c>
      <c r="AW96" s="15">
        <v>0</v>
      </c>
      <c r="AX96" s="15">
        <v>1</v>
      </c>
      <c r="AY96" s="15">
        <v>0</v>
      </c>
    </row>
    <row r="97" spans="1:51" ht="15" customHeight="1" x14ac:dyDescent="0.15">
      <c r="A97" s="3"/>
      <c r="B97" s="24" t="s">
        <v>12</v>
      </c>
      <c r="C97" s="17" t="s">
        <v>86</v>
      </c>
      <c r="D97" s="15">
        <v>340</v>
      </c>
      <c r="E97" s="15">
        <v>10</v>
      </c>
      <c r="F97" s="15">
        <v>292</v>
      </c>
      <c r="G97" s="15">
        <v>38</v>
      </c>
      <c r="H97" s="15">
        <v>340</v>
      </c>
      <c r="I97" s="15">
        <v>4</v>
      </c>
      <c r="J97" s="15">
        <v>288</v>
      </c>
      <c r="K97" s="15">
        <v>48</v>
      </c>
      <c r="L97" s="15">
        <v>340</v>
      </c>
      <c r="M97" s="15">
        <v>1</v>
      </c>
      <c r="N97" s="15">
        <v>290</v>
      </c>
      <c r="O97" s="15">
        <v>49</v>
      </c>
      <c r="P97" s="15">
        <v>340</v>
      </c>
      <c r="Q97" s="15">
        <v>26</v>
      </c>
      <c r="R97" s="15">
        <v>280</v>
      </c>
      <c r="S97" s="15">
        <v>34</v>
      </c>
      <c r="T97" s="15">
        <v>340</v>
      </c>
      <c r="U97" s="15">
        <v>17</v>
      </c>
      <c r="V97" s="15">
        <v>279</v>
      </c>
      <c r="W97" s="15">
        <v>44</v>
      </c>
      <c r="X97" s="15">
        <v>340</v>
      </c>
      <c r="Y97" s="15">
        <v>2</v>
      </c>
      <c r="Z97" s="15">
        <v>289</v>
      </c>
      <c r="AA97" s="15">
        <v>49</v>
      </c>
      <c r="AB97" s="15">
        <v>340</v>
      </c>
      <c r="AC97" s="15">
        <v>0</v>
      </c>
      <c r="AD97" s="15">
        <v>290</v>
      </c>
      <c r="AE97" s="15">
        <v>50</v>
      </c>
      <c r="AF97" s="15">
        <v>340</v>
      </c>
      <c r="AG97" s="15">
        <v>6</v>
      </c>
      <c r="AH97" s="15">
        <v>284</v>
      </c>
      <c r="AI97" s="15">
        <v>50</v>
      </c>
      <c r="AJ97" s="15">
        <v>340</v>
      </c>
      <c r="AK97" s="15">
        <v>3</v>
      </c>
      <c r="AL97" s="15">
        <v>289</v>
      </c>
      <c r="AM97" s="15">
        <v>48</v>
      </c>
      <c r="AN97" s="15">
        <v>340</v>
      </c>
      <c r="AO97" s="15">
        <v>17</v>
      </c>
      <c r="AP97" s="15">
        <v>276</v>
      </c>
      <c r="AQ97" s="15">
        <v>47</v>
      </c>
      <c r="AR97" s="15">
        <v>340</v>
      </c>
      <c r="AS97" s="15">
        <v>1</v>
      </c>
      <c r="AT97" s="15">
        <v>290</v>
      </c>
      <c r="AU97" s="15">
        <v>49</v>
      </c>
      <c r="AV97" s="15">
        <v>340</v>
      </c>
      <c r="AW97" s="15">
        <v>2</v>
      </c>
      <c r="AX97" s="15">
        <v>288</v>
      </c>
      <c r="AY97" s="15">
        <v>50</v>
      </c>
    </row>
    <row r="98" spans="1:51" ht="15" customHeight="1" x14ac:dyDescent="0.15">
      <c r="A98" s="3"/>
      <c r="B98" s="24" t="s">
        <v>13</v>
      </c>
      <c r="C98" s="18" t="s">
        <v>798</v>
      </c>
      <c r="D98" s="15">
        <v>31</v>
      </c>
      <c r="E98" s="15">
        <v>0</v>
      </c>
      <c r="F98" s="15">
        <v>25</v>
      </c>
      <c r="G98" s="15">
        <v>6</v>
      </c>
      <c r="H98" s="15">
        <v>31</v>
      </c>
      <c r="I98" s="15">
        <v>0</v>
      </c>
      <c r="J98" s="15">
        <v>25</v>
      </c>
      <c r="K98" s="15">
        <v>6</v>
      </c>
      <c r="L98" s="15">
        <v>31</v>
      </c>
      <c r="M98" s="15">
        <v>1</v>
      </c>
      <c r="N98" s="15">
        <v>25</v>
      </c>
      <c r="O98" s="15">
        <v>5</v>
      </c>
      <c r="P98" s="15">
        <v>31</v>
      </c>
      <c r="Q98" s="15">
        <v>4</v>
      </c>
      <c r="R98" s="15">
        <v>23</v>
      </c>
      <c r="S98" s="15">
        <v>4</v>
      </c>
      <c r="T98" s="15">
        <v>31</v>
      </c>
      <c r="U98" s="15">
        <v>4</v>
      </c>
      <c r="V98" s="15">
        <v>24</v>
      </c>
      <c r="W98" s="15">
        <v>3</v>
      </c>
      <c r="X98" s="15">
        <v>31</v>
      </c>
      <c r="Y98" s="15">
        <v>1</v>
      </c>
      <c r="Z98" s="15">
        <v>25</v>
      </c>
      <c r="AA98" s="15">
        <v>5</v>
      </c>
      <c r="AB98" s="15">
        <v>31</v>
      </c>
      <c r="AC98" s="15">
        <v>0</v>
      </c>
      <c r="AD98" s="15">
        <v>25</v>
      </c>
      <c r="AE98" s="15">
        <v>6</v>
      </c>
      <c r="AF98" s="15">
        <v>31</v>
      </c>
      <c r="AG98" s="15">
        <v>1</v>
      </c>
      <c r="AH98" s="15">
        <v>24</v>
      </c>
      <c r="AI98" s="15">
        <v>6</v>
      </c>
      <c r="AJ98" s="15">
        <v>31</v>
      </c>
      <c r="AK98" s="15">
        <v>1</v>
      </c>
      <c r="AL98" s="15">
        <v>25</v>
      </c>
      <c r="AM98" s="15">
        <v>5</v>
      </c>
      <c r="AN98" s="15">
        <v>31</v>
      </c>
      <c r="AO98" s="15">
        <v>0</v>
      </c>
      <c r="AP98" s="15">
        <v>25</v>
      </c>
      <c r="AQ98" s="15">
        <v>6</v>
      </c>
      <c r="AR98" s="15">
        <v>31</v>
      </c>
      <c r="AS98" s="15">
        <v>0</v>
      </c>
      <c r="AT98" s="15">
        <v>25</v>
      </c>
      <c r="AU98" s="15">
        <v>6</v>
      </c>
      <c r="AV98" s="15">
        <v>31</v>
      </c>
      <c r="AW98" s="15">
        <v>0</v>
      </c>
      <c r="AX98" s="15">
        <v>25</v>
      </c>
      <c r="AY98" s="15">
        <v>6</v>
      </c>
    </row>
    <row r="99" spans="1:51" ht="15" customHeight="1" x14ac:dyDescent="0.15">
      <c r="A99" s="3"/>
      <c r="B99" s="24" t="s">
        <v>14</v>
      </c>
      <c r="C99" s="18" t="s">
        <v>87</v>
      </c>
      <c r="D99" s="15">
        <v>73</v>
      </c>
      <c r="E99" s="15">
        <v>4</v>
      </c>
      <c r="F99" s="15">
        <v>62</v>
      </c>
      <c r="G99" s="15">
        <v>7</v>
      </c>
      <c r="H99" s="15">
        <v>73</v>
      </c>
      <c r="I99" s="15">
        <v>2</v>
      </c>
      <c r="J99" s="15">
        <v>64</v>
      </c>
      <c r="K99" s="15">
        <v>7</v>
      </c>
      <c r="L99" s="15">
        <v>73</v>
      </c>
      <c r="M99" s="15">
        <v>1</v>
      </c>
      <c r="N99" s="15">
        <v>65</v>
      </c>
      <c r="O99" s="15">
        <v>7</v>
      </c>
      <c r="P99" s="15">
        <v>73</v>
      </c>
      <c r="Q99" s="15">
        <v>5</v>
      </c>
      <c r="R99" s="15">
        <v>62</v>
      </c>
      <c r="S99" s="15">
        <v>6</v>
      </c>
      <c r="T99" s="15">
        <v>73</v>
      </c>
      <c r="U99" s="15">
        <v>3</v>
      </c>
      <c r="V99" s="15">
        <v>63</v>
      </c>
      <c r="W99" s="15">
        <v>7</v>
      </c>
      <c r="X99" s="15">
        <v>73</v>
      </c>
      <c r="Y99" s="15">
        <v>2</v>
      </c>
      <c r="Z99" s="15">
        <v>64</v>
      </c>
      <c r="AA99" s="15">
        <v>7</v>
      </c>
      <c r="AB99" s="15">
        <v>73</v>
      </c>
      <c r="AC99" s="15">
        <v>0</v>
      </c>
      <c r="AD99" s="15">
        <v>66</v>
      </c>
      <c r="AE99" s="15">
        <v>7</v>
      </c>
      <c r="AF99" s="15">
        <v>73</v>
      </c>
      <c r="AG99" s="15">
        <v>0</v>
      </c>
      <c r="AH99" s="15">
        <v>66</v>
      </c>
      <c r="AI99" s="15">
        <v>7</v>
      </c>
      <c r="AJ99" s="15">
        <v>73</v>
      </c>
      <c r="AK99" s="15">
        <v>0</v>
      </c>
      <c r="AL99" s="15">
        <v>66</v>
      </c>
      <c r="AM99" s="15">
        <v>7</v>
      </c>
      <c r="AN99" s="15">
        <v>73</v>
      </c>
      <c r="AO99" s="15">
        <v>5</v>
      </c>
      <c r="AP99" s="15">
        <v>63</v>
      </c>
      <c r="AQ99" s="15">
        <v>5</v>
      </c>
      <c r="AR99" s="15">
        <v>73</v>
      </c>
      <c r="AS99" s="15">
        <v>0</v>
      </c>
      <c r="AT99" s="15">
        <v>66</v>
      </c>
      <c r="AU99" s="15">
        <v>7</v>
      </c>
      <c r="AV99" s="15">
        <v>73</v>
      </c>
      <c r="AW99" s="15">
        <v>3</v>
      </c>
      <c r="AX99" s="15">
        <v>64</v>
      </c>
      <c r="AY99" s="15">
        <v>6</v>
      </c>
    </row>
    <row r="100" spans="1:51" ht="15" customHeight="1" x14ac:dyDescent="0.15">
      <c r="A100" s="3"/>
      <c r="B100" s="24"/>
      <c r="C100" s="18" t="s">
        <v>88</v>
      </c>
      <c r="D100" s="15">
        <v>444</v>
      </c>
      <c r="E100" s="15">
        <v>14</v>
      </c>
      <c r="F100" s="15">
        <v>379</v>
      </c>
      <c r="G100" s="15">
        <v>51</v>
      </c>
      <c r="H100" s="15">
        <v>444</v>
      </c>
      <c r="I100" s="15">
        <v>6</v>
      </c>
      <c r="J100" s="15">
        <v>377</v>
      </c>
      <c r="K100" s="15">
        <v>61</v>
      </c>
      <c r="L100" s="15">
        <v>444</v>
      </c>
      <c r="M100" s="15">
        <v>3</v>
      </c>
      <c r="N100" s="15">
        <v>380</v>
      </c>
      <c r="O100" s="15">
        <v>61</v>
      </c>
      <c r="P100" s="15">
        <v>444</v>
      </c>
      <c r="Q100" s="15">
        <v>35</v>
      </c>
      <c r="R100" s="15">
        <v>365</v>
      </c>
      <c r="S100" s="15">
        <v>44</v>
      </c>
      <c r="T100" s="15">
        <v>444</v>
      </c>
      <c r="U100" s="15">
        <v>24</v>
      </c>
      <c r="V100" s="15">
        <v>366</v>
      </c>
      <c r="W100" s="15">
        <v>54</v>
      </c>
      <c r="X100" s="15">
        <v>444</v>
      </c>
      <c r="Y100" s="15">
        <v>5</v>
      </c>
      <c r="Z100" s="15">
        <v>378</v>
      </c>
      <c r="AA100" s="15">
        <v>61</v>
      </c>
      <c r="AB100" s="15">
        <v>444</v>
      </c>
      <c r="AC100" s="15">
        <v>0</v>
      </c>
      <c r="AD100" s="15">
        <v>381</v>
      </c>
      <c r="AE100" s="15">
        <v>63</v>
      </c>
      <c r="AF100" s="15">
        <v>444</v>
      </c>
      <c r="AG100" s="15">
        <v>7</v>
      </c>
      <c r="AH100" s="15">
        <v>374</v>
      </c>
      <c r="AI100" s="15">
        <v>63</v>
      </c>
      <c r="AJ100" s="15">
        <v>444</v>
      </c>
      <c r="AK100" s="15">
        <v>4</v>
      </c>
      <c r="AL100" s="15">
        <v>380</v>
      </c>
      <c r="AM100" s="15">
        <v>60</v>
      </c>
      <c r="AN100" s="15">
        <v>444</v>
      </c>
      <c r="AO100" s="15">
        <v>22</v>
      </c>
      <c r="AP100" s="15">
        <v>364</v>
      </c>
      <c r="AQ100" s="15">
        <v>58</v>
      </c>
      <c r="AR100" s="15">
        <v>444</v>
      </c>
      <c r="AS100" s="15">
        <v>1</v>
      </c>
      <c r="AT100" s="15">
        <v>381</v>
      </c>
      <c r="AU100" s="15">
        <v>62</v>
      </c>
      <c r="AV100" s="15">
        <v>444</v>
      </c>
      <c r="AW100" s="15">
        <v>5</v>
      </c>
      <c r="AX100" s="15">
        <v>377</v>
      </c>
      <c r="AY100" s="15">
        <v>62</v>
      </c>
    </row>
    <row r="101" spans="1:51" ht="15" customHeight="1" x14ac:dyDescent="0.15">
      <c r="A101" s="3"/>
      <c r="B101" s="24"/>
      <c r="C101" s="18" t="s">
        <v>9</v>
      </c>
      <c r="D101" s="15">
        <v>223</v>
      </c>
      <c r="E101" s="15">
        <v>45</v>
      </c>
      <c r="F101" s="15">
        <v>138</v>
      </c>
      <c r="G101" s="15">
        <v>40</v>
      </c>
      <c r="H101" s="15">
        <v>223</v>
      </c>
      <c r="I101" s="15">
        <v>30</v>
      </c>
      <c r="J101" s="15">
        <v>151</v>
      </c>
      <c r="K101" s="15">
        <v>42</v>
      </c>
      <c r="L101" s="15">
        <v>223</v>
      </c>
      <c r="M101" s="15">
        <v>11</v>
      </c>
      <c r="N101" s="15">
        <v>164</v>
      </c>
      <c r="O101" s="15">
        <v>48</v>
      </c>
      <c r="P101" s="15">
        <v>223</v>
      </c>
      <c r="Q101" s="15">
        <v>73</v>
      </c>
      <c r="R101" s="15">
        <v>123</v>
      </c>
      <c r="S101" s="15">
        <v>27</v>
      </c>
      <c r="T101" s="15">
        <v>223</v>
      </c>
      <c r="U101" s="15">
        <v>25</v>
      </c>
      <c r="V101" s="15">
        <v>152</v>
      </c>
      <c r="W101" s="15">
        <v>46</v>
      </c>
      <c r="X101" s="15">
        <v>223</v>
      </c>
      <c r="Y101" s="15">
        <v>9</v>
      </c>
      <c r="Z101" s="15">
        <v>168</v>
      </c>
      <c r="AA101" s="15">
        <v>46</v>
      </c>
      <c r="AB101" s="15">
        <v>223</v>
      </c>
      <c r="AC101" s="15">
        <v>2</v>
      </c>
      <c r="AD101" s="15">
        <v>170</v>
      </c>
      <c r="AE101" s="15">
        <v>51</v>
      </c>
      <c r="AF101" s="15">
        <v>223</v>
      </c>
      <c r="AG101" s="15">
        <v>8</v>
      </c>
      <c r="AH101" s="15">
        <v>169</v>
      </c>
      <c r="AI101" s="15">
        <v>46</v>
      </c>
      <c r="AJ101" s="15">
        <v>223</v>
      </c>
      <c r="AK101" s="15">
        <v>6</v>
      </c>
      <c r="AL101" s="15">
        <v>167</v>
      </c>
      <c r="AM101" s="15">
        <v>50</v>
      </c>
      <c r="AN101" s="15">
        <v>223</v>
      </c>
      <c r="AO101" s="15">
        <v>19</v>
      </c>
      <c r="AP101" s="15">
        <v>160</v>
      </c>
      <c r="AQ101" s="15">
        <v>44</v>
      </c>
      <c r="AR101" s="15">
        <v>223</v>
      </c>
      <c r="AS101" s="15">
        <v>7</v>
      </c>
      <c r="AT101" s="15">
        <v>168</v>
      </c>
      <c r="AU101" s="15">
        <v>48</v>
      </c>
      <c r="AV101" s="15">
        <v>223</v>
      </c>
      <c r="AW101" s="15">
        <v>8</v>
      </c>
      <c r="AX101" s="15">
        <v>167</v>
      </c>
      <c r="AY101" s="15">
        <v>48</v>
      </c>
    </row>
    <row r="102" spans="1:51" ht="15" customHeight="1" x14ac:dyDescent="0.15">
      <c r="A102" s="3"/>
      <c r="B102" s="25"/>
      <c r="C102" s="19" t="s">
        <v>24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</row>
    <row r="103" spans="1:51" ht="15" customHeight="1" x14ac:dyDescent="0.15">
      <c r="A103" s="3"/>
      <c r="B103" s="24" t="s">
        <v>15</v>
      </c>
      <c r="C103" s="17" t="s">
        <v>86</v>
      </c>
      <c r="D103" s="15">
        <v>145</v>
      </c>
      <c r="E103" s="15">
        <v>39</v>
      </c>
      <c r="F103" s="15">
        <v>65</v>
      </c>
      <c r="G103" s="15">
        <v>41</v>
      </c>
      <c r="H103" s="15">
        <v>145</v>
      </c>
      <c r="I103" s="15">
        <v>80</v>
      </c>
      <c r="J103" s="15">
        <v>40</v>
      </c>
      <c r="K103" s="15">
        <v>25</v>
      </c>
      <c r="L103" s="15">
        <v>145</v>
      </c>
      <c r="M103" s="15">
        <v>13</v>
      </c>
      <c r="N103" s="15">
        <v>86</v>
      </c>
      <c r="O103" s="15">
        <v>46</v>
      </c>
      <c r="P103" s="15">
        <v>145</v>
      </c>
      <c r="Q103" s="15">
        <v>49</v>
      </c>
      <c r="R103" s="15">
        <v>65</v>
      </c>
      <c r="S103" s="15">
        <v>31</v>
      </c>
      <c r="T103" s="15">
        <v>145</v>
      </c>
      <c r="U103" s="15">
        <v>6</v>
      </c>
      <c r="V103" s="15">
        <v>88</v>
      </c>
      <c r="W103" s="15">
        <v>51</v>
      </c>
      <c r="X103" s="15">
        <v>145</v>
      </c>
      <c r="Y103" s="15">
        <v>2</v>
      </c>
      <c r="Z103" s="15">
        <v>92</v>
      </c>
      <c r="AA103" s="15">
        <v>51</v>
      </c>
      <c r="AB103" s="15">
        <v>145</v>
      </c>
      <c r="AC103" s="15">
        <v>3</v>
      </c>
      <c r="AD103" s="15">
        <v>92</v>
      </c>
      <c r="AE103" s="15">
        <v>50</v>
      </c>
      <c r="AF103" s="15">
        <v>145</v>
      </c>
      <c r="AG103" s="15">
        <v>5</v>
      </c>
      <c r="AH103" s="15">
        <v>90</v>
      </c>
      <c r="AI103" s="15">
        <v>50</v>
      </c>
      <c r="AJ103" s="15">
        <v>145</v>
      </c>
      <c r="AK103" s="15">
        <v>5</v>
      </c>
      <c r="AL103" s="15">
        <v>90</v>
      </c>
      <c r="AM103" s="15">
        <v>50</v>
      </c>
      <c r="AN103" s="15">
        <v>145</v>
      </c>
      <c r="AO103" s="15">
        <v>4</v>
      </c>
      <c r="AP103" s="15">
        <v>92</v>
      </c>
      <c r="AQ103" s="15">
        <v>49</v>
      </c>
      <c r="AR103" s="15">
        <v>145</v>
      </c>
      <c r="AS103" s="15">
        <v>2</v>
      </c>
      <c r="AT103" s="15">
        <v>93</v>
      </c>
      <c r="AU103" s="15">
        <v>50</v>
      </c>
      <c r="AV103" s="15">
        <v>145</v>
      </c>
      <c r="AW103" s="15">
        <v>4</v>
      </c>
      <c r="AX103" s="15">
        <v>93</v>
      </c>
      <c r="AY103" s="15">
        <v>48</v>
      </c>
    </row>
    <row r="104" spans="1:51" ht="15" customHeight="1" x14ac:dyDescent="0.15">
      <c r="A104" s="3"/>
      <c r="B104" s="24" t="s">
        <v>16</v>
      </c>
      <c r="C104" s="18" t="s">
        <v>798</v>
      </c>
      <c r="D104" s="15">
        <v>133</v>
      </c>
      <c r="E104" s="15">
        <v>25</v>
      </c>
      <c r="F104" s="15">
        <v>59</v>
      </c>
      <c r="G104" s="15">
        <v>49</v>
      </c>
      <c r="H104" s="15">
        <v>133</v>
      </c>
      <c r="I104" s="15">
        <v>79</v>
      </c>
      <c r="J104" s="15">
        <v>40</v>
      </c>
      <c r="K104" s="15">
        <v>14</v>
      </c>
      <c r="L104" s="15">
        <v>133</v>
      </c>
      <c r="M104" s="15">
        <v>29</v>
      </c>
      <c r="N104" s="15">
        <v>64</v>
      </c>
      <c r="O104" s="15">
        <v>40</v>
      </c>
      <c r="P104" s="15">
        <v>133</v>
      </c>
      <c r="Q104" s="15">
        <v>40</v>
      </c>
      <c r="R104" s="15">
        <v>56</v>
      </c>
      <c r="S104" s="15">
        <v>37</v>
      </c>
      <c r="T104" s="15">
        <v>133</v>
      </c>
      <c r="U104" s="15">
        <v>3</v>
      </c>
      <c r="V104" s="15">
        <v>79</v>
      </c>
      <c r="W104" s="15">
        <v>51</v>
      </c>
      <c r="X104" s="15">
        <v>133</v>
      </c>
      <c r="Y104" s="15">
        <v>5</v>
      </c>
      <c r="Z104" s="15">
        <v>79</v>
      </c>
      <c r="AA104" s="15">
        <v>49</v>
      </c>
      <c r="AB104" s="15">
        <v>133</v>
      </c>
      <c r="AC104" s="15">
        <v>3</v>
      </c>
      <c r="AD104" s="15">
        <v>80</v>
      </c>
      <c r="AE104" s="15">
        <v>50</v>
      </c>
      <c r="AF104" s="15">
        <v>133</v>
      </c>
      <c r="AG104" s="15">
        <v>2</v>
      </c>
      <c r="AH104" s="15">
        <v>81</v>
      </c>
      <c r="AI104" s="15">
        <v>50</v>
      </c>
      <c r="AJ104" s="15">
        <v>133</v>
      </c>
      <c r="AK104" s="15">
        <v>1</v>
      </c>
      <c r="AL104" s="15">
        <v>80</v>
      </c>
      <c r="AM104" s="15">
        <v>52</v>
      </c>
      <c r="AN104" s="15">
        <v>133</v>
      </c>
      <c r="AO104" s="15">
        <v>5</v>
      </c>
      <c r="AP104" s="15">
        <v>78</v>
      </c>
      <c r="AQ104" s="15">
        <v>50</v>
      </c>
      <c r="AR104" s="15">
        <v>133</v>
      </c>
      <c r="AS104" s="15">
        <v>1</v>
      </c>
      <c r="AT104" s="15">
        <v>81</v>
      </c>
      <c r="AU104" s="15">
        <v>51</v>
      </c>
      <c r="AV104" s="15">
        <v>133</v>
      </c>
      <c r="AW104" s="15">
        <v>2</v>
      </c>
      <c r="AX104" s="15">
        <v>80</v>
      </c>
      <c r="AY104" s="15">
        <v>51</v>
      </c>
    </row>
    <row r="105" spans="1:51" ht="15" customHeight="1" x14ac:dyDescent="0.15">
      <c r="A105" s="3"/>
      <c r="B105" s="24" t="s">
        <v>17</v>
      </c>
      <c r="C105" s="18" t="s">
        <v>87</v>
      </c>
      <c r="D105" s="15">
        <v>125</v>
      </c>
      <c r="E105" s="15">
        <v>34</v>
      </c>
      <c r="F105" s="15">
        <v>66</v>
      </c>
      <c r="G105" s="15">
        <v>25</v>
      </c>
      <c r="H105" s="15">
        <v>125</v>
      </c>
      <c r="I105" s="15">
        <v>80</v>
      </c>
      <c r="J105" s="15">
        <v>37</v>
      </c>
      <c r="K105" s="15">
        <v>8</v>
      </c>
      <c r="L105" s="15">
        <v>125</v>
      </c>
      <c r="M105" s="15">
        <v>21</v>
      </c>
      <c r="N105" s="15">
        <v>73</v>
      </c>
      <c r="O105" s="15">
        <v>31</v>
      </c>
      <c r="P105" s="15">
        <v>125</v>
      </c>
      <c r="Q105" s="15">
        <v>23</v>
      </c>
      <c r="R105" s="15">
        <v>74</v>
      </c>
      <c r="S105" s="15">
        <v>28</v>
      </c>
      <c r="T105" s="15">
        <v>125</v>
      </c>
      <c r="U105" s="15">
        <v>5</v>
      </c>
      <c r="V105" s="15">
        <v>88</v>
      </c>
      <c r="W105" s="15">
        <v>32</v>
      </c>
      <c r="X105" s="15">
        <v>125</v>
      </c>
      <c r="Y105" s="15">
        <v>6</v>
      </c>
      <c r="Z105" s="15">
        <v>87</v>
      </c>
      <c r="AA105" s="15">
        <v>32</v>
      </c>
      <c r="AB105" s="15">
        <v>125</v>
      </c>
      <c r="AC105" s="15">
        <v>3</v>
      </c>
      <c r="AD105" s="15">
        <v>90</v>
      </c>
      <c r="AE105" s="15">
        <v>32</v>
      </c>
      <c r="AF105" s="15">
        <v>125</v>
      </c>
      <c r="AG105" s="15">
        <v>3</v>
      </c>
      <c r="AH105" s="15">
        <v>89</v>
      </c>
      <c r="AI105" s="15">
        <v>33</v>
      </c>
      <c r="AJ105" s="15">
        <v>125</v>
      </c>
      <c r="AK105" s="15">
        <v>1</v>
      </c>
      <c r="AL105" s="15">
        <v>91</v>
      </c>
      <c r="AM105" s="15">
        <v>33</v>
      </c>
      <c r="AN105" s="15">
        <v>125</v>
      </c>
      <c r="AO105" s="15">
        <v>7</v>
      </c>
      <c r="AP105" s="15">
        <v>88</v>
      </c>
      <c r="AQ105" s="15">
        <v>30</v>
      </c>
      <c r="AR105" s="15">
        <v>125</v>
      </c>
      <c r="AS105" s="15">
        <v>2</v>
      </c>
      <c r="AT105" s="15">
        <v>91</v>
      </c>
      <c r="AU105" s="15">
        <v>32</v>
      </c>
      <c r="AV105" s="15">
        <v>125</v>
      </c>
      <c r="AW105" s="15">
        <v>7</v>
      </c>
      <c r="AX105" s="15">
        <v>86</v>
      </c>
      <c r="AY105" s="15">
        <v>32</v>
      </c>
    </row>
    <row r="106" spans="1:51" ht="15" customHeight="1" x14ac:dyDescent="0.15">
      <c r="A106" s="3"/>
      <c r="B106" s="24"/>
      <c r="C106" s="18" t="s">
        <v>88</v>
      </c>
      <c r="D106" s="15">
        <v>403</v>
      </c>
      <c r="E106" s="15">
        <v>98</v>
      </c>
      <c r="F106" s="15">
        <v>190</v>
      </c>
      <c r="G106" s="15">
        <v>115</v>
      </c>
      <c r="H106" s="15">
        <v>403</v>
      </c>
      <c r="I106" s="15">
        <v>239</v>
      </c>
      <c r="J106" s="15">
        <v>117</v>
      </c>
      <c r="K106" s="15">
        <v>47</v>
      </c>
      <c r="L106" s="15">
        <v>403</v>
      </c>
      <c r="M106" s="15">
        <v>63</v>
      </c>
      <c r="N106" s="15">
        <v>223</v>
      </c>
      <c r="O106" s="15">
        <v>117</v>
      </c>
      <c r="P106" s="15">
        <v>403</v>
      </c>
      <c r="Q106" s="15">
        <v>112</v>
      </c>
      <c r="R106" s="15">
        <v>195</v>
      </c>
      <c r="S106" s="15">
        <v>96</v>
      </c>
      <c r="T106" s="15">
        <v>403</v>
      </c>
      <c r="U106" s="15">
        <v>14</v>
      </c>
      <c r="V106" s="15">
        <v>255</v>
      </c>
      <c r="W106" s="15">
        <v>134</v>
      </c>
      <c r="X106" s="15">
        <v>403</v>
      </c>
      <c r="Y106" s="15">
        <v>13</v>
      </c>
      <c r="Z106" s="15">
        <v>258</v>
      </c>
      <c r="AA106" s="15">
        <v>132</v>
      </c>
      <c r="AB106" s="15">
        <v>403</v>
      </c>
      <c r="AC106" s="15">
        <v>9</v>
      </c>
      <c r="AD106" s="15">
        <v>262</v>
      </c>
      <c r="AE106" s="15">
        <v>132</v>
      </c>
      <c r="AF106" s="15">
        <v>403</v>
      </c>
      <c r="AG106" s="15">
        <v>10</v>
      </c>
      <c r="AH106" s="15">
        <v>260</v>
      </c>
      <c r="AI106" s="15">
        <v>133</v>
      </c>
      <c r="AJ106" s="15">
        <v>403</v>
      </c>
      <c r="AK106" s="15">
        <v>7</v>
      </c>
      <c r="AL106" s="15">
        <v>261</v>
      </c>
      <c r="AM106" s="15">
        <v>135</v>
      </c>
      <c r="AN106" s="15">
        <v>403</v>
      </c>
      <c r="AO106" s="15">
        <v>16</v>
      </c>
      <c r="AP106" s="15">
        <v>258</v>
      </c>
      <c r="AQ106" s="15">
        <v>129</v>
      </c>
      <c r="AR106" s="15">
        <v>403</v>
      </c>
      <c r="AS106" s="15">
        <v>5</v>
      </c>
      <c r="AT106" s="15">
        <v>265</v>
      </c>
      <c r="AU106" s="15">
        <v>133</v>
      </c>
      <c r="AV106" s="15">
        <v>403</v>
      </c>
      <c r="AW106" s="15">
        <v>13</v>
      </c>
      <c r="AX106" s="15">
        <v>259</v>
      </c>
      <c r="AY106" s="15">
        <v>131</v>
      </c>
    </row>
    <row r="107" spans="1:51" ht="15" customHeight="1" x14ac:dyDescent="0.15">
      <c r="A107" s="3"/>
      <c r="B107" s="24"/>
      <c r="C107" s="18" t="s">
        <v>9</v>
      </c>
      <c r="D107" s="15">
        <v>912</v>
      </c>
      <c r="E107" s="15">
        <v>263</v>
      </c>
      <c r="F107" s="15">
        <v>357</v>
      </c>
      <c r="G107" s="15">
        <v>292</v>
      </c>
      <c r="H107" s="15">
        <v>912</v>
      </c>
      <c r="I107" s="15">
        <v>407</v>
      </c>
      <c r="J107" s="15">
        <v>292</v>
      </c>
      <c r="K107" s="15">
        <v>213</v>
      </c>
      <c r="L107" s="15">
        <v>912</v>
      </c>
      <c r="M107" s="15">
        <v>96</v>
      </c>
      <c r="N107" s="15">
        <v>439</v>
      </c>
      <c r="O107" s="15">
        <v>377</v>
      </c>
      <c r="P107" s="15">
        <v>912</v>
      </c>
      <c r="Q107" s="15">
        <v>509</v>
      </c>
      <c r="R107" s="15">
        <v>236</v>
      </c>
      <c r="S107" s="15">
        <v>167</v>
      </c>
      <c r="T107" s="15">
        <v>912</v>
      </c>
      <c r="U107" s="15">
        <v>40</v>
      </c>
      <c r="V107" s="15">
        <v>485</v>
      </c>
      <c r="W107" s="15">
        <v>387</v>
      </c>
      <c r="X107" s="15">
        <v>912</v>
      </c>
      <c r="Y107" s="15">
        <v>70</v>
      </c>
      <c r="Z107" s="15">
        <v>482</v>
      </c>
      <c r="AA107" s="15">
        <v>360</v>
      </c>
      <c r="AB107" s="15">
        <v>912</v>
      </c>
      <c r="AC107" s="15">
        <v>31</v>
      </c>
      <c r="AD107" s="15">
        <v>490</v>
      </c>
      <c r="AE107" s="15">
        <v>391</v>
      </c>
      <c r="AF107" s="15">
        <v>912</v>
      </c>
      <c r="AG107" s="15">
        <v>28</v>
      </c>
      <c r="AH107" s="15">
        <v>488</v>
      </c>
      <c r="AI107" s="15">
        <v>396</v>
      </c>
      <c r="AJ107" s="15">
        <v>912</v>
      </c>
      <c r="AK107" s="15">
        <v>19</v>
      </c>
      <c r="AL107" s="15">
        <v>500</v>
      </c>
      <c r="AM107" s="15">
        <v>393</v>
      </c>
      <c r="AN107" s="15">
        <v>912</v>
      </c>
      <c r="AO107" s="15">
        <v>26</v>
      </c>
      <c r="AP107" s="15">
        <v>492</v>
      </c>
      <c r="AQ107" s="15">
        <v>394</v>
      </c>
      <c r="AR107" s="15">
        <v>912</v>
      </c>
      <c r="AS107" s="15">
        <v>12</v>
      </c>
      <c r="AT107" s="15">
        <v>502</v>
      </c>
      <c r="AU107" s="15">
        <v>398</v>
      </c>
      <c r="AV107" s="15">
        <v>912</v>
      </c>
      <c r="AW107" s="15">
        <v>39</v>
      </c>
      <c r="AX107" s="15">
        <v>483</v>
      </c>
      <c r="AY107" s="15">
        <v>390</v>
      </c>
    </row>
    <row r="108" spans="1:51" ht="15" customHeight="1" x14ac:dyDescent="0.15">
      <c r="A108" s="3"/>
      <c r="B108" s="4"/>
      <c r="C108" s="19" t="s">
        <v>24</v>
      </c>
      <c r="D108" s="15">
        <v>1</v>
      </c>
      <c r="E108" s="15">
        <v>0</v>
      </c>
      <c r="F108" s="15">
        <v>1</v>
      </c>
      <c r="G108" s="15">
        <v>0</v>
      </c>
      <c r="H108" s="15">
        <v>1</v>
      </c>
      <c r="I108" s="15">
        <v>0</v>
      </c>
      <c r="J108" s="15">
        <v>1</v>
      </c>
      <c r="K108" s="15">
        <v>0</v>
      </c>
      <c r="L108" s="15">
        <v>1</v>
      </c>
      <c r="M108" s="15">
        <v>0</v>
      </c>
      <c r="N108" s="15">
        <v>1</v>
      </c>
      <c r="O108" s="15">
        <v>0</v>
      </c>
      <c r="P108" s="15">
        <v>1</v>
      </c>
      <c r="Q108" s="15">
        <v>0</v>
      </c>
      <c r="R108" s="15">
        <v>1</v>
      </c>
      <c r="S108" s="15">
        <v>0</v>
      </c>
      <c r="T108" s="15">
        <v>1</v>
      </c>
      <c r="U108" s="15">
        <v>0</v>
      </c>
      <c r="V108" s="15">
        <v>1</v>
      </c>
      <c r="W108" s="15">
        <v>0</v>
      </c>
      <c r="X108" s="15">
        <v>1</v>
      </c>
      <c r="Y108" s="15">
        <v>0</v>
      </c>
      <c r="Z108" s="15">
        <v>1</v>
      </c>
      <c r="AA108" s="15">
        <v>0</v>
      </c>
      <c r="AB108" s="15">
        <v>1</v>
      </c>
      <c r="AC108" s="15">
        <v>0</v>
      </c>
      <c r="AD108" s="15">
        <v>1</v>
      </c>
      <c r="AE108" s="15">
        <v>0</v>
      </c>
      <c r="AF108" s="15">
        <v>1</v>
      </c>
      <c r="AG108" s="15">
        <v>0</v>
      </c>
      <c r="AH108" s="15">
        <v>1</v>
      </c>
      <c r="AI108" s="15">
        <v>0</v>
      </c>
      <c r="AJ108" s="15">
        <v>1</v>
      </c>
      <c r="AK108" s="15">
        <v>0</v>
      </c>
      <c r="AL108" s="15">
        <v>1</v>
      </c>
      <c r="AM108" s="15">
        <v>0</v>
      </c>
      <c r="AN108" s="15">
        <v>1</v>
      </c>
      <c r="AO108" s="15">
        <v>0</v>
      </c>
      <c r="AP108" s="15">
        <v>1</v>
      </c>
      <c r="AQ108" s="15">
        <v>0</v>
      </c>
      <c r="AR108" s="15">
        <v>1</v>
      </c>
      <c r="AS108" s="15">
        <v>0</v>
      </c>
      <c r="AT108" s="15">
        <v>1</v>
      </c>
      <c r="AU108" s="15">
        <v>0</v>
      </c>
      <c r="AV108" s="15">
        <v>1</v>
      </c>
      <c r="AW108" s="15">
        <v>0</v>
      </c>
      <c r="AX108" s="15">
        <v>1</v>
      </c>
      <c r="AY108" s="15">
        <v>0</v>
      </c>
    </row>
    <row r="109" spans="1:51" ht="15" customHeight="1" x14ac:dyDescent="0.15">
      <c r="A109" s="3"/>
      <c r="B109" s="230" t="s">
        <v>18</v>
      </c>
      <c r="C109" s="18" t="s">
        <v>86</v>
      </c>
      <c r="D109" s="15">
        <v>219</v>
      </c>
      <c r="E109" s="15">
        <v>84</v>
      </c>
      <c r="F109" s="15">
        <v>105</v>
      </c>
      <c r="G109" s="15">
        <v>30</v>
      </c>
      <c r="H109" s="15">
        <v>219</v>
      </c>
      <c r="I109" s="15">
        <v>144</v>
      </c>
      <c r="J109" s="15">
        <v>55</v>
      </c>
      <c r="K109" s="15">
        <v>20</v>
      </c>
      <c r="L109" s="15">
        <v>219</v>
      </c>
      <c r="M109" s="15">
        <v>37</v>
      </c>
      <c r="N109" s="15">
        <v>138</v>
      </c>
      <c r="O109" s="15">
        <v>44</v>
      </c>
      <c r="P109" s="15">
        <v>219</v>
      </c>
      <c r="Q109" s="15">
        <v>90</v>
      </c>
      <c r="R109" s="15">
        <v>104</v>
      </c>
      <c r="S109" s="15">
        <v>25</v>
      </c>
      <c r="T109" s="15">
        <v>219</v>
      </c>
      <c r="U109" s="15">
        <v>11</v>
      </c>
      <c r="V109" s="15">
        <v>159</v>
      </c>
      <c r="W109" s="15">
        <v>49</v>
      </c>
      <c r="X109" s="15">
        <v>219</v>
      </c>
      <c r="Y109" s="15">
        <v>15</v>
      </c>
      <c r="Z109" s="15">
        <v>158</v>
      </c>
      <c r="AA109" s="15">
        <v>46</v>
      </c>
      <c r="AB109" s="15">
        <v>219</v>
      </c>
      <c r="AC109" s="15">
        <v>32</v>
      </c>
      <c r="AD109" s="15">
        <v>138</v>
      </c>
      <c r="AE109" s="15">
        <v>49</v>
      </c>
      <c r="AF109" s="15">
        <v>219</v>
      </c>
      <c r="AG109" s="15">
        <v>6</v>
      </c>
      <c r="AH109" s="15">
        <v>163</v>
      </c>
      <c r="AI109" s="15">
        <v>50</v>
      </c>
      <c r="AJ109" s="15">
        <v>219</v>
      </c>
      <c r="AK109" s="15">
        <v>3</v>
      </c>
      <c r="AL109" s="15">
        <v>166</v>
      </c>
      <c r="AM109" s="15">
        <v>50</v>
      </c>
      <c r="AN109" s="15">
        <v>219</v>
      </c>
      <c r="AO109" s="15">
        <v>25</v>
      </c>
      <c r="AP109" s="15">
        <v>149</v>
      </c>
      <c r="AQ109" s="15">
        <v>45</v>
      </c>
      <c r="AR109" s="15">
        <v>219</v>
      </c>
      <c r="AS109" s="15">
        <v>4</v>
      </c>
      <c r="AT109" s="15">
        <v>166</v>
      </c>
      <c r="AU109" s="15">
        <v>49</v>
      </c>
      <c r="AV109" s="15">
        <v>219</v>
      </c>
      <c r="AW109" s="15">
        <v>15</v>
      </c>
      <c r="AX109" s="15">
        <v>155</v>
      </c>
      <c r="AY109" s="15">
        <v>49</v>
      </c>
    </row>
    <row r="110" spans="1:51" ht="15" customHeight="1" x14ac:dyDescent="0.15">
      <c r="A110" s="3"/>
      <c r="B110" s="231"/>
      <c r="C110" s="18" t="s">
        <v>798</v>
      </c>
      <c r="D110" s="15">
        <v>93</v>
      </c>
      <c r="E110" s="15">
        <v>31</v>
      </c>
      <c r="F110" s="15">
        <v>41</v>
      </c>
      <c r="G110" s="15">
        <v>21</v>
      </c>
      <c r="H110" s="15">
        <v>93</v>
      </c>
      <c r="I110" s="15">
        <v>54</v>
      </c>
      <c r="J110" s="15">
        <v>28</v>
      </c>
      <c r="K110" s="15">
        <v>11</v>
      </c>
      <c r="L110" s="15">
        <v>93</v>
      </c>
      <c r="M110" s="15">
        <v>19</v>
      </c>
      <c r="N110" s="15">
        <v>49</v>
      </c>
      <c r="O110" s="15">
        <v>25</v>
      </c>
      <c r="P110" s="15">
        <v>93</v>
      </c>
      <c r="Q110" s="15">
        <v>52</v>
      </c>
      <c r="R110" s="15">
        <v>26</v>
      </c>
      <c r="S110" s="15">
        <v>15</v>
      </c>
      <c r="T110" s="15">
        <v>93</v>
      </c>
      <c r="U110" s="15">
        <v>7</v>
      </c>
      <c r="V110" s="15">
        <v>57</v>
      </c>
      <c r="W110" s="15">
        <v>29</v>
      </c>
      <c r="X110" s="15">
        <v>93</v>
      </c>
      <c r="Y110" s="15">
        <v>10</v>
      </c>
      <c r="Z110" s="15">
        <v>57</v>
      </c>
      <c r="AA110" s="15">
        <v>26</v>
      </c>
      <c r="AB110" s="15">
        <v>93</v>
      </c>
      <c r="AC110" s="15">
        <v>7</v>
      </c>
      <c r="AD110" s="15">
        <v>59</v>
      </c>
      <c r="AE110" s="15">
        <v>27</v>
      </c>
      <c r="AF110" s="15">
        <v>93</v>
      </c>
      <c r="AG110" s="15">
        <v>5</v>
      </c>
      <c r="AH110" s="15">
        <v>60</v>
      </c>
      <c r="AI110" s="15">
        <v>28</v>
      </c>
      <c r="AJ110" s="15">
        <v>93</v>
      </c>
      <c r="AK110" s="15">
        <v>3</v>
      </c>
      <c r="AL110" s="15">
        <v>62</v>
      </c>
      <c r="AM110" s="15">
        <v>28</v>
      </c>
      <c r="AN110" s="15">
        <v>93</v>
      </c>
      <c r="AO110" s="15">
        <v>5</v>
      </c>
      <c r="AP110" s="15">
        <v>59</v>
      </c>
      <c r="AQ110" s="15">
        <v>29</v>
      </c>
      <c r="AR110" s="15">
        <v>93</v>
      </c>
      <c r="AS110" s="15">
        <v>3</v>
      </c>
      <c r="AT110" s="15">
        <v>61</v>
      </c>
      <c r="AU110" s="15">
        <v>29</v>
      </c>
      <c r="AV110" s="15">
        <v>93</v>
      </c>
      <c r="AW110" s="15">
        <v>5</v>
      </c>
      <c r="AX110" s="15">
        <v>59</v>
      </c>
      <c r="AY110" s="15">
        <v>29</v>
      </c>
    </row>
    <row r="111" spans="1:51" ht="15" customHeight="1" x14ac:dyDescent="0.15">
      <c r="A111" s="3"/>
      <c r="B111" s="231"/>
      <c r="C111" s="18" t="s">
        <v>87</v>
      </c>
      <c r="D111" s="15">
        <v>178</v>
      </c>
      <c r="E111" s="15">
        <v>64</v>
      </c>
      <c r="F111" s="15">
        <v>76</v>
      </c>
      <c r="G111" s="15">
        <v>38</v>
      </c>
      <c r="H111" s="15">
        <v>178</v>
      </c>
      <c r="I111" s="15">
        <v>100</v>
      </c>
      <c r="J111" s="15">
        <v>63</v>
      </c>
      <c r="K111" s="15">
        <v>15</v>
      </c>
      <c r="L111" s="15">
        <v>178</v>
      </c>
      <c r="M111" s="15">
        <v>27</v>
      </c>
      <c r="N111" s="15">
        <v>101</v>
      </c>
      <c r="O111" s="15">
        <v>50</v>
      </c>
      <c r="P111" s="15">
        <v>178</v>
      </c>
      <c r="Q111" s="15">
        <v>58</v>
      </c>
      <c r="R111" s="15">
        <v>83</v>
      </c>
      <c r="S111" s="15">
        <v>37</v>
      </c>
      <c r="T111" s="15">
        <v>178</v>
      </c>
      <c r="U111" s="15">
        <v>6</v>
      </c>
      <c r="V111" s="15">
        <v>115</v>
      </c>
      <c r="W111" s="15">
        <v>57</v>
      </c>
      <c r="X111" s="15">
        <v>178</v>
      </c>
      <c r="Y111" s="15">
        <v>14</v>
      </c>
      <c r="Z111" s="15">
        <v>112</v>
      </c>
      <c r="AA111" s="15">
        <v>52</v>
      </c>
      <c r="AB111" s="15">
        <v>178</v>
      </c>
      <c r="AC111" s="15">
        <v>12</v>
      </c>
      <c r="AD111" s="15">
        <v>111</v>
      </c>
      <c r="AE111" s="15">
        <v>55</v>
      </c>
      <c r="AF111" s="15">
        <v>178</v>
      </c>
      <c r="AG111" s="15">
        <v>9</v>
      </c>
      <c r="AH111" s="15">
        <v>112</v>
      </c>
      <c r="AI111" s="15">
        <v>57</v>
      </c>
      <c r="AJ111" s="15">
        <v>178</v>
      </c>
      <c r="AK111" s="15">
        <v>5</v>
      </c>
      <c r="AL111" s="15">
        <v>116</v>
      </c>
      <c r="AM111" s="15">
        <v>57</v>
      </c>
      <c r="AN111" s="15">
        <v>178</v>
      </c>
      <c r="AO111" s="15">
        <v>11</v>
      </c>
      <c r="AP111" s="15">
        <v>113</v>
      </c>
      <c r="AQ111" s="15">
        <v>54</v>
      </c>
      <c r="AR111" s="15">
        <v>178</v>
      </c>
      <c r="AS111" s="15">
        <v>0</v>
      </c>
      <c r="AT111" s="15">
        <v>120</v>
      </c>
      <c r="AU111" s="15">
        <v>58</v>
      </c>
      <c r="AV111" s="15">
        <v>178</v>
      </c>
      <c r="AW111" s="15">
        <v>10</v>
      </c>
      <c r="AX111" s="15">
        <v>112</v>
      </c>
      <c r="AY111" s="15">
        <v>56</v>
      </c>
    </row>
    <row r="112" spans="1:51" ht="15" customHeight="1" x14ac:dyDescent="0.15">
      <c r="A112" s="3"/>
      <c r="B112" s="231"/>
      <c r="C112" s="18" t="s">
        <v>88</v>
      </c>
      <c r="D112" s="15">
        <v>490</v>
      </c>
      <c r="E112" s="15">
        <v>179</v>
      </c>
      <c r="F112" s="15">
        <v>222</v>
      </c>
      <c r="G112" s="15">
        <v>89</v>
      </c>
      <c r="H112" s="15">
        <v>490</v>
      </c>
      <c r="I112" s="15">
        <v>298</v>
      </c>
      <c r="J112" s="15">
        <v>146</v>
      </c>
      <c r="K112" s="15">
        <v>46</v>
      </c>
      <c r="L112" s="15">
        <v>490</v>
      </c>
      <c r="M112" s="15">
        <v>83</v>
      </c>
      <c r="N112" s="15">
        <v>288</v>
      </c>
      <c r="O112" s="15">
        <v>119</v>
      </c>
      <c r="P112" s="15">
        <v>490</v>
      </c>
      <c r="Q112" s="15">
        <v>200</v>
      </c>
      <c r="R112" s="15">
        <v>213</v>
      </c>
      <c r="S112" s="15">
        <v>77</v>
      </c>
      <c r="T112" s="15">
        <v>490</v>
      </c>
      <c r="U112" s="15">
        <v>24</v>
      </c>
      <c r="V112" s="15">
        <v>331</v>
      </c>
      <c r="W112" s="15">
        <v>135</v>
      </c>
      <c r="X112" s="15">
        <v>490</v>
      </c>
      <c r="Y112" s="15">
        <v>39</v>
      </c>
      <c r="Z112" s="15">
        <v>327</v>
      </c>
      <c r="AA112" s="15">
        <v>124</v>
      </c>
      <c r="AB112" s="15">
        <v>490</v>
      </c>
      <c r="AC112" s="15">
        <v>51</v>
      </c>
      <c r="AD112" s="15">
        <v>308</v>
      </c>
      <c r="AE112" s="15">
        <v>131</v>
      </c>
      <c r="AF112" s="15">
        <v>490</v>
      </c>
      <c r="AG112" s="15">
        <v>20</v>
      </c>
      <c r="AH112" s="15">
        <v>335</v>
      </c>
      <c r="AI112" s="15">
        <v>135</v>
      </c>
      <c r="AJ112" s="15">
        <v>490</v>
      </c>
      <c r="AK112" s="15">
        <v>11</v>
      </c>
      <c r="AL112" s="15">
        <v>344</v>
      </c>
      <c r="AM112" s="15">
        <v>135</v>
      </c>
      <c r="AN112" s="15">
        <v>490</v>
      </c>
      <c r="AO112" s="15">
        <v>41</v>
      </c>
      <c r="AP112" s="15">
        <v>321</v>
      </c>
      <c r="AQ112" s="15">
        <v>128</v>
      </c>
      <c r="AR112" s="15">
        <v>490</v>
      </c>
      <c r="AS112" s="15">
        <v>7</v>
      </c>
      <c r="AT112" s="15">
        <v>347</v>
      </c>
      <c r="AU112" s="15">
        <v>136</v>
      </c>
      <c r="AV112" s="15">
        <v>490</v>
      </c>
      <c r="AW112" s="15">
        <v>30</v>
      </c>
      <c r="AX112" s="15">
        <v>326</v>
      </c>
      <c r="AY112" s="15">
        <v>134</v>
      </c>
    </row>
    <row r="113" spans="1:51" ht="15" customHeight="1" x14ac:dyDescent="0.15">
      <c r="A113" s="3"/>
      <c r="B113" s="231"/>
      <c r="C113" s="18" t="s">
        <v>9</v>
      </c>
      <c r="D113" s="15">
        <v>561</v>
      </c>
      <c r="E113" s="15">
        <v>211</v>
      </c>
      <c r="F113" s="15">
        <v>206</v>
      </c>
      <c r="G113" s="15">
        <v>144</v>
      </c>
      <c r="H113" s="15">
        <v>561</v>
      </c>
      <c r="I113" s="15">
        <v>295</v>
      </c>
      <c r="J113" s="15">
        <v>165</v>
      </c>
      <c r="K113" s="15">
        <v>101</v>
      </c>
      <c r="L113" s="15">
        <v>561</v>
      </c>
      <c r="M113" s="15">
        <v>96</v>
      </c>
      <c r="N113" s="15">
        <v>289</v>
      </c>
      <c r="O113" s="15">
        <v>176</v>
      </c>
      <c r="P113" s="15">
        <v>561</v>
      </c>
      <c r="Q113" s="15">
        <v>313</v>
      </c>
      <c r="R113" s="15">
        <v>140</v>
      </c>
      <c r="S113" s="15">
        <v>108</v>
      </c>
      <c r="T113" s="15">
        <v>561</v>
      </c>
      <c r="U113" s="15">
        <v>58</v>
      </c>
      <c r="V113" s="15">
        <v>299</v>
      </c>
      <c r="W113" s="15">
        <v>204</v>
      </c>
      <c r="X113" s="15">
        <v>561</v>
      </c>
      <c r="Y113" s="15">
        <v>83</v>
      </c>
      <c r="Z113" s="15">
        <v>308</v>
      </c>
      <c r="AA113" s="15">
        <v>170</v>
      </c>
      <c r="AB113" s="15">
        <v>561</v>
      </c>
      <c r="AC113" s="15">
        <v>37</v>
      </c>
      <c r="AD113" s="15">
        <v>326</v>
      </c>
      <c r="AE113" s="15">
        <v>198</v>
      </c>
      <c r="AF113" s="15">
        <v>561</v>
      </c>
      <c r="AG113" s="15">
        <v>41</v>
      </c>
      <c r="AH113" s="15">
        <v>321</v>
      </c>
      <c r="AI113" s="15">
        <v>199</v>
      </c>
      <c r="AJ113" s="15">
        <v>561</v>
      </c>
      <c r="AK113" s="15">
        <v>10</v>
      </c>
      <c r="AL113" s="15">
        <v>345</v>
      </c>
      <c r="AM113" s="15">
        <v>206</v>
      </c>
      <c r="AN113" s="15">
        <v>561</v>
      </c>
      <c r="AO113" s="15">
        <v>34</v>
      </c>
      <c r="AP113" s="15">
        <v>327</v>
      </c>
      <c r="AQ113" s="15">
        <v>200</v>
      </c>
      <c r="AR113" s="15">
        <v>561</v>
      </c>
      <c r="AS113" s="15">
        <v>9</v>
      </c>
      <c r="AT113" s="15">
        <v>349</v>
      </c>
      <c r="AU113" s="15">
        <v>203</v>
      </c>
      <c r="AV113" s="15">
        <v>561</v>
      </c>
      <c r="AW113" s="15">
        <v>35</v>
      </c>
      <c r="AX113" s="15">
        <v>326</v>
      </c>
      <c r="AY113" s="15">
        <v>200</v>
      </c>
    </row>
    <row r="114" spans="1:51" ht="15" customHeight="1" x14ac:dyDescent="0.15">
      <c r="A114" s="6"/>
      <c r="B114" s="4"/>
      <c r="C114" s="19" t="s">
        <v>24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</row>
    <row r="115" spans="1:51" ht="15" customHeight="1" x14ac:dyDescent="0.15">
      <c r="A115" s="3" t="s">
        <v>94</v>
      </c>
      <c r="B115" s="23" t="s">
        <v>10</v>
      </c>
      <c r="C115" s="18" t="s">
        <v>90</v>
      </c>
      <c r="D115" s="15">
        <v>849</v>
      </c>
      <c r="E115" s="15">
        <v>183</v>
      </c>
      <c r="F115" s="15">
        <v>496</v>
      </c>
      <c r="G115" s="15">
        <v>170</v>
      </c>
      <c r="H115" s="15">
        <v>849</v>
      </c>
      <c r="I115" s="15">
        <v>310</v>
      </c>
      <c r="J115" s="15">
        <v>420</v>
      </c>
      <c r="K115" s="15">
        <v>119</v>
      </c>
      <c r="L115" s="15">
        <v>849</v>
      </c>
      <c r="M115" s="15">
        <v>97</v>
      </c>
      <c r="N115" s="15">
        <v>550</v>
      </c>
      <c r="O115" s="15">
        <v>202</v>
      </c>
      <c r="P115" s="15">
        <v>849</v>
      </c>
      <c r="Q115" s="15">
        <v>220</v>
      </c>
      <c r="R115" s="15">
        <v>487</v>
      </c>
      <c r="S115" s="15">
        <v>142</v>
      </c>
      <c r="T115" s="15">
        <v>849</v>
      </c>
      <c r="U115" s="15">
        <v>42</v>
      </c>
      <c r="V115" s="15">
        <v>590</v>
      </c>
      <c r="W115" s="15">
        <v>217</v>
      </c>
      <c r="X115" s="15">
        <v>849</v>
      </c>
      <c r="Y115" s="15">
        <v>61</v>
      </c>
      <c r="Z115" s="15">
        <v>584</v>
      </c>
      <c r="AA115" s="15">
        <v>204</v>
      </c>
      <c r="AB115" s="15">
        <v>849</v>
      </c>
      <c r="AC115" s="15">
        <v>44</v>
      </c>
      <c r="AD115" s="15">
        <v>586</v>
      </c>
      <c r="AE115" s="15">
        <v>219</v>
      </c>
      <c r="AF115" s="15">
        <v>849</v>
      </c>
      <c r="AG115" s="15">
        <v>25</v>
      </c>
      <c r="AH115" s="15">
        <v>598</v>
      </c>
      <c r="AI115" s="15">
        <v>226</v>
      </c>
      <c r="AJ115" s="15">
        <v>849</v>
      </c>
      <c r="AK115" s="15">
        <v>12</v>
      </c>
      <c r="AL115" s="15">
        <v>609</v>
      </c>
      <c r="AM115" s="15">
        <v>228</v>
      </c>
      <c r="AN115" s="15">
        <v>849</v>
      </c>
      <c r="AO115" s="15">
        <v>46</v>
      </c>
      <c r="AP115" s="15">
        <v>582</v>
      </c>
      <c r="AQ115" s="15">
        <v>221</v>
      </c>
      <c r="AR115" s="15">
        <v>849</v>
      </c>
      <c r="AS115" s="15">
        <v>5</v>
      </c>
      <c r="AT115" s="15">
        <v>615</v>
      </c>
      <c r="AU115" s="15">
        <v>229</v>
      </c>
      <c r="AV115" s="15">
        <v>849</v>
      </c>
      <c r="AW115" s="15">
        <v>30</v>
      </c>
      <c r="AX115" s="15">
        <v>593</v>
      </c>
      <c r="AY115" s="15">
        <v>226</v>
      </c>
    </row>
    <row r="116" spans="1:51" ht="15" customHeight="1" x14ac:dyDescent="0.15">
      <c r="A116" s="3"/>
      <c r="B116" s="24" t="s">
        <v>11</v>
      </c>
      <c r="C116" s="18" t="s">
        <v>91</v>
      </c>
      <c r="D116" s="15">
        <v>684</v>
      </c>
      <c r="E116" s="15">
        <v>185</v>
      </c>
      <c r="F116" s="15">
        <v>316</v>
      </c>
      <c r="G116" s="15">
        <v>183</v>
      </c>
      <c r="H116" s="15">
        <v>684</v>
      </c>
      <c r="I116" s="15">
        <v>309</v>
      </c>
      <c r="J116" s="15">
        <v>259</v>
      </c>
      <c r="K116" s="15">
        <v>116</v>
      </c>
      <c r="L116" s="15">
        <v>684</v>
      </c>
      <c r="M116" s="15">
        <v>89</v>
      </c>
      <c r="N116" s="15">
        <v>384</v>
      </c>
      <c r="O116" s="15">
        <v>211</v>
      </c>
      <c r="P116" s="15">
        <v>684</v>
      </c>
      <c r="Q116" s="15">
        <v>285</v>
      </c>
      <c r="R116" s="15">
        <v>262</v>
      </c>
      <c r="S116" s="15">
        <v>137</v>
      </c>
      <c r="T116" s="15">
        <v>684</v>
      </c>
      <c r="U116" s="15">
        <v>37</v>
      </c>
      <c r="V116" s="15">
        <v>412</v>
      </c>
      <c r="W116" s="15">
        <v>235</v>
      </c>
      <c r="X116" s="15">
        <v>684</v>
      </c>
      <c r="Y116" s="15">
        <v>48</v>
      </c>
      <c r="Z116" s="15">
        <v>421</v>
      </c>
      <c r="AA116" s="15">
        <v>215</v>
      </c>
      <c r="AB116" s="15">
        <v>684</v>
      </c>
      <c r="AC116" s="15">
        <v>30</v>
      </c>
      <c r="AD116" s="15">
        <v>422</v>
      </c>
      <c r="AE116" s="15">
        <v>232</v>
      </c>
      <c r="AF116" s="15">
        <v>684</v>
      </c>
      <c r="AG116" s="15">
        <v>23</v>
      </c>
      <c r="AH116" s="15">
        <v>433</v>
      </c>
      <c r="AI116" s="15">
        <v>228</v>
      </c>
      <c r="AJ116" s="15">
        <v>684</v>
      </c>
      <c r="AK116" s="15">
        <v>11</v>
      </c>
      <c r="AL116" s="15">
        <v>442</v>
      </c>
      <c r="AM116" s="15">
        <v>231</v>
      </c>
      <c r="AN116" s="15">
        <v>684</v>
      </c>
      <c r="AO116" s="15">
        <v>34</v>
      </c>
      <c r="AP116" s="15">
        <v>425</v>
      </c>
      <c r="AQ116" s="15">
        <v>225</v>
      </c>
      <c r="AR116" s="15">
        <v>684</v>
      </c>
      <c r="AS116" s="15">
        <v>13</v>
      </c>
      <c r="AT116" s="15">
        <v>440</v>
      </c>
      <c r="AU116" s="15">
        <v>231</v>
      </c>
      <c r="AV116" s="15">
        <v>684</v>
      </c>
      <c r="AW116" s="15">
        <v>30</v>
      </c>
      <c r="AX116" s="15">
        <v>426</v>
      </c>
      <c r="AY116" s="15">
        <v>228</v>
      </c>
    </row>
    <row r="117" spans="1:51" ht="15" customHeight="1" x14ac:dyDescent="0.15">
      <c r="A117" s="3"/>
      <c r="B117" s="3"/>
      <c r="C117" s="18" t="s">
        <v>92</v>
      </c>
      <c r="D117" s="15">
        <v>1367</v>
      </c>
      <c r="E117" s="15">
        <v>391</v>
      </c>
      <c r="F117" s="15">
        <v>648</v>
      </c>
      <c r="G117" s="15">
        <v>328</v>
      </c>
      <c r="H117" s="15">
        <v>1367</v>
      </c>
      <c r="I117" s="15">
        <v>574</v>
      </c>
      <c r="J117" s="15">
        <v>552</v>
      </c>
      <c r="K117" s="15">
        <v>241</v>
      </c>
      <c r="L117" s="15">
        <v>1367</v>
      </c>
      <c r="M117" s="15">
        <v>155</v>
      </c>
      <c r="N117" s="15">
        <v>789</v>
      </c>
      <c r="O117" s="15">
        <v>423</v>
      </c>
      <c r="P117" s="15">
        <v>1367</v>
      </c>
      <c r="Q117" s="15">
        <v>639</v>
      </c>
      <c r="R117" s="15">
        <v>515</v>
      </c>
      <c r="S117" s="15">
        <v>213</v>
      </c>
      <c r="T117" s="15">
        <v>1367</v>
      </c>
      <c r="U117" s="15">
        <v>103</v>
      </c>
      <c r="V117" s="15">
        <v>817</v>
      </c>
      <c r="W117" s="15">
        <v>447</v>
      </c>
      <c r="X117" s="15">
        <v>1367</v>
      </c>
      <c r="Y117" s="15">
        <v>97</v>
      </c>
      <c r="Z117" s="15">
        <v>847</v>
      </c>
      <c r="AA117" s="15">
        <v>423</v>
      </c>
      <c r="AB117" s="15">
        <v>1367</v>
      </c>
      <c r="AC117" s="15">
        <v>54</v>
      </c>
      <c r="AD117" s="15">
        <v>861</v>
      </c>
      <c r="AE117" s="15">
        <v>452</v>
      </c>
      <c r="AF117" s="15">
        <v>1367</v>
      </c>
      <c r="AG117" s="15">
        <v>63</v>
      </c>
      <c r="AH117" s="15">
        <v>849</v>
      </c>
      <c r="AI117" s="15">
        <v>455</v>
      </c>
      <c r="AJ117" s="15">
        <v>1367</v>
      </c>
      <c r="AK117" s="15">
        <v>28</v>
      </c>
      <c r="AL117" s="15">
        <v>881</v>
      </c>
      <c r="AM117" s="15">
        <v>458</v>
      </c>
      <c r="AN117" s="15">
        <v>1367</v>
      </c>
      <c r="AO117" s="15">
        <v>73</v>
      </c>
      <c r="AP117" s="15">
        <v>848</v>
      </c>
      <c r="AQ117" s="15">
        <v>446</v>
      </c>
      <c r="AR117" s="15">
        <v>1367</v>
      </c>
      <c r="AS117" s="15">
        <v>23</v>
      </c>
      <c r="AT117" s="15">
        <v>888</v>
      </c>
      <c r="AU117" s="15">
        <v>456</v>
      </c>
      <c r="AV117" s="15">
        <v>1367</v>
      </c>
      <c r="AW117" s="15">
        <v>65</v>
      </c>
      <c r="AX117" s="15">
        <v>852</v>
      </c>
      <c r="AY117" s="15">
        <v>450</v>
      </c>
    </row>
    <row r="118" spans="1:51" ht="15" customHeight="1" x14ac:dyDescent="0.15">
      <c r="A118" s="3"/>
      <c r="B118" s="3"/>
      <c r="C118" s="18" t="s">
        <v>93</v>
      </c>
      <c r="D118" s="15">
        <v>205</v>
      </c>
      <c r="E118" s="15">
        <v>68</v>
      </c>
      <c r="F118" s="15">
        <v>74</v>
      </c>
      <c r="G118" s="15">
        <v>63</v>
      </c>
      <c r="H118" s="15">
        <v>205</v>
      </c>
      <c r="I118" s="15">
        <v>91</v>
      </c>
      <c r="J118" s="15">
        <v>66</v>
      </c>
      <c r="K118" s="15">
        <v>48</v>
      </c>
      <c r="L118" s="15">
        <v>205</v>
      </c>
      <c r="M118" s="15">
        <v>19</v>
      </c>
      <c r="N118" s="15">
        <v>109</v>
      </c>
      <c r="O118" s="15">
        <v>77</v>
      </c>
      <c r="P118" s="15">
        <v>205</v>
      </c>
      <c r="Q118" s="15">
        <v>120</v>
      </c>
      <c r="R118" s="15">
        <v>48</v>
      </c>
      <c r="S118" s="15">
        <v>37</v>
      </c>
      <c r="T118" s="15">
        <v>205</v>
      </c>
      <c r="U118" s="15">
        <v>15</v>
      </c>
      <c r="V118" s="15">
        <v>115</v>
      </c>
      <c r="W118" s="15">
        <v>75</v>
      </c>
      <c r="X118" s="15">
        <v>205</v>
      </c>
      <c r="Y118" s="15">
        <v>14</v>
      </c>
      <c r="Z118" s="15">
        <v>119</v>
      </c>
      <c r="AA118" s="15">
        <v>72</v>
      </c>
      <c r="AB118" s="15">
        <v>205</v>
      </c>
      <c r="AC118" s="15">
        <v>2</v>
      </c>
      <c r="AD118" s="15">
        <v>120</v>
      </c>
      <c r="AE118" s="15">
        <v>83</v>
      </c>
      <c r="AF118" s="15">
        <v>205</v>
      </c>
      <c r="AG118" s="15">
        <v>8</v>
      </c>
      <c r="AH118" s="15">
        <v>117</v>
      </c>
      <c r="AI118" s="15">
        <v>80</v>
      </c>
      <c r="AJ118" s="15">
        <v>205</v>
      </c>
      <c r="AK118" s="15">
        <v>7</v>
      </c>
      <c r="AL118" s="15">
        <v>117</v>
      </c>
      <c r="AM118" s="15">
        <v>81</v>
      </c>
      <c r="AN118" s="15">
        <v>205</v>
      </c>
      <c r="AO118" s="15">
        <v>13</v>
      </c>
      <c r="AP118" s="15">
        <v>112</v>
      </c>
      <c r="AQ118" s="15">
        <v>80</v>
      </c>
      <c r="AR118" s="15">
        <v>205</v>
      </c>
      <c r="AS118" s="15">
        <v>3</v>
      </c>
      <c r="AT118" s="15">
        <v>120</v>
      </c>
      <c r="AU118" s="15">
        <v>82</v>
      </c>
      <c r="AV118" s="15">
        <v>205</v>
      </c>
      <c r="AW118" s="15">
        <v>10</v>
      </c>
      <c r="AX118" s="15">
        <v>114</v>
      </c>
      <c r="AY118" s="15">
        <v>81</v>
      </c>
    </row>
    <row r="119" spans="1:51" ht="15" customHeight="1" x14ac:dyDescent="0.15">
      <c r="A119" s="3"/>
      <c r="B119" s="4"/>
      <c r="C119" s="19" t="s">
        <v>24</v>
      </c>
      <c r="D119" s="15">
        <v>1</v>
      </c>
      <c r="E119" s="15">
        <v>0</v>
      </c>
      <c r="F119" s="15">
        <v>1</v>
      </c>
      <c r="G119" s="15">
        <v>0</v>
      </c>
      <c r="H119" s="15">
        <v>1</v>
      </c>
      <c r="I119" s="15">
        <v>0</v>
      </c>
      <c r="J119" s="15">
        <v>1</v>
      </c>
      <c r="K119" s="15">
        <v>0</v>
      </c>
      <c r="L119" s="15">
        <v>1</v>
      </c>
      <c r="M119" s="15">
        <v>0</v>
      </c>
      <c r="N119" s="15">
        <v>1</v>
      </c>
      <c r="O119" s="15">
        <v>0</v>
      </c>
      <c r="P119" s="15">
        <v>1</v>
      </c>
      <c r="Q119" s="15">
        <v>0</v>
      </c>
      <c r="R119" s="15">
        <v>1</v>
      </c>
      <c r="S119" s="15">
        <v>0</v>
      </c>
      <c r="T119" s="15">
        <v>1</v>
      </c>
      <c r="U119" s="15">
        <v>0</v>
      </c>
      <c r="V119" s="15">
        <v>1</v>
      </c>
      <c r="W119" s="15">
        <v>0</v>
      </c>
      <c r="X119" s="15">
        <v>1</v>
      </c>
      <c r="Y119" s="15">
        <v>0</v>
      </c>
      <c r="Z119" s="15">
        <v>1</v>
      </c>
      <c r="AA119" s="15">
        <v>0</v>
      </c>
      <c r="AB119" s="15">
        <v>1</v>
      </c>
      <c r="AC119" s="15">
        <v>0</v>
      </c>
      <c r="AD119" s="15">
        <v>1</v>
      </c>
      <c r="AE119" s="15">
        <v>0</v>
      </c>
      <c r="AF119" s="15">
        <v>1</v>
      </c>
      <c r="AG119" s="15">
        <v>0</v>
      </c>
      <c r="AH119" s="15">
        <v>1</v>
      </c>
      <c r="AI119" s="15">
        <v>0</v>
      </c>
      <c r="AJ119" s="15">
        <v>1</v>
      </c>
      <c r="AK119" s="15">
        <v>0</v>
      </c>
      <c r="AL119" s="15">
        <v>1</v>
      </c>
      <c r="AM119" s="15">
        <v>0</v>
      </c>
      <c r="AN119" s="15">
        <v>1</v>
      </c>
      <c r="AO119" s="15">
        <v>0</v>
      </c>
      <c r="AP119" s="15">
        <v>1</v>
      </c>
      <c r="AQ119" s="15">
        <v>0</v>
      </c>
      <c r="AR119" s="15">
        <v>1</v>
      </c>
      <c r="AS119" s="15">
        <v>0</v>
      </c>
      <c r="AT119" s="15">
        <v>1</v>
      </c>
      <c r="AU119" s="15">
        <v>0</v>
      </c>
      <c r="AV119" s="15">
        <v>1</v>
      </c>
      <c r="AW119" s="15">
        <v>0</v>
      </c>
      <c r="AX119" s="15">
        <v>1</v>
      </c>
      <c r="AY119" s="15">
        <v>0</v>
      </c>
    </row>
    <row r="120" spans="1:51" ht="15" customHeight="1" x14ac:dyDescent="0.15">
      <c r="A120" s="3"/>
      <c r="B120" s="24" t="s">
        <v>12</v>
      </c>
      <c r="C120" s="18" t="s">
        <v>90</v>
      </c>
      <c r="D120" s="15">
        <v>282</v>
      </c>
      <c r="E120" s="15">
        <v>15</v>
      </c>
      <c r="F120" s="15">
        <v>234</v>
      </c>
      <c r="G120" s="15">
        <v>33</v>
      </c>
      <c r="H120" s="15">
        <v>282</v>
      </c>
      <c r="I120" s="15">
        <v>8</v>
      </c>
      <c r="J120" s="15">
        <v>236</v>
      </c>
      <c r="K120" s="15">
        <v>38</v>
      </c>
      <c r="L120" s="15">
        <v>282</v>
      </c>
      <c r="M120" s="15">
        <v>4</v>
      </c>
      <c r="N120" s="15">
        <v>239</v>
      </c>
      <c r="O120" s="15">
        <v>39</v>
      </c>
      <c r="P120" s="15">
        <v>282</v>
      </c>
      <c r="Q120" s="15">
        <v>29</v>
      </c>
      <c r="R120" s="15">
        <v>226</v>
      </c>
      <c r="S120" s="15">
        <v>27</v>
      </c>
      <c r="T120" s="15">
        <v>282</v>
      </c>
      <c r="U120" s="15">
        <v>13</v>
      </c>
      <c r="V120" s="15">
        <v>234</v>
      </c>
      <c r="W120" s="15">
        <v>35</v>
      </c>
      <c r="X120" s="15">
        <v>282</v>
      </c>
      <c r="Y120" s="15">
        <v>6</v>
      </c>
      <c r="Z120" s="15">
        <v>238</v>
      </c>
      <c r="AA120" s="15">
        <v>38</v>
      </c>
      <c r="AB120" s="15">
        <v>282</v>
      </c>
      <c r="AC120" s="15">
        <v>0</v>
      </c>
      <c r="AD120" s="15">
        <v>242</v>
      </c>
      <c r="AE120" s="15">
        <v>40</v>
      </c>
      <c r="AF120" s="15">
        <v>282</v>
      </c>
      <c r="AG120" s="15">
        <v>6</v>
      </c>
      <c r="AH120" s="15">
        <v>237</v>
      </c>
      <c r="AI120" s="15">
        <v>39</v>
      </c>
      <c r="AJ120" s="15">
        <v>282</v>
      </c>
      <c r="AK120" s="15">
        <v>2</v>
      </c>
      <c r="AL120" s="15">
        <v>240</v>
      </c>
      <c r="AM120" s="15">
        <v>40</v>
      </c>
      <c r="AN120" s="15">
        <v>282</v>
      </c>
      <c r="AO120" s="15">
        <v>15</v>
      </c>
      <c r="AP120" s="15">
        <v>230</v>
      </c>
      <c r="AQ120" s="15">
        <v>37</v>
      </c>
      <c r="AR120" s="15">
        <v>282</v>
      </c>
      <c r="AS120" s="15">
        <v>2</v>
      </c>
      <c r="AT120" s="15">
        <v>241</v>
      </c>
      <c r="AU120" s="15">
        <v>39</v>
      </c>
      <c r="AV120" s="15">
        <v>282</v>
      </c>
      <c r="AW120" s="15">
        <v>7</v>
      </c>
      <c r="AX120" s="15">
        <v>237</v>
      </c>
      <c r="AY120" s="15">
        <v>38</v>
      </c>
    </row>
    <row r="121" spans="1:51" ht="15" customHeight="1" x14ac:dyDescent="0.15">
      <c r="A121" s="3"/>
      <c r="B121" s="24" t="s">
        <v>13</v>
      </c>
      <c r="C121" s="18" t="s">
        <v>91</v>
      </c>
      <c r="D121" s="15">
        <v>116</v>
      </c>
      <c r="E121" s="15">
        <v>14</v>
      </c>
      <c r="F121" s="15">
        <v>79</v>
      </c>
      <c r="G121" s="15">
        <v>23</v>
      </c>
      <c r="H121" s="15">
        <v>116</v>
      </c>
      <c r="I121" s="15">
        <v>16</v>
      </c>
      <c r="J121" s="15">
        <v>75</v>
      </c>
      <c r="K121" s="15">
        <v>25</v>
      </c>
      <c r="L121" s="15">
        <v>116</v>
      </c>
      <c r="M121" s="15">
        <v>3</v>
      </c>
      <c r="N121" s="15">
        <v>83</v>
      </c>
      <c r="O121" s="15">
        <v>30</v>
      </c>
      <c r="P121" s="15">
        <v>116</v>
      </c>
      <c r="Q121" s="15">
        <v>32</v>
      </c>
      <c r="R121" s="15">
        <v>68</v>
      </c>
      <c r="S121" s="15">
        <v>16</v>
      </c>
      <c r="T121" s="15">
        <v>116</v>
      </c>
      <c r="U121" s="15">
        <v>13</v>
      </c>
      <c r="V121" s="15">
        <v>77</v>
      </c>
      <c r="W121" s="15">
        <v>26</v>
      </c>
      <c r="X121" s="15">
        <v>116</v>
      </c>
      <c r="Y121" s="15">
        <v>2</v>
      </c>
      <c r="Z121" s="15">
        <v>85</v>
      </c>
      <c r="AA121" s="15">
        <v>29</v>
      </c>
      <c r="AB121" s="15">
        <v>116</v>
      </c>
      <c r="AC121" s="15">
        <v>0</v>
      </c>
      <c r="AD121" s="15">
        <v>86</v>
      </c>
      <c r="AE121" s="15">
        <v>30</v>
      </c>
      <c r="AF121" s="15">
        <v>116</v>
      </c>
      <c r="AG121" s="15">
        <v>2</v>
      </c>
      <c r="AH121" s="15">
        <v>86</v>
      </c>
      <c r="AI121" s="15">
        <v>28</v>
      </c>
      <c r="AJ121" s="15">
        <v>116</v>
      </c>
      <c r="AK121" s="15">
        <v>2</v>
      </c>
      <c r="AL121" s="15">
        <v>84</v>
      </c>
      <c r="AM121" s="15">
        <v>30</v>
      </c>
      <c r="AN121" s="15">
        <v>116</v>
      </c>
      <c r="AO121" s="15">
        <v>9</v>
      </c>
      <c r="AP121" s="15">
        <v>81</v>
      </c>
      <c r="AQ121" s="15">
        <v>26</v>
      </c>
      <c r="AR121" s="15">
        <v>116</v>
      </c>
      <c r="AS121" s="15">
        <v>2</v>
      </c>
      <c r="AT121" s="15">
        <v>85</v>
      </c>
      <c r="AU121" s="15">
        <v>29</v>
      </c>
      <c r="AV121" s="15">
        <v>116</v>
      </c>
      <c r="AW121" s="15">
        <v>3</v>
      </c>
      <c r="AX121" s="15">
        <v>84</v>
      </c>
      <c r="AY121" s="15">
        <v>29</v>
      </c>
    </row>
    <row r="122" spans="1:51" ht="15" customHeight="1" x14ac:dyDescent="0.15">
      <c r="A122" s="3"/>
      <c r="B122" s="24" t="s">
        <v>14</v>
      </c>
      <c r="C122" s="18" t="s">
        <v>92</v>
      </c>
      <c r="D122" s="15">
        <v>247</v>
      </c>
      <c r="E122" s="15">
        <v>27</v>
      </c>
      <c r="F122" s="15">
        <v>187</v>
      </c>
      <c r="G122" s="15">
        <v>33</v>
      </c>
      <c r="H122" s="15">
        <v>247</v>
      </c>
      <c r="I122" s="15">
        <v>11</v>
      </c>
      <c r="J122" s="15">
        <v>198</v>
      </c>
      <c r="K122" s="15">
        <v>38</v>
      </c>
      <c r="L122" s="15">
        <v>247</v>
      </c>
      <c r="M122" s="15">
        <v>5</v>
      </c>
      <c r="N122" s="15">
        <v>203</v>
      </c>
      <c r="O122" s="15">
        <v>39</v>
      </c>
      <c r="P122" s="15">
        <v>247</v>
      </c>
      <c r="Q122" s="15">
        <v>42</v>
      </c>
      <c r="R122" s="15">
        <v>179</v>
      </c>
      <c r="S122" s="15">
        <v>26</v>
      </c>
      <c r="T122" s="15">
        <v>247</v>
      </c>
      <c r="U122" s="15">
        <v>22</v>
      </c>
      <c r="V122" s="15">
        <v>187</v>
      </c>
      <c r="W122" s="15">
        <v>38</v>
      </c>
      <c r="X122" s="15">
        <v>247</v>
      </c>
      <c r="Y122" s="15">
        <v>6</v>
      </c>
      <c r="Z122" s="15">
        <v>203</v>
      </c>
      <c r="AA122" s="15">
        <v>38</v>
      </c>
      <c r="AB122" s="15">
        <v>247</v>
      </c>
      <c r="AC122" s="15">
        <v>2</v>
      </c>
      <c r="AD122" s="15">
        <v>203</v>
      </c>
      <c r="AE122" s="15">
        <v>42</v>
      </c>
      <c r="AF122" s="15">
        <v>247</v>
      </c>
      <c r="AG122" s="15">
        <v>6</v>
      </c>
      <c r="AH122" s="15">
        <v>201</v>
      </c>
      <c r="AI122" s="15">
        <v>40</v>
      </c>
      <c r="AJ122" s="15">
        <v>247</v>
      </c>
      <c r="AK122" s="15">
        <v>3</v>
      </c>
      <c r="AL122" s="15">
        <v>205</v>
      </c>
      <c r="AM122" s="15">
        <v>39</v>
      </c>
      <c r="AN122" s="15">
        <v>247</v>
      </c>
      <c r="AO122" s="15">
        <v>16</v>
      </c>
      <c r="AP122" s="15">
        <v>193</v>
      </c>
      <c r="AQ122" s="15">
        <v>38</v>
      </c>
      <c r="AR122" s="15">
        <v>247</v>
      </c>
      <c r="AS122" s="15">
        <v>4</v>
      </c>
      <c r="AT122" s="15">
        <v>203</v>
      </c>
      <c r="AU122" s="15">
        <v>40</v>
      </c>
      <c r="AV122" s="15">
        <v>247</v>
      </c>
      <c r="AW122" s="15">
        <v>3</v>
      </c>
      <c r="AX122" s="15">
        <v>203</v>
      </c>
      <c r="AY122" s="15">
        <v>41</v>
      </c>
    </row>
    <row r="123" spans="1:51" ht="15" customHeight="1" x14ac:dyDescent="0.15">
      <c r="A123" s="3"/>
      <c r="B123" s="24"/>
      <c r="C123" s="18" t="s">
        <v>93</v>
      </c>
      <c r="D123" s="15">
        <v>22</v>
      </c>
      <c r="E123" s="15">
        <v>3</v>
      </c>
      <c r="F123" s="15">
        <v>17</v>
      </c>
      <c r="G123" s="15">
        <v>2</v>
      </c>
      <c r="H123" s="15">
        <v>22</v>
      </c>
      <c r="I123" s="15">
        <v>1</v>
      </c>
      <c r="J123" s="15">
        <v>19</v>
      </c>
      <c r="K123" s="15">
        <v>2</v>
      </c>
      <c r="L123" s="15">
        <v>22</v>
      </c>
      <c r="M123" s="15">
        <v>2</v>
      </c>
      <c r="N123" s="15">
        <v>19</v>
      </c>
      <c r="O123" s="15">
        <v>1</v>
      </c>
      <c r="P123" s="15">
        <v>22</v>
      </c>
      <c r="Q123" s="15">
        <v>5</v>
      </c>
      <c r="R123" s="15">
        <v>15</v>
      </c>
      <c r="S123" s="15">
        <v>2</v>
      </c>
      <c r="T123" s="15">
        <v>22</v>
      </c>
      <c r="U123" s="15">
        <v>1</v>
      </c>
      <c r="V123" s="15">
        <v>20</v>
      </c>
      <c r="W123" s="15">
        <v>1</v>
      </c>
      <c r="X123" s="15">
        <v>22</v>
      </c>
      <c r="Y123" s="15">
        <v>0</v>
      </c>
      <c r="Z123" s="15">
        <v>20</v>
      </c>
      <c r="AA123" s="15">
        <v>2</v>
      </c>
      <c r="AB123" s="15">
        <v>22</v>
      </c>
      <c r="AC123" s="15">
        <v>0</v>
      </c>
      <c r="AD123" s="15">
        <v>20</v>
      </c>
      <c r="AE123" s="15">
        <v>2</v>
      </c>
      <c r="AF123" s="15">
        <v>22</v>
      </c>
      <c r="AG123" s="15">
        <v>1</v>
      </c>
      <c r="AH123" s="15">
        <v>19</v>
      </c>
      <c r="AI123" s="15">
        <v>2</v>
      </c>
      <c r="AJ123" s="15">
        <v>22</v>
      </c>
      <c r="AK123" s="15">
        <v>3</v>
      </c>
      <c r="AL123" s="15">
        <v>18</v>
      </c>
      <c r="AM123" s="15">
        <v>1</v>
      </c>
      <c r="AN123" s="15">
        <v>22</v>
      </c>
      <c r="AO123" s="15">
        <v>1</v>
      </c>
      <c r="AP123" s="15">
        <v>20</v>
      </c>
      <c r="AQ123" s="15">
        <v>1</v>
      </c>
      <c r="AR123" s="15">
        <v>22</v>
      </c>
      <c r="AS123" s="15">
        <v>0</v>
      </c>
      <c r="AT123" s="15">
        <v>20</v>
      </c>
      <c r="AU123" s="15">
        <v>2</v>
      </c>
      <c r="AV123" s="15">
        <v>22</v>
      </c>
      <c r="AW123" s="15">
        <v>0</v>
      </c>
      <c r="AX123" s="15">
        <v>20</v>
      </c>
      <c r="AY123" s="15">
        <v>2</v>
      </c>
    </row>
    <row r="124" spans="1:51" ht="15" customHeight="1" x14ac:dyDescent="0.15">
      <c r="A124" s="3"/>
      <c r="B124" s="4"/>
      <c r="C124" s="19" t="s">
        <v>24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</row>
    <row r="125" spans="1:51" ht="15" customHeight="1" x14ac:dyDescent="0.15">
      <c r="A125" s="3"/>
      <c r="B125" s="24" t="s">
        <v>15</v>
      </c>
      <c r="C125" s="18" t="s">
        <v>90</v>
      </c>
      <c r="D125" s="15">
        <v>267</v>
      </c>
      <c r="E125" s="15">
        <v>65</v>
      </c>
      <c r="F125" s="15">
        <v>123</v>
      </c>
      <c r="G125" s="15">
        <v>79</v>
      </c>
      <c r="H125" s="15">
        <v>267</v>
      </c>
      <c r="I125" s="15">
        <v>142</v>
      </c>
      <c r="J125" s="15">
        <v>77</v>
      </c>
      <c r="K125" s="15">
        <v>48</v>
      </c>
      <c r="L125" s="15">
        <v>267</v>
      </c>
      <c r="M125" s="15">
        <v>41</v>
      </c>
      <c r="N125" s="15">
        <v>134</v>
      </c>
      <c r="O125" s="15">
        <v>92</v>
      </c>
      <c r="P125" s="15">
        <v>267</v>
      </c>
      <c r="Q125" s="15">
        <v>83</v>
      </c>
      <c r="R125" s="15">
        <v>118</v>
      </c>
      <c r="S125" s="15">
        <v>66</v>
      </c>
      <c r="T125" s="15">
        <v>267</v>
      </c>
      <c r="U125" s="15">
        <v>11</v>
      </c>
      <c r="V125" s="15">
        <v>157</v>
      </c>
      <c r="W125" s="15">
        <v>99</v>
      </c>
      <c r="X125" s="15">
        <v>267</v>
      </c>
      <c r="Y125" s="15">
        <v>19</v>
      </c>
      <c r="Z125" s="15">
        <v>157</v>
      </c>
      <c r="AA125" s="15">
        <v>91</v>
      </c>
      <c r="AB125" s="15">
        <v>267</v>
      </c>
      <c r="AC125" s="15">
        <v>12</v>
      </c>
      <c r="AD125" s="15">
        <v>158</v>
      </c>
      <c r="AE125" s="15">
        <v>97</v>
      </c>
      <c r="AF125" s="15">
        <v>267</v>
      </c>
      <c r="AG125" s="15">
        <v>7</v>
      </c>
      <c r="AH125" s="15">
        <v>159</v>
      </c>
      <c r="AI125" s="15">
        <v>101</v>
      </c>
      <c r="AJ125" s="15">
        <v>267</v>
      </c>
      <c r="AK125" s="15">
        <v>4</v>
      </c>
      <c r="AL125" s="15">
        <v>162</v>
      </c>
      <c r="AM125" s="15">
        <v>101</v>
      </c>
      <c r="AN125" s="15">
        <v>267</v>
      </c>
      <c r="AO125" s="15">
        <v>7</v>
      </c>
      <c r="AP125" s="15">
        <v>159</v>
      </c>
      <c r="AQ125" s="15">
        <v>101</v>
      </c>
      <c r="AR125" s="15">
        <v>267</v>
      </c>
      <c r="AS125" s="15">
        <v>3</v>
      </c>
      <c r="AT125" s="15">
        <v>163</v>
      </c>
      <c r="AU125" s="15">
        <v>101</v>
      </c>
      <c r="AV125" s="15">
        <v>267</v>
      </c>
      <c r="AW125" s="15">
        <v>7</v>
      </c>
      <c r="AX125" s="15">
        <v>159</v>
      </c>
      <c r="AY125" s="15">
        <v>101</v>
      </c>
    </row>
    <row r="126" spans="1:51" ht="15" customHeight="1" x14ac:dyDescent="0.15">
      <c r="A126" s="3"/>
      <c r="B126" s="24" t="s">
        <v>16</v>
      </c>
      <c r="C126" s="18" t="s">
        <v>91</v>
      </c>
      <c r="D126" s="15">
        <v>323</v>
      </c>
      <c r="E126" s="15">
        <v>88</v>
      </c>
      <c r="F126" s="15">
        <v>135</v>
      </c>
      <c r="G126" s="15">
        <v>100</v>
      </c>
      <c r="H126" s="15">
        <v>323</v>
      </c>
      <c r="I126" s="15">
        <v>167</v>
      </c>
      <c r="J126" s="15">
        <v>104</v>
      </c>
      <c r="K126" s="15">
        <v>52</v>
      </c>
      <c r="L126" s="15">
        <v>323</v>
      </c>
      <c r="M126" s="15">
        <v>44</v>
      </c>
      <c r="N126" s="15">
        <v>165</v>
      </c>
      <c r="O126" s="15">
        <v>114</v>
      </c>
      <c r="P126" s="15">
        <v>323</v>
      </c>
      <c r="Q126" s="15">
        <v>145</v>
      </c>
      <c r="R126" s="15">
        <v>106</v>
      </c>
      <c r="S126" s="15">
        <v>72</v>
      </c>
      <c r="T126" s="15">
        <v>323</v>
      </c>
      <c r="U126" s="15">
        <v>6</v>
      </c>
      <c r="V126" s="15">
        <v>190</v>
      </c>
      <c r="W126" s="15">
        <v>127</v>
      </c>
      <c r="X126" s="15">
        <v>323</v>
      </c>
      <c r="Y126" s="15">
        <v>17</v>
      </c>
      <c r="Z126" s="15">
        <v>188</v>
      </c>
      <c r="AA126" s="15">
        <v>118</v>
      </c>
      <c r="AB126" s="15">
        <v>323</v>
      </c>
      <c r="AC126" s="15">
        <v>13</v>
      </c>
      <c r="AD126" s="15">
        <v>186</v>
      </c>
      <c r="AE126" s="15">
        <v>124</v>
      </c>
      <c r="AF126" s="15">
        <v>323</v>
      </c>
      <c r="AG126" s="15">
        <v>8</v>
      </c>
      <c r="AH126" s="15">
        <v>190</v>
      </c>
      <c r="AI126" s="15">
        <v>125</v>
      </c>
      <c r="AJ126" s="15">
        <v>323</v>
      </c>
      <c r="AK126" s="15">
        <v>6</v>
      </c>
      <c r="AL126" s="15">
        <v>194</v>
      </c>
      <c r="AM126" s="15">
        <v>123</v>
      </c>
      <c r="AN126" s="15">
        <v>323</v>
      </c>
      <c r="AO126" s="15">
        <v>8</v>
      </c>
      <c r="AP126" s="15">
        <v>193</v>
      </c>
      <c r="AQ126" s="15">
        <v>122</v>
      </c>
      <c r="AR126" s="15">
        <v>323</v>
      </c>
      <c r="AS126" s="15">
        <v>5</v>
      </c>
      <c r="AT126" s="15">
        <v>194</v>
      </c>
      <c r="AU126" s="15">
        <v>124</v>
      </c>
      <c r="AV126" s="15">
        <v>323</v>
      </c>
      <c r="AW126" s="15">
        <v>15</v>
      </c>
      <c r="AX126" s="15">
        <v>186</v>
      </c>
      <c r="AY126" s="15">
        <v>122</v>
      </c>
    </row>
    <row r="127" spans="1:51" ht="15" customHeight="1" x14ac:dyDescent="0.15">
      <c r="A127" s="3"/>
      <c r="B127" s="24" t="s">
        <v>17</v>
      </c>
      <c r="C127" s="18" t="s">
        <v>92</v>
      </c>
      <c r="D127" s="15">
        <v>609</v>
      </c>
      <c r="E127" s="15">
        <v>173</v>
      </c>
      <c r="F127" s="15">
        <v>250</v>
      </c>
      <c r="G127" s="15">
        <v>186</v>
      </c>
      <c r="H127" s="15">
        <v>609</v>
      </c>
      <c r="I127" s="15">
        <v>286</v>
      </c>
      <c r="J127" s="15">
        <v>194</v>
      </c>
      <c r="K127" s="15">
        <v>129</v>
      </c>
      <c r="L127" s="15">
        <v>609</v>
      </c>
      <c r="M127" s="15">
        <v>64</v>
      </c>
      <c r="N127" s="15">
        <v>311</v>
      </c>
      <c r="O127" s="15">
        <v>234</v>
      </c>
      <c r="P127" s="15">
        <v>609</v>
      </c>
      <c r="Q127" s="15">
        <v>317</v>
      </c>
      <c r="R127" s="15">
        <v>190</v>
      </c>
      <c r="S127" s="15">
        <v>102</v>
      </c>
      <c r="T127" s="15">
        <v>609</v>
      </c>
      <c r="U127" s="15">
        <v>31</v>
      </c>
      <c r="V127" s="15">
        <v>334</v>
      </c>
      <c r="W127" s="15">
        <v>244</v>
      </c>
      <c r="X127" s="15">
        <v>609</v>
      </c>
      <c r="Y127" s="15">
        <v>38</v>
      </c>
      <c r="Z127" s="15">
        <v>336</v>
      </c>
      <c r="AA127" s="15">
        <v>235</v>
      </c>
      <c r="AB127" s="15">
        <v>609</v>
      </c>
      <c r="AC127" s="15">
        <v>14</v>
      </c>
      <c r="AD127" s="15">
        <v>348</v>
      </c>
      <c r="AE127" s="15">
        <v>247</v>
      </c>
      <c r="AF127" s="15">
        <v>609</v>
      </c>
      <c r="AG127" s="15">
        <v>19</v>
      </c>
      <c r="AH127" s="15">
        <v>342</v>
      </c>
      <c r="AI127" s="15">
        <v>248</v>
      </c>
      <c r="AJ127" s="15">
        <v>609</v>
      </c>
      <c r="AK127" s="15">
        <v>13</v>
      </c>
      <c r="AL127" s="15">
        <v>347</v>
      </c>
      <c r="AM127" s="15">
        <v>249</v>
      </c>
      <c r="AN127" s="15">
        <v>609</v>
      </c>
      <c r="AO127" s="15">
        <v>21</v>
      </c>
      <c r="AP127" s="15">
        <v>343</v>
      </c>
      <c r="AQ127" s="15">
        <v>245</v>
      </c>
      <c r="AR127" s="15">
        <v>609</v>
      </c>
      <c r="AS127" s="15">
        <v>7</v>
      </c>
      <c r="AT127" s="15">
        <v>352</v>
      </c>
      <c r="AU127" s="15">
        <v>250</v>
      </c>
      <c r="AV127" s="15">
        <v>609</v>
      </c>
      <c r="AW127" s="15">
        <v>25</v>
      </c>
      <c r="AX127" s="15">
        <v>341</v>
      </c>
      <c r="AY127" s="15">
        <v>243</v>
      </c>
    </row>
    <row r="128" spans="1:51" ht="15" customHeight="1" x14ac:dyDescent="0.15">
      <c r="A128" s="3"/>
      <c r="B128" s="24"/>
      <c r="C128" s="18" t="s">
        <v>93</v>
      </c>
      <c r="D128" s="15">
        <v>116</v>
      </c>
      <c r="E128" s="15">
        <v>35</v>
      </c>
      <c r="F128" s="15">
        <v>39</v>
      </c>
      <c r="G128" s="15">
        <v>42</v>
      </c>
      <c r="H128" s="15">
        <v>116</v>
      </c>
      <c r="I128" s="15">
        <v>51</v>
      </c>
      <c r="J128" s="15">
        <v>34</v>
      </c>
      <c r="K128" s="15">
        <v>31</v>
      </c>
      <c r="L128" s="15">
        <v>116</v>
      </c>
      <c r="M128" s="15">
        <v>10</v>
      </c>
      <c r="N128" s="15">
        <v>52</v>
      </c>
      <c r="O128" s="15">
        <v>54</v>
      </c>
      <c r="P128" s="15">
        <v>116</v>
      </c>
      <c r="Q128" s="15">
        <v>76</v>
      </c>
      <c r="R128" s="15">
        <v>17</v>
      </c>
      <c r="S128" s="15">
        <v>23</v>
      </c>
      <c r="T128" s="15">
        <v>116</v>
      </c>
      <c r="U128" s="15">
        <v>6</v>
      </c>
      <c r="V128" s="15">
        <v>59</v>
      </c>
      <c r="W128" s="15">
        <v>51</v>
      </c>
      <c r="X128" s="15">
        <v>116</v>
      </c>
      <c r="Y128" s="15">
        <v>9</v>
      </c>
      <c r="Z128" s="15">
        <v>59</v>
      </c>
      <c r="AA128" s="15">
        <v>48</v>
      </c>
      <c r="AB128" s="15">
        <v>116</v>
      </c>
      <c r="AC128" s="15">
        <v>1</v>
      </c>
      <c r="AD128" s="15">
        <v>60</v>
      </c>
      <c r="AE128" s="15">
        <v>55</v>
      </c>
      <c r="AF128" s="15">
        <v>116</v>
      </c>
      <c r="AG128" s="15">
        <v>4</v>
      </c>
      <c r="AH128" s="15">
        <v>57</v>
      </c>
      <c r="AI128" s="15">
        <v>55</v>
      </c>
      <c r="AJ128" s="15">
        <v>116</v>
      </c>
      <c r="AK128" s="15">
        <v>3</v>
      </c>
      <c r="AL128" s="15">
        <v>58</v>
      </c>
      <c r="AM128" s="15">
        <v>55</v>
      </c>
      <c r="AN128" s="15">
        <v>116</v>
      </c>
      <c r="AO128" s="15">
        <v>6</v>
      </c>
      <c r="AP128" s="15">
        <v>55</v>
      </c>
      <c r="AQ128" s="15">
        <v>55</v>
      </c>
      <c r="AR128" s="15">
        <v>116</v>
      </c>
      <c r="AS128" s="15">
        <v>2</v>
      </c>
      <c r="AT128" s="15">
        <v>58</v>
      </c>
      <c r="AU128" s="15">
        <v>56</v>
      </c>
      <c r="AV128" s="15">
        <v>116</v>
      </c>
      <c r="AW128" s="15">
        <v>5</v>
      </c>
      <c r="AX128" s="15">
        <v>56</v>
      </c>
      <c r="AY128" s="15">
        <v>55</v>
      </c>
    </row>
    <row r="129" spans="1:51" ht="15" customHeight="1" x14ac:dyDescent="0.15">
      <c r="A129" s="3"/>
      <c r="B129" s="4"/>
      <c r="C129" s="19" t="s">
        <v>24</v>
      </c>
      <c r="D129" s="15">
        <v>1</v>
      </c>
      <c r="E129" s="15">
        <v>0</v>
      </c>
      <c r="F129" s="15">
        <v>1</v>
      </c>
      <c r="G129" s="15">
        <v>0</v>
      </c>
      <c r="H129" s="15">
        <v>1</v>
      </c>
      <c r="I129" s="15">
        <v>0</v>
      </c>
      <c r="J129" s="15">
        <v>1</v>
      </c>
      <c r="K129" s="15">
        <v>0</v>
      </c>
      <c r="L129" s="15">
        <v>1</v>
      </c>
      <c r="M129" s="15">
        <v>0</v>
      </c>
      <c r="N129" s="15">
        <v>1</v>
      </c>
      <c r="O129" s="15">
        <v>0</v>
      </c>
      <c r="P129" s="15">
        <v>1</v>
      </c>
      <c r="Q129" s="15">
        <v>0</v>
      </c>
      <c r="R129" s="15">
        <v>1</v>
      </c>
      <c r="S129" s="15">
        <v>0</v>
      </c>
      <c r="T129" s="15">
        <v>1</v>
      </c>
      <c r="U129" s="15">
        <v>0</v>
      </c>
      <c r="V129" s="15">
        <v>1</v>
      </c>
      <c r="W129" s="15">
        <v>0</v>
      </c>
      <c r="X129" s="15">
        <v>1</v>
      </c>
      <c r="Y129" s="15">
        <v>0</v>
      </c>
      <c r="Z129" s="15">
        <v>1</v>
      </c>
      <c r="AA129" s="15">
        <v>0</v>
      </c>
      <c r="AB129" s="15">
        <v>1</v>
      </c>
      <c r="AC129" s="15">
        <v>0</v>
      </c>
      <c r="AD129" s="15">
        <v>1</v>
      </c>
      <c r="AE129" s="15">
        <v>0</v>
      </c>
      <c r="AF129" s="15">
        <v>1</v>
      </c>
      <c r="AG129" s="15">
        <v>0</v>
      </c>
      <c r="AH129" s="15">
        <v>1</v>
      </c>
      <c r="AI129" s="15">
        <v>0</v>
      </c>
      <c r="AJ129" s="15">
        <v>1</v>
      </c>
      <c r="AK129" s="15">
        <v>0</v>
      </c>
      <c r="AL129" s="15">
        <v>1</v>
      </c>
      <c r="AM129" s="15">
        <v>0</v>
      </c>
      <c r="AN129" s="15">
        <v>1</v>
      </c>
      <c r="AO129" s="15">
        <v>0</v>
      </c>
      <c r="AP129" s="15">
        <v>1</v>
      </c>
      <c r="AQ129" s="15">
        <v>0</v>
      </c>
      <c r="AR129" s="15">
        <v>1</v>
      </c>
      <c r="AS129" s="15">
        <v>0</v>
      </c>
      <c r="AT129" s="15">
        <v>1</v>
      </c>
      <c r="AU129" s="15">
        <v>0</v>
      </c>
      <c r="AV129" s="15">
        <v>1</v>
      </c>
      <c r="AW129" s="15">
        <v>0</v>
      </c>
      <c r="AX129" s="15">
        <v>1</v>
      </c>
      <c r="AY129" s="15">
        <v>0</v>
      </c>
    </row>
    <row r="130" spans="1:51" ht="15" customHeight="1" x14ac:dyDescent="0.15">
      <c r="A130" s="3"/>
      <c r="B130" s="230" t="s">
        <v>18</v>
      </c>
      <c r="C130" s="18" t="s">
        <v>90</v>
      </c>
      <c r="D130" s="15">
        <v>271</v>
      </c>
      <c r="E130" s="15">
        <v>99</v>
      </c>
      <c r="F130" s="15">
        <v>119</v>
      </c>
      <c r="G130" s="15">
        <v>53</v>
      </c>
      <c r="H130" s="15">
        <v>271</v>
      </c>
      <c r="I130" s="15">
        <v>156</v>
      </c>
      <c r="J130" s="15">
        <v>86</v>
      </c>
      <c r="K130" s="15">
        <v>29</v>
      </c>
      <c r="L130" s="15">
        <v>271</v>
      </c>
      <c r="M130" s="15">
        <v>48</v>
      </c>
      <c r="N130" s="15">
        <v>157</v>
      </c>
      <c r="O130" s="15">
        <v>66</v>
      </c>
      <c r="P130" s="15">
        <v>271</v>
      </c>
      <c r="Q130" s="15">
        <v>104</v>
      </c>
      <c r="R130" s="15">
        <v>121</v>
      </c>
      <c r="S130" s="15">
        <v>46</v>
      </c>
      <c r="T130" s="15">
        <v>271</v>
      </c>
      <c r="U130" s="15">
        <v>14</v>
      </c>
      <c r="V130" s="15">
        <v>178</v>
      </c>
      <c r="W130" s="15">
        <v>79</v>
      </c>
      <c r="X130" s="15">
        <v>271</v>
      </c>
      <c r="Y130" s="15">
        <v>35</v>
      </c>
      <c r="Z130" s="15">
        <v>168</v>
      </c>
      <c r="AA130" s="15">
        <v>68</v>
      </c>
      <c r="AB130" s="15">
        <v>271</v>
      </c>
      <c r="AC130" s="15">
        <v>32</v>
      </c>
      <c r="AD130" s="15">
        <v>164</v>
      </c>
      <c r="AE130" s="15">
        <v>75</v>
      </c>
      <c r="AF130" s="15">
        <v>271</v>
      </c>
      <c r="AG130" s="15">
        <v>10</v>
      </c>
      <c r="AH130" s="15">
        <v>181</v>
      </c>
      <c r="AI130" s="15">
        <v>80</v>
      </c>
      <c r="AJ130" s="15">
        <v>271</v>
      </c>
      <c r="AK130" s="15">
        <v>5</v>
      </c>
      <c r="AL130" s="15">
        <v>185</v>
      </c>
      <c r="AM130" s="15">
        <v>81</v>
      </c>
      <c r="AN130" s="15">
        <v>271</v>
      </c>
      <c r="AO130" s="15">
        <v>23</v>
      </c>
      <c r="AP130" s="15">
        <v>172</v>
      </c>
      <c r="AQ130" s="15">
        <v>76</v>
      </c>
      <c r="AR130" s="15">
        <v>271</v>
      </c>
      <c r="AS130" s="15">
        <v>0</v>
      </c>
      <c r="AT130" s="15">
        <v>189</v>
      </c>
      <c r="AU130" s="15">
        <v>82</v>
      </c>
      <c r="AV130" s="15">
        <v>271</v>
      </c>
      <c r="AW130" s="15">
        <v>14</v>
      </c>
      <c r="AX130" s="15">
        <v>176</v>
      </c>
      <c r="AY130" s="15">
        <v>81</v>
      </c>
    </row>
    <row r="131" spans="1:51" ht="15" customHeight="1" x14ac:dyDescent="0.15">
      <c r="A131" s="3"/>
      <c r="B131" s="231"/>
      <c r="C131" s="18" t="s">
        <v>91</v>
      </c>
      <c r="D131" s="15">
        <v>238</v>
      </c>
      <c r="E131" s="15">
        <v>83</v>
      </c>
      <c r="F131" s="15">
        <v>98</v>
      </c>
      <c r="G131" s="15">
        <v>57</v>
      </c>
      <c r="H131" s="15">
        <v>238</v>
      </c>
      <c r="I131" s="15">
        <v>124</v>
      </c>
      <c r="J131" s="15">
        <v>77</v>
      </c>
      <c r="K131" s="15">
        <v>37</v>
      </c>
      <c r="L131" s="15">
        <v>238</v>
      </c>
      <c r="M131" s="15">
        <v>42</v>
      </c>
      <c r="N131" s="15">
        <v>131</v>
      </c>
      <c r="O131" s="15">
        <v>65</v>
      </c>
      <c r="P131" s="15">
        <v>238</v>
      </c>
      <c r="Q131" s="15">
        <v>105</v>
      </c>
      <c r="R131" s="15">
        <v>86</v>
      </c>
      <c r="S131" s="15">
        <v>47</v>
      </c>
      <c r="T131" s="15">
        <v>238</v>
      </c>
      <c r="U131" s="15">
        <v>18</v>
      </c>
      <c r="V131" s="15">
        <v>141</v>
      </c>
      <c r="W131" s="15">
        <v>79</v>
      </c>
      <c r="X131" s="15">
        <v>238</v>
      </c>
      <c r="Y131" s="15">
        <v>29</v>
      </c>
      <c r="Z131" s="15">
        <v>145</v>
      </c>
      <c r="AA131" s="15">
        <v>64</v>
      </c>
      <c r="AB131" s="15">
        <v>238</v>
      </c>
      <c r="AC131" s="15">
        <v>17</v>
      </c>
      <c r="AD131" s="15">
        <v>146</v>
      </c>
      <c r="AE131" s="15">
        <v>75</v>
      </c>
      <c r="AF131" s="15">
        <v>238</v>
      </c>
      <c r="AG131" s="15">
        <v>12</v>
      </c>
      <c r="AH131" s="15">
        <v>153</v>
      </c>
      <c r="AI131" s="15">
        <v>73</v>
      </c>
      <c r="AJ131" s="15">
        <v>238</v>
      </c>
      <c r="AK131" s="15">
        <v>3</v>
      </c>
      <c r="AL131" s="15">
        <v>160</v>
      </c>
      <c r="AM131" s="15">
        <v>75</v>
      </c>
      <c r="AN131" s="15">
        <v>238</v>
      </c>
      <c r="AO131" s="15">
        <v>17</v>
      </c>
      <c r="AP131" s="15">
        <v>147</v>
      </c>
      <c r="AQ131" s="15">
        <v>74</v>
      </c>
      <c r="AR131" s="15">
        <v>238</v>
      </c>
      <c r="AS131" s="15">
        <v>6</v>
      </c>
      <c r="AT131" s="15">
        <v>157</v>
      </c>
      <c r="AU131" s="15">
        <v>75</v>
      </c>
      <c r="AV131" s="15">
        <v>238</v>
      </c>
      <c r="AW131" s="15">
        <v>12</v>
      </c>
      <c r="AX131" s="15">
        <v>152</v>
      </c>
      <c r="AY131" s="15">
        <v>74</v>
      </c>
    </row>
    <row r="132" spans="1:51" ht="15" customHeight="1" x14ac:dyDescent="0.15">
      <c r="A132" s="3"/>
      <c r="B132" s="231"/>
      <c r="C132" s="18" t="s">
        <v>92</v>
      </c>
      <c r="D132" s="15">
        <v>482</v>
      </c>
      <c r="E132" s="15">
        <v>183</v>
      </c>
      <c r="F132" s="15">
        <v>194</v>
      </c>
      <c r="G132" s="15">
        <v>105</v>
      </c>
      <c r="H132" s="15">
        <v>482</v>
      </c>
      <c r="I132" s="15">
        <v>276</v>
      </c>
      <c r="J132" s="15">
        <v>138</v>
      </c>
      <c r="K132" s="15">
        <v>68</v>
      </c>
      <c r="L132" s="15">
        <v>482</v>
      </c>
      <c r="M132" s="15">
        <v>83</v>
      </c>
      <c r="N132" s="15">
        <v>254</v>
      </c>
      <c r="O132" s="15">
        <v>145</v>
      </c>
      <c r="P132" s="15">
        <v>482</v>
      </c>
      <c r="Q132" s="15">
        <v>271</v>
      </c>
      <c r="R132" s="15">
        <v>131</v>
      </c>
      <c r="S132" s="15">
        <v>80</v>
      </c>
      <c r="T132" s="15">
        <v>482</v>
      </c>
      <c r="U132" s="15">
        <v>44</v>
      </c>
      <c r="V132" s="15">
        <v>279</v>
      </c>
      <c r="W132" s="15">
        <v>159</v>
      </c>
      <c r="X132" s="15">
        <v>482</v>
      </c>
      <c r="Y132" s="15">
        <v>53</v>
      </c>
      <c r="Z132" s="15">
        <v>286</v>
      </c>
      <c r="AA132" s="15">
        <v>143</v>
      </c>
      <c r="AB132" s="15">
        <v>482</v>
      </c>
      <c r="AC132" s="15">
        <v>38</v>
      </c>
      <c r="AD132" s="15">
        <v>288</v>
      </c>
      <c r="AE132" s="15">
        <v>156</v>
      </c>
      <c r="AF132" s="15">
        <v>482</v>
      </c>
      <c r="AG132" s="15">
        <v>37</v>
      </c>
      <c r="AH132" s="15">
        <v>285</v>
      </c>
      <c r="AI132" s="15">
        <v>160</v>
      </c>
      <c r="AJ132" s="15">
        <v>482</v>
      </c>
      <c r="AK132" s="15">
        <v>12</v>
      </c>
      <c r="AL132" s="15">
        <v>307</v>
      </c>
      <c r="AM132" s="15">
        <v>163</v>
      </c>
      <c r="AN132" s="15">
        <v>482</v>
      </c>
      <c r="AO132" s="15">
        <v>31</v>
      </c>
      <c r="AP132" s="15">
        <v>295</v>
      </c>
      <c r="AQ132" s="15">
        <v>156</v>
      </c>
      <c r="AR132" s="15">
        <v>482</v>
      </c>
      <c r="AS132" s="15">
        <v>9</v>
      </c>
      <c r="AT132" s="15">
        <v>312</v>
      </c>
      <c r="AU132" s="15">
        <v>161</v>
      </c>
      <c r="AV132" s="15">
        <v>482</v>
      </c>
      <c r="AW132" s="15">
        <v>35</v>
      </c>
      <c r="AX132" s="15">
        <v>289</v>
      </c>
      <c r="AY132" s="15">
        <v>158</v>
      </c>
    </row>
    <row r="133" spans="1:51" ht="15" customHeight="1" x14ac:dyDescent="0.15">
      <c r="A133" s="3"/>
      <c r="B133" s="231"/>
      <c r="C133" s="18" t="s">
        <v>93</v>
      </c>
      <c r="D133" s="15">
        <v>60</v>
      </c>
      <c r="E133" s="15">
        <v>25</v>
      </c>
      <c r="F133" s="15">
        <v>17</v>
      </c>
      <c r="G133" s="15">
        <v>18</v>
      </c>
      <c r="H133" s="15">
        <v>60</v>
      </c>
      <c r="I133" s="15">
        <v>37</v>
      </c>
      <c r="J133" s="15">
        <v>10</v>
      </c>
      <c r="K133" s="15">
        <v>13</v>
      </c>
      <c r="L133" s="15">
        <v>60</v>
      </c>
      <c r="M133" s="15">
        <v>6</v>
      </c>
      <c r="N133" s="15">
        <v>35</v>
      </c>
      <c r="O133" s="15">
        <v>19</v>
      </c>
      <c r="P133" s="15">
        <v>60</v>
      </c>
      <c r="Q133" s="15">
        <v>33</v>
      </c>
      <c r="R133" s="15">
        <v>15</v>
      </c>
      <c r="S133" s="15">
        <v>12</v>
      </c>
      <c r="T133" s="15">
        <v>60</v>
      </c>
      <c r="U133" s="15">
        <v>6</v>
      </c>
      <c r="V133" s="15">
        <v>32</v>
      </c>
      <c r="W133" s="15">
        <v>22</v>
      </c>
      <c r="X133" s="15">
        <v>60</v>
      </c>
      <c r="Y133" s="15">
        <v>5</v>
      </c>
      <c r="Z133" s="15">
        <v>36</v>
      </c>
      <c r="AA133" s="15">
        <v>19</v>
      </c>
      <c r="AB133" s="15">
        <v>60</v>
      </c>
      <c r="AC133" s="15">
        <v>1</v>
      </c>
      <c r="AD133" s="15">
        <v>36</v>
      </c>
      <c r="AE133" s="15">
        <v>23</v>
      </c>
      <c r="AF133" s="15">
        <v>60</v>
      </c>
      <c r="AG133" s="15">
        <v>2</v>
      </c>
      <c r="AH133" s="15">
        <v>37</v>
      </c>
      <c r="AI133" s="15">
        <v>21</v>
      </c>
      <c r="AJ133" s="15">
        <v>60</v>
      </c>
      <c r="AK133" s="15">
        <v>1</v>
      </c>
      <c r="AL133" s="15">
        <v>37</v>
      </c>
      <c r="AM133" s="15">
        <v>22</v>
      </c>
      <c r="AN133" s="15">
        <v>60</v>
      </c>
      <c r="AO133" s="15">
        <v>4</v>
      </c>
      <c r="AP133" s="15">
        <v>34</v>
      </c>
      <c r="AQ133" s="15">
        <v>22</v>
      </c>
      <c r="AR133" s="15">
        <v>60</v>
      </c>
      <c r="AS133" s="15">
        <v>1</v>
      </c>
      <c r="AT133" s="15">
        <v>38</v>
      </c>
      <c r="AU133" s="15">
        <v>21</v>
      </c>
      <c r="AV133" s="15">
        <v>60</v>
      </c>
      <c r="AW133" s="15">
        <v>4</v>
      </c>
      <c r="AX133" s="15">
        <v>35</v>
      </c>
      <c r="AY133" s="15">
        <v>21</v>
      </c>
    </row>
    <row r="134" spans="1:51" ht="15" customHeight="1" x14ac:dyDescent="0.15">
      <c r="A134" s="6"/>
      <c r="B134" s="232"/>
      <c r="C134" s="19" t="s">
        <v>24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</row>
    <row r="135" spans="1:51" ht="15" customHeight="1" x14ac:dyDescent="0.15">
      <c r="A135" s="3" t="s">
        <v>95</v>
      </c>
      <c r="B135" s="23" t="s">
        <v>10</v>
      </c>
      <c r="C135" s="27" t="s">
        <v>96</v>
      </c>
      <c r="D135" s="15">
        <v>145</v>
      </c>
      <c r="E135" s="15">
        <v>20</v>
      </c>
      <c r="F135" s="15">
        <v>108</v>
      </c>
      <c r="G135" s="15">
        <v>17</v>
      </c>
      <c r="H135" s="15">
        <v>145</v>
      </c>
      <c r="I135" s="15">
        <v>33</v>
      </c>
      <c r="J135" s="15">
        <v>98</v>
      </c>
      <c r="K135" s="15">
        <v>14</v>
      </c>
      <c r="L135" s="15">
        <v>145</v>
      </c>
      <c r="M135" s="15">
        <v>9</v>
      </c>
      <c r="N135" s="15">
        <v>116</v>
      </c>
      <c r="O135" s="15">
        <v>20</v>
      </c>
      <c r="P135" s="15">
        <v>145</v>
      </c>
      <c r="Q135" s="15">
        <v>18</v>
      </c>
      <c r="R135" s="15">
        <v>112</v>
      </c>
      <c r="S135" s="15">
        <v>15</v>
      </c>
      <c r="T135" s="15">
        <v>145</v>
      </c>
      <c r="U135" s="15">
        <v>5</v>
      </c>
      <c r="V135" s="15">
        <v>119</v>
      </c>
      <c r="W135" s="15">
        <v>21</v>
      </c>
      <c r="X135" s="15">
        <v>145</v>
      </c>
      <c r="Y135" s="15">
        <v>4</v>
      </c>
      <c r="Z135" s="15">
        <v>122</v>
      </c>
      <c r="AA135" s="15">
        <v>19</v>
      </c>
      <c r="AB135" s="15">
        <v>145</v>
      </c>
      <c r="AC135" s="15">
        <v>9</v>
      </c>
      <c r="AD135" s="15">
        <v>114</v>
      </c>
      <c r="AE135" s="15">
        <v>22</v>
      </c>
      <c r="AF135" s="15">
        <v>145</v>
      </c>
      <c r="AG135" s="15">
        <v>5</v>
      </c>
      <c r="AH135" s="15">
        <v>118</v>
      </c>
      <c r="AI135" s="15">
        <v>22</v>
      </c>
      <c r="AJ135" s="15">
        <v>145</v>
      </c>
      <c r="AK135" s="15">
        <v>1</v>
      </c>
      <c r="AL135" s="15">
        <v>122</v>
      </c>
      <c r="AM135" s="15">
        <v>22</v>
      </c>
      <c r="AN135" s="15">
        <v>145</v>
      </c>
      <c r="AO135" s="15">
        <v>13</v>
      </c>
      <c r="AP135" s="15">
        <v>112</v>
      </c>
      <c r="AQ135" s="15">
        <v>20</v>
      </c>
      <c r="AR135" s="15">
        <v>145</v>
      </c>
      <c r="AS135" s="15">
        <v>0</v>
      </c>
      <c r="AT135" s="15">
        <v>123</v>
      </c>
      <c r="AU135" s="15">
        <v>22</v>
      </c>
      <c r="AV135" s="15">
        <v>145</v>
      </c>
      <c r="AW135" s="15">
        <v>2</v>
      </c>
      <c r="AX135" s="15">
        <v>121</v>
      </c>
      <c r="AY135" s="15">
        <v>22</v>
      </c>
    </row>
    <row r="136" spans="1:51" ht="15" customHeight="1" x14ac:dyDescent="0.15">
      <c r="A136" s="26"/>
      <c r="B136" s="24" t="s">
        <v>11</v>
      </c>
      <c r="C136" s="27" t="s">
        <v>97</v>
      </c>
      <c r="D136" s="15">
        <v>205</v>
      </c>
      <c r="E136" s="15">
        <v>36</v>
      </c>
      <c r="F136" s="15">
        <v>131</v>
      </c>
      <c r="G136" s="15">
        <v>38</v>
      </c>
      <c r="H136" s="15">
        <v>205</v>
      </c>
      <c r="I136" s="15">
        <v>75</v>
      </c>
      <c r="J136" s="15">
        <v>103</v>
      </c>
      <c r="K136" s="15">
        <v>27</v>
      </c>
      <c r="L136" s="15">
        <v>205</v>
      </c>
      <c r="M136" s="15">
        <v>17</v>
      </c>
      <c r="N136" s="15">
        <v>145</v>
      </c>
      <c r="O136" s="15">
        <v>43</v>
      </c>
      <c r="P136" s="15">
        <v>205</v>
      </c>
      <c r="Q136" s="15">
        <v>41</v>
      </c>
      <c r="R136" s="15">
        <v>135</v>
      </c>
      <c r="S136" s="15">
        <v>29</v>
      </c>
      <c r="T136" s="15">
        <v>205</v>
      </c>
      <c r="U136" s="15">
        <v>3</v>
      </c>
      <c r="V136" s="15">
        <v>157</v>
      </c>
      <c r="W136" s="15">
        <v>45</v>
      </c>
      <c r="X136" s="15">
        <v>205</v>
      </c>
      <c r="Y136" s="15">
        <v>5</v>
      </c>
      <c r="Z136" s="15">
        <v>155</v>
      </c>
      <c r="AA136" s="15">
        <v>45</v>
      </c>
      <c r="AB136" s="15">
        <v>205</v>
      </c>
      <c r="AC136" s="15">
        <v>7</v>
      </c>
      <c r="AD136" s="15">
        <v>153</v>
      </c>
      <c r="AE136" s="15">
        <v>45</v>
      </c>
      <c r="AF136" s="15">
        <v>205</v>
      </c>
      <c r="AG136" s="15">
        <v>4</v>
      </c>
      <c r="AH136" s="15">
        <v>154</v>
      </c>
      <c r="AI136" s="15">
        <v>47</v>
      </c>
      <c r="AJ136" s="15">
        <v>205</v>
      </c>
      <c r="AK136" s="15">
        <v>4</v>
      </c>
      <c r="AL136" s="15">
        <v>156</v>
      </c>
      <c r="AM136" s="15">
        <v>45</v>
      </c>
      <c r="AN136" s="15">
        <v>205</v>
      </c>
      <c r="AO136" s="15">
        <v>12</v>
      </c>
      <c r="AP136" s="15">
        <v>153</v>
      </c>
      <c r="AQ136" s="15">
        <v>40</v>
      </c>
      <c r="AR136" s="15">
        <v>205</v>
      </c>
      <c r="AS136" s="15">
        <v>1</v>
      </c>
      <c r="AT136" s="15">
        <v>159</v>
      </c>
      <c r="AU136" s="15">
        <v>45</v>
      </c>
      <c r="AV136" s="15">
        <v>205</v>
      </c>
      <c r="AW136" s="15">
        <v>11</v>
      </c>
      <c r="AX136" s="15">
        <v>150</v>
      </c>
      <c r="AY136" s="15">
        <v>44</v>
      </c>
    </row>
    <row r="137" spans="1:51" ht="15" customHeight="1" x14ac:dyDescent="0.15">
      <c r="A137" s="3"/>
      <c r="B137" s="24"/>
      <c r="C137" s="27" t="s">
        <v>98</v>
      </c>
      <c r="D137" s="15">
        <v>211</v>
      </c>
      <c r="E137" s="15">
        <v>28</v>
      </c>
      <c r="F137" s="15">
        <v>144</v>
      </c>
      <c r="G137" s="15">
        <v>39</v>
      </c>
      <c r="H137" s="15">
        <v>211</v>
      </c>
      <c r="I137" s="15">
        <v>65</v>
      </c>
      <c r="J137" s="15">
        <v>121</v>
      </c>
      <c r="K137" s="15">
        <v>25</v>
      </c>
      <c r="L137" s="15">
        <v>211</v>
      </c>
      <c r="M137" s="15">
        <v>19</v>
      </c>
      <c r="N137" s="15">
        <v>150</v>
      </c>
      <c r="O137" s="15">
        <v>42</v>
      </c>
      <c r="P137" s="15">
        <v>211</v>
      </c>
      <c r="Q137" s="15">
        <v>34</v>
      </c>
      <c r="R137" s="15">
        <v>143</v>
      </c>
      <c r="S137" s="15">
        <v>34</v>
      </c>
      <c r="T137" s="15">
        <v>211</v>
      </c>
      <c r="U137" s="15">
        <v>9</v>
      </c>
      <c r="V137" s="15">
        <v>158</v>
      </c>
      <c r="W137" s="15">
        <v>44</v>
      </c>
      <c r="X137" s="15">
        <v>211</v>
      </c>
      <c r="Y137" s="15">
        <v>7</v>
      </c>
      <c r="Z137" s="15">
        <v>158</v>
      </c>
      <c r="AA137" s="15">
        <v>46</v>
      </c>
      <c r="AB137" s="15">
        <v>211</v>
      </c>
      <c r="AC137" s="15">
        <v>12</v>
      </c>
      <c r="AD137" s="15">
        <v>153</v>
      </c>
      <c r="AE137" s="15">
        <v>46</v>
      </c>
      <c r="AF137" s="15">
        <v>211</v>
      </c>
      <c r="AG137" s="15">
        <v>3</v>
      </c>
      <c r="AH137" s="15">
        <v>161</v>
      </c>
      <c r="AI137" s="15">
        <v>47</v>
      </c>
      <c r="AJ137" s="15">
        <v>211</v>
      </c>
      <c r="AK137" s="15">
        <v>2</v>
      </c>
      <c r="AL137" s="15">
        <v>162</v>
      </c>
      <c r="AM137" s="15">
        <v>47</v>
      </c>
      <c r="AN137" s="15">
        <v>211</v>
      </c>
      <c r="AO137" s="15">
        <v>5</v>
      </c>
      <c r="AP137" s="15">
        <v>158</v>
      </c>
      <c r="AQ137" s="15">
        <v>48</v>
      </c>
      <c r="AR137" s="15">
        <v>211</v>
      </c>
      <c r="AS137" s="15">
        <v>0</v>
      </c>
      <c r="AT137" s="15">
        <v>163</v>
      </c>
      <c r="AU137" s="15">
        <v>48</v>
      </c>
      <c r="AV137" s="15">
        <v>211</v>
      </c>
      <c r="AW137" s="15">
        <v>3</v>
      </c>
      <c r="AX137" s="15">
        <v>159</v>
      </c>
      <c r="AY137" s="15">
        <v>49</v>
      </c>
    </row>
    <row r="138" spans="1:51" ht="15" customHeight="1" x14ac:dyDescent="0.15">
      <c r="A138" s="3"/>
      <c r="B138" s="3"/>
      <c r="C138" s="27" t="s">
        <v>99</v>
      </c>
      <c r="D138" s="15">
        <v>168</v>
      </c>
      <c r="E138" s="15">
        <v>44</v>
      </c>
      <c r="F138" s="15">
        <v>102</v>
      </c>
      <c r="G138" s="15">
        <v>22</v>
      </c>
      <c r="H138" s="15">
        <v>168</v>
      </c>
      <c r="I138" s="15">
        <v>73</v>
      </c>
      <c r="J138" s="15">
        <v>85</v>
      </c>
      <c r="K138" s="15">
        <v>10</v>
      </c>
      <c r="L138" s="15">
        <v>168</v>
      </c>
      <c r="M138" s="15">
        <v>16</v>
      </c>
      <c r="N138" s="15">
        <v>119</v>
      </c>
      <c r="O138" s="15">
        <v>33</v>
      </c>
      <c r="P138" s="15">
        <v>168</v>
      </c>
      <c r="Q138" s="15">
        <v>45</v>
      </c>
      <c r="R138" s="15">
        <v>98</v>
      </c>
      <c r="S138" s="15">
        <v>25</v>
      </c>
      <c r="T138" s="15">
        <v>168</v>
      </c>
      <c r="U138" s="15">
        <v>13</v>
      </c>
      <c r="V138" s="15">
        <v>121</v>
      </c>
      <c r="W138" s="15">
        <v>34</v>
      </c>
      <c r="X138" s="15">
        <v>168</v>
      </c>
      <c r="Y138" s="15">
        <v>9</v>
      </c>
      <c r="Z138" s="15">
        <v>124</v>
      </c>
      <c r="AA138" s="15">
        <v>35</v>
      </c>
      <c r="AB138" s="15">
        <v>168</v>
      </c>
      <c r="AC138" s="15">
        <v>7</v>
      </c>
      <c r="AD138" s="15">
        <v>126</v>
      </c>
      <c r="AE138" s="15">
        <v>35</v>
      </c>
      <c r="AF138" s="15">
        <v>168</v>
      </c>
      <c r="AG138" s="15">
        <v>5</v>
      </c>
      <c r="AH138" s="15">
        <v>128</v>
      </c>
      <c r="AI138" s="15">
        <v>35</v>
      </c>
      <c r="AJ138" s="15">
        <v>168</v>
      </c>
      <c r="AK138" s="15">
        <v>1</v>
      </c>
      <c r="AL138" s="15">
        <v>132</v>
      </c>
      <c r="AM138" s="15">
        <v>35</v>
      </c>
      <c r="AN138" s="15">
        <v>168</v>
      </c>
      <c r="AO138" s="15">
        <v>14</v>
      </c>
      <c r="AP138" s="15">
        <v>123</v>
      </c>
      <c r="AQ138" s="15">
        <v>31</v>
      </c>
      <c r="AR138" s="15">
        <v>168</v>
      </c>
      <c r="AS138" s="15">
        <v>3</v>
      </c>
      <c r="AT138" s="15">
        <v>131</v>
      </c>
      <c r="AU138" s="15">
        <v>34</v>
      </c>
      <c r="AV138" s="15">
        <v>168</v>
      </c>
      <c r="AW138" s="15">
        <v>9</v>
      </c>
      <c r="AX138" s="15">
        <v>125</v>
      </c>
      <c r="AY138" s="15">
        <v>34</v>
      </c>
    </row>
    <row r="139" spans="1:51" ht="15" customHeight="1" x14ac:dyDescent="0.15">
      <c r="A139" s="3"/>
      <c r="B139" s="3"/>
      <c r="C139" s="27" t="s">
        <v>100</v>
      </c>
      <c r="D139" s="15">
        <v>314</v>
      </c>
      <c r="E139" s="15">
        <v>83</v>
      </c>
      <c r="F139" s="15">
        <v>168</v>
      </c>
      <c r="G139" s="15">
        <v>63</v>
      </c>
      <c r="H139" s="15">
        <v>314</v>
      </c>
      <c r="I139" s="15">
        <v>152</v>
      </c>
      <c r="J139" s="15">
        <v>128</v>
      </c>
      <c r="K139" s="15">
        <v>34</v>
      </c>
      <c r="L139" s="15">
        <v>314</v>
      </c>
      <c r="M139" s="15">
        <v>41</v>
      </c>
      <c r="N139" s="15">
        <v>205</v>
      </c>
      <c r="O139" s="15">
        <v>68</v>
      </c>
      <c r="P139" s="15">
        <v>314</v>
      </c>
      <c r="Q139" s="15">
        <v>102</v>
      </c>
      <c r="R139" s="15">
        <v>162</v>
      </c>
      <c r="S139" s="15">
        <v>50</v>
      </c>
      <c r="T139" s="15">
        <v>314</v>
      </c>
      <c r="U139" s="15">
        <v>18</v>
      </c>
      <c r="V139" s="15">
        <v>220</v>
      </c>
      <c r="W139" s="15">
        <v>76</v>
      </c>
      <c r="X139" s="15">
        <v>314</v>
      </c>
      <c r="Y139" s="15">
        <v>16</v>
      </c>
      <c r="Z139" s="15">
        <v>224</v>
      </c>
      <c r="AA139" s="15">
        <v>74</v>
      </c>
      <c r="AB139" s="15">
        <v>314</v>
      </c>
      <c r="AC139" s="15">
        <v>17</v>
      </c>
      <c r="AD139" s="15">
        <v>224</v>
      </c>
      <c r="AE139" s="15">
        <v>73</v>
      </c>
      <c r="AF139" s="15">
        <v>314</v>
      </c>
      <c r="AG139" s="15">
        <v>13</v>
      </c>
      <c r="AH139" s="15">
        <v>227</v>
      </c>
      <c r="AI139" s="15">
        <v>74</v>
      </c>
      <c r="AJ139" s="15">
        <v>314</v>
      </c>
      <c r="AK139" s="15">
        <v>6</v>
      </c>
      <c r="AL139" s="15">
        <v>231</v>
      </c>
      <c r="AM139" s="15">
        <v>77</v>
      </c>
      <c r="AN139" s="15">
        <v>314</v>
      </c>
      <c r="AO139" s="15">
        <v>18</v>
      </c>
      <c r="AP139" s="15">
        <v>222</v>
      </c>
      <c r="AQ139" s="15">
        <v>74</v>
      </c>
      <c r="AR139" s="15">
        <v>314</v>
      </c>
      <c r="AS139" s="15">
        <v>5</v>
      </c>
      <c r="AT139" s="15">
        <v>233</v>
      </c>
      <c r="AU139" s="15">
        <v>76</v>
      </c>
      <c r="AV139" s="15">
        <v>314</v>
      </c>
      <c r="AW139" s="15">
        <v>14</v>
      </c>
      <c r="AX139" s="15">
        <v>226</v>
      </c>
      <c r="AY139" s="15">
        <v>74</v>
      </c>
    </row>
    <row r="140" spans="1:51" ht="15" customHeight="1" x14ac:dyDescent="0.15">
      <c r="A140" s="3"/>
      <c r="B140" s="3"/>
      <c r="C140" s="27" t="s">
        <v>101</v>
      </c>
      <c r="D140" s="15">
        <v>339</v>
      </c>
      <c r="E140" s="15">
        <v>100</v>
      </c>
      <c r="F140" s="15">
        <v>169</v>
      </c>
      <c r="G140" s="15">
        <v>70</v>
      </c>
      <c r="H140" s="15">
        <v>339</v>
      </c>
      <c r="I140" s="15">
        <v>165</v>
      </c>
      <c r="J140" s="15">
        <v>131</v>
      </c>
      <c r="K140" s="15">
        <v>43</v>
      </c>
      <c r="L140" s="15">
        <v>339</v>
      </c>
      <c r="M140" s="15">
        <v>52</v>
      </c>
      <c r="N140" s="15">
        <v>196</v>
      </c>
      <c r="O140" s="15">
        <v>91</v>
      </c>
      <c r="P140" s="15">
        <v>339</v>
      </c>
      <c r="Q140" s="15">
        <v>141</v>
      </c>
      <c r="R140" s="15">
        <v>139</v>
      </c>
      <c r="S140" s="15">
        <v>59</v>
      </c>
      <c r="T140" s="15">
        <v>339</v>
      </c>
      <c r="U140" s="15">
        <v>23</v>
      </c>
      <c r="V140" s="15">
        <v>217</v>
      </c>
      <c r="W140" s="15">
        <v>99</v>
      </c>
      <c r="X140" s="15">
        <v>339</v>
      </c>
      <c r="Y140" s="15">
        <v>15</v>
      </c>
      <c r="Z140" s="15">
        <v>225</v>
      </c>
      <c r="AA140" s="15">
        <v>99</v>
      </c>
      <c r="AB140" s="15">
        <v>339</v>
      </c>
      <c r="AC140" s="15">
        <v>12</v>
      </c>
      <c r="AD140" s="15">
        <v>225</v>
      </c>
      <c r="AE140" s="15">
        <v>102</v>
      </c>
      <c r="AF140" s="15">
        <v>339</v>
      </c>
      <c r="AG140" s="15">
        <v>16</v>
      </c>
      <c r="AH140" s="15">
        <v>221</v>
      </c>
      <c r="AI140" s="15">
        <v>102</v>
      </c>
      <c r="AJ140" s="15">
        <v>339</v>
      </c>
      <c r="AK140" s="15">
        <v>6</v>
      </c>
      <c r="AL140" s="15">
        <v>230</v>
      </c>
      <c r="AM140" s="15">
        <v>103</v>
      </c>
      <c r="AN140" s="15">
        <v>339</v>
      </c>
      <c r="AO140" s="15">
        <v>18</v>
      </c>
      <c r="AP140" s="15">
        <v>221</v>
      </c>
      <c r="AQ140" s="15">
        <v>100</v>
      </c>
      <c r="AR140" s="15">
        <v>339</v>
      </c>
      <c r="AS140" s="15">
        <v>7</v>
      </c>
      <c r="AT140" s="15">
        <v>229</v>
      </c>
      <c r="AU140" s="15">
        <v>103</v>
      </c>
      <c r="AV140" s="15">
        <v>339</v>
      </c>
      <c r="AW140" s="15">
        <v>18</v>
      </c>
      <c r="AX140" s="15">
        <v>219</v>
      </c>
      <c r="AY140" s="15">
        <v>102</v>
      </c>
    </row>
    <row r="141" spans="1:51" ht="15" customHeight="1" x14ac:dyDescent="0.15">
      <c r="A141" s="3"/>
      <c r="B141" s="3"/>
      <c r="C141" s="27" t="s">
        <v>102</v>
      </c>
      <c r="D141" s="15">
        <v>478</v>
      </c>
      <c r="E141" s="15">
        <v>129</v>
      </c>
      <c r="F141" s="15">
        <v>218</v>
      </c>
      <c r="G141" s="15">
        <v>131</v>
      </c>
      <c r="H141" s="15">
        <v>478</v>
      </c>
      <c r="I141" s="15">
        <v>202</v>
      </c>
      <c r="J141" s="15">
        <v>183</v>
      </c>
      <c r="K141" s="15">
        <v>93</v>
      </c>
      <c r="L141" s="15">
        <v>478</v>
      </c>
      <c r="M141" s="15">
        <v>76</v>
      </c>
      <c r="N141" s="15">
        <v>247</v>
      </c>
      <c r="O141" s="15">
        <v>155</v>
      </c>
      <c r="P141" s="15">
        <v>478</v>
      </c>
      <c r="Q141" s="15">
        <v>221</v>
      </c>
      <c r="R141" s="15">
        <v>163</v>
      </c>
      <c r="S141" s="15">
        <v>94</v>
      </c>
      <c r="T141" s="15">
        <v>478</v>
      </c>
      <c r="U141" s="15">
        <v>26</v>
      </c>
      <c r="V141" s="15">
        <v>277</v>
      </c>
      <c r="W141" s="15">
        <v>175</v>
      </c>
      <c r="X141" s="15">
        <v>478</v>
      </c>
      <c r="Y141" s="15">
        <v>49</v>
      </c>
      <c r="Z141" s="15">
        <v>276</v>
      </c>
      <c r="AA141" s="15">
        <v>153</v>
      </c>
      <c r="AB141" s="15">
        <v>478</v>
      </c>
      <c r="AC141" s="15">
        <v>25</v>
      </c>
      <c r="AD141" s="15">
        <v>280</v>
      </c>
      <c r="AE141" s="15">
        <v>173</v>
      </c>
      <c r="AF141" s="15">
        <v>478</v>
      </c>
      <c r="AG141" s="15">
        <v>18</v>
      </c>
      <c r="AH141" s="15">
        <v>286</v>
      </c>
      <c r="AI141" s="15">
        <v>174</v>
      </c>
      <c r="AJ141" s="15">
        <v>478</v>
      </c>
      <c r="AK141" s="15">
        <v>6</v>
      </c>
      <c r="AL141" s="15">
        <v>294</v>
      </c>
      <c r="AM141" s="15">
        <v>178</v>
      </c>
      <c r="AN141" s="15">
        <v>478</v>
      </c>
      <c r="AO141" s="15">
        <v>25</v>
      </c>
      <c r="AP141" s="15">
        <v>275</v>
      </c>
      <c r="AQ141" s="15">
        <v>178</v>
      </c>
      <c r="AR141" s="15">
        <v>478</v>
      </c>
      <c r="AS141" s="15">
        <v>5</v>
      </c>
      <c r="AT141" s="15">
        <v>295</v>
      </c>
      <c r="AU141" s="15">
        <v>178</v>
      </c>
      <c r="AV141" s="15">
        <v>478</v>
      </c>
      <c r="AW141" s="15">
        <v>18</v>
      </c>
      <c r="AX141" s="15">
        <v>283</v>
      </c>
      <c r="AY141" s="15">
        <v>177</v>
      </c>
    </row>
    <row r="142" spans="1:51" ht="15" customHeight="1" x14ac:dyDescent="0.15">
      <c r="A142" s="3"/>
      <c r="B142" s="3"/>
      <c r="C142" s="27" t="s">
        <v>9</v>
      </c>
      <c r="D142" s="15">
        <v>1245</v>
      </c>
      <c r="E142" s="15">
        <v>387</v>
      </c>
      <c r="F142" s="15">
        <v>494</v>
      </c>
      <c r="G142" s="15">
        <v>364</v>
      </c>
      <c r="H142" s="15">
        <v>1245</v>
      </c>
      <c r="I142" s="15">
        <v>519</v>
      </c>
      <c r="J142" s="15">
        <v>448</v>
      </c>
      <c r="K142" s="15">
        <v>278</v>
      </c>
      <c r="L142" s="15">
        <v>1245</v>
      </c>
      <c r="M142" s="15">
        <v>130</v>
      </c>
      <c r="N142" s="15">
        <v>654</v>
      </c>
      <c r="O142" s="15">
        <v>461</v>
      </c>
      <c r="P142" s="15">
        <v>1245</v>
      </c>
      <c r="Q142" s="15">
        <v>662</v>
      </c>
      <c r="R142" s="15">
        <v>360</v>
      </c>
      <c r="S142" s="15">
        <v>223</v>
      </c>
      <c r="T142" s="15">
        <v>1245</v>
      </c>
      <c r="U142" s="15">
        <v>100</v>
      </c>
      <c r="V142" s="15">
        <v>665</v>
      </c>
      <c r="W142" s="15">
        <v>480</v>
      </c>
      <c r="X142" s="15">
        <v>1245</v>
      </c>
      <c r="Y142" s="15">
        <v>115</v>
      </c>
      <c r="Z142" s="15">
        <v>687</v>
      </c>
      <c r="AA142" s="15">
        <v>443</v>
      </c>
      <c r="AB142" s="15">
        <v>1245</v>
      </c>
      <c r="AC142" s="15">
        <v>41</v>
      </c>
      <c r="AD142" s="15">
        <v>714</v>
      </c>
      <c r="AE142" s="15">
        <v>490</v>
      </c>
      <c r="AF142" s="15">
        <v>1245</v>
      </c>
      <c r="AG142" s="15">
        <v>55</v>
      </c>
      <c r="AH142" s="15">
        <v>702</v>
      </c>
      <c r="AI142" s="15">
        <v>488</v>
      </c>
      <c r="AJ142" s="15">
        <v>1245</v>
      </c>
      <c r="AK142" s="15">
        <v>32</v>
      </c>
      <c r="AL142" s="15">
        <v>722</v>
      </c>
      <c r="AM142" s="15">
        <v>491</v>
      </c>
      <c r="AN142" s="15">
        <v>1245</v>
      </c>
      <c r="AO142" s="15">
        <v>61</v>
      </c>
      <c r="AP142" s="15">
        <v>703</v>
      </c>
      <c r="AQ142" s="15">
        <v>481</v>
      </c>
      <c r="AR142" s="15">
        <v>1245</v>
      </c>
      <c r="AS142" s="15">
        <v>23</v>
      </c>
      <c r="AT142" s="15">
        <v>730</v>
      </c>
      <c r="AU142" s="15">
        <v>492</v>
      </c>
      <c r="AV142" s="15">
        <v>1245</v>
      </c>
      <c r="AW142" s="15">
        <v>60</v>
      </c>
      <c r="AX142" s="15">
        <v>702</v>
      </c>
      <c r="AY142" s="15">
        <v>483</v>
      </c>
    </row>
    <row r="143" spans="1:51" ht="15" customHeight="1" x14ac:dyDescent="0.15">
      <c r="A143" s="3"/>
      <c r="B143" s="4"/>
      <c r="C143" s="28" t="s">
        <v>2</v>
      </c>
      <c r="D143" s="15">
        <v>1</v>
      </c>
      <c r="E143" s="15">
        <v>0</v>
      </c>
      <c r="F143" s="15">
        <v>1</v>
      </c>
      <c r="G143" s="15">
        <v>0</v>
      </c>
      <c r="H143" s="15">
        <v>1</v>
      </c>
      <c r="I143" s="15">
        <v>0</v>
      </c>
      <c r="J143" s="15">
        <v>1</v>
      </c>
      <c r="K143" s="15">
        <v>0</v>
      </c>
      <c r="L143" s="15">
        <v>1</v>
      </c>
      <c r="M143" s="15">
        <v>0</v>
      </c>
      <c r="N143" s="15">
        <v>1</v>
      </c>
      <c r="O143" s="15">
        <v>0</v>
      </c>
      <c r="P143" s="15">
        <v>1</v>
      </c>
      <c r="Q143" s="15">
        <v>0</v>
      </c>
      <c r="R143" s="15">
        <v>1</v>
      </c>
      <c r="S143" s="15">
        <v>0</v>
      </c>
      <c r="T143" s="15">
        <v>1</v>
      </c>
      <c r="U143" s="15">
        <v>0</v>
      </c>
      <c r="V143" s="15">
        <v>1</v>
      </c>
      <c r="W143" s="15">
        <v>0</v>
      </c>
      <c r="X143" s="15">
        <v>1</v>
      </c>
      <c r="Y143" s="15">
        <v>0</v>
      </c>
      <c r="Z143" s="15">
        <v>1</v>
      </c>
      <c r="AA143" s="15">
        <v>0</v>
      </c>
      <c r="AB143" s="15">
        <v>1</v>
      </c>
      <c r="AC143" s="15">
        <v>0</v>
      </c>
      <c r="AD143" s="15">
        <v>1</v>
      </c>
      <c r="AE143" s="15">
        <v>0</v>
      </c>
      <c r="AF143" s="15">
        <v>1</v>
      </c>
      <c r="AG143" s="15">
        <v>0</v>
      </c>
      <c r="AH143" s="15">
        <v>1</v>
      </c>
      <c r="AI143" s="15">
        <v>0</v>
      </c>
      <c r="AJ143" s="15">
        <v>1</v>
      </c>
      <c r="AK143" s="15">
        <v>0</v>
      </c>
      <c r="AL143" s="15">
        <v>1</v>
      </c>
      <c r="AM143" s="15">
        <v>0</v>
      </c>
      <c r="AN143" s="15">
        <v>1</v>
      </c>
      <c r="AO143" s="15">
        <v>0</v>
      </c>
      <c r="AP143" s="15">
        <v>1</v>
      </c>
      <c r="AQ143" s="15">
        <v>0</v>
      </c>
      <c r="AR143" s="15">
        <v>1</v>
      </c>
      <c r="AS143" s="15">
        <v>0</v>
      </c>
      <c r="AT143" s="15">
        <v>1</v>
      </c>
      <c r="AU143" s="15">
        <v>0</v>
      </c>
      <c r="AV143" s="15">
        <v>1</v>
      </c>
      <c r="AW143" s="15">
        <v>0</v>
      </c>
      <c r="AX143" s="15">
        <v>1</v>
      </c>
      <c r="AY143" s="15">
        <v>0</v>
      </c>
    </row>
    <row r="144" spans="1:51" ht="15" customHeight="1" x14ac:dyDescent="0.15">
      <c r="A144" s="3"/>
      <c r="B144" s="24" t="s">
        <v>12</v>
      </c>
      <c r="C144" s="27" t="s">
        <v>96</v>
      </c>
      <c r="D144" s="15">
        <v>98</v>
      </c>
      <c r="E144" s="15">
        <v>2</v>
      </c>
      <c r="F144" s="15">
        <v>86</v>
      </c>
      <c r="G144" s="15">
        <v>10</v>
      </c>
      <c r="H144" s="15">
        <v>98</v>
      </c>
      <c r="I144" s="15">
        <v>0</v>
      </c>
      <c r="J144" s="15">
        <v>88</v>
      </c>
      <c r="K144" s="15">
        <v>10</v>
      </c>
      <c r="L144" s="15">
        <v>98</v>
      </c>
      <c r="M144" s="15">
        <v>0</v>
      </c>
      <c r="N144" s="15">
        <v>88</v>
      </c>
      <c r="O144" s="15">
        <v>10</v>
      </c>
      <c r="P144" s="15">
        <v>98</v>
      </c>
      <c r="Q144" s="15">
        <v>7</v>
      </c>
      <c r="R144" s="15">
        <v>85</v>
      </c>
      <c r="S144" s="15">
        <v>6</v>
      </c>
      <c r="T144" s="15">
        <v>98</v>
      </c>
      <c r="U144" s="15">
        <v>4</v>
      </c>
      <c r="V144" s="15">
        <v>85</v>
      </c>
      <c r="W144" s="15">
        <v>9</v>
      </c>
      <c r="X144" s="15">
        <v>98</v>
      </c>
      <c r="Y144" s="15">
        <v>0</v>
      </c>
      <c r="Z144" s="15">
        <v>88</v>
      </c>
      <c r="AA144" s="15">
        <v>10</v>
      </c>
      <c r="AB144" s="15">
        <v>98</v>
      </c>
      <c r="AC144" s="15">
        <v>0</v>
      </c>
      <c r="AD144" s="15">
        <v>88</v>
      </c>
      <c r="AE144" s="15">
        <v>10</v>
      </c>
      <c r="AF144" s="15">
        <v>98</v>
      </c>
      <c r="AG144" s="15">
        <v>2</v>
      </c>
      <c r="AH144" s="15">
        <v>85</v>
      </c>
      <c r="AI144" s="15">
        <v>11</v>
      </c>
      <c r="AJ144" s="15">
        <v>98</v>
      </c>
      <c r="AK144" s="15">
        <v>1</v>
      </c>
      <c r="AL144" s="15">
        <v>87</v>
      </c>
      <c r="AM144" s="15">
        <v>10</v>
      </c>
      <c r="AN144" s="15">
        <v>98</v>
      </c>
      <c r="AO144" s="15">
        <v>8</v>
      </c>
      <c r="AP144" s="15">
        <v>81</v>
      </c>
      <c r="AQ144" s="15">
        <v>9</v>
      </c>
      <c r="AR144" s="15">
        <v>98</v>
      </c>
      <c r="AS144" s="15">
        <v>0</v>
      </c>
      <c r="AT144" s="15">
        <v>88</v>
      </c>
      <c r="AU144" s="15">
        <v>10</v>
      </c>
      <c r="AV144" s="15">
        <v>98</v>
      </c>
      <c r="AW144" s="15">
        <v>1</v>
      </c>
      <c r="AX144" s="15">
        <v>87</v>
      </c>
      <c r="AY144" s="15">
        <v>10</v>
      </c>
    </row>
    <row r="145" spans="1:51" ht="15" customHeight="1" x14ac:dyDescent="0.15">
      <c r="A145" s="3"/>
      <c r="B145" s="24" t="s">
        <v>13</v>
      </c>
      <c r="C145" s="27" t="s">
        <v>97</v>
      </c>
      <c r="D145" s="15">
        <v>79</v>
      </c>
      <c r="E145" s="15">
        <v>3</v>
      </c>
      <c r="F145" s="15">
        <v>62</v>
      </c>
      <c r="G145" s="15">
        <v>14</v>
      </c>
      <c r="H145" s="15">
        <v>79</v>
      </c>
      <c r="I145" s="15">
        <v>3</v>
      </c>
      <c r="J145" s="15">
        <v>62</v>
      </c>
      <c r="K145" s="15">
        <v>14</v>
      </c>
      <c r="L145" s="15">
        <v>79</v>
      </c>
      <c r="M145" s="15">
        <v>1</v>
      </c>
      <c r="N145" s="15">
        <v>63</v>
      </c>
      <c r="O145" s="15">
        <v>15</v>
      </c>
      <c r="P145" s="15">
        <v>79</v>
      </c>
      <c r="Q145" s="15">
        <v>8</v>
      </c>
      <c r="R145" s="15">
        <v>61</v>
      </c>
      <c r="S145" s="15">
        <v>10</v>
      </c>
      <c r="T145" s="15">
        <v>79</v>
      </c>
      <c r="U145" s="15">
        <v>0</v>
      </c>
      <c r="V145" s="15">
        <v>64</v>
      </c>
      <c r="W145" s="15">
        <v>15</v>
      </c>
      <c r="X145" s="15">
        <v>79</v>
      </c>
      <c r="Y145" s="15">
        <v>1</v>
      </c>
      <c r="Z145" s="15">
        <v>63</v>
      </c>
      <c r="AA145" s="15">
        <v>15</v>
      </c>
      <c r="AB145" s="15">
        <v>79</v>
      </c>
      <c r="AC145" s="15">
        <v>0</v>
      </c>
      <c r="AD145" s="15">
        <v>64</v>
      </c>
      <c r="AE145" s="15">
        <v>15</v>
      </c>
      <c r="AF145" s="15">
        <v>79</v>
      </c>
      <c r="AG145" s="15">
        <v>0</v>
      </c>
      <c r="AH145" s="15">
        <v>64</v>
      </c>
      <c r="AI145" s="15">
        <v>15</v>
      </c>
      <c r="AJ145" s="15">
        <v>79</v>
      </c>
      <c r="AK145" s="15">
        <v>0</v>
      </c>
      <c r="AL145" s="15">
        <v>64</v>
      </c>
      <c r="AM145" s="15">
        <v>15</v>
      </c>
      <c r="AN145" s="15">
        <v>79</v>
      </c>
      <c r="AO145" s="15">
        <v>4</v>
      </c>
      <c r="AP145" s="15">
        <v>62</v>
      </c>
      <c r="AQ145" s="15">
        <v>13</v>
      </c>
      <c r="AR145" s="15">
        <v>79</v>
      </c>
      <c r="AS145" s="15">
        <v>0</v>
      </c>
      <c r="AT145" s="15">
        <v>64</v>
      </c>
      <c r="AU145" s="15">
        <v>15</v>
      </c>
      <c r="AV145" s="15">
        <v>79</v>
      </c>
      <c r="AW145" s="15">
        <v>2</v>
      </c>
      <c r="AX145" s="15">
        <v>63</v>
      </c>
      <c r="AY145" s="15">
        <v>14</v>
      </c>
    </row>
    <row r="146" spans="1:51" ht="15" customHeight="1" x14ac:dyDescent="0.15">
      <c r="A146" s="3"/>
      <c r="B146" s="24" t="s">
        <v>14</v>
      </c>
      <c r="C146" s="27" t="s">
        <v>98</v>
      </c>
      <c r="D146" s="15">
        <v>86</v>
      </c>
      <c r="E146" s="15">
        <v>2</v>
      </c>
      <c r="F146" s="15">
        <v>74</v>
      </c>
      <c r="G146" s="15">
        <v>10</v>
      </c>
      <c r="H146" s="15">
        <v>86</v>
      </c>
      <c r="I146" s="15">
        <v>0</v>
      </c>
      <c r="J146" s="15">
        <v>72</v>
      </c>
      <c r="K146" s="15">
        <v>14</v>
      </c>
      <c r="L146" s="15">
        <v>86</v>
      </c>
      <c r="M146" s="15">
        <v>0</v>
      </c>
      <c r="N146" s="15">
        <v>72</v>
      </c>
      <c r="O146" s="15">
        <v>14</v>
      </c>
      <c r="P146" s="15">
        <v>86</v>
      </c>
      <c r="Q146" s="15">
        <v>6</v>
      </c>
      <c r="R146" s="15">
        <v>70</v>
      </c>
      <c r="S146" s="15">
        <v>10</v>
      </c>
      <c r="T146" s="15">
        <v>86</v>
      </c>
      <c r="U146" s="15">
        <v>5</v>
      </c>
      <c r="V146" s="15">
        <v>70</v>
      </c>
      <c r="W146" s="15">
        <v>11</v>
      </c>
      <c r="X146" s="15">
        <v>86</v>
      </c>
      <c r="Y146" s="15">
        <v>1</v>
      </c>
      <c r="Z146" s="15">
        <v>72</v>
      </c>
      <c r="AA146" s="15">
        <v>13</v>
      </c>
      <c r="AB146" s="15">
        <v>86</v>
      </c>
      <c r="AC146" s="15">
        <v>0</v>
      </c>
      <c r="AD146" s="15">
        <v>72</v>
      </c>
      <c r="AE146" s="15">
        <v>14</v>
      </c>
      <c r="AF146" s="15">
        <v>86</v>
      </c>
      <c r="AG146" s="15">
        <v>1</v>
      </c>
      <c r="AH146" s="15">
        <v>71</v>
      </c>
      <c r="AI146" s="15">
        <v>14</v>
      </c>
      <c r="AJ146" s="15">
        <v>86</v>
      </c>
      <c r="AK146" s="15">
        <v>0</v>
      </c>
      <c r="AL146" s="15">
        <v>72</v>
      </c>
      <c r="AM146" s="15">
        <v>14</v>
      </c>
      <c r="AN146" s="15">
        <v>86</v>
      </c>
      <c r="AO146" s="15">
        <v>2</v>
      </c>
      <c r="AP146" s="15">
        <v>70</v>
      </c>
      <c r="AQ146" s="15">
        <v>14</v>
      </c>
      <c r="AR146" s="15">
        <v>86</v>
      </c>
      <c r="AS146" s="15">
        <v>0</v>
      </c>
      <c r="AT146" s="15">
        <v>72</v>
      </c>
      <c r="AU146" s="15">
        <v>14</v>
      </c>
      <c r="AV146" s="15">
        <v>86</v>
      </c>
      <c r="AW146" s="15">
        <v>0</v>
      </c>
      <c r="AX146" s="15">
        <v>71</v>
      </c>
      <c r="AY146" s="15">
        <v>15</v>
      </c>
    </row>
    <row r="147" spans="1:51" ht="15" customHeight="1" x14ac:dyDescent="0.15">
      <c r="A147" s="3"/>
      <c r="B147" s="3"/>
      <c r="C147" s="27" t="s">
        <v>99</v>
      </c>
      <c r="D147" s="15">
        <v>56</v>
      </c>
      <c r="E147" s="15">
        <v>3</v>
      </c>
      <c r="F147" s="15">
        <v>51</v>
      </c>
      <c r="G147" s="15">
        <v>2</v>
      </c>
      <c r="H147" s="15">
        <v>56</v>
      </c>
      <c r="I147" s="15">
        <v>2</v>
      </c>
      <c r="J147" s="15">
        <v>51</v>
      </c>
      <c r="K147" s="15">
        <v>3</v>
      </c>
      <c r="L147" s="15">
        <v>56</v>
      </c>
      <c r="M147" s="15">
        <v>1</v>
      </c>
      <c r="N147" s="15">
        <v>52</v>
      </c>
      <c r="O147" s="15">
        <v>3</v>
      </c>
      <c r="P147" s="15">
        <v>56</v>
      </c>
      <c r="Q147" s="15">
        <v>4</v>
      </c>
      <c r="R147" s="15">
        <v>49</v>
      </c>
      <c r="S147" s="15">
        <v>3</v>
      </c>
      <c r="T147" s="15">
        <v>56</v>
      </c>
      <c r="U147" s="15">
        <v>6</v>
      </c>
      <c r="V147" s="15">
        <v>48</v>
      </c>
      <c r="W147" s="15">
        <v>2</v>
      </c>
      <c r="X147" s="15">
        <v>56</v>
      </c>
      <c r="Y147" s="15">
        <v>0</v>
      </c>
      <c r="Z147" s="15">
        <v>52</v>
      </c>
      <c r="AA147" s="15">
        <v>4</v>
      </c>
      <c r="AB147" s="15">
        <v>56</v>
      </c>
      <c r="AC147" s="15">
        <v>0</v>
      </c>
      <c r="AD147" s="15">
        <v>52</v>
      </c>
      <c r="AE147" s="15">
        <v>4</v>
      </c>
      <c r="AF147" s="15">
        <v>56</v>
      </c>
      <c r="AG147" s="15">
        <v>2</v>
      </c>
      <c r="AH147" s="15">
        <v>50</v>
      </c>
      <c r="AI147" s="15">
        <v>4</v>
      </c>
      <c r="AJ147" s="15">
        <v>56</v>
      </c>
      <c r="AK147" s="15">
        <v>0</v>
      </c>
      <c r="AL147" s="15">
        <v>52</v>
      </c>
      <c r="AM147" s="15">
        <v>4</v>
      </c>
      <c r="AN147" s="15">
        <v>56</v>
      </c>
      <c r="AO147" s="15">
        <v>5</v>
      </c>
      <c r="AP147" s="15">
        <v>48</v>
      </c>
      <c r="AQ147" s="15">
        <v>3</v>
      </c>
      <c r="AR147" s="15">
        <v>56</v>
      </c>
      <c r="AS147" s="15">
        <v>0</v>
      </c>
      <c r="AT147" s="15">
        <v>52</v>
      </c>
      <c r="AU147" s="15">
        <v>4</v>
      </c>
      <c r="AV147" s="15">
        <v>56</v>
      </c>
      <c r="AW147" s="15">
        <v>2</v>
      </c>
      <c r="AX147" s="15">
        <v>50</v>
      </c>
      <c r="AY147" s="15">
        <v>4</v>
      </c>
    </row>
    <row r="148" spans="1:51" ht="15" customHeight="1" x14ac:dyDescent="0.15">
      <c r="A148" s="3"/>
      <c r="B148" s="3"/>
      <c r="C148" s="27" t="s">
        <v>100</v>
      </c>
      <c r="D148" s="15">
        <v>70</v>
      </c>
      <c r="E148" s="15">
        <v>6</v>
      </c>
      <c r="F148" s="15">
        <v>57</v>
      </c>
      <c r="G148" s="15">
        <v>7</v>
      </c>
      <c r="H148" s="15">
        <v>70</v>
      </c>
      <c r="I148" s="15">
        <v>4</v>
      </c>
      <c r="J148" s="15">
        <v>59</v>
      </c>
      <c r="K148" s="15">
        <v>7</v>
      </c>
      <c r="L148" s="15">
        <v>70</v>
      </c>
      <c r="M148" s="15">
        <v>2</v>
      </c>
      <c r="N148" s="15">
        <v>61</v>
      </c>
      <c r="O148" s="15">
        <v>7</v>
      </c>
      <c r="P148" s="15">
        <v>70</v>
      </c>
      <c r="Q148" s="15">
        <v>6</v>
      </c>
      <c r="R148" s="15">
        <v>57</v>
      </c>
      <c r="S148" s="15">
        <v>7</v>
      </c>
      <c r="T148" s="15">
        <v>70</v>
      </c>
      <c r="U148" s="15">
        <v>1</v>
      </c>
      <c r="V148" s="15">
        <v>61</v>
      </c>
      <c r="W148" s="15">
        <v>8</v>
      </c>
      <c r="X148" s="15">
        <v>70</v>
      </c>
      <c r="Y148" s="15">
        <v>2</v>
      </c>
      <c r="Z148" s="15">
        <v>61</v>
      </c>
      <c r="AA148" s="15">
        <v>7</v>
      </c>
      <c r="AB148" s="15">
        <v>70</v>
      </c>
      <c r="AC148" s="15">
        <v>0</v>
      </c>
      <c r="AD148" s="15">
        <v>62</v>
      </c>
      <c r="AE148" s="15">
        <v>8</v>
      </c>
      <c r="AF148" s="15">
        <v>70</v>
      </c>
      <c r="AG148" s="15">
        <v>5</v>
      </c>
      <c r="AH148" s="15">
        <v>60</v>
      </c>
      <c r="AI148" s="15">
        <v>5</v>
      </c>
      <c r="AJ148" s="15">
        <v>70</v>
      </c>
      <c r="AK148" s="15">
        <v>0</v>
      </c>
      <c r="AL148" s="15">
        <v>63</v>
      </c>
      <c r="AM148" s="15">
        <v>7</v>
      </c>
      <c r="AN148" s="15">
        <v>70</v>
      </c>
      <c r="AO148" s="15">
        <v>3</v>
      </c>
      <c r="AP148" s="15">
        <v>60</v>
      </c>
      <c r="AQ148" s="15">
        <v>7</v>
      </c>
      <c r="AR148" s="15">
        <v>70</v>
      </c>
      <c r="AS148" s="15">
        <v>3</v>
      </c>
      <c r="AT148" s="15">
        <v>61</v>
      </c>
      <c r="AU148" s="15">
        <v>6</v>
      </c>
      <c r="AV148" s="15">
        <v>70</v>
      </c>
      <c r="AW148" s="15">
        <v>4</v>
      </c>
      <c r="AX148" s="15">
        <v>60</v>
      </c>
      <c r="AY148" s="15">
        <v>6</v>
      </c>
    </row>
    <row r="149" spans="1:51" ht="15" customHeight="1" x14ac:dyDescent="0.15">
      <c r="A149" s="3"/>
      <c r="B149" s="3"/>
      <c r="C149" s="27" t="s">
        <v>101</v>
      </c>
      <c r="D149" s="15">
        <v>62</v>
      </c>
      <c r="E149" s="15">
        <v>5</v>
      </c>
      <c r="F149" s="15">
        <v>50</v>
      </c>
      <c r="G149" s="15">
        <v>7</v>
      </c>
      <c r="H149" s="15">
        <v>62</v>
      </c>
      <c r="I149" s="15">
        <v>1</v>
      </c>
      <c r="J149" s="15">
        <v>49</v>
      </c>
      <c r="K149" s="15">
        <v>12</v>
      </c>
      <c r="L149" s="15">
        <v>62</v>
      </c>
      <c r="M149" s="15">
        <v>0</v>
      </c>
      <c r="N149" s="15">
        <v>50</v>
      </c>
      <c r="O149" s="15">
        <v>12</v>
      </c>
      <c r="P149" s="15">
        <v>62</v>
      </c>
      <c r="Q149" s="15">
        <v>10</v>
      </c>
      <c r="R149" s="15">
        <v>43</v>
      </c>
      <c r="S149" s="15">
        <v>9</v>
      </c>
      <c r="T149" s="15">
        <v>62</v>
      </c>
      <c r="U149" s="15">
        <v>4</v>
      </c>
      <c r="V149" s="15">
        <v>46</v>
      </c>
      <c r="W149" s="15">
        <v>12</v>
      </c>
      <c r="X149" s="15">
        <v>62</v>
      </c>
      <c r="Y149" s="15">
        <v>1</v>
      </c>
      <c r="Z149" s="15">
        <v>50</v>
      </c>
      <c r="AA149" s="15">
        <v>11</v>
      </c>
      <c r="AB149" s="15">
        <v>62</v>
      </c>
      <c r="AC149" s="15">
        <v>0</v>
      </c>
      <c r="AD149" s="15">
        <v>50</v>
      </c>
      <c r="AE149" s="15">
        <v>12</v>
      </c>
      <c r="AF149" s="15">
        <v>62</v>
      </c>
      <c r="AG149" s="15">
        <v>1</v>
      </c>
      <c r="AH149" s="15">
        <v>49</v>
      </c>
      <c r="AI149" s="15">
        <v>12</v>
      </c>
      <c r="AJ149" s="15">
        <v>62</v>
      </c>
      <c r="AK149" s="15">
        <v>1</v>
      </c>
      <c r="AL149" s="15">
        <v>50</v>
      </c>
      <c r="AM149" s="15">
        <v>11</v>
      </c>
      <c r="AN149" s="15">
        <v>62</v>
      </c>
      <c r="AO149" s="15">
        <v>1</v>
      </c>
      <c r="AP149" s="15">
        <v>49</v>
      </c>
      <c r="AQ149" s="15">
        <v>12</v>
      </c>
      <c r="AR149" s="15">
        <v>62</v>
      </c>
      <c r="AS149" s="15">
        <v>1</v>
      </c>
      <c r="AT149" s="15">
        <v>49</v>
      </c>
      <c r="AU149" s="15">
        <v>12</v>
      </c>
      <c r="AV149" s="15">
        <v>62</v>
      </c>
      <c r="AW149" s="15">
        <v>0</v>
      </c>
      <c r="AX149" s="15">
        <v>50</v>
      </c>
      <c r="AY149" s="15">
        <v>12</v>
      </c>
    </row>
    <row r="150" spans="1:51" ht="15" customHeight="1" x14ac:dyDescent="0.15">
      <c r="A150" s="3"/>
      <c r="B150" s="3"/>
      <c r="C150" s="27" t="s">
        <v>102</v>
      </c>
      <c r="D150" s="15">
        <v>65</v>
      </c>
      <c r="E150" s="15">
        <v>4</v>
      </c>
      <c r="F150" s="15">
        <v>47</v>
      </c>
      <c r="G150" s="15">
        <v>14</v>
      </c>
      <c r="H150" s="15">
        <v>65</v>
      </c>
      <c r="I150" s="15">
        <v>7</v>
      </c>
      <c r="J150" s="15">
        <v>45</v>
      </c>
      <c r="K150" s="15">
        <v>13</v>
      </c>
      <c r="L150" s="15">
        <v>65</v>
      </c>
      <c r="M150" s="15">
        <v>3</v>
      </c>
      <c r="N150" s="15">
        <v>47</v>
      </c>
      <c r="O150" s="15">
        <v>15</v>
      </c>
      <c r="P150" s="15">
        <v>65</v>
      </c>
      <c r="Q150" s="15">
        <v>16</v>
      </c>
      <c r="R150" s="15">
        <v>40</v>
      </c>
      <c r="S150" s="15">
        <v>9</v>
      </c>
      <c r="T150" s="15">
        <v>65</v>
      </c>
      <c r="U150" s="15">
        <v>9</v>
      </c>
      <c r="V150" s="15">
        <v>45</v>
      </c>
      <c r="W150" s="15">
        <v>11</v>
      </c>
      <c r="X150" s="15">
        <v>65</v>
      </c>
      <c r="Y150" s="15">
        <v>2</v>
      </c>
      <c r="Z150" s="15">
        <v>48</v>
      </c>
      <c r="AA150" s="15">
        <v>15</v>
      </c>
      <c r="AB150" s="15">
        <v>65</v>
      </c>
      <c r="AC150" s="15">
        <v>0</v>
      </c>
      <c r="AD150" s="15">
        <v>50</v>
      </c>
      <c r="AE150" s="15">
        <v>15</v>
      </c>
      <c r="AF150" s="15">
        <v>65</v>
      </c>
      <c r="AG150" s="15">
        <v>1</v>
      </c>
      <c r="AH150" s="15">
        <v>50</v>
      </c>
      <c r="AI150" s="15">
        <v>14</v>
      </c>
      <c r="AJ150" s="15">
        <v>65</v>
      </c>
      <c r="AK150" s="15">
        <v>2</v>
      </c>
      <c r="AL150" s="15">
        <v>48</v>
      </c>
      <c r="AM150" s="15">
        <v>15</v>
      </c>
      <c r="AN150" s="15">
        <v>65</v>
      </c>
      <c r="AO150" s="15">
        <v>4</v>
      </c>
      <c r="AP150" s="15">
        <v>47</v>
      </c>
      <c r="AQ150" s="15">
        <v>14</v>
      </c>
      <c r="AR150" s="15">
        <v>65</v>
      </c>
      <c r="AS150" s="15">
        <v>0</v>
      </c>
      <c r="AT150" s="15">
        <v>50</v>
      </c>
      <c r="AU150" s="15">
        <v>15</v>
      </c>
      <c r="AV150" s="15">
        <v>65</v>
      </c>
      <c r="AW150" s="15">
        <v>0</v>
      </c>
      <c r="AX150" s="15">
        <v>50</v>
      </c>
      <c r="AY150" s="15">
        <v>15</v>
      </c>
    </row>
    <row r="151" spans="1:51" ht="15" customHeight="1" x14ac:dyDescent="0.15">
      <c r="A151" s="3"/>
      <c r="B151" s="3"/>
      <c r="C151" s="27" t="s">
        <v>9</v>
      </c>
      <c r="D151" s="15">
        <v>151</v>
      </c>
      <c r="E151" s="15">
        <v>34</v>
      </c>
      <c r="F151" s="15">
        <v>90</v>
      </c>
      <c r="G151" s="15">
        <v>27</v>
      </c>
      <c r="H151" s="15">
        <v>151</v>
      </c>
      <c r="I151" s="15">
        <v>19</v>
      </c>
      <c r="J151" s="15">
        <v>102</v>
      </c>
      <c r="K151" s="15">
        <v>30</v>
      </c>
      <c r="L151" s="15">
        <v>151</v>
      </c>
      <c r="M151" s="15">
        <v>7</v>
      </c>
      <c r="N151" s="15">
        <v>111</v>
      </c>
      <c r="O151" s="15">
        <v>33</v>
      </c>
      <c r="P151" s="15">
        <v>151</v>
      </c>
      <c r="Q151" s="15">
        <v>51</v>
      </c>
      <c r="R151" s="15">
        <v>83</v>
      </c>
      <c r="S151" s="15">
        <v>17</v>
      </c>
      <c r="T151" s="15">
        <v>151</v>
      </c>
      <c r="U151" s="15">
        <v>20</v>
      </c>
      <c r="V151" s="15">
        <v>99</v>
      </c>
      <c r="W151" s="15">
        <v>32</v>
      </c>
      <c r="X151" s="15">
        <v>151</v>
      </c>
      <c r="Y151" s="15">
        <v>7</v>
      </c>
      <c r="Z151" s="15">
        <v>112</v>
      </c>
      <c r="AA151" s="15">
        <v>32</v>
      </c>
      <c r="AB151" s="15">
        <v>151</v>
      </c>
      <c r="AC151" s="15">
        <v>2</v>
      </c>
      <c r="AD151" s="15">
        <v>113</v>
      </c>
      <c r="AE151" s="15">
        <v>36</v>
      </c>
      <c r="AF151" s="15">
        <v>151</v>
      </c>
      <c r="AG151" s="15">
        <v>3</v>
      </c>
      <c r="AH151" s="15">
        <v>114</v>
      </c>
      <c r="AI151" s="15">
        <v>34</v>
      </c>
      <c r="AJ151" s="15">
        <v>151</v>
      </c>
      <c r="AK151" s="15">
        <v>6</v>
      </c>
      <c r="AL151" s="15">
        <v>111</v>
      </c>
      <c r="AM151" s="15">
        <v>34</v>
      </c>
      <c r="AN151" s="15">
        <v>151</v>
      </c>
      <c r="AO151" s="15">
        <v>14</v>
      </c>
      <c r="AP151" s="15">
        <v>107</v>
      </c>
      <c r="AQ151" s="15">
        <v>30</v>
      </c>
      <c r="AR151" s="15">
        <v>151</v>
      </c>
      <c r="AS151" s="15">
        <v>4</v>
      </c>
      <c r="AT151" s="15">
        <v>113</v>
      </c>
      <c r="AU151" s="15">
        <v>34</v>
      </c>
      <c r="AV151" s="15">
        <v>151</v>
      </c>
      <c r="AW151" s="15">
        <v>4</v>
      </c>
      <c r="AX151" s="15">
        <v>113</v>
      </c>
      <c r="AY151" s="15">
        <v>34</v>
      </c>
    </row>
    <row r="152" spans="1:51" ht="15" customHeight="1" x14ac:dyDescent="0.15">
      <c r="A152" s="3"/>
      <c r="B152" s="4"/>
      <c r="C152" s="28" t="s">
        <v>2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</row>
    <row r="153" spans="1:51" ht="15" customHeight="1" x14ac:dyDescent="0.15">
      <c r="A153" s="3"/>
      <c r="B153" s="24" t="s">
        <v>15</v>
      </c>
      <c r="C153" s="27" t="s">
        <v>96</v>
      </c>
      <c r="D153" s="15">
        <v>15</v>
      </c>
      <c r="E153" s="15">
        <v>4</v>
      </c>
      <c r="F153" s="15">
        <v>7</v>
      </c>
      <c r="G153" s="15">
        <v>4</v>
      </c>
      <c r="H153" s="15">
        <v>15</v>
      </c>
      <c r="I153" s="15">
        <v>10</v>
      </c>
      <c r="J153" s="15">
        <v>2</v>
      </c>
      <c r="K153" s="15">
        <v>3</v>
      </c>
      <c r="L153" s="15">
        <v>15</v>
      </c>
      <c r="M153" s="15">
        <v>1</v>
      </c>
      <c r="N153" s="15">
        <v>9</v>
      </c>
      <c r="O153" s="15">
        <v>5</v>
      </c>
      <c r="P153" s="15">
        <v>15</v>
      </c>
      <c r="Q153" s="15">
        <v>2</v>
      </c>
      <c r="R153" s="15">
        <v>9</v>
      </c>
      <c r="S153" s="15">
        <v>4</v>
      </c>
      <c r="T153" s="15">
        <v>15</v>
      </c>
      <c r="U153" s="15">
        <v>0</v>
      </c>
      <c r="V153" s="15">
        <v>10</v>
      </c>
      <c r="W153" s="15">
        <v>5</v>
      </c>
      <c r="X153" s="15">
        <v>15</v>
      </c>
      <c r="Y153" s="15">
        <v>0</v>
      </c>
      <c r="Z153" s="15">
        <v>10</v>
      </c>
      <c r="AA153" s="15">
        <v>5</v>
      </c>
      <c r="AB153" s="15">
        <v>15</v>
      </c>
      <c r="AC153" s="15">
        <v>1</v>
      </c>
      <c r="AD153" s="15">
        <v>9</v>
      </c>
      <c r="AE153" s="15">
        <v>5</v>
      </c>
      <c r="AF153" s="15">
        <v>15</v>
      </c>
      <c r="AG153" s="15">
        <v>2</v>
      </c>
      <c r="AH153" s="15">
        <v>9</v>
      </c>
      <c r="AI153" s="15">
        <v>4</v>
      </c>
      <c r="AJ153" s="15">
        <v>15</v>
      </c>
      <c r="AK153" s="15">
        <v>0</v>
      </c>
      <c r="AL153" s="15">
        <v>10</v>
      </c>
      <c r="AM153" s="15">
        <v>5</v>
      </c>
      <c r="AN153" s="15">
        <v>15</v>
      </c>
      <c r="AO153" s="15">
        <v>0</v>
      </c>
      <c r="AP153" s="15">
        <v>10</v>
      </c>
      <c r="AQ153" s="15">
        <v>5</v>
      </c>
      <c r="AR153" s="15">
        <v>15</v>
      </c>
      <c r="AS153" s="15">
        <v>0</v>
      </c>
      <c r="AT153" s="15">
        <v>10</v>
      </c>
      <c r="AU153" s="15">
        <v>5</v>
      </c>
      <c r="AV153" s="15">
        <v>15</v>
      </c>
      <c r="AW153" s="15">
        <v>0</v>
      </c>
      <c r="AX153" s="15">
        <v>10</v>
      </c>
      <c r="AY153" s="15">
        <v>5</v>
      </c>
    </row>
    <row r="154" spans="1:51" ht="15" customHeight="1" x14ac:dyDescent="0.15">
      <c r="A154" s="3"/>
      <c r="B154" s="24" t="s">
        <v>16</v>
      </c>
      <c r="C154" s="27" t="s">
        <v>97</v>
      </c>
      <c r="D154" s="15">
        <v>56</v>
      </c>
      <c r="E154" s="15">
        <v>9</v>
      </c>
      <c r="F154" s="15">
        <v>34</v>
      </c>
      <c r="G154" s="15">
        <v>13</v>
      </c>
      <c r="H154" s="15">
        <v>56</v>
      </c>
      <c r="I154" s="15">
        <v>34</v>
      </c>
      <c r="J154" s="15">
        <v>14</v>
      </c>
      <c r="K154" s="15">
        <v>8</v>
      </c>
      <c r="L154" s="15">
        <v>56</v>
      </c>
      <c r="M154" s="15">
        <v>9</v>
      </c>
      <c r="N154" s="15">
        <v>32</v>
      </c>
      <c r="O154" s="15">
        <v>15</v>
      </c>
      <c r="P154" s="15">
        <v>56</v>
      </c>
      <c r="Q154" s="15">
        <v>7</v>
      </c>
      <c r="R154" s="15">
        <v>36</v>
      </c>
      <c r="S154" s="15">
        <v>13</v>
      </c>
      <c r="T154" s="15">
        <v>56</v>
      </c>
      <c r="U154" s="15">
        <v>1</v>
      </c>
      <c r="V154" s="15">
        <v>39</v>
      </c>
      <c r="W154" s="15">
        <v>16</v>
      </c>
      <c r="X154" s="15">
        <v>56</v>
      </c>
      <c r="Y154" s="15">
        <v>1</v>
      </c>
      <c r="Z154" s="15">
        <v>39</v>
      </c>
      <c r="AA154" s="15">
        <v>16</v>
      </c>
      <c r="AB154" s="15">
        <v>56</v>
      </c>
      <c r="AC154" s="15">
        <v>0</v>
      </c>
      <c r="AD154" s="15">
        <v>40</v>
      </c>
      <c r="AE154" s="15">
        <v>16</v>
      </c>
      <c r="AF154" s="15">
        <v>56</v>
      </c>
      <c r="AG154" s="15">
        <v>1</v>
      </c>
      <c r="AH154" s="15">
        <v>37</v>
      </c>
      <c r="AI154" s="15">
        <v>18</v>
      </c>
      <c r="AJ154" s="15">
        <v>56</v>
      </c>
      <c r="AK154" s="15">
        <v>4</v>
      </c>
      <c r="AL154" s="15">
        <v>36</v>
      </c>
      <c r="AM154" s="15">
        <v>16</v>
      </c>
      <c r="AN154" s="15">
        <v>56</v>
      </c>
      <c r="AO154" s="15">
        <v>1</v>
      </c>
      <c r="AP154" s="15">
        <v>39</v>
      </c>
      <c r="AQ154" s="15">
        <v>16</v>
      </c>
      <c r="AR154" s="15">
        <v>56</v>
      </c>
      <c r="AS154" s="15">
        <v>1</v>
      </c>
      <c r="AT154" s="15">
        <v>39</v>
      </c>
      <c r="AU154" s="15">
        <v>16</v>
      </c>
      <c r="AV154" s="15">
        <v>56</v>
      </c>
      <c r="AW154" s="15">
        <v>4</v>
      </c>
      <c r="AX154" s="15">
        <v>36</v>
      </c>
      <c r="AY154" s="15">
        <v>16</v>
      </c>
    </row>
    <row r="155" spans="1:51" ht="15" customHeight="1" x14ac:dyDescent="0.15">
      <c r="A155" s="3"/>
      <c r="B155" s="24" t="s">
        <v>17</v>
      </c>
      <c r="C155" s="27" t="s">
        <v>98</v>
      </c>
      <c r="D155" s="15">
        <v>50</v>
      </c>
      <c r="E155" s="15">
        <v>11</v>
      </c>
      <c r="F155" s="15">
        <v>24</v>
      </c>
      <c r="G155" s="15">
        <v>15</v>
      </c>
      <c r="H155" s="15">
        <v>50</v>
      </c>
      <c r="I155" s="15">
        <v>33</v>
      </c>
      <c r="J155" s="15">
        <v>14</v>
      </c>
      <c r="K155" s="15">
        <v>3</v>
      </c>
      <c r="L155" s="15">
        <v>50</v>
      </c>
      <c r="M155" s="15">
        <v>11</v>
      </c>
      <c r="N155" s="15">
        <v>27</v>
      </c>
      <c r="O155" s="15">
        <v>12</v>
      </c>
      <c r="P155" s="15">
        <v>50</v>
      </c>
      <c r="Q155" s="15">
        <v>11</v>
      </c>
      <c r="R155" s="15">
        <v>26</v>
      </c>
      <c r="S155" s="15">
        <v>13</v>
      </c>
      <c r="T155" s="15">
        <v>50</v>
      </c>
      <c r="U155" s="15">
        <v>1</v>
      </c>
      <c r="V155" s="15">
        <v>33</v>
      </c>
      <c r="W155" s="15">
        <v>16</v>
      </c>
      <c r="X155" s="15">
        <v>50</v>
      </c>
      <c r="Y155" s="15">
        <v>1</v>
      </c>
      <c r="Z155" s="15">
        <v>33</v>
      </c>
      <c r="AA155" s="15">
        <v>16</v>
      </c>
      <c r="AB155" s="15">
        <v>50</v>
      </c>
      <c r="AC155" s="15">
        <v>1</v>
      </c>
      <c r="AD155" s="15">
        <v>33</v>
      </c>
      <c r="AE155" s="15">
        <v>16</v>
      </c>
      <c r="AF155" s="15">
        <v>50</v>
      </c>
      <c r="AG155" s="15">
        <v>0</v>
      </c>
      <c r="AH155" s="15">
        <v>34</v>
      </c>
      <c r="AI155" s="15">
        <v>16</v>
      </c>
      <c r="AJ155" s="15">
        <v>50</v>
      </c>
      <c r="AK155" s="15">
        <v>0</v>
      </c>
      <c r="AL155" s="15">
        <v>34</v>
      </c>
      <c r="AM155" s="15">
        <v>16</v>
      </c>
      <c r="AN155" s="15">
        <v>50</v>
      </c>
      <c r="AO155" s="15">
        <v>0</v>
      </c>
      <c r="AP155" s="15">
        <v>34</v>
      </c>
      <c r="AQ155" s="15">
        <v>16</v>
      </c>
      <c r="AR155" s="15">
        <v>50</v>
      </c>
      <c r="AS155" s="15">
        <v>0</v>
      </c>
      <c r="AT155" s="15">
        <v>34</v>
      </c>
      <c r="AU155" s="15">
        <v>16</v>
      </c>
      <c r="AV155" s="15">
        <v>50</v>
      </c>
      <c r="AW155" s="15">
        <v>0</v>
      </c>
      <c r="AX155" s="15">
        <v>34</v>
      </c>
      <c r="AY155" s="15">
        <v>16</v>
      </c>
    </row>
    <row r="156" spans="1:51" ht="15" customHeight="1" x14ac:dyDescent="0.15">
      <c r="A156" s="3"/>
      <c r="B156" s="24"/>
      <c r="C156" s="27" t="s">
        <v>99</v>
      </c>
      <c r="D156" s="15">
        <v>50</v>
      </c>
      <c r="E156" s="15">
        <v>16</v>
      </c>
      <c r="F156" s="15">
        <v>20</v>
      </c>
      <c r="G156" s="15">
        <v>14</v>
      </c>
      <c r="H156" s="15">
        <v>50</v>
      </c>
      <c r="I156" s="15">
        <v>33</v>
      </c>
      <c r="J156" s="15">
        <v>12</v>
      </c>
      <c r="K156" s="15">
        <v>5</v>
      </c>
      <c r="L156" s="15">
        <v>50</v>
      </c>
      <c r="M156" s="15">
        <v>6</v>
      </c>
      <c r="N156" s="15">
        <v>28</v>
      </c>
      <c r="O156" s="15">
        <v>16</v>
      </c>
      <c r="P156" s="15">
        <v>50</v>
      </c>
      <c r="Q156" s="15">
        <v>17</v>
      </c>
      <c r="R156" s="15">
        <v>20</v>
      </c>
      <c r="S156" s="15">
        <v>13</v>
      </c>
      <c r="T156" s="15">
        <v>50</v>
      </c>
      <c r="U156" s="15">
        <v>3</v>
      </c>
      <c r="V156" s="15">
        <v>31</v>
      </c>
      <c r="W156" s="15">
        <v>16</v>
      </c>
      <c r="X156" s="15">
        <v>50</v>
      </c>
      <c r="Y156" s="15">
        <v>3</v>
      </c>
      <c r="Z156" s="15">
        <v>31</v>
      </c>
      <c r="AA156" s="15">
        <v>16</v>
      </c>
      <c r="AB156" s="15">
        <v>50</v>
      </c>
      <c r="AC156" s="15">
        <v>1</v>
      </c>
      <c r="AD156" s="15">
        <v>33</v>
      </c>
      <c r="AE156" s="15">
        <v>16</v>
      </c>
      <c r="AF156" s="15">
        <v>50</v>
      </c>
      <c r="AG156" s="15">
        <v>2</v>
      </c>
      <c r="AH156" s="15">
        <v>32</v>
      </c>
      <c r="AI156" s="15">
        <v>16</v>
      </c>
      <c r="AJ156" s="15">
        <v>50</v>
      </c>
      <c r="AK156" s="15">
        <v>1</v>
      </c>
      <c r="AL156" s="15">
        <v>33</v>
      </c>
      <c r="AM156" s="15">
        <v>16</v>
      </c>
      <c r="AN156" s="15">
        <v>50</v>
      </c>
      <c r="AO156" s="15">
        <v>3</v>
      </c>
      <c r="AP156" s="15">
        <v>33</v>
      </c>
      <c r="AQ156" s="15">
        <v>14</v>
      </c>
      <c r="AR156" s="15">
        <v>50</v>
      </c>
      <c r="AS156" s="15">
        <v>1</v>
      </c>
      <c r="AT156" s="15">
        <v>33</v>
      </c>
      <c r="AU156" s="15">
        <v>16</v>
      </c>
      <c r="AV156" s="15">
        <v>50</v>
      </c>
      <c r="AW156" s="15">
        <v>4</v>
      </c>
      <c r="AX156" s="15">
        <v>31</v>
      </c>
      <c r="AY156" s="15">
        <v>15</v>
      </c>
    </row>
    <row r="157" spans="1:51" ht="15" customHeight="1" x14ac:dyDescent="0.15">
      <c r="A157" s="3"/>
      <c r="B157" s="3"/>
      <c r="C157" s="27" t="s">
        <v>100</v>
      </c>
      <c r="D157" s="15">
        <v>115</v>
      </c>
      <c r="E157" s="15">
        <v>35</v>
      </c>
      <c r="F157" s="15">
        <v>52</v>
      </c>
      <c r="G157" s="15">
        <v>28</v>
      </c>
      <c r="H157" s="15">
        <v>115</v>
      </c>
      <c r="I157" s="15">
        <v>73</v>
      </c>
      <c r="J157" s="15">
        <v>30</v>
      </c>
      <c r="K157" s="15">
        <v>12</v>
      </c>
      <c r="L157" s="15">
        <v>115</v>
      </c>
      <c r="M157" s="15">
        <v>19</v>
      </c>
      <c r="N157" s="15">
        <v>66</v>
      </c>
      <c r="O157" s="15">
        <v>30</v>
      </c>
      <c r="P157" s="15">
        <v>115</v>
      </c>
      <c r="Q157" s="15">
        <v>39</v>
      </c>
      <c r="R157" s="15">
        <v>52</v>
      </c>
      <c r="S157" s="15">
        <v>24</v>
      </c>
      <c r="T157" s="15">
        <v>115</v>
      </c>
      <c r="U157" s="15">
        <v>4</v>
      </c>
      <c r="V157" s="15">
        <v>76</v>
      </c>
      <c r="W157" s="15">
        <v>35</v>
      </c>
      <c r="X157" s="15">
        <v>115</v>
      </c>
      <c r="Y157" s="15">
        <v>2</v>
      </c>
      <c r="Z157" s="15">
        <v>77</v>
      </c>
      <c r="AA157" s="15">
        <v>36</v>
      </c>
      <c r="AB157" s="15">
        <v>115</v>
      </c>
      <c r="AC157" s="15">
        <v>7</v>
      </c>
      <c r="AD157" s="15">
        <v>76</v>
      </c>
      <c r="AE157" s="15">
        <v>32</v>
      </c>
      <c r="AF157" s="15">
        <v>115</v>
      </c>
      <c r="AG157" s="15">
        <v>4</v>
      </c>
      <c r="AH157" s="15">
        <v>77</v>
      </c>
      <c r="AI157" s="15">
        <v>34</v>
      </c>
      <c r="AJ157" s="15">
        <v>115</v>
      </c>
      <c r="AK157" s="15">
        <v>1</v>
      </c>
      <c r="AL157" s="15">
        <v>79</v>
      </c>
      <c r="AM157" s="15">
        <v>35</v>
      </c>
      <c r="AN157" s="15">
        <v>115</v>
      </c>
      <c r="AO157" s="15">
        <v>6</v>
      </c>
      <c r="AP157" s="15">
        <v>75</v>
      </c>
      <c r="AQ157" s="15">
        <v>34</v>
      </c>
      <c r="AR157" s="15">
        <v>115</v>
      </c>
      <c r="AS157" s="15">
        <v>2</v>
      </c>
      <c r="AT157" s="15">
        <v>79</v>
      </c>
      <c r="AU157" s="15">
        <v>34</v>
      </c>
      <c r="AV157" s="15">
        <v>115</v>
      </c>
      <c r="AW157" s="15">
        <v>5</v>
      </c>
      <c r="AX157" s="15">
        <v>77</v>
      </c>
      <c r="AY157" s="15">
        <v>33</v>
      </c>
    </row>
    <row r="158" spans="1:51" ht="15" customHeight="1" x14ac:dyDescent="0.15">
      <c r="A158" s="3"/>
      <c r="B158" s="3"/>
      <c r="C158" s="27" t="s">
        <v>101</v>
      </c>
      <c r="D158" s="15">
        <v>114</v>
      </c>
      <c r="E158" s="15">
        <v>31</v>
      </c>
      <c r="F158" s="15">
        <v>49</v>
      </c>
      <c r="G158" s="15">
        <v>34</v>
      </c>
      <c r="H158" s="15">
        <v>114</v>
      </c>
      <c r="I158" s="15">
        <v>62</v>
      </c>
      <c r="J158" s="15">
        <v>38</v>
      </c>
      <c r="K158" s="15">
        <v>14</v>
      </c>
      <c r="L158" s="15">
        <v>114</v>
      </c>
      <c r="M158" s="15">
        <v>13</v>
      </c>
      <c r="N158" s="15">
        <v>58</v>
      </c>
      <c r="O158" s="15">
        <v>43</v>
      </c>
      <c r="P158" s="15">
        <v>114</v>
      </c>
      <c r="Q158" s="15">
        <v>49</v>
      </c>
      <c r="R158" s="15">
        <v>39</v>
      </c>
      <c r="S158" s="15">
        <v>26</v>
      </c>
      <c r="T158" s="15">
        <v>114</v>
      </c>
      <c r="U158" s="15">
        <v>6</v>
      </c>
      <c r="V158" s="15">
        <v>64</v>
      </c>
      <c r="W158" s="15">
        <v>44</v>
      </c>
      <c r="X158" s="15">
        <v>114</v>
      </c>
      <c r="Y158" s="15">
        <v>3</v>
      </c>
      <c r="Z158" s="15">
        <v>65</v>
      </c>
      <c r="AA158" s="15">
        <v>46</v>
      </c>
      <c r="AB158" s="15">
        <v>114</v>
      </c>
      <c r="AC158" s="15">
        <v>1</v>
      </c>
      <c r="AD158" s="15">
        <v>66</v>
      </c>
      <c r="AE158" s="15">
        <v>47</v>
      </c>
      <c r="AF158" s="15">
        <v>114</v>
      </c>
      <c r="AG158" s="15">
        <v>4</v>
      </c>
      <c r="AH158" s="15">
        <v>64</v>
      </c>
      <c r="AI158" s="15">
        <v>46</v>
      </c>
      <c r="AJ158" s="15">
        <v>114</v>
      </c>
      <c r="AK158" s="15">
        <v>1</v>
      </c>
      <c r="AL158" s="15">
        <v>66</v>
      </c>
      <c r="AM158" s="15">
        <v>47</v>
      </c>
      <c r="AN158" s="15">
        <v>114</v>
      </c>
      <c r="AO158" s="15">
        <v>1</v>
      </c>
      <c r="AP158" s="15">
        <v>67</v>
      </c>
      <c r="AQ158" s="15">
        <v>46</v>
      </c>
      <c r="AR158" s="15">
        <v>114</v>
      </c>
      <c r="AS158" s="15">
        <v>1</v>
      </c>
      <c r="AT158" s="15">
        <v>67</v>
      </c>
      <c r="AU158" s="15">
        <v>46</v>
      </c>
      <c r="AV158" s="15">
        <v>114</v>
      </c>
      <c r="AW158" s="15">
        <v>2</v>
      </c>
      <c r="AX158" s="15">
        <v>66</v>
      </c>
      <c r="AY158" s="15">
        <v>46</v>
      </c>
    </row>
    <row r="159" spans="1:51" ht="15" customHeight="1" x14ac:dyDescent="0.15">
      <c r="A159" s="3"/>
      <c r="B159" s="3"/>
      <c r="C159" s="27" t="s">
        <v>102</v>
      </c>
      <c r="D159" s="15">
        <v>224</v>
      </c>
      <c r="E159" s="15">
        <v>51</v>
      </c>
      <c r="F159" s="15">
        <v>106</v>
      </c>
      <c r="G159" s="15">
        <v>67</v>
      </c>
      <c r="H159" s="15">
        <v>224</v>
      </c>
      <c r="I159" s="15">
        <v>95</v>
      </c>
      <c r="J159" s="15">
        <v>84</v>
      </c>
      <c r="K159" s="15">
        <v>45</v>
      </c>
      <c r="L159" s="15">
        <v>224</v>
      </c>
      <c r="M159" s="15">
        <v>34</v>
      </c>
      <c r="N159" s="15">
        <v>113</v>
      </c>
      <c r="O159" s="15">
        <v>77</v>
      </c>
      <c r="P159" s="15">
        <v>224</v>
      </c>
      <c r="Q159" s="15">
        <v>107</v>
      </c>
      <c r="R159" s="15">
        <v>74</v>
      </c>
      <c r="S159" s="15">
        <v>43</v>
      </c>
      <c r="T159" s="15">
        <v>224</v>
      </c>
      <c r="U159" s="15">
        <v>7</v>
      </c>
      <c r="V159" s="15">
        <v>125</v>
      </c>
      <c r="W159" s="15">
        <v>92</v>
      </c>
      <c r="X159" s="15">
        <v>224</v>
      </c>
      <c r="Y159" s="15">
        <v>17</v>
      </c>
      <c r="Z159" s="15">
        <v>127</v>
      </c>
      <c r="AA159" s="15">
        <v>80</v>
      </c>
      <c r="AB159" s="15">
        <v>224</v>
      </c>
      <c r="AC159" s="15">
        <v>10</v>
      </c>
      <c r="AD159" s="15">
        <v>126</v>
      </c>
      <c r="AE159" s="15">
        <v>88</v>
      </c>
      <c r="AF159" s="15">
        <v>224</v>
      </c>
      <c r="AG159" s="15">
        <v>6</v>
      </c>
      <c r="AH159" s="15">
        <v>130</v>
      </c>
      <c r="AI159" s="15">
        <v>88</v>
      </c>
      <c r="AJ159" s="15">
        <v>224</v>
      </c>
      <c r="AK159" s="15">
        <v>0</v>
      </c>
      <c r="AL159" s="15">
        <v>133</v>
      </c>
      <c r="AM159" s="15">
        <v>91</v>
      </c>
      <c r="AN159" s="15">
        <v>224</v>
      </c>
      <c r="AO159" s="15">
        <v>7</v>
      </c>
      <c r="AP159" s="15">
        <v>126</v>
      </c>
      <c r="AQ159" s="15">
        <v>91</v>
      </c>
      <c r="AR159" s="15">
        <v>224</v>
      </c>
      <c r="AS159" s="15">
        <v>2</v>
      </c>
      <c r="AT159" s="15">
        <v>130</v>
      </c>
      <c r="AU159" s="15">
        <v>92</v>
      </c>
      <c r="AV159" s="15">
        <v>224</v>
      </c>
      <c r="AW159" s="15">
        <v>4</v>
      </c>
      <c r="AX159" s="15">
        <v>129</v>
      </c>
      <c r="AY159" s="15">
        <v>91</v>
      </c>
    </row>
    <row r="160" spans="1:51" ht="15" customHeight="1" x14ac:dyDescent="0.15">
      <c r="A160" s="3"/>
      <c r="B160" s="3"/>
      <c r="C160" s="27" t="s">
        <v>9</v>
      </c>
      <c r="D160" s="15">
        <v>691</v>
      </c>
      <c r="E160" s="15">
        <v>204</v>
      </c>
      <c r="F160" s="15">
        <v>255</v>
      </c>
      <c r="G160" s="15">
        <v>232</v>
      </c>
      <c r="H160" s="15">
        <v>691</v>
      </c>
      <c r="I160" s="15">
        <v>306</v>
      </c>
      <c r="J160" s="15">
        <v>215</v>
      </c>
      <c r="K160" s="15">
        <v>170</v>
      </c>
      <c r="L160" s="15">
        <v>691</v>
      </c>
      <c r="M160" s="15">
        <v>66</v>
      </c>
      <c r="N160" s="15">
        <v>329</v>
      </c>
      <c r="O160" s="15">
        <v>296</v>
      </c>
      <c r="P160" s="15">
        <v>691</v>
      </c>
      <c r="Q160" s="15">
        <v>389</v>
      </c>
      <c r="R160" s="15">
        <v>175</v>
      </c>
      <c r="S160" s="15">
        <v>127</v>
      </c>
      <c r="T160" s="15">
        <v>691</v>
      </c>
      <c r="U160" s="15">
        <v>32</v>
      </c>
      <c r="V160" s="15">
        <v>362</v>
      </c>
      <c r="W160" s="15">
        <v>297</v>
      </c>
      <c r="X160" s="15">
        <v>691</v>
      </c>
      <c r="Y160" s="15">
        <v>56</v>
      </c>
      <c r="Z160" s="15">
        <v>358</v>
      </c>
      <c r="AA160" s="15">
        <v>277</v>
      </c>
      <c r="AB160" s="15">
        <v>691</v>
      </c>
      <c r="AC160" s="15">
        <v>19</v>
      </c>
      <c r="AD160" s="15">
        <v>369</v>
      </c>
      <c r="AE160" s="15">
        <v>303</v>
      </c>
      <c r="AF160" s="15">
        <v>691</v>
      </c>
      <c r="AG160" s="15">
        <v>19</v>
      </c>
      <c r="AH160" s="15">
        <v>365</v>
      </c>
      <c r="AI160" s="15">
        <v>307</v>
      </c>
      <c r="AJ160" s="15">
        <v>691</v>
      </c>
      <c r="AK160" s="15">
        <v>19</v>
      </c>
      <c r="AL160" s="15">
        <v>370</v>
      </c>
      <c r="AM160" s="15">
        <v>302</v>
      </c>
      <c r="AN160" s="15">
        <v>691</v>
      </c>
      <c r="AO160" s="15">
        <v>24</v>
      </c>
      <c r="AP160" s="15">
        <v>366</v>
      </c>
      <c r="AQ160" s="15">
        <v>301</v>
      </c>
      <c r="AR160" s="15">
        <v>691</v>
      </c>
      <c r="AS160" s="15">
        <v>10</v>
      </c>
      <c r="AT160" s="15">
        <v>375</v>
      </c>
      <c r="AU160" s="15">
        <v>306</v>
      </c>
      <c r="AV160" s="15">
        <v>691</v>
      </c>
      <c r="AW160" s="15">
        <v>33</v>
      </c>
      <c r="AX160" s="15">
        <v>359</v>
      </c>
      <c r="AY160" s="15">
        <v>299</v>
      </c>
    </row>
    <row r="161" spans="1:51" ht="15" customHeight="1" x14ac:dyDescent="0.15">
      <c r="A161" s="3"/>
      <c r="B161" s="4"/>
      <c r="C161" s="28" t="s">
        <v>2</v>
      </c>
      <c r="D161" s="15">
        <v>1</v>
      </c>
      <c r="E161" s="15">
        <v>0</v>
      </c>
      <c r="F161" s="15">
        <v>1</v>
      </c>
      <c r="G161" s="15">
        <v>0</v>
      </c>
      <c r="H161" s="15">
        <v>1</v>
      </c>
      <c r="I161" s="15">
        <v>0</v>
      </c>
      <c r="J161" s="15">
        <v>1</v>
      </c>
      <c r="K161" s="15">
        <v>0</v>
      </c>
      <c r="L161" s="15">
        <v>1</v>
      </c>
      <c r="M161" s="15">
        <v>0</v>
      </c>
      <c r="N161" s="15">
        <v>1</v>
      </c>
      <c r="O161" s="15">
        <v>0</v>
      </c>
      <c r="P161" s="15">
        <v>1</v>
      </c>
      <c r="Q161" s="15">
        <v>0</v>
      </c>
      <c r="R161" s="15">
        <v>1</v>
      </c>
      <c r="S161" s="15">
        <v>0</v>
      </c>
      <c r="T161" s="15">
        <v>1</v>
      </c>
      <c r="U161" s="15">
        <v>0</v>
      </c>
      <c r="V161" s="15">
        <v>1</v>
      </c>
      <c r="W161" s="15">
        <v>0</v>
      </c>
      <c r="X161" s="15">
        <v>1</v>
      </c>
      <c r="Y161" s="15">
        <v>0</v>
      </c>
      <c r="Z161" s="15">
        <v>1</v>
      </c>
      <c r="AA161" s="15">
        <v>0</v>
      </c>
      <c r="AB161" s="15">
        <v>1</v>
      </c>
      <c r="AC161" s="15">
        <v>0</v>
      </c>
      <c r="AD161" s="15">
        <v>1</v>
      </c>
      <c r="AE161" s="15">
        <v>0</v>
      </c>
      <c r="AF161" s="15">
        <v>1</v>
      </c>
      <c r="AG161" s="15">
        <v>0</v>
      </c>
      <c r="AH161" s="15">
        <v>1</v>
      </c>
      <c r="AI161" s="15">
        <v>0</v>
      </c>
      <c r="AJ161" s="15">
        <v>1</v>
      </c>
      <c r="AK161" s="15">
        <v>0</v>
      </c>
      <c r="AL161" s="15">
        <v>1</v>
      </c>
      <c r="AM161" s="15">
        <v>0</v>
      </c>
      <c r="AN161" s="15">
        <v>1</v>
      </c>
      <c r="AO161" s="15">
        <v>0</v>
      </c>
      <c r="AP161" s="15">
        <v>1</v>
      </c>
      <c r="AQ161" s="15">
        <v>0</v>
      </c>
      <c r="AR161" s="15">
        <v>1</v>
      </c>
      <c r="AS161" s="15">
        <v>0</v>
      </c>
      <c r="AT161" s="15">
        <v>1</v>
      </c>
      <c r="AU161" s="15">
        <v>0</v>
      </c>
      <c r="AV161" s="15">
        <v>1</v>
      </c>
      <c r="AW161" s="15">
        <v>0</v>
      </c>
      <c r="AX161" s="15">
        <v>1</v>
      </c>
      <c r="AY161" s="15">
        <v>0</v>
      </c>
    </row>
    <row r="162" spans="1:51" ht="15" customHeight="1" x14ac:dyDescent="0.15">
      <c r="A162" s="3"/>
      <c r="B162" s="230" t="s">
        <v>18</v>
      </c>
      <c r="C162" s="27" t="s">
        <v>96</v>
      </c>
      <c r="D162" s="15">
        <v>28</v>
      </c>
      <c r="E162" s="15">
        <v>14</v>
      </c>
      <c r="F162" s="15">
        <v>12</v>
      </c>
      <c r="G162" s="15">
        <v>2</v>
      </c>
      <c r="H162" s="15">
        <v>28</v>
      </c>
      <c r="I162" s="15">
        <v>22</v>
      </c>
      <c r="J162" s="15">
        <v>5</v>
      </c>
      <c r="K162" s="15">
        <v>1</v>
      </c>
      <c r="L162" s="15">
        <v>28</v>
      </c>
      <c r="M162" s="15">
        <v>8</v>
      </c>
      <c r="N162" s="15">
        <v>16</v>
      </c>
      <c r="O162" s="15">
        <v>4</v>
      </c>
      <c r="P162" s="15">
        <v>28</v>
      </c>
      <c r="Q162" s="15">
        <v>9</v>
      </c>
      <c r="R162" s="15">
        <v>15</v>
      </c>
      <c r="S162" s="15">
        <v>4</v>
      </c>
      <c r="T162" s="15">
        <v>28</v>
      </c>
      <c r="U162" s="15">
        <v>1</v>
      </c>
      <c r="V162" s="15">
        <v>21</v>
      </c>
      <c r="W162" s="15">
        <v>6</v>
      </c>
      <c r="X162" s="15">
        <v>28</v>
      </c>
      <c r="Y162" s="15">
        <v>4</v>
      </c>
      <c r="Z162" s="15">
        <v>21</v>
      </c>
      <c r="AA162" s="15">
        <v>3</v>
      </c>
      <c r="AB162" s="15">
        <v>28</v>
      </c>
      <c r="AC162" s="15">
        <v>8</v>
      </c>
      <c r="AD162" s="15">
        <v>14</v>
      </c>
      <c r="AE162" s="15">
        <v>6</v>
      </c>
      <c r="AF162" s="15">
        <v>28</v>
      </c>
      <c r="AG162" s="15">
        <v>1</v>
      </c>
      <c r="AH162" s="15">
        <v>21</v>
      </c>
      <c r="AI162" s="15">
        <v>6</v>
      </c>
      <c r="AJ162" s="15">
        <v>28</v>
      </c>
      <c r="AK162" s="15">
        <v>0</v>
      </c>
      <c r="AL162" s="15">
        <v>22</v>
      </c>
      <c r="AM162" s="15">
        <v>6</v>
      </c>
      <c r="AN162" s="15">
        <v>28</v>
      </c>
      <c r="AO162" s="15">
        <v>5</v>
      </c>
      <c r="AP162" s="15">
        <v>18</v>
      </c>
      <c r="AQ162" s="15">
        <v>5</v>
      </c>
      <c r="AR162" s="15">
        <v>28</v>
      </c>
      <c r="AS162" s="15">
        <v>0</v>
      </c>
      <c r="AT162" s="15">
        <v>22</v>
      </c>
      <c r="AU162" s="15">
        <v>6</v>
      </c>
      <c r="AV162" s="15">
        <v>28</v>
      </c>
      <c r="AW162" s="15">
        <v>1</v>
      </c>
      <c r="AX162" s="15">
        <v>21</v>
      </c>
      <c r="AY162" s="15">
        <v>6</v>
      </c>
    </row>
    <row r="163" spans="1:51" ht="15" customHeight="1" x14ac:dyDescent="0.15">
      <c r="A163" s="3"/>
      <c r="B163" s="231"/>
      <c r="C163" s="27" t="s">
        <v>97</v>
      </c>
      <c r="D163" s="15">
        <v>65</v>
      </c>
      <c r="E163" s="15">
        <v>23</v>
      </c>
      <c r="F163" s="15">
        <v>31</v>
      </c>
      <c r="G163" s="15">
        <v>11</v>
      </c>
      <c r="H163" s="15">
        <v>65</v>
      </c>
      <c r="I163" s="15">
        <v>37</v>
      </c>
      <c r="J163" s="15">
        <v>23</v>
      </c>
      <c r="K163" s="15">
        <v>5</v>
      </c>
      <c r="L163" s="15">
        <v>65</v>
      </c>
      <c r="M163" s="15">
        <v>6</v>
      </c>
      <c r="N163" s="15">
        <v>46</v>
      </c>
      <c r="O163" s="15">
        <v>13</v>
      </c>
      <c r="P163" s="15">
        <v>65</v>
      </c>
      <c r="Q163" s="15">
        <v>26</v>
      </c>
      <c r="R163" s="15">
        <v>33</v>
      </c>
      <c r="S163" s="15">
        <v>6</v>
      </c>
      <c r="T163" s="15">
        <v>65</v>
      </c>
      <c r="U163" s="15">
        <v>1</v>
      </c>
      <c r="V163" s="15">
        <v>50</v>
      </c>
      <c r="W163" s="15">
        <v>14</v>
      </c>
      <c r="X163" s="15">
        <v>65</v>
      </c>
      <c r="Y163" s="15">
        <v>3</v>
      </c>
      <c r="Z163" s="15">
        <v>48</v>
      </c>
      <c r="AA163" s="15">
        <v>14</v>
      </c>
      <c r="AB163" s="15">
        <v>65</v>
      </c>
      <c r="AC163" s="15">
        <v>7</v>
      </c>
      <c r="AD163" s="15">
        <v>44</v>
      </c>
      <c r="AE163" s="15">
        <v>14</v>
      </c>
      <c r="AF163" s="15">
        <v>65</v>
      </c>
      <c r="AG163" s="15">
        <v>2</v>
      </c>
      <c r="AH163" s="15">
        <v>49</v>
      </c>
      <c r="AI163" s="15">
        <v>14</v>
      </c>
      <c r="AJ163" s="15">
        <v>65</v>
      </c>
      <c r="AK163" s="15">
        <v>0</v>
      </c>
      <c r="AL163" s="15">
        <v>51</v>
      </c>
      <c r="AM163" s="15">
        <v>14</v>
      </c>
      <c r="AN163" s="15">
        <v>65</v>
      </c>
      <c r="AO163" s="15">
        <v>7</v>
      </c>
      <c r="AP163" s="15">
        <v>47</v>
      </c>
      <c r="AQ163" s="15">
        <v>11</v>
      </c>
      <c r="AR163" s="15">
        <v>65</v>
      </c>
      <c r="AS163" s="15">
        <v>0</v>
      </c>
      <c r="AT163" s="15">
        <v>51</v>
      </c>
      <c r="AU163" s="15">
        <v>14</v>
      </c>
      <c r="AV163" s="15">
        <v>65</v>
      </c>
      <c r="AW163" s="15">
        <v>4</v>
      </c>
      <c r="AX163" s="15">
        <v>47</v>
      </c>
      <c r="AY163" s="15">
        <v>14</v>
      </c>
    </row>
    <row r="164" spans="1:51" ht="15" customHeight="1" x14ac:dyDescent="0.15">
      <c r="A164" s="3"/>
      <c r="B164" s="231"/>
      <c r="C164" s="27" t="s">
        <v>98</v>
      </c>
      <c r="D164" s="15">
        <v>63</v>
      </c>
      <c r="E164" s="15">
        <v>15</v>
      </c>
      <c r="F164" s="15">
        <v>35</v>
      </c>
      <c r="G164" s="15">
        <v>13</v>
      </c>
      <c r="H164" s="15">
        <v>63</v>
      </c>
      <c r="I164" s="15">
        <v>32</v>
      </c>
      <c r="J164" s="15">
        <v>24</v>
      </c>
      <c r="K164" s="15">
        <v>7</v>
      </c>
      <c r="L164" s="15">
        <v>63</v>
      </c>
      <c r="M164" s="15">
        <v>8</v>
      </c>
      <c r="N164" s="15">
        <v>40</v>
      </c>
      <c r="O164" s="15">
        <v>15</v>
      </c>
      <c r="P164" s="15">
        <v>63</v>
      </c>
      <c r="Q164" s="15">
        <v>17</v>
      </c>
      <c r="R164" s="15">
        <v>36</v>
      </c>
      <c r="S164" s="15">
        <v>10</v>
      </c>
      <c r="T164" s="15">
        <v>63</v>
      </c>
      <c r="U164" s="15">
        <v>2</v>
      </c>
      <c r="V164" s="15">
        <v>44</v>
      </c>
      <c r="W164" s="15">
        <v>17</v>
      </c>
      <c r="X164" s="15">
        <v>63</v>
      </c>
      <c r="Y164" s="15">
        <v>5</v>
      </c>
      <c r="Z164" s="15">
        <v>42</v>
      </c>
      <c r="AA164" s="15">
        <v>16</v>
      </c>
      <c r="AB164" s="15">
        <v>63</v>
      </c>
      <c r="AC164" s="15">
        <v>11</v>
      </c>
      <c r="AD164" s="15">
        <v>37</v>
      </c>
      <c r="AE164" s="15">
        <v>15</v>
      </c>
      <c r="AF164" s="15">
        <v>63</v>
      </c>
      <c r="AG164" s="15">
        <v>2</v>
      </c>
      <c r="AH164" s="15">
        <v>45</v>
      </c>
      <c r="AI164" s="15">
        <v>16</v>
      </c>
      <c r="AJ164" s="15">
        <v>63</v>
      </c>
      <c r="AK164" s="15">
        <v>2</v>
      </c>
      <c r="AL164" s="15">
        <v>45</v>
      </c>
      <c r="AM164" s="15">
        <v>16</v>
      </c>
      <c r="AN164" s="15">
        <v>63</v>
      </c>
      <c r="AO164" s="15">
        <v>2</v>
      </c>
      <c r="AP164" s="15">
        <v>44</v>
      </c>
      <c r="AQ164" s="15">
        <v>17</v>
      </c>
      <c r="AR164" s="15">
        <v>63</v>
      </c>
      <c r="AS164" s="15">
        <v>0</v>
      </c>
      <c r="AT164" s="15">
        <v>46</v>
      </c>
      <c r="AU164" s="15">
        <v>17</v>
      </c>
      <c r="AV164" s="15">
        <v>63</v>
      </c>
      <c r="AW164" s="15">
        <v>3</v>
      </c>
      <c r="AX164" s="15">
        <v>43</v>
      </c>
      <c r="AY164" s="15">
        <v>17</v>
      </c>
    </row>
    <row r="165" spans="1:51" ht="15" customHeight="1" x14ac:dyDescent="0.15">
      <c r="A165" s="3"/>
      <c r="B165" s="231"/>
      <c r="C165" s="27" t="s">
        <v>99</v>
      </c>
      <c r="D165" s="15">
        <v>58</v>
      </c>
      <c r="E165" s="15">
        <v>25</v>
      </c>
      <c r="F165" s="15">
        <v>27</v>
      </c>
      <c r="G165" s="15">
        <v>6</v>
      </c>
      <c r="H165" s="15">
        <v>58</v>
      </c>
      <c r="I165" s="15">
        <v>38</v>
      </c>
      <c r="J165" s="15">
        <v>19</v>
      </c>
      <c r="K165" s="15">
        <v>1</v>
      </c>
      <c r="L165" s="15">
        <v>58</v>
      </c>
      <c r="M165" s="15">
        <v>9</v>
      </c>
      <c r="N165" s="15">
        <v>36</v>
      </c>
      <c r="O165" s="15">
        <v>13</v>
      </c>
      <c r="P165" s="15">
        <v>58</v>
      </c>
      <c r="Q165" s="15">
        <v>24</v>
      </c>
      <c r="R165" s="15">
        <v>26</v>
      </c>
      <c r="S165" s="15">
        <v>8</v>
      </c>
      <c r="T165" s="15">
        <v>58</v>
      </c>
      <c r="U165" s="15">
        <v>4</v>
      </c>
      <c r="V165" s="15">
        <v>39</v>
      </c>
      <c r="W165" s="15">
        <v>15</v>
      </c>
      <c r="X165" s="15">
        <v>58</v>
      </c>
      <c r="Y165" s="15">
        <v>5</v>
      </c>
      <c r="Z165" s="15">
        <v>39</v>
      </c>
      <c r="AA165" s="15">
        <v>14</v>
      </c>
      <c r="AB165" s="15">
        <v>58</v>
      </c>
      <c r="AC165" s="15">
        <v>6</v>
      </c>
      <c r="AD165" s="15">
        <v>38</v>
      </c>
      <c r="AE165" s="15">
        <v>14</v>
      </c>
      <c r="AF165" s="15">
        <v>58</v>
      </c>
      <c r="AG165" s="15">
        <v>1</v>
      </c>
      <c r="AH165" s="15">
        <v>43</v>
      </c>
      <c r="AI165" s="15">
        <v>14</v>
      </c>
      <c r="AJ165" s="15">
        <v>58</v>
      </c>
      <c r="AK165" s="15">
        <v>0</v>
      </c>
      <c r="AL165" s="15">
        <v>44</v>
      </c>
      <c r="AM165" s="15">
        <v>14</v>
      </c>
      <c r="AN165" s="15">
        <v>58</v>
      </c>
      <c r="AO165" s="15">
        <v>6</v>
      </c>
      <c r="AP165" s="15">
        <v>39</v>
      </c>
      <c r="AQ165" s="15">
        <v>13</v>
      </c>
      <c r="AR165" s="15">
        <v>58</v>
      </c>
      <c r="AS165" s="15">
        <v>2</v>
      </c>
      <c r="AT165" s="15">
        <v>43</v>
      </c>
      <c r="AU165" s="15">
        <v>13</v>
      </c>
      <c r="AV165" s="15">
        <v>58</v>
      </c>
      <c r="AW165" s="15">
        <v>3</v>
      </c>
      <c r="AX165" s="15">
        <v>41</v>
      </c>
      <c r="AY165" s="15">
        <v>14</v>
      </c>
    </row>
    <row r="166" spans="1:51" ht="15" customHeight="1" x14ac:dyDescent="0.15">
      <c r="A166" s="3"/>
      <c r="B166" s="231"/>
      <c r="C166" s="27" t="s">
        <v>100</v>
      </c>
      <c r="D166" s="15">
        <v>127</v>
      </c>
      <c r="E166" s="15">
        <v>42</v>
      </c>
      <c r="F166" s="15">
        <v>57</v>
      </c>
      <c r="G166" s="15">
        <v>28</v>
      </c>
      <c r="H166" s="15">
        <v>127</v>
      </c>
      <c r="I166" s="15">
        <v>75</v>
      </c>
      <c r="J166" s="15">
        <v>37</v>
      </c>
      <c r="K166" s="15">
        <v>15</v>
      </c>
      <c r="L166" s="15">
        <v>127</v>
      </c>
      <c r="M166" s="15">
        <v>20</v>
      </c>
      <c r="N166" s="15">
        <v>76</v>
      </c>
      <c r="O166" s="15">
        <v>31</v>
      </c>
      <c r="P166" s="15">
        <v>127</v>
      </c>
      <c r="Q166" s="15">
        <v>57</v>
      </c>
      <c r="R166" s="15">
        <v>51</v>
      </c>
      <c r="S166" s="15">
        <v>19</v>
      </c>
      <c r="T166" s="15">
        <v>127</v>
      </c>
      <c r="U166" s="15">
        <v>13</v>
      </c>
      <c r="V166" s="15">
        <v>81</v>
      </c>
      <c r="W166" s="15">
        <v>33</v>
      </c>
      <c r="X166" s="15">
        <v>127</v>
      </c>
      <c r="Y166" s="15">
        <v>12</v>
      </c>
      <c r="Z166" s="15">
        <v>84</v>
      </c>
      <c r="AA166" s="15">
        <v>31</v>
      </c>
      <c r="AB166" s="15">
        <v>127</v>
      </c>
      <c r="AC166" s="15">
        <v>10</v>
      </c>
      <c r="AD166" s="15">
        <v>84</v>
      </c>
      <c r="AE166" s="15">
        <v>33</v>
      </c>
      <c r="AF166" s="15">
        <v>127</v>
      </c>
      <c r="AG166" s="15">
        <v>4</v>
      </c>
      <c r="AH166" s="15">
        <v>88</v>
      </c>
      <c r="AI166" s="15">
        <v>35</v>
      </c>
      <c r="AJ166" s="15">
        <v>127</v>
      </c>
      <c r="AK166" s="15">
        <v>5</v>
      </c>
      <c r="AL166" s="15">
        <v>87</v>
      </c>
      <c r="AM166" s="15">
        <v>35</v>
      </c>
      <c r="AN166" s="15">
        <v>127</v>
      </c>
      <c r="AO166" s="15">
        <v>9</v>
      </c>
      <c r="AP166" s="15">
        <v>85</v>
      </c>
      <c r="AQ166" s="15">
        <v>33</v>
      </c>
      <c r="AR166" s="15">
        <v>127</v>
      </c>
      <c r="AS166" s="15">
        <v>0</v>
      </c>
      <c r="AT166" s="15">
        <v>91</v>
      </c>
      <c r="AU166" s="15">
        <v>36</v>
      </c>
      <c r="AV166" s="15">
        <v>127</v>
      </c>
      <c r="AW166" s="15">
        <v>5</v>
      </c>
      <c r="AX166" s="15">
        <v>87</v>
      </c>
      <c r="AY166" s="15">
        <v>35</v>
      </c>
    </row>
    <row r="167" spans="1:51" ht="15" customHeight="1" x14ac:dyDescent="0.15">
      <c r="A167" s="3"/>
      <c r="B167" s="231"/>
      <c r="C167" s="27" t="s">
        <v>101</v>
      </c>
      <c r="D167" s="15">
        <v>153</v>
      </c>
      <c r="E167" s="15">
        <v>62</v>
      </c>
      <c r="F167" s="15">
        <v>64</v>
      </c>
      <c r="G167" s="15">
        <v>27</v>
      </c>
      <c r="H167" s="15">
        <v>153</v>
      </c>
      <c r="I167" s="15">
        <v>102</v>
      </c>
      <c r="J167" s="15">
        <v>37</v>
      </c>
      <c r="K167" s="15">
        <v>14</v>
      </c>
      <c r="L167" s="15">
        <v>153</v>
      </c>
      <c r="M167" s="15">
        <v>39</v>
      </c>
      <c r="N167" s="15">
        <v>80</v>
      </c>
      <c r="O167" s="15">
        <v>34</v>
      </c>
      <c r="P167" s="15">
        <v>153</v>
      </c>
      <c r="Q167" s="15">
        <v>79</v>
      </c>
      <c r="R167" s="15">
        <v>52</v>
      </c>
      <c r="S167" s="15">
        <v>22</v>
      </c>
      <c r="T167" s="15">
        <v>153</v>
      </c>
      <c r="U167" s="15">
        <v>12</v>
      </c>
      <c r="V167" s="15">
        <v>100</v>
      </c>
      <c r="W167" s="15">
        <v>41</v>
      </c>
      <c r="X167" s="15">
        <v>153</v>
      </c>
      <c r="Y167" s="15">
        <v>11</v>
      </c>
      <c r="Z167" s="15">
        <v>103</v>
      </c>
      <c r="AA167" s="15">
        <v>39</v>
      </c>
      <c r="AB167" s="15">
        <v>153</v>
      </c>
      <c r="AC167" s="15">
        <v>11</v>
      </c>
      <c r="AD167" s="15">
        <v>102</v>
      </c>
      <c r="AE167" s="15">
        <v>40</v>
      </c>
      <c r="AF167" s="15">
        <v>153</v>
      </c>
      <c r="AG167" s="15">
        <v>11</v>
      </c>
      <c r="AH167" s="15">
        <v>100</v>
      </c>
      <c r="AI167" s="15">
        <v>42</v>
      </c>
      <c r="AJ167" s="15">
        <v>153</v>
      </c>
      <c r="AK167" s="15">
        <v>4</v>
      </c>
      <c r="AL167" s="15">
        <v>107</v>
      </c>
      <c r="AM167" s="15">
        <v>42</v>
      </c>
      <c r="AN167" s="15">
        <v>153</v>
      </c>
      <c r="AO167" s="15">
        <v>14</v>
      </c>
      <c r="AP167" s="15">
        <v>100</v>
      </c>
      <c r="AQ167" s="15">
        <v>39</v>
      </c>
      <c r="AR167" s="15">
        <v>153</v>
      </c>
      <c r="AS167" s="15">
        <v>5</v>
      </c>
      <c r="AT167" s="15">
        <v>106</v>
      </c>
      <c r="AU167" s="15">
        <v>42</v>
      </c>
      <c r="AV167" s="15">
        <v>153</v>
      </c>
      <c r="AW167" s="15">
        <v>14</v>
      </c>
      <c r="AX167" s="15">
        <v>98</v>
      </c>
      <c r="AY167" s="15">
        <v>41</v>
      </c>
    </row>
    <row r="168" spans="1:51" ht="15" customHeight="1" x14ac:dyDescent="0.15">
      <c r="A168" s="3"/>
      <c r="B168" s="3"/>
      <c r="C168" s="27" t="s">
        <v>102</v>
      </c>
      <c r="D168" s="15">
        <v>182</v>
      </c>
      <c r="E168" s="15">
        <v>72</v>
      </c>
      <c r="F168" s="15">
        <v>64</v>
      </c>
      <c r="G168" s="15">
        <v>46</v>
      </c>
      <c r="H168" s="15">
        <v>182</v>
      </c>
      <c r="I168" s="15">
        <v>99</v>
      </c>
      <c r="J168" s="15">
        <v>52</v>
      </c>
      <c r="K168" s="15">
        <v>31</v>
      </c>
      <c r="L168" s="15">
        <v>182</v>
      </c>
      <c r="M168" s="15">
        <v>39</v>
      </c>
      <c r="N168" s="15">
        <v>84</v>
      </c>
      <c r="O168" s="15">
        <v>59</v>
      </c>
      <c r="P168" s="15">
        <v>182</v>
      </c>
      <c r="Q168" s="15">
        <v>94</v>
      </c>
      <c r="R168" s="15">
        <v>48</v>
      </c>
      <c r="S168" s="15">
        <v>40</v>
      </c>
      <c r="T168" s="15">
        <v>182</v>
      </c>
      <c r="U168" s="15">
        <v>8</v>
      </c>
      <c r="V168" s="15">
        <v>105</v>
      </c>
      <c r="W168" s="15">
        <v>69</v>
      </c>
      <c r="X168" s="15">
        <v>182</v>
      </c>
      <c r="Y168" s="15">
        <v>30</v>
      </c>
      <c r="Z168" s="15">
        <v>98</v>
      </c>
      <c r="AA168" s="15">
        <v>54</v>
      </c>
      <c r="AB168" s="15">
        <v>182</v>
      </c>
      <c r="AC168" s="15">
        <v>15</v>
      </c>
      <c r="AD168" s="15">
        <v>101</v>
      </c>
      <c r="AE168" s="15">
        <v>66</v>
      </c>
      <c r="AF168" s="15">
        <v>182</v>
      </c>
      <c r="AG168" s="15">
        <v>11</v>
      </c>
      <c r="AH168" s="15">
        <v>103</v>
      </c>
      <c r="AI168" s="15">
        <v>68</v>
      </c>
      <c r="AJ168" s="15">
        <v>182</v>
      </c>
      <c r="AK168" s="15">
        <v>3</v>
      </c>
      <c r="AL168" s="15">
        <v>110</v>
      </c>
      <c r="AM168" s="15">
        <v>69</v>
      </c>
      <c r="AN168" s="15">
        <v>182</v>
      </c>
      <c r="AO168" s="15">
        <v>12</v>
      </c>
      <c r="AP168" s="15">
        <v>101</v>
      </c>
      <c r="AQ168" s="15">
        <v>69</v>
      </c>
      <c r="AR168" s="15">
        <v>182</v>
      </c>
      <c r="AS168" s="15">
        <v>2</v>
      </c>
      <c r="AT168" s="15">
        <v>112</v>
      </c>
      <c r="AU168" s="15">
        <v>68</v>
      </c>
      <c r="AV168" s="15">
        <v>182</v>
      </c>
      <c r="AW168" s="15">
        <v>13</v>
      </c>
      <c r="AX168" s="15">
        <v>102</v>
      </c>
      <c r="AY168" s="15">
        <v>67</v>
      </c>
    </row>
    <row r="169" spans="1:51" ht="15" customHeight="1" x14ac:dyDescent="0.15">
      <c r="A169" s="3"/>
      <c r="B169" s="3"/>
      <c r="C169" s="27" t="s">
        <v>9</v>
      </c>
      <c r="D169" s="15">
        <v>375</v>
      </c>
      <c r="E169" s="15">
        <v>137</v>
      </c>
      <c r="F169" s="15">
        <v>138</v>
      </c>
      <c r="G169" s="15">
        <v>100</v>
      </c>
      <c r="H169" s="15">
        <v>375</v>
      </c>
      <c r="I169" s="15">
        <v>188</v>
      </c>
      <c r="J169" s="15">
        <v>114</v>
      </c>
      <c r="K169" s="15">
        <v>73</v>
      </c>
      <c r="L169" s="15">
        <v>375</v>
      </c>
      <c r="M169" s="15">
        <v>50</v>
      </c>
      <c r="N169" s="15">
        <v>199</v>
      </c>
      <c r="O169" s="15">
        <v>126</v>
      </c>
      <c r="P169" s="15">
        <v>375</v>
      </c>
      <c r="Q169" s="15">
        <v>207</v>
      </c>
      <c r="R169" s="15">
        <v>92</v>
      </c>
      <c r="S169" s="15">
        <v>76</v>
      </c>
      <c r="T169" s="15">
        <v>375</v>
      </c>
      <c r="U169" s="15">
        <v>41</v>
      </c>
      <c r="V169" s="15">
        <v>190</v>
      </c>
      <c r="W169" s="15">
        <v>144</v>
      </c>
      <c r="X169" s="15">
        <v>375</v>
      </c>
      <c r="Y169" s="15">
        <v>52</v>
      </c>
      <c r="Z169" s="15">
        <v>200</v>
      </c>
      <c r="AA169" s="15">
        <v>123</v>
      </c>
      <c r="AB169" s="15">
        <v>375</v>
      </c>
      <c r="AC169" s="15">
        <v>20</v>
      </c>
      <c r="AD169" s="15">
        <v>214</v>
      </c>
      <c r="AE169" s="15">
        <v>141</v>
      </c>
      <c r="AF169" s="15">
        <v>375</v>
      </c>
      <c r="AG169" s="15">
        <v>29</v>
      </c>
      <c r="AH169" s="15">
        <v>207</v>
      </c>
      <c r="AI169" s="15">
        <v>139</v>
      </c>
      <c r="AJ169" s="15">
        <v>375</v>
      </c>
      <c r="AK169" s="15">
        <v>7</v>
      </c>
      <c r="AL169" s="15">
        <v>223</v>
      </c>
      <c r="AM169" s="15">
        <v>145</v>
      </c>
      <c r="AN169" s="15">
        <v>375</v>
      </c>
      <c r="AO169" s="15">
        <v>20</v>
      </c>
      <c r="AP169" s="15">
        <v>214</v>
      </c>
      <c r="AQ169" s="15">
        <v>141</v>
      </c>
      <c r="AR169" s="15">
        <v>375</v>
      </c>
      <c r="AS169" s="15">
        <v>7</v>
      </c>
      <c r="AT169" s="15">
        <v>225</v>
      </c>
      <c r="AU169" s="15">
        <v>143</v>
      </c>
      <c r="AV169" s="15">
        <v>375</v>
      </c>
      <c r="AW169" s="15">
        <v>22</v>
      </c>
      <c r="AX169" s="15">
        <v>213</v>
      </c>
      <c r="AY169" s="15">
        <v>140</v>
      </c>
    </row>
    <row r="170" spans="1:51" ht="15" customHeight="1" x14ac:dyDescent="0.15">
      <c r="A170" s="6"/>
      <c r="B170" s="4"/>
      <c r="C170" s="28" t="s">
        <v>2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</row>
  </sheetData>
  <mergeCells count="6">
    <mergeCell ref="B109:B113"/>
    <mergeCell ref="B130:B134"/>
    <mergeCell ref="B162:B167"/>
    <mergeCell ref="B24:B28"/>
    <mergeCell ref="B45:B49"/>
    <mergeCell ref="B77:B82"/>
  </mergeCells>
  <phoneticPr fontId="2"/>
  <conditionalFormatting sqref="E6:G85 I6:K85 M6:O85 Q6:S85 U6:W85 Y6:AA85 AC6:AE85 AG6:AI85 AK6:AM85 AO6:AQ85 AS6:AU85 AW6:AY8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9" min="3" max="50" man="1"/>
  </rowBreaks>
  <colBreaks count="11" manualBreakCount="11">
    <brk id="7" max="1048575" man="1"/>
    <brk id="11" max="1048575" man="1"/>
    <brk id="15" max="1048575" man="1"/>
    <brk id="19" max="1048575" man="1"/>
    <brk id="23" max="1048575" man="1"/>
    <brk id="27" max="1048575" man="1"/>
    <brk id="31" max="1048575" man="1"/>
    <brk id="35" max="1048575" man="1"/>
    <brk id="39" max="1048575" man="1"/>
    <brk id="43" max="1048575" man="1"/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K85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.6640625" style="1" customWidth="1"/>
    <col min="2" max="2" width="4.33203125" style="1" customWidth="1"/>
    <col min="3" max="3" width="16.88671875" style="1" customWidth="1"/>
    <col min="4" max="323" width="6.6640625" style="1" customWidth="1"/>
    <col min="324" max="16384" width="8" style="1"/>
  </cols>
  <sheetData>
    <row r="1" spans="1:323" ht="15" customHeight="1" x14ac:dyDescent="0.15">
      <c r="A1" s="34"/>
      <c r="B1" s="34"/>
      <c r="C1" s="34"/>
      <c r="D1" s="34" t="s">
        <v>335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 t="s">
        <v>335</v>
      </c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 t="s">
        <v>335</v>
      </c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 t="s">
        <v>335</v>
      </c>
      <c r="BP1" s="34" t="s">
        <v>335</v>
      </c>
      <c r="CF1" s="34" t="s">
        <v>345</v>
      </c>
      <c r="CV1" s="34" t="s">
        <v>345</v>
      </c>
      <c r="DL1" s="34" t="s">
        <v>345</v>
      </c>
      <c r="EB1" s="34" t="s">
        <v>345</v>
      </c>
      <c r="ER1" s="34" t="s">
        <v>345</v>
      </c>
      <c r="FH1" s="53" t="s">
        <v>346</v>
      </c>
      <c r="FX1" s="53" t="s">
        <v>346</v>
      </c>
      <c r="GN1" s="53" t="s">
        <v>346</v>
      </c>
      <c r="HD1" s="53" t="s">
        <v>346</v>
      </c>
      <c r="HT1" s="53" t="s">
        <v>346</v>
      </c>
      <c r="IJ1" s="53" t="s">
        <v>347</v>
      </c>
      <c r="IZ1" s="53" t="s">
        <v>347</v>
      </c>
      <c r="JP1" s="53" t="s">
        <v>347</v>
      </c>
      <c r="KF1" s="53" t="s">
        <v>347</v>
      </c>
      <c r="KV1" s="53" t="s">
        <v>347</v>
      </c>
    </row>
    <row r="2" spans="1:323" ht="15" customHeight="1" x14ac:dyDescent="0.15">
      <c r="A2" s="34"/>
      <c r="B2" s="34"/>
      <c r="C2" s="34"/>
      <c r="D2" s="34" t="s">
        <v>339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 t="s">
        <v>341</v>
      </c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 t="s">
        <v>342</v>
      </c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1" t="s">
        <v>343</v>
      </c>
      <c r="BP2" s="1" t="s">
        <v>344</v>
      </c>
      <c r="CF2" s="1" t="s">
        <v>339</v>
      </c>
      <c r="CV2" s="1" t="s">
        <v>341</v>
      </c>
      <c r="DL2" s="1" t="s">
        <v>342</v>
      </c>
      <c r="EB2" s="1" t="s">
        <v>343</v>
      </c>
      <c r="ER2" s="1" t="s">
        <v>344</v>
      </c>
      <c r="FH2" s="1" t="s">
        <v>339</v>
      </c>
      <c r="FX2" s="1" t="s">
        <v>341</v>
      </c>
      <c r="GN2" s="1" t="s">
        <v>342</v>
      </c>
      <c r="HD2" s="1" t="s">
        <v>343</v>
      </c>
      <c r="HT2" s="1" t="s">
        <v>344</v>
      </c>
      <c r="IJ2" s="1" t="s">
        <v>339</v>
      </c>
      <c r="IZ2" s="1" t="s">
        <v>341</v>
      </c>
      <c r="JP2" s="1" t="s">
        <v>342</v>
      </c>
      <c r="KF2" s="1" t="s">
        <v>343</v>
      </c>
      <c r="KV2" s="1" t="s">
        <v>344</v>
      </c>
    </row>
    <row r="3" spans="1:323" s="9" customFormat="1" ht="32.4" x14ac:dyDescent="0.15">
      <c r="A3" s="142"/>
      <c r="B3" s="143"/>
      <c r="C3" s="144"/>
      <c r="D3" s="33" t="s">
        <v>1</v>
      </c>
      <c r="E3" s="33" t="s">
        <v>171</v>
      </c>
      <c r="F3" s="20" t="s">
        <v>84</v>
      </c>
      <c r="G3" s="20" t="s">
        <v>336</v>
      </c>
      <c r="H3" s="20" t="s">
        <v>189</v>
      </c>
      <c r="I3" s="20" t="s">
        <v>190</v>
      </c>
      <c r="J3" s="20" t="s">
        <v>191</v>
      </c>
      <c r="K3" s="20" t="s">
        <v>192</v>
      </c>
      <c r="L3" s="20" t="s">
        <v>193</v>
      </c>
      <c r="M3" s="20" t="s">
        <v>45</v>
      </c>
      <c r="N3" s="20" t="s">
        <v>46</v>
      </c>
      <c r="O3" s="20" t="s">
        <v>310</v>
      </c>
      <c r="P3" s="33" t="s">
        <v>290</v>
      </c>
      <c r="Q3" s="213" t="s">
        <v>26</v>
      </c>
      <c r="R3" s="33" t="s">
        <v>270</v>
      </c>
      <c r="S3" s="33" t="s">
        <v>340</v>
      </c>
      <c r="T3" s="33" t="s">
        <v>1</v>
      </c>
      <c r="U3" s="33" t="s">
        <v>171</v>
      </c>
      <c r="V3" s="20" t="s">
        <v>84</v>
      </c>
      <c r="W3" s="20" t="s">
        <v>336</v>
      </c>
      <c r="X3" s="20" t="s">
        <v>189</v>
      </c>
      <c r="Y3" s="20" t="s">
        <v>190</v>
      </c>
      <c r="Z3" s="20" t="s">
        <v>191</v>
      </c>
      <c r="AA3" s="20" t="s">
        <v>192</v>
      </c>
      <c r="AB3" s="20" t="s">
        <v>193</v>
      </c>
      <c r="AC3" s="20" t="s">
        <v>45</v>
      </c>
      <c r="AD3" s="20" t="s">
        <v>46</v>
      </c>
      <c r="AE3" s="20" t="s">
        <v>310</v>
      </c>
      <c r="AF3" s="33" t="s">
        <v>290</v>
      </c>
      <c r="AG3" s="213" t="s">
        <v>26</v>
      </c>
      <c r="AH3" s="33" t="s">
        <v>270</v>
      </c>
      <c r="AI3" s="33" t="s">
        <v>340</v>
      </c>
      <c r="AJ3" s="33" t="s">
        <v>1</v>
      </c>
      <c r="AK3" s="33" t="s">
        <v>171</v>
      </c>
      <c r="AL3" s="20" t="s">
        <v>84</v>
      </c>
      <c r="AM3" s="20" t="s">
        <v>336</v>
      </c>
      <c r="AN3" s="20" t="s">
        <v>189</v>
      </c>
      <c r="AO3" s="20" t="s">
        <v>190</v>
      </c>
      <c r="AP3" s="20" t="s">
        <v>191</v>
      </c>
      <c r="AQ3" s="20" t="s">
        <v>192</v>
      </c>
      <c r="AR3" s="20" t="s">
        <v>193</v>
      </c>
      <c r="AS3" s="20" t="s">
        <v>45</v>
      </c>
      <c r="AT3" s="20" t="s">
        <v>46</v>
      </c>
      <c r="AU3" s="20" t="s">
        <v>310</v>
      </c>
      <c r="AV3" s="33" t="s">
        <v>290</v>
      </c>
      <c r="AW3" s="213" t="s">
        <v>26</v>
      </c>
      <c r="AX3" s="33" t="s">
        <v>270</v>
      </c>
      <c r="AY3" s="33" t="s">
        <v>340</v>
      </c>
      <c r="AZ3" s="10" t="s">
        <v>1</v>
      </c>
      <c r="BA3" s="33" t="s">
        <v>171</v>
      </c>
      <c r="BB3" s="20" t="s">
        <v>84</v>
      </c>
      <c r="BC3" s="20" t="s">
        <v>336</v>
      </c>
      <c r="BD3" s="20" t="s">
        <v>189</v>
      </c>
      <c r="BE3" s="20" t="s">
        <v>190</v>
      </c>
      <c r="BF3" s="20" t="s">
        <v>191</v>
      </c>
      <c r="BG3" s="20" t="s">
        <v>192</v>
      </c>
      <c r="BH3" s="20" t="s">
        <v>193</v>
      </c>
      <c r="BI3" s="20" t="s">
        <v>45</v>
      </c>
      <c r="BJ3" s="20" t="s">
        <v>46</v>
      </c>
      <c r="BK3" s="20" t="s">
        <v>310</v>
      </c>
      <c r="BL3" s="33" t="s">
        <v>290</v>
      </c>
      <c r="BM3" s="52" t="s">
        <v>26</v>
      </c>
      <c r="BN3" s="10" t="s">
        <v>270</v>
      </c>
      <c r="BO3" s="10" t="s">
        <v>340</v>
      </c>
      <c r="BP3" s="10" t="s">
        <v>1</v>
      </c>
      <c r="BQ3" s="33" t="s">
        <v>171</v>
      </c>
      <c r="BR3" s="20" t="s">
        <v>84</v>
      </c>
      <c r="BS3" s="20" t="s">
        <v>336</v>
      </c>
      <c r="BT3" s="20" t="s">
        <v>189</v>
      </c>
      <c r="BU3" s="20" t="s">
        <v>190</v>
      </c>
      <c r="BV3" s="20" t="s">
        <v>191</v>
      </c>
      <c r="BW3" s="20" t="s">
        <v>192</v>
      </c>
      <c r="BX3" s="20" t="s">
        <v>193</v>
      </c>
      <c r="BY3" s="20" t="s">
        <v>45</v>
      </c>
      <c r="BZ3" s="20" t="s">
        <v>46</v>
      </c>
      <c r="CA3" s="20" t="s">
        <v>310</v>
      </c>
      <c r="CB3" s="33" t="s">
        <v>290</v>
      </c>
      <c r="CC3" s="52" t="s">
        <v>26</v>
      </c>
      <c r="CD3" s="10" t="s">
        <v>270</v>
      </c>
      <c r="CE3" s="10" t="s">
        <v>340</v>
      </c>
      <c r="CF3" s="10" t="s">
        <v>1</v>
      </c>
      <c r="CG3" s="33" t="s">
        <v>171</v>
      </c>
      <c r="CH3" s="20" t="s">
        <v>84</v>
      </c>
      <c r="CI3" s="20" t="s">
        <v>336</v>
      </c>
      <c r="CJ3" s="20" t="s">
        <v>189</v>
      </c>
      <c r="CK3" s="20" t="s">
        <v>190</v>
      </c>
      <c r="CL3" s="20" t="s">
        <v>191</v>
      </c>
      <c r="CM3" s="20" t="s">
        <v>192</v>
      </c>
      <c r="CN3" s="20" t="s">
        <v>193</v>
      </c>
      <c r="CO3" s="20" t="s">
        <v>45</v>
      </c>
      <c r="CP3" s="20" t="s">
        <v>46</v>
      </c>
      <c r="CQ3" s="20" t="s">
        <v>310</v>
      </c>
      <c r="CR3" s="33" t="s">
        <v>290</v>
      </c>
      <c r="CS3" s="52" t="s">
        <v>26</v>
      </c>
      <c r="CT3" s="10" t="s">
        <v>270</v>
      </c>
      <c r="CU3" s="10" t="s">
        <v>340</v>
      </c>
      <c r="CV3" s="10" t="s">
        <v>1</v>
      </c>
      <c r="CW3" s="33" t="s">
        <v>171</v>
      </c>
      <c r="CX3" s="20" t="s">
        <v>84</v>
      </c>
      <c r="CY3" s="20" t="s">
        <v>336</v>
      </c>
      <c r="CZ3" s="20" t="s">
        <v>189</v>
      </c>
      <c r="DA3" s="20" t="s">
        <v>190</v>
      </c>
      <c r="DB3" s="20" t="s">
        <v>191</v>
      </c>
      <c r="DC3" s="20" t="s">
        <v>192</v>
      </c>
      <c r="DD3" s="20" t="s">
        <v>193</v>
      </c>
      <c r="DE3" s="20" t="s">
        <v>45</v>
      </c>
      <c r="DF3" s="20" t="s">
        <v>46</v>
      </c>
      <c r="DG3" s="20" t="s">
        <v>310</v>
      </c>
      <c r="DH3" s="33" t="s">
        <v>290</v>
      </c>
      <c r="DI3" s="52" t="s">
        <v>26</v>
      </c>
      <c r="DJ3" s="10" t="s">
        <v>270</v>
      </c>
      <c r="DK3" s="10" t="s">
        <v>340</v>
      </c>
      <c r="DL3" s="10" t="s">
        <v>1</v>
      </c>
      <c r="DM3" s="33" t="s">
        <v>171</v>
      </c>
      <c r="DN3" s="20" t="s">
        <v>84</v>
      </c>
      <c r="DO3" s="20" t="s">
        <v>336</v>
      </c>
      <c r="DP3" s="20" t="s">
        <v>189</v>
      </c>
      <c r="DQ3" s="20" t="s">
        <v>190</v>
      </c>
      <c r="DR3" s="20" t="s">
        <v>191</v>
      </c>
      <c r="DS3" s="20" t="s">
        <v>192</v>
      </c>
      <c r="DT3" s="20" t="s">
        <v>193</v>
      </c>
      <c r="DU3" s="20" t="s">
        <v>45</v>
      </c>
      <c r="DV3" s="20" t="s">
        <v>46</v>
      </c>
      <c r="DW3" s="20" t="s">
        <v>310</v>
      </c>
      <c r="DX3" s="33" t="s">
        <v>290</v>
      </c>
      <c r="DY3" s="52" t="s">
        <v>26</v>
      </c>
      <c r="DZ3" s="10" t="s">
        <v>270</v>
      </c>
      <c r="EA3" s="10" t="s">
        <v>340</v>
      </c>
      <c r="EB3" s="10" t="s">
        <v>1</v>
      </c>
      <c r="EC3" s="33" t="s">
        <v>171</v>
      </c>
      <c r="ED3" s="20" t="s">
        <v>84</v>
      </c>
      <c r="EE3" s="20" t="s">
        <v>336</v>
      </c>
      <c r="EF3" s="20" t="s">
        <v>189</v>
      </c>
      <c r="EG3" s="20" t="s">
        <v>190</v>
      </c>
      <c r="EH3" s="20" t="s">
        <v>191</v>
      </c>
      <c r="EI3" s="20" t="s">
        <v>192</v>
      </c>
      <c r="EJ3" s="20" t="s">
        <v>193</v>
      </c>
      <c r="EK3" s="20" t="s">
        <v>45</v>
      </c>
      <c r="EL3" s="20" t="s">
        <v>46</v>
      </c>
      <c r="EM3" s="20" t="s">
        <v>310</v>
      </c>
      <c r="EN3" s="33" t="s">
        <v>290</v>
      </c>
      <c r="EO3" s="52" t="s">
        <v>26</v>
      </c>
      <c r="EP3" s="10" t="s">
        <v>270</v>
      </c>
      <c r="EQ3" s="10" t="s">
        <v>340</v>
      </c>
      <c r="ER3" s="10" t="s">
        <v>1</v>
      </c>
      <c r="ES3" s="33" t="s">
        <v>171</v>
      </c>
      <c r="ET3" s="20" t="s">
        <v>84</v>
      </c>
      <c r="EU3" s="20" t="s">
        <v>336</v>
      </c>
      <c r="EV3" s="20" t="s">
        <v>189</v>
      </c>
      <c r="EW3" s="20" t="s">
        <v>190</v>
      </c>
      <c r="EX3" s="20" t="s">
        <v>191</v>
      </c>
      <c r="EY3" s="20" t="s">
        <v>192</v>
      </c>
      <c r="EZ3" s="20" t="s">
        <v>193</v>
      </c>
      <c r="FA3" s="20" t="s">
        <v>45</v>
      </c>
      <c r="FB3" s="20" t="s">
        <v>46</v>
      </c>
      <c r="FC3" s="20" t="s">
        <v>310</v>
      </c>
      <c r="FD3" s="33" t="s">
        <v>290</v>
      </c>
      <c r="FE3" s="52" t="s">
        <v>26</v>
      </c>
      <c r="FF3" s="10" t="s">
        <v>270</v>
      </c>
      <c r="FG3" s="10" t="s">
        <v>340</v>
      </c>
      <c r="FH3" s="10" t="s">
        <v>1</v>
      </c>
      <c r="FI3" s="33" t="s">
        <v>171</v>
      </c>
      <c r="FJ3" s="20" t="s">
        <v>84</v>
      </c>
      <c r="FK3" s="20" t="s">
        <v>336</v>
      </c>
      <c r="FL3" s="20" t="s">
        <v>189</v>
      </c>
      <c r="FM3" s="20" t="s">
        <v>190</v>
      </c>
      <c r="FN3" s="20" t="s">
        <v>191</v>
      </c>
      <c r="FO3" s="20" t="s">
        <v>192</v>
      </c>
      <c r="FP3" s="20" t="s">
        <v>193</v>
      </c>
      <c r="FQ3" s="20" t="s">
        <v>45</v>
      </c>
      <c r="FR3" s="20" t="s">
        <v>46</v>
      </c>
      <c r="FS3" s="20" t="s">
        <v>310</v>
      </c>
      <c r="FT3" s="33" t="s">
        <v>290</v>
      </c>
      <c r="FU3" s="52" t="s">
        <v>26</v>
      </c>
      <c r="FV3" s="10" t="s">
        <v>270</v>
      </c>
      <c r="FW3" s="10" t="s">
        <v>340</v>
      </c>
      <c r="FX3" s="10" t="s">
        <v>1</v>
      </c>
      <c r="FY3" s="33" t="s">
        <v>171</v>
      </c>
      <c r="FZ3" s="20" t="s">
        <v>84</v>
      </c>
      <c r="GA3" s="20" t="s">
        <v>336</v>
      </c>
      <c r="GB3" s="20" t="s">
        <v>189</v>
      </c>
      <c r="GC3" s="20" t="s">
        <v>190</v>
      </c>
      <c r="GD3" s="20" t="s">
        <v>191</v>
      </c>
      <c r="GE3" s="20" t="s">
        <v>192</v>
      </c>
      <c r="GF3" s="20" t="s">
        <v>193</v>
      </c>
      <c r="GG3" s="20" t="s">
        <v>45</v>
      </c>
      <c r="GH3" s="20" t="s">
        <v>46</v>
      </c>
      <c r="GI3" s="20" t="s">
        <v>310</v>
      </c>
      <c r="GJ3" s="33" t="s">
        <v>290</v>
      </c>
      <c r="GK3" s="52" t="s">
        <v>26</v>
      </c>
      <c r="GL3" s="10" t="s">
        <v>270</v>
      </c>
      <c r="GM3" s="10" t="s">
        <v>340</v>
      </c>
      <c r="GN3" s="10" t="s">
        <v>1</v>
      </c>
      <c r="GO3" s="33" t="s">
        <v>171</v>
      </c>
      <c r="GP3" s="20" t="s">
        <v>84</v>
      </c>
      <c r="GQ3" s="20" t="s">
        <v>336</v>
      </c>
      <c r="GR3" s="20" t="s">
        <v>189</v>
      </c>
      <c r="GS3" s="20" t="s">
        <v>190</v>
      </c>
      <c r="GT3" s="20" t="s">
        <v>191</v>
      </c>
      <c r="GU3" s="20" t="s">
        <v>192</v>
      </c>
      <c r="GV3" s="20" t="s">
        <v>193</v>
      </c>
      <c r="GW3" s="20" t="s">
        <v>45</v>
      </c>
      <c r="GX3" s="20" t="s">
        <v>46</v>
      </c>
      <c r="GY3" s="20" t="s">
        <v>310</v>
      </c>
      <c r="GZ3" s="33" t="s">
        <v>290</v>
      </c>
      <c r="HA3" s="52" t="s">
        <v>26</v>
      </c>
      <c r="HB3" s="10" t="s">
        <v>270</v>
      </c>
      <c r="HC3" s="10" t="s">
        <v>340</v>
      </c>
      <c r="HD3" s="10" t="s">
        <v>1</v>
      </c>
      <c r="HE3" s="33" t="s">
        <v>171</v>
      </c>
      <c r="HF3" s="20" t="s">
        <v>84</v>
      </c>
      <c r="HG3" s="20" t="s">
        <v>336</v>
      </c>
      <c r="HH3" s="20" t="s">
        <v>189</v>
      </c>
      <c r="HI3" s="20" t="s">
        <v>190</v>
      </c>
      <c r="HJ3" s="20" t="s">
        <v>191</v>
      </c>
      <c r="HK3" s="20" t="s">
        <v>192</v>
      </c>
      <c r="HL3" s="20" t="s">
        <v>193</v>
      </c>
      <c r="HM3" s="20" t="s">
        <v>45</v>
      </c>
      <c r="HN3" s="20" t="s">
        <v>46</v>
      </c>
      <c r="HO3" s="20" t="s">
        <v>310</v>
      </c>
      <c r="HP3" s="33" t="s">
        <v>290</v>
      </c>
      <c r="HQ3" s="52" t="s">
        <v>26</v>
      </c>
      <c r="HR3" s="10" t="s">
        <v>270</v>
      </c>
      <c r="HS3" s="10" t="s">
        <v>340</v>
      </c>
      <c r="HT3" s="10" t="s">
        <v>1</v>
      </c>
      <c r="HU3" s="33" t="s">
        <v>171</v>
      </c>
      <c r="HV3" s="20" t="s">
        <v>84</v>
      </c>
      <c r="HW3" s="20" t="s">
        <v>336</v>
      </c>
      <c r="HX3" s="20" t="s">
        <v>189</v>
      </c>
      <c r="HY3" s="20" t="s">
        <v>190</v>
      </c>
      <c r="HZ3" s="20" t="s">
        <v>191</v>
      </c>
      <c r="IA3" s="20" t="s">
        <v>192</v>
      </c>
      <c r="IB3" s="20" t="s">
        <v>193</v>
      </c>
      <c r="IC3" s="20" t="s">
        <v>45</v>
      </c>
      <c r="ID3" s="20" t="s">
        <v>46</v>
      </c>
      <c r="IE3" s="20" t="s">
        <v>310</v>
      </c>
      <c r="IF3" s="33" t="s">
        <v>290</v>
      </c>
      <c r="IG3" s="52" t="s">
        <v>26</v>
      </c>
      <c r="IH3" s="10" t="s">
        <v>270</v>
      </c>
      <c r="II3" s="10" t="s">
        <v>340</v>
      </c>
      <c r="IJ3" s="10" t="s">
        <v>1</v>
      </c>
      <c r="IK3" s="33" t="s">
        <v>171</v>
      </c>
      <c r="IL3" s="20" t="s">
        <v>84</v>
      </c>
      <c r="IM3" s="20" t="s">
        <v>336</v>
      </c>
      <c r="IN3" s="20" t="s">
        <v>189</v>
      </c>
      <c r="IO3" s="20" t="s">
        <v>190</v>
      </c>
      <c r="IP3" s="20" t="s">
        <v>191</v>
      </c>
      <c r="IQ3" s="20" t="s">
        <v>192</v>
      </c>
      <c r="IR3" s="20" t="s">
        <v>193</v>
      </c>
      <c r="IS3" s="20" t="s">
        <v>45</v>
      </c>
      <c r="IT3" s="20" t="s">
        <v>46</v>
      </c>
      <c r="IU3" s="20" t="s">
        <v>310</v>
      </c>
      <c r="IV3" s="33" t="s">
        <v>290</v>
      </c>
      <c r="IW3" s="52" t="s">
        <v>26</v>
      </c>
      <c r="IX3" s="10" t="s">
        <v>270</v>
      </c>
      <c r="IY3" s="10" t="s">
        <v>340</v>
      </c>
      <c r="IZ3" s="10" t="s">
        <v>1</v>
      </c>
      <c r="JA3" s="33" t="s">
        <v>171</v>
      </c>
      <c r="JB3" s="20" t="s">
        <v>84</v>
      </c>
      <c r="JC3" s="20" t="s">
        <v>336</v>
      </c>
      <c r="JD3" s="20" t="s">
        <v>189</v>
      </c>
      <c r="JE3" s="20" t="s">
        <v>190</v>
      </c>
      <c r="JF3" s="20" t="s">
        <v>191</v>
      </c>
      <c r="JG3" s="20" t="s">
        <v>192</v>
      </c>
      <c r="JH3" s="20" t="s">
        <v>193</v>
      </c>
      <c r="JI3" s="20" t="s">
        <v>45</v>
      </c>
      <c r="JJ3" s="20" t="s">
        <v>46</v>
      </c>
      <c r="JK3" s="20" t="s">
        <v>310</v>
      </c>
      <c r="JL3" s="33" t="s">
        <v>290</v>
      </c>
      <c r="JM3" s="52" t="s">
        <v>26</v>
      </c>
      <c r="JN3" s="10" t="s">
        <v>270</v>
      </c>
      <c r="JO3" s="10" t="s">
        <v>340</v>
      </c>
      <c r="JP3" s="10" t="s">
        <v>1</v>
      </c>
      <c r="JQ3" s="33" t="s">
        <v>171</v>
      </c>
      <c r="JR3" s="20" t="s">
        <v>84</v>
      </c>
      <c r="JS3" s="20" t="s">
        <v>336</v>
      </c>
      <c r="JT3" s="20" t="s">
        <v>189</v>
      </c>
      <c r="JU3" s="20" t="s">
        <v>190</v>
      </c>
      <c r="JV3" s="20" t="s">
        <v>191</v>
      </c>
      <c r="JW3" s="20" t="s">
        <v>192</v>
      </c>
      <c r="JX3" s="20" t="s">
        <v>193</v>
      </c>
      <c r="JY3" s="20" t="s">
        <v>45</v>
      </c>
      <c r="JZ3" s="20" t="s">
        <v>46</v>
      </c>
      <c r="KA3" s="20" t="s">
        <v>310</v>
      </c>
      <c r="KB3" s="33" t="s">
        <v>290</v>
      </c>
      <c r="KC3" s="52" t="s">
        <v>26</v>
      </c>
      <c r="KD3" s="10" t="s">
        <v>270</v>
      </c>
      <c r="KE3" s="10" t="s">
        <v>340</v>
      </c>
      <c r="KF3" s="10" t="s">
        <v>1</v>
      </c>
      <c r="KG3" s="33" t="s">
        <v>171</v>
      </c>
      <c r="KH3" s="20" t="s">
        <v>84</v>
      </c>
      <c r="KI3" s="20" t="s">
        <v>336</v>
      </c>
      <c r="KJ3" s="20" t="s">
        <v>189</v>
      </c>
      <c r="KK3" s="20" t="s">
        <v>190</v>
      </c>
      <c r="KL3" s="20" t="s">
        <v>191</v>
      </c>
      <c r="KM3" s="20" t="s">
        <v>192</v>
      </c>
      <c r="KN3" s="20" t="s">
        <v>193</v>
      </c>
      <c r="KO3" s="20" t="s">
        <v>45</v>
      </c>
      <c r="KP3" s="20" t="s">
        <v>46</v>
      </c>
      <c r="KQ3" s="20" t="s">
        <v>310</v>
      </c>
      <c r="KR3" s="33" t="s">
        <v>290</v>
      </c>
      <c r="KS3" s="52" t="s">
        <v>26</v>
      </c>
      <c r="KT3" s="10" t="s">
        <v>270</v>
      </c>
      <c r="KU3" s="10" t="s">
        <v>340</v>
      </c>
      <c r="KV3" s="10" t="s">
        <v>1</v>
      </c>
      <c r="KW3" s="33" t="s">
        <v>171</v>
      </c>
      <c r="KX3" s="20" t="s">
        <v>84</v>
      </c>
      <c r="KY3" s="20" t="s">
        <v>336</v>
      </c>
      <c r="KZ3" s="20" t="s">
        <v>189</v>
      </c>
      <c r="LA3" s="20" t="s">
        <v>190</v>
      </c>
      <c r="LB3" s="20" t="s">
        <v>191</v>
      </c>
      <c r="LC3" s="20" t="s">
        <v>192</v>
      </c>
      <c r="LD3" s="20" t="s">
        <v>193</v>
      </c>
      <c r="LE3" s="20" t="s">
        <v>45</v>
      </c>
      <c r="LF3" s="20" t="s">
        <v>46</v>
      </c>
      <c r="LG3" s="20" t="s">
        <v>310</v>
      </c>
      <c r="LH3" s="33" t="s">
        <v>290</v>
      </c>
      <c r="LI3" s="52" t="s">
        <v>26</v>
      </c>
      <c r="LJ3" s="10" t="s">
        <v>270</v>
      </c>
      <c r="LK3" s="10" t="s">
        <v>340</v>
      </c>
    </row>
    <row r="4" spans="1:323" ht="15" customHeight="1" x14ac:dyDescent="0.15">
      <c r="A4" s="145" t="s">
        <v>0</v>
      </c>
      <c r="B4" s="146"/>
      <c r="C4" s="147"/>
      <c r="D4" s="148">
        <f t="shared" ref="D4:Q4" si="0">D39</f>
        <v>2361</v>
      </c>
      <c r="E4" s="148">
        <f t="shared" si="0"/>
        <v>159</v>
      </c>
      <c r="F4" s="148">
        <f t="shared" si="0"/>
        <v>37</v>
      </c>
      <c r="G4" s="148">
        <f t="shared" si="0"/>
        <v>53</v>
      </c>
      <c r="H4" s="148">
        <f t="shared" si="0"/>
        <v>45</v>
      </c>
      <c r="I4" s="148">
        <f t="shared" ref="I4:P4" si="1">I39</f>
        <v>45</v>
      </c>
      <c r="J4" s="148">
        <f t="shared" si="1"/>
        <v>40</v>
      </c>
      <c r="K4" s="148">
        <f t="shared" si="1"/>
        <v>54</v>
      </c>
      <c r="L4" s="148">
        <f t="shared" si="1"/>
        <v>65</v>
      </c>
      <c r="M4" s="148">
        <f t="shared" si="1"/>
        <v>86</v>
      </c>
      <c r="N4" s="148">
        <f t="shared" si="1"/>
        <v>111</v>
      </c>
      <c r="O4" s="148">
        <f t="shared" si="1"/>
        <v>141</v>
      </c>
      <c r="P4" s="148">
        <f t="shared" si="1"/>
        <v>946</v>
      </c>
      <c r="Q4" s="148">
        <f t="shared" si="0"/>
        <v>579</v>
      </c>
      <c r="R4" s="169">
        <f>R39</f>
        <v>76.471642190850829</v>
      </c>
      <c r="S4" s="169">
        <f>IF(ISNUMBER(S39),S39,"－")</f>
        <v>100</v>
      </c>
      <c r="T4" s="148">
        <f t="shared" ref="T4:AG4" si="2">T39</f>
        <v>2361</v>
      </c>
      <c r="U4" s="148">
        <f t="shared" si="2"/>
        <v>382</v>
      </c>
      <c r="V4" s="148">
        <f t="shared" si="2"/>
        <v>273</v>
      </c>
      <c r="W4" s="148">
        <f t="shared" si="2"/>
        <v>263</v>
      </c>
      <c r="X4" s="148">
        <f t="shared" si="2"/>
        <v>179</v>
      </c>
      <c r="Y4" s="148">
        <f t="shared" si="2"/>
        <v>63</v>
      </c>
      <c r="Z4" s="148">
        <f t="shared" si="2"/>
        <v>60</v>
      </c>
      <c r="AA4" s="148">
        <f t="shared" si="2"/>
        <v>56</v>
      </c>
      <c r="AB4" s="148">
        <f t="shared" si="2"/>
        <v>32</v>
      </c>
      <c r="AC4" s="148">
        <f t="shared" si="2"/>
        <v>32</v>
      </c>
      <c r="AD4" s="148">
        <f t="shared" si="2"/>
        <v>34</v>
      </c>
      <c r="AE4" s="148">
        <f t="shared" si="2"/>
        <v>33</v>
      </c>
      <c r="AF4" s="148">
        <f t="shared" si="2"/>
        <v>107</v>
      </c>
      <c r="AG4" s="148">
        <f t="shared" si="2"/>
        <v>847</v>
      </c>
      <c r="AH4" s="169">
        <f>AH39</f>
        <v>25.469344412010717</v>
      </c>
      <c r="AI4" s="169">
        <f>IF(ISNUMBER(AI39),AI39,"－")</f>
        <v>100</v>
      </c>
      <c r="AJ4" s="148">
        <f t="shared" ref="AJ4:AW4" si="3">AJ39</f>
        <v>2361</v>
      </c>
      <c r="AK4" s="148">
        <f t="shared" si="3"/>
        <v>199</v>
      </c>
      <c r="AL4" s="148">
        <f t="shared" si="3"/>
        <v>69</v>
      </c>
      <c r="AM4" s="148">
        <f t="shared" si="3"/>
        <v>91</v>
      </c>
      <c r="AN4" s="148">
        <f t="shared" si="3"/>
        <v>94</v>
      </c>
      <c r="AO4" s="148">
        <f t="shared" si="3"/>
        <v>97</v>
      </c>
      <c r="AP4" s="148">
        <f t="shared" si="3"/>
        <v>81</v>
      </c>
      <c r="AQ4" s="148">
        <f t="shared" si="3"/>
        <v>98</v>
      </c>
      <c r="AR4" s="148">
        <f t="shared" si="3"/>
        <v>94</v>
      </c>
      <c r="AS4" s="148">
        <f t="shared" si="3"/>
        <v>115</v>
      </c>
      <c r="AT4" s="148">
        <f t="shared" si="3"/>
        <v>158</v>
      </c>
      <c r="AU4" s="148">
        <f t="shared" si="3"/>
        <v>143</v>
      </c>
      <c r="AV4" s="148">
        <f t="shared" si="3"/>
        <v>502</v>
      </c>
      <c r="AW4" s="148">
        <f t="shared" si="3"/>
        <v>620</v>
      </c>
      <c r="AX4" s="169">
        <f>AX39</f>
        <v>62.018329835375035</v>
      </c>
      <c r="AY4" s="169">
        <f>IF(ISNUMBER(AY39),AY39,"－")</f>
        <v>100</v>
      </c>
      <c r="AZ4" s="11">
        <f t="shared" ref="AZ4:BM4" si="4">AZ39</f>
        <v>2361</v>
      </c>
      <c r="BA4" s="11">
        <f t="shared" si="4"/>
        <v>1200</v>
      </c>
      <c r="BB4" s="11">
        <f t="shared" si="4"/>
        <v>31</v>
      </c>
      <c r="BC4" s="11">
        <f t="shared" si="4"/>
        <v>19</v>
      </c>
      <c r="BD4" s="11">
        <f t="shared" si="4"/>
        <v>16</v>
      </c>
      <c r="BE4" s="11">
        <f t="shared" si="4"/>
        <v>9</v>
      </c>
      <c r="BF4" s="11">
        <f t="shared" si="4"/>
        <v>15</v>
      </c>
      <c r="BG4" s="11">
        <f t="shared" si="4"/>
        <v>7</v>
      </c>
      <c r="BH4" s="11">
        <f t="shared" si="4"/>
        <v>8</v>
      </c>
      <c r="BI4" s="11">
        <f t="shared" si="4"/>
        <v>8</v>
      </c>
      <c r="BJ4" s="11">
        <f t="shared" si="4"/>
        <v>12</v>
      </c>
      <c r="BK4" s="11">
        <f t="shared" si="4"/>
        <v>7</v>
      </c>
      <c r="BL4" s="11">
        <f t="shared" si="4"/>
        <v>72</v>
      </c>
      <c r="BM4" s="11">
        <f t="shared" si="4"/>
        <v>957</v>
      </c>
      <c r="BN4" s="35">
        <f>BN39</f>
        <v>8.633972759525113</v>
      </c>
      <c r="BO4" s="35">
        <f>IF(ISNUMBER(BO39),BO39,"－")</f>
        <v>100</v>
      </c>
      <c r="BP4" s="11">
        <f t="shared" ref="BP4:CC4" si="5">BP39</f>
        <v>2361</v>
      </c>
      <c r="BQ4" s="11">
        <f t="shared" si="5"/>
        <v>1180</v>
      </c>
      <c r="BR4" s="11">
        <f t="shared" si="5"/>
        <v>26</v>
      </c>
      <c r="BS4" s="11">
        <f t="shared" si="5"/>
        <v>15</v>
      </c>
      <c r="BT4" s="11">
        <f t="shared" si="5"/>
        <v>11</v>
      </c>
      <c r="BU4" s="11">
        <f t="shared" si="5"/>
        <v>15</v>
      </c>
      <c r="BV4" s="11">
        <f t="shared" si="5"/>
        <v>5</v>
      </c>
      <c r="BW4" s="11">
        <f t="shared" si="5"/>
        <v>14</v>
      </c>
      <c r="BX4" s="11">
        <f t="shared" si="5"/>
        <v>22</v>
      </c>
      <c r="BY4" s="11">
        <f t="shared" si="5"/>
        <v>15</v>
      </c>
      <c r="BZ4" s="11">
        <f t="shared" si="5"/>
        <v>14</v>
      </c>
      <c r="CA4" s="11">
        <f t="shared" si="5"/>
        <v>15</v>
      </c>
      <c r="CB4" s="11">
        <f t="shared" si="5"/>
        <v>22</v>
      </c>
      <c r="CC4" s="11">
        <f t="shared" si="5"/>
        <v>1007</v>
      </c>
      <c r="CD4" s="35">
        <f>CD39</f>
        <v>6.9710297938068075</v>
      </c>
      <c r="CE4" s="35">
        <f>IF(ISNUMBER(CE39),CE39,"－")</f>
        <v>100</v>
      </c>
      <c r="CF4" s="11">
        <f t="shared" ref="CF4:CS4" si="6">CF39</f>
        <v>2361</v>
      </c>
      <c r="CG4" s="11">
        <f t="shared" si="6"/>
        <v>645</v>
      </c>
      <c r="CH4" s="11">
        <f t="shared" si="6"/>
        <v>23</v>
      </c>
      <c r="CI4" s="11">
        <f t="shared" si="6"/>
        <v>21</v>
      </c>
      <c r="CJ4" s="11">
        <f t="shared" si="6"/>
        <v>26</v>
      </c>
      <c r="CK4" s="11">
        <f t="shared" si="6"/>
        <v>21</v>
      </c>
      <c r="CL4" s="11">
        <f t="shared" si="6"/>
        <v>22</v>
      </c>
      <c r="CM4" s="11">
        <f t="shared" si="6"/>
        <v>33</v>
      </c>
      <c r="CN4" s="11">
        <f t="shared" si="6"/>
        <v>49</v>
      </c>
      <c r="CO4" s="11">
        <f t="shared" si="6"/>
        <v>58</v>
      </c>
      <c r="CP4" s="11">
        <f t="shared" si="6"/>
        <v>82</v>
      </c>
      <c r="CQ4" s="11">
        <f t="shared" si="6"/>
        <v>117</v>
      </c>
      <c r="CR4" s="11">
        <f t="shared" si="6"/>
        <v>510</v>
      </c>
      <c r="CS4" s="11">
        <f t="shared" si="6"/>
        <v>754</v>
      </c>
      <c r="CT4" s="35">
        <f>CT39</f>
        <v>50.429859937585725</v>
      </c>
      <c r="CU4" s="35">
        <f>IF(ISNUMBER(CU39),CU39,"－")</f>
        <v>100</v>
      </c>
      <c r="CV4" s="11">
        <f t="shared" ref="CV4:DI4" si="7">CV39</f>
        <v>2361</v>
      </c>
      <c r="CW4" s="11">
        <f t="shared" si="7"/>
        <v>1089</v>
      </c>
      <c r="CX4" s="11">
        <f t="shared" si="7"/>
        <v>36</v>
      </c>
      <c r="CY4" s="11">
        <f t="shared" si="7"/>
        <v>45</v>
      </c>
      <c r="CZ4" s="11">
        <f t="shared" si="7"/>
        <v>27</v>
      </c>
      <c r="DA4" s="11">
        <f t="shared" si="7"/>
        <v>17</v>
      </c>
      <c r="DB4" s="11">
        <f t="shared" si="7"/>
        <v>22</v>
      </c>
      <c r="DC4" s="11">
        <f t="shared" si="7"/>
        <v>16</v>
      </c>
      <c r="DD4" s="11">
        <f t="shared" si="7"/>
        <v>9</v>
      </c>
      <c r="DE4" s="11">
        <f t="shared" si="7"/>
        <v>10</v>
      </c>
      <c r="DF4" s="11">
        <f t="shared" si="7"/>
        <v>21</v>
      </c>
      <c r="DG4" s="11">
        <f t="shared" si="7"/>
        <v>12</v>
      </c>
      <c r="DH4" s="11">
        <f t="shared" si="7"/>
        <v>45</v>
      </c>
      <c r="DI4" s="11">
        <f t="shared" si="7"/>
        <v>1012</v>
      </c>
      <c r="DJ4" s="35">
        <f>DJ39</f>
        <v>9.4419694262340652</v>
      </c>
      <c r="DK4" s="35">
        <f>IF(ISNUMBER(DK39),DK39,"－")</f>
        <v>100</v>
      </c>
      <c r="DL4" s="11">
        <f t="shared" ref="DL4:DY4" si="8">DL39</f>
        <v>2361</v>
      </c>
      <c r="DM4" s="11">
        <f t="shared" si="8"/>
        <v>714</v>
      </c>
      <c r="DN4" s="11">
        <f t="shared" si="8"/>
        <v>16</v>
      </c>
      <c r="DO4" s="11">
        <f t="shared" si="8"/>
        <v>35</v>
      </c>
      <c r="DP4" s="11">
        <f t="shared" si="8"/>
        <v>40</v>
      </c>
      <c r="DQ4" s="11">
        <f t="shared" si="8"/>
        <v>35</v>
      </c>
      <c r="DR4" s="11">
        <f t="shared" si="8"/>
        <v>40</v>
      </c>
      <c r="DS4" s="11">
        <f t="shared" si="8"/>
        <v>71</v>
      </c>
      <c r="DT4" s="11">
        <f t="shared" si="8"/>
        <v>59</v>
      </c>
      <c r="DU4" s="11">
        <f t="shared" si="8"/>
        <v>75</v>
      </c>
      <c r="DV4" s="11">
        <f t="shared" si="8"/>
        <v>95</v>
      </c>
      <c r="DW4" s="11">
        <f t="shared" si="8"/>
        <v>91</v>
      </c>
      <c r="DX4" s="11">
        <f t="shared" si="8"/>
        <v>316</v>
      </c>
      <c r="DY4" s="11">
        <f t="shared" si="8"/>
        <v>774</v>
      </c>
      <c r="DZ4" s="35">
        <f>DZ39</f>
        <v>41.543547291372036</v>
      </c>
      <c r="EA4" s="35">
        <f>IF(ISNUMBER(EA39),EA39,"－")</f>
        <v>100</v>
      </c>
      <c r="EB4" s="11">
        <f t="shared" ref="EB4:EO4" si="9">EB39</f>
        <v>2361</v>
      </c>
      <c r="EC4" s="11">
        <f t="shared" si="9"/>
        <v>1242</v>
      </c>
      <c r="ED4" s="11">
        <f t="shared" si="9"/>
        <v>10</v>
      </c>
      <c r="EE4" s="11">
        <f t="shared" si="9"/>
        <v>12</v>
      </c>
      <c r="EF4" s="11">
        <f t="shared" si="9"/>
        <v>15</v>
      </c>
      <c r="EG4" s="11">
        <f t="shared" si="9"/>
        <v>6</v>
      </c>
      <c r="EH4" s="11">
        <f t="shared" si="9"/>
        <v>15</v>
      </c>
      <c r="EI4" s="11">
        <f t="shared" si="9"/>
        <v>5</v>
      </c>
      <c r="EJ4" s="11">
        <f t="shared" si="9"/>
        <v>8</v>
      </c>
      <c r="EK4" s="11">
        <f t="shared" si="9"/>
        <v>6</v>
      </c>
      <c r="EL4" s="11">
        <f t="shared" si="9"/>
        <v>5</v>
      </c>
      <c r="EM4" s="11">
        <f t="shared" si="9"/>
        <v>11</v>
      </c>
      <c r="EN4" s="11">
        <f t="shared" si="9"/>
        <v>56</v>
      </c>
      <c r="EO4" s="11">
        <f t="shared" si="9"/>
        <v>970</v>
      </c>
      <c r="EP4" s="35">
        <f>EP39</f>
        <v>6.9916774019964816</v>
      </c>
      <c r="EQ4" s="35">
        <f>IF(ISNUMBER(EQ39),EQ39,"－")</f>
        <v>100</v>
      </c>
      <c r="ER4" s="11">
        <f t="shared" ref="ER4:FE4" si="10">ER39</f>
        <v>2361</v>
      </c>
      <c r="ES4" s="11">
        <f t="shared" si="10"/>
        <v>1237</v>
      </c>
      <c r="ET4" s="11">
        <f t="shared" si="10"/>
        <v>5</v>
      </c>
      <c r="EU4" s="11">
        <f t="shared" si="10"/>
        <v>8</v>
      </c>
      <c r="EV4" s="11">
        <f t="shared" si="10"/>
        <v>6</v>
      </c>
      <c r="EW4" s="11">
        <f t="shared" si="10"/>
        <v>9</v>
      </c>
      <c r="EX4" s="11">
        <f t="shared" si="10"/>
        <v>6</v>
      </c>
      <c r="EY4" s="11">
        <f t="shared" si="10"/>
        <v>7</v>
      </c>
      <c r="EZ4" s="11">
        <f t="shared" si="10"/>
        <v>16</v>
      </c>
      <c r="FA4" s="11">
        <f t="shared" si="10"/>
        <v>9</v>
      </c>
      <c r="FB4" s="11">
        <f t="shared" si="10"/>
        <v>7</v>
      </c>
      <c r="FC4" s="11">
        <f t="shared" si="10"/>
        <v>8</v>
      </c>
      <c r="FD4" s="11">
        <f t="shared" si="10"/>
        <v>14</v>
      </c>
      <c r="FE4" s="11">
        <f t="shared" si="10"/>
        <v>1029</v>
      </c>
      <c r="FF4" s="35">
        <f>FF39</f>
        <v>4.2699911502721566</v>
      </c>
      <c r="FG4" s="35">
        <f>IF(ISNUMBER(FG39),FG39,"－")</f>
        <v>100</v>
      </c>
      <c r="FH4" s="11">
        <f t="shared" ref="FH4:FU4" si="11">FH39</f>
        <v>575</v>
      </c>
      <c r="FI4" s="11">
        <f t="shared" si="11"/>
        <v>31</v>
      </c>
      <c r="FJ4" s="11">
        <f t="shared" si="11"/>
        <v>10</v>
      </c>
      <c r="FK4" s="11">
        <f t="shared" si="11"/>
        <v>11</v>
      </c>
      <c r="FL4" s="11">
        <f t="shared" si="11"/>
        <v>12</v>
      </c>
      <c r="FM4" s="11">
        <f t="shared" si="11"/>
        <v>14</v>
      </c>
      <c r="FN4" s="11">
        <f t="shared" si="11"/>
        <v>12</v>
      </c>
      <c r="FO4" s="11">
        <f t="shared" si="11"/>
        <v>17</v>
      </c>
      <c r="FP4" s="11">
        <f t="shared" si="11"/>
        <v>26</v>
      </c>
      <c r="FQ4" s="11">
        <f t="shared" si="11"/>
        <v>42</v>
      </c>
      <c r="FR4" s="11">
        <f t="shared" si="11"/>
        <v>48</v>
      </c>
      <c r="FS4" s="11">
        <f t="shared" si="11"/>
        <v>64</v>
      </c>
      <c r="FT4" s="11">
        <f t="shared" si="11"/>
        <v>175</v>
      </c>
      <c r="FU4" s="11">
        <f t="shared" si="11"/>
        <v>113</v>
      </c>
      <c r="FV4" s="35">
        <f>FV39</f>
        <v>75.371542587050541</v>
      </c>
      <c r="FW4" s="35">
        <f>IF(ISNUMBER(FW39),FW39,"－")</f>
        <v>100</v>
      </c>
      <c r="FX4" s="11">
        <f t="shared" ref="FX4:GK4" si="12">FX39</f>
        <v>206</v>
      </c>
      <c r="FY4" s="11">
        <f t="shared" si="12"/>
        <v>30</v>
      </c>
      <c r="FZ4" s="11">
        <f t="shared" si="12"/>
        <v>21</v>
      </c>
      <c r="GA4" s="11">
        <f t="shared" si="12"/>
        <v>21</v>
      </c>
      <c r="GB4" s="11">
        <f t="shared" si="12"/>
        <v>18</v>
      </c>
      <c r="GC4" s="11">
        <f t="shared" si="12"/>
        <v>7</v>
      </c>
      <c r="GD4" s="11">
        <f t="shared" si="12"/>
        <v>12</v>
      </c>
      <c r="GE4" s="11">
        <f t="shared" si="12"/>
        <v>6</v>
      </c>
      <c r="GF4" s="11">
        <f t="shared" si="12"/>
        <v>2</v>
      </c>
      <c r="GG4" s="11">
        <f t="shared" si="12"/>
        <v>5</v>
      </c>
      <c r="GH4" s="11">
        <f t="shared" si="12"/>
        <v>15</v>
      </c>
      <c r="GI4" s="11">
        <f t="shared" si="12"/>
        <v>7</v>
      </c>
      <c r="GJ4" s="11">
        <f t="shared" si="12"/>
        <v>12</v>
      </c>
      <c r="GK4" s="11">
        <f t="shared" si="12"/>
        <v>50</v>
      </c>
      <c r="GL4" s="35">
        <f>GL39</f>
        <v>36.044588205875911</v>
      </c>
      <c r="GM4" s="35">
        <f>IF(ISNUMBER(GM39),GM39,"－")</f>
        <v>100</v>
      </c>
      <c r="GN4" s="11">
        <f t="shared" ref="GN4:HA4" si="13">GN39</f>
        <v>478</v>
      </c>
      <c r="GO4" s="11">
        <f t="shared" si="13"/>
        <v>31</v>
      </c>
      <c r="GP4" s="11">
        <f t="shared" si="13"/>
        <v>5</v>
      </c>
      <c r="GQ4" s="11">
        <f t="shared" si="13"/>
        <v>12</v>
      </c>
      <c r="GR4" s="11">
        <f t="shared" si="13"/>
        <v>19</v>
      </c>
      <c r="GS4" s="11">
        <f t="shared" si="13"/>
        <v>16</v>
      </c>
      <c r="GT4" s="11">
        <f t="shared" si="13"/>
        <v>16</v>
      </c>
      <c r="GU4" s="11">
        <f t="shared" si="13"/>
        <v>32</v>
      </c>
      <c r="GV4" s="11">
        <f t="shared" si="13"/>
        <v>31</v>
      </c>
      <c r="GW4" s="11">
        <f t="shared" si="13"/>
        <v>40</v>
      </c>
      <c r="GX4" s="11">
        <f t="shared" si="13"/>
        <v>47</v>
      </c>
      <c r="GY4" s="11">
        <f t="shared" si="13"/>
        <v>39</v>
      </c>
      <c r="GZ4" s="11">
        <f t="shared" si="13"/>
        <v>84</v>
      </c>
      <c r="HA4" s="11">
        <f t="shared" si="13"/>
        <v>106</v>
      </c>
      <c r="HB4" s="35">
        <f>HB39</f>
        <v>66.363921412226446</v>
      </c>
      <c r="HC4" s="35">
        <f>IF(ISNUMBER(HC39),HC39,"－")</f>
        <v>100</v>
      </c>
      <c r="HD4" s="11">
        <f t="shared" ref="HD4:HQ4" si="14">HD39</f>
        <v>69</v>
      </c>
      <c r="HE4" s="11">
        <f t="shared" si="14"/>
        <v>14</v>
      </c>
      <c r="HF4" s="11">
        <f t="shared" si="14"/>
        <v>4</v>
      </c>
      <c r="HG4" s="11">
        <f t="shared" si="14"/>
        <v>6</v>
      </c>
      <c r="HH4" s="11">
        <f t="shared" si="14"/>
        <v>6</v>
      </c>
      <c r="HI4" s="11">
        <f t="shared" si="14"/>
        <v>3</v>
      </c>
      <c r="HJ4" s="11">
        <f t="shared" si="14"/>
        <v>7</v>
      </c>
      <c r="HK4" s="11">
        <f t="shared" si="14"/>
        <v>1</v>
      </c>
      <c r="HL4" s="11">
        <f t="shared" si="14"/>
        <v>2</v>
      </c>
      <c r="HM4" s="11">
        <f t="shared" si="14"/>
        <v>2</v>
      </c>
      <c r="HN4" s="11">
        <f t="shared" si="14"/>
        <v>0</v>
      </c>
      <c r="HO4" s="11">
        <f t="shared" si="14"/>
        <v>2</v>
      </c>
      <c r="HP4" s="11">
        <f t="shared" si="14"/>
        <v>5</v>
      </c>
      <c r="HQ4" s="11">
        <f t="shared" si="14"/>
        <v>17</v>
      </c>
      <c r="HR4" s="35">
        <f>HR39</f>
        <v>32.638130083541185</v>
      </c>
      <c r="HS4" s="35">
        <f>IF(ISNUMBER(HS39),HS39,"－")</f>
        <v>100</v>
      </c>
      <c r="HT4" s="11">
        <f t="shared" ref="HT4:IG4" si="15">HT39</f>
        <v>74</v>
      </c>
      <c r="HU4" s="11">
        <f t="shared" si="15"/>
        <v>15</v>
      </c>
      <c r="HV4" s="11">
        <f t="shared" si="15"/>
        <v>3</v>
      </c>
      <c r="HW4" s="11">
        <f t="shared" si="15"/>
        <v>6</v>
      </c>
      <c r="HX4" s="11">
        <f t="shared" si="15"/>
        <v>1</v>
      </c>
      <c r="HY4" s="11">
        <f t="shared" si="15"/>
        <v>6</v>
      </c>
      <c r="HZ4" s="11">
        <f t="shared" si="15"/>
        <v>4</v>
      </c>
      <c r="IA4" s="11">
        <f t="shared" si="15"/>
        <v>2</v>
      </c>
      <c r="IB4" s="11">
        <f t="shared" si="15"/>
        <v>7</v>
      </c>
      <c r="IC4" s="11">
        <f t="shared" si="15"/>
        <v>4</v>
      </c>
      <c r="ID4" s="11">
        <f t="shared" si="15"/>
        <v>3</v>
      </c>
      <c r="IE4" s="11">
        <f t="shared" si="15"/>
        <v>3</v>
      </c>
      <c r="IF4" s="11">
        <f t="shared" si="15"/>
        <v>6</v>
      </c>
      <c r="IG4" s="11">
        <f t="shared" si="15"/>
        <v>14</v>
      </c>
      <c r="IH4" s="35">
        <f>IH39</f>
        <v>41.706874543861758</v>
      </c>
      <c r="II4" s="35">
        <f>IF(ISNUMBER(II39),II39,"－")</f>
        <v>100</v>
      </c>
      <c r="IJ4" s="11">
        <f t="shared" ref="IJ4:IW4" si="16">IJ39</f>
        <v>2361</v>
      </c>
      <c r="IK4" s="11">
        <f t="shared" si="16"/>
        <v>892</v>
      </c>
      <c r="IL4" s="11">
        <f t="shared" si="16"/>
        <v>86</v>
      </c>
      <c r="IM4" s="11">
        <f t="shared" si="16"/>
        <v>65</v>
      </c>
      <c r="IN4" s="11">
        <f t="shared" si="16"/>
        <v>37</v>
      </c>
      <c r="IO4" s="11">
        <f t="shared" si="16"/>
        <v>18</v>
      </c>
      <c r="IP4" s="11">
        <f t="shared" si="16"/>
        <v>19</v>
      </c>
      <c r="IQ4" s="11">
        <f t="shared" si="16"/>
        <v>23</v>
      </c>
      <c r="IR4" s="11">
        <f t="shared" si="16"/>
        <v>20</v>
      </c>
      <c r="IS4" s="11">
        <f t="shared" si="16"/>
        <v>24</v>
      </c>
      <c r="IT4" s="11">
        <f t="shared" si="16"/>
        <v>31</v>
      </c>
      <c r="IU4" s="11">
        <f t="shared" si="16"/>
        <v>30</v>
      </c>
      <c r="IV4" s="11">
        <f t="shared" si="16"/>
        <v>205</v>
      </c>
      <c r="IW4" s="11">
        <f t="shared" si="16"/>
        <v>911</v>
      </c>
      <c r="IX4" s="35">
        <f>IX39</f>
        <v>23.421260070168675</v>
      </c>
      <c r="IY4" s="35">
        <f>IF(ISNUMBER(IY39),IY39,"－")</f>
        <v>100</v>
      </c>
      <c r="IZ4" s="11">
        <f t="shared" ref="IZ4:JM4" si="17">IZ39</f>
        <v>2361</v>
      </c>
      <c r="JA4" s="11">
        <f t="shared" si="17"/>
        <v>900</v>
      </c>
      <c r="JB4" s="11">
        <f t="shared" si="17"/>
        <v>140</v>
      </c>
      <c r="JC4" s="11">
        <f t="shared" si="17"/>
        <v>115</v>
      </c>
      <c r="JD4" s="11">
        <f t="shared" si="17"/>
        <v>55</v>
      </c>
      <c r="JE4" s="11">
        <f t="shared" si="17"/>
        <v>22</v>
      </c>
      <c r="JF4" s="11">
        <f t="shared" si="17"/>
        <v>24</v>
      </c>
      <c r="JG4" s="11">
        <f t="shared" si="17"/>
        <v>21</v>
      </c>
      <c r="JH4" s="11">
        <f t="shared" si="17"/>
        <v>11</v>
      </c>
      <c r="JI4" s="11">
        <f t="shared" si="17"/>
        <v>15</v>
      </c>
      <c r="JJ4" s="11">
        <f t="shared" si="17"/>
        <v>6</v>
      </c>
      <c r="JK4" s="11">
        <f t="shared" si="17"/>
        <v>10</v>
      </c>
      <c r="JL4" s="11">
        <f t="shared" si="17"/>
        <v>33</v>
      </c>
      <c r="JM4" s="11">
        <f t="shared" si="17"/>
        <v>1009</v>
      </c>
      <c r="JN4" s="35">
        <f>JN39</f>
        <v>9.7392300535103438</v>
      </c>
      <c r="JO4" s="35">
        <f>IF(ISNUMBER(JO39),JO39,"－")</f>
        <v>100</v>
      </c>
      <c r="JP4" s="11">
        <f t="shared" ref="JP4:KC4" si="18">JP39</f>
        <v>2361</v>
      </c>
      <c r="JQ4" s="11">
        <f t="shared" si="18"/>
        <v>828</v>
      </c>
      <c r="JR4" s="11">
        <f t="shared" si="18"/>
        <v>122</v>
      </c>
      <c r="JS4" s="11">
        <f t="shared" si="18"/>
        <v>158</v>
      </c>
      <c r="JT4" s="11">
        <f t="shared" si="18"/>
        <v>85</v>
      </c>
      <c r="JU4" s="11">
        <f t="shared" si="18"/>
        <v>54</v>
      </c>
      <c r="JV4" s="11">
        <f t="shared" si="18"/>
        <v>47</v>
      </c>
      <c r="JW4" s="11">
        <f t="shared" si="18"/>
        <v>46</v>
      </c>
      <c r="JX4" s="11">
        <f t="shared" si="18"/>
        <v>19</v>
      </c>
      <c r="JY4" s="11">
        <f t="shared" si="18"/>
        <v>18</v>
      </c>
      <c r="JZ4" s="11">
        <f t="shared" si="18"/>
        <v>24</v>
      </c>
      <c r="KA4" s="11">
        <f t="shared" si="18"/>
        <v>14</v>
      </c>
      <c r="KB4" s="11">
        <f t="shared" si="18"/>
        <v>36</v>
      </c>
      <c r="KC4" s="11">
        <f t="shared" si="18"/>
        <v>910</v>
      </c>
      <c r="KD4" s="35">
        <f>KD39</f>
        <v>14.349831768636717</v>
      </c>
      <c r="KE4" s="35">
        <f>IF(ISNUMBER(KE39),KE39,"－")</f>
        <v>100</v>
      </c>
      <c r="KF4" s="11">
        <f t="shared" ref="KF4:KS4" si="19">KF39</f>
        <v>2361</v>
      </c>
      <c r="KG4" s="11">
        <f t="shared" si="19"/>
        <v>1316</v>
      </c>
      <c r="KH4" s="11">
        <f t="shared" si="19"/>
        <v>15</v>
      </c>
      <c r="KI4" s="11">
        <f t="shared" si="19"/>
        <v>7</v>
      </c>
      <c r="KJ4" s="11">
        <f t="shared" si="19"/>
        <v>1</v>
      </c>
      <c r="KK4" s="11">
        <f t="shared" si="19"/>
        <v>3</v>
      </c>
      <c r="KL4" s="11">
        <f t="shared" si="19"/>
        <v>2</v>
      </c>
      <c r="KM4" s="11">
        <f t="shared" si="19"/>
        <v>2</v>
      </c>
      <c r="KN4" s="11">
        <f t="shared" si="19"/>
        <v>3</v>
      </c>
      <c r="KO4" s="11">
        <f t="shared" si="19"/>
        <v>1</v>
      </c>
      <c r="KP4" s="11">
        <f t="shared" si="19"/>
        <v>1</v>
      </c>
      <c r="KQ4" s="11">
        <f t="shared" si="19"/>
        <v>0</v>
      </c>
      <c r="KR4" s="11">
        <f t="shared" si="19"/>
        <v>3</v>
      </c>
      <c r="KS4" s="11">
        <f t="shared" si="19"/>
        <v>1007</v>
      </c>
      <c r="KT4" s="35">
        <f>KT39</f>
        <v>0.83757880858303002</v>
      </c>
      <c r="KU4" s="35">
        <f>IF(ISNUMBER(KU39),KU39,"－")</f>
        <v>100</v>
      </c>
      <c r="KV4" s="11">
        <f t="shared" ref="KV4:LI4" si="20">KV39</f>
        <v>2361</v>
      </c>
      <c r="KW4" s="11">
        <f t="shared" si="20"/>
        <v>1271</v>
      </c>
      <c r="KX4" s="11">
        <f t="shared" si="20"/>
        <v>17</v>
      </c>
      <c r="KY4" s="11">
        <f t="shared" si="20"/>
        <v>6</v>
      </c>
      <c r="KZ4" s="11">
        <f t="shared" si="20"/>
        <v>2</v>
      </c>
      <c r="LA4" s="11">
        <f t="shared" si="20"/>
        <v>3</v>
      </c>
      <c r="LB4" s="11">
        <f t="shared" si="20"/>
        <v>1</v>
      </c>
      <c r="LC4" s="11">
        <f t="shared" si="20"/>
        <v>5</v>
      </c>
      <c r="LD4" s="11">
        <f t="shared" si="20"/>
        <v>4</v>
      </c>
      <c r="LE4" s="11">
        <f t="shared" si="20"/>
        <v>3</v>
      </c>
      <c r="LF4" s="11">
        <f t="shared" si="20"/>
        <v>5</v>
      </c>
      <c r="LG4" s="11">
        <f t="shared" si="20"/>
        <v>2</v>
      </c>
      <c r="LH4" s="11">
        <f t="shared" si="20"/>
        <v>5</v>
      </c>
      <c r="LI4" s="11">
        <f t="shared" si="20"/>
        <v>1037</v>
      </c>
      <c r="LJ4" s="35">
        <f>LJ39</f>
        <v>1.6799477157751519</v>
      </c>
      <c r="LK4" s="35">
        <f>IF(ISNUMBER(LK39),LK39,"－")</f>
        <v>100</v>
      </c>
    </row>
    <row r="5" spans="1:323" ht="15" customHeight="1" x14ac:dyDescent="0.15">
      <c r="A5" s="149"/>
      <c r="B5" s="150"/>
      <c r="C5" s="151"/>
      <c r="D5" s="152">
        <f>IF(SUM(E5:Q5)&gt;100,"－",SUM(E5:Q5))</f>
        <v>99.999999999999986</v>
      </c>
      <c r="E5" s="153">
        <f>E4/$D4*100</f>
        <v>6.7344345616264292</v>
      </c>
      <c r="F5" s="153">
        <f>F4/$D4*100</f>
        <v>1.5671325709445152</v>
      </c>
      <c r="G5" s="153">
        <f t="shared" ref="G5:Q5" si="21">G4/$D4*100</f>
        <v>2.2448115205421431</v>
      </c>
      <c r="H5" s="153">
        <f t="shared" si="21"/>
        <v>1.9059720457433291</v>
      </c>
      <c r="I5" s="153">
        <f t="shared" ref="I5:P5" si="22">I4/$D4*100</f>
        <v>1.9059720457433291</v>
      </c>
      <c r="J5" s="153">
        <f t="shared" si="22"/>
        <v>1.6941973739940701</v>
      </c>
      <c r="K5" s="153">
        <f t="shared" si="22"/>
        <v>2.2871664548919948</v>
      </c>
      <c r="L5" s="153">
        <f t="shared" si="22"/>
        <v>2.7530707327403645</v>
      </c>
      <c r="M5" s="153">
        <f t="shared" si="22"/>
        <v>3.6425243540872509</v>
      </c>
      <c r="N5" s="153">
        <f t="shared" si="22"/>
        <v>4.7013977128335451</v>
      </c>
      <c r="O5" s="153">
        <f t="shared" si="22"/>
        <v>5.9720457433290974</v>
      </c>
      <c r="P5" s="153">
        <f t="shared" si="22"/>
        <v>40.067767894959758</v>
      </c>
      <c r="Q5" s="153">
        <f t="shared" si="21"/>
        <v>24.523506988564169</v>
      </c>
      <c r="R5" s="152" t="s">
        <v>268</v>
      </c>
      <c r="S5" s="152" t="s">
        <v>57</v>
      </c>
      <c r="T5" s="152">
        <f>IF(SUM(U5:AG5)&gt;100,"－",SUM(U5:AG5))</f>
        <v>100</v>
      </c>
      <c r="U5" s="153">
        <f t="shared" ref="U5:AG5" si="23">U4/$T4*100</f>
        <v>16.179584921643372</v>
      </c>
      <c r="V5" s="153">
        <f t="shared" si="23"/>
        <v>11.562897077509531</v>
      </c>
      <c r="W5" s="153">
        <f t="shared" si="23"/>
        <v>11.139347734011013</v>
      </c>
      <c r="X5" s="153">
        <f t="shared" si="23"/>
        <v>7.5815332486234652</v>
      </c>
      <c r="Y5" s="153">
        <f t="shared" si="23"/>
        <v>2.6683608640406606</v>
      </c>
      <c r="Z5" s="153">
        <f t="shared" si="23"/>
        <v>2.5412960609911055</v>
      </c>
      <c r="AA5" s="153">
        <f t="shared" si="23"/>
        <v>2.3718763235916986</v>
      </c>
      <c r="AB5" s="153">
        <f t="shared" si="23"/>
        <v>1.3553578991952562</v>
      </c>
      <c r="AC5" s="153">
        <f t="shared" si="23"/>
        <v>1.3553578991952562</v>
      </c>
      <c r="AD5" s="153">
        <f t="shared" si="23"/>
        <v>1.4400677678949596</v>
      </c>
      <c r="AE5" s="153">
        <f t="shared" si="23"/>
        <v>1.3977128335451081</v>
      </c>
      <c r="AF5" s="153">
        <f t="shared" si="23"/>
        <v>4.5319779754341383</v>
      </c>
      <c r="AG5" s="153">
        <f t="shared" si="23"/>
        <v>35.874629394324437</v>
      </c>
      <c r="AH5" s="152" t="s">
        <v>268</v>
      </c>
      <c r="AI5" s="152" t="s">
        <v>57</v>
      </c>
      <c r="AJ5" s="152">
        <f>IF(SUM(AK5:AW5)&gt;100,"－",SUM(AK5:AW5))</f>
        <v>100</v>
      </c>
      <c r="AK5" s="153">
        <f t="shared" ref="AK5:AW5" si="24">AK4/$AJ4*100</f>
        <v>8.4286319356204995</v>
      </c>
      <c r="AL5" s="153">
        <f t="shared" si="24"/>
        <v>2.9224904701397714</v>
      </c>
      <c r="AM5" s="153">
        <f t="shared" si="24"/>
        <v>3.85429902583651</v>
      </c>
      <c r="AN5" s="153">
        <f t="shared" si="24"/>
        <v>3.9813638288860651</v>
      </c>
      <c r="AO5" s="153">
        <f t="shared" si="24"/>
        <v>4.1084286319356202</v>
      </c>
      <c r="AP5" s="153">
        <f t="shared" si="24"/>
        <v>3.4307496823379928</v>
      </c>
      <c r="AQ5" s="153">
        <f t="shared" si="24"/>
        <v>4.1507835662854724</v>
      </c>
      <c r="AR5" s="153">
        <f t="shared" si="24"/>
        <v>3.9813638288860651</v>
      </c>
      <c r="AS5" s="153">
        <f t="shared" si="24"/>
        <v>4.870817450232952</v>
      </c>
      <c r="AT5" s="153">
        <f t="shared" si="24"/>
        <v>6.692079627276577</v>
      </c>
      <c r="AU5" s="153">
        <f t="shared" si="24"/>
        <v>6.0567556120288009</v>
      </c>
      <c r="AV5" s="153">
        <f t="shared" si="24"/>
        <v>21.262177043625581</v>
      </c>
      <c r="AW5" s="153">
        <f t="shared" si="24"/>
        <v>26.260059296908089</v>
      </c>
      <c r="AX5" s="152" t="s">
        <v>268</v>
      </c>
      <c r="AY5" s="152" t="s">
        <v>57</v>
      </c>
      <c r="AZ5" s="29">
        <f>IF(SUM(BA5:BM5)&gt;100,"－",SUM(BA5:BM5))</f>
        <v>100</v>
      </c>
      <c r="BA5" s="12">
        <f t="shared" ref="BA5:BM5" si="25">BA4/$AZ4*100</f>
        <v>50.825921219822114</v>
      </c>
      <c r="BB5" s="12">
        <f t="shared" si="25"/>
        <v>1.3130029648454045</v>
      </c>
      <c r="BC5" s="12">
        <f t="shared" si="25"/>
        <v>0.80474375264718345</v>
      </c>
      <c r="BD5" s="12">
        <f t="shared" si="25"/>
        <v>0.67767894959762809</v>
      </c>
      <c r="BE5" s="12">
        <f t="shared" si="25"/>
        <v>0.38119440914866581</v>
      </c>
      <c r="BF5" s="12">
        <f t="shared" si="25"/>
        <v>0.63532401524777637</v>
      </c>
      <c r="BG5" s="12">
        <f t="shared" si="25"/>
        <v>0.29648454044896233</v>
      </c>
      <c r="BH5" s="12">
        <f t="shared" si="25"/>
        <v>0.33883947479881404</v>
      </c>
      <c r="BI5" s="12">
        <f t="shared" si="25"/>
        <v>0.33883947479881404</v>
      </c>
      <c r="BJ5" s="12">
        <f t="shared" si="25"/>
        <v>0.50825921219822112</v>
      </c>
      <c r="BK5" s="12">
        <f t="shared" si="25"/>
        <v>0.29648454044896233</v>
      </c>
      <c r="BL5" s="12">
        <f t="shared" si="25"/>
        <v>3.0495552731893265</v>
      </c>
      <c r="BM5" s="12">
        <f t="shared" si="25"/>
        <v>40.533672172808132</v>
      </c>
      <c r="BN5" s="29" t="s">
        <v>268</v>
      </c>
      <c r="BO5" s="29" t="s">
        <v>57</v>
      </c>
      <c r="BP5" s="29">
        <f>IF(SUM(BQ5:CC5)&gt;100,"－",SUM(BQ5:CC5))</f>
        <v>100</v>
      </c>
      <c r="BQ5" s="12">
        <f t="shared" ref="BQ5:CC5" si="26">BQ4/$BP4*100</f>
        <v>49.97882253282507</v>
      </c>
      <c r="BR5" s="12">
        <f t="shared" si="26"/>
        <v>1.1012282930961457</v>
      </c>
      <c r="BS5" s="12">
        <f t="shared" si="26"/>
        <v>0.63532401524777637</v>
      </c>
      <c r="BT5" s="12">
        <f t="shared" si="26"/>
        <v>0.46590427784836935</v>
      </c>
      <c r="BU5" s="12">
        <f t="shared" si="26"/>
        <v>0.63532401524777637</v>
      </c>
      <c r="BV5" s="12">
        <f t="shared" si="26"/>
        <v>0.21177467174925876</v>
      </c>
      <c r="BW5" s="12">
        <f t="shared" si="26"/>
        <v>0.59296908089792466</v>
      </c>
      <c r="BX5" s="12">
        <f t="shared" si="26"/>
        <v>0.93180855569673871</v>
      </c>
      <c r="BY5" s="12">
        <f t="shared" si="26"/>
        <v>0.63532401524777637</v>
      </c>
      <c r="BZ5" s="12">
        <f t="shared" si="26"/>
        <v>0.59296908089792466</v>
      </c>
      <c r="CA5" s="12">
        <f t="shared" si="26"/>
        <v>0.63532401524777637</v>
      </c>
      <c r="CB5" s="12">
        <f t="shared" si="26"/>
        <v>0.93180855569673871</v>
      </c>
      <c r="CC5" s="12">
        <f t="shared" si="26"/>
        <v>42.651418890300718</v>
      </c>
      <c r="CD5" s="29" t="s">
        <v>268</v>
      </c>
      <c r="CE5" s="29" t="s">
        <v>57</v>
      </c>
      <c r="CF5" s="29">
        <f>IF(SUM(CG5:CS5)&gt;100,"－",SUM(CG5:CS5))</f>
        <v>100</v>
      </c>
      <c r="CG5" s="12">
        <f t="shared" ref="CG5:CS5" si="27">CG4/$CF4*100</f>
        <v>27.318932655654383</v>
      </c>
      <c r="CH5" s="12">
        <f t="shared" si="27"/>
        <v>0.97416349004659042</v>
      </c>
      <c r="CI5" s="12">
        <f t="shared" si="27"/>
        <v>0.88945362134688688</v>
      </c>
      <c r="CJ5" s="12">
        <f t="shared" si="27"/>
        <v>1.1012282930961457</v>
      </c>
      <c r="CK5" s="12">
        <f t="shared" si="27"/>
        <v>0.88945362134688688</v>
      </c>
      <c r="CL5" s="12">
        <f t="shared" si="27"/>
        <v>0.93180855569673871</v>
      </c>
      <c r="CM5" s="12">
        <f t="shared" si="27"/>
        <v>1.3977128335451081</v>
      </c>
      <c r="CN5" s="12">
        <f t="shared" si="27"/>
        <v>2.0753917831427362</v>
      </c>
      <c r="CO5" s="12">
        <f t="shared" si="27"/>
        <v>2.4565861922914021</v>
      </c>
      <c r="CP5" s="12">
        <f t="shared" si="27"/>
        <v>3.4731046166878441</v>
      </c>
      <c r="CQ5" s="12">
        <f t="shared" si="27"/>
        <v>4.9555273189326554</v>
      </c>
      <c r="CR5" s="12">
        <f t="shared" si="27"/>
        <v>21.601016518424395</v>
      </c>
      <c r="CS5" s="12">
        <f t="shared" si="27"/>
        <v>31.935620499788225</v>
      </c>
      <c r="CT5" s="29" t="s">
        <v>268</v>
      </c>
      <c r="CU5" s="29" t="s">
        <v>57</v>
      </c>
      <c r="CV5" s="29">
        <f>IF(SUM(CW5:DI5)&gt;100,"－",SUM(CW5:DI5))</f>
        <v>99.999999999999972</v>
      </c>
      <c r="CW5" s="12">
        <f t="shared" ref="CW5:DI5" si="28">CW4/$CV4*100</f>
        <v>46.12452350698856</v>
      </c>
      <c r="CX5" s="12">
        <f t="shared" si="28"/>
        <v>1.5247776365946633</v>
      </c>
      <c r="CY5" s="12">
        <f t="shared" si="28"/>
        <v>1.9059720457433291</v>
      </c>
      <c r="CZ5" s="12">
        <f t="shared" si="28"/>
        <v>1.1435832274459974</v>
      </c>
      <c r="DA5" s="12">
        <f t="shared" si="28"/>
        <v>0.7200338839474798</v>
      </c>
      <c r="DB5" s="12">
        <f t="shared" si="28"/>
        <v>0.93180855569673871</v>
      </c>
      <c r="DC5" s="12">
        <f t="shared" si="28"/>
        <v>0.67767894959762809</v>
      </c>
      <c r="DD5" s="12">
        <f t="shared" si="28"/>
        <v>0.38119440914866581</v>
      </c>
      <c r="DE5" s="12">
        <f t="shared" si="28"/>
        <v>0.42354934349851753</v>
      </c>
      <c r="DF5" s="12">
        <f t="shared" si="28"/>
        <v>0.88945362134688688</v>
      </c>
      <c r="DG5" s="12">
        <f t="shared" si="28"/>
        <v>0.50825921219822112</v>
      </c>
      <c r="DH5" s="12">
        <f t="shared" si="28"/>
        <v>1.9059720457433291</v>
      </c>
      <c r="DI5" s="12">
        <f t="shared" si="28"/>
        <v>42.863193562049979</v>
      </c>
      <c r="DJ5" s="29" t="s">
        <v>268</v>
      </c>
      <c r="DK5" s="29" t="s">
        <v>57</v>
      </c>
      <c r="DL5" s="29">
        <f>IF(SUM(DM5:DY5)&gt;100,"－",SUM(DM5:DY5))</f>
        <v>100.00000000000001</v>
      </c>
      <c r="DM5" s="12">
        <f t="shared" ref="DM5:DY5" si="29">DM4/$DL4*100</f>
        <v>30.241423125794153</v>
      </c>
      <c r="DN5" s="12">
        <f t="shared" si="29"/>
        <v>0.67767894959762809</v>
      </c>
      <c r="DO5" s="12">
        <f t="shared" si="29"/>
        <v>1.4824227022448115</v>
      </c>
      <c r="DP5" s="12">
        <f t="shared" si="29"/>
        <v>1.6941973739940701</v>
      </c>
      <c r="DQ5" s="12">
        <f t="shared" si="29"/>
        <v>1.4824227022448115</v>
      </c>
      <c r="DR5" s="12">
        <f t="shared" si="29"/>
        <v>1.6941973739940701</v>
      </c>
      <c r="DS5" s="12">
        <f t="shared" si="29"/>
        <v>3.0072003388394748</v>
      </c>
      <c r="DT5" s="12">
        <f t="shared" si="29"/>
        <v>2.4989411266412538</v>
      </c>
      <c r="DU5" s="12">
        <f t="shared" si="29"/>
        <v>3.1766200762388821</v>
      </c>
      <c r="DV5" s="12">
        <f t="shared" si="29"/>
        <v>4.0237187632359177</v>
      </c>
      <c r="DW5" s="12">
        <f t="shared" si="29"/>
        <v>3.85429902583651</v>
      </c>
      <c r="DX5" s="12">
        <f t="shared" si="29"/>
        <v>13.384159254553154</v>
      </c>
      <c r="DY5" s="12">
        <f t="shared" si="29"/>
        <v>32.782719186785258</v>
      </c>
      <c r="DZ5" s="29" t="s">
        <v>268</v>
      </c>
      <c r="EA5" s="29" t="s">
        <v>57</v>
      </c>
      <c r="EB5" s="29">
        <f>IF(SUM(EC5:EO5)&gt;100,"－",SUM(EC5:EO5))</f>
        <v>100</v>
      </c>
      <c r="EC5" s="12">
        <f t="shared" ref="EC5:EO5" si="30">EC4/$EB4*100</f>
        <v>52.604828462515883</v>
      </c>
      <c r="ED5" s="12">
        <f t="shared" si="30"/>
        <v>0.42354934349851753</v>
      </c>
      <c r="EE5" s="12">
        <f t="shared" si="30"/>
        <v>0.50825921219822112</v>
      </c>
      <c r="EF5" s="12">
        <f t="shared" si="30"/>
        <v>0.63532401524777637</v>
      </c>
      <c r="EG5" s="12">
        <f t="shared" si="30"/>
        <v>0.25412960609911056</v>
      </c>
      <c r="EH5" s="12">
        <f t="shared" si="30"/>
        <v>0.63532401524777637</v>
      </c>
      <c r="EI5" s="12">
        <f t="shared" si="30"/>
        <v>0.21177467174925876</v>
      </c>
      <c r="EJ5" s="12">
        <f t="shared" si="30"/>
        <v>0.33883947479881404</v>
      </c>
      <c r="EK5" s="12">
        <f t="shared" si="30"/>
        <v>0.25412960609911056</v>
      </c>
      <c r="EL5" s="12">
        <f t="shared" si="30"/>
        <v>0.21177467174925876</v>
      </c>
      <c r="EM5" s="12">
        <f t="shared" si="30"/>
        <v>0.46590427784836935</v>
      </c>
      <c r="EN5" s="12">
        <f t="shared" si="30"/>
        <v>2.3718763235916986</v>
      </c>
      <c r="EO5" s="12">
        <f t="shared" si="30"/>
        <v>41.084286319356202</v>
      </c>
      <c r="EP5" s="29" t="s">
        <v>268</v>
      </c>
      <c r="EQ5" s="29" t="s">
        <v>57</v>
      </c>
      <c r="ER5" s="29">
        <f>IF(SUM(ES5:FE5)&gt;100,"－",SUM(ES5:FE5))</f>
        <v>100</v>
      </c>
      <c r="ES5" s="12">
        <f t="shared" ref="ES5:FE5" si="31">ES4/$ER4*100</f>
        <v>52.393053790766622</v>
      </c>
      <c r="ET5" s="12">
        <f t="shared" si="31"/>
        <v>0.21177467174925876</v>
      </c>
      <c r="EU5" s="12">
        <f t="shared" si="31"/>
        <v>0.33883947479881404</v>
      </c>
      <c r="EV5" s="12">
        <f t="shared" si="31"/>
        <v>0.25412960609911056</v>
      </c>
      <c r="EW5" s="12">
        <f t="shared" si="31"/>
        <v>0.38119440914866581</v>
      </c>
      <c r="EX5" s="12">
        <f t="shared" si="31"/>
        <v>0.25412960609911056</v>
      </c>
      <c r="EY5" s="12">
        <f t="shared" si="31"/>
        <v>0.29648454044896233</v>
      </c>
      <c r="EZ5" s="12">
        <f t="shared" si="31"/>
        <v>0.67767894959762809</v>
      </c>
      <c r="FA5" s="12">
        <f t="shared" si="31"/>
        <v>0.38119440914866581</v>
      </c>
      <c r="FB5" s="12">
        <f t="shared" si="31"/>
        <v>0.29648454044896233</v>
      </c>
      <c r="FC5" s="12">
        <f t="shared" si="31"/>
        <v>0.33883947479881404</v>
      </c>
      <c r="FD5" s="12">
        <f t="shared" si="31"/>
        <v>0.59296908089792466</v>
      </c>
      <c r="FE5" s="12">
        <f t="shared" si="31"/>
        <v>43.583227445997458</v>
      </c>
      <c r="FF5" s="29" t="s">
        <v>268</v>
      </c>
      <c r="FG5" s="29" t="s">
        <v>57</v>
      </c>
      <c r="FH5" s="29">
        <f>IF(SUM(FI5:FU5)&gt;100,"－",SUM(FI5:FU5))</f>
        <v>100</v>
      </c>
      <c r="FI5" s="12">
        <f t="shared" ref="FI5:FU5" si="32">FI4/$FH4*100</f>
        <v>5.3913043478260869</v>
      </c>
      <c r="FJ5" s="12">
        <f t="shared" si="32"/>
        <v>1.7391304347826086</v>
      </c>
      <c r="FK5" s="12">
        <f t="shared" si="32"/>
        <v>1.9130434782608694</v>
      </c>
      <c r="FL5" s="12">
        <f t="shared" si="32"/>
        <v>2.0869565217391308</v>
      </c>
      <c r="FM5" s="12">
        <f t="shared" si="32"/>
        <v>2.4347826086956523</v>
      </c>
      <c r="FN5" s="12">
        <f t="shared" si="32"/>
        <v>2.0869565217391308</v>
      </c>
      <c r="FO5" s="12">
        <f t="shared" si="32"/>
        <v>2.9565217391304346</v>
      </c>
      <c r="FP5" s="12">
        <f t="shared" si="32"/>
        <v>4.5217391304347831</v>
      </c>
      <c r="FQ5" s="12">
        <f t="shared" si="32"/>
        <v>7.304347826086957</v>
      </c>
      <c r="FR5" s="12">
        <f t="shared" si="32"/>
        <v>8.3478260869565233</v>
      </c>
      <c r="FS5" s="12">
        <f t="shared" si="32"/>
        <v>11.130434782608695</v>
      </c>
      <c r="FT5" s="12">
        <f t="shared" si="32"/>
        <v>30.434782608695656</v>
      </c>
      <c r="FU5" s="12">
        <f t="shared" si="32"/>
        <v>19.652173913043477</v>
      </c>
      <c r="FV5" s="29" t="s">
        <v>268</v>
      </c>
      <c r="FW5" s="29" t="s">
        <v>57</v>
      </c>
      <c r="FX5" s="29">
        <f>IF(SUM(FY5:GK5)&gt;100,"－",SUM(FY5:GK5))</f>
        <v>100.00000000000001</v>
      </c>
      <c r="FY5" s="12">
        <f t="shared" ref="FY5:GK5" si="33">FY4/$FX4*100</f>
        <v>14.563106796116504</v>
      </c>
      <c r="FZ5" s="12">
        <f t="shared" si="33"/>
        <v>10.194174757281553</v>
      </c>
      <c r="GA5" s="12">
        <f t="shared" si="33"/>
        <v>10.194174757281553</v>
      </c>
      <c r="GB5" s="12">
        <f t="shared" si="33"/>
        <v>8.7378640776699026</v>
      </c>
      <c r="GC5" s="12">
        <f t="shared" si="33"/>
        <v>3.3980582524271843</v>
      </c>
      <c r="GD5" s="12">
        <f t="shared" si="33"/>
        <v>5.825242718446602</v>
      </c>
      <c r="GE5" s="12">
        <f t="shared" si="33"/>
        <v>2.912621359223301</v>
      </c>
      <c r="GF5" s="12">
        <f t="shared" si="33"/>
        <v>0.97087378640776689</v>
      </c>
      <c r="GG5" s="12">
        <f t="shared" si="33"/>
        <v>2.4271844660194173</v>
      </c>
      <c r="GH5" s="12">
        <f t="shared" si="33"/>
        <v>7.2815533980582519</v>
      </c>
      <c r="GI5" s="12">
        <f t="shared" si="33"/>
        <v>3.3980582524271843</v>
      </c>
      <c r="GJ5" s="12">
        <f t="shared" si="33"/>
        <v>5.825242718446602</v>
      </c>
      <c r="GK5" s="12">
        <f t="shared" si="33"/>
        <v>24.271844660194176</v>
      </c>
      <c r="GL5" s="29" t="s">
        <v>268</v>
      </c>
      <c r="GM5" s="29" t="s">
        <v>57</v>
      </c>
      <c r="GN5" s="29">
        <f>IF(SUM(GO5:HA5)&gt;100,"－",SUM(GO5:HA5))</f>
        <v>100</v>
      </c>
      <c r="GO5" s="12">
        <f t="shared" ref="GO5:HA5" si="34">GO4/$GN4*100</f>
        <v>6.485355648535565</v>
      </c>
      <c r="GP5" s="12">
        <f t="shared" si="34"/>
        <v>1.0460251046025104</v>
      </c>
      <c r="GQ5" s="12">
        <f t="shared" si="34"/>
        <v>2.510460251046025</v>
      </c>
      <c r="GR5" s="12">
        <f t="shared" si="34"/>
        <v>3.9748953974895396</v>
      </c>
      <c r="GS5" s="12">
        <f t="shared" si="34"/>
        <v>3.3472803347280333</v>
      </c>
      <c r="GT5" s="12">
        <f t="shared" si="34"/>
        <v>3.3472803347280333</v>
      </c>
      <c r="GU5" s="12">
        <f t="shared" si="34"/>
        <v>6.6945606694560666</v>
      </c>
      <c r="GV5" s="12">
        <f t="shared" si="34"/>
        <v>6.485355648535565</v>
      </c>
      <c r="GW5" s="12">
        <f t="shared" si="34"/>
        <v>8.3682008368200833</v>
      </c>
      <c r="GX5" s="12">
        <f t="shared" si="34"/>
        <v>9.8326359832635983</v>
      </c>
      <c r="GY5" s="12">
        <f t="shared" si="34"/>
        <v>8.1589958158995817</v>
      </c>
      <c r="GZ5" s="12">
        <f t="shared" si="34"/>
        <v>17.573221757322173</v>
      </c>
      <c r="HA5" s="12">
        <f t="shared" si="34"/>
        <v>22.17573221757322</v>
      </c>
      <c r="HB5" s="29" t="s">
        <v>268</v>
      </c>
      <c r="HC5" s="29" t="s">
        <v>57</v>
      </c>
      <c r="HD5" s="29">
        <f>IF(SUM(HE5:HQ5)&gt;100,"－",SUM(HE5:HQ5))</f>
        <v>100.00000000000001</v>
      </c>
      <c r="HE5" s="12">
        <f t="shared" ref="HE5:HQ5" si="35">HE4/$HD4*100</f>
        <v>20.289855072463769</v>
      </c>
      <c r="HF5" s="12">
        <f t="shared" si="35"/>
        <v>5.7971014492753623</v>
      </c>
      <c r="HG5" s="12">
        <f t="shared" si="35"/>
        <v>8.695652173913043</v>
      </c>
      <c r="HH5" s="12">
        <f t="shared" si="35"/>
        <v>8.695652173913043</v>
      </c>
      <c r="HI5" s="12">
        <f t="shared" si="35"/>
        <v>4.3478260869565215</v>
      </c>
      <c r="HJ5" s="12">
        <f t="shared" si="35"/>
        <v>10.144927536231885</v>
      </c>
      <c r="HK5" s="12">
        <f t="shared" si="35"/>
        <v>1.4492753623188406</v>
      </c>
      <c r="HL5" s="12">
        <f t="shared" si="35"/>
        <v>2.8985507246376812</v>
      </c>
      <c r="HM5" s="12">
        <f t="shared" si="35"/>
        <v>2.8985507246376812</v>
      </c>
      <c r="HN5" s="12">
        <f t="shared" si="35"/>
        <v>0</v>
      </c>
      <c r="HO5" s="12">
        <f t="shared" si="35"/>
        <v>2.8985507246376812</v>
      </c>
      <c r="HP5" s="12">
        <f t="shared" si="35"/>
        <v>7.2463768115942031</v>
      </c>
      <c r="HQ5" s="12">
        <f t="shared" si="35"/>
        <v>24.637681159420293</v>
      </c>
      <c r="HR5" s="29" t="s">
        <v>268</v>
      </c>
      <c r="HS5" s="29" t="s">
        <v>57</v>
      </c>
      <c r="HT5" s="29">
        <f>IF(SUM(HU5:IG5)&gt;100,"－",SUM(HU5:IG5))</f>
        <v>100</v>
      </c>
      <c r="HU5" s="12">
        <f t="shared" ref="HU5:IG5" si="36">HU4/$HT4*100</f>
        <v>20.27027027027027</v>
      </c>
      <c r="HV5" s="12">
        <f t="shared" si="36"/>
        <v>4.0540540540540544</v>
      </c>
      <c r="HW5" s="12">
        <f t="shared" si="36"/>
        <v>8.1081081081081088</v>
      </c>
      <c r="HX5" s="12">
        <f t="shared" si="36"/>
        <v>1.3513513513513513</v>
      </c>
      <c r="HY5" s="12">
        <f t="shared" si="36"/>
        <v>8.1081081081081088</v>
      </c>
      <c r="HZ5" s="12">
        <f t="shared" si="36"/>
        <v>5.4054054054054053</v>
      </c>
      <c r="IA5" s="12">
        <f t="shared" si="36"/>
        <v>2.7027027027027026</v>
      </c>
      <c r="IB5" s="12">
        <f t="shared" si="36"/>
        <v>9.4594594594594597</v>
      </c>
      <c r="IC5" s="12">
        <f t="shared" si="36"/>
        <v>5.4054054054054053</v>
      </c>
      <c r="ID5" s="12">
        <f t="shared" si="36"/>
        <v>4.0540540540540544</v>
      </c>
      <c r="IE5" s="12">
        <f t="shared" si="36"/>
        <v>4.0540540540540544</v>
      </c>
      <c r="IF5" s="12">
        <f t="shared" si="36"/>
        <v>8.1081081081081088</v>
      </c>
      <c r="IG5" s="12">
        <f t="shared" si="36"/>
        <v>18.918918918918919</v>
      </c>
      <c r="IH5" s="29" t="s">
        <v>268</v>
      </c>
      <c r="II5" s="29" t="s">
        <v>57</v>
      </c>
      <c r="IJ5" s="29">
        <f>IF(SUM(IK5:IW5)&gt;100,"－",SUM(IK5:IW5))</f>
        <v>100</v>
      </c>
      <c r="IK5" s="12">
        <f t="shared" ref="IK5:IW5" si="37">IK4/$IJ4*100</f>
        <v>37.78060144006777</v>
      </c>
      <c r="IL5" s="12">
        <f t="shared" si="37"/>
        <v>3.6425243540872509</v>
      </c>
      <c r="IM5" s="12">
        <f t="shared" si="37"/>
        <v>2.7530707327403645</v>
      </c>
      <c r="IN5" s="12">
        <f t="shared" si="37"/>
        <v>1.5671325709445152</v>
      </c>
      <c r="IO5" s="12">
        <f t="shared" si="37"/>
        <v>0.76238881829733163</v>
      </c>
      <c r="IP5" s="12">
        <f t="shared" si="37"/>
        <v>0.80474375264718345</v>
      </c>
      <c r="IQ5" s="12">
        <f t="shared" si="37"/>
        <v>0.97416349004659042</v>
      </c>
      <c r="IR5" s="12">
        <f t="shared" si="37"/>
        <v>0.84709868699703506</v>
      </c>
      <c r="IS5" s="12">
        <f t="shared" si="37"/>
        <v>1.0165184243964422</v>
      </c>
      <c r="IT5" s="12">
        <f t="shared" si="37"/>
        <v>1.3130029648454045</v>
      </c>
      <c r="IU5" s="12">
        <f t="shared" si="37"/>
        <v>1.2706480304955527</v>
      </c>
      <c r="IV5" s="12">
        <f t="shared" si="37"/>
        <v>8.6827615417196107</v>
      </c>
      <c r="IW5" s="12">
        <f t="shared" si="37"/>
        <v>38.585345192714954</v>
      </c>
      <c r="IX5" s="29" t="s">
        <v>268</v>
      </c>
      <c r="IY5" s="29" t="s">
        <v>57</v>
      </c>
      <c r="IZ5" s="29">
        <f>IF(SUM(JA5:JM5)&gt;100,"－",SUM(JA5:JM5))</f>
        <v>100</v>
      </c>
      <c r="JA5" s="12">
        <f t="shared" ref="JA5:JM5" si="38">JA4/$IZ4*100</f>
        <v>38.11944091486658</v>
      </c>
      <c r="JB5" s="12">
        <f t="shared" si="38"/>
        <v>5.9296908089792462</v>
      </c>
      <c r="JC5" s="12">
        <f t="shared" si="38"/>
        <v>4.870817450232952</v>
      </c>
      <c r="JD5" s="12">
        <f t="shared" si="38"/>
        <v>2.3295213892418469</v>
      </c>
      <c r="JE5" s="12">
        <f t="shared" si="38"/>
        <v>0.93180855569673871</v>
      </c>
      <c r="JF5" s="12">
        <f t="shared" si="38"/>
        <v>1.0165184243964422</v>
      </c>
      <c r="JG5" s="12">
        <f t="shared" si="38"/>
        <v>0.88945362134688688</v>
      </c>
      <c r="JH5" s="12">
        <f t="shared" si="38"/>
        <v>0.46590427784836935</v>
      </c>
      <c r="JI5" s="12">
        <f t="shared" si="38"/>
        <v>0.63532401524777637</v>
      </c>
      <c r="JJ5" s="12">
        <f t="shared" si="38"/>
        <v>0.25412960609911056</v>
      </c>
      <c r="JK5" s="12">
        <f t="shared" si="38"/>
        <v>0.42354934349851753</v>
      </c>
      <c r="JL5" s="12">
        <f t="shared" si="38"/>
        <v>1.3977128335451081</v>
      </c>
      <c r="JM5" s="12">
        <f t="shared" si="38"/>
        <v>42.736128759000422</v>
      </c>
      <c r="JN5" s="29" t="s">
        <v>268</v>
      </c>
      <c r="JO5" s="29" t="s">
        <v>57</v>
      </c>
      <c r="JP5" s="29">
        <f>IF(SUM(JQ5:KC5)&gt;100,"－",SUM(JQ5:KC5))</f>
        <v>100</v>
      </c>
      <c r="JQ5" s="12">
        <f t="shared" ref="JQ5:KC5" si="39">JQ4/$JP4*100</f>
        <v>35.06988564167726</v>
      </c>
      <c r="JR5" s="12">
        <f t="shared" si="39"/>
        <v>5.1673019906819144</v>
      </c>
      <c r="JS5" s="12">
        <f t="shared" si="39"/>
        <v>6.692079627276577</v>
      </c>
      <c r="JT5" s="12">
        <f t="shared" si="39"/>
        <v>3.6001694197373992</v>
      </c>
      <c r="JU5" s="12">
        <f t="shared" si="39"/>
        <v>2.2871664548919948</v>
      </c>
      <c r="JV5" s="12">
        <f t="shared" si="39"/>
        <v>1.9906819144430326</v>
      </c>
      <c r="JW5" s="12">
        <f t="shared" si="39"/>
        <v>1.9483269800931808</v>
      </c>
      <c r="JX5" s="12">
        <f t="shared" si="39"/>
        <v>0.80474375264718345</v>
      </c>
      <c r="JY5" s="12">
        <f t="shared" si="39"/>
        <v>0.76238881829733163</v>
      </c>
      <c r="JZ5" s="12">
        <f t="shared" si="39"/>
        <v>1.0165184243964422</v>
      </c>
      <c r="KA5" s="12">
        <f t="shared" si="39"/>
        <v>0.59296908089792466</v>
      </c>
      <c r="KB5" s="12">
        <f t="shared" si="39"/>
        <v>1.5247776365946633</v>
      </c>
      <c r="KC5" s="12">
        <f t="shared" si="39"/>
        <v>38.542990258365101</v>
      </c>
      <c r="KD5" s="29" t="s">
        <v>268</v>
      </c>
      <c r="KE5" s="29" t="s">
        <v>57</v>
      </c>
      <c r="KF5" s="29">
        <f>IF(SUM(KG5:KS5)&gt;100,"－",SUM(KG5:KS5))</f>
        <v>100</v>
      </c>
      <c r="KG5" s="12">
        <f t="shared" ref="KG5:KS5" si="40">KG4/$KF4*100</f>
        <v>55.739093604404907</v>
      </c>
      <c r="KH5" s="12">
        <f t="shared" si="40"/>
        <v>0.63532401524777637</v>
      </c>
      <c r="KI5" s="12">
        <f t="shared" si="40"/>
        <v>0.29648454044896233</v>
      </c>
      <c r="KJ5" s="12">
        <f t="shared" si="40"/>
        <v>4.2354934349851756E-2</v>
      </c>
      <c r="KK5" s="12">
        <f t="shared" si="40"/>
        <v>0.12706480304955528</v>
      </c>
      <c r="KL5" s="12">
        <f t="shared" si="40"/>
        <v>8.4709868699703511E-2</v>
      </c>
      <c r="KM5" s="12">
        <f t="shared" si="40"/>
        <v>8.4709868699703511E-2</v>
      </c>
      <c r="KN5" s="12">
        <f t="shared" si="40"/>
        <v>0.12706480304955528</v>
      </c>
      <c r="KO5" s="12">
        <f t="shared" si="40"/>
        <v>4.2354934349851756E-2</v>
      </c>
      <c r="KP5" s="12">
        <f t="shared" si="40"/>
        <v>4.2354934349851756E-2</v>
      </c>
      <c r="KQ5" s="12">
        <f t="shared" si="40"/>
        <v>0</v>
      </c>
      <c r="KR5" s="12">
        <f t="shared" si="40"/>
        <v>0.12706480304955528</v>
      </c>
      <c r="KS5" s="12">
        <f t="shared" si="40"/>
        <v>42.651418890300718</v>
      </c>
      <c r="KT5" s="29" t="s">
        <v>268</v>
      </c>
      <c r="KU5" s="29" t="s">
        <v>57</v>
      </c>
      <c r="KV5" s="29">
        <f>IF(SUM(KW5:LI5)&gt;100,"－",SUM(KW5:LI5))</f>
        <v>100</v>
      </c>
      <c r="KW5" s="12">
        <f t="shared" ref="KW5:LI5" si="41">KW4/$KV4*100</f>
        <v>53.833121558661581</v>
      </c>
      <c r="KX5" s="12">
        <f t="shared" si="41"/>
        <v>0.7200338839474798</v>
      </c>
      <c r="KY5" s="12">
        <f t="shared" si="41"/>
        <v>0.25412960609911056</v>
      </c>
      <c r="KZ5" s="12">
        <f t="shared" si="41"/>
        <v>8.4709868699703511E-2</v>
      </c>
      <c r="LA5" s="12">
        <f t="shared" si="41"/>
        <v>0.12706480304955528</v>
      </c>
      <c r="LB5" s="12">
        <f t="shared" si="41"/>
        <v>4.2354934349851756E-2</v>
      </c>
      <c r="LC5" s="12">
        <f t="shared" si="41"/>
        <v>0.21177467174925876</v>
      </c>
      <c r="LD5" s="12">
        <f t="shared" si="41"/>
        <v>0.16941973739940702</v>
      </c>
      <c r="LE5" s="12">
        <f t="shared" si="41"/>
        <v>0.12706480304955528</v>
      </c>
      <c r="LF5" s="12">
        <f t="shared" si="41"/>
        <v>0.21177467174925876</v>
      </c>
      <c r="LG5" s="12">
        <f t="shared" si="41"/>
        <v>8.4709868699703511E-2</v>
      </c>
      <c r="LH5" s="12">
        <f t="shared" si="41"/>
        <v>0.21177467174925876</v>
      </c>
      <c r="LI5" s="12">
        <f t="shared" si="41"/>
        <v>43.922066920796269</v>
      </c>
      <c r="LJ5" s="29" t="s">
        <v>268</v>
      </c>
      <c r="LK5" s="29" t="s">
        <v>57</v>
      </c>
    </row>
    <row r="6" spans="1:323" ht="15" customHeight="1" x14ac:dyDescent="0.15">
      <c r="A6" s="154" t="s">
        <v>43</v>
      </c>
      <c r="B6" s="155" t="s">
        <v>10</v>
      </c>
      <c r="C6" s="156" t="s">
        <v>275</v>
      </c>
      <c r="D6" s="157">
        <f t="shared" ref="D6:D34" si="42">D41</f>
        <v>730</v>
      </c>
      <c r="E6" s="158">
        <f t="shared" ref="E6:H35" si="43">IF($D6=0,0,E41/$D6*100)</f>
        <v>4.6575342465753424</v>
      </c>
      <c r="F6" s="158">
        <f t="shared" si="43"/>
        <v>1.5068493150684932</v>
      </c>
      <c r="G6" s="158">
        <f t="shared" si="43"/>
        <v>1.6438356164383561</v>
      </c>
      <c r="H6" s="158">
        <f t="shared" si="43"/>
        <v>1.3698630136986301</v>
      </c>
      <c r="I6" s="158">
        <f t="shared" ref="I6:P6" si="44">IF($D6=0,0,I41/$D6*100)</f>
        <v>1.095890410958904</v>
      </c>
      <c r="J6" s="158">
        <f t="shared" si="44"/>
        <v>1.3698630136986301</v>
      </c>
      <c r="K6" s="158">
        <f t="shared" si="44"/>
        <v>1.7808219178082192</v>
      </c>
      <c r="L6" s="158">
        <f t="shared" si="44"/>
        <v>2.8767123287671232</v>
      </c>
      <c r="M6" s="158">
        <f t="shared" si="44"/>
        <v>3.0136986301369864</v>
      </c>
      <c r="N6" s="158">
        <f t="shared" si="44"/>
        <v>5.89041095890411</v>
      </c>
      <c r="O6" s="158">
        <f t="shared" si="44"/>
        <v>5.6164383561643838</v>
      </c>
      <c r="P6" s="158">
        <f t="shared" si="44"/>
        <v>47.260273972602739</v>
      </c>
      <c r="Q6" s="158">
        <f t="shared" ref="Q6:Q35" si="45">IF($D6=0,0,Q41/$D6*100)</f>
        <v>21.917808219178081</v>
      </c>
      <c r="R6" s="181">
        <f t="shared" ref="R6:R34" si="46">R41</f>
        <v>82.247657116114809</v>
      </c>
      <c r="S6" s="181">
        <f t="shared" ref="S6:S35" si="47">IF(ISNUMBER(S41),S41,"－")</f>
        <v>100</v>
      </c>
      <c r="T6" s="157">
        <f t="shared" ref="T6:T34" si="48">T41</f>
        <v>730</v>
      </c>
      <c r="U6" s="158">
        <f t="shared" ref="U6:AG6" si="49">IF($T6=0,0,U41/$T6*100)</f>
        <v>15.068493150684931</v>
      </c>
      <c r="V6" s="158">
        <f t="shared" si="49"/>
        <v>13.561643835616438</v>
      </c>
      <c r="W6" s="158">
        <f t="shared" si="49"/>
        <v>10.684931506849315</v>
      </c>
      <c r="X6" s="158">
        <f t="shared" si="49"/>
        <v>8.0821917808219172</v>
      </c>
      <c r="Y6" s="158">
        <f t="shared" si="49"/>
        <v>2.4657534246575343</v>
      </c>
      <c r="Z6" s="158">
        <f t="shared" si="49"/>
        <v>2.4657534246575343</v>
      </c>
      <c r="AA6" s="158">
        <f t="shared" si="49"/>
        <v>2.8767123287671232</v>
      </c>
      <c r="AB6" s="158">
        <f t="shared" si="49"/>
        <v>0.95890410958904115</v>
      </c>
      <c r="AC6" s="158">
        <f t="shared" si="49"/>
        <v>0.82191780821917804</v>
      </c>
      <c r="AD6" s="158">
        <f t="shared" si="49"/>
        <v>2.1917808219178081</v>
      </c>
      <c r="AE6" s="158">
        <f t="shared" si="49"/>
        <v>1.9178082191780823</v>
      </c>
      <c r="AF6" s="158">
        <f t="shared" si="49"/>
        <v>5.0684931506849313</v>
      </c>
      <c r="AG6" s="158">
        <f t="shared" si="49"/>
        <v>33.835616438356162</v>
      </c>
      <c r="AH6" s="181">
        <f t="shared" ref="AH6:AH34" si="50">AH41</f>
        <v>26.576096650754003</v>
      </c>
      <c r="AI6" s="181">
        <f t="shared" ref="AI6:AI35" si="51">IF(ISNUMBER(AI41),AI41,"－")</f>
        <v>100</v>
      </c>
      <c r="AJ6" s="157">
        <f t="shared" ref="AJ6:AJ34" si="52">AJ41</f>
        <v>730</v>
      </c>
      <c r="AK6" s="158">
        <f t="shared" ref="AK6:AW6" si="53">IF($AJ6=0,0,AK41/$AJ6*100)</f>
        <v>10.41095890410959</v>
      </c>
      <c r="AL6" s="158">
        <f t="shared" si="53"/>
        <v>3.5616438356164384</v>
      </c>
      <c r="AM6" s="158">
        <f t="shared" si="53"/>
        <v>5.3424657534246576</v>
      </c>
      <c r="AN6" s="158">
        <f t="shared" si="53"/>
        <v>5.0684931506849313</v>
      </c>
      <c r="AO6" s="158">
        <f t="shared" si="53"/>
        <v>4.9315068493150687</v>
      </c>
      <c r="AP6" s="158">
        <f t="shared" si="53"/>
        <v>3.9726027397260277</v>
      </c>
      <c r="AQ6" s="158">
        <f t="shared" si="53"/>
        <v>3.2876712328767121</v>
      </c>
      <c r="AR6" s="158">
        <f t="shared" si="53"/>
        <v>3.5616438356164384</v>
      </c>
      <c r="AS6" s="158">
        <f t="shared" si="53"/>
        <v>5.4794520547945202</v>
      </c>
      <c r="AT6" s="158">
        <f t="shared" si="53"/>
        <v>6.3013698630136989</v>
      </c>
      <c r="AU6" s="158">
        <f t="shared" si="53"/>
        <v>5.4794520547945202</v>
      </c>
      <c r="AV6" s="158">
        <f t="shared" si="53"/>
        <v>17.397260273972602</v>
      </c>
      <c r="AW6" s="158">
        <f t="shared" si="53"/>
        <v>25.205479452054796</v>
      </c>
      <c r="AX6" s="181">
        <f t="shared" ref="AX6:AX34" si="54">AX41</f>
        <v>55.783000894006896</v>
      </c>
      <c r="AY6" s="181">
        <f t="shared" ref="AY6:AY35" si="55">IF(ISNUMBER(AY41),AY41,"－")</f>
        <v>100</v>
      </c>
      <c r="AZ6" s="30">
        <f t="shared" ref="AZ6:AZ34" si="56">AZ41</f>
        <v>730</v>
      </c>
      <c r="BA6" s="13">
        <f t="shared" ref="BA6:BM6" si="57">IF($AZ6=0,0,BA41/$AZ6*100)</f>
        <v>54.657534246575345</v>
      </c>
      <c r="BB6" s="13">
        <f t="shared" si="57"/>
        <v>0.54794520547945202</v>
      </c>
      <c r="BC6" s="13">
        <f t="shared" si="57"/>
        <v>0.41095890410958902</v>
      </c>
      <c r="BD6" s="13">
        <f t="shared" si="57"/>
        <v>0.54794520547945202</v>
      </c>
      <c r="BE6" s="13">
        <f t="shared" si="57"/>
        <v>0</v>
      </c>
      <c r="BF6" s="13">
        <f t="shared" si="57"/>
        <v>0.68493150684931503</v>
      </c>
      <c r="BG6" s="13">
        <f t="shared" si="57"/>
        <v>0.13698630136986301</v>
      </c>
      <c r="BH6" s="13">
        <f t="shared" si="57"/>
        <v>0.27397260273972601</v>
      </c>
      <c r="BI6" s="13">
        <f t="shared" si="57"/>
        <v>0.27397260273972601</v>
      </c>
      <c r="BJ6" s="13">
        <f t="shared" si="57"/>
        <v>0.13698630136986301</v>
      </c>
      <c r="BK6" s="13">
        <f t="shared" si="57"/>
        <v>0.13698630136986301</v>
      </c>
      <c r="BL6" s="13">
        <f t="shared" si="57"/>
        <v>1.2328767123287672</v>
      </c>
      <c r="BM6" s="13">
        <f t="shared" si="57"/>
        <v>40.958904109589042</v>
      </c>
      <c r="BN6" s="49">
        <f t="shared" ref="BN6:BN34" si="58">BN41</f>
        <v>4.1671375294247071</v>
      </c>
      <c r="BO6" s="49">
        <f t="shared" ref="BO6:BO35" si="59">IF(ISNUMBER(BO41),BO41,"－")</f>
        <v>100</v>
      </c>
      <c r="BP6" s="30">
        <f t="shared" ref="BP6:BP34" si="60">BP41</f>
        <v>730</v>
      </c>
      <c r="BQ6" s="13">
        <f t="shared" ref="BQ6:CC6" si="61">IF($BP6=0,0,BQ41/$BP6*100)</f>
        <v>53.835616438356162</v>
      </c>
      <c r="BR6" s="13">
        <f t="shared" si="61"/>
        <v>1.2328767123287672</v>
      </c>
      <c r="BS6" s="13">
        <f t="shared" si="61"/>
        <v>0.82191780821917804</v>
      </c>
      <c r="BT6" s="13">
        <f t="shared" si="61"/>
        <v>0.41095890410958902</v>
      </c>
      <c r="BU6" s="13">
        <f t="shared" si="61"/>
        <v>0.27397260273972601</v>
      </c>
      <c r="BV6" s="13">
        <f t="shared" si="61"/>
        <v>0</v>
      </c>
      <c r="BW6" s="13">
        <f t="shared" si="61"/>
        <v>0.41095890410958902</v>
      </c>
      <c r="BX6" s="13">
        <f t="shared" si="61"/>
        <v>0.41095890410958902</v>
      </c>
      <c r="BY6" s="13">
        <f t="shared" si="61"/>
        <v>0.13698630136986301</v>
      </c>
      <c r="BZ6" s="13">
        <f t="shared" si="61"/>
        <v>0.54794520547945202</v>
      </c>
      <c r="CA6" s="13">
        <f t="shared" si="61"/>
        <v>0.41095890410958902</v>
      </c>
      <c r="CB6" s="13">
        <f t="shared" si="61"/>
        <v>0.41095890410958902</v>
      </c>
      <c r="CC6" s="13">
        <f t="shared" si="61"/>
        <v>41.095890410958901</v>
      </c>
      <c r="CD6" s="49">
        <f t="shared" ref="CD6:CD34" si="62">CD41</f>
        <v>3.7869636561160771</v>
      </c>
      <c r="CE6" s="49">
        <f t="shared" ref="CE6:CE35" si="63">IF(ISNUMBER(CE41),CE41,"－")</f>
        <v>100</v>
      </c>
      <c r="CF6" s="30">
        <f t="shared" ref="CF6:CF34" si="64">CF41</f>
        <v>730</v>
      </c>
      <c r="CG6" s="13">
        <f t="shared" ref="CG6:CS6" si="65">IF($CF6=0,0,CG41/$CF6*100)</f>
        <v>26.027397260273972</v>
      </c>
      <c r="CH6" s="13">
        <f t="shared" si="65"/>
        <v>1.095890410958904</v>
      </c>
      <c r="CI6" s="13">
        <f t="shared" si="65"/>
        <v>0.68493150684931503</v>
      </c>
      <c r="CJ6" s="13">
        <f t="shared" si="65"/>
        <v>0.41095890410958902</v>
      </c>
      <c r="CK6" s="13">
        <f t="shared" si="65"/>
        <v>0.95890410958904115</v>
      </c>
      <c r="CL6" s="13">
        <f t="shared" si="65"/>
        <v>0.68493150684931503</v>
      </c>
      <c r="CM6" s="13">
        <f t="shared" si="65"/>
        <v>1.3698630136986301</v>
      </c>
      <c r="CN6" s="13">
        <f t="shared" si="65"/>
        <v>2.4657534246575343</v>
      </c>
      <c r="CO6" s="13">
        <f t="shared" si="65"/>
        <v>2.4657534246575343</v>
      </c>
      <c r="CP6" s="13">
        <f t="shared" si="65"/>
        <v>4.5205479452054798</v>
      </c>
      <c r="CQ6" s="13">
        <f t="shared" si="65"/>
        <v>5.0684931506849313</v>
      </c>
      <c r="CR6" s="13">
        <f t="shared" si="65"/>
        <v>25.479452054794521</v>
      </c>
      <c r="CS6" s="13">
        <f t="shared" si="65"/>
        <v>28.767123287671232</v>
      </c>
      <c r="CT6" s="49">
        <f t="shared" ref="CT6:CT34" si="66">CT41</f>
        <v>54.999152834447642</v>
      </c>
      <c r="CU6" s="49">
        <f t="shared" ref="CU6:CU35" si="67">IF(ISNUMBER(CU41),CU41,"－")</f>
        <v>100</v>
      </c>
      <c r="CV6" s="30">
        <f t="shared" ref="CV6:CV34" si="68">CV41</f>
        <v>730</v>
      </c>
      <c r="CW6" s="13">
        <f t="shared" ref="CW6:DI6" si="69">IF($CV6=0,0,CW41/$CV6*100)</f>
        <v>49.041095890410958</v>
      </c>
      <c r="CX6" s="13">
        <f t="shared" si="69"/>
        <v>1.3698630136986301</v>
      </c>
      <c r="CY6" s="13">
        <f t="shared" si="69"/>
        <v>1.6438356164383561</v>
      </c>
      <c r="CZ6" s="13">
        <f t="shared" si="69"/>
        <v>0.68493150684931503</v>
      </c>
      <c r="DA6" s="13">
        <f t="shared" si="69"/>
        <v>0.54794520547945202</v>
      </c>
      <c r="DB6" s="13">
        <f t="shared" si="69"/>
        <v>0.82191780821917804</v>
      </c>
      <c r="DC6" s="13">
        <f t="shared" si="69"/>
        <v>0.82191780821917804</v>
      </c>
      <c r="DD6" s="13">
        <f t="shared" si="69"/>
        <v>0.41095890410958902</v>
      </c>
      <c r="DE6" s="13">
        <f t="shared" si="69"/>
        <v>0.41095890410958902</v>
      </c>
      <c r="DF6" s="13">
        <f t="shared" si="69"/>
        <v>1.3698630136986301</v>
      </c>
      <c r="DG6" s="13">
        <f t="shared" si="69"/>
        <v>0.54794520547945202</v>
      </c>
      <c r="DH6" s="13">
        <f t="shared" si="69"/>
        <v>1.7808219178082192</v>
      </c>
      <c r="DI6" s="13">
        <f t="shared" si="69"/>
        <v>40.547945205479451</v>
      </c>
      <c r="DJ6" s="49">
        <f t="shared" ref="DJ6:DJ34" si="70">DJ41</f>
        <v>9.2658127666699528</v>
      </c>
      <c r="DK6" s="49">
        <f t="shared" ref="DK6:DK35" si="71">IF(ISNUMBER(DK41),DK41,"－")</f>
        <v>100</v>
      </c>
      <c r="DL6" s="30">
        <f t="shared" ref="DL6:DL34" si="72">DL41</f>
        <v>730</v>
      </c>
      <c r="DM6" s="13">
        <f t="shared" ref="DM6:DY6" si="73">IF($DL6=0,0,DM41/$DL6*100)</f>
        <v>35.479452054794521</v>
      </c>
      <c r="DN6" s="13">
        <f t="shared" si="73"/>
        <v>1.2328767123287672</v>
      </c>
      <c r="DO6" s="13">
        <f t="shared" si="73"/>
        <v>1.7808219178082192</v>
      </c>
      <c r="DP6" s="13">
        <f t="shared" si="73"/>
        <v>2.054794520547945</v>
      </c>
      <c r="DQ6" s="13">
        <f t="shared" si="73"/>
        <v>1.2328767123287672</v>
      </c>
      <c r="DR6" s="13">
        <f t="shared" si="73"/>
        <v>1.5068493150684932</v>
      </c>
      <c r="DS6" s="13">
        <f t="shared" si="73"/>
        <v>3.5616438356164384</v>
      </c>
      <c r="DT6" s="13">
        <f t="shared" si="73"/>
        <v>2.1917808219178081</v>
      </c>
      <c r="DU6" s="13">
        <f t="shared" si="73"/>
        <v>3.2876712328767121</v>
      </c>
      <c r="DV6" s="13">
        <f t="shared" si="73"/>
        <v>3.9726027397260277</v>
      </c>
      <c r="DW6" s="13">
        <f t="shared" si="73"/>
        <v>1.9178082191780823</v>
      </c>
      <c r="DX6" s="13">
        <f t="shared" si="73"/>
        <v>11.232876712328768</v>
      </c>
      <c r="DY6" s="13">
        <f t="shared" si="73"/>
        <v>30.547945205479454</v>
      </c>
      <c r="DZ6" s="49">
        <f t="shared" ref="DZ6:DZ34" si="74">DZ41</f>
        <v>34.67212219701242</v>
      </c>
      <c r="EA6" s="49">
        <f t="shared" ref="EA6:EA35" si="75">IF(ISNUMBER(EA41),EA41,"－")</f>
        <v>100</v>
      </c>
      <c r="EB6" s="30">
        <f t="shared" ref="EB6:EB34" si="76">EB41</f>
        <v>730</v>
      </c>
      <c r="EC6" s="13">
        <f t="shared" ref="EC6:EO6" si="77">IF($EB6=0,0,EC41/$EB6*100)</f>
        <v>56.164383561643838</v>
      </c>
      <c r="ED6" s="13">
        <f t="shared" si="77"/>
        <v>0.27397260273972601</v>
      </c>
      <c r="EE6" s="13">
        <f t="shared" si="77"/>
        <v>0</v>
      </c>
      <c r="EF6" s="13">
        <f t="shared" si="77"/>
        <v>0.54794520547945202</v>
      </c>
      <c r="EG6" s="13">
        <f t="shared" si="77"/>
        <v>0</v>
      </c>
      <c r="EH6" s="13">
        <f t="shared" si="77"/>
        <v>0.68493150684931503</v>
      </c>
      <c r="EI6" s="13">
        <f t="shared" si="77"/>
        <v>0.13698630136986301</v>
      </c>
      <c r="EJ6" s="13">
        <f t="shared" si="77"/>
        <v>0.27397260273972601</v>
      </c>
      <c r="EK6" s="13">
        <f t="shared" si="77"/>
        <v>0.13698630136986301</v>
      </c>
      <c r="EL6" s="13">
        <f t="shared" si="77"/>
        <v>0.13698630136986301</v>
      </c>
      <c r="EM6" s="13">
        <f t="shared" si="77"/>
        <v>0.13698630136986301</v>
      </c>
      <c r="EN6" s="13">
        <f t="shared" si="77"/>
        <v>0.82191780821917804</v>
      </c>
      <c r="EO6" s="13">
        <f t="shared" si="77"/>
        <v>40.684931506849317</v>
      </c>
      <c r="EP6" s="49">
        <f t="shared" ref="EP6:EP34" si="78">EP41</f>
        <v>3.1691877276415013</v>
      </c>
      <c r="EQ6" s="49">
        <f t="shared" ref="EQ6:EQ35" si="79">IF(ISNUMBER(EQ41),EQ41,"－")</f>
        <v>100</v>
      </c>
      <c r="ER6" s="30">
        <f t="shared" ref="ER6:ER34" si="80">ER41</f>
        <v>730</v>
      </c>
      <c r="ES6" s="13">
        <f t="shared" ref="ES6:FE6" si="81">IF($ER6=0,0,ES41/$ER6*100)</f>
        <v>55.342465753424655</v>
      </c>
      <c r="ET6" s="13">
        <f t="shared" si="81"/>
        <v>0.27397260273972601</v>
      </c>
      <c r="EU6" s="13">
        <f t="shared" si="81"/>
        <v>0.54794520547945202</v>
      </c>
      <c r="EV6" s="13">
        <f t="shared" si="81"/>
        <v>0.13698630136986301</v>
      </c>
      <c r="EW6" s="13">
        <f t="shared" si="81"/>
        <v>0.13698630136986301</v>
      </c>
      <c r="EX6" s="13">
        <f t="shared" si="81"/>
        <v>0</v>
      </c>
      <c r="EY6" s="13">
        <f t="shared" si="81"/>
        <v>0.13698630136986301</v>
      </c>
      <c r="EZ6" s="13">
        <f t="shared" si="81"/>
        <v>0.41095890410958902</v>
      </c>
      <c r="FA6" s="13">
        <f t="shared" si="81"/>
        <v>0</v>
      </c>
      <c r="FB6" s="13">
        <f t="shared" si="81"/>
        <v>0.27397260273972601</v>
      </c>
      <c r="FC6" s="13">
        <f t="shared" si="81"/>
        <v>0.41095890410958902</v>
      </c>
      <c r="FD6" s="13">
        <f t="shared" si="81"/>
        <v>0.27397260273972601</v>
      </c>
      <c r="FE6" s="13">
        <f t="shared" si="81"/>
        <v>42.054794520547944</v>
      </c>
      <c r="FF6" s="49">
        <f t="shared" ref="FF6:FF34" si="82">FF41</f>
        <v>2.4326959608487408</v>
      </c>
      <c r="FG6" s="49">
        <f t="shared" ref="FG6:FG35" si="83">IF(ISNUMBER(FG41),FG41,"－")</f>
        <v>100</v>
      </c>
      <c r="FH6" s="30">
        <f t="shared" ref="FH6:FH34" si="84">FH41</f>
        <v>179</v>
      </c>
      <c r="FI6" s="13">
        <f t="shared" ref="FI6:FU6" si="85">IF($FH6=0,0,FI41/$FH6*100)</f>
        <v>4.4692737430167595</v>
      </c>
      <c r="FJ6" s="13">
        <f t="shared" si="85"/>
        <v>1.1173184357541899</v>
      </c>
      <c r="FK6" s="13">
        <f t="shared" si="85"/>
        <v>2.2346368715083798</v>
      </c>
      <c r="FL6" s="13">
        <f t="shared" si="85"/>
        <v>1.6759776536312849</v>
      </c>
      <c r="FM6" s="13">
        <f t="shared" si="85"/>
        <v>2.7932960893854748</v>
      </c>
      <c r="FN6" s="13">
        <f t="shared" si="85"/>
        <v>2.2346368715083798</v>
      </c>
      <c r="FO6" s="13">
        <f t="shared" si="85"/>
        <v>2.2346368715083798</v>
      </c>
      <c r="FP6" s="13">
        <f t="shared" si="85"/>
        <v>4.4692737430167595</v>
      </c>
      <c r="FQ6" s="13">
        <f t="shared" si="85"/>
        <v>7.8212290502793298</v>
      </c>
      <c r="FR6" s="13">
        <f t="shared" si="85"/>
        <v>8.938547486033519</v>
      </c>
      <c r="FS6" s="13">
        <f t="shared" si="85"/>
        <v>10.05586592178771</v>
      </c>
      <c r="FT6" s="13">
        <f t="shared" si="85"/>
        <v>29.050279329608941</v>
      </c>
      <c r="FU6" s="13">
        <f t="shared" si="85"/>
        <v>22.905027932960895</v>
      </c>
      <c r="FV6" s="49">
        <f t="shared" ref="FV6:FV34" si="86">FV41</f>
        <v>76.111013659699708</v>
      </c>
      <c r="FW6" s="49">
        <f t="shared" ref="FW6:FW35" si="87">IF(ISNUMBER(FW41),FW41,"－")</f>
        <v>100</v>
      </c>
      <c r="FX6" s="30">
        <f t="shared" ref="FX6:FX34" si="88">FX41</f>
        <v>53</v>
      </c>
      <c r="FY6" s="13">
        <f t="shared" ref="FY6:GK6" si="89">IF($FX6=0,0,FY41/$FX6*100)</f>
        <v>15.09433962264151</v>
      </c>
      <c r="FZ6" s="13">
        <f t="shared" si="89"/>
        <v>7.5471698113207548</v>
      </c>
      <c r="GA6" s="13">
        <f t="shared" si="89"/>
        <v>9.433962264150944</v>
      </c>
      <c r="GB6" s="13">
        <f t="shared" si="89"/>
        <v>5.6603773584905666</v>
      </c>
      <c r="GC6" s="13">
        <f t="shared" si="89"/>
        <v>5.6603773584905666</v>
      </c>
      <c r="GD6" s="13">
        <f t="shared" si="89"/>
        <v>3.7735849056603774</v>
      </c>
      <c r="GE6" s="13">
        <f t="shared" si="89"/>
        <v>0</v>
      </c>
      <c r="GF6" s="13">
        <f t="shared" si="89"/>
        <v>1.8867924528301887</v>
      </c>
      <c r="GG6" s="13">
        <f t="shared" si="89"/>
        <v>1.8867924528301887</v>
      </c>
      <c r="GH6" s="13">
        <f t="shared" si="89"/>
        <v>15.09433962264151</v>
      </c>
      <c r="GI6" s="13">
        <f t="shared" si="89"/>
        <v>5.6603773584905666</v>
      </c>
      <c r="GJ6" s="13">
        <f t="shared" si="89"/>
        <v>3.7735849056603774</v>
      </c>
      <c r="GK6" s="13">
        <f t="shared" si="89"/>
        <v>24.528301886792452</v>
      </c>
      <c r="GL6" s="49">
        <f t="shared" ref="GL6:GL34" si="90">GL41</f>
        <v>41.516185881769353</v>
      </c>
      <c r="GM6" s="49">
        <f t="shared" ref="GM6:GM35" si="91">IF(ISNUMBER(GM41),GM41,"－")</f>
        <v>100</v>
      </c>
      <c r="GN6" s="30">
        <f t="shared" ref="GN6:GN34" si="92">GN41</f>
        <v>123</v>
      </c>
      <c r="GO6" s="13">
        <f t="shared" ref="GO6:HA6" si="93">IF($GN6=0,0,GO41/$GN6*100)</f>
        <v>5.6910569105691051</v>
      </c>
      <c r="GP6" s="13">
        <f t="shared" si="93"/>
        <v>1.6260162601626018</v>
      </c>
      <c r="GQ6" s="13">
        <f t="shared" si="93"/>
        <v>3.2520325203252036</v>
      </c>
      <c r="GR6" s="13">
        <f t="shared" si="93"/>
        <v>6.5040650406504072</v>
      </c>
      <c r="GS6" s="13">
        <f t="shared" si="93"/>
        <v>1.6260162601626018</v>
      </c>
      <c r="GT6" s="13">
        <f t="shared" si="93"/>
        <v>1.6260162601626018</v>
      </c>
      <c r="GU6" s="13">
        <f t="shared" si="93"/>
        <v>7.3170731707317067</v>
      </c>
      <c r="GV6" s="13">
        <f t="shared" si="93"/>
        <v>7.3170731707317067</v>
      </c>
      <c r="GW6" s="13">
        <f t="shared" si="93"/>
        <v>10.569105691056912</v>
      </c>
      <c r="GX6" s="13">
        <f t="shared" si="93"/>
        <v>10.569105691056912</v>
      </c>
      <c r="GY6" s="13">
        <f t="shared" si="93"/>
        <v>4.8780487804878048</v>
      </c>
      <c r="GZ6" s="13">
        <f t="shared" si="93"/>
        <v>13.008130081300814</v>
      </c>
      <c r="HA6" s="13">
        <f t="shared" si="93"/>
        <v>26.016260162601629</v>
      </c>
      <c r="HB6" s="49">
        <f t="shared" ref="HB6:HB34" si="94">HB41</f>
        <v>62.874655403800105</v>
      </c>
      <c r="HC6" s="49">
        <f t="shared" ref="HC6:HC35" si="95">IF(ISNUMBER(HC41),HC41,"－")</f>
        <v>100</v>
      </c>
      <c r="HD6" s="30">
        <f t="shared" ref="HD6:HD34" si="96">HD41</f>
        <v>12</v>
      </c>
      <c r="HE6" s="13">
        <f t="shared" ref="HE6:HQ6" si="97">IF($HD6=0,0,HE41/$HD6*100)</f>
        <v>41.666666666666671</v>
      </c>
      <c r="HF6" s="13">
        <f t="shared" si="97"/>
        <v>8.3333333333333321</v>
      </c>
      <c r="HG6" s="13">
        <f t="shared" si="97"/>
        <v>0</v>
      </c>
      <c r="HH6" s="13">
        <f t="shared" si="97"/>
        <v>0</v>
      </c>
      <c r="HI6" s="13">
        <f t="shared" si="97"/>
        <v>0</v>
      </c>
      <c r="HJ6" s="13">
        <f t="shared" si="97"/>
        <v>16.666666666666664</v>
      </c>
      <c r="HK6" s="13">
        <f t="shared" si="97"/>
        <v>0</v>
      </c>
      <c r="HL6" s="13">
        <f t="shared" si="97"/>
        <v>0</v>
      </c>
      <c r="HM6" s="13">
        <f t="shared" si="97"/>
        <v>8.3333333333333321</v>
      </c>
      <c r="HN6" s="13">
        <f t="shared" si="97"/>
        <v>0</v>
      </c>
      <c r="HO6" s="13">
        <f t="shared" si="97"/>
        <v>0</v>
      </c>
      <c r="HP6" s="13">
        <f t="shared" si="97"/>
        <v>0</v>
      </c>
      <c r="HQ6" s="13">
        <f t="shared" si="97"/>
        <v>25</v>
      </c>
      <c r="HR6" s="49">
        <f t="shared" ref="HR6:HR34" si="98">HR41</f>
        <v>19.897486772486772</v>
      </c>
      <c r="HS6" s="49">
        <f t="shared" ref="HS6:HS35" si="99">IF(ISNUMBER(HS41),HS41,"－")</f>
        <v>78.125</v>
      </c>
      <c r="HT6" s="30">
        <f t="shared" ref="HT6:HT34" si="100">HT41</f>
        <v>19</v>
      </c>
      <c r="HU6" s="13">
        <f t="shared" ref="HU6:IG6" si="101">IF($HT6=0,0,HU41/$HT6*100)</f>
        <v>21.052631578947366</v>
      </c>
      <c r="HV6" s="13">
        <f t="shared" si="101"/>
        <v>10.526315789473683</v>
      </c>
      <c r="HW6" s="13">
        <f t="shared" si="101"/>
        <v>15.789473684210526</v>
      </c>
      <c r="HX6" s="13">
        <f t="shared" si="101"/>
        <v>0</v>
      </c>
      <c r="HY6" s="13">
        <f t="shared" si="101"/>
        <v>5.2631578947368416</v>
      </c>
      <c r="HZ6" s="13">
        <f t="shared" si="101"/>
        <v>0</v>
      </c>
      <c r="IA6" s="13">
        <f t="shared" si="101"/>
        <v>5.2631578947368416</v>
      </c>
      <c r="IB6" s="13">
        <f t="shared" si="101"/>
        <v>10.526315789473683</v>
      </c>
      <c r="IC6" s="13">
        <f t="shared" si="101"/>
        <v>0</v>
      </c>
      <c r="ID6" s="13">
        <f t="shared" si="101"/>
        <v>10.526315789473683</v>
      </c>
      <c r="IE6" s="13">
        <f t="shared" si="101"/>
        <v>5.2631578947368416</v>
      </c>
      <c r="IF6" s="13">
        <f t="shared" si="101"/>
        <v>0</v>
      </c>
      <c r="IG6" s="13">
        <f t="shared" si="101"/>
        <v>15.789473684210526</v>
      </c>
      <c r="IH6" s="49">
        <f t="shared" ref="IH6:IH34" si="102">IH41</f>
        <v>33.301323532984789</v>
      </c>
      <c r="II6" s="49">
        <f t="shared" ref="II6:II35" si="103">IF(ISNUMBER(II41),II41,"－")</f>
        <v>95.652173913043484</v>
      </c>
      <c r="IJ6" s="30">
        <f t="shared" ref="IJ6:IJ34" si="104">IJ41</f>
        <v>730</v>
      </c>
      <c r="IK6" s="13">
        <f t="shared" ref="IK6:IW6" si="105">IF($IJ6=0,0,IK41/$IJ6*100)</f>
        <v>40.136986301369866</v>
      </c>
      <c r="IL6" s="13">
        <f t="shared" si="105"/>
        <v>3.1506849315068495</v>
      </c>
      <c r="IM6" s="13">
        <f t="shared" si="105"/>
        <v>2.8767123287671232</v>
      </c>
      <c r="IN6" s="13">
        <f t="shared" si="105"/>
        <v>1.3698630136986301</v>
      </c>
      <c r="IO6" s="13">
        <f t="shared" si="105"/>
        <v>0.54794520547945202</v>
      </c>
      <c r="IP6" s="13">
        <f t="shared" si="105"/>
        <v>0.68493150684931503</v>
      </c>
      <c r="IQ6" s="13">
        <f t="shared" si="105"/>
        <v>0.54794520547945202</v>
      </c>
      <c r="IR6" s="13">
        <f t="shared" si="105"/>
        <v>0.82191780821917804</v>
      </c>
      <c r="IS6" s="13">
        <f t="shared" si="105"/>
        <v>0.82191780821917804</v>
      </c>
      <c r="IT6" s="13">
        <f t="shared" si="105"/>
        <v>1.5068493150684932</v>
      </c>
      <c r="IU6" s="13">
        <f t="shared" si="105"/>
        <v>1.6438356164383561</v>
      </c>
      <c r="IV6" s="13">
        <f t="shared" si="105"/>
        <v>9.8630136986301373</v>
      </c>
      <c r="IW6" s="13">
        <f t="shared" si="105"/>
        <v>36.027397260273972</v>
      </c>
      <c r="IX6" s="49">
        <f t="shared" ref="IX6:IX34" si="106">IX41</f>
        <v>24.295251690842278</v>
      </c>
      <c r="IY6" s="49">
        <f t="shared" ref="IY6:IY35" si="107">IF(ISNUMBER(IY41),IY41,"－")</f>
        <v>100</v>
      </c>
      <c r="IZ6" s="30">
        <f t="shared" ref="IZ6:IZ34" si="108">IZ41</f>
        <v>730</v>
      </c>
      <c r="JA6" s="13">
        <f t="shared" ref="JA6:JM6" si="109">IF($IZ6=0,0,JA41/$IZ6*100)</f>
        <v>39.863013698630134</v>
      </c>
      <c r="JB6" s="13">
        <f t="shared" si="109"/>
        <v>7.6712328767123292</v>
      </c>
      <c r="JC6" s="13">
        <f t="shared" si="109"/>
        <v>4.2465753424657535</v>
      </c>
      <c r="JD6" s="13">
        <f t="shared" si="109"/>
        <v>1.7808219178082192</v>
      </c>
      <c r="JE6" s="13">
        <f t="shared" si="109"/>
        <v>1.095890410958904</v>
      </c>
      <c r="JF6" s="13">
        <f t="shared" si="109"/>
        <v>0.68493150684931503</v>
      </c>
      <c r="JG6" s="13">
        <f t="shared" si="109"/>
        <v>0.68493150684931503</v>
      </c>
      <c r="JH6" s="13">
        <f t="shared" si="109"/>
        <v>0.41095890410958902</v>
      </c>
      <c r="JI6" s="13">
        <f t="shared" si="109"/>
        <v>0.68493150684931503</v>
      </c>
      <c r="JJ6" s="13">
        <f t="shared" si="109"/>
        <v>0.41095890410958902</v>
      </c>
      <c r="JK6" s="13">
        <f t="shared" si="109"/>
        <v>0.68493150684931503</v>
      </c>
      <c r="JL6" s="13">
        <f t="shared" si="109"/>
        <v>1.2328767123287672</v>
      </c>
      <c r="JM6" s="13">
        <f t="shared" si="109"/>
        <v>40.547945205479451</v>
      </c>
      <c r="JN6" s="49">
        <f t="shared" ref="JN6:JN34" si="110">JN41</f>
        <v>9.1711092632266542</v>
      </c>
      <c r="JO6" s="49">
        <f t="shared" ref="JO6:JO35" si="111">IF(ISNUMBER(JO41),JO41,"－")</f>
        <v>100</v>
      </c>
      <c r="JP6" s="30">
        <f t="shared" ref="JP6:JP34" si="112">JP41</f>
        <v>730</v>
      </c>
      <c r="JQ6" s="13">
        <f t="shared" ref="JQ6:KC6" si="113">IF($JP6=0,0,JQ41/$JP6*100)</f>
        <v>40.547945205479451</v>
      </c>
      <c r="JR6" s="13">
        <f t="shared" si="113"/>
        <v>4.6575342465753424</v>
      </c>
      <c r="JS6" s="13">
        <f t="shared" si="113"/>
        <v>6.5753424657534243</v>
      </c>
      <c r="JT6" s="13">
        <f t="shared" si="113"/>
        <v>3.1506849315068495</v>
      </c>
      <c r="JU6" s="13">
        <f t="shared" si="113"/>
        <v>1.7808219178082192</v>
      </c>
      <c r="JV6" s="13">
        <f t="shared" si="113"/>
        <v>1.3698630136986301</v>
      </c>
      <c r="JW6" s="13">
        <f t="shared" si="113"/>
        <v>1.5068493150684932</v>
      </c>
      <c r="JX6" s="13">
        <f t="shared" si="113"/>
        <v>0.54794520547945202</v>
      </c>
      <c r="JY6" s="13">
        <f t="shared" si="113"/>
        <v>1.3698630136986301</v>
      </c>
      <c r="JZ6" s="13">
        <f t="shared" si="113"/>
        <v>0.95890410958904115</v>
      </c>
      <c r="KA6" s="13">
        <f t="shared" si="113"/>
        <v>0.41095890410958902</v>
      </c>
      <c r="KB6" s="13">
        <f t="shared" si="113"/>
        <v>1.6438356164383561</v>
      </c>
      <c r="KC6" s="13">
        <f t="shared" si="113"/>
        <v>35.479452054794521</v>
      </c>
      <c r="KD6" s="49">
        <f t="shared" ref="KD6:KD34" si="114">KD41</f>
        <v>12.564523183390108</v>
      </c>
      <c r="KE6" s="49">
        <f t="shared" ref="KE6:KE35" si="115">IF(ISNUMBER(KE41),KE41,"－")</f>
        <v>100</v>
      </c>
      <c r="KF6" s="30">
        <f t="shared" ref="KF6:KF34" si="116">KF41</f>
        <v>730</v>
      </c>
      <c r="KG6" s="13">
        <f t="shared" ref="KG6:KS6" si="117">IF($KF6=0,0,KG41/$KF6*100)</f>
        <v>57.12328767123288</v>
      </c>
      <c r="KH6" s="13">
        <f t="shared" si="117"/>
        <v>0.27397260273972601</v>
      </c>
      <c r="KI6" s="13">
        <f t="shared" si="117"/>
        <v>0.13698630136986301</v>
      </c>
      <c r="KJ6" s="13">
        <f t="shared" si="117"/>
        <v>0.13698630136986301</v>
      </c>
      <c r="KK6" s="13">
        <f t="shared" si="117"/>
        <v>0</v>
      </c>
      <c r="KL6" s="13">
        <f t="shared" si="117"/>
        <v>0</v>
      </c>
      <c r="KM6" s="13">
        <f t="shared" si="117"/>
        <v>0</v>
      </c>
      <c r="KN6" s="13">
        <f t="shared" si="117"/>
        <v>0</v>
      </c>
      <c r="KO6" s="13">
        <f t="shared" si="117"/>
        <v>0.13698630136986301</v>
      </c>
      <c r="KP6" s="13">
        <f t="shared" si="117"/>
        <v>0</v>
      </c>
      <c r="KQ6" s="13">
        <f t="shared" si="117"/>
        <v>0</v>
      </c>
      <c r="KR6" s="13">
        <f t="shared" si="117"/>
        <v>0</v>
      </c>
      <c r="KS6" s="13">
        <f t="shared" si="117"/>
        <v>42.19178082191781</v>
      </c>
      <c r="KT6" s="49">
        <f t="shared" ref="KT6:KT34" si="118">KT41</f>
        <v>0.27336181868406445</v>
      </c>
      <c r="KU6" s="49">
        <f t="shared" ref="KU6:KU35" si="119">IF(ISNUMBER(KU41),KU41,"－")</f>
        <v>70.833333333333343</v>
      </c>
      <c r="KV6" s="30">
        <f t="shared" ref="KV6:KV34" si="120">KV41</f>
        <v>730</v>
      </c>
      <c r="KW6" s="13">
        <f t="shared" ref="KW6:LI6" si="121">IF($KV6=0,0,KW41/$KV6*100)</f>
        <v>56.301369863013697</v>
      </c>
      <c r="KX6" s="13">
        <f t="shared" si="121"/>
        <v>0.68493150684931503</v>
      </c>
      <c r="KY6" s="13">
        <f t="shared" si="121"/>
        <v>0.13698630136986301</v>
      </c>
      <c r="KZ6" s="13">
        <f t="shared" si="121"/>
        <v>0.13698630136986301</v>
      </c>
      <c r="LA6" s="13">
        <f t="shared" si="121"/>
        <v>0</v>
      </c>
      <c r="LB6" s="13">
        <f t="shared" si="121"/>
        <v>0</v>
      </c>
      <c r="LC6" s="13">
        <f t="shared" si="121"/>
        <v>0.13698630136986301</v>
      </c>
      <c r="LD6" s="13">
        <f t="shared" si="121"/>
        <v>0</v>
      </c>
      <c r="LE6" s="13">
        <f t="shared" si="121"/>
        <v>0.13698630136986301</v>
      </c>
      <c r="LF6" s="13">
        <f t="shared" si="121"/>
        <v>0.13698630136986301</v>
      </c>
      <c r="LG6" s="13">
        <f t="shared" si="121"/>
        <v>0</v>
      </c>
      <c r="LH6" s="13">
        <f t="shared" si="121"/>
        <v>0</v>
      </c>
      <c r="LI6" s="13">
        <f t="shared" si="121"/>
        <v>42.328767123287669</v>
      </c>
      <c r="LJ6" s="49">
        <f t="shared" ref="LJ6:LJ34" si="122">LJ41</f>
        <v>0.64360762061069432</v>
      </c>
      <c r="LK6" s="49">
        <f t="shared" ref="LK6:LK35" si="123">IF(ISNUMBER(LK41),LK41,"－")</f>
        <v>86.666666666666671</v>
      </c>
    </row>
    <row r="7" spans="1:323" ht="15" customHeight="1" x14ac:dyDescent="0.15">
      <c r="A7" s="241" t="s">
        <v>337</v>
      </c>
      <c r="B7" s="160" t="s">
        <v>11</v>
      </c>
      <c r="C7" s="27" t="s">
        <v>276</v>
      </c>
      <c r="D7" s="161">
        <f t="shared" si="42"/>
        <v>109</v>
      </c>
      <c r="E7" s="162">
        <f t="shared" si="43"/>
        <v>5.5045871559633035</v>
      </c>
      <c r="F7" s="162">
        <f t="shared" si="43"/>
        <v>0.91743119266055051</v>
      </c>
      <c r="G7" s="162">
        <f t="shared" si="43"/>
        <v>1.834862385321101</v>
      </c>
      <c r="H7" s="162">
        <f t="shared" si="43"/>
        <v>3.669724770642202</v>
      </c>
      <c r="I7" s="162">
        <f t="shared" ref="I7:P7" si="124">IF($D7=0,0,I42/$D7*100)</f>
        <v>0.91743119266055051</v>
      </c>
      <c r="J7" s="162">
        <f t="shared" si="124"/>
        <v>0.91743119266055051</v>
      </c>
      <c r="K7" s="162">
        <f t="shared" si="124"/>
        <v>0.91743119266055051</v>
      </c>
      <c r="L7" s="162">
        <f t="shared" si="124"/>
        <v>2.7522935779816518</v>
      </c>
      <c r="M7" s="162">
        <f t="shared" si="124"/>
        <v>6.4220183486238538</v>
      </c>
      <c r="N7" s="162">
        <f t="shared" si="124"/>
        <v>5.5045871559633035</v>
      </c>
      <c r="O7" s="162">
        <f t="shared" si="124"/>
        <v>3.669724770642202</v>
      </c>
      <c r="P7" s="162">
        <f t="shared" si="124"/>
        <v>44.954128440366972</v>
      </c>
      <c r="Q7" s="162">
        <f t="shared" si="45"/>
        <v>22.018348623853214</v>
      </c>
      <c r="R7" s="182">
        <f t="shared" si="46"/>
        <v>79.702345757943576</v>
      </c>
      <c r="S7" s="182">
        <f t="shared" si="47"/>
        <v>100</v>
      </c>
      <c r="T7" s="161">
        <f t="shared" si="48"/>
        <v>109</v>
      </c>
      <c r="U7" s="162">
        <f t="shared" ref="U7:AG7" si="125">IF($T7=0,0,U42/$T7*100)</f>
        <v>18.348623853211009</v>
      </c>
      <c r="V7" s="162">
        <f t="shared" si="125"/>
        <v>4.5871559633027523</v>
      </c>
      <c r="W7" s="162">
        <f t="shared" si="125"/>
        <v>20.183486238532112</v>
      </c>
      <c r="X7" s="162">
        <f t="shared" si="125"/>
        <v>6.4220183486238538</v>
      </c>
      <c r="Y7" s="162">
        <f t="shared" si="125"/>
        <v>4.5871559633027523</v>
      </c>
      <c r="Z7" s="162">
        <f t="shared" si="125"/>
        <v>2.7522935779816518</v>
      </c>
      <c r="AA7" s="162">
        <f t="shared" si="125"/>
        <v>2.7522935779816518</v>
      </c>
      <c r="AB7" s="162">
        <f t="shared" si="125"/>
        <v>0.91743119266055051</v>
      </c>
      <c r="AC7" s="162">
        <f t="shared" si="125"/>
        <v>0</v>
      </c>
      <c r="AD7" s="162">
        <f t="shared" si="125"/>
        <v>0</v>
      </c>
      <c r="AE7" s="162">
        <f t="shared" si="125"/>
        <v>3.669724770642202</v>
      </c>
      <c r="AF7" s="162">
        <f t="shared" si="125"/>
        <v>5.5045871559633035</v>
      </c>
      <c r="AG7" s="162">
        <f t="shared" si="125"/>
        <v>30.275229357798167</v>
      </c>
      <c r="AH7" s="182">
        <f t="shared" si="50"/>
        <v>26.325766494658097</v>
      </c>
      <c r="AI7" s="182">
        <f t="shared" si="51"/>
        <v>100</v>
      </c>
      <c r="AJ7" s="161">
        <f t="shared" si="52"/>
        <v>109</v>
      </c>
      <c r="AK7" s="162">
        <f t="shared" ref="AK7:AW7" si="126">IF($AJ7=0,0,AK42/$AJ7*100)</f>
        <v>4.5871559633027523</v>
      </c>
      <c r="AL7" s="162">
        <f t="shared" si="126"/>
        <v>0.91743119266055051</v>
      </c>
      <c r="AM7" s="162">
        <f t="shared" si="126"/>
        <v>1.834862385321101</v>
      </c>
      <c r="AN7" s="162">
        <f t="shared" si="126"/>
        <v>0.91743119266055051</v>
      </c>
      <c r="AO7" s="162">
        <f t="shared" si="126"/>
        <v>4.5871559633027523</v>
      </c>
      <c r="AP7" s="162">
        <f t="shared" si="126"/>
        <v>9.1743119266055047</v>
      </c>
      <c r="AQ7" s="162">
        <f t="shared" si="126"/>
        <v>4.5871559633027523</v>
      </c>
      <c r="AR7" s="162">
        <f t="shared" si="126"/>
        <v>2.7522935779816518</v>
      </c>
      <c r="AS7" s="162">
        <f t="shared" si="126"/>
        <v>5.5045871559633035</v>
      </c>
      <c r="AT7" s="162">
        <f t="shared" si="126"/>
        <v>7.3394495412844041</v>
      </c>
      <c r="AU7" s="162">
        <f t="shared" si="126"/>
        <v>7.3394495412844041</v>
      </c>
      <c r="AV7" s="162">
        <f t="shared" si="126"/>
        <v>26.605504587155966</v>
      </c>
      <c r="AW7" s="162">
        <f t="shared" si="126"/>
        <v>23.853211009174313</v>
      </c>
      <c r="AX7" s="182">
        <f t="shared" si="54"/>
        <v>71.2945071402482</v>
      </c>
      <c r="AY7" s="182">
        <f t="shared" si="55"/>
        <v>100</v>
      </c>
      <c r="AZ7" s="31">
        <f t="shared" si="56"/>
        <v>109</v>
      </c>
      <c r="BA7" s="14">
        <f t="shared" ref="BA7:BM7" si="127">IF($AZ7=0,0,BA42/$AZ7*100)</f>
        <v>55.045871559633028</v>
      </c>
      <c r="BB7" s="14">
        <f t="shared" si="127"/>
        <v>0</v>
      </c>
      <c r="BC7" s="14">
        <f t="shared" si="127"/>
        <v>0</v>
      </c>
      <c r="BD7" s="14">
        <f t="shared" si="127"/>
        <v>0</v>
      </c>
      <c r="BE7" s="14">
        <f t="shared" si="127"/>
        <v>0</v>
      </c>
      <c r="BF7" s="14">
        <f t="shared" si="127"/>
        <v>0</v>
      </c>
      <c r="BG7" s="14">
        <f t="shared" si="127"/>
        <v>0</v>
      </c>
      <c r="BH7" s="14">
        <f t="shared" si="127"/>
        <v>0.91743119266055051</v>
      </c>
      <c r="BI7" s="14">
        <f t="shared" si="127"/>
        <v>0.91743119266055051</v>
      </c>
      <c r="BJ7" s="14">
        <f t="shared" si="127"/>
        <v>0.91743119266055051</v>
      </c>
      <c r="BK7" s="14">
        <f t="shared" si="127"/>
        <v>0</v>
      </c>
      <c r="BL7" s="14">
        <f t="shared" si="127"/>
        <v>2.7522935779816518</v>
      </c>
      <c r="BM7" s="14">
        <f t="shared" si="127"/>
        <v>39.449541284403672</v>
      </c>
      <c r="BN7" s="50">
        <f t="shared" si="58"/>
        <v>7.8650137741046837</v>
      </c>
      <c r="BO7" s="50">
        <f t="shared" si="59"/>
        <v>100</v>
      </c>
      <c r="BP7" s="31">
        <f t="shared" si="60"/>
        <v>109</v>
      </c>
      <c r="BQ7" s="14">
        <f t="shared" ref="BQ7:CC7" si="128">IF($BP7=0,0,BQ42/$BP7*100)</f>
        <v>52.293577981651374</v>
      </c>
      <c r="BR7" s="14">
        <f t="shared" si="128"/>
        <v>0.91743119266055051</v>
      </c>
      <c r="BS7" s="14">
        <f t="shared" si="128"/>
        <v>0</v>
      </c>
      <c r="BT7" s="14">
        <f t="shared" si="128"/>
        <v>0</v>
      </c>
      <c r="BU7" s="14">
        <f t="shared" si="128"/>
        <v>0</v>
      </c>
      <c r="BV7" s="14">
        <f t="shared" si="128"/>
        <v>0.91743119266055051</v>
      </c>
      <c r="BW7" s="14">
        <f t="shared" si="128"/>
        <v>0</v>
      </c>
      <c r="BX7" s="14">
        <f t="shared" si="128"/>
        <v>0.91743119266055051</v>
      </c>
      <c r="BY7" s="14">
        <f t="shared" si="128"/>
        <v>0.91743119266055051</v>
      </c>
      <c r="BZ7" s="14">
        <f t="shared" si="128"/>
        <v>0</v>
      </c>
      <c r="CA7" s="14">
        <f t="shared" si="128"/>
        <v>0.91743119266055051</v>
      </c>
      <c r="CB7" s="14">
        <f t="shared" si="128"/>
        <v>0.91743119266055051</v>
      </c>
      <c r="CC7" s="14">
        <f t="shared" si="128"/>
        <v>42.201834862385326</v>
      </c>
      <c r="CD7" s="50">
        <f t="shared" si="62"/>
        <v>6.1059737285227493</v>
      </c>
      <c r="CE7" s="50">
        <f t="shared" si="63"/>
        <v>100</v>
      </c>
      <c r="CF7" s="31">
        <f t="shared" si="64"/>
        <v>109</v>
      </c>
      <c r="CG7" s="14">
        <f t="shared" ref="CG7:CS7" si="129">IF($CF7=0,0,CG42/$CF7*100)</f>
        <v>23.853211009174313</v>
      </c>
      <c r="CH7" s="14">
        <f t="shared" si="129"/>
        <v>0.91743119266055051</v>
      </c>
      <c r="CI7" s="14">
        <f t="shared" si="129"/>
        <v>0.91743119266055051</v>
      </c>
      <c r="CJ7" s="14">
        <f t="shared" si="129"/>
        <v>1.834862385321101</v>
      </c>
      <c r="CK7" s="14">
        <f t="shared" si="129"/>
        <v>0</v>
      </c>
      <c r="CL7" s="14">
        <f t="shared" si="129"/>
        <v>0.91743119266055051</v>
      </c>
      <c r="CM7" s="14">
        <f t="shared" si="129"/>
        <v>1.834862385321101</v>
      </c>
      <c r="CN7" s="14">
        <f t="shared" si="129"/>
        <v>0.91743119266055051</v>
      </c>
      <c r="CO7" s="14">
        <f t="shared" si="129"/>
        <v>3.669724770642202</v>
      </c>
      <c r="CP7" s="14">
        <f t="shared" si="129"/>
        <v>5.5045871559633035</v>
      </c>
      <c r="CQ7" s="14">
        <f t="shared" si="129"/>
        <v>5.5045871559633035</v>
      </c>
      <c r="CR7" s="14">
        <f t="shared" si="129"/>
        <v>28.440366972477065</v>
      </c>
      <c r="CS7" s="14">
        <f t="shared" si="129"/>
        <v>25.688073394495415</v>
      </c>
      <c r="CT7" s="50">
        <f t="shared" si="66"/>
        <v>58.676241709071519</v>
      </c>
      <c r="CU7" s="50">
        <f t="shared" si="67"/>
        <v>100</v>
      </c>
      <c r="CV7" s="31">
        <f t="shared" si="68"/>
        <v>109</v>
      </c>
      <c r="CW7" s="14">
        <f t="shared" ref="CW7:DI7" si="130">IF($CV7=0,0,CW42/$CV7*100)</f>
        <v>55.045871559633028</v>
      </c>
      <c r="CX7" s="14">
        <f t="shared" si="130"/>
        <v>1.834862385321101</v>
      </c>
      <c r="CY7" s="14">
        <f t="shared" si="130"/>
        <v>1.834862385321101</v>
      </c>
      <c r="CZ7" s="14">
        <f t="shared" si="130"/>
        <v>1.834862385321101</v>
      </c>
      <c r="DA7" s="14">
        <f t="shared" si="130"/>
        <v>0</v>
      </c>
      <c r="DB7" s="14">
        <f t="shared" si="130"/>
        <v>1.834862385321101</v>
      </c>
      <c r="DC7" s="14">
        <f t="shared" si="130"/>
        <v>1.834862385321101</v>
      </c>
      <c r="DD7" s="14">
        <f t="shared" si="130"/>
        <v>0</v>
      </c>
      <c r="DE7" s="14">
        <f t="shared" si="130"/>
        <v>0</v>
      </c>
      <c r="DF7" s="14">
        <f t="shared" si="130"/>
        <v>0.91743119266055051</v>
      </c>
      <c r="DG7" s="14">
        <f t="shared" si="130"/>
        <v>0</v>
      </c>
      <c r="DH7" s="14">
        <f t="shared" si="130"/>
        <v>1.834862385321101</v>
      </c>
      <c r="DI7" s="14">
        <f t="shared" si="130"/>
        <v>33.027522935779821</v>
      </c>
      <c r="DJ7" s="50">
        <f t="shared" si="70"/>
        <v>8.0269675805682432</v>
      </c>
      <c r="DK7" s="50">
        <f t="shared" si="71"/>
        <v>100</v>
      </c>
      <c r="DL7" s="31">
        <f t="shared" si="72"/>
        <v>109</v>
      </c>
      <c r="DM7" s="14">
        <f t="shared" ref="DM7:DY7" si="131">IF($DL7=0,0,DM42/$DL7*100)</f>
        <v>27.522935779816514</v>
      </c>
      <c r="DN7" s="14">
        <f t="shared" si="131"/>
        <v>0</v>
      </c>
      <c r="DO7" s="14">
        <f t="shared" si="131"/>
        <v>3.669724770642202</v>
      </c>
      <c r="DP7" s="14">
        <f t="shared" si="131"/>
        <v>3.669724770642202</v>
      </c>
      <c r="DQ7" s="14">
        <f t="shared" si="131"/>
        <v>2.7522935779816518</v>
      </c>
      <c r="DR7" s="14">
        <f t="shared" si="131"/>
        <v>1.834862385321101</v>
      </c>
      <c r="DS7" s="14">
        <f t="shared" si="131"/>
        <v>2.7522935779816518</v>
      </c>
      <c r="DT7" s="14">
        <f t="shared" si="131"/>
        <v>3.669724770642202</v>
      </c>
      <c r="DU7" s="14">
        <f t="shared" si="131"/>
        <v>6.4220183486238538</v>
      </c>
      <c r="DV7" s="14">
        <f t="shared" si="131"/>
        <v>9.1743119266055047</v>
      </c>
      <c r="DW7" s="14">
        <f t="shared" si="131"/>
        <v>1.834862385321101</v>
      </c>
      <c r="DX7" s="14">
        <f t="shared" si="131"/>
        <v>10.091743119266056</v>
      </c>
      <c r="DY7" s="14">
        <f t="shared" si="131"/>
        <v>26.605504587155966</v>
      </c>
      <c r="DZ7" s="50">
        <f t="shared" si="74"/>
        <v>42.880230060594045</v>
      </c>
      <c r="EA7" s="50">
        <f t="shared" si="75"/>
        <v>100</v>
      </c>
      <c r="EB7" s="31">
        <f t="shared" si="76"/>
        <v>109</v>
      </c>
      <c r="EC7" s="14">
        <f t="shared" ref="EC7:EO7" si="132">IF($EB7=0,0,EC42/$EB7*100)</f>
        <v>56.88073394495413</v>
      </c>
      <c r="ED7" s="14">
        <f t="shared" si="132"/>
        <v>0</v>
      </c>
      <c r="EE7" s="14">
        <f t="shared" si="132"/>
        <v>0</v>
      </c>
      <c r="EF7" s="14">
        <f t="shared" si="132"/>
        <v>0</v>
      </c>
      <c r="EG7" s="14">
        <f t="shared" si="132"/>
        <v>0</v>
      </c>
      <c r="EH7" s="14">
        <f t="shared" si="132"/>
        <v>0</v>
      </c>
      <c r="EI7" s="14">
        <f t="shared" si="132"/>
        <v>0.91743119266055051</v>
      </c>
      <c r="EJ7" s="14">
        <f t="shared" si="132"/>
        <v>0.91743119266055051</v>
      </c>
      <c r="EK7" s="14">
        <f t="shared" si="132"/>
        <v>0</v>
      </c>
      <c r="EL7" s="14">
        <f t="shared" si="132"/>
        <v>0</v>
      </c>
      <c r="EM7" s="14">
        <f t="shared" si="132"/>
        <v>0</v>
      </c>
      <c r="EN7" s="14">
        <f t="shared" si="132"/>
        <v>1.834862385321101</v>
      </c>
      <c r="EO7" s="14">
        <f t="shared" si="132"/>
        <v>39.449541284403672</v>
      </c>
      <c r="EP7" s="50">
        <f t="shared" si="78"/>
        <v>4.6969696969696972</v>
      </c>
      <c r="EQ7" s="50">
        <f t="shared" si="79"/>
        <v>100</v>
      </c>
      <c r="ER7" s="31">
        <f t="shared" si="80"/>
        <v>109</v>
      </c>
      <c r="ES7" s="14">
        <f t="shared" ref="ES7:FE7" si="133">IF($ER7=0,0,ES42/$ER7*100)</f>
        <v>54.128440366972477</v>
      </c>
      <c r="ET7" s="14">
        <f t="shared" si="133"/>
        <v>0</v>
      </c>
      <c r="EU7" s="14">
        <f t="shared" si="133"/>
        <v>0</v>
      </c>
      <c r="EV7" s="14">
        <f t="shared" si="133"/>
        <v>0</v>
      </c>
      <c r="EW7" s="14">
        <f t="shared" si="133"/>
        <v>0</v>
      </c>
      <c r="EX7" s="14">
        <f t="shared" si="133"/>
        <v>0.91743119266055051</v>
      </c>
      <c r="EY7" s="14">
        <f t="shared" si="133"/>
        <v>0</v>
      </c>
      <c r="EZ7" s="14">
        <f t="shared" si="133"/>
        <v>0.91743119266055051</v>
      </c>
      <c r="FA7" s="14">
        <f t="shared" si="133"/>
        <v>0</v>
      </c>
      <c r="FB7" s="14">
        <f t="shared" si="133"/>
        <v>0</v>
      </c>
      <c r="FC7" s="14">
        <f t="shared" si="133"/>
        <v>0.91743119266055051</v>
      </c>
      <c r="FD7" s="14">
        <f t="shared" si="133"/>
        <v>0.91743119266055051</v>
      </c>
      <c r="FE7" s="14">
        <f t="shared" si="133"/>
        <v>42.201834862385326</v>
      </c>
      <c r="FF7" s="50">
        <f t="shared" si="82"/>
        <v>4.7857661583151785</v>
      </c>
      <c r="FG7" s="50">
        <f t="shared" si="83"/>
        <v>100</v>
      </c>
      <c r="FH7" s="31">
        <f t="shared" si="84"/>
        <v>32</v>
      </c>
      <c r="FI7" s="14">
        <f t="shared" ref="FI7:FU7" si="134">IF($FH7=0,0,FI42/$FH7*100)</f>
        <v>9.375</v>
      </c>
      <c r="FJ7" s="14">
        <f t="shared" si="134"/>
        <v>3.125</v>
      </c>
      <c r="FK7" s="14">
        <f t="shared" si="134"/>
        <v>0</v>
      </c>
      <c r="FL7" s="14">
        <f t="shared" si="134"/>
        <v>3.125</v>
      </c>
      <c r="FM7" s="14">
        <f t="shared" si="134"/>
        <v>0</v>
      </c>
      <c r="FN7" s="14">
        <f t="shared" si="134"/>
        <v>3.125</v>
      </c>
      <c r="FO7" s="14">
        <f t="shared" si="134"/>
        <v>6.25</v>
      </c>
      <c r="FP7" s="14">
        <f t="shared" si="134"/>
        <v>0</v>
      </c>
      <c r="FQ7" s="14">
        <f t="shared" si="134"/>
        <v>12.5</v>
      </c>
      <c r="FR7" s="14">
        <f t="shared" si="134"/>
        <v>12.5</v>
      </c>
      <c r="FS7" s="14">
        <f t="shared" si="134"/>
        <v>9.375</v>
      </c>
      <c r="FT7" s="14">
        <f t="shared" si="134"/>
        <v>34.375</v>
      </c>
      <c r="FU7" s="14">
        <f t="shared" si="134"/>
        <v>6.25</v>
      </c>
      <c r="FV7" s="50">
        <f t="shared" si="86"/>
        <v>73.315505381539523</v>
      </c>
      <c r="FW7" s="50">
        <f t="shared" si="87"/>
        <v>100</v>
      </c>
      <c r="FX7" s="31">
        <f t="shared" si="88"/>
        <v>11</v>
      </c>
      <c r="FY7" s="14">
        <f t="shared" ref="FY7:GK7" si="135">IF($FX7=0,0,FY42/$FX7*100)</f>
        <v>9.0909090909090917</v>
      </c>
      <c r="FZ7" s="14">
        <f t="shared" si="135"/>
        <v>18.181818181818183</v>
      </c>
      <c r="GA7" s="14">
        <f t="shared" si="135"/>
        <v>0</v>
      </c>
      <c r="GB7" s="14">
        <f t="shared" si="135"/>
        <v>18.181818181818183</v>
      </c>
      <c r="GC7" s="14">
        <f t="shared" si="135"/>
        <v>0</v>
      </c>
      <c r="GD7" s="14">
        <f t="shared" si="135"/>
        <v>18.181818181818183</v>
      </c>
      <c r="GE7" s="14">
        <f t="shared" si="135"/>
        <v>9.0909090909090917</v>
      </c>
      <c r="GF7" s="14">
        <f t="shared" si="135"/>
        <v>0</v>
      </c>
      <c r="GG7" s="14">
        <f t="shared" si="135"/>
        <v>0</v>
      </c>
      <c r="GH7" s="14">
        <f t="shared" si="135"/>
        <v>0</v>
      </c>
      <c r="GI7" s="14">
        <f t="shared" si="135"/>
        <v>0</v>
      </c>
      <c r="GJ7" s="14">
        <f t="shared" si="135"/>
        <v>9.0909090909090917</v>
      </c>
      <c r="GK7" s="14">
        <f t="shared" si="135"/>
        <v>18.181818181818183</v>
      </c>
      <c r="GL7" s="50">
        <f t="shared" si="90"/>
        <v>34.844807583351027</v>
      </c>
      <c r="GM7" s="50">
        <f t="shared" si="91"/>
        <v>100</v>
      </c>
      <c r="GN7" s="31">
        <f t="shared" si="92"/>
        <v>25</v>
      </c>
      <c r="GO7" s="14">
        <f t="shared" ref="GO7:HA7" si="136">IF($GN7=0,0,GO42/$GN7*100)</f>
        <v>4</v>
      </c>
      <c r="GP7" s="14">
        <f t="shared" si="136"/>
        <v>0</v>
      </c>
      <c r="GQ7" s="14">
        <f t="shared" si="136"/>
        <v>4</v>
      </c>
      <c r="GR7" s="14">
        <f t="shared" si="136"/>
        <v>8</v>
      </c>
      <c r="GS7" s="14">
        <f t="shared" si="136"/>
        <v>12</v>
      </c>
      <c r="GT7" s="14">
        <f t="shared" si="136"/>
        <v>8</v>
      </c>
      <c r="GU7" s="14">
        <f t="shared" si="136"/>
        <v>4</v>
      </c>
      <c r="GV7" s="14">
        <f t="shared" si="136"/>
        <v>8</v>
      </c>
      <c r="GW7" s="14">
        <f t="shared" si="136"/>
        <v>20</v>
      </c>
      <c r="GX7" s="14">
        <f t="shared" si="136"/>
        <v>20</v>
      </c>
      <c r="GY7" s="14">
        <f t="shared" si="136"/>
        <v>4</v>
      </c>
      <c r="GZ7" s="14">
        <f t="shared" si="136"/>
        <v>4</v>
      </c>
      <c r="HA7" s="14">
        <f t="shared" si="136"/>
        <v>4</v>
      </c>
      <c r="HB7" s="50">
        <f t="shared" si="94"/>
        <v>60.511959754381344</v>
      </c>
      <c r="HC7" s="50">
        <f t="shared" si="95"/>
        <v>100</v>
      </c>
      <c r="HD7" s="31">
        <f t="shared" si="96"/>
        <v>0</v>
      </c>
      <c r="HE7" s="14">
        <f t="shared" ref="HE7:HQ7" si="137">IF($HD7=0,0,HE42/$HD7*100)</f>
        <v>0</v>
      </c>
      <c r="HF7" s="14">
        <f t="shared" si="137"/>
        <v>0</v>
      </c>
      <c r="HG7" s="14">
        <f t="shared" si="137"/>
        <v>0</v>
      </c>
      <c r="HH7" s="14">
        <f t="shared" si="137"/>
        <v>0</v>
      </c>
      <c r="HI7" s="14">
        <f t="shared" si="137"/>
        <v>0</v>
      </c>
      <c r="HJ7" s="14">
        <f t="shared" si="137"/>
        <v>0</v>
      </c>
      <c r="HK7" s="14">
        <f t="shared" si="137"/>
        <v>0</v>
      </c>
      <c r="HL7" s="14">
        <f t="shared" si="137"/>
        <v>0</v>
      </c>
      <c r="HM7" s="14">
        <f t="shared" si="137"/>
        <v>0</v>
      </c>
      <c r="HN7" s="14">
        <f t="shared" si="137"/>
        <v>0</v>
      </c>
      <c r="HO7" s="14">
        <f t="shared" si="137"/>
        <v>0</v>
      </c>
      <c r="HP7" s="14">
        <f t="shared" si="137"/>
        <v>0</v>
      </c>
      <c r="HQ7" s="14">
        <f t="shared" si="137"/>
        <v>0</v>
      </c>
      <c r="HR7" s="50" t="str">
        <f t="shared" si="98"/>
        <v>－</v>
      </c>
      <c r="HS7" s="50" t="str">
        <f t="shared" si="99"/>
        <v>－</v>
      </c>
      <c r="HT7" s="31">
        <f t="shared" si="100"/>
        <v>2</v>
      </c>
      <c r="HU7" s="14">
        <f t="shared" ref="HU7:IG7" si="138">IF($HT7=0,0,HU42/$HT7*100)</f>
        <v>0</v>
      </c>
      <c r="HV7" s="14">
        <f t="shared" si="138"/>
        <v>0</v>
      </c>
      <c r="HW7" s="14">
        <f t="shared" si="138"/>
        <v>0</v>
      </c>
      <c r="HX7" s="14">
        <f t="shared" si="138"/>
        <v>0</v>
      </c>
      <c r="HY7" s="14">
        <f t="shared" si="138"/>
        <v>0</v>
      </c>
      <c r="HZ7" s="14">
        <f t="shared" si="138"/>
        <v>50</v>
      </c>
      <c r="IA7" s="14">
        <f t="shared" si="138"/>
        <v>0</v>
      </c>
      <c r="IB7" s="14">
        <f t="shared" si="138"/>
        <v>50</v>
      </c>
      <c r="IC7" s="14">
        <f t="shared" si="138"/>
        <v>0</v>
      </c>
      <c r="ID7" s="14">
        <f t="shared" si="138"/>
        <v>0</v>
      </c>
      <c r="IE7" s="14">
        <f t="shared" si="138"/>
        <v>0</v>
      </c>
      <c r="IF7" s="14">
        <f t="shared" si="138"/>
        <v>0</v>
      </c>
      <c r="IG7" s="14">
        <f t="shared" si="138"/>
        <v>0</v>
      </c>
      <c r="IH7" s="50">
        <f t="shared" si="102"/>
        <v>55.751633986928098</v>
      </c>
      <c r="II7" s="50">
        <f t="shared" si="103"/>
        <v>64.444444444444443</v>
      </c>
      <c r="IJ7" s="31">
        <f t="shared" si="104"/>
        <v>109</v>
      </c>
      <c r="IK7" s="14">
        <f t="shared" ref="IK7:IW7" si="139">IF($IJ7=0,0,IK42/$IJ7*100)</f>
        <v>45.871559633027523</v>
      </c>
      <c r="IL7" s="14">
        <f t="shared" si="139"/>
        <v>3.669724770642202</v>
      </c>
      <c r="IM7" s="14">
        <f t="shared" si="139"/>
        <v>2.7522935779816518</v>
      </c>
      <c r="IN7" s="14">
        <f t="shared" si="139"/>
        <v>1.834862385321101</v>
      </c>
      <c r="IO7" s="14">
        <f t="shared" si="139"/>
        <v>0</v>
      </c>
      <c r="IP7" s="14">
        <f t="shared" si="139"/>
        <v>0</v>
      </c>
      <c r="IQ7" s="14">
        <f t="shared" si="139"/>
        <v>1.834862385321101</v>
      </c>
      <c r="IR7" s="14">
        <f t="shared" si="139"/>
        <v>0.91743119266055051</v>
      </c>
      <c r="IS7" s="14">
        <f t="shared" si="139"/>
        <v>0.91743119266055051</v>
      </c>
      <c r="IT7" s="14">
        <f t="shared" si="139"/>
        <v>1.834862385321101</v>
      </c>
      <c r="IU7" s="14">
        <f t="shared" si="139"/>
        <v>0</v>
      </c>
      <c r="IV7" s="14">
        <f t="shared" si="139"/>
        <v>4.5871559633027523</v>
      </c>
      <c r="IW7" s="14">
        <f t="shared" si="139"/>
        <v>35.779816513761467</v>
      </c>
      <c r="IX7" s="50">
        <f t="shared" si="106"/>
        <v>14.687701332557285</v>
      </c>
      <c r="IY7" s="50">
        <f t="shared" si="107"/>
        <v>100</v>
      </c>
      <c r="IZ7" s="31">
        <f t="shared" si="108"/>
        <v>109</v>
      </c>
      <c r="JA7" s="14">
        <f t="shared" ref="JA7:JM7" si="140">IF($IZ7=0,0,JA42/$IZ7*100)</f>
        <v>43.119266055045877</v>
      </c>
      <c r="JB7" s="14">
        <f t="shared" si="140"/>
        <v>3.669724770642202</v>
      </c>
      <c r="JC7" s="14">
        <f t="shared" si="140"/>
        <v>9.1743119266055047</v>
      </c>
      <c r="JD7" s="14">
        <f t="shared" si="140"/>
        <v>1.834862385321101</v>
      </c>
      <c r="JE7" s="14">
        <f t="shared" si="140"/>
        <v>2.7522935779816518</v>
      </c>
      <c r="JF7" s="14">
        <f t="shared" si="140"/>
        <v>0</v>
      </c>
      <c r="JG7" s="14">
        <f t="shared" si="140"/>
        <v>0</v>
      </c>
      <c r="JH7" s="14">
        <f t="shared" si="140"/>
        <v>0.91743119266055051</v>
      </c>
      <c r="JI7" s="14">
        <f t="shared" si="140"/>
        <v>0</v>
      </c>
      <c r="JJ7" s="14">
        <f t="shared" si="140"/>
        <v>0</v>
      </c>
      <c r="JK7" s="14">
        <f t="shared" si="140"/>
        <v>1.834862385321101</v>
      </c>
      <c r="JL7" s="14">
        <f t="shared" si="140"/>
        <v>1.834862385321101</v>
      </c>
      <c r="JM7" s="14">
        <f t="shared" si="140"/>
        <v>34.862385321100916</v>
      </c>
      <c r="JN7" s="50">
        <f t="shared" si="110"/>
        <v>10.517742781434459</v>
      </c>
      <c r="JO7" s="50">
        <f t="shared" si="111"/>
        <v>100</v>
      </c>
      <c r="JP7" s="31">
        <f t="shared" si="112"/>
        <v>109</v>
      </c>
      <c r="JQ7" s="14">
        <f t="shared" ref="JQ7:KC7" si="141">IF($JP7=0,0,JQ42/$JP7*100)</f>
        <v>26.605504587155966</v>
      </c>
      <c r="JR7" s="14">
        <f t="shared" si="141"/>
        <v>5.5045871559633035</v>
      </c>
      <c r="JS7" s="14">
        <f t="shared" si="141"/>
        <v>8.2568807339449553</v>
      </c>
      <c r="JT7" s="14">
        <f t="shared" si="141"/>
        <v>3.669724770642202</v>
      </c>
      <c r="JU7" s="14">
        <f t="shared" si="141"/>
        <v>4.5871559633027523</v>
      </c>
      <c r="JV7" s="14">
        <f t="shared" si="141"/>
        <v>5.5045871559633035</v>
      </c>
      <c r="JW7" s="14">
        <f t="shared" si="141"/>
        <v>1.834862385321101</v>
      </c>
      <c r="JX7" s="14">
        <f t="shared" si="141"/>
        <v>0.91743119266055051</v>
      </c>
      <c r="JY7" s="14">
        <f t="shared" si="141"/>
        <v>0</v>
      </c>
      <c r="JZ7" s="14">
        <f t="shared" si="141"/>
        <v>1.834862385321101</v>
      </c>
      <c r="KA7" s="14">
        <f t="shared" si="141"/>
        <v>0</v>
      </c>
      <c r="KB7" s="14">
        <f t="shared" si="141"/>
        <v>1.834862385321101</v>
      </c>
      <c r="KC7" s="14">
        <f t="shared" si="141"/>
        <v>39.449541284403672</v>
      </c>
      <c r="KD7" s="50">
        <f t="shared" si="114"/>
        <v>18.820170582859028</v>
      </c>
      <c r="KE7" s="50">
        <f t="shared" si="115"/>
        <v>100</v>
      </c>
      <c r="KF7" s="31">
        <f t="shared" si="116"/>
        <v>109</v>
      </c>
      <c r="KG7" s="14">
        <f t="shared" ref="KG7:KS7" si="142">IF($KF7=0,0,KG42/$KF7*100)</f>
        <v>59.633027522935777</v>
      </c>
      <c r="KH7" s="14">
        <f t="shared" si="142"/>
        <v>0</v>
      </c>
      <c r="KI7" s="14">
        <f t="shared" si="142"/>
        <v>0</v>
      </c>
      <c r="KJ7" s="14">
        <f t="shared" si="142"/>
        <v>0</v>
      </c>
      <c r="KK7" s="14">
        <f t="shared" si="142"/>
        <v>0</v>
      </c>
      <c r="KL7" s="14">
        <f t="shared" si="142"/>
        <v>0</v>
      </c>
      <c r="KM7" s="14">
        <f t="shared" si="142"/>
        <v>0</v>
      </c>
      <c r="KN7" s="14">
        <f t="shared" si="142"/>
        <v>0.91743119266055051</v>
      </c>
      <c r="KO7" s="14">
        <f t="shared" si="142"/>
        <v>0</v>
      </c>
      <c r="KP7" s="14">
        <f t="shared" si="142"/>
        <v>0</v>
      </c>
      <c r="KQ7" s="14">
        <f t="shared" si="142"/>
        <v>0</v>
      </c>
      <c r="KR7" s="14">
        <f t="shared" si="142"/>
        <v>0</v>
      </c>
      <c r="KS7" s="14">
        <f t="shared" si="142"/>
        <v>39.449541284403672</v>
      </c>
      <c r="KT7" s="50">
        <f t="shared" si="118"/>
        <v>0.90909090909090906</v>
      </c>
      <c r="KU7" s="50">
        <f t="shared" si="119"/>
        <v>60</v>
      </c>
      <c r="KV7" s="31">
        <f t="shared" si="120"/>
        <v>109</v>
      </c>
      <c r="KW7" s="14">
        <f t="shared" ref="KW7:LI7" si="143">IF($KV7=0,0,KW42/$KV7*100)</f>
        <v>56.88073394495413</v>
      </c>
      <c r="KX7" s="14">
        <f t="shared" si="143"/>
        <v>0.91743119266055051</v>
      </c>
      <c r="KY7" s="14">
        <f t="shared" si="143"/>
        <v>0</v>
      </c>
      <c r="KZ7" s="14">
        <f t="shared" si="143"/>
        <v>0</v>
      </c>
      <c r="LA7" s="14">
        <f t="shared" si="143"/>
        <v>0</v>
      </c>
      <c r="LB7" s="14">
        <f t="shared" si="143"/>
        <v>0</v>
      </c>
      <c r="LC7" s="14">
        <f t="shared" si="143"/>
        <v>0</v>
      </c>
      <c r="LD7" s="14">
        <f t="shared" si="143"/>
        <v>0</v>
      </c>
      <c r="LE7" s="14">
        <f t="shared" si="143"/>
        <v>0.91743119266055051</v>
      </c>
      <c r="LF7" s="14">
        <f t="shared" si="143"/>
        <v>0</v>
      </c>
      <c r="LG7" s="14">
        <f t="shared" si="143"/>
        <v>0</v>
      </c>
      <c r="LH7" s="14">
        <f t="shared" si="143"/>
        <v>0</v>
      </c>
      <c r="LI7" s="14">
        <f t="shared" si="143"/>
        <v>41.284403669724774</v>
      </c>
      <c r="LJ7" s="50">
        <f t="shared" si="122"/>
        <v>1.2995793269230771</v>
      </c>
      <c r="LK7" s="50">
        <f t="shared" si="123"/>
        <v>76.923076923076934</v>
      </c>
    </row>
    <row r="8" spans="1:323" ht="15" customHeight="1" x14ac:dyDescent="0.15">
      <c r="A8" s="241"/>
      <c r="B8" s="160"/>
      <c r="C8" s="27" t="s">
        <v>277</v>
      </c>
      <c r="D8" s="161">
        <f t="shared" si="42"/>
        <v>1243</v>
      </c>
      <c r="E8" s="162">
        <f t="shared" si="43"/>
        <v>8.0450522928399035</v>
      </c>
      <c r="F8" s="162">
        <f t="shared" si="43"/>
        <v>1.5285599356395816</v>
      </c>
      <c r="G8" s="162">
        <f t="shared" si="43"/>
        <v>2.5744167337087691</v>
      </c>
      <c r="H8" s="162">
        <f t="shared" si="43"/>
        <v>2.091713596138375</v>
      </c>
      <c r="I8" s="162">
        <f t="shared" ref="I8:P8" si="144">IF($D8=0,0,I43/$D8*100)</f>
        <v>2.49396621078037</v>
      </c>
      <c r="J8" s="162">
        <f t="shared" si="144"/>
        <v>2.0112630732099759</v>
      </c>
      <c r="K8" s="162">
        <f t="shared" si="144"/>
        <v>2.8157683024939661</v>
      </c>
      <c r="L8" s="162">
        <f t="shared" si="144"/>
        <v>2.9766693483507645</v>
      </c>
      <c r="M8" s="162">
        <f t="shared" si="144"/>
        <v>3.9420756234915526</v>
      </c>
      <c r="N8" s="162">
        <f t="shared" si="144"/>
        <v>4.1834271922767501</v>
      </c>
      <c r="O8" s="162">
        <f t="shared" si="144"/>
        <v>6.3555913113435238</v>
      </c>
      <c r="P8" s="162">
        <f t="shared" si="144"/>
        <v>36.524537409493163</v>
      </c>
      <c r="Q8" s="162">
        <f t="shared" si="45"/>
        <v>24.456958970233305</v>
      </c>
      <c r="R8" s="182">
        <f t="shared" si="46"/>
        <v>73.11301515014145</v>
      </c>
      <c r="S8" s="182">
        <f t="shared" si="47"/>
        <v>97.058823529411768</v>
      </c>
      <c r="T8" s="161">
        <f t="shared" si="48"/>
        <v>1243</v>
      </c>
      <c r="U8" s="162">
        <f t="shared" ref="U8:AG8" si="145">IF($T8=0,0,U43/$T8*100)</f>
        <v>17.216411906677394</v>
      </c>
      <c r="V8" s="162">
        <f t="shared" si="145"/>
        <v>11.74577634754626</v>
      </c>
      <c r="W8" s="162">
        <f t="shared" si="145"/>
        <v>10.699919549477071</v>
      </c>
      <c r="X8" s="162">
        <f t="shared" si="145"/>
        <v>7.320997586484312</v>
      </c>
      <c r="Y8" s="162">
        <f t="shared" si="145"/>
        <v>2.5744167337087691</v>
      </c>
      <c r="Z8" s="162">
        <f t="shared" si="145"/>
        <v>2.4135156878519708</v>
      </c>
      <c r="AA8" s="162">
        <f t="shared" si="145"/>
        <v>2.1721641190667738</v>
      </c>
      <c r="AB8" s="162">
        <f t="shared" si="145"/>
        <v>1.4481094127111827</v>
      </c>
      <c r="AC8" s="162">
        <f t="shared" si="145"/>
        <v>1.7699115044247788</v>
      </c>
      <c r="AD8" s="162">
        <f t="shared" si="145"/>
        <v>1.2067578439259854</v>
      </c>
      <c r="AE8" s="162">
        <f t="shared" si="145"/>
        <v>0.96540627514078836</v>
      </c>
      <c r="AF8" s="162">
        <f t="shared" si="145"/>
        <v>4.2638777152051484</v>
      </c>
      <c r="AG8" s="162">
        <f t="shared" si="145"/>
        <v>36.202735317779563</v>
      </c>
      <c r="AH8" s="182">
        <f t="shared" si="50"/>
        <v>24.389865359799</v>
      </c>
      <c r="AI8" s="182">
        <f t="shared" si="51"/>
        <v>100</v>
      </c>
      <c r="AJ8" s="161">
        <f t="shared" si="52"/>
        <v>1243</v>
      </c>
      <c r="AK8" s="162">
        <f t="shared" ref="AK8:AW8" si="146">IF($AJ8=0,0,AK43/$AJ8*100)</f>
        <v>7.320997586484312</v>
      </c>
      <c r="AL8" s="162">
        <f t="shared" si="146"/>
        <v>2.5744167337087691</v>
      </c>
      <c r="AM8" s="162">
        <f t="shared" si="146"/>
        <v>3.3789219629927594</v>
      </c>
      <c r="AN8" s="162">
        <f t="shared" si="146"/>
        <v>3.3789219629927594</v>
      </c>
      <c r="AO8" s="162">
        <f t="shared" si="146"/>
        <v>3.700724054706356</v>
      </c>
      <c r="AP8" s="162">
        <f t="shared" si="146"/>
        <v>2.8962188254223653</v>
      </c>
      <c r="AQ8" s="162">
        <f t="shared" si="146"/>
        <v>4.5052292839903458</v>
      </c>
      <c r="AR8" s="162">
        <f t="shared" si="146"/>
        <v>4.2638777152051484</v>
      </c>
      <c r="AS8" s="162">
        <f t="shared" si="146"/>
        <v>4.7465808527755424</v>
      </c>
      <c r="AT8" s="162">
        <f t="shared" si="146"/>
        <v>7.0796460176991154</v>
      </c>
      <c r="AU8" s="162">
        <f t="shared" si="146"/>
        <v>6.6773934030571205</v>
      </c>
      <c r="AV8" s="162">
        <f t="shared" si="146"/>
        <v>24.215607401448107</v>
      </c>
      <c r="AW8" s="162">
        <f t="shared" si="146"/>
        <v>25.261464199517299</v>
      </c>
      <c r="AX8" s="182">
        <f t="shared" si="54"/>
        <v>65.9476675872492</v>
      </c>
      <c r="AY8" s="182">
        <f t="shared" si="55"/>
        <v>100</v>
      </c>
      <c r="AZ8" s="31">
        <f t="shared" si="56"/>
        <v>1243</v>
      </c>
      <c r="BA8" s="14">
        <f t="shared" ref="BA8:BM8" si="147">IF($AZ8=0,0,BA43/$AZ8*100)</f>
        <v>49.477071600965402</v>
      </c>
      <c r="BB8" s="14">
        <f t="shared" si="147"/>
        <v>2.0112630732099759</v>
      </c>
      <c r="BC8" s="14">
        <f t="shared" si="147"/>
        <v>1.1263073209975865</v>
      </c>
      <c r="BD8" s="14">
        <f t="shared" si="147"/>
        <v>0.88495575221238942</v>
      </c>
      <c r="BE8" s="14">
        <f t="shared" si="147"/>
        <v>0.64360418342719228</v>
      </c>
      <c r="BF8" s="14">
        <f t="shared" si="147"/>
        <v>0.80450522928399038</v>
      </c>
      <c r="BG8" s="14">
        <f t="shared" si="147"/>
        <v>0.40225261464199519</v>
      </c>
      <c r="BH8" s="14">
        <f t="shared" si="147"/>
        <v>0.40225261464199519</v>
      </c>
      <c r="BI8" s="14">
        <f t="shared" si="147"/>
        <v>0.32180209171359614</v>
      </c>
      <c r="BJ8" s="14">
        <f t="shared" si="147"/>
        <v>0.80450522928399038</v>
      </c>
      <c r="BK8" s="14">
        <f t="shared" si="147"/>
        <v>0.40225261464199519</v>
      </c>
      <c r="BL8" s="14">
        <f t="shared" si="147"/>
        <v>3.7811745776347552</v>
      </c>
      <c r="BM8" s="14">
        <f t="shared" si="147"/>
        <v>38.938053097345133</v>
      </c>
      <c r="BN8" s="50">
        <f t="shared" si="58"/>
        <v>10.782505885310874</v>
      </c>
      <c r="BO8" s="50">
        <f t="shared" si="59"/>
        <v>100</v>
      </c>
      <c r="BP8" s="31">
        <f t="shared" si="60"/>
        <v>1243</v>
      </c>
      <c r="BQ8" s="14">
        <f t="shared" ref="BQ8:CC8" si="148">IF($BP8=0,0,BQ43/$BP8*100)</f>
        <v>50.120675784392596</v>
      </c>
      <c r="BR8" s="14">
        <f t="shared" si="148"/>
        <v>0.96540627514078836</v>
      </c>
      <c r="BS8" s="14">
        <f t="shared" si="148"/>
        <v>0.56315366049879323</v>
      </c>
      <c r="BT8" s="14">
        <f t="shared" si="148"/>
        <v>0.56315366049879323</v>
      </c>
      <c r="BU8" s="14">
        <f t="shared" si="148"/>
        <v>0.80450522928399038</v>
      </c>
      <c r="BV8" s="14">
        <f t="shared" si="148"/>
        <v>0.24135156878519709</v>
      </c>
      <c r="BW8" s="14">
        <f t="shared" si="148"/>
        <v>0.64360418342719228</v>
      </c>
      <c r="BX8" s="14">
        <f t="shared" si="148"/>
        <v>1.1263073209975865</v>
      </c>
      <c r="BY8" s="14">
        <f t="shared" si="148"/>
        <v>0.88495575221238942</v>
      </c>
      <c r="BZ8" s="14">
        <f t="shared" si="148"/>
        <v>0.56315366049879323</v>
      </c>
      <c r="CA8" s="14">
        <f t="shared" si="148"/>
        <v>0.64360418342719228</v>
      </c>
      <c r="CB8" s="14">
        <f t="shared" si="148"/>
        <v>0.96540627514078836</v>
      </c>
      <c r="CC8" s="14">
        <f t="shared" si="148"/>
        <v>41.914722445695894</v>
      </c>
      <c r="CD8" s="50">
        <f t="shared" si="62"/>
        <v>7.6252235318406738</v>
      </c>
      <c r="CE8" s="50">
        <f t="shared" si="63"/>
        <v>100</v>
      </c>
      <c r="CF8" s="31">
        <f t="shared" si="64"/>
        <v>1243</v>
      </c>
      <c r="CG8" s="14">
        <f t="shared" ref="CG8:CS8" si="149">IF($CF8=0,0,CG43/$CF8*100)</f>
        <v>28.640386162510055</v>
      </c>
      <c r="CH8" s="14">
        <f t="shared" si="149"/>
        <v>0.96540627514078836</v>
      </c>
      <c r="CI8" s="14">
        <f t="shared" si="149"/>
        <v>0.96540627514078836</v>
      </c>
      <c r="CJ8" s="14">
        <f t="shared" si="149"/>
        <v>1.3676588897827837</v>
      </c>
      <c r="CK8" s="14">
        <f t="shared" si="149"/>
        <v>1.0458567980691875</v>
      </c>
      <c r="CL8" s="14">
        <f t="shared" si="149"/>
        <v>1.2067578439259854</v>
      </c>
      <c r="CM8" s="14">
        <f t="shared" si="149"/>
        <v>1.4481094127111827</v>
      </c>
      <c r="CN8" s="14">
        <f t="shared" si="149"/>
        <v>2.2526146419951729</v>
      </c>
      <c r="CO8" s="14">
        <f t="shared" si="149"/>
        <v>2.6548672566371683</v>
      </c>
      <c r="CP8" s="14">
        <f t="shared" si="149"/>
        <v>2.8962188254223653</v>
      </c>
      <c r="CQ8" s="14">
        <f t="shared" si="149"/>
        <v>4.8270313757039416</v>
      </c>
      <c r="CR8" s="14">
        <f t="shared" si="149"/>
        <v>19.14722445695897</v>
      </c>
      <c r="CS8" s="14">
        <f t="shared" si="149"/>
        <v>32.582461786001609</v>
      </c>
      <c r="CT8" s="50">
        <f t="shared" si="66"/>
        <v>47.179260906567713</v>
      </c>
      <c r="CU8" s="50">
        <f t="shared" si="67"/>
        <v>100</v>
      </c>
      <c r="CV8" s="31">
        <f t="shared" si="68"/>
        <v>1243</v>
      </c>
      <c r="CW8" s="14">
        <f t="shared" ref="CW8:DI8" si="150">IF($CV8=0,0,CW43/$CV8*100)</f>
        <v>45.132743362831853</v>
      </c>
      <c r="CX8" s="14">
        <f t="shared" si="150"/>
        <v>1.850362027353178</v>
      </c>
      <c r="CY8" s="14">
        <f t="shared" si="150"/>
        <v>2.091713596138375</v>
      </c>
      <c r="CZ8" s="14">
        <f t="shared" si="150"/>
        <v>1.6090104585679808</v>
      </c>
      <c r="DA8" s="14">
        <f t="shared" si="150"/>
        <v>1.0458567980691875</v>
      </c>
      <c r="DB8" s="14">
        <f t="shared" si="150"/>
        <v>0.64360418342719228</v>
      </c>
      <c r="DC8" s="14">
        <f t="shared" si="150"/>
        <v>0.40225261464199519</v>
      </c>
      <c r="DD8" s="14">
        <f t="shared" si="150"/>
        <v>0.40225261464199519</v>
      </c>
      <c r="DE8" s="14">
        <f t="shared" si="150"/>
        <v>0.40225261464199519</v>
      </c>
      <c r="DF8" s="14">
        <f t="shared" si="150"/>
        <v>0.72405470635559133</v>
      </c>
      <c r="DG8" s="14">
        <f t="shared" si="150"/>
        <v>0.48270313757039418</v>
      </c>
      <c r="DH8" s="14">
        <f t="shared" si="150"/>
        <v>2.091713596138375</v>
      </c>
      <c r="DI8" s="14">
        <f t="shared" si="150"/>
        <v>43.121480289621886</v>
      </c>
      <c r="DJ8" s="50">
        <f t="shared" si="70"/>
        <v>9.5278929001041526</v>
      </c>
      <c r="DK8" s="50">
        <f t="shared" si="71"/>
        <v>100</v>
      </c>
      <c r="DL8" s="31">
        <f t="shared" si="72"/>
        <v>1243</v>
      </c>
      <c r="DM8" s="14">
        <f t="shared" ref="DM8:DY8" si="151">IF($DL8=0,0,DM43/$DL8*100)</f>
        <v>26.870474658085275</v>
      </c>
      <c r="DN8" s="14">
        <f t="shared" si="151"/>
        <v>0.48270313757039418</v>
      </c>
      <c r="DO8" s="14">
        <f t="shared" si="151"/>
        <v>1.3676588897827837</v>
      </c>
      <c r="DP8" s="14">
        <f t="shared" si="151"/>
        <v>1.6090104585679808</v>
      </c>
      <c r="DQ8" s="14">
        <f t="shared" si="151"/>
        <v>1.4481094127111827</v>
      </c>
      <c r="DR8" s="14">
        <f t="shared" si="151"/>
        <v>1.7699115044247788</v>
      </c>
      <c r="DS8" s="14">
        <f t="shared" si="151"/>
        <v>2.8962188254223653</v>
      </c>
      <c r="DT8" s="14">
        <f t="shared" si="151"/>
        <v>2.7353177795655674</v>
      </c>
      <c r="DU8" s="14">
        <f t="shared" si="151"/>
        <v>2.7353177795655674</v>
      </c>
      <c r="DV8" s="14">
        <f t="shared" si="151"/>
        <v>4.1834271922767501</v>
      </c>
      <c r="DW8" s="14">
        <f t="shared" si="151"/>
        <v>5.551086082059534</v>
      </c>
      <c r="DX8" s="14">
        <f t="shared" si="151"/>
        <v>16.170555108608205</v>
      </c>
      <c r="DY8" s="14">
        <f t="shared" si="151"/>
        <v>32.180209171359614</v>
      </c>
      <c r="DZ8" s="50">
        <f t="shared" si="74"/>
        <v>47.425016607558156</v>
      </c>
      <c r="EA8" s="50">
        <f t="shared" si="75"/>
        <v>100</v>
      </c>
      <c r="EB8" s="31">
        <f t="shared" si="76"/>
        <v>1243</v>
      </c>
      <c r="EC8" s="14">
        <f t="shared" ref="EC8:EO8" si="152">IF($EB8=0,0,EC43/$EB8*100)</f>
        <v>51.649235720032181</v>
      </c>
      <c r="ED8" s="14">
        <f t="shared" si="152"/>
        <v>0.56315366049879323</v>
      </c>
      <c r="EE8" s="14">
        <f t="shared" si="152"/>
        <v>0.88495575221238942</v>
      </c>
      <c r="EF8" s="14">
        <f t="shared" si="152"/>
        <v>0.80450522928399038</v>
      </c>
      <c r="EG8" s="14">
        <f t="shared" si="152"/>
        <v>0.48270313757039418</v>
      </c>
      <c r="EH8" s="14">
        <f t="shared" si="152"/>
        <v>0.80450522928399038</v>
      </c>
      <c r="EI8" s="14">
        <f t="shared" si="152"/>
        <v>0.24135156878519709</v>
      </c>
      <c r="EJ8" s="14">
        <f t="shared" si="152"/>
        <v>0.40225261464199519</v>
      </c>
      <c r="EK8" s="14">
        <f t="shared" si="152"/>
        <v>0.32180209171359614</v>
      </c>
      <c r="EL8" s="14">
        <f t="shared" si="152"/>
        <v>0.32180209171359614</v>
      </c>
      <c r="EM8" s="14">
        <f t="shared" si="152"/>
        <v>0.72405470635559133</v>
      </c>
      <c r="EN8" s="14">
        <f t="shared" si="152"/>
        <v>2.9766693483507645</v>
      </c>
      <c r="EO8" s="14">
        <f t="shared" si="152"/>
        <v>39.823008849557525</v>
      </c>
      <c r="EP8" s="50">
        <f t="shared" si="78"/>
        <v>8.9938389229075764</v>
      </c>
      <c r="EQ8" s="50">
        <f t="shared" si="79"/>
        <v>100</v>
      </c>
      <c r="ER8" s="31">
        <f t="shared" si="80"/>
        <v>1243</v>
      </c>
      <c r="ES8" s="14">
        <f t="shared" ref="ES8:FE8" si="153">IF($ER8=0,0,ES43/$ER8*100)</f>
        <v>52.534191472244572</v>
      </c>
      <c r="ET8" s="14">
        <f t="shared" si="153"/>
        <v>0.24135156878519709</v>
      </c>
      <c r="EU8" s="14">
        <f t="shared" si="153"/>
        <v>0.32180209171359614</v>
      </c>
      <c r="EV8" s="14">
        <f t="shared" si="153"/>
        <v>0.32180209171359614</v>
      </c>
      <c r="EW8" s="14">
        <f t="shared" si="153"/>
        <v>0.48270313757039418</v>
      </c>
      <c r="EX8" s="14">
        <f t="shared" si="153"/>
        <v>0.32180209171359614</v>
      </c>
      <c r="EY8" s="14">
        <f t="shared" si="153"/>
        <v>0.40225261464199519</v>
      </c>
      <c r="EZ8" s="14">
        <f t="shared" si="153"/>
        <v>0.80450522928399038</v>
      </c>
      <c r="FA8" s="14">
        <f t="shared" si="153"/>
        <v>0.72405470635559133</v>
      </c>
      <c r="FB8" s="14">
        <f t="shared" si="153"/>
        <v>0.16090104585679807</v>
      </c>
      <c r="FC8" s="14">
        <f t="shared" si="153"/>
        <v>0.16090104585679807</v>
      </c>
      <c r="FD8" s="14">
        <f t="shared" si="153"/>
        <v>0.56315366049879323</v>
      </c>
      <c r="FE8" s="14">
        <f t="shared" si="153"/>
        <v>42.960579243765082</v>
      </c>
      <c r="FF8" s="50">
        <f t="shared" si="82"/>
        <v>4.503461542175117</v>
      </c>
      <c r="FG8" s="50">
        <f t="shared" si="83"/>
        <v>100</v>
      </c>
      <c r="FH8" s="31">
        <f t="shared" si="84"/>
        <v>295</v>
      </c>
      <c r="FI8" s="14">
        <f t="shared" ref="FI8:FU8" si="154">IF($FH8=0,0,FI43/$FH8*100)</f>
        <v>5.0847457627118651</v>
      </c>
      <c r="FJ8" s="14">
        <f t="shared" si="154"/>
        <v>2.3728813559322033</v>
      </c>
      <c r="FK8" s="14">
        <f t="shared" si="154"/>
        <v>1.6949152542372881</v>
      </c>
      <c r="FL8" s="14">
        <f t="shared" si="154"/>
        <v>2.3728813559322033</v>
      </c>
      <c r="FM8" s="14">
        <f t="shared" si="154"/>
        <v>2.7118644067796609</v>
      </c>
      <c r="FN8" s="14">
        <f t="shared" si="154"/>
        <v>2.0338983050847457</v>
      </c>
      <c r="FO8" s="14">
        <f t="shared" si="154"/>
        <v>3.050847457627119</v>
      </c>
      <c r="FP8" s="14">
        <f t="shared" si="154"/>
        <v>5.7627118644067794</v>
      </c>
      <c r="FQ8" s="14">
        <f t="shared" si="154"/>
        <v>7.4576271186440684</v>
      </c>
      <c r="FR8" s="14">
        <f t="shared" si="154"/>
        <v>8.1355932203389827</v>
      </c>
      <c r="FS8" s="14">
        <f t="shared" si="154"/>
        <v>11.525423728813559</v>
      </c>
      <c r="FT8" s="14">
        <f t="shared" si="154"/>
        <v>30.508474576271187</v>
      </c>
      <c r="FU8" s="14">
        <f t="shared" si="154"/>
        <v>17.288135593220339</v>
      </c>
      <c r="FV8" s="50">
        <f t="shared" si="86"/>
        <v>74.901388874365722</v>
      </c>
      <c r="FW8" s="50">
        <f t="shared" si="87"/>
        <v>100</v>
      </c>
      <c r="FX8" s="31">
        <f t="shared" si="88"/>
        <v>121</v>
      </c>
      <c r="FY8" s="14">
        <f t="shared" ref="FY8:GK8" si="155">IF($FX8=0,0,FY43/$FX8*100)</f>
        <v>14.87603305785124</v>
      </c>
      <c r="FZ8" s="14">
        <f t="shared" si="155"/>
        <v>11.570247933884298</v>
      </c>
      <c r="GA8" s="14">
        <f t="shared" si="155"/>
        <v>11.570247933884298</v>
      </c>
      <c r="GB8" s="14">
        <f t="shared" si="155"/>
        <v>10.743801652892563</v>
      </c>
      <c r="GC8" s="14">
        <f t="shared" si="155"/>
        <v>3.3057851239669422</v>
      </c>
      <c r="GD8" s="14">
        <f t="shared" si="155"/>
        <v>4.1322314049586781</v>
      </c>
      <c r="GE8" s="14">
        <f t="shared" si="155"/>
        <v>2.4793388429752068</v>
      </c>
      <c r="GF8" s="14">
        <f t="shared" si="155"/>
        <v>0.82644628099173556</v>
      </c>
      <c r="GG8" s="14">
        <f t="shared" si="155"/>
        <v>1.6528925619834711</v>
      </c>
      <c r="GH8" s="14">
        <f t="shared" si="155"/>
        <v>4.9586776859504136</v>
      </c>
      <c r="GI8" s="14">
        <f t="shared" si="155"/>
        <v>3.3057851239669422</v>
      </c>
      <c r="GJ8" s="14">
        <f t="shared" si="155"/>
        <v>7.4380165289256199</v>
      </c>
      <c r="GK8" s="14">
        <f t="shared" si="155"/>
        <v>23.140495867768596</v>
      </c>
      <c r="GL8" s="50">
        <f t="shared" si="90"/>
        <v>33.726511989763054</v>
      </c>
      <c r="GM8" s="50">
        <f t="shared" si="91"/>
        <v>100</v>
      </c>
      <c r="GN8" s="31">
        <f t="shared" si="92"/>
        <v>289</v>
      </c>
      <c r="GO8" s="14">
        <f t="shared" ref="GO8:HA8" si="156">IF($GN8=0,0,GO43/$GN8*100)</f>
        <v>6.9204152249134951</v>
      </c>
      <c r="GP8" s="14">
        <f t="shared" si="156"/>
        <v>0.69204152249134954</v>
      </c>
      <c r="GQ8" s="14">
        <f t="shared" si="156"/>
        <v>2.0761245674740483</v>
      </c>
      <c r="GR8" s="14">
        <f t="shared" si="156"/>
        <v>3.1141868512110724</v>
      </c>
      <c r="GS8" s="14">
        <f t="shared" si="156"/>
        <v>3.1141868512110724</v>
      </c>
      <c r="GT8" s="14">
        <f t="shared" si="156"/>
        <v>3.8062283737024223</v>
      </c>
      <c r="GU8" s="14">
        <f t="shared" si="156"/>
        <v>6.2283737024221448</v>
      </c>
      <c r="GV8" s="14">
        <f t="shared" si="156"/>
        <v>6.2283737024221448</v>
      </c>
      <c r="GW8" s="14">
        <f t="shared" si="156"/>
        <v>6.5743944636678195</v>
      </c>
      <c r="GX8" s="14">
        <f t="shared" si="156"/>
        <v>10.034602076124568</v>
      </c>
      <c r="GY8" s="14">
        <f t="shared" si="156"/>
        <v>9.3425605536332181</v>
      </c>
      <c r="GZ8" s="14">
        <f t="shared" si="156"/>
        <v>20.761245674740483</v>
      </c>
      <c r="HA8" s="14">
        <f t="shared" si="156"/>
        <v>21.107266435986158</v>
      </c>
      <c r="HB8" s="50">
        <f t="shared" si="94"/>
        <v>68.547700028497118</v>
      </c>
      <c r="HC8" s="50">
        <f t="shared" si="95"/>
        <v>100</v>
      </c>
      <c r="HD8" s="31">
        <f t="shared" si="96"/>
        <v>50</v>
      </c>
      <c r="HE8" s="14">
        <f t="shared" ref="HE8:HQ8" si="157">IF($HD8=0,0,HE43/$HD8*100)</f>
        <v>14.000000000000002</v>
      </c>
      <c r="HF8" s="14">
        <f t="shared" si="157"/>
        <v>6</v>
      </c>
      <c r="HG8" s="14">
        <f t="shared" si="157"/>
        <v>10</v>
      </c>
      <c r="HH8" s="14">
        <f t="shared" si="157"/>
        <v>10</v>
      </c>
      <c r="HI8" s="14">
        <f t="shared" si="157"/>
        <v>6</v>
      </c>
      <c r="HJ8" s="14">
        <f t="shared" si="157"/>
        <v>10</v>
      </c>
      <c r="HK8" s="14">
        <f t="shared" si="157"/>
        <v>2</v>
      </c>
      <c r="HL8" s="14">
        <f t="shared" si="157"/>
        <v>4</v>
      </c>
      <c r="HM8" s="14">
        <f t="shared" si="157"/>
        <v>2</v>
      </c>
      <c r="HN8" s="14">
        <f t="shared" si="157"/>
        <v>0</v>
      </c>
      <c r="HO8" s="14">
        <f t="shared" si="157"/>
        <v>4</v>
      </c>
      <c r="HP8" s="14">
        <f t="shared" si="157"/>
        <v>8</v>
      </c>
      <c r="HQ8" s="14">
        <f t="shared" si="157"/>
        <v>24</v>
      </c>
      <c r="HR8" s="50">
        <f t="shared" si="98"/>
        <v>36.168728676264919</v>
      </c>
      <c r="HS8" s="50">
        <f t="shared" si="99"/>
        <v>100</v>
      </c>
      <c r="HT8" s="31">
        <f t="shared" si="100"/>
        <v>40</v>
      </c>
      <c r="HU8" s="14">
        <f t="shared" ref="HU8:IG8" si="158">IF($HT8=0,0,HU43/$HT8*100)</f>
        <v>15</v>
      </c>
      <c r="HV8" s="14">
        <f t="shared" si="158"/>
        <v>2.5</v>
      </c>
      <c r="HW8" s="14">
        <f t="shared" si="158"/>
        <v>7.5</v>
      </c>
      <c r="HX8" s="14">
        <f t="shared" si="158"/>
        <v>2.5</v>
      </c>
      <c r="HY8" s="14">
        <f t="shared" si="158"/>
        <v>12.5</v>
      </c>
      <c r="HZ8" s="14">
        <f t="shared" si="158"/>
        <v>5</v>
      </c>
      <c r="IA8" s="14">
        <f t="shared" si="158"/>
        <v>0</v>
      </c>
      <c r="IB8" s="14">
        <f t="shared" si="158"/>
        <v>10</v>
      </c>
      <c r="IC8" s="14">
        <f t="shared" si="158"/>
        <v>10</v>
      </c>
      <c r="ID8" s="14">
        <f t="shared" si="158"/>
        <v>0</v>
      </c>
      <c r="IE8" s="14">
        <f t="shared" si="158"/>
        <v>5</v>
      </c>
      <c r="IF8" s="14">
        <f t="shared" si="158"/>
        <v>10</v>
      </c>
      <c r="IG8" s="14">
        <f t="shared" si="158"/>
        <v>20</v>
      </c>
      <c r="IH8" s="50">
        <f t="shared" si="102"/>
        <v>45.888893849767193</v>
      </c>
      <c r="II8" s="50">
        <f t="shared" si="103"/>
        <v>100</v>
      </c>
      <c r="IJ8" s="31">
        <f t="shared" si="104"/>
        <v>1243</v>
      </c>
      <c r="IK8" s="14">
        <f t="shared" ref="IK8:IW8" si="159">IF($IJ8=0,0,IK43/$IJ8*100)</f>
        <v>37.248592115848759</v>
      </c>
      <c r="IL8" s="14">
        <f t="shared" si="159"/>
        <v>4.1029766693483509</v>
      </c>
      <c r="IM8" s="14">
        <f t="shared" si="159"/>
        <v>2.49396621078037</v>
      </c>
      <c r="IN8" s="14">
        <f t="shared" si="159"/>
        <v>1.6090104585679808</v>
      </c>
      <c r="IO8" s="14">
        <f t="shared" si="159"/>
        <v>1.0458567980691875</v>
      </c>
      <c r="IP8" s="14">
        <f t="shared" si="159"/>
        <v>0.88495575221238942</v>
      </c>
      <c r="IQ8" s="14">
        <f t="shared" si="159"/>
        <v>0.96540627514078836</v>
      </c>
      <c r="IR8" s="14">
        <f t="shared" si="159"/>
        <v>0.64360418342719228</v>
      </c>
      <c r="IS8" s="14">
        <f t="shared" si="159"/>
        <v>1.2067578439259854</v>
      </c>
      <c r="IT8" s="14">
        <f t="shared" si="159"/>
        <v>1.1263073209975865</v>
      </c>
      <c r="IU8" s="14">
        <f t="shared" si="159"/>
        <v>1.3676588897827837</v>
      </c>
      <c r="IV8" s="14">
        <f t="shared" si="159"/>
        <v>8.6082059533386968</v>
      </c>
      <c r="IW8" s="14">
        <f t="shared" si="159"/>
        <v>38.696701528559935</v>
      </c>
      <c r="IX8" s="50">
        <f t="shared" si="106"/>
        <v>23.48098008740223</v>
      </c>
      <c r="IY8" s="50">
        <f t="shared" si="107"/>
        <v>100</v>
      </c>
      <c r="IZ8" s="31">
        <f t="shared" si="108"/>
        <v>1243</v>
      </c>
      <c r="JA8" s="14">
        <f t="shared" ref="JA8:JM8" si="160">IF($IZ8=0,0,JA43/$IZ8*100)</f>
        <v>38.053097345132741</v>
      </c>
      <c r="JB8" s="14">
        <f t="shared" si="160"/>
        <v>4.9879324215607399</v>
      </c>
      <c r="JC8" s="14">
        <f t="shared" si="160"/>
        <v>5.1488334674175382</v>
      </c>
      <c r="JD8" s="14">
        <f t="shared" si="160"/>
        <v>2.6548672566371683</v>
      </c>
      <c r="JE8" s="14">
        <f t="shared" si="160"/>
        <v>0.56315366049879323</v>
      </c>
      <c r="JF8" s="14">
        <f t="shared" si="160"/>
        <v>1.3676588897827837</v>
      </c>
      <c r="JG8" s="14">
        <f t="shared" si="160"/>
        <v>1.2067578439259854</v>
      </c>
      <c r="JH8" s="14">
        <f t="shared" si="160"/>
        <v>0.32180209171359614</v>
      </c>
      <c r="JI8" s="14">
        <f t="shared" si="160"/>
        <v>0.80450522928399038</v>
      </c>
      <c r="JJ8" s="14">
        <f t="shared" si="160"/>
        <v>0.16090104585679807</v>
      </c>
      <c r="JK8" s="14">
        <f t="shared" si="160"/>
        <v>0.24135156878519709</v>
      </c>
      <c r="JL8" s="14">
        <f t="shared" si="160"/>
        <v>1.3676588897827837</v>
      </c>
      <c r="JM8" s="14">
        <f t="shared" si="160"/>
        <v>43.121480289621886</v>
      </c>
      <c r="JN8" s="50">
        <f t="shared" si="110"/>
        <v>9.8486350260553976</v>
      </c>
      <c r="JO8" s="50">
        <f t="shared" si="111"/>
        <v>100</v>
      </c>
      <c r="JP8" s="31">
        <f t="shared" si="112"/>
        <v>1243</v>
      </c>
      <c r="JQ8" s="14">
        <f t="shared" ref="JQ8:KC8" si="161">IF($JP8=0,0,JQ43/$JP8*100)</f>
        <v>33.869670152855996</v>
      </c>
      <c r="JR8" s="14">
        <f t="shared" si="161"/>
        <v>5.4706355591311349</v>
      </c>
      <c r="JS8" s="14">
        <f t="shared" si="161"/>
        <v>6.5969428801287213</v>
      </c>
      <c r="JT8" s="14">
        <f t="shared" si="161"/>
        <v>3.8616251005631534</v>
      </c>
      <c r="JU8" s="14">
        <f t="shared" si="161"/>
        <v>2.4135156878519708</v>
      </c>
      <c r="JV8" s="14">
        <f t="shared" si="161"/>
        <v>1.9308125502815767</v>
      </c>
      <c r="JW8" s="14">
        <f t="shared" si="161"/>
        <v>2.49396621078037</v>
      </c>
      <c r="JX8" s="14">
        <f t="shared" si="161"/>
        <v>0.96540627514078836</v>
      </c>
      <c r="JY8" s="14">
        <f t="shared" si="161"/>
        <v>0.48270313757039418</v>
      </c>
      <c r="JZ8" s="14">
        <f t="shared" si="161"/>
        <v>0.88495575221238942</v>
      </c>
      <c r="KA8" s="14">
        <f t="shared" si="161"/>
        <v>0.72405470635559133</v>
      </c>
      <c r="KB8" s="14">
        <f t="shared" si="161"/>
        <v>1.5285599356395816</v>
      </c>
      <c r="KC8" s="14">
        <f t="shared" si="161"/>
        <v>38.777152051488336</v>
      </c>
      <c r="KD8" s="50">
        <f t="shared" si="114"/>
        <v>14.894754464124158</v>
      </c>
      <c r="KE8" s="50">
        <f t="shared" si="115"/>
        <v>100</v>
      </c>
      <c r="KF8" s="31">
        <f t="shared" si="116"/>
        <v>1243</v>
      </c>
      <c r="KG8" s="14">
        <f t="shared" ref="KG8:KS8" si="162">IF($KF8=0,0,KG43/$KF8*100)</f>
        <v>56.154465004022526</v>
      </c>
      <c r="KH8" s="14">
        <f t="shared" si="162"/>
        <v>0.88495575221238942</v>
      </c>
      <c r="KI8" s="14">
        <f t="shared" si="162"/>
        <v>0.40225261464199519</v>
      </c>
      <c r="KJ8" s="14">
        <f t="shared" si="162"/>
        <v>0</v>
      </c>
      <c r="KK8" s="14">
        <f t="shared" si="162"/>
        <v>0.16090104585679807</v>
      </c>
      <c r="KL8" s="14">
        <f t="shared" si="162"/>
        <v>0.16090104585679807</v>
      </c>
      <c r="KM8" s="14">
        <f t="shared" si="162"/>
        <v>8.0450522928399035E-2</v>
      </c>
      <c r="KN8" s="14">
        <f t="shared" si="162"/>
        <v>0.16090104585679807</v>
      </c>
      <c r="KO8" s="14">
        <f t="shared" si="162"/>
        <v>0</v>
      </c>
      <c r="KP8" s="14">
        <f t="shared" si="162"/>
        <v>8.0450522928399035E-2</v>
      </c>
      <c r="KQ8" s="14">
        <f t="shared" si="162"/>
        <v>0</v>
      </c>
      <c r="KR8" s="14">
        <f t="shared" si="162"/>
        <v>8.0450522928399035E-2</v>
      </c>
      <c r="KS8" s="14">
        <f t="shared" si="162"/>
        <v>41.834271922767499</v>
      </c>
      <c r="KT8" s="50">
        <f t="shared" si="118"/>
        <v>0.89591172649676898</v>
      </c>
      <c r="KU8" s="50">
        <f t="shared" si="119"/>
        <v>100</v>
      </c>
      <c r="KV8" s="31">
        <f t="shared" si="120"/>
        <v>1243</v>
      </c>
      <c r="KW8" s="14">
        <f t="shared" ref="KW8:LI8" si="163">IF($KV8=0,0,KW43/$KV8*100)</f>
        <v>54.384553499597743</v>
      </c>
      <c r="KX8" s="14">
        <f t="shared" si="163"/>
        <v>0.64360418342719228</v>
      </c>
      <c r="KY8" s="14">
        <f t="shared" si="163"/>
        <v>0.24135156878519709</v>
      </c>
      <c r="KZ8" s="14">
        <f t="shared" si="163"/>
        <v>8.0450522928399035E-2</v>
      </c>
      <c r="LA8" s="14">
        <f t="shared" si="163"/>
        <v>0.16090104585679807</v>
      </c>
      <c r="LB8" s="14">
        <f t="shared" si="163"/>
        <v>8.0450522928399035E-2</v>
      </c>
      <c r="LC8" s="14">
        <f t="shared" si="163"/>
        <v>0.24135156878519709</v>
      </c>
      <c r="LD8" s="14">
        <f t="shared" si="163"/>
        <v>8.0450522928399035E-2</v>
      </c>
      <c r="LE8" s="14">
        <f t="shared" si="163"/>
        <v>0</v>
      </c>
      <c r="LF8" s="14">
        <f t="shared" si="163"/>
        <v>0.24135156878519709</v>
      </c>
      <c r="LG8" s="14">
        <f t="shared" si="163"/>
        <v>0.16090104585679807</v>
      </c>
      <c r="LH8" s="14">
        <f t="shared" si="163"/>
        <v>0.24135156878519709</v>
      </c>
      <c r="LI8" s="14">
        <f t="shared" si="163"/>
        <v>43.443282381335479</v>
      </c>
      <c r="LJ8" s="50">
        <f t="shared" si="122"/>
        <v>1.6962898784634488</v>
      </c>
      <c r="LK8" s="50">
        <f t="shared" si="123"/>
        <v>100</v>
      </c>
    </row>
    <row r="9" spans="1:323" ht="15" customHeight="1" x14ac:dyDescent="0.15">
      <c r="A9" s="241"/>
      <c r="B9" s="160"/>
      <c r="C9" s="27" t="s">
        <v>83</v>
      </c>
      <c r="D9" s="161">
        <f t="shared" si="42"/>
        <v>130</v>
      </c>
      <c r="E9" s="162">
        <f t="shared" si="43"/>
        <v>6.9230769230769234</v>
      </c>
      <c r="F9" s="162">
        <f t="shared" si="43"/>
        <v>3.8461538461538463</v>
      </c>
      <c r="G9" s="162">
        <f t="shared" si="43"/>
        <v>4.6153846153846159</v>
      </c>
      <c r="H9" s="162">
        <f t="shared" si="43"/>
        <v>2.3076923076923079</v>
      </c>
      <c r="I9" s="162">
        <f t="shared" ref="I9:P9" si="164">IF($D9=0,0,I44/$D9*100)</f>
        <v>2.3076923076923079</v>
      </c>
      <c r="J9" s="162">
        <f t="shared" si="164"/>
        <v>2.3076923076923079</v>
      </c>
      <c r="K9" s="162">
        <f t="shared" si="164"/>
        <v>2.3076923076923079</v>
      </c>
      <c r="L9" s="162">
        <f t="shared" si="164"/>
        <v>1.5384615384615385</v>
      </c>
      <c r="M9" s="162">
        <f t="shared" si="164"/>
        <v>1.5384615384615385</v>
      </c>
      <c r="N9" s="162">
        <f t="shared" si="164"/>
        <v>4.6153846153846159</v>
      </c>
      <c r="O9" s="162">
        <f t="shared" si="164"/>
        <v>7.6923076923076925</v>
      </c>
      <c r="P9" s="162">
        <f t="shared" si="164"/>
        <v>39.230769230769234</v>
      </c>
      <c r="Q9" s="162">
        <f t="shared" si="45"/>
        <v>20.76923076923077</v>
      </c>
      <c r="R9" s="182">
        <f t="shared" si="46"/>
        <v>71.816900048824479</v>
      </c>
      <c r="S9" s="182">
        <f t="shared" si="47"/>
        <v>97.142857142857139</v>
      </c>
      <c r="T9" s="161">
        <f t="shared" si="48"/>
        <v>130</v>
      </c>
      <c r="U9" s="162">
        <f t="shared" ref="U9:AG9" si="165">IF($T9=0,0,U44/$T9*100)</f>
        <v>15.384615384615385</v>
      </c>
      <c r="V9" s="162">
        <f t="shared" si="165"/>
        <v>6.9230769230769234</v>
      </c>
      <c r="W9" s="162">
        <f t="shared" si="165"/>
        <v>15.384615384615385</v>
      </c>
      <c r="X9" s="162">
        <f t="shared" si="165"/>
        <v>8.4615384615384617</v>
      </c>
      <c r="Y9" s="162">
        <f t="shared" si="165"/>
        <v>3.0769230769230771</v>
      </c>
      <c r="Z9" s="162">
        <f t="shared" si="165"/>
        <v>3.8461538461538463</v>
      </c>
      <c r="AA9" s="162">
        <f t="shared" si="165"/>
        <v>3.0769230769230771</v>
      </c>
      <c r="AB9" s="162">
        <f t="shared" si="165"/>
        <v>3.0769230769230771</v>
      </c>
      <c r="AC9" s="162">
        <f t="shared" si="165"/>
        <v>2.3076923076923079</v>
      </c>
      <c r="AD9" s="162">
        <f t="shared" si="165"/>
        <v>0.76923076923076927</v>
      </c>
      <c r="AE9" s="162">
        <f t="shared" si="165"/>
        <v>1.5384615384615385</v>
      </c>
      <c r="AF9" s="162">
        <f t="shared" si="165"/>
        <v>5.384615384615385</v>
      </c>
      <c r="AG9" s="162">
        <f t="shared" si="165"/>
        <v>30.76923076923077</v>
      </c>
      <c r="AH9" s="182">
        <f t="shared" si="50"/>
        <v>29.341359938279982</v>
      </c>
      <c r="AI9" s="182">
        <f t="shared" si="51"/>
        <v>100</v>
      </c>
      <c r="AJ9" s="161">
        <f t="shared" si="52"/>
        <v>130</v>
      </c>
      <c r="AK9" s="162">
        <f t="shared" ref="AK9:AW9" si="166">IF($AJ9=0,0,AK44/$AJ9*100)</f>
        <v>13.076923076923078</v>
      </c>
      <c r="AL9" s="162">
        <f t="shared" si="166"/>
        <v>5.384615384615385</v>
      </c>
      <c r="AM9" s="162">
        <f t="shared" si="166"/>
        <v>3.0769230769230771</v>
      </c>
      <c r="AN9" s="162">
        <f t="shared" si="166"/>
        <v>6.9230769230769234</v>
      </c>
      <c r="AO9" s="162">
        <f t="shared" si="166"/>
        <v>6.9230769230769234</v>
      </c>
      <c r="AP9" s="162">
        <f t="shared" si="166"/>
        <v>3.8461538461538463</v>
      </c>
      <c r="AQ9" s="162">
        <f t="shared" si="166"/>
        <v>5.384615384615385</v>
      </c>
      <c r="AR9" s="162">
        <f t="shared" si="166"/>
        <v>4.6153846153846159</v>
      </c>
      <c r="AS9" s="162">
        <f t="shared" si="166"/>
        <v>2.3076923076923079</v>
      </c>
      <c r="AT9" s="162">
        <f t="shared" si="166"/>
        <v>3.8461538461538463</v>
      </c>
      <c r="AU9" s="162">
        <f t="shared" si="166"/>
        <v>4.6153846153846159</v>
      </c>
      <c r="AV9" s="162">
        <f t="shared" si="166"/>
        <v>13.846153846153847</v>
      </c>
      <c r="AW9" s="162">
        <f t="shared" si="166"/>
        <v>26.153846153846157</v>
      </c>
      <c r="AX9" s="182">
        <f t="shared" si="54"/>
        <v>47.9049242904116</v>
      </c>
      <c r="AY9" s="182">
        <f t="shared" si="55"/>
        <v>100</v>
      </c>
      <c r="AZ9" s="31">
        <f t="shared" si="56"/>
        <v>130</v>
      </c>
      <c r="BA9" s="14">
        <f t="shared" ref="BA9:BM9" si="167">IF($AZ9=0,0,BA44/$AZ9*100)</f>
        <v>59.230769230769234</v>
      </c>
      <c r="BB9" s="14">
        <f t="shared" si="167"/>
        <v>0.76923076923076927</v>
      </c>
      <c r="BC9" s="14">
        <f t="shared" si="167"/>
        <v>0</v>
      </c>
      <c r="BD9" s="14">
        <f t="shared" si="167"/>
        <v>0</v>
      </c>
      <c r="BE9" s="14">
        <f t="shared" si="167"/>
        <v>0</v>
      </c>
      <c r="BF9" s="14">
        <f t="shared" si="167"/>
        <v>0</v>
      </c>
      <c r="BG9" s="14">
        <f t="shared" si="167"/>
        <v>0.76923076923076927</v>
      </c>
      <c r="BH9" s="14">
        <f t="shared" si="167"/>
        <v>0</v>
      </c>
      <c r="BI9" s="14">
        <f t="shared" si="167"/>
        <v>0</v>
      </c>
      <c r="BJ9" s="14">
        <f t="shared" si="167"/>
        <v>0</v>
      </c>
      <c r="BK9" s="14">
        <f t="shared" si="167"/>
        <v>0</v>
      </c>
      <c r="BL9" s="14">
        <f t="shared" si="167"/>
        <v>3.8461538461538463</v>
      </c>
      <c r="BM9" s="14">
        <f t="shared" si="167"/>
        <v>35.384615384615387</v>
      </c>
      <c r="BN9" s="50">
        <f t="shared" si="58"/>
        <v>6.6352647653460668</v>
      </c>
      <c r="BO9" s="50">
        <f t="shared" si="59"/>
        <v>100</v>
      </c>
      <c r="BP9" s="31">
        <f t="shared" si="60"/>
        <v>130</v>
      </c>
      <c r="BQ9" s="14">
        <f t="shared" ref="BQ9:CC9" si="168">IF($BP9=0,0,BQ44/$BP9*100)</f>
        <v>45.384615384615387</v>
      </c>
      <c r="BR9" s="14">
        <f t="shared" si="168"/>
        <v>1.5384615384615385</v>
      </c>
      <c r="BS9" s="14">
        <f t="shared" si="168"/>
        <v>0</v>
      </c>
      <c r="BT9" s="14">
        <f t="shared" si="168"/>
        <v>0.76923076923076927</v>
      </c>
      <c r="BU9" s="14">
        <f t="shared" si="168"/>
        <v>2.3076923076923079</v>
      </c>
      <c r="BV9" s="14">
        <f t="shared" si="168"/>
        <v>0</v>
      </c>
      <c r="BW9" s="14">
        <f t="shared" si="168"/>
        <v>2.3076923076923079</v>
      </c>
      <c r="BX9" s="14">
        <f t="shared" si="168"/>
        <v>3.0769230769230771</v>
      </c>
      <c r="BY9" s="14">
        <f t="shared" si="168"/>
        <v>0.76923076923076927</v>
      </c>
      <c r="BZ9" s="14">
        <f t="shared" si="168"/>
        <v>1.5384615384615385</v>
      </c>
      <c r="CA9" s="14">
        <f t="shared" si="168"/>
        <v>2.3076923076923079</v>
      </c>
      <c r="CB9" s="14">
        <f t="shared" si="168"/>
        <v>2.3076923076923079</v>
      </c>
      <c r="CC9" s="14">
        <f t="shared" si="168"/>
        <v>37.692307692307693</v>
      </c>
      <c r="CD9" s="50">
        <f t="shared" si="62"/>
        <v>17.091070305583482</v>
      </c>
      <c r="CE9" s="50">
        <f t="shared" si="63"/>
        <v>100</v>
      </c>
      <c r="CF9" s="31">
        <f t="shared" si="64"/>
        <v>130</v>
      </c>
      <c r="CG9" s="14">
        <f t="shared" ref="CG9:CS9" si="169">IF($CF9=0,0,CG44/$CF9*100)</f>
        <v>36.153846153846153</v>
      </c>
      <c r="CH9" s="14">
        <f t="shared" si="169"/>
        <v>1.5384615384615385</v>
      </c>
      <c r="CI9" s="14">
        <f t="shared" si="169"/>
        <v>1.5384615384615385</v>
      </c>
      <c r="CJ9" s="14">
        <f t="shared" si="169"/>
        <v>1.5384615384615385</v>
      </c>
      <c r="CK9" s="14">
        <f t="shared" si="169"/>
        <v>0</v>
      </c>
      <c r="CL9" s="14">
        <f t="shared" si="169"/>
        <v>0</v>
      </c>
      <c r="CM9" s="14">
        <f t="shared" si="169"/>
        <v>0</v>
      </c>
      <c r="CN9" s="14">
        <f t="shared" si="169"/>
        <v>0</v>
      </c>
      <c r="CO9" s="14">
        <f t="shared" si="169"/>
        <v>1.5384615384615385</v>
      </c>
      <c r="CP9" s="14">
        <f t="shared" si="169"/>
        <v>3.0769230769230771</v>
      </c>
      <c r="CQ9" s="14">
        <f t="shared" si="169"/>
        <v>5.384615384615385</v>
      </c>
      <c r="CR9" s="14">
        <f t="shared" si="169"/>
        <v>22.30769230769231</v>
      </c>
      <c r="CS9" s="14">
        <f t="shared" si="169"/>
        <v>26.923076923076923</v>
      </c>
      <c r="CT9" s="50">
        <f t="shared" si="66"/>
        <v>43.56889805257503</v>
      </c>
      <c r="CU9" s="50">
        <f t="shared" si="67"/>
        <v>100</v>
      </c>
      <c r="CV9" s="31">
        <f t="shared" si="68"/>
        <v>130</v>
      </c>
      <c r="CW9" s="14">
        <f t="shared" ref="CW9:DI9" si="170">IF($CV9=0,0,CW44/$CV9*100)</f>
        <v>50</v>
      </c>
      <c r="CX9" s="14">
        <f t="shared" si="170"/>
        <v>0</v>
      </c>
      <c r="CY9" s="14">
        <f t="shared" si="170"/>
        <v>3.8461538461538463</v>
      </c>
      <c r="CZ9" s="14">
        <f t="shared" si="170"/>
        <v>0</v>
      </c>
      <c r="DA9" s="14">
        <f t="shared" si="170"/>
        <v>0</v>
      </c>
      <c r="DB9" s="14">
        <f t="shared" si="170"/>
        <v>2.3076923076923079</v>
      </c>
      <c r="DC9" s="14">
        <f t="shared" si="170"/>
        <v>1.5384615384615385</v>
      </c>
      <c r="DD9" s="14">
        <f t="shared" si="170"/>
        <v>0</v>
      </c>
      <c r="DE9" s="14">
        <f t="shared" si="170"/>
        <v>0.76923076923076927</v>
      </c>
      <c r="DF9" s="14">
        <f t="shared" si="170"/>
        <v>0</v>
      </c>
      <c r="DG9" s="14">
        <f t="shared" si="170"/>
        <v>1.5384615384615385</v>
      </c>
      <c r="DH9" s="14">
        <f t="shared" si="170"/>
        <v>2.3076923076923079</v>
      </c>
      <c r="DI9" s="14">
        <f t="shared" si="170"/>
        <v>37.692307692307693</v>
      </c>
      <c r="DJ9" s="50">
        <f t="shared" si="70"/>
        <v>10.779607946101367</v>
      </c>
      <c r="DK9" s="50">
        <f t="shared" si="71"/>
        <v>100</v>
      </c>
      <c r="DL9" s="31">
        <f t="shared" si="72"/>
        <v>130</v>
      </c>
      <c r="DM9" s="14">
        <f t="shared" ref="DM9:DY9" si="171">IF($DL9=0,0,DM44/$DL9*100)</f>
        <v>44.61538461538462</v>
      </c>
      <c r="DN9" s="14">
        <f t="shared" si="171"/>
        <v>0.76923076923076927</v>
      </c>
      <c r="DO9" s="14">
        <f t="shared" si="171"/>
        <v>0.76923076923076927</v>
      </c>
      <c r="DP9" s="14">
        <f t="shared" si="171"/>
        <v>0.76923076923076927</v>
      </c>
      <c r="DQ9" s="14">
        <f t="shared" si="171"/>
        <v>3.0769230769230771</v>
      </c>
      <c r="DR9" s="14">
        <f t="shared" si="171"/>
        <v>0.76923076923076927</v>
      </c>
      <c r="DS9" s="14">
        <f t="shared" si="171"/>
        <v>0.76923076923076927</v>
      </c>
      <c r="DT9" s="14">
        <f t="shared" si="171"/>
        <v>1.5384615384615385</v>
      </c>
      <c r="DU9" s="14">
        <f t="shared" si="171"/>
        <v>2.3076923076923079</v>
      </c>
      <c r="DV9" s="14">
        <f t="shared" si="171"/>
        <v>1.5384615384615385</v>
      </c>
      <c r="DW9" s="14">
        <f t="shared" si="171"/>
        <v>1.5384615384615385</v>
      </c>
      <c r="DX9" s="14">
        <f t="shared" si="171"/>
        <v>7.6923076923076925</v>
      </c>
      <c r="DY9" s="14">
        <f t="shared" si="171"/>
        <v>33.846153846153847</v>
      </c>
      <c r="DZ9" s="50">
        <f t="shared" si="74"/>
        <v>23.236761278945998</v>
      </c>
      <c r="EA9" s="50">
        <f t="shared" si="75"/>
        <v>100</v>
      </c>
      <c r="EB9" s="31">
        <f t="shared" si="76"/>
        <v>130</v>
      </c>
      <c r="EC9" s="14">
        <f t="shared" ref="EC9:EO9" si="172">IF($EB9=0,0,EC44/$EB9*100)</f>
        <v>60.769230769230766</v>
      </c>
      <c r="ED9" s="14">
        <f t="shared" si="172"/>
        <v>0.76923076923076927</v>
      </c>
      <c r="EE9" s="14">
        <f t="shared" si="172"/>
        <v>0</v>
      </c>
      <c r="EF9" s="14">
        <f t="shared" si="172"/>
        <v>0</v>
      </c>
      <c r="EG9" s="14">
        <f t="shared" si="172"/>
        <v>0</v>
      </c>
      <c r="EH9" s="14">
        <f t="shared" si="172"/>
        <v>0</v>
      </c>
      <c r="EI9" s="14">
        <f t="shared" si="172"/>
        <v>0</v>
      </c>
      <c r="EJ9" s="14">
        <f t="shared" si="172"/>
        <v>0</v>
      </c>
      <c r="EK9" s="14">
        <f t="shared" si="172"/>
        <v>0</v>
      </c>
      <c r="EL9" s="14">
        <f t="shared" si="172"/>
        <v>0</v>
      </c>
      <c r="EM9" s="14">
        <f t="shared" si="172"/>
        <v>0</v>
      </c>
      <c r="EN9" s="14">
        <f t="shared" si="172"/>
        <v>3.0769230769230771</v>
      </c>
      <c r="EO9" s="14">
        <f t="shared" si="172"/>
        <v>35.384615384615387</v>
      </c>
      <c r="EP9" s="50">
        <f t="shared" si="78"/>
        <v>4.8059964726631392</v>
      </c>
      <c r="EQ9" s="50">
        <f t="shared" si="79"/>
        <v>100</v>
      </c>
      <c r="ER9" s="31">
        <f t="shared" si="80"/>
        <v>130</v>
      </c>
      <c r="ES9" s="14">
        <f t="shared" ref="ES9:FE9" si="173">IF($ER9=0,0,ES44/$ER9*100)</f>
        <v>53.07692307692308</v>
      </c>
      <c r="ET9" s="14">
        <f t="shared" si="173"/>
        <v>0</v>
      </c>
      <c r="EU9" s="14">
        <f t="shared" si="173"/>
        <v>0</v>
      </c>
      <c r="EV9" s="14">
        <f t="shared" si="173"/>
        <v>0.76923076923076927</v>
      </c>
      <c r="EW9" s="14">
        <f t="shared" si="173"/>
        <v>1.5384615384615385</v>
      </c>
      <c r="EX9" s="14">
        <f t="shared" si="173"/>
        <v>0</v>
      </c>
      <c r="EY9" s="14">
        <f t="shared" si="173"/>
        <v>0.76923076923076927</v>
      </c>
      <c r="EZ9" s="14">
        <f t="shared" si="173"/>
        <v>1.5384615384615385</v>
      </c>
      <c r="FA9" s="14">
        <f t="shared" si="173"/>
        <v>0</v>
      </c>
      <c r="FB9" s="14">
        <f t="shared" si="173"/>
        <v>1.5384615384615385</v>
      </c>
      <c r="FC9" s="14">
        <f t="shared" si="173"/>
        <v>1.5384615384615385</v>
      </c>
      <c r="FD9" s="14">
        <f t="shared" si="173"/>
        <v>1.5384615384615385</v>
      </c>
      <c r="FE9" s="14">
        <f t="shared" si="173"/>
        <v>37.692307692307693</v>
      </c>
      <c r="FF9" s="50">
        <f t="shared" si="82"/>
        <v>10.281206255986024</v>
      </c>
      <c r="FG9" s="50">
        <f t="shared" si="83"/>
        <v>100</v>
      </c>
      <c r="FH9" s="31">
        <f t="shared" si="84"/>
        <v>33</v>
      </c>
      <c r="FI9" s="14">
        <f t="shared" ref="FI9:FU9" si="174">IF($FH9=0,0,FI44/$FH9*100)</f>
        <v>12.121212121212121</v>
      </c>
      <c r="FJ9" s="14">
        <f t="shared" si="174"/>
        <v>0</v>
      </c>
      <c r="FK9" s="14">
        <f t="shared" si="174"/>
        <v>3.0303030303030303</v>
      </c>
      <c r="FL9" s="14">
        <f t="shared" si="174"/>
        <v>0</v>
      </c>
      <c r="FM9" s="14">
        <f t="shared" si="174"/>
        <v>0</v>
      </c>
      <c r="FN9" s="14">
        <f t="shared" si="174"/>
        <v>0</v>
      </c>
      <c r="FO9" s="14">
        <f t="shared" si="174"/>
        <v>0</v>
      </c>
      <c r="FP9" s="14">
        <f t="shared" si="174"/>
        <v>0</v>
      </c>
      <c r="FQ9" s="14">
        <f t="shared" si="174"/>
        <v>3.0303030303030303</v>
      </c>
      <c r="FR9" s="14">
        <f t="shared" si="174"/>
        <v>6.0606060606060606</v>
      </c>
      <c r="FS9" s="14">
        <f t="shared" si="174"/>
        <v>12.121212121212121</v>
      </c>
      <c r="FT9" s="14">
        <f t="shared" si="174"/>
        <v>42.424242424242422</v>
      </c>
      <c r="FU9" s="14">
        <f t="shared" si="174"/>
        <v>21.212121212121211</v>
      </c>
      <c r="FV9" s="50">
        <f t="shared" si="86"/>
        <v>78.29186988858261</v>
      </c>
      <c r="FW9" s="50">
        <f t="shared" si="87"/>
        <v>100</v>
      </c>
      <c r="FX9" s="31">
        <f t="shared" si="88"/>
        <v>10</v>
      </c>
      <c r="FY9" s="14">
        <f t="shared" ref="FY9:GK9" si="175">IF($FX9=0,0,FY44/$FX9*100)</f>
        <v>30</v>
      </c>
      <c r="FZ9" s="14">
        <f t="shared" si="175"/>
        <v>0</v>
      </c>
      <c r="GA9" s="14">
        <f t="shared" si="175"/>
        <v>20</v>
      </c>
      <c r="GB9" s="14">
        <f t="shared" si="175"/>
        <v>0</v>
      </c>
      <c r="GC9" s="14">
        <f t="shared" si="175"/>
        <v>0</v>
      </c>
      <c r="GD9" s="14">
        <f t="shared" si="175"/>
        <v>10</v>
      </c>
      <c r="GE9" s="14">
        <f t="shared" si="175"/>
        <v>10</v>
      </c>
      <c r="GF9" s="14">
        <f t="shared" si="175"/>
        <v>0</v>
      </c>
      <c r="GG9" s="14">
        <f t="shared" si="175"/>
        <v>10</v>
      </c>
      <c r="GH9" s="14">
        <f t="shared" si="175"/>
        <v>0</v>
      </c>
      <c r="GI9" s="14">
        <f t="shared" si="175"/>
        <v>0</v>
      </c>
      <c r="GJ9" s="14">
        <f t="shared" si="175"/>
        <v>0</v>
      </c>
      <c r="GK9" s="14">
        <f t="shared" si="175"/>
        <v>20</v>
      </c>
      <c r="GL9" s="50">
        <f t="shared" si="90"/>
        <v>24.560931068368138</v>
      </c>
      <c r="GM9" s="50">
        <f t="shared" si="91"/>
        <v>73.68421052631578</v>
      </c>
      <c r="GN9" s="31">
        <f t="shared" si="92"/>
        <v>15</v>
      </c>
      <c r="GO9" s="14">
        <f t="shared" ref="GO9:HA9" si="176">IF($GN9=0,0,GO44/$GN9*100)</f>
        <v>6.666666666666667</v>
      </c>
      <c r="GP9" s="14">
        <f t="shared" si="176"/>
        <v>6.666666666666667</v>
      </c>
      <c r="GQ9" s="14">
        <f t="shared" si="176"/>
        <v>6.666666666666667</v>
      </c>
      <c r="GR9" s="14">
        <f t="shared" si="176"/>
        <v>0</v>
      </c>
      <c r="GS9" s="14">
        <f t="shared" si="176"/>
        <v>6.666666666666667</v>
      </c>
      <c r="GT9" s="14">
        <f t="shared" si="176"/>
        <v>0</v>
      </c>
      <c r="GU9" s="14">
        <f t="shared" si="176"/>
        <v>6.666666666666667</v>
      </c>
      <c r="GV9" s="14">
        <f t="shared" si="176"/>
        <v>0</v>
      </c>
      <c r="GW9" s="14">
        <f t="shared" si="176"/>
        <v>6.666666666666667</v>
      </c>
      <c r="GX9" s="14">
        <f t="shared" si="176"/>
        <v>0</v>
      </c>
      <c r="GY9" s="14">
        <f t="shared" si="176"/>
        <v>6.666666666666667</v>
      </c>
      <c r="GZ9" s="14">
        <f t="shared" si="176"/>
        <v>20</v>
      </c>
      <c r="HA9" s="14">
        <f t="shared" si="176"/>
        <v>33.333333333333329</v>
      </c>
      <c r="HB9" s="50">
        <f t="shared" si="94"/>
        <v>58.443011441512191</v>
      </c>
      <c r="HC9" s="50">
        <f t="shared" si="95"/>
        <v>100</v>
      </c>
      <c r="HD9" s="31">
        <f t="shared" si="96"/>
        <v>1</v>
      </c>
      <c r="HE9" s="14">
        <f t="shared" ref="HE9:HQ9" si="177">IF($HD9=0,0,HE44/$HD9*100)</f>
        <v>100</v>
      </c>
      <c r="HF9" s="14">
        <f t="shared" si="177"/>
        <v>0</v>
      </c>
      <c r="HG9" s="14">
        <f t="shared" si="177"/>
        <v>0</v>
      </c>
      <c r="HH9" s="14">
        <f t="shared" si="177"/>
        <v>0</v>
      </c>
      <c r="HI9" s="14">
        <f t="shared" si="177"/>
        <v>0</v>
      </c>
      <c r="HJ9" s="14">
        <f t="shared" si="177"/>
        <v>0</v>
      </c>
      <c r="HK9" s="14">
        <f t="shared" si="177"/>
        <v>0</v>
      </c>
      <c r="HL9" s="14">
        <f t="shared" si="177"/>
        <v>0</v>
      </c>
      <c r="HM9" s="14">
        <f t="shared" si="177"/>
        <v>0</v>
      </c>
      <c r="HN9" s="14">
        <f t="shared" si="177"/>
        <v>0</v>
      </c>
      <c r="HO9" s="14">
        <f t="shared" si="177"/>
        <v>0</v>
      </c>
      <c r="HP9" s="14">
        <f t="shared" si="177"/>
        <v>0</v>
      </c>
      <c r="HQ9" s="14">
        <f t="shared" si="177"/>
        <v>0</v>
      </c>
      <c r="HR9" s="50">
        <f t="shared" si="98"/>
        <v>0</v>
      </c>
      <c r="HS9" s="50">
        <f t="shared" si="99"/>
        <v>0</v>
      </c>
      <c r="HT9" s="31">
        <f t="shared" si="100"/>
        <v>5</v>
      </c>
      <c r="HU9" s="14">
        <f t="shared" ref="HU9:IG9" si="178">IF($HT9=0,0,HU44/$HT9*100)</f>
        <v>60</v>
      </c>
      <c r="HV9" s="14">
        <f t="shared" si="178"/>
        <v>0</v>
      </c>
      <c r="HW9" s="14">
        <f t="shared" si="178"/>
        <v>0</v>
      </c>
      <c r="HX9" s="14">
        <f t="shared" si="178"/>
        <v>0</v>
      </c>
      <c r="HY9" s="14">
        <f t="shared" si="178"/>
        <v>0</v>
      </c>
      <c r="HZ9" s="14">
        <f t="shared" si="178"/>
        <v>0</v>
      </c>
      <c r="IA9" s="14">
        <f t="shared" si="178"/>
        <v>20</v>
      </c>
      <c r="IB9" s="14">
        <f t="shared" si="178"/>
        <v>0</v>
      </c>
      <c r="IC9" s="14">
        <f t="shared" si="178"/>
        <v>0</v>
      </c>
      <c r="ID9" s="14">
        <f t="shared" si="178"/>
        <v>20</v>
      </c>
      <c r="IE9" s="14">
        <f t="shared" si="178"/>
        <v>0</v>
      </c>
      <c r="IF9" s="14">
        <f t="shared" si="178"/>
        <v>0</v>
      </c>
      <c r="IG9" s="14">
        <f t="shared" si="178"/>
        <v>0</v>
      </c>
      <c r="IH9" s="50">
        <f t="shared" si="102"/>
        <v>28.739495798319332</v>
      </c>
      <c r="II9" s="50">
        <f t="shared" si="103"/>
        <v>89.285714285714292</v>
      </c>
      <c r="IJ9" s="31">
        <f t="shared" si="104"/>
        <v>130</v>
      </c>
      <c r="IK9" s="14">
        <f t="shared" ref="IK9:IW9" si="179">IF($IJ9=0,0,IK44/$IJ9*100)</f>
        <v>37.692307692307693</v>
      </c>
      <c r="IL9" s="14">
        <f t="shared" si="179"/>
        <v>3.8461538461538463</v>
      </c>
      <c r="IM9" s="14">
        <f t="shared" si="179"/>
        <v>3.8461538461538463</v>
      </c>
      <c r="IN9" s="14">
        <f t="shared" si="179"/>
        <v>1.5384615384615385</v>
      </c>
      <c r="IO9" s="14">
        <f t="shared" si="179"/>
        <v>0.76923076923076927</v>
      </c>
      <c r="IP9" s="14">
        <f t="shared" si="179"/>
        <v>0.76923076923076927</v>
      </c>
      <c r="IQ9" s="14">
        <f t="shared" si="179"/>
        <v>3.0769230769230771</v>
      </c>
      <c r="IR9" s="14">
        <f t="shared" si="179"/>
        <v>1.5384615384615385</v>
      </c>
      <c r="IS9" s="14">
        <f t="shared" si="179"/>
        <v>0</v>
      </c>
      <c r="IT9" s="14">
        <f t="shared" si="179"/>
        <v>1.5384615384615385</v>
      </c>
      <c r="IU9" s="14">
        <f t="shared" si="179"/>
        <v>0.76923076923076927</v>
      </c>
      <c r="IV9" s="14">
        <f t="shared" si="179"/>
        <v>10</v>
      </c>
      <c r="IW9" s="14">
        <f t="shared" si="179"/>
        <v>34.615384615384613</v>
      </c>
      <c r="IX9" s="50">
        <f t="shared" si="106"/>
        <v>24.656247491368493</v>
      </c>
      <c r="IY9" s="50">
        <f t="shared" si="107"/>
        <v>100</v>
      </c>
      <c r="IZ9" s="31">
        <f t="shared" si="108"/>
        <v>130</v>
      </c>
      <c r="JA9" s="14">
        <f t="shared" ref="JA9:JM9" si="180">IF($IZ9=0,0,JA44/$IZ9*100)</f>
        <v>40</v>
      </c>
      <c r="JB9" s="14">
        <f t="shared" si="180"/>
        <v>5.384615384615385</v>
      </c>
      <c r="JC9" s="14">
        <f t="shared" si="180"/>
        <v>3.8461538461538463</v>
      </c>
      <c r="JD9" s="14">
        <f t="shared" si="180"/>
        <v>2.3076923076923079</v>
      </c>
      <c r="JE9" s="14">
        <f t="shared" si="180"/>
        <v>0.76923076923076927</v>
      </c>
      <c r="JF9" s="14">
        <f t="shared" si="180"/>
        <v>1.5384615384615385</v>
      </c>
      <c r="JG9" s="14">
        <f t="shared" si="180"/>
        <v>0.76923076923076927</v>
      </c>
      <c r="JH9" s="14">
        <f t="shared" si="180"/>
        <v>1.5384615384615385</v>
      </c>
      <c r="JI9" s="14">
        <f t="shared" si="180"/>
        <v>0</v>
      </c>
      <c r="JJ9" s="14">
        <f t="shared" si="180"/>
        <v>0.76923076923076927</v>
      </c>
      <c r="JK9" s="14">
        <f t="shared" si="180"/>
        <v>0</v>
      </c>
      <c r="JL9" s="14">
        <f t="shared" si="180"/>
        <v>3.0769230769230771</v>
      </c>
      <c r="JM9" s="14">
        <f t="shared" si="180"/>
        <v>40</v>
      </c>
      <c r="JN9" s="50">
        <f t="shared" si="110"/>
        <v>12.412174941443785</v>
      </c>
      <c r="JO9" s="50">
        <f t="shared" si="111"/>
        <v>100</v>
      </c>
      <c r="JP9" s="31">
        <f t="shared" si="112"/>
        <v>130</v>
      </c>
      <c r="JQ9" s="14">
        <f t="shared" ref="JQ9:KC9" si="181">IF($JP9=0,0,JQ44/$JP9*100)</f>
        <v>40</v>
      </c>
      <c r="JR9" s="14">
        <f t="shared" si="181"/>
        <v>5.384615384615385</v>
      </c>
      <c r="JS9" s="14">
        <f t="shared" si="181"/>
        <v>4.6153846153846159</v>
      </c>
      <c r="JT9" s="14">
        <f t="shared" si="181"/>
        <v>4.6153846153846159</v>
      </c>
      <c r="JU9" s="14">
        <f t="shared" si="181"/>
        <v>2.3076923076923079</v>
      </c>
      <c r="JV9" s="14">
        <f t="shared" si="181"/>
        <v>2.3076923076923079</v>
      </c>
      <c r="JW9" s="14">
        <f t="shared" si="181"/>
        <v>0.76923076923076927</v>
      </c>
      <c r="JX9" s="14">
        <f t="shared" si="181"/>
        <v>0.76923076923076927</v>
      </c>
      <c r="JY9" s="14">
        <f t="shared" si="181"/>
        <v>0</v>
      </c>
      <c r="JZ9" s="14">
        <f t="shared" si="181"/>
        <v>1.5384615384615385</v>
      </c>
      <c r="KA9" s="14">
        <f t="shared" si="181"/>
        <v>0.76923076923076927</v>
      </c>
      <c r="KB9" s="14">
        <f t="shared" si="181"/>
        <v>1.5384615384615385</v>
      </c>
      <c r="KC9" s="14">
        <f t="shared" si="181"/>
        <v>35.384615384615387</v>
      </c>
      <c r="KD9" s="50">
        <f t="shared" si="114"/>
        <v>12.947499867983806</v>
      </c>
      <c r="KE9" s="50">
        <f t="shared" si="115"/>
        <v>100</v>
      </c>
      <c r="KF9" s="31">
        <f t="shared" si="116"/>
        <v>130</v>
      </c>
      <c r="KG9" s="14">
        <f t="shared" ref="KG9:KS9" si="182">IF($KF9=0,0,KG44/$KF9*100)</f>
        <v>62.307692307692307</v>
      </c>
      <c r="KH9" s="14">
        <f t="shared" si="182"/>
        <v>0.76923076923076927</v>
      </c>
      <c r="KI9" s="14">
        <f t="shared" si="182"/>
        <v>0</v>
      </c>
      <c r="KJ9" s="14">
        <f t="shared" si="182"/>
        <v>0</v>
      </c>
      <c r="KK9" s="14">
        <f t="shared" si="182"/>
        <v>0</v>
      </c>
      <c r="KL9" s="14">
        <f t="shared" si="182"/>
        <v>0</v>
      </c>
      <c r="KM9" s="14">
        <f t="shared" si="182"/>
        <v>0.76923076923076927</v>
      </c>
      <c r="KN9" s="14">
        <f t="shared" si="182"/>
        <v>0</v>
      </c>
      <c r="KO9" s="14">
        <f t="shared" si="182"/>
        <v>0</v>
      </c>
      <c r="KP9" s="14">
        <f t="shared" si="182"/>
        <v>0</v>
      </c>
      <c r="KQ9" s="14">
        <f t="shared" si="182"/>
        <v>0</v>
      </c>
      <c r="KR9" s="14">
        <f t="shared" si="182"/>
        <v>0.76923076923076927</v>
      </c>
      <c r="KS9" s="14">
        <f t="shared" si="182"/>
        <v>35.384615384615387</v>
      </c>
      <c r="KT9" s="50">
        <f t="shared" si="118"/>
        <v>1.8733600034413045</v>
      </c>
      <c r="KU9" s="50">
        <f t="shared" si="119"/>
        <v>100</v>
      </c>
      <c r="KV9" s="31">
        <f t="shared" si="120"/>
        <v>130</v>
      </c>
      <c r="KW9" s="14">
        <f t="shared" ref="KW9:LI9" si="183">IF($KV9=0,0,KW44/$KV9*100)</f>
        <v>56.153846153846153</v>
      </c>
      <c r="KX9" s="14">
        <f t="shared" si="183"/>
        <v>0.76923076923076927</v>
      </c>
      <c r="KY9" s="14">
        <f t="shared" si="183"/>
        <v>0</v>
      </c>
      <c r="KZ9" s="14">
        <f t="shared" si="183"/>
        <v>0</v>
      </c>
      <c r="LA9" s="14">
        <f t="shared" si="183"/>
        <v>0.76923076923076927</v>
      </c>
      <c r="LB9" s="14">
        <f t="shared" si="183"/>
        <v>0</v>
      </c>
      <c r="LC9" s="14">
        <f t="shared" si="183"/>
        <v>0.76923076923076927</v>
      </c>
      <c r="LD9" s="14">
        <f t="shared" si="183"/>
        <v>2.3076923076923079</v>
      </c>
      <c r="LE9" s="14">
        <f t="shared" si="183"/>
        <v>0</v>
      </c>
      <c r="LF9" s="14">
        <f t="shared" si="183"/>
        <v>0.76923076923076927</v>
      </c>
      <c r="LG9" s="14">
        <f t="shared" si="183"/>
        <v>0</v>
      </c>
      <c r="LH9" s="14">
        <f t="shared" si="183"/>
        <v>0.76923076923076927</v>
      </c>
      <c r="LI9" s="14">
        <f t="shared" si="183"/>
        <v>37.692307692307693</v>
      </c>
      <c r="LJ9" s="50">
        <f t="shared" si="122"/>
        <v>5.8404219690442671</v>
      </c>
      <c r="LK9" s="50">
        <f t="shared" si="123"/>
        <v>100</v>
      </c>
    </row>
    <row r="10" spans="1:323" ht="15" customHeight="1" x14ac:dyDescent="0.15">
      <c r="A10" s="159"/>
      <c r="B10" s="163"/>
      <c r="C10" s="28" t="s">
        <v>24</v>
      </c>
      <c r="D10" s="164">
        <f t="shared" si="42"/>
        <v>149</v>
      </c>
      <c r="E10" s="153">
        <f t="shared" si="43"/>
        <v>6.7114093959731544</v>
      </c>
      <c r="F10" s="153">
        <f t="shared" si="43"/>
        <v>0.67114093959731547</v>
      </c>
      <c r="G10" s="153">
        <f t="shared" si="43"/>
        <v>0.67114093959731547</v>
      </c>
      <c r="H10" s="153">
        <f t="shared" si="43"/>
        <v>1.3422818791946309</v>
      </c>
      <c r="I10" s="153">
        <f t="shared" ref="I10:P10" si="184">IF($D10=0,0,I45/$D10*100)</f>
        <v>1.3422818791946309</v>
      </c>
      <c r="J10" s="153">
        <f t="shared" si="184"/>
        <v>0.67114093959731547</v>
      </c>
      <c r="K10" s="153">
        <f t="shared" si="184"/>
        <v>1.3422818791946309</v>
      </c>
      <c r="L10" s="153">
        <f t="shared" si="184"/>
        <v>1.3422818791946309</v>
      </c>
      <c r="M10" s="153">
        <f t="shared" si="184"/>
        <v>4.0268456375838921</v>
      </c>
      <c r="N10" s="153">
        <f t="shared" si="184"/>
        <v>2.6845637583892619</v>
      </c>
      <c r="O10" s="153">
        <f t="shared" si="184"/>
        <v>4.6979865771812079</v>
      </c>
      <c r="P10" s="153">
        <f t="shared" si="184"/>
        <v>31.543624161073826</v>
      </c>
      <c r="Q10" s="153">
        <f t="shared" si="45"/>
        <v>42.95302013422819</v>
      </c>
      <c r="R10" s="152">
        <f t="shared" si="46"/>
        <v>77.251064793809462</v>
      </c>
      <c r="S10" s="152">
        <f t="shared" si="47"/>
        <v>100</v>
      </c>
      <c r="T10" s="164">
        <f t="shared" si="48"/>
        <v>149</v>
      </c>
      <c r="U10" s="153">
        <f t="shared" ref="U10:AG10" si="185">IF($T10=0,0,U45/$T10*100)</f>
        <v>12.080536912751679</v>
      </c>
      <c r="V10" s="153">
        <f t="shared" si="185"/>
        <v>9.3959731543624159</v>
      </c>
      <c r="W10" s="153">
        <f t="shared" si="185"/>
        <v>6.7114093959731544</v>
      </c>
      <c r="X10" s="153">
        <f t="shared" si="185"/>
        <v>7.3825503355704702</v>
      </c>
      <c r="Y10" s="153">
        <f t="shared" si="185"/>
        <v>2.6845637583892619</v>
      </c>
      <c r="Z10" s="153">
        <f t="shared" si="185"/>
        <v>2.6845637583892619</v>
      </c>
      <c r="AA10" s="153">
        <f t="shared" si="185"/>
        <v>0.67114093959731547</v>
      </c>
      <c r="AB10" s="153">
        <f t="shared" si="185"/>
        <v>1.3422818791946309</v>
      </c>
      <c r="AC10" s="153">
        <f t="shared" si="185"/>
        <v>0.67114093959731547</v>
      </c>
      <c r="AD10" s="153">
        <f t="shared" si="185"/>
        <v>1.3422818791946309</v>
      </c>
      <c r="AE10" s="153">
        <f t="shared" si="185"/>
        <v>0.67114093959731547</v>
      </c>
      <c r="AF10" s="153">
        <f t="shared" si="185"/>
        <v>2.6845637583892619</v>
      </c>
      <c r="AG10" s="153">
        <f t="shared" si="185"/>
        <v>51.677852348993291</v>
      </c>
      <c r="AH10" s="152">
        <f t="shared" si="50"/>
        <v>24.190123320975307</v>
      </c>
      <c r="AI10" s="152">
        <f t="shared" si="51"/>
        <v>100</v>
      </c>
      <c r="AJ10" s="164">
        <f t="shared" si="52"/>
        <v>149</v>
      </c>
      <c r="AK10" s="153">
        <f t="shared" ref="AK10:AW10" si="186">IF($AJ10=0,0,AK45/$AJ10*100)</f>
        <v>6.7114093959731544</v>
      </c>
      <c r="AL10" s="153">
        <f t="shared" si="186"/>
        <v>2.0134228187919461</v>
      </c>
      <c r="AM10" s="153">
        <f t="shared" si="186"/>
        <v>2.6845637583892619</v>
      </c>
      <c r="AN10" s="153">
        <f t="shared" si="186"/>
        <v>3.3557046979865772</v>
      </c>
      <c r="AO10" s="153">
        <f t="shared" si="186"/>
        <v>0.67114093959731547</v>
      </c>
      <c r="AP10" s="153">
        <f t="shared" si="186"/>
        <v>0.67114093959731547</v>
      </c>
      <c r="AQ10" s="153">
        <f t="shared" si="186"/>
        <v>4.0268456375838921</v>
      </c>
      <c r="AR10" s="153">
        <f t="shared" si="186"/>
        <v>4.0268456375838921</v>
      </c>
      <c r="AS10" s="153">
        <f t="shared" si="186"/>
        <v>4.6979865771812079</v>
      </c>
      <c r="AT10" s="153">
        <f t="shared" si="186"/>
        <v>7.3825503355704702</v>
      </c>
      <c r="AU10" s="153">
        <f t="shared" si="186"/>
        <v>4.0268456375838921</v>
      </c>
      <c r="AV10" s="153">
        <f t="shared" si="186"/>
        <v>18.120805369127517</v>
      </c>
      <c r="AW10" s="153">
        <f t="shared" si="186"/>
        <v>41.61073825503356</v>
      </c>
      <c r="AX10" s="152">
        <f t="shared" si="54"/>
        <v>65.916020025121327</v>
      </c>
      <c r="AY10" s="152">
        <f t="shared" si="55"/>
        <v>100</v>
      </c>
      <c r="AZ10" s="32">
        <f t="shared" si="56"/>
        <v>149</v>
      </c>
      <c r="BA10" s="12">
        <f t="shared" ref="BA10:BM10" si="187">IF($AZ10=0,0,BA45/$AZ10*100)</f>
        <v>32.885906040268459</v>
      </c>
      <c r="BB10" s="12">
        <f t="shared" si="187"/>
        <v>0.67114093959731547</v>
      </c>
      <c r="BC10" s="12">
        <f t="shared" si="187"/>
        <v>1.3422818791946309</v>
      </c>
      <c r="BD10" s="12">
        <f t="shared" si="187"/>
        <v>0.67114093959731547</v>
      </c>
      <c r="BE10" s="12">
        <f t="shared" si="187"/>
        <v>0.67114093959731547</v>
      </c>
      <c r="BF10" s="12">
        <f t="shared" si="187"/>
        <v>0</v>
      </c>
      <c r="BG10" s="12">
        <f t="shared" si="187"/>
        <v>0</v>
      </c>
      <c r="BH10" s="12">
        <f t="shared" si="187"/>
        <v>0</v>
      </c>
      <c r="BI10" s="12">
        <f t="shared" si="187"/>
        <v>0.67114093959731547</v>
      </c>
      <c r="BJ10" s="12">
        <f t="shared" si="187"/>
        <v>0</v>
      </c>
      <c r="BK10" s="12">
        <f t="shared" si="187"/>
        <v>0.67114093959731547</v>
      </c>
      <c r="BL10" s="12">
        <f t="shared" si="187"/>
        <v>5.3691275167785237</v>
      </c>
      <c r="BM10" s="12">
        <f t="shared" si="187"/>
        <v>57.04697986577181</v>
      </c>
      <c r="BN10" s="29">
        <f t="shared" si="58"/>
        <v>16.651349419691812</v>
      </c>
      <c r="BO10" s="29">
        <f t="shared" si="59"/>
        <v>100</v>
      </c>
      <c r="BP10" s="32">
        <f t="shared" si="60"/>
        <v>149</v>
      </c>
      <c r="BQ10" s="12">
        <f t="shared" ref="BQ10:CC10" si="188">IF($BP10=0,0,BQ45/$BP10*100)</f>
        <v>32.214765100671137</v>
      </c>
      <c r="BR10" s="12">
        <f t="shared" si="188"/>
        <v>1.3422818791946309</v>
      </c>
      <c r="BS10" s="12">
        <f t="shared" si="188"/>
        <v>1.3422818791946309</v>
      </c>
      <c r="BT10" s="12">
        <f t="shared" si="188"/>
        <v>0</v>
      </c>
      <c r="BU10" s="12">
        <f t="shared" si="188"/>
        <v>0</v>
      </c>
      <c r="BV10" s="12">
        <f t="shared" si="188"/>
        <v>0.67114093959731547</v>
      </c>
      <c r="BW10" s="12">
        <f t="shared" si="188"/>
        <v>0</v>
      </c>
      <c r="BX10" s="12">
        <f t="shared" si="188"/>
        <v>0</v>
      </c>
      <c r="BY10" s="12">
        <f t="shared" si="188"/>
        <v>0.67114093959731547</v>
      </c>
      <c r="BZ10" s="12">
        <f t="shared" si="188"/>
        <v>0.67114093959731547</v>
      </c>
      <c r="CA10" s="12">
        <f t="shared" si="188"/>
        <v>0</v>
      </c>
      <c r="CB10" s="12">
        <f t="shared" si="188"/>
        <v>2.0134228187919461</v>
      </c>
      <c r="CC10" s="12">
        <f t="shared" si="188"/>
        <v>61.073825503355707</v>
      </c>
      <c r="CD10" s="29">
        <f t="shared" si="62"/>
        <v>9.2399230870059306</v>
      </c>
      <c r="CE10" s="29">
        <f t="shared" si="63"/>
        <v>100</v>
      </c>
      <c r="CF10" s="32">
        <f t="shared" si="64"/>
        <v>149</v>
      </c>
      <c r="CG10" s="12">
        <f t="shared" ref="CG10:CS10" si="189">IF($CF10=0,0,CG45/$CF10*100)</f>
        <v>17.449664429530202</v>
      </c>
      <c r="CH10" s="12">
        <f t="shared" si="189"/>
        <v>0</v>
      </c>
      <c r="CI10" s="12">
        <f t="shared" si="189"/>
        <v>0.67114093959731547</v>
      </c>
      <c r="CJ10" s="12">
        <f t="shared" si="189"/>
        <v>1.3422818791946309</v>
      </c>
      <c r="CK10" s="12">
        <f t="shared" si="189"/>
        <v>0.67114093959731547</v>
      </c>
      <c r="CL10" s="12">
        <f t="shared" si="189"/>
        <v>0.67114093959731547</v>
      </c>
      <c r="CM10" s="12">
        <f t="shared" si="189"/>
        <v>2.0134228187919461</v>
      </c>
      <c r="CN10" s="12">
        <f t="shared" si="189"/>
        <v>1.3422818791946309</v>
      </c>
      <c r="CO10" s="12">
        <f t="shared" si="189"/>
        <v>0.67114093959731547</v>
      </c>
      <c r="CP10" s="12">
        <f t="shared" si="189"/>
        <v>2.0134228187919461</v>
      </c>
      <c r="CQ10" s="12">
        <f t="shared" si="189"/>
        <v>4.6979865771812079</v>
      </c>
      <c r="CR10" s="12">
        <f t="shared" si="189"/>
        <v>17.449664429530202</v>
      </c>
      <c r="CS10" s="12">
        <f t="shared" si="189"/>
        <v>51.006711409395976</v>
      </c>
      <c r="CT10" s="29">
        <f t="shared" si="66"/>
        <v>54.975122091155178</v>
      </c>
      <c r="CU10" s="29">
        <f t="shared" si="67"/>
        <v>100</v>
      </c>
      <c r="CV10" s="32">
        <f t="shared" si="68"/>
        <v>149</v>
      </c>
      <c r="CW10" s="12">
        <f t="shared" ref="CW10:DI10" si="190">IF($CV10=0,0,CW45/$CV10*100)</f>
        <v>30.201342281879196</v>
      </c>
      <c r="CX10" s="12">
        <f t="shared" si="190"/>
        <v>0.67114093959731547</v>
      </c>
      <c r="CY10" s="12">
        <f t="shared" si="190"/>
        <v>0</v>
      </c>
      <c r="CZ10" s="12">
        <f t="shared" si="190"/>
        <v>0</v>
      </c>
      <c r="DA10" s="12">
        <f t="shared" si="190"/>
        <v>0</v>
      </c>
      <c r="DB10" s="12">
        <f t="shared" si="190"/>
        <v>2.0134228187919461</v>
      </c>
      <c r="DC10" s="12">
        <f t="shared" si="190"/>
        <v>0.67114093959731547</v>
      </c>
      <c r="DD10" s="12">
        <f t="shared" si="190"/>
        <v>0.67114093959731547</v>
      </c>
      <c r="DE10" s="12">
        <f t="shared" si="190"/>
        <v>0.67114093959731547</v>
      </c>
      <c r="DF10" s="12">
        <f t="shared" si="190"/>
        <v>0.67114093959731547</v>
      </c>
      <c r="DG10" s="12">
        <f t="shared" si="190"/>
        <v>0</v>
      </c>
      <c r="DH10" s="12">
        <f t="shared" si="190"/>
        <v>0.67114093959731547</v>
      </c>
      <c r="DI10" s="12">
        <f t="shared" si="190"/>
        <v>63.758389261744966</v>
      </c>
      <c r="DJ10" s="29">
        <f t="shared" si="70"/>
        <v>9.639201071586383</v>
      </c>
      <c r="DK10" s="29">
        <f t="shared" si="71"/>
        <v>100</v>
      </c>
      <c r="DL10" s="32">
        <f t="shared" si="72"/>
        <v>149</v>
      </c>
      <c r="DM10" s="12">
        <f t="shared" ref="DM10:DY10" si="191">IF($DL10=0,0,DM45/$DL10*100)</f>
        <v>22.14765100671141</v>
      </c>
      <c r="DN10" s="12">
        <f t="shared" si="191"/>
        <v>0</v>
      </c>
      <c r="DO10" s="12">
        <f t="shared" si="191"/>
        <v>0</v>
      </c>
      <c r="DP10" s="12">
        <f t="shared" si="191"/>
        <v>0</v>
      </c>
      <c r="DQ10" s="12">
        <f t="shared" si="191"/>
        <v>0.67114093959731547</v>
      </c>
      <c r="DR10" s="12">
        <f t="shared" si="191"/>
        <v>2.6845637583892619</v>
      </c>
      <c r="DS10" s="12">
        <f t="shared" si="191"/>
        <v>3.3557046979865772</v>
      </c>
      <c r="DT10" s="12">
        <f t="shared" si="191"/>
        <v>2.0134228187919461</v>
      </c>
      <c r="DU10" s="12">
        <f t="shared" si="191"/>
        <v>4.6979865771812079</v>
      </c>
      <c r="DV10" s="12">
        <f t="shared" si="191"/>
        <v>1.3422818791946309</v>
      </c>
      <c r="DW10" s="12">
        <f t="shared" si="191"/>
        <v>2.6845637583892619</v>
      </c>
      <c r="DX10" s="12">
        <f t="shared" si="191"/>
        <v>8.0536912751677843</v>
      </c>
      <c r="DY10" s="12">
        <f t="shared" si="191"/>
        <v>52.348993288590606</v>
      </c>
      <c r="DZ10" s="29">
        <f t="shared" si="74"/>
        <v>41.447531303010173</v>
      </c>
      <c r="EA10" s="29">
        <f t="shared" si="75"/>
        <v>100</v>
      </c>
      <c r="EB10" s="32">
        <f t="shared" si="76"/>
        <v>149</v>
      </c>
      <c r="EC10" s="12">
        <f t="shared" ref="EC10:EO10" si="192">IF($EB10=0,0,EC45/$EB10*100)</f>
        <v>32.885906040268459</v>
      </c>
      <c r="ED10" s="12">
        <f t="shared" si="192"/>
        <v>0</v>
      </c>
      <c r="EE10" s="12">
        <f t="shared" si="192"/>
        <v>0.67114093959731547</v>
      </c>
      <c r="EF10" s="12">
        <f t="shared" si="192"/>
        <v>0.67114093959731547</v>
      </c>
      <c r="EG10" s="12">
        <f t="shared" si="192"/>
        <v>0</v>
      </c>
      <c r="EH10" s="12">
        <f t="shared" si="192"/>
        <v>0</v>
      </c>
      <c r="EI10" s="12">
        <f t="shared" si="192"/>
        <v>0</v>
      </c>
      <c r="EJ10" s="12">
        <f t="shared" si="192"/>
        <v>0</v>
      </c>
      <c r="EK10" s="12">
        <f t="shared" si="192"/>
        <v>0.67114093959731547</v>
      </c>
      <c r="EL10" s="12">
        <f t="shared" si="192"/>
        <v>0</v>
      </c>
      <c r="EM10" s="12">
        <f t="shared" si="192"/>
        <v>0.67114093959731547</v>
      </c>
      <c r="EN10" s="12">
        <f t="shared" si="192"/>
        <v>4.6979865771812079</v>
      </c>
      <c r="EO10" s="12">
        <f t="shared" si="192"/>
        <v>59.731543624161077</v>
      </c>
      <c r="EP10" s="29">
        <f t="shared" si="78"/>
        <v>15.201162701162701</v>
      </c>
      <c r="EQ10" s="29">
        <f t="shared" si="79"/>
        <v>100</v>
      </c>
      <c r="ER10" s="32">
        <f t="shared" si="80"/>
        <v>149</v>
      </c>
      <c r="ES10" s="12">
        <f t="shared" ref="ES10:FE10" si="193">IF($ER10=0,0,ES45/$ER10*100)</f>
        <v>34.899328859060404</v>
      </c>
      <c r="ET10" s="12">
        <f t="shared" si="193"/>
        <v>0</v>
      </c>
      <c r="EU10" s="12">
        <f t="shared" si="193"/>
        <v>0</v>
      </c>
      <c r="EV10" s="12">
        <f t="shared" si="193"/>
        <v>0</v>
      </c>
      <c r="EW10" s="12">
        <f t="shared" si="193"/>
        <v>0</v>
      </c>
      <c r="EX10" s="12">
        <f t="shared" si="193"/>
        <v>0.67114093959731547</v>
      </c>
      <c r="EY10" s="12">
        <f t="shared" si="193"/>
        <v>0</v>
      </c>
      <c r="EZ10" s="12">
        <f t="shared" si="193"/>
        <v>0</v>
      </c>
      <c r="FA10" s="12">
        <f t="shared" si="193"/>
        <v>0</v>
      </c>
      <c r="FB10" s="12">
        <f t="shared" si="193"/>
        <v>0.67114093959731547</v>
      </c>
      <c r="FC10" s="12">
        <f t="shared" si="193"/>
        <v>0</v>
      </c>
      <c r="FD10" s="12">
        <f t="shared" si="193"/>
        <v>1.3422818791946309</v>
      </c>
      <c r="FE10" s="12">
        <f t="shared" si="193"/>
        <v>62.416107382550337</v>
      </c>
      <c r="FF10" s="29">
        <f t="shared" si="82"/>
        <v>5.9171895109395098</v>
      </c>
      <c r="FG10" s="29">
        <f t="shared" si="83"/>
        <v>100</v>
      </c>
      <c r="FH10" s="32">
        <f t="shared" si="84"/>
        <v>36</v>
      </c>
      <c r="FI10" s="12">
        <f t="shared" ref="FI10:FU10" si="194">IF($FH10=0,0,FI45/$FH10*100)</f>
        <v>2.7777777777777777</v>
      </c>
      <c r="FJ10" s="12">
        <f t="shared" si="194"/>
        <v>0</v>
      </c>
      <c r="FK10" s="12">
        <f t="shared" si="194"/>
        <v>2.7777777777777777</v>
      </c>
      <c r="FL10" s="12">
        <f t="shared" si="194"/>
        <v>2.7777777777777777</v>
      </c>
      <c r="FM10" s="12">
        <f t="shared" si="194"/>
        <v>2.7777777777777777</v>
      </c>
      <c r="FN10" s="12">
        <f t="shared" si="194"/>
        <v>2.7777777777777777</v>
      </c>
      <c r="FO10" s="12">
        <f t="shared" si="194"/>
        <v>5.5555555555555554</v>
      </c>
      <c r="FP10" s="12">
        <f t="shared" si="194"/>
        <v>2.7777777777777777</v>
      </c>
      <c r="FQ10" s="12">
        <f t="shared" si="194"/>
        <v>2.7777777777777777</v>
      </c>
      <c r="FR10" s="12">
        <f t="shared" si="194"/>
        <v>5.5555555555555554</v>
      </c>
      <c r="FS10" s="12">
        <f t="shared" si="194"/>
        <v>13.888888888888889</v>
      </c>
      <c r="FT10" s="12">
        <f t="shared" si="194"/>
        <v>22.222222222222221</v>
      </c>
      <c r="FU10" s="12">
        <f t="shared" si="194"/>
        <v>33.333333333333329</v>
      </c>
      <c r="FV10" s="29">
        <f t="shared" si="86"/>
        <v>75.30583859517607</v>
      </c>
      <c r="FW10" s="29">
        <f t="shared" si="87"/>
        <v>100</v>
      </c>
      <c r="FX10" s="32">
        <f t="shared" si="88"/>
        <v>11</v>
      </c>
      <c r="FY10" s="12">
        <f t="shared" ref="FY10:GK10" si="195">IF($FX10=0,0,FY45/$FX10*100)</f>
        <v>0</v>
      </c>
      <c r="FZ10" s="12">
        <f t="shared" si="195"/>
        <v>9.0909090909090917</v>
      </c>
      <c r="GA10" s="12">
        <f t="shared" si="195"/>
        <v>0</v>
      </c>
      <c r="GB10" s="12">
        <f t="shared" si="195"/>
        <v>0</v>
      </c>
      <c r="GC10" s="12">
        <f t="shared" si="195"/>
        <v>0</v>
      </c>
      <c r="GD10" s="12">
        <f t="shared" si="195"/>
        <v>18.181818181818183</v>
      </c>
      <c r="GE10" s="12">
        <f t="shared" si="195"/>
        <v>9.0909090909090917</v>
      </c>
      <c r="GF10" s="12">
        <f t="shared" si="195"/>
        <v>0</v>
      </c>
      <c r="GG10" s="12">
        <f t="shared" si="195"/>
        <v>9.0909090909090917</v>
      </c>
      <c r="GH10" s="12">
        <f t="shared" si="195"/>
        <v>9.0909090909090917</v>
      </c>
      <c r="GI10" s="12">
        <f t="shared" si="195"/>
        <v>0</v>
      </c>
      <c r="GJ10" s="12">
        <f t="shared" si="195"/>
        <v>0</v>
      </c>
      <c r="GK10" s="12">
        <f t="shared" si="195"/>
        <v>45.454545454545453</v>
      </c>
      <c r="GL10" s="29">
        <f t="shared" si="90"/>
        <v>52.608665500133299</v>
      </c>
      <c r="GM10" s="29">
        <f t="shared" si="91"/>
        <v>85</v>
      </c>
      <c r="GN10" s="32">
        <f t="shared" si="92"/>
        <v>26</v>
      </c>
      <c r="GO10" s="12">
        <f t="shared" ref="GO10:HA10" si="196">IF($GN10=0,0,GO45/$GN10*100)</f>
        <v>7.6923076923076925</v>
      </c>
      <c r="GP10" s="12">
        <f t="shared" si="196"/>
        <v>0</v>
      </c>
      <c r="GQ10" s="12">
        <f t="shared" si="196"/>
        <v>0</v>
      </c>
      <c r="GR10" s="12">
        <f t="shared" si="196"/>
        <v>0</v>
      </c>
      <c r="GS10" s="12">
        <f t="shared" si="196"/>
        <v>3.8461538461538463</v>
      </c>
      <c r="GT10" s="12">
        <f t="shared" si="196"/>
        <v>3.8461538461538463</v>
      </c>
      <c r="GU10" s="12">
        <f t="shared" si="196"/>
        <v>11.538461538461538</v>
      </c>
      <c r="GV10" s="12">
        <f t="shared" si="196"/>
        <v>7.6923076923076925</v>
      </c>
      <c r="GW10" s="12">
        <f t="shared" si="196"/>
        <v>7.6923076923076925</v>
      </c>
      <c r="GX10" s="12">
        <f t="shared" si="196"/>
        <v>0</v>
      </c>
      <c r="GY10" s="12">
        <f t="shared" si="196"/>
        <v>15.384615384615385</v>
      </c>
      <c r="GZ10" s="12">
        <f t="shared" si="196"/>
        <v>15.384615384615385</v>
      </c>
      <c r="HA10" s="12">
        <f t="shared" si="196"/>
        <v>26.923076923076923</v>
      </c>
      <c r="HB10" s="29">
        <f t="shared" si="94"/>
        <v>68.431177293937751</v>
      </c>
      <c r="HC10" s="29">
        <f t="shared" si="95"/>
        <v>100</v>
      </c>
      <c r="HD10" s="32">
        <f t="shared" si="96"/>
        <v>6</v>
      </c>
      <c r="HE10" s="12">
        <f t="shared" ref="HE10:HQ10" si="197">IF($HD10=0,0,HE45/$HD10*100)</f>
        <v>16.666666666666664</v>
      </c>
      <c r="HF10" s="12">
        <f t="shared" si="197"/>
        <v>0</v>
      </c>
      <c r="HG10" s="12">
        <f t="shared" si="197"/>
        <v>16.666666666666664</v>
      </c>
      <c r="HH10" s="12">
        <f t="shared" si="197"/>
        <v>16.666666666666664</v>
      </c>
      <c r="HI10" s="12">
        <f t="shared" si="197"/>
        <v>0</v>
      </c>
      <c r="HJ10" s="12">
        <f t="shared" si="197"/>
        <v>0</v>
      </c>
      <c r="HK10" s="12">
        <f t="shared" si="197"/>
        <v>0</v>
      </c>
      <c r="HL10" s="12">
        <f t="shared" si="197"/>
        <v>0</v>
      </c>
      <c r="HM10" s="12">
        <f t="shared" si="197"/>
        <v>0</v>
      </c>
      <c r="HN10" s="12">
        <f t="shared" si="197"/>
        <v>0</v>
      </c>
      <c r="HO10" s="12">
        <f t="shared" si="197"/>
        <v>0</v>
      </c>
      <c r="HP10" s="12">
        <f t="shared" si="197"/>
        <v>16.666666666666664</v>
      </c>
      <c r="HQ10" s="12">
        <f t="shared" si="197"/>
        <v>33.333333333333329</v>
      </c>
      <c r="HR10" s="29">
        <f t="shared" si="98"/>
        <v>35.923423423423422</v>
      </c>
      <c r="HS10" s="29">
        <f t="shared" si="99"/>
        <v>100</v>
      </c>
      <c r="HT10" s="32">
        <f t="shared" si="100"/>
        <v>8</v>
      </c>
      <c r="HU10" s="12">
        <f t="shared" ref="HU10:IG10" si="198">IF($HT10=0,0,HU45/$HT10*100)</f>
        <v>25</v>
      </c>
      <c r="HV10" s="12">
        <f t="shared" si="198"/>
        <v>0</v>
      </c>
      <c r="HW10" s="12">
        <f t="shared" si="198"/>
        <v>0</v>
      </c>
      <c r="HX10" s="12">
        <f t="shared" si="198"/>
        <v>0</v>
      </c>
      <c r="HY10" s="12">
        <f t="shared" si="198"/>
        <v>0</v>
      </c>
      <c r="HZ10" s="12">
        <f t="shared" si="198"/>
        <v>12.5</v>
      </c>
      <c r="IA10" s="12">
        <f t="shared" si="198"/>
        <v>0</v>
      </c>
      <c r="IB10" s="12">
        <f t="shared" si="198"/>
        <v>0</v>
      </c>
      <c r="IC10" s="12">
        <f t="shared" si="198"/>
        <v>0</v>
      </c>
      <c r="ID10" s="12">
        <f t="shared" si="198"/>
        <v>0</v>
      </c>
      <c r="IE10" s="12">
        <f t="shared" si="198"/>
        <v>0</v>
      </c>
      <c r="IF10" s="12">
        <f t="shared" si="198"/>
        <v>25</v>
      </c>
      <c r="IG10" s="12">
        <f t="shared" si="198"/>
        <v>37.5</v>
      </c>
      <c r="IH10" s="29">
        <f t="shared" si="102"/>
        <v>49.189189189189186</v>
      </c>
      <c r="II10" s="29">
        <f t="shared" si="103"/>
        <v>100</v>
      </c>
      <c r="IJ10" s="32">
        <f t="shared" si="104"/>
        <v>149</v>
      </c>
      <c r="IK10" s="12">
        <f t="shared" ref="IK10:IW10" si="199">IF($IJ10=0,0,IK45/$IJ10*100)</f>
        <v>24.832214765100673</v>
      </c>
      <c r="IL10" s="12">
        <f t="shared" si="199"/>
        <v>2.0134228187919461</v>
      </c>
      <c r="IM10" s="12">
        <f t="shared" si="199"/>
        <v>3.3557046979865772</v>
      </c>
      <c r="IN10" s="12">
        <f t="shared" si="199"/>
        <v>2.0134228187919461</v>
      </c>
      <c r="IO10" s="12">
        <f t="shared" si="199"/>
        <v>0</v>
      </c>
      <c r="IP10" s="12">
        <f t="shared" si="199"/>
        <v>1.3422818791946309</v>
      </c>
      <c r="IQ10" s="12">
        <f t="shared" si="199"/>
        <v>0.67114093959731547</v>
      </c>
      <c r="IR10" s="12">
        <f t="shared" si="199"/>
        <v>2.0134228187919461</v>
      </c>
      <c r="IS10" s="12">
        <f t="shared" si="199"/>
        <v>1.3422818791946309</v>
      </c>
      <c r="IT10" s="12">
        <f t="shared" si="199"/>
        <v>1.3422818791946309</v>
      </c>
      <c r="IU10" s="12">
        <f t="shared" si="199"/>
        <v>0</v>
      </c>
      <c r="IV10" s="12">
        <f t="shared" si="199"/>
        <v>5.3691275167785237</v>
      </c>
      <c r="IW10" s="12">
        <f t="shared" si="199"/>
        <v>55.70469798657718</v>
      </c>
      <c r="IX10" s="29">
        <f t="shared" si="106"/>
        <v>24.21996371932434</v>
      </c>
      <c r="IY10" s="29">
        <f t="shared" si="107"/>
        <v>100</v>
      </c>
      <c r="IZ10" s="32">
        <f t="shared" si="108"/>
        <v>149</v>
      </c>
      <c r="JA10" s="12">
        <f t="shared" ref="JA10:JM10" si="200">IF($IZ10=0,0,JA45/$IZ10*100)</f>
        <v>24.832214765100673</v>
      </c>
      <c r="JB10" s="12">
        <f t="shared" si="200"/>
        <v>7.3825503355704702</v>
      </c>
      <c r="JC10" s="12">
        <f t="shared" si="200"/>
        <v>3.3557046979865772</v>
      </c>
      <c r="JD10" s="12">
        <f t="shared" si="200"/>
        <v>2.6845637583892619</v>
      </c>
      <c r="JE10" s="12">
        <f t="shared" si="200"/>
        <v>2.0134228187919461</v>
      </c>
      <c r="JF10" s="12">
        <f t="shared" si="200"/>
        <v>0</v>
      </c>
      <c r="JG10" s="12">
        <f t="shared" si="200"/>
        <v>0</v>
      </c>
      <c r="JH10" s="12">
        <f t="shared" si="200"/>
        <v>0.67114093959731547</v>
      </c>
      <c r="JI10" s="12">
        <f t="shared" si="200"/>
        <v>0</v>
      </c>
      <c r="JJ10" s="12">
        <f t="shared" si="200"/>
        <v>0</v>
      </c>
      <c r="JK10" s="12">
        <f t="shared" si="200"/>
        <v>0</v>
      </c>
      <c r="JL10" s="12">
        <f t="shared" si="200"/>
        <v>0.67114093959731547</v>
      </c>
      <c r="JM10" s="12">
        <f t="shared" si="200"/>
        <v>58.389261744966447</v>
      </c>
      <c r="JN10" s="29">
        <f t="shared" si="110"/>
        <v>8.2142462220966035</v>
      </c>
      <c r="JO10" s="29">
        <f t="shared" si="111"/>
        <v>100</v>
      </c>
      <c r="JP10" s="32">
        <f t="shared" si="112"/>
        <v>149</v>
      </c>
      <c r="JQ10" s="12">
        <f t="shared" ref="JQ10:KC10" si="201">IF($JP10=0,0,JQ45/$JP10*100)</f>
        <v>20.134228187919462</v>
      </c>
      <c r="JR10" s="12">
        <f t="shared" si="201"/>
        <v>4.6979865771812079</v>
      </c>
      <c r="JS10" s="12">
        <f t="shared" si="201"/>
        <v>8.724832214765101</v>
      </c>
      <c r="JT10" s="12">
        <f t="shared" si="201"/>
        <v>2.6845637583892619</v>
      </c>
      <c r="JU10" s="12">
        <f t="shared" si="201"/>
        <v>2.0134228187919461</v>
      </c>
      <c r="JV10" s="12">
        <f t="shared" si="201"/>
        <v>2.6845637583892619</v>
      </c>
      <c r="JW10" s="12">
        <f t="shared" si="201"/>
        <v>0.67114093959731547</v>
      </c>
      <c r="JX10" s="12">
        <f t="shared" si="201"/>
        <v>0.67114093959731547</v>
      </c>
      <c r="JY10" s="12">
        <f t="shared" si="201"/>
        <v>1.3422818791946309</v>
      </c>
      <c r="JZ10" s="12">
        <f t="shared" si="201"/>
        <v>1.3422818791946309</v>
      </c>
      <c r="KA10" s="12">
        <f t="shared" si="201"/>
        <v>0.67114093959731547</v>
      </c>
      <c r="KB10" s="12">
        <f t="shared" si="201"/>
        <v>0.67114093959731547</v>
      </c>
      <c r="KC10" s="12">
        <f t="shared" si="201"/>
        <v>53.691275167785236</v>
      </c>
      <c r="KD10" s="29">
        <f t="shared" si="114"/>
        <v>17.957769309236422</v>
      </c>
      <c r="KE10" s="29">
        <f t="shared" si="115"/>
        <v>100</v>
      </c>
      <c r="KF10" s="32">
        <f t="shared" si="116"/>
        <v>149</v>
      </c>
      <c r="KG10" s="12">
        <f t="shared" ref="KG10:KS10" si="202">IF($KF10=0,0,KG45/$KF10*100)</f>
        <v>36.912751677852349</v>
      </c>
      <c r="KH10" s="12">
        <f t="shared" si="202"/>
        <v>0.67114093959731547</v>
      </c>
      <c r="KI10" s="12">
        <f t="shared" si="202"/>
        <v>0.67114093959731547</v>
      </c>
      <c r="KJ10" s="12">
        <f t="shared" si="202"/>
        <v>0</v>
      </c>
      <c r="KK10" s="12">
        <f t="shared" si="202"/>
        <v>0.67114093959731547</v>
      </c>
      <c r="KL10" s="12">
        <f t="shared" si="202"/>
        <v>0</v>
      </c>
      <c r="KM10" s="12">
        <f t="shared" si="202"/>
        <v>0</v>
      </c>
      <c r="KN10" s="12">
        <f t="shared" si="202"/>
        <v>0</v>
      </c>
      <c r="KO10" s="12">
        <f t="shared" si="202"/>
        <v>0</v>
      </c>
      <c r="KP10" s="12">
        <f t="shared" si="202"/>
        <v>0</v>
      </c>
      <c r="KQ10" s="12">
        <f t="shared" si="202"/>
        <v>0</v>
      </c>
      <c r="KR10" s="12">
        <f t="shared" si="202"/>
        <v>0.67114093959731547</v>
      </c>
      <c r="KS10" s="12">
        <f t="shared" si="202"/>
        <v>60.402684563758392</v>
      </c>
      <c r="KT10" s="29">
        <f t="shared" si="118"/>
        <v>2.6036711998392175</v>
      </c>
      <c r="KU10" s="29">
        <f t="shared" si="119"/>
        <v>100</v>
      </c>
      <c r="KV10" s="32">
        <f t="shared" si="120"/>
        <v>149</v>
      </c>
      <c r="KW10" s="12">
        <f t="shared" ref="KW10:LI10" si="203">IF($KV10=0,0,KW45/$KV10*100)</f>
        <v>32.885906040268459</v>
      </c>
      <c r="KX10" s="12">
        <f t="shared" si="203"/>
        <v>1.3422818791946309</v>
      </c>
      <c r="KY10" s="12">
        <f t="shared" si="203"/>
        <v>1.3422818791946309</v>
      </c>
      <c r="KZ10" s="12">
        <f t="shared" si="203"/>
        <v>0</v>
      </c>
      <c r="LA10" s="12">
        <f t="shared" si="203"/>
        <v>0</v>
      </c>
      <c r="LB10" s="12">
        <f t="shared" si="203"/>
        <v>0</v>
      </c>
      <c r="LC10" s="12">
        <f t="shared" si="203"/>
        <v>0</v>
      </c>
      <c r="LD10" s="12">
        <f t="shared" si="203"/>
        <v>0</v>
      </c>
      <c r="LE10" s="12">
        <f t="shared" si="203"/>
        <v>0.67114093959731547</v>
      </c>
      <c r="LF10" s="12">
        <f t="shared" si="203"/>
        <v>0</v>
      </c>
      <c r="LG10" s="12">
        <f t="shared" si="203"/>
        <v>0</v>
      </c>
      <c r="LH10" s="12">
        <f t="shared" si="203"/>
        <v>0.67114093959731547</v>
      </c>
      <c r="LI10" s="12">
        <f t="shared" si="203"/>
        <v>63.087248322147651</v>
      </c>
      <c r="LJ10" s="29">
        <f t="shared" si="122"/>
        <v>3.7191441169769344</v>
      </c>
      <c r="LK10" s="29">
        <f t="shared" si="123"/>
        <v>100</v>
      </c>
    </row>
    <row r="11" spans="1:323" ht="15" customHeight="1" x14ac:dyDescent="0.15">
      <c r="A11" s="159"/>
      <c r="B11" s="160" t="s">
        <v>15</v>
      </c>
      <c r="C11" s="156" t="s">
        <v>275</v>
      </c>
      <c r="D11" s="161">
        <f t="shared" si="42"/>
        <v>386</v>
      </c>
      <c r="E11" s="162">
        <f t="shared" si="43"/>
        <v>6.2176165803108807</v>
      </c>
      <c r="F11" s="162">
        <f t="shared" si="43"/>
        <v>1.8134715025906734</v>
      </c>
      <c r="G11" s="162">
        <f t="shared" si="43"/>
        <v>0.77720207253886009</v>
      </c>
      <c r="H11" s="162">
        <f t="shared" si="43"/>
        <v>0.77720207253886009</v>
      </c>
      <c r="I11" s="162">
        <f t="shared" ref="I11:P11" si="204">IF($D11=0,0,I46/$D11*100)</f>
        <v>0.5181347150259068</v>
      </c>
      <c r="J11" s="162">
        <f t="shared" si="204"/>
        <v>0.77720207253886009</v>
      </c>
      <c r="K11" s="162">
        <f t="shared" si="204"/>
        <v>1.0362694300518136</v>
      </c>
      <c r="L11" s="162">
        <f t="shared" si="204"/>
        <v>2.5906735751295336</v>
      </c>
      <c r="M11" s="162">
        <f t="shared" si="204"/>
        <v>1.5544041450777202</v>
      </c>
      <c r="N11" s="162">
        <f t="shared" si="204"/>
        <v>2.5906735751295336</v>
      </c>
      <c r="O11" s="162">
        <f t="shared" si="204"/>
        <v>5.1813471502590671</v>
      </c>
      <c r="P11" s="162">
        <f t="shared" si="204"/>
        <v>53.626943005181346</v>
      </c>
      <c r="Q11" s="162">
        <f t="shared" si="45"/>
        <v>22.538860103626941</v>
      </c>
      <c r="R11" s="182">
        <f t="shared" si="46"/>
        <v>84.034607310034644</v>
      </c>
      <c r="S11" s="182">
        <f t="shared" si="47"/>
        <v>100</v>
      </c>
      <c r="T11" s="161">
        <f t="shared" si="48"/>
        <v>386</v>
      </c>
      <c r="U11" s="162">
        <f t="shared" ref="U11:AG11" si="205">IF($T11=0,0,U46/$T11*100)</f>
        <v>19.689119170984455</v>
      </c>
      <c r="V11" s="162">
        <f t="shared" si="205"/>
        <v>11.398963730569948</v>
      </c>
      <c r="W11" s="162">
        <f t="shared" si="205"/>
        <v>8.2901554404145088</v>
      </c>
      <c r="X11" s="162">
        <f t="shared" si="205"/>
        <v>6.2176165803108807</v>
      </c>
      <c r="Y11" s="162">
        <f t="shared" si="205"/>
        <v>2.5906735751295336</v>
      </c>
      <c r="Z11" s="162">
        <f t="shared" si="205"/>
        <v>2.5906735751295336</v>
      </c>
      <c r="AA11" s="162">
        <f t="shared" si="205"/>
        <v>3.8860103626943006</v>
      </c>
      <c r="AB11" s="162">
        <f t="shared" si="205"/>
        <v>0.2590673575129534</v>
      </c>
      <c r="AC11" s="162">
        <f t="shared" si="205"/>
        <v>0.77720207253886009</v>
      </c>
      <c r="AD11" s="162">
        <f t="shared" si="205"/>
        <v>1.5544041450777202</v>
      </c>
      <c r="AE11" s="162">
        <f t="shared" si="205"/>
        <v>1.5544041450777202</v>
      </c>
      <c r="AF11" s="162">
        <f t="shared" si="205"/>
        <v>5.6994818652849739</v>
      </c>
      <c r="AG11" s="162">
        <f t="shared" si="205"/>
        <v>35.49222797927461</v>
      </c>
      <c r="AH11" s="182">
        <f t="shared" si="50"/>
        <v>25.681749913729195</v>
      </c>
      <c r="AI11" s="182">
        <f t="shared" si="51"/>
        <v>100</v>
      </c>
      <c r="AJ11" s="161">
        <f t="shared" si="52"/>
        <v>386</v>
      </c>
      <c r="AK11" s="162">
        <f t="shared" ref="AK11:AW11" si="206">IF($AJ11=0,0,AK46/$AJ11*100)</f>
        <v>13.730569948186528</v>
      </c>
      <c r="AL11" s="162">
        <f t="shared" si="206"/>
        <v>3.8860103626943006</v>
      </c>
      <c r="AM11" s="162">
        <f t="shared" si="206"/>
        <v>6.7357512953367875</v>
      </c>
      <c r="AN11" s="162">
        <f t="shared" si="206"/>
        <v>4.6632124352331603</v>
      </c>
      <c r="AO11" s="162">
        <f t="shared" si="206"/>
        <v>5.4404145077720205</v>
      </c>
      <c r="AP11" s="162">
        <f t="shared" si="206"/>
        <v>4.4041450777202069</v>
      </c>
      <c r="AQ11" s="162">
        <f t="shared" si="206"/>
        <v>1.8134715025906734</v>
      </c>
      <c r="AR11" s="162">
        <f t="shared" si="206"/>
        <v>2.0725388601036272</v>
      </c>
      <c r="AS11" s="162">
        <f t="shared" si="206"/>
        <v>3.3678756476683938</v>
      </c>
      <c r="AT11" s="162">
        <f t="shared" si="206"/>
        <v>4.9222797927461137</v>
      </c>
      <c r="AU11" s="162">
        <f t="shared" si="206"/>
        <v>4.1450777202072544</v>
      </c>
      <c r="AV11" s="162">
        <f t="shared" si="206"/>
        <v>18.134715025906736</v>
      </c>
      <c r="AW11" s="162">
        <f t="shared" si="206"/>
        <v>26.683937823834196</v>
      </c>
      <c r="AX11" s="182">
        <f t="shared" si="54"/>
        <v>50.815514446529896</v>
      </c>
      <c r="AY11" s="182">
        <f t="shared" si="55"/>
        <v>100</v>
      </c>
      <c r="AZ11" s="31">
        <f t="shared" si="56"/>
        <v>386</v>
      </c>
      <c r="BA11" s="14">
        <f t="shared" ref="BA11:BM11" si="207">IF($AZ11=0,0,BA46/$AZ11*100)</f>
        <v>54.92227979274611</v>
      </c>
      <c r="BB11" s="14">
        <f t="shared" si="207"/>
        <v>0</v>
      </c>
      <c r="BC11" s="14">
        <f t="shared" si="207"/>
        <v>0.2590673575129534</v>
      </c>
      <c r="BD11" s="14">
        <f t="shared" si="207"/>
        <v>0</v>
      </c>
      <c r="BE11" s="14">
        <f t="shared" si="207"/>
        <v>0</v>
      </c>
      <c r="BF11" s="14">
        <f t="shared" si="207"/>
        <v>0.2590673575129534</v>
      </c>
      <c r="BG11" s="14">
        <f t="shared" si="207"/>
        <v>0</v>
      </c>
      <c r="BH11" s="14">
        <f t="shared" si="207"/>
        <v>0</v>
      </c>
      <c r="BI11" s="14">
        <f t="shared" si="207"/>
        <v>0.2590673575129534</v>
      </c>
      <c r="BJ11" s="14">
        <f t="shared" si="207"/>
        <v>0</v>
      </c>
      <c r="BK11" s="14">
        <f t="shared" si="207"/>
        <v>0</v>
      </c>
      <c r="BL11" s="14">
        <f t="shared" si="207"/>
        <v>0.77720207253886009</v>
      </c>
      <c r="BM11" s="14">
        <f t="shared" si="207"/>
        <v>43.523316062176164</v>
      </c>
      <c r="BN11" s="50">
        <f t="shared" si="58"/>
        <v>1.9816549650386717</v>
      </c>
      <c r="BO11" s="50">
        <f t="shared" si="59"/>
        <v>100</v>
      </c>
      <c r="BP11" s="31">
        <f t="shared" si="60"/>
        <v>386</v>
      </c>
      <c r="BQ11" s="14">
        <f t="shared" ref="BQ11:CC11" si="208">IF($BP11=0,0,BQ46/$BP11*100)</f>
        <v>54.145077720207254</v>
      </c>
      <c r="BR11" s="14">
        <f t="shared" si="208"/>
        <v>0.5181347150259068</v>
      </c>
      <c r="BS11" s="14">
        <f t="shared" si="208"/>
        <v>0.2590673575129534</v>
      </c>
      <c r="BT11" s="14">
        <f t="shared" si="208"/>
        <v>0</v>
      </c>
      <c r="BU11" s="14">
        <f t="shared" si="208"/>
        <v>0</v>
      </c>
      <c r="BV11" s="14">
        <f t="shared" si="208"/>
        <v>0</v>
      </c>
      <c r="BW11" s="14">
        <f t="shared" si="208"/>
        <v>0.2590673575129534</v>
      </c>
      <c r="BX11" s="14">
        <f t="shared" si="208"/>
        <v>0.2590673575129534</v>
      </c>
      <c r="BY11" s="14">
        <f t="shared" si="208"/>
        <v>0</v>
      </c>
      <c r="BZ11" s="14">
        <f t="shared" si="208"/>
        <v>0.77720207253886009</v>
      </c>
      <c r="CA11" s="14">
        <f t="shared" si="208"/>
        <v>0.5181347150259068</v>
      </c>
      <c r="CB11" s="14">
        <f t="shared" si="208"/>
        <v>0.2590673575129534</v>
      </c>
      <c r="CC11" s="14">
        <f t="shared" si="208"/>
        <v>43.005181347150256</v>
      </c>
      <c r="CD11" s="50">
        <f t="shared" si="62"/>
        <v>3.1818489796957765</v>
      </c>
      <c r="CE11" s="50">
        <f t="shared" si="63"/>
        <v>100</v>
      </c>
      <c r="CF11" s="31">
        <f t="shared" si="64"/>
        <v>386</v>
      </c>
      <c r="CG11" s="14">
        <f t="shared" ref="CG11:CS11" si="209">IF($CF11=0,0,CG46/$CF11*100)</f>
        <v>27.979274611398964</v>
      </c>
      <c r="CH11" s="14">
        <f t="shared" si="209"/>
        <v>0.77720207253886009</v>
      </c>
      <c r="CI11" s="14">
        <f t="shared" si="209"/>
        <v>0.77720207253886009</v>
      </c>
      <c r="CJ11" s="14">
        <f t="shared" si="209"/>
        <v>0.5181347150259068</v>
      </c>
      <c r="CK11" s="14">
        <f t="shared" si="209"/>
        <v>0.77720207253886009</v>
      </c>
      <c r="CL11" s="14">
        <f t="shared" si="209"/>
        <v>0.5181347150259068</v>
      </c>
      <c r="CM11" s="14">
        <f t="shared" si="209"/>
        <v>1.5544041450777202</v>
      </c>
      <c r="CN11" s="14">
        <f t="shared" si="209"/>
        <v>2.0725388601036272</v>
      </c>
      <c r="CO11" s="14">
        <f t="shared" si="209"/>
        <v>1.0362694300518136</v>
      </c>
      <c r="CP11" s="14">
        <f t="shared" si="209"/>
        <v>2.3316062176165802</v>
      </c>
      <c r="CQ11" s="14">
        <f t="shared" si="209"/>
        <v>4.4041450777202069</v>
      </c>
      <c r="CR11" s="14">
        <f t="shared" si="209"/>
        <v>28.497409326424872</v>
      </c>
      <c r="CS11" s="14">
        <f t="shared" si="209"/>
        <v>28.756476683937827</v>
      </c>
      <c r="CT11" s="50">
        <f t="shared" si="66"/>
        <v>53.887241753433031</v>
      </c>
      <c r="CU11" s="50">
        <f t="shared" si="67"/>
        <v>100</v>
      </c>
      <c r="CV11" s="31">
        <f t="shared" si="68"/>
        <v>386</v>
      </c>
      <c r="CW11" s="14">
        <f t="shared" ref="CW11:DI11" si="210">IF($CV11=0,0,CW46/$CV11*100)</f>
        <v>48.445595854922281</v>
      </c>
      <c r="CX11" s="14">
        <f t="shared" si="210"/>
        <v>1.8134715025906734</v>
      </c>
      <c r="CY11" s="14">
        <f t="shared" si="210"/>
        <v>1.2953367875647668</v>
      </c>
      <c r="CZ11" s="14">
        <f t="shared" si="210"/>
        <v>0.5181347150259068</v>
      </c>
      <c r="DA11" s="14">
        <f t="shared" si="210"/>
        <v>0.5181347150259068</v>
      </c>
      <c r="DB11" s="14">
        <f t="shared" si="210"/>
        <v>1.0362694300518136</v>
      </c>
      <c r="DC11" s="14">
        <f t="shared" si="210"/>
        <v>1.0362694300518136</v>
      </c>
      <c r="DD11" s="14">
        <f t="shared" si="210"/>
        <v>0.2590673575129534</v>
      </c>
      <c r="DE11" s="14">
        <f t="shared" si="210"/>
        <v>0.5181347150259068</v>
      </c>
      <c r="DF11" s="14">
        <f t="shared" si="210"/>
        <v>1.5544041450777202</v>
      </c>
      <c r="DG11" s="14">
        <f t="shared" si="210"/>
        <v>0</v>
      </c>
      <c r="DH11" s="14">
        <f t="shared" si="210"/>
        <v>2.0725388601036272</v>
      </c>
      <c r="DI11" s="14">
        <f t="shared" si="210"/>
        <v>40.932642487046635</v>
      </c>
      <c r="DJ11" s="50">
        <f t="shared" si="70"/>
        <v>9.3658373497978555</v>
      </c>
      <c r="DK11" s="50">
        <f t="shared" si="71"/>
        <v>100</v>
      </c>
      <c r="DL11" s="31">
        <f t="shared" si="72"/>
        <v>386</v>
      </c>
      <c r="DM11" s="14">
        <f t="shared" ref="DM11:DY11" si="211">IF($DL11=0,0,DM46/$DL11*100)</f>
        <v>38.860103626943001</v>
      </c>
      <c r="DN11" s="14">
        <f t="shared" si="211"/>
        <v>1.8134715025906734</v>
      </c>
      <c r="DO11" s="14">
        <f t="shared" si="211"/>
        <v>1.2953367875647668</v>
      </c>
      <c r="DP11" s="14">
        <f t="shared" si="211"/>
        <v>1.5544041450777202</v>
      </c>
      <c r="DQ11" s="14">
        <f t="shared" si="211"/>
        <v>1.0362694300518136</v>
      </c>
      <c r="DR11" s="14">
        <f t="shared" si="211"/>
        <v>1.0362694300518136</v>
      </c>
      <c r="DS11" s="14">
        <f t="shared" si="211"/>
        <v>2.0725388601036272</v>
      </c>
      <c r="DT11" s="14">
        <f t="shared" si="211"/>
        <v>1.5544041450777202</v>
      </c>
      <c r="DU11" s="14">
        <f t="shared" si="211"/>
        <v>2.3316062176165802</v>
      </c>
      <c r="DV11" s="14">
        <f t="shared" si="211"/>
        <v>3.3678756476683938</v>
      </c>
      <c r="DW11" s="14">
        <f t="shared" si="211"/>
        <v>1.2953367875647668</v>
      </c>
      <c r="DX11" s="14">
        <f t="shared" si="211"/>
        <v>12.435233160621761</v>
      </c>
      <c r="DY11" s="14">
        <f t="shared" si="211"/>
        <v>31.347150259067359</v>
      </c>
      <c r="DZ11" s="50">
        <f t="shared" si="74"/>
        <v>31.875018364560056</v>
      </c>
      <c r="EA11" s="50">
        <f t="shared" si="75"/>
        <v>100</v>
      </c>
      <c r="EB11" s="31">
        <f t="shared" si="76"/>
        <v>386</v>
      </c>
      <c r="EC11" s="14">
        <f t="shared" ref="EC11:EO11" si="212">IF($EB11=0,0,EC46/$EB11*100)</f>
        <v>55.181347150259064</v>
      </c>
      <c r="ED11" s="14">
        <f t="shared" si="212"/>
        <v>0</v>
      </c>
      <c r="EE11" s="14">
        <f t="shared" si="212"/>
        <v>0</v>
      </c>
      <c r="EF11" s="14">
        <f t="shared" si="212"/>
        <v>0</v>
      </c>
      <c r="EG11" s="14">
        <f t="shared" si="212"/>
        <v>0</v>
      </c>
      <c r="EH11" s="14">
        <f t="shared" si="212"/>
        <v>0.2590673575129534</v>
      </c>
      <c r="EI11" s="14">
        <f t="shared" si="212"/>
        <v>0</v>
      </c>
      <c r="EJ11" s="14">
        <f t="shared" si="212"/>
        <v>0</v>
      </c>
      <c r="EK11" s="14">
        <f t="shared" si="212"/>
        <v>0.2590673575129534</v>
      </c>
      <c r="EL11" s="14">
        <f t="shared" si="212"/>
        <v>0</v>
      </c>
      <c r="EM11" s="14">
        <f t="shared" si="212"/>
        <v>0</v>
      </c>
      <c r="EN11" s="14">
        <f t="shared" si="212"/>
        <v>0.5181347150259068</v>
      </c>
      <c r="EO11" s="14">
        <f t="shared" si="212"/>
        <v>43.782383419689118</v>
      </c>
      <c r="EP11" s="50">
        <f t="shared" si="78"/>
        <v>1.4749331053961647</v>
      </c>
      <c r="EQ11" s="50">
        <f t="shared" si="79"/>
        <v>100</v>
      </c>
      <c r="ER11" s="31">
        <f t="shared" si="80"/>
        <v>386</v>
      </c>
      <c r="ES11" s="14">
        <f t="shared" ref="ES11:FE11" si="213">IF($ER11=0,0,ES46/$ER11*100)</f>
        <v>54.92227979274611</v>
      </c>
      <c r="ET11" s="14">
        <f t="shared" si="213"/>
        <v>0</v>
      </c>
      <c r="EU11" s="14">
        <f t="shared" si="213"/>
        <v>0</v>
      </c>
      <c r="EV11" s="14">
        <f t="shared" si="213"/>
        <v>0</v>
      </c>
      <c r="EW11" s="14">
        <f t="shared" si="213"/>
        <v>0</v>
      </c>
      <c r="EX11" s="14">
        <f t="shared" si="213"/>
        <v>0</v>
      </c>
      <c r="EY11" s="14">
        <f t="shared" si="213"/>
        <v>0</v>
      </c>
      <c r="EZ11" s="14">
        <f t="shared" si="213"/>
        <v>0.2590673575129534</v>
      </c>
      <c r="FA11" s="14">
        <f t="shared" si="213"/>
        <v>0</v>
      </c>
      <c r="FB11" s="14">
        <f t="shared" si="213"/>
        <v>0.5181347150259068</v>
      </c>
      <c r="FC11" s="14">
        <f t="shared" si="213"/>
        <v>0.5181347150259068</v>
      </c>
      <c r="FD11" s="14">
        <f t="shared" si="213"/>
        <v>0.2590673575129534</v>
      </c>
      <c r="FE11" s="14">
        <f t="shared" si="213"/>
        <v>43.523316062176164</v>
      </c>
      <c r="FF11" s="50">
        <f t="shared" si="82"/>
        <v>2.3906047066094573</v>
      </c>
      <c r="FG11" s="50">
        <f t="shared" si="83"/>
        <v>100</v>
      </c>
      <c r="FH11" s="31">
        <f t="shared" si="84"/>
        <v>83</v>
      </c>
      <c r="FI11" s="14">
        <f t="shared" ref="FI11:FU11" si="214">IF($FH11=0,0,FI46/$FH11*100)</f>
        <v>7.2289156626506017</v>
      </c>
      <c r="FJ11" s="14">
        <f t="shared" si="214"/>
        <v>0</v>
      </c>
      <c r="FK11" s="14">
        <f t="shared" si="214"/>
        <v>2.4096385542168677</v>
      </c>
      <c r="FL11" s="14">
        <f t="shared" si="214"/>
        <v>2.4096385542168677</v>
      </c>
      <c r="FM11" s="14">
        <f t="shared" si="214"/>
        <v>1.2048192771084338</v>
      </c>
      <c r="FN11" s="14">
        <f t="shared" si="214"/>
        <v>2.4096385542168677</v>
      </c>
      <c r="FO11" s="14">
        <f t="shared" si="214"/>
        <v>3.6144578313253009</v>
      </c>
      <c r="FP11" s="14">
        <f t="shared" si="214"/>
        <v>2.4096385542168677</v>
      </c>
      <c r="FQ11" s="14">
        <f t="shared" si="214"/>
        <v>3.6144578313253009</v>
      </c>
      <c r="FR11" s="14">
        <f t="shared" si="214"/>
        <v>3.6144578313253009</v>
      </c>
      <c r="FS11" s="14">
        <f t="shared" si="214"/>
        <v>8.4337349397590362</v>
      </c>
      <c r="FT11" s="14">
        <f t="shared" si="214"/>
        <v>40.963855421686745</v>
      </c>
      <c r="FU11" s="14">
        <f t="shared" si="214"/>
        <v>21.686746987951807</v>
      </c>
      <c r="FV11" s="50">
        <f t="shared" si="86"/>
        <v>77.249064025935553</v>
      </c>
      <c r="FW11" s="50">
        <f t="shared" si="87"/>
        <v>100</v>
      </c>
      <c r="FX11" s="31">
        <f t="shared" si="88"/>
        <v>19</v>
      </c>
      <c r="FY11" s="14">
        <f t="shared" ref="FY11:GK11" si="215">IF($FX11=0,0,FY46/$FX11*100)</f>
        <v>5.2631578947368416</v>
      </c>
      <c r="FZ11" s="14">
        <f t="shared" si="215"/>
        <v>10.526315789473683</v>
      </c>
      <c r="GA11" s="14">
        <f t="shared" si="215"/>
        <v>10.526315789473683</v>
      </c>
      <c r="GB11" s="14">
        <f t="shared" si="215"/>
        <v>5.2631578947368416</v>
      </c>
      <c r="GC11" s="14">
        <f t="shared" si="215"/>
        <v>10.526315789473683</v>
      </c>
      <c r="GD11" s="14">
        <f t="shared" si="215"/>
        <v>5.2631578947368416</v>
      </c>
      <c r="GE11" s="14">
        <f t="shared" si="215"/>
        <v>0</v>
      </c>
      <c r="GF11" s="14">
        <f t="shared" si="215"/>
        <v>0</v>
      </c>
      <c r="GG11" s="14">
        <f t="shared" si="215"/>
        <v>0</v>
      </c>
      <c r="GH11" s="14">
        <f t="shared" si="215"/>
        <v>21.052631578947366</v>
      </c>
      <c r="GI11" s="14">
        <f t="shared" si="215"/>
        <v>0</v>
      </c>
      <c r="GJ11" s="14">
        <f t="shared" si="215"/>
        <v>5.2631578947368416</v>
      </c>
      <c r="GK11" s="14">
        <f t="shared" si="215"/>
        <v>26.315789473684209</v>
      </c>
      <c r="GL11" s="50">
        <f t="shared" si="90"/>
        <v>44.163963642876695</v>
      </c>
      <c r="GM11" s="50">
        <f t="shared" si="91"/>
        <v>100</v>
      </c>
      <c r="GN11" s="31">
        <f t="shared" si="92"/>
        <v>48</v>
      </c>
      <c r="GO11" s="14">
        <f t="shared" ref="GO11:HA11" si="216">IF($GN11=0,0,GO46/$GN11*100)</f>
        <v>6.25</v>
      </c>
      <c r="GP11" s="14">
        <f t="shared" si="216"/>
        <v>4.1666666666666661</v>
      </c>
      <c r="GQ11" s="14">
        <f t="shared" si="216"/>
        <v>2.083333333333333</v>
      </c>
      <c r="GR11" s="14">
        <f t="shared" si="216"/>
        <v>4.1666666666666661</v>
      </c>
      <c r="GS11" s="14">
        <f t="shared" si="216"/>
        <v>0</v>
      </c>
      <c r="GT11" s="14">
        <f t="shared" si="216"/>
        <v>0</v>
      </c>
      <c r="GU11" s="14">
        <f t="shared" si="216"/>
        <v>6.25</v>
      </c>
      <c r="GV11" s="14">
        <f t="shared" si="216"/>
        <v>4.1666666666666661</v>
      </c>
      <c r="GW11" s="14">
        <f t="shared" si="216"/>
        <v>12.5</v>
      </c>
      <c r="GX11" s="14">
        <f t="shared" si="216"/>
        <v>12.5</v>
      </c>
      <c r="GY11" s="14">
        <f t="shared" si="216"/>
        <v>2.083333333333333</v>
      </c>
      <c r="GZ11" s="14">
        <f t="shared" si="216"/>
        <v>16.666666666666664</v>
      </c>
      <c r="HA11" s="14">
        <f t="shared" si="216"/>
        <v>29.166666666666668</v>
      </c>
      <c r="HB11" s="50">
        <f t="shared" si="94"/>
        <v>65.163534279866496</v>
      </c>
      <c r="HC11" s="50">
        <f t="shared" si="95"/>
        <v>100</v>
      </c>
      <c r="HD11" s="31">
        <f t="shared" si="96"/>
        <v>4</v>
      </c>
      <c r="HE11" s="14">
        <f t="shared" ref="HE11:HQ11" si="217">IF($HD11=0,0,HE46/$HD11*100)</f>
        <v>0</v>
      </c>
      <c r="HF11" s="14">
        <f t="shared" si="217"/>
        <v>0</v>
      </c>
      <c r="HG11" s="14">
        <f t="shared" si="217"/>
        <v>0</v>
      </c>
      <c r="HH11" s="14">
        <f t="shared" si="217"/>
        <v>0</v>
      </c>
      <c r="HI11" s="14">
        <f t="shared" si="217"/>
        <v>0</v>
      </c>
      <c r="HJ11" s="14">
        <f t="shared" si="217"/>
        <v>0</v>
      </c>
      <c r="HK11" s="14">
        <f t="shared" si="217"/>
        <v>0</v>
      </c>
      <c r="HL11" s="14">
        <f t="shared" si="217"/>
        <v>0</v>
      </c>
      <c r="HM11" s="14">
        <f t="shared" si="217"/>
        <v>25</v>
      </c>
      <c r="HN11" s="14">
        <f t="shared" si="217"/>
        <v>0</v>
      </c>
      <c r="HO11" s="14">
        <f t="shared" si="217"/>
        <v>0</v>
      </c>
      <c r="HP11" s="14">
        <f t="shared" si="217"/>
        <v>0</v>
      </c>
      <c r="HQ11" s="14">
        <f t="shared" si="217"/>
        <v>75</v>
      </c>
      <c r="HR11" s="50">
        <f t="shared" si="98"/>
        <v>78.125</v>
      </c>
      <c r="HS11" s="50">
        <f t="shared" si="99"/>
        <v>78.125</v>
      </c>
      <c r="HT11" s="31">
        <f t="shared" si="100"/>
        <v>4</v>
      </c>
      <c r="HU11" s="14">
        <f t="shared" ref="HU11:IG11" si="218">IF($HT11=0,0,HU46/$HT11*100)</f>
        <v>25</v>
      </c>
      <c r="HV11" s="14">
        <f t="shared" si="218"/>
        <v>0</v>
      </c>
      <c r="HW11" s="14">
        <f t="shared" si="218"/>
        <v>0</v>
      </c>
      <c r="HX11" s="14">
        <f t="shared" si="218"/>
        <v>0</v>
      </c>
      <c r="HY11" s="14">
        <f t="shared" si="218"/>
        <v>0</v>
      </c>
      <c r="HZ11" s="14">
        <f t="shared" si="218"/>
        <v>0</v>
      </c>
      <c r="IA11" s="14">
        <f t="shared" si="218"/>
        <v>0</v>
      </c>
      <c r="IB11" s="14">
        <f t="shared" si="218"/>
        <v>0</v>
      </c>
      <c r="IC11" s="14">
        <f t="shared" si="218"/>
        <v>0</v>
      </c>
      <c r="ID11" s="14">
        <f t="shared" si="218"/>
        <v>50</v>
      </c>
      <c r="IE11" s="14">
        <f t="shared" si="218"/>
        <v>0</v>
      </c>
      <c r="IF11" s="14">
        <f t="shared" si="218"/>
        <v>0</v>
      </c>
      <c r="IG11" s="14">
        <f t="shared" si="218"/>
        <v>25</v>
      </c>
      <c r="IH11" s="50">
        <f t="shared" si="102"/>
        <v>56.294001689664888</v>
      </c>
      <c r="II11" s="50">
        <f t="shared" si="103"/>
        <v>86.79245283018868</v>
      </c>
      <c r="IJ11" s="31">
        <f t="shared" si="104"/>
        <v>386</v>
      </c>
      <c r="IK11" s="14">
        <f t="shared" ref="IK11:IW11" si="219">IF($IJ11=0,0,IK46/$IJ11*100)</f>
        <v>40.414507772020727</v>
      </c>
      <c r="IL11" s="14">
        <f t="shared" si="219"/>
        <v>1.8134715025906734</v>
      </c>
      <c r="IM11" s="14">
        <f t="shared" si="219"/>
        <v>0.5181347150259068</v>
      </c>
      <c r="IN11" s="14">
        <f t="shared" si="219"/>
        <v>0.5181347150259068</v>
      </c>
      <c r="IO11" s="14">
        <f t="shared" si="219"/>
        <v>0.2590673575129534</v>
      </c>
      <c r="IP11" s="14">
        <f t="shared" si="219"/>
        <v>0.77720207253886009</v>
      </c>
      <c r="IQ11" s="14">
        <f t="shared" si="219"/>
        <v>0.2590673575129534</v>
      </c>
      <c r="IR11" s="14">
        <f t="shared" si="219"/>
        <v>0.77720207253886009</v>
      </c>
      <c r="IS11" s="14">
        <f t="shared" si="219"/>
        <v>0.5181347150259068</v>
      </c>
      <c r="IT11" s="14">
        <f t="shared" si="219"/>
        <v>1.0362694300518136</v>
      </c>
      <c r="IU11" s="14">
        <f t="shared" si="219"/>
        <v>2.0725388601036272</v>
      </c>
      <c r="IV11" s="14">
        <f t="shared" si="219"/>
        <v>12.953367875647666</v>
      </c>
      <c r="IW11" s="14">
        <f t="shared" si="219"/>
        <v>38.082901554404145</v>
      </c>
      <c r="IX11" s="50">
        <f t="shared" si="106"/>
        <v>28.466706844143442</v>
      </c>
      <c r="IY11" s="50">
        <f t="shared" si="107"/>
        <v>100</v>
      </c>
      <c r="IZ11" s="31">
        <f t="shared" si="108"/>
        <v>386</v>
      </c>
      <c r="JA11" s="14">
        <f t="shared" ref="JA11:JM11" si="220">IF($IZ11=0,0,JA46/$IZ11*100)</f>
        <v>42.487046632124354</v>
      </c>
      <c r="JB11" s="14">
        <f t="shared" si="220"/>
        <v>5.4404145077720205</v>
      </c>
      <c r="JC11" s="14">
        <f t="shared" si="220"/>
        <v>2.5906735751295336</v>
      </c>
      <c r="JD11" s="14">
        <f t="shared" si="220"/>
        <v>1.2953367875647668</v>
      </c>
      <c r="JE11" s="14">
        <f t="shared" si="220"/>
        <v>1.0362694300518136</v>
      </c>
      <c r="JF11" s="14">
        <f t="shared" si="220"/>
        <v>1.0362694300518136</v>
      </c>
      <c r="JG11" s="14">
        <f t="shared" si="220"/>
        <v>1.0362694300518136</v>
      </c>
      <c r="JH11" s="14">
        <f t="shared" si="220"/>
        <v>0.2590673575129534</v>
      </c>
      <c r="JI11" s="14">
        <f t="shared" si="220"/>
        <v>0.2590673575129534</v>
      </c>
      <c r="JJ11" s="14">
        <f t="shared" si="220"/>
        <v>0.5181347150259068</v>
      </c>
      <c r="JK11" s="14">
        <f t="shared" si="220"/>
        <v>0.77720207253886009</v>
      </c>
      <c r="JL11" s="14">
        <f t="shared" si="220"/>
        <v>1.8134715025906734</v>
      </c>
      <c r="JM11" s="14">
        <f t="shared" si="220"/>
        <v>41.450777202072537</v>
      </c>
      <c r="JN11" s="50">
        <f t="shared" si="110"/>
        <v>9.6318621765044252</v>
      </c>
      <c r="JO11" s="50">
        <f t="shared" si="111"/>
        <v>100</v>
      </c>
      <c r="JP11" s="31">
        <f t="shared" si="112"/>
        <v>386</v>
      </c>
      <c r="JQ11" s="14">
        <f t="shared" ref="JQ11:KC11" si="221">IF($JP11=0,0,JQ46/$JP11*100)</f>
        <v>43.782383419689118</v>
      </c>
      <c r="JR11" s="14">
        <f t="shared" si="221"/>
        <v>3.6269430051813467</v>
      </c>
      <c r="JS11" s="14">
        <f t="shared" si="221"/>
        <v>5.6994818652849739</v>
      </c>
      <c r="JT11" s="14">
        <f t="shared" si="221"/>
        <v>2.5906735751295336</v>
      </c>
      <c r="JU11" s="14">
        <f t="shared" si="221"/>
        <v>1.8134715025906734</v>
      </c>
      <c r="JV11" s="14">
        <f t="shared" si="221"/>
        <v>1.2953367875647668</v>
      </c>
      <c r="JW11" s="14">
        <f t="shared" si="221"/>
        <v>1.2953367875647668</v>
      </c>
      <c r="JX11" s="14">
        <f t="shared" si="221"/>
        <v>0</v>
      </c>
      <c r="JY11" s="14">
        <f t="shared" si="221"/>
        <v>1.0362694300518136</v>
      </c>
      <c r="JZ11" s="14">
        <f t="shared" si="221"/>
        <v>1.0362694300518136</v>
      </c>
      <c r="KA11" s="14">
        <f t="shared" si="221"/>
        <v>0.5181347150259068</v>
      </c>
      <c r="KB11" s="14">
        <f t="shared" si="221"/>
        <v>2.0725388601036272</v>
      </c>
      <c r="KC11" s="14">
        <f t="shared" si="221"/>
        <v>35.233160621761655</v>
      </c>
      <c r="KD11" s="50">
        <f t="shared" si="114"/>
        <v>11.804152787859271</v>
      </c>
      <c r="KE11" s="50">
        <f t="shared" si="115"/>
        <v>100</v>
      </c>
      <c r="KF11" s="31">
        <f t="shared" si="116"/>
        <v>386</v>
      </c>
      <c r="KG11" s="14">
        <f t="shared" ref="KG11:KS11" si="222">IF($KF11=0,0,KG46/$KF11*100)</f>
        <v>55.699481865284973</v>
      </c>
      <c r="KH11" s="14">
        <f t="shared" si="222"/>
        <v>0</v>
      </c>
      <c r="KI11" s="14">
        <f t="shared" si="222"/>
        <v>0.2590673575129534</v>
      </c>
      <c r="KJ11" s="14">
        <f t="shared" si="222"/>
        <v>0</v>
      </c>
      <c r="KK11" s="14">
        <f t="shared" si="222"/>
        <v>0</v>
      </c>
      <c r="KL11" s="14">
        <f t="shared" si="222"/>
        <v>0</v>
      </c>
      <c r="KM11" s="14">
        <f t="shared" si="222"/>
        <v>0</v>
      </c>
      <c r="KN11" s="14">
        <f t="shared" si="222"/>
        <v>0</v>
      </c>
      <c r="KO11" s="14">
        <f t="shared" si="222"/>
        <v>0</v>
      </c>
      <c r="KP11" s="14">
        <f t="shared" si="222"/>
        <v>0</v>
      </c>
      <c r="KQ11" s="14">
        <f t="shared" si="222"/>
        <v>0</v>
      </c>
      <c r="KR11" s="14">
        <f t="shared" si="222"/>
        <v>0</v>
      </c>
      <c r="KS11" s="14">
        <f t="shared" si="222"/>
        <v>44.041450777202073</v>
      </c>
      <c r="KT11" s="50">
        <f t="shared" si="118"/>
        <v>5.5279159756771695E-2</v>
      </c>
      <c r="KU11" s="50">
        <f t="shared" si="119"/>
        <v>11.940298507462686</v>
      </c>
      <c r="KV11" s="31">
        <f t="shared" si="120"/>
        <v>386</v>
      </c>
      <c r="KW11" s="14">
        <f t="shared" ref="KW11:LI11" si="223">IF($KV11=0,0,KW46/$KV11*100)</f>
        <v>55.440414507772019</v>
      </c>
      <c r="KX11" s="14">
        <f t="shared" si="223"/>
        <v>0.5181347150259068</v>
      </c>
      <c r="KY11" s="14">
        <f t="shared" si="223"/>
        <v>0</v>
      </c>
      <c r="KZ11" s="14">
        <f t="shared" si="223"/>
        <v>0</v>
      </c>
      <c r="LA11" s="14">
        <f t="shared" si="223"/>
        <v>0</v>
      </c>
      <c r="LB11" s="14">
        <f t="shared" si="223"/>
        <v>0</v>
      </c>
      <c r="LC11" s="14">
        <f t="shared" si="223"/>
        <v>0</v>
      </c>
      <c r="LD11" s="14">
        <f t="shared" si="223"/>
        <v>0</v>
      </c>
      <c r="LE11" s="14">
        <f t="shared" si="223"/>
        <v>0</v>
      </c>
      <c r="LF11" s="14">
        <f t="shared" si="223"/>
        <v>0</v>
      </c>
      <c r="LG11" s="14">
        <f t="shared" si="223"/>
        <v>0</v>
      </c>
      <c r="LH11" s="14">
        <f t="shared" si="223"/>
        <v>0</v>
      </c>
      <c r="LI11" s="14">
        <f t="shared" si="223"/>
        <v>44.041450777202073</v>
      </c>
      <c r="LJ11" s="50">
        <f t="shared" si="122"/>
        <v>5.6094646967975059E-2</v>
      </c>
      <c r="LK11" s="50">
        <f t="shared" si="123"/>
        <v>9.67741935483871</v>
      </c>
    </row>
    <row r="12" spans="1:323" ht="15" customHeight="1" x14ac:dyDescent="0.15">
      <c r="A12" s="159"/>
      <c r="B12" s="160" t="s">
        <v>16</v>
      </c>
      <c r="C12" s="27" t="s">
        <v>276</v>
      </c>
      <c r="D12" s="161">
        <f t="shared" si="42"/>
        <v>54</v>
      </c>
      <c r="E12" s="162">
        <f t="shared" si="43"/>
        <v>11.111111111111111</v>
      </c>
      <c r="F12" s="162">
        <f t="shared" si="43"/>
        <v>0</v>
      </c>
      <c r="G12" s="162">
        <f t="shared" si="43"/>
        <v>1.8518518518518516</v>
      </c>
      <c r="H12" s="162">
        <f t="shared" si="43"/>
        <v>3.7037037037037033</v>
      </c>
      <c r="I12" s="162">
        <f t="shared" ref="I12:P12" si="224">IF($D12=0,0,I47/$D12*100)</f>
        <v>0</v>
      </c>
      <c r="J12" s="162">
        <f t="shared" si="224"/>
        <v>1.8518518518518516</v>
      </c>
      <c r="K12" s="162">
        <f t="shared" si="224"/>
        <v>0</v>
      </c>
      <c r="L12" s="162">
        <f t="shared" si="224"/>
        <v>0</v>
      </c>
      <c r="M12" s="162">
        <f t="shared" si="224"/>
        <v>0</v>
      </c>
      <c r="N12" s="162">
        <f t="shared" si="224"/>
        <v>0</v>
      </c>
      <c r="O12" s="162">
        <f t="shared" si="224"/>
        <v>1.8518518518518516</v>
      </c>
      <c r="P12" s="162">
        <f t="shared" si="224"/>
        <v>50</v>
      </c>
      <c r="Q12" s="162">
        <f t="shared" si="45"/>
        <v>29.629629629629626</v>
      </c>
      <c r="R12" s="182">
        <f t="shared" si="46"/>
        <v>76.410515536152204</v>
      </c>
      <c r="S12" s="182">
        <f t="shared" si="47"/>
        <v>100</v>
      </c>
      <c r="T12" s="161">
        <f t="shared" si="48"/>
        <v>54</v>
      </c>
      <c r="U12" s="162">
        <f t="shared" ref="U12:AG12" si="225">IF($T12=0,0,U47/$T12*100)</f>
        <v>22.222222222222221</v>
      </c>
      <c r="V12" s="162">
        <f t="shared" si="225"/>
        <v>0</v>
      </c>
      <c r="W12" s="162">
        <f t="shared" si="225"/>
        <v>14.814814814814813</v>
      </c>
      <c r="X12" s="162">
        <f t="shared" si="225"/>
        <v>7.4074074074074066</v>
      </c>
      <c r="Y12" s="162">
        <f t="shared" si="225"/>
        <v>3.7037037037037033</v>
      </c>
      <c r="Z12" s="162">
        <f t="shared" si="225"/>
        <v>3.7037037037037033</v>
      </c>
      <c r="AA12" s="162">
        <f t="shared" si="225"/>
        <v>3.7037037037037033</v>
      </c>
      <c r="AB12" s="162">
        <f t="shared" si="225"/>
        <v>0</v>
      </c>
      <c r="AC12" s="162">
        <f t="shared" si="225"/>
        <v>0</v>
      </c>
      <c r="AD12" s="162">
        <f t="shared" si="225"/>
        <v>0</v>
      </c>
      <c r="AE12" s="162">
        <f t="shared" si="225"/>
        <v>3.7037037037037033</v>
      </c>
      <c r="AF12" s="162">
        <f t="shared" si="225"/>
        <v>5.5555555555555554</v>
      </c>
      <c r="AG12" s="162">
        <f t="shared" si="225"/>
        <v>35.185185185185183</v>
      </c>
      <c r="AH12" s="182">
        <f t="shared" si="50"/>
        <v>26.798874169566858</v>
      </c>
      <c r="AI12" s="182">
        <f t="shared" si="51"/>
        <v>100</v>
      </c>
      <c r="AJ12" s="161">
        <f t="shared" si="52"/>
        <v>54</v>
      </c>
      <c r="AK12" s="162">
        <f t="shared" ref="AK12:AW12" si="226">IF($AJ12=0,0,AK47/$AJ12*100)</f>
        <v>7.4074074074074066</v>
      </c>
      <c r="AL12" s="162">
        <f t="shared" si="226"/>
        <v>1.8518518518518516</v>
      </c>
      <c r="AM12" s="162">
        <f t="shared" si="226"/>
        <v>0</v>
      </c>
      <c r="AN12" s="162">
        <f t="shared" si="226"/>
        <v>0</v>
      </c>
      <c r="AO12" s="162">
        <f t="shared" si="226"/>
        <v>7.4074074074074066</v>
      </c>
      <c r="AP12" s="162">
        <f t="shared" si="226"/>
        <v>5.5555555555555554</v>
      </c>
      <c r="AQ12" s="162">
        <f t="shared" si="226"/>
        <v>1.8518518518518516</v>
      </c>
      <c r="AR12" s="162">
        <f t="shared" si="226"/>
        <v>1.8518518518518516</v>
      </c>
      <c r="AS12" s="162">
        <f t="shared" si="226"/>
        <v>3.7037037037037033</v>
      </c>
      <c r="AT12" s="162">
        <f t="shared" si="226"/>
        <v>7.4074074074074066</v>
      </c>
      <c r="AU12" s="162">
        <f t="shared" si="226"/>
        <v>5.5555555555555554</v>
      </c>
      <c r="AV12" s="162">
        <f t="shared" si="226"/>
        <v>27.777777777777779</v>
      </c>
      <c r="AW12" s="162">
        <f t="shared" si="226"/>
        <v>29.629629629629626</v>
      </c>
      <c r="AX12" s="182">
        <f t="shared" si="54"/>
        <v>70.237584928513087</v>
      </c>
      <c r="AY12" s="182">
        <f t="shared" si="55"/>
        <v>100</v>
      </c>
      <c r="AZ12" s="31">
        <f t="shared" si="56"/>
        <v>54</v>
      </c>
      <c r="BA12" s="14">
        <f t="shared" ref="BA12:BM12" si="227">IF($AZ12=0,0,BA47/$AZ12*100)</f>
        <v>50</v>
      </c>
      <c r="BB12" s="14">
        <f t="shared" si="227"/>
        <v>0</v>
      </c>
      <c r="BC12" s="14">
        <f t="shared" si="227"/>
        <v>0</v>
      </c>
      <c r="BD12" s="14">
        <f t="shared" si="227"/>
        <v>0</v>
      </c>
      <c r="BE12" s="14">
        <f t="shared" si="227"/>
        <v>0</v>
      </c>
      <c r="BF12" s="14">
        <f t="shared" si="227"/>
        <v>0</v>
      </c>
      <c r="BG12" s="14">
        <f t="shared" si="227"/>
        <v>0</v>
      </c>
      <c r="BH12" s="14">
        <f t="shared" si="227"/>
        <v>1.8518518518518516</v>
      </c>
      <c r="BI12" s="14">
        <f t="shared" si="227"/>
        <v>1.8518518518518516</v>
      </c>
      <c r="BJ12" s="14">
        <f t="shared" si="227"/>
        <v>0</v>
      </c>
      <c r="BK12" s="14">
        <f t="shared" si="227"/>
        <v>0</v>
      </c>
      <c r="BL12" s="14">
        <f t="shared" si="227"/>
        <v>3.7037037037037033</v>
      </c>
      <c r="BM12" s="14">
        <f t="shared" si="227"/>
        <v>42.592592592592595</v>
      </c>
      <c r="BN12" s="50">
        <f t="shared" si="58"/>
        <v>10.806451612903226</v>
      </c>
      <c r="BO12" s="50">
        <f t="shared" si="59"/>
        <v>100</v>
      </c>
      <c r="BP12" s="31">
        <f t="shared" si="60"/>
        <v>54</v>
      </c>
      <c r="BQ12" s="14">
        <f t="shared" ref="BQ12:CC12" si="228">IF($BP12=0,0,BQ47/$BP12*100)</f>
        <v>51.851851851851848</v>
      </c>
      <c r="BR12" s="14">
        <f t="shared" si="228"/>
        <v>0</v>
      </c>
      <c r="BS12" s="14">
        <f t="shared" si="228"/>
        <v>0</v>
      </c>
      <c r="BT12" s="14">
        <f t="shared" si="228"/>
        <v>0</v>
      </c>
      <c r="BU12" s="14">
        <f t="shared" si="228"/>
        <v>0</v>
      </c>
      <c r="BV12" s="14">
        <f t="shared" si="228"/>
        <v>0</v>
      </c>
      <c r="BW12" s="14">
        <f t="shared" si="228"/>
        <v>0</v>
      </c>
      <c r="BX12" s="14">
        <f t="shared" si="228"/>
        <v>1.8518518518518516</v>
      </c>
      <c r="BY12" s="14">
        <f t="shared" si="228"/>
        <v>0</v>
      </c>
      <c r="BZ12" s="14">
        <f t="shared" si="228"/>
        <v>0</v>
      </c>
      <c r="CA12" s="14">
        <f t="shared" si="228"/>
        <v>0</v>
      </c>
      <c r="CB12" s="14">
        <f t="shared" si="228"/>
        <v>0</v>
      </c>
      <c r="CC12" s="14">
        <f t="shared" si="228"/>
        <v>46.296296296296298</v>
      </c>
      <c r="CD12" s="50">
        <f t="shared" si="62"/>
        <v>2.2222222222222223</v>
      </c>
      <c r="CE12" s="50">
        <f t="shared" si="63"/>
        <v>64.444444444444443</v>
      </c>
      <c r="CF12" s="31">
        <f t="shared" si="64"/>
        <v>54</v>
      </c>
      <c r="CG12" s="14">
        <f t="shared" ref="CG12:CS12" si="229">IF($CF12=0,0,CG47/$CF12*100)</f>
        <v>25.925925925925924</v>
      </c>
      <c r="CH12" s="14">
        <f t="shared" si="229"/>
        <v>0</v>
      </c>
      <c r="CI12" s="14">
        <f t="shared" si="229"/>
        <v>0</v>
      </c>
      <c r="CJ12" s="14">
        <f t="shared" si="229"/>
        <v>3.7037037037037033</v>
      </c>
      <c r="CK12" s="14">
        <f t="shared" si="229"/>
        <v>0</v>
      </c>
      <c r="CL12" s="14">
        <f t="shared" si="229"/>
        <v>0</v>
      </c>
      <c r="CM12" s="14">
        <f t="shared" si="229"/>
        <v>0</v>
      </c>
      <c r="CN12" s="14">
        <f t="shared" si="229"/>
        <v>0</v>
      </c>
      <c r="CO12" s="14">
        <f t="shared" si="229"/>
        <v>0</v>
      </c>
      <c r="CP12" s="14">
        <f t="shared" si="229"/>
        <v>0</v>
      </c>
      <c r="CQ12" s="14">
        <f t="shared" si="229"/>
        <v>1.8518518518518516</v>
      </c>
      <c r="CR12" s="14">
        <f t="shared" si="229"/>
        <v>37.037037037037038</v>
      </c>
      <c r="CS12" s="14">
        <f t="shared" si="229"/>
        <v>31.481481481481481</v>
      </c>
      <c r="CT12" s="50">
        <f t="shared" si="66"/>
        <v>57.810713939746186</v>
      </c>
      <c r="CU12" s="50">
        <f t="shared" si="67"/>
        <v>100</v>
      </c>
      <c r="CV12" s="31">
        <f t="shared" si="68"/>
        <v>54</v>
      </c>
      <c r="CW12" s="14">
        <f t="shared" ref="CW12:DI12" si="230">IF($CV12=0,0,CW47/$CV12*100)</f>
        <v>55.555555555555557</v>
      </c>
      <c r="CX12" s="14">
        <f t="shared" si="230"/>
        <v>1.8518518518518516</v>
      </c>
      <c r="CY12" s="14">
        <f t="shared" si="230"/>
        <v>0</v>
      </c>
      <c r="CZ12" s="14">
        <f t="shared" si="230"/>
        <v>1.8518518518518516</v>
      </c>
      <c r="DA12" s="14">
        <f t="shared" si="230"/>
        <v>0</v>
      </c>
      <c r="DB12" s="14">
        <f t="shared" si="230"/>
        <v>1.8518518518518516</v>
      </c>
      <c r="DC12" s="14">
        <f t="shared" si="230"/>
        <v>1.8518518518518516</v>
      </c>
      <c r="DD12" s="14">
        <f t="shared" si="230"/>
        <v>0</v>
      </c>
      <c r="DE12" s="14">
        <f t="shared" si="230"/>
        <v>0</v>
      </c>
      <c r="DF12" s="14">
        <f t="shared" si="230"/>
        <v>0</v>
      </c>
      <c r="DG12" s="14">
        <f t="shared" si="230"/>
        <v>0</v>
      </c>
      <c r="DH12" s="14">
        <f t="shared" si="230"/>
        <v>1.8518518518518516</v>
      </c>
      <c r="DI12" s="14">
        <f t="shared" si="230"/>
        <v>35.185185185185183</v>
      </c>
      <c r="DJ12" s="50">
        <f t="shared" si="70"/>
        <v>6.4201618504091558</v>
      </c>
      <c r="DK12" s="50">
        <f t="shared" si="71"/>
        <v>100</v>
      </c>
      <c r="DL12" s="31">
        <f t="shared" si="72"/>
        <v>54</v>
      </c>
      <c r="DM12" s="14">
        <f t="shared" ref="DM12:DY12" si="231">IF($DL12=0,0,DM47/$DL12*100)</f>
        <v>27.777777777777779</v>
      </c>
      <c r="DN12" s="14">
        <f t="shared" si="231"/>
        <v>0</v>
      </c>
      <c r="DO12" s="14">
        <f t="shared" si="231"/>
        <v>3.7037037037037033</v>
      </c>
      <c r="DP12" s="14">
        <f t="shared" si="231"/>
        <v>7.4074074074074066</v>
      </c>
      <c r="DQ12" s="14">
        <f t="shared" si="231"/>
        <v>1.8518518518518516</v>
      </c>
      <c r="DR12" s="14">
        <f t="shared" si="231"/>
        <v>0</v>
      </c>
      <c r="DS12" s="14">
        <f t="shared" si="231"/>
        <v>0</v>
      </c>
      <c r="DT12" s="14">
        <f t="shared" si="231"/>
        <v>3.7037037037037033</v>
      </c>
      <c r="DU12" s="14">
        <f t="shared" si="231"/>
        <v>3.7037037037037033</v>
      </c>
      <c r="DV12" s="14">
        <f t="shared" si="231"/>
        <v>5.5555555555555554</v>
      </c>
      <c r="DW12" s="14">
        <f t="shared" si="231"/>
        <v>1.8518518518518516</v>
      </c>
      <c r="DX12" s="14">
        <f t="shared" si="231"/>
        <v>12.962962962962962</v>
      </c>
      <c r="DY12" s="14">
        <f t="shared" si="231"/>
        <v>31.481481481481481</v>
      </c>
      <c r="DZ12" s="50">
        <f t="shared" si="74"/>
        <v>40.504191793613764</v>
      </c>
      <c r="EA12" s="50">
        <f t="shared" si="75"/>
        <v>100</v>
      </c>
      <c r="EB12" s="31">
        <f t="shared" si="76"/>
        <v>54</v>
      </c>
      <c r="EC12" s="14">
        <f t="shared" ref="EC12:EO12" si="232">IF($EB12=0,0,EC47/$EB12*100)</f>
        <v>51.851851851851848</v>
      </c>
      <c r="ED12" s="14">
        <f t="shared" si="232"/>
        <v>0</v>
      </c>
      <c r="EE12" s="14">
        <f t="shared" si="232"/>
        <v>0</v>
      </c>
      <c r="EF12" s="14">
        <f t="shared" si="232"/>
        <v>0</v>
      </c>
      <c r="EG12" s="14">
        <f t="shared" si="232"/>
        <v>0</v>
      </c>
      <c r="EH12" s="14">
        <f t="shared" si="232"/>
        <v>0</v>
      </c>
      <c r="EI12" s="14">
        <f t="shared" si="232"/>
        <v>0</v>
      </c>
      <c r="EJ12" s="14">
        <f t="shared" si="232"/>
        <v>1.8518518518518516</v>
      </c>
      <c r="EK12" s="14">
        <f t="shared" si="232"/>
        <v>0</v>
      </c>
      <c r="EL12" s="14">
        <f t="shared" si="232"/>
        <v>0</v>
      </c>
      <c r="EM12" s="14">
        <f t="shared" si="232"/>
        <v>0</v>
      </c>
      <c r="EN12" s="14">
        <f t="shared" si="232"/>
        <v>3.7037037037037033</v>
      </c>
      <c r="EO12" s="14">
        <f t="shared" si="232"/>
        <v>42.592592592592595</v>
      </c>
      <c r="EP12" s="50">
        <f t="shared" si="78"/>
        <v>8.387096774193548</v>
      </c>
      <c r="EQ12" s="50">
        <f t="shared" si="79"/>
        <v>100</v>
      </c>
      <c r="ER12" s="31">
        <f t="shared" si="80"/>
        <v>54</v>
      </c>
      <c r="ES12" s="14">
        <f t="shared" ref="ES12:FE12" si="233">IF($ER12=0,0,ES47/$ER12*100)</f>
        <v>51.851851851851848</v>
      </c>
      <c r="ET12" s="14">
        <f t="shared" si="233"/>
        <v>0</v>
      </c>
      <c r="EU12" s="14">
        <f t="shared" si="233"/>
        <v>0</v>
      </c>
      <c r="EV12" s="14">
        <f t="shared" si="233"/>
        <v>0</v>
      </c>
      <c r="EW12" s="14">
        <f t="shared" si="233"/>
        <v>0</v>
      </c>
      <c r="EX12" s="14">
        <f t="shared" si="233"/>
        <v>0</v>
      </c>
      <c r="EY12" s="14">
        <f t="shared" si="233"/>
        <v>0</v>
      </c>
      <c r="EZ12" s="14">
        <f t="shared" si="233"/>
        <v>1.8518518518518516</v>
      </c>
      <c r="FA12" s="14">
        <f t="shared" si="233"/>
        <v>0</v>
      </c>
      <c r="FB12" s="14">
        <f t="shared" si="233"/>
        <v>0</v>
      </c>
      <c r="FC12" s="14">
        <f t="shared" si="233"/>
        <v>0</v>
      </c>
      <c r="FD12" s="14">
        <f t="shared" si="233"/>
        <v>0</v>
      </c>
      <c r="FE12" s="14">
        <f t="shared" si="233"/>
        <v>46.296296296296298</v>
      </c>
      <c r="FF12" s="50">
        <f t="shared" si="82"/>
        <v>2.2222222222222223</v>
      </c>
      <c r="FG12" s="50">
        <f t="shared" si="83"/>
        <v>64.444444444444443</v>
      </c>
      <c r="FH12" s="31">
        <f t="shared" si="84"/>
        <v>13</v>
      </c>
      <c r="FI12" s="14">
        <f t="shared" ref="FI12:FU12" si="234">IF($FH12=0,0,FI47/$FH12*100)</f>
        <v>7.6923076923076925</v>
      </c>
      <c r="FJ12" s="14">
        <f t="shared" si="234"/>
        <v>0</v>
      </c>
      <c r="FK12" s="14">
        <f t="shared" si="234"/>
        <v>0</v>
      </c>
      <c r="FL12" s="14">
        <f t="shared" si="234"/>
        <v>7.6923076923076925</v>
      </c>
      <c r="FM12" s="14">
        <f t="shared" si="234"/>
        <v>0</v>
      </c>
      <c r="FN12" s="14">
        <f t="shared" si="234"/>
        <v>0</v>
      </c>
      <c r="FO12" s="14">
        <f t="shared" si="234"/>
        <v>0</v>
      </c>
      <c r="FP12" s="14">
        <f t="shared" si="234"/>
        <v>0</v>
      </c>
      <c r="FQ12" s="14">
        <f t="shared" si="234"/>
        <v>0</v>
      </c>
      <c r="FR12" s="14">
        <f t="shared" si="234"/>
        <v>0</v>
      </c>
      <c r="FS12" s="14">
        <f t="shared" si="234"/>
        <v>7.6923076923076925</v>
      </c>
      <c r="FT12" s="14">
        <f t="shared" si="234"/>
        <v>69.230769230769226</v>
      </c>
      <c r="FU12" s="14">
        <f t="shared" si="234"/>
        <v>7.6923076923076925</v>
      </c>
      <c r="FV12" s="50">
        <f t="shared" si="86"/>
        <v>84.916367980884104</v>
      </c>
      <c r="FW12" s="50">
        <f t="shared" si="87"/>
        <v>100</v>
      </c>
      <c r="FX12" s="31">
        <f t="shared" si="88"/>
        <v>5</v>
      </c>
      <c r="FY12" s="14">
        <f t="shared" ref="FY12:GK12" si="235">IF($FX12=0,0,FY47/$FX12*100)</f>
        <v>0</v>
      </c>
      <c r="FZ12" s="14">
        <f t="shared" si="235"/>
        <v>20</v>
      </c>
      <c r="GA12" s="14">
        <f t="shared" si="235"/>
        <v>0</v>
      </c>
      <c r="GB12" s="14">
        <f t="shared" si="235"/>
        <v>20</v>
      </c>
      <c r="GC12" s="14">
        <f t="shared" si="235"/>
        <v>0</v>
      </c>
      <c r="GD12" s="14">
        <f t="shared" si="235"/>
        <v>20</v>
      </c>
      <c r="GE12" s="14">
        <f t="shared" si="235"/>
        <v>0</v>
      </c>
      <c r="GF12" s="14">
        <f t="shared" si="235"/>
        <v>0</v>
      </c>
      <c r="GG12" s="14">
        <f t="shared" si="235"/>
        <v>0</v>
      </c>
      <c r="GH12" s="14">
        <f t="shared" si="235"/>
        <v>0</v>
      </c>
      <c r="GI12" s="14">
        <f t="shared" si="235"/>
        <v>0</v>
      </c>
      <c r="GJ12" s="14">
        <f t="shared" si="235"/>
        <v>20</v>
      </c>
      <c r="GK12" s="14">
        <f t="shared" si="235"/>
        <v>20</v>
      </c>
      <c r="GL12" s="50">
        <f t="shared" si="90"/>
        <v>42.843082857746779</v>
      </c>
      <c r="GM12" s="50">
        <f t="shared" si="91"/>
        <v>100</v>
      </c>
      <c r="GN12" s="31">
        <f t="shared" si="92"/>
        <v>9</v>
      </c>
      <c r="GO12" s="14">
        <f t="shared" ref="GO12:HA12" si="236">IF($GN12=0,0,GO47/$GN12*100)</f>
        <v>0</v>
      </c>
      <c r="GP12" s="14">
        <f t="shared" si="236"/>
        <v>0</v>
      </c>
      <c r="GQ12" s="14">
        <f t="shared" si="236"/>
        <v>11.111111111111111</v>
      </c>
      <c r="GR12" s="14">
        <f t="shared" si="236"/>
        <v>22.222222222222221</v>
      </c>
      <c r="GS12" s="14">
        <f t="shared" si="236"/>
        <v>11.111111111111111</v>
      </c>
      <c r="GT12" s="14">
        <f t="shared" si="236"/>
        <v>0</v>
      </c>
      <c r="GU12" s="14">
        <f t="shared" si="236"/>
        <v>0</v>
      </c>
      <c r="GV12" s="14">
        <f t="shared" si="236"/>
        <v>11.111111111111111</v>
      </c>
      <c r="GW12" s="14">
        <f t="shared" si="236"/>
        <v>11.111111111111111</v>
      </c>
      <c r="GX12" s="14">
        <f t="shared" si="236"/>
        <v>22.222222222222221</v>
      </c>
      <c r="GY12" s="14">
        <f t="shared" si="236"/>
        <v>11.111111111111111</v>
      </c>
      <c r="GZ12" s="14">
        <f t="shared" si="236"/>
        <v>0</v>
      </c>
      <c r="HA12" s="14">
        <f t="shared" si="236"/>
        <v>0</v>
      </c>
      <c r="HB12" s="50">
        <f t="shared" si="94"/>
        <v>58.939797444888796</v>
      </c>
      <c r="HC12" s="50">
        <f t="shared" si="95"/>
        <v>96.774193548387103</v>
      </c>
      <c r="HD12" s="31">
        <f t="shared" si="96"/>
        <v>0</v>
      </c>
      <c r="HE12" s="14">
        <f t="shared" ref="HE12:HQ12" si="237">IF($HD12=0,0,HE47/$HD12*100)</f>
        <v>0</v>
      </c>
      <c r="HF12" s="14">
        <f t="shared" si="237"/>
        <v>0</v>
      </c>
      <c r="HG12" s="14">
        <f t="shared" si="237"/>
        <v>0</v>
      </c>
      <c r="HH12" s="14">
        <f t="shared" si="237"/>
        <v>0</v>
      </c>
      <c r="HI12" s="14">
        <f t="shared" si="237"/>
        <v>0</v>
      </c>
      <c r="HJ12" s="14">
        <f t="shared" si="237"/>
        <v>0</v>
      </c>
      <c r="HK12" s="14">
        <f t="shared" si="237"/>
        <v>0</v>
      </c>
      <c r="HL12" s="14">
        <f t="shared" si="237"/>
        <v>0</v>
      </c>
      <c r="HM12" s="14">
        <f t="shared" si="237"/>
        <v>0</v>
      </c>
      <c r="HN12" s="14">
        <f t="shared" si="237"/>
        <v>0</v>
      </c>
      <c r="HO12" s="14">
        <f t="shared" si="237"/>
        <v>0</v>
      </c>
      <c r="HP12" s="14">
        <f t="shared" si="237"/>
        <v>0</v>
      </c>
      <c r="HQ12" s="14">
        <f t="shared" si="237"/>
        <v>0</v>
      </c>
      <c r="HR12" s="50" t="str">
        <f t="shared" si="98"/>
        <v>－</v>
      </c>
      <c r="HS12" s="50" t="str">
        <f t="shared" si="99"/>
        <v>－</v>
      </c>
      <c r="HT12" s="31">
        <f t="shared" si="100"/>
        <v>1</v>
      </c>
      <c r="HU12" s="14">
        <f t="shared" ref="HU12:IG12" si="238">IF($HT12=0,0,HU47/$HT12*100)</f>
        <v>0</v>
      </c>
      <c r="HV12" s="14">
        <f t="shared" si="238"/>
        <v>0</v>
      </c>
      <c r="HW12" s="14">
        <f t="shared" si="238"/>
        <v>0</v>
      </c>
      <c r="HX12" s="14">
        <f t="shared" si="238"/>
        <v>0</v>
      </c>
      <c r="HY12" s="14">
        <f t="shared" si="238"/>
        <v>0</v>
      </c>
      <c r="HZ12" s="14">
        <f t="shared" si="238"/>
        <v>0</v>
      </c>
      <c r="IA12" s="14">
        <f t="shared" si="238"/>
        <v>0</v>
      </c>
      <c r="IB12" s="14">
        <f t="shared" si="238"/>
        <v>100</v>
      </c>
      <c r="IC12" s="14">
        <f t="shared" si="238"/>
        <v>0</v>
      </c>
      <c r="ID12" s="14">
        <f t="shared" si="238"/>
        <v>0</v>
      </c>
      <c r="IE12" s="14">
        <f t="shared" si="238"/>
        <v>0</v>
      </c>
      <c r="IF12" s="14">
        <f t="shared" si="238"/>
        <v>0</v>
      </c>
      <c r="IG12" s="14">
        <f t="shared" si="238"/>
        <v>0</v>
      </c>
      <c r="IH12" s="50">
        <f t="shared" si="102"/>
        <v>64.444444444444443</v>
      </c>
      <c r="II12" s="50">
        <f t="shared" si="103"/>
        <v>64.444444444444443</v>
      </c>
      <c r="IJ12" s="31">
        <f t="shared" si="104"/>
        <v>54</v>
      </c>
      <c r="IK12" s="14">
        <f t="shared" ref="IK12:IW12" si="239">IF($IJ12=0,0,IK47/$IJ12*100)</f>
        <v>42.592592592592595</v>
      </c>
      <c r="IL12" s="14">
        <f t="shared" si="239"/>
        <v>1.8518518518518516</v>
      </c>
      <c r="IM12" s="14">
        <f t="shared" si="239"/>
        <v>3.7037037037037033</v>
      </c>
      <c r="IN12" s="14">
        <f t="shared" si="239"/>
        <v>1.8518518518518516</v>
      </c>
      <c r="IO12" s="14">
        <f t="shared" si="239"/>
        <v>0</v>
      </c>
      <c r="IP12" s="14">
        <f t="shared" si="239"/>
        <v>0</v>
      </c>
      <c r="IQ12" s="14">
        <f t="shared" si="239"/>
        <v>0</v>
      </c>
      <c r="IR12" s="14">
        <f t="shared" si="239"/>
        <v>0</v>
      </c>
      <c r="IS12" s="14">
        <f t="shared" si="239"/>
        <v>0</v>
      </c>
      <c r="IT12" s="14">
        <f t="shared" si="239"/>
        <v>0</v>
      </c>
      <c r="IU12" s="14">
        <f t="shared" si="239"/>
        <v>0</v>
      </c>
      <c r="IV12" s="14">
        <f t="shared" si="239"/>
        <v>7.4074074074074066</v>
      </c>
      <c r="IW12" s="14">
        <f t="shared" si="239"/>
        <v>42.592592592592595</v>
      </c>
      <c r="IX12" s="50">
        <f t="shared" si="106"/>
        <v>14.311315924219151</v>
      </c>
      <c r="IY12" s="50">
        <f t="shared" si="107"/>
        <v>100</v>
      </c>
      <c r="IZ12" s="31">
        <f t="shared" si="108"/>
        <v>54</v>
      </c>
      <c r="JA12" s="14">
        <f t="shared" ref="JA12:JM12" si="240">IF($IZ12=0,0,JA47/$IZ12*100)</f>
        <v>38.888888888888893</v>
      </c>
      <c r="JB12" s="14">
        <f t="shared" si="240"/>
        <v>1.8518518518518516</v>
      </c>
      <c r="JC12" s="14">
        <f t="shared" si="240"/>
        <v>9.2592592592592595</v>
      </c>
      <c r="JD12" s="14">
        <f t="shared" si="240"/>
        <v>3.7037037037037033</v>
      </c>
      <c r="JE12" s="14">
        <f t="shared" si="240"/>
        <v>1.8518518518518516</v>
      </c>
      <c r="JF12" s="14">
        <f t="shared" si="240"/>
        <v>0</v>
      </c>
      <c r="JG12" s="14">
        <f t="shared" si="240"/>
        <v>0</v>
      </c>
      <c r="JH12" s="14">
        <f t="shared" si="240"/>
        <v>0</v>
      </c>
      <c r="JI12" s="14">
        <f t="shared" si="240"/>
        <v>0</v>
      </c>
      <c r="JJ12" s="14">
        <f t="shared" si="240"/>
        <v>0</v>
      </c>
      <c r="JK12" s="14">
        <f t="shared" si="240"/>
        <v>1.8518518518518516</v>
      </c>
      <c r="JL12" s="14">
        <f t="shared" si="240"/>
        <v>3.7037037037037033</v>
      </c>
      <c r="JM12" s="14">
        <f t="shared" si="240"/>
        <v>38.888888888888893</v>
      </c>
      <c r="JN12" s="50">
        <f t="shared" si="110"/>
        <v>13.120316745360133</v>
      </c>
      <c r="JO12" s="50">
        <f t="shared" si="111"/>
        <v>100</v>
      </c>
      <c r="JP12" s="31">
        <f t="shared" si="112"/>
        <v>54</v>
      </c>
      <c r="JQ12" s="14">
        <f t="shared" ref="JQ12:KC12" si="241">IF($JP12=0,0,JQ47/$JP12*100)</f>
        <v>29.629629629629626</v>
      </c>
      <c r="JR12" s="14">
        <f t="shared" si="241"/>
        <v>5.5555555555555554</v>
      </c>
      <c r="JS12" s="14">
        <f t="shared" si="241"/>
        <v>3.7037037037037033</v>
      </c>
      <c r="JT12" s="14">
        <f t="shared" si="241"/>
        <v>5.5555555555555554</v>
      </c>
      <c r="JU12" s="14">
        <f t="shared" si="241"/>
        <v>5.5555555555555554</v>
      </c>
      <c r="JV12" s="14">
        <f t="shared" si="241"/>
        <v>1.8518518518518516</v>
      </c>
      <c r="JW12" s="14">
        <f t="shared" si="241"/>
        <v>0</v>
      </c>
      <c r="JX12" s="14">
        <f t="shared" si="241"/>
        <v>0</v>
      </c>
      <c r="JY12" s="14">
        <f t="shared" si="241"/>
        <v>0</v>
      </c>
      <c r="JZ12" s="14">
        <f t="shared" si="241"/>
        <v>0</v>
      </c>
      <c r="KA12" s="14">
        <f t="shared" si="241"/>
        <v>0</v>
      </c>
      <c r="KB12" s="14">
        <f t="shared" si="241"/>
        <v>3.7037037037037033</v>
      </c>
      <c r="KC12" s="14">
        <f t="shared" si="241"/>
        <v>44.444444444444443</v>
      </c>
      <c r="KD12" s="50">
        <f t="shared" si="114"/>
        <v>15.26850174923813</v>
      </c>
      <c r="KE12" s="50">
        <f t="shared" si="115"/>
        <v>100</v>
      </c>
      <c r="KF12" s="31">
        <f t="shared" si="116"/>
        <v>54</v>
      </c>
      <c r="KG12" s="14">
        <f t="shared" ref="KG12:KS12" si="242">IF($KF12=0,0,KG47/$KF12*100)</f>
        <v>55.555555555555557</v>
      </c>
      <c r="KH12" s="14">
        <f t="shared" si="242"/>
        <v>0</v>
      </c>
      <c r="KI12" s="14">
        <f t="shared" si="242"/>
        <v>0</v>
      </c>
      <c r="KJ12" s="14">
        <f t="shared" si="242"/>
        <v>0</v>
      </c>
      <c r="KK12" s="14">
        <f t="shared" si="242"/>
        <v>0</v>
      </c>
      <c r="KL12" s="14">
        <f t="shared" si="242"/>
        <v>0</v>
      </c>
      <c r="KM12" s="14">
        <f t="shared" si="242"/>
        <v>0</v>
      </c>
      <c r="KN12" s="14">
        <f t="shared" si="242"/>
        <v>1.8518518518518516</v>
      </c>
      <c r="KO12" s="14">
        <f t="shared" si="242"/>
        <v>0</v>
      </c>
      <c r="KP12" s="14">
        <f t="shared" si="242"/>
        <v>0</v>
      </c>
      <c r="KQ12" s="14">
        <f t="shared" si="242"/>
        <v>0</v>
      </c>
      <c r="KR12" s="14">
        <f t="shared" si="242"/>
        <v>0</v>
      </c>
      <c r="KS12" s="14">
        <f t="shared" si="242"/>
        <v>42.592592592592595</v>
      </c>
      <c r="KT12" s="50">
        <f t="shared" si="118"/>
        <v>1.935483870967742</v>
      </c>
      <c r="KU12" s="50">
        <f t="shared" si="119"/>
        <v>60</v>
      </c>
      <c r="KV12" s="31">
        <f t="shared" si="120"/>
        <v>54</v>
      </c>
      <c r="KW12" s="14">
        <f t="shared" ref="KW12:LI12" si="243">IF($KV12=0,0,KW47/$KV12*100)</f>
        <v>55.555555555555557</v>
      </c>
      <c r="KX12" s="14">
        <f t="shared" si="243"/>
        <v>0</v>
      </c>
      <c r="KY12" s="14">
        <f t="shared" si="243"/>
        <v>0</v>
      </c>
      <c r="KZ12" s="14">
        <f t="shared" si="243"/>
        <v>0</v>
      </c>
      <c r="LA12" s="14">
        <f t="shared" si="243"/>
        <v>0</v>
      </c>
      <c r="LB12" s="14">
        <f t="shared" si="243"/>
        <v>0</v>
      </c>
      <c r="LC12" s="14">
        <f t="shared" si="243"/>
        <v>0</v>
      </c>
      <c r="LD12" s="14">
        <f t="shared" si="243"/>
        <v>0</v>
      </c>
      <c r="LE12" s="14">
        <f t="shared" si="243"/>
        <v>0</v>
      </c>
      <c r="LF12" s="14">
        <f t="shared" si="243"/>
        <v>0</v>
      </c>
      <c r="LG12" s="14">
        <f t="shared" si="243"/>
        <v>0</v>
      </c>
      <c r="LH12" s="14">
        <f t="shared" si="243"/>
        <v>0</v>
      </c>
      <c r="LI12" s="14">
        <f t="shared" si="243"/>
        <v>44.444444444444443</v>
      </c>
      <c r="LJ12" s="50">
        <f t="shared" si="122"/>
        <v>0</v>
      </c>
      <c r="LK12" s="50">
        <f t="shared" si="123"/>
        <v>0</v>
      </c>
    </row>
    <row r="13" spans="1:323" ht="15" customHeight="1" x14ac:dyDescent="0.15">
      <c r="A13" s="159"/>
      <c r="B13" s="160" t="s">
        <v>17</v>
      </c>
      <c r="C13" s="27" t="s">
        <v>277</v>
      </c>
      <c r="D13" s="161">
        <f t="shared" si="42"/>
        <v>716</v>
      </c>
      <c r="E13" s="162">
        <f t="shared" si="43"/>
        <v>9.6368715083798886</v>
      </c>
      <c r="F13" s="162">
        <f t="shared" si="43"/>
        <v>1.2569832402234637</v>
      </c>
      <c r="G13" s="162">
        <f t="shared" si="43"/>
        <v>1.5363128491620111</v>
      </c>
      <c r="H13" s="162">
        <f t="shared" si="43"/>
        <v>1.8156424581005588</v>
      </c>
      <c r="I13" s="162">
        <f t="shared" ref="I13:P13" si="244">IF($D13=0,0,I48/$D13*100)</f>
        <v>1.8156424581005588</v>
      </c>
      <c r="J13" s="162">
        <f t="shared" si="244"/>
        <v>0.83798882681564246</v>
      </c>
      <c r="K13" s="162">
        <f t="shared" si="244"/>
        <v>1.8156424581005588</v>
      </c>
      <c r="L13" s="162">
        <f t="shared" si="244"/>
        <v>1.5363128491620111</v>
      </c>
      <c r="M13" s="162">
        <f t="shared" si="244"/>
        <v>3.7709497206703912</v>
      </c>
      <c r="N13" s="162">
        <f t="shared" si="244"/>
        <v>3.4916201117318435</v>
      </c>
      <c r="O13" s="162">
        <f t="shared" si="244"/>
        <v>5.4469273743016755</v>
      </c>
      <c r="P13" s="162">
        <f t="shared" si="244"/>
        <v>41.480446927374302</v>
      </c>
      <c r="Q13" s="162">
        <f t="shared" si="45"/>
        <v>25.558659217877093</v>
      </c>
      <c r="R13" s="182">
        <f t="shared" si="46"/>
        <v>75.47817830711152</v>
      </c>
      <c r="S13" s="182">
        <f t="shared" si="47"/>
        <v>100</v>
      </c>
      <c r="T13" s="161">
        <f t="shared" si="48"/>
        <v>716</v>
      </c>
      <c r="U13" s="162">
        <f t="shared" ref="U13:AG13" si="245">IF($T13=0,0,U48/$T13*100)</f>
        <v>19.134078212290504</v>
      </c>
      <c r="V13" s="162">
        <f t="shared" si="245"/>
        <v>11.312849162011174</v>
      </c>
      <c r="W13" s="162">
        <f t="shared" si="245"/>
        <v>8.5195530726256976</v>
      </c>
      <c r="X13" s="162">
        <f t="shared" si="245"/>
        <v>6.4245810055865924</v>
      </c>
      <c r="Y13" s="162">
        <f t="shared" si="245"/>
        <v>1.9553072625698324</v>
      </c>
      <c r="Z13" s="162">
        <f t="shared" si="245"/>
        <v>1.8156424581005588</v>
      </c>
      <c r="AA13" s="162">
        <f t="shared" si="245"/>
        <v>1.9553072625698324</v>
      </c>
      <c r="AB13" s="162">
        <f t="shared" si="245"/>
        <v>0.97765363128491622</v>
      </c>
      <c r="AC13" s="162">
        <f t="shared" si="245"/>
        <v>1.8156424581005588</v>
      </c>
      <c r="AD13" s="162">
        <f t="shared" si="245"/>
        <v>1.1173184357541899</v>
      </c>
      <c r="AE13" s="162">
        <f t="shared" si="245"/>
        <v>0.83798882681564246</v>
      </c>
      <c r="AF13" s="162">
        <f t="shared" si="245"/>
        <v>4.4692737430167595</v>
      </c>
      <c r="AG13" s="162">
        <f t="shared" si="245"/>
        <v>39.664804469273747</v>
      </c>
      <c r="AH13" s="182">
        <f t="shared" si="50"/>
        <v>23.407594858928761</v>
      </c>
      <c r="AI13" s="182">
        <f t="shared" si="51"/>
        <v>100</v>
      </c>
      <c r="AJ13" s="161">
        <f t="shared" si="52"/>
        <v>716</v>
      </c>
      <c r="AK13" s="162">
        <f t="shared" ref="AK13:AW13" si="246">IF($AJ13=0,0,AK48/$AJ13*100)</f>
        <v>8.6592178770949726</v>
      </c>
      <c r="AL13" s="162">
        <f t="shared" si="246"/>
        <v>2.6536312849162011</v>
      </c>
      <c r="AM13" s="162">
        <f t="shared" si="246"/>
        <v>2.6536312849162011</v>
      </c>
      <c r="AN13" s="162">
        <f t="shared" si="246"/>
        <v>2.7932960893854748</v>
      </c>
      <c r="AO13" s="162">
        <f t="shared" si="246"/>
        <v>2.3743016759776534</v>
      </c>
      <c r="AP13" s="162">
        <f t="shared" si="246"/>
        <v>1.6759776536312849</v>
      </c>
      <c r="AQ13" s="162">
        <f t="shared" si="246"/>
        <v>3.3519553072625698</v>
      </c>
      <c r="AR13" s="162">
        <f t="shared" si="246"/>
        <v>2.6536312849162011</v>
      </c>
      <c r="AS13" s="162">
        <f t="shared" si="246"/>
        <v>3.0726256983240221</v>
      </c>
      <c r="AT13" s="162">
        <f t="shared" si="246"/>
        <v>6.8435754189944129</v>
      </c>
      <c r="AU13" s="162">
        <f t="shared" si="246"/>
        <v>7.2625698324022352</v>
      </c>
      <c r="AV13" s="162">
        <f t="shared" si="246"/>
        <v>30.307262569832403</v>
      </c>
      <c r="AW13" s="162">
        <f t="shared" si="246"/>
        <v>25.69832402234637</v>
      </c>
      <c r="AX13" s="182">
        <f t="shared" si="54"/>
        <v>69.440286391993595</v>
      </c>
      <c r="AY13" s="182">
        <f t="shared" si="55"/>
        <v>100</v>
      </c>
      <c r="AZ13" s="31">
        <f t="shared" si="56"/>
        <v>716</v>
      </c>
      <c r="BA13" s="14">
        <f t="shared" ref="BA13:BM13" si="247">IF($AZ13=0,0,BA48/$AZ13*100)</f>
        <v>47.206703910614522</v>
      </c>
      <c r="BB13" s="14">
        <f t="shared" si="247"/>
        <v>1.6759776536312849</v>
      </c>
      <c r="BC13" s="14">
        <f t="shared" si="247"/>
        <v>1.2569832402234637</v>
      </c>
      <c r="BD13" s="14">
        <f t="shared" si="247"/>
        <v>0.55865921787709494</v>
      </c>
      <c r="BE13" s="14">
        <f t="shared" si="247"/>
        <v>0.41899441340782123</v>
      </c>
      <c r="BF13" s="14">
        <f t="shared" si="247"/>
        <v>0.13966480446927373</v>
      </c>
      <c r="BG13" s="14">
        <f t="shared" si="247"/>
        <v>0.13966480446927373</v>
      </c>
      <c r="BH13" s="14">
        <f t="shared" si="247"/>
        <v>0</v>
      </c>
      <c r="BI13" s="14">
        <f t="shared" si="247"/>
        <v>0</v>
      </c>
      <c r="BJ13" s="14">
        <f t="shared" si="247"/>
        <v>0.6983240223463687</v>
      </c>
      <c r="BK13" s="14">
        <f t="shared" si="247"/>
        <v>0</v>
      </c>
      <c r="BL13" s="14">
        <f t="shared" si="247"/>
        <v>4.1899441340782122</v>
      </c>
      <c r="BM13" s="14">
        <f t="shared" si="247"/>
        <v>43.715083798882681</v>
      </c>
      <c r="BN13" s="50">
        <f t="shared" si="58"/>
        <v>9.7396246216060085</v>
      </c>
      <c r="BO13" s="50">
        <f t="shared" si="59"/>
        <v>100</v>
      </c>
      <c r="BP13" s="31">
        <f t="shared" si="60"/>
        <v>716</v>
      </c>
      <c r="BQ13" s="14">
        <f t="shared" ref="BQ13:CC13" si="248">IF($BP13=0,0,BQ48/$BP13*100)</f>
        <v>49.022346368715084</v>
      </c>
      <c r="BR13" s="14">
        <f t="shared" si="248"/>
        <v>1.1173184357541899</v>
      </c>
      <c r="BS13" s="14">
        <f t="shared" si="248"/>
        <v>0.41899441340782123</v>
      </c>
      <c r="BT13" s="14">
        <f t="shared" si="248"/>
        <v>0.41899441340782123</v>
      </c>
      <c r="BU13" s="14">
        <f t="shared" si="248"/>
        <v>0.27932960893854747</v>
      </c>
      <c r="BV13" s="14">
        <f t="shared" si="248"/>
        <v>0</v>
      </c>
      <c r="BW13" s="14">
        <f t="shared" si="248"/>
        <v>0.13966480446927373</v>
      </c>
      <c r="BX13" s="14">
        <f t="shared" si="248"/>
        <v>0.27932960893854747</v>
      </c>
      <c r="BY13" s="14">
        <f t="shared" si="248"/>
        <v>0.6983240223463687</v>
      </c>
      <c r="BZ13" s="14">
        <f t="shared" si="248"/>
        <v>0.13966480446927373</v>
      </c>
      <c r="CA13" s="14">
        <f t="shared" si="248"/>
        <v>0.6983240223463687</v>
      </c>
      <c r="CB13" s="14">
        <f t="shared" si="248"/>
        <v>0.6983240223463687</v>
      </c>
      <c r="CC13" s="14">
        <f t="shared" si="248"/>
        <v>46.089385474860336</v>
      </c>
      <c r="CD13" s="50">
        <f t="shared" si="62"/>
        <v>4.8057938965353468</v>
      </c>
      <c r="CE13" s="50">
        <f t="shared" si="63"/>
        <v>100</v>
      </c>
      <c r="CF13" s="31">
        <f t="shared" si="64"/>
        <v>716</v>
      </c>
      <c r="CG13" s="14">
        <f t="shared" ref="CG13:CS13" si="249">IF($CF13=0,0,CG48/$CF13*100)</f>
        <v>30.58659217877095</v>
      </c>
      <c r="CH13" s="14">
        <f t="shared" si="249"/>
        <v>0.55865921787709494</v>
      </c>
      <c r="CI13" s="14">
        <f t="shared" si="249"/>
        <v>0.55865921787709494</v>
      </c>
      <c r="CJ13" s="14">
        <f t="shared" si="249"/>
        <v>1.1173184357541899</v>
      </c>
      <c r="CK13" s="14">
        <f t="shared" si="249"/>
        <v>0.27932960893854747</v>
      </c>
      <c r="CL13" s="14">
        <f t="shared" si="249"/>
        <v>0.6983240223463687</v>
      </c>
      <c r="CM13" s="14">
        <f t="shared" si="249"/>
        <v>0.83798882681564246</v>
      </c>
      <c r="CN13" s="14">
        <f t="shared" si="249"/>
        <v>1.2569832402234637</v>
      </c>
      <c r="CO13" s="14">
        <f t="shared" si="249"/>
        <v>2.5139664804469275</v>
      </c>
      <c r="CP13" s="14">
        <f t="shared" si="249"/>
        <v>2.6536312849162011</v>
      </c>
      <c r="CQ13" s="14">
        <f t="shared" si="249"/>
        <v>3.4916201117318435</v>
      </c>
      <c r="CR13" s="14">
        <f t="shared" si="249"/>
        <v>21.927374301675979</v>
      </c>
      <c r="CS13" s="14">
        <f t="shared" si="249"/>
        <v>33.519553072625698</v>
      </c>
      <c r="CT13" s="50">
        <f t="shared" si="66"/>
        <v>47.283569411108161</v>
      </c>
      <c r="CU13" s="50">
        <f t="shared" si="67"/>
        <v>100</v>
      </c>
      <c r="CV13" s="31">
        <f t="shared" si="68"/>
        <v>716</v>
      </c>
      <c r="CW13" s="14">
        <f t="shared" ref="CW13:DI13" si="250">IF($CV13=0,0,CW48/$CV13*100)</f>
        <v>43.854748603351958</v>
      </c>
      <c r="CX13" s="14">
        <f t="shared" si="250"/>
        <v>0.97765363128491622</v>
      </c>
      <c r="CY13" s="14">
        <f t="shared" si="250"/>
        <v>0.97765363128491622</v>
      </c>
      <c r="CZ13" s="14">
        <f t="shared" si="250"/>
        <v>1.5363128491620111</v>
      </c>
      <c r="DA13" s="14">
        <f t="shared" si="250"/>
        <v>0.6983240223463687</v>
      </c>
      <c r="DB13" s="14">
        <f t="shared" si="250"/>
        <v>0.41899441340782123</v>
      </c>
      <c r="DC13" s="14">
        <f t="shared" si="250"/>
        <v>0.55865921787709494</v>
      </c>
      <c r="DD13" s="14">
        <f t="shared" si="250"/>
        <v>0.27932960893854747</v>
      </c>
      <c r="DE13" s="14">
        <f t="shared" si="250"/>
        <v>0.55865921787709494</v>
      </c>
      <c r="DF13" s="14">
        <f t="shared" si="250"/>
        <v>0.97765363128491622</v>
      </c>
      <c r="DG13" s="14">
        <f t="shared" si="250"/>
        <v>0.13966480446927373</v>
      </c>
      <c r="DH13" s="14">
        <f t="shared" si="250"/>
        <v>2.0949720670391061</v>
      </c>
      <c r="DI13" s="14">
        <f t="shared" si="250"/>
        <v>46.927374301675975</v>
      </c>
      <c r="DJ13" s="50">
        <f t="shared" si="70"/>
        <v>9.378177892299842</v>
      </c>
      <c r="DK13" s="50">
        <f t="shared" si="71"/>
        <v>100</v>
      </c>
      <c r="DL13" s="31">
        <f t="shared" si="72"/>
        <v>716</v>
      </c>
      <c r="DM13" s="14">
        <f t="shared" ref="DM13:DY13" si="251">IF($DL13=0,0,DM48/$DL13*100)</f>
        <v>25.27932960893855</v>
      </c>
      <c r="DN13" s="14">
        <f t="shared" si="251"/>
        <v>0.13966480446927373</v>
      </c>
      <c r="DO13" s="14">
        <f t="shared" si="251"/>
        <v>0.55865921787709494</v>
      </c>
      <c r="DP13" s="14">
        <f t="shared" si="251"/>
        <v>1.1173184357541899</v>
      </c>
      <c r="DQ13" s="14">
        <f t="shared" si="251"/>
        <v>1.1173184357541899</v>
      </c>
      <c r="DR13" s="14">
        <f t="shared" si="251"/>
        <v>1.2569832402234637</v>
      </c>
      <c r="DS13" s="14">
        <f t="shared" si="251"/>
        <v>2.5139664804469275</v>
      </c>
      <c r="DT13" s="14">
        <f t="shared" si="251"/>
        <v>1.9553072625698324</v>
      </c>
      <c r="DU13" s="14">
        <f t="shared" si="251"/>
        <v>1.5363128491620111</v>
      </c>
      <c r="DV13" s="14">
        <f t="shared" si="251"/>
        <v>3.7709497206703912</v>
      </c>
      <c r="DW13" s="14">
        <f t="shared" si="251"/>
        <v>6.5642458100558656</v>
      </c>
      <c r="DX13" s="14">
        <f t="shared" si="251"/>
        <v>21.368715083798882</v>
      </c>
      <c r="DY13" s="14">
        <f t="shared" si="251"/>
        <v>32.821229050279328</v>
      </c>
      <c r="DZ13" s="50">
        <f t="shared" si="74"/>
        <v>53.275852690547659</v>
      </c>
      <c r="EA13" s="50">
        <f t="shared" si="75"/>
        <v>100</v>
      </c>
      <c r="EB13" s="31">
        <f t="shared" si="76"/>
        <v>716</v>
      </c>
      <c r="EC13" s="14">
        <f t="shared" ref="EC13:EO13" si="252">IF($EB13=0,0,EC48/$EB13*100)</f>
        <v>49.441340782122907</v>
      </c>
      <c r="ED13" s="14">
        <f t="shared" si="252"/>
        <v>0</v>
      </c>
      <c r="EE13" s="14">
        <f t="shared" si="252"/>
        <v>0.83798882681564246</v>
      </c>
      <c r="EF13" s="14">
        <f t="shared" si="252"/>
        <v>0.55865921787709494</v>
      </c>
      <c r="EG13" s="14">
        <f t="shared" si="252"/>
        <v>0.27932960893854747</v>
      </c>
      <c r="EH13" s="14">
        <f t="shared" si="252"/>
        <v>0.41899441340782123</v>
      </c>
      <c r="EI13" s="14">
        <f t="shared" si="252"/>
        <v>0.13966480446927373</v>
      </c>
      <c r="EJ13" s="14">
        <f t="shared" si="252"/>
        <v>0</v>
      </c>
      <c r="EK13" s="14">
        <f t="shared" si="252"/>
        <v>0</v>
      </c>
      <c r="EL13" s="14">
        <f t="shared" si="252"/>
        <v>0.13966480446927373</v>
      </c>
      <c r="EM13" s="14">
        <f t="shared" si="252"/>
        <v>0.13966480446927373</v>
      </c>
      <c r="EN13" s="14">
        <f t="shared" si="252"/>
        <v>3.3519553072625698</v>
      </c>
      <c r="EO13" s="14">
        <f t="shared" si="252"/>
        <v>44.692737430167597</v>
      </c>
      <c r="EP13" s="50">
        <f t="shared" si="78"/>
        <v>7.5996245210089128</v>
      </c>
      <c r="EQ13" s="50">
        <f t="shared" si="79"/>
        <v>100</v>
      </c>
      <c r="ER13" s="31">
        <f t="shared" si="80"/>
        <v>716</v>
      </c>
      <c r="ES13" s="14">
        <f t="shared" ref="ES13:FE13" si="253">IF($ER13=0,0,ES48/$ER13*100)</f>
        <v>50.698324022346362</v>
      </c>
      <c r="ET13" s="14">
        <f t="shared" si="253"/>
        <v>0.41899441340782123</v>
      </c>
      <c r="EU13" s="14">
        <f t="shared" si="253"/>
        <v>0.13966480446927373</v>
      </c>
      <c r="EV13" s="14">
        <f t="shared" si="253"/>
        <v>0.27932960893854747</v>
      </c>
      <c r="EW13" s="14">
        <f t="shared" si="253"/>
        <v>0</v>
      </c>
      <c r="EX13" s="14">
        <f t="shared" si="253"/>
        <v>0</v>
      </c>
      <c r="EY13" s="14">
        <f t="shared" si="253"/>
        <v>0</v>
      </c>
      <c r="EZ13" s="14">
        <f t="shared" si="253"/>
        <v>0.13966480446927373</v>
      </c>
      <c r="FA13" s="14">
        <f t="shared" si="253"/>
        <v>0.55865921787709494</v>
      </c>
      <c r="FB13" s="14">
        <f t="shared" si="253"/>
        <v>0</v>
      </c>
      <c r="FC13" s="14">
        <f t="shared" si="253"/>
        <v>0.13966480446927373</v>
      </c>
      <c r="FD13" s="14">
        <f t="shared" si="253"/>
        <v>0.41899441340782123</v>
      </c>
      <c r="FE13" s="14">
        <f t="shared" si="253"/>
        <v>47.206703910614522</v>
      </c>
      <c r="FF13" s="50">
        <f t="shared" si="82"/>
        <v>2.2267760229471625</v>
      </c>
      <c r="FG13" s="50">
        <f t="shared" si="83"/>
        <v>100</v>
      </c>
      <c r="FH13" s="31">
        <f t="shared" si="84"/>
        <v>137</v>
      </c>
      <c r="FI13" s="14">
        <f t="shared" ref="FI13:FU13" si="254">IF($FH13=0,0,FI48/$FH13*100)</f>
        <v>7.2992700729926998</v>
      </c>
      <c r="FJ13" s="14">
        <f t="shared" si="254"/>
        <v>1.4598540145985401</v>
      </c>
      <c r="FK13" s="14">
        <f t="shared" si="254"/>
        <v>1.4598540145985401</v>
      </c>
      <c r="FL13" s="14">
        <f t="shared" si="254"/>
        <v>2.1897810218978102</v>
      </c>
      <c r="FM13" s="14">
        <f t="shared" si="254"/>
        <v>0.72992700729927007</v>
      </c>
      <c r="FN13" s="14">
        <f t="shared" si="254"/>
        <v>1.4598540145985401</v>
      </c>
      <c r="FO13" s="14">
        <f t="shared" si="254"/>
        <v>2.1897810218978102</v>
      </c>
      <c r="FP13" s="14">
        <f t="shared" si="254"/>
        <v>2.9197080291970803</v>
      </c>
      <c r="FQ13" s="14">
        <f t="shared" si="254"/>
        <v>5.8394160583941606</v>
      </c>
      <c r="FR13" s="14">
        <f t="shared" si="254"/>
        <v>7.2992700729926998</v>
      </c>
      <c r="FS13" s="14">
        <f t="shared" si="254"/>
        <v>10.948905109489052</v>
      </c>
      <c r="FT13" s="14">
        <f t="shared" si="254"/>
        <v>40.875912408759127</v>
      </c>
      <c r="FU13" s="14">
        <f t="shared" si="254"/>
        <v>15.328467153284672</v>
      </c>
      <c r="FV13" s="50">
        <f t="shared" si="86"/>
        <v>78.484545018587468</v>
      </c>
      <c r="FW13" s="50">
        <f t="shared" si="87"/>
        <v>100</v>
      </c>
      <c r="FX13" s="31">
        <f t="shared" si="88"/>
        <v>51</v>
      </c>
      <c r="FY13" s="14">
        <f t="shared" ref="FY13:GK13" si="255">IF($FX13=0,0,FY48/$FX13*100)</f>
        <v>23.52941176470588</v>
      </c>
      <c r="FZ13" s="14">
        <f t="shared" si="255"/>
        <v>5.8823529411764701</v>
      </c>
      <c r="GA13" s="14">
        <f t="shared" si="255"/>
        <v>3.9215686274509802</v>
      </c>
      <c r="GB13" s="14">
        <f t="shared" si="255"/>
        <v>9.8039215686274517</v>
      </c>
      <c r="GC13" s="14">
        <f t="shared" si="255"/>
        <v>3.9215686274509802</v>
      </c>
      <c r="GD13" s="14">
        <f t="shared" si="255"/>
        <v>5.8823529411764701</v>
      </c>
      <c r="GE13" s="14">
        <f t="shared" si="255"/>
        <v>3.9215686274509802</v>
      </c>
      <c r="GF13" s="14">
        <f t="shared" si="255"/>
        <v>1.9607843137254901</v>
      </c>
      <c r="GG13" s="14">
        <f t="shared" si="255"/>
        <v>1.9607843137254901</v>
      </c>
      <c r="GH13" s="14">
        <f t="shared" si="255"/>
        <v>9.8039215686274517</v>
      </c>
      <c r="GI13" s="14">
        <f t="shared" si="255"/>
        <v>1.9607843137254901</v>
      </c>
      <c r="GJ13" s="14">
        <f t="shared" si="255"/>
        <v>9.8039215686274517</v>
      </c>
      <c r="GK13" s="14">
        <f t="shared" si="255"/>
        <v>17.647058823529413</v>
      </c>
      <c r="GL13" s="50">
        <f t="shared" si="90"/>
        <v>39.02133911263806</v>
      </c>
      <c r="GM13" s="50">
        <f t="shared" si="91"/>
        <v>100</v>
      </c>
      <c r="GN13" s="31">
        <f t="shared" si="92"/>
        <v>149</v>
      </c>
      <c r="GO13" s="14">
        <f t="shared" ref="GO13:HA13" si="256">IF($GN13=0,0,GO48/$GN13*100)</f>
        <v>7.3825503355704702</v>
      </c>
      <c r="GP13" s="14">
        <f t="shared" si="256"/>
        <v>0</v>
      </c>
      <c r="GQ13" s="14">
        <f t="shared" si="256"/>
        <v>0.67114093959731547</v>
      </c>
      <c r="GR13" s="14">
        <f t="shared" si="256"/>
        <v>2.0134228187919461</v>
      </c>
      <c r="GS13" s="14">
        <f t="shared" si="256"/>
        <v>1.3422818791946309</v>
      </c>
      <c r="GT13" s="14">
        <f t="shared" si="256"/>
        <v>2.6845637583892619</v>
      </c>
      <c r="GU13" s="14">
        <f t="shared" si="256"/>
        <v>4.0268456375838921</v>
      </c>
      <c r="GV13" s="14">
        <f t="shared" si="256"/>
        <v>4.6979865771812079</v>
      </c>
      <c r="GW13" s="14">
        <f t="shared" si="256"/>
        <v>6.0402684563758395</v>
      </c>
      <c r="GX13" s="14">
        <f t="shared" si="256"/>
        <v>10.067114093959731</v>
      </c>
      <c r="GY13" s="14">
        <f t="shared" si="256"/>
        <v>12.751677852348994</v>
      </c>
      <c r="GZ13" s="14">
        <f t="shared" si="256"/>
        <v>28.859060402684566</v>
      </c>
      <c r="HA13" s="14">
        <f t="shared" si="256"/>
        <v>19.463087248322147</v>
      </c>
      <c r="HB13" s="50">
        <f t="shared" si="94"/>
        <v>76.074288831805291</v>
      </c>
      <c r="HC13" s="50">
        <f t="shared" si="95"/>
        <v>100</v>
      </c>
      <c r="HD13" s="31">
        <f t="shared" si="96"/>
        <v>19</v>
      </c>
      <c r="HE13" s="14">
        <f t="shared" ref="HE13:HQ13" si="257">IF($HD13=0,0,HE48/$HD13*100)</f>
        <v>15.789473684210526</v>
      </c>
      <c r="HF13" s="14">
        <f t="shared" si="257"/>
        <v>0</v>
      </c>
      <c r="HG13" s="14">
        <f t="shared" si="257"/>
        <v>15.789473684210526</v>
      </c>
      <c r="HH13" s="14">
        <f t="shared" si="257"/>
        <v>10.526315789473683</v>
      </c>
      <c r="HI13" s="14">
        <f t="shared" si="257"/>
        <v>0</v>
      </c>
      <c r="HJ13" s="14">
        <f t="shared" si="257"/>
        <v>5.2631578947368416</v>
      </c>
      <c r="HK13" s="14">
        <f t="shared" si="257"/>
        <v>5.2631578947368416</v>
      </c>
      <c r="HL13" s="14">
        <f t="shared" si="257"/>
        <v>0</v>
      </c>
      <c r="HM13" s="14">
        <f t="shared" si="257"/>
        <v>0</v>
      </c>
      <c r="HN13" s="14">
        <f t="shared" si="257"/>
        <v>0</v>
      </c>
      <c r="HO13" s="14">
        <f t="shared" si="257"/>
        <v>0</v>
      </c>
      <c r="HP13" s="14">
        <f t="shared" si="257"/>
        <v>15.789473684210526</v>
      </c>
      <c r="HQ13" s="14">
        <f t="shared" si="257"/>
        <v>31.578947368421051</v>
      </c>
      <c r="HR13" s="50">
        <f t="shared" si="98"/>
        <v>37.332058779427193</v>
      </c>
      <c r="HS13" s="50">
        <f t="shared" si="99"/>
        <v>100</v>
      </c>
      <c r="HT13" s="31">
        <f t="shared" si="100"/>
        <v>12</v>
      </c>
      <c r="HU13" s="14">
        <f t="shared" ref="HU13:IG13" si="258">IF($HT13=0,0,HU48/$HT13*100)</f>
        <v>16.666666666666664</v>
      </c>
      <c r="HV13" s="14">
        <f t="shared" si="258"/>
        <v>8.3333333333333321</v>
      </c>
      <c r="HW13" s="14">
        <f t="shared" si="258"/>
        <v>8.3333333333333321</v>
      </c>
      <c r="HX13" s="14">
        <f t="shared" si="258"/>
        <v>0</v>
      </c>
      <c r="HY13" s="14">
        <f t="shared" si="258"/>
        <v>0</v>
      </c>
      <c r="HZ13" s="14">
        <f t="shared" si="258"/>
        <v>0</v>
      </c>
      <c r="IA13" s="14">
        <f t="shared" si="258"/>
        <v>0</v>
      </c>
      <c r="IB13" s="14">
        <f t="shared" si="258"/>
        <v>8.3333333333333321</v>
      </c>
      <c r="IC13" s="14">
        <f t="shared" si="258"/>
        <v>16.666666666666664</v>
      </c>
      <c r="ID13" s="14">
        <f t="shared" si="258"/>
        <v>0</v>
      </c>
      <c r="IE13" s="14">
        <f t="shared" si="258"/>
        <v>8.3333333333333321</v>
      </c>
      <c r="IF13" s="14">
        <f t="shared" si="258"/>
        <v>16.666666666666664</v>
      </c>
      <c r="IG13" s="14">
        <f t="shared" si="258"/>
        <v>16.666666666666664</v>
      </c>
      <c r="IH13" s="50">
        <f t="shared" si="102"/>
        <v>52.910211146595579</v>
      </c>
      <c r="II13" s="50">
        <f t="shared" si="103"/>
        <v>100</v>
      </c>
      <c r="IJ13" s="31">
        <f t="shared" si="104"/>
        <v>716</v>
      </c>
      <c r="IK13" s="14">
        <f t="shared" ref="IK13:IW13" si="259">IF($IJ13=0,0,IK48/$IJ13*100)</f>
        <v>35.893854748603353</v>
      </c>
      <c r="IL13" s="14">
        <f t="shared" si="259"/>
        <v>3.0726256983240221</v>
      </c>
      <c r="IM13" s="14">
        <f t="shared" si="259"/>
        <v>1.3966480446927374</v>
      </c>
      <c r="IN13" s="14">
        <f t="shared" si="259"/>
        <v>1.5363128491620111</v>
      </c>
      <c r="IO13" s="14">
        <f t="shared" si="259"/>
        <v>1.2569832402234637</v>
      </c>
      <c r="IP13" s="14">
        <f t="shared" si="259"/>
        <v>0.41899441340782123</v>
      </c>
      <c r="IQ13" s="14">
        <f t="shared" si="259"/>
        <v>1.1173184357541899</v>
      </c>
      <c r="IR13" s="14">
        <f t="shared" si="259"/>
        <v>0.41899441340782123</v>
      </c>
      <c r="IS13" s="14">
        <f t="shared" si="259"/>
        <v>0.83798882681564246</v>
      </c>
      <c r="IT13" s="14">
        <f t="shared" si="259"/>
        <v>1.3966480446927374</v>
      </c>
      <c r="IU13" s="14">
        <f t="shared" si="259"/>
        <v>1.2569832402234637</v>
      </c>
      <c r="IV13" s="14">
        <f t="shared" si="259"/>
        <v>10.754189944134078</v>
      </c>
      <c r="IW13" s="14">
        <f t="shared" si="259"/>
        <v>40.642458100558656</v>
      </c>
      <c r="IX13" s="50">
        <f t="shared" si="106"/>
        <v>26.962438019104486</v>
      </c>
      <c r="IY13" s="50">
        <f t="shared" si="107"/>
        <v>100</v>
      </c>
      <c r="IZ13" s="31">
        <f t="shared" si="108"/>
        <v>716</v>
      </c>
      <c r="JA13" s="14">
        <f t="shared" ref="JA13:JM13" si="260">IF($IZ13=0,0,JA48/$IZ13*100)</f>
        <v>36.452513966480446</v>
      </c>
      <c r="JB13" s="14">
        <f t="shared" si="260"/>
        <v>4.4692737430167595</v>
      </c>
      <c r="JC13" s="14">
        <f t="shared" si="260"/>
        <v>4.8882681564245809</v>
      </c>
      <c r="JD13" s="14">
        <f t="shared" si="260"/>
        <v>2.2346368715083798</v>
      </c>
      <c r="JE13" s="14">
        <f t="shared" si="260"/>
        <v>0.55865921787709494</v>
      </c>
      <c r="JF13" s="14">
        <f t="shared" si="260"/>
        <v>1.1173184357541899</v>
      </c>
      <c r="JG13" s="14">
        <f t="shared" si="260"/>
        <v>1.2569832402234637</v>
      </c>
      <c r="JH13" s="14">
        <f t="shared" si="260"/>
        <v>0.41899441340782123</v>
      </c>
      <c r="JI13" s="14">
        <f t="shared" si="260"/>
        <v>0.6983240223463687</v>
      </c>
      <c r="JJ13" s="14">
        <f t="shared" si="260"/>
        <v>0</v>
      </c>
      <c r="JK13" s="14">
        <f t="shared" si="260"/>
        <v>0.41899441340782123</v>
      </c>
      <c r="JL13" s="14">
        <f t="shared" si="260"/>
        <v>1.1173184357541899</v>
      </c>
      <c r="JM13" s="14">
        <f t="shared" si="260"/>
        <v>46.368715083798882</v>
      </c>
      <c r="JN13" s="50">
        <f t="shared" si="110"/>
        <v>9.5665093306939362</v>
      </c>
      <c r="JO13" s="50">
        <f t="shared" si="111"/>
        <v>100</v>
      </c>
      <c r="JP13" s="31">
        <f t="shared" si="112"/>
        <v>716</v>
      </c>
      <c r="JQ13" s="14">
        <f t="shared" ref="JQ13:KC13" si="261">IF($JP13=0,0,JQ48/$JP13*100)</f>
        <v>33.100558659217874</v>
      </c>
      <c r="JR13" s="14">
        <f t="shared" si="261"/>
        <v>4.6089385474860336</v>
      </c>
      <c r="JS13" s="14">
        <f t="shared" si="261"/>
        <v>5.8659217877094969</v>
      </c>
      <c r="JT13" s="14">
        <f t="shared" si="261"/>
        <v>4.0502793296089381</v>
      </c>
      <c r="JU13" s="14">
        <f t="shared" si="261"/>
        <v>1.9553072625698324</v>
      </c>
      <c r="JV13" s="14">
        <f t="shared" si="261"/>
        <v>1.9553072625698324</v>
      </c>
      <c r="JW13" s="14">
        <f t="shared" si="261"/>
        <v>2.0949720670391061</v>
      </c>
      <c r="JX13" s="14">
        <f t="shared" si="261"/>
        <v>0.55865921787709494</v>
      </c>
      <c r="JY13" s="14">
        <f t="shared" si="261"/>
        <v>0.6983240223463687</v>
      </c>
      <c r="JZ13" s="14">
        <f t="shared" si="261"/>
        <v>0.97765363128491622</v>
      </c>
      <c r="KA13" s="14">
        <f t="shared" si="261"/>
        <v>0.55865921787709494</v>
      </c>
      <c r="KB13" s="14">
        <f t="shared" si="261"/>
        <v>2.0949720670391061</v>
      </c>
      <c r="KC13" s="14">
        <f t="shared" si="261"/>
        <v>41.480446927374302</v>
      </c>
      <c r="KD13" s="50">
        <f t="shared" si="114"/>
        <v>15.454096303364382</v>
      </c>
      <c r="KE13" s="50">
        <f t="shared" si="115"/>
        <v>100</v>
      </c>
      <c r="KF13" s="31">
        <f t="shared" si="116"/>
        <v>716</v>
      </c>
      <c r="KG13" s="14">
        <f t="shared" ref="KG13:KS13" si="262">IF($KF13=0,0,KG48/$KF13*100)</f>
        <v>52.094972067039102</v>
      </c>
      <c r="KH13" s="14">
        <f t="shared" si="262"/>
        <v>0.97765363128491622</v>
      </c>
      <c r="KI13" s="14">
        <f t="shared" si="262"/>
        <v>0.41899441340782123</v>
      </c>
      <c r="KJ13" s="14">
        <f t="shared" si="262"/>
        <v>0</v>
      </c>
      <c r="KK13" s="14">
        <f t="shared" si="262"/>
        <v>0.13966480446927373</v>
      </c>
      <c r="KL13" s="14">
        <f t="shared" si="262"/>
        <v>0.13966480446927373</v>
      </c>
      <c r="KM13" s="14">
        <f t="shared" si="262"/>
        <v>0</v>
      </c>
      <c r="KN13" s="14">
        <f t="shared" si="262"/>
        <v>0.27932960893854747</v>
      </c>
      <c r="KO13" s="14">
        <f t="shared" si="262"/>
        <v>0</v>
      </c>
      <c r="KP13" s="14">
        <f t="shared" si="262"/>
        <v>0.13966480446927373</v>
      </c>
      <c r="KQ13" s="14">
        <f t="shared" si="262"/>
        <v>0</v>
      </c>
      <c r="KR13" s="14">
        <f t="shared" si="262"/>
        <v>0.13966480446927373</v>
      </c>
      <c r="KS13" s="14">
        <f t="shared" si="262"/>
        <v>45.670391061452513</v>
      </c>
      <c r="KT13" s="50">
        <f t="shared" si="118"/>
        <v>1.2290941350703575</v>
      </c>
      <c r="KU13" s="50">
        <f t="shared" si="119"/>
        <v>100</v>
      </c>
      <c r="KV13" s="31">
        <f t="shared" si="120"/>
        <v>716</v>
      </c>
      <c r="KW13" s="14">
        <f t="shared" ref="KW13:LI13" si="263">IF($KV13=0,0,KW48/$KV13*100)</f>
        <v>51.256983240223462</v>
      </c>
      <c r="KX13" s="14">
        <f t="shared" si="263"/>
        <v>0.55865921787709494</v>
      </c>
      <c r="KY13" s="14">
        <f t="shared" si="263"/>
        <v>0.27932960893854747</v>
      </c>
      <c r="KZ13" s="14">
        <f t="shared" si="263"/>
        <v>0</v>
      </c>
      <c r="LA13" s="14">
        <f t="shared" si="263"/>
        <v>0.27932960893854747</v>
      </c>
      <c r="LB13" s="14">
        <f t="shared" si="263"/>
        <v>0</v>
      </c>
      <c r="LC13" s="14">
        <f t="shared" si="263"/>
        <v>0.13966480446927373</v>
      </c>
      <c r="LD13" s="14">
        <f t="shared" si="263"/>
        <v>0</v>
      </c>
      <c r="LE13" s="14">
        <f t="shared" si="263"/>
        <v>0</v>
      </c>
      <c r="LF13" s="14">
        <f t="shared" si="263"/>
        <v>0.13966480446927373</v>
      </c>
      <c r="LG13" s="14">
        <f t="shared" si="263"/>
        <v>0.13966480446927373</v>
      </c>
      <c r="LH13" s="14">
        <f t="shared" si="263"/>
        <v>0</v>
      </c>
      <c r="LI13" s="14">
        <f t="shared" si="263"/>
        <v>47.206703910614522</v>
      </c>
      <c r="LJ13" s="50">
        <f t="shared" si="122"/>
        <v>0.93959132474538631</v>
      </c>
      <c r="LK13" s="50">
        <f t="shared" si="123"/>
        <v>91.428571428571431</v>
      </c>
    </row>
    <row r="14" spans="1:323" ht="15" customHeight="1" x14ac:dyDescent="0.15">
      <c r="A14" s="159"/>
      <c r="B14" s="160"/>
      <c r="C14" s="27" t="s">
        <v>83</v>
      </c>
      <c r="D14" s="161">
        <f t="shared" si="42"/>
        <v>70</v>
      </c>
      <c r="E14" s="162">
        <f t="shared" si="43"/>
        <v>7.1428571428571423</v>
      </c>
      <c r="F14" s="162">
        <f t="shared" si="43"/>
        <v>2.8571428571428572</v>
      </c>
      <c r="G14" s="162">
        <f t="shared" si="43"/>
        <v>2.8571428571428572</v>
      </c>
      <c r="H14" s="162">
        <f t="shared" si="43"/>
        <v>1.4285714285714286</v>
      </c>
      <c r="I14" s="162">
        <f t="shared" ref="I14:P14" si="264">IF($D14=0,0,I49/$D14*100)</f>
        <v>1.4285714285714286</v>
      </c>
      <c r="J14" s="162">
        <f t="shared" si="264"/>
        <v>1.4285714285714286</v>
      </c>
      <c r="K14" s="162">
        <f t="shared" si="264"/>
        <v>2.8571428571428572</v>
      </c>
      <c r="L14" s="162">
        <f t="shared" si="264"/>
        <v>1.4285714285714286</v>
      </c>
      <c r="M14" s="162">
        <f t="shared" si="264"/>
        <v>1.4285714285714286</v>
      </c>
      <c r="N14" s="162">
        <f t="shared" si="264"/>
        <v>1.4285714285714286</v>
      </c>
      <c r="O14" s="162">
        <f t="shared" si="264"/>
        <v>5.7142857142857144</v>
      </c>
      <c r="P14" s="162">
        <f t="shared" si="264"/>
        <v>45.714285714285715</v>
      </c>
      <c r="Q14" s="162">
        <f t="shared" si="45"/>
        <v>24.285714285714285</v>
      </c>
      <c r="R14" s="182">
        <f t="shared" si="46"/>
        <v>76.464419354073797</v>
      </c>
      <c r="S14" s="182">
        <f t="shared" si="47"/>
        <v>100</v>
      </c>
      <c r="T14" s="161">
        <f t="shared" si="48"/>
        <v>70</v>
      </c>
      <c r="U14" s="162">
        <f t="shared" ref="U14:AG14" si="265">IF($T14=0,0,U49/$T14*100)</f>
        <v>12.857142857142856</v>
      </c>
      <c r="V14" s="162">
        <f t="shared" si="265"/>
        <v>7.1428571428571423</v>
      </c>
      <c r="W14" s="162">
        <f t="shared" si="265"/>
        <v>12.857142857142856</v>
      </c>
      <c r="X14" s="162">
        <f t="shared" si="265"/>
        <v>7.1428571428571423</v>
      </c>
      <c r="Y14" s="162">
        <f t="shared" si="265"/>
        <v>1.4285714285714286</v>
      </c>
      <c r="Z14" s="162">
        <f t="shared" si="265"/>
        <v>5.7142857142857144</v>
      </c>
      <c r="AA14" s="162">
        <f t="shared" si="265"/>
        <v>0</v>
      </c>
      <c r="AB14" s="162">
        <f t="shared" si="265"/>
        <v>2.8571428571428572</v>
      </c>
      <c r="AC14" s="162">
        <f t="shared" si="265"/>
        <v>2.8571428571428572</v>
      </c>
      <c r="AD14" s="162">
        <f t="shared" si="265"/>
        <v>0</v>
      </c>
      <c r="AE14" s="162">
        <f t="shared" si="265"/>
        <v>2.8571428571428572</v>
      </c>
      <c r="AF14" s="162">
        <f t="shared" si="265"/>
        <v>8.5714285714285712</v>
      </c>
      <c r="AG14" s="162">
        <f t="shared" si="265"/>
        <v>35.714285714285715</v>
      </c>
      <c r="AH14" s="182">
        <f t="shared" si="50"/>
        <v>34.638557687908246</v>
      </c>
      <c r="AI14" s="182">
        <f t="shared" si="51"/>
        <v>100</v>
      </c>
      <c r="AJ14" s="161">
        <f t="shared" si="52"/>
        <v>70</v>
      </c>
      <c r="AK14" s="162">
        <f t="shared" ref="AK14:AW14" si="266">IF($AJ14=0,0,AK49/$AJ14*100)</f>
        <v>10</v>
      </c>
      <c r="AL14" s="162">
        <f t="shared" si="266"/>
        <v>7.1428571428571423</v>
      </c>
      <c r="AM14" s="162">
        <f t="shared" si="266"/>
        <v>2.8571428571428572</v>
      </c>
      <c r="AN14" s="162">
        <f t="shared" si="266"/>
        <v>1.4285714285714286</v>
      </c>
      <c r="AO14" s="162">
        <f t="shared" si="266"/>
        <v>7.1428571428571423</v>
      </c>
      <c r="AP14" s="162">
        <f t="shared" si="266"/>
        <v>2.8571428571428572</v>
      </c>
      <c r="AQ14" s="162">
        <f t="shared" si="266"/>
        <v>4.2857142857142856</v>
      </c>
      <c r="AR14" s="162">
        <f t="shared" si="266"/>
        <v>7.1428571428571423</v>
      </c>
      <c r="AS14" s="162">
        <f t="shared" si="266"/>
        <v>2.8571428571428572</v>
      </c>
      <c r="AT14" s="162">
        <f t="shared" si="266"/>
        <v>1.4285714285714286</v>
      </c>
      <c r="AU14" s="162">
        <f t="shared" si="266"/>
        <v>8.5714285714285712</v>
      </c>
      <c r="AV14" s="162">
        <f t="shared" si="266"/>
        <v>17.142857142857142</v>
      </c>
      <c r="AW14" s="162">
        <f t="shared" si="266"/>
        <v>27.142857142857142</v>
      </c>
      <c r="AX14" s="182">
        <f t="shared" si="54"/>
        <v>54.819695745318633</v>
      </c>
      <c r="AY14" s="182">
        <f t="shared" si="55"/>
        <v>100</v>
      </c>
      <c r="AZ14" s="31">
        <f t="shared" si="56"/>
        <v>70</v>
      </c>
      <c r="BA14" s="14">
        <f t="shared" ref="BA14:BM14" si="267">IF($AZ14=0,0,BA49/$AZ14*100)</f>
        <v>55.714285714285715</v>
      </c>
      <c r="BB14" s="14">
        <f t="shared" si="267"/>
        <v>1.4285714285714286</v>
      </c>
      <c r="BC14" s="14">
        <f t="shared" si="267"/>
        <v>0</v>
      </c>
      <c r="BD14" s="14">
        <f t="shared" si="267"/>
        <v>0</v>
      </c>
      <c r="BE14" s="14">
        <f t="shared" si="267"/>
        <v>0</v>
      </c>
      <c r="BF14" s="14">
        <f t="shared" si="267"/>
        <v>0</v>
      </c>
      <c r="BG14" s="14">
        <f t="shared" si="267"/>
        <v>1.4285714285714286</v>
      </c>
      <c r="BH14" s="14">
        <f t="shared" si="267"/>
        <v>0</v>
      </c>
      <c r="BI14" s="14">
        <f t="shared" si="267"/>
        <v>0</v>
      </c>
      <c r="BJ14" s="14">
        <f t="shared" si="267"/>
        <v>0</v>
      </c>
      <c r="BK14" s="14">
        <f t="shared" si="267"/>
        <v>0</v>
      </c>
      <c r="BL14" s="14">
        <f t="shared" si="267"/>
        <v>1.4285714285714286</v>
      </c>
      <c r="BM14" s="14">
        <f t="shared" si="267"/>
        <v>40</v>
      </c>
      <c r="BN14" s="50">
        <f t="shared" si="58"/>
        <v>3.746720006882609</v>
      </c>
      <c r="BO14" s="50">
        <f t="shared" si="59"/>
        <v>100</v>
      </c>
      <c r="BP14" s="31">
        <f t="shared" si="60"/>
        <v>70</v>
      </c>
      <c r="BQ14" s="14">
        <f t="shared" ref="BQ14:CC14" si="268">IF($BP14=0,0,BQ49/$BP14*100)</f>
        <v>48.571428571428569</v>
      </c>
      <c r="BR14" s="14">
        <f t="shared" si="268"/>
        <v>0</v>
      </c>
      <c r="BS14" s="14">
        <f t="shared" si="268"/>
        <v>0</v>
      </c>
      <c r="BT14" s="14">
        <f t="shared" si="268"/>
        <v>0</v>
      </c>
      <c r="BU14" s="14">
        <f t="shared" si="268"/>
        <v>1.4285714285714286</v>
      </c>
      <c r="BV14" s="14">
        <f t="shared" si="268"/>
        <v>0</v>
      </c>
      <c r="BW14" s="14">
        <f t="shared" si="268"/>
        <v>0</v>
      </c>
      <c r="BX14" s="14">
        <f t="shared" si="268"/>
        <v>0</v>
      </c>
      <c r="BY14" s="14">
        <f t="shared" si="268"/>
        <v>0</v>
      </c>
      <c r="BZ14" s="14">
        <f t="shared" si="268"/>
        <v>0</v>
      </c>
      <c r="CA14" s="14">
        <f t="shared" si="268"/>
        <v>2.8571428571428572</v>
      </c>
      <c r="CB14" s="14">
        <f t="shared" si="268"/>
        <v>2.8571428571428572</v>
      </c>
      <c r="CC14" s="14">
        <f t="shared" si="268"/>
        <v>44.285714285714285</v>
      </c>
      <c r="CD14" s="50">
        <f t="shared" si="62"/>
        <v>10.686813186813186</v>
      </c>
      <c r="CE14" s="50">
        <f t="shared" si="63"/>
        <v>100</v>
      </c>
      <c r="CF14" s="31">
        <f t="shared" si="64"/>
        <v>70</v>
      </c>
      <c r="CG14" s="14">
        <f t="shared" ref="CG14:CS14" si="269">IF($CF14=0,0,CG49/$CF14*100)</f>
        <v>40</v>
      </c>
      <c r="CH14" s="14">
        <f t="shared" si="269"/>
        <v>0</v>
      </c>
      <c r="CI14" s="14">
        <f t="shared" si="269"/>
        <v>0</v>
      </c>
      <c r="CJ14" s="14">
        <f t="shared" si="269"/>
        <v>1.4285714285714286</v>
      </c>
      <c r="CK14" s="14">
        <f t="shared" si="269"/>
        <v>0</v>
      </c>
      <c r="CL14" s="14">
        <f t="shared" si="269"/>
        <v>0</v>
      </c>
      <c r="CM14" s="14">
        <f t="shared" si="269"/>
        <v>0</v>
      </c>
      <c r="CN14" s="14">
        <f t="shared" si="269"/>
        <v>0</v>
      </c>
      <c r="CO14" s="14">
        <f t="shared" si="269"/>
        <v>0</v>
      </c>
      <c r="CP14" s="14">
        <f t="shared" si="269"/>
        <v>0</v>
      </c>
      <c r="CQ14" s="14">
        <f t="shared" si="269"/>
        <v>4.2857142857142856</v>
      </c>
      <c r="CR14" s="14">
        <f t="shared" si="269"/>
        <v>22.857142857142858</v>
      </c>
      <c r="CS14" s="14">
        <f t="shared" si="269"/>
        <v>31.428571428571427</v>
      </c>
      <c r="CT14" s="50">
        <f t="shared" si="66"/>
        <v>39.765868877710979</v>
      </c>
      <c r="CU14" s="50">
        <f t="shared" si="67"/>
        <v>100</v>
      </c>
      <c r="CV14" s="31">
        <f t="shared" si="68"/>
        <v>70</v>
      </c>
      <c r="CW14" s="14">
        <f t="shared" ref="CW14:DI14" si="270">IF($CV14=0,0,CW49/$CV14*100)</f>
        <v>44.285714285714285</v>
      </c>
      <c r="CX14" s="14">
        <f t="shared" si="270"/>
        <v>0</v>
      </c>
      <c r="CY14" s="14">
        <f t="shared" si="270"/>
        <v>4.2857142857142856</v>
      </c>
      <c r="CZ14" s="14">
        <f t="shared" si="270"/>
        <v>0</v>
      </c>
      <c r="DA14" s="14">
        <f t="shared" si="270"/>
        <v>0</v>
      </c>
      <c r="DB14" s="14">
        <f t="shared" si="270"/>
        <v>1.4285714285714286</v>
      </c>
      <c r="DC14" s="14">
        <f t="shared" si="270"/>
        <v>0</v>
      </c>
      <c r="DD14" s="14">
        <f t="shared" si="270"/>
        <v>0</v>
      </c>
      <c r="DE14" s="14">
        <f t="shared" si="270"/>
        <v>1.4285714285714286</v>
      </c>
      <c r="DF14" s="14">
        <f t="shared" si="270"/>
        <v>0</v>
      </c>
      <c r="DG14" s="14">
        <f t="shared" si="270"/>
        <v>2.8571428571428572</v>
      </c>
      <c r="DH14" s="14">
        <f t="shared" si="270"/>
        <v>2.8571428571428572</v>
      </c>
      <c r="DI14" s="14">
        <f t="shared" si="270"/>
        <v>42.857142857142854</v>
      </c>
      <c r="DJ14" s="50">
        <f t="shared" si="70"/>
        <v>13.714170546907962</v>
      </c>
      <c r="DK14" s="50">
        <f t="shared" si="71"/>
        <v>100</v>
      </c>
      <c r="DL14" s="31">
        <f t="shared" si="72"/>
        <v>70</v>
      </c>
      <c r="DM14" s="14">
        <f t="shared" ref="DM14:DY14" si="271">IF($DL14=0,0,DM49/$DL14*100)</f>
        <v>37.142857142857146</v>
      </c>
      <c r="DN14" s="14">
        <f t="shared" si="271"/>
        <v>1.4285714285714286</v>
      </c>
      <c r="DO14" s="14">
        <f t="shared" si="271"/>
        <v>1.4285714285714286</v>
      </c>
      <c r="DP14" s="14">
        <f t="shared" si="271"/>
        <v>1.4285714285714286</v>
      </c>
      <c r="DQ14" s="14">
        <f t="shared" si="271"/>
        <v>2.8571428571428572</v>
      </c>
      <c r="DR14" s="14">
        <f t="shared" si="271"/>
        <v>0</v>
      </c>
      <c r="DS14" s="14">
        <f t="shared" si="271"/>
        <v>1.4285714285714286</v>
      </c>
      <c r="DT14" s="14">
        <f t="shared" si="271"/>
        <v>1.4285714285714286</v>
      </c>
      <c r="DU14" s="14">
        <f t="shared" si="271"/>
        <v>1.4285714285714286</v>
      </c>
      <c r="DV14" s="14">
        <f t="shared" si="271"/>
        <v>2.8571428571428572</v>
      </c>
      <c r="DW14" s="14">
        <f t="shared" si="271"/>
        <v>2.8571428571428572</v>
      </c>
      <c r="DX14" s="14">
        <f t="shared" si="271"/>
        <v>10</v>
      </c>
      <c r="DY14" s="14">
        <f t="shared" si="271"/>
        <v>35.714285714285715</v>
      </c>
      <c r="DZ14" s="50">
        <f t="shared" si="74"/>
        <v>30.336997995395453</v>
      </c>
      <c r="EA14" s="50">
        <f t="shared" si="75"/>
        <v>100</v>
      </c>
      <c r="EB14" s="31">
        <f t="shared" si="76"/>
        <v>70</v>
      </c>
      <c r="EC14" s="14">
        <f t="shared" ref="EC14:EO14" si="272">IF($EB14=0,0,EC49/$EB14*100)</f>
        <v>58.571428571428577</v>
      </c>
      <c r="ED14" s="14">
        <f t="shared" si="272"/>
        <v>1.4285714285714286</v>
      </c>
      <c r="EE14" s="14">
        <f t="shared" si="272"/>
        <v>0</v>
      </c>
      <c r="EF14" s="14">
        <f t="shared" si="272"/>
        <v>0</v>
      </c>
      <c r="EG14" s="14">
        <f t="shared" si="272"/>
        <v>0</v>
      </c>
      <c r="EH14" s="14">
        <f t="shared" si="272"/>
        <v>0</v>
      </c>
      <c r="EI14" s="14">
        <f t="shared" si="272"/>
        <v>0</v>
      </c>
      <c r="EJ14" s="14">
        <f t="shared" si="272"/>
        <v>0</v>
      </c>
      <c r="EK14" s="14">
        <f t="shared" si="272"/>
        <v>0</v>
      </c>
      <c r="EL14" s="14">
        <f t="shared" si="272"/>
        <v>0</v>
      </c>
      <c r="EM14" s="14">
        <f t="shared" si="272"/>
        <v>0</v>
      </c>
      <c r="EN14" s="14">
        <f t="shared" si="272"/>
        <v>1.4285714285714286</v>
      </c>
      <c r="EO14" s="14">
        <f t="shared" si="272"/>
        <v>38.571428571428577</v>
      </c>
      <c r="EP14" s="50">
        <f t="shared" si="78"/>
        <v>2.4117140396210166</v>
      </c>
      <c r="EQ14" s="50">
        <f t="shared" si="79"/>
        <v>100</v>
      </c>
      <c r="ER14" s="31">
        <f t="shared" si="80"/>
        <v>70</v>
      </c>
      <c r="ES14" s="14">
        <f t="shared" ref="ES14:FE14" si="273">IF($ER14=0,0,ES49/$ER14*100)</f>
        <v>51.428571428571423</v>
      </c>
      <c r="ET14" s="14">
        <f t="shared" si="273"/>
        <v>0</v>
      </c>
      <c r="EU14" s="14">
        <f t="shared" si="273"/>
        <v>0</v>
      </c>
      <c r="EV14" s="14">
        <f t="shared" si="273"/>
        <v>0</v>
      </c>
      <c r="EW14" s="14">
        <f t="shared" si="273"/>
        <v>0</v>
      </c>
      <c r="EX14" s="14">
        <f t="shared" si="273"/>
        <v>0</v>
      </c>
      <c r="EY14" s="14">
        <f t="shared" si="273"/>
        <v>0</v>
      </c>
      <c r="EZ14" s="14">
        <f t="shared" si="273"/>
        <v>0</v>
      </c>
      <c r="FA14" s="14">
        <f t="shared" si="273"/>
        <v>0</v>
      </c>
      <c r="FB14" s="14">
        <f t="shared" si="273"/>
        <v>1.4285714285714286</v>
      </c>
      <c r="FC14" s="14">
        <f t="shared" si="273"/>
        <v>1.4285714285714286</v>
      </c>
      <c r="FD14" s="14">
        <f t="shared" si="273"/>
        <v>1.4285714285714286</v>
      </c>
      <c r="FE14" s="14">
        <f t="shared" si="273"/>
        <v>44.285714285714285</v>
      </c>
      <c r="FF14" s="50">
        <f t="shared" si="82"/>
        <v>7.0695970695970702</v>
      </c>
      <c r="FG14" s="50">
        <f t="shared" si="83"/>
        <v>100</v>
      </c>
      <c r="FH14" s="31">
        <f t="shared" si="84"/>
        <v>12</v>
      </c>
      <c r="FI14" s="14">
        <f t="shared" ref="FI14:FU14" si="274">IF($FH14=0,0,FI49/$FH14*100)</f>
        <v>25</v>
      </c>
      <c r="FJ14" s="14">
        <f t="shared" si="274"/>
        <v>0</v>
      </c>
      <c r="FK14" s="14">
        <f t="shared" si="274"/>
        <v>0</v>
      </c>
      <c r="FL14" s="14">
        <f t="shared" si="274"/>
        <v>0</v>
      </c>
      <c r="FM14" s="14">
        <f t="shared" si="274"/>
        <v>0</v>
      </c>
      <c r="FN14" s="14">
        <f t="shared" si="274"/>
        <v>0</v>
      </c>
      <c r="FO14" s="14">
        <f t="shared" si="274"/>
        <v>0</v>
      </c>
      <c r="FP14" s="14">
        <f t="shared" si="274"/>
        <v>0</v>
      </c>
      <c r="FQ14" s="14">
        <f t="shared" si="274"/>
        <v>0</v>
      </c>
      <c r="FR14" s="14">
        <f t="shared" si="274"/>
        <v>0</v>
      </c>
      <c r="FS14" s="14">
        <f t="shared" si="274"/>
        <v>16.666666666666664</v>
      </c>
      <c r="FT14" s="14">
        <f t="shared" si="274"/>
        <v>33.333333333333329</v>
      </c>
      <c r="FU14" s="14">
        <f t="shared" si="274"/>
        <v>25</v>
      </c>
      <c r="FV14" s="50">
        <f t="shared" si="86"/>
        <v>65.46458739441195</v>
      </c>
      <c r="FW14" s="50">
        <f t="shared" si="87"/>
        <v>100</v>
      </c>
      <c r="FX14" s="31">
        <f t="shared" si="88"/>
        <v>8</v>
      </c>
      <c r="FY14" s="14">
        <f t="shared" ref="FY14:GK14" si="275">IF($FX14=0,0,FY49/$FX14*100)</f>
        <v>37.5</v>
      </c>
      <c r="FZ14" s="14">
        <f t="shared" si="275"/>
        <v>0</v>
      </c>
      <c r="GA14" s="14">
        <f t="shared" si="275"/>
        <v>25</v>
      </c>
      <c r="GB14" s="14">
        <f t="shared" si="275"/>
        <v>0</v>
      </c>
      <c r="GC14" s="14">
        <f t="shared" si="275"/>
        <v>0</v>
      </c>
      <c r="GD14" s="14">
        <f t="shared" si="275"/>
        <v>0</v>
      </c>
      <c r="GE14" s="14">
        <f t="shared" si="275"/>
        <v>0</v>
      </c>
      <c r="GF14" s="14">
        <f t="shared" si="275"/>
        <v>0</v>
      </c>
      <c r="GG14" s="14">
        <f t="shared" si="275"/>
        <v>12.5</v>
      </c>
      <c r="GH14" s="14">
        <f t="shared" si="275"/>
        <v>0</v>
      </c>
      <c r="GI14" s="14">
        <f t="shared" si="275"/>
        <v>0</v>
      </c>
      <c r="GJ14" s="14">
        <f t="shared" si="275"/>
        <v>0</v>
      </c>
      <c r="GK14" s="14">
        <f t="shared" si="275"/>
        <v>25</v>
      </c>
      <c r="GL14" s="50">
        <f t="shared" si="90"/>
        <v>16.306466649716075</v>
      </c>
      <c r="GM14" s="50">
        <f t="shared" si="91"/>
        <v>73.68421052631578</v>
      </c>
      <c r="GN14" s="31">
        <f t="shared" si="92"/>
        <v>10</v>
      </c>
      <c r="GO14" s="14">
        <f t="shared" ref="GO14:HA14" si="276">IF($GN14=0,0,GO49/$GN14*100)</f>
        <v>10</v>
      </c>
      <c r="GP14" s="14">
        <f t="shared" si="276"/>
        <v>10</v>
      </c>
      <c r="GQ14" s="14">
        <f t="shared" si="276"/>
        <v>10</v>
      </c>
      <c r="GR14" s="14">
        <f t="shared" si="276"/>
        <v>0</v>
      </c>
      <c r="GS14" s="14">
        <f t="shared" si="276"/>
        <v>10</v>
      </c>
      <c r="GT14" s="14">
        <f t="shared" si="276"/>
        <v>0</v>
      </c>
      <c r="GU14" s="14">
        <f t="shared" si="276"/>
        <v>10</v>
      </c>
      <c r="GV14" s="14">
        <f t="shared" si="276"/>
        <v>0</v>
      </c>
      <c r="GW14" s="14">
        <f t="shared" si="276"/>
        <v>0</v>
      </c>
      <c r="GX14" s="14">
        <f t="shared" si="276"/>
        <v>0</v>
      </c>
      <c r="GY14" s="14">
        <f t="shared" si="276"/>
        <v>10</v>
      </c>
      <c r="GZ14" s="14">
        <f t="shared" si="276"/>
        <v>10</v>
      </c>
      <c r="HA14" s="14">
        <f t="shared" si="276"/>
        <v>30</v>
      </c>
      <c r="HB14" s="50">
        <f t="shared" si="94"/>
        <v>43.721676576677645</v>
      </c>
      <c r="HC14" s="50">
        <f t="shared" si="95"/>
        <v>100</v>
      </c>
      <c r="HD14" s="31">
        <f t="shared" si="96"/>
        <v>1</v>
      </c>
      <c r="HE14" s="14">
        <f t="shared" ref="HE14:HQ14" si="277">IF($HD14=0,0,HE49/$HD14*100)</f>
        <v>100</v>
      </c>
      <c r="HF14" s="14">
        <f t="shared" si="277"/>
        <v>0</v>
      </c>
      <c r="HG14" s="14">
        <f t="shared" si="277"/>
        <v>0</v>
      </c>
      <c r="HH14" s="14">
        <f t="shared" si="277"/>
        <v>0</v>
      </c>
      <c r="HI14" s="14">
        <f t="shared" si="277"/>
        <v>0</v>
      </c>
      <c r="HJ14" s="14">
        <f t="shared" si="277"/>
        <v>0</v>
      </c>
      <c r="HK14" s="14">
        <f t="shared" si="277"/>
        <v>0</v>
      </c>
      <c r="HL14" s="14">
        <f t="shared" si="277"/>
        <v>0</v>
      </c>
      <c r="HM14" s="14">
        <f t="shared" si="277"/>
        <v>0</v>
      </c>
      <c r="HN14" s="14">
        <f t="shared" si="277"/>
        <v>0</v>
      </c>
      <c r="HO14" s="14">
        <f t="shared" si="277"/>
        <v>0</v>
      </c>
      <c r="HP14" s="14">
        <f t="shared" si="277"/>
        <v>0</v>
      </c>
      <c r="HQ14" s="14">
        <f t="shared" si="277"/>
        <v>0</v>
      </c>
      <c r="HR14" s="50">
        <f t="shared" si="98"/>
        <v>0</v>
      </c>
      <c r="HS14" s="50">
        <f t="shared" si="99"/>
        <v>0</v>
      </c>
      <c r="HT14" s="31">
        <f t="shared" si="100"/>
        <v>3</v>
      </c>
      <c r="HU14" s="14">
        <f t="shared" ref="HU14:IG14" si="278">IF($HT14=0,0,HU49/$HT14*100)</f>
        <v>100</v>
      </c>
      <c r="HV14" s="14">
        <f t="shared" si="278"/>
        <v>0</v>
      </c>
      <c r="HW14" s="14">
        <f t="shared" si="278"/>
        <v>0</v>
      </c>
      <c r="HX14" s="14">
        <f t="shared" si="278"/>
        <v>0</v>
      </c>
      <c r="HY14" s="14">
        <f t="shared" si="278"/>
        <v>0</v>
      </c>
      <c r="HZ14" s="14">
        <f t="shared" si="278"/>
        <v>0</v>
      </c>
      <c r="IA14" s="14">
        <f t="shared" si="278"/>
        <v>0</v>
      </c>
      <c r="IB14" s="14">
        <f t="shared" si="278"/>
        <v>0</v>
      </c>
      <c r="IC14" s="14">
        <f t="shared" si="278"/>
        <v>0</v>
      </c>
      <c r="ID14" s="14">
        <f t="shared" si="278"/>
        <v>0</v>
      </c>
      <c r="IE14" s="14">
        <f t="shared" si="278"/>
        <v>0</v>
      </c>
      <c r="IF14" s="14">
        <f t="shared" si="278"/>
        <v>0</v>
      </c>
      <c r="IG14" s="14">
        <f t="shared" si="278"/>
        <v>0</v>
      </c>
      <c r="IH14" s="50">
        <f t="shared" si="102"/>
        <v>0</v>
      </c>
      <c r="II14" s="50">
        <f t="shared" si="103"/>
        <v>0</v>
      </c>
      <c r="IJ14" s="31">
        <f t="shared" si="104"/>
        <v>70</v>
      </c>
      <c r="IK14" s="14">
        <f t="shared" ref="IK14:IW14" si="279">IF($IJ14=0,0,IK49/$IJ14*100)</f>
        <v>30</v>
      </c>
      <c r="IL14" s="14">
        <f t="shared" si="279"/>
        <v>1.4285714285714286</v>
      </c>
      <c r="IM14" s="14">
        <f t="shared" si="279"/>
        <v>4.2857142857142856</v>
      </c>
      <c r="IN14" s="14">
        <f t="shared" si="279"/>
        <v>0</v>
      </c>
      <c r="IO14" s="14">
        <f t="shared" si="279"/>
        <v>0</v>
      </c>
      <c r="IP14" s="14">
        <f t="shared" si="279"/>
        <v>1.4285714285714286</v>
      </c>
      <c r="IQ14" s="14">
        <f t="shared" si="279"/>
        <v>5.7142857142857144</v>
      </c>
      <c r="IR14" s="14">
        <f t="shared" si="279"/>
        <v>1.4285714285714286</v>
      </c>
      <c r="IS14" s="14">
        <f t="shared" si="279"/>
        <v>0</v>
      </c>
      <c r="IT14" s="14">
        <f t="shared" si="279"/>
        <v>0</v>
      </c>
      <c r="IU14" s="14">
        <f t="shared" si="279"/>
        <v>1.4285714285714286</v>
      </c>
      <c r="IV14" s="14">
        <f t="shared" si="279"/>
        <v>15.714285714285714</v>
      </c>
      <c r="IW14" s="14">
        <f t="shared" si="279"/>
        <v>38.571428571428577</v>
      </c>
      <c r="IX14" s="50">
        <f t="shared" si="106"/>
        <v>35.844510009870987</v>
      </c>
      <c r="IY14" s="50">
        <f t="shared" si="107"/>
        <v>100</v>
      </c>
      <c r="IZ14" s="31">
        <f t="shared" si="108"/>
        <v>70</v>
      </c>
      <c r="JA14" s="14">
        <f t="shared" ref="JA14:JM14" si="280">IF($IZ14=0,0,JA49/$IZ14*100)</f>
        <v>38.571428571428577</v>
      </c>
      <c r="JB14" s="14">
        <f t="shared" si="280"/>
        <v>1.4285714285714286</v>
      </c>
      <c r="JC14" s="14">
        <f t="shared" si="280"/>
        <v>4.2857142857142856</v>
      </c>
      <c r="JD14" s="14">
        <f t="shared" si="280"/>
        <v>2.8571428571428572</v>
      </c>
      <c r="JE14" s="14">
        <f t="shared" si="280"/>
        <v>0</v>
      </c>
      <c r="JF14" s="14">
        <f t="shared" si="280"/>
        <v>1.4285714285714286</v>
      </c>
      <c r="JG14" s="14">
        <f t="shared" si="280"/>
        <v>0</v>
      </c>
      <c r="JH14" s="14">
        <f t="shared" si="280"/>
        <v>1.4285714285714286</v>
      </c>
      <c r="JI14" s="14">
        <f t="shared" si="280"/>
        <v>0</v>
      </c>
      <c r="JJ14" s="14">
        <f t="shared" si="280"/>
        <v>0</v>
      </c>
      <c r="JK14" s="14">
        <f t="shared" si="280"/>
        <v>0</v>
      </c>
      <c r="JL14" s="14">
        <f t="shared" si="280"/>
        <v>5.7142857142857144</v>
      </c>
      <c r="JM14" s="14">
        <f t="shared" si="280"/>
        <v>44.285714285714285</v>
      </c>
      <c r="JN14" s="50">
        <f t="shared" si="110"/>
        <v>15.595978497653437</v>
      </c>
      <c r="JO14" s="50">
        <f t="shared" si="111"/>
        <v>100</v>
      </c>
      <c r="JP14" s="31">
        <f t="shared" si="112"/>
        <v>70</v>
      </c>
      <c r="JQ14" s="14">
        <f t="shared" ref="JQ14:KC14" si="281">IF($JP14=0,0,JQ49/$JP14*100)</f>
        <v>31.428571428571427</v>
      </c>
      <c r="JR14" s="14">
        <f t="shared" si="281"/>
        <v>7.1428571428571423</v>
      </c>
      <c r="JS14" s="14">
        <f t="shared" si="281"/>
        <v>5.7142857142857144</v>
      </c>
      <c r="JT14" s="14">
        <f t="shared" si="281"/>
        <v>5.7142857142857144</v>
      </c>
      <c r="JU14" s="14">
        <f t="shared" si="281"/>
        <v>2.8571428571428572</v>
      </c>
      <c r="JV14" s="14">
        <f t="shared" si="281"/>
        <v>4.2857142857142856</v>
      </c>
      <c r="JW14" s="14">
        <f t="shared" si="281"/>
        <v>1.4285714285714286</v>
      </c>
      <c r="JX14" s="14">
        <f t="shared" si="281"/>
        <v>1.4285714285714286</v>
      </c>
      <c r="JY14" s="14">
        <f t="shared" si="281"/>
        <v>0</v>
      </c>
      <c r="JZ14" s="14">
        <f t="shared" si="281"/>
        <v>1.4285714285714286</v>
      </c>
      <c r="KA14" s="14">
        <f t="shared" si="281"/>
        <v>1.4285714285714286</v>
      </c>
      <c r="KB14" s="14">
        <f t="shared" si="281"/>
        <v>1.4285714285714286</v>
      </c>
      <c r="KC14" s="14">
        <f t="shared" si="281"/>
        <v>35.714285714285715</v>
      </c>
      <c r="KD14" s="50">
        <f t="shared" si="114"/>
        <v>17.253806105376118</v>
      </c>
      <c r="KE14" s="50">
        <f t="shared" si="115"/>
        <v>100</v>
      </c>
      <c r="KF14" s="31">
        <f t="shared" si="116"/>
        <v>70</v>
      </c>
      <c r="KG14" s="14">
        <f t="shared" ref="KG14:KS14" si="282">IF($KF14=0,0,KG49/$KF14*100)</f>
        <v>58.571428571428577</v>
      </c>
      <c r="KH14" s="14">
        <f t="shared" si="282"/>
        <v>1.4285714285714286</v>
      </c>
      <c r="KI14" s="14">
        <f t="shared" si="282"/>
        <v>0</v>
      </c>
      <c r="KJ14" s="14">
        <f t="shared" si="282"/>
        <v>0</v>
      </c>
      <c r="KK14" s="14">
        <f t="shared" si="282"/>
        <v>0</v>
      </c>
      <c r="KL14" s="14">
        <f t="shared" si="282"/>
        <v>0</v>
      </c>
      <c r="KM14" s="14">
        <f t="shared" si="282"/>
        <v>1.4285714285714286</v>
      </c>
      <c r="KN14" s="14">
        <f t="shared" si="282"/>
        <v>0</v>
      </c>
      <c r="KO14" s="14">
        <f t="shared" si="282"/>
        <v>0</v>
      </c>
      <c r="KP14" s="14">
        <f t="shared" si="282"/>
        <v>0</v>
      </c>
      <c r="KQ14" s="14">
        <f t="shared" si="282"/>
        <v>0</v>
      </c>
      <c r="KR14" s="14">
        <f t="shared" si="282"/>
        <v>0</v>
      </c>
      <c r="KS14" s="14">
        <f t="shared" si="282"/>
        <v>38.571428571428577</v>
      </c>
      <c r="KT14" s="50">
        <f t="shared" si="118"/>
        <v>1.3340055881178967</v>
      </c>
      <c r="KU14" s="50">
        <f t="shared" si="119"/>
        <v>53.658536585365859</v>
      </c>
      <c r="KV14" s="31">
        <f t="shared" si="120"/>
        <v>70</v>
      </c>
      <c r="KW14" s="14">
        <f t="shared" ref="KW14:LI14" si="283">IF($KV14=0,0,KW49/$KV14*100)</f>
        <v>52.857142857142861</v>
      </c>
      <c r="KX14" s="14">
        <f t="shared" si="283"/>
        <v>0</v>
      </c>
      <c r="KY14" s="14">
        <f t="shared" si="283"/>
        <v>0</v>
      </c>
      <c r="KZ14" s="14">
        <f t="shared" si="283"/>
        <v>0</v>
      </c>
      <c r="LA14" s="14">
        <f t="shared" si="283"/>
        <v>1.4285714285714286</v>
      </c>
      <c r="LB14" s="14">
        <f t="shared" si="283"/>
        <v>0</v>
      </c>
      <c r="LC14" s="14">
        <f t="shared" si="283"/>
        <v>0</v>
      </c>
      <c r="LD14" s="14">
        <f t="shared" si="283"/>
        <v>0</v>
      </c>
      <c r="LE14" s="14">
        <f t="shared" si="283"/>
        <v>0</v>
      </c>
      <c r="LF14" s="14">
        <f t="shared" si="283"/>
        <v>0</v>
      </c>
      <c r="LG14" s="14">
        <f t="shared" si="283"/>
        <v>0</v>
      </c>
      <c r="LH14" s="14">
        <f t="shared" si="283"/>
        <v>1.4285714285714286</v>
      </c>
      <c r="LI14" s="14">
        <f t="shared" si="283"/>
        <v>44.285714285714285</v>
      </c>
      <c r="LJ14" s="50">
        <f t="shared" si="122"/>
        <v>3.3333333333333335</v>
      </c>
      <c r="LK14" s="50">
        <f t="shared" si="123"/>
        <v>100</v>
      </c>
    </row>
    <row r="15" spans="1:323" ht="15" customHeight="1" x14ac:dyDescent="0.15">
      <c r="A15" s="159"/>
      <c r="B15" s="149"/>
      <c r="C15" s="28" t="s">
        <v>24</v>
      </c>
      <c r="D15" s="164">
        <f t="shared" si="42"/>
        <v>85</v>
      </c>
      <c r="E15" s="153">
        <f t="shared" si="43"/>
        <v>5.8823529411764701</v>
      </c>
      <c r="F15" s="153">
        <f t="shared" si="43"/>
        <v>0</v>
      </c>
      <c r="G15" s="153">
        <f t="shared" si="43"/>
        <v>0</v>
      </c>
      <c r="H15" s="153">
        <f t="shared" si="43"/>
        <v>1.1764705882352942</v>
      </c>
      <c r="I15" s="153">
        <f t="shared" ref="I15:P15" si="284">IF($D15=0,0,I50/$D15*100)</f>
        <v>0</v>
      </c>
      <c r="J15" s="153">
        <f t="shared" si="284"/>
        <v>0</v>
      </c>
      <c r="K15" s="153">
        <f t="shared" si="284"/>
        <v>2.3529411764705883</v>
      </c>
      <c r="L15" s="153">
        <f t="shared" si="284"/>
        <v>1.1764705882352942</v>
      </c>
      <c r="M15" s="153">
        <f t="shared" si="284"/>
        <v>1.1764705882352942</v>
      </c>
      <c r="N15" s="153">
        <f t="shared" si="284"/>
        <v>1.1764705882352942</v>
      </c>
      <c r="O15" s="153">
        <f t="shared" si="284"/>
        <v>5.8823529411764701</v>
      </c>
      <c r="P15" s="153">
        <f t="shared" si="284"/>
        <v>34.117647058823529</v>
      </c>
      <c r="Q15" s="153">
        <f t="shared" si="45"/>
        <v>47.058823529411761</v>
      </c>
      <c r="R15" s="152">
        <f t="shared" si="46"/>
        <v>82.897394931096997</v>
      </c>
      <c r="S15" s="152">
        <f t="shared" si="47"/>
        <v>100</v>
      </c>
      <c r="T15" s="164">
        <f t="shared" si="48"/>
        <v>85</v>
      </c>
      <c r="U15" s="153">
        <f t="shared" ref="U15:AG15" si="285">IF($T15=0,0,U50/$T15*100)</f>
        <v>10.588235294117647</v>
      </c>
      <c r="V15" s="153">
        <f t="shared" si="285"/>
        <v>5.8823529411764701</v>
      </c>
      <c r="W15" s="153">
        <f t="shared" si="285"/>
        <v>5.8823529411764701</v>
      </c>
      <c r="X15" s="153">
        <f t="shared" si="285"/>
        <v>4.7058823529411766</v>
      </c>
      <c r="Y15" s="153">
        <f t="shared" si="285"/>
        <v>3.5294117647058822</v>
      </c>
      <c r="Z15" s="153">
        <f t="shared" si="285"/>
        <v>3.5294117647058822</v>
      </c>
      <c r="AA15" s="153">
        <f t="shared" si="285"/>
        <v>0</v>
      </c>
      <c r="AB15" s="153">
        <f t="shared" si="285"/>
        <v>1.1764705882352942</v>
      </c>
      <c r="AC15" s="153">
        <f t="shared" si="285"/>
        <v>1.1764705882352942</v>
      </c>
      <c r="AD15" s="153">
        <f t="shared" si="285"/>
        <v>2.3529411764705883</v>
      </c>
      <c r="AE15" s="153">
        <f t="shared" si="285"/>
        <v>1.1764705882352942</v>
      </c>
      <c r="AF15" s="153">
        <f t="shared" si="285"/>
        <v>3.5294117647058822</v>
      </c>
      <c r="AG15" s="153">
        <f t="shared" si="285"/>
        <v>56.470588235294116</v>
      </c>
      <c r="AH15" s="152">
        <f t="shared" si="50"/>
        <v>31.233476014128918</v>
      </c>
      <c r="AI15" s="152">
        <f t="shared" si="51"/>
        <v>100</v>
      </c>
      <c r="AJ15" s="164">
        <f t="shared" si="52"/>
        <v>85</v>
      </c>
      <c r="AK15" s="153">
        <f t="shared" ref="AK15:AW15" si="286">IF($AJ15=0,0,AK50/$AJ15*100)</f>
        <v>8.235294117647058</v>
      </c>
      <c r="AL15" s="153">
        <f t="shared" si="286"/>
        <v>1.1764705882352942</v>
      </c>
      <c r="AM15" s="153">
        <f t="shared" si="286"/>
        <v>2.3529411764705883</v>
      </c>
      <c r="AN15" s="153">
        <f t="shared" si="286"/>
        <v>1.1764705882352942</v>
      </c>
      <c r="AO15" s="153">
        <f t="shared" si="286"/>
        <v>1.1764705882352942</v>
      </c>
      <c r="AP15" s="153">
        <f t="shared" si="286"/>
        <v>0</v>
      </c>
      <c r="AQ15" s="153">
        <f t="shared" si="286"/>
        <v>2.3529411764705883</v>
      </c>
      <c r="AR15" s="153">
        <f t="shared" si="286"/>
        <v>4.7058823529411766</v>
      </c>
      <c r="AS15" s="153">
        <f t="shared" si="286"/>
        <v>4.7058823529411766</v>
      </c>
      <c r="AT15" s="153">
        <f t="shared" si="286"/>
        <v>4.7058823529411766</v>
      </c>
      <c r="AU15" s="153">
        <f t="shared" si="286"/>
        <v>7.0588235294117645</v>
      </c>
      <c r="AV15" s="153">
        <f t="shared" si="286"/>
        <v>18.823529411764707</v>
      </c>
      <c r="AW15" s="153">
        <f t="shared" si="286"/>
        <v>43.529411764705884</v>
      </c>
      <c r="AX15" s="152">
        <f t="shared" si="54"/>
        <v>68.063011642466151</v>
      </c>
      <c r="AY15" s="152">
        <f t="shared" si="55"/>
        <v>100</v>
      </c>
      <c r="AZ15" s="32">
        <f t="shared" si="56"/>
        <v>85</v>
      </c>
      <c r="BA15" s="12">
        <f t="shared" ref="BA15:BM15" si="287">IF($AZ15=0,0,BA50/$AZ15*100)</f>
        <v>29.411764705882355</v>
      </c>
      <c r="BB15" s="12">
        <f t="shared" si="287"/>
        <v>1.1764705882352942</v>
      </c>
      <c r="BC15" s="12">
        <f t="shared" si="287"/>
        <v>1.1764705882352942</v>
      </c>
      <c r="BD15" s="12">
        <f t="shared" si="287"/>
        <v>0</v>
      </c>
      <c r="BE15" s="12">
        <f t="shared" si="287"/>
        <v>1.1764705882352942</v>
      </c>
      <c r="BF15" s="12">
        <f t="shared" si="287"/>
        <v>0</v>
      </c>
      <c r="BG15" s="12">
        <f t="shared" si="287"/>
        <v>0</v>
      </c>
      <c r="BH15" s="12">
        <f t="shared" si="287"/>
        <v>0</v>
      </c>
      <c r="BI15" s="12">
        <f t="shared" si="287"/>
        <v>0</v>
      </c>
      <c r="BJ15" s="12">
        <f t="shared" si="287"/>
        <v>0</v>
      </c>
      <c r="BK15" s="12">
        <f t="shared" si="287"/>
        <v>0</v>
      </c>
      <c r="BL15" s="12">
        <f t="shared" si="287"/>
        <v>4.7058823529411766</v>
      </c>
      <c r="BM15" s="12">
        <f t="shared" si="287"/>
        <v>62.352941176470587</v>
      </c>
      <c r="BN15" s="29">
        <f t="shared" si="58"/>
        <v>14.175518774703558</v>
      </c>
      <c r="BO15" s="29">
        <f t="shared" si="59"/>
        <v>100</v>
      </c>
      <c r="BP15" s="32">
        <f t="shared" si="60"/>
        <v>85</v>
      </c>
      <c r="BQ15" s="12">
        <f t="shared" ref="BQ15:CC15" si="288">IF($BP15=0,0,BQ50/$BP15*100)</f>
        <v>30.588235294117649</v>
      </c>
      <c r="BR15" s="12">
        <f t="shared" si="288"/>
        <v>1.1764705882352942</v>
      </c>
      <c r="BS15" s="12">
        <f t="shared" si="288"/>
        <v>1.1764705882352942</v>
      </c>
      <c r="BT15" s="12">
        <f t="shared" si="288"/>
        <v>0</v>
      </c>
      <c r="BU15" s="12">
        <f t="shared" si="288"/>
        <v>0</v>
      </c>
      <c r="BV15" s="12">
        <f t="shared" si="288"/>
        <v>0</v>
      </c>
      <c r="BW15" s="12">
        <f t="shared" si="288"/>
        <v>0</v>
      </c>
      <c r="BX15" s="12">
        <f t="shared" si="288"/>
        <v>0</v>
      </c>
      <c r="BY15" s="12">
        <f t="shared" si="288"/>
        <v>0</v>
      </c>
      <c r="BZ15" s="12">
        <f t="shared" si="288"/>
        <v>1.1764705882352942</v>
      </c>
      <c r="CA15" s="12">
        <f t="shared" si="288"/>
        <v>0</v>
      </c>
      <c r="CB15" s="12">
        <f t="shared" si="288"/>
        <v>0</v>
      </c>
      <c r="CC15" s="12">
        <f t="shared" si="288"/>
        <v>65.882352941176464</v>
      </c>
      <c r="CD15" s="29">
        <f t="shared" si="62"/>
        <v>3.4947599729546992</v>
      </c>
      <c r="CE15" s="29">
        <f t="shared" si="63"/>
        <v>85.416666666666657</v>
      </c>
      <c r="CF15" s="32">
        <f t="shared" si="64"/>
        <v>85</v>
      </c>
      <c r="CG15" s="12">
        <f t="shared" ref="CG15:CS15" si="289">IF($CF15=0,0,CG50/$CF15*100)</f>
        <v>12.941176470588237</v>
      </c>
      <c r="CH15" s="12">
        <f t="shared" si="289"/>
        <v>0</v>
      </c>
      <c r="CI15" s="12">
        <f t="shared" si="289"/>
        <v>0</v>
      </c>
      <c r="CJ15" s="12">
        <f t="shared" si="289"/>
        <v>0</v>
      </c>
      <c r="CK15" s="12">
        <f t="shared" si="289"/>
        <v>1.1764705882352942</v>
      </c>
      <c r="CL15" s="12">
        <f t="shared" si="289"/>
        <v>0</v>
      </c>
      <c r="CM15" s="12">
        <f t="shared" si="289"/>
        <v>1.1764705882352942</v>
      </c>
      <c r="CN15" s="12">
        <f t="shared" si="289"/>
        <v>1.1764705882352942</v>
      </c>
      <c r="CO15" s="12">
        <f t="shared" si="289"/>
        <v>0</v>
      </c>
      <c r="CP15" s="12">
        <f t="shared" si="289"/>
        <v>0</v>
      </c>
      <c r="CQ15" s="12">
        <f t="shared" si="289"/>
        <v>5.8823529411764701</v>
      </c>
      <c r="CR15" s="12">
        <f t="shared" si="289"/>
        <v>21.176470588235293</v>
      </c>
      <c r="CS15" s="12">
        <f t="shared" si="289"/>
        <v>56.470588235294116</v>
      </c>
      <c r="CT15" s="29">
        <f t="shared" si="66"/>
        <v>65.6131708460901</v>
      </c>
      <c r="CU15" s="29">
        <f t="shared" si="67"/>
        <v>100</v>
      </c>
      <c r="CV15" s="32">
        <f t="shared" si="68"/>
        <v>85</v>
      </c>
      <c r="CW15" s="12">
        <f t="shared" ref="CW15:DI15" si="290">IF($CV15=0,0,CW50/$CV15*100)</f>
        <v>23.52941176470588</v>
      </c>
      <c r="CX15" s="12">
        <f t="shared" si="290"/>
        <v>0</v>
      </c>
      <c r="CY15" s="12">
        <f t="shared" si="290"/>
        <v>0</v>
      </c>
      <c r="CZ15" s="12">
        <f t="shared" si="290"/>
        <v>0</v>
      </c>
      <c r="DA15" s="12">
        <f t="shared" si="290"/>
        <v>0</v>
      </c>
      <c r="DB15" s="12">
        <f t="shared" si="290"/>
        <v>2.3529411764705883</v>
      </c>
      <c r="DC15" s="12">
        <f t="shared" si="290"/>
        <v>0</v>
      </c>
      <c r="DD15" s="12">
        <f t="shared" si="290"/>
        <v>0</v>
      </c>
      <c r="DE15" s="12">
        <f t="shared" si="290"/>
        <v>1.1764705882352942</v>
      </c>
      <c r="DF15" s="12">
        <f t="shared" si="290"/>
        <v>1.1764705882352942</v>
      </c>
      <c r="DG15" s="12">
        <f t="shared" si="290"/>
        <v>0</v>
      </c>
      <c r="DH15" s="12">
        <f t="shared" si="290"/>
        <v>1.1764705882352942</v>
      </c>
      <c r="DI15" s="12">
        <f t="shared" si="290"/>
        <v>70.588235294117652</v>
      </c>
      <c r="DJ15" s="29">
        <f t="shared" si="70"/>
        <v>14.078410311493016</v>
      </c>
      <c r="DK15" s="29">
        <f t="shared" si="71"/>
        <v>100</v>
      </c>
      <c r="DL15" s="32">
        <f t="shared" si="72"/>
        <v>85</v>
      </c>
      <c r="DM15" s="12">
        <f t="shared" ref="DM15:DY15" si="291">IF($DL15=0,0,DM50/$DL15*100)</f>
        <v>20</v>
      </c>
      <c r="DN15" s="12">
        <f t="shared" si="291"/>
        <v>0</v>
      </c>
      <c r="DO15" s="12">
        <f t="shared" si="291"/>
        <v>0</v>
      </c>
      <c r="DP15" s="12">
        <f t="shared" si="291"/>
        <v>0</v>
      </c>
      <c r="DQ15" s="12">
        <f t="shared" si="291"/>
        <v>0</v>
      </c>
      <c r="DR15" s="12">
        <f t="shared" si="291"/>
        <v>2.3529411764705883</v>
      </c>
      <c r="DS15" s="12">
        <f t="shared" si="291"/>
        <v>3.5294117647058822</v>
      </c>
      <c r="DT15" s="12">
        <f t="shared" si="291"/>
        <v>2.3529411764705883</v>
      </c>
      <c r="DU15" s="12">
        <f t="shared" si="291"/>
        <v>4.7058823529411766</v>
      </c>
      <c r="DV15" s="12">
        <f t="shared" si="291"/>
        <v>1.1764705882352942</v>
      </c>
      <c r="DW15" s="12">
        <f t="shared" si="291"/>
        <v>3.5294117647058822</v>
      </c>
      <c r="DX15" s="12">
        <f t="shared" si="291"/>
        <v>8.235294117647058</v>
      </c>
      <c r="DY15" s="12">
        <f t="shared" si="291"/>
        <v>54.117647058823529</v>
      </c>
      <c r="DZ15" s="29">
        <f t="shared" si="74"/>
        <v>44.948674880960439</v>
      </c>
      <c r="EA15" s="29">
        <f t="shared" si="75"/>
        <v>100</v>
      </c>
      <c r="EB15" s="32">
        <f t="shared" si="76"/>
        <v>85</v>
      </c>
      <c r="EC15" s="12">
        <f t="shared" ref="EC15:EO15" si="292">IF($EB15=0,0,EC50/$EB15*100)</f>
        <v>29.411764705882355</v>
      </c>
      <c r="ED15" s="12">
        <f t="shared" si="292"/>
        <v>0</v>
      </c>
      <c r="EE15" s="12">
        <f t="shared" si="292"/>
        <v>0</v>
      </c>
      <c r="EF15" s="12">
        <f t="shared" si="292"/>
        <v>0</v>
      </c>
      <c r="EG15" s="12">
        <f t="shared" si="292"/>
        <v>0</v>
      </c>
      <c r="EH15" s="12">
        <f t="shared" si="292"/>
        <v>0</v>
      </c>
      <c r="EI15" s="12">
        <f t="shared" si="292"/>
        <v>0</v>
      </c>
      <c r="EJ15" s="12">
        <f t="shared" si="292"/>
        <v>0</v>
      </c>
      <c r="EK15" s="12">
        <f t="shared" si="292"/>
        <v>0</v>
      </c>
      <c r="EL15" s="12">
        <f t="shared" si="292"/>
        <v>0</v>
      </c>
      <c r="EM15" s="12">
        <f t="shared" si="292"/>
        <v>0</v>
      </c>
      <c r="EN15" s="12">
        <f t="shared" si="292"/>
        <v>3.5294117647058822</v>
      </c>
      <c r="EO15" s="12">
        <f t="shared" si="292"/>
        <v>67.058823529411754</v>
      </c>
      <c r="EP15" s="29">
        <f t="shared" si="78"/>
        <v>10.714285714285714</v>
      </c>
      <c r="EQ15" s="29">
        <f t="shared" si="79"/>
        <v>100</v>
      </c>
      <c r="ER15" s="32">
        <f t="shared" si="80"/>
        <v>85</v>
      </c>
      <c r="ES15" s="12">
        <f t="shared" ref="ES15:FE15" si="293">IF($ER15=0,0,ES50/$ER15*100)</f>
        <v>32.941176470588232</v>
      </c>
      <c r="ET15" s="12">
        <f t="shared" si="293"/>
        <v>0</v>
      </c>
      <c r="EU15" s="12">
        <f t="shared" si="293"/>
        <v>0</v>
      </c>
      <c r="EV15" s="12">
        <f t="shared" si="293"/>
        <v>0</v>
      </c>
      <c r="EW15" s="12">
        <f t="shared" si="293"/>
        <v>0</v>
      </c>
      <c r="EX15" s="12">
        <f t="shared" si="293"/>
        <v>0</v>
      </c>
      <c r="EY15" s="12">
        <f t="shared" si="293"/>
        <v>0</v>
      </c>
      <c r="EZ15" s="12">
        <f t="shared" si="293"/>
        <v>0</v>
      </c>
      <c r="FA15" s="12">
        <f t="shared" si="293"/>
        <v>0</v>
      </c>
      <c r="FB15" s="12">
        <f t="shared" si="293"/>
        <v>1.1764705882352942</v>
      </c>
      <c r="FC15" s="12">
        <f t="shared" si="293"/>
        <v>0</v>
      </c>
      <c r="FD15" s="12">
        <f t="shared" si="293"/>
        <v>0</v>
      </c>
      <c r="FE15" s="12">
        <f t="shared" si="293"/>
        <v>65.882352941176464</v>
      </c>
      <c r="FF15" s="29">
        <f t="shared" si="82"/>
        <v>2.9454022988505746</v>
      </c>
      <c r="FG15" s="29">
        <f t="shared" si="83"/>
        <v>85.416666666666657</v>
      </c>
      <c r="FH15" s="32">
        <f t="shared" si="84"/>
        <v>17</v>
      </c>
      <c r="FI15" s="12">
        <f t="shared" ref="FI15:FU15" si="294">IF($FH15=0,0,FI50/$FH15*100)</f>
        <v>5.8823529411764701</v>
      </c>
      <c r="FJ15" s="12">
        <f t="shared" si="294"/>
        <v>0</v>
      </c>
      <c r="FK15" s="12">
        <f t="shared" si="294"/>
        <v>0</v>
      </c>
      <c r="FL15" s="12">
        <f t="shared" si="294"/>
        <v>0</v>
      </c>
      <c r="FM15" s="12">
        <f t="shared" si="294"/>
        <v>5.8823529411764701</v>
      </c>
      <c r="FN15" s="12">
        <f t="shared" si="294"/>
        <v>0</v>
      </c>
      <c r="FO15" s="12">
        <f t="shared" si="294"/>
        <v>5.8823529411764701</v>
      </c>
      <c r="FP15" s="12">
        <f t="shared" si="294"/>
        <v>0</v>
      </c>
      <c r="FQ15" s="12">
        <f t="shared" si="294"/>
        <v>0</v>
      </c>
      <c r="FR15" s="12">
        <f t="shared" si="294"/>
        <v>0</v>
      </c>
      <c r="FS15" s="12">
        <f t="shared" si="294"/>
        <v>23.52941176470588</v>
      </c>
      <c r="FT15" s="12">
        <f t="shared" si="294"/>
        <v>29.411764705882355</v>
      </c>
      <c r="FU15" s="12">
        <f t="shared" si="294"/>
        <v>29.411764705882355</v>
      </c>
      <c r="FV15" s="29">
        <f t="shared" si="86"/>
        <v>81.057276775444478</v>
      </c>
      <c r="FW15" s="29">
        <f t="shared" si="87"/>
        <v>100</v>
      </c>
      <c r="FX15" s="32">
        <f t="shared" si="88"/>
        <v>4</v>
      </c>
      <c r="FY15" s="12">
        <f t="shared" ref="FY15:GK15" si="295">IF($FX15=0,0,FY50/$FX15*100)</f>
        <v>0</v>
      </c>
      <c r="FZ15" s="12">
        <f t="shared" si="295"/>
        <v>0</v>
      </c>
      <c r="GA15" s="12">
        <f t="shared" si="295"/>
        <v>0</v>
      </c>
      <c r="GB15" s="12">
        <f t="shared" si="295"/>
        <v>0</v>
      </c>
      <c r="GC15" s="12">
        <f t="shared" si="295"/>
        <v>0</v>
      </c>
      <c r="GD15" s="12">
        <f t="shared" si="295"/>
        <v>25</v>
      </c>
      <c r="GE15" s="12">
        <f t="shared" si="295"/>
        <v>0</v>
      </c>
      <c r="GF15" s="12">
        <f t="shared" si="295"/>
        <v>0</v>
      </c>
      <c r="GG15" s="12">
        <f t="shared" si="295"/>
        <v>25</v>
      </c>
      <c r="GH15" s="12">
        <f t="shared" si="295"/>
        <v>25</v>
      </c>
      <c r="GI15" s="12">
        <f t="shared" si="295"/>
        <v>0</v>
      </c>
      <c r="GJ15" s="12">
        <f t="shared" si="295"/>
        <v>0</v>
      </c>
      <c r="GK15" s="12">
        <f t="shared" si="295"/>
        <v>25</v>
      </c>
      <c r="GL15" s="29">
        <f t="shared" si="90"/>
        <v>70.653419262441801</v>
      </c>
      <c r="GM15" s="29">
        <f t="shared" si="91"/>
        <v>85</v>
      </c>
      <c r="GN15" s="32">
        <f t="shared" si="92"/>
        <v>15</v>
      </c>
      <c r="GO15" s="12">
        <f t="shared" ref="GO15:HA15" si="296">IF($GN15=0,0,GO50/$GN15*100)</f>
        <v>6.666666666666667</v>
      </c>
      <c r="GP15" s="12">
        <f t="shared" si="296"/>
        <v>0</v>
      </c>
      <c r="GQ15" s="12">
        <f t="shared" si="296"/>
        <v>0</v>
      </c>
      <c r="GR15" s="12">
        <f t="shared" si="296"/>
        <v>0</v>
      </c>
      <c r="GS15" s="12">
        <f t="shared" si="296"/>
        <v>0</v>
      </c>
      <c r="GT15" s="12">
        <f t="shared" si="296"/>
        <v>6.666666666666667</v>
      </c>
      <c r="GU15" s="12">
        <f t="shared" si="296"/>
        <v>13.333333333333334</v>
      </c>
      <c r="GV15" s="12">
        <f t="shared" si="296"/>
        <v>13.333333333333334</v>
      </c>
      <c r="GW15" s="12">
        <f t="shared" si="296"/>
        <v>6.666666666666667</v>
      </c>
      <c r="GX15" s="12">
        <f t="shared" si="296"/>
        <v>0</v>
      </c>
      <c r="GY15" s="12">
        <f t="shared" si="296"/>
        <v>20</v>
      </c>
      <c r="GZ15" s="12">
        <f t="shared" si="296"/>
        <v>13.333333333333334</v>
      </c>
      <c r="HA15" s="12">
        <f t="shared" si="296"/>
        <v>20</v>
      </c>
      <c r="HB15" s="29">
        <f t="shared" si="94"/>
        <v>69.920474633003224</v>
      </c>
      <c r="HC15" s="29">
        <f t="shared" si="95"/>
        <v>100</v>
      </c>
      <c r="HD15" s="32">
        <f t="shared" si="96"/>
        <v>1</v>
      </c>
      <c r="HE15" s="12">
        <f t="shared" ref="HE15:HQ15" si="297">IF($HD15=0,0,HE50/$HD15*100)</f>
        <v>0</v>
      </c>
      <c r="HF15" s="12">
        <f t="shared" si="297"/>
        <v>0</v>
      </c>
      <c r="HG15" s="12">
        <f t="shared" si="297"/>
        <v>0</v>
      </c>
      <c r="HH15" s="12">
        <f t="shared" si="297"/>
        <v>0</v>
      </c>
      <c r="HI15" s="12">
        <f t="shared" si="297"/>
        <v>0</v>
      </c>
      <c r="HJ15" s="12">
        <f t="shared" si="297"/>
        <v>0</v>
      </c>
      <c r="HK15" s="12">
        <f t="shared" si="297"/>
        <v>0</v>
      </c>
      <c r="HL15" s="12">
        <f t="shared" si="297"/>
        <v>0</v>
      </c>
      <c r="HM15" s="12">
        <f t="shared" si="297"/>
        <v>0</v>
      </c>
      <c r="HN15" s="12">
        <f t="shared" si="297"/>
        <v>0</v>
      </c>
      <c r="HO15" s="12">
        <f t="shared" si="297"/>
        <v>0</v>
      </c>
      <c r="HP15" s="12">
        <f t="shared" si="297"/>
        <v>0</v>
      </c>
      <c r="HQ15" s="12">
        <f t="shared" si="297"/>
        <v>100</v>
      </c>
      <c r="HR15" s="29" t="str">
        <f t="shared" si="98"/>
        <v>－</v>
      </c>
      <c r="HS15" s="29">
        <f t="shared" si="99"/>
        <v>0</v>
      </c>
      <c r="HT15" s="32">
        <f t="shared" si="100"/>
        <v>1</v>
      </c>
      <c r="HU15" s="12">
        <f t="shared" ref="HU15:IG15" si="298">IF($HT15=0,0,HU50/$HT15*100)</f>
        <v>100</v>
      </c>
      <c r="HV15" s="12">
        <f t="shared" si="298"/>
        <v>0</v>
      </c>
      <c r="HW15" s="12">
        <f t="shared" si="298"/>
        <v>0</v>
      </c>
      <c r="HX15" s="12">
        <f t="shared" si="298"/>
        <v>0</v>
      </c>
      <c r="HY15" s="12">
        <f t="shared" si="298"/>
        <v>0</v>
      </c>
      <c r="HZ15" s="12">
        <f t="shared" si="298"/>
        <v>0</v>
      </c>
      <c r="IA15" s="12">
        <f t="shared" si="298"/>
        <v>0</v>
      </c>
      <c r="IB15" s="12">
        <f t="shared" si="298"/>
        <v>0</v>
      </c>
      <c r="IC15" s="12">
        <f t="shared" si="298"/>
        <v>0</v>
      </c>
      <c r="ID15" s="12">
        <f t="shared" si="298"/>
        <v>0</v>
      </c>
      <c r="IE15" s="12">
        <f t="shared" si="298"/>
        <v>0</v>
      </c>
      <c r="IF15" s="12">
        <f t="shared" si="298"/>
        <v>0</v>
      </c>
      <c r="IG15" s="12">
        <f t="shared" si="298"/>
        <v>0</v>
      </c>
      <c r="IH15" s="29">
        <f t="shared" si="102"/>
        <v>0</v>
      </c>
      <c r="II15" s="29">
        <f t="shared" si="103"/>
        <v>0</v>
      </c>
      <c r="IJ15" s="32">
        <f t="shared" si="104"/>
        <v>85</v>
      </c>
      <c r="IK15" s="12">
        <f t="shared" ref="IK15:IW15" si="299">IF($IJ15=0,0,IK50/$IJ15*100)</f>
        <v>27.058823529411764</v>
      </c>
      <c r="IL15" s="12">
        <f t="shared" si="299"/>
        <v>0</v>
      </c>
      <c r="IM15" s="12">
        <f t="shared" si="299"/>
        <v>1.1764705882352942</v>
      </c>
      <c r="IN15" s="12">
        <f t="shared" si="299"/>
        <v>1.1764705882352942</v>
      </c>
      <c r="IO15" s="12">
        <f t="shared" si="299"/>
        <v>0</v>
      </c>
      <c r="IP15" s="12">
        <f t="shared" si="299"/>
        <v>0</v>
      </c>
      <c r="IQ15" s="12">
        <f t="shared" si="299"/>
        <v>1.1764705882352942</v>
      </c>
      <c r="IR15" s="12">
        <f t="shared" si="299"/>
        <v>1.1764705882352942</v>
      </c>
      <c r="IS15" s="12">
        <f t="shared" si="299"/>
        <v>0</v>
      </c>
      <c r="IT15" s="12">
        <f t="shared" si="299"/>
        <v>2.3529411764705883</v>
      </c>
      <c r="IU15" s="12">
        <f t="shared" si="299"/>
        <v>0</v>
      </c>
      <c r="IV15" s="12">
        <f t="shared" si="299"/>
        <v>4.7058823529411766</v>
      </c>
      <c r="IW15" s="12">
        <f t="shared" si="299"/>
        <v>61.176470588235297</v>
      </c>
      <c r="IX15" s="29">
        <f t="shared" si="106"/>
        <v>21.999588990301064</v>
      </c>
      <c r="IY15" s="29">
        <f t="shared" si="107"/>
        <v>100</v>
      </c>
      <c r="IZ15" s="32">
        <f t="shared" si="108"/>
        <v>85</v>
      </c>
      <c r="JA15" s="12">
        <f t="shared" ref="JA15:JM15" si="300">IF($IZ15=0,0,JA50/$IZ15*100)</f>
        <v>18.823529411764707</v>
      </c>
      <c r="JB15" s="12">
        <f t="shared" si="300"/>
        <v>4.7058823529411766</v>
      </c>
      <c r="JC15" s="12">
        <f t="shared" si="300"/>
        <v>4.7058823529411766</v>
      </c>
      <c r="JD15" s="12">
        <f t="shared" si="300"/>
        <v>2.3529411764705883</v>
      </c>
      <c r="JE15" s="12">
        <f t="shared" si="300"/>
        <v>3.5294117647058822</v>
      </c>
      <c r="JF15" s="12">
        <f t="shared" si="300"/>
        <v>0</v>
      </c>
      <c r="JG15" s="12">
        <f t="shared" si="300"/>
        <v>0</v>
      </c>
      <c r="JH15" s="12">
        <f t="shared" si="300"/>
        <v>1.1764705882352942</v>
      </c>
      <c r="JI15" s="12">
        <f t="shared" si="300"/>
        <v>0</v>
      </c>
      <c r="JJ15" s="12">
        <f t="shared" si="300"/>
        <v>0</v>
      </c>
      <c r="JK15" s="12">
        <f t="shared" si="300"/>
        <v>0</v>
      </c>
      <c r="JL15" s="12">
        <f t="shared" si="300"/>
        <v>1.1764705882352942</v>
      </c>
      <c r="JM15" s="12">
        <f t="shared" si="300"/>
        <v>63.529411764705877</v>
      </c>
      <c r="JN15" s="29">
        <f t="shared" si="110"/>
        <v>12.964964754360802</v>
      </c>
      <c r="JO15" s="29">
        <f t="shared" si="111"/>
        <v>100</v>
      </c>
      <c r="JP15" s="32">
        <f t="shared" si="112"/>
        <v>85</v>
      </c>
      <c r="JQ15" s="12">
        <f t="shared" ref="JQ15:KC15" si="301">IF($JP15=0,0,JQ50/$JP15*100)</f>
        <v>20</v>
      </c>
      <c r="JR15" s="12">
        <f t="shared" si="301"/>
        <v>3.5294117647058822</v>
      </c>
      <c r="JS15" s="12">
        <f t="shared" si="301"/>
        <v>4.7058823529411766</v>
      </c>
      <c r="JT15" s="12">
        <f t="shared" si="301"/>
        <v>1.1764705882352942</v>
      </c>
      <c r="JU15" s="12">
        <f t="shared" si="301"/>
        <v>3.5294117647058822</v>
      </c>
      <c r="JV15" s="12">
        <f t="shared" si="301"/>
        <v>2.3529411764705883</v>
      </c>
      <c r="JW15" s="12">
        <f t="shared" si="301"/>
        <v>1.1764705882352942</v>
      </c>
      <c r="JX15" s="12">
        <f t="shared" si="301"/>
        <v>1.1764705882352942</v>
      </c>
      <c r="JY15" s="12">
        <f t="shared" si="301"/>
        <v>1.1764705882352942</v>
      </c>
      <c r="JZ15" s="12">
        <f t="shared" si="301"/>
        <v>2.3529411764705883</v>
      </c>
      <c r="KA15" s="12">
        <f t="shared" si="301"/>
        <v>0</v>
      </c>
      <c r="KB15" s="12">
        <f t="shared" si="301"/>
        <v>1.1764705882352942</v>
      </c>
      <c r="KC15" s="12">
        <f t="shared" si="301"/>
        <v>57.647058823529406</v>
      </c>
      <c r="KD15" s="29">
        <f t="shared" si="114"/>
        <v>20.973215468919321</v>
      </c>
      <c r="KE15" s="29">
        <f t="shared" si="115"/>
        <v>100</v>
      </c>
      <c r="KF15" s="32">
        <f t="shared" si="116"/>
        <v>85</v>
      </c>
      <c r="KG15" s="12">
        <f t="shared" ref="KG15:KS15" si="302">IF($KF15=0,0,KG50/$KF15*100)</f>
        <v>30.588235294117649</v>
      </c>
      <c r="KH15" s="12">
        <f t="shared" si="302"/>
        <v>1.1764705882352942</v>
      </c>
      <c r="KI15" s="12">
        <f t="shared" si="302"/>
        <v>1.1764705882352942</v>
      </c>
      <c r="KJ15" s="12">
        <f t="shared" si="302"/>
        <v>0</v>
      </c>
      <c r="KK15" s="12">
        <f t="shared" si="302"/>
        <v>1.1764705882352942</v>
      </c>
      <c r="KL15" s="12">
        <f t="shared" si="302"/>
        <v>0</v>
      </c>
      <c r="KM15" s="12">
        <f t="shared" si="302"/>
        <v>0</v>
      </c>
      <c r="KN15" s="12">
        <f t="shared" si="302"/>
        <v>0</v>
      </c>
      <c r="KO15" s="12">
        <f t="shared" si="302"/>
        <v>0</v>
      </c>
      <c r="KP15" s="12">
        <f t="shared" si="302"/>
        <v>0</v>
      </c>
      <c r="KQ15" s="12">
        <f t="shared" si="302"/>
        <v>0</v>
      </c>
      <c r="KR15" s="12">
        <f t="shared" si="302"/>
        <v>1.1764705882352942</v>
      </c>
      <c r="KS15" s="12">
        <f t="shared" si="302"/>
        <v>64.705882352941174</v>
      </c>
      <c r="KT15" s="29">
        <f t="shared" si="118"/>
        <v>5.1205533596837949</v>
      </c>
      <c r="KU15" s="29">
        <f t="shared" si="119"/>
        <v>100</v>
      </c>
      <c r="KV15" s="32">
        <f t="shared" si="120"/>
        <v>85</v>
      </c>
      <c r="KW15" s="12">
        <f t="shared" ref="KW15:LI15" si="303">IF($KV15=0,0,KW50/$KV15*100)</f>
        <v>31.764705882352938</v>
      </c>
      <c r="KX15" s="12">
        <f t="shared" si="303"/>
        <v>1.1764705882352942</v>
      </c>
      <c r="KY15" s="12">
        <f t="shared" si="303"/>
        <v>1.1764705882352942</v>
      </c>
      <c r="KZ15" s="12">
        <f t="shared" si="303"/>
        <v>0</v>
      </c>
      <c r="LA15" s="12">
        <f t="shared" si="303"/>
        <v>0</v>
      </c>
      <c r="LB15" s="12">
        <f t="shared" si="303"/>
        <v>0</v>
      </c>
      <c r="LC15" s="12">
        <f t="shared" si="303"/>
        <v>0</v>
      </c>
      <c r="LD15" s="12">
        <f t="shared" si="303"/>
        <v>0</v>
      </c>
      <c r="LE15" s="12">
        <f t="shared" si="303"/>
        <v>0</v>
      </c>
      <c r="LF15" s="12">
        <f t="shared" si="303"/>
        <v>0</v>
      </c>
      <c r="LG15" s="12">
        <f t="shared" si="303"/>
        <v>0</v>
      </c>
      <c r="LH15" s="12">
        <f t="shared" si="303"/>
        <v>0</v>
      </c>
      <c r="LI15" s="12">
        <f t="shared" si="303"/>
        <v>65.882352941176464</v>
      </c>
      <c r="LJ15" s="29">
        <f t="shared" si="122"/>
        <v>0.54935767410412439</v>
      </c>
      <c r="LK15" s="29">
        <f t="shared" si="123"/>
        <v>11.76470588235294</v>
      </c>
    </row>
    <row r="16" spans="1:323" ht="15" customHeight="1" x14ac:dyDescent="0.15">
      <c r="A16" s="159"/>
      <c r="B16" s="233" t="s">
        <v>18</v>
      </c>
      <c r="C16" s="27" t="s">
        <v>275</v>
      </c>
      <c r="D16" s="161">
        <f t="shared" si="42"/>
        <v>344</v>
      </c>
      <c r="E16" s="162">
        <f t="shared" si="43"/>
        <v>2.9069767441860463</v>
      </c>
      <c r="F16" s="162">
        <f t="shared" si="43"/>
        <v>1.1627906976744187</v>
      </c>
      <c r="G16" s="162">
        <f t="shared" si="43"/>
        <v>2.6162790697674421</v>
      </c>
      <c r="H16" s="162">
        <f t="shared" si="43"/>
        <v>2.0348837209302326</v>
      </c>
      <c r="I16" s="162">
        <f t="shared" ref="I16:P16" si="304">IF($D16=0,0,I51/$D16*100)</f>
        <v>1.7441860465116279</v>
      </c>
      <c r="J16" s="162">
        <f t="shared" si="304"/>
        <v>2.0348837209302326</v>
      </c>
      <c r="K16" s="162">
        <f t="shared" si="304"/>
        <v>2.6162790697674421</v>
      </c>
      <c r="L16" s="162">
        <f t="shared" si="304"/>
        <v>3.1976744186046515</v>
      </c>
      <c r="M16" s="162">
        <f t="shared" si="304"/>
        <v>4.6511627906976747</v>
      </c>
      <c r="N16" s="162">
        <f t="shared" si="304"/>
        <v>9.5930232558139537</v>
      </c>
      <c r="O16" s="162">
        <f t="shared" si="304"/>
        <v>6.104651162790697</v>
      </c>
      <c r="P16" s="162">
        <f t="shared" si="304"/>
        <v>40.116279069767444</v>
      </c>
      <c r="Q16" s="162">
        <f t="shared" si="45"/>
        <v>21.220930232558139</v>
      </c>
      <c r="R16" s="182">
        <f t="shared" si="46"/>
        <v>80.276077381863743</v>
      </c>
      <c r="S16" s="182">
        <f t="shared" si="47"/>
        <v>100</v>
      </c>
      <c r="T16" s="161">
        <f t="shared" si="48"/>
        <v>344</v>
      </c>
      <c r="U16" s="162">
        <f t="shared" ref="U16:AG16" si="305">IF($T16=0,0,U51/$T16*100)</f>
        <v>9.8837209302325579</v>
      </c>
      <c r="V16" s="162">
        <f t="shared" si="305"/>
        <v>15.988372093023257</v>
      </c>
      <c r="W16" s="162">
        <f t="shared" si="305"/>
        <v>13.372093023255813</v>
      </c>
      <c r="X16" s="162">
        <f t="shared" si="305"/>
        <v>10.174418604651162</v>
      </c>
      <c r="Y16" s="162">
        <f t="shared" si="305"/>
        <v>2.3255813953488373</v>
      </c>
      <c r="Z16" s="162">
        <f t="shared" si="305"/>
        <v>2.3255813953488373</v>
      </c>
      <c r="AA16" s="162">
        <f t="shared" si="305"/>
        <v>1.7441860465116279</v>
      </c>
      <c r="AB16" s="162">
        <f t="shared" si="305"/>
        <v>1.7441860465116279</v>
      </c>
      <c r="AC16" s="162">
        <f t="shared" si="305"/>
        <v>0.87209302325581395</v>
      </c>
      <c r="AD16" s="162">
        <f t="shared" si="305"/>
        <v>2.9069767441860463</v>
      </c>
      <c r="AE16" s="162">
        <f t="shared" si="305"/>
        <v>2.3255813953488373</v>
      </c>
      <c r="AF16" s="162">
        <f t="shared" si="305"/>
        <v>4.3604651162790695</v>
      </c>
      <c r="AG16" s="162">
        <f t="shared" si="305"/>
        <v>31.976744186046513</v>
      </c>
      <c r="AH16" s="182">
        <f t="shared" si="50"/>
        <v>27.527773306818901</v>
      </c>
      <c r="AI16" s="182">
        <f t="shared" si="51"/>
        <v>100</v>
      </c>
      <c r="AJ16" s="161">
        <f t="shared" si="52"/>
        <v>344</v>
      </c>
      <c r="AK16" s="162">
        <f t="shared" ref="AK16:AW16" si="306">IF($AJ16=0,0,AK51/$AJ16*100)</f>
        <v>6.6860465116279064</v>
      </c>
      <c r="AL16" s="162">
        <f t="shared" si="306"/>
        <v>3.1976744186046515</v>
      </c>
      <c r="AM16" s="162">
        <f t="shared" si="306"/>
        <v>3.7790697674418601</v>
      </c>
      <c r="AN16" s="162">
        <f t="shared" si="306"/>
        <v>5.5232558139534884</v>
      </c>
      <c r="AO16" s="162">
        <f t="shared" si="306"/>
        <v>4.3604651162790695</v>
      </c>
      <c r="AP16" s="162">
        <f t="shared" si="306"/>
        <v>3.4883720930232558</v>
      </c>
      <c r="AQ16" s="162">
        <f t="shared" si="306"/>
        <v>4.941860465116279</v>
      </c>
      <c r="AR16" s="162">
        <f t="shared" si="306"/>
        <v>5.2325581395348841</v>
      </c>
      <c r="AS16" s="162">
        <f t="shared" si="306"/>
        <v>7.8488372093023253</v>
      </c>
      <c r="AT16" s="162">
        <f t="shared" si="306"/>
        <v>7.8488372093023253</v>
      </c>
      <c r="AU16" s="162">
        <f t="shared" si="306"/>
        <v>6.9767441860465116</v>
      </c>
      <c r="AV16" s="162">
        <f t="shared" si="306"/>
        <v>16.569767441860463</v>
      </c>
      <c r="AW16" s="162">
        <f t="shared" si="306"/>
        <v>23.546511627906977</v>
      </c>
      <c r="AX16" s="182">
        <f t="shared" si="54"/>
        <v>61.128242964866146</v>
      </c>
      <c r="AY16" s="182">
        <f t="shared" si="55"/>
        <v>100</v>
      </c>
      <c r="AZ16" s="31">
        <f t="shared" si="56"/>
        <v>344</v>
      </c>
      <c r="BA16" s="14">
        <f t="shared" ref="BA16:BM16" si="307">IF($AZ16=0,0,BA51/$AZ16*100)</f>
        <v>54.360465116279066</v>
      </c>
      <c r="BB16" s="14">
        <f t="shared" si="307"/>
        <v>1.1627906976744187</v>
      </c>
      <c r="BC16" s="14">
        <f t="shared" si="307"/>
        <v>0.58139534883720934</v>
      </c>
      <c r="BD16" s="14">
        <f t="shared" si="307"/>
        <v>1.1627906976744187</v>
      </c>
      <c r="BE16" s="14">
        <f t="shared" si="307"/>
        <v>0</v>
      </c>
      <c r="BF16" s="14">
        <f t="shared" si="307"/>
        <v>1.1627906976744187</v>
      </c>
      <c r="BG16" s="14">
        <f t="shared" si="307"/>
        <v>0.29069767441860467</v>
      </c>
      <c r="BH16" s="14">
        <f t="shared" si="307"/>
        <v>0.58139534883720934</v>
      </c>
      <c r="BI16" s="14">
        <f t="shared" si="307"/>
        <v>0.29069767441860467</v>
      </c>
      <c r="BJ16" s="14">
        <f t="shared" si="307"/>
        <v>0.29069767441860467</v>
      </c>
      <c r="BK16" s="14">
        <f t="shared" si="307"/>
        <v>0.29069767441860467</v>
      </c>
      <c r="BL16" s="14">
        <f t="shared" si="307"/>
        <v>1.7441860465116279</v>
      </c>
      <c r="BM16" s="14">
        <f t="shared" si="307"/>
        <v>38.081395348837212</v>
      </c>
      <c r="BN16" s="50">
        <f t="shared" si="58"/>
        <v>6.4039225014254386</v>
      </c>
      <c r="BO16" s="50">
        <f t="shared" si="59"/>
        <v>100</v>
      </c>
      <c r="BP16" s="31">
        <f t="shared" si="60"/>
        <v>344</v>
      </c>
      <c r="BQ16" s="14">
        <f t="shared" ref="BQ16:CC16" si="308">IF($BP16=0,0,BQ51/$BP16*100)</f>
        <v>53.488372093023251</v>
      </c>
      <c r="BR16" s="14">
        <f t="shared" si="308"/>
        <v>2.0348837209302326</v>
      </c>
      <c r="BS16" s="14">
        <f t="shared" si="308"/>
        <v>1.4534883720930232</v>
      </c>
      <c r="BT16" s="14">
        <f t="shared" si="308"/>
        <v>0.87209302325581395</v>
      </c>
      <c r="BU16" s="14">
        <f t="shared" si="308"/>
        <v>0.58139534883720934</v>
      </c>
      <c r="BV16" s="14">
        <f t="shared" si="308"/>
        <v>0</v>
      </c>
      <c r="BW16" s="14">
        <f t="shared" si="308"/>
        <v>0.58139534883720934</v>
      </c>
      <c r="BX16" s="14">
        <f t="shared" si="308"/>
        <v>0.58139534883720934</v>
      </c>
      <c r="BY16" s="14">
        <f t="shared" si="308"/>
        <v>0.29069767441860467</v>
      </c>
      <c r="BZ16" s="14">
        <f t="shared" si="308"/>
        <v>0.29069767441860467</v>
      </c>
      <c r="CA16" s="14">
        <f t="shared" si="308"/>
        <v>0.29069767441860467</v>
      </c>
      <c r="CB16" s="14">
        <f t="shared" si="308"/>
        <v>0.58139534883720934</v>
      </c>
      <c r="CC16" s="14">
        <f t="shared" si="308"/>
        <v>38.953488372093027</v>
      </c>
      <c r="CD16" s="50">
        <f t="shared" si="62"/>
        <v>4.4208933171278204</v>
      </c>
      <c r="CE16" s="50">
        <f t="shared" si="63"/>
        <v>100</v>
      </c>
      <c r="CF16" s="31">
        <f t="shared" si="64"/>
        <v>344</v>
      </c>
      <c r="CG16" s="14">
        <f t="shared" ref="CG16:CS16" si="309">IF($CF16=0,0,CG51/$CF16*100)</f>
        <v>23.837209302325583</v>
      </c>
      <c r="CH16" s="14">
        <f t="shared" si="309"/>
        <v>1.4534883720930232</v>
      </c>
      <c r="CI16" s="14">
        <f t="shared" si="309"/>
        <v>0.58139534883720934</v>
      </c>
      <c r="CJ16" s="14">
        <f t="shared" si="309"/>
        <v>0.29069767441860467</v>
      </c>
      <c r="CK16" s="14">
        <f t="shared" si="309"/>
        <v>1.1627906976744187</v>
      </c>
      <c r="CL16" s="14">
        <f t="shared" si="309"/>
        <v>0.87209302325581395</v>
      </c>
      <c r="CM16" s="14">
        <f t="shared" si="309"/>
        <v>1.1627906976744187</v>
      </c>
      <c r="CN16" s="14">
        <f t="shared" si="309"/>
        <v>2.9069767441860463</v>
      </c>
      <c r="CO16" s="14">
        <f t="shared" si="309"/>
        <v>4.0697674418604652</v>
      </c>
      <c r="CP16" s="14">
        <f t="shared" si="309"/>
        <v>6.9767441860465116</v>
      </c>
      <c r="CQ16" s="14">
        <f t="shared" si="309"/>
        <v>5.8139534883720927</v>
      </c>
      <c r="CR16" s="14">
        <f t="shared" si="309"/>
        <v>22.093023255813954</v>
      </c>
      <c r="CS16" s="14">
        <f t="shared" si="309"/>
        <v>28.779069767441861</v>
      </c>
      <c r="CT16" s="50">
        <f t="shared" si="66"/>
        <v>56.247216292729384</v>
      </c>
      <c r="CU16" s="50">
        <f t="shared" si="67"/>
        <v>100</v>
      </c>
      <c r="CV16" s="31">
        <f t="shared" si="68"/>
        <v>344</v>
      </c>
      <c r="CW16" s="14">
        <f t="shared" ref="CW16:DI16" si="310">IF($CV16=0,0,CW51/$CV16*100)</f>
        <v>49.709302325581397</v>
      </c>
      <c r="CX16" s="14">
        <f t="shared" si="310"/>
        <v>0.87209302325581395</v>
      </c>
      <c r="CY16" s="14">
        <f t="shared" si="310"/>
        <v>2.0348837209302326</v>
      </c>
      <c r="CZ16" s="14">
        <f t="shared" si="310"/>
        <v>0.87209302325581395</v>
      </c>
      <c r="DA16" s="14">
        <f t="shared" si="310"/>
        <v>0.58139534883720934</v>
      </c>
      <c r="DB16" s="14">
        <f t="shared" si="310"/>
        <v>0.58139534883720934</v>
      </c>
      <c r="DC16" s="14">
        <f t="shared" si="310"/>
        <v>0.58139534883720934</v>
      </c>
      <c r="DD16" s="14">
        <f t="shared" si="310"/>
        <v>0.58139534883720934</v>
      </c>
      <c r="DE16" s="14">
        <f t="shared" si="310"/>
        <v>0.29069767441860467</v>
      </c>
      <c r="DF16" s="14">
        <f t="shared" si="310"/>
        <v>1.1627906976744187</v>
      </c>
      <c r="DG16" s="14">
        <f t="shared" si="310"/>
        <v>1.1627906976744187</v>
      </c>
      <c r="DH16" s="14">
        <f t="shared" si="310"/>
        <v>1.4534883720930232</v>
      </c>
      <c r="DI16" s="14">
        <f t="shared" si="310"/>
        <v>40.116279069767444</v>
      </c>
      <c r="DJ16" s="50">
        <f t="shared" si="70"/>
        <v>9.1551059465089786</v>
      </c>
      <c r="DK16" s="50">
        <f t="shared" si="71"/>
        <v>100</v>
      </c>
      <c r="DL16" s="31">
        <f t="shared" si="72"/>
        <v>344</v>
      </c>
      <c r="DM16" s="14">
        <f t="shared" ref="DM16:DY16" si="311">IF($DL16=0,0,DM51/$DL16*100)</f>
        <v>31.686046511627907</v>
      </c>
      <c r="DN16" s="14">
        <f t="shared" si="311"/>
        <v>0.58139534883720934</v>
      </c>
      <c r="DO16" s="14">
        <f t="shared" si="311"/>
        <v>2.3255813953488373</v>
      </c>
      <c r="DP16" s="14">
        <f t="shared" si="311"/>
        <v>2.6162790697674421</v>
      </c>
      <c r="DQ16" s="14">
        <f t="shared" si="311"/>
        <v>1.4534883720930232</v>
      </c>
      <c r="DR16" s="14">
        <f t="shared" si="311"/>
        <v>2.0348837209302326</v>
      </c>
      <c r="DS16" s="14">
        <f t="shared" si="311"/>
        <v>5.2325581395348841</v>
      </c>
      <c r="DT16" s="14">
        <f t="shared" si="311"/>
        <v>2.9069767441860463</v>
      </c>
      <c r="DU16" s="14">
        <f t="shared" si="311"/>
        <v>4.3604651162790695</v>
      </c>
      <c r="DV16" s="14">
        <f t="shared" si="311"/>
        <v>4.6511627906976747</v>
      </c>
      <c r="DW16" s="14">
        <f t="shared" si="311"/>
        <v>2.6162790697674421</v>
      </c>
      <c r="DX16" s="14">
        <f t="shared" si="311"/>
        <v>9.8837209302325579</v>
      </c>
      <c r="DY16" s="14">
        <f t="shared" si="311"/>
        <v>29.651162790697676</v>
      </c>
      <c r="DZ16" s="50">
        <f t="shared" si="74"/>
        <v>37.735066476350795</v>
      </c>
      <c r="EA16" s="50">
        <f t="shared" si="75"/>
        <v>100</v>
      </c>
      <c r="EB16" s="31">
        <f t="shared" si="76"/>
        <v>344</v>
      </c>
      <c r="EC16" s="14">
        <f t="shared" ref="EC16:EO16" si="312">IF($EB16=0,0,EC51/$EB16*100)</f>
        <v>57.267441860465119</v>
      </c>
      <c r="ED16" s="14">
        <f t="shared" si="312"/>
        <v>0.58139534883720934</v>
      </c>
      <c r="EE16" s="14">
        <f t="shared" si="312"/>
        <v>0</v>
      </c>
      <c r="EF16" s="14">
        <f t="shared" si="312"/>
        <v>1.1627906976744187</v>
      </c>
      <c r="EG16" s="14">
        <f t="shared" si="312"/>
        <v>0</v>
      </c>
      <c r="EH16" s="14">
        <f t="shared" si="312"/>
        <v>1.1627906976744187</v>
      </c>
      <c r="EI16" s="14">
        <f t="shared" si="312"/>
        <v>0.29069767441860467</v>
      </c>
      <c r="EJ16" s="14">
        <f t="shared" si="312"/>
        <v>0.58139534883720934</v>
      </c>
      <c r="EK16" s="14">
        <f t="shared" si="312"/>
        <v>0</v>
      </c>
      <c r="EL16" s="14">
        <f t="shared" si="312"/>
        <v>0.29069767441860467</v>
      </c>
      <c r="EM16" s="14">
        <f t="shared" si="312"/>
        <v>0.29069767441860467</v>
      </c>
      <c r="EN16" s="14">
        <f t="shared" si="312"/>
        <v>1.1627906976744187</v>
      </c>
      <c r="EO16" s="14">
        <f t="shared" si="312"/>
        <v>37.209302325581397</v>
      </c>
      <c r="EP16" s="50">
        <f t="shared" si="78"/>
        <v>4.871286121286122</v>
      </c>
      <c r="EQ16" s="50">
        <f t="shared" si="79"/>
        <v>100</v>
      </c>
      <c r="ER16" s="31">
        <f t="shared" si="80"/>
        <v>344</v>
      </c>
      <c r="ES16" s="14">
        <f t="shared" ref="ES16:FE16" si="313">IF($ER16=0,0,ES51/$ER16*100)</f>
        <v>55.813953488372093</v>
      </c>
      <c r="ET16" s="14">
        <f t="shared" si="313"/>
        <v>0.58139534883720934</v>
      </c>
      <c r="EU16" s="14">
        <f t="shared" si="313"/>
        <v>1.1627906976744187</v>
      </c>
      <c r="EV16" s="14">
        <f t="shared" si="313"/>
        <v>0.29069767441860467</v>
      </c>
      <c r="EW16" s="14">
        <f t="shared" si="313"/>
        <v>0.29069767441860467</v>
      </c>
      <c r="EX16" s="14">
        <f t="shared" si="313"/>
        <v>0</v>
      </c>
      <c r="EY16" s="14">
        <f t="shared" si="313"/>
        <v>0.29069767441860467</v>
      </c>
      <c r="EZ16" s="14">
        <f t="shared" si="313"/>
        <v>0.58139534883720934</v>
      </c>
      <c r="FA16" s="14">
        <f t="shared" si="313"/>
        <v>0</v>
      </c>
      <c r="FB16" s="14">
        <f t="shared" si="313"/>
        <v>0</v>
      </c>
      <c r="FC16" s="14">
        <f t="shared" si="313"/>
        <v>0.29069767441860467</v>
      </c>
      <c r="FD16" s="14">
        <f t="shared" si="313"/>
        <v>0.29069767441860467</v>
      </c>
      <c r="FE16" s="14">
        <f t="shared" si="313"/>
        <v>40.406976744186046</v>
      </c>
      <c r="FF16" s="50">
        <f t="shared" si="82"/>
        <v>2.4774564165763704</v>
      </c>
      <c r="FG16" s="50">
        <f t="shared" si="83"/>
        <v>100</v>
      </c>
      <c r="FH16" s="31">
        <f t="shared" si="84"/>
        <v>96</v>
      </c>
      <c r="FI16" s="14">
        <f t="shared" ref="FI16:FU16" si="314">IF($FH16=0,0,FI51/$FH16*100)</f>
        <v>2.083333333333333</v>
      </c>
      <c r="FJ16" s="14">
        <f t="shared" si="314"/>
        <v>2.083333333333333</v>
      </c>
      <c r="FK16" s="14">
        <f t="shared" si="314"/>
        <v>2.083333333333333</v>
      </c>
      <c r="FL16" s="14">
        <f t="shared" si="314"/>
        <v>1.0416666666666665</v>
      </c>
      <c r="FM16" s="14">
        <f t="shared" si="314"/>
        <v>4.1666666666666661</v>
      </c>
      <c r="FN16" s="14">
        <f t="shared" si="314"/>
        <v>2.083333333333333</v>
      </c>
      <c r="FO16" s="14">
        <f t="shared" si="314"/>
        <v>1.0416666666666665</v>
      </c>
      <c r="FP16" s="14">
        <f t="shared" si="314"/>
        <v>6.25</v>
      </c>
      <c r="FQ16" s="14">
        <f t="shared" si="314"/>
        <v>11.458333333333332</v>
      </c>
      <c r="FR16" s="14">
        <f t="shared" si="314"/>
        <v>13.541666666666666</v>
      </c>
      <c r="FS16" s="14">
        <f t="shared" si="314"/>
        <v>11.458333333333332</v>
      </c>
      <c r="FT16" s="14">
        <f t="shared" si="314"/>
        <v>18.75</v>
      </c>
      <c r="FU16" s="14">
        <f t="shared" si="314"/>
        <v>23.958333333333336</v>
      </c>
      <c r="FV16" s="50">
        <f t="shared" si="86"/>
        <v>75.097681141818441</v>
      </c>
      <c r="FW16" s="50">
        <f t="shared" si="87"/>
        <v>100</v>
      </c>
      <c r="FX16" s="31">
        <f t="shared" si="88"/>
        <v>34</v>
      </c>
      <c r="FY16" s="14">
        <f t="shared" ref="FY16:GK16" si="315">IF($FX16=0,0,FY51/$FX16*100)</f>
        <v>20.588235294117645</v>
      </c>
      <c r="FZ16" s="14">
        <f t="shared" si="315"/>
        <v>5.8823529411764701</v>
      </c>
      <c r="GA16" s="14">
        <f t="shared" si="315"/>
        <v>8.8235294117647065</v>
      </c>
      <c r="GB16" s="14">
        <f t="shared" si="315"/>
        <v>5.8823529411764701</v>
      </c>
      <c r="GC16" s="14">
        <f t="shared" si="315"/>
        <v>2.9411764705882351</v>
      </c>
      <c r="GD16" s="14">
        <f t="shared" si="315"/>
        <v>2.9411764705882351</v>
      </c>
      <c r="GE16" s="14">
        <f t="shared" si="315"/>
        <v>0</v>
      </c>
      <c r="GF16" s="14">
        <f t="shared" si="315"/>
        <v>2.9411764705882351</v>
      </c>
      <c r="GG16" s="14">
        <f t="shared" si="315"/>
        <v>2.9411764705882351</v>
      </c>
      <c r="GH16" s="14">
        <f t="shared" si="315"/>
        <v>11.76470588235294</v>
      </c>
      <c r="GI16" s="14">
        <f t="shared" si="315"/>
        <v>8.8235294117647065</v>
      </c>
      <c r="GJ16" s="14">
        <f t="shared" si="315"/>
        <v>2.9411764705882351</v>
      </c>
      <c r="GK16" s="14">
        <f t="shared" si="315"/>
        <v>23.52941176470588</v>
      </c>
      <c r="GL16" s="50">
        <f t="shared" si="90"/>
        <v>40.090459395019245</v>
      </c>
      <c r="GM16" s="50">
        <f t="shared" si="91"/>
        <v>100</v>
      </c>
      <c r="GN16" s="31">
        <f t="shared" si="92"/>
        <v>75</v>
      </c>
      <c r="GO16" s="14">
        <f t="shared" ref="GO16:HA16" si="316">IF($GN16=0,0,GO51/$GN16*100)</f>
        <v>5.3333333333333339</v>
      </c>
      <c r="GP16" s="14">
        <f t="shared" si="316"/>
        <v>0</v>
      </c>
      <c r="GQ16" s="14">
        <f t="shared" si="316"/>
        <v>4</v>
      </c>
      <c r="GR16" s="14">
        <f t="shared" si="316"/>
        <v>8</v>
      </c>
      <c r="GS16" s="14">
        <f t="shared" si="316"/>
        <v>2.666666666666667</v>
      </c>
      <c r="GT16" s="14">
        <f t="shared" si="316"/>
        <v>2.666666666666667</v>
      </c>
      <c r="GU16" s="14">
        <f t="shared" si="316"/>
        <v>8</v>
      </c>
      <c r="GV16" s="14">
        <f t="shared" si="316"/>
        <v>9.3333333333333339</v>
      </c>
      <c r="GW16" s="14">
        <f t="shared" si="316"/>
        <v>9.3333333333333339</v>
      </c>
      <c r="GX16" s="14">
        <f t="shared" si="316"/>
        <v>9.3333333333333339</v>
      </c>
      <c r="GY16" s="14">
        <f t="shared" si="316"/>
        <v>6.666666666666667</v>
      </c>
      <c r="GZ16" s="14">
        <f t="shared" si="316"/>
        <v>10.666666666666668</v>
      </c>
      <c r="HA16" s="14">
        <f t="shared" si="316"/>
        <v>24</v>
      </c>
      <c r="HB16" s="50">
        <f t="shared" si="94"/>
        <v>61.509359232111422</v>
      </c>
      <c r="HC16" s="50">
        <f t="shared" si="95"/>
        <v>100</v>
      </c>
      <c r="HD16" s="31">
        <f t="shared" si="96"/>
        <v>8</v>
      </c>
      <c r="HE16" s="14">
        <f t="shared" ref="HE16:HQ16" si="317">IF($HD16=0,0,HE51/$HD16*100)</f>
        <v>62.5</v>
      </c>
      <c r="HF16" s="14">
        <f t="shared" si="317"/>
        <v>12.5</v>
      </c>
      <c r="HG16" s="14">
        <f t="shared" si="317"/>
        <v>0</v>
      </c>
      <c r="HH16" s="14">
        <f t="shared" si="317"/>
        <v>0</v>
      </c>
      <c r="HI16" s="14">
        <f t="shared" si="317"/>
        <v>0</v>
      </c>
      <c r="HJ16" s="14">
        <f t="shared" si="317"/>
        <v>25</v>
      </c>
      <c r="HK16" s="14">
        <f t="shared" si="317"/>
        <v>0</v>
      </c>
      <c r="HL16" s="14">
        <f t="shared" si="317"/>
        <v>0</v>
      </c>
      <c r="HM16" s="14">
        <f t="shared" si="317"/>
        <v>0</v>
      </c>
      <c r="HN16" s="14">
        <f t="shared" si="317"/>
        <v>0</v>
      </c>
      <c r="HO16" s="14">
        <f t="shared" si="317"/>
        <v>0</v>
      </c>
      <c r="HP16" s="14">
        <f t="shared" si="317"/>
        <v>0</v>
      </c>
      <c r="HQ16" s="14">
        <f t="shared" si="317"/>
        <v>0</v>
      </c>
      <c r="HR16" s="50">
        <f t="shared" si="98"/>
        <v>12.619047619047617</v>
      </c>
      <c r="HS16" s="50">
        <f t="shared" si="99"/>
        <v>47.619047619047613</v>
      </c>
      <c r="HT16" s="31">
        <f t="shared" si="100"/>
        <v>15</v>
      </c>
      <c r="HU16" s="14">
        <f t="shared" ref="HU16:IG16" si="318">IF($HT16=0,0,HU51/$HT16*100)</f>
        <v>20</v>
      </c>
      <c r="HV16" s="14">
        <f t="shared" si="318"/>
        <v>13.333333333333334</v>
      </c>
      <c r="HW16" s="14">
        <f t="shared" si="318"/>
        <v>20</v>
      </c>
      <c r="HX16" s="14">
        <f t="shared" si="318"/>
        <v>0</v>
      </c>
      <c r="HY16" s="14">
        <f t="shared" si="318"/>
        <v>6.666666666666667</v>
      </c>
      <c r="HZ16" s="14">
        <f t="shared" si="318"/>
        <v>0</v>
      </c>
      <c r="IA16" s="14">
        <f t="shared" si="318"/>
        <v>6.666666666666667</v>
      </c>
      <c r="IB16" s="14">
        <f t="shared" si="318"/>
        <v>13.333333333333334</v>
      </c>
      <c r="IC16" s="14">
        <f t="shared" si="318"/>
        <v>0</v>
      </c>
      <c r="ID16" s="14">
        <f t="shared" si="318"/>
        <v>0</v>
      </c>
      <c r="IE16" s="14">
        <f t="shared" si="318"/>
        <v>6.666666666666667</v>
      </c>
      <c r="IF16" s="14">
        <f t="shared" si="318"/>
        <v>0</v>
      </c>
      <c r="IG16" s="14">
        <f t="shared" si="318"/>
        <v>13.333333333333334</v>
      </c>
      <c r="IH16" s="50">
        <f t="shared" si="102"/>
        <v>27.995320881443227</v>
      </c>
      <c r="II16" s="50">
        <f t="shared" si="103"/>
        <v>95.652173913043484</v>
      </c>
      <c r="IJ16" s="31">
        <f t="shared" si="104"/>
        <v>344</v>
      </c>
      <c r="IK16" s="14">
        <f t="shared" ref="IK16:IW16" si="319">IF($IJ16=0,0,IK51/$IJ16*100)</f>
        <v>39.825581395348834</v>
      </c>
      <c r="IL16" s="14">
        <f t="shared" si="319"/>
        <v>4.6511627906976747</v>
      </c>
      <c r="IM16" s="14">
        <f t="shared" si="319"/>
        <v>5.5232558139534884</v>
      </c>
      <c r="IN16" s="14">
        <f t="shared" si="319"/>
        <v>2.3255813953488373</v>
      </c>
      <c r="IO16" s="14">
        <f t="shared" si="319"/>
        <v>0.87209302325581395</v>
      </c>
      <c r="IP16" s="14">
        <f t="shared" si="319"/>
        <v>0.58139534883720934</v>
      </c>
      <c r="IQ16" s="14">
        <f t="shared" si="319"/>
        <v>0.87209302325581395</v>
      </c>
      <c r="IR16" s="14">
        <f t="shared" si="319"/>
        <v>0.87209302325581395</v>
      </c>
      <c r="IS16" s="14">
        <f t="shared" si="319"/>
        <v>1.1627906976744187</v>
      </c>
      <c r="IT16" s="14">
        <f t="shared" si="319"/>
        <v>2.0348837209302326</v>
      </c>
      <c r="IU16" s="14">
        <f t="shared" si="319"/>
        <v>1.1627906976744187</v>
      </c>
      <c r="IV16" s="14">
        <f t="shared" si="319"/>
        <v>6.395348837209303</v>
      </c>
      <c r="IW16" s="14">
        <f t="shared" si="319"/>
        <v>33.720930232558139</v>
      </c>
      <c r="IX16" s="50">
        <f t="shared" si="106"/>
        <v>19.922542122250245</v>
      </c>
      <c r="IY16" s="50">
        <f t="shared" si="107"/>
        <v>100</v>
      </c>
      <c r="IZ16" s="31">
        <f t="shared" si="108"/>
        <v>344</v>
      </c>
      <c r="JA16" s="14">
        <f t="shared" ref="JA16:JM16" si="320">IF($IZ16=0,0,JA51/$IZ16*100)</f>
        <v>36.918604651162788</v>
      </c>
      <c r="JB16" s="14">
        <f t="shared" si="320"/>
        <v>10.174418604651162</v>
      </c>
      <c r="JC16" s="14">
        <f t="shared" si="320"/>
        <v>6.104651162790697</v>
      </c>
      <c r="JD16" s="14">
        <f t="shared" si="320"/>
        <v>2.3255813953488373</v>
      </c>
      <c r="JE16" s="14">
        <f t="shared" si="320"/>
        <v>1.1627906976744187</v>
      </c>
      <c r="JF16" s="14">
        <f t="shared" si="320"/>
        <v>0.29069767441860467</v>
      </c>
      <c r="JG16" s="14">
        <f t="shared" si="320"/>
        <v>0.29069767441860467</v>
      </c>
      <c r="JH16" s="14">
        <f t="shared" si="320"/>
        <v>0.58139534883720934</v>
      </c>
      <c r="JI16" s="14">
        <f t="shared" si="320"/>
        <v>1.1627906976744187</v>
      </c>
      <c r="JJ16" s="14">
        <f t="shared" si="320"/>
        <v>0.29069767441860467</v>
      </c>
      <c r="JK16" s="14">
        <f t="shared" si="320"/>
        <v>0.58139534883720934</v>
      </c>
      <c r="JL16" s="14">
        <f t="shared" si="320"/>
        <v>0.58139534883720934</v>
      </c>
      <c r="JM16" s="14">
        <f t="shared" si="320"/>
        <v>39.534883720930232</v>
      </c>
      <c r="JN16" s="50">
        <f t="shared" si="110"/>
        <v>8.6704835016844655</v>
      </c>
      <c r="JO16" s="50">
        <f t="shared" si="111"/>
        <v>100</v>
      </c>
      <c r="JP16" s="31">
        <f t="shared" si="112"/>
        <v>344</v>
      </c>
      <c r="JQ16" s="14">
        <f t="shared" ref="JQ16:KC16" si="321">IF($JP16=0,0,JQ51/$JP16*100)</f>
        <v>36.918604651162788</v>
      </c>
      <c r="JR16" s="14">
        <f t="shared" si="321"/>
        <v>5.8139534883720927</v>
      </c>
      <c r="JS16" s="14">
        <f t="shared" si="321"/>
        <v>7.5581395348837201</v>
      </c>
      <c r="JT16" s="14">
        <f t="shared" si="321"/>
        <v>3.7790697674418601</v>
      </c>
      <c r="JU16" s="14">
        <f t="shared" si="321"/>
        <v>1.7441860465116279</v>
      </c>
      <c r="JV16" s="14">
        <f t="shared" si="321"/>
        <v>1.4534883720930232</v>
      </c>
      <c r="JW16" s="14">
        <f t="shared" si="321"/>
        <v>1.7441860465116279</v>
      </c>
      <c r="JX16" s="14">
        <f t="shared" si="321"/>
        <v>1.1627906976744187</v>
      </c>
      <c r="JY16" s="14">
        <f t="shared" si="321"/>
        <v>1.7441860465116279</v>
      </c>
      <c r="JZ16" s="14">
        <f t="shared" si="321"/>
        <v>0.87209302325581395</v>
      </c>
      <c r="KA16" s="14">
        <f t="shared" si="321"/>
        <v>0.29069767441860467</v>
      </c>
      <c r="KB16" s="14">
        <f t="shared" si="321"/>
        <v>1.1627906976744187</v>
      </c>
      <c r="KC16" s="14">
        <f t="shared" si="321"/>
        <v>35.755813953488378</v>
      </c>
      <c r="KD16" s="50">
        <f t="shared" si="114"/>
        <v>13.424670689646703</v>
      </c>
      <c r="KE16" s="50">
        <f t="shared" si="115"/>
        <v>100</v>
      </c>
      <c r="KF16" s="31">
        <f t="shared" si="116"/>
        <v>344</v>
      </c>
      <c r="KG16" s="14">
        <f t="shared" ref="KG16:KS16" si="322">IF($KF16=0,0,KG51/$KF16*100)</f>
        <v>58.720930232558146</v>
      </c>
      <c r="KH16" s="14">
        <f t="shared" si="322"/>
        <v>0.58139534883720934</v>
      </c>
      <c r="KI16" s="14">
        <f t="shared" si="322"/>
        <v>0</v>
      </c>
      <c r="KJ16" s="14">
        <f t="shared" si="322"/>
        <v>0.29069767441860467</v>
      </c>
      <c r="KK16" s="14">
        <f t="shared" si="322"/>
        <v>0</v>
      </c>
      <c r="KL16" s="14">
        <f t="shared" si="322"/>
        <v>0</v>
      </c>
      <c r="KM16" s="14">
        <f t="shared" si="322"/>
        <v>0</v>
      </c>
      <c r="KN16" s="14">
        <f t="shared" si="322"/>
        <v>0</v>
      </c>
      <c r="KO16" s="14">
        <f t="shared" si="322"/>
        <v>0.29069767441860467</v>
      </c>
      <c r="KP16" s="14">
        <f t="shared" si="322"/>
        <v>0</v>
      </c>
      <c r="KQ16" s="14">
        <f t="shared" si="322"/>
        <v>0</v>
      </c>
      <c r="KR16" s="14">
        <f t="shared" si="322"/>
        <v>0</v>
      </c>
      <c r="KS16" s="14">
        <f t="shared" si="322"/>
        <v>40.116279069767444</v>
      </c>
      <c r="KT16" s="50">
        <f t="shared" si="118"/>
        <v>0.50203101445248799</v>
      </c>
      <c r="KU16" s="50">
        <f t="shared" si="119"/>
        <v>70.833333333333343</v>
      </c>
      <c r="KV16" s="31">
        <f t="shared" si="120"/>
        <v>344</v>
      </c>
      <c r="KW16" s="14">
        <f t="shared" ref="KW16:LI16" si="323">IF($KV16=0,0,KW51/$KV16*100)</f>
        <v>57.267441860465119</v>
      </c>
      <c r="KX16" s="14">
        <f t="shared" si="323"/>
        <v>0.87209302325581395</v>
      </c>
      <c r="KY16" s="14">
        <f t="shared" si="323"/>
        <v>0.29069767441860467</v>
      </c>
      <c r="KZ16" s="14">
        <f t="shared" si="323"/>
        <v>0.29069767441860467</v>
      </c>
      <c r="LA16" s="14">
        <f t="shared" si="323"/>
        <v>0</v>
      </c>
      <c r="LB16" s="14">
        <f t="shared" si="323"/>
        <v>0</v>
      </c>
      <c r="LC16" s="14">
        <f t="shared" si="323"/>
        <v>0.29069767441860467</v>
      </c>
      <c r="LD16" s="14">
        <f t="shared" si="323"/>
        <v>0</v>
      </c>
      <c r="LE16" s="14">
        <f t="shared" si="323"/>
        <v>0.29069767441860467</v>
      </c>
      <c r="LF16" s="14">
        <f t="shared" si="323"/>
        <v>0.29069767441860467</v>
      </c>
      <c r="LG16" s="14">
        <f t="shared" si="323"/>
        <v>0</v>
      </c>
      <c r="LH16" s="14">
        <f t="shared" si="323"/>
        <v>0</v>
      </c>
      <c r="LI16" s="14">
        <f t="shared" si="323"/>
        <v>40.406976744186046</v>
      </c>
      <c r="LJ16" s="50">
        <f t="shared" si="122"/>
        <v>1.2626456806439985</v>
      </c>
      <c r="LK16" s="50">
        <f t="shared" si="123"/>
        <v>86.666666666666671</v>
      </c>
    </row>
    <row r="17" spans="1:323" ht="15" customHeight="1" x14ac:dyDescent="0.15">
      <c r="A17" s="159"/>
      <c r="B17" s="234"/>
      <c r="C17" s="27" t="s">
        <v>276</v>
      </c>
      <c r="D17" s="161">
        <f t="shared" si="42"/>
        <v>55</v>
      </c>
      <c r="E17" s="162">
        <f t="shared" si="43"/>
        <v>0</v>
      </c>
      <c r="F17" s="162">
        <f t="shared" si="43"/>
        <v>1.8181818181818181</v>
      </c>
      <c r="G17" s="162">
        <f t="shared" si="43"/>
        <v>1.8181818181818181</v>
      </c>
      <c r="H17" s="162">
        <f t="shared" si="43"/>
        <v>3.6363636363636362</v>
      </c>
      <c r="I17" s="162">
        <f t="shared" ref="I17:P17" si="324">IF($D17=0,0,I52/$D17*100)</f>
        <v>1.8181818181818181</v>
      </c>
      <c r="J17" s="162">
        <f t="shared" si="324"/>
        <v>0</v>
      </c>
      <c r="K17" s="162">
        <f t="shared" si="324"/>
        <v>1.8181818181818181</v>
      </c>
      <c r="L17" s="162">
        <f t="shared" si="324"/>
        <v>5.4545454545454541</v>
      </c>
      <c r="M17" s="162">
        <f t="shared" si="324"/>
        <v>12.727272727272727</v>
      </c>
      <c r="N17" s="162">
        <f t="shared" si="324"/>
        <v>10.909090909090908</v>
      </c>
      <c r="O17" s="162">
        <f t="shared" si="324"/>
        <v>5.4545454545454541</v>
      </c>
      <c r="P17" s="162">
        <f t="shared" si="324"/>
        <v>40</v>
      </c>
      <c r="Q17" s="162">
        <f t="shared" si="45"/>
        <v>14.545454545454545</v>
      </c>
      <c r="R17" s="182">
        <f t="shared" si="46"/>
        <v>82.36382551173233</v>
      </c>
      <c r="S17" s="182">
        <f t="shared" si="47"/>
        <v>93.61702127659575</v>
      </c>
      <c r="T17" s="161">
        <f t="shared" si="48"/>
        <v>55</v>
      </c>
      <c r="U17" s="162">
        <f t="shared" ref="U17:AG17" si="325">IF($T17=0,0,U52/$T17*100)</f>
        <v>14.545454545454545</v>
      </c>
      <c r="V17" s="162">
        <f t="shared" si="325"/>
        <v>9.0909090909090917</v>
      </c>
      <c r="W17" s="162">
        <f t="shared" si="325"/>
        <v>25.454545454545453</v>
      </c>
      <c r="X17" s="162">
        <f t="shared" si="325"/>
        <v>5.4545454545454541</v>
      </c>
      <c r="Y17" s="162">
        <f t="shared" si="325"/>
        <v>5.4545454545454541</v>
      </c>
      <c r="Z17" s="162">
        <f t="shared" si="325"/>
        <v>1.8181818181818181</v>
      </c>
      <c r="AA17" s="162">
        <f t="shared" si="325"/>
        <v>1.8181818181818181</v>
      </c>
      <c r="AB17" s="162">
        <f t="shared" si="325"/>
        <v>1.8181818181818181</v>
      </c>
      <c r="AC17" s="162">
        <f t="shared" si="325"/>
        <v>0</v>
      </c>
      <c r="AD17" s="162">
        <f t="shared" si="325"/>
        <v>0</v>
      </c>
      <c r="AE17" s="162">
        <f t="shared" si="325"/>
        <v>3.6363636363636362</v>
      </c>
      <c r="AF17" s="162">
        <f t="shared" si="325"/>
        <v>5.4545454545454541</v>
      </c>
      <c r="AG17" s="162">
        <f t="shared" si="325"/>
        <v>25.454545454545453</v>
      </c>
      <c r="AH17" s="182">
        <f t="shared" si="50"/>
        <v>25.921894089248187</v>
      </c>
      <c r="AI17" s="182">
        <f t="shared" si="51"/>
        <v>100</v>
      </c>
      <c r="AJ17" s="161">
        <f t="shared" si="52"/>
        <v>55</v>
      </c>
      <c r="AK17" s="162">
        <f t="shared" ref="AK17:AW17" si="326">IF($AJ17=0,0,AK52/$AJ17*100)</f>
        <v>1.8181818181818181</v>
      </c>
      <c r="AL17" s="162">
        <f t="shared" si="326"/>
        <v>0</v>
      </c>
      <c r="AM17" s="162">
        <f t="shared" si="326"/>
        <v>3.6363636363636362</v>
      </c>
      <c r="AN17" s="162">
        <f t="shared" si="326"/>
        <v>1.8181818181818181</v>
      </c>
      <c r="AO17" s="162">
        <f t="shared" si="326"/>
        <v>1.8181818181818181</v>
      </c>
      <c r="AP17" s="162">
        <f t="shared" si="326"/>
        <v>12.727272727272727</v>
      </c>
      <c r="AQ17" s="162">
        <f t="shared" si="326"/>
        <v>7.2727272727272725</v>
      </c>
      <c r="AR17" s="162">
        <f t="shared" si="326"/>
        <v>3.6363636363636362</v>
      </c>
      <c r="AS17" s="162">
        <f t="shared" si="326"/>
        <v>7.2727272727272725</v>
      </c>
      <c r="AT17" s="162">
        <f t="shared" si="326"/>
        <v>7.2727272727272725</v>
      </c>
      <c r="AU17" s="162">
        <f t="shared" si="326"/>
        <v>9.0909090909090917</v>
      </c>
      <c r="AV17" s="162">
        <f t="shared" si="326"/>
        <v>25.454545454545453</v>
      </c>
      <c r="AW17" s="162">
        <f t="shared" si="326"/>
        <v>18.181818181818183</v>
      </c>
      <c r="AX17" s="182">
        <f t="shared" si="54"/>
        <v>72.187019230157887</v>
      </c>
      <c r="AY17" s="182">
        <f t="shared" si="55"/>
        <v>100</v>
      </c>
      <c r="AZ17" s="31">
        <f t="shared" si="56"/>
        <v>55</v>
      </c>
      <c r="BA17" s="14">
        <f t="shared" ref="BA17:BM17" si="327">IF($AZ17=0,0,BA52/$AZ17*100)</f>
        <v>60</v>
      </c>
      <c r="BB17" s="14">
        <f t="shared" si="327"/>
        <v>0</v>
      </c>
      <c r="BC17" s="14">
        <f t="shared" si="327"/>
        <v>0</v>
      </c>
      <c r="BD17" s="14">
        <f t="shared" si="327"/>
        <v>0</v>
      </c>
      <c r="BE17" s="14">
        <f t="shared" si="327"/>
        <v>0</v>
      </c>
      <c r="BF17" s="14">
        <f t="shared" si="327"/>
        <v>0</v>
      </c>
      <c r="BG17" s="14">
        <f t="shared" si="327"/>
        <v>0</v>
      </c>
      <c r="BH17" s="14">
        <f t="shared" si="327"/>
        <v>0</v>
      </c>
      <c r="BI17" s="14">
        <f t="shared" si="327"/>
        <v>0</v>
      </c>
      <c r="BJ17" s="14">
        <f t="shared" si="327"/>
        <v>1.8181818181818181</v>
      </c>
      <c r="BK17" s="14">
        <f t="shared" si="327"/>
        <v>0</v>
      </c>
      <c r="BL17" s="14">
        <f t="shared" si="327"/>
        <v>1.8181818181818181</v>
      </c>
      <c r="BM17" s="14">
        <f t="shared" si="327"/>
        <v>36.363636363636367</v>
      </c>
      <c r="BN17" s="50">
        <f t="shared" si="58"/>
        <v>5.2597402597402594</v>
      </c>
      <c r="BO17" s="50">
        <f t="shared" si="59"/>
        <v>100</v>
      </c>
      <c r="BP17" s="31">
        <f t="shared" si="60"/>
        <v>55</v>
      </c>
      <c r="BQ17" s="14">
        <f t="shared" ref="BQ17:CC17" si="328">IF($BP17=0,0,BQ52/$BP17*100)</f>
        <v>52.72727272727272</v>
      </c>
      <c r="BR17" s="14">
        <f t="shared" si="328"/>
        <v>1.8181818181818181</v>
      </c>
      <c r="BS17" s="14">
        <f t="shared" si="328"/>
        <v>0</v>
      </c>
      <c r="BT17" s="14">
        <f t="shared" si="328"/>
        <v>0</v>
      </c>
      <c r="BU17" s="14">
        <f t="shared" si="328"/>
        <v>0</v>
      </c>
      <c r="BV17" s="14">
        <f t="shared" si="328"/>
        <v>1.8181818181818181</v>
      </c>
      <c r="BW17" s="14">
        <f t="shared" si="328"/>
        <v>0</v>
      </c>
      <c r="BX17" s="14">
        <f t="shared" si="328"/>
        <v>0</v>
      </c>
      <c r="BY17" s="14">
        <f t="shared" si="328"/>
        <v>1.8181818181818181</v>
      </c>
      <c r="BZ17" s="14">
        <f t="shared" si="328"/>
        <v>0</v>
      </c>
      <c r="CA17" s="14">
        <f t="shared" si="328"/>
        <v>1.8181818181818181</v>
      </c>
      <c r="CB17" s="14">
        <f t="shared" si="328"/>
        <v>1.8181818181818181</v>
      </c>
      <c r="CC17" s="14">
        <f t="shared" si="328"/>
        <v>38.181818181818187</v>
      </c>
      <c r="CD17" s="50">
        <f t="shared" si="62"/>
        <v>9.4185853074261399</v>
      </c>
      <c r="CE17" s="50">
        <f t="shared" si="63"/>
        <v>100</v>
      </c>
      <c r="CF17" s="31">
        <f t="shared" si="64"/>
        <v>55</v>
      </c>
      <c r="CG17" s="14">
        <f t="shared" ref="CG17:CS17" si="329">IF($CF17=0,0,CG52/$CF17*100)</f>
        <v>21.818181818181817</v>
      </c>
      <c r="CH17" s="14">
        <f t="shared" si="329"/>
        <v>1.8181818181818181</v>
      </c>
      <c r="CI17" s="14">
        <f t="shared" si="329"/>
        <v>1.8181818181818181</v>
      </c>
      <c r="CJ17" s="14">
        <f t="shared" si="329"/>
        <v>0</v>
      </c>
      <c r="CK17" s="14">
        <f t="shared" si="329"/>
        <v>0</v>
      </c>
      <c r="CL17" s="14">
        <f t="shared" si="329"/>
        <v>1.8181818181818181</v>
      </c>
      <c r="CM17" s="14">
        <f t="shared" si="329"/>
        <v>3.6363636363636362</v>
      </c>
      <c r="CN17" s="14">
        <f t="shared" si="329"/>
        <v>1.8181818181818181</v>
      </c>
      <c r="CO17" s="14">
        <f t="shared" si="329"/>
        <v>7.2727272727272725</v>
      </c>
      <c r="CP17" s="14">
        <f t="shared" si="329"/>
        <v>10.909090909090908</v>
      </c>
      <c r="CQ17" s="14">
        <f t="shared" si="329"/>
        <v>9.0909090909090917</v>
      </c>
      <c r="CR17" s="14">
        <f t="shared" si="329"/>
        <v>20</v>
      </c>
      <c r="CS17" s="14">
        <f t="shared" si="329"/>
        <v>20</v>
      </c>
      <c r="CT17" s="50">
        <f t="shared" si="66"/>
        <v>59.404071878731436</v>
      </c>
      <c r="CU17" s="50">
        <f t="shared" si="67"/>
        <v>100</v>
      </c>
      <c r="CV17" s="31">
        <f t="shared" si="68"/>
        <v>55</v>
      </c>
      <c r="CW17" s="14">
        <f t="shared" ref="CW17:DI17" si="330">IF($CV17=0,0,CW52/$CV17*100)</f>
        <v>54.54545454545454</v>
      </c>
      <c r="CX17" s="14">
        <f t="shared" si="330"/>
        <v>1.8181818181818181</v>
      </c>
      <c r="CY17" s="14">
        <f t="shared" si="330"/>
        <v>3.6363636363636362</v>
      </c>
      <c r="CZ17" s="14">
        <f t="shared" si="330"/>
        <v>1.8181818181818181</v>
      </c>
      <c r="DA17" s="14">
        <f t="shared" si="330"/>
        <v>0</v>
      </c>
      <c r="DB17" s="14">
        <f t="shared" si="330"/>
        <v>1.8181818181818181</v>
      </c>
      <c r="DC17" s="14">
        <f t="shared" si="330"/>
        <v>1.8181818181818181</v>
      </c>
      <c r="DD17" s="14">
        <f t="shared" si="330"/>
        <v>0</v>
      </c>
      <c r="DE17" s="14">
        <f t="shared" si="330"/>
        <v>0</v>
      </c>
      <c r="DF17" s="14">
        <f t="shared" si="330"/>
        <v>1.8181818181818181</v>
      </c>
      <c r="DG17" s="14">
        <f t="shared" si="330"/>
        <v>0</v>
      </c>
      <c r="DH17" s="14">
        <f t="shared" si="330"/>
        <v>1.8181818181818181</v>
      </c>
      <c r="DI17" s="14">
        <f t="shared" si="330"/>
        <v>30.909090909090907</v>
      </c>
      <c r="DJ17" s="50">
        <f t="shared" si="70"/>
        <v>9.5069202267674022</v>
      </c>
      <c r="DK17" s="50">
        <f t="shared" si="71"/>
        <v>100</v>
      </c>
      <c r="DL17" s="31">
        <f t="shared" si="72"/>
        <v>55</v>
      </c>
      <c r="DM17" s="14">
        <f t="shared" ref="DM17:DY17" si="331">IF($DL17=0,0,DM52/$DL17*100)</f>
        <v>27.27272727272727</v>
      </c>
      <c r="DN17" s="14">
        <f t="shared" si="331"/>
        <v>0</v>
      </c>
      <c r="DO17" s="14">
        <f t="shared" si="331"/>
        <v>3.6363636363636362</v>
      </c>
      <c r="DP17" s="14">
        <f t="shared" si="331"/>
        <v>0</v>
      </c>
      <c r="DQ17" s="14">
        <f t="shared" si="331"/>
        <v>3.6363636363636362</v>
      </c>
      <c r="DR17" s="14">
        <f t="shared" si="331"/>
        <v>3.6363636363636362</v>
      </c>
      <c r="DS17" s="14">
        <f t="shared" si="331"/>
        <v>5.4545454545454541</v>
      </c>
      <c r="DT17" s="14">
        <f t="shared" si="331"/>
        <v>3.6363636363636362</v>
      </c>
      <c r="DU17" s="14">
        <f t="shared" si="331"/>
        <v>9.0909090909090917</v>
      </c>
      <c r="DV17" s="14">
        <f t="shared" si="331"/>
        <v>12.727272727272727</v>
      </c>
      <c r="DW17" s="14">
        <f t="shared" si="331"/>
        <v>1.8181818181818181</v>
      </c>
      <c r="DX17" s="14">
        <f t="shared" si="331"/>
        <v>7.2727272727272725</v>
      </c>
      <c r="DY17" s="14">
        <f t="shared" si="331"/>
        <v>21.818181818181817</v>
      </c>
      <c r="DZ17" s="50">
        <f t="shared" si="74"/>
        <v>44.924728104274742</v>
      </c>
      <c r="EA17" s="50">
        <f t="shared" si="75"/>
        <v>100</v>
      </c>
      <c r="EB17" s="31">
        <f t="shared" si="76"/>
        <v>55</v>
      </c>
      <c r="EC17" s="14">
        <f t="shared" ref="EC17:EO17" si="332">IF($EB17=0,0,EC52/$EB17*100)</f>
        <v>61.818181818181813</v>
      </c>
      <c r="ED17" s="14">
        <f t="shared" si="332"/>
        <v>0</v>
      </c>
      <c r="EE17" s="14">
        <f t="shared" si="332"/>
        <v>0</v>
      </c>
      <c r="EF17" s="14">
        <f t="shared" si="332"/>
        <v>0</v>
      </c>
      <c r="EG17" s="14">
        <f t="shared" si="332"/>
        <v>0</v>
      </c>
      <c r="EH17" s="14">
        <f t="shared" si="332"/>
        <v>0</v>
      </c>
      <c r="EI17" s="14">
        <f t="shared" si="332"/>
        <v>1.8181818181818181</v>
      </c>
      <c r="EJ17" s="14">
        <f t="shared" si="332"/>
        <v>0</v>
      </c>
      <c r="EK17" s="14">
        <f t="shared" si="332"/>
        <v>0</v>
      </c>
      <c r="EL17" s="14">
        <f t="shared" si="332"/>
        <v>0</v>
      </c>
      <c r="EM17" s="14">
        <f t="shared" si="332"/>
        <v>0</v>
      </c>
      <c r="EN17" s="14">
        <f t="shared" si="332"/>
        <v>0</v>
      </c>
      <c r="EO17" s="14">
        <f t="shared" si="332"/>
        <v>36.363636363636367</v>
      </c>
      <c r="EP17" s="50">
        <f t="shared" si="78"/>
        <v>1.4285714285714286</v>
      </c>
      <c r="EQ17" s="50">
        <f t="shared" si="79"/>
        <v>50</v>
      </c>
      <c r="ER17" s="31">
        <f t="shared" si="80"/>
        <v>55</v>
      </c>
      <c r="ES17" s="14">
        <f t="shared" ref="ES17:FE17" si="333">IF($ER17=0,0,ES52/$ER17*100)</f>
        <v>56.36363636363636</v>
      </c>
      <c r="ET17" s="14">
        <f t="shared" si="333"/>
        <v>0</v>
      </c>
      <c r="EU17" s="14">
        <f t="shared" si="333"/>
        <v>0</v>
      </c>
      <c r="EV17" s="14">
        <f t="shared" si="333"/>
        <v>0</v>
      </c>
      <c r="EW17" s="14">
        <f t="shared" si="333"/>
        <v>0</v>
      </c>
      <c r="EX17" s="14">
        <f t="shared" si="333"/>
        <v>1.8181818181818181</v>
      </c>
      <c r="EY17" s="14">
        <f t="shared" si="333"/>
        <v>0</v>
      </c>
      <c r="EZ17" s="14">
        <f t="shared" si="333"/>
        <v>0</v>
      </c>
      <c r="FA17" s="14">
        <f t="shared" si="333"/>
        <v>0</v>
      </c>
      <c r="FB17" s="14">
        <f t="shared" si="333"/>
        <v>0</v>
      </c>
      <c r="FC17" s="14">
        <f t="shared" si="333"/>
        <v>1.8181818181818181</v>
      </c>
      <c r="FD17" s="14">
        <f t="shared" si="333"/>
        <v>1.8181818181818181</v>
      </c>
      <c r="FE17" s="14">
        <f t="shared" si="333"/>
        <v>38.181818181818187</v>
      </c>
      <c r="FF17" s="50">
        <f t="shared" si="82"/>
        <v>6.9723183391003465</v>
      </c>
      <c r="FG17" s="50">
        <f t="shared" si="83"/>
        <v>100</v>
      </c>
      <c r="FH17" s="31">
        <f t="shared" si="84"/>
        <v>19</v>
      </c>
      <c r="FI17" s="14">
        <f t="shared" ref="FI17:FU17" si="334">IF($FH17=0,0,FI52/$FH17*100)</f>
        <v>10.526315789473683</v>
      </c>
      <c r="FJ17" s="14">
        <f t="shared" si="334"/>
        <v>5.2631578947368416</v>
      </c>
      <c r="FK17" s="14">
        <f t="shared" si="334"/>
        <v>0</v>
      </c>
      <c r="FL17" s="14">
        <f t="shared" si="334"/>
        <v>0</v>
      </c>
      <c r="FM17" s="14">
        <f t="shared" si="334"/>
        <v>0</v>
      </c>
      <c r="FN17" s="14">
        <f t="shared" si="334"/>
        <v>5.2631578947368416</v>
      </c>
      <c r="FO17" s="14">
        <f t="shared" si="334"/>
        <v>10.526315789473683</v>
      </c>
      <c r="FP17" s="14">
        <f t="shared" si="334"/>
        <v>0</v>
      </c>
      <c r="FQ17" s="14">
        <f t="shared" si="334"/>
        <v>21.052631578947366</v>
      </c>
      <c r="FR17" s="14">
        <f t="shared" si="334"/>
        <v>21.052631578947366</v>
      </c>
      <c r="FS17" s="14">
        <f t="shared" si="334"/>
        <v>10.526315789473683</v>
      </c>
      <c r="FT17" s="14">
        <f t="shared" si="334"/>
        <v>10.526315789473683</v>
      </c>
      <c r="FU17" s="14">
        <f t="shared" si="334"/>
        <v>5.2631578947368416</v>
      </c>
      <c r="FV17" s="50">
        <f t="shared" si="86"/>
        <v>65.581596981976489</v>
      </c>
      <c r="FW17" s="50">
        <f t="shared" si="87"/>
        <v>100</v>
      </c>
      <c r="FX17" s="31">
        <f t="shared" si="88"/>
        <v>6</v>
      </c>
      <c r="FY17" s="14">
        <f t="shared" ref="FY17:GK17" si="335">IF($FX17=0,0,FY52/$FX17*100)</f>
        <v>16.666666666666664</v>
      </c>
      <c r="FZ17" s="14">
        <f t="shared" si="335"/>
        <v>16.666666666666664</v>
      </c>
      <c r="GA17" s="14">
        <f t="shared" si="335"/>
        <v>0</v>
      </c>
      <c r="GB17" s="14">
        <f t="shared" si="335"/>
        <v>16.666666666666664</v>
      </c>
      <c r="GC17" s="14">
        <f t="shared" si="335"/>
        <v>0</v>
      </c>
      <c r="GD17" s="14">
        <f t="shared" si="335"/>
        <v>16.666666666666664</v>
      </c>
      <c r="GE17" s="14">
        <f t="shared" si="335"/>
        <v>16.666666666666664</v>
      </c>
      <c r="GF17" s="14">
        <f t="shared" si="335"/>
        <v>0</v>
      </c>
      <c r="GG17" s="14">
        <f t="shared" si="335"/>
        <v>0</v>
      </c>
      <c r="GH17" s="14">
        <f t="shared" si="335"/>
        <v>0</v>
      </c>
      <c r="GI17" s="14">
        <f t="shared" si="335"/>
        <v>0</v>
      </c>
      <c r="GJ17" s="14">
        <f t="shared" si="335"/>
        <v>0</v>
      </c>
      <c r="GK17" s="14">
        <f t="shared" si="335"/>
        <v>16.666666666666664</v>
      </c>
      <c r="GL17" s="50">
        <f t="shared" si="90"/>
        <v>28.446187363834422</v>
      </c>
      <c r="GM17" s="50">
        <f t="shared" si="91"/>
        <v>58.82352941176471</v>
      </c>
      <c r="GN17" s="31">
        <f t="shared" si="92"/>
        <v>16</v>
      </c>
      <c r="GO17" s="14">
        <f t="shared" ref="GO17:HA17" si="336">IF($GN17=0,0,GO52/$GN17*100)</f>
        <v>6.25</v>
      </c>
      <c r="GP17" s="14">
        <f t="shared" si="336"/>
        <v>0</v>
      </c>
      <c r="GQ17" s="14">
        <f t="shared" si="336"/>
        <v>0</v>
      </c>
      <c r="GR17" s="14">
        <f t="shared" si="336"/>
        <v>0</v>
      </c>
      <c r="GS17" s="14">
        <f t="shared" si="336"/>
        <v>12.5</v>
      </c>
      <c r="GT17" s="14">
        <f t="shared" si="336"/>
        <v>12.5</v>
      </c>
      <c r="GU17" s="14">
        <f t="shared" si="336"/>
        <v>6.25</v>
      </c>
      <c r="GV17" s="14">
        <f t="shared" si="336"/>
        <v>6.25</v>
      </c>
      <c r="GW17" s="14">
        <f t="shared" si="336"/>
        <v>25</v>
      </c>
      <c r="GX17" s="14">
        <f t="shared" si="336"/>
        <v>18.75</v>
      </c>
      <c r="GY17" s="14">
        <f t="shared" si="336"/>
        <v>0</v>
      </c>
      <c r="GZ17" s="14">
        <f t="shared" si="336"/>
        <v>6.25</v>
      </c>
      <c r="HA17" s="14">
        <f t="shared" si="336"/>
        <v>6.25</v>
      </c>
      <c r="HB17" s="50">
        <f t="shared" si="94"/>
        <v>61.455257140076874</v>
      </c>
      <c r="HC17" s="50">
        <f t="shared" si="95"/>
        <v>100</v>
      </c>
      <c r="HD17" s="31">
        <f t="shared" si="96"/>
        <v>0</v>
      </c>
      <c r="HE17" s="14">
        <f t="shared" ref="HE17:HQ17" si="337">IF($HD17=0,0,HE52/$HD17*100)</f>
        <v>0</v>
      </c>
      <c r="HF17" s="14">
        <f t="shared" si="337"/>
        <v>0</v>
      </c>
      <c r="HG17" s="14">
        <f t="shared" si="337"/>
        <v>0</v>
      </c>
      <c r="HH17" s="14">
        <f t="shared" si="337"/>
        <v>0</v>
      </c>
      <c r="HI17" s="14">
        <f t="shared" si="337"/>
        <v>0</v>
      </c>
      <c r="HJ17" s="14">
        <f t="shared" si="337"/>
        <v>0</v>
      </c>
      <c r="HK17" s="14">
        <f t="shared" si="337"/>
        <v>0</v>
      </c>
      <c r="HL17" s="14">
        <f t="shared" si="337"/>
        <v>0</v>
      </c>
      <c r="HM17" s="14">
        <f t="shared" si="337"/>
        <v>0</v>
      </c>
      <c r="HN17" s="14">
        <f t="shared" si="337"/>
        <v>0</v>
      </c>
      <c r="HO17" s="14">
        <f t="shared" si="337"/>
        <v>0</v>
      </c>
      <c r="HP17" s="14">
        <f t="shared" si="337"/>
        <v>0</v>
      </c>
      <c r="HQ17" s="14">
        <f t="shared" si="337"/>
        <v>0</v>
      </c>
      <c r="HR17" s="50" t="str">
        <f t="shared" si="98"/>
        <v>－</v>
      </c>
      <c r="HS17" s="50" t="str">
        <f t="shared" si="99"/>
        <v>－</v>
      </c>
      <c r="HT17" s="31">
        <f t="shared" si="100"/>
        <v>1</v>
      </c>
      <c r="HU17" s="14">
        <f t="shared" ref="HU17:IG17" si="338">IF($HT17=0,0,HU52/$HT17*100)</f>
        <v>0</v>
      </c>
      <c r="HV17" s="14">
        <f t="shared" si="338"/>
        <v>0</v>
      </c>
      <c r="HW17" s="14">
        <f t="shared" si="338"/>
        <v>0</v>
      </c>
      <c r="HX17" s="14">
        <f t="shared" si="338"/>
        <v>0</v>
      </c>
      <c r="HY17" s="14">
        <f t="shared" si="338"/>
        <v>0</v>
      </c>
      <c r="HZ17" s="14">
        <f t="shared" si="338"/>
        <v>100</v>
      </c>
      <c r="IA17" s="14">
        <f t="shared" si="338"/>
        <v>0</v>
      </c>
      <c r="IB17" s="14">
        <f t="shared" si="338"/>
        <v>0</v>
      </c>
      <c r="IC17" s="14">
        <f t="shared" si="338"/>
        <v>0</v>
      </c>
      <c r="ID17" s="14">
        <f t="shared" si="338"/>
        <v>0</v>
      </c>
      <c r="IE17" s="14">
        <f t="shared" si="338"/>
        <v>0</v>
      </c>
      <c r="IF17" s="14">
        <f t="shared" si="338"/>
        <v>0</v>
      </c>
      <c r="IG17" s="14">
        <f t="shared" si="338"/>
        <v>0</v>
      </c>
      <c r="IH17" s="50">
        <f t="shared" si="102"/>
        <v>47.058823529411761</v>
      </c>
      <c r="II17" s="50">
        <f t="shared" si="103"/>
        <v>47.058823529411761</v>
      </c>
      <c r="IJ17" s="31">
        <f t="shared" si="104"/>
        <v>55</v>
      </c>
      <c r="IK17" s="14">
        <f t="shared" ref="IK17:IW17" si="339">IF($IJ17=0,0,IK52/$IJ17*100)</f>
        <v>49.090909090909093</v>
      </c>
      <c r="IL17" s="14">
        <f t="shared" si="339"/>
        <v>5.4545454545454541</v>
      </c>
      <c r="IM17" s="14">
        <f t="shared" si="339"/>
        <v>1.8181818181818181</v>
      </c>
      <c r="IN17" s="14">
        <f t="shared" si="339"/>
        <v>1.8181818181818181</v>
      </c>
      <c r="IO17" s="14">
        <f t="shared" si="339"/>
        <v>0</v>
      </c>
      <c r="IP17" s="14">
        <f t="shared" si="339"/>
        <v>0</v>
      </c>
      <c r="IQ17" s="14">
        <f t="shared" si="339"/>
        <v>3.6363636363636362</v>
      </c>
      <c r="IR17" s="14">
        <f t="shared" si="339"/>
        <v>1.8181818181818181</v>
      </c>
      <c r="IS17" s="14">
        <f t="shared" si="339"/>
        <v>1.8181818181818181</v>
      </c>
      <c r="IT17" s="14">
        <f t="shared" si="339"/>
        <v>3.6363636363636362</v>
      </c>
      <c r="IU17" s="14">
        <f t="shared" si="339"/>
        <v>0</v>
      </c>
      <c r="IV17" s="14">
        <f t="shared" si="339"/>
        <v>1.8181818181818181</v>
      </c>
      <c r="IW17" s="14">
        <f t="shared" si="339"/>
        <v>29.09090909090909</v>
      </c>
      <c r="IX17" s="50">
        <f t="shared" si="106"/>
        <v>14.986879477646577</v>
      </c>
      <c r="IY17" s="50">
        <f t="shared" si="107"/>
        <v>100</v>
      </c>
      <c r="IZ17" s="31">
        <f t="shared" si="108"/>
        <v>55</v>
      </c>
      <c r="JA17" s="14">
        <f t="shared" ref="JA17:JM17" si="340">IF($IZ17=0,0,JA52/$IZ17*100)</f>
        <v>47.272727272727273</v>
      </c>
      <c r="JB17" s="14">
        <f t="shared" si="340"/>
        <v>5.4545454545454541</v>
      </c>
      <c r="JC17" s="14">
        <f t="shared" si="340"/>
        <v>9.0909090909090917</v>
      </c>
      <c r="JD17" s="14">
        <f t="shared" si="340"/>
        <v>0</v>
      </c>
      <c r="JE17" s="14">
        <f t="shared" si="340"/>
        <v>3.6363636363636362</v>
      </c>
      <c r="JF17" s="14">
        <f t="shared" si="340"/>
        <v>0</v>
      </c>
      <c r="JG17" s="14">
        <f t="shared" si="340"/>
        <v>0</v>
      </c>
      <c r="JH17" s="14">
        <f t="shared" si="340"/>
        <v>1.8181818181818181</v>
      </c>
      <c r="JI17" s="14">
        <f t="shared" si="340"/>
        <v>0</v>
      </c>
      <c r="JJ17" s="14">
        <f t="shared" si="340"/>
        <v>0</v>
      </c>
      <c r="JK17" s="14">
        <f t="shared" si="340"/>
        <v>1.8181818181818181</v>
      </c>
      <c r="JL17" s="14">
        <f t="shared" si="340"/>
        <v>0</v>
      </c>
      <c r="JM17" s="14">
        <f t="shared" si="340"/>
        <v>30.909090909090907</v>
      </c>
      <c r="JN17" s="50">
        <f t="shared" si="110"/>
        <v>8.2576127601305824</v>
      </c>
      <c r="JO17" s="50">
        <f t="shared" si="111"/>
        <v>93.548387096774192</v>
      </c>
      <c r="JP17" s="31">
        <f t="shared" si="112"/>
        <v>55</v>
      </c>
      <c r="JQ17" s="14">
        <f t="shared" ref="JQ17:KC17" si="341">IF($JP17=0,0,JQ52/$JP17*100)</f>
        <v>23.636363636363637</v>
      </c>
      <c r="JR17" s="14">
        <f t="shared" si="341"/>
        <v>5.4545454545454541</v>
      </c>
      <c r="JS17" s="14">
        <f t="shared" si="341"/>
        <v>12.727272727272727</v>
      </c>
      <c r="JT17" s="14">
        <f t="shared" si="341"/>
        <v>1.8181818181818181</v>
      </c>
      <c r="JU17" s="14">
        <f t="shared" si="341"/>
        <v>3.6363636363636362</v>
      </c>
      <c r="JV17" s="14">
        <f t="shared" si="341"/>
        <v>9.0909090909090917</v>
      </c>
      <c r="JW17" s="14">
        <f t="shared" si="341"/>
        <v>3.6363636363636362</v>
      </c>
      <c r="JX17" s="14">
        <f t="shared" si="341"/>
        <v>1.8181818181818181</v>
      </c>
      <c r="JY17" s="14">
        <f t="shared" si="341"/>
        <v>0</v>
      </c>
      <c r="JZ17" s="14">
        <f t="shared" si="341"/>
        <v>3.6363636363636362</v>
      </c>
      <c r="KA17" s="14">
        <f t="shared" si="341"/>
        <v>0</v>
      </c>
      <c r="KB17" s="14">
        <f t="shared" si="341"/>
        <v>0</v>
      </c>
      <c r="KC17" s="14">
        <f t="shared" si="341"/>
        <v>34.545454545454547</v>
      </c>
      <c r="KD17" s="50">
        <f t="shared" si="114"/>
        <v>21.779894610876443</v>
      </c>
      <c r="KE17" s="50">
        <f t="shared" si="115"/>
        <v>84.848484848484844</v>
      </c>
      <c r="KF17" s="31">
        <f t="shared" si="116"/>
        <v>55</v>
      </c>
      <c r="KG17" s="14">
        <f t="shared" ref="KG17:KS17" si="342">IF($KF17=0,0,KG52/$KF17*100)</f>
        <v>63.636363636363633</v>
      </c>
      <c r="KH17" s="14">
        <f t="shared" si="342"/>
        <v>0</v>
      </c>
      <c r="KI17" s="14">
        <f t="shared" si="342"/>
        <v>0</v>
      </c>
      <c r="KJ17" s="14">
        <f t="shared" si="342"/>
        <v>0</v>
      </c>
      <c r="KK17" s="14">
        <f t="shared" si="342"/>
        <v>0</v>
      </c>
      <c r="KL17" s="14">
        <f t="shared" si="342"/>
        <v>0</v>
      </c>
      <c r="KM17" s="14">
        <f t="shared" si="342"/>
        <v>0</v>
      </c>
      <c r="KN17" s="14">
        <f t="shared" si="342"/>
        <v>0</v>
      </c>
      <c r="KO17" s="14">
        <f t="shared" si="342"/>
        <v>0</v>
      </c>
      <c r="KP17" s="14">
        <f t="shared" si="342"/>
        <v>0</v>
      </c>
      <c r="KQ17" s="14">
        <f t="shared" si="342"/>
        <v>0</v>
      </c>
      <c r="KR17" s="14">
        <f t="shared" si="342"/>
        <v>0</v>
      </c>
      <c r="KS17" s="14">
        <f t="shared" si="342"/>
        <v>36.363636363636367</v>
      </c>
      <c r="KT17" s="50">
        <f t="shared" si="118"/>
        <v>0</v>
      </c>
      <c r="KU17" s="50">
        <f t="shared" si="119"/>
        <v>0</v>
      </c>
      <c r="KV17" s="31">
        <f t="shared" si="120"/>
        <v>55</v>
      </c>
      <c r="KW17" s="14">
        <f t="shared" ref="KW17:LI17" si="343">IF($KV17=0,0,KW52/$KV17*100)</f>
        <v>58.18181818181818</v>
      </c>
      <c r="KX17" s="14">
        <f t="shared" si="343"/>
        <v>1.8181818181818181</v>
      </c>
      <c r="KY17" s="14">
        <f t="shared" si="343"/>
        <v>0</v>
      </c>
      <c r="KZ17" s="14">
        <f t="shared" si="343"/>
        <v>0</v>
      </c>
      <c r="LA17" s="14">
        <f t="shared" si="343"/>
        <v>0</v>
      </c>
      <c r="LB17" s="14">
        <f t="shared" si="343"/>
        <v>0</v>
      </c>
      <c r="LC17" s="14">
        <f t="shared" si="343"/>
        <v>0</v>
      </c>
      <c r="LD17" s="14">
        <f t="shared" si="343"/>
        <v>0</v>
      </c>
      <c r="LE17" s="14">
        <f t="shared" si="343"/>
        <v>1.8181818181818181</v>
      </c>
      <c r="LF17" s="14">
        <f t="shared" si="343"/>
        <v>0</v>
      </c>
      <c r="LG17" s="14">
        <f t="shared" si="343"/>
        <v>0</v>
      </c>
      <c r="LH17" s="14">
        <f t="shared" si="343"/>
        <v>0</v>
      </c>
      <c r="LI17" s="14">
        <f t="shared" si="343"/>
        <v>38.181818181818187</v>
      </c>
      <c r="LJ17" s="50">
        <f t="shared" si="122"/>
        <v>2.446266968325792</v>
      </c>
      <c r="LK17" s="50">
        <f t="shared" si="123"/>
        <v>76.923076923076934</v>
      </c>
    </row>
    <row r="18" spans="1:323" ht="15" customHeight="1" x14ac:dyDescent="0.15">
      <c r="A18" s="159"/>
      <c r="B18" s="234"/>
      <c r="C18" s="27" t="s">
        <v>277</v>
      </c>
      <c r="D18" s="161">
        <f t="shared" si="42"/>
        <v>527</v>
      </c>
      <c r="E18" s="162">
        <f t="shared" si="43"/>
        <v>5.8823529411764701</v>
      </c>
      <c r="F18" s="162">
        <f t="shared" si="43"/>
        <v>1.8975332068311195</v>
      </c>
      <c r="G18" s="162">
        <f t="shared" si="43"/>
        <v>3.9848197343453511</v>
      </c>
      <c r="H18" s="162">
        <f t="shared" si="43"/>
        <v>2.4667931688804554</v>
      </c>
      <c r="I18" s="162">
        <f t="shared" ref="I18:P18" si="344">IF($D18=0,0,I53/$D18*100)</f>
        <v>3.4155597722960152</v>
      </c>
      <c r="J18" s="162">
        <f t="shared" si="344"/>
        <v>3.6053130929791273</v>
      </c>
      <c r="K18" s="162">
        <f t="shared" si="344"/>
        <v>4.1745730550284632</v>
      </c>
      <c r="L18" s="162">
        <f t="shared" si="344"/>
        <v>4.9335863377609108</v>
      </c>
      <c r="M18" s="162">
        <f t="shared" si="344"/>
        <v>4.1745730550284632</v>
      </c>
      <c r="N18" s="162">
        <f t="shared" si="344"/>
        <v>5.1233396584440225</v>
      </c>
      <c r="O18" s="162">
        <f t="shared" si="344"/>
        <v>7.5901328273244779</v>
      </c>
      <c r="P18" s="162">
        <f t="shared" si="344"/>
        <v>29.791271347248578</v>
      </c>
      <c r="Q18" s="162">
        <f t="shared" si="45"/>
        <v>22.960151802656547</v>
      </c>
      <c r="R18" s="182">
        <f t="shared" si="46"/>
        <v>70.008010315991072</v>
      </c>
      <c r="S18" s="182">
        <f t="shared" si="47"/>
        <v>87.5</v>
      </c>
      <c r="T18" s="161">
        <f t="shared" si="48"/>
        <v>527</v>
      </c>
      <c r="U18" s="162">
        <f t="shared" ref="U18:AG18" si="345">IF($T18=0,0,U53/$T18*100)</f>
        <v>14.611005692599621</v>
      </c>
      <c r="V18" s="162">
        <f t="shared" si="345"/>
        <v>12.333965844402277</v>
      </c>
      <c r="W18" s="162">
        <f t="shared" si="345"/>
        <v>13.662239089184061</v>
      </c>
      <c r="X18" s="162">
        <f t="shared" si="345"/>
        <v>8.5388994307400381</v>
      </c>
      <c r="Y18" s="162">
        <f t="shared" si="345"/>
        <v>3.4155597722960152</v>
      </c>
      <c r="Z18" s="162">
        <f t="shared" si="345"/>
        <v>3.225806451612903</v>
      </c>
      <c r="AA18" s="162">
        <f t="shared" si="345"/>
        <v>2.4667931688804554</v>
      </c>
      <c r="AB18" s="162">
        <f t="shared" si="345"/>
        <v>2.0872865275142316</v>
      </c>
      <c r="AC18" s="162">
        <f t="shared" si="345"/>
        <v>1.7077798861480076</v>
      </c>
      <c r="AD18" s="162">
        <f t="shared" si="345"/>
        <v>1.3282732447817838</v>
      </c>
      <c r="AE18" s="162">
        <f t="shared" si="345"/>
        <v>1.1385199240986716</v>
      </c>
      <c r="AF18" s="162">
        <f t="shared" si="345"/>
        <v>3.9848197343453511</v>
      </c>
      <c r="AG18" s="162">
        <f t="shared" si="345"/>
        <v>31.499051233396585</v>
      </c>
      <c r="AH18" s="182">
        <f t="shared" si="50"/>
        <v>25.565324795743546</v>
      </c>
      <c r="AI18" s="182">
        <f t="shared" si="51"/>
        <v>100</v>
      </c>
      <c r="AJ18" s="161">
        <f t="shared" si="52"/>
        <v>527</v>
      </c>
      <c r="AK18" s="162">
        <f t="shared" ref="AK18:AW18" si="346">IF($AJ18=0,0,AK53/$AJ18*100)</f>
        <v>5.5028462998102468</v>
      </c>
      <c r="AL18" s="162">
        <f t="shared" si="346"/>
        <v>2.4667931688804554</v>
      </c>
      <c r="AM18" s="162">
        <f t="shared" si="346"/>
        <v>4.3643263757115749</v>
      </c>
      <c r="AN18" s="162">
        <f t="shared" si="346"/>
        <v>4.1745730550284632</v>
      </c>
      <c r="AO18" s="162">
        <f t="shared" si="346"/>
        <v>5.5028462998102468</v>
      </c>
      <c r="AP18" s="162">
        <f t="shared" si="346"/>
        <v>4.5540796963946866</v>
      </c>
      <c r="AQ18" s="162">
        <f t="shared" si="346"/>
        <v>6.0721062618595827</v>
      </c>
      <c r="AR18" s="162">
        <f t="shared" si="346"/>
        <v>6.4516129032258061</v>
      </c>
      <c r="AS18" s="162">
        <f t="shared" si="346"/>
        <v>7.020872865275142</v>
      </c>
      <c r="AT18" s="162">
        <f t="shared" si="346"/>
        <v>7.4003795066413662</v>
      </c>
      <c r="AU18" s="162">
        <f t="shared" si="346"/>
        <v>5.8823529411764701</v>
      </c>
      <c r="AV18" s="162">
        <f t="shared" si="346"/>
        <v>15.939278937381404</v>
      </c>
      <c r="AW18" s="162">
        <f t="shared" si="346"/>
        <v>24.667931688804554</v>
      </c>
      <c r="AX18" s="182">
        <f t="shared" si="54"/>
        <v>61.267382438322208</v>
      </c>
      <c r="AY18" s="182">
        <f t="shared" si="55"/>
        <v>100</v>
      </c>
      <c r="AZ18" s="31">
        <f t="shared" si="56"/>
        <v>527</v>
      </c>
      <c r="BA18" s="14">
        <f t="shared" ref="BA18:BM18" si="347">IF($AZ18=0,0,BA53/$AZ18*100)</f>
        <v>52.561669829222012</v>
      </c>
      <c r="BB18" s="14">
        <f t="shared" si="347"/>
        <v>2.4667931688804554</v>
      </c>
      <c r="BC18" s="14">
        <f t="shared" si="347"/>
        <v>0.94876660341555974</v>
      </c>
      <c r="BD18" s="14">
        <f t="shared" si="347"/>
        <v>1.3282732447817838</v>
      </c>
      <c r="BE18" s="14">
        <f t="shared" si="347"/>
        <v>0.94876660341555974</v>
      </c>
      <c r="BF18" s="14">
        <f t="shared" si="347"/>
        <v>1.7077798861480076</v>
      </c>
      <c r="BG18" s="14">
        <f t="shared" si="347"/>
        <v>0.75901328273244784</v>
      </c>
      <c r="BH18" s="14">
        <f t="shared" si="347"/>
        <v>0.94876660341555974</v>
      </c>
      <c r="BI18" s="14">
        <f t="shared" si="347"/>
        <v>0.75901328273244784</v>
      </c>
      <c r="BJ18" s="14">
        <f t="shared" si="347"/>
        <v>0.94876660341555974</v>
      </c>
      <c r="BK18" s="14">
        <f t="shared" si="347"/>
        <v>0.94876660341555974</v>
      </c>
      <c r="BL18" s="14">
        <f t="shared" si="347"/>
        <v>3.225806451612903</v>
      </c>
      <c r="BM18" s="14">
        <f t="shared" si="347"/>
        <v>32.447817836812142</v>
      </c>
      <c r="BN18" s="50">
        <f t="shared" si="58"/>
        <v>11.963070911358797</v>
      </c>
      <c r="BO18" s="50">
        <f t="shared" si="59"/>
        <v>100</v>
      </c>
      <c r="BP18" s="31">
        <f t="shared" si="60"/>
        <v>527</v>
      </c>
      <c r="BQ18" s="14">
        <f t="shared" ref="BQ18:CC18" si="348">IF($BP18=0,0,BQ53/$BP18*100)</f>
        <v>51.612903225806448</v>
      </c>
      <c r="BR18" s="14">
        <f t="shared" si="348"/>
        <v>0.75901328273244784</v>
      </c>
      <c r="BS18" s="14">
        <f t="shared" si="348"/>
        <v>0.75901328273244784</v>
      </c>
      <c r="BT18" s="14">
        <f t="shared" si="348"/>
        <v>0.75901328273244784</v>
      </c>
      <c r="BU18" s="14">
        <f t="shared" si="348"/>
        <v>1.5180265654648957</v>
      </c>
      <c r="BV18" s="14">
        <f t="shared" si="348"/>
        <v>0.56925996204933582</v>
      </c>
      <c r="BW18" s="14">
        <f t="shared" si="348"/>
        <v>1.3282732447817838</v>
      </c>
      <c r="BX18" s="14">
        <f t="shared" si="348"/>
        <v>2.2770398481973433</v>
      </c>
      <c r="BY18" s="14">
        <f t="shared" si="348"/>
        <v>1.1385199240986716</v>
      </c>
      <c r="BZ18" s="14">
        <f t="shared" si="348"/>
        <v>1.1385199240986716</v>
      </c>
      <c r="CA18" s="14">
        <f t="shared" si="348"/>
        <v>0.56925996204933582</v>
      </c>
      <c r="CB18" s="14">
        <f t="shared" si="348"/>
        <v>1.3282732447817838</v>
      </c>
      <c r="CC18" s="14">
        <f t="shared" si="348"/>
        <v>36.242884250474383</v>
      </c>
      <c r="CD18" s="50">
        <f t="shared" si="62"/>
        <v>10.864211148590247</v>
      </c>
      <c r="CE18" s="50">
        <f t="shared" si="63"/>
        <v>100</v>
      </c>
      <c r="CF18" s="31">
        <f t="shared" si="64"/>
        <v>527</v>
      </c>
      <c r="CG18" s="14">
        <f t="shared" ref="CG18:CS18" si="349">IF($CF18=0,0,CG53/$CF18*100)</f>
        <v>25.996204933586338</v>
      </c>
      <c r="CH18" s="14">
        <f t="shared" si="349"/>
        <v>1.5180265654648957</v>
      </c>
      <c r="CI18" s="14">
        <f t="shared" si="349"/>
        <v>1.5180265654648957</v>
      </c>
      <c r="CJ18" s="14">
        <f t="shared" si="349"/>
        <v>1.7077798861480076</v>
      </c>
      <c r="CK18" s="14">
        <f t="shared" si="349"/>
        <v>2.0872865275142316</v>
      </c>
      <c r="CL18" s="14">
        <f t="shared" si="349"/>
        <v>1.8975332068311195</v>
      </c>
      <c r="CM18" s="14">
        <f t="shared" si="349"/>
        <v>2.2770398481973433</v>
      </c>
      <c r="CN18" s="14">
        <f t="shared" si="349"/>
        <v>3.6053130929791273</v>
      </c>
      <c r="CO18" s="14">
        <f t="shared" si="349"/>
        <v>2.8462998102466792</v>
      </c>
      <c r="CP18" s="14">
        <f t="shared" si="349"/>
        <v>3.225806451612903</v>
      </c>
      <c r="CQ18" s="14">
        <f t="shared" si="349"/>
        <v>6.6413662239089177</v>
      </c>
      <c r="CR18" s="14">
        <f t="shared" si="349"/>
        <v>15.370018975332068</v>
      </c>
      <c r="CS18" s="14">
        <f t="shared" si="349"/>
        <v>31.309297912713475</v>
      </c>
      <c r="CT18" s="50">
        <f t="shared" si="66"/>
        <v>47.042103867448247</v>
      </c>
      <c r="CU18" s="50">
        <f t="shared" si="67"/>
        <v>100</v>
      </c>
      <c r="CV18" s="31">
        <f t="shared" si="68"/>
        <v>527</v>
      </c>
      <c r="CW18" s="14">
        <f t="shared" ref="CW18:DI18" si="350">IF($CV18=0,0,CW53/$CV18*100)</f>
        <v>46.869070208728651</v>
      </c>
      <c r="CX18" s="14">
        <f t="shared" si="350"/>
        <v>3.0360531309297913</v>
      </c>
      <c r="CY18" s="14">
        <f t="shared" si="350"/>
        <v>3.6053130929791273</v>
      </c>
      <c r="CZ18" s="14">
        <f t="shared" si="350"/>
        <v>1.7077798861480076</v>
      </c>
      <c r="DA18" s="14">
        <f t="shared" si="350"/>
        <v>1.5180265654648957</v>
      </c>
      <c r="DB18" s="14">
        <f t="shared" si="350"/>
        <v>0.94876660341555974</v>
      </c>
      <c r="DC18" s="14">
        <f t="shared" si="350"/>
        <v>0.18975332068311196</v>
      </c>
      <c r="DD18" s="14">
        <f t="shared" si="350"/>
        <v>0.56925996204933582</v>
      </c>
      <c r="DE18" s="14">
        <f t="shared" si="350"/>
        <v>0.18975332068311196</v>
      </c>
      <c r="DF18" s="14">
        <f t="shared" si="350"/>
        <v>0.37950664136622392</v>
      </c>
      <c r="DG18" s="14">
        <f t="shared" si="350"/>
        <v>0.94876660341555974</v>
      </c>
      <c r="DH18" s="14">
        <f t="shared" si="350"/>
        <v>2.0872865275142316</v>
      </c>
      <c r="DI18" s="14">
        <f t="shared" si="350"/>
        <v>37.950664136622393</v>
      </c>
      <c r="DJ18" s="50">
        <f t="shared" si="70"/>
        <v>9.7018736431183363</v>
      </c>
      <c r="DK18" s="50">
        <f t="shared" si="71"/>
        <v>100</v>
      </c>
      <c r="DL18" s="31">
        <f t="shared" si="72"/>
        <v>527</v>
      </c>
      <c r="DM18" s="14">
        <f t="shared" ref="DM18:DY18" si="351">IF($DL18=0,0,DM53/$DL18*100)</f>
        <v>29.032258064516132</v>
      </c>
      <c r="DN18" s="14">
        <f t="shared" si="351"/>
        <v>0.94876660341555974</v>
      </c>
      <c r="DO18" s="14">
        <f t="shared" si="351"/>
        <v>2.4667931688804554</v>
      </c>
      <c r="DP18" s="14">
        <f t="shared" si="351"/>
        <v>2.2770398481973433</v>
      </c>
      <c r="DQ18" s="14">
        <f t="shared" si="351"/>
        <v>1.8975332068311195</v>
      </c>
      <c r="DR18" s="14">
        <f t="shared" si="351"/>
        <v>2.4667931688804554</v>
      </c>
      <c r="DS18" s="14">
        <f t="shared" si="351"/>
        <v>3.4155597722960152</v>
      </c>
      <c r="DT18" s="14">
        <f t="shared" si="351"/>
        <v>3.795066413662239</v>
      </c>
      <c r="DU18" s="14">
        <f t="shared" si="351"/>
        <v>4.3643263757115749</v>
      </c>
      <c r="DV18" s="14">
        <f t="shared" si="351"/>
        <v>4.7438330170777991</v>
      </c>
      <c r="DW18" s="14">
        <f t="shared" si="351"/>
        <v>4.1745730550284632</v>
      </c>
      <c r="DX18" s="14">
        <f t="shared" si="351"/>
        <v>9.1081593927893731</v>
      </c>
      <c r="DY18" s="14">
        <f t="shared" si="351"/>
        <v>31.309297912713475</v>
      </c>
      <c r="DZ18" s="50">
        <f t="shared" si="74"/>
        <v>39.650839381265428</v>
      </c>
      <c r="EA18" s="50">
        <f t="shared" si="75"/>
        <v>100</v>
      </c>
      <c r="EB18" s="31">
        <f t="shared" si="76"/>
        <v>527</v>
      </c>
      <c r="EC18" s="14">
        <f t="shared" ref="EC18:EO18" si="352">IF($EB18=0,0,EC53/$EB18*100)</f>
        <v>54.648956356736242</v>
      </c>
      <c r="ED18" s="14">
        <f t="shared" si="352"/>
        <v>1.3282732447817838</v>
      </c>
      <c r="EE18" s="14">
        <f t="shared" si="352"/>
        <v>0.94876660341555974</v>
      </c>
      <c r="EF18" s="14">
        <f t="shared" si="352"/>
        <v>1.1385199240986716</v>
      </c>
      <c r="EG18" s="14">
        <f t="shared" si="352"/>
        <v>0.75901328273244784</v>
      </c>
      <c r="EH18" s="14">
        <f t="shared" si="352"/>
        <v>1.3282732447817838</v>
      </c>
      <c r="EI18" s="14">
        <f t="shared" si="352"/>
        <v>0.37950664136622392</v>
      </c>
      <c r="EJ18" s="14">
        <f t="shared" si="352"/>
        <v>0.94876660341555974</v>
      </c>
      <c r="EK18" s="14">
        <f t="shared" si="352"/>
        <v>0.75901328273244784</v>
      </c>
      <c r="EL18" s="14">
        <f t="shared" si="352"/>
        <v>0.56925996204933582</v>
      </c>
      <c r="EM18" s="14">
        <f t="shared" si="352"/>
        <v>1.5180265654648957</v>
      </c>
      <c r="EN18" s="14">
        <f t="shared" si="352"/>
        <v>2.4667931688804554</v>
      </c>
      <c r="EO18" s="14">
        <f t="shared" si="352"/>
        <v>33.206831119544596</v>
      </c>
      <c r="EP18" s="50">
        <f t="shared" si="78"/>
        <v>10.562330125043568</v>
      </c>
      <c r="EQ18" s="50">
        <f t="shared" si="79"/>
        <v>100</v>
      </c>
      <c r="ER18" s="31">
        <f t="shared" si="80"/>
        <v>527</v>
      </c>
      <c r="ES18" s="14">
        <f t="shared" ref="ES18:FE18" si="353">IF($ER18=0,0,ES53/$ER18*100)</f>
        <v>55.028462998102469</v>
      </c>
      <c r="ET18" s="14">
        <f t="shared" si="353"/>
        <v>0</v>
      </c>
      <c r="EU18" s="14">
        <f t="shared" si="353"/>
        <v>0.56925996204933582</v>
      </c>
      <c r="EV18" s="14">
        <f t="shared" si="353"/>
        <v>0.37950664136622392</v>
      </c>
      <c r="EW18" s="14">
        <f t="shared" si="353"/>
        <v>1.1385199240986716</v>
      </c>
      <c r="EX18" s="14">
        <f t="shared" si="353"/>
        <v>0.75901328273244784</v>
      </c>
      <c r="EY18" s="14">
        <f t="shared" si="353"/>
        <v>0.94876660341555974</v>
      </c>
      <c r="EZ18" s="14">
        <f t="shared" si="353"/>
        <v>1.7077798861480076</v>
      </c>
      <c r="FA18" s="14">
        <f t="shared" si="353"/>
        <v>0.94876660341555974</v>
      </c>
      <c r="FB18" s="14">
        <f t="shared" si="353"/>
        <v>0.37950664136622392</v>
      </c>
      <c r="FC18" s="14">
        <f t="shared" si="353"/>
        <v>0.18975332068311196</v>
      </c>
      <c r="FD18" s="14">
        <f t="shared" si="353"/>
        <v>0.75901328273244784</v>
      </c>
      <c r="FE18" s="14">
        <f t="shared" si="353"/>
        <v>37.191650853889939</v>
      </c>
      <c r="FF18" s="50">
        <f t="shared" si="82"/>
        <v>7.1034226487254699</v>
      </c>
      <c r="FG18" s="50">
        <f t="shared" si="83"/>
        <v>100</v>
      </c>
      <c r="FH18" s="31">
        <f t="shared" si="84"/>
        <v>158</v>
      </c>
      <c r="FI18" s="14">
        <f t="shared" ref="FI18:FU18" si="354">IF($FH18=0,0,FI53/$FH18*100)</f>
        <v>3.1645569620253164</v>
      </c>
      <c r="FJ18" s="14">
        <f t="shared" si="354"/>
        <v>3.1645569620253164</v>
      </c>
      <c r="FK18" s="14">
        <f t="shared" si="354"/>
        <v>1.89873417721519</v>
      </c>
      <c r="FL18" s="14">
        <f t="shared" si="354"/>
        <v>2.5316455696202533</v>
      </c>
      <c r="FM18" s="14">
        <f t="shared" si="354"/>
        <v>4.4303797468354427</v>
      </c>
      <c r="FN18" s="14">
        <f t="shared" si="354"/>
        <v>2.5316455696202533</v>
      </c>
      <c r="FO18" s="14">
        <f t="shared" si="354"/>
        <v>3.79746835443038</v>
      </c>
      <c r="FP18" s="14">
        <f t="shared" si="354"/>
        <v>8.2278481012658222</v>
      </c>
      <c r="FQ18" s="14">
        <f t="shared" si="354"/>
        <v>8.8607594936708853</v>
      </c>
      <c r="FR18" s="14">
        <f t="shared" si="354"/>
        <v>8.8607594936708853</v>
      </c>
      <c r="FS18" s="14">
        <f t="shared" si="354"/>
        <v>12.025316455696203</v>
      </c>
      <c r="FT18" s="14">
        <f t="shared" si="354"/>
        <v>21.518987341772153</v>
      </c>
      <c r="FU18" s="14">
        <f t="shared" si="354"/>
        <v>18.9873417721519</v>
      </c>
      <c r="FV18" s="50">
        <f t="shared" si="86"/>
        <v>71.654153618664779</v>
      </c>
      <c r="FW18" s="50">
        <f t="shared" si="87"/>
        <v>100</v>
      </c>
      <c r="FX18" s="31">
        <f t="shared" si="88"/>
        <v>70</v>
      </c>
      <c r="FY18" s="14">
        <f t="shared" ref="FY18:GK18" si="355">IF($FX18=0,0,FY53/$FX18*100)</f>
        <v>8.5714285714285712</v>
      </c>
      <c r="FZ18" s="14">
        <f t="shared" si="355"/>
        <v>15.714285714285714</v>
      </c>
      <c r="GA18" s="14">
        <f t="shared" si="355"/>
        <v>17.142857142857142</v>
      </c>
      <c r="GB18" s="14">
        <f t="shared" si="355"/>
        <v>11.428571428571429</v>
      </c>
      <c r="GC18" s="14">
        <f t="shared" si="355"/>
        <v>2.8571428571428572</v>
      </c>
      <c r="GD18" s="14">
        <f t="shared" si="355"/>
        <v>2.8571428571428572</v>
      </c>
      <c r="GE18" s="14">
        <f t="shared" si="355"/>
        <v>1.4285714285714286</v>
      </c>
      <c r="GF18" s="14">
        <f t="shared" si="355"/>
        <v>0</v>
      </c>
      <c r="GG18" s="14">
        <f t="shared" si="355"/>
        <v>1.4285714285714286</v>
      </c>
      <c r="GH18" s="14">
        <f t="shared" si="355"/>
        <v>1.4285714285714286</v>
      </c>
      <c r="GI18" s="14">
        <f t="shared" si="355"/>
        <v>4.2857142857142856</v>
      </c>
      <c r="GJ18" s="14">
        <f t="shared" si="355"/>
        <v>5.7142857142857144</v>
      </c>
      <c r="GK18" s="14">
        <f t="shared" si="355"/>
        <v>27.142857142857142</v>
      </c>
      <c r="GL18" s="50">
        <f t="shared" si="90"/>
        <v>29.366066123865977</v>
      </c>
      <c r="GM18" s="50">
        <f t="shared" si="91"/>
        <v>100</v>
      </c>
      <c r="GN18" s="31">
        <f t="shared" si="92"/>
        <v>140</v>
      </c>
      <c r="GO18" s="14">
        <f t="shared" ref="GO18:HA18" si="356">IF($GN18=0,0,GO53/$GN18*100)</f>
        <v>6.4285714285714279</v>
      </c>
      <c r="GP18" s="14">
        <f t="shared" si="356"/>
        <v>1.4285714285714286</v>
      </c>
      <c r="GQ18" s="14">
        <f t="shared" si="356"/>
        <v>3.5714285714285712</v>
      </c>
      <c r="GR18" s="14">
        <f t="shared" si="356"/>
        <v>4.2857142857142856</v>
      </c>
      <c r="GS18" s="14">
        <f t="shared" si="356"/>
        <v>5</v>
      </c>
      <c r="GT18" s="14">
        <f t="shared" si="356"/>
        <v>5</v>
      </c>
      <c r="GU18" s="14">
        <f t="shared" si="356"/>
        <v>8.5714285714285712</v>
      </c>
      <c r="GV18" s="14">
        <f t="shared" si="356"/>
        <v>7.8571428571428568</v>
      </c>
      <c r="GW18" s="14">
        <f t="shared" si="356"/>
        <v>7.1428571428571423</v>
      </c>
      <c r="GX18" s="14">
        <f t="shared" si="356"/>
        <v>10</v>
      </c>
      <c r="GY18" s="14">
        <f t="shared" si="356"/>
        <v>5.7142857142857144</v>
      </c>
      <c r="GZ18" s="14">
        <f t="shared" si="356"/>
        <v>12.142857142857142</v>
      </c>
      <c r="HA18" s="14">
        <f t="shared" si="356"/>
        <v>22.857142857142858</v>
      </c>
      <c r="HB18" s="50">
        <f t="shared" si="94"/>
        <v>60.184823580376893</v>
      </c>
      <c r="HC18" s="50">
        <f t="shared" si="95"/>
        <v>100</v>
      </c>
      <c r="HD18" s="31">
        <f t="shared" si="96"/>
        <v>31</v>
      </c>
      <c r="HE18" s="14">
        <f t="shared" ref="HE18:HQ18" si="357">IF($HD18=0,0,HE53/$HD18*100)</f>
        <v>12.903225806451612</v>
      </c>
      <c r="HF18" s="14">
        <f t="shared" si="357"/>
        <v>9.67741935483871</v>
      </c>
      <c r="HG18" s="14">
        <f t="shared" si="357"/>
        <v>6.4516129032258061</v>
      </c>
      <c r="HH18" s="14">
        <f t="shared" si="357"/>
        <v>9.67741935483871</v>
      </c>
      <c r="HI18" s="14">
        <f t="shared" si="357"/>
        <v>9.67741935483871</v>
      </c>
      <c r="HJ18" s="14">
        <f t="shared" si="357"/>
        <v>12.903225806451612</v>
      </c>
      <c r="HK18" s="14">
        <f t="shared" si="357"/>
        <v>0</v>
      </c>
      <c r="HL18" s="14">
        <f t="shared" si="357"/>
        <v>6.4516129032258061</v>
      </c>
      <c r="HM18" s="14">
        <f t="shared" si="357"/>
        <v>3.225806451612903</v>
      </c>
      <c r="HN18" s="14">
        <f t="shared" si="357"/>
        <v>0</v>
      </c>
      <c r="HO18" s="14">
        <f t="shared" si="357"/>
        <v>6.4516129032258061</v>
      </c>
      <c r="HP18" s="14">
        <f t="shared" si="357"/>
        <v>3.225806451612903</v>
      </c>
      <c r="HQ18" s="14">
        <f t="shared" si="357"/>
        <v>19.35483870967742</v>
      </c>
      <c r="HR18" s="50">
        <f t="shared" si="98"/>
        <v>35.563797022620562</v>
      </c>
      <c r="HS18" s="50">
        <f t="shared" si="99"/>
        <v>100</v>
      </c>
      <c r="HT18" s="31">
        <f t="shared" si="100"/>
        <v>28</v>
      </c>
      <c r="HU18" s="14">
        <f t="shared" ref="HU18:IG18" si="358">IF($HT18=0,0,HU53/$HT18*100)</f>
        <v>14.285714285714285</v>
      </c>
      <c r="HV18" s="14">
        <f t="shared" si="358"/>
        <v>0</v>
      </c>
      <c r="HW18" s="14">
        <f t="shared" si="358"/>
        <v>7.1428571428571423</v>
      </c>
      <c r="HX18" s="14">
        <f t="shared" si="358"/>
        <v>3.5714285714285712</v>
      </c>
      <c r="HY18" s="14">
        <f t="shared" si="358"/>
        <v>17.857142857142858</v>
      </c>
      <c r="HZ18" s="14">
        <f t="shared" si="358"/>
        <v>7.1428571428571423</v>
      </c>
      <c r="IA18" s="14">
        <f t="shared" si="358"/>
        <v>0</v>
      </c>
      <c r="IB18" s="14">
        <f t="shared" si="358"/>
        <v>10.714285714285714</v>
      </c>
      <c r="IC18" s="14">
        <f t="shared" si="358"/>
        <v>7.1428571428571423</v>
      </c>
      <c r="ID18" s="14">
        <f t="shared" si="358"/>
        <v>0</v>
      </c>
      <c r="IE18" s="14">
        <f t="shared" si="358"/>
        <v>3.5714285714285712</v>
      </c>
      <c r="IF18" s="14">
        <f t="shared" si="358"/>
        <v>7.1428571428571423</v>
      </c>
      <c r="IG18" s="14">
        <f t="shared" si="358"/>
        <v>21.428571428571427</v>
      </c>
      <c r="IH18" s="50">
        <f t="shared" si="102"/>
        <v>42.697385987572474</v>
      </c>
      <c r="II18" s="50">
        <f t="shared" si="103"/>
        <v>100</v>
      </c>
      <c r="IJ18" s="31">
        <f t="shared" si="104"/>
        <v>527</v>
      </c>
      <c r="IK18" s="14">
        <f t="shared" ref="IK18:IW18" si="359">IF($IJ18=0,0,IK53/$IJ18*100)</f>
        <v>39.08918406072106</v>
      </c>
      <c r="IL18" s="14">
        <f t="shared" si="359"/>
        <v>5.5028462998102468</v>
      </c>
      <c r="IM18" s="14">
        <f t="shared" si="359"/>
        <v>3.9848197343453511</v>
      </c>
      <c r="IN18" s="14">
        <f t="shared" si="359"/>
        <v>1.7077798861480076</v>
      </c>
      <c r="IO18" s="14">
        <f t="shared" si="359"/>
        <v>0.75901328273244784</v>
      </c>
      <c r="IP18" s="14">
        <f t="shared" si="359"/>
        <v>1.5180265654648957</v>
      </c>
      <c r="IQ18" s="14">
        <f t="shared" si="359"/>
        <v>0.75901328273244784</v>
      </c>
      <c r="IR18" s="14">
        <f t="shared" si="359"/>
        <v>0.94876660341555974</v>
      </c>
      <c r="IS18" s="14">
        <f t="shared" si="359"/>
        <v>1.7077798861480076</v>
      </c>
      <c r="IT18" s="14">
        <f t="shared" si="359"/>
        <v>0.75901328273244784</v>
      </c>
      <c r="IU18" s="14">
        <f t="shared" si="359"/>
        <v>1.5180265654648957</v>
      </c>
      <c r="IV18" s="14">
        <f t="shared" si="359"/>
        <v>5.6925996204933584</v>
      </c>
      <c r="IW18" s="14">
        <f t="shared" si="359"/>
        <v>36.053130929791273</v>
      </c>
      <c r="IX18" s="50">
        <f t="shared" si="106"/>
        <v>19.090417413890471</v>
      </c>
      <c r="IY18" s="50">
        <f t="shared" si="107"/>
        <v>100</v>
      </c>
      <c r="IZ18" s="31">
        <f t="shared" si="108"/>
        <v>527</v>
      </c>
      <c r="JA18" s="14">
        <f t="shared" ref="JA18:JM18" si="360">IF($IZ18=0,0,JA53/$IZ18*100)</f>
        <v>40.227703984819733</v>
      </c>
      <c r="JB18" s="14">
        <f t="shared" si="360"/>
        <v>5.6925996204933584</v>
      </c>
      <c r="JC18" s="14">
        <f t="shared" si="360"/>
        <v>5.5028462998102468</v>
      </c>
      <c r="JD18" s="14">
        <f t="shared" si="360"/>
        <v>3.225806451612903</v>
      </c>
      <c r="JE18" s="14">
        <f t="shared" si="360"/>
        <v>0.56925996204933582</v>
      </c>
      <c r="JF18" s="14">
        <f t="shared" si="360"/>
        <v>1.7077798861480076</v>
      </c>
      <c r="JG18" s="14">
        <f t="shared" si="360"/>
        <v>1.1385199240986716</v>
      </c>
      <c r="JH18" s="14">
        <f t="shared" si="360"/>
        <v>0.18975332068311196</v>
      </c>
      <c r="JI18" s="14">
        <f t="shared" si="360"/>
        <v>0.94876660341555974</v>
      </c>
      <c r="JJ18" s="14">
        <f t="shared" si="360"/>
        <v>0.37950664136622392</v>
      </c>
      <c r="JK18" s="14">
        <f t="shared" si="360"/>
        <v>0</v>
      </c>
      <c r="JL18" s="14">
        <f t="shared" si="360"/>
        <v>1.7077798861480076</v>
      </c>
      <c r="JM18" s="14">
        <f t="shared" si="360"/>
        <v>38.70967741935484</v>
      </c>
      <c r="JN18" s="50">
        <f t="shared" si="110"/>
        <v>10.184041425494394</v>
      </c>
      <c r="JO18" s="50">
        <f t="shared" si="111"/>
        <v>100</v>
      </c>
      <c r="JP18" s="31">
        <f t="shared" si="112"/>
        <v>527</v>
      </c>
      <c r="JQ18" s="14">
        <f t="shared" ref="JQ18:KC18" si="361">IF($JP18=0,0,JQ53/$JP18*100)</f>
        <v>34.914611005692599</v>
      </c>
      <c r="JR18" s="14">
        <f t="shared" si="361"/>
        <v>6.6413662239089177</v>
      </c>
      <c r="JS18" s="14">
        <f t="shared" si="361"/>
        <v>7.5901328273244779</v>
      </c>
      <c r="JT18" s="14">
        <f t="shared" si="361"/>
        <v>3.6053130929791273</v>
      </c>
      <c r="JU18" s="14">
        <f t="shared" si="361"/>
        <v>3.0360531309297913</v>
      </c>
      <c r="JV18" s="14">
        <f t="shared" si="361"/>
        <v>1.8975332068311195</v>
      </c>
      <c r="JW18" s="14">
        <f t="shared" si="361"/>
        <v>3.0360531309297913</v>
      </c>
      <c r="JX18" s="14">
        <f t="shared" si="361"/>
        <v>1.5180265654648957</v>
      </c>
      <c r="JY18" s="14">
        <f t="shared" si="361"/>
        <v>0.18975332068311196</v>
      </c>
      <c r="JZ18" s="14">
        <f t="shared" si="361"/>
        <v>0.75901328273244784</v>
      </c>
      <c r="KA18" s="14">
        <f t="shared" si="361"/>
        <v>0.94876660341555974</v>
      </c>
      <c r="KB18" s="14">
        <f t="shared" si="361"/>
        <v>0.75901328273244784</v>
      </c>
      <c r="KC18" s="14">
        <f t="shared" si="361"/>
        <v>35.104364326375709</v>
      </c>
      <c r="KD18" s="50">
        <f t="shared" si="114"/>
        <v>14.209478935932191</v>
      </c>
      <c r="KE18" s="50">
        <f t="shared" si="115"/>
        <v>100</v>
      </c>
      <c r="KF18" s="31">
        <f t="shared" si="116"/>
        <v>527</v>
      </c>
      <c r="KG18" s="14">
        <f t="shared" ref="KG18:KS18" si="362">IF($KF18=0,0,KG53/$KF18*100)</f>
        <v>61.669829222011387</v>
      </c>
      <c r="KH18" s="14">
        <f t="shared" si="362"/>
        <v>0.75901328273244784</v>
      </c>
      <c r="KI18" s="14">
        <f t="shared" si="362"/>
        <v>0.37950664136622392</v>
      </c>
      <c r="KJ18" s="14">
        <f t="shared" si="362"/>
        <v>0</v>
      </c>
      <c r="KK18" s="14">
        <f t="shared" si="362"/>
        <v>0.18975332068311196</v>
      </c>
      <c r="KL18" s="14">
        <f t="shared" si="362"/>
        <v>0.18975332068311196</v>
      </c>
      <c r="KM18" s="14">
        <f t="shared" si="362"/>
        <v>0.18975332068311196</v>
      </c>
      <c r="KN18" s="14">
        <f t="shared" si="362"/>
        <v>0</v>
      </c>
      <c r="KO18" s="14">
        <f t="shared" si="362"/>
        <v>0</v>
      </c>
      <c r="KP18" s="14">
        <f t="shared" si="362"/>
        <v>0</v>
      </c>
      <c r="KQ18" s="14">
        <f t="shared" si="362"/>
        <v>0</v>
      </c>
      <c r="KR18" s="14">
        <f t="shared" si="362"/>
        <v>0</v>
      </c>
      <c r="KS18" s="14">
        <f t="shared" si="362"/>
        <v>36.62239089184061</v>
      </c>
      <c r="KT18" s="50">
        <f t="shared" si="118"/>
        <v>0.5078639512419012</v>
      </c>
      <c r="KU18" s="50">
        <f t="shared" si="119"/>
        <v>50</v>
      </c>
      <c r="KV18" s="31">
        <f t="shared" si="120"/>
        <v>527</v>
      </c>
      <c r="KW18" s="14">
        <f t="shared" ref="KW18:LI18" si="363">IF($KV18=0,0,KW53/$KV18*100)</f>
        <v>58.633776091081593</v>
      </c>
      <c r="KX18" s="14">
        <f t="shared" si="363"/>
        <v>0.75901328273244784</v>
      </c>
      <c r="KY18" s="14">
        <f t="shared" si="363"/>
        <v>0.18975332068311196</v>
      </c>
      <c r="KZ18" s="14">
        <f t="shared" si="363"/>
        <v>0.18975332068311196</v>
      </c>
      <c r="LA18" s="14">
        <f t="shared" si="363"/>
        <v>0</v>
      </c>
      <c r="LB18" s="14">
        <f t="shared" si="363"/>
        <v>0.18975332068311196</v>
      </c>
      <c r="LC18" s="14">
        <f t="shared" si="363"/>
        <v>0.37950664136622392</v>
      </c>
      <c r="LD18" s="14">
        <f t="shared" si="363"/>
        <v>0.18975332068311196</v>
      </c>
      <c r="LE18" s="14">
        <f t="shared" si="363"/>
        <v>0</v>
      </c>
      <c r="LF18" s="14">
        <f t="shared" si="363"/>
        <v>0.37950664136622392</v>
      </c>
      <c r="LG18" s="14">
        <f t="shared" si="363"/>
        <v>0.18975332068311196</v>
      </c>
      <c r="LH18" s="14">
        <f t="shared" si="363"/>
        <v>0.56925996204933582</v>
      </c>
      <c r="LI18" s="14">
        <f t="shared" si="363"/>
        <v>38.330170777988613</v>
      </c>
      <c r="LJ18" s="50">
        <f t="shared" si="122"/>
        <v>2.5763885040186105</v>
      </c>
      <c r="LK18" s="50">
        <f t="shared" si="123"/>
        <v>100</v>
      </c>
    </row>
    <row r="19" spans="1:323" ht="15" customHeight="1" x14ac:dyDescent="0.15">
      <c r="A19" s="159"/>
      <c r="B19" s="234"/>
      <c r="C19" s="27" t="s">
        <v>83</v>
      </c>
      <c r="D19" s="161">
        <f t="shared" si="42"/>
        <v>60</v>
      </c>
      <c r="E19" s="162">
        <f t="shared" si="43"/>
        <v>6.666666666666667</v>
      </c>
      <c r="F19" s="162">
        <f t="shared" si="43"/>
        <v>5</v>
      </c>
      <c r="G19" s="162">
        <f t="shared" si="43"/>
        <v>6.666666666666667</v>
      </c>
      <c r="H19" s="162">
        <f t="shared" si="43"/>
        <v>3.3333333333333335</v>
      </c>
      <c r="I19" s="162">
        <f t="shared" ref="I19:P19" si="364">IF($D19=0,0,I54/$D19*100)</f>
        <v>3.3333333333333335</v>
      </c>
      <c r="J19" s="162">
        <f t="shared" si="364"/>
        <v>3.3333333333333335</v>
      </c>
      <c r="K19" s="162">
        <f t="shared" si="364"/>
        <v>1.6666666666666667</v>
      </c>
      <c r="L19" s="162">
        <f t="shared" si="364"/>
        <v>1.6666666666666667</v>
      </c>
      <c r="M19" s="162">
        <f t="shared" si="364"/>
        <v>1.6666666666666667</v>
      </c>
      <c r="N19" s="162">
        <f t="shared" si="364"/>
        <v>8.3333333333333321</v>
      </c>
      <c r="O19" s="162">
        <f t="shared" si="364"/>
        <v>10</v>
      </c>
      <c r="P19" s="162">
        <f t="shared" si="364"/>
        <v>31.666666666666664</v>
      </c>
      <c r="Q19" s="162">
        <f t="shared" si="45"/>
        <v>16.666666666666664</v>
      </c>
      <c r="R19" s="182">
        <f t="shared" si="46"/>
        <v>66.890529585260225</v>
      </c>
      <c r="S19" s="182">
        <f t="shared" si="47"/>
        <v>89.594594594594597</v>
      </c>
      <c r="T19" s="161">
        <f t="shared" si="48"/>
        <v>60</v>
      </c>
      <c r="U19" s="162">
        <f t="shared" ref="U19:AG19" si="365">IF($T19=0,0,U54/$T19*100)</f>
        <v>18.333333333333332</v>
      </c>
      <c r="V19" s="162">
        <f t="shared" si="365"/>
        <v>6.666666666666667</v>
      </c>
      <c r="W19" s="162">
        <f t="shared" si="365"/>
        <v>18.333333333333332</v>
      </c>
      <c r="X19" s="162">
        <f t="shared" si="365"/>
        <v>10</v>
      </c>
      <c r="Y19" s="162">
        <f t="shared" si="365"/>
        <v>5</v>
      </c>
      <c r="Z19" s="162">
        <f t="shared" si="365"/>
        <v>1.6666666666666667</v>
      </c>
      <c r="AA19" s="162">
        <f t="shared" si="365"/>
        <v>6.666666666666667</v>
      </c>
      <c r="AB19" s="162">
        <f t="shared" si="365"/>
        <v>3.3333333333333335</v>
      </c>
      <c r="AC19" s="162">
        <f t="shared" si="365"/>
        <v>1.6666666666666667</v>
      </c>
      <c r="AD19" s="162">
        <f t="shared" si="365"/>
        <v>1.6666666666666667</v>
      </c>
      <c r="AE19" s="162">
        <f t="shared" si="365"/>
        <v>0</v>
      </c>
      <c r="AF19" s="162">
        <f t="shared" si="365"/>
        <v>1.6666666666666667</v>
      </c>
      <c r="AG19" s="162">
        <f t="shared" si="365"/>
        <v>25</v>
      </c>
      <c r="AH19" s="182">
        <f t="shared" si="50"/>
        <v>24.044162188651747</v>
      </c>
      <c r="AI19" s="182">
        <f t="shared" si="51"/>
        <v>100</v>
      </c>
      <c r="AJ19" s="161">
        <f t="shared" si="52"/>
        <v>60</v>
      </c>
      <c r="AK19" s="162">
        <f t="shared" ref="AK19:AW19" si="366">IF($AJ19=0,0,AK54/$AJ19*100)</f>
        <v>16.666666666666664</v>
      </c>
      <c r="AL19" s="162">
        <f t="shared" si="366"/>
        <v>3.3333333333333335</v>
      </c>
      <c r="AM19" s="162">
        <f t="shared" si="366"/>
        <v>3.3333333333333335</v>
      </c>
      <c r="AN19" s="162">
        <f t="shared" si="366"/>
        <v>13.333333333333334</v>
      </c>
      <c r="AO19" s="162">
        <f t="shared" si="366"/>
        <v>6.666666666666667</v>
      </c>
      <c r="AP19" s="162">
        <f t="shared" si="366"/>
        <v>5</v>
      </c>
      <c r="AQ19" s="162">
        <f t="shared" si="366"/>
        <v>6.666666666666667</v>
      </c>
      <c r="AR19" s="162">
        <f t="shared" si="366"/>
        <v>1.6666666666666667</v>
      </c>
      <c r="AS19" s="162">
        <f t="shared" si="366"/>
        <v>1.6666666666666667</v>
      </c>
      <c r="AT19" s="162">
        <f t="shared" si="366"/>
        <v>6.666666666666667</v>
      </c>
      <c r="AU19" s="162">
        <f t="shared" si="366"/>
        <v>0</v>
      </c>
      <c r="AV19" s="162">
        <f t="shared" si="366"/>
        <v>10</v>
      </c>
      <c r="AW19" s="162">
        <f t="shared" si="366"/>
        <v>25</v>
      </c>
      <c r="AX19" s="182">
        <f t="shared" si="54"/>
        <v>40.068183308183627</v>
      </c>
      <c r="AY19" s="182">
        <f t="shared" si="55"/>
        <v>100</v>
      </c>
      <c r="AZ19" s="31">
        <f t="shared" si="56"/>
        <v>60</v>
      </c>
      <c r="BA19" s="14">
        <f t="shared" ref="BA19:BM19" si="367">IF($AZ19=0,0,BA54/$AZ19*100)</f>
        <v>63.333333333333329</v>
      </c>
      <c r="BB19" s="14">
        <f t="shared" si="367"/>
        <v>0</v>
      </c>
      <c r="BC19" s="14">
        <f t="shared" si="367"/>
        <v>0</v>
      </c>
      <c r="BD19" s="14">
        <f t="shared" si="367"/>
        <v>0</v>
      </c>
      <c r="BE19" s="14">
        <f t="shared" si="367"/>
        <v>0</v>
      </c>
      <c r="BF19" s="14">
        <f t="shared" si="367"/>
        <v>0</v>
      </c>
      <c r="BG19" s="14">
        <f t="shared" si="367"/>
        <v>0</v>
      </c>
      <c r="BH19" s="14">
        <f t="shared" si="367"/>
        <v>0</v>
      </c>
      <c r="BI19" s="14">
        <f t="shared" si="367"/>
        <v>0</v>
      </c>
      <c r="BJ19" s="14">
        <f t="shared" si="367"/>
        <v>0</v>
      </c>
      <c r="BK19" s="14">
        <f t="shared" si="367"/>
        <v>0</v>
      </c>
      <c r="BL19" s="14">
        <f t="shared" si="367"/>
        <v>6.666666666666667</v>
      </c>
      <c r="BM19" s="14">
        <f t="shared" si="367"/>
        <v>30</v>
      </c>
      <c r="BN19" s="50">
        <f t="shared" si="58"/>
        <v>9.5238095238095237</v>
      </c>
      <c r="BO19" s="50">
        <f t="shared" si="59"/>
        <v>100</v>
      </c>
      <c r="BP19" s="31">
        <f t="shared" si="60"/>
        <v>60</v>
      </c>
      <c r="BQ19" s="14">
        <f t="shared" ref="BQ19:CC19" si="368">IF($BP19=0,0,BQ54/$BP19*100)</f>
        <v>41.666666666666671</v>
      </c>
      <c r="BR19" s="14">
        <f t="shared" si="368"/>
        <v>3.3333333333333335</v>
      </c>
      <c r="BS19" s="14">
        <f t="shared" si="368"/>
        <v>0</v>
      </c>
      <c r="BT19" s="14">
        <f t="shared" si="368"/>
        <v>1.6666666666666667</v>
      </c>
      <c r="BU19" s="14">
        <f t="shared" si="368"/>
        <v>3.3333333333333335</v>
      </c>
      <c r="BV19" s="14">
        <f t="shared" si="368"/>
        <v>0</v>
      </c>
      <c r="BW19" s="14">
        <f t="shared" si="368"/>
        <v>5</v>
      </c>
      <c r="BX19" s="14">
        <f t="shared" si="368"/>
        <v>6.666666666666667</v>
      </c>
      <c r="BY19" s="14">
        <f t="shared" si="368"/>
        <v>1.6666666666666667</v>
      </c>
      <c r="BZ19" s="14">
        <f t="shared" si="368"/>
        <v>3.3333333333333335</v>
      </c>
      <c r="CA19" s="14">
        <f t="shared" si="368"/>
        <v>1.6666666666666667</v>
      </c>
      <c r="CB19" s="14">
        <f t="shared" si="368"/>
        <v>1.6666666666666667</v>
      </c>
      <c r="CC19" s="14">
        <f t="shared" si="368"/>
        <v>30</v>
      </c>
      <c r="CD19" s="50">
        <f t="shared" si="62"/>
        <v>23.037880487298754</v>
      </c>
      <c r="CE19" s="50">
        <f t="shared" si="63"/>
        <v>100</v>
      </c>
      <c r="CF19" s="31">
        <f t="shared" si="64"/>
        <v>60</v>
      </c>
      <c r="CG19" s="14">
        <f t="shared" ref="CG19:CS19" si="369">IF($CF19=0,0,CG54/$CF19*100)</f>
        <v>31.666666666666664</v>
      </c>
      <c r="CH19" s="14">
        <f t="shared" si="369"/>
        <v>3.3333333333333335</v>
      </c>
      <c r="CI19" s="14">
        <f t="shared" si="369"/>
        <v>3.3333333333333335</v>
      </c>
      <c r="CJ19" s="14">
        <f t="shared" si="369"/>
        <v>1.6666666666666667</v>
      </c>
      <c r="CK19" s="14">
        <f t="shared" si="369"/>
        <v>0</v>
      </c>
      <c r="CL19" s="14">
        <f t="shared" si="369"/>
        <v>0</v>
      </c>
      <c r="CM19" s="14">
        <f t="shared" si="369"/>
        <v>0</v>
      </c>
      <c r="CN19" s="14">
        <f t="shared" si="369"/>
        <v>0</v>
      </c>
      <c r="CO19" s="14">
        <f t="shared" si="369"/>
        <v>3.3333333333333335</v>
      </c>
      <c r="CP19" s="14">
        <f t="shared" si="369"/>
        <v>6.666666666666667</v>
      </c>
      <c r="CQ19" s="14">
        <f t="shared" si="369"/>
        <v>6.666666666666667</v>
      </c>
      <c r="CR19" s="14">
        <f t="shared" si="369"/>
        <v>21.666666666666668</v>
      </c>
      <c r="CS19" s="14">
        <f t="shared" si="369"/>
        <v>21.666666666666668</v>
      </c>
      <c r="CT19" s="50">
        <f t="shared" si="66"/>
        <v>47.452842741797916</v>
      </c>
      <c r="CU19" s="50">
        <f t="shared" si="67"/>
        <v>100</v>
      </c>
      <c r="CV19" s="31">
        <f t="shared" si="68"/>
        <v>60</v>
      </c>
      <c r="CW19" s="14">
        <f t="shared" ref="CW19:DI19" si="370">IF($CV19=0,0,CW54/$CV19*100)</f>
        <v>56.666666666666664</v>
      </c>
      <c r="CX19" s="14">
        <f t="shared" si="370"/>
        <v>0</v>
      </c>
      <c r="CY19" s="14">
        <f t="shared" si="370"/>
        <v>3.3333333333333335</v>
      </c>
      <c r="CZ19" s="14">
        <f t="shared" si="370"/>
        <v>0</v>
      </c>
      <c r="DA19" s="14">
        <f t="shared" si="370"/>
        <v>0</v>
      </c>
      <c r="DB19" s="14">
        <f t="shared" si="370"/>
        <v>3.3333333333333335</v>
      </c>
      <c r="DC19" s="14">
        <f t="shared" si="370"/>
        <v>3.3333333333333335</v>
      </c>
      <c r="DD19" s="14">
        <f t="shared" si="370"/>
        <v>0</v>
      </c>
      <c r="DE19" s="14">
        <f t="shared" si="370"/>
        <v>0</v>
      </c>
      <c r="DF19" s="14">
        <f t="shared" si="370"/>
        <v>0</v>
      </c>
      <c r="DG19" s="14">
        <f t="shared" si="370"/>
        <v>0</v>
      </c>
      <c r="DH19" s="14">
        <f t="shared" si="370"/>
        <v>1.6666666666666667</v>
      </c>
      <c r="DI19" s="14">
        <f t="shared" si="370"/>
        <v>31.666666666666664</v>
      </c>
      <c r="DJ19" s="50">
        <f t="shared" si="70"/>
        <v>7.9166200428754223</v>
      </c>
      <c r="DK19" s="50">
        <f t="shared" si="71"/>
        <v>100</v>
      </c>
      <c r="DL19" s="31">
        <f t="shared" si="72"/>
        <v>60</v>
      </c>
      <c r="DM19" s="14">
        <f t="shared" ref="DM19:DY19" si="371">IF($DL19=0,0,DM54/$DL19*100)</f>
        <v>53.333333333333336</v>
      </c>
      <c r="DN19" s="14">
        <f t="shared" si="371"/>
        <v>0</v>
      </c>
      <c r="DO19" s="14">
        <f t="shared" si="371"/>
        <v>0</v>
      </c>
      <c r="DP19" s="14">
        <f t="shared" si="371"/>
        <v>0</v>
      </c>
      <c r="DQ19" s="14">
        <f t="shared" si="371"/>
        <v>3.3333333333333335</v>
      </c>
      <c r="DR19" s="14">
        <f t="shared" si="371"/>
        <v>1.6666666666666667</v>
      </c>
      <c r="DS19" s="14">
        <f t="shared" si="371"/>
        <v>0</v>
      </c>
      <c r="DT19" s="14">
        <f t="shared" si="371"/>
        <v>1.6666666666666667</v>
      </c>
      <c r="DU19" s="14">
        <f t="shared" si="371"/>
        <v>3.3333333333333335</v>
      </c>
      <c r="DV19" s="14">
        <f t="shared" si="371"/>
        <v>0</v>
      </c>
      <c r="DW19" s="14">
        <f t="shared" si="371"/>
        <v>0</v>
      </c>
      <c r="DX19" s="14">
        <f t="shared" si="371"/>
        <v>5</v>
      </c>
      <c r="DY19" s="14">
        <f t="shared" si="371"/>
        <v>31.666666666666664</v>
      </c>
      <c r="DZ19" s="50">
        <f t="shared" si="74"/>
        <v>15.443818541379517</v>
      </c>
      <c r="EA19" s="50">
        <f t="shared" si="75"/>
        <v>100</v>
      </c>
      <c r="EB19" s="31">
        <f t="shared" si="76"/>
        <v>60</v>
      </c>
      <c r="EC19" s="14">
        <f t="shared" ref="EC19:EO19" si="372">IF($EB19=0,0,EC54/$EB19*100)</f>
        <v>63.333333333333329</v>
      </c>
      <c r="ED19" s="14">
        <f t="shared" si="372"/>
        <v>0</v>
      </c>
      <c r="EE19" s="14">
        <f t="shared" si="372"/>
        <v>0</v>
      </c>
      <c r="EF19" s="14">
        <f t="shared" si="372"/>
        <v>0</v>
      </c>
      <c r="EG19" s="14">
        <f t="shared" si="372"/>
        <v>0</v>
      </c>
      <c r="EH19" s="14">
        <f t="shared" si="372"/>
        <v>0</v>
      </c>
      <c r="EI19" s="14">
        <f t="shared" si="372"/>
        <v>0</v>
      </c>
      <c r="EJ19" s="14">
        <f t="shared" si="372"/>
        <v>0</v>
      </c>
      <c r="EK19" s="14">
        <f t="shared" si="372"/>
        <v>0</v>
      </c>
      <c r="EL19" s="14">
        <f t="shared" si="372"/>
        <v>0</v>
      </c>
      <c r="EM19" s="14">
        <f t="shared" si="372"/>
        <v>0</v>
      </c>
      <c r="EN19" s="14">
        <f t="shared" si="372"/>
        <v>5</v>
      </c>
      <c r="EO19" s="14">
        <f t="shared" si="372"/>
        <v>31.666666666666664</v>
      </c>
      <c r="EP19" s="50">
        <f t="shared" si="78"/>
        <v>7.3170731707317076</v>
      </c>
      <c r="EQ19" s="50">
        <f t="shared" si="79"/>
        <v>100</v>
      </c>
      <c r="ER19" s="31">
        <f t="shared" si="80"/>
        <v>60</v>
      </c>
      <c r="ES19" s="14">
        <f t="shared" ref="ES19:FE19" si="373">IF($ER19=0,0,ES54/$ER19*100)</f>
        <v>55.000000000000007</v>
      </c>
      <c r="ET19" s="14">
        <f t="shared" si="373"/>
        <v>0</v>
      </c>
      <c r="EU19" s="14">
        <f t="shared" si="373"/>
        <v>0</v>
      </c>
      <c r="EV19" s="14">
        <f t="shared" si="373"/>
        <v>1.6666666666666667</v>
      </c>
      <c r="EW19" s="14">
        <f t="shared" si="373"/>
        <v>3.3333333333333335</v>
      </c>
      <c r="EX19" s="14">
        <f t="shared" si="373"/>
        <v>0</v>
      </c>
      <c r="EY19" s="14">
        <f t="shared" si="373"/>
        <v>1.6666666666666667</v>
      </c>
      <c r="EZ19" s="14">
        <f t="shared" si="373"/>
        <v>3.3333333333333335</v>
      </c>
      <c r="FA19" s="14">
        <f t="shared" si="373"/>
        <v>0</v>
      </c>
      <c r="FB19" s="14">
        <f t="shared" si="373"/>
        <v>1.6666666666666667</v>
      </c>
      <c r="FC19" s="14">
        <f t="shared" si="373"/>
        <v>1.6666666666666667</v>
      </c>
      <c r="FD19" s="14">
        <f t="shared" si="373"/>
        <v>1.6666666666666667</v>
      </c>
      <c r="FE19" s="14">
        <f t="shared" si="373"/>
        <v>30</v>
      </c>
      <c r="FF19" s="50">
        <f t="shared" si="82"/>
        <v>13.263414786204336</v>
      </c>
      <c r="FG19" s="50">
        <f t="shared" si="83"/>
        <v>100</v>
      </c>
      <c r="FH19" s="31">
        <f t="shared" si="84"/>
        <v>21</v>
      </c>
      <c r="FI19" s="14">
        <f t="shared" ref="FI19:FU19" si="374">IF($FH19=0,0,FI54/$FH19*100)</f>
        <v>4.7619047619047619</v>
      </c>
      <c r="FJ19" s="14">
        <f t="shared" si="374"/>
        <v>0</v>
      </c>
      <c r="FK19" s="14">
        <f t="shared" si="374"/>
        <v>4.7619047619047619</v>
      </c>
      <c r="FL19" s="14">
        <f t="shared" si="374"/>
        <v>0</v>
      </c>
      <c r="FM19" s="14">
        <f t="shared" si="374"/>
        <v>0</v>
      </c>
      <c r="FN19" s="14">
        <f t="shared" si="374"/>
        <v>0</v>
      </c>
      <c r="FO19" s="14">
        <f t="shared" si="374"/>
        <v>0</v>
      </c>
      <c r="FP19" s="14">
        <f t="shared" si="374"/>
        <v>0</v>
      </c>
      <c r="FQ19" s="14">
        <f t="shared" si="374"/>
        <v>4.7619047619047619</v>
      </c>
      <c r="FR19" s="14">
        <f t="shared" si="374"/>
        <v>9.5238095238095237</v>
      </c>
      <c r="FS19" s="14">
        <f t="shared" si="374"/>
        <v>9.5238095238095237</v>
      </c>
      <c r="FT19" s="14">
        <f t="shared" si="374"/>
        <v>47.619047619047613</v>
      </c>
      <c r="FU19" s="14">
        <f t="shared" si="374"/>
        <v>19.047619047619047</v>
      </c>
      <c r="FV19" s="50">
        <f t="shared" si="86"/>
        <v>85.0827841502024</v>
      </c>
      <c r="FW19" s="50">
        <f t="shared" si="87"/>
        <v>100</v>
      </c>
      <c r="FX19" s="31">
        <f t="shared" si="88"/>
        <v>2</v>
      </c>
      <c r="FY19" s="14">
        <f t="shared" ref="FY19:GK19" si="375">IF($FX19=0,0,FY54/$FX19*100)</f>
        <v>0</v>
      </c>
      <c r="FZ19" s="14">
        <f t="shared" si="375"/>
        <v>0</v>
      </c>
      <c r="GA19" s="14">
        <f t="shared" si="375"/>
        <v>0</v>
      </c>
      <c r="GB19" s="14">
        <f t="shared" si="375"/>
        <v>0</v>
      </c>
      <c r="GC19" s="14">
        <f t="shared" si="375"/>
        <v>0</v>
      </c>
      <c r="GD19" s="14">
        <f t="shared" si="375"/>
        <v>50</v>
      </c>
      <c r="GE19" s="14">
        <f t="shared" si="375"/>
        <v>50</v>
      </c>
      <c r="GF19" s="14">
        <f t="shared" si="375"/>
        <v>0</v>
      </c>
      <c r="GG19" s="14">
        <f t="shared" si="375"/>
        <v>0</v>
      </c>
      <c r="GH19" s="14">
        <f t="shared" si="375"/>
        <v>0</v>
      </c>
      <c r="GI19" s="14">
        <f t="shared" si="375"/>
        <v>0</v>
      </c>
      <c r="GJ19" s="14">
        <f t="shared" si="375"/>
        <v>0</v>
      </c>
      <c r="GK19" s="14">
        <f t="shared" si="375"/>
        <v>0</v>
      </c>
      <c r="GL19" s="50">
        <f t="shared" si="90"/>
        <v>49.324324324324323</v>
      </c>
      <c r="GM19" s="50">
        <f t="shared" si="91"/>
        <v>50</v>
      </c>
      <c r="GN19" s="31">
        <f t="shared" si="92"/>
        <v>5</v>
      </c>
      <c r="GO19" s="14">
        <f t="shared" ref="GO19:HA19" si="376">IF($GN19=0,0,GO54/$GN19*100)</f>
        <v>0</v>
      </c>
      <c r="GP19" s="14">
        <f t="shared" si="376"/>
        <v>0</v>
      </c>
      <c r="GQ19" s="14">
        <f t="shared" si="376"/>
        <v>0</v>
      </c>
      <c r="GR19" s="14">
        <f t="shared" si="376"/>
        <v>0</v>
      </c>
      <c r="GS19" s="14">
        <f t="shared" si="376"/>
        <v>0</v>
      </c>
      <c r="GT19" s="14">
        <f t="shared" si="376"/>
        <v>0</v>
      </c>
      <c r="GU19" s="14">
        <f t="shared" si="376"/>
        <v>0</v>
      </c>
      <c r="GV19" s="14">
        <f t="shared" si="376"/>
        <v>0</v>
      </c>
      <c r="GW19" s="14">
        <f t="shared" si="376"/>
        <v>20</v>
      </c>
      <c r="GX19" s="14">
        <f t="shared" si="376"/>
        <v>0</v>
      </c>
      <c r="GY19" s="14">
        <f t="shared" si="376"/>
        <v>0</v>
      </c>
      <c r="GZ19" s="14">
        <f t="shared" si="376"/>
        <v>40</v>
      </c>
      <c r="HA19" s="14">
        <f t="shared" si="376"/>
        <v>40</v>
      </c>
      <c r="HB19" s="50">
        <f t="shared" si="94"/>
        <v>92.792792792792795</v>
      </c>
      <c r="HC19" s="50">
        <f t="shared" si="95"/>
        <v>100</v>
      </c>
      <c r="HD19" s="31">
        <f t="shared" si="96"/>
        <v>0</v>
      </c>
      <c r="HE19" s="14">
        <f t="shared" ref="HE19:HQ19" si="377">IF($HD19=0,0,HE54/$HD19*100)</f>
        <v>0</v>
      </c>
      <c r="HF19" s="14">
        <f t="shared" si="377"/>
        <v>0</v>
      </c>
      <c r="HG19" s="14">
        <f t="shared" si="377"/>
        <v>0</v>
      </c>
      <c r="HH19" s="14">
        <f t="shared" si="377"/>
        <v>0</v>
      </c>
      <c r="HI19" s="14">
        <f t="shared" si="377"/>
        <v>0</v>
      </c>
      <c r="HJ19" s="14">
        <f t="shared" si="377"/>
        <v>0</v>
      </c>
      <c r="HK19" s="14">
        <f t="shared" si="377"/>
        <v>0</v>
      </c>
      <c r="HL19" s="14">
        <f t="shared" si="377"/>
        <v>0</v>
      </c>
      <c r="HM19" s="14">
        <f t="shared" si="377"/>
        <v>0</v>
      </c>
      <c r="HN19" s="14">
        <f t="shared" si="377"/>
        <v>0</v>
      </c>
      <c r="HO19" s="14">
        <f t="shared" si="377"/>
        <v>0</v>
      </c>
      <c r="HP19" s="14">
        <f t="shared" si="377"/>
        <v>0</v>
      </c>
      <c r="HQ19" s="14">
        <f t="shared" si="377"/>
        <v>0</v>
      </c>
      <c r="HR19" s="50" t="str">
        <f t="shared" si="98"/>
        <v>－</v>
      </c>
      <c r="HS19" s="50" t="str">
        <f t="shared" si="99"/>
        <v>－</v>
      </c>
      <c r="HT19" s="31">
        <f t="shared" si="100"/>
        <v>2</v>
      </c>
      <c r="HU19" s="14">
        <f t="shared" ref="HU19:IG19" si="378">IF($HT19=0,0,HU54/$HT19*100)</f>
        <v>0</v>
      </c>
      <c r="HV19" s="14">
        <f t="shared" si="378"/>
        <v>0</v>
      </c>
      <c r="HW19" s="14">
        <f t="shared" si="378"/>
        <v>0</v>
      </c>
      <c r="HX19" s="14">
        <f t="shared" si="378"/>
        <v>0</v>
      </c>
      <c r="HY19" s="14">
        <f t="shared" si="378"/>
        <v>0</v>
      </c>
      <c r="HZ19" s="14">
        <f t="shared" si="378"/>
        <v>0</v>
      </c>
      <c r="IA19" s="14">
        <f t="shared" si="378"/>
        <v>50</v>
      </c>
      <c r="IB19" s="14">
        <f t="shared" si="378"/>
        <v>0</v>
      </c>
      <c r="IC19" s="14">
        <f t="shared" si="378"/>
        <v>0</v>
      </c>
      <c r="ID19" s="14">
        <f t="shared" si="378"/>
        <v>50</v>
      </c>
      <c r="IE19" s="14">
        <f t="shared" si="378"/>
        <v>0</v>
      </c>
      <c r="IF19" s="14">
        <f t="shared" si="378"/>
        <v>0</v>
      </c>
      <c r="IG19" s="14">
        <f t="shared" si="378"/>
        <v>0</v>
      </c>
      <c r="IH19" s="50">
        <f t="shared" si="102"/>
        <v>71.848739495798327</v>
      </c>
      <c r="II19" s="50">
        <f t="shared" si="103"/>
        <v>89.285714285714292</v>
      </c>
      <c r="IJ19" s="31">
        <f t="shared" si="104"/>
        <v>60</v>
      </c>
      <c r="IK19" s="14">
        <f t="shared" ref="IK19:IW19" si="379">IF($IJ19=0,0,IK54/$IJ19*100)</f>
        <v>46.666666666666664</v>
      </c>
      <c r="IL19" s="14">
        <f t="shared" si="379"/>
        <v>6.666666666666667</v>
      </c>
      <c r="IM19" s="14">
        <f t="shared" si="379"/>
        <v>3.3333333333333335</v>
      </c>
      <c r="IN19" s="14">
        <f t="shared" si="379"/>
        <v>3.3333333333333335</v>
      </c>
      <c r="IO19" s="14">
        <f t="shared" si="379"/>
        <v>1.6666666666666667</v>
      </c>
      <c r="IP19" s="14">
        <f t="shared" si="379"/>
        <v>0</v>
      </c>
      <c r="IQ19" s="14">
        <f t="shared" si="379"/>
        <v>0</v>
      </c>
      <c r="IR19" s="14">
        <f t="shared" si="379"/>
        <v>1.6666666666666667</v>
      </c>
      <c r="IS19" s="14">
        <f t="shared" si="379"/>
        <v>0</v>
      </c>
      <c r="IT19" s="14">
        <f t="shared" si="379"/>
        <v>3.3333333333333335</v>
      </c>
      <c r="IU19" s="14">
        <f t="shared" si="379"/>
        <v>0</v>
      </c>
      <c r="IV19" s="14">
        <f t="shared" si="379"/>
        <v>3.3333333333333335</v>
      </c>
      <c r="IW19" s="14">
        <f t="shared" si="379"/>
        <v>30</v>
      </c>
      <c r="IX19" s="50">
        <f t="shared" si="106"/>
        <v>13.201597770044502</v>
      </c>
      <c r="IY19" s="50">
        <f t="shared" si="107"/>
        <v>100</v>
      </c>
      <c r="IZ19" s="31">
        <f t="shared" si="108"/>
        <v>60</v>
      </c>
      <c r="JA19" s="14">
        <f t="shared" ref="JA19:JM19" si="380">IF($IZ19=0,0,JA54/$IZ19*100)</f>
        <v>41.666666666666671</v>
      </c>
      <c r="JB19" s="14">
        <f t="shared" si="380"/>
        <v>10</v>
      </c>
      <c r="JC19" s="14">
        <f t="shared" si="380"/>
        <v>3.3333333333333335</v>
      </c>
      <c r="JD19" s="14">
        <f t="shared" si="380"/>
        <v>1.6666666666666667</v>
      </c>
      <c r="JE19" s="14">
        <f t="shared" si="380"/>
        <v>1.6666666666666667</v>
      </c>
      <c r="JF19" s="14">
        <f t="shared" si="380"/>
        <v>1.6666666666666667</v>
      </c>
      <c r="JG19" s="14">
        <f t="shared" si="380"/>
        <v>1.6666666666666667</v>
      </c>
      <c r="JH19" s="14">
        <f t="shared" si="380"/>
        <v>1.6666666666666667</v>
      </c>
      <c r="JI19" s="14">
        <f t="shared" si="380"/>
        <v>0</v>
      </c>
      <c r="JJ19" s="14">
        <f t="shared" si="380"/>
        <v>1.6666666666666667</v>
      </c>
      <c r="JK19" s="14">
        <f t="shared" si="380"/>
        <v>0</v>
      </c>
      <c r="JL19" s="14">
        <f t="shared" si="380"/>
        <v>0</v>
      </c>
      <c r="JM19" s="14">
        <f t="shared" si="380"/>
        <v>35</v>
      </c>
      <c r="JN19" s="50">
        <f t="shared" si="110"/>
        <v>9.2283713852341283</v>
      </c>
      <c r="JO19" s="50">
        <f t="shared" si="111"/>
        <v>80</v>
      </c>
      <c r="JP19" s="31">
        <f t="shared" si="112"/>
        <v>60</v>
      </c>
      <c r="JQ19" s="14">
        <f t="shared" ref="JQ19:KC19" si="381">IF($JP19=0,0,JQ54/$JP19*100)</f>
        <v>50</v>
      </c>
      <c r="JR19" s="14">
        <f t="shared" si="381"/>
        <v>3.3333333333333335</v>
      </c>
      <c r="JS19" s="14">
        <f t="shared" si="381"/>
        <v>3.3333333333333335</v>
      </c>
      <c r="JT19" s="14">
        <f t="shared" si="381"/>
        <v>3.3333333333333335</v>
      </c>
      <c r="JU19" s="14">
        <f t="shared" si="381"/>
        <v>1.6666666666666667</v>
      </c>
      <c r="JV19" s="14">
        <f t="shared" si="381"/>
        <v>0</v>
      </c>
      <c r="JW19" s="14">
        <f t="shared" si="381"/>
        <v>0</v>
      </c>
      <c r="JX19" s="14">
        <f t="shared" si="381"/>
        <v>0</v>
      </c>
      <c r="JY19" s="14">
        <f t="shared" si="381"/>
        <v>0</v>
      </c>
      <c r="JZ19" s="14">
        <f t="shared" si="381"/>
        <v>1.6666666666666667</v>
      </c>
      <c r="KA19" s="14">
        <f t="shared" si="381"/>
        <v>0</v>
      </c>
      <c r="KB19" s="14">
        <f t="shared" si="381"/>
        <v>1.6666666666666667</v>
      </c>
      <c r="KC19" s="14">
        <f t="shared" si="381"/>
        <v>35</v>
      </c>
      <c r="KD19" s="50">
        <f t="shared" si="114"/>
        <v>7.9786849786849796</v>
      </c>
      <c r="KE19" s="50">
        <f t="shared" si="115"/>
        <v>100</v>
      </c>
      <c r="KF19" s="31">
        <f t="shared" si="116"/>
        <v>60</v>
      </c>
      <c r="KG19" s="14">
        <f t="shared" ref="KG19:KS19" si="382">IF($KF19=0,0,KG54/$KF19*100)</f>
        <v>66.666666666666657</v>
      </c>
      <c r="KH19" s="14">
        <f t="shared" si="382"/>
        <v>0</v>
      </c>
      <c r="KI19" s="14">
        <f t="shared" si="382"/>
        <v>0</v>
      </c>
      <c r="KJ19" s="14">
        <f t="shared" si="382"/>
        <v>0</v>
      </c>
      <c r="KK19" s="14">
        <f t="shared" si="382"/>
        <v>0</v>
      </c>
      <c r="KL19" s="14">
        <f t="shared" si="382"/>
        <v>0</v>
      </c>
      <c r="KM19" s="14">
        <f t="shared" si="382"/>
        <v>0</v>
      </c>
      <c r="KN19" s="14">
        <f t="shared" si="382"/>
        <v>0</v>
      </c>
      <c r="KO19" s="14">
        <f t="shared" si="382"/>
        <v>0</v>
      </c>
      <c r="KP19" s="14">
        <f t="shared" si="382"/>
        <v>0</v>
      </c>
      <c r="KQ19" s="14">
        <f t="shared" si="382"/>
        <v>0</v>
      </c>
      <c r="KR19" s="14">
        <f t="shared" si="382"/>
        <v>1.6666666666666667</v>
      </c>
      <c r="KS19" s="14">
        <f t="shared" si="382"/>
        <v>31.666666666666664</v>
      </c>
      <c r="KT19" s="50">
        <f t="shared" si="118"/>
        <v>2.4390243902439024</v>
      </c>
      <c r="KU19" s="50">
        <f t="shared" si="119"/>
        <v>100</v>
      </c>
      <c r="KV19" s="31">
        <f t="shared" si="120"/>
        <v>60</v>
      </c>
      <c r="KW19" s="14">
        <f t="shared" ref="KW19:LI19" si="383">IF($KV19=0,0,KW54/$KV19*100)</f>
        <v>60</v>
      </c>
      <c r="KX19" s="14">
        <f t="shared" si="383"/>
        <v>1.6666666666666667</v>
      </c>
      <c r="KY19" s="14">
        <f t="shared" si="383"/>
        <v>0</v>
      </c>
      <c r="KZ19" s="14">
        <f t="shared" si="383"/>
        <v>0</v>
      </c>
      <c r="LA19" s="14">
        <f t="shared" si="383"/>
        <v>0</v>
      </c>
      <c r="LB19" s="14">
        <f t="shared" si="383"/>
        <v>0</v>
      </c>
      <c r="LC19" s="14">
        <f t="shared" si="383"/>
        <v>1.6666666666666667</v>
      </c>
      <c r="LD19" s="14">
        <f t="shared" si="383"/>
        <v>5</v>
      </c>
      <c r="LE19" s="14">
        <f t="shared" si="383"/>
        <v>0</v>
      </c>
      <c r="LF19" s="14">
        <f t="shared" si="383"/>
        <v>1.6666666666666667</v>
      </c>
      <c r="LG19" s="14">
        <f t="shared" si="383"/>
        <v>0</v>
      </c>
      <c r="LH19" s="14">
        <f t="shared" si="383"/>
        <v>0</v>
      </c>
      <c r="LI19" s="14">
        <f t="shared" si="383"/>
        <v>30</v>
      </c>
      <c r="LJ19" s="50">
        <f t="shared" si="122"/>
        <v>8.1684328450615613</v>
      </c>
      <c r="LK19" s="50">
        <f t="shared" si="123"/>
        <v>86.666666666666671</v>
      </c>
    </row>
    <row r="20" spans="1:323" ht="15" customHeight="1" x14ac:dyDescent="0.15">
      <c r="A20" s="165"/>
      <c r="B20" s="235"/>
      <c r="C20" s="28" t="s">
        <v>24</v>
      </c>
      <c r="D20" s="164">
        <f t="shared" si="42"/>
        <v>64</v>
      </c>
      <c r="E20" s="153">
        <f t="shared" si="43"/>
        <v>7.8125</v>
      </c>
      <c r="F20" s="153">
        <f t="shared" si="43"/>
        <v>1.5625</v>
      </c>
      <c r="G20" s="153">
        <f t="shared" si="43"/>
        <v>1.5625</v>
      </c>
      <c r="H20" s="153">
        <f t="shared" si="43"/>
        <v>1.5625</v>
      </c>
      <c r="I20" s="153">
        <f t="shared" ref="I20:P20" si="384">IF($D20=0,0,I55/$D20*100)</f>
        <v>3.125</v>
      </c>
      <c r="J20" s="153">
        <f t="shared" si="384"/>
        <v>1.5625</v>
      </c>
      <c r="K20" s="153">
        <f t="shared" si="384"/>
        <v>0</v>
      </c>
      <c r="L20" s="153">
        <f t="shared" si="384"/>
        <v>1.5625</v>
      </c>
      <c r="M20" s="153">
        <f t="shared" si="384"/>
        <v>7.8125</v>
      </c>
      <c r="N20" s="153">
        <f t="shared" si="384"/>
        <v>4.6875</v>
      </c>
      <c r="O20" s="153">
        <f t="shared" si="384"/>
        <v>3.125</v>
      </c>
      <c r="P20" s="153">
        <f t="shared" si="384"/>
        <v>28.125</v>
      </c>
      <c r="Q20" s="153">
        <f t="shared" si="45"/>
        <v>37.5</v>
      </c>
      <c r="R20" s="152">
        <f t="shared" si="46"/>
        <v>70.898943389361008</v>
      </c>
      <c r="S20" s="152">
        <f t="shared" si="47"/>
        <v>90.416666666666657</v>
      </c>
      <c r="T20" s="164">
        <f t="shared" si="48"/>
        <v>64</v>
      </c>
      <c r="U20" s="153">
        <f t="shared" ref="U20:AG20" si="385">IF($T20=0,0,U55/$T20*100)</f>
        <v>14.0625</v>
      </c>
      <c r="V20" s="153">
        <f t="shared" si="385"/>
        <v>14.0625</v>
      </c>
      <c r="W20" s="153">
        <f t="shared" si="385"/>
        <v>7.8125</v>
      </c>
      <c r="X20" s="153">
        <f t="shared" si="385"/>
        <v>10.9375</v>
      </c>
      <c r="Y20" s="153">
        <f t="shared" si="385"/>
        <v>1.5625</v>
      </c>
      <c r="Z20" s="153">
        <f t="shared" si="385"/>
        <v>1.5625</v>
      </c>
      <c r="AA20" s="153">
        <f t="shared" si="385"/>
        <v>1.5625</v>
      </c>
      <c r="AB20" s="153">
        <f t="shared" si="385"/>
        <v>1.5625</v>
      </c>
      <c r="AC20" s="153">
        <f t="shared" si="385"/>
        <v>0</v>
      </c>
      <c r="AD20" s="153">
        <f t="shared" si="385"/>
        <v>0</v>
      </c>
      <c r="AE20" s="153">
        <f t="shared" si="385"/>
        <v>0</v>
      </c>
      <c r="AF20" s="153">
        <f t="shared" si="385"/>
        <v>1.5625</v>
      </c>
      <c r="AG20" s="153">
        <f t="shared" si="385"/>
        <v>45.3125</v>
      </c>
      <c r="AH20" s="152">
        <f t="shared" si="50"/>
        <v>16.744293331070054</v>
      </c>
      <c r="AI20" s="152">
        <f t="shared" si="51"/>
        <v>100</v>
      </c>
      <c r="AJ20" s="164">
        <f t="shared" si="52"/>
        <v>64</v>
      </c>
      <c r="AK20" s="153">
        <f t="shared" ref="AK20:AW20" si="386">IF($AJ20=0,0,AK55/$AJ20*100)</f>
        <v>4.6875</v>
      </c>
      <c r="AL20" s="153">
        <f t="shared" si="386"/>
        <v>3.125</v>
      </c>
      <c r="AM20" s="153">
        <f t="shared" si="386"/>
        <v>3.125</v>
      </c>
      <c r="AN20" s="153">
        <f t="shared" si="386"/>
        <v>6.25</v>
      </c>
      <c r="AO20" s="153">
        <f t="shared" si="386"/>
        <v>0</v>
      </c>
      <c r="AP20" s="153">
        <f t="shared" si="386"/>
        <v>1.5625</v>
      </c>
      <c r="AQ20" s="153">
        <f t="shared" si="386"/>
        <v>6.25</v>
      </c>
      <c r="AR20" s="153">
        <f t="shared" si="386"/>
        <v>3.125</v>
      </c>
      <c r="AS20" s="153">
        <f t="shared" si="386"/>
        <v>4.6875</v>
      </c>
      <c r="AT20" s="153">
        <f t="shared" si="386"/>
        <v>10.9375</v>
      </c>
      <c r="AU20" s="153">
        <f t="shared" si="386"/>
        <v>0</v>
      </c>
      <c r="AV20" s="153">
        <f t="shared" si="386"/>
        <v>17.1875</v>
      </c>
      <c r="AW20" s="153">
        <f t="shared" si="386"/>
        <v>39.0625</v>
      </c>
      <c r="AX20" s="152">
        <f t="shared" si="54"/>
        <v>63.273568803773848</v>
      </c>
      <c r="AY20" s="152">
        <f t="shared" si="55"/>
        <v>100</v>
      </c>
      <c r="AZ20" s="32">
        <f t="shared" si="56"/>
        <v>64</v>
      </c>
      <c r="BA20" s="12">
        <f t="shared" ref="BA20:BM20" si="387">IF($AZ20=0,0,BA55/$AZ20*100)</f>
        <v>37.5</v>
      </c>
      <c r="BB20" s="12">
        <f t="shared" si="387"/>
        <v>0</v>
      </c>
      <c r="BC20" s="12">
        <f t="shared" si="387"/>
        <v>1.5625</v>
      </c>
      <c r="BD20" s="12">
        <f t="shared" si="387"/>
        <v>1.5625</v>
      </c>
      <c r="BE20" s="12">
        <f t="shared" si="387"/>
        <v>0</v>
      </c>
      <c r="BF20" s="12">
        <f t="shared" si="387"/>
        <v>0</v>
      </c>
      <c r="BG20" s="12">
        <f t="shared" si="387"/>
        <v>0</v>
      </c>
      <c r="BH20" s="12">
        <f t="shared" si="387"/>
        <v>0</v>
      </c>
      <c r="BI20" s="12">
        <f t="shared" si="387"/>
        <v>1.5625</v>
      </c>
      <c r="BJ20" s="12">
        <f t="shared" si="387"/>
        <v>0</v>
      </c>
      <c r="BK20" s="12">
        <f t="shared" si="387"/>
        <v>1.5625</v>
      </c>
      <c r="BL20" s="12">
        <f t="shared" si="387"/>
        <v>6.25</v>
      </c>
      <c r="BM20" s="12">
        <f t="shared" si="387"/>
        <v>50</v>
      </c>
      <c r="BN20" s="29">
        <f t="shared" si="58"/>
        <v>19.127180064680065</v>
      </c>
      <c r="BO20" s="29">
        <f t="shared" si="59"/>
        <v>100</v>
      </c>
      <c r="BP20" s="32">
        <f t="shared" si="60"/>
        <v>64</v>
      </c>
      <c r="BQ20" s="12">
        <f t="shared" ref="BQ20:CC20" si="388">IF($BP20=0,0,BQ55/$BP20*100)</f>
        <v>34.375</v>
      </c>
      <c r="BR20" s="12">
        <f t="shared" si="388"/>
        <v>1.5625</v>
      </c>
      <c r="BS20" s="12">
        <f t="shared" si="388"/>
        <v>1.5625</v>
      </c>
      <c r="BT20" s="12">
        <f t="shared" si="388"/>
        <v>0</v>
      </c>
      <c r="BU20" s="12">
        <f t="shared" si="388"/>
        <v>0</v>
      </c>
      <c r="BV20" s="12">
        <f t="shared" si="388"/>
        <v>1.5625</v>
      </c>
      <c r="BW20" s="12">
        <f t="shared" si="388"/>
        <v>0</v>
      </c>
      <c r="BX20" s="12">
        <f t="shared" si="388"/>
        <v>0</v>
      </c>
      <c r="BY20" s="12">
        <f t="shared" si="388"/>
        <v>1.5625</v>
      </c>
      <c r="BZ20" s="12">
        <f t="shared" si="388"/>
        <v>0</v>
      </c>
      <c r="CA20" s="12">
        <f t="shared" si="388"/>
        <v>0</v>
      </c>
      <c r="CB20" s="12">
        <f t="shared" si="388"/>
        <v>4.6875</v>
      </c>
      <c r="CC20" s="12">
        <f t="shared" si="388"/>
        <v>54.6875</v>
      </c>
      <c r="CD20" s="29">
        <f t="shared" si="62"/>
        <v>14.985086201057163</v>
      </c>
      <c r="CE20" s="29">
        <f t="shared" si="63"/>
        <v>100</v>
      </c>
      <c r="CF20" s="32">
        <f t="shared" si="64"/>
        <v>64</v>
      </c>
      <c r="CG20" s="12">
        <f t="shared" ref="CG20:CS20" si="389">IF($CF20=0,0,CG55/$CF20*100)</f>
        <v>23.4375</v>
      </c>
      <c r="CH20" s="12">
        <f t="shared" si="389"/>
        <v>0</v>
      </c>
      <c r="CI20" s="12">
        <f t="shared" si="389"/>
        <v>1.5625</v>
      </c>
      <c r="CJ20" s="12">
        <f t="shared" si="389"/>
        <v>3.125</v>
      </c>
      <c r="CK20" s="12">
        <f t="shared" si="389"/>
        <v>0</v>
      </c>
      <c r="CL20" s="12">
        <f t="shared" si="389"/>
        <v>1.5625</v>
      </c>
      <c r="CM20" s="12">
        <f t="shared" si="389"/>
        <v>3.125</v>
      </c>
      <c r="CN20" s="12">
        <f t="shared" si="389"/>
        <v>1.5625</v>
      </c>
      <c r="CO20" s="12">
        <f t="shared" si="389"/>
        <v>1.5625</v>
      </c>
      <c r="CP20" s="12">
        <f t="shared" si="389"/>
        <v>4.6875</v>
      </c>
      <c r="CQ20" s="12">
        <f t="shared" si="389"/>
        <v>3.125</v>
      </c>
      <c r="CR20" s="12">
        <f t="shared" si="389"/>
        <v>12.5</v>
      </c>
      <c r="CS20" s="12">
        <f t="shared" si="389"/>
        <v>43.75</v>
      </c>
      <c r="CT20" s="29">
        <f t="shared" si="66"/>
        <v>44.041571981916505</v>
      </c>
      <c r="CU20" s="29">
        <f t="shared" si="67"/>
        <v>100</v>
      </c>
      <c r="CV20" s="32">
        <f t="shared" si="68"/>
        <v>64</v>
      </c>
      <c r="CW20" s="12">
        <f t="shared" ref="CW20:DI20" si="390">IF($CV20=0,0,CW55/$CV20*100)</f>
        <v>39.0625</v>
      </c>
      <c r="CX20" s="12">
        <f t="shared" si="390"/>
        <v>1.5625</v>
      </c>
      <c r="CY20" s="12">
        <f t="shared" si="390"/>
        <v>0</v>
      </c>
      <c r="CZ20" s="12">
        <f t="shared" si="390"/>
        <v>0</v>
      </c>
      <c r="DA20" s="12">
        <f t="shared" si="390"/>
        <v>0</v>
      </c>
      <c r="DB20" s="12">
        <f t="shared" si="390"/>
        <v>1.5625</v>
      </c>
      <c r="DC20" s="12">
        <f t="shared" si="390"/>
        <v>1.5625</v>
      </c>
      <c r="DD20" s="12">
        <f t="shared" si="390"/>
        <v>1.5625</v>
      </c>
      <c r="DE20" s="12">
        <f t="shared" si="390"/>
        <v>0</v>
      </c>
      <c r="DF20" s="12">
        <f t="shared" si="390"/>
        <v>0</v>
      </c>
      <c r="DG20" s="12">
        <f t="shared" si="390"/>
        <v>0</v>
      </c>
      <c r="DH20" s="12">
        <f t="shared" si="390"/>
        <v>0</v>
      </c>
      <c r="DI20" s="12">
        <f t="shared" si="390"/>
        <v>54.6875</v>
      </c>
      <c r="DJ20" s="29">
        <f t="shared" si="70"/>
        <v>5.8122965544254903</v>
      </c>
      <c r="DK20" s="29">
        <f t="shared" si="71"/>
        <v>64.86486486486487</v>
      </c>
      <c r="DL20" s="32">
        <f t="shared" si="72"/>
        <v>64</v>
      </c>
      <c r="DM20" s="12">
        <f t="shared" ref="DM20:DY20" si="391">IF($DL20=0,0,DM55/$DL20*100)</f>
        <v>25</v>
      </c>
      <c r="DN20" s="12">
        <f t="shared" si="391"/>
        <v>0</v>
      </c>
      <c r="DO20" s="12">
        <f t="shared" si="391"/>
        <v>0</v>
      </c>
      <c r="DP20" s="12">
        <f t="shared" si="391"/>
        <v>0</v>
      </c>
      <c r="DQ20" s="12">
        <f t="shared" si="391"/>
        <v>1.5625</v>
      </c>
      <c r="DR20" s="12">
        <f t="shared" si="391"/>
        <v>3.125</v>
      </c>
      <c r="DS20" s="12">
        <f t="shared" si="391"/>
        <v>3.125</v>
      </c>
      <c r="DT20" s="12">
        <f t="shared" si="391"/>
        <v>1.5625</v>
      </c>
      <c r="DU20" s="12">
        <f t="shared" si="391"/>
        <v>4.6875</v>
      </c>
      <c r="DV20" s="12">
        <f t="shared" si="391"/>
        <v>1.5625</v>
      </c>
      <c r="DW20" s="12">
        <f t="shared" si="391"/>
        <v>1.5625</v>
      </c>
      <c r="DX20" s="12">
        <f t="shared" si="391"/>
        <v>7.8125</v>
      </c>
      <c r="DY20" s="12">
        <f t="shared" si="391"/>
        <v>50</v>
      </c>
      <c r="DZ20" s="29">
        <f t="shared" si="74"/>
        <v>37.180512567383275</v>
      </c>
      <c r="EA20" s="29">
        <f t="shared" si="75"/>
        <v>100</v>
      </c>
      <c r="EB20" s="32">
        <f t="shared" si="76"/>
        <v>64</v>
      </c>
      <c r="EC20" s="12">
        <f t="shared" ref="EC20:EO20" si="392">IF($EB20=0,0,EC55/$EB20*100)</f>
        <v>37.5</v>
      </c>
      <c r="ED20" s="12">
        <f t="shared" si="392"/>
        <v>0</v>
      </c>
      <c r="EE20" s="12">
        <f t="shared" si="392"/>
        <v>1.5625</v>
      </c>
      <c r="EF20" s="12">
        <f t="shared" si="392"/>
        <v>1.5625</v>
      </c>
      <c r="EG20" s="12">
        <f t="shared" si="392"/>
        <v>0</v>
      </c>
      <c r="EH20" s="12">
        <f t="shared" si="392"/>
        <v>0</v>
      </c>
      <c r="EI20" s="12">
        <f t="shared" si="392"/>
        <v>0</v>
      </c>
      <c r="EJ20" s="12">
        <f t="shared" si="392"/>
        <v>0</v>
      </c>
      <c r="EK20" s="12">
        <f t="shared" si="392"/>
        <v>1.5625</v>
      </c>
      <c r="EL20" s="12">
        <f t="shared" si="392"/>
        <v>0</v>
      </c>
      <c r="EM20" s="12">
        <f t="shared" si="392"/>
        <v>1.5625</v>
      </c>
      <c r="EN20" s="12">
        <f t="shared" si="392"/>
        <v>6.25</v>
      </c>
      <c r="EO20" s="12">
        <f t="shared" si="392"/>
        <v>50</v>
      </c>
      <c r="EP20" s="29">
        <f t="shared" si="78"/>
        <v>19.127180064680065</v>
      </c>
      <c r="EQ20" s="29">
        <f t="shared" si="79"/>
        <v>100</v>
      </c>
      <c r="ER20" s="32">
        <f t="shared" si="80"/>
        <v>64</v>
      </c>
      <c r="ES20" s="12">
        <f t="shared" ref="ES20:FE20" si="393">IF($ER20=0,0,ES55/$ER20*100)</f>
        <v>37.5</v>
      </c>
      <c r="ET20" s="12">
        <f t="shared" si="393"/>
        <v>0</v>
      </c>
      <c r="EU20" s="12">
        <f t="shared" si="393"/>
        <v>0</v>
      </c>
      <c r="EV20" s="12">
        <f t="shared" si="393"/>
        <v>0</v>
      </c>
      <c r="EW20" s="12">
        <f t="shared" si="393"/>
        <v>0</v>
      </c>
      <c r="EX20" s="12">
        <f t="shared" si="393"/>
        <v>1.5625</v>
      </c>
      <c r="EY20" s="12">
        <f t="shared" si="393"/>
        <v>0</v>
      </c>
      <c r="EZ20" s="12">
        <f t="shared" si="393"/>
        <v>0</v>
      </c>
      <c r="FA20" s="12">
        <f t="shared" si="393"/>
        <v>0</v>
      </c>
      <c r="FB20" s="12">
        <f t="shared" si="393"/>
        <v>0</v>
      </c>
      <c r="FC20" s="12">
        <f t="shared" si="393"/>
        <v>0</v>
      </c>
      <c r="FD20" s="12">
        <f t="shared" si="393"/>
        <v>3.125</v>
      </c>
      <c r="FE20" s="12">
        <f t="shared" si="393"/>
        <v>57.8125</v>
      </c>
      <c r="FF20" s="29">
        <f t="shared" si="82"/>
        <v>9.1091091091091094</v>
      </c>
      <c r="FG20" s="29">
        <f t="shared" si="83"/>
        <v>100</v>
      </c>
      <c r="FH20" s="32">
        <f t="shared" si="84"/>
        <v>19</v>
      </c>
      <c r="FI20" s="12">
        <f t="shared" ref="FI20:FU20" si="394">IF($FH20=0,0,FI55/$FH20*100)</f>
        <v>0</v>
      </c>
      <c r="FJ20" s="12">
        <f t="shared" si="394"/>
        <v>0</v>
      </c>
      <c r="FK20" s="12">
        <f t="shared" si="394"/>
        <v>5.2631578947368416</v>
      </c>
      <c r="FL20" s="12">
        <f t="shared" si="394"/>
        <v>5.2631578947368416</v>
      </c>
      <c r="FM20" s="12">
        <f t="shared" si="394"/>
        <v>0</v>
      </c>
      <c r="FN20" s="12">
        <f t="shared" si="394"/>
        <v>5.2631578947368416</v>
      </c>
      <c r="FO20" s="12">
        <f t="shared" si="394"/>
        <v>5.2631578947368416</v>
      </c>
      <c r="FP20" s="12">
        <f t="shared" si="394"/>
        <v>5.2631578947368416</v>
      </c>
      <c r="FQ20" s="12">
        <f t="shared" si="394"/>
        <v>5.2631578947368416</v>
      </c>
      <c r="FR20" s="12">
        <f t="shared" si="394"/>
        <v>10.526315789473683</v>
      </c>
      <c r="FS20" s="12">
        <f t="shared" si="394"/>
        <v>5.2631578947368416</v>
      </c>
      <c r="FT20" s="12">
        <f t="shared" si="394"/>
        <v>15.789473684210526</v>
      </c>
      <c r="FU20" s="12">
        <f t="shared" si="394"/>
        <v>36.84210526315789</v>
      </c>
      <c r="FV20" s="29">
        <f t="shared" si="86"/>
        <v>69.554400414907676</v>
      </c>
      <c r="FW20" s="29">
        <f t="shared" si="87"/>
        <v>100</v>
      </c>
      <c r="FX20" s="32">
        <f t="shared" si="88"/>
        <v>7</v>
      </c>
      <c r="FY20" s="12">
        <f t="shared" ref="FY20:GK20" si="395">IF($FX20=0,0,FY55/$FX20*100)</f>
        <v>0</v>
      </c>
      <c r="FZ20" s="12">
        <f t="shared" si="395"/>
        <v>14.285714285714285</v>
      </c>
      <c r="GA20" s="12">
        <f t="shared" si="395"/>
        <v>0</v>
      </c>
      <c r="GB20" s="12">
        <f t="shared" si="395"/>
        <v>0</v>
      </c>
      <c r="GC20" s="12">
        <f t="shared" si="395"/>
        <v>0</v>
      </c>
      <c r="GD20" s="12">
        <f t="shared" si="395"/>
        <v>14.285714285714285</v>
      </c>
      <c r="GE20" s="12">
        <f t="shared" si="395"/>
        <v>14.285714285714285</v>
      </c>
      <c r="GF20" s="12">
        <f t="shared" si="395"/>
        <v>0</v>
      </c>
      <c r="GG20" s="12">
        <f t="shared" si="395"/>
        <v>0</v>
      </c>
      <c r="GH20" s="12">
        <f t="shared" si="395"/>
        <v>0</v>
      </c>
      <c r="GI20" s="12">
        <f t="shared" si="395"/>
        <v>0</v>
      </c>
      <c r="GJ20" s="12">
        <f t="shared" si="395"/>
        <v>0</v>
      </c>
      <c r="GK20" s="12">
        <f t="shared" si="395"/>
        <v>57.142857142857139</v>
      </c>
      <c r="GL20" s="29">
        <f t="shared" si="90"/>
        <v>34.563911737824782</v>
      </c>
      <c r="GM20" s="29">
        <f t="shared" si="91"/>
        <v>54.054054054054056</v>
      </c>
      <c r="GN20" s="32">
        <f t="shared" si="92"/>
        <v>11</v>
      </c>
      <c r="GO20" s="12">
        <f t="shared" ref="GO20:HA20" si="396">IF($GN20=0,0,GO55/$GN20*100)</f>
        <v>9.0909090909090917</v>
      </c>
      <c r="GP20" s="12">
        <f t="shared" si="396"/>
        <v>0</v>
      </c>
      <c r="GQ20" s="12">
        <f t="shared" si="396"/>
        <v>0</v>
      </c>
      <c r="GR20" s="12">
        <f t="shared" si="396"/>
        <v>0</v>
      </c>
      <c r="GS20" s="12">
        <f t="shared" si="396"/>
        <v>9.0909090909090917</v>
      </c>
      <c r="GT20" s="12">
        <f t="shared" si="396"/>
        <v>0</v>
      </c>
      <c r="GU20" s="12">
        <f t="shared" si="396"/>
        <v>9.0909090909090917</v>
      </c>
      <c r="GV20" s="12">
        <f t="shared" si="396"/>
        <v>0</v>
      </c>
      <c r="GW20" s="12">
        <f t="shared" si="396"/>
        <v>9.0909090909090917</v>
      </c>
      <c r="GX20" s="12">
        <f t="shared" si="396"/>
        <v>0</v>
      </c>
      <c r="GY20" s="12">
        <f t="shared" si="396"/>
        <v>9.0909090909090917</v>
      </c>
      <c r="GZ20" s="12">
        <f t="shared" si="396"/>
        <v>18.181818181818183</v>
      </c>
      <c r="HA20" s="12">
        <f t="shared" si="396"/>
        <v>36.363636363636367</v>
      </c>
      <c r="HB20" s="29">
        <f t="shared" si="94"/>
        <v>65.878096141254034</v>
      </c>
      <c r="HC20" s="29">
        <f t="shared" si="95"/>
        <v>100</v>
      </c>
      <c r="HD20" s="32">
        <f t="shared" si="96"/>
        <v>5</v>
      </c>
      <c r="HE20" s="12">
        <f t="shared" ref="HE20:HQ20" si="397">IF($HD20=0,0,HE55/$HD20*100)</f>
        <v>20</v>
      </c>
      <c r="HF20" s="12">
        <f t="shared" si="397"/>
        <v>0</v>
      </c>
      <c r="HG20" s="12">
        <f t="shared" si="397"/>
        <v>20</v>
      </c>
      <c r="HH20" s="12">
        <f t="shared" si="397"/>
        <v>20</v>
      </c>
      <c r="HI20" s="12">
        <f t="shared" si="397"/>
        <v>0</v>
      </c>
      <c r="HJ20" s="12">
        <f t="shared" si="397"/>
        <v>0</v>
      </c>
      <c r="HK20" s="12">
        <f t="shared" si="397"/>
        <v>0</v>
      </c>
      <c r="HL20" s="12">
        <f t="shared" si="397"/>
        <v>0</v>
      </c>
      <c r="HM20" s="12">
        <f t="shared" si="397"/>
        <v>0</v>
      </c>
      <c r="HN20" s="12">
        <f t="shared" si="397"/>
        <v>0</v>
      </c>
      <c r="HO20" s="12">
        <f t="shared" si="397"/>
        <v>0</v>
      </c>
      <c r="HP20" s="12">
        <f t="shared" si="397"/>
        <v>20</v>
      </c>
      <c r="HQ20" s="12">
        <f t="shared" si="397"/>
        <v>20</v>
      </c>
      <c r="HR20" s="29">
        <f t="shared" si="98"/>
        <v>35.923423423423422</v>
      </c>
      <c r="HS20" s="29">
        <f t="shared" si="99"/>
        <v>100</v>
      </c>
      <c r="HT20" s="32">
        <f t="shared" si="100"/>
        <v>7</v>
      </c>
      <c r="HU20" s="12">
        <f t="shared" ref="HU20:IG20" si="398">IF($HT20=0,0,HU55/$HT20*100)</f>
        <v>14.285714285714285</v>
      </c>
      <c r="HV20" s="12">
        <f t="shared" si="398"/>
        <v>0</v>
      </c>
      <c r="HW20" s="12">
        <f t="shared" si="398"/>
        <v>0</v>
      </c>
      <c r="HX20" s="12">
        <f t="shared" si="398"/>
        <v>0</v>
      </c>
      <c r="HY20" s="12">
        <f t="shared" si="398"/>
        <v>0</v>
      </c>
      <c r="HZ20" s="12">
        <f t="shared" si="398"/>
        <v>14.285714285714285</v>
      </c>
      <c r="IA20" s="12">
        <f t="shared" si="398"/>
        <v>0</v>
      </c>
      <c r="IB20" s="12">
        <f t="shared" si="398"/>
        <v>0</v>
      </c>
      <c r="IC20" s="12">
        <f t="shared" si="398"/>
        <v>0</v>
      </c>
      <c r="ID20" s="12">
        <f t="shared" si="398"/>
        <v>0</v>
      </c>
      <c r="IE20" s="12">
        <f t="shared" si="398"/>
        <v>0</v>
      </c>
      <c r="IF20" s="12">
        <f t="shared" si="398"/>
        <v>28.571428571428569</v>
      </c>
      <c r="IG20" s="12">
        <f t="shared" si="398"/>
        <v>42.857142857142854</v>
      </c>
      <c r="IH20" s="29">
        <f t="shared" si="102"/>
        <v>61.486486486486484</v>
      </c>
      <c r="II20" s="29">
        <f t="shared" si="103"/>
        <v>100</v>
      </c>
      <c r="IJ20" s="32">
        <f t="shared" si="104"/>
        <v>64</v>
      </c>
      <c r="IK20" s="12">
        <f t="shared" ref="IK20:IW20" si="399">IF($IJ20=0,0,IK55/$IJ20*100)</f>
        <v>21.875</v>
      </c>
      <c r="IL20" s="12">
        <f t="shared" si="399"/>
        <v>4.6875</v>
      </c>
      <c r="IM20" s="12">
        <f t="shared" si="399"/>
        <v>6.25</v>
      </c>
      <c r="IN20" s="12">
        <f t="shared" si="399"/>
        <v>3.125</v>
      </c>
      <c r="IO20" s="12">
        <f t="shared" si="399"/>
        <v>0</v>
      </c>
      <c r="IP20" s="12">
        <f t="shared" si="399"/>
        <v>3.125</v>
      </c>
      <c r="IQ20" s="12">
        <f t="shared" si="399"/>
        <v>0</v>
      </c>
      <c r="IR20" s="12">
        <f t="shared" si="399"/>
        <v>3.125</v>
      </c>
      <c r="IS20" s="12">
        <f t="shared" si="399"/>
        <v>3.125</v>
      </c>
      <c r="IT20" s="12">
        <f t="shared" si="399"/>
        <v>0</v>
      </c>
      <c r="IU20" s="12">
        <f t="shared" si="399"/>
        <v>0</v>
      </c>
      <c r="IV20" s="12">
        <f t="shared" si="399"/>
        <v>6.25</v>
      </c>
      <c r="IW20" s="12">
        <f t="shared" si="399"/>
        <v>48.4375</v>
      </c>
      <c r="IX20" s="29">
        <f t="shared" si="106"/>
        <v>26.4403384483476</v>
      </c>
      <c r="IY20" s="29">
        <f t="shared" si="107"/>
        <v>100</v>
      </c>
      <c r="IZ20" s="32">
        <f t="shared" si="108"/>
        <v>64</v>
      </c>
      <c r="JA20" s="12">
        <f t="shared" ref="JA20:JM20" si="400">IF($IZ20=0,0,JA55/$IZ20*100)</f>
        <v>32.8125</v>
      </c>
      <c r="JB20" s="12">
        <f t="shared" si="400"/>
        <v>10.9375</v>
      </c>
      <c r="JC20" s="12">
        <f t="shared" si="400"/>
        <v>1.5625</v>
      </c>
      <c r="JD20" s="12">
        <f t="shared" si="400"/>
        <v>3.125</v>
      </c>
      <c r="JE20" s="12">
        <f t="shared" si="400"/>
        <v>0</v>
      </c>
      <c r="JF20" s="12">
        <f t="shared" si="400"/>
        <v>0</v>
      </c>
      <c r="JG20" s="12">
        <f t="shared" si="400"/>
        <v>0</v>
      </c>
      <c r="JH20" s="12">
        <f t="shared" si="400"/>
        <v>0</v>
      </c>
      <c r="JI20" s="12">
        <f t="shared" si="400"/>
        <v>0</v>
      </c>
      <c r="JJ20" s="12">
        <f t="shared" si="400"/>
        <v>0</v>
      </c>
      <c r="JK20" s="12">
        <f t="shared" si="400"/>
        <v>0</v>
      </c>
      <c r="JL20" s="12">
        <f t="shared" si="400"/>
        <v>0</v>
      </c>
      <c r="JM20" s="12">
        <f t="shared" si="400"/>
        <v>51.5625</v>
      </c>
      <c r="JN20" s="29">
        <f t="shared" si="110"/>
        <v>3.4635276898324063</v>
      </c>
      <c r="JO20" s="29">
        <f t="shared" si="111"/>
        <v>25</v>
      </c>
      <c r="JP20" s="32">
        <f t="shared" si="112"/>
        <v>64</v>
      </c>
      <c r="JQ20" s="12">
        <f t="shared" ref="JQ20:KC20" si="401">IF($JP20=0,0,JQ55/$JP20*100)</f>
        <v>20.3125</v>
      </c>
      <c r="JR20" s="12">
        <f t="shared" si="401"/>
        <v>6.25</v>
      </c>
      <c r="JS20" s="12">
        <f t="shared" si="401"/>
        <v>14.0625</v>
      </c>
      <c r="JT20" s="12">
        <f t="shared" si="401"/>
        <v>4.6875</v>
      </c>
      <c r="JU20" s="12">
        <f t="shared" si="401"/>
        <v>0</v>
      </c>
      <c r="JV20" s="12">
        <f t="shared" si="401"/>
        <v>3.125</v>
      </c>
      <c r="JW20" s="12">
        <f t="shared" si="401"/>
        <v>0</v>
      </c>
      <c r="JX20" s="12">
        <f t="shared" si="401"/>
        <v>0</v>
      </c>
      <c r="JY20" s="12">
        <f t="shared" si="401"/>
        <v>1.5625</v>
      </c>
      <c r="JZ20" s="12">
        <f t="shared" si="401"/>
        <v>0</v>
      </c>
      <c r="KA20" s="12">
        <f t="shared" si="401"/>
        <v>1.5625</v>
      </c>
      <c r="KB20" s="12">
        <f t="shared" si="401"/>
        <v>0</v>
      </c>
      <c r="KC20" s="12">
        <f t="shared" si="401"/>
        <v>48.4375</v>
      </c>
      <c r="KD20" s="29">
        <f t="shared" si="114"/>
        <v>14.668191680491448</v>
      </c>
      <c r="KE20" s="29">
        <f t="shared" si="115"/>
        <v>93.333333333333329</v>
      </c>
      <c r="KF20" s="32">
        <f t="shared" si="116"/>
        <v>64</v>
      </c>
      <c r="KG20" s="12">
        <f t="shared" ref="KG20:KS20" si="402">IF($KF20=0,0,KG55/$KF20*100)</f>
        <v>45.3125</v>
      </c>
      <c r="KH20" s="12">
        <f t="shared" si="402"/>
        <v>0</v>
      </c>
      <c r="KI20" s="12">
        <f t="shared" si="402"/>
        <v>0</v>
      </c>
      <c r="KJ20" s="12">
        <f t="shared" si="402"/>
        <v>0</v>
      </c>
      <c r="KK20" s="12">
        <f t="shared" si="402"/>
        <v>0</v>
      </c>
      <c r="KL20" s="12">
        <f t="shared" si="402"/>
        <v>0</v>
      </c>
      <c r="KM20" s="12">
        <f t="shared" si="402"/>
        <v>0</v>
      </c>
      <c r="KN20" s="12">
        <f t="shared" si="402"/>
        <v>0</v>
      </c>
      <c r="KO20" s="12">
        <f t="shared" si="402"/>
        <v>0</v>
      </c>
      <c r="KP20" s="12">
        <f t="shared" si="402"/>
        <v>0</v>
      </c>
      <c r="KQ20" s="12">
        <f t="shared" si="402"/>
        <v>0</v>
      </c>
      <c r="KR20" s="12">
        <f t="shared" si="402"/>
        <v>0</v>
      </c>
      <c r="KS20" s="12">
        <f t="shared" si="402"/>
        <v>54.6875</v>
      </c>
      <c r="KT20" s="29">
        <f t="shared" si="118"/>
        <v>0</v>
      </c>
      <c r="KU20" s="29">
        <f t="shared" si="119"/>
        <v>0</v>
      </c>
      <c r="KV20" s="32">
        <f t="shared" si="120"/>
        <v>64</v>
      </c>
      <c r="KW20" s="12">
        <f t="shared" ref="KW20:LI20" si="403">IF($KV20=0,0,KW55/$KV20*100)</f>
        <v>34.375</v>
      </c>
      <c r="KX20" s="12">
        <f t="shared" si="403"/>
        <v>1.5625</v>
      </c>
      <c r="KY20" s="12">
        <f t="shared" si="403"/>
        <v>1.5625</v>
      </c>
      <c r="KZ20" s="12">
        <f t="shared" si="403"/>
        <v>0</v>
      </c>
      <c r="LA20" s="12">
        <f t="shared" si="403"/>
        <v>0</v>
      </c>
      <c r="LB20" s="12">
        <f t="shared" si="403"/>
        <v>0</v>
      </c>
      <c r="LC20" s="12">
        <f t="shared" si="403"/>
        <v>0</v>
      </c>
      <c r="LD20" s="12">
        <f t="shared" si="403"/>
        <v>0</v>
      </c>
      <c r="LE20" s="12">
        <f t="shared" si="403"/>
        <v>1.5625</v>
      </c>
      <c r="LF20" s="12">
        <f t="shared" si="403"/>
        <v>0</v>
      </c>
      <c r="LG20" s="12">
        <f t="shared" si="403"/>
        <v>0</v>
      </c>
      <c r="LH20" s="12">
        <f t="shared" si="403"/>
        <v>1.5625</v>
      </c>
      <c r="LI20" s="12">
        <f t="shared" si="403"/>
        <v>59.375</v>
      </c>
      <c r="LJ20" s="29">
        <f t="shared" si="122"/>
        <v>7.254675149411991</v>
      </c>
      <c r="LK20" s="29">
        <f t="shared" si="123"/>
        <v>100</v>
      </c>
    </row>
    <row r="21" spans="1:323" ht="15" customHeight="1" x14ac:dyDescent="0.15">
      <c r="A21" s="154" t="s">
        <v>334</v>
      </c>
      <c r="B21" s="155" t="s">
        <v>10</v>
      </c>
      <c r="C21" s="156" t="s">
        <v>171</v>
      </c>
      <c r="D21" s="157">
        <f t="shared" si="42"/>
        <v>283</v>
      </c>
      <c r="E21" s="158">
        <f t="shared" si="43"/>
        <v>6.3604240282685502</v>
      </c>
      <c r="F21" s="158">
        <f t="shared" si="43"/>
        <v>1.4134275618374559</v>
      </c>
      <c r="G21" s="158">
        <f t="shared" si="43"/>
        <v>2.4734982332155475</v>
      </c>
      <c r="H21" s="158">
        <f t="shared" si="43"/>
        <v>1.7667844522968199</v>
      </c>
      <c r="I21" s="158">
        <f t="shared" ref="I21:P21" si="404">IF($D21=0,0,I56/$D21*100)</f>
        <v>0.70671378091872794</v>
      </c>
      <c r="J21" s="158">
        <f t="shared" si="404"/>
        <v>0.35335689045936397</v>
      </c>
      <c r="K21" s="158">
        <f t="shared" si="404"/>
        <v>2.1201413427561837</v>
      </c>
      <c r="L21" s="158">
        <f t="shared" si="404"/>
        <v>2.4734982332155475</v>
      </c>
      <c r="M21" s="158">
        <f t="shared" si="404"/>
        <v>2.8268551236749118</v>
      </c>
      <c r="N21" s="158">
        <f t="shared" si="404"/>
        <v>6.7137809187279158</v>
      </c>
      <c r="O21" s="158">
        <f t="shared" si="404"/>
        <v>6.7137809187279158</v>
      </c>
      <c r="P21" s="158">
        <f t="shared" si="404"/>
        <v>46.996466431095406</v>
      </c>
      <c r="Q21" s="158">
        <f t="shared" si="45"/>
        <v>19.081272084805654</v>
      </c>
      <c r="R21" s="181">
        <f t="shared" si="46"/>
        <v>80.515710874646203</v>
      </c>
      <c r="S21" s="181">
        <f t="shared" si="47"/>
        <v>100</v>
      </c>
      <c r="T21" s="157">
        <f t="shared" si="48"/>
        <v>283</v>
      </c>
      <c r="U21" s="158">
        <f t="shared" ref="U21:AG21" si="405">IF($T21=0,0,U56/$T21*100)</f>
        <v>14.134275618374559</v>
      </c>
      <c r="V21" s="158">
        <f t="shared" si="405"/>
        <v>10.954063604240282</v>
      </c>
      <c r="W21" s="158">
        <f t="shared" si="405"/>
        <v>14.840989399293287</v>
      </c>
      <c r="X21" s="158">
        <f t="shared" si="405"/>
        <v>8.8339222614840995</v>
      </c>
      <c r="Y21" s="158">
        <f t="shared" si="405"/>
        <v>3.1802120141342751</v>
      </c>
      <c r="Z21" s="158">
        <f t="shared" si="405"/>
        <v>1.4134275618374559</v>
      </c>
      <c r="AA21" s="158">
        <f t="shared" si="405"/>
        <v>2.8268551236749118</v>
      </c>
      <c r="AB21" s="158">
        <f t="shared" si="405"/>
        <v>0.35335689045936397</v>
      </c>
      <c r="AC21" s="158">
        <f t="shared" si="405"/>
        <v>2.1201413427561837</v>
      </c>
      <c r="AD21" s="158">
        <f t="shared" si="405"/>
        <v>2.4734982332155475</v>
      </c>
      <c r="AE21" s="158">
        <f t="shared" si="405"/>
        <v>1.7667844522968199</v>
      </c>
      <c r="AF21" s="158">
        <f t="shared" si="405"/>
        <v>4.5936395759717312</v>
      </c>
      <c r="AG21" s="158">
        <f t="shared" si="405"/>
        <v>32.508833922261481</v>
      </c>
      <c r="AH21" s="181">
        <f t="shared" si="50"/>
        <v>27.025842921395732</v>
      </c>
      <c r="AI21" s="181">
        <f t="shared" si="51"/>
        <v>100</v>
      </c>
      <c r="AJ21" s="157">
        <f t="shared" si="52"/>
        <v>283</v>
      </c>
      <c r="AK21" s="158">
        <f t="shared" ref="AK21:AW21" si="406">IF($AJ21=0,0,AK56/$AJ21*100)</f>
        <v>5.3003533568904597</v>
      </c>
      <c r="AL21" s="158">
        <f t="shared" si="406"/>
        <v>2.8268551236749118</v>
      </c>
      <c r="AM21" s="158">
        <f t="shared" si="406"/>
        <v>4.5936395759717312</v>
      </c>
      <c r="AN21" s="158">
        <f t="shared" si="406"/>
        <v>2.8268551236749118</v>
      </c>
      <c r="AO21" s="158">
        <f t="shared" si="406"/>
        <v>6.7137809187279158</v>
      </c>
      <c r="AP21" s="158">
        <f t="shared" si="406"/>
        <v>4.2402826855123674</v>
      </c>
      <c r="AQ21" s="158">
        <f t="shared" si="406"/>
        <v>3.8869257950530036</v>
      </c>
      <c r="AR21" s="158">
        <f t="shared" si="406"/>
        <v>3.8869257950530036</v>
      </c>
      <c r="AS21" s="158">
        <f t="shared" si="406"/>
        <v>4.946996466431095</v>
      </c>
      <c r="AT21" s="158">
        <f t="shared" si="406"/>
        <v>6.3604240282685502</v>
      </c>
      <c r="AU21" s="158">
        <f t="shared" si="406"/>
        <v>9.5406360424028271</v>
      </c>
      <c r="AV21" s="158">
        <f t="shared" si="406"/>
        <v>20.141342756183743</v>
      </c>
      <c r="AW21" s="158">
        <f t="shared" si="406"/>
        <v>24.734982332155479</v>
      </c>
      <c r="AX21" s="181">
        <f t="shared" si="54"/>
        <v>64.48294706779663</v>
      </c>
      <c r="AY21" s="181">
        <f t="shared" si="55"/>
        <v>100</v>
      </c>
      <c r="AZ21" s="30">
        <f t="shared" si="56"/>
        <v>283</v>
      </c>
      <c r="BA21" s="13">
        <f t="shared" ref="BA21:BM21" si="407">IF($AZ21=0,0,BA56/$AZ21*100)</f>
        <v>56.537102473498237</v>
      </c>
      <c r="BB21" s="13">
        <f t="shared" si="407"/>
        <v>1.0600706713780919</v>
      </c>
      <c r="BC21" s="13">
        <f t="shared" si="407"/>
        <v>0</v>
      </c>
      <c r="BD21" s="13">
        <f t="shared" si="407"/>
        <v>0.35335689045936397</v>
      </c>
      <c r="BE21" s="13">
        <f t="shared" si="407"/>
        <v>0</v>
      </c>
      <c r="BF21" s="13">
        <f t="shared" si="407"/>
        <v>0.70671378091872794</v>
      </c>
      <c r="BG21" s="13">
        <f t="shared" si="407"/>
        <v>0</v>
      </c>
      <c r="BH21" s="13">
        <f t="shared" si="407"/>
        <v>0</v>
      </c>
      <c r="BI21" s="13">
        <f t="shared" si="407"/>
        <v>0</v>
      </c>
      <c r="BJ21" s="13">
        <f t="shared" si="407"/>
        <v>0</v>
      </c>
      <c r="BK21" s="13">
        <f t="shared" si="407"/>
        <v>0</v>
      </c>
      <c r="BL21" s="13">
        <f t="shared" si="407"/>
        <v>1.7667844522968199</v>
      </c>
      <c r="BM21" s="13">
        <f t="shared" si="407"/>
        <v>39.57597173144876</v>
      </c>
      <c r="BN21" s="49">
        <f t="shared" si="58"/>
        <v>3.6862464519510358</v>
      </c>
      <c r="BO21" s="49">
        <f t="shared" si="59"/>
        <v>100</v>
      </c>
      <c r="BP21" s="30">
        <f t="shared" si="60"/>
        <v>283</v>
      </c>
      <c r="BQ21" s="13">
        <f t="shared" ref="BQ21:CC21" si="408">IF($BP21=0,0,BQ56/$BP21*100)</f>
        <v>55.123674911660778</v>
      </c>
      <c r="BR21" s="13">
        <f t="shared" si="408"/>
        <v>0.70671378091872794</v>
      </c>
      <c r="BS21" s="13">
        <f t="shared" si="408"/>
        <v>1.4134275618374559</v>
      </c>
      <c r="BT21" s="13">
        <f t="shared" si="408"/>
        <v>0.70671378091872794</v>
      </c>
      <c r="BU21" s="13">
        <f t="shared" si="408"/>
        <v>0.35335689045936397</v>
      </c>
      <c r="BV21" s="13">
        <f t="shared" si="408"/>
        <v>0.35335689045936397</v>
      </c>
      <c r="BW21" s="13">
        <f t="shared" si="408"/>
        <v>0.35335689045936397</v>
      </c>
      <c r="BX21" s="13">
        <f t="shared" si="408"/>
        <v>0.70671378091872794</v>
      </c>
      <c r="BY21" s="13">
        <f t="shared" si="408"/>
        <v>0.35335689045936397</v>
      </c>
      <c r="BZ21" s="13">
        <f t="shared" si="408"/>
        <v>0</v>
      </c>
      <c r="CA21" s="13">
        <f t="shared" si="408"/>
        <v>0.35335689045936397</v>
      </c>
      <c r="CB21" s="13">
        <f t="shared" si="408"/>
        <v>0.35335689045936397</v>
      </c>
      <c r="CC21" s="13">
        <f t="shared" si="408"/>
        <v>39.222614840989401</v>
      </c>
      <c r="CD21" s="49">
        <f t="shared" si="62"/>
        <v>3.770994782941492</v>
      </c>
      <c r="CE21" s="49">
        <f t="shared" si="63"/>
        <v>100</v>
      </c>
      <c r="CF21" s="30">
        <f t="shared" si="64"/>
        <v>283</v>
      </c>
      <c r="CG21" s="13">
        <f t="shared" ref="CG21:CS21" si="409">IF($CF21=0,0,CG56/$CF21*100)</f>
        <v>25.795053003533567</v>
      </c>
      <c r="CH21" s="13">
        <f t="shared" si="409"/>
        <v>1.4134275618374559</v>
      </c>
      <c r="CI21" s="13">
        <f t="shared" si="409"/>
        <v>1.0600706713780919</v>
      </c>
      <c r="CJ21" s="13">
        <f t="shared" si="409"/>
        <v>0.35335689045936397</v>
      </c>
      <c r="CK21" s="13">
        <f t="shared" si="409"/>
        <v>0.35335689045936397</v>
      </c>
      <c r="CL21" s="13">
        <f t="shared" si="409"/>
        <v>0.70671378091872794</v>
      </c>
      <c r="CM21" s="13">
        <f t="shared" si="409"/>
        <v>2.4734982332155475</v>
      </c>
      <c r="CN21" s="13">
        <f t="shared" si="409"/>
        <v>3.1802120141342751</v>
      </c>
      <c r="CO21" s="13">
        <f t="shared" si="409"/>
        <v>3.1802120141342751</v>
      </c>
      <c r="CP21" s="13">
        <f t="shared" si="409"/>
        <v>3.1802120141342751</v>
      </c>
      <c r="CQ21" s="13">
        <f t="shared" si="409"/>
        <v>6.3604240282685502</v>
      </c>
      <c r="CR21" s="13">
        <f t="shared" si="409"/>
        <v>25.441696113074201</v>
      </c>
      <c r="CS21" s="13">
        <f t="shared" si="409"/>
        <v>26.501766784452297</v>
      </c>
      <c r="CT21" s="49">
        <f t="shared" si="66"/>
        <v>55.398313384291768</v>
      </c>
      <c r="CU21" s="49">
        <f t="shared" si="67"/>
        <v>100</v>
      </c>
      <c r="CV21" s="30">
        <f t="shared" si="68"/>
        <v>283</v>
      </c>
      <c r="CW21" s="13">
        <f t="shared" ref="CW21:DI21" si="410">IF($CV21=0,0,CW56/$CV21*100)</f>
        <v>46.64310954063604</v>
      </c>
      <c r="CX21" s="13">
        <f t="shared" si="410"/>
        <v>1.4134275618374559</v>
      </c>
      <c r="CY21" s="13">
        <f t="shared" si="410"/>
        <v>1.7667844522968199</v>
      </c>
      <c r="CZ21" s="13">
        <f t="shared" si="410"/>
        <v>1.0600706713780919</v>
      </c>
      <c r="DA21" s="13">
        <f t="shared" si="410"/>
        <v>0.35335689045936397</v>
      </c>
      <c r="DB21" s="13">
        <f t="shared" si="410"/>
        <v>0.35335689045936397</v>
      </c>
      <c r="DC21" s="13">
        <f t="shared" si="410"/>
        <v>2.1201413427561837</v>
      </c>
      <c r="DD21" s="13">
        <f t="shared" si="410"/>
        <v>0</v>
      </c>
      <c r="DE21" s="13">
        <f t="shared" si="410"/>
        <v>0.70671378091872794</v>
      </c>
      <c r="DF21" s="13">
        <f t="shared" si="410"/>
        <v>1.4134275618374559</v>
      </c>
      <c r="DG21" s="13">
        <f t="shared" si="410"/>
        <v>1.0600706713780919</v>
      </c>
      <c r="DH21" s="13">
        <f t="shared" si="410"/>
        <v>1.7667844522968199</v>
      </c>
      <c r="DI21" s="13">
        <f t="shared" si="410"/>
        <v>41.342756183745585</v>
      </c>
      <c r="DJ21" s="49">
        <f t="shared" si="70"/>
        <v>11.111734230342691</v>
      </c>
      <c r="DK21" s="49">
        <f t="shared" si="71"/>
        <v>100</v>
      </c>
      <c r="DL21" s="30">
        <f t="shared" si="72"/>
        <v>283</v>
      </c>
      <c r="DM21" s="13">
        <f t="shared" ref="DM21:DY21" si="411">IF($DL21=0,0,DM56/$DL21*100)</f>
        <v>31.448763250883395</v>
      </c>
      <c r="DN21" s="13">
        <f t="shared" si="411"/>
        <v>1.4134275618374559</v>
      </c>
      <c r="DO21" s="13">
        <f t="shared" si="411"/>
        <v>2.1201413427561837</v>
      </c>
      <c r="DP21" s="13">
        <f t="shared" si="411"/>
        <v>2.1201413427561837</v>
      </c>
      <c r="DQ21" s="13">
        <f t="shared" si="411"/>
        <v>2.1201413427561837</v>
      </c>
      <c r="DR21" s="13">
        <f t="shared" si="411"/>
        <v>2.4734982332155475</v>
      </c>
      <c r="DS21" s="13">
        <f t="shared" si="411"/>
        <v>2.1201413427561837</v>
      </c>
      <c r="DT21" s="13">
        <f t="shared" si="411"/>
        <v>2.4734982332155475</v>
      </c>
      <c r="DU21" s="13">
        <f t="shared" si="411"/>
        <v>3.1802120141342751</v>
      </c>
      <c r="DV21" s="13">
        <f t="shared" si="411"/>
        <v>7.4204946996466434</v>
      </c>
      <c r="DW21" s="13">
        <f t="shared" si="411"/>
        <v>3.5335689045936398</v>
      </c>
      <c r="DX21" s="13">
        <f t="shared" si="411"/>
        <v>12.7208480565371</v>
      </c>
      <c r="DY21" s="13">
        <f t="shared" si="411"/>
        <v>26.855123674911663</v>
      </c>
      <c r="DZ21" s="49">
        <f t="shared" si="74"/>
        <v>41.133051483373691</v>
      </c>
      <c r="EA21" s="49">
        <f t="shared" si="75"/>
        <v>100</v>
      </c>
      <c r="EB21" s="30">
        <f t="shared" si="76"/>
        <v>283</v>
      </c>
      <c r="EC21" s="13">
        <f t="shared" ref="EC21:EO21" si="412">IF($EB21=0,0,EC56/$EB21*100)</f>
        <v>57.950530035335689</v>
      </c>
      <c r="ED21" s="13">
        <f t="shared" si="412"/>
        <v>0.35335689045936397</v>
      </c>
      <c r="EE21" s="13">
        <f t="shared" si="412"/>
        <v>0</v>
      </c>
      <c r="EF21" s="13">
        <f t="shared" si="412"/>
        <v>0.35335689045936397</v>
      </c>
      <c r="EG21" s="13">
        <f t="shared" si="412"/>
        <v>0</v>
      </c>
      <c r="EH21" s="13">
        <f t="shared" si="412"/>
        <v>0.70671378091872794</v>
      </c>
      <c r="EI21" s="13">
        <f t="shared" si="412"/>
        <v>0</v>
      </c>
      <c r="EJ21" s="13">
        <f t="shared" si="412"/>
        <v>0</v>
      </c>
      <c r="EK21" s="13">
        <f t="shared" si="412"/>
        <v>0</v>
      </c>
      <c r="EL21" s="13">
        <f t="shared" si="412"/>
        <v>0</v>
      </c>
      <c r="EM21" s="13">
        <f t="shared" si="412"/>
        <v>0</v>
      </c>
      <c r="EN21" s="13">
        <f t="shared" si="412"/>
        <v>1.0600706713780919</v>
      </c>
      <c r="EO21" s="13">
        <f t="shared" si="412"/>
        <v>39.57597173144876</v>
      </c>
      <c r="EP21" s="49">
        <f t="shared" si="78"/>
        <v>2.4577123813117021</v>
      </c>
      <c r="EQ21" s="49">
        <f t="shared" si="79"/>
        <v>100</v>
      </c>
      <c r="ER21" s="30">
        <f t="shared" si="80"/>
        <v>283</v>
      </c>
      <c r="ES21" s="13">
        <f t="shared" ref="ES21:FE21" si="413">IF($ER21=0,0,ES56/$ER21*100)</f>
        <v>55.830388692579504</v>
      </c>
      <c r="ET21" s="13">
        <f t="shared" si="413"/>
        <v>0.35335689045936397</v>
      </c>
      <c r="EU21" s="13">
        <f t="shared" si="413"/>
        <v>1.0600706713780919</v>
      </c>
      <c r="EV21" s="13">
        <f t="shared" si="413"/>
        <v>0.35335689045936397</v>
      </c>
      <c r="EW21" s="13">
        <f t="shared" si="413"/>
        <v>0.35335689045936397</v>
      </c>
      <c r="EX21" s="13">
        <f t="shared" si="413"/>
        <v>0.35335689045936397</v>
      </c>
      <c r="EY21" s="13">
        <f t="shared" si="413"/>
        <v>0</v>
      </c>
      <c r="EZ21" s="13">
        <f t="shared" si="413"/>
        <v>0.70671378091872794</v>
      </c>
      <c r="FA21" s="13">
        <f t="shared" si="413"/>
        <v>0</v>
      </c>
      <c r="FB21" s="13">
        <f t="shared" si="413"/>
        <v>0</v>
      </c>
      <c r="FC21" s="13">
        <f t="shared" si="413"/>
        <v>0.35335689045936397</v>
      </c>
      <c r="FD21" s="13">
        <f t="shared" si="413"/>
        <v>0.35335689045936397</v>
      </c>
      <c r="FE21" s="13">
        <f t="shared" si="413"/>
        <v>40.282685512367486</v>
      </c>
      <c r="FF21" s="49">
        <f t="shared" si="82"/>
        <v>2.8561266556247547</v>
      </c>
      <c r="FG21" s="49">
        <f t="shared" si="83"/>
        <v>100</v>
      </c>
      <c r="FH21" s="30">
        <f t="shared" si="84"/>
        <v>73</v>
      </c>
      <c r="FI21" s="13">
        <f t="shared" ref="FI21:FU21" si="414">IF($FH21=0,0,FI56/$FH21*100)</f>
        <v>1.3698630136986301</v>
      </c>
      <c r="FJ21" s="13">
        <f t="shared" si="414"/>
        <v>2.7397260273972601</v>
      </c>
      <c r="FK21" s="13">
        <f t="shared" si="414"/>
        <v>4.10958904109589</v>
      </c>
      <c r="FL21" s="13">
        <f t="shared" si="414"/>
        <v>1.3698630136986301</v>
      </c>
      <c r="FM21" s="13">
        <f t="shared" si="414"/>
        <v>0</v>
      </c>
      <c r="FN21" s="13">
        <f t="shared" si="414"/>
        <v>2.7397260273972601</v>
      </c>
      <c r="FO21" s="13">
        <f t="shared" si="414"/>
        <v>5.4794520547945202</v>
      </c>
      <c r="FP21" s="13">
        <f t="shared" si="414"/>
        <v>5.4794520547945202</v>
      </c>
      <c r="FQ21" s="13">
        <f t="shared" si="414"/>
        <v>12.328767123287671</v>
      </c>
      <c r="FR21" s="13">
        <f t="shared" si="414"/>
        <v>6.8493150684931505</v>
      </c>
      <c r="FS21" s="13">
        <f t="shared" si="414"/>
        <v>12.328767123287671</v>
      </c>
      <c r="FT21" s="13">
        <f t="shared" si="414"/>
        <v>23.287671232876711</v>
      </c>
      <c r="FU21" s="13">
        <f t="shared" si="414"/>
        <v>21.917808219178081</v>
      </c>
      <c r="FV21" s="49">
        <f t="shared" si="86"/>
        <v>75.108132165736691</v>
      </c>
      <c r="FW21" s="49">
        <f t="shared" si="87"/>
        <v>100</v>
      </c>
      <c r="FX21" s="30">
        <f t="shared" si="88"/>
        <v>20</v>
      </c>
      <c r="FY21" s="13">
        <f t="shared" ref="FY21:GK21" si="415">IF($FX21=0,0,FY56/$FX21*100)</f>
        <v>5</v>
      </c>
      <c r="FZ21" s="13">
        <f t="shared" si="415"/>
        <v>15</v>
      </c>
      <c r="GA21" s="13">
        <f t="shared" si="415"/>
        <v>10</v>
      </c>
      <c r="GB21" s="13">
        <f t="shared" si="415"/>
        <v>10</v>
      </c>
      <c r="GC21" s="13">
        <f t="shared" si="415"/>
        <v>0</v>
      </c>
      <c r="GD21" s="13">
        <f t="shared" si="415"/>
        <v>0</v>
      </c>
      <c r="GE21" s="13">
        <f t="shared" si="415"/>
        <v>5</v>
      </c>
      <c r="GF21" s="13">
        <f t="shared" si="415"/>
        <v>0</v>
      </c>
      <c r="GG21" s="13">
        <f t="shared" si="415"/>
        <v>0</v>
      </c>
      <c r="GH21" s="13">
        <f t="shared" si="415"/>
        <v>15</v>
      </c>
      <c r="GI21" s="13">
        <f t="shared" si="415"/>
        <v>10</v>
      </c>
      <c r="GJ21" s="13">
        <f t="shared" si="415"/>
        <v>0</v>
      </c>
      <c r="GK21" s="13">
        <f t="shared" si="415"/>
        <v>30</v>
      </c>
      <c r="GL21" s="49">
        <f t="shared" si="90"/>
        <v>42.90867388638749</v>
      </c>
      <c r="GM21" s="49">
        <f t="shared" si="91"/>
        <v>95.454545454545453</v>
      </c>
      <c r="GN21" s="30">
        <f t="shared" si="92"/>
        <v>62</v>
      </c>
      <c r="GO21" s="13">
        <f t="shared" ref="GO21:HA21" si="416">IF($GN21=0,0,GO56/$GN21*100)</f>
        <v>4.838709677419355</v>
      </c>
      <c r="GP21" s="13">
        <f t="shared" si="416"/>
        <v>1.6129032258064515</v>
      </c>
      <c r="GQ21" s="13">
        <f t="shared" si="416"/>
        <v>0</v>
      </c>
      <c r="GR21" s="13">
        <f t="shared" si="416"/>
        <v>4.838709677419355</v>
      </c>
      <c r="GS21" s="13">
        <f t="shared" si="416"/>
        <v>6.4516129032258061</v>
      </c>
      <c r="GT21" s="13">
        <f t="shared" si="416"/>
        <v>4.838709677419355</v>
      </c>
      <c r="GU21" s="13">
        <f t="shared" si="416"/>
        <v>6.4516129032258061</v>
      </c>
      <c r="GV21" s="13">
        <f t="shared" si="416"/>
        <v>4.838709677419355</v>
      </c>
      <c r="GW21" s="13">
        <f t="shared" si="416"/>
        <v>9.67741935483871</v>
      </c>
      <c r="GX21" s="13">
        <f t="shared" si="416"/>
        <v>11.29032258064516</v>
      </c>
      <c r="GY21" s="13">
        <f t="shared" si="416"/>
        <v>9.67741935483871</v>
      </c>
      <c r="GZ21" s="13">
        <f t="shared" si="416"/>
        <v>12.903225806451612</v>
      </c>
      <c r="HA21" s="13">
        <f t="shared" si="416"/>
        <v>22.58064516129032</v>
      </c>
      <c r="HB21" s="49">
        <f t="shared" si="94"/>
        <v>66.158105582725639</v>
      </c>
      <c r="HC21" s="49">
        <f t="shared" si="95"/>
        <v>100</v>
      </c>
      <c r="HD21" s="30">
        <f t="shared" si="96"/>
        <v>6</v>
      </c>
      <c r="HE21" s="13">
        <f t="shared" ref="HE21:HQ21" si="417">IF($HD21=0,0,HE56/$HD21*100)</f>
        <v>33.333333333333329</v>
      </c>
      <c r="HF21" s="13">
        <f t="shared" si="417"/>
        <v>16.666666666666664</v>
      </c>
      <c r="HG21" s="13">
        <f t="shared" si="417"/>
        <v>0</v>
      </c>
      <c r="HH21" s="13">
        <f t="shared" si="417"/>
        <v>0</v>
      </c>
      <c r="HI21" s="13">
        <f t="shared" si="417"/>
        <v>0</v>
      </c>
      <c r="HJ21" s="13">
        <f t="shared" si="417"/>
        <v>16.666666666666664</v>
      </c>
      <c r="HK21" s="13">
        <f t="shared" si="417"/>
        <v>0</v>
      </c>
      <c r="HL21" s="13">
        <f t="shared" si="417"/>
        <v>0</v>
      </c>
      <c r="HM21" s="13">
        <f t="shared" si="417"/>
        <v>0</v>
      </c>
      <c r="HN21" s="13">
        <f t="shared" si="417"/>
        <v>0</v>
      </c>
      <c r="HO21" s="13">
        <f t="shared" si="417"/>
        <v>0</v>
      </c>
      <c r="HP21" s="13">
        <f t="shared" si="417"/>
        <v>0</v>
      </c>
      <c r="HQ21" s="13">
        <f t="shared" si="417"/>
        <v>33.333333333333329</v>
      </c>
      <c r="HR21" s="49">
        <f t="shared" si="98"/>
        <v>13.333333333333332</v>
      </c>
      <c r="HS21" s="49">
        <f t="shared" si="99"/>
        <v>47.619047619047613</v>
      </c>
      <c r="HT21" s="30">
        <f t="shared" si="100"/>
        <v>7</v>
      </c>
      <c r="HU21" s="13">
        <f t="shared" ref="HU21:IG21" si="418">IF($HT21=0,0,HU56/$HT21*100)</f>
        <v>0</v>
      </c>
      <c r="HV21" s="13">
        <f t="shared" si="418"/>
        <v>14.285714285714285</v>
      </c>
      <c r="HW21" s="13">
        <f t="shared" si="418"/>
        <v>28.571428571428569</v>
      </c>
      <c r="HX21" s="13">
        <f t="shared" si="418"/>
        <v>0</v>
      </c>
      <c r="HY21" s="13">
        <f t="shared" si="418"/>
        <v>14.285714285714285</v>
      </c>
      <c r="HZ21" s="13">
        <f t="shared" si="418"/>
        <v>14.285714285714285</v>
      </c>
      <c r="IA21" s="13">
        <f t="shared" si="418"/>
        <v>0</v>
      </c>
      <c r="IB21" s="13">
        <f t="shared" si="418"/>
        <v>14.285714285714285</v>
      </c>
      <c r="IC21" s="13">
        <f t="shared" si="418"/>
        <v>0</v>
      </c>
      <c r="ID21" s="13">
        <f t="shared" si="418"/>
        <v>0</v>
      </c>
      <c r="IE21" s="13">
        <f t="shared" si="418"/>
        <v>0</v>
      </c>
      <c r="IF21" s="13">
        <f t="shared" si="418"/>
        <v>0</v>
      </c>
      <c r="IG21" s="13">
        <f t="shared" si="418"/>
        <v>14.285714285714285</v>
      </c>
      <c r="IH21" s="49">
        <f t="shared" si="102"/>
        <v>30.098972824691018</v>
      </c>
      <c r="II21" s="49">
        <f t="shared" si="103"/>
        <v>62.790697674418603</v>
      </c>
      <c r="IJ21" s="30">
        <f t="shared" si="104"/>
        <v>283</v>
      </c>
      <c r="IK21" s="13">
        <f t="shared" ref="IK21:IW21" si="419">IF($IJ21=0,0,IK56/$IJ21*100)</f>
        <v>40.636042402826853</v>
      </c>
      <c r="IL21" s="13">
        <f t="shared" si="419"/>
        <v>3.5335689045936398</v>
      </c>
      <c r="IM21" s="13">
        <f t="shared" si="419"/>
        <v>2.4734982332155475</v>
      </c>
      <c r="IN21" s="13">
        <f t="shared" si="419"/>
        <v>1.0600706713780919</v>
      </c>
      <c r="IO21" s="13">
        <f t="shared" si="419"/>
        <v>1.0600706713780919</v>
      </c>
      <c r="IP21" s="13">
        <f t="shared" si="419"/>
        <v>0.70671378091872794</v>
      </c>
      <c r="IQ21" s="13">
        <f t="shared" si="419"/>
        <v>0.70671378091872794</v>
      </c>
      <c r="IR21" s="13">
        <f t="shared" si="419"/>
        <v>1.4134275618374559</v>
      </c>
      <c r="IS21" s="13">
        <f t="shared" si="419"/>
        <v>0.35335689045936397</v>
      </c>
      <c r="IT21" s="13">
        <f t="shared" si="419"/>
        <v>2.8268551236749118</v>
      </c>
      <c r="IU21" s="13">
        <f t="shared" si="419"/>
        <v>1.4134275618374559</v>
      </c>
      <c r="IV21" s="13">
        <f t="shared" si="419"/>
        <v>9.5406360424028271</v>
      </c>
      <c r="IW21" s="13">
        <f t="shared" si="419"/>
        <v>34.275618374558306</v>
      </c>
      <c r="IX21" s="49">
        <f t="shared" si="106"/>
        <v>24.873700296994148</v>
      </c>
      <c r="IY21" s="49">
        <f t="shared" si="107"/>
        <v>100</v>
      </c>
      <c r="IZ21" s="30">
        <f t="shared" si="108"/>
        <v>283</v>
      </c>
      <c r="JA21" s="13">
        <f t="shared" ref="JA21:JM21" si="420">IF($IZ21=0,0,JA56/$IZ21*100)</f>
        <v>41.342756183745585</v>
      </c>
      <c r="JB21" s="13">
        <f t="shared" si="420"/>
        <v>4.5936395759717312</v>
      </c>
      <c r="JC21" s="13">
        <f t="shared" si="420"/>
        <v>6.0070671378091873</v>
      </c>
      <c r="JD21" s="13">
        <f t="shared" si="420"/>
        <v>1.0600706713780919</v>
      </c>
      <c r="JE21" s="13">
        <f t="shared" si="420"/>
        <v>1.4134275618374559</v>
      </c>
      <c r="JF21" s="13">
        <f t="shared" si="420"/>
        <v>0</v>
      </c>
      <c r="JG21" s="13">
        <f t="shared" si="420"/>
        <v>0.70671378091872794</v>
      </c>
      <c r="JH21" s="13">
        <f t="shared" si="420"/>
        <v>0.70671378091872794</v>
      </c>
      <c r="JI21" s="13">
        <f t="shared" si="420"/>
        <v>1.4134275618374559</v>
      </c>
      <c r="JJ21" s="13">
        <f t="shared" si="420"/>
        <v>0.35335689045936397</v>
      </c>
      <c r="JK21" s="13">
        <f t="shared" si="420"/>
        <v>0.70671378091872794</v>
      </c>
      <c r="JL21" s="13">
        <f t="shared" si="420"/>
        <v>1.4134275618374559</v>
      </c>
      <c r="JM21" s="13">
        <f t="shared" si="420"/>
        <v>40.282685512367486</v>
      </c>
      <c r="JN21" s="49">
        <f t="shared" si="110"/>
        <v>10.066636154132194</v>
      </c>
      <c r="JO21" s="49">
        <f t="shared" si="111"/>
        <v>100</v>
      </c>
      <c r="JP21" s="30">
        <f t="shared" si="112"/>
        <v>283</v>
      </c>
      <c r="JQ21" s="13">
        <f t="shared" ref="JQ21:KC21" si="421">IF($JP21=0,0,JQ56/$JP21*100)</f>
        <v>40.282685512367486</v>
      </c>
      <c r="JR21" s="13">
        <f t="shared" si="421"/>
        <v>5.6537102473498235</v>
      </c>
      <c r="JS21" s="13">
        <f t="shared" si="421"/>
        <v>6.7137809187279158</v>
      </c>
      <c r="JT21" s="13">
        <f t="shared" si="421"/>
        <v>2.4734982332155475</v>
      </c>
      <c r="JU21" s="13">
        <f t="shared" si="421"/>
        <v>3.8869257950530036</v>
      </c>
      <c r="JV21" s="13">
        <f t="shared" si="421"/>
        <v>2.1201413427561837</v>
      </c>
      <c r="JW21" s="13">
        <f t="shared" si="421"/>
        <v>1.0600706713780919</v>
      </c>
      <c r="JX21" s="13">
        <f t="shared" si="421"/>
        <v>0.70671378091872794</v>
      </c>
      <c r="JY21" s="13">
        <f t="shared" si="421"/>
        <v>1.0600706713780919</v>
      </c>
      <c r="JZ21" s="13">
        <f t="shared" si="421"/>
        <v>1.4134275618374559</v>
      </c>
      <c r="KA21" s="13">
        <f t="shared" si="421"/>
        <v>0.35335689045936397</v>
      </c>
      <c r="KB21" s="13">
        <f t="shared" si="421"/>
        <v>1.7667844522968199</v>
      </c>
      <c r="KC21" s="13">
        <f t="shared" si="421"/>
        <v>32.508833922261481</v>
      </c>
      <c r="KD21" s="49">
        <f t="shared" si="114"/>
        <v>13.601357170095975</v>
      </c>
      <c r="KE21" s="49">
        <f t="shared" si="115"/>
        <v>100</v>
      </c>
      <c r="KF21" s="30">
        <f t="shared" si="116"/>
        <v>283</v>
      </c>
      <c r="KG21" s="13">
        <f t="shared" ref="KG21:KS21" si="422">IF($KF21=0,0,KG56/$KF21*100)</f>
        <v>59.010600706713781</v>
      </c>
      <c r="KH21" s="13">
        <f t="shared" si="422"/>
        <v>0.35335689045936397</v>
      </c>
      <c r="KI21" s="13">
        <f t="shared" si="422"/>
        <v>0</v>
      </c>
      <c r="KJ21" s="13">
        <f t="shared" si="422"/>
        <v>0</v>
      </c>
      <c r="KK21" s="13">
        <f t="shared" si="422"/>
        <v>0</v>
      </c>
      <c r="KL21" s="13">
        <f t="shared" si="422"/>
        <v>0</v>
      </c>
      <c r="KM21" s="13">
        <f t="shared" si="422"/>
        <v>0</v>
      </c>
      <c r="KN21" s="13">
        <f t="shared" si="422"/>
        <v>0</v>
      </c>
      <c r="KO21" s="13">
        <f t="shared" si="422"/>
        <v>0</v>
      </c>
      <c r="KP21" s="13">
        <f t="shared" si="422"/>
        <v>0</v>
      </c>
      <c r="KQ21" s="13">
        <f t="shared" si="422"/>
        <v>0</v>
      </c>
      <c r="KR21" s="13">
        <f t="shared" si="422"/>
        <v>0</v>
      </c>
      <c r="KS21" s="13">
        <f t="shared" si="422"/>
        <v>40.636042402826853</v>
      </c>
      <c r="KT21" s="49">
        <f t="shared" si="118"/>
        <v>1.6087516087516088E-2</v>
      </c>
      <c r="KU21" s="49">
        <f t="shared" si="119"/>
        <v>2.7027027027027026</v>
      </c>
      <c r="KV21" s="30">
        <f t="shared" si="120"/>
        <v>283</v>
      </c>
      <c r="KW21" s="13">
        <f t="shared" ref="KW21:LI21" si="423">IF($KV21=0,0,KW56/$KV21*100)</f>
        <v>57.950530035335689</v>
      </c>
      <c r="KX21" s="13">
        <f t="shared" si="423"/>
        <v>0.35335689045936397</v>
      </c>
      <c r="KY21" s="13">
        <f t="shared" si="423"/>
        <v>0</v>
      </c>
      <c r="KZ21" s="13">
        <f t="shared" si="423"/>
        <v>0.35335689045936397</v>
      </c>
      <c r="LA21" s="13">
        <f t="shared" si="423"/>
        <v>0</v>
      </c>
      <c r="LB21" s="13">
        <f t="shared" si="423"/>
        <v>0</v>
      </c>
      <c r="LC21" s="13">
        <f t="shared" si="423"/>
        <v>0.35335689045936397</v>
      </c>
      <c r="LD21" s="13">
        <f t="shared" si="423"/>
        <v>0</v>
      </c>
      <c r="LE21" s="13">
        <f t="shared" si="423"/>
        <v>0.35335689045936397</v>
      </c>
      <c r="LF21" s="13">
        <f t="shared" si="423"/>
        <v>0</v>
      </c>
      <c r="LG21" s="13">
        <f t="shared" si="423"/>
        <v>0</v>
      </c>
      <c r="LH21" s="13">
        <f t="shared" si="423"/>
        <v>0</v>
      </c>
      <c r="LI21" s="13">
        <f t="shared" si="423"/>
        <v>40.636042402826853</v>
      </c>
      <c r="LJ21" s="49">
        <f t="shared" si="122"/>
        <v>0.87604582062710123</v>
      </c>
      <c r="LK21" s="49">
        <f t="shared" si="123"/>
        <v>72.41379310344827</v>
      </c>
    </row>
    <row r="22" spans="1:323" ht="15" customHeight="1" x14ac:dyDescent="0.15">
      <c r="A22" s="241" t="s">
        <v>338</v>
      </c>
      <c r="B22" s="160" t="s">
        <v>11</v>
      </c>
      <c r="C22" s="27" t="s">
        <v>288</v>
      </c>
      <c r="D22" s="161">
        <f t="shared" si="42"/>
        <v>169</v>
      </c>
      <c r="E22" s="162">
        <f t="shared" si="43"/>
        <v>2.3668639053254439</v>
      </c>
      <c r="F22" s="162">
        <f t="shared" si="43"/>
        <v>1.1834319526627219</v>
      </c>
      <c r="G22" s="162">
        <f t="shared" si="43"/>
        <v>1.1834319526627219</v>
      </c>
      <c r="H22" s="162">
        <f t="shared" si="43"/>
        <v>1.7751479289940828</v>
      </c>
      <c r="I22" s="162">
        <f t="shared" ref="I22:P22" si="424">IF($D22=0,0,I57/$D22*100)</f>
        <v>0.59171597633136097</v>
      </c>
      <c r="J22" s="162">
        <f t="shared" si="424"/>
        <v>3.5502958579881656</v>
      </c>
      <c r="K22" s="162">
        <f t="shared" si="424"/>
        <v>2.3668639053254439</v>
      </c>
      <c r="L22" s="162">
        <f t="shared" si="424"/>
        <v>6.5088757396449708</v>
      </c>
      <c r="M22" s="162">
        <f t="shared" si="424"/>
        <v>3.5502958579881656</v>
      </c>
      <c r="N22" s="162">
        <f t="shared" si="424"/>
        <v>5.9171597633136095</v>
      </c>
      <c r="O22" s="162">
        <f t="shared" si="424"/>
        <v>6.5088757396449708</v>
      </c>
      <c r="P22" s="162">
        <f t="shared" si="424"/>
        <v>44.378698224852073</v>
      </c>
      <c r="Q22" s="162">
        <f t="shared" si="45"/>
        <v>20.118343195266274</v>
      </c>
      <c r="R22" s="182">
        <f t="shared" si="46"/>
        <v>82.76424182605902</v>
      </c>
      <c r="S22" s="182">
        <f t="shared" si="47"/>
        <v>100</v>
      </c>
      <c r="T22" s="161">
        <f t="shared" si="48"/>
        <v>169</v>
      </c>
      <c r="U22" s="162">
        <f t="shared" ref="U22:AG22" si="425">IF($T22=0,0,U57/$T22*100)</f>
        <v>15.976331360946746</v>
      </c>
      <c r="V22" s="162">
        <f t="shared" si="425"/>
        <v>14.792899408284024</v>
      </c>
      <c r="W22" s="162">
        <f t="shared" si="425"/>
        <v>10.650887573964498</v>
      </c>
      <c r="X22" s="162">
        <f t="shared" si="425"/>
        <v>8.2840236686390547</v>
      </c>
      <c r="Y22" s="162">
        <f t="shared" si="425"/>
        <v>2.3668639053254439</v>
      </c>
      <c r="Z22" s="162">
        <f t="shared" si="425"/>
        <v>3.5502958579881656</v>
      </c>
      <c r="AA22" s="162">
        <f t="shared" si="425"/>
        <v>2.3668639053254439</v>
      </c>
      <c r="AB22" s="162">
        <f t="shared" si="425"/>
        <v>2.3668639053254439</v>
      </c>
      <c r="AC22" s="162">
        <f t="shared" si="425"/>
        <v>0</v>
      </c>
      <c r="AD22" s="162">
        <f t="shared" si="425"/>
        <v>1.7751479289940828</v>
      </c>
      <c r="AE22" s="162">
        <f t="shared" si="425"/>
        <v>4.1420118343195274</v>
      </c>
      <c r="AF22" s="162">
        <f t="shared" si="425"/>
        <v>5.3254437869822491</v>
      </c>
      <c r="AG22" s="162">
        <f t="shared" si="425"/>
        <v>28.402366863905325</v>
      </c>
      <c r="AH22" s="182">
        <f t="shared" si="50"/>
        <v>28.101446355741682</v>
      </c>
      <c r="AI22" s="182">
        <f t="shared" si="51"/>
        <v>100</v>
      </c>
      <c r="AJ22" s="161">
        <f t="shared" si="52"/>
        <v>169</v>
      </c>
      <c r="AK22" s="162">
        <f t="shared" ref="AK22:AW22" si="426">IF($AJ22=0,0,AK57/$AJ22*100)</f>
        <v>10.059171597633137</v>
      </c>
      <c r="AL22" s="162">
        <f t="shared" si="426"/>
        <v>1.1834319526627219</v>
      </c>
      <c r="AM22" s="162">
        <f t="shared" si="426"/>
        <v>6.5088757396449708</v>
      </c>
      <c r="AN22" s="162">
        <f t="shared" si="426"/>
        <v>7.1005917159763312</v>
      </c>
      <c r="AO22" s="162">
        <f t="shared" si="426"/>
        <v>4.1420118343195274</v>
      </c>
      <c r="AP22" s="162">
        <f t="shared" si="426"/>
        <v>5.9171597633136095</v>
      </c>
      <c r="AQ22" s="162">
        <f t="shared" si="426"/>
        <v>2.3668639053254439</v>
      </c>
      <c r="AR22" s="162">
        <f t="shared" si="426"/>
        <v>2.9585798816568047</v>
      </c>
      <c r="AS22" s="162">
        <f t="shared" si="426"/>
        <v>5.9171597633136095</v>
      </c>
      <c r="AT22" s="162">
        <f t="shared" si="426"/>
        <v>8.2840236686390547</v>
      </c>
      <c r="AU22" s="162">
        <f t="shared" si="426"/>
        <v>6.5088757396449708</v>
      </c>
      <c r="AV22" s="162">
        <f t="shared" si="426"/>
        <v>14.792899408284024</v>
      </c>
      <c r="AW22" s="162">
        <f t="shared" si="426"/>
        <v>24.260355029585799</v>
      </c>
      <c r="AX22" s="182">
        <f t="shared" si="54"/>
        <v>55.978266260634449</v>
      </c>
      <c r="AY22" s="182">
        <f t="shared" si="55"/>
        <v>100</v>
      </c>
      <c r="AZ22" s="31">
        <f t="shared" si="56"/>
        <v>169</v>
      </c>
      <c r="BA22" s="14">
        <f t="shared" ref="BA22:BM22" si="427">IF($AZ22=0,0,BA57/$AZ22*100)</f>
        <v>54.437869822485204</v>
      </c>
      <c r="BB22" s="14">
        <f t="shared" si="427"/>
        <v>0.59171597633136097</v>
      </c>
      <c r="BC22" s="14">
        <f t="shared" si="427"/>
        <v>1.1834319526627219</v>
      </c>
      <c r="BD22" s="14">
        <f t="shared" si="427"/>
        <v>0.59171597633136097</v>
      </c>
      <c r="BE22" s="14">
        <f t="shared" si="427"/>
        <v>0</v>
      </c>
      <c r="BF22" s="14">
        <f t="shared" si="427"/>
        <v>0</v>
      </c>
      <c r="BG22" s="14">
        <f t="shared" si="427"/>
        <v>0.59171597633136097</v>
      </c>
      <c r="BH22" s="14">
        <f t="shared" si="427"/>
        <v>0</v>
      </c>
      <c r="BI22" s="14">
        <f t="shared" si="427"/>
        <v>1.1834319526627219</v>
      </c>
      <c r="BJ22" s="14">
        <f t="shared" si="427"/>
        <v>0.59171597633136097</v>
      </c>
      <c r="BK22" s="14">
        <f t="shared" si="427"/>
        <v>0</v>
      </c>
      <c r="BL22" s="14">
        <f t="shared" si="427"/>
        <v>1.1834319526627219</v>
      </c>
      <c r="BM22" s="14">
        <f t="shared" si="427"/>
        <v>39.644970414201183</v>
      </c>
      <c r="BN22" s="50">
        <f t="shared" si="58"/>
        <v>5.3419004719898204</v>
      </c>
      <c r="BO22" s="50">
        <f t="shared" si="59"/>
        <v>100</v>
      </c>
      <c r="BP22" s="31">
        <f t="shared" si="60"/>
        <v>169</v>
      </c>
      <c r="BQ22" s="14">
        <f t="shared" ref="BQ22:CC22" si="428">IF($BP22=0,0,BQ57/$BP22*100)</f>
        <v>52.071005917159766</v>
      </c>
      <c r="BR22" s="14">
        <f t="shared" si="428"/>
        <v>2.9585798816568047</v>
      </c>
      <c r="BS22" s="14">
        <f t="shared" si="428"/>
        <v>0.59171597633136097</v>
      </c>
      <c r="BT22" s="14">
        <f t="shared" si="428"/>
        <v>0</v>
      </c>
      <c r="BU22" s="14">
        <f t="shared" si="428"/>
        <v>0</v>
      </c>
      <c r="BV22" s="14">
        <f t="shared" si="428"/>
        <v>0</v>
      </c>
      <c r="BW22" s="14">
        <f t="shared" si="428"/>
        <v>0.59171597633136097</v>
      </c>
      <c r="BX22" s="14">
        <f t="shared" si="428"/>
        <v>1.1834319526627219</v>
      </c>
      <c r="BY22" s="14">
        <f t="shared" si="428"/>
        <v>0</v>
      </c>
      <c r="BZ22" s="14">
        <f t="shared" si="428"/>
        <v>1.1834319526627219</v>
      </c>
      <c r="CA22" s="14">
        <f t="shared" si="428"/>
        <v>0.59171597633136097</v>
      </c>
      <c r="CB22" s="14">
        <f t="shared" si="428"/>
        <v>1.1834319526627219</v>
      </c>
      <c r="CC22" s="14">
        <f t="shared" si="428"/>
        <v>39.644970414201183</v>
      </c>
      <c r="CD22" s="50">
        <f t="shared" si="62"/>
        <v>6.8125672314021664</v>
      </c>
      <c r="CE22" s="50">
        <f t="shared" si="63"/>
        <v>100</v>
      </c>
      <c r="CF22" s="31">
        <f t="shared" si="64"/>
        <v>169</v>
      </c>
      <c r="CG22" s="14">
        <f t="shared" ref="CG22:CS22" si="429">IF($CF22=0,0,CG57/$CF22*100)</f>
        <v>24.852071005917161</v>
      </c>
      <c r="CH22" s="14">
        <f t="shared" si="429"/>
        <v>0.59171597633136097</v>
      </c>
      <c r="CI22" s="14">
        <f t="shared" si="429"/>
        <v>0.59171597633136097</v>
      </c>
      <c r="CJ22" s="14">
        <f t="shared" si="429"/>
        <v>1.7751479289940828</v>
      </c>
      <c r="CK22" s="14">
        <f t="shared" si="429"/>
        <v>1.1834319526627219</v>
      </c>
      <c r="CL22" s="14">
        <f t="shared" si="429"/>
        <v>0.59171597633136097</v>
      </c>
      <c r="CM22" s="14">
        <f t="shared" si="429"/>
        <v>1.1834319526627219</v>
      </c>
      <c r="CN22" s="14">
        <f t="shared" si="429"/>
        <v>2.9585798816568047</v>
      </c>
      <c r="CO22" s="14">
        <f t="shared" si="429"/>
        <v>2.9585798816568047</v>
      </c>
      <c r="CP22" s="14">
        <f t="shared" si="429"/>
        <v>5.3254437869822491</v>
      </c>
      <c r="CQ22" s="14">
        <f t="shared" si="429"/>
        <v>5.3254437869822491</v>
      </c>
      <c r="CR22" s="14">
        <f t="shared" si="429"/>
        <v>26.627218934911244</v>
      </c>
      <c r="CS22" s="14">
        <f t="shared" si="429"/>
        <v>26.035502958579883</v>
      </c>
      <c r="CT22" s="50">
        <f t="shared" si="66"/>
        <v>57.050967340563837</v>
      </c>
      <c r="CU22" s="50">
        <f t="shared" si="67"/>
        <v>100</v>
      </c>
      <c r="CV22" s="31">
        <f t="shared" si="68"/>
        <v>169</v>
      </c>
      <c r="CW22" s="14">
        <f t="shared" ref="CW22:DI22" si="430">IF($CV22=0,0,CW57/$CV22*100)</f>
        <v>51.479289940828401</v>
      </c>
      <c r="CX22" s="14">
        <f t="shared" si="430"/>
        <v>0.59171597633136097</v>
      </c>
      <c r="CY22" s="14">
        <f t="shared" si="430"/>
        <v>2.3668639053254439</v>
      </c>
      <c r="CZ22" s="14">
        <f t="shared" si="430"/>
        <v>2.3668639053254439</v>
      </c>
      <c r="DA22" s="14">
        <f t="shared" si="430"/>
        <v>0.59171597633136097</v>
      </c>
      <c r="DB22" s="14">
        <f t="shared" si="430"/>
        <v>1.7751479289940828</v>
      </c>
      <c r="DC22" s="14">
        <f t="shared" si="430"/>
        <v>0.59171597633136097</v>
      </c>
      <c r="DD22" s="14">
        <f t="shared" si="430"/>
        <v>1.1834319526627219</v>
      </c>
      <c r="DE22" s="14">
        <f t="shared" si="430"/>
        <v>0.59171597633136097</v>
      </c>
      <c r="DF22" s="14">
        <f t="shared" si="430"/>
        <v>1.7751479289940828</v>
      </c>
      <c r="DG22" s="14">
        <f t="shared" si="430"/>
        <v>0</v>
      </c>
      <c r="DH22" s="14">
        <f t="shared" si="430"/>
        <v>1.7751479289940828</v>
      </c>
      <c r="DI22" s="14">
        <f t="shared" si="430"/>
        <v>34.911242603550299</v>
      </c>
      <c r="DJ22" s="50">
        <f t="shared" si="70"/>
        <v>10.367842996341285</v>
      </c>
      <c r="DK22" s="50">
        <f t="shared" si="71"/>
        <v>100</v>
      </c>
      <c r="DL22" s="31">
        <f t="shared" si="72"/>
        <v>169</v>
      </c>
      <c r="DM22" s="14">
        <f t="shared" ref="DM22:DY22" si="431">IF($DL22=0,0,DM57/$DL22*100)</f>
        <v>33.727810650887577</v>
      </c>
      <c r="DN22" s="14">
        <f t="shared" si="431"/>
        <v>1.1834319526627219</v>
      </c>
      <c r="DO22" s="14">
        <f t="shared" si="431"/>
        <v>2.3668639053254439</v>
      </c>
      <c r="DP22" s="14">
        <f t="shared" si="431"/>
        <v>3.5502958579881656</v>
      </c>
      <c r="DQ22" s="14">
        <f t="shared" si="431"/>
        <v>1.1834319526627219</v>
      </c>
      <c r="DR22" s="14">
        <f t="shared" si="431"/>
        <v>1.1834319526627219</v>
      </c>
      <c r="DS22" s="14">
        <f t="shared" si="431"/>
        <v>5.3254437869822491</v>
      </c>
      <c r="DT22" s="14">
        <f t="shared" si="431"/>
        <v>1.7751479289940828</v>
      </c>
      <c r="DU22" s="14">
        <f t="shared" si="431"/>
        <v>4.7337278106508878</v>
      </c>
      <c r="DV22" s="14">
        <f t="shared" si="431"/>
        <v>4.7337278106508878</v>
      </c>
      <c r="DW22" s="14">
        <f t="shared" si="431"/>
        <v>0.59171597633136097</v>
      </c>
      <c r="DX22" s="14">
        <f t="shared" si="431"/>
        <v>7.1005917159763312</v>
      </c>
      <c r="DY22" s="14">
        <f t="shared" si="431"/>
        <v>32.544378698224854</v>
      </c>
      <c r="DZ22" s="50">
        <f t="shared" si="74"/>
        <v>31.784859636352749</v>
      </c>
      <c r="EA22" s="50">
        <f t="shared" si="75"/>
        <v>100</v>
      </c>
      <c r="EB22" s="31">
        <f t="shared" si="76"/>
        <v>169</v>
      </c>
      <c r="EC22" s="14">
        <f t="shared" ref="EC22:EO22" si="432">IF($EB22=0,0,EC57/$EB22*100)</f>
        <v>57.396449704142015</v>
      </c>
      <c r="ED22" s="14">
        <f t="shared" si="432"/>
        <v>0.59171597633136097</v>
      </c>
      <c r="EE22" s="14">
        <f t="shared" si="432"/>
        <v>0</v>
      </c>
      <c r="EF22" s="14">
        <f t="shared" si="432"/>
        <v>0</v>
      </c>
      <c r="EG22" s="14">
        <f t="shared" si="432"/>
        <v>0</v>
      </c>
      <c r="EH22" s="14">
        <f t="shared" si="432"/>
        <v>0</v>
      </c>
      <c r="EI22" s="14">
        <f t="shared" si="432"/>
        <v>1.1834319526627219</v>
      </c>
      <c r="EJ22" s="14">
        <f t="shared" si="432"/>
        <v>0</v>
      </c>
      <c r="EK22" s="14">
        <f t="shared" si="432"/>
        <v>0.59171597633136097</v>
      </c>
      <c r="EL22" s="14">
        <f t="shared" si="432"/>
        <v>0</v>
      </c>
      <c r="EM22" s="14">
        <f t="shared" si="432"/>
        <v>0</v>
      </c>
      <c r="EN22" s="14">
        <f t="shared" si="432"/>
        <v>0.59171597633136097</v>
      </c>
      <c r="EO22" s="14">
        <f t="shared" si="432"/>
        <v>39.644970414201183</v>
      </c>
      <c r="EP22" s="50">
        <f t="shared" si="78"/>
        <v>2.8544138243532702</v>
      </c>
      <c r="EQ22" s="50">
        <f t="shared" si="79"/>
        <v>100</v>
      </c>
      <c r="ER22" s="31">
        <f t="shared" si="80"/>
        <v>169</v>
      </c>
      <c r="ES22" s="14">
        <f t="shared" ref="ES22:FE22" si="433">IF($ER22=0,0,ES57/$ER22*100)</f>
        <v>55.621301775147927</v>
      </c>
      <c r="ET22" s="14">
        <f t="shared" si="433"/>
        <v>0</v>
      </c>
      <c r="EU22" s="14">
        <f t="shared" si="433"/>
        <v>0.59171597633136097</v>
      </c>
      <c r="EV22" s="14">
        <f t="shared" si="433"/>
        <v>0</v>
      </c>
      <c r="EW22" s="14">
        <f t="shared" si="433"/>
        <v>0</v>
      </c>
      <c r="EX22" s="14">
        <f t="shared" si="433"/>
        <v>0</v>
      </c>
      <c r="EY22" s="14">
        <f t="shared" si="433"/>
        <v>0.59171597633136097</v>
      </c>
      <c r="EZ22" s="14">
        <f t="shared" si="433"/>
        <v>1.1834319526627219</v>
      </c>
      <c r="FA22" s="14">
        <f t="shared" si="433"/>
        <v>0</v>
      </c>
      <c r="FB22" s="14">
        <f t="shared" si="433"/>
        <v>0.59171597633136097</v>
      </c>
      <c r="FC22" s="14">
        <f t="shared" si="433"/>
        <v>0.59171597633136097</v>
      </c>
      <c r="FD22" s="14">
        <f t="shared" si="433"/>
        <v>0.59171597633136097</v>
      </c>
      <c r="FE22" s="14">
        <f t="shared" si="433"/>
        <v>40.236686390532547</v>
      </c>
      <c r="FF22" s="50">
        <f t="shared" si="82"/>
        <v>4.6671544472051734</v>
      </c>
      <c r="FG22" s="50">
        <f t="shared" si="83"/>
        <v>100</v>
      </c>
      <c r="FH22" s="31">
        <f t="shared" si="84"/>
        <v>56</v>
      </c>
      <c r="FI22" s="14">
        <f t="shared" ref="FI22:FU22" si="434">IF($FH22=0,0,FI57/$FH22*100)</f>
        <v>8.9285714285714288</v>
      </c>
      <c r="FJ22" s="14">
        <f t="shared" si="434"/>
        <v>1.7857142857142856</v>
      </c>
      <c r="FK22" s="14">
        <f t="shared" si="434"/>
        <v>0</v>
      </c>
      <c r="FL22" s="14">
        <f t="shared" si="434"/>
        <v>5.3571428571428568</v>
      </c>
      <c r="FM22" s="14">
        <f t="shared" si="434"/>
        <v>3.5714285714285712</v>
      </c>
      <c r="FN22" s="14">
        <f t="shared" si="434"/>
        <v>1.7857142857142856</v>
      </c>
      <c r="FO22" s="14">
        <f t="shared" si="434"/>
        <v>1.7857142857142856</v>
      </c>
      <c r="FP22" s="14">
        <f t="shared" si="434"/>
        <v>3.5714285714285712</v>
      </c>
      <c r="FQ22" s="14">
        <f t="shared" si="434"/>
        <v>8.9285714285714288</v>
      </c>
      <c r="FR22" s="14">
        <f t="shared" si="434"/>
        <v>8.9285714285714288</v>
      </c>
      <c r="FS22" s="14">
        <f t="shared" si="434"/>
        <v>7.1428571428571423</v>
      </c>
      <c r="FT22" s="14">
        <f t="shared" si="434"/>
        <v>33.928571428571431</v>
      </c>
      <c r="FU22" s="14">
        <f t="shared" si="434"/>
        <v>14.285714285714285</v>
      </c>
      <c r="FV22" s="50">
        <f t="shared" si="86"/>
        <v>71.741943070465311</v>
      </c>
      <c r="FW22" s="50">
        <f t="shared" si="87"/>
        <v>100</v>
      </c>
      <c r="FX22" s="31">
        <f t="shared" si="88"/>
        <v>22</v>
      </c>
      <c r="FY22" s="14">
        <f t="shared" ref="FY22:GK22" si="435">IF($FX22=0,0,FY57/$FX22*100)</f>
        <v>22.727272727272727</v>
      </c>
      <c r="FZ22" s="14">
        <f t="shared" si="435"/>
        <v>4.5454545454545459</v>
      </c>
      <c r="GA22" s="14">
        <f t="shared" si="435"/>
        <v>9.0909090909090917</v>
      </c>
      <c r="GB22" s="14">
        <f t="shared" si="435"/>
        <v>13.636363636363635</v>
      </c>
      <c r="GC22" s="14">
        <f t="shared" si="435"/>
        <v>4.5454545454545459</v>
      </c>
      <c r="GD22" s="14">
        <f t="shared" si="435"/>
        <v>4.5454545454545459</v>
      </c>
      <c r="GE22" s="14">
        <f t="shared" si="435"/>
        <v>0</v>
      </c>
      <c r="GF22" s="14">
        <f t="shared" si="435"/>
        <v>4.5454545454545459</v>
      </c>
      <c r="GG22" s="14">
        <f t="shared" si="435"/>
        <v>4.5454545454545459</v>
      </c>
      <c r="GH22" s="14">
        <f t="shared" si="435"/>
        <v>9.0909090909090917</v>
      </c>
      <c r="GI22" s="14">
        <f t="shared" si="435"/>
        <v>0</v>
      </c>
      <c r="GJ22" s="14">
        <f t="shared" si="435"/>
        <v>9.0909090909090917</v>
      </c>
      <c r="GK22" s="14">
        <f t="shared" si="435"/>
        <v>13.636363636363635</v>
      </c>
      <c r="GL22" s="50">
        <f t="shared" si="90"/>
        <v>36.843967324746878</v>
      </c>
      <c r="GM22" s="50">
        <f t="shared" si="91"/>
        <v>100</v>
      </c>
      <c r="GN22" s="31">
        <f t="shared" si="92"/>
        <v>32</v>
      </c>
      <c r="GO22" s="14">
        <f t="shared" ref="GO22:HA22" si="436">IF($GN22=0,0,GO57/$GN22*100)</f>
        <v>9.375</v>
      </c>
      <c r="GP22" s="14">
        <f t="shared" si="436"/>
        <v>3.125</v>
      </c>
      <c r="GQ22" s="14">
        <f t="shared" si="436"/>
        <v>12.5</v>
      </c>
      <c r="GR22" s="14">
        <f t="shared" si="436"/>
        <v>9.375</v>
      </c>
      <c r="GS22" s="14">
        <f t="shared" si="436"/>
        <v>3.125</v>
      </c>
      <c r="GT22" s="14">
        <f t="shared" si="436"/>
        <v>0</v>
      </c>
      <c r="GU22" s="14">
        <f t="shared" si="436"/>
        <v>0</v>
      </c>
      <c r="GV22" s="14">
        <f t="shared" si="436"/>
        <v>3.125</v>
      </c>
      <c r="GW22" s="14">
        <f t="shared" si="436"/>
        <v>18.75</v>
      </c>
      <c r="GX22" s="14">
        <f t="shared" si="436"/>
        <v>9.375</v>
      </c>
      <c r="GY22" s="14">
        <f t="shared" si="436"/>
        <v>0</v>
      </c>
      <c r="GZ22" s="14">
        <f t="shared" si="436"/>
        <v>6.25</v>
      </c>
      <c r="HA22" s="14">
        <f t="shared" si="436"/>
        <v>25</v>
      </c>
      <c r="HB22" s="50">
        <f t="shared" si="94"/>
        <v>47.706290387224421</v>
      </c>
      <c r="HC22" s="50">
        <f t="shared" si="95"/>
        <v>100</v>
      </c>
      <c r="HD22" s="31">
        <f t="shared" si="96"/>
        <v>4</v>
      </c>
      <c r="HE22" s="14">
        <f t="shared" ref="HE22:HQ22" si="437">IF($HD22=0,0,HE57/$HD22*100)</f>
        <v>50</v>
      </c>
      <c r="HF22" s="14">
        <f t="shared" si="437"/>
        <v>0</v>
      </c>
      <c r="HG22" s="14">
        <f t="shared" si="437"/>
        <v>0</v>
      </c>
      <c r="HH22" s="14">
        <f t="shared" si="437"/>
        <v>0</v>
      </c>
      <c r="HI22" s="14">
        <f t="shared" si="437"/>
        <v>0</v>
      </c>
      <c r="HJ22" s="14">
        <f t="shared" si="437"/>
        <v>0</v>
      </c>
      <c r="HK22" s="14">
        <f t="shared" si="437"/>
        <v>0</v>
      </c>
      <c r="HL22" s="14">
        <f t="shared" si="437"/>
        <v>0</v>
      </c>
      <c r="HM22" s="14">
        <f t="shared" si="437"/>
        <v>25</v>
      </c>
      <c r="HN22" s="14">
        <f t="shared" si="437"/>
        <v>0</v>
      </c>
      <c r="HO22" s="14">
        <f t="shared" si="437"/>
        <v>0</v>
      </c>
      <c r="HP22" s="14">
        <f t="shared" si="437"/>
        <v>0</v>
      </c>
      <c r="HQ22" s="14">
        <f t="shared" si="437"/>
        <v>25</v>
      </c>
      <c r="HR22" s="50">
        <f t="shared" si="98"/>
        <v>26.041666666666668</v>
      </c>
      <c r="HS22" s="50">
        <f t="shared" si="99"/>
        <v>78.125</v>
      </c>
      <c r="HT22" s="31">
        <f t="shared" si="100"/>
        <v>10</v>
      </c>
      <c r="HU22" s="14">
        <f t="shared" ref="HU22:IG22" si="438">IF($HT22=0,0,HU57/$HT22*100)</f>
        <v>30</v>
      </c>
      <c r="HV22" s="14">
        <f t="shared" si="438"/>
        <v>0</v>
      </c>
      <c r="HW22" s="14">
        <f t="shared" si="438"/>
        <v>10</v>
      </c>
      <c r="HX22" s="14">
        <f t="shared" si="438"/>
        <v>0</v>
      </c>
      <c r="HY22" s="14">
        <f t="shared" si="438"/>
        <v>0</v>
      </c>
      <c r="HZ22" s="14">
        <f t="shared" si="438"/>
        <v>0</v>
      </c>
      <c r="IA22" s="14">
        <f t="shared" si="438"/>
        <v>10</v>
      </c>
      <c r="IB22" s="14">
        <f t="shared" si="438"/>
        <v>20</v>
      </c>
      <c r="IC22" s="14">
        <f t="shared" si="438"/>
        <v>0</v>
      </c>
      <c r="ID22" s="14">
        <f t="shared" si="438"/>
        <v>10</v>
      </c>
      <c r="IE22" s="14">
        <f t="shared" si="438"/>
        <v>10</v>
      </c>
      <c r="IF22" s="14">
        <f t="shared" si="438"/>
        <v>0</v>
      </c>
      <c r="IG22" s="14">
        <f t="shared" si="438"/>
        <v>10</v>
      </c>
      <c r="IH22" s="50">
        <f t="shared" si="102"/>
        <v>41.264733240858057</v>
      </c>
      <c r="II22" s="50">
        <f t="shared" si="103"/>
        <v>95.652173913043484</v>
      </c>
      <c r="IJ22" s="31">
        <f t="shared" si="104"/>
        <v>169</v>
      </c>
      <c r="IK22" s="14">
        <f t="shared" ref="IK22:IW22" si="439">IF($IJ22=0,0,IK57/$IJ22*100)</f>
        <v>43.786982248520715</v>
      </c>
      <c r="IL22" s="14">
        <f t="shared" si="439"/>
        <v>4.1420118343195274</v>
      </c>
      <c r="IM22" s="14">
        <f t="shared" si="439"/>
        <v>3.5502958579881656</v>
      </c>
      <c r="IN22" s="14">
        <f t="shared" si="439"/>
        <v>1.1834319526627219</v>
      </c>
      <c r="IO22" s="14">
        <f t="shared" si="439"/>
        <v>0</v>
      </c>
      <c r="IP22" s="14">
        <f t="shared" si="439"/>
        <v>0.59171597633136097</v>
      </c>
      <c r="IQ22" s="14">
        <f t="shared" si="439"/>
        <v>1.1834319526627219</v>
      </c>
      <c r="IR22" s="14">
        <f t="shared" si="439"/>
        <v>0.59171597633136097</v>
      </c>
      <c r="IS22" s="14">
        <f t="shared" si="439"/>
        <v>0.59171597633136097</v>
      </c>
      <c r="IT22" s="14">
        <f t="shared" si="439"/>
        <v>1.1834319526627219</v>
      </c>
      <c r="IU22" s="14">
        <f t="shared" si="439"/>
        <v>1.1834319526627219</v>
      </c>
      <c r="IV22" s="14">
        <f t="shared" si="439"/>
        <v>8.2840236686390547</v>
      </c>
      <c r="IW22" s="14">
        <f t="shared" si="439"/>
        <v>33.727810650887577</v>
      </c>
      <c r="IX22" s="50">
        <f t="shared" si="106"/>
        <v>19.757552695108764</v>
      </c>
      <c r="IY22" s="50">
        <f t="shared" si="107"/>
        <v>100</v>
      </c>
      <c r="IZ22" s="31">
        <f t="shared" si="108"/>
        <v>169</v>
      </c>
      <c r="JA22" s="14">
        <f t="shared" ref="JA22:JM22" si="440">IF($IZ22=0,0,JA57/$IZ22*100)</f>
        <v>43.19526627218935</v>
      </c>
      <c r="JB22" s="14">
        <f t="shared" si="440"/>
        <v>12.42603550295858</v>
      </c>
      <c r="JC22" s="14">
        <f t="shared" si="440"/>
        <v>2.9585798816568047</v>
      </c>
      <c r="JD22" s="14">
        <f t="shared" si="440"/>
        <v>1.1834319526627219</v>
      </c>
      <c r="JE22" s="14">
        <f t="shared" si="440"/>
        <v>1.1834319526627219</v>
      </c>
      <c r="JF22" s="14">
        <f t="shared" si="440"/>
        <v>0.59171597633136097</v>
      </c>
      <c r="JG22" s="14">
        <f t="shared" si="440"/>
        <v>0</v>
      </c>
      <c r="JH22" s="14">
        <f t="shared" si="440"/>
        <v>0</v>
      </c>
      <c r="JI22" s="14">
        <f t="shared" si="440"/>
        <v>0.59171597633136097</v>
      </c>
      <c r="JJ22" s="14">
        <f t="shared" si="440"/>
        <v>0.59171597633136097</v>
      </c>
      <c r="JK22" s="14">
        <f t="shared" si="440"/>
        <v>1.7751479289940828</v>
      </c>
      <c r="JL22" s="14">
        <f t="shared" si="440"/>
        <v>0</v>
      </c>
      <c r="JM22" s="14">
        <f t="shared" si="440"/>
        <v>35.502958579881657</v>
      </c>
      <c r="JN22" s="50">
        <f t="shared" si="110"/>
        <v>7.0714887621325788</v>
      </c>
      <c r="JO22" s="50">
        <f t="shared" si="111"/>
        <v>93.589743589743591</v>
      </c>
      <c r="JP22" s="31">
        <f t="shared" si="112"/>
        <v>169</v>
      </c>
      <c r="JQ22" s="14">
        <f t="shared" ref="JQ22:KC22" si="441">IF($JP22=0,0,JQ57/$JP22*100)</f>
        <v>34.319526627218934</v>
      </c>
      <c r="JR22" s="14">
        <f t="shared" si="441"/>
        <v>3.5502958579881656</v>
      </c>
      <c r="JS22" s="14">
        <f t="shared" si="441"/>
        <v>8.2840236686390547</v>
      </c>
      <c r="JT22" s="14">
        <f t="shared" si="441"/>
        <v>4.7337278106508878</v>
      </c>
      <c r="JU22" s="14">
        <f t="shared" si="441"/>
        <v>1.1834319526627219</v>
      </c>
      <c r="JV22" s="14">
        <f t="shared" si="441"/>
        <v>2.9585798816568047</v>
      </c>
      <c r="JW22" s="14">
        <f t="shared" si="441"/>
        <v>2.9585798816568047</v>
      </c>
      <c r="JX22" s="14">
        <f t="shared" si="441"/>
        <v>0</v>
      </c>
      <c r="JY22" s="14">
        <f t="shared" si="441"/>
        <v>1.7751479289940828</v>
      </c>
      <c r="JZ22" s="14">
        <f t="shared" si="441"/>
        <v>1.1834319526627219</v>
      </c>
      <c r="KA22" s="14">
        <f t="shared" si="441"/>
        <v>0</v>
      </c>
      <c r="KB22" s="14">
        <f t="shared" si="441"/>
        <v>0.59171597633136097</v>
      </c>
      <c r="KC22" s="14">
        <f t="shared" si="441"/>
        <v>38.461538461538467</v>
      </c>
      <c r="KD22" s="50">
        <f t="shared" si="114"/>
        <v>14.18634488023028</v>
      </c>
      <c r="KE22" s="50">
        <f t="shared" si="115"/>
        <v>100</v>
      </c>
      <c r="KF22" s="31">
        <f t="shared" si="116"/>
        <v>169</v>
      </c>
      <c r="KG22" s="14">
        <f t="shared" ref="KG22:KS22" si="442">IF($KF22=0,0,KG57/$KF22*100)</f>
        <v>57.396449704142015</v>
      </c>
      <c r="KH22" s="14">
        <f t="shared" si="442"/>
        <v>0.59171597633136097</v>
      </c>
      <c r="KI22" s="14">
        <f t="shared" si="442"/>
        <v>0.59171597633136097</v>
      </c>
      <c r="KJ22" s="14">
        <f t="shared" si="442"/>
        <v>0.59171597633136097</v>
      </c>
      <c r="KK22" s="14">
        <f t="shared" si="442"/>
        <v>0</v>
      </c>
      <c r="KL22" s="14">
        <f t="shared" si="442"/>
        <v>0</v>
      </c>
      <c r="KM22" s="14">
        <f t="shared" si="442"/>
        <v>0</v>
      </c>
      <c r="KN22" s="14">
        <f t="shared" si="442"/>
        <v>0</v>
      </c>
      <c r="KO22" s="14">
        <f t="shared" si="442"/>
        <v>0.59171597633136097</v>
      </c>
      <c r="KP22" s="14">
        <f t="shared" si="442"/>
        <v>0</v>
      </c>
      <c r="KQ22" s="14">
        <f t="shared" si="442"/>
        <v>0</v>
      </c>
      <c r="KR22" s="14">
        <f t="shared" si="442"/>
        <v>0</v>
      </c>
      <c r="KS22" s="14">
        <f t="shared" si="442"/>
        <v>40.236686390532547</v>
      </c>
      <c r="KT22" s="50">
        <f t="shared" si="118"/>
        <v>1.1154057899205199</v>
      </c>
      <c r="KU22" s="50">
        <f t="shared" si="119"/>
        <v>70.833333333333343</v>
      </c>
      <c r="KV22" s="31">
        <f t="shared" si="120"/>
        <v>169</v>
      </c>
      <c r="KW22" s="14">
        <f t="shared" ref="KW22:LI22" si="443">IF($KV22=0,0,KW57/$KV22*100)</f>
        <v>57.396449704142015</v>
      </c>
      <c r="KX22" s="14">
        <f t="shared" si="443"/>
        <v>1.7751479289940828</v>
      </c>
      <c r="KY22" s="14">
        <f t="shared" si="443"/>
        <v>0</v>
      </c>
      <c r="KZ22" s="14">
        <f t="shared" si="443"/>
        <v>0</v>
      </c>
      <c r="LA22" s="14">
        <f t="shared" si="443"/>
        <v>0</v>
      </c>
      <c r="LB22" s="14">
        <f t="shared" si="443"/>
        <v>0</v>
      </c>
      <c r="LC22" s="14">
        <f t="shared" si="443"/>
        <v>0</v>
      </c>
      <c r="LD22" s="14">
        <f t="shared" si="443"/>
        <v>0</v>
      </c>
      <c r="LE22" s="14">
        <f t="shared" si="443"/>
        <v>0</v>
      </c>
      <c r="LF22" s="14">
        <f t="shared" si="443"/>
        <v>0</v>
      </c>
      <c r="LG22" s="14">
        <f t="shared" si="443"/>
        <v>0</v>
      </c>
      <c r="LH22" s="14">
        <f t="shared" si="443"/>
        <v>0</v>
      </c>
      <c r="LI22" s="14">
        <f t="shared" si="443"/>
        <v>40.828402366863905</v>
      </c>
      <c r="LJ22" s="50">
        <f t="shared" si="122"/>
        <v>0.23427419354838711</v>
      </c>
      <c r="LK22" s="50">
        <f t="shared" si="123"/>
        <v>9.67741935483871</v>
      </c>
    </row>
    <row r="23" spans="1:323" ht="15" customHeight="1" x14ac:dyDescent="0.15">
      <c r="A23" s="241"/>
      <c r="B23" s="160"/>
      <c r="C23" s="27" t="s">
        <v>289</v>
      </c>
      <c r="D23" s="161">
        <f t="shared" si="42"/>
        <v>119</v>
      </c>
      <c r="E23" s="162">
        <f t="shared" si="43"/>
        <v>5.0420168067226889</v>
      </c>
      <c r="F23" s="162">
        <f t="shared" si="43"/>
        <v>2.5210084033613445</v>
      </c>
      <c r="G23" s="162">
        <f t="shared" si="43"/>
        <v>0.84033613445378152</v>
      </c>
      <c r="H23" s="162">
        <f t="shared" si="43"/>
        <v>1.680672268907563</v>
      </c>
      <c r="I23" s="162">
        <f t="shared" ref="I23:P23" si="444">IF($D23=0,0,I58/$D23*100)</f>
        <v>0.84033613445378152</v>
      </c>
      <c r="J23" s="162">
        <f t="shared" si="444"/>
        <v>0.84033613445378152</v>
      </c>
      <c r="K23" s="162">
        <f t="shared" si="444"/>
        <v>0.84033613445378152</v>
      </c>
      <c r="L23" s="162">
        <f t="shared" si="444"/>
        <v>4.2016806722689077</v>
      </c>
      <c r="M23" s="162">
        <f t="shared" si="444"/>
        <v>3.3613445378151261</v>
      </c>
      <c r="N23" s="162">
        <f t="shared" si="444"/>
        <v>5.0420168067226889</v>
      </c>
      <c r="O23" s="162">
        <f t="shared" si="444"/>
        <v>6.7226890756302522</v>
      </c>
      <c r="P23" s="162">
        <f t="shared" si="444"/>
        <v>44.537815126050425</v>
      </c>
      <c r="Q23" s="162">
        <f t="shared" si="45"/>
        <v>23.52941176470588</v>
      </c>
      <c r="R23" s="182">
        <f t="shared" si="46"/>
        <v>81.309898500078418</v>
      </c>
      <c r="S23" s="182">
        <f t="shared" si="47"/>
        <v>100</v>
      </c>
      <c r="T23" s="161">
        <f t="shared" si="48"/>
        <v>119</v>
      </c>
      <c r="U23" s="162">
        <f t="shared" ref="U23:AG23" si="445">IF($T23=0,0,U58/$T23*100)</f>
        <v>16.806722689075631</v>
      </c>
      <c r="V23" s="162">
        <f t="shared" si="445"/>
        <v>14.285714285714285</v>
      </c>
      <c r="W23" s="162">
        <f t="shared" si="445"/>
        <v>10.084033613445378</v>
      </c>
      <c r="X23" s="162">
        <f t="shared" si="445"/>
        <v>6.7226890756302522</v>
      </c>
      <c r="Y23" s="162">
        <f t="shared" si="445"/>
        <v>2.5210084033613445</v>
      </c>
      <c r="Z23" s="162">
        <f t="shared" si="445"/>
        <v>3.3613445378151261</v>
      </c>
      <c r="AA23" s="162">
        <f t="shared" si="445"/>
        <v>5.0420168067226889</v>
      </c>
      <c r="AB23" s="162">
        <f t="shared" si="445"/>
        <v>1.680672268907563</v>
      </c>
      <c r="AC23" s="162">
        <f t="shared" si="445"/>
        <v>0</v>
      </c>
      <c r="AD23" s="162">
        <f t="shared" si="445"/>
        <v>3.3613445378151261</v>
      </c>
      <c r="AE23" s="162">
        <f t="shared" si="445"/>
        <v>2.5210084033613445</v>
      </c>
      <c r="AF23" s="162">
        <f t="shared" si="445"/>
        <v>2.5210084033613445</v>
      </c>
      <c r="AG23" s="162">
        <f t="shared" si="445"/>
        <v>31.092436974789916</v>
      </c>
      <c r="AH23" s="182">
        <f t="shared" si="50"/>
        <v>25.578379955674762</v>
      </c>
      <c r="AI23" s="182">
        <f t="shared" si="51"/>
        <v>100</v>
      </c>
      <c r="AJ23" s="161">
        <f t="shared" si="52"/>
        <v>119</v>
      </c>
      <c r="AK23" s="162">
        <f t="shared" ref="AK23:AW23" si="446">IF($AJ23=0,0,AK58/$AJ23*100)</f>
        <v>11.76470588235294</v>
      </c>
      <c r="AL23" s="162">
        <f t="shared" si="446"/>
        <v>5.8823529411764701</v>
      </c>
      <c r="AM23" s="162">
        <f t="shared" si="446"/>
        <v>7.5630252100840334</v>
      </c>
      <c r="AN23" s="162">
        <f t="shared" si="446"/>
        <v>8.4033613445378155</v>
      </c>
      <c r="AO23" s="162">
        <f t="shared" si="446"/>
        <v>6.7226890756302522</v>
      </c>
      <c r="AP23" s="162">
        <f t="shared" si="446"/>
        <v>5.0420168067226889</v>
      </c>
      <c r="AQ23" s="162">
        <f t="shared" si="446"/>
        <v>3.3613445378151261</v>
      </c>
      <c r="AR23" s="162">
        <f t="shared" si="446"/>
        <v>2.5210084033613445</v>
      </c>
      <c r="AS23" s="162">
        <f t="shared" si="446"/>
        <v>4.2016806722689077</v>
      </c>
      <c r="AT23" s="162">
        <f t="shared" si="446"/>
        <v>5.8823529411764701</v>
      </c>
      <c r="AU23" s="162">
        <f t="shared" si="446"/>
        <v>1.680672268907563</v>
      </c>
      <c r="AV23" s="162">
        <f t="shared" si="446"/>
        <v>14.285714285714285</v>
      </c>
      <c r="AW23" s="162">
        <f t="shared" si="446"/>
        <v>22.689075630252102</v>
      </c>
      <c r="AX23" s="182">
        <f t="shared" si="54"/>
        <v>45.933897291717813</v>
      </c>
      <c r="AY23" s="182">
        <f t="shared" si="55"/>
        <v>100</v>
      </c>
      <c r="AZ23" s="31">
        <f t="shared" si="56"/>
        <v>119</v>
      </c>
      <c r="BA23" s="14">
        <f t="shared" ref="BA23:BM23" si="447">IF($AZ23=0,0,BA58/$AZ23*100)</f>
        <v>58.82352941176471</v>
      </c>
      <c r="BB23" s="14">
        <f t="shared" si="447"/>
        <v>0</v>
      </c>
      <c r="BC23" s="14">
        <f t="shared" si="447"/>
        <v>0</v>
      </c>
      <c r="BD23" s="14">
        <f t="shared" si="447"/>
        <v>0.84033613445378152</v>
      </c>
      <c r="BE23" s="14">
        <f t="shared" si="447"/>
        <v>0</v>
      </c>
      <c r="BF23" s="14">
        <f t="shared" si="447"/>
        <v>2.5210084033613445</v>
      </c>
      <c r="BG23" s="14">
        <f t="shared" si="447"/>
        <v>0</v>
      </c>
      <c r="BH23" s="14">
        <f t="shared" si="447"/>
        <v>0.84033613445378152</v>
      </c>
      <c r="BI23" s="14">
        <f t="shared" si="447"/>
        <v>0</v>
      </c>
      <c r="BJ23" s="14">
        <f t="shared" si="447"/>
        <v>0</v>
      </c>
      <c r="BK23" s="14">
        <f t="shared" si="447"/>
        <v>0.84033613445378152</v>
      </c>
      <c r="BL23" s="14">
        <f t="shared" si="447"/>
        <v>0</v>
      </c>
      <c r="BM23" s="14">
        <f t="shared" si="447"/>
        <v>36.134453781512605</v>
      </c>
      <c r="BN23" s="50">
        <f t="shared" si="58"/>
        <v>4.2249430136427035</v>
      </c>
      <c r="BO23" s="50">
        <f t="shared" si="59"/>
        <v>94.117647058823522</v>
      </c>
      <c r="BP23" s="31">
        <f t="shared" si="60"/>
        <v>119</v>
      </c>
      <c r="BQ23" s="14">
        <f t="shared" ref="BQ23:CC23" si="448">IF($BP23=0,0,BQ58/$BP23*100)</f>
        <v>57.142857142857139</v>
      </c>
      <c r="BR23" s="14">
        <f t="shared" si="448"/>
        <v>1.680672268907563</v>
      </c>
      <c r="BS23" s="14">
        <f t="shared" si="448"/>
        <v>0</v>
      </c>
      <c r="BT23" s="14">
        <f t="shared" si="448"/>
        <v>0</v>
      </c>
      <c r="BU23" s="14">
        <f t="shared" si="448"/>
        <v>0</v>
      </c>
      <c r="BV23" s="14">
        <f t="shared" si="448"/>
        <v>0</v>
      </c>
      <c r="BW23" s="14">
        <f t="shared" si="448"/>
        <v>0.84033613445378152</v>
      </c>
      <c r="BX23" s="14">
        <f t="shared" si="448"/>
        <v>0</v>
      </c>
      <c r="BY23" s="14">
        <f t="shared" si="448"/>
        <v>0.84033613445378152</v>
      </c>
      <c r="BZ23" s="14">
        <f t="shared" si="448"/>
        <v>0.84033613445378152</v>
      </c>
      <c r="CA23" s="14">
        <f t="shared" si="448"/>
        <v>0</v>
      </c>
      <c r="CB23" s="14">
        <f t="shared" si="448"/>
        <v>0</v>
      </c>
      <c r="CC23" s="14">
        <f t="shared" si="448"/>
        <v>38.655462184873954</v>
      </c>
      <c r="CD23" s="50">
        <f t="shared" si="62"/>
        <v>3.151280041539704</v>
      </c>
      <c r="CE23" s="50">
        <f t="shared" si="63"/>
        <v>86.79245283018868</v>
      </c>
      <c r="CF23" s="31">
        <f t="shared" si="64"/>
        <v>119</v>
      </c>
      <c r="CG23" s="14">
        <f t="shared" ref="CG23:CS23" si="449">IF($CF23=0,0,CG58/$CF23*100)</f>
        <v>26.05042016806723</v>
      </c>
      <c r="CH23" s="14">
        <f t="shared" si="449"/>
        <v>1.680672268907563</v>
      </c>
      <c r="CI23" s="14">
        <f t="shared" si="449"/>
        <v>0</v>
      </c>
      <c r="CJ23" s="14">
        <f t="shared" si="449"/>
        <v>0</v>
      </c>
      <c r="CK23" s="14">
        <f t="shared" si="449"/>
        <v>0.84033613445378152</v>
      </c>
      <c r="CL23" s="14">
        <f t="shared" si="449"/>
        <v>0.84033613445378152</v>
      </c>
      <c r="CM23" s="14">
        <f t="shared" si="449"/>
        <v>0.84033613445378152</v>
      </c>
      <c r="CN23" s="14">
        <f t="shared" si="449"/>
        <v>3.3613445378151261</v>
      </c>
      <c r="CO23" s="14">
        <f t="shared" si="449"/>
        <v>3.3613445378151261</v>
      </c>
      <c r="CP23" s="14">
        <f t="shared" si="449"/>
        <v>3.3613445378151261</v>
      </c>
      <c r="CQ23" s="14">
        <f t="shared" si="449"/>
        <v>8.4033613445378155</v>
      </c>
      <c r="CR23" s="14">
        <f t="shared" si="449"/>
        <v>21.84873949579832</v>
      </c>
      <c r="CS23" s="14">
        <f t="shared" si="449"/>
        <v>29.411764705882355</v>
      </c>
      <c r="CT23" s="50">
        <f t="shared" si="66"/>
        <v>54.585437959489049</v>
      </c>
      <c r="CU23" s="50">
        <f t="shared" si="67"/>
        <v>100</v>
      </c>
      <c r="CV23" s="31">
        <f t="shared" si="68"/>
        <v>119</v>
      </c>
      <c r="CW23" s="14">
        <f t="shared" ref="CW23:DI23" si="450">IF($CV23=0,0,CW58/$CV23*100)</f>
        <v>53.781512605042018</v>
      </c>
      <c r="CX23" s="14">
        <f t="shared" si="450"/>
        <v>0.84033613445378152</v>
      </c>
      <c r="CY23" s="14">
        <f t="shared" si="450"/>
        <v>1.680672268907563</v>
      </c>
      <c r="CZ23" s="14">
        <f t="shared" si="450"/>
        <v>0</v>
      </c>
      <c r="DA23" s="14">
        <f t="shared" si="450"/>
        <v>0</v>
      </c>
      <c r="DB23" s="14">
        <f t="shared" si="450"/>
        <v>2.5210084033613445</v>
      </c>
      <c r="DC23" s="14">
        <f t="shared" si="450"/>
        <v>0</v>
      </c>
      <c r="DD23" s="14">
        <f t="shared" si="450"/>
        <v>0.84033613445378152</v>
      </c>
      <c r="DE23" s="14">
        <f t="shared" si="450"/>
        <v>0</v>
      </c>
      <c r="DF23" s="14">
        <f t="shared" si="450"/>
        <v>2.5210084033613445</v>
      </c>
      <c r="DG23" s="14">
        <f t="shared" si="450"/>
        <v>0.84033613445378152</v>
      </c>
      <c r="DH23" s="14">
        <f t="shared" si="450"/>
        <v>0.84033613445378152</v>
      </c>
      <c r="DI23" s="14">
        <f t="shared" si="450"/>
        <v>36.134453781512605</v>
      </c>
      <c r="DJ23" s="50">
        <f t="shared" si="70"/>
        <v>8.8840069760061002</v>
      </c>
      <c r="DK23" s="50">
        <f t="shared" si="71"/>
        <v>100</v>
      </c>
      <c r="DL23" s="31">
        <f t="shared" si="72"/>
        <v>119</v>
      </c>
      <c r="DM23" s="14">
        <f t="shared" ref="DM23:DY23" si="451">IF($DL23=0,0,DM58/$DL23*100)</f>
        <v>42.857142857142854</v>
      </c>
      <c r="DN23" s="14">
        <f t="shared" si="451"/>
        <v>0.84033613445378152</v>
      </c>
      <c r="DO23" s="14">
        <f t="shared" si="451"/>
        <v>0.84033613445378152</v>
      </c>
      <c r="DP23" s="14">
        <f t="shared" si="451"/>
        <v>0.84033613445378152</v>
      </c>
      <c r="DQ23" s="14">
        <f t="shared" si="451"/>
        <v>0</v>
      </c>
      <c r="DR23" s="14">
        <f t="shared" si="451"/>
        <v>0.84033613445378152</v>
      </c>
      <c r="DS23" s="14">
        <f t="shared" si="451"/>
        <v>3.3613445378151261</v>
      </c>
      <c r="DT23" s="14">
        <f t="shared" si="451"/>
        <v>4.2016806722689077</v>
      </c>
      <c r="DU23" s="14">
        <f t="shared" si="451"/>
        <v>2.5210084033613445</v>
      </c>
      <c r="DV23" s="14">
        <f t="shared" si="451"/>
        <v>1.680672268907563</v>
      </c>
      <c r="DW23" s="14">
        <f t="shared" si="451"/>
        <v>0.84033613445378152</v>
      </c>
      <c r="DX23" s="14">
        <f t="shared" si="451"/>
        <v>7.5630252100840334</v>
      </c>
      <c r="DY23" s="14">
        <f t="shared" si="451"/>
        <v>33.613445378151262</v>
      </c>
      <c r="DZ23" s="50">
        <f t="shared" si="74"/>
        <v>25.491841883838767</v>
      </c>
      <c r="EA23" s="50">
        <f t="shared" si="75"/>
        <v>100</v>
      </c>
      <c r="EB23" s="31">
        <f t="shared" si="76"/>
        <v>119</v>
      </c>
      <c r="EC23" s="14">
        <f t="shared" ref="EC23:EO23" si="452">IF($EB23=0,0,EC58/$EB23*100)</f>
        <v>58.82352941176471</v>
      </c>
      <c r="ED23" s="14">
        <f t="shared" si="452"/>
        <v>0</v>
      </c>
      <c r="EE23" s="14">
        <f t="shared" si="452"/>
        <v>0</v>
      </c>
      <c r="EF23" s="14">
        <f t="shared" si="452"/>
        <v>0.84033613445378152</v>
      </c>
      <c r="EG23" s="14">
        <f t="shared" si="452"/>
        <v>0</v>
      </c>
      <c r="EH23" s="14">
        <f t="shared" si="452"/>
        <v>2.5210084033613445</v>
      </c>
      <c r="EI23" s="14">
        <f t="shared" si="452"/>
        <v>0</v>
      </c>
      <c r="EJ23" s="14">
        <f t="shared" si="452"/>
        <v>0.84033613445378152</v>
      </c>
      <c r="EK23" s="14">
        <f t="shared" si="452"/>
        <v>0</v>
      </c>
      <c r="EL23" s="14">
        <f t="shared" si="452"/>
        <v>0</v>
      </c>
      <c r="EM23" s="14">
        <f t="shared" si="452"/>
        <v>0.84033613445378152</v>
      </c>
      <c r="EN23" s="14">
        <f t="shared" si="452"/>
        <v>0</v>
      </c>
      <c r="EO23" s="14">
        <f t="shared" si="452"/>
        <v>36.134453781512605</v>
      </c>
      <c r="EP23" s="50">
        <f t="shared" si="78"/>
        <v>4.2249430136427035</v>
      </c>
      <c r="EQ23" s="50">
        <f t="shared" si="79"/>
        <v>94.117647058823522</v>
      </c>
      <c r="ER23" s="31">
        <f t="shared" si="80"/>
        <v>119</v>
      </c>
      <c r="ES23" s="14">
        <f t="shared" ref="ES23:FE23" si="453">IF($ER23=0,0,ES58/$ER23*100)</f>
        <v>58.82352941176471</v>
      </c>
      <c r="ET23" s="14">
        <f t="shared" si="453"/>
        <v>0.84033613445378152</v>
      </c>
      <c r="EU23" s="14">
        <f t="shared" si="453"/>
        <v>0</v>
      </c>
      <c r="EV23" s="14">
        <f t="shared" si="453"/>
        <v>0</v>
      </c>
      <c r="EW23" s="14">
        <f t="shared" si="453"/>
        <v>0</v>
      </c>
      <c r="EX23" s="14">
        <f t="shared" si="453"/>
        <v>0</v>
      </c>
      <c r="EY23" s="14">
        <f t="shared" si="453"/>
        <v>0</v>
      </c>
      <c r="EZ23" s="14">
        <f t="shared" si="453"/>
        <v>0</v>
      </c>
      <c r="FA23" s="14">
        <f t="shared" si="453"/>
        <v>0</v>
      </c>
      <c r="FB23" s="14">
        <f t="shared" si="453"/>
        <v>0.84033613445378152</v>
      </c>
      <c r="FC23" s="14">
        <f t="shared" si="453"/>
        <v>0</v>
      </c>
      <c r="FD23" s="14">
        <f t="shared" si="453"/>
        <v>0</v>
      </c>
      <c r="FE23" s="14">
        <f t="shared" si="453"/>
        <v>39.495798319327733</v>
      </c>
      <c r="FF23" s="50">
        <f t="shared" si="82"/>
        <v>1.282611227579781</v>
      </c>
      <c r="FG23" s="50">
        <f t="shared" si="83"/>
        <v>86.79245283018868</v>
      </c>
      <c r="FH23" s="31">
        <f t="shared" si="84"/>
        <v>31</v>
      </c>
      <c r="FI23" s="14">
        <f t="shared" ref="FI23:FU23" si="454">IF($FH23=0,0,FI58/$FH23*100)</f>
        <v>0</v>
      </c>
      <c r="FJ23" s="14">
        <f t="shared" si="454"/>
        <v>0</v>
      </c>
      <c r="FK23" s="14">
        <f t="shared" si="454"/>
        <v>0</v>
      </c>
      <c r="FL23" s="14">
        <f t="shared" si="454"/>
        <v>0</v>
      </c>
      <c r="FM23" s="14">
        <f t="shared" si="454"/>
        <v>3.225806451612903</v>
      </c>
      <c r="FN23" s="14">
        <f t="shared" si="454"/>
        <v>3.225806451612903</v>
      </c>
      <c r="FO23" s="14">
        <f t="shared" si="454"/>
        <v>0</v>
      </c>
      <c r="FP23" s="14">
        <f t="shared" si="454"/>
        <v>3.225806451612903</v>
      </c>
      <c r="FQ23" s="14">
        <f t="shared" si="454"/>
        <v>9.67741935483871</v>
      </c>
      <c r="FR23" s="14">
        <f t="shared" si="454"/>
        <v>6.4516129032258061</v>
      </c>
      <c r="FS23" s="14">
        <f t="shared" si="454"/>
        <v>19.35483870967742</v>
      </c>
      <c r="FT23" s="14">
        <f t="shared" si="454"/>
        <v>32.258064516129032</v>
      </c>
      <c r="FU23" s="14">
        <f t="shared" si="454"/>
        <v>22.58064516129032</v>
      </c>
      <c r="FV23" s="50">
        <f t="shared" si="86"/>
        <v>87.472685985329463</v>
      </c>
      <c r="FW23" s="50">
        <f t="shared" si="87"/>
        <v>100</v>
      </c>
      <c r="FX23" s="31">
        <f t="shared" si="88"/>
        <v>7</v>
      </c>
      <c r="FY23" s="14">
        <f t="shared" ref="FY23:GK23" si="455">IF($FX23=0,0,FY58/$FX23*100)</f>
        <v>0</v>
      </c>
      <c r="FZ23" s="14">
        <f t="shared" si="455"/>
        <v>0</v>
      </c>
      <c r="GA23" s="14">
        <f t="shared" si="455"/>
        <v>0</v>
      </c>
      <c r="GB23" s="14">
        <f t="shared" si="455"/>
        <v>0</v>
      </c>
      <c r="GC23" s="14">
        <f t="shared" si="455"/>
        <v>0</v>
      </c>
      <c r="GD23" s="14">
        <f t="shared" si="455"/>
        <v>28.571428571428569</v>
      </c>
      <c r="GE23" s="14">
        <f t="shared" si="455"/>
        <v>0</v>
      </c>
      <c r="GF23" s="14">
        <f t="shared" si="455"/>
        <v>0</v>
      </c>
      <c r="GG23" s="14">
        <f t="shared" si="455"/>
        <v>0</v>
      </c>
      <c r="GH23" s="14">
        <f t="shared" si="455"/>
        <v>42.857142857142854</v>
      </c>
      <c r="GI23" s="14">
        <f t="shared" si="455"/>
        <v>14.285714285714285</v>
      </c>
      <c r="GJ23" s="14">
        <f t="shared" si="455"/>
        <v>0</v>
      </c>
      <c r="GK23" s="14">
        <f t="shared" si="455"/>
        <v>14.285714285714285</v>
      </c>
      <c r="GL23" s="50">
        <f t="shared" si="90"/>
        <v>71.751395341334373</v>
      </c>
      <c r="GM23" s="50">
        <f t="shared" si="91"/>
        <v>92.857142857142861</v>
      </c>
      <c r="GN23" s="31">
        <f t="shared" si="92"/>
        <v>15</v>
      </c>
      <c r="GO23" s="14">
        <f t="shared" ref="GO23:HA23" si="456">IF($GN23=0,0,GO58/$GN23*100)</f>
        <v>0</v>
      </c>
      <c r="GP23" s="14">
        <f t="shared" si="456"/>
        <v>0</v>
      </c>
      <c r="GQ23" s="14">
        <f t="shared" si="456"/>
        <v>6.666666666666667</v>
      </c>
      <c r="GR23" s="14">
        <f t="shared" si="456"/>
        <v>6.666666666666667</v>
      </c>
      <c r="GS23" s="14">
        <f t="shared" si="456"/>
        <v>0</v>
      </c>
      <c r="GT23" s="14">
        <f t="shared" si="456"/>
        <v>0</v>
      </c>
      <c r="GU23" s="14">
        <f t="shared" si="456"/>
        <v>6.666666666666667</v>
      </c>
      <c r="GV23" s="14">
        <f t="shared" si="456"/>
        <v>26.666666666666668</v>
      </c>
      <c r="GW23" s="14">
        <f t="shared" si="456"/>
        <v>13.333333333333334</v>
      </c>
      <c r="GX23" s="14">
        <f t="shared" si="456"/>
        <v>13.333333333333334</v>
      </c>
      <c r="GY23" s="14">
        <f t="shared" si="456"/>
        <v>0</v>
      </c>
      <c r="GZ23" s="14">
        <f t="shared" si="456"/>
        <v>6.666666666666667</v>
      </c>
      <c r="HA23" s="14">
        <f t="shared" si="456"/>
        <v>20</v>
      </c>
      <c r="HB23" s="50">
        <f t="shared" si="94"/>
        <v>64.378721859114009</v>
      </c>
      <c r="HC23" s="50">
        <f t="shared" si="95"/>
        <v>100</v>
      </c>
      <c r="HD23" s="31">
        <f t="shared" si="96"/>
        <v>1</v>
      </c>
      <c r="HE23" s="14">
        <f t="shared" ref="HE23:HQ23" si="457">IF($HD23=0,0,HE58/$HD23*100)</f>
        <v>0</v>
      </c>
      <c r="HF23" s="14">
        <f t="shared" si="457"/>
        <v>0</v>
      </c>
      <c r="HG23" s="14">
        <f t="shared" si="457"/>
        <v>0</v>
      </c>
      <c r="HH23" s="14">
        <f t="shared" si="457"/>
        <v>0</v>
      </c>
      <c r="HI23" s="14">
        <f t="shared" si="457"/>
        <v>0</v>
      </c>
      <c r="HJ23" s="14">
        <f t="shared" si="457"/>
        <v>100</v>
      </c>
      <c r="HK23" s="14">
        <f t="shared" si="457"/>
        <v>0</v>
      </c>
      <c r="HL23" s="14">
        <f t="shared" si="457"/>
        <v>0</v>
      </c>
      <c r="HM23" s="14">
        <f t="shared" si="457"/>
        <v>0</v>
      </c>
      <c r="HN23" s="14">
        <f t="shared" si="457"/>
        <v>0</v>
      </c>
      <c r="HO23" s="14">
        <f t="shared" si="457"/>
        <v>0</v>
      </c>
      <c r="HP23" s="14">
        <f t="shared" si="457"/>
        <v>0</v>
      </c>
      <c r="HQ23" s="14">
        <f t="shared" si="457"/>
        <v>0</v>
      </c>
      <c r="HR23" s="50">
        <f t="shared" si="98"/>
        <v>47.619047619047613</v>
      </c>
      <c r="HS23" s="50">
        <f t="shared" si="99"/>
        <v>47.619047619047613</v>
      </c>
      <c r="HT23" s="31">
        <f t="shared" si="100"/>
        <v>2</v>
      </c>
      <c r="HU23" s="14">
        <f t="shared" ref="HU23:IG23" si="458">IF($HT23=0,0,HU58/$HT23*100)</f>
        <v>0</v>
      </c>
      <c r="HV23" s="14">
        <f t="shared" si="458"/>
        <v>50</v>
      </c>
      <c r="HW23" s="14">
        <f t="shared" si="458"/>
        <v>0</v>
      </c>
      <c r="HX23" s="14">
        <f t="shared" si="458"/>
        <v>0</v>
      </c>
      <c r="HY23" s="14">
        <f t="shared" si="458"/>
        <v>0</v>
      </c>
      <c r="HZ23" s="14">
        <f t="shared" si="458"/>
        <v>0</v>
      </c>
      <c r="IA23" s="14">
        <f t="shared" si="458"/>
        <v>0</v>
      </c>
      <c r="IB23" s="14">
        <f t="shared" si="458"/>
        <v>0</v>
      </c>
      <c r="IC23" s="14">
        <f t="shared" si="458"/>
        <v>0</v>
      </c>
      <c r="ID23" s="14">
        <f t="shared" si="458"/>
        <v>50</v>
      </c>
      <c r="IE23" s="14">
        <f t="shared" si="458"/>
        <v>0</v>
      </c>
      <c r="IF23" s="14">
        <f t="shared" si="458"/>
        <v>0</v>
      </c>
      <c r="IG23" s="14">
        <f t="shared" si="458"/>
        <v>0</v>
      </c>
      <c r="IH23" s="50">
        <f t="shared" si="102"/>
        <v>46.174004192872118</v>
      </c>
      <c r="II23" s="50">
        <f t="shared" si="103"/>
        <v>86.79245283018868</v>
      </c>
      <c r="IJ23" s="31">
        <f t="shared" si="104"/>
        <v>119</v>
      </c>
      <c r="IK23" s="14">
        <f t="shared" ref="IK23:IW23" si="459">IF($IJ23=0,0,IK58/$IJ23*100)</f>
        <v>41.17647058823529</v>
      </c>
      <c r="IL23" s="14">
        <f t="shared" si="459"/>
        <v>4.2016806722689077</v>
      </c>
      <c r="IM23" s="14">
        <f t="shared" si="459"/>
        <v>4.2016806722689077</v>
      </c>
      <c r="IN23" s="14">
        <f t="shared" si="459"/>
        <v>1.680672268907563</v>
      </c>
      <c r="IO23" s="14">
        <f t="shared" si="459"/>
        <v>0</v>
      </c>
      <c r="IP23" s="14">
        <f t="shared" si="459"/>
        <v>0</v>
      </c>
      <c r="IQ23" s="14">
        <f t="shared" si="459"/>
        <v>0</v>
      </c>
      <c r="IR23" s="14">
        <f t="shared" si="459"/>
        <v>0.84033613445378152</v>
      </c>
      <c r="IS23" s="14">
        <f t="shared" si="459"/>
        <v>0.84033613445378152</v>
      </c>
      <c r="IT23" s="14">
        <f t="shared" si="459"/>
        <v>0</v>
      </c>
      <c r="IU23" s="14">
        <f t="shared" si="459"/>
        <v>0</v>
      </c>
      <c r="IV23" s="14">
        <f t="shared" si="459"/>
        <v>9.2436974789915975</v>
      </c>
      <c r="IW23" s="14">
        <f t="shared" si="459"/>
        <v>37.815126050420169</v>
      </c>
      <c r="IX23" s="50">
        <f t="shared" si="106"/>
        <v>18.771578032741367</v>
      </c>
      <c r="IY23" s="50">
        <f t="shared" si="107"/>
        <v>100</v>
      </c>
      <c r="IZ23" s="31">
        <f t="shared" si="108"/>
        <v>119</v>
      </c>
      <c r="JA23" s="14">
        <f t="shared" ref="JA23:JM23" si="460">IF($IZ23=0,0,JA58/$IZ23*100)</f>
        <v>38.655462184873954</v>
      </c>
      <c r="JB23" s="14">
        <f t="shared" si="460"/>
        <v>11.76470588235294</v>
      </c>
      <c r="JC23" s="14">
        <f t="shared" si="460"/>
        <v>5.8823529411764701</v>
      </c>
      <c r="JD23" s="14">
        <f t="shared" si="460"/>
        <v>1.680672268907563</v>
      </c>
      <c r="JE23" s="14">
        <f t="shared" si="460"/>
        <v>0</v>
      </c>
      <c r="JF23" s="14">
        <f t="shared" si="460"/>
        <v>1.680672268907563</v>
      </c>
      <c r="JG23" s="14">
        <f t="shared" si="460"/>
        <v>0</v>
      </c>
      <c r="JH23" s="14">
        <f t="shared" si="460"/>
        <v>1.680672268907563</v>
      </c>
      <c r="JI23" s="14">
        <f t="shared" si="460"/>
        <v>0</v>
      </c>
      <c r="JJ23" s="14">
        <f t="shared" si="460"/>
        <v>0</v>
      </c>
      <c r="JK23" s="14">
        <f t="shared" si="460"/>
        <v>0.84033613445378152</v>
      </c>
      <c r="JL23" s="14">
        <f t="shared" si="460"/>
        <v>0.84033613445378152</v>
      </c>
      <c r="JM23" s="14">
        <f t="shared" si="460"/>
        <v>36.97478991596639</v>
      </c>
      <c r="JN23" s="50">
        <f t="shared" si="110"/>
        <v>8.6720216820075855</v>
      </c>
      <c r="JO23" s="50">
        <f t="shared" si="111"/>
        <v>100</v>
      </c>
      <c r="JP23" s="31">
        <f t="shared" si="112"/>
        <v>119</v>
      </c>
      <c r="JQ23" s="14">
        <f t="shared" ref="JQ23:KC23" si="461">IF($JP23=0,0,JQ58/$JP23*100)</f>
        <v>40.336134453781511</v>
      </c>
      <c r="JR23" s="14">
        <f t="shared" si="461"/>
        <v>8.4033613445378155</v>
      </c>
      <c r="JS23" s="14">
        <f t="shared" si="461"/>
        <v>7.5630252100840334</v>
      </c>
      <c r="JT23" s="14">
        <f t="shared" si="461"/>
        <v>4.2016806722689077</v>
      </c>
      <c r="JU23" s="14">
        <f t="shared" si="461"/>
        <v>1.680672268907563</v>
      </c>
      <c r="JV23" s="14">
        <f t="shared" si="461"/>
        <v>1.680672268907563</v>
      </c>
      <c r="JW23" s="14">
        <f t="shared" si="461"/>
        <v>0.84033613445378152</v>
      </c>
      <c r="JX23" s="14">
        <f t="shared" si="461"/>
        <v>0</v>
      </c>
      <c r="JY23" s="14">
        <f t="shared" si="461"/>
        <v>0.84033613445378152</v>
      </c>
      <c r="JZ23" s="14">
        <f t="shared" si="461"/>
        <v>0.84033613445378152</v>
      </c>
      <c r="KA23" s="14">
        <f t="shared" si="461"/>
        <v>0</v>
      </c>
      <c r="KB23" s="14">
        <f t="shared" si="461"/>
        <v>2.5210084033613445</v>
      </c>
      <c r="KC23" s="14">
        <f t="shared" si="461"/>
        <v>31.092436974789916</v>
      </c>
      <c r="KD23" s="50">
        <f t="shared" si="114"/>
        <v>11.746363583092796</v>
      </c>
      <c r="KE23" s="50">
        <f t="shared" si="115"/>
        <v>100</v>
      </c>
      <c r="KF23" s="31">
        <f t="shared" si="116"/>
        <v>119</v>
      </c>
      <c r="KG23" s="14">
        <f t="shared" ref="KG23:KS23" si="462">IF($KF23=0,0,KG58/$KF23*100)</f>
        <v>63.02521008403361</v>
      </c>
      <c r="KH23" s="14">
        <f t="shared" si="462"/>
        <v>0</v>
      </c>
      <c r="KI23" s="14">
        <f t="shared" si="462"/>
        <v>0</v>
      </c>
      <c r="KJ23" s="14">
        <f t="shared" si="462"/>
        <v>0</v>
      </c>
      <c r="KK23" s="14">
        <f t="shared" si="462"/>
        <v>0</v>
      </c>
      <c r="KL23" s="14">
        <f t="shared" si="462"/>
        <v>0</v>
      </c>
      <c r="KM23" s="14">
        <f t="shared" si="462"/>
        <v>0</v>
      </c>
      <c r="KN23" s="14">
        <f t="shared" si="462"/>
        <v>0</v>
      </c>
      <c r="KO23" s="14">
        <f t="shared" si="462"/>
        <v>0</v>
      </c>
      <c r="KP23" s="14">
        <f t="shared" si="462"/>
        <v>0</v>
      </c>
      <c r="KQ23" s="14">
        <f t="shared" si="462"/>
        <v>0</v>
      </c>
      <c r="KR23" s="14">
        <f t="shared" si="462"/>
        <v>0</v>
      </c>
      <c r="KS23" s="14">
        <f t="shared" si="462"/>
        <v>36.97478991596639</v>
      </c>
      <c r="KT23" s="50">
        <f t="shared" si="118"/>
        <v>0</v>
      </c>
      <c r="KU23" s="50">
        <f t="shared" si="119"/>
        <v>0</v>
      </c>
      <c r="KV23" s="31">
        <f t="shared" si="120"/>
        <v>119</v>
      </c>
      <c r="KW23" s="14">
        <f t="shared" ref="KW23:LI23" si="463">IF($KV23=0,0,KW58/$KV23*100)</f>
        <v>59.663865546218489</v>
      </c>
      <c r="KX23" s="14">
        <f t="shared" si="463"/>
        <v>0.84033613445378152</v>
      </c>
      <c r="KY23" s="14">
        <f t="shared" si="463"/>
        <v>0</v>
      </c>
      <c r="KZ23" s="14">
        <f t="shared" si="463"/>
        <v>0</v>
      </c>
      <c r="LA23" s="14">
        <f t="shared" si="463"/>
        <v>0</v>
      </c>
      <c r="LB23" s="14">
        <f t="shared" si="463"/>
        <v>0</v>
      </c>
      <c r="LC23" s="14">
        <f t="shared" si="463"/>
        <v>0</v>
      </c>
      <c r="LD23" s="14">
        <f t="shared" si="463"/>
        <v>0</v>
      </c>
      <c r="LE23" s="14">
        <f t="shared" si="463"/>
        <v>0.84033613445378152</v>
      </c>
      <c r="LF23" s="14">
        <f t="shared" si="463"/>
        <v>0</v>
      </c>
      <c r="LG23" s="14">
        <f t="shared" si="463"/>
        <v>0</v>
      </c>
      <c r="LH23" s="14">
        <f t="shared" si="463"/>
        <v>0</v>
      </c>
      <c r="LI23" s="14">
        <f t="shared" si="463"/>
        <v>38.655462184873954</v>
      </c>
      <c r="LJ23" s="50">
        <f t="shared" si="122"/>
        <v>1.0871520727852169</v>
      </c>
      <c r="LK23" s="50">
        <f t="shared" si="123"/>
        <v>76.923076923076934</v>
      </c>
    </row>
    <row r="24" spans="1:323" ht="15" customHeight="1" x14ac:dyDescent="0.15">
      <c r="A24" s="241"/>
      <c r="B24" s="160"/>
      <c r="C24" s="27" t="s">
        <v>290</v>
      </c>
      <c r="D24" s="161">
        <f t="shared" si="42"/>
        <v>82</v>
      </c>
      <c r="E24" s="162">
        <f t="shared" si="43"/>
        <v>6.0975609756097562</v>
      </c>
      <c r="F24" s="162">
        <f t="shared" si="43"/>
        <v>0</v>
      </c>
      <c r="G24" s="162">
        <f t="shared" si="43"/>
        <v>1.2195121951219512</v>
      </c>
      <c r="H24" s="162">
        <f t="shared" si="43"/>
        <v>2.4390243902439024</v>
      </c>
      <c r="I24" s="162">
        <f t="shared" ref="I24:P24" si="464">IF($D24=0,0,I59/$D24*100)</f>
        <v>1.2195121951219512</v>
      </c>
      <c r="J24" s="162">
        <f t="shared" si="464"/>
        <v>3.6585365853658534</v>
      </c>
      <c r="K24" s="162">
        <f t="shared" si="464"/>
        <v>0</v>
      </c>
      <c r="L24" s="162">
        <f t="shared" si="464"/>
        <v>0</v>
      </c>
      <c r="M24" s="162">
        <f t="shared" si="464"/>
        <v>2.4390243902439024</v>
      </c>
      <c r="N24" s="162">
        <f t="shared" si="464"/>
        <v>4.8780487804878048</v>
      </c>
      <c r="O24" s="162">
        <f t="shared" si="464"/>
        <v>1.2195121951219512</v>
      </c>
      <c r="P24" s="162">
        <f t="shared" si="464"/>
        <v>62.195121951219512</v>
      </c>
      <c r="Q24" s="162">
        <f t="shared" si="45"/>
        <v>14.634146341463413</v>
      </c>
      <c r="R24" s="182">
        <f t="shared" si="46"/>
        <v>84.088455895178598</v>
      </c>
      <c r="S24" s="182">
        <f t="shared" si="47"/>
        <v>100</v>
      </c>
      <c r="T24" s="161">
        <f t="shared" si="48"/>
        <v>82</v>
      </c>
      <c r="U24" s="162">
        <f t="shared" ref="U24:AG24" si="465">IF($T24=0,0,U59/$T24*100)</f>
        <v>18.292682926829269</v>
      </c>
      <c r="V24" s="162">
        <f t="shared" si="465"/>
        <v>12.195121951219512</v>
      </c>
      <c r="W24" s="162">
        <f t="shared" si="465"/>
        <v>14.634146341463413</v>
      </c>
      <c r="X24" s="162">
        <f t="shared" si="465"/>
        <v>8.536585365853659</v>
      </c>
      <c r="Y24" s="162">
        <f t="shared" si="465"/>
        <v>3.6585365853658534</v>
      </c>
      <c r="Z24" s="162">
        <f t="shared" si="465"/>
        <v>2.4390243902439024</v>
      </c>
      <c r="AA24" s="162">
        <f t="shared" si="465"/>
        <v>1.2195121951219512</v>
      </c>
      <c r="AB24" s="162">
        <f t="shared" si="465"/>
        <v>0</v>
      </c>
      <c r="AC24" s="162">
        <f t="shared" si="465"/>
        <v>0</v>
      </c>
      <c r="AD24" s="162">
        <f t="shared" si="465"/>
        <v>1.2195121951219512</v>
      </c>
      <c r="AE24" s="162">
        <f t="shared" si="465"/>
        <v>0</v>
      </c>
      <c r="AF24" s="162">
        <f t="shared" si="465"/>
        <v>10.975609756097562</v>
      </c>
      <c r="AG24" s="162">
        <f t="shared" si="465"/>
        <v>26.829268292682929</v>
      </c>
      <c r="AH24" s="182">
        <f t="shared" si="50"/>
        <v>26.549600402082785</v>
      </c>
      <c r="AI24" s="182">
        <f t="shared" si="51"/>
        <v>100</v>
      </c>
      <c r="AJ24" s="161">
        <f t="shared" si="52"/>
        <v>82</v>
      </c>
      <c r="AK24" s="162">
        <f t="shared" ref="AK24:AW24" si="466">IF($AJ24=0,0,AK59/$AJ24*100)</f>
        <v>15.853658536585366</v>
      </c>
      <c r="AL24" s="162">
        <f t="shared" si="466"/>
        <v>3.6585365853658534</v>
      </c>
      <c r="AM24" s="162">
        <f t="shared" si="466"/>
        <v>4.8780487804878048</v>
      </c>
      <c r="AN24" s="162">
        <f t="shared" si="466"/>
        <v>2.4390243902439024</v>
      </c>
      <c r="AO24" s="162">
        <f t="shared" si="466"/>
        <v>4.8780487804878048</v>
      </c>
      <c r="AP24" s="162">
        <f t="shared" si="466"/>
        <v>3.6585365853658534</v>
      </c>
      <c r="AQ24" s="162">
        <f t="shared" si="466"/>
        <v>3.6585365853658534</v>
      </c>
      <c r="AR24" s="162">
        <f t="shared" si="466"/>
        <v>2.4390243902439024</v>
      </c>
      <c r="AS24" s="162">
        <f t="shared" si="466"/>
        <v>9.7560975609756095</v>
      </c>
      <c r="AT24" s="162">
        <f t="shared" si="466"/>
        <v>4.8780487804878048</v>
      </c>
      <c r="AU24" s="162">
        <f t="shared" si="466"/>
        <v>3.6585365853658534</v>
      </c>
      <c r="AV24" s="162">
        <f t="shared" si="466"/>
        <v>20.73170731707317</v>
      </c>
      <c r="AW24" s="162">
        <f t="shared" si="466"/>
        <v>19.512195121951219</v>
      </c>
      <c r="AX24" s="182">
        <f t="shared" si="54"/>
        <v>54.455713184894869</v>
      </c>
      <c r="AY24" s="182">
        <f t="shared" si="55"/>
        <v>100</v>
      </c>
      <c r="AZ24" s="31">
        <f t="shared" si="56"/>
        <v>82</v>
      </c>
      <c r="BA24" s="14">
        <f t="shared" ref="BA24:BM24" si="467">IF($AZ24=0,0,BA59/$AZ24*100)</f>
        <v>59.756097560975604</v>
      </c>
      <c r="BB24" s="14">
        <f t="shared" si="467"/>
        <v>0</v>
      </c>
      <c r="BC24" s="14">
        <f t="shared" si="467"/>
        <v>1.2195121951219512</v>
      </c>
      <c r="BD24" s="14">
        <f t="shared" si="467"/>
        <v>0</v>
      </c>
      <c r="BE24" s="14">
        <f t="shared" si="467"/>
        <v>0</v>
      </c>
      <c r="BF24" s="14">
        <f t="shared" si="467"/>
        <v>0</v>
      </c>
      <c r="BG24" s="14">
        <f t="shared" si="467"/>
        <v>0</v>
      </c>
      <c r="BH24" s="14">
        <f t="shared" si="467"/>
        <v>1.2195121951219512</v>
      </c>
      <c r="BI24" s="14">
        <f t="shared" si="467"/>
        <v>0</v>
      </c>
      <c r="BJ24" s="14">
        <f t="shared" si="467"/>
        <v>0</v>
      </c>
      <c r="BK24" s="14">
        <f t="shared" si="467"/>
        <v>0</v>
      </c>
      <c r="BL24" s="14">
        <f t="shared" si="467"/>
        <v>2.4390243902439024</v>
      </c>
      <c r="BM24" s="14">
        <f t="shared" si="467"/>
        <v>35.365853658536587</v>
      </c>
      <c r="BN24" s="50">
        <f t="shared" si="58"/>
        <v>5.2291105121293802</v>
      </c>
      <c r="BO24" s="50">
        <f t="shared" si="59"/>
        <v>100</v>
      </c>
      <c r="BP24" s="31">
        <f t="shared" si="60"/>
        <v>82</v>
      </c>
      <c r="BQ24" s="14">
        <f t="shared" ref="BQ24:CC24" si="468">IF($BP24=0,0,BQ59/$BP24*100)</f>
        <v>58.536585365853654</v>
      </c>
      <c r="BR24" s="14">
        <f t="shared" si="468"/>
        <v>0</v>
      </c>
      <c r="BS24" s="14">
        <f t="shared" si="468"/>
        <v>1.2195121951219512</v>
      </c>
      <c r="BT24" s="14">
        <f t="shared" si="468"/>
        <v>0</v>
      </c>
      <c r="BU24" s="14">
        <f t="shared" si="468"/>
        <v>0</v>
      </c>
      <c r="BV24" s="14">
        <f t="shared" si="468"/>
        <v>0</v>
      </c>
      <c r="BW24" s="14">
        <f t="shared" si="468"/>
        <v>0</v>
      </c>
      <c r="BX24" s="14">
        <f t="shared" si="468"/>
        <v>0</v>
      </c>
      <c r="BY24" s="14">
        <f t="shared" si="468"/>
        <v>0</v>
      </c>
      <c r="BZ24" s="14">
        <f t="shared" si="468"/>
        <v>0</v>
      </c>
      <c r="CA24" s="14">
        <f t="shared" si="468"/>
        <v>1.2195121951219512</v>
      </c>
      <c r="CB24" s="14">
        <f t="shared" si="468"/>
        <v>1.2195121951219512</v>
      </c>
      <c r="CC24" s="14">
        <f t="shared" si="468"/>
        <v>37.804878048780488</v>
      </c>
      <c r="CD24" s="50">
        <f t="shared" si="62"/>
        <v>3.9705882352941178</v>
      </c>
      <c r="CE24" s="50">
        <f t="shared" si="63"/>
        <v>100</v>
      </c>
      <c r="CF24" s="31">
        <f t="shared" si="64"/>
        <v>82</v>
      </c>
      <c r="CG24" s="14">
        <f t="shared" ref="CG24:CS24" si="469">IF($CF24=0,0,CG59/$CF24*100)</f>
        <v>35.365853658536587</v>
      </c>
      <c r="CH24" s="14">
        <f t="shared" si="469"/>
        <v>1.2195121951219512</v>
      </c>
      <c r="CI24" s="14">
        <f t="shared" si="469"/>
        <v>1.2195121951219512</v>
      </c>
      <c r="CJ24" s="14">
        <f t="shared" si="469"/>
        <v>1.2195121951219512</v>
      </c>
      <c r="CK24" s="14">
        <f t="shared" si="469"/>
        <v>0</v>
      </c>
      <c r="CL24" s="14">
        <f t="shared" si="469"/>
        <v>2.4390243902439024</v>
      </c>
      <c r="CM24" s="14">
        <f t="shared" si="469"/>
        <v>0</v>
      </c>
      <c r="CN24" s="14">
        <f t="shared" si="469"/>
        <v>0</v>
      </c>
      <c r="CO24" s="14">
        <f t="shared" si="469"/>
        <v>0</v>
      </c>
      <c r="CP24" s="14">
        <f t="shared" si="469"/>
        <v>7.3170731707317067</v>
      </c>
      <c r="CQ24" s="14">
        <f t="shared" si="469"/>
        <v>0</v>
      </c>
      <c r="CR24" s="14">
        <f t="shared" si="469"/>
        <v>35.365853658536587</v>
      </c>
      <c r="CS24" s="14">
        <f t="shared" si="469"/>
        <v>15.853658536585366</v>
      </c>
      <c r="CT24" s="50">
        <f t="shared" si="66"/>
        <v>51.274866017029815</v>
      </c>
      <c r="CU24" s="50">
        <f t="shared" si="67"/>
        <v>100</v>
      </c>
      <c r="CV24" s="31">
        <f t="shared" si="68"/>
        <v>82</v>
      </c>
      <c r="CW24" s="14">
        <f t="shared" ref="CW24:DI24" si="470">IF($CV24=0,0,CW59/$CV24*100)</f>
        <v>65.853658536585371</v>
      </c>
      <c r="CX24" s="14">
        <f t="shared" si="470"/>
        <v>2.4390243902439024</v>
      </c>
      <c r="CY24" s="14">
        <f t="shared" si="470"/>
        <v>0</v>
      </c>
      <c r="CZ24" s="14">
        <f t="shared" si="470"/>
        <v>0</v>
      </c>
      <c r="DA24" s="14">
        <f t="shared" si="470"/>
        <v>0</v>
      </c>
      <c r="DB24" s="14">
        <f t="shared" si="470"/>
        <v>0</v>
      </c>
      <c r="DC24" s="14">
        <f t="shared" si="470"/>
        <v>0</v>
      </c>
      <c r="DD24" s="14">
        <f t="shared" si="470"/>
        <v>0</v>
      </c>
      <c r="DE24" s="14">
        <f t="shared" si="470"/>
        <v>0</v>
      </c>
      <c r="DF24" s="14">
        <f t="shared" si="470"/>
        <v>0</v>
      </c>
      <c r="DG24" s="14">
        <f t="shared" si="470"/>
        <v>0</v>
      </c>
      <c r="DH24" s="14">
        <f t="shared" si="470"/>
        <v>4.8780487804878048</v>
      </c>
      <c r="DI24" s="14">
        <f t="shared" si="470"/>
        <v>26.829268292682929</v>
      </c>
      <c r="DJ24" s="50">
        <f t="shared" si="70"/>
        <v>6.9024670109007458</v>
      </c>
      <c r="DK24" s="50">
        <f t="shared" si="71"/>
        <v>100</v>
      </c>
      <c r="DL24" s="31">
        <f t="shared" si="72"/>
        <v>82</v>
      </c>
      <c r="DM24" s="14">
        <f t="shared" ref="DM24:DY24" si="471">IF($DL24=0,0,DM59/$DL24*100)</f>
        <v>42.68292682926829</v>
      </c>
      <c r="DN24" s="14">
        <f t="shared" si="471"/>
        <v>2.4390243902439024</v>
      </c>
      <c r="DO24" s="14">
        <f t="shared" si="471"/>
        <v>2.4390243902439024</v>
      </c>
      <c r="DP24" s="14">
        <f t="shared" si="471"/>
        <v>2.4390243902439024</v>
      </c>
      <c r="DQ24" s="14">
        <f t="shared" si="471"/>
        <v>1.2195121951219512</v>
      </c>
      <c r="DR24" s="14">
        <f t="shared" si="471"/>
        <v>0</v>
      </c>
      <c r="DS24" s="14">
        <f t="shared" si="471"/>
        <v>2.4390243902439024</v>
      </c>
      <c r="DT24" s="14">
        <f t="shared" si="471"/>
        <v>2.4390243902439024</v>
      </c>
      <c r="DU24" s="14">
        <f t="shared" si="471"/>
        <v>6.0975609756097562</v>
      </c>
      <c r="DV24" s="14">
        <f t="shared" si="471"/>
        <v>3.6585365853658534</v>
      </c>
      <c r="DW24" s="14">
        <f t="shared" si="471"/>
        <v>0</v>
      </c>
      <c r="DX24" s="14">
        <f t="shared" si="471"/>
        <v>13.414634146341465</v>
      </c>
      <c r="DY24" s="14">
        <f t="shared" si="471"/>
        <v>20.73170731707317</v>
      </c>
      <c r="DZ24" s="50">
        <f t="shared" si="74"/>
        <v>32.39381219182517</v>
      </c>
      <c r="EA24" s="50">
        <f t="shared" si="75"/>
        <v>100</v>
      </c>
      <c r="EB24" s="31">
        <f t="shared" si="76"/>
        <v>82</v>
      </c>
      <c r="EC24" s="14">
        <f t="shared" ref="EC24:EO24" si="472">IF($EB24=0,0,EC59/$EB24*100)</f>
        <v>62.195121951219512</v>
      </c>
      <c r="ED24" s="14">
        <f t="shared" si="472"/>
        <v>0</v>
      </c>
      <c r="EE24" s="14">
        <f t="shared" si="472"/>
        <v>0</v>
      </c>
      <c r="EF24" s="14">
        <f t="shared" si="472"/>
        <v>0</v>
      </c>
      <c r="EG24" s="14">
        <f t="shared" si="472"/>
        <v>0</v>
      </c>
      <c r="EH24" s="14">
        <f t="shared" si="472"/>
        <v>0</v>
      </c>
      <c r="EI24" s="14">
        <f t="shared" si="472"/>
        <v>0</v>
      </c>
      <c r="EJ24" s="14">
        <f t="shared" si="472"/>
        <v>1.2195121951219512</v>
      </c>
      <c r="EK24" s="14">
        <f t="shared" si="472"/>
        <v>0</v>
      </c>
      <c r="EL24" s="14">
        <f t="shared" si="472"/>
        <v>0</v>
      </c>
      <c r="EM24" s="14">
        <f t="shared" si="472"/>
        <v>0</v>
      </c>
      <c r="EN24" s="14">
        <f t="shared" si="472"/>
        <v>1.2195121951219512</v>
      </c>
      <c r="EO24" s="14">
        <f t="shared" si="472"/>
        <v>35.365853658536587</v>
      </c>
      <c r="EP24" s="50">
        <f t="shared" si="78"/>
        <v>3.0188679245283021</v>
      </c>
      <c r="EQ24" s="50">
        <f t="shared" si="79"/>
        <v>100</v>
      </c>
      <c r="ER24" s="31">
        <f t="shared" si="80"/>
        <v>82</v>
      </c>
      <c r="ES24" s="14">
        <f t="shared" ref="ES24:FE24" si="473">IF($ER24=0,0,ES59/$ER24*100)</f>
        <v>59.756097560975604</v>
      </c>
      <c r="ET24" s="14">
        <f t="shared" si="473"/>
        <v>0</v>
      </c>
      <c r="EU24" s="14">
        <f t="shared" si="473"/>
        <v>0</v>
      </c>
      <c r="EV24" s="14">
        <f t="shared" si="473"/>
        <v>0</v>
      </c>
      <c r="EW24" s="14">
        <f t="shared" si="473"/>
        <v>0</v>
      </c>
      <c r="EX24" s="14">
        <f t="shared" si="473"/>
        <v>0</v>
      </c>
      <c r="EY24" s="14">
        <f t="shared" si="473"/>
        <v>0</v>
      </c>
      <c r="EZ24" s="14">
        <f t="shared" si="473"/>
        <v>0</v>
      </c>
      <c r="FA24" s="14">
        <f t="shared" si="473"/>
        <v>0</v>
      </c>
      <c r="FB24" s="14">
        <f t="shared" si="473"/>
        <v>0</v>
      </c>
      <c r="FC24" s="14">
        <f t="shared" si="473"/>
        <v>1.2195121951219512</v>
      </c>
      <c r="FD24" s="14">
        <f t="shared" si="473"/>
        <v>1.2195121951219512</v>
      </c>
      <c r="FE24" s="14">
        <f t="shared" si="473"/>
        <v>37.804878048780488</v>
      </c>
      <c r="FF24" s="50">
        <f t="shared" si="82"/>
        <v>3.7254901960784315</v>
      </c>
      <c r="FG24" s="50">
        <f t="shared" si="83"/>
        <v>100</v>
      </c>
      <c r="FH24" s="31">
        <f t="shared" si="84"/>
        <v>17</v>
      </c>
      <c r="FI24" s="14">
        <f t="shared" ref="FI24:FU24" si="474">IF($FH24=0,0,FI59/$FH24*100)</f>
        <v>11.76470588235294</v>
      </c>
      <c r="FJ24" s="14">
        <f t="shared" si="474"/>
        <v>0</v>
      </c>
      <c r="FK24" s="14">
        <f t="shared" si="474"/>
        <v>0</v>
      </c>
      <c r="FL24" s="14">
        <f t="shared" si="474"/>
        <v>0</v>
      </c>
      <c r="FM24" s="14">
        <f t="shared" si="474"/>
        <v>0</v>
      </c>
      <c r="FN24" s="14">
        <f t="shared" si="474"/>
        <v>5.8823529411764701</v>
      </c>
      <c r="FO24" s="14">
        <f t="shared" si="474"/>
        <v>0</v>
      </c>
      <c r="FP24" s="14">
        <f t="shared" si="474"/>
        <v>0</v>
      </c>
      <c r="FQ24" s="14">
        <f t="shared" si="474"/>
        <v>0</v>
      </c>
      <c r="FR24" s="14">
        <f t="shared" si="474"/>
        <v>11.76470588235294</v>
      </c>
      <c r="FS24" s="14">
        <f t="shared" si="474"/>
        <v>0</v>
      </c>
      <c r="FT24" s="14">
        <f t="shared" si="474"/>
        <v>52.941176470588239</v>
      </c>
      <c r="FU24" s="14">
        <f t="shared" si="474"/>
        <v>17.647058823529413</v>
      </c>
      <c r="FV24" s="50">
        <f t="shared" si="86"/>
        <v>80.036630036630044</v>
      </c>
      <c r="FW24" s="50">
        <f t="shared" si="87"/>
        <v>100</v>
      </c>
      <c r="FX24" s="31">
        <f t="shared" si="88"/>
        <v>3</v>
      </c>
      <c r="FY24" s="14">
        <f t="shared" ref="FY24:GK24" si="475">IF($FX24=0,0,FY59/$FX24*100)</f>
        <v>33.333333333333329</v>
      </c>
      <c r="FZ24" s="14">
        <f t="shared" si="475"/>
        <v>33.333333333333329</v>
      </c>
      <c r="GA24" s="14">
        <f t="shared" si="475"/>
        <v>0</v>
      </c>
      <c r="GB24" s="14">
        <f t="shared" si="475"/>
        <v>0</v>
      </c>
      <c r="GC24" s="14">
        <f t="shared" si="475"/>
        <v>0</v>
      </c>
      <c r="GD24" s="14">
        <f t="shared" si="475"/>
        <v>0</v>
      </c>
      <c r="GE24" s="14">
        <f t="shared" si="475"/>
        <v>0</v>
      </c>
      <c r="GF24" s="14">
        <f t="shared" si="475"/>
        <v>0</v>
      </c>
      <c r="GG24" s="14">
        <f t="shared" si="475"/>
        <v>0</v>
      </c>
      <c r="GH24" s="14">
        <f t="shared" si="475"/>
        <v>0</v>
      </c>
      <c r="GI24" s="14">
        <f t="shared" si="475"/>
        <v>0</v>
      </c>
      <c r="GJ24" s="14">
        <f t="shared" si="475"/>
        <v>33.333333333333329</v>
      </c>
      <c r="GK24" s="14">
        <f t="shared" si="475"/>
        <v>0</v>
      </c>
      <c r="GL24" s="50">
        <f t="shared" si="90"/>
        <v>36.144578313253014</v>
      </c>
      <c r="GM24" s="50">
        <f t="shared" si="91"/>
        <v>100</v>
      </c>
      <c r="GN24" s="31">
        <f t="shared" si="92"/>
        <v>11</v>
      </c>
      <c r="GO24" s="14">
        <f t="shared" ref="GO24:HA24" si="476">IF($GN24=0,0,GO59/$GN24*100)</f>
        <v>9.0909090909090917</v>
      </c>
      <c r="GP24" s="14">
        <f t="shared" si="476"/>
        <v>0</v>
      </c>
      <c r="GQ24" s="14">
        <f t="shared" si="476"/>
        <v>0</v>
      </c>
      <c r="GR24" s="14">
        <f t="shared" si="476"/>
        <v>0</v>
      </c>
      <c r="GS24" s="14">
        <f t="shared" si="476"/>
        <v>0</v>
      </c>
      <c r="GT24" s="14">
        <f t="shared" si="476"/>
        <v>0</v>
      </c>
      <c r="GU24" s="14">
        <f t="shared" si="476"/>
        <v>0</v>
      </c>
      <c r="GV24" s="14">
        <f t="shared" si="476"/>
        <v>18.181818181818183</v>
      </c>
      <c r="GW24" s="14">
        <f t="shared" si="476"/>
        <v>18.181818181818183</v>
      </c>
      <c r="GX24" s="14">
        <f t="shared" si="476"/>
        <v>27.27272727272727</v>
      </c>
      <c r="GY24" s="14">
        <f t="shared" si="476"/>
        <v>0</v>
      </c>
      <c r="GZ24" s="14">
        <f t="shared" si="476"/>
        <v>18.181818181818183</v>
      </c>
      <c r="HA24" s="14">
        <f t="shared" si="476"/>
        <v>9.0909090909090917</v>
      </c>
      <c r="HB24" s="50">
        <f t="shared" si="94"/>
        <v>73.82259910939645</v>
      </c>
      <c r="HC24" s="50">
        <f t="shared" si="95"/>
        <v>100</v>
      </c>
      <c r="HD24" s="31">
        <f t="shared" si="96"/>
        <v>0</v>
      </c>
      <c r="HE24" s="14">
        <f t="shared" ref="HE24:HQ24" si="477">IF($HD24=0,0,HE59/$HD24*100)</f>
        <v>0</v>
      </c>
      <c r="HF24" s="14">
        <f t="shared" si="477"/>
        <v>0</v>
      </c>
      <c r="HG24" s="14">
        <f t="shared" si="477"/>
        <v>0</v>
      </c>
      <c r="HH24" s="14">
        <f t="shared" si="477"/>
        <v>0</v>
      </c>
      <c r="HI24" s="14">
        <f t="shared" si="477"/>
        <v>0</v>
      </c>
      <c r="HJ24" s="14">
        <f t="shared" si="477"/>
        <v>0</v>
      </c>
      <c r="HK24" s="14">
        <f t="shared" si="477"/>
        <v>0</v>
      </c>
      <c r="HL24" s="14">
        <f t="shared" si="477"/>
        <v>0</v>
      </c>
      <c r="HM24" s="14">
        <f t="shared" si="477"/>
        <v>0</v>
      </c>
      <c r="HN24" s="14">
        <f t="shared" si="477"/>
        <v>0</v>
      </c>
      <c r="HO24" s="14">
        <f t="shared" si="477"/>
        <v>0</v>
      </c>
      <c r="HP24" s="14">
        <f t="shared" si="477"/>
        <v>0</v>
      </c>
      <c r="HQ24" s="14">
        <f t="shared" si="477"/>
        <v>0</v>
      </c>
      <c r="HR24" s="50" t="str">
        <f t="shared" si="98"/>
        <v>－</v>
      </c>
      <c r="HS24" s="50" t="str">
        <f t="shared" si="99"/>
        <v>－</v>
      </c>
      <c r="HT24" s="31">
        <f t="shared" si="100"/>
        <v>0</v>
      </c>
      <c r="HU24" s="14">
        <f t="shared" ref="HU24:IG24" si="478">IF($HT24=0,0,HU59/$HT24*100)</f>
        <v>0</v>
      </c>
      <c r="HV24" s="14">
        <f t="shared" si="478"/>
        <v>0</v>
      </c>
      <c r="HW24" s="14">
        <f t="shared" si="478"/>
        <v>0</v>
      </c>
      <c r="HX24" s="14">
        <f t="shared" si="478"/>
        <v>0</v>
      </c>
      <c r="HY24" s="14">
        <f t="shared" si="478"/>
        <v>0</v>
      </c>
      <c r="HZ24" s="14">
        <f t="shared" si="478"/>
        <v>0</v>
      </c>
      <c r="IA24" s="14">
        <f t="shared" si="478"/>
        <v>0</v>
      </c>
      <c r="IB24" s="14">
        <f t="shared" si="478"/>
        <v>0</v>
      </c>
      <c r="IC24" s="14">
        <f t="shared" si="478"/>
        <v>0</v>
      </c>
      <c r="ID24" s="14">
        <f t="shared" si="478"/>
        <v>0</v>
      </c>
      <c r="IE24" s="14">
        <f t="shared" si="478"/>
        <v>0</v>
      </c>
      <c r="IF24" s="14">
        <f t="shared" si="478"/>
        <v>0</v>
      </c>
      <c r="IG24" s="14">
        <f t="shared" si="478"/>
        <v>0</v>
      </c>
      <c r="IH24" s="50" t="str">
        <f t="shared" si="102"/>
        <v>－</v>
      </c>
      <c r="II24" s="50" t="str">
        <f t="shared" si="103"/>
        <v>－</v>
      </c>
      <c r="IJ24" s="31">
        <f t="shared" si="104"/>
        <v>82</v>
      </c>
      <c r="IK24" s="14">
        <f t="shared" ref="IK24:IW24" si="479">IF($IJ24=0,0,IK59/$IJ24*100)</f>
        <v>48.780487804878049</v>
      </c>
      <c r="IL24" s="14">
        <f t="shared" si="479"/>
        <v>1.2195121951219512</v>
      </c>
      <c r="IM24" s="14">
        <f t="shared" si="479"/>
        <v>1.2195121951219512</v>
      </c>
      <c r="IN24" s="14">
        <f t="shared" si="479"/>
        <v>1.2195121951219512</v>
      </c>
      <c r="IO24" s="14">
        <f t="shared" si="479"/>
        <v>0</v>
      </c>
      <c r="IP24" s="14">
        <f t="shared" si="479"/>
        <v>1.2195121951219512</v>
      </c>
      <c r="IQ24" s="14">
        <f t="shared" si="479"/>
        <v>0</v>
      </c>
      <c r="IR24" s="14">
        <f t="shared" si="479"/>
        <v>0</v>
      </c>
      <c r="IS24" s="14">
        <f t="shared" si="479"/>
        <v>1.2195121951219512</v>
      </c>
      <c r="IT24" s="14">
        <f t="shared" si="479"/>
        <v>1.2195121951219512</v>
      </c>
      <c r="IU24" s="14">
        <f t="shared" si="479"/>
        <v>3.6585365853658534</v>
      </c>
      <c r="IV24" s="14">
        <f t="shared" si="479"/>
        <v>13.414634146341465</v>
      </c>
      <c r="IW24" s="14">
        <f t="shared" si="479"/>
        <v>26.829268292682929</v>
      </c>
      <c r="IX24" s="50">
        <f t="shared" si="106"/>
        <v>26.947009876301941</v>
      </c>
      <c r="IY24" s="50">
        <f t="shared" si="107"/>
        <v>100</v>
      </c>
      <c r="IZ24" s="31">
        <f t="shared" si="108"/>
        <v>82</v>
      </c>
      <c r="JA24" s="14">
        <f t="shared" ref="JA24:JM24" si="480">IF($IZ24=0,0,JA59/$IZ24*100)</f>
        <v>46.341463414634148</v>
      </c>
      <c r="JB24" s="14">
        <f t="shared" si="480"/>
        <v>4.8780487804878048</v>
      </c>
      <c r="JC24" s="14">
        <f t="shared" si="480"/>
        <v>8.536585365853659</v>
      </c>
      <c r="JD24" s="14">
        <f t="shared" si="480"/>
        <v>1.2195121951219512</v>
      </c>
      <c r="JE24" s="14">
        <f t="shared" si="480"/>
        <v>2.4390243902439024</v>
      </c>
      <c r="JF24" s="14">
        <f t="shared" si="480"/>
        <v>2.4390243902439024</v>
      </c>
      <c r="JG24" s="14">
        <f t="shared" si="480"/>
        <v>0</v>
      </c>
      <c r="JH24" s="14">
        <f t="shared" si="480"/>
        <v>0</v>
      </c>
      <c r="JI24" s="14">
        <f t="shared" si="480"/>
        <v>0</v>
      </c>
      <c r="JJ24" s="14">
        <f t="shared" si="480"/>
        <v>0</v>
      </c>
      <c r="JK24" s="14">
        <f t="shared" si="480"/>
        <v>0</v>
      </c>
      <c r="JL24" s="14">
        <f t="shared" si="480"/>
        <v>2.4390243902439024</v>
      </c>
      <c r="JM24" s="14">
        <f t="shared" si="480"/>
        <v>31.707317073170731</v>
      </c>
      <c r="JN24" s="50">
        <f t="shared" si="110"/>
        <v>8.7756537602817595</v>
      </c>
      <c r="JO24" s="50">
        <f t="shared" si="111"/>
        <v>100</v>
      </c>
      <c r="JP24" s="31">
        <f t="shared" si="112"/>
        <v>82</v>
      </c>
      <c r="JQ24" s="14">
        <f t="shared" ref="JQ24:KC24" si="481">IF($JP24=0,0,JQ59/$JP24*100)</f>
        <v>42.68292682926829</v>
      </c>
      <c r="JR24" s="14">
        <f t="shared" si="481"/>
        <v>3.6585365853658534</v>
      </c>
      <c r="JS24" s="14">
        <f t="shared" si="481"/>
        <v>7.3170731707317067</v>
      </c>
      <c r="JT24" s="14">
        <f t="shared" si="481"/>
        <v>3.6585365853658534</v>
      </c>
      <c r="JU24" s="14">
        <f t="shared" si="481"/>
        <v>1.2195121951219512</v>
      </c>
      <c r="JV24" s="14">
        <f t="shared" si="481"/>
        <v>1.2195121951219512</v>
      </c>
      <c r="JW24" s="14">
        <f t="shared" si="481"/>
        <v>2.4390243902439024</v>
      </c>
      <c r="JX24" s="14">
        <f t="shared" si="481"/>
        <v>1.2195121951219512</v>
      </c>
      <c r="JY24" s="14">
        <f t="shared" si="481"/>
        <v>1.2195121951219512</v>
      </c>
      <c r="JZ24" s="14">
        <f t="shared" si="481"/>
        <v>0</v>
      </c>
      <c r="KA24" s="14">
        <f t="shared" si="481"/>
        <v>1.2195121951219512</v>
      </c>
      <c r="KB24" s="14">
        <f t="shared" si="481"/>
        <v>1.2195121951219512</v>
      </c>
      <c r="KC24" s="14">
        <f t="shared" si="481"/>
        <v>32.926829268292686</v>
      </c>
      <c r="KD24" s="50">
        <f t="shared" si="114"/>
        <v>11.890400897767096</v>
      </c>
      <c r="KE24" s="50">
        <f t="shared" si="115"/>
        <v>100</v>
      </c>
      <c r="KF24" s="31">
        <f t="shared" si="116"/>
        <v>82</v>
      </c>
      <c r="KG24" s="14">
        <f t="shared" ref="KG24:KS24" si="482">IF($KF24=0,0,KG59/$KF24*100)</f>
        <v>62.195121951219512</v>
      </c>
      <c r="KH24" s="14">
        <f t="shared" si="482"/>
        <v>0</v>
      </c>
      <c r="KI24" s="14">
        <f t="shared" si="482"/>
        <v>0</v>
      </c>
      <c r="KJ24" s="14">
        <f t="shared" si="482"/>
        <v>0</v>
      </c>
      <c r="KK24" s="14">
        <f t="shared" si="482"/>
        <v>0</v>
      </c>
      <c r="KL24" s="14">
        <f t="shared" si="482"/>
        <v>0</v>
      </c>
      <c r="KM24" s="14">
        <f t="shared" si="482"/>
        <v>0</v>
      </c>
      <c r="KN24" s="14">
        <f t="shared" si="482"/>
        <v>1.2195121951219512</v>
      </c>
      <c r="KO24" s="14">
        <f t="shared" si="482"/>
        <v>0</v>
      </c>
      <c r="KP24" s="14">
        <f t="shared" si="482"/>
        <v>0</v>
      </c>
      <c r="KQ24" s="14">
        <f t="shared" si="482"/>
        <v>0</v>
      </c>
      <c r="KR24" s="14">
        <f t="shared" si="482"/>
        <v>0</v>
      </c>
      <c r="KS24" s="14">
        <f t="shared" si="482"/>
        <v>36.585365853658537</v>
      </c>
      <c r="KT24" s="50">
        <f t="shared" si="118"/>
        <v>1.1538461538461537</v>
      </c>
      <c r="KU24" s="50">
        <f t="shared" si="119"/>
        <v>60</v>
      </c>
      <c r="KV24" s="31">
        <f t="shared" si="120"/>
        <v>82</v>
      </c>
      <c r="KW24" s="14">
        <f t="shared" ref="KW24:LI24" si="483">IF($KV24=0,0,KW59/$KV24*100)</f>
        <v>60.975609756097562</v>
      </c>
      <c r="KX24" s="14">
        <f t="shared" si="483"/>
        <v>0</v>
      </c>
      <c r="KY24" s="14">
        <f t="shared" si="483"/>
        <v>1.2195121951219512</v>
      </c>
      <c r="KZ24" s="14">
        <f t="shared" si="483"/>
        <v>0</v>
      </c>
      <c r="LA24" s="14">
        <f t="shared" si="483"/>
        <v>0</v>
      </c>
      <c r="LB24" s="14">
        <f t="shared" si="483"/>
        <v>0</v>
      </c>
      <c r="LC24" s="14">
        <f t="shared" si="483"/>
        <v>0</v>
      </c>
      <c r="LD24" s="14">
        <f t="shared" si="483"/>
        <v>0</v>
      </c>
      <c r="LE24" s="14">
        <f t="shared" si="483"/>
        <v>0</v>
      </c>
      <c r="LF24" s="14">
        <f t="shared" si="483"/>
        <v>0</v>
      </c>
      <c r="LG24" s="14">
        <f t="shared" si="483"/>
        <v>0</v>
      </c>
      <c r="LH24" s="14">
        <f t="shared" si="483"/>
        <v>0</v>
      </c>
      <c r="LI24" s="14">
        <f t="shared" si="483"/>
        <v>37.804878048780488</v>
      </c>
      <c r="LJ24" s="50">
        <f t="shared" si="122"/>
        <v>0.24509803921568626</v>
      </c>
      <c r="LK24" s="50">
        <f t="shared" si="123"/>
        <v>12.5</v>
      </c>
    </row>
    <row r="25" spans="1:323" ht="15" customHeight="1" x14ac:dyDescent="0.15">
      <c r="A25" s="159"/>
      <c r="B25" s="163"/>
      <c r="C25" s="28" t="s">
        <v>26</v>
      </c>
      <c r="D25" s="164">
        <f t="shared" si="42"/>
        <v>97</v>
      </c>
      <c r="E25" s="153">
        <f t="shared" si="43"/>
        <v>0</v>
      </c>
      <c r="F25" s="153">
        <f t="shared" si="43"/>
        <v>1.0309278350515463</v>
      </c>
      <c r="G25" s="153">
        <f t="shared" si="43"/>
        <v>1.0309278350515463</v>
      </c>
      <c r="H25" s="153">
        <f t="shared" si="43"/>
        <v>2.0618556701030926</v>
      </c>
      <c r="I25" s="153">
        <f t="shared" ref="I25:P25" si="484">IF($D25=0,0,I60/$D25*100)</f>
        <v>1.0309278350515463</v>
      </c>
      <c r="J25" s="153">
        <f t="shared" si="484"/>
        <v>0</v>
      </c>
      <c r="K25" s="153">
        <f t="shared" si="484"/>
        <v>1.0309278350515463</v>
      </c>
      <c r="L25" s="153">
        <f t="shared" si="484"/>
        <v>0</v>
      </c>
      <c r="M25" s="153">
        <f t="shared" si="484"/>
        <v>5.1546391752577314</v>
      </c>
      <c r="N25" s="153">
        <f t="shared" si="484"/>
        <v>6.1855670103092786</v>
      </c>
      <c r="O25" s="153">
        <f t="shared" si="484"/>
        <v>3.0927835051546393</v>
      </c>
      <c r="P25" s="153">
        <f t="shared" si="484"/>
        <v>49.484536082474229</v>
      </c>
      <c r="Q25" s="153">
        <f t="shared" si="45"/>
        <v>29.896907216494846</v>
      </c>
      <c r="R25" s="152">
        <f t="shared" si="46"/>
        <v>90.137355519722817</v>
      </c>
      <c r="S25" s="152">
        <f t="shared" si="47"/>
        <v>100</v>
      </c>
      <c r="T25" s="164">
        <f t="shared" si="48"/>
        <v>97</v>
      </c>
      <c r="U25" s="153">
        <f t="shared" ref="U25:AG25" si="485">IF($T25=0,0,U60/$T25*100)</f>
        <v>13.402061855670103</v>
      </c>
      <c r="V25" s="153">
        <f t="shared" si="485"/>
        <v>10.309278350515463</v>
      </c>
      <c r="W25" s="153">
        <f t="shared" si="485"/>
        <v>6.1855670103092786</v>
      </c>
      <c r="X25" s="153">
        <f t="shared" si="485"/>
        <v>5.1546391752577314</v>
      </c>
      <c r="Y25" s="153">
        <f t="shared" si="485"/>
        <v>2.0618556701030926</v>
      </c>
      <c r="Z25" s="153">
        <f t="shared" si="485"/>
        <v>3.0927835051546393</v>
      </c>
      <c r="AA25" s="153">
        <f t="shared" si="485"/>
        <v>3.0927835051546393</v>
      </c>
      <c r="AB25" s="153">
        <f t="shared" si="485"/>
        <v>1.0309278350515463</v>
      </c>
      <c r="AC25" s="153">
        <f t="shared" si="485"/>
        <v>0</v>
      </c>
      <c r="AD25" s="153">
        <f t="shared" si="485"/>
        <v>1.0309278350515463</v>
      </c>
      <c r="AE25" s="153">
        <f t="shared" si="485"/>
        <v>2.0618556701030926</v>
      </c>
      <c r="AF25" s="153">
        <f t="shared" si="485"/>
        <v>7.216494845360824</v>
      </c>
      <c r="AG25" s="153">
        <f t="shared" si="485"/>
        <v>45.360824742268044</v>
      </c>
      <c r="AH25" s="152">
        <f t="shared" si="50"/>
        <v>31.232399332767109</v>
      </c>
      <c r="AI25" s="152">
        <f t="shared" si="51"/>
        <v>100</v>
      </c>
      <c r="AJ25" s="164">
        <f t="shared" si="52"/>
        <v>97</v>
      </c>
      <c r="AK25" s="153">
        <f t="shared" ref="AK25:AW25" si="486">IF($AJ25=0,0,AK60/$AJ25*100)</f>
        <v>16.494845360824741</v>
      </c>
      <c r="AL25" s="153">
        <f t="shared" si="486"/>
        <v>5.1546391752577314</v>
      </c>
      <c r="AM25" s="153">
        <f t="shared" si="486"/>
        <v>2.0618556701030926</v>
      </c>
      <c r="AN25" s="153">
        <f t="shared" si="486"/>
        <v>1.0309278350515463</v>
      </c>
      <c r="AO25" s="153">
        <f t="shared" si="486"/>
        <v>2.0618556701030926</v>
      </c>
      <c r="AP25" s="153">
        <f t="shared" si="486"/>
        <v>4.1237113402061851</v>
      </c>
      <c r="AQ25" s="153">
        <f t="shared" si="486"/>
        <v>4.1237113402061851</v>
      </c>
      <c r="AR25" s="153">
        <f t="shared" si="486"/>
        <v>6.1855670103092786</v>
      </c>
      <c r="AS25" s="153">
        <f t="shared" si="486"/>
        <v>5.1546391752577314</v>
      </c>
      <c r="AT25" s="153">
        <f t="shared" si="486"/>
        <v>4.1237113402061851</v>
      </c>
      <c r="AU25" s="153">
        <f t="shared" si="486"/>
        <v>4.1237113402061851</v>
      </c>
      <c r="AV25" s="153">
        <f t="shared" si="486"/>
        <v>15.463917525773196</v>
      </c>
      <c r="AW25" s="153">
        <f t="shared" si="486"/>
        <v>29.896907216494846</v>
      </c>
      <c r="AX25" s="152">
        <f t="shared" si="54"/>
        <v>51.846968481963408</v>
      </c>
      <c r="AY25" s="152">
        <f t="shared" si="55"/>
        <v>100</v>
      </c>
      <c r="AZ25" s="32">
        <f t="shared" si="56"/>
        <v>97</v>
      </c>
      <c r="BA25" s="12">
        <f t="shared" ref="BA25:BM25" si="487">IF($AZ25=0,0,BA60/$AZ25*100)</f>
        <v>46.391752577319586</v>
      </c>
      <c r="BB25" s="12">
        <f t="shared" si="487"/>
        <v>0</v>
      </c>
      <c r="BC25" s="12">
        <f t="shared" si="487"/>
        <v>0</v>
      </c>
      <c r="BD25" s="12">
        <f t="shared" si="487"/>
        <v>0</v>
      </c>
      <c r="BE25" s="12">
        <f t="shared" si="487"/>
        <v>0</v>
      </c>
      <c r="BF25" s="12">
        <f t="shared" si="487"/>
        <v>0</v>
      </c>
      <c r="BG25" s="12">
        <f t="shared" si="487"/>
        <v>0</v>
      </c>
      <c r="BH25" s="12">
        <f t="shared" si="487"/>
        <v>0</v>
      </c>
      <c r="BI25" s="12">
        <f t="shared" si="487"/>
        <v>0</v>
      </c>
      <c r="BJ25" s="12">
        <f t="shared" si="487"/>
        <v>0</v>
      </c>
      <c r="BK25" s="12">
        <f t="shared" si="487"/>
        <v>0</v>
      </c>
      <c r="BL25" s="12">
        <f t="shared" si="487"/>
        <v>0</v>
      </c>
      <c r="BM25" s="12">
        <f t="shared" si="487"/>
        <v>53.608247422680414</v>
      </c>
      <c r="BN25" s="29">
        <f t="shared" si="58"/>
        <v>0</v>
      </c>
      <c r="BO25" s="29">
        <f t="shared" si="59"/>
        <v>0</v>
      </c>
      <c r="BP25" s="32">
        <f t="shared" si="60"/>
        <v>97</v>
      </c>
      <c r="BQ25" s="12">
        <f t="shared" ref="BQ25:CC25" si="488">IF($BP25=0,0,BQ60/$BP25*100)</f>
        <v>46.391752577319586</v>
      </c>
      <c r="BR25" s="12">
        <f t="shared" si="488"/>
        <v>1.0309278350515463</v>
      </c>
      <c r="BS25" s="12">
        <f t="shared" si="488"/>
        <v>0</v>
      </c>
      <c r="BT25" s="12">
        <f t="shared" si="488"/>
        <v>1.0309278350515463</v>
      </c>
      <c r="BU25" s="12">
        <f t="shared" si="488"/>
        <v>1.0309278350515463</v>
      </c>
      <c r="BV25" s="12">
        <f t="shared" si="488"/>
        <v>0</v>
      </c>
      <c r="BW25" s="12">
        <f t="shared" si="488"/>
        <v>0</v>
      </c>
      <c r="BX25" s="12">
        <f t="shared" si="488"/>
        <v>0</v>
      </c>
      <c r="BY25" s="12">
        <f t="shared" si="488"/>
        <v>0</v>
      </c>
      <c r="BZ25" s="12">
        <f t="shared" si="488"/>
        <v>0</v>
      </c>
      <c r="CA25" s="12">
        <f t="shared" si="488"/>
        <v>0</v>
      </c>
      <c r="CB25" s="12">
        <f t="shared" si="488"/>
        <v>0</v>
      </c>
      <c r="CC25" s="12">
        <f t="shared" si="488"/>
        <v>50.515463917525771</v>
      </c>
      <c r="CD25" s="29">
        <f t="shared" si="62"/>
        <v>1.171875</v>
      </c>
      <c r="CE25" s="29">
        <f t="shared" si="63"/>
        <v>31.25</v>
      </c>
      <c r="CF25" s="32">
        <f t="shared" si="64"/>
        <v>97</v>
      </c>
      <c r="CG25" s="12">
        <f t="shared" ref="CG25:CS25" si="489">IF($CF25=0,0,CG60/$CF25*100)</f>
        <v>16.494845360824741</v>
      </c>
      <c r="CH25" s="12">
        <f t="shared" si="489"/>
        <v>0</v>
      </c>
      <c r="CI25" s="12">
        <f t="shared" si="489"/>
        <v>1.0309278350515463</v>
      </c>
      <c r="CJ25" s="12">
        <f t="shared" si="489"/>
        <v>0</v>
      </c>
      <c r="CK25" s="12">
        <f t="shared" si="489"/>
        <v>1.0309278350515463</v>
      </c>
      <c r="CL25" s="12">
        <f t="shared" si="489"/>
        <v>0</v>
      </c>
      <c r="CM25" s="12">
        <f t="shared" si="489"/>
        <v>0</v>
      </c>
      <c r="CN25" s="12">
        <f t="shared" si="489"/>
        <v>1.0309278350515463</v>
      </c>
      <c r="CO25" s="12">
        <f t="shared" si="489"/>
        <v>2.0618556701030926</v>
      </c>
      <c r="CP25" s="12">
        <f t="shared" si="489"/>
        <v>6.1855670103092786</v>
      </c>
      <c r="CQ25" s="12">
        <f t="shared" si="489"/>
        <v>4.1237113402061851</v>
      </c>
      <c r="CR25" s="12">
        <f t="shared" si="489"/>
        <v>27.835051546391753</v>
      </c>
      <c r="CS25" s="12">
        <f t="shared" si="489"/>
        <v>40.206185567010309</v>
      </c>
      <c r="CT25" s="29">
        <f t="shared" si="66"/>
        <v>66.198410716359646</v>
      </c>
      <c r="CU25" s="29">
        <f t="shared" si="67"/>
        <v>100</v>
      </c>
      <c r="CV25" s="32">
        <f t="shared" si="68"/>
        <v>97</v>
      </c>
      <c r="CW25" s="12">
        <f t="shared" ref="CW25:DI25" si="490">IF($CV25=0,0,CW60/$CV25*100)</f>
        <v>37.113402061855673</v>
      </c>
      <c r="CX25" s="12">
        <f t="shared" si="490"/>
        <v>3.0927835051546393</v>
      </c>
      <c r="CY25" s="12">
        <f t="shared" si="490"/>
        <v>2.0618556701030926</v>
      </c>
      <c r="CZ25" s="12">
        <f t="shared" si="490"/>
        <v>0</v>
      </c>
      <c r="DA25" s="12">
        <f t="shared" si="490"/>
        <v>2.0618556701030926</v>
      </c>
      <c r="DB25" s="12">
        <f t="shared" si="490"/>
        <v>1.0309278350515463</v>
      </c>
      <c r="DC25" s="12">
        <f t="shared" si="490"/>
        <v>0</v>
      </c>
      <c r="DD25" s="12">
        <f t="shared" si="490"/>
        <v>0</v>
      </c>
      <c r="DE25" s="12">
        <f t="shared" si="490"/>
        <v>0</v>
      </c>
      <c r="DF25" s="12">
        <f t="shared" si="490"/>
        <v>1.0309278350515463</v>
      </c>
      <c r="DG25" s="12">
        <f t="shared" si="490"/>
        <v>0</v>
      </c>
      <c r="DH25" s="12">
        <f t="shared" si="490"/>
        <v>1.0309278350515463</v>
      </c>
      <c r="DI25" s="12">
        <f t="shared" si="490"/>
        <v>52.577319587628871</v>
      </c>
      <c r="DJ25" s="29">
        <f t="shared" si="70"/>
        <v>7.6279551896528774</v>
      </c>
      <c r="DK25" s="29">
        <f t="shared" si="71"/>
        <v>100</v>
      </c>
      <c r="DL25" s="32">
        <f t="shared" si="72"/>
        <v>97</v>
      </c>
      <c r="DM25" s="12">
        <f t="shared" ref="DM25:DY25" si="491">IF($DL25=0,0,DM60/$DL25*100)</f>
        <v>30.927835051546392</v>
      </c>
      <c r="DN25" s="12">
        <f t="shared" si="491"/>
        <v>0</v>
      </c>
      <c r="DO25" s="12">
        <f t="shared" si="491"/>
        <v>3.0927835051546393</v>
      </c>
      <c r="DP25" s="12">
        <f t="shared" si="491"/>
        <v>2.0618556701030926</v>
      </c>
      <c r="DQ25" s="12">
        <f t="shared" si="491"/>
        <v>3.0927835051546393</v>
      </c>
      <c r="DR25" s="12">
        <f t="shared" si="491"/>
        <v>3.0927835051546393</v>
      </c>
      <c r="DS25" s="12">
        <f t="shared" si="491"/>
        <v>3.0927835051546393</v>
      </c>
      <c r="DT25" s="12">
        <f t="shared" si="491"/>
        <v>3.0927835051546393</v>
      </c>
      <c r="DU25" s="12">
        <f t="shared" si="491"/>
        <v>2.0618556701030926</v>
      </c>
      <c r="DV25" s="12">
        <f t="shared" si="491"/>
        <v>1.0309278350515463</v>
      </c>
      <c r="DW25" s="12">
        <f t="shared" si="491"/>
        <v>3.0927835051546393</v>
      </c>
      <c r="DX25" s="12">
        <f t="shared" si="491"/>
        <v>10.309278350515463</v>
      </c>
      <c r="DY25" s="12">
        <f t="shared" si="491"/>
        <v>35.051546391752574</v>
      </c>
      <c r="DZ25" s="29">
        <f t="shared" si="74"/>
        <v>34.949874297064198</v>
      </c>
      <c r="EA25" s="29">
        <f t="shared" si="75"/>
        <v>100</v>
      </c>
      <c r="EB25" s="32">
        <f t="shared" si="76"/>
        <v>97</v>
      </c>
      <c r="EC25" s="12">
        <f t="shared" ref="EC25:EO25" si="492">IF($EB25=0,0,EC60/$EB25*100)</f>
        <v>47.422680412371129</v>
      </c>
      <c r="ED25" s="12">
        <f t="shared" si="492"/>
        <v>0</v>
      </c>
      <c r="EE25" s="12">
        <f t="shared" si="492"/>
        <v>0</v>
      </c>
      <c r="EF25" s="12">
        <f t="shared" si="492"/>
        <v>1.0309278350515463</v>
      </c>
      <c r="EG25" s="12">
        <f t="shared" si="492"/>
        <v>0</v>
      </c>
      <c r="EH25" s="12">
        <f t="shared" si="492"/>
        <v>0</v>
      </c>
      <c r="EI25" s="12">
        <f t="shared" si="492"/>
        <v>0</v>
      </c>
      <c r="EJ25" s="12">
        <f t="shared" si="492"/>
        <v>0</v>
      </c>
      <c r="EK25" s="12">
        <f t="shared" si="492"/>
        <v>0</v>
      </c>
      <c r="EL25" s="12">
        <f t="shared" si="492"/>
        <v>0</v>
      </c>
      <c r="EM25" s="12">
        <f t="shared" si="492"/>
        <v>0</v>
      </c>
      <c r="EN25" s="12">
        <f t="shared" si="492"/>
        <v>0</v>
      </c>
      <c r="EO25" s="12">
        <f t="shared" si="492"/>
        <v>51.546391752577314</v>
      </c>
      <c r="EP25" s="29">
        <f t="shared" si="78"/>
        <v>0.49099836333878888</v>
      </c>
      <c r="EQ25" s="29">
        <f t="shared" si="79"/>
        <v>23.076923076923077</v>
      </c>
      <c r="ER25" s="32">
        <f t="shared" si="80"/>
        <v>97</v>
      </c>
      <c r="ES25" s="12">
        <f t="shared" ref="ES25:FE25" si="493">IF($ER25=0,0,ES60/$ER25*100)</f>
        <v>48.453608247422679</v>
      </c>
      <c r="ET25" s="12">
        <f t="shared" si="493"/>
        <v>0</v>
      </c>
      <c r="EU25" s="12">
        <f t="shared" si="493"/>
        <v>0</v>
      </c>
      <c r="EV25" s="12">
        <f t="shared" si="493"/>
        <v>0</v>
      </c>
      <c r="EW25" s="12">
        <f t="shared" si="493"/>
        <v>0</v>
      </c>
      <c r="EX25" s="12">
        <f t="shared" si="493"/>
        <v>0</v>
      </c>
      <c r="EY25" s="12">
        <f t="shared" si="493"/>
        <v>0</v>
      </c>
      <c r="EZ25" s="12">
        <f t="shared" si="493"/>
        <v>0</v>
      </c>
      <c r="FA25" s="12">
        <f t="shared" si="493"/>
        <v>0</v>
      </c>
      <c r="FB25" s="12">
        <f t="shared" si="493"/>
        <v>0</v>
      </c>
      <c r="FC25" s="12">
        <f t="shared" si="493"/>
        <v>0</v>
      </c>
      <c r="FD25" s="12">
        <f t="shared" si="493"/>
        <v>0</v>
      </c>
      <c r="FE25" s="12">
        <f t="shared" si="493"/>
        <v>51.546391752577314</v>
      </c>
      <c r="FF25" s="29">
        <f t="shared" si="82"/>
        <v>0</v>
      </c>
      <c r="FG25" s="29">
        <f t="shared" si="83"/>
        <v>0</v>
      </c>
      <c r="FH25" s="32">
        <f t="shared" si="84"/>
        <v>24</v>
      </c>
      <c r="FI25" s="12">
        <f t="shared" ref="FI25:FU25" si="494">IF($FH25=0,0,FI60/$FH25*100)</f>
        <v>12.5</v>
      </c>
      <c r="FJ25" s="12">
        <f t="shared" si="494"/>
        <v>0</v>
      </c>
      <c r="FK25" s="12">
        <f t="shared" si="494"/>
        <v>4.1666666666666661</v>
      </c>
      <c r="FL25" s="12">
        <f t="shared" si="494"/>
        <v>0</v>
      </c>
      <c r="FM25" s="12">
        <f t="shared" si="494"/>
        <v>4.1666666666666661</v>
      </c>
      <c r="FN25" s="12">
        <f t="shared" si="494"/>
        <v>0</v>
      </c>
      <c r="FO25" s="12">
        <f t="shared" si="494"/>
        <v>0</v>
      </c>
      <c r="FP25" s="12">
        <f t="shared" si="494"/>
        <v>4.1666666666666661</v>
      </c>
      <c r="FQ25" s="12">
        <f t="shared" si="494"/>
        <v>4.1666666666666661</v>
      </c>
      <c r="FR25" s="12">
        <f t="shared" si="494"/>
        <v>16.666666666666664</v>
      </c>
      <c r="FS25" s="12">
        <f t="shared" si="494"/>
        <v>4.1666666666666661</v>
      </c>
      <c r="FT25" s="12">
        <f t="shared" si="494"/>
        <v>20.833333333333336</v>
      </c>
      <c r="FU25" s="12">
        <f t="shared" si="494"/>
        <v>29.166666666666668</v>
      </c>
      <c r="FV25" s="29">
        <f t="shared" si="86"/>
        <v>65.51544541801762</v>
      </c>
      <c r="FW25" s="29">
        <f t="shared" si="87"/>
        <v>100</v>
      </c>
      <c r="FX25" s="32">
        <f t="shared" si="88"/>
        <v>8</v>
      </c>
      <c r="FY25" s="12">
        <f t="shared" ref="FY25:GK25" si="495">IF($FX25=0,0,FY60/$FX25*100)</f>
        <v>0</v>
      </c>
      <c r="FZ25" s="12">
        <f t="shared" si="495"/>
        <v>0</v>
      </c>
      <c r="GA25" s="12">
        <f t="shared" si="495"/>
        <v>12.5</v>
      </c>
      <c r="GB25" s="12">
        <f t="shared" si="495"/>
        <v>0</v>
      </c>
      <c r="GC25" s="12">
        <f t="shared" si="495"/>
        <v>25</v>
      </c>
      <c r="GD25" s="12">
        <f t="shared" si="495"/>
        <v>12.5</v>
      </c>
      <c r="GE25" s="12">
        <f t="shared" si="495"/>
        <v>0</v>
      </c>
      <c r="GF25" s="12">
        <f t="shared" si="495"/>
        <v>0</v>
      </c>
      <c r="GG25" s="12">
        <f t="shared" si="495"/>
        <v>0</v>
      </c>
      <c r="GH25" s="12">
        <f t="shared" si="495"/>
        <v>0</v>
      </c>
      <c r="GI25" s="12">
        <f t="shared" si="495"/>
        <v>0</v>
      </c>
      <c r="GJ25" s="12">
        <f t="shared" si="495"/>
        <v>0</v>
      </c>
      <c r="GK25" s="12">
        <f t="shared" si="495"/>
        <v>50</v>
      </c>
      <c r="GL25" s="29">
        <f t="shared" si="90"/>
        <v>31.294195738388119</v>
      </c>
      <c r="GM25" s="29">
        <f t="shared" si="91"/>
        <v>42.105263157894733</v>
      </c>
      <c r="GN25" s="32">
        <f t="shared" si="92"/>
        <v>16</v>
      </c>
      <c r="GO25" s="12">
        <f t="shared" ref="GO25:HA25" si="496">IF($GN25=0,0,GO60/$GN25*100)</f>
        <v>0</v>
      </c>
      <c r="GP25" s="12">
        <f t="shared" si="496"/>
        <v>0</v>
      </c>
      <c r="GQ25" s="12">
        <f t="shared" si="496"/>
        <v>0</v>
      </c>
      <c r="GR25" s="12">
        <f t="shared" si="496"/>
        <v>6.25</v>
      </c>
      <c r="GS25" s="12">
        <f t="shared" si="496"/>
        <v>0</v>
      </c>
      <c r="GT25" s="12">
        <f t="shared" si="496"/>
        <v>6.25</v>
      </c>
      <c r="GU25" s="12">
        <f t="shared" si="496"/>
        <v>18.75</v>
      </c>
      <c r="GV25" s="12">
        <f t="shared" si="496"/>
        <v>6.25</v>
      </c>
      <c r="GW25" s="12">
        <f t="shared" si="496"/>
        <v>12.5</v>
      </c>
      <c r="GX25" s="12">
        <f t="shared" si="496"/>
        <v>0</v>
      </c>
      <c r="GY25" s="12">
        <f t="shared" si="496"/>
        <v>6.25</v>
      </c>
      <c r="GZ25" s="12">
        <f t="shared" si="496"/>
        <v>6.25</v>
      </c>
      <c r="HA25" s="12">
        <f t="shared" si="496"/>
        <v>37.5</v>
      </c>
      <c r="HB25" s="29">
        <f t="shared" si="94"/>
        <v>64.718800605143613</v>
      </c>
      <c r="HC25" s="29">
        <f t="shared" si="95"/>
        <v>100</v>
      </c>
      <c r="HD25" s="32">
        <f t="shared" si="96"/>
        <v>1</v>
      </c>
      <c r="HE25" s="12">
        <f t="shared" ref="HE25:HQ25" si="497">IF($HD25=0,0,HE60/$HD25*100)</f>
        <v>100</v>
      </c>
      <c r="HF25" s="12">
        <f t="shared" si="497"/>
        <v>0</v>
      </c>
      <c r="HG25" s="12">
        <f t="shared" si="497"/>
        <v>0</v>
      </c>
      <c r="HH25" s="12">
        <f t="shared" si="497"/>
        <v>0</v>
      </c>
      <c r="HI25" s="12">
        <f t="shared" si="497"/>
        <v>0</v>
      </c>
      <c r="HJ25" s="12">
        <f t="shared" si="497"/>
        <v>0</v>
      </c>
      <c r="HK25" s="12">
        <f t="shared" si="497"/>
        <v>0</v>
      </c>
      <c r="HL25" s="12">
        <f t="shared" si="497"/>
        <v>0</v>
      </c>
      <c r="HM25" s="12">
        <f t="shared" si="497"/>
        <v>0</v>
      </c>
      <c r="HN25" s="12">
        <f t="shared" si="497"/>
        <v>0</v>
      </c>
      <c r="HO25" s="12">
        <f t="shared" si="497"/>
        <v>0</v>
      </c>
      <c r="HP25" s="12">
        <f t="shared" si="497"/>
        <v>0</v>
      </c>
      <c r="HQ25" s="12">
        <f t="shared" si="497"/>
        <v>0</v>
      </c>
      <c r="HR25" s="29">
        <f t="shared" si="98"/>
        <v>0</v>
      </c>
      <c r="HS25" s="29">
        <f t="shared" si="99"/>
        <v>0</v>
      </c>
      <c r="HT25" s="32">
        <f t="shared" si="100"/>
        <v>2</v>
      </c>
      <c r="HU25" s="12">
        <f t="shared" ref="HU25:IG25" si="498">IF($HT25=0,0,HU60/$HT25*100)</f>
        <v>50</v>
      </c>
      <c r="HV25" s="12">
        <f t="shared" si="498"/>
        <v>0</v>
      </c>
      <c r="HW25" s="12">
        <f t="shared" si="498"/>
        <v>0</v>
      </c>
      <c r="HX25" s="12">
        <f t="shared" si="498"/>
        <v>0</v>
      </c>
      <c r="HY25" s="12">
        <f t="shared" si="498"/>
        <v>0</v>
      </c>
      <c r="HZ25" s="12">
        <f t="shared" si="498"/>
        <v>0</v>
      </c>
      <c r="IA25" s="12">
        <f t="shared" si="498"/>
        <v>0</v>
      </c>
      <c r="IB25" s="12">
        <f t="shared" si="498"/>
        <v>0</v>
      </c>
      <c r="IC25" s="12">
        <f t="shared" si="498"/>
        <v>0</v>
      </c>
      <c r="ID25" s="12">
        <f t="shared" si="498"/>
        <v>0</v>
      </c>
      <c r="IE25" s="12">
        <f t="shared" si="498"/>
        <v>0</v>
      </c>
      <c r="IF25" s="12">
        <f t="shared" si="498"/>
        <v>0</v>
      </c>
      <c r="IG25" s="12">
        <f t="shared" si="498"/>
        <v>50</v>
      </c>
      <c r="IH25" s="29">
        <f t="shared" si="102"/>
        <v>0</v>
      </c>
      <c r="II25" s="29">
        <f t="shared" si="103"/>
        <v>0</v>
      </c>
      <c r="IJ25" s="32">
        <f t="shared" si="104"/>
        <v>97</v>
      </c>
      <c r="IK25" s="12">
        <f t="shared" ref="IK25:IW25" si="499">IF($IJ25=0,0,IK60/$IJ25*100)</f>
        <v>28.865979381443296</v>
      </c>
      <c r="IL25" s="12">
        <f t="shared" si="499"/>
        <v>4.1237113402061851</v>
      </c>
      <c r="IM25" s="12">
        <f t="shared" si="499"/>
        <v>3.0927835051546393</v>
      </c>
      <c r="IN25" s="12">
        <f t="shared" si="499"/>
        <v>4.1237113402061851</v>
      </c>
      <c r="IO25" s="12">
        <f t="shared" si="499"/>
        <v>1.0309278350515463</v>
      </c>
      <c r="IP25" s="12">
        <f t="shared" si="499"/>
        <v>1.0309278350515463</v>
      </c>
      <c r="IQ25" s="12">
        <f t="shared" si="499"/>
        <v>2.0618556701030926</v>
      </c>
      <c r="IR25" s="12">
        <f t="shared" si="499"/>
        <v>1.0309278350515463</v>
      </c>
      <c r="IS25" s="12">
        <f t="shared" si="499"/>
        <v>1.0309278350515463</v>
      </c>
      <c r="IT25" s="12">
        <f t="shared" si="499"/>
        <v>2.0618556701030926</v>
      </c>
      <c r="IU25" s="12">
        <f t="shared" si="499"/>
        <v>1.0309278350515463</v>
      </c>
      <c r="IV25" s="12">
        <f t="shared" si="499"/>
        <v>6.1855670103092786</v>
      </c>
      <c r="IW25" s="12">
        <f t="shared" si="499"/>
        <v>44.329896907216494</v>
      </c>
      <c r="IX25" s="29">
        <f t="shared" si="106"/>
        <v>25.175597077259042</v>
      </c>
      <c r="IY25" s="29">
        <f t="shared" si="107"/>
        <v>100</v>
      </c>
      <c r="IZ25" s="32">
        <f t="shared" si="108"/>
        <v>97</v>
      </c>
      <c r="JA25" s="12">
        <f t="shared" ref="JA25:JM25" si="500">IF($IZ25=0,0,JA60/$IZ25*100)</f>
        <v>30.927835051546392</v>
      </c>
      <c r="JB25" s="12">
        <f t="shared" si="500"/>
        <v>4.1237113402061851</v>
      </c>
      <c r="JC25" s="12">
        <f t="shared" si="500"/>
        <v>1.0309278350515463</v>
      </c>
      <c r="JD25" s="12">
        <f t="shared" si="500"/>
        <v>4.1237113402061851</v>
      </c>
      <c r="JE25" s="12">
        <f t="shared" si="500"/>
        <v>2.0618556701030926</v>
      </c>
      <c r="JF25" s="12">
        <f t="shared" si="500"/>
        <v>0</v>
      </c>
      <c r="JG25" s="12">
        <f t="shared" si="500"/>
        <v>3.0927835051546393</v>
      </c>
      <c r="JH25" s="12">
        <f t="shared" si="500"/>
        <v>0</v>
      </c>
      <c r="JI25" s="12">
        <f t="shared" si="500"/>
        <v>0</v>
      </c>
      <c r="JJ25" s="12">
        <f t="shared" si="500"/>
        <v>1.0309278350515463</v>
      </c>
      <c r="JK25" s="12">
        <f t="shared" si="500"/>
        <v>1.0309278350515463</v>
      </c>
      <c r="JL25" s="12">
        <f t="shared" si="500"/>
        <v>4.1237113402061851</v>
      </c>
      <c r="JM25" s="12">
        <f t="shared" si="500"/>
        <v>48.453608247422679</v>
      </c>
      <c r="JN25" s="29">
        <f t="shared" si="110"/>
        <v>18.450057464976243</v>
      </c>
      <c r="JO25" s="29">
        <f t="shared" si="111"/>
        <v>100</v>
      </c>
      <c r="JP25" s="32">
        <f t="shared" si="112"/>
        <v>97</v>
      </c>
      <c r="JQ25" s="12">
        <f t="shared" ref="JQ25:KC25" si="501">IF($JP25=0,0,JQ60/$JP25*100)</f>
        <v>40.206185567010309</v>
      </c>
      <c r="JR25" s="12">
        <f t="shared" si="501"/>
        <v>2.0618556701030926</v>
      </c>
      <c r="JS25" s="12">
        <f t="shared" si="501"/>
        <v>3.0927835051546393</v>
      </c>
      <c r="JT25" s="12">
        <f t="shared" si="501"/>
        <v>2.0618556701030926</v>
      </c>
      <c r="JU25" s="12">
        <f t="shared" si="501"/>
        <v>1.0309278350515463</v>
      </c>
      <c r="JV25" s="12">
        <f t="shared" si="501"/>
        <v>1.0309278350515463</v>
      </c>
      <c r="JW25" s="12">
        <f t="shared" si="501"/>
        <v>2.0618556701030926</v>
      </c>
      <c r="JX25" s="12">
        <f t="shared" si="501"/>
        <v>1.0309278350515463</v>
      </c>
      <c r="JY25" s="12">
        <f t="shared" si="501"/>
        <v>1.0309278350515463</v>
      </c>
      <c r="JZ25" s="12">
        <f t="shared" si="501"/>
        <v>1.0309278350515463</v>
      </c>
      <c r="KA25" s="12">
        <f t="shared" si="501"/>
        <v>0</v>
      </c>
      <c r="KB25" s="12">
        <f t="shared" si="501"/>
        <v>1.0309278350515463</v>
      </c>
      <c r="KC25" s="12">
        <f t="shared" si="501"/>
        <v>44.329896907216494</v>
      </c>
      <c r="KD25" s="29">
        <f t="shared" si="114"/>
        <v>11.552732291317444</v>
      </c>
      <c r="KE25" s="29">
        <f t="shared" si="115"/>
        <v>100</v>
      </c>
      <c r="KF25" s="32">
        <f t="shared" si="116"/>
        <v>97</v>
      </c>
      <c r="KG25" s="12">
        <f t="shared" ref="KG25:KS25" si="502">IF($KF25=0,0,KG60/$KF25*100)</f>
        <v>48.453608247422679</v>
      </c>
      <c r="KH25" s="12">
        <f t="shared" si="502"/>
        <v>0</v>
      </c>
      <c r="KI25" s="12">
        <f t="shared" si="502"/>
        <v>0</v>
      </c>
      <c r="KJ25" s="12">
        <f t="shared" si="502"/>
        <v>0</v>
      </c>
      <c r="KK25" s="12">
        <f t="shared" si="502"/>
        <v>0</v>
      </c>
      <c r="KL25" s="12">
        <f t="shared" si="502"/>
        <v>0</v>
      </c>
      <c r="KM25" s="12">
        <f t="shared" si="502"/>
        <v>0</v>
      </c>
      <c r="KN25" s="12">
        <f t="shared" si="502"/>
        <v>0</v>
      </c>
      <c r="KO25" s="12">
        <f t="shared" si="502"/>
        <v>0</v>
      </c>
      <c r="KP25" s="12">
        <f t="shared" si="502"/>
        <v>0</v>
      </c>
      <c r="KQ25" s="12">
        <f t="shared" si="502"/>
        <v>0</v>
      </c>
      <c r="KR25" s="12">
        <f t="shared" si="502"/>
        <v>0</v>
      </c>
      <c r="KS25" s="12">
        <f t="shared" si="502"/>
        <v>51.546391752577314</v>
      </c>
      <c r="KT25" s="29">
        <f t="shared" si="118"/>
        <v>0</v>
      </c>
      <c r="KU25" s="29">
        <f t="shared" si="119"/>
        <v>0</v>
      </c>
      <c r="KV25" s="32">
        <f t="shared" si="120"/>
        <v>97</v>
      </c>
      <c r="KW25" s="12">
        <f t="shared" ref="KW25:LI25" si="503">IF($KV25=0,0,KW60/$KV25*100)</f>
        <v>47.422680412371129</v>
      </c>
      <c r="KX25" s="12">
        <f t="shared" si="503"/>
        <v>1.0309278350515463</v>
      </c>
      <c r="KY25" s="12">
        <f t="shared" si="503"/>
        <v>0</v>
      </c>
      <c r="KZ25" s="12">
        <f t="shared" si="503"/>
        <v>0</v>
      </c>
      <c r="LA25" s="12">
        <f t="shared" si="503"/>
        <v>0</v>
      </c>
      <c r="LB25" s="12">
        <f t="shared" si="503"/>
        <v>0</v>
      </c>
      <c r="LC25" s="12">
        <f t="shared" si="503"/>
        <v>0</v>
      </c>
      <c r="LD25" s="12">
        <f t="shared" si="503"/>
        <v>0</v>
      </c>
      <c r="LE25" s="12">
        <f t="shared" si="503"/>
        <v>0</v>
      </c>
      <c r="LF25" s="12">
        <f t="shared" si="503"/>
        <v>0</v>
      </c>
      <c r="LG25" s="12">
        <f t="shared" si="503"/>
        <v>0</v>
      </c>
      <c r="LH25" s="12">
        <f t="shared" si="503"/>
        <v>0</v>
      </c>
      <c r="LI25" s="12">
        <f t="shared" si="503"/>
        <v>51.546391752577314</v>
      </c>
      <c r="LJ25" s="29">
        <f t="shared" si="122"/>
        <v>0.10638297872340426</v>
      </c>
      <c r="LK25" s="29">
        <f t="shared" si="123"/>
        <v>5</v>
      </c>
    </row>
    <row r="26" spans="1:323" ht="15" customHeight="1" x14ac:dyDescent="0.15">
      <c r="A26" s="159"/>
      <c r="B26" s="160" t="s">
        <v>15</v>
      </c>
      <c r="C26" s="156" t="s">
        <v>171</v>
      </c>
      <c r="D26" s="161">
        <f t="shared" si="42"/>
        <v>148</v>
      </c>
      <c r="E26" s="162">
        <f t="shared" si="43"/>
        <v>8.7837837837837842</v>
      </c>
      <c r="F26" s="162">
        <f t="shared" si="43"/>
        <v>1.3513513513513513</v>
      </c>
      <c r="G26" s="162">
        <f t="shared" si="43"/>
        <v>1.3513513513513513</v>
      </c>
      <c r="H26" s="162">
        <f t="shared" si="43"/>
        <v>0.67567567567567566</v>
      </c>
      <c r="I26" s="162">
        <f t="shared" ref="I26:P26" si="504">IF($D26=0,0,I61/$D26*100)</f>
        <v>0</v>
      </c>
      <c r="J26" s="162">
        <f t="shared" si="504"/>
        <v>0</v>
      </c>
      <c r="K26" s="162">
        <f t="shared" si="504"/>
        <v>1.3513513513513513</v>
      </c>
      <c r="L26" s="162">
        <f t="shared" si="504"/>
        <v>2.7027027027027026</v>
      </c>
      <c r="M26" s="162">
        <f t="shared" si="504"/>
        <v>0.67567567567567566</v>
      </c>
      <c r="N26" s="162">
        <f t="shared" si="504"/>
        <v>2.0270270270270272</v>
      </c>
      <c r="O26" s="162">
        <f t="shared" si="504"/>
        <v>6.756756756756757</v>
      </c>
      <c r="P26" s="162">
        <f t="shared" si="504"/>
        <v>52.027027027027032</v>
      </c>
      <c r="Q26" s="162">
        <f t="shared" si="45"/>
        <v>22.297297297297298</v>
      </c>
      <c r="R26" s="182">
        <f t="shared" si="46"/>
        <v>81.89562048258837</v>
      </c>
      <c r="S26" s="182">
        <f t="shared" si="47"/>
        <v>100</v>
      </c>
      <c r="T26" s="161">
        <f t="shared" si="48"/>
        <v>148</v>
      </c>
      <c r="U26" s="162">
        <f t="shared" ref="U26:AG26" si="505">IF($T26=0,0,U61/$T26*100)</f>
        <v>16.891891891891891</v>
      </c>
      <c r="V26" s="162">
        <f t="shared" si="505"/>
        <v>7.4324324324324325</v>
      </c>
      <c r="W26" s="162">
        <f t="shared" si="505"/>
        <v>12.837837837837837</v>
      </c>
      <c r="X26" s="162">
        <f t="shared" si="505"/>
        <v>6.0810810810810816</v>
      </c>
      <c r="Y26" s="162">
        <f t="shared" si="505"/>
        <v>2.0270270270270272</v>
      </c>
      <c r="Z26" s="162">
        <f t="shared" si="505"/>
        <v>0.67567567567567566</v>
      </c>
      <c r="AA26" s="162">
        <f t="shared" si="505"/>
        <v>4.0540540540540544</v>
      </c>
      <c r="AB26" s="162">
        <f t="shared" si="505"/>
        <v>0</v>
      </c>
      <c r="AC26" s="162">
        <f t="shared" si="505"/>
        <v>2.0270270270270272</v>
      </c>
      <c r="AD26" s="162">
        <f t="shared" si="505"/>
        <v>2.0270270270270272</v>
      </c>
      <c r="AE26" s="162">
        <f t="shared" si="505"/>
        <v>0.67567567567567566</v>
      </c>
      <c r="AF26" s="162">
        <f t="shared" si="505"/>
        <v>7.4324324324324325</v>
      </c>
      <c r="AG26" s="162">
        <f t="shared" si="505"/>
        <v>37.837837837837839</v>
      </c>
      <c r="AH26" s="182">
        <f t="shared" si="50"/>
        <v>28.99613495130157</v>
      </c>
      <c r="AI26" s="182">
        <f t="shared" si="51"/>
        <v>100</v>
      </c>
      <c r="AJ26" s="161">
        <f t="shared" si="52"/>
        <v>148</v>
      </c>
      <c r="AK26" s="162">
        <f t="shared" ref="AK26:AW26" si="506">IF($AJ26=0,0,AK61/$AJ26*100)</f>
        <v>6.756756756756757</v>
      </c>
      <c r="AL26" s="162">
        <f t="shared" si="506"/>
        <v>4.0540540540540544</v>
      </c>
      <c r="AM26" s="162">
        <f t="shared" si="506"/>
        <v>5.4054054054054053</v>
      </c>
      <c r="AN26" s="162">
        <f t="shared" si="506"/>
        <v>3.3783783783783785</v>
      </c>
      <c r="AO26" s="162">
        <f t="shared" si="506"/>
        <v>6.0810810810810816</v>
      </c>
      <c r="AP26" s="162">
        <f t="shared" si="506"/>
        <v>4.7297297297297298</v>
      </c>
      <c r="AQ26" s="162">
        <f t="shared" si="506"/>
        <v>2.0270270270270272</v>
      </c>
      <c r="AR26" s="162">
        <f t="shared" si="506"/>
        <v>2.7027027027027026</v>
      </c>
      <c r="AS26" s="162">
        <f t="shared" si="506"/>
        <v>3.3783783783783785</v>
      </c>
      <c r="AT26" s="162">
        <f t="shared" si="506"/>
        <v>5.4054054054054053</v>
      </c>
      <c r="AU26" s="162">
        <f t="shared" si="506"/>
        <v>6.756756756756757</v>
      </c>
      <c r="AV26" s="162">
        <f t="shared" si="506"/>
        <v>21.621621621621621</v>
      </c>
      <c r="AW26" s="162">
        <f t="shared" si="506"/>
        <v>27.702702702702702</v>
      </c>
      <c r="AX26" s="182">
        <f t="shared" si="54"/>
        <v>60.888078289979696</v>
      </c>
      <c r="AY26" s="182">
        <f t="shared" si="55"/>
        <v>100</v>
      </c>
      <c r="AZ26" s="31">
        <f t="shared" si="56"/>
        <v>148</v>
      </c>
      <c r="BA26" s="14">
        <f t="shared" ref="BA26:BM26" si="507">IF($AZ26=0,0,BA61/$AZ26*100)</f>
        <v>53.378378378378379</v>
      </c>
      <c r="BB26" s="14">
        <f t="shared" si="507"/>
        <v>0</v>
      </c>
      <c r="BC26" s="14">
        <f t="shared" si="507"/>
        <v>0</v>
      </c>
      <c r="BD26" s="14">
        <f t="shared" si="507"/>
        <v>0</v>
      </c>
      <c r="BE26" s="14">
        <f t="shared" si="507"/>
        <v>0</v>
      </c>
      <c r="BF26" s="14">
        <f t="shared" si="507"/>
        <v>0.67567567567567566</v>
      </c>
      <c r="BG26" s="14">
        <f t="shared" si="507"/>
        <v>0</v>
      </c>
      <c r="BH26" s="14">
        <f t="shared" si="507"/>
        <v>0</v>
      </c>
      <c r="BI26" s="14">
        <f t="shared" si="507"/>
        <v>0</v>
      </c>
      <c r="BJ26" s="14">
        <f t="shared" si="507"/>
        <v>0</v>
      </c>
      <c r="BK26" s="14">
        <f t="shared" si="507"/>
        <v>0</v>
      </c>
      <c r="BL26" s="14">
        <f t="shared" si="507"/>
        <v>2.0270270270270272</v>
      </c>
      <c r="BM26" s="14">
        <f t="shared" si="507"/>
        <v>43.918918918918919</v>
      </c>
      <c r="BN26" s="50">
        <f t="shared" si="58"/>
        <v>4.1197046249514182</v>
      </c>
      <c r="BO26" s="50">
        <f t="shared" si="59"/>
        <v>100</v>
      </c>
      <c r="BP26" s="31">
        <f t="shared" si="60"/>
        <v>148</v>
      </c>
      <c r="BQ26" s="14">
        <f t="shared" ref="BQ26:CC26" si="508">IF($BP26=0,0,BQ61/$BP26*100)</f>
        <v>53.378378378378379</v>
      </c>
      <c r="BR26" s="14">
        <f t="shared" si="508"/>
        <v>0</v>
      </c>
      <c r="BS26" s="14">
        <f t="shared" si="508"/>
        <v>0.67567567567567566</v>
      </c>
      <c r="BT26" s="14">
        <f t="shared" si="508"/>
        <v>0</v>
      </c>
      <c r="BU26" s="14">
        <f t="shared" si="508"/>
        <v>0</v>
      </c>
      <c r="BV26" s="14">
        <f t="shared" si="508"/>
        <v>0</v>
      </c>
      <c r="BW26" s="14">
        <f t="shared" si="508"/>
        <v>0</v>
      </c>
      <c r="BX26" s="14">
        <f t="shared" si="508"/>
        <v>0.67567567567567566</v>
      </c>
      <c r="BY26" s="14">
        <f t="shared" si="508"/>
        <v>0</v>
      </c>
      <c r="BZ26" s="14">
        <f t="shared" si="508"/>
        <v>0</v>
      </c>
      <c r="CA26" s="14">
        <f t="shared" si="508"/>
        <v>0.67567567567567566</v>
      </c>
      <c r="CB26" s="14">
        <f t="shared" si="508"/>
        <v>0</v>
      </c>
      <c r="CC26" s="14">
        <f t="shared" si="508"/>
        <v>44.594594594594597</v>
      </c>
      <c r="CD26" s="50">
        <f t="shared" si="62"/>
        <v>2.1573435843054085</v>
      </c>
      <c r="CE26" s="50">
        <f t="shared" si="63"/>
        <v>95.652173913043484</v>
      </c>
      <c r="CF26" s="31">
        <f t="shared" si="64"/>
        <v>148</v>
      </c>
      <c r="CG26" s="14">
        <f t="shared" ref="CG26:CS26" si="509">IF($CF26=0,0,CG61/$CF26*100)</f>
        <v>27.702702702702702</v>
      </c>
      <c r="CH26" s="14">
        <f t="shared" si="509"/>
        <v>0</v>
      </c>
      <c r="CI26" s="14">
        <f t="shared" si="509"/>
        <v>0.67567567567567566</v>
      </c>
      <c r="CJ26" s="14">
        <f t="shared" si="509"/>
        <v>0</v>
      </c>
      <c r="CK26" s="14">
        <f t="shared" si="509"/>
        <v>0.67567567567567566</v>
      </c>
      <c r="CL26" s="14">
        <f t="shared" si="509"/>
        <v>0</v>
      </c>
      <c r="CM26" s="14">
        <f t="shared" si="509"/>
        <v>3.3783783783783785</v>
      </c>
      <c r="CN26" s="14">
        <f t="shared" si="509"/>
        <v>3.3783783783783785</v>
      </c>
      <c r="CO26" s="14">
        <f t="shared" si="509"/>
        <v>0.67567567567567566</v>
      </c>
      <c r="CP26" s="14">
        <f t="shared" si="509"/>
        <v>3.3783783783783785</v>
      </c>
      <c r="CQ26" s="14">
        <f t="shared" si="509"/>
        <v>4.7297297297297298</v>
      </c>
      <c r="CR26" s="14">
        <f t="shared" si="509"/>
        <v>27.027027027027028</v>
      </c>
      <c r="CS26" s="14">
        <f t="shared" si="509"/>
        <v>28.378378378378379</v>
      </c>
      <c r="CT26" s="50">
        <f t="shared" si="66"/>
        <v>54.870723195057082</v>
      </c>
      <c r="CU26" s="50">
        <f t="shared" si="67"/>
        <v>100</v>
      </c>
      <c r="CV26" s="31">
        <f t="shared" si="68"/>
        <v>148</v>
      </c>
      <c r="CW26" s="14">
        <f t="shared" ref="CW26:DI26" si="510">IF($CV26=0,0,CW61/$CV26*100)</f>
        <v>43.243243243243242</v>
      </c>
      <c r="CX26" s="14">
        <f t="shared" si="510"/>
        <v>1.3513513513513513</v>
      </c>
      <c r="CY26" s="14">
        <f t="shared" si="510"/>
        <v>2.0270270270270272</v>
      </c>
      <c r="CZ26" s="14">
        <f t="shared" si="510"/>
        <v>0.67567567567567566</v>
      </c>
      <c r="DA26" s="14">
        <f t="shared" si="510"/>
        <v>0</v>
      </c>
      <c r="DB26" s="14">
        <f t="shared" si="510"/>
        <v>0.67567567567567566</v>
      </c>
      <c r="DC26" s="14">
        <f t="shared" si="510"/>
        <v>2.7027027027027026</v>
      </c>
      <c r="DD26" s="14">
        <f t="shared" si="510"/>
        <v>0</v>
      </c>
      <c r="DE26" s="14">
        <f t="shared" si="510"/>
        <v>1.3513513513513513</v>
      </c>
      <c r="DF26" s="14">
        <f t="shared" si="510"/>
        <v>2.0270270270270272</v>
      </c>
      <c r="DG26" s="14">
        <f t="shared" si="510"/>
        <v>0</v>
      </c>
      <c r="DH26" s="14">
        <f t="shared" si="510"/>
        <v>2.7027027027027026</v>
      </c>
      <c r="DI26" s="14">
        <f t="shared" si="510"/>
        <v>43.243243243243242</v>
      </c>
      <c r="DJ26" s="50">
        <f t="shared" si="70"/>
        <v>13.548891580545259</v>
      </c>
      <c r="DK26" s="50">
        <f t="shared" si="71"/>
        <v>100</v>
      </c>
      <c r="DL26" s="31">
        <f t="shared" si="72"/>
        <v>148</v>
      </c>
      <c r="DM26" s="14">
        <f t="shared" ref="DM26:DY26" si="511">IF($DL26=0,0,DM61/$DL26*100)</f>
        <v>33.108108108108105</v>
      </c>
      <c r="DN26" s="14">
        <f t="shared" si="511"/>
        <v>2.0270270270270272</v>
      </c>
      <c r="DO26" s="14">
        <f t="shared" si="511"/>
        <v>2.0270270270270272</v>
      </c>
      <c r="DP26" s="14">
        <f t="shared" si="511"/>
        <v>2.0270270270270272</v>
      </c>
      <c r="DQ26" s="14">
        <f t="shared" si="511"/>
        <v>1.3513513513513513</v>
      </c>
      <c r="DR26" s="14">
        <f t="shared" si="511"/>
        <v>1.3513513513513513</v>
      </c>
      <c r="DS26" s="14">
        <f t="shared" si="511"/>
        <v>2.7027027027027026</v>
      </c>
      <c r="DT26" s="14">
        <f t="shared" si="511"/>
        <v>2.7027027027027026</v>
      </c>
      <c r="DU26" s="14">
        <f t="shared" si="511"/>
        <v>2.0270270270270272</v>
      </c>
      <c r="DV26" s="14">
        <f t="shared" si="511"/>
        <v>6.0810810810810816</v>
      </c>
      <c r="DW26" s="14">
        <f t="shared" si="511"/>
        <v>2.7027027027027026</v>
      </c>
      <c r="DX26" s="14">
        <f t="shared" si="511"/>
        <v>13.513513513513514</v>
      </c>
      <c r="DY26" s="14">
        <f t="shared" si="511"/>
        <v>28.378378378378379</v>
      </c>
      <c r="DZ26" s="50">
        <f t="shared" si="74"/>
        <v>38.976881885420468</v>
      </c>
      <c r="EA26" s="50">
        <f t="shared" si="75"/>
        <v>100</v>
      </c>
      <c r="EB26" s="31">
        <f t="shared" si="76"/>
        <v>148</v>
      </c>
      <c r="EC26" s="14">
        <f t="shared" ref="EC26:EO26" si="512">IF($EB26=0,0,EC61/$EB26*100)</f>
        <v>53.378378378378379</v>
      </c>
      <c r="ED26" s="14">
        <f t="shared" si="512"/>
        <v>0</v>
      </c>
      <c r="EE26" s="14">
        <f t="shared" si="512"/>
        <v>0</v>
      </c>
      <c r="EF26" s="14">
        <f t="shared" si="512"/>
        <v>0</v>
      </c>
      <c r="EG26" s="14">
        <f t="shared" si="512"/>
        <v>0</v>
      </c>
      <c r="EH26" s="14">
        <f t="shared" si="512"/>
        <v>0.67567567567567566</v>
      </c>
      <c r="EI26" s="14">
        <f t="shared" si="512"/>
        <v>0</v>
      </c>
      <c r="EJ26" s="14">
        <f t="shared" si="512"/>
        <v>0</v>
      </c>
      <c r="EK26" s="14">
        <f t="shared" si="512"/>
        <v>0</v>
      </c>
      <c r="EL26" s="14">
        <f t="shared" si="512"/>
        <v>0</v>
      </c>
      <c r="EM26" s="14">
        <f t="shared" si="512"/>
        <v>0</v>
      </c>
      <c r="EN26" s="14">
        <f t="shared" si="512"/>
        <v>1.3513513513513513</v>
      </c>
      <c r="EO26" s="14">
        <f t="shared" si="512"/>
        <v>44.594594594594597</v>
      </c>
      <c r="EP26" s="50">
        <f t="shared" si="78"/>
        <v>2.9504327301337532</v>
      </c>
      <c r="EQ26" s="50">
        <f t="shared" si="79"/>
        <v>100</v>
      </c>
      <c r="ER26" s="31">
        <f t="shared" si="80"/>
        <v>148</v>
      </c>
      <c r="ES26" s="14">
        <f t="shared" ref="ES26:FE26" si="513">IF($ER26=0,0,ES61/$ER26*100)</f>
        <v>53.378378378378379</v>
      </c>
      <c r="ET26" s="14">
        <f t="shared" si="513"/>
        <v>0</v>
      </c>
      <c r="EU26" s="14">
        <f t="shared" si="513"/>
        <v>0</v>
      </c>
      <c r="EV26" s="14">
        <f t="shared" si="513"/>
        <v>0</v>
      </c>
      <c r="EW26" s="14">
        <f t="shared" si="513"/>
        <v>0</v>
      </c>
      <c r="EX26" s="14">
        <f t="shared" si="513"/>
        <v>0</v>
      </c>
      <c r="EY26" s="14">
        <f t="shared" si="513"/>
        <v>0</v>
      </c>
      <c r="EZ26" s="14">
        <f t="shared" si="513"/>
        <v>0.67567567567567566</v>
      </c>
      <c r="FA26" s="14">
        <f t="shared" si="513"/>
        <v>0</v>
      </c>
      <c r="FB26" s="14">
        <f t="shared" si="513"/>
        <v>0</v>
      </c>
      <c r="FC26" s="14">
        <f t="shared" si="513"/>
        <v>0.67567567567567566</v>
      </c>
      <c r="FD26" s="14">
        <f t="shared" si="513"/>
        <v>0</v>
      </c>
      <c r="FE26" s="14">
        <f t="shared" si="513"/>
        <v>45.270270270270267</v>
      </c>
      <c r="FF26" s="50">
        <f t="shared" si="82"/>
        <v>1.9524959742351049</v>
      </c>
      <c r="FG26" s="50">
        <f t="shared" si="83"/>
        <v>95.652173913043484</v>
      </c>
      <c r="FH26" s="31">
        <f t="shared" si="84"/>
        <v>28</v>
      </c>
      <c r="FI26" s="14">
        <f t="shared" ref="FI26:FU26" si="514">IF($FH26=0,0,FI61/$FH26*100)</f>
        <v>3.5714285714285712</v>
      </c>
      <c r="FJ26" s="14">
        <f t="shared" si="514"/>
        <v>0</v>
      </c>
      <c r="FK26" s="14">
        <f t="shared" si="514"/>
        <v>3.5714285714285712</v>
      </c>
      <c r="FL26" s="14">
        <f t="shared" si="514"/>
        <v>0</v>
      </c>
      <c r="FM26" s="14">
        <f t="shared" si="514"/>
        <v>0</v>
      </c>
      <c r="FN26" s="14">
        <f t="shared" si="514"/>
        <v>0</v>
      </c>
      <c r="FO26" s="14">
        <f t="shared" si="514"/>
        <v>7.1428571428571423</v>
      </c>
      <c r="FP26" s="14">
        <f t="shared" si="514"/>
        <v>7.1428571428571423</v>
      </c>
      <c r="FQ26" s="14">
        <f t="shared" si="514"/>
        <v>3.5714285714285712</v>
      </c>
      <c r="FR26" s="14">
        <f t="shared" si="514"/>
        <v>10.714285714285714</v>
      </c>
      <c r="FS26" s="14">
        <f t="shared" si="514"/>
        <v>10.714285714285714</v>
      </c>
      <c r="FT26" s="14">
        <f t="shared" si="514"/>
        <v>32.142857142857146</v>
      </c>
      <c r="FU26" s="14">
        <f t="shared" si="514"/>
        <v>21.428571428571427</v>
      </c>
      <c r="FV26" s="50">
        <f t="shared" si="86"/>
        <v>80.15128880869878</v>
      </c>
      <c r="FW26" s="50">
        <f t="shared" si="87"/>
        <v>100</v>
      </c>
      <c r="FX26" s="31">
        <f t="shared" si="88"/>
        <v>7</v>
      </c>
      <c r="FY26" s="14">
        <f t="shared" ref="FY26:GK26" si="515">IF($FX26=0,0,FY61/$FX26*100)</f>
        <v>0</v>
      </c>
      <c r="FZ26" s="14">
        <f t="shared" si="515"/>
        <v>14.285714285714285</v>
      </c>
      <c r="GA26" s="14">
        <f t="shared" si="515"/>
        <v>14.285714285714285</v>
      </c>
      <c r="GB26" s="14">
        <f t="shared" si="515"/>
        <v>14.285714285714285</v>
      </c>
      <c r="GC26" s="14">
        <f t="shared" si="515"/>
        <v>0</v>
      </c>
      <c r="GD26" s="14">
        <f t="shared" si="515"/>
        <v>0</v>
      </c>
      <c r="GE26" s="14">
        <f t="shared" si="515"/>
        <v>0</v>
      </c>
      <c r="GF26" s="14">
        <f t="shared" si="515"/>
        <v>0</v>
      </c>
      <c r="GG26" s="14">
        <f t="shared" si="515"/>
        <v>0</v>
      </c>
      <c r="GH26" s="14">
        <f t="shared" si="515"/>
        <v>28.571428571428569</v>
      </c>
      <c r="GI26" s="14">
        <f t="shared" si="515"/>
        <v>0</v>
      </c>
      <c r="GJ26" s="14">
        <f t="shared" si="515"/>
        <v>0</v>
      </c>
      <c r="GK26" s="14">
        <f t="shared" si="515"/>
        <v>28.571428571428569</v>
      </c>
      <c r="GL26" s="50">
        <f t="shared" si="90"/>
        <v>44.108503240082186</v>
      </c>
      <c r="GM26" s="50">
        <f t="shared" si="91"/>
        <v>87.837837837837839</v>
      </c>
      <c r="GN26" s="31">
        <f t="shared" si="92"/>
        <v>24</v>
      </c>
      <c r="GO26" s="14">
        <f t="shared" ref="GO26:HA26" si="516">IF($GN26=0,0,GO61/$GN26*100)</f>
        <v>4.1666666666666661</v>
      </c>
      <c r="GP26" s="14">
        <f t="shared" si="516"/>
        <v>4.1666666666666661</v>
      </c>
      <c r="GQ26" s="14">
        <f t="shared" si="516"/>
        <v>0</v>
      </c>
      <c r="GR26" s="14">
        <f t="shared" si="516"/>
        <v>4.1666666666666661</v>
      </c>
      <c r="GS26" s="14">
        <f t="shared" si="516"/>
        <v>4.1666666666666661</v>
      </c>
      <c r="GT26" s="14">
        <f t="shared" si="516"/>
        <v>0</v>
      </c>
      <c r="GU26" s="14">
        <f t="shared" si="516"/>
        <v>8.3333333333333321</v>
      </c>
      <c r="GV26" s="14">
        <f t="shared" si="516"/>
        <v>4.1666666666666661</v>
      </c>
      <c r="GW26" s="14">
        <f t="shared" si="516"/>
        <v>8.3333333333333321</v>
      </c>
      <c r="GX26" s="14">
        <f t="shared" si="516"/>
        <v>16.666666666666664</v>
      </c>
      <c r="GY26" s="14">
        <f t="shared" si="516"/>
        <v>8.3333333333333321</v>
      </c>
      <c r="GZ26" s="14">
        <f t="shared" si="516"/>
        <v>16.666666666666664</v>
      </c>
      <c r="HA26" s="14">
        <f t="shared" si="516"/>
        <v>20.833333333333336</v>
      </c>
      <c r="HB26" s="50">
        <f t="shared" si="94"/>
        <v>69.975564233621114</v>
      </c>
      <c r="HC26" s="50">
        <f t="shared" si="95"/>
        <v>100</v>
      </c>
      <c r="HD26" s="31">
        <f t="shared" si="96"/>
        <v>2</v>
      </c>
      <c r="HE26" s="14">
        <f t="shared" ref="HE26:HQ26" si="517">IF($HD26=0,0,HE61/$HD26*100)</f>
        <v>0</v>
      </c>
      <c r="HF26" s="14">
        <f t="shared" si="517"/>
        <v>0</v>
      </c>
      <c r="HG26" s="14">
        <f t="shared" si="517"/>
        <v>0</v>
      </c>
      <c r="HH26" s="14">
        <f t="shared" si="517"/>
        <v>0</v>
      </c>
      <c r="HI26" s="14">
        <f t="shared" si="517"/>
        <v>0</v>
      </c>
      <c r="HJ26" s="14">
        <f t="shared" si="517"/>
        <v>0</v>
      </c>
      <c r="HK26" s="14">
        <f t="shared" si="517"/>
        <v>0</v>
      </c>
      <c r="HL26" s="14">
        <f t="shared" si="517"/>
        <v>0</v>
      </c>
      <c r="HM26" s="14">
        <f t="shared" si="517"/>
        <v>0</v>
      </c>
      <c r="HN26" s="14">
        <f t="shared" si="517"/>
        <v>0</v>
      </c>
      <c r="HO26" s="14">
        <f t="shared" si="517"/>
        <v>0</v>
      </c>
      <c r="HP26" s="14">
        <f t="shared" si="517"/>
        <v>0</v>
      </c>
      <c r="HQ26" s="14">
        <f t="shared" si="517"/>
        <v>100</v>
      </c>
      <c r="HR26" s="50" t="str">
        <f t="shared" si="98"/>
        <v>－</v>
      </c>
      <c r="HS26" s="50">
        <f t="shared" si="99"/>
        <v>0</v>
      </c>
      <c r="HT26" s="31">
        <f t="shared" si="100"/>
        <v>0</v>
      </c>
      <c r="HU26" s="14">
        <f t="shared" ref="HU26:IG26" si="518">IF($HT26=0,0,HU61/$HT26*100)</f>
        <v>0</v>
      </c>
      <c r="HV26" s="14">
        <f t="shared" si="518"/>
        <v>0</v>
      </c>
      <c r="HW26" s="14">
        <f t="shared" si="518"/>
        <v>0</v>
      </c>
      <c r="HX26" s="14">
        <f t="shared" si="518"/>
        <v>0</v>
      </c>
      <c r="HY26" s="14">
        <f t="shared" si="518"/>
        <v>0</v>
      </c>
      <c r="HZ26" s="14">
        <f t="shared" si="518"/>
        <v>0</v>
      </c>
      <c r="IA26" s="14">
        <f t="shared" si="518"/>
        <v>0</v>
      </c>
      <c r="IB26" s="14">
        <f t="shared" si="518"/>
        <v>0</v>
      </c>
      <c r="IC26" s="14">
        <f t="shared" si="518"/>
        <v>0</v>
      </c>
      <c r="ID26" s="14">
        <f t="shared" si="518"/>
        <v>0</v>
      </c>
      <c r="IE26" s="14">
        <f t="shared" si="518"/>
        <v>0</v>
      </c>
      <c r="IF26" s="14">
        <f t="shared" si="518"/>
        <v>0</v>
      </c>
      <c r="IG26" s="14">
        <f t="shared" si="518"/>
        <v>0</v>
      </c>
      <c r="IH26" s="50" t="str">
        <f t="shared" si="102"/>
        <v>－</v>
      </c>
      <c r="II26" s="50" t="str">
        <f t="shared" si="103"/>
        <v>－</v>
      </c>
      <c r="IJ26" s="31">
        <f t="shared" si="104"/>
        <v>148</v>
      </c>
      <c r="IK26" s="14">
        <f t="shared" ref="IK26:IW26" si="519">IF($IJ26=0,0,IK61/$IJ26*100)</f>
        <v>41.891891891891895</v>
      </c>
      <c r="IL26" s="14">
        <f t="shared" si="519"/>
        <v>1.3513513513513513</v>
      </c>
      <c r="IM26" s="14">
        <f t="shared" si="519"/>
        <v>0.67567567567567566</v>
      </c>
      <c r="IN26" s="14">
        <f t="shared" si="519"/>
        <v>0</v>
      </c>
      <c r="IO26" s="14">
        <f t="shared" si="519"/>
        <v>0.67567567567567566</v>
      </c>
      <c r="IP26" s="14">
        <f t="shared" si="519"/>
        <v>1.3513513513513513</v>
      </c>
      <c r="IQ26" s="14">
        <f t="shared" si="519"/>
        <v>0</v>
      </c>
      <c r="IR26" s="14">
        <f t="shared" si="519"/>
        <v>0.67567567567567566</v>
      </c>
      <c r="IS26" s="14">
        <f t="shared" si="519"/>
        <v>0</v>
      </c>
      <c r="IT26" s="14">
        <f t="shared" si="519"/>
        <v>0.67567567567567566</v>
      </c>
      <c r="IU26" s="14">
        <f t="shared" si="519"/>
        <v>0.67567567567567566</v>
      </c>
      <c r="IV26" s="14">
        <f t="shared" si="519"/>
        <v>14.189189189189189</v>
      </c>
      <c r="IW26" s="14">
        <f t="shared" si="519"/>
        <v>37.837837837837839</v>
      </c>
      <c r="IX26" s="50">
        <f t="shared" si="106"/>
        <v>27.097816176646074</v>
      </c>
      <c r="IY26" s="50">
        <f t="shared" si="107"/>
        <v>100</v>
      </c>
      <c r="IZ26" s="31">
        <f t="shared" si="108"/>
        <v>148</v>
      </c>
      <c r="JA26" s="14">
        <f t="shared" ref="JA26:JM26" si="520">IF($IZ26=0,0,JA61/$IZ26*100)</f>
        <v>41.216216216216218</v>
      </c>
      <c r="JB26" s="14">
        <f t="shared" si="520"/>
        <v>2.0270270270270272</v>
      </c>
      <c r="JC26" s="14">
        <f t="shared" si="520"/>
        <v>4.7297297297297298</v>
      </c>
      <c r="JD26" s="14">
        <f t="shared" si="520"/>
        <v>1.3513513513513513</v>
      </c>
      <c r="JE26" s="14">
        <f t="shared" si="520"/>
        <v>0.67567567567567566</v>
      </c>
      <c r="JF26" s="14">
        <f t="shared" si="520"/>
        <v>0</v>
      </c>
      <c r="JG26" s="14">
        <f t="shared" si="520"/>
        <v>1.3513513513513513</v>
      </c>
      <c r="JH26" s="14">
        <f t="shared" si="520"/>
        <v>0.67567567567567566</v>
      </c>
      <c r="JI26" s="14">
        <f t="shared" si="520"/>
        <v>0.67567567567567566</v>
      </c>
      <c r="JJ26" s="14">
        <f t="shared" si="520"/>
        <v>0</v>
      </c>
      <c r="JK26" s="14">
        <f t="shared" si="520"/>
        <v>0.67567567567567566</v>
      </c>
      <c r="JL26" s="14">
        <f t="shared" si="520"/>
        <v>2.7027027027027026</v>
      </c>
      <c r="JM26" s="14">
        <f t="shared" si="520"/>
        <v>43.918918918918919</v>
      </c>
      <c r="JN26" s="50">
        <f t="shared" si="110"/>
        <v>10.998966756574191</v>
      </c>
      <c r="JO26" s="50">
        <f t="shared" si="111"/>
        <v>100</v>
      </c>
      <c r="JP26" s="31">
        <f t="shared" si="112"/>
        <v>148</v>
      </c>
      <c r="JQ26" s="14">
        <f t="shared" ref="JQ26:KC26" si="521">IF($JP26=0,0,JQ61/$JP26*100)</f>
        <v>43.243243243243242</v>
      </c>
      <c r="JR26" s="14">
        <f t="shared" si="521"/>
        <v>5.4054054054054053</v>
      </c>
      <c r="JS26" s="14">
        <f t="shared" si="521"/>
        <v>4.7297297297297298</v>
      </c>
      <c r="JT26" s="14">
        <f t="shared" si="521"/>
        <v>2.0270270270270272</v>
      </c>
      <c r="JU26" s="14">
        <f t="shared" si="521"/>
        <v>4.7297297297297298</v>
      </c>
      <c r="JV26" s="14">
        <f t="shared" si="521"/>
        <v>2.0270270270270272</v>
      </c>
      <c r="JW26" s="14">
        <f t="shared" si="521"/>
        <v>0.67567567567567566</v>
      </c>
      <c r="JX26" s="14">
        <f t="shared" si="521"/>
        <v>0</v>
      </c>
      <c r="JY26" s="14">
        <f t="shared" si="521"/>
        <v>0</v>
      </c>
      <c r="JZ26" s="14">
        <f t="shared" si="521"/>
        <v>0.67567567567567566</v>
      </c>
      <c r="KA26" s="14">
        <f t="shared" si="521"/>
        <v>0.67567567567567566</v>
      </c>
      <c r="KB26" s="14">
        <f t="shared" si="521"/>
        <v>2.7027027027027026</v>
      </c>
      <c r="KC26" s="14">
        <f t="shared" si="521"/>
        <v>33.108108108108105</v>
      </c>
      <c r="KD26" s="50">
        <f t="shared" si="114"/>
        <v>12.20246806519574</v>
      </c>
      <c r="KE26" s="50">
        <f t="shared" si="115"/>
        <v>100</v>
      </c>
      <c r="KF26" s="31">
        <f t="shared" si="116"/>
        <v>148</v>
      </c>
      <c r="KG26" s="14">
        <f t="shared" ref="KG26:KS26" si="522">IF($KF26=0,0,KG61/$KF26*100)</f>
        <v>54.729729729729726</v>
      </c>
      <c r="KH26" s="14">
        <f t="shared" si="522"/>
        <v>0</v>
      </c>
      <c r="KI26" s="14">
        <f t="shared" si="522"/>
        <v>0</v>
      </c>
      <c r="KJ26" s="14">
        <f t="shared" si="522"/>
        <v>0</v>
      </c>
      <c r="KK26" s="14">
        <f t="shared" si="522"/>
        <v>0</v>
      </c>
      <c r="KL26" s="14">
        <f t="shared" si="522"/>
        <v>0</v>
      </c>
      <c r="KM26" s="14">
        <f t="shared" si="522"/>
        <v>0</v>
      </c>
      <c r="KN26" s="14">
        <f t="shared" si="522"/>
        <v>0</v>
      </c>
      <c r="KO26" s="14">
        <f t="shared" si="522"/>
        <v>0</v>
      </c>
      <c r="KP26" s="14">
        <f t="shared" si="522"/>
        <v>0</v>
      </c>
      <c r="KQ26" s="14">
        <f t="shared" si="522"/>
        <v>0</v>
      </c>
      <c r="KR26" s="14">
        <f t="shared" si="522"/>
        <v>0</v>
      </c>
      <c r="KS26" s="14">
        <f t="shared" si="522"/>
        <v>45.270270270270267</v>
      </c>
      <c r="KT26" s="50">
        <f t="shared" si="118"/>
        <v>0</v>
      </c>
      <c r="KU26" s="50">
        <f t="shared" si="119"/>
        <v>0</v>
      </c>
      <c r="KV26" s="31">
        <f t="shared" si="120"/>
        <v>148</v>
      </c>
      <c r="KW26" s="14">
        <f t="shared" ref="KW26:LI26" si="523">IF($KV26=0,0,KW61/$KV26*100)</f>
        <v>54.054054054054056</v>
      </c>
      <c r="KX26" s="14">
        <f t="shared" si="523"/>
        <v>0</v>
      </c>
      <c r="KY26" s="14">
        <f t="shared" si="523"/>
        <v>0</v>
      </c>
      <c r="KZ26" s="14">
        <f t="shared" si="523"/>
        <v>0</v>
      </c>
      <c r="LA26" s="14">
        <f t="shared" si="523"/>
        <v>0</v>
      </c>
      <c r="LB26" s="14">
        <f t="shared" si="523"/>
        <v>0</v>
      </c>
      <c r="LC26" s="14">
        <f t="shared" si="523"/>
        <v>0</v>
      </c>
      <c r="LD26" s="14">
        <f t="shared" si="523"/>
        <v>0</v>
      </c>
      <c r="LE26" s="14">
        <f t="shared" si="523"/>
        <v>0</v>
      </c>
      <c r="LF26" s="14">
        <f t="shared" si="523"/>
        <v>0</v>
      </c>
      <c r="LG26" s="14">
        <f t="shared" si="523"/>
        <v>0</v>
      </c>
      <c r="LH26" s="14">
        <f t="shared" si="523"/>
        <v>0</v>
      </c>
      <c r="LI26" s="14">
        <f t="shared" si="523"/>
        <v>45.945945945945951</v>
      </c>
      <c r="LJ26" s="50">
        <f t="shared" si="122"/>
        <v>0</v>
      </c>
      <c r="LK26" s="50">
        <f t="shared" si="123"/>
        <v>0</v>
      </c>
    </row>
    <row r="27" spans="1:323" ht="15" customHeight="1" x14ac:dyDescent="0.15">
      <c r="A27" s="159"/>
      <c r="B27" s="160" t="s">
        <v>16</v>
      </c>
      <c r="C27" s="27" t="s">
        <v>288</v>
      </c>
      <c r="D27" s="161">
        <f t="shared" si="42"/>
        <v>82</v>
      </c>
      <c r="E27" s="162">
        <f t="shared" si="43"/>
        <v>1.2195121951219512</v>
      </c>
      <c r="F27" s="162">
        <f t="shared" si="43"/>
        <v>2.4390243902439024</v>
      </c>
      <c r="G27" s="162">
        <f t="shared" si="43"/>
        <v>2.4390243902439024</v>
      </c>
      <c r="H27" s="162">
        <f t="shared" si="43"/>
        <v>2.4390243902439024</v>
      </c>
      <c r="I27" s="162">
        <f t="shared" ref="I27:P27" si="524">IF($D27=0,0,I62/$D27*100)</f>
        <v>0</v>
      </c>
      <c r="J27" s="162">
        <f t="shared" si="524"/>
        <v>3.6585365853658534</v>
      </c>
      <c r="K27" s="162">
        <f t="shared" si="524"/>
        <v>1.2195121951219512</v>
      </c>
      <c r="L27" s="162">
        <f t="shared" si="524"/>
        <v>6.0975609756097562</v>
      </c>
      <c r="M27" s="162">
        <f t="shared" si="524"/>
        <v>0</v>
      </c>
      <c r="N27" s="162">
        <f t="shared" si="524"/>
        <v>1.2195121951219512</v>
      </c>
      <c r="O27" s="162">
        <f t="shared" si="524"/>
        <v>7.3170731707317067</v>
      </c>
      <c r="P27" s="162">
        <f t="shared" si="524"/>
        <v>52.439024390243901</v>
      </c>
      <c r="Q27" s="162">
        <f t="shared" si="45"/>
        <v>19.512195121951219</v>
      </c>
      <c r="R27" s="182">
        <f t="shared" si="46"/>
        <v>84.06841657287579</v>
      </c>
      <c r="S27" s="182">
        <f t="shared" si="47"/>
        <v>100</v>
      </c>
      <c r="T27" s="161">
        <f t="shared" si="48"/>
        <v>82</v>
      </c>
      <c r="U27" s="162">
        <f t="shared" ref="U27:AG27" si="525">IF($T27=0,0,U62/$T27*100)</f>
        <v>19.512195121951219</v>
      </c>
      <c r="V27" s="162">
        <f t="shared" si="525"/>
        <v>12.195121951219512</v>
      </c>
      <c r="W27" s="162">
        <f t="shared" si="525"/>
        <v>7.3170731707317067</v>
      </c>
      <c r="X27" s="162">
        <f t="shared" si="525"/>
        <v>8.536585365853659</v>
      </c>
      <c r="Y27" s="162">
        <f t="shared" si="525"/>
        <v>3.6585365853658534</v>
      </c>
      <c r="Z27" s="162">
        <f t="shared" si="525"/>
        <v>3.6585365853658534</v>
      </c>
      <c r="AA27" s="162">
        <f t="shared" si="525"/>
        <v>2.4390243902439024</v>
      </c>
      <c r="AB27" s="162">
        <f t="shared" si="525"/>
        <v>1.2195121951219512</v>
      </c>
      <c r="AC27" s="162">
        <f t="shared" si="525"/>
        <v>0</v>
      </c>
      <c r="AD27" s="162">
        <f t="shared" si="525"/>
        <v>1.2195121951219512</v>
      </c>
      <c r="AE27" s="162">
        <f t="shared" si="525"/>
        <v>6.0975609756097562</v>
      </c>
      <c r="AF27" s="162">
        <f t="shared" si="525"/>
        <v>3.6585365853658534</v>
      </c>
      <c r="AG27" s="162">
        <f t="shared" si="525"/>
        <v>30.487804878048781</v>
      </c>
      <c r="AH27" s="182">
        <f t="shared" si="50"/>
        <v>27.394580329104855</v>
      </c>
      <c r="AI27" s="182">
        <f t="shared" si="51"/>
        <v>100</v>
      </c>
      <c r="AJ27" s="161">
        <f t="shared" si="52"/>
        <v>82</v>
      </c>
      <c r="AK27" s="162">
        <f t="shared" ref="AK27:AW27" si="526">IF($AJ27=0,0,AK62/$AJ27*100)</f>
        <v>13.414634146341465</v>
      </c>
      <c r="AL27" s="162">
        <f t="shared" si="526"/>
        <v>1.2195121951219512</v>
      </c>
      <c r="AM27" s="162">
        <f t="shared" si="526"/>
        <v>7.3170731707317067</v>
      </c>
      <c r="AN27" s="162">
        <f t="shared" si="526"/>
        <v>3.6585365853658534</v>
      </c>
      <c r="AO27" s="162">
        <f t="shared" si="526"/>
        <v>4.8780487804878048</v>
      </c>
      <c r="AP27" s="162">
        <f t="shared" si="526"/>
        <v>6.0975609756097562</v>
      </c>
      <c r="AQ27" s="162">
        <f t="shared" si="526"/>
        <v>1.2195121951219512</v>
      </c>
      <c r="AR27" s="162">
        <f t="shared" si="526"/>
        <v>2.4390243902439024</v>
      </c>
      <c r="AS27" s="162">
        <f t="shared" si="526"/>
        <v>3.6585365853658534</v>
      </c>
      <c r="AT27" s="162">
        <f t="shared" si="526"/>
        <v>6.0975609756097562</v>
      </c>
      <c r="AU27" s="162">
        <f t="shared" si="526"/>
        <v>7.3170731707317067</v>
      </c>
      <c r="AV27" s="162">
        <f t="shared" si="526"/>
        <v>20.73170731707317</v>
      </c>
      <c r="AW27" s="162">
        <f t="shared" si="526"/>
        <v>21.951219512195124</v>
      </c>
      <c r="AX27" s="182">
        <f t="shared" si="54"/>
        <v>56.760541540543244</v>
      </c>
      <c r="AY27" s="182">
        <f t="shared" si="55"/>
        <v>100</v>
      </c>
      <c r="AZ27" s="31">
        <f t="shared" si="56"/>
        <v>82</v>
      </c>
      <c r="BA27" s="14">
        <f t="shared" ref="BA27:BM27" si="527">IF($AZ27=0,0,BA62/$AZ27*100)</f>
        <v>54.878048780487809</v>
      </c>
      <c r="BB27" s="14">
        <f t="shared" si="527"/>
        <v>0</v>
      </c>
      <c r="BC27" s="14">
        <f t="shared" si="527"/>
        <v>1.2195121951219512</v>
      </c>
      <c r="BD27" s="14">
        <f t="shared" si="527"/>
        <v>0</v>
      </c>
      <c r="BE27" s="14">
        <f t="shared" si="527"/>
        <v>0</v>
      </c>
      <c r="BF27" s="14">
        <f t="shared" si="527"/>
        <v>0</v>
      </c>
      <c r="BG27" s="14">
        <f t="shared" si="527"/>
        <v>0</v>
      </c>
      <c r="BH27" s="14">
        <f t="shared" si="527"/>
        <v>0</v>
      </c>
      <c r="BI27" s="14">
        <f t="shared" si="527"/>
        <v>1.2195121951219512</v>
      </c>
      <c r="BJ27" s="14">
        <f t="shared" si="527"/>
        <v>0</v>
      </c>
      <c r="BK27" s="14">
        <f t="shared" si="527"/>
        <v>0</v>
      </c>
      <c r="BL27" s="14">
        <f t="shared" si="527"/>
        <v>1.2195121951219512</v>
      </c>
      <c r="BM27" s="14">
        <f t="shared" si="527"/>
        <v>41.463414634146339</v>
      </c>
      <c r="BN27" s="50">
        <f t="shared" si="58"/>
        <v>3.9596937189054722</v>
      </c>
      <c r="BO27" s="50">
        <f t="shared" si="59"/>
        <v>100</v>
      </c>
      <c r="BP27" s="31">
        <f t="shared" si="60"/>
        <v>82</v>
      </c>
      <c r="BQ27" s="14">
        <f t="shared" ref="BQ27:CC27" si="528">IF($BP27=0,0,BQ62/$BP27*100)</f>
        <v>53.658536585365859</v>
      </c>
      <c r="BR27" s="14">
        <f t="shared" si="528"/>
        <v>1.2195121951219512</v>
      </c>
      <c r="BS27" s="14">
        <f t="shared" si="528"/>
        <v>0</v>
      </c>
      <c r="BT27" s="14">
        <f t="shared" si="528"/>
        <v>0</v>
      </c>
      <c r="BU27" s="14">
        <f t="shared" si="528"/>
        <v>0</v>
      </c>
      <c r="BV27" s="14">
        <f t="shared" si="528"/>
        <v>0</v>
      </c>
      <c r="BW27" s="14">
        <f t="shared" si="528"/>
        <v>0</v>
      </c>
      <c r="BX27" s="14">
        <f t="shared" si="528"/>
        <v>1.2195121951219512</v>
      </c>
      <c r="BY27" s="14">
        <f t="shared" si="528"/>
        <v>0</v>
      </c>
      <c r="BZ27" s="14">
        <f t="shared" si="528"/>
        <v>2.4390243902439024</v>
      </c>
      <c r="CA27" s="14">
        <f t="shared" si="528"/>
        <v>0</v>
      </c>
      <c r="CB27" s="14">
        <f t="shared" si="528"/>
        <v>0</v>
      </c>
      <c r="CC27" s="14">
        <f t="shared" si="528"/>
        <v>41.463414634146339</v>
      </c>
      <c r="CD27" s="50">
        <f t="shared" si="62"/>
        <v>5.1222205927475466</v>
      </c>
      <c r="CE27" s="50">
        <f t="shared" si="63"/>
        <v>89.65517241379311</v>
      </c>
      <c r="CF27" s="31">
        <f t="shared" si="64"/>
        <v>82</v>
      </c>
      <c r="CG27" s="14">
        <f t="shared" ref="CG27:CS27" si="529">IF($CF27=0,0,CG62/$CF27*100)</f>
        <v>28.04878048780488</v>
      </c>
      <c r="CH27" s="14">
        <f t="shared" si="529"/>
        <v>0</v>
      </c>
      <c r="CI27" s="14">
        <f t="shared" si="529"/>
        <v>1.2195121951219512</v>
      </c>
      <c r="CJ27" s="14">
        <f t="shared" si="529"/>
        <v>3.6585365853658534</v>
      </c>
      <c r="CK27" s="14">
        <f t="shared" si="529"/>
        <v>0</v>
      </c>
      <c r="CL27" s="14">
        <f t="shared" si="529"/>
        <v>1.2195121951219512</v>
      </c>
      <c r="CM27" s="14">
        <f t="shared" si="529"/>
        <v>0</v>
      </c>
      <c r="CN27" s="14">
        <f t="shared" si="529"/>
        <v>2.4390243902439024</v>
      </c>
      <c r="CO27" s="14">
        <f t="shared" si="529"/>
        <v>0</v>
      </c>
      <c r="CP27" s="14">
        <f t="shared" si="529"/>
        <v>0</v>
      </c>
      <c r="CQ27" s="14">
        <f t="shared" si="529"/>
        <v>6.0975609756097562</v>
      </c>
      <c r="CR27" s="14">
        <f t="shared" si="529"/>
        <v>31.707317073170731</v>
      </c>
      <c r="CS27" s="14">
        <f t="shared" si="529"/>
        <v>25.609756097560975</v>
      </c>
      <c r="CT27" s="50">
        <f t="shared" si="66"/>
        <v>54.589314289943253</v>
      </c>
      <c r="CU27" s="50">
        <f t="shared" si="67"/>
        <v>100</v>
      </c>
      <c r="CV27" s="31">
        <f t="shared" si="68"/>
        <v>82</v>
      </c>
      <c r="CW27" s="14">
        <f t="shared" ref="CW27:DI27" si="530">IF($CV27=0,0,CW62/$CV27*100)</f>
        <v>51.219512195121951</v>
      </c>
      <c r="CX27" s="14">
        <f t="shared" si="530"/>
        <v>1.2195121951219512</v>
      </c>
      <c r="CY27" s="14">
        <f t="shared" si="530"/>
        <v>1.2195121951219512</v>
      </c>
      <c r="CZ27" s="14">
        <f t="shared" si="530"/>
        <v>2.4390243902439024</v>
      </c>
      <c r="DA27" s="14">
        <f t="shared" si="530"/>
        <v>1.2195121951219512</v>
      </c>
      <c r="DB27" s="14">
        <f t="shared" si="530"/>
        <v>1.2195121951219512</v>
      </c>
      <c r="DC27" s="14">
        <f t="shared" si="530"/>
        <v>0</v>
      </c>
      <c r="DD27" s="14">
        <f t="shared" si="530"/>
        <v>1.2195121951219512</v>
      </c>
      <c r="DE27" s="14">
        <f t="shared" si="530"/>
        <v>0</v>
      </c>
      <c r="DF27" s="14">
        <f t="shared" si="530"/>
        <v>2.4390243902439024</v>
      </c>
      <c r="DG27" s="14">
        <f t="shared" si="530"/>
        <v>0</v>
      </c>
      <c r="DH27" s="14">
        <f t="shared" si="530"/>
        <v>1.2195121951219512</v>
      </c>
      <c r="DI27" s="14">
        <f t="shared" si="530"/>
        <v>36.585365853658537</v>
      </c>
      <c r="DJ27" s="50">
        <f t="shared" si="70"/>
        <v>8.9997328195838584</v>
      </c>
      <c r="DK27" s="50">
        <f t="shared" si="71"/>
        <v>100</v>
      </c>
      <c r="DL27" s="31">
        <f t="shared" si="72"/>
        <v>82</v>
      </c>
      <c r="DM27" s="14">
        <f t="shared" ref="DM27:DY27" si="531">IF($DL27=0,0,DM62/$DL27*100)</f>
        <v>34.146341463414636</v>
      </c>
      <c r="DN27" s="14">
        <f t="shared" si="531"/>
        <v>2.4390243902439024</v>
      </c>
      <c r="DO27" s="14">
        <f t="shared" si="531"/>
        <v>1.2195121951219512</v>
      </c>
      <c r="DP27" s="14">
        <f t="shared" si="531"/>
        <v>3.6585365853658534</v>
      </c>
      <c r="DQ27" s="14">
        <f t="shared" si="531"/>
        <v>1.2195121951219512</v>
      </c>
      <c r="DR27" s="14">
        <f t="shared" si="531"/>
        <v>1.2195121951219512</v>
      </c>
      <c r="DS27" s="14">
        <f t="shared" si="531"/>
        <v>2.4390243902439024</v>
      </c>
      <c r="DT27" s="14">
        <f t="shared" si="531"/>
        <v>1.2195121951219512</v>
      </c>
      <c r="DU27" s="14">
        <f t="shared" si="531"/>
        <v>6.0975609756097562</v>
      </c>
      <c r="DV27" s="14">
        <f t="shared" si="531"/>
        <v>1.2195121951219512</v>
      </c>
      <c r="DW27" s="14">
        <f t="shared" si="531"/>
        <v>1.2195121951219512</v>
      </c>
      <c r="DX27" s="14">
        <f t="shared" si="531"/>
        <v>12.195121951219512</v>
      </c>
      <c r="DY27" s="14">
        <f t="shared" si="531"/>
        <v>31.707317073170731</v>
      </c>
      <c r="DZ27" s="50">
        <f t="shared" si="74"/>
        <v>34.321702318786826</v>
      </c>
      <c r="EA27" s="50">
        <f t="shared" si="75"/>
        <v>100</v>
      </c>
      <c r="EB27" s="31">
        <f t="shared" si="76"/>
        <v>82</v>
      </c>
      <c r="EC27" s="14">
        <f t="shared" ref="EC27:EO27" si="532">IF($EB27=0,0,EC62/$EB27*100)</f>
        <v>56.09756097560976</v>
      </c>
      <c r="ED27" s="14">
        <f t="shared" si="532"/>
        <v>0</v>
      </c>
      <c r="EE27" s="14">
        <f t="shared" si="532"/>
        <v>0</v>
      </c>
      <c r="EF27" s="14">
        <f t="shared" si="532"/>
        <v>0</v>
      </c>
      <c r="EG27" s="14">
        <f t="shared" si="532"/>
        <v>0</v>
      </c>
      <c r="EH27" s="14">
        <f t="shared" si="532"/>
        <v>0</v>
      </c>
      <c r="EI27" s="14">
        <f t="shared" si="532"/>
        <v>0</v>
      </c>
      <c r="EJ27" s="14">
        <f t="shared" si="532"/>
        <v>0</v>
      </c>
      <c r="EK27" s="14">
        <f t="shared" si="532"/>
        <v>1.2195121951219512</v>
      </c>
      <c r="EL27" s="14">
        <f t="shared" si="532"/>
        <v>0</v>
      </c>
      <c r="EM27" s="14">
        <f t="shared" si="532"/>
        <v>0</v>
      </c>
      <c r="EN27" s="14">
        <f t="shared" si="532"/>
        <v>1.2195121951219512</v>
      </c>
      <c r="EO27" s="14">
        <f t="shared" si="532"/>
        <v>41.463414634146339</v>
      </c>
      <c r="EP27" s="50">
        <f t="shared" si="78"/>
        <v>3.7109375</v>
      </c>
      <c r="EQ27" s="50">
        <f t="shared" si="79"/>
        <v>100</v>
      </c>
      <c r="ER27" s="31">
        <f t="shared" si="80"/>
        <v>82</v>
      </c>
      <c r="ES27" s="14">
        <f t="shared" ref="ES27:FE27" si="533">IF($ER27=0,0,ES62/$ER27*100)</f>
        <v>56.09756097560976</v>
      </c>
      <c r="ET27" s="14">
        <f t="shared" si="533"/>
        <v>0</v>
      </c>
      <c r="EU27" s="14">
        <f t="shared" si="533"/>
        <v>0</v>
      </c>
      <c r="EV27" s="14">
        <f t="shared" si="533"/>
        <v>0</v>
      </c>
      <c r="EW27" s="14">
        <f t="shared" si="533"/>
        <v>0</v>
      </c>
      <c r="EX27" s="14">
        <f t="shared" si="533"/>
        <v>0</v>
      </c>
      <c r="EY27" s="14">
        <f t="shared" si="533"/>
        <v>0</v>
      </c>
      <c r="EZ27" s="14">
        <f t="shared" si="533"/>
        <v>1.2195121951219512</v>
      </c>
      <c r="FA27" s="14">
        <f t="shared" si="533"/>
        <v>0</v>
      </c>
      <c r="FB27" s="14">
        <f t="shared" si="533"/>
        <v>1.2195121951219512</v>
      </c>
      <c r="FC27" s="14">
        <f t="shared" si="533"/>
        <v>0</v>
      </c>
      <c r="FD27" s="14">
        <f t="shared" si="533"/>
        <v>0</v>
      </c>
      <c r="FE27" s="14">
        <f t="shared" si="533"/>
        <v>41.463414634146339</v>
      </c>
      <c r="FF27" s="50">
        <f t="shared" si="82"/>
        <v>3.0527915975677171</v>
      </c>
      <c r="FG27" s="50">
        <f t="shared" si="83"/>
        <v>82.089552238805979</v>
      </c>
      <c r="FH27" s="31">
        <f t="shared" si="84"/>
        <v>25</v>
      </c>
      <c r="FI27" s="14">
        <f t="shared" ref="FI27:FU27" si="534">IF($FH27=0,0,FI62/$FH27*100)</f>
        <v>12</v>
      </c>
      <c r="FJ27" s="14">
        <f t="shared" si="534"/>
        <v>0</v>
      </c>
      <c r="FK27" s="14">
        <f t="shared" si="534"/>
        <v>0</v>
      </c>
      <c r="FL27" s="14">
        <f t="shared" si="534"/>
        <v>12</v>
      </c>
      <c r="FM27" s="14">
        <f t="shared" si="534"/>
        <v>0</v>
      </c>
      <c r="FN27" s="14">
        <f t="shared" si="534"/>
        <v>4</v>
      </c>
      <c r="FO27" s="14">
        <f t="shared" si="534"/>
        <v>0</v>
      </c>
      <c r="FP27" s="14">
        <f t="shared" si="534"/>
        <v>0</v>
      </c>
      <c r="FQ27" s="14">
        <f t="shared" si="534"/>
        <v>0</v>
      </c>
      <c r="FR27" s="14">
        <f t="shared" si="534"/>
        <v>0</v>
      </c>
      <c r="FS27" s="14">
        <f t="shared" si="534"/>
        <v>8</v>
      </c>
      <c r="FT27" s="14">
        <f t="shared" si="534"/>
        <v>52</v>
      </c>
      <c r="FU27" s="14">
        <f t="shared" si="534"/>
        <v>12</v>
      </c>
      <c r="FV27" s="50">
        <f t="shared" si="86"/>
        <v>72.803242509124871</v>
      </c>
      <c r="FW27" s="50">
        <f t="shared" si="87"/>
        <v>100</v>
      </c>
      <c r="FX27" s="31">
        <f t="shared" si="88"/>
        <v>7</v>
      </c>
      <c r="FY27" s="14">
        <f t="shared" ref="FY27:GK27" si="535">IF($FX27=0,0,FY62/$FX27*100)</f>
        <v>14.285714285714285</v>
      </c>
      <c r="FZ27" s="14">
        <f t="shared" si="535"/>
        <v>14.285714285714285</v>
      </c>
      <c r="GA27" s="14">
        <f t="shared" si="535"/>
        <v>0</v>
      </c>
      <c r="GB27" s="14">
        <f t="shared" si="535"/>
        <v>14.285714285714285</v>
      </c>
      <c r="GC27" s="14">
        <f t="shared" si="535"/>
        <v>14.285714285714285</v>
      </c>
      <c r="GD27" s="14">
        <f t="shared" si="535"/>
        <v>0</v>
      </c>
      <c r="GE27" s="14">
        <f t="shared" si="535"/>
        <v>0</v>
      </c>
      <c r="GF27" s="14">
        <f t="shared" si="535"/>
        <v>0</v>
      </c>
      <c r="GG27" s="14">
        <f t="shared" si="535"/>
        <v>0</v>
      </c>
      <c r="GH27" s="14">
        <f t="shared" si="535"/>
        <v>14.285714285714285</v>
      </c>
      <c r="GI27" s="14">
        <f t="shared" si="535"/>
        <v>0</v>
      </c>
      <c r="GJ27" s="14">
        <f t="shared" si="535"/>
        <v>14.285714285714285</v>
      </c>
      <c r="GK27" s="14">
        <f t="shared" si="535"/>
        <v>14.285714285714285</v>
      </c>
      <c r="GL27" s="50">
        <f t="shared" si="90"/>
        <v>39.546829735538736</v>
      </c>
      <c r="GM27" s="50">
        <f t="shared" si="91"/>
        <v>100</v>
      </c>
      <c r="GN27" s="31">
        <f t="shared" si="92"/>
        <v>11</v>
      </c>
      <c r="GO27" s="14">
        <f t="shared" ref="GO27:HA27" si="536">IF($GN27=0,0,GO62/$GN27*100)</f>
        <v>9.0909090909090917</v>
      </c>
      <c r="GP27" s="14">
        <f t="shared" si="536"/>
        <v>9.0909090909090917</v>
      </c>
      <c r="GQ27" s="14">
        <f t="shared" si="536"/>
        <v>9.0909090909090917</v>
      </c>
      <c r="GR27" s="14">
        <f t="shared" si="536"/>
        <v>9.0909090909090917</v>
      </c>
      <c r="GS27" s="14">
        <f t="shared" si="536"/>
        <v>0</v>
      </c>
      <c r="GT27" s="14">
        <f t="shared" si="536"/>
        <v>0</v>
      </c>
      <c r="GU27" s="14">
        <f t="shared" si="536"/>
        <v>0</v>
      </c>
      <c r="GV27" s="14">
        <f t="shared" si="536"/>
        <v>0</v>
      </c>
      <c r="GW27" s="14">
        <f t="shared" si="536"/>
        <v>27.27272727272727</v>
      </c>
      <c r="GX27" s="14">
        <f t="shared" si="536"/>
        <v>0</v>
      </c>
      <c r="GY27" s="14">
        <f t="shared" si="536"/>
        <v>0</v>
      </c>
      <c r="GZ27" s="14">
        <f t="shared" si="536"/>
        <v>9.0909090909090917</v>
      </c>
      <c r="HA27" s="14">
        <f t="shared" si="536"/>
        <v>27.27272727272727</v>
      </c>
      <c r="HB27" s="50">
        <f t="shared" si="94"/>
        <v>48.369318660266934</v>
      </c>
      <c r="HC27" s="50">
        <f t="shared" si="95"/>
        <v>100</v>
      </c>
      <c r="HD27" s="31">
        <f t="shared" si="96"/>
        <v>2</v>
      </c>
      <c r="HE27" s="14">
        <f t="shared" ref="HE27:HQ27" si="537">IF($HD27=0,0,HE62/$HD27*100)</f>
        <v>0</v>
      </c>
      <c r="HF27" s="14">
        <f t="shared" si="537"/>
        <v>0</v>
      </c>
      <c r="HG27" s="14">
        <f t="shared" si="537"/>
        <v>0</v>
      </c>
      <c r="HH27" s="14">
        <f t="shared" si="537"/>
        <v>0</v>
      </c>
      <c r="HI27" s="14">
        <f t="shared" si="537"/>
        <v>0</v>
      </c>
      <c r="HJ27" s="14">
        <f t="shared" si="537"/>
        <v>0</v>
      </c>
      <c r="HK27" s="14">
        <f t="shared" si="537"/>
        <v>0</v>
      </c>
      <c r="HL27" s="14">
        <f t="shared" si="537"/>
        <v>0</v>
      </c>
      <c r="HM27" s="14">
        <f t="shared" si="537"/>
        <v>50</v>
      </c>
      <c r="HN27" s="14">
        <f t="shared" si="537"/>
        <v>0</v>
      </c>
      <c r="HO27" s="14">
        <f t="shared" si="537"/>
        <v>0</v>
      </c>
      <c r="HP27" s="14">
        <f t="shared" si="537"/>
        <v>0</v>
      </c>
      <c r="HQ27" s="14">
        <f t="shared" si="537"/>
        <v>50</v>
      </c>
      <c r="HR27" s="50">
        <f t="shared" si="98"/>
        <v>78.125</v>
      </c>
      <c r="HS27" s="50">
        <f t="shared" si="99"/>
        <v>78.125</v>
      </c>
      <c r="HT27" s="31">
        <f t="shared" si="100"/>
        <v>3</v>
      </c>
      <c r="HU27" s="14">
        <f t="shared" ref="HU27:IG27" si="538">IF($HT27=0,0,HU62/$HT27*100)</f>
        <v>33.333333333333329</v>
      </c>
      <c r="HV27" s="14">
        <f t="shared" si="538"/>
        <v>0</v>
      </c>
      <c r="HW27" s="14">
        <f t="shared" si="538"/>
        <v>0</v>
      </c>
      <c r="HX27" s="14">
        <f t="shared" si="538"/>
        <v>0</v>
      </c>
      <c r="HY27" s="14">
        <f t="shared" si="538"/>
        <v>0</v>
      </c>
      <c r="HZ27" s="14">
        <f t="shared" si="538"/>
        <v>0</v>
      </c>
      <c r="IA27" s="14">
        <f t="shared" si="538"/>
        <v>0</v>
      </c>
      <c r="IB27" s="14">
        <f t="shared" si="538"/>
        <v>33.333333333333329</v>
      </c>
      <c r="IC27" s="14">
        <f t="shared" si="538"/>
        <v>0</v>
      </c>
      <c r="ID27" s="14">
        <f t="shared" si="538"/>
        <v>33.333333333333329</v>
      </c>
      <c r="IE27" s="14">
        <f t="shared" si="538"/>
        <v>0</v>
      </c>
      <c r="IF27" s="14">
        <f t="shared" si="538"/>
        <v>0</v>
      </c>
      <c r="IG27" s="14">
        <f t="shared" si="538"/>
        <v>0</v>
      </c>
      <c r="IH27" s="50">
        <f t="shared" si="102"/>
        <v>48.844665561083474</v>
      </c>
      <c r="II27" s="50">
        <f t="shared" si="103"/>
        <v>82.089552238805979</v>
      </c>
      <c r="IJ27" s="31">
        <f t="shared" si="104"/>
        <v>82</v>
      </c>
      <c r="IK27" s="14">
        <f t="shared" ref="IK27:IW27" si="539">IF($IJ27=0,0,IK62/$IJ27*100)</f>
        <v>45.121951219512198</v>
      </c>
      <c r="IL27" s="14">
        <f t="shared" si="539"/>
        <v>2.4390243902439024</v>
      </c>
      <c r="IM27" s="14">
        <f t="shared" si="539"/>
        <v>1.2195121951219512</v>
      </c>
      <c r="IN27" s="14">
        <f t="shared" si="539"/>
        <v>1.2195121951219512</v>
      </c>
      <c r="IO27" s="14">
        <f t="shared" si="539"/>
        <v>0</v>
      </c>
      <c r="IP27" s="14">
        <f t="shared" si="539"/>
        <v>1.2195121951219512</v>
      </c>
      <c r="IQ27" s="14">
        <f t="shared" si="539"/>
        <v>1.2195121951219512</v>
      </c>
      <c r="IR27" s="14">
        <f t="shared" si="539"/>
        <v>1.2195121951219512</v>
      </c>
      <c r="IS27" s="14">
        <f t="shared" si="539"/>
        <v>0</v>
      </c>
      <c r="IT27" s="14">
        <f t="shared" si="539"/>
        <v>1.2195121951219512</v>
      </c>
      <c r="IU27" s="14">
        <f t="shared" si="539"/>
        <v>2.4390243902439024</v>
      </c>
      <c r="IV27" s="14">
        <f t="shared" si="539"/>
        <v>9.7560975609756095</v>
      </c>
      <c r="IW27" s="14">
        <f t="shared" si="539"/>
        <v>32.926829268292686</v>
      </c>
      <c r="IX27" s="50">
        <f t="shared" si="106"/>
        <v>23.316911627798724</v>
      </c>
      <c r="IY27" s="50">
        <f t="shared" si="107"/>
        <v>100</v>
      </c>
      <c r="IZ27" s="31">
        <f t="shared" si="108"/>
        <v>82</v>
      </c>
      <c r="JA27" s="14">
        <f t="shared" ref="JA27:JM27" si="540">IF($IZ27=0,0,JA62/$IZ27*100)</f>
        <v>42.68292682926829</v>
      </c>
      <c r="JB27" s="14">
        <f t="shared" si="540"/>
        <v>9.7560975609756095</v>
      </c>
      <c r="JC27" s="14">
        <f t="shared" si="540"/>
        <v>2.4390243902439024</v>
      </c>
      <c r="JD27" s="14">
        <f t="shared" si="540"/>
        <v>1.2195121951219512</v>
      </c>
      <c r="JE27" s="14">
        <f t="shared" si="540"/>
        <v>1.2195121951219512</v>
      </c>
      <c r="JF27" s="14">
        <f t="shared" si="540"/>
        <v>1.2195121951219512</v>
      </c>
      <c r="JG27" s="14">
        <f t="shared" si="540"/>
        <v>0</v>
      </c>
      <c r="JH27" s="14">
        <f t="shared" si="540"/>
        <v>0</v>
      </c>
      <c r="JI27" s="14">
        <f t="shared" si="540"/>
        <v>0</v>
      </c>
      <c r="JJ27" s="14">
        <f t="shared" si="540"/>
        <v>1.2195121951219512</v>
      </c>
      <c r="JK27" s="14">
        <f t="shared" si="540"/>
        <v>3.6585365853658534</v>
      </c>
      <c r="JL27" s="14">
        <f t="shared" si="540"/>
        <v>0</v>
      </c>
      <c r="JM27" s="14">
        <f t="shared" si="540"/>
        <v>36.585365853658537</v>
      </c>
      <c r="JN27" s="50">
        <f t="shared" si="110"/>
        <v>10.207723795882849</v>
      </c>
      <c r="JO27" s="50">
        <f t="shared" si="111"/>
        <v>93.589743589743591</v>
      </c>
      <c r="JP27" s="31">
        <f t="shared" si="112"/>
        <v>82</v>
      </c>
      <c r="JQ27" s="14">
        <f t="shared" ref="JQ27:KC27" si="541">IF($JP27=0,0,JQ62/$JP27*100)</f>
        <v>35.365853658536587</v>
      </c>
      <c r="JR27" s="14">
        <f t="shared" si="541"/>
        <v>3.6585365853658534</v>
      </c>
      <c r="JS27" s="14">
        <f t="shared" si="541"/>
        <v>7.3170731707317067</v>
      </c>
      <c r="JT27" s="14">
        <f t="shared" si="541"/>
        <v>3.6585365853658534</v>
      </c>
      <c r="JU27" s="14">
        <f t="shared" si="541"/>
        <v>2.4390243902439024</v>
      </c>
      <c r="JV27" s="14">
        <f t="shared" si="541"/>
        <v>2.4390243902439024</v>
      </c>
      <c r="JW27" s="14">
        <f t="shared" si="541"/>
        <v>2.4390243902439024</v>
      </c>
      <c r="JX27" s="14">
        <f t="shared" si="541"/>
        <v>0</v>
      </c>
      <c r="JY27" s="14">
        <f t="shared" si="541"/>
        <v>1.2195121951219512</v>
      </c>
      <c r="JZ27" s="14">
        <f t="shared" si="541"/>
        <v>2.4390243902439024</v>
      </c>
      <c r="KA27" s="14">
        <f t="shared" si="541"/>
        <v>0</v>
      </c>
      <c r="KB27" s="14">
        <f t="shared" si="541"/>
        <v>1.2195121951219512</v>
      </c>
      <c r="KC27" s="14">
        <f t="shared" si="541"/>
        <v>37.804878048780488</v>
      </c>
      <c r="KD27" s="50">
        <f t="shared" si="114"/>
        <v>15.005206655561663</v>
      </c>
      <c r="KE27" s="50">
        <f t="shared" si="115"/>
        <v>100</v>
      </c>
      <c r="KF27" s="31">
        <f t="shared" si="116"/>
        <v>82</v>
      </c>
      <c r="KG27" s="14">
        <f t="shared" ref="KG27:KS27" si="542">IF($KF27=0,0,KG62/$KF27*100)</f>
        <v>56.09756097560976</v>
      </c>
      <c r="KH27" s="14">
        <f t="shared" si="542"/>
        <v>0</v>
      </c>
      <c r="KI27" s="14">
        <f t="shared" si="542"/>
        <v>1.2195121951219512</v>
      </c>
      <c r="KJ27" s="14">
        <f t="shared" si="542"/>
        <v>0</v>
      </c>
      <c r="KK27" s="14">
        <f t="shared" si="542"/>
        <v>0</v>
      </c>
      <c r="KL27" s="14">
        <f t="shared" si="542"/>
        <v>0</v>
      </c>
      <c r="KM27" s="14">
        <f t="shared" si="542"/>
        <v>0</v>
      </c>
      <c r="KN27" s="14">
        <f t="shared" si="542"/>
        <v>0</v>
      </c>
      <c r="KO27" s="14">
        <f t="shared" si="542"/>
        <v>0</v>
      </c>
      <c r="KP27" s="14">
        <f t="shared" si="542"/>
        <v>0</v>
      </c>
      <c r="KQ27" s="14">
        <f t="shared" si="542"/>
        <v>0</v>
      </c>
      <c r="KR27" s="14">
        <f t="shared" si="542"/>
        <v>0</v>
      </c>
      <c r="KS27" s="14">
        <f t="shared" si="542"/>
        <v>42.68292682926829</v>
      </c>
      <c r="KT27" s="50">
        <f t="shared" si="118"/>
        <v>0.25404890441409972</v>
      </c>
      <c r="KU27" s="50">
        <f t="shared" si="119"/>
        <v>11.940298507462686</v>
      </c>
      <c r="KV27" s="31">
        <f t="shared" si="120"/>
        <v>82</v>
      </c>
      <c r="KW27" s="14">
        <f t="shared" ref="KW27:LI27" si="543">IF($KV27=0,0,KW62/$KV27*100)</f>
        <v>57.317073170731703</v>
      </c>
      <c r="KX27" s="14">
        <f t="shared" si="543"/>
        <v>1.2195121951219512</v>
      </c>
      <c r="KY27" s="14">
        <f t="shared" si="543"/>
        <v>0</v>
      </c>
      <c r="KZ27" s="14">
        <f t="shared" si="543"/>
        <v>0</v>
      </c>
      <c r="LA27" s="14">
        <f t="shared" si="543"/>
        <v>0</v>
      </c>
      <c r="LB27" s="14">
        <f t="shared" si="543"/>
        <v>0</v>
      </c>
      <c r="LC27" s="14">
        <f t="shared" si="543"/>
        <v>0</v>
      </c>
      <c r="LD27" s="14">
        <f t="shared" si="543"/>
        <v>0</v>
      </c>
      <c r="LE27" s="14">
        <f t="shared" si="543"/>
        <v>0</v>
      </c>
      <c r="LF27" s="14">
        <f t="shared" si="543"/>
        <v>0</v>
      </c>
      <c r="LG27" s="14">
        <f t="shared" si="543"/>
        <v>0</v>
      </c>
      <c r="LH27" s="14">
        <f t="shared" si="543"/>
        <v>0</v>
      </c>
      <c r="LI27" s="14">
        <f t="shared" si="543"/>
        <v>41.463414634146339</v>
      </c>
      <c r="LJ27" s="50">
        <f t="shared" si="122"/>
        <v>0.20161290322580647</v>
      </c>
      <c r="LK27" s="50">
        <f t="shared" si="123"/>
        <v>9.67741935483871</v>
      </c>
    </row>
    <row r="28" spans="1:323" ht="15" customHeight="1" x14ac:dyDescent="0.15">
      <c r="A28" s="159"/>
      <c r="B28" s="160" t="s">
        <v>17</v>
      </c>
      <c r="C28" s="27" t="s">
        <v>289</v>
      </c>
      <c r="D28" s="161">
        <f t="shared" si="42"/>
        <v>66</v>
      </c>
      <c r="E28" s="162">
        <f t="shared" si="43"/>
        <v>9.0909090909090917</v>
      </c>
      <c r="F28" s="162">
        <f t="shared" si="43"/>
        <v>3.0303030303030303</v>
      </c>
      <c r="G28" s="162">
        <f t="shared" si="43"/>
        <v>0</v>
      </c>
      <c r="H28" s="162">
        <f t="shared" si="43"/>
        <v>0</v>
      </c>
      <c r="I28" s="162">
        <f t="shared" ref="I28:P28" si="544">IF($D28=0,0,I63/$D28*100)</f>
        <v>1.5151515151515151</v>
      </c>
      <c r="J28" s="162">
        <f t="shared" si="544"/>
        <v>0</v>
      </c>
      <c r="K28" s="162">
        <f t="shared" si="544"/>
        <v>0</v>
      </c>
      <c r="L28" s="162">
        <f t="shared" si="544"/>
        <v>1.5151515151515151</v>
      </c>
      <c r="M28" s="162">
        <f t="shared" si="544"/>
        <v>3.0303030303030303</v>
      </c>
      <c r="N28" s="162">
        <f t="shared" si="544"/>
        <v>0</v>
      </c>
      <c r="O28" s="162">
        <f t="shared" si="544"/>
        <v>4.5454545454545459</v>
      </c>
      <c r="P28" s="162">
        <f t="shared" si="544"/>
        <v>53.030303030303031</v>
      </c>
      <c r="Q28" s="162">
        <f t="shared" si="45"/>
        <v>24.242424242424242</v>
      </c>
      <c r="R28" s="182">
        <f t="shared" si="46"/>
        <v>80.871379184232964</v>
      </c>
      <c r="S28" s="182">
        <f t="shared" si="47"/>
        <v>100</v>
      </c>
      <c r="T28" s="161">
        <f t="shared" si="48"/>
        <v>66</v>
      </c>
      <c r="U28" s="162">
        <f t="shared" ref="U28:AG28" si="545">IF($T28=0,0,U63/$T28*100)</f>
        <v>25.757575757575758</v>
      </c>
      <c r="V28" s="162">
        <f t="shared" si="545"/>
        <v>12.121212121212121</v>
      </c>
      <c r="W28" s="162">
        <f t="shared" si="545"/>
        <v>9.0909090909090917</v>
      </c>
      <c r="X28" s="162">
        <f t="shared" si="545"/>
        <v>3.0303030303030303</v>
      </c>
      <c r="Y28" s="162">
        <f t="shared" si="545"/>
        <v>1.5151515151515151</v>
      </c>
      <c r="Z28" s="162">
        <f t="shared" si="545"/>
        <v>4.5454545454545459</v>
      </c>
      <c r="AA28" s="162">
        <f t="shared" si="545"/>
        <v>6.0606060606060606</v>
      </c>
      <c r="AB28" s="162">
        <f t="shared" si="545"/>
        <v>0</v>
      </c>
      <c r="AC28" s="162">
        <f t="shared" si="545"/>
        <v>0</v>
      </c>
      <c r="AD28" s="162">
        <f t="shared" si="545"/>
        <v>1.5151515151515151</v>
      </c>
      <c r="AE28" s="162">
        <f t="shared" si="545"/>
        <v>1.5151515151515151</v>
      </c>
      <c r="AF28" s="162">
        <f t="shared" si="545"/>
        <v>3.0303030303030303</v>
      </c>
      <c r="AG28" s="162">
        <f t="shared" si="545"/>
        <v>31.818181818181817</v>
      </c>
      <c r="AH28" s="182">
        <f t="shared" si="50"/>
        <v>20.854382814293729</v>
      </c>
      <c r="AI28" s="182">
        <f t="shared" si="51"/>
        <v>100</v>
      </c>
      <c r="AJ28" s="161">
        <f t="shared" si="52"/>
        <v>66</v>
      </c>
      <c r="AK28" s="162">
        <f t="shared" ref="AK28:AW28" si="546">IF($AJ28=0,0,AK63/$AJ28*100)</f>
        <v>16.666666666666664</v>
      </c>
      <c r="AL28" s="162">
        <f t="shared" si="546"/>
        <v>6.0606060606060606</v>
      </c>
      <c r="AM28" s="162">
        <f t="shared" si="546"/>
        <v>10.606060606060606</v>
      </c>
      <c r="AN28" s="162">
        <f t="shared" si="546"/>
        <v>6.0606060606060606</v>
      </c>
      <c r="AO28" s="162">
        <f t="shared" si="546"/>
        <v>9.0909090909090917</v>
      </c>
      <c r="AP28" s="162">
        <f t="shared" si="546"/>
        <v>4.5454545454545459</v>
      </c>
      <c r="AQ28" s="162">
        <f t="shared" si="546"/>
        <v>3.0303030303030303</v>
      </c>
      <c r="AR28" s="162">
        <f t="shared" si="546"/>
        <v>1.5151515151515151</v>
      </c>
      <c r="AS28" s="162">
        <f t="shared" si="546"/>
        <v>1.5151515151515151</v>
      </c>
      <c r="AT28" s="162">
        <f t="shared" si="546"/>
        <v>4.5454545454545459</v>
      </c>
      <c r="AU28" s="162">
        <f t="shared" si="546"/>
        <v>0</v>
      </c>
      <c r="AV28" s="162">
        <f t="shared" si="546"/>
        <v>13.636363636363635</v>
      </c>
      <c r="AW28" s="162">
        <f t="shared" si="546"/>
        <v>22.727272727272727</v>
      </c>
      <c r="AX28" s="182">
        <f t="shared" si="54"/>
        <v>38.670434949811892</v>
      </c>
      <c r="AY28" s="182">
        <f t="shared" si="55"/>
        <v>100</v>
      </c>
      <c r="AZ28" s="31">
        <f t="shared" si="56"/>
        <v>66</v>
      </c>
      <c r="BA28" s="14">
        <f t="shared" ref="BA28:BM28" si="547">IF($AZ28=0,0,BA63/$AZ28*100)</f>
        <v>63.636363636363633</v>
      </c>
      <c r="BB28" s="14">
        <f t="shared" si="547"/>
        <v>0</v>
      </c>
      <c r="BC28" s="14">
        <f t="shared" si="547"/>
        <v>0</v>
      </c>
      <c r="BD28" s="14">
        <f t="shared" si="547"/>
        <v>0</v>
      </c>
      <c r="BE28" s="14">
        <f t="shared" si="547"/>
        <v>0</v>
      </c>
      <c r="BF28" s="14">
        <f t="shared" si="547"/>
        <v>0</v>
      </c>
      <c r="BG28" s="14">
        <f t="shared" si="547"/>
        <v>0</v>
      </c>
      <c r="BH28" s="14">
        <f t="shared" si="547"/>
        <v>0</v>
      </c>
      <c r="BI28" s="14">
        <f t="shared" si="547"/>
        <v>0</v>
      </c>
      <c r="BJ28" s="14">
        <f t="shared" si="547"/>
        <v>0</v>
      </c>
      <c r="BK28" s="14">
        <f t="shared" si="547"/>
        <v>0</v>
      </c>
      <c r="BL28" s="14">
        <f t="shared" si="547"/>
        <v>0</v>
      </c>
      <c r="BM28" s="14">
        <f t="shared" si="547"/>
        <v>36.363636363636367</v>
      </c>
      <c r="BN28" s="50">
        <f t="shared" si="58"/>
        <v>0</v>
      </c>
      <c r="BO28" s="50">
        <f t="shared" si="59"/>
        <v>0</v>
      </c>
      <c r="BP28" s="31">
        <f t="shared" si="60"/>
        <v>66</v>
      </c>
      <c r="BQ28" s="14">
        <f t="shared" ref="BQ28:CC28" si="548">IF($BP28=0,0,BQ63/$BP28*100)</f>
        <v>59.090909090909093</v>
      </c>
      <c r="BR28" s="14">
        <f t="shared" si="548"/>
        <v>1.5151515151515151</v>
      </c>
      <c r="BS28" s="14">
        <f t="shared" si="548"/>
        <v>0</v>
      </c>
      <c r="BT28" s="14">
        <f t="shared" si="548"/>
        <v>0</v>
      </c>
      <c r="BU28" s="14">
        <f t="shared" si="548"/>
        <v>0</v>
      </c>
      <c r="BV28" s="14">
        <f t="shared" si="548"/>
        <v>0</v>
      </c>
      <c r="BW28" s="14">
        <f t="shared" si="548"/>
        <v>1.5151515151515151</v>
      </c>
      <c r="BX28" s="14">
        <f t="shared" si="548"/>
        <v>0</v>
      </c>
      <c r="BY28" s="14">
        <f t="shared" si="548"/>
        <v>0</v>
      </c>
      <c r="BZ28" s="14">
        <f t="shared" si="548"/>
        <v>1.5151515151515151</v>
      </c>
      <c r="CA28" s="14">
        <f t="shared" si="548"/>
        <v>0</v>
      </c>
      <c r="CB28" s="14">
        <f t="shared" si="548"/>
        <v>0</v>
      </c>
      <c r="CC28" s="14">
        <f t="shared" si="548"/>
        <v>36.363636363636367</v>
      </c>
      <c r="CD28" s="50">
        <f t="shared" si="62"/>
        <v>3.5134478703277598</v>
      </c>
      <c r="CE28" s="50">
        <f t="shared" si="63"/>
        <v>86.79245283018868</v>
      </c>
      <c r="CF28" s="31">
        <f t="shared" si="64"/>
        <v>66</v>
      </c>
      <c r="CG28" s="14">
        <f t="shared" ref="CG28:CS28" si="549">IF($CF28=0,0,CG63/$CF28*100)</f>
        <v>25.757575757575758</v>
      </c>
      <c r="CH28" s="14">
        <f t="shared" si="549"/>
        <v>1.5151515151515151</v>
      </c>
      <c r="CI28" s="14">
        <f t="shared" si="549"/>
        <v>0</v>
      </c>
      <c r="CJ28" s="14">
        <f t="shared" si="549"/>
        <v>0</v>
      </c>
      <c r="CK28" s="14">
        <f t="shared" si="549"/>
        <v>1.5151515151515151</v>
      </c>
      <c r="CL28" s="14">
        <f t="shared" si="549"/>
        <v>0</v>
      </c>
      <c r="CM28" s="14">
        <f t="shared" si="549"/>
        <v>0</v>
      </c>
      <c r="CN28" s="14">
        <f t="shared" si="549"/>
        <v>1.5151515151515151</v>
      </c>
      <c r="CO28" s="14">
        <f t="shared" si="549"/>
        <v>1.5151515151515151</v>
      </c>
      <c r="CP28" s="14">
        <f t="shared" si="549"/>
        <v>1.5151515151515151</v>
      </c>
      <c r="CQ28" s="14">
        <f t="shared" si="549"/>
        <v>4.5454545454545459</v>
      </c>
      <c r="CR28" s="14">
        <f t="shared" si="549"/>
        <v>31.818181818181817</v>
      </c>
      <c r="CS28" s="14">
        <f t="shared" si="549"/>
        <v>30.303030303030305</v>
      </c>
      <c r="CT28" s="50">
        <f t="shared" si="66"/>
        <v>57.53640283879546</v>
      </c>
      <c r="CU28" s="50">
        <f t="shared" si="67"/>
        <v>100</v>
      </c>
      <c r="CV28" s="31">
        <f t="shared" si="68"/>
        <v>66</v>
      </c>
      <c r="CW28" s="14">
        <f t="shared" ref="CW28:DI28" si="550">IF($CV28=0,0,CW63/$CV28*100)</f>
        <v>57.575757575757578</v>
      </c>
      <c r="CX28" s="14">
        <f t="shared" si="550"/>
        <v>0</v>
      </c>
      <c r="CY28" s="14">
        <f t="shared" si="550"/>
        <v>0</v>
      </c>
      <c r="CZ28" s="14">
        <f t="shared" si="550"/>
        <v>0</v>
      </c>
      <c r="DA28" s="14">
        <f t="shared" si="550"/>
        <v>0</v>
      </c>
      <c r="DB28" s="14">
        <f t="shared" si="550"/>
        <v>3.0303030303030303</v>
      </c>
      <c r="DC28" s="14">
        <f t="shared" si="550"/>
        <v>0</v>
      </c>
      <c r="DD28" s="14">
        <f t="shared" si="550"/>
        <v>0</v>
      </c>
      <c r="DE28" s="14">
        <f t="shared" si="550"/>
        <v>0</v>
      </c>
      <c r="DF28" s="14">
        <f t="shared" si="550"/>
        <v>1.5151515151515151</v>
      </c>
      <c r="DG28" s="14">
        <f t="shared" si="550"/>
        <v>0</v>
      </c>
      <c r="DH28" s="14">
        <f t="shared" si="550"/>
        <v>1.5151515151515151</v>
      </c>
      <c r="DI28" s="14">
        <f t="shared" si="550"/>
        <v>36.363636363636367</v>
      </c>
      <c r="DJ28" s="50">
        <f t="shared" si="70"/>
        <v>6.4719400993402036</v>
      </c>
      <c r="DK28" s="50">
        <f t="shared" si="71"/>
        <v>100</v>
      </c>
      <c r="DL28" s="31">
        <f t="shared" si="72"/>
        <v>66</v>
      </c>
      <c r="DM28" s="14">
        <f t="shared" ref="DM28:DY28" si="551">IF($DL28=0,0,DM63/$DL28*100)</f>
        <v>46.969696969696969</v>
      </c>
      <c r="DN28" s="14">
        <f t="shared" si="551"/>
        <v>1.5151515151515151</v>
      </c>
      <c r="DO28" s="14">
        <f t="shared" si="551"/>
        <v>1.5151515151515151</v>
      </c>
      <c r="DP28" s="14">
        <f t="shared" si="551"/>
        <v>0</v>
      </c>
      <c r="DQ28" s="14">
        <f t="shared" si="551"/>
        <v>0</v>
      </c>
      <c r="DR28" s="14">
        <f t="shared" si="551"/>
        <v>0</v>
      </c>
      <c r="DS28" s="14">
        <f t="shared" si="551"/>
        <v>1.5151515151515151</v>
      </c>
      <c r="DT28" s="14">
        <f t="shared" si="551"/>
        <v>1.5151515151515151</v>
      </c>
      <c r="DU28" s="14">
        <f t="shared" si="551"/>
        <v>1.5151515151515151</v>
      </c>
      <c r="DV28" s="14">
        <f t="shared" si="551"/>
        <v>1.5151515151515151</v>
      </c>
      <c r="DW28" s="14">
        <f t="shared" si="551"/>
        <v>0</v>
      </c>
      <c r="DX28" s="14">
        <f t="shared" si="551"/>
        <v>9.0909090909090917</v>
      </c>
      <c r="DY28" s="14">
        <f t="shared" si="551"/>
        <v>34.848484848484851</v>
      </c>
      <c r="DZ28" s="50">
        <f t="shared" si="74"/>
        <v>20.910851738007644</v>
      </c>
      <c r="EA28" s="50">
        <f t="shared" si="75"/>
        <v>100</v>
      </c>
      <c r="EB28" s="31">
        <f t="shared" si="76"/>
        <v>66</v>
      </c>
      <c r="EC28" s="14">
        <f t="shared" ref="EC28:EO28" si="552">IF($EB28=0,0,EC63/$EB28*100)</f>
        <v>63.636363636363633</v>
      </c>
      <c r="ED28" s="14">
        <f t="shared" si="552"/>
        <v>0</v>
      </c>
      <c r="EE28" s="14">
        <f t="shared" si="552"/>
        <v>0</v>
      </c>
      <c r="EF28" s="14">
        <f t="shared" si="552"/>
        <v>0</v>
      </c>
      <c r="EG28" s="14">
        <f t="shared" si="552"/>
        <v>0</v>
      </c>
      <c r="EH28" s="14">
        <f t="shared" si="552"/>
        <v>0</v>
      </c>
      <c r="EI28" s="14">
        <f t="shared" si="552"/>
        <v>0</v>
      </c>
      <c r="EJ28" s="14">
        <f t="shared" si="552"/>
        <v>0</v>
      </c>
      <c r="EK28" s="14">
        <f t="shared" si="552"/>
        <v>0</v>
      </c>
      <c r="EL28" s="14">
        <f t="shared" si="552"/>
        <v>0</v>
      </c>
      <c r="EM28" s="14">
        <f t="shared" si="552"/>
        <v>0</v>
      </c>
      <c r="EN28" s="14">
        <f t="shared" si="552"/>
        <v>0</v>
      </c>
      <c r="EO28" s="14">
        <f t="shared" si="552"/>
        <v>36.363636363636367</v>
      </c>
      <c r="EP28" s="50">
        <f t="shared" si="78"/>
        <v>0</v>
      </c>
      <c r="EQ28" s="50">
        <f t="shared" si="79"/>
        <v>0</v>
      </c>
      <c r="ER28" s="31">
        <f t="shared" si="80"/>
        <v>66</v>
      </c>
      <c r="ES28" s="14">
        <f t="shared" ref="ES28:FE28" si="553">IF($ER28=0,0,ES63/$ER28*100)</f>
        <v>60.606060606060609</v>
      </c>
      <c r="ET28" s="14">
        <f t="shared" si="553"/>
        <v>0</v>
      </c>
      <c r="EU28" s="14">
        <f t="shared" si="553"/>
        <v>0</v>
      </c>
      <c r="EV28" s="14">
        <f t="shared" si="553"/>
        <v>0</v>
      </c>
      <c r="EW28" s="14">
        <f t="shared" si="553"/>
        <v>0</v>
      </c>
      <c r="EX28" s="14">
        <f t="shared" si="553"/>
        <v>0</v>
      </c>
      <c r="EY28" s="14">
        <f t="shared" si="553"/>
        <v>0</v>
      </c>
      <c r="EZ28" s="14">
        <f t="shared" si="553"/>
        <v>0</v>
      </c>
      <c r="FA28" s="14">
        <f t="shared" si="553"/>
        <v>0</v>
      </c>
      <c r="FB28" s="14">
        <f t="shared" si="553"/>
        <v>1.5151515151515151</v>
      </c>
      <c r="FC28" s="14">
        <f t="shared" si="553"/>
        <v>0</v>
      </c>
      <c r="FD28" s="14">
        <f t="shared" si="553"/>
        <v>0</v>
      </c>
      <c r="FE28" s="14">
        <f t="shared" si="553"/>
        <v>37.878787878787875</v>
      </c>
      <c r="FF28" s="50">
        <f t="shared" si="82"/>
        <v>2.1168890934192359</v>
      </c>
      <c r="FG28" s="50">
        <f t="shared" si="83"/>
        <v>86.79245283018868</v>
      </c>
      <c r="FH28" s="31">
        <f t="shared" si="84"/>
        <v>17</v>
      </c>
      <c r="FI28" s="14">
        <f t="shared" ref="FI28:FU28" si="554">IF($FH28=0,0,FI63/$FH28*100)</f>
        <v>0</v>
      </c>
      <c r="FJ28" s="14">
        <f t="shared" si="554"/>
        <v>0</v>
      </c>
      <c r="FK28" s="14">
        <f t="shared" si="554"/>
        <v>0</v>
      </c>
      <c r="FL28" s="14">
        <f t="shared" si="554"/>
        <v>0</v>
      </c>
      <c r="FM28" s="14">
        <f t="shared" si="554"/>
        <v>5.8823529411764701</v>
      </c>
      <c r="FN28" s="14">
        <f t="shared" si="554"/>
        <v>0</v>
      </c>
      <c r="FO28" s="14">
        <f t="shared" si="554"/>
        <v>0</v>
      </c>
      <c r="FP28" s="14">
        <f t="shared" si="554"/>
        <v>0</v>
      </c>
      <c r="FQ28" s="14">
        <f t="shared" si="554"/>
        <v>5.8823529411764701</v>
      </c>
      <c r="FR28" s="14">
        <f t="shared" si="554"/>
        <v>0</v>
      </c>
      <c r="FS28" s="14">
        <f t="shared" si="554"/>
        <v>11.76470588235294</v>
      </c>
      <c r="FT28" s="14">
        <f t="shared" si="554"/>
        <v>52.941176470588239</v>
      </c>
      <c r="FU28" s="14">
        <f t="shared" si="554"/>
        <v>23.52941176470588</v>
      </c>
      <c r="FV28" s="50">
        <f t="shared" si="86"/>
        <v>91.932457786116316</v>
      </c>
      <c r="FW28" s="50">
        <f t="shared" si="87"/>
        <v>100</v>
      </c>
      <c r="FX28" s="31">
        <f t="shared" si="88"/>
        <v>3</v>
      </c>
      <c r="FY28" s="14">
        <f t="shared" ref="FY28:GK28" si="555">IF($FX28=0,0,FY63/$FX28*100)</f>
        <v>0</v>
      </c>
      <c r="FZ28" s="14">
        <f t="shared" si="555"/>
        <v>0</v>
      </c>
      <c r="GA28" s="14">
        <f t="shared" si="555"/>
        <v>0</v>
      </c>
      <c r="GB28" s="14">
        <f t="shared" si="555"/>
        <v>0</v>
      </c>
      <c r="GC28" s="14">
        <f t="shared" si="555"/>
        <v>0</v>
      </c>
      <c r="GD28" s="14">
        <f t="shared" si="555"/>
        <v>33.333333333333329</v>
      </c>
      <c r="GE28" s="14">
        <f t="shared" si="555"/>
        <v>0</v>
      </c>
      <c r="GF28" s="14">
        <f t="shared" si="555"/>
        <v>0</v>
      </c>
      <c r="GG28" s="14">
        <f t="shared" si="555"/>
        <v>0</v>
      </c>
      <c r="GH28" s="14">
        <f t="shared" si="555"/>
        <v>33.333333333333329</v>
      </c>
      <c r="GI28" s="14">
        <f t="shared" si="555"/>
        <v>0</v>
      </c>
      <c r="GJ28" s="14">
        <f t="shared" si="555"/>
        <v>0</v>
      </c>
      <c r="GK28" s="14">
        <f t="shared" si="555"/>
        <v>33.333333333333329</v>
      </c>
      <c r="GL28" s="50">
        <f t="shared" si="90"/>
        <v>64.634146341463406</v>
      </c>
      <c r="GM28" s="50">
        <f t="shared" si="91"/>
        <v>85.365853658536579</v>
      </c>
      <c r="GN28" s="31">
        <f t="shared" si="92"/>
        <v>5</v>
      </c>
      <c r="GO28" s="14">
        <f t="shared" ref="GO28:HA28" si="556">IF($GN28=0,0,GO63/$GN28*100)</f>
        <v>0</v>
      </c>
      <c r="GP28" s="14">
        <f t="shared" si="556"/>
        <v>0</v>
      </c>
      <c r="GQ28" s="14">
        <f t="shared" si="556"/>
        <v>20</v>
      </c>
      <c r="GR28" s="14">
        <f t="shared" si="556"/>
        <v>0</v>
      </c>
      <c r="GS28" s="14">
        <f t="shared" si="556"/>
        <v>0</v>
      </c>
      <c r="GT28" s="14">
        <f t="shared" si="556"/>
        <v>0</v>
      </c>
      <c r="GU28" s="14">
        <f t="shared" si="556"/>
        <v>0</v>
      </c>
      <c r="GV28" s="14">
        <f t="shared" si="556"/>
        <v>20</v>
      </c>
      <c r="GW28" s="14">
        <f t="shared" si="556"/>
        <v>0</v>
      </c>
      <c r="GX28" s="14">
        <f t="shared" si="556"/>
        <v>20</v>
      </c>
      <c r="GY28" s="14">
        <f t="shared" si="556"/>
        <v>0</v>
      </c>
      <c r="GZ28" s="14">
        <f t="shared" si="556"/>
        <v>20</v>
      </c>
      <c r="HA28" s="14">
        <f t="shared" si="556"/>
        <v>20</v>
      </c>
      <c r="HB28" s="50">
        <f t="shared" si="94"/>
        <v>65.740740740740733</v>
      </c>
      <c r="HC28" s="50">
        <f t="shared" si="95"/>
        <v>100</v>
      </c>
      <c r="HD28" s="31">
        <f t="shared" si="96"/>
        <v>0</v>
      </c>
      <c r="HE28" s="14">
        <f t="shared" ref="HE28:HQ28" si="557">IF($HD28=0,0,HE63/$HD28*100)</f>
        <v>0</v>
      </c>
      <c r="HF28" s="14">
        <f t="shared" si="557"/>
        <v>0</v>
      </c>
      <c r="HG28" s="14">
        <f t="shared" si="557"/>
        <v>0</v>
      </c>
      <c r="HH28" s="14">
        <f t="shared" si="557"/>
        <v>0</v>
      </c>
      <c r="HI28" s="14">
        <f t="shared" si="557"/>
        <v>0</v>
      </c>
      <c r="HJ28" s="14">
        <f t="shared" si="557"/>
        <v>0</v>
      </c>
      <c r="HK28" s="14">
        <f t="shared" si="557"/>
        <v>0</v>
      </c>
      <c r="HL28" s="14">
        <f t="shared" si="557"/>
        <v>0</v>
      </c>
      <c r="HM28" s="14">
        <f t="shared" si="557"/>
        <v>0</v>
      </c>
      <c r="HN28" s="14">
        <f t="shared" si="557"/>
        <v>0</v>
      </c>
      <c r="HO28" s="14">
        <f t="shared" si="557"/>
        <v>0</v>
      </c>
      <c r="HP28" s="14">
        <f t="shared" si="557"/>
        <v>0</v>
      </c>
      <c r="HQ28" s="14">
        <f t="shared" si="557"/>
        <v>0</v>
      </c>
      <c r="HR28" s="50" t="str">
        <f t="shared" si="98"/>
        <v>－</v>
      </c>
      <c r="HS28" s="50" t="str">
        <f t="shared" si="99"/>
        <v>－</v>
      </c>
      <c r="HT28" s="31">
        <f t="shared" si="100"/>
        <v>1</v>
      </c>
      <c r="HU28" s="14">
        <f t="shared" ref="HU28:IG28" si="558">IF($HT28=0,0,HU63/$HT28*100)</f>
        <v>0</v>
      </c>
      <c r="HV28" s="14">
        <f t="shared" si="558"/>
        <v>0</v>
      </c>
      <c r="HW28" s="14">
        <f t="shared" si="558"/>
        <v>0</v>
      </c>
      <c r="HX28" s="14">
        <f t="shared" si="558"/>
        <v>0</v>
      </c>
      <c r="HY28" s="14">
        <f t="shared" si="558"/>
        <v>0</v>
      </c>
      <c r="HZ28" s="14">
        <f t="shared" si="558"/>
        <v>0</v>
      </c>
      <c r="IA28" s="14">
        <f t="shared" si="558"/>
        <v>0</v>
      </c>
      <c r="IB28" s="14">
        <f t="shared" si="558"/>
        <v>0</v>
      </c>
      <c r="IC28" s="14">
        <f t="shared" si="558"/>
        <v>0</v>
      </c>
      <c r="ID28" s="14">
        <f t="shared" si="558"/>
        <v>100</v>
      </c>
      <c r="IE28" s="14">
        <f t="shared" si="558"/>
        <v>0</v>
      </c>
      <c r="IF28" s="14">
        <f t="shared" si="558"/>
        <v>0</v>
      </c>
      <c r="IG28" s="14">
        <f t="shared" si="558"/>
        <v>0</v>
      </c>
      <c r="IH28" s="50">
        <f t="shared" si="102"/>
        <v>86.79245283018868</v>
      </c>
      <c r="II28" s="50">
        <f t="shared" si="103"/>
        <v>86.79245283018868</v>
      </c>
      <c r="IJ28" s="31">
        <f t="shared" si="104"/>
        <v>66</v>
      </c>
      <c r="IK28" s="14">
        <f t="shared" ref="IK28:IW28" si="559">IF($IJ28=0,0,IK63/$IJ28*100)</f>
        <v>42.424242424242422</v>
      </c>
      <c r="IL28" s="14">
        <f t="shared" si="559"/>
        <v>1.5151515151515151</v>
      </c>
      <c r="IM28" s="14">
        <f t="shared" si="559"/>
        <v>1.5151515151515151</v>
      </c>
      <c r="IN28" s="14">
        <f t="shared" si="559"/>
        <v>1.5151515151515151</v>
      </c>
      <c r="IO28" s="14">
        <f t="shared" si="559"/>
        <v>0</v>
      </c>
      <c r="IP28" s="14">
        <f t="shared" si="559"/>
        <v>0</v>
      </c>
      <c r="IQ28" s="14">
        <f t="shared" si="559"/>
        <v>0</v>
      </c>
      <c r="IR28" s="14">
        <f t="shared" si="559"/>
        <v>0</v>
      </c>
      <c r="IS28" s="14">
        <f t="shared" si="559"/>
        <v>1.5151515151515151</v>
      </c>
      <c r="IT28" s="14">
        <f t="shared" si="559"/>
        <v>0</v>
      </c>
      <c r="IU28" s="14">
        <f t="shared" si="559"/>
        <v>0</v>
      </c>
      <c r="IV28" s="14">
        <f t="shared" si="559"/>
        <v>10.606060606060606</v>
      </c>
      <c r="IW28" s="14">
        <f t="shared" si="559"/>
        <v>40.909090909090914</v>
      </c>
      <c r="IX28" s="50">
        <f t="shared" si="106"/>
        <v>21.019614288845055</v>
      </c>
      <c r="IY28" s="50">
        <f t="shared" si="107"/>
        <v>100</v>
      </c>
      <c r="IZ28" s="31">
        <f t="shared" si="108"/>
        <v>66</v>
      </c>
      <c r="JA28" s="14">
        <f t="shared" ref="JA28:JM28" si="560">IF($IZ28=0,0,JA63/$IZ28*100)</f>
        <v>43.939393939393938</v>
      </c>
      <c r="JB28" s="14">
        <f t="shared" si="560"/>
        <v>9.0909090909090917</v>
      </c>
      <c r="JC28" s="14">
        <f t="shared" si="560"/>
        <v>3.0303030303030303</v>
      </c>
      <c r="JD28" s="14">
        <f t="shared" si="560"/>
        <v>0</v>
      </c>
      <c r="JE28" s="14">
        <f t="shared" si="560"/>
        <v>0</v>
      </c>
      <c r="JF28" s="14">
        <f t="shared" si="560"/>
        <v>3.0303030303030303</v>
      </c>
      <c r="JG28" s="14">
        <f t="shared" si="560"/>
        <v>0</v>
      </c>
      <c r="JH28" s="14">
        <f t="shared" si="560"/>
        <v>0</v>
      </c>
      <c r="JI28" s="14">
        <f t="shared" si="560"/>
        <v>0</v>
      </c>
      <c r="JJ28" s="14">
        <f t="shared" si="560"/>
        <v>0</v>
      </c>
      <c r="JK28" s="14">
        <f t="shared" si="560"/>
        <v>0</v>
      </c>
      <c r="JL28" s="14">
        <f t="shared" si="560"/>
        <v>1.5151515151515151</v>
      </c>
      <c r="JM28" s="14">
        <f t="shared" si="560"/>
        <v>39.393939393939391</v>
      </c>
      <c r="JN28" s="50">
        <f t="shared" si="110"/>
        <v>6.2595747418342835</v>
      </c>
      <c r="JO28" s="50">
        <f t="shared" si="111"/>
        <v>100</v>
      </c>
      <c r="JP28" s="31">
        <f t="shared" si="112"/>
        <v>66</v>
      </c>
      <c r="JQ28" s="14">
        <f t="shared" ref="JQ28:KC28" si="561">IF($JP28=0,0,JQ63/$JP28*100)</f>
        <v>46.969696969696969</v>
      </c>
      <c r="JR28" s="14">
        <f t="shared" si="561"/>
        <v>3.0303030303030303</v>
      </c>
      <c r="JS28" s="14">
        <f t="shared" si="561"/>
        <v>7.5757575757575761</v>
      </c>
      <c r="JT28" s="14">
        <f t="shared" si="561"/>
        <v>3.0303030303030303</v>
      </c>
      <c r="JU28" s="14">
        <f t="shared" si="561"/>
        <v>0</v>
      </c>
      <c r="JV28" s="14">
        <f t="shared" si="561"/>
        <v>1.5151515151515151</v>
      </c>
      <c r="JW28" s="14">
        <f t="shared" si="561"/>
        <v>1.5151515151515151</v>
      </c>
      <c r="JX28" s="14">
        <f t="shared" si="561"/>
        <v>0</v>
      </c>
      <c r="JY28" s="14">
        <f t="shared" si="561"/>
        <v>1.5151515151515151</v>
      </c>
      <c r="JZ28" s="14">
        <f t="shared" si="561"/>
        <v>0</v>
      </c>
      <c r="KA28" s="14">
        <f t="shared" si="561"/>
        <v>0</v>
      </c>
      <c r="KB28" s="14">
        <f t="shared" si="561"/>
        <v>3.0303030303030303</v>
      </c>
      <c r="KC28" s="14">
        <f t="shared" si="561"/>
        <v>31.818181818181817</v>
      </c>
      <c r="KD28" s="50">
        <f t="shared" si="114"/>
        <v>11.163758237882254</v>
      </c>
      <c r="KE28" s="50">
        <f t="shared" si="115"/>
        <v>100</v>
      </c>
      <c r="KF28" s="31">
        <f t="shared" si="116"/>
        <v>66</v>
      </c>
      <c r="KG28" s="14">
        <f t="shared" ref="KG28:KS28" si="562">IF($KF28=0,0,KG63/$KF28*100)</f>
        <v>63.636363636363633</v>
      </c>
      <c r="KH28" s="14">
        <f t="shared" si="562"/>
        <v>0</v>
      </c>
      <c r="KI28" s="14">
        <f t="shared" si="562"/>
        <v>0</v>
      </c>
      <c r="KJ28" s="14">
        <f t="shared" si="562"/>
        <v>0</v>
      </c>
      <c r="KK28" s="14">
        <f t="shared" si="562"/>
        <v>0</v>
      </c>
      <c r="KL28" s="14">
        <f t="shared" si="562"/>
        <v>0</v>
      </c>
      <c r="KM28" s="14">
        <f t="shared" si="562"/>
        <v>0</v>
      </c>
      <c r="KN28" s="14">
        <f t="shared" si="562"/>
        <v>0</v>
      </c>
      <c r="KO28" s="14">
        <f t="shared" si="562"/>
        <v>0</v>
      </c>
      <c r="KP28" s="14">
        <f t="shared" si="562"/>
        <v>0</v>
      </c>
      <c r="KQ28" s="14">
        <f t="shared" si="562"/>
        <v>0</v>
      </c>
      <c r="KR28" s="14">
        <f t="shared" si="562"/>
        <v>0</v>
      </c>
      <c r="KS28" s="14">
        <f t="shared" si="562"/>
        <v>36.363636363636367</v>
      </c>
      <c r="KT28" s="50">
        <f t="shared" si="118"/>
        <v>0</v>
      </c>
      <c r="KU28" s="50">
        <f t="shared" si="119"/>
        <v>0</v>
      </c>
      <c r="KV28" s="31">
        <f t="shared" si="120"/>
        <v>66</v>
      </c>
      <c r="KW28" s="14">
        <f t="shared" ref="KW28:LI28" si="563">IF($KV28=0,0,KW63/$KV28*100)</f>
        <v>62.121212121212125</v>
      </c>
      <c r="KX28" s="14">
        <f t="shared" si="563"/>
        <v>1.5151515151515151</v>
      </c>
      <c r="KY28" s="14">
        <f t="shared" si="563"/>
        <v>0</v>
      </c>
      <c r="KZ28" s="14">
        <f t="shared" si="563"/>
        <v>0</v>
      </c>
      <c r="LA28" s="14">
        <f t="shared" si="563"/>
        <v>0</v>
      </c>
      <c r="LB28" s="14">
        <f t="shared" si="563"/>
        <v>0</v>
      </c>
      <c r="LC28" s="14">
        <f t="shared" si="563"/>
        <v>0</v>
      </c>
      <c r="LD28" s="14">
        <f t="shared" si="563"/>
        <v>0</v>
      </c>
      <c r="LE28" s="14">
        <f t="shared" si="563"/>
        <v>0</v>
      </c>
      <c r="LF28" s="14">
        <f t="shared" si="563"/>
        <v>0</v>
      </c>
      <c r="LG28" s="14">
        <f t="shared" si="563"/>
        <v>0</v>
      </c>
      <c r="LH28" s="14">
        <f t="shared" si="563"/>
        <v>0</v>
      </c>
      <c r="LI28" s="14">
        <f t="shared" si="563"/>
        <v>36.363636363636367</v>
      </c>
      <c r="LJ28" s="50">
        <f t="shared" si="122"/>
        <v>5.8072009291521488E-2</v>
      </c>
      <c r="LK28" s="50">
        <f t="shared" si="123"/>
        <v>2.4390243902439024</v>
      </c>
    </row>
    <row r="29" spans="1:323" ht="15" customHeight="1" x14ac:dyDescent="0.15">
      <c r="A29" s="159"/>
      <c r="B29" s="160"/>
      <c r="C29" s="27" t="s">
        <v>290</v>
      </c>
      <c r="D29" s="161">
        <f t="shared" si="42"/>
        <v>43</v>
      </c>
      <c r="E29" s="162">
        <f t="shared" si="43"/>
        <v>6.9767441860465116</v>
      </c>
      <c r="F29" s="162">
        <f t="shared" si="43"/>
        <v>0</v>
      </c>
      <c r="G29" s="162">
        <f t="shared" si="43"/>
        <v>0</v>
      </c>
      <c r="H29" s="162">
        <f t="shared" si="43"/>
        <v>4.6511627906976747</v>
      </c>
      <c r="I29" s="162">
        <f t="shared" ref="I29:P29" si="564">IF($D29=0,0,I64/$D29*100)</f>
        <v>0</v>
      </c>
      <c r="J29" s="162">
        <f t="shared" si="564"/>
        <v>2.3255813953488373</v>
      </c>
      <c r="K29" s="162">
        <f t="shared" si="564"/>
        <v>0</v>
      </c>
      <c r="L29" s="162">
        <f t="shared" si="564"/>
        <v>0</v>
      </c>
      <c r="M29" s="162">
        <f t="shared" si="564"/>
        <v>0</v>
      </c>
      <c r="N29" s="162">
        <f t="shared" si="564"/>
        <v>2.3255813953488373</v>
      </c>
      <c r="O29" s="162">
        <f t="shared" si="564"/>
        <v>0</v>
      </c>
      <c r="P29" s="162">
        <f t="shared" si="564"/>
        <v>69.767441860465112</v>
      </c>
      <c r="Q29" s="162">
        <f t="shared" si="45"/>
        <v>13.953488372093023</v>
      </c>
      <c r="R29" s="182">
        <f t="shared" si="46"/>
        <v>85.717503217503221</v>
      </c>
      <c r="S29" s="182">
        <f t="shared" si="47"/>
        <v>100</v>
      </c>
      <c r="T29" s="161">
        <f t="shared" si="48"/>
        <v>43</v>
      </c>
      <c r="U29" s="162">
        <f t="shared" ref="U29:AG29" si="565">IF($T29=0,0,U64/$T29*100)</f>
        <v>25.581395348837212</v>
      </c>
      <c r="V29" s="162">
        <f t="shared" si="565"/>
        <v>11.627906976744185</v>
      </c>
      <c r="W29" s="162">
        <f t="shared" si="565"/>
        <v>9.3023255813953494</v>
      </c>
      <c r="X29" s="162">
        <f t="shared" si="565"/>
        <v>9.3023255813953494</v>
      </c>
      <c r="Y29" s="162">
        <f t="shared" si="565"/>
        <v>4.6511627906976747</v>
      </c>
      <c r="Z29" s="162">
        <f t="shared" si="565"/>
        <v>2.3255813953488373</v>
      </c>
      <c r="AA29" s="162">
        <f t="shared" si="565"/>
        <v>2.3255813953488373</v>
      </c>
      <c r="AB29" s="162">
        <f t="shared" si="565"/>
        <v>0</v>
      </c>
      <c r="AC29" s="162">
        <f t="shared" si="565"/>
        <v>0</v>
      </c>
      <c r="AD29" s="162">
        <f t="shared" si="565"/>
        <v>0</v>
      </c>
      <c r="AE29" s="162">
        <f t="shared" si="565"/>
        <v>0</v>
      </c>
      <c r="AF29" s="162">
        <f t="shared" si="565"/>
        <v>9.3023255813953494</v>
      </c>
      <c r="AG29" s="162">
        <f t="shared" si="565"/>
        <v>25.581395348837212</v>
      </c>
      <c r="AH29" s="182">
        <f t="shared" si="50"/>
        <v>23.294869861105209</v>
      </c>
      <c r="AI29" s="182">
        <f t="shared" si="51"/>
        <v>100</v>
      </c>
      <c r="AJ29" s="161">
        <f t="shared" si="52"/>
        <v>43</v>
      </c>
      <c r="AK29" s="162">
        <f t="shared" ref="AK29:AW29" si="566">IF($AJ29=0,0,AK64/$AJ29*100)</f>
        <v>18.604651162790699</v>
      </c>
      <c r="AL29" s="162">
        <f t="shared" si="566"/>
        <v>0</v>
      </c>
      <c r="AM29" s="162">
        <f t="shared" si="566"/>
        <v>4.6511627906976747</v>
      </c>
      <c r="AN29" s="162">
        <f t="shared" si="566"/>
        <v>4.6511627906976747</v>
      </c>
      <c r="AO29" s="162">
        <f t="shared" si="566"/>
        <v>6.9767441860465116</v>
      </c>
      <c r="AP29" s="162">
        <f t="shared" si="566"/>
        <v>4.6511627906976747</v>
      </c>
      <c r="AQ29" s="162">
        <f t="shared" si="566"/>
        <v>0</v>
      </c>
      <c r="AR29" s="162">
        <f t="shared" si="566"/>
        <v>0</v>
      </c>
      <c r="AS29" s="162">
        <f t="shared" si="566"/>
        <v>9.3023255813953494</v>
      </c>
      <c r="AT29" s="162">
        <f t="shared" si="566"/>
        <v>4.6511627906976747</v>
      </c>
      <c r="AU29" s="162">
        <f t="shared" si="566"/>
        <v>2.3255813953488373</v>
      </c>
      <c r="AV29" s="162">
        <f t="shared" si="566"/>
        <v>25.581395348837212</v>
      </c>
      <c r="AW29" s="162">
        <f t="shared" si="566"/>
        <v>18.604651162790699</v>
      </c>
      <c r="AX29" s="182">
        <f t="shared" si="54"/>
        <v>55.230812217495611</v>
      </c>
      <c r="AY29" s="182">
        <f t="shared" si="55"/>
        <v>100</v>
      </c>
      <c r="AZ29" s="31">
        <f t="shared" si="56"/>
        <v>43</v>
      </c>
      <c r="BA29" s="14">
        <f t="shared" ref="BA29:BM29" si="567">IF($AZ29=0,0,BA64/$AZ29*100)</f>
        <v>55.813953488372093</v>
      </c>
      <c r="BB29" s="14">
        <f t="shared" si="567"/>
        <v>0</v>
      </c>
      <c r="BC29" s="14">
        <f t="shared" si="567"/>
        <v>0</v>
      </c>
      <c r="BD29" s="14">
        <f t="shared" si="567"/>
        <v>0</v>
      </c>
      <c r="BE29" s="14">
        <f t="shared" si="567"/>
        <v>0</v>
      </c>
      <c r="BF29" s="14">
        <f t="shared" si="567"/>
        <v>0</v>
      </c>
      <c r="BG29" s="14">
        <f t="shared" si="567"/>
        <v>0</v>
      </c>
      <c r="BH29" s="14">
        <f t="shared" si="567"/>
        <v>2.3255813953488373</v>
      </c>
      <c r="BI29" s="14">
        <f t="shared" si="567"/>
        <v>0</v>
      </c>
      <c r="BJ29" s="14">
        <f t="shared" si="567"/>
        <v>0</v>
      </c>
      <c r="BK29" s="14">
        <f t="shared" si="567"/>
        <v>0</v>
      </c>
      <c r="BL29" s="14">
        <f t="shared" si="567"/>
        <v>0</v>
      </c>
      <c r="BM29" s="14">
        <f t="shared" si="567"/>
        <v>41.860465116279073</v>
      </c>
      <c r="BN29" s="50">
        <f t="shared" si="58"/>
        <v>2.4</v>
      </c>
      <c r="BO29" s="50">
        <f t="shared" si="59"/>
        <v>60</v>
      </c>
      <c r="BP29" s="31">
        <f t="shared" si="60"/>
        <v>43</v>
      </c>
      <c r="BQ29" s="14">
        <f t="shared" ref="BQ29:CC29" si="568">IF($BP29=0,0,BQ64/$BP29*100)</f>
        <v>55.813953488372093</v>
      </c>
      <c r="BR29" s="14">
        <f t="shared" si="568"/>
        <v>0</v>
      </c>
      <c r="BS29" s="14">
        <f t="shared" si="568"/>
        <v>0</v>
      </c>
      <c r="BT29" s="14">
        <f t="shared" si="568"/>
        <v>0</v>
      </c>
      <c r="BU29" s="14">
        <f t="shared" si="568"/>
        <v>0</v>
      </c>
      <c r="BV29" s="14">
        <f t="shared" si="568"/>
        <v>0</v>
      </c>
      <c r="BW29" s="14">
        <f t="shared" si="568"/>
        <v>0</v>
      </c>
      <c r="BX29" s="14">
        <f t="shared" si="568"/>
        <v>0</v>
      </c>
      <c r="BY29" s="14">
        <f t="shared" si="568"/>
        <v>0</v>
      </c>
      <c r="BZ29" s="14">
        <f t="shared" si="568"/>
        <v>0</v>
      </c>
      <c r="CA29" s="14">
        <f t="shared" si="568"/>
        <v>0</v>
      </c>
      <c r="CB29" s="14">
        <f t="shared" si="568"/>
        <v>2.3255813953488373</v>
      </c>
      <c r="CC29" s="14">
        <f t="shared" si="568"/>
        <v>41.860465116279073</v>
      </c>
      <c r="CD29" s="50">
        <f t="shared" si="62"/>
        <v>4</v>
      </c>
      <c r="CE29" s="50">
        <f t="shared" si="63"/>
        <v>100</v>
      </c>
      <c r="CF29" s="31">
        <f t="shared" si="64"/>
        <v>43</v>
      </c>
      <c r="CG29" s="14">
        <f t="shared" ref="CG29:CS29" si="569">IF($CF29=0,0,CG64/$CF29*100)</f>
        <v>46.511627906976742</v>
      </c>
      <c r="CH29" s="14">
        <f t="shared" si="569"/>
        <v>2.3255813953488373</v>
      </c>
      <c r="CI29" s="14">
        <f t="shared" si="569"/>
        <v>0</v>
      </c>
      <c r="CJ29" s="14">
        <f t="shared" si="569"/>
        <v>2.3255813953488373</v>
      </c>
      <c r="CK29" s="14">
        <f t="shared" si="569"/>
        <v>0</v>
      </c>
      <c r="CL29" s="14">
        <f t="shared" si="569"/>
        <v>2.3255813953488373</v>
      </c>
      <c r="CM29" s="14">
        <f t="shared" si="569"/>
        <v>0</v>
      </c>
      <c r="CN29" s="14">
        <f t="shared" si="569"/>
        <v>0</v>
      </c>
      <c r="CO29" s="14">
        <f t="shared" si="569"/>
        <v>0</v>
      </c>
      <c r="CP29" s="14">
        <f t="shared" si="569"/>
        <v>2.3255813953488373</v>
      </c>
      <c r="CQ29" s="14">
        <f t="shared" si="569"/>
        <v>0</v>
      </c>
      <c r="CR29" s="14">
        <f t="shared" si="569"/>
        <v>27.906976744186046</v>
      </c>
      <c r="CS29" s="14">
        <f t="shared" si="569"/>
        <v>16.279069767441861</v>
      </c>
      <c r="CT29" s="50">
        <f t="shared" si="66"/>
        <v>37.736787867601826</v>
      </c>
      <c r="CU29" s="50">
        <f t="shared" si="67"/>
        <v>100</v>
      </c>
      <c r="CV29" s="31">
        <f t="shared" si="68"/>
        <v>43</v>
      </c>
      <c r="CW29" s="14">
        <f t="shared" ref="CW29:DI29" si="570">IF($CV29=0,0,CW64/$CV29*100)</f>
        <v>65.116279069767444</v>
      </c>
      <c r="CX29" s="14">
        <f t="shared" si="570"/>
        <v>4.6511627906976747</v>
      </c>
      <c r="CY29" s="14">
        <f t="shared" si="570"/>
        <v>0</v>
      </c>
      <c r="CZ29" s="14">
        <f t="shared" si="570"/>
        <v>0</v>
      </c>
      <c r="DA29" s="14">
        <f t="shared" si="570"/>
        <v>0</v>
      </c>
      <c r="DB29" s="14">
        <f t="shared" si="570"/>
        <v>0</v>
      </c>
      <c r="DC29" s="14">
        <f t="shared" si="570"/>
        <v>0</v>
      </c>
      <c r="DD29" s="14">
        <f t="shared" si="570"/>
        <v>0</v>
      </c>
      <c r="DE29" s="14">
        <f t="shared" si="570"/>
        <v>0</v>
      </c>
      <c r="DF29" s="14">
        <f t="shared" si="570"/>
        <v>0</v>
      </c>
      <c r="DG29" s="14">
        <f t="shared" si="570"/>
        <v>0</v>
      </c>
      <c r="DH29" s="14">
        <f t="shared" si="570"/>
        <v>6.9767441860465116</v>
      </c>
      <c r="DI29" s="14">
        <f t="shared" si="570"/>
        <v>23.255813953488371</v>
      </c>
      <c r="DJ29" s="50">
        <f t="shared" si="70"/>
        <v>9.5196369895165063</v>
      </c>
      <c r="DK29" s="50">
        <f t="shared" si="71"/>
        <v>100</v>
      </c>
      <c r="DL29" s="31">
        <f t="shared" si="72"/>
        <v>43</v>
      </c>
      <c r="DM29" s="14">
        <f t="shared" ref="DM29:DY29" si="571">IF($DL29=0,0,DM64/$DL29*100)</f>
        <v>44.186046511627907</v>
      </c>
      <c r="DN29" s="14">
        <f t="shared" si="571"/>
        <v>2.3255813953488373</v>
      </c>
      <c r="DO29" s="14">
        <f t="shared" si="571"/>
        <v>4.6511627906976747</v>
      </c>
      <c r="DP29" s="14">
        <f t="shared" si="571"/>
        <v>4.6511627906976747</v>
      </c>
      <c r="DQ29" s="14">
        <f t="shared" si="571"/>
        <v>2.3255813953488373</v>
      </c>
      <c r="DR29" s="14">
        <f t="shared" si="571"/>
        <v>0</v>
      </c>
      <c r="DS29" s="14">
        <f t="shared" si="571"/>
        <v>0</v>
      </c>
      <c r="DT29" s="14">
        <f t="shared" si="571"/>
        <v>0</v>
      </c>
      <c r="DU29" s="14">
        <f t="shared" si="571"/>
        <v>2.3255813953488373</v>
      </c>
      <c r="DV29" s="14">
        <f t="shared" si="571"/>
        <v>6.9767441860465116</v>
      </c>
      <c r="DW29" s="14">
        <f t="shared" si="571"/>
        <v>0</v>
      </c>
      <c r="DX29" s="14">
        <f t="shared" si="571"/>
        <v>16.279069767441861</v>
      </c>
      <c r="DY29" s="14">
        <f t="shared" si="571"/>
        <v>16.279069767441861</v>
      </c>
      <c r="DZ29" s="50">
        <f t="shared" si="74"/>
        <v>31.902722739004318</v>
      </c>
      <c r="EA29" s="50">
        <f t="shared" si="75"/>
        <v>100</v>
      </c>
      <c r="EB29" s="31">
        <f t="shared" si="76"/>
        <v>43</v>
      </c>
      <c r="EC29" s="14">
        <f t="shared" ref="EC29:EO29" si="572">IF($EB29=0,0,EC64/$EB29*100)</f>
        <v>55.813953488372093</v>
      </c>
      <c r="ED29" s="14">
        <f t="shared" si="572"/>
        <v>0</v>
      </c>
      <c r="EE29" s="14">
        <f t="shared" si="572"/>
        <v>0</v>
      </c>
      <c r="EF29" s="14">
        <f t="shared" si="572"/>
        <v>0</v>
      </c>
      <c r="EG29" s="14">
        <f t="shared" si="572"/>
        <v>0</v>
      </c>
      <c r="EH29" s="14">
        <f t="shared" si="572"/>
        <v>0</v>
      </c>
      <c r="EI29" s="14">
        <f t="shared" si="572"/>
        <v>0</v>
      </c>
      <c r="EJ29" s="14">
        <f t="shared" si="572"/>
        <v>2.3255813953488373</v>
      </c>
      <c r="EK29" s="14">
        <f t="shared" si="572"/>
        <v>0</v>
      </c>
      <c r="EL29" s="14">
        <f t="shared" si="572"/>
        <v>0</v>
      </c>
      <c r="EM29" s="14">
        <f t="shared" si="572"/>
        <v>0</v>
      </c>
      <c r="EN29" s="14">
        <f t="shared" si="572"/>
        <v>0</v>
      </c>
      <c r="EO29" s="14">
        <f t="shared" si="572"/>
        <v>41.860465116279073</v>
      </c>
      <c r="EP29" s="50">
        <f t="shared" si="78"/>
        <v>2.4</v>
      </c>
      <c r="EQ29" s="50">
        <f t="shared" si="79"/>
        <v>60</v>
      </c>
      <c r="ER29" s="31">
        <f t="shared" si="80"/>
        <v>43</v>
      </c>
      <c r="ES29" s="14">
        <f t="shared" ref="ES29:FE29" si="573">IF($ER29=0,0,ES64/$ER29*100)</f>
        <v>55.813953488372093</v>
      </c>
      <c r="ET29" s="14">
        <f t="shared" si="573"/>
        <v>0</v>
      </c>
      <c r="EU29" s="14">
        <f t="shared" si="573"/>
        <v>0</v>
      </c>
      <c r="EV29" s="14">
        <f t="shared" si="573"/>
        <v>0</v>
      </c>
      <c r="EW29" s="14">
        <f t="shared" si="573"/>
        <v>0</v>
      </c>
      <c r="EX29" s="14">
        <f t="shared" si="573"/>
        <v>0</v>
      </c>
      <c r="EY29" s="14">
        <f t="shared" si="573"/>
        <v>0</v>
      </c>
      <c r="EZ29" s="14">
        <f t="shared" si="573"/>
        <v>0</v>
      </c>
      <c r="FA29" s="14">
        <f t="shared" si="573"/>
        <v>0</v>
      </c>
      <c r="FB29" s="14">
        <f t="shared" si="573"/>
        <v>0</v>
      </c>
      <c r="FC29" s="14">
        <f t="shared" si="573"/>
        <v>0</v>
      </c>
      <c r="FD29" s="14">
        <f t="shared" si="573"/>
        <v>2.3255813953488373</v>
      </c>
      <c r="FE29" s="14">
        <f t="shared" si="573"/>
        <v>41.860465116279073</v>
      </c>
      <c r="FF29" s="50">
        <f t="shared" si="82"/>
        <v>4</v>
      </c>
      <c r="FG29" s="50">
        <f t="shared" si="83"/>
        <v>100</v>
      </c>
      <c r="FH29" s="31">
        <f t="shared" si="84"/>
        <v>9</v>
      </c>
      <c r="FI29" s="14">
        <f t="shared" ref="FI29:FU29" si="574">IF($FH29=0,0,FI64/$FH29*100)</f>
        <v>22.222222222222221</v>
      </c>
      <c r="FJ29" s="14">
        <f t="shared" si="574"/>
        <v>0</v>
      </c>
      <c r="FK29" s="14">
        <f t="shared" si="574"/>
        <v>0</v>
      </c>
      <c r="FL29" s="14">
        <f t="shared" si="574"/>
        <v>0</v>
      </c>
      <c r="FM29" s="14">
        <f t="shared" si="574"/>
        <v>0</v>
      </c>
      <c r="FN29" s="14">
        <f t="shared" si="574"/>
        <v>11.111111111111111</v>
      </c>
      <c r="FO29" s="14">
        <f t="shared" si="574"/>
        <v>0</v>
      </c>
      <c r="FP29" s="14">
        <f t="shared" si="574"/>
        <v>0</v>
      </c>
      <c r="FQ29" s="14">
        <f t="shared" si="574"/>
        <v>0</v>
      </c>
      <c r="FR29" s="14">
        <f t="shared" si="574"/>
        <v>0</v>
      </c>
      <c r="FS29" s="14">
        <f t="shared" si="574"/>
        <v>0</v>
      </c>
      <c r="FT29" s="14">
        <f t="shared" si="574"/>
        <v>66.666666666666657</v>
      </c>
      <c r="FU29" s="14">
        <f t="shared" si="574"/>
        <v>0</v>
      </c>
      <c r="FV29" s="50">
        <f t="shared" si="86"/>
        <v>71.759259259259252</v>
      </c>
      <c r="FW29" s="50">
        <f t="shared" si="87"/>
        <v>100</v>
      </c>
      <c r="FX29" s="31">
        <f t="shared" si="88"/>
        <v>2</v>
      </c>
      <c r="FY29" s="14">
        <f t="shared" ref="FY29:GK29" si="575">IF($FX29=0,0,FY64/$FX29*100)</f>
        <v>0</v>
      </c>
      <c r="FZ29" s="14">
        <f t="shared" si="575"/>
        <v>50</v>
      </c>
      <c r="GA29" s="14">
        <f t="shared" si="575"/>
        <v>0</v>
      </c>
      <c r="GB29" s="14">
        <f t="shared" si="575"/>
        <v>0</v>
      </c>
      <c r="GC29" s="14">
        <f t="shared" si="575"/>
        <v>0</v>
      </c>
      <c r="GD29" s="14">
        <f t="shared" si="575"/>
        <v>0</v>
      </c>
      <c r="GE29" s="14">
        <f t="shared" si="575"/>
        <v>0</v>
      </c>
      <c r="GF29" s="14">
        <f t="shared" si="575"/>
        <v>0</v>
      </c>
      <c r="GG29" s="14">
        <f t="shared" si="575"/>
        <v>0</v>
      </c>
      <c r="GH29" s="14">
        <f t="shared" si="575"/>
        <v>0</v>
      </c>
      <c r="GI29" s="14">
        <f t="shared" si="575"/>
        <v>0</v>
      </c>
      <c r="GJ29" s="14">
        <f t="shared" si="575"/>
        <v>50</v>
      </c>
      <c r="GK29" s="14">
        <f t="shared" si="575"/>
        <v>0</v>
      </c>
      <c r="GL29" s="50">
        <f t="shared" si="90"/>
        <v>54.216867469879517</v>
      </c>
      <c r="GM29" s="50">
        <f t="shared" si="91"/>
        <v>100</v>
      </c>
      <c r="GN29" s="31">
        <f t="shared" si="92"/>
        <v>5</v>
      </c>
      <c r="GO29" s="14">
        <f t="shared" ref="GO29:HA29" si="576">IF($GN29=0,0,GO64/$GN29*100)</f>
        <v>20</v>
      </c>
      <c r="GP29" s="14">
        <f t="shared" si="576"/>
        <v>0</v>
      </c>
      <c r="GQ29" s="14">
        <f t="shared" si="576"/>
        <v>0</v>
      </c>
      <c r="GR29" s="14">
        <f t="shared" si="576"/>
        <v>0</v>
      </c>
      <c r="GS29" s="14">
        <f t="shared" si="576"/>
        <v>0</v>
      </c>
      <c r="GT29" s="14">
        <f t="shared" si="576"/>
        <v>0</v>
      </c>
      <c r="GU29" s="14">
        <f t="shared" si="576"/>
        <v>0</v>
      </c>
      <c r="GV29" s="14">
        <f t="shared" si="576"/>
        <v>0</v>
      </c>
      <c r="GW29" s="14">
        <f t="shared" si="576"/>
        <v>20</v>
      </c>
      <c r="GX29" s="14">
        <f t="shared" si="576"/>
        <v>60</v>
      </c>
      <c r="GY29" s="14">
        <f t="shared" si="576"/>
        <v>0</v>
      </c>
      <c r="GZ29" s="14">
        <f t="shared" si="576"/>
        <v>0</v>
      </c>
      <c r="HA29" s="14">
        <f t="shared" si="576"/>
        <v>0</v>
      </c>
      <c r="HB29" s="50">
        <f t="shared" si="94"/>
        <v>65.782453120753686</v>
      </c>
      <c r="HC29" s="50">
        <f t="shared" si="95"/>
        <v>89.156626506024097</v>
      </c>
      <c r="HD29" s="31">
        <f t="shared" si="96"/>
        <v>0</v>
      </c>
      <c r="HE29" s="14">
        <f t="shared" ref="HE29:HQ29" si="577">IF($HD29=0,0,HE64/$HD29*100)</f>
        <v>0</v>
      </c>
      <c r="HF29" s="14">
        <f t="shared" si="577"/>
        <v>0</v>
      </c>
      <c r="HG29" s="14">
        <f t="shared" si="577"/>
        <v>0</v>
      </c>
      <c r="HH29" s="14">
        <f t="shared" si="577"/>
        <v>0</v>
      </c>
      <c r="HI29" s="14">
        <f t="shared" si="577"/>
        <v>0</v>
      </c>
      <c r="HJ29" s="14">
        <f t="shared" si="577"/>
        <v>0</v>
      </c>
      <c r="HK29" s="14">
        <f t="shared" si="577"/>
        <v>0</v>
      </c>
      <c r="HL29" s="14">
        <f t="shared" si="577"/>
        <v>0</v>
      </c>
      <c r="HM29" s="14">
        <f t="shared" si="577"/>
        <v>0</v>
      </c>
      <c r="HN29" s="14">
        <f t="shared" si="577"/>
        <v>0</v>
      </c>
      <c r="HO29" s="14">
        <f t="shared" si="577"/>
        <v>0</v>
      </c>
      <c r="HP29" s="14">
        <f t="shared" si="577"/>
        <v>0</v>
      </c>
      <c r="HQ29" s="14">
        <f t="shared" si="577"/>
        <v>0</v>
      </c>
      <c r="HR29" s="50" t="str">
        <f t="shared" si="98"/>
        <v>－</v>
      </c>
      <c r="HS29" s="50" t="str">
        <f t="shared" si="99"/>
        <v>－</v>
      </c>
      <c r="HT29" s="31">
        <f t="shared" si="100"/>
        <v>0</v>
      </c>
      <c r="HU29" s="14">
        <f t="shared" ref="HU29:IG29" si="578">IF($HT29=0,0,HU64/$HT29*100)</f>
        <v>0</v>
      </c>
      <c r="HV29" s="14">
        <f t="shared" si="578"/>
        <v>0</v>
      </c>
      <c r="HW29" s="14">
        <f t="shared" si="578"/>
        <v>0</v>
      </c>
      <c r="HX29" s="14">
        <f t="shared" si="578"/>
        <v>0</v>
      </c>
      <c r="HY29" s="14">
        <f t="shared" si="578"/>
        <v>0</v>
      </c>
      <c r="HZ29" s="14">
        <f t="shared" si="578"/>
        <v>0</v>
      </c>
      <c r="IA29" s="14">
        <f t="shared" si="578"/>
        <v>0</v>
      </c>
      <c r="IB29" s="14">
        <f t="shared" si="578"/>
        <v>0</v>
      </c>
      <c r="IC29" s="14">
        <f t="shared" si="578"/>
        <v>0</v>
      </c>
      <c r="ID29" s="14">
        <f t="shared" si="578"/>
        <v>0</v>
      </c>
      <c r="IE29" s="14">
        <f t="shared" si="578"/>
        <v>0</v>
      </c>
      <c r="IF29" s="14">
        <f t="shared" si="578"/>
        <v>0</v>
      </c>
      <c r="IG29" s="14">
        <f t="shared" si="578"/>
        <v>0</v>
      </c>
      <c r="IH29" s="50" t="str">
        <f t="shared" si="102"/>
        <v>－</v>
      </c>
      <c r="II29" s="50" t="str">
        <f t="shared" si="103"/>
        <v>－</v>
      </c>
      <c r="IJ29" s="31">
        <f t="shared" si="104"/>
        <v>43</v>
      </c>
      <c r="IK29" s="14">
        <f t="shared" ref="IK29:IW29" si="579">IF($IJ29=0,0,IK64/$IJ29*100)</f>
        <v>34.883720930232556</v>
      </c>
      <c r="IL29" s="14">
        <f t="shared" si="579"/>
        <v>0</v>
      </c>
      <c r="IM29" s="14">
        <f t="shared" si="579"/>
        <v>2.3255813953488373</v>
      </c>
      <c r="IN29" s="14">
        <f t="shared" si="579"/>
        <v>2.3255813953488373</v>
      </c>
      <c r="IO29" s="14">
        <f t="shared" si="579"/>
        <v>0</v>
      </c>
      <c r="IP29" s="14">
        <f t="shared" si="579"/>
        <v>0</v>
      </c>
      <c r="IQ29" s="14">
        <f t="shared" si="579"/>
        <v>0</v>
      </c>
      <c r="IR29" s="14">
        <f t="shared" si="579"/>
        <v>0</v>
      </c>
      <c r="IS29" s="14">
        <f t="shared" si="579"/>
        <v>0</v>
      </c>
      <c r="IT29" s="14">
        <f t="shared" si="579"/>
        <v>0</v>
      </c>
      <c r="IU29" s="14">
        <f t="shared" si="579"/>
        <v>6.9767441860465116</v>
      </c>
      <c r="IV29" s="14">
        <f t="shared" si="579"/>
        <v>20.930232558139537</v>
      </c>
      <c r="IW29" s="14">
        <f t="shared" si="579"/>
        <v>32.558139534883722</v>
      </c>
      <c r="IX29" s="50">
        <f t="shared" si="106"/>
        <v>41.835051181659509</v>
      </c>
      <c r="IY29" s="50">
        <f t="shared" si="107"/>
        <v>100</v>
      </c>
      <c r="IZ29" s="31">
        <f t="shared" si="108"/>
        <v>43</v>
      </c>
      <c r="JA29" s="14">
        <f t="shared" ref="JA29:JM29" si="580">IF($IZ29=0,0,JA64/$IZ29*100)</f>
        <v>53.488372093023251</v>
      </c>
      <c r="JB29" s="14">
        <f t="shared" si="580"/>
        <v>4.6511627906976747</v>
      </c>
      <c r="JC29" s="14">
        <f t="shared" si="580"/>
        <v>4.6511627906976747</v>
      </c>
      <c r="JD29" s="14">
        <f t="shared" si="580"/>
        <v>2.3255813953488373</v>
      </c>
      <c r="JE29" s="14">
        <f t="shared" si="580"/>
        <v>2.3255813953488373</v>
      </c>
      <c r="JF29" s="14">
        <f t="shared" si="580"/>
        <v>2.3255813953488373</v>
      </c>
      <c r="JG29" s="14">
        <f t="shared" si="580"/>
        <v>0</v>
      </c>
      <c r="JH29" s="14">
        <f t="shared" si="580"/>
        <v>0</v>
      </c>
      <c r="JI29" s="14">
        <f t="shared" si="580"/>
        <v>0</v>
      </c>
      <c r="JJ29" s="14">
        <f t="shared" si="580"/>
        <v>0</v>
      </c>
      <c r="JK29" s="14">
        <f t="shared" si="580"/>
        <v>0</v>
      </c>
      <c r="JL29" s="14">
        <f t="shared" si="580"/>
        <v>0</v>
      </c>
      <c r="JM29" s="14">
        <f t="shared" si="580"/>
        <v>30.232558139534881</v>
      </c>
      <c r="JN29" s="50">
        <f t="shared" si="110"/>
        <v>4.935399289057826</v>
      </c>
      <c r="JO29" s="50">
        <f t="shared" si="111"/>
        <v>45.454545454545453</v>
      </c>
      <c r="JP29" s="31">
        <f t="shared" si="112"/>
        <v>43</v>
      </c>
      <c r="JQ29" s="14">
        <f t="shared" ref="JQ29:KC29" si="581">IF($JP29=0,0,JQ64/$JP29*100)</f>
        <v>48.837209302325576</v>
      </c>
      <c r="JR29" s="14">
        <f t="shared" si="581"/>
        <v>4.6511627906976747</v>
      </c>
      <c r="JS29" s="14">
        <f t="shared" si="581"/>
        <v>2.3255813953488373</v>
      </c>
      <c r="JT29" s="14">
        <f t="shared" si="581"/>
        <v>4.6511627906976747</v>
      </c>
      <c r="JU29" s="14">
        <f t="shared" si="581"/>
        <v>2.3255813953488373</v>
      </c>
      <c r="JV29" s="14">
        <f t="shared" si="581"/>
        <v>0</v>
      </c>
      <c r="JW29" s="14">
        <f t="shared" si="581"/>
        <v>0</v>
      </c>
      <c r="JX29" s="14">
        <f t="shared" si="581"/>
        <v>0</v>
      </c>
      <c r="JY29" s="14">
        <f t="shared" si="581"/>
        <v>2.3255813953488373</v>
      </c>
      <c r="JZ29" s="14">
        <f t="shared" si="581"/>
        <v>0</v>
      </c>
      <c r="KA29" s="14">
        <f t="shared" si="581"/>
        <v>0</v>
      </c>
      <c r="KB29" s="14">
        <f t="shared" si="581"/>
        <v>2.3255813953488373</v>
      </c>
      <c r="KC29" s="14">
        <f t="shared" si="581"/>
        <v>32.558139534883722</v>
      </c>
      <c r="KD29" s="50">
        <f t="shared" si="114"/>
        <v>9.3140137609147278</v>
      </c>
      <c r="KE29" s="50">
        <f t="shared" si="115"/>
        <v>100</v>
      </c>
      <c r="KF29" s="31">
        <f t="shared" si="116"/>
        <v>43</v>
      </c>
      <c r="KG29" s="14">
        <f t="shared" ref="KG29:KS29" si="582">IF($KF29=0,0,KG64/$KF29*100)</f>
        <v>58.139534883720934</v>
      </c>
      <c r="KH29" s="14">
        <f t="shared" si="582"/>
        <v>0</v>
      </c>
      <c r="KI29" s="14">
        <f t="shared" si="582"/>
        <v>0</v>
      </c>
      <c r="KJ29" s="14">
        <f t="shared" si="582"/>
        <v>0</v>
      </c>
      <c r="KK29" s="14">
        <f t="shared" si="582"/>
        <v>0</v>
      </c>
      <c r="KL29" s="14">
        <f t="shared" si="582"/>
        <v>0</v>
      </c>
      <c r="KM29" s="14">
        <f t="shared" si="582"/>
        <v>0</v>
      </c>
      <c r="KN29" s="14">
        <f t="shared" si="582"/>
        <v>2.3255813953488373</v>
      </c>
      <c r="KO29" s="14">
        <f t="shared" si="582"/>
        <v>0</v>
      </c>
      <c r="KP29" s="14">
        <f t="shared" si="582"/>
        <v>0</v>
      </c>
      <c r="KQ29" s="14">
        <f t="shared" si="582"/>
        <v>0</v>
      </c>
      <c r="KR29" s="14">
        <f t="shared" si="582"/>
        <v>0</v>
      </c>
      <c r="KS29" s="14">
        <f t="shared" si="582"/>
        <v>39.534883720930232</v>
      </c>
      <c r="KT29" s="50">
        <f t="shared" si="118"/>
        <v>2.3076923076923075</v>
      </c>
      <c r="KU29" s="50">
        <f t="shared" si="119"/>
        <v>60</v>
      </c>
      <c r="KV29" s="31">
        <f t="shared" si="120"/>
        <v>43</v>
      </c>
      <c r="KW29" s="14">
        <f t="shared" ref="KW29:LI29" si="583">IF($KV29=0,0,KW64/$KV29*100)</f>
        <v>58.139534883720934</v>
      </c>
      <c r="KX29" s="14">
        <f t="shared" si="583"/>
        <v>0</v>
      </c>
      <c r="KY29" s="14">
        <f t="shared" si="583"/>
        <v>0</v>
      </c>
      <c r="KZ29" s="14">
        <f t="shared" si="583"/>
        <v>0</v>
      </c>
      <c r="LA29" s="14">
        <f t="shared" si="583"/>
        <v>0</v>
      </c>
      <c r="LB29" s="14">
        <f t="shared" si="583"/>
        <v>0</v>
      </c>
      <c r="LC29" s="14">
        <f t="shared" si="583"/>
        <v>0</v>
      </c>
      <c r="LD29" s="14">
        <f t="shared" si="583"/>
        <v>0</v>
      </c>
      <c r="LE29" s="14">
        <f t="shared" si="583"/>
        <v>0</v>
      </c>
      <c r="LF29" s="14">
        <f t="shared" si="583"/>
        <v>0</v>
      </c>
      <c r="LG29" s="14">
        <f t="shared" si="583"/>
        <v>0</v>
      </c>
      <c r="LH29" s="14">
        <f t="shared" si="583"/>
        <v>0</v>
      </c>
      <c r="LI29" s="14">
        <f t="shared" si="583"/>
        <v>41.860465116279073</v>
      </c>
      <c r="LJ29" s="50">
        <f t="shared" si="122"/>
        <v>0</v>
      </c>
      <c r="LK29" s="50">
        <f t="shared" si="123"/>
        <v>0</v>
      </c>
    </row>
    <row r="30" spans="1:323" ht="15" customHeight="1" x14ac:dyDescent="0.15">
      <c r="A30" s="159"/>
      <c r="B30" s="149"/>
      <c r="C30" s="28" t="s">
        <v>26</v>
      </c>
      <c r="D30" s="164">
        <f t="shared" si="42"/>
        <v>53</v>
      </c>
      <c r="E30" s="153">
        <f t="shared" si="43"/>
        <v>0</v>
      </c>
      <c r="F30" s="153">
        <f t="shared" si="43"/>
        <v>0</v>
      </c>
      <c r="G30" s="153">
        <f t="shared" si="43"/>
        <v>0</v>
      </c>
      <c r="H30" s="153">
        <f t="shared" si="43"/>
        <v>0</v>
      </c>
      <c r="I30" s="153">
        <f t="shared" ref="I30:P30" si="584">IF($D30=0,0,I65/$D30*100)</f>
        <v>0</v>
      </c>
      <c r="J30" s="153">
        <f t="shared" si="584"/>
        <v>0</v>
      </c>
      <c r="K30" s="153">
        <f t="shared" si="584"/>
        <v>0</v>
      </c>
      <c r="L30" s="153">
        <f t="shared" si="584"/>
        <v>0</v>
      </c>
      <c r="M30" s="153">
        <f t="shared" si="584"/>
        <v>1.8867924528301887</v>
      </c>
      <c r="N30" s="153">
        <f t="shared" si="584"/>
        <v>7.5471698113207548</v>
      </c>
      <c r="O30" s="153">
        <f t="shared" si="584"/>
        <v>0</v>
      </c>
      <c r="P30" s="153">
        <f t="shared" si="584"/>
        <v>56.60377358490566</v>
      </c>
      <c r="Q30" s="153">
        <f t="shared" si="45"/>
        <v>33.962264150943398</v>
      </c>
      <c r="R30" s="152">
        <f t="shared" si="46"/>
        <v>97.814015964342246</v>
      </c>
      <c r="S30" s="152">
        <f t="shared" si="47"/>
        <v>100</v>
      </c>
      <c r="T30" s="164">
        <f t="shared" si="48"/>
        <v>53</v>
      </c>
      <c r="U30" s="153">
        <f t="shared" ref="U30:AG30" si="585">IF($T30=0,0,U65/$T30*100)</f>
        <v>18.867924528301888</v>
      </c>
      <c r="V30" s="153">
        <f t="shared" si="585"/>
        <v>9.433962264150944</v>
      </c>
      <c r="W30" s="153">
        <f t="shared" si="585"/>
        <v>1.8867924528301887</v>
      </c>
      <c r="X30" s="153">
        <f t="shared" si="585"/>
        <v>3.7735849056603774</v>
      </c>
      <c r="Y30" s="153">
        <f t="shared" si="585"/>
        <v>3.7735849056603774</v>
      </c>
      <c r="Z30" s="153">
        <f t="shared" si="585"/>
        <v>3.7735849056603774</v>
      </c>
      <c r="AA30" s="153">
        <f t="shared" si="585"/>
        <v>3.7735849056603774</v>
      </c>
      <c r="AB30" s="153">
        <f t="shared" si="585"/>
        <v>0</v>
      </c>
      <c r="AC30" s="153">
        <f t="shared" si="585"/>
        <v>0</v>
      </c>
      <c r="AD30" s="153">
        <f t="shared" si="585"/>
        <v>1.8867924528301887</v>
      </c>
      <c r="AE30" s="153">
        <f t="shared" si="585"/>
        <v>0</v>
      </c>
      <c r="AF30" s="153">
        <f t="shared" si="585"/>
        <v>9.433962264150944</v>
      </c>
      <c r="AG30" s="153">
        <f t="shared" si="585"/>
        <v>43.39622641509434</v>
      </c>
      <c r="AH30" s="152">
        <f t="shared" si="50"/>
        <v>31.02279416396054</v>
      </c>
      <c r="AI30" s="152">
        <f t="shared" si="51"/>
        <v>100</v>
      </c>
      <c r="AJ30" s="164">
        <f t="shared" si="52"/>
        <v>53</v>
      </c>
      <c r="AK30" s="153">
        <f t="shared" ref="AK30:AW30" si="586">IF($AJ30=0,0,AK65/$AJ30*100)</f>
        <v>24.528301886792452</v>
      </c>
      <c r="AL30" s="153">
        <f t="shared" si="586"/>
        <v>9.433962264150944</v>
      </c>
      <c r="AM30" s="153">
        <f t="shared" si="586"/>
        <v>1.8867924528301887</v>
      </c>
      <c r="AN30" s="153">
        <f t="shared" si="586"/>
        <v>0</v>
      </c>
      <c r="AO30" s="153">
        <f t="shared" si="586"/>
        <v>3.7735849056603774</v>
      </c>
      <c r="AP30" s="153">
        <f t="shared" si="586"/>
        <v>1.8867924528301887</v>
      </c>
      <c r="AQ30" s="153">
        <f t="shared" si="586"/>
        <v>1.8867924528301887</v>
      </c>
      <c r="AR30" s="153">
        <f t="shared" si="586"/>
        <v>3.7735849056603774</v>
      </c>
      <c r="AS30" s="153">
        <f t="shared" si="586"/>
        <v>1.8867924528301887</v>
      </c>
      <c r="AT30" s="153">
        <f t="shared" si="586"/>
        <v>5.6603773584905666</v>
      </c>
      <c r="AU30" s="153">
        <f t="shared" si="586"/>
        <v>1.8867924528301887</v>
      </c>
      <c r="AV30" s="153">
        <f t="shared" si="586"/>
        <v>5.6603773584905666</v>
      </c>
      <c r="AW30" s="153">
        <f t="shared" si="586"/>
        <v>37.735849056603776</v>
      </c>
      <c r="AX30" s="152">
        <f t="shared" si="54"/>
        <v>32.555058313009248</v>
      </c>
      <c r="AY30" s="152">
        <f t="shared" si="55"/>
        <v>100</v>
      </c>
      <c r="AZ30" s="32">
        <f t="shared" si="56"/>
        <v>53</v>
      </c>
      <c r="BA30" s="12">
        <f t="shared" ref="BA30:BM30" si="587">IF($AZ30=0,0,BA65/$AZ30*100)</f>
        <v>49.056603773584904</v>
      </c>
      <c r="BB30" s="12">
        <f t="shared" si="587"/>
        <v>0</v>
      </c>
      <c r="BC30" s="12">
        <f t="shared" si="587"/>
        <v>0</v>
      </c>
      <c r="BD30" s="12">
        <f t="shared" si="587"/>
        <v>0</v>
      </c>
      <c r="BE30" s="12">
        <f t="shared" si="587"/>
        <v>0</v>
      </c>
      <c r="BF30" s="12">
        <f t="shared" si="587"/>
        <v>0</v>
      </c>
      <c r="BG30" s="12">
        <f t="shared" si="587"/>
        <v>0</v>
      </c>
      <c r="BH30" s="12">
        <f t="shared" si="587"/>
        <v>0</v>
      </c>
      <c r="BI30" s="12">
        <f t="shared" si="587"/>
        <v>0</v>
      </c>
      <c r="BJ30" s="12">
        <f t="shared" si="587"/>
        <v>0</v>
      </c>
      <c r="BK30" s="12">
        <f t="shared" si="587"/>
        <v>0</v>
      </c>
      <c r="BL30" s="12">
        <f t="shared" si="587"/>
        <v>0</v>
      </c>
      <c r="BM30" s="12">
        <f t="shared" si="587"/>
        <v>50.943396226415096</v>
      </c>
      <c r="BN30" s="29">
        <f t="shared" si="58"/>
        <v>0</v>
      </c>
      <c r="BO30" s="29">
        <f t="shared" si="59"/>
        <v>0</v>
      </c>
      <c r="BP30" s="32">
        <f t="shared" si="60"/>
        <v>53</v>
      </c>
      <c r="BQ30" s="12">
        <f t="shared" ref="BQ30:CC30" si="588">IF($BP30=0,0,BQ65/$BP30*100)</f>
        <v>49.056603773584904</v>
      </c>
      <c r="BR30" s="12">
        <f t="shared" si="588"/>
        <v>0</v>
      </c>
      <c r="BS30" s="12">
        <f t="shared" si="588"/>
        <v>0</v>
      </c>
      <c r="BT30" s="12">
        <f t="shared" si="588"/>
        <v>0</v>
      </c>
      <c r="BU30" s="12">
        <f t="shared" si="588"/>
        <v>0</v>
      </c>
      <c r="BV30" s="12">
        <f t="shared" si="588"/>
        <v>0</v>
      </c>
      <c r="BW30" s="12">
        <f t="shared" si="588"/>
        <v>0</v>
      </c>
      <c r="BX30" s="12">
        <f t="shared" si="588"/>
        <v>0</v>
      </c>
      <c r="BY30" s="12">
        <f t="shared" si="588"/>
        <v>0</v>
      </c>
      <c r="BZ30" s="12">
        <f t="shared" si="588"/>
        <v>0</v>
      </c>
      <c r="CA30" s="12">
        <f t="shared" si="588"/>
        <v>0</v>
      </c>
      <c r="CB30" s="12">
        <f t="shared" si="588"/>
        <v>0</v>
      </c>
      <c r="CC30" s="12">
        <f t="shared" si="588"/>
        <v>50.943396226415096</v>
      </c>
      <c r="CD30" s="29">
        <f t="shared" si="62"/>
        <v>0</v>
      </c>
      <c r="CE30" s="29">
        <f t="shared" si="63"/>
        <v>0</v>
      </c>
      <c r="CF30" s="32">
        <f t="shared" si="64"/>
        <v>53</v>
      </c>
      <c r="CG30" s="12">
        <f t="shared" ref="CG30:CS30" si="589">IF($CF30=0,0,CG65/$CF30*100)</f>
        <v>11.320754716981133</v>
      </c>
      <c r="CH30" s="12">
        <f t="shared" si="589"/>
        <v>0</v>
      </c>
      <c r="CI30" s="12">
        <f t="shared" si="589"/>
        <v>1.8867924528301887</v>
      </c>
      <c r="CJ30" s="12">
        <f t="shared" si="589"/>
        <v>0</v>
      </c>
      <c r="CK30" s="12">
        <f t="shared" si="589"/>
        <v>0</v>
      </c>
      <c r="CL30" s="12">
        <f t="shared" si="589"/>
        <v>0</v>
      </c>
      <c r="CM30" s="12">
        <f t="shared" si="589"/>
        <v>0</v>
      </c>
      <c r="CN30" s="12">
        <f t="shared" si="589"/>
        <v>0</v>
      </c>
      <c r="CO30" s="12">
        <f t="shared" si="589"/>
        <v>1.8867924528301887</v>
      </c>
      <c r="CP30" s="12">
        <f t="shared" si="589"/>
        <v>1.8867924528301887</v>
      </c>
      <c r="CQ30" s="12">
        <f t="shared" si="589"/>
        <v>3.7735849056603774</v>
      </c>
      <c r="CR30" s="12">
        <f t="shared" si="589"/>
        <v>37.735849056603776</v>
      </c>
      <c r="CS30" s="12">
        <f t="shared" si="589"/>
        <v>41.509433962264154</v>
      </c>
      <c r="CT30" s="29">
        <f t="shared" si="66"/>
        <v>75.942922706821136</v>
      </c>
      <c r="CU30" s="29">
        <f t="shared" si="67"/>
        <v>100</v>
      </c>
      <c r="CV30" s="32">
        <f t="shared" si="68"/>
        <v>53</v>
      </c>
      <c r="CW30" s="12">
        <f t="shared" ref="CW30:DI30" si="590">IF($CV30=0,0,CW65/$CV30*100)</f>
        <v>35.849056603773583</v>
      </c>
      <c r="CX30" s="12">
        <f t="shared" si="590"/>
        <v>5.6603773584905666</v>
      </c>
      <c r="CY30" s="12">
        <f t="shared" si="590"/>
        <v>1.8867924528301887</v>
      </c>
      <c r="CZ30" s="12">
        <f t="shared" si="590"/>
        <v>0</v>
      </c>
      <c r="DA30" s="12">
        <f t="shared" si="590"/>
        <v>1.8867924528301887</v>
      </c>
      <c r="DB30" s="12">
        <f t="shared" si="590"/>
        <v>1.8867924528301887</v>
      </c>
      <c r="DC30" s="12">
        <f t="shared" si="590"/>
        <v>0</v>
      </c>
      <c r="DD30" s="12">
        <f t="shared" si="590"/>
        <v>0</v>
      </c>
      <c r="DE30" s="12">
        <f t="shared" si="590"/>
        <v>0</v>
      </c>
      <c r="DF30" s="12">
        <f t="shared" si="590"/>
        <v>0</v>
      </c>
      <c r="DG30" s="12">
        <f t="shared" si="590"/>
        <v>0</v>
      </c>
      <c r="DH30" s="12">
        <f t="shared" si="590"/>
        <v>0</v>
      </c>
      <c r="DI30" s="12">
        <f t="shared" si="590"/>
        <v>52.830188679245282</v>
      </c>
      <c r="DJ30" s="29">
        <f t="shared" si="70"/>
        <v>4.5403448704912188</v>
      </c>
      <c r="DK30" s="29">
        <f t="shared" si="71"/>
        <v>42.105263157894733</v>
      </c>
      <c r="DL30" s="32">
        <f t="shared" si="72"/>
        <v>53</v>
      </c>
      <c r="DM30" s="12">
        <f t="shared" ref="DM30:DY30" si="591">IF($DL30=0,0,DM65/$DL30*100)</f>
        <v>37.735849056603776</v>
      </c>
      <c r="DN30" s="12">
        <f t="shared" si="591"/>
        <v>0</v>
      </c>
      <c r="DO30" s="12">
        <f t="shared" si="591"/>
        <v>0</v>
      </c>
      <c r="DP30" s="12">
        <f t="shared" si="591"/>
        <v>1.8867924528301887</v>
      </c>
      <c r="DQ30" s="12">
        <f t="shared" si="591"/>
        <v>1.8867924528301887</v>
      </c>
      <c r="DR30" s="12">
        <f t="shared" si="591"/>
        <v>1.8867924528301887</v>
      </c>
      <c r="DS30" s="12">
        <f t="shared" si="591"/>
        <v>0</v>
      </c>
      <c r="DT30" s="12">
        <f t="shared" si="591"/>
        <v>3.7735849056603774</v>
      </c>
      <c r="DU30" s="12">
        <f t="shared" si="591"/>
        <v>1.8867924528301887</v>
      </c>
      <c r="DV30" s="12">
        <f t="shared" si="591"/>
        <v>1.8867924528301887</v>
      </c>
      <c r="DW30" s="12">
        <f t="shared" si="591"/>
        <v>1.8867924528301887</v>
      </c>
      <c r="DX30" s="12">
        <f t="shared" si="591"/>
        <v>3.7735849056603774</v>
      </c>
      <c r="DY30" s="12">
        <f t="shared" si="591"/>
        <v>43.39622641509434</v>
      </c>
      <c r="DZ30" s="29">
        <f t="shared" si="74"/>
        <v>22.878966733016753</v>
      </c>
      <c r="EA30" s="29">
        <f t="shared" si="75"/>
        <v>100</v>
      </c>
      <c r="EB30" s="32">
        <f t="shared" si="76"/>
        <v>53</v>
      </c>
      <c r="EC30" s="12">
        <f t="shared" ref="EC30:EO30" si="592">IF($EB30=0,0,EC65/$EB30*100)</f>
        <v>49.056603773584904</v>
      </c>
      <c r="ED30" s="12">
        <f t="shared" si="592"/>
        <v>0</v>
      </c>
      <c r="EE30" s="12">
        <f t="shared" si="592"/>
        <v>0</v>
      </c>
      <c r="EF30" s="12">
        <f t="shared" si="592"/>
        <v>0</v>
      </c>
      <c r="EG30" s="12">
        <f t="shared" si="592"/>
        <v>0</v>
      </c>
      <c r="EH30" s="12">
        <f t="shared" si="592"/>
        <v>0</v>
      </c>
      <c r="EI30" s="12">
        <f t="shared" si="592"/>
        <v>0</v>
      </c>
      <c r="EJ30" s="12">
        <f t="shared" si="592"/>
        <v>0</v>
      </c>
      <c r="EK30" s="12">
        <f t="shared" si="592"/>
        <v>0</v>
      </c>
      <c r="EL30" s="12">
        <f t="shared" si="592"/>
        <v>0</v>
      </c>
      <c r="EM30" s="12">
        <f t="shared" si="592"/>
        <v>0</v>
      </c>
      <c r="EN30" s="12">
        <f t="shared" si="592"/>
        <v>0</v>
      </c>
      <c r="EO30" s="12">
        <f t="shared" si="592"/>
        <v>50.943396226415096</v>
      </c>
      <c r="EP30" s="29">
        <f t="shared" si="78"/>
        <v>0</v>
      </c>
      <c r="EQ30" s="29">
        <f t="shared" si="79"/>
        <v>0</v>
      </c>
      <c r="ER30" s="32">
        <f t="shared" si="80"/>
        <v>53</v>
      </c>
      <c r="ES30" s="12">
        <f t="shared" ref="ES30:FE30" si="593">IF($ER30=0,0,ES65/$ER30*100)</f>
        <v>49.056603773584904</v>
      </c>
      <c r="ET30" s="12">
        <f t="shared" si="593"/>
        <v>0</v>
      </c>
      <c r="EU30" s="12">
        <f t="shared" si="593"/>
        <v>0</v>
      </c>
      <c r="EV30" s="12">
        <f t="shared" si="593"/>
        <v>0</v>
      </c>
      <c r="EW30" s="12">
        <f t="shared" si="593"/>
        <v>0</v>
      </c>
      <c r="EX30" s="12">
        <f t="shared" si="593"/>
        <v>0</v>
      </c>
      <c r="EY30" s="12">
        <f t="shared" si="593"/>
        <v>0</v>
      </c>
      <c r="EZ30" s="12">
        <f t="shared" si="593"/>
        <v>0</v>
      </c>
      <c r="FA30" s="12">
        <f t="shared" si="593"/>
        <v>0</v>
      </c>
      <c r="FB30" s="12">
        <f t="shared" si="593"/>
        <v>0</v>
      </c>
      <c r="FC30" s="12">
        <f t="shared" si="593"/>
        <v>0</v>
      </c>
      <c r="FD30" s="12">
        <f t="shared" si="593"/>
        <v>0</v>
      </c>
      <c r="FE30" s="12">
        <f t="shared" si="593"/>
        <v>50.943396226415096</v>
      </c>
      <c r="FF30" s="29">
        <f t="shared" si="82"/>
        <v>0</v>
      </c>
      <c r="FG30" s="29">
        <f t="shared" si="83"/>
        <v>0</v>
      </c>
      <c r="FH30" s="32">
        <f t="shared" si="84"/>
        <v>14</v>
      </c>
      <c r="FI30" s="12">
        <f t="shared" ref="FI30:FU30" si="594">IF($FH30=0,0,FI65/$FH30*100)</f>
        <v>7.1428571428571423</v>
      </c>
      <c r="FJ30" s="12">
        <f t="shared" si="594"/>
        <v>0</v>
      </c>
      <c r="FK30" s="12">
        <f t="shared" si="594"/>
        <v>7.1428571428571423</v>
      </c>
      <c r="FL30" s="12">
        <f t="shared" si="594"/>
        <v>0</v>
      </c>
      <c r="FM30" s="12">
        <f t="shared" si="594"/>
        <v>0</v>
      </c>
      <c r="FN30" s="12">
        <f t="shared" si="594"/>
        <v>0</v>
      </c>
      <c r="FO30" s="12">
        <f t="shared" si="594"/>
        <v>0</v>
      </c>
      <c r="FP30" s="12">
        <f t="shared" si="594"/>
        <v>0</v>
      </c>
      <c r="FQ30" s="12">
        <f t="shared" si="594"/>
        <v>7.1428571428571423</v>
      </c>
      <c r="FR30" s="12">
        <f t="shared" si="594"/>
        <v>0</v>
      </c>
      <c r="FS30" s="12">
        <f t="shared" si="594"/>
        <v>7.1428571428571423</v>
      </c>
      <c r="FT30" s="12">
        <f t="shared" si="594"/>
        <v>35.714285714285715</v>
      </c>
      <c r="FU30" s="12">
        <f t="shared" si="594"/>
        <v>35.714285714285715</v>
      </c>
      <c r="FV30" s="29">
        <f t="shared" si="86"/>
        <v>75.408338706211055</v>
      </c>
      <c r="FW30" s="29">
        <f t="shared" si="87"/>
        <v>100</v>
      </c>
      <c r="FX30" s="32">
        <f t="shared" si="88"/>
        <v>5</v>
      </c>
      <c r="FY30" s="12">
        <f t="shared" ref="FY30:GK30" si="595">IF($FX30=0,0,FY65/$FX30*100)</f>
        <v>0</v>
      </c>
      <c r="FZ30" s="12">
        <f t="shared" si="595"/>
        <v>0</v>
      </c>
      <c r="GA30" s="12">
        <f t="shared" si="595"/>
        <v>20</v>
      </c>
      <c r="GB30" s="12">
        <f t="shared" si="595"/>
        <v>0</v>
      </c>
      <c r="GC30" s="12">
        <f t="shared" si="595"/>
        <v>20</v>
      </c>
      <c r="GD30" s="12">
        <f t="shared" si="595"/>
        <v>20</v>
      </c>
      <c r="GE30" s="12">
        <f t="shared" si="595"/>
        <v>0</v>
      </c>
      <c r="GF30" s="12">
        <f t="shared" si="595"/>
        <v>0</v>
      </c>
      <c r="GG30" s="12">
        <f t="shared" si="595"/>
        <v>0</v>
      </c>
      <c r="GH30" s="12">
        <f t="shared" si="595"/>
        <v>0</v>
      </c>
      <c r="GI30" s="12">
        <f t="shared" si="595"/>
        <v>0</v>
      </c>
      <c r="GJ30" s="12">
        <f t="shared" si="595"/>
        <v>0</v>
      </c>
      <c r="GK30" s="12">
        <f t="shared" si="595"/>
        <v>40</v>
      </c>
      <c r="GL30" s="29">
        <f t="shared" si="90"/>
        <v>31.380766731643927</v>
      </c>
      <c r="GM30" s="29">
        <f t="shared" si="91"/>
        <v>42.105263157894733</v>
      </c>
      <c r="GN30" s="32">
        <f t="shared" si="92"/>
        <v>9</v>
      </c>
      <c r="GO30" s="12">
        <f t="shared" ref="GO30:HA30" si="596">IF($GN30=0,0,GO65/$GN30*100)</f>
        <v>0</v>
      </c>
      <c r="GP30" s="12">
        <f t="shared" si="596"/>
        <v>0</v>
      </c>
      <c r="GQ30" s="12">
        <f t="shared" si="596"/>
        <v>0</v>
      </c>
      <c r="GR30" s="12">
        <f t="shared" si="596"/>
        <v>11.111111111111111</v>
      </c>
      <c r="GS30" s="12">
        <f t="shared" si="596"/>
        <v>0</v>
      </c>
      <c r="GT30" s="12">
        <f t="shared" si="596"/>
        <v>0</v>
      </c>
      <c r="GU30" s="12">
        <f t="shared" si="596"/>
        <v>0</v>
      </c>
      <c r="GV30" s="12">
        <f t="shared" si="596"/>
        <v>11.111111111111111</v>
      </c>
      <c r="GW30" s="12">
        <f t="shared" si="596"/>
        <v>11.111111111111111</v>
      </c>
      <c r="GX30" s="12">
        <f t="shared" si="596"/>
        <v>0</v>
      </c>
      <c r="GY30" s="12">
        <f t="shared" si="596"/>
        <v>0</v>
      </c>
      <c r="GZ30" s="12">
        <f t="shared" si="596"/>
        <v>11.111111111111111</v>
      </c>
      <c r="HA30" s="12">
        <f t="shared" si="596"/>
        <v>55.555555555555557</v>
      </c>
      <c r="HB30" s="29">
        <f t="shared" si="94"/>
        <v>66.357655502392348</v>
      </c>
      <c r="HC30" s="29">
        <f t="shared" si="95"/>
        <v>100</v>
      </c>
      <c r="HD30" s="32">
        <f t="shared" si="96"/>
        <v>0</v>
      </c>
      <c r="HE30" s="12">
        <f t="shared" ref="HE30:HQ30" si="597">IF($HD30=0,0,HE65/$HD30*100)</f>
        <v>0</v>
      </c>
      <c r="HF30" s="12">
        <f t="shared" si="597"/>
        <v>0</v>
      </c>
      <c r="HG30" s="12">
        <f t="shared" si="597"/>
        <v>0</v>
      </c>
      <c r="HH30" s="12">
        <f t="shared" si="597"/>
        <v>0</v>
      </c>
      <c r="HI30" s="12">
        <f t="shared" si="597"/>
        <v>0</v>
      </c>
      <c r="HJ30" s="12">
        <f t="shared" si="597"/>
        <v>0</v>
      </c>
      <c r="HK30" s="12">
        <f t="shared" si="597"/>
        <v>0</v>
      </c>
      <c r="HL30" s="12">
        <f t="shared" si="597"/>
        <v>0</v>
      </c>
      <c r="HM30" s="12">
        <f t="shared" si="597"/>
        <v>0</v>
      </c>
      <c r="HN30" s="12">
        <f t="shared" si="597"/>
        <v>0</v>
      </c>
      <c r="HO30" s="12">
        <f t="shared" si="597"/>
        <v>0</v>
      </c>
      <c r="HP30" s="12">
        <f t="shared" si="597"/>
        <v>0</v>
      </c>
      <c r="HQ30" s="12">
        <f t="shared" si="597"/>
        <v>0</v>
      </c>
      <c r="HR30" s="29" t="str">
        <f t="shared" si="98"/>
        <v>－</v>
      </c>
      <c r="HS30" s="29" t="str">
        <f t="shared" si="99"/>
        <v>－</v>
      </c>
      <c r="HT30" s="32">
        <f t="shared" si="100"/>
        <v>1</v>
      </c>
      <c r="HU30" s="12">
        <f t="shared" ref="HU30:IG30" si="598">IF($HT30=0,0,HU65/$HT30*100)</f>
        <v>0</v>
      </c>
      <c r="HV30" s="12">
        <f t="shared" si="598"/>
        <v>0</v>
      </c>
      <c r="HW30" s="12">
        <f t="shared" si="598"/>
        <v>0</v>
      </c>
      <c r="HX30" s="12">
        <f t="shared" si="598"/>
        <v>0</v>
      </c>
      <c r="HY30" s="12">
        <f t="shared" si="598"/>
        <v>0</v>
      </c>
      <c r="HZ30" s="12">
        <f t="shared" si="598"/>
        <v>0</v>
      </c>
      <c r="IA30" s="12">
        <f t="shared" si="598"/>
        <v>0</v>
      </c>
      <c r="IB30" s="12">
        <f t="shared" si="598"/>
        <v>0</v>
      </c>
      <c r="IC30" s="12">
        <f t="shared" si="598"/>
        <v>0</v>
      </c>
      <c r="ID30" s="12">
        <f t="shared" si="598"/>
        <v>0</v>
      </c>
      <c r="IE30" s="12">
        <f t="shared" si="598"/>
        <v>0</v>
      </c>
      <c r="IF30" s="12">
        <f t="shared" si="598"/>
        <v>0</v>
      </c>
      <c r="IG30" s="12">
        <f t="shared" si="598"/>
        <v>100</v>
      </c>
      <c r="IH30" s="29" t="str">
        <f t="shared" si="102"/>
        <v>－</v>
      </c>
      <c r="II30" s="29">
        <f t="shared" si="103"/>
        <v>0</v>
      </c>
      <c r="IJ30" s="32">
        <f t="shared" si="104"/>
        <v>53</v>
      </c>
      <c r="IK30" s="12">
        <f t="shared" ref="IK30:IW30" si="599">IF($IJ30=0,0,IK65/$IJ30*100)</f>
        <v>32.075471698113205</v>
      </c>
      <c r="IL30" s="12">
        <f t="shared" si="599"/>
        <v>5.6603773584905666</v>
      </c>
      <c r="IM30" s="12">
        <f t="shared" si="599"/>
        <v>0</v>
      </c>
      <c r="IN30" s="12">
        <f t="shared" si="599"/>
        <v>0</v>
      </c>
      <c r="IO30" s="12">
        <f t="shared" si="599"/>
        <v>0</v>
      </c>
      <c r="IP30" s="12">
        <f t="shared" si="599"/>
        <v>0</v>
      </c>
      <c r="IQ30" s="12">
        <f t="shared" si="599"/>
        <v>0</v>
      </c>
      <c r="IR30" s="12">
        <f t="shared" si="599"/>
        <v>1.8867924528301887</v>
      </c>
      <c r="IS30" s="12">
        <f t="shared" si="599"/>
        <v>0</v>
      </c>
      <c r="IT30" s="12">
        <f t="shared" si="599"/>
        <v>3.7735849056603774</v>
      </c>
      <c r="IU30" s="12">
        <f t="shared" si="599"/>
        <v>1.8867924528301887</v>
      </c>
      <c r="IV30" s="12">
        <f t="shared" si="599"/>
        <v>7.5471698113207548</v>
      </c>
      <c r="IW30" s="12">
        <f t="shared" si="599"/>
        <v>47.169811320754718</v>
      </c>
      <c r="IX30" s="29">
        <f t="shared" si="106"/>
        <v>27.366730007306469</v>
      </c>
      <c r="IY30" s="29">
        <f t="shared" si="107"/>
        <v>100</v>
      </c>
      <c r="IZ30" s="32">
        <f t="shared" si="108"/>
        <v>53</v>
      </c>
      <c r="JA30" s="12">
        <f t="shared" ref="JA30:JM30" si="600">IF($IZ30=0,0,JA65/$IZ30*100)</f>
        <v>33.962264150943398</v>
      </c>
      <c r="JB30" s="12">
        <f t="shared" si="600"/>
        <v>0</v>
      </c>
      <c r="JC30" s="12">
        <f t="shared" si="600"/>
        <v>1.8867924528301887</v>
      </c>
      <c r="JD30" s="12">
        <f t="shared" si="600"/>
        <v>1.8867924528301887</v>
      </c>
      <c r="JE30" s="12">
        <f t="shared" si="600"/>
        <v>1.8867924528301887</v>
      </c>
      <c r="JF30" s="12">
        <f t="shared" si="600"/>
        <v>0</v>
      </c>
      <c r="JG30" s="12">
        <f t="shared" si="600"/>
        <v>3.7735849056603774</v>
      </c>
      <c r="JH30" s="12">
        <f t="shared" si="600"/>
        <v>0</v>
      </c>
      <c r="JI30" s="12">
        <f t="shared" si="600"/>
        <v>0</v>
      </c>
      <c r="JJ30" s="12">
        <f t="shared" si="600"/>
        <v>1.8867924528301887</v>
      </c>
      <c r="JK30" s="12">
        <f t="shared" si="600"/>
        <v>0</v>
      </c>
      <c r="JL30" s="12">
        <f t="shared" si="600"/>
        <v>7.5471698113207548</v>
      </c>
      <c r="JM30" s="12">
        <f t="shared" si="600"/>
        <v>47.169811320754718</v>
      </c>
      <c r="JN30" s="29">
        <f t="shared" si="110"/>
        <v>23.248559439622067</v>
      </c>
      <c r="JO30" s="29">
        <f t="shared" si="111"/>
        <v>100</v>
      </c>
      <c r="JP30" s="32">
        <f t="shared" si="112"/>
        <v>53</v>
      </c>
      <c r="JQ30" s="12">
        <f t="shared" ref="JQ30:KC30" si="601">IF($JP30=0,0,JQ65/$JP30*100)</f>
        <v>45.283018867924532</v>
      </c>
      <c r="JR30" s="12">
        <f t="shared" si="601"/>
        <v>1.8867924528301887</v>
      </c>
      <c r="JS30" s="12">
        <f t="shared" si="601"/>
        <v>0</v>
      </c>
      <c r="JT30" s="12">
        <f t="shared" si="601"/>
        <v>3.7735849056603774</v>
      </c>
      <c r="JU30" s="12">
        <f t="shared" si="601"/>
        <v>0</v>
      </c>
      <c r="JV30" s="12">
        <f t="shared" si="601"/>
        <v>0</v>
      </c>
      <c r="JW30" s="12">
        <f t="shared" si="601"/>
        <v>1.8867924528301887</v>
      </c>
      <c r="JX30" s="12">
        <f t="shared" si="601"/>
        <v>0</v>
      </c>
      <c r="JY30" s="12">
        <f t="shared" si="601"/>
        <v>0</v>
      </c>
      <c r="JZ30" s="12">
        <f t="shared" si="601"/>
        <v>1.8867924528301887</v>
      </c>
      <c r="KA30" s="12">
        <f t="shared" si="601"/>
        <v>0</v>
      </c>
      <c r="KB30" s="12">
        <f t="shared" si="601"/>
        <v>0</v>
      </c>
      <c r="KC30" s="12">
        <f t="shared" si="601"/>
        <v>45.283018867924532</v>
      </c>
      <c r="KD30" s="29">
        <f t="shared" si="114"/>
        <v>6.80965751120329</v>
      </c>
      <c r="KE30" s="29">
        <f t="shared" si="115"/>
        <v>86.206896551724128</v>
      </c>
      <c r="KF30" s="32">
        <f t="shared" si="116"/>
        <v>53</v>
      </c>
      <c r="KG30" s="12">
        <f t="shared" ref="KG30:KS30" si="602">IF($KF30=0,0,KG65/$KF30*100)</f>
        <v>49.056603773584904</v>
      </c>
      <c r="KH30" s="12">
        <f t="shared" si="602"/>
        <v>0</v>
      </c>
      <c r="KI30" s="12">
        <f t="shared" si="602"/>
        <v>0</v>
      </c>
      <c r="KJ30" s="12">
        <f t="shared" si="602"/>
        <v>0</v>
      </c>
      <c r="KK30" s="12">
        <f t="shared" si="602"/>
        <v>0</v>
      </c>
      <c r="KL30" s="12">
        <f t="shared" si="602"/>
        <v>0</v>
      </c>
      <c r="KM30" s="12">
        <f t="shared" si="602"/>
        <v>0</v>
      </c>
      <c r="KN30" s="12">
        <f t="shared" si="602"/>
        <v>0</v>
      </c>
      <c r="KO30" s="12">
        <f t="shared" si="602"/>
        <v>0</v>
      </c>
      <c r="KP30" s="12">
        <f t="shared" si="602"/>
        <v>0</v>
      </c>
      <c r="KQ30" s="12">
        <f t="shared" si="602"/>
        <v>0</v>
      </c>
      <c r="KR30" s="12">
        <f t="shared" si="602"/>
        <v>0</v>
      </c>
      <c r="KS30" s="12">
        <f t="shared" si="602"/>
        <v>50.943396226415096</v>
      </c>
      <c r="KT30" s="29">
        <f t="shared" si="118"/>
        <v>0</v>
      </c>
      <c r="KU30" s="29">
        <f t="shared" si="119"/>
        <v>0</v>
      </c>
      <c r="KV30" s="32">
        <f t="shared" si="120"/>
        <v>53</v>
      </c>
      <c r="KW30" s="12">
        <f t="shared" ref="KW30:LI30" si="603">IF($KV30=0,0,KW65/$KV30*100)</f>
        <v>49.056603773584904</v>
      </c>
      <c r="KX30" s="12">
        <f t="shared" si="603"/>
        <v>0</v>
      </c>
      <c r="KY30" s="12">
        <f t="shared" si="603"/>
        <v>0</v>
      </c>
      <c r="KZ30" s="12">
        <f t="shared" si="603"/>
        <v>0</v>
      </c>
      <c r="LA30" s="12">
        <f t="shared" si="603"/>
        <v>0</v>
      </c>
      <c r="LB30" s="12">
        <f t="shared" si="603"/>
        <v>0</v>
      </c>
      <c r="LC30" s="12">
        <f t="shared" si="603"/>
        <v>0</v>
      </c>
      <c r="LD30" s="12">
        <f t="shared" si="603"/>
        <v>0</v>
      </c>
      <c r="LE30" s="12">
        <f t="shared" si="603"/>
        <v>0</v>
      </c>
      <c r="LF30" s="12">
        <f t="shared" si="603"/>
        <v>0</v>
      </c>
      <c r="LG30" s="12">
        <f t="shared" si="603"/>
        <v>0</v>
      </c>
      <c r="LH30" s="12">
        <f t="shared" si="603"/>
        <v>0</v>
      </c>
      <c r="LI30" s="12">
        <f t="shared" si="603"/>
        <v>50.943396226415096</v>
      </c>
      <c r="LJ30" s="29">
        <f t="shared" si="122"/>
        <v>0</v>
      </c>
      <c r="LK30" s="29">
        <f t="shared" si="123"/>
        <v>0</v>
      </c>
    </row>
    <row r="31" spans="1:323" ht="15" customHeight="1" x14ac:dyDescent="0.15">
      <c r="A31" s="159"/>
      <c r="B31" s="233" t="s">
        <v>18</v>
      </c>
      <c r="C31" s="27" t="s">
        <v>171</v>
      </c>
      <c r="D31" s="161">
        <f t="shared" si="42"/>
        <v>135</v>
      </c>
      <c r="E31" s="162">
        <f t="shared" si="43"/>
        <v>3.7037037037037033</v>
      </c>
      <c r="F31" s="162">
        <f t="shared" si="43"/>
        <v>1.4814814814814816</v>
      </c>
      <c r="G31" s="162">
        <f t="shared" si="43"/>
        <v>3.7037037037037033</v>
      </c>
      <c r="H31" s="162">
        <f t="shared" si="43"/>
        <v>2.9629629629629632</v>
      </c>
      <c r="I31" s="162">
        <f t="shared" ref="I31:P31" si="604">IF($D31=0,0,I66/$D31*100)</f>
        <v>1.4814814814814816</v>
      </c>
      <c r="J31" s="162">
        <f t="shared" si="604"/>
        <v>0.74074074074074081</v>
      </c>
      <c r="K31" s="162">
        <f t="shared" si="604"/>
        <v>2.9629629629629632</v>
      </c>
      <c r="L31" s="162">
        <f t="shared" si="604"/>
        <v>2.2222222222222223</v>
      </c>
      <c r="M31" s="162">
        <f t="shared" si="604"/>
        <v>5.1851851851851851</v>
      </c>
      <c r="N31" s="162">
        <f t="shared" si="604"/>
        <v>11.851851851851853</v>
      </c>
      <c r="O31" s="162">
        <f t="shared" si="604"/>
        <v>6.666666666666667</v>
      </c>
      <c r="P31" s="162">
        <f t="shared" si="604"/>
        <v>41.481481481481481</v>
      </c>
      <c r="Q31" s="162">
        <f t="shared" si="45"/>
        <v>15.555555555555555</v>
      </c>
      <c r="R31" s="182">
        <f t="shared" si="46"/>
        <v>79.123696796459015</v>
      </c>
      <c r="S31" s="182">
        <f t="shared" si="47"/>
        <v>96.114369501466285</v>
      </c>
      <c r="T31" s="161">
        <f t="shared" si="48"/>
        <v>135</v>
      </c>
      <c r="U31" s="162">
        <f t="shared" ref="U31:AG31" si="605">IF($T31=0,0,U66/$T31*100)</f>
        <v>11.111111111111111</v>
      </c>
      <c r="V31" s="162">
        <f t="shared" si="605"/>
        <v>14.814814814814813</v>
      </c>
      <c r="W31" s="162">
        <f t="shared" si="605"/>
        <v>17.037037037037038</v>
      </c>
      <c r="X31" s="162">
        <f t="shared" si="605"/>
        <v>11.851851851851853</v>
      </c>
      <c r="Y31" s="162">
        <f t="shared" si="605"/>
        <v>4.4444444444444446</v>
      </c>
      <c r="Z31" s="162">
        <f t="shared" si="605"/>
        <v>2.2222222222222223</v>
      </c>
      <c r="AA31" s="162">
        <f t="shared" si="605"/>
        <v>1.4814814814814816</v>
      </c>
      <c r="AB31" s="162">
        <f t="shared" si="605"/>
        <v>0.74074074074074081</v>
      </c>
      <c r="AC31" s="162">
        <f t="shared" si="605"/>
        <v>2.2222222222222223</v>
      </c>
      <c r="AD31" s="162">
        <f t="shared" si="605"/>
        <v>2.9629629629629632</v>
      </c>
      <c r="AE31" s="162">
        <f t="shared" si="605"/>
        <v>2.9629629629629632</v>
      </c>
      <c r="AF31" s="162">
        <f t="shared" si="605"/>
        <v>1.4814814814814816</v>
      </c>
      <c r="AG31" s="162">
        <f t="shared" si="605"/>
        <v>26.666666666666668</v>
      </c>
      <c r="AH31" s="182">
        <f t="shared" si="50"/>
        <v>25.194864469361999</v>
      </c>
      <c r="AI31" s="182">
        <f t="shared" si="51"/>
        <v>100</v>
      </c>
      <c r="AJ31" s="161">
        <f t="shared" si="52"/>
        <v>135</v>
      </c>
      <c r="AK31" s="162">
        <f t="shared" ref="AK31:AW31" si="606">IF($AJ31=0,0,AK66/$AJ31*100)</f>
        <v>3.7037037037037033</v>
      </c>
      <c r="AL31" s="162">
        <f t="shared" si="606"/>
        <v>1.4814814814814816</v>
      </c>
      <c r="AM31" s="162">
        <f t="shared" si="606"/>
        <v>3.7037037037037033</v>
      </c>
      <c r="AN31" s="162">
        <f t="shared" si="606"/>
        <v>2.2222222222222223</v>
      </c>
      <c r="AO31" s="162">
        <f t="shared" si="606"/>
        <v>7.4074074074074066</v>
      </c>
      <c r="AP31" s="162">
        <f t="shared" si="606"/>
        <v>3.7037037037037033</v>
      </c>
      <c r="AQ31" s="162">
        <f t="shared" si="606"/>
        <v>5.9259259259259265</v>
      </c>
      <c r="AR31" s="162">
        <f t="shared" si="606"/>
        <v>5.1851851851851851</v>
      </c>
      <c r="AS31" s="162">
        <f t="shared" si="606"/>
        <v>6.666666666666667</v>
      </c>
      <c r="AT31" s="162">
        <f t="shared" si="606"/>
        <v>7.4074074074074066</v>
      </c>
      <c r="AU31" s="162">
        <f t="shared" si="606"/>
        <v>12.592592592592592</v>
      </c>
      <c r="AV31" s="162">
        <f t="shared" si="606"/>
        <v>18.518518518518519</v>
      </c>
      <c r="AW31" s="162">
        <f t="shared" si="606"/>
        <v>21.481481481481481</v>
      </c>
      <c r="AX31" s="182">
        <f t="shared" si="54"/>
        <v>68.111729702008091</v>
      </c>
      <c r="AY31" s="182">
        <f t="shared" si="55"/>
        <v>100</v>
      </c>
      <c r="AZ31" s="31">
        <f t="shared" si="56"/>
        <v>135</v>
      </c>
      <c r="BA31" s="14">
        <f t="shared" ref="BA31:BM31" si="607">IF($AZ31=0,0,BA66/$AZ31*100)</f>
        <v>60</v>
      </c>
      <c r="BB31" s="14">
        <f t="shared" si="607"/>
        <v>2.2222222222222223</v>
      </c>
      <c r="BC31" s="14">
        <f t="shared" si="607"/>
        <v>0</v>
      </c>
      <c r="BD31" s="14">
        <f t="shared" si="607"/>
        <v>0.74074074074074081</v>
      </c>
      <c r="BE31" s="14">
        <f t="shared" si="607"/>
        <v>0</v>
      </c>
      <c r="BF31" s="14">
        <f t="shared" si="607"/>
        <v>0.74074074074074081</v>
      </c>
      <c r="BG31" s="14">
        <f t="shared" si="607"/>
        <v>0</v>
      </c>
      <c r="BH31" s="14">
        <f t="shared" si="607"/>
        <v>0</v>
      </c>
      <c r="BI31" s="14">
        <f t="shared" si="607"/>
        <v>0</v>
      </c>
      <c r="BJ31" s="14">
        <f t="shared" si="607"/>
        <v>0</v>
      </c>
      <c r="BK31" s="14">
        <f t="shared" si="607"/>
        <v>0</v>
      </c>
      <c r="BL31" s="14">
        <f t="shared" si="607"/>
        <v>1.4814814814814816</v>
      </c>
      <c r="BM31" s="14">
        <f t="shared" si="607"/>
        <v>34.814814814814817</v>
      </c>
      <c r="BN31" s="50">
        <f t="shared" si="58"/>
        <v>3.2774165842347656</v>
      </c>
      <c r="BO31" s="50">
        <f t="shared" si="59"/>
        <v>100</v>
      </c>
      <c r="BP31" s="31">
        <f t="shared" si="60"/>
        <v>135</v>
      </c>
      <c r="BQ31" s="14">
        <f t="shared" ref="BQ31:CC31" si="608">IF($BP31=0,0,BQ66/$BP31*100)</f>
        <v>57.037037037037038</v>
      </c>
      <c r="BR31" s="14">
        <f t="shared" si="608"/>
        <v>1.4814814814814816</v>
      </c>
      <c r="BS31" s="14">
        <f t="shared" si="608"/>
        <v>2.2222222222222223</v>
      </c>
      <c r="BT31" s="14">
        <f t="shared" si="608"/>
        <v>1.4814814814814816</v>
      </c>
      <c r="BU31" s="14">
        <f t="shared" si="608"/>
        <v>0.74074074074074081</v>
      </c>
      <c r="BV31" s="14">
        <f t="shared" si="608"/>
        <v>0.74074074074074081</v>
      </c>
      <c r="BW31" s="14">
        <f t="shared" si="608"/>
        <v>0.74074074074074081</v>
      </c>
      <c r="BX31" s="14">
        <f t="shared" si="608"/>
        <v>0.74074074074074081</v>
      </c>
      <c r="BY31" s="14">
        <f t="shared" si="608"/>
        <v>0.74074074074074081</v>
      </c>
      <c r="BZ31" s="14">
        <f t="shared" si="608"/>
        <v>0</v>
      </c>
      <c r="CA31" s="14">
        <f t="shared" si="608"/>
        <v>0</v>
      </c>
      <c r="CB31" s="14">
        <f t="shared" si="608"/>
        <v>0.74074074074074081</v>
      </c>
      <c r="CC31" s="14">
        <f t="shared" si="608"/>
        <v>33.333333333333329</v>
      </c>
      <c r="CD31" s="50">
        <f t="shared" si="62"/>
        <v>5.2412103194765889</v>
      </c>
      <c r="CE31" s="50">
        <f t="shared" si="63"/>
        <v>100</v>
      </c>
      <c r="CF31" s="31">
        <f t="shared" si="64"/>
        <v>135</v>
      </c>
      <c r="CG31" s="14">
        <f t="shared" ref="CG31:CS31" si="609">IF($CF31=0,0,CG66/$CF31*100)</f>
        <v>23.703703703703706</v>
      </c>
      <c r="CH31" s="14">
        <f t="shared" si="609"/>
        <v>2.9629629629629632</v>
      </c>
      <c r="CI31" s="14">
        <f t="shared" si="609"/>
        <v>1.4814814814814816</v>
      </c>
      <c r="CJ31" s="14">
        <f t="shared" si="609"/>
        <v>0.74074074074074081</v>
      </c>
      <c r="CK31" s="14">
        <f t="shared" si="609"/>
        <v>0</v>
      </c>
      <c r="CL31" s="14">
        <f t="shared" si="609"/>
        <v>1.4814814814814816</v>
      </c>
      <c r="CM31" s="14">
        <f t="shared" si="609"/>
        <v>1.4814814814814816</v>
      </c>
      <c r="CN31" s="14">
        <f t="shared" si="609"/>
        <v>2.9629629629629632</v>
      </c>
      <c r="CO31" s="14">
        <f t="shared" si="609"/>
        <v>5.9259259259259265</v>
      </c>
      <c r="CP31" s="14">
        <f t="shared" si="609"/>
        <v>2.9629629629629632</v>
      </c>
      <c r="CQ31" s="14">
        <f t="shared" si="609"/>
        <v>8.1481481481481488</v>
      </c>
      <c r="CR31" s="14">
        <f t="shared" si="609"/>
        <v>23.703703703703706</v>
      </c>
      <c r="CS31" s="14">
        <f t="shared" si="609"/>
        <v>24.444444444444443</v>
      </c>
      <c r="CT31" s="50">
        <f t="shared" si="66"/>
        <v>55.946593384868969</v>
      </c>
      <c r="CU31" s="50">
        <f t="shared" si="67"/>
        <v>100</v>
      </c>
      <c r="CV31" s="31">
        <f t="shared" si="68"/>
        <v>135</v>
      </c>
      <c r="CW31" s="14">
        <f t="shared" ref="CW31:DI31" si="610">IF($CV31=0,0,CW66/$CV31*100)</f>
        <v>50.370370370370367</v>
      </c>
      <c r="CX31" s="14">
        <f t="shared" si="610"/>
        <v>1.4814814814814816</v>
      </c>
      <c r="CY31" s="14">
        <f t="shared" si="610"/>
        <v>1.4814814814814816</v>
      </c>
      <c r="CZ31" s="14">
        <f t="shared" si="610"/>
        <v>1.4814814814814816</v>
      </c>
      <c r="DA31" s="14">
        <f t="shared" si="610"/>
        <v>0.74074074074074081</v>
      </c>
      <c r="DB31" s="14">
        <f t="shared" si="610"/>
        <v>0</v>
      </c>
      <c r="DC31" s="14">
        <f t="shared" si="610"/>
        <v>1.4814814814814816</v>
      </c>
      <c r="DD31" s="14">
        <f t="shared" si="610"/>
        <v>0</v>
      </c>
      <c r="DE31" s="14">
        <f t="shared" si="610"/>
        <v>0</v>
      </c>
      <c r="DF31" s="14">
        <f t="shared" si="610"/>
        <v>0.74074074074074081</v>
      </c>
      <c r="DG31" s="14">
        <f t="shared" si="610"/>
        <v>2.2222222222222223</v>
      </c>
      <c r="DH31" s="14">
        <f t="shared" si="610"/>
        <v>0.74074074074074081</v>
      </c>
      <c r="DI31" s="14">
        <f t="shared" si="610"/>
        <v>39.25925925925926</v>
      </c>
      <c r="DJ31" s="50">
        <f t="shared" si="70"/>
        <v>8.6151340179400631</v>
      </c>
      <c r="DK31" s="50">
        <f t="shared" si="71"/>
        <v>100</v>
      </c>
      <c r="DL31" s="31">
        <f t="shared" si="72"/>
        <v>135</v>
      </c>
      <c r="DM31" s="14">
        <f t="shared" ref="DM31:DY31" si="611">IF($DL31=0,0,DM66/$DL31*100)</f>
        <v>29.629629629629626</v>
      </c>
      <c r="DN31" s="14">
        <f t="shared" si="611"/>
        <v>0.74074074074074081</v>
      </c>
      <c r="DO31" s="14">
        <f t="shared" si="611"/>
        <v>2.2222222222222223</v>
      </c>
      <c r="DP31" s="14">
        <f t="shared" si="611"/>
        <v>2.2222222222222223</v>
      </c>
      <c r="DQ31" s="14">
        <f t="shared" si="611"/>
        <v>2.9629629629629632</v>
      </c>
      <c r="DR31" s="14">
        <f t="shared" si="611"/>
        <v>3.7037037037037033</v>
      </c>
      <c r="DS31" s="14">
        <f t="shared" si="611"/>
        <v>1.4814814814814816</v>
      </c>
      <c r="DT31" s="14">
        <f t="shared" si="611"/>
        <v>2.2222222222222223</v>
      </c>
      <c r="DU31" s="14">
        <f t="shared" si="611"/>
        <v>4.4444444444444446</v>
      </c>
      <c r="DV31" s="14">
        <f t="shared" si="611"/>
        <v>8.8888888888888893</v>
      </c>
      <c r="DW31" s="14">
        <f t="shared" si="611"/>
        <v>4.4444444444444446</v>
      </c>
      <c r="DX31" s="14">
        <f t="shared" si="611"/>
        <v>11.851851851851853</v>
      </c>
      <c r="DY31" s="14">
        <f t="shared" si="611"/>
        <v>25.185185185185183</v>
      </c>
      <c r="DZ31" s="50">
        <f t="shared" si="74"/>
        <v>43.395962150532505</v>
      </c>
      <c r="EA31" s="50">
        <f t="shared" si="75"/>
        <v>100</v>
      </c>
      <c r="EB31" s="31">
        <f t="shared" si="76"/>
        <v>135</v>
      </c>
      <c r="EC31" s="14">
        <f t="shared" ref="EC31:EO31" si="612">IF($EB31=0,0,EC66/$EB31*100)</f>
        <v>62.962962962962962</v>
      </c>
      <c r="ED31" s="14">
        <f t="shared" si="612"/>
        <v>0.74074074074074081</v>
      </c>
      <c r="EE31" s="14">
        <f t="shared" si="612"/>
        <v>0</v>
      </c>
      <c r="EF31" s="14">
        <f t="shared" si="612"/>
        <v>0.74074074074074081</v>
      </c>
      <c r="EG31" s="14">
        <f t="shared" si="612"/>
        <v>0</v>
      </c>
      <c r="EH31" s="14">
        <f t="shared" si="612"/>
        <v>0.74074074074074081</v>
      </c>
      <c r="EI31" s="14">
        <f t="shared" si="612"/>
        <v>0</v>
      </c>
      <c r="EJ31" s="14">
        <f t="shared" si="612"/>
        <v>0</v>
      </c>
      <c r="EK31" s="14">
        <f t="shared" si="612"/>
        <v>0</v>
      </c>
      <c r="EL31" s="14">
        <f t="shared" si="612"/>
        <v>0</v>
      </c>
      <c r="EM31" s="14">
        <f t="shared" si="612"/>
        <v>0</v>
      </c>
      <c r="EN31" s="14">
        <f t="shared" si="612"/>
        <v>0.74074074074074081</v>
      </c>
      <c r="EO31" s="14">
        <f t="shared" si="612"/>
        <v>34.074074074074076</v>
      </c>
      <c r="EP31" s="50">
        <f t="shared" si="78"/>
        <v>2.0037453183520602</v>
      </c>
      <c r="EQ31" s="50">
        <f t="shared" si="79"/>
        <v>100</v>
      </c>
      <c r="ER31" s="31">
        <f t="shared" si="80"/>
        <v>135</v>
      </c>
      <c r="ES31" s="14">
        <f t="shared" ref="ES31:FE31" si="613">IF($ER31=0,0,ES66/$ER31*100)</f>
        <v>58.518518518518512</v>
      </c>
      <c r="ET31" s="14">
        <f t="shared" si="613"/>
        <v>0.74074074074074081</v>
      </c>
      <c r="EU31" s="14">
        <f t="shared" si="613"/>
        <v>2.2222222222222223</v>
      </c>
      <c r="EV31" s="14">
        <f t="shared" si="613"/>
        <v>0.74074074074074081</v>
      </c>
      <c r="EW31" s="14">
        <f t="shared" si="613"/>
        <v>0.74074074074074081</v>
      </c>
      <c r="EX31" s="14">
        <f t="shared" si="613"/>
        <v>0.74074074074074081</v>
      </c>
      <c r="EY31" s="14">
        <f t="shared" si="613"/>
        <v>0</v>
      </c>
      <c r="EZ31" s="14">
        <f t="shared" si="613"/>
        <v>0.74074074074074081</v>
      </c>
      <c r="FA31" s="14">
        <f t="shared" si="613"/>
        <v>0</v>
      </c>
      <c r="FB31" s="14">
        <f t="shared" si="613"/>
        <v>0</v>
      </c>
      <c r="FC31" s="14">
        <f t="shared" si="613"/>
        <v>0</v>
      </c>
      <c r="FD31" s="14">
        <f t="shared" si="613"/>
        <v>0.74074074074074081</v>
      </c>
      <c r="FE31" s="14">
        <f t="shared" si="613"/>
        <v>34.814814814814817</v>
      </c>
      <c r="FF31" s="50">
        <f t="shared" si="82"/>
        <v>3.6878776237220454</v>
      </c>
      <c r="FG31" s="50">
        <f t="shared" si="83"/>
        <v>100</v>
      </c>
      <c r="FH31" s="31">
        <f t="shared" si="84"/>
        <v>45</v>
      </c>
      <c r="FI31" s="14">
        <f t="shared" ref="FI31:FU31" si="614">IF($FH31=0,0,FI66/$FH31*100)</f>
        <v>0</v>
      </c>
      <c r="FJ31" s="14">
        <f t="shared" si="614"/>
        <v>4.4444444444444446</v>
      </c>
      <c r="FK31" s="14">
        <f t="shared" si="614"/>
        <v>4.4444444444444446</v>
      </c>
      <c r="FL31" s="14">
        <f t="shared" si="614"/>
        <v>2.2222222222222223</v>
      </c>
      <c r="FM31" s="14">
        <f t="shared" si="614"/>
        <v>0</v>
      </c>
      <c r="FN31" s="14">
        <f t="shared" si="614"/>
        <v>4.4444444444444446</v>
      </c>
      <c r="FO31" s="14">
        <f t="shared" si="614"/>
        <v>4.4444444444444446</v>
      </c>
      <c r="FP31" s="14">
        <f t="shared" si="614"/>
        <v>4.4444444444444446</v>
      </c>
      <c r="FQ31" s="14">
        <f t="shared" si="614"/>
        <v>17.777777777777779</v>
      </c>
      <c r="FR31" s="14">
        <f t="shared" si="614"/>
        <v>4.4444444444444446</v>
      </c>
      <c r="FS31" s="14">
        <f t="shared" si="614"/>
        <v>13.333333333333334</v>
      </c>
      <c r="FT31" s="14">
        <f t="shared" si="614"/>
        <v>17.777777777777779</v>
      </c>
      <c r="FU31" s="14">
        <f t="shared" si="614"/>
        <v>22.222222222222221</v>
      </c>
      <c r="FV31" s="50">
        <f t="shared" si="86"/>
        <v>71.938147990160545</v>
      </c>
      <c r="FW31" s="50">
        <f t="shared" si="87"/>
        <v>100</v>
      </c>
      <c r="FX31" s="31">
        <f t="shared" si="88"/>
        <v>13</v>
      </c>
      <c r="FY31" s="14">
        <f t="shared" ref="FY31:GK31" si="615">IF($FX31=0,0,FY66/$FX31*100)</f>
        <v>7.6923076923076925</v>
      </c>
      <c r="FZ31" s="14">
        <f t="shared" si="615"/>
        <v>15.384615384615385</v>
      </c>
      <c r="GA31" s="14">
        <f t="shared" si="615"/>
        <v>7.6923076923076925</v>
      </c>
      <c r="GB31" s="14">
        <f t="shared" si="615"/>
        <v>7.6923076923076925</v>
      </c>
      <c r="GC31" s="14">
        <f t="shared" si="615"/>
        <v>0</v>
      </c>
      <c r="GD31" s="14">
        <f t="shared" si="615"/>
        <v>0</v>
      </c>
      <c r="GE31" s="14">
        <f t="shared" si="615"/>
        <v>7.6923076923076925</v>
      </c>
      <c r="GF31" s="14">
        <f t="shared" si="615"/>
        <v>0</v>
      </c>
      <c r="GG31" s="14">
        <f t="shared" si="615"/>
        <v>0</v>
      </c>
      <c r="GH31" s="14">
        <f t="shared" si="615"/>
        <v>7.6923076923076925</v>
      </c>
      <c r="GI31" s="14">
        <f t="shared" si="615"/>
        <v>15.384615384615385</v>
      </c>
      <c r="GJ31" s="14">
        <f t="shared" si="615"/>
        <v>0</v>
      </c>
      <c r="GK31" s="14">
        <f t="shared" si="615"/>
        <v>30.76923076923077</v>
      </c>
      <c r="GL31" s="50">
        <f t="shared" si="90"/>
        <v>42.242102023223772</v>
      </c>
      <c r="GM31" s="50">
        <f t="shared" si="91"/>
        <v>95.454545454545453</v>
      </c>
      <c r="GN31" s="31">
        <f t="shared" si="92"/>
        <v>38</v>
      </c>
      <c r="GO31" s="14">
        <f t="shared" ref="GO31:HA31" si="616">IF($GN31=0,0,GO66/$GN31*100)</f>
        <v>5.2631578947368416</v>
      </c>
      <c r="GP31" s="14">
        <f t="shared" si="616"/>
        <v>0</v>
      </c>
      <c r="GQ31" s="14">
        <f t="shared" si="616"/>
        <v>0</v>
      </c>
      <c r="GR31" s="14">
        <f t="shared" si="616"/>
        <v>5.2631578947368416</v>
      </c>
      <c r="GS31" s="14">
        <f t="shared" si="616"/>
        <v>7.8947368421052628</v>
      </c>
      <c r="GT31" s="14">
        <f t="shared" si="616"/>
        <v>7.8947368421052628</v>
      </c>
      <c r="GU31" s="14">
        <f t="shared" si="616"/>
        <v>5.2631578947368416</v>
      </c>
      <c r="GV31" s="14">
        <f t="shared" si="616"/>
        <v>5.2631578947368416</v>
      </c>
      <c r="GW31" s="14">
        <f t="shared" si="616"/>
        <v>10.526315789473683</v>
      </c>
      <c r="GX31" s="14">
        <f t="shared" si="616"/>
        <v>7.8947368421052628</v>
      </c>
      <c r="GY31" s="14">
        <f t="shared" si="616"/>
        <v>10.526315789473683</v>
      </c>
      <c r="GZ31" s="14">
        <f t="shared" si="616"/>
        <v>10.526315789473683</v>
      </c>
      <c r="HA31" s="14">
        <f t="shared" si="616"/>
        <v>23.684210526315788</v>
      </c>
      <c r="HB31" s="50">
        <f t="shared" si="94"/>
        <v>63.657011983863086</v>
      </c>
      <c r="HC31" s="50">
        <f t="shared" si="95"/>
        <v>100</v>
      </c>
      <c r="HD31" s="31">
        <f t="shared" si="96"/>
        <v>4</v>
      </c>
      <c r="HE31" s="14">
        <f t="shared" ref="HE31:HQ31" si="617">IF($HD31=0,0,HE66/$HD31*100)</f>
        <v>50</v>
      </c>
      <c r="HF31" s="14">
        <f t="shared" si="617"/>
        <v>25</v>
      </c>
      <c r="HG31" s="14">
        <f t="shared" si="617"/>
        <v>0</v>
      </c>
      <c r="HH31" s="14">
        <f t="shared" si="617"/>
        <v>0</v>
      </c>
      <c r="HI31" s="14">
        <f t="shared" si="617"/>
        <v>0</v>
      </c>
      <c r="HJ31" s="14">
        <f t="shared" si="617"/>
        <v>25</v>
      </c>
      <c r="HK31" s="14">
        <f t="shared" si="617"/>
        <v>0</v>
      </c>
      <c r="HL31" s="14">
        <f t="shared" si="617"/>
        <v>0</v>
      </c>
      <c r="HM31" s="14">
        <f t="shared" si="617"/>
        <v>0</v>
      </c>
      <c r="HN31" s="14">
        <f t="shared" si="617"/>
        <v>0</v>
      </c>
      <c r="HO31" s="14">
        <f t="shared" si="617"/>
        <v>0</v>
      </c>
      <c r="HP31" s="14">
        <f t="shared" si="617"/>
        <v>0</v>
      </c>
      <c r="HQ31" s="14">
        <f t="shared" si="617"/>
        <v>0</v>
      </c>
      <c r="HR31" s="50">
        <f t="shared" si="98"/>
        <v>13.333333333333332</v>
      </c>
      <c r="HS31" s="50">
        <f t="shared" si="99"/>
        <v>47.619047619047613</v>
      </c>
      <c r="HT31" s="31">
        <f t="shared" si="100"/>
        <v>7</v>
      </c>
      <c r="HU31" s="14">
        <f t="shared" ref="HU31:IG31" si="618">IF($HT31=0,0,HU66/$HT31*100)</f>
        <v>0</v>
      </c>
      <c r="HV31" s="14">
        <f t="shared" si="618"/>
        <v>14.285714285714285</v>
      </c>
      <c r="HW31" s="14">
        <f t="shared" si="618"/>
        <v>28.571428571428569</v>
      </c>
      <c r="HX31" s="14">
        <f t="shared" si="618"/>
        <v>0</v>
      </c>
      <c r="HY31" s="14">
        <f t="shared" si="618"/>
        <v>14.285714285714285</v>
      </c>
      <c r="HZ31" s="14">
        <f t="shared" si="618"/>
        <v>14.285714285714285</v>
      </c>
      <c r="IA31" s="14">
        <f t="shared" si="618"/>
        <v>0</v>
      </c>
      <c r="IB31" s="14">
        <f t="shared" si="618"/>
        <v>14.285714285714285</v>
      </c>
      <c r="IC31" s="14">
        <f t="shared" si="618"/>
        <v>0</v>
      </c>
      <c r="ID31" s="14">
        <f t="shared" si="618"/>
        <v>0</v>
      </c>
      <c r="IE31" s="14">
        <f t="shared" si="618"/>
        <v>0</v>
      </c>
      <c r="IF31" s="14">
        <f t="shared" si="618"/>
        <v>0</v>
      </c>
      <c r="IG31" s="14">
        <f t="shared" si="618"/>
        <v>14.285714285714285</v>
      </c>
      <c r="IH31" s="50">
        <f t="shared" si="102"/>
        <v>30.098972824691018</v>
      </c>
      <c r="II31" s="50">
        <f t="shared" si="103"/>
        <v>62.790697674418603</v>
      </c>
      <c r="IJ31" s="31">
        <f t="shared" si="104"/>
        <v>135</v>
      </c>
      <c r="IK31" s="14">
        <f t="shared" ref="IK31:IW31" si="619">IF($IJ31=0,0,IK66/$IJ31*100)</f>
        <v>39.25925925925926</v>
      </c>
      <c r="IL31" s="14">
        <f t="shared" si="619"/>
        <v>5.9259259259259265</v>
      </c>
      <c r="IM31" s="14">
        <f t="shared" si="619"/>
        <v>4.4444444444444446</v>
      </c>
      <c r="IN31" s="14">
        <f t="shared" si="619"/>
        <v>2.2222222222222223</v>
      </c>
      <c r="IO31" s="14">
        <f t="shared" si="619"/>
        <v>1.4814814814814816</v>
      </c>
      <c r="IP31" s="14">
        <f t="shared" si="619"/>
        <v>0</v>
      </c>
      <c r="IQ31" s="14">
        <f t="shared" si="619"/>
        <v>1.4814814814814816</v>
      </c>
      <c r="IR31" s="14">
        <f t="shared" si="619"/>
        <v>2.2222222222222223</v>
      </c>
      <c r="IS31" s="14">
        <f t="shared" si="619"/>
        <v>0.74074074074074081</v>
      </c>
      <c r="IT31" s="14">
        <f t="shared" si="619"/>
        <v>5.1851851851851851</v>
      </c>
      <c r="IU31" s="14">
        <f t="shared" si="619"/>
        <v>2.2222222222222223</v>
      </c>
      <c r="IV31" s="14">
        <f t="shared" si="619"/>
        <v>4.4444444444444446</v>
      </c>
      <c r="IW31" s="14">
        <f t="shared" si="619"/>
        <v>30.37037037037037</v>
      </c>
      <c r="IX31" s="50">
        <f t="shared" si="106"/>
        <v>22.696906031802893</v>
      </c>
      <c r="IY31" s="50">
        <f t="shared" si="107"/>
        <v>100</v>
      </c>
      <c r="IZ31" s="31">
        <f t="shared" si="108"/>
        <v>135</v>
      </c>
      <c r="JA31" s="14">
        <f t="shared" ref="JA31:JM31" si="620">IF($IZ31=0,0,JA66/$IZ31*100)</f>
        <v>41.481481481481481</v>
      </c>
      <c r="JB31" s="14">
        <f t="shared" si="620"/>
        <v>7.4074074074074066</v>
      </c>
      <c r="JC31" s="14">
        <f t="shared" si="620"/>
        <v>7.4074074074074066</v>
      </c>
      <c r="JD31" s="14">
        <f t="shared" si="620"/>
        <v>0.74074074074074081</v>
      </c>
      <c r="JE31" s="14">
        <f t="shared" si="620"/>
        <v>2.2222222222222223</v>
      </c>
      <c r="JF31" s="14">
        <f t="shared" si="620"/>
        <v>0</v>
      </c>
      <c r="JG31" s="14">
        <f t="shared" si="620"/>
        <v>0</v>
      </c>
      <c r="JH31" s="14">
        <f t="shared" si="620"/>
        <v>0.74074074074074081</v>
      </c>
      <c r="JI31" s="14">
        <f t="shared" si="620"/>
        <v>2.2222222222222223</v>
      </c>
      <c r="JJ31" s="14">
        <f t="shared" si="620"/>
        <v>0.74074074074074081</v>
      </c>
      <c r="JK31" s="14">
        <f t="shared" si="620"/>
        <v>0.74074074074074081</v>
      </c>
      <c r="JL31" s="14">
        <f t="shared" si="620"/>
        <v>0</v>
      </c>
      <c r="JM31" s="14">
        <f t="shared" si="620"/>
        <v>36.296296296296298</v>
      </c>
      <c r="JN31" s="50">
        <f t="shared" si="110"/>
        <v>9.1668287122405001</v>
      </c>
      <c r="JO31" s="50">
        <f t="shared" si="111"/>
        <v>93.548387096774192</v>
      </c>
      <c r="JP31" s="31">
        <f t="shared" si="112"/>
        <v>135</v>
      </c>
      <c r="JQ31" s="14">
        <f t="shared" ref="JQ31:KC31" si="621">IF($JP31=0,0,JQ66/$JP31*100)</f>
        <v>37.037037037037038</v>
      </c>
      <c r="JR31" s="14">
        <f t="shared" si="621"/>
        <v>5.9259259259259265</v>
      </c>
      <c r="JS31" s="14">
        <f t="shared" si="621"/>
        <v>8.8888888888888893</v>
      </c>
      <c r="JT31" s="14">
        <f t="shared" si="621"/>
        <v>2.9629629629629632</v>
      </c>
      <c r="JU31" s="14">
        <f t="shared" si="621"/>
        <v>2.9629629629629632</v>
      </c>
      <c r="JV31" s="14">
        <f t="shared" si="621"/>
        <v>2.2222222222222223</v>
      </c>
      <c r="JW31" s="14">
        <f t="shared" si="621"/>
        <v>1.4814814814814816</v>
      </c>
      <c r="JX31" s="14">
        <f t="shared" si="621"/>
        <v>1.4814814814814816</v>
      </c>
      <c r="JY31" s="14">
        <f t="shared" si="621"/>
        <v>2.2222222222222223</v>
      </c>
      <c r="JZ31" s="14">
        <f t="shared" si="621"/>
        <v>2.2222222222222223</v>
      </c>
      <c r="KA31" s="14">
        <f t="shared" si="621"/>
        <v>0</v>
      </c>
      <c r="KB31" s="14">
        <f t="shared" si="621"/>
        <v>0.74074074074074081</v>
      </c>
      <c r="KC31" s="14">
        <f t="shared" si="621"/>
        <v>31.851851851851855</v>
      </c>
      <c r="KD31" s="50">
        <f t="shared" si="114"/>
        <v>15.106683489499483</v>
      </c>
      <c r="KE31" s="50">
        <f t="shared" si="115"/>
        <v>100</v>
      </c>
      <c r="KF31" s="31">
        <f t="shared" si="116"/>
        <v>135</v>
      </c>
      <c r="KG31" s="14">
        <f t="shared" ref="KG31:KS31" si="622">IF($KF31=0,0,KG66/$KF31*100)</f>
        <v>63.703703703703709</v>
      </c>
      <c r="KH31" s="14">
        <f t="shared" si="622"/>
        <v>0.74074074074074081</v>
      </c>
      <c r="KI31" s="14">
        <f t="shared" si="622"/>
        <v>0</v>
      </c>
      <c r="KJ31" s="14">
        <f t="shared" si="622"/>
        <v>0</v>
      </c>
      <c r="KK31" s="14">
        <f t="shared" si="622"/>
        <v>0</v>
      </c>
      <c r="KL31" s="14">
        <f t="shared" si="622"/>
        <v>0</v>
      </c>
      <c r="KM31" s="14">
        <f t="shared" si="622"/>
        <v>0</v>
      </c>
      <c r="KN31" s="14">
        <f t="shared" si="622"/>
        <v>0</v>
      </c>
      <c r="KO31" s="14">
        <f t="shared" si="622"/>
        <v>0</v>
      </c>
      <c r="KP31" s="14">
        <f t="shared" si="622"/>
        <v>0</v>
      </c>
      <c r="KQ31" s="14">
        <f t="shared" si="622"/>
        <v>0</v>
      </c>
      <c r="KR31" s="14">
        <f t="shared" si="622"/>
        <v>0</v>
      </c>
      <c r="KS31" s="14">
        <f t="shared" si="622"/>
        <v>35.555555555555557</v>
      </c>
      <c r="KT31" s="50">
        <f t="shared" si="118"/>
        <v>3.1065548306927617E-2</v>
      </c>
      <c r="KU31" s="50">
        <f t="shared" si="119"/>
        <v>2.7027027027027026</v>
      </c>
      <c r="KV31" s="31">
        <f t="shared" si="120"/>
        <v>135</v>
      </c>
      <c r="KW31" s="14">
        <f t="shared" ref="KW31:LI31" si="623">IF($KV31=0,0,KW66/$KV31*100)</f>
        <v>62.222222222222221</v>
      </c>
      <c r="KX31" s="14">
        <f t="shared" si="623"/>
        <v>0.74074074074074081</v>
      </c>
      <c r="KY31" s="14">
        <f t="shared" si="623"/>
        <v>0</v>
      </c>
      <c r="KZ31" s="14">
        <f t="shared" si="623"/>
        <v>0.74074074074074081</v>
      </c>
      <c r="LA31" s="14">
        <f t="shared" si="623"/>
        <v>0</v>
      </c>
      <c r="LB31" s="14">
        <f t="shared" si="623"/>
        <v>0</v>
      </c>
      <c r="LC31" s="14">
        <f t="shared" si="623"/>
        <v>0.74074074074074081</v>
      </c>
      <c r="LD31" s="14">
        <f t="shared" si="623"/>
        <v>0</v>
      </c>
      <c r="LE31" s="14">
        <f t="shared" si="623"/>
        <v>0.74074074074074081</v>
      </c>
      <c r="LF31" s="14">
        <f t="shared" si="623"/>
        <v>0</v>
      </c>
      <c r="LG31" s="14">
        <f t="shared" si="623"/>
        <v>0</v>
      </c>
      <c r="LH31" s="14">
        <f t="shared" si="623"/>
        <v>0</v>
      </c>
      <c r="LI31" s="14">
        <f t="shared" si="623"/>
        <v>34.814814814814817</v>
      </c>
      <c r="LJ31" s="50">
        <f t="shared" si="122"/>
        <v>1.6724511121062842</v>
      </c>
      <c r="LK31" s="50">
        <f t="shared" si="123"/>
        <v>72.41379310344827</v>
      </c>
    </row>
    <row r="32" spans="1:323" ht="15" customHeight="1" x14ac:dyDescent="0.15">
      <c r="A32" s="159"/>
      <c r="B32" s="234"/>
      <c r="C32" s="27" t="s">
        <v>288</v>
      </c>
      <c r="D32" s="161">
        <f t="shared" si="42"/>
        <v>87</v>
      </c>
      <c r="E32" s="162">
        <f t="shared" si="43"/>
        <v>3.4482758620689653</v>
      </c>
      <c r="F32" s="162">
        <f t="shared" si="43"/>
        <v>0</v>
      </c>
      <c r="G32" s="162">
        <f t="shared" si="43"/>
        <v>0</v>
      </c>
      <c r="H32" s="162">
        <f t="shared" si="43"/>
        <v>1.1494252873563218</v>
      </c>
      <c r="I32" s="162">
        <f t="shared" ref="I32:P32" si="624">IF($D32=0,0,I67/$D32*100)</f>
        <v>1.1494252873563218</v>
      </c>
      <c r="J32" s="162">
        <f t="shared" si="624"/>
        <v>3.4482758620689653</v>
      </c>
      <c r="K32" s="162">
        <f t="shared" si="624"/>
        <v>3.4482758620689653</v>
      </c>
      <c r="L32" s="162">
        <f t="shared" si="624"/>
        <v>6.8965517241379306</v>
      </c>
      <c r="M32" s="162">
        <f t="shared" si="624"/>
        <v>6.8965517241379306</v>
      </c>
      <c r="N32" s="162">
        <f t="shared" si="624"/>
        <v>10.344827586206897</v>
      </c>
      <c r="O32" s="162">
        <f t="shared" si="624"/>
        <v>5.7471264367816088</v>
      </c>
      <c r="P32" s="162">
        <f t="shared" si="624"/>
        <v>36.781609195402297</v>
      </c>
      <c r="Q32" s="162">
        <f t="shared" si="45"/>
        <v>20.689655172413794</v>
      </c>
      <c r="R32" s="182">
        <f t="shared" si="46"/>
        <v>81.516770329103863</v>
      </c>
      <c r="S32" s="182">
        <f t="shared" si="47"/>
        <v>93.181818181818173</v>
      </c>
      <c r="T32" s="161">
        <f t="shared" si="48"/>
        <v>87</v>
      </c>
      <c r="U32" s="162">
        <f t="shared" ref="U32:AG32" si="625">IF($T32=0,0,U67/$T32*100)</f>
        <v>12.643678160919542</v>
      </c>
      <c r="V32" s="162">
        <f t="shared" si="625"/>
        <v>17.241379310344829</v>
      </c>
      <c r="W32" s="162">
        <f t="shared" si="625"/>
        <v>13.793103448275861</v>
      </c>
      <c r="X32" s="162">
        <f t="shared" si="625"/>
        <v>8.0459770114942533</v>
      </c>
      <c r="Y32" s="162">
        <f t="shared" si="625"/>
        <v>1.1494252873563218</v>
      </c>
      <c r="Z32" s="162">
        <f t="shared" si="625"/>
        <v>3.4482758620689653</v>
      </c>
      <c r="AA32" s="162">
        <f t="shared" si="625"/>
        <v>2.2988505747126435</v>
      </c>
      <c r="AB32" s="162">
        <f t="shared" si="625"/>
        <v>3.4482758620689653</v>
      </c>
      <c r="AC32" s="162">
        <f t="shared" si="625"/>
        <v>0</v>
      </c>
      <c r="AD32" s="162">
        <f t="shared" si="625"/>
        <v>2.2988505747126435</v>
      </c>
      <c r="AE32" s="162">
        <f t="shared" si="625"/>
        <v>2.2988505747126435</v>
      </c>
      <c r="AF32" s="162">
        <f t="shared" si="625"/>
        <v>6.8965517241379306</v>
      </c>
      <c r="AG32" s="162">
        <f t="shared" si="625"/>
        <v>26.436781609195403</v>
      </c>
      <c r="AH32" s="182">
        <f t="shared" si="50"/>
        <v>28.730998910715098</v>
      </c>
      <c r="AI32" s="182">
        <f t="shared" si="51"/>
        <v>100</v>
      </c>
      <c r="AJ32" s="161">
        <f t="shared" si="52"/>
        <v>87</v>
      </c>
      <c r="AK32" s="162">
        <f t="shared" ref="AK32:AW32" si="626">IF($AJ32=0,0,AK67/$AJ32*100)</f>
        <v>6.8965517241379306</v>
      </c>
      <c r="AL32" s="162">
        <f t="shared" si="626"/>
        <v>1.1494252873563218</v>
      </c>
      <c r="AM32" s="162">
        <f t="shared" si="626"/>
        <v>5.7471264367816088</v>
      </c>
      <c r="AN32" s="162">
        <f t="shared" si="626"/>
        <v>10.344827586206897</v>
      </c>
      <c r="AO32" s="162">
        <f t="shared" si="626"/>
        <v>3.4482758620689653</v>
      </c>
      <c r="AP32" s="162">
        <f t="shared" si="626"/>
        <v>5.7471264367816088</v>
      </c>
      <c r="AQ32" s="162">
        <f t="shared" si="626"/>
        <v>3.4482758620689653</v>
      </c>
      <c r="AR32" s="162">
        <f t="shared" si="626"/>
        <v>3.4482758620689653</v>
      </c>
      <c r="AS32" s="162">
        <f t="shared" si="626"/>
        <v>8.0459770114942533</v>
      </c>
      <c r="AT32" s="162">
        <f t="shared" si="626"/>
        <v>10.344827586206897</v>
      </c>
      <c r="AU32" s="162">
        <f t="shared" si="626"/>
        <v>5.7471264367816088</v>
      </c>
      <c r="AV32" s="162">
        <f t="shared" si="626"/>
        <v>9.1954022988505741</v>
      </c>
      <c r="AW32" s="162">
        <f t="shared" si="626"/>
        <v>26.436781609195403</v>
      </c>
      <c r="AX32" s="182">
        <f t="shared" si="54"/>
        <v>55.195990980725703</v>
      </c>
      <c r="AY32" s="182">
        <f t="shared" si="55"/>
        <v>100</v>
      </c>
      <c r="AZ32" s="31">
        <f t="shared" si="56"/>
        <v>87</v>
      </c>
      <c r="BA32" s="14">
        <f t="shared" ref="BA32:BM32" si="627">IF($AZ32=0,0,BA67/$AZ32*100)</f>
        <v>54.022988505747129</v>
      </c>
      <c r="BB32" s="14">
        <f t="shared" si="627"/>
        <v>1.1494252873563218</v>
      </c>
      <c r="BC32" s="14">
        <f t="shared" si="627"/>
        <v>1.1494252873563218</v>
      </c>
      <c r="BD32" s="14">
        <f t="shared" si="627"/>
        <v>1.1494252873563218</v>
      </c>
      <c r="BE32" s="14">
        <f t="shared" si="627"/>
        <v>0</v>
      </c>
      <c r="BF32" s="14">
        <f t="shared" si="627"/>
        <v>0</v>
      </c>
      <c r="BG32" s="14">
        <f t="shared" si="627"/>
        <v>1.1494252873563218</v>
      </c>
      <c r="BH32" s="14">
        <f t="shared" si="627"/>
        <v>0</v>
      </c>
      <c r="BI32" s="14">
        <f t="shared" si="627"/>
        <v>1.1494252873563218</v>
      </c>
      <c r="BJ32" s="14">
        <f t="shared" si="627"/>
        <v>1.1494252873563218</v>
      </c>
      <c r="BK32" s="14">
        <f t="shared" si="627"/>
        <v>0</v>
      </c>
      <c r="BL32" s="14">
        <f t="shared" si="627"/>
        <v>1.1494252873563218</v>
      </c>
      <c r="BM32" s="14">
        <f t="shared" si="627"/>
        <v>37.931034482758619</v>
      </c>
      <c r="BN32" s="50">
        <f t="shared" si="58"/>
        <v>6.5705286969536862</v>
      </c>
      <c r="BO32" s="50">
        <f t="shared" si="59"/>
        <v>100</v>
      </c>
      <c r="BP32" s="31">
        <f t="shared" si="60"/>
        <v>87</v>
      </c>
      <c r="BQ32" s="14">
        <f t="shared" ref="BQ32:CC32" si="628">IF($BP32=0,0,BQ67/$BP32*100)</f>
        <v>50.574712643678168</v>
      </c>
      <c r="BR32" s="14">
        <f t="shared" si="628"/>
        <v>4.5977011494252871</v>
      </c>
      <c r="BS32" s="14">
        <f t="shared" si="628"/>
        <v>1.1494252873563218</v>
      </c>
      <c r="BT32" s="14">
        <f t="shared" si="628"/>
        <v>0</v>
      </c>
      <c r="BU32" s="14">
        <f t="shared" si="628"/>
        <v>0</v>
      </c>
      <c r="BV32" s="14">
        <f t="shared" si="628"/>
        <v>0</v>
      </c>
      <c r="BW32" s="14">
        <f t="shared" si="628"/>
        <v>1.1494252873563218</v>
      </c>
      <c r="BX32" s="14">
        <f t="shared" si="628"/>
        <v>1.1494252873563218</v>
      </c>
      <c r="BY32" s="14">
        <f t="shared" si="628"/>
        <v>0</v>
      </c>
      <c r="BZ32" s="14">
        <f t="shared" si="628"/>
        <v>0</v>
      </c>
      <c r="CA32" s="14">
        <f t="shared" si="628"/>
        <v>1.1494252873563218</v>
      </c>
      <c r="CB32" s="14">
        <f t="shared" si="628"/>
        <v>2.2988505747126435</v>
      </c>
      <c r="CC32" s="14">
        <f t="shared" si="628"/>
        <v>37.931034482758619</v>
      </c>
      <c r="CD32" s="50">
        <f t="shared" si="62"/>
        <v>8.3150975768729403</v>
      </c>
      <c r="CE32" s="50">
        <f t="shared" si="63"/>
        <v>100</v>
      </c>
      <c r="CF32" s="31">
        <f t="shared" si="64"/>
        <v>87</v>
      </c>
      <c r="CG32" s="14">
        <f t="shared" ref="CG32:CS32" si="629">IF($CF32=0,0,CG67/$CF32*100)</f>
        <v>21.839080459770116</v>
      </c>
      <c r="CH32" s="14">
        <f t="shared" si="629"/>
        <v>1.1494252873563218</v>
      </c>
      <c r="CI32" s="14">
        <f t="shared" si="629"/>
        <v>0</v>
      </c>
      <c r="CJ32" s="14">
        <f t="shared" si="629"/>
        <v>0</v>
      </c>
      <c r="CK32" s="14">
        <f t="shared" si="629"/>
        <v>2.2988505747126435</v>
      </c>
      <c r="CL32" s="14">
        <f t="shared" si="629"/>
        <v>0</v>
      </c>
      <c r="CM32" s="14">
        <f t="shared" si="629"/>
        <v>2.2988505747126435</v>
      </c>
      <c r="CN32" s="14">
        <f t="shared" si="629"/>
        <v>3.4482758620689653</v>
      </c>
      <c r="CO32" s="14">
        <f t="shared" si="629"/>
        <v>5.7471264367816088</v>
      </c>
      <c r="CP32" s="14">
        <f t="shared" si="629"/>
        <v>10.344827586206897</v>
      </c>
      <c r="CQ32" s="14">
        <f t="shared" si="629"/>
        <v>4.5977011494252871</v>
      </c>
      <c r="CR32" s="14">
        <f t="shared" si="629"/>
        <v>21.839080459770116</v>
      </c>
      <c r="CS32" s="14">
        <f t="shared" si="629"/>
        <v>26.436781609195403</v>
      </c>
      <c r="CT32" s="50">
        <f t="shared" si="66"/>
        <v>59.39723040443657</v>
      </c>
      <c r="CU32" s="50">
        <f t="shared" si="67"/>
        <v>100</v>
      </c>
      <c r="CV32" s="31">
        <f t="shared" si="68"/>
        <v>87</v>
      </c>
      <c r="CW32" s="14">
        <f t="shared" ref="CW32:DI32" si="630">IF($CV32=0,0,CW67/$CV32*100)</f>
        <v>51.724137931034484</v>
      </c>
      <c r="CX32" s="14">
        <f t="shared" si="630"/>
        <v>0</v>
      </c>
      <c r="CY32" s="14">
        <f t="shared" si="630"/>
        <v>3.4482758620689653</v>
      </c>
      <c r="CZ32" s="14">
        <f t="shared" si="630"/>
        <v>2.2988505747126435</v>
      </c>
      <c r="DA32" s="14">
        <f t="shared" si="630"/>
        <v>0</v>
      </c>
      <c r="DB32" s="14">
        <f t="shared" si="630"/>
        <v>2.2988505747126435</v>
      </c>
      <c r="DC32" s="14">
        <f t="shared" si="630"/>
        <v>1.1494252873563218</v>
      </c>
      <c r="DD32" s="14">
        <f t="shared" si="630"/>
        <v>1.1494252873563218</v>
      </c>
      <c r="DE32" s="14">
        <f t="shared" si="630"/>
        <v>1.1494252873563218</v>
      </c>
      <c r="DF32" s="14">
        <f t="shared" si="630"/>
        <v>1.1494252873563218</v>
      </c>
      <c r="DG32" s="14">
        <f t="shared" si="630"/>
        <v>0</v>
      </c>
      <c r="DH32" s="14">
        <f t="shared" si="630"/>
        <v>2.2988505747126435</v>
      </c>
      <c r="DI32" s="14">
        <f t="shared" si="630"/>
        <v>33.333333333333329</v>
      </c>
      <c r="DJ32" s="50">
        <f t="shared" si="70"/>
        <v>11.594424534123803</v>
      </c>
      <c r="DK32" s="50">
        <f t="shared" si="71"/>
        <v>100</v>
      </c>
      <c r="DL32" s="31">
        <f t="shared" si="72"/>
        <v>87</v>
      </c>
      <c r="DM32" s="14">
        <f t="shared" ref="DM32:DY32" si="631">IF($DL32=0,0,DM67/$DL32*100)</f>
        <v>33.333333333333329</v>
      </c>
      <c r="DN32" s="14">
        <f t="shared" si="631"/>
        <v>0</v>
      </c>
      <c r="DO32" s="14">
        <f t="shared" si="631"/>
        <v>3.4482758620689653</v>
      </c>
      <c r="DP32" s="14">
        <f t="shared" si="631"/>
        <v>3.4482758620689653</v>
      </c>
      <c r="DQ32" s="14">
        <f t="shared" si="631"/>
        <v>1.1494252873563218</v>
      </c>
      <c r="DR32" s="14">
        <f t="shared" si="631"/>
        <v>1.1494252873563218</v>
      </c>
      <c r="DS32" s="14">
        <f t="shared" si="631"/>
        <v>8.0459770114942533</v>
      </c>
      <c r="DT32" s="14">
        <f t="shared" si="631"/>
        <v>2.2988505747126435</v>
      </c>
      <c r="DU32" s="14">
        <f t="shared" si="631"/>
        <v>3.4482758620689653</v>
      </c>
      <c r="DV32" s="14">
        <f t="shared" si="631"/>
        <v>8.0459770114942533</v>
      </c>
      <c r="DW32" s="14">
        <f t="shared" si="631"/>
        <v>0</v>
      </c>
      <c r="DX32" s="14">
        <f t="shared" si="631"/>
        <v>2.2988505747126435</v>
      </c>
      <c r="DY32" s="14">
        <f t="shared" si="631"/>
        <v>33.333333333333329</v>
      </c>
      <c r="DZ32" s="50">
        <f t="shared" si="74"/>
        <v>29.335494287795676</v>
      </c>
      <c r="EA32" s="50">
        <f t="shared" si="75"/>
        <v>100</v>
      </c>
      <c r="EB32" s="31">
        <f t="shared" si="76"/>
        <v>87</v>
      </c>
      <c r="EC32" s="14">
        <f t="shared" ref="EC32:EO32" si="632">IF($EB32=0,0,EC67/$EB32*100)</f>
        <v>58.620689655172406</v>
      </c>
      <c r="ED32" s="14">
        <f t="shared" si="632"/>
        <v>1.1494252873563218</v>
      </c>
      <c r="EE32" s="14">
        <f t="shared" si="632"/>
        <v>0</v>
      </c>
      <c r="EF32" s="14">
        <f t="shared" si="632"/>
        <v>0</v>
      </c>
      <c r="EG32" s="14">
        <f t="shared" si="632"/>
        <v>0</v>
      </c>
      <c r="EH32" s="14">
        <f t="shared" si="632"/>
        <v>0</v>
      </c>
      <c r="EI32" s="14">
        <f t="shared" si="632"/>
        <v>2.2988505747126435</v>
      </c>
      <c r="EJ32" s="14">
        <f t="shared" si="632"/>
        <v>0</v>
      </c>
      <c r="EK32" s="14">
        <f t="shared" si="632"/>
        <v>0</v>
      </c>
      <c r="EL32" s="14">
        <f t="shared" si="632"/>
        <v>0</v>
      </c>
      <c r="EM32" s="14">
        <f t="shared" si="632"/>
        <v>0</v>
      </c>
      <c r="EN32" s="14">
        <f t="shared" si="632"/>
        <v>0</v>
      </c>
      <c r="EO32" s="14">
        <f t="shared" si="632"/>
        <v>37.931034482758619</v>
      </c>
      <c r="EP32" s="50">
        <f t="shared" si="78"/>
        <v>2.0930594460006224</v>
      </c>
      <c r="EQ32" s="50">
        <f t="shared" si="79"/>
        <v>57.142857142857139</v>
      </c>
      <c r="ER32" s="31">
        <f t="shared" si="80"/>
        <v>87</v>
      </c>
      <c r="ES32" s="14">
        <f t="shared" ref="ES32:FE32" si="633">IF($ER32=0,0,ES67/$ER32*100)</f>
        <v>55.172413793103445</v>
      </c>
      <c r="ET32" s="14">
        <f t="shared" si="633"/>
        <v>0</v>
      </c>
      <c r="EU32" s="14">
        <f t="shared" si="633"/>
        <v>1.1494252873563218</v>
      </c>
      <c r="EV32" s="14">
        <f t="shared" si="633"/>
        <v>0</v>
      </c>
      <c r="EW32" s="14">
        <f t="shared" si="633"/>
        <v>0</v>
      </c>
      <c r="EX32" s="14">
        <f t="shared" si="633"/>
        <v>0</v>
      </c>
      <c r="EY32" s="14">
        <f t="shared" si="633"/>
        <v>1.1494252873563218</v>
      </c>
      <c r="EZ32" s="14">
        <f t="shared" si="633"/>
        <v>1.1494252873563218</v>
      </c>
      <c r="FA32" s="14">
        <f t="shared" si="633"/>
        <v>0</v>
      </c>
      <c r="FB32" s="14">
        <f t="shared" si="633"/>
        <v>0</v>
      </c>
      <c r="FC32" s="14">
        <f t="shared" si="633"/>
        <v>1.1494252873563218</v>
      </c>
      <c r="FD32" s="14">
        <f t="shared" si="633"/>
        <v>1.1494252873563218</v>
      </c>
      <c r="FE32" s="14">
        <f t="shared" si="633"/>
        <v>39.080459770114942</v>
      </c>
      <c r="FF32" s="50">
        <f t="shared" si="82"/>
        <v>6.1292189148013598</v>
      </c>
      <c r="FG32" s="50">
        <f t="shared" si="83"/>
        <v>100</v>
      </c>
      <c r="FH32" s="31">
        <f t="shared" si="84"/>
        <v>31</v>
      </c>
      <c r="FI32" s="14">
        <f t="shared" ref="FI32:FU32" si="634">IF($FH32=0,0,FI67/$FH32*100)</f>
        <v>6.4516129032258061</v>
      </c>
      <c r="FJ32" s="14">
        <f t="shared" si="634"/>
        <v>3.225806451612903</v>
      </c>
      <c r="FK32" s="14">
        <f t="shared" si="634"/>
        <v>0</v>
      </c>
      <c r="FL32" s="14">
        <f t="shared" si="634"/>
        <v>0</v>
      </c>
      <c r="FM32" s="14">
        <f t="shared" si="634"/>
        <v>6.4516129032258061</v>
      </c>
      <c r="FN32" s="14">
        <f t="shared" si="634"/>
        <v>0</v>
      </c>
      <c r="FO32" s="14">
        <f t="shared" si="634"/>
        <v>3.225806451612903</v>
      </c>
      <c r="FP32" s="14">
        <f t="shared" si="634"/>
        <v>6.4516129032258061</v>
      </c>
      <c r="FQ32" s="14">
        <f t="shared" si="634"/>
        <v>16.129032258064516</v>
      </c>
      <c r="FR32" s="14">
        <f t="shared" si="634"/>
        <v>16.129032258064516</v>
      </c>
      <c r="FS32" s="14">
        <f t="shared" si="634"/>
        <v>6.4516129032258061</v>
      </c>
      <c r="FT32" s="14">
        <f t="shared" si="634"/>
        <v>19.35483870967742</v>
      </c>
      <c r="FU32" s="14">
        <f t="shared" si="634"/>
        <v>16.129032258064516</v>
      </c>
      <c r="FV32" s="50">
        <f t="shared" si="86"/>
        <v>70.843920468522626</v>
      </c>
      <c r="FW32" s="50">
        <f t="shared" si="87"/>
        <v>100</v>
      </c>
      <c r="FX32" s="31">
        <f t="shared" si="88"/>
        <v>15</v>
      </c>
      <c r="FY32" s="14">
        <f t="shared" ref="FY32:GK32" si="635">IF($FX32=0,0,FY67/$FX32*100)</f>
        <v>26.666666666666668</v>
      </c>
      <c r="FZ32" s="14">
        <f t="shared" si="635"/>
        <v>0</v>
      </c>
      <c r="GA32" s="14">
        <f t="shared" si="635"/>
        <v>13.333333333333334</v>
      </c>
      <c r="GB32" s="14">
        <f t="shared" si="635"/>
        <v>13.333333333333334</v>
      </c>
      <c r="GC32" s="14">
        <f t="shared" si="635"/>
        <v>0</v>
      </c>
      <c r="GD32" s="14">
        <f t="shared" si="635"/>
        <v>6.666666666666667</v>
      </c>
      <c r="GE32" s="14">
        <f t="shared" si="635"/>
        <v>0</v>
      </c>
      <c r="GF32" s="14">
        <f t="shared" si="635"/>
        <v>6.666666666666667</v>
      </c>
      <c r="GG32" s="14">
        <f t="shared" si="635"/>
        <v>6.666666666666667</v>
      </c>
      <c r="GH32" s="14">
        <f t="shared" si="635"/>
        <v>6.666666666666667</v>
      </c>
      <c r="GI32" s="14">
        <f t="shared" si="635"/>
        <v>0</v>
      </c>
      <c r="GJ32" s="14">
        <f t="shared" si="635"/>
        <v>6.666666666666667</v>
      </c>
      <c r="GK32" s="14">
        <f t="shared" si="635"/>
        <v>13.333333333333334</v>
      </c>
      <c r="GL32" s="50">
        <f t="shared" si="90"/>
        <v>35.596492365919872</v>
      </c>
      <c r="GM32" s="50">
        <f t="shared" si="91"/>
        <v>100</v>
      </c>
      <c r="GN32" s="31">
        <f t="shared" si="92"/>
        <v>21</v>
      </c>
      <c r="GO32" s="14">
        <f t="shared" ref="GO32:HA32" si="636">IF($GN32=0,0,GO67/$GN32*100)</f>
        <v>9.5238095238095237</v>
      </c>
      <c r="GP32" s="14">
        <f t="shared" si="636"/>
        <v>0</v>
      </c>
      <c r="GQ32" s="14">
        <f t="shared" si="636"/>
        <v>14.285714285714285</v>
      </c>
      <c r="GR32" s="14">
        <f t="shared" si="636"/>
        <v>9.5238095238095237</v>
      </c>
      <c r="GS32" s="14">
        <f t="shared" si="636"/>
        <v>4.7619047619047619</v>
      </c>
      <c r="GT32" s="14">
        <f t="shared" si="636"/>
        <v>0</v>
      </c>
      <c r="GU32" s="14">
        <f t="shared" si="636"/>
        <v>0</v>
      </c>
      <c r="GV32" s="14">
        <f t="shared" si="636"/>
        <v>4.7619047619047619</v>
      </c>
      <c r="GW32" s="14">
        <f t="shared" si="636"/>
        <v>14.285714285714285</v>
      </c>
      <c r="GX32" s="14">
        <f t="shared" si="636"/>
        <v>14.285714285714285</v>
      </c>
      <c r="GY32" s="14">
        <f t="shared" si="636"/>
        <v>0</v>
      </c>
      <c r="GZ32" s="14">
        <f t="shared" si="636"/>
        <v>4.7619047619047619</v>
      </c>
      <c r="HA32" s="14">
        <f t="shared" si="636"/>
        <v>23.809523809523807</v>
      </c>
      <c r="HB32" s="50">
        <f t="shared" si="94"/>
        <v>47.374776250703164</v>
      </c>
      <c r="HC32" s="50">
        <f t="shared" si="95"/>
        <v>100</v>
      </c>
      <c r="HD32" s="31">
        <f t="shared" si="96"/>
        <v>2</v>
      </c>
      <c r="HE32" s="14">
        <f t="shared" ref="HE32:HQ32" si="637">IF($HD32=0,0,HE67/$HD32*100)</f>
        <v>100</v>
      </c>
      <c r="HF32" s="14">
        <f t="shared" si="637"/>
        <v>0</v>
      </c>
      <c r="HG32" s="14">
        <f t="shared" si="637"/>
        <v>0</v>
      </c>
      <c r="HH32" s="14">
        <f t="shared" si="637"/>
        <v>0</v>
      </c>
      <c r="HI32" s="14">
        <f t="shared" si="637"/>
        <v>0</v>
      </c>
      <c r="HJ32" s="14">
        <f t="shared" si="637"/>
        <v>0</v>
      </c>
      <c r="HK32" s="14">
        <f t="shared" si="637"/>
        <v>0</v>
      </c>
      <c r="HL32" s="14">
        <f t="shared" si="637"/>
        <v>0</v>
      </c>
      <c r="HM32" s="14">
        <f t="shared" si="637"/>
        <v>0</v>
      </c>
      <c r="HN32" s="14">
        <f t="shared" si="637"/>
        <v>0</v>
      </c>
      <c r="HO32" s="14">
        <f t="shared" si="637"/>
        <v>0</v>
      </c>
      <c r="HP32" s="14">
        <f t="shared" si="637"/>
        <v>0</v>
      </c>
      <c r="HQ32" s="14">
        <f t="shared" si="637"/>
        <v>0</v>
      </c>
      <c r="HR32" s="50">
        <f t="shared" si="98"/>
        <v>0</v>
      </c>
      <c r="HS32" s="50">
        <f t="shared" si="99"/>
        <v>0</v>
      </c>
      <c r="HT32" s="31">
        <f t="shared" si="100"/>
        <v>7</v>
      </c>
      <c r="HU32" s="14">
        <f t="shared" ref="HU32:IG32" si="638">IF($HT32=0,0,HU67/$HT32*100)</f>
        <v>28.571428571428569</v>
      </c>
      <c r="HV32" s="14">
        <f t="shared" si="638"/>
        <v>0</v>
      </c>
      <c r="HW32" s="14">
        <f t="shared" si="638"/>
        <v>14.285714285714285</v>
      </c>
      <c r="HX32" s="14">
        <f t="shared" si="638"/>
        <v>0</v>
      </c>
      <c r="HY32" s="14">
        <f t="shared" si="638"/>
        <v>0</v>
      </c>
      <c r="HZ32" s="14">
        <f t="shared" si="638"/>
        <v>0</v>
      </c>
      <c r="IA32" s="14">
        <f t="shared" si="638"/>
        <v>14.285714285714285</v>
      </c>
      <c r="IB32" s="14">
        <f t="shared" si="638"/>
        <v>14.285714285714285</v>
      </c>
      <c r="IC32" s="14">
        <f t="shared" si="638"/>
        <v>0</v>
      </c>
      <c r="ID32" s="14">
        <f t="shared" si="638"/>
        <v>0</v>
      </c>
      <c r="IE32" s="14">
        <f t="shared" si="638"/>
        <v>14.285714285714285</v>
      </c>
      <c r="IF32" s="14">
        <f t="shared" si="638"/>
        <v>0</v>
      </c>
      <c r="IG32" s="14">
        <f t="shared" si="638"/>
        <v>14.285714285714285</v>
      </c>
      <c r="IH32" s="50">
        <f t="shared" si="102"/>
        <v>37.474767080745345</v>
      </c>
      <c r="II32" s="50">
        <f t="shared" si="103"/>
        <v>95.652173913043484</v>
      </c>
      <c r="IJ32" s="31">
        <f t="shared" si="104"/>
        <v>87</v>
      </c>
      <c r="IK32" s="14">
        <f t="shared" ref="IK32:IW32" si="639">IF($IJ32=0,0,IK67/$IJ32*100)</f>
        <v>42.528735632183903</v>
      </c>
      <c r="IL32" s="14">
        <f t="shared" si="639"/>
        <v>5.7471264367816088</v>
      </c>
      <c r="IM32" s="14">
        <f t="shared" si="639"/>
        <v>5.7471264367816088</v>
      </c>
      <c r="IN32" s="14">
        <f t="shared" si="639"/>
        <v>1.1494252873563218</v>
      </c>
      <c r="IO32" s="14">
        <f t="shared" si="639"/>
        <v>0</v>
      </c>
      <c r="IP32" s="14">
        <f t="shared" si="639"/>
        <v>0</v>
      </c>
      <c r="IQ32" s="14">
        <f t="shared" si="639"/>
        <v>1.1494252873563218</v>
      </c>
      <c r="IR32" s="14">
        <f t="shared" si="639"/>
        <v>0</v>
      </c>
      <c r="IS32" s="14">
        <f t="shared" si="639"/>
        <v>1.1494252873563218</v>
      </c>
      <c r="IT32" s="14">
        <f t="shared" si="639"/>
        <v>1.1494252873563218</v>
      </c>
      <c r="IU32" s="14">
        <f t="shared" si="639"/>
        <v>0</v>
      </c>
      <c r="IV32" s="14">
        <f t="shared" si="639"/>
        <v>6.8965517241379306</v>
      </c>
      <c r="IW32" s="14">
        <f t="shared" si="639"/>
        <v>34.482758620689658</v>
      </c>
      <c r="IX32" s="50">
        <f t="shared" si="106"/>
        <v>16.32308354953074</v>
      </c>
      <c r="IY32" s="50">
        <f t="shared" si="107"/>
        <v>100</v>
      </c>
      <c r="IZ32" s="31">
        <f t="shared" si="108"/>
        <v>87</v>
      </c>
      <c r="JA32" s="14">
        <f t="shared" ref="JA32:JM32" si="640">IF($IZ32=0,0,JA67/$IZ32*100)</f>
        <v>43.678160919540232</v>
      </c>
      <c r="JB32" s="14">
        <f t="shared" si="640"/>
        <v>14.942528735632186</v>
      </c>
      <c r="JC32" s="14">
        <f t="shared" si="640"/>
        <v>3.4482758620689653</v>
      </c>
      <c r="JD32" s="14">
        <f t="shared" si="640"/>
        <v>1.1494252873563218</v>
      </c>
      <c r="JE32" s="14">
        <f t="shared" si="640"/>
        <v>1.1494252873563218</v>
      </c>
      <c r="JF32" s="14">
        <f t="shared" si="640"/>
        <v>0</v>
      </c>
      <c r="JG32" s="14">
        <f t="shared" si="640"/>
        <v>0</v>
      </c>
      <c r="JH32" s="14">
        <f t="shared" si="640"/>
        <v>0</v>
      </c>
      <c r="JI32" s="14">
        <f t="shared" si="640"/>
        <v>1.1494252873563218</v>
      </c>
      <c r="JJ32" s="14">
        <f t="shared" si="640"/>
        <v>0</v>
      </c>
      <c r="JK32" s="14">
        <f t="shared" si="640"/>
        <v>0</v>
      </c>
      <c r="JL32" s="14">
        <f t="shared" si="640"/>
        <v>0</v>
      </c>
      <c r="JM32" s="14">
        <f t="shared" si="640"/>
        <v>34.482758620689658</v>
      </c>
      <c r="JN32" s="50">
        <f t="shared" si="110"/>
        <v>4.2103620646761923</v>
      </c>
      <c r="JO32" s="50">
        <f t="shared" si="111"/>
        <v>78.94736842105263</v>
      </c>
      <c r="JP32" s="31">
        <f t="shared" si="112"/>
        <v>87</v>
      </c>
      <c r="JQ32" s="14">
        <f t="shared" ref="JQ32:KC32" si="641">IF($JP32=0,0,JQ67/$JP32*100)</f>
        <v>33.333333333333329</v>
      </c>
      <c r="JR32" s="14">
        <f t="shared" si="641"/>
        <v>3.4482758620689653</v>
      </c>
      <c r="JS32" s="14">
        <f t="shared" si="641"/>
        <v>9.1954022988505741</v>
      </c>
      <c r="JT32" s="14">
        <f t="shared" si="641"/>
        <v>5.7471264367816088</v>
      </c>
      <c r="JU32" s="14">
        <f t="shared" si="641"/>
        <v>0</v>
      </c>
      <c r="JV32" s="14">
        <f t="shared" si="641"/>
        <v>3.4482758620689653</v>
      </c>
      <c r="JW32" s="14">
        <f t="shared" si="641"/>
        <v>3.4482758620689653</v>
      </c>
      <c r="JX32" s="14">
        <f t="shared" si="641"/>
        <v>0</v>
      </c>
      <c r="JY32" s="14">
        <f t="shared" si="641"/>
        <v>2.2988505747126435</v>
      </c>
      <c r="JZ32" s="14">
        <f t="shared" si="641"/>
        <v>0</v>
      </c>
      <c r="KA32" s="14">
        <f t="shared" si="641"/>
        <v>0</v>
      </c>
      <c r="KB32" s="14">
        <f t="shared" si="641"/>
        <v>0</v>
      </c>
      <c r="KC32" s="14">
        <f t="shared" si="641"/>
        <v>39.080459770114942</v>
      </c>
      <c r="KD32" s="50">
        <f t="shared" si="114"/>
        <v>13.398383549251024</v>
      </c>
      <c r="KE32" s="50">
        <f t="shared" si="115"/>
        <v>75</v>
      </c>
      <c r="KF32" s="31">
        <f t="shared" si="116"/>
        <v>87</v>
      </c>
      <c r="KG32" s="14">
        <f t="shared" ref="KG32:KS32" si="642">IF($KF32=0,0,KG67/$KF32*100)</f>
        <v>58.620689655172406</v>
      </c>
      <c r="KH32" s="14">
        <f t="shared" si="642"/>
        <v>1.1494252873563218</v>
      </c>
      <c r="KI32" s="14">
        <f t="shared" si="642"/>
        <v>0</v>
      </c>
      <c r="KJ32" s="14">
        <f t="shared" si="642"/>
        <v>1.1494252873563218</v>
      </c>
      <c r="KK32" s="14">
        <f t="shared" si="642"/>
        <v>0</v>
      </c>
      <c r="KL32" s="14">
        <f t="shared" si="642"/>
        <v>0</v>
      </c>
      <c r="KM32" s="14">
        <f t="shared" si="642"/>
        <v>0</v>
      </c>
      <c r="KN32" s="14">
        <f t="shared" si="642"/>
        <v>0</v>
      </c>
      <c r="KO32" s="14">
        <f t="shared" si="642"/>
        <v>1.1494252873563218</v>
      </c>
      <c r="KP32" s="14">
        <f t="shared" si="642"/>
        <v>0</v>
      </c>
      <c r="KQ32" s="14">
        <f t="shared" si="642"/>
        <v>0</v>
      </c>
      <c r="KR32" s="14">
        <f t="shared" si="642"/>
        <v>0</v>
      </c>
      <c r="KS32" s="14">
        <f t="shared" si="642"/>
        <v>37.931034482758619</v>
      </c>
      <c r="KT32" s="50">
        <f t="shared" si="118"/>
        <v>1.8651053013798113</v>
      </c>
      <c r="KU32" s="50">
        <f t="shared" si="119"/>
        <v>70.833333333333343</v>
      </c>
      <c r="KV32" s="31">
        <f t="shared" si="120"/>
        <v>87</v>
      </c>
      <c r="KW32" s="14">
        <f t="shared" ref="KW32:LI32" si="643">IF($KV32=0,0,KW67/$KV32*100)</f>
        <v>57.47126436781609</v>
      </c>
      <c r="KX32" s="14">
        <f t="shared" si="643"/>
        <v>2.2988505747126435</v>
      </c>
      <c r="KY32" s="14">
        <f t="shared" si="643"/>
        <v>0</v>
      </c>
      <c r="KZ32" s="14">
        <f t="shared" si="643"/>
        <v>0</v>
      </c>
      <c r="LA32" s="14">
        <f t="shared" si="643"/>
        <v>0</v>
      </c>
      <c r="LB32" s="14">
        <f t="shared" si="643"/>
        <v>0</v>
      </c>
      <c r="LC32" s="14">
        <f t="shared" si="643"/>
        <v>0</v>
      </c>
      <c r="LD32" s="14">
        <f t="shared" si="643"/>
        <v>0</v>
      </c>
      <c r="LE32" s="14">
        <f t="shared" si="643"/>
        <v>0</v>
      </c>
      <c r="LF32" s="14">
        <f t="shared" si="643"/>
        <v>0</v>
      </c>
      <c r="LG32" s="14">
        <f t="shared" si="643"/>
        <v>0</v>
      </c>
      <c r="LH32" s="14">
        <f t="shared" si="643"/>
        <v>0</v>
      </c>
      <c r="LI32" s="14">
        <f t="shared" si="643"/>
        <v>40.229885057471265</v>
      </c>
      <c r="LJ32" s="50">
        <f t="shared" si="122"/>
        <v>0.26442307692307693</v>
      </c>
      <c r="LK32" s="50">
        <f t="shared" si="123"/>
        <v>7.5</v>
      </c>
    </row>
    <row r="33" spans="1:323" ht="15" customHeight="1" x14ac:dyDescent="0.15">
      <c r="A33" s="159"/>
      <c r="B33" s="234"/>
      <c r="C33" s="27" t="s">
        <v>289</v>
      </c>
      <c r="D33" s="161">
        <f t="shared" si="42"/>
        <v>53</v>
      </c>
      <c r="E33" s="162">
        <f t="shared" si="43"/>
        <v>0</v>
      </c>
      <c r="F33" s="162">
        <f t="shared" si="43"/>
        <v>1.8867924528301887</v>
      </c>
      <c r="G33" s="162">
        <f t="shared" si="43"/>
        <v>1.8867924528301887</v>
      </c>
      <c r="H33" s="162">
        <f t="shared" si="43"/>
        <v>3.7735849056603774</v>
      </c>
      <c r="I33" s="162">
        <f t="shared" ref="I33:P33" si="644">IF($D33=0,0,I68/$D33*100)</f>
        <v>0</v>
      </c>
      <c r="J33" s="162">
        <f t="shared" si="644"/>
        <v>1.8867924528301887</v>
      </c>
      <c r="K33" s="162">
        <f t="shared" si="644"/>
        <v>1.8867924528301887</v>
      </c>
      <c r="L33" s="162">
        <f t="shared" si="644"/>
        <v>7.5471698113207548</v>
      </c>
      <c r="M33" s="162">
        <f t="shared" si="644"/>
        <v>3.7735849056603774</v>
      </c>
      <c r="N33" s="162">
        <f t="shared" si="644"/>
        <v>11.320754716981133</v>
      </c>
      <c r="O33" s="162">
        <f t="shared" si="644"/>
        <v>9.433962264150944</v>
      </c>
      <c r="P33" s="162">
        <f t="shared" si="644"/>
        <v>33.962264150943398</v>
      </c>
      <c r="Q33" s="162">
        <f t="shared" si="45"/>
        <v>22.641509433962266</v>
      </c>
      <c r="R33" s="182">
        <f t="shared" si="46"/>
        <v>81.844678153548472</v>
      </c>
      <c r="S33" s="182">
        <f t="shared" si="47"/>
        <v>91.891891891891902</v>
      </c>
      <c r="T33" s="161">
        <f t="shared" si="48"/>
        <v>53</v>
      </c>
      <c r="U33" s="162">
        <f t="shared" ref="U33:AG33" si="645">IF($T33=0,0,U68/$T33*100)</f>
        <v>5.6603773584905666</v>
      </c>
      <c r="V33" s="162">
        <f t="shared" si="645"/>
        <v>16.981132075471699</v>
      </c>
      <c r="W33" s="162">
        <f t="shared" si="645"/>
        <v>11.320754716981133</v>
      </c>
      <c r="X33" s="162">
        <f t="shared" si="645"/>
        <v>11.320754716981133</v>
      </c>
      <c r="Y33" s="162">
        <f t="shared" si="645"/>
        <v>3.7735849056603774</v>
      </c>
      <c r="Z33" s="162">
        <f t="shared" si="645"/>
        <v>1.8867924528301887</v>
      </c>
      <c r="AA33" s="162">
        <f t="shared" si="645"/>
        <v>3.7735849056603774</v>
      </c>
      <c r="AB33" s="162">
        <f t="shared" si="645"/>
        <v>3.7735849056603774</v>
      </c>
      <c r="AC33" s="162">
        <f t="shared" si="645"/>
        <v>0</v>
      </c>
      <c r="AD33" s="162">
        <f t="shared" si="645"/>
        <v>5.6603773584905666</v>
      </c>
      <c r="AE33" s="162">
        <f t="shared" si="645"/>
        <v>3.7735849056603774</v>
      </c>
      <c r="AF33" s="162">
        <f t="shared" si="645"/>
        <v>1.8867924528301887</v>
      </c>
      <c r="AG33" s="162">
        <f t="shared" si="645"/>
        <v>30.188679245283019</v>
      </c>
      <c r="AH33" s="182">
        <f t="shared" si="50"/>
        <v>31.32378188438139</v>
      </c>
      <c r="AI33" s="182">
        <f t="shared" si="51"/>
        <v>100</v>
      </c>
      <c r="AJ33" s="161">
        <f t="shared" si="52"/>
        <v>53</v>
      </c>
      <c r="AK33" s="162">
        <f t="shared" ref="AK33:AW33" si="646">IF($AJ33=0,0,AK68/$AJ33*100)</f>
        <v>5.6603773584905666</v>
      </c>
      <c r="AL33" s="162">
        <f t="shared" si="646"/>
        <v>5.6603773584905666</v>
      </c>
      <c r="AM33" s="162">
        <f t="shared" si="646"/>
        <v>3.7735849056603774</v>
      </c>
      <c r="AN33" s="162">
        <f t="shared" si="646"/>
        <v>11.320754716981133</v>
      </c>
      <c r="AO33" s="162">
        <f t="shared" si="646"/>
        <v>3.7735849056603774</v>
      </c>
      <c r="AP33" s="162">
        <f t="shared" si="646"/>
        <v>5.6603773584905666</v>
      </c>
      <c r="AQ33" s="162">
        <f t="shared" si="646"/>
        <v>3.7735849056603774</v>
      </c>
      <c r="AR33" s="162">
        <f t="shared" si="646"/>
        <v>3.7735849056603774</v>
      </c>
      <c r="AS33" s="162">
        <f t="shared" si="646"/>
        <v>7.5471698113207548</v>
      </c>
      <c r="AT33" s="162">
        <f t="shared" si="646"/>
        <v>7.5471698113207548</v>
      </c>
      <c r="AU33" s="162">
        <f t="shared" si="646"/>
        <v>3.7735849056603774</v>
      </c>
      <c r="AV33" s="162">
        <f t="shared" si="646"/>
        <v>15.09433962264151</v>
      </c>
      <c r="AW33" s="162">
        <f t="shared" si="646"/>
        <v>22.641509433962266</v>
      </c>
      <c r="AX33" s="182">
        <f t="shared" si="54"/>
        <v>54.968935814576412</v>
      </c>
      <c r="AY33" s="182">
        <f t="shared" si="55"/>
        <v>100</v>
      </c>
      <c r="AZ33" s="31">
        <f t="shared" si="56"/>
        <v>53</v>
      </c>
      <c r="BA33" s="14">
        <f t="shared" ref="BA33:BM33" si="647">IF($AZ33=0,0,BA68/$AZ33*100)</f>
        <v>52.830188679245282</v>
      </c>
      <c r="BB33" s="14">
        <f t="shared" si="647"/>
        <v>0</v>
      </c>
      <c r="BC33" s="14">
        <f t="shared" si="647"/>
        <v>0</v>
      </c>
      <c r="BD33" s="14">
        <f t="shared" si="647"/>
        <v>1.8867924528301887</v>
      </c>
      <c r="BE33" s="14">
        <f t="shared" si="647"/>
        <v>0</v>
      </c>
      <c r="BF33" s="14">
        <f t="shared" si="647"/>
        <v>5.6603773584905666</v>
      </c>
      <c r="BG33" s="14">
        <f t="shared" si="647"/>
        <v>0</v>
      </c>
      <c r="BH33" s="14">
        <f t="shared" si="647"/>
        <v>1.8867924528301887</v>
      </c>
      <c r="BI33" s="14">
        <f t="shared" si="647"/>
        <v>0</v>
      </c>
      <c r="BJ33" s="14">
        <f t="shared" si="647"/>
        <v>0</v>
      </c>
      <c r="BK33" s="14">
        <f t="shared" si="647"/>
        <v>1.8867924528301887</v>
      </c>
      <c r="BL33" s="14">
        <f t="shared" si="647"/>
        <v>0</v>
      </c>
      <c r="BM33" s="14">
        <f t="shared" si="647"/>
        <v>35.849056603773583</v>
      </c>
      <c r="BN33" s="50">
        <f t="shared" si="58"/>
        <v>9.4439902657895729</v>
      </c>
      <c r="BO33" s="50">
        <f t="shared" si="59"/>
        <v>94.117647058823522</v>
      </c>
      <c r="BP33" s="31">
        <f t="shared" si="60"/>
        <v>53</v>
      </c>
      <c r="BQ33" s="14">
        <f t="shared" ref="BQ33:CC33" si="648">IF($BP33=0,0,BQ68/$BP33*100)</f>
        <v>54.716981132075468</v>
      </c>
      <c r="BR33" s="14">
        <f t="shared" si="648"/>
        <v>1.8867924528301887</v>
      </c>
      <c r="BS33" s="14">
        <f t="shared" si="648"/>
        <v>0</v>
      </c>
      <c r="BT33" s="14">
        <f t="shared" si="648"/>
        <v>0</v>
      </c>
      <c r="BU33" s="14">
        <f t="shared" si="648"/>
        <v>0</v>
      </c>
      <c r="BV33" s="14">
        <f t="shared" si="648"/>
        <v>0</v>
      </c>
      <c r="BW33" s="14">
        <f t="shared" si="648"/>
        <v>0</v>
      </c>
      <c r="BX33" s="14">
        <f t="shared" si="648"/>
        <v>0</v>
      </c>
      <c r="BY33" s="14">
        <f t="shared" si="648"/>
        <v>1.8867924528301887</v>
      </c>
      <c r="BZ33" s="14">
        <f t="shared" si="648"/>
        <v>0</v>
      </c>
      <c r="CA33" s="14">
        <f t="shared" si="648"/>
        <v>0</v>
      </c>
      <c r="CB33" s="14">
        <f t="shared" si="648"/>
        <v>0</v>
      </c>
      <c r="CC33" s="14">
        <f t="shared" si="648"/>
        <v>41.509433962264154</v>
      </c>
      <c r="CD33" s="50">
        <f t="shared" si="62"/>
        <v>2.6606010476978224</v>
      </c>
      <c r="CE33" s="50">
        <f t="shared" si="63"/>
        <v>76.923076923076934</v>
      </c>
      <c r="CF33" s="31">
        <f t="shared" si="64"/>
        <v>53</v>
      </c>
      <c r="CG33" s="14">
        <f t="shared" ref="CG33:CS33" si="649">IF($CF33=0,0,CG68/$CF33*100)</f>
        <v>26.415094339622641</v>
      </c>
      <c r="CH33" s="14">
        <f t="shared" si="649"/>
        <v>1.8867924528301887</v>
      </c>
      <c r="CI33" s="14">
        <f t="shared" si="649"/>
        <v>0</v>
      </c>
      <c r="CJ33" s="14">
        <f t="shared" si="649"/>
        <v>0</v>
      </c>
      <c r="CK33" s="14">
        <f t="shared" si="649"/>
        <v>0</v>
      </c>
      <c r="CL33" s="14">
        <f t="shared" si="649"/>
        <v>1.8867924528301887</v>
      </c>
      <c r="CM33" s="14">
        <f t="shared" si="649"/>
        <v>1.8867924528301887</v>
      </c>
      <c r="CN33" s="14">
        <f t="shared" si="649"/>
        <v>5.6603773584905666</v>
      </c>
      <c r="CO33" s="14">
        <f t="shared" si="649"/>
        <v>5.6603773584905666</v>
      </c>
      <c r="CP33" s="14">
        <f t="shared" si="649"/>
        <v>5.6603773584905666</v>
      </c>
      <c r="CQ33" s="14">
        <f t="shared" si="649"/>
        <v>13.20754716981132</v>
      </c>
      <c r="CR33" s="14">
        <f t="shared" si="649"/>
        <v>9.433962264150944</v>
      </c>
      <c r="CS33" s="14">
        <f t="shared" si="649"/>
        <v>28.30188679245283</v>
      </c>
      <c r="CT33" s="50">
        <f t="shared" si="66"/>
        <v>51.013217316118109</v>
      </c>
      <c r="CU33" s="50">
        <f t="shared" si="67"/>
        <v>100</v>
      </c>
      <c r="CV33" s="31">
        <f t="shared" si="68"/>
        <v>53</v>
      </c>
      <c r="CW33" s="14">
        <f t="shared" ref="CW33:DI33" si="650">IF($CV33=0,0,CW68/$CV33*100)</f>
        <v>49.056603773584904</v>
      </c>
      <c r="CX33" s="14">
        <f t="shared" si="650"/>
        <v>1.8867924528301887</v>
      </c>
      <c r="CY33" s="14">
        <f t="shared" si="650"/>
        <v>3.7735849056603774</v>
      </c>
      <c r="CZ33" s="14">
        <f t="shared" si="650"/>
        <v>0</v>
      </c>
      <c r="DA33" s="14">
        <f t="shared" si="650"/>
        <v>0</v>
      </c>
      <c r="DB33" s="14">
        <f t="shared" si="650"/>
        <v>1.8867924528301887</v>
      </c>
      <c r="DC33" s="14">
        <f t="shared" si="650"/>
        <v>0</v>
      </c>
      <c r="DD33" s="14">
        <f t="shared" si="650"/>
        <v>1.8867924528301887</v>
      </c>
      <c r="DE33" s="14">
        <f t="shared" si="650"/>
        <v>0</v>
      </c>
      <c r="DF33" s="14">
        <f t="shared" si="650"/>
        <v>3.7735849056603774</v>
      </c>
      <c r="DG33" s="14">
        <f t="shared" si="650"/>
        <v>1.8867924528301887</v>
      </c>
      <c r="DH33" s="14">
        <f t="shared" si="650"/>
        <v>0</v>
      </c>
      <c r="DI33" s="14">
        <f t="shared" si="650"/>
        <v>35.849056603773583</v>
      </c>
      <c r="DJ33" s="50">
        <f t="shared" si="70"/>
        <v>11.863619000122796</v>
      </c>
      <c r="DK33" s="50">
        <f t="shared" si="71"/>
        <v>92.857142857142861</v>
      </c>
      <c r="DL33" s="31">
        <f t="shared" si="72"/>
        <v>53</v>
      </c>
      <c r="DM33" s="14">
        <f t="shared" ref="DM33:DY33" si="651">IF($DL33=0,0,DM68/$DL33*100)</f>
        <v>37.735849056603776</v>
      </c>
      <c r="DN33" s="14">
        <f t="shared" si="651"/>
        <v>0</v>
      </c>
      <c r="DO33" s="14">
        <f t="shared" si="651"/>
        <v>0</v>
      </c>
      <c r="DP33" s="14">
        <f t="shared" si="651"/>
        <v>1.8867924528301887</v>
      </c>
      <c r="DQ33" s="14">
        <f t="shared" si="651"/>
        <v>0</v>
      </c>
      <c r="DR33" s="14">
        <f t="shared" si="651"/>
        <v>1.8867924528301887</v>
      </c>
      <c r="DS33" s="14">
        <f t="shared" si="651"/>
        <v>5.6603773584905666</v>
      </c>
      <c r="DT33" s="14">
        <f t="shared" si="651"/>
        <v>7.5471698113207548</v>
      </c>
      <c r="DU33" s="14">
        <f t="shared" si="651"/>
        <v>3.7735849056603774</v>
      </c>
      <c r="DV33" s="14">
        <f t="shared" si="651"/>
        <v>1.8867924528301887</v>
      </c>
      <c r="DW33" s="14">
        <f t="shared" si="651"/>
        <v>1.8867924528301887</v>
      </c>
      <c r="DX33" s="14">
        <f t="shared" si="651"/>
        <v>5.6603773584905666</v>
      </c>
      <c r="DY33" s="14">
        <f t="shared" si="651"/>
        <v>32.075471698113205</v>
      </c>
      <c r="DZ33" s="50">
        <f t="shared" si="74"/>
        <v>30.963580113581486</v>
      </c>
      <c r="EA33" s="50">
        <f t="shared" si="75"/>
        <v>100</v>
      </c>
      <c r="EB33" s="31">
        <f t="shared" si="76"/>
        <v>53</v>
      </c>
      <c r="EC33" s="14">
        <f t="shared" ref="EC33:EO33" si="652">IF($EB33=0,0,EC68/$EB33*100)</f>
        <v>52.830188679245282</v>
      </c>
      <c r="ED33" s="14">
        <f t="shared" si="652"/>
        <v>0</v>
      </c>
      <c r="EE33" s="14">
        <f t="shared" si="652"/>
        <v>0</v>
      </c>
      <c r="EF33" s="14">
        <f t="shared" si="652"/>
        <v>1.8867924528301887</v>
      </c>
      <c r="EG33" s="14">
        <f t="shared" si="652"/>
        <v>0</v>
      </c>
      <c r="EH33" s="14">
        <f t="shared" si="652"/>
        <v>5.6603773584905666</v>
      </c>
      <c r="EI33" s="14">
        <f t="shared" si="652"/>
        <v>0</v>
      </c>
      <c r="EJ33" s="14">
        <f t="shared" si="652"/>
        <v>1.8867924528301887</v>
      </c>
      <c r="EK33" s="14">
        <f t="shared" si="652"/>
        <v>0</v>
      </c>
      <c r="EL33" s="14">
        <f t="shared" si="652"/>
        <v>0</v>
      </c>
      <c r="EM33" s="14">
        <f t="shared" si="652"/>
        <v>1.8867924528301887</v>
      </c>
      <c r="EN33" s="14">
        <f t="shared" si="652"/>
        <v>0</v>
      </c>
      <c r="EO33" s="14">
        <f t="shared" si="652"/>
        <v>35.849056603773583</v>
      </c>
      <c r="EP33" s="50">
        <f t="shared" si="78"/>
        <v>9.4439902657895729</v>
      </c>
      <c r="EQ33" s="50">
        <f t="shared" si="79"/>
        <v>94.117647058823522</v>
      </c>
      <c r="ER33" s="31">
        <f t="shared" si="80"/>
        <v>53</v>
      </c>
      <c r="ES33" s="14">
        <f t="shared" ref="ES33:FE33" si="653">IF($ER33=0,0,ES68/$ER33*100)</f>
        <v>56.60377358490566</v>
      </c>
      <c r="ET33" s="14">
        <f t="shared" si="653"/>
        <v>1.8867924528301887</v>
      </c>
      <c r="EU33" s="14">
        <f t="shared" si="653"/>
        <v>0</v>
      </c>
      <c r="EV33" s="14">
        <f t="shared" si="653"/>
        <v>0</v>
      </c>
      <c r="EW33" s="14">
        <f t="shared" si="653"/>
        <v>0</v>
      </c>
      <c r="EX33" s="14">
        <f t="shared" si="653"/>
        <v>0</v>
      </c>
      <c r="EY33" s="14">
        <f t="shared" si="653"/>
        <v>0</v>
      </c>
      <c r="EZ33" s="14">
        <f t="shared" si="653"/>
        <v>0</v>
      </c>
      <c r="FA33" s="14">
        <f t="shared" si="653"/>
        <v>0</v>
      </c>
      <c r="FB33" s="14">
        <f t="shared" si="653"/>
        <v>0</v>
      </c>
      <c r="FC33" s="14">
        <f t="shared" si="653"/>
        <v>0</v>
      </c>
      <c r="FD33" s="14">
        <f t="shared" si="653"/>
        <v>0</v>
      </c>
      <c r="FE33" s="14">
        <f t="shared" si="653"/>
        <v>41.509433962264154</v>
      </c>
      <c r="FF33" s="50">
        <f t="shared" si="82"/>
        <v>0.17921146953405018</v>
      </c>
      <c r="FG33" s="50">
        <f t="shared" si="83"/>
        <v>5.5555555555555554</v>
      </c>
      <c r="FH33" s="31">
        <f t="shared" si="84"/>
        <v>14</v>
      </c>
      <c r="FI33" s="14">
        <f t="shared" ref="FI33:FU33" si="654">IF($FH33=0,0,FI68/$FH33*100)</f>
        <v>0</v>
      </c>
      <c r="FJ33" s="14">
        <f t="shared" si="654"/>
        <v>0</v>
      </c>
      <c r="FK33" s="14">
        <f t="shared" si="654"/>
        <v>0</v>
      </c>
      <c r="FL33" s="14">
        <f t="shared" si="654"/>
        <v>0</v>
      </c>
      <c r="FM33" s="14">
        <f t="shared" si="654"/>
        <v>0</v>
      </c>
      <c r="FN33" s="14">
        <f t="shared" si="654"/>
        <v>7.1428571428571423</v>
      </c>
      <c r="FO33" s="14">
        <f t="shared" si="654"/>
        <v>0</v>
      </c>
      <c r="FP33" s="14">
        <f t="shared" si="654"/>
        <v>7.1428571428571423</v>
      </c>
      <c r="FQ33" s="14">
        <f t="shared" si="654"/>
        <v>14.285714285714285</v>
      </c>
      <c r="FR33" s="14">
        <f t="shared" si="654"/>
        <v>14.285714285714285</v>
      </c>
      <c r="FS33" s="14">
        <f t="shared" si="654"/>
        <v>28.571428571428569</v>
      </c>
      <c r="FT33" s="14">
        <f t="shared" si="654"/>
        <v>7.1428571428571423</v>
      </c>
      <c r="FU33" s="14">
        <f t="shared" si="654"/>
        <v>21.428571428571427</v>
      </c>
      <c r="FV33" s="50">
        <f t="shared" si="86"/>
        <v>82.202046584399511</v>
      </c>
      <c r="FW33" s="50">
        <f t="shared" si="87"/>
        <v>100</v>
      </c>
      <c r="FX33" s="31">
        <f t="shared" si="88"/>
        <v>4</v>
      </c>
      <c r="FY33" s="14">
        <f t="shared" ref="FY33:GK33" si="655">IF($FX33=0,0,FY68/$FX33*100)</f>
        <v>0</v>
      </c>
      <c r="FZ33" s="14">
        <f t="shared" si="655"/>
        <v>0</v>
      </c>
      <c r="GA33" s="14">
        <f t="shared" si="655"/>
        <v>0</v>
      </c>
      <c r="GB33" s="14">
        <f t="shared" si="655"/>
        <v>0</v>
      </c>
      <c r="GC33" s="14">
        <f t="shared" si="655"/>
        <v>0</v>
      </c>
      <c r="GD33" s="14">
        <f t="shared" si="655"/>
        <v>25</v>
      </c>
      <c r="GE33" s="14">
        <f t="shared" si="655"/>
        <v>0</v>
      </c>
      <c r="GF33" s="14">
        <f t="shared" si="655"/>
        <v>0</v>
      </c>
      <c r="GG33" s="14">
        <f t="shared" si="655"/>
        <v>0</v>
      </c>
      <c r="GH33" s="14">
        <f t="shared" si="655"/>
        <v>50</v>
      </c>
      <c r="GI33" s="14">
        <f t="shared" si="655"/>
        <v>25</v>
      </c>
      <c r="GJ33" s="14">
        <f t="shared" si="655"/>
        <v>0</v>
      </c>
      <c r="GK33" s="14">
        <f t="shared" si="655"/>
        <v>0</v>
      </c>
      <c r="GL33" s="50">
        <f t="shared" si="90"/>
        <v>75.310019841269849</v>
      </c>
      <c r="GM33" s="50">
        <f t="shared" si="91"/>
        <v>92.857142857142861</v>
      </c>
      <c r="GN33" s="31">
        <f t="shared" si="92"/>
        <v>10</v>
      </c>
      <c r="GO33" s="14">
        <f t="shared" ref="GO33:HA33" si="656">IF($GN33=0,0,GO68/$GN33*100)</f>
        <v>0</v>
      </c>
      <c r="GP33" s="14">
        <f t="shared" si="656"/>
        <v>0</v>
      </c>
      <c r="GQ33" s="14">
        <f t="shared" si="656"/>
        <v>0</v>
      </c>
      <c r="GR33" s="14">
        <f t="shared" si="656"/>
        <v>10</v>
      </c>
      <c r="GS33" s="14">
        <f t="shared" si="656"/>
        <v>0</v>
      </c>
      <c r="GT33" s="14">
        <f t="shared" si="656"/>
        <v>0</v>
      </c>
      <c r="GU33" s="14">
        <f t="shared" si="656"/>
        <v>10</v>
      </c>
      <c r="GV33" s="14">
        <f t="shared" si="656"/>
        <v>30</v>
      </c>
      <c r="GW33" s="14">
        <f t="shared" si="656"/>
        <v>20</v>
      </c>
      <c r="GX33" s="14">
        <f t="shared" si="656"/>
        <v>10</v>
      </c>
      <c r="GY33" s="14">
        <f t="shared" si="656"/>
        <v>0</v>
      </c>
      <c r="GZ33" s="14">
        <f t="shared" si="656"/>
        <v>0</v>
      </c>
      <c r="HA33" s="14">
        <f t="shared" si="656"/>
        <v>20</v>
      </c>
      <c r="HB33" s="50">
        <f t="shared" si="94"/>
        <v>63.69771241830064</v>
      </c>
      <c r="HC33" s="50">
        <f t="shared" si="95"/>
        <v>85</v>
      </c>
      <c r="HD33" s="31">
        <f t="shared" si="96"/>
        <v>1</v>
      </c>
      <c r="HE33" s="14">
        <f t="shared" ref="HE33:HQ33" si="657">IF($HD33=0,0,HE68/$HD33*100)</f>
        <v>0</v>
      </c>
      <c r="HF33" s="14">
        <f t="shared" si="657"/>
        <v>0</v>
      </c>
      <c r="HG33" s="14">
        <f t="shared" si="657"/>
        <v>0</v>
      </c>
      <c r="HH33" s="14">
        <f t="shared" si="657"/>
        <v>0</v>
      </c>
      <c r="HI33" s="14">
        <f t="shared" si="657"/>
        <v>0</v>
      </c>
      <c r="HJ33" s="14">
        <f t="shared" si="657"/>
        <v>100</v>
      </c>
      <c r="HK33" s="14">
        <f t="shared" si="657"/>
        <v>0</v>
      </c>
      <c r="HL33" s="14">
        <f t="shared" si="657"/>
        <v>0</v>
      </c>
      <c r="HM33" s="14">
        <f t="shared" si="657"/>
        <v>0</v>
      </c>
      <c r="HN33" s="14">
        <f t="shared" si="657"/>
        <v>0</v>
      </c>
      <c r="HO33" s="14">
        <f t="shared" si="657"/>
        <v>0</v>
      </c>
      <c r="HP33" s="14">
        <f t="shared" si="657"/>
        <v>0</v>
      </c>
      <c r="HQ33" s="14">
        <f t="shared" si="657"/>
        <v>0</v>
      </c>
      <c r="HR33" s="50">
        <f t="shared" si="98"/>
        <v>47.619047619047613</v>
      </c>
      <c r="HS33" s="50">
        <f t="shared" si="99"/>
        <v>47.619047619047613</v>
      </c>
      <c r="HT33" s="31">
        <f t="shared" si="100"/>
        <v>1</v>
      </c>
      <c r="HU33" s="14">
        <f t="shared" ref="HU33:IG33" si="658">IF($HT33=0,0,HU68/$HT33*100)</f>
        <v>0</v>
      </c>
      <c r="HV33" s="14">
        <f t="shared" si="658"/>
        <v>100</v>
      </c>
      <c r="HW33" s="14">
        <f t="shared" si="658"/>
        <v>0</v>
      </c>
      <c r="HX33" s="14">
        <f t="shared" si="658"/>
        <v>0</v>
      </c>
      <c r="HY33" s="14">
        <f t="shared" si="658"/>
        <v>0</v>
      </c>
      <c r="HZ33" s="14">
        <f t="shared" si="658"/>
        <v>0</v>
      </c>
      <c r="IA33" s="14">
        <f t="shared" si="658"/>
        <v>0</v>
      </c>
      <c r="IB33" s="14">
        <f t="shared" si="658"/>
        <v>0</v>
      </c>
      <c r="IC33" s="14">
        <f t="shared" si="658"/>
        <v>0</v>
      </c>
      <c r="ID33" s="14">
        <f t="shared" si="658"/>
        <v>0</v>
      </c>
      <c r="IE33" s="14">
        <f t="shared" si="658"/>
        <v>0</v>
      </c>
      <c r="IF33" s="14">
        <f t="shared" si="658"/>
        <v>0</v>
      </c>
      <c r="IG33" s="14">
        <f t="shared" si="658"/>
        <v>0</v>
      </c>
      <c r="IH33" s="50">
        <f t="shared" si="102"/>
        <v>5.5555555555555554</v>
      </c>
      <c r="II33" s="50">
        <f t="shared" si="103"/>
        <v>5.5555555555555554</v>
      </c>
      <c r="IJ33" s="31">
        <f t="shared" si="104"/>
        <v>53</v>
      </c>
      <c r="IK33" s="14">
        <f t="shared" ref="IK33:IW33" si="659">IF($IJ33=0,0,IK68/$IJ33*100)</f>
        <v>39.622641509433961</v>
      </c>
      <c r="IL33" s="14">
        <f t="shared" si="659"/>
        <v>7.5471698113207548</v>
      </c>
      <c r="IM33" s="14">
        <f t="shared" si="659"/>
        <v>7.5471698113207548</v>
      </c>
      <c r="IN33" s="14">
        <f t="shared" si="659"/>
        <v>1.8867924528301887</v>
      </c>
      <c r="IO33" s="14">
        <f t="shared" si="659"/>
        <v>0</v>
      </c>
      <c r="IP33" s="14">
        <f t="shared" si="659"/>
        <v>0</v>
      </c>
      <c r="IQ33" s="14">
        <f t="shared" si="659"/>
        <v>0</v>
      </c>
      <c r="IR33" s="14">
        <f t="shared" si="659"/>
        <v>1.8867924528301887</v>
      </c>
      <c r="IS33" s="14">
        <f t="shared" si="659"/>
        <v>0</v>
      </c>
      <c r="IT33" s="14">
        <f t="shared" si="659"/>
        <v>0</v>
      </c>
      <c r="IU33" s="14">
        <f t="shared" si="659"/>
        <v>0</v>
      </c>
      <c r="IV33" s="14">
        <f t="shared" si="659"/>
        <v>7.5471698113207548</v>
      </c>
      <c r="IW33" s="14">
        <f t="shared" si="659"/>
        <v>33.962264150943398</v>
      </c>
      <c r="IX33" s="50">
        <f t="shared" si="106"/>
        <v>16.266623347368693</v>
      </c>
      <c r="IY33" s="50">
        <f t="shared" si="107"/>
        <v>100</v>
      </c>
      <c r="IZ33" s="31">
        <f t="shared" si="108"/>
        <v>53</v>
      </c>
      <c r="JA33" s="14">
        <f t="shared" ref="JA33:JM33" si="660">IF($IZ33=0,0,JA68/$IZ33*100)</f>
        <v>32.075471698113205</v>
      </c>
      <c r="JB33" s="14">
        <f t="shared" si="660"/>
        <v>15.09433962264151</v>
      </c>
      <c r="JC33" s="14">
        <f t="shared" si="660"/>
        <v>9.433962264150944</v>
      </c>
      <c r="JD33" s="14">
        <f t="shared" si="660"/>
        <v>3.7735849056603774</v>
      </c>
      <c r="JE33" s="14">
        <f t="shared" si="660"/>
        <v>0</v>
      </c>
      <c r="JF33" s="14">
        <f t="shared" si="660"/>
        <v>0</v>
      </c>
      <c r="JG33" s="14">
        <f t="shared" si="660"/>
        <v>0</v>
      </c>
      <c r="JH33" s="14">
        <f t="shared" si="660"/>
        <v>3.7735849056603774</v>
      </c>
      <c r="JI33" s="14">
        <f t="shared" si="660"/>
        <v>0</v>
      </c>
      <c r="JJ33" s="14">
        <f t="shared" si="660"/>
        <v>0</v>
      </c>
      <c r="JK33" s="14">
        <f t="shared" si="660"/>
        <v>1.8867924528301887</v>
      </c>
      <c r="JL33" s="14">
        <f t="shared" si="660"/>
        <v>0</v>
      </c>
      <c r="JM33" s="14">
        <f t="shared" si="660"/>
        <v>33.962264150943398</v>
      </c>
      <c r="JN33" s="50">
        <f t="shared" si="110"/>
        <v>11.429103899348499</v>
      </c>
      <c r="JO33" s="50">
        <f t="shared" si="111"/>
        <v>95.744680851063833</v>
      </c>
      <c r="JP33" s="31">
        <f t="shared" si="112"/>
        <v>53</v>
      </c>
      <c r="JQ33" s="14">
        <f t="shared" ref="JQ33:KC33" si="661">IF($JP33=0,0,JQ68/$JP33*100)</f>
        <v>32.075471698113205</v>
      </c>
      <c r="JR33" s="14">
        <f t="shared" si="661"/>
        <v>15.09433962264151</v>
      </c>
      <c r="JS33" s="14">
        <f t="shared" si="661"/>
        <v>7.5471698113207548</v>
      </c>
      <c r="JT33" s="14">
        <f t="shared" si="661"/>
        <v>5.6603773584905666</v>
      </c>
      <c r="JU33" s="14">
        <f t="shared" si="661"/>
        <v>3.7735849056603774</v>
      </c>
      <c r="JV33" s="14">
        <f t="shared" si="661"/>
        <v>1.8867924528301887</v>
      </c>
      <c r="JW33" s="14">
        <f t="shared" si="661"/>
        <v>0</v>
      </c>
      <c r="JX33" s="14">
        <f t="shared" si="661"/>
        <v>0</v>
      </c>
      <c r="JY33" s="14">
        <f t="shared" si="661"/>
        <v>0</v>
      </c>
      <c r="JZ33" s="14">
        <f t="shared" si="661"/>
        <v>1.8867924528301887</v>
      </c>
      <c r="KA33" s="14">
        <f t="shared" si="661"/>
        <v>0</v>
      </c>
      <c r="KB33" s="14">
        <f t="shared" si="661"/>
        <v>1.8867924528301887</v>
      </c>
      <c r="KC33" s="14">
        <f t="shared" si="661"/>
        <v>30.188679245283019</v>
      </c>
      <c r="KD33" s="50">
        <f t="shared" si="114"/>
        <v>12.454937651592106</v>
      </c>
      <c r="KE33" s="50">
        <f t="shared" si="115"/>
        <v>100</v>
      </c>
      <c r="KF33" s="31">
        <f t="shared" si="116"/>
        <v>53</v>
      </c>
      <c r="KG33" s="14">
        <f t="shared" ref="KG33:KS33" si="662">IF($KF33=0,0,KG68/$KF33*100)</f>
        <v>62.264150943396224</v>
      </c>
      <c r="KH33" s="14">
        <f t="shared" si="662"/>
        <v>0</v>
      </c>
      <c r="KI33" s="14">
        <f t="shared" si="662"/>
        <v>0</v>
      </c>
      <c r="KJ33" s="14">
        <f t="shared" si="662"/>
        <v>0</v>
      </c>
      <c r="KK33" s="14">
        <f t="shared" si="662"/>
        <v>0</v>
      </c>
      <c r="KL33" s="14">
        <f t="shared" si="662"/>
        <v>0</v>
      </c>
      <c r="KM33" s="14">
        <f t="shared" si="662"/>
        <v>0</v>
      </c>
      <c r="KN33" s="14">
        <f t="shared" si="662"/>
        <v>0</v>
      </c>
      <c r="KO33" s="14">
        <f t="shared" si="662"/>
        <v>0</v>
      </c>
      <c r="KP33" s="14">
        <f t="shared" si="662"/>
        <v>0</v>
      </c>
      <c r="KQ33" s="14">
        <f t="shared" si="662"/>
        <v>0</v>
      </c>
      <c r="KR33" s="14">
        <f t="shared" si="662"/>
        <v>0</v>
      </c>
      <c r="KS33" s="14">
        <f t="shared" si="662"/>
        <v>37.735849056603776</v>
      </c>
      <c r="KT33" s="50">
        <f t="shared" si="118"/>
        <v>0</v>
      </c>
      <c r="KU33" s="50">
        <f t="shared" si="119"/>
        <v>0</v>
      </c>
      <c r="KV33" s="31">
        <f t="shared" si="120"/>
        <v>53</v>
      </c>
      <c r="KW33" s="14">
        <f t="shared" ref="KW33:LI33" si="663">IF($KV33=0,0,KW68/$KV33*100)</f>
        <v>56.60377358490566</v>
      </c>
      <c r="KX33" s="14">
        <f t="shared" si="663"/>
        <v>0</v>
      </c>
      <c r="KY33" s="14">
        <f t="shared" si="663"/>
        <v>0</v>
      </c>
      <c r="KZ33" s="14">
        <f t="shared" si="663"/>
        <v>0</v>
      </c>
      <c r="LA33" s="14">
        <f t="shared" si="663"/>
        <v>0</v>
      </c>
      <c r="LB33" s="14">
        <f t="shared" si="663"/>
        <v>0</v>
      </c>
      <c r="LC33" s="14">
        <f t="shared" si="663"/>
        <v>0</v>
      </c>
      <c r="LD33" s="14">
        <f t="shared" si="663"/>
        <v>0</v>
      </c>
      <c r="LE33" s="14">
        <f t="shared" si="663"/>
        <v>1.8867924528301887</v>
      </c>
      <c r="LF33" s="14">
        <f t="shared" si="663"/>
        <v>0</v>
      </c>
      <c r="LG33" s="14">
        <f t="shared" si="663"/>
        <v>0</v>
      </c>
      <c r="LH33" s="14">
        <f t="shared" si="663"/>
        <v>0</v>
      </c>
      <c r="LI33" s="14">
        <f t="shared" si="663"/>
        <v>41.509433962264154</v>
      </c>
      <c r="LJ33" s="50">
        <f t="shared" si="122"/>
        <v>2.481389578163772</v>
      </c>
      <c r="LK33" s="50">
        <f t="shared" si="123"/>
        <v>76.923076923076934</v>
      </c>
    </row>
    <row r="34" spans="1:323" ht="15" customHeight="1" x14ac:dyDescent="0.15">
      <c r="A34" s="159"/>
      <c r="B34" s="234"/>
      <c r="C34" s="27" t="s">
        <v>290</v>
      </c>
      <c r="D34" s="161">
        <f t="shared" si="42"/>
        <v>39</v>
      </c>
      <c r="E34" s="162">
        <f t="shared" si="43"/>
        <v>5.1282051282051277</v>
      </c>
      <c r="F34" s="162">
        <f t="shared" si="43"/>
        <v>0</v>
      </c>
      <c r="G34" s="162">
        <f t="shared" si="43"/>
        <v>2.5641025641025639</v>
      </c>
      <c r="H34" s="162">
        <f t="shared" si="43"/>
        <v>0</v>
      </c>
      <c r="I34" s="162">
        <f t="shared" ref="I34:P34" si="664">IF($D34=0,0,I69/$D34*100)</f>
        <v>2.5641025641025639</v>
      </c>
      <c r="J34" s="162">
        <f t="shared" si="664"/>
        <v>5.1282051282051277</v>
      </c>
      <c r="K34" s="162">
        <f t="shared" si="664"/>
        <v>0</v>
      </c>
      <c r="L34" s="162">
        <f t="shared" si="664"/>
        <v>0</v>
      </c>
      <c r="M34" s="162">
        <f t="shared" si="664"/>
        <v>5.1282051282051277</v>
      </c>
      <c r="N34" s="162">
        <f t="shared" si="664"/>
        <v>7.6923076923076925</v>
      </c>
      <c r="O34" s="162">
        <f t="shared" si="664"/>
        <v>2.5641025641025639</v>
      </c>
      <c r="P34" s="162">
        <f t="shared" si="664"/>
        <v>53.846153846153847</v>
      </c>
      <c r="Q34" s="162">
        <f t="shared" si="45"/>
        <v>15.384615384615385</v>
      </c>
      <c r="R34" s="182">
        <f t="shared" si="46"/>
        <v>82.261948291360056</v>
      </c>
      <c r="S34" s="182">
        <f t="shared" si="47"/>
        <v>100</v>
      </c>
      <c r="T34" s="161">
        <f t="shared" si="48"/>
        <v>39</v>
      </c>
      <c r="U34" s="162">
        <f t="shared" ref="U34:AG34" si="665">IF($T34=0,0,U69/$T34*100)</f>
        <v>10.256410256410255</v>
      </c>
      <c r="V34" s="162">
        <f t="shared" si="665"/>
        <v>12.820512820512819</v>
      </c>
      <c r="W34" s="162">
        <f t="shared" si="665"/>
        <v>20.512820512820511</v>
      </c>
      <c r="X34" s="162">
        <f t="shared" si="665"/>
        <v>7.6923076923076925</v>
      </c>
      <c r="Y34" s="162">
        <f t="shared" si="665"/>
        <v>2.5641025641025639</v>
      </c>
      <c r="Z34" s="162">
        <f t="shared" si="665"/>
        <v>2.5641025641025639</v>
      </c>
      <c r="AA34" s="162">
        <f t="shared" si="665"/>
        <v>0</v>
      </c>
      <c r="AB34" s="162">
        <f t="shared" si="665"/>
        <v>0</v>
      </c>
      <c r="AC34" s="162">
        <f t="shared" si="665"/>
        <v>0</v>
      </c>
      <c r="AD34" s="162">
        <f t="shared" si="665"/>
        <v>2.5641025641025639</v>
      </c>
      <c r="AE34" s="162">
        <f t="shared" si="665"/>
        <v>0</v>
      </c>
      <c r="AF34" s="162">
        <f t="shared" si="665"/>
        <v>12.820512820512819</v>
      </c>
      <c r="AG34" s="162">
        <f t="shared" si="665"/>
        <v>28.205128205128204</v>
      </c>
      <c r="AH34" s="182">
        <f t="shared" si="50"/>
        <v>30.269292448914296</v>
      </c>
      <c r="AI34" s="182">
        <f t="shared" si="51"/>
        <v>100</v>
      </c>
      <c r="AJ34" s="161">
        <f t="shared" si="52"/>
        <v>39</v>
      </c>
      <c r="AK34" s="162">
        <f t="shared" ref="AK34:AW34" si="666">IF($AJ34=0,0,AK69/$AJ34*100)</f>
        <v>12.820512820512819</v>
      </c>
      <c r="AL34" s="162">
        <f t="shared" si="666"/>
        <v>7.6923076923076925</v>
      </c>
      <c r="AM34" s="162">
        <f t="shared" si="666"/>
        <v>5.1282051282051277</v>
      </c>
      <c r="AN34" s="162">
        <f t="shared" si="666"/>
        <v>0</v>
      </c>
      <c r="AO34" s="162">
        <f t="shared" si="666"/>
        <v>2.5641025641025639</v>
      </c>
      <c r="AP34" s="162">
        <f t="shared" si="666"/>
        <v>2.5641025641025639</v>
      </c>
      <c r="AQ34" s="162">
        <f t="shared" si="666"/>
        <v>7.6923076923076925</v>
      </c>
      <c r="AR34" s="162">
        <f t="shared" si="666"/>
        <v>5.1282051282051277</v>
      </c>
      <c r="AS34" s="162">
        <f t="shared" si="666"/>
        <v>10.256410256410255</v>
      </c>
      <c r="AT34" s="162">
        <f t="shared" si="666"/>
        <v>5.1282051282051277</v>
      </c>
      <c r="AU34" s="162">
        <f t="shared" si="666"/>
        <v>5.1282051282051277</v>
      </c>
      <c r="AV34" s="162">
        <f t="shared" si="666"/>
        <v>15.384615384615385</v>
      </c>
      <c r="AW34" s="162">
        <f t="shared" si="666"/>
        <v>20.512820512820511</v>
      </c>
      <c r="AX34" s="182">
        <f t="shared" si="54"/>
        <v>53.580601373894005</v>
      </c>
      <c r="AY34" s="182">
        <f t="shared" si="55"/>
        <v>100</v>
      </c>
      <c r="AZ34" s="31">
        <f t="shared" si="56"/>
        <v>39</v>
      </c>
      <c r="BA34" s="14">
        <f t="shared" ref="BA34:BM34" si="667">IF($AZ34=0,0,BA69/$AZ34*100)</f>
        <v>64.102564102564102</v>
      </c>
      <c r="BB34" s="14">
        <f t="shared" si="667"/>
        <v>0</v>
      </c>
      <c r="BC34" s="14">
        <f t="shared" si="667"/>
        <v>2.5641025641025639</v>
      </c>
      <c r="BD34" s="14">
        <f t="shared" si="667"/>
        <v>0</v>
      </c>
      <c r="BE34" s="14">
        <f t="shared" si="667"/>
        <v>0</v>
      </c>
      <c r="BF34" s="14">
        <f t="shared" si="667"/>
        <v>0</v>
      </c>
      <c r="BG34" s="14">
        <f t="shared" si="667"/>
        <v>0</v>
      </c>
      <c r="BH34" s="14">
        <f t="shared" si="667"/>
        <v>0</v>
      </c>
      <c r="BI34" s="14">
        <f t="shared" si="667"/>
        <v>0</v>
      </c>
      <c r="BJ34" s="14">
        <f t="shared" si="667"/>
        <v>0</v>
      </c>
      <c r="BK34" s="14">
        <f t="shared" si="667"/>
        <v>0</v>
      </c>
      <c r="BL34" s="14">
        <f t="shared" si="667"/>
        <v>5.1282051282051277</v>
      </c>
      <c r="BM34" s="14">
        <f t="shared" si="667"/>
        <v>28.205128205128204</v>
      </c>
      <c r="BN34" s="50">
        <f t="shared" si="58"/>
        <v>7.7551020408163263</v>
      </c>
      <c r="BO34" s="50">
        <f t="shared" si="59"/>
        <v>100</v>
      </c>
      <c r="BP34" s="31">
        <f t="shared" si="60"/>
        <v>39</v>
      </c>
      <c r="BQ34" s="14">
        <f t="shared" ref="BQ34:CC34" si="668">IF($BP34=0,0,BQ69/$BP34*100)</f>
        <v>61.53846153846154</v>
      </c>
      <c r="BR34" s="14">
        <f t="shared" si="668"/>
        <v>0</v>
      </c>
      <c r="BS34" s="14">
        <f t="shared" si="668"/>
        <v>2.5641025641025639</v>
      </c>
      <c r="BT34" s="14">
        <f t="shared" si="668"/>
        <v>0</v>
      </c>
      <c r="BU34" s="14">
        <f t="shared" si="668"/>
        <v>0</v>
      </c>
      <c r="BV34" s="14">
        <f t="shared" si="668"/>
        <v>0</v>
      </c>
      <c r="BW34" s="14">
        <f t="shared" si="668"/>
        <v>0</v>
      </c>
      <c r="BX34" s="14">
        <f t="shared" si="668"/>
        <v>0</v>
      </c>
      <c r="BY34" s="14">
        <f t="shared" si="668"/>
        <v>0</v>
      </c>
      <c r="BZ34" s="14">
        <f t="shared" si="668"/>
        <v>0</v>
      </c>
      <c r="CA34" s="14">
        <f t="shared" si="668"/>
        <v>2.5641025641025639</v>
      </c>
      <c r="CB34" s="14">
        <f t="shared" si="668"/>
        <v>0</v>
      </c>
      <c r="CC34" s="14">
        <f t="shared" si="668"/>
        <v>33.333333333333329</v>
      </c>
      <c r="CD34" s="50">
        <f t="shared" si="62"/>
        <v>3.9423076923076925</v>
      </c>
      <c r="CE34" s="50">
        <f t="shared" si="63"/>
        <v>90</v>
      </c>
      <c r="CF34" s="31">
        <f t="shared" si="64"/>
        <v>39</v>
      </c>
      <c r="CG34" s="14">
        <f t="shared" ref="CG34:CS34" si="669">IF($CF34=0,0,CG69/$CF34*100)</f>
        <v>23.076923076923077</v>
      </c>
      <c r="CH34" s="14">
        <f t="shared" si="669"/>
        <v>0</v>
      </c>
      <c r="CI34" s="14">
        <f t="shared" si="669"/>
        <v>2.5641025641025639</v>
      </c>
      <c r="CJ34" s="14">
        <f t="shared" si="669"/>
        <v>0</v>
      </c>
      <c r="CK34" s="14">
        <f t="shared" si="669"/>
        <v>0</v>
      </c>
      <c r="CL34" s="14">
        <f t="shared" si="669"/>
        <v>2.5641025641025639</v>
      </c>
      <c r="CM34" s="14">
        <f t="shared" si="669"/>
        <v>0</v>
      </c>
      <c r="CN34" s="14">
        <f t="shared" si="669"/>
        <v>0</v>
      </c>
      <c r="CO34" s="14">
        <f t="shared" si="669"/>
        <v>0</v>
      </c>
      <c r="CP34" s="14">
        <f t="shared" si="669"/>
        <v>12.820512820512819</v>
      </c>
      <c r="CQ34" s="14">
        <f t="shared" si="669"/>
        <v>0</v>
      </c>
      <c r="CR34" s="14">
        <f t="shared" si="669"/>
        <v>43.589743589743591</v>
      </c>
      <c r="CS34" s="14">
        <f t="shared" si="669"/>
        <v>15.384615384615385</v>
      </c>
      <c r="CT34" s="50">
        <f t="shared" si="66"/>
        <v>66.043678543678539</v>
      </c>
      <c r="CU34" s="50">
        <f t="shared" si="67"/>
        <v>100</v>
      </c>
      <c r="CV34" s="31">
        <f t="shared" si="68"/>
        <v>39</v>
      </c>
      <c r="CW34" s="14">
        <f t="shared" ref="CW34:DI34" si="670">IF($CV34=0,0,CW69/$CV34*100)</f>
        <v>66.666666666666657</v>
      </c>
      <c r="CX34" s="14">
        <f t="shared" si="670"/>
        <v>0</v>
      </c>
      <c r="CY34" s="14">
        <f t="shared" si="670"/>
        <v>0</v>
      </c>
      <c r="CZ34" s="14">
        <f t="shared" si="670"/>
        <v>0</v>
      </c>
      <c r="DA34" s="14">
        <f t="shared" si="670"/>
        <v>0</v>
      </c>
      <c r="DB34" s="14">
        <f t="shared" si="670"/>
        <v>0</v>
      </c>
      <c r="DC34" s="14">
        <f t="shared" si="670"/>
        <v>0</v>
      </c>
      <c r="DD34" s="14">
        <f t="shared" si="670"/>
        <v>0</v>
      </c>
      <c r="DE34" s="14">
        <f t="shared" si="670"/>
        <v>0</v>
      </c>
      <c r="DF34" s="14">
        <f t="shared" si="670"/>
        <v>0</v>
      </c>
      <c r="DG34" s="14">
        <f t="shared" si="670"/>
        <v>0</v>
      </c>
      <c r="DH34" s="14">
        <f t="shared" si="670"/>
        <v>2.5641025641025639</v>
      </c>
      <c r="DI34" s="14">
        <f t="shared" si="670"/>
        <v>30.76923076923077</v>
      </c>
      <c r="DJ34" s="50">
        <f t="shared" si="70"/>
        <v>3.7037037037037037</v>
      </c>
      <c r="DK34" s="50">
        <f t="shared" si="71"/>
        <v>100</v>
      </c>
      <c r="DL34" s="31">
        <f t="shared" si="72"/>
        <v>39</v>
      </c>
      <c r="DM34" s="14">
        <f t="shared" ref="DM34:DY34" si="671">IF($DL34=0,0,DM69/$DL34*100)</f>
        <v>41.025641025641022</v>
      </c>
      <c r="DN34" s="14">
        <f t="shared" si="671"/>
        <v>2.5641025641025639</v>
      </c>
      <c r="DO34" s="14">
        <f t="shared" si="671"/>
        <v>0</v>
      </c>
      <c r="DP34" s="14">
        <f t="shared" si="671"/>
        <v>0</v>
      </c>
      <c r="DQ34" s="14">
        <f t="shared" si="671"/>
        <v>0</v>
      </c>
      <c r="DR34" s="14">
        <f t="shared" si="671"/>
        <v>0</v>
      </c>
      <c r="DS34" s="14">
        <f t="shared" si="671"/>
        <v>5.1282051282051277</v>
      </c>
      <c r="DT34" s="14">
        <f t="shared" si="671"/>
        <v>5.1282051282051277</v>
      </c>
      <c r="DU34" s="14">
        <f t="shared" si="671"/>
        <v>10.256410256410255</v>
      </c>
      <c r="DV34" s="14">
        <f t="shared" si="671"/>
        <v>0</v>
      </c>
      <c r="DW34" s="14">
        <f t="shared" si="671"/>
        <v>0</v>
      </c>
      <c r="DX34" s="14">
        <f t="shared" si="671"/>
        <v>10.256410256410255</v>
      </c>
      <c r="DY34" s="14">
        <f t="shared" si="671"/>
        <v>25.641025641025639</v>
      </c>
      <c r="DZ34" s="50">
        <f t="shared" si="74"/>
        <v>33.003440478085508</v>
      </c>
      <c r="EA34" s="50">
        <f t="shared" si="75"/>
        <v>100</v>
      </c>
      <c r="EB34" s="31">
        <f t="shared" si="76"/>
        <v>39</v>
      </c>
      <c r="EC34" s="14">
        <f t="shared" ref="EC34:EO34" si="672">IF($EB34=0,0,EC69/$EB34*100)</f>
        <v>69.230769230769226</v>
      </c>
      <c r="ED34" s="14">
        <f t="shared" si="672"/>
        <v>0</v>
      </c>
      <c r="EE34" s="14">
        <f t="shared" si="672"/>
        <v>0</v>
      </c>
      <c r="EF34" s="14">
        <f t="shared" si="672"/>
        <v>0</v>
      </c>
      <c r="EG34" s="14">
        <f t="shared" si="672"/>
        <v>0</v>
      </c>
      <c r="EH34" s="14">
        <f t="shared" si="672"/>
        <v>0</v>
      </c>
      <c r="EI34" s="14">
        <f t="shared" si="672"/>
        <v>0</v>
      </c>
      <c r="EJ34" s="14">
        <f t="shared" si="672"/>
        <v>0</v>
      </c>
      <c r="EK34" s="14">
        <f t="shared" si="672"/>
        <v>0</v>
      </c>
      <c r="EL34" s="14">
        <f t="shared" si="672"/>
        <v>0</v>
      </c>
      <c r="EM34" s="14">
        <f t="shared" si="672"/>
        <v>0</v>
      </c>
      <c r="EN34" s="14">
        <f t="shared" si="672"/>
        <v>2.5641025641025639</v>
      </c>
      <c r="EO34" s="14">
        <f t="shared" si="672"/>
        <v>28.205128205128204</v>
      </c>
      <c r="EP34" s="50">
        <f t="shared" si="78"/>
        <v>3.5714285714285716</v>
      </c>
      <c r="EQ34" s="50">
        <f t="shared" si="79"/>
        <v>100</v>
      </c>
      <c r="ER34" s="31">
        <f t="shared" si="80"/>
        <v>39</v>
      </c>
      <c r="ES34" s="14">
        <f t="shared" ref="ES34:FE34" si="673">IF($ER34=0,0,ES69/$ER34*100)</f>
        <v>64.102564102564102</v>
      </c>
      <c r="ET34" s="14">
        <f t="shared" si="673"/>
        <v>0</v>
      </c>
      <c r="EU34" s="14">
        <f t="shared" si="673"/>
        <v>0</v>
      </c>
      <c r="EV34" s="14">
        <f t="shared" si="673"/>
        <v>0</v>
      </c>
      <c r="EW34" s="14">
        <f t="shared" si="673"/>
        <v>0</v>
      </c>
      <c r="EX34" s="14">
        <f t="shared" si="673"/>
        <v>0</v>
      </c>
      <c r="EY34" s="14">
        <f t="shared" si="673"/>
        <v>0</v>
      </c>
      <c r="EZ34" s="14">
        <f t="shared" si="673"/>
        <v>0</v>
      </c>
      <c r="FA34" s="14">
        <f t="shared" si="673"/>
        <v>0</v>
      </c>
      <c r="FB34" s="14">
        <f t="shared" si="673"/>
        <v>0</v>
      </c>
      <c r="FC34" s="14">
        <f t="shared" si="673"/>
        <v>2.5641025641025639</v>
      </c>
      <c r="FD34" s="14">
        <f t="shared" si="673"/>
        <v>0</v>
      </c>
      <c r="FE34" s="14">
        <f t="shared" si="673"/>
        <v>33.333333333333329</v>
      </c>
      <c r="FF34" s="50">
        <f t="shared" si="82"/>
        <v>3.4615384615384617</v>
      </c>
      <c r="FG34" s="50">
        <f t="shared" si="83"/>
        <v>90</v>
      </c>
      <c r="FH34" s="31">
        <f t="shared" si="84"/>
        <v>8</v>
      </c>
      <c r="FI34" s="14">
        <f t="shared" ref="FI34:FU34" si="674">IF($FH34=0,0,FI69/$FH34*100)</f>
        <v>0</v>
      </c>
      <c r="FJ34" s="14">
        <f t="shared" si="674"/>
        <v>0</v>
      </c>
      <c r="FK34" s="14">
        <f t="shared" si="674"/>
        <v>0</v>
      </c>
      <c r="FL34" s="14">
        <f t="shared" si="674"/>
        <v>0</v>
      </c>
      <c r="FM34" s="14">
        <f t="shared" si="674"/>
        <v>0</v>
      </c>
      <c r="FN34" s="14">
        <f t="shared" si="674"/>
        <v>0</v>
      </c>
      <c r="FO34" s="14">
        <f t="shared" si="674"/>
        <v>0</v>
      </c>
      <c r="FP34" s="14">
        <f t="shared" si="674"/>
        <v>0</v>
      </c>
      <c r="FQ34" s="14">
        <f t="shared" si="674"/>
        <v>0</v>
      </c>
      <c r="FR34" s="14">
        <f t="shared" si="674"/>
        <v>25</v>
      </c>
      <c r="FS34" s="14">
        <f t="shared" si="674"/>
        <v>0</v>
      </c>
      <c r="FT34" s="14">
        <f t="shared" si="674"/>
        <v>37.5</v>
      </c>
      <c r="FU34" s="14">
        <f t="shared" si="674"/>
        <v>37.5</v>
      </c>
      <c r="FV34" s="50">
        <f t="shared" si="86"/>
        <v>94.935897435897431</v>
      </c>
      <c r="FW34" s="50">
        <f t="shared" si="87"/>
        <v>100</v>
      </c>
      <c r="FX34" s="31">
        <f t="shared" si="88"/>
        <v>1</v>
      </c>
      <c r="FY34" s="14">
        <f t="shared" ref="FY34:GK34" si="675">IF($FX34=0,0,FY69/$FX34*100)</f>
        <v>100</v>
      </c>
      <c r="FZ34" s="14">
        <f t="shared" si="675"/>
        <v>0</v>
      </c>
      <c r="GA34" s="14">
        <f t="shared" si="675"/>
        <v>0</v>
      </c>
      <c r="GB34" s="14">
        <f t="shared" si="675"/>
        <v>0</v>
      </c>
      <c r="GC34" s="14">
        <f t="shared" si="675"/>
        <v>0</v>
      </c>
      <c r="GD34" s="14">
        <f t="shared" si="675"/>
        <v>0</v>
      </c>
      <c r="GE34" s="14">
        <f t="shared" si="675"/>
        <v>0</v>
      </c>
      <c r="GF34" s="14">
        <f t="shared" si="675"/>
        <v>0</v>
      </c>
      <c r="GG34" s="14">
        <f t="shared" si="675"/>
        <v>0</v>
      </c>
      <c r="GH34" s="14">
        <f t="shared" si="675"/>
        <v>0</v>
      </c>
      <c r="GI34" s="14">
        <f t="shared" si="675"/>
        <v>0</v>
      </c>
      <c r="GJ34" s="14">
        <f t="shared" si="675"/>
        <v>0</v>
      </c>
      <c r="GK34" s="14">
        <f t="shared" si="675"/>
        <v>0</v>
      </c>
      <c r="GL34" s="50">
        <f t="shared" si="90"/>
        <v>0</v>
      </c>
      <c r="GM34" s="50">
        <f t="shared" si="91"/>
        <v>0</v>
      </c>
      <c r="GN34" s="31">
        <f t="shared" si="92"/>
        <v>6</v>
      </c>
      <c r="GO34" s="14">
        <f t="shared" ref="GO34:HA34" si="676">IF($GN34=0,0,GO69/$GN34*100)</f>
        <v>0</v>
      </c>
      <c r="GP34" s="14">
        <f t="shared" si="676"/>
        <v>0</v>
      </c>
      <c r="GQ34" s="14">
        <f t="shared" si="676"/>
        <v>0</v>
      </c>
      <c r="GR34" s="14">
        <f t="shared" si="676"/>
        <v>0</v>
      </c>
      <c r="GS34" s="14">
        <f t="shared" si="676"/>
        <v>0</v>
      </c>
      <c r="GT34" s="14">
        <f t="shared" si="676"/>
        <v>0</v>
      </c>
      <c r="GU34" s="14">
        <f t="shared" si="676"/>
        <v>0</v>
      </c>
      <c r="GV34" s="14">
        <f t="shared" si="676"/>
        <v>33.333333333333329</v>
      </c>
      <c r="GW34" s="14">
        <f t="shared" si="676"/>
        <v>16.666666666666664</v>
      </c>
      <c r="GX34" s="14">
        <f t="shared" si="676"/>
        <v>0</v>
      </c>
      <c r="GY34" s="14">
        <f t="shared" si="676"/>
        <v>0</v>
      </c>
      <c r="GZ34" s="14">
        <f t="shared" si="676"/>
        <v>33.333333333333329</v>
      </c>
      <c r="HA34" s="14">
        <f t="shared" si="676"/>
        <v>16.666666666666664</v>
      </c>
      <c r="HB34" s="50">
        <f t="shared" si="94"/>
        <v>81.862745098039198</v>
      </c>
      <c r="HC34" s="50">
        <f t="shared" si="95"/>
        <v>100</v>
      </c>
      <c r="HD34" s="31">
        <f t="shared" si="96"/>
        <v>0</v>
      </c>
      <c r="HE34" s="14">
        <f t="shared" ref="HE34:HQ34" si="677">IF($HD34=0,0,HE69/$HD34*100)</f>
        <v>0</v>
      </c>
      <c r="HF34" s="14">
        <f t="shared" si="677"/>
        <v>0</v>
      </c>
      <c r="HG34" s="14">
        <f t="shared" si="677"/>
        <v>0</v>
      </c>
      <c r="HH34" s="14">
        <f t="shared" si="677"/>
        <v>0</v>
      </c>
      <c r="HI34" s="14">
        <f t="shared" si="677"/>
        <v>0</v>
      </c>
      <c r="HJ34" s="14">
        <f t="shared" si="677"/>
        <v>0</v>
      </c>
      <c r="HK34" s="14">
        <f t="shared" si="677"/>
        <v>0</v>
      </c>
      <c r="HL34" s="14">
        <f t="shared" si="677"/>
        <v>0</v>
      </c>
      <c r="HM34" s="14">
        <f t="shared" si="677"/>
        <v>0</v>
      </c>
      <c r="HN34" s="14">
        <f t="shared" si="677"/>
        <v>0</v>
      </c>
      <c r="HO34" s="14">
        <f t="shared" si="677"/>
        <v>0</v>
      </c>
      <c r="HP34" s="14">
        <f t="shared" si="677"/>
        <v>0</v>
      </c>
      <c r="HQ34" s="14">
        <f t="shared" si="677"/>
        <v>0</v>
      </c>
      <c r="HR34" s="50" t="str">
        <f t="shared" si="98"/>
        <v>－</v>
      </c>
      <c r="HS34" s="50" t="str">
        <f t="shared" si="99"/>
        <v>－</v>
      </c>
      <c r="HT34" s="31">
        <f t="shared" si="100"/>
        <v>0</v>
      </c>
      <c r="HU34" s="14">
        <f t="shared" ref="HU34:IG34" si="678">IF($HT34=0,0,HU69/$HT34*100)</f>
        <v>0</v>
      </c>
      <c r="HV34" s="14">
        <f t="shared" si="678"/>
        <v>0</v>
      </c>
      <c r="HW34" s="14">
        <f t="shared" si="678"/>
        <v>0</v>
      </c>
      <c r="HX34" s="14">
        <f t="shared" si="678"/>
        <v>0</v>
      </c>
      <c r="HY34" s="14">
        <f t="shared" si="678"/>
        <v>0</v>
      </c>
      <c r="HZ34" s="14">
        <f t="shared" si="678"/>
        <v>0</v>
      </c>
      <c r="IA34" s="14">
        <f t="shared" si="678"/>
        <v>0</v>
      </c>
      <c r="IB34" s="14">
        <f t="shared" si="678"/>
        <v>0</v>
      </c>
      <c r="IC34" s="14">
        <f t="shared" si="678"/>
        <v>0</v>
      </c>
      <c r="ID34" s="14">
        <f t="shared" si="678"/>
        <v>0</v>
      </c>
      <c r="IE34" s="14">
        <f t="shared" si="678"/>
        <v>0</v>
      </c>
      <c r="IF34" s="14">
        <f t="shared" si="678"/>
        <v>0</v>
      </c>
      <c r="IG34" s="14">
        <f t="shared" si="678"/>
        <v>0</v>
      </c>
      <c r="IH34" s="50" t="str">
        <f t="shared" si="102"/>
        <v>－</v>
      </c>
      <c r="II34" s="50" t="str">
        <f t="shared" si="103"/>
        <v>－</v>
      </c>
      <c r="IJ34" s="31">
        <f t="shared" si="104"/>
        <v>39</v>
      </c>
      <c r="IK34" s="14">
        <f t="shared" ref="IK34:IW34" si="679">IF($IJ34=0,0,IK69/$IJ34*100)</f>
        <v>64.102564102564102</v>
      </c>
      <c r="IL34" s="14">
        <f t="shared" si="679"/>
        <v>2.5641025641025639</v>
      </c>
      <c r="IM34" s="14">
        <f t="shared" si="679"/>
        <v>0</v>
      </c>
      <c r="IN34" s="14">
        <f t="shared" si="679"/>
        <v>0</v>
      </c>
      <c r="IO34" s="14">
        <f t="shared" si="679"/>
        <v>0</v>
      </c>
      <c r="IP34" s="14">
        <f t="shared" si="679"/>
        <v>2.5641025641025639</v>
      </c>
      <c r="IQ34" s="14">
        <f t="shared" si="679"/>
        <v>0</v>
      </c>
      <c r="IR34" s="14">
        <f t="shared" si="679"/>
        <v>0</v>
      </c>
      <c r="IS34" s="14">
        <f t="shared" si="679"/>
        <v>2.5641025641025639</v>
      </c>
      <c r="IT34" s="14">
        <f t="shared" si="679"/>
        <v>2.5641025641025639</v>
      </c>
      <c r="IU34" s="14">
        <f t="shared" si="679"/>
        <v>0</v>
      </c>
      <c r="IV34" s="14">
        <f t="shared" si="679"/>
        <v>5.1282051282051277</v>
      </c>
      <c r="IW34" s="14">
        <f t="shared" si="679"/>
        <v>20.512820512820511</v>
      </c>
      <c r="IX34" s="50">
        <f t="shared" si="106"/>
        <v>13.01948736483841</v>
      </c>
      <c r="IY34" s="50">
        <f t="shared" si="107"/>
        <v>100</v>
      </c>
      <c r="IZ34" s="31">
        <f t="shared" si="108"/>
        <v>39</v>
      </c>
      <c r="JA34" s="14">
        <f t="shared" ref="JA34:JM34" si="680">IF($IZ34=0,0,JA69/$IZ34*100)</f>
        <v>38.461538461538467</v>
      </c>
      <c r="JB34" s="14">
        <f t="shared" si="680"/>
        <v>5.1282051282051277</v>
      </c>
      <c r="JC34" s="14">
        <f t="shared" si="680"/>
        <v>12.820512820512819</v>
      </c>
      <c r="JD34" s="14">
        <f t="shared" si="680"/>
        <v>0</v>
      </c>
      <c r="JE34" s="14">
        <f t="shared" si="680"/>
        <v>2.5641025641025639</v>
      </c>
      <c r="JF34" s="14">
        <f t="shared" si="680"/>
        <v>2.5641025641025639</v>
      </c>
      <c r="JG34" s="14">
        <f t="shared" si="680"/>
        <v>0</v>
      </c>
      <c r="JH34" s="14">
        <f t="shared" si="680"/>
        <v>0</v>
      </c>
      <c r="JI34" s="14">
        <f t="shared" si="680"/>
        <v>0</v>
      </c>
      <c r="JJ34" s="14">
        <f t="shared" si="680"/>
        <v>0</v>
      </c>
      <c r="JK34" s="14">
        <f t="shared" si="680"/>
        <v>0</v>
      </c>
      <c r="JL34" s="14">
        <f t="shared" si="680"/>
        <v>5.1282051282051277</v>
      </c>
      <c r="JM34" s="14">
        <f t="shared" si="680"/>
        <v>33.333333333333329</v>
      </c>
      <c r="JN34" s="50">
        <f t="shared" si="110"/>
        <v>13.20671661169399</v>
      </c>
      <c r="JO34" s="50">
        <f t="shared" si="111"/>
        <v>100</v>
      </c>
      <c r="JP34" s="31">
        <f t="shared" si="112"/>
        <v>39</v>
      </c>
      <c r="JQ34" s="14">
        <f t="shared" ref="JQ34:KC34" si="681">IF($JP34=0,0,JQ69/$JP34*100)</f>
        <v>35.897435897435898</v>
      </c>
      <c r="JR34" s="14">
        <f t="shared" si="681"/>
        <v>2.5641025641025639</v>
      </c>
      <c r="JS34" s="14">
        <f t="shared" si="681"/>
        <v>12.820512820512819</v>
      </c>
      <c r="JT34" s="14">
        <f t="shared" si="681"/>
        <v>2.5641025641025639</v>
      </c>
      <c r="JU34" s="14">
        <f t="shared" si="681"/>
        <v>0</v>
      </c>
      <c r="JV34" s="14">
        <f t="shared" si="681"/>
        <v>2.5641025641025639</v>
      </c>
      <c r="JW34" s="14">
        <f t="shared" si="681"/>
        <v>5.1282051282051277</v>
      </c>
      <c r="JX34" s="14">
        <f t="shared" si="681"/>
        <v>2.5641025641025639</v>
      </c>
      <c r="JY34" s="14">
        <f t="shared" si="681"/>
        <v>0</v>
      </c>
      <c r="JZ34" s="14">
        <f t="shared" si="681"/>
        <v>0</v>
      </c>
      <c r="KA34" s="14">
        <f t="shared" si="681"/>
        <v>2.5641025641025639</v>
      </c>
      <c r="KB34" s="14">
        <f t="shared" si="681"/>
        <v>0</v>
      </c>
      <c r="KC34" s="14">
        <f t="shared" si="681"/>
        <v>33.333333333333329</v>
      </c>
      <c r="KD34" s="50">
        <f t="shared" si="114"/>
        <v>14.76406347348704</v>
      </c>
      <c r="KE34" s="50">
        <f t="shared" si="115"/>
        <v>92.592592592592595</v>
      </c>
      <c r="KF34" s="31">
        <f t="shared" si="116"/>
        <v>39</v>
      </c>
      <c r="KG34" s="14">
        <f t="shared" ref="KG34:KS34" si="682">IF($KF34=0,0,KG69/$KF34*100)</f>
        <v>66.666666666666657</v>
      </c>
      <c r="KH34" s="14">
        <f t="shared" si="682"/>
        <v>0</v>
      </c>
      <c r="KI34" s="14">
        <f t="shared" si="682"/>
        <v>0</v>
      </c>
      <c r="KJ34" s="14">
        <f t="shared" si="682"/>
        <v>0</v>
      </c>
      <c r="KK34" s="14">
        <f t="shared" si="682"/>
        <v>0</v>
      </c>
      <c r="KL34" s="14">
        <f t="shared" si="682"/>
        <v>0</v>
      </c>
      <c r="KM34" s="14">
        <f t="shared" si="682"/>
        <v>0</v>
      </c>
      <c r="KN34" s="14">
        <f t="shared" si="682"/>
        <v>0</v>
      </c>
      <c r="KO34" s="14">
        <f t="shared" si="682"/>
        <v>0</v>
      </c>
      <c r="KP34" s="14">
        <f t="shared" si="682"/>
        <v>0</v>
      </c>
      <c r="KQ34" s="14">
        <f t="shared" si="682"/>
        <v>0</v>
      </c>
      <c r="KR34" s="14">
        <f t="shared" si="682"/>
        <v>0</v>
      </c>
      <c r="KS34" s="14">
        <f t="shared" si="682"/>
        <v>33.333333333333329</v>
      </c>
      <c r="KT34" s="50">
        <f t="shared" si="118"/>
        <v>0</v>
      </c>
      <c r="KU34" s="50">
        <f t="shared" si="119"/>
        <v>0</v>
      </c>
      <c r="KV34" s="31">
        <f t="shared" si="120"/>
        <v>39</v>
      </c>
      <c r="KW34" s="14">
        <f t="shared" ref="KW34:LI34" si="683">IF($KV34=0,0,KW69/$KV34*100)</f>
        <v>64.102564102564102</v>
      </c>
      <c r="KX34" s="14">
        <f t="shared" si="683"/>
        <v>0</v>
      </c>
      <c r="KY34" s="14">
        <f t="shared" si="683"/>
        <v>2.5641025641025639</v>
      </c>
      <c r="KZ34" s="14">
        <f t="shared" si="683"/>
        <v>0</v>
      </c>
      <c r="LA34" s="14">
        <f t="shared" si="683"/>
        <v>0</v>
      </c>
      <c r="LB34" s="14">
        <f t="shared" si="683"/>
        <v>0</v>
      </c>
      <c r="LC34" s="14">
        <f t="shared" si="683"/>
        <v>0</v>
      </c>
      <c r="LD34" s="14">
        <f t="shared" si="683"/>
        <v>0</v>
      </c>
      <c r="LE34" s="14">
        <f t="shared" si="683"/>
        <v>0</v>
      </c>
      <c r="LF34" s="14">
        <f t="shared" si="683"/>
        <v>0</v>
      </c>
      <c r="LG34" s="14">
        <f t="shared" si="683"/>
        <v>0</v>
      </c>
      <c r="LH34" s="14">
        <f t="shared" si="683"/>
        <v>0</v>
      </c>
      <c r="LI34" s="14">
        <f t="shared" si="683"/>
        <v>33.333333333333329</v>
      </c>
      <c r="LJ34" s="50">
        <f t="shared" si="122"/>
        <v>0.48076923076923078</v>
      </c>
      <c r="LK34" s="50">
        <f t="shared" si="123"/>
        <v>12.5</v>
      </c>
    </row>
    <row r="35" spans="1:323" ht="15" customHeight="1" x14ac:dyDescent="0.15">
      <c r="A35" s="165"/>
      <c r="B35" s="235"/>
      <c r="C35" s="28" t="s">
        <v>26</v>
      </c>
      <c r="D35" s="164">
        <f t="shared" ref="D35" si="684">D70</f>
        <v>44</v>
      </c>
      <c r="E35" s="153">
        <f t="shared" si="43"/>
        <v>0</v>
      </c>
      <c r="F35" s="153">
        <f t="shared" si="43"/>
        <v>2.2727272727272729</v>
      </c>
      <c r="G35" s="153">
        <f t="shared" si="43"/>
        <v>2.2727272727272729</v>
      </c>
      <c r="H35" s="153">
        <f t="shared" si="43"/>
        <v>4.5454545454545459</v>
      </c>
      <c r="I35" s="153">
        <f t="shared" ref="I35:P35" si="685">IF($D35=0,0,I70/$D35*100)</f>
        <v>2.2727272727272729</v>
      </c>
      <c r="J35" s="153">
        <f t="shared" si="685"/>
        <v>0</v>
      </c>
      <c r="K35" s="153">
        <f t="shared" si="685"/>
        <v>2.2727272727272729</v>
      </c>
      <c r="L35" s="153">
        <f t="shared" si="685"/>
        <v>0</v>
      </c>
      <c r="M35" s="153">
        <f t="shared" si="685"/>
        <v>9.0909090909090917</v>
      </c>
      <c r="N35" s="153">
        <f t="shared" si="685"/>
        <v>4.5454545454545459</v>
      </c>
      <c r="O35" s="153">
        <f t="shared" si="685"/>
        <v>6.8181818181818175</v>
      </c>
      <c r="P35" s="153">
        <f t="shared" si="685"/>
        <v>40.909090909090914</v>
      </c>
      <c r="Q35" s="153">
        <f t="shared" si="45"/>
        <v>25</v>
      </c>
      <c r="R35" s="152">
        <f t="shared" ref="R35" si="686">R70</f>
        <v>81.995442926944619</v>
      </c>
      <c r="S35" s="152">
        <f t="shared" si="47"/>
        <v>100</v>
      </c>
      <c r="T35" s="164">
        <f t="shared" ref="T35" si="687">T70</f>
        <v>44</v>
      </c>
      <c r="U35" s="153">
        <f t="shared" ref="U35:AG35" si="688">IF($T35=0,0,U70/$T35*100)</f>
        <v>6.8181818181818175</v>
      </c>
      <c r="V35" s="153">
        <f t="shared" si="688"/>
        <v>11.363636363636363</v>
      </c>
      <c r="W35" s="153">
        <f t="shared" si="688"/>
        <v>11.363636363636363</v>
      </c>
      <c r="X35" s="153">
        <f t="shared" si="688"/>
        <v>6.8181818181818175</v>
      </c>
      <c r="Y35" s="153">
        <f t="shared" si="688"/>
        <v>0</v>
      </c>
      <c r="Z35" s="153">
        <f t="shared" si="688"/>
        <v>2.2727272727272729</v>
      </c>
      <c r="AA35" s="153">
        <f t="shared" si="688"/>
        <v>2.2727272727272729</v>
      </c>
      <c r="AB35" s="153">
        <f t="shared" si="688"/>
        <v>2.2727272727272729</v>
      </c>
      <c r="AC35" s="153">
        <f t="shared" si="688"/>
        <v>0</v>
      </c>
      <c r="AD35" s="153">
        <f t="shared" si="688"/>
        <v>0</v>
      </c>
      <c r="AE35" s="153">
        <f t="shared" si="688"/>
        <v>4.5454545454545459</v>
      </c>
      <c r="AF35" s="153">
        <f t="shared" si="688"/>
        <v>4.5454545454545459</v>
      </c>
      <c r="AG35" s="153">
        <f t="shared" si="688"/>
        <v>47.727272727272727</v>
      </c>
      <c r="AH35" s="152">
        <f t="shared" ref="AH35" si="689">AH70</f>
        <v>31.505797379036515</v>
      </c>
      <c r="AI35" s="152">
        <f t="shared" si="51"/>
        <v>100</v>
      </c>
      <c r="AJ35" s="164">
        <f t="shared" ref="AJ35" si="690">AJ70</f>
        <v>44</v>
      </c>
      <c r="AK35" s="153">
        <f t="shared" ref="AK35:AW35" si="691">IF($AJ35=0,0,AK70/$AJ35*100)</f>
        <v>6.8181818181818175</v>
      </c>
      <c r="AL35" s="153">
        <f t="shared" si="691"/>
        <v>0</v>
      </c>
      <c r="AM35" s="153">
        <f t="shared" si="691"/>
        <v>2.2727272727272729</v>
      </c>
      <c r="AN35" s="153">
        <f t="shared" si="691"/>
        <v>2.2727272727272729</v>
      </c>
      <c r="AO35" s="153">
        <f t="shared" si="691"/>
        <v>0</v>
      </c>
      <c r="AP35" s="153">
        <f t="shared" si="691"/>
        <v>6.8181818181818175</v>
      </c>
      <c r="AQ35" s="153">
        <f t="shared" si="691"/>
        <v>6.8181818181818175</v>
      </c>
      <c r="AR35" s="153">
        <f t="shared" si="691"/>
        <v>9.0909090909090917</v>
      </c>
      <c r="AS35" s="153">
        <f t="shared" si="691"/>
        <v>9.0909090909090917</v>
      </c>
      <c r="AT35" s="153">
        <f t="shared" si="691"/>
        <v>2.2727272727272729</v>
      </c>
      <c r="AU35" s="153">
        <f t="shared" si="691"/>
        <v>6.8181818181818175</v>
      </c>
      <c r="AV35" s="153">
        <f t="shared" si="691"/>
        <v>27.27272727272727</v>
      </c>
      <c r="AW35" s="153">
        <f t="shared" si="691"/>
        <v>20.454545454545457</v>
      </c>
      <c r="AX35" s="152">
        <f t="shared" ref="AX35" si="692">AX70</f>
        <v>70.036483784120179</v>
      </c>
      <c r="AY35" s="152">
        <f t="shared" si="55"/>
        <v>100</v>
      </c>
      <c r="AZ35" s="32">
        <f t="shared" ref="AZ35" si="693">AZ70</f>
        <v>44</v>
      </c>
      <c r="BA35" s="12">
        <f t="shared" ref="BA35:BM35" si="694">IF($AZ35=0,0,BA70/$AZ35*100)</f>
        <v>43.18181818181818</v>
      </c>
      <c r="BB35" s="12">
        <f t="shared" si="694"/>
        <v>0</v>
      </c>
      <c r="BC35" s="12">
        <f t="shared" si="694"/>
        <v>0</v>
      </c>
      <c r="BD35" s="12">
        <f t="shared" si="694"/>
        <v>0</v>
      </c>
      <c r="BE35" s="12">
        <f t="shared" si="694"/>
        <v>0</v>
      </c>
      <c r="BF35" s="12">
        <f t="shared" si="694"/>
        <v>0</v>
      </c>
      <c r="BG35" s="12">
        <f t="shared" si="694"/>
        <v>0</v>
      </c>
      <c r="BH35" s="12">
        <f t="shared" si="694"/>
        <v>0</v>
      </c>
      <c r="BI35" s="12">
        <f t="shared" si="694"/>
        <v>0</v>
      </c>
      <c r="BJ35" s="12">
        <f t="shared" si="694"/>
        <v>0</v>
      </c>
      <c r="BK35" s="12">
        <f t="shared" si="694"/>
        <v>0</v>
      </c>
      <c r="BL35" s="12">
        <f t="shared" si="694"/>
        <v>0</v>
      </c>
      <c r="BM35" s="12">
        <f t="shared" si="694"/>
        <v>56.81818181818182</v>
      </c>
      <c r="BN35" s="29">
        <f t="shared" ref="BN35" si="695">BN70</f>
        <v>0</v>
      </c>
      <c r="BO35" s="29">
        <f t="shared" si="59"/>
        <v>0</v>
      </c>
      <c r="BP35" s="32">
        <f t="shared" ref="BP35" si="696">BP70</f>
        <v>44</v>
      </c>
      <c r="BQ35" s="12">
        <f t="shared" ref="BQ35:CC35" si="697">IF($BP35=0,0,BQ70/$BP35*100)</f>
        <v>43.18181818181818</v>
      </c>
      <c r="BR35" s="12">
        <f t="shared" si="697"/>
        <v>2.2727272727272729</v>
      </c>
      <c r="BS35" s="12">
        <f t="shared" si="697"/>
        <v>0</v>
      </c>
      <c r="BT35" s="12">
        <f t="shared" si="697"/>
        <v>2.2727272727272729</v>
      </c>
      <c r="BU35" s="12">
        <f t="shared" si="697"/>
        <v>2.2727272727272729</v>
      </c>
      <c r="BV35" s="12">
        <f t="shared" si="697"/>
        <v>0</v>
      </c>
      <c r="BW35" s="12">
        <f t="shared" si="697"/>
        <v>0</v>
      </c>
      <c r="BX35" s="12">
        <f t="shared" si="697"/>
        <v>0</v>
      </c>
      <c r="BY35" s="12">
        <f t="shared" si="697"/>
        <v>0</v>
      </c>
      <c r="BZ35" s="12">
        <f t="shared" si="697"/>
        <v>0</v>
      </c>
      <c r="CA35" s="12">
        <f t="shared" si="697"/>
        <v>0</v>
      </c>
      <c r="CB35" s="12">
        <f t="shared" si="697"/>
        <v>0</v>
      </c>
      <c r="CC35" s="12">
        <f t="shared" si="697"/>
        <v>50</v>
      </c>
      <c r="CD35" s="29">
        <f t="shared" ref="CD35" si="698">CD70</f>
        <v>2.5568181818181817</v>
      </c>
      <c r="CE35" s="29">
        <f t="shared" si="63"/>
        <v>31.25</v>
      </c>
      <c r="CF35" s="32">
        <f t="shared" ref="CF35" si="699">CF70</f>
        <v>44</v>
      </c>
      <c r="CG35" s="12">
        <f t="shared" ref="CG35:CS35" si="700">IF($CF35=0,0,CG70/$CF35*100)</f>
        <v>22.727272727272727</v>
      </c>
      <c r="CH35" s="12">
        <f t="shared" si="700"/>
        <v>0</v>
      </c>
      <c r="CI35" s="12">
        <f t="shared" si="700"/>
        <v>0</v>
      </c>
      <c r="CJ35" s="12">
        <f t="shared" si="700"/>
        <v>0</v>
      </c>
      <c r="CK35" s="12">
        <f t="shared" si="700"/>
        <v>2.2727272727272729</v>
      </c>
      <c r="CL35" s="12">
        <f t="shared" si="700"/>
        <v>0</v>
      </c>
      <c r="CM35" s="12">
        <f t="shared" si="700"/>
        <v>0</v>
      </c>
      <c r="CN35" s="12">
        <f t="shared" si="700"/>
        <v>2.2727272727272729</v>
      </c>
      <c r="CO35" s="12">
        <f t="shared" si="700"/>
        <v>2.2727272727272729</v>
      </c>
      <c r="CP35" s="12">
        <f t="shared" si="700"/>
        <v>11.363636363636363</v>
      </c>
      <c r="CQ35" s="12">
        <f t="shared" si="700"/>
        <v>4.5454545454545459</v>
      </c>
      <c r="CR35" s="12">
        <f t="shared" si="700"/>
        <v>15.909090909090908</v>
      </c>
      <c r="CS35" s="12">
        <f t="shared" si="700"/>
        <v>38.636363636363633</v>
      </c>
      <c r="CT35" s="29">
        <f t="shared" ref="CT35" si="701">CT70</f>
        <v>55.010267319903861</v>
      </c>
      <c r="CU35" s="29">
        <f t="shared" si="67"/>
        <v>100</v>
      </c>
      <c r="CV35" s="32">
        <f t="shared" ref="CV35" si="702">CV70</f>
        <v>44</v>
      </c>
      <c r="CW35" s="12">
        <f t="shared" ref="CW35:DI35" si="703">IF($CV35=0,0,CW70/$CV35*100)</f>
        <v>38.636363636363633</v>
      </c>
      <c r="CX35" s="12">
        <f t="shared" si="703"/>
        <v>0</v>
      </c>
      <c r="CY35" s="12">
        <f t="shared" si="703"/>
        <v>2.2727272727272729</v>
      </c>
      <c r="CZ35" s="12">
        <f t="shared" si="703"/>
        <v>0</v>
      </c>
      <c r="DA35" s="12">
        <f t="shared" si="703"/>
        <v>2.2727272727272729</v>
      </c>
      <c r="DB35" s="12">
        <f t="shared" si="703"/>
        <v>0</v>
      </c>
      <c r="DC35" s="12">
        <f t="shared" si="703"/>
        <v>0</v>
      </c>
      <c r="DD35" s="12">
        <f t="shared" si="703"/>
        <v>0</v>
      </c>
      <c r="DE35" s="12">
        <f t="shared" si="703"/>
        <v>0</v>
      </c>
      <c r="DF35" s="12">
        <f t="shared" si="703"/>
        <v>2.2727272727272729</v>
      </c>
      <c r="DG35" s="12">
        <f t="shared" si="703"/>
        <v>0</v>
      </c>
      <c r="DH35" s="12">
        <f t="shared" si="703"/>
        <v>2.2727272727272729</v>
      </c>
      <c r="DI35" s="12">
        <f t="shared" si="703"/>
        <v>52.272727272727273</v>
      </c>
      <c r="DJ35" s="29">
        <f t="shared" ref="DJ35" si="704">DJ70</f>
        <v>11.303681760083427</v>
      </c>
      <c r="DK35" s="29">
        <f t="shared" si="71"/>
        <v>100</v>
      </c>
      <c r="DL35" s="32">
        <f t="shared" ref="DL35" si="705">DL70</f>
        <v>44</v>
      </c>
      <c r="DM35" s="12">
        <f t="shared" ref="DM35:DY35" si="706">IF($DL35=0,0,DM70/$DL35*100)</f>
        <v>22.727272727272727</v>
      </c>
      <c r="DN35" s="12">
        <f t="shared" si="706"/>
        <v>0</v>
      </c>
      <c r="DO35" s="12">
        <f t="shared" si="706"/>
        <v>6.8181818181818175</v>
      </c>
      <c r="DP35" s="12">
        <f t="shared" si="706"/>
        <v>2.2727272727272729</v>
      </c>
      <c r="DQ35" s="12">
        <f t="shared" si="706"/>
        <v>4.5454545454545459</v>
      </c>
      <c r="DR35" s="12">
        <f t="shared" si="706"/>
        <v>4.5454545454545459</v>
      </c>
      <c r="DS35" s="12">
        <f t="shared" si="706"/>
        <v>6.8181818181818175</v>
      </c>
      <c r="DT35" s="12">
        <f t="shared" si="706"/>
        <v>2.2727272727272729</v>
      </c>
      <c r="DU35" s="12">
        <f t="shared" si="706"/>
        <v>2.2727272727272729</v>
      </c>
      <c r="DV35" s="12">
        <f t="shared" si="706"/>
        <v>0</v>
      </c>
      <c r="DW35" s="12">
        <f t="shared" si="706"/>
        <v>4.5454545454545459</v>
      </c>
      <c r="DX35" s="12">
        <f t="shared" si="706"/>
        <v>18.181818181818183</v>
      </c>
      <c r="DY35" s="12">
        <f t="shared" si="706"/>
        <v>25</v>
      </c>
      <c r="DZ35" s="29">
        <f t="shared" ref="DZ35" si="707">DZ70</f>
        <v>45.923426628016443</v>
      </c>
      <c r="EA35" s="29">
        <f t="shared" si="75"/>
        <v>100</v>
      </c>
      <c r="EB35" s="32">
        <f t="shared" ref="EB35" si="708">EB70</f>
        <v>44</v>
      </c>
      <c r="EC35" s="12">
        <f t="shared" ref="EC35:EO35" si="709">IF($EB35=0,0,EC70/$EB35*100)</f>
        <v>45.454545454545453</v>
      </c>
      <c r="ED35" s="12">
        <f t="shared" si="709"/>
        <v>0</v>
      </c>
      <c r="EE35" s="12">
        <f t="shared" si="709"/>
        <v>0</v>
      </c>
      <c r="EF35" s="12">
        <f t="shared" si="709"/>
        <v>2.2727272727272729</v>
      </c>
      <c r="EG35" s="12">
        <f t="shared" si="709"/>
        <v>0</v>
      </c>
      <c r="EH35" s="12">
        <f t="shared" si="709"/>
        <v>0</v>
      </c>
      <c r="EI35" s="12">
        <f t="shared" si="709"/>
        <v>0</v>
      </c>
      <c r="EJ35" s="12">
        <f t="shared" si="709"/>
        <v>0</v>
      </c>
      <c r="EK35" s="12">
        <f t="shared" si="709"/>
        <v>0</v>
      </c>
      <c r="EL35" s="12">
        <f t="shared" si="709"/>
        <v>0</v>
      </c>
      <c r="EM35" s="12">
        <f t="shared" si="709"/>
        <v>0</v>
      </c>
      <c r="EN35" s="12">
        <f t="shared" si="709"/>
        <v>0</v>
      </c>
      <c r="EO35" s="12">
        <f t="shared" si="709"/>
        <v>52.272727272727273</v>
      </c>
      <c r="EP35" s="29">
        <f t="shared" ref="EP35" si="710">EP70</f>
        <v>1.098901098901099</v>
      </c>
      <c r="EQ35" s="29">
        <f t="shared" si="79"/>
        <v>23.076923076923077</v>
      </c>
      <c r="ER35" s="32">
        <f t="shared" ref="ER35" si="711">ER70</f>
        <v>44</v>
      </c>
      <c r="ES35" s="12">
        <f t="shared" ref="ES35:FE35" si="712">IF($ER35=0,0,ES70/$ER35*100)</f>
        <v>47.727272727272727</v>
      </c>
      <c r="ET35" s="12">
        <f t="shared" si="712"/>
        <v>0</v>
      </c>
      <c r="EU35" s="12">
        <f t="shared" si="712"/>
        <v>0</v>
      </c>
      <c r="EV35" s="12">
        <f t="shared" si="712"/>
        <v>0</v>
      </c>
      <c r="EW35" s="12">
        <f t="shared" si="712"/>
        <v>0</v>
      </c>
      <c r="EX35" s="12">
        <f t="shared" si="712"/>
        <v>0</v>
      </c>
      <c r="EY35" s="12">
        <f t="shared" si="712"/>
        <v>0</v>
      </c>
      <c r="EZ35" s="12">
        <f t="shared" si="712"/>
        <v>0</v>
      </c>
      <c r="FA35" s="12">
        <f t="shared" si="712"/>
        <v>0</v>
      </c>
      <c r="FB35" s="12">
        <f t="shared" si="712"/>
        <v>0</v>
      </c>
      <c r="FC35" s="12">
        <f t="shared" si="712"/>
        <v>0</v>
      </c>
      <c r="FD35" s="12">
        <f t="shared" si="712"/>
        <v>0</v>
      </c>
      <c r="FE35" s="12">
        <f t="shared" si="712"/>
        <v>52.272727272727273</v>
      </c>
      <c r="FF35" s="29">
        <f t="shared" ref="FF35" si="713">FF70</f>
        <v>0</v>
      </c>
      <c r="FG35" s="29">
        <f t="shared" si="83"/>
        <v>0</v>
      </c>
      <c r="FH35" s="32">
        <f t="shared" ref="FH35" si="714">FH70</f>
        <v>10</v>
      </c>
      <c r="FI35" s="12">
        <f t="shared" ref="FI35:FU35" si="715">IF($FH35=0,0,FI70/$FH35*100)</f>
        <v>20</v>
      </c>
      <c r="FJ35" s="12">
        <f t="shared" si="715"/>
        <v>0</v>
      </c>
      <c r="FK35" s="12">
        <f t="shared" si="715"/>
        <v>0</v>
      </c>
      <c r="FL35" s="12">
        <f t="shared" si="715"/>
        <v>0</v>
      </c>
      <c r="FM35" s="12">
        <f t="shared" si="715"/>
        <v>10</v>
      </c>
      <c r="FN35" s="12">
        <f t="shared" si="715"/>
        <v>0</v>
      </c>
      <c r="FO35" s="12">
        <f t="shared" si="715"/>
        <v>0</v>
      </c>
      <c r="FP35" s="12">
        <f t="shared" si="715"/>
        <v>10</v>
      </c>
      <c r="FQ35" s="12">
        <f t="shared" si="715"/>
        <v>0</v>
      </c>
      <c r="FR35" s="12">
        <f t="shared" si="715"/>
        <v>40</v>
      </c>
      <c r="FS35" s="12">
        <f t="shared" si="715"/>
        <v>0</v>
      </c>
      <c r="FT35" s="12">
        <f t="shared" si="715"/>
        <v>0</v>
      </c>
      <c r="FU35" s="12">
        <f t="shared" si="715"/>
        <v>20</v>
      </c>
      <c r="FV35" s="29">
        <f t="shared" ref="FV35" si="716">FV70</f>
        <v>54.385940468799966</v>
      </c>
      <c r="FW35" s="29">
        <f t="shared" si="87"/>
        <v>89.65517241379311</v>
      </c>
      <c r="FX35" s="32">
        <f t="shared" ref="FX35" si="717">FX70</f>
        <v>3</v>
      </c>
      <c r="FY35" s="12">
        <f t="shared" ref="FY35:GK35" si="718">IF($FX35=0,0,FY70/$FX35*100)</f>
        <v>0</v>
      </c>
      <c r="FZ35" s="12">
        <f t="shared" si="718"/>
        <v>0</v>
      </c>
      <c r="GA35" s="12">
        <f t="shared" si="718"/>
        <v>0</v>
      </c>
      <c r="GB35" s="12">
        <f t="shared" si="718"/>
        <v>0</v>
      </c>
      <c r="GC35" s="12">
        <f t="shared" si="718"/>
        <v>33.333333333333329</v>
      </c>
      <c r="GD35" s="12">
        <f t="shared" si="718"/>
        <v>0</v>
      </c>
      <c r="GE35" s="12">
        <f t="shared" si="718"/>
        <v>0</v>
      </c>
      <c r="GF35" s="12">
        <f t="shared" si="718"/>
        <v>0</v>
      </c>
      <c r="GG35" s="12">
        <f t="shared" si="718"/>
        <v>0</v>
      </c>
      <c r="GH35" s="12">
        <f t="shared" si="718"/>
        <v>0</v>
      </c>
      <c r="GI35" s="12">
        <f t="shared" si="718"/>
        <v>0</v>
      </c>
      <c r="GJ35" s="12">
        <f t="shared" si="718"/>
        <v>0</v>
      </c>
      <c r="GK35" s="12">
        <f t="shared" si="718"/>
        <v>66.666666666666657</v>
      </c>
      <c r="GL35" s="29">
        <f t="shared" ref="GL35" si="719">GL70</f>
        <v>31.03448275862069</v>
      </c>
      <c r="GM35" s="29">
        <f t="shared" si="91"/>
        <v>31.03448275862069</v>
      </c>
      <c r="GN35" s="32">
        <f t="shared" ref="GN35" si="720">GN70</f>
        <v>7</v>
      </c>
      <c r="GO35" s="12">
        <f t="shared" ref="GO35:HA35" si="721">IF($GN35=0,0,GO70/$GN35*100)</f>
        <v>0</v>
      </c>
      <c r="GP35" s="12">
        <f t="shared" si="721"/>
        <v>0</v>
      </c>
      <c r="GQ35" s="12">
        <f t="shared" si="721"/>
        <v>0</v>
      </c>
      <c r="GR35" s="12">
        <f t="shared" si="721"/>
        <v>0</v>
      </c>
      <c r="GS35" s="12">
        <f t="shared" si="721"/>
        <v>0</v>
      </c>
      <c r="GT35" s="12">
        <f t="shared" si="721"/>
        <v>14.285714285714285</v>
      </c>
      <c r="GU35" s="12">
        <f t="shared" si="721"/>
        <v>42.857142857142854</v>
      </c>
      <c r="GV35" s="12">
        <f t="shared" si="721"/>
        <v>0</v>
      </c>
      <c r="GW35" s="12">
        <f t="shared" si="721"/>
        <v>14.285714285714285</v>
      </c>
      <c r="GX35" s="12">
        <f t="shared" si="721"/>
        <v>0</v>
      </c>
      <c r="GY35" s="12">
        <f t="shared" si="721"/>
        <v>14.285714285714285</v>
      </c>
      <c r="GZ35" s="12">
        <f t="shared" si="721"/>
        <v>0</v>
      </c>
      <c r="HA35" s="12">
        <f t="shared" si="721"/>
        <v>14.285714285714285</v>
      </c>
      <c r="HB35" s="29">
        <f t="shared" ref="HB35" si="722">HB70</f>
        <v>63.626230673644471</v>
      </c>
      <c r="HC35" s="29">
        <f t="shared" si="95"/>
        <v>95</v>
      </c>
      <c r="HD35" s="32">
        <f t="shared" ref="HD35" si="723">HD70</f>
        <v>1</v>
      </c>
      <c r="HE35" s="12">
        <f t="shared" ref="HE35:HQ35" si="724">IF($HD35=0,0,HE70/$HD35*100)</f>
        <v>100</v>
      </c>
      <c r="HF35" s="12">
        <f t="shared" si="724"/>
        <v>0</v>
      </c>
      <c r="HG35" s="12">
        <f t="shared" si="724"/>
        <v>0</v>
      </c>
      <c r="HH35" s="12">
        <f t="shared" si="724"/>
        <v>0</v>
      </c>
      <c r="HI35" s="12">
        <f t="shared" si="724"/>
        <v>0</v>
      </c>
      <c r="HJ35" s="12">
        <f t="shared" si="724"/>
        <v>0</v>
      </c>
      <c r="HK35" s="12">
        <f t="shared" si="724"/>
        <v>0</v>
      </c>
      <c r="HL35" s="12">
        <f t="shared" si="724"/>
        <v>0</v>
      </c>
      <c r="HM35" s="12">
        <f t="shared" si="724"/>
        <v>0</v>
      </c>
      <c r="HN35" s="12">
        <f t="shared" si="724"/>
        <v>0</v>
      </c>
      <c r="HO35" s="12">
        <f t="shared" si="724"/>
        <v>0</v>
      </c>
      <c r="HP35" s="12">
        <f t="shared" si="724"/>
        <v>0</v>
      </c>
      <c r="HQ35" s="12">
        <f t="shared" si="724"/>
        <v>0</v>
      </c>
      <c r="HR35" s="29">
        <f t="shared" ref="HR35" si="725">HR70</f>
        <v>0</v>
      </c>
      <c r="HS35" s="29">
        <f t="shared" si="99"/>
        <v>0</v>
      </c>
      <c r="HT35" s="32">
        <f t="shared" ref="HT35" si="726">HT70</f>
        <v>1</v>
      </c>
      <c r="HU35" s="12">
        <f t="shared" ref="HU35:IG35" si="727">IF($HT35=0,0,HU70/$HT35*100)</f>
        <v>100</v>
      </c>
      <c r="HV35" s="12">
        <f t="shared" si="727"/>
        <v>0</v>
      </c>
      <c r="HW35" s="12">
        <f t="shared" si="727"/>
        <v>0</v>
      </c>
      <c r="HX35" s="12">
        <f t="shared" si="727"/>
        <v>0</v>
      </c>
      <c r="HY35" s="12">
        <f t="shared" si="727"/>
        <v>0</v>
      </c>
      <c r="HZ35" s="12">
        <f t="shared" si="727"/>
        <v>0</v>
      </c>
      <c r="IA35" s="12">
        <f t="shared" si="727"/>
        <v>0</v>
      </c>
      <c r="IB35" s="12">
        <f t="shared" si="727"/>
        <v>0</v>
      </c>
      <c r="IC35" s="12">
        <f t="shared" si="727"/>
        <v>0</v>
      </c>
      <c r="ID35" s="12">
        <f t="shared" si="727"/>
        <v>0</v>
      </c>
      <c r="IE35" s="12">
        <f t="shared" si="727"/>
        <v>0</v>
      </c>
      <c r="IF35" s="12">
        <f t="shared" si="727"/>
        <v>0</v>
      </c>
      <c r="IG35" s="12">
        <f t="shared" si="727"/>
        <v>0</v>
      </c>
      <c r="IH35" s="29">
        <f t="shared" ref="IH35" si="728">IH70</f>
        <v>0</v>
      </c>
      <c r="II35" s="29">
        <f t="shared" si="103"/>
        <v>0</v>
      </c>
      <c r="IJ35" s="32">
        <f t="shared" ref="IJ35" si="729">IJ70</f>
        <v>44</v>
      </c>
      <c r="IK35" s="12">
        <f t="shared" ref="IK35:IW35" si="730">IF($IJ35=0,0,IK70/$IJ35*100)</f>
        <v>25</v>
      </c>
      <c r="IL35" s="12">
        <f t="shared" si="730"/>
        <v>2.2727272727272729</v>
      </c>
      <c r="IM35" s="12">
        <f t="shared" si="730"/>
        <v>6.8181818181818175</v>
      </c>
      <c r="IN35" s="12">
        <f t="shared" si="730"/>
        <v>9.0909090909090917</v>
      </c>
      <c r="IO35" s="12">
        <f t="shared" si="730"/>
        <v>2.2727272727272729</v>
      </c>
      <c r="IP35" s="12">
        <f t="shared" si="730"/>
        <v>2.2727272727272729</v>
      </c>
      <c r="IQ35" s="12">
        <f t="shared" si="730"/>
        <v>4.5454545454545459</v>
      </c>
      <c r="IR35" s="12">
        <f t="shared" si="730"/>
        <v>0</v>
      </c>
      <c r="IS35" s="12">
        <f t="shared" si="730"/>
        <v>2.2727272727272729</v>
      </c>
      <c r="IT35" s="12">
        <f t="shared" si="730"/>
        <v>0</v>
      </c>
      <c r="IU35" s="12">
        <f t="shared" si="730"/>
        <v>0</v>
      </c>
      <c r="IV35" s="12">
        <f t="shared" si="730"/>
        <v>4.5454545454545459</v>
      </c>
      <c r="IW35" s="12">
        <f t="shared" si="730"/>
        <v>40.909090909090914</v>
      </c>
      <c r="IX35" s="29">
        <f t="shared" ref="IX35" si="731">IX70</f>
        <v>22.815915460284888</v>
      </c>
      <c r="IY35" s="29">
        <f t="shared" si="107"/>
        <v>100</v>
      </c>
      <c r="IZ35" s="32">
        <f t="shared" ref="IZ35" si="732">IZ70</f>
        <v>44</v>
      </c>
      <c r="JA35" s="12">
        <f t="shared" ref="JA35:JM35" si="733">IF($IZ35=0,0,JA70/$IZ35*100)</f>
        <v>27.27272727272727</v>
      </c>
      <c r="JB35" s="12">
        <f t="shared" si="733"/>
        <v>9.0909090909090917</v>
      </c>
      <c r="JC35" s="12">
        <f t="shared" si="733"/>
        <v>0</v>
      </c>
      <c r="JD35" s="12">
        <f t="shared" si="733"/>
        <v>6.8181818181818175</v>
      </c>
      <c r="JE35" s="12">
        <f t="shared" si="733"/>
        <v>2.2727272727272729</v>
      </c>
      <c r="JF35" s="12">
        <f t="shared" si="733"/>
        <v>0</v>
      </c>
      <c r="JG35" s="12">
        <f t="shared" si="733"/>
        <v>2.2727272727272729</v>
      </c>
      <c r="JH35" s="12">
        <f t="shared" si="733"/>
        <v>0</v>
      </c>
      <c r="JI35" s="12">
        <f t="shared" si="733"/>
        <v>0</v>
      </c>
      <c r="JJ35" s="12">
        <f t="shared" si="733"/>
        <v>0</v>
      </c>
      <c r="JK35" s="12">
        <f t="shared" si="733"/>
        <v>2.2727272727272729</v>
      </c>
      <c r="JL35" s="12">
        <f t="shared" si="733"/>
        <v>0</v>
      </c>
      <c r="JM35" s="12">
        <f t="shared" si="733"/>
        <v>50</v>
      </c>
      <c r="JN35" s="29">
        <f t="shared" ref="JN35" si="734">JN70</f>
        <v>12.342873133608826</v>
      </c>
      <c r="JO35" s="29">
        <f t="shared" si="111"/>
        <v>92.592592592592595</v>
      </c>
      <c r="JP35" s="32">
        <f t="shared" ref="JP35" si="735">JP70</f>
        <v>44</v>
      </c>
      <c r="JQ35" s="12">
        <f t="shared" ref="JQ35:KC35" si="736">IF($JP35=0,0,JQ70/$JP35*100)</f>
        <v>34.090909090909086</v>
      </c>
      <c r="JR35" s="12">
        <f t="shared" si="736"/>
        <v>2.2727272727272729</v>
      </c>
      <c r="JS35" s="12">
        <f t="shared" si="736"/>
        <v>6.8181818181818175</v>
      </c>
      <c r="JT35" s="12">
        <f t="shared" si="736"/>
        <v>0</v>
      </c>
      <c r="JU35" s="12">
        <f t="shared" si="736"/>
        <v>2.2727272727272729</v>
      </c>
      <c r="JV35" s="12">
        <f t="shared" si="736"/>
        <v>2.2727272727272729</v>
      </c>
      <c r="JW35" s="12">
        <f t="shared" si="736"/>
        <v>2.2727272727272729</v>
      </c>
      <c r="JX35" s="12">
        <f t="shared" si="736"/>
        <v>2.2727272727272729</v>
      </c>
      <c r="JY35" s="12">
        <f t="shared" si="736"/>
        <v>2.2727272727272729</v>
      </c>
      <c r="JZ35" s="12">
        <f t="shared" si="736"/>
        <v>0</v>
      </c>
      <c r="KA35" s="12">
        <f t="shared" si="736"/>
        <v>0</v>
      </c>
      <c r="KB35" s="12">
        <f t="shared" si="736"/>
        <v>2.2727272727272729</v>
      </c>
      <c r="KC35" s="12">
        <f t="shared" si="736"/>
        <v>43.18181818181818</v>
      </c>
      <c r="KD35" s="29">
        <f t="shared" ref="KD35" si="737">KD70</f>
        <v>17.054699036249861</v>
      </c>
      <c r="KE35" s="29">
        <f t="shared" si="115"/>
        <v>100</v>
      </c>
      <c r="KF35" s="32">
        <f t="shared" ref="KF35" si="738">KF70</f>
        <v>44</v>
      </c>
      <c r="KG35" s="12">
        <f t="shared" ref="KG35:KS35" si="739">IF($KF35=0,0,KG70/$KF35*100)</f>
        <v>47.727272727272727</v>
      </c>
      <c r="KH35" s="12">
        <f t="shared" si="739"/>
        <v>0</v>
      </c>
      <c r="KI35" s="12">
        <f t="shared" si="739"/>
        <v>0</v>
      </c>
      <c r="KJ35" s="12">
        <f t="shared" si="739"/>
        <v>0</v>
      </c>
      <c r="KK35" s="12">
        <f t="shared" si="739"/>
        <v>0</v>
      </c>
      <c r="KL35" s="12">
        <f t="shared" si="739"/>
        <v>0</v>
      </c>
      <c r="KM35" s="12">
        <f t="shared" si="739"/>
        <v>0</v>
      </c>
      <c r="KN35" s="12">
        <f t="shared" si="739"/>
        <v>0</v>
      </c>
      <c r="KO35" s="12">
        <f t="shared" si="739"/>
        <v>0</v>
      </c>
      <c r="KP35" s="12">
        <f t="shared" si="739"/>
        <v>0</v>
      </c>
      <c r="KQ35" s="12">
        <f t="shared" si="739"/>
        <v>0</v>
      </c>
      <c r="KR35" s="12">
        <f t="shared" si="739"/>
        <v>0</v>
      </c>
      <c r="KS35" s="12">
        <f t="shared" si="739"/>
        <v>52.272727272727273</v>
      </c>
      <c r="KT35" s="29">
        <f t="shared" ref="KT35" si="740">KT70</f>
        <v>0</v>
      </c>
      <c r="KU35" s="29">
        <f t="shared" si="119"/>
        <v>0</v>
      </c>
      <c r="KV35" s="32">
        <f t="shared" ref="KV35" si="741">KV70</f>
        <v>44</v>
      </c>
      <c r="KW35" s="12">
        <f t="shared" ref="KW35:LI35" si="742">IF($KV35=0,0,KW70/$KV35*100)</f>
        <v>45.454545454545453</v>
      </c>
      <c r="KX35" s="12">
        <f t="shared" si="742"/>
        <v>2.2727272727272729</v>
      </c>
      <c r="KY35" s="12">
        <f t="shared" si="742"/>
        <v>0</v>
      </c>
      <c r="KZ35" s="12">
        <f t="shared" si="742"/>
        <v>0</v>
      </c>
      <c r="LA35" s="12">
        <f t="shared" si="742"/>
        <v>0</v>
      </c>
      <c r="LB35" s="12">
        <f t="shared" si="742"/>
        <v>0</v>
      </c>
      <c r="LC35" s="12">
        <f t="shared" si="742"/>
        <v>0</v>
      </c>
      <c r="LD35" s="12">
        <f t="shared" si="742"/>
        <v>0</v>
      </c>
      <c r="LE35" s="12">
        <f t="shared" si="742"/>
        <v>0</v>
      </c>
      <c r="LF35" s="12">
        <f t="shared" si="742"/>
        <v>0</v>
      </c>
      <c r="LG35" s="12">
        <f t="shared" si="742"/>
        <v>0</v>
      </c>
      <c r="LH35" s="12">
        <f t="shared" si="742"/>
        <v>0</v>
      </c>
      <c r="LI35" s="12">
        <f t="shared" si="742"/>
        <v>52.272727272727273</v>
      </c>
      <c r="LJ35" s="29">
        <f t="shared" ref="LJ35" si="743">LJ70</f>
        <v>0.23809523809523808</v>
      </c>
      <c r="LK35" s="29">
        <f t="shared" si="123"/>
        <v>5</v>
      </c>
    </row>
    <row r="36" spans="1:323" ht="15" customHeight="1" x14ac:dyDescent="0.1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323" ht="15" customHeight="1" x14ac:dyDescent="0.1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323" ht="15" customHeight="1" x14ac:dyDescent="0.1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323" ht="15" customHeight="1" x14ac:dyDescent="0.15">
      <c r="A39" s="145" t="s">
        <v>0</v>
      </c>
      <c r="B39" s="146"/>
      <c r="C39" s="147"/>
      <c r="D39" s="184">
        <v>2361</v>
      </c>
      <c r="E39" s="184">
        <v>159</v>
      </c>
      <c r="F39" s="184">
        <v>37</v>
      </c>
      <c r="G39" s="184">
        <v>53</v>
      </c>
      <c r="H39" s="184">
        <v>45</v>
      </c>
      <c r="I39" s="184">
        <v>45</v>
      </c>
      <c r="J39" s="184">
        <v>40</v>
      </c>
      <c r="K39" s="184">
        <v>54</v>
      </c>
      <c r="L39" s="184">
        <v>65</v>
      </c>
      <c r="M39" s="184">
        <v>86</v>
      </c>
      <c r="N39" s="184">
        <v>111</v>
      </c>
      <c r="O39" s="184">
        <v>141</v>
      </c>
      <c r="P39" s="184">
        <v>946</v>
      </c>
      <c r="Q39" s="184">
        <v>579</v>
      </c>
      <c r="R39" s="185">
        <v>76.471642190850829</v>
      </c>
      <c r="S39" s="185">
        <v>100</v>
      </c>
      <c r="T39" s="184">
        <v>2361</v>
      </c>
      <c r="U39" s="184">
        <v>382</v>
      </c>
      <c r="V39" s="184">
        <v>273</v>
      </c>
      <c r="W39" s="184">
        <v>263</v>
      </c>
      <c r="X39" s="184">
        <v>179</v>
      </c>
      <c r="Y39" s="184">
        <v>63</v>
      </c>
      <c r="Z39" s="184">
        <v>60</v>
      </c>
      <c r="AA39" s="184">
        <v>56</v>
      </c>
      <c r="AB39" s="184">
        <v>32</v>
      </c>
      <c r="AC39" s="184">
        <v>32</v>
      </c>
      <c r="AD39" s="184">
        <v>34</v>
      </c>
      <c r="AE39" s="184">
        <v>33</v>
      </c>
      <c r="AF39" s="184">
        <v>107</v>
      </c>
      <c r="AG39" s="184">
        <v>847</v>
      </c>
      <c r="AH39" s="185">
        <v>25.469344412010717</v>
      </c>
      <c r="AI39" s="185">
        <v>100</v>
      </c>
      <c r="AJ39" s="184">
        <v>2361</v>
      </c>
      <c r="AK39" s="184">
        <v>199</v>
      </c>
      <c r="AL39" s="184">
        <v>69</v>
      </c>
      <c r="AM39" s="184">
        <v>91</v>
      </c>
      <c r="AN39" s="184">
        <v>94</v>
      </c>
      <c r="AO39" s="184">
        <v>97</v>
      </c>
      <c r="AP39" s="184">
        <v>81</v>
      </c>
      <c r="AQ39" s="184">
        <v>98</v>
      </c>
      <c r="AR39" s="184">
        <v>94</v>
      </c>
      <c r="AS39" s="184">
        <v>115</v>
      </c>
      <c r="AT39" s="184">
        <v>158</v>
      </c>
      <c r="AU39" s="184">
        <v>143</v>
      </c>
      <c r="AV39" s="184">
        <v>502</v>
      </c>
      <c r="AW39" s="184">
        <v>620</v>
      </c>
      <c r="AX39" s="185">
        <v>62.018329835375035</v>
      </c>
      <c r="AY39" s="185">
        <v>100</v>
      </c>
      <c r="AZ39" s="15">
        <v>2361</v>
      </c>
      <c r="BA39" s="15">
        <v>1200</v>
      </c>
      <c r="BB39" s="15">
        <v>31</v>
      </c>
      <c r="BC39" s="15">
        <v>19</v>
      </c>
      <c r="BD39" s="15">
        <v>16</v>
      </c>
      <c r="BE39" s="15">
        <v>9</v>
      </c>
      <c r="BF39" s="15">
        <v>15</v>
      </c>
      <c r="BG39" s="15">
        <v>7</v>
      </c>
      <c r="BH39" s="15">
        <v>8</v>
      </c>
      <c r="BI39" s="15">
        <v>8</v>
      </c>
      <c r="BJ39" s="15">
        <v>12</v>
      </c>
      <c r="BK39" s="15">
        <v>7</v>
      </c>
      <c r="BL39" s="15">
        <v>72</v>
      </c>
      <c r="BM39" s="15">
        <v>957</v>
      </c>
      <c r="BN39" s="51">
        <v>8.633972759525113</v>
      </c>
      <c r="BO39" s="51">
        <v>100</v>
      </c>
      <c r="BP39" s="15">
        <v>2361</v>
      </c>
      <c r="BQ39" s="15">
        <v>1180</v>
      </c>
      <c r="BR39" s="15">
        <v>26</v>
      </c>
      <c r="BS39" s="15">
        <v>15</v>
      </c>
      <c r="BT39" s="15">
        <v>11</v>
      </c>
      <c r="BU39" s="15">
        <v>15</v>
      </c>
      <c r="BV39" s="15">
        <v>5</v>
      </c>
      <c r="BW39" s="15">
        <v>14</v>
      </c>
      <c r="BX39" s="15">
        <v>22</v>
      </c>
      <c r="BY39" s="15">
        <v>15</v>
      </c>
      <c r="BZ39" s="15">
        <v>14</v>
      </c>
      <c r="CA39" s="15">
        <v>15</v>
      </c>
      <c r="CB39" s="15">
        <v>22</v>
      </c>
      <c r="CC39" s="15">
        <v>1007</v>
      </c>
      <c r="CD39" s="51">
        <v>6.9710297938068075</v>
      </c>
      <c r="CE39" s="51">
        <v>100</v>
      </c>
      <c r="CF39" s="15">
        <v>2361</v>
      </c>
      <c r="CG39" s="15">
        <v>645</v>
      </c>
      <c r="CH39" s="15">
        <v>23</v>
      </c>
      <c r="CI39" s="15">
        <v>21</v>
      </c>
      <c r="CJ39" s="15">
        <v>26</v>
      </c>
      <c r="CK39" s="15">
        <v>21</v>
      </c>
      <c r="CL39" s="15">
        <v>22</v>
      </c>
      <c r="CM39" s="15">
        <v>33</v>
      </c>
      <c r="CN39" s="15">
        <v>49</v>
      </c>
      <c r="CO39" s="15">
        <v>58</v>
      </c>
      <c r="CP39" s="15">
        <v>82</v>
      </c>
      <c r="CQ39" s="15">
        <v>117</v>
      </c>
      <c r="CR39" s="15">
        <v>510</v>
      </c>
      <c r="CS39" s="15">
        <v>754</v>
      </c>
      <c r="CT39" s="51">
        <v>50.429859937585725</v>
      </c>
      <c r="CU39" s="51">
        <v>100</v>
      </c>
      <c r="CV39" s="15">
        <v>2361</v>
      </c>
      <c r="CW39" s="15">
        <v>1089</v>
      </c>
      <c r="CX39" s="15">
        <v>36</v>
      </c>
      <c r="CY39" s="15">
        <v>45</v>
      </c>
      <c r="CZ39" s="15">
        <v>27</v>
      </c>
      <c r="DA39" s="15">
        <v>17</v>
      </c>
      <c r="DB39" s="15">
        <v>22</v>
      </c>
      <c r="DC39" s="15">
        <v>16</v>
      </c>
      <c r="DD39" s="15">
        <v>9</v>
      </c>
      <c r="DE39" s="15">
        <v>10</v>
      </c>
      <c r="DF39" s="15">
        <v>21</v>
      </c>
      <c r="DG39" s="15">
        <v>12</v>
      </c>
      <c r="DH39" s="15">
        <v>45</v>
      </c>
      <c r="DI39" s="15">
        <v>1012</v>
      </c>
      <c r="DJ39" s="51">
        <v>9.4419694262340652</v>
      </c>
      <c r="DK39" s="51">
        <v>100</v>
      </c>
      <c r="DL39" s="15">
        <v>2361</v>
      </c>
      <c r="DM39" s="15">
        <v>714</v>
      </c>
      <c r="DN39" s="15">
        <v>16</v>
      </c>
      <c r="DO39" s="15">
        <v>35</v>
      </c>
      <c r="DP39" s="15">
        <v>40</v>
      </c>
      <c r="DQ39" s="15">
        <v>35</v>
      </c>
      <c r="DR39" s="15">
        <v>40</v>
      </c>
      <c r="DS39" s="15">
        <v>71</v>
      </c>
      <c r="DT39" s="15">
        <v>59</v>
      </c>
      <c r="DU39" s="15">
        <v>75</v>
      </c>
      <c r="DV39" s="15">
        <v>95</v>
      </c>
      <c r="DW39" s="15">
        <v>91</v>
      </c>
      <c r="DX39" s="15">
        <v>316</v>
      </c>
      <c r="DY39" s="15">
        <v>774</v>
      </c>
      <c r="DZ39" s="51">
        <v>41.543547291372036</v>
      </c>
      <c r="EA39" s="51">
        <v>100</v>
      </c>
      <c r="EB39" s="15">
        <v>2361</v>
      </c>
      <c r="EC39" s="15">
        <v>1242</v>
      </c>
      <c r="ED39" s="15">
        <v>10</v>
      </c>
      <c r="EE39" s="15">
        <v>12</v>
      </c>
      <c r="EF39" s="15">
        <v>15</v>
      </c>
      <c r="EG39" s="15">
        <v>6</v>
      </c>
      <c r="EH39" s="15">
        <v>15</v>
      </c>
      <c r="EI39" s="15">
        <v>5</v>
      </c>
      <c r="EJ39" s="15">
        <v>8</v>
      </c>
      <c r="EK39" s="15">
        <v>6</v>
      </c>
      <c r="EL39" s="15">
        <v>5</v>
      </c>
      <c r="EM39" s="15">
        <v>11</v>
      </c>
      <c r="EN39" s="15">
        <v>56</v>
      </c>
      <c r="EO39" s="15">
        <v>970</v>
      </c>
      <c r="EP39" s="51">
        <v>6.9916774019964816</v>
      </c>
      <c r="EQ39" s="51">
        <v>100</v>
      </c>
      <c r="ER39" s="15">
        <v>2361</v>
      </c>
      <c r="ES39" s="15">
        <v>1237</v>
      </c>
      <c r="ET39" s="15">
        <v>5</v>
      </c>
      <c r="EU39" s="15">
        <v>8</v>
      </c>
      <c r="EV39" s="15">
        <v>6</v>
      </c>
      <c r="EW39" s="15">
        <v>9</v>
      </c>
      <c r="EX39" s="15">
        <v>6</v>
      </c>
      <c r="EY39" s="15">
        <v>7</v>
      </c>
      <c r="EZ39" s="15">
        <v>16</v>
      </c>
      <c r="FA39" s="15">
        <v>9</v>
      </c>
      <c r="FB39" s="15">
        <v>7</v>
      </c>
      <c r="FC39" s="15">
        <v>8</v>
      </c>
      <c r="FD39" s="15">
        <v>14</v>
      </c>
      <c r="FE39" s="15">
        <v>1029</v>
      </c>
      <c r="FF39" s="51">
        <v>4.2699911502721566</v>
      </c>
      <c r="FG39" s="51">
        <v>100</v>
      </c>
      <c r="FH39" s="15">
        <v>575</v>
      </c>
      <c r="FI39" s="15">
        <v>31</v>
      </c>
      <c r="FJ39" s="15">
        <v>10</v>
      </c>
      <c r="FK39" s="15">
        <v>11</v>
      </c>
      <c r="FL39" s="15">
        <v>12</v>
      </c>
      <c r="FM39" s="15">
        <v>14</v>
      </c>
      <c r="FN39" s="15">
        <v>12</v>
      </c>
      <c r="FO39" s="15">
        <v>17</v>
      </c>
      <c r="FP39" s="15">
        <v>26</v>
      </c>
      <c r="FQ39" s="15">
        <v>42</v>
      </c>
      <c r="FR39" s="15">
        <v>48</v>
      </c>
      <c r="FS39" s="15">
        <v>64</v>
      </c>
      <c r="FT39" s="15">
        <v>175</v>
      </c>
      <c r="FU39" s="15">
        <v>113</v>
      </c>
      <c r="FV39" s="51">
        <v>75.371542587050541</v>
      </c>
      <c r="FW39" s="51">
        <v>100</v>
      </c>
      <c r="FX39" s="15">
        <v>206</v>
      </c>
      <c r="FY39" s="15">
        <v>30</v>
      </c>
      <c r="FZ39" s="15">
        <v>21</v>
      </c>
      <c r="GA39" s="15">
        <v>21</v>
      </c>
      <c r="GB39" s="15">
        <v>18</v>
      </c>
      <c r="GC39" s="15">
        <v>7</v>
      </c>
      <c r="GD39" s="15">
        <v>12</v>
      </c>
      <c r="GE39" s="15">
        <v>6</v>
      </c>
      <c r="GF39" s="15">
        <v>2</v>
      </c>
      <c r="GG39" s="15">
        <v>5</v>
      </c>
      <c r="GH39" s="15">
        <v>15</v>
      </c>
      <c r="GI39" s="15">
        <v>7</v>
      </c>
      <c r="GJ39" s="15">
        <v>12</v>
      </c>
      <c r="GK39" s="15">
        <v>50</v>
      </c>
      <c r="GL39" s="51">
        <v>36.044588205875911</v>
      </c>
      <c r="GM39" s="51">
        <v>100</v>
      </c>
      <c r="GN39" s="15">
        <v>478</v>
      </c>
      <c r="GO39" s="15">
        <v>31</v>
      </c>
      <c r="GP39" s="15">
        <v>5</v>
      </c>
      <c r="GQ39" s="15">
        <v>12</v>
      </c>
      <c r="GR39" s="15">
        <v>19</v>
      </c>
      <c r="GS39" s="15">
        <v>16</v>
      </c>
      <c r="GT39" s="15">
        <v>16</v>
      </c>
      <c r="GU39" s="15">
        <v>32</v>
      </c>
      <c r="GV39" s="15">
        <v>31</v>
      </c>
      <c r="GW39" s="15">
        <v>40</v>
      </c>
      <c r="GX39" s="15">
        <v>47</v>
      </c>
      <c r="GY39" s="15">
        <v>39</v>
      </c>
      <c r="GZ39" s="15">
        <v>84</v>
      </c>
      <c r="HA39" s="15">
        <v>106</v>
      </c>
      <c r="HB39" s="51">
        <v>66.363921412226446</v>
      </c>
      <c r="HC39" s="51">
        <v>100</v>
      </c>
      <c r="HD39" s="15">
        <v>69</v>
      </c>
      <c r="HE39" s="15">
        <v>14</v>
      </c>
      <c r="HF39" s="15">
        <v>4</v>
      </c>
      <c r="HG39" s="15">
        <v>6</v>
      </c>
      <c r="HH39" s="15">
        <v>6</v>
      </c>
      <c r="HI39" s="15">
        <v>3</v>
      </c>
      <c r="HJ39" s="15">
        <v>7</v>
      </c>
      <c r="HK39" s="15">
        <v>1</v>
      </c>
      <c r="HL39" s="15">
        <v>2</v>
      </c>
      <c r="HM39" s="15">
        <v>2</v>
      </c>
      <c r="HN39" s="15">
        <v>0</v>
      </c>
      <c r="HO39" s="15">
        <v>2</v>
      </c>
      <c r="HP39" s="15">
        <v>5</v>
      </c>
      <c r="HQ39" s="15">
        <v>17</v>
      </c>
      <c r="HR39" s="51">
        <v>32.638130083541185</v>
      </c>
      <c r="HS39" s="51">
        <v>100</v>
      </c>
      <c r="HT39" s="15">
        <v>74</v>
      </c>
      <c r="HU39" s="15">
        <v>15</v>
      </c>
      <c r="HV39" s="15">
        <v>3</v>
      </c>
      <c r="HW39" s="15">
        <v>6</v>
      </c>
      <c r="HX39" s="15">
        <v>1</v>
      </c>
      <c r="HY39" s="15">
        <v>6</v>
      </c>
      <c r="HZ39" s="15">
        <v>4</v>
      </c>
      <c r="IA39" s="15">
        <v>2</v>
      </c>
      <c r="IB39" s="15">
        <v>7</v>
      </c>
      <c r="IC39" s="15">
        <v>4</v>
      </c>
      <c r="ID39" s="15">
        <v>3</v>
      </c>
      <c r="IE39" s="15">
        <v>3</v>
      </c>
      <c r="IF39" s="15">
        <v>6</v>
      </c>
      <c r="IG39" s="15">
        <v>14</v>
      </c>
      <c r="IH39" s="51">
        <v>41.706874543861758</v>
      </c>
      <c r="II39" s="51">
        <v>100</v>
      </c>
      <c r="IJ39" s="15">
        <v>2361</v>
      </c>
      <c r="IK39" s="15">
        <v>892</v>
      </c>
      <c r="IL39" s="15">
        <v>86</v>
      </c>
      <c r="IM39" s="15">
        <v>65</v>
      </c>
      <c r="IN39" s="15">
        <v>37</v>
      </c>
      <c r="IO39" s="15">
        <v>18</v>
      </c>
      <c r="IP39" s="15">
        <v>19</v>
      </c>
      <c r="IQ39" s="15">
        <v>23</v>
      </c>
      <c r="IR39" s="15">
        <v>20</v>
      </c>
      <c r="IS39" s="15">
        <v>24</v>
      </c>
      <c r="IT39" s="15">
        <v>31</v>
      </c>
      <c r="IU39" s="15">
        <v>30</v>
      </c>
      <c r="IV39" s="15">
        <v>205</v>
      </c>
      <c r="IW39" s="15">
        <v>911</v>
      </c>
      <c r="IX39" s="51">
        <v>23.421260070168675</v>
      </c>
      <c r="IY39" s="51">
        <v>100</v>
      </c>
      <c r="IZ39" s="15">
        <v>2361</v>
      </c>
      <c r="JA39" s="15">
        <v>900</v>
      </c>
      <c r="JB39" s="15">
        <v>140</v>
      </c>
      <c r="JC39" s="15">
        <v>115</v>
      </c>
      <c r="JD39" s="15">
        <v>55</v>
      </c>
      <c r="JE39" s="15">
        <v>22</v>
      </c>
      <c r="JF39" s="15">
        <v>24</v>
      </c>
      <c r="JG39" s="15">
        <v>21</v>
      </c>
      <c r="JH39" s="15">
        <v>11</v>
      </c>
      <c r="JI39" s="15">
        <v>15</v>
      </c>
      <c r="JJ39" s="15">
        <v>6</v>
      </c>
      <c r="JK39" s="15">
        <v>10</v>
      </c>
      <c r="JL39" s="15">
        <v>33</v>
      </c>
      <c r="JM39" s="15">
        <v>1009</v>
      </c>
      <c r="JN39" s="51">
        <v>9.7392300535103438</v>
      </c>
      <c r="JO39" s="51">
        <v>100</v>
      </c>
      <c r="JP39" s="15">
        <v>2361</v>
      </c>
      <c r="JQ39" s="15">
        <v>828</v>
      </c>
      <c r="JR39" s="15">
        <v>122</v>
      </c>
      <c r="JS39" s="15">
        <v>158</v>
      </c>
      <c r="JT39" s="15">
        <v>85</v>
      </c>
      <c r="JU39" s="15">
        <v>54</v>
      </c>
      <c r="JV39" s="15">
        <v>47</v>
      </c>
      <c r="JW39" s="15">
        <v>46</v>
      </c>
      <c r="JX39" s="15">
        <v>19</v>
      </c>
      <c r="JY39" s="15">
        <v>18</v>
      </c>
      <c r="JZ39" s="15">
        <v>24</v>
      </c>
      <c r="KA39" s="15">
        <v>14</v>
      </c>
      <c r="KB39" s="15">
        <v>36</v>
      </c>
      <c r="KC39" s="15">
        <v>910</v>
      </c>
      <c r="KD39" s="51">
        <v>14.349831768636717</v>
      </c>
      <c r="KE39" s="51">
        <v>100</v>
      </c>
      <c r="KF39" s="15">
        <v>2361</v>
      </c>
      <c r="KG39" s="15">
        <v>1316</v>
      </c>
      <c r="KH39" s="15">
        <v>15</v>
      </c>
      <c r="KI39" s="15">
        <v>7</v>
      </c>
      <c r="KJ39" s="15">
        <v>1</v>
      </c>
      <c r="KK39" s="15">
        <v>3</v>
      </c>
      <c r="KL39" s="15">
        <v>2</v>
      </c>
      <c r="KM39" s="15">
        <v>2</v>
      </c>
      <c r="KN39" s="15">
        <v>3</v>
      </c>
      <c r="KO39" s="15">
        <v>1</v>
      </c>
      <c r="KP39" s="15">
        <v>1</v>
      </c>
      <c r="KQ39" s="15">
        <v>0</v>
      </c>
      <c r="KR39" s="15">
        <v>3</v>
      </c>
      <c r="KS39" s="15">
        <v>1007</v>
      </c>
      <c r="KT39" s="51">
        <v>0.83757880858303002</v>
      </c>
      <c r="KU39" s="51">
        <v>100</v>
      </c>
      <c r="KV39" s="15">
        <v>2361</v>
      </c>
      <c r="KW39" s="15">
        <v>1271</v>
      </c>
      <c r="KX39" s="15">
        <v>17</v>
      </c>
      <c r="KY39" s="15">
        <v>6</v>
      </c>
      <c r="KZ39" s="15">
        <v>2</v>
      </c>
      <c r="LA39" s="15">
        <v>3</v>
      </c>
      <c r="LB39" s="15">
        <v>1</v>
      </c>
      <c r="LC39" s="15">
        <v>5</v>
      </c>
      <c r="LD39" s="15">
        <v>4</v>
      </c>
      <c r="LE39" s="15">
        <v>3</v>
      </c>
      <c r="LF39" s="15">
        <v>5</v>
      </c>
      <c r="LG39" s="15">
        <v>2</v>
      </c>
      <c r="LH39" s="15">
        <v>5</v>
      </c>
      <c r="LI39" s="15">
        <v>1037</v>
      </c>
      <c r="LJ39" s="51">
        <v>1.6799477157751519</v>
      </c>
      <c r="LK39" s="51">
        <v>100</v>
      </c>
    </row>
    <row r="40" spans="1:323" ht="15" customHeight="1" x14ac:dyDescent="0.15">
      <c r="A40" s="149"/>
      <c r="B40" s="150"/>
      <c r="C40" s="151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5"/>
      <c r="S40" s="185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5"/>
      <c r="AI40" s="185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5"/>
      <c r="AY40" s="18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51"/>
      <c r="BO40" s="51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51"/>
      <c r="CE40" s="51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51"/>
      <c r="CU40" s="51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51"/>
      <c r="DK40" s="51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51"/>
      <c r="EA40" s="51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51"/>
      <c r="EQ40" s="51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51"/>
      <c r="FG40" s="51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51"/>
      <c r="FW40" s="51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51"/>
      <c r="GM40" s="51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51"/>
      <c r="HC40" s="51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51"/>
      <c r="HS40" s="51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51"/>
      <c r="II40" s="51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51"/>
      <c r="IY40" s="51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51"/>
      <c r="JO40" s="51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51"/>
      <c r="KE40" s="51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51"/>
      <c r="KU40" s="51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51"/>
      <c r="LK40" s="51"/>
    </row>
    <row r="41" spans="1:323" ht="15" customHeight="1" x14ac:dyDescent="0.15">
      <c r="A41" s="154" t="s">
        <v>43</v>
      </c>
      <c r="B41" s="155" t="s">
        <v>10</v>
      </c>
      <c r="C41" s="156" t="s">
        <v>275</v>
      </c>
      <c r="D41" s="184">
        <v>730</v>
      </c>
      <c r="E41" s="184">
        <v>34</v>
      </c>
      <c r="F41" s="184">
        <v>11</v>
      </c>
      <c r="G41" s="184">
        <v>12</v>
      </c>
      <c r="H41" s="184">
        <v>10</v>
      </c>
      <c r="I41" s="184">
        <v>8</v>
      </c>
      <c r="J41" s="184">
        <v>10</v>
      </c>
      <c r="K41" s="184">
        <v>13</v>
      </c>
      <c r="L41" s="184">
        <v>21</v>
      </c>
      <c r="M41" s="184">
        <v>22</v>
      </c>
      <c r="N41" s="184">
        <v>43</v>
      </c>
      <c r="O41" s="184">
        <v>41</v>
      </c>
      <c r="P41" s="184">
        <v>345</v>
      </c>
      <c r="Q41" s="184">
        <v>160</v>
      </c>
      <c r="R41" s="185">
        <v>82.247657116114809</v>
      </c>
      <c r="S41" s="185">
        <v>100</v>
      </c>
      <c r="T41" s="184">
        <v>730</v>
      </c>
      <c r="U41" s="184">
        <v>110</v>
      </c>
      <c r="V41" s="184">
        <v>99</v>
      </c>
      <c r="W41" s="184">
        <v>78</v>
      </c>
      <c r="X41" s="184">
        <v>59</v>
      </c>
      <c r="Y41" s="184">
        <v>18</v>
      </c>
      <c r="Z41" s="184">
        <v>18</v>
      </c>
      <c r="AA41" s="184">
        <v>21</v>
      </c>
      <c r="AB41" s="184">
        <v>7</v>
      </c>
      <c r="AC41" s="184">
        <v>6</v>
      </c>
      <c r="AD41" s="184">
        <v>16</v>
      </c>
      <c r="AE41" s="184">
        <v>14</v>
      </c>
      <c r="AF41" s="184">
        <v>37</v>
      </c>
      <c r="AG41" s="184">
        <v>247</v>
      </c>
      <c r="AH41" s="185">
        <v>26.576096650754003</v>
      </c>
      <c r="AI41" s="185">
        <v>100</v>
      </c>
      <c r="AJ41" s="184">
        <v>730</v>
      </c>
      <c r="AK41" s="184">
        <v>76</v>
      </c>
      <c r="AL41" s="184">
        <v>26</v>
      </c>
      <c r="AM41" s="184">
        <v>39</v>
      </c>
      <c r="AN41" s="184">
        <v>37</v>
      </c>
      <c r="AO41" s="184">
        <v>36</v>
      </c>
      <c r="AP41" s="184">
        <v>29</v>
      </c>
      <c r="AQ41" s="184">
        <v>24</v>
      </c>
      <c r="AR41" s="184">
        <v>26</v>
      </c>
      <c r="AS41" s="184">
        <v>40</v>
      </c>
      <c r="AT41" s="184">
        <v>46</v>
      </c>
      <c r="AU41" s="184">
        <v>40</v>
      </c>
      <c r="AV41" s="184">
        <v>127</v>
      </c>
      <c r="AW41" s="184">
        <v>184</v>
      </c>
      <c r="AX41" s="185">
        <v>55.783000894006896</v>
      </c>
      <c r="AY41" s="185">
        <v>100</v>
      </c>
      <c r="AZ41" s="15">
        <v>730</v>
      </c>
      <c r="BA41" s="15">
        <v>399</v>
      </c>
      <c r="BB41" s="15">
        <v>4</v>
      </c>
      <c r="BC41" s="15">
        <v>3</v>
      </c>
      <c r="BD41" s="15">
        <v>4</v>
      </c>
      <c r="BE41" s="15">
        <v>0</v>
      </c>
      <c r="BF41" s="15">
        <v>5</v>
      </c>
      <c r="BG41" s="15">
        <v>1</v>
      </c>
      <c r="BH41" s="15">
        <v>2</v>
      </c>
      <c r="BI41" s="15">
        <v>2</v>
      </c>
      <c r="BJ41" s="15">
        <v>1</v>
      </c>
      <c r="BK41" s="15">
        <v>1</v>
      </c>
      <c r="BL41" s="15">
        <v>9</v>
      </c>
      <c r="BM41" s="15">
        <v>299</v>
      </c>
      <c r="BN41" s="51">
        <v>4.1671375294247071</v>
      </c>
      <c r="BO41" s="51">
        <v>100</v>
      </c>
      <c r="BP41" s="15">
        <v>730</v>
      </c>
      <c r="BQ41" s="15">
        <v>393</v>
      </c>
      <c r="BR41" s="15">
        <v>9</v>
      </c>
      <c r="BS41" s="15">
        <v>6</v>
      </c>
      <c r="BT41" s="15">
        <v>3</v>
      </c>
      <c r="BU41" s="15">
        <v>2</v>
      </c>
      <c r="BV41" s="15">
        <v>0</v>
      </c>
      <c r="BW41" s="15">
        <v>3</v>
      </c>
      <c r="BX41" s="15">
        <v>3</v>
      </c>
      <c r="BY41" s="15">
        <v>1</v>
      </c>
      <c r="BZ41" s="15">
        <v>4</v>
      </c>
      <c r="CA41" s="15">
        <v>3</v>
      </c>
      <c r="CB41" s="15">
        <v>3</v>
      </c>
      <c r="CC41" s="15">
        <v>300</v>
      </c>
      <c r="CD41" s="51">
        <v>3.7869636561160771</v>
      </c>
      <c r="CE41" s="51">
        <v>100</v>
      </c>
      <c r="CF41" s="15">
        <v>730</v>
      </c>
      <c r="CG41" s="15">
        <v>190</v>
      </c>
      <c r="CH41" s="15">
        <v>8</v>
      </c>
      <c r="CI41" s="15">
        <v>5</v>
      </c>
      <c r="CJ41" s="15">
        <v>3</v>
      </c>
      <c r="CK41" s="15">
        <v>7</v>
      </c>
      <c r="CL41" s="15">
        <v>5</v>
      </c>
      <c r="CM41" s="15">
        <v>10</v>
      </c>
      <c r="CN41" s="15">
        <v>18</v>
      </c>
      <c r="CO41" s="15">
        <v>18</v>
      </c>
      <c r="CP41" s="15">
        <v>33</v>
      </c>
      <c r="CQ41" s="15">
        <v>37</v>
      </c>
      <c r="CR41" s="15">
        <v>186</v>
      </c>
      <c r="CS41" s="15">
        <v>210</v>
      </c>
      <c r="CT41" s="51">
        <v>54.999152834447642</v>
      </c>
      <c r="CU41" s="51">
        <v>100</v>
      </c>
      <c r="CV41" s="15">
        <v>730</v>
      </c>
      <c r="CW41" s="15">
        <v>358</v>
      </c>
      <c r="CX41" s="15">
        <v>10</v>
      </c>
      <c r="CY41" s="15">
        <v>12</v>
      </c>
      <c r="CZ41" s="15">
        <v>5</v>
      </c>
      <c r="DA41" s="15">
        <v>4</v>
      </c>
      <c r="DB41" s="15">
        <v>6</v>
      </c>
      <c r="DC41" s="15">
        <v>6</v>
      </c>
      <c r="DD41" s="15">
        <v>3</v>
      </c>
      <c r="DE41" s="15">
        <v>3</v>
      </c>
      <c r="DF41" s="15">
        <v>10</v>
      </c>
      <c r="DG41" s="15">
        <v>4</v>
      </c>
      <c r="DH41" s="15">
        <v>13</v>
      </c>
      <c r="DI41" s="15">
        <v>296</v>
      </c>
      <c r="DJ41" s="51">
        <v>9.2658127666699528</v>
      </c>
      <c r="DK41" s="51">
        <v>100</v>
      </c>
      <c r="DL41" s="15">
        <v>730</v>
      </c>
      <c r="DM41" s="15">
        <v>259</v>
      </c>
      <c r="DN41" s="15">
        <v>9</v>
      </c>
      <c r="DO41" s="15">
        <v>13</v>
      </c>
      <c r="DP41" s="15">
        <v>15</v>
      </c>
      <c r="DQ41" s="15">
        <v>9</v>
      </c>
      <c r="DR41" s="15">
        <v>11</v>
      </c>
      <c r="DS41" s="15">
        <v>26</v>
      </c>
      <c r="DT41" s="15">
        <v>16</v>
      </c>
      <c r="DU41" s="15">
        <v>24</v>
      </c>
      <c r="DV41" s="15">
        <v>29</v>
      </c>
      <c r="DW41" s="15">
        <v>14</v>
      </c>
      <c r="DX41" s="15">
        <v>82</v>
      </c>
      <c r="DY41" s="15">
        <v>223</v>
      </c>
      <c r="DZ41" s="51">
        <v>34.67212219701242</v>
      </c>
      <c r="EA41" s="51">
        <v>100</v>
      </c>
      <c r="EB41" s="15">
        <v>730</v>
      </c>
      <c r="EC41" s="15">
        <v>410</v>
      </c>
      <c r="ED41" s="15">
        <v>2</v>
      </c>
      <c r="EE41" s="15">
        <v>0</v>
      </c>
      <c r="EF41" s="15">
        <v>4</v>
      </c>
      <c r="EG41" s="15">
        <v>0</v>
      </c>
      <c r="EH41" s="15">
        <v>5</v>
      </c>
      <c r="EI41" s="15">
        <v>1</v>
      </c>
      <c r="EJ41" s="15">
        <v>2</v>
      </c>
      <c r="EK41" s="15">
        <v>1</v>
      </c>
      <c r="EL41" s="15">
        <v>1</v>
      </c>
      <c r="EM41" s="15">
        <v>1</v>
      </c>
      <c r="EN41" s="15">
        <v>6</v>
      </c>
      <c r="EO41" s="15">
        <v>297</v>
      </c>
      <c r="EP41" s="51">
        <v>3.1691877276415013</v>
      </c>
      <c r="EQ41" s="51">
        <v>100</v>
      </c>
      <c r="ER41" s="15">
        <v>730</v>
      </c>
      <c r="ES41" s="15">
        <v>404</v>
      </c>
      <c r="ET41" s="15">
        <v>2</v>
      </c>
      <c r="EU41" s="15">
        <v>4</v>
      </c>
      <c r="EV41" s="15">
        <v>1</v>
      </c>
      <c r="EW41" s="15">
        <v>1</v>
      </c>
      <c r="EX41" s="15">
        <v>0</v>
      </c>
      <c r="EY41" s="15">
        <v>1</v>
      </c>
      <c r="EZ41" s="15">
        <v>3</v>
      </c>
      <c r="FA41" s="15">
        <v>0</v>
      </c>
      <c r="FB41" s="15">
        <v>2</v>
      </c>
      <c r="FC41" s="15">
        <v>3</v>
      </c>
      <c r="FD41" s="15">
        <v>2</v>
      </c>
      <c r="FE41" s="15">
        <v>307</v>
      </c>
      <c r="FF41" s="51">
        <v>2.4326959608487408</v>
      </c>
      <c r="FG41" s="51">
        <v>100</v>
      </c>
      <c r="FH41" s="15">
        <v>179</v>
      </c>
      <c r="FI41" s="15">
        <v>8</v>
      </c>
      <c r="FJ41" s="15">
        <v>2</v>
      </c>
      <c r="FK41" s="15">
        <v>4</v>
      </c>
      <c r="FL41" s="15">
        <v>3</v>
      </c>
      <c r="FM41" s="15">
        <v>5</v>
      </c>
      <c r="FN41" s="15">
        <v>4</v>
      </c>
      <c r="FO41" s="15">
        <v>4</v>
      </c>
      <c r="FP41" s="15">
        <v>8</v>
      </c>
      <c r="FQ41" s="15">
        <v>14</v>
      </c>
      <c r="FR41" s="15">
        <v>16</v>
      </c>
      <c r="FS41" s="15">
        <v>18</v>
      </c>
      <c r="FT41" s="15">
        <v>52</v>
      </c>
      <c r="FU41" s="15">
        <v>41</v>
      </c>
      <c r="FV41" s="51">
        <v>76.111013659699708</v>
      </c>
      <c r="FW41" s="51">
        <v>100</v>
      </c>
      <c r="FX41" s="15">
        <v>53</v>
      </c>
      <c r="FY41" s="15">
        <v>8</v>
      </c>
      <c r="FZ41" s="15">
        <v>4</v>
      </c>
      <c r="GA41" s="15">
        <v>5</v>
      </c>
      <c r="GB41" s="15">
        <v>3</v>
      </c>
      <c r="GC41" s="15">
        <v>3</v>
      </c>
      <c r="GD41" s="15">
        <v>2</v>
      </c>
      <c r="GE41" s="15">
        <v>0</v>
      </c>
      <c r="GF41" s="15">
        <v>1</v>
      </c>
      <c r="GG41" s="15">
        <v>1</v>
      </c>
      <c r="GH41" s="15">
        <v>8</v>
      </c>
      <c r="GI41" s="15">
        <v>3</v>
      </c>
      <c r="GJ41" s="15">
        <v>2</v>
      </c>
      <c r="GK41" s="15">
        <v>13</v>
      </c>
      <c r="GL41" s="51">
        <v>41.516185881769353</v>
      </c>
      <c r="GM41" s="51">
        <v>100</v>
      </c>
      <c r="GN41" s="15">
        <v>123</v>
      </c>
      <c r="GO41" s="15">
        <v>7</v>
      </c>
      <c r="GP41" s="15">
        <v>2</v>
      </c>
      <c r="GQ41" s="15">
        <v>4</v>
      </c>
      <c r="GR41" s="15">
        <v>8</v>
      </c>
      <c r="GS41" s="15">
        <v>2</v>
      </c>
      <c r="GT41" s="15">
        <v>2</v>
      </c>
      <c r="GU41" s="15">
        <v>9</v>
      </c>
      <c r="GV41" s="15">
        <v>9</v>
      </c>
      <c r="GW41" s="15">
        <v>13</v>
      </c>
      <c r="GX41" s="15">
        <v>13</v>
      </c>
      <c r="GY41" s="15">
        <v>6</v>
      </c>
      <c r="GZ41" s="15">
        <v>16</v>
      </c>
      <c r="HA41" s="15">
        <v>32</v>
      </c>
      <c r="HB41" s="51">
        <v>62.874655403800105</v>
      </c>
      <c r="HC41" s="51">
        <v>100</v>
      </c>
      <c r="HD41" s="15">
        <v>12</v>
      </c>
      <c r="HE41" s="15">
        <v>5</v>
      </c>
      <c r="HF41" s="15">
        <v>1</v>
      </c>
      <c r="HG41" s="15">
        <v>0</v>
      </c>
      <c r="HH41" s="15">
        <v>0</v>
      </c>
      <c r="HI41" s="15">
        <v>0</v>
      </c>
      <c r="HJ41" s="15">
        <v>2</v>
      </c>
      <c r="HK41" s="15">
        <v>0</v>
      </c>
      <c r="HL41" s="15">
        <v>0</v>
      </c>
      <c r="HM41" s="15">
        <v>1</v>
      </c>
      <c r="HN41" s="15">
        <v>0</v>
      </c>
      <c r="HO41" s="15">
        <v>0</v>
      </c>
      <c r="HP41" s="15">
        <v>0</v>
      </c>
      <c r="HQ41" s="15">
        <v>3</v>
      </c>
      <c r="HR41" s="51">
        <v>19.897486772486772</v>
      </c>
      <c r="HS41" s="51">
        <v>78.125</v>
      </c>
      <c r="HT41" s="15">
        <v>19</v>
      </c>
      <c r="HU41" s="15">
        <v>4</v>
      </c>
      <c r="HV41" s="15">
        <v>2</v>
      </c>
      <c r="HW41" s="15">
        <v>3</v>
      </c>
      <c r="HX41" s="15">
        <v>0</v>
      </c>
      <c r="HY41" s="15">
        <v>1</v>
      </c>
      <c r="HZ41" s="15">
        <v>0</v>
      </c>
      <c r="IA41" s="15">
        <v>1</v>
      </c>
      <c r="IB41" s="15">
        <v>2</v>
      </c>
      <c r="IC41" s="15">
        <v>0</v>
      </c>
      <c r="ID41" s="15">
        <v>2</v>
      </c>
      <c r="IE41" s="15">
        <v>1</v>
      </c>
      <c r="IF41" s="15">
        <v>0</v>
      </c>
      <c r="IG41" s="15">
        <v>3</v>
      </c>
      <c r="IH41" s="51">
        <v>33.301323532984789</v>
      </c>
      <c r="II41" s="51">
        <v>95.652173913043484</v>
      </c>
      <c r="IJ41" s="15">
        <v>730</v>
      </c>
      <c r="IK41" s="15">
        <v>293</v>
      </c>
      <c r="IL41" s="15">
        <v>23</v>
      </c>
      <c r="IM41" s="15">
        <v>21</v>
      </c>
      <c r="IN41" s="15">
        <v>10</v>
      </c>
      <c r="IO41" s="15">
        <v>4</v>
      </c>
      <c r="IP41" s="15">
        <v>5</v>
      </c>
      <c r="IQ41" s="15">
        <v>4</v>
      </c>
      <c r="IR41" s="15">
        <v>6</v>
      </c>
      <c r="IS41" s="15">
        <v>6</v>
      </c>
      <c r="IT41" s="15">
        <v>11</v>
      </c>
      <c r="IU41" s="15">
        <v>12</v>
      </c>
      <c r="IV41" s="15">
        <v>72</v>
      </c>
      <c r="IW41" s="15">
        <v>263</v>
      </c>
      <c r="IX41" s="51">
        <v>24.295251690842278</v>
      </c>
      <c r="IY41" s="51">
        <v>100</v>
      </c>
      <c r="IZ41" s="15">
        <v>730</v>
      </c>
      <c r="JA41" s="15">
        <v>291</v>
      </c>
      <c r="JB41" s="15">
        <v>56</v>
      </c>
      <c r="JC41" s="15">
        <v>31</v>
      </c>
      <c r="JD41" s="15">
        <v>13</v>
      </c>
      <c r="JE41" s="15">
        <v>8</v>
      </c>
      <c r="JF41" s="15">
        <v>5</v>
      </c>
      <c r="JG41" s="15">
        <v>5</v>
      </c>
      <c r="JH41" s="15">
        <v>3</v>
      </c>
      <c r="JI41" s="15">
        <v>5</v>
      </c>
      <c r="JJ41" s="15">
        <v>3</v>
      </c>
      <c r="JK41" s="15">
        <v>5</v>
      </c>
      <c r="JL41" s="15">
        <v>9</v>
      </c>
      <c r="JM41" s="15">
        <v>296</v>
      </c>
      <c r="JN41" s="51">
        <v>9.1711092632266542</v>
      </c>
      <c r="JO41" s="51">
        <v>100</v>
      </c>
      <c r="JP41" s="15">
        <v>730</v>
      </c>
      <c r="JQ41" s="15">
        <v>296</v>
      </c>
      <c r="JR41" s="15">
        <v>34</v>
      </c>
      <c r="JS41" s="15">
        <v>48</v>
      </c>
      <c r="JT41" s="15">
        <v>23</v>
      </c>
      <c r="JU41" s="15">
        <v>13</v>
      </c>
      <c r="JV41" s="15">
        <v>10</v>
      </c>
      <c r="JW41" s="15">
        <v>11</v>
      </c>
      <c r="JX41" s="15">
        <v>4</v>
      </c>
      <c r="JY41" s="15">
        <v>10</v>
      </c>
      <c r="JZ41" s="15">
        <v>7</v>
      </c>
      <c r="KA41" s="15">
        <v>3</v>
      </c>
      <c r="KB41" s="15">
        <v>12</v>
      </c>
      <c r="KC41" s="15">
        <v>259</v>
      </c>
      <c r="KD41" s="51">
        <v>12.564523183390108</v>
      </c>
      <c r="KE41" s="51">
        <v>100</v>
      </c>
      <c r="KF41" s="15">
        <v>730</v>
      </c>
      <c r="KG41" s="15">
        <v>417</v>
      </c>
      <c r="KH41" s="15">
        <v>2</v>
      </c>
      <c r="KI41" s="15">
        <v>1</v>
      </c>
      <c r="KJ41" s="15">
        <v>1</v>
      </c>
      <c r="KK41" s="15">
        <v>0</v>
      </c>
      <c r="KL41" s="15">
        <v>0</v>
      </c>
      <c r="KM41" s="15">
        <v>0</v>
      </c>
      <c r="KN41" s="15">
        <v>0</v>
      </c>
      <c r="KO41" s="15">
        <v>1</v>
      </c>
      <c r="KP41" s="15">
        <v>0</v>
      </c>
      <c r="KQ41" s="15">
        <v>0</v>
      </c>
      <c r="KR41" s="15">
        <v>0</v>
      </c>
      <c r="KS41" s="15">
        <v>308</v>
      </c>
      <c r="KT41" s="51">
        <v>0.27336181868406445</v>
      </c>
      <c r="KU41" s="51">
        <v>70.833333333333343</v>
      </c>
      <c r="KV41" s="15">
        <v>730</v>
      </c>
      <c r="KW41" s="15">
        <v>411</v>
      </c>
      <c r="KX41" s="15">
        <v>5</v>
      </c>
      <c r="KY41" s="15">
        <v>1</v>
      </c>
      <c r="KZ41" s="15">
        <v>1</v>
      </c>
      <c r="LA41" s="15">
        <v>0</v>
      </c>
      <c r="LB41" s="15">
        <v>0</v>
      </c>
      <c r="LC41" s="15">
        <v>1</v>
      </c>
      <c r="LD41" s="15">
        <v>0</v>
      </c>
      <c r="LE41" s="15">
        <v>1</v>
      </c>
      <c r="LF41" s="15">
        <v>1</v>
      </c>
      <c r="LG41" s="15">
        <v>0</v>
      </c>
      <c r="LH41" s="15">
        <v>0</v>
      </c>
      <c r="LI41" s="15">
        <v>309</v>
      </c>
      <c r="LJ41" s="51">
        <v>0.64360762061069432</v>
      </c>
      <c r="LK41" s="51">
        <v>86.666666666666671</v>
      </c>
    </row>
    <row r="42" spans="1:323" ht="15" customHeight="1" x14ac:dyDescent="0.15">
      <c r="A42" s="241" t="s">
        <v>337</v>
      </c>
      <c r="B42" s="160" t="s">
        <v>11</v>
      </c>
      <c r="C42" s="27" t="s">
        <v>276</v>
      </c>
      <c r="D42" s="184">
        <v>109</v>
      </c>
      <c r="E42" s="184">
        <v>6</v>
      </c>
      <c r="F42" s="184">
        <v>1</v>
      </c>
      <c r="G42" s="184">
        <v>2</v>
      </c>
      <c r="H42" s="184">
        <v>4</v>
      </c>
      <c r="I42" s="184">
        <v>1</v>
      </c>
      <c r="J42" s="184">
        <v>1</v>
      </c>
      <c r="K42" s="184">
        <v>1</v>
      </c>
      <c r="L42" s="184">
        <v>3</v>
      </c>
      <c r="M42" s="184">
        <v>7</v>
      </c>
      <c r="N42" s="184">
        <v>6</v>
      </c>
      <c r="O42" s="184">
        <v>4</v>
      </c>
      <c r="P42" s="184">
        <v>49</v>
      </c>
      <c r="Q42" s="184">
        <v>24</v>
      </c>
      <c r="R42" s="185">
        <v>79.702345757943576</v>
      </c>
      <c r="S42" s="185">
        <v>100</v>
      </c>
      <c r="T42" s="184">
        <v>109</v>
      </c>
      <c r="U42" s="184">
        <v>20</v>
      </c>
      <c r="V42" s="184">
        <v>5</v>
      </c>
      <c r="W42" s="184">
        <v>22</v>
      </c>
      <c r="X42" s="184">
        <v>7</v>
      </c>
      <c r="Y42" s="184">
        <v>5</v>
      </c>
      <c r="Z42" s="184">
        <v>3</v>
      </c>
      <c r="AA42" s="184">
        <v>3</v>
      </c>
      <c r="AB42" s="184">
        <v>1</v>
      </c>
      <c r="AC42" s="184">
        <v>0</v>
      </c>
      <c r="AD42" s="184">
        <v>0</v>
      </c>
      <c r="AE42" s="184">
        <v>4</v>
      </c>
      <c r="AF42" s="184">
        <v>6</v>
      </c>
      <c r="AG42" s="184">
        <v>33</v>
      </c>
      <c r="AH42" s="185">
        <v>26.325766494658097</v>
      </c>
      <c r="AI42" s="185">
        <v>100</v>
      </c>
      <c r="AJ42" s="184">
        <v>109</v>
      </c>
      <c r="AK42" s="184">
        <v>5</v>
      </c>
      <c r="AL42" s="184">
        <v>1</v>
      </c>
      <c r="AM42" s="184">
        <v>2</v>
      </c>
      <c r="AN42" s="184">
        <v>1</v>
      </c>
      <c r="AO42" s="184">
        <v>5</v>
      </c>
      <c r="AP42" s="184">
        <v>10</v>
      </c>
      <c r="AQ42" s="184">
        <v>5</v>
      </c>
      <c r="AR42" s="184">
        <v>3</v>
      </c>
      <c r="AS42" s="184">
        <v>6</v>
      </c>
      <c r="AT42" s="184">
        <v>8</v>
      </c>
      <c r="AU42" s="184">
        <v>8</v>
      </c>
      <c r="AV42" s="184">
        <v>29</v>
      </c>
      <c r="AW42" s="184">
        <v>26</v>
      </c>
      <c r="AX42" s="185">
        <v>71.2945071402482</v>
      </c>
      <c r="AY42" s="185">
        <v>100</v>
      </c>
      <c r="AZ42" s="15">
        <v>109</v>
      </c>
      <c r="BA42" s="15">
        <v>60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1</v>
      </c>
      <c r="BI42" s="15">
        <v>1</v>
      </c>
      <c r="BJ42" s="15">
        <v>1</v>
      </c>
      <c r="BK42" s="15">
        <v>0</v>
      </c>
      <c r="BL42" s="15">
        <v>3</v>
      </c>
      <c r="BM42" s="15">
        <v>43</v>
      </c>
      <c r="BN42" s="51">
        <v>7.8650137741046837</v>
      </c>
      <c r="BO42" s="51">
        <v>100</v>
      </c>
      <c r="BP42" s="15">
        <v>109</v>
      </c>
      <c r="BQ42" s="15">
        <v>57</v>
      </c>
      <c r="BR42" s="15">
        <v>1</v>
      </c>
      <c r="BS42" s="15">
        <v>0</v>
      </c>
      <c r="BT42" s="15">
        <v>0</v>
      </c>
      <c r="BU42" s="15">
        <v>0</v>
      </c>
      <c r="BV42" s="15">
        <v>1</v>
      </c>
      <c r="BW42" s="15">
        <v>0</v>
      </c>
      <c r="BX42" s="15">
        <v>1</v>
      </c>
      <c r="BY42" s="15">
        <v>1</v>
      </c>
      <c r="BZ42" s="15">
        <v>0</v>
      </c>
      <c r="CA42" s="15">
        <v>1</v>
      </c>
      <c r="CB42" s="15">
        <v>1</v>
      </c>
      <c r="CC42" s="15">
        <v>46</v>
      </c>
      <c r="CD42" s="51">
        <v>6.1059737285227493</v>
      </c>
      <c r="CE42" s="51">
        <v>100</v>
      </c>
      <c r="CF42" s="15">
        <v>109</v>
      </c>
      <c r="CG42" s="15">
        <v>26</v>
      </c>
      <c r="CH42" s="15">
        <v>1</v>
      </c>
      <c r="CI42" s="15">
        <v>1</v>
      </c>
      <c r="CJ42" s="15">
        <v>2</v>
      </c>
      <c r="CK42" s="15">
        <v>0</v>
      </c>
      <c r="CL42" s="15">
        <v>1</v>
      </c>
      <c r="CM42" s="15">
        <v>2</v>
      </c>
      <c r="CN42" s="15">
        <v>1</v>
      </c>
      <c r="CO42" s="15">
        <v>4</v>
      </c>
      <c r="CP42" s="15">
        <v>6</v>
      </c>
      <c r="CQ42" s="15">
        <v>6</v>
      </c>
      <c r="CR42" s="15">
        <v>31</v>
      </c>
      <c r="CS42" s="15">
        <v>28</v>
      </c>
      <c r="CT42" s="51">
        <v>58.676241709071519</v>
      </c>
      <c r="CU42" s="51">
        <v>100</v>
      </c>
      <c r="CV42" s="15">
        <v>109</v>
      </c>
      <c r="CW42" s="15">
        <v>60</v>
      </c>
      <c r="CX42" s="15">
        <v>2</v>
      </c>
      <c r="CY42" s="15">
        <v>2</v>
      </c>
      <c r="CZ42" s="15">
        <v>2</v>
      </c>
      <c r="DA42" s="15">
        <v>0</v>
      </c>
      <c r="DB42" s="15">
        <v>2</v>
      </c>
      <c r="DC42" s="15">
        <v>2</v>
      </c>
      <c r="DD42" s="15">
        <v>0</v>
      </c>
      <c r="DE42" s="15">
        <v>0</v>
      </c>
      <c r="DF42" s="15">
        <v>1</v>
      </c>
      <c r="DG42" s="15">
        <v>0</v>
      </c>
      <c r="DH42" s="15">
        <v>2</v>
      </c>
      <c r="DI42" s="15">
        <v>36</v>
      </c>
      <c r="DJ42" s="51">
        <v>8.0269675805682432</v>
      </c>
      <c r="DK42" s="51">
        <v>100</v>
      </c>
      <c r="DL42" s="15">
        <v>109</v>
      </c>
      <c r="DM42" s="15">
        <v>30</v>
      </c>
      <c r="DN42" s="15">
        <v>0</v>
      </c>
      <c r="DO42" s="15">
        <v>4</v>
      </c>
      <c r="DP42" s="15">
        <v>4</v>
      </c>
      <c r="DQ42" s="15">
        <v>3</v>
      </c>
      <c r="DR42" s="15">
        <v>2</v>
      </c>
      <c r="DS42" s="15">
        <v>3</v>
      </c>
      <c r="DT42" s="15">
        <v>4</v>
      </c>
      <c r="DU42" s="15">
        <v>7</v>
      </c>
      <c r="DV42" s="15">
        <v>10</v>
      </c>
      <c r="DW42" s="15">
        <v>2</v>
      </c>
      <c r="DX42" s="15">
        <v>11</v>
      </c>
      <c r="DY42" s="15">
        <v>29</v>
      </c>
      <c r="DZ42" s="51">
        <v>42.880230060594045</v>
      </c>
      <c r="EA42" s="51">
        <v>100</v>
      </c>
      <c r="EB42" s="15">
        <v>109</v>
      </c>
      <c r="EC42" s="15">
        <v>62</v>
      </c>
      <c r="ED42" s="15">
        <v>0</v>
      </c>
      <c r="EE42" s="15">
        <v>0</v>
      </c>
      <c r="EF42" s="15">
        <v>0</v>
      </c>
      <c r="EG42" s="15">
        <v>0</v>
      </c>
      <c r="EH42" s="15">
        <v>0</v>
      </c>
      <c r="EI42" s="15">
        <v>1</v>
      </c>
      <c r="EJ42" s="15">
        <v>1</v>
      </c>
      <c r="EK42" s="15">
        <v>0</v>
      </c>
      <c r="EL42" s="15">
        <v>0</v>
      </c>
      <c r="EM42" s="15">
        <v>0</v>
      </c>
      <c r="EN42" s="15">
        <v>2</v>
      </c>
      <c r="EO42" s="15">
        <v>43</v>
      </c>
      <c r="EP42" s="51">
        <v>4.6969696969696972</v>
      </c>
      <c r="EQ42" s="51">
        <v>100</v>
      </c>
      <c r="ER42" s="15">
        <v>109</v>
      </c>
      <c r="ES42" s="15">
        <v>59</v>
      </c>
      <c r="ET42" s="15">
        <v>0</v>
      </c>
      <c r="EU42" s="15">
        <v>0</v>
      </c>
      <c r="EV42" s="15">
        <v>0</v>
      </c>
      <c r="EW42" s="15">
        <v>0</v>
      </c>
      <c r="EX42" s="15">
        <v>1</v>
      </c>
      <c r="EY42" s="15">
        <v>0</v>
      </c>
      <c r="EZ42" s="15">
        <v>1</v>
      </c>
      <c r="FA42" s="15">
        <v>0</v>
      </c>
      <c r="FB42" s="15">
        <v>0</v>
      </c>
      <c r="FC42" s="15">
        <v>1</v>
      </c>
      <c r="FD42" s="15">
        <v>1</v>
      </c>
      <c r="FE42" s="15">
        <v>46</v>
      </c>
      <c r="FF42" s="51">
        <v>4.7857661583151785</v>
      </c>
      <c r="FG42" s="51">
        <v>100</v>
      </c>
      <c r="FH42" s="15">
        <v>32</v>
      </c>
      <c r="FI42" s="15">
        <v>3</v>
      </c>
      <c r="FJ42" s="15">
        <v>1</v>
      </c>
      <c r="FK42" s="15">
        <v>0</v>
      </c>
      <c r="FL42" s="15">
        <v>1</v>
      </c>
      <c r="FM42" s="15">
        <v>0</v>
      </c>
      <c r="FN42" s="15">
        <v>1</v>
      </c>
      <c r="FO42" s="15">
        <v>2</v>
      </c>
      <c r="FP42" s="15">
        <v>0</v>
      </c>
      <c r="FQ42" s="15">
        <v>4</v>
      </c>
      <c r="FR42" s="15">
        <v>4</v>
      </c>
      <c r="FS42" s="15">
        <v>3</v>
      </c>
      <c r="FT42" s="15">
        <v>11</v>
      </c>
      <c r="FU42" s="15">
        <v>2</v>
      </c>
      <c r="FV42" s="51">
        <v>73.315505381539523</v>
      </c>
      <c r="FW42" s="51">
        <v>100</v>
      </c>
      <c r="FX42" s="15">
        <v>11</v>
      </c>
      <c r="FY42" s="15">
        <v>1</v>
      </c>
      <c r="FZ42" s="15">
        <v>2</v>
      </c>
      <c r="GA42" s="15">
        <v>0</v>
      </c>
      <c r="GB42" s="15">
        <v>2</v>
      </c>
      <c r="GC42" s="15">
        <v>0</v>
      </c>
      <c r="GD42" s="15">
        <v>2</v>
      </c>
      <c r="GE42" s="15">
        <v>1</v>
      </c>
      <c r="GF42" s="15">
        <v>0</v>
      </c>
      <c r="GG42" s="15">
        <v>0</v>
      </c>
      <c r="GH42" s="15">
        <v>0</v>
      </c>
      <c r="GI42" s="15">
        <v>0</v>
      </c>
      <c r="GJ42" s="15">
        <v>1</v>
      </c>
      <c r="GK42" s="15">
        <v>2</v>
      </c>
      <c r="GL42" s="51">
        <v>34.844807583351027</v>
      </c>
      <c r="GM42" s="51">
        <v>100</v>
      </c>
      <c r="GN42" s="15">
        <v>25</v>
      </c>
      <c r="GO42" s="15">
        <v>1</v>
      </c>
      <c r="GP42" s="15">
        <v>0</v>
      </c>
      <c r="GQ42" s="15">
        <v>1</v>
      </c>
      <c r="GR42" s="15">
        <v>2</v>
      </c>
      <c r="GS42" s="15">
        <v>3</v>
      </c>
      <c r="GT42" s="15">
        <v>2</v>
      </c>
      <c r="GU42" s="15">
        <v>1</v>
      </c>
      <c r="GV42" s="15">
        <v>2</v>
      </c>
      <c r="GW42" s="15">
        <v>5</v>
      </c>
      <c r="GX42" s="15">
        <v>5</v>
      </c>
      <c r="GY42" s="15">
        <v>1</v>
      </c>
      <c r="GZ42" s="15">
        <v>1</v>
      </c>
      <c r="HA42" s="15">
        <v>1</v>
      </c>
      <c r="HB42" s="51">
        <v>60.511959754381344</v>
      </c>
      <c r="HC42" s="51">
        <v>100</v>
      </c>
      <c r="HD42" s="15">
        <v>0</v>
      </c>
      <c r="HE42" s="15">
        <v>0</v>
      </c>
      <c r="HF42" s="15">
        <v>0</v>
      </c>
      <c r="HG42" s="15">
        <v>0</v>
      </c>
      <c r="HH42" s="15">
        <v>0</v>
      </c>
      <c r="HI42" s="15">
        <v>0</v>
      </c>
      <c r="HJ42" s="15">
        <v>0</v>
      </c>
      <c r="HK42" s="15">
        <v>0</v>
      </c>
      <c r="HL42" s="15">
        <v>0</v>
      </c>
      <c r="HM42" s="15">
        <v>0</v>
      </c>
      <c r="HN42" s="15">
        <v>0</v>
      </c>
      <c r="HO42" s="15">
        <v>0</v>
      </c>
      <c r="HP42" s="15">
        <v>0</v>
      </c>
      <c r="HQ42" s="15">
        <v>0</v>
      </c>
      <c r="HR42" s="51" t="s">
        <v>57</v>
      </c>
      <c r="HS42" s="51" t="s">
        <v>57</v>
      </c>
      <c r="HT42" s="15">
        <v>2</v>
      </c>
      <c r="HU42" s="15">
        <v>0</v>
      </c>
      <c r="HV42" s="15">
        <v>0</v>
      </c>
      <c r="HW42" s="15">
        <v>0</v>
      </c>
      <c r="HX42" s="15">
        <v>0</v>
      </c>
      <c r="HY42" s="15">
        <v>0</v>
      </c>
      <c r="HZ42" s="15">
        <v>1</v>
      </c>
      <c r="IA42" s="15">
        <v>0</v>
      </c>
      <c r="IB42" s="15">
        <v>1</v>
      </c>
      <c r="IC42" s="15">
        <v>0</v>
      </c>
      <c r="ID42" s="15">
        <v>0</v>
      </c>
      <c r="IE42" s="15">
        <v>0</v>
      </c>
      <c r="IF42" s="15">
        <v>0</v>
      </c>
      <c r="IG42" s="15">
        <v>0</v>
      </c>
      <c r="IH42" s="51">
        <v>55.751633986928098</v>
      </c>
      <c r="II42" s="51">
        <v>64.444444444444443</v>
      </c>
      <c r="IJ42" s="15">
        <v>109</v>
      </c>
      <c r="IK42" s="15">
        <v>50</v>
      </c>
      <c r="IL42" s="15">
        <v>4</v>
      </c>
      <c r="IM42" s="15">
        <v>3</v>
      </c>
      <c r="IN42" s="15">
        <v>2</v>
      </c>
      <c r="IO42" s="15">
        <v>0</v>
      </c>
      <c r="IP42" s="15">
        <v>0</v>
      </c>
      <c r="IQ42" s="15">
        <v>2</v>
      </c>
      <c r="IR42" s="15">
        <v>1</v>
      </c>
      <c r="IS42" s="15">
        <v>1</v>
      </c>
      <c r="IT42" s="15">
        <v>2</v>
      </c>
      <c r="IU42" s="15">
        <v>0</v>
      </c>
      <c r="IV42" s="15">
        <v>5</v>
      </c>
      <c r="IW42" s="15">
        <v>39</v>
      </c>
      <c r="IX42" s="51">
        <v>14.687701332557285</v>
      </c>
      <c r="IY42" s="51">
        <v>100</v>
      </c>
      <c r="IZ42" s="15">
        <v>109</v>
      </c>
      <c r="JA42" s="15">
        <v>47</v>
      </c>
      <c r="JB42" s="15">
        <v>4</v>
      </c>
      <c r="JC42" s="15">
        <v>10</v>
      </c>
      <c r="JD42" s="15">
        <v>2</v>
      </c>
      <c r="JE42" s="15">
        <v>3</v>
      </c>
      <c r="JF42" s="15">
        <v>0</v>
      </c>
      <c r="JG42" s="15">
        <v>0</v>
      </c>
      <c r="JH42" s="15">
        <v>1</v>
      </c>
      <c r="JI42" s="15">
        <v>0</v>
      </c>
      <c r="JJ42" s="15">
        <v>0</v>
      </c>
      <c r="JK42" s="15">
        <v>2</v>
      </c>
      <c r="JL42" s="15">
        <v>2</v>
      </c>
      <c r="JM42" s="15">
        <v>38</v>
      </c>
      <c r="JN42" s="51">
        <v>10.517742781434459</v>
      </c>
      <c r="JO42" s="51">
        <v>100</v>
      </c>
      <c r="JP42" s="15">
        <v>109</v>
      </c>
      <c r="JQ42" s="15">
        <v>29</v>
      </c>
      <c r="JR42" s="15">
        <v>6</v>
      </c>
      <c r="JS42" s="15">
        <v>9</v>
      </c>
      <c r="JT42" s="15">
        <v>4</v>
      </c>
      <c r="JU42" s="15">
        <v>5</v>
      </c>
      <c r="JV42" s="15">
        <v>6</v>
      </c>
      <c r="JW42" s="15">
        <v>2</v>
      </c>
      <c r="JX42" s="15">
        <v>1</v>
      </c>
      <c r="JY42" s="15">
        <v>0</v>
      </c>
      <c r="JZ42" s="15">
        <v>2</v>
      </c>
      <c r="KA42" s="15">
        <v>0</v>
      </c>
      <c r="KB42" s="15">
        <v>2</v>
      </c>
      <c r="KC42" s="15">
        <v>43</v>
      </c>
      <c r="KD42" s="51">
        <v>18.820170582859028</v>
      </c>
      <c r="KE42" s="51">
        <v>100</v>
      </c>
      <c r="KF42" s="15">
        <v>109</v>
      </c>
      <c r="KG42" s="15">
        <v>65</v>
      </c>
      <c r="KH42" s="15">
        <v>0</v>
      </c>
      <c r="KI42" s="15">
        <v>0</v>
      </c>
      <c r="KJ42" s="15">
        <v>0</v>
      </c>
      <c r="KK42" s="15">
        <v>0</v>
      </c>
      <c r="KL42" s="15">
        <v>0</v>
      </c>
      <c r="KM42" s="15">
        <v>0</v>
      </c>
      <c r="KN42" s="15">
        <v>1</v>
      </c>
      <c r="KO42" s="15">
        <v>0</v>
      </c>
      <c r="KP42" s="15">
        <v>0</v>
      </c>
      <c r="KQ42" s="15">
        <v>0</v>
      </c>
      <c r="KR42" s="15">
        <v>0</v>
      </c>
      <c r="KS42" s="15">
        <v>43</v>
      </c>
      <c r="KT42" s="51">
        <v>0.90909090909090906</v>
      </c>
      <c r="KU42" s="51">
        <v>60</v>
      </c>
      <c r="KV42" s="15">
        <v>109</v>
      </c>
      <c r="KW42" s="15">
        <v>62</v>
      </c>
      <c r="KX42" s="15">
        <v>1</v>
      </c>
      <c r="KY42" s="15">
        <v>0</v>
      </c>
      <c r="KZ42" s="15">
        <v>0</v>
      </c>
      <c r="LA42" s="15">
        <v>0</v>
      </c>
      <c r="LB42" s="15">
        <v>0</v>
      </c>
      <c r="LC42" s="15">
        <v>0</v>
      </c>
      <c r="LD42" s="15">
        <v>0</v>
      </c>
      <c r="LE42" s="15">
        <v>1</v>
      </c>
      <c r="LF42" s="15">
        <v>0</v>
      </c>
      <c r="LG42" s="15">
        <v>0</v>
      </c>
      <c r="LH42" s="15">
        <v>0</v>
      </c>
      <c r="LI42" s="15">
        <v>45</v>
      </c>
      <c r="LJ42" s="51">
        <v>1.2995793269230771</v>
      </c>
      <c r="LK42" s="51">
        <v>76.923076923076934</v>
      </c>
    </row>
    <row r="43" spans="1:323" ht="15" customHeight="1" x14ac:dyDescent="0.15">
      <c r="A43" s="241"/>
      <c r="B43" s="160"/>
      <c r="C43" s="27" t="s">
        <v>277</v>
      </c>
      <c r="D43" s="184">
        <v>1243</v>
      </c>
      <c r="E43" s="184">
        <v>100</v>
      </c>
      <c r="F43" s="184">
        <v>19</v>
      </c>
      <c r="G43" s="184">
        <v>32</v>
      </c>
      <c r="H43" s="184">
        <v>26</v>
      </c>
      <c r="I43" s="184">
        <v>31</v>
      </c>
      <c r="J43" s="184">
        <v>25</v>
      </c>
      <c r="K43" s="184">
        <v>35</v>
      </c>
      <c r="L43" s="184">
        <v>37</v>
      </c>
      <c r="M43" s="184">
        <v>49</v>
      </c>
      <c r="N43" s="184">
        <v>52</v>
      </c>
      <c r="O43" s="184">
        <v>79</v>
      </c>
      <c r="P43" s="184">
        <v>454</v>
      </c>
      <c r="Q43" s="184">
        <v>304</v>
      </c>
      <c r="R43" s="185">
        <v>73.11301515014145</v>
      </c>
      <c r="S43" s="185">
        <v>97.058823529411768</v>
      </c>
      <c r="T43" s="184">
        <v>1243</v>
      </c>
      <c r="U43" s="184">
        <v>214</v>
      </c>
      <c r="V43" s="184">
        <v>146</v>
      </c>
      <c r="W43" s="184">
        <v>133</v>
      </c>
      <c r="X43" s="184">
        <v>91</v>
      </c>
      <c r="Y43" s="184">
        <v>32</v>
      </c>
      <c r="Z43" s="184">
        <v>30</v>
      </c>
      <c r="AA43" s="184">
        <v>27</v>
      </c>
      <c r="AB43" s="184">
        <v>18</v>
      </c>
      <c r="AC43" s="184">
        <v>22</v>
      </c>
      <c r="AD43" s="184">
        <v>15</v>
      </c>
      <c r="AE43" s="184">
        <v>12</v>
      </c>
      <c r="AF43" s="184">
        <v>53</v>
      </c>
      <c r="AG43" s="184">
        <v>450</v>
      </c>
      <c r="AH43" s="185">
        <v>24.389865359799</v>
      </c>
      <c r="AI43" s="185">
        <v>100</v>
      </c>
      <c r="AJ43" s="184">
        <v>1243</v>
      </c>
      <c r="AK43" s="184">
        <v>91</v>
      </c>
      <c r="AL43" s="184">
        <v>32</v>
      </c>
      <c r="AM43" s="184">
        <v>42</v>
      </c>
      <c r="AN43" s="184">
        <v>42</v>
      </c>
      <c r="AO43" s="184">
        <v>46</v>
      </c>
      <c r="AP43" s="184">
        <v>36</v>
      </c>
      <c r="AQ43" s="184">
        <v>56</v>
      </c>
      <c r="AR43" s="184">
        <v>53</v>
      </c>
      <c r="AS43" s="184">
        <v>59</v>
      </c>
      <c r="AT43" s="184">
        <v>88</v>
      </c>
      <c r="AU43" s="184">
        <v>83</v>
      </c>
      <c r="AV43" s="184">
        <v>301</v>
      </c>
      <c r="AW43" s="184">
        <v>314</v>
      </c>
      <c r="AX43" s="185">
        <v>65.9476675872492</v>
      </c>
      <c r="AY43" s="185">
        <v>100</v>
      </c>
      <c r="AZ43" s="15">
        <v>1243</v>
      </c>
      <c r="BA43" s="15">
        <v>615</v>
      </c>
      <c r="BB43" s="15">
        <v>25</v>
      </c>
      <c r="BC43" s="15">
        <v>14</v>
      </c>
      <c r="BD43" s="15">
        <v>11</v>
      </c>
      <c r="BE43" s="15">
        <v>8</v>
      </c>
      <c r="BF43" s="15">
        <v>10</v>
      </c>
      <c r="BG43" s="15">
        <v>5</v>
      </c>
      <c r="BH43" s="15">
        <v>5</v>
      </c>
      <c r="BI43" s="15">
        <v>4</v>
      </c>
      <c r="BJ43" s="15">
        <v>10</v>
      </c>
      <c r="BK43" s="15">
        <v>5</v>
      </c>
      <c r="BL43" s="15">
        <v>47</v>
      </c>
      <c r="BM43" s="15">
        <v>484</v>
      </c>
      <c r="BN43" s="51">
        <v>10.782505885310874</v>
      </c>
      <c r="BO43" s="51">
        <v>100</v>
      </c>
      <c r="BP43" s="15">
        <v>1243</v>
      </c>
      <c r="BQ43" s="15">
        <v>623</v>
      </c>
      <c r="BR43" s="15">
        <v>12</v>
      </c>
      <c r="BS43" s="15">
        <v>7</v>
      </c>
      <c r="BT43" s="15">
        <v>7</v>
      </c>
      <c r="BU43" s="15">
        <v>10</v>
      </c>
      <c r="BV43" s="15">
        <v>3</v>
      </c>
      <c r="BW43" s="15">
        <v>8</v>
      </c>
      <c r="BX43" s="15">
        <v>14</v>
      </c>
      <c r="BY43" s="15">
        <v>11</v>
      </c>
      <c r="BZ43" s="15">
        <v>7</v>
      </c>
      <c r="CA43" s="15">
        <v>8</v>
      </c>
      <c r="CB43" s="15">
        <v>12</v>
      </c>
      <c r="CC43" s="15">
        <v>521</v>
      </c>
      <c r="CD43" s="51">
        <v>7.6252235318406738</v>
      </c>
      <c r="CE43" s="51">
        <v>100</v>
      </c>
      <c r="CF43" s="15">
        <v>1243</v>
      </c>
      <c r="CG43" s="15">
        <v>356</v>
      </c>
      <c r="CH43" s="15">
        <v>12</v>
      </c>
      <c r="CI43" s="15">
        <v>12</v>
      </c>
      <c r="CJ43" s="15">
        <v>17</v>
      </c>
      <c r="CK43" s="15">
        <v>13</v>
      </c>
      <c r="CL43" s="15">
        <v>15</v>
      </c>
      <c r="CM43" s="15">
        <v>18</v>
      </c>
      <c r="CN43" s="15">
        <v>28</v>
      </c>
      <c r="CO43" s="15">
        <v>33</v>
      </c>
      <c r="CP43" s="15">
        <v>36</v>
      </c>
      <c r="CQ43" s="15">
        <v>60</v>
      </c>
      <c r="CR43" s="15">
        <v>238</v>
      </c>
      <c r="CS43" s="15">
        <v>405</v>
      </c>
      <c r="CT43" s="51">
        <v>47.179260906567713</v>
      </c>
      <c r="CU43" s="51">
        <v>100</v>
      </c>
      <c r="CV43" s="15">
        <v>1243</v>
      </c>
      <c r="CW43" s="15">
        <v>561</v>
      </c>
      <c r="CX43" s="15">
        <v>23</v>
      </c>
      <c r="CY43" s="15">
        <v>26</v>
      </c>
      <c r="CZ43" s="15">
        <v>20</v>
      </c>
      <c r="DA43" s="15">
        <v>13</v>
      </c>
      <c r="DB43" s="15">
        <v>8</v>
      </c>
      <c r="DC43" s="15">
        <v>5</v>
      </c>
      <c r="DD43" s="15">
        <v>5</v>
      </c>
      <c r="DE43" s="15">
        <v>5</v>
      </c>
      <c r="DF43" s="15">
        <v>9</v>
      </c>
      <c r="DG43" s="15">
        <v>6</v>
      </c>
      <c r="DH43" s="15">
        <v>26</v>
      </c>
      <c r="DI43" s="15">
        <v>536</v>
      </c>
      <c r="DJ43" s="51">
        <v>9.5278929001041526</v>
      </c>
      <c r="DK43" s="51">
        <v>100</v>
      </c>
      <c r="DL43" s="15">
        <v>1243</v>
      </c>
      <c r="DM43" s="15">
        <v>334</v>
      </c>
      <c r="DN43" s="15">
        <v>6</v>
      </c>
      <c r="DO43" s="15">
        <v>17</v>
      </c>
      <c r="DP43" s="15">
        <v>20</v>
      </c>
      <c r="DQ43" s="15">
        <v>18</v>
      </c>
      <c r="DR43" s="15">
        <v>22</v>
      </c>
      <c r="DS43" s="15">
        <v>36</v>
      </c>
      <c r="DT43" s="15">
        <v>34</v>
      </c>
      <c r="DU43" s="15">
        <v>34</v>
      </c>
      <c r="DV43" s="15">
        <v>52</v>
      </c>
      <c r="DW43" s="15">
        <v>69</v>
      </c>
      <c r="DX43" s="15">
        <v>201</v>
      </c>
      <c r="DY43" s="15">
        <v>400</v>
      </c>
      <c r="DZ43" s="51">
        <v>47.425016607558156</v>
      </c>
      <c r="EA43" s="51">
        <v>100</v>
      </c>
      <c r="EB43" s="15">
        <v>1243</v>
      </c>
      <c r="EC43" s="15">
        <v>642</v>
      </c>
      <c r="ED43" s="15">
        <v>7</v>
      </c>
      <c r="EE43" s="15">
        <v>11</v>
      </c>
      <c r="EF43" s="15">
        <v>10</v>
      </c>
      <c r="EG43" s="15">
        <v>6</v>
      </c>
      <c r="EH43" s="15">
        <v>10</v>
      </c>
      <c r="EI43" s="15">
        <v>3</v>
      </c>
      <c r="EJ43" s="15">
        <v>5</v>
      </c>
      <c r="EK43" s="15">
        <v>4</v>
      </c>
      <c r="EL43" s="15">
        <v>4</v>
      </c>
      <c r="EM43" s="15">
        <v>9</v>
      </c>
      <c r="EN43" s="15">
        <v>37</v>
      </c>
      <c r="EO43" s="15">
        <v>495</v>
      </c>
      <c r="EP43" s="51">
        <v>8.9938389229075764</v>
      </c>
      <c r="EQ43" s="51">
        <v>100</v>
      </c>
      <c r="ER43" s="15">
        <v>1243</v>
      </c>
      <c r="ES43" s="15">
        <v>653</v>
      </c>
      <c r="ET43" s="15">
        <v>3</v>
      </c>
      <c r="EU43" s="15">
        <v>4</v>
      </c>
      <c r="EV43" s="15">
        <v>4</v>
      </c>
      <c r="EW43" s="15">
        <v>6</v>
      </c>
      <c r="EX43" s="15">
        <v>4</v>
      </c>
      <c r="EY43" s="15">
        <v>5</v>
      </c>
      <c r="EZ43" s="15">
        <v>10</v>
      </c>
      <c r="FA43" s="15">
        <v>9</v>
      </c>
      <c r="FB43" s="15">
        <v>2</v>
      </c>
      <c r="FC43" s="15">
        <v>2</v>
      </c>
      <c r="FD43" s="15">
        <v>7</v>
      </c>
      <c r="FE43" s="15">
        <v>534</v>
      </c>
      <c r="FF43" s="51">
        <v>4.503461542175117</v>
      </c>
      <c r="FG43" s="51">
        <v>100</v>
      </c>
      <c r="FH43" s="15">
        <v>295</v>
      </c>
      <c r="FI43" s="15">
        <v>15</v>
      </c>
      <c r="FJ43" s="15">
        <v>7</v>
      </c>
      <c r="FK43" s="15">
        <v>5</v>
      </c>
      <c r="FL43" s="15">
        <v>7</v>
      </c>
      <c r="FM43" s="15">
        <v>8</v>
      </c>
      <c r="FN43" s="15">
        <v>6</v>
      </c>
      <c r="FO43" s="15">
        <v>9</v>
      </c>
      <c r="FP43" s="15">
        <v>17</v>
      </c>
      <c r="FQ43" s="15">
        <v>22</v>
      </c>
      <c r="FR43" s="15">
        <v>24</v>
      </c>
      <c r="FS43" s="15">
        <v>34</v>
      </c>
      <c r="FT43" s="15">
        <v>90</v>
      </c>
      <c r="FU43" s="15">
        <v>51</v>
      </c>
      <c r="FV43" s="51">
        <v>74.901388874365722</v>
      </c>
      <c r="FW43" s="51">
        <v>100</v>
      </c>
      <c r="FX43" s="15">
        <v>121</v>
      </c>
      <c r="FY43" s="15">
        <v>18</v>
      </c>
      <c r="FZ43" s="15">
        <v>14</v>
      </c>
      <c r="GA43" s="15">
        <v>14</v>
      </c>
      <c r="GB43" s="15">
        <v>13</v>
      </c>
      <c r="GC43" s="15">
        <v>4</v>
      </c>
      <c r="GD43" s="15">
        <v>5</v>
      </c>
      <c r="GE43" s="15">
        <v>3</v>
      </c>
      <c r="GF43" s="15">
        <v>1</v>
      </c>
      <c r="GG43" s="15">
        <v>2</v>
      </c>
      <c r="GH43" s="15">
        <v>6</v>
      </c>
      <c r="GI43" s="15">
        <v>4</v>
      </c>
      <c r="GJ43" s="15">
        <v>9</v>
      </c>
      <c r="GK43" s="15">
        <v>28</v>
      </c>
      <c r="GL43" s="51">
        <v>33.726511989763054</v>
      </c>
      <c r="GM43" s="51">
        <v>100</v>
      </c>
      <c r="GN43" s="15">
        <v>289</v>
      </c>
      <c r="GO43" s="15">
        <v>20</v>
      </c>
      <c r="GP43" s="15">
        <v>2</v>
      </c>
      <c r="GQ43" s="15">
        <v>6</v>
      </c>
      <c r="GR43" s="15">
        <v>9</v>
      </c>
      <c r="GS43" s="15">
        <v>9</v>
      </c>
      <c r="GT43" s="15">
        <v>11</v>
      </c>
      <c r="GU43" s="15">
        <v>18</v>
      </c>
      <c r="GV43" s="15">
        <v>18</v>
      </c>
      <c r="GW43" s="15">
        <v>19</v>
      </c>
      <c r="GX43" s="15">
        <v>29</v>
      </c>
      <c r="GY43" s="15">
        <v>27</v>
      </c>
      <c r="GZ43" s="15">
        <v>60</v>
      </c>
      <c r="HA43" s="15">
        <v>61</v>
      </c>
      <c r="HB43" s="51">
        <v>68.547700028497118</v>
      </c>
      <c r="HC43" s="51">
        <v>100</v>
      </c>
      <c r="HD43" s="15">
        <v>50</v>
      </c>
      <c r="HE43" s="15">
        <v>7</v>
      </c>
      <c r="HF43" s="15">
        <v>3</v>
      </c>
      <c r="HG43" s="15">
        <v>5</v>
      </c>
      <c r="HH43" s="15">
        <v>5</v>
      </c>
      <c r="HI43" s="15">
        <v>3</v>
      </c>
      <c r="HJ43" s="15">
        <v>5</v>
      </c>
      <c r="HK43" s="15">
        <v>1</v>
      </c>
      <c r="HL43" s="15">
        <v>2</v>
      </c>
      <c r="HM43" s="15">
        <v>1</v>
      </c>
      <c r="HN43" s="15">
        <v>0</v>
      </c>
      <c r="HO43" s="15">
        <v>2</v>
      </c>
      <c r="HP43" s="15">
        <v>4</v>
      </c>
      <c r="HQ43" s="15">
        <v>12</v>
      </c>
      <c r="HR43" s="51">
        <v>36.168728676264919</v>
      </c>
      <c r="HS43" s="51">
        <v>100</v>
      </c>
      <c r="HT43" s="15">
        <v>40</v>
      </c>
      <c r="HU43" s="15">
        <v>6</v>
      </c>
      <c r="HV43" s="15">
        <v>1</v>
      </c>
      <c r="HW43" s="15">
        <v>3</v>
      </c>
      <c r="HX43" s="15">
        <v>1</v>
      </c>
      <c r="HY43" s="15">
        <v>5</v>
      </c>
      <c r="HZ43" s="15">
        <v>2</v>
      </c>
      <c r="IA43" s="15">
        <v>0</v>
      </c>
      <c r="IB43" s="15">
        <v>4</v>
      </c>
      <c r="IC43" s="15">
        <v>4</v>
      </c>
      <c r="ID43" s="15">
        <v>0</v>
      </c>
      <c r="IE43" s="15">
        <v>2</v>
      </c>
      <c r="IF43" s="15">
        <v>4</v>
      </c>
      <c r="IG43" s="15">
        <v>8</v>
      </c>
      <c r="IH43" s="51">
        <v>45.888893849767193</v>
      </c>
      <c r="II43" s="51">
        <v>100</v>
      </c>
      <c r="IJ43" s="15">
        <v>1243</v>
      </c>
      <c r="IK43" s="15">
        <v>463</v>
      </c>
      <c r="IL43" s="15">
        <v>51</v>
      </c>
      <c r="IM43" s="15">
        <v>31</v>
      </c>
      <c r="IN43" s="15">
        <v>20</v>
      </c>
      <c r="IO43" s="15">
        <v>13</v>
      </c>
      <c r="IP43" s="15">
        <v>11</v>
      </c>
      <c r="IQ43" s="15">
        <v>12</v>
      </c>
      <c r="IR43" s="15">
        <v>8</v>
      </c>
      <c r="IS43" s="15">
        <v>15</v>
      </c>
      <c r="IT43" s="15">
        <v>14</v>
      </c>
      <c r="IU43" s="15">
        <v>17</v>
      </c>
      <c r="IV43" s="15">
        <v>107</v>
      </c>
      <c r="IW43" s="15">
        <v>481</v>
      </c>
      <c r="IX43" s="51">
        <v>23.48098008740223</v>
      </c>
      <c r="IY43" s="51">
        <v>100</v>
      </c>
      <c r="IZ43" s="15">
        <v>1243</v>
      </c>
      <c r="JA43" s="15">
        <v>473</v>
      </c>
      <c r="JB43" s="15">
        <v>62</v>
      </c>
      <c r="JC43" s="15">
        <v>64</v>
      </c>
      <c r="JD43" s="15">
        <v>33</v>
      </c>
      <c r="JE43" s="15">
        <v>7</v>
      </c>
      <c r="JF43" s="15">
        <v>17</v>
      </c>
      <c r="JG43" s="15">
        <v>15</v>
      </c>
      <c r="JH43" s="15">
        <v>4</v>
      </c>
      <c r="JI43" s="15">
        <v>10</v>
      </c>
      <c r="JJ43" s="15">
        <v>2</v>
      </c>
      <c r="JK43" s="15">
        <v>3</v>
      </c>
      <c r="JL43" s="15">
        <v>17</v>
      </c>
      <c r="JM43" s="15">
        <v>536</v>
      </c>
      <c r="JN43" s="51">
        <v>9.8486350260553976</v>
      </c>
      <c r="JO43" s="51">
        <v>100</v>
      </c>
      <c r="JP43" s="15">
        <v>1243</v>
      </c>
      <c r="JQ43" s="15">
        <v>421</v>
      </c>
      <c r="JR43" s="15">
        <v>68</v>
      </c>
      <c r="JS43" s="15">
        <v>82</v>
      </c>
      <c r="JT43" s="15">
        <v>48</v>
      </c>
      <c r="JU43" s="15">
        <v>30</v>
      </c>
      <c r="JV43" s="15">
        <v>24</v>
      </c>
      <c r="JW43" s="15">
        <v>31</v>
      </c>
      <c r="JX43" s="15">
        <v>12</v>
      </c>
      <c r="JY43" s="15">
        <v>6</v>
      </c>
      <c r="JZ43" s="15">
        <v>11</v>
      </c>
      <c r="KA43" s="15">
        <v>9</v>
      </c>
      <c r="KB43" s="15">
        <v>19</v>
      </c>
      <c r="KC43" s="15">
        <v>482</v>
      </c>
      <c r="KD43" s="51">
        <v>14.894754464124158</v>
      </c>
      <c r="KE43" s="51">
        <v>100</v>
      </c>
      <c r="KF43" s="15">
        <v>1243</v>
      </c>
      <c r="KG43" s="15">
        <v>698</v>
      </c>
      <c r="KH43" s="15">
        <v>11</v>
      </c>
      <c r="KI43" s="15">
        <v>5</v>
      </c>
      <c r="KJ43" s="15">
        <v>0</v>
      </c>
      <c r="KK43" s="15">
        <v>2</v>
      </c>
      <c r="KL43" s="15">
        <v>2</v>
      </c>
      <c r="KM43" s="15">
        <v>1</v>
      </c>
      <c r="KN43" s="15">
        <v>2</v>
      </c>
      <c r="KO43" s="15">
        <v>0</v>
      </c>
      <c r="KP43" s="15">
        <v>1</v>
      </c>
      <c r="KQ43" s="15">
        <v>0</v>
      </c>
      <c r="KR43" s="15">
        <v>1</v>
      </c>
      <c r="KS43" s="15">
        <v>520</v>
      </c>
      <c r="KT43" s="51">
        <v>0.89591172649676898</v>
      </c>
      <c r="KU43" s="51">
        <v>100</v>
      </c>
      <c r="KV43" s="15">
        <v>1243</v>
      </c>
      <c r="KW43" s="15">
        <v>676</v>
      </c>
      <c r="KX43" s="15">
        <v>8</v>
      </c>
      <c r="KY43" s="15">
        <v>3</v>
      </c>
      <c r="KZ43" s="15">
        <v>1</v>
      </c>
      <c r="LA43" s="15">
        <v>2</v>
      </c>
      <c r="LB43" s="15">
        <v>1</v>
      </c>
      <c r="LC43" s="15">
        <v>3</v>
      </c>
      <c r="LD43" s="15">
        <v>1</v>
      </c>
      <c r="LE43" s="15">
        <v>0</v>
      </c>
      <c r="LF43" s="15">
        <v>3</v>
      </c>
      <c r="LG43" s="15">
        <v>2</v>
      </c>
      <c r="LH43" s="15">
        <v>3</v>
      </c>
      <c r="LI43" s="15">
        <v>540</v>
      </c>
      <c r="LJ43" s="51">
        <v>1.6962898784634488</v>
      </c>
      <c r="LK43" s="51">
        <v>100</v>
      </c>
    </row>
    <row r="44" spans="1:323" ht="15" customHeight="1" x14ac:dyDescent="0.15">
      <c r="A44" s="241"/>
      <c r="B44" s="160"/>
      <c r="C44" s="27" t="s">
        <v>83</v>
      </c>
      <c r="D44" s="184">
        <v>130</v>
      </c>
      <c r="E44" s="184">
        <v>9</v>
      </c>
      <c r="F44" s="184">
        <v>5</v>
      </c>
      <c r="G44" s="184">
        <v>6</v>
      </c>
      <c r="H44" s="184">
        <v>3</v>
      </c>
      <c r="I44" s="184">
        <v>3</v>
      </c>
      <c r="J44" s="184">
        <v>3</v>
      </c>
      <c r="K44" s="184">
        <v>3</v>
      </c>
      <c r="L44" s="184">
        <v>2</v>
      </c>
      <c r="M44" s="184">
        <v>2</v>
      </c>
      <c r="N44" s="184">
        <v>6</v>
      </c>
      <c r="O44" s="184">
        <v>10</v>
      </c>
      <c r="P44" s="184">
        <v>51</v>
      </c>
      <c r="Q44" s="184">
        <v>27</v>
      </c>
      <c r="R44" s="185">
        <v>71.816900048824479</v>
      </c>
      <c r="S44" s="185">
        <v>97.142857142857139</v>
      </c>
      <c r="T44" s="184">
        <v>130</v>
      </c>
      <c r="U44" s="184">
        <v>20</v>
      </c>
      <c r="V44" s="184">
        <v>9</v>
      </c>
      <c r="W44" s="184">
        <v>20</v>
      </c>
      <c r="X44" s="184">
        <v>11</v>
      </c>
      <c r="Y44" s="184">
        <v>4</v>
      </c>
      <c r="Z44" s="184">
        <v>5</v>
      </c>
      <c r="AA44" s="184">
        <v>4</v>
      </c>
      <c r="AB44" s="184">
        <v>4</v>
      </c>
      <c r="AC44" s="184">
        <v>3</v>
      </c>
      <c r="AD44" s="184">
        <v>1</v>
      </c>
      <c r="AE44" s="184">
        <v>2</v>
      </c>
      <c r="AF44" s="184">
        <v>7</v>
      </c>
      <c r="AG44" s="184">
        <v>40</v>
      </c>
      <c r="AH44" s="185">
        <v>29.341359938279982</v>
      </c>
      <c r="AI44" s="185">
        <v>100</v>
      </c>
      <c r="AJ44" s="184">
        <v>130</v>
      </c>
      <c r="AK44" s="184">
        <v>17</v>
      </c>
      <c r="AL44" s="184">
        <v>7</v>
      </c>
      <c r="AM44" s="184">
        <v>4</v>
      </c>
      <c r="AN44" s="184">
        <v>9</v>
      </c>
      <c r="AO44" s="184">
        <v>9</v>
      </c>
      <c r="AP44" s="184">
        <v>5</v>
      </c>
      <c r="AQ44" s="184">
        <v>7</v>
      </c>
      <c r="AR44" s="184">
        <v>6</v>
      </c>
      <c r="AS44" s="184">
        <v>3</v>
      </c>
      <c r="AT44" s="184">
        <v>5</v>
      </c>
      <c r="AU44" s="184">
        <v>6</v>
      </c>
      <c r="AV44" s="184">
        <v>18</v>
      </c>
      <c r="AW44" s="184">
        <v>34</v>
      </c>
      <c r="AX44" s="185">
        <v>47.9049242904116</v>
      </c>
      <c r="AY44" s="185">
        <v>100</v>
      </c>
      <c r="AZ44" s="15">
        <v>130</v>
      </c>
      <c r="BA44" s="15">
        <v>77</v>
      </c>
      <c r="BB44" s="15">
        <v>1</v>
      </c>
      <c r="BC44" s="15">
        <v>0</v>
      </c>
      <c r="BD44" s="15">
        <v>0</v>
      </c>
      <c r="BE44" s="15">
        <v>0</v>
      </c>
      <c r="BF44" s="15">
        <v>0</v>
      </c>
      <c r="BG44" s="15">
        <v>1</v>
      </c>
      <c r="BH44" s="15">
        <v>0</v>
      </c>
      <c r="BI44" s="15">
        <v>0</v>
      </c>
      <c r="BJ44" s="15">
        <v>0</v>
      </c>
      <c r="BK44" s="15">
        <v>0</v>
      </c>
      <c r="BL44" s="15">
        <v>5</v>
      </c>
      <c r="BM44" s="15">
        <v>46</v>
      </c>
      <c r="BN44" s="51">
        <v>6.6352647653460668</v>
      </c>
      <c r="BO44" s="51">
        <v>100</v>
      </c>
      <c r="BP44" s="15">
        <v>130</v>
      </c>
      <c r="BQ44" s="15">
        <v>59</v>
      </c>
      <c r="BR44" s="15">
        <v>2</v>
      </c>
      <c r="BS44" s="15">
        <v>0</v>
      </c>
      <c r="BT44" s="15">
        <v>1</v>
      </c>
      <c r="BU44" s="15">
        <v>3</v>
      </c>
      <c r="BV44" s="15">
        <v>0</v>
      </c>
      <c r="BW44" s="15">
        <v>3</v>
      </c>
      <c r="BX44" s="15">
        <v>4</v>
      </c>
      <c r="BY44" s="15">
        <v>1</v>
      </c>
      <c r="BZ44" s="15">
        <v>2</v>
      </c>
      <c r="CA44" s="15">
        <v>3</v>
      </c>
      <c r="CB44" s="15">
        <v>3</v>
      </c>
      <c r="CC44" s="15">
        <v>49</v>
      </c>
      <c r="CD44" s="51">
        <v>17.091070305583482</v>
      </c>
      <c r="CE44" s="51">
        <v>100</v>
      </c>
      <c r="CF44" s="15">
        <v>130</v>
      </c>
      <c r="CG44" s="15">
        <v>47</v>
      </c>
      <c r="CH44" s="15">
        <v>2</v>
      </c>
      <c r="CI44" s="15">
        <v>2</v>
      </c>
      <c r="CJ44" s="15">
        <v>2</v>
      </c>
      <c r="CK44" s="15">
        <v>0</v>
      </c>
      <c r="CL44" s="15">
        <v>0</v>
      </c>
      <c r="CM44" s="15">
        <v>0</v>
      </c>
      <c r="CN44" s="15">
        <v>0</v>
      </c>
      <c r="CO44" s="15">
        <v>2</v>
      </c>
      <c r="CP44" s="15">
        <v>4</v>
      </c>
      <c r="CQ44" s="15">
        <v>7</v>
      </c>
      <c r="CR44" s="15">
        <v>29</v>
      </c>
      <c r="CS44" s="15">
        <v>35</v>
      </c>
      <c r="CT44" s="51">
        <v>43.56889805257503</v>
      </c>
      <c r="CU44" s="51">
        <v>100</v>
      </c>
      <c r="CV44" s="15">
        <v>130</v>
      </c>
      <c r="CW44" s="15">
        <v>65</v>
      </c>
      <c r="CX44" s="15">
        <v>0</v>
      </c>
      <c r="CY44" s="15">
        <v>5</v>
      </c>
      <c r="CZ44" s="15">
        <v>0</v>
      </c>
      <c r="DA44" s="15">
        <v>0</v>
      </c>
      <c r="DB44" s="15">
        <v>3</v>
      </c>
      <c r="DC44" s="15">
        <v>2</v>
      </c>
      <c r="DD44" s="15">
        <v>0</v>
      </c>
      <c r="DE44" s="15">
        <v>1</v>
      </c>
      <c r="DF44" s="15">
        <v>0</v>
      </c>
      <c r="DG44" s="15">
        <v>2</v>
      </c>
      <c r="DH44" s="15">
        <v>3</v>
      </c>
      <c r="DI44" s="15">
        <v>49</v>
      </c>
      <c r="DJ44" s="51">
        <v>10.779607946101367</v>
      </c>
      <c r="DK44" s="51">
        <v>100</v>
      </c>
      <c r="DL44" s="15">
        <v>130</v>
      </c>
      <c r="DM44" s="15">
        <v>58</v>
      </c>
      <c r="DN44" s="15">
        <v>1</v>
      </c>
      <c r="DO44" s="15">
        <v>1</v>
      </c>
      <c r="DP44" s="15">
        <v>1</v>
      </c>
      <c r="DQ44" s="15">
        <v>4</v>
      </c>
      <c r="DR44" s="15">
        <v>1</v>
      </c>
      <c r="DS44" s="15">
        <v>1</v>
      </c>
      <c r="DT44" s="15">
        <v>2</v>
      </c>
      <c r="DU44" s="15">
        <v>3</v>
      </c>
      <c r="DV44" s="15">
        <v>2</v>
      </c>
      <c r="DW44" s="15">
        <v>2</v>
      </c>
      <c r="DX44" s="15">
        <v>10</v>
      </c>
      <c r="DY44" s="15">
        <v>44</v>
      </c>
      <c r="DZ44" s="51">
        <v>23.236761278945998</v>
      </c>
      <c r="EA44" s="51">
        <v>100</v>
      </c>
      <c r="EB44" s="15">
        <v>130</v>
      </c>
      <c r="EC44" s="15">
        <v>79</v>
      </c>
      <c r="ED44" s="15">
        <v>1</v>
      </c>
      <c r="EE44" s="15">
        <v>0</v>
      </c>
      <c r="EF44" s="15">
        <v>0</v>
      </c>
      <c r="EG44" s="15">
        <v>0</v>
      </c>
      <c r="EH44" s="15">
        <v>0</v>
      </c>
      <c r="EI44" s="15">
        <v>0</v>
      </c>
      <c r="EJ44" s="15">
        <v>0</v>
      </c>
      <c r="EK44" s="15">
        <v>0</v>
      </c>
      <c r="EL44" s="15">
        <v>0</v>
      </c>
      <c r="EM44" s="15">
        <v>0</v>
      </c>
      <c r="EN44" s="15">
        <v>4</v>
      </c>
      <c r="EO44" s="15">
        <v>46</v>
      </c>
      <c r="EP44" s="51">
        <v>4.8059964726631392</v>
      </c>
      <c r="EQ44" s="51">
        <v>100</v>
      </c>
      <c r="ER44" s="15">
        <v>130</v>
      </c>
      <c r="ES44" s="15">
        <v>69</v>
      </c>
      <c r="ET44" s="15">
        <v>0</v>
      </c>
      <c r="EU44" s="15">
        <v>0</v>
      </c>
      <c r="EV44" s="15">
        <v>1</v>
      </c>
      <c r="EW44" s="15">
        <v>2</v>
      </c>
      <c r="EX44" s="15">
        <v>0</v>
      </c>
      <c r="EY44" s="15">
        <v>1</v>
      </c>
      <c r="EZ44" s="15">
        <v>2</v>
      </c>
      <c r="FA44" s="15">
        <v>0</v>
      </c>
      <c r="FB44" s="15">
        <v>2</v>
      </c>
      <c r="FC44" s="15">
        <v>2</v>
      </c>
      <c r="FD44" s="15">
        <v>2</v>
      </c>
      <c r="FE44" s="15">
        <v>49</v>
      </c>
      <c r="FF44" s="51">
        <v>10.281206255986024</v>
      </c>
      <c r="FG44" s="51">
        <v>100</v>
      </c>
      <c r="FH44" s="15">
        <v>33</v>
      </c>
      <c r="FI44" s="15">
        <v>4</v>
      </c>
      <c r="FJ44" s="15">
        <v>0</v>
      </c>
      <c r="FK44" s="15">
        <v>1</v>
      </c>
      <c r="FL44" s="15">
        <v>0</v>
      </c>
      <c r="FM44" s="15">
        <v>0</v>
      </c>
      <c r="FN44" s="15">
        <v>0</v>
      </c>
      <c r="FO44" s="15">
        <v>0</v>
      </c>
      <c r="FP44" s="15">
        <v>0</v>
      </c>
      <c r="FQ44" s="15">
        <v>1</v>
      </c>
      <c r="FR44" s="15">
        <v>2</v>
      </c>
      <c r="FS44" s="15">
        <v>4</v>
      </c>
      <c r="FT44" s="15">
        <v>14</v>
      </c>
      <c r="FU44" s="15">
        <v>7</v>
      </c>
      <c r="FV44" s="51">
        <v>78.29186988858261</v>
      </c>
      <c r="FW44" s="51">
        <v>100</v>
      </c>
      <c r="FX44" s="15">
        <v>10</v>
      </c>
      <c r="FY44" s="15">
        <v>3</v>
      </c>
      <c r="FZ44" s="15">
        <v>0</v>
      </c>
      <c r="GA44" s="15">
        <v>2</v>
      </c>
      <c r="GB44" s="15">
        <v>0</v>
      </c>
      <c r="GC44" s="15">
        <v>0</v>
      </c>
      <c r="GD44" s="15">
        <v>1</v>
      </c>
      <c r="GE44" s="15">
        <v>1</v>
      </c>
      <c r="GF44" s="15">
        <v>0</v>
      </c>
      <c r="GG44" s="15">
        <v>1</v>
      </c>
      <c r="GH44" s="15">
        <v>0</v>
      </c>
      <c r="GI44" s="15">
        <v>0</v>
      </c>
      <c r="GJ44" s="15">
        <v>0</v>
      </c>
      <c r="GK44" s="15">
        <v>2</v>
      </c>
      <c r="GL44" s="51">
        <v>24.560931068368138</v>
      </c>
      <c r="GM44" s="51">
        <v>73.68421052631578</v>
      </c>
      <c r="GN44" s="15">
        <v>15</v>
      </c>
      <c r="GO44" s="15">
        <v>1</v>
      </c>
      <c r="GP44" s="15">
        <v>1</v>
      </c>
      <c r="GQ44" s="15">
        <v>1</v>
      </c>
      <c r="GR44" s="15">
        <v>0</v>
      </c>
      <c r="GS44" s="15">
        <v>1</v>
      </c>
      <c r="GT44" s="15">
        <v>0</v>
      </c>
      <c r="GU44" s="15">
        <v>1</v>
      </c>
      <c r="GV44" s="15">
        <v>0</v>
      </c>
      <c r="GW44" s="15">
        <v>1</v>
      </c>
      <c r="GX44" s="15">
        <v>0</v>
      </c>
      <c r="GY44" s="15">
        <v>1</v>
      </c>
      <c r="GZ44" s="15">
        <v>3</v>
      </c>
      <c r="HA44" s="15">
        <v>5</v>
      </c>
      <c r="HB44" s="51">
        <v>58.443011441512191</v>
      </c>
      <c r="HC44" s="51">
        <v>100</v>
      </c>
      <c r="HD44" s="15">
        <v>1</v>
      </c>
      <c r="HE44" s="15">
        <v>1</v>
      </c>
      <c r="HF44" s="15">
        <v>0</v>
      </c>
      <c r="HG44" s="15">
        <v>0</v>
      </c>
      <c r="HH44" s="15">
        <v>0</v>
      </c>
      <c r="HI44" s="15">
        <v>0</v>
      </c>
      <c r="HJ44" s="15">
        <v>0</v>
      </c>
      <c r="HK44" s="15">
        <v>0</v>
      </c>
      <c r="HL44" s="15">
        <v>0</v>
      </c>
      <c r="HM44" s="15">
        <v>0</v>
      </c>
      <c r="HN44" s="15">
        <v>0</v>
      </c>
      <c r="HO44" s="15">
        <v>0</v>
      </c>
      <c r="HP44" s="15">
        <v>0</v>
      </c>
      <c r="HQ44" s="15">
        <v>0</v>
      </c>
      <c r="HR44" s="51">
        <v>0</v>
      </c>
      <c r="HS44" s="51">
        <v>0</v>
      </c>
      <c r="HT44" s="15">
        <v>5</v>
      </c>
      <c r="HU44" s="15">
        <v>3</v>
      </c>
      <c r="HV44" s="15">
        <v>0</v>
      </c>
      <c r="HW44" s="15">
        <v>0</v>
      </c>
      <c r="HX44" s="15">
        <v>0</v>
      </c>
      <c r="HY44" s="15">
        <v>0</v>
      </c>
      <c r="HZ44" s="15">
        <v>0</v>
      </c>
      <c r="IA44" s="15">
        <v>1</v>
      </c>
      <c r="IB44" s="15">
        <v>0</v>
      </c>
      <c r="IC44" s="15">
        <v>0</v>
      </c>
      <c r="ID44" s="15">
        <v>1</v>
      </c>
      <c r="IE44" s="15">
        <v>0</v>
      </c>
      <c r="IF44" s="15">
        <v>0</v>
      </c>
      <c r="IG44" s="15">
        <v>0</v>
      </c>
      <c r="IH44" s="51">
        <v>28.739495798319332</v>
      </c>
      <c r="II44" s="51">
        <v>89.285714285714292</v>
      </c>
      <c r="IJ44" s="15">
        <v>130</v>
      </c>
      <c r="IK44" s="15">
        <v>49</v>
      </c>
      <c r="IL44" s="15">
        <v>5</v>
      </c>
      <c r="IM44" s="15">
        <v>5</v>
      </c>
      <c r="IN44" s="15">
        <v>2</v>
      </c>
      <c r="IO44" s="15">
        <v>1</v>
      </c>
      <c r="IP44" s="15">
        <v>1</v>
      </c>
      <c r="IQ44" s="15">
        <v>4</v>
      </c>
      <c r="IR44" s="15">
        <v>2</v>
      </c>
      <c r="IS44" s="15">
        <v>0</v>
      </c>
      <c r="IT44" s="15">
        <v>2</v>
      </c>
      <c r="IU44" s="15">
        <v>1</v>
      </c>
      <c r="IV44" s="15">
        <v>13</v>
      </c>
      <c r="IW44" s="15">
        <v>45</v>
      </c>
      <c r="IX44" s="51">
        <v>24.656247491368493</v>
      </c>
      <c r="IY44" s="51">
        <v>100</v>
      </c>
      <c r="IZ44" s="15">
        <v>130</v>
      </c>
      <c r="JA44" s="15">
        <v>52</v>
      </c>
      <c r="JB44" s="15">
        <v>7</v>
      </c>
      <c r="JC44" s="15">
        <v>5</v>
      </c>
      <c r="JD44" s="15">
        <v>3</v>
      </c>
      <c r="JE44" s="15">
        <v>1</v>
      </c>
      <c r="JF44" s="15">
        <v>2</v>
      </c>
      <c r="JG44" s="15">
        <v>1</v>
      </c>
      <c r="JH44" s="15">
        <v>2</v>
      </c>
      <c r="JI44" s="15">
        <v>0</v>
      </c>
      <c r="JJ44" s="15">
        <v>1</v>
      </c>
      <c r="JK44" s="15">
        <v>0</v>
      </c>
      <c r="JL44" s="15">
        <v>4</v>
      </c>
      <c r="JM44" s="15">
        <v>52</v>
      </c>
      <c r="JN44" s="51">
        <v>12.412174941443785</v>
      </c>
      <c r="JO44" s="51">
        <v>100</v>
      </c>
      <c r="JP44" s="15">
        <v>130</v>
      </c>
      <c r="JQ44" s="15">
        <v>52</v>
      </c>
      <c r="JR44" s="15">
        <v>7</v>
      </c>
      <c r="JS44" s="15">
        <v>6</v>
      </c>
      <c r="JT44" s="15">
        <v>6</v>
      </c>
      <c r="JU44" s="15">
        <v>3</v>
      </c>
      <c r="JV44" s="15">
        <v>3</v>
      </c>
      <c r="JW44" s="15">
        <v>1</v>
      </c>
      <c r="JX44" s="15">
        <v>1</v>
      </c>
      <c r="JY44" s="15">
        <v>0</v>
      </c>
      <c r="JZ44" s="15">
        <v>2</v>
      </c>
      <c r="KA44" s="15">
        <v>1</v>
      </c>
      <c r="KB44" s="15">
        <v>2</v>
      </c>
      <c r="KC44" s="15">
        <v>46</v>
      </c>
      <c r="KD44" s="51">
        <v>12.947499867983806</v>
      </c>
      <c r="KE44" s="51">
        <v>100</v>
      </c>
      <c r="KF44" s="15">
        <v>130</v>
      </c>
      <c r="KG44" s="15">
        <v>81</v>
      </c>
      <c r="KH44" s="15">
        <v>1</v>
      </c>
      <c r="KI44" s="15">
        <v>0</v>
      </c>
      <c r="KJ44" s="15">
        <v>0</v>
      </c>
      <c r="KK44" s="15">
        <v>0</v>
      </c>
      <c r="KL44" s="15">
        <v>0</v>
      </c>
      <c r="KM44" s="15">
        <v>1</v>
      </c>
      <c r="KN44" s="15">
        <v>0</v>
      </c>
      <c r="KO44" s="15">
        <v>0</v>
      </c>
      <c r="KP44" s="15">
        <v>0</v>
      </c>
      <c r="KQ44" s="15">
        <v>0</v>
      </c>
      <c r="KR44" s="15">
        <v>1</v>
      </c>
      <c r="KS44" s="15">
        <v>46</v>
      </c>
      <c r="KT44" s="51">
        <v>1.8733600034413045</v>
      </c>
      <c r="KU44" s="51">
        <v>100</v>
      </c>
      <c r="KV44" s="15">
        <v>130</v>
      </c>
      <c r="KW44" s="15">
        <v>73</v>
      </c>
      <c r="KX44" s="15">
        <v>1</v>
      </c>
      <c r="KY44" s="15">
        <v>0</v>
      </c>
      <c r="KZ44" s="15">
        <v>0</v>
      </c>
      <c r="LA44" s="15">
        <v>1</v>
      </c>
      <c r="LB44" s="15">
        <v>0</v>
      </c>
      <c r="LC44" s="15">
        <v>1</v>
      </c>
      <c r="LD44" s="15">
        <v>3</v>
      </c>
      <c r="LE44" s="15">
        <v>0</v>
      </c>
      <c r="LF44" s="15">
        <v>1</v>
      </c>
      <c r="LG44" s="15">
        <v>0</v>
      </c>
      <c r="LH44" s="15">
        <v>1</v>
      </c>
      <c r="LI44" s="15">
        <v>49</v>
      </c>
      <c r="LJ44" s="51">
        <v>5.8404219690442671</v>
      </c>
      <c r="LK44" s="51">
        <v>100</v>
      </c>
    </row>
    <row r="45" spans="1:323" ht="15" customHeight="1" x14ac:dyDescent="0.15">
      <c r="A45" s="159"/>
      <c r="B45" s="163"/>
      <c r="C45" s="28" t="s">
        <v>24</v>
      </c>
      <c r="D45" s="184">
        <v>149</v>
      </c>
      <c r="E45" s="184">
        <v>10</v>
      </c>
      <c r="F45" s="184">
        <v>1</v>
      </c>
      <c r="G45" s="184">
        <v>1</v>
      </c>
      <c r="H45" s="184">
        <v>2</v>
      </c>
      <c r="I45" s="184">
        <v>2</v>
      </c>
      <c r="J45" s="184">
        <v>1</v>
      </c>
      <c r="K45" s="184">
        <v>2</v>
      </c>
      <c r="L45" s="184">
        <v>2</v>
      </c>
      <c r="M45" s="184">
        <v>6</v>
      </c>
      <c r="N45" s="184">
        <v>4</v>
      </c>
      <c r="O45" s="184">
        <v>7</v>
      </c>
      <c r="P45" s="184">
        <v>47</v>
      </c>
      <c r="Q45" s="184">
        <v>64</v>
      </c>
      <c r="R45" s="185">
        <v>77.251064793809462</v>
      </c>
      <c r="S45" s="185">
        <v>100</v>
      </c>
      <c r="T45" s="184">
        <v>149</v>
      </c>
      <c r="U45" s="184">
        <v>18</v>
      </c>
      <c r="V45" s="184">
        <v>14</v>
      </c>
      <c r="W45" s="184">
        <v>10</v>
      </c>
      <c r="X45" s="184">
        <v>11</v>
      </c>
      <c r="Y45" s="184">
        <v>4</v>
      </c>
      <c r="Z45" s="184">
        <v>4</v>
      </c>
      <c r="AA45" s="184">
        <v>1</v>
      </c>
      <c r="AB45" s="184">
        <v>2</v>
      </c>
      <c r="AC45" s="184">
        <v>1</v>
      </c>
      <c r="AD45" s="184">
        <v>2</v>
      </c>
      <c r="AE45" s="184">
        <v>1</v>
      </c>
      <c r="AF45" s="184">
        <v>4</v>
      </c>
      <c r="AG45" s="184">
        <v>77</v>
      </c>
      <c r="AH45" s="185">
        <v>24.190123320975307</v>
      </c>
      <c r="AI45" s="185">
        <v>100</v>
      </c>
      <c r="AJ45" s="184">
        <v>149</v>
      </c>
      <c r="AK45" s="184">
        <v>10</v>
      </c>
      <c r="AL45" s="184">
        <v>3</v>
      </c>
      <c r="AM45" s="184">
        <v>4</v>
      </c>
      <c r="AN45" s="184">
        <v>5</v>
      </c>
      <c r="AO45" s="184">
        <v>1</v>
      </c>
      <c r="AP45" s="184">
        <v>1</v>
      </c>
      <c r="AQ45" s="184">
        <v>6</v>
      </c>
      <c r="AR45" s="184">
        <v>6</v>
      </c>
      <c r="AS45" s="184">
        <v>7</v>
      </c>
      <c r="AT45" s="184">
        <v>11</v>
      </c>
      <c r="AU45" s="184">
        <v>6</v>
      </c>
      <c r="AV45" s="184">
        <v>27</v>
      </c>
      <c r="AW45" s="184">
        <v>62</v>
      </c>
      <c r="AX45" s="185">
        <v>65.916020025121327</v>
      </c>
      <c r="AY45" s="185">
        <v>100</v>
      </c>
      <c r="AZ45" s="15">
        <v>149</v>
      </c>
      <c r="BA45" s="15">
        <v>49</v>
      </c>
      <c r="BB45" s="15">
        <v>1</v>
      </c>
      <c r="BC45" s="15">
        <v>2</v>
      </c>
      <c r="BD45" s="15">
        <v>1</v>
      </c>
      <c r="BE45" s="15">
        <v>1</v>
      </c>
      <c r="BF45" s="15">
        <v>0</v>
      </c>
      <c r="BG45" s="15">
        <v>0</v>
      </c>
      <c r="BH45" s="15">
        <v>0</v>
      </c>
      <c r="BI45" s="15">
        <v>1</v>
      </c>
      <c r="BJ45" s="15">
        <v>0</v>
      </c>
      <c r="BK45" s="15">
        <v>1</v>
      </c>
      <c r="BL45" s="15">
        <v>8</v>
      </c>
      <c r="BM45" s="15">
        <v>85</v>
      </c>
      <c r="BN45" s="51">
        <v>16.651349419691812</v>
      </c>
      <c r="BO45" s="51">
        <v>100</v>
      </c>
      <c r="BP45" s="15">
        <v>149</v>
      </c>
      <c r="BQ45" s="15">
        <v>48</v>
      </c>
      <c r="BR45" s="15">
        <v>2</v>
      </c>
      <c r="BS45" s="15">
        <v>2</v>
      </c>
      <c r="BT45" s="15">
        <v>0</v>
      </c>
      <c r="BU45" s="15">
        <v>0</v>
      </c>
      <c r="BV45" s="15">
        <v>1</v>
      </c>
      <c r="BW45" s="15">
        <v>0</v>
      </c>
      <c r="BX45" s="15">
        <v>0</v>
      </c>
      <c r="BY45" s="15">
        <v>1</v>
      </c>
      <c r="BZ45" s="15">
        <v>1</v>
      </c>
      <c r="CA45" s="15">
        <v>0</v>
      </c>
      <c r="CB45" s="15">
        <v>3</v>
      </c>
      <c r="CC45" s="15">
        <v>91</v>
      </c>
      <c r="CD45" s="51">
        <v>9.2399230870059306</v>
      </c>
      <c r="CE45" s="51">
        <v>100</v>
      </c>
      <c r="CF45" s="15">
        <v>149</v>
      </c>
      <c r="CG45" s="15">
        <v>26</v>
      </c>
      <c r="CH45" s="15">
        <v>0</v>
      </c>
      <c r="CI45" s="15">
        <v>1</v>
      </c>
      <c r="CJ45" s="15">
        <v>2</v>
      </c>
      <c r="CK45" s="15">
        <v>1</v>
      </c>
      <c r="CL45" s="15">
        <v>1</v>
      </c>
      <c r="CM45" s="15">
        <v>3</v>
      </c>
      <c r="CN45" s="15">
        <v>2</v>
      </c>
      <c r="CO45" s="15">
        <v>1</v>
      </c>
      <c r="CP45" s="15">
        <v>3</v>
      </c>
      <c r="CQ45" s="15">
        <v>7</v>
      </c>
      <c r="CR45" s="15">
        <v>26</v>
      </c>
      <c r="CS45" s="15">
        <v>76</v>
      </c>
      <c r="CT45" s="51">
        <v>54.975122091155178</v>
      </c>
      <c r="CU45" s="51">
        <v>100</v>
      </c>
      <c r="CV45" s="15">
        <v>149</v>
      </c>
      <c r="CW45" s="15">
        <v>45</v>
      </c>
      <c r="CX45" s="15">
        <v>1</v>
      </c>
      <c r="CY45" s="15">
        <v>0</v>
      </c>
      <c r="CZ45" s="15">
        <v>0</v>
      </c>
      <c r="DA45" s="15">
        <v>0</v>
      </c>
      <c r="DB45" s="15">
        <v>3</v>
      </c>
      <c r="DC45" s="15">
        <v>1</v>
      </c>
      <c r="DD45" s="15">
        <v>1</v>
      </c>
      <c r="DE45" s="15">
        <v>1</v>
      </c>
      <c r="DF45" s="15">
        <v>1</v>
      </c>
      <c r="DG45" s="15">
        <v>0</v>
      </c>
      <c r="DH45" s="15">
        <v>1</v>
      </c>
      <c r="DI45" s="15">
        <v>95</v>
      </c>
      <c r="DJ45" s="51">
        <v>9.639201071586383</v>
      </c>
      <c r="DK45" s="51">
        <v>100</v>
      </c>
      <c r="DL45" s="15">
        <v>149</v>
      </c>
      <c r="DM45" s="15">
        <v>33</v>
      </c>
      <c r="DN45" s="15">
        <v>0</v>
      </c>
      <c r="DO45" s="15">
        <v>0</v>
      </c>
      <c r="DP45" s="15">
        <v>0</v>
      </c>
      <c r="DQ45" s="15">
        <v>1</v>
      </c>
      <c r="DR45" s="15">
        <v>4</v>
      </c>
      <c r="DS45" s="15">
        <v>5</v>
      </c>
      <c r="DT45" s="15">
        <v>3</v>
      </c>
      <c r="DU45" s="15">
        <v>7</v>
      </c>
      <c r="DV45" s="15">
        <v>2</v>
      </c>
      <c r="DW45" s="15">
        <v>4</v>
      </c>
      <c r="DX45" s="15">
        <v>12</v>
      </c>
      <c r="DY45" s="15">
        <v>78</v>
      </c>
      <c r="DZ45" s="51">
        <v>41.447531303010173</v>
      </c>
      <c r="EA45" s="51">
        <v>100</v>
      </c>
      <c r="EB45" s="15">
        <v>149</v>
      </c>
      <c r="EC45" s="15">
        <v>49</v>
      </c>
      <c r="ED45" s="15">
        <v>0</v>
      </c>
      <c r="EE45" s="15">
        <v>1</v>
      </c>
      <c r="EF45" s="15">
        <v>1</v>
      </c>
      <c r="EG45" s="15">
        <v>0</v>
      </c>
      <c r="EH45" s="15">
        <v>0</v>
      </c>
      <c r="EI45" s="15">
        <v>0</v>
      </c>
      <c r="EJ45" s="15">
        <v>0</v>
      </c>
      <c r="EK45" s="15">
        <v>1</v>
      </c>
      <c r="EL45" s="15">
        <v>0</v>
      </c>
      <c r="EM45" s="15">
        <v>1</v>
      </c>
      <c r="EN45" s="15">
        <v>7</v>
      </c>
      <c r="EO45" s="15">
        <v>89</v>
      </c>
      <c r="EP45" s="51">
        <v>15.201162701162701</v>
      </c>
      <c r="EQ45" s="51">
        <v>100</v>
      </c>
      <c r="ER45" s="15">
        <v>149</v>
      </c>
      <c r="ES45" s="15">
        <v>52</v>
      </c>
      <c r="ET45" s="15">
        <v>0</v>
      </c>
      <c r="EU45" s="15">
        <v>0</v>
      </c>
      <c r="EV45" s="15">
        <v>0</v>
      </c>
      <c r="EW45" s="15">
        <v>0</v>
      </c>
      <c r="EX45" s="15">
        <v>1</v>
      </c>
      <c r="EY45" s="15">
        <v>0</v>
      </c>
      <c r="EZ45" s="15">
        <v>0</v>
      </c>
      <c r="FA45" s="15">
        <v>0</v>
      </c>
      <c r="FB45" s="15">
        <v>1</v>
      </c>
      <c r="FC45" s="15">
        <v>0</v>
      </c>
      <c r="FD45" s="15">
        <v>2</v>
      </c>
      <c r="FE45" s="15">
        <v>93</v>
      </c>
      <c r="FF45" s="51">
        <v>5.9171895109395098</v>
      </c>
      <c r="FG45" s="51">
        <v>100</v>
      </c>
      <c r="FH45" s="15">
        <v>36</v>
      </c>
      <c r="FI45" s="15">
        <v>1</v>
      </c>
      <c r="FJ45" s="15">
        <v>0</v>
      </c>
      <c r="FK45" s="15">
        <v>1</v>
      </c>
      <c r="FL45" s="15">
        <v>1</v>
      </c>
      <c r="FM45" s="15">
        <v>1</v>
      </c>
      <c r="FN45" s="15">
        <v>1</v>
      </c>
      <c r="FO45" s="15">
        <v>2</v>
      </c>
      <c r="FP45" s="15">
        <v>1</v>
      </c>
      <c r="FQ45" s="15">
        <v>1</v>
      </c>
      <c r="FR45" s="15">
        <v>2</v>
      </c>
      <c r="FS45" s="15">
        <v>5</v>
      </c>
      <c r="FT45" s="15">
        <v>8</v>
      </c>
      <c r="FU45" s="15">
        <v>12</v>
      </c>
      <c r="FV45" s="51">
        <v>75.30583859517607</v>
      </c>
      <c r="FW45" s="51">
        <v>100</v>
      </c>
      <c r="FX45" s="15">
        <v>11</v>
      </c>
      <c r="FY45" s="15">
        <v>0</v>
      </c>
      <c r="FZ45" s="15">
        <v>1</v>
      </c>
      <c r="GA45" s="15">
        <v>0</v>
      </c>
      <c r="GB45" s="15">
        <v>0</v>
      </c>
      <c r="GC45" s="15">
        <v>0</v>
      </c>
      <c r="GD45" s="15">
        <v>2</v>
      </c>
      <c r="GE45" s="15">
        <v>1</v>
      </c>
      <c r="GF45" s="15">
        <v>0</v>
      </c>
      <c r="GG45" s="15">
        <v>1</v>
      </c>
      <c r="GH45" s="15">
        <v>1</v>
      </c>
      <c r="GI45" s="15">
        <v>0</v>
      </c>
      <c r="GJ45" s="15">
        <v>0</v>
      </c>
      <c r="GK45" s="15">
        <v>5</v>
      </c>
      <c r="GL45" s="51">
        <v>52.608665500133299</v>
      </c>
      <c r="GM45" s="51">
        <v>85</v>
      </c>
      <c r="GN45" s="15">
        <v>26</v>
      </c>
      <c r="GO45" s="15">
        <v>2</v>
      </c>
      <c r="GP45" s="15">
        <v>0</v>
      </c>
      <c r="GQ45" s="15">
        <v>0</v>
      </c>
      <c r="GR45" s="15">
        <v>0</v>
      </c>
      <c r="GS45" s="15">
        <v>1</v>
      </c>
      <c r="GT45" s="15">
        <v>1</v>
      </c>
      <c r="GU45" s="15">
        <v>3</v>
      </c>
      <c r="GV45" s="15">
        <v>2</v>
      </c>
      <c r="GW45" s="15">
        <v>2</v>
      </c>
      <c r="GX45" s="15">
        <v>0</v>
      </c>
      <c r="GY45" s="15">
        <v>4</v>
      </c>
      <c r="GZ45" s="15">
        <v>4</v>
      </c>
      <c r="HA45" s="15">
        <v>7</v>
      </c>
      <c r="HB45" s="51">
        <v>68.431177293937751</v>
      </c>
      <c r="HC45" s="51">
        <v>100</v>
      </c>
      <c r="HD45" s="15">
        <v>6</v>
      </c>
      <c r="HE45" s="15">
        <v>1</v>
      </c>
      <c r="HF45" s="15">
        <v>0</v>
      </c>
      <c r="HG45" s="15">
        <v>1</v>
      </c>
      <c r="HH45" s="15">
        <v>1</v>
      </c>
      <c r="HI45" s="15">
        <v>0</v>
      </c>
      <c r="HJ45" s="15">
        <v>0</v>
      </c>
      <c r="HK45" s="15">
        <v>0</v>
      </c>
      <c r="HL45" s="15">
        <v>0</v>
      </c>
      <c r="HM45" s="15">
        <v>0</v>
      </c>
      <c r="HN45" s="15">
        <v>0</v>
      </c>
      <c r="HO45" s="15">
        <v>0</v>
      </c>
      <c r="HP45" s="15">
        <v>1</v>
      </c>
      <c r="HQ45" s="15">
        <v>2</v>
      </c>
      <c r="HR45" s="51">
        <v>35.923423423423422</v>
      </c>
      <c r="HS45" s="51">
        <v>100</v>
      </c>
      <c r="HT45" s="15">
        <v>8</v>
      </c>
      <c r="HU45" s="15">
        <v>2</v>
      </c>
      <c r="HV45" s="15">
        <v>0</v>
      </c>
      <c r="HW45" s="15">
        <v>0</v>
      </c>
      <c r="HX45" s="15">
        <v>0</v>
      </c>
      <c r="HY45" s="15">
        <v>0</v>
      </c>
      <c r="HZ45" s="15">
        <v>1</v>
      </c>
      <c r="IA45" s="15">
        <v>0</v>
      </c>
      <c r="IB45" s="15">
        <v>0</v>
      </c>
      <c r="IC45" s="15">
        <v>0</v>
      </c>
      <c r="ID45" s="15">
        <v>0</v>
      </c>
      <c r="IE45" s="15">
        <v>0</v>
      </c>
      <c r="IF45" s="15">
        <v>2</v>
      </c>
      <c r="IG45" s="15">
        <v>3</v>
      </c>
      <c r="IH45" s="51">
        <v>49.189189189189186</v>
      </c>
      <c r="II45" s="51">
        <v>100</v>
      </c>
      <c r="IJ45" s="15">
        <v>149</v>
      </c>
      <c r="IK45" s="15">
        <v>37</v>
      </c>
      <c r="IL45" s="15">
        <v>3</v>
      </c>
      <c r="IM45" s="15">
        <v>5</v>
      </c>
      <c r="IN45" s="15">
        <v>3</v>
      </c>
      <c r="IO45" s="15">
        <v>0</v>
      </c>
      <c r="IP45" s="15">
        <v>2</v>
      </c>
      <c r="IQ45" s="15">
        <v>1</v>
      </c>
      <c r="IR45" s="15">
        <v>3</v>
      </c>
      <c r="IS45" s="15">
        <v>2</v>
      </c>
      <c r="IT45" s="15">
        <v>2</v>
      </c>
      <c r="IU45" s="15">
        <v>0</v>
      </c>
      <c r="IV45" s="15">
        <v>8</v>
      </c>
      <c r="IW45" s="15">
        <v>83</v>
      </c>
      <c r="IX45" s="51">
        <v>24.21996371932434</v>
      </c>
      <c r="IY45" s="51">
        <v>100</v>
      </c>
      <c r="IZ45" s="15">
        <v>149</v>
      </c>
      <c r="JA45" s="15">
        <v>37</v>
      </c>
      <c r="JB45" s="15">
        <v>11</v>
      </c>
      <c r="JC45" s="15">
        <v>5</v>
      </c>
      <c r="JD45" s="15">
        <v>4</v>
      </c>
      <c r="JE45" s="15">
        <v>3</v>
      </c>
      <c r="JF45" s="15">
        <v>0</v>
      </c>
      <c r="JG45" s="15">
        <v>0</v>
      </c>
      <c r="JH45" s="15">
        <v>1</v>
      </c>
      <c r="JI45" s="15">
        <v>0</v>
      </c>
      <c r="JJ45" s="15">
        <v>0</v>
      </c>
      <c r="JK45" s="15">
        <v>0</v>
      </c>
      <c r="JL45" s="15">
        <v>1</v>
      </c>
      <c r="JM45" s="15">
        <v>87</v>
      </c>
      <c r="JN45" s="51">
        <v>8.2142462220966035</v>
      </c>
      <c r="JO45" s="51">
        <v>100</v>
      </c>
      <c r="JP45" s="15">
        <v>149</v>
      </c>
      <c r="JQ45" s="15">
        <v>30</v>
      </c>
      <c r="JR45" s="15">
        <v>7</v>
      </c>
      <c r="JS45" s="15">
        <v>13</v>
      </c>
      <c r="JT45" s="15">
        <v>4</v>
      </c>
      <c r="JU45" s="15">
        <v>3</v>
      </c>
      <c r="JV45" s="15">
        <v>4</v>
      </c>
      <c r="JW45" s="15">
        <v>1</v>
      </c>
      <c r="JX45" s="15">
        <v>1</v>
      </c>
      <c r="JY45" s="15">
        <v>2</v>
      </c>
      <c r="JZ45" s="15">
        <v>2</v>
      </c>
      <c r="KA45" s="15">
        <v>1</v>
      </c>
      <c r="KB45" s="15">
        <v>1</v>
      </c>
      <c r="KC45" s="15">
        <v>80</v>
      </c>
      <c r="KD45" s="51">
        <v>17.957769309236422</v>
      </c>
      <c r="KE45" s="51">
        <v>100</v>
      </c>
      <c r="KF45" s="15">
        <v>149</v>
      </c>
      <c r="KG45" s="15">
        <v>55</v>
      </c>
      <c r="KH45" s="15">
        <v>1</v>
      </c>
      <c r="KI45" s="15">
        <v>1</v>
      </c>
      <c r="KJ45" s="15">
        <v>0</v>
      </c>
      <c r="KK45" s="15">
        <v>1</v>
      </c>
      <c r="KL45" s="15">
        <v>0</v>
      </c>
      <c r="KM45" s="15">
        <v>0</v>
      </c>
      <c r="KN45" s="15">
        <v>0</v>
      </c>
      <c r="KO45" s="15">
        <v>0</v>
      </c>
      <c r="KP45" s="15">
        <v>0</v>
      </c>
      <c r="KQ45" s="15">
        <v>0</v>
      </c>
      <c r="KR45" s="15">
        <v>1</v>
      </c>
      <c r="KS45" s="15">
        <v>90</v>
      </c>
      <c r="KT45" s="51">
        <v>2.6036711998392175</v>
      </c>
      <c r="KU45" s="51">
        <v>100</v>
      </c>
      <c r="KV45" s="15">
        <v>149</v>
      </c>
      <c r="KW45" s="15">
        <v>49</v>
      </c>
      <c r="KX45" s="15">
        <v>2</v>
      </c>
      <c r="KY45" s="15">
        <v>2</v>
      </c>
      <c r="KZ45" s="15">
        <v>0</v>
      </c>
      <c r="LA45" s="15">
        <v>0</v>
      </c>
      <c r="LB45" s="15">
        <v>0</v>
      </c>
      <c r="LC45" s="15">
        <v>0</v>
      </c>
      <c r="LD45" s="15">
        <v>0</v>
      </c>
      <c r="LE45" s="15">
        <v>1</v>
      </c>
      <c r="LF45" s="15">
        <v>0</v>
      </c>
      <c r="LG45" s="15">
        <v>0</v>
      </c>
      <c r="LH45" s="15">
        <v>1</v>
      </c>
      <c r="LI45" s="15">
        <v>94</v>
      </c>
      <c r="LJ45" s="51">
        <v>3.7191441169769344</v>
      </c>
      <c r="LK45" s="51">
        <v>100</v>
      </c>
    </row>
    <row r="46" spans="1:323" ht="15" customHeight="1" x14ac:dyDescent="0.15">
      <c r="A46" s="159"/>
      <c r="B46" s="160" t="s">
        <v>15</v>
      </c>
      <c r="C46" s="156" t="s">
        <v>275</v>
      </c>
      <c r="D46" s="184">
        <v>386</v>
      </c>
      <c r="E46" s="184">
        <v>24</v>
      </c>
      <c r="F46" s="184">
        <v>7</v>
      </c>
      <c r="G46" s="184">
        <v>3</v>
      </c>
      <c r="H46" s="184">
        <v>3</v>
      </c>
      <c r="I46" s="184">
        <v>2</v>
      </c>
      <c r="J46" s="184">
        <v>3</v>
      </c>
      <c r="K46" s="184">
        <v>4</v>
      </c>
      <c r="L46" s="184">
        <v>10</v>
      </c>
      <c r="M46" s="184">
        <v>6</v>
      </c>
      <c r="N46" s="184">
        <v>10</v>
      </c>
      <c r="O46" s="184">
        <v>20</v>
      </c>
      <c r="P46" s="184">
        <v>207</v>
      </c>
      <c r="Q46" s="184">
        <v>87</v>
      </c>
      <c r="R46" s="185">
        <v>84.034607310034644</v>
      </c>
      <c r="S46" s="185">
        <v>100</v>
      </c>
      <c r="T46" s="184">
        <v>386</v>
      </c>
      <c r="U46" s="184">
        <v>76</v>
      </c>
      <c r="V46" s="184">
        <v>44</v>
      </c>
      <c r="W46" s="184">
        <v>32</v>
      </c>
      <c r="X46" s="184">
        <v>24</v>
      </c>
      <c r="Y46" s="184">
        <v>10</v>
      </c>
      <c r="Z46" s="184">
        <v>10</v>
      </c>
      <c r="AA46" s="184">
        <v>15</v>
      </c>
      <c r="AB46" s="184">
        <v>1</v>
      </c>
      <c r="AC46" s="184">
        <v>3</v>
      </c>
      <c r="AD46" s="184">
        <v>6</v>
      </c>
      <c r="AE46" s="184">
        <v>6</v>
      </c>
      <c r="AF46" s="184">
        <v>22</v>
      </c>
      <c r="AG46" s="184">
        <v>137</v>
      </c>
      <c r="AH46" s="185">
        <v>25.681749913729195</v>
      </c>
      <c r="AI46" s="185">
        <v>100</v>
      </c>
      <c r="AJ46" s="184">
        <v>386</v>
      </c>
      <c r="AK46" s="184">
        <v>53</v>
      </c>
      <c r="AL46" s="184">
        <v>15</v>
      </c>
      <c r="AM46" s="184">
        <v>26</v>
      </c>
      <c r="AN46" s="184">
        <v>18</v>
      </c>
      <c r="AO46" s="184">
        <v>21</v>
      </c>
      <c r="AP46" s="184">
        <v>17</v>
      </c>
      <c r="AQ46" s="184">
        <v>7</v>
      </c>
      <c r="AR46" s="184">
        <v>8</v>
      </c>
      <c r="AS46" s="184">
        <v>13</v>
      </c>
      <c r="AT46" s="184">
        <v>19</v>
      </c>
      <c r="AU46" s="184">
        <v>16</v>
      </c>
      <c r="AV46" s="184">
        <v>70</v>
      </c>
      <c r="AW46" s="184">
        <v>103</v>
      </c>
      <c r="AX46" s="185">
        <v>50.815514446529896</v>
      </c>
      <c r="AY46" s="185">
        <v>100</v>
      </c>
      <c r="AZ46" s="15">
        <v>386</v>
      </c>
      <c r="BA46" s="15">
        <v>212</v>
      </c>
      <c r="BB46" s="15">
        <v>0</v>
      </c>
      <c r="BC46" s="15">
        <v>1</v>
      </c>
      <c r="BD46" s="15">
        <v>0</v>
      </c>
      <c r="BE46" s="15">
        <v>0</v>
      </c>
      <c r="BF46" s="15">
        <v>1</v>
      </c>
      <c r="BG46" s="15">
        <v>0</v>
      </c>
      <c r="BH46" s="15">
        <v>0</v>
      </c>
      <c r="BI46" s="15">
        <v>1</v>
      </c>
      <c r="BJ46" s="15">
        <v>0</v>
      </c>
      <c r="BK46" s="15">
        <v>0</v>
      </c>
      <c r="BL46" s="15">
        <v>3</v>
      </c>
      <c r="BM46" s="15">
        <v>168</v>
      </c>
      <c r="BN46" s="51">
        <v>1.9816549650386717</v>
      </c>
      <c r="BO46" s="51">
        <v>100</v>
      </c>
      <c r="BP46" s="15">
        <v>386</v>
      </c>
      <c r="BQ46" s="15">
        <v>209</v>
      </c>
      <c r="BR46" s="15">
        <v>2</v>
      </c>
      <c r="BS46" s="15">
        <v>1</v>
      </c>
      <c r="BT46" s="15">
        <v>0</v>
      </c>
      <c r="BU46" s="15">
        <v>0</v>
      </c>
      <c r="BV46" s="15">
        <v>0</v>
      </c>
      <c r="BW46" s="15">
        <v>1</v>
      </c>
      <c r="BX46" s="15">
        <v>1</v>
      </c>
      <c r="BY46" s="15">
        <v>0</v>
      </c>
      <c r="BZ46" s="15">
        <v>3</v>
      </c>
      <c r="CA46" s="15">
        <v>2</v>
      </c>
      <c r="CB46" s="15">
        <v>1</v>
      </c>
      <c r="CC46" s="15">
        <v>166</v>
      </c>
      <c r="CD46" s="51">
        <v>3.1818489796957765</v>
      </c>
      <c r="CE46" s="51">
        <v>100</v>
      </c>
      <c r="CF46" s="15">
        <v>386</v>
      </c>
      <c r="CG46" s="15">
        <v>108</v>
      </c>
      <c r="CH46" s="15">
        <v>3</v>
      </c>
      <c r="CI46" s="15">
        <v>3</v>
      </c>
      <c r="CJ46" s="15">
        <v>2</v>
      </c>
      <c r="CK46" s="15">
        <v>3</v>
      </c>
      <c r="CL46" s="15">
        <v>2</v>
      </c>
      <c r="CM46" s="15">
        <v>6</v>
      </c>
      <c r="CN46" s="15">
        <v>8</v>
      </c>
      <c r="CO46" s="15">
        <v>4</v>
      </c>
      <c r="CP46" s="15">
        <v>9</v>
      </c>
      <c r="CQ46" s="15">
        <v>17</v>
      </c>
      <c r="CR46" s="15">
        <v>110</v>
      </c>
      <c r="CS46" s="15">
        <v>111</v>
      </c>
      <c r="CT46" s="51">
        <v>53.887241753433031</v>
      </c>
      <c r="CU46" s="51">
        <v>100</v>
      </c>
      <c r="CV46" s="15">
        <v>386</v>
      </c>
      <c r="CW46" s="15">
        <v>187</v>
      </c>
      <c r="CX46" s="15">
        <v>7</v>
      </c>
      <c r="CY46" s="15">
        <v>5</v>
      </c>
      <c r="CZ46" s="15">
        <v>2</v>
      </c>
      <c r="DA46" s="15">
        <v>2</v>
      </c>
      <c r="DB46" s="15">
        <v>4</v>
      </c>
      <c r="DC46" s="15">
        <v>4</v>
      </c>
      <c r="DD46" s="15">
        <v>1</v>
      </c>
      <c r="DE46" s="15">
        <v>2</v>
      </c>
      <c r="DF46" s="15">
        <v>6</v>
      </c>
      <c r="DG46" s="15">
        <v>0</v>
      </c>
      <c r="DH46" s="15">
        <v>8</v>
      </c>
      <c r="DI46" s="15">
        <v>158</v>
      </c>
      <c r="DJ46" s="51">
        <v>9.3658373497978555</v>
      </c>
      <c r="DK46" s="51">
        <v>100</v>
      </c>
      <c r="DL46" s="15">
        <v>386</v>
      </c>
      <c r="DM46" s="15">
        <v>150</v>
      </c>
      <c r="DN46" s="15">
        <v>7</v>
      </c>
      <c r="DO46" s="15">
        <v>5</v>
      </c>
      <c r="DP46" s="15">
        <v>6</v>
      </c>
      <c r="DQ46" s="15">
        <v>4</v>
      </c>
      <c r="DR46" s="15">
        <v>4</v>
      </c>
      <c r="DS46" s="15">
        <v>8</v>
      </c>
      <c r="DT46" s="15">
        <v>6</v>
      </c>
      <c r="DU46" s="15">
        <v>9</v>
      </c>
      <c r="DV46" s="15">
        <v>13</v>
      </c>
      <c r="DW46" s="15">
        <v>5</v>
      </c>
      <c r="DX46" s="15">
        <v>48</v>
      </c>
      <c r="DY46" s="15">
        <v>121</v>
      </c>
      <c r="DZ46" s="51">
        <v>31.875018364560056</v>
      </c>
      <c r="EA46" s="51">
        <v>100</v>
      </c>
      <c r="EB46" s="15">
        <v>386</v>
      </c>
      <c r="EC46" s="15">
        <v>213</v>
      </c>
      <c r="ED46" s="15">
        <v>0</v>
      </c>
      <c r="EE46" s="15">
        <v>0</v>
      </c>
      <c r="EF46" s="15">
        <v>0</v>
      </c>
      <c r="EG46" s="15">
        <v>0</v>
      </c>
      <c r="EH46" s="15">
        <v>1</v>
      </c>
      <c r="EI46" s="15">
        <v>0</v>
      </c>
      <c r="EJ46" s="15">
        <v>0</v>
      </c>
      <c r="EK46" s="15">
        <v>1</v>
      </c>
      <c r="EL46" s="15">
        <v>0</v>
      </c>
      <c r="EM46" s="15">
        <v>0</v>
      </c>
      <c r="EN46" s="15">
        <v>2</v>
      </c>
      <c r="EO46" s="15">
        <v>169</v>
      </c>
      <c r="EP46" s="51">
        <v>1.4749331053961647</v>
      </c>
      <c r="EQ46" s="51">
        <v>100</v>
      </c>
      <c r="ER46" s="15">
        <v>386</v>
      </c>
      <c r="ES46" s="15">
        <v>212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1</v>
      </c>
      <c r="FA46" s="15">
        <v>0</v>
      </c>
      <c r="FB46" s="15">
        <v>2</v>
      </c>
      <c r="FC46" s="15">
        <v>2</v>
      </c>
      <c r="FD46" s="15">
        <v>1</v>
      </c>
      <c r="FE46" s="15">
        <v>168</v>
      </c>
      <c r="FF46" s="51">
        <v>2.3906047066094573</v>
      </c>
      <c r="FG46" s="51">
        <v>100</v>
      </c>
      <c r="FH46" s="15">
        <v>83</v>
      </c>
      <c r="FI46" s="15">
        <v>6</v>
      </c>
      <c r="FJ46" s="15">
        <v>0</v>
      </c>
      <c r="FK46" s="15">
        <v>2</v>
      </c>
      <c r="FL46" s="15">
        <v>2</v>
      </c>
      <c r="FM46" s="15">
        <v>1</v>
      </c>
      <c r="FN46" s="15">
        <v>2</v>
      </c>
      <c r="FO46" s="15">
        <v>3</v>
      </c>
      <c r="FP46" s="15">
        <v>2</v>
      </c>
      <c r="FQ46" s="15">
        <v>3</v>
      </c>
      <c r="FR46" s="15">
        <v>3</v>
      </c>
      <c r="FS46" s="15">
        <v>7</v>
      </c>
      <c r="FT46" s="15">
        <v>34</v>
      </c>
      <c r="FU46" s="15">
        <v>18</v>
      </c>
      <c r="FV46" s="51">
        <v>77.249064025935553</v>
      </c>
      <c r="FW46" s="51">
        <v>100</v>
      </c>
      <c r="FX46" s="15">
        <v>19</v>
      </c>
      <c r="FY46" s="15">
        <v>1</v>
      </c>
      <c r="FZ46" s="15">
        <v>2</v>
      </c>
      <c r="GA46" s="15">
        <v>2</v>
      </c>
      <c r="GB46" s="15">
        <v>1</v>
      </c>
      <c r="GC46" s="15">
        <v>2</v>
      </c>
      <c r="GD46" s="15">
        <v>1</v>
      </c>
      <c r="GE46" s="15">
        <v>0</v>
      </c>
      <c r="GF46" s="15">
        <v>0</v>
      </c>
      <c r="GG46" s="15">
        <v>0</v>
      </c>
      <c r="GH46" s="15">
        <v>4</v>
      </c>
      <c r="GI46" s="15">
        <v>0</v>
      </c>
      <c r="GJ46" s="15">
        <v>1</v>
      </c>
      <c r="GK46" s="15">
        <v>5</v>
      </c>
      <c r="GL46" s="51">
        <v>44.163963642876695</v>
      </c>
      <c r="GM46" s="51">
        <v>100</v>
      </c>
      <c r="GN46" s="15">
        <v>48</v>
      </c>
      <c r="GO46" s="15">
        <v>3</v>
      </c>
      <c r="GP46" s="15">
        <v>2</v>
      </c>
      <c r="GQ46" s="15">
        <v>1</v>
      </c>
      <c r="GR46" s="15">
        <v>2</v>
      </c>
      <c r="GS46" s="15">
        <v>0</v>
      </c>
      <c r="GT46" s="15">
        <v>0</v>
      </c>
      <c r="GU46" s="15">
        <v>3</v>
      </c>
      <c r="GV46" s="15">
        <v>2</v>
      </c>
      <c r="GW46" s="15">
        <v>6</v>
      </c>
      <c r="GX46" s="15">
        <v>6</v>
      </c>
      <c r="GY46" s="15">
        <v>1</v>
      </c>
      <c r="GZ46" s="15">
        <v>8</v>
      </c>
      <c r="HA46" s="15">
        <v>14</v>
      </c>
      <c r="HB46" s="51">
        <v>65.163534279866496</v>
      </c>
      <c r="HC46" s="51">
        <v>100</v>
      </c>
      <c r="HD46" s="15">
        <v>4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1</v>
      </c>
      <c r="HN46" s="15">
        <v>0</v>
      </c>
      <c r="HO46" s="15">
        <v>0</v>
      </c>
      <c r="HP46" s="15">
        <v>0</v>
      </c>
      <c r="HQ46" s="15">
        <v>3</v>
      </c>
      <c r="HR46" s="51">
        <v>78.125</v>
      </c>
      <c r="HS46" s="51">
        <v>78.125</v>
      </c>
      <c r="HT46" s="15">
        <v>4</v>
      </c>
      <c r="HU46" s="15">
        <v>1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15">
        <v>0</v>
      </c>
      <c r="IC46" s="15">
        <v>0</v>
      </c>
      <c r="ID46" s="15">
        <v>2</v>
      </c>
      <c r="IE46" s="15">
        <v>0</v>
      </c>
      <c r="IF46" s="15">
        <v>0</v>
      </c>
      <c r="IG46" s="15">
        <v>1</v>
      </c>
      <c r="IH46" s="51">
        <v>56.294001689664888</v>
      </c>
      <c r="II46" s="51">
        <v>86.79245283018868</v>
      </c>
      <c r="IJ46" s="15">
        <v>386</v>
      </c>
      <c r="IK46" s="15">
        <v>156</v>
      </c>
      <c r="IL46" s="15">
        <v>7</v>
      </c>
      <c r="IM46" s="15">
        <v>2</v>
      </c>
      <c r="IN46" s="15">
        <v>2</v>
      </c>
      <c r="IO46" s="15">
        <v>1</v>
      </c>
      <c r="IP46" s="15">
        <v>3</v>
      </c>
      <c r="IQ46" s="15">
        <v>1</v>
      </c>
      <c r="IR46" s="15">
        <v>3</v>
      </c>
      <c r="IS46" s="15">
        <v>2</v>
      </c>
      <c r="IT46" s="15">
        <v>4</v>
      </c>
      <c r="IU46" s="15">
        <v>8</v>
      </c>
      <c r="IV46" s="15">
        <v>50</v>
      </c>
      <c r="IW46" s="15">
        <v>147</v>
      </c>
      <c r="IX46" s="51">
        <v>28.466706844143442</v>
      </c>
      <c r="IY46" s="51">
        <v>100</v>
      </c>
      <c r="IZ46" s="15">
        <v>386</v>
      </c>
      <c r="JA46" s="15">
        <v>164</v>
      </c>
      <c r="JB46" s="15">
        <v>21</v>
      </c>
      <c r="JC46" s="15">
        <v>10</v>
      </c>
      <c r="JD46" s="15">
        <v>5</v>
      </c>
      <c r="JE46" s="15">
        <v>4</v>
      </c>
      <c r="JF46" s="15">
        <v>4</v>
      </c>
      <c r="JG46" s="15">
        <v>4</v>
      </c>
      <c r="JH46" s="15">
        <v>1</v>
      </c>
      <c r="JI46" s="15">
        <v>1</v>
      </c>
      <c r="JJ46" s="15">
        <v>2</v>
      </c>
      <c r="JK46" s="15">
        <v>3</v>
      </c>
      <c r="JL46" s="15">
        <v>7</v>
      </c>
      <c r="JM46" s="15">
        <v>160</v>
      </c>
      <c r="JN46" s="51">
        <v>9.6318621765044252</v>
      </c>
      <c r="JO46" s="51">
        <v>100</v>
      </c>
      <c r="JP46" s="15">
        <v>386</v>
      </c>
      <c r="JQ46" s="15">
        <v>169</v>
      </c>
      <c r="JR46" s="15">
        <v>14</v>
      </c>
      <c r="JS46" s="15">
        <v>22</v>
      </c>
      <c r="JT46" s="15">
        <v>10</v>
      </c>
      <c r="JU46" s="15">
        <v>7</v>
      </c>
      <c r="JV46" s="15">
        <v>5</v>
      </c>
      <c r="JW46" s="15">
        <v>5</v>
      </c>
      <c r="JX46" s="15">
        <v>0</v>
      </c>
      <c r="JY46" s="15">
        <v>4</v>
      </c>
      <c r="JZ46" s="15">
        <v>4</v>
      </c>
      <c r="KA46" s="15">
        <v>2</v>
      </c>
      <c r="KB46" s="15">
        <v>8</v>
      </c>
      <c r="KC46" s="15">
        <v>136</v>
      </c>
      <c r="KD46" s="51">
        <v>11.804152787859271</v>
      </c>
      <c r="KE46" s="51">
        <v>100</v>
      </c>
      <c r="KF46" s="15">
        <v>386</v>
      </c>
      <c r="KG46" s="15">
        <v>215</v>
      </c>
      <c r="KH46" s="15">
        <v>0</v>
      </c>
      <c r="KI46" s="15">
        <v>1</v>
      </c>
      <c r="KJ46" s="15">
        <v>0</v>
      </c>
      <c r="KK46" s="15">
        <v>0</v>
      </c>
      <c r="KL46" s="15">
        <v>0</v>
      </c>
      <c r="KM46" s="15">
        <v>0</v>
      </c>
      <c r="KN46" s="15">
        <v>0</v>
      </c>
      <c r="KO46" s="15">
        <v>0</v>
      </c>
      <c r="KP46" s="15">
        <v>0</v>
      </c>
      <c r="KQ46" s="15">
        <v>0</v>
      </c>
      <c r="KR46" s="15">
        <v>0</v>
      </c>
      <c r="KS46" s="15">
        <v>170</v>
      </c>
      <c r="KT46" s="51">
        <v>5.5279159756771695E-2</v>
      </c>
      <c r="KU46" s="51">
        <v>11.940298507462686</v>
      </c>
      <c r="KV46" s="15">
        <v>386</v>
      </c>
      <c r="KW46" s="15">
        <v>214</v>
      </c>
      <c r="KX46" s="15">
        <v>2</v>
      </c>
      <c r="KY46" s="15">
        <v>0</v>
      </c>
      <c r="KZ46" s="15">
        <v>0</v>
      </c>
      <c r="LA46" s="15">
        <v>0</v>
      </c>
      <c r="LB46" s="15">
        <v>0</v>
      </c>
      <c r="LC46" s="15">
        <v>0</v>
      </c>
      <c r="LD46" s="15">
        <v>0</v>
      </c>
      <c r="LE46" s="15">
        <v>0</v>
      </c>
      <c r="LF46" s="15">
        <v>0</v>
      </c>
      <c r="LG46" s="15">
        <v>0</v>
      </c>
      <c r="LH46" s="15">
        <v>0</v>
      </c>
      <c r="LI46" s="15">
        <v>170</v>
      </c>
      <c r="LJ46" s="51">
        <v>5.6094646967975059E-2</v>
      </c>
      <c r="LK46" s="51">
        <v>9.67741935483871</v>
      </c>
    </row>
    <row r="47" spans="1:323" ht="15" customHeight="1" x14ac:dyDescent="0.15">
      <c r="A47" s="159"/>
      <c r="B47" s="160" t="s">
        <v>16</v>
      </c>
      <c r="C47" s="27" t="s">
        <v>276</v>
      </c>
      <c r="D47" s="184">
        <v>54</v>
      </c>
      <c r="E47" s="184">
        <v>6</v>
      </c>
      <c r="F47" s="184">
        <v>0</v>
      </c>
      <c r="G47" s="184">
        <v>1</v>
      </c>
      <c r="H47" s="184">
        <v>2</v>
      </c>
      <c r="I47" s="184">
        <v>0</v>
      </c>
      <c r="J47" s="184">
        <v>1</v>
      </c>
      <c r="K47" s="184">
        <v>0</v>
      </c>
      <c r="L47" s="184">
        <v>0</v>
      </c>
      <c r="M47" s="184">
        <v>0</v>
      </c>
      <c r="N47" s="184">
        <v>0</v>
      </c>
      <c r="O47" s="184">
        <v>1</v>
      </c>
      <c r="P47" s="184">
        <v>27</v>
      </c>
      <c r="Q47" s="184">
        <v>16</v>
      </c>
      <c r="R47" s="185">
        <v>76.410515536152204</v>
      </c>
      <c r="S47" s="185">
        <v>100</v>
      </c>
      <c r="T47" s="184">
        <v>54</v>
      </c>
      <c r="U47" s="184">
        <v>12</v>
      </c>
      <c r="V47" s="184">
        <v>0</v>
      </c>
      <c r="W47" s="184">
        <v>8</v>
      </c>
      <c r="X47" s="184">
        <v>4</v>
      </c>
      <c r="Y47" s="184">
        <v>2</v>
      </c>
      <c r="Z47" s="184">
        <v>2</v>
      </c>
      <c r="AA47" s="184">
        <v>2</v>
      </c>
      <c r="AB47" s="184">
        <v>0</v>
      </c>
      <c r="AC47" s="184">
        <v>0</v>
      </c>
      <c r="AD47" s="184">
        <v>0</v>
      </c>
      <c r="AE47" s="184">
        <v>2</v>
      </c>
      <c r="AF47" s="184">
        <v>3</v>
      </c>
      <c r="AG47" s="184">
        <v>19</v>
      </c>
      <c r="AH47" s="185">
        <v>26.798874169566858</v>
      </c>
      <c r="AI47" s="185">
        <v>100</v>
      </c>
      <c r="AJ47" s="184">
        <v>54</v>
      </c>
      <c r="AK47" s="184">
        <v>4</v>
      </c>
      <c r="AL47" s="184">
        <v>1</v>
      </c>
      <c r="AM47" s="184">
        <v>0</v>
      </c>
      <c r="AN47" s="184">
        <v>0</v>
      </c>
      <c r="AO47" s="184">
        <v>4</v>
      </c>
      <c r="AP47" s="184">
        <v>3</v>
      </c>
      <c r="AQ47" s="184">
        <v>1</v>
      </c>
      <c r="AR47" s="184">
        <v>1</v>
      </c>
      <c r="AS47" s="184">
        <v>2</v>
      </c>
      <c r="AT47" s="184">
        <v>4</v>
      </c>
      <c r="AU47" s="184">
        <v>3</v>
      </c>
      <c r="AV47" s="184">
        <v>15</v>
      </c>
      <c r="AW47" s="184">
        <v>16</v>
      </c>
      <c r="AX47" s="185">
        <v>70.237584928513087</v>
      </c>
      <c r="AY47" s="185">
        <v>100</v>
      </c>
      <c r="AZ47" s="15">
        <v>54</v>
      </c>
      <c r="BA47" s="15">
        <v>27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1</v>
      </c>
      <c r="BI47" s="15">
        <v>1</v>
      </c>
      <c r="BJ47" s="15">
        <v>0</v>
      </c>
      <c r="BK47" s="15">
        <v>0</v>
      </c>
      <c r="BL47" s="15">
        <v>2</v>
      </c>
      <c r="BM47" s="15">
        <v>23</v>
      </c>
      <c r="BN47" s="51">
        <v>10.806451612903226</v>
      </c>
      <c r="BO47" s="51">
        <v>100</v>
      </c>
      <c r="BP47" s="15">
        <v>54</v>
      </c>
      <c r="BQ47" s="15">
        <v>28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1</v>
      </c>
      <c r="BY47" s="15">
        <v>0</v>
      </c>
      <c r="BZ47" s="15">
        <v>0</v>
      </c>
      <c r="CA47" s="15">
        <v>0</v>
      </c>
      <c r="CB47" s="15">
        <v>0</v>
      </c>
      <c r="CC47" s="15">
        <v>25</v>
      </c>
      <c r="CD47" s="51">
        <v>2.2222222222222223</v>
      </c>
      <c r="CE47" s="51">
        <v>64.444444444444443</v>
      </c>
      <c r="CF47" s="15">
        <v>54</v>
      </c>
      <c r="CG47" s="15">
        <v>14</v>
      </c>
      <c r="CH47" s="15">
        <v>0</v>
      </c>
      <c r="CI47" s="15">
        <v>0</v>
      </c>
      <c r="CJ47" s="15">
        <v>2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1</v>
      </c>
      <c r="CR47" s="15">
        <v>20</v>
      </c>
      <c r="CS47" s="15">
        <v>17</v>
      </c>
      <c r="CT47" s="51">
        <v>57.810713939746186</v>
      </c>
      <c r="CU47" s="51">
        <v>100</v>
      </c>
      <c r="CV47" s="15">
        <v>54</v>
      </c>
      <c r="CW47" s="15">
        <v>30</v>
      </c>
      <c r="CX47" s="15">
        <v>1</v>
      </c>
      <c r="CY47" s="15">
        <v>0</v>
      </c>
      <c r="CZ47" s="15">
        <v>1</v>
      </c>
      <c r="DA47" s="15">
        <v>0</v>
      </c>
      <c r="DB47" s="15">
        <v>1</v>
      </c>
      <c r="DC47" s="15">
        <v>1</v>
      </c>
      <c r="DD47" s="15">
        <v>0</v>
      </c>
      <c r="DE47" s="15">
        <v>0</v>
      </c>
      <c r="DF47" s="15">
        <v>0</v>
      </c>
      <c r="DG47" s="15">
        <v>0</v>
      </c>
      <c r="DH47" s="15">
        <v>1</v>
      </c>
      <c r="DI47" s="15">
        <v>19</v>
      </c>
      <c r="DJ47" s="51">
        <v>6.4201618504091558</v>
      </c>
      <c r="DK47" s="51">
        <v>100</v>
      </c>
      <c r="DL47" s="15">
        <v>54</v>
      </c>
      <c r="DM47" s="15">
        <v>15</v>
      </c>
      <c r="DN47" s="15">
        <v>0</v>
      </c>
      <c r="DO47" s="15">
        <v>2</v>
      </c>
      <c r="DP47" s="15">
        <v>4</v>
      </c>
      <c r="DQ47" s="15">
        <v>1</v>
      </c>
      <c r="DR47" s="15">
        <v>0</v>
      </c>
      <c r="DS47" s="15">
        <v>0</v>
      </c>
      <c r="DT47" s="15">
        <v>2</v>
      </c>
      <c r="DU47" s="15">
        <v>2</v>
      </c>
      <c r="DV47" s="15">
        <v>3</v>
      </c>
      <c r="DW47" s="15">
        <v>1</v>
      </c>
      <c r="DX47" s="15">
        <v>7</v>
      </c>
      <c r="DY47" s="15">
        <v>17</v>
      </c>
      <c r="DZ47" s="51">
        <v>40.504191793613764</v>
      </c>
      <c r="EA47" s="51">
        <v>100</v>
      </c>
      <c r="EB47" s="15">
        <v>54</v>
      </c>
      <c r="EC47" s="15">
        <v>28</v>
      </c>
      <c r="ED47" s="15">
        <v>0</v>
      </c>
      <c r="EE47" s="15">
        <v>0</v>
      </c>
      <c r="EF47" s="15">
        <v>0</v>
      </c>
      <c r="EG47" s="15">
        <v>0</v>
      </c>
      <c r="EH47" s="15">
        <v>0</v>
      </c>
      <c r="EI47" s="15">
        <v>0</v>
      </c>
      <c r="EJ47" s="15">
        <v>1</v>
      </c>
      <c r="EK47" s="15">
        <v>0</v>
      </c>
      <c r="EL47" s="15">
        <v>0</v>
      </c>
      <c r="EM47" s="15">
        <v>0</v>
      </c>
      <c r="EN47" s="15">
        <v>2</v>
      </c>
      <c r="EO47" s="15">
        <v>23</v>
      </c>
      <c r="EP47" s="51">
        <v>8.387096774193548</v>
      </c>
      <c r="EQ47" s="51">
        <v>100</v>
      </c>
      <c r="ER47" s="15">
        <v>54</v>
      </c>
      <c r="ES47" s="15">
        <v>28</v>
      </c>
      <c r="ET47" s="15">
        <v>0</v>
      </c>
      <c r="EU47" s="15">
        <v>0</v>
      </c>
      <c r="EV47" s="15">
        <v>0</v>
      </c>
      <c r="EW47" s="15">
        <v>0</v>
      </c>
      <c r="EX47" s="15">
        <v>0</v>
      </c>
      <c r="EY47" s="15">
        <v>0</v>
      </c>
      <c r="EZ47" s="15">
        <v>1</v>
      </c>
      <c r="FA47" s="15">
        <v>0</v>
      </c>
      <c r="FB47" s="15">
        <v>0</v>
      </c>
      <c r="FC47" s="15">
        <v>0</v>
      </c>
      <c r="FD47" s="15">
        <v>0</v>
      </c>
      <c r="FE47" s="15">
        <v>25</v>
      </c>
      <c r="FF47" s="51">
        <v>2.2222222222222223</v>
      </c>
      <c r="FG47" s="51">
        <v>64.444444444444443</v>
      </c>
      <c r="FH47" s="15">
        <v>13</v>
      </c>
      <c r="FI47" s="15">
        <v>1</v>
      </c>
      <c r="FJ47" s="15">
        <v>0</v>
      </c>
      <c r="FK47" s="15">
        <v>0</v>
      </c>
      <c r="FL47" s="15">
        <v>1</v>
      </c>
      <c r="FM47" s="15">
        <v>0</v>
      </c>
      <c r="FN47" s="15">
        <v>0</v>
      </c>
      <c r="FO47" s="15">
        <v>0</v>
      </c>
      <c r="FP47" s="15">
        <v>0</v>
      </c>
      <c r="FQ47" s="15">
        <v>0</v>
      </c>
      <c r="FR47" s="15">
        <v>0</v>
      </c>
      <c r="FS47" s="15">
        <v>1</v>
      </c>
      <c r="FT47" s="15">
        <v>9</v>
      </c>
      <c r="FU47" s="15">
        <v>1</v>
      </c>
      <c r="FV47" s="51">
        <v>84.916367980884104</v>
      </c>
      <c r="FW47" s="51">
        <v>100</v>
      </c>
      <c r="FX47" s="15">
        <v>5</v>
      </c>
      <c r="FY47" s="15">
        <v>0</v>
      </c>
      <c r="FZ47" s="15">
        <v>1</v>
      </c>
      <c r="GA47" s="15">
        <v>0</v>
      </c>
      <c r="GB47" s="15">
        <v>1</v>
      </c>
      <c r="GC47" s="15">
        <v>0</v>
      </c>
      <c r="GD47" s="15">
        <v>1</v>
      </c>
      <c r="GE47" s="15">
        <v>0</v>
      </c>
      <c r="GF47" s="15">
        <v>0</v>
      </c>
      <c r="GG47" s="15">
        <v>0</v>
      </c>
      <c r="GH47" s="15">
        <v>0</v>
      </c>
      <c r="GI47" s="15">
        <v>0</v>
      </c>
      <c r="GJ47" s="15">
        <v>1</v>
      </c>
      <c r="GK47" s="15">
        <v>1</v>
      </c>
      <c r="GL47" s="51">
        <v>42.843082857746779</v>
      </c>
      <c r="GM47" s="51">
        <v>100</v>
      </c>
      <c r="GN47" s="15">
        <v>9</v>
      </c>
      <c r="GO47" s="15">
        <v>0</v>
      </c>
      <c r="GP47" s="15">
        <v>0</v>
      </c>
      <c r="GQ47" s="15">
        <v>1</v>
      </c>
      <c r="GR47" s="15">
        <v>2</v>
      </c>
      <c r="GS47" s="15">
        <v>1</v>
      </c>
      <c r="GT47" s="15">
        <v>0</v>
      </c>
      <c r="GU47" s="15">
        <v>0</v>
      </c>
      <c r="GV47" s="15">
        <v>1</v>
      </c>
      <c r="GW47" s="15">
        <v>1</v>
      </c>
      <c r="GX47" s="15">
        <v>2</v>
      </c>
      <c r="GY47" s="15">
        <v>1</v>
      </c>
      <c r="GZ47" s="15">
        <v>0</v>
      </c>
      <c r="HA47" s="15">
        <v>0</v>
      </c>
      <c r="HB47" s="51">
        <v>58.939797444888796</v>
      </c>
      <c r="HC47" s="51">
        <v>96.774193548387103</v>
      </c>
      <c r="HD47" s="15">
        <v>0</v>
      </c>
      <c r="HE47" s="15">
        <v>0</v>
      </c>
      <c r="HF47" s="15">
        <v>0</v>
      </c>
      <c r="HG47" s="15">
        <v>0</v>
      </c>
      <c r="HH47" s="15">
        <v>0</v>
      </c>
      <c r="HI47" s="15">
        <v>0</v>
      </c>
      <c r="HJ47" s="15">
        <v>0</v>
      </c>
      <c r="HK47" s="15">
        <v>0</v>
      </c>
      <c r="HL47" s="15">
        <v>0</v>
      </c>
      <c r="HM47" s="15">
        <v>0</v>
      </c>
      <c r="HN47" s="15">
        <v>0</v>
      </c>
      <c r="HO47" s="15">
        <v>0</v>
      </c>
      <c r="HP47" s="15">
        <v>0</v>
      </c>
      <c r="HQ47" s="15">
        <v>0</v>
      </c>
      <c r="HR47" s="51" t="s">
        <v>57</v>
      </c>
      <c r="HS47" s="51" t="s">
        <v>57</v>
      </c>
      <c r="HT47" s="15">
        <v>1</v>
      </c>
      <c r="HU47" s="15">
        <v>0</v>
      </c>
      <c r="HV47" s="15">
        <v>0</v>
      </c>
      <c r="HW47" s="15">
        <v>0</v>
      </c>
      <c r="HX47" s="15">
        <v>0</v>
      </c>
      <c r="HY47" s="15">
        <v>0</v>
      </c>
      <c r="HZ47" s="15">
        <v>0</v>
      </c>
      <c r="IA47" s="15">
        <v>0</v>
      </c>
      <c r="IB47" s="15">
        <v>1</v>
      </c>
      <c r="IC47" s="15">
        <v>0</v>
      </c>
      <c r="ID47" s="15">
        <v>0</v>
      </c>
      <c r="IE47" s="15">
        <v>0</v>
      </c>
      <c r="IF47" s="15">
        <v>0</v>
      </c>
      <c r="IG47" s="15">
        <v>0</v>
      </c>
      <c r="IH47" s="51">
        <v>64.444444444444443</v>
      </c>
      <c r="II47" s="51">
        <v>64.444444444444443</v>
      </c>
      <c r="IJ47" s="15">
        <v>54</v>
      </c>
      <c r="IK47" s="15">
        <v>23</v>
      </c>
      <c r="IL47" s="15">
        <v>1</v>
      </c>
      <c r="IM47" s="15">
        <v>2</v>
      </c>
      <c r="IN47" s="15">
        <v>1</v>
      </c>
      <c r="IO47" s="15">
        <v>0</v>
      </c>
      <c r="IP47" s="15">
        <v>0</v>
      </c>
      <c r="IQ47" s="15">
        <v>0</v>
      </c>
      <c r="IR47" s="15">
        <v>0</v>
      </c>
      <c r="IS47" s="15">
        <v>0</v>
      </c>
      <c r="IT47" s="15">
        <v>0</v>
      </c>
      <c r="IU47" s="15">
        <v>0</v>
      </c>
      <c r="IV47" s="15">
        <v>4</v>
      </c>
      <c r="IW47" s="15">
        <v>23</v>
      </c>
      <c r="IX47" s="51">
        <v>14.311315924219151</v>
      </c>
      <c r="IY47" s="51">
        <v>100</v>
      </c>
      <c r="IZ47" s="15">
        <v>54</v>
      </c>
      <c r="JA47" s="15">
        <v>21</v>
      </c>
      <c r="JB47" s="15">
        <v>1</v>
      </c>
      <c r="JC47" s="15">
        <v>5</v>
      </c>
      <c r="JD47" s="15">
        <v>2</v>
      </c>
      <c r="JE47" s="15">
        <v>1</v>
      </c>
      <c r="JF47" s="15">
        <v>0</v>
      </c>
      <c r="JG47" s="15">
        <v>0</v>
      </c>
      <c r="JH47" s="15">
        <v>0</v>
      </c>
      <c r="JI47" s="15">
        <v>0</v>
      </c>
      <c r="JJ47" s="15">
        <v>0</v>
      </c>
      <c r="JK47" s="15">
        <v>1</v>
      </c>
      <c r="JL47" s="15">
        <v>2</v>
      </c>
      <c r="JM47" s="15">
        <v>21</v>
      </c>
      <c r="JN47" s="51">
        <v>13.120316745360133</v>
      </c>
      <c r="JO47" s="51">
        <v>100</v>
      </c>
      <c r="JP47" s="15">
        <v>54</v>
      </c>
      <c r="JQ47" s="15">
        <v>16</v>
      </c>
      <c r="JR47" s="15">
        <v>3</v>
      </c>
      <c r="JS47" s="15">
        <v>2</v>
      </c>
      <c r="JT47" s="15">
        <v>3</v>
      </c>
      <c r="JU47" s="15">
        <v>3</v>
      </c>
      <c r="JV47" s="15">
        <v>1</v>
      </c>
      <c r="JW47" s="15">
        <v>0</v>
      </c>
      <c r="JX47" s="15">
        <v>0</v>
      </c>
      <c r="JY47" s="15">
        <v>0</v>
      </c>
      <c r="JZ47" s="15">
        <v>0</v>
      </c>
      <c r="KA47" s="15">
        <v>0</v>
      </c>
      <c r="KB47" s="15">
        <v>2</v>
      </c>
      <c r="KC47" s="15">
        <v>24</v>
      </c>
      <c r="KD47" s="51">
        <v>15.26850174923813</v>
      </c>
      <c r="KE47" s="51">
        <v>100</v>
      </c>
      <c r="KF47" s="15">
        <v>54</v>
      </c>
      <c r="KG47" s="15">
        <v>30</v>
      </c>
      <c r="KH47" s="15">
        <v>0</v>
      </c>
      <c r="KI47" s="15">
        <v>0</v>
      </c>
      <c r="KJ47" s="15">
        <v>0</v>
      </c>
      <c r="KK47" s="15">
        <v>0</v>
      </c>
      <c r="KL47" s="15">
        <v>0</v>
      </c>
      <c r="KM47" s="15">
        <v>0</v>
      </c>
      <c r="KN47" s="15">
        <v>1</v>
      </c>
      <c r="KO47" s="15">
        <v>0</v>
      </c>
      <c r="KP47" s="15">
        <v>0</v>
      </c>
      <c r="KQ47" s="15">
        <v>0</v>
      </c>
      <c r="KR47" s="15">
        <v>0</v>
      </c>
      <c r="KS47" s="15">
        <v>23</v>
      </c>
      <c r="KT47" s="51">
        <v>1.935483870967742</v>
      </c>
      <c r="KU47" s="51">
        <v>60</v>
      </c>
      <c r="KV47" s="15">
        <v>54</v>
      </c>
      <c r="KW47" s="15">
        <v>30</v>
      </c>
      <c r="KX47" s="15">
        <v>0</v>
      </c>
      <c r="KY47" s="15">
        <v>0</v>
      </c>
      <c r="KZ47" s="15">
        <v>0</v>
      </c>
      <c r="LA47" s="15">
        <v>0</v>
      </c>
      <c r="LB47" s="15">
        <v>0</v>
      </c>
      <c r="LC47" s="15">
        <v>0</v>
      </c>
      <c r="LD47" s="15">
        <v>0</v>
      </c>
      <c r="LE47" s="15">
        <v>0</v>
      </c>
      <c r="LF47" s="15">
        <v>0</v>
      </c>
      <c r="LG47" s="15">
        <v>0</v>
      </c>
      <c r="LH47" s="15">
        <v>0</v>
      </c>
      <c r="LI47" s="15">
        <v>24</v>
      </c>
      <c r="LJ47" s="51">
        <v>0</v>
      </c>
      <c r="LK47" s="51">
        <v>0</v>
      </c>
    </row>
    <row r="48" spans="1:323" ht="15" customHeight="1" x14ac:dyDescent="0.15">
      <c r="A48" s="159"/>
      <c r="B48" s="160" t="s">
        <v>17</v>
      </c>
      <c r="C48" s="27" t="s">
        <v>277</v>
      </c>
      <c r="D48" s="184">
        <v>716</v>
      </c>
      <c r="E48" s="184">
        <v>69</v>
      </c>
      <c r="F48" s="184">
        <v>9</v>
      </c>
      <c r="G48" s="184">
        <v>11</v>
      </c>
      <c r="H48" s="184">
        <v>13</v>
      </c>
      <c r="I48" s="184">
        <v>13</v>
      </c>
      <c r="J48" s="184">
        <v>6</v>
      </c>
      <c r="K48" s="184">
        <v>13</v>
      </c>
      <c r="L48" s="184">
        <v>11</v>
      </c>
      <c r="M48" s="184">
        <v>27</v>
      </c>
      <c r="N48" s="184">
        <v>25</v>
      </c>
      <c r="O48" s="184">
        <v>39</v>
      </c>
      <c r="P48" s="184">
        <v>297</v>
      </c>
      <c r="Q48" s="184">
        <v>183</v>
      </c>
      <c r="R48" s="185">
        <v>75.47817830711152</v>
      </c>
      <c r="S48" s="185">
        <v>100</v>
      </c>
      <c r="T48" s="184">
        <v>716</v>
      </c>
      <c r="U48" s="184">
        <v>137</v>
      </c>
      <c r="V48" s="184">
        <v>81</v>
      </c>
      <c r="W48" s="184">
        <v>61</v>
      </c>
      <c r="X48" s="184">
        <v>46</v>
      </c>
      <c r="Y48" s="184">
        <v>14</v>
      </c>
      <c r="Z48" s="184">
        <v>13</v>
      </c>
      <c r="AA48" s="184">
        <v>14</v>
      </c>
      <c r="AB48" s="184">
        <v>7</v>
      </c>
      <c r="AC48" s="184">
        <v>13</v>
      </c>
      <c r="AD48" s="184">
        <v>8</v>
      </c>
      <c r="AE48" s="184">
        <v>6</v>
      </c>
      <c r="AF48" s="184">
        <v>32</v>
      </c>
      <c r="AG48" s="184">
        <v>284</v>
      </c>
      <c r="AH48" s="185">
        <v>23.407594858928761</v>
      </c>
      <c r="AI48" s="185">
        <v>100</v>
      </c>
      <c r="AJ48" s="184">
        <v>716</v>
      </c>
      <c r="AK48" s="184">
        <v>62</v>
      </c>
      <c r="AL48" s="184">
        <v>19</v>
      </c>
      <c r="AM48" s="184">
        <v>19</v>
      </c>
      <c r="AN48" s="184">
        <v>20</v>
      </c>
      <c r="AO48" s="184">
        <v>17</v>
      </c>
      <c r="AP48" s="184">
        <v>12</v>
      </c>
      <c r="AQ48" s="184">
        <v>24</v>
      </c>
      <c r="AR48" s="184">
        <v>19</v>
      </c>
      <c r="AS48" s="184">
        <v>22</v>
      </c>
      <c r="AT48" s="184">
        <v>49</v>
      </c>
      <c r="AU48" s="184">
        <v>52</v>
      </c>
      <c r="AV48" s="184">
        <v>217</v>
      </c>
      <c r="AW48" s="184">
        <v>184</v>
      </c>
      <c r="AX48" s="185">
        <v>69.440286391993595</v>
      </c>
      <c r="AY48" s="185">
        <v>100</v>
      </c>
      <c r="AZ48" s="15">
        <v>716</v>
      </c>
      <c r="BA48" s="15">
        <v>338</v>
      </c>
      <c r="BB48" s="15">
        <v>12</v>
      </c>
      <c r="BC48" s="15">
        <v>9</v>
      </c>
      <c r="BD48" s="15">
        <v>4</v>
      </c>
      <c r="BE48" s="15">
        <v>3</v>
      </c>
      <c r="BF48" s="15">
        <v>1</v>
      </c>
      <c r="BG48" s="15">
        <v>1</v>
      </c>
      <c r="BH48" s="15">
        <v>0</v>
      </c>
      <c r="BI48" s="15">
        <v>0</v>
      </c>
      <c r="BJ48" s="15">
        <v>5</v>
      </c>
      <c r="BK48" s="15">
        <v>0</v>
      </c>
      <c r="BL48" s="15">
        <v>30</v>
      </c>
      <c r="BM48" s="15">
        <v>313</v>
      </c>
      <c r="BN48" s="51">
        <v>9.7396246216060085</v>
      </c>
      <c r="BO48" s="51">
        <v>100</v>
      </c>
      <c r="BP48" s="15">
        <v>716</v>
      </c>
      <c r="BQ48" s="15">
        <v>351</v>
      </c>
      <c r="BR48" s="15">
        <v>8</v>
      </c>
      <c r="BS48" s="15">
        <v>3</v>
      </c>
      <c r="BT48" s="15">
        <v>3</v>
      </c>
      <c r="BU48" s="15">
        <v>2</v>
      </c>
      <c r="BV48" s="15">
        <v>0</v>
      </c>
      <c r="BW48" s="15">
        <v>1</v>
      </c>
      <c r="BX48" s="15">
        <v>2</v>
      </c>
      <c r="BY48" s="15">
        <v>5</v>
      </c>
      <c r="BZ48" s="15">
        <v>1</v>
      </c>
      <c r="CA48" s="15">
        <v>5</v>
      </c>
      <c r="CB48" s="15">
        <v>5</v>
      </c>
      <c r="CC48" s="15">
        <v>330</v>
      </c>
      <c r="CD48" s="51">
        <v>4.8057938965353468</v>
      </c>
      <c r="CE48" s="51">
        <v>100</v>
      </c>
      <c r="CF48" s="15">
        <v>716</v>
      </c>
      <c r="CG48" s="15">
        <v>219</v>
      </c>
      <c r="CH48" s="15">
        <v>4</v>
      </c>
      <c r="CI48" s="15">
        <v>4</v>
      </c>
      <c r="CJ48" s="15">
        <v>8</v>
      </c>
      <c r="CK48" s="15">
        <v>2</v>
      </c>
      <c r="CL48" s="15">
        <v>5</v>
      </c>
      <c r="CM48" s="15">
        <v>6</v>
      </c>
      <c r="CN48" s="15">
        <v>9</v>
      </c>
      <c r="CO48" s="15">
        <v>18</v>
      </c>
      <c r="CP48" s="15">
        <v>19</v>
      </c>
      <c r="CQ48" s="15">
        <v>25</v>
      </c>
      <c r="CR48" s="15">
        <v>157</v>
      </c>
      <c r="CS48" s="15">
        <v>240</v>
      </c>
      <c r="CT48" s="51">
        <v>47.283569411108161</v>
      </c>
      <c r="CU48" s="51">
        <v>100</v>
      </c>
      <c r="CV48" s="15">
        <v>716</v>
      </c>
      <c r="CW48" s="15">
        <v>314</v>
      </c>
      <c r="CX48" s="15">
        <v>7</v>
      </c>
      <c r="CY48" s="15">
        <v>7</v>
      </c>
      <c r="CZ48" s="15">
        <v>11</v>
      </c>
      <c r="DA48" s="15">
        <v>5</v>
      </c>
      <c r="DB48" s="15">
        <v>3</v>
      </c>
      <c r="DC48" s="15">
        <v>4</v>
      </c>
      <c r="DD48" s="15">
        <v>2</v>
      </c>
      <c r="DE48" s="15">
        <v>4</v>
      </c>
      <c r="DF48" s="15">
        <v>7</v>
      </c>
      <c r="DG48" s="15">
        <v>1</v>
      </c>
      <c r="DH48" s="15">
        <v>15</v>
      </c>
      <c r="DI48" s="15">
        <v>336</v>
      </c>
      <c r="DJ48" s="51">
        <v>9.378177892299842</v>
      </c>
      <c r="DK48" s="51">
        <v>100</v>
      </c>
      <c r="DL48" s="15">
        <v>716</v>
      </c>
      <c r="DM48" s="15">
        <v>181</v>
      </c>
      <c r="DN48" s="15">
        <v>1</v>
      </c>
      <c r="DO48" s="15">
        <v>4</v>
      </c>
      <c r="DP48" s="15">
        <v>8</v>
      </c>
      <c r="DQ48" s="15">
        <v>8</v>
      </c>
      <c r="DR48" s="15">
        <v>9</v>
      </c>
      <c r="DS48" s="15">
        <v>18</v>
      </c>
      <c r="DT48" s="15">
        <v>14</v>
      </c>
      <c r="DU48" s="15">
        <v>11</v>
      </c>
      <c r="DV48" s="15">
        <v>27</v>
      </c>
      <c r="DW48" s="15">
        <v>47</v>
      </c>
      <c r="DX48" s="15">
        <v>153</v>
      </c>
      <c r="DY48" s="15">
        <v>235</v>
      </c>
      <c r="DZ48" s="51">
        <v>53.275852690547659</v>
      </c>
      <c r="EA48" s="51">
        <v>100</v>
      </c>
      <c r="EB48" s="15">
        <v>716</v>
      </c>
      <c r="EC48" s="15">
        <v>354</v>
      </c>
      <c r="ED48" s="15">
        <v>0</v>
      </c>
      <c r="EE48" s="15">
        <v>6</v>
      </c>
      <c r="EF48" s="15">
        <v>4</v>
      </c>
      <c r="EG48" s="15">
        <v>2</v>
      </c>
      <c r="EH48" s="15">
        <v>3</v>
      </c>
      <c r="EI48" s="15">
        <v>1</v>
      </c>
      <c r="EJ48" s="15">
        <v>0</v>
      </c>
      <c r="EK48" s="15">
        <v>0</v>
      </c>
      <c r="EL48" s="15">
        <v>1</v>
      </c>
      <c r="EM48" s="15">
        <v>1</v>
      </c>
      <c r="EN48" s="15">
        <v>24</v>
      </c>
      <c r="EO48" s="15">
        <v>320</v>
      </c>
      <c r="EP48" s="51">
        <v>7.5996245210089128</v>
      </c>
      <c r="EQ48" s="51">
        <v>100</v>
      </c>
      <c r="ER48" s="15">
        <v>716</v>
      </c>
      <c r="ES48" s="15">
        <v>363</v>
      </c>
      <c r="ET48" s="15">
        <v>3</v>
      </c>
      <c r="EU48" s="15">
        <v>1</v>
      </c>
      <c r="EV48" s="15">
        <v>2</v>
      </c>
      <c r="EW48" s="15">
        <v>0</v>
      </c>
      <c r="EX48" s="15">
        <v>0</v>
      </c>
      <c r="EY48" s="15">
        <v>0</v>
      </c>
      <c r="EZ48" s="15">
        <v>1</v>
      </c>
      <c r="FA48" s="15">
        <v>4</v>
      </c>
      <c r="FB48" s="15">
        <v>0</v>
      </c>
      <c r="FC48" s="15">
        <v>1</v>
      </c>
      <c r="FD48" s="15">
        <v>3</v>
      </c>
      <c r="FE48" s="15">
        <v>338</v>
      </c>
      <c r="FF48" s="51">
        <v>2.2267760229471625</v>
      </c>
      <c r="FG48" s="51">
        <v>100</v>
      </c>
      <c r="FH48" s="15">
        <v>137</v>
      </c>
      <c r="FI48" s="15">
        <v>10</v>
      </c>
      <c r="FJ48" s="15">
        <v>2</v>
      </c>
      <c r="FK48" s="15">
        <v>2</v>
      </c>
      <c r="FL48" s="15">
        <v>3</v>
      </c>
      <c r="FM48" s="15">
        <v>1</v>
      </c>
      <c r="FN48" s="15">
        <v>2</v>
      </c>
      <c r="FO48" s="15">
        <v>3</v>
      </c>
      <c r="FP48" s="15">
        <v>4</v>
      </c>
      <c r="FQ48" s="15">
        <v>8</v>
      </c>
      <c r="FR48" s="15">
        <v>10</v>
      </c>
      <c r="FS48" s="15">
        <v>15</v>
      </c>
      <c r="FT48" s="15">
        <v>56</v>
      </c>
      <c r="FU48" s="15">
        <v>21</v>
      </c>
      <c r="FV48" s="51">
        <v>78.484545018587468</v>
      </c>
      <c r="FW48" s="51">
        <v>100</v>
      </c>
      <c r="FX48" s="15">
        <v>51</v>
      </c>
      <c r="FY48" s="15">
        <v>12</v>
      </c>
      <c r="FZ48" s="15">
        <v>3</v>
      </c>
      <c r="GA48" s="15">
        <v>2</v>
      </c>
      <c r="GB48" s="15">
        <v>5</v>
      </c>
      <c r="GC48" s="15">
        <v>2</v>
      </c>
      <c r="GD48" s="15">
        <v>3</v>
      </c>
      <c r="GE48" s="15">
        <v>2</v>
      </c>
      <c r="GF48" s="15">
        <v>1</v>
      </c>
      <c r="GG48" s="15">
        <v>1</v>
      </c>
      <c r="GH48" s="15">
        <v>5</v>
      </c>
      <c r="GI48" s="15">
        <v>1</v>
      </c>
      <c r="GJ48" s="15">
        <v>5</v>
      </c>
      <c r="GK48" s="15">
        <v>9</v>
      </c>
      <c r="GL48" s="51">
        <v>39.02133911263806</v>
      </c>
      <c r="GM48" s="51">
        <v>100</v>
      </c>
      <c r="GN48" s="15">
        <v>149</v>
      </c>
      <c r="GO48" s="15">
        <v>11</v>
      </c>
      <c r="GP48" s="15">
        <v>0</v>
      </c>
      <c r="GQ48" s="15">
        <v>1</v>
      </c>
      <c r="GR48" s="15">
        <v>3</v>
      </c>
      <c r="GS48" s="15">
        <v>2</v>
      </c>
      <c r="GT48" s="15">
        <v>4</v>
      </c>
      <c r="GU48" s="15">
        <v>6</v>
      </c>
      <c r="GV48" s="15">
        <v>7</v>
      </c>
      <c r="GW48" s="15">
        <v>9</v>
      </c>
      <c r="GX48" s="15">
        <v>15</v>
      </c>
      <c r="GY48" s="15">
        <v>19</v>
      </c>
      <c r="GZ48" s="15">
        <v>43</v>
      </c>
      <c r="HA48" s="15">
        <v>29</v>
      </c>
      <c r="HB48" s="51">
        <v>76.074288831805291</v>
      </c>
      <c r="HC48" s="51">
        <v>100</v>
      </c>
      <c r="HD48" s="15">
        <v>19</v>
      </c>
      <c r="HE48" s="15">
        <v>3</v>
      </c>
      <c r="HF48" s="15">
        <v>0</v>
      </c>
      <c r="HG48" s="15">
        <v>3</v>
      </c>
      <c r="HH48" s="15">
        <v>2</v>
      </c>
      <c r="HI48" s="15">
        <v>0</v>
      </c>
      <c r="HJ48" s="15">
        <v>1</v>
      </c>
      <c r="HK48" s="15">
        <v>1</v>
      </c>
      <c r="HL48" s="15">
        <v>0</v>
      </c>
      <c r="HM48" s="15">
        <v>0</v>
      </c>
      <c r="HN48" s="15">
        <v>0</v>
      </c>
      <c r="HO48" s="15">
        <v>0</v>
      </c>
      <c r="HP48" s="15">
        <v>3</v>
      </c>
      <c r="HQ48" s="15">
        <v>6</v>
      </c>
      <c r="HR48" s="51">
        <v>37.332058779427193</v>
      </c>
      <c r="HS48" s="51">
        <v>100</v>
      </c>
      <c r="HT48" s="15">
        <v>12</v>
      </c>
      <c r="HU48" s="15">
        <v>2</v>
      </c>
      <c r="HV48" s="15">
        <v>1</v>
      </c>
      <c r="HW48" s="15">
        <v>1</v>
      </c>
      <c r="HX48" s="15">
        <v>0</v>
      </c>
      <c r="HY48" s="15">
        <v>0</v>
      </c>
      <c r="HZ48" s="15">
        <v>0</v>
      </c>
      <c r="IA48" s="15">
        <v>0</v>
      </c>
      <c r="IB48" s="15">
        <v>1</v>
      </c>
      <c r="IC48" s="15">
        <v>2</v>
      </c>
      <c r="ID48" s="15">
        <v>0</v>
      </c>
      <c r="IE48" s="15">
        <v>1</v>
      </c>
      <c r="IF48" s="15">
        <v>2</v>
      </c>
      <c r="IG48" s="15">
        <v>2</v>
      </c>
      <c r="IH48" s="51">
        <v>52.910211146595579</v>
      </c>
      <c r="II48" s="51">
        <v>100</v>
      </c>
      <c r="IJ48" s="15">
        <v>716</v>
      </c>
      <c r="IK48" s="15">
        <v>257</v>
      </c>
      <c r="IL48" s="15">
        <v>22</v>
      </c>
      <c r="IM48" s="15">
        <v>10</v>
      </c>
      <c r="IN48" s="15">
        <v>11</v>
      </c>
      <c r="IO48" s="15">
        <v>9</v>
      </c>
      <c r="IP48" s="15">
        <v>3</v>
      </c>
      <c r="IQ48" s="15">
        <v>8</v>
      </c>
      <c r="IR48" s="15">
        <v>3</v>
      </c>
      <c r="IS48" s="15">
        <v>6</v>
      </c>
      <c r="IT48" s="15">
        <v>10</v>
      </c>
      <c r="IU48" s="15">
        <v>9</v>
      </c>
      <c r="IV48" s="15">
        <v>77</v>
      </c>
      <c r="IW48" s="15">
        <v>291</v>
      </c>
      <c r="IX48" s="51">
        <v>26.962438019104486</v>
      </c>
      <c r="IY48" s="51">
        <v>100</v>
      </c>
      <c r="IZ48" s="15">
        <v>716</v>
      </c>
      <c r="JA48" s="15">
        <v>261</v>
      </c>
      <c r="JB48" s="15">
        <v>32</v>
      </c>
      <c r="JC48" s="15">
        <v>35</v>
      </c>
      <c r="JD48" s="15">
        <v>16</v>
      </c>
      <c r="JE48" s="15">
        <v>4</v>
      </c>
      <c r="JF48" s="15">
        <v>8</v>
      </c>
      <c r="JG48" s="15">
        <v>9</v>
      </c>
      <c r="JH48" s="15">
        <v>3</v>
      </c>
      <c r="JI48" s="15">
        <v>5</v>
      </c>
      <c r="JJ48" s="15">
        <v>0</v>
      </c>
      <c r="JK48" s="15">
        <v>3</v>
      </c>
      <c r="JL48" s="15">
        <v>8</v>
      </c>
      <c r="JM48" s="15">
        <v>332</v>
      </c>
      <c r="JN48" s="51">
        <v>9.5665093306939362</v>
      </c>
      <c r="JO48" s="51">
        <v>100</v>
      </c>
      <c r="JP48" s="15">
        <v>716</v>
      </c>
      <c r="JQ48" s="15">
        <v>237</v>
      </c>
      <c r="JR48" s="15">
        <v>33</v>
      </c>
      <c r="JS48" s="15">
        <v>42</v>
      </c>
      <c r="JT48" s="15">
        <v>29</v>
      </c>
      <c r="JU48" s="15">
        <v>14</v>
      </c>
      <c r="JV48" s="15">
        <v>14</v>
      </c>
      <c r="JW48" s="15">
        <v>15</v>
      </c>
      <c r="JX48" s="15">
        <v>4</v>
      </c>
      <c r="JY48" s="15">
        <v>5</v>
      </c>
      <c r="JZ48" s="15">
        <v>7</v>
      </c>
      <c r="KA48" s="15">
        <v>4</v>
      </c>
      <c r="KB48" s="15">
        <v>15</v>
      </c>
      <c r="KC48" s="15">
        <v>297</v>
      </c>
      <c r="KD48" s="51">
        <v>15.454096303364382</v>
      </c>
      <c r="KE48" s="51">
        <v>100</v>
      </c>
      <c r="KF48" s="15">
        <v>716</v>
      </c>
      <c r="KG48" s="15">
        <v>373</v>
      </c>
      <c r="KH48" s="15">
        <v>7</v>
      </c>
      <c r="KI48" s="15">
        <v>3</v>
      </c>
      <c r="KJ48" s="15">
        <v>0</v>
      </c>
      <c r="KK48" s="15">
        <v>1</v>
      </c>
      <c r="KL48" s="15">
        <v>1</v>
      </c>
      <c r="KM48" s="15">
        <v>0</v>
      </c>
      <c r="KN48" s="15">
        <v>2</v>
      </c>
      <c r="KO48" s="15">
        <v>0</v>
      </c>
      <c r="KP48" s="15">
        <v>1</v>
      </c>
      <c r="KQ48" s="15">
        <v>0</v>
      </c>
      <c r="KR48" s="15">
        <v>1</v>
      </c>
      <c r="KS48" s="15">
        <v>327</v>
      </c>
      <c r="KT48" s="51">
        <v>1.2290941350703575</v>
      </c>
      <c r="KU48" s="51">
        <v>100</v>
      </c>
      <c r="KV48" s="15">
        <v>716</v>
      </c>
      <c r="KW48" s="15">
        <v>367</v>
      </c>
      <c r="KX48" s="15">
        <v>4</v>
      </c>
      <c r="KY48" s="15">
        <v>2</v>
      </c>
      <c r="KZ48" s="15">
        <v>0</v>
      </c>
      <c r="LA48" s="15">
        <v>2</v>
      </c>
      <c r="LB48" s="15">
        <v>0</v>
      </c>
      <c r="LC48" s="15">
        <v>1</v>
      </c>
      <c r="LD48" s="15">
        <v>0</v>
      </c>
      <c r="LE48" s="15">
        <v>0</v>
      </c>
      <c r="LF48" s="15">
        <v>1</v>
      </c>
      <c r="LG48" s="15">
        <v>1</v>
      </c>
      <c r="LH48" s="15">
        <v>0</v>
      </c>
      <c r="LI48" s="15">
        <v>338</v>
      </c>
      <c r="LJ48" s="51">
        <v>0.93959132474538631</v>
      </c>
      <c r="LK48" s="51">
        <v>91.428571428571431</v>
      </c>
    </row>
    <row r="49" spans="1:323" ht="15" customHeight="1" x14ac:dyDescent="0.15">
      <c r="A49" s="159"/>
      <c r="B49" s="160"/>
      <c r="C49" s="27" t="s">
        <v>83</v>
      </c>
      <c r="D49" s="184">
        <v>70</v>
      </c>
      <c r="E49" s="184">
        <v>5</v>
      </c>
      <c r="F49" s="184">
        <v>2</v>
      </c>
      <c r="G49" s="184">
        <v>2</v>
      </c>
      <c r="H49" s="184">
        <v>1</v>
      </c>
      <c r="I49" s="184">
        <v>1</v>
      </c>
      <c r="J49" s="184">
        <v>1</v>
      </c>
      <c r="K49" s="184">
        <v>2</v>
      </c>
      <c r="L49" s="184">
        <v>1</v>
      </c>
      <c r="M49" s="184">
        <v>1</v>
      </c>
      <c r="N49" s="184">
        <v>1</v>
      </c>
      <c r="O49" s="184">
        <v>4</v>
      </c>
      <c r="P49" s="184">
        <v>32</v>
      </c>
      <c r="Q49" s="184">
        <v>17</v>
      </c>
      <c r="R49" s="185">
        <v>76.464419354073797</v>
      </c>
      <c r="S49" s="185">
        <v>100</v>
      </c>
      <c r="T49" s="184">
        <v>70</v>
      </c>
      <c r="U49" s="184">
        <v>9</v>
      </c>
      <c r="V49" s="184">
        <v>5</v>
      </c>
      <c r="W49" s="184">
        <v>9</v>
      </c>
      <c r="X49" s="184">
        <v>5</v>
      </c>
      <c r="Y49" s="184">
        <v>1</v>
      </c>
      <c r="Z49" s="184">
        <v>4</v>
      </c>
      <c r="AA49" s="184">
        <v>0</v>
      </c>
      <c r="AB49" s="184">
        <v>2</v>
      </c>
      <c r="AC49" s="184">
        <v>2</v>
      </c>
      <c r="AD49" s="184">
        <v>0</v>
      </c>
      <c r="AE49" s="184">
        <v>2</v>
      </c>
      <c r="AF49" s="184">
        <v>6</v>
      </c>
      <c r="AG49" s="184">
        <v>25</v>
      </c>
      <c r="AH49" s="185">
        <v>34.638557687908246</v>
      </c>
      <c r="AI49" s="185">
        <v>100</v>
      </c>
      <c r="AJ49" s="184">
        <v>70</v>
      </c>
      <c r="AK49" s="184">
        <v>7</v>
      </c>
      <c r="AL49" s="184">
        <v>5</v>
      </c>
      <c r="AM49" s="184">
        <v>2</v>
      </c>
      <c r="AN49" s="184">
        <v>1</v>
      </c>
      <c r="AO49" s="184">
        <v>5</v>
      </c>
      <c r="AP49" s="184">
        <v>2</v>
      </c>
      <c r="AQ49" s="184">
        <v>3</v>
      </c>
      <c r="AR49" s="184">
        <v>5</v>
      </c>
      <c r="AS49" s="184">
        <v>2</v>
      </c>
      <c r="AT49" s="184">
        <v>1</v>
      </c>
      <c r="AU49" s="184">
        <v>6</v>
      </c>
      <c r="AV49" s="184">
        <v>12</v>
      </c>
      <c r="AW49" s="184">
        <v>19</v>
      </c>
      <c r="AX49" s="185">
        <v>54.819695745318633</v>
      </c>
      <c r="AY49" s="185">
        <v>100</v>
      </c>
      <c r="AZ49" s="15">
        <v>70</v>
      </c>
      <c r="BA49" s="15">
        <v>39</v>
      </c>
      <c r="BB49" s="15">
        <v>1</v>
      </c>
      <c r="BC49" s="15">
        <v>0</v>
      </c>
      <c r="BD49" s="15">
        <v>0</v>
      </c>
      <c r="BE49" s="15">
        <v>0</v>
      </c>
      <c r="BF49" s="15">
        <v>0</v>
      </c>
      <c r="BG49" s="15">
        <v>1</v>
      </c>
      <c r="BH49" s="15">
        <v>0</v>
      </c>
      <c r="BI49" s="15">
        <v>0</v>
      </c>
      <c r="BJ49" s="15">
        <v>0</v>
      </c>
      <c r="BK49" s="15">
        <v>0</v>
      </c>
      <c r="BL49" s="15">
        <v>1</v>
      </c>
      <c r="BM49" s="15">
        <v>28</v>
      </c>
      <c r="BN49" s="51">
        <v>3.746720006882609</v>
      </c>
      <c r="BO49" s="51">
        <v>100</v>
      </c>
      <c r="BP49" s="15">
        <v>70</v>
      </c>
      <c r="BQ49" s="15">
        <v>34</v>
      </c>
      <c r="BR49" s="15">
        <v>0</v>
      </c>
      <c r="BS49" s="15">
        <v>0</v>
      </c>
      <c r="BT49" s="15">
        <v>0</v>
      </c>
      <c r="BU49" s="15">
        <v>1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2</v>
      </c>
      <c r="CB49" s="15">
        <v>2</v>
      </c>
      <c r="CC49" s="15">
        <v>31</v>
      </c>
      <c r="CD49" s="51">
        <v>10.686813186813186</v>
      </c>
      <c r="CE49" s="51">
        <v>100</v>
      </c>
      <c r="CF49" s="15">
        <v>70</v>
      </c>
      <c r="CG49" s="15">
        <v>28</v>
      </c>
      <c r="CH49" s="15">
        <v>0</v>
      </c>
      <c r="CI49" s="15">
        <v>0</v>
      </c>
      <c r="CJ49" s="15">
        <v>1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0</v>
      </c>
      <c r="CQ49" s="15">
        <v>3</v>
      </c>
      <c r="CR49" s="15">
        <v>16</v>
      </c>
      <c r="CS49" s="15">
        <v>22</v>
      </c>
      <c r="CT49" s="51">
        <v>39.765868877710979</v>
      </c>
      <c r="CU49" s="51">
        <v>100</v>
      </c>
      <c r="CV49" s="15">
        <v>70</v>
      </c>
      <c r="CW49" s="15">
        <v>31</v>
      </c>
      <c r="CX49" s="15">
        <v>0</v>
      </c>
      <c r="CY49" s="15">
        <v>3</v>
      </c>
      <c r="CZ49" s="15">
        <v>0</v>
      </c>
      <c r="DA49" s="15">
        <v>0</v>
      </c>
      <c r="DB49" s="15">
        <v>1</v>
      </c>
      <c r="DC49" s="15">
        <v>0</v>
      </c>
      <c r="DD49" s="15">
        <v>0</v>
      </c>
      <c r="DE49" s="15">
        <v>1</v>
      </c>
      <c r="DF49" s="15">
        <v>0</v>
      </c>
      <c r="DG49" s="15">
        <v>2</v>
      </c>
      <c r="DH49" s="15">
        <v>2</v>
      </c>
      <c r="DI49" s="15">
        <v>30</v>
      </c>
      <c r="DJ49" s="51">
        <v>13.714170546907962</v>
      </c>
      <c r="DK49" s="51">
        <v>100</v>
      </c>
      <c r="DL49" s="15">
        <v>70</v>
      </c>
      <c r="DM49" s="15">
        <v>26</v>
      </c>
      <c r="DN49" s="15">
        <v>1</v>
      </c>
      <c r="DO49" s="15">
        <v>1</v>
      </c>
      <c r="DP49" s="15">
        <v>1</v>
      </c>
      <c r="DQ49" s="15">
        <v>2</v>
      </c>
      <c r="DR49" s="15">
        <v>0</v>
      </c>
      <c r="DS49" s="15">
        <v>1</v>
      </c>
      <c r="DT49" s="15">
        <v>1</v>
      </c>
      <c r="DU49" s="15">
        <v>1</v>
      </c>
      <c r="DV49" s="15">
        <v>2</v>
      </c>
      <c r="DW49" s="15">
        <v>2</v>
      </c>
      <c r="DX49" s="15">
        <v>7</v>
      </c>
      <c r="DY49" s="15">
        <v>25</v>
      </c>
      <c r="DZ49" s="51">
        <v>30.336997995395453</v>
      </c>
      <c r="EA49" s="51">
        <v>100</v>
      </c>
      <c r="EB49" s="15">
        <v>70</v>
      </c>
      <c r="EC49" s="15">
        <v>41</v>
      </c>
      <c r="ED49" s="15">
        <v>1</v>
      </c>
      <c r="EE49" s="15">
        <v>0</v>
      </c>
      <c r="EF49" s="15">
        <v>0</v>
      </c>
      <c r="EG49" s="15">
        <v>0</v>
      </c>
      <c r="EH49" s="15">
        <v>0</v>
      </c>
      <c r="EI49" s="15">
        <v>0</v>
      </c>
      <c r="EJ49" s="15">
        <v>0</v>
      </c>
      <c r="EK49" s="15">
        <v>0</v>
      </c>
      <c r="EL49" s="15">
        <v>0</v>
      </c>
      <c r="EM49" s="15">
        <v>0</v>
      </c>
      <c r="EN49" s="15">
        <v>1</v>
      </c>
      <c r="EO49" s="15">
        <v>27</v>
      </c>
      <c r="EP49" s="51">
        <v>2.4117140396210166</v>
      </c>
      <c r="EQ49" s="51">
        <v>100</v>
      </c>
      <c r="ER49" s="15">
        <v>70</v>
      </c>
      <c r="ES49" s="15">
        <v>36</v>
      </c>
      <c r="ET49" s="15">
        <v>0</v>
      </c>
      <c r="EU49" s="15">
        <v>0</v>
      </c>
      <c r="EV49" s="15">
        <v>0</v>
      </c>
      <c r="EW49" s="15">
        <v>0</v>
      </c>
      <c r="EX49" s="15">
        <v>0</v>
      </c>
      <c r="EY49" s="15">
        <v>0</v>
      </c>
      <c r="EZ49" s="15">
        <v>0</v>
      </c>
      <c r="FA49" s="15">
        <v>0</v>
      </c>
      <c r="FB49" s="15">
        <v>1</v>
      </c>
      <c r="FC49" s="15">
        <v>1</v>
      </c>
      <c r="FD49" s="15">
        <v>1</v>
      </c>
      <c r="FE49" s="15">
        <v>31</v>
      </c>
      <c r="FF49" s="51">
        <v>7.0695970695970702</v>
      </c>
      <c r="FG49" s="51">
        <v>100</v>
      </c>
      <c r="FH49" s="15">
        <v>12</v>
      </c>
      <c r="FI49" s="15">
        <v>3</v>
      </c>
      <c r="FJ49" s="15">
        <v>0</v>
      </c>
      <c r="FK49" s="15">
        <v>0</v>
      </c>
      <c r="FL49" s="15">
        <v>0</v>
      </c>
      <c r="FM49" s="15">
        <v>0</v>
      </c>
      <c r="FN49" s="15">
        <v>0</v>
      </c>
      <c r="FO49" s="15">
        <v>0</v>
      </c>
      <c r="FP49" s="15">
        <v>0</v>
      </c>
      <c r="FQ49" s="15">
        <v>0</v>
      </c>
      <c r="FR49" s="15">
        <v>0</v>
      </c>
      <c r="FS49" s="15">
        <v>2</v>
      </c>
      <c r="FT49" s="15">
        <v>4</v>
      </c>
      <c r="FU49" s="15">
        <v>3</v>
      </c>
      <c r="FV49" s="51">
        <v>65.46458739441195</v>
      </c>
      <c r="FW49" s="51">
        <v>100</v>
      </c>
      <c r="FX49" s="15">
        <v>8</v>
      </c>
      <c r="FY49" s="15">
        <v>3</v>
      </c>
      <c r="FZ49" s="15">
        <v>0</v>
      </c>
      <c r="GA49" s="15">
        <v>2</v>
      </c>
      <c r="GB49" s="15">
        <v>0</v>
      </c>
      <c r="GC49" s="15">
        <v>0</v>
      </c>
      <c r="GD49" s="15">
        <v>0</v>
      </c>
      <c r="GE49" s="15">
        <v>0</v>
      </c>
      <c r="GF49" s="15">
        <v>0</v>
      </c>
      <c r="GG49" s="15">
        <v>1</v>
      </c>
      <c r="GH49" s="15">
        <v>0</v>
      </c>
      <c r="GI49" s="15">
        <v>0</v>
      </c>
      <c r="GJ49" s="15">
        <v>0</v>
      </c>
      <c r="GK49" s="15">
        <v>2</v>
      </c>
      <c r="GL49" s="51">
        <v>16.306466649716075</v>
      </c>
      <c r="GM49" s="51">
        <v>73.68421052631578</v>
      </c>
      <c r="GN49" s="15">
        <v>10</v>
      </c>
      <c r="GO49" s="15">
        <v>1</v>
      </c>
      <c r="GP49" s="15">
        <v>1</v>
      </c>
      <c r="GQ49" s="15">
        <v>1</v>
      </c>
      <c r="GR49" s="15">
        <v>0</v>
      </c>
      <c r="GS49" s="15">
        <v>1</v>
      </c>
      <c r="GT49" s="15">
        <v>0</v>
      </c>
      <c r="GU49" s="15">
        <v>1</v>
      </c>
      <c r="GV49" s="15">
        <v>0</v>
      </c>
      <c r="GW49" s="15">
        <v>0</v>
      </c>
      <c r="GX49" s="15">
        <v>0</v>
      </c>
      <c r="GY49" s="15">
        <v>1</v>
      </c>
      <c r="GZ49" s="15">
        <v>1</v>
      </c>
      <c r="HA49" s="15">
        <v>3</v>
      </c>
      <c r="HB49" s="51">
        <v>43.721676576677645</v>
      </c>
      <c r="HC49" s="51">
        <v>100</v>
      </c>
      <c r="HD49" s="15">
        <v>1</v>
      </c>
      <c r="HE49" s="15">
        <v>1</v>
      </c>
      <c r="HF49" s="15">
        <v>0</v>
      </c>
      <c r="HG49" s="15">
        <v>0</v>
      </c>
      <c r="HH49" s="15">
        <v>0</v>
      </c>
      <c r="HI49" s="15">
        <v>0</v>
      </c>
      <c r="HJ49" s="15">
        <v>0</v>
      </c>
      <c r="HK49" s="15">
        <v>0</v>
      </c>
      <c r="HL49" s="15">
        <v>0</v>
      </c>
      <c r="HM49" s="15">
        <v>0</v>
      </c>
      <c r="HN49" s="15">
        <v>0</v>
      </c>
      <c r="HO49" s="15">
        <v>0</v>
      </c>
      <c r="HP49" s="15">
        <v>0</v>
      </c>
      <c r="HQ49" s="15">
        <v>0</v>
      </c>
      <c r="HR49" s="51">
        <v>0</v>
      </c>
      <c r="HS49" s="51">
        <v>0</v>
      </c>
      <c r="HT49" s="15">
        <v>3</v>
      </c>
      <c r="HU49" s="15">
        <v>3</v>
      </c>
      <c r="HV49" s="15">
        <v>0</v>
      </c>
      <c r="HW49" s="15">
        <v>0</v>
      </c>
      <c r="HX49" s="15">
        <v>0</v>
      </c>
      <c r="HY49" s="15">
        <v>0</v>
      </c>
      <c r="HZ49" s="15">
        <v>0</v>
      </c>
      <c r="IA49" s="15">
        <v>0</v>
      </c>
      <c r="IB49" s="15">
        <v>0</v>
      </c>
      <c r="IC49" s="15">
        <v>0</v>
      </c>
      <c r="ID49" s="15">
        <v>0</v>
      </c>
      <c r="IE49" s="15">
        <v>0</v>
      </c>
      <c r="IF49" s="15">
        <v>0</v>
      </c>
      <c r="IG49" s="15">
        <v>0</v>
      </c>
      <c r="IH49" s="51">
        <v>0</v>
      </c>
      <c r="II49" s="51">
        <v>0</v>
      </c>
      <c r="IJ49" s="15">
        <v>70</v>
      </c>
      <c r="IK49" s="15">
        <v>21</v>
      </c>
      <c r="IL49" s="15">
        <v>1</v>
      </c>
      <c r="IM49" s="15">
        <v>3</v>
      </c>
      <c r="IN49" s="15">
        <v>0</v>
      </c>
      <c r="IO49" s="15">
        <v>0</v>
      </c>
      <c r="IP49" s="15">
        <v>1</v>
      </c>
      <c r="IQ49" s="15">
        <v>4</v>
      </c>
      <c r="IR49" s="15">
        <v>1</v>
      </c>
      <c r="IS49" s="15">
        <v>0</v>
      </c>
      <c r="IT49" s="15">
        <v>0</v>
      </c>
      <c r="IU49" s="15">
        <v>1</v>
      </c>
      <c r="IV49" s="15">
        <v>11</v>
      </c>
      <c r="IW49" s="15">
        <v>27</v>
      </c>
      <c r="IX49" s="51">
        <v>35.844510009870987</v>
      </c>
      <c r="IY49" s="51">
        <v>100</v>
      </c>
      <c r="IZ49" s="15">
        <v>70</v>
      </c>
      <c r="JA49" s="15">
        <v>27</v>
      </c>
      <c r="JB49" s="15">
        <v>1</v>
      </c>
      <c r="JC49" s="15">
        <v>3</v>
      </c>
      <c r="JD49" s="15">
        <v>2</v>
      </c>
      <c r="JE49" s="15">
        <v>0</v>
      </c>
      <c r="JF49" s="15">
        <v>1</v>
      </c>
      <c r="JG49" s="15">
        <v>0</v>
      </c>
      <c r="JH49" s="15">
        <v>1</v>
      </c>
      <c r="JI49" s="15">
        <v>0</v>
      </c>
      <c r="JJ49" s="15">
        <v>0</v>
      </c>
      <c r="JK49" s="15">
        <v>0</v>
      </c>
      <c r="JL49" s="15">
        <v>4</v>
      </c>
      <c r="JM49" s="15">
        <v>31</v>
      </c>
      <c r="JN49" s="51">
        <v>15.595978497653437</v>
      </c>
      <c r="JO49" s="51">
        <v>100</v>
      </c>
      <c r="JP49" s="15">
        <v>70</v>
      </c>
      <c r="JQ49" s="15">
        <v>22</v>
      </c>
      <c r="JR49" s="15">
        <v>5</v>
      </c>
      <c r="JS49" s="15">
        <v>4</v>
      </c>
      <c r="JT49" s="15">
        <v>4</v>
      </c>
      <c r="JU49" s="15">
        <v>2</v>
      </c>
      <c r="JV49" s="15">
        <v>3</v>
      </c>
      <c r="JW49" s="15">
        <v>1</v>
      </c>
      <c r="JX49" s="15">
        <v>1</v>
      </c>
      <c r="JY49" s="15">
        <v>0</v>
      </c>
      <c r="JZ49" s="15">
        <v>1</v>
      </c>
      <c r="KA49" s="15">
        <v>1</v>
      </c>
      <c r="KB49" s="15">
        <v>1</v>
      </c>
      <c r="KC49" s="15">
        <v>25</v>
      </c>
      <c r="KD49" s="51">
        <v>17.253806105376118</v>
      </c>
      <c r="KE49" s="51">
        <v>100</v>
      </c>
      <c r="KF49" s="15">
        <v>70</v>
      </c>
      <c r="KG49" s="15">
        <v>41</v>
      </c>
      <c r="KH49" s="15">
        <v>1</v>
      </c>
      <c r="KI49" s="15">
        <v>0</v>
      </c>
      <c r="KJ49" s="15">
        <v>0</v>
      </c>
      <c r="KK49" s="15">
        <v>0</v>
      </c>
      <c r="KL49" s="15">
        <v>0</v>
      </c>
      <c r="KM49" s="15">
        <v>1</v>
      </c>
      <c r="KN49" s="15">
        <v>0</v>
      </c>
      <c r="KO49" s="15">
        <v>0</v>
      </c>
      <c r="KP49" s="15">
        <v>0</v>
      </c>
      <c r="KQ49" s="15">
        <v>0</v>
      </c>
      <c r="KR49" s="15">
        <v>0</v>
      </c>
      <c r="KS49" s="15">
        <v>27</v>
      </c>
      <c r="KT49" s="51">
        <v>1.3340055881178967</v>
      </c>
      <c r="KU49" s="51">
        <v>53.658536585365859</v>
      </c>
      <c r="KV49" s="15">
        <v>70</v>
      </c>
      <c r="KW49" s="15">
        <v>37</v>
      </c>
      <c r="KX49" s="15">
        <v>0</v>
      </c>
      <c r="KY49" s="15">
        <v>0</v>
      </c>
      <c r="KZ49" s="15">
        <v>0</v>
      </c>
      <c r="LA49" s="15">
        <v>1</v>
      </c>
      <c r="LB49" s="15">
        <v>0</v>
      </c>
      <c r="LC49" s="15">
        <v>0</v>
      </c>
      <c r="LD49" s="15">
        <v>0</v>
      </c>
      <c r="LE49" s="15">
        <v>0</v>
      </c>
      <c r="LF49" s="15">
        <v>0</v>
      </c>
      <c r="LG49" s="15">
        <v>0</v>
      </c>
      <c r="LH49" s="15">
        <v>1</v>
      </c>
      <c r="LI49" s="15">
        <v>31</v>
      </c>
      <c r="LJ49" s="51">
        <v>3.3333333333333335</v>
      </c>
      <c r="LK49" s="51">
        <v>100</v>
      </c>
    </row>
    <row r="50" spans="1:323" ht="15" customHeight="1" x14ac:dyDescent="0.15">
      <c r="A50" s="159"/>
      <c r="B50" s="149"/>
      <c r="C50" s="28" t="s">
        <v>24</v>
      </c>
      <c r="D50" s="184">
        <v>85</v>
      </c>
      <c r="E50" s="184">
        <v>5</v>
      </c>
      <c r="F50" s="184">
        <v>0</v>
      </c>
      <c r="G50" s="184">
        <v>0</v>
      </c>
      <c r="H50" s="184">
        <v>1</v>
      </c>
      <c r="I50" s="184">
        <v>0</v>
      </c>
      <c r="J50" s="184">
        <v>0</v>
      </c>
      <c r="K50" s="184">
        <v>2</v>
      </c>
      <c r="L50" s="184">
        <v>1</v>
      </c>
      <c r="M50" s="184">
        <v>1</v>
      </c>
      <c r="N50" s="184">
        <v>1</v>
      </c>
      <c r="O50" s="184">
        <v>5</v>
      </c>
      <c r="P50" s="184">
        <v>29</v>
      </c>
      <c r="Q50" s="184">
        <v>40</v>
      </c>
      <c r="R50" s="185">
        <v>82.897394931096997</v>
      </c>
      <c r="S50" s="185">
        <v>100</v>
      </c>
      <c r="T50" s="184">
        <v>85</v>
      </c>
      <c r="U50" s="184">
        <v>9</v>
      </c>
      <c r="V50" s="184">
        <v>5</v>
      </c>
      <c r="W50" s="184">
        <v>5</v>
      </c>
      <c r="X50" s="184">
        <v>4</v>
      </c>
      <c r="Y50" s="184">
        <v>3</v>
      </c>
      <c r="Z50" s="184">
        <v>3</v>
      </c>
      <c r="AA50" s="184">
        <v>0</v>
      </c>
      <c r="AB50" s="184">
        <v>1</v>
      </c>
      <c r="AC50" s="184">
        <v>1</v>
      </c>
      <c r="AD50" s="184">
        <v>2</v>
      </c>
      <c r="AE50" s="184">
        <v>1</v>
      </c>
      <c r="AF50" s="184">
        <v>3</v>
      </c>
      <c r="AG50" s="184">
        <v>48</v>
      </c>
      <c r="AH50" s="185">
        <v>31.233476014128918</v>
      </c>
      <c r="AI50" s="185">
        <v>100</v>
      </c>
      <c r="AJ50" s="184">
        <v>85</v>
      </c>
      <c r="AK50" s="184">
        <v>7</v>
      </c>
      <c r="AL50" s="184">
        <v>1</v>
      </c>
      <c r="AM50" s="184">
        <v>2</v>
      </c>
      <c r="AN50" s="184">
        <v>1</v>
      </c>
      <c r="AO50" s="184">
        <v>1</v>
      </c>
      <c r="AP50" s="184">
        <v>0</v>
      </c>
      <c r="AQ50" s="184">
        <v>2</v>
      </c>
      <c r="AR50" s="184">
        <v>4</v>
      </c>
      <c r="AS50" s="184">
        <v>4</v>
      </c>
      <c r="AT50" s="184">
        <v>4</v>
      </c>
      <c r="AU50" s="184">
        <v>6</v>
      </c>
      <c r="AV50" s="184">
        <v>16</v>
      </c>
      <c r="AW50" s="184">
        <v>37</v>
      </c>
      <c r="AX50" s="185">
        <v>68.063011642466151</v>
      </c>
      <c r="AY50" s="185">
        <v>100</v>
      </c>
      <c r="AZ50" s="15">
        <v>85</v>
      </c>
      <c r="BA50" s="15">
        <v>25</v>
      </c>
      <c r="BB50" s="15">
        <v>1</v>
      </c>
      <c r="BC50" s="15">
        <v>1</v>
      </c>
      <c r="BD50" s="15">
        <v>0</v>
      </c>
      <c r="BE50" s="15">
        <v>1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4</v>
      </c>
      <c r="BM50" s="15">
        <v>53</v>
      </c>
      <c r="BN50" s="51">
        <v>14.175518774703558</v>
      </c>
      <c r="BO50" s="51">
        <v>100</v>
      </c>
      <c r="BP50" s="15">
        <v>85</v>
      </c>
      <c r="BQ50" s="15">
        <v>26</v>
      </c>
      <c r="BR50" s="15">
        <v>1</v>
      </c>
      <c r="BS50" s="15">
        <v>1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1</v>
      </c>
      <c r="CA50" s="15">
        <v>0</v>
      </c>
      <c r="CB50" s="15">
        <v>0</v>
      </c>
      <c r="CC50" s="15">
        <v>56</v>
      </c>
      <c r="CD50" s="51">
        <v>3.4947599729546992</v>
      </c>
      <c r="CE50" s="51">
        <v>85.416666666666657</v>
      </c>
      <c r="CF50" s="15">
        <v>85</v>
      </c>
      <c r="CG50" s="15">
        <v>11</v>
      </c>
      <c r="CH50" s="15">
        <v>0</v>
      </c>
      <c r="CI50" s="15">
        <v>0</v>
      </c>
      <c r="CJ50" s="15">
        <v>0</v>
      </c>
      <c r="CK50" s="15">
        <v>1</v>
      </c>
      <c r="CL50" s="15">
        <v>0</v>
      </c>
      <c r="CM50" s="15">
        <v>1</v>
      </c>
      <c r="CN50" s="15">
        <v>1</v>
      </c>
      <c r="CO50" s="15">
        <v>0</v>
      </c>
      <c r="CP50" s="15">
        <v>0</v>
      </c>
      <c r="CQ50" s="15">
        <v>5</v>
      </c>
      <c r="CR50" s="15">
        <v>18</v>
      </c>
      <c r="CS50" s="15">
        <v>48</v>
      </c>
      <c r="CT50" s="51">
        <v>65.6131708460901</v>
      </c>
      <c r="CU50" s="51">
        <v>100</v>
      </c>
      <c r="CV50" s="15">
        <v>85</v>
      </c>
      <c r="CW50" s="15">
        <v>20</v>
      </c>
      <c r="CX50" s="15">
        <v>0</v>
      </c>
      <c r="CY50" s="15">
        <v>0</v>
      </c>
      <c r="CZ50" s="15">
        <v>0</v>
      </c>
      <c r="DA50" s="15">
        <v>0</v>
      </c>
      <c r="DB50" s="15">
        <v>2</v>
      </c>
      <c r="DC50" s="15">
        <v>0</v>
      </c>
      <c r="DD50" s="15">
        <v>0</v>
      </c>
      <c r="DE50" s="15">
        <v>1</v>
      </c>
      <c r="DF50" s="15">
        <v>1</v>
      </c>
      <c r="DG50" s="15">
        <v>0</v>
      </c>
      <c r="DH50" s="15">
        <v>1</v>
      </c>
      <c r="DI50" s="15">
        <v>60</v>
      </c>
      <c r="DJ50" s="51">
        <v>14.078410311493016</v>
      </c>
      <c r="DK50" s="51">
        <v>100</v>
      </c>
      <c r="DL50" s="15">
        <v>85</v>
      </c>
      <c r="DM50" s="15">
        <v>17</v>
      </c>
      <c r="DN50" s="15">
        <v>0</v>
      </c>
      <c r="DO50" s="15">
        <v>0</v>
      </c>
      <c r="DP50" s="15">
        <v>0</v>
      </c>
      <c r="DQ50" s="15">
        <v>0</v>
      </c>
      <c r="DR50" s="15">
        <v>2</v>
      </c>
      <c r="DS50" s="15">
        <v>3</v>
      </c>
      <c r="DT50" s="15">
        <v>2</v>
      </c>
      <c r="DU50" s="15">
        <v>4</v>
      </c>
      <c r="DV50" s="15">
        <v>1</v>
      </c>
      <c r="DW50" s="15">
        <v>3</v>
      </c>
      <c r="DX50" s="15">
        <v>7</v>
      </c>
      <c r="DY50" s="15">
        <v>46</v>
      </c>
      <c r="DZ50" s="51">
        <v>44.948674880960439</v>
      </c>
      <c r="EA50" s="51">
        <v>100</v>
      </c>
      <c r="EB50" s="15">
        <v>85</v>
      </c>
      <c r="EC50" s="15">
        <v>25</v>
      </c>
      <c r="ED50" s="15">
        <v>0</v>
      </c>
      <c r="EE50" s="15">
        <v>0</v>
      </c>
      <c r="EF50" s="15">
        <v>0</v>
      </c>
      <c r="EG50" s="15">
        <v>0</v>
      </c>
      <c r="EH50" s="15">
        <v>0</v>
      </c>
      <c r="EI50" s="15">
        <v>0</v>
      </c>
      <c r="EJ50" s="15">
        <v>0</v>
      </c>
      <c r="EK50" s="15">
        <v>0</v>
      </c>
      <c r="EL50" s="15">
        <v>0</v>
      </c>
      <c r="EM50" s="15">
        <v>0</v>
      </c>
      <c r="EN50" s="15">
        <v>3</v>
      </c>
      <c r="EO50" s="15">
        <v>57</v>
      </c>
      <c r="EP50" s="51">
        <v>10.714285714285714</v>
      </c>
      <c r="EQ50" s="51">
        <v>100</v>
      </c>
      <c r="ER50" s="15">
        <v>85</v>
      </c>
      <c r="ES50" s="15">
        <v>28</v>
      </c>
      <c r="ET50" s="15">
        <v>0</v>
      </c>
      <c r="EU50" s="15">
        <v>0</v>
      </c>
      <c r="EV50" s="15">
        <v>0</v>
      </c>
      <c r="EW50" s="15">
        <v>0</v>
      </c>
      <c r="EX50" s="15">
        <v>0</v>
      </c>
      <c r="EY50" s="15">
        <v>0</v>
      </c>
      <c r="EZ50" s="15">
        <v>0</v>
      </c>
      <c r="FA50" s="15">
        <v>0</v>
      </c>
      <c r="FB50" s="15">
        <v>1</v>
      </c>
      <c r="FC50" s="15">
        <v>0</v>
      </c>
      <c r="FD50" s="15">
        <v>0</v>
      </c>
      <c r="FE50" s="15">
        <v>56</v>
      </c>
      <c r="FF50" s="51">
        <v>2.9454022988505746</v>
      </c>
      <c r="FG50" s="51">
        <v>85.416666666666657</v>
      </c>
      <c r="FH50" s="15">
        <v>17</v>
      </c>
      <c r="FI50" s="15">
        <v>1</v>
      </c>
      <c r="FJ50" s="15">
        <v>0</v>
      </c>
      <c r="FK50" s="15">
        <v>0</v>
      </c>
      <c r="FL50" s="15">
        <v>0</v>
      </c>
      <c r="FM50" s="15">
        <v>1</v>
      </c>
      <c r="FN50" s="15">
        <v>0</v>
      </c>
      <c r="FO50" s="15">
        <v>1</v>
      </c>
      <c r="FP50" s="15">
        <v>0</v>
      </c>
      <c r="FQ50" s="15">
        <v>0</v>
      </c>
      <c r="FR50" s="15">
        <v>0</v>
      </c>
      <c r="FS50" s="15">
        <v>4</v>
      </c>
      <c r="FT50" s="15">
        <v>5</v>
      </c>
      <c r="FU50" s="15">
        <v>5</v>
      </c>
      <c r="FV50" s="51">
        <v>81.057276775444478</v>
      </c>
      <c r="FW50" s="51">
        <v>100</v>
      </c>
      <c r="FX50" s="15">
        <v>4</v>
      </c>
      <c r="FY50" s="15">
        <v>0</v>
      </c>
      <c r="FZ50" s="15">
        <v>0</v>
      </c>
      <c r="GA50" s="15">
        <v>0</v>
      </c>
      <c r="GB50" s="15">
        <v>0</v>
      </c>
      <c r="GC50" s="15">
        <v>0</v>
      </c>
      <c r="GD50" s="15">
        <v>1</v>
      </c>
      <c r="GE50" s="15">
        <v>0</v>
      </c>
      <c r="GF50" s="15">
        <v>0</v>
      </c>
      <c r="GG50" s="15">
        <v>1</v>
      </c>
      <c r="GH50" s="15">
        <v>1</v>
      </c>
      <c r="GI50" s="15">
        <v>0</v>
      </c>
      <c r="GJ50" s="15">
        <v>0</v>
      </c>
      <c r="GK50" s="15">
        <v>1</v>
      </c>
      <c r="GL50" s="51">
        <v>70.653419262441801</v>
      </c>
      <c r="GM50" s="51">
        <v>85</v>
      </c>
      <c r="GN50" s="15">
        <v>15</v>
      </c>
      <c r="GO50" s="15">
        <v>1</v>
      </c>
      <c r="GP50" s="15">
        <v>0</v>
      </c>
      <c r="GQ50" s="15">
        <v>0</v>
      </c>
      <c r="GR50" s="15">
        <v>0</v>
      </c>
      <c r="GS50" s="15">
        <v>0</v>
      </c>
      <c r="GT50" s="15">
        <v>1</v>
      </c>
      <c r="GU50" s="15">
        <v>2</v>
      </c>
      <c r="GV50" s="15">
        <v>2</v>
      </c>
      <c r="GW50" s="15">
        <v>1</v>
      </c>
      <c r="GX50" s="15">
        <v>0</v>
      </c>
      <c r="GY50" s="15">
        <v>3</v>
      </c>
      <c r="GZ50" s="15">
        <v>2</v>
      </c>
      <c r="HA50" s="15">
        <v>3</v>
      </c>
      <c r="HB50" s="51">
        <v>69.920474633003224</v>
      </c>
      <c r="HC50" s="51">
        <v>100</v>
      </c>
      <c r="HD50" s="15">
        <v>1</v>
      </c>
      <c r="HE50" s="15">
        <v>0</v>
      </c>
      <c r="HF50" s="15">
        <v>0</v>
      </c>
      <c r="HG50" s="15">
        <v>0</v>
      </c>
      <c r="HH50" s="15">
        <v>0</v>
      </c>
      <c r="HI50" s="15">
        <v>0</v>
      </c>
      <c r="HJ50" s="15">
        <v>0</v>
      </c>
      <c r="HK50" s="15">
        <v>0</v>
      </c>
      <c r="HL50" s="15">
        <v>0</v>
      </c>
      <c r="HM50" s="15">
        <v>0</v>
      </c>
      <c r="HN50" s="15">
        <v>0</v>
      </c>
      <c r="HO50" s="15">
        <v>0</v>
      </c>
      <c r="HP50" s="15">
        <v>0</v>
      </c>
      <c r="HQ50" s="15">
        <v>1</v>
      </c>
      <c r="HR50" s="51" t="s">
        <v>57</v>
      </c>
      <c r="HS50" s="51">
        <v>0</v>
      </c>
      <c r="HT50" s="15">
        <v>1</v>
      </c>
      <c r="HU50" s="15">
        <v>1</v>
      </c>
      <c r="HV50" s="15">
        <v>0</v>
      </c>
      <c r="HW50" s="15">
        <v>0</v>
      </c>
      <c r="HX50" s="15">
        <v>0</v>
      </c>
      <c r="HY50" s="15">
        <v>0</v>
      </c>
      <c r="HZ50" s="15">
        <v>0</v>
      </c>
      <c r="IA50" s="15">
        <v>0</v>
      </c>
      <c r="IB50" s="15">
        <v>0</v>
      </c>
      <c r="IC50" s="15">
        <v>0</v>
      </c>
      <c r="ID50" s="15">
        <v>0</v>
      </c>
      <c r="IE50" s="15">
        <v>0</v>
      </c>
      <c r="IF50" s="15">
        <v>0</v>
      </c>
      <c r="IG50" s="15">
        <v>0</v>
      </c>
      <c r="IH50" s="51">
        <v>0</v>
      </c>
      <c r="II50" s="51">
        <v>0</v>
      </c>
      <c r="IJ50" s="15">
        <v>85</v>
      </c>
      <c r="IK50" s="15">
        <v>23</v>
      </c>
      <c r="IL50" s="15">
        <v>0</v>
      </c>
      <c r="IM50" s="15">
        <v>1</v>
      </c>
      <c r="IN50" s="15">
        <v>1</v>
      </c>
      <c r="IO50" s="15">
        <v>0</v>
      </c>
      <c r="IP50" s="15">
        <v>0</v>
      </c>
      <c r="IQ50" s="15">
        <v>1</v>
      </c>
      <c r="IR50" s="15">
        <v>1</v>
      </c>
      <c r="IS50" s="15">
        <v>0</v>
      </c>
      <c r="IT50" s="15">
        <v>2</v>
      </c>
      <c r="IU50" s="15">
        <v>0</v>
      </c>
      <c r="IV50" s="15">
        <v>4</v>
      </c>
      <c r="IW50" s="15">
        <v>52</v>
      </c>
      <c r="IX50" s="51">
        <v>21.999588990301064</v>
      </c>
      <c r="IY50" s="51">
        <v>100</v>
      </c>
      <c r="IZ50" s="15">
        <v>85</v>
      </c>
      <c r="JA50" s="15">
        <v>16</v>
      </c>
      <c r="JB50" s="15">
        <v>4</v>
      </c>
      <c r="JC50" s="15">
        <v>4</v>
      </c>
      <c r="JD50" s="15">
        <v>2</v>
      </c>
      <c r="JE50" s="15">
        <v>3</v>
      </c>
      <c r="JF50" s="15">
        <v>0</v>
      </c>
      <c r="JG50" s="15">
        <v>0</v>
      </c>
      <c r="JH50" s="15">
        <v>1</v>
      </c>
      <c r="JI50" s="15">
        <v>0</v>
      </c>
      <c r="JJ50" s="15">
        <v>0</v>
      </c>
      <c r="JK50" s="15">
        <v>0</v>
      </c>
      <c r="JL50" s="15">
        <v>1</v>
      </c>
      <c r="JM50" s="15">
        <v>54</v>
      </c>
      <c r="JN50" s="51">
        <v>12.964964754360802</v>
      </c>
      <c r="JO50" s="51">
        <v>100</v>
      </c>
      <c r="JP50" s="15">
        <v>85</v>
      </c>
      <c r="JQ50" s="15">
        <v>17</v>
      </c>
      <c r="JR50" s="15">
        <v>3</v>
      </c>
      <c r="JS50" s="15">
        <v>4</v>
      </c>
      <c r="JT50" s="15">
        <v>1</v>
      </c>
      <c r="JU50" s="15">
        <v>3</v>
      </c>
      <c r="JV50" s="15">
        <v>2</v>
      </c>
      <c r="JW50" s="15">
        <v>1</v>
      </c>
      <c r="JX50" s="15">
        <v>1</v>
      </c>
      <c r="JY50" s="15">
        <v>1</v>
      </c>
      <c r="JZ50" s="15">
        <v>2</v>
      </c>
      <c r="KA50" s="15">
        <v>0</v>
      </c>
      <c r="KB50" s="15">
        <v>1</v>
      </c>
      <c r="KC50" s="15">
        <v>49</v>
      </c>
      <c r="KD50" s="51">
        <v>20.973215468919321</v>
      </c>
      <c r="KE50" s="51">
        <v>100</v>
      </c>
      <c r="KF50" s="15">
        <v>85</v>
      </c>
      <c r="KG50" s="15">
        <v>26</v>
      </c>
      <c r="KH50" s="15">
        <v>1</v>
      </c>
      <c r="KI50" s="15">
        <v>1</v>
      </c>
      <c r="KJ50" s="15">
        <v>0</v>
      </c>
      <c r="KK50" s="15">
        <v>1</v>
      </c>
      <c r="KL50" s="15">
        <v>0</v>
      </c>
      <c r="KM50" s="15">
        <v>0</v>
      </c>
      <c r="KN50" s="15">
        <v>0</v>
      </c>
      <c r="KO50" s="15">
        <v>0</v>
      </c>
      <c r="KP50" s="15">
        <v>0</v>
      </c>
      <c r="KQ50" s="15">
        <v>0</v>
      </c>
      <c r="KR50" s="15">
        <v>1</v>
      </c>
      <c r="KS50" s="15">
        <v>55</v>
      </c>
      <c r="KT50" s="51">
        <v>5.1205533596837949</v>
      </c>
      <c r="KU50" s="51">
        <v>100</v>
      </c>
      <c r="KV50" s="15">
        <v>85</v>
      </c>
      <c r="KW50" s="15">
        <v>27</v>
      </c>
      <c r="KX50" s="15">
        <v>1</v>
      </c>
      <c r="KY50" s="15">
        <v>1</v>
      </c>
      <c r="KZ50" s="15">
        <v>0</v>
      </c>
      <c r="LA50" s="15">
        <v>0</v>
      </c>
      <c r="LB50" s="15">
        <v>0</v>
      </c>
      <c r="LC50" s="15">
        <v>0</v>
      </c>
      <c r="LD50" s="15">
        <v>0</v>
      </c>
      <c r="LE50" s="15">
        <v>0</v>
      </c>
      <c r="LF50" s="15">
        <v>0</v>
      </c>
      <c r="LG50" s="15">
        <v>0</v>
      </c>
      <c r="LH50" s="15">
        <v>0</v>
      </c>
      <c r="LI50" s="15">
        <v>56</v>
      </c>
      <c r="LJ50" s="51">
        <v>0.54935767410412439</v>
      </c>
      <c r="LK50" s="51">
        <v>11.76470588235294</v>
      </c>
    </row>
    <row r="51" spans="1:323" ht="15" customHeight="1" x14ac:dyDescent="0.15">
      <c r="A51" s="159"/>
      <c r="B51" s="233" t="s">
        <v>18</v>
      </c>
      <c r="C51" s="27" t="s">
        <v>275</v>
      </c>
      <c r="D51" s="184">
        <v>344</v>
      </c>
      <c r="E51" s="184">
        <v>10</v>
      </c>
      <c r="F51" s="184">
        <v>4</v>
      </c>
      <c r="G51" s="184">
        <v>9</v>
      </c>
      <c r="H51" s="184">
        <v>7</v>
      </c>
      <c r="I51" s="184">
        <v>6</v>
      </c>
      <c r="J51" s="184">
        <v>7</v>
      </c>
      <c r="K51" s="184">
        <v>9</v>
      </c>
      <c r="L51" s="184">
        <v>11</v>
      </c>
      <c r="M51" s="184">
        <v>16</v>
      </c>
      <c r="N51" s="184">
        <v>33</v>
      </c>
      <c r="O51" s="184">
        <v>21</v>
      </c>
      <c r="P51" s="184">
        <v>138</v>
      </c>
      <c r="Q51" s="184">
        <v>73</v>
      </c>
      <c r="R51" s="185">
        <v>80.276077381863743</v>
      </c>
      <c r="S51" s="185">
        <v>100</v>
      </c>
      <c r="T51" s="184">
        <v>344</v>
      </c>
      <c r="U51" s="184">
        <v>34</v>
      </c>
      <c r="V51" s="184">
        <v>55</v>
      </c>
      <c r="W51" s="184">
        <v>46</v>
      </c>
      <c r="X51" s="184">
        <v>35</v>
      </c>
      <c r="Y51" s="184">
        <v>8</v>
      </c>
      <c r="Z51" s="184">
        <v>8</v>
      </c>
      <c r="AA51" s="184">
        <v>6</v>
      </c>
      <c r="AB51" s="184">
        <v>6</v>
      </c>
      <c r="AC51" s="184">
        <v>3</v>
      </c>
      <c r="AD51" s="184">
        <v>10</v>
      </c>
      <c r="AE51" s="184">
        <v>8</v>
      </c>
      <c r="AF51" s="184">
        <v>15</v>
      </c>
      <c r="AG51" s="184">
        <v>110</v>
      </c>
      <c r="AH51" s="185">
        <v>27.527773306818901</v>
      </c>
      <c r="AI51" s="185">
        <v>100</v>
      </c>
      <c r="AJ51" s="184">
        <v>344</v>
      </c>
      <c r="AK51" s="184">
        <v>23</v>
      </c>
      <c r="AL51" s="184">
        <v>11</v>
      </c>
      <c r="AM51" s="184">
        <v>13</v>
      </c>
      <c r="AN51" s="184">
        <v>19</v>
      </c>
      <c r="AO51" s="184">
        <v>15</v>
      </c>
      <c r="AP51" s="184">
        <v>12</v>
      </c>
      <c r="AQ51" s="184">
        <v>17</v>
      </c>
      <c r="AR51" s="184">
        <v>18</v>
      </c>
      <c r="AS51" s="184">
        <v>27</v>
      </c>
      <c r="AT51" s="184">
        <v>27</v>
      </c>
      <c r="AU51" s="184">
        <v>24</v>
      </c>
      <c r="AV51" s="184">
        <v>57</v>
      </c>
      <c r="AW51" s="184">
        <v>81</v>
      </c>
      <c r="AX51" s="185">
        <v>61.128242964866146</v>
      </c>
      <c r="AY51" s="185">
        <v>100</v>
      </c>
      <c r="AZ51" s="15">
        <v>344</v>
      </c>
      <c r="BA51" s="15">
        <v>187</v>
      </c>
      <c r="BB51" s="15">
        <v>4</v>
      </c>
      <c r="BC51" s="15">
        <v>2</v>
      </c>
      <c r="BD51" s="15">
        <v>4</v>
      </c>
      <c r="BE51" s="15">
        <v>0</v>
      </c>
      <c r="BF51" s="15">
        <v>4</v>
      </c>
      <c r="BG51" s="15">
        <v>1</v>
      </c>
      <c r="BH51" s="15">
        <v>2</v>
      </c>
      <c r="BI51" s="15">
        <v>1</v>
      </c>
      <c r="BJ51" s="15">
        <v>1</v>
      </c>
      <c r="BK51" s="15">
        <v>1</v>
      </c>
      <c r="BL51" s="15">
        <v>6</v>
      </c>
      <c r="BM51" s="15">
        <v>131</v>
      </c>
      <c r="BN51" s="51">
        <v>6.4039225014254386</v>
      </c>
      <c r="BO51" s="51">
        <v>100</v>
      </c>
      <c r="BP51" s="15">
        <v>344</v>
      </c>
      <c r="BQ51" s="15">
        <v>184</v>
      </c>
      <c r="BR51" s="15">
        <v>7</v>
      </c>
      <c r="BS51" s="15">
        <v>5</v>
      </c>
      <c r="BT51" s="15">
        <v>3</v>
      </c>
      <c r="BU51" s="15">
        <v>2</v>
      </c>
      <c r="BV51" s="15">
        <v>0</v>
      </c>
      <c r="BW51" s="15">
        <v>2</v>
      </c>
      <c r="BX51" s="15">
        <v>2</v>
      </c>
      <c r="BY51" s="15">
        <v>1</v>
      </c>
      <c r="BZ51" s="15">
        <v>1</v>
      </c>
      <c r="CA51" s="15">
        <v>1</v>
      </c>
      <c r="CB51" s="15">
        <v>2</v>
      </c>
      <c r="CC51" s="15">
        <v>134</v>
      </c>
      <c r="CD51" s="51">
        <v>4.4208933171278204</v>
      </c>
      <c r="CE51" s="51">
        <v>100</v>
      </c>
      <c r="CF51" s="15">
        <v>344</v>
      </c>
      <c r="CG51" s="15">
        <v>82</v>
      </c>
      <c r="CH51" s="15">
        <v>5</v>
      </c>
      <c r="CI51" s="15">
        <v>2</v>
      </c>
      <c r="CJ51" s="15">
        <v>1</v>
      </c>
      <c r="CK51" s="15">
        <v>4</v>
      </c>
      <c r="CL51" s="15">
        <v>3</v>
      </c>
      <c r="CM51" s="15">
        <v>4</v>
      </c>
      <c r="CN51" s="15">
        <v>10</v>
      </c>
      <c r="CO51" s="15">
        <v>14</v>
      </c>
      <c r="CP51" s="15">
        <v>24</v>
      </c>
      <c r="CQ51" s="15">
        <v>20</v>
      </c>
      <c r="CR51" s="15">
        <v>76</v>
      </c>
      <c r="CS51" s="15">
        <v>99</v>
      </c>
      <c r="CT51" s="51">
        <v>56.247216292729384</v>
      </c>
      <c r="CU51" s="51">
        <v>100</v>
      </c>
      <c r="CV51" s="15">
        <v>344</v>
      </c>
      <c r="CW51" s="15">
        <v>171</v>
      </c>
      <c r="CX51" s="15">
        <v>3</v>
      </c>
      <c r="CY51" s="15">
        <v>7</v>
      </c>
      <c r="CZ51" s="15">
        <v>3</v>
      </c>
      <c r="DA51" s="15">
        <v>2</v>
      </c>
      <c r="DB51" s="15">
        <v>2</v>
      </c>
      <c r="DC51" s="15">
        <v>2</v>
      </c>
      <c r="DD51" s="15">
        <v>2</v>
      </c>
      <c r="DE51" s="15">
        <v>1</v>
      </c>
      <c r="DF51" s="15">
        <v>4</v>
      </c>
      <c r="DG51" s="15">
        <v>4</v>
      </c>
      <c r="DH51" s="15">
        <v>5</v>
      </c>
      <c r="DI51" s="15">
        <v>138</v>
      </c>
      <c r="DJ51" s="51">
        <v>9.1551059465089786</v>
      </c>
      <c r="DK51" s="51">
        <v>100</v>
      </c>
      <c r="DL51" s="15">
        <v>344</v>
      </c>
      <c r="DM51" s="15">
        <v>109</v>
      </c>
      <c r="DN51" s="15">
        <v>2</v>
      </c>
      <c r="DO51" s="15">
        <v>8</v>
      </c>
      <c r="DP51" s="15">
        <v>9</v>
      </c>
      <c r="DQ51" s="15">
        <v>5</v>
      </c>
      <c r="DR51" s="15">
        <v>7</v>
      </c>
      <c r="DS51" s="15">
        <v>18</v>
      </c>
      <c r="DT51" s="15">
        <v>10</v>
      </c>
      <c r="DU51" s="15">
        <v>15</v>
      </c>
      <c r="DV51" s="15">
        <v>16</v>
      </c>
      <c r="DW51" s="15">
        <v>9</v>
      </c>
      <c r="DX51" s="15">
        <v>34</v>
      </c>
      <c r="DY51" s="15">
        <v>102</v>
      </c>
      <c r="DZ51" s="51">
        <v>37.735066476350795</v>
      </c>
      <c r="EA51" s="51">
        <v>100</v>
      </c>
      <c r="EB51" s="15">
        <v>344</v>
      </c>
      <c r="EC51" s="15">
        <v>197</v>
      </c>
      <c r="ED51" s="15">
        <v>2</v>
      </c>
      <c r="EE51" s="15">
        <v>0</v>
      </c>
      <c r="EF51" s="15">
        <v>4</v>
      </c>
      <c r="EG51" s="15">
        <v>0</v>
      </c>
      <c r="EH51" s="15">
        <v>4</v>
      </c>
      <c r="EI51" s="15">
        <v>1</v>
      </c>
      <c r="EJ51" s="15">
        <v>2</v>
      </c>
      <c r="EK51" s="15">
        <v>0</v>
      </c>
      <c r="EL51" s="15">
        <v>1</v>
      </c>
      <c r="EM51" s="15">
        <v>1</v>
      </c>
      <c r="EN51" s="15">
        <v>4</v>
      </c>
      <c r="EO51" s="15">
        <v>128</v>
      </c>
      <c r="EP51" s="51">
        <v>4.871286121286122</v>
      </c>
      <c r="EQ51" s="51">
        <v>100</v>
      </c>
      <c r="ER51" s="15">
        <v>344</v>
      </c>
      <c r="ES51" s="15">
        <v>192</v>
      </c>
      <c r="ET51" s="15">
        <v>2</v>
      </c>
      <c r="EU51" s="15">
        <v>4</v>
      </c>
      <c r="EV51" s="15">
        <v>1</v>
      </c>
      <c r="EW51" s="15">
        <v>1</v>
      </c>
      <c r="EX51" s="15">
        <v>0</v>
      </c>
      <c r="EY51" s="15">
        <v>1</v>
      </c>
      <c r="EZ51" s="15">
        <v>2</v>
      </c>
      <c r="FA51" s="15">
        <v>0</v>
      </c>
      <c r="FB51" s="15">
        <v>0</v>
      </c>
      <c r="FC51" s="15">
        <v>1</v>
      </c>
      <c r="FD51" s="15">
        <v>1</v>
      </c>
      <c r="FE51" s="15">
        <v>139</v>
      </c>
      <c r="FF51" s="51">
        <v>2.4774564165763704</v>
      </c>
      <c r="FG51" s="51">
        <v>100</v>
      </c>
      <c r="FH51" s="15">
        <v>96</v>
      </c>
      <c r="FI51" s="15">
        <v>2</v>
      </c>
      <c r="FJ51" s="15">
        <v>2</v>
      </c>
      <c r="FK51" s="15">
        <v>2</v>
      </c>
      <c r="FL51" s="15">
        <v>1</v>
      </c>
      <c r="FM51" s="15">
        <v>4</v>
      </c>
      <c r="FN51" s="15">
        <v>2</v>
      </c>
      <c r="FO51" s="15">
        <v>1</v>
      </c>
      <c r="FP51" s="15">
        <v>6</v>
      </c>
      <c r="FQ51" s="15">
        <v>11</v>
      </c>
      <c r="FR51" s="15">
        <v>13</v>
      </c>
      <c r="FS51" s="15">
        <v>11</v>
      </c>
      <c r="FT51" s="15">
        <v>18</v>
      </c>
      <c r="FU51" s="15">
        <v>23</v>
      </c>
      <c r="FV51" s="51">
        <v>75.097681141818441</v>
      </c>
      <c r="FW51" s="51">
        <v>100</v>
      </c>
      <c r="FX51" s="15">
        <v>34</v>
      </c>
      <c r="FY51" s="15">
        <v>7</v>
      </c>
      <c r="FZ51" s="15">
        <v>2</v>
      </c>
      <c r="GA51" s="15">
        <v>3</v>
      </c>
      <c r="GB51" s="15">
        <v>2</v>
      </c>
      <c r="GC51" s="15">
        <v>1</v>
      </c>
      <c r="GD51" s="15">
        <v>1</v>
      </c>
      <c r="GE51" s="15">
        <v>0</v>
      </c>
      <c r="GF51" s="15">
        <v>1</v>
      </c>
      <c r="GG51" s="15">
        <v>1</v>
      </c>
      <c r="GH51" s="15">
        <v>4</v>
      </c>
      <c r="GI51" s="15">
        <v>3</v>
      </c>
      <c r="GJ51" s="15">
        <v>1</v>
      </c>
      <c r="GK51" s="15">
        <v>8</v>
      </c>
      <c r="GL51" s="51">
        <v>40.090459395019245</v>
      </c>
      <c r="GM51" s="51">
        <v>100</v>
      </c>
      <c r="GN51" s="15">
        <v>75</v>
      </c>
      <c r="GO51" s="15">
        <v>4</v>
      </c>
      <c r="GP51" s="15">
        <v>0</v>
      </c>
      <c r="GQ51" s="15">
        <v>3</v>
      </c>
      <c r="GR51" s="15">
        <v>6</v>
      </c>
      <c r="GS51" s="15">
        <v>2</v>
      </c>
      <c r="GT51" s="15">
        <v>2</v>
      </c>
      <c r="GU51" s="15">
        <v>6</v>
      </c>
      <c r="GV51" s="15">
        <v>7</v>
      </c>
      <c r="GW51" s="15">
        <v>7</v>
      </c>
      <c r="GX51" s="15">
        <v>7</v>
      </c>
      <c r="GY51" s="15">
        <v>5</v>
      </c>
      <c r="GZ51" s="15">
        <v>8</v>
      </c>
      <c r="HA51" s="15">
        <v>18</v>
      </c>
      <c r="HB51" s="51">
        <v>61.509359232111422</v>
      </c>
      <c r="HC51" s="51">
        <v>100</v>
      </c>
      <c r="HD51" s="15">
        <v>8</v>
      </c>
      <c r="HE51" s="15">
        <v>5</v>
      </c>
      <c r="HF51" s="15">
        <v>1</v>
      </c>
      <c r="HG51" s="15">
        <v>0</v>
      </c>
      <c r="HH51" s="15">
        <v>0</v>
      </c>
      <c r="HI51" s="15">
        <v>0</v>
      </c>
      <c r="HJ51" s="15">
        <v>2</v>
      </c>
      <c r="HK51" s="15">
        <v>0</v>
      </c>
      <c r="HL51" s="15">
        <v>0</v>
      </c>
      <c r="HM51" s="15">
        <v>0</v>
      </c>
      <c r="HN51" s="15">
        <v>0</v>
      </c>
      <c r="HO51" s="15">
        <v>0</v>
      </c>
      <c r="HP51" s="15">
        <v>0</v>
      </c>
      <c r="HQ51" s="15">
        <v>0</v>
      </c>
      <c r="HR51" s="51">
        <v>12.619047619047617</v>
      </c>
      <c r="HS51" s="51">
        <v>47.619047619047613</v>
      </c>
      <c r="HT51" s="15">
        <v>15</v>
      </c>
      <c r="HU51" s="15">
        <v>3</v>
      </c>
      <c r="HV51" s="15">
        <v>2</v>
      </c>
      <c r="HW51" s="15">
        <v>3</v>
      </c>
      <c r="HX51" s="15">
        <v>0</v>
      </c>
      <c r="HY51" s="15">
        <v>1</v>
      </c>
      <c r="HZ51" s="15">
        <v>0</v>
      </c>
      <c r="IA51" s="15">
        <v>1</v>
      </c>
      <c r="IB51" s="15">
        <v>2</v>
      </c>
      <c r="IC51" s="15">
        <v>0</v>
      </c>
      <c r="ID51" s="15">
        <v>0</v>
      </c>
      <c r="IE51" s="15">
        <v>1</v>
      </c>
      <c r="IF51" s="15">
        <v>0</v>
      </c>
      <c r="IG51" s="15">
        <v>2</v>
      </c>
      <c r="IH51" s="51">
        <v>27.995320881443227</v>
      </c>
      <c r="II51" s="51">
        <v>95.652173913043484</v>
      </c>
      <c r="IJ51" s="15">
        <v>344</v>
      </c>
      <c r="IK51" s="15">
        <v>137</v>
      </c>
      <c r="IL51" s="15">
        <v>16</v>
      </c>
      <c r="IM51" s="15">
        <v>19</v>
      </c>
      <c r="IN51" s="15">
        <v>8</v>
      </c>
      <c r="IO51" s="15">
        <v>3</v>
      </c>
      <c r="IP51" s="15">
        <v>2</v>
      </c>
      <c r="IQ51" s="15">
        <v>3</v>
      </c>
      <c r="IR51" s="15">
        <v>3</v>
      </c>
      <c r="IS51" s="15">
        <v>4</v>
      </c>
      <c r="IT51" s="15">
        <v>7</v>
      </c>
      <c r="IU51" s="15">
        <v>4</v>
      </c>
      <c r="IV51" s="15">
        <v>22</v>
      </c>
      <c r="IW51" s="15">
        <v>116</v>
      </c>
      <c r="IX51" s="51">
        <v>19.922542122250245</v>
      </c>
      <c r="IY51" s="51">
        <v>100</v>
      </c>
      <c r="IZ51" s="15">
        <v>344</v>
      </c>
      <c r="JA51" s="15">
        <v>127</v>
      </c>
      <c r="JB51" s="15">
        <v>35</v>
      </c>
      <c r="JC51" s="15">
        <v>21</v>
      </c>
      <c r="JD51" s="15">
        <v>8</v>
      </c>
      <c r="JE51" s="15">
        <v>4</v>
      </c>
      <c r="JF51" s="15">
        <v>1</v>
      </c>
      <c r="JG51" s="15">
        <v>1</v>
      </c>
      <c r="JH51" s="15">
        <v>2</v>
      </c>
      <c r="JI51" s="15">
        <v>4</v>
      </c>
      <c r="JJ51" s="15">
        <v>1</v>
      </c>
      <c r="JK51" s="15">
        <v>2</v>
      </c>
      <c r="JL51" s="15">
        <v>2</v>
      </c>
      <c r="JM51" s="15">
        <v>136</v>
      </c>
      <c r="JN51" s="51">
        <v>8.6704835016844655</v>
      </c>
      <c r="JO51" s="51">
        <v>100</v>
      </c>
      <c r="JP51" s="15">
        <v>344</v>
      </c>
      <c r="JQ51" s="15">
        <v>127</v>
      </c>
      <c r="JR51" s="15">
        <v>20</v>
      </c>
      <c r="JS51" s="15">
        <v>26</v>
      </c>
      <c r="JT51" s="15">
        <v>13</v>
      </c>
      <c r="JU51" s="15">
        <v>6</v>
      </c>
      <c r="JV51" s="15">
        <v>5</v>
      </c>
      <c r="JW51" s="15">
        <v>6</v>
      </c>
      <c r="JX51" s="15">
        <v>4</v>
      </c>
      <c r="JY51" s="15">
        <v>6</v>
      </c>
      <c r="JZ51" s="15">
        <v>3</v>
      </c>
      <c r="KA51" s="15">
        <v>1</v>
      </c>
      <c r="KB51" s="15">
        <v>4</v>
      </c>
      <c r="KC51" s="15">
        <v>123</v>
      </c>
      <c r="KD51" s="51">
        <v>13.424670689646703</v>
      </c>
      <c r="KE51" s="51">
        <v>100</v>
      </c>
      <c r="KF51" s="15">
        <v>344</v>
      </c>
      <c r="KG51" s="15">
        <v>202</v>
      </c>
      <c r="KH51" s="15">
        <v>2</v>
      </c>
      <c r="KI51" s="15">
        <v>0</v>
      </c>
      <c r="KJ51" s="15">
        <v>1</v>
      </c>
      <c r="KK51" s="15">
        <v>0</v>
      </c>
      <c r="KL51" s="15">
        <v>0</v>
      </c>
      <c r="KM51" s="15">
        <v>0</v>
      </c>
      <c r="KN51" s="15">
        <v>0</v>
      </c>
      <c r="KO51" s="15">
        <v>1</v>
      </c>
      <c r="KP51" s="15">
        <v>0</v>
      </c>
      <c r="KQ51" s="15">
        <v>0</v>
      </c>
      <c r="KR51" s="15">
        <v>0</v>
      </c>
      <c r="KS51" s="15">
        <v>138</v>
      </c>
      <c r="KT51" s="51">
        <v>0.50203101445248799</v>
      </c>
      <c r="KU51" s="51">
        <v>70.833333333333343</v>
      </c>
      <c r="KV51" s="15">
        <v>344</v>
      </c>
      <c r="KW51" s="15">
        <v>197</v>
      </c>
      <c r="KX51" s="15">
        <v>3</v>
      </c>
      <c r="KY51" s="15">
        <v>1</v>
      </c>
      <c r="KZ51" s="15">
        <v>1</v>
      </c>
      <c r="LA51" s="15">
        <v>0</v>
      </c>
      <c r="LB51" s="15">
        <v>0</v>
      </c>
      <c r="LC51" s="15">
        <v>1</v>
      </c>
      <c r="LD51" s="15">
        <v>0</v>
      </c>
      <c r="LE51" s="15">
        <v>1</v>
      </c>
      <c r="LF51" s="15">
        <v>1</v>
      </c>
      <c r="LG51" s="15">
        <v>0</v>
      </c>
      <c r="LH51" s="15">
        <v>0</v>
      </c>
      <c r="LI51" s="15">
        <v>139</v>
      </c>
      <c r="LJ51" s="51">
        <v>1.2626456806439985</v>
      </c>
      <c r="LK51" s="51">
        <v>86.666666666666671</v>
      </c>
    </row>
    <row r="52" spans="1:323" ht="15" customHeight="1" x14ac:dyDescent="0.15">
      <c r="A52" s="159"/>
      <c r="B52" s="234"/>
      <c r="C52" s="27" t="s">
        <v>276</v>
      </c>
      <c r="D52" s="184">
        <v>55</v>
      </c>
      <c r="E52" s="184">
        <v>0</v>
      </c>
      <c r="F52" s="184">
        <v>1</v>
      </c>
      <c r="G52" s="184">
        <v>1</v>
      </c>
      <c r="H52" s="184">
        <v>2</v>
      </c>
      <c r="I52" s="184">
        <v>1</v>
      </c>
      <c r="J52" s="184">
        <v>0</v>
      </c>
      <c r="K52" s="184">
        <v>1</v>
      </c>
      <c r="L52" s="184">
        <v>3</v>
      </c>
      <c r="M52" s="184">
        <v>7</v>
      </c>
      <c r="N52" s="184">
        <v>6</v>
      </c>
      <c r="O52" s="184">
        <v>3</v>
      </c>
      <c r="P52" s="184">
        <v>22</v>
      </c>
      <c r="Q52" s="184">
        <v>8</v>
      </c>
      <c r="R52" s="185">
        <v>82.36382551173233</v>
      </c>
      <c r="S52" s="185">
        <v>93.61702127659575</v>
      </c>
      <c r="T52" s="184">
        <v>55</v>
      </c>
      <c r="U52" s="184">
        <v>8</v>
      </c>
      <c r="V52" s="184">
        <v>5</v>
      </c>
      <c r="W52" s="184">
        <v>14</v>
      </c>
      <c r="X52" s="184">
        <v>3</v>
      </c>
      <c r="Y52" s="184">
        <v>3</v>
      </c>
      <c r="Z52" s="184">
        <v>1</v>
      </c>
      <c r="AA52" s="184">
        <v>1</v>
      </c>
      <c r="AB52" s="184">
        <v>1</v>
      </c>
      <c r="AC52" s="184">
        <v>0</v>
      </c>
      <c r="AD52" s="184">
        <v>0</v>
      </c>
      <c r="AE52" s="184">
        <v>2</v>
      </c>
      <c r="AF52" s="184">
        <v>3</v>
      </c>
      <c r="AG52" s="184">
        <v>14</v>
      </c>
      <c r="AH52" s="185">
        <v>25.921894089248187</v>
      </c>
      <c r="AI52" s="185">
        <v>100</v>
      </c>
      <c r="AJ52" s="184">
        <v>55</v>
      </c>
      <c r="AK52" s="184">
        <v>1</v>
      </c>
      <c r="AL52" s="184">
        <v>0</v>
      </c>
      <c r="AM52" s="184">
        <v>2</v>
      </c>
      <c r="AN52" s="184">
        <v>1</v>
      </c>
      <c r="AO52" s="184">
        <v>1</v>
      </c>
      <c r="AP52" s="184">
        <v>7</v>
      </c>
      <c r="AQ52" s="184">
        <v>4</v>
      </c>
      <c r="AR52" s="184">
        <v>2</v>
      </c>
      <c r="AS52" s="184">
        <v>4</v>
      </c>
      <c r="AT52" s="184">
        <v>4</v>
      </c>
      <c r="AU52" s="184">
        <v>5</v>
      </c>
      <c r="AV52" s="184">
        <v>14</v>
      </c>
      <c r="AW52" s="184">
        <v>10</v>
      </c>
      <c r="AX52" s="185">
        <v>72.187019230157887</v>
      </c>
      <c r="AY52" s="185">
        <v>100</v>
      </c>
      <c r="AZ52" s="15">
        <v>55</v>
      </c>
      <c r="BA52" s="15">
        <v>33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1</v>
      </c>
      <c r="BK52" s="15">
        <v>0</v>
      </c>
      <c r="BL52" s="15">
        <v>1</v>
      </c>
      <c r="BM52" s="15">
        <v>20</v>
      </c>
      <c r="BN52" s="51">
        <v>5.2597402597402594</v>
      </c>
      <c r="BO52" s="51">
        <v>100</v>
      </c>
      <c r="BP52" s="15">
        <v>55</v>
      </c>
      <c r="BQ52" s="15">
        <v>29</v>
      </c>
      <c r="BR52" s="15">
        <v>1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1</v>
      </c>
      <c r="BZ52" s="15">
        <v>0</v>
      </c>
      <c r="CA52" s="15">
        <v>1</v>
      </c>
      <c r="CB52" s="15">
        <v>1</v>
      </c>
      <c r="CC52" s="15">
        <v>21</v>
      </c>
      <c r="CD52" s="51">
        <v>9.4185853074261399</v>
      </c>
      <c r="CE52" s="51">
        <v>100</v>
      </c>
      <c r="CF52" s="15">
        <v>55</v>
      </c>
      <c r="CG52" s="15">
        <v>12</v>
      </c>
      <c r="CH52" s="15">
        <v>1</v>
      </c>
      <c r="CI52" s="15">
        <v>1</v>
      </c>
      <c r="CJ52" s="15">
        <v>0</v>
      </c>
      <c r="CK52" s="15">
        <v>0</v>
      </c>
      <c r="CL52" s="15">
        <v>1</v>
      </c>
      <c r="CM52" s="15">
        <v>2</v>
      </c>
      <c r="CN52" s="15">
        <v>1</v>
      </c>
      <c r="CO52" s="15">
        <v>4</v>
      </c>
      <c r="CP52" s="15">
        <v>6</v>
      </c>
      <c r="CQ52" s="15">
        <v>5</v>
      </c>
      <c r="CR52" s="15">
        <v>11</v>
      </c>
      <c r="CS52" s="15">
        <v>11</v>
      </c>
      <c r="CT52" s="51">
        <v>59.404071878731436</v>
      </c>
      <c r="CU52" s="51">
        <v>100</v>
      </c>
      <c r="CV52" s="15">
        <v>55</v>
      </c>
      <c r="CW52" s="15">
        <v>30</v>
      </c>
      <c r="CX52" s="15">
        <v>1</v>
      </c>
      <c r="CY52" s="15">
        <v>2</v>
      </c>
      <c r="CZ52" s="15">
        <v>1</v>
      </c>
      <c r="DA52" s="15">
        <v>0</v>
      </c>
      <c r="DB52" s="15">
        <v>1</v>
      </c>
      <c r="DC52" s="15">
        <v>1</v>
      </c>
      <c r="DD52" s="15">
        <v>0</v>
      </c>
      <c r="DE52" s="15">
        <v>0</v>
      </c>
      <c r="DF52" s="15">
        <v>1</v>
      </c>
      <c r="DG52" s="15">
        <v>0</v>
      </c>
      <c r="DH52" s="15">
        <v>1</v>
      </c>
      <c r="DI52" s="15">
        <v>17</v>
      </c>
      <c r="DJ52" s="51">
        <v>9.5069202267674022</v>
      </c>
      <c r="DK52" s="51">
        <v>100</v>
      </c>
      <c r="DL52" s="15">
        <v>55</v>
      </c>
      <c r="DM52" s="15">
        <v>15</v>
      </c>
      <c r="DN52" s="15">
        <v>0</v>
      </c>
      <c r="DO52" s="15">
        <v>2</v>
      </c>
      <c r="DP52" s="15">
        <v>0</v>
      </c>
      <c r="DQ52" s="15">
        <v>2</v>
      </c>
      <c r="DR52" s="15">
        <v>2</v>
      </c>
      <c r="DS52" s="15">
        <v>3</v>
      </c>
      <c r="DT52" s="15">
        <v>2</v>
      </c>
      <c r="DU52" s="15">
        <v>5</v>
      </c>
      <c r="DV52" s="15">
        <v>7</v>
      </c>
      <c r="DW52" s="15">
        <v>1</v>
      </c>
      <c r="DX52" s="15">
        <v>4</v>
      </c>
      <c r="DY52" s="15">
        <v>12</v>
      </c>
      <c r="DZ52" s="51">
        <v>44.924728104274742</v>
      </c>
      <c r="EA52" s="51">
        <v>100</v>
      </c>
      <c r="EB52" s="15">
        <v>55</v>
      </c>
      <c r="EC52" s="15">
        <v>34</v>
      </c>
      <c r="ED52" s="15">
        <v>0</v>
      </c>
      <c r="EE52" s="15">
        <v>0</v>
      </c>
      <c r="EF52" s="15">
        <v>0</v>
      </c>
      <c r="EG52" s="15">
        <v>0</v>
      </c>
      <c r="EH52" s="15">
        <v>0</v>
      </c>
      <c r="EI52" s="15">
        <v>1</v>
      </c>
      <c r="EJ52" s="15">
        <v>0</v>
      </c>
      <c r="EK52" s="15">
        <v>0</v>
      </c>
      <c r="EL52" s="15">
        <v>0</v>
      </c>
      <c r="EM52" s="15">
        <v>0</v>
      </c>
      <c r="EN52" s="15">
        <v>0</v>
      </c>
      <c r="EO52" s="15">
        <v>20</v>
      </c>
      <c r="EP52" s="51">
        <v>1.4285714285714286</v>
      </c>
      <c r="EQ52" s="51">
        <v>50</v>
      </c>
      <c r="ER52" s="15">
        <v>55</v>
      </c>
      <c r="ES52" s="15">
        <v>31</v>
      </c>
      <c r="ET52" s="15">
        <v>0</v>
      </c>
      <c r="EU52" s="15">
        <v>0</v>
      </c>
      <c r="EV52" s="15">
        <v>0</v>
      </c>
      <c r="EW52" s="15">
        <v>0</v>
      </c>
      <c r="EX52" s="15">
        <v>1</v>
      </c>
      <c r="EY52" s="15">
        <v>0</v>
      </c>
      <c r="EZ52" s="15">
        <v>0</v>
      </c>
      <c r="FA52" s="15">
        <v>0</v>
      </c>
      <c r="FB52" s="15">
        <v>0</v>
      </c>
      <c r="FC52" s="15">
        <v>1</v>
      </c>
      <c r="FD52" s="15">
        <v>1</v>
      </c>
      <c r="FE52" s="15">
        <v>21</v>
      </c>
      <c r="FF52" s="51">
        <v>6.9723183391003465</v>
      </c>
      <c r="FG52" s="51">
        <v>100</v>
      </c>
      <c r="FH52" s="15">
        <v>19</v>
      </c>
      <c r="FI52" s="15">
        <v>2</v>
      </c>
      <c r="FJ52" s="15">
        <v>1</v>
      </c>
      <c r="FK52" s="15">
        <v>0</v>
      </c>
      <c r="FL52" s="15">
        <v>0</v>
      </c>
      <c r="FM52" s="15">
        <v>0</v>
      </c>
      <c r="FN52" s="15">
        <v>1</v>
      </c>
      <c r="FO52" s="15">
        <v>2</v>
      </c>
      <c r="FP52" s="15">
        <v>0</v>
      </c>
      <c r="FQ52" s="15">
        <v>4</v>
      </c>
      <c r="FR52" s="15">
        <v>4</v>
      </c>
      <c r="FS52" s="15">
        <v>2</v>
      </c>
      <c r="FT52" s="15">
        <v>2</v>
      </c>
      <c r="FU52" s="15">
        <v>1</v>
      </c>
      <c r="FV52" s="51">
        <v>65.581596981976489</v>
      </c>
      <c r="FW52" s="51">
        <v>100</v>
      </c>
      <c r="FX52" s="15">
        <v>6</v>
      </c>
      <c r="FY52" s="15">
        <v>1</v>
      </c>
      <c r="FZ52" s="15">
        <v>1</v>
      </c>
      <c r="GA52" s="15">
        <v>0</v>
      </c>
      <c r="GB52" s="15">
        <v>1</v>
      </c>
      <c r="GC52" s="15">
        <v>0</v>
      </c>
      <c r="GD52" s="15">
        <v>1</v>
      </c>
      <c r="GE52" s="15">
        <v>1</v>
      </c>
      <c r="GF52" s="15">
        <v>0</v>
      </c>
      <c r="GG52" s="15">
        <v>0</v>
      </c>
      <c r="GH52" s="15">
        <v>0</v>
      </c>
      <c r="GI52" s="15">
        <v>0</v>
      </c>
      <c r="GJ52" s="15">
        <v>0</v>
      </c>
      <c r="GK52" s="15">
        <v>1</v>
      </c>
      <c r="GL52" s="51">
        <v>28.446187363834422</v>
      </c>
      <c r="GM52" s="51">
        <v>58.82352941176471</v>
      </c>
      <c r="GN52" s="15">
        <v>16</v>
      </c>
      <c r="GO52" s="15">
        <v>1</v>
      </c>
      <c r="GP52" s="15">
        <v>0</v>
      </c>
      <c r="GQ52" s="15">
        <v>0</v>
      </c>
      <c r="GR52" s="15">
        <v>0</v>
      </c>
      <c r="GS52" s="15">
        <v>2</v>
      </c>
      <c r="GT52" s="15">
        <v>2</v>
      </c>
      <c r="GU52" s="15">
        <v>1</v>
      </c>
      <c r="GV52" s="15">
        <v>1</v>
      </c>
      <c r="GW52" s="15">
        <v>4</v>
      </c>
      <c r="GX52" s="15">
        <v>3</v>
      </c>
      <c r="GY52" s="15">
        <v>0</v>
      </c>
      <c r="GZ52" s="15">
        <v>1</v>
      </c>
      <c r="HA52" s="15">
        <v>1</v>
      </c>
      <c r="HB52" s="51">
        <v>61.455257140076874</v>
      </c>
      <c r="HC52" s="51">
        <v>100</v>
      </c>
      <c r="HD52" s="15">
        <v>0</v>
      </c>
      <c r="HE52" s="15">
        <v>0</v>
      </c>
      <c r="HF52" s="15">
        <v>0</v>
      </c>
      <c r="HG52" s="15">
        <v>0</v>
      </c>
      <c r="HH52" s="15">
        <v>0</v>
      </c>
      <c r="HI52" s="15">
        <v>0</v>
      </c>
      <c r="HJ52" s="15">
        <v>0</v>
      </c>
      <c r="HK52" s="15">
        <v>0</v>
      </c>
      <c r="HL52" s="15">
        <v>0</v>
      </c>
      <c r="HM52" s="15">
        <v>0</v>
      </c>
      <c r="HN52" s="15">
        <v>0</v>
      </c>
      <c r="HO52" s="15">
        <v>0</v>
      </c>
      <c r="HP52" s="15">
        <v>0</v>
      </c>
      <c r="HQ52" s="15">
        <v>0</v>
      </c>
      <c r="HR52" s="51" t="s">
        <v>57</v>
      </c>
      <c r="HS52" s="51" t="s">
        <v>57</v>
      </c>
      <c r="HT52" s="15">
        <v>1</v>
      </c>
      <c r="HU52" s="15">
        <v>0</v>
      </c>
      <c r="HV52" s="15">
        <v>0</v>
      </c>
      <c r="HW52" s="15">
        <v>0</v>
      </c>
      <c r="HX52" s="15">
        <v>0</v>
      </c>
      <c r="HY52" s="15">
        <v>0</v>
      </c>
      <c r="HZ52" s="15">
        <v>1</v>
      </c>
      <c r="IA52" s="15">
        <v>0</v>
      </c>
      <c r="IB52" s="15">
        <v>0</v>
      </c>
      <c r="IC52" s="15">
        <v>0</v>
      </c>
      <c r="ID52" s="15">
        <v>0</v>
      </c>
      <c r="IE52" s="15">
        <v>0</v>
      </c>
      <c r="IF52" s="15">
        <v>0</v>
      </c>
      <c r="IG52" s="15">
        <v>0</v>
      </c>
      <c r="IH52" s="51">
        <v>47.058823529411761</v>
      </c>
      <c r="II52" s="51">
        <v>47.058823529411761</v>
      </c>
      <c r="IJ52" s="15">
        <v>55</v>
      </c>
      <c r="IK52" s="15">
        <v>27</v>
      </c>
      <c r="IL52" s="15">
        <v>3</v>
      </c>
      <c r="IM52" s="15">
        <v>1</v>
      </c>
      <c r="IN52" s="15">
        <v>1</v>
      </c>
      <c r="IO52" s="15">
        <v>0</v>
      </c>
      <c r="IP52" s="15">
        <v>0</v>
      </c>
      <c r="IQ52" s="15">
        <v>2</v>
      </c>
      <c r="IR52" s="15">
        <v>1</v>
      </c>
      <c r="IS52" s="15">
        <v>1</v>
      </c>
      <c r="IT52" s="15">
        <v>2</v>
      </c>
      <c r="IU52" s="15">
        <v>0</v>
      </c>
      <c r="IV52" s="15">
        <v>1</v>
      </c>
      <c r="IW52" s="15">
        <v>16</v>
      </c>
      <c r="IX52" s="51">
        <v>14.986879477646577</v>
      </c>
      <c r="IY52" s="51">
        <v>100</v>
      </c>
      <c r="IZ52" s="15">
        <v>55</v>
      </c>
      <c r="JA52" s="15">
        <v>26</v>
      </c>
      <c r="JB52" s="15">
        <v>3</v>
      </c>
      <c r="JC52" s="15">
        <v>5</v>
      </c>
      <c r="JD52" s="15">
        <v>0</v>
      </c>
      <c r="JE52" s="15">
        <v>2</v>
      </c>
      <c r="JF52" s="15">
        <v>0</v>
      </c>
      <c r="JG52" s="15">
        <v>0</v>
      </c>
      <c r="JH52" s="15">
        <v>1</v>
      </c>
      <c r="JI52" s="15">
        <v>0</v>
      </c>
      <c r="JJ52" s="15">
        <v>0</v>
      </c>
      <c r="JK52" s="15">
        <v>1</v>
      </c>
      <c r="JL52" s="15">
        <v>0</v>
      </c>
      <c r="JM52" s="15">
        <v>17</v>
      </c>
      <c r="JN52" s="51">
        <v>8.2576127601305824</v>
      </c>
      <c r="JO52" s="51">
        <v>93.548387096774192</v>
      </c>
      <c r="JP52" s="15">
        <v>55</v>
      </c>
      <c r="JQ52" s="15">
        <v>13</v>
      </c>
      <c r="JR52" s="15">
        <v>3</v>
      </c>
      <c r="JS52" s="15">
        <v>7</v>
      </c>
      <c r="JT52" s="15">
        <v>1</v>
      </c>
      <c r="JU52" s="15">
        <v>2</v>
      </c>
      <c r="JV52" s="15">
        <v>5</v>
      </c>
      <c r="JW52" s="15">
        <v>2</v>
      </c>
      <c r="JX52" s="15">
        <v>1</v>
      </c>
      <c r="JY52" s="15">
        <v>0</v>
      </c>
      <c r="JZ52" s="15">
        <v>2</v>
      </c>
      <c r="KA52" s="15">
        <v>0</v>
      </c>
      <c r="KB52" s="15">
        <v>0</v>
      </c>
      <c r="KC52" s="15">
        <v>19</v>
      </c>
      <c r="KD52" s="51">
        <v>21.779894610876443</v>
      </c>
      <c r="KE52" s="51">
        <v>84.848484848484844</v>
      </c>
      <c r="KF52" s="15">
        <v>55</v>
      </c>
      <c r="KG52" s="15">
        <v>35</v>
      </c>
      <c r="KH52" s="15">
        <v>0</v>
      </c>
      <c r="KI52" s="15">
        <v>0</v>
      </c>
      <c r="KJ52" s="15">
        <v>0</v>
      </c>
      <c r="KK52" s="15">
        <v>0</v>
      </c>
      <c r="KL52" s="15">
        <v>0</v>
      </c>
      <c r="KM52" s="15">
        <v>0</v>
      </c>
      <c r="KN52" s="15">
        <v>0</v>
      </c>
      <c r="KO52" s="15">
        <v>0</v>
      </c>
      <c r="KP52" s="15">
        <v>0</v>
      </c>
      <c r="KQ52" s="15">
        <v>0</v>
      </c>
      <c r="KR52" s="15">
        <v>0</v>
      </c>
      <c r="KS52" s="15">
        <v>20</v>
      </c>
      <c r="KT52" s="51">
        <v>0</v>
      </c>
      <c r="KU52" s="51">
        <v>0</v>
      </c>
      <c r="KV52" s="15">
        <v>55</v>
      </c>
      <c r="KW52" s="15">
        <v>32</v>
      </c>
      <c r="KX52" s="15">
        <v>1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1</v>
      </c>
      <c r="LF52" s="15">
        <v>0</v>
      </c>
      <c r="LG52" s="15">
        <v>0</v>
      </c>
      <c r="LH52" s="15">
        <v>0</v>
      </c>
      <c r="LI52" s="15">
        <v>21</v>
      </c>
      <c r="LJ52" s="51">
        <v>2.446266968325792</v>
      </c>
      <c r="LK52" s="51">
        <v>76.923076923076934</v>
      </c>
    </row>
    <row r="53" spans="1:323" ht="15" customHeight="1" x14ac:dyDescent="0.15">
      <c r="A53" s="159"/>
      <c r="B53" s="234"/>
      <c r="C53" s="27" t="s">
        <v>277</v>
      </c>
      <c r="D53" s="184">
        <v>527</v>
      </c>
      <c r="E53" s="184">
        <v>31</v>
      </c>
      <c r="F53" s="184">
        <v>10</v>
      </c>
      <c r="G53" s="184">
        <v>21</v>
      </c>
      <c r="H53" s="184">
        <v>13</v>
      </c>
      <c r="I53" s="184">
        <v>18</v>
      </c>
      <c r="J53" s="184">
        <v>19</v>
      </c>
      <c r="K53" s="184">
        <v>22</v>
      </c>
      <c r="L53" s="184">
        <v>26</v>
      </c>
      <c r="M53" s="184">
        <v>22</v>
      </c>
      <c r="N53" s="184">
        <v>27</v>
      </c>
      <c r="O53" s="184">
        <v>40</v>
      </c>
      <c r="P53" s="184">
        <v>157</v>
      </c>
      <c r="Q53" s="184">
        <v>121</v>
      </c>
      <c r="R53" s="185">
        <v>70.008010315991072</v>
      </c>
      <c r="S53" s="185">
        <v>87.5</v>
      </c>
      <c r="T53" s="184">
        <v>527</v>
      </c>
      <c r="U53" s="184">
        <v>77</v>
      </c>
      <c r="V53" s="184">
        <v>65</v>
      </c>
      <c r="W53" s="184">
        <v>72</v>
      </c>
      <c r="X53" s="184">
        <v>45</v>
      </c>
      <c r="Y53" s="184">
        <v>18</v>
      </c>
      <c r="Z53" s="184">
        <v>17</v>
      </c>
      <c r="AA53" s="184">
        <v>13</v>
      </c>
      <c r="AB53" s="184">
        <v>11</v>
      </c>
      <c r="AC53" s="184">
        <v>9</v>
      </c>
      <c r="AD53" s="184">
        <v>7</v>
      </c>
      <c r="AE53" s="184">
        <v>6</v>
      </c>
      <c r="AF53" s="184">
        <v>21</v>
      </c>
      <c r="AG53" s="184">
        <v>166</v>
      </c>
      <c r="AH53" s="185">
        <v>25.565324795743546</v>
      </c>
      <c r="AI53" s="185">
        <v>100</v>
      </c>
      <c r="AJ53" s="184">
        <v>527</v>
      </c>
      <c r="AK53" s="184">
        <v>29</v>
      </c>
      <c r="AL53" s="184">
        <v>13</v>
      </c>
      <c r="AM53" s="184">
        <v>23</v>
      </c>
      <c r="AN53" s="184">
        <v>22</v>
      </c>
      <c r="AO53" s="184">
        <v>29</v>
      </c>
      <c r="AP53" s="184">
        <v>24</v>
      </c>
      <c r="AQ53" s="184">
        <v>32</v>
      </c>
      <c r="AR53" s="184">
        <v>34</v>
      </c>
      <c r="AS53" s="184">
        <v>37</v>
      </c>
      <c r="AT53" s="184">
        <v>39</v>
      </c>
      <c r="AU53" s="184">
        <v>31</v>
      </c>
      <c r="AV53" s="184">
        <v>84</v>
      </c>
      <c r="AW53" s="184">
        <v>130</v>
      </c>
      <c r="AX53" s="185">
        <v>61.267382438322208</v>
      </c>
      <c r="AY53" s="185">
        <v>100</v>
      </c>
      <c r="AZ53" s="15">
        <v>527</v>
      </c>
      <c r="BA53" s="15">
        <v>277</v>
      </c>
      <c r="BB53" s="15">
        <v>13</v>
      </c>
      <c r="BC53" s="15">
        <v>5</v>
      </c>
      <c r="BD53" s="15">
        <v>7</v>
      </c>
      <c r="BE53" s="15">
        <v>5</v>
      </c>
      <c r="BF53" s="15">
        <v>9</v>
      </c>
      <c r="BG53" s="15">
        <v>4</v>
      </c>
      <c r="BH53" s="15">
        <v>5</v>
      </c>
      <c r="BI53" s="15">
        <v>4</v>
      </c>
      <c r="BJ53" s="15">
        <v>5</v>
      </c>
      <c r="BK53" s="15">
        <v>5</v>
      </c>
      <c r="BL53" s="15">
        <v>17</v>
      </c>
      <c r="BM53" s="15">
        <v>171</v>
      </c>
      <c r="BN53" s="51">
        <v>11.963070911358797</v>
      </c>
      <c r="BO53" s="51">
        <v>100</v>
      </c>
      <c r="BP53" s="15">
        <v>527</v>
      </c>
      <c r="BQ53" s="15">
        <v>272</v>
      </c>
      <c r="BR53" s="15">
        <v>4</v>
      </c>
      <c r="BS53" s="15">
        <v>4</v>
      </c>
      <c r="BT53" s="15">
        <v>4</v>
      </c>
      <c r="BU53" s="15">
        <v>8</v>
      </c>
      <c r="BV53" s="15">
        <v>3</v>
      </c>
      <c r="BW53" s="15">
        <v>7</v>
      </c>
      <c r="BX53" s="15">
        <v>12</v>
      </c>
      <c r="BY53" s="15">
        <v>6</v>
      </c>
      <c r="BZ53" s="15">
        <v>6</v>
      </c>
      <c r="CA53" s="15">
        <v>3</v>
      </c>
      <c r="CB53" s="15">
        <v>7</v>
      </c>
      <c r="CC53" s="15">
        <v>191</v>
      </c>
      <c r="CD53" s="51">
        <v>10.864211148590247</v>
      </c>
      <c r="CE53" s="51">
        <v>100</v>
      </c>
      <c r="CF53" s="15">
        <v>527</v>
      </c>
      <c r="CG53" s="15">
        <v>137</v>
      </c>
      <c r="CH53" s="15">
        <v>8</v>
      </c>
      <c r="CI53" s="15">
        <v>8</v>
      </c>
      <c r="CJ53" s="15">
        <v>9</v>
      </c>
      <c r="CK53" s="15">
        <v>11</v>
      </c>
      <c r="CL53" s="15">
        <v>10</v>
      </c>
      <c r="CM53" s="15">
        <v>12</v>
      </c>
      <c r="CN53" s="15">
        <v>19</v>
      </c>
      <c r="CO53" s="15">
        <v>15</v>
      </c>
      <c r="CP53" s="15">
        <v>17</v>
      </c>
      <c r="CQ53" s="15">
        <v>35</v>
      </c>
      <c r="CR53" s="15">
        <v>81</v>
      </c>
      <c r="CS53" s="15">
        <v>165</v>
      </c>
      <c r="CT53" s="51">
        <v>47.042103867448247</v>
      </c>
      <c r="CU53" s="51">
        <v>100</v>
      </c>
      <c r="CV53" s="15">
        <v>527</v>
      </c>
      <c r="CW53" s="15">
        <v>247</v>
      </c>
      <c r="CX53" s="15">
        <v>16</v>
      </c>
      <c r="CY53" s="15">
        <v>19</v>
      </c>
      <c r="CZ53" s="15">
        <v>9</v>
      </c>
      <c r="DA53" s="15">
        <v>8</v>
      </c>
      <c r="DB53" s="15">
        <v>5</v>
      </c>
      <c r="DC53" s="15">
        <v>1</v>
      </c>
      <c r="DD53" s="15">
        <v>3</v>
      </c>
      <c r="DE53" s="15">
        <v>1</v>
      </c>
      <c r="DF53" s="15">
        <v>2</v>
      </c>
      <c r="DG53" s="15">
        <v>5</v>
      </c>
      <c r="DH53" s="15">
        <v>11</v>
      </c>
      <c r="DI53" s="15">
        <v>200</v>
      </c>
      <c r="DJ53" s="51">
        <v>9.7018736431183363</v>
      </c>
      <c r="DK53" s="51">
        <v>100</v>
      </c>
      <c r="DL53" s="15">
        <v>527</v>
      </c>
      <c r="DM53" s="15">
        <v>153</v>
      </c>
      <c r="DN53" s="15">
        <v>5</v>
      </c>
      <c r="DO53" s="15">
        <v>13</v>
      </c>
      <c r="DP53" s="15">
        <v>12</v>
      </c>
      <c r="DQ53" s="15">
        <v>10</v>
      </c>
      <c r="DR53" s="15">
        <v>13</v>
      </c>
      <c r="DS53" s="15">
        <v>18</v>
      </c>
      <c r="DT53" s="15">
        <v>20</v>
      </c>
      <c r="DU53" s="15">
        <v>23</v>
      </c>
      <c r="DV53" s="15">
        <v>25</v>
      </c>
      <c r="DW53" s="15">
        <v>22</v>
      </c>
      <c r="DX53" s="15">
        <v>48</v>
      </c>
      <c r="DY53" s="15">
        <v>165</v>
      </c>
      <c r="DZ53" s="51">
        <v>39.650839381265428</v>
      </c>
      <c r="EA53" s="51">
        <v>100</v>
      </c>
      <c r="EB53" s="15">
        <v>527</v>
      </c>
      <c r="EC53" s="15">
        <v>288</v>
      </c>
      <c r="ED53" s="15">
        <v>7</v>
      </c>
      <c r="EE53" s="15">
        <v>5</v>
      </c>
      <c r="EF53" s="15">
        <v>6</v>
      </c>
      <c r="EG53" s="15">
        <v>4</v>
      </c>
      <c r="EH53" s="15">
        <v>7</v>
      </c>
      <c r="EI53" s="15">
        <v>2</v>
      </c>
      <c r="EJ53" s="15">
        <v>5</v>
      </c>
      <c r="EK53" s="15">
        <v>4</v>
      </c>
      <c r="EL53" s="15">
        <v>3</v>
      </c>
      <c r="EM53" s="15">
        <v>8</v>
      </c>
      <c r="EN53" s="15">
        <v>13</v>
      </c>
      <c r="EO53" s="15">
        <v>175</v>
      </c>
      <c r="EP53" s="51">
        <v>10.562330125043568</v>
      </c>
      <c r="EQ53" s="51">
        <v>100</v>
      </c>
      <c r="ER53" s="15">
        <v>527</v>
      </c>
      <c r="ES53" s="15">
        <v>290</v>
      </c>
      <c r="ET53" s="15">
        <v>0</v>
      </c>
      <c r="EU53" s="15">
        <v>3</v>
      </c>
      <c r="EV53" s="15">
        <v>2</v>
      </c>
      <c r="EW53" s="15">
        <v>6</v>
      </c>
      <c r="EX53" s="15">
        <v>4</v>
      </c>
      <c r="EY53" s="15">
        <v>5</v>
      </c>
      <c r="EZ53" s="15">
        <v>9</v>
      </c>
      <c r="FA53" s="15">
        <v>5</v>
      </c>
      <c r="FB53" s="15">
        <v>2</v>
      </c>
      <c r="FC53" s="15">
        <v>1</v>
      </c>
      <c r="FD53" s="15">
        <v>4</v>
      </c>
      <c r="FE53" s="15">
        <v>196</v>
      </c>
      <c r="FF53" s="51">
        <v>7.1034226487254699</v>
      </c>
      <c r="FG53" s="51">
        <v>100</v>
      </c>
      <c r="FH53" s="15">
        <v>158</v>
      </c>
      <c r="FI53" s="15">
        <v>5</v>
      </c>
      <c r="FJ53" s="15">
        <v>5</v>
      </c>
      <c r="FK53" s="15">
        <v>3</v>
      </c>
      <c r="FL53" s="15">
        <v>4</v>
      </c>
      <c r="FM53" s="15">
        <v>7</v>
      </c>
      <c r="FN53" s="15">
        <v>4</v>
      </c>
      <c r="FO53" s="15">
        <v>6</v>
      </c>
      <c r="FP53" s="15">
        <v>13</v>
      </c>
      <c r="FQ53" s="15">
        <v>14</v>
      </c>
      <c r="FR53" s="15">
        <v>14</v>
      </c>
      <c r="FS53" s="15">
        <v>19</v>
      </c>
      <c r="FT53" s="15">
        <v>34</v>
      </c>
      <c r="FU53" s="15">
        <v>30</v>
      </c>
      <c r="FV53" s="51">
        <v>71.654153618664779</v>
      </c>
      <c r="FW53" s="51">
        <v>100</v>
      </c>
      <c r="FX53" s="15">
        <v>70</v>
      </c>
      <c r="FY53" s="15">
        <v>6</v>
      </c>
      <c r="FZ53" s="15">
        <v>11</v>
      </c>
      <c r="GA53" s="15">
        <v>12</v>
      </c>
      <c r="GB53" s="15">
        <v>8</v>
      </c>
      <c r="GC53" s="15">
        <v>2</v>
      </c>
      <c r="GD53" s="15">
        <v>2</v>
      </c>
      <c r="GE53" s="15">
        <v>1</v>
      </c>
      <c r="GF53" s="15">
        <v>0</v>
      </c>
      <c r="GG53" s="15">
        <v>1</v>
      </c>
      <c r="GH53" s="15">
        <v>1</v>
      </c>
      <c r="GI53" s="15">
        <v>3</v>
      </c>
      <c r="GJ53" s="15">
        <v>4</v>
      </c>
      <c r="GK53" s="15">
        <v>19</v>
      </c>
      <c r="GL53" s="51">
        <v>29.366066123865977</v>
      </c>
      <c r="GM53" s="51">
        <v>100</v>
      </c>
      <c r="GN53" s="15">
        <v>140</v>
      </c>
      <c r="GO53" s="15">
        <v>9</v>
      </c>
      <c r="GP53" s="15">
        <v>2</v>
      </c>
      <c r="GQ53" s="15">
        <v>5</v>
      </c>
      <c r="GR53" s="15">
        <v>6</v>
      </c>
      <c r="GS53" s="15">
        <v>7</v>
      </c>
      <c r="GT53" s="15">
        <v>7</v>
      </c>
      <c r="GU53" s="15">
        <v>12</v>
      </c>
      <c r="GV53" s="15">
        <v>11</v>
      </c>
      <c r="GW53" s="15">
        <v>10</v>
      </c>
      <c r="GX53" s="15">
        <v>14</v>
      </c>
      <c r="GY53" s="15">
        <v>8</v>
      </c>
      <c r="GZ53" s="15">
        <v>17</v>
      </c>
      <c r="HA53" s="15">
        <v>32</v>
      </c>
      <c r="HB53" s="51">
        <v>60.184823580376893</v>
      </c>
      <c r="HC53" s="51">
        <v>100</v>
      </c>
      <c r="HD53" s="15">
        <v>31</v>
      </c>
      <c r="HE53" s="15">
        <v>4</v>
      </c>
      <c r="HF53" s="15">
        <v>3</v>
      </c>
      <c r="HG53" s="15">
        <v>2</v>
      </c>
      <c r="HH53" s="15">
        <v>3</v>
      </c>
      <c r="HI53" s="15">
        <v>3</v>
      </c>
      <c r="HJ53" s="15">
        <v>4</v>
      </c>
      <c r="HK53" s="15">
        <v>0</v>
      </c>
      <c r="HL53" s="15">
        <v>2</v>
      </c>
      <c r="HM53" s="15">
        <v>1</v>
      </c>
      <c r="HN53" s="15">
        <v>0</v>
      </c>
      <c r="HO53" s="15">
        <v>2</v>
      </c>
      <c r="HP53" s="15">
        <v>1</v>
      </c>
      <c r="HQ53" s="15">
        <v>6</v>
      </c>
      <c r="HR53" s="51">
        <v>35.563797022620562</v>
      </c>
      <c r="HS53" s="51">
        <v>100</v>
      </c>
      <c r="HT53" s="15">
        <v>28</v>
      </c>
      <c r="HU53" s="15">
        <v>4</v>
      </c>
      <c r="HV53" s="15">
        <v>0</v>
      </c>
      <c r="HW53" s="15">
        <v>2</v>
      </c>
      <c r="HX53" s="15">
        <v>1</v>
      </c>
      <c r="HY53" s="15">
        <v>5</v>
      </c>
      <c r="HZ53" s="15">
        <v>2</v>
      </c>
      <c r="IA53" s="15">
        <v>0</v>
      </c>
      <c r="IB53" s="15">
        <v>3</v>
      </c>
      <c r="IC53" s="15">
        <v>2</v>
      </c>
      <c r="ID53" s="15">
        <v>0</v>
      </c>
      <c r="IE53" s="15">
        <v>1</v>
      </c>
      <c r="IF53" s="15">
        <v>2</v>
      </c>
      <c r="IG53" s="15">
        <v>6</v>
      </c>
      <c r="IH53" s="51">
        <v>42.697385987572474</v>
      </c>
      <c r="II53" s="51">
        <v>100</v>
      </c>
      <c r="IJ53" s="15">
        <v>527</v>
      </c>
      <c r="IK53" s="15">
        <v>206</v>
      </c>
      <c r="IL53" s="15">
        <v>29</v>
      </c>
      <c r="IM53" s="15">
        <v>21</v>
      </c>
      <c r="IN53" s="15">
        <v>9</v>
      </c>
      <c r="IO53" s="15">
        <v>4</v>
      </c>
      <c r="IP53" s="15">
        <v>8</v>
      </c>
      <c r="IQ53" s="15">
        <v>4</v>
      </c>
      <c r="IR53" s="15">
        <v>5</v>
      </c>
      <c r="IS53" s="15">
        <v>9</v>
      </c>
      <c r="IT53" s="15">
        <v>4</v>
      </c>
      <c r="IU53" s="15">
        <v>8</v>
      </c>
      <c r="IV53" s="15">
        <v>30</v>
      </c>
      <c r="IW53" s="15">
        <v>190</v>
      </c>
      <c r="IX53" s="51">
        <v>19.090417413890471</v>
      </c>
      <c r="IY53" s="51">
        <v>100</v>
      </c>
      <c r="IZ53" s="15">
        <v>527</v>
      </c>
      <c r="JA53" s="15">
        <v>212</v>
      </c>
      <c r="JB53" s="15">
        <v>30</v>
      </c>
      <c r="JC53" s="15">
        <v>29</v>
      </c>
      <c r="JD53" s="15">
        <v>17</v>
      </c>
      <c r="JE53" s="15">
        <v>3</v>
      </c>
      <c r="JF53" s="15">
        <v>9</v>
      </c>
      <c r="JG53" s="15">
        <v>6</v>
      </c>
      <c r="JH53" s="15">
        <v>1</v>
      </c>
      <c r="JI53" s="15">
        <v>5</v>
      </c>
      <c r="JJ53" s="15">
        <v>2</v>
      </c>
      <c r="JK53" s="15">
        <v>0</v>
      </c>
      <c r="JL53" s="15">
        <v>9</v>
      </c>
      <c r="JM53" s="15">
        <v>204</v>
      </c>
      <c r="JN53" s="51">
        <v>10.184041425494394</v>
      </c>
      <c r="JO53" s="51">
        <v>100</v>
      </c>
      <c r="JP53" s="15">
        <v>527</v>
      </c>
      <c r="JQ53" s="15">
        <v>184</v>
      </c>
      <c r="JR53" s="15">
        <v>35</v>
      </c>
      <c r="JS53" s="15">
        <v>40</v>
      </c>
      <c r="JT53" s="15">
        <v>19</v>
      </c>
      <c r="JU53" s="15">
        <v>16</v>
      </c>
      <c r="JV53" s="15">
        <v>10</v>
      </c>
      <c r="JW53" s="15">
        <v>16</v>
      </c>
      <c r="JX53" s="15">
        <v>8</v>
      </c>
      <c r="JY53" s="15">
        <v>1</v>
      </c>
      <c r="JZ53" s="15">
        <v>4</v>
      </c>
      <c r="KA53" s="15">
        <v>5</v>
      </c>
      <c r="KB53" s="15">
        <v>4</v>
      </c>
      <c r="KC53" s="15">
        <v>185</v>
      </c>
      <c r="KD53" s="51">
        <v>14.209478935932191</v>
      </c>
      <c r="KE53" s="51">
        <v>100</v>
      </c>
      <c r="KF53" s="15">
        <v>527</v>
      </c>
      <c r="KG53" s="15">
        <v>325</v>
      </c>
      <c r="KH53" s="15">
        <v>4</v>
      </c>
      <c r="KI53" s="15">
        <v>2</v>
      </c>
      <c r="KJ53" s="15">
        <v>0</v>
      </c>
      <c r="KK53" s="15">
        <v>1</v>
      </c>
      <c r="KL53" s="15">
        <v>1</v>
      </c>
      <c r="KM53" s="15">
        <v>1</v>
      </c>
      <c r="KN53" s="15">
        <v>0</v>
      </c>
      <c r="KO53" s="15">
        <v>0</v>
      </c>
      <c r="KP53" s="15">
        <v>0</v>
      </c>
      <c r="KQ53" s="15">
        <v>0</v>
      </c>
      <c r="KR53" s="15">
        <v>0</v>
      </c>
      <c r="KS53" s="15">
        <v>193</v>
      </c>
      <c r="KT53" s="51">
        <v>0.5078639512419012</v>
      </c>
      <c r="KU53" s="51">
        <v>50</v>
      </c>
      <c r="KV53" s="15">
        <v>527</v>
      </c>
      <c r="KW53" s="15">
        <v>309</v>
      </c>
      <c r="KX53" s="15">
        <v>4</v>
      </c>
      <c r="KY53" s="15">
        <v>1</v>
      </c>
      <c r="KZ53" s="15">
        <v>1</v>
      </c>
      <c r="LA53" s="15">
        <v>0</v>
      </c>
      <c r="LB53" s="15">
        <v>1</v>
      </c>
      <c r="LC53" s="15">
        <v>2</v>
      </c>
      <c r="LD53" s="15">
        <v>1</v>
      </c>
      <c r="LE53" s="15">
        <v>0</v>
      </c>
      <c r="LF53" s="15">
        <v>2</v>
      </c>
      <c r="LG53" s="15">
        <v>1</v>
      </c>
      <c r="LH53" s="15">
        <v>3</v>
      </c>
      <c r="LI53" s="15">
        <v>202</v>
      </c>
      <c r="LJ53" s="51">
        <v>2.5763885040186105</v>
      </c>
      <c r="LK53" s="51">
        <v>100</v>
      </c>
    </row>
    <row r="54" spans="1:323" ht="15" customHeight="1" x14ac:dyDescent="0.15">
      <c r="A54" s="159"/>
      <c r="B54" s="234"/>
      <c r="C54" s="27" t="s">
        <v>83</v>
      </c>
      <c r="D54" s="184">
        <v>60</v>
      </c>
      <c r="E54" s="184">
        <v>4</v>
      </c>
      <c r="F54" s="184">
        <v>3</v>
      </c>
      <c r="G54" s="184">
        <v>4</v>
      </c>
      <c r="H54" s="184">
        <v>2</v>
      </c>
      <c r="I54" s="184">
        <v>2</v>
      </c>
      <c r="J54" s="184">
        <v>2</v>
      </c>
      <c r="K54" s="184">
        <v>1</v>
      </c>
      <c r="L54" s="184">
        <v>1</v>
      </c>
      <c r="M54" s="184">
        <v>1</v>
      </c>
      <c r="N54" s="184">
        <v>5</v>
      </c>
      <c r="O54" s="184">
        <v>6</v>
      </c>
      <c r="P54" s="184">
        <v>19</v>
      </c>
      <c r="Q54" s="184">
        <v>10</v>
      </c>
      <c r="R54" s="185">
        <v>66.890529585260225</v>
      </c>
      <c r="S54" s="185">
        <v>89.594594594594597</v>
      </c>
      <c r="T54" s="184">
        <v>60</v>
      </c>
      <c r="U54" s="184">
        <v>11</v>
      </c>
      <c r="V54" s="184">
        <v>4</v>
      </c>
      <c r="W54" s="184">
        <v>11</v>
      </c>
      <c r="X54" s="184">
        <v>6</v>
      </c>
      <c r="Y54" s="184">
        <v>3</v>
      </c>
      <c r="Z54" s="184">
        <v>1</v>
      </c>
      <c r="AA54" s="184">
        <v>4</v>
      </c>
      <c r="AB54" s="184">
        <v>2</v>
      </c>
      <c r="AC54" s="184">
        <v>1</v>
      </c>
      <c r="AD54" s="184">
        <v>1</v>
      </c>
      <c r="AE54" s="184">
        <v>0</v>
      </c>
      <c r="AF54" s="184">
        <v>1</v>
      </c>
      <c r="AG54" s="184">
        <v>15</v>
      </c>
      <c r="AH54" s="185">
        <v>24.044162188651747</v>
      </c>
      <c r="AI54" s="185">
        <v>100</v>
      </c>
      <c r="AJ54" s="184">
        <v>60</v>
      </c>
      <c r="AK54" s="184">
        <v>10</v>
      </c>
      <c r="AL54" s="184">
        <v>2</v>
      </c>
      <c r="AM54" s="184">
        <v>2</v>
      </c>
      <c r="AN54" s="184">
        <v>8</v>
      </c>
      <c r="AO54" s="184">
        <v>4</v>
      </c>
      <c r="AP54" s="184">
        <v>3</v>
      </c>
      <c r="AQ54" s="184">
        <v>4</v>
      </c>
      <c r="AR54" s="184">
        <v>1</v>
      </c>
      <c r="AS54" s="184">
        <v>1</v>
      </c>
      <c r="AT54" s="184">
        <v>4</v>
      </c>
      <c r="AU54" s="184">
        <v>0</v>
      </c>
      <c r="AV54" s="184">
        <v>6</v>
      </c>
      <c r="AW54" s="184">
        <v>15</v>
      </c>
      <c r="AX54" s="185">
        <v>40.068183308183627</v>
      </c>
      <c r="AY54" s="185">
        <v>100</v>
      </c>
      <c r="AZ54" s="15">
        <v>60</v>
      </c>
      <c r="BA54" s="15">
        <v>38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4</v>
      </c>
      <c r="BM54" s="15">
        <v>18</v>
      </c>
      <c r="BN54" s="51">
        <v>9.5238095238095237</v>
      </c>
      <c r="BO54" s="51">
        <v>100</v>
      </c>
      <c r="BP54" s="15">
        <v>60</v>
      </c>
      <c r="BQ54" s="15">
        <v>25</v>
      </c>
      <c r="BR54" s="15">
        <v>2</v>
      </c>
      <c r="BS54" s="15">
        <v>0</v>
      </c>
      <c r="BT54" s="15">
        <v>1</v>
      </c>
      <c r="BU54" s="15">
        <v>2</v>
      </c>
      <c r="BV54" s="15">
        <v>0</v>
      </c>
      <c r="BW54" s="15">
        <v>3</v>
      </c>
      <c r="BX54" s="15">
        <v>4</v>
      </c>
      <c r="BY54" s="15">
        <v>1</v>
      </c>
      <c r="BZ54" s="15">
        <v>2</v>
      </c>
      <c r="CA54" s="15">
        <v>1</v>
      </c>
      <c r="CB54" s="15">
        <v>1</v>
      </c>
      <c r="CC54" s="15">
        <v>18</v>
      </c>
      <c r="CD54" s="51">
        <v>23.037880487298754</v>
      </c>
      <c r="CE54" s="51">
        <v>100</v>
      </c>
      <c r="CF54" s="15">
        <v>60</v>
      </c>
      <c r="CG54" s="15">
        <v>19</v>
      </c>
      <c r="CH54" s="15">
        <v>2</v>
      </c>
      <c r="CI54" s="15">
        <v>2</v>
      </c>
      <c r="CJ54" s="15">
        <v>1</v>
      </c>
      <c r="CK54" s="15">
        <v>0</v>
      </c>
      <c r="CL54" s="15">
        <v>0</v>
      </c>
      <c r="CM54" s="15">
        <v>0</v>
      </c>
      <c r="CN54" s="15">
        <v>0</v>
      </c>
      <c r="CO54" s="15">
        <v>2</v>
      </c>
      <c r="CP54" s="15">
        <v>4</v>
      </c>
      <c r="CQ54" s="15">
        <v>4</v>
      </c>
      <c r="CR54" s="15">
        <v>13</v>
      </c>
      <c r="CS54" s="15">
        <v>13</v>
      </c>
      <c r="CT54" s="51">
        <v>47.452842741797916</v>
      </c>
      <c r="CU54" s="51">
        <v>100</v>
      </c>
      <c r="CV54" s="15">
        <v>60</v>
      </c>
      <c r="CW54" s="15">
        <v>34</v>
      </c>
      <c r="CX54" s="15">
        <v>0</v>
      </c>
      <c r="CY54" s="15">
        <v>2</v>
      </c>
      <c r="CZ54" s="15">
        <v>0</v>
      </c>
      <c r="DA54" s="15">
        <v>0</v>
      </c>
      <c r="DB54" s="15">
        <v>2</v>
      </c>
      <c r="DC54" s="15">
        <v>2</v>
      </c>
      <c r="DD54" s="15">
        <v>0</v>
      </c>
      <c r="DE54" s="15">
        <v>0</v>
      </c>
      <c r="DF54" s="15">
        <v>0</v>
      </c>
      <c r="DG54" s="15">
        <v>0</v>
      </c>
      <c r="DH54" s="15">
        <v>1</v>
      </c>
      <c r="DI54" s="15">
        <v>19</v>
      </c>
      <c r="DJ54" s="51">
        <v>7.9166200428754223</v>
      </c>
      <c r="DK54" s="51">
        <v>100</v>
      </c>
      <c r="DL54" s="15">
        <v>60</v>
      </c>
      <c r="DM54" s="15">
        <v>32</v>
      </c>
      <c r="DN54" s="15">
        <v>0</v>
      </c>
      <c r="DO54" s="15">
        <v>0</v>
      </c>
      <c r="DP54" s="15">
        <v>0</v>
      </c>
      <c r="DQ54" s="15">
        <v>2</v>
      </c>
      <c r="DR54" s="15">
        <v>1</v>
      </c>
      <c r="DS54" s="15">
        <v>0</v>
      </c>
      <c r="DT54" s="15">
        <v>1</v>
      </c>
      <c r="DU54" s="15">
        <v>2</v>
      </c>
      <c r="DV54" s="15">
        <v>0</v>
      </c>
      <c r="DW54" s="15">
        <v>0</v>
      </c>
      <c r="DX54" s="15">
        <v>3</v>
      </c>
      <c r="DY54" s="15">
        <v>19</v>
      </c>
      <c r="DZ54" s="51">
        <v>15.443818541379517</v>
      </c>
      <c r="EA54" s="51">
        <v>100</v>
      </c>
      <c r="EB54" s="15">
        <v>60</v>
      </c>
      <c r="EC54" s="15">
        <v>38</v>
      </c>
      <c r="ED54" s="15">
        <v>0</v>
      </c>
      <c r="EE54" s="15">
        <v>0</v>
      </c>
      <c r="EF54" s="15">
        <v>0</v>
      </c>
      <c r="EG54" s="15">
        <v>0</v>
      </c>
      <c r="EH54" s="15">
        <v>0</v>
      </c>
      <c r="EI54" s="15">
        <v>0</v>
      </c>
      <c r="EJ54" s="15">
        <v>0</v>
      </c>
      <c r="EK54" s="15">
        <v>0</v>
      </c>
      <c r="EL54" s="15">
        <v>0</v>
      </c>
      <c r="EM54" s="15">
        <v>0</v>
      </c>
      <c r="EN54" s="15">
        <v>3</v>
      </c>
      <c r="EO54" s="15">
        <v>19</v>
      </c>
      <c r="EP54" s="51">
        <v>7.3170731707317076</v>
      </c>
      <c r="EQ54" s="51">
        <v>100</v>
      </c>
      <c r="ER54" s="15">
        <v>60</v>
      </c>
      <c r="ES54" s="15">
        <v>33</v>
      </c>
      <c r="ET54" s="15">
        <v>0</v>
      </c>
      <c r="EU54" s="15">
        <v>0</v>
      </c>
      <c r="EV54" s="15">
        <v>1</v>
      </c>
      <c r="EW54" s="15">
        <v>2</v>
      </c>
      <c r="EX54" s="15">
        <v>0</v>
      </c>
      <c r="EY54" s="15">
        <v>1</v>
      </c>
      <c r="EZ54" s="15">
        <v>2</v>
      </c>
      <c r="FA54" s="15">
        <v>0</v>
      </c>
      <c r="FB54" s="15">
        <v>1</v>
      </c>
      <c r="FC54" s="15">
        <v>1</v>
      </c>
      <c r="FD54" s="15">
        <v>1</v>
      </c>
      <c r="FE54" s="15">
        <v>18</v>
      </c>
      <c r="FF54" s="51">
        <v>13.263414786204336</v>
      </c>
      <c r="FG54" s="51">
        <v>100</v>
      </c>
      <c r="FH54" s="15">
        <v>21</v>
      </c>
      <c r="FI54" s="15">
        <v>1</v>
      </c>
      <c r="FJ54" s="15">
        <v>0</v>
      </c>
      <c r="FK54" s="15">
        <v>1</v>
      </c>
      <c r="FL54" s="15">
        <v>0</v>
      </c>
      <c r="FM54" s="15">
        <v>0</v>
      </c>
      <c r="FN54" s="15">
        <v>0</v>
      </c>
      <c r="FO54" s="15">
        <v>0</v>
      </c>
      <c r="FP54" s="15">
        <v>0</v>
      </c>
      <c r="FQ54" s="15">
        <v>1</v>
      </c>
      <c r="FR54" s="15">
        <v>2</v>
      </c>
      <c r="FS54" s="15">
        <v>2</v>
      </c>
      <c r="FT54" s="15">
        <v>10</v>
      </c>
      <c r="FU54" s="15">
        <v>4</v>
      </c>
      <c r="FV54" s="51">
        <v>85.0827841502024</v>
      </c>
      <c r="FW54" s="51">
        <v>100</v>
      </c>
      <c r="FX54" s="15">
        <v>2</v>
      </c>
      <c r="FY54" s="15">
        <v>0</v>
      </c>
      <c r="FZ54" s="15">
        <v>0</v>
      </c>
      <c r="GA54" s="15">
        <v>0</v>
      </c>
      <c r="GB54" s="15">
        <v>0</v>
      </c>
      <c r="GC54" s="15">
        <v>0</v>
      </c>
      <c r="GD54" s="15">
        <v>1</v>
      </c>
      <c r="GE54" s="15">
        <v>1</v>
      </c>
      <c r="GF54" s="15">
        <v>0</v>
      </c>
      <c r="GG54" s="15">
        <v>0</v>
      </c>
      <c r="GH54" s="15">
        <v>0</v>
      </c>
      <c r="GI54" s="15">
        <v>0</v>
      </c>
      <c r="GJ54" s="15">
        <v>0</v>
      </c>
      <c r="GK54" s="15">
        <v>0</v>
      </c>
      <c r="GL54" s="51">
        <v>49.324324324324323</v>
      </c>
      <c r="GM54" s="51">
        <v>50</v>
      </c>
      <c r="GN54" s="15">
        <v>5</v>
      </c>
      <c r="GO54" s="15">
        <v>0</v>
      </c>
      <c r="GP54" s="15">
        <v>0</v>
      </c>
      <c r="GQ54" s="15">
        <v>0</v>
      </c>
      <c r="GR54" s="15">
        <v>0</v>
      </c>
      <c r="GS54" s="15">
        <v>0</v>
      </c>
      <c r="GT54" s="15">
        <v>0</v>
      </c>
      <c r="GU54" s="15">
        <v>0</v>
      </c>
      <c r="GV54" s="15">
        <v>0</v>
      </c>
      <c r="GW54" s="15">
        <v>1</v>
      </c>
      <c r="GX54" s="15">
        <v>0</v>
      </c>
      <c r="GY54" s="15">
        <v>0</v>
      </c>
      <c r="GZ54" s="15">
        <v>2</v>
      </c>
      <c r="HA54" s="15">
        <v>2</v>
      </c>
      <c r="HB54" s="51">
        <v>92.792792792792795</v>
      </c>
      <c r="HC54" s="51">
        <v>100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15">
        <v>0</v>
      </c>
      <c r="HM54" s="15">
        <v>0</v>
      </c>
      <c r="HN54" s="15">
        <v>0</v>
      </c>
      <c r="HO54" s="15">
        <v>0</v>
      </c>
      <c r="HP54" s="15">
        <v>0</v>
      </c>
      <c r="HQ54" s="15">
        <v>0</v>
      </c>
      <c r="HR54" s="51" t="s">
        <v>57</v>
      </c>
      <c r="HS54" s="51" t="s">
        <v>57</v>
      </c>
      <c r="HT54" s="15">
        <v>2</v>
      </c>
      <c r="HU54" s="15">
        <v>0</v>
      </c>
      <c r="HV54" s="15">
        <v>0</v>
      </c>
      <c r="HW54" s="15">
        <v>0</v>
      </c>
      <c r="HX54" s="15">
        <v>0</v>
      </c>
      <c r="HY54" s="15">
        <v>0</v>
      </c>
      <c r="HZ54" s="15">
        <v>0</v>
      </c>
      <c r="IA54" s="15">
        <v>1</v>
      </c>
      <c r="IB54" s="15">
        <v>0</v>
      </c>
      <c r="IC54" s="15">
        <v>0</v>
      </c>
      <c r="ID54" s="15">
        <v>1</v>
      </c>
      <c r="IE54" s="15">
        <v>0</v>
      </c>
      <c r="IF54" s="15">
        <v>0</v>
      </c>
      <c r="IG54" s="15">
        <v>0</v>
      </c>
      <c r="IH54" s="51">
        <v>71.848739495798327</v>
      </c>
      <c r="II54" s="51">
        <v>89.285714285714292</v>
      </c>
      <c r="IJ54" s="15">
        <v>60</v>
      </c>
      <c r="IK54" s="15">
        <v>28</v>
      </c>
      <c r="IL54" s="15">
        <v>4</v>
      </c>
      <c r="IM54" s="15">
        <v>2</v>
      </c>
      <c r="IN54" s="15">
        <v>2</v>
      </c>
      <c r="IO54" s="15">
        <v>1</v>
      </c>
      <c r="IP54" s="15">
        <v>0</v>
      </c>
      <c r="IQ54" s="15">
        <v>0</v>
      </c>
      <c r="IR54" s="15">
        <v>1</v>
      </c>
      <c r="IS54" s="15">
        <v>0</v>
      </c>
      <c r="IT54" s="15">
        <v>2</v>
      </c>
      <c r="IU54" s="15">
        <v>0</v>
      </c>
      <c r="IV54" s="15">
        <v>2</v>
      </c>
      <c r="IW54" s="15">
        <v>18</v>
      </c>
      <c r="IX54" s="51">
        <v>13.201597770044502</v>
      </c>
      <c r="IY54" s="51">
        <v>100</v>
      </c>
      <c r="IZ54" s="15">
        <v>60</v>
      </c>
      <c r="JA54" s="15">
        <v>25</v>
      </c>
      <c r="JB54" s="15">
        <v>6</v>
      </c>
      <c r="JC54" s="15">
        <v>2</v>
      </c>
      <c r="JD54" s="15">
        <v>1</v>
      </c>
      <c r="JE54" s="15">
        <v>1</v>
      </c>
      <c r="JF54" s="15">
        <v>1</v>
      </c>
      <c r="JG54" s="15">
        <v>1</v>
      </c>
      <c r="JH54" s="15">
        <v>1</v>
      </c>
      <c r="JI54" s="15">
        <v>0</v>
      </c>
      <c r="JJ54" s="15">
        <v>1</v>
      </c>
      <c r="JK54" s="15">
        <v>0</v>
      </c>
      <c r="JL54" s="15">
        <v>0</v>
      </c>
      <c r="JM54" s="15">
        <v>21</v>
      </c>
      <c r="JN54" s="51">
        <v>9.2283713852341283</v>
      </c>
      <c r="JO54" s="51">
        <v>80</v>
      </c>
      <c r="JP54" s="15">
        <v>60</v>
      </c>
      <c r="JQ54" s="15">
        <v>30</v>
      </c>
      <c r="JR54" s="15">
        <v>2</v>
      </c>
      <c r="JS54" s="15">
        <v>2</v>
      </c>
      <c r="JT54" s="15">
        <v>2</v>
      </c>
      <c r="JU54" s="15">
        <v>1</v>
      </c>
      <c r="JV54" s="15">
        <v>0</v>
      </c>
      <c r="JW54" s="15">
        <v>0</v>
      </c>
      <c r="JX54" s="15">
        <v>0</v>
      </c>
      <c r="JY54" s="15">
        <v>0</v>
      </c>
      <c r="JZ54" s="15">
        <v>1</v>
      </c>
      <c r="KA54" s="15">
        <v>0</v>
      </c>
      <c r="KB54" s="15">
        <v>1</v>
      </c>
      <c r="KC54" s="15">
        <v>21</v>
      </c>
      <c r="KD54" s="51">
        <v>7.9786849786849796</v>
      </c>
      <c r="KE54" s="51">
        <v>100</v>
      </c>
      <c r="KF54" s="15">
        <v>60</v>
      </c>
      <c r="KG54" s="15">
        <v>40</v>
      </c>
      <c r="KH54" s="15">
        <v>0</v>
      </c>
      <c r="KI54" s="15">
        <v>0</v>
      </c>
      <c r="KJ54" s="15">
        <v>0</v>
      </c>
      <c r="KK54" s="15">
        <v>0</v>
      </c>
      <c r="KL54" s="15">
        <v>0</v>
      </c>
      <c r="KM54" s="15">
        <v>0</v>
      </c>
      <c r="KN54" s="15">
        <v>0</v>
      </c>
      <c r="KO54" s="15">
        <v>0</v>
      </c>
      <c r="KP54" s="15">
        <v>0</v>
      </c>
      <c r="KQ54" s="15">
        <v>0</v>
      </c>
      <c r="KR54" s="15">
        <v>1</v>
      </c>
      <c r="KS54" s="15">
        <v>19</v>
      </c>
      <c r="KT54" s="51">
        <v>2.4390243902439024</v>
      </c>
      <c r="KU54" s="51">
        <v>100</v>
      </c>
      <c r="KV54" s="15">
        <v>60</v>
      </c>
      <c r="KW54" s="15">
        <v>36</v>
      </c>
      <c r="KX54" s="15">
        <v>1</v>
      </c>
      <c r="KY54" s="15">
        <v>0</v>
      </c>
      <c r="KZ54" s="15">
        <v>0</v>
      </c>
      <c r="LA54" s="15">
        <v>0</v>
      </c>
      <c r="LB54" s="15">
        <v>0</v>
      </c>
      <c r="LC54" s="15">
        <v>1</v>
      </c>
      <c r="LD54" s="15">
        <v>3</v>
      </c>
      <c r="LE54" s="15">
        <v>0</v>
      </c>
      <c r="LF54" s="15">
        <v>1</v>
      </c>
      <c r="LG54" s="15">
        <v>0</v>
      </c>
      <c r="LH54" s="15">
        <v>0</v>
      </c>
      <c r="LI54" s="15">
        <v>18</v>
      </c>
      <c r="LJ54" s="51">
        <v>8.1684328450615613</v>
      </c>
      <c r="LK54" s="51">
        <v>86.666666666666671</v>
      </c>
    </row>
    <row r="55" spans="1:323" ht="15" customHeight="1" x14ac:dyDescent="0.15">
      <c r="A55" s="165"/>
      <c r="B55" s="235"/>
      <c r="C55" s="28" t="s">
        <v>24</v>
      </c>
      <c r="D55" s="184">
        <v>64</v>
      </c>
      <c r="E55" s="184">
        <v>5</v>
      </c>
      <c r="F55" s="184">
        <v>1</v>
      </c>
      <c r="G55" s="184">
        <v>1</v>
      </c>
      <c r="H55" s="184">
        <v>1</v>
      </c>
      <c r="I55" s="184">
        <v>2</v>
      </c>
      <c r="J55" s="184">
        <v>1</v>
      </c>
      <c r="K55" s="184">
        <v>0</v>
      </c>
      <c r="L55" s="184">
        <v>1</v>
      </c>
      <c r="M55" s="184">
        <v>5</v>
      </c>
      <c r="N55" s="184">
        <v>3</v>
      </c>
      <c r="O55" s="184">
        <v>2</v>
      </c>
      <c r="P55" s="184">
        <v>18</v>
      </c>
      <c r="Q55" s="184">
        <v>24</v>
      </c>
      <c r="R55" s="185">
        <v>70.898943389361008</v>
      </c>
      <c r="S55" s="185">
        <v>90.416666666666657</v>
      </c>
      <c r="T55" s="184">
        <v>64</v>
      </c>
      <c r="U55" s="184">
        <v>9</v>
      </c>
      <c r="V55" s="184">
        <v>9</v>
      </c>
      <c r="W55" s="184">
        <v>5</v>
      </c>
      <c r="X55" s="184">
        <v>7</v>
      </c>
      <c r="Y55" s="184">
        <v>1</v>
      </c>
      <c r="Z55" s="184">
        <v>1</v>
      </c>
      <c r="AA55" s="184">
        <v>1</v>
      </c>
      <c r="AB55" s="184">
        <v>1</v>
      </c>
      <c r="AC55" s="184">
        <v>0</v>
      </c>
      <c r="AD55" s="184">
        <v>0</v>
      </c>
      <c r="AE55" s="184">
        <v>0</v>
      </c>
      <c r="AF55" s="184">
        <v>1</v>
      </c>
      <c r="AG55" s="184">
        <v>29</v>
      </c>
      <c r="AH55" s="185">
        <v>16.744293331070054</v>
      </c>
      <c r="AI55" s="185">
        <v>100</v>
      </c>
      <c r="AJ55" s="184">
        <v>64</v>
      </c>
      <c r="AK55" s="184">
        <v>3</v>
      </c>
      <c r="AL55" s="184">
        <v>2</v>
      </c>
      <c r="AM55" s="184">
        <v>2</v>
      </c>
      <c r="AN55" s="184">
        <v>4</v>
      </c>
      <c r="AO55" s="184">
        <v>0</v>
      </c>
      <c r="AP55" s="184">
        <v>1</v>
      </c>
      <c r="AQ55" s="184">
        <v>4</v>
      </c>
      <c r="AR55" s="184">
        <v>2</v>
      </c>
      <c r="AS55" s="184">
        <v>3</v>
      </c>
      <c r="AT55" s="184">
        <v>7</v>
      </c>
      <c r="AU55" s="184">
        <v>0</v>
      </c>
      <c r="AV55" s="184">
        <v>11</v>
      </c>
      <c r="AW55" s="184">
        <v>25</v>
      </c>
      <c r="AX55" s="185">
        <v>63.273568803773848</v>
      </c>
      <c r="AY55" s="185">
        <v>100</v>
      </c>
      <c r="AZ55" s="15">
        <v>64</v>
      </c>
      <c r="BA55" s="15">
        <v>24</v>
      </c>
      <c r="BB55" s="15">
        <v>0</v>
      </c>
      <c r="BC55" s="15">
        <v>1</v>
      </c>
      <c r="BD55" s="15">
        <v>1</v>
      </c>
      <c r="BE55" s="15">
        <v>0</v>
      </c>
      <c r="BF55" s="15">
        <v>0</v>
      </c>
      <c r="BG55" s="15">
        <v>0</v>
      </c>
      <c r="BH55" s="15">
        <v>0</v>
      </c>
      <c r="BI55" s="15">
        <v>1</v>
      </c>
      <c r="BJ55" s="15">
        <v>0</v>
      </c>
      <c r="BK55" s="15">
        <v>1</v>
      </c>
      <c r="BL55" s="15">
        <v>4</v>
      </c>
      <c r="BM55" s="15">
        <v>32</v>
      </c>
      <c r="BN55" s="51">
        <v>19.127180064680065</v>
      </c>
      <c r="BO55" s="51">
        <v>100</v>
      </c>
      <c r="BP55" s="15">
        <v>64</v>
      </c>
      <c r="BQ55" s="15">
        <v>22</v>
      </c>
      <c r="BR55" s="15">
        <v>1</v>
      </c>
      <c r="BS55" s="15">
        <v>1</v>
      </c>
      <c r="BT55" s="15">
        <v>0</v>
      </c>
      <c r="BU55" s="15">
        <v>0</v>
      </c>
      <c r="BV55" s="15">
        <v>1</v>
      </c>
      <c r="BW55" s="15">
        <v>0</v>
      </c>
      <c r="BX55" s="15">
        <v>0</v>
      </c>
      <c r="BY55" s="15">
        <v>1</v>
      </c>
      <c r="BZ55" s="15">
        <v>0</v>
      </c>
      <c r="CA55" s="15">
        <v>0</v>
      </c>
      <c r="CB55" s="15">
        <v>3</v>
      </c>
      <c r="CC55" s="15">
        <v>35</v>
      </c>
      <c r="CD55" s="51">
        <v>14.985086201057163</v>
      </c>
      <c r="CE55" s="51">
        <v>100</v>
      </c>
      <c r="CF55" s="15">
        <v>64</v>
      </c>
      <c r="CG55" s="15">
        <v>15</v>
      </c>
      <c r="CH55" s="15">
        <v>0</v>
      </c>
      <c r="CI55" s="15">
        <v>1</v>
      </c>
      <c r="CJ55" s="15">
        <v>2</v>
      </c>
      <c r="CK55" s="15">
        <v>0</v>
      </c>
      <c r="CL55" s="15">
        <v>1</v>
      </c>
      <c r="CM55" s="15">
        <v>2</v>
      </c>
      <c r="CN55" s="15">
        <v>1</v>
      </c>
      <c r="CO55" s="15">
        <v>1</v>
      </c>
      <c r="CP55" s="15">
        <v>3</v>
      </c>
      <c r="CQ55" s="15">
        <v>2</v>
      </c>
      <c r="CR55" s="15">
        <v>8</v>
      </c>
      <c r="CS55" s="15">
        <v>28</v>
      </c>
      <c r="CT55" s="51">
        <v>44.041571981916505</v>
      </c>
      <c r="CU55" s="51">
        <v>100</v>
      </c>
      <c r="CV55" s="15">
        <v>64</v>
      </c>
      <c r="CW55" s="15">
        <v>25</v>
      </c>
      <c r="CX55" s="15">
        <v>1</v>
      </c>
      <c r="CY55" s="15">
        <v>0</v>
      </c>
      <c r="CZ55" s="15">
        <v>0</v>
      </c>
      <c r="DA55" s="15">
        <v>0</v>
      </c>
      <c r="DB55" s="15">
        <v>1</v>
      </c>
      <c r="DC55" s="15">
        <v>1</v>
      </c>
      <c r="DD55" s="15">
        <v>1</v>
      </c>
      <c r="DE55" s="15">
        <v>0</v>
      </c>
      <c r="DF55" s="15">
        <v>0</v>
      </c>
      <c r="DG55" s="15">
        <v>0</v>
      </c>
      <c r="DH55" s="15">
        <v>0</v>
      </c>
      <c r="DI55" s="15">
        <v>35</v>
      </c>
      <c r="DJ55" s="51">
        <v>5.8122965544254903</v>
      </c>
      <c r="DK55" s="51">
        <v>64.86486486486487</v>
      </c>
      <c r="DL55" s="15">
        <v>64</v>
      </c>
      <c r="DM55" s="15">
        <v>16</v>
      </c>
      <c r="DN55" s="15">
        <v>0</v>
      </c>
      <c r="DO55" s="15">
        <v>0</v>
      </c>
      <c r="DP55" s="15">
        <v>0</v>
      </c>
      <c r="DQ55" s="15">
        <v>1</v>
      </c>
      <c r="DR55" s="15">
        <v>2</v>
      </c>
      <c r="DS55" s="15">
        <v>2</v>
      </c>
      <c r="DT55" s="15">
        <v>1</v>
      </c>
      <c r="DU55" s="15">
        <v>3</v>
      </c>
      <c r="DV55" s="15">
        <v>1</v>
      </c>
      <c r="DW55" s="15">
        <v>1</v>
      </c>
      <c r="DX55" s="15">
        <v>5</v>
      </c>
      <c r="DY55" s="15">
        <v>32</v>
      </c>
      <c r="DZ55" s="51">
        <v>37.180512567383275</v>
      </c>
      <c r="EA55" s="51">
        <v>100</v>
      </c>
      <c r="EB55" s="15">
        <v>64</v>
      </c>
      <c r="EC55" s="15">
        <v>24</v>
      </c>
      <c r="ED55" s="15">
        <v>0</v>
      </c>
      <c r="EE55" s="15">
        <v>1</v>
      </c>
      <c r="EF55" s="15">
        <v>1</v>
      </c>
      <c r="EG55" s="15">
        <v>0</v>
      </c>
      <c r="EH55" s="15">
        <v>0</v>
      </c>
      <c r="EI55" s="15">
        <v>0</v>
      </c>
      <c r="EJ55" s="15">
        <v>0</v>
      </c>
      <c r="EK55" s="15">
        <v>1</v>
      </c>
      <c r="EL55" s="15">
        <v>0</v>
      </c>
      <c r="EM55" s="15">
        <v>1</v>
      </c>
      <c r="EN55" s="15">
        <v>4</v>
      </c>
      <c r="EO55" s="15">
        <v>32</v>
      </c>
      <c r="EP55" s="51">
        <v>19.127180064680065</v>
      </c>
      <c r="EQ55" s="51">
        <v>100</v>
      </c>
      <c r="ER55" s="15">
        <v>64</v>
      </c>
      <c r="ES55" s="15">
        <v>24</v>
      </c>
      <c r="ET55" s="15">
        <v>0</v>
      </c>
      <c r="EU55" s="15">
        <v>0</v>
      </c>
      <c r="EV55" s="15">
        <v>0</v>
      </c>
      <c r="EW55" s="15">
        <v>0</v>
      </c>
      <c r="EX55" s="15">
        <v>1</v>
      </c>
      <c r="EY55" s="15">
        <v>0</v>
      </c>
      <c r="EZ55" s="15">
        <v>0</v>
      </c>
      <c r="FA55" s="15">
        <v>0</v>
      </c>
      <c r="FB55" s="15">
        <v>0</v>
      </c>
      <c r="FC55" s="15">
        <v>0</v>
      </c>
      <c r="FD55" s="15">
        <v>2</v>
      </c>
      <c r="FE55" s="15">
        <v>37</v>
      </c>
      <c r="FF55" s="51">
        <v>9.1091091091091094</v>
      </c>
      <c r="FG55" s="51">
        <v>100</v>
      </c>
      <c r="FH55" s="15">
        <v>19</v>
      </c>
      <c r="FI55" s="15">
        <v>0</v>
      </c>
      <c r="FJ55" s="15">
        <v>0</v>
      </c>
      <c r="FK55" s="15">
        <v>1</v>
      </c>
      <c r="FL55" s="15">
        <v>1</v>
      </c>
      <c r="FM55" s="15">
        <v>0</v>
      </c>
      <c r="FN55" s="15">
        <v>1</v>
      </c>
      <c r="FO55" s="15">
        <v>1</v>
      </c>
      <c r="FP55" s="15">
        <v>1</v>
      </c>
      <c r="FQ55" s="15">
        <v>1</v>
      </c>
      <c r="FR55" s="15">
        <v>2</v>
      </c>
      <c r="FS55" s="15">
        <v>1</v>
      </c>
      <c r="FT55" s="15">
        <v>3</v>
      </c>
      <c r="FU55" s="15">
        <v>7</v>
      </c>
      <c r="FV55" s="51">
        <v>69.554400414907676</v>
      </c>
      <c r="FW55" s="51">
        <v>100</v>
      </c>
      <c r="FX55" s="15">
        <v>7</v>
      </c>
      <c r="FY55" s="15">
        <v>0</v>
      </c>
      <c r="FZ55" s="15">
        <v>1</v>
      </c>
      <c r="GA55" s="15">
        <v>0</v>
      </c>
      <c r="GB55" s="15">
        <v>0</v>
      </c>
      <c r="GC55" s="15">
        <v>0</v>
      </c>
      <c r="GD55" s="15">
        <v>1</v>
      </c>
      <c r="GE55" s="15">
        <v>1</v>
      </c>
      <c r="GF55" s="15">
        <v>0</v>
      </c>
      <c r="GG55" s="15">
        <v>0</v>
      </c>
      <c r="GH55" s="15">
        <v>0</v>
      </c>
      <c r="GI55" s="15">
        <v>0</v>
      </c>
      <c r="GJ55" s="15">
        <v>0</v>
      </c>
      <c r="GK55" s="15">
        <v>4</v>
      </c>
      <c r="GL55" s="51">
        <v>34.563911737824782</v>
      </c>
      <c r="GM55" s="51">
        <v>54.054054054054056</v>
      </c>
      <c r="GN55" s="15">
        <v>11</v>
      </c>
      <c r="GO55" s="15">
        <v>1</v>
      </c>
      <c r="GP55" s="15">
        <v>0</v>
      </c>
      <c r="GQ55" s="15">
        <v>0</v>
      </c>
      <c r="GR55" s="15">
        <v>0</v>
      </c>
      <c r="GS55" s="15">
        <v>1</v>
      </c>
      <c r="GT55" s="15">
        <v>0</v>
      </c>
      <c r="GU55" s="15">
        <v>1</v>
      </c>
      <c r="GV55" s="15">
        <v>0</v>
      </c>
      <c r="GW55" s="15">
        <v>1</v>
      </c>
      <c r="GX55" s="15">
        <v>0</v>
      </c>
      <c r="GY55" s="15">
        <v>1</v>
      </c>
      <c r="GZ55" s="15">
        <v>2</v>
      </c>
      <c r="HA55" s="15">
        <v>4</v>
      </c>
      <c r="HB55" s="51">
        <v>65.878096141254034</v>
      </c>
      <c r="HC55" s="51">
        <v>100</v>
      </c>
      <c r="HD55" s="15">
        <v>5</v>
      </c>
      <c r="HE55" s="15">
        <v>1</v>
      </c>
      <c r="HF55" s="15">
        <v>0</v>
      </c>
      <c r="HG55" s="15">
        <v>1</v>
      </c>
      <c r="HH55" s="15">
        <v>1</v>
      </c>
      <c r="HI55" s="15">
        <v>0</v>
      </c>
      <c r="HJ55" s="15">
        <v>0</v>
      </c>
      <c r="HK55" s="15">
        <v>0</v>
      </c>
      <c r="HL55" s="15">
        <v>0</v>
      </c>
      <c r="HM55" s="15">
        <v>0</v>
      </c>
      <c r="HN55" s="15">
        <v>0</v>
      </c>
      <c r="HO55" s="15">
        <v>0</v>
      </c>
      <c r="HP55" s="15">
        <v>1</v>
      </c>
      <c r="HQ55" s="15">
        <v>1</v>
      </c>
      <c r="HR55" s="51">
        <v>35.923423423423422</v>
      </c>
      <c r="HS55" s="51">
        <v>100</v>
      </c>
      <c r="HT55" s="15">
        <v>7</v>
      </c>
      <c r="HU55" s="15">
        <v>1</v>
      </c>
      <c r="HV55" s="15">
        <v>0</v>
      </c>
      <c r="HW55" s="15">
        <v>0</v>
      </c>
      <c r="HX55" s="15">
        <v>0</v>
      </c>
      <c r="HY55" s="15">
        <v>0</v>
      </c>
      <c r="HZ55" s="15">
        <v>1</v>
      </c>
      <c r="IA55" s="15">
        <v>0</v>
      </c>
      <c r="IB55" s="15">
        <v>0</v>
      </c>
      <c r="IC55" s="15">
        <v>0</v>
      </c>
      <c r="ID55" s="15">
        <v>0</v>
      </c>
      <c r="IE55" s="15">
        <v>0</v>
      </c>
      <c r="IF55" s="15">
        <v>2</v>
      </c>
      <c r="IG55" s="15">
        <v>3</v>
      </c>
      <c r="IH55" s="51">
        <v>61.486486486486484</v>
      </c>
      <c r="II55" s="51">
        <v>100</v>
      </c>
      <c r="IJ55" s="15">
        <v>64</v>
      </c>
      <c r="IK55" s="15">
        <v>14</v>
      </c>
      <c r="IL55" s="15">
        <v>3</v>
      </c>
      <c r="IM55" s="15">
        <v>4</v>
      </c>
      <c r="IN55" s="15">
        <v>2</v>
      </c>
      <c r="IO55" s="15">
        <v>0</v>
      </c>
      <c r="IP55" s="15">
        <v>2</v>
      </c>
      <c r="IQ55" s="15">
        <v>0</v>
      </c>
      <c r="IR55" s="15">
        <v>2</v>
      </c>
      <c r="IS55" s="15">
        <v>2</v>
      </c>
      <c r="IT55" s="15">
        <v>0</v>
      </c>
      <c r="IU55" s="15">
        <v>0</v>
      </c>
      <c r="IV55" s="15">
        <v>4</v>
      </c>
      <c r="IW55" s="15">
        <v>31</v>
      </c>
      <c r="IX55" s="51">
        <v>26.4403384483476</v>
      </c>
      <c r="IY55" s="51">
        <v>100</v>
      </c>
      <c r="IZ55" s="15">
        <v>64</v>
      </c>
      <c r="JA55" s="15">
        <v>21</v>
      </c>
      <c r="JB55" s="15">
        <v>7</v>
      </c>
      <c r="JC55" s="15">
        <v>1</v>
      </c>
      <c r="JD55" s="15">
        <v>2</v>
      </c>
      <c r="JE55" s="15">
        <v>0</v>
      </c>
      <c r="JF55" s="15">
        <v>0</v>
      </c>
      <c r="JG55" s="15">
        <v>0</v>
      </c>
      <c r="JH55" s="15">
        <v>0</v>
      </c>
      <c r="JI55" s="15">
        <v>0</v>
      </c>
      <c r="JJ55" s="15">
        <v>0</v>
      </c>
      <c r="JK55" s="15">
        <v>0</v>
      </c>
      <c r="JL55" s="15">
        <v>0</v>
      </c>
      <c r="JM55" s="15">
        <v>33</v>
      </c>
      <c r="JN55" s="51">
        <v>3.4635276898324063</v>
      </c>
      <c r="JO55" s="51">
        <v>25</v>
      </c>
      <c r="JP55" s="15">
        <v>64</v>
      </c>
      <c r="JQ55" s="15">
        <v>13</v>
      </c>
      <c r="JR55" s="15">
        <v>4</v>
      </c>
      <c r="JS55" s="15">
        <v>9</v>
      </c>
      <c r="JT55" s="15">
        <v>3</v>
      </c>
      <c r="JU55" s="15">
        <v>0</v>
      </c>
      <c r="JV55" s="15">
        <v>2</v>
      </c>
      <c r="JW55" s="15">
        <v>0</v>
      </c>
      <c r="JX55" s="15">
        <v>0</v>
      </c>
      <c r="JY55" s="15">
        <v>1</v>
      </c>
      <c r="JZ55" s="15">
        <v>0</v>
      </c>
      <c r="KA55" s="15">
        <v>1</v>
      </c>
      <c r="KB55" s="15">
        <v>0</v>
      </c>
      <c r="KC55" s="15">
        <v>31</v>
      </c>
      <c r="KD55" s="51">
        <v>14.668191680491448</v>
      </c>
      <c r="KE55" s="51">
        <v>93.333333333333329</v>
      </c>
      <c r="KF55" s="15">
        <v>64</v>
      </c>
      <c r="KG55" s="15">
        <v>29</v>
      </c>
      <c r="KH55" s="15">
        <v>0</v>
      </c>
      <c r="KI55" s="15">
        <v>0</v>
      </c>
      <c r="KJ55" s="15">
        <v>0</v>
      </c>
      <c r="KK55" s="15">
        <v>0</v>
      </c>
      <c r="KL55" s="15">
        <v>0</v>
      </c>
      <c r="KM55" s="15">
        <v>0</v>
      </c>
      <c r="KN55" s="15">
        <v>0</v>
      </c>
      <c r="KO55" s="15">
        <v>0</v>
      </c>
      <c r="KP55" s="15">
        <v>0</v>
      </c>
      <c r="KQ55" s="15">
        <v>0</v>
      </c>
      <c r="KR55" s="15">
        <v>0</v>
      </c>
      <c r="KS55" s="15">
        <v>35</v>
      </c>
      <c r="KT55" s="51">
        <v>0</v>
      </c>
      <c r="KU55" s="51">
        <v>0</v>
      </c>
      <c r="KV55" s="15">
        <v>64</v>
      </c>
      <c r="KW55" s="15">
        <v>22</v>
      </c>
      <c r="KX55" s="15">
        <v>1</v>
      </c>
      <c r="KY55" s="15">
        <v>1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1</v>
      </c>
      <c r="LF55" s="15">
        <v>0</v>
      </c>
      <c r="LG55" s="15">
        <v>0</v>
      </c>
      <c r="LH55" s="15">
        <v>1</v>
      </c>
      <c r="LI55" s="15">
        <v>38</v>
      </c>
      <c r="LJ55" s="51">
        <v>7.254675149411991</v>
      </c>
      <c r="LK55" s="51">
        <v>100</v>
      </c>
    </row>
    <row r="56" spans="1:323" ht="15" customHeight="1" x14ac:dyDescent="0.15">
      <c r="A56" s="154" t="s">
        <v>334</v>
      </c>
      <c r="B56" s="155" t="s">
        <v>10</v>
      </c>
      <c r="C56" s="156" t="s">
        <v>171</v>
      </c>
      <c r="D56" s="184">
        <v>283</v>
      </c>
      <c r="E56" s="184">
        <v>18</v>
      </c>
      <c r="F56" s="184">
        <v>4</v>
      </c>
      <c r="G56" s="184">
        <v>7</v>
      </c>
      <c r="H56" s="184">
        <v>5</v>
      </c>
      <c r="I56" s="184">
        <v>2</v>
      </c>
      <c r="J56" s="184">
        <v>1</v>
      </c>
      <c r="K56" s="184">
        <v>6</v>
      </c>
      <c r="L56" s="184">
        <v>7</v>
      </c>
      <c r="M56" s="184">
        <v>8</v>
      </c>
      <c r="N56" s="184">
        <v>19</v>
      </c>
      <c r="O56" s="184">
        <v>19</v>
      </c>
      <c r="P56" s="184">
        <v>133</v>
      </c>
      <c r="Q56" s="184">
        <v>54</v>
      </c>
      <c r="R56" s="185">
        <v>80.515710874646203</v>
      </c>
      <c r="S56" s="185">
        <v>100</v>
      </c>
      <c r="T56" s="184">
        <v>283</v>
      </c>
      <c r="U56" s="184">
        <v>40</v>
      </c>
      <c r="V56" s="184">
        <v>31</v>
      </c>
      <c r="W56" s="184">
        <v>42</v>
      </c>
      <c r="X56" s="184">
        <v>25</v>
      </c>
      <c r="Y56" s="184">
        <v>9</v>
      </c>
      <c r="Z56" s="184">
        <v>4</v>
      </c>
      <c r="AA56" s="184">
        <v>8</v>
      </c>
      <c r="AB56" s="184">
        <v>1</v>
      </c>
      <c r="AC56" s="184">
        <v>6</v>
      </c>
      <c r="AD56" s="184">
        <v>7</v>
      </c>
      <c r="AE56" s="184">
        <v>5</v>
      </c>
      <c r="AF56" s="184">
        <v>13</v>
      </c>
      <c r="AG56" s="184">
        <v>92</v>
      </c>
      <c r="AH56" s="185">
        <v>27.025842921395732</v>
      </c>
      <c r="AI56" s="185">
        <v>100</v>
      </c>
      <c r="AJ56" s="184">
        <v>283</v>
      </c>
      <c r="AK56" s="184">
        <v>15</v>
      </c>
      <c r="AL56" s="184">
        <v>8</v>
      </c>
      <c r="AM56" s="184">
        <v>13</v>
      </c>
      <c r="AN56" s="184">
        <v>8</v>
      </c>
      <c r="AO56" s="184">
        <v>19</v>
      </c>
      <c r="AP56" s="184">
        <v>12</v>
      </c>
      <c r="AQ56" s="184">
        <v>11</v>
      </c>
      <c r="AR56" s="184">
        <v>11</v>
      </c>
      <c r="AS56" s="184">
        <v>14</v>
      </c>
      <c r="AT56" s="184">
        <v>18</v>
      </c>
      <c r="AU56" s="184">
        <v>27</v>
      </c>
      <c r="AV56" s="184">
        <v>57</v>
      </c>
      <c r="AW56" s="184">
        <v>70</v>
      </c>
      <c r="AX56" s="185">
        <v>64.48294706779663</v>
      </c>
      <c r="AY56" s="185">
        <v>100</v>
      </c>
      <c r="AZ56" s="15">
        <v>283</v>
      </c>
      <c r="BA56" s="15">
        <v>160</v>
      </c>
      <c r="BB56" s="15">
        <v>3</v>
      </c>
      <c r="BC56" s="15">
        <v>0</v>
      </c>
      <c r="BD56" s="15">
        <v>1</v>
      </c>
      <c r="BE56" s="15">
        <v>0</v>
      </c>
      <c r="BF56" s="15">
        <v>2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5</v>
      </c>
      <c r="BM56" s="15">
        <v>112</v>
      </c>
      <c r="BN56" s="51">
        <v>3.6862464519510358</v>
      </c>
      <c r="BO56" s="51">
        <v>100</v>
      </c>
      <c r="BP56" s="15">
        <v>283</v>
      </c>
      <c r="BQ56" s="15">
        <v>156</v>
      </c>
      <c r="BR56" s="15">
        <v>2</v>
      </c>
      <c r="BS56" s="15">
        <v>4</v>
      </c>
      <c r="BT56" s="15">
        <v>2</v>
      </c>
      <c r="BU56" s="15">
        <v>1</v>
      </c>
      <c r="BV56" s="15">
        <v>1</v>
      </c>
      <c r="BW56" s="15">
        <v>1</v>
      </c>
      <c r="BX56" s="15">
        <v>2</v>
      </c>
      <c r="BY56" s="15">
        <v>1</v>
      </c>
      <c r="BZ56" s="15">
        <v>0</v>
      </c>
      <c r="CA56" s="15">
        <v>1</v>
      </c>
      <c r="CB56" s="15">
        <v>1</v>
      </c>
      <c r="CC56" s="15">
        <v>111</v>
      </c>
      <c r="CD56" s="51">
        <v>3.770994782941492</v>
      </c>
      <c r="CE56" s="51">
        <v>100</v>
      </c>
      <c r="CF56" s="15">
        <v>283</v>
      </c>
      <c r="CG56" s="15">
        <v>73</v>
      </c>
      <c r="CH56" s="15">
        <v>4</v>
      </c>
      <c r="CI56" s="15">
        <v>3</v>
      </c>
      <c r="CJ56" s="15">
        <v>1</v>
      </c>
      <c r="CK56" s="15">
        <v>1</v>
      </c>
      <c r="CL56" s="15">
        <v>2</v>
      </c>
      <c r="CM56" s="15">
        <v>7</v>
      </c>
      <c r="CN56" s="15">
        <v>9</v>
      </c>
      <c r="CO56" s="15">
        <v>9</v>
      </c>
      <c r="CP56" s="15">
        <v>9</v>
      </c>
      <c r="CQ56" s="15">
        <v>18</v>
      </c>
      <c r="CR56" s="15">
        <v>72</v>
      </c>
      <c r="CS56" s="15">
        <v>75</v>
      </c>
      <c r="CT56" s="51">
        <v>55.398313384291768</v>
      </c>
      <c r="CU56" s="51">
        <v>100</v>
      </c>
      <c r="CV56" s="15">
        <v>283</v>
      </c>
      <c r="CW56" s="15">
        <v>132</v>
      </c>
      <c r="CX56" s="15">
        <v>4</v>
      </c>
      <c r="CY56" s="15">
        <v>5</v>
      </c>
      <c r="CZ56" s="15">
        <v>3</v>
      </c>
      <c r="DA56" s="15">
        <v>1</v>
      </c>
      <c r="DB56" s="15">
        <v>1</v>
      </c>
      <c r="DC56" s="15">
        <v>6</v>
      </c>
      <c r="DD56" s="15">
        <v>0</v>
      </c>
      <c r="DE56" s="15">
        <v>2</v>
      </c>
      <c r="DF56" s="15">
        <v>4</v>
      </c>
      <c r="DG56" s="15">
        <v>3</v>
      </c>
      <c r="DH56" s="15">
        <v>5</v>
      </c>
      <c r="DI56" s="15">
        <v>117</v>
      </c>
      <c r="DJ56" s="51">
        <v>11.111734230342691</v>
      </c>
      <c r="DK56" s="51">
        <v>100</v>
      </c>
      <c r="DL56" s="15">
        <v>283</v>
      </c>
      <c r="DM56" s="15">
        <v>89</v>
      </c>
      <c r="DN56" s="15">
        <v>4</v>
      </c>
      <c r="DO56" s="15">
        <v>6</v>
      </c>
      <c r="DP56" s="15">
        <v>6</v>
      </c>
      <c r="DQ56" s="15">
        <v>6</v>
      </c>
      <c r="DR56" s="15">
        <v>7</v>
      </c>
      <c r="DS56" s="15">
        <v>6</v>
      </c>
      <c r="DT56" s="15">
        <v>7</v>
      </c>
      <c r="DU56" s="15">
        <v>9</v>
      </c>
      <c r="DV56" s="15">
        <v>21</v>
      </c>
      <c r="DW56" s="15">
        <v>10</v>
      </c>
      <c r="DX56" s="15">
        <v>36</v>
      </c>
      <c r="DY56" s="15">
        <v>76</v>
      </c>
      <c r="DZ56" s="51">
        <v>41.133051483373691</v>
      </c>
      <c r="EA56" s="51">
        <v>100</v>
      </c>
      <c r="EB56" s="15">
        <v>283</v>
      </c>
      <c r="EC56" s="15">
        <v>164</v>
      </c>
      <c r="ED56" s="15">
        <v>1</v>
      </c>
      <c r="EE56" s="15">
        <v>0</v>
      </c>
      <c r="EF56" s="15">
        <v>1</v>
      </c>
      <c r="EG56" s="15">
        <v>0</v>
      </c>
      <c r="EH56" s="15">
        <v>2</v>
      </c>
      <c r="EI56" s="15">
        <v>0</v>
      </c>
      <c r="EJ56" s="15">
        <v>0</v>
      </c>
      <c r="EK56" s="15">
        <v>0</v>
      </c>
      <c r="EL56" s="15">
        <v>0</v>
      </c>
      <c r="EM56" s="15">
        <v>0</v>
      </c>
      <c r="EN56" s="15">
        <v>3</v>
      </c>
      <c r="EO56" s="15">
        <v>112</v>
      </c>
      <c r="EP56" s="51">
        <v>2.4577123813117021</v>
      </c>
      <c r="EQ56" s="51">
        <v>100</v>
      </c>
      <c r="ER56" s="15">
        <v>283</v>
      </c>
      <c r="ES56" s="15">
        <v>158</v>
      </c>
      <c r="ET56" s="15">
        <v>1</v>
      </c>
      <c r="EU56" s="15">
        <v>3</v>
      </c>
      <c r="EV56" s="15">
        <v>1</v>
      </c>
      <c r="EW56" s="15">
        <v>1</v>
      </c>
      <c r="EX56" s="15">
        <v>1</v>
      </c>
      <c r="EY56" s="15">
        <v>0</v>
      </c>
      <c r="EZ56" s="15">
        <v>2</v>
      </c>
      <c r="FA56" s="15">
        <v>0</v>
      </c>
      <c r="FB56" s="15">
        <v>0</v>
      </c>
      <c r="FC56" s="15">
        <v>1</v>
      </c>
      <c r="FD56" s="15">
        <v>1</v>
      </c>
      <c r="FE56" s="15">
        <v>114</v>
      </c>
      <c r="FF56" s="51">
        <v>2.8561266556247547</v>
      </c>
      <c r="FG56" s="51">
        <v>100</v>
      </c>
      <c r="FH56" s="15">
        <v>73</v>
      </c>
      <c r="FI56" s="15">
        <v>1</v>
      </c>
      <c r="FJ56" s="15">
        <v>2</v>
      </c>
      <c r="FK56" s="15">
        <v>3</v>
      </c>
      <c r="FL56" s="15">
        <v>1</v>
      </c>
      <c r="FM56" s="15">
        <v>0</v>
      </c>
      <c r="FN56" s="15">
        <v>2</v>
      </c>
      <c r="FO56" s="15">
        <v>4</v>
      </c>
      <c r="FP56" s="15">
        <v>4</v>
      </c>
      <c r="FQ56" s="15">
        <v>9</v>
      </c>
      <c r="FR56" s="15">
        <v>5</v>
      </c>
      <c r="FS56" s="15">
        <v>9</v>
      </c>
      <c r="FT56" s="15">
        <v>17</v>
      </c>
      <c r="FU56" s="15">
        <v>16</v>
      </c>
      <c r="FV56" s="51">
        <v>75.108132165736691</v>
      </c>
      <c r="FW56" s="51">
        <v>100</v>
      </c>
      <c r="FX56" s="15">
        <v>20</v>
      </c>
      <c r="FY56" s="15">
        <v>1</v>
      </c>
      <c r="FZ56" s="15">
        <v>3</v>
      </c>
      <c r="GA56" s="15">
        <v>2</v>
      </c>
      <c r="GB56" s="15">
        <v>2</v>
      </c>
      <c r="GC56" s="15">
        <v>0</v>
      </c>
      <c r="GD56" s="15">
        <v>0</v>
      </c>
      <c r="GE56" s="15">
        <v>1</v>
      </c>
      <c r="GF56" s="15">
        <v>0</v>
      </c>
      <c r="GG56" s="15">
        <v>0</v>
      </c>
      <c r="GH56" s="15">
        <v>3</v>
      </c>
      <c r="GI56" s="15">
        <v>2</v>
      </c>
      <c r="GJ56" s="15">
        <v>0</v>
      </c>
      <c r="GK56" s="15">
        <v>6</v>
      </c>
      <c r="GL56" s="51">
        <v>42.90867388638749</v>
      </c>
      <c r="GM56" s="51">
        <v>95.454545454545453</v>
      </c>
      <c r="GN56" s="15">
        <v>62</v>
      </c>
      <c r="GO56" s="15">
        <v>3</v>
      </c>
      <c r="GP56" s="15">
        <v>1</v>
      </c>
      <c r="GQ56" s="15">
        <v>0</v>
      </c>
      <c r="GR56" s="15">
        <v>3</v>
      </c>
      <c r="GS56" s="15">
        <v>4</v>
      </c>
      <c r="GT56" s="15">
        <v>3</v>
      </c>
      <c r="GU56" s="15">
        <v>4</v>
      </c>
      <c r="GV56" s="15">
        <v>3</v>
      </c>
      <c r="GW56" s="15">
        <v>6</v>
      </c>
      <c r="GX56" s="15">
        <v>7</v>
      </c>
      <c r="GY56" s="15">
        <v>6</v>
      </c>
      <c r="GZ56" s="15">
        <v>8</v>
      </c>
      <c r="HA56" s="15">
        <v>14</v>
      </c>
      <c r="HB56" s="51">
        <v>66.158105582725639</v>
      </c>
      <c r="HC56" s="51">
        <v>100</v>
      </c>
      <c r="HD56" s="15">
        <v>6</v>
      </c>
      <c r="HE56" s="15">
        <v>2</v>
      </c>
      <c r="HF56" s="15">
        <v>1</v>
      </c>
      <c r="HG56" s="15">
        <v>0</v>
      </c>
      <c r="HH56" s="15">
        <v>0</v>
      </c>
      <c r="HI56" s="15">
        <v>0</v>
      </c>
      <c r="HJ56" s="15">
        <v>1</v>
      </c>
      <c r="HK56" s="15">
        <v>0</v>
      </c>
      <c r="HL56" s="15">
        <v>0</v>
      </c>
      <c r="HM56" s="15">
        <v>0</v>
      </c>
      <c r="HN56" s="15">
        <v>0</v>
      </c>
      <c r="HO56" s="15">
        <v>0</v>
      </c>
      <c r="HP56" s="15">
        <v>0</v>
      </c>
      <c r="HQ56" s="15">
        <v>2</v>
      </c>
      <c r="HR56" s="51">
        <v>13.333333333333332</v>
      </c>
      <c r="HS56" s="51">
        <v>47.619047619047613</v>
      </c>
      <c r="HT56" s="15">
        <v>7</v>
      </c>
      <c r="HU56" s="15">
        <v>0</v>
      </c>
      <c r="HV56" s="15">
        <v>1</v>
      </c>
      <c r="HW56" s="15">
        <v>2</v>
      </c>
      <c r="HX56" s="15">
        <v>0</v>
      </c>
      <c r="HY56" s="15">
        <v>1</v>
      </c>
      <c r="HZ56" s="15">
        <v>1</v>
      </c>
      <c r="IA56" s="15">
        <v>0</v>
      </c>
      <c r="IB56" s="15">
        <v>1</v>
      </c>
      <c r="IC56" s="15">
        <v>0</v>
      </c>
      <c r="ID56" s="15">
        <v>0</v>
      </c>
      <c r="IE56" s="15">
        <v>0</v>
      </c>
      <c r="IF56" s="15">
        <v>0</v>
      </c>
      <c r="IG56" s="15">
        <v>1</v>
      </c>
      <c r="IH56" s="51">
        <v>30.098972824691018</v>
      </c>
      <c r="II56" s="51">
        <v>62.790697674418603</v>
      </c>
      <c r="IJ56" s="15">
        <v>283</v>
      </c>
      <c r="IK56" s="15">
        <v>115</v>
      </c>
      <c r="IL56" s="15">
        <v>10</v>
      </c>
      <c r="IM56" s="15">
        <v>7</v>
      </c>
      <c r="IN56" s="15">
        <v>3</v>
      </c>
      <c r="IO56" s="15">
        <v>3</v>
      </c>
      <c r="IP56" s="15">
        <v>2</v>
      </c>
      <c r="IQ56" s="15">
        <v>2</v>
      </c>
      <c r="IR56" s="15">
        <v>4</v>
      </c>
      <c r="IS56" s="15">
        <v>1</v>
      </c>
      <c r="IT56" s="15">
        <v>8</v>
      </c>
      <c r="IU56" s="15">
        <v>4</v>
      </c>
      <c r="IV56" s="15">
        <v>27</v>
      </c>
      <c r="IW56" s="15">
        <v>97</v>
      </c>
      <c r="IX56" s="51">
        <v>24.873700296994148</v>
      </c>
      <c r="IY56" s="51">
        <v>100</v>
      </c>
      <c r="IZ56" s="15">
        <v>283</v>
      </c>
      <c r="JA56" s="15">
        <v>117</v>
      </c>
      <c r="JB56" s="15">
        <v>13</v>
      </c>
      <c r="JC56" s="15">
        <v>17</v>
      </c>
      <c r="JD56" s="15">
        <v>3</v>
      </c>
      <c r="JE56" s="15">
        <v>4</v>
      </c>
      <c r="JF56" s="15">
        <v>0</v>
      </c>
      <c r="JG56" s="15">
        <v>2</v>
      </c>
      <c r="JH56" s="15">
        <v>2</v>
      </c>
      <c r="JI56" s="15">
        <v>4</v>
      </c>
      <c r="JJ56" s="15">
        <v>1</v>
      </c>
      <c r="JK56" s="15">
        <v>2</v>
      </c>
      <c r="JL56" s="15">
        <v>4</v>
      </c>
      <c r="JM56" s="15">
        <v>114</v>
      </c>
      <c r="JN56" s="51">
        <v>10.066636154132194</v>
      </c>
      <c r="JO56" s="51">
        <v>100</v>
      </c>
      <c r="JP56" s="15">
        <v>283</v>
      </c>
      <c r="JQ56" s="15">
        <v>114</v>
      </c>
      <c r="JR56" s="15">
        <v>16</v>
      </c>
      <c r="JS56" s="15">
        <v>19</v>
      </c>
      <c r="JT56" s="15">
        <v>7</v>
      </c>
      <c r="JU56" s="15">
        <v>11</v>
      </c>
      <c r="JV56" s="15">
        <v>6</v>
      </c>
      <c r="JW56" s="15">
        <v>3</v>
      </c>
      <c r="JX56" s="15">
        <v>2</v>
      </c>
      <c r="JY56" s="15">
        <v>3</v>
      </c>
      <c r="JZ56" s="15">
        <v>4</v>
      </c>
      <c r="KA56" s="15">
        <v>1</v>
      </c>
      <c r="KB56" s="15">
        <v>5</v>
      </c>
      <c r="KC56" s="15">
        <v>92</v>
      </c>
      <c r="KD56" s="51">
        <v>13.601357170095975</v>
      </c>
      <c r="KE56" s="51">
        <v>100</v>
      </c>
      <c r="KF56" s="15">
        <v>283</v>
      </c>
      <c r="KG56" s="15">
        <v>167</v>
      </c>
      <c r="KH56" s="15">
        <v>1</v>
      </c>
      <c r="KI56" s="15">
        <v>0</v>
      </c>
      <c r="KJ56" s="15">
        <v>0</v>
      </c>
      <c r="KK56" s="15">
        <v>0</v>
      </c>
      <c r="KL56" s="15">
        <v>0</v>
      </c>
      <c r="KM56" s="15">
        <v>0</v>
      </c>
      <c r="KN56" s="15">
        <v>0</v>
      </c>
      <c r="KO56" s="15">
        <v>0</v>
      </c>
      <c r="KP56" s="15">
        <v>0</v>
      </c>
      <c r="KQ56" s="15">
        <v>0</v>
      </c>
      <c r="KR56" s="15">
        <v>0</v>
      </c>
      <c r="KS56" s="15">
        <v>115</v>
      </c>
      <c r="KT56" s="51">
        <v>1.6087516087516088E-2</v>
      </c>
      <c r="KU56" s="51">
        <v>2.7027027027027026</v>
      </c>
      <c r="KV56" s="15">
        <v>283</v>
      </c>
      <c r="KW56" s="15">
        <v>164</v>
      </c>
      <c r="KX56" s="15">
        <v>1</v>
      </c>
      <c r="KY56" s="15">
        <v>0</v>
      </c>
      <c r="KZ56" s="15">
        <v>1</v>
      </c>
      <c r="LA56" s="15">
        <v>0</v>
      </c>
      <c r="LB56" s="15">
        <v>0</v>
      </c>
      <c r="LC56" s="15">
        <v>1</v>
      </c>
      <c r="LD56" s="15">
        <v>0</v>
      </c>
      <c r="LE56" s="15">
        <v>1</v>
      </c>
      <c r="LF56" s="15">
        <v>0</v>
      </c>
      <c r="LG56" s="15">
        <v>0</v>
      </c>
      <c r="LH56" s="15">
        <v>0</v>
      </c>
      <c r="LI56" s="15">
        <v>115</v>
      </c>
      <c r="LJ56" s="51">
        <v>0.87604582062710123</v>
      </c>
      <c r="LK56" s="51">
        <v>72.41379310344827</v>
      </c>
    </row>
    <row r="57" spans="1:323" ht="15" customHeight="1" x14ac:dyDescent="0.15">
      <c r="A57" s="241" t="s">
        <v>338</v>
      </c>
      <c r="B57" s="160" t="s">
        <v>11</v>
      </c>
      <c r="C57" s="27" t="s">
        <v>288</v>
      </c>
      <c r="D57" s="184">
        <v>169</v>
      </c>
      <c r="E57" s="184">
        <v>4</v>
      </c>
      <c r="F57" s="184">
        <v>2</v>
      </c>
      <c r="G57" s="184">
        <v>2</v>
      </c>
      <c r="H57" s="184">
        <v>3</v>
      </c>
      <c r="I57" s="184">
        <v>1</v>
      </c>
      <c r="J57" s="184">
        <v>6</v>
      </c>
      <c r="K57" s="184">
        <v>4</v>
      </c>
      <c r="L57" s="184">
        <v>11</v>
      </c>
      <c r="M57" s="184">
        <v>6</v>
      </c>
      <c r="N57" s="184">
        <v>10</v>
      </c>
      <c r="O57" s="184">
        <v>11</v>
      </c>
      <c r="P57" s="184">
        <v>75</v>
      </c>
      <c r="Q57" s="184">
        <v>34</v>
      </c>
      <c r="R57" s="185">
        <v>82.76424182605902</v>
      </c>
      <c r="S57" s="185">
        <v>100</v>
      </c>
      <c r="T57" s="184">
        <v>169</v>
      </c>
      <c r="U57" s="184">
        <v>27</v>
      </c>
      <c r="V57" s="184">
        <v>25</v>
      </c>
      <c r="W57" s="184">
        <v>18</v>
      </c>
      <c r="X57" s="184">
        <v>14</v>
      </c>
      <c r="Y57" s="184">
        <v>4</v>
      </c>
      <c r="Z57" s="184">
        <v>6</v>
      </c>
      <c r="AA57" s="184">
        <v>4</v>
      </c>
      <c r="AB57" s="184">
        <v>4</v>
      </c>
      <c r="AC57" s="184">
        <v>0</v>
      </c>
      <c r="AD57" s="184">
        <v>3</v>
      </c>
      <c r="AE57" s="184">
        <v>7</v>
      </c>
      <c r="AF57" s="184">
        <v>9</v>
      </c>
      <c r="AG57" s="184">
        <v>48</v>
      </c>
      <c r="AH57" s="185">
        <v>28.101446355741682</v>
      </c>
      <c r="AI57" s="185">
        <v>100</v>
      </c>
      <c r="AJ57" s="184">
        <v>169</v>
      </c>
      <c r="AK57" s="184">
        <v>17</v>
      </c>
      <c r="AL57" s="184">
        <v>2</v>
      </c>
      <c r="AM57" s="184">
        <v>11</v>
      </c>
      <c r="AN57" s="184">
        <v>12</v>
      </c>
      <c r="AO57" s="184">
        <v>7</v>
      </c>
      <c r="AP57" s="184">
        <v>10</v>
      </c>
      <c r="AQ57" s="184">
        <v>4</v>
      </c>
      <c r="AR57" s="184">
        <v>5</v>
      </c>
      <c r="AS57" s="184">
        <v>10</v>
      </c>
      <c r="AT57" s="184">
        <v>14</v>
      </c>
      <c r="AU57" s="184">
        <v>11</v>
      </c>
      <c r="AV57" s="184">
        <v>25</v>
      </c>
      <c r="AW57" s="184">
        <v>41</v>
      </c>
      <c r="AX57" s="185">
        <v>55.978266260634449</v>
      </c>
      <c r="AY57" s="185">
        <v>100</v>
      </c>
      <c r="AZ57" s="15">
        <v>169</v>
      </c>
      <c r="BA57" s="15">
        <v>92</v>
      </c>
      <c r="BB57" s="15">
        <v>1</v>
      </c>
      <c r="BC57" s="15">
        <v>2</v>
      </c>
      <c r="BD57" s="15">
        <v>1</v>
      </c>
      <c r="BE57" s="15">
        <v>0</v>
      </c>
      <c r="BF57" s="15">
        <v>0</v>
      </c>
      <c r="BG57" s="15">
        <v>1</v>
      </c>
      <c r="BH57" s="15">
        <v>0</v>
      </c>
      <c r="BI57" s="15">
        <v>2</v>
      </c>
      <c r="BJ57" s="15">
        <v>1</v>
      </c>
      <c r="BK57" s="15">
        <v>0</v>
      </c>
      <c r="BL57" s="15">
        <v>2</v>
      </c>
      <c r="BM57" s="15">
        <v>67</v>
      </c>
      <c r="BN57" s="51">
        <v>5.3419004719898204</v>
      </c>
      <c r="BO57" s="51">
        <v>100</v>
      </c>
      <c r="BP57" s="15">
        <v>169</v>
      </c>
      <c r="BQ57" s="15">
        <v>88</v>
      </c>
      <c r="BR57" s="15">
        <v>5</v>
      </c>
      <c r="BS57" s="15">
        <v>1</v>
      </c>
      <c r="BT57" s="15">
        <v>0</v>
      </c>
      <c r="BU57" s="15">
        <v>0</v>
      </c>
      <c r="BV57" s="15">
        <v>0</v>
      </c>
      <c r="BW57" s="15">
        <v>1</v>
      </c>
      <c r="BX57" s="15">
        <v>2</v>
      </c>
      <c r="BY57" s="15">
        <v>0</v>
      </c>
      <c r="BZ57" s="15">
        <v>2</v>
      </c>
      <c r="CA57" s="15">
        <v>1</v>
      </c>
      <c r="CB57" s="15">
        <v>2</v>
      </c>
      <c r="CC57" s="15">
        <v>67</v>
      </c>
      <c r="CD57" s="51">
        <v>6.8125672314021664</v>
      </c>
      <c r="CE57" s="51">
        <v>100</v>
      </c>
      <c r="CF57" s="15">
        <v>169</v>
      </c>
      <c r="CG57" s="15">
        <v>42</v>
      </c>
      <c r="CH57" s="15">
        <v>1</v>
      </c>
      <c r="CI57" s="15">
        <v>1</v>
      </c>
      <c r="CJ57" s="15">
        <v>3</v>
      </c>
      <c r="CK57" s="15">
        <v>2</v>
      </c>
      <c r="CL57" s="15">
        <v>1</v>
      </c>
      <c r="CM57" s="15">
        <v>2</v>
      </c>
      <c r="CN57" s="15">
        <v>5</v>
      </c>
      <c r="CO57" s="15">
        <v>5</v>
      </c>
      <c r="CP57" s="15">
        <v>9</v>
      </c>
      <c r="CQ57" s="15">
        <v>9</v>
      </c>
      <c r="CR57" s="15">
        <v>45</v>
      </c>
      <c r="CS57" s="15">
        <v>44</v>
      </c>
      <c r="CT57" s="51">
        <v>57.050967340563837</v>
      </c>
      <c r="CU57" s="51">
        <v>100</v>
      </c>
      <c r="CV57" s="15">
        <v>169</v>
      </c>
      <c r="CW57" s="15">
        <v>87</v>
      </c>
      <c r="CX57" s="15">
        <v>1</v>
      </c>
      <c r="CY57" s="15">
        <v>4</v>
      </c>
      <c r="CZ57" s="15">
        <v>4</v>
      </c>
      <c r="DA57" s="15">
        <v>1</v>
      </c>
      <c r="DB57" s="15">
        <v>3</v>
      </c>
      <c r="DC57" s="15">
        <v>1</v>
      </c>
      <c r="DD57" s="15">
        <v>2</v>
      </c>
      <c r="DE57" s="15">
        <v>1</v>
      </c>
      <c r="DF57" s="15">
        <v>3</v>
      </c>
      <c r="DG57" s="15">
        <v>0</v>
      </c>
      <c r="DH57" s="15">
        <v>3</v>
      </c>
      <c r="DI57" s="15">
        <v>59</v>
      </c>
      <c r="DJ57" s="51">
        <v>10.367842996341285</v>
      </c>
      <c r="DK57" s="51">
        <v>100</v>
      </c>
      <c r="DL57" s="15">
        <v>169</v>
      </c>
      <c r="DM57" s="15">
        <v>57</v>
      </c>
      <c r="DN57" s="15">
        <v>2</v>
      </c>
      <c r="DO57" s="15">
        <v>4</v>
      </c>
      <c r="DP57" s="15">
        <v>6</v>
      </c>
      <c r="DQ57" s="15">
        <v>2</v>
      </c>
      <c r="DR57" s="15">
        <v>2</v>
      </c>
      <c r="DS57" s="15">
        <v>9</v>
      </c>
      <c r="DT57" s="15">
        <v>3</v>
      </c>
      <c r="DU57" s="15">
        <v>8</v>
      </c>
      <c r="DV57" s="15">
        <v>8</v>
      </c>
      <c r="DW57" s="15">
        <v>1</v>
      </c>
      <c r="DX57" s="15">
        <v>12</v>
      </c>
      <c r="DY57" s="15">
        <v>55</v>
      </c>
      <c r="DZ57" s="51">
        <v>31.784859636352749</v>
      </c>
      <c r="EA57" s="51">
        <v>100</v>
      </c>
      <c r="EB57" s="15">
        <v>169</v>
      </c>
      <c r="EC57" s="15">
        <v>97</v>
      </c>
      <c r="ED57" s="15">
        <v>1</v>
      </c>
      <c r="EE57" s="15">
        <v>0</v>
      </c>
      <c r="EF57" s="15">
        <v>0</v>
      </c>
      <c r="EG57" s="15">
        <v>0</v>
      </c>
      <c r="EH57" s="15">
        <v>0</v>
      </c>
      <c r="EI57" s="15">
        <v>2</v>
      </c>
      <c r="EJ57" s="15">
        <v>0</v>
      </c>
      <c r="EK57" s="15">
        <v>1</v>
      </c>
      <c r="EL57" s="15">
        <v>0</v>
      </c>
      <c r="EM57" s="15">
        <v>0</v>
      </c>
      <c r="EN57" s="15">
        <v>1</v>
      </c>
      <c r="EO57" s="15">
        <v>67</v>
      </c>
      <c r="EP57" s="51">
        <v>2.8544138243532702</v>
      </c>
      <c r="EQ57" s="51">
        <v>100</v>
      </c>
      <c r="ER57" s="15">
        <v>169</v>
      </c>
      <c r="ES57" s="15">
        <v>94</v>
      </c>
      <c r="ET57" s="15">
        <v>0</v>
      </c>
      <c r="EU57" s="15">
        <v>1</v>
      </c>
      <c r="EV57" s="15">
        <v>0</v>
      </c>
      <c r="EW57" s="15">
        <v>0</v>
      </c>
      <c r="EX57" s="15">
        <v>0</v>
      </c>
      <c r="EY57" s="15">
        <v>1</v>
      </c>
      <c r="EZ57" s="15">
        <v>2</v>
      </c>
      <c r="FA57" s="15">
        <v>0</v>
      </c>
      <c r="FB57" s="15">
        <v>1</v>
      </c>
      <c r="FC57" s="15">
        <v>1</v>
      </c>
      <c r="FD57" s="15">
        <v>1</v>
      </c>
      <c r="FE57" s="15">
        <v>68</v>
      </c>
      <c r="FF57" s="51">
        <v>4.6671544472051734</v>
      </c>
      <c r="FG57" s="51">
        <v>100</v>
      </c>
      <c r="FH57" s="15">
        <v>56</v>
      </c>
      <c r="FI57" s="15">
        <v>5</v>
      </c>
      <c r="FJ57" s="15">
        <v>1</v>
      </c>
      <c r="FK57" s="15">
        <v>0</v>
      </c>
      <c r="FL57" s="15">
        <v>3</v>
      </c>
      <c r="FM57" s="15">
        <v>2</v>
      </c>
      <c r="FN57" s="15">
        <v>1</v>
      </c>
      <c r="FO57" s="15">
        <v>1</v>
      </c>
      <c r="FP57" s="15">
        <v>2</v>
      </c>
      <c r="FQ57" s="15">
        <v>5</v>
      </c>
      <c r="FR57" s="15">
        <v>5</v>
      </c>
      <c r="FS57" s="15">
        <v>4</v>
      </c>
      <c r="FT57" s="15">
        <v>19</v>
      </c>
      <c r="FU57" s="15">
        <v>8</v>
      </c>
      <c r="FV57" s="51">
        <v>71.741943070465311</v>
      </c>
      <c r="FW57" s="51">
        <v>100</v>
      </c>
      <c r="FX57" s="15">
        <v>22</v>
      </c>
      <c r="FY57" s="15">
        <v>5</v>
      </c>
      <c r="FZ57" s="15">
        <v>1</v>
      </c>
      <c r="GA57" s="15">
        <v>2</v>
      </c>
      <c r="GB57" s="15">
        <v>3</v>
      </c>
      <c r="GC57" s="15">
        <v>1</v>
      </c>
      <c r="GD57" s="15">
        <v>1</v>
      </c>
      <c r="GE57" s="15">
        <v>0</v>
      </c>
      <c r="GF57" s="15">
        <v>1</v>
      </c>
      <c r="GG57" s="15">
        <v>1</v>
      </c>
      <c r="GH57" s="15">
        <v>2</v>
      </c>
      <c r="GI57" s="15">
        <v>0</v>
      </c>
      <c r="GJ57" s="15">
        <v>2</v>
      </c>
      <c r="GK57" s="15">
        <v>3</v>
      </c>
      <c r="GL57" s="51">
        <v>36.843967324746878</v>
      </c>
      <c r="GM57" s="51">
        <v>100</v>
      </c>
      <c r="GN57" s="15">
        <v>32</v>
      </c>
      <c r="GO57" s="15">
        <v>3</v>
      </c>
      <c r="GP57" s="15">
        <v>1</v>
      </c>
      <c r="GQ57" s="15">
        <v>4</v>
      </c>
      <c r="GR57" s="15">
        <v>3</v>
      </c>
      <c r="GS57" s="15">
        <v>1</v>
      </c>
      <c r="GT57" s="15">
        <v>0</v>
      </c>
      <c r="GU57" s="15">
        <v>0</v>
      </c>
      <c r="GV57" s="15">
        <v>1</v>
      </c>
      <c r="GW57" s="15">
        <v>6</v>
      </c>
      <c r="GX57" s="15">
        <v>3</v>
      </c>
      <c r="GY57" s="15">
        <v>0</v>
      </c>
      <c r="GZ57" s="15">
        <v>2</v>
      </c>
      <c r="HA57" s="15">
        <v>8</v>
      </c>
      <c r="HB57" s="51">
        <v>47.706290387224421</v>
      </c>
      <c r="HC57" s="51">
        <v>100</v>
      </c>
      <c r="HD57" s="15">
        <v>4</v>
      </c>
      <c r="HE57" s="15">
        <v>2</v>
      </c>
      <c r="HF57" s="15">
        <v>0</v>
      </c>
      <c r="HG57" s="15">
        <v>0</v>
      </c>
      <c r="HH57" s="15">
        <v>0</v>
      </c>
      <c r="HI57" s="15">
        <v>0</v>
      </c>
      <c r="HJ57" s="15">
        <v>0</v>
      </c>
      <c r="HK57" s="15">
        <v>0</v>
      </c>
      <c r="HL57" s="15">
        <v>0</v>
      </c>
      <c r="HM57" s="15">
        <v>1</v>
      </c>
      <c r="HN57" s="15">
        <v>0</v>
      </c>
      <c r="HO57" s="15">
        <v>0</v>
      </c>
      <c r="HP57" s="15">
        <v>0</v>
      </c>
      <c r="HQ57" s="15">
        <v>1</v>
      </c>
      <c r="HR57" s="51">
        <v>26.041666666666668</v>
      </c>
      <c r="HS57" s="51">
        <v>78.125</v>
      </c>
      <c r="HT57" s="15">
        <v>10</v>
      </c>
      <c r="HU57" s="15">
        <v>3</v>
      </c>
      <c r="HV57" s="15">
        <v>0</v>
      </c>
      <c r="HW57" s="15">
        <v>1</v>
      </c>
      <c r="HX57" s="15">
        <v>0</v>
      </c>
      <c r="HY57" s="15">
        <v>0</v>
      </c>
      <c r="HZ57" s="15">
        <v>0</v>
      </c>
      <c r="IA57" s="15">
        <v>1</v>
      </c>
      <c r="IB57" s="15">
        <v>2</v>
      </c>
      <c r="IC57" s="15">
        <v>0</v>
      </c>
      <c r="ID57" s="15">
        <v>1</v>
      </c>
      <c r="IE57" s="15">
        <v>1</v>
      </c>
      <c r="IF57" s="15">
        <v>0</v>
      </c>
      <c r="IG57" s="15">
        <v>1</v>
      </c>
      <c r="IH57" s="51">
        <v>41.264733240858057</v>
      </c>
      <c r="II57" s="51">
        <v>95.652173913043484</v>
      </c>
      <c r="IJ57" s="15">
        <v>169</v>
      </c>
      <c r="IK57" s="15">
        <v>74</v>
      </c>
      <c r="IL57" s="15">
        <v>7</v>
      </c>
      <c r="IM57" s="15">
        <v>6</v>
      </c>
      <c r="IN57" s="15">
        <v>2</v>
      </c>
      <c r="IO57" s="15">
        <v>0</v>
      </c>
      <c r="IP57" s="15">
        <v>1</v>
      </c>
      <c r="IQ57" s="15">
        <v>2</v>
      </c>
      <c r="IR57" s="15">
        <v>1</v>
      </c>
      <c r="IS57" s="15">
        <v>1</v>
      </c>
      <c r="IT57" s="15">
        <v>2</v>
      </c>
      <c r="IU57" s="15">
        <v>2</v>
      </c>
      <c r="IV57" s="15">
        <v>14</v>
      </c>
      <c r="IW57" s="15">
        <v>57</v>
      </c>
      <c r="IX57" s="51">
        <v>19.757552695108764</v>
      </c>
      <c r="IY57" s="51">
        <v>100</v>
      </c>
      <c r="IZ57" s="15">
        <v>169</v>
      </c>
      <c r="JA57" s="15">
        <v>73</v>
      </c>
      <c r="JB57" s="15">
        <v>21</v>
      </c>
      <c r="JC57" s="15">
        <v>5</v>
      </c>
      <c r="JD57" s="15">
        <v>2</v>
      </c>
      <c r="JE57" s="15">
        <v>2</v>
      </c>
      <c r="JF57" s="15">
        <v>1</v>
      </c>
      <c r="JG57" s="15">
        <v>0</v>
      </c>
      <c r="JH57" s="15">
        <v>0</v>
      </c>
      <c r="JI57" s="15">
        <v>1</v>
      </c>
      <c r="JJ57" s="15">
        <v>1</v>
      </c>
      <c r="JK57" s="15">
        <v>3</v>
      </c>
      <c r="JL57" s="15">
        <v>0</v>
      </c>
      <c r="JM57" s="15">
        <v>60</v>
      </c>
      <c r="JN57" s="51">
        <v>7.0714887621325788</v>
      </c>
      <c r="JO57" s="51">
        <v>93.589743589743591</v>
      </c>
      <c r="JP57" s="15">
        <v>169</v>
      </c>
      <c r="JQ57" s="15">
        <v>58</v>
      </c>
      <c r="JR57" s="15">
        <v>6</v>
      </c>
      <c r="JS57" s="15">
        <v>14</v>
      </c>
      <c r="JT57" s="15">
        <v>8</v>
      </c>
      <c r="JU57" s="15">
        <v>2</v>
      </c>
      <c r="JV57" s="15">
        <v>5</v>
      </c>
      <c r="JW57" s="15">
        <v>5</v>
      </c>
      <c r="JX57" s="15">
        <v>0</v>
      </c>
      <c r="JY57" s="15">
        <v>3</v>
      </c>
      <c r="JZ57" s="15">
        <v>2</v>
      </c>
      <c r="KA57" s="15">
        <v>0</v>
      </c>
      <c r="KB57" s="15">
        <v>1</v>
      </c>
      <c r="KC57" s="15">
        <v>65</v>
      </c>
      <c r="KD57" s="51">
        <v>14.18634488023028</v>
      </c>
      <c r="KE57" s="51">
        <v>100</v>
      </c>
      <c r="KF57" s="15">
        <v>169</v>
      </c>
      <c r="KG57" s="15">
        <v>97</v>
      </c>
      <c r="KH57" s="15">
        <v>1</v>
      </c>
      <c r="KI57" s="15">
        <v>1</v>
      </c>
      <c r="KJ57" s="15">
        <v>1</v>
      </c>
      <c r="KK57" s="15">
        <v>0</v>
      </c>
      <c r="KL57" s="15">
        <v>0</v>
      </c>
      <c r="KM57" s="15">
        <v>0</v>
      </c>
      <c r="KN57" s="15">
        <v>0</v>
      </c>
      <c r="KO57" s="15">
        <v>1</v>
      </c>
      <c r="KP57" s="15">
        <v>0</v>
      </c>
      <c r="KQ57" s="15">
        <v>0</v>
      </c>
      <c r="KR57" s="15">
        <v>0</v>
      </c>
      <c r="KS57" s="15">
        <v>68</v>
      </c>
      <c r="KT57" s="51">
        <v>1.1154057899205199</v>
      </c>
      <c r="KU57" s="51">
        <v>70.833333333333343</v>
      </c>
      <c r="KV57" s="15">
        <v>169</v>
      </c>
      <c r="KW57" s="15">
        <v>97</v>
      </c>
      <c r="KX57" s="15">
        <v>3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69</v>
      </c>
      <c r="LJ57" s="51">
        <v>0.23427419354838711</v>
      </c>
      <c r="LK57" s="51">
        <v>9.67741935483871</v>
      </c>
    </row>
    <row r="58" spans="1:323" ht="15" customHeight="1" x14ac:dyDescent="0.15">
      <c r="A58" s="241"/>
      <c r="B58" s="160"/>
      <c r="C58" s="27" t="s">
        <v>289</v>
      </c>
      <c r="D58" s="184">
        <v>119</v>
      </c>
      <c r="E58" s="184">
        <v>6</v>
      </c>
      <c r="F58" s="184">
        <v>3</v>
      </c>
      <c r="G58" s="184">
        <v>1</v>
      </c>
      <c r="H58" s="184">
        <v>2</v>
      </c>
      <c r="I58" s="184">
        <v>1</v>
      </c>
      <c r="J58" s="184">
        <v>1</v>
      </c>
      <c r="K58" s="184">
        <v>1</v>
      </c>
      <c r="L58" s="184">
        <v>5</v>
      </c>
      <c r="M58" s="184">
        <v>4</v>
      </c>
      <c r="N58" s="184">
        <v>6</v>
      </c>
      <c r="O58" s="184">
        <v>8</v>
      </c>
      <c r="P58" s="184">
        <v>53</v>
      </c>
      <c r="Q58" s="184">
        <v>28</v>
      </c>
      <c r="R58" s="185">
        <v>81.309898500078418</v>
      </c>
      <c r="S58" s="185">
        <v>100</v>
      </c>
      <c r="T58" s="184">
        <v>119</v>
      </c>
      <c r="U58" s="184">
        <v>20</v>
      </c>
      <c r="V58" s="184">
        <v>17</v>
      </c>
      <c r="W58" s="184">
        <v>12</v>
      </c>
      <c r="X58" s="184">
        <v>8</v>
      </c>
      <c r="Y58" s="184">
        <v>3</v>
      </c>
      <c r="Z58" s="184">
        <v>4</v>
      </c>
      <c r="AA58" s="184">
        <v>6</v>
      </c>
      <c r="AB58" s="184">
        <v>2</v>
      </c>
      <c r="AC58" s="184">
        <v>0</v>
      </c>
      <c r="AD58" s="184">
        <v>4</v>
      </c>
      <c r="AE58" s="184">
        <v>3</v>
      </c>
      <c r="AF58" s="184">
        <v>3</v>
      </c>
      <c r="AG58" s="184">
        <v>37</v>
      </c>
      <c r="AH58" s="185">
        <v>25.578379955674762</v>
      </c>
      <c r="AI58" s="185">
        <v>100</v>
      </c>
      <c r="AJ58" s="184">
        <v>119</v>
      </c>
      <c r="AK58" s="184">
        <v>14</v>
      </c>
      <c r="AL58" s="184">
        <v>7</v>
      </c>
      <c r="AM58" s="184">
        <v>9</v>
      </c>
      <c r="AN58" s="184">
        <v>10</v>
      </c>
      <c r="AO58" s="184">
        <v>8</v>
      </c>
      <c r="AP58" s="184">
        <v>6</v>
      </c>
      <c r="AQ58" s="184">
        <v>4</v>
      </c>
      <c r="AR58" s="184">
        <v>3</v>
      </c>
      <c r="AS58" s="184">
        <v>5</v>
      </c>
      <c r="AT58" s="184">
        <v>7</v>
      </c>
      <c r="AU58" s="184">
        <v>2</v>
      </c>
      <c r="AV58" s="184">
        <v>17</v>
      </c>
      <c r="AW58" s="184">
        <v>27</v>
      </c>
      <c r="AX58" s="185">
        <v>45.933897291717813</v>
      </c>
      <c r="AY58" s="185">
        <v>100</v>
      </c>
      <c r="AZ58" s="15">
        <v>119</v>
      </c>
      <c r="BA58" s="15">
        <v>70</v>
      </c>
      <c r="BB58" s="15">
        <v>0</v>
      </c>
      <c r="BC58" s="15">
        <v>0</v>
      </c>
      <c r="BD58" s="15">
        <v>1</v>
      </c>
      <c r="BE58" s="15">
        <v>0</v>
      </c>
      <c r="BF58" s="15">
        <v>3</v>
      </c>
      <c r="BG58" s="15">
        <v>0</v>
      </c>
      <c r="BH58" s="15">
        <v>1</v>
      </c>
      <c r="BI58" s="15">
        <v>0</v>
      </c>
      <c r="BJ58" s="15">
        <v>0</v>
      </c>
      <c r="BK58" s="15">
        <v>1</v>
      </c>
      <c r="BL58" s="15">
        <v>0</v>
      </c>
      <c r="BM58" s="15">
        <v>43</v>
      </c>
      <c r="BN58" s="51">
        <v>4.2249430136427035</v>
      </c>
      <c r="BO58" s="51">
        <v>94.117647058823522</v>
      </c>
      <c r="BP58" s="15">
        <v>119</v>
      </c>
      <c r="BQ58" s="15">
        <v>68</v>
      </c>
      <c r="BR58" s="15">
        <v>2</v>
      </c>
      <c r="BS58" s="15">
        <v>0</v>
      </c>
      <c r="BT58" s="15">
        <v>0</v>
      </c>
      <c r="BU58" s="15">
        <v>0</v>
      </c>
      <c r="BV58" s="15">
        <v>0</v>
      </c>
      <c r="BW58" s="15">
        <v>1</v>
      </c>
      <c r="BX58" s="15">
        <v>0</v>
      </c>
      <c r="BY58" s="15">
        <v>1</v>
      </c>
      <c r="BZ58" s="15">
        <v>1</v>
      </c>
      <c r="CA58" s="15">
        <v>0</v>
      </c>
      <c r="CB58" s="15">
        <v>0</v>
      </c>
      <c r="CC58" s="15">
        <v>46</v>
      </c>
      <c r="CD58" s="51">
        <v>3.151280041539704</v>
      </c>
      <c r="CE58" s="51">
        <v>86.79245283018868</v>
      </c>
      <c r="CF58" s="15">
        <v>119</v>
      </c>
      <c r="CG58" s="15">
        <v>31</v>
      </c>
      <c r="CH58" s="15">
        <v>2</v>
      </c>
      <c r="CI58" s="15">
        <v>0</v>
      </c>
      <c r="CJ58" s="15">
        <v>0</v>
      </c>
      <c r="CK58" s="15">
        <v>1</v>
      </c>
      <c r="CL58" s="15">
        <v>1</v>
      </c>
      <c r="CM58" s="15">
        <v>1</v>
      </c>
      <c r="CN58" s="15">
        <v>4</v>
      </c>
      <c r="CO58" s="15">
        <v>4</v>
      </c>
      <c r="CP58" s="15">
        <v>4</v>
      </c>
      <c r="CQ58" s="15">
        <v>10</v>
      </c>
      <c r="CR58" s="15">
        <v>26</v>
      </c>
      <c r="CS58" s="15">
        <v>35</v>
      </c>
      <c r="CT58" s="51">
        <v>54.585437959489049</v>
      </c>
      <c r="CU58" s="51">
        <v>100</v>
      </c>
      <c r="CV58" s="15">
        <v>119</v>
      </c>
      <c r="CW58" s="15">
        <v>64</v>
      </c>
      <c r="CX58" s="15">
        <v>1</v>
      </c>
      <c r="CY58" s="15">
        <v>2</v>
      </c>
      <c r="CZ58" s="15">
        <v>0</v>
      </c>
      <c r="DA58" s="15">
        <v>0</v>
      </c>
      <c r="DB58" s="15">
        <v>3</v>
      </c>
      <c r="DC58" s="15">
        <v>0</v>
      </c>
      <c r="DD58" s="15">
        <v>1</v>
      </c>
      <c r="DE58" s="15">
        <v>0</v>
      </c>
      <c r="DF58" s="15">
        <v>3</v>
      </c>
      <c r="DG58" s="15">
        <v>1</v>
      </c>
      <c r="DH58" s="15">
        <v>1</v>
      </c>
      <c r="DI58" s="15">
        <v>43</v>
      </c>
      <c r="DJ58" s="51">
        <v>8.8840069760061002</v>
      </c>
      <c r="DK58" s="51">
        <v>100</v>
      </c>
      <c r="DL58" s="15">
        <v>119</v>
      </c>
      <c r="DM58" s="15">
        <v>51</v>
      </c>
      <c r="DN58" s="15">
        <v>1</v>
      </c>
      <c r="DO58" s="15">
        <v>1</v>
      </c>
      <c r="DP58" s="15">
        <v>1</v>
      </c>
      <c r="DQ58" s="15">
        <v>0</v>
      </c>
      <c r="DR58" s="15">
        <v>1</v>
      </c>
      <c r="DS58" s="15">
        <v>4</v>
      </c>
      <c r="DT58" s="15">
        <v>5</v>
      </c>
      <c r="DU58" s="15">
        <v>3</v>
      </c>
      <c r="DV58" s="15">
        <v>2</v>
      </c>
      <c r="DW58" s="15">
        <v>1</v>
      </c>
      <c r="DX58" s="15">
        <v>9</v>
      </c>
      <c r="DY58" s="15">
        <v>40</v>
      </c>
      <c r="DZ58" s="51">
        <v>25.491841883838767</v>
      </c>
      <c r="EA58" s="51">
        <v>100</v>
      </c>
      <c r="EB58" s="15">
        <v>119</v>
      </c>
      <c r="EC58" s="15">
        <v>70</v>
      </c>
      <c r="ED58" s="15">
        <v>0</v>
      </c>
      <c r="EE58" s="15">
        <v>0</v>
      </c>
      <c r="EF58" s="15">
        <v>1</v>
      </c>
      <c r="EG58" s="15">
        <v>0</v>
      </c>
      <c r="EH58" s="15">
        <v>3</v>
      </c>
      <c r="EI58" s="15">
        <v>0</v>
      </c>
      <c r="EJ58" s="15">
        <v>1</v>
      </c>
      <c r="EK58" s="15">
        <v>0</v>
      </c>
      <c r="EL58" s="15">
        <v>0</v>
      </c>
      <c r="EM58" s="15">
        <v>1</v>
      </c>
      <c r="EN58" s="15">
        <v>0</v>
      </c>
      <c r="EO58" s="15">
        <v>43</v>
      </c>
      <c r="EP58" s="51">
        <v>4.2249430136427035</v>
      </c>
      <c r="EQ58" s="51">
        <v>94.117647058823522</v>
      </c>
      <c r="ER58" s="15">
        <v>119</v>
      </c>
      <c r="ES58" s="15">
        <v>70</v>
      </c>
      <c r="ET58" s="15">
        <v>1</v>
      </c>
      <c r="EU58" s="15">
        <v>0</v>
      </c>
      <c r="EV58" s="15">
        <v>0</v>
      </c>
      <c r="EW58" s="15">
        <v>0</v>
      </c>
      <c r="EX58" s="15">
        <v>0</v>
      </c>
      <c r="EY58" s="15">
        <v>0</v>
      </c>
      <c r="EZ58" s="15">
        <v>0</v>
      </c>
      <c r="FA58" s="15">
        <v>0</v>
      </c>
      <c r="FB58" s="15">
        <v>1</v>
      </c>
      <c r="FC58" s="15">
        <v>0</v>
      </c>
      <c r="FD58" s="15">
        <v>0</v>
      </c>
      <c r="FE58" s="15">
        <v>47</v>
      </c>
      <c r="FF58" s="51">
        <v>1.282611227579781</v>
      </c>
      <c r="FG58" s="51">
        <v>86.79245283018868</v>
      </c>
      <c r="FH58" s="15">
        <v>31</v>
      </c>
      <c r="FI58" s="15">
        <v>0</v>
      </c>
      <c r="FJ58" s="15">
        <v>0</v>
      </c>
      <c r="FK58" s="15">
        <v>0</v>
      </c>
      <c r="FL58" s="15">
        <v>0</v>
      </c>
      <c r="FM58" s="15">
        <v>1</v>
      </c>
      <c r="FN58" s="15">
        <v>1</v>
      </c>
      <c r="FO58" s="15">
        <v>0</v>
      </c>
      <c r="FP58" s="15">
        <v>1</v>
      </c>
      <c r="FQ58" s="15">
        <v>3</v>
      </c>
      <c r="FR58" s="15">
        <v>2</v>
      </c>
      <c r="FS58" s="15">
        <v>6</v>
      </c>
      <c r="FT58" s="15">
        <v>10</v>
      </c>
      <c r="FU58" s="15">
        <v>7</v>
      </c>
      <c r="FV58" s="51">
        <v>87.472685985329463</v>
      </c>
      <c r="FW58" s="51">
        <v>100</v>
      </c>
      <c r="FX58" s="15">
        <v>7</v>
      </c>
      <c r="FY58" s="15">
        <v>0</v>
      </c>
      <c r="FZ58" s="15">
        <v>0</v>
      </c>
      <c r="GA58" s="15">
        <v>0</v>
      </c>
      <c r="GB58" s="15">
        <v>0</v>
      </c>
      <c r="GC58" s="15">
        <v>0</v>
      </c>
      <c r="GD58" s="15">
        <v>2</v>
      </c>
      <c r="GE58" s="15">
        <v>0</v>
      </c>
      <c r="GF58" s="15">
        <v>0</v>
      </c>
      <c r="GG58" s="15">
        <v>0</v>
      </c>
      <c r="GH58" s="15">
        <v>3</v>
      </c>
      <c r="GI58" s="15">
        <v>1</v>
      </c>
      <c r="GJ58" s="15">
        <v>0</v>
      </c>
      <c r="GK58" s="15">
        <v>1</v>
      </c>
      <c r="GL58" s="51">
        <v>71.751395341334373</v>
      </c>
      <c r="GM58" s="51">
        <v>92.857142857142861</v>
      </c>
      <c r="GN58" s="15">
        <v>15</v>
      </c>
      <c r="GO58" s="15">
        <v>0</v>
      </c>
      <c r="GP58" s="15">
        <v>0</v>
      </c>
      <c r="GQ58" s="15">
        <v>1</v>
      </c>
      <c r="GR58" s="15">
        <v>1</v>
      </c>
      <c r="GS58" s="15">
        <v>0</v>
      </c>
      <c r="GT58" s="15">
        <v>0</v>
      </c>
      <c r="GU58" s="15">
        <v>1</v>
      </c>
      <c r="GV58" s="15">
        <v>4</v>
      </c>
      <c r="GW58" s="15">
        <v>2</v>
      </c>
      <c r="GX58" s="15">
        <v>2</v>
      </c>
      <c r="GY58" s="15">
        <v>0</v>
      </c>
      <c r="GZ58" s="15">
        <v>1</v>
      </c>
      <c r="HA58" s="15">
        <v>3</v>
      </c>
      <c r="HB58" s="51">
        <v>64.378721859114009</v>
      </c>
      <c r="HC58" s="51">
        <v>100</v>
      </c>
      <c r="HD58" s="15">
        <v>1</v>
      </c>
      <c r="HE58" s="15">
        <v>0</v>
      </c>
      <c r="HF58" s="15">
        <v>0</v>
      </c>
      <c r="HG58" s="15">
        <v>0</v>
      </c>
      <c r="HH58" s="15">
        <v>0</v>
      </c>
      <c r="HI58" s="15">
        <v>0</v>
      </c>
      <c r="HJ58" s="15">
        <v>1</v>
      </c>
      <c r="HK58" s="15">
        <v>0</v>
      </c>
      <c r="HL58" s="15">
        <v>0</v>
      </c>
      <c r="HM58" s="15">
        <v>0</v>
      </c>
      <c r="HN58" s="15">
        <v>0</v>
      </c>
      <c r="HO58" s="15">
        <v>0</v>
      </c>
      <c r="HP58" s="15">
        <v>0</v>
      </c>
      <c r="HQ58" s="15">
        <v>0</v>
      </c>
      <c r="HR58" s="51">
        <v>47.619047619047613</v>
      </c>
      <c r="HS58" s="51">
        <v>47.619047619047613</v>
      </c>
      <c r="HT58" s="15">
        <v>2</v>
      </c>
      <c r="HU58" s="15">
        <v>0</v>
      </c>
      <c r="HV58" s="15">
        <v>1</v>
      </c>
      <c r="HW58" s="15">
        <v>0</v>
      </c>
      <c r="HX58" s="15">
        <v>0</v>
      </c>
      <c r="HY58" s="15">
        <v>0</v>
      </c>
      <c r="HZ58" s="15">
        <v>0</v>
      </c>
      <c r="IA58" s="15">
        <v>0</v>
      </c>
      <c r="IB58" s="15">
        <v>0</v>
      </c>
      <c r="IC58" s="15">
        <v>0</v>
      </c>
      <c r="ID58" s="15">
        <v>1</v>
      </c>
      <c r="IE58" s="15">
        <v>0</v>
      </c>
      <c r="IF58" s="15">
        <v>0</v>
      </c>
      <c r="IG58" s="15">
        <v>0</v>
      </c>
      <c r="IH58" s="51">
        <v>46.174004192872118</v>
      </c>
      <c r="II58" s="51">
        <v>86.79245283018868</v>
      </c>
      <c r="IJ58" s="15">
        <v>119</v>
      </c>
      <c r="IK58" s="15">
        <v>49</v>
      </c>
      <c r="IL58" s="15">
        <v>5</v>
      </c>
      <c r="IM58" s="15">
        <v>5</v>
      </c>
      <c r="IN58" s="15">
        <v>2</v>
      </c>
      <c r="IO58" s="15">
        <v>0</v>
      </c>
      <c r="IP58" s="15">
        <v>0</v>
      </c>
      <c r="IQ58" s="15">
        <v>0</v>
      </c>
      <c r="IR58" s="15">
        <v>1</v>
      </c>
      <c r="IS58" s="15">
        <v>1</v>
      </c>
      <c r="IT58" s="15">
        <v>0</v>
      </c>
      <c r="IU58" s="15">
        <v>0</v>
      </c>
      <c r="IV58" s="15">
        <v>11</v>
      </c>
      <c r="IW58" s="15">
        <v>45</v>
      </c>
      <c r="IX58" s="51">
        <v>18.771578032741367</v>
      </c>
      <c r="IY58" s="51">
        <v>100</v>
      </c>
      <c r="IZ58" s="15">
        <v>119</v>
      </c>
      <c r="JA58" s="15">
        <v>46</v>
      </c>
      <c r="JB58" s="15">
        <v>14</v>
      </c>
      <c r="JC58" s="15">
        <v>7</v>
      </c>
      <c r="JD58" s="15">
        <v>2</v>
      </c>
      <c r="JE58" s="15">
        <v>0</v>
      </c>
      <c r="JF58" s="15">
        <v>2</v>
      </c>
      <c r="JG58" s="15">
        <v>0</v>
      </c>
      <c r="JH58" s="15">
        <v>2</v>
      </c>
      <c r="JI58" s="15">
        <v>0</v>
      </c>
      <c r="JJ58" s="15">
        <v>0</v>
      </c>
      <c r="JK58" s="15">
        <v>1</v>
      </c>
      <c r="JL58" s="15">
        <v>1</v>
      </c>
      <c r="JM58" s="15">
        <v>44</v>
      </c>
      <c r="JN58" s="51">
        <v>8.6720216820075855</v>
      </c>
      <c r="JO58" s="51">
        <v>100</v>
      </c>
      <c r="JP58" s="15">
        <v>119</v>
      </c>
      <c r="JQ58" s="15">
        <v>48</v>
      </c>
      <c r="JR58" s="15">
        <v>10</v>
      </c>
      <c r="JS58" s="15">
        <v>9</v>
      </c>
      <c r="JT58" s="15">
        <v>5</v>
      </c>
      <c r="JU58" s="15">
        <v>2</v>
      </c>
      <c r="JV58" s="15">
        <v>2</v>
      </c>
      <c r="JW58" s="15">
        <v>1</v>
      </c>
      <c r="JX58" s="15">
        <v>0</v>
      </c>
      <c r="JY58" s="15">
        <v>1</v>
      </c>
      <c r="JZ58" s="15">
        <v>1</v>
      </c>
      <c r="KA58" s="15">
        <v>0</v>
      </c>
      <c r="KB58" s="15">
        <v>3</v>
      </c>
      <c r="KC58" s="15">
        <v>37</v>
      </c>
      <c r="KD58" s="51">
        <v>11.746363583092796</v>
      </c>
      <c r="KE58" s="51">
        <v>100</v>
      </c>
      <c r="KF58" s="15">
        <v>119</v>
      </c>
      <c r="KG58" s="15">
        <v>75</v>
      </c>
      <c r="KH58" s="15">
        <v>0</v>
      </c>
      <c r="KI58" s="15">
        <v>0</v>
      </c>
      <c r="KJ58" s="15">
        <v>0</v>
      </c>
      <c r="KK58" s="15">
        <v>0</v>
      </c>
      <c r="KL58" s="15">
        <v>0</v>
      </c>
      <c r="KM58" s="15">
        <v>0</v>
      </c>
      <c r="KN58" s="15">
        <v>0</v>
      </c>
      <c r="KO58" s="15">
        <v>0</v>
      </c>
      <c r="KP58" s="15">
        <v>0</v>
      </c>
      <c r="KQ58" s="15">
        <v>0</v>
      </c>
      <c r="KR58" s="15">
        <v>0</v>
      </c>
      <c r="KS58" s="15">
        <v>44</v>
      </c>
      <c r="KT58" s="51">
        <v>0</v>
      </c>
      <c r="KU58" s="51">
        <v>0</v>
      </c>
      <c r="KV58" s="15">
        <v>119</v>
      </c>
      <c r="KW58" s="15">
        <v>71</v>
      </c>
      <c r="KX58" s="15">
        <v>1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1</v>
      </c>
      <c r="LF58" s="15">
        <v>0</v>
      </c>
      <c r="LG58" s="15">
        <v>0</v>
      </c>
      <c r="LH58" s="15">
        <v>0</v>
      </c>
      <c r="LI58" s="15">
        <v>46</v>
      </c>
      <c r="LJ58" s="51">
        <v>1.0871520727852169</v>
      </c>
      <c r="LK58" s="51">
        <v>76.923076923076934</v>
      </c>
    </row>
    <row r="59" spans="1:323" ht="15" customHeight="1" x14ac:dyDescent="0.15">
      <c r="A59" s="241"/>
      <c r="B59" s="160"/>
      <c r="C59" s="27" t="s">
        <v>290</v>
      </c>
      <c r="D59" s="184">
        <v>82</v>
      </c>
      <c r="E59" s="184">
        <v>5</v>
      </c>
      <c r="F59" s="184">
        <v>0</v>
      </c>
      <c r="G59" s="184">
        <v>1</v>
      </c>
      <c r="H59" s="184">
        <v>2</v>
      </c>
      <c r="I59" s="184">
        <v>1</v>
      </c>
      <c r="J59" s="184">
        <v>3</v>
      </c>
      <c r="K59" s="184">
        <v>0</v>
      </c>
      <c r="L59" s="184">
        <v>0</v>
      </c>
      <c r="M59" s="184">
        <v>2</v>
      </c>
      <c r="N59" s="184">
        <v>4</v>
      </c>
      <c r="O59" s="184">
        <v>1</v>
      </c>
      <c r="P59" s="184">
        <v>51</v>
      </c>
      <c r="Q59" s="184">
        <v>12</v>
      </c>
      <c r="R59" s="185">
        <v>84.088455895178598</v>
      </c>
      <c r="S59" s="185">
        <v>100</v>
      </c>
      <c r="T59" s="184">
        <v>82</v>
      </c>
      <c r="U59" s="184">
        <v>15</v>
      </c>
      <c r="V59" s="184">
        <v>10</v>
      </c>
      <c r="W59" s="184">
        <v>12</v>
      </c>
      <c r="X59" s="184">
        <v>7</v>
      </c>
      <c r="Y59" s="184">
        <v>3</v>
      </c>
      <c r="Z59" s="184">
        <v>2</v>
      </c>
      <c r="AA59" s="184">
        <v>1</v>
      </c>
      <c r="AB59" s="184">
        <v>0</v>
      </c>
      <c r="AC59" s="184">
        <v>0</v>
      </c>
      <c r="AD59" s="184">
        <v>1</v>
      </c>
      <c r="AE59" s="184">
        <v>0</v>
      </c>
      <c r="AF59" s="184">
        <v>9</v>
      </c>
      <c r="AG59" s="184">
        <v>22</v>
      </c>
      <c r="AH59" s="185">
        <v>26.549600402082785</v>
      </c>
      <c r="AI59" s="185">
        <v>100</v>
      </c>
      <c r="AJ59" s="184">
        <v>82</v>
      </c>
      <c r="AK59" s="184">
        <v>13</v>
      </c>
      <c r="AL59" s="184">
        <v>3</v>
      </c>
      <c r="AM59" s="184">
        <v>4</v>
      </c>
      <c r="AN59" s="184">
        <v>2</v>
      </c>
      <c r="AO59" s="184">
        <v>4</v>
      </c>
      <c r="AP59" s="184">
        <v>3</v>
      </c>
      <c r="AQ59" s="184">
        <v>3</v>
      </c>
      <c r="AR59" s="184">
        <v>2</v>
      </c>
      <c r="AS59" s="184">
        <v>8</v>
      </c>
      <c r="AT59" s="184">
        <v>4</v>
      </c>
      <c r="AU59" s="184">
        <v>3</v>
      </c>
      <c r="AV59" s="184">
        <v>17</v>
      </c>
      <c r="AW59" s="184">
        <v>16</v>
      </c>
      <c r="AX59" s="185">
        <v>54.455713184894869</v>
      </c>
      <c r="AY59" s="185">
        <v>100</v>
      </c>
      <c r="AZ59" s="15">
        <v>82</v>
      </c>
      <c r="BA59" s="15">
        <v>49</v>
      </c>
      <c r="BB59" s="15">
        <v>0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0</v>
      </c>
      <c r="BK59" s="15">
        <v>0</v>
      </c>
      <c r="BL59" s="15">
        <v>2</v>
      </c>
      <c r="BM59" s="15">
        <v>29</v>
      </c>
      <c r="BN59" s="51">
        <v>5.2291105121293802</v>
      </c>
      <c r="BO59" s="51">
        <v>100</v>
      </c>
      <c r="BP59" s="15">
        <v>82</v>
      </c>
      <c r="BQ59" s="15">
        <v>48</v>
      </c>
      <c r="BR59" s="15">
        <v>0</v>
      </c>
      <c r="BS59" s="15">
        <v>1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1</v>
      </c>
      <c r="CB59" s="15">
        <v>1</v>
      </c>
      <c r="CC59" s="15">
        <v>31</v>
      </c>
      <c r="CD59" s="51">
        <v>3.9705882352941178</v>
      </c>
      <c r="CE59" s="51">
        <v>100</v>
      </c>
      <c r="CF59" s="15">
        <v>82</v>
      </c>
      <c r="CG59" s="15">
        <v>29</v>
      </c>
      <c r="CH59" s="15">
        <v>1</v>
      </c>
      <c r="CI59" s="15">
        <v>1</v>
      </c>
      <c r="CJ59" s="15">
        <v>1</v>
      </c>
      <c r="CK59" s="15">
        <v>0</v>
      </c>
      <c r="CL59" s="15">
        <v>2</v>
      </c>
      <c r="CM59" s="15">
        <v>0</v>
      </c>
      <c r="CN59" s="15">
        <v>0</v>
      </c>
      <c r="CO59" s="15">
        <v>0</v>
      </c>
      <c r="CP59" s="15">
        <v>6</v>
      </c>
      <c r="CQ59" s="15">
        <v>0</v>
      </c>
      <c r="CR59" s="15">
        <v>29</v>
      </c>
      <c r="CS59" s="15">
        <v>13</v>
      </c>
      <c r="CT59" s="51">
        <v>51.274866017029815</v>
      </c>
      <c r="CU59" s="51">
        <v>100</v>
      </c>
      <c r="CV59" s="15">
        <v>82</v>
      </c>
      <c r="CW59" s="15">
        <v>54</v>
      </c>
      <c r="CX59" s="15">
        <v>2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15">
        <v>0</v>
      </c>
      <c r="DG59" s="15">
        <v>0</v>
      </c>
      <c r="DH59" s="15">
        <v>4</v>
      </c>
      <c r="DI59" s="15">
        <v>22</v>
      </c>
      <c r="DJ59" s="51">
        <v>6.9024670109007458</v>
      </c>
      <c r="DK59" s="51">
        <v>100</v>
      </c>
      <c r="DL59" s="15">
        <v>82</v>
      </c>
      <c r="DM59" s="15">
        <v>35</v>
      </c>
      <c r="DN59" s="15">
        <v>2</v>
      </c>
      <c r="DO59" s="15">
        <v>2</v>
      </c>
      <c r="DP59" s="15">
        <v>2</v>
      </c>
      <c r="DQ59" s="15">
        <v>1</v>
      </c>
      <c r="DR59" s="15">
        <v>0</v>
      </c>
      <c r="DS59" s="15">
        <v>2</v>
      </c>
      <c r="DT59" s="15">
        <v>2</v>
      </c>
      <c r="DU59" s="15">
        <v>5</v>
      </c>
      <c r="DV59" s="15">
        <v>3</v>
      </c>
      <c r="DW59" s="15">
        <v>0</v>
      </c>
      <c r="DX59" s="15">
        <v>11</v>
      </c>
      <c r="DY59" s="15">
        <v>17</v>
      </c>
      <c r="DZ59" s="51">
        <v>32.39381219182517</v>
      </c>
      <c r="EA59" s="51">
        <v>100</v>
      </c>
      <c r="EB59" s="15">
        <v>82</v>
      </c>
      <c r="EC59" s="15">
        <v>51</v>
      </c>
      <c r="ED59" s="15">
        <v>0</v>
      </c>
      <c r="EE59" s="15">
        <v>0</v>
      </c>
      <c r="EF59" s="15">
        <v>0</v>
      </c>
      <c r="EG59" s="15">
        <v>0</v>
      </c>
      <c r="EH59" s="15">
        <v>0</v>
      </c>
      <c r="EI59" s="15">
        <v>0</v>
      </c>
      <c r="EJ59" s="15">
        <v>1</v>
      </c>
      <c r="EK59" s="15">
        <v>0</v>
      </c>
      <c r="EL59" s="15">
        <v>0</v>
      </c>
      <c r="EM59" s="15">
        <v>0</v>
      </c>
      <c r="EN59" s="15">
        <v>1</v>
      </c>
      <c r="EO59" s="15">
        <v>29</v>
      </c>
      <c r="EP59" s="51">
        <v>3.0188679245283021</v>
      </c>
      <c r="EQ59" s="51">
        <v>100</v>
      </c>
      <c r="ER59" s="15">
        <v>82</v>
      </c>
      <c r="ES59" s="15">
        <v>49</v>
      </c>
      <c r="ET59" s="15">
        <v>0</v>
      </c>
      <c r="EU59" s="15">
        <v>0</v>
      </c>
      <c r="EV59" s="15">
        <v>0</v>
      </c>
      <c r="EW59" s="15">
        <v>0</v>
      </c>
      <c r="EX59" s="15">
        <v>0</v>
      </c>
      <c r="EY59" s="15">
        <v>0</v>
      </c>
      <c r="EZ59" s="15">
        <v>0</v>
      </c>
      <c r="FA59" s="15">
        <v>0</v>
      </c>
      <c r="FB59" s="15">
        <v>0</v>
      </c>
      <c r="FC59" s="15">
        <v>1</v>
      </c>
      <c r="FD59" s="15">
        <v>1</v>
      </c>
      <c r="FE59" s="15">
        <v>31</v>
      </c>
      <c r="FF59" s="51">
        <v>3.7254901960784315</v>
      </c>
      <c r="FG59" s="51">
        <v>100</v>
      </c>
      <c r="FH59" s="15">
        <v>17</v>
      </c>
      <c r="FI59" s="15">
        <v>2</v>
      </c>
      <c r="FJ59" s="15">
        <v>0</v>
      </c>
      <c r="FK59" s="15">
        <v>0</v>
      </c>
      <c r="FL59" s="15">
        <v>0</v>
      </c>
      <c r="FM59" s="15">
        <v>0</v>
      </c>
      <c r="FN59" s="15">
        <v>1</v>
      </c>
      <c r="FO59" s="15">
        <v>0</v>
      </c>
      <c r="FP59" s="15">
        <v>0</v>
      </c>
      <c r="FQ59" s="15">
        <v>0</v>
      </c>
      <c r="FR59" s="15">
        <v>2</v>
      </c>
      <c r="FS59" s="15">
        <v>0</v>
      </c>
      <c r="FT59" s="15">
        <v>9</v>
      </c>
      <c r="FU59" s="15">
        <v>3</v>
      </c>
      <c r="FV59" s="51">
        <v>80.036630036630044</v>
      </c>
      <c r="FW59" s="51">
        <v>100</v>
      </c>
      <c r="FX59" s="15">
        <v>3</v>
      </c>
      <c r="FY59" s="15">
        <v>1</v>
      </c>
      <c r="FZ59" s="15">
        <v>1</v>
      </c>
      <c r="GA59" s="15">
        <v>0</v>
      </c>
      <c r="GB59" s="15">
        <v>0</v>
      </c>
      <c r="GC59" s="15">
        <v>0</v>
      </c>
      <c r="GD59" s="15">
        <v>0</v>
      </c>
      <c r="GE59" s="15">
        <v>0</v>
      </c>
      <c r="GF59" s="15">
        <v>0</v>
      </c>
      <c r="GG59" s="15">
        <v>0</v>
      </c>
      <c r="GH59" s="15">
        <v>0</v>
      </c>
      <c r="GI59" s="15">
        <v>0</v>
      </c>
      <c r="GJ59" s="15">
        <v>1</v>
      </c>
      <c r="GK59" s="15">
        <v>0</v>
      </c>
      <c r="GL59" s="51">
        <v>36.144578313253014</v>
      </c>
      <c r="GM59" s="51">
        <v>100</v>
      </c>
      <c r="GN59" s="15">
        <v>11</v>
      </c>
      <c r="GO59" s="15">
        <v>1</v>
      </c>
      <c r="GP59" s="15">
        <v>0</v>
      </c>
      <c r="GQ59" s="15">
        <v>0</v>
      </c>
      <c r="GR59" s="15">
        <v>0</v>
      </c>
      <c r="GS59" s="15">
        <v>0</v>
      </c>
      <c r="GT59" s="15">
        <v>0</v>
      </c>
      <c r="GU59" s="15">
        <v>0</v>
      </c>
      <c r="GV59" s="15">
        <v>2</v>
      </c>
      <c r="GW59" s="15">
        <v>2</v>
      </c>
      <c r="GX59" s="15">
        <v>3</v>
      </c>
      <c r="GY59" s="15">
        <v>0</v>
      </c>
      <c r="GZ59" s="15">
        <v>2</v>
      </c>
      <c r="HA59" s="15">
        <v>1</v>
      </c>
      <c r="HB59" s="51">
        <v>73.82259910939645</v>
      </c>
      <c r="HC59" s="51">
        <v>100</v>
      </c>
      <c r="HD59" s="15">
        <v>0</v>
      </c>
      <c r="HE59" s="15">
        <v>0</v>
      </c>
      <c r="HF59" s="15">
        <v>0</v>
      </c>
      <c r="HG59" s="15">
        <v>0</v>
      </c>
      <c r="HH59" s="15">
        <v>0</v>
      </c>
      <c r="HI59" s="15">
        <v>0</v>
      </c>
      <c r="HJ59" s="15">
        <v>0</v>
      </c>
      <c r="HK59" s="15">
        <v>0</v>
      </c>
      <c r="HL59" s="15">
        <v>0</v>
      </c>
      <c r="HM59" s="15">
        <v>0</v>
      </c>
      <c r="HN59" s="15">
        <v>0</v>
      </c>
      <c r="HO59" s="15">
        <v>0</v>
      </c>
      <c r="HP59" s="15">
        <v>0</v>
      </c>
      <c r="HQ59" s="15">
        <v>0</v>
      </c>
      <c r="HR59" s="51" t="s">
        <v>57</v>
      </c>
      <c r="HS59" s="51" t="s">
        <v>57</v>
      </c>
      <c r="HT59" s="15">
        <v>0</v>
      </c>
      <c r="HU59" s="15">
        <v>0</v>
      </c>
      <c r="HV59" s="15">
        <v>0</v>
      </c>
      <c r="HW59" s="15">
        <v>0</v>
      </c>
      <c r="HX59" s="15">
        <v>0</v>
      </c>
      <c r="HY59" s="15">
        <v>0</v>
      </c>
      <c r="HZ59" s="15">
        <v>0</v>
      </c>
      <c r="IA59" s="15">
        <v>0</v>
      </c>
      <c r="IB59" s="15">
        <v>0</v>
      </c>
      <c r="IC59" s="15">
        <v>0</v>
      </c>
      <c r="ID59" s="15">
        <v>0</v>
      </c>
      <c r="IE59" s="15">
        <v>0</v>
      </c>
      <c r="IF59" s="15">
        <v>0</v>
      </c>
      <c r="IG59" s="15">
        <v>0</v>
      </c>
      <c r="IH59" s="51" t="s">
        <v>57</v>
      </c>
      <c r="II59" s="51" t="s">
        <v>57</v>
      </c>
      <c r="IJ59" s="15">
        <v>82</v>
      </c>
      <c r="IK59" s="15">
        <v>40</v>
      </c>
      <c r="IL59" s="15">
        <v>1</v>
      </c>
      <c r="IM59" s="15">
        <v>1</v>
      </c>
      <c r="IN59" s="15">
        <v>1</v>
      </c>
      <c r="IO59" s="15">
        <v>0</v>
      </c>
      <c r="IP59" s="15">
        <v>1</v>
      </c>
      <c r="IQ59" s="15">
        <v>0</v>
      </c>
      <c r="IR59" s="15">
        <v>0</v>
      </c>
      <c r="IS59" s="15">
        <v>1</v>
      </c>
      <c r="IT59" s="15">
        <v>1</v>
      </c>
      <c r="IU59" s="15">
        <v>3</v>
      </c>
      <c r="IV59" s="15">
        <v>11</v>
      </c>
      <c r="IW59" s="15">
        <v>22</v>
      </c>
      <c r="IX59" s="51">
        <v>26.947009876301941</v>
      </c>
      <c r="IY59" s="51">
        <v>100</v>
      </c>
      <c r="IZ59" s="15">
        <v>82</v>
      </c>
      <c r="JA59" s="15">
        <v>38</v>
      </c>
      <c r="JB59" s="15">
        <v>4</v>
      </c>
      <c r="JC59" s="15">
        <v>7</v>
      </c>
      <c r="JD59" s="15">
        <v>1</v>
      </c>
      <c r="JE59" s="15">
        <v>2</v>
      </c>
      <c r="JF59" s="15">
        <v>2</v>
      </c>
      <c r="JG59" s="15">
        <v>0</v>
      </c>
      <c r="JH59" s="15">
        <v>0</v>
      </c>
      <c r="JI59" s="15">
        <v>0</v>
      </c>
      <c r="JJ59" s="15">
        <v>0</v>
      </c>
      <c r="JK59" s="15">
        <v>0</v>
      </c>
      <c r="JL59" s="15">
        <v>2</v>
      </c>
      <c r="JM59" s="15">
        <v>26</v>
      </c>
      <c r="JN59" s="51">
        <v>8.7756537602817595</v>
      </c>
      <c r="JO59" s="51">
        <v>100</v>
      </c>
      <c r="JP59" s="15">
        <v>82</v>
      </c>
      <c r="JQ59" s="15">
        <v>35</v>
      </c>
      <c r="JR59" s="15">
        <v>3</v>
      </c>
      <c r="JS59" s="15">
        <v>6</v>
      </c>
      <c r="JT59" s="15">
        <v>3</v>
      </c>
      <c r="JU59" s="15">
        <v>1</v>
      </c>
      <c r="JV59" s="15">
        <v>1</v>
      </c>
      <c r="JW59" s="15">
        <v>2</v>
      </c>
      <c r="JX59" s="15">
        <v>1</v>
      </c>
      <c r="JY59" s="15">
        <v>1</v>
      </c>
      <c r="JZ59" s="15">
        <v>0</v>
      </c>
      <c r="KA59" s="15">
        <v>1</v>
      </c>
      <c r="KB59" s="15">
        <v>1</v>
      </c>
      <c r="KC59" s="15">
        <v>27</v>
      </c>
      <c r="KD59" s="51">
        <v>11.890400897767096</v>
      </c>
      <c r="KE59" s="51">
        <v>100</v>
      </c>
      <c r="KF59" s="15">
        <v>82</v>
      </c>
      <c r="KG59" s="15">
        <v>51</v>
      </c>
      <c r="KH59" s="15">
        <v>0</v>
      </c>
      <c r="KI59" s="15">
        <v>0</v>
      </c>
      <c r="KJ59" s="15">
        <v>0</v>
      </c>
      <c r="KK59" s="15">
        <v>0</v>
      </c>
      <c r="KL59" s="15">
        <v>0</v>
      </c>
      <c r="KM59" s="15">
        <v>0</v>
      </c>
      <c r="KN59" s="15">
        <v>1</v>
      </c>
      <c r="KO59" s="15">
        <v>0</v>
      </c>
      <c r="KP59" s="15">
        <v>0</v>
      </c>
      <c r="KQ59" s="15">
        <v>0</v>
      </c>
      <c r="KR59" s="15">
        <v>0</v>
      </c>
      <c r="KS59" s="15">
        <v>30</v>
      </c>
      <c r="KT59" s="51">
        <v>1.1538461538461537</v>
      </c>
      <c r="KU59" s="51">
        <v>60</v>
      </c>
      <c r="KV59" s="15">
        <v>82</v>
      </c>
      <c r="KW59" s="15">
        <v>50</v>
      </c>
      <c r="KX59" s="15">
        <v>0</v>
      </c>
      <c r="KY59" s="15">
        <v>1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31</v>
      </c>
      <c r="LJ59" s="51">
        <v>0.24509803921568626</v>
      </c>
      <c r="LK59" s="51">
        <v>12.5</v>
      </c>
    </row>
    <row r="60" spans="1:323" ht="15" customHeight="1" x14ac:dyDescent="0.15">
      <c r="A60" s="159"/>
      <c r="B60" s="163"/>
      <c r="C60" s="28" t="s">
        <v>26</v>
      </c>
      <c r="D60" s="184">
        <v>97</v>
      </c>
      <c r="E60" s="184">
        <v>0</v>
      </c>
      <c r="F60" s="184">
        <v>1</v>
      </c>
      <c r="G60" s="184">
        <v>1</v>
      </c>
      <c r="H60" s="184">
        <v>2</v>
      </c>
      <c r="I60" s="184">
        <v>1</v>
      </c>
      <c r="J60" s="184">
        <v>0</v>
      </c>
      <c r="K60" s="184">
        <v>1</v>
      </c>
      <c r="L60" s="184">
        <v>0</v>
      </c>
      <c r="M60" s="184">
        <v>5</v>
      </c>
      <c r="N60" s="184">
        <v>6</v>
      </c>
      <c r="O60" s="184">
        <v>3</v>
      </c>
      <c r="P60" s="184">
        <v>48</v>
      </c>
      <c r="Q60" s="184">
        <v>29</v>
      </c>
      <c r="R60" s="185">
        <v>90.137355519722817</v>
      </c>
      <c r="S60" s="185">
        <v>100</v>
      </c>
      <c r="T60" s="184">
        <v>97</v>
      </c>
      <c r="U60" s="184">
        <v>13</v>
      </c>
      <c r="V60" s="184">
        <v>10</v>
      </c>
      <c r="W60" s="184">
        <v>6</v>
      </c>
      <c r="X60" s="184">
        <v>5</v>
      </c>
      <c r="Y60" s="184">
        <v>2</v>
      </c>
      <c r="Z60" s="184">
        <v>3</v>
      </c>
      <c r="AA60" s="184">
        <v>3</v>
      </c>
      <c r="AB60" s="184">
        <v>1</v>
      </c>
      <c r="AC60" s="184">
        <v>0</v>
      </c>
      <c r="AD60" s="184">
        <v>1</v>
      </c>
      <c r="AE60" s="184">
        <v>2</v>
      </c>
      <c r="AF60" s="184">
        <v>7</v>
      </c>
      <c r="AG60" s="184">
        <v>44</v>
      </c>
      <c r="AH60" s="185">
        <v>31.232399332767109</v>
      </c>
      <c r="AI60" s="185">
        <v>100</v>
      </c>
      <c r="AJ60" s="184">
        <v>97</v>
      </c>
      <c r="AK60" s="184">
        <v>16</v>
      </c>
      <c r="AL60" s="184">
        <v>5</v>
      </c>
      <c r="AM60" s="184">
        <v>2</v>
      </c>
      <c r="AN60" s="184">
        <v>1</v>
      </c>
      <c r="AO60" s="184">
        <v>2</v>
      </c>
      <c r="AP60" s="184">
        <v>4</v>
      </c>
      <c r="AQ60" s="184">
        <v>4</v>
      </c>
      <c r="AR60" s="184">
        <v>6</v>
      </c>
      <c r="AS60" s="184">
        <v>5</v>
      </c>
      <c r="AT60" s="184">
        <v>4</v>
      </c>
      <c r="AU60" s="184">
        <v>4</v>
      </c>
      <c r="AV60" s="184">
        <v>15</v>
      </c>
      <c r="AW60" s="184">
        <v>29</v>
      </c>
      <c r="AX60" s="185">
        <v>51.846968481963408</v>
      </c>
      <c r="AY60" s="185">
        <v>100</v>
      </c>
      <c r="AZ60" s="15">
        <v>97</v>
      </c>
      <c r="BA60" s="15">
        <v>45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52</v>
      </c>
      <c r="BN60" s="51">
        <v>0</v>
      </c>
      <c r="BO60" s="51">
        <v>0</v>
      </c>
      <c r="BP60" s="15">
        <v>97</v>
      </c>
      <c r="BQ60" s="15">
        <v>45</v>
      </c>
      <c r="BR60" s="15">
        <v>1</v>
      </c>
      <c r="BS60" s="15">
        <v>0</v>
      </c>
      <c r="BT60" s="15">
        <v>1</v>
      </c>
      <c r="BU60" s="15">
        <v>1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49</v>
      </c>
      <c r="CD60" s="51">
        <v>1.171875</v>
      </c>
      <c r="CE60" s="51">
        <v>31.25</v>
      </c>
      <c r="CF60" s="15">
        <v>97</v>
      </c>
      <c r="CG60" s="15">
        <v>16</v>
      </c>
      <c r="CH60" s="15">
        <v>0</v>
      </c>
      <c r="CI60" s="15">
        <v>1</v>
      </c>
      <c r="CJ60" s="15">
        <v>0</v>
      </c>
      <c r="CK60" s="15">
        <v>1</v>
      </c>
      <c r="CL60" s="15">
        <v>0</v>
      </c>
      <c r="CM60" s="15">
        <v>0</v>
      </c>
      <c r="CN60" s="15">
        <v>1</v>
      </c>
      <c r="CO60" s="15">
        <v>2</v>
      </c>
      <c r="CP60" s="15">
        <v>6</v>
      </c>
      <c r="CQ60" s="15">
        <v>4</v>
      </c>
      <c r="CR60" s="15">
        <v>27</v>
      </c>
      <c r="CS60" s="15">
        <v>39</v>
      </c>
      <c r="CT60" s="51">
        <v>66.198410716359646</v>
      </c>
      <c r="CU60" s="51">
        <v>100</v>
      </c>
      <c r="CV60" s="15">
        <v>97</v>
      </c>
      <c r="CW60" s="15">
        <v>36</v>
      </c>
      <c r="CX60" s="15">
        <v>3</v>
      </c>
      <c r="CY60" s="15">
        <v>2</v>
      </c>
      <c r="CZ60" s="15">
        <v>0</v>
      </c>
      <c r="DA60" s="15">
        <v>2</v>
      </c>
      <c r="DB60" s="15">
        <v>1</v>
      </c>
      <c r="DC60" s="15">
        <v>0</v>
      </c>
      <c r="DD60" s="15">
        <v>0</v>
      </c>
      <c r="DE60" s="15">
        <v>0</v>
      </c>
      <c r="DF60" s="15">
        <v>1</v>
      </c>
      <c r="DG60" s="15">
        <v>0</v>
      </c>
      <c r="DH60" s="15">
        <v>1</v>
      </c>
      <c r="DI60" s="15">
        <v>51</v>
      </c>
      <c r="DJ60" s="51">
        <v>7.6279551896528774</v>
      </c>
      <c r="DK60" s="51">
        <v>100</v>
      </c>
      <c r="DL60" s="15">
        <v>97</v>
      </c>
      <c r="DM60" s="15">
        <v>30</v>
      </c>
      <c r="DN60" s="15">
        <v>0</v>
      </c>
      <c r="DO60" s="15">
        <v>3</v>
      </c>
      <c r="DP60" s="15">
        <v>2</v>
      </c>
      <c r="DQ60" s="15">
        <v>3</v>
      </c>
      <c r="DR60" s="15">
        <v>3</v>
      </c>
      <c r="DS60" s="15">
        <v>3</v>
      </c>
      <c r="DT60" s="15">
        <v>3</v>
      </c>
      <c r="DU60" s="15">
        <v>2</v>
      </c>
      <c r="DV60" s="15">
        <v>1</v>
      </c>
      <c r="DW60" s="15">
        <v>3</v>
      </c>
      <c r="DX60" s="15">
        <v>10</v>
      </c>
      <c r="DY60" s="15">
        <v>34</v>
      </c>
      <c r="DZ60" s="51">
        <v>34.949874297064198</v>
      </c>
      <c r="EA60" s="51">
        <v>100</v>
      </c>
      <c r="EB60" s="15">
        <v>97</v>
      </c>
      <c r="EC60" s="15">
        <v>46</v>
      </c>
      <c r="ED60" s="15">
        <v>0</v>
      </c>
      <c r="EE60" s="15">
        <v>0</v>
      </c>
      <c r="EF60" s="15">
        <v>1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5">
        <v>0</v>
      </c>
      <c r="EN60" s="15">
        <v>0</v>
      </c>
      <c r="EO60" s="15">
        <v>50</v>
      </c>
      <c r="EP60" s="51">
        <v>0.49099836333878888</v>
      </c>
      <c r="EQ60" s="51">
        <v>23.076923076923077</v>
      </c>
      <c r="ER60" s="15">
        <v>97</v>
      </c>
      <c r="ES60" s="15">
        <v>47</v>
      </c>
      <c r="ET60" s="15">
        <v>0</v>
      </c>
      <c r="EU60" s="15">
        <v>0</v>
      </c>
      <c r="EV60" s="15">
        <v>0</v>
      </c>
      <c r="EW60" s="15">
        <v>0</v>
      </c>
      <c r="EX60" s="15">
        <v>0</v>
      </c>
      <c r="EY60" s="15">
        <v>0</v>
      </c>
      <c r="EZ60" s="15">
        <v>0</v>
      </c>
      <c r="FA60" s="15">
        <v>0</v>
      </c>
      <c r="FB60" s="15">
        <v>0</v>
      </c>
      <c r="FC60" s="15">
        <v>0</v>
      </c>
      <c r="FD60" s="15">
        <v>0</v>
      </c>
      <c r="FE60" s="15">
        <v>50</v>
      </c>
      <c r="FF60" s="51">
        <v>0</v>
      </c>
      <c r="FG60" s="51">
        <v>0</v>
      </c>
      <c r="FH60" s="15">
        <v>24</v>
      </c>
      <c r="FI60" s="15">
        <v>3</v>
      </c>
      <c r="FJ60" s="15">
        <v>0</v>
      </c>
      <c r="FK60" s="15">
        <v>1</v>
      </c>
      <c r="FL60" s="15">
        <v>0</v>
      </c>
      <c r="FM60" s="15">
        <v>1</v>
      </c>
      <c r="FN60" s="15">
        <v>0</v>
      </c>
      <c r="FO60" s="15">
        <v>0</v>
      </c>
      <c r="FP60" s="15">
        <v>1</v>
      </c>
      <c r="FQ60" s="15">
        <v>1</v>
      </c>
      <c r="FR60" s="15">
        <v>4</v>
      </c>
      <c r="FS60" s="15">
        <v>1</v>
      </c>
      <c r="FT60" s="15">
        <v>5</v>
      </c>
      <c r="FU60" s="15">
        <v>7</v>
      </c>
      <c r="FV60" s="51">
        <v>65.51544541801762</v>
      </c>
      <c r="FW60" s="51">
        <v>100</v>
      </c>
      <c r="FX60" s="15">
        <v>8</v>
      </c>
      <c r="FY60" s="15">
        <v>0</v>
      </c>
      <c r="FZ60" s="15">
        <v>0</v>
      </c>
      <c r="GA60" s="15">
        <v>1</v>
      </c>
      <c r="GB60" s="15">
        <v>0</v>
      </c>
      <c r="GC60" s="15">
        <v>2</v>
      </c>
      <c r="GD60" s="15">
        <v>1</v>
      </c>
      <c r="GE60" s="15">
        <v>0</v>
      </c>
      <c r="GF60" s="15">
        <v>0</v>
      </c>
      <c r="GG60" s="15">
        <v>0</v>
      </c>
      <c r="GH60" s="15">
        <v>0</v>
      </c>
      <c r="GI60" s="15">
        <v>0</v>
      </c>
      <c r="GJ60" s="15">
        <v>0</v>
      </c>
      <c r="GK60" s="15">
        <v>4</v>
      </c>
      <c r="GL60" s="51">
        <v>31.294195738388119</v>
      </c>
      <c r="GM60" s="51">
        <v>42.105263157894733</v>
      </c>
      <c r="GN60" s="15">
        <v>16</v>
      </c>
      <c r="GO60" s="15">
        <v>0</v>
      </c>
      <c r="GP60" s="15">
        <v>0</v>
      </c>
      <c r="GQ60" s="15">
        <v>0</v>
      </c>
      <c r="GR60" s="15">
        <v>1</v>
      </c>
      <c r="GS60" s="15">
        <v>0</v>
      </c>
      <c r="GT60" s="15">
        <v>1</v>
      </c>
      <c r="GU60" s="15">
        <v>3</v>
      </c>
      <c r="GV60" s="15">
        <v>1</v>
      </c>
      <c r="GW60" s="15">
        <v>2</v>
      </c>
      <c r="GX60" s="15">
        <v>0</v>
      </c>
      <c r="GY60" s="15">
        <v>1</v>
      </c>
      <c r="GZ60" s="15">
        <v>1</v>
      </c>
      <c r="HA60" s="15">
        <v>6</v>
      </c>
      <c r="HB60" s="51">
        <v>64.718800605143613</v>
      </c>
      <c r="HC60" s="51">
        <v>100</v>
      </c>
      <c r="HD60" s="15">
        <v>1</v>
      </c>
      <c r="HE60" s="15">
        <v>1</v>
      </c>
      <c r="HF60" s="15">
        <v>0</v>
      </c>
      <c r="HG60" s="15">
        <v>0</v>
      </c>
      <c r="HH60" s="15">
        <v>0</v>
      </c>
      <c r="HI60" s="15">
        <v>0</v>
      </c>
      <c r="HJ60" s="15">
        <v>0</v>
      </c>
      <c r="HK60" s="15">
        <v>0</v>
      </c>
      <c r="HL60" s="15">
        <v>0</v>
      </c>
      <c r="HM60" s="15">
        <v>0</v>
      </c>
      <c r="HN60" s="15">
        <v>0</v>
      </c>
      <c r="HO60" s="15">
        <v>0</v>
      </c>
      <c r="HP60" s="15">
        <v>0</v>
      </c>
      <c r="HQ60" s="15">
        <v>0</v>
      </c>
      <c r="HR60" s="51">
        <v>0</v>
      </c>
      <c r="HS60" s="51">
        <v>0</v>
      </c>
      <c r="HT60" s="15">
        <v>2</v>
      </c>
      <c r="HU60" s="15">
        <v>1</v>
      </c>
      <c r="HV60" s="15">
        <v>0</v>
      </c>
      <c r="HW60" s="15">
        <v>0</v>
      </c>
      <c r="HX60" s="15">
        <v>0</v>
      </c>
      <c r="HY60" s="15">
        <v>0</v>
      </c>
      <c r="HZ60" s="15">
        <v>0</v>
      </c>
      <c r="IA60" s="15">
        <v>0</v>
      </c>
      <c r="IB60" s="15">
        <v>0</v>
      </c>
      <c r="IC60" s="15">
        <v>0</v>
      </c>
      <c r="ID60" s="15">
        <v>0</v>
      </c>
      <c r="IE60" s="15">
        <v>0</v>
      </c>
      <c r="IF60" s="15">
        <v>0</v>
      </c>
      <c r="IG60" s="15">
        <v>1</v>
      </c>
      <c r="IH60" s="51">
        <v>0</v>
      </c>
      <c r="II60" s="51">
        <v>0</v>
      </c>
      <c r="IJ60" s="15">
        <v>97</v>
      </c>
      <c r="IK60" s="15">
        <v>28</v>
      </c>
      <c r="IL60" s="15">
        <v>4</v>
      </c>
      <c r="IM60" s="15">
        <v>3</v>
      </c>
      <c r="IN60" s="15">
        <v>4</v>
      </c>
      <c r="IO60" s="15">
        <v>1</v>
      </c>
      <c r="IP60" s="15">
        <v>1</v>
      </c>
      <c r="IQ60" s="15">
        <v>2</v>
      </c>
      <c r="IR60" s="15">
        <v>1</v>
      </c>
      <c r="IS60" s="15">
        <v>1</v>
      </c>
      <c r="IT60" s="15">
        <v>2</v>
      </c>
      <c r="IU60" s="15">
        <v>1</v>
      </c>
      <c r="IV60" s="15">
        <v>6</v>
      </c>
      <c r="IW60" s="15">
        <v>43</v>
      </c>
      <c r="IX60" s="51">
        <v>25.175597077259042</v>
      </c>
      <c r="IY60" s="51">
        <v>100</v>
      </c>
      <c r="IZ60" s="15">
        <v>97</v>
      </c>
      <c r="JA60" s="15">
        <v>30</v>
      </c>
      <c r="JB60" s="15">
        <v>4</v>
      </c>
      <c r="JC60" s="15">
        <v>1</v>
      </c>
      <c r="JD60" s="15">
        <v>4</v>
      </c>
      <c r="JE60" s="15">
        <v>2</v>
      </c>
      <c r="JF60" s="15">
        <v>0</v>
      </c>
      <c r="JG60" s="15">
        <v>3</v>
      </c>
      <c r="JH60" s="15">
        <v>0</v>
      </c>
      <c r="JI60" s="15">
        <v>0</v>
      </c>
      <c r="JJ60" s="15">
        <v>1</v>
      </c>
      <c r="JK60" s="15">
        <v>1</v>
      </c>
      <c r="JL60" s="15">
        <v>4</v>
      </c>
      <c r="JM60" s="15">
        <v>47</v>
      </c>
      <c r="JN60" s="51">
        <v>18.450057464976243</v>
      </c>
      <c r="JO60" s="51">
        <v>100</v>
      </c>
      <c r="JP60" s="15">
        <v>97</v>
      </c>
      <c r="JQ60" s="15">
        <v>39</v>
      </c>
      <c r="JR60" s="15">
        <v>2</v>
      </c>
      <c r="JS60" s="15">
        <v>3</v>
      </c>
      <c r="JT60" s="15">
        <v>2</v>
      </c>
      <c r="JU60" s="15">
        <v>1</v>
      </c>
      <c r="JV60" s="15">
        <v>1</v>
      </c>
      <c r="JW60" s="15">
        <v>2</v>
      </c>
      <c r="JX60" s="15">
        <v>1</v>
      </c>
      <c r="JY60" s="15">
        <v>1</v>
      </c>
      <c r="JZ60" s="15">
        <v>1</v>
      </c>
      <c r="KA60" s="15">
        <v>0</v>
      </c>
      <c r="KB60" s="15">
        <v>1</v>
      </c>
      <c r="KC60" s="15">
        <v>43</v>
      </c>
      <c r="KD60" s="51">
        <v>11.552732291317444</v>
      </c>
      <c r="KE60" s="51">
        <v>100</v>
      </c>
      <c r="KF60" s="15">
        <v>97</v>
      </c>
      <c r="KG60" s="15">
        <v>47</v>
      </c>
      <c r="KH60" s="15">
        <v>0</v>
      </c>
      <c r="KI60" s="15">
        <v>0</v>
      </c>
      <c r="KJ60" s="15">
        <v>0</v>
      </c>
      <c r="KK60" s="15">
        <v>0</v>
      </c>
      <c r="KL60" s="15">
        <v>0</v>
      </c>
      <c r="KM60" s="15">
        <v>0</v>
      </c>
      <c r="KN60" s="15">
        <v>0</v>
      </c>
      <c r="KO60" s="15">
        <v>0</v>
      </c>
      <c r="KP60" s="15">
        <v>0</v>
      </c>
      <c r="KQ60" s="15">
        <v>0</v>
      </c>
      <c r="KR60" s="15">
        <v>0</v>
      </c>
      <c r="KS60" s="15">
        <v>50</v>
      </c>
      <c r="KT60" s="51">
        <v>0</v>
      </c>
      <c r="KU60" s="51">
        <v>0</v>
      </c>
      <c r="KV60" s="15">
        <v>97</v>
      </c>
      <c r="KW60" s="15">
        <v>46</v>
      </c>
      <c r="KX60" s="15">
        <v>1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50</v>
      </c>
      <c r="LJ60" s="51">
        <v>0.10638297872340426</v>
      </c>
      <c r="LK60" s="51">
        <v>5</v>
      </c>
    </row>
    <row r="61" spans="1:323" ht="15" customHeight="1" x14ac:dyDescent="0.15">
      <c r="A61" s="159"/>
      <c r="B61" s="160" t="s">
        <v>15</v>
      </c>
      <c r="C61" s="156" t="s">
        <v>171</v>
      </c>
      <c r="D61" s="184">
        <v>148</v>
      </c>
      <c r="E61" s="184">
        <v>13</v>
      </c>
      <c r="F61" s="184">
        <v>2</v>
      </c>
      <c r="G61" s="184">
        <v>2</v>
      </c>
      <c r="H61" s="184">
        <v>1</v>
      </c>
      <c r="I61" s="184">
        <v>0</v>
      </c>
      <c r="J61" s="184">
        <v>0</v>
      </c>
      <c r="K61" s="184">
        <v>2</v>
      </c>
      <c r="L61" s="184">
        <v>4</v>
      </c>
      <c r="M61" s="184">
        <v>1</v>
      </c>
      <c r="N61" s="184">
        <v>3</v>
      </c>
      <c r="O61" s="184">
        <v>10</v>
      </c>
      <c r="P61" s="184">
        <v>77</v>
      </c>
      <c r="Q61" s="184">
        <v>33</v>
      </c>
      <c r="R61" s="185">
        <v>81.89562048258837</v>
      </c>
      <c r="S61" s="185">
        <v>100</v>
      </c>
      <c r="T61" s="184">
        <v>148</v>
      </c>
      <c r="U61" s="184">
        <v>25</v>
      </c>
      <c r="V61" s="184">
        <v>11</v>
      </c>
      <c r="W61" s="184">
        <v>19</v>
      </c>
      <c r="X61" s="184">
        <v>9</v>
      </c>
      <c r="Y61" s="184">
        <v>3</v>
      </c>
      <c r="Z61" s="184">
        <v>1</v>
      </c>
      <c r="AA61" s="184">
        <v>6</v>
      </c>
      <c r="AB61" s="184">
        <v>0</v>
      </c>
      <c r="AC61" s="184">
        <v>3</v>
      </c>
      <c r="AD61" s="184">
        <v>3</v>
      </c>
      <c r="AE61" s="184">
        <v>1</v>
      </c>
      <c r="AF61" s="184">
        <v>11</v>
      </c>
      <c r="AG61" s="184">
        <v>56</v>
      </c>
      <c r="AH61" s="185">
        <v>28.99613495130157</v>
      </c>
      <c r="AI61" s="185">
        <v>100</v>
      </c>
      <c r="AJ61" s="184">
        <v>148</v>
      </c>
      <c r="AK61" s="184">
        <v>10</v>
      </c>
      <c r="AL61" s="184">
        <v>6</v>
      </c>
      <c r="AM61" s="184">
        <v>8</v>
      </c>
      <c r="AN61" s="184">
        <v>5</v>
      </c>
      <c r="AO61" s="184">
        <v>9</v>
      </c>
      <c r="AP61" s="184">
        <v>7</v>
      </c>
      <c r="AQ61" s="184">
        <v>3</v>
      </c>
      <c r="AR61" s="184">
        <v>4</v>
      </c>
      <c r="AS61" s="184">
        <v>5</v>
      </c>
      <c r="AT61" s="184">
        <v>8</v>
      </c>
      <c r="AU61" s="184">
        <v>10</v>
      </c>
      <c r="AV61" s="184">
        <v>32</v>
      </c>
      <c r="AW61" s="184">
        <v>41</v>
      </c>
      <c r="AX61" s="185">
        <v>60.888078289979696</v>
      </c>
      <c r="AY61" s="185">
        <v>100</v>
      </c>
      <c r="AZ61" s="15">
        <v>148</v>
      </c>
      <c r="BA61" s="15">
        <v>79</v>
      </c>
      <c r="BB61" s="15">
        <v>0</v>
      </c>
      <c r="BC61" s="15">
        <v>0</v>
      </c>
      <c r="BD61" s="15">
        <v>0</v>
      </c>
      <c r="BE61" s="15">
        <v>0</v>
      </c>
      <c r="BF61" s="15">
        <v>1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3</v>
      </c>
      <c r="BM61" s="15">
        <v>65</v>
      </c>
      <c r="BN61" s="51">
        <v>4.1197046249514182</v>
      </c>
      <c r="BO61" s="51">
        <v>100</v>
      </c>
      <c r="BP61" s="15">
        <v>148</v>
      </c>
      <c r="BQ61" s="15">
        <v>79</v>
      </c>
      <c r="BR61" s="15">
        <v>0</v>
      </c>
      <c r="BS61" s="15">
        <v>1</v>
      </c>
      <c r="BT61" s="15">
        <v>0</v>
      </c>
      <c r="BU61" s="15">
        <v>0</v>
      </c>
      <c r="BV61" s="15">
        <v>0</v>
      </c>
      <c r="BW61" s="15">
        <v>0</v>
      </c>
      <c r="BX61" s="15">
        <v>1</v>
      </c>
      <c r="BY61" s="15">
        <v>0</v>
      </c>
      <c r="BZ61" s="15">
        <v>0</v>
      </c>
      <c r="CA61" s="15">
        <v>1</v>
      </c>
      <c r="CB61" s="15">
        <v>0</v>
      </c>
      <c r="CC61" s="15">
        <v>66</v>
      </c>
      <c r="CD61" s="51">
        <v>2.1573435843054085</v>
      </c>
      <c r="CE61" s="51">
        <v>95.652173913043484</v>
      </c>
      <c r="CF61" s="15">
        <v>148</v>
      </c>
      <c r="CG61" s="15">
        <v>41</v>
      </c>
      <c r="CH61" s="15">
        <v>0</v>
      </c>
      <c r="CI61" s="15">
        <v>1</v>
      </c>
      <c r="CJ61" s="15">
        <v>0</v>
      </c>
      <c r="CK61" s="15">
        <v>1</v>
      </c>
      <c r="CL61" s="15">
        <v>0</v>
      </c>
      <c r="CM61" s="15">
        <v>5</v>
      </c>
      <c r="CN61" s="15">
        <v>5</v>
      </c>
      <c r="CO61" s="15">
        <v>1</v>
      </c>
      <c r="CP61" s="15">
        <v>5</v>
      </c>
      <c r="CQ61" s="15">
        <v>7</v>
      </c>
      <c r="CR61" s="15">
        <v>40</v>
      </c>
      <c r="CS61" s="15">
        <v>42</v>
      </c>
      <c r="CT61" s="51">
        <v>54.870723195057082</v>
      </c>
      <c r="CU61" s="51">
        <v>100</v>
      </c>
      <c r="CV61" s="15">
        <v>148</v>
      </c>
      <c r="CW61" s="15">
        <v>64</v>
      </c>
      <c r="CX61" s="15">
        <v>2</v>
      </c>
      <c r="CY61" s="15">
        <v>3</v>
      </c>
      <c r="CZ61" s="15">
        <v>1</v>
      </c>
      <c r="DA61" s="15">
        <v>0</v>
      </c>
      <c r="DB61" s="15">
        <v>1</v>
      </c>
      <c r="DC61" s="15">
        <v>4</v>
      </c>
      <c r="DD61" s="15">
        <v>0</v>
      </c>
      <c r="DE61" s="15">
        <v>2</v>
      </c>
      <c r="DF61" s="15">
        <v>3</v>
      </c>
      <c r="DG61" s="15">
        <v>0</v>
      </c>
      <c r="DH61" s="15">
        <v>4</v>
      </c>
      <c r="DI61" s="15">
        <v>64</v>
      </c>
      <c r="DJ61" s="51">
        <v>13.548891580545259</v>
      </c>
      <c r="DK61" s="51">
        <v>100</v>
      </c>
      <c r="DL61" s="15">
        <v>148</v>
      </c>
      <c r="DM61" s="15">
        <v>49</v>
      </c>
      <c r="DN61" s="15">
        <v>3</v>
      </c>
      <c r="DO61" s="15">
        <v>3</v>
      </c>
      <c r="DP61" s="15">
        <v>3</v>
      </c>
      <c r="DQ61" s="15">
        <v>2</v>
      </c>
      <c r="DR61" s="15">
        <v>2</v>
      </c>
      <c r="DS61" s="15">
        <v>4</v>
      </c>
      <c r="DT61" s="15">
        <v>4</v>
      </c>
      <c r="DU61" s="15">
        <v>3</v>
      </c>
      <c r="DV61" s="15">
        <v>9</v>
      </c>
      <c r="DW61" s="15">
        <v>4</v>
      </c>
      <c r="DX61" s="15">
        <v>20</v>
      </c>
      <c r="DY61" s="15">
        <v>42</v>
      </c>
      <c r="DZ61" s="51">
        <v>38.976881885420468</v>
      </c>
      <c r="EA61" s="51">
        <v>100</v>
      </c>
      <c r="EB61" s="15">
        <v>148</v>
      </c>
      <c r="EC61" s="15">
        <v>79</v>
      </c>
      <c r="ED61" s="15">
        <v>0</v>
      </c>
      <c r="EE61" s="15">
        <v>0</v>
      </c>
      <c r="EF61" s="15">
        <v>0</v>
      </c>
      <c r="EG61" s="15">
        <v>0</v>
      </c>
      <c r="EH61" s="15">
        <v>1</v>
      </c>
      <c r="EI61" s="15">
        <v>0</v>
      </c>
      <c r="EJ61" s="15">
        <v>0</v>
      </c>
      <c r="EK61" s="15">
        <v>0</v>
      </c>
      <c r="EL61" s="15">
        <v>0</v>
      </c>
      <c r="EM61" s="15">
        <v>0</v>
      </c>
      <c r="EN61" s="15">
        <v>2</v>
      </c>
      <c r="EO61" s="15">
        <v>66</v>
      </c>
      <c r="EP61" s="51">
        <v>2.9504327301337532</v>
      </c>
      <c r="EQ61" s="51">
        <v>100</v>
      </c>
      <c r="ER61" s="15">
        <v>148</v>
      </c>
      <c r="ES61" s="15">
        <v>79</v>
      </c>
      <c r="ET61" s="15">
        <v>0</v>
      </c>
      <c r="EU61" s="15">
        <v>0</v>
      </c>
      <c r="EV61" s="15">
        <v>0</v>
      </c>
      <c r="EW61" s="15">
        <v>0</v>
      </c>
      <c r="EX61" s="15">
        <v>0</v>
      </c>
      <c r="EY61" s="15">
        <v>0</v>
      </c>
      <c r="EZ61" s="15">
        <v>1</v>
      </c>
      <c r="FA61" s="15">
        <v>0</v>
      </c>
      <c r="FB61" s="15">
        <v>0</v>
      </c>
      <c r="FC61" s="15">
        <v>1</v>
      </c>
      <c r="FD61" s="15">
        <v>0</v>
      </c>
      <c r="FE61" s="15">
        <v>67</v>
      </c>
      <c r="FF61" s="51">
        <v>1.9524959742351049</v>
      </c>
      <c r="FG61" s="51">
        <v>95.652173913043484</v>
      </c>
      <c r="FH61" s="15">
        <v>28</v>
      </c>
      <c r="FI61" s="15">
        <v>1</v>
      </c>
      <c r="FJ61" s="15">
        <v>0</v>
      </c>
      <c r="FK61" s="15">
        <v>1</v>
      </c>
      <c r="FL61" s="15">
        <v>0</v>
      </c>
      <c r="FM61" s="15">
        <v>0</v>
      </c>
      <c r="FN61" s="15">
        <v>0</v>
      </c>
      <c r="FO61" s="15">
        <v>2</v>
      </c>
      <c r="FP61" s="15">
        <v>2</v>
      </c>
      <c r="FQ61" s="15">
        <v>1</v>
      </c>
      <c r="FR61" s="15">
        <v>3</v>
      </c>
      <c r="FS61" s="15">
        <v>3</v>
      </c>
      <c r="FT61" s="15">
        <v>9</v>
      </c>
      <c r="FU61" s="15">
        <v>6</v>
      </c>
      <c r="FV61" s="51">
        <v>80.15128880869878</v>
      </c>
      <c r="FW61" s="51">
        <v>100</v>
      </c>
      <c r="FX61" s="15">
        <v>7</v>
      </c>
      <c r="FY61" s="15">
        <v>0</v>
      </c>
      <c r="FZ61" s="15">
        <v>1</v>
      </c>
      <c r="GA61" s="15">
        <v>1</v>
      </c>
      <c r="GB61" s="15">
        <v>1</v>
      </c>
      <c r="GC61" s="15">
        <v>0</v>
      </c>
      <c r="GD61" s="15">
        <v>0</v>
      </c>
      <c r="GE61" s="15">
        <v>0</v>
      </c>
      <c r="GF61" s="15">
        <v>0</v>
      </c>
      <c r="GG61" s="15">
        <v>0</v>
      </c>
      <c r="GH61" s="15">
        <v>2</v>
      </c>
      <c r="GI61" s="15">
        <v>0</v>
      </c>
      <c r="GJ61" s="15">
        <v>0</v>
      </c>
      <c r="GK61" s="15">
        <v>2</v>
      </c>
      <c r="GL61" s="51">
        <v>44.108503240082186</v>
      </c>
      <c r="GM61" s="51">
        <v>87.837837837837839</v>
      </c>
      <c r="GN61" s="15">
        <v>24</v>
      </c>
      <c r="GO61" s="15">
        <v>1</v>
      </c>
      <c r="GP61" s="15">
        <v>1</v>
      </c>
      <c r="GQ61" s="15">
        <v>0</v>
      </c>
      <c r="GR61" s="15">
        <v>1</v>
      </c>
      <c r="GS61" s="15">
        <v>1</v>
      </c>
      <c r="GT61" s="15">
        <v>0</v>
      </c>
      <c r="GU61" s="15">
        <v>2</v>
      </c>
      <c r="GV61" s="15">
        <v>1</v>
      </c>
      <c r="GW61" s="15">
        <v>2</v>
      </c>
      <c r="GX61" s="15">
        <v>4</v>
      </c>
      <c r="GY61" s="15">
        <v>2</v>
      </c>
      <c r="GZ61" s="15">
        <v>4</v>
      </c>
      <c r="HA61" s="15">
        <v>5</v>
      </c>
      <c r="HB61" s="51">
        <v>69.975564233621114</v>
      </c>
      <c r="HC61" s="51">
        <v>100</v>
      </c>
      <c r="HD61" s="15">
        <v>2</v>
      </c>
      <c r="HE61" s="15">
        <v>0</v>
      </c>
      <c r="HF61" s="15">
        <v>0</v>
      </c>
      <c r="HG61" s="15">
        <v>0</v>
      </c>
      <c r="HH61" s="15">
        <v>0</v>
      </c>
      <c r="HI61" s="15">
        <v>0</v>
      </c>
      <c r="HJ61" s="15">
        <v>0</v>
      </c>
      <c r="HK61" s="15">
        <v>0</v>
      </c>
      <c r="HL61" s="15">
        <v>0</v>
      </c>
      <c r="HM61" s="15">
        <v>0</v>
      </c>
      <c r="HN61" s="15">
        <v>0</v>
      </c>
      <c r="HO61" s="15">
        <v>0</v>
      </c>
      <c r="HP61" s="15">
        <v>0</v>
      </c>
      <c r="HQ61" s="15">
        <v>2</v>
      </c>
      <c r="HR61" s="51" t="s">
        <v>57</v>
      </c>
      <c r="HS61" s="51">
        <v>0</v>
      </c>
      <c r="HT61" s="15">
        <v>0</v>
      </c>
      <c r="HU61" s="15">
        <v>0</v>
      </c>
      <c r="HV61" s="15">
        <v>0</v>
      </c>
      <c r="HW61" s="15">
        <v>0</v>
      </c>
      <c r="HX61" s="15">
        <v>0</v>
      </c>
      <c r="HY61" s="15">
        <v>0</v>
      </c>
      <c r="HZ61" s="15">
        <v>0</v>
      </c>
      <c r="IA61" s="15">
        <v>0</v>
      </c>
      <c r="IB61" s="15">
        <v>0</v>
      </c>
      <c r="IC61" s="15">
        <v>0</v>
      </c>
      <c r="ID61" s="15">
        <v>0</v>
      </c>
      <c r="IE61" s="15">
        <v>0</v>
      </c>
      <c r="IF61" s="15">
        <v>0</v>
      </c>
      <c r="IG61" s="15">
        <v>0</v>
      </c>
      <c r="IH61" s="51" t="s">
        <v>57</v>
      </c>
      <c r="II61" s="51" t="s">
        <v>57</v>
      </c>
      <c r="IJ61" s="15">
        <v>148</v>
      </c>
      <c r="IK61" s="15">
        <v>62</v>
      </c>
      <c r="IL61" s="15">
        <v>2</v>
      </c>
      <c r="IM61" s="15">
        <v>1</v>
      </c>
      <c r="IN61" s="15">
        <v>0</v>
      </c>
      <c r="IO61" s="15">
        <v>1</v>
      </c>
      <c r="IP61" s="15">
        <v>2</v>
      </c>
      <c r="IQ61" s="15">
        <v>0</v>
      </c>
      <c r="IR61" s="15">
        <v>1</v>
      </c>
      <c r="IS61" s="15">
        <v>0</v>
      </c>
      <c r="IT61" s="15">
        <v>1</v>
      </c>
      <c r="IU61" s="15">
        <v>1</v>
      </c>
      <c r="IV61" s="15">
        <v>21</v>
      </c>
      <c r="IW61" s="15">
        <v>56</v>
      </c>
      <c r="IX61" s="51">
        <v>27.097816176646074</v>
      </c>
      <c r="IY61" s="51">
        <v>100</v>
      </c>
      <c r="IZ61" s="15">
        <v>148</v>
      </c>
      <c r="JA61" s="15">
        <v>61</v>
      </c>
      <c r="JB61" s="15">
        <v>3</v>
      </c>
      <c r="JC61" s="15">
        <v>7</v>
      </c>
      <c r="JD61" s="15">
        <v>2</v>
      </c>
      <c r="JE61" s="15">
        <v>1</v>
      </c>
      <c r="JF61" s="15">
        <v>0</v>
      </c>
      <c r="JG61" s="15">
        <v>2</v>
      </c>
      <c r="JH61" s="15">
        <v>1</v>
      </c>
      <c r="JI61" s="15">
        <v>1</v>
      </c>
      <c r="JJ61" s="15">
        <v>0</v>
      </c>
      <c r="JK61" s="15">
        <v>1</v>
      </c>
      <c r="JL61" s="15">
        <v>4</v>
      </c>
      <c r="JM61" s="15">
        <v>65</v>
      </c>
      <c r="JN61" s="51">
        <v>10.998966756574191</v>
      </c>
      <c r="JO61" s="51">
        <v>100</v>
      </c>
      <c r="JP61" s="15">
        <v>148</v>
      </c>
      <c r="JQ61" s="15">
        <v>64</v>
      </c>
      <c r="JR61" s="15">
        <v>8</v>
      </c>
      <c r="JS61" s="15">
        <v>7</v>
      </c>
      <c r="JT61" s="15">
        <v>3</v>
      </c>
      <c r="JU61" s="15">
        <v>7</v>
      </c>
      <c r="JV61" s="15">
        <v>3</v>
      </c>
      <c r="JW61" s="15">
        <v>1</v>
      </c>
      <c r="JX61" s="15">
        <v>0</v>
      </c>
      <c r="JY61" s="15">
        <v>0</v>
      </c>
      <c r="JZ61" s="15">
        <v>1</v>
      </c>
      <c r="KA61" s="15">
        <v>1</v>
      </c>
      <c r="KB61" s="15">
        <v>4</v>
      </c>
      <c r="KC61" s="15">
        <v>49</v>
      </c>
      <c r="KD61" s="51">
        <v>12.20246806519574</v>
      </c>
      <c r="KE61" s="51">
        <v>100</v>
      </c>
      <c r="KF61" s="15">
        <v>148</v>
      </c>
      <c r="KG61" s="15">
        <v>81</v>
      </c>
      <c r="KH61" s="15">
        <v>0</v>
      </c>
      <c r="KI61" s="15">
        <v>0</v>
      </c>
      <c r="KJ61" s="15">
        <v>0</v>
      </c>
      <c r="KK61" s="15">
        <v>0</v>
      </c>
      <c r="KL61" s="15">
        <v>0</v>
      </c>
      <c r="KM61" s="15">
        <v>0</v>
      </c>
      <c r="KN61" s="15">
        <v>0</v>
      </c>
      <c r="KO61" s="15">
        <v>0</v>
      </c>
      <c r="KP61" s="15">
        <v>0</v>
      </c>
      <c r="KQ61" s="15">
        <v>0</v>
      </c>
      <c r="KR61" s="15">
        <v>0</v>
      </c>
      <c r="KS61" s="15">
        <v>67</v>
      </c>
      <c r="KT61" s="51">
        <v>0</v>
      </c>
      <c r="KU61" s="51">
        <v>0</v>
      </c>
      <c r="KV61" s="15">
        <v>148</v>
      </c>
      <c r="KW61" s="15">
        <v>80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68</v>
      </c>
      <c r="LJ61" s="51">
        <v>0</v>
      </c>
      <c r="LK61" s="51">
        <v>0</v>
      </c>
    </row>
    <row r="62" spans="1:323" ht="15" customHeight="1" x14ac:dyDescent="0.15">
      <c r="A62" s="159"/>
      <c r="B62" s="160" t="s">
        <v>16</v>
      </c>
      <c r="C62" s="27" t="s">
        <v>288</v>
      </c>
      <c r="D62" s="184">
        <v>82</v>
      </c>
      <c r="E62" s="184">
        <v>1</v>
      </c>
      <c r="F62" s="184">
        <v>2</v>
      </c>
      <c r="G62" s="184">
        <v>2</v>
      </c>
      <c r="H62" s="184">
        <v>2</v>
      </c>
      <c r="I62" s="184">
        <v>0</v>
      </c>
      <c r="J62" s="184">
        <v>3</v>
      </c>
      <c r="K62" s="184">
        <v>1</v>
      </c>
      <c r="L62" s="184">
        <v>5</v>
      </c>
      <c r="M62" s="184">
        <v>0</v>
      </c>
      <c r="N62" s="184">
        <v>1</v>
      </c>
      <c r="O62" s="184">
        <v>6</v>
      </c>
      <c r="P62" s="184">
        <v>43</v>
      </c>
      <c r="Q62" s="184">
        <v>16</v>
      </c>
      <c r="R62" s="185">
        <v>84.06841657287579</v>
      </c>
      <c r="S62" s="185">
        <v>100</v>
      </c>
      <c r="T62" s="184">
        <v>82</v>
      </c>
      <c r="U62" s="184">
        <v>16</v>
      </c>
      <c r="V62" s="184">
        <v>10</v>
      </c>
      <c r="W62" s="184">
        <v>6</v>
      </c>
      <c r="X62" s="184">
        <v>7</v>
      </c>
      <c r="Y62" s="184">
        <v>3</v>
      </c>
      <c r="Z62" s="184">
        <v>3</v>
      </c>
      <c r="AA62" s="184">
        <v>2</v>
      </c>
      <c r="AB62" s="184">
        <v>1</v>
      </c>
      <c r="AC62" s="184">
        <v>0</v>
      </c>
      <c r="AD62" s="184">
        <v>1</v>
      </c>
      <c r="AE62" s="184">
        <v>5</v>
      </c>
      <c r="AF62" s="184">
        <v>3</v>
      </c>
      <c r="AG62" s="184">
        <v>25</v>
      </c>
      <c r="AH62" s="185">
        <v>27.394580329104855</v>
      </c>
      <c r="AI62" s="185">
        <v>100</v>
      </c>
      <c r="AJ62" s="184">
        <v>82</v>
      </c>
      <c r="AK62" s="184">
        <v>11</v>
      </c>
      <c r="AL62" s="184">
        <v>1</v>
      </c>
      <c r="AM62" s="184">
        <v>6</v>
      </c>
      <c r="AN62" s="184">
        <v>3</v>
      </c>
      <c r="AO62" s="184">
        <v>4</v>
      </c>
      <c r="AP62" s="184">
        <v>5</v>
      </c>
      <c r="AQ62" s="184">
        <v>1</v>
      </c>
      <c r="AR62" s="184">
        <v>2</v>
      </c>
      <c r="AS62" s="184">
        <v>3</v>
      </c>
      <c r="AT62" s="184">
        <v>5</v>
      </c>
      <c r="AU62" s="184">
        <v>6</v>
      </c>
      <c r="AV62" s="184">
        <v>17</v>
      </c>
      <c r="AW62" s="184">
        <v>18</v>
      </c>
      <c r="AX62" s="185">
        <v>56.760541540543244</v>
      </c>
      <c r="AY62" s="185">
        <v>100</v>
      </c>
      <c r="AZ62" s="15">
        <v>82</v>
      </c>
      <c r="BA62" s="15">
        <v>45</v>
      </c>
      <c r="BB62" s="15">
        <v>0</v>
      </c>
      <c r="BC62" s="15">
        <v>1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1</v>
      </c>
      <c r="BJ62" s="15">
        <v>0</v>
      </c>
      <c r="BK62" s="15">
        <v>0</v>
      </c>
      <c r="BL62" s="15">
        <v>1</v>
      </c>
      <c r="BM62" s="15">
        <v>34</v>
      </c>
      <c r="BN62" s="51">
        <v>3.9596937189054722</v>
      </c>
      <c r="BO62" s="51">
        <v>100</v>
      </c>
      <c r="BP62" s="15">
        <v>82</v>
      </c>
      <c r="BQ62" s="15">
        <v>44</v>
      </c>
      <c r="BR62" s="15">
        <v>1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1</v>
      </c>
      <c r="BY62" s="15">
        <v>0</v>
      </c>
      <c r="BZ62" s="15">
        <v>2</v>
      </c>
      <c r="CA62" s="15">
        <v>0</v>
      </c>
      <c r="CB62" s="15">
        <v>0</v>
      </c>
      <c r="CC62" s="15">
        <v>34</v>
      </c>
      <c r="CD62" s="51">
        <v>5.1222205927475466</v>
      </c>
      <c r="CE62" s="51">
        <v>89.65517241379311</v>
      </c>
      <c r="CF62" s="15">
        <v>82</v>
      </c>
      <c r="CG62" s="15">
        <v>23</v>
      </c>
      <c r="CH62" s="15">
        <v>0</v>
      </c>
      <c r="CI62" s="15">
        <v>1</v>
      </c>
      <c r="CJ62" s="15">
        <v>3</v>
      </c>
      <c r="CK62" s="15">
        <v>0</v>
      </c>
      <c r="CL62" s="15">
        <v>1</v>
      </c>
      <c r="CM62" s="15">
        <v>0</v>
      </c>
      <c r="CN62" s="15">
        <v>2</v>
      </c>
      <c r="CO62" s="15">
        <v>0</v>
      </c>
      <c r="CP62" s="15">
        <v>0</v>
      </c>
      <c r="CQ62" s="15">
        <v>5</v>
      </c>
      <c r="CR62" s="15">
        <v>26</v>
      </c>
      <c r="CS62" s="15">
        <v>21</v>
      </c>
      <c r="CT62" s="51">
        <v>54.589314289943253</v>
      </c>
      <c r="CU62" s="51">
        <v>100</v>
      </c>
      <c r="CV62" s="15">
        <v>82</v>
      </c>
      <c r="CW62" s="15">
        <v>42</v>
      </c>
      <c r="CX62" s="15">
        <v>1</v>
      </c>
      <c r="CY62" s="15">
        <v>1</v>
      </c>
      <c r="CZ62" s="15">
        <v>2</v>
      </c>
      <c r="DA62" s="15">
        <v>1</v>
      </c>
      <c r="DB62" s="15">
        <v>1</v>
      </c>
      <c r="DC62" s="15">
        <v>0</v>
      </c>
      <c r="DD62" s="15">
        <v>1</v>
      </c>
      <c r="DE62" s="15">
        <v>0</v>
      </c>
      <c r="DF62" s="15">
        <v>2</v>
      </c>
      <c r="DG62" s="15">
        <v>0</v>
      </c>
      <c r="DH62" s="15">
        <v>1</v>
      </c>
      <c r="DI62" s="15">
        <v>30</v>
      </c>
      <c r="DJ62" s="51">
        <v>8.9997328195838584</v>
      </c>
      <c r="DK62" s="51">
        <v>100</v>
      </c>
      <c r="DL62" s="15">
        <v>82</v>
      </c>
      <c r="DM62" s="15">
        <v>28</v>
      </c>
      <c r="DN62" s="15">
        <v>2</v>
      </c>
      <c r="DO62" s="15">
        <v>1</v>
      </c>
      <c r="DP62" s="15">
        <v>3</v>
      </c>
      <c r="DQ62" s="15">
        <v>1</v>
      </c>
      <c r="DR62" s="15">
        <v>1</v>
      </c>
      <c r="DS62" s="15">
        <v>2</v>
      </c>
      <c r="DT62" s="15">
        <v>1</v>
      </c>
      <c r="DU62" s="15">
        <v>5</v>
      </c>
      <c r="DV62" s="15">
        <v>1</v>
      </c>
      <c r="DW62" s="15">
        <v>1</v>
      </c>
      <c r="DX62" s="15">
        <v>10</v>
      </c>
      <c r="DY62" s="15">
        <v>26</v>
      </c>
      <c r="DZ62" s="51">
        <v>34.321702318786826</v>
      </c>
      <c r="EA62" s="51">
        <v>100</v>
      </c>
      <c r="EB62" s="15">
        <v>82</v>
      </c>
      <c r="EC62" s="15">
        <v>46</v>
      </c>
      <c r="ED62" s="15">
        <v>0</v>
      </c>
      <c r="EE62" s="15">
        <v>0</v>
      </c>
      <c r="EF62" s="15">
        <v>0</v>
      </c>
      <c r="EG62" s="15">
        <v>0</v>
      </c>
      <c r="EH62" s="15">
        <v>0</v>
      </c>
      <c r="EI62" s="15">
        <v>0</v>
      </c>
      <c r="EJ62" s="15">
        <v>0</v>
      </c>
      <c r="EK62" s="15">
        <v>1</v>
      </c>
      <c r="EL62" s="15">
        <v>0</v>
      </c>
      <c r="EM62" s="15">
        <v>0</v>
      </c>
      <c r="EN62" s="15">
        <v>1</v>
      </c>
      <c r="EO62" s="15">
        <v>34</v>
      </c>
      <c r="EP62" s="51">
        <v>3.7109375</v>
      </c>
      <c r="EQ62" s="51">
        <v>100</v>
      </c>
      <c r="ER62" s="15">
        <v>82</v>
      </c>
      <c r="ES62" s="15">
        <v>46</v>
      </c>
      <c r="ET62" s="15">
        <v>0</v>
      </c>
      <c r="EU62" s="15">
        <v>0</v>
      </c>
      <c r="EV62" s="15">
        <v>0</v>
      </c>
      <c r="EW62" s="15">
        <v>0</v>
      </c>
      <c r="EX62" s="15">
        <v>0</v>
      </c>
      <c r="EY62" s="15">
        <v>0</v>
      </c>
      <c r="EZ62" s="15">
        <v>1</v>
      </c>
      <c r="FA62" s="15">
        <v>0</v>
      </c>
      <c r="FB62" s="15">
        <v>1</v>
      </c>
      <c r="FC62" s="15">
        <v>0</v>
      </c>
      <c r="FD62" s="15">
        <v>0</v>
      </c>
      <c r="FE62" s="15">
        <v>34</v>
      </c>
      <c r="FF62" s="51">
        <v>3.0527915975677171</v>
      </c>
      <c r="FG62" s="51">
        <v>82.089552238805979</v>
      </c>
      <c r="FH62" s="15">
        <v>25</v>
      </c>
      <c r="FI62" s="15">
        <v>3</v>
      </c>
      <c r="FJ62" s="15">
        <v>0</v>
      </c>
      <c r="FK62" s="15">
        <v>0</v>
      </c>
      <c r="FL62" s="15">
        <v>3</v>
      </c>
      <c r="FM62" s="15">
        <v>0</v>
      </c>
      <c r="FN62" s="15">
        <v>1</v>
      </c>
      <c r="FO62" s="15">
        <v>0</v>
      </c>
      <c r="FP62" s="15">
        <v>0</v>
      </c>
      <c r="FQ62" s="15">
        <v>0</v>
      </c>
      <c r="FR62" s="15">
        <v>0</v>
      </c>
      <c r="FS62" s="15">
        <v>2</v>
      </c>
      <c r="FT62" s="15">
        <v>13</v>
      </c>
      <c r="FU62" s="15">
        <v>3</v>
      </c>
      <c r="FV62" s="51">
        <v>72.803242509124871</v>
      </c>
      <c r="FW62" s="51">
        <v>100</v>
      </c>
      <c r="FX62" s="15">
        <v>7</v>
      </c>
      <c r="FY62" s="15">
        <v>1</v>
      </c>
      <c r="FZ62" s="15">
        <v>1</v>
      </c>
      <c r="GA62" s="15">
        <v>0</v>
      </c>
      <c r="GB62" s="15">
        <v>1</v>
      </c>
      <c r="GC62" s="15">
        <v>1</v>
      </c>
      <c r="GD62" s="15">
        <v>0</v>
      </c>
      <c r="GE62" s="15">
        <v>0</v>
      </c>
      <c r="GF62" s="15">
        <v>0</v>
      </c>
      <c r="GG62" s="15">
        <v>0</v>
      </c>
      <c r="GH62" s="15">
        <v>1</v>
      </c>
      <c r="GI62" s="15">
        <v>0</v>
      </c>
      <c r="GJ62" s="15">
        <v>1</v>
      </c>
      <c r="GK62" s="15">
        <v>1</v>
      </c>
      <c r="GL62" s="51">
        <v>39.546829735538736</v>
      </c>
      <c r="GM62" s="51">
        <v>100</v>
      </c>
      <c r="GN62" s="15">
        <v>11</v>
      </c>
      <c r="GO62" s="15">
        <v>1</v>
      </c>
      <c r="GP62" s="15">
        <v>1</v>
      </c>
      <c r="GQ62" s="15">
        <v>1</v>
      </c>
      <c r="GR62" s="15">
        <v>1</v>
      </c>
      <c r="GS62" s="15">
        <v>0</v>
      </c>
      <c r="GT62" s="15">
        <v>0</v>
      </c>
      <c r="GU62" s="15">
        <v>0</v>
      </c>
      <c r="GV62" s="15">
        <v>0</v>
      </c>
      <c r="GW62" s="15">
        <v>3</v>
      </c>
      <c r="GX62" s="15">
        <v>0</v>
      </c>
      <c r="GY62" s="15">
        <v>0</v>
      </c>
      <c r="GZ62" s="15">
        <v>1</v>
      </c>
      <c r="HA62" s="15">
        <v>3</v>
      </c>
      <c r="HB62" s="51">
        <v>48.369318660266934</v>
      </c>
      <c r="HC62" s="51">
        <v>100</v>
      </c>
      <c r="HD62" s="15">
        <v>2</v>
      </c>
      <c r="HE62" s="15">
        <v>0</v>
      </c>
      <c r="HF62" s="15">
        <v>0</v>
      </c>
      <c r="HG62" s="15">
        <v>0</v>
      </c>
      <c r="HH62" s="15">
        <v>0</v>
      </c>
      <c r="HI62" s="15">
        <v>0</v>
      </c>
      <c r="HJ62" s="15">
        <v>0</v>
      </c>
      <c r="HK62" s="15">
        <v>0</v>
      </c>
      <c r="HL62" s="15">
        <v>0</v>
      </c>
      <c r="HM62" s="15">
        <v>1</v>
      </c>
      <c r="HN62" s="15">
        <v>0</v>
      </c>
      <c r="HO62" s="15">
        <v>0</v>
      </c>
      <c r="HP62" s="15">
        <v>0</v>
      </c>
      <c r="HQ62" s="15">
        <v>1</v>
      </c>
      <c r="HR62" s="51">
        <v>78.125</v>
      </c>
      <c r="HS62" s="51">
        <v>78.125</v>
      </c>
      <c r="HT62" s="15">
        <v>3</v>
      </c>
      <c r="HU62" s="15">
        <v>1</v>
      </c>
      <c r="HV62" s="15">
        <v>0</v>
      </c>
      <c r="HW62" s="15">
        <v>0</v>
      </c>
      <c r="HX62" s="15">
        <v>0</v>
      </c>
      <c r="HY62" s="15">
        <v>0</v>
      </c>
      <c r="HZ62" s="15">
        <v>0</v>
      </c>
      <c r="IA62" s="15">
        <v>0</v>
      </c>
      <c r="IB62" s="15">
        <v>1</v>
      </c>
      <c r="IC62" s="15">
        <v>0</v>
      </c>
      <c r="ID62" s="15">
        <v>1</v>
      </c>
      <c r="IE62" s="15">
        <v>0</v>
      </c>
      <c r="IF62" s="15">
        <v>0</v>
      </c>
      <c r="IG62" s="15">
        <v>0</v>
      </c>
      <c r="IH62" s="51">
        <v>48.844665561083474</v>
      </c>
      <c r="II62" s="51">
        <v>82.089552238805979</v>
      </c>
      <c r="IJ62" s="15">
        <v>82</v>
      </c>
      <c r="IK62" s="15">
        <v>37</v>
      </c>
      <c r="IL62" s="15">
        <v>2</v>
      </c>
      <c r="IM62" s="15">
        <v>1</v>
      </c>
      <c r="IN62" s="15">
        <v>1</v>
      </c>
      <c r="IO62" s="15">
        <v>0</v>
      </c>
      <c r="IP62" s="15">
        <v>1</v>
      </c>
      <c r="IQ62" s="15">
        <v>1</v>
      </c>
      <c r="IR62" s="15">
        <v>1</v>
      </c>
      <c r="IS62" s="15">
        <v>0</v>
      </c>
      <c r="IT62" s="15">
        <v>1</v>
      </c>
      <c r="IU62" s="15">
        <v>2</v>
      </c>
      <c r="IV62" s="15">
        <v>8</v>
      </c>
      <c r="IW62" s="15">
        <v>27</v>
      </c>
      <c r="IX62" s="51">
        <v>23.316911627798724</v>
      </c>
      <c r="IY62" s="51">
        <v>100</v>
      </c>
      <c r="IZ62" s="15">
        <v>82</v>
      </c>
      <c r="JA62" s="15">
        <v>35</v>
      </c>
      <c r="JB62" s="15">
        <v>8</v>
      </c>
      <c r="JC62" s="15">
        <v>2</v>
      </c>
      <c r="JD62" s="15">
        <v>1</v>
      </c>
      <c r="JE62" s="15">
        <v>1</v>
      </c>
      <c r="JF62" s="15">
        <v>1</v>
      </c>
      <c r="JG62" s="15">
        <v>0</v>
      </c>
      <c r="JH62" s="15">
        <v>0</v>
      </c>
      <c r="JI62" s="15">
        <v>0</v>
      </c>
      <c r="JJ62" s="15">
        <v>1</v>
      </c>
      <c r="JK62" s="15">
        <v>3</v>
      </c>
      <c r="JL62" s="15">
        <v>0</v>
      </c>
      <c r="JM62" s="15">
        <v>30</v>
      </c>
      <c r="JN62" s="51">
        <v>10.207723795882849</v>
      </c>
      <c r="JO62" s="51">
        <v>93.589743589743591</v>
      </c>
      <c r="JP62" s="15">
        <v>82</v>
      </c>
      <c r="JQ62" s="15">
        <v>29</v>
      </c>
      <c r="JR62" s="15">
        <v>3</v>
      </c>
      <c r="JS62" s="15">
        <v>6</v>
      </c>
      <c r="JT62" s="15">
        <v>3</v>
      </c>
      <c r="JU62" s="15">
        <v>2</v>
      </c>
      <c r="JV62" s="15">
        <v>2</v>
      </c>
      <c r="JW62" s="15">
        <v>2</v>
      </c>
      <c r="JX62" s="15">
        <v>0</v>
      </c>
      <c r="JY62" s="15">
        <v>1</v>
      </c>
      <c r="JZ62" s="15">
        <v>2</v>
      </c>
      <c r="KA62" s="15">
        <v>0</v>
      </c>
      <c r="KB62" s="15">
        <v>1</v>
      </c>
      <c r="KC62" s="15">
        <v>31</v>
      </c>
      <c r="KD62" s="51">
        <v>15.005206655561663</v>
      </c>
      <c r="KE62" s="51">
        <v>100</v>
      </c>
      <c r="KF62" s="15">
        <v>82</v>
      </c>
      <c r="KG62" s="15">
        <v>46</v>
      </c>
      <c r="KH62" s="15">
        <v>0</v>
      </c>
      <c r="KI62" s="15">
        <v>1</v>
      </c>
      <c r="KJ62" s="15">
        <v>0</v>
      </c>
      <c r="KK62" s="15">
        <v>0</v>
      </c>
      <c r="KL62" s="15">
        <v>0</v>
      </c>
      <c r="KM62" s="15">
        <v>0</v>
      </c>
      <c r="KN62" s="15">
        <v>0</v>
      </c>
      <c r="KO62" s="15">
        <v>0</v>
      </c>
      <c r="KP62" s="15">
        <v>0</v>
      </c>
      <c r="KQ62" s="15">
        <v>0</v>
      </c>
      <c r="KR62" s="15">
        <v>0</v>
      </c>
      <c r="KS62" s="15">
        <v>35</v>
      </c>
      <c r="KT62" s="51">
        <v>0.25404890441409972</v>
      </c>
      <c r="KU62" s="51">
        <v>11.940298507462686</v>
      </c>
      <c r="KV62" s="15">
        <v>82</v>
      </c>
      <c r="KW62" s="15">
        <v>47</v>
      </c>
      <c r="KX62" s="15">
        <v>1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34</v>
      </c>
      <c r="LJ62" s="51">
        <v>0.20161290322580647</v>
      </c>
      <c r="LK62" s="51">
        <v>9.67741935483871</v>
      </c>
    </row>
    <row r="63" spans="1:323" ht="15" customHeight="1" x14ac:dyDescent="0.15">
      <c r="A63" s="159"/>
      <c r="B63" s="160" t="s">
        <v>17</v>
      </c>
      <c r="C63" s="27" t="s">
        <v>289</v>
      </c>
      <c r="D63" s="184">
        <v>66</v>
      </c>
      <c r="E63" s="184">
        <v>6</v>
      </c>
      <c r="F63" s="184">
        <v>2</v>
      </c>
      <c r="G63" s="184">
        <v>0</v>
      </c>
      <c r="H63" s="184">
        <v>0</v>
      </c>
      <c r="I63" s="184">
        <v>1</v>
      </c>
      <c r="J63" s="184">
        <v>0</v>
      </c>
      <c r="K63" s="184">
        <v>0</v>
      </c>
      <c r="L63" s="184">
        <v>1</v>
      </c>
      <c r="M63" s="184">
        <v>2</v>
      </c>
      <c r="N63" s="184">
        <v>0</v>
      </c>
      <c r="O63" s="184">
        <v>3</v>
      </c>
      <c r="P63" s="184">
        <v>35</v>
      </c>
      <c r="Q63" s="184">
        <v>16</v>
      </c>
      <c r="R63" s="185">
        <v>80.871379184232964</v>
      </c>
      <c r="S63" s="185">
        <v>100</v>
      </c>
      <c r="T63" s="184">
        <v>66</v>
      </c>
      <c r="U63" s="184">
        <v>17</v>
      </c>
      <c r="V63" s="184">
        <v>8</v>
      </c>
      <c r="W63" s="184">
        <v>6</v>
      </c>
      <c r="X63" s="184">
        <v>2</v>
      </c>
      <c r="Y63" s="184">
        <v>1</v>
      </c>
      <c r="Z63" s="184">
        <v>3</v>
      </c>
      <c r="AA63" s="184">
        <v>4</v>
      </c>
      <c r="AB63" s="184">
        <v>0</v>
      </c>
      <c r="AC63" s="184">
        <v>0</v>
      </c>
      <c r="AD63" s="184">
        <v>1</v>
      </c>
      <c r="AE63" s="184">
        <v>1</v>
      </c>
      <c r="AF63" s="184">
        <v>2</v>
      </c>
      <c r="AG63" s="184">
        <v>21</v>
      </c>
      <c r="AH63" s="185">
        <v>20.854382814293729</v>
      </c>
      <c r="AI63" s="185">
        <v>100</v>
      </c>
      <c r="AJ63" s="184">
        <v>66</v>
      </c>
      <c r="AK63" s="184">
        <v>11</v>
      </c>
      <c r="AL63" s="184">
        <v>4</v>
      </c>
      <c r="AM63" s="184">
        <v>7</v>
      </c>
      <c r="AN63" s="184">
        <v>4</v>
      </c>
      <c r="AO63" s="184">
        <v>6</v>
      </c>
      <c r="AP63" s="184">
        <v>3</v>
      </c>
      <c r="AQ63" s="184">
        <v>2</v>
      </c>
      <c r="AR63" s="184">
        <v>1</v>
      </c>
      <c r="AS63" s="184">
        <v>1</v>
      </c>
      <c r="AT63" s="184">
        <v>3</v>
      </c>
      <c r="AU63" s="184">
        <v>0</v>
      </c>
      <c r="AV63" s="184">
        <v>9</v>
      </c>
      <c r="AW63" s="184">
        <v>15</v>
      </c>
      <c r="AX63" s="185">
        <v>38.670434949811892</v>
      </c>
      <c r="AY63" s="185">
        <v>100</v>
      </c>
      <c r="AZ63" s="15">
        <v>66</v>
      </c>
      <c r="BA63" s="15">
        <v>42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24</v>
      </c>
      <c r="BN63" s="51">
        <v>0</v>
      </c>
      <c r="BO63" s="51">
        <v>0</v>
      </c>
      <c r="BP63" s="15">
        <v>66</v>
      </c>
      <c r="BQ63" s="15">
        <v>39</v>
      </c>
      <c r="BR63" s="15">
        <v>1</v>
      </c>
      <c r="BS63" s="15">
        <v>0</v>
      </c>
      <c r="BT63" s="15">
        <v>0</v>
      </c>
      <c r="BU63" s="15">
        <v>0</v>
      </c>
      <c r="BV63" s="15">
        <v>0</v>
      </c>
      <c r="BW63" s="15">
        <v>1</v>
      </c>
      <c r="BX63" s="15">
        <v>0</v>
      </c>
      <c r="BY63" s="15">
        <v>0</v>
      </c>
      <c r="BZ63" s="15">
        <v>1</v>
      </c>
      <c r="CA63" s="15">
        <v>0</v>
      </c>
      <c r="CB63" s="15">
        <v>0</v>
      </c>
      <c r="CC63" s="15">
        <v>24</v>
      </c>
      <c r="CD63" s="51">
        <v>3.5134478703277598</v>
      </c>
      <c r="CE63" s="51">
        <v>86.79245283018868</v>
      </c>
      <c r="CF63" s="15">
        <v>66</v>
      </c>
      <c r="CG63" s="15">
        <v>17</v>
      </c>
      <c r="CH63" s="15">
        <v>1</v>
      </c>
      <c r="CI63" s="15">
        <v>0</v>
      </c>
      <c r="CJ63" s="15">
        <v>0</v>
      </c>
      <c r="CK63" s="15">
        <v>1</v>
      </c>
      <c r="CL63" s="15">
        <v>0</v>
      </c>
      <c r="CM63" s="15">
        <v>0</v>
      </c>
      <c r="CN63" s="15">
        <v>1</v>
      </c>
      <c r="CO63" s="15">
        <v>1</v>
      </c>
      <c r="CP63" s="15">
        <v>1</v>
      </c>
      <c r="CQ63" s="15">
        <v>3</v>
      </c>
      <c r="CR63" s="15">
        <v>21</v>
      </c>
      <c r="CS63" s="15">
        <v>20</v>
      </c>
      <c r="CT63" s="51">
        <v>57.53640283879546</v>
      </c>
      <c r="CU63" s="51">
        <v>100</v>
      </c>
      <c r="CV63" s="15">
        <v>66</v>
      </c>
      <c r="CW63" s="15">
        <v>38</v>
      </c>
      <c r="CX63" s="15">
        <v>0</v>
      </c>
      <c r="CY63" s="15">
        <v>0</v>
      </c>
      <c r="CZ63" s="15">
        <v>0</v>
      </c>
      <c r="DA63" s="15">
        <v>0</v>
      </c>
      <c r="DB63" s="15">
        <v>2</v>
      </c>
      <c r="DC63" s="15">
        <v>0</v>
      </c>
      <c r="DD63" s="15">
        <v>0</v>
      </c>
      <c r="DE63" s="15">
        <v>0</v>
      </c>
      <c r="DF63" s="15">
        <v>1</v>
      </c>
      <c r="DG63" s="15">
        <v>0</v>
      </c>
      <c r="DH63" s="15">
        <v>1</v>
      </c>
      <c r="DI63" s="15">
        <v>24</v>
      </c>
      <c r="DJ63" s="51">
        <v>6.4719400993402036</v>
      </c>
      <c r="DK63" s="51">
        <v>100</v>
      </c>
      <c r="DL63" s="15">
        <v>66</v>
      </c>
      <c r="DM63" s="15">
        <v>31</v>
      </c>
      <c r="DN63" s="15">
        <v>1</v>
      </c>
      <c r="DO63" s="15">
        <v>1</v>
      </c>
      <c r="DP63" s="15">
        <v>0</v>
      </c>
      <c r="DQ63" s="15">
        <v>0</v>
      </c>
      <c r="DR63" s="15">
        <v>0</v>
      </c>
      <c r="DS63" s="15">
        <v>1</v>
      </c>
      <c r="DT63" s="15">
        <v>1</v>
      </c>
      <c r="DU63" s="15">
        <v>1</v>
      </c>
      <c r="DV63" s="15">
        <v>1</v>
      </c>
      <c r="DW63" s="15">
        <v>0</v>
      </c>
      <c r="DX63" s="15">
        <v>6</v>
      </c>
      <c r="DY63" s="15">
        <v>23</v>
      </c>
      <c r="DZ63" s="51">
        <v>20.910851738007644</v>
      </c>
      <c r="EA63" s="51">
        <v>100</v>
      </c>
      <c r="EB63" s="15">
        <v>66</v>
      </c>
      <c r="EC63" s="15">
        <v>42</v>
      </c>
      <c r="ED63" s="15">
        <v>0</v>
      </c>
      <c r="EE63" s="15">
        <v>0</v>
      </c>
      <c r="EF63" s="15">
        <v>0</v>
      </c>
      <c r="EG63" s="15">
        <v>0</v>
      </c>
      <c r="EH63" s="15">
        <v>0</v>
      </c>
      <c r="EI63" s="15">
        <v>0</v>
      </c>
      <c r="EJ63" s="15">
        <v>0</v>
      </c>
      <c r="EK63" s="15">
        <v>0</v>
      </c>
      <c r="EL63" s="15">
        <v>0</v>
      </c>
      <c r="EM63" s="15">
        <v>0</v>
      </c>
      <c r="EN63" s="15">
        <v>0</v>
      </c>
      <c r="EO63" s="15">
        <v>24</v>
      </c>
      <c r="EP63" s="51">
        <v>0</v>
      </c>
      <c r="EQ63" s="51">
        <v>0</v>
      </c>
      <c r="ER63" s="15">
        <v>66</v>
      </c>
      <c r="ES63" s="15">
        <v>40</v>
      </c>
      <c r="ET63" s="15">
        <v>0</v>
      </c>
      <c r="EU63" s="15">
        <v>0</v>
      </c>
      <c r="EV63" s="15">
        <v>0</v>
      </c>
      <c r="EW63" s="15">
        <v>0</v>
      </c>
      <c r="EX63" s="15">
        <v>0</v>
      </c>
      <c r="EY63" s="15">
        <v>0</v>
      </c>
      <c r="EZ63" s="15">
        <v>0</v>
      </c>
      <c r="FA63" s="15">
        <v>0</v>
      </c>
      <c r="FB63" s="15">
        <v>1</v>
      </c>
      <c r="FC63" s="15">
        <v>0</v>
      </c>
      <c r="FD63" s="15">
        <v>0</v>
      </c>
      <c r="FE63" s="15">
        <v>25</v>
      </c>
      <c r="FF63" s="51">
        <v>2.1168890934192359</v>
      </c>
      <c r="FG63" s="51">
        <v>86.79245283018868</v>
      </c>
      <c r="FH63" s="15">
        <v>17</v>
      </c>
      <c r="FI63" s="15">
        <v>0</v>
      </c>
      <c r="FJ63" s="15">
        <v>0</v>
      </c>
      <c r="FK63" s="15">
        <v>0</v>
      </c>
      <c r="FL63" s="15">
        <v>0</v>
      </c>
      <c r="FM63" s="15">
        <v>1</v>
      </c>
      <c r="FN63" s="15">
        <v>0</v>
      </c>
      <c r="FO63" s="15">
        <v>0</v>
      </c>
      <c r="FP63" s="15">
        <v>0</v>
      </c>
      <c r="FQ63" s="15">
        <v>1</v>
      </c>
      <c r="FR63" s="15">
        <v>0</v>
      </c>
      <c r="FS63" s="15">
        <v>2</v>
      </c>
      <c r="FT63" s="15">
        <v>9</v>
      </c>
      <c r="FU63" s="15">
        <v>4</v>
      </c>
      <c r="FV63" s="51">
        <v>91.932457786116316</v>
      </c>
      <c r="FW63" s="51">
        <v>100</v>
      </c>
      <c r="FX63" s="15">
        <v>3</v>
      </c>
      <c r="FY63" s="15">
        <v>0</v>
      </c>
      <c r="FZ63" s="15">
        <v>0</v>
      </c>
      <c r="GA63" s="15">
        <v>0</v>
      </c>
      <c r="GB63" s="15">
        <v>0</v>
      </c>
      <c r="GC63" s="15">
        <v>0</v>
      </c>
      <c r="GD63" s="15">
        <v>1</v>
      </c>
      <c r="GE63" s="15">
        <v>0</v>
      </c>
      <c r="GF63" s="15">
        <v>0</v>
      </c>
      <c r="GG63" s="15">
        <v>0</v>
      </c>
      <c r="GH63" s="15">
        <v>1</v>
      </c>
      <c r="GI63" s="15">
        <v>0</v>
      </c>
      <c r="GJ63" s="15">
        <v>0</v>
      </c>
      <c r="GK63" s="15">
        <v>1</v>
      </c>
      <c r="GL63" s="51">
        <v>64.634146341463406</v>
      </c>
      <c r="GM63" s="51">
        <v>85.365853658536579</v>
      </c>
      <c r="GN63" s="15">
        <v>5</v>
      </c>
      <c r="GO63" s="15">
        <v>0</v>
      </c>
      <c r="GP63" s="15">
        <v>0</v>
      </c>
      <c r="GQ63" s="15">
        <v>1</v>
      </c>
      <c r="GR63" s="15">
        <v>0</v>
      </c>
      <c r="GS63" s="15">
        <v>0</v>
      </c>
      <c r="GT63" s="15">
        <v>0</v>
      </c>
      <c r="GU63" s="15">
        <v>0</v>
      </c>
      <c r="GV63" s="15">
        <v>1</v>
      </c>
      <c r="GW63" s="15">
        <v>0</v>
      </c>
      <c r="GX63" s="15">
        <v>1</v>
      </c>
      <c r="GY63" s="15">
        <v>0</v>
      </c>
      <c r="GZ63" s="15">
        <v>1</v>
      </c>
      <c r="HA63" s="15">
        <v>1</v>
      </c>
      <c r="HB63" s="51">
        <v>65.740740740740733</v>
      </c>
      <c r="HC63" s="51">
        <v>100</v>
      </c>
      <c r="HD63" s="15">
        <v>0</v>
      </c>
      <c r="HE63" s="15">
        <v>0</v>
      </c>
      <c r="HF63" s="15">
        <v>0</v>
      </c>
      <c r="HG63" s="15">
        <v>0</v>
      </c>
      <c r="HH63" s="15">
        <v>0</v>
      </c>
      <c r="HI63" s="15">
        <v>0</v>
      </c>
      <c r="HJ63" s="15">
        <v>0</v>
      </c>
      <c r="HK63" s="15">
        <v>0</v>
      </c>
      <c r="HL63" s="15">
        <v>0</v>
      </c>
      <c r="HM63" s="15">
        <v>0</v>
      </c>
      <c r="HN63" s="15">
        <v>0</v>
      </c>
      <c r="HO63" s="15">
        <v>0</v>
      </c>
      <c r="HP63" s="15">
        <v>0</v>
      </c>
      <c r="HQ63" s="15">
        <v>0</v>
      </c>
      <c r="HR63" s="51" t="s">
        <v>57</v>
      </c>
      <c r="HS63" s="51" t="s">
        <v>57</v>
      </c>
      <c r="HT63" s="15">
        <v>1</v>
      </c>
      <c r="HU63" s="15">
        <v>0</v>
      </c>
      <c r="HV63" s="15">
        <v>0</v>
      </c>
      <c r="HW63" s="15">
        <v>0</v>
      </c>
      <c r="HX63" s="15">
        <v>0</v>
      </c>
      <c r="HY63" s="15">
        <v>0</v>
      </c>
      <c r="HZ63" s="15">
        <v>0</v>
      </c>
      <c r="IA63" s="15">
        <v>0</v>
      </c>
      <c r="IB63" s="15">
        <v>0</v>
      </c>
      <c r="IC63" s="15">
        <v>0</v>
      </c>
      <c r="ID63" s="15">
        <v>1</v>
      </c>
      <c r="IE63" s="15">
        <v>0</v>
      </c>
      <c r="IF63" s="15">
        <v>0</v>
      </c>
      <c r="IG63" s="15">
        <v>0</v>
      </c>
      <c r="IH63" s="51">
        <v>86.79245283018868</v>
      </c>
      <c r="II63" s="51">
        <v>86.79245283018868</v>
      </c>
      <c r="IJ63" s="15">
        <v>66</v>
      </c>
      <c r="IK63" s="15">
        <v>28</v>
      </c>
      <c r="IL63" s="15">
        <v>1</v>
      </c>
      <c r="IM63" s="15">
        <v>1</v>
      </c>
      <c r="IN63" s="15">
        <v>1</v>
      </c>
      <c r="IO63" s="15">
        <v>0</v>
      </c>
      <c r="IP63" s="15">
        <v>0</v>
      </c>
      <c r="IQ63" s="15">
        <v>0</v>
      </c>
      <c r="IR63" s="15">
        <v>0</v>
      </c>
      <c r="IS63" s="15">
        <v>1</v>
      </c>
      <c r="IT63" s="15">
        <v>0</v>
      </c>
      <c r="IU63" s="15">
        <v>0</v>
      </c>
      <c r="IV63" s="15">
        <v>7</v>
      </c>
      <c r="IW63" s="15">
        <v>27</v>
      </c>
      <c r="IX63" s="51">
        <v>21.019614288845055</v>
      </c>
      <c r="IY63" s="51">
        <v>100</v>
      </c>
      <c r="IZ63" s="15">
        <v>66</v>
      </c>
      <c r="JA63" s="15">
        <v>29</v>
      </c>
      <c r="JB63" s="15">
        <v>6</v>
      </c>
      <c r="JC63" s="15">
        <v>2</v>
      </c>
      <c r="JD63" s="15">
        <v>0</v>
      </c>
      <c r="JE63" s="15">
        <v>0</v>
      </c>
      <c r="JF63" s="15">
        <v>2</v>
      </c>
      <c r="JG63" s="15">
        <v>0</v>
      </c>
      <c r="JH63" s="15">
        <v>0</v>
      </c>
      <c r="JI63" s="15">
        <v>0</v>
      </c>
      <c r="JJ63" s="15">
        <v>0</v>
      </c>
      <c r="JK63" s="15">
        <v>0</v>
      </c>
      <c r="JL63" s="15">
        <v>1</v>
      </c>
      <c r="JM63" s="15">
        <v>26</v>
      </c>
      <c r="JN63" s="51">
        <v>6.2595747418342835</v>
      </c>
      <c r="JO63" s="51">
        <v>100</v>
      </c>
      <c r="JP63" s="15">
        <v>66</v>
      </c>
      <c r="JQ63" s="15">
        <v>31</v>
      </c>
      <c r="JR63" s="15">
        <v>2</v>
      </c>
      <c r="JS63" s="15">
        <v>5</v>
      </c>
      <c r="JT63" s="15">
        <v>2</v>
      </c>
      <c r="JU63" s="15">
        <v>0</v>
      </c>
      <c r="JV63" s="15">
        <v>1</v>
      </c>
      <c r="JW63" s="15">
        <v>1</v>
      </c>
      <c r="JX63" s="15">
        <v>0</v>
      </c>
      <c r="JY63" s="15">
        <v>1</v>
      </c>
      <c r="JZ63" s="15">
        <v>0</v>
      </c>
      <c r="KA63" s="15">
        <v>0</v>
      </c>
      <c r="KB63" s="15">
        <v>2</v>
      </c>
      <c r="KC63" s="15">
        <v>21</v>
      </c>
      <c r="KD63" s="51">
        <v>11.163758237882254</v>
      </c>
      <c r="KE63" s="51">
        <v>100</v>
      </c>
      <c r="KF63" s="15">
        <v>66</v>
      </c>
      <c r="KG63" s="15">
        <v>42</v>
      </c>
      <c r="KH63" s="15">
        <v>0</v>
      </c>
      <c r="KI63" s="15">
        <v>0</v>
      </c>
      <c r="KJ63" s="15">
        <v>0</v>
      </c>
      <c r="KK63" s="15">
        <v>0</v>
      </c>
      <c r="KL63" s="15">
        <v>0</v>
      </c>
      <c r="KM63" s="15">
        <v>0</v>
      </c>
      <c r="KN63" s="15">
        <v>0</v>
      </c>
      <c r="KO63" s="15">
        <v>0</v>
      </c>
      <c r="KP63" s="15">
        <v>0</v>
      </c>
      <c r="KQ63" s="15">
        <v>0</v>
      </c>
      <c r="KR63" s="15">
        <v>0</v>
      </c>
      <c r="KS63" s="15">
        <v>24</v>
      </c>
      <c r="KT63" s="51">
        <v>0</v>
      </c>
      <c r="KU63" s="51">
        <v>0</v>
      </c>
      <c r="KV63" s="15">
        <v>66</v>
      </c>
      <c r="KW63" s="15">
        <v>41</v>
      </c>
      <c r="KX63" s="15">
        <v>1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24</v>
      </c>
      <c r="LJ63" s="51">
        <v>5.8072009291521488E-2</v>
      </c>
      <c r="LK63" s="51">
        <v>2.4390243902439024</v>
      </c>
    </row>
    <row r="64" spans="1:323" ht="15" customHeight="1" x14ac:dyDescent="0.15">
      <c r="A64" s="159"/>
      <c r="B64" s="160"/>
      <c r="C64" s="27" t="s">
        <v>290</v>
      </c>
      <c r="D64" s="184">
        <v>43</v>
      </c>
      <c r="E64" s="184">
        <v>3</v>
      </c>
      <c r="F64" s="184">
        <v>0</v>
      </c>
      <c r="G64" s="184">
        <v>0</v>
      </c>
      <c r="H64" s="184">
        <v>2</v>
      </c>
      <c r="I64" s="184">
        <v>0</v>
      </c>
      <c r="J64" s="184">
        <v>1</v>
      </c>
      <c r="K64" s="184">
        <v>0</v>
      </c>
      <c r="L64" s="184">
        <v>0</v>
      </c>
      <c r="M64" s="184">
        <v>0</v>
      </c>
      <c r="N64" s="184">
        <v>1</v>
      </c>
      <c r="O64" s="184">
        <v>0</v>
      </c>
      <c r="P64" s="184">
        <v>30</v>
      </c>
      <c r="Q64" s="184">
        <v>6</v>
      </c>
      <c r="R64" s="185">
        <v>85.717503217503221</v>
      </c>
      <c r="S64" s="185">
        <v>100</v>
      </c>
      <c r="T64" s="184">
        <v>43</v>
      </c>
      <c r="U64" s="184">
        <v>11</v>
      </c>
      <c r="V64" s="184">
        <v>5</v>
      </c>
      <c r="W64" s="184">
        <v>4</v>
      </c>
      <c r="X64" s="184">
        <v>4</v>
      </c>
      <c r="Y64" s="184">
        <v>2</v>
      </c>
      <c r="Z64" s="184">
        <v>1</v>
      </c>
      <c r="AA64" s="184">
        <v>1</v>
      </c>
      <c r="AB64" s="184">
        <v>0</v>
      </c>
      <c r="AC64" s="184">
        <v>0</v>
      </c>
      <c r="AD64" s="184">
        <v>0</v>
      </c>
      <c r="AE64" s="184">
        <v>0</v>
      </c>
      <c r="AF64" s="184">
        <v>4</v>
      </c>
      <c r="AG64" s="184">
        <v>11</v>
      </c>
      <c r="AH64" s="185">
        <v>23.294869861105209</v>
      </c>
      <c r="AI64" s="185">
        <v>100</v>
      </c>
      <c r="AJ64" s="184">
        <v>43</v>
      </c>
      <c r="AK64" s="184">
        <v>8</v>
      </c>
      <c r="AL64" s="184">
        <v>0</v>
      </c>
      <c r="AM64" s="184">
        <v>2</v>
      </c>
      <c r="AN64" s="184">
        <v>2</v>
      </c>
      <c r="AO64" s="184">
        <v>3</v>
      </c>
      <c r="AP64" s="184">
        <v>2</v>
      </c>
      <c r="AQ64" s="184">
        <v>0</v>
      </c>
      <c r="AR64" s="184">
        <v>0</v>
      </c>
      <c r="AS64" s="184">
        <v>4</v>
      </c>
      <c r="AT64" s="184">
        <v>2</v>
      </c>
      <c r="AU64" s="184">
        <v>1</v>
      </c>
      <c r="AV64" s="184">
        <v>11</v>
      </c>
      <c r="AW64" s="184">
        <v>8</v>
      </c>
      <c r="AX64" s="185">
        <v>55.230812217495611</v>
      </c>
      <c r="AY64" s="185">
        <v>100</v>
      </c>
      <c r="AZ64" s="15">
        <v>43</v>
      </c>
      <c r="BA64" s="15">
        <v>24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1</v>
      </c>
      <c r="BI64" s="15">
        <v>0</v>
      </c>
      <c r="BJ64" s="15">
        <v>0</v>
      </c>
      <c r="BK64" s="15">
        <v>0</v>
      </c>
      <c r="BL64" s="15">
        <v>0</v>
      </c>
      <c r="BM64" s="15">
        <v>18</v>
      </c>
      <c r="BN64" s="51">
        <v>2.4</v>
      </c>
      <c r="BO64" s="51">
        <v>60</v>
      </c>
      <c r="BP64" s="15">
        <v>43</v>
      </c>
      <c r="BQ64" s="15">
        <v>24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1</v>
      </c>
      <c r="CC64" s="15">
        <v>18</v>
      </c>
      <c r="CD64" s="51">
        <v>4</v>
      </c>
      <c r="CE64" s="51">
        <v>100</v>
      </c>
      <c r="CF64" s="15">
        <v>43</v>
      </c>
      <c r="CG64" s="15">
        <v>20</v>
      </c>
      <c r="CH64" s="15">
        <v>1</v>
      </c>
      <c r="CI64" s="15">
        <v>0</v>
      </c>
      <c r="CJ64" s="15">
        <v>1</v>
      </c>
      <c r="CK64" s="15">
        <v>0</v>
      </c>
      <c r="CL64" s="15">
        <v>1</v>
      </c>
      <c r="CM64" s="15">
        <v>0</v>
      </c>
      <c r="CN64" s="15">
        <v>0</v>
      </c>
      <c r="CO64" s="15">
        <v>0</v>
      </c>
      <c r="CP64" s="15">
        <v>1</v>
      </c>
      <c r="CQ64" s="15">
        <v>0</v>
      </c>
      <c r="CR64" s="15">
        <v>12</v>
      </c>
      <c r="CS64" s="15">
        <v>7</v>
      </c>
      <c r="CT64" s="51">
        <v>37.736787867601826</v>
      </c>
      <c r="CU64" s="51">
        <v>100</v>
      </c>
      <c r="CV64" s="15">
        <v>43</v>
      </c>
      <c r="CW64" s="15">
        <v>28</v>
      </c>
      <c r="CX64" s="15">
        <v>2</v>
      </c>
      <c r="CY64" s="15">
        <v>0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3</v>
      </c>
      <c r="DI64" s="15">
        <v>10</v>
      </c>
      <c r="DJ64" s="51">
        <v>9.5196369895165063</v>
      </c>
      <c r="DK64" s="51">
        <v>100</v>
      </c>
      <c r="DL64" s="15">
        <v>43</v>
      </c>
      <c r="DM64" s="15">
        <v>19</v>
      </c>
      <c r="DN64" s="15">
        <v>1</v>
      </c>
      <c r="DO64" s="15">
        <v>2</v>
      </c>
      <c r="DP64" s="15">
        <v>2</v>
      </c>
      <c r="DQ64" s="15">
        <v>1</v>
      </c>
      <c r="DR64" s="15">
        <v>0</v>
      </c>
      <c r="DS64" s="15">
        <v>0</v>
      </c>
      <c r="DT64" s="15">
        <v>0</v>
      </c>
      <c r="DU64" s="15">
        <v>1</v>
      </c>
      <c r="DV64" s="15">
        <v>3</v>
      </c>
      <c r="DW64" s="15">
        <v>0</v>
      </c>
      <c r="DX64" s="15">
        <v>7</v>
      </c>
      <c r="DY64" s="15">
        <v>7</v>
      </c>
      <c r="DZ64" s="51">
        <v>31.902722739004318</v>
      </c>
      <c r="EA64" s="51">
        <v>100</v>
      </c>
      <c r="EB64" s="15">
        <v>43</v>
      </c>
      <c r="EC64" s="15">
        <v>24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1</v>
      </c>
      <c r="EK64" s="15">
        <v>0</v>
      </c>
      <c r="EL64" s="15">
        <v>0</v>
      </c>
      <c r="EM64" s="15">
        <v>0</v>
      </c>
      <c r="EN64" s="15">
        <v>0</v>
      </c>
      <c r="EO64" s="15">
        <v>18</v>
      </c>
      <c r="EP64" s="51">
        <v>2.4</v>
      </c>
      <c r="EQ64" s="51">
        <v>60</v>
      </c>
      <c r="ER64" s="15">
        <v>43</v>
      </c>
      <c r="ES64" s="15">
        <v>24</v>
      </c>
      <c r="ET64" s="15">
        <v>0</v>
      </c>
      <c r="EU64" s="15">
        <v>0</v>
      </c>
      <c r="EV64" s="15">
        <v>0</v>
      </c>
      <c r="EW64" s="15">
        <v>0</v>
      </c>
      <c r="EX64" s="15">
        <v>0</v>
      </c>
      <c r="EY64" s="15">
        <v>0</v>
      </c>
      <c r="EZ64" s="15">
        <v>0</v>
      </c>
      <c r="FA64" s="15">
        <v>0</v>
      </c>
      <c r="FB64" s="15">
        <v>0</v>
      </c>
      <c r="FC64" s="15">
        <v>0</v>
      </c>
      <c r="FD64" s="15">
        <v>1</v>
      </c>
      <c r="FE64" s="15">
        <v>18</v>
      </c>
      <c r="FF64" s="51">
        <v>4</v>
      </c>
      <c r="FG64" s="51">
        <v>100</v>
      </c>
      <c r="FH64" s="15">
        <v>9</v>
      </c>
      <c r="FI64" s="15">
        <v>2</v>
      </c>
      <c r="FJ64" s="15">
        <v>0</v>
      </c>
      <c r="FK64" s="15">
        <v>0</v>
      </c>
      <c r="FL64" s="15">
        <v>0</v>
      </c>
      <c r="FM64" s="15">
        <v>0</v>
      </c>
      <c r="FN64" s="15">
        <v>1</v>
      </c>
      <c r="FO64" s="15">
        <v>0</v>
      </c>
      <c r="FP64" s="15">
        <v>0</v>
      </c>
      <c r="FQ64" s="15">
        <v>0</v>
      </c>
      <c r="FR64" s="15">
        <v>0</v>
      </c>
      <c r="FS64" s="15">
        <v>0</v>
      </c>
      <c r="FT64" s="15">
        <v>6</v>
      </c>
      <c r="FU64" s="15">
        <v>0</v>
      </c>
      <c r="FV64" s="51">
        <v>71.759259259259252</v>
      </c>
      <c r="FW64" s="51">
        <v>100</v>
      </c>
      <c r="FX64" s="15">
        <v>2</v>
      </c>
      <c r="FY64" s="15">
        <v>0</v>
      </c>
      <c r="FZ64" s="15">
        <v>1</v>
      </c>
      <c r="GA64" s="15">
        <v>0</v>
      </c>
      <c r="GB64" s="15">
        <v>0</v>
      </c>
      <c r="GC64" s="15">
        <v>0</v>
      </c>
      <c r="GD64" s="15">
        <v>0</v>
      </c>
      <c r="GE64" s="15">
        <v>0</v>
      </c>
      <c r="GF64" s="15">
        <v>0</v>
      </c>
      <c r="GG64" s="15">
        <v>0</v>
      </c>
      <c r="GH64" s="15">
        <v>0</v>
      </c>
      <c r="GI64" s="15">
        <v>0</v>
      </c>
      <c r="GJ64" s="15">
        <v>1</v>
      </c>
      <c r="GK64" s="15">
        <v>0</v>
      </c>
      <c r="GL64" s="51">
        <v>54.216867469879517</v>
      </c>
      <c r="GM64" s="51">
        <v>100</v>
      </c>
      <c r="GN64" s="15">
        <v>5</v>
      </c>
      <c r="GO64" s="15">
        <v>1</v>
      </c>
      <c r="GP64" s="15">
        <v>0</v>
      </c>
      <c r="GQ64" s="15">
        <v>0</v>
      </c>
      <c r="GR64" s="15">
        <v>0</v>
      </c>
      <c r="GS64" s="15">
        <v>0</v>
      </c>
      <c r="GT64" s="15">
        <v>0</v>
      </c>
      <c r="GU64" s="15">
        <v>0</v>
      </c>
      <c r="GV64" s="15">
        <v>0</v>
      </c>
      <c r="GW64" s="15">
        <v>1</v>
      </c>
      <c r="GX64" s="15">
        <v>3</v>
      </c>
      <c r="GY64" s="15">
        <v>0</v>
      </c>
      <c r="GZ64" s="15">
        <v>0</v>
      </c>
      <c r="HA64" s="15">
        <v>0</v>
      </c>
      <c r="HB64" s="51">
        <v>65.782453120753686</v>
      </c>
      <c r="HC64" s="51">
        <v>89.156626506024097</v>
      </c>
      <c r="HD64" s="15">
        <v>0</v>
      </c>
      <c r="HE64" s="15">
        <v>0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15">
        <v>0</v>
      </c>
      <c r="HM64" s="15">
        <v>0</v>
      </c>
      <c r="HN64" s="15">
        <v>0</v>
      </c>
      <c r="HO64" s="15">
        <v>0</v>
      </c>
      <c r="HP64" s="15">
        <v>0</v>
      </c>
      <c r="HQ64" s="15">
        <v>0</v>
      </c>
      <c r="HR64" s="51" t="s">
        <v>57</v>
      </c>
      <c r="HS64" s="51" t="s">
        <v>57</v>
      </c>
      <c r="HT64" s="15">
        <v>0</v>
      </c>
      <c r="HU64" s="15">
        <v>0</v>
      </c>
      <c r="HV64" s="15">
        <v>0</v>
      </c>
      <c r="HW64" s="15">
        <v>0</v>
      </c>
      <c r="HX64" s="15">
        <v>0</v>
      </c>
      <c r="HY64" s="15">
        <v>0</v>
      </c>
      <c r="HZ64" s="15">
        <v>0</v>
      </c>
      <c r="IA64" s="15">
        <v>0</v>
      </c>
      <c r="IB64" s="15">
        <v>0</v>
      </c>
      <c r="IC64" s="15">
        <v>0</v>
      </c>
      <c r="ID64" s="15">
        <v>0</v>
      </c>
      <c r="IE64" s="15">
        <v>0</v>
      </c>
      <c r="IF64" s="15">
        <v>0</v>
      </c>
      <c r="IG64" s="15">
        <v>0</v>
      </c>
      <c r="IH64" s="51" t="s">
        <v>57</v>
      </c>
      <c r="II64" s="51" t="s">
        <v>57</v>
      </c>
      <c r="IJ64" s="15">
        <v>43</v>
      </c>
      <c r="IK64" s="15">
        <v>15</v>
      </c>
      <c r="IL64" s="15">
        <v>0</v>
      </c>
      <c r="IM64" s="15">
        <v>1</v>
      </c>
      <c r="IN64" s="15">
        <v>1</v>
      </c>
      <c r="IO64" s="15">
        <v>0</v>
      </c>
      <c r="IP64" s="15">
        <v>0</v>
      </c>
      <c r="IQ64" s="15">
        <v>0</v>
      </c>
      <c r="IR64" s="15">
        <v>0</v>
      </c>
      <c r="IS64" s="15">
        <v>0</v>
      </c>
      <c r="IT64" s="15">
        <v>0</v>
      </c>
      <c r="IU64" s="15">
        <v>3</v>
      </c>
      <c r="IV64" s="15">
        <v>9</v>
      </c>
      <c r="IW64" s="15">
        <v>14</v>
      </c>
      <c r="IX64" s="51">
        <v>41.835051181659509</v>
      </c>
      <c r="IY64" s="51">
        <v>100</v>
      </c>
      <c r="IZ64" s="15">
        <v>43</v>
      </c>
      <c r="JA64" s="15">
        <v>23</v>
      </c>
      <c r="JB64" s="15">
        <v>2</v>
      </c>
      <c r="JC64" s="15">
        <v>2</v>
      </c>
      <c r="JD64" s="15">
        <v>1</v>
      </c>
      <c r="JE64" s="15">
        <v>1</v>
      </c>
      <c r="JF64" s="15">
        <v>1</v>
      </c>
      <c r="JG64" s="15">
        <v>0</v>
      </c>
      <c r="JH64" s="15">
        <v>0</v>
      </c>
      <c r="JI64" s="15">
        <v>0</v>
      </c>
      <c r="JJ64" s="15">
        <v>0</v>
      </c>
      <c r="JK64" s="15">
        <v>0</v>
      </c>
      <c r="JL64" s="15">
        <v>0</v>
      </c>
      <c r="JM64" s="15">
        <v>13</v>
      </c>
      <c r="JN64" s="51">
        <v>4.935399289057826</v>
      </c>
      <c r="JO64" s="51">
        <v>45.454545454545453</v>
      </c>
      <c r="JP64" s="15">
        <v>43</v>
      </c>
      <c r="JQ64" s="15">
        <v>21</v>
      </c>
      <c r="JR64" s="15">
        <v>2</v>
      </c>
      <c r="JS64" s="15">
        <v>1</v>
      </c>
      <c r="JT64" s="15">
        <v>2</v>
      </c>
      <c r="JU64" s="15">
        <v>1</v>
      </c>
      <c r="JV64" s="15">
        <v>0</v>
      </c>
      <c r="JW64" s="15">
        <v>0</v>
      </c>
      <c r="JX64" s="15">
        <v>0</v>
      </c>
      <c r="JY64" s="15">
        <v>1</v>
      </c>
      <c r="JZ64" s="15">
        <v>0</v>
      </c>
      <c r="KA64" s="15">
        <v>0</v>
      </c>
      <c r="KB64" s="15">
        <v>1</v>
      </c>
      <c r="KC64" s="15">
        <v>14</v>
      </c>
      <c r="KD64" s="51">
        <v>9.3140137609147278</v>
      </c>
      <c r="KE64" s="51">
        <v>100</v>
      </c>
      <c r="KF64" s="15">
        <v>43</v>
      </c>
      <c r="KG64" s="15">
        <v>25</v>
      </c>
      <c r="KH64" s="15">
        <v>0</v>
      </c>
      <c r="KI64" s="15">
        <v>0</v>
      </c>
      <c r="KJ64" s="15">
        <v>0</v>
      </c>
      <c r="KK64" s="15">
        <v>0</v>
      </c>
      <c r="KL64" s="15">
        <v>0</v>
      </c>
      <c r="KM64" s="15">
        <v>0</v>
      </c>
      <c r="KN64" s="15">
        <v>1</v>
      </c>
      <c r="KO64" s="15">
        <v>0</v>
      </c>
      <c r="KP64" s="15">
        <v>0</v>
      </c>
      <c r="KQ64" s="15">
        <v>0</v>
      </c>
      <c r="KR64" s="15">
        <v>0</v>
      </c>
      <c r="KS64" s="15">
        <v>17</v>
      </c>
      <c r="KT64" s="51">
        <v>2.3076923076923075</v>
      </c>
      <c r="KU64" s="51">
        <v>60</v>
      </c>
      <c r="KV64" s="15">
        <v>43</v>
      </c>
      <c r="KW64" s="15">
        <v>25</v>
      </c>
      <c r="KX64" s="15">
        <v>0</v>
      </c>
      <c r="KY64" s="15">
        <v>0</v>
      </c>
      <c r="KZ64" s="15">
        <v>0</v>
      </c>
      <c r="LA64" s="15">
        <v>0</v>
      </c>
      <c r="LB64" s="15">
        <v>0</v>
      </c>
      <c r="LC64" s="15">
        <v>0</v>
      </c>
      <c r="LD64" s="15">
        <v>0</v>
      </c>
      <c r="LE64" s="15">
        <v>0</v>
      </c>
      <c r="LF64" s="15">
        <v>0</v>
      </c>
      <c r="LG64" s="15">
        <v>0</v>
      </c>
      <c r="LH64" s="15">
        <v>0</v>
      </c>
      <c r="LI64" s="15">
        <v>18</v>
      </c>
      <c r="LJ64" s="51">
        <v>0</v>
      </c>
      <c r="LK64" s="51">
        <v>0</v>
      </c>
    </row>
    <row r="65" spans="1:323" ht="15" customHeight="1" x14ac:dyDescent="0.15">
      <c r="A65" s="159"/>
      <c r="B65" s="149"/>
      <c r="C65" s="28" t="s">
        <v>26</v>
      </c>
      <c r="D65" s="184">
        <v>53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1</v>
      </c>
      <c r="N65" s="184">
        <v>4</v>
      </c>
      <c r="O65" s="184">
        <v>0</v>
      </c>
      <c r="P65" s="184">
        <v>30</v>
      </c>
      <c r="Q65" s="184">
        <v>18</v>
      </c>
      <c r="R65" s="185">
        <v>97.814015964342246</v>
      </c>
      <c r="S65" s="185">
        <v>100</v>
      </c>
      <c r="T65" s="184">
        <v>53</v>
      </c>
      <c r="U65" s="184">
        <v>10</v>
      </c>
      <c r="V65" s="184">
        <v>5</v>
      </c>
      <c r="W65" s="184">
        <v>1</v>
      </c>
      <c r="X65" s="184">
        <v>2</v>
      </c>
      <c r="Y65" s="184">
        <v>2</v>
      </c>
      <c r="Z65" s="184">
        <v>2</v>
      </c>
      <c r="AA65" s="184">
        <v>2</v>
      </c>
      <c r="AB65" s="184">
        <v>0</v>
      </c>
      <c r="AC65" s="184">
        <v>0</v>
      </c>
      <c r="AD65" s="184">
        <v>1</v>
      </c>
      <c r="AE65" s="184">
        <v>0</v>
      </c>
      <c r="AF65" s="184">
        <v>5</v>
      </c>
      <c r="AG65" s="184">
        <v>23</v>
      </c>
      <c r="AH65" s="185">
        <v>31.02279416396054</v>
      </c>
      <c r="AI65" s="185">
        <v>100</v>
      </c>
      <c r="AJ65" s="184">
        <v>53</v>
      </c>
      <c r="AK65" s="184">
        <v>13</v>
      </c>
      <c r="AL65" s="184">
        <v>5</v>
      </c>
      <c r="AM65" s="184">
        <v>1</v>
      </c>
      <c r="AN65" s="184">
        <v>0</v>
      </c>
      <c r="AO65" s="184">
        <v>2</v>
      </c>
      <c r="AP65" s="184">
        <v>1</v>
      </c>
      <c r="AQ65" s="184">
        <v>1</v>
      </c>
      <c r="AR65" s="184">
        <v>2</v>
      </c>
      <c r="AS65" s="184">
        <v>1</v>
      </c>
      <c r="AT65" s="184">
        <v>3</v>
      </c>
      <c r="AU65" s="184">
        <v>1</v>
      </c>
      <c r="AV65" s="184">
        <v>3</v>
      </c>
      <c r="AW65" s="184">
        <v>20</v>
      </c>
      <c r="AX65" s="185">
        <v>32.555058313009248</v>
      </c>
      <c r="AY65" s="185">
        <v>100</v>
      </c>
      <c r="AZ65" s="15">
        <v>53</v>
      </c>
      <c r="BA65" s="15">
        <v>26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27</v>
      </c>
      <c r="BN65" s="51">
        <v>0</v>
      </c>
      <c r="BO65" s="51">
        <v>0</v>
      </c>
      <c r="BP65" s="15">
        <v>53</v>
      </c>
      <c r="BQ65" s="15">
        <v>26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27</v>
      </c>
      <c r="CD65" s="51">
        <v>0</v>
      </c>
      <c r="CE65" s="51">
        <v>0</v>
      </c>
      <c r="CF65" s="15">
        <v>53</v>
      </c>
      <c r="CG65" s="15">
        <v>6</v>
      </c>
      <c r="CH65" s="15">
        <v>0</v>
      </c>
      <c r="CI65" s="15">
        <v>1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1</v>
      </c>
      <c r="CP65" s="15">
        <v>1</v>
      </c>
      <c r="CQ65" s="15">
        <v>2</v>
      </c>
      <c r="CR65" s="15">
        <v>20</v>
      </c>
      <c r="CS65" s="15">
        <v>22</v>
      </c>
      <c r="CT65" s="51">
        <v>75.942922706821136</v>
      </c>
      <c r="CU65" s="51">
        <v>100</v>
      </c>
      <c r="CV65" s="15">
        <v>53</v>
      </c>
      <c r="CW65" s="15">
        <v>19</v>
      </c>
      <c r="CX65" s="15">
        <v>3</v>
      </c>
      <c r="CY65" s="15">
        <v>1</v>
      </c>
      <c r="CZ65" s="15">
        <v>0</v>
      </c>
      <c r="DA65" s="15">
        <v>1</v>
      </c>
      <c r="DB65" s="15">
        <v>1</v>
      </c>
      <c r="DC65" s="15">
        <v>0</v>
      </c>
      <c r="DD65" s="15">
        <v>0</v>
      </c>
      <c r="DE65" s="15">
        <v>0</v>
      </c>
      <c r="DF65" s="15">
        <v>0</v>
      </c>
      <c r="DG65" s="15">
        <v>0</v>
      </c>
      <c r="DH65" s="15">
        <v>0</v>
      </c>
      <c r="DI65" s="15">
        <v>28</v>
      </c>
      <c r="DJ65" s="51">
        <v>4.5403448704912188</v>
      </c>
      <c r="DK65" s="51">
        <v>42.105263157894733</v>
      </c>
      <c r="DL65" s="15">
        <v>53</v>
      </c>
      <c r="DM65" s="15">
        <v>20</v>
      </c>
      <c r="DN65" s="15">
        <v>0</v>
      </c>
      <c r="DO65" s="15">
        <v>0</v>
      </c>
      <c r="DP65" s="15">
        <v>1</v>
      </c>
      <c r="DQ65" s="15">
        <v>1</v>
      </c>
      <c r="DR65" s="15">
        <v>1</v>
      </c>
      <c r="DS65" s="15">
        <v>0</v>
      </c>
      <c r="DT65" s="15">
        <v>2</v>
      </c>
      <c r="DU65" s="15">
        <v>1</v>
      </c>
      <c r="DV65" s="15">
        <v>1</v>
      </c>
      <c r="DW65" s="15">
        <v>1</v>
      </c>
      <c r="DX65" s="15">
        <v>2</v>
      </c>
      <c r="DY65" s="15">
        <v>23</v>
      </c>
      <c r="DZ65" s="51">
        <v>22.878966733016753</v>
      </c>
      <c r="EA65" s="51">
        <v>100</v>
      </c>
      <c r="EB65" s="15">
        <v>53</v>
      </c>
      <c r="EC65" s="15">
        <v>26</v>
      </c>
      <c r="ED65" s="15">
        <v>0</v>
      </c>
      <c r="EE65" s="15">
        <v>0</v>
      </c>
      <c r="EF65" s="15">
        <v>0</v>
      </c>
      <c r="EG65" s="15">
        <v>0</v>
      </c>
      <c r="EH65" s="15">
        <v>0</v>
      </c>
      <c r="EI65" s="15">
        <v>0</v>
      </c>
      <c r="EJ65" s="15">
        <v>0</v>
      </c>
      <c r="EK65" s="15">
        <v>0</v>
      </c>
      <c r="EL65" s="15">
        <v>0</v>
      </c>
      <c r="EM65" s="15">
        <v>0</v>
      </c>
      <c r="EN65" s="15">
        <v>0</v>
      </c>
      <c r="EO65" s="15">
        <v>27</v>
      </c>
      <c r="EP65" s="51">
        <v>0</v>
      </c>
      <c r="EQ65" s="51">
        <v>0</v>
      </c>
      <c r="ER65" s="15">
        <v>53</v>
      </c>
      <c r="ES65" s="15">
        <v>26</v>
      </c>
      <c r="ET65" s="15">
        <v>0</v>
      </c>
      <c r="EU65" s="15">
        <v>0</v>
      </c>
      <c r="EV65" s="15">
        <v>0</v>
      </c>
      <c r="EW65" s="15">
        <v>0</v>
      </c>
      <c r="EX65" s="15">
        <v>0</v>
      </c>
      <c r="EY65" s="15">
        <v>0</v>
      </c>
      <c r="EZ65" s="15">
        <v>0</v>
      </c>
      <c r="FA65" s="15">
        <v>0</v>
      </c>
      <c r="FB65" s="15">
        <v>0</v>
      </c>
      <c r="FC65" s="15">
        <v>0</v>
      </c>
      <c r="FD65" s="15">
        <v>0</v>
      </c>
      <c r="FE65" s="15">
        <v>27</v>
      </c>
      <c r="FF65" s="51">
        <v>0</v>
      </c>
      <c r="FG65" s="51">
        <v>0</v>
      </c>
      <c r="FH65" s="15">
        <v>14</v>
      </c>
      <c r="FI65" s="15">
        <v>1</v>
      </c>
      <c r="FJ65" s="15">
        <v>0</v>
      </c>
      <c r="FK65" s="15">
        <v>1</v>
      </c>
      <c r="FL65" s="15">
        <v>0</v>
      </c>
      <c r="FM65" s="15">
        <v>0</v>
      </c>
      <c r="FN65" s="15">
        <v>0</v>
      </c>
      <c r="FO65" s="15">
        <v>0</v>
      </c>
      <c r="FP65" s="15">
        <v>0</v>
      </c>
      <c r="FQ65" s="15">
        <v>1</v>
      </c>
      <c r="FR65" s="15">
        <v>0</v>
      </c>
      <c r="FS65" s="15">
        <v>1</v>
      </c>
      <c r="FT65" s="15">
        <v>5</v>
      </c>
      <c r="FU65" s="15">
        <v>5</v>
      </c>
      <c r="FV65" s="51">
        <v>75.408338706211055</v>
      </c>
      <c r="FW65" s="51">
        <v>100</v>
      </c>
      <c r="FX65" s="15">
        <v>5</v>
      </c>
      <c r="FY65" s="15">
        <v>0</v>
      </c>
      <c r="FZ65" s="15">
        <v>0</v>
      </c>
      <c r="GA65" s="15">
        <v>1</v>
      </c>
      <c r="GB65" s="15">
        <v>0</v>
      </c>
      <c r="GC65" s="15">
        <v>1</v>
      </c>
      <c r="GD65" s="15">
        <v>1</v>
      </c>
      <c r="GE65" s="15">
        <v>0</v>
      </c>
      <c r="GF65" s="15">
        <v>0</v>
      </c>
      <c r="GG65" s="15">
        <v>0</v>
      </c>
      <c r="GH65" s="15">
        <v>0</v>
      </c>
      <c r="GI65" s="15">
        <v>0</v>
      </c>
      <c r="GJ65" s="15">
        <v>0</v>
      </c>
      <c r="GK65" s="15">
        <v>2</v>
      </c>
      <c r="GL65" s="51">
        <v>31.380766731643927</v>
      </c>
      <c r="GM65" s="51">
        <v>42.105263157894733</v>
      </c>
      <c r="GN65" s="15">
        <v>9</v>
      </c>
      <c r="GO65" s="15">
        <v>0</v>
      </c>
      <c r="GP65" s="15">
        <v>0</v>
      </c>
      <c r="GQ65" s="15">
        <v>0</v>
      </c>
      <c r="GR65" s="15">
        <v>1</v>
      </c>
      <c r="GS65" s="15">
        <v>0</v>
      </c>
      <c r="GT65" s="15">
        <v>0</v>
      </c>
      <c r="GU65" s="15">
        <v>0</v>
      </c>
      <c r="GV65" s="15">
        <v>1</v>
      </c>
      <c r="GW65" s="15">
        <v>1</v>
      </c>
      <c r="GX65" s="15">
        <v>0</v>
      </c>
      <c r="GY65" s="15">
        <v>0</v>
      </c>
      <c r="GZ65" s="15">
        <v>1</v>
      </c>
      <c r="HA65" s="15">
        <v>5</v>
      </c>
      <c r="HB65" s="51">
        <v>66.357655502392348</v>
      </c>
      <c r="HC65" s="51">
        <v>100</v>
      </c>
      <c r="HD65" s="15">
        <v>0</v>
      </c>
      <c r="HE65" s="15">
        <v>0</v>
      </c>
      <c r="HF65" s="15">
        <v>0</v>
      </c>
      <c r="HG65" s="15">
        <v>0</v>
      </c>
      <c r="HH65" s="15">
        <v>0</v>
      </c>
      <c r="HI65" s="15">
        <v>0</v>
      </c>
      <c r="HJ65" s="15">
        <v>0</v>
      </c>
      <c r="HK65" s="15">
        <v>0</v>
      </c>
      <c r="HL65" s="15">
        <v>0</v>
      </c>
      <c r="HM65" s="15">
        <v>0</v>
      </c>
      <c r="HN65" s="15">
        <v>0</v>
      </c>
      <c r="HO65" s="15">
        <v>0</v>
      </c>
      <c r="HP65" s="15">
        <v>0</v>
      </c>
      <c r="HQ65" s="15">
        <v>0</v>
      </c>
      <c r="HR65" s="51" t="s">
        <v>57</v>
      </c>
      <c r="HS65" s="51" t="s">
        <v>57</v>
      </c>
      <c r="HT65" s="15">
        <v>1</v>
      </c>
      <c r="HU65" s="15">
        <v>0</v>
      </c>
      <c r="HV65" s="15">
        <v>0</v>
      </c>
      <c r="HW65" s="15">
        <v>0</v>
      </c>
      <c r="HX65" s="15">
        <v>0</v>
      </c>
      <c r="HY65" s="15">
        <v>0</v>
      </c>
      <c r="HZ65" s="15">
        <v>0</v>
      </c>
      <c r="IA65" s="15">
        <v>0</v>
      </c>
      <c r="IB65" s="15">
        <v>0</v>
      </c>
      <c r="IC65" s="15">
        <v>0</v>
      </c>
      <c r="ID65" s="15">
        <v>0</v>
      </c>
      <c r="IE65" s="15">
        <v>0</v>
      </c>
      <c r="IF65" s="15">
        <v>0</v>
      </c>
      <c r="IG65" s="15">
        <v>1</v>
      </c>
      <c r="IH65" s="51" t="s">
        <v>57</v>
      </c>
      <c r="II65" s="51">
        <v>0</v>
      </c>
      <c r="IJ65" s="15">
        <v>53</v>
      </c>
      <c r="IK65" s="15">
        <v>17</v>
      </c>
      <c r="IL65" s="15">
        <v>3</v>
      </c>
      <c r="IM65" s="15">
        <v>0</v>
      </c>
      <c r="IN65" s="15">
        <v>0</v>
      </c>
      <c r="IO65" s="15">
        <v>0</v>
      </c>
      <c r="IP65" s="15">
        <v>0</v>
      </c>
      <c r="IQ65" s="15">
        <v>0</v>
      </c>
      <c r="IR65" s="15">
        <v>1</v>
      </c>
      <c r="IS65" s="15">
        <v>0</v>
      </c>
      <c r="IT65" s="15">
        <v>2</v>
      </c>
      <c r="IU65" s="15">
        <v>1</v>
      </c>
      <c r="IV65" s="15">
        <v>4</v>
      </c>
      <c r="IW65" s="15">
        <v>25</v>
      </c>
      <c r="IX65" s="51">
        <v>27.366730007306469</v>
      </c>
      <c r="IY65" s="51">
        <v>100</v>
      </c>
      <c r="IZ65" s="15">
        <v>53</v>
      </c>
      <c r="JA65" s="15">
        <v>18</v>
      </c>
      <c r="JB65" s="15">
        <v>0</v>
      </c>
      <c r="JC65" s="15">
        <v>1</v>
      </c>
      <c r="JD65" s="15">
        <v>1</v>
      </c>
      <c r="JE65" s="15">
        <v>1</v>
      </c>
      <c r="JF65" s="15">
        <v>0</v>
      </c>
      <c r="JG65" s="15">
        <v>2</v>
      </c>
      <c r="JH65" s="15">
        <v>0</v>
      </c>
      <c r="JI65" s="15">
        <v>0</v>
      </c>
      <c r="JJ65" s="15">
        <v>1</v>
      </c>
      <c r="JK65" s="15">
        <v>0</v>
      </c>
      <c r="JL65" s="15">
        <v>4</v>
      </c>
      <c r="JM65" s="15">
        <v>25</v>
      </c>
      <c r="JN65" s="51">
        <v>23.248559439622067</v>
      </c>
      <c r="JO65" s="51">
        <v>100</v>
      </c>
      <c r="JP65" s="15">
        <v>53</v>
      </c>
      <c r="JQ65" s="15">
        <v>24</v>
      </c>
      <c r="JR65" s="15">
        <v>1</v>
      </c>
      <c r="JS65" s="15">
        <v>0</v>
      </c>
      <c r="JT65" s="15">
        <v>2</v>
      </c>
      <c r="JU65" s="15">
        <v>0</v>
      </c>
      <c r="JV65" s="15">
        <v>0</v>
      </c>
      <c r="JW65" s="15">
        <v>1</v>
      </c>
      <c r="JX65" s="15">
        <v>0</v>
      </c>
      <c r="JY65" s="15">
        <v>0</v>
      </c>
      <c r="JZ65" s="15">
        <v>1</v>
      </c>
      <c r="KA65" s="15">
        <v>0</v>
      </c>
      <c r="KB65" s="15">
        <v>0</v>
      </c>
      <c r="KC65" s="15">
        <v>24</v>
      </c>
      <c r="KD65" s="51">
        <v>6.80965751120329</v>
      </c>
      <c r="KE65" s="51">
        <v>86.206896551724128</v>
      </c>
      <c r="KF65" s="15">
        <v>53</v>
      </c>
      <c r="KG65" s="15">
        <v>26</v>
      </c>
      <c r="KH65" s="15">
        <v>0</v>
      </c>
      <c r="KI65" s="15">
        <v>0</v>
      </c>
      <c r="KJ65" s="15">
        <v>0</v>
      </c>
      <c r="KK65" s="15">
        <v>0</v>
      </c>
      <c r="KL65" s="15">
        <v>0</v>
      </c>
      <c r="KM65" s="15">
        <v>0</v>
      </c>
      <c r="KN65" s="15">
        <v>0</v>
      </c>
      <c r="KO65" s="15">
        <v>0</v>
      </c>
      <c r="KP65" s="15">
        <v>0</v>
      </c>
      <c r="KQ65" s="15">
        <v>0</v>
      </c>
      <c r="KR65" s="15">
        <v>0</v>
      </c>
      <c r="KS65" s="15">
        <v>27</v>
      </c>
      <c r="KT65" s="51">
        <v>0</v>
      </c>
      <c r="KU65" s="51">
        <v>0</v>
      </c>
      <c r="KV65" s="15">
        <v>53</v>
      </c>
      <c r="KW65" s="15">
        <v>26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27</v>
      </c>
      <c r="LJ65" s="51">
        <v>0</v>
      </c>
      <c r="LK65" s="51">
        <v>0</v>
      </c>
    </row>
    <row r="66" spans="1:323" ht="15" customHeight="1" x14ac:dyDescent="0.15">
      <c r="A66" s="159"/>
      <c r="B66" s="233" t="s">
        <v>18</v>
      </c>
      <c r="C66" s="27" t="s">
        <v>171</v>
      </c>
      <c r="D66" s="184">
        <v>135</v>
      </c>
      <c r="E66" s="184">
        <v>5</v>
      </c>
      <c r="F66" s="184">
        <v>2</v>
      </c>
      <c r="G66" s="184">
        <v>5</v>
      </c>
      <c r="H66" s="184">
        <v>4</v>
      </c>
      <c r="I66" s="184">
        <v>2</v>
      </c>
      <c r="J66" s="184">
        <v>1</v>
      </c>
      <c r="K66" s="184">
        <v>4</v>
      </c>
      <c r="L66" s="184">
        <v>3</v>
      </c>
      <c r="M66" s="184">
        <v>7</v>
      </c>
      <c r="N66" s="184">
        <v>16</v>
      </c>
      <c r="O66" s="184">
        <v>9</v>
      </c>
      <c r="P66" s="184">
        <v>56</v>
      </c>
      <c r="Q66" s="184">
        <v>21</v>
      </c>
      <c r="R66" s="185">
        <v>79.123696796459015</v>
      </c>
      <c r="S66" s="185">
        <v>96.114369501466285</v>
      </c>
      <c r="T66" s="184">
        <v>135</v>
      </c>
      <c r="U66" s="184">
        <v>15</v>
      </c>
      <c r="V66" s="184">
        <v>20</v>
      </c>
      <c r="W66" s="184">
        <v>23</v>
      </c>
      <c r="X66" s="184">
        <v>16</v>
      </c>
      <c r="Y66" s="184">
        <v>6</v>
      </c>
      <c r="Z66" s="184">
        <v>3</v>
      </c>
      <c r="AA66" s="184">
        <v>2</v>
      </c>
      <c r="AB66" s="184">
        <v>1</v>
      </c>
      <c r="AC66" s="184">
        <v>3</v>
      </c>
      <c r="AD66" s="184">
        <v>4</v>
      </c>
      <c r="AE66" s="184">
        <v>4</v>
      </c>
      <c r="AF66" s="184">
        <v>2</v>
      </c>
      <c r="AG66" s="184">
        <v>36</v>
      </c>
      <c r="AH66" s="185">
        <v>25.194864469361999</v>
      </c>
      <c r="AI66" s="185">
        <v>100</v>
      </c>
      <c r="AJ66" s="184">
        <v>135</v>
      </c>
      <c r="AK66" s="184">
        <v>5</v>
      </c>
      <c r="AL66" s="184">
        <v>2</v>
      </c>
      <c r="AM66" s="184">
        <v>5</v>
      </c>
      <c r="AN66" s="184">
        <v>3</v>
      </c>
      <c r="AO66" s="184">
        <v>10</v>
      </c>
      <c r="AP66" s="184">
        <v>5</v>
      </c>
      <c r="AQ66" s="184">
        <v>8</v>
      </c>
      <c r="AR66" s="184">
        <v>7</v>
      </c>
      <c r="AS66" s="184">
        <v>9</v>
      </c>
      <c r="AT66" s="184">
        <v>10</v>
      </c>
      <c r="AU66" s="184">
        <v>17</v>
      </c>
      <c r="AV66" s="184">
        <v>25</v>
      </c>
      <c r="AW66" s="184">
        <v>29</v>
      </c>
      <c r="AX66" s="185">
        <v>68.111729702008091</v>
      </c>
      <c r="AY66" s="185">
        <v>100</v>
      </c>
      <c r="AZ66" s="15">
        <v>135</v>
      </c>
      <c r="BA66" s="15">
        <v>81</v>
      </c>
      <c r="BB66" s="15">
        <v>3</v>
      </c>
      <c r="BC66" s="15">
        <v>0</v>
      </c>
      <c r="BD66" s="15">
        <v>1</v>
      </c>
      <c r="BE66" s="15">
        <v>0</v>
      </c>
      <c r="BF66" s="15">
        <v>1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2</v>
      </c>
      <c r="BM66" s="15">
        <v>47</v>
      </c>
      <c r="BN66" s="51">
        <v>3.2774165842347656</v>
      </c>
      <c r="BO66" s="51">
        <v>100</v>
      </c>
      <c r="BP66" s="15">
        <v>135</v>
      </c>
      <c r="BQ66" s="15">
        <v>77</v>
      </c>
      <c r="BR66" s="15">
        <v>2</v>
      </c>
      <c r="BS66" s="15">
        <v>3</v>
      </c>
      <c r="BT66" s="15">
        <v>2</v>
      </c>
      <c r="BU66" s="15">
        <v>1</v>
      </c>
      <c r="BV66" s="15">
        <v>1</v>
      </c>
      <c r="BW66" s="15">
        <v>1</v>
      </c>
      <c r="BX66" s="15">
        <v>1</v>
      </c>
      <c r="BY66" s="15">
        <v>1</v>
      </c>
      <c r="BZ66" s="15">
        <v>0</v>
      </c>
      <c r="CA66" s="15">
        <v>0</v>
      </c>
      <c r="CB66" s="15">
        <v>1</v>
      </c>
      <c r="CC66" s="15">
        <v>45</v>
      </c>
      <c r="CD66" s="51">
        <v>5.2412103194765889</v>
      </c>
      <c r="CE66" s="51">
        <v>100</v>
      </c>
      <c r="CF66" s="15">
        <v>135</v>
      </c>
      <c r="CG66" s="15">
        <v>32</v>
      </c>
      <c r="CH66" s="15">
        <v>4</v>
      </c>
      <c r="CI66" s="15">
        <v>2</v>
      </c>
      <c r="CJ66" s="15">
        <v>1</v>
      </c>
      <c r="CK66" s="15">
        <v>0</v>
      </c>
      <c r="CL66" s="15">
        <v>2</v>
      </c>
      <c r="CM66" s="15">
        <v>2</v>
      </c>
      <c r="CN66" s="15">
        <v>4</v>
      </c>
      <c r="CO66" s="15">
        <v>8</v>
      </c>
      <c r="CP66" s="15">
        <v>4</v>
      </c>
      <c r="CQ66" s="15">
        <v>11</v>
      </c>
      <c r="CR66" s="15">
        <v>32</v>
      </c>
      <c r="CS66" s="15">
        <v>33</v>
      </c>
      <c r="CT66" s="51">
        <v>55.946593384868969</v>
      </c>
      <c r="CU66" s="51">
        <v>100</v>
      </c>
      <c r="CV66" s="15">
        <v>135</v>
      </c>
      <c r="CW66" s="15">
        <v>68</v>
      </c>
      <c r="CX66" s="15">
        <v>2</v>
      </c>
      <c r="CY66" s="15">
        <v>2</v>
      </c>
      <c r="CZ66" s="15">
        <v>2</v>
      </c>
      <c r="DA66" s="15">
        <v>1</v>
      </c>
      <c r="DB66" s="15">
        <v>0</v>
      </c>
      <c r="DC66" s="15">
        <v>2</v>
      </c>
      <c r="DD66" s="15">
        <v>0</v>
      </c>
      <c r="DE66" s="15">
        <v>0</v>
      </c>
      <c r="DF66" s="15">
        <v>1</v>
      </c>
      <c r="DG66" s="15">
        <v>3</v>
      </c>
      <c r="DH66" s="15">
        <v>1</v>
      </c>
      <c r="DI66" s="15">
        <v>53</v>
      </c>
      <c r="DJ66" s="51">
        <v>8.6151340179400631</v>
      </c>
      <c r="DK66" s="51">
        <v>100</v>
      </c>
      <c r="DL66" s="15">
        <v>135</v>
      </c>
      <c r="DM66" s="15">
        <v>40</v>
      </c>
      <c r="DN66" s="15">
        <v>1</v>
      </c>
      <c r="DO66" s="15">
        <v>3</v>
      </c>
      <c r="DP66" s="15">
        <v>3</v>
      </c>
      <c r="DQ66" s="15">
        <v>4</v>
      </c>
      <c r="DR66" s="15">
        <v>5</v>
      </c>
      <c r="DS66" s="15">
        <v>2</v>
      </c>
      <c r="DT66" s="15">
        <v>3</v>
      </c>
      <c r="DU66" s="15">
        <v>6</v>
      </c>
      <c r="DV66" s="15">
        <v>12</v>
      </c>
      <c r="DW66" s="15">
        <v>6</v>
      </c>
      <c r="DX66" s="15">
        <v>16</v>
      </c>
      <c r="DY66" s="15">
        <v>34</v>
      </c>
      <c r="DZ66" s="51">
        <v>43.395962150532505</v>
      </c>
      <c r="EA66" s="51">
        <v>100</v>
      </c>
      <c r="EB66" s="15">
        <v>135</v>
      </c>
      <c r="EC66" s="15">
        <v>85</v>
      </c>
      <c r="ED66" s="15">
        <v>1</v>
      </c>
      <c r="EE66" s="15">
        <v>0</v>
      </c>
      <c r="EF66" s="15">
        <v>1</v>
      </c>
      <c r="EG66" s="15">
        <v>0</v>
      </c>
      <c r="EH66" s="15">
        <v>1</v>
      </c>
      <c r="EI66" s="15">
        <v>0</v>
      </c>
      <c r="EJ66" s="15">
        <v>0</v>
      </c>
      <c r="EK66" s="15">
        <v>0</v>
      </c>
      <c r="EL66" s="15">
        <v>0</v>
      </c>
      <c r="EM66" s="15">
        <v>0</v>
      </c>
      <c r="EN66" s="15">
        <v>1</v>
      </c>
      <c r="EO66" s="15">
        <v>46</v>
      </c>
      <c r="EP66" s="51">
        <v>2.0037453183520602</v>
      </c>
      <c r="EQ66" s="51">
        <v>100</v>
      </c>
      <c r="ER66" s="15">
        <v>135</v>
      </c>
      <c r="ES66" s="15">
        <v>79</v>
      </c>
      <c r="ET66" s="15">
        <v>1</v>
      </c>
      <c r="EU66" s="15">
        <v>3</v>
      </c>
      <c r="EV66" s="15">
        <v>1</v>
      </c>
      <c r="EW66" s="15">
        <v>1</v>
      </c>
      <c r="EX66" s="15">
        <v>1</v>
      </c>
      <c r="EY66" s="15">
        <v>0</v>
      </c>
      <c r="EZ66" s="15">
        <v>1</v>
      </c>
      <c r="FA66" s="15">
        <v>0</v>
      </c>
      <c r="FB66" s="15">
        <v>0</v>
      </c>
      <c r="FC66" s="15">
        <v>0</v>
      </c>
      <c r="FD66" s="15">
        <v>1</v>
      </c>
      <c r="FE66" s="15">
        <v>47</v>
      </c>
      <c r="FF66" s="51">
        <v>3.6878776237220454</v>
      </c>
      <c r="FG66" s="51">
        <v>100</v>
      </c>
      <c r="FH66" s="15">
        <v>45</v>
      </c>
      <c r="FI66" s="15">
        <v>0</v>
      </c>
      <c r="FJ66" s="15">
        <v>2</v>
      </c>
      <c r="FK66" s="15">
        <v>2</v>
      </c>
      <c r="FL66" s="15">
        <v>1</v>
      </c>
      <c r="FM66" s="15">
        <v>0</v>
      </c>
      <c r="FN66" s="15">
        <v>2</v>
      </c>
      <c r="FO66" s="15">
        <v>2</v>
      </c>
      <c r="FP66" s="15">
        <v>2</v>
      </c>
      <c r="FQ66" s="15">
        <v>8</v>
      </c>
      <c r="FR66" s="15">
        <v>2</v>
      </c>
      <c r="FS66" s="15">
        <v>6</v>
      </c>
      <c r="FT66" s="15">
        <v>8</v>
      </c>
      <c r="FU66" s="15">
        <v>10</v>
      </c>
      <c r="FV66" s="51">
        <v>71.938147990160545</v>
      </c>
      <c r="FW66" s="51">
        <v>100</v>
      </c>
      <c r="FX66" s="15">
        <v>13</v>
      </c>
      <c r="FY66" s="15">
        <v>1</v>
      </c>
      <c r="FZ66" s="15">
        <v>2</v>
      </c>
      <c r="GA66" s="15">
        <v>1</v>
      </c>
      <c r="GB66" s="15">
        <v>1</v>
      </c>
      <c r="GC66" s="15">
        <v>0</v>
      </c>
      <c r="GD66" s="15">
        <v>0</v>
      </c>
      <c r="GE66" s="15">
        <v>1</v>
      </c>
      <c r="GF66" s="15">
        <v>0</v>
      </c>
      <c r="GG66" s="15">
        <v>0</v>
      </c>
      <c r="GH66" s="15">
        <v>1</v>
      </c>
      <c r="GI66" s="15">
        <v>2</v>
      </c>
      <c r="GJ66" s="15">
        <v>0</v>
      </c>
      <c r="GK66" s="15">
        <v>4</v>
      </c>
      <c r="GL66" s="51">
        <v>42.242102023223772</v>
      </c>
      <c r="GM66" s="51">
        <v>95.454545454545453</v>
      </c>
      <c r="GN66" s="15">
        <v>38</v>
      </c>
      <c r="GO66" s="15">
        <v>2</v>
      </c>
      <c r="GP66" s="15">
        <v>0</v>
      </c>
      <c r="GQ66" s="15">
        <v>0</v>
      </c>
      <c r="GR66" s="15">
        <v>2</v>
      </c>
      <c r="GS66" s="15">
        <v>3</v>
      </c>
      <c r="GT66" s="15">
        <v>3</v>
      </c>
      <c r="GU66" s="15">
        <v>2</v>
      </c>
      <c r="GV66" s="15">
        <v>2</v>
      </c>
      <c r="GW66" s="15">
        <v>4</v>
      </c>
      <c r="GX66" s="15">
        <v>3</v>
      </c>
      <c r="GY66" s="15">
        <v>4</v>
      </c>
      <c r="GZ66" s="15">
        <v>4</v>
      </c>
      <c r="HA66" s="15">
        <v>9</v>
      </c>
      <c r="HB66" s="51">
        <v>63.657011983863086</v>
      </c>
      <c r="HC66" s="51">
        <v>100</v>
      </c>
      <c r="HD66" s="15">
        <v>4</v>
      </c>
      <c r="HE66" s="15">
        <v>2</v>
      </c>
      <c r="HF66" s="15">
        <v>1</v>
      </c>
      <c r="HG66" s="15">
        <v>0</v>
      </c>
      <c r="HH66" s="15">
        <v>0</v>
      </c>
      <c r="HI66" s="15">
        <v>0</v>
      </c>
      <c r="HJ66" s="15">
        <v>1</v>
      </c>
      <c r="HK66" s="15">
        <v>0</v>
      </c>
      <c r="HL66" s="15">
        <v>0</v>
      </c>
      <c r="HM66" s="15">
        <v>0</v>
      </c>
      <c r="HN66" s="15">
        <v>0</v>
      </c>
      <c r="HO66" s="15">
        <v>0</v>
      </c>
      <c r="HP66" s="15">
        <v>0</v>
      </c>
      <c r="HQ66" s="15">
        <v>0</v>
      </c>
      <c r="HR66" s="51">
        <v>13.333333333333332</v>
      </c>
      <c r="HS66" s="51">
        <v>47.619047619047613</v>
      </c>
      <c r="HT66" s="15">
        <v>7</v>
      </c>
      <c r="HU66" s="15">
        <v>0</v>
      </c>
      <c r="HV66" s="15">
        <v>1</v>
      </c>
      <c r="HW66" s="15">
        <v>2</v>
      </c>
      <c r="HX66" s="15">
        <v>0</v>
      </c>
      <c r="HY66" s="15">
        <v>1</v>
      </c>
      <c r="HZ66" s="15">
        <v>1</v>
      </c>
      <c r="IA66" s="15">
        <v>0</v>
      </c>
      <c r="IB66" s="15">
        <v>1</v>
      </c>
      <c r="IC66" s="15">
        <v>0</v>
      </c>
      <c r="ID66" s="15">
        <v>0</v>
      </c>
      <c r="IE66" s="15">
        <v>0</v>
      </c>
      <c r="IF66" s="15">
        <v>0</v>
      </c>
      <c r="IG66" s="15">
        <v>1</v>
      </c>
      <c r="IH66" s="51">
        <v>30.098972824691018</v>
      </c>
      <c r="II66" s="51">
        <v>62.790697674418603</v>
      </c>
      <c r="IJ66" s="15">
        <v>135</v>
      </c>
      <c r="IK66" s="15">
        <v>53</v>
      </c>
      <c r="IL66" s="15">
        <v>8</v>
      </c>
      <c r="IM66" s="15">
        <v>6</v>
      </c>
      <c r="IN66" s="15">
        <v>3</v>
      </c>
      <c r="IO66" s="15">
        <v>2</v>
      </c>
      <c r="IP66" s="15">
        <v>0</v>
      </c>
      <c r="IQ66" s="15">
        <v>2</v>
      </c>
      <c r="IR66" s="15">
        <v>3</v>
      </c>
      <c r="IS66" s="15">
        <v>1</v>
      </c>
      <c r="IT66" s="15">
        <v>7</v>
      </c>
      <c r="IU66" s="15">
        <v>3</v>
      </c>
      <c r="IV66" s="15">
        <v>6</v>
      </c>
      <c r="IW66" s="15">
        <v>41</v>
      </c>
      <c r="IX66" s="51">
        <v>22.696906031802893</v>
      </c>
      <c r="IY66" s="51">
        <v>100</v>
      </c>
      <c r="IZ66" s="15">
        <v>135</v>
      </c>
      <c r="JA66" s="15">
        <v>56</v>
      </c>
      <c r="JB66" s="15">
        <v>10</v>
      </c>
      <c r="JC66" s="15">
        <v>10</v>
      </c>
      <c r="JD66" s="15">
        <v>1</v>
      </c>
      <c r="JE66" s="15">
        <v>3</v>
      </c>
      <c r="JF66" s="15">
        <v>0</v>
      </c>
      <c r="JG66" s="15">
        <v>0</v>
      </c>
      <c r="JH66" s="15">
        <v>1</v>
      </c>
      <c r="JI66" s="15">
        <v>3</v>
      </c>
      <c r="JJ66" s="15">
        <v>1</v>
      </c>
      <c r="JK66" s="15">
        <v>1</v>
      </c>
      <c r="JL66" s="15">
        <v>0</v>
      </c>
      <c r="JM66" s="15">
        <v>49</v>
      </c>
      <c r="JN66" s="51">
        <v>9.1668287122405001</v>
      </c>
      <c r="JO66" s="51">
        <v>93.548387096774192</v>
      </c>
      <c r="JP66" s="15">
        <v>135</v>
      </c>
      <c r="JQ66" s="15">
        <v>50</v>
      </c>
      <c r="JR66" s="15">
        <v>8</v>
      </c>
      <c r="JS66" s="15">
        <v>12</v>
      </c>
      <c r="JT66" s="15">
        <v>4</v>
      </c>
      <c r="JU66" s="15">
        <v>4</v>
      </c>
      <c r="JV66" s="15">
        <v>3</v>
      </c>
      <c r="JW66" s="15">
        <v>2</v>
      </c>
      <c r="JX66" s="15">
        <v>2</v>
      </c>
      <c r="JY66" s="15">
        <v>3</v>
      </c>
      <c r="JZ66" s="15">
        <v>3</v>
      </c>
      <c r="KA66" s="15">
        <v>0</v>
      </c>
      <c r="KB66" s="15">
        <v>1</v>
      </c>
      <c r="KC66" s="15">
        <v>43</v>
      </c>
      <c r="KD66" s="51">
        <v>15.106683489499483</v>
      </c>
      <c r="KE66" s="51">
        <v>100</v>
      </c>
      <c r="KF66" s="15">
        <v>135</v>
      </c>
      <c r="KG66" s="15">
        <v>86</v>
      </c>
      <c r="KH66" s="15">
        <v>1</v>
      </c>
      <c r="KI66" s="15">
        <v>0</v>
      </c>
      <c r="KJ66" s="15">
        <v>0</v>
      </c>
      <c r="KK66" s="15">
        <v>0</v>
      </c>
      <c r="KL66" s="15">
        <v>0</v>
      </c>
      <c r="KM66" s="15">
        <v>0</v>
      </c>
      <c r="KN66" s="15">
        <v>0</v>
      </c>
      <c r="KO66" s="15">
        <v>0</v>
      </c>
      <c r="KP66" s="15">
        <v>0</v>
      </c>
      <c r="KQ66" s="15">
        <v>0</v>
      </c>
      <c r="KR66" s="15">
        <v>0</v>
      </c>
      <c r="KS66" s="15">
        <v>48</v>
      </c>
      <c r="KT66" s="51">
        <v>3.1065548306927617E-2</v>
      </c>
      <c r="KU66" s="51">
        <v>2.7027027027027026</v>
      </c>
      <c r="KV66" s="15">
        <v>135</v>
      </c>
      <c r="KW66" s="15">
        <v>84</v>
      </c>
      <c r="KX66" s="15">
        <v>1</v>
      </c>
      <c r="KY66" s="15">
        <v>0</v>
      </c>
      <c r="KZ66" s="15">
        <v>1</v>
      </c>
      <c r="LA66" s="15">
        <v>0</v>
      </c>
      <c r="LB66" s="15">
        <v>0</v>
      </c>
      <c r="LC66" s="15">
        <v>1</v>
      </c>
      <c r="LD66" s="15">
        <v>0</v>
      </c>
      <c r="LE66" s="15">
        <v>1</v>
      </c>
      <c r="LF66" s="15">
        <v>0</v>
      </c>
      <c r="LG66" s="15">
        <v>0</v>
      </c>
      <c r="LH66" s="15">
        <v>0</v>
      </c>
      <c r="LI66" s="15">
        <v>47</v>
      </c>
      <c r="LJ66" s="51">
        <v>1.6724511121062842</v>
      </c>
      <c r="LK66" s="51">
        <v>72.41379310344827</v>
      </c>
    </row>
    <row r="67" spans="1:323" ht="15" customHeight="1" x14ac:dyDescent="0.15">
      <c r="A67" s="159"/>
      <c r="B67" s="234"/>
      <c r="C67" s="27" t="s">
        <v>288</v>
      </c>
      <c r="D67" s="184">
        <v>87</v>
      </c>
      <c r="E67" s="184">
        <v>3</v>
      </c>
      <c r="F67" s="184">
        <v>0</v>
      </c>
      <c r="G67" s="184">
        <v>0</v>
      </c>
      <c r="H67" s="184">
        <v>1</v>
      </c>
      <c r="I67" s="184">
        <v>1</v>
      </c>
      <c r="J67" s="184">
        <v>3</v>
      </c>
      <c r="K67" s="184">
        <v>3</v>
      </c>
      <c r="L67" s="184">
        <v>6</v>
      </c>
      <c r="M67" s="184">
        <v>6</v>
      </c>
      <c r="N67" s="184">
        <v>9</v>
      </c>
      <c r="O67" s="184">
        <v>5</v>
      </c>
      <c r="P67" s="184">
        <v>32</v>
      </c>
      <c r="Q67" s="184">
        <v>18</v>
      </c>
      <c r="R67" s="185">
        <v>81.516770329103863</v>
      </c>
      <c r="S67" s="185">
        <v>93.181818181818173</v>
      </c>
      <c r="T67" s="184">
        <v>87</v>
      </c>
      <c r="U67" s="184">
        <v>11</v>
      </c>
      <c r="V67" s="184">
        <v>15</v>
      </c>
      <c r="W67" s="184">
        <v>12</v>
      </c>
      <c r="X67" s="184">
        <v>7</v>
      </c>
      <c r="Y67" s="184">
        <v>1</v>
      </c>
      <c r="Z67" s="184">
        <v>3</v>
      </c>
      <c r="AA67" s="184">
        <v>2</v>
      </c>
      <c r="AB67" s="184">
        <v>3</v>
      </c>
      <c r="AC67" s="184">
        <v>0</v>
      </c>
      <c r="AD67" s="184">
        <v>2</v>
      </c>
      <c r="AE67" s="184">
        <v>2</v>
      </c>
      <c r="AF67" s="184">
        <v>6</v>
      </c>
      <c r="AG67" s="184">
        <v>23</v>
      </c>
      <c r="AH67" s="185">
        <v>28.730998910715098</v>
      </c>
      <c r="AI67" s="185">
        <v>100</v>
      </c>
      <c r="AJ67" s="184">
        <v>87</v>
      </c>
      <c r="AK67" s="184">
        <v>6</v>
      </c>
      <c r="AL67" s="184">
        <v>1</v>
      </c>
      <c r="AM67" s="184">
        <v>5</v>
      </c>
      <c r="AN67" s="184">
        <v>9</v>
      </c>
      <c r="AO67" s="184">
        <v>3</v>
      </c>
      <c r="AP67" s="184">
        <v>5</v>
      </c>
      <c r="AQ67" s="184">
        <v>3</v>
      </c>
      <c r="AR67" s="184">
        <v>3</v>
      </c>
      <c r="AS67" s="184">
        <v>7</v>
      </c>
      <c r="AT67" s="184">
        <v>9</v>
      </c>
      <c r="AU67" s="184">
        <v>5</v>
      </c>
      <c r="AV67" s="184">
        <v>8</v>
      </c>
      <c r="AW67" s="184">
        <v>23</v>
      </c>
      <c r="AX67" s="185">
        <v>55.195990980725703</v>
      </c>
      <c r="AY67" s="185">
        <v>100</v>
      </c>
      <c r="AZ67" s="15">
        <v>87</v>
      </c>
      <c r="BA67" s="15">
        <v>47</v>
      </c>
      <c r="BB67" s="15">
        <v>1</v>
      </c>
      <c r="BC67" s="15">
        <v>1</v>
      </c>
      <c r="BD67" s="15">
        <v>1</v>
      </c>
      <c r="BE67" s="15">
        <v>0</v>
      </c>
      <c r="BF67" s="15">
        <v>0</v>
      </c>
      <c r="BG67" s="15">
        <v>1</v>
      </c>
      <c r="BH67" s="15">
        <v>0</v>
      </c>
      <c r="BI67" s="15">
        <v>1</v>
      </c>
      <c r="BJ67" s="15">
        <v>1</v>
      </c>
      <c r="BK67" s="15">
        <v>0</v>
      </c>
      <c r="BL67" s="15">
        <v>1</v>
      </c>
      <c r="BM67" s="15">
        <v>33</v>
      </c>
      <c r="BN67" s="51">
        <v>6.5705286969536862</v>
      </c>
      <c r="BO67" s="51">
        <v>100</v>
      </c>
      <c r="BP67" s="15">
        <v>87</v>
      </c>
      <c r="BQ67" s="15">
        <v>44</v>
      </c>
      <c r="BR67" s="15">
        <v>4</v>
      </c>
      <c r="BS67" s="15">
        <v>1</v>
      </c>
      <c r="BT67" s="15">
        <v>0</v>
      </c>
      <c r="BU67" s="15">
        <v>0</v>
      </c>
      <c r="BV67" s="15">
        <v>0</v>
      </c>
      <c r="BW67" s="15">
        <v>1</v>
      </c>
      <c r="BX67" s="15">
        <v>1</v>
      </c>
      <c r="BY67" s="15">
        <v>0</v>
      </c>
      <c r="BZ67" s="15">
        <v>0</v>
      </c>
      <c r="CA67" s="15">
        <v>1</v>
      </c>
      <c r="CB67" s="15">
        <v>2</v>
      </c>
      <c r="CC67" s="15">
        <v>33</v>
      </c>
      <c r="CD67" s="51">
        <v>8.3150975768729403</v>
      </c>
      <c r="CE67" s="51">
        <v>100</v>
      </c>
      <c r="CF67" s="15">
        <v>87</v>
      </c>
      <c r="CG67" s="15">
        <v>19</v>
      </c>
      <c r="CH67" s="15">
        <v>1</v>
      </c>
      <c r="CI67" s="15">
        <v>0</v>
      </c>
      <c r="CJ67" s="15">
        <v>0</v>
      </c>
      <c r="CK67" s="15">
        <v>2</v>
      </c>
      <c r="CL67" s="15">
        <v>0</v>
      </c>
      <c r="CM67" s="15">
        <v>2</v>
      </c>
      <c r="CN67" s="15">
        <v>3</v>
      </c>
      <c r="CO67" s="15">
        <v>5</v>
      </c>
      <c r="CP67" s="15">
        <v>9</v>
      </c>
      <c r="CQ67" s="15">
        <v>4</v>
      </c>
      <c r="CR67" s="15">
        <v>19</v>
      </c>
      <c r="CS67" s="15">
        <v>23</v>
      </c>
      <c r="CT67" s="51">
        <v>59.39723040443657</v>
      </c>
      <c r="CU67" s="51">
        <v>100</v>
      </c>
      <c r="CV67" s="15">
        <v>87</v>
      </c>
      <c r="CW67" s="15">
        <v>45</v>
      </c>
      <c r="CX67" s="15">
        <v>0</v>
      </c>
      <c r="CY67" s="15">
        <v>3</v>
      </c>
      <c r="CZ67" s="15">
        <v>2</v>
      </c>
      <c r="DA67" s="15">
        <v>0</v>
      </c>
      <c r="DB67" s="15">
        <v>2</v>
      </c>
      <c r="DC67" s="15">
        <v>1</v>
      </c>
      <c r="DD67" s="15">
        <v>1</v>
      </c>
      <c r="DE67" s="15">
        <v>1</v>
      </c>
      <c r="DF67" s="15">
        <v>1</v>
      </c>
      <c r="DG67" s="15">
        <v>0</v>
      </c>
      <c r="DH67" s="15">
        <v>2</v>
      </c>
      <c r="DI67" s="15">
        <v>29</v>
      </c>
      <c r="DJ67" s="51">
        <v>11.594424534123803</v>
      </c>
      <c r="DK67" s="51">
        <v>100</v>
      </c>
      <c r="DL67" s="15">
        <v>87</v>
      </c>
      <c r="DM67" s="15">
        <v>29</v>
      </c>
      <c r="DN67" s="15">
        <v>0</v>
      </c>
      <c r="DO67" s="15">
        <v>3</v>
      </c>
      <c r="DP67" s="15">
        <v>3</v>
      </c>
      <c r="DQ67" s="15">
        <v>1</v>
      </c>
      <c r="DR67" s="15">
        <v>1</v>
      </c>
      <c r="DS67" s="15">
        <v>7</v>
      </c>
      <c r="DT67" s="15">
        <v>2</v>
      </c>
      <c r="DU67" s="15">
        <v>3</v>
      </c>
      <c r="DV67" s="15">
        <v>7</v>
      </c>
      <c r="DW67" s="15">
        <v>0</v>
      </c>
      <c r="DX67" s="15">
        <v>2</v>
      </c>
      <c r="DY67" s="15">
        <v>29</v>
      </c>
      <c r="DZ67" s="51">
        <v>29.335494287795676</v>
      </c>
      <c r="EA67" s="51">
        <v>100</v>
      </c>
      <c r="EB67" s="15">
        <v>87</v>
      </c>
      <c r="EC67" s="15">
        <v>51</v>
      </c>
      <c r="ED67" s="15">
        <v>1</v>
      </c>
      <c r="EE67" s="15">
        <v>0</v>
      </c>
      <c r="EF67" s="15">
        <v>0</v>
      </c>
      <c r="EG67" s="15">
        <v>0</v>
      </c>
      <c r="EH67" s="15">
        <v>0</v>
      </c>
      <c r="EI67" s="15">
        <v>2</v>
      </c>
      <c r="EJ67" s="15">
        <v>0</v>
      </c>
      <c r="EK67" s="15">
        <v>0</v>
      </c>
      <c r="EL67" s="15">
        <v>0</v>
      </c>
      <c r="EM67" s="15">
        <v>0</v>
      </c>
      <c r="EN67" s="15">
        <v>0</v>
      </c>
      <c r="EO67" s="15">
        <v>33</v>
      </c>
      <c r="EP67" s="51">
        <v>2.0930594460006224</v>
      </c>
      <c r="EQ67" s="51">
        <v>57.142857142857139</v>
      </c>
      <c r="ER67" s="15">
        <v>87</v>
      </c>
      <c r="ES67" s="15">
        <v>48</v>
      </c>
      <c r="ET67" s="15">
        <v>0</v>
      </c>
      <c r="EU67" s="15">
        <v>1</v>
      </c>
      <c r="EV67" s="15">
        <v>0</v>
      </c>
      <c r="EW67" s="15">
        <v>0</v>
      </c>
      <c r="EX67" s="15">
        <v>0</v>
      </c>
      <c r="EY67" s="15">
        <v>1</v>
      </c>
      <c r="EZ67" s="15">
        <v>1</v>
      </c>
      <c r="FA67" s="15">
        <v>0</v>
      </c>
      <c r="FB67" s="15">
        <v>0</v>
      </c>
      <c r="FC67" s="15">
        <v>1</v>
      </c>
      <c r="FD67" s="15">
        <v>1</v>
      </c>
      <c r="FE67" s="15">
        <v>34</v>
      </c>
      <c r="FF67" s="51">
        <v>6.1292189148013598</v>
      </c>
      <c r="FG67" s="51">
        <v>100</v>
      </c>
      <c r="FH67" s="15">
        <v>31</v>
      </c>
      <c r="FI67" s="15">
        <v>2</v>
      </c>
      <c r="FJ67" s="15">
        <v>1</v>
      </c>
      <c r="FK67" s="15">
        <v>0</v>
      </c>
      <c r="FL67" s="15">
        <v>0</v>
      </c>
      <c r="FM67" s="15">
        <v>2</v>
      </c>
      <c r="FN67" s="15">
        <v>0</v>
      </c>
      <c r="FO67" s="15">
        <v>1</v>
      </c>
      <c r="FP67" s="15">
        <v>2</v>
      </c>
      <c r="FQ67" s="15">
        <v>5</v>
      </c>
      <c r="FR67" s="15">
        <v>5</v>
      </c>
      <c r="FS67" s="15">
        <v>2</v>
      </c>
      <c r="FT67" s="15">
        <v>6</v>
      </c>
      <c r="FU67" s="15">
        <v>5</v>
      </c>
      <c r="FV67" s="51">
        <v>70.843920468522626</v>
      </c>
      <c r="FW67" s="51">
        <v>100</v>
      </c>
      <c r="FX67" s="15">
        <v>15</v>
      </c>
      <c r="FY67" s="15">
        <v>4</v>
      </c>
      <c r="FZ67" s="15">
        <v>0</v>
      </c>
      <c r="GA67" s="15">
        <v>2</v>
      </c>
      <c r="GB67" s="15">
        <v>2</v>
      </c>
      <c r="GC67" s="15">
        <v>0</v>
      </c>
      <c r="GD67" s="15">
        <v>1</v>
      </c>
      <c r="GE67" s="15">
        <v>0</v>
      </c>
      <c r="GF67" s="15">
        <v>1</v>
      </c>
      <c r="GG67" s="15">
        <v>1</v>
      </c>
      <c r="GH67" s="15">
        <v>1</v>
      </c>
      <c r="GI67" s="15">
        <v>0</v>
      </c>
      <c r="GJ67" s="15">
        <v>1</v>
      </c>
      <c r="GK67" s="15">
        <v>2</v>
      </c>
      <c r="GL67" s="51">
        <v>35.596492365919872</v>
      </c>
      <c r="GM67" s="51">
        <v>100</v>
      </c>
      <c r="GN67" s="15">
        <v>21</v>
      </c>
      <c r="GO67" s="15">
        <v>2</v>
      </c>
      <c r="GP67" s="15">
        <v>0</v>
      </c>
      <c r="GQ67" s="15">
        <v>3</v>
      </c>
      <c r="GR67" s="15">
        <v>2</v>
      </c>
      <c r="GS67" s="15">
        <v>1</v>
      </c>
      <c r="GT67" s="15">
        <v>0</v>
      </c>
      <c r="GU67" s="15">
        <v>0</v>
      </c>
      <c r="GV67" s="15">
        <v>1</v>
      </c>
      <c r="GW67" s="15">
        <v>3</v>
      </c>
      <c r="GX67" s="15">
        <v>3</v>
      </c>
      <c r="GY67" s="15">
        <v>0</v>
      </c>
      <c r="GZ67" s="15">
        <v>1</v>
      </c>
      <c r="HA67" s="15">
        <v>5</v>
      </c>
      <c r="HB67" s="51">
        <v>47.374776250703164</v>
      </c>
      <c r="HC67" s="51">
        <v>100</v>
      </c>
      <c r="HD67" s="15">
        <v>2</v>
      </c>
      <c r="HE67" s="15">
        <v>2</v>
      </c>
      <c r="HF67" s="15">
        <v>0</v>
      </c>
      <c r="HG67" s="15">
        <v>0</v>
      </c>
      <c r="HH67" s="15">
        <v>0</v>
      </c>
      <c r="HI67" s="15">
        <v>0</v>
      </c>
      <c r="HJ67" s="15">
        <v>0</v>
      </c>
      <c r="HK67" s="15">
        <v>0</v>
      </c>
      <c r="HL67" s="15">
        <v>0</v>
      </c>
      <c r="HM67" s="15">
        <v>0</v>
      </c>
      <c r="HN67" s="15">
        <v>0</v>
      </c>
      <c r="HO67" s="15">
        <v>0</v>
      </c>
      <c r="HP67" s="15">
        <v>0</v>
      </c>
      <c r="HQ67" s="15">
        <v>0</v>
      </c>
      <c r="HR67" s="51">
        <v>0</v>
      </c>
      <c r="HS67" s="51">
        <v>0</v>
      </c>
      <c r="HT67" s="15">
        <v>7</v>
      </c>
      <c r="HU67" s="15">
        <v>2</v>
      </c>
      <c r="HV67" s="15">
        <v>0</v>
      </c>
      <c r="HW67" s="15">
        <v>1</v>
      </c>
      <c r="HX67" s="15">
        <v>0</v>
      </c>
      <c r="HY67" s="15">
        <v>0</v>
      </c>
      <c r="HZ67" s="15">
        <v>0</v>
      </c>
      <c r="IA67" s="15">
        <v>1</v>
      </c>
      <c r="IB67" s="15">
        <v>1</v>
      </c>
      <c r="IC67" s="15">
        <v>0</v>
      </c>
      <c r="ID67" s="15">
        <v>0</v>
      </c>
      <c r="IE67" s="15">
        <v>1</v>
      </c>
      <c r="IF67" s="15">
        <v>0</v>
      </c>
      <c r="IG67" s="15">
        <v>1</v>
      </c>
      <c r="IH67" s="51">
        <v>37.474767080745345</v>
      </c>
      <c r="II67" s="51">
        <v>95.652173913043484</v>
      </c>
      <c r="IJ67" s="15">
        <v>87</v>
      </c>
      <c r="IK67" s="15">
        <v>37</v>
      </c>
      <c r="IL67" s="15">
        <v>5</v>
      </c>
      <c r="IM67" s="15">
        <v>5</v>
      </c>
      <c r="IN67" s="15">
        <v>1</v>
      </c>
      <c r="IO67" s="15">
        <v>0</v>
      </c>
      <c r="IP67" s="15">
        <v>0</v>
      </c>
      <c r="IQ67" s="15">
        <v>1</v>
      </c>
      <c r="IR67" s="15">
        <v>0</v>
      </c>
      <c r="IS67" s="15">
        <v>1</v>
      </c>
      <c r="IT67" s="15">
        <v>1</v>
      </c>
      <c r="IU67" s="15">
        <v>0</v>
      </c>
      <c r="IV67" s="15">
        <v>6</v>
      </c>
      <c r="IW67" s="15">
        <v>30</v>
      </c>
      <c r="IX67" s="51">
        <v>16.32308354953074</v>
      </c>
      <c r="IY67" s="51">
        <v>100</v>
      </c>
      <c r="IZ67" s="15">
        <v>87</v>
      </c>
      <c r="JA67" s="15">
        <v>38</v>
      </c>
      <c r="JB67" s="15">
        <v>13</v>
      </c>
      <c r="JC67" s="15">
        <v>3</v>
      </c>
      <c r="JD67" s="15">
        <v>1</v>
      </c>
      <c r="JE67" s="15">
        <v>1</v>
      </c>
      <c r="JF67" s="15">
        <v>0</v>
      </c>
      <c r="JG67" s="15">
        <v>0</v>
      </c>
      <c r="JH67" s="15">
        <v>0</v>
      </c>
      <c r="JI67" s="15">
        <v>1</v>
      </c>
      <c r="JJ67" s="15">
        <v>0</v>
      </c>
      <c r="JK67" s="15">
        <v>0</v>
      </c>
      <c r="JL67" s="15">
        <v>0</v>
      </c>
      <c r="JM67" s="15">
        <v>30</v>
      </c>
      <c r="JN67" s="51">
        <v>4.2103620646761923</v>
      </c>
      <c r="JO67" s="51">
        <v>78.94736842105263</v>
      </c>
      <c r="JP67" s="15">
        <v>87</v>
      </c>
      <c r="JQ67" s="15">
        <v>29</v>
      </c>
      <c r="JR67" s="15">
        <v>3</v>
      </c>
      <c r="JS67" s="15">
        <v>8</v>
      </c>
      <c r="JT67" s="15">
        <v>5</v>
      </c>
      <c r="JU67" s="15">
        <v>0</v>
      </c>
      <c r="JV67" s="15">
        <v>3</v>
      </c>
      <c r="JW67" s="15">
        <v>3</v>
      </c>
      <c r="JX67" s="15">
        <v>0</v>
      </c>
      <c r="JY67" s="15">
        <v>2</v>
      </c>
      <c r="JZ67" s="15">
        <v>0</v>
      </c>
      <c r="KA67" s="15">
        <v>0</v>
      </c>
      <c r="KB67" s="15">
        <v>0</v>
      </c>
      <c r="KC67" s="15">
        <v>34</v>
      </c>
      <c r="KD67" s="51">
        <v>13.398383549251024</v>
      </c>
      <c r="KE67" s="51">
        <v>75</v>
      </c>
      <c r="KF67" s="15">
        <v>87</v>
      </c>
      <c r="KG67" s="15">
        <v>51</v>
      </c>
      <c r="KH67" s="15">
        <v>1</v>
      </c>
      <c r="KI67" s="15">
        <v>0</v>
      </c>
      <c r="KJ67" s="15">
        <v>1</v>
      </c>
      <c r="KK67" s="15">
        <v>0</v>
      </c>
      <c r="KL67" s="15">
        <v>0</v>
      </c>
      <c r="KM67" s="15">
        <v>0</v>
      </c>
      <c r="KN67" s="15">
        <v>0</v>
      </c>
      <c r="KO67" s="15">
        <v>1</v>
      </c>
      <c r="KP67" s="15">
        <v>0</v>
      </c>
      <c r="KQ67" s="15">
        <v>0</v>
      </c>
      <c r="KR67" s="15">
        <v>0</v>
      </c>
      <c r="KS67" s="15">
        <v>33</v>
      </c>
      <c r="KT67" s="51">
        <v>1.8651053013798113</v>
      </c>
      <c r="KU67" s="51">
        <v>70.833333333333343</v>
      </c>
      <c r="KV67" s="15">
        <v>87</v>
      </c>
      <c r="KW67" s="15">
        <v>50</v>
      </c>
      <c r="KX67" s="15">
        <v>2</v>
      </c>
      <c r="KY67" s="15">
        <v>0</v>
      </c>
      <c r="KZ67" s="15">
        <v>0</v>
      </c>
      <c r="LA67" s="15">
        <v>0</v>
      </c>
      <c r="LB67" s="15">
        <v>0</v>
      </c>
      <c r="LC67" s="15">
        <v>0</v>
      </c>
      <c r="LD67" s="15">
        <v>0</v>
      </c>
      <c r="LE67" s="15">
        <v>0</v>
      </c>
      <c r="LF67" s="15">
        <v>0</v>
      </c>
      <c r="LG67" s="15">
        <v>0</v>
      </c>
      <c r="LH67" s="15">
        <v>0</v>
      </c>
      <c r="LI67" s="15">
        <v>35</v>
      </c>
      <c r="LJ67" s="51">
        <v>0.26442307692307693</v>
      </c>
      <c r="LK67" s="51">
        <v>7.5</v>
      </c>
    </row>
    <row r="68" spans="1:323" ht="15" customHeight="1" x14ac:dyDescent="0.15">
      <c r="A68" s="159"/>
      <c r="B68" s="234"/>
      <c r="C68" s="27" t="s">
        <v>289</v>
      </c>
      <c r="D68" s="184">
        <v>53</v>
      </c>
      <c r="E68" s="184">
        <v>0</v>
      </c>
      <c r="F68" s="184">
        <v>1</v>
      </c>
      <c r="G68" s="184">
        <v>1</v>
      </c>
      <c r="H68" s="184">
        <v>2</v>
      </c>
      <c r="I68" s="184">
        <v>0</v>
      </c>
      <c r="J68" s="184">
        <v>1</v>
      </c>
      <c r="K68" s="184">
        <v>1</v>
      </c>
      <c r="L68" s="184">
        <v>4</v>
      </c>
      <c r="M68" s="184">
        <v>2</v>
      </c>
      <c r="N68" s="184">
        <v>6</v>
      </c>
      <c r="O68" s="184">
        <v>5</v>
      </c>
      <c r="P68" s="184">
        <v>18</v>
      </c>
      <c r="Q68" s="184">
        <v>12</v>
      </c>
      <c r="R68" s="185">
        <v>81.844678153548472</v>
      </c>
      <c r="S68" s="185">
        <v>91.891891891891902</v>
      </c>
      <c r="T68" s="184">
        <v>53</v>
      </c>
      <c r="U68" s="184">
        <v>3</v>
      </c>
      <c r="V68" s="184">
        <v>9</v>
      </c>
      <c r="W68" s="184">
        <v>6</v>
      </c>
      <c r="X68" s="184">
        <v>6</v>
      </c>
      <c r="Y68" s="184">
        <v>2</v>
      </c>
      <c r="Z68" s="184">
        <v>1</v>
      </c>
      <c r="AA68" s="184">
        <v>2</v>
      </c>
      <c r="AB68" s="184">
        <v>2</v>
      </c>
      <c r="AC68" s="184">
        <v>0</v>
      </c>
      <c r="AD68" s="184">
        <v>3</v>
      </c>
      <c r="AE68" s="184">
        <v>2</v>
      </c>
      <c r="AF68" s="184">
        <v>1</v>
      </c>
      <c r="AG68" s="184">
        <v>16</v>
      </c>
      <c r="AH68" s="185">
        <v>31.32378188438139</v>
      </c>
      <c r="AI68" s="185">
        <v>100</v>
      </c>
      <c r="AJ68" s="184">
        <v>53</v>
      </c>
      <c r="AK68" s="184">
        <v>3</v>
      </c>
      <c r="AL68" s="184">
        <v>3</v>
      </c>
      <c r="AM68" s="184">
        <v>2</v>
      </c>
      <c r="AN68" s="184">
        <v>6</v>
      </c>
      <c r="AO68" s="184">
        <v>2</v>
      </c>
      <c r="AP68" s="184">
        <v>3</v>
      </c>
      <c r="AQ68" s="184">
        <v>2</v>
      </c>
      <c r="AR68" s="184">
        <v>2</v>
      </c>
      <c r="AS68" s="184">
        <v>4</v>
      </c>
      <c r="AT68" s="184">
        <v>4</v>
      </c>
      <c r="AU68" s="184">
        <v>2</v>
      </c>
      <c r="AV68" s="184">
        <v>8</v>
      </c>
      <c r="AW68" s="184">
        <v>12</v>
      </c>
      <c r="AX68" s="185">
        <v>54.968935814576412</v>
      </c>
      <c r="AY68" s="185">
        <v>100</v>
      </c>
      <c r="AZ68" s="15">
        <v>53</v>
      </c>
      <c r="BA68" s="15">
        <v>28</v>
      </c>
      <c r="BB68" s="15">
        <v>0</v>
      </c>
      <c r="BC68" s="15">
        <v>0</v>
      </c>
      <c r="BD68" s="15">
        <v>1</v>
      </c>
      <c r="BE68" s="15">
        <v>0</v>
      </c>
      <c r="BF68" s="15">
        <v>3</v>
      </c>
      <c r="BG68" s="15">
        <v>0</v>
      </c>
      <c r="BH68" s="15">
        <v>1</v>
      </c>
      <c r="BI68" s="15">
        <v>0</v>
      </c>
      <c r="BJ68" s="15">
        <v>0</v>
      </c>
      <c r="BK68" s="15">
        <v>1</v>
      </c>
      <c r="BL68" s="15">
        <v>0</v>
      </c>
      <c r="BM68" s="15">
        <v>19</v>
      </c>
      <c r="BN68" s="51">
        <v>9.4439902657895729</v>
      </c>
      <c r="BO68" s="51">
        <v>94.117647058823522</v>
      </c>
      <c r="BP68" s="15">
        <v>53</v>
      </c>
      <c r="BQ68" s="15">
        <v>29</v>
      </c>
      <c r="BR68" s="15">
        <v>1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1</v>
      </c>
      <c r="BZ68" s="15">
        <v>0</v>
      </c>
      <c r="CA68" s="15">
        <v>0</v>
      </c>
      <c r="CB68" s="15">
        <v>0</v>
      </c>
      <c r="CC68" s="15">
        <v>22</v>
      </c>
      <c r="CD68" s="51">
        <v>2.6606010476978224</v>
      </c>
      <c r="CE68" s="51">
        <v>76.923076923076934</v>
      </c>
      <c r="CF68" s="15">
        <v>53</v>
      </c>
      <c r="CG68" s="15">
        <v>14</v>
      </c>
      <c r="CH68" s="15">
        <v>1</v>
      </c>
      <c r="CI68" s="15">
        <v>0</v>
      </c>
      <c r="CJ68" s="15">
        <v>0</v>
      </c>
      <c r="CK68" s="15">
        <v>0</v>
      </c>
      <c r="CL68" s="15">
        <v>1</v>
      </c>
      <c r="CM68" s="15">
        <v>1</v>
      </c>
      <c r="CN68" s="15">
        <v>3</v>
      </c>
      <c r="CO68" s="15">
        <v>3</v>
      </c>
      <c r="CP68" s="15">
        <v>3</v>
      </c>
      <c r="CQ68" s="15">
        <v>7</v>
      </c>
      <c r="CR68" s="15">
        <v>5</v>
      </c>
      <c r="CS68" s="15">
        <v>15</v>
      </c>
      <c r="CT68" s="51">
        <v>51.013217316118109</v>
      </c>
      <c r="CU68" s="51">
        <v>100</v>
      </c>
      <c r="CV68" s="15">
        <v>53</v>
      </c>
      <c r="CW68" s="15">
        <v>26</v>
      </c>
      <c r="CX68" s="15">
        <v>1</v>
      </c>
      <c r="CY68" s="15">
        <v>2</v>
      </c>
      <c r="CZ68" s="15">
        <v>0</v>
      </c>
      <c r="DA68" s="15">
        <v>0</v>
      </c>
      <c r="DB68" s="15">
        <v>1</v>
      </c>
      <c r="DC68" s="15">
        <v>0</v>
      </c>
      <c r="DD68" s="15">
        <v>1</v>
      </c>
      <c r="DE68" s="15">
        <v>0</v>
      </c>
      <c r="DF68" s="15">
        <v>2</v>
      </c>
      <c r="DG68" s="15">
        <v>1</v>
      </c>
      <c r="DH68" s="15">
        <v>0</v>
      </c>
      <c r="DI68" s="15">
        <v>19</v>
      </c>
      <c r="DJ68" s="51">
        <v>11.863619000122796</v>
      </c>
      <c r="DK68" s="51">
        <v>92.857142857142861</v>
      </c>
      <c r="DL68" s="15">
        <v>53</v>
      </c>
      <c r="DM68" s="15">
        <v>20</v>
      </c>
      <c r="DN68" s="15">
        <v>0</v>
      </c>
      <c r="DO68" s="15">
        <v>0</v>
      </c>
      <c r="DP68" s="15">
        <v>1</v>
      </c>
      <c r="DQ68" s="15">
        <v>0</v>
      </c>
      <c r="DR68" s="15">
        <v>1</v>
      </c>
      <c r="DS68" s="15">
        <v>3</v>
      </c>
      <c r="DT68" s="15">
        <v>4</v>
      </c>
      <c r="DU68" s="15">
        <v>2</v>
      </c>
      <c r="DV68" s="15">
        <v>1</v>
      </c>
      <c r="DW68" s="15">
        <v>1</v>
      </c>
      <c r="DX68" s="15">
        <v>3</v>
      </c>
      <c r="DY68" s="15">
        <v>17</v>
      </c>
      <c r="DZ68" s="51">
        <v>30.963580113581486</v>
      </c>
      <c r="EA68" s="51">
        <v>100</v>
      </c>
      <c r="EB68" s="15">
        <v>53</v>
      </c>
      <c r="EC68" s="15">
        <v>28</v>
      </c>
      <c r="ED68" s="15">
        <v>0</v>
      </c>
      <c r="EE68" s="15">
        <v>0</v>
      </c>
      <c r="EF68" s="15">
        <v>1</v>
      </c>
      <c r="EG68" s="15">
        <v>0</v>
      </c>
      <c r="EH68" s="15">
        <v>3</v>
      </c>
      <c r="EI68" s="15">
        <v>0</v>
      </c>
      <c r="EJ68" s="15">
        <v>1</v>
      </c>
      <c r="EK68" s="15">
        <v>0</v>
      </c>
      <c r="EL68" s="15">
        <v>0</v>
      </c>
      <c r="EM68" s="15">
        <v>1</v>
      </c>
      <c r="EN68" s="15">
        <v>0</v>
      </c>
      <c r="EO68" s="15">
        <v>19</v>
      </c>
      <c r="EP68" s="51">
        <v>9.4439902657895729</v>
      </c>
      <c r="EQ68" s="51">
        <v>94.117647058823522</v>
      </c>
      <c r="ER68" s="15">
        <v>53</v>
      </c>
      <c r="ES68" s="15">
        <v>30</v>
      </c>
      <c r="ET68" s="15">
        <v>1</v>
      </c>
      <c r="EU68" s="15">
        <v>0</v>
      </c>
      <c r="EV68" s="15">
        <v>0</v>
      </c>
      <c r="EW68" s="15">
        <v>0</v>
      </c>
      <c r="EX68" s="15">
        <v>0</v>
      </c>
      <c r="EY68" s="15">
        <v>0</v>
      </c>
      <c r="EZ68" s="15">
        <v>0</v>
      </c>
      <c r="FA68" s="15">
        <v>0</v>
      </c>
      <c r="FB68" s="15">
        <v>0</v>
      </c>
      <c r="FC68" s="15">
        <v>0</v>
      </c>
      <c r="FD68" s="15">
        <v>0</v>
      </c>
      <c r="FE68" s="15">
        <v>22</v>
      </c>
      <c r="FF68" s="51">
        <v>0.17921146953405018</v>
      </c>
      <c r="FG68" s="51">
        <v>5.5555555555555554</v>
      </c>
      <c r="FH68" s="15">
        <v>14</v>
      </c>
      <c r="FI68" s="15">
        <v>0</v>
      </c>
      <c r="FJ68" s="15">
        <v>0</v>
      </c>
      <c r="FK68" s="15">
        <v>0</v>
      </c>
      <c r="FL68" s="15">
        <v>0</v>
      </c>
      <c r="FM68" s="15">
        <v>0</v>
      </c>
      <c r="FN68" s="15">
        <v>1</v>
      </c>
      <c r="FO68" s="15">
        <v>0</v>
      </c>
      <c r="FP68" s="15">
        <v>1</v>
      </c>
      <c r="FQ68" s="15">
        <v>2</v>
      </c>
      <c r="FR68" s="15">
        <v>2</v>
      </c>
      <c r="FS68" s="15">
        <v>4</v>
      </c>
      <c r="FT68" s="15">
        <v>1</v>
      </c>
      <c r="FU68" s="15">
        <v>3</v>
      </c>
      <c r="FV68" s="51">
        <v>82.202046584399511</v>
      </c>
      <c r="FW68" s="51">
        <v>100</v>
      </c>
      <c r="FX68" s="15">
        <v>4</v>
      </c>
      <c r="FY68" s="15">
        <v>0</v>
      </c>
      <c r="FZ68" s="15">
        <v>0</v>
      </c>
      <c r="GA68" s="15">
        <v>0</v>
      </c>
      <c r="GB68" s="15">
        <v>0</v>
      </c>
      <c r="GC68" s="15">
        <v>0</v>
      </c>
      <c r="GD68" s="15">
        <v>1</v>
      </c>
      <c r="GE68" s="15">
        <v>0</v>
      </c>
      <c r="GF68" s="15">
        <v>0</v>
      </c>
      <c r="GG68" s="15">
        <v>0</v>
      </c>
      <c r="GH68" s="15">
        <v>2</v>
      </c>
      <c r="GI68" s="15">
        <v>1</v>
      </c>
      <c r="GJ68" s="15">
        <v>0</v>
      </c>
      <c r="GK68" s="15">
        <v>0</v>
      </c>
      <c r="GL68" s="51">
        <v>75.310019841269849</v>
      </c>
      <c r="GM68" s="51">
        <v>92.857142857142861</v>
      </c>
      <c r="GN68" s="15">
        <v>10</v>
      </c>
      <c r="GO68" s="15">
        <v>0</v>
      </c>
      <c r="GP68" s="15">
        <v>0</v>
      </c>
      <c r="GQ68" s="15">
        <v>0</v>
      </c>
      <c r="GR68" s="15">
        <v>1</v>
      </c>
      <c r="GS68" s="15">
        <v>0</v>
      </c>
      <c r="GT68" s="15">
        <v>0</v>
      </c>
      <c r="GU68" s="15">
        <v>1</v>
      </c>
      <c r="GV68" s="15">
        <v>3</v>
      </c>
      <c r="GW68" s="15">
        <v>2</v>
      </c>
      <c r="GX68" s="15">
        <v>1</v>
      </c>
      <c r="GY68" s="15">
        <v>0</v>
      </c>
      <c r="GZ68" s="15">
        <v>0</v>
      </c>
      <c r="HA68" s="15">
        <v>2</v>
      </c>
      <c r="HB68" s="51">
        <v>63.69771241830064</v>
      </c>
      <c r="HC68" s="51">
        <v>85</v>
      </c>
      <c r="HD68" s="15">
        <v>1</v>
      </c>
      <c r="HE68" s="15">
        <v>0</v>
      </c>
      <c r="HF68" s="15">
        <v>0</v>
      </c>
      <c r="HG68" s="15">
        <v>0</v>
      </c>
      <c r="HH68" s="15">
        <v>0</v>
      </c>
      <c r="HI68" s="15">
        <v>0</v>
      </c>
      <c r="HJ68" s="15">
        <v>1</v>
      </c>
      <c r="HK68" s="15">
        <v>0</v>
      </c>
      <c r="HL68" s="15">
        <v>0</v>
      </c>
      <c r="HM68" s="15">
        <v>0</v>
      </c>
      <c r="HN68" s="15">
        <v>0</v>
      </c>
      <c r="HO68" s="15">
        <v>0</v>
      </c>
      <c r="HP68" s="15">
        <v>0</v>
      </c>
      <c r="HQ68" s="15">
        <v>0</v>
      </c>
      <c r="HR68" s="51">
        <v>47.619047619047613</v>
      </c>
      <c r="HS68" s="51">
        <v>47.619047619047613</v>
      </c>
      <c r="HT68" s="15">
        <v>1</v>
      </c>
      <c r="HU68" s="15">
        <v>0</v>
      </c>
      <c r="HV68" s="15">
        <v>1</v>
      </c>
      <c r="HW68" s="15">
        <v>0</v>
      </c>
      <c r="HX68" s="15">
        <v>0</v>
      </c>
      <c r="HY68" s="15">
        <v>0</v>
      </c>
      <c r="HZ68" s="15">
        <v>0</v>
      </c>
      <c r="IA68" s="15">
        <v>0</v>
      </c>
      <c r="IB68" s="15">
        <v>0</v>
      </c>
      <c r="IC68" s="15">
        <v>0</v>
      </c>
      <c r="ID68" s="15">
        <v>0</v>
      </c>
      <c r="IE68" s="15">
        <v>0</v>
      </c>
      <c r="IF68" s="15">
        <v>0</v>
      </c>
      <c r="IG68" s="15">
        <v>0</v>
      </c>
      <c r="IH68" s="51">
        <v>5.5555555555555554</v>
      </c>
      <c r="II68" s="51">
        <v>5.5555555555555554</v>
      </c>
      <c r="IJ68" s="15">
        <v>53</v>
      </c>
      <c r="IK68" s="15">
        <v>21</v>
      </c>
      <c r="IL68" s="15">
        <v>4</v>
      </c>
      <c r="IM68" s="15">
        <v>4</v>
      </c>
      <c r="IN68" s="15">
        <v>1</v>
      </c>
      <c r="IO68" s="15">
        <v>0</v>
      </c>
      <c r="IP68" s="15">
        <v>0</v>
      </c>
      <c r="IQ68" s="15">
        <v>0</v>
      </c>
      <c r="IR68" s="15">
        <v>1</v>
      </c>
      <c r="IS68" s="15">
        <v>0</v>
      </c>
      <c r="IT68" s="15">
        <v>0</v>
      </c>
      <c r="IU68" s="15">
        <v>0</v>
      </c>
      <c r="IV68" s="15">
        <v>4</v>
      </c>
      <c r="IW68" s="15">
        <v>18</v>
      </c>
      <c r="IX68" s="51">
        <v>16.266623347368693</v>
      </c>
      <c r="IY68" s="51">
        <v>100</v>
      </c>
      <c r="IZ68" s="15">
        <v>53</v>
      </c>
      <c r="JA68" s="15">
        <v>17</v>
      </c>
      <c r="JB68" s="15">
        <v>8</v>
      </c>
      <c r="JC68" s="15">
        <v>5</v>
      </c>
      <c r="JD68" s="15">
        <v>2</v>
      </c>
      <c r="JE68" s="15">
        <v>0</v>
      </c>
      <c r="JF68" s="15">
        <v>0</v>
      </c>
      <c r="JG68" s="15">
        <v>0</v>
      </c>
      <c r="JH68" s="15">
        <v>2</v>
      </c>
      <c r="JI68" s="15">
        <v>0</v>
      </c>
      <c r="JJ68" s="15">
        <v>0</v>
      </c>
      <c r="JK68" s="15">
        <v>1</v>
      </c>
      <c r="JL68" s="15">
        <v>0</v>
      </c>
      <c r="JM68" s="15">
        <v>18</v>
      </c>
      <c r="JN68" s="51">
        <v>11.429103899348499</v>
      </c>
      <c r="JO68" s="51">
        <v>95.744680851063833</v>
      </c>
      <c r="JP68" s="15">
        <v>53</v>
      </c>
      <c r="JQ68" s="15">
        <v>17</v>
      </c>
      <c r="JR68" s="15">
        <v>8</v>
      </c>
      <c r="JS68" s="15">
        <v>4</v>
      </c>
      <c r="JT68" s="15">
        <v>3</v>
      </c>
      <c r="JU68" s="15">
        <v>2</v>
      </c>
      <c r="JV68" s="15">
        <v>1</v>
      </c>
      <c r="JW68" s="15">
        <v>0</v>
      </c>
      <c r="JX68" s="15">
        <v>0</v>
      </c>
      <c r="JY68" s="15">
        <v>0</v>
      </c>
      <c r="JZ68" s="15">
        <v>1</v>
      </c>
      <c r="KA68" s="15">
        <v>0</v>
      </c>
      <c r="KB68" s="15">
        <v>1</v>
      </c>
      <c r="KC68" s="15">
        <v>16</v>
      </c>
      <c r="KD68" s="51">
        <v>12.454937651592106</v>
      </c>
      <c r="KE68" s="51">
        <v>100</v>
      </c>
      <c r="KF68" s="15">
        <v>53</v>
      </c>
      <c r="KG68" s="15">
        <v>33</v>
      </c>
      <c r="KH68" s="15">
        <v>0</v>
      </c>
      <c r="KI68" s="15">
        <v>0</v>
      </c>
      <c r="KJ68" s="15">
        <v>0</v>
      </c>
      <c r="KK68" s="15">
        <v>0</v>
      </c>
      <c r="KL68" s="15">
        <v>0</v>
      </c>
      <c r="KM68" s="15">
        <v>0</v>
      </c>
      <c r="KN68" s="15">
        <v>0</v>
      </c>
      <c r="KO68" s="15">
        <v>0</v>
      </c>
      <c r="KP68" s="15">
        <v>0</v>
      </c>
      <c r="KQ68" s="15">
        <v>0</v>
      </c>
      <c r="KR68" s="15">
        <v>0</v>
      </c>
      <c r="KS68" s="15">
        <v>20</v>
      </c>
      <c r="KT68" s="51">
        <v>0</v>
      </c>
      <c r="KU68" s="51">
        <v>0</v>
      </c>
      <c r="KV68" s="15">
        <v>53</v>
      </c>
      <c r="KW68" s="15">
        <v>30</v>
      </c>
      <c r="KX68" s="15">
        <v>0</v>
      </c>
      <c r="KY68" s="15">
        <v>0</v>
      </c>
      <c r="KZ68" s="15">
        <v>0</v>
      </c>
      <c r="LA68" s="15">
        <v>0</v>
      </c>
      <c r="LB68" s="15">
        <v>0</v>
      </c>
      <c r="LC68" s="15">
        <v>0</v>
      </c>
      <c r="LD68" s="15">
        <v>0</v>
      </c>
      <c r="LE68" s="15">
        <v>1</v>
      </c>
      <c r="LF68" s="15">
        <v>0</v>
      </c>
      <c r="LG68" s="15">
        <v>0</v>
      </c>
      <c r="LH68" s="15">
        <v>0</v>
      </c>
      <c r="LI68" s="15">
        <v>22</v>
      </c>
      <c r="LJ68" s="51">
        <v>2.481389578163772</v>
      </c>
      <c r="LK68" s="51">
        <v>76.923076923076934</v>
      </c>
    </row>
    <row r="69" spans="1:323" ht="15" customHeight="1" x14ac:dyDescent="0.15">
      <c r="A69" s="159"/>
      <c r="B69" s="234"/>
      <c r="C69" s="27" t="s">
        <v>290</v>
      </c>
      <c r="D69" s="184">
        <v>39</v>
      </c>
      <c r="E69" s="184">
        <v>2</v>
      </c>
      <c r="F69" s="184">
        <v>0</v>
      </c>
      <c r="G69" s="184">
        <v>1</v>
      </c>
      <c r="H69" s="184">
        <v>0</v>
      </c>
      <c r="I69" s="184">
        <v>1</v>
      </c>
      <c r="J69" s="184">
        <v>2</v>
      </c>
      <c r="K69" s="184">
        <v>0</v>
      </c>
      <c r="L69" s="184">
        <v>0</v>
      </c>
      <c r="M69" s="184">
        <v>2</v>
      </c>
      <c r="N69" s="184">
        <v>3</v>
      </c>
      <c r="O69" s="184">
        <v>1</v>
      </c>
      <c r="P69" s="184">
        <v>21</v>
      </c>
      <c r="Q69" s="184">
        <v>6</v>
      </c>
      <c r="R69" s="185">
        <v>82.261948291360056</v>
      </c>
      <c r="S69" s="185">
        <v>100</v>
      </c>
      <c r="T69" s="184">
        <v>39</v>
      </c>
      <c r="U69" s="184">
        <v>4</v>
      </c>
      <c r="V69" s="184">
        <v>5</v>
      </c>
      <c r="W69" s="184">
        <v>8</v>
      </c>
      <c r="X69" s="184">
        <v>3</v>
      </c>
      <c r="Y69" s="184">
        <v>1</v>
      </c>
      <c r="Z69" s="184">
        <v>1</v>
      </c>
      <c r="AA69" s="184">
        <v>0</v>
      </c>
      <c r="AB69" s="184">
        <v>0</v>
      </c>
      <c r="AC69" s="184">
        <v>0</v>
      </c>
      <c r="AD69" s="184">
        <v>1</v>
      </c>
      <c r="AE69" s="184">
        <v>0</v>
      </c>
      <c r="AF69" s="184">
        <v>5</v>
      </c>
      <c r="AG69" s="184">
        <v>11</v>
      </c>
      <c r="AH69" s="185">
        <v>30.269292448914296</v>
      </c>
      <c r="AI69" s="185">
        <v>100</v>
      </c>
      <c r="AJ69" s="184">
        <v>39</v>
      </c>
      <c r="AK69" s="184">
        <v>5</v>
      </c>
      <c r="AL69" s="184">
        <v>3</v>
      </c>
      <c r="AM69" s="184">
        <v>2</v>
      </c>
      <c r="AN69" s="184">
        <v>0</v>
      </c>
      <c r="AO69" s="184">
        <v>1</v>
      </c>
      <c r="AP69" s="184">
        <v>1</v>
      </c>
      <c r="AQ69" s="184">
        <v>3</v>
      </c>
      <c r="AR69" s="184">
        <v>2</v>
      </c>
      <c r="AS69" s="184">
        <v>4</v>
      </c>
      <c r="AT69" s="184">
        <v>2</v>
      </c>
      <c r="AU69" s="184">
        <v>2</v>
      </c>
      <c r="AV69" s="184">
        <v>6</v>
      </c>
      <c r="AW69" s="184">
        <v>8</v>
      </c>
      <c r="AX69" s="185">
        <v>53.580601373894005</v>
      </c>
      <c r="AY69" s="185">
        <v>100</v>
      </c>
      <c r="AZ69" s="15">
        <v>39</v>
      </c>
      <c r="BA69" s="15">
        <v>25</v>
      </c>
      <c r="BB69" s="15">
        <v>0</v>
      </c>
      <c r="BC69" s="15">
        <v>1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2</v>
      </c>
      <c r="BM69" s="15">
        <v>11</v>
      </c>
      <c r="BN69" s="51">
        <v>7.7551020408163263</v>
      </c>
      <c r="BO69" s="51">
        <v>100</v>
      </c>
      <c r="BP69" s="15">
        <v>39</v>
      </c>
      <c r="BQ69" s="15">
        <v>24</v>
      </c>
      <c r="BR69" s="15">
        <v>0</v>
      </c>
      <c r="BS69" s="15">
        <v>1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1</v>
      </c>
      <c r="CB69" s="15">
        <v>0</v>
      </c>
      <c r="CC69" s="15">
        <v>13</v>
      </c>
      <c r="CD69" s="51">
        <v>3.9423076923076925</v>
      </c>
      <c r="CE69" s="51">
        <v>90</v>
      </c>
      <c r="CF69" s="15">
        <v>39</v>
      </c>
      <c r="CG69" s="15">
        <v>9</v>
      </c>
      <c r="CH69" s="15">
        <v>0</v>
      </c>
      <c r="CI69" s="15">
        <v>1</v>
      </c>
      <c r="CJ69" s="15">
        <v>0</v>
      </c>
      <c r="CK69" s="15">
        <v>0</v>
      </c>
      <c r="CL69" s="15">
        <v>1</v>
      </c>
      <c r="CM69" s="15">
        <v>0</v>
      </c>
      <c r="CN69" s="15">
        <v>0</v>
      </c>
      <c r="CO69" s="15">
        <v>0</v>
      </c>
      <c r="CP69" s="15">
        <v>5</v>
      </c>
      <c r="CQ69" s="15">
        <v>0</v>
      </c>
      <c r="CR69" s="15">
        <v>17</v>
      </c>
      <c r="CS69" s="15">
        <v>6</v>
      </c>
      <c r="CT69" s="51">
        <v>66.043678543678539</v>
      </c>
      <c r="CU69" s="51">
        <v>100</v>
      </c>
      <c r="CV69" s="15">
        <v>39</v>
      </c>
      <c r="CW69" s="15">
        <v>26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1</v>
      </c>
      <c r="DI69" s="15">
        <v>12</v>
      </c>
      <c r="DJ69" s="51">
        <v>3.7037037037037037</v>
      </c>
      <c r="DK69" s="51">
        <v>100</v>
      </c>
      <c r="DL69" s="15">
        <v>39</v>
      </c>
      <c r="DM69" s="15">
        <v>16</v>
      </c>
      <c r="DN69" s="15">
        <v>1</v>
      </c>
      <c r="DO69" s="15">
        <v>0</v>
      </c>
      <c r="DP69" s="15">
        <v>0</v>
      </c>
      <c r="DQ69" s="15">
        <v>0</v>
      </c>
      <c r="DR69" s="15">
        <v>0</v>
      </c>
      <c r="DS69" s="15">
        <v>2</v>
      </c>
      <c r="DT69" s="15">
        <v>2</v>
      </c>
      <c r="DU69" s="15">
        <v>4</v>
      </c>
      <c r="DV69" s="15">
        <v>0</v>
      </c>
      <c r="DW69" s="15">
        <v>0</v>
      </c>
      <c r="DX69" s="15">
        <v>4</v>
      </c>
      <c r="DY69" s="15">
        <v>10</v>
      </c>
      <c r="DZ69" s="51">
        <v>33.003440478085508</v>
      </c>
      <c r="EA69" s="51">
        <v>100</v>
      </c>
      <c r="EB69" s="15">
        <v>39</v>
      </c>
      <c r="EC69" s="15">
        <v>27</v>
      </c>
      <c r="ED69" s="15">
        <v>0</v>
      </c>
      <c r="EE69" s="15">
        <v>0</v>
      </c>
      <c r="EF69" s="15">
        <v>0</v>
      </c>
      <c r="EG69" s="15">
        <v>0</v>
      </c>
      <c r="EH69" s="15">
        <v>0</v>
      </c>
      <c r="EI69" s="15">
        <v>0</v>
      </c>
      <c r="EJ69" s="15">
        <v>0</v>
      </c>
      <c r="EK69" s="15">
        <v>0</v>
      </c>
      <c r="EL69" s="15">
        <v>0</v>
      </c>
      <c r="EM69" s="15">
        <v>0</v>
      </c>
      <c r="EN69" s="15">
        <v>1</v>
      </c>
      <c r="EO69" s="15">
        <v>11</v>
      </c>
      <c r="EP69" s="51">
        <v>3.5714285714285716</v>
      </c>
      <c r="EQ69" s="51">
        <v>100</v>
      </c>
      <c r="ER69" s="15">
        <v>39</v>
      </c>
      <c r="ES69" s="15">
        <v>25</v>
      </c>
      <c r="ET69" s="15">
        <v>0</v>
      </c>
      <c r="EU69" s="15">
        <v>0</v>
      </c>
      <c r="EV69" s="15">
        <v>0</v>
      </c>
      <c r="EW69" s="15">
        <v>0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1</v>
      </c>
      <c r="FD69" s="15">
        <v>0</v>
      </c>
      <c r="FE69" s="15">
        <v>13</v>
      </c>
      <c r="FF69" s="51">
        <v>3.4615384615384617</v>
      </c>
      <c r="FG69" s="51">
        <v>90</v>
      </c>
      <c r="FH69" s="15">
        <v>8</v>
      </c>
      <c r="FI69" s="15">
        <v>0</v>
      </c>
      <c r="FJ69" s="15">
        <v>0</v>
      </c>
      <c r="FK69" s="15">
        <v>0</v>
      </c>
      <c r="FL69" s="15">
        <v>0</v>
      </c>
      <c r="FM69" s="15">
        <v>0</v>
      </c>
      <c r="FN69" s="15">
        <v>0</v>
      </c>
      <c r="FO69" s="15">
        <v>0</v>
      </c>
      <c r="FP69" s="15">
        <v>0</v>
      </c>
      <c r="FQ69" s="15">
        <v>0</v>
      </c>
      <c r="FR69" s="15">
        <v>2</v>
      </c>
      <c r="FS69" s="15">
        <v>0</v>
      </c>
      <c r="FT69" s="15">
        <v>3</v>
      </c>
      <c r="FU69" s="15">
        <v>3</v>
      </c>
      <c r="FV69" s="51">
        <v>94.935897435897431</v>
      </c>
      <c r="FW69" s="51">
        <v>100</v>
      </c>
      <c r="FX69" s="15">
        <v>1</v>
      </c>
      <c r="FY69" s="15">
        <v>1</v>
      </c>
      <c r="FZ69" s="15">
        <v>0</v>
      </c>
      <c r="GA69" s="15">
        <v>0</v>
      </c>
      <c r="GB69" s="15">
        <v>0</v>
      </c>
      <c r="GC69" s="15">
        <v>0</v>
      </c>
      <c r="GD69" s="15">
        <v>0</v>
      </c>
      <c r="GE69" s="15">
        <v>0</v>
      </c>
      <c r="GF69" s="15">
        <v>0</v>
      </c>
      <c r="GG69" s="15">
        <v>0</v>
      </c>
      <c r="GH69" s="15">
        <v>0</v>
      </c>
      <c r="GI69" s="15">
        <v>0</v>
      </c>
      <c r="GJ69" s="15">
        <v>0</v>
      </c>
      <c r="GK69" s="15">
        <v>0</v>
      </c>
      <c r="GL69" s="51">
        <v>0</v>
      </c>
      <c r="GM69" s="51">
        <v>0</v>
      </c>
      <c r="GN69" s="15">
        <v>6</v>
      </c>
      <c r="GO69" s="15">
        <v>0</v>
      </c>
      <c r="GP69" s="15">
        <v>0</v>
      </c>
      <c r="GQ69" s="15">
        <v>0</v>
      </c>
      <c r="GR69" s="15">
        <v>0</v>
      </c>
      <c r="GS69" s="15">
        <v>0</v>
      </c>
      <c r="GT69" s="15">
        <v>0</v>
      </c>
      <c r="GU69" s="15">
        <v>0</v>
      </c>
      <c r="GV69" s="15">
        <v>2</v>
      </c>
      <c r="GW69" s="15">
        <v>1</v>
      </c>
      <c r="GX69" s="15">
        <v>0</v>
      </c>
      <c r="GY69" s="15">
        <v>0</v>
      </c>
      <c r="GZ69" s="15">
        <v>2</v>
      </c>
      <c r="HA69" s="15">
        <v>1</v>
      </c>
      <c r="HB69" s="51">
        <v>81.862745098039198</v>
      </c>
      <c r="HC69" s="51">
        <v>100</v>
      </c>
      <c r="HD69" s="15">
        <v>0</v>
      </c>
      <c r="HE69" s="15">
        <v>0</v>
      </c>
      <c r="HF69" s="15">
        <v>0</v>
      </c>
      <c r="HG69" s="15">
        <v>0</v>
      </c>
      <c r="HH69" s="15">
        <v>0</v>
      </c>
      <c r="HI69" s="15">
        <v>0</v>
      </c>
      <c r="HJ69" s="15">
        <v>0</v>
      </c>
      <c r="HK69" s="15">
        <v>0</v>
      </c>
      <c r="HL69" s="15">
        <v>0</v>
      </c>
      <c r="HM69" s="15">
        <v>0</v>
      </c>
      <c r="HN69" s="15">
        <v>0</v>
      </c>
      <c r="HO69" s="15">
        <v>0</v>
      </c>
      <c r="HP69" s="15">
        <v>0</v>
      </c>
      <c r="HQ69" s="15">
        <v>0</v>
      </c>
      <c r="HR69" s="51" t="s">
        <v>57</v>
      </c>
      <c r="HS69" s="51" t="s">
        <v>57</v>
      </c>
      <c r="HT69" s="15">
        <v>0</v>
      </c>
      <c r="HU69" s="15">
        <v>0</v>
      </c>
      <c r="HV69" s="15">
        <v>0</v>
      </c>
      <c r="HW69" s="15">
        <v>0</v>
      </c>
      <c r="HX69" s="15">
        <v>0</v>
      </c>
      <c r="HY69" s="15">
        <v>0</v>
      </c>
      <c r="HZ69" s="15">
        <v>0</v>
      </c>
      <c r="IA69" s="15">
        <v>0</v>
      </c>
      <c r="IB69" s="15">
        <v>0</v>
      </c>
      <c r="IC69" s="15">
        <v>0</v>
      </c>
      <c r="ID69" s="15">
        <v>0</v>
      </c>
      <c r="IE69" s="15">
        <v>0</v>
      </c>
      <c r="IF69" s="15">
        <v>0</v>
      </c>
      <c r="IG69" s="15">
        <v>0</v>
      </c>
      <c r="IH69" s="51" t="s">
        <v>57</v>
      </c>
      <c r="II69" s="51" t="s">
        <v>57</v>
      </c>
      <c r="IJ69" s="15">
        <v>39</v>
      </c>
      <c r="IK69" s="15">
        <v>25</v>
      </c>
      <c r="IL69" s="15">
        <v>1</v>
      </c>
      <c r="IM69" s="15">
        <v>0</v>
      </c>
      <c r="IN69" s="15">
        <v>0</v>
      </c>
      <c r="IO69" s="15">
        <v>0</v>
      </c>
      <c r="IP69" s="15">
        <v>1</v>
      </c>
      <c r="IQ69" s="15">
        <v>0</v>
      </c>
      <c r="IR69" s="15">
        <v>0</v>
      </c>
      <c r="IS69" s="15">
        <v>1</v>
      </c>
      <c r="IT69" s="15">
        <v>1</v>
      </c>
      <c r="IU69" s="15">
        <v>0</v>
      </c>
      <c r="IV69" s="15">
        <v>2</v>
      </c>
      <c r="IW69" s="15">
        <v>8</v>
      </c>
      <c r="IX69" s="51">
        <v>13.01948736483841</v>
      </c>
      <c r="IY69" s="51">
        <v>100</v>
      </c>
      <c r="IZ69" s="15">
        <v>39</v>
      </c>
      <c r="JA69" s="15">
        <v>15</v>
      </c>
      <c r="JB69" s="15">
        <v>2</v>
      </c>
      <c r="JC69" s="15">
        <v>5</v>
      </c>
      <c r="JD69" s="15">
        <v>0</v>
      </c>
      <c r="JE69" s="15">
        <v>1</v>
      </c>
      <c r="JF69" s="15">
        <v>1</v>
      </c>
      <c r="JG69" s="15">
        <v>0</v>
      </c>
      <c r="JH69" s="15">
        <v>0</v>
      </c>
      <c r="JI69" s="15">
        <v>0</v>
      </c>
      <c r="JJ69" s="15">
        <v>0</v>
      </c>
      <c r="JK69" s="15">
        <v>0</v>
      </c>
      <c r="JL69" s="15">
        <v>2</v>
      </c>
      <c r="JM69" s="15">
        <v>13</v>
      </c>
      <c r="JN69" s="51">
        <v>13.20671661169399</v>
      </c>
      <c r="JO69" s="51">
        <v>100</v>
      </c>
      <c r="JP69" s="15">
        <v>39</v>
      </c>
      <c r="JQ69" s="15">
        <v>14</v>
      </c>
      <c r="JR69" s="15">
        <v>1</v>
      </c>
      <c r="JS69" s="15">
        <v>5</v>
      </c>
      <c r="JT69" s="15">
        <v>1</v>
      </c>
      <c r="JU69" s="15">
        <v>0</v>
      </c>
      <c r="JV69" s="15">
        <v>1</v>
      </c>
      <c r="JW69" s="15">
        <v>2</v>
      </c>
      <c r="JX69" s="15">
        <v>1</v>
      </c>
      <c r="JY69" s="15">
        <v>0</v>
      </c>
      <c r="JZ69" s="15">
        <v>0</v>
      </c>
      <c r="KA69" s="15">
        <v>1</v>
      </c>
      <c r="KB69" s="15">
        <v>0</v>
      </c>
      <c r="KC69" s="15">
        <v>13</v>
      </c>
      <c r="KD69" s="51">
        <v>14.76406347348704</v>
      </c>
      <c r="KE69" s="51">
        <v>92.592592592592595</v>
      </c>
      <c r="KF69" s="15">
        <v>39</v>
      </c>
      <c r="KG69" s="15">
        <v>26</v>
      </c>
      <c r="KH69" s="15">
        <v>0</v>
      </c>
      <c r="KI69" s="15">
        <v>0</v>
      </c>
      <c r="KJ69" s="15">
        <v>0</v>
      </c>
      <c r="KK69" s="15">
        <v>0</v>
      </c>
      <c r="KL69" s="15">
        <v>0</v>
      </c>
      <c r="KM69" s="15">
        <v>0</v>
      </c>
      <c r="KN69" s="15">
        <v>0</v>
      </c>
      <c r="KO69" s="15">
        <v>0</v>
      </c>
      <c r="KP69" s="15">
        <v>0</v>
      </c>
      <c r="KQ69" s="15">
        <v>0</v>
      </c>
      <c r="KR69" s="15">
        <v>0</v>
      </c>
      <c r="KS69" s="15">
        <v>13</v>
      </c>
      <c r="KT69" s="51">
        <v>0</v>
      </c>
      <c r="KU69" s="51">
        <v>0</v>
      </c>
      <c r="KV69" s="15">
        <v>39</v>
      </c>
      <c r="KW69" s="15">
        <v>25</v>
      </c>
      <c r="KX69" s="15">
        <v>0</v>
      </c>
      <c r="KY69" s="15">
        <v>1</v>
      </c>
      <c r="KZ69" s="15">
        <v>0</v>
      </c>
      <c r="LA69" s="15">
        <v>0</v>
      </c>
      <c r="LB69" s="15">
        <v>0</v>
      </c>
      <c r="LC69" s="15">
        <v>0</v>
      </c>
      <c r="LD69" s="15">
        <v>0</v>
      </c>
      <c r="LE69" s="15">
        <v>0</v>
      </c>
      <c r="LF69" s="15">
        <v>0</v>
      </c>
      <c r="LG69" s="15">
        <v>0</v>
      </c>
      <c r="LH69" s="15">
        <v>0</v>
      </c>
      <c r="LI69" s="15">
        <v>13</v>
      </c>
      <c r="LJ69" s="51">
        <v>0.48076923076923078</v>
      </c>
      <c r="LK69" s="51">
        <v>12.5</v>
      </c>
    </row>
    <row r="70" spans="1:323" ht="15" customHeight="1" x14ac:dyDescent="0.15">
      <c r="A70" s="165"/>
      <c r="B70" s="235"/>
      <c r="C70" s="28" t="s">
        <v>26</v>
      </c>
      <c r="D70" s="184">
        <v>44</v>
      </c>
      <c r="E70" s="184">
        <v>0</v>
      </c>
      <c r="F70" s="184">
        <v>1</v>
      </c>
      <c r="G70" s="184">
        <v>1</v>
      </c>
      <c r="H70" s="184">
        <v>2</v>
      </c>
      <c r="I70" s="184">
        <v>1</v>
      </c>
      <c r="J70" s="184">
        <v>0</v>
      </c>
      <c r="K70" s="184">
        <v>1</v>
      </c>
      <c r="L70" s="184">
        <v>0</v>
      </c>
      <c r="M70" s="184">
        <v>4</v>
      </c>
      <c r="N70" s="184">
        <v>2</v>
      </c>
      <c r="O70" s="184">
        <v>3</v>
      </c>
      <c r="P70" s="184">
        <v>18</v>
      </c>
      <c r="Q70" s="184">
        <v>11</v>
      </c>
      <c r="R70" s="185">
        <v>81.995442926944619</v>
      </c>
      <c r="S70" s="185">
        <v>100</v>
      </c>
      <c r="T70" s="184">
        <v>44</v>
      </c>
      <c r="U70" s="184">
        <v>3</v>
      </c>
      <c r="V70" s="184">
        <v>5</v>
      </c>
      <c r="W70" s="184">
        <v>5</v>
      </c>
      <c r="X70" s="184">
        <v>3</v>
      </c>
      <c r="Y70" s="184">
        <v>0</v>
      </c>
      <c r="Z70" s="184">
        <v>1</v>
      </c>
      <c r="AA70" s="184">
        <v>1</v>
      </c>
      <c r="AB70" s="184">
        <v>1</v>
      </c>
      <c r="AC70" s="184">
        <v>0</v>
      </c>
      <c r="AD70" s="184">
        <v>0</v>
      </c>
      <c r="AE70" s="184">
        <v>2</v>
      </c>
      <c r="AF70" s="184">
        <v>2</v>
      </c>
      <c r="AG70" s="184">
        <v>21</v>
      </c>
      <c r="AH70" s="185">
        <v>31.505797379036515</v>
      </c>
      <c r="AI70" s="185">
        <v>100</v>
      </c>
      <c r="AJ70" s="184">
        <v>44</v>
      </c>
      <c r="AK70" s="184">
        <v>3</v>
      </c>
      <c r="AL70" s="184">
        <v>0</v>
      </c>
      <c r="AM70" s="184">
        <v>1</v>
      </c>
      <c r="AN70" s="184">
        <v>1</v>
      </c>
      <c r="AO70" s="184">
        <v>0</v>
      </c>
      <c r="AP70" s="184">
        <v>3</v>
      </c>
      <c r="AQ70" s="184">
        <v>3</v>
      </c>
      <c r="AR70" s="184">
        <v>4</v>
      </c>
      <c r="AS70" s="184">
        <v>4</v>
      </c>
      <c r="AT70" s="184">
        <v>1</v>
      </c>
      <c r="AU70" s="184">
        <v>3</v>
      </c>
      <c r="AV70" s="184">
        <v>12</v>
      </c>
      <c r="AW70" s="184">
        <v>9</v>
      </c>
      <c r="AX70" s="185">
        <v>70.036483784120179</v>
      </c>
      <c r="AY70" s="185">
        <v>100</v>
      </c>
      <c r="AZ70" s="15">
        <v>44</v>
      </c>
      <c r="BA70" s="15">
        <v>19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25</v>
      </c>
      <c r="BN70" s="51">
        <v>0</v>
      </c>
      <c r="BO70" s="51">
        <v>0</v>
      </c>
      <c r="BP70" s="15">
        <v>44</v>
      </c>
      <c r="BQ70" s="15">
        <v>19</v>
      </c>
      <c r="BR70" s="15">
        <v>1</v>
      </c>
      <c r="BS70" s="15">
        <v>0</v>
      </c>
      <c r="BT70" s="15">
        <v>1</v>
      </c>
      <c r="BU70" s="15">
        <v>1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22</v>
      </c>
      <c r="CD70" s="51">
        <v>2.5568181818181817</v>
      </c>
      <c r="CE70" s="51">
        <v>31.25</v>
      </c>
      <c r="CF70" s="15">
        <v>44</v>
      </c>
      <c r="CG70" s="15">
        <v>10</v>
      </c>
      <c r="CH70" s="15">
        <v>0</v>
      </c>
      <c r="CI70" s="15">
        <v>0</v>
      </c>
      <c r="CJ70" s="15">
        <v>0</v>
      </c>
      <c r="CK70" s="15">
        <v>1</v>
      </c>
      <c r="CL70" s="15">
        <v>0</v>
      </c>
      <c r="CM70" s="15">
        <v>0</v>
      </c>
      <c r="CN70" s="15">
        <v>1</v>
      </c>
      <c r="CO70" s="15">
        <v>1</v>
      </c>
      <c r="CP70" s="15">
        <v>5</v>
      </c>
      <c r="CQ70" s="15">
        <v>2</v>
      </c>
      <c r="CR70" s="15">
        <v>7</v>
      </c>
      <c r="CS70" s="15">
        <v>17</v>
      </c>
      <c r="CT70" s="51">
        <v>55.010267319903861</v>
      </c>
      <c r="CU70" s="51">
        <v>100</v>
      </c>
      <c r="CV70" s="15">
        <v>44</v>
      </c>
      <c r="CW70" s="15">
        <v>17</v>
      </c>
      <c r="CX70" s="15">
        <v>0</v>
      </c>
      <c r="CY70" s="15">
        <v>1</v>
      </c>
      <c r="CZ70" s="15">
        <v>0</v>
      </c>
      <c r="DA70" s="15">
        <v>1</v>
      </c>
      <c r="DB70" s="15">
        <v>0</v>
      </c>
      <c r="DC70" s="15">
        <v>0</v>
      </c>
      <c r="DD70" s="15">
        <v>0</v>
      </c>
      <c r="DE70" s="15">
        <v>0</v>
      </c>
      <c r="DF70" s="15">
        <v>1</v>
      </c>
      <c r="DG70" s="15">
        <v>0</v>
      </c>
      <c r="DH70" s="15">
        <v>1</v>
      </c>
      <c r="DI70" s="15">
        <v>23</v>
      </c>
      <c r="DJ70" s="51">
        <v>11.303681760083427</v>
      </c>
      <c r="DK70" s="51">
        <v>100</v>
      </c>
      <c r="DL70" s="15">
        <v>44</v>
      </c>
      <c r="DM70" s="15">
        <v>10</v>
      </c>
      <c r="DN70" s="15">
        <v>0</v>
      </c>
      <c r="DO70" s="15">
        <v>3</v>
      </c>
      <c r="DP70" s="15">
        <v>1</v>
      </c>
      <c r="DQ70" s="15">
        <v>2</v>
      </c>
      <c r="DR70" s="15">
        <v>2</v>
      </c>
      <c r="DS70" s="15">
        <v>3</v>
      </c>
      <c r="DT70" s="15">
        <v>1</v>
      </c>
      <c r="DU70" s="15">
        <v>1</v>
      </c>
      <c r="DV70" s="15">
        <v>0</v>
      </c>
      <c r="DW70" s="15">
        <v>2</v>
      </c>
      <c r="DX70" s="15">
        <v>8</v>
      </c>
      <c r="DY70" s="15">
        <v>11</v>
      </c>
      <c r="DZ70" s="51">
        <v>45.923426628016443</v>
      </c>
      <c r="EA70" s="51">
        <v>100</v>
      </c>
      <c r="EB70" s="15">
        <v>44</v>
      </c>
      <c r="EC70" s="15">
        <v>20</v>
      </c>
      <c r="ED70" s="15">
        <v>0</v>
      </c>
      <c r="EE70" s="15">
        <v>0</v>
      </c>
      <c r="EF70" s="15">
        <v>1</v>
      </c>
      <c r="EG70" s="15">
        <v>0</v>
      </c>
      <c r="EH70" s="15">
        <v>0</v>
      </c>
      <c r="EI70" s="15">
        <v>0</v>
      </c>
      <c r="EJ70" s="15">
        <v>0</v>
      </c>
      <c r="EK70" s="15">
        <v>0</v>
      </c>
      <c r="EL70" s="15">
        <v>0</v>
      </c>
      <c r="EM70" s="15">
        <v>0</v>
      </c>
      <c r="EN70" s="15">
        <v>0</v>
      </c>
      <c r="EO70" s="15">
        <v>23</v>
      </c>
      <c r="EP70" s="51">
        <v>1.098901098901099</v>
      </c>
      <c r="EQ70" s="51">
        <v>23.076923076923077</v>
      </c>
      <c r="ER70" s="15">
        <v>44</v>
      </c>
      <c r="ES70" s="15">
        <v>21</v>
      </c>
      <c r="ET70" s="15">
        <v>0</v>
      </c>
      <c r="EU70" s="15">
        <v>0</v>
      </c>
      <c r="EV70" s="15">
        <v>0</v>
      </c>
      <c r="EW70" s="15">
        <v>0</v>
      </c>
      <c r="EX70" s="15">
        <v>0</v>
      </c>
      <c r="EY70" s="15">
        <v>0</v>
      </c>
      <c r="EZ70" s="15">
        <v>0</v>
      </c>
      <c r="FA70" s="15">
        <v>0</v>
      </c>
      <c r="FB70" s="15">
        <v>0</v>
      </c>
      <c r="FC70" s="15">
        <v>0</v>
      </c>
      <c r="FD70" s="15">
        <v>0</v>
      </c>
      <c r="FE70" s="15">
        <v>23</v>
      </c>
      <c r="FF70" s="51">
        <v>0</v>
      </c>
      <c r="FG70" s="51">
        <v>0</v>
      </c>
      <c r="FH70" s="15">
        <v>10</v>
      </c>
      <c r="FI70" s="15">
        <v>2</v>
      </c>
      <c r="FJ70" s="15">
        <v>0</v>
      </c>
      <c r="FK70" s="15">
        <v>0</v>
      </c>
      <c r="FL70" s="15">
        <v>0</v>
      </c>
      <c r="FM70" s="15">
        <v>1</v>
      </c>
      <c r="FN70" s="15">
        <v>0</v>
      </c>
      <c r="FO70" s="15">
        <v>0</v>
      </c>
      <c r="FP70" s="15">
        <v>1</v>
      </c>
      <c r="FQ70" s="15">
        <v>0</v>
      </c>
      <c r="FR70" s="15">
        <v>4</v>
      </c>
      <c r="FS70" s="15">
        <v>0</v>
      </c>
      <c r="FT70" s="15">
        <v>0</v>
      </c>
      <c r="FU70" s="15">
        <v>2</v>
      </c>
      <c r="FV70" s="51">
        <v>54.385940468799966</v>
      </c>
      <c r="FW70" s="51">
        <v>89.65517241379311</v>
      </c>
      <c r="FX70" s="15">
        <v>3</v>
      </c>
      <c r="FY70" s="15">
        <v>0</v>
      </c>
      <c r="FZ70" s="15">
        <v>0</v>
      </c>
      <c r="GA70" s="15">
        <v>0</v>
      </c>
      <c r="GB70" s="15">
        <v>0</v>
      </c>
      <c r="GC70" s="15">
        <v>1</v>
      </c>
      <c r="GD70" s="15">
        <v>0</v>
      </c>
      <c r="GE70" s="15">
        <v>0</v>
      </c>
      <c r="GF70" s="15">
        <v>0</v>
      </c>
      <c r="GG70" s="15">
        <v>0</v>
      </c>
      <c r="GH70" s="15">
        <v>0</v>
      </c>
      <c r="GI70" s="15">
        <v>0</v>
      </c>
      <c r="GJ70" s="15">
        <v>0</v>
      </c>
      <c r="GK70" s="15">
        <v>2</v>
      </c>
      <c r="GL70" s="51">
        <v>31.03448275862069</v>
      </c>
      <c r="GM70" s="51">
        <v>31.03448275862069</v>
      </c>
      <c r="GN70" s="15">
        <v>7</v>
      </c>
      <c r="GO70" s="15">
        <v>0</v>
      </c>
      <c r="GP70" s="15">
        <v>0</v>
      </c>
      <c r="GQ70" s="15">
        <v>0</v>
      </c>
      <c r="GR70" s="15">
        <v>0</v>
      </c>
      <c r="GS70" s="15">
        <v>0</v>
      </c>
      <c r="GT70" s="15">
        <v>1</v>
      </c>
      <c r="GU70" s="15">
        <v>3</v>
      </c>
      <c r="GV70" s="15">
        <v>0</v>
      </c>
      <c r="GW70" s="15">
        <v>1</v>
      </c>
      <c r="GX70" s="15">
        <v>0</v>
      </c>
      <c r="GY70" s="15">
        <v>1</v>
      </c>
      <c r="GZ70" s="15">
        <v>0</v>
      </c>
      <c r="HA70" s="15">
        <v>1</v>
      </c>
      <c r="HB70" s="51">
        <v>63.626230673644471</v>
      </c>
      <c r="HC70" s="51">
        <v>95</v>
      </c>
      <c r="HD70" s="15">
        <v>1</v>
      </c>
      <c r="HE70" s="15">
        <v>1</v>
      </c>
      <c r="HF70" s="15">
        <v>0</v>
      </c>
      <c r="HG70" s="15">
        <v>0</v>
      </c>
      <c r="HH70" s="15">
        <v>0</v>
      </c>
      <c r="HI70" s="15">
        <v>0</v>
      </c>
      <c r="HJ70" s="15">
        <v>0</v>
      </c>
      <c r="HK70" s="15">
        <v>0</v>
      </c>
      <c r="HL70" s="15">
        <v>0</v>
      </c>
      <c r="HM70" s="15">
        <v>0</v>
      </c>
      <c r="HN70" s="15">
        <v>0</v>
      </c>
      <c r="HO70" s="15">
        <v>0</v>
      </c>
      <c r="HP70" s="15">
        <v>0</v>
      </c>
      <c r="HQ70" s="15">
        <v>0</v>
      </c>
      <c r="HR70" s="51">
        <v>0</v>
      </c>
      <c r="HS70" s="51">
        <v>0</v>
      </c>
      <c r="HT70" s="15">
        <v>1</v>
      </c>
      <c r="HU70" s="15">
        <v>1</v>
      </c>
      <c r="HV70" s="15">
        <v>0</v>
      </c>
      <c r="HW70" s="15">
        <v>0</v>
      </c>
      <c r="HX70" s="15">
        <v>0</v>
      </c>
      <c r="HY70" s="15">
        <v>0</v>
      </c>
      <c r="HZ70" s="15">
        <v>0</v>
      </c>
      <c r="IA70" s="15">
        <v>0</v>
      </c>
      <c r="IB70" s="15">
        <v>0</v>
      </c>
      <c r="IC70" s="15">
        <v>0</v>
      </c>
      <c r="ID70" s="15">
        <v>0</v>
      </c>
      <c r="IE70" s="15">
        <v>0</v>
      </c>
      <c r="IF70" s="15">
        <v>0</v>
      </c>
      <c r="IG70" s="15">
        <v>0</v>
      </c>
      <c r="IH70" s="51">
        <v>0</v>
      </c>
      <c r="II70" s="51">
        <v>0</v>
      </c>
      <c r="IJ70" s="15">
        <v>44</v>
      </c>
      <c r="IK70" s="15">
        <v>11</v>
      </c>
      <c r="IL70" s="15">
        <v>1</v>
      </c>
      <c r="IM70" s="15">
        <v>3</v>
      </c>
      <c r="IN70" s="15">
        <v>4</v>
      </c>
      <c r="IO70" s="15">
        <v>1</v>
      </c>
      <c r="IP70" s="15">
        <v>1</v>
      </c>
      <c r="IQ70" s="15">
        <v>2</v>
      </c>
      <c r="IR70" s="15">
        <v>0</v>
      </c>
      <c r="IS70" s="15">
        <v>1</v>
      </c>
      <c r="IT70" s="15">
        <v>0</v>
      </c>
      <c r="IU70" s="15">
        <v>0</v>
      </c>
      <c r="IV70" s="15">
        <v>2</v>
      </c>
      <c r="IW70" s="15">
        <v>18</v>
      </c>
      <c r="IX70" s="51">
        <v>22.815915460284888</v>
      </c>
      <c r="IY70" s="51">
        <v>100</v>
      </c>
      <c r="IZ70" s="15">
        <v>44</v>
      </c>
      <c r="JA70" s="15">
        <v>12</v>
      </c>
      <c r="JB70" s="15">
        <v>4</v>
      </c>
      <c r="JC70" s="15">
        <v>0</v>
      </c>
      <c r="JD70" s="15">
        <v>3</v>
      </c>
      <c r="JE70" s="15">
        <v>1</v>
      </c>
      <c r="JF70" s="15">
        <v>0</v>
      </c>
      <c r="JG70" s="15">
        <v>1</v>
      </c>
      <c r="JH70" s="15">
        <v>0</v>
      </c>
      <c r="JI70" s="15">
        <v>0</v>
      </c>
      <c r="JJ70" s="15">
        <v>0</v>
      </c>
      <c r="JK70" s="15">
        <v>1</v>
      </c>
      <c r="JL70" s="15">
        <v>0</v>
      </c>
      <c r="JM70" s="15">
        <v>22</v>
      </c>
      <c r="JN70" s="51">
        <v>12.342873133608826</v>
      </c>
      <c r="JO70" s="51">
        <v>92.592592592592595</v>
      </c>
      <c r="JP70" s="15">
        <v>44</v>
      </c>
      <c r="JQ70" s="15">
        <v>15</v>
      </c>
      <c r="JR70" s="15">
        <v>1</v>
      </c>
      <c r="JS70" s="15">
        <v>3</v>
      </c>
      <c r="JT70" s="15">
        <v>0</v>
      </c>
      <c r="JU70" s="15">
        <v>1</v>
      </c>
      <c r="JV70" s="15">
        <v>1</v>
      </c>
      <c r="JW70" s="15">
        <v>1</v>
      </c>
      <c r="JX70" s="15">
        <v>1</v>
      </c>
      <c r="JY70" s="15">
        <v>1</v>
      </c>
      <c r="JZ70" s="15">
        <v>0</v>
      </c>
      <c r="KA70" s="15">
        <v>0</v>
      </c>
      <c r="KB70" s="15">
        <v>1</v>
      </c>
      <c r="KC70" s="15">
        <v>19</v>
      </c>
      <c r="KD70" s="51">
        <v>17.054699036249861</v>
      </c>
      <c r="KE70" s="51">
        <v>100</v>
      </c>
      <c r="KF70" s="15">
        <v>44</v>
      </c>
      <c r="KG70" s="15">
        <v>21</v>
      </c>
      <c r="KH70" s="15">
        <v>0</v>
      </c>
      <c r="KI70" s="15">
        <v>0</v>
      </c>
      <c r="KJ70" s="15">
        <v>0</v>
      </c>
      <c r="KK70" s="15">
        <v>0</v>
      </c>
      <c r="KL70" s="15">
        <v>0</v>
      </c>
      <c r="KM70" s="15">
        <v>0</v>
      </c>
      <c r="KN70" s="15">
        <v>0</v>
      </c>
      <c r="KO70" s="15">
        <v>0</v>
      </c>
      <c r="KP70" s="15">
        <v>0</v>
      </c>
      <c r="KQ70" s="15">
        <v>0</v>
      </c>
      <c r="KR70" s="15">
        <v>0</v>
      </c>
      <c r="KS70" s="15">
        <v>23</v>
      </c>
      <c r="KT70" s="51">
        <v>0</v>
      </c>
      <c r="KU70" s="51">
        <v>0</v>
      </c>
      <c r="KV70" s="15">
        <v>44</v>
      </c>
      <c r="KW70" s="15">
        <v>20</v>
      </c>
      <c r="KX70" s="15">
        <v>1</v>
      </c>
      <c r="KY70" s="15">
        <v>0</v>
      </c>
      <c r="KZ70" s="15">
        <v>0</v>
      </c>
      <c r="LA70" s="15">
        <v>0</v>
      </c>
      <c r="LB70" s="15">
        <v>0</v>
      </c>
      <c r="LC70" s="15">
        <v>0</v>
      </c>
      <c r="LD70" s="15">
        <v>0</v>
      </c>
      <c r="LE70" s="15">
        <v>0</v>
      </c>
      <c r="LF70" s="15">
        <v>0</v>
      </c>
      <c r="LG70" s="15">
        <v>0</v>
      </c>
      <c r="LH70" s="15">
        <v>0</v>
      </c>
      <c r="LI70" s="15">
        <v>23</v>
      </c>
      <c r="LJ70" s="51">
        <v>0.23809523809523808</v>
      </c>
      <c r="LK70" s="51">
        <v>5</v>
      </c>
    </row>
    <row r="71" spans="1:323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323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323" ht="15" customHeight="1" x14ac:dyDescent="0.1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323" ht="15" customHeight="1" x14ac:dyDescent="0.1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323" ht="15" customHeight="1" x14ac:dyDescent="0.1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323" ht="15" customHeight="1" x14ac:dyDescent="0.1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323" ht="15" customHeight="1" x14ac:dyDescent="0.1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323" ht="15" customHeight="1" x14ac:dyDescent="0.1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323" ht="15" customHeight="1" x14ac:dyDescent="0.1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323" ht="15" customHeight="1" x14ac:dyDescent="0.1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</sheetData>
  <mergeCells count="8">
    <mergeCell ref="B51:B55"/>
    <mergeCell ref="A57:A59"/>
    <mergeCell ref="B66:B70"/>
    <mergeCell ref="A7:A9"/>
    <mergeCell ref="A22:A24"/>
    <mergeCell ref="B16:B20"/>
    <mergeCell ref="B31:B35"/>
    <mergeCell ref="A42:A44"/>
  </mergeCells>
  <phoneticPr fontId="2"/>
  <conditionalFormatting sqref="E6:Q35 U6:AG35 AK6:AW35 BA6:BM35 BQ6:CC35 CG6:CS35 CW6:DI35 DM6:DY35 EC6:EO35 ES6:FE35 FI6:FU35 FY6:GK35 GO6:HA35 HE6:HQ35 HU6:IG35 IK6:IW35 JA6:JM35 JQ6:KC35 KG6:KS35 KW6:LI3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7" orientation="portrait" horizontalDpi="200" verticalDpi="200" r:id="rId1"/>
  <headerFooter alignWithMargins="0"/>
  <colBreaks count="19" manualBreakCount="19">
    <brk id="19" min="3" max="34" man="1"/>
    <brk id="35" min="3" max="34" man="1"/>
    <brk id="51" min="3" max="34" man="1"/>
    <brk id="67" min="3" max="34" man="1"/>
    <brk id="83" min="3" max="34" man="1"/>
    <brk id="99" min="3" max="34" man="1"/>
    <brk id="115" min="3" max="34" man="1"/>
    <brk id="131" min="3" max="34" man="1"/>
    <brk id="147" min="3" max="34" man="1"/>
    <brk id="163" min="3" max="34" man="1"/>
    <brk id="179" min="3" max="34" man="1"/>
    <brk id="195" min="3" max="34" man="1"/>
    <brk id="211" min="3" max="34" man="1"/>
    <brk id="227" min="3" max="34" man="1"/>
    <brk id="243" min="3" max="34" man="1"/>
    <brk id="259" min="3" max="34" man="1"/>
    <brk id="275" min="3" max="34" man="1"/>
    <brk id="291" min="3" max="34" man="1"/>
    <brk id="307" min="3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90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16.109375" style="1" bestFit="1" customWidth="1"/>
    <col min="4" max="15" width="8.33203125" style="1" customWidth="1"/>
    <col min="16" max="24" width="7.33203125" style="1" customWidth="1"/>
    <col min="25" max="28" width="11.33203125" style="1" customWidth="1"/>
    <col min="29" max="16384" width="8" style="1"/>
  </cols>
  <sheetData>
    <row r="1" spans="1:51" ht="15" customHeight="1" x14ac:dyDescent="0.15">
      <c r="A1" s="34"/>
      <c r="B1" s="34"/>
      <c r="C1" s="34"/>
      <c r="D1" s="34" t="s">
        <v>352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 t="s">
        <v>354</v>
      </c>
      <c r="Q1" s="34"/>
      <c r="R1" s="34"/>
      <c r="S1" s="34"/>
      <c r="T1" s="34"/>
      <c r="U1" s="34"/>
      <c r="V1" s="34"/>
      <c r="W1" s="34"/>
      <c r="X1" s="34"/>
      <c r="Y1" s="34" t="s">
        <v>358</v>
      </c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207</v>
      </c>
      <c r="F3" s="33" t="s">
        <v>208</v>
      </c>
      <c r="G3" s="33" t="s">
        <v>209</v>
      </c>
      <c r="H3" s="33" t="s">
        <v>210</v>
      </c>
      <c r="I3" s="33" t="s">
        <v>211</v>
      </c>
      <c r="J3" s="33" t="s">
        <v>212</v>
      </c>
      <c r="K3" s="33" t="s">
        <v>213</v>
      </c>
      <c r="L3" s="33" t="s">
        <v>353</v>
      </c>
      <c r="M3" s="33" t="s">
        <v>361</v>
      </c>
      <c r="N3" s="33" t="s">
        <v>24</v>
      </c>
      <c r="O3" s="33" t="s">
        <v>357</v>
      </c>
      <c r="P3" s="33" t="s">
        <v>1</v>
      </c>
      <c r="Q3" s="33" t="s">
        <v>142</v>
      </c>
      <c r="R3" s="33" t="s">
        <v>143</v>
      </c>
      <c r="S3" s="20" t="s">
        <v>355</v>
      </c>
      <c r="T3" s="20" t="s">
        <v>356</v>
      </c>
      <c r="U3" s="33" t="s">
        <v>146</v>
      </c>
      <c r="V3" s="33" t="s">
        <v>147</v>
      </c>
      <c r="W3" s="33" t="s">
        <v>83</v>
      </c>
      <c r="X3" s="33" t="s">
        <v>24</v>
      </c>
      <c r="Y3" s="33" t="s">
        <v>1</v>
      </c>
      <c r="Z3" s="20" t="s">
        <v>359</v>
      </c>
      <c r="AA3" s="20" t="s">
        <v>360</v>
      </c>
      <c r="AB3" s="33" t="s">
        <v>24</v>
      </c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B4" si="0">D49</f>
        <v>5938</v>
      </c>
      <c r="E4" s="148">
        <f t="shared" si="0"/>
        <v>79</v>
      </c>
      <c r="F4" s="148">
        <f t="shared" si="0"/>
        <v>113</v>
      </c>
      <c r="G4" s="148">
        <f t="shared" si="0"/>
        <v>231</v>
      </c>
      <c r="H4" s="148">
        <f t="shared" si="0"/>
        <v>387</v>
      </c>
      <c r="I4" s="148">
        <f t="shared" si="0"/>
        <v>800</v>
      </c>
      <c r="J4" s="148">
        <f t="shared" si="0"/>
        <v>1362</v>
      </c>
      <c r="K4" s="148">
        <f t="shared" si="0"/>
        <v>1478</v>
      </c>
      <c r="L4" s="148">
        <f t="shared" si="0"/>
        <v>600</v>
      </c>
      <c r="M4" s="148">
        <f t="shared" si="0"/>
        <v>83</v>
      </c>
      <c r="N4" s="148">
        <f t="shared" si="0"/>
        <v>805</v>
      </c>
      <c r="O4" s="169">
        <f>O49</f>
        <v>86.776349113578803</v>
      </c>
      <c r="P4" s="148">
        <f t="shared" si="0"/>
        <v>5938</v>
      </c>
      <c r="Q4" s="148">
        <f t="shared" si="0"/>
        <v>695</v>
      </c>
      <c r="R4" s="148">
        <f t="shared" si="0"/>
        <v>797</v>
      </c>
      <c r="S4" s="148">
        <f t="shared" ref="S4:W4" si="1">S49</f>
        <v>1512</v>
      </c>
      <c r="T4" s="148">
        <f t="shared" si="1"/>
        <v>1154</v>
      </c>
      <c r="U4" s="148">
        <f t="shared" si="1"/>
        <v>575</v>
      </c>
      <c r="V4" s="148">
        <f t="shared" si="1"/>
        <v>177</v>
      </c>
      <c r="W4" s="148">
        <f t="shared" si="1"/>
        <v>901</v>
      </c>
      <c r="X4" s="148">
        <f t="shared" si="0"/>
        <v>127</v>
      </c>
      <c r="Y4" s="148">
        <f t="shared" si="0"/>
        <v>5938</v>
      </c>
      <c r="Z4" s="148">
        <f t="shared" si="0"/>
        <v>757</v>
      </c>
      <c r="AA4" s="148">
        <f t="shared" si="0"/>
        <v>5054</v>
      </c>
      <c r="AB4" s="148">
        <f t="shared" si="0"/>
        <v>127</v>
      </c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IF(SUM(E5:N5)&gt;100,"－",SUM(E5:N5))</f>
        <v>100.00000000000001</v>
      </c>
      <c r="E5" s="153">
        <f>E4/$D4*100</f>
        <v>1.3304142809026607</v>
      </c>
      <c r="F5" s="153">
        <f>F4/$D4*100</f>
        <v>1.902997642303806</v>
      </c>
      <c r="G5" s="153">
        <f t="shared" ref="G5:H5" si="2">G4/$D4*100</f>
        <v>3.8901987201077808</v>
      </c>
      <c r="H5" s="153">
        <f t="shared" si="2"/>
        <v>6.5173459077130342</v>
      </c>
      <c r="I5" s="153">
        <f t="shared" ref="I5:N5" si="3">I4/$D4*100</f>
        <v>13.472549680026946</v>
      </c>
      <c r="J5" s="153">
        <f t="shared" si="3"/>
        <v>22.937015830245873</v>
      </c>
      <c r="K5" s="153">
        <f t="shared" si="3"/>
        <v>24.890535533849782</v>
      </c>
      <c r="L5" s="153">
        <f t="shared" si="3"/>
        <v>10.104412260020208</v>
      </c>
      <c r="M5" s="153">
        <f t="shared" si="3"/>
        <v>1.3977770293027956</v>
      </c>
      <c r="N5" s="153">
        <f t="shared" si="3"/>
        <v>13.556753115527115</v>
      </c>
      <c r="O5" s="152" t="s">
        <v>268</v>
      </c>
      <c r="P5" s="152">
        <f>IF(SUM(Q5:X5)&gt;100,"－",SUM(Q5:X5))</f>
        <v>100</v>
      </c>
      <c r="Q5" s="153">
        <f>Q4/$P4*100</f>
        <v>11.704277534523408</v>
      </c>
      <c r="R5" s="153">
        <f>R4/$P4*100</f>
        <v>13.422027618726846</v>
      </c>
      <c r="S5" s="153">
        <f t="shared" ref="S5:W5" si="4">S4/$P4*100</f>
        <v>25.463118895250926</v>
      </c>
      <c r="T5" s="153">
        <f t="shared" si="4"/>
        <v>19.434152913438869</v>
      </c>
      <c r="U5" s="153">
        <f t="shared" si="4"/>
        <v>9.6833950825193664</v>
      </c>
      <c r="V5" s="153">
        <f t="shared" si="4"/>
        <v>2.9808016167059614</v>
      </c>
      <c r="W5" s="153">
        <f t="shared" si="4"/>
        <v>15.173459077130346</v>
      </c>
      <c r="X5" s="153">
        <f t="shared" ref="X5" si="5">X4/$P4*100</f>
        <v>2.1387672617042774</v>
      </c>
      <c r="Y5" s="152">
        <f>IF(SUM(Z5:AB5)&gt;100,"－",SUM(Z5:AB5))</f>
        <v>100</v>
      </c>
      <c r="Z5" s="153">
        <f>Z4/$P4*100</f>
        <v>12.748400134725497</v>
      </c>
      <c r="AA5" s="153">
        <f>AA4/$P4*100</f>
        <v>85.112832603570226</v>
      </c>
      <c r="AB5" s="153">
        <f t="shared" ref="AB5" si="6">AB4/$P4*100</f>
        <v>2.1387672617042774</v>
      </c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351</v>
      </c>
      <c r="B6" s="155" t="s">
        <v>10</v>
      </c>
      <c r="C6" s="156" t="s">
        <v>218</v>
      </c>
      <c r="D6" s="157">
        <f t="shared" ref="D6:D45" si="7">D51</f>
        <v>203</v>
      </c>
      <c r="E6" s="158">
        <f t="shared" ref="E6:H25" si="8">IF($D6=0,0,E51/$D6*100)</f>
        <v>4.9261083743842367</v>
      </c>
      <c r="F6" s="158">
        <f t="shared" si="8"/>
        <v>3.9408866995073892</v>
      </c>
      <c r="G6" s="158">
        <f t="shared" si="8"/>
        <v>3.4482758620689653</v>
      </c>
      <c r="H6" s="158">
        <f t="shared" si="8"/>
        <v>7.389162561576355</v>
      </c>
      <c r="I6" s="158">
        <f t="shared" ref="I6:N6" si="9">IF($D6=0,0,I51/$D6*100)</f>
        <v>13.793103448275861</v>
      </c>
      <c r="J6" s="158">
        <f t="shared" si="9"/>
        <v>26.108374384236456</v>
      </c>
      <c r="K6" s="158">
        <f t="shared" si="9"/>
        <v>16.256157635467979</v>
      </c>
      <c r="L6" s="158">
        <f t="shared" si="9"/>
        <v>7.8817733990147785</v>
      </c>
      <c r="M6" s="158">
        <f t="shared" si="9"/>
        <v>0.49261083743842365</v>
      </c>
      <c r="N6" s="158">
        <f t="shared" si="9"/>
        <v>15.763546798029557</v>
      </c>
      <c r="O6" s="181">
        <f t="shared" ref="O6:P21" si="10">O51</f>
        <v>84.187134502923982</v>
      </c>
      <c r="P6" s="157">
        <f>P51</f>
        <v>203</v>
      </c>
      <c r="Q6" s="158">
        <f t="shared" ref="Q6:R25" si="11">IF($P6=0,0,Q51/$P6*100)</f>
        <v>53.201970443349758</v>
      </c>
      <c r="R6" s="158">
        <f t="shared" si="11"/>
        <v>14.285714285714285</v>
      </c>
      <c r="S6" s="158">
        <f t="shared" ref="S6:W6" si="12">IF($P6=0,0,S51/$P6*100)</f>
        <v>14.77832512315271</v>
      </c>
      <c r="T6" s="158">
        <f t="shared" si="12"/>
        <v>2.9556650246305418</v>
      </c>
      <c r="U6" s="158">
        <f t="shared" si="12"/>
        <v>0</v>
      </c>
      <c r="V6" s="158">
        <f t="shared" si="12"/>
        <v>0</v>
      </c>
      <c r="W6" s="158">
        <f t="shared" si="12"/>
        <v>12.315270935960591</v>
      </c>
      <c r="X6" s="158">
        <f t="shared" ref="X6:X45" si="13">IF($P6=0,0,X51/$P6*100)</f>
        <v>2.4630541871921183</v>
      </c>
      <c r="Y6" s="157">
        <f t="shared" ref="Y6:Y45" si="14">Y51</f>
        <v>203</v>
      </c>
      <c r="Z6" s="158">
        <f t="shared" ref="Z6:AB25" si="15">IF($Y6=0,0,Z51/$Y6*100)</f>
        <v>4.9261083743842367</v>
      </c>
      <c r="AA6" s="158">
        <f t="shared" si="15"/>
        <v>91.62561576354679</v>
      </c>
      <c r="AB6" s="158">
        <f t="shared" si="15"/>
        <v>3.4482758620689653</v>
      </c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217</v>
      </c>
      <c r="B7" s="160" t="s">
        <v>11</v>
      </c>
      <c r="C7" s="27" t="s">
        <v>75</v>
      </c>
      <c r="D7" s="161">
        <f t="shared" si="7"/>
        <v>308</v>
      </c>
      <c r="E7" s="162">
        <f t="shared" si="8"/>
        <v>1.2987012987012987</v>
      </c>
      <c r="F7" s="162">
        <f t="shared" si="8"/>
        <v>1.948051948051948</v>
      </c>
      <c r="G7" s="162">
        <f t="shared" si="8"/>
        <v>3.8961038961038961</v>
      </c>
      <c r="H7" s="162">
        <f t="shared" si="8"/>
        <v>4.8701298701298708</v>
      </c>
      <c r="I7" s="162">
        <f t="shared" ref="I7:N7" si="16">IF($D7=0,0,I52/$D7*100)</f>
        <v>12.337662337662337</v>
      </c>
      <c r="J7" s="162">
        <f t="shared" si="16"/>
        <v>24.675324675324674</v>
      </c>
      <c r="K7" s="162">
        <f t="shared" si="16"/>
        <v>28.246753246753247</v>
      </c>
      <c r="L7" s="162">
        <f t="shared" si="16"/>
        <v>9.7402597402597415</v>
      </c>
      <c r="M7" s="162">
        <f t="shared" si="16"/>
        <v>0.97402597402597402</v>
      </c>
      <c r="N7" s="162">
        <f t="shared" si="16"/>
        <v>12.012987012987013</v>
      </c>
      <c r="O7" s="182">
        <f t="shared" si="10"/>
        <v>86.926199261992622</v>
      </c>
      <c r="P7" s="161">
        <f t="shared" si="10"/>
        <v>308</v>
      </c>
      <c r="Q7" s="162">
        <f t="shared" si="11"/>
        <v>29.220779220779221</v>
      </c>
      <c r="R7" s="162">
        <f t="shared" si="11"/>
        <v>26.2987012987013</v>
      </c>
      <c r="S7" s="162">
        <f t="shared" ref="S7:W7" si="17">IF($P7=0,0,S52/$P7*100)</f>
        <v>21.428571428571427</v>
      </c>
      <c r="T7" s="162">
        <f t="shared" si="17"/>
        <v>6.1688311688311686</v>
      </c>
      <c r="U7" s="162">
        <f t="shared" si="17"/>
        <v>1.2987012987012987</v>
      </c>
      <c r="V7" s="162">
        <f t="shared" si="17"/>
        <v>0.32467532467532467</v>
      </c>
      <c r="W7" s="162">
        <f t="shared" si="17"/>
        <v>12.662337662337661</v>
      </c>
      <c r="X7" s="162">
        <f t="shared" si="13"/>
        <v>2.5974025974025974</v>
      </c>
      <c r="Y7" s="161">
        <f t="shared" si="14"/>
        <v>308</v>
      </c>
      <c r="Z7" s="162">
        <f t="shared" si="15"/>
        <v>7.7922077922077921</v>
      </c>
      <c r="AA7" s="162">
        <f t="shared" si="15"/>
        <v>89.935064935064929</v>
      </c>
      <c r="AB7" s="162">
        <f t="shared" si="15"/>
        <v>2.2727272727272729</v>
      </c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0"/>
      <c r="C8" s="27" t="s">
        <v>76</v>
      </c>
      <c r="D8" s="161">
        <f t="shared" si="7"/>
        <v>460</v>
      </c>
      <c r="E8" s="162">
        <f t="shared" si="8"/>
        <v>0.43478260869565216</v>
      </c>
      <c r="F8" s="162">
        <f t="shared" si="8"/>
        <v>0.65217391304347827</v>
      </c>
      <c r="G8" s="162">
        <f t="shared" si="8"/>
        <v>4.3478260869565215</v>
      </c>
      <c r="H8" s="162">
        <f t="shared" si="8"/>
        <v>6.7391304347826084</v>
      </c>
      <c r="I8" s="162">
        <f t="shared" ref="I8:N8" si="18">IF($D8=0,0,I53/$D8*100)</f>
        <v>17.826086956521738</v>
      </c>
      <c r="J8" s="162">
        <f t="shared" si="18"/>
        <v>20.652173913043477</v>
      </c>
      <c r="K8" s="162">
        <f t="shared" si="18"/>
        <v>22.826086956521738</v>
      </c>
      <c r="L8" s="162">
        <f t="shared" si="18"/>
        <v>8.9130434782608692</v>
      </c>
      <c r="M8" s="162">
        <f t="shared" si="18"/>
        <v>1.956521739130435</v>
      </c>
      <c r="N8" s="162">
        <f t="shared" si="18"/>
        <v>15.65217391304348</v>
      </c>
      <c r="O8" s="182">
        <f t="shared" si="10"/>
        <v>86.902061855670098</v>
      </c>
      <c r="P8" s="161">
        <f t="shared" si="10"/>
        <v>460</v>
      </c>
      <c r="Q8" s="162">
        <f t="shared" si="11"/>
        <v>27.826086956521738</v>
      </c>
      <c r="R8" s="162">
        <f t="shared" si="11"/>
        <v>20.869565217391305</v>
      </c>
      <c r="S8" s="162">
        <f t="shared" ref="S8:W8" si="19">IF($P8=0,0,S53/$P8*100)</f>
        <v>21.956521739130437</v>
      </c>
      <c r="T8" s="162">
        <f t="shared" si="19"/>
        <v>10.652173913043478</v>
      </c>
      <c r="U8" s="162">
        <f t="shared" si="19"/>
        <v>3.0434782608695654</v>
      </c>
      <c r="V8" s="162">
        <f t="shared" si="19"/>
        <v>0.86956521739130432</v>
      </c>
      <c r="W8" s="162">
        <f t="shared" si="19"/>
        <v>13.260869565217392</v>
      </c>
      <c r="X8" s="162">
        <f t="shared" si="13"/>
        <v>1.5217391304347827</v>
      </c>
      <c r="Y8" s="161">
        <f t="shared" si="14"/>
        <v>460</v>
      </c>
      <c r="Z8" s="162">
        <f t="shared" si="15"/>
        <v>8.9130434782608692</v>
      </c>
      <c r="AA8" s="162">
        <f t="shared" si="15"/>
        <v>88.695652173913047</v>
      </c>
      <c r="AB8" s="162">
        <f t="shared" si="15"/>
        <v>2.3913043478260869</v>
      </c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77</v>
      </c>
      <c r="D9" s="161">
        <f t="shared" si="7"/>
        <v>947</v>
      </c>
      <c r="E9" s="162">
        <f t="shared" si="8"/>
        <v>1.2671594508975714</v>
      </c>
      <c r="F9" s="162">
        <f t="shared" si="8"/>
        <v>1.3727560718057021</v>
      </c>
      <c r="G9" s="162">
        <f t="shared" si="8"/>
        <v>3.0623020063357971</v>
      </c>
      <c r="H9" s="162">
        <f t="shared" si="8"/>
        <v>8.3421330517423442</v>
      </c>
      <c r="I9" s="162">
        <f t="shared" ref="I9:N9" si="20">IF($D9=0,0,I54/$D9*100)</f>
        <v>11.510031678986273</v>
      </c>
      <c r="J9" s="162">
        <f t="shared" si="20"/>
        <v>23.125659978880677</v>
      </c>
      <c r="K9" s="162">
        <f t="shared" si="20"/>
        <v>26.293558606124606</v>
      </c>
      <c r="L9" s="162">
        <f t="shared" si="20"/>
        <v>9.2925026399155222</v>
      </c>
      <c r="M9" s="162">
        <f t="shared" si="20"/>
        <v>1.7951425554382259</v>
      </c>
      <c r="N9" s="162">
        <f t="shared" si="20"/>
        <v>13.938753959873285</v>
      </c>
      <c r="O9" s="182">
        <f t="shared" si="10"/>
        <v>87.079754601226995</v>
      </c>
      <c r="P9" s="161">
        <f t="shared" si="10"/>
        <v>947</v>
      </c>
      <c r="Q9" s="162">
        <f t="shared" si="11"/>
        <v>13.305174234424499</v>
      </c>
      <c r="R9" s="162">
        <f t="shared" si="11"/>
        <v>21.330517423442448</v>
      </c>
      <c r="S9" s="162">
        <f t="shared" ref="S9:W9" si="21">IF($P9=0,0,S54/$P9*100)</f>
        <v>32.629355860612456</v>
      </c>
      <c r="T9" s="162">
        <f t="shared" si="21"/>
        <v>11.721224920802534</v>
      </c>
      <c r="U9" s="162">
        <f t="shared" si="21"/>
        <v>4.0126715945089755</v>
      </c>
      <c r="V9" s="162">
        <f t="shared" si="21"/>
        <v>1.1615628299894403</v>
      </c>
      <c r="W9" s="162">
        <f t="shared" si="21"/>
        <v>13.938753959873285</v>
      </c>
      <c r="X9" s="162">
        <f t="shared" si="13"/>
        <v>1.9007391763463568</v>
      </c>
      <c r="Y9" s="161">
        <f t="shared" si="14"/>
        <v>947</v>
      </c>
      <c r="Z9" s="162">
        <f t="shared" si="15"/>
        <v>8.025343189017951</v>
      </c>
      <c r="AA9" s="162">
        <f t="shared" si="15"/>
        <v>90.285110876451952</v>
      </c>
      <c r="AB9" s="162">
        <f t="shared" si="15"/>
        <v>1.6895459345300949</v>
      </c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78</v>
      </c>
      <c r="D10" s="161">
        <f t="shared" si="7"/>
        <v>1056</v>
      </c>
      <c r="E10" s="162">
        <f t="shared" si="8"/>
        <v>1.0416666666666665</v>
      </c>
      <c r="F10" s="162">
        <f t="shared" si="8"/>
        <v>1.7992424242424243</v>
      </c>
      <c r="G10" s="162">
        <f t="shared" si="8"/>
        <v>3.9772727272727271</v>
      </c>
      <c r="H10" s="162">
        <f t="shared" si="8"/>
        <v>6.25</v>
      </c>
      <c r="I10" s="162">
        <f t="shared" ref="I10:N10" si="22">IF($D10=0,0,I55/$D10*100)</f>
        <v>13.446969696969695</v>
      </c>
      <c r="J10" s="162">
        <f t="shared" si="22"/>
        <v>25</v>
      </c>
      <c r="K10" s="162">
        <f t="shared" si="22"/>
        <v>25.378787878787879</v>
      </c>
      <c r="L10" s="162">
        <f t="shared" si="22"/>
        <v>10.606060606060606</v>
      </c>
      <c r="M10" s="162">
        <f t="shared" si="22"/>
        <v>1.5151515151515151</v>
      </c>
      <c r="N10" s="162">
        <f t="shared" si="22"/>
        <v>10.984848484848484</v>
      </c>
      <c r="O10" s="182">
        <f t="shared" si="10"/>
        <v>87.039361702127664</v>
      </c>
      <c r="P10" s="161">
        <f t="shared" si="10"/>
        <v>1056</v>
      </c>
      <c r="Q10" s="162">
        <f t="shared" si="11"/>
        <v>11.079545454545455</v>
      </c>
      <c r="R10" s="162">
        <f t="shared" si="11"/>
        <v>14.488636363636365</v>
      </c>
      <c r="S10" s="162">
        <f t="shared" ref="S10:W10" si="23">IF($P10=0,0,S55/$P10*100)</f>
        <v>30.587121212121211</v>
      </c>
      <c r="T10" s="162">
        <f t="shared" si="23"/>
        <v>17.897727272727273</v>
      </c>
      <c r="U10" s="162">
        <f t="shared" si="23"/>
        <v>6.4393939393939394</v>
      </c>
      <c r="V10" s="162">
        <f t="shared" si="23"/>
        <v>1.0416666666666665</v>
      </c>
      <c r="W10" s="162">
        <f t="shared" si="23"/>
        <v>16.761363636363637</v>
      </c>
      <c r="X10" s="162">
        <f t="shared" si="13"/>
        <v>1.7045454545454544</v>
      </c>
      <c r="Y10" s="161">
        <f t="shared" si="14"/>
        <v>1056</v>
      </c>
      <c r="Z10" s="162">
        <f t="shared" si="15"/>
        <v>12.5</v>
      </c>
      <c r="AA10" s="162">
        <f t="shared" si="15"/>
        <v>85.227272727272734</v>
      </c>
      <c r="AB10" s="162">
        <f t="shared" si="15"/>
        <v>2.2727272727272729</v>
      </c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79</v>
      </c>
      <c r="D11" s="161">
        <f t="shared" si="7"/>
        <v>1002</v>
      </c>
      <c r="E11" s="162">
        <f t="shared" si="8"/>
        <v>1.2974051896207583</v>
      </c>
      <c r="F11" s="162">
        <f t="shared" si="8"/>
        <v>2.0958083832335328</v>
      </c>
      <c r="G11" s="162">
        <f t="shared" si="8"/>
        <v>3.4930139720558881</v>
      </c>
      <c r="H11" s="162">
        <f t="shared" si="8"/>
        <v>6.0878243512974048</v>
      </c>
      <c r="I11" s="162">
        <f t="shared" ref="I11:N11" si="24">IF($D11=0,0,I56/$D11*100)</f>
        <v>14.071856287425149</v>
      </c>
      <c r="J11" s="162">
        <f t="shared" si="24"/>
        <v>18.862275449101794</v>
      </c>
      <c r="K11" s="162">
        <f t="shared" si="24"/>
        <v>27.345309381237527</v>
      </c>
      <c r="L11" s="162">
        <f t="shared" si="24"/>
        <v>11.377245508982035</v>
      </c>
      <c r="M11" s="162">
        <f t="shared" si="24"/>
        <v>0.89820359281437123</v>
      </c>
      <c r="N11" s="162">
        <f t="shared" si="24"/>
        <v>14.471057884231536</v>
      </c>
      <c r="O11" s="182">
        <f t="shared" si="10"/>
        <v>87.06767794632438</v>
      </c>
      <c r="P11" s="161">
        <f t="shared" si="10"/>
        <v>1002</v>
      </c>
      <c r="Q11" s="162">
        <f t="shared" si="11"/>
        <v>5.2894211576846306</v>
      </c>
      <c r="R11" s="162">
        <f t="shared" si="11"/>
        <v>11.876247504990021</v>
      </c>
      <c r="S11" s="162">
        <f t="shared" ref="S11:W11" si="25">IF($P11=0,0,S56/$P11*100)</f>
        <v>32.035928143712574</v>
      </c>
      <c r="T11" s="162">
        <f t="shared" si="25"/>
        <v>25.648702594810381</v>
      </c>
      <c r="U11" s="162">
        <f t="shared" si="25"/>
        <v>6.5868263473053901</v>
      </c>
      <c r="V11" s="162">
        <f t="shared" si="25"/>
        <v>1.4970059880239521</v>
      </c>
      <c r="W11" s="162">
        <f t="shared" si="25"/>
        <v>15.768463073852296</v>
      </c>
      <c r="X11" s="162">
        <f t="shared" si="13"/>
        <v>1.2974051896207583</v>
      </c>
      <c r="Y11" s="161">
        <f t="shared" si="14"/>
        <v>1002</v>
      </c>
      <c r="Z11" s="162">
        <f t="shared" si="15"/>
        <v>10.878243512974052</v>
      </c>
      <c r="AA11" s="162">
        <f t="shared" si="15"/>
        <v>87.624750499001991</v>
      </c>
      <c r="AB11" s="162">
        <f t="shared" si="15"/>
        <v>1.4970059880239521</v>
      </c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/>
      <c r="C12" s="27" t="s">
        <v>80</v>
      </c>
      <c r="D12" s="161">
        <f t="shared" si="7"/>
        <v>1085</v>
      </c>
      <c r="E12" s="162">
        <f t="shared" si="8"/>
        <v>1.1059907834101383</v>
      </c>
      <c r="F12" s="162">
        <f t="shared" si="8"/>
        <v>2.0276497695852536</v>
      </c>
      <c r="G12" s="162">
        <f t="shared" si="8"/>
        <v>3.6866359447004609</v>
      </c>
      <c r="H12" s="162">
        <f t="shared" si="8"/>
        <v>6.6359447004608301</v>
      </c>
      <c r="I12" s="162">
        <f t="shared" ref="I12:N12" si="26">IF($D12=0,0,I57/$D12*100)</f>
        <v>11.981566820276496</v>
      </c>
      <c r="J12" s="162">
        <f t="shared" si="26"/>
        <v>25.622119815668203</v>
      </c>
      <c r="K12" s="162">
        <f t="shared" si="26"/>
        <v>24.331797235023043</v>
      </c>
      <c r="L12" s="162">
        <f t="shared" si="26"/>
        <v>11.428571428571429</v>
      </c>
      <c r="M12" s="162">
        <f t="shared" si="26"/>
        <v>1.2903225806451613</v>
      </c>
      <c r="N12" s="162">
        <f t="shared" si="26"/>
        <v>11.889400921658986</v>
      </c>
      <c r="O12" s="182">
        <f t="shared" si="10"/>
        <v>86.961297071129707</v>
      </c>
      <c r="P12" s="161">
        <f t="shared" si="10"/>
        <v>1085</v>
      </c>
      <c r="Q12" s="162">
        <f t="shared" si="11"/>
        <v>4.5161290322580641</v>
      </c>
      <c r="R12" s="162">
        <f t="shared" si="11"/>
        <v>7.096774193548387</v>
      </c>
      <c r="S12" s="162">
        <f t="shared" ref="S12:W12" si="27">IF($P12=0,0,S57/$P12*100)</f>
        <v>23.410138248847925</v>
      </c>
      <c r="T12" s="162">
        <f t="shared" si="27"/>
        <v>29.493087557603687</v>
      </c>
      <c r="U12" s="162">
        <f t="shared" si="27"/>
        <v>14.746543778801843</v>
      </c>
      <c r="V12" s="162">
        <f t="shared" si="27"/>
        <v>3.225806451612903</v>
      </c>
      <c r="W12" s="162">
        <f t="shared" si="27"/>
        <v>16.129032258064516</v>
      </c>
      <c r="X12" s="162">
        <f t="shared" si="13"/>
        <v>1.3824884792626728</v>
      </c>
      <c r="Y12" s="161">
        <f t="shared" si="14"/>
        <v>1085</v>
      </c>
      <c r="Z12" s="162">
        <f t="shared" si="15"/>
        <v>16.589861751152075</v>
      </c>
      <c r="AA12" s="162">
        <f t="shared" si="15"/>
        <v>81.474654377880185</v>
      </c>
      <c r="AB12" s="162">
        <f t="shared" si="15"/>
        <v>1.935483870967742</v>
      </c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/>
      <c r="C13" s="27" t="s">
        <v>81</v>
      </c>
      <c r="D13" s="161">
        <f t="shared" si="7"/>
        <v>816</v>
      </c>
      <c r="E13" s="162">
        <f t="shared" si="8"/>
        <v>1.2254901960784315</v>
      </c>
      <c r="F13" s="162">
        <f t="shared" si="8"/>
        <v>2.4509803921568629</v>
      </c>
      <c r="G13" s="162">
        <f t="shared" si="8"/>
        <v>5.5147058823529411</v>
      </c>
      <c r="H13" s="162">
        <f t="shared" si="8"/>
        <v>5.6372549019607847</v>
      </c>
      <c r="I13" s="162">
        <f t="shared" ref="I13:N13" si="28">IF($D13=0,0,I58/$D13*100)</f>
        <v>15.073529411764705</v>
      </c>
      <c r="J13" s="162">
        <f t="shared" si="28"/>
        <v>21.813725490196077</v>
      </c>
      <c r="K13" s="162">
        <f t="shared" si="28"/>
        <v>23.897058823529413</v>
      </c>
      <c r="L13" s="162">
        <f t="shared" si="28"/>
        <v>8.8235294117647065</v>
      </c>
      <c r="M13" s="162">
        <f t="shared" si="28"/>
        <v>1.5931372549019607</v>
      </c>
      <c r="N13" s="162">
        <f t="shared" si="28"/>
        <v>13.970588235294118</v>
      </c>
      <c r="O13" s="182">
        <f t="shared" si="10"/>
        <v>86.188034188034194</v>
      </c>
      <c r="P13" s="161">
        <f t="shared" si="10"/>
        <v>816</v>
      </c>
      <c r="Q13" s="162">
        <f t="shared" si="11"/>
        <v>2.5735294117647056</v>
      </c>
      <c r="R13" s="162">
        <f t="shared" si="11"/>
        <v>4.1666666666666661</v>
      </c>
      <c r="S13" s="162">
        <f t="shared" ref="S13:W13" si="29">IF($P13=0,0,S58/$P13*100)</f>
        <v>11.519607843137255</v>
      </c>
      <c r="T13" s="162">
        <f t="shared" si="29"/>
        <v>24.142156862745097</v>
      </c>
      <c r="U13" s="162">
        <f t="shared" si="29"/>
        <v>27.205882352941174</v>
      </c>
      <c r="V13" s="162">
        <f t="shared" si="29"/>
        <v>12.132352941176471</v>
      </c>
      <c r="W13" s="162">
        <f t="shared" si="29"/>
        <v>15.441176470588236</v>
      </c>
      <c r="X13" s="162">
        <f t="shared" si="13"/>
        <v>2.8186274509803924</v>
      </c>
      <c r="Y13" s="161">
        <f t="shared" si="14"/>
        <v>816</v>
      </c>
      <c r="Z13" s="162">
        <f t="shared" si="15"/>
        <v>21.936274509803923</v>
      </c>
      <c r="AA13" s="162">
        <f t="shared" si="15"/>
        <v>75.735294117647058</v>
      </c>
      <c r="AB13" s="162">
        <f t="shared" si="15"/>
        <v>2.3284313725490198</v>
      </c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/>
      <c r="C14" s="27" t="s">
        <v>219</v>
      </c>
      <c r="D14" s="161">
        <f t="shared" si="7"/>
        <v>27</v>
      </c>
      <c r="E14" s="162">
        <f t="shared" si="8"/>
        <v>7.4074074074074066</v>
      </c>
      <c r="F14" s="162">
        <f t="shared" si="8"/>
        <v>3.7037037037037033</v>
      </c>
      <c r="G14" s="162">
        <f t="shared" si="8"/>
        <v>3.7037037037037033</v>
      </c>
      <c r="H14" s="162">
        <f t="shared" si="8"/>
        <v>3.7037037037037033</v>
      </c>
      <c r="I14" s="162">
        <f t="shared" ref="I14:N14" si="30">IF($D14=0,0,I59/$D14*100)</f>
        <v>25.925925925925924</v>
      </c>
      <c r="J14" s="162">
        <f t="shared" si="30"/>
        <v>29.629629629629626</v>
      </c>
      <c r="K14" s="162">
        <f t="shared" si="30"/>
        <v>3.7037037037037033</v>
      </c>
      <c r="L14" s="162">
        <f t="shared" si="30"/>
        <v>7.4074074074074066</v>
      </c>
      <c r="M14" s="162">
        <f t="shared" si="30"/>
        <v>3.7037037037037033</v>
      </c>
      <c r="N14" s="162">
        <f t="shared" si="30"/>
        <v>11.111111111111111</v>
      </c>
      <c r="O14" s="182">
        <f t="shared" si="10"/>
        <v>83.125</v>
      </c>
      <c r="P14" s="161">
        <f t="shared" si="10"/>
        <v>27</v>
      </c>
      <c r="Q14" s="162">
        <f t="shared" si="11"/>
        <v>3.7037037037037033</v>
      </c>
      <c r="R14" s="162">
        <f t="shared" si="11"/>
        <v>14.814814814814813</v>
      </c>
      <c r="S14" s="162">
        <f t="shared" ref="S14:W14" si="31">IF($P14=0,0,S59/$P14*100)</f>
        <v>25.925925925925924</v>
      </c>
      <c r="T14" s="162">
        <f t="shared" si="31"/>
        <v>11.111111111111111</v>
      </c>
      <c r="U14" s="162">
        <f t="shared" si="31"/>
        <v>11.111111111111111</v>
      </c>
      <c r="V14" s="162">
        <f t="shared" si="31"/>
        <v>3.7037037037037033</v>
      </c>
      <c r="W14" s="162">
        <f t="shared" si="31"/>
        <v>29.629629629629626</v>
      </c>
      <c r="X14" s="162">
        <f t="shared" si="13"/>
        <v>0</v>
      </c>
      <c r="Y14" s="161">
        <f t="shared" si="14"/>
        <v>27</v>
      </c>
      <c r="Z14" s="162">
        <f t="shared" si="15"/>
        <v>11.111111111111111</v>
      </c>
      <c r="AA14" s="162">
        <f t="shared" si="15"/>
        <v>88.888888888888886</v>
      </c>
      <c r="AB14" s="162">
        <f t="shared" si="15"/>
        <v>0</v>
      </c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3"/>
      <c r="C15" s="28" t="s">
        <v>24</v>
      </c>
      <c r="D15" s="164">
        <f t="shared" si="7"/>
        <v>34</v>
      </c>
      <c r="E15" s="153">
        <f t="shared" si="8"/>
        <v>8.8235294117647065</v>
      </c>
      <c r="F15" s="153">
        <f t="shared" si="8"/>
        <v>0</v>
      </c>
      <c r="G15" s="153">
        <f t="shared" si="8"/>
        <v>0</v>
      </c>
      <c r="H15" s="153">
        <f t="shared" si="8"/>
        <v>2.9411764705882351</v>
      </c>
      <c r="I15" s="153">
        <f t="shared" ref="I15:N15" si="32">IF($D15=0,0,I60/$D15*100)</f>
        <v>0</v>
      </c>
      <c r="J15" s="153">
        <f t="shared" si="32"/>
        <v>5.8823529411764701</v>
      </c>
      <c r="K15" s="153">
        <f t="shared" si="32"/>
        <v>5.8823529411764701</v>
      </c>
      <c r="L15" s="153">
        <f t="shared" si="32"/>
        <v>2.9411764705882351</v>
      </c>
      <c r="M15" s="153">
        <f t="shared" si="32"/>
        <v>0</v>
      </c>
      <c r="N15" s="153">
        <f t="shared" si="32"/>
        <v>73.529411764705884</v>
      </c>
      <c r="O15" s="152">
        <f t="shared" si="10"/>
        <v>79.333333333333329</v>
      </c>
      <c r="P15" s="164">
        <f t="shared" si="10"/>
        <v>34</v>
      </c>
      <c r="Q15" s="153">
        <f t="shared" si="11"/>
        <v>5.8823529411764701</v>
      </c>
      <c r="R15" s="153">
        <f t="shared" si="11"/>
        <v>5.8823529411764701</v>
      </c>
      <c r="S15" s="153">
        <f t="shared" ref="S15:W15" si="33">IF($P15=0,0,S60/$P15*100)</f>
        <v>20.588235294117645</v>
      </c>
      <c r="T15" s="153">
        <f t="shared" si="33"/>
        <v>8.8235294117647065</v>
      </c>
      <c r="U15" s="153">
        <f t="shared" si="33"/>
        <v>0</v>
      </c>
      <c r="V15" s="153">
        <f t="shared" si="33"/>
        <v>0</v>
      </c>
      <c r="W15" s="153">
        <f t="shared" si="33"/>
        <v>0</v>
      </c>
      <c r="X15" s="153">
        <f t="shared" si="13"/>
        <v>58.82352941176471</v>
      </c>
      <c r="Y15" s="164">
        <f t="shared" si="14"/>
        <v>34</v>
      </c>
      <c r="Z15" s="153">
        <f t="shared" si="15"/>
        <v>8.8235294117647065</v>
      </c>
      <c r="AA15" s="153">
        <f t="shared" si="15"/>
        <v>70.588235294117652</v>
      </c>
      <c r="AB15" s="153">
        <f t="shared" si="15"/>
        <v>20.588235294117645</v>
      </c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 t="s">
        <v>12</v>
      </c>
      <c r="C16" s="156" t="s">
        <v>218</v>
      </c>
      <c r="D16" s="161">
        <f t="shared" si="7"/>
        <v>51</v>
      </c>
      <c r="E16" s="162">
        <f t="shared" si="8"/>
        <v>0</v>
      </c>
      <c r="F16" s="162">
        <f t="shared" si="8"/>
        <v>3.9215686274509802</v>
      </c>
      <c r="G16" s="162">
        <f t="shared" si="8"/>
        <v>0</v>
      </c>
      <c r="H16" s="162">
        <f t="shared" si="8"/>
        <v>3.9215686274509802</v>
      </c>
      <c r="I16" s="162">
        <f t="shared" ref="I16:N16" si="34">IF($D16=0,0,I61/$D16*100)</f>
        <v>5.8823529411764701</v>
      </c>
      <c r="J16" s="162">
        <f t="shared" si="34"/>
        <v>25.490196078431371</v>
      </c>
      <c r="K16" s="162">
        <f t="shared" si="34"/>
        <v>19.607843137254903</v>
      </c>
      <c r="L16" s="162">
        <f t="shared" si="34"/>
        <v>19.607843137254903</v>
      </c>
      <c r="M16" s="162">
        <f t="shared" si="34"/>
        <v>1.9607843137254901</v>
      </c>
      <c r="N16" s="162">
        <f t="shared" si="34"/>
        <v>19.607843137254903</v>
      </c>
      <c r="O16" s="182">
        <f t="shared" si="10"/>
        <v>89.682926829268297</v>
      </c>
      <c r="P16" s="161">
        <f t="shared" si="10"/>
        <v>51</v>
      </c>
      <c r="Q16" s="162">
        <f t="shared" si="11"/>
        <v>41.17647058823529</v>
      </c>
      <c r="R16" s="162">
        <f t="shared" si="11"/>
        <v>17.647058823529413</v>
      </c>
      <c r="S16" s="162">
        <f t="shared" ref="S16:W16" si="35">IF($P16=0,0,S61/$P16*100)</f>
        <v>29.411764705882355</v>
      </c>
      <c r="T16" s="162">
        <f t="shared" si="35"/>
        <v>1.9607843137254901</v>
      </c>
      <c r="U16" s="162">
        <f t="shared" si="35"/>
        <v>0</v>
      </c>
      <c r="V16" s="162">
        <f t="shared" si="35"/>
        <v>0</v>
      </c>
      <c r="W16" s="162">
        <f t="shared" si="35"/>
        <v>7.8431372549019605</v>
      </c>
      <c r="X16" s="162">
        <f t="shared" si="13"/>
        <v>1.9607843137254901</v>
      </c>
      <c r="Y16" s="161">
        <f t="shared" si="14"/>
        <v>51</v>
      </c>
      <c r="Z16" s="162">
        <f t="shared" si="15"/>
        <v>5.8823529411764701</v>
      </c>
      <c r="AA16" s="162">
        <f t="shared" si="15"/>
        <v>92.156862745098039</v>
      </c>
      <c r="AB16" s="162">
        <f t="shared" si="15"/>
        <v>1.9607843137254901</v>
      </c>
      <c r="AC16" s="18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 t="s">
        <v>13</v>
      </c>
      <c r="C17" s="27" t="s">
        <v>75</v>
      </c>
      <c r="D17" s="161">
        <f t="shared" si="7"/>
        <v>116</v>
      </c>
      <c r="E17" s="162">
        <f t="shared" si="8"/>
        <v>0</v>
      </c>
      <c r="F17" s="162">
        <f t="shared" si="8"/>
        <v>0</v>
      </c>
      <c r="G17" s="162">
        <f t="shared" si="8"/>
        <v>0.86206896551724133</v>
      </c>
      <c r="H17" s="162">
        <f t="shared" si="8"/>
        <v>3.4482758620689653</v>
      </c>
      <c r="I17" s="162">
        <f t="shared" ref="I17:N17" si="36">IF($D17=0,0,I62/$D17*100)</f>
        <v>11.206896551724139</v>
      </c>
      <c r="J17" s="162">
        <f t="shared" si="36"/>
        <v>25.862068965517242</v>
      </c>
      <c r="K17" s="162">
        <f t="shared" si="36"/>
        <v>32.758620689655174</v>
      </c>
      <c r="L17" s="162">
        <f t="shared" si="36"/>
        <v>13.793103448275861</v>
      </c>
      <c r="M17" s="162">
        <f t="shared" si="36"/>
        <v>2.5862068965517242</v>
      </c>
      <c r="N17" s="162">
        <f t="shared" si="36"/>
        <v>9.4827586206896548</v>
      </c>
      <c r="O17" s="182">
        <f t="shared" si="10"/>
        <v>89.647619047619045</v>
      </c>
      <c r="P17" s="161">
        <f t="shared" si="10"/>
        <v>116</v>
      </c>
      <c r="Q17" s="162">
        <f t="shared" si="11"/>
        <v>18.103448275862068</v>
      </c>
      <c r="R17" s="162">
        <f t="shared" si="11"/>
        <v>32.758620689655174</v>
      </c>
      <c r="S17" s="162">
        <f t="shared" ref="S17:W17" si="37">IF($P17=0,0,S62/$P17*100)</f>
        <v>25</v>
      </c>
      <c r="T17" s="162">
        <f t="shared" si="37"/>
        <v>6.8965517241379306</v>
      </c>
      <c r="U17" s="162">
        <f t="shared" si="37"/>
        <v>1.7241379310344827</v>
      </c>
      <c r="V17" s="162">
        <f t="shared" si="37"/>
        <v>0</v>
      </c>
      <c r="W17" s="162">
        <f t="shared" si="37"/>
        <v>13.793103448275861</v>
      </c>
      <c r="X17" s="162">
        <f t="shared" si="13"/>
        <v>1.7241379310344827</v>
      </c>
      <c r="Y17" s="161">
        <f t="shared" si="14"/>
        <v>116</v>
      </c>
      <c r="Z17" s="162">
        <f t="shared" si="15"/>
        <v>8.6206896551724146</v>
      </c>
      <c r="AA17" s="162">
        <f t="shared" si="15"/>
        <v>90.517241379310349</v>
      </c>
      <c r="AB17" s="162">
        <f t="shared" si="15"/>
        <v>0.86206896551724133</v>
      </c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14</v>
      </c>
      <c r="C18" s="27" t="s">
        <v>76</v>
      </c>
      <c r="D18" s="161">
        <f t="shared" si="7"/>
        <v>139</v>
      </c>
      <c r="E18" s="162">
        <f t="shared" si="8"/>
        <v>0</v>
      </c>
      <c r="F18" s="162">
        <f t="shared" si="8"/>
        <v>0</v>
      </c>
      <c r="G18" s="162">
        <f t="shared" si="8"/>
        <v>0.71942446043165476</v>
      </c>
      <c r="H18" s="162">
        <f t="shared" si="8"/>
        <v>5.0359712230215825</v>
      </c>
      <c r="I18" s="162">
        <f t="shared" ref="I18:N18" si="38">IF($D18=0,0,I63/$D18*100)</f>
        <v>16.546762589928058</v>
      </c>
      <c r="J18" s="162">
        <f t="shared" si="38"/>
        <v>25.179856115107913</v>
      </c>
      <c r="K18" s="162">
        <f t="shared" si="38"/>
        <v>26.618705035971225</v>
      </c>
      <c r="L18" s="162">
        <f t="shared" si="38"/>
        <v>11.510791366906476</v>
      </c>
      <c r="M18" s="162">
        <f t="shared" si="38"/>
        <v>1.4388489208633095</v>
      </c>
      <c r="N18" s="162">
        <f t="shared" si="38"/>
        <v>12.949640287769784</v>
      </c>
      <c r="O18" s="182">
        <f t="shared" si="10"/>
        <v>88.487603305785129</v>
      </c>
      <c r="P18" s="161">
        <f t="shared" si="10"/>
        <v>139</v>
      </c>
      <c r="Q18" s="162">
        <f t="shared" si="11"/>
        <v>25.179856115107913</v>
      </c>
      <c r="R18" s="162">
        <f t="shared" si="11"/>
        <v>23.021582733812952</v>
      </c>
      <c r="S18" s="162">
        <f t="shared" ref="S18:W18" si="39">IF($P18=0,0,S63/$P18*100)</f>
        <v>22.302158273381295</v>
      </c>
      <c r="T18" s="162">
        <f t="shared" si="39"/>
        <v>12.949640287769784</v>
      </c>
      <c r="U18" s="162">
        <f t="shared" si="39"/>
        <v>2.1582733812949639</v>
      </c>
      <c r="V18" s="162">
        <f t="shared" si="39"/>
        <v>1.4388489208633095</v>
      </c>
      <c r="W18" s="162">
        <f t="shared" si="39"/>
        <v>10.791366906474821</v>
      </c>
      <c r="X18" s="162">
        <f t="shared" si="13"/>
        <v>2.1582733812949639</v>
      </c>
      <c r="Y18" s="161">
        <f t="shared" si="14"/>
        <v>139</v>
      </c>
      <c r="Z18" s="162">
        <f t="shared" si="15"/>
        <v>8.6330935251798557</v>
      </c>
      <c r="AA18" s="162">
        <f t="shared" si="15"/>
        <v>88.489208633093526</v>
      </c>
      <c r="AB18" s="162">
        <f t="shared" si="15"/>
        <v>2.877697841726619</v>
      </c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/>
      <c r="C19" s="27" t="s">
        <v>77</v>
      </c>
      <c r="D19" s="161">
        <f t="shared" si="7"/>
        <v>327</v>
      </c>
      <c r="E19" s="162">
        <f t="shared" si="8"/>
        <v>0.6116207951070336</v>
      </c>
      <c r="F19" s="162">
        <f t="shared" si="8"/>
        <v>0.91743119266055051</v>
      </c>
      <c r="G19" s="162">
        <f t="shared" si="8"/>
        <v>1.5290519877675841</v>
      </c>
      <c r="H19" s="162">
        <f t="shared" si="8"/>
        <v>5.1987767584097861</v>
      </c>
      <c r="I19" s="162">
        <f t="shared" ref="I19:N19" si="40">IF($D19=0,0,I64/$D19*100)</f>
        <v>11.314984709480122</v>
      </c>
      <c r="J19" s="162">
        <f t="shared" si="40"/>
        <v>21.712538226299692</v>
      </c>
      <c r="K19" s="162">
        <f t="shared" si="40"/>
        <v>32.11009174311927</v>
      </c>
      <c r="L19" s="162">
        <f t="shared" si="40"/>
        <v>11.62079510703364</v>
      </c>
      <c r="M19" s="162">
        <f t="shared" si="40"/>
        <v>3.0581039755351682</v>
      </c>
      <c r="N19" s="162">
        <f t="shared" si="40"/>
        <v>11.926605504587156</v>
      </c>
      <c r="O19" s="182">
        <f t="shared" si="10"/>
        <v>88.847222222222229</v>
      </c>
      <c r="P19" s="161">
        <f t="shared" si="10"/>
        <v>327</v>
      </c>
      <c r="Q19" s="162">
        <f t="shared" si="11"/>
        <v>10.091743119266056</v>
      </c>
      <c r="R19" s="162">
        <f t="shared" si="11"/>
        <v>18.654434250764528</v>
      </c>
      <c r="S19" s="162">
        <f t="shared" ref="S19:W19" si="41">IF($P19=0,0,S64/$P19*100)</f>
        <v>38.532110091743121</v>
      </c>
      <c r="T19" s="162">
        <f t="shared" si="41"/>
        <v>13.455657492354739</v>
      </c>
      <c r="U19" s="162">
        <f t="shared" si="41"/>
        <v>6.1162079510703364</v>
      </c>
      <c r="V19" s="162">
        <f t="shared" si="41"/>
        <v>0.91743119266055051</v>
      </c>
      <c r="W19" s="162">
        <f t="shared" si="41"/>
        <v>10.397553516819572</v>
      </c>
      <c r="X19" s="162">
        <f t="shared" si="13"/>
        <v>1.834862385321101</v>
      </c>
      <c r="Y19" s="161">
        <f t="shared" si="14"/>
        <v>327</v>
      </c>
      <c r="Z19" s="162">
        <f t="shared" si="15"/>
        <v>6.1162079510703364</v>
      </c>
      <c r="AA19" s="162">
        <f t="shared" si="15"/>
        <v>93.272171253822634</v>
      </c>
      <c r="AB19" s="162">
        <f t="shared" si="15"/>
        <v>0.6116207951070336</v>
      </c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78</v>
      </c>
      <c r="D20" s="161">
        <f t="shared" si="7"/>
        <v>323</v>
      </c>
      <c r="E20" s="162">
        <f t="shared" si="8"/>
        <v>0.30959752321981426</v>
      </c>
      <c r="F20" s="162">
        <f t="shared" si="8"/>
        <v>0.30959752321981426</v>
      </c>
      <c r="G20" s="162">
        <f t="shared" si="8"/>
        <v>1.5479876160990713</v>
      </c>
      <c r="H20" s="162">
        <f t="shared" si="8"/>
        <v>6.5015479876160995</v>
      </c>
      <c r="I20" s="162">
        <f t="shared" ref="I20:N20" si="42">IF($D20=0,0,I65/$D20*100)</f>
        <v>14.241486068111456</v>
      </c>
      <c r="J20" s="162">
        <f t="shared" si="42"/>
        <v>26.625386996904027</v>
      </c>
      <c r="K20" s="162">
        <f t="shared" si="42"/>
        <v>29.102167182662537</v>
      </c>
      <c r="L20" s="162">
        <f t="shared" si="42"/>
        <v>11.455108359133128</v>
      </c>
      <c r="M20" s="162">
        <f t="shared" si="42"/>
        <v>3.7151702786377707</v>
      </c>
      <c r="N20" s="162">
        <f t="shared" si="42"/>
        <v>6.1919504643962853</v>
      </c>
      <c r="O20" s="182">
        <f t="shared" si="10"/>
        <v>88.508250825082513</v>
      </c>
      <c r="P20" s="161">
        <f t="shared" si="10"/>
        <v>323</v>
      </c>
      <c r="Q20" s="162">
        <f t="shared" si="11"/>
        <v>6.5015479876160995</v>
      </c>
      <c r="R20" s="162">
        <f t="shared" si="11"/>
        <v>9.2879256965944279</v>
      </c>
      <c r="S20" s="162">
        <f t="shared" ref="S20:W20" si="43">IF($P20=0,0,S65/$P20*100)</f>
        <v>34.674922600619198</v>
      </c>
      <c r="T20" s="162">
        <f t="shared" si="43"/>
        <v>23.839009287925698</v>
      </c>
      <c r="U20" s="162">
        <f t="shared" si="43"/>
        <v>8.3591331269349833</v>
      </c>
      <c r="V20" s="162">
        <f t="shared" si="43"/>
        <v>0.61919504643962853</v>
      </c>
      <c r="W20" s="162">
        <f t="shared" si="43"/>
        <v>15.479876160990713</v>
      </c>
      <c r="X20" s="162">
        <f t="shared" si="13"/>
        <v>1.2383900928792571</v>
      </c>
      <c r="Y20" s="161">
        <f t="shared" si="14"/>
        <v>323</v>
      </c>
      <c r="Z20" s="162">
        <f t="shared" si="15"/>
        <v>10.216718266253871</v>
      </c>
      <c r="AA20" s="162">
        <f t="shared" si="15"/>
        <v>89.783281733746136</v>
      </c>
      <c r="AB20" s="162">
        <f t="shared" si="15"/>
        <v>0</v>
      </c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79</v>
      </c>
      <c r="D21" s="161">
        <f t="shared" si="7"/>
        <v>298</v>
      </c>
      <c r="E21" s="162">
        <f t="shared" si="8"/>
        <v>0.33557046979865773</v>
      </c>
      <c r="F21" s="162">
        <f t="shared" si="8"/>
        <v>1.6778523489932886</v>
      </c>
      <c r="G21" s="162">
        <f t="shared" si="8"/>
        <v>2.0134228187919461</v>
      </c>
      <c r="H21" s="162">
        <f t="shared" si="8"/>
        <v>2.6845637583892619</v>
      </c>
      <c r="I21" s="162">
        <f t="shared" ref="I21:N21" si="44">IF($D21=0,0,I66/$D21*100)</f>
        <v>15.771812080536913</v>
      </c>
      <c r="J21" s="162">
        <f t="shared" si="44"/>
        <v>20.80536912751678</v>
      </c>
      <c r="K21" s="162">
        <f t="shared" si="44"/>
        <v>32.214765100671137</v>
      </c>
      <c r="L21" s="162">
        <f t="shared" si="44"/>
        <v>15.100671140939598</v>
      </c>
      <c r="M21" s="162">
        <f t="shared" si="44"/>
        <v>1.6778523489932886</v>
      </c>
      <c r="N21" s="162">
        <f t="shared" si="44"/>
        <v>7.7181208053691277</v>
      </c>
      <c r="O21" s="182">
        <f t="shared" si="10"/>
        <v>88.712727272727278</v>
      </c>
      <c r="P21" s="161">
        <f t="shared" si="10"/>
        <v>298</v>
      </c>
      <c r="Q21" s="162">
        <f t="shared" si="11"/>
        <v>3.6912751677852351</v>
      </c>
      <c r="R21" s="162">
        <f t="shared" si="11"/>
        <v>9.7315436241610733</v>
      </c>
      <c r="S21" s="162">
        <f t="shared" ref="S21:W21" si="45">IF($P21=0,0,S66/$P21*100)</f>
        <v>32.214765100671137</v>
      </c>
      <c r="T21" s="162">
        <f t="shared" si="45"/>
        <v>30.201342281879196</v>
      </c>
      <c r="U21" s="162">
        <f t="shared" si="45"/>
        <v>8.0536912751677843</v>
      </c>
      <c r="V21" s="162">
        <f t="shared" si="45"/>
        <v>1.3422818791946309</v>
      </c>
      <c r="W21" s="162">
        <f t="shared" si="45"/>
        <v>13.758389261744966</v>
      </c>
      <c r="X21" s="162">
        <f t="shared" si="13"/>
        <v>1.006711409395973</v>
      </c>
      <c r="Y21" s="161">
        <f t="shared" si="14"/>
        <v>298</v>
      </c>
      <c r="Z21" s="162">
        <f t="shared" si="15"/>
        <v>6.7114093959731544</v>
      </c>
      <c r="AA21" s="162">
        <f t="shared" si="15"/>
        <v>92.953020134228197</v>
      </c>
      <c r="AB21" s="162">
        <f t="shared" si="15"/>
        <v>0.33557046979865773</v>
      </c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80</v>
      </c>
      <c r="D22" s="161">
        <f t="shared" si="7"/>
        <v>395</v>
      </c>
      <c r="E22" s="162">
        <f t="shared" si="8"/>
        <v>0.50632911392405067</v>
      </c>
      <c r="F22" s="162">
        <f t="shared" si="8"/>
        <v>1.5189873417721518</v>
      </c>
      <c r="G22" s="162">
        <f t="shared" si="8"/>
        <v>2.5316455696202533</v>
      </c>
      <c r="H22" s="162">
        <f t="shared" si="8"/>
        <v>6.3291139240506329</v>
      </c>
      <c r="I22" s="162">
        <f t="shared" ref="I22:N22" si="46">IF($D22=0,0,I67/$D22*100)</f>
        <v>8.8607594936708853</v>
      </c>
      <c r="J22" s="162">
        <f t="shared" si="46"/>
        <v>30.632911392405067</v>
      </c>
      <c r="K22" s="162">
        <f t="shared" si="46"/>
        <v>28.607594936708864</v>
      </c>
      <c r="L22" s="162">
        <f t="shared" si="46"/>
        <v>14.683544303797468</v>
      </c>
      <c r="M22" s="162">
        <f t="shared" si="46"/>
        <v>0.50632911392405067</v>
      </c>
      <c r="N22" s="162">
        <f t="shared" si="46"/>
        <v>5.8227848101265822</v>
      </c>
      <c r="O22" s="182">
        <f t="shared" ref="O22:P37" si="47">O67</f>
        <v>88.040322580645167</v>
      </c>
      <c r="P22" s="161">
        <f t="shared" si="47"/>
        <v>395</v>
      </c>
      <c r="Q22" s="162">
        <f t="shared" si="11"/>
        <v>3.5443037974683547</v>
      </c>
      <c r="R22" s="162">
        <f t="shared" si="11"/>
        <v>4.556962025316456</v>
      </c>
      <c r="S22" s="162">
        <f t="shared" ref="S22:W22" si="48">IF($P22=0,0,S67/$P22*100)</f>
        <v>23.797468354430379</v>
      </c>
      <c r="T22" s="162">
        <f t="shared" si="48"/>
        <v>31.139240506329113</v>
      </c>
      <c r="U22" s="162">
        <f t="shared" si="48"/>
        <v>15.18987341772152</v>
      </c>
      <c r="V22" s="162">
        <f t="shared" si="48"/>
        <v>3.5443037974683547</v>
      </c>
      <c r="W22" s="162">
        <f t="shared" si="48"/>
        <v>17.215189873417721</v>
      </c>
      <c r="X22" s="162">
        <f t="shared" si="13"/>
        <v>1.0126582278481013</v>
      </c>
      <c r="Y22" s="161">
        <f t="shared" si="14"/>
        <v>395</v>
      </c>
      <c r="Z22" s="162">
        <f t="shared" si="15"/>
        <v>12.405063291139239</v>
      </c>
      <c r="AA22" s="162">
        <f t="shared" si="15"/>
        <v>86.329113924050631</v>
      </c>
      <c r="AB22" s="162">
        <f t="shared" si="15"/>
        <v>1.2658227848101267</v>
      </c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81</v>
      </c>
      <c r="D23" s="161">
        <f t="shared" si="7"/>
        <v>262</v>
      </c>
      <c r="E23" s="162">
        <f t="shared" si="8"/>
        <v>1.1450381679389312</v>
      </c>
      <c r="F23" s="162">
        <f t="shared" si="8"/>
        <v>4.1984732824427482</v>
      </c>
      <c r="G23" s="162">
        <f t="shared" si="8"/>
        <v>1.9083969465648856</v>
      </c>
      <c r="H23" s="162">
        <f t="shared" si="8"/>
        <v>4.5801526717557248</v>
      </c>
      <c r="I23" s="162">
        <f t="shared" ref="I23:N23" si="49">IF($D23=0,0,I68/$D23*100)</f>
        <v>14.503816793893129</v>
      </c>
      <c r="J23" s="162">
        <f t="shared" si="49"/>
        <v>22.137404580152673</v>
      </c>
      <c r="K23" s="162">
        <f t="shared" si="49"/>
        <v>29.770992366412212</v>
      </c>
      <c r="L23" s="162">
        <f t="shared" si="49"/>
        <v>11.068702290076336</v>
      </c>
      <c r="M23" s="162">
        <f t="shared" si="49"/>
        <v>1.5267175572519083</v>
      </c>
      <c r="N23" s="162">
        <f t="shared" si="49"/>
        <v>9.1603053435114496</v>
      </c>
      <c r="O23" s="182">
        <f t="shared" si="47"/>
        <v>87.210084033613441</v>
      </c>
      <c r="P23" s="161">
        <f t="shared" si="47"/>
        <v>262</v>
      </c>
      <c r="Q23" s="162">
        <f t="shared" si="11"/>
        <v>2.2900763358778624</v>
      </c>
      <c r="R23" s="162">
        <f t="shared" si="11"/>
        <v>4.5801526717557248</v>
      </c>
      <c r="S23" s="162">
        <f t="shared" ref="S23:W23" si="50">IF($P23=0,0,S68/$P23*100)</f>
        <v>8.778625954198473</v>
      </c>
      <c r="T23" s="162">
        <f t="shared" si="50"/>
        <v>26.717557251908396</v>
      </c>
      <c r="U23" s="162">
        <f t="shared" si="50"/>
        <v>28.244274809160309</v>
      </c>
      <c r="V23" s="162">
        <f t="shared" si="50"/>
        <v>11.83206106870229</v>
      </c>
      <c r="W23" s="162">
        <f t="shared" si="50"/>
        <v>15.267175572519085</v>
      </c>
      <c r="X23" s="162">
        <f t="shared" si="13"/>
        <v>2.2900763358778624</v>
      </c>
      <c r="Y23" s="161">
        <f t="shared" si="14"/>
        <v>262</v>
      </c>
      <c r="Z23" s="162">
        <f t="shared" si="15"/>
        <v>19.465648854961831</v>
      </c>
      <c r="AA23" s="162">
        <f t="shared" si="15"/>
        <v>80.534351145038158</v>
      </c>
      <c r="AB23" s="162">
        <f t="shared" si="15"/>
        <v>0</v>
      </c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219</v>
      </c>
      <c r="D24" s="161">
        <f t="shared" si="7"/>
        <v>10</v>
      </c>
      <c r="E24" s="162">
        <f t="shared" si="8"/>
        <v>0</v>
      </c>
      <c r="F24" s="162">
        <f t="shared" si="8"/>
        <v>0</v>
      </c>
      <c r="G24" s="162">
        <f t="shared" si="8"/>
        <v>10</v>
      </c>
      <c r="H24" s="162">
        <f t="shared" si="8"/>
        <v>0</v>
      </c>
      <c r="I24" s="162">
        <f t="shared" ref="I24:N24" si="51">IF($D24=0,0,I69/$D24*100)</f>
        <v>40</v>
      </c>
      <c r="J24" s="162">
        <f t="shared" si="51"/>
        <v>20</v>
      </c>
      <c r="K24" s="162">
        <f t="shared" si="51"/>
        <v>10</v>
      </c>
      <c r="L24" s="162">
        <f t="shared" si="51"/>
        <v>10</v>
      </c>
      <c r="M24" s="162">
        <f t="shared" si="51"/>
        <v>10</v>
      </c>
      <c r="N24" s="162">
        <f t="shared" si="51"/>
        <v>0</v>
      </c>
      <c r="O24" s="182">
        <f t="shared" si="47"/>
        <v>86.5</v>
      </c>
      <c r="P24" s="161">
        <f t="shared" si="47"/>
        <v>10</v>
      </c>
      <c r="Q24" s="162">
        <f t="shared" si="11"/>
        <v>10</v>
      </c>
      <c r="R24" s="162">
        <f t="shared" si="11"/>
        <v>20</v>
      </c>
      <c r="S24" s="162">
        <f t="shared" ref="S24:W24" si="52">IF($P24=0,0,S69/$P24*100)</f>
        <v>20</v>
      </c>
      <c r="T24" s="162">
        <f t="shared" si="52"/>
        <v>10</v>
      </c>
      <c r="U24" s="162">
        <f t="shared" si="52"/>
        <v>20</v>
      </c>
      <c r="V24" s="162">
        <f t="shared" si="52"/>
        <v>10</v>
      </c>
      <c r="W24" s="162">
        <f t="shared" si="52"/>
        <v>10</v>
      </c>
      <c r="X24" s="162">
        <f t="shared" si="13"/>
        <v>0</v>
      </c>
      <c r="Y24" s="161">
        <f t="shared" si="14"/>
        <v>10</v>
      </c>
      <c r="Z24" s="162">
        <f t="shared" si="15"/>
        <v>0</v>
      </c>
      <c r="AA24" s="162">
        <f t="shared" si="15"/>
        <v>100</v>
      </c>
      <c r="AB24" s="162">
        <f t="shared" si="15"/>
        <v>0</v>
      </c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3"/>
      <c r="C25" s="28" t="s">
        <v>24</v>
      </c>
      <c r="D25" s="164">
        <f t="shared" si="7"/>
        <v>5</v>
      </c>
      <c r="E25" s="153">
        <f t="shared" si="8"/>
        <v>0</v>
      </c>
      <c r="F25" s="153">
        <f t="shared" si="8"/>
        <v>0</v>
      </c>
      <c r="G25" s="153">
        <f t="shared" si="8"/>
        <v>0</v>
      </c>
      <c r="H25" s="153">
        <f t="shared" si="8"/>
        <v>0</v>
      </c>
      <c r="I25" s="153">
        <f t="shared" ref="I25:N25" si="53">IF($D25=0,0,I70/$D25*100)</f>
        <v>0</v>
      </c>
      <c r="J25" s="153">
        <f t="shared" si="53"/>
        <v>0</v>
      </c>
      <c r="K25" s="153">
        <f t="shared" si="53"/>
        <v>0</v>
      </c>
      <c r="L25" s="153">
        <f t="shared" si="53"/>
        <v>0</v>
      </c>
      <c r="M25" s="153">
        <f t="shared" si="53"/>
        <v>0</v>
      </c>
      <c r="N25" s="153">
        <f t="shared" si="53"/>
        <v>100</v>
      </c>
      <c r="O25" s="152" t="str">
        <f t="shared" si="47"/>
        <v>－</v>
      </c>
      <c r="P25" s="164">
        <f t="shared" si="47"/>
        <v>5</v>
      </c>
      <c r="Q25" s="153">
        <f t="shared" si="11"/>
        <v>40</v>
      </c>
      <c r="R25" s="153">
        <f t="shared" si="11"/>
        <v>0</v>
      </c>
      <c r="S25" s="153">
        <f t="shared" ref="S25:W25" si="54">IF($P25=0,0,S70/$P25*100)</f>
        <v>20</v>
      </c>
      <c r="T25" s="153">
        <f t="shared" si="54"/>
        <v>40</v>
      </c>
      <c r="U25" s="153">
        <f t="shared" si="54"/>
        <v>0</v>
      </c>
      <c r="V25" s="153">
        <f t="shared" si="54"/>
        <v>0</v>
      </c>
      <c r="W25" s="153">
        <f t="shared" si="54"/>
        <v>0</v>
      </c>
      <c r="X25" s="153">
        <f t="shared" si="13"/>
        <v>0</v>
      </c>
      <c r="Y25" s="164">
        <f t="shared" si="14"/>
        <v>5</v>
      </c>
      <c r="Z25" s="153">
        <f t="shared" si="15"/>
        <v>0</v>
      </c>
      <c r="AA25" s="153">
        <f t="shared" si="15"/>
        <v>100</v>
      </c>
      <c r="AB25" s="153">
        <f t="shared" si="15"/>
        <v>0</v>
      </c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15</v>
      </c>
      <c r="C26" s="156" t="s">
        <v>218</v>
      </c>
      <c r="D26" s="161">
        <f t="shared" si="7"/>
        <v>59</v>
      </c>
      <c r="E26" s="162">
        <f t="shared" ref="E26:H45" si="55">IF($D26=0,0,E71/$D26*100)</f>
        <v>10.16949152542373</v>
      </c>
      <c r="F26" s="162">
        <f t="shared" si="55"/>
        <v>5.0847457627118651</v>
      </c>
      <c r="G26" s="162">
        <f t="shared" si="55"/>
        <v>1.6949152542372881</v>
      </c>
      <c r="H26" s="162">
        <f t="shared" si="55"/>
        <v>8.4745762711864394</v>
      </c>
      <c r="I26" s="162">
        <f t="shared" ref="I26:N26" si="56">IF($D26=0,0,I71/$D26*100)</f>
        <v>25.423728813559322</v>
      </c>
      <c r="J26" s="162">
        <f t="shared" si="56"/>
        <v>15.254237288135593</v>
      </c>
      <c r="K26" s="162">
        <f t="shared" si="56"/>
        <v>15.254237288135593</v>
      </c>
      <c r="L26" s="162">
        <f t="shared" si="56"/>
        <v>3.3898305084745761</v>
      </c>
      <c r="M26" s="162">
        <f t="shared" si="56"/>
        <v>0</v>
      </c>
      <c r="N26" s="162">
        <f t="shared" si="56"/>
        <v>15.254237288135593</v>
      </c>
      <c r="O26" s="182">
        <f t="shared" si="47"/>
        <v>80.459999999999994</v>
      </c>
      <c r="P26" s="161">
        <f t="shared" si="47"/>
        <v>59</v>
      </c>
      <c r="Q26" s="162">
        <f t="shared" ref="Q26:R45" si="57">IF($P26=0,0,Q71/$P26*100)</f>
        <v>54.237288135593218</v>
      </c>
      <c r="R26" s="162">
        <f t="shared" si="57"/>
        <v>18.64406779661017</v>
      </c>
      <c r="S26" s="162">
        <f t="shared" ref="S26:W26" si="58">IF($P26=0,0,S71/$P26*100)</f>
        <v>5.0847457627118651</v>
      </c>
      <c r="T26" s="162">
        <f t="shared" si="58"/>
        <v>3.3898305084745761</v>
      </c>
      <c r="U26" s="162">
        <f t="shared" si="58"/>
        <v>0</v>
      </c>
      <c r="V26" s="162">
        <f t="shared" si="58"/>
        <v>0</v>
      </c>
      <c r="W26" s="162">
        <f t="shared" si="58"/>
        <v>13.559322033898304</v>
      </c>
      <c r="X26" s="162">
        <f t="shared" si="13"/>
        <v>5.0847457627118651</v>
      </c>
      <c r="Y26" s="161">
        <f t="shared" si="14"/>
        <v>59</v>
      </c>
      <c r="Z26" s="162">
        <f t="shared" ref="Z26:AB45" si="59">IF($Y26=0,0,Z71/$Y26*100)</f>
        <v>5.0847457627118651</v>
      </c>
      <c r="AA26" s="162">
        <f t="shared" si="59"/>
        <v>89.830508474576277</v>
      </c>
      <c r="AB26" s="162">
        <f t="shared" si="59"/>
        <v>5.0847457627118651</v>
      </c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16</v>
      </c>
      <c r="C27" s="27" t="s">
        <v>75</v>
      </c>
      <c r="D27" s="161">
        <f t="shared" si="7"/>
        <v>64</v>
      </c>
      <c r="E27" s="162">
        <f t="shared" si="55"/>
        <v>3.125</v>
      </c>
      <c r="F27" s="162">
        <f t="shared" si="55"/>
        <v>6.25</v>
      </c>
      <c r="G27" s="162">
        <f t="shared" si="55"/>
        <v>0</v>
      </c>
      <c r="H27" s="162">
        <f t="shared" si="55"/>
        <v>4.6875</v>
      </c>
      <c r="I27" s="162">
        <f t="shared" ref="I27:N27" si="60">IF($D27=0,0,I72/$D27*100)</f>
        <v>12.5</v>
      </c>
      <c r="J27" s="162">
        <f t="shared" si="60"/>
        <v>31.25</v>
      </c>
      <c r="K27" s="162">
        <f t="shared" si="60"/>
        <v>18.75</v>
      </c>
      <c r="L27" s="162">
        <f t="shared" si="60"/>
        <v>6.25</v>
      </c>
      <c r="M27" s="162">
        <f t="shared" si="60"/>
        <v>0</v>
      </c>
      <c r="N27" s="162">
        <f t="shared" si="60"/>
        <v>17.1875</v>
      </c>
      <c r="O27" s="182">
        <f t="shared" si="47"/>
        <v>84.905660377358487</v>
      </c>
      <c r="P27" s="161">
        <f t="shared" si="47"/>
        <v>64</v>
      </c>
      <c r="Q27" s="162">
        <f t="shared" si="57"/>
        <v>18.75</v>
      </c>
      <c r="R27" s="162">
        <f t="shared" si="57"/>
        <v>28.125</v>
      </c>
      <c r="S27" s="162">
        <f t="shared" ref="S27:W27" si="61">IF($P27=0,0,S72/$P27*100)</f>
        <v>32.8125</v>
      </c>
      <c r="T27" s="162">
        <f t="shared" si="61"/>
        <v>7.8125</v>
      </c>
      <c r="U27" s="162">
        <f t="shared" si="61"/>
        <v>1.5625</v>
      </c>
      <c r="V27" s="162">
        <f t="shared" si="61"/>
        <v>0</v>
      </c>
      <c r="W27" s="162">
        <f t="shared" si="61"/>
        <v>7.8125</v>
      </c>
      <c r="X27" s="162">
        <f t="shared" si="13"/>
        <v>3.125</v>
      </c>
      <c r="Y27" s="161">
        <f t="shared" si="14"/>
        <v>64</v>
      </c>
      <c r="Z27" s="162">
        <f t="shared" si="59"/>
        <v>7.8125</v>
      </c>
      <c r="AA27" s="162">
        <f t="shared" si="59"/>
        <v>87.5</v>
      </c>
      <c r="AB27" s="162">
        <f t="shared" si="59"/>
        <v>4.6875</v>
      </c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17</v>
      </c>
      <c r="C28" s="27" t="s">
        <v>76</v>
      </c>
      <c r="D28" s="161">
        <f t="shared" si="7"/>
        <v>140</v>
      </c>
      <c r="E28" s="162">
        <f t="shared" si="55"/>
        <v>0.7142857142857143</v>
      </c>
      <c r="F28" s="162">
        <f t="shared" si="55"/>
        <v>1.4285714285714286</v>
      </c>
      <c r="G28" s="162">
        <f t="shared" si="55"/>
        <v>6.4285714285714279</v>
      </c>
      <c r="H28" s="162">
        <f t="shared" si="55"/>
        <v>11.428571428571429</v>
      </c>
      <c r="I28" s="162">
        <f t="shared" ref="I28:N28" si="62">IF($D28=0,0,I73/$D28*100)</f>
        <v>20</v>
      </c>
      <c r="J28" s="162">
        <f t="shared" si="62"/>
        <v>19.285714285714288</v>
      </c>
      <c r="K28" s="162">
        <f t="shared" si="62"/>
        <v>15.714285714285714</v>
      </c>
      <c r="L28" s="162">
        <f t="shared" si="62"/>
        <v>8.5714285714285712</v>
      </c>
      <c r="M28" s="162">
        <f t="shared" si="62"/>
        <v>2.1428571428571428</v>
      </c>
      <c r="N28" s="162">
        <f t="shared" si="62"/>
        <v>14.285714285714285</v>
      </c>
      <c r="O28" s="182">
        <f t="shared" si="47"/>
        <v>85.266666666666666</v>
      </c>
      <c r="P28" s="161">
        <f t="shared" si="47"/>
        <v>140</v>
      </c>
      <c r="Q28" s="162">
        <f t="shared" si="57"/>
        <v>21.428571428571427</v>
      </c>
      <c r="R28" s="162">
        <f t="shared" si="57"/>
        <v>22.142857142857142</v>
      </c>
      <c r="S28" s="162">
        <f t="shared" ref="S28:W28" si="63">IF($P28=0,0,S73/$P28*100)</f>
        <v>22.142857142857142</v>
      </c>
      <c r="T28" s="162">
        <f t="shared" si="63"/>
        <v>12.857142857142856</v>
      </c>
      <c r="U28" s="162">
        <f t="shared" si="63"/>
        <v>7.1428571428571423</v>
      </c>
      <c r="V28" s="162">
        <f t="shared" si="63"/>
        <v>0.7142857142857143</v>
      </c>
      <c r="W28" s="162">
        <f t="shared" si="63"/>
        <v>13.571428571428571</v>
      </c>
      <c r="X28" s="162">
        <f t="shared" si="13"/>
        <v>0</v>
      </c>
      <c r="Y28" s="161">
        <f t="shared" si="14"/>
        <v>140</v>
      </c>
      <c r="Z28" s="162">
        <f t="shared" si="59"/>
        <v>9.2857142857142865</v>
      </c>
      <c r="AA28" s="162">
        <f t="shared" si="59"/>
        <v>87.142857142857139</v>
      </c>
      <c r="AB28" s="162">
        <f t="shared" si="59"/>
        <v>3.5714285714285712</v>
      </c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/>
      <c r="C29" s="27" t="s">
        <v>77</v>
      </c>
      <c r="D29" s="161">
        <f t="shared" si="7"/>
        <v>270</v>
      </c>
      <c r="E29" s="162">
        <f t="shared" si="55"/>
        <v>2.5925925925925926</v>
      </c>
      <c r="F29" s="162">
        <f t="shared" si="55"/>
        <v>2.2222222222222223</v>
      </c>
      <c r="G29" s="162">
        <f t="shared" si="55"/>
        <v>3.7037037037037033</v>
      </c>
      <c r="H29" s="162">
        <f t="shared" si="55"/>
        <v>11.481481481481481</v>
      </c>
      <c r="I29" s="162">
        <f t="shared" ref="I29:N29" si="64">IF($D29=0,0,I74/$D29*100)</f>
        <v>11.851851851851853</v>
      </c>
      <c r="J29" s="162">
        <f t="shared" si="64"/>
        <v>23.333333333333332</v>
      </c>
      <c r="K29" s="162">
        <f t="shared" si="64"/>
        <v>20.37037037037037</v>
      </c>
      <c r="L29" s="162">
        <f t="shared" si="64"/>
        <v>7.7777777777777777</v>
      </c>
      <c r="M29" s="162">
        <f t="shared" si="64"/>
        <v>1.8518518518518516</v>
      </c>
      <c r="N29" s="162">
        <f t="shared" si="64"/>
        <v>14.814814814814813</v>
      </c>
      <c r="O29" s="182">
        <f t="shared" si="47"/>
        <v>85.486956521739131</v>
      </c>
      <c r="P29" s="161">
        <f t="shared" si="47"/>
        <v>270</v>
      </c>
      <c r="Q29" s="162">
        <f t="shared" si="57"/>
        <v>9.2592592592592595</v>
      </c>
      <c r="R29" s="162">
        <f t="shared" si="57"/>
        <v>24.814814814814813</v>
      </c>
      <c r="S29" s="162">
        <f t="shared" ref="S29:W29" si="65">IF($P29=0,0,S74/$P29*100)</f>
        <v>26.666666666666668</v>
      </c>
      <c r="T29" s="162">
        <f t="shared" si="65"/>
        <v>15.925925925925927</v>
      </c>
      <c r="U29" s="162">
        <f t="shared" si="65"/>
        <v>4.8148148148148149</v>
      </c>
      <c r="V29" s="162">
        <f t="shared" si="65"/>
        <v>1.1111111111111112</v>
      </c>
      <c r="W29" s="162">
        <f t="shared" si="65"/>
        <v>14.814814814814813</v>
      </c>
      <c r="X29" s="162">
        <f t="shared" si="13"/>
        <v>2.5925925925925926</v>
      </c>
      <c r="Y29" s="161">
        <f t="shared" si="14"/>
        <v>270</v>
      </c>
      <c r="Z29" s="162">
        <f t="shared" si="59"/>
        <v>11.481481481481481</v>
      </c>
      <c r="AA29" s="162">
        <f t="shared" si="59"/>
        <v>85.555555555555557</v>
      </c>
      <c r="AB29" s="162">
        <f t="shared" si="59"/>
        <v>2.9629629629629632</v>
      </c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/>
      <c r="C30" s="27" t="s">
        <v>78</v>
      </c>
      <c r="D30" s="161">
        <f t="shared" si="7"/>
        <v>356</v>
      </c>
      <c r="E30" s="162">
        <f t="shared" si="55"/>
        <v>1.9662921348314606</v>
      </c>
      <c r="F30" s="162">
        <f t="shared" si="55"/>
        <v>3.089887640449438</v>
      </c>
      <c r="G30" s="162">
        <f t="shared" si="55"/>
        <v>7.02247191011236</v>
      </c>
      <c r="H30" s="162">
        <f t="shared" si="55"/>
        <v>7.02247191011236</v>
      </c>
      <c r="I30" s="162">
        <f t="shared" ref="I30:N30" si="66">IF($D30=0,0,I75/$D30*100)</f>
        <v>14.04494382022472</v>
      </c>
      <c r="J30" s="162">
        <f t="shared" si="66"/>
        <v>24.157303370786519</v>
      </c>
      <c r="K30" s="162">
        <f t="shared" si="66"/>
        <v>20.50561797752809</v>
      </c>
      <c r="L30" s="162">
        <f t="shared" si="66"/>
        <v>9.8314606741573041</v>
      </c>
      <c r="M30" s="162">
        <f t="shared" si="66"/>
        <v>0.5617977528089888</v>
      </c>
      <c r="N30" s="162">
        <f t="shared" si="66"/>
        <v>11.797752808988763</v>
      </c>
      <c r="O30" s="182">
        <f t="shared" si="47"/>
        <v>85.159235668789805</v>
      </c>
      <c r="P30" s="161">
        <f t="shared" si="47"/>
        <v>356</v>
      </c>
      <c r="Q30" s="162">
        <f t="shared" si="57"/>
        <v>11.797752808988763</v>
      </c>
      <c r="R30" s="162">
        <f t="shared" si="57"/>
        <v>14.325842696629213</v>
      </c>
      <c r="S30" s="162">
        <f t="shared" ref="S30:W30" si="67">IF($P30=0,0,S75/$P30*100)</f>
        <v>28.651685393258425</v>
      </c>
      <c r="T30" s="162">
        <f t="shared" si="67"/>
        <v>17.415730337078653</v>
      </c>
      <c r="U30" s="162">
        <f t="shared" si="67"/>
        <v>7.3033707865168536</v>
      </c>
      <c r="V30" s="162">
        <f t="shared" si="67"/>
        <v>1.6853932584269662</v>
      </c>
      <c r="W30" s="162">
        <f t="shared" si="67"/>
        <v>16.853932584269664</v>
      </c>
      <c r="X30" s="162">
        <f t="shared" si="13"/>
        <v>1.9662921348314606</v>
      </c>
      <c r="Y30" s="161">
        <f t="shared" si="14"/>
        <v>356</v>
      </c>
      <c r="Z30" s="162">
        <f t="shared" si="59"/>
        <v>15.168539325842698</v>
      </c>
      <c r="AA30" s="162">
        <f t="shared" si="59"/>
        <v>81.17977528089888</v>
      </c>
      <c r="AB30" s="162">
        <f t="shared" si="59"/>
        <v>3.6516853932584268</v>
      </c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79</v>
      </c>
      <c r="D31" s="161">
        <f t="shared" si="7"/>
        <v>371</v>
      </c>
      <c r="E31" s="162">
        <f t="shared" si="55"/>
        <v>1.8867924528301887</v>
      </c>
      <c r="F31" s="162">
        <f t="shared" si="55"/>
        <v>3.2345013477088949</v>
      </c>
      <c r="G31" s="162">
        <f t="shared" si="55"/>
        <v>4.3126684636118604</v>
      </c>
      <c r="H31" s="162">
        <f t="shared" si="55"/>
        <v>9.703504043126685</v>
      </c>
      <c r="I31" s="162">
        <f t="shared" ref="I31:N31" si="68">IF($D31=0,0,I76/$D31*100)</f>
        <v>14.285714285714285</v>
      </c>
      <c r="J31" s="162">
        <f t="shared" si="68"/>
        <v>18.328840970350406</v>
      </c>
      <c r="K31" s="162">
        <f t="shared" si="68"/>
        <v>23.450134770889488</v>
      </c>
      <c r="L31" s="162">
        <f t="shared" si="68"/>
        <v>7.8167115902964959</v>
      </c>
      <c r="M31" s="162">
        <f t="shared" si="68"/>
        <v>0.80862533692722371</v>
      </c>
      <c r="N31" s="162">
        <f t="shared" si="68"/>
        <v>16.172506738544474</v>
      </c>
      <c r="O31" s="182">
        <f t="shared" si="47"/>
        <v>85.421221864951775</v>
      </c>
      <c r="P31" s="161">
        <f t="shared" si="47"/>
        <v>371</v>
      </c>
      <c r="Q31" s="162">
        <f t="shared" si="57"/>
        <v>4.3126684636118604</v>
      </c>
      <c r="R31" s="162">
        <f t="shared" si="57"/>
        <v>11.05121293800539</v>
      </c>
      <c r="S31" s="162">
        <f t="shared" ref="S31:W31" si="69">IF($P31=0,0,S76/$P31*100)</f>
        <v>33.153638814016176</v>
      </c>
      <c r="T31" s="162">
        <f t="shared" si="69"/>
        <v>25.60646900269542</v>
      </c>
      <c r="U31" s="162">
        <f t="shared" si="69"/>
        <v>6.1994609164420487</v>
      </c>
      <c r="V31" s="162">
        <f t="shared" si="69"/>
        <v>2.1563342318059302</v>
      </c>
      <c r="W31" s="162">
        <f t="shared" si="69"/>
        <v>15.633423180592992</v>
      </c>
      <c r="X31" s="162">
        <f t="shared" si="13"/>
        <v>1.8867924528301887</v>
      </c>
      <c r="Y31" s="161">
        <f t="shared" si="14"/>
        <v>371</v>
      </c>
      <c r="Z31" s="162">
        <f t="shared" si="59"/>
        <v>12.668463611859837</v>
      </c>
      <c r="AA31" s="162">
        <f t="shared" si="59"/>
        <v>85.444743935309972</v>
      </c>
      <c r="AB31" s="162">
        <f t="shared" si="59"/>
        <v>1.8867924528301887</v>
      </c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80</v>
      </c>
      <c r="D32" s="161">
        <f t="shared" si="7"/>
        <v>392</v>
      </c>
      <c r="E32" s="162">
        <f t="shared" si="55"/>
        <v>1.5306122448979591</v>
      </c>
      <c r="F32" s="162">
        <f t="shared" si="55"/>
        <v>3.0612244897959182</v>
      </c>
      <c r="G32" s="162">
        <f t="shared" si="55"/>
        <v>4.591836734693878</v>
      </c>
      <c r="H32" s="162">
        <f t="shared" si="55"/>
        <v>7.9081632653061229</v>
      </c>
      <c r="I32" s="162">
        <f t="shared" ref="I32:N32" si="70">IF($D32=0,0,I77/$D32*100)</f>
        <v>14.030612244897958</v>
      </c>
      <c r="J32" s="162">
        <f t="shared" si="70"/>
        <v>21.173469387755102</v>
      </c>
      <c r="K32" s="162">
        <f t="shared" si="70"/>
        <v>20.918367346938776</v>
      </c>
      <c r="L32" s="162">
        <f t="shared" si="70"/>
        <v>9.4387755102040813</v>
      </c>
      <c r="M32" s="162">
        <f t="shared" si="70"/>
        <v>2.0408163265306123</v>
      </c>
      <c r="N32" s="162">
        <f t="shared" si="70"/>
        <v>15.306122448979592</v>
      </c>
      <c r="O32" s="182">
        <f t="shared" si="47"/>
        <v>85.888554216867476</v>
      </c>
      <c r="P32" s="161">
        <f t="shared" si="47"/>
        <v>392</v>
      </c>
      <c r="Q32" s="162">
        <f t="shared" si="57"/>
        <v>3.5714285714285712</v>
      </c>
      <c r="R32" s="162">
        <f t="shared" si="57"/>
        <v>9.6938775510204085</v>
      </c>
      <c r="S32" s="162">
        <f t="shared" ref="S32:W32" si="71">IF($P32=0,0,S77/$P32*100)</f>
        <v>24.489795918367346</v>
      </c>
      <c r="T32" s="162">
        <f t="shared" si="71"/>
        <v>28.571428571428569</v>
      </c>
      <c r="U32" s="162">
        <f t="shared" si="71"/>
        <v>14.540816326530612</v>
      </c>
      <c r="V32" s="162">
        <f t="shared" si="71"/>
        <v>3.8265306122448979</v>
      </c>
      <c r="W32" s="162">
        <f t="shared" si="71"/>
        <v>13.26530612244898</v>
      </c>
      <c r="X32" s="162">
        <f t="shared" si="13"/>
        <v>2.0408163265306123</v>
      </c>
      <c r="Y32" s="161">
        <f t="shared" si="14"/>
        <v>392</v>
      </c>
      <c r="Z32" s="162">
        <f t="shared" si="59"/>
        <v>21.683673469387756</v>
      </c>
      <c r="AA32" s="162">
        <f t="shared" si="59"/>
        <v>75.510204081632651</v>
      </c>
      <c r="AB32" s="162">
        <f t="shared" si="59"/>
        <v>2.806122448979592</v>
      </c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81</v>
      </c>
      <c r="D33" s="161">
        <f t="shared" si="7"/>
        <v>331</v>
      </c>
      <c r="E33" s="162">
        <f t="shared" si="55"/>
        <v>2.1148036253776437</v>
      </c>
      <c r="F33" s="162">
        <f t="shared" si="55"/>
        <v>2.1148036253776437</v>
      </c>
      <c r="G33" s="162">
        <f t="shared" si="55"/>
        <v>7.8549848942598182</v>
      </c>
      <c r="H33" s="162">
        <f t="shared" si="55"/>
        <v>6.9486404833836861</v>
      </c>
      <c r="I33" s="162">
        <f t="shared" ref="I33:N33" si="72">IF($D33=0,0,I78/$D33*100)</f>
        <v>16.012084592145015</v>
      </c>
      <c r="J33" s="162">
        <f t="shared" si="72"/>
        <v>19.335347432024168</v>
      </c>
      <c r="K33" s="162">
        <f t="shared" si="72"/>
        <v>19.939577039274926</v>
      </c>
      <c r="L33" s="162">
        <f t="shared" si="72"/>
        <v>7.8549848942598182</v>
      </c>
      <c r="M33" s="162">
        <f t="shared" si="72"/>
        <v>1.5105740181268883</v>
      </c>
      <c r="N33" s="162">
        <f t="shared" si="72"/>
        <v>16.314199395770395</v>
      </c>
      <c r="O33" s="182">
        <f t="shared" si="47"/>
        <v>84.895306859205775</v>
      </c>
      <c r="P33" s="161">
        <f t="shared" si="47"/>
        <v>331</v>
      </c>
      <c r="Q33" s="162">
        <f t="shared" si="57"/>
        <v>2.7190332326283988</v>
      </c>
      <c r="R33" s="162">
        <f t="shared" si="57"/>
        <v>4.2296072507552873</v>
      </c>
      <c r="S33" s="162">
        <f t="shared" ref="S33:W33" si="73">IF($P33=0,0,S78/$P33*100)</f>
        <v>12.084592145015106</v>
      </c>
      <c r="T33" s="162">
        <f t="shared" si="73"/>
        <v>21.148036253776432</v>
      </c>
      <c r="U33" s="162">
        <f t="shared" si="73"/>
        <v>28.700906344410875</v>
      </c>
      <c r="V33" s="162">
        <f t="shared" si="73"/>
        <v>12.990936555891238</v>
      </c>
      <c r="W33" s="162">
        <f t="shared" si="73"/>
        <v>14.803625377643503</v>
      </c>
      <c r="X33" s="162">
        <f t="shared" si="13"/>
        <v>3.3232628398791544</v>
      </c>
      <c r="Y33" s="161">
        <f t="shared" si="14"/>
        <v>331</v>
      </c>
      <c r="Z33" s="162">
        <f t="shared" si="59"/>
        <v>22.9607250755287</v>
      </c>
      <c r="AA33" s="162">
        <f t="shared" si="59"/>
        <v>73.716012084592137</v>
      </c>
      <c r="AB33" s="162">
        <f t="shared" si="59"/>
        <v>3.3232628398791544</v>
      </c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219</v>
      </c>
      <c r="D34" s="161">
        <f t="shared" si="7"/>
        <v>7</v>
      </c>
      <c r="E34" s="162">
        <f t="shared" si="55"/>
        <v>28.571428571428569</v>
      </c>
      <c r="F34" s="162">
        <f t="shared" si="55"/>
        <v>14.285714285714285</v>
      </c>
      <c r="G34" s="162">
        <f t="shared" si="55"/>
        <v>0</v>
      </c>
      <c r="H34" s="162">
        <f t="shared" si="55"/>
        <v>14.285714285714285</v>
      </c>
      <c r="I34" s="162">
        <f t="shared" ref="I34:N34" si="74">IF($D34=0,0,I79/$D34*100)</f>
        <v>0</v>
      </c>
      <c r="J34" s="162">
        <f t="shared" si="74"/>
        <v>28.571428571428569</v>
      </c>
      <c r="K34" s="162">
        <f t="shared" si="74"/>
        <v>0</v>
      </c>
      <c r="L34" s="162">
        <f t="shared" si="74"/>
        <v>0</v>
      </c>
      <c r="M34" s="162">
        <f t="shared" si="74"/>
        <v>0</v>
      </c>
      <c r="N34" s="162">
        <f t="shared" si="74"/>
        <v>14.285714285714285</v>
      </c>
      <c r="O34" s="182">
        <f t="shared" si="47"/>
        <v>73.5</v>
      </c>
      <c r="P34" s="161">
        <f t="shared" si="47"/>
        <v>7</v>
      </c>
      <c r="Q34" s="162">
        <f t="shared" si="57"/>
        <v>0</v>
      </c>
      <c r="R34" s="162">
        <f t="shared" si="57"/>
        <v>0</v>
      </c>
      <c r="S34" s="162">
        <f t="shared" ref="S34:W34" si="75">IF($P34=0,0,S79/$P34*100)</f>
        <v>42.857142857142854</v>
      </c>
      <c r="T34" s="162">
        <f t="shared" si="75"/>
        <v>14.285714285714285</v>
      </c>
      <c r="U34" s="162">
        <f t="shared" si="75"/>
        <v>0</v>
      </c>
      <c r="V34" s="162">
        <f t="shared" si="75"/>
        <v>0</v>
      </c>
      <c r="W34" s="162">
        <f t="shared" si="75"/>
        <v>42.857142857142854</v>
      </c>
      <c r="X34" s="162">
        <f t="shared" si="13"/>
        <v>0</v>
      </c>
      <c r="Y34" s="161">
        <f t="shared" si="14"/>
        <v>7</v>
      </c>
      <c r="Z34" s="162">
        <f t="shared" si="59"/>
        <v>28.571428571428569</v>
      </c>
      <c r="AA34" s="162">
        <f t="shared" si="59"/>
        <v>71.428571428571431</v>
      </c>
      <c r="AB34" s="162">
        <f t="shared" si="59"/>
        <v>0</v>
      </c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49"/>
      <c r="C35" s="28" t="s">
        <v>24</v>
      </c>
      <c r="D35" s="164">
        <f t="shared" si="7"/>
        <v>17</v>
      </c>
      <c r="E35" s="153">
        <f t="shared" si="55"/>
        <v>17.647058823529413</v>
      </c>
      <c r="F35" s="153">
        <f t="shared" si="55"/>
        <v>0</v>
      </c>
      <c r="G35" s="153">
        <f t="shared" si="55"/>
        <v>0</v>
      </c>
      <c r="H35" s="153">
        <f t="shared" si="55"/>
        <v>5.8823529411764701</v>
      </c>
      <c r="I35" s="153">
        <f t="shared" ref="I35:N35" si="76">IF($D35=0,0,I80/$D35*100)</f>
        <v>0</v>
      </c>
      <c r="J35" s="153">
        <f t="shared" si="76"/>
        <v>0</v>
      </c>
      <c r="K35" s="153">
        <f t="shared" si="76"/>
        <v>0</v>
      </c>
      <c r="L35" s="153">
        <f t="shared" si="76"/>
        <v>5.8823529411764701</v>
      </c>
      <c r="M35" s="153">
        <f t="shared" si="76"/>
        <v>0</v>
      </c>
      <c r="N35" s="153">
        <f t="shared" si="76"/>
        <v>70.588235294117652</v>
      </c>
      <c r="O35" s="152">
        <f t="shared" si="47"/>
        <v>70.599999999999994</v>
      </c>
      <c r="P35" s="164">
        <f t="shared" si="47"/>
        <v>17</v>
      </c>
      <c r="Q35" s="153">
        <f t="shared" si="57"/>
        <v>0</v>
      </c>
      <c r="R35" s="153">
        <f t="shared" si="57"/>
        <v>11.76470588235294</v>
      </c>
      <c r="S35" s="153">
        <f t="shared" ref="S35:W35" si="77">IF($P35=0,0,S80/$P35*100)</f>
        <v>23.52941176470588</v>
      </c>
      <c r="T35" s="153">
        <f t="shared" si="77"/>
        <v>5.8823529411764701</v>
      </c>
      <c r="U35" s="153">
        <f t="shared" si="77"/>
        <v>0</v>
      </c>
      <c r="V35" s="153">
        <f t="shared" si="77"/>
        <v>0</v>
      </c>
      <c r="W35" s="153">
        <f t="shared" si="77"/>
        <v>0</v>
      </c>
      <c r="X35" s="153">
        <f t="shared" si="13"/>
        <v>58.82352941176471</v>
      </c>
      <c r="Y35" s="164">
        <f t="shared" si="14"/>
        <v>17</v>
      </c>
      <c r="Z35" s="153">
        <f t="shared" si="59"/>
        <v>5.8823529411764701</v>
      </c>
      <c r="AA35" s="153">
        <f t="shared" si="59"/>
        <v>82.35294117647058</v>
      </c>
      <c r="AB35" s="153">
        <f t="shared" si="59"/>
        <v>11.76470588235294</v>
      </c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233" t="s">
        <v>18</v>
      </c>
      <c r="C36" s="27" t="s">
        <v>218</v>
      </c>
      <c r="D36" s="161">
        <f t="shared" si="7"/>
        <v>85</v>
      </c>
      <c r="E36" s="162">
        <f t="shared" si="55"/>
        <v>4.7058823529411766</v>
      </c>
      <c r="F36" s="162">
        <f t="shared" si="55"/>
        <v>3.5294117647058822</v>
      </c>
      <c r="G36" s="162">
        <f t="shared" si="55"/>
        <v>5.8823529411764701</v>
      </c>
      <c r="H36" s="162">
        <f t="shared" si="55"/>
        <v>7.0588235294117645</v>
      </c>
      <c r="I36" s="162">
        <f t="shared" ref="I36:N36" si="78">IF($D36=0,0,I81/$D36*100)</f>
        <v>10.588235294117647</v>
      </c>
      <c r="J36" s="162">
        <f t="shared" si="78"/>
        <v>35.294117647058826</v>
      </c>
      <c r="K36" s="162">
        <f t="shared" si="78"/>
        <v>14.117647058823529</v>
      </c>
      <c r="L36" s="162">
        <f t="shared" si="78"/>
        <v>4.7058823529411766</v>
      </c>
      <c r="M36" s="162">
        <f t="shared" si="78"/>
        <v>0</v>
      </c>
      <c r="N36" s="162">
        <f t="shared" si="78"/>
        <v>14.117647058823529</v>
      </c>
      <c r="O36" s="182">
        <f t="shared" si="47"/>
        <v>83.712328767123282</v>
      </c>
      <c r="P36" s="161">
        <f t="shared" si="47"/>
        <v>85</v>
      </c>
      <c r="Q36" s="162">
        <f t="shared" si="57"/>
        <v>61.176470588235297</v>
      </c>
      <c r="R36" s="162">
        <f t="shared" si="57"/>
        <v>10.588235294117647</v>
      </c>
      <c r="S36" s="162">
        <f t="shared" ref="S36:W36" si="79">IF($P36=0,0,S81/$P36*100)</f>
        <v>9.4117647058823533</v>
      </c>
      <c r="T36" s="162">
        <f t="shared" si="79"/>
        <v>2.3529411764705883</v>
      </c>
      <c r="U36" s="162">
        <f t="shared" si="79"/>
        <v>0</v>
      </c>
      <c r="V36" s="162">
        <f t="shared" si="79"/>
        <v>0</v>
      </c>
      <c r="W36" s="162">
        <f t="shared" si="79"/>
        <v>15.294117647058824</v>
      </c>
      <c r="X36" s="162">
        <f t="shared" si="13"/>
        <v>1.1764705882352942</v>
      </c>
      <c r="Y36" s="161">
        <f t="shared" si="14"/>
        <v>85</v>
      </c>
      <c r="Z36" s="162">
        <f t="shared" si="59"/>
        <v>4.7058823529411766</v>
      </c>
      <c r="AA36" s="162">
        <f t="shared" si="59"/>
        <v>91.764705882352942</v>
      </c>
      <c r="AB36" s="162">
        <f t="shared" si="59"/>
        <v>3.5294117647058822</v>
      </c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234"/>
      <c r="C37" s="27" t="s">
        <v>75</v>
      </c>
      <c r="D37" s="161">
        <f t="shared" si="7"/>
        <v>117</v>
      </c>
      <c r="E37" s="162">
        <f t="shared" si="55"/>
        <v>1.7094017094017095</v>
      </c>
      <c r="F37" s="162">
        <f t="shared" si="55"/>
        <v>1.7094017094017095</v>
      </c>
      <c r="G37" s="162">
        <f t="shared" si="55"/>
        <v>9.4017094017094021</v>
      </c>
      <c r="H37" s="162">
        <f t="shared" si="55"/>
        <v>6.8376068376068382</v>
      </c>
      <c r="I37" s="162">
        <f t="shared" ref="I37:N37" si="80">IF($D37=0,0,I82/$D37*100)</f>
        <v>12.820512820512819</v>
      </c>
      <c r="J37" s="162">
        <f t="shared" si="80"/>
        <v>20.512820512820511</v>
      </c>
      <c r="K37" s="162">
        <f t="shared" si="80"/>
        <v>28.205128205128204</v>
      </c>
      <c r="L37" s="162">
        <f t="shared" si="80"/>
        <v>7.6923076923076925</v>
      </c>
      <c r="M37" s="162">
        <f t="shared" si="80"/>
        <v>0</v>
      </c>
      <c r="N37" s="162">
        <f t="shared" si="80"/>
        <v>11.111111111111111</v>
      </c>
      <c r="O37" s="182">
        <f t="shared" si="47"/>
        <v>85.019230769230774</v>
      </c>
      <c r="P37" s="161">
        <f t="shared" si="47"/>
        <v>117</v>
      </c>
      <c r="Q37" s="162">
        <f t="shared" si="57"/>
        <v>47.863247863247864</v>
      </c>
      <c r="R37" s="162">
        <f t="shared" si="57"/>
        <v>16.239316239316238</v>
      </c>
      <c r="S37" s="162">
        <f t="shared" ref="S37:W37" si="81">IF($P37=0,0,S82/$P37*100)</f>
        <v>11.111111111111111</v>
      </c>
      <c r="T37" s="162">
        <f t="shared" si="81"/>
        <v>4.2735042735042734</v>
      </c>
      <c r="U37" s="162">
        <f t="shared" si="81"/>
        <v>0.85470085470085477</v>
      </c>
      <c r="V37" s="162">
        <f t="shared" si="81"/>
        <v>0.85470085470085477</v>
      </c>
      <c r="W37" s="162">
        <f t="shared" si="81"/>
        <v>15.384615384615385</v>
      </c>
      <c r="X37" s="162">
        <f t="shared" si="13"/>
        <v>3.4188034188034191</v>
      </c>
      <c r="Y37" s="161">
        <f t="shared" si="14"/>
        <v>117</v>
      </c>
      <c r="Z37" s="162">
        <f t="shared" si="59"/>
        <v>7.6923076923076925</v>
      </c>
      <c r="AA37" s="162">
        <f t="shared" si="59"/>
        <v>89.743589743589752</v>
      </c>
      <c r="AB37" s="162">
        <f t="shared" si="59"/>
        <v>2.5641025641025639</v>
      </c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234"/>
      <c r="C38" s="27" t="s">
        <v>76</v>
      </c>
      <c r="D38" s="161">
        <f t="shared" si="7"/>
        <v>172</v>
      </c>
      <c r="E38" s="162">
        <f t="shared" si="55"/>
        <v>0.58139534883720934</v>
      </c>
      <c r="F38" s="162">
        <f t="shared" si="55"/>
        <v>0.58139534883720934</v>
      </c>
      <c r="G38" s="162">
        <f t="shared" si="55"/>
        <v>5.8139534883720927</v>
      </c>
      <c r="H38" s="162">
        <f t="shared" si="55"/>
        <v>4.6511627906976747</v>
      </c>
      <c r="I38" s="162">
        <f t="shared" ref="I38:N38" si="82">IF($D38=0,0,I83/$D38*100)</f>
        <v>16.86046511627907</v>
      </c>
      <c r="J38" s="162">
        <f t="shared" si="82"/>
        <v>18.023255813953487</v>
      </c>
      <c r="K38" s="162">
        <f t="shared" si="82"/>
        <v>25.581395348837212</v>
      </c>
      <c r="L38" s="162">
        <f t="shared" si="82"/>
        <v>6.9767441860465116</v>
      </c>
      <c r="M38" s="162">
        <f t="shared" si="82"/>
        <v>2.3255813953488373</v>
      </c>
      <c r="N38" s="162">
        <f t="shared" si="82"/>
        <v>18.604651162790699</v>
      </c>
      <c r="O38" s="182">
        <f t="shared" ref="O38:P45" si="83">O83</f>
        <v>86.814285714285717</v>
      </c>
      <c r="P38" s="161">
        <f t="shared" si="83"/>
        <v>172</v>
      </c>
      <c r="Q38" s="162">
        <f t="shared" si="57"/>
        <v>35.465116279069768</v>
      </c>
      <c r="R38" s="162">
        <f t="shared" si="57"/>
        <v>18.023255813953487</v>
      </c>
      <c r="S38" s="162">
        <f t="shared" ref="S38:W38" si="84">IF($P38=0,0,S83/$P38*100)</f>
        <v>20.348837209302324</v>
      </c>
      <c r="T38" s="162">
        <f t="shared" si="84"/>
        <v>7.5581395348837201</v>
      </c>
      <c r="U38" s="162">
        <f t="shared" si="84"/>
        <v>0.58139534883720934</v>
      </c>
      <c r="V38" s="162">
        <f t="shared" si="84"/>
        <v>0.58139534883720934</v>
      </c>
      <c r="W38" s="162">
        <f t="shared" si="84"/>
        <v>15.11627906976744</v>
      </c>
      <c r="X38" s="162">
        <f t="shared" si="13"/>
        <v>2.3255813953488373</v>
      </c>
      <c r="Y38" s="161">
        <f t="shared" si="14"/>
        <v>172</v>
      </c>
      <c r="Z38" s="162">
        <f t="shared" si="59"/>
        <v>9.3023255813953494</v>
      </c>
      <c r="AA38" s="162">
        <f t="shared" si="59"/>
        <v>89.534883720930239</v>
      </c>
      <c r="AB38" s="162">
        <f t="shared" si="59"/>
        <v>1.1627906976744187</v>
      </c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4"/>
      <c r="C39" s="27" t="s">
        <v>77</v>
      </c>
      <c r="D39" s="161">
        <f t="shared" si="7"/>
        <v>320</v>
      </c>
      <c r="E39" s="162">
        <f t="shared" si="55"/>
        <v>0.9375</v>
      </c>
      <c r="F39" s="162">
        <f t="shared" si="55"/>
        <v>1.25</v>
      </c>
      <c r="G39" s="162">
        <f t="shared" si="55"/>
        <v>4.375</v>
      </c>
      <c r="H39" s="162">
        <f t="shared" si="55"/>
        <v>9.375</v>
      </c>
      <c r="I39" s="162">
        <f t="shared" ref="I39:N39" si="85">IF($D39=0,0,I84/$D39*100)</f>
        <v>12.1875</v>
      </c>
      <c r="J39" s="162">
        <f t="shared" si="85"/>
        <v>24.0625</v>
      </c>
      <c r="K39" s="162">
        <f t="shared" si="85"/>
        <v>24.6875</v>
      </c>
      <c r="L39" s="162">
        <f t="shared" si="85"/>
        <v>7.8125</v>
      </c>
      <c r="M39" s="162">
        <f t="shared" si="85"/>
        <v>0.625</v>
      </c>
      <c r="N39" s="162">
        <f t="shared" si="85"/>
        <v>14.6875</v>
      </c>
      <c r="O39" s="182">
        <f t="shared" si="83"/>
        <v>86.293040293040292</v>
      </c>
      <c r="P39" s="161">
        <f t="shared" si="83"/>
        <v>320</v>
      </c>
      <c r="Q39" s="162">
        <f t="shared" si="57"/>
        <v>20.625</v>
      </c>
      <c r="R39" s="162">
        <f t="shared" si="57"/>
        <v>21.5625</v>
      </c>
      <c r="S39" s="162">
        <f t="shared" ref="S39:W39" si="86">IF($P39=0,0,S84/$P39*100)</f>
        <v>30.625000000000004</v>
      </c>
      <c r="T39" s="162">
        <f t="shared" si="86"/>
        <v>7.1874999999999991</v>
      </c>
      <c r="U39" s="162">
        <f t="shared" si="86"/>
        <v>1.5625</v>
      </c>
      <c r="V39" s="162">
        <f t="shared" si="86"/>
        <v>0.9375</v>
      </c>
      <c r="W39" s="162">
        <f t="shared" si="86"/>
        <v>16.5625</v>
      </c>
      <c r="X39" s="162">
        <f t="shared" si="13"/>
        <v>0.9375</v>
      </c>
      <c r="Y39" s="161">
        <f t="shared" si="14"/>
        <v>320</v>
      </c>
      <c r="Z39" s="162">
        <f t="shared" si="59"/>
        <v>7.1874999999999991</v>
      </c>
      <c r="AA39" s="162">
        <f t="shared" si="59"/>
        <v>90.9375</v>
      </c>
      <c r="AB39" s="162">
        <f t="shared" si="59"/>
        <v>1.875</v>
      </c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78</v>
      </c>
      <c r="D40" s="161">
        <f t="shared" si="7"/>
        <v>331</v>
      </c>
      <c r="E40" s="162">
        <f t="shared" si="55"/>
        <v>0.90634441087613304</v>
      </c>
      <c r="F40" s="162">
        <f t="shared" si="55"/>
        <v>2.1148036253776437</v>
      </c>
      <c r="G40" s="162">
        <f t="shared" si="55"/>
        <v>3.6253776435045322</v>
      </c>
      <c r="H40" s="162">
        <f t="shared" si="55"/>
        <v>5.1359516616314203</v>
      </c>
      <c r="I40" s="162">
        <f t="shared" ref="I40:N40" si="87">IF($D40=0,0,I85/$D40*100)</f>
        <v>12.990936555891238</v>
      </c>
      <c r="J40" s="162">
        <f t="shared" si="87"/>
        <v>24.169184290030213</v>
      </c>
      <c r="K40" s="162">
        <f t="shared" si="87"/>
        <v>25.075528700906347</v>
      </c>
      <c r="L40" s="162">
        <f t="shared" si="87"/>
        <v>9.3655589123867067</v>
      </c>
      <c r="M40" s="162">
        <f t="shared" si="87"/>
        <v>0.60422960725075525</v>
      </c>
      <c r="N40" s="162">
        <f t="shared" si="87"/>
        <v>16.012084592145015</v>
      </c>
      <c r="O40" s="182">
        <f t="shared" si="83"/>
        <v>87.068345323741013</v>
      </c>
      <c r="P40" s="161">
        <f t="shared" si="83"/>
        <v>331</v>
      </c>
      <c r="Q40" s="162">
        <f t="shared" si="57"/>
        <v>15.709969788519636</v>
      </c>
      <c r="R40" s="162">
        <f t="shared" si="57"/>
        <v>19.335347432024168</v>
      </c>
      <c r="S40" s="162">
        <f t="shared" ref="S40:W40" si="88">IF($P40=0,0,S85/$P40*100)</f>
        <v>28.398791540785499</v>
      </c>
      <c r="T40" s="162">
        <f t="shared" si="88"/>
        <v>13.595166163141995</v>
      </c>
      <c r="U40" s="162">
        <f t="shared" si="88"/>
        <v>3.3232628398791544</v>
      </c>
      <c r="V40" s="162">
        <f t="shared" si="88"/>
        <v>0.90634441087613304</v>
      </c>
      <c r="W40" s="162">
        <f t="shared" si="88"/>
        <v>16.61631419939577</v>
      </c>
      <c r="X40" s="162">
        <f t="shared" si="13"/>
        <v>2.1148036253776437</v>
      </c>
      <c r="Y40" s="161">
        <f t="shared" si="14"/>
        <v>331</v>
      </c>
      <c r="Z40" s="162">
        <f t="shared" si="59"/>
        <v>12.990936555891238</v>
      </c>
      <c r="AA40" s="162">
        <f t="shared" si="59"/>
        <v>83.685800604229613</v>
      </c>
      <c r="AB40" s="162">
        <f t="shared" si="59"/>
        <v>3.3232628398791544</v>
      </c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/>
      <c r="C41" s="27" t="s">
        <v>79</v>
      </c>
      <c r="D41" s="161">
        <f t="shared" si="7"/>
        <v>300</v>
      </c>
      <c r="E41" s="162">
        <f t="shared" si="55"/>
        <v>1.6666666666666667</v>
      </c>
      <c r="F41" s="162">
        <f t="shared" si="55"/>
        <v>0.66666666666666674</v>
      </c>
      <c r="G41" s="162">
        <f t="shared" si="55"/>
        <v>4</v>
      </c>
      <c r="H41" s="162">
        <f t="shared" si="55"/>
        <v>5.3333333333333339</v>
      </c>
      <c r="I41" s="162">
        <f t="shared" ref="I41:N41" si="89">IF($D41=0,0,I86/$D41*100)</f>
        <v>12</v>
      </c>
      <c r="J41" s="162">
        <f t="shared" si="89"/>
        <v>16.666666666666664</v>
      </c>
      <c r="K41" s="162">
        <f t="shared" si="89"/>
        <v>27.666666666666668</v>
      </c>
      <c r="L41" s="162">
        <f t="shared" si="89"/>
        <v>12.666666666666668</v>
      </c>
      <c r="M41" s="162">
        <f t="shared" si="89"/>
        <v>0</v>
      </c>
      <c r="N41" s="162">
        <f t="shared" si="89"/>
        <v>19.333333333333332</v>
      </c>
      <c r="O41" s="182">
        <f t="shared" si="83"/>
        <v>87.404958677685954</v>
      </c>
      <c r="P41" s="161">
        <f t="shared" si="83"/>
        <v>300</v>
      </c>
      <c r="Q41" s="162">
        <f t="shared" si="57"/>
        <v>8.3333333333333321</v>
      </c>
      <c r="R41" s="162">
        <f t="shared" si="57"/>
        <v>14.333333333333334</v>
      </c>
      <c r="S41" s="162">
        <f t="shared" ref="S41:W41" si="90">IF($P41=0,0,S86/$P41*100)</f>
        <v>32.333333333333329</v>
      </c>
      <c r="T41" s="162">
        <f t="shared" si="90"/>
        <v>20.666666666666668</v>
      </c>
      <c r="U41" s="162">
        <f t="shared" si="90"/>
        <v>5.3333333333333339</v>
      </c>
      <c r="V41" s="162">
        <f t="shared" si="90"/>
        <v>0.33333333333333337</v>
      </c>
      <c r="W41" s="162">
        <f t="shared" si="90"/>
        <v>17.666666666666668</v>
      </c>
      <c r="X41" s="162">
        <f t="shared" si="13"/>
        <v>1</v>
      </c>
      <c r="Y41" s="161">
        <f t="shared" si="14"/>
        <v>300</v>
      </c>
      <c r="Z41" s="162">
        <f t="shared" si="59"/>
        <v>13.333333333333334</v>
      </c>
      <c r="AA41" s="162">
        <f t="shared" si="59"/>
        <v>84.333333333333343</v>
      </c>
      <c r="AB41" s="162">
        <f t="shared" si="59"/>
        <v>2.3333333333333335</v>
      </c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/>
      <c r="C42" s="27" t="s">
        <v>80</v>
      </c>
      <c r="D42" s="161">
        <f t="shared" si="7"/>
        <v>264</v>
      </c>
      <c r="E42" s="162">
        <f t="shared" si="55"/>
        <v>1.5151515151515151</v>
      </c>
      <c r="F42" s="162">
        <f t="shared" si="55"/>
        <v>1.5151515151515151</v>
      </c>
      <c r="G42" s="162">
        <f t="shared" si="55"/>
        <v>4.5454545454545459</v>
      </c>
      <c r="H42" s="162">
        <f t="shared" si="55"/>
        <v>5.6818181818181817</v>
      </c>
      <c r="I42" s="162">
        <f t="shared" ref="I42:N42" si="91">IF($D42=0,0,I87/$D42*100)</f>
        <v>13.636363636363635</v>
      </c>
      <c r="J42" s="162">
        <f t="shared" si="91"/>
        <v>23.484848484848484</v>
      </c>
      <c r="K42" s="162">
        <f t="shared" si="91"/>
        <v>23.863636363636363</v>
      </c>
      <c r="L42" s="162">
        <f t="shared" si="91"/>
        <v>8.7121212121212128</v>
      </c>
      <c r="M42" s="162">
        <f t="shared" si="91"/>
        <v>1.1363636363636365</v>
      </c>
      <c r="N42" s="162">
        <f t="shared" si="91"/>
        <v>15.909090909090908</v>
      </c>
      <c r="O42" s="182">
        <f t="shared" si="83"/>
        <v>86.432432432432435</v>
      </c>
      <c r="P42" s="161">
        <f t="shared" si="83"/>
        <v>264</v>
      </c>
      <c r="Q42" s="162">
        <f t="shared" si="57"/>
        <v>7.9545454545454541</v>
      </c>
      <c r="R42" s="162">
        <f t="shared" si="57"/>
        <v>7.5757575757575761</v>
      </c>
      <c r="S42" s="162">
        <f t="shared" ref="S42:W42" si="92">IF($P42=0,0,S87/$P42*100)</f>
        <v>21.969696969696969</v>
      </c>
      <c r="T42" s="162">
        <f t="shared" si="92"/>
        <v>27.27272727272727</v>
      </c>
      <c r="U42" s="162">
        <f t="shared" si="92"/>
        <v>14.015151515151514</v>
      </c>
      <c r="V42" s="162">
        <f t="shared" si="92"/>
        <v>1.5151515151515151</v>
      </c>
      <c r="W42" s="162">
        <f t="shared" si="92"/>
        <v>18.939393939393938</v>
      </c>
      <c r="X42" s="162">
        <f t="shared" si="13"/>
        <v>0.75757575757575757</v>
      </c>
      <c r="Y42" s="161">
        <f t="shared" si="14"/>
        <v>264</v>
      </c>
      <c r="Z42" s="162">
        <f t="shared" si="59"/>
        <v>16.287878787878789</v>
      </c>
      <c r="AA42" s="162">
        <f t="shared" si="59"/>
        <v>81.818181818181827</v>
      </c>
      <c r="AB42" s="162">
        <f t="shared" si="59"/>
        <v>1.893939393939394</v>
      </c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81</v>
      </c>
      <c r="D43" s="161">
        <f t="shared" si="7"/>
        <v>206</v>
      </c>
      <c r="E43" s="162">
        <f t="shared" si="55"/>
        <v>0</v>
      </c>
      <c r="F43" s="162">
        <f t="shared" si="55"/>
        <v>0.97087378640776689</v>
      </c>
      <c r="G43" s="162">
        <f t="shared" si="55"/>
        <v>6.3106796116504853</v>
      </c>
      <c r="H43" s="162">
        <f t="shared" si="55"/>
        <v>4.8543689320388346</v>
      </c>
      <c r="I43" s="162">
        <f t="shared" ref="I43:N43" si="93">IF($D43=0,0,I88/$D43*100)</f>
        <v>13.592233009708737</v>
      </c>
      <c r="J43" s="162">
        <f t="shared" si="93"/>
        <v>23.300970873786408</v>
      </c>
      <c r="K43" s="162">
        <f t="shared" si="93"/>
        <v>24.271844660194176</v>
      </c>
      <c r="L43" s="162">
        <f t="shared" si="93"/>
        <v>7.7669902912621351</v>
      </c>
      <c r="M43" s="162">
        <f t="shared" si="93"/>
        <v>1.9417475728155338</v>
      </c>
      <c r="N43" s="162">
        <f t="shared" si="93"/>
        <v>16.990291262135923</v>
      </c>
      <c r="O43" s="182">
        <f t="shared" si="83"/>
        <v>86.89473684210526</v>
      </c>
      <c r="P43" s="161">
        <f t="shared" si="83"/>
        <v>206</v>
      </c>
      <c r="Q43" s="162">
        <f t="shared" si="57"/>
        <v>1.9417475728155338</v>
      </c>
      <c r="R43" s="162">
        <f t="shared" si="57"/>
        <v>3.8834951456310676</v>
      </c>
      <c r="S43" s="162">
        <f t="shared" ref="S43:W43" si="94">IF($P43=0,0,S88/$P43*100)</f>
        <v>15.048543689320388</v>
      </c>
      <c r="T43" s="162">
        <f t="shared" si="94"/>
        <v>25.728155339805824</v>
      </c>
      <c r="U43" s="162">
        <f t="shared" si="94"/>
        <v>24.271844660194176</v>
      </c>
      <c r="V43" s="162">
        <f t="shared" si="94"/>
        <v>10.679611650485436</v>
      </c>
      <c r="W43" s="162">
        <f t="shared" si="94"/>
        <v>16.50485436893204</v>
      </c>
      <c r="X43" s="162">
        <f t="shared" si="13"/>
        <v>1.9417475728155338</v>
      </c>
      <c r="Y43" s="161">
        <f t="shared" si="14"/>
        <v>206</v>
      </c>
      <c r="Z43" s="162">
        <f t="shared" si="59"/>
        <v>24.271844660194176</v>
      </c>
      <c r="AA43" s="162">
        <f t="shared" si="59"/>
        <v>71.844660194174764</v>
      </c>
      <c r="AB43" s="162">
        <f t="shared" si="59"/>
        <v>3.8834951456310676</v>
      </c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219</v>
      </c>
      <c r="D44" s="161">
        <f t="shared" si="7"/>
        <v>10</v>
      </c>
      <c r="E44" s="162">
        <f t="shared" si="55"/>
        <v>0</v>
      </c>
      <c r="F44" s="162">
        <f t="shared" si="55"/>
        <v>0</v>
      </c>
      <c r="G44" s="162">
        <f t="shared" si="55"/>
        <v>0</v>
      </c>
      <c r="H44" s="162">
        <f t="shared" si="55"/>
        <v>0</v>
      </c>
      <c r="I44" s="162">
        <f t="shared" ref="I44:N44" si="95">IF($D44=0,0,I89/$D44*100)</f>
        <v>30</v>
      </c>
      <c r="J44" s="162">
        <f t="shared" si="95"/>
        <v>40</v>
      </c>
      <c r="K44" s="162">
        <f t="shared" si="95"/>
        <v>0</v>
      </c>
      <c r="L44" s="162">
        <f t="shared" si="95"/>
        <v>10</v>
      </c>
      <c r="M44" s="162">
        <f t="shared" si="95"/>
        <v>0</v>
      </c>
      <c r="N44" s="162">
        <f t="shared" si="95"/>
        <v>20</v>
      </c>
      <c r="O44" s="182">
        <f t="shared" si="83"/>
        <v>86.125</v>
      </c>
      <c r="P44" s="161">
        <f t="shared" si="83"/>
        <v>10</v>
      </c>
      <c r="Q44" s="162">
        <f t="shared" si="57"/>
        <v>0</v>
      </c>
      <c r="R44" s="162">
        <f t="shared" si="57"/>
        <v>20</v>
      </c>
      <c r="S44" s="162">
        <f t="shared" ref="S44:W44" si="96">IF($P44=0,0,S89/$P44*100)</f>
        <v>20</v>
      </c>
      <c r="T44" s="162">
        <f t="shared" si="96"/>
        <v>10</v>
      </c>
      <c r="U44" s="162">
        <f t="shared" si="96"/>
        <v>10</v>
      </c>
      <c r="V44" s="162">
        <f t="shared" si="96"/>
        <v>0</v>
      </c>
      <c r="W44" s="162">
        <f t="shared" si="96"/>
        <v>40</v>
      </c>
      <c r="X44" s="162">
        <f t="shared" si="13"/>
        <v>0</v>
      </c>
      <c r="Y44" s="161">
        <f t="shared" si="14"/>
        <v>10</v>
      </c>
      <c r="Z44" s="162">
        <f t="shared" si="59"/>
        <v>10</v>
      </c>
      <c r="AA44" s="162">
        <f t="shared" si="59"/>
        <v>90</v>
      </c>
      <c r="AB44" s="162">
        <f t="shared" si="59"/>
        <v>0</v>
      </c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65"/>
      <c r="B45" s="149"/>
      <c r="C45" s="28" t="s">
        <v>2</v>
      </c>
      <c r="D45" s="164">
        <f t="shared" si="7"/>
        <v>12</v>
      </c>
      <c r="E45" s="153">
        <f t="shared" si="55"/>
        <v>0</v>
      </c>
      <c r="F45" s="153">
        <f t="shared" si="55"/>
        <v>0</v>
      </c>
      <c r="G45" s="153">
        <f t="shared" si="55"/>
        <v>0</v>
      </c>
      <c r="H45" s="153">
        <f t="shared" si="55"/>
        <v>0</v>
      </c>
      <c r="I45" s="153">
        <f t="shared" ref="I45:N45" si="97">IF($D45=0,0,I90/$D45*100)</f>
        <v>0</v>
      </c>
      <c r="J45" s="153">
        <f t="shared" si="97"/>
        <v>16.666666666666664</v>
      </c>
      <c r="K45" s="153">
        <f t="shared" si="97"/>
        <v>16.666666666666664</v>
      </c>
      <c r="L45" s="153">
        <f t="shared" si="97"/>
        <v>0</v>
      </c>
      <c r="M45" s="153">
        <f t="shared" si="97"/>
        <v>0</v>
      </c>
      <c r="N45" s="153">
        <f t="shared" si="97"/>
        <v>66.666666666666657</v>
      </c>
      <c r="O45" s="152">
        <f t="shared" si="83"/>
        <v>90.25</v>
      </c>
      <c r="P45" s="164">
        <f t="shared" si="83"/>
        <v>12</v>
      </c>
      <c r="Q45" s="153">
        <f t="shared" si="57"/>
        <v>0</v>
      </c>
      <c r="R45" s="153">
        <f t="shared" si="57"/>
        <v>0</v>
      </c>
      <c r="S45" s="153">
        <f t="shared" ref="S45:W45" si="98">IF($P45=0,0,S90/$P45*100)</f>
        <v>16.666666666666664</v>
      </c>
      <c r="T45" s="153">
        <f t="shared" si="98"/>
        <v>0</v>
      </c>
      <c r="U45" s="153">
        <f t="shared" si="98"/>
        <v>0</v>
      </c>
      <c r="V45" s="153">
        <f t="shared" si="98"/>
        <v>0</v>
      </c>
      <c r="W45" s="153">
        <f t="shared" si="98"/>
        <v>0</v>
      </c>
      <c r="X45" s="153">
        <f t="shared" si="13"/>
        <v>83.333333333333343</v>
      </c>
      <c r="Y45" s="164">
        <f t="shared" si="14"/>
        <v>12</v>
      </c>
      <c r="Z45" s="153">
        <f t="shared" si="59"/>
        <v>16.666666666666664</v>
      </c>
      <c r="AA45" s="153">
        <f t="shared" si="59"/>
        <v>41.666666666666671</v>
      </c>
      <c r="AB45" s="153">
        <f t="shared" si="59"/>
        <v>41.666666666666671</v>
      </c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45" t="s">
        <v>0</v>
      </c>
      <c r="B49" s="146"/>
      <c r="C49" s="147"/>
      <c r="D49" s="184">
        <v>5938</v>
      </c>
      <c r="E49" s="184">
        <v>79</v>
      </c>
      <c r="F49" s="184">
        <v>113</v>
      </c>
      <c r="G49" s="184">
        <v>231</v>
      </c>
      <c r="H49" s="184">
        <v>387</v>
      </c>
      <c r="I49" s="184">
        <v>800</v>
      </c>
      <c r="J49" s="184">
        <v>1362</v>
      </c>
      <c r="K49" s="184">
        <v>1478</v>
      </c>
      <c r="L49" s="184">
        <v>600</v>
      </c>
      <c r="M49" s="184">
        <v>83</v>
      </c>
      <c r="N49" s="184">
        <v>805</v>
      </c>
      <c r="O49" s="185">
        <v>86.776349113578803</v>
      </c>
      <c r="P49" s="184">
        <v>5938</v>
      </c>
      <c r="Q49" s="184">
        <v>695</v>
      </c>
      <c r="R49" s="184">
        <v>797</v>
      </c>
      <c r="S49" s="184">
        <v>1512</v>
      </c>
      <c r="T49" s="184">
        <v>1154</v>
      </c>
      <c r="U49" s="184">
        <v>575</v>
      </c>
      <c r="V49" s="184">
        <v>177</v>
      </c>
      <c r="W49" s="184">
        <v>901</v>
      </c>
      <c r="X49" s="184">
        <v>127</v>
      </c>
      <c r="Y49" s="184">
        <v>5938</v>
      </c>
      <c r="Z49" s="184">
        <v>757</v>
      </c>
      <c r="AA49" s="184">
        <v>5054</v>
      </c>
      <c r="AB49" s="184">
        <v>127</v>
      </c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49"/>
      <c r="B50" s="150"/>
      <c r="C50" s="151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5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4" t="s">
        <v>351</v>
      </c>
      <c r="B51" s="155" t="s">
        <v>10</v>
      </c>
      <c r="C51" s="156" t="s">
        <v>218</v>
      </c>
      <c r="D51" s="184">
        <v>203</v>
      </c>
      <c r="E51" s="184">
        <v>10</v>
      </c>
      <c r="F51" s="184">
        <v>8</v>
      </c>
      <c r="G51" s="184">
        <v>7</v>
      </c>
      <c r="H51" s="184">
        <v>15</v>
      </c>
      <c r="I51" s="184">
        <v>28</v>
      </c>
      <c r="J51" s="184">
        <v>53</v>
      </c>
      <c r="K51" s="184">
        <v>33</v>
      </c>
      <c r="L51" s="184">
        <v>16</v>
      </c>
      <c r="M51" s="184">
        <v>1</v>
      </c>
      <c r="N51" s="184">
        <v>32</v>
      </c>
      <c r="O51" s="185">
        <v>84.187134502923982</v>
      </c>
      <c r="P51" s="184">
        <v>203</v>
      </c>
      <c r="Q51" s="184">
        <v>108</v>
      </c>
      <c r="R51" s="184">
        <v>29</v>
      </c>
      <c r="S51" s="184">
        <v>30</v>
      </c>
      <c r="T51" s="184">
        <v>6</v>
      </c>
      <c r="U51" s="184">
        <v>0</v>
      </c>
      <c r="V51" s="184">
        <v>0</v>
      </c>
      <c r="W51" s="184">
        <v>25</v>
      </c>
      <c r="X51" s="184">
        <v>5</v>
      </c>
      <c r="Y51" s="184">
        <v>203</v>
      </c>
      <c r="Z51" s="184">
        <v>10</v>
      </c>
      <c r="AA51" s="184">
        <v>186</v>
      </c>
      <c r="AB51" s="184">
        <v>7</v>
      </c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 t="s">
        <v>217</v>
      </c>
      <c r="B52" s="160" t="s">
        <v>11</v>
      </c>
      <c r="C52" s="27" t="s">
        <v>75</v>
      </c>
      <c r="D52" s="184">
        <v>308</v>
      </c>
      <c r="E52" s="184">
        <v>4</v>
      </c>
      <c r="F52" s="184">
        <v>6</v>
      </c>
      <c r="G52" s="184">
        <v>12</v>
      </c>
      <c r="H52" s="184">
        <v>15</v>
      </c>
      <c r="I52" s="184">
        <v>38</v>
      </c>
      <c r="J52" s="184">
        <v>76</v>
      </c>
      <c r="K52" s="184">
        <v>87</v>
      </c>
      <c r="L52" s="184">
        <v>30</v>
      </c>
      <c r="M52" s="184">
        <v>3</v>
      </c>
      <c r="N52" s="184">
        <v>37</v>
      </c>
      <c r="O52" s="185">
        <v>86.926199261992622</v>
      </c>
      <c r="P52" s="184">
        <v>308</v>
      </c>
      <c r="Q52" s="184">
        <v>90</v>
      </c>
      <c r="R52" s="184">
        <v>81</v>
      </c>
      <c r="S52" s="184">
        <v>66</v>
      </c>
      <c r="T52" s="184">
        <v>19</v>
      </c>
      <c r="U52" s="184">
        <v>4</v>
      </c>
      <c r="V52" s="184">
        <v>1</v>
      </c>
      <c r="W52" s="184">
        <v>39</v>
      </c>
      <c r="X52" s="184">
        <v>8</v>
      </c>
      <c r="Y52" s="184">
        <v>308</v>
      </c>
      <c r="Z52" s="184">
        <v>24</v>
      </c>
      <c r="AA52" s="184">
        <v>277</v>
      </c>
      <c r="AB52" s="184">
        <v>7</v>
      </c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60"/>
      <c r="C53" s="27" t="s">
        <v>76</v>
      </c>
      <c r="D53" s="184">
        <v>460</v>
      </c>
      <c r="E53" s="184">
        <v>2</v>
      </c>
      <c r="F53" s="184">
        <v>3</v>
      </c>
      <c r="G53" s="184">
        <v>20</v>
      </c>
      <c r="H53" s="184">
        <v>31</v>
      </c>
      <c r="I53" s="184">
        <v>82</v>
      </c>
      <c r="J53" s="184">
        <v>95</v>
      </c>
      <c r="K53" s="184">
        <v>105</v>
      </c>
      <c r="L53" s="184">
        <v>41</v>
      </c>
      <c r="M53" s="184">
        <v>9</v>
      </c>
      <c r="N53" s="184">
        <v>72</v>
      </c>
      <c r="O53" s="185">
        <v>86.902061855670098</v>
      </c>
      <c r="P53" s="184">
        <v>460</v>
      </c>
      <c r="Q53" s="184">
        <v>128</v>
      </c>
      <c r="R53" s="184">
        <v>96</v>
      </c>
      <c r="S53" s="184">
        <v>101</v>
      </c>
      <c r="T53" s="184">
        <v>49</v>
      </c>
      <c r="U53" s="184">
        <v>14</v>
      </c>
      <c r="V53" s="184">
        <v>4</v>
      </c>
      <c r="W53" s="184">
        <v>61</v>
      </c>
      <c r="X53" s="184">
        <v>7</v>
      </c>
      <c r="Y53" s="184">
        <v>460</v>
      </c>
      <c r="Z53" s="184">
        <v>41</v>
      </c>
      <c r="AA53" s="184">
        <v>408</v>
      </c>
      <c r="AB53" s="184">
        <v>11</v>
      </c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/>
      <c r="C54" s="27" t="s">
        <v>77</v>
      </c>
      <c r="D54" s="184">
        <v>947</v>
      </c>
      <c r="E54" s="184">
        <v>12</v>
      </c>
      <c r="F54" s="184">
        <v>13</v>
      </c>
      <c r="G54" s="184">
        <v>29</v>
      </c>
      <c r="H54" s="184">
        <v>79</v>
      </c>
      <c r="I54" s="184">
        <v>109</v>
      </c>
      <c r="J54" s="184">
        <v>219</v>
      </c>
      <c r="K54" s="184">
        <v>249</v>
      </c>
      <c r="L54" s="184">
        <v>88</v>
      </c>
      <c r="M54" s="184">
        <v>17</v>
      </c>
      <c r="N54" s="184">
        <v>132</v>
      </c>
      <c r="O54" s="185">
        <v>87.079754601226995</v>
      </c>
      <c r="P54" s="184">
        <v>947</v>
      </c>
      <c r="Q54" s="184">
        <v>126</v>
      </c>
      <c r="R54" s="184">
        <v>202</v>
      </c>
      <c r="S54" s="184">
        <v>309</v>
      </c>
      <c r="T54" s="184">
        <v>111</v>
      </c>
      <c r="U54" s="184">
        <v>38</v>
      </c>
      <c r="V54" s="184">
        <v>11</v>
      </c>
      <c r="W54" s="184">
        <v>132</v>
      </c>
      <c r="X54" s="184">
        <v>18</v>
      </c>
      <c r="Y54" s="184">
        <v>947</v>
      </c>
      <c r="Z54" s="184">
        <v>76</v>
      </c>
      <c r="AA54" s="184">
        <v>855</v>
      </c>
      <c r="AB54" s="184">
        <v>16</v>
      </c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/>
      <c r="C55" s="27" t="s">
        <v>78</v>
      </c>
      <c r="D55" s="184">
        <v>1056</v>
      </c>
      <c r="E55" s="184">
        <v>11</v>
      </c>
      <c r="F55" s="184">
        <v>19</v>
      </c>
      <c r="G55" s="184">
        <v>42</v>
      </c>
      <c r="H55" s="184">
        <v>66</v>
      </c>
      <c r="I55" s="184">
        <v>142</v>
      </c>
      <c r="J55" s="184">
        <v>264</v>
      </c>
      <c r="K55" s="184">
        <v>268</v>
      </c>
      <c r="L55" s="184">
        <v>112</v>
      </c>
      <c r="M55" s="184">
        <v>16</v>
      </c>
      <c r="N55" s="184">
        <v>116</v>
      </c>
      <c r="O55" s="185">
        <v>87.039361702127664</v>
      </c>
      <c r="P55" s="184">
        <v>1056</v>
      </c>
      <c r="Q55" s="184">
        <v>117</v>
      </c>
      <c r="R55" s="184">
        <v>153</v>
      </c>
      <c r="S55" s="184">
        <v>323</v>
      </c>
      <c r="T55" s="184">
        <v>189</v>
      </c>
      <c r="U55" s="184">
        <v>68</v>
      </c>
      <c r="V55" s="184">
        <v>11</v>
      </c>
      <c r="W55" s="184">
        <v>177</v>
      </c>
      <c r="X55" s="184">
        <v>18</v>
      </c>
      <c r="Y55" s="184">
        <v>1056</v>
      </c>
      <c r="Z55" s="184">
        <v>132</v>
      </c>
      <c r="AA55" s="184">
        <v>900</v>
      </c>
      <c r="AB55" s="184">
        <v>24</v>
      </c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/>
      <c r="C56" s="27" t="s">
        <v>79</v>
      </c>
      <c r="D56" s="184">
        <v>1002</v>
      </c>
      <c r="E56" s="184">
        <v>13</v>
      </c>
      <c r="F56" s="184">
        <v>21</v>
      </c>
      <c r="G56" s="184">
        <v>35</v>
      </c>
      <c r="H56" s="184">
        <v>61</v>
      </c>
      <c r="I56" s="184">
        <v>141</v>
      </c>
      <c r="J56" s="184">
        <v>189</v>
      </c>
      <c r="K56" s="184">
        <v>274</v>
      </c>
      <c r="L56" s="184">
        <v>114</v>
      </c>
      <c r="M56" s="184">
        <v>9</v>
      </c>
      <c r="N56" s="184">
        <v>145</v>
      </c>
      <c r="O56" s="185">
        <v>87.06767794632438</v>
      </c>
      <c r="P56" s="184">
        <v>1002</v>
      </c>
      <c r="Q56" s="184">
        <v>53</v>
      </c>
      <c r="R56" s="184">
        <v>119</v>
      </c>
      <c r="S56" s="184">
        <v>321</v>
      </c>
      <c r="T56" s="184">
        <v>257</v>
      </c>
      <c r="U56" s="184">
        <v>66</v>
      </c>
      <c r="V56" s="184">
        <v>15</v>
      </c>
      <c r="W56" s="184">
        <v>158</v>
      </c>
      <c r="X56" s="184">
        <v>13</v>
      </c>
      <c r="Y56" s="184">
        <v>1002</v>
      </c>
      <c r="Z56" s="184">
        <v>109</v>
      </c>
      <c r="AA56" s="184">
        <v>878</v>
      </c>
      <c r="AB56" s="184">
        <v>15</v>
      </c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/>
      <c r="C57" s="27" t="s">
        <v>80</v>
      </c>
      <c r="D57" s="184">
        <v>1085</v>
      </c>
      <c r="E57" s="184">
        <v>12</v>
      </c>
      <c r="F57" s="184">
        <v>22</v>
      </c>
      <c r="G57" s="184">
        <v>40</v>
      </c>
      <c r="H57" s="184">
        <v>72</v>
      </c>
      <c r="I57" s="184">
        <v>130</v>
      </c>
      <c r="J57" s="184">
        <v>278</v>
      </c>
      <c r="K57" s="184">
        <v>264</v>
      </c>
      <c r="L57" s="184">
        <v>124</v>
      </c>
      <c r="M57" s="184">
        <v>14</v>
      </c>
      <c r="N57" s="184">
        <v>129</v>
      </c>
      <c r="O57" s="185">
        <v>86.961297071129707</v>
      </c>
      <c r="P57" s="184">
        <v>1085</v>
      </c>
      <c r="Q57" s="184">
        <v>49</v>
      </c>
      <c r="R57" s="184">
        <v>77</v>
      </c>
      <c r="S57" s="184">
        <v>254</v>
      </c>
      <c r="T57" s="184">
        <v>320</v>
      </c>
      <c r="U57" s="184">
        <v>160</v>
      </c>
      <c r="V57" s="184">
        <v>35</v>
      </c>
      <c r="W57" s="184">
        <v>175</v>
      </c>
      <c r="X57" s="184">
        <v>15</v>
      </c>
      <c r="Y57" s="184">
        <v>1085</v>
      </c>
      <c r="Z57" s="184">
        <v>180</v>
      </c>
      <c r="AA57" s="184">
        <v>884</v>
      </c>
      <c r="AB57" s="184">
        <v>21</v>
      </c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27" t="s">
        <v>81</v>
      </c>
      <c r="D58" s="184">
        <v>816</v>
      </c>
      <c r="E58" s="184">
        <v>10</v>
      </c>
      <c r="F58" s="184">
        <v>20</v>
      </c>
      <c r="G58" s="184">
        <v>45</v>
      </c>
      <c r="H58" s="184">
        <v>46</v>
      </c>
      <c r="I58" s="184">
        <v>123</v>
      </c>
      <c r="J58" s="184">
        <v>178</v>
      </c>
      <c r="K58" s="184">
        <v>195</v>
      </c>
      <c r="L58" s="184">
        <v>72</v>
      </c>
      <c r="M58" s="184">
        <v>13</v>
      </c>
      <c r="N58" s="184">
        <v>114</v>
      </c>
      <c r="O58" s="185">
        <v>86.188034188034194</v>
      </c>
      <c r="P58" s="184">
        <v>816</v>
      </c>
      <c r="Q58" s="184">
        <v>21</v>
      </c>
      <c r="R58" s="184">
        <v>34</v>
      </c>
      <c r="S58" s="184">
        <v>94</v>
      </c>
      <c r="T58" s="184">
        <v>197</v>
      </c>
      <c r="U58" s="184">
        <v>222</v>
      </c>
      <c r="V58" s="184">
        <v>99</v>
      </c>
      <c r="W58" s="184">
        <v>126</v>
      </c>
      <c r="X58" s="184">
        <v>23</v>
      </c>
      <c r="Y58" s="184">
        <v>816</v>
      </c>
      <c r="Z58" s="184">
        <v>179</v>
      </c>
      <c r="AA58" s="184">
        <v>618</v>
      </c>
      <c r="AB58" s="184">
        <v>19</v>
      </c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219</v>
      </c>
      <c r="D59" s="184">
        <v>27</v>
      </c>
      <c r="E59" s="184">
        <v>2</v>
      </c>
      <c r="F59" s="184">
        <v>1</v>
      </c>
      <c r="G59" s="184">
        <v>1</v>
      </c>
      <c r="H59" s="184">
        <v>1</v>
      </c>
      <c r="I59" s="184">
        <v>7</v>
      </c>
      <c r="J59" s="184">
        <v>8</v>
      </c>
      <c r="K59" s="184">
        <v>1</v>
      </c>
      <c r="L59" s="184">
        <v>2</v>
      </c>
      <c r="M59" s="184">
        <v>1</v>
      </c>
      <c r="N59" s="184">
        <v>3</v>
      </c>
      <c r="O59" s="185">
        <v>83.125</v>
      </c>
      <c r="P59" s="184">
        <v>27</v>
      </c>
      <c r="Q59" s="184">
        <v>1</v>
      </c>
      <c r="R59" s="184">
        <v>4</v>
      </c>
      <c r="S59" s="184">
        <v>7</v>
      </c>
      <c r="T59" s="184">
        <v>3</v>
      </c>
      <c r="U59" s="184">
        <v>3</v>
      </c>
      <c r="V59" s="184">
        <v>1</v>
      </c>
      <c r="W59" s="184">
        <v>8</v>
      </c>
      <c r="X59" s="184">
        <v>0</v>
      </c>
      <c r="Y59" s="184">
        <v>27</v>
      </c>
      <c r="Z59" s="184">
        <v>3</v>
      </c>
      <c r="AA59" s="184">
        <v>24</v>
      </c>
      <c r="AB59" s="184">
        <v>0</v>
      </c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3"/>
      <c r="C60" s="28" t="s">
        <v>24</v>
      </c>
      <c r="D60" s="184">
        <v>34</v>
      </c>
      <c r="E60" s="184">
        <v>3</v>
      </c>
      <c r="F60" s="184">
        <v>0</v>
      </c>
      <c r="G60" s="184">
        <v>0</v>
      </c>
      <c r="H60" s="184">
        <v>1</v>
      </c>
      <c r="I60" s="184">
        <v>0</v>
      </c>
      <c r="J60" s="184">
        <v>2</v>
      </c>
      <c r="K60" s="184">
        <v>2</v>
      </c>
      <c r="L60" s="184">
        <v>1</v>
      </c>
      <c r="M60" s="184">
        <v>0</v>
      </c>
      <c r="N60" s="184">
        <v>25</v>
      </c>
      <c r="O60" s="185">
        <v>79.333333333333329</v>
      </c>
      <c r="P60" s="184">
        <v>34</v>
      </c>
      <c r="Q60" s="184">
        <v>2</v>
      </c>
      <c r="R60" s="184">
        <v>2</v>
      </c>
      <c r="S60" s="184">
        <v>7</v>
      </c>
      <c r="T60" s="184">
        <v>3</v>
      </c>
      <c r="U60" s="184">
        <v>0</v>
      </c>
      <c r="V60" s="184">
        <v>0</v>
      </c>
      <c r="W60" s="184">
        <v>0</v>
      </c>
      <c r="X60" s="184">
        <v>20</v>
      </c>
      <c r="Y60" s="184">
        <v>34</v>
      </c>
      <c r="Z60" s="184">
        <v>3</v>
      </c>
      <c r="AA60" s="184">
        <v>24</v>
      </c>
      <c r="AB60" s="184">
        <v>7</v>
      </c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12</v>
      </c>
      <c r="C61" s="156" t="s">
        <v>218</v>
      </c>
      <c r="D61" s="184">
        <v>51</v>
      </c>
      <c r="E61" s="184">
        <v>0</v>
      </c>
      <c r="F61" s="184">
        <v>2</v>
      </c>
      <c r="G61" s="184">
        <v>0</v>
      </c>
      <c r="H61" s="184">
        <v>2</v>
      </c>
      <c r="I61" s="184">
        <v>3</v>
      </c>
      <c r="J61" s="184">
        <v>13</v>
      </c>
      <c r="K61" s="184">
        <v>10</v>
      </c>
      <c r="L61" s="184">
        <v>10</v>
      </c>
      <c r="M61" s="184">
        <v>1</v>
      </c>
      <c r="N61" s="184">
        <v>10</v>
      </c>
      <c r="O61" s="185">
        <v>89.682926829268297</v>
      </c>
      <c r="P61" s="184">
        <v>51</v>
      </c>
      <c r="Q61" s="184">
        <v>21</v>
      </c>
      <c r="R61" s="184">
        <v>9</v>
      </c>
      <c r="S61" s="184">
        <v>15</v>
      </c>
      <c r="T61" s="184">
        <v>1</v>
      </c>
      <c r="U61" s="184">
        <v>0</v>
      </c>
      <c r="V61" s="184">
        <v>0</v>
      </c>
      <c r="W61" s="184">
        <v>4</v>
      </c>
      <c r="X61" s="184">
        <v>1</v>
      </c>
      <c r="Y61" s="184">
        <v>51</v>
      </c>
      <c r="Z61" s="184">
        <v>3</v>
      </c>
      <c r="AA61" s="184">
        <v>47</v>
      </c>
      <c r="AB61" s="184">
        <v>1</v>
      </c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13</v>
      </c>
      <c r="C62" s="27" t="s">
        <v>75</v>
      </c>
      <c r="D62" s="184">
        <v>116</v>
      </c>
      <c r="E62" s="184">
        <v>0</v>
      </c>
      <c r="F62" s="184">
        <v>0</v>
      </c>
      <c r="G62" s="184">
        <v>1</v>
      </c>
      <c r="H62" s="184">
        <v>4</v>
      </c>
      <c r="I62" s="184">
        <v>13</v>
      </c>
      <c r="J62" s="184">
        <v>30</v>
      </c>
      <c r="K62" s="184">
        <v>38</v>
      </c>
      <c r="L62" s="184">
        <v>16</v>
      </c>
      <c r="M62" s="184">
        <v>3</v>
      </c>
      <c r="N62" s="184">
        <v>11</v>
      </c>
      <c r="O62" s="185">
        <v>89.647619047619045</v>
      </c>
      <c r="P62" s="184">
        <v>116</v>
      </c>
      <c r="Q62" s="184">
        <v>21</v>
      </c>
      <c r="R62" s="184">
        <v>38</v>
      </c>
      <c r="S62" s="184">
        <v>29</v>
      </c>
      <c r="T62" s="184">
        <v>8</v>
      </c>
      <c r="U62" s="184">
        <v>2</v>
      </c>
      <c r="V62" s="184">
        <v>0</v>
      </c>
      <c r="W62" s="184">
        <v>16</v>
      </c>
      <c r="X62" s="184">
        <v>2</v>
      </c>
      <c r="Y62" s="184">
        <v>116</v>
      </c>
      <c r="Z62" s="184">
        <v>10</v>
      </c>
      <c r="AA62" s="184">
        <v>105</v>
      </c>
      <c r="AB62" s="184">
        <v>1</v>
      </c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14</v>
      </c>
      <c r="C63" s="27" t="s">
        <v>76</v>
      </c>
      <c r="D63" s="184">
        <v>139</v>
      </c>
      <c r="E63" s="184">
        <v>0</v>
      </c>
      <c r="F63" s="184">
        <v>0</v>
      </c>
      <c r="G63" s="184">
        <v>1</v>
      </c>
      <c r="H63" s="184">
        <v>7</v>
      </c>
      <c r="I63" s="184">
        <v>23</v>
      </c>
      <c r="J63" s="184">
        <v>35</v>
      </c>
      <c r="K63" s="184">
        <v>37</v>
      </c>
      <c r="L63" s="184">
        <v>16</v>
      </c>
      <c r="M63" s="184">
        <v>2</v>
      </c>
      <c r="N63" s="184">
        <v>18</v>
      </c>
      <c r="O63" s="185">
        <v>88.487603305785129</v>
      </c>
      <c r="P63" s="184">
        <v>139</v>
      </c>
      <c r="Q63" s="184">
        <v>35</v>
      </c>
      <c r="R63" s="184">
        <v>32</v>
      </c>
      <c r="S63" s="184">
        <v>31</v>
      </c>
      <c r="T63" s="184">
        <v>18</v>
      </c>
      <c r="U63" s="184">
        <v>3</v>
      </c>
      <c r="V63" s="184">
        <v>2</v>
      </c>
      <c r="W63" s="184">
        <v>15</v>
      </c>
      <c r="X63" s="184">
        <v>3</v>
      </c>
      <c r="Y63" s="184">
        <v>139</v>
      </c>
      <c r="Z63" s="184">
        <v>12</v>
      </c>
      <c r="AA63" s="184">
        <v>123</v>
      </c>
      <c r="AB63" s="184">
        <v>4</v>
      </c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77</v>
      </c>
      <c r="D64" s="184">
        <v>327</v>
      </c>
      <c r="E64" s="184">
        <v>2</v>
      </c>
      <c r="F64" s="184">
        <v>3</v>
      </c>
      <c r="G64" s="184">
        <v>5</v>
      </c>
      <c r="H64" s="184">
        <v>17</v>
      </c>
      <c r="I64" s="184">
        <v>37</v>
      </c>
      <c r="J64" s="184">
        <v>71</v>
      </c>
      <c r="K64" s="184">
        <v>105</v>
      </c>
      <c r="L64" s="184">
        <v>38</v>
      </c>
      <c r="M64" s="184">
        <v>10</v>
      </c>
      <c r="N64" s="184">
        <v>39</v>
      </c>
      <c r="O64" s="185">
        <v>88.847222222222229</v>
      </c>
      <c r="P64" s="184">
        <v>327</v>
      </c>
      <c r="Q64" s="184">
        <v>33</v>
      </c>
      <c r="R64" s="184">
        <v>61</v>
      </c>
      <c r="S64" s="184">
        <v>126</v>
      </c>
      <c r="T64" s="184">
        <v>44</v>
      </c>
      <c r="U64" s="184">
        <v>20</v>
      </c>
      <c r="V64" s="184">
        <v>3</v>
      </c>
      <c r="W64" s="184">
        <v>34</v>
      </c>
      <c r="X64" s="184">
        <v>6</v>
      </c>
      <c r="Y64" s="184">
        <v>327</v>
      </c>
      <c r="Z64" s="184">
        <v>20</v>
      </c>
      <c r="AA64" s="184">
        <v>305</v>
      </c>
      <c r="AB64" s="184">
        <v>2</v>
      </c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78</v>
      </c>
      <c r="D65" s="184">
        <v>323</v>
      </c>
      <c r="E65" s="184">
        <v>1</v>
      </c>
      <c r="F65" s="184">
        <v>1</v>
      </c>
      <c r="G65" s="184">
        <v>5</v>
      </c>
      <c r="H65" s="184">
        <v>21</v>
      </c>
      <c r="I65" s="184">
        <v>46</v>
      </c>
      <c r="J65" s="184">
        <v>86</v>
      </c>
      <c r="K65" s="184">
        <v>94</v>
      </c>
      <c r="L65" s="184">
        <v>37</v>
      </c>
      <c r="M65" s="184">
        <v>12</v>
      </c>
      <c r="N65" s="184">
        <v>20</v>
      </c>
      <c r="O65" s="185">
        <v>88.508250825082513</v>
      </c>
      <c r="P65" s="184">
        <v>323</v>
      </c>
      <c r="Q65" s="184">
        <v>21</v>
      </c>
      <c r="R65" s="184">
        <v>30</v>
      </c>
      <c r="S65" s="184">
        <v>112</v>
      </c>
      <c r="T65" s="184">
        <v>77</v>
      </c>
      <c r="U65" s="184">
        <v>27</v>
      </c>
      <c r="V65" s="184">
        <v>2</v>
      </c>
      <c r="W65" s="184">
        <v>50</v>
      </c>
      <c r="X65" s="184">
        <v>4</v>
      </c>
      <c r="Y65" s="184">
        <v>323</v>
      </c>
      <c r="Z65" s="184">
        <v>33</v>
      </c>
      <c r="AA65" s="184">
        <v>290</v>
      </c>
      <c r="AB65" s="184">
        <v>0</v>
      </c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79</v>
      </c>
      <c r="D66" s="184">
        <v>298</v>
      </c>
      <c r="E66" s="184">
        <v>1</v>
      </c>
      <c r="F66" s="184">
        <v>5</v>
      </c>
      <c r="G66" s="184">
        <v>6</v>
      </c>
      <c r="H66" s="184">
        <v>8</v>
      </c>
      <c r="I66" s="184">
        <v>47</v>
      </c>
      <c r="J66" s="184">
        <v>62</v>
      </c>
      <c r="K66" s="184">
        <v>96</v>
      </c>
      <c r="L66" s="184">
        <v>45</v>
      </c>
      <c r="M66" s="184">
        <v>5</v>
      </c>
      <c r="N66" s="184">
        <v>23</v>
      </c>
      <c r="O66" s="185">
        <v>88.712727272727278</v>
      </c>
      <c r="P66" s="184">
        <v>298</v>
      </c>
      <c r="Q66" s="184">
        <v>11</v>
      </c>
      <c r="R66" s="184">
        <v>29</v>
      </c>
      <c r="S66" s="184">
        <v>96</v>
      </c>
      <c r="T66" s="184">
        <v>90</v>
      </c>
      <c r="U66" s="184">
        <v>24</v>
      </c>
      <c r="V66" s="184">
        <v>4</v>
      </c>
      <c r="W66" s="184">
        <v>41</v>
      </c>
      <c r="X66" s="184">
        <v>3</v>
      </c>
      <c r="Y66" s="184">
        <v>298</v>
      </c>
      <c r="Z66" s="184">
        <v>20</v>
      </c>
      <c r="AA66" s="184">
        <v>277</v>
      </c>
      <c r="AB66" s="184">
        <v>1</v>
      </c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80</v>
      </c>
      <c r="D67" s="184">
        <v>395</v>
      </c>
      <c r="E67" s="184">
        <v>2</v>
      </c>
      <c r="F67" s="184">
        <v>6</v>
      </c>
      <c r="G67" s="184">
        <v>10</v>
      </c>
      <c r="H67" s="184">
        <v>25</v>
      </c>
      <c r="I67" s="184">
        <v>35</v>
      </c>
      <c r="J67" s="184">
        <v>121</v>
      </c>
      <c r="K67" s="184">
        <v>113</v>
      </c>
      <c r="L67" s="184">
        <v>58</v>
      </c>
      <c r="M67" s="184">
        <v>2</v>
      </c>
      <c r="N67" s="184">
        <v>23</v>
      </c>
      <c r="O67" s="185">
        <v>88.040322580645167</v>
      </c>
      <c r="P67" s="184">
        <v>395</v>
      </c>
      <c r="Q67" s="184">
        <v>14</v>
      </c>
      <c r="R67" s="184">
        <v>18</v>
      </c>
      <c r="S67" s="184">
        <v>94</v>
      </c>
      <c r="T67" s="184">
        <v>123</v>
      </c>
      <c r="U67" s="184">
        <v>60</v>
      </c>
      <c r="V67" s="184">
        <v>14</v>
      </c>
      <c r="W67" s="184">
        <v>68</v>
      </c>
      <c r="X67" s="184">
        <v>4</v>
      </c>
      <c r="Y67" s="184">
        <v>395</v>
      </c>
      <c r="Z67" s="184">
        <v>49</v>
      </c>
      <c r="AA67" s="184">
        <v>341</v>
      </c>
      <c r="AB67" s="184">
        <v>5</v>
      </c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81</v>
      </c>
      <c r="D68" s="184">
        <v>262</v>
      </c>
      <c r="E68" s="184">
        <v>3</v>
      </c>
      <c r="F68" s="184">
        <v>11</v>
      </c>
      <c r="G68" s="184">
        <v>5</v>
      </c>
      <c r="H68" s="184">
        <v>12</v>
      </c>
      <c r="I68" s="184">
        <v>38</v>
      </c>
      <c r="J68" s="184">
        <v>58</v>
      </c>
      <c r="K68" s="184">
        <v>78</v>
      </c>
      <c r="L68" s="184">
        <v>29</v>
      </c>
      <c r="M68" s="184">
        <v>4</v>
      </c>
      <c r="N68" s="184">
        <v>24</v>
      </c>
      <c r="O68" s="185">
        <v>87.210084033613441</v>
      </c>
      <c r="P68" s="184">
        <v>262</v>
      </c>
      <c r="Q68" s="184">
        <v>6</v>
      </c>
      <c r="R68" s="184">
        <v>12</v>
      </c>
      <c r="S68" s="184">
        <v>23</v>
      </c>
      <c r="T68" s="184">
        <v>70</v>
      </c>
      <c r="U68" s="184">
        <v>74</v>
      </c>
      <c r="V68" s="184">
        <v>31</v>
      </c>
      <c r="W68" s="184">
        <v>40</v>
      </c>
      <c r="X68" s="184">
        <v>6</v>
      </c>
      <c r="Y68" s="184">
        <v>262</v>
      </c>
      <c r="Z68" s="184">
        <v>51</v>
      </c>
      <c r="AA68" s="184">
        <v>211</v>
      </c>
      <c r="AB68" s="184">
        <v>0</v>
      </c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219</v>
      </c>
      <c r="D69" s="184">
        <v>10</v>
      </c>
      <c r="E69" s="184">
        <v>0</v>
      </c>
      <c r="F69" s="184">
        <v>0</v>
      </c>
      <c r="G69" s="184">
        <v>1</v>
      </c>
      <c r="H69" s="184">
        <v>0</v>
      </c>
      <c r="I69" s="184">
        <v>4</v>
      </c>
      <c r="J69" s="184">
        <v>2</v>
      </c>
      <c r="K69" s="184">
        <v>1</v>
      </c>
      <c r="L69" s="184">
        <v>1</v>
      </c>
      <c r="M69" s="184">
        <v>1</v>
      </c>
      <c r="N69" s="184">
        <v>0</v>
      </c>
      <c r="O69" s="185">
        <v>86.5</v>
      </c>
      <c r="P69" s="184">
        <v>10</v>
      </c>
      <c r="Q69" s="184">
        <v>1</v>
      </c>
      <c r="R69" s="184">
        <v>2</v>
      </c>
      <c r="S69" s="184">
        <v>2</v>
      </c>
      <c r="T69" s="184">
        <v>1</v>
      </c>
      <c r="U69" s="184">
        <v>2</v>
      </c>
      <c r="V69" s="184">
        <v>1</v>
      </c>
      <c r="W69" s="184">
        <v>1</v>
      </c>
      <c r="X69" s="184">
        <v>0</v>
      </c>
      <c r="Y69" s="184">
        <v>10</v>
      </c>
      <c r="Z69" s="184">
        <v>0</v>
      </c>
      <c r="AA69" s="184">
        <v>10</v>
      </c>
      <c r="AB69" s="184">
        <v>0</v>
      </c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3"/>
      <c r="C70" s="28" t="s">
        <v>24</v>
      </c>
      <c r="D70" s="184">
        <v>5</v>
      </c>
      <c r="E70" s="184">
        <v>0</v>
      </c>
      <c r="F70" s="184">
        <v>0</v>
      </c>
      <c r="G70" s="184">
        <v>0</v>
      </c>
      <c r="H70" s="184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5</v>
      </c>
      <c r="O70" s="185" t="s">
        <v>57</v>
      </c>
      <c r="P70" s="184">
        <v>5</v>
      </c>
      <c r="Q70" s="184">
        <v>2</v>
      </c>
      <c r="R70" s="184">
        <v>0</v>
      </c>
      <c r="S70" s="184">
        <v>1</v>
      </c>
      <c r="T70" s="184">
        <v>2</v>
      </c>
      <c r="U70" s="184">
        <v>0</v>
      </c>
      <c r="V70" s="184">
        <v>0</v>
      </c>
      <c r="W70" s="184">
        <v>0</v>
      </c>
      <c r="X70" s="184">
        <v>0</v>
      </c>
      <c r="Y70" s="184">
        <v>5</v>
      </c>
      <c r="Z70" s="184">
        <v>0</v>
      </c>
      <c r="AA70" s="184">
        <v>5</v>
      </c>
      <c r="AB70" s="184">
        <v>0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15</v>
      </c>
      <c r="C71" s="156" t="s">
        <v>218</v>
      </c>
      <c r="D71" s="184">
        <v>59</v>
      </c>
      <c r="E71" s="184">
        <v>6</v>
      </c>
      <c r="F71" s="184">
        <v>3</v>
      </c>
      <c r="G71" s="184">
        <v>1</v>
      </c>
      <c r="H71" s="184">
        <v>5</v>
      </c>
      <c r="I71" s="184">
        <v>15</v>
      </c>
      <c r="J71" s="184">
        <v>9</v>
      </c>
      <c r="K71" s="184">
        <v>9</v>
      </c>
      <c r="L71" s="184">
        <v>2</v>
      </c>
      <c r="M71" s="184">
        <v>0</v>
      </c>
      <c r="N71" s="184">
        <v>9</v>
      </c>
      <c r="O71" s="185">
        <v>80.459999999999994</v>
      </c>
      <c r="P71" s="184">
        <v>59</v>
      </c>
      <c r="Q71" s="184">
        <v>32</v>
      </c>
      <c r="R71" s="184">
        <v>11</v>
      </c>
      <c r="S71" s="184">
        <v>3</v>
      </c>
      <c r="T71" s="184">
        <v>2</v>
      </c>
      <c r="U71" s="184">
        <v>0</v>
      </c>
      <c r="V71" s="184">
        <v>0</v>
      </c>
      <c r="W71" s="184">
        <v>8</v>
      </c>
      <c r="X71" s="184">
        <v>3</v>
      </c>
      <c r="Y71" s="184">
        <v>59</v>
      </c>
      <c r="Z71" s="184">
        <v>3</v>
      </c>
      <c r="AA71" s="184">
        <v>53</v>
      </c>
      <c r="AB71" s="184">
        <v>3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16</v>
      </c>
      <c r="C72" s="27" t="s">
        <v>75</v>
      </c>
      <c r="D72" s="184">
        <v>64</v>
      </c>
      <c r="E72" s="184">
        <v>2</v>
      </c>
      <c r="F72" s="184">
        <v>4</v>
      </c>
      <c r="G72" s="184">
        <v>0</v>
      </c>
      <c r="H72" s="184">
        <v>3</v>
      </c>
      <c r="I72" s="184">
        <v>8</v>
      </c>
      <c r="J72" s="184">
        <v>20</v>
      </c>
      <c r="K72" s="184">
        <v>12</v>
      </c>
      <c r="L72" s="184">
        <v>4</v>
      </c>
      <c r="M72" s="184">
        <v>0</v>
      </c>
      <c r="N72" s="184">
        <v>11</v>
      </c>
      <c r="O72" s="185">
        <v>84.905660377358487</v>
      </c>
      <c r="P72" s="184">
        <v>64</v>
      </c>
      <c r="Q72" s="184">
        <v>12</v>
      </c>
      <c r="R72" s="184">
        <v>18</v>
      </c>
      <c r="S72" s="184">
        <v>21</v>
      </c>
      <c r="T72" s="184">
        <v>5</v>
      </c>
      <c r="U72" s="184">
        <v>1</v>
      </c>
      <c r="V72" s="184">
        <v>0</v>
      </c>
      <c r="W72" s="184">
        <v>5</v>
      </c>
      <c r="X72" s="184">
        <v>2</v>
      </c>
      <c r="Y72" s="184">
        <v>64</v>
      </c>
      <c r="Z72" s="184">
        <v>5</v>
      </c>
      <c r="AA72" s="184">
        <v>56</v>
      </c>
      <c r="AB72" s="184">
        <v>3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 t="s">
        <v>17</v>
      </c>
      <c r="C73" s="27" t="s">
        <v>76</v>
      </c>
      <c r="D73" s="184">
        <v>140</v>
      </c>
      <c r="E73" s="184">
        <v>1</v>
      </c>
      <c r="F73" s="184">
        <v>2</v>
      </c>
      <c r="G73" s="184">
        <v>9</v>
      </c>
      <c r="H73" s="184">
        <v>16</v>
      </c>
      <c r="I73" s="184">
        <v>28</v>
      </c>
      <c r="J73" s="184">
        <v>27</v>
      </c>
      <c r="K73" s="184">
        <v>22</v>
      </c>
      <c r="L73" s="184">
        <v>12</v>
      </c>
      <c r="M73" s="184">
        <v>3</v>
      </c>
      <c r="N73" s="184">
        <v>20</v>
      </c>
      <c r="O73" s="185">
        <v>85.266666666666666</v>
      </c>
      <c r="P73" s="184">
        <v>140</v>
      </c>
      <c r="Q73" s="184">
        <v>30</v>
      </c>
      <c r="R73" s="184">
        <v>31</v>
      </c>
      <c r="S73" s="184">
        <v>31</v>
      </c>
      <c r="T73" s="184">
        <v>18</v>
      </c>
      <c r="U73" s="184">
        <v>10</v>
      </c>
      <c r="V73" s="184">
        <v>1</v>
      </c>
      <c r="W73" s="184">
        <v>19</v>
      </c>
      <c r="X73" s="184">
        <v>0</v>
      </c>
      <c r="Y73" s="184">
        <v>140</v>
      </c>
      <c r="Z73" s="184">
        <v>13</v>
      </c>
      <c r="AA73" s="184">
        <v>122</v>
      </c>
      <c r="AB73" s="184">
        <v>5</v>
      </c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77</v>
      </c>
      <c r="D74" s="184">
        <v>270</v>
      </c>
      <c r="E74" s="184">
        <v>7</v>
      </c>
      <c r="F74" s="184">
        <v>6</v>
      </c>
      <c r="G74" s="184">
        <v>10</v>
      </c>
      <c r="H74" s="184">
        <v>31</v>
      </c>
      <c r="I74" s="184">
        <v>32</v>
      </c>
      <c r="J74" s="184">
        <v>63</v>
      </c>
      <c r="K74" s="184">
        <v>55</v>
      </c>
      <c r="L74" s="184">
        <v>21</v>
      </c>
      <c r="M74" s="184">
        <v>5</v>
      </c>
      <c r="N74" s="184">
        <v>40</v>
      </c>
      <c r="O74" s="185">
        <v>85.486956521739131</v>
      </c>
      <c r="P74" s="184">
        <v>270</v>
      </c>
      <c r="Q74" s="184">
        <v>25</v>
      </c>
      <c r="R74" s="184">
        <v>67</v>
      </c>
      <c r="S74" s="184">
        <v>72</v>
      </c>
      <c r="T74" s="184">
        <v>43</v>
      </c>
      <c r="U74" s="184">
        <v>13</v>
      </c>
      <c r="V74" s="184">
        <v>3</v>
      </c>
      <c r="W74" s="184">
        <v>40</v>
      </c>
      <c r="X74" s="184">
        <v>7</v>
      </c>
      <c r="Y74" s="184">
        <v>270</v>
      </c>
      <c r="Z74" s="184">
        <v>31</v>
      </c>
      <c r="AA74" s="184">
        <v>231</v>
      </c>
      <c r="AB74" s="184">
        <v>8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0"/>
      <c r="C75" s="27" t="s">
        <v>78</v>
      </c>
      <c r="D75" s="184">
        <v>356</v>
      </c>
      <c r="E75" s="184">
        <v>7</v>
      </c>
      <c r="F75" s="184">
        <v>11</v>
      </c>
      <c r="G75" s="184">
        <v>25</v>
      </c>
      <c r="H75" s="184">
        <v>25</v>
      </c>
      <c r="I75" s="184">
        <v>50</v>
      </c>
      <c r="J75" s="184">
        <v>86</v>
      </c>
      <c r="K75" s="184">
        <v>73</v>
      </c>
      <c r="L75" s="184">
        <v>35</v>
      </c>
      <c r="M75" s="184">
        <v>2</v>
      </c>
      <c r="N75" s="184">
        <v>42</v>
      </c>
      <c r="O75" s="185">
        <v>85.159235668789805</v>
      </c>
      <c r="P75" s="184">
        <v>356</v>
      </c>
      <c r="Q75" s="184">
        <v>42</v>
      </c>
      <c r="R75" s="184">
        <v>51</v>
      </c>
      <c r="S75" s="184">
        <v>102</v>
      </c>
      <c r="T75" s="184">
        <v>62</v>
      </c>
      <c r="U75" s="184">
        <v>26</v>
      </c>
      <c r="V75" s="184">
        <v>6</v>
      </c>
      <c r="W75" s="184">
        <v>60</v>
      </c>
      <c r="X75" s="184">
        <v>7</v>
      </c>
      <c r="Y75" s="184">
        <v>356</v>
      </c>
      <c r="Z75" s="184">
        <v>54</v>
      </c>
      <c r="AA75" s="184">
        <v>289</v>
      </c>
      <c r="AB75" s="184">
        <v>13</v>
      </c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/>
      <c r="C76" s="27" t="s">
        <v>79</v>
      </c>
      <c r="D76" s="184">
        <v>371</v>
      </c>
      <c r="E76" s="184">
        <v>7</v>
      </c>
      <c r="F76" s="184">
        <v>12</v>
      </c>
      <c r="G76" s="184">
        <v>16</v>
      </c>
      <c r="H76" s="184">
        <v>36</v>
      </c>
      <c r="I76" s="184">
        <v>53</v>
      </c>
      <c r="J76" s="184">
        <v>68</v>
      </c>
      <c r="K76" s="184">
        <v>87</v>
      </c>
      <c r="L76" s="184">
        <v>29</v>
      </c>
      <c r="M76" s="184">
        <v>3</v>
      </c>
      <c r="N76" s="184">
        <v>60</v>
      </c>
      <c r="O76" s="185">
        <v>85.421221864951775</v>
      </c>
      <c r="P76" s="184">
        <v>371</v>
      </c>
      <c r="Q76" s="184">
        <v>16</v>
      </c>
      <c r="R76" s="184">
        <v>41</v>
      </c>
      <c r="S76" s="184">
        <v>123</v>
      </c>
      <c r="T76" s="184">
        <v>95</v>
      </c>
      <c r="U76" s="184">
        <v>23</v>
      </c>
      <c r="V76" s="184">
        <v>8</v>
      </c>
      <c r="W76" s="184">
        <v>58</v>
      </c>
      <c r="X76" s="184">
        <v>7</v>
      </c>
      <c r="Y76" s="184">
        <v>371</v>
      </c>
      <c r="Z76" s="184">
        <v>47</v>
      </c>
      <c r="AA76" s="184">
        <v>317</v>
      </c>
      <c r="AB76" s="184">
        <v>7</v>
      </c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7" t="s">
        <v>80</v>
      </c>
      <c r="D77" s="184">
        <v>392</v>
      </c>
      <c r="E77" s="184">
        <v>6</v>
      </c>
      <c r="F77" s="184">
        <v>12</v>
      </c>
      <c r="G77" s="184">
        <v>18</v>
      </c>
      <c r="H77" s="184">
        <v>31</v>
      </c>
      <c r="I77" s="184">
        <v>55</v>
      </c>
      <c r="J77" s="184">
        <v>83</v>
      </c>
      <c r="K77" s="184">
        <v>82</v>
      </c>
      <c r="L77" s="184">
        <v>37</v>
      </c>
      <c r="M77" s="184">
        <v>8</v>
      </c>
      <c r="N77" s="184">
        <v>60</v>
      </c>
      <c r="O77" s="185">
        <v>85.888554216867476</v>
      </c>
      <c r="P77" s="184">
        <v>392</v>
      </c>
      <c r="Q77" s="184">
        <v>14</v>
      </c>
      <c r="R77" s="184">
        <v>38</v>
      </c>
      <c r="S77" s="184">
        <v>96</v>
      </c>
      <c r="T77" s="184">
        <v>112</v>
      </c>
      <c r="U77" s="184">
        <v>57</v>
      </c>
      <c r="V77" s="184">
        <v>15</v>
      </c>
      <c r="W77" s="184">
        <v>52</v>
      </c>
      <c r="X77" s="184">
        <v>8</v>
      </c>
      <c r="Y77" s="184">
        <v>392</v>
      </c>
      <c r="Z77" s="184">
        <v>85</v>
      </c>
      <c r="AA77" s="184">
        <v>296</v>
      </c>
      <c r="AB77" s="184">
        <v>11</v>
      </c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7" t="s">
        <v>81</v>
      </c>
      <c r="D78" s="184">
        <v>331</v>
      </c>
      <c r="E78" s="184">
        <v>7</v>
      </c>
      <c r="F78" s="184">
        <v>7</v>
      </c>
      <c r="G78" s="184">
        <v>26</v>
      </c>
      <c r="H78" s="184">
        <v>23</v>
      </c>
      <c r="I78" s="184">
        <v>53</v>
      </c>
      <c r="J78" s="184">
        <v>64</v>
      </c>
      <c r="K78" s="184">
        <v>66</v>
      </c>
      <c r="L78" s="184">
        <v>26</v>
      </c>
      <c r="M78" s="184">
        <v>5</v>
      </c>
      <c r="N78" s="184">
        <v>54</v>
      </c>
      <c r="O78" s="185">
        <v>84.895306859205775</v>
      </c>
      <c r="P78" s="184">
        <v>331</v>
      </c>
      <c r="Q78" s="184">
        <v>9</v>
      </c>
      <c r="R78" s="184">
        <v>14</v>
      </c>
      <c r="S78" s="184">
        <v>40</v>
      </c>
      <c r="T78" s="184">
        <v>70</v>
      </c>
      <c r="U78" s="184">
        <v>95</v>
      </c>
      <c r="V78" s="184">
        <v>43</v>
      </c>
      <c r="W78" s="184">
        <v>49</v>
      </c>
      <c r="X78" s="184">
        <v>11</v>
      </c>
      <c r="Y78" s="184">
        <v>331</v>
      </c>
      <c r="Z78" s="184">
        <v>76</v>
      </c>
      <c r="AA78" s="184">
        <v>244</v>
      </c>
      <c r="AB78" s="184">
        <v>11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219</v>
      </c>
      <c r="D79" s="184">
        <v>7</v>
      </c>
      <c r="E79" s="184">
        <v>2</v>
      </c>
      <c r="F79" s="184">
        <v>1</v>
      </c>
      <c r="G79" s="184">
        <v>0</v>
      </c>
      <c r="H79" s="184">
        <v>1</v>
      </c>
      <c r="I79" s="184">
        <v>0</v>
      </c>
      <c r="J79" s="184">
        <v>2</v>
      </c>
      <c r="K79" s="184">
        <v>0</v>
      </c>
      <c r="L79" s="184">
        <v>0</v>
      </c>
      <c r="M79" s="184">
        <v>0</v>
      </c>
      <c r="N79" s="184">
        <v>1</v>
      </c>
      <c r="O79" s="185">
        <v>73.5</v>
      </c>
      <c r="P79" s="184">
        <v>7</v>
      </c>
      <c r="Q79" s="184">
        <v>0</v>
      </c>
      <c r="R79" s="184">
        <v>0</v>
      </c>
      <c r="S79" s="184">
        <v>3</v>
      </c>
      <c r="T79" s="184">
        <v>1</v>
      </c>
      <c r="U79" s="184">
        <v>0</v>
      </c>
      <c r="V79" s="184">
        <v>0</v>
      </c>
      <c r="W79" s="184">
        <v>3</v>
      </c>
      <c r="X79" s="184">
        <v>0</v>
      </c>
      <c r="Y79" s="184">
        <v>7</v>
      </c>
      <c r="Z79" s="184">
        <v>2</v>
      </c>
      <c r="AA79" s="184">
        <v>5</v>
      </c>
      <c r="AB79" s="184">
        <v>0</v>
      </c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49"/>
      <c r="C80" s="28" t="s">
        <v>24</v>
      </c>
      <c r="D80" s="184">
        <v>17</v>
      </c>
      <c r="E80" s="184">
        <v>3</v>
      </c>
      <c r="F80" s="184">
        <v>0</v>
      </c>
      <c r="G80" s="184">
        <v>0</v>
      </c>
      <c r="H80" s="184">
        <v>1</v>
      </c>
      <c r="I80" s="184">
        <v>0</v>
      </c>
      <c r="J80" s="184">
        <v>0</v>
      </c>
      <c r="K80" s="184">
        <v>0</v>
      </c>
      <c r="L80" s="184">
        <v>1</v>
      </c>
      <c r="M80" s="184">
        <v>0</v>
      </c>
      <c r="N80" s="184">
        <v>12</v>
      </c>
      <c r="O80" s="185">
        <v>70.599999999999994</v>
      </c>
      <c r="P80" s="184">
        <v>17</v>
      </c>
      <c r="Q80" s="184">
        <v>0</v>
      </c>
      <c r="R80" s="184">
        <v>2</v>
      </c>
      <c r="S80" s="184">
        <v>4</v>
      </c>
      <c r="T80" s="184">
        <v>1</v>
      </c>
      <c r="U80" s="184">
        <v>0</v>
      </c>
      <c r="V80" s="184">
        <v>0</v>
      </c>
      <c r="W80" s="184">
        <v>0</v>
      </c>
      <c r="X80" s="184">
        <v>10</v>
      </c>
      <c r="Y80" s="184">
        <v>17</v>
      </c>
      <c r="Z80" s="184">
        <v>1</v>
      </c>
      <c r="AA80" s="184">
        <v>14</v>
      </c>
      <c r="AB80" s="184">
        <v>2</v>
      </c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3" t="s">
        <v>18</v>
      </c>
      <c r="C81" s="27" t="s">
        <v>218</v>
      </c>
      <c r="D81" s="184">
        <v>85</v>
      </c>
      <c r="E81" s="184">
        <v>4</v>
      </c>
      <c r="F81" s="184">
        <v>3</v>
      </c>
      <c r="G81" s="184">
        <v>5</v>
      </c>
      <c r="H81" s="184">
        <v>6</v>
      </c>
      <c r="I81" s="184">
        <v>9</v>
      </c>
      <c r="J81" s="184">
        <v>30</v>
      </c>
      <c r="K81" s="184">
        <v>12</v>
      </c>
      <c r="L81" s="184">
        <v>4</v>
      </c>
      <c r="M81" s="184">
        <v>0</v>
      </c>
      <c r="N81" s="184">
        <v>12</v>
      </c>
      <c r="O81" s="185">
        <v>83.712328767123282</v>
      </c>
      <c r="P81" s="184">
        <v>85</v>
      </c>
      <c r="Q81" s="184">
        <v>52</v>
      </c>
      <c r="R81" s="184">
        <v>9</v>
      </c>
      <c r="S81" s="184">
        <v>8</v>
      </c>
      <c r="T81" s="184">
        <v>2</v>
      </c>
      <c r="U81" s="184">
        <v>0</v>
      </c>
      <c r="V81" s="184">
        <v>0</v>
      </c>
      <c r="W81" s="184">
        <v>13</v>
      </c>
      <c r="X81" s="184">
        <v>1</v>
      </c>
      <c r="Y81" s="184">
        <v>85</v>
      </c>
      <c r="Z81" s="184">
        <v>4</v>
      </c>
      <c r="AA81" s="184">
        <v>78</v>
      </c>
      <c r="AB81" s="184">
        <v>3</v>
      </c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75</v>
      </c>
      <c r="D82" s="184">
        <v>117</v>
      </c>
      <c r="E82" s="184">
        <v>2</v>
      </c>
      <c r="F82" s="184">
        <v>2</v>
      </c>
      <c r="G82" s="184">
        <v>11</v>
      </c>
      <c r="H82" s="184">
        <v>8</v>
      </c>
      <c r="I82" s="184">
        <v>15</v>
      </c>
      <c r="J82" s="184">
        <v>24</v>
      </c>
      <c r="K82" s="184">
        <v>33</v>
      </c>
      <c r="L82" s="184">
        <v>9</v>
      </c>
      <c r="M82" s="184">
        <v>0</v>
      </c>
      <c r="N82" s="184">
        <v>13</v>
      </c>
      <c r="O82" s="185">
        <v>85.019230769230774</v>
      </c>
      <c r="P82" s="184">
        <v>117</v>
      </c>
      <c r="Q82" s="184">
        <v>56</v>
      </c>
      <c r="R82" s="184">
        <v>19</v>
      </c>
      <c r="S82" s="184">
        <v>13</v>
      </c>
      <c r="T82" s="184">
        <v>5</v>
      </c>
      <c r="U82" s="184">
        <v>1</v>
      </c>
      <c r="V82" s="184">
        <v>1</v>
      </c>
      <c r="W82" s="184">
        <v>18</v>
      </c>
      <c r="X82" s="184">
        <v>4</v>
      </c>
      <c r="Y82" s="184">
        <v>117</v>
      </c>
      <c r="Z82" s="184">
        <v>9</v>
      </c>
      <c r="AA82" s="184">
        <v>105</v>
      </c>
      <c r="AB82" s="184">
        <v>3</v>
      </c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76</v>
      </c>
      <c r="D83" s="184">
        <v>172</v>
      </c>
      <c r="E83" s="184">
        <v>1</v>
      </c>
      <c r="F83" s="184">
        <v>1</v>
      </c>
      <c r="G83" s="184">
        <v>10</v>
      </c>
      <c r="H83" s="184">
        <v>8</v>
      </c>
      <c r="I83" s="184">
        <v>29</v>
      </c>
      <c r="J83" s="184">
        <v>31</v>
      </c>
      <c r="K83" s="184">
        <v>44</v>
      </c>
      <c r="L83" s="184">
        <v>12</v>
      </c>
      <c r="M83" s="184">
        <v>4</v>
      </c>
      <c r="N83" s="184">
        <v>32</v>
      </c>
      <c r="O83" s="185">
        <v>86.814285714285717</v>
      </c>
      <c r="P83" s="184">
        <v>172</v>
      </c>
      <c r="Q83" s="184">
        <v>61</v>
      </c>
      <c r="R83" s="184">
        <v>31</v>
      </c>
      <c r="S83" s="184">
        <v>35</v>
      </c>
      <c r="T83" s="184">
        <v>13</v>
      </c>
      <c r="U83" s="184">
        <v>1</v>
      </c>
      <c r="V83" s="184">
        <v>1</v>
      </c>
      <c r="W83" s="184">
        <v>26</v>
      </c>
      <c r="X83" s="184">
        <v>4</v>
      </c>
      <c r="Y83" s="184">
        <v>172</v>
      </c>
      <c r="Z83" s="184">
        <v>16</v>
      </c>
      <c r="AA83" s="184">
        <v>154</v>
      </c>
      <c r="AB83" s="184">
        <v>2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77</v>
      </c>
      <c r="D84" s="184">
        <v>320</v>
      </c>
      <c r="E84" s="184">
        <v>3</v>
      </c>
      <c r="F84" s="184">
        <v>4</v>
      </c>
      <c r="G84" s="184">
        <v>14</v>
      </c>
      <c r="H84" s="184">
        <v>30</v>
      </c>
      <c r="I84" s="184">
        <v>39</v>
      </c>
      <c r="J84" s="184">
        <v>77</v>
      </c>
      <c r="K84" s="184">
        <v>79</v>
      </c>
      <c r="L84" s="184">
        <v>25</v>
      </c>
      <c r="M84" s="184">
        <v>2</v>
      </c>
      <c r="N84" s="184">
        <v>47</v>
      </c>
      <c r="O84" s="185">
        <v>86.293040293040292</v>
      </c>
      <c r="P84" s="184">
        <v>320</v>
      </c>
      <c r="Q84" s="184">
        <v>66</v>
      </c>
      <c r="R84" s="184">
        <v>69</v>
      </c>
      <c r="S84" s="184">
        <v>98</v>
      </c>
      <c r="T84" s="184">
        <v>23</v>
      </c>
      <c r="U84" s="184">
        <v>5</v>
      </c>
      <c r="V84" s="184">
        <v>3</v>
      </c>
      <c r="W84" s="184">
        <v>53</v>
      </c>
      <c r="X84" s="184">
        <v>3</v>
      </c>
      <c r="Y84" s="184">
        <v>320</v>
      </c>
      <c r="Z84" s="184">
        <v>23</v>
      </c>
      <c r="AA84" s="184">
        <v>291</v>
      </c>
      <c r="AB84" s="184">
        <v>6</v>
      </c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4"/>
      <c r="C85" s="27" t="s">
        <v>78</v>
      </c>
      <c r="D85" s="184">
        <v>331</v>
      </c>
      <c r="E85" s="184">
        <v>3</v>
      </c>
      <c r="F85" s="184">
        <v>7</v>
      </c>
      <c r="G85" s="184">
        <v>12</v>
      </c>
      <c r="H85" s="184">
        <v>17</v>
      </c>
      <c r="I85" s="184">
        <v>43</v>
      </c>
      <c r="J85" s="184">
        <v>80</v>
      </c>
      <c r="K85" s="184">
        <v>83</v>
      </c>
      <c r="L85" s="184">
        <v>31</v>
      </c>
      <c r="M85" s="184">
        <v>2</v>
      </c>
      <c r="N85" s="184">
        <v>53</v>
      </c>
      <c r="O85" s="185">
        <v>87.068345323741013</v>
      </c>
      <c r="P85" s="184">
        <v>331</v>
      </c>
      <c r="Q85" s="184">
        <v>52</v>
      </c>
      <c r="R85" s="184">
        <v>64</v>
      </c>
      <c r="S85" s="184">
        <v>94</v>
      </c>
      <c r="T85" s="184">
        <v>45</v>
      </c>
      <c r="U85" s="184">
        <v>11</v>
      </c>
      <c r="V85" s="184">
        <v>3</v>
      </c>
      <c r="W85" s="184">
        <v>55</v>
      </c>
      <c r="X85" s="184">
        <v>7</v>
      </c>
      <c r="Y85" s="184">
        <v>331</v>
      </c>
      <c r="Z85" s="184">
        <v>43</v>
      </c>
      <c r="AA85" s="184">
        <v>277</v>
      </c>
      <c r="AB85" s="184">
        <v>11</v>
      </c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/>
      <c r="C86" s="18" t="s">
        <v>79</v>
      </c>
      <c r="D86" s="15">
        <v>300</v>
      </c>
      <c r="E86" s="15">
        <v>5</v>
      </c>
      <c r="F86" s="15">
        <v>2</v>
      </c>
      <c r="G86" s="15">
        <v>12</v>
      </c>
      <c r="H86" s="15">
        <v>16</v>
      </c>
      <c r="I86" s="15">
        <v>36</v>
      </c>
      <c r="J86" s="15">
        <v>50</v>
      </c>
      <c r="K86" s="15">
        <v>83</v>
      </c>
      <c r="L86" s="15">
        <v>38</v>
      </c>
      <c r="M86" s="15">
        <v>0</v>
      </c>
      <c r="N86" s="15">
        <v>58</v>
      </c>
      <c r="O86" s="51">
        <v>87.404958677685954</v>
      </c>
      <c r="P86" s="15">
        <v>300</v>
      </c>
      <c r="Q86" s="15">
        <v>25</v>
      </c>
      <c r="R86" s="15">
        <v>43</v>
      </c>
      <c r="S86" s="15">
        <v>97</v>
      </c>
      <c r="T86" s="15">
        <v>62</v>
      </c>
      <c r="U86" s="15">
        <v>16</v>
      </c>
      <c r="V86" s="15">
        <v>1</v>
      </c>
      <c r="W86" s="15">
        <v>53</v>
      </c>
      <c r="X86" s="15">
        <v>3</v>
      </c>
      <c r="Y86" s="15">
        <v>300</v>
      </c>
      <c r="Z86" s="15">
        <v>40</v>
      </c>
      <c r="AA86" s="15">
        <v>253</v>
      </c>
      <c r="AB86" s="15">
        <v>7</v>
      </c>
    </row>
    <row r="87" spans="1:51" ht="15" customHeight="1" x14ac:dyDescent="0.15">
      <c r="A87" s="3"/>
      <c r="B87" s="24"/>
      <c r="C87" s="18" t="s">
        <v>80</v>
      </c>
      <c r="D87" s="15">
        <v>264</v>
      </c>
      <c r="E87" s="15">
        <v>4</v>
      </c>
      <c r="F87" s="15">
        <v>4</v>
      </c>
      <c r="G87" s="15">
        <v>12</v>
      </c>
      <c r="H87" s="15">
        <v>15</v>
      </c>
      <c r="I87" s="15">
        <v>36</v>
      </c>
      <c r="J87" s="15">
        <v>62</v>
      </c>
      <c r="K87" s="15">
        <v>63</v>
      </c>
      <c r="L87" s="15">
        <v>23</v>
      </c>
      <c r="M87" s="15">
        <v>3</v>
      </c>
      <c r="N87" s="15">
        <v>42</v>
      </c>
      <c r="O87" s="51">
        <v>86.432432432432435</v>
      </c>
      <c r="P87" s="15">
        <v>264</v>
      </c>
      <c r="Q87" s="15">
        <v>21</v>
      </c>
      <c r="R87" s="15">
        <v>20</v>
      </c>
      <c r="S87" s="15">
        <v>58</v>
      </c>
      <c r="T87" s="15">
        <v>72</v>
      </c>
      <c r="U87" s="15">
        <v>37</v>
      </c>
      <c r="V87" s="15">
        <v>4</v>
      </c>
      <c r="W87" s="15">
        <v>50</v>
      </c>
      <c r="X87" s="15">
        <v>2</v>
      </c>
      <c r="Y87" s="15">
        <v>264</v>
      </c>
      <c r="Z87" s="15">
        <v>43</v>
      </c>
      <c r="AA87" s="15">
        <v>216</v>
      </c>
      <c r="AB87" s="15">
        <v>5</v>
      </c>
    </row>
    <row r="88" spans="1:51" ht="15" customHeight="1" x14ac:dyDescent="0.15">
      <c r="A88" s="3"/>
      <c r="B88" s="24"/>
      <c r="C88" s="18" t="s">
        <v>81</v>
      </c>
      <c r="D88" s="15">
        <v>206</v>
      </c>
      <c r="E88" s="15">
        <v>0</v>
      </c>
      <c r="F88" s="15">
        <v>2</v>
      </c>
      <c r="G88" s="15">
        <v>13</v>
      </c>
      <c r="H88" s="15">
        <v>10</v>
      </c>
      <c r="I88" s="15">
        <v>28</v>
      </c>
      <c r="J88" s="15">
        <v>48</v>
      </c>
      <c r="K88" s="15">
        <v>50</v>
      </c>
      <c r="L88" s="15">
        <v>16</v>
      </c>
      <c r="M88" s="15">
        <v>4</v>
      </c>
      <c r="N88" s="15">
        <v>35</v>
      </c>
      <c r="O88" s="51">
        <v>86.89473684210526</v>
      </c>
      <c r="P88" s="15">
        <v>206</v>
      </c>
      <c r="Q88" s="15">
        <v>4</v>
      </c>
      <c r="R88" s="15">
        <v>8</v>
      </c>
      <c r="S88" s="15">
        <v>31</v>
      </c>
      <c r="T88" s="15">
        <v>53</v>
      </c>
      <c r="U88" s="15">
        <v>50</v>
      </c>
      <c r="V88" s="15">
        <v>22</v>
      </c>
      <c r="W88" s="15">
        <v>34</v>
      </c>
      <c r="X88" s="15">
        <v>4</v>
      </c>
      <c r="Y88" s="15">
        <v>206</v>
      </c>
      <c r="Z88" s="15">
        <v>50</v>
      </c>
      <c r="AA88" s="15">
        <v>148</v>
      </c>
      <c r="AB88" s="15">
        <v>8</v>
      </c>
    </row>
    <row r="89" spans="1:51" ht="15" customHeight="1" x14ac:dyDescent="0.15">
      <c r="A89" s="3"/>
      <c r="B89" s="24"/>
      <c r="C89" s="18" t="s">
        <v>219</v>
      </c>
      <c r="D89" s="15">
        <v>10</v>
      </c>
      <c r="E89" s="15">
        <v>0</v>
      </c>
      <c r="F89" s="15">
        <v>0</v>
      </c>
      <c r="G89" s="15">
        <v>0</v>
      </c>
      <c r="H89" s="15">
        <v>0</v>
      </c>
      <c r="I89" s="15">
        <v>3</v>
      </c>
      <c r="J89" s="15">
        <v>4</v>
      </c>
      <c r="K89" s="15">
        <v>0</v>
      </c>
      <c r="L89" s="15">
        <v>1</v>
      </c>
      <c r="M89" s="15">
        <v>0</v>
      </c>
      <c r="N89" s="15">
        <v>2</v>
      </c>
      <c r="O89" s="51">
        <v>86.125</v>
      </c>
      <c r="P89" s="15">
        <v>10</v>
      </c>
      <c r="Q89" s="15">
        <v>0</v>
      </c>
      <c r="R89" s="15">
        <v>2</v>
      </c>
      <c r="S89" s="15">
        <v>2</v>
      </c>
      <c r="T89" s="15">
        <v>1</v>
      </c>
      <c r="U89" s="15">
        <v>1</v>
      </c>
      <c r="V89" s="15">
        <v>0</v>
      </c>
      <c r="W89" s="15">
        <v>4</v>
      </c>
      <c r="X89" s="15">
        <v>0</v>
      </c>
      <c r="Y89" s="15">
        <v>10</v>
      </c>
      <c r="Z89" s="15">
        <v>1</v>
      </c>
      <c r="AA89" s="15">
        <v>9</v>
      </c>
      <c r="AB89" s="15">
        <v>0</v>
      </c>
    </row>
    <row r="90" spans="1:51" ht="15" customHeight="1" x14ac:dyDescent="0.15">
      <c r="A90" s="6"/>
      <c r="B90" s="4"/>
      <c r="C90" s="28" t="s">
        <v>2</v>
      </c>
      <c r="D90" s="15">
        <v>12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2</v>
      </c>
      <c r="K90" s="15">
        <v>2</v>
      </c>
      <c r="L90" s="15">
        <v>0</v>
      </c>
      <c r="M90" s="15">
        <v>0</v>
      </c>
      <c r="N90" s="15">
        <v>8</v>
      </c>
      <c r="O90" s="51">
        <v>90.25</v>
      </c>
      <c r="P90" s="15">
        <v>12</v>
      </c>
      <c r="Q90" s="15">
        <v>0</v>
      </c>
      <c r="R90" s="15">
        <v>0</v>
      </c>
      <c r="S90" s="15">
        <v>2</v>
      </c>
      <c r="T90" s="15">
        <v>0</v>
      </c>
      <c r="U90" s="15">
        <v>0</v>
      </c>
      <c r="V90" s="15">
        <v>0</v>
      </c>
      <c r="W90" s="15">
        <v>0</v>
      </c>
      <c r="X90" s="15">
        <v>10</v>
      </c>
      <c r="Y90" s="15">
        <v>12</v>
      </c>
      <c r="Z90" s="15">
        <v>2</v>
      </c>
      <c r="AA90" s="15">
        <v>5</v>
      </c>
      <c r="AB90" s="15">
        <v>5</v>
      </c>
    </row>
  </sheetData>
  <mergeCells count="2">
    <mergeCell ref="B36:B40"/>
    <mergeCell ref="B81:B85"/>
  </mergeCells>
  <phoneticPr fontId="2"/>
  <conditionalFormatting sqref="E6:N45 Q6:X45 Z6:AB4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colBreaks count="2" manualBreakCount="2">
    <brk id="15" max="1048575" man="1"/>
    <brk id="2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Y386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33203125" style="1" customWidth="1"/>
    <col min="2" max="2" width="4.33203125" style="1" customWidth="1"/>
    <col min="3" max="3" width="49.5546875" style="1" customWidth="1"/>
    <col min="4" max="9" width="8.44140625" style="1" hidden="1" customWidth="1"/>
    <col min="10" max="13" width="9.88671875" style="1" customWidth="1"/>
    <col min="14" max="16384" width="8" style="1"/>
  </cols>
  <sheetData>
    <row r="1" spans="1:51" ht="15" customHeight="1" x14ac:dyDescent="0.15">
      <c r="A1" s="34"/>
      <c r="B1" s="34"/>
      <c r="C1" s="34"/>
      <c r="D1" s="34" t="s">
        <v>395</v>
      </c>
      <c r="E1" s="34"/>
      <c r="F1" s="34"/>
      <c r="G1" s="34"/>
      <c r="H1" s="34"/>
      <c r="I1" s="34"/>
      <c r="J1" s="34" t="s">
        <v>396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2" x14ac:dyDescent="0.15">
      <c r="A3" s="142"/>
      <c r="B3" s="143"/>
      <c r="C3" s="144"/>
      <c r="D3" s="33" t="s">
        <v>1</v>
      </c>
      <c r="E3" s="33" t="s">
        <v>374</v>
      </c>
      <c r="F3" s="20" t="s">
        <v>375</v>
      </c>
      <c r="G3" s="20" t="s">
        <v>376</v>
      </c>
      <c r="H3" s="20" t="s">
        <v>377</v>
      </c>
      <c r="I3" s="33" t="s">
        <v>24</v>
      </c>
      <c r="J3" s="33" t="s">
        <v>1</v>
      </c>
      <c r="K3" s="33" t="s">
        <v>378</v>
      </c>
      <c r="L3" s="20" t="s">
        <v>379</v>
      </c>
      <c r="M3" s="33" t="s">
        <v>24</v>
      </c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M4" si="0">D197</f>
        <v>5938</v>
      </c>
      <c r="E4" s="148">
        <f t="shared" si="0"/>
        <v>2966</v>
      </c>
      <c r="F4" s="148">
        <f t="shared" si="0"/>
        <v>1543</v>
      </c>
      <c r="G4" s="148">
        <f t="shared" si="0"/>
        <v>857</v>
      </c>
      <c r="H4" s="148">
        <f t="shared" si="0"/>
        <v>537</v>
      </c>
      <c r="I4" s="148">
        <f t="shared" si="0"/>
        <v>35</v>
      </c>
      <c r="J4" s="148">
        <f t="shared" si="0"/>
        <v>5938</v>
      </c>
      <c r="K4" s="148">
        <f t="shared" si="0"/>
        <v>5188</v>
      </c>
      <c r="L4" s="148">
        <f t="shared" si="0"/>
        <v>729</v>
      </c>
      <c r="M4" s="148">
        <f t="shared" si="0"/>
        <v>21</v>
      </c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99.999999999999986</v>
      </c>
      <c r="E5" s="153">
        <f>E4/$D4*100</f>
        <v>49.9494779386999</v>
      </c>
      <c r="F5" s="153">
        <f>F4/$D4*100</f>
        <v>25.985180195351969</v>
      </c>
      <c r="G5" s="153">
        <f t="shared" ref="G5:I5" si="1">G4/$D4*100</f>
        <v>14.432468844728866</v>
      </c>
      <c r="H5" s="153">
        <f t="shared" si="1"/>
        <v>9.0434489727180871</v>
      </c>
      <c r="I5" s="153">
        <f t="shared" si="1"/>
        <v>0.58942404850117891</v>
      </c>
      <c r="J5" s="152">
        <f>IF(SUM(K5:M5)&gt;100,"－",SUM(K5:M5))</f>
        <v>100</v>
      </c>
      <c r="K5" s="153">
        <f>K4/$J4*100</f>
        <v>87.369484674974743</v>
      </c>
      <c r="L5" s="153">
        <f t="shared" ref="L5:M5" si="2">L4/$J4*100</f>
        <v>12.276860895924553</v>
      </c>
      <c r="M5" s="153">
        <f t="shared" si="2"/>
        <v>0.35365442910070732</v>
      </c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362</v>
      </c>
      <c r="B6" s="155" t="s">
        <v>10</v>
      </c>
      <c r="C6" s="156" t="s">
        <v>207</v>
      </c>
      <c r="D6" s="157">
        <f>D199</f>
        <v>79</v>
      </c>
      <c r="E6" s="158">
        <f>IF($D6=0,0,E199/$D6*100)</f>
        <v>58.22784810126582</v>
      </c>
      <c r="F6" s="158">
        <f>IF($D6=0,0,F199/$D6*100)</f>
        <v>27.848101265822784</v>
      </c>
      <c r="G6" s="158">
        <f>IF($D6=0,0,G199/$D6*100)</f>
        <v>8.8607594936708853</v>
      </c>
      <c r="H6" s="158">
        <f>IF($D6=0,0,H199/$D6*100)</f>
        <v>5.0632911392405067</v>
      </c>
      <c r="I6" s="158">
        <f>IF($D6=0,0,I199/$D6*100)</f>
        <v>0</v>
      </c>
      <c r="J6" s="157">
        <f>J199</f>
        <v>79</v>
      </c>
      <c r="K6" s="158">
        <f>IF($J6=0,0,K199/$J6*100)</f>
        <v>84.810126582278471</v>
      </c>
      <c r="L6" s="158">
        <f>IF($J6=0,0,L199/$J6*100)</f>
        <v>12.658227848101266</v>
      </c>
      <c r="M6" s="158">
        <f>IF($J6=0,0,M199/$J6*100)</f>
        <v>2.5316455696202533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206</v>
      </c>
      <c r="B7" s="160" t="s">
        <v>11</v>
      </c>
      <c r="C7" s="27" t="s">
        <v>208</v>
      </c>
      <c r="D7" s="161">
        <f t="shared" ref="D7:D70" si="3">D200</f>
        <v>113</v>
      </c>
      <c r="E7" s="162">
        <f t="shared" ref="E7:I7" si="4">IF($D7=0,0,E200/$D7*100)</f>
        <v>48.672566371681413</v>
      </c>
      <c r="F7" s="162">
        <f t="shared" si="4"/>
        <v>30.973451327433626</v>
      </c>
      <c r="G7" s="162">
        <f t="shared" si="4"/>
        <v>15.929203539823009</v>
      </c>
      <c r="H7" s="162">
        <f t="shared" si="4"/>
        <v>4.4247787610619467</v>
      </c>
      <c r="I7" s="162">
        <f t="shared" si="4"/>
        <v>0</v>
      </c>
      <c r="J7" s="161">
        <f t="shared" ref="J7:J70" si="5">J200</f>
        <v>113</v>
      </c>
      <c r="K7" s="162">
        <f t="shared" ref="K7:M7" si="6">IF($J7=0,0,K200/$J7*100)</f>
        <v>88.495575221238937</v>
      </c>
      <c r="L7" s="162">
        <f t="shared" si="6"/>
        <v>10.619469026548673</v>
      </c>
      <c r="M7" s="162">
        <f t="shared" si="6"/>
        <v>0.88495575221238942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209</v>
      </c>
      <c r="D8" s="161">
        <f t="shared" si="3"/>
        <v>231</v>
      </c>
      <c r="E8" s="162">
        <f t="shared" ref="E8:I8" si="7">IF($D8=0,0,E201/$D8*100)</f>
        <v>46.320346320346324</v>
      </c>
      <c r="F8" s="162">
        <f t="shared" si="7"/>
        <v>25.541125541125542</v>
      </c>
      <c r="G8" s="162">
        <f t="shared" si="7"/>
        <v>13.852813852813853</v>
      </c>
      <c r="H8" s="162">
        <f t="shared" si="7"/>
        <v>13.419913419913421</v>
      </c>
      <c r="I8" s="162">
        <f t="shared" si="7"/>
        <v>0.86580086580086579</v>
      </c>
      <c r="J8" s="161">
        <f t="shared" si="5"/>
        <v>231</v>
      </c>
      <c r="K8" s="162">
        <f t="shared" ref="K8:M8" si="8">IF($J8=0,0,K201/$J8*100)</f>
        <v>89.610389610389603</v>
      </c>
      <c r="L8" s="162">
        <f t="shared" si="8"/>
        <v>10.38961038961039</v>
      </c>
      <c r="M8" s="162">
        <f t="shared" si="8"/>
        <v>0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210</v>
      </c>
      <c r="D9" s="161">
        <f t="shared" si="3"/>
        <v>387</v>
      </c>
      <c r="E9" s="162">
        <f t="shared" ref="E9:I9" si="9">IF($D9=0,0,E202/$D9*100)</f>
        <v>48.578811369509047</v>
      </c>
      <c r="F9" s="162">
        <f t="shared" si="9"/>
        <v>25.064599483204137</v>
      </c>
      <c r="G9" s="162">
        <f t="shared" si="9"/>
        <v>16.5374677002584</v>
      </c>
      <c r="H9" s="162">
        <f t="shared" si="9"/>
        <v>9.5607235142118849</v>
      </c>
      <c r="I9" s="162">
        <f t="shared" si="9"/>
        <v>0.2583979328165375</v>
      </c>
      <c r="J9" s="161">
        <f t="shared" si="5"/>
        <v>387</v>
      </c>
      <c r="K9" s="162">
        <f t="shared" ref="K9:M9" si="10">IF($J9=0,0,K202/$J9*100)</f>
        <v>86.821705426356587</v>
      </c>
      <c r="L9" s="162">
        <f t="shared" si="10"/>
        <v>12.919896640826872</v>
      </c>
      <c r="M9" s="162">
        <f t="shared" si="10"/>
        <v>0.2583979328165375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211</v>
      </c>
      <c r="D10" s="161">
        <f t="shared" si="3"/>
        <v>800</v>
      </c>
      <c r="E10" s="162">
        <f t="shared" ref="E10:I10" si="11">IF($D10=0,0,E203/$D10*100)</f>
        <v>52.625</v>
      </c>
      <c r="F10" s="162">
        <f t="shared" si="11"/>
        <v>27.750000000000004</v>
      </c>
      <c r="G10" s="162">
        <f t="shared" si="11"/>
        <v>12.375</v>
      </c>
      <c r="H10" s="162">
        <f t="shared" si="11"/>
        <v>6.625</v>
      </c>
      <c r="I10" s="162">
        <f t="shared" si="11"/>
        <v>0.625</v>
      </c>
      <c r="J10" s="161">
        <f t="shared" si="5"/>
        <v>800</v>
      </c>
      <c r="K10" s="162">
        <f t="shared" ref="K10:M10" si="12">IF($J10=0,0,K203/$J10*100)</f>
        <v>86.5</v>
      </c>
      <c r="L10" s="162">
        <f t="shared" si="12"/>
        <v>13.125</v>
      </c>
      <c r="M10" s="162">
        <f t="shared" si="12"/>
        <v>0.375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212</v>
      </c>
      <c r="D11" s="161">
        <f t="shared" si="3"/>
        <v>1362</v>
      </c>
      <c r="E11" s="162">
        <f t="shared" ref="E11:I11" si="13">IF($D11=0,0,E204/$D11*100)</f>
        <v>50.80763582966226</v>
      </c>
      <c r="F11" s="162">
        <f t="shared" si="13"/>
        <v>26.064610866372984</v>
      </c>
      <c r="G11" s="162">
        <f t="shared" si="13"/>
        <v>14.096916299559473</v>
      </c>
      <c r="H11" s="162">
        <f t="shared" si="13"/>
        <v>8.3700440528634363</v>
      </c>
      <c r="I11" s="162">
        <f t="shared" si="13"/>
        <v>0.66079295154185025</v>
      </c>
      <c r="J11" s="161">
        <f t="shared" si="5"/>
        <v>1362</v>
      </c>
      <c r="K11" s="162">
        <f t="shared" ref="K11:M11" si="14">IF($J11=0,0,K204/$J11*100)</f>
        <v>87.371512481644643</v>
      </c>
      <c r="L11" s="162">
        <f t="shared" si="14"/>
        <v>12.114537444933921</v>
      </c>
      <c r="M11" s="162">
        <f t="shared" si="14"/>
        <v>0.51395007342143906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213</v>
      </c>
      <c r="D12" s="161">
        <f t="shared" si="3"/>
        <v>1478</v>
      </c>
      <c r="E12" s="162">
        <f t="shared" ref="E12:I12" si="15">IF($D12=0,0,E205/$D12*100)</f>
        <v>47.902571041948576</v>
      </c>
      <c r="F12" s="162">
        <f t="shared" si="15"/>
        <v>25.304465493910687</v>
      </c>
      <c r="G12" s="162">
        <f t="shared" si="15"/>
        <v>15.967523680649526</v>
      </c>
      <c r="H12" s="162">
        <f t="shared" si="15"/>
        <v>10.554803788903925</v>
      </c>
      <c r="I12" s="162">
        <f t="shared" si="15"/>
        <v>0.2706359945872801</v>
      </c>
      <c r="J12" s="161">
        <f t="shared" si="5"/>
        <v>1478</v>
      </c>
      <c r="K12" s="162">
        <f t="shared" ref="K12:M12" si="16">IF($J12=0,0,K205/$J12*100)</f>
        <v>87.415426251691471</v>
      </c>
      <c r="L12" s="162">
        <f t="shared" si="16"/>
        <v>12.381596752368065</v>
      </c>
      <c r="M12" s="162">
        <f t="shared" si="16"/>
        <v>0.20297699594046006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353</v>
      </c>
      <c r="D13" s="161">
        <f t="shared" si="3"/>
        <v>600</v>
      </c>
      <c r="E13" s="162">
        <f t="shared" ref="E13:I13" si="17">IF($D13=0,0,E206/$D13*100)</f>
        <v>48.833333333333336</v>
      </c>
      <c r="F13" s="162">
        <f t="shared" si="17"/>
        <v>25.5</v>
      </c>
      <c r="G13" s="162">
        <f t="shared" si="17"/>
        <v>14.499999999999998</v>
      </c>
      <c r="H13" s="162">
        <f t="shared" si="17"/>
        <v>10</v>
      </c>
      <c r="I13" s="162">
        <f t="shared" si="17"/>
        <v>1.1666666666666667</v>
      </c>
      <c r="J13" s="161">
        <f t="shared" si="5"/>
        <v>600</v>
      </c>
      <c r="K13" s="162">
        <f t="shared" ref="K13:M13" si="18">IF($J13=0,0,K206/$J13*100)</f>
        <v>87.333333333333329</v>
      </c>
      <c r="L13" s="162">
        <f t="shared" si="18"/>
        <v>12.5</v>
      </c>
      <c r="M13" s="162">
        <f t="shared" si="18"/>
        <v>0.16666666666666669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215</v>
      </c>
      <c r="D14" s="161">
        <f t="shared" si="3"/>
        <v>83</v>
      </c>
      <c r="E14" s="162">
        <f t="shared" ref="E14:I14" si="19">IF($D14=0,0,E207/$D14*100)</f>
        <v>49.397590361445779</v>
      </c>
      <c r="F14" s="162">
        <f t="shared" si="19"/>
        <v>27.710843373493976</v>
      </c>
      <c r="G14" s="162">
        <f t="shared" si="19"/>
        <v>13.253012048192772</v>
      </c>
      <c r="H14" s="162">
        <f t="shared" si="19"/>
        <v>8.4337349397590362</v>
      </c>
      <c r="I14" s="162">
        <f t="shared" si="19"/>
        <v>1.2048192771084338</v>
      </c>
      <c r="J14" s="161">
        <f t="shared" si="5"/>
        <v>83</v>
      </c>
      <c r="K14" s="162">
        <f t="shared" ref="K14:M14" si="20">IF($J14=0,0,K207/$J14*100)</f>
        <v>89.156626506024097</v>
      </c>
      <c r="L14" s="162">
        <f t="shared" si="20"/>
        <v>10.843373493975903</v>
      </c>
      <c r="M14" s="162">
        <f t="shared" si="20"/>
        <v>0</v>
      </c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>
        <f t="shared" si="3"/>
        <v>805</v>
      </c>
      <c r="E15" s="153">
        <f t="shared" ref="E15:I15" si="21">IF($D15=0,0,E208/$D15*100)</f>
        <v>51.552795031055901</v>
      </c>
      <c r="F15" s="153">
        <f t="shared" si="21"/>
        <v>25.217391304347824</v>
      </c>
      <c r="G15" s="153">
        <f t="shared" si="21"/>
        <v>13.788819875776397</v>
      </c>
      <c r="H15" s="153">
        <f t="shared" si="21"/>
        <v>8.695652173913043</v>
      </c>
      <c r="I15" s="153">
        <f t="shared" si="21"/>
        <v>0.74534161490683226</v>
      </c>
      <c r="J15" s="164">
        <f t="shared" si="5"/>
        <v>805</v>
      </c>
      <c r="K15" s="153">
        <f t="shared" ref="K15:M15" si="22">IF($J15=0,0,K208/$J15*100)</f>
        <v>87.701863354037272</v>
      </c>
      <c r="L15" s="153">
        <f t="shared" si="22"/>
        <v>11.925465838509316</v>
      </c>
      <c r="M15" s="153">
        <f t="shared" si="22"/>
        <v>0.37267080745341613</v>
      </c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 t="s">
        <v>12</v>
      </c>
      <c r="C16" s="156" t="s">
        <v>207</v>
      </c>
      <c r="D16" s="161">
        <f t="shared" si="3"/>
        <v>9</v>
      </c>
      <c r="E16" s="162">
        <f t="shared" ref="E16:I16" si="23">IF($D16=0,0,E209/$D16*100)</f>
        <v>66.666666666666657</v>
      </c>
      <c r="F16" s="162">
        <f t="shared" si="23"/>
        <v>22.222222222222221</v>
      </c>
      <c r="G16" s="162">
        <f t="shared" si="23"/>
        <v>11.111111111111111</v>
      </c>
      <c r="H16" s="162">
        <f t="shared" si="23"/>
        <v>0</v>
      </c>
      <c r="I16" s="162">
        <f t="shared" si="23"/>
        <v>0</v>
      </c>
      <c r="J16" s="161">
        <f t="shared" si="5"/>
        <v>9</v>
      </c>
      <c r="K16" s="162">
        <f t="shared" ref="K16:M16" si="24">IF($J16=0,0,K209/$J16*100)</f>
        <v>100</v>
      </c>
      <c r="L16" s="162">
        <f t="shared" si="24"/>
        <v>0</v>
      </c>
      <c r="M16" s="162">
        <f t="shared" si="24"/>
        <v>0</v>
      </c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13</v>
      </c>
      <c r="C17" s="27" t="s">
        <v>208</v>
      </c>
      <c r="D17" s="161">
        <f t="shared" si="3"/>
        <v>28</v>
      </c>
      <c r="E17" s="162">
        <f t="shared" ref="E17:I17" si="25">IF($D17=0,0,E210/$D17*100)</f>
        <v>42.857142857142854</v>
      </c>
      <c r="F17" s="162">
        <f t="shared" si="25"/>
        <v>39.285714285714285</v>
      </c>
      <c r="G17" s="162">
        <f t="shared" si="25"/>
        <v>14.285714285714285</v>
      </c>
      <c r="H17" s="162">
        <f t="shared" si="25"/>
        <v>3.5714285714285712</v>
      </c>
      <c r="I17" s="162">
        <f t="shared" si="25"/>
        <v>0</v>
      </c>
      <c r="J17" s="161">
        <f t="shared" si="5"/>
        <v>28</v>
      </c>
      <c r="K17" s="162">
        <f t="shared" ref="K17:M17" si="26">IF($J17=0,0,K210/$J17*100)</f>
        <v>89.285714285714292</v>
      </c>
      <c r="L17" s="162">
        <f t="shared" si="26"/>
        <v>7.1428571428571423</v>
      </c>
      <c r="M17" s="162">
        <f t="shared" si="26"/>
        <v>3.5714285714285712</v>
      </c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27" t="s">
        <v>209</v>
      </c>
      <c r="D18" s="161">
        <f t="shared" si="3"/>
        <v>34</v>
      </c>
      <c r="E18" s="162">
        <f t="shared" ref="E18:I18" si="27">IF($D18=0,0,E211/$D18*100)</f>
        <v>50</v>
      </c>
      <c r="F18" s="162">
        <f t="shared" si="27"/>
        <v>26.47058823529412</v>
      </c>
      <c r="G18" s="162">
        <f t="shared" si="27"/>
        <v>11.76470588235294</v>
      </c>
      <c r="H18" s="162">
        <f t="shared" si="27"/>
        <v>11.76470588235294</v>
      </c>
      <c r="I18" s="162">
        <f t="shared" si="27"/>
        <v>0</v>
      </c>
      <c r="J18" s="161">
        <f t="shared" si="5"/>
        <v>34</v>
      </c>
      <c r="K18" s="162">
        <f t="shared" ref="K18:M18" si="28">IF($J18=0,0,K211/$J18*100)</f>
        <v>91.17647058823529</v>
      </c>
      <c r="L18" s="162">
        <f t="shared" si="28"/>
        <v>8.8235294117647065</v>
      </c>
      <c r="M18" s="162">
        <f t="shared" si="28"/>
        <v>0</v>
      </c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210</v>
      </c>
      <c r="D19" s="161">
        <f t="shared" si="3"/>
        <v>96</v>
      </c>
      <c r="E19" s="162">
        <f t="shared" ref="E19:I19" si="29">IF($D19=0,0,E212/$D19*100)</f>
        <v>33.333333333333329</v>
      </c>
      <c r="F19" s="162">
        <f t="shared" si="29"/>
        <v>37.5</v>
      </c>
      <c r="G19" s="162">
        <f t="shared" si="29"/>
        <v>15.625</v>
      </c>
      <c r="H19" s="162">
        <f t="shared" si="29"/>
        <v>13.541666666666666</v>
      </c>
      <c r="I19" s="162">
        <f t="shared" si="29"/>
        <v>0</v>
      </c>
      <c r="J19" s="161">
        <f t="shared" si="5"/>
        <v>96</v>
      </c>
      <c r="K19" s="162">
        <f t="shared" ref="K19:M19" si="30">IF($J19=0,0,K212/$J19*100)</f>
        <v>88.541666666666657</v>
      </c>
      <c r="L19" s="162">
        <f t="shared" si="30"/>
        <v>11.458333333333332</v>
      </c>
      <c r="M19" s="162">
        <f t="shared" si="30"/>
        <v>0</v>
      </c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211</v>
      </c>
      <c r="D20" s="161">
        <f t="shared" si="3"/>
        <v>246</v>
      </c>
      <c r="E20" s="162">
        <f t="shared" ref="E20:I20" si="31">IF($D20=0,0,E213/$D20*100)</f>
        <v>47.967479674796749</v>
      </c>
      <c r="F20" s="162">
        <f t="shared" si="31"/>
        <v>29.674796747967481</v>
      </c>
      <c r="G20" s="162">
        <f t="shared" si="31"/>
        <v>15.040650406504067</v>
      </c>
      <c r="H20" s="162">
        <f t="shared" si="31"/>
        <v>6.9105691056910574</v>
      </c>
      <c r="I20" s="162">
        <f t="shared" si="31"/>
        <v>0.40650406504065045</v>
      </c>
      <c r="J20" s="161">
        <f t="shared" si="5"/>
        <v>246</v>
      </c>
      <c r="K20" s="162">
        <f t="shared" ref="K20:M20" si="32">IF($J20=0,0,K213/$J20*100)</f>
        <v>85.77235772357723</v>
      </c>
      <c r="L20" s="162">
        <f t="shared" si="32"/>
        <v>13.414634146341465</v>
      </c>
      <c r="M20" s="162">
        <f t="shared" si="32"/>
        <v>0.81300813008130091</v>
      </c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212</v>
      </c>
      <c r="D21" s="161">
        <f t="shared" si="3"/>
        <v>478</v>
      </c>
      <c r="E21" s="162">
        <f t="shared" ref="E21:I21" si="33">IF($D21=0,0,E214/$D21*100)</f>
        <v>48.535564853556487</v>
      </c>
      <c r="F21" s="162">
        <f t="shared" si="33"/>
        <v>28.870292887029287</v>
      </c>
      <c r="G21" s="162">
        <f t="shared" si="33"/>
        <v>14.01673640167364</v>
      </c>
      <c r="H21" s="162">
        <f t="shared" si="33"/>
        <v>7.7405857740585766</v>
      </c>
      <c r="I21" s="162">
        <f t="shared" si="33"/>
        <v>0.83682008368200833</v>
      </c>
      <c r="J21" s="161">
        <f t="shared" si="5"/>
        <v>478</v>
      </c>
      <c r="K21" s="162">
        <f t="shared" ref="K21:M21" si="34">IF($J21=0,0,K214/$J21*100)</f>
        <v>87.238493723849373</v>
      </c>
      <c r="L21" s="162">
        <f t="shared" si="34"/>
        <v>12.133891213389122</v>
      </c>
      <c r="M21" s="162">
        <f t="shared" si="34"/>
        <v>0.62761506276150625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213</v>
      </c>
      <c r="D22" s="161">
        <f t="shared" si="3"/>
        <v>572</v>
      </c>
      <c r="E22" s="162">
        <f t="shared" ref="E22:I22" si="35">IF($D22=0,0,E215/$D22*100)</f>
        <v>47.2027972027972</v>
      </c>
      <c r="F22" s="162">
        <f t="shared" si="35"/>
        <v>25.34965034965035</v>
      </c>
      <c r="G22" s="162">
        <f t="shared" si="35"/>
        <v>14.86013986013986</v>
      </c>
      <c r="H22" s="162">
        <f t="shared" si="35"/>
        <v>12.412587412587413</v>
      </c>
      <c r="I22" s="162">
        <f t="shared" si="35"/>
        <v>0.17482517482517482</v>
      </c>
      <c r="J22" s="161">
        <f t="shared" si="5"/>
        <v>572</v>
      </c>
      <c r="K22" s="162">
        <f t="shared" ref="K22:M22" si="36">IF($J22=0,0,K215/$J22*100)</f>
        <v>87.937062937062933</v>
      </c>
      <c r="L22" s="162">
        <f t="shared" si="36"/>
        <v>11.713286713286713</v>
      </c>
      <c r="M22" s="162">
        <f t="shared" si="36"/>
        <v>0.34965034965034963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353</v>
      </c>
      <c r="D23" s="161">
        <f t="shared" si="3"/>
        <v>250</v>
      </c>
      <c r="E23" s="162">
        <f t="shared" ref="E23:I23" si="37">IF($D23=0,0,E216/$D23*100)</f>
        <v>47.199999999999996</v>
      </c>
      <c r="F23" s="162">
        <f t="shared" si="37"/>
        <v>26</v>
      </c>
      <c r="G23" s="162">
        <f t="shared" si="37"/>
        <v>14.399999999999999</v>
      </c>
      <c r="H23" s="162">
        <f t="shared" si="37"/>
        <v>11.200000000000001</v>
      </c>
      <c r="I23" s="162">
        <f t="shared" si="37"/>
        <v>1.2</v>
      </c>
      <c r="J23" s="161">
        <f t="shared" si="5"/>
        <v>250</v>
      </c>
      <c r="K23" s="162">
        <f t="shared" ref="K23:M23" si="38">IF($J23=0,0,K216/$J23*100)</f>
        <v>88</v>
      </c>
      <c r="L23" s="162">
        <f t="shared" si="38"/>
        <v>11.600000000000001</v>
      </c>
      <c r="M23" s="162">
        <f t="shared" si="38"/>
        <v>0.4</v>
      </c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215</v>
      </c>
      <c r="D24" s="161">
        <f t="shared" si="3"/>
        <v>40</v>
      </c>
      <c r="E24" s="162">
        <f t="shared" ref="E24:I24" si="39">IF($D24=0,0,E217/$D24*100)</f>
        <v>42.5</v>
      </c>
      <c r="F24" s="162">
        <f t="shared" si="39"/>
        <v>35</v>
      </c>
      <c r="G24" s="162">
        <f t="shared" si="39"/>
        <v>15</v>
      </c>
      <c r="H24" s="162">
        <f t="shared" si="39"/>
        <v>7.5</v>
      </c>
      <c r="I24" s="162">
        <f t="shared" si="39"/>
        <v>0</v>
      </c>
      <c r="J24" s="161">
        <f t="shared" si="5"/>
        <v>40</v>
      </c>
      <c r="K24" s="162">
        <f t="shared" ref="K24:M24" si="40">IF($J24=0,0,K217/$J24*100)</f>
        <v>85</v>
      </c>
      <c r="L24" s="162">
        <f t="shared" si="40"/>
        <v>15</v>
      </c>
      <c r="M24" s="162">
        <f t="shared" si="40"/>
        <v>0</v>
      </c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24</v>
      </c>
      <c r="D25" s="164">
        <f t="shared" si="3"/>
        <v>173</v>
      </c>
      <c r="E25" s="153">
        <f t="shared" ref="E25:I25" si="41">IF($D25=0,0,E218/$D25*100)</f>
        <v>51.445086705202314</v>
      </c>
      <c r="F25" s="153">
        <f t="shared" si="41"/>
        <v>24.277456647398843</v>
      </c>
      <c r="G25" s="153">
        <f t="shared" si="41"/>
        <v>17.341040462427745</v>
      </c>
      <c r="H25" s="153">
        <f t="shared" si="41"/>
        <v>6.3583815028901727</v>
      </c>
      <c r="I25" s="153">
        <f t="shared" si="41"/>
        <v>0.57803468208092479</v>
      </c>
      <c r="J25" s="164">
        <f t="shared" si="5"/>
        <v>173</v>
      </c>
      <c r="K25" s="153">
        <f t="shared" ref="K25:M25" si="42">IF($J25=0,0,K218/$J25*100)</f>
        <v>86.127167630057798</v>
      </c>
      <c r="L25" s="153">
        <f t="shared" si="42"/>
        <v>13.872832369942195</v>
      </c>
      <c r="M25" s="153">
        <f t="shared" si="42"/>
        <v>0</v>
      </c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207</v>
      </c>
      <c r="D26" s="161">
        <f t="shared" si="3"/>
        <v>48</v>
      </c>
      <c r="E26" s="162">
        <f t="shared" ref="E26:I26" si="43">IF($D26=0,0,E219/$D26*100)</f>
        <v>56.25</v>
      </c>
      <c r="F26" s="162">
        <f t="shared" si="43"/>
        <v>27.083333333333332</v>
      </c>
      <c r="G26" s="162">
        <f t="shared" si="43"/>
        <v>10.416666666666668</v>
      </c>
      <c r="H26" s="162">
        <f t="shared" si="43"/>
        <v>6.25</v>
      </c>
      <c r="I26" s="162">
        <f t="shared" si="43"/>
        <v>0</v>
      </c>
      <c r="J26" s="161">
        <f t="shared" si="5"/>
        <v>48</v>
      </c>
      <c r="K26" s="162">
        <f t="shared" ref="K26:M26" si="44">IF($J26=0,0,K219/$J26*100)</f>
        <v>85.416666666666657</v>
      </c>
      <c r="L26" s="162">
        <f t="shared" si="44"/>
        <v>14.583333333333334</v>
      </c>
      <c r="M26" s="162">
        <f t="shared" si="44"/>
        <v>0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208</v>
      </c>
      <c r="D27" s="161">
        <f t="shared" si="3"/>
        <v>58</v>
      </c>
      <c r="E27" s="162">
        <f t="shared" ref="E27:I27" si="45">IF($D27=0,0,E220/$D27*100)</f>
        <v>51.724137931034484</v>
      </c>
      <c r="F27" s="162">
        <f t="shared" si="45"/>
        <v>27.586206896551722</v>
      </c>
      <c r="G27" s="162">
        <f t="shared" si="45"/>
        <v>17.241379310344829</v>
      </c>
      <c r="H27" s="162">
        <f t="shared" si="45"/>
        <v>3.4482758620689653</v>
      </c>
      <c r="I27" s="162">
        <f t="shared" si="45"/>
        <v>0</v>
      </c>
      <c r="J27" s="161">
        <f t="shared" si="5"/>
        <v>58</v>
      </c>
      <c r="K27" s="162">
        <f t="shared" ref="K27:M27" si="46">IF($J27=0,0,K220/$J27*100)</f>
        <v>87.931034482758619</v>
      </c>
      <c r="L27" s="162">
        <f t="shared" si="46"/>
        <v>12.068965517241379</v>
      </c>
      <c r="M27" s="162">
        <f t="shared" si="46"/>
        <v>0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209</v>
      </c>
      <c r="D28" s="161">
        <f t="shared" si="3"/>
        <v>105</v>
      </c>
      <c r="E28" s="162">
        <f t="shared" ref="E28:I28" si="47">IF($D28=0,0,E221/$D28*100)</f>
        <v>44.761904761904766</v>
      </c>
      <c r="F28" s="162">
        <f t="shared" si="47"/>
        <v>21.904761904761905</v>
      </c>
      <c r="G28" s="162">
        <f t="shared" si="47"/>
        <v>14.285714285714285</v>
      </c>
      <c r="H28" s="162">
        <f t="shared" si="47"/>
        <v>17.142857142857142</v>
      </c>
      <c r="I28" s="162">
        <f t="shared" si="47"/>
        <v>1.9047619047619049</v>
      </c>
      <c r="J28" s="161">
        <f t="shared" si="5"/>
        <v>105</v>
      </c>
      <c r="K28" s="162">
        <f t="shared" ref="K28:M28" si="48">IF($J28=0,0,K221/$J28*100)</f>
        <v>86.666666666666671</v>
      </c>
      <c r="L28" s="162">
        <f t="shared" si="48"/>
        <v>13.333333333333334</v>
      </c>
      <c r="M28" s="162">
        <f t="shared" si="48"/>
        <v>0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210</v>
      </c>
      <c r="D29" s="161">
        <f t="shared" si="3"/>
        <v>172</v>
      </c>
      <c r="E29" s="162">
        <f t="shared" ref="E29:I29" si="49">IF($D29=0,0,E222/$D29*100)</f>
        <v>59.302325581395351</v>
      </c>
      <c r="F29" s="162">
        <f t="shared" si="49"/>
        <v>17.441860465116278</v>
      </c>
      <c r="G29" s="162">
        <f t="shared" si="49"/>
        <v>17.441860465116278</v>
      </c>
      <c r="H29" s="162">
        <f t="shared" si="49"/>
        <v>5.8139534883720927</v>
      </c>
      <c r="I29" s="162">
        <f t="shared" si="49"/>
        <v>0</v>
      </c>
      <c r="J29" s="161">
        <f t="shared" si="5"/>
        <v>172</v>
      </c>
      <c r="K29" s="162">
        <f t="shared" ref="K29:M29" si="50">IF($J29=0,0,K222/$J29*100)</f>
        <v>84.302325581395351</v>
      </c>
      <c r="L29" s="162">
        <f t="shared" si="50"/>
        <v>15.697674418604651</v>
      </c>
      <c r="M29" s="162">
        <f t="shared" si="50"/>
        <v>0</v>
      </c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211</v>
      </c>
      <c r="D30" s="161">
        <f t="shared" si="3"/>
        <v>294</v>
      </c>
      <c r="E30" s="162">
        <f t="shared" ref="E30:I30" si="51">IF($D30=0,0,E223/$D30*100)</f>
        <v>56.802721088435369</v>
      </c>
      <c r="F30" s="162">
        <f t="shared" si="51"/>
        <v>24.829931972789115</v>
      </c>
      <c r="G30" s="162">
        <f t="shared" si="51"/>
        <v>11.904761904761903</v>
      </c>
      <c r="H30" s="162">
        <f t="shared" si="51"/>
        <v>5.7823129251700678</v>
      </c>
      <c r="I30" s="162">
        <f t="shared" si="51"/>
        <v>0.68027210884353739</v>
      </c>
      <c r="J30" s="161">
        <f t="shared" si="5"/>
        <v>294</v>
      </c>
      <c r="K30" s="162">
        <f t="shared" ref="K30:M30" si="52">IF($J30=0,0,K223/$J30*100)</f>
        <v>85.714285714285708</v>
      </c>
      <c r="L30" s="162">
        <f t="shared" si="52"/>
        <v>14.285714285714285</v>
      </c>
      <c r="M30" s="162">
        <f t="shared" si="52"/>
        <v>0</v>
      </c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212</v>
      </c>
      <c r="D31" s="161">
        <f t="shared" si="3"/>
        <v>422</v>
      </c>
      <c r="E31" s="162">
        <f t="shared" ref="E31:I31" si="53">IF($D31=0,0,E224/$D31*100)</f>
        <v>51.658767772511851</v>
      </c>
      <c r="F31" s="162">
        <f t="shared" si="53"/>
        <v>25.592417061611371</v>
      </c>
      <c r="G31" s="162">
        <f t="shared" si="53"/>
        <v>13.744075829383887</v>
      </c>
      <c r="H31" s="162">
        <f t="shared" si="53"/>
        <v>8.5308056872037916</v>
      </c>
      <c r="I31" s="162">
        <f t="shared" si="53"/>
        <v>0.47393364928909953</v>
      </c>
      <c r="J31" s="161">
        <f t="shared" si="5"/>
        <v>422</v>
      </c>
      <c r="K31" s="162">
        <f t="shared" ref="K31:M31" si="54">IF($J31=0,0,K224/$J31*100)</f>
        <v>86.255924170616112</v>
      </c>
      <c r="L31" s="162">
        <f t="shared" si="54"/>
        <v>13.270142180094787</v>
      </c>
      <c r="M31" s="162">
        <f t="shared" si="54"/>
        <v>0.47393364928909953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213</v>
      </c>
      <c r="D32" s="161">
        <f t="shared" si="3"/>
        <v>406</v>
      </c>
      <c r="E32" s="162">
        <f t="shared" ref="E32:I32" si="55">IF($D32=0,0,E225/$D32*100)</f>
        <v>50.738916256157637</v>
      </c>
      <c r="F32" s="162">
        <f t="shared" si="55"/>
        <v>27.586206896551722</v>
      </c>
      <c r="G32" s="162">
        <f t="shared" si="55"/>
        <v>14.039408866995073</v>
      </c>
      <c r="H32" s="162">
        <f t="shared" si="55"/>
        <v>7.6354679802955667</v>
      </c>
      <c r="I32" s="162">
        <f t="shared" si="55"/>
        <v>0</v>
      </c>
      <c r="J32" s="161">
        <f t="shared" si="5"/>
        <v>406</v>
      </c>
      <c r="K32" s="162">
        <f t="shared" ref="K32:M32" si="56">IF($J32=0,0,K225/$J32*100)</f>
        <v>84.729064039408868</v>
      </c>
      <c r="L32" s="162">
        <f t="shared" si="56"/>
        <v>15.024630541871922</v>
      </c>
      <c r="M32" s="162">
        <f t="shared" si="56"/>
        <v>0.24630541871921183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353</v>
      </c>
      <c r="D33" s="161">
        <f t="shared" si="3"/>
        <v>167</v>
      </c>
      <c r="E33" s="162">
        <f t="shared" ref="E33:I33" si="57">IF($D33=0,0,E226/$D33*100)</f>
        <v>53.892215568862277</v>
      </c>
      <c r="F33" s="162">
        <f t="shared" si="57"/>
        <v>19.161676646706589</v>
      </c>
      <c r="G33" s="162">
        <f t="shared" si="57"/>
        <v>13.77245508982036</v>
      </c>
      <c r="H33" s="162">
        <f t="shared" si="57"/>
        <v>12.574850299401197</v>
      </c>
      <c r="I33" s="162">
        <f t="shared" si="57"/>
        <v>0.5988023952095809</v>
      </c>
      <c r="J33" s="161">
        <f t="shared" si="5"/>
        <v>167</v>
      </c>
      <c r="K33" s="162">
        <f t="shared" ref="K33:M33" si="58">IF($J33=0,0,K226/$J33*100)</f>
        <v>83.832335329341305</v>
      </c>
      <c r="L33" s="162">
        <f t="shared" si="58"/>
        <v>16.167664670658681</v>
      </c>
      <c r="M33" s="162">
        <f t="shared" si="58"/>
        <v>0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215</v>
      </c>
      <c r="D34" s="161">
        <f t="shared" si="3"/>
        <v>26</v>
      </c>
      <c r="E34" s="162">
        <f t="shared" ref="E34:I34" si="59">IF($D34=0,0,E227/$D34*100)</f>
        <v>53.846153846153847</v>
      </c>
      <c r="F34" s="162">
        <f t="shared" si="59"/>
        <v>19.230769230769234</v>
      </c>
      <c r="G34" s="162">
        <f t="shared" si="59"/>
        <v>11.538461538461538</v>
      </c>
      <c r="H34" s="162">
        <f t="shared" si="59"/>
        <v>11.538461538461538</v>
      </c>
      <c r="I34" s="162">
        <f t="shared" si="59"/>
        <v>3.8461538461538463</v>
      </c>
      <c r="J34" s="161">
        <f t="shared" si="5"/>
        <v>26</v>
      </c>
      <c r="K34" s="162">
        <f t="shared" ref="K34:M34" si="60">IF($J34=0,0,K227/$J34*100)</f>
        <v>96.15384615384616</v>
      </c>
      <c r="L34" s="162">
        <f t="shared" si="60"/>
        <v>3.8461538461538463</v>
      </c>
      <c r="M34" s="162">
        <f t="shared" si="60"/>
        <v>0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3"/>
        <v>309</v>
      </c>
      <c r="E35" s="153">
        <f t="shared" ref="E35:I35" si="61">IF($D35=0,0,E228/$D35*100)</f>
        <v>53.074433656957929</v>
      </c>
      <c r="F35" s="153">
        <f t="shared" si="61"/>
        <v>24.595469255663431</v>
      </c>
      <c r="G35" s="153">
        <f t="shared" si="61"/>
        <v>13.915857605177994</v>
      </c>
      <c r="H35" s="153">
        <f t="shared" si="61"/>
        <v>7.4433656957928811</v>
      </c>
      <c r="I35" s="153">
        <f t="shared" si="61"/>
        <v>0.97087378640776689</v>
      </c>
      <c r="J35" s="164">
        <f t="shared" si="5"/>
        <v>309</v>
      </c>
      <c r="K35" s="153">
        <f t="shared" ref="K35:M35" si="62">IF($J35=0,0,K228/$J35*100)</f>
        <v>86.08414239482201</v>
      </c>
      <c r="L35" s="153">
        <f t="shared" si="62"/>
        <v>13.268608414239482</v>
      </c>
      <c r="M35" s="153">
        <f t="shared" si="62"/>
        <v>0.64724919093851141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207</v>
      </c>
      <c r="D36" s="161">
        <f t="shared" si="3"/>
        <v>22</v>
      </c>
      <c r="E36" s="162">
        <f t="shared" ref="E36:I36" si="63">IF($D36=0,0,E229/$D36*100)</f>
        <v>59.090909090909093</v>
      </c>
      <c r="F36" s="162">
        <f t="shared" si="63"/>
        <v>31.818181818181817</v>
      </c>
      <c r="G36" s="162">
        <f t="shared" si="63"/>
        <v>4.5454545454545459</v>
      </c>
      <c r="H36" s="162">
        <f t="shared" si="63"/>
        <v>4.5454545454545459</v>
      </c>
      <c r="I36" s="162">
        <f t="shared" si="63"/>
        <v>0</v>
      </c>
      <c r="J36" s="161">
        <f t="shared" si="5"/>
        <v>22</v>
      </c>
      <c r="K36" s="162">
        <f t="shared" ref="K36:M36" si="64">IF($J36=0,0,K229/$J36*100)</f>
        <v>77.272727272727266</v>
      </c>
      <c r="L36" s="162">
        <f t="shared" si="64"/>
        <v>13.636363636363635</v>
      </c>
      <c r="M36" s="162">
        <f t="shared" si="64"/>
        <v>9.0909090909090917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208</v>
      </c>
      <c r="D37" s="161">
        <f t="shared" si="3"/>
        <v>25</v>
      </c>
      <c r="E37" s="162">
        <f t="shared" ref="E37:I37" si="65">IF($D37=0,0,E230/$D37*100)</f>
        <v>48</v>
      </c>
      <c r="F37" s="162">
        <f t="shared" si="65"/>
        <v>28.000000000000004</v>
      </c>
      <c r="G37" s="162">
        <f t="shared" si="65"/>
        <v>16</v>
      </c>
      <c r="H37" s="162">
        <f t="shared" si="65"/>
        <v>8</v>
      </c>
      <c r="I37" s="162">
        <f t="shared" si="65"/>
        <v>0</v>
      </c>
      <c r="J37" s="161">
        <f t="shared" si="5"/>
        <v>25</v>
      </c>
      <c r="K37" s="162">
        <f t="shared" ref="K37:M37" si="66">IF($J37=0,0,K230/$J37*100)</f>
        <v>88</v>
      </c>
      <c r="L37" s="162">
        <f t="shared" si="66"/>
        <v>12</v>
      </c>
      <c r="M37" s="162">
        <f t="shared" si="66"/>
        <v>0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209</v>
      </c>
      <c r="D38" s="161">
        <f t="shared" si="3"/>
        <v>89</v>
      </c>
      <c r="E38" s="162">
        <f t="shared" ref="E38:I38" si="67">IF($D38=0,0,E231/$D38*100)</f>
        <v>46.067415730337082</v>
      </c>
      <c r="F38" s="162">
        <f t="shared" si="67"/>
        <v>29.213483146067414</v>
      </c>
      <c r="G38" s="162">
        <f t="shared" si="67"/>
        <v>14.606741573033707</v>
      </c>
      <c r="H38" s="162">
        <f t="shared" si="67"/>
        <v>10.112359550561797</v>
      </c>
      <c r="I38" s="162">
        <f t="shared" si="67"/>
        <v>0</v>
      </c>
      <c r="J38" s="161">
        <f t="shared" si="5"/>
        <v>89</v>
      </c>
      <c r="K38" s="162">
        <f t="shared" ref="K38:M38" si="68">IF($J38=0,0,K231/$J38*100)</f>
        <v>92.134831460674164</v>
      </c>
      <c r="L38" s="162">
        <f t="shared" si="68"/>
        <v>7.8651685393258424</v>
      </c>
      <c r="M38" s="162">
        <f t="shared" si="68"/>
        <v>0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210</v>
      </c>
      <c r="D39" s="161">
        <f t="shared" si="3"/>
        <v>110</v>
      </c>
      <c r="E39" s="162">
        <f t="shared" ref="E39:I39" si="69">IF($D39=0,0,E232/$D39*100)</f>
        <v>46.36363636363636</v>
      </c>
      <c r="F39" s="162">
        <f t="shared" si="69"/>
        <v>26.36363636363636</v>
      </c>
      <c r="G39" s="162">
        <f t="shared" si="69"/>
        <v>15.454545454545453</v>
      </c>
      <c r="H39" s="162">
        <f t="shared" si="69"/>
        <v>10.909090909090908</v>
      </c>
      <c r="I39" s="162">
        <f t="shared" si="69"/>
        <v>0.90909090909090906</v>
      </c>
      <c r="J39" s="161">
        <f t="shared" si="5"/>
        <v>110</v>
      </c>
      <c r="K39" s="162">
        <f t="shared" ref="K39:M39" si="70">IF($J39=0,0,K232/$J39*100)</f>
        <v>88.181818181818187</v>
      </c>
      <c r="L39" s="162">
        <f t="shared" si="70"/>
        <v>10.909090909090908</v>
      </c>
      <c r="M39" s="162">
        <f t="shared" si="70"/>
        <v>0.90909090909090906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211</v>
      </c>
      <c r="D40" s="161">
        <f t="shared" si="3"/>
        <v>238</v>
      </c>
      <c r="E40" s="162">
        <f t="shared" ref="E40:I40" si="71">IF($D40=0,0,E233/$D40*100)</f>
        <v>53.361344537815128</v>
      </c>
      <c r="F40" s="162">
        <f t="shared" si="71"/>
        <v>28.571428571428569</v>
      </c>
      <c r="G40" s="162">
        <f t="shared" si="71"/>
        <v>9.6638655462184886</v>
      </c>
      <c r="H40" s="162">
        <f t="shared" si="71"/>
        <v>7.5630252100840334</v>
      </c>
      <c r="I40" s="162">
        <f t="shared" si="71"/>
        <v>0.84033613445378152</v>
      </c>
      <c r="J40" s="161">
        <f t="shared" si="5"/>
        <v>238</v>
      </c>
      <c r="K40" s="162">
        <f t="shared" ref="K40:M40" si="72">IF($J40=0,0,K233/$J40*100)</f>
        <v>87.815126050420162</v>
      </c>
      <c r="L40" s="162">
        <f t="shared" si="72"/>
        <v>11.76470588235294</v>
      </c>
      <c r="M40" s="162">
        <f t="shared" si="72"/>
        <v>0.42016806722689076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27" t="s">
        <v>212</v>
      </c>
      <c r="D41" s="161">
        <f t="shared" si="3"/>
        <v>408</v>
      </c>
      <c r="E41" s="162">
        <f t="shared" ref="E41:I41" si="73">IF($D41=0,0,E234/$D41*100)</f>
        <v>51.470588235294116</v>
      </c>
      <c r="F41" s="162">
        <f t="shared" si="73"/>
        <v>24.019607843137255</v>
      </c>
      <c r="G41" s="162">
        <f t="shared" si="73"/>
        <v>15.441176470588236</v>
      </c>
      <c r="H41" s="162">
        <f t="shared" si="73"/>
        <v>8.3333333333333321</v>
      </c>
      <c r="I41" s="162">
        <f t="shared" si="73"/>
        <v>0.73529411764705876</v>
      </c>
      <c r="J41" s="161">
        <f t="shared" si="5"/>
        <v>408</v>
      </c>
      <c r="K41" s="162">
        <f t="shared" ref="K41:M41" si="74">IF($J41=0,0,K234/$J41*100)</f>
        <v>88.970588235294116</v>
      </c>
      <c r="L41" s="162">
        <f t="shared" si="74"/>
        <v>10.53921568627451</v>
      </c>
      <c r="M41" s="162">
        <f t="shared" si="74"/>
        <v>0.49019607843137253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27" t="s">
        <v>213</v>
      </c>
      <c r="D42" s="161">
        <f t="shared" si="3"/>
        <v>449</v>
      </c>
      <c r="E42" s="162">
        <f t="shared" ref="E42:I42" si="75">IF($D42=0,0,E235/$D42*100)</f>
        <v>47.438752783964368</v>
      </c>
      <c r="F42" s="162">
        <f t="shared" si="75"/>
        <v>22.271714922049</v>
      </c>
      <c r="G42" s="162">
        <f t="shared" si="75"/>
        <v>19.153674832962139</v>
      </c>
      <c r="H42" s="162">
        <f t="shared" si="75"/>
        <v>10.46770601336303</v>
      </c>
      <c r="I42" s="162">
        <f t="shared" si="75"/>
        <v>0.66815144766146994</v>
      </c>
      <c r="J42" s="161">
        <f t="shared" si="5"/>
        <v>449</v>
      </c>
      <c r="K42" s="162">
        <f t="shared" ref="K42:M42" si="76">IF($J42=0,0,K235/$J42*100)</f>
        <v>90.423162583518931</v>
      </c>
      <c r="L42" s="162">
        <f t="shared" si="76"/>
        <v>9.5768374164810695</v>
      </c>
      <c r="M42" s="162">
        <f t="shared" si="76"/>
        <v>0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353</v>
      </c>
      <c r="D43" s="161">
        <f t="shared" si="3"/>
        <v>159</v>
      </c>
      <c r="E43" s="162">
        <f t="shared" ref="E43:I43" si="77">IF($D43=0,0,E236/$D43*100)</f>
        <v>46.540880503144656</v>
      </c>
      <c r="F43" s="162">
        <f t="shared" si="77"/>
        <v>30.817610062893081</v>
      </c>
      <c r="G43" s="162">
        <f t="shared" si="77"/>
        <v>15.723270440251572</v>
      </c>
      <c r="H43" s="162">
        <f t="shared" si="77"/>
        <v>5.0314465408805038</v>
      </c>
      <c r="I43" s="162">
        <f t="shared" si="77"/>
        <v>1.8867924528301887</v>
      </c>
      <c r="J43" s="161">
        <f t="shared" si="5"/>
        <v>159</v>
      </c>
      <c r="K43" s="162">
        <f t="shared" ref="K43:M43" si="78">IF($J43=0,0,K236/$J43*100)</f>
        <v>93.081761006289312</v>
      </c>
      <c r="L43" s="162">
        <f t="shared" si="78"/>
        <v>6.9182389937106921</v>
      </c>
      <c r="M43" s="162">
        <f t="shared" si="78"/>
        <v>0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215</v>
      </c>
      <c r="D44" s="161">
        <f t="shared" si="3"/>
        <v>15</v>
      </c>
      <c r="E44" s="162">
        <f t="shared" ref="E44:I44" si="79">IF($D44=0,0,E237/$D44*100)</f>
        <v>60</v>
      </c>
      <c r="F44" s="162">
        <f t="shared" si="79"/>
        <v>20</v>
      </c>
      <c r="G44" s="162">
        <f t="shared" si="79"/>
        <v>13.333333333333334</v>
      </c>
      <c r="H44" s="162">
        <f t="shared" si="79"/>
        <v>6.666666666666667</v>
      </c>
      <c r="I44" s="162">
        <f t="shared" si="79"/>
        <v>0</v>
      </c>
      <c r="J44" s="161">
        <f t="shared" si="5"/>
        <v>15</v>
      </c>
      <c r="K44" s="162">
        <f t="shared" ref="K44:M44" si="80">IF($J44=0,0,K237/$J44*100)</f>
        <v>93.333333333333329</v>
      </c>
      <c r="L44" s="162">
        <f t="shared" si="80"/>
        <v>6.666666666666667</v>
      </c>
      <c r="M44" s="162">
        <f t="shared" si="80"/>
        <v>0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24</v>
      </c>
      <c r="D45" s="164">
        <f t="shared" si="3"/>
        <v>302</v>
      </c>
      <c r="E45" s="153">
        <f t="shared" ref="E45:I45" si="81">IF($D45=0,0,E238/$D45*100)</f>
        <v>51.986754966887418</v>
      </c>
      <c r="F45" s="153">
        <f t="shared" si="81"/>
        <v>26.158940397350992</v>
      </c>
      <c r="G45" s="153">
        <f t="shared" si="81"/>
        <v>11.589403973509933</v>
      </c>
      <c r="H45" s="153">
        <f t="shared" si="81"/>
        <v>9.6026490066225172</v>
      </c>
      <c r="I45" s="153">
        <f t="shared" si="81"/>
        <v>0.66225165562913912</v>
      </c>
      <c r="J45" s="164">
        <f t="shared" si="5"/>
        <v>302</v>
      </c>
      <c r="K45" s="153">
        <f t="shared" ref="K45:M45" si="82">IF($J45=0,0,K238/$J45*100)</f>
        <v>91.721854304635769</v>
      </c>
      <c r="L45" s="153">
        <f t="shared" si="82"/>
        <v>7.9470198675496695</v>
      </c>
      <c r="M45" s="153">
        <f t="shared" si="82"/>
        <v>0.33112582781456956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351</v>
      </c>
      <c r="B46" s="155" t="s">
        <v>10</v>
      </c>
      <c r="C46" s="156" t="s">
        <v>218</v>
      </c>
      <c r="D46" s="157">
        <f t="shared" si="3"/>
        <v>203</v>
      </c>
      <c r="E46" s="158">
        <f t="shared" ref="E46:I46" si="83">IF($D46=0,0,E239/$D46*100)</f>
        <v>51.231527093596064</v>
      </c>
      <c r="F46" s="158">
        <f t="shared" si="83"/>
        <v>24.630541871921181</v>
      </c>
      <c r="G46" s="158">
        <f t="shared" si="83"/>
        <v>16.748768472906402</v>
      </c>
      <c r="H46" s="158">
        <f t="shared" si="83"/>
        <v>7.389162561576355</v>
      </c>
      <c r="I46" s="158">
        <f t="shared" si="83"/>
        <v>0</v>
      </c>
      <c r="J46" s="157">
        <f t="shared" si="5"/>
        <v>203</v>
      </c>
      <c r="K46" s="158">
        <f t="shared" ref="K46:M46" si="84">IF($J46=0,0,K239/$J46*100)</f>
        <v>90.64039408866995</v>
      </c>
      <c r="L46" s="158">
        <f t="shared" si="84"/>
        <v>7.8817733990147785</v>
      </c>
      <c r="M46" s="158">
        <f t="shared" si="84"/>
        <v>1.4778325123152709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217</v>
      </c>
      <c r="B47" s="160" t="s">
        <v>11</v>
      </c>
      <c r="C47" s="27" t="s">
        <v>75</v>
      </c>
      <c r="D47" s="161">
        <f t="shared" si="3"/>
        <v>308</v>
      </c>
      <c r="E47" s="162">
        <f t="shared" ref="E47:I47" si="85">IF($D47=0,0,E240/$D47*100)</f>
        <v>45.779220779220779</v>
      </c>
      <c r="F47" s="162">
        <f t="shared" si="85"/>
        <v>27.922077922077921</v>
      </c>
      <c r="G47" s="162">
        <f t="shared" si="85"/>
        <v>15.909090909090908</v>
      </c>
      <c r="H47" s="162">
        <f t="shared" si="85"/>
        <v>9.7402597402597415</v>
      </c>
      <c r="I47" s="162">
        <f t="shared" si="85"/>
        <v>0.64935064935064934</v>
      </c>
      <c r="J47" s="161">
        <f t="shared" si="5"/>
        <v>308</v>
      </c>
      <c r="K47" s="162">
        <f t="shared" ref="K47:M47" si="86">IF($J47=0,0,K240/$J47*100)</f>
        <v>87.662337662337663</v>
      </c>
      <c r="L47" s="162">
        <f t="shared" si="86"/>
        <v>11.038961038961039</v>
      </c>
      <c r="M47" s="162">
        <f t="shared" si="86"/>
        <v>1.2987012987012987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27" t="s">
        <v>76</v>
      </c>
      <c r="D48" s="161">
        <f t="shared" si="3"/>
        <v>460</v>
      </c>
      <c r="E48" s="162">
        <f t="shared" ref="E48:I48" si="87">IF($D48=0,0,E241/$D48*100)</f>
        <v>48.913043478260867</v>
      </c>
      <c r="F48" s="162">
        <f t="shared" si="87"/>
        <v>26.304347826086953</v>
      </c>
      <c r="G48" s="162">
        <f t="shared" si="87"/>
        <v>15.434782608695652</v>
      </c>
      <c r="H48" s="162">
        <f t="shared" si="87"/>
        <v>8.9130434782608692</v>
      </c>
      <c r="I48" s="162">
        <f t="shared" si="87"/>
        <v>0.43478260869565216</v>
      </c>
      <c r="J48" s="161">
        <f t="shared" si="5"/>
        <v>460</v>
      </c>
      <c r="K48" s="162">
        <f t="shared" ref="K48:M48" si="88">IF($J48=0,0,K241/$J48*100)</f>
        <v>88.91304347826086</v>
      </c>
      <c r="L48" s="162">
        <f t="shared" si="88"/>
        <v>10.652173913043478</v>
      </c>
      <c r="M48" s="162">
        <f t="shared" si="88"/>
        <v>0.43478260869565216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77</v>
      </c>
      <c r="D49" s="161">
        <f t="shared" si="3"/>
        <v>947</v>
      </c>
      <c r="E49" s="162">
        <f t="shared" ref="E49:I49" si="89">IF($D49=0,0,E242/$D49*100)</f>
        <v>46.568109820485745</v>
      </c>
      <c r="F49" s="162">
        <f t="shared" si="89"/>
        <v>28.827877507919748</v>
      </c>
      <c r="G49" s="162">
        <f t="shared" si="89"/>
        <v>15.839493136219641</v>
      </c>
      <c r="H49" s="162">
        <f t="shared" si="89"/>
        <v>8.1309398099260832</v>
      </c>
      <c r="I49" s="162">
        <f t="shared" si="89"/>
        <v>0.63357972544878571</v>
      </c>
      <c r="J49" s="161">
        <f t="shared" si="5"/>
        <v>947</v>
      </c>
      <c r="K49" s="162">
        <f t="shared" ref="K49:M49" si="90">IF($J49=0,0,K242/$J49*100)</f>
        <v>89.017951425554386</v>
      </c>
      <c r="L49" s="162">
        <f t="shared" si="90"/>
        <v>10.770855332629356</v>
      </c>
      <c r="M49" s="162">
        <f t="shared" si="90"/>
        <v>0.21119324181626187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78</v>
      </c>
      <c r="D50" s="161">
        <f t="shared" si="3"/>
        <v>1056</v>
      </c>
      <c r="E50" s="162">
        <f t="shared" ref="E50:I50" si="91">IF($D50=0,0,E243/$D50*100)</f>
        <v>49.43181818181818</v>
      </c>
      <c r="F50" s="162">
        <f t="shared" si="91"/>
        <v>26.325757575757574</v>
      </c>
      <c r="G50" s="162">
        <f t="shared" si="91"/>
        <v>13.825757575757574</v>
      </c>
      <c r="H50" s="162">
        <f t="shared" si="91"/>
        <v>9.7537878787878789</v>
      </c>
      <c r="I50" s="162">
        <f t="shared" si="91"/>
        <v>0.66287878787878785</v>
      </c>
      <c r="J50" s="161">
        <f t="shared" si="5"/>
        <v>1056</v>
      </c>
      <c r="K50" s="162">
        <f t="shared" ref="K50:M50" si="92">IF($J50=0,0,K243/$J50*100)</f>
        <v>86.36363636363636</v>
      </c>
      <c r="L50" s="162">
        <f t="shared" si="92"/>
        <v>13.446969696969695</v>
      </c>
      <c r="M50" s="162">
        <f t="shared" si="92"/>
        <v>0.18939393939393939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79</v>
      </c>
      <c r="D51" s="161">
        <f t="shared" si="3"/>
        <v>1002</v>
      </c>
      <c r="E51" s="162">
        <f t="shared" ref="E51:I51" si="93">IF($D51=0,0,E244/$D51*100)</f>
        <v>51.097804391217558</v>
      </c>
      <c r="F51" s="162">
        <f t="shared" si="93"/>
        <v>26.34730538922156</v>
      </c>
      <c r="G51" s="162">
        <f t="shared" si="93"/>
        <v>13.17365269461078</v>
      </c>
      <c r="H51" s="162">
        <f t="shared" si="93"/>
        <v>8.7824351297405201</v>
      </c>
      <c r="I51" s="162">
        <f t="shared" si="93"/>
        <v>0.5988023952095809</v>
      </c>
      <c r="J51" s="161">
        <f t="shared" si="5"/>
        <v>1002</v>
      </c>
      <c r="K51" s="162">
        <f t="shared" ref="K51:M51" si="94">IF($J51=0,0,K244/$J51*100)</f>
        <v>87.524950099800407</v>
      </c>
      <c r="L51" s="162">
        <f t="shared" si="94"/>
        <v>12.075848303393213</v>
      </c>
      <c r="M51" s="162">
        <f t="shared" si="94"/>
        <v>0.39920159680638717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80</v>
      </c>
      <c r="D52" s="161">
        <f t="shared" si="3"/>
        <v>1085</v>
      </c>
      <c r="E52" s="162">
        <f t="shared" ref="E52:I52" si="95">IF($D52=0,0,E245/$D52*100)</f>
        <v>54.838709677419352</v>
      </c>
      <c r="F52" s="162">
        <f t="shared" si="95"/>
        <v>22.94930875576037</v>
      </c>
      <c r="G52" s="162">
        <f t="shared" si="95"/>
        <v>12.811059907834101</v>
      </c>
      <c r="H52" s="162">
        <f t="shared" si="95"/>
        <v>8.9400921658986174</v>
      </c>
      <c r="I52" s="162">
        <f t="shared" si="95"/>
        <v>0.46082949308755761</v>
      </c>
      <c r="J52" s="161">
        <f t="shared" si="5"/>
        <v>1085</v>
      </c>
      <c r="K52" s="162">
        <f t="shared" ref="K52:M52" si="96">IF($J52=0,0,K245/$J52*100)</f>
        <v>86.635944700460826</v>
      </c>
      <c r="L52" s="162">
        <f t="shared" si="96"/>
        <v>13.087557603686637</v>
      </c>
      <c r="M52" s="162">
        <f t="shared" si="96"/>
        <v>0.27649769585253459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27" t="s">
        <v>81</v>
      </c>
      <c r="D53" s="161">
        <f t="shared" si="3"/>
        <v>816</v>
      </c>
      <c r="E53" s="162">
        <f t="shared" ref="E53:I53" si="97">IF($D53=0,0,E246/$D53*100)</f>
        <v>48.161764705882355</v>
      </c>
      <c r="F53" s="162">
        <f t="shared" si="97"/>
        <v>25.735294117647058</v>
      </c>
      <c r="G53" s="162">
        <f t="shared" si="97"/>
        <v>15.686274509803921</v>
      </c>
      <c r="H53" s="162">
        <f t="shared" si="97"/>
        <v>9.8039215686274517</v>
      </c>
      <c r="I53" s="162">
        <f t="shared" si="97"/>
        <v>0.61274509803921573</v>
      </c>
      <c r="J53" s="161">
        <f t="shared" si="5"/>
        <v>816</v>
      </c>
      <c r="K53" s="162">
        <f t="shared" ref="K53:M53" si="98">IF($J53=0,0,K246/$J53*100)</f>
        <v>85.049019607843135</v>
      </c>
      <c r="L53" s="162">
        <f t="shared" si="98"/>
        <v>14.950980392156863</v>
      </c>
      <c r="M53" s="162">
        <f t="shared" si="98"/>
        <v>0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27" t="s">
        <v>219</v>
      </c>
      <c r="D54" s="161">
        <f t="shared" si="3"/>
        <v>27</v>
      </c>
      <c r="E54" s="162">
        <f t="shared" ref="E54:I54" si="99">IF($D54=0,0,E247/$D54*100)</f>
        <v>55.555555555555557</v>
      </c>
      <c r="F54" s="162">
        <f t="shared" si="99"/>
        <v>14.814814814814813</v>
      </c>
      <c r="G54" s="162">
        <f t="shared" si="99"/>
        <v>18.518518518518519</v>
      </c>
      <c r="H54" s="162">
        <f t="shared" si="99"/>
        <v>11.111111111111111</v>
      </c>
      <c r="I54" s="162">
        <f t="shared" si="99"/>
        <v>0</v>
      </c>
      <c r="J54" s="161">
        <f t="shared" si="5"/>
        <v>27</v>
      </c>
      <c r="K54" s="162">
        <f t="shared" ref="K54:M54" si="100">IF($J54=0,0,K247/$J54*100)</f>
        <v>96.296296296296291</v>
      </c>
      <c r="L54" s="162">
        <f t="shared" si="100"/>
        <v>3.7037037037037033</v>
      </c>
      <c r="M54" s="162">
        <f t="shared" si="100"/>
        <v>0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3"/>
      <c r="C55" s="28" t="s">
        <v>24</v>
      </c>
      <c r="D55" s="164">
        <f t="shared" si="3"/>
        <v>34</v>
      </c>
      <c r="E55" s="153">
        <f t="shared" ref="E55:I55" si="101">IF($D55=0,0,E248/$D55*100)</f>
        <v>52.941176470588239</v>
      </c>
      <c r="F55" s="153">
        <f t="shared" si="101"/>
        <v>23.52941176470588</v>
      </c>
      <c r="G55" s="153">
        <f t="shared" si="101"/>
        <v>8.8235294117647065</v>
      </c>
      <c r="H55" s="153">
        <f t="shared" si="101"/>
        <v>8.8235294117647065</v>
      </c>
      <c r="I55" s="153">
        <f t="shared" si="101"/>
        <v>5.8823529411764701</v>
      </c>
      <c r="J55" s="164">
        <f t="shared" si="5"/>
        <v>34</v>
      </c>
      <c r="K55" s="153">
        <f t="shared" ref="K55:M55" si="102">IF($J55=0,0,K248/$J55*100)</f>
        <v>97.058823529411768</v>
      </c>
      <c r="L55" s="153">
        <f t="shared" si="102"/>
        <v>0</v>
      </c>
      <c r="M55" s="153">
        <f t="shared" si="102"/>
        <v>2.9411764705882351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60" t="s">
        <v>12</v>
      </c>
      <c r="C56" s="156" t="s">
        <v>218</v>
      </c>
      <c r="D56" s="161">
        <f t="shared" si="3"/>
        <v>51</v>
      </c>
      <c r="E56" s="162">
        <f t="shared" ref="E56:I56" si="103">IF($D56=0,0,E249/$D56*100)</f>
        <v>47.058823529411761</v>
      </c>
      <c r="F56" s="162">
        <f t="shared" si="103"/>
        <v>23.52941176470588</v>
      </c>
      <c r="G56" s="162">
        <f t="shared" si="103"/>
        <v>21.568627450980394</v>
      </c>
      <c r="H56" s="162">
        <f t="shared" si="103"/>
        <v>7.8431372549019605</v>
      </c>
      <c r="I56" s="162">
        <f t="shared" si="103"/>
        <v>0</v>
      </c>
      <c r="J56" s="161">
        <f t="shared" si="5"/>
        <v>51</v>
      </c>
      <c r="K56" s="162">
        <f t="shared" ref="K56:M56" si="104">IF($J56=0,0,K249/$J56*100)</f>
        <v>94.117647058823522</v>
      </c>
      <c r="L56" s="162">
        <f t="shared" si="104"/>
        <v>3.9215686274509802</v>
      </c>
      <c r="M56" s="162">
        <f t="shared" si="104"/>
        <v>1.9607843137254901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60" t="s">
        <v>13</v>
      </c>
      <c r="C57" s="27" t="s">
        <v>75</v>
      </c>
      <c r="D57" s="161">
        <f t="shared" si="3"/>
        <v>116</v>
      </c>
      <c r="E57" s="162">
        <f t="shared" ref="E57:I57" si="105">IF($D57=0,0,E250/$D57*100)</f>
        <v>54.310344827586206</v>
      </c>
      <c r="F57" s="162">
        <f t="shared" si="105"/>
        <v>25.862068965517242</v>
      </c>
      <c r="G57" s="162">
        <f t="shared" si="105"/>
        <v>12.068965517241379</v>
      </c>
      <c r="H57" s="162">
        <f t="shared" si="105"/>
        <v>7.7586206896551726</v>
      </c>
      <c r="I57" s="162">
        <f t="shared" si="105"/>
        <v>0</v>
      </c>
      <c r="J57" s="161">
        <f t="shared" si="5"/>
        <v>116</v>
      </c>
      <c r="K57" s="162">
        <f t="shared" ref="K57:M57" si="106">IF($J57=0,0,K250/$J57*100)</f>
        <v>86.206896551724128</v>
      </c>
      <c r="L57" s="162">
        <f t="shared" si="106"/>
        <v>12.068965517241379</v>
      </c>
      <c r="M57" s="162">
        <f t="shared" si="106"/>
        <v>1.7241379310344827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14</v>
      </c>
      <c r="C58" s="27" t="s">
        <v>76</v>
      </c>
      <c r="D58" s="161">
        <f t="shared" si="3"/>
        <v>139</v>
      </c>
      <c r="E58" s="162">
        <f t="shared" ref="E58:I58" si="107">IF($D58=0,0,E251/$D58*100)</f>
        <v>43.884892086330936</v>
      </c>
      <c r="F58" s="162">
        <f t="shared" si="107"/>
        <v>31.654676258992804</v>
      </c>
      <c r="G58" s="162">
        <f t="shared" si="107"/>
        <v>12.949640287769784</v>
      </c>
      <c r="H58" s="162">
        <f t="shared" si="107"/>
        <v>10.071942446043165</v>
      </c>
      <c r="I58" s="162">
        <f t="shared" si="107"/>
        <v>1.4388489208633095</v>
      </c>
      <c r="J58" s="161">
        <f t="shared" si="5"/>
        <v>139</v>
      </c>
      <c r="K58" s="162">
        <f t="shared" ref="K58:M58" si="108">IF($J58=0,0,K251/$J58*100)</f>
        <v>90.647482014388487</v>
      </c>
      <c r="L58" s="162">
        <f t="shared" si="108"/>
        <v>7.9136690647482011</v>
      </c>
      <c r="M58" s="162">
        <f t="shared" si="108"/>
        <v>1.4388489208633095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27" t="s">
        <v>77</v>
      </c>
      <c r="D59" s="161">
        <f t="shared" si="3"/>
        <v>327</v>
      </c>
      <c r="E59" s="162">
        <f t="shared" ref="E59:I59" si="109">IF($D59=0,0,E252/$D59*100)</f>
        <v>44.954128440366972</v>
      </c>
      <c r="F59" s="162">
        <f t="shared" si="109"/>
        <v>30.275229357798167</v>
      </c>
      <c r="G59" s="162">
        <f t="shared" si="109"/>
        <v>15.290519877675839</v>
      </c>
      <c r="H59" s="162">
        <f t="shared" si="109"/>
        <v>8.8685015290519882</v>
      </c>
      <c r="I59" s="162">
        <f t="shared" si="109"/>
        <v>0.6116207951070336</v>
      </c>
      <c r="J59" s="161">
        <f t="shared" si="5"/>
        <v>327</v>
      </c>
      <c r="K59" s="162">
        <f t="shared" ref="K59:M59" si="110">IF($J59=0,0,K252/$J59*100)</f>
        <v>87.767584097859327</v>
      </c>
      <c r="L59" s="162">
        <f t="shared" si="110"/>
        <v>12.232415902140673</v>
      </c>
      <c r="M59" s="162">
        <f t="shared" si="110"/>
        <v>0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78</v>
      </c>
      <c r="D60" s="161">
        <f t="shared" si="3"/>
        <v>323</v>
      </c>
      <c r="E60" s="162">
        <f t="shared" ref="E60:I60" si="111">IF($D60=0,0,E253/$D60*100)</f>
        <v>48.297213622291025</v>
      </c>
      <c r="F60" s="162">
        <f t="shared" si="111"/>
        <v>26.006191950464398</v>
      </c>
      <c r="G60" s="162">
        <f t="shared" si="111"/>
        <v>14.551083591331269</v>
      </c>
      <c r="H60" s="162">
        <f t="shared" si="111"/>
        <v>10.526315789473683</v>
      </c>
      <c r="I60" s="162">
        <f t="shared" si="111"/>
        <v>0.61919504643962853</v>
      </c>
      <c r="J60" s="161">
        <f t="shared" si="5"/>
        <v>323</v>
      </c>
      <c r="K60" s="162">
        <f t="shared" ref="K60:M60" si="112">IF($J60=0,0,K253/$J60*100)</f>
        <v>86.687306501547994</v>
      </c>
      <c r="L60" s="162">
        <f t="shared" si="112"/>
        <v>13.312693498452013</v>
      </c>
      <c r="M60" s="162">
        <f t="shared" si="112"/>
        <v>0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79</v>
      </c>
      <c r="D61" s="161">
        <f t="shared" si="3"/>
        <v>298</v>
      </c>
      <c r="E61" s="162">
        <f t="shared" ref="E61:I61" si="113">IF($D61=0,0,E254/$D61*100)</f>
        <v>45.973154362416111</v>
      </c>
      <c r="F61" s="162">
        <f t="shared" si="113"/>
        <v>30.536912751677853</v>
      </c>
      <c r="G61" s="162">
        <f t="shared" si="113"/>
        <v>12.416107382550337</v>
      </c>
      <c r="H61" s="162">
        <f t="shared" si="113"/>
        <v>10.738255033557047</v>
      </c>
      <c r="I61" s="162">
        <f t="shared" si="113"/>
        <v>0.33557046979865773</v>
      </c>
      <c r="J61" s="161">
        <f t="shared" si="5"/>
        <v>298</v>
      </c>
      <c r="K61" s="162">
        <f t="shared" ref="K61:M61" si="114">IF($J61=0,0,K254/$J61*100)</f>
        <v>90.939597315436231</v>
      </c>
      <c r="L61" s="162">
        <f t="shared" si="114"/>
        <v>8.724832214765101</v>
      </c>
      <c r="M61" s="162">
        <f t="shared" si="114"/>
        <v>0.33557046979865773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80</v>
      </c>
      <c r="D62" s="161">
        <f t="shared" si="3"/>
        <v>395</v>
      </c>
      <c r="E62" s="162">
        <f t="shared" ref="E62:I62" si="115">IF($D62=0,0,E255/$D62*100)</f>
        <v>49.620253164556956</v>
      </c>
      <c r="F62" s="162">
        <f t="shared" si="115"/>
        <v>24.556962025316455</v>
      </c>
      <c r="G62" s="162">
        <f t="shared" si="115"/>
        <v>15.69620253164557</v>
      </c>
      <c r="H62" s="162">
        <f t="shared" si="115"/>
        <v>9.3670886075949369</v>
      </c>
      <c r="I62" s="162">
        <f t="shared" si="115"/>
        <v>0.75949367088607589</v>
      </c>
      <c r="J62" s="161">
        <f t="shared" si="5"/>
        <v>395</v>
      </c>
      <c r="K62" s="162">
        <f t="shared" ref="K62:M62" si="116">IF($J62=0,0,K255/$J62*100)</f>
        <v>86.075949367088612</v>
      </c>
      <c r="L62" s="162">
        <f t="shared" si="116"/>
        <v>13.164556962025317</v>
      </c>
      <c r="M62" s="162">
        <f t="shared" si="116"/>
        <v>0.75949367088607589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27" t="s">
        <v>81</v>
      </c>
      <c r="D63" s="161">
        <f t="shared" si="3"/>
        <v>262</v>
      </c>
      <c r="E63" s="162">
        <f t="shared" ref="E63:I63" si="117">IF($D63=0,0,E256/$D63*100)</f>
        <v>45.419847328244273</v>
      </c>
      <c r="F63" s="162">
        <f t="shared" si="117"/>
        <v>28.625954198473281</v>
      </c>
      <c r="G63" s="162">
        <f t="shared" si="117"/>
        <v>16.412213740458014</v>
      </c>
      <c r="H63" s="162">
        <f t="shared" si="117"/>
        <v>9.5419847328244281</v>
      </c>
      <c r="I63" s="162">
        <f t="shared" si="117"/>
        <v>0</v>
      </c>
      <c r="J63" s="161">
        <f t="shared" si="5"/>
        <v>262</v>
      </c>
      <c r="K63" s="162">
        <f t="shared" ref="K63:M63" si="118">IF($J63=0,0,K256/$J63*100)</f>
        <v>82.824427480916029</v>
      </c>
      <c r="L63" s="162">
        <f t="shared" si="118"/>
        <v>17.175572519083971</v>
      </c>
      <c r="M63" s="162">
        <f t="shared" si="118"/>
        <v>0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27" t="s">
        <v>219</v>
      </c>
      <c r="D64" s="161">
        <f t="shared" si="3"/>
        <v>10</v>
      </c>
      <c r="E64" s="162">
        <f t="shared" ref="E64:I64" si="119">IF($D64=0,0,E257/$D64*100)</f>
        <v>50</v>
      </c>
      <c r="F64" s="162">
        <f t="shared" si="119"/>
        <v>20</v>
      </c>
      <c r="G64" s="162">
        <f t="shared" si="119"/>
        <v>20</v>
      </c>
      <c r="H64" s="162">
        <f t="shared" si="119"/>
        <v>10</v>
      </c>
      <c r="I64" s="162">
        <f t="shared" si="119"/>
        <v>0</v>
      </c>
      <c r="J64" s="161">
        <f t="shared" si="5"/>
        <v>10</v>
      </c>
      <c r="K64" s="162">
        <f t="shared" ref="K64:M64" si="120">IF($J64=0,0,K257/$J64*100)</f>
        <v>100</v>
      </c>
      <c r="L64" s="162">
        <f t="shared" si="120"/>
        <v>0</v>
      </c>
      <c r="M64" s="162">
        <f t="shared" si="120"/>
        <v>0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3"/>
      <c r="C65" s="28" t="s">
        <v>24</v>
      </c>
      <c r="D65" s="164">
        <f t="shared" si="3"/>
        <v>5</v>
      </c>
      <c r="E65" s="153">
        <f t="shared" ref="E65:I65" si="121">IF($D65=0,0,E258/$D65*100)</f>
        <v>60</v>
      </c>
      <c r="F65" s="153">
        <f t="shared" si="121"/>
        <v>20</v>
      </c>
      <c r="G65" s="153">
        <f t="shared" si="121"/>
        <v>20</v>
      </c>
      <c r="H65" s="153">
        <f t="shared" si="121"/>
        <v>0</v>
      </c>
      <c r="I65" s="153">
        <f t="shared" si="121"/>
        <v>0</v>
      </c>
      <c r="J65" s="164">
        <f t="shared" si="5"/>
        <v>5</v>
      </c>
      <c r="K65" s="153">
        <f t="shared" ref="K65:M65" si="122">IF($J65=0,0,K258/$J65*100)</f>
        <v>100</v>
      </c>
      <c r="L65" s="153">
        <f t="shared" si="122"/>
        <v>0</v>
      </c>
      <c r="M65" s="153">
        <f t="shared" si="122"/>
        <v>0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15</v>
      </c>
      <c r="C66" s="156" t="s">
        <v>218</v>
      </c>
      <c r="D66" s="161">
        <f t="shared" si="3"/>
        <v>59</v>
      </c>
      <c r="E66" s="162">
        <f t="shared" ref="E66:I66" si="123">IF($D66=0,0,E259/$D66*100)</f>
        <v>49.152542372881356</v>
      </c>
      <c r="F66" s="162">
        <f t="shared" si="123"/>
        <v>28.8135593220339</v>
      </c>
      <c r="G66" s="162">
        <f t="shared" si="123"/>
        <v>16.949152542372879</v>
      </c>
      <c r="H66" s="162">
        <f t="shared" si="123"/>
        <v>5.0847457627118651</v>
      </c>
      <c r="I66" s="162">
        <f t="shared" si="123"/>
        <v>0</v>
      </c>
      <c r="J66" s="161">
        <f t="shared" si="5"/>
        <v>59</v>
      </c>
      <c r="K66" s="162">
        <f t="shared" ref="K66:M66" si="124">IF($J66=0,0,K259/$J66*100)</f>
        <v>86.440677966101703</v>
      </c>
      <c r="L66" s="162">
        <f t="shared" si="124"/>
        <v>13.559322033898304</v>
      </c>
      <c r="M66" s="162">
        <f t="shared" si="124"/>
        <v>0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16</v>
      </c>
      <c r="C67" s="27" t="s">
        <v>75</v>
      </c>
      <c r="D67" s="161">
        <f t="shared" si="3"/>
        <v>64</v>
      </c>
      <c r="E67" s="162">
        <f t="shared" ref="E67:I67" si="125">IF($D67=0,0,E260/$D67*100)</f>
        <v>37.5</v>
      </c>
      <c r="F67" s="162">
        <f t="shared" si="125"/>
        <v>28.125</v>
      </c>
      <c r="G67" s="162">
        <f t="shared" si="125"/>
        <v>20.3125</v>
      </c>
      <c r="H67" s="162">
        <f t="shared" si="125"/>
        <v>12.5</v>
      </c>
      <c r="I67" s="162">
        <f t="shared" si="125"/>
        <v>1.5625</v>
      </c>
      <c r="J67" s="161">
        <f t="shared" si="5"/>
        <v>64</v>
      </c>
      <c r="K67" s="162">
        <f t="shared" ref="K67:M67" si="126">IF($J67=0,0,K260/$J67*100)</f>
        <v>81.25</v>
      </c>
      <c r="L67" s="162">
        <f t="shared" si="126"/>
        <v>15.625</v>
      </c>
      <c r="M67" s="162">
        <f t="shared" si="126"/>
        <v>3.125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17</v>
      </c>
      <c r="C68" s="27" t="s">
        <v>76</v>
      </c>
      <c r="D68" s="161">
        <f t="shared" si="3"/>
        <v>140</v>
      </c>
      <c r="E68" s="162">
        <f t="shared" ref="E68:I68" si="127">IF($D68=0,0,E261/$D68*100)</f>
        <v>59.285714285714285</v>
      </c>
      <c r="F68" s="162">
        <f t="shared" si="127"/>
        <v>21.428571428571427</v>
      </c>
      <c r="G68" s="162">
        <f t="shared" si="127"/>
        <v>15</v>
      </c>
      <c r="H68" s="162">
        <f t="shared" si="127"/>
        <v>4.2857142857142856</v>
      </c>
      <c r="I68" s="162">
        <f t="shared" si="127"/>
        <v>0</v>
      </c>
      <c r="J68" s="161">
        <f t="shared" si="5"/>
        <v>140</v>
      </c>
      <c r="K68" s="162">
        <f t="shared" ref="K68:M68" si="128">IF($J68=0,0,K261/$J68*100)</f>
        <v>87.142857142857139</v>
      </c>
      <c r="L68" s="162">
        <f t="shared" si="128"/>
        <v>12.857142857142856</v>
      </c>
      <c r="M68" s="162">
        <f t="shared" si="128"/>
        <v>0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27" t="s">
        <v>77</v>
      </c>
      <c r="D69" s="161">
        <f t="shared" si="3"/>
        <v>270</v>
      </c>
      <c r="E69" s="162">
        <f t="shared" ref="E69:I69" si="129">IF($D69=0,0,E262/$D69*100)</f>
        <v>51.481481481481481</v>
      </c>
      <c r="F69" s="162">
        <f t="shared" si="129"/>
        <v>24.814814814814813</v>
      </c>
      <c r="G69" s="162">
        <f t="shared" si="129"/>
        <v>15.925925925925927</v>
      </c>
      <c r="H69" s="162">
        <f t="shared" si="129"/>
        <v>7.0370370370370372</v>
      </c>
      <c r="I69" s="162">
        <f t="shared" si="129"/>
        <v>0.74074074074074081</v>
      </c>
      <c r="J69" s="161">
        <f t="shared" si="5"/>
        <v>270</v>
      </c>
      <c r="K69" s="162">
        <f t="shared" ref="K69:M69" si="130">IF($J69=0,0,K262/$J69*100)</f>
        <v>90</v>
      </c>
      <c r="L69" s="162">
        <f t="shared" si="130"/>
        <v>10</v>
      </c>
      <c r="M69" s="162">
        <f t="shared" si="130"/>
        <v>0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27" t="s">
        <v>78</v>
      </c>
      <c r="D70" s="161">
        <f t="shared" si="3"/>
        <v>356</v>
      </c>
      <c r="E70" s="162">
        <f t="shared" ref="E70:I70" si="131">IF($D70=0,0,E263/$D70*100)</f>
        <v>48.033707865168537</v>
      </c>
      <c r="F70" s="162">
        <f t="shared" si="131"/>
        <v>27.808988764044944</v>
      </c>
      <c r="G70" s="162">
        <f t="shared" si="131"/>
        <v>14.04494382022472</v>
      </c>
      <c r="H70" s="162">
        <f t="shared" si="131"/>
        <v>9.5505617977528079</v>
      </c>
      <c r="I70" s="162">
        <f t="shared" si="131"/>
        <v>0.5617977528089888</v>
      </c>
      <c r="J70" s="161">
        <f t="shared" si="5"/>
        <v>356</v>
      </c>
      <c r="K70" s="162">
        <f t="shared" ref="K70:M70" si="132">IF($J70=0,0,K263/$J70*100)</f>
        <v>84.831460674157299</v>
      </c>
      <c r="L70" s="162">
        <f t="shared" si="132"/>
        <v>14.887640449438203</v>
      </c>
      <c r="M70" s="162">
        <f t="shared" si="132"/>
        <v>0.2808988764044944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27" t="s">
        <v>79</v>
      </c>
      <c r="D71" s="161">
        <f t="shared" ref="D71:D134" si="133">D264</f>
        <v>371</v>
      </c>
      <c r="E71" s="162">
        <f t="shared" ref="E71:I71" si="134">IF($D71=0,0,E264/$D71*100)</f>
        <v>54.716981132075468</v>
      </c>
      <c r="F71" s="162">
        <f t="shared" si="134"/>
        <v>25.336927223719673</v>
      </c>
      <c r="G71" s="162">
        <f t="shared" si="134"/>
        <v>12.938005390835579</v>
      </c>
      <c r="H71" s="162">
        <f t="shared" si="134"/>
        <v>6.4690026954177897</v>
      </c>
      <c r="I71" s="162">
        <f t="shared" si="134"/>
        <v>0.53908355795148255</v>
      </c>
      <c r="J71" s="161">
        <f t="shared" ref="J71:J134" si="135">J264</f>
        <v>371</v>
      </c>
      <c r="K71" s="162">
        <f t="shared" ref="K71:M71" si="136">IF($J71=0,0,K264/$J71*100)</f>
        <v>83.827493261455515</v>
      </c>
      <c r="L71" s="162">
        <f t="shared" si="136"/>
        <v>15.633423180592992</v>
      </c>
      <c r="M71" s="162">
        <f t="shared" si="136"/>
        <v>0.53908355795148255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27" t="s">
        <v>80</v>
      </c>
      <c r="D72" s="161">
        <f t="shared" si="133"/>
        <v>392</v>
      </c>
      <c r="E72" s="162">
        <f t="shared" ref="E72:I72" si="137">IF($D72=0,0,E265/$D72*100)</f>
        <v>59.183673469387756</v>
      </c>
      <c r="F72" s="162">
        <f t="shared" si="137"/>
        <v>20.663265306122451</v>
      </c>
      <c r="G72" s="162">
        <f t="shared" si="137"/>
        <v>10.969387755102041</v>
      </c>
      <c r="H72" s="162">
        <f t="shared" si="137"/>
        <v>8.9285714285714288</v>
      </c>
      <c r="I72" s="162">
        <f t="shared" si="137"/>
        <v>0.25510204081632654</v>
      </c>
      <c r="J72" s="161">
        <f t="shared" si="135"/>
        <v>392</v>
      </c>
      <c r="K72" s="162">
        <f t="shared" ref="K72:M72" si="138">IF($J72=0,0,K265/$J72*100)</f>
        <v>84.948979591836732</v>
      </c>
      <c r="L72" s="162">
        <f t="shared" si="138"/>
        <v>15.051020408163266</v>
      </c>
      <c r="M72" s="162">
        <f t="shared" si="138"/>
        <v>0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81</v>
      </c>
      <c r="D73" s="161">
        <f t="shared" si="133"/>
        <v>331</v>
      </c>
      <c r="E73" s="162">
        <f t="shared" ref="E73:I73" si="139">IF($D73=0,0,E266/$D73*100)</f>
        <v>51.661631419939582</v>
      </c>
      <c r="F73" s="162">
        <f t="shared" si="139"/>
        <v>23.262839879154079</v>
      </c>
      <c r="G73" s="162">
        <f t="shared" si="139"/>
        <v>14.803625377643503</v>
      </c>
      <c r="H73" s="162">
        <f t="shared" si="139"/>
        <v>9.667673716012084</v>
      </c>
      <c r="I73" s="162">
        <f t="shared" si="139"/>
        <v>0.60422960725075525</v>
      </c>
      <c r="J73" s="161">
        <f t="shared" si="135"/>
        <v>331</v>
      </c>
      <c r="K73" s="162">
        <f t="shared" ref="K73:M73" si="140">IF($J73=0,0,K266/$J73*100)</f>
        <v>85.196374622356501</v>
      </c>
      <c r="L73" s="162">
        <f t="shared" si="140"/>
        <v>14.803625377643503</v>
      </c>
      <c r="M73" s="162">
        <f t="shared" si="140"/>
        <v>0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219</v>
      </c>
      <c r="D74" s="161">
        <f t="shared" si="133"/>
        <v>7</v>
      </c>
      <c r="E74" s="162">
        <f t="shared" ref="E74:I74" si="141">IF($D74=0,0,E267/$D74*100)</f>
        <v>71.428571428571431</v>
      </c>
      <c r="F74" s="162">
        <f t="shared" si="141"/>
        <v>14.285714285714285</v>
      </c>
      <c r="G74" s="162">
        <f t="shared" si="141"/>
        <v>14.285714285714285</v>
      </c>
      <c r="H74" s="162">
        <f t="shared" si="141"/>
        <v>0</v>
      </c>
      <c r="I74" s="162">
        <f t="shared" si="141"/>
        <v>0</v>
      </c>
      <c r="J74" s="161">
        <f t="shared" si="135"/>
        <v>7</v>
      </c>
      <c r="K74" s="162">
        <f t="shared" ref="K74:M74" si="142">IF($J74=0,0,K267/$J74*100)</f>
        <v>85.714285714285708</v>
      </c>
      <c r="L74" s="162">
        <f t="shared" si="142"/>
        <v>14.285714285714285</v>
      </c>
      <c r="M74" s="162">
        <f t="shared" si="142"/>
        <v>0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28" t="s">
        <v>24</v>
      </c>
      <c r="D75" s="164">
        <f t="shared" si="133"/>
        <v>17</v>
      </c>
      <c r="E75" s="153">
        <f t="shared" ref="E75:I75" si="143">IF($D75=0,0,E268/$D75*100)</f>
        <v>47.058823529411761</v>
      </c>
      <c r="F75" s="153">
        <f t="shared" si="143"/>
        <v>23.52941176470588</v>
      </c>
      <c r="G75" s="153">
        <f t="shared" si="143"/>
        <v>5.8823529411764701</v>
      </c>
      <c r="H75" s="153">
        <f t="shared" si="143"/>
        <v>17.647058823529413</v>
      </c>
      <c r="I75" s="153">
        <f t="shared" si="143"/>
        <v>5.8823529411764701</v>
      </c>
      <c r="J75" s="164">
        <f t="shared" si="135"/>
        <v>17</v>
      </c>
      <c r="K75" s="153">
        <f t="shared" ref="K75:M75" si="144">IF($J75=0,0,K268/$J75*100)</f>
        <v>100</v>
      </c>
      <c r="L75" s="153">
        <f t="shared" si="144"/>
        <v>0</v>
      </c>
      <c r="M75" s="153">
        <f t="shared" si="144"/>
        <v>0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27" t="s">
        <v>218</v>
      </c>
      <c r="D76" s="161">
        <f t="shared" si="133"/>
        <v>85</v>
      </c>
      <c r="E76" s="162">
        <f t="shared" ref="E76:I76" si="145">IF($D76=0,0,E269/$D76*100)</f>
        <v>55.294117647058826</v>
      </c>
      <c r="F76" s="162">
        <f t="shared" si="145"/>
        <v>23.52941176470588</v>
      </c>
      <c r="G76" s="162">
        <f t="shared" si="145"/>
        <v>12.941176470588237</v>
      </c>
      <c r="H76" s="162">
        <f t="shared" si="145"/>
        <v>8.235294117647058</v>
      </c>
      <c r="I76" s="162">
        <f t="shared" si="145"/>
        <v>0</v>
      </c>
      <c r="J76" s="161">
        <f t="shared" si="135"/>
        <v>85</v>
      </c>
      <c r="K76" s="162">
        <f t="shared" ref="K76:M76" si="146">IF($J76=0,0,K269/$J76*100)</f>
        <v>92.941176470588232</v>
      </c>
      <c r="L76" s="162">
        <f t="shared" si="146"/>
        <v>4.7058823529411766</v>
      </c>
      <c r="M76" s="162">
        <f t="shared" si="146"/>
        <v>2.3529411764705883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27" t="s">
        <v>75</v>
      </c>
      <c r="D77" s="161">
        <f t="shared" si="133"/>
        <v>117</v>
      </c>
      <c r="E77" s="162">
        <f t="shared" ref="E77:I77" si="147">IF($D77=0,0,E270/$D77*100)</f>
        <v>43.589743589743591</v>
      </c>
      <c r="F77" s="162">
        <f t="shared" si="147"/>
        <v>28.205128205128204</v>
      </c>
      <c r="G77" s="162">
        <f t="shared" si="147"/>
        <v>17.948717948717949</v>
      </c>
      <c r="H77" s="162">
        <f t="shared" si="147"/>
        <v>9.4017094017094021</v>
      </c>
      <c r="I77" s="162">
        <f t="shared" si="147"/>
        <v>0.85470085470085477</v>
      </c>
      <c r="J77" s="161">
        <f t="shared" si="135"/>
        <v>117</v>
      </c>
      <c r="K77" s="162">
        <f t="shared" ref="K77:M77" si="148">IF($J77=0,0,K270/$J77*100)</f>
        <v>94.871794871794862</v>
      </c>
      <c r="L77" s="162">
        <f t="shared" si="148"/>
        <v>5.1282051282051277</v>
      </c>
      <c r="M77" s="162">
        <f t="shared" si="148"/>
        <v>0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27" t="s">
        <v>76</v>
      </c>
      <c r="D78" s="161">
        <f t="shared" si="133"/>
        <v>172</v>
      </c>
      <c r="E78" s="162">
        <f t="shared" ref="E78:I78" si="149">IF($D78=0,0,E271/$D78*100)</f>
        <v>44.186046511627907</v>
      </c>
      <c r="F78" s="162">
        <f t="shared" si="149"/>
        <v>26.162790697674421</v>
      </c>
      <c r="G78" s="162">
        <f t="shared" si="149"/>
        <v>18.023255813953487</v>
      </c>
      <c r="H78" s="162">
        <f t="shared" si="149"/>
        <v>11.627906976744185</v>
      </c>
      <c r="I78" s="162">
        <f t="shared" si="149"/>
        <v>0</v>
      </c>
      <c r="J78" s="161">
        <f t="shared" si="135"/>
        <v>172</v>
      </c>
      <c r="K78" s="162">
        <f t="shared" ref="K78:M78" si="150">IF($J78=0,0,K271/$J78*100)</f>
        <v>88.95348837209302</v>
      </c>
      <c r="L78" s="162">
        <f t="shared" si="150"/>
        <v>11.046511627906977</v>
      </c>
      <c r="M78" s="162">
        <f t="shared" si="150"/>
        <v>0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27" t="s">
        <v>77</v>
      </c>
      <c r="D79" s="161">
        <f t="shared" si="133"/>
        <v>320</v>
      </c>
      <c r="E79" s="162">
        <f t="shared" ref="E79:I79" si="151">IF($D79=0,0,E272/$D79*100)</f>
        <v>45.3125</v>
      </c>
      <c r="F79" s="162">
        <f t="shared" si="151"/>
        <v>30.625000000000004</v>
      </c>
      <c r="G79" s="162">
        <f t="shared" si="151"/>
        <v>15.625</v>
      </c>
      <c r="H79" s="162">
        <f t="shared" si="151"/>
        <v>7.8125</v>
      </c>
      <c r="I79" s="162">
        <f t="shared" si="151"/>
        <v>0.625</v>
      </c>
      <c r="J79" s="161">
        <f t="shared" si="135"/>
        <v>320</v>
      </c>
      <c r="K79" s="162">
        <f t="shared" ref="K79:M79" si="152">IF($J79=0,0,K272/$J79*100)</f>
        <v>90</v>
      </c>
      <c r="L79" s="162">
        <f t="shared" si="152"/>
        <v>9.375</v>
      </c>
      <c r="M79" s="162">
        <f t="shared" si="152"/>
        <v>0.625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27" t="s">
        <v>78</v>
      </c>
      <c r="D80" s="161">
        <f t="shared" si="133"/>
        <v>331</v>
      </c>
      <c r="E80" s="162">
        <f t="shared" ref="E80:I80" si="153">IF($D80=0,0,E273/$D80*100)</f>
        <v>51.963746223564954</v>
      </c>
      <c r="F80" s="162">
        <f t="shared" si="153"/>
        <v>24.773413897280967</v>
      </c>
      <c r="G80" s="162">
        <f t="shared" si="153"/>
        <v>13.293051359516618</v>
      </c>
      <c r="H80" s="162">
        <f t="shared" si="153"/>
        <v>9.0634441087613293</v>
      </c>
      <c r="I80" s="162">
        <f t="shared" si="153"/>
        <v>0.90634441087613304</v>
      </c>
      <c r="J80" s="161">
        <f t="shared" si="135"/>
        <v>331</v>
      </c>
      <c r="K80" s="162">
        <f t="shared" ref="K80:M80" si="154">IF($J80=0,0,K273/$J80*100)</f>
        <v>88.821752265861036</v>
      </c>
      <c r="L80" s="162">
        <f t="shared" si="154"/>
        <v>10.876132930513595</v>
      </c>
      <c r="M80" s="162">
        <f t="shared" si="154"/>
        <v>0.30211480362537763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27" t="s">
        <v>79</v>
      </c>
      <c r="D81" s="161">
        <f t="shared" si="133"/>
        <v>300</v>
      </c>
      <c r="E81" s="162">
        <f t="shared" ref="E81:I81" si="155">IF($D81=0,0,E274/$D81*100)</f>
        <v>53.333333333333336</v>
      </c>
      <c r="F81" s="162">
        <f t="shared" si="155"/>
        <v>23</v>
      </c>
      <c r="G81" s="162">
        <f t="shared" si="155"/>
        <v>15</v>
      </c>
      <c r="H81" s="162">
        <f t="shared" si="155"/>
        <v>7.6666666666666661</v>
      </c>
      <c r="I81" s="162">
        <f t="shared" si="155"/>
        <v>1</v>
      </c>
      <c r="J81" s="161">
        <f t="shared" si="135"/>
        <v>300</v>
      </c>
      <c r="K81" s="162">
        <f t="shared" ref="K81:M81" si="156">IF($J81=0,0,K274/$J81*100)</f>
        <v>88.666666666666671</v>
      </c>
      <c r="L81" s="162">
        <f t="shared" si="156"/>
        <v>11</v>
      </c>
      <c r="M81" s="162">
        <f t="shared" si="156"/>
        <v>0.33333333333333337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27" t="s">
        <v>80</v>
      </c>
      <c r="D82" s="161">
        <f t="shared" si="133"/>
        <v>264</v>
      </c>
      <c r="E82" s="162">
        <f t="shared" ref="E82:I82" si="157">IF($D82=0,0,E275/$D82*100)</f>
        <v>56.060606060606055</v>
      </c>
      <c r="F82" s="162">
        <f t="shared" si="157"/>
        <v>23.484848484848484</v>
      </c>
      <c r="G82" s="162">
        <f t="shared" si="157"/>
        <v>11.363636363636363</v>
      </c>
      <c r="H82" s="162">
        <f t="shared" si="157"/>
        <v>8.7121212121212128</v>
      </c>
      <c r="I82" s="162">
        <f t="shared" si="157"/>
        <v>0.37878787878787878</v>
      </c>
      <c r="J82" s="161">
        <f t="shared" si="135"/>
        <v>264</v>
      </c>
      <c r="K82" s="162">
        <f t="shared" ref="K82:M82" si="158">IF($J82=0,0,K275/$J82*100)</f>
        <v>91.666666666666657</v>
      </c>
      <c r="L82" s="162">
        <f t="shared" si="158"/>
        <v>8.3333333333333321</v>
      </c>
      <c r="M82" s="162">
        <f t="shared" si="158"/>
        <v>0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27" t="s">
        <v>81</v>
      </c>
      <c r="D83" s="161">
        <f t="shared" si="133"/>
        <v>206</v>
      </c>
      <c r="E83" s="162">
        <f t="shared" ref="E83:I83" si="159">IF($D83=0,0,E276/$D83*100)</f>
        <v>46.601941747572816</v>
      </c>
      <c r="F83" s="162">
        <f t="shared" si="159"/>
        <v>25.728155339805824</v>
      </c>
      <c r="G83" s="162">
        <f t="shared" si="159"/>
        <v>16.50485436893204</v>
      </c>
      <c r="H83" s="162">
        <f t="shared" si="159"/>
        <v>9.7087378640776691</v>
      </c>
      <c r="I83" s="162">
        <f t="shared" si="159"/>
        <v>1.4563106796116505</v>
      </c>
      <c r="J83" s="161">
        <f t="shared" si="135"/>
        <v>206</v>
      </c>
      <c r="K83" s="162">
        <f t="shared" ref="K83:M83" si="160">IF($J83=0,0,K276/$J83*100)</f>
        <v>87.864077669902912</v>
      </c>
      <c r="L83" s="162">
        <f t="shared" si="160"/>
        <v>12.135922330097088</v>
      </c>
      <c r="M83" s="162">
        <f t="shared" si="160"/>
        <v>0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27" t="s">
        <v>219</v>
      </c>
      <c r="D84" s="161">
        <f t="shared" si="133"/>
        <v>10</v>
      </c>
      <c r="E84" s="162">
        <f t="shared" ref="E84:I84" si="161">IF($D84=0,0,E277/$D84*100)</f>
        <v>50</v>
      </c>
      <c r="F84" s="162">
        <f t="shared" si="161"/>
        <v>10</v>
      </c>
      <c r="G84" s="162">
        <f t="shared" si="161"/>
        <v>20</v>
      </c>
      <c r="H84" s="162">
        <f t="shared" si="161"/>
        <v>20</v>
      </c>
      <c r="I84" s="162">
        <f t="shared" si="161"/>
        <v>0</v>
      </c>
      <c r="J84" s="161">
        <f t="shared" si="135"/>
        <v>10</v>
      </c>
      <c r="K84" s="162">
        <f t="shared" ref="K84:M84" si="162">IF($J84=0,0,K277/$J84*100)</f>
        <v>100</v>
      </c>
      <c r="L84" s="162">
        <f t="shared" si="162"/>
        <v>0</v>
      </c>
      <c r="M84" s="162">
        <f t="shared" si="162"/>
        <v>0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65"/>
      <c r="B85" s="149"/>
      <c r="C85" s="28" t="s">
        <v>24</v>
      </c>
      <c r="D85" s="164">
        <f t="shared" si="133"/>
        <v>12</v>
      </c>
      <c r="E85" s="153">
        <f t="shared" ref="E85:I85" si="163">IF($D85=0,0,E278/$D85*100)</f>
        <v>58.333333333333336</v>
      </c>
      <c r="F85" s="153">
        <f t="shared" si="163"/>
        <v>25</v>
      </c>
      <c r="G85" s="153">
        <f t="shared" si="163"/>
        <v>8.3333333333333321</v>
      </c>
      <c r="H85" s="153">
        <f t="shared" si="163"/>
        <v>0</v>
      </c>
      <c r="I85" s="153">
        <f t="shared" si="163"/>
        <v>8.3333333333333321</v>
      </c>
      <c r="J85" s="164">
        <f t="shared" si="135"/>
        <v>12</v>
      </c>
      <c r="K85" s="153">
        <f t="shared" ref="K85:M85" si="164">IF($J85=0,0,K278/$J85*100)</f>
        <v>91.666666666666657</v>
      </c>
      <c r="L85" s="153">
        <f t="shared" si="164"/>
        <v>0</v>
      </c>
      <c r="M85" s="153">
        <f t="shared" si="164"/>
        <v>8.3333333333333321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2" t="s">
        <v>363</v>
      </c>
      <c r="B86" s="23" t="s">
        <v>10</v>
      </c>
      <c r="C86" s="17" t="s">
        <v>359</v>
      </c>
      <c r="D86" s="30">
        <f t="shared" si="133"/>
        <v>757</v>
      </c>
      <c r="E86" s="13">
        <f t="shared" ref="E86:I86" si="165">IF($D86=0,0,E279/$D86*100)</f>
        <v>51.122853368560108</v>
      </c>
      <c r="F86" s="13">
        <f t="shared" si="165"/>
        <v>24.042272126816382</v>
      </c>
      <c r="G86" s="13">
        <f t="shared" si="165"/>
        <v>14.002642007926024</v>
      </c>
      <c r="H86" s="13">
        <f t="shared" si="165"/>
        <v>10.039630118890356</v>
      </c>
      <c r="I86" s="13">
        <f t="shared" si="165"/>
        <v>0.79260237780713338</v>
      </c>
      <c r="J86" s="30">
        <f t="shared" si="135"/>
        <v>757</v>
      </c>
      <c r="K86" s="13">
        <f t="shared" ref="K86:M86" si="166">IF($J86=0,0,K279/$J86*100)</f>
        <v>82.959048877146628</v>
      </c>
      <c r="L86" s="13">
        <f t="shared" si="166"/>
        <v>16.908850726552181</v>
      </c>
      <c r="M86" s="13">
        <f t="shared" si="166"/>
        <v>0.13210039630118892</v>
      </c>
    </row>
    <row r="87" spans="1:51" ht="15" hidden="1" customHeight="1" x14ac:dyDescent="0.15">
      <c r="A87" s="3" t="s">
        <v>364</v>
      </c>
      <c r="B87" s="24" t="s">
        <v>11</v>
      </c>
      <c r="C87" s="18" t="s">
        <v>360</v>
      </c>
      <c r="D87" s="31">
        <f t="shared" si="133"/>
        <v>5054</v>
      </c>
      <c r="E87" s="14">
        <f t="shared" ref="E87:I87" si="167">IF($D87=0,0,E280/$D87*100)</f>
        <v>49.881282152750295</v>
      </c>
      <c r="F87" s="14">
        <f t="shared" si="167"/>
        <v>26.375148397309061</v>
      </c>
      <c r="G87" s="14">
        <f t="shared" si="167"/>
        <v>14.384645825089038</v>
      </c>
      <c r="H87" s="14">
        <f t="shared" si="167"/>
        <v>8.8840522358527885</v>
      </c>
      <c r="I87" s="14">
        <f t="shared" si="167"/>
        <v>0.47487138899881282</v>
      </c>
      <c r="J87" s="31">
        <f t="shared" si="135"/>
        <v>5054</v>
      </c>
      <c r="K87" s="14">
        <f t="shared" ref="K87:M87" si="168">IF($J87=0,0,K280/$J87*100)</f>
        <v>88.167787890779579</v>
      </c>
      <c r="L87" s="14">
        <f t="shared" si="168"/>
        <v>11.456272259596359</v>
      </c>
      <c r="M87" s="14">
        <f t="shared" si="168"/>
        <v>0.37593984962406013</v>
      </c>
    </row>
    <row r="88" spans="1:51" ht="15" hidden="1" customHeight="1" x14ac:dyDescent="0.15">
      <c r="A88" s="3" t="s">
        <v>365</v>
      </c>
      <c r="B88" s="25"/>
      <c r="C88" s="19" t="s">
        <v>24</v>
      </c>
      <c r="D88" s="32">
        <f t="shared" si="133"/>
        <v>127</v>
      </c>
      <c r="E88" s="12">
        <f t="shared" ref="E88:I88" si="169">IF($D88=0,0,E281/$D88*100)</f>
        <v>45.669291338582681</v>
      </c>
      <c r="F88" s="12">
        <f t="shared" si="169"/>
        <v>22.047244094488189</v>
      </c>
      <c r="G88" s="12">
        <f t="shared" si="169"/>
        <v>18.897637795275589</v>
      </c>
      <c r="H88" s="12">
        <f t="shared" si="169"/>
        <v>9.4488188976377945</v>
      </c>
      <c r="I88" s="12">
        <f t="shared" si="169"/>
        <v>3.9370078740157481</v>
      </c>
      <c r="J88" s="32">
        <f t="shared" si="135"/>
        <v>127</v>
      </c>
      <c r="K88" s="12">
        <f t="shared" ref="K88:M88" si="170">IF($J88=0,0,K281/$J88*100)</f>
        <v>81.889763779527556</v>
      </c>
      <c r="L88" s="12">
        <f t="shared" si="170"/>
        <v>17.322834645669293</v>
      </c>
      <c r="M88" s="12">
        <f t="shared" si="170"/>
        <v>0.78740157480314954</v>
      </c>
    </row>
    <row r="89" spans="1:51" ht="15" hidden="1" customHeight="1" x14ac:dyDescent="0.15">
      <c r="A89" s="3"/>
      <c r="B89" s="24" t="s">
        <v>12</v>
      </c>
      <c r="C89" s="17" t="s">
        <v>359</v>
      </c>
      <c r="D89" s="31">
        <f t="shared" si="133"/>
        <v>198</v>
      </c>
      <c r="E89" s="14">
        <f t="shared" ref="E89:I89" si="171">IF($D89=0,0,E282/$D89*100)</f>
        <v>44.949494949494948</v>
      </c>
      <c r="F89" s="14">
        <f t="shared" si="171"/>
        <v>28.28282828282828</v>
      </c>
      <c r="G89" s="14">
        <f t="shared" si="171"/>
        <v>16.666666666666664</v>
      </c>
      <c r="H89" s="14">
        <f t="shared" si="171"/>
        <v>9.5959595959595951</v>
      </c>
      <c r="I89" s="14">
        <f t="shared" si="171"/>
        <v>0.50505050505050508</v>
      </c>
      <c r="J89" s="31">
        <f t="shared" si="135"/>
        <v>198</v>
      </c>
      <c r="K89" s="14">
        <f t="shared" ref="K89:M89" si="172">IF($J89=0,0,K282/$J89*100)</f>
        <v>88.888888888888886</v>
      </c>
      <c r="L89" s="14">
        <f t="shared" si="172"/>
        <v>11.111111111111111</v>
      </c>
      <c r="M89" s="14">
        <f t="shared" si="172"/>
        <v>0</v>
      </c>
    </row>
    <row r="90" spans="1:51" ht="15" hidden="1" customHeight="1" x14ac:dyDescent="0.15">
      <c r="A90" s="3"/>
      <c r="B90" s="24" t="s">
        <v>13</v>
      </c>
      <c r="C90" s="18" t="s">
        <v>360</v>
      </c>
      <c r="D90" s="31">
        <f t="shared" si="133"/>
        <v>1714</v>
      </c>
      <c r="E90" s="14">
        <f t="shared" ref="E90:I90" si="173">IF($D90=0,0,E283/$D90*100)</f>
        <v>47.607934655775964</v>
      </c>
      <c r="F90" s="14">
        <f t="shared" si="173"/>
        <v>27.771295215869312</v>
      </c>
      <c r="G90" s="14">
        <f t="shared" si="173"/>
        <v>14.527421236872812</v>
      </c>
      <c r="H90" s="14">
        <f t="shared" si="173"/>
        <v>9.5682613768961495</v>
      </c>
      <c r="I90" s="14">
        <f t="shared" si="173"/>
        <v>0.5250875145857643</v>
      </c>
      <c r="J90" s="31">
        <f t="shared" si="135"/>
        <v>1714</v>
      </c>
      <c r="K90" s="14">
        <f t="shared" ref="K90:M90" si="174">IF($J90=0,0,K283/$J90*100)</f>
        <v>87.164527421236869</v>
      </c>
      <c r="L90" s="14">
        <f t="shared" si="174"/>
        <v>12.310385064177364</v>
      </c>
      <c r="M90" s="14">
        <f t="shared" si="174"/>
        <v>0.5250875145857643</v>
      </c>
    </row>
    <row r="91" spans="1:51" ht="15" hidden="1" customHeight="1" x14ac:dyDescent="0.15">
      <c r="A91" s="3"/>
      <c r="B91" s="25"/>
      <c r="C91" s="19" t="s">
        <v>24</v>
      </c>
      <c r="D91" s="32">
        <f t="shared" si="133"/>
        <v>14</v>
      </c>
      <c r="E91" s="12">
        <f t="shared" ref="E91:I91" si="175">IF($D91=0,0,E284/$D91*100)</f>
        <v>42.857142857142854</v>
      </c>
      <c r="F91" s="12">
        <f t="shared" si="175"/>
        <v>21.428571428571427</v>
      </c>
      <c r="G91" s="12">
        <f t="shared" si="175"/>
        <v>21.428571428571427</v>
      </c>
      <c r="H91" s="12">
        <f t="shared" si="175"/>
        <v>14.285714285714285</v>
      </c>
      <c r="I91" s="12">
        <f t="shared" si="175"/>
        <v>0</v>
      </c>
      <c r="J91" s="32">
        <f t="shared" si="135"/>
        <v>14</v>
      </c>
      <c r="K91" s="12">
        <f t="shared" ref="K91:M91" si="176">IF($J91=0,0,K284/$J91*100)</f>
        <v>100</v>
      </c>
      <c r="L91" s="12">
        <f t="shared" si="176"/>
        <v>0</v>
      </c>
      <c r="M91" s="12">
        <f t="shared" si="176"/>
        <v>0</v>
      </c>
    </row>
    <row r="92" spans="1:51" ht="15" hidden="1" customHeight="1" x14ac:dyDescent="0.15">
      <c r="A92" s="3"/>
      <c r="B92" s="24" t="s">
        <v>15</v>
      </c>
      <c r="C92" s="17" t="s">
        <v>359</v>
      </c>
      <c r="D92" s="31">
        <f t="shared" si="133"/>
        <v>317</v>
      </c>
      <c r="E92" s="14">
        <f t="shared" ref="E92:I92" si="177">IF($D92=0,0,E285/$D92*100)</f>
        <v>58.359621451104104</v>
      </c>
      <c r="F92" s="14">
        <f t="shared" si="177"/>
        <v>18.927444794952681</v>
      </c>
      <c r="G92" s="14">
        <f t="shared" si="177"/>
        <v>11.356466876971609</v>
      </c>
      <c r="H92" s="14">
        <f t="shared" si="177"/>
        <v>9.7791798107255516</v>
      </c>
      <c r="I92" s="14">
        <f t="shared" si="177"/>
        <v>1.5772870662460567</v>
      </c>
      <c r="J92" s="31">
        <f t="shared" si="135"/>
        <v>317</v>
      </c>
      <c r="K92" s="14">
        <f t="shared" ref="K92:M92" si="178">IF($J92=0,0,K285/$J92*100)</f>
        <v>76.025236593059944</v>
      </c>
      <c r="L92" s="14">
        <f t="shared" si="178"/>
        <v>23.65930599369085</v>
      </c>
      <c r="M92" s="14">
        <f t="shared" si="178"/>
        <v>0.31545741324921134</v>
      </c>
    </row>
    <row r="93" spans="1:51" ht="15" hidden="1" customHeight="1" x14ac:dyDescent="0.15">
      <c r="A93" s="3"/>
      <c r="B93" s="24" t="s">
        <v>16</v>
      </c>
      <c r="C93" s="18" t="s">
        <v>360</v>
      </c>
      <c r="D93" s="31">
        <f t="shared" si="133"/>
        <v>1627</v>
      </c>
      <c r="E93" s="14">
        <f t="shared" ref="E93:I93" si="179">IF($D93=0,0,E286/$D93*100)</f>
        <v>52.489244007375532</v>
      </c>
      <c r="F93" s="14">
        <f t="shared" si="179"/>
        <v>25.507068223724648</v>
      </c>
      <c r="G93" s="14">
        <f t="shared" si="179"/>
        <v>13.952059004302397</v>
      </c>
      <c r="H93" s="14">
        <f t="shared" si="179"/>
        <v>7.8057775046097104</v>
      </c>
      <c r="I93" s="14">
        <f t="shared" si="179"/>
        <v>0.2458512599877074</v>
      </c>
      <c r="J93" s="31">
        <f t="shared" si="135"/>
        <v>1627</v>
      </c>
      <c r="K93" s="14">
        <f t="shared" ref="K93:M93" si="180">IF($J93=0,0,K286/$J93*100)</f>
        <v>87.768899815611562</v>
      </c>
      <c r="L93" s="14">
        <f t="shared" si="180"/>
        <v>11.985248924400738</v>
      </c>
      <c r="M93" s="14">
        <f t="shared" si="180"/>
        <v>0.2458512599877074</v>
      </c>
    </row>
    <row r="94" spans="1:51" ht="15" hidden="1" customHeight="1" x14ac:dyDescent="0.15">
      <c r="A94" s="3"/>
      <c r="B94" s="4"/>
      <c r="C94" s="19" t="s">
        <v>24</v>
      </c>
      <c r="D94" s="32">
        <f t="shared" si="133"/>
        <v>63</v>
      </c>
      <c r="E94" s="12">
        <f t="shared" ref="E94:I94" si="181">IF($D94=0,0,E287/$D94*100)</f>
        <v>41.269841269841265</v>
      </c>
      <c r="F94" s="12">
        <f t="shared" si="181"/>
        <v>20.634920634920633</v>
      </c>
      <c r="G94" s="12">
        <f t="shared" si="181"/>
        <v>25.396825396825395</v>
      </c>
      <c r="H94" s="12">
        <f t="shared" si="181"/>
        <v>9.5238095238095237</v>
      </c>
      <c r="I94" s="12">
        <f t="shared" si="181"/>
        <v>3.1746031746031744</v>
      </c>
      <c r="J94" s="32">
        <f t="shared" si="135"/>
        <v>63</v>
      </c>
      <c r="K94" s="12">
        <f t="shared" ref="K94:M94" si="182">IF($J94=0,0,K287/$J94*100)</f>
        <v>79.365079365079367</v>
      </c>
      <c r="L94" s="12">
        <f t="shared" si="182"/>
        <v>20.634920634920633</v>
      </c>
      <c r="M94" s="12">
        <f t="shared" si="182"/>
        <v>0</v>
      </c>
    </row>
    <row r="95" spans="1:51" ht="15" hidden="1" customHeight="1" x14ac:dyDescent="0.15">
      <c r="A95" s="3"/>
      <c r="B95" s="236" t="s">
        <v>51</v>
      </c>
      <c r="C95" s="18" t="s">
        <v>359</v>
      </c>
      <c r="D95" s="31">
        <f t="shared" si="133"/>
        <v>231</v>
      </c>
      <c r="E95" s="14">
        <f t="shared" ref="E95:I95" si="183">IF($D95=0,0,E288/$D95*100)</f>
        <v>48.051948051948052</v>
      </c>
      <c r="F95" s="14">
        <f t="shared" si="183"/>
        <v>26.839826839826841</v>
      </c>
      <c r="G95" s="14">
        <f t="shared" si="183"/>
        <v>14.71861471861472</v>
      </c>
      <c r="H95" s="14">
        <f t="shared" si="183"/>
        <v>10.38961038961039</v>
      </c>
      <c r="I95" s="14">
        <f t="shared" si="183"/>
        <v>0</v>
      </c>
      <c r="J95" s="31">
        <f t="shared" si="135"/>
        <v>231</v>
      </c>
      <c r="K95" s="14">
        <f t="shared" ref="K95:M95" si="184">IF($J95=0,0,K288/$J95*100)</f>
        <v>88.311688311688314</v>
      </c>
      <c r="L95" s="14">
        <f t="shared" si="184"/>
        <v>11.688311688311687</v>
      </c>
      <c r="M95" s="14">
        <f t="shared" si="184"/>
        <v>0</v>
      </c>
    </row>
    <row r="96" spans="1:51" ht="15" hidden="1" customHeight="1" x14ac:dyDescent="0.15">
      <c r="A96" s="3"/>
      <c r="B96" s="237"/>
      <c r="C96" s="18" t="s">
        <v>360</v>
      </c>
      <c r="D96" s="31">
        <f t="shared" si="133"/>
        <v>1536</v>
      </c>
      <c r="E96" s="14">
        <f t="shared" ref="E96:I96" si="185">IF($D96=0,0,E289/$D96*100)</f>
        <v>50.130208333333336</v>
      </c>
      <c r="F96" s="14">
        <f t="shared" si="185"/>
        <v>25.520833333333332</v>
      </c>
      <c r="G96" s="14">
        <f t="shared" si="185"/>
        <v>14.973958333333334</v>
      </c>
      <c r="H96" s="14">
        <f t="shared" si="185"/>
        <v>8.6588541666666679</v>
      </c>
      <c r="I96" s="14">
        <f t="shared" si="185"/>
        <v>0.71614583333333326</v>
      </c>
      <c r="J96" s="31">
        <f t="shared" si="135"/>
        <v>1536</v>
      </c>
      <c r="K96" s="14">
        <f t="shared" ref="K96:M96" si="186">IF($J96=0,0,K289/$J96*100)</f>
        <v>90.559895833333343</v>
      </c>
      <c r="L96" s="14">
        <f t="shared" si="186"/>
        <v>9.0494791666666679</v>
      </c>
      <c r="M96" s="14">
        <f t="shared" si="186"/>
        <v>0.390625</v>
      </c>
    </row>
    <row r="97" spans="1:13" ht="15" hidden="1" customHeight="1" x14ac:dyDescent="0.15">
      <c r="A97" s="6"/>
      <c r="B97" s="238"/>
      <c r="C97" s="19" t="s">
        <v>24</v>
      </c>
      <c r="D97" s="32">
        <f t="shared" si="133"/>
        <v>50</v>
      </c>
      <c r="E97" s="12">
        <f t="shared" ref="E97:I97" si="187">IF($D97=0,0,E290/$D97*100)</f>
        <v>52</v>
      </c>
      <c r="F97" s="12">
        <f t="shared" si="187"/>
        <v>24</v>
      </c>
      <c r="G97" s="12">
        <f t="shared" si="187"/>
        <v>10</v>
      </c>
      <c r="H97" s="12">
        <f t="shared" si="187"/>
        <v>8</v>
      </c>
      <c r="I97" s="12">
        <f t="shared" si="187"/>
        <v>6</v>
      </c>
      <c r="J97" s="32">
        <f t="shared" si="135"/>
        <v>50</v>
      </c>
      <c r="K97" s="12">
        <f t="shared" ref="K97:M97" si="188">IF($J97=0,0,K290/$J97*100)</f>
        <v>80</v>
      </c>
      <c r="L97" s="12">
        <f t="shared" si="188"/>
        <v>18</v>
      </c>
      <c r="M97" s="12">
        <f t="shared" si="188"/>
        <v>2</v>
      </c>
    </row>
    <row r="98" spans="1:13" ht="15" hidden="1" customHeight="1" x14ac:dyDescent="0.15">
      <c r="A98" s="2" t="s">
        <v>366</v>
      </c>
      <c r="B98" s="23" t="s">
        <v>10</v>
      </c>
      <c r="C98" s="17" t="s">
        <v>374</v>
      </c>
      <c r="D98" s="30">
        <f t="shared" si="133"/>
        <v>2966</v>
      </c>
      <c r="E98" s="13">
        <f t="shared" ref="E98:I98" si="189">IF($D98=0,0,E291/$D98*100)</f>
        <v>100</v>
      </c>
      <c r="F98" s="13">
        <f t="shared" si="189"/>
        <v>0</v>
      </c>
      <c r="G98" s="13">
        <f t="shared" si="189"/>
        <v>0</v>
      </c>
      <c r="H98" s="13">
        <f t="shared" si="189"/>
        <v>0</v>
      </c>
      <c r="I98" s="13">
        <f t="shared" si="189"/>
        <v>0</v>
      </c>
      <c r="J98" s="30">
        <f t="shared" si="135"/>
        <v>2966</v>
      </c>
      <c r="K98" s="13">
        <f t="shared" ref="K98:M98" si="190">IF($J98=0,0,K291/$J98*100)</f>
        <v>84.625758597437624</v>
      </c>
      <c r="L98" s="13">
        <f t="shared" si="190"/>
        <v>15.138233310856371</v>
      </c>
      <c r="M98" s="13">
        <f t="shared" si="190"/>
        <v>0.23600809170600134</v>
      </c>
    </row>
    <row r="99" spans="1:13" ht="15" hidden="1" customHeight="1" x14ac:dyDescent="0.15">
      <c r="A99" s="3" t="s">
        <v>367</v>
      </c>
      <c r="B99" s="24" t="s">
        <v>11</v>
      </c>
      <c r="C99" s="18" t="s">
        <v>375</v>
      </c>
      <c r="D99" s="31">
        <f t="shared" si="133"/>
        <v>1543</v>
      </c>
      <c r="E99" s="14">
        <f t="shared" ref="E99:I99" si="191">IF($D99=0,0,E292/$D99*100)</f>
        <v>0</v>
      </c>
      <c r="F99" s="14">
        <f t="shared" si="191"/>
        <v>100</v>
      </c>
      <c r="G99" s="14">
        <f t="shared" si="191"/>
        <v>0</v>
      </c>
      <c r="H99" s="14">
        <f t="shared" si="191"/>
        <v>0</v>
      </c>
      <c r="I99" s="14">
        <f t="shared" si="191"/>
        <v>0</v>
      </c>
      <c r="J99" s="31">
        <f t="shared" si="135"/>
        <v>1543</v>
      </c>
      <c r="K99" s="14">
        <f t="shared" ref="K99:M99" si="192">IF($J99=0,0,K292/$J99*100)</f>
        <v>92.287751134154249</v>
      </c>
      <c r="L99" s="14">
        <f t="shared" si="192"/>
        <v>7.5178224238496432</v>
      </c>
      <c r="M99" s="14">
        <f t="shared" si="192"/>
        <v>0.19442644199611148</v>
      </c>
    </row>
    <row r="100" spans="1:13" ht="15" hidden="1" customHeight="1" x14ac:dyDescent="0.15">
      <c r="A100" s="3"/>
      <c r="B100" s="24"/>
      <c r="C100" s="18" t="s">
        <v>376</v>
      </c>
      <c r="D100" s="31">
        <f t="shared" si="133"/>
        <v>857</v>
      </c>
      <c r="E100" s="14">
        <f t="shared" ref="E100:I100" si="193">IF($D100=0,0,E293/$D100*100)</f>
        <v>0</v>
      </c>
      <c r="F100" s="14">
        <f t="shared" si="193"/>
        <v>0</v>
      </c>
      <c r="G100" s="14">
        <f t="shared" si="193"/>
        <v>100</v>
      </c>
      <c r="H100" s="14">
        <f t="shared" si="193"/>
        <v>0</v>
      </c>
      <c r="I100" s="14">
        <f t="shared" si="193"/>
        <v>0</v>
      </c>
      <c r="J100" s="31">
        <f t="shared" si="135"/>
        <v>857</v>
      </c>
      <c r="K100" s="14">
        <f t="shared" ref="K100:M100" si="194">IF($J100=0,0,K293/$J100*100)</f>
        <v>86.931155192532088</v>
      </c>
      <c r="L100" s="14">
        <f t="shared" si="194"/>
        <v>12.835472578763127</v>
      </c>
      <c r="M100" s="14">
        <f t="shared" si="194"/>
        <v>0.23337222870478411</v>
      </c>
    </row>
    <row r="101" spans="1:13" ht="15" hidden="1" customHeight="1" x14ac:dyDescent="0.15">
      <c r="A101" s="3"/>
      <c r="B101" s="24"/>
      <c r="C101" s="18" t="s">
        <v>377</v>
      </c>
      <c r="D101" s="31">
        <f t="shared" si="133"/>
        <v>537</v>
      </c>
      <c r="E101" s="14">
        <f t="shared" ref="E101:I101" si="195">IF($D101=0,0,E294/$D101*100)</f>
        <v>0</v>
      </c>
      <c r="F101" s="14">
        <f t="shared" si="195"/>
        <v>0</v>
      </c>
      <c r="G101" s="14">
        <f t="shared" si="195"/>
        <v>0</v>
      </c>
      <c r="H101" s="14">
        <f t="shared" si="195"/>
        <v>100</v>
      </c>
      <c r="I101" s="14">
        <f t="shared" si="195"/>
        <v>0</v>
      </c>
      <c r="J101" s="31">
        <f t="shared" si="135"/>
        <v>537</v>
      </c>
      <c r="K101" s="14">
        <f t="shared" ref="K101:M101" si="196">IF($J101=0,0,K294/$J101*100)</f>
        <v>91.43389199255121</v>
      </c>
      <c r="L101" s="14">
        <f t="shared" si="196"/>
        <v>8.5661080074487899</v>
      </c>
      <c r="M101" s="14">
        <f t="shared" si="196"/>
        <v>0</v>
      </c>
    </row>
    <row r="102" spans="1:13" ht="15" hidden="1" customHeight="1" x14ac:dyDescent="0.15">
      <c r="A102" s="3"/>
      <c r="B102" s="25"/>
      <c r="C102" s="19" t="s">
        <v>24</v>
      </c>
      <c r="D102" s="32">
        <f t="shared" si="133"/>
        <v>35</v>
      </c>
      <c r="E102" s="12">
        <f t="shared" ref="E102:I102" si="197">IF($D102=0,0,E295/$D102*100)</f>
        <v>0</v>
      </c>
      <c r="F102" s="12">
        <f t="shared" si="197"/>
        <v>0</v>
      </c>
      <c r="G102" s="12">
        <f t="shared" si="197"/>
        <v>0</v>
      </c>
      <c r="H102" s="12">
        <f t="shared" si="197"/>
        <v>0</v>
      </c>
      <c r="I102" s="12">
        <f t="shared" si="197"/>
        <v>100</v>
      </c>
      <c r="J102" s="32">
        <f t="shared" si="135"/>
        <v>35</v>
      </c>
      <c r="K102" s="12">
        <f t="shared" ref="K102:M102" si="198">IF($J102=0,0,K295/$J102*100)</f>
        <v>51.428571428571423</v>
      </c>
      <c r="L102" s="12">
        <f t="shared" si="198"/>
        <v>22.857142857142858</v>
      </c>
      <c r="M102" s="12">
        <f t="shared" si="198"/>
        <v>25.714285714285712</v>
      </c>
    </row>
    <row r="103" spans="1:13" ht="15" hidden="1" customHeight="1" x14ac:dyDescent="0.15">
      <c r="A103" s="3"/>
      <c r="B103" s="24" t="s">
        <v>12</v>
      </c>
      <c r="C103" s="17" t="s">
        <v>374</v>
      </c>
      <c r="D103" s="31">
        <f t="shared" si="133"/>
        <v>911</v>
      </c>
      <c r="E103" s="14">
        <f t="shared" ref="E103:I103" si="199">IF($D103=0,0,E296/$D103*100)</f>
        <v>100</v>
      </c>
      <c r="F103" s="14">
        <f t="shared" si="199"/>
        <v>0</v>
      </c>
      <c r="G103" s="14">
        <f t="shared" si="199"/>
        <v>0</v>
      </c>
      <c r="H103" s="14">
        <f t="shared" si="199"/>
        <v>0</v>
      </c>
      <c r="I103" s="14">
        <f t="shared" si="199"/>
        <v>0</v>
      </c>
      <c r="J103" s="31">
        <f t="shared" si="135"/>
        <v>911</v>
      </c>
      <c r="K103" s="14">
        <f t="shared" ref="K103:M103" si="200">IF($J103=0,0,K296/$J103*100)</f>
        <v>84.632272228320531</v>
      </c>
      <c r="L103" s="14">
        <f t="shared" si="200"/>
        <v>15.257958287596049</v>
      </c>
      <c r="M103" s="14">
        <f t="shared" si="200"/>
        <v>0.10976948408342481</v>
      </c>
    </row>
    <row r="104" spans="1:13" ht="15" hidden="1" customHeight="1" x14ac:dyDescent="0.15">
      <c r="A104" s="3"/>
      <c r="B104" s="24" t="s">
        <v>13</v>
      </c>
      <c r="C104" s="18" t="s">
        <v>375</v>
      </c>
      <c r="D104" s="31">
        <f t="shared" si="133"/>
        <v>535</v>
      </c>
      <c r="E104" s="14">
        <f t="shared" ref="E104:I104" si="201">IF($D104=0,0,E297/$D104*100)</f>
        <v>0</v>
      </c>
      <c r="F104" s="14">
        <f t="shared" si="201"/>
        <v>100</v>
      </c>
      <c r="G104" s="14">
        <f t="shared" si="201"/>
        <v>0</v>
      </c>
      <c r="H104" s="14">
        <f t="shared" si="201"/>
        <v>0</v>
      </c>
      <c r="I104" s="14">
        <f t="shared" si="201"/>
        <v>0</v>
      </c>
      <c r="J104" s="31">
        <f t="shared" si="135"/>
        <v>535</v>
      </c>
      <c r="K104" s="14">
        <f t="shared" ref="K104:M104" si="202">IF($J104=0,0,K297/$J104*100)</f>
        <v>91.214953271028037</v>
      </c>
      <c r="L104" s="14">
        <f t="shared" si="202"/>
        <v>8.5981308411214954</v>
      </c>
      <c r="M104" s="14">
        <f t="shared" si="202"/>
        <v>0.18691588785046731</v>
      </c>
    </row>
    <row r="105" spans="1:13" ht="15" hidden="1" customHeight="1" x14ac:dyDescent="0.15">
      <c r="A105" s="3"/>
      <c r="B105" s="24" t="s">
        <v>14</v>
      </c>
      <c r="C105" s="18" t="s">
        <v>376</v>
      </c>
      <c r="D105" s="31">
        <f t="shared" si="133"/>
        <v>285</v>
      </c>
      <c r="E105" s="14">
        <f t="shared" ref="E105:I105" si="203">IF($D105=0,0,E298/$D105*100)</f>
        <v>0</v>
      </c>
      <c r="F105" s="14">
        <f t="shared" si="203"/>
        <v>0</v>
      </c>
      <c r="G105" s="14">
        <f t="shared" si="203"/>
        <v>100</v>
      </c>
      <c r="H105" s="14">
        <f t="shared" si="203"/>
        <v>0</v>
      </c>
      <c r="I105" s="14">
        <f t="shared" si="203"/>
        <v>0</v>
      </c>
      <c r="J105" s="31">
        <f t="shared" si="135"/>
        <v>285</v>
      </c>
      <c r="K105" s="14">
        <f t="shared" ref="K105:M105" si="204">IF($J105=0,0,K298/$J105*100)</f>
        <v>87.017543859649123</v>
      </c>
      <c r="L105" s="14">
        <f t="shared" si="204"/>
        <v>12.280701754385964</v>
      </c>
      <c r="M105" s="14">
        <f t="shared" si="204"/>
        <v>0.70175438596491224</v>
      </c>
    </row>
    <row r="106" spans="1:13" ht="15" hidden="1" customHeight="1" x14ac:dyDescent="0.15">
      <c r="A106" s="3"/>
      <c r="B106" s="24"/>
      <c r="C106" s="18" t="s">
        <v>377</v>
      </c>
      <c r="D106" s="31">
        <f t="shared" si="133"/>
        <v>185</v>
      </c>
      <c r="E106" s="14">
        <f t="shared" ref="E106:I106" si="205">IF($D106=0,0,E299/$D106*100)</f>
        <v>0</v>
      </c>
      <c r="F106" s="14">
        <f t="shared" si="205"/>
        <v>0</v>
      </c>
      <c r="G106" s="14">
        <f t="shared" si="205"/>
        <v>0</v>
      </c>
      <c r="H106" s="14">
        <f t="shared" si="205"/>
        <v>100</v>
      </c>
      <c r="I106" s="14">
        <f t="shared" si="205"/>
        <v>0</v>
      </c>
      <c r="J106" s="31">
        <f t="shared" si="135"/>
        <v>185</v>
      </c>
      <c r="K106" s="14">
        <f t="shared" ref="K106:M106" si="206">IF($J106=0,0,K299/$J106*100)</f>
        <v>94.054054054054063</v>
      </c>
      <c r="L106" s="14">
        <f t="shared" si="206"/>
        <v>5.9459459459459465</v>
      </c>
      <c r="M106" s="14">
        <f t="shared" si="206"/>
        <v>0</v>
      </c>
    </row>
    <row r="107" spans="1:13" ht="15" hidden="1" customHeight="1" x14ac:dyDescent="0.15">
      <c r="A107" s="3"/>
      <c r="B107" s="25"/>
      <c r="C107" s="19" t="s">
        <v>24</v>
      </c>
      <c r="D107" s="32">
        <f t="shared" si="133"/>
        <v>10</v>
      </c>
      <c r="E107" s="12">
        <f t="shared" ref="E107:I107" si="207">IF($D107=0,0,E300/$D107*100)</f>
        <v>0</v>
      </c>
      <c r="F107" s="12">
        <f t="shared" si="207"/>
        <v>0</v>
      </c>
      <c r="G107" s="12">
        <f t="shared" si="207"/>
        <v>0</v>
      </c>
      <c r="H107" s="12">
        <f t="shared" si="207"/>
        <v>0</v>
      </c>
      <c r="I107" s="12">
        <f t="shared" si="207"/>
        <v>100</v>
      </c>
      <c r="J107" s="32">
        <f t="shared" si="135"/>
        <v>10</v>
      </c>
      <c r="K107" s="12">
        <f t="shared" ref="K107:M107" si="208">IF($J107=0,0,K300/$J107*100)</f>
        <v>30</v>
      </c>
      <c r="L107" s="12">
        <f t="shared" si="208"/>
        <v>20</v>
      </c>
      <c r="M107" s="12">
        <f t="shared" si="208"/>
        <v>50</v>
      </c>
    </row>
    <row r="108" spans="1:13" ht="15" hidden="1" customHeight="1" x14ac:dyDescent="0.15">
      <c r="A108" s="3"/>
      <c r="B108" s="24" t="s">
        <v>15</v>
      </c>
      <c r="C108" s="17" t="s">
        <v>374</v>
      </c>
      <c r="D108" s="31">
        <f t="shared" si="133"/>
        <v>1065</v>
      </c>
      <c r="E108" s="14">
        <f t="shared" ref="E108:I108" si="209">IF($D108=0,0,E301/$D108*100)</f>
        <v>100</v>
      </c>
      <c r="F108" s="14">
        <f t="shared" si="209"/>
        <v>0</v>
      </c>
      <c r="G108" s="14">
        <f t="shared" si="209"/>
        <v>0</v>
      </c>
      <c r="H108" s="14">
        <f t="shared" si="209"/>
        <v>0</v>
      </c>
      <c r="I108" s="14">
        <f t="shared" si="209"/>
        <v>0</v>
      </c>
      <c r="J108" s="31">
        <f t="shared" si="135"/>
        <v>1065</v>
      </c>
      <c r="K108" s="14">
        <f t="shared" ref="K108:M108" si="210">IF($J108=0,0,K301/$J108*100)</f>
        <v>82.159624413145536</v>
      </c>
      <c r="L108" s="14">
        <f t="shared" si="210"/>
        <v>17.558685446009388</v>
      </c>
      <c r="M108" s="14">
        <f t="shared" si="210"/>
        <v>0.28169014084507044</v>
      </c>
    </row>
    <row r="109" spans="1:13" ht="15" hidden="1" customHeight="1" x14ac:dyDescent="0.15">
      <c r="A109" s="3"/>
      <c r="B109" s="24" t="s">
        <v>16</v>
      </c>
      <c r="C109" s="18" t="s">
        <v>375</v>
      </c>
      <c r="D109" s="31">
        <f t="shared" si="133"/>
        <v>488</v>
      </c>
      <c r="E109" s="14">
        <f t="shared" ref="E109:I109" si="211">IF($D109=0,0,E302/$D109*100)</f>
        <v>0</v>
      </c>
      <c r="F109" s="14">
        <f t="shared" si="211"/>
        <v>100</v>
      </c>
      <c r="G109" s="14">
        <f t="shared" si="211"/>
        <v>0</v>
      </c>
      <c r="H109" s="14">
        <f t="shared" si="211"/>
        <v>0</v>
      </c>
      <c r="I109" s="14">
        <f t="shared" si="211"/>
        <v>0</v>
      </c>
      <c r="J109" s="31">
        <f t="shared" si="135"/>
        <v>488</v>
      </c>
      <c r="K109" s="14">
        <f t="shared" ref="K109:M109" si="212">IF($J109=0,0,K302/$J109*100)</f>
        <v>92.827868852459019</v>
      </c>
      <c r="L109" s="14">
        <f t="shared" si="212"/>
        <v>6.9672131147540979</v>
      </c>
      <c r="M109" s="14">
        <f t="shared" si="212"/>
        <v>0.20491803278688525</v>
      </c>
    </row>
    <row r="110" spans="1:13" ht="15" hidden="1" customHeight="1" x14ac:dyDescent="0.15">
      <c r="A110" s="3"/>
      <c r="B110" s="24" t="s">
        <v>17</v>
      </c>
      <c r="C110" s="18" t="s">
        <v>376</v>
      </c>
      <c r="D110" s="31">
        <f t="shared" si="133"/>
        <v>279</v>
      </c>
      <c r="E110" s="14">
        <f t="shared" ref="E110:I110" si="213">IF($D110=0,0,E303/$D110*100)</f>
        <v>0</v>
      </c>
      <c r="F110" s="14">
        <f t="shared" si="213"/>
        <v>0</v>
      </c>
      <c r="G110" s="14">
        <f t="shared" si="213"/>
        <v>100</v>
      </c>
      <c r="H110" s="14">
        <f t="shared" si="213"/>
        <v>0</v>
      </c>
      <c r="I110" s="14">
        <f t="shared" si="213"/>
        <v>0</v>
      </c>
      <c r="J110" s="31">
        <f t="shared" si="135"/>
        <v>279</v>
      </c>
      <c r="K110" s="14">
        <f t="shared" ref="K110:M110" si="214">IF($J110=0,0,K303/$J110*100)</f>
        <v>84.229390681003579</v>
      </c>
      <c r="L110" s="14">
        <f t="shared" si="214"/>
        <v>15.770609318996415</v>
      </c>
      <c r="M110" s="14">
        <f t="shared" si="214"/>
        <v>0</v>
      </c>
    </row>
    <row r="111" spans="1:13" ht="15" hidden="1" customHeight="1" x14ac:dyDescent="0.15">
      <c r="A111" s="3"/>
      <c r="B111" s="24"/>
      <c r="C111" s="18" t="s">
        <v>377</v>
      </c>
      <c r="D111" s="31">
        <f t="shared" si="133"/>
        <v>164</v>
      </c>
      <c r="E111" s="14">
        <f t="shared" ref="E111:I111" si="215">IF($D111=0,0,E304/$D111*100)</f>
        <v>0</v>
      </c>
      <c r="F111" s="14">
        <f t="shared" si="215"/>
        <v>0</v>
      </c>
      <c r="G111" s="14">
        <f t="shared" si="215"/>
        <v>0</v>
      </c>
      <c r="H111" s="14">
        <f t="shared" si="215"/>
        <v>100</v>
      </c>
      <c r="I111" s="14">
        <f t="shared" si="215"/>
        <v>0</v>
      </c>
      <c r="J111" s="31">
        <f t="shared" si="135"/>
        <v>164</v>
      </c>
      <c r="K111" s="14">
        <f t="shared" ref="K111:M111" si="216">IF($J111=0,0,K304/$J111*100)</f>
        <v>89.634146341463421</v>
      </c>
      <c r="L111" s="14">
        <f t="shared" si="216"/>
        <v>10.365853658536585</v>
      </c>
      <c r="M111" s="14">
        <f t="shared" si="216"/>
        <v>0</v>
      </c>
    </row>
    <row r="112" spans="1:13" ht="15" hidden="1" customHeight="1" x14ac:dyDescent="0.15">
      <c r="A112" s="3"/>
      <c r="B112" s="4"/>
      <c r="C112" s="19" t="s">
        <v>24</v>
      </c>
      <c r="D112" s="32">
        <f t="shared" si="133"/>
        <v>11</v>
      </c>
      <c r="E112" s="12">
        <f t="shared" ref="E112:I112" si="217">IF($D112=0,0,E305/$D112*100)</f>
        <v>0</v>
      </c>
      <c r="F112" s="12">
        <f t="shared" si="217"/>
        <v>0</v>
      </c>
      <c r="G112" s="12">
        <f t="shared" si="217"/>
        <v>0</v>
      </c>
      <c r="H112" s="12">
        <f t="shared" si="217"/>
        <v>0</v>
      </c>
      <c r="I112" s="12">
        <f t="shared" si="217"/>
        <v>100</v>
      </c>
      <c r="J112" s="32">
        <f t="shared" si="135"/>
        <v>11</v>
      </c>
      <c r="K112" s="12">
        <f t="shared" ref="K112:M112" si="218">IF($J112=0,0,K305/$J112*100)</f>
        <v>81.818181818181827</v>
      </c>
      <c r="L112" s="12">
        <f t="shared" si="218"/>
        <v>9.0909090909090917</v>
      </c>
      <c r="M112" s="12">
        <f t="shared" si="218"/>
        <v>9.0909090909090917</v>
      </c>
    </row>
    <row r="113" spans="1:13" ht="15" hidden="1" customHeight="1" x14ac:dyDescent="0.15">
      <c r="A113" s="3"/>
      <c r="B113" s="230" t="s">
        <v>18</v>
      </c>
      <c r="C113" s="18" t="s">
        <v>374</v>
      </c>
      <c r="D113" s="31">
        <f t="shared" si="133"/>
        <v>907</v>
      </c>
      <c r="E113" s="14">
        <f t="shared" ref="E113:I113" si="219">IF($D113=0,0,E306/$D113*100)</f>
        <v>100</v>
      </c>
      <c r="F113" s="14">
        <f t="shared" si="219"/>
        <v>0</v>
      </c>
      <c r="G113" s="14">
        <f t="shared" si="219"/>
        <v>0</v>
      </c>
      <c r="H113" s="14">
        <f t="shared" si="219"/>
        <v>0</v>
      </c>
      <c r="I113" s="14">
        <f t="shared" si="219"/>
        <v>0</v>
      </c>
      <c r="J113" s="31">
        <f t="shared" si="135"/>
        <v>907</v>
      </c>
      <c r="K113" s="14">
        <f t="shared" ref="K113:M113" si="220">IF($J113=0,0,K306/$J113*100)</f>
        <v>87.761852260198452</v>
      </c>
      <c r="L113" s="14">
        <f t="shared" si="220"/>
        <v>11.907386990077178</v>
      </c>
      <c r="M113" s="14">
        <f t="shared" si="220"/>
        <v>0.33076074972436603</v>
      </c>
    </row>
    <row r="114" spans="1:13" ht="15" hidden="1" customHeight="1" x14ac:dyDescent="0.15">
      <c r="A114" s="3"/>
      <c r="B114" s="231"/>
      <c r="C114" s="18" t="s">
        <v>375</v>
      </c>
      <c r="D114" s="31">
        <f t="shared" si="133"/>
        <v>466</v>
      </c>
      <c r="E114" s="14">
        <f t="shared" ref="E114:I114" si="221">IF($D114=0,0,E307/$D114*100)</f>
        <v>0</v>
      </c>
      <c r="F114" s="14">
        <f t="shared" si="221"/>
        <v>100</v>
      </c>
      <c r="G114" s="14">
        <f t="shared" si="221"/>
        <v>0</v>
      </c>
      <c r="H114" s="14">
        <f t="shared" si="221"/>
        <v>0</v>
      </c>
      <c r="I114" s="14">
        <f t="shared" si="221"/>
        <v>0</v>
      </c>
      <c r="J114" s="31">
        <f t="shared" si="135"/>
        <v>466</v>
      </c>
      <c r="K114" s="14">
        <f t="shared" ref="K114:M114" si="222">IF($J114=0,0,K307/$J114*100)</f>
        <v>94.206008583690988</v>
      </c>
      <c r="L114" s="14">
        <f t="shared" si="222"/>
        <v>5.5793991416309012</v>
      </c>
      <c r="M114" s="14">
        <f t="shared" si="222"/>
        <v>0.21459227467811159</v>
      </c>
    </row>
    <row r="115" spans="1:13" ht="15" hidden="1" customHeight="1" x14ac:dyDescent="0.15">
      <c r="A115" s="3"/>
      <c r="B115" s="231"/>
      <c r="C115" s="18" t="s">
        <v>376</v>
      </c>
      <c r="D115" s="31">
        <f t="shared" si="133"/>
        <v>269</v>
      </c>
      <c r="E115" s="14">
        <f t="shared" ref="E115:I115" si="223">IF($D115=0,0,E308/$D115*100)</f>
        <v>0</v>
      </c>
      <c r="F115" s="14">
        <f t="shared" si="223"/>
        <v>0</v>
      </c>
      <c r="G115" s="14">
        <f t="shared" si="223"/>
        <v>100</v>
      </c>
      <c r="H115" s="14">
        <f t="shared" si="223"/>
        <v>0</v>
      </c>
      <c r="I115" s="14">
        <f t="shared" si="223"/>
        <v>0</v>
      </c>
      <c r="J115" s="31">
        <f t="shared" si="135"/>
        <v>269</v>
      </c>
      <c r="K115" s="14">
        <f t="shared" ref="K115:M115" si="224">IF($J115=0,0,K308/$J115*100)</f>
        <v>91.449814126394045</v>
      </c>
      <c r="L115" s="14">
        <f t="shared" si="224"/>
        <v>8.5501858736059475</v>
      </c>
      <c r="M115" s="14">
        <f t="shared" si="224"/>
        <v>0</v>
      </c>
    </row>
    <row r="116" spans="1:13" ht="15" hidden="1" customHeight="1" x14ac:dyDescent="0.15">
      <c r="A116" s="3"/>
      <c r="B116" s="231"/>
      <c r="C116" s="18" t="s">
        <v>377</v>
      </c>
      <c r="D116" s="31">
        <f t="shared" si="133"/>
        <v>161</v>
      </c>
      <c r="E116" s="14">
        <f t="shared" ref="E116:I116" si="225">IF($D116=0,0,E309/$D116*100)</f>
        <v>0</v>
      </c>
      <c r="F116" s="14">
        <f t="shared" si="225"/>
        <v>0</v>
      </c>
      <c r="G116" s="14">
        <f t="shared" si="225"/>
        <v>0</v>
      </c>
      <c r="H116" s="14">
        <f t="shared" si="225"/>
        <v>100</v>
      </c>
      <c r="I116" s="14">
        <f t="shared" si="225"/>
        <v>0</v>
      </c>
      <c r="J116" s="31">
        <f t="shared" si="135"/>
        <v>161</v>
      </c>
      <c r="K116" s="14">
        <f t="shared" ref="K116:M116" si="226">IF($J116=0,0,K309/$J116*100)</f>
        <v>91.925465838509311</v>
      </c>
      <c r="L116" s="14">
        <f t="shared" si="226"/>
        <v>8.0745341614906838</v>
      </c>
      <c r="M116" s="14">
        <f t="shared" si="226"/>
        <v>0</v>
      </c>
    </row>
    <row r="117" spans="1:13" ht="15" hidden="1" customHeight="1" x14ac:dyDescent="0.15">
      <c r="A117" s="6"/>
      <c r="B117" s="232"/>
      <c r="C117" s="19" t="s">
        <v>24</v>
      </c>
      <c r="D117" s="32">
        <f t="shared" si="133"/>
        <v>14</v>
      </c>
      <c r="E117" s="12">
        <f t="shared" ref="E117:I117" si="227">IF($D117=0,0,E310/$D117*100)</f>
        <v>0</v>
      </c>
      <c r="F117" s="12">
        <f t="shared" si="227"/>
        <v>0</v>
      </c>
      <c r="G117" s="12">
        <f t="shared" si="227"/>
        <v>0</v>
      </c>
      <c r="H117" s="12">
        <f t="shared" si="227"/>
        <v>0</v>
      </c>
      <c r="I117" s="12">
        <f t="shared" si="227"/>
        <v>100</v>
      </c>
      <c r="J117" s="32">
        <f t="shared" si="135"/>
        <v>14</v>
      </c>
      <c r="K117" s="12">
        <f t="shared" ref="K117:M117" si="228">IF($J117=0,0,K310/$J117*100)</f>
        <v>42.857142857142854</v>
      </c>
      <c r="L117" s="12">
        <f t="shared" si="228"/>
        <v>35.714285714285715</v>
      </c>
      <c r="M117" s="12">
        <f t="shared" si="228"/>
        <v>21.428571428571427</v>
      </c>
    </row>
    <row r="118" spans="1:13" ht="15" hidden="1" customHeight="1" x14ac:dyDescent="0.15">
      <c r="A118" s="2" t="s">
        <v>368</v>
      </c>
      <c r="B118" s="23" t="s">
        <v>10</v>
      </c>
      <c r="C118" s="17" t="s">
        <v>378</v>
      </c>
      <c r="D118" s="30">
        <f t="shared" si="133"/>
        <v>5188</v>
      </c>
      <c r="E118" s="13">
        <f t="shared" ref="E118:I118" si="229">IF($D118=0,0,E311/$D118*100)</f>
        <v>48.380878951426368</v>
      </c>
      <c r="F118" s="13">
        <f t="shared" si="229"/>
        <v>27.447956823438709</v>
      </c>
      <c r="G118" s="13">
        <f t="shared" si="229"/>
        <v>14.36006168080185</v>
      </c>
      <c r="H118" s="13">
        <f t="shared" si="229"/>
        <v>9.4641480339244417</v>
      </c>
      <c r="I118" s="13">
        <f t="shared" si="229"/>
        <v>0.34695451040863529</v>
      </c>
      <c r="J118" s="30">
        <f t="shared" si="135"/>
        <v>5188</v>
      </c>
      <c r="K118" s="13">
        <f t="shared" ref="K118:M118" si="230">IF($J118=0,0,K311/$J118*100)</f>
        <v>100</v>
      </c>
      <c r="L118" s="13">
        <f t="shared" si="230"/>
        <v>0</v>
      </c>
      <c r="M118" s="13">
        <f t="shared" si="230"/>
        <v>0</v>
      </c>
    </row>
    <row r="119" spans="1:13" ht="15" hidden="1" customHeight="1" x14ac:dyDescent="0.15">
      <c r="A119" s="3" t="s">
        <v>369</v>
      </c>
      <c r="B119" s="24" t="s">
        <v>11</v>
      </c>
      <c r="C119" s="58" t="s">
        <v>379</v>
      </c>
      <c r="D119" s="31">
        <f t="shared" si="133"/>
        <v>729</v>
      </c>
      <c r="E119" s="14">
        <f t="shared" ref="E119:I119" si="231">IF($D119=0,0,E312/$D119*100)</f>
        <v>61.591220850480113</v>
      </c>
      <c r="F119" s="14">
        <f t="shared" si="231"/>
        <v>15.912208504801098</v>
      </c>
      <c r="G119" s="14">
        <f t="shared" si="231"/>
        <v>15.089163237311384</v>
      </c>
      <c r="H119" s="14">
        <f t="shared" si="231"/>
        <v>6.3100137174211239</v>
      </c>
      <c r="I119" s="14">
        <f t="shared" si="231"/>
        <v>1.0973936899862824</v>
      </c>
      <c r="J119" s="31">
        <f t="shared" si="135"/>
        <v>729</v>
      </c>
      <c r="K119" s="14">
        <f t="shared" ref="K119:M119" si="232">IF($J119=0,0,K312/$J119*100)</f>
        <v>0</v>
      </c>
      <c r="L119" s="14">
        <f t="shared" si="232"/>
        <v>100</v>
      </c>
      <c r="M119" s="14">
        <f t="shared" si="232"/>
        <v>0</v>
      </c>
    </row>
    <row r="120" spans="1:13" ht="15" hidden="1" customHeight="1" x14ac:dyDescent="0.15">
      <c r="A120" s="3"/>
      <c r="B120" s="25"/>
      <c r="C120" s="19" t="s">
        <v>24</v>
      </c>
      <c r="D120" s="32">
        <f t="shared" si="133"/>
        <v>21</v>
      </c>
      <c r="E120" s="12">
        <f t="shared" ref="E120:I120" si="233">IF($D120=0,0,E313/$D120*100)</f>
        <v>33.333333333333329</v>
      </c>
      <c r="F120" s="12">
        <f t="shared" si="233"/>
        <v>14.285714285714285</v>
      </c>
      <c r="G120" s="12">
        <f t="shared" si="233"/>
        <v>9.5238095238095237</v>
      </c>
      <c r="H120" s="12">
        <f t="shared" si="233"/>
        <v>0</v>
      </c>
      <c r="I120" s="12">
        <f t="shared" si="233"/>
        <v>42.857142857142854</v>
      </c>
      <c r="J120" s="32">
        <f t="shared" si="135"/>
        <v>21</v>
      </c>
      <c r="K120" s="12">
        <f t="shared" ref="K120:M120" si="234">IF($J120=0,0,K313/$J120*100)</f>
        <v>0</v>
      </c>
      <c r="L120" s="12">
        <f t="shared" si="234"/>
        <v>0</v>
      </c>
      <c r="M120" s="12">
        <f t="shared" si="234"/>
        <v>100</v>
      </c>
    </row>
    <row r="121" spans="1:13" ht="15" hidden="1" customHeight="1" x14ac:dyDescent="0.15">
      <c r="A121" s="2" t="s">
        <v>368</v>
      </c>
      <c r="B121" s="24" t="s">
        <v>12</v>
      </c>
      <c r="C121" s="17" t="s">
        <v>378</v>
      </c>
      <c r="D121" s="31">
        <f t="shared" si="133"/>
        <v>1684</v>
      </c>
      <c r="E121" s="14">
        <f t="shared" ref="E121:I121" si="235">IF($D121=0,0,E314/$D121*100)</f>
        <v>45.783847980997628</v>
      </c>
      <c r="F121" s="14">
        <f t="shared" si="235"/>
        <v>28.978622327790976</v>
      </c>
      <c r="G121" s="14">
        <f t="shared" si="235"/>
        <v>14.726840855106888</v>
      </c>
      <c r="H121" s="14">
        <f t="shared" si="235"/>
        <v>10.332541567695962</v>
      </c>
      <c r="I121" s="14">
        <f t="shared" si="235"/>
        <v>0.17814726840855108</v>
      </c>
      <c r="J121" s="31">
        <f t="shared" si="135"/>
        <v>1684</v>
      </c>
      <c r="K121" s="14">
        <f t="shared" ref="K121:M121" si="236">IF($J121=0,0,K314/$J121*100)</f>
        <v>100</v>
      </c>
      <c r="L121" s="14">
        <f t="shared" si="236"/>
        <v>0</v>
      </c>
      <c r="M121" s="14">
        <f t="shared" si="236"/>
        <v>0</v>
      </c>
    </row>
    <row r="122" spans="1:13" ht="15" hidden="1" customHeight="1" x14ac:dyDescent="0.15">
      <c r="A122" s="3" t="s">
        <v>369</v>
      </c>
      <c r="B122" s="24" t="s">
        <v>13</v>
      </c>
      <c r="C122" s="58" t="s">
        <v>379</v>
      </c>
      <c r="D122" s="31">
        <f t="shared" si="133"/>
        <v>233</v>
      </c>
      <c r="E122" s="14">
        <f t="shared" ref="E122:I122" si="237">IF($D122=0,0,E315/$D122*100)</f>
        <v>59.656652360515018</v>
      </c>
      <c r="F122" s="14">
        <f t="shared" si="237"/>
        <v>19.742489270386265</v>
      </c>
      <c r="G122" s="14">
        <f t="shared" si="237"/>
        <v>15.021459227467812</v>
      </c>
      <c r="H122" s="14">
        <f t="shared" si="237"/>
        <v>4.7210300429184553</v>
      </c>
      <c r="I122" s="14">
        <f t="shared" si="237"/>
        <v>0.85836909871244638</v>
      </c>
      <c r="J122" s="31">
        <f t="shared" si="135"/>
        <v>233</v>
      </c>
      <c r="K122" s="14">
        <f t="shared" ref="K122:M122" si="238">IF($J122=0,0,K315/$J122*100)</f>
        <v>0</v>
      </c>
      <c r="L122" s="14">
        <f t="shared" si="238"/>
        <v>100</v>
      </c>
      <c r="M122" s="14">
        <f t="shared" si="238"/>
        <v>0</v>
      </c>
    </row>
    <row r="123" spans="1:13" ht="15" hidden="1" customHeight="1" x14ac:dyDescent="0.15">
      <c r="A123" s="3"/>
      <c r="B123" s="25"/>
      <c r="C123" s="19" t="s">
        <v>24</v>
      </c>
      <c r="D123" s="32">
        <f t="shared" si="133"/>
        <v>9</v>
      </c>
      <c r="E123" s="12">
        <f t="shared" ref="E123:I123" si="239">IF($D123=0,0,E316/$D123*100)</f>
        <v>11.111111111111111</v>
      </c>
      <c r="F123" s="12">
        <f t="shared" si="239"/>
        <v>11.111111111111111</v>
      </c>
      <c r="G123" s="12">
        <f t="shared" si="239"/>
        <v>22.222222222222221</v>
      </c>
      <c r="H123" s="12">
        <f t="shared" si="239"/>
        <v>0</v>
      </c>
      <c r="I123" s="12">
        <f t="shared" si="239"/>
        <v>55.555555555555557</v>
      </c>
      <c r="J123" s="32">
        <f t="shared" si="135"/>
        <v>9</v>
      </c>
      <c r="K123" s="12">
        <f t="shared" ref="K123:M123" si="240">IF($J123=0,0,K316/$J123*100)</f>
        <v>0</v>
      </c>
      <c r="L123" s="12">
        <f t="shared" si="240"/>
        <v>0</v>
      </c>
      <c r="M123" s="12">
        <f t="shared" si="240"/>
        <v>100</v>
      </c>
    </row>
    <row r="124" spans="1:13" ht="15" hidden="1" customHeight="1" x14ac:dyDescent="0.15">
      <c r="A124" s="3"/>
      <c r="B124" s="24" t="s">
        <v>15</v>
      </c>
      <c r="C124" s="17" t="s">
        <v>378</v>
      </c>
      <c r="D124" s="31">
        <f t="shared" si="133"/>
        <v>1719</v>
      </c>
      <c r="E124" s="14">
        <f t="shared" ref="E124:I124" si="241">IF($D124=0,0,E317/$D124*100)</f>
        <v>50.901687027341481</v>
      </c>
      <c r="F124" s="14">
        <f t="shared" si="241"/>
        <v>26.352530541012214</v>
      </c>
      <c r="G124" s="14">
        <f t="shared" si="241"/>
        <v>13.670738801628854</v>
      </c>
      <c r="H124" s="14">
        <f t="shared" si="241"/>
        <v>8.5514834205933692</v>
      </c>
      <c r="I124" s="14">
        <f t="shared" si="241"/>
        <v>0.52356020942408377</v>
      </c>
      <c r="J124" s="31">
        <f t="shared" si="135"/>
        <v>1719</v>
      </c>
      <c r="K124" s="14">
        <f t="shared" ref="K124:M124" si="242">IF($J124=0,0,K317/$J124*100)</f>
        <v>100</v>
      </c>
      <c r="L124" s="14">
        <f t="shared" si="242"/>
        <v>0</v>
      </c>
      <c r="M124" s="14">
        <f t="shared" si="242"/>
        <v>0</v>
      </c>
    </row>
    <row r="125" spans="1:13" ht="15" hidden="1" customHeight="1" x14ac:dyDescent="0.15">
      <c r="A125" s="3"/>
      <c r="B125" s="24" t="s">
        <v>16</v>
      </c>
      <c r="C125" s="58" t="s">
        <v>379</v>
      </c>
      <c r="D125" s="31">
        <f t="shared" si="133"/>
        <v>283</v>
      </c>
      <c r="E125" s="14">
        <f t="shared" ref="E125:I125" si="243">IF($D125=0,0,E318/$D125*100)</f>
        <v>66.077738515901061</v>
      </c>
      <c r="F125" s="14">
        <f t="shared" si="243"/>
        <v>12.014134275618375</v>
      </c>
      <c r="G125" s="14">
        <f t="shared" si="243"/>
        <v>15.547703180212014</v>
      </c>
      <c r="H125" s="14">
        <f t="shared" si="243"/>
        <v>6.0070671378091873</v>
      </c>
      <c r="I125" s="14">
        <f t="shared" si="243"/>
        <v>0.35335689045936397</v>
      </c>
      <c r="J125" s="31">
        <f t="shared" si="135"/>
        <v>283</v>
      </c>
      <c r="K125" s="14">
        <f t="shared" ref="K125:M125" si="244">IF($J125=0,0,K318/$J125*100)</f>
        <v>0</v>
      </c>
      <c r="L125" s="14">
        <f t="shared" si="244"/>
        <v>100</v>
      </c>
      <c r="M125" s="14">
        <f t="shared" si="244"/>
        <v>0</v>
      </c>
    </row>
    <row r="126" spans="1:13" ht="15" hidden="1" customHeight="1" x14ac:dyDescent="0.15">
      <c r="A126" s="3"/>
      <c r="B126" s="4"/>
      <c r="C126" s="19" t="s">
        <v>24</v>
      </c>
      <c r="D126" s="32">
        <f t="shared" si="133"/>
        <v>5</v>
      </c>
      <c r="E126" s="12">
        <f t="shared" ref="E126:I126" si="245">IF($D126=0,0,E319/$D126*100)</f>
        <v>60</v>
      </c>
      <c r="F126" s="12">
        <f t="shared" si="245"/>
        <v>20</v>
      </c>
      <c r="G126" s="12">
        <f t="shared" si="245"/>
        <v>0</v>
      </c>
      <c r="H126" s="12">
        <f t="shared" si="245"/>
        <v>0</v>
      </c>
      <c r="I126" s="12">
        <f t="shared" si="245"/>
        <v>20</v>
      </c>
      <c r="J126" s="32">
        <f t="shared" si="135"/>
        <v>5</v>
      </c>
      <c r="K126" s="12">
        <f t="shared" ref="K126:M126" si="246">IF($J126=0,0,K319/$J126*100)</f>
        <v>0</v>
      </c>
      <c r="L126" s="12">
        <f t="shared" si="246"/>
        <v>0</v>
      </c>
      <c r="M126" s="12">
        <f t="shared" si="246"/>
        <v>100</v>
      </c>
    </row>
    <row r="127" spans="1:13" ht="15" hidden="1" customHeight="1" x14ac:dyDescent="0.15">
      <c r="A127" s="3"/>
      <c r="B127" s="236" t="s">
        <v>51</v>
      </c>
      <c r="C127" s="17" t="s">
        <v>378</v>
      </c>
      <c r="D127" s="31">
        <f t="shared" si="133"/>
        <v>1635</v>
      </c>
      <c r="E127" s="14">
        <f t="shared" ref="E127:I127" si="247">IF($D127=0,0,E320/$D127*100)</f>
        <v>48.685015290519878</v>
      </c>
      <c r="F127" s="14">
        <f t="shared" si="247"/>
        <v>26.850152905198776</v>
      </c>
      <c r="G127" s="14">
        <f t="shared" si="247"/>
        <v>15.045871559633028</v>
      </c>
      <c r="H127" s="14">
        <f t="shared" si="247"/>
        <v>9.0519877675840981</v>
      </c>
      <c r="I127" s="14">
        <f t="shared" si="247"/>
        <v>0.3669724770642202</v>
      </c>
      <c r="J127" s="31">
        <f t="shared" si="135"/>
        <v>1635</v>
      </c>
      <c r="K127" s="14">
        <f t="shared" ref="K127:M127" si="248">IF($J127=0,0,K320/$J127*100)</f>
        <v>100</v>
      </c>
      <c r="L127" s="14">
        <f t="shared" si="248"/>
        <v>0</v>
      </c>
      <c r="M127" s="14">
        <f t="shared" si="248"/>
        <v>0</v>
      </c>
    </row>
    <row r="128" spans="1:13" ht="15" hidden="1" customHeight="1" x14ac:dyDescent="0.15">
      <c r="A128" s="3"/>
      <c r="B128" s="237"/>
      <c r="C128" s="58" t="s">
        <v>379</v>
      </c>
      <c r="D128" s="31">
        <f t="shared" si="133"/>
        <v>175</v>
      </c>
      <c r="E128" s="14">
        <f t="shared" ref="E128:I128" si="249">IF($D128=0,0,E321/$D128*100)</f>
        <v>61.714285714285708</v>
      </c>
      <c r="F128" s="14">
        <f t="shared" si="249"/>
        <v>14.857142857142858</v>
      </c>
      <c r="G128" s="14">
        <f t="shared" si="249"/>
        <v>13.142857142857142</v>
      </c>
      <c r="H128" s="14">
        <f t="shared" si="249"/>
        <v>7.4285714285714288</v>
      </c>
      <c r="I128" s="14">
        <f t="shared" si="249"/>
        <v>2.8571428571428572</v>
      </c>
      <c r="J128" s="31">
        <f t="shared" si="135"/>
        <v>175</v>
      </c>
      <c r="K128" s="14">
        <f t="shared" ref="K128:M128" si="250">IF($J128=0,0,K321/$J128*100)</f>
        <v>0</v>
      </c>
      <c r="L128" s="14">
        <f t="shared" si="250"/>
        <v>100</v>
      </c>
      <c r="M128" s="14">
        <f t="shared" si="250"/>
        <v>0</v>
      </c>
    </row>
    <row r="129" spans="1:13" ht="15" hidden="1" customHeight="1" x14ac:dyDescent="0.15">
      <c r="A129" s="6"/>
      <c r="B129" s="238"/>
      <c r="C129" s="19" t="s">
        <v>24</v>
      </c>
      <c r="D129" s="32">
        <f t="shared" si="133"/>
        <v>7</v>
      </c>
      <c r="E129" s="12">
        <f t="shared" ref="E129:I129" si="251">IF($D129=0,0,E322/$D129*100)</f>
        <v>42.857142857142854</v>
      </c>
      <c r="F129" s="12">
        <f t="shared" si="251"/>
        <v>14.285714285714285</v>
      </c>
      <c r="G129" s="12">
        <f t="shared" si="251"/>
        <v>0</v>
      </c>
      <c r="H129" s="12">
        <f t="shared" si="251"/>
        <v>0</v>
      </c>
      <c r="I129" s="12">
        <f t="shared" si="251"/>
        <v>42.857142857142854</v>
      </c>
      <c r="J129" s="32">
        <f t="shared" si="135"/>
        <v>7</v>
      </c>
      <c r="K129" s="12">
        <f t="shared" ref="K129:M129" si="252">IF($J129=0,0,K322/$J129*100)</f>
        <v>0</v>
      </c>
      <c r="L129" s="12">
        <f t="shared" si="252"/>
        <v>0</v>
      </c>
      <c r="M129" s="12">
        <f t="shared" si="252"/>
        <v>100</v>
      </c>
    </row>
    <row r="130" spans="1:13" ht="15" hidden="1" customHeight="1" x14ac:dyDescent="0.15">
      <c r="A130" s="3" t="s">
        <v>370</v>
      </c>
      <c r="B130" s="23" t="s">
        <v>10</v>
      </c>
      <c r="C130" s="57" t="s">
        <v>380</v>
      </c>
      <c r="D130" s="31">
        <f t="shared" si="133"/>
        <v>2873</v>
      </c>
      <c r="E130" s="14">
        <f t="shared" ref="E130:I130" si="253">IF($D130=0,0,E323/$D130*100)</f>
        <v>56.769926905673508</v>
      </c>
      <c r="F130" s="14">
        <f t="shared" si="253"/>
        <v>20.918900104420466</v>
      </c>
      <c r="G130" s="14">
        <f t="shared" si="253"/>
        <v>14.549251653324053</v>
      </c>
      <c r="H130" s="14">
        <f t="shared" si="253"/>
        <v>7.1353985381134706</v>
      </c>
      <c r="I130" s="14">
        <f t="shared" si="253"/>
        <v>0.62652279846849979</v>
      </c>
      <c r="J130" s="31">
        <f t="shared" si="135"/>
        <v>2873</v>
      </c>
      <c r="K130" s="14">
        <f t="shared" ref="K130:M130" si="254">IF($J130=0,0,K323/$J130*100)</f>
        <v>78.245736164288203</v>
      </c>
      <c r="L130" s="14">
        <f t="shared" si="254"/>
        <v>21.475809258614689</v>
      </c>
      <c r="M130" s="14">
        <f t="shared" si="254"/>
        <v>0.27845457709711108</v>
      </c>
    </row>
    <row r="131" spans="1:13" ht="15" hidden="1" customHeight="1" x14ac:dyDescent="0.15">
      <c r="A131" s="3" t="s">
        <v>371</v>
      </c>
      <c r="B131" s="24" t="s">
        <v>11</v>
      </c>
      <c r="C131" s="18" t="s">
        <v>381</v>
      </c>
      <c r="D131" s="31">
        <f t="shared" si="133"/>
        <v>2779</v>
      </c>
      <c r="E131" s="14">
        <f t="shared" ref="E131:I131" si="255">IF($D131=0,0,E324/$D131*100)</f>
        <v>43.360921194674347</v>
      </c>
      <c r="F131" s="14">
        <f t="shared" si="255"/>
        <v>31.234256926952142</v>
      </c>
      <c r="G131" s="14">
        <f t="shared" si="255"/>
        <v>13.889888449082404</v>
      </c>
      <c r="H131" s="14">
        <f t="shared" si="255"/>
        <v>11.155091759625764</v>
      </c>
      <c r="I131" s="14">
        <f t="shared" si="255"/>
        <v>0.35984166966534725</v>
      </c>
      <c r="J131" s="31">
        <f t="shared" si="135"/>
        <v>2779</v>
      </c>
      <c r="K131" s="14">
        <f t="shared" ref="K131:M131" si="256">IF($J131=0,0,K324/$J131*100)</f>
        <v>98.920474991003957</v>
      </c>
      <c r="L131" s="14">
        <f t="shared" si="256"/>
        <v>0.82763584023029868</v>
      </c>
      <c r="M131" s="14">
        <f t="shared" si="256"/>
        <v>0.25188916876574308</v>
      </c>
    </row>
    <row r="132" spans="1:13" ht="15" hidden="1" customHeight="1" x14ac:dyDescent="0.15">
      <c r="A132" s="3" t="s">
        <v>372</v>
      </c>
      <c r="B132" s="3"/>
      <c r="C132" s="18" t="s">
        <v>382</v>
      </c>
      <c r="D132" s="31">
        <f t="shared" si="133"/>
        <v>268</v>
      </c>
      <c r="E132" s="14">
        <f t="shared" ref="E132:I132" si="257">IF($D132=0,0,E325/$D132*100)</f>
        <v>46.268656716417908</v>
      </c>
      <c r="F132" s="14">
        <f t="shared" si="257"/>
        <v>25.746268656716421</v>
      </c>
      <c r="G132" s="14">
        <f t="shared" si="257"/>
        <v>19.402985074626866</v>
      </c>
      <c r="H132" s="14">
        <f t="shared" si="257"/>
        <v>7.4626865671641784</v>
      </c>
      <c r="I132" s="14">
        <f t="shared" si="257"/>
        <v>1.1194029850746268</v>
      </c>
      <c r="J132" s="31">
        <f t="shared" si="135"/>
        <v>268</v>
      </c>
      <c r="K132" s="14">
        <f t="shared" ref="K132:M132" si="258">IF($J132=0,0,K325/$J132*100)</f>
        <v>66.791044776119406</v>
      </c>
      <c r="L132" s="14">
        <f t="shared" si="258"/>
        <v>32.089552238805972</v>
      </c>
      <c r="M132" s="14">
        <f t="shared" si="258"/>
        <v>1.1194029850746268</v>
      </c>
    </row>
    <row r="133" spans="1:13" ht="15" hidden="1" customHeight="1" x14ac:dyDescent="0.15">
      <c r="A133" s="3"/>
      <c r="B133" s="4"/>
      <c r="C133" s="19" t="s">
        <v>24</v>
      </c>
      <c r="D133" s="32">
        <f t="shared" si="133"/>
        <v>18</v>
      </c>
      <c r="E133" s="12">
        <f t="shared" ref="E133:I133" si="259">IF($D133=0,0,E326/$D133*100)</f>
        <v>33.333333333333329</v>
      </c>
      <c r="F133" s="12">
        <f t="shared" si="259"/>
        <v>27.777777777777779</v>
      </c>
      <c r="G133" s="12">
        <f t="shared" si="259"/>
        <v>5.5555555555555554</v>
      </c>
      <c r="H133" s="12">
        <f t="shared" si="259"/>
        <v>11.111111111111111</v>
      </c>
      <c r="I133" s="12">
        <f t="shared" si="259"/>
        <v>22.222222222222221</v>
      </c>
      <c r="J133" s="32">
        <f t="shared" si="135"/>
        <v>18</v>
      </c>
      <c r="K133" s="12">
        <f t="shared" ref="K133:M133" si="260">IF($J133=0,0,K326/$J133*100)</f>
        <v>66.666666666666657</v>
      </c>
      <c r="L133" s="12">
        <f t="shared" si="260"/>
        <v>16.666666666666664</v>
      </c>
      <c r="M133" s="12">
        <f t="shared" si="260"/>
        <v>16.666666666666664</v>
      </c>
    </row>
    <row r="134" spans="1:13" ht="15" customHeight="1" x14ac:dyDescent="0.15">
      <c r="A134" s="3" t="s">
        <v>370</v>
      </c>
      <c r="B134" s="24" t="s">
        <v>12</v>
      </c>
      <c r="C134" s="57" t="s">
        <v>380</v>
      </c>
      <c r="D134" s="31">
        <f t="shared" si="133"/>
        <v>845</v>
      </c>
      <c r="E134" s="14">
        <f t="shared" ref="E134:I134" si="261">IF($D134=0,0,E327/$D134*100)</f>
        <v>57.159763313609467</v>
      </c>
      <c r="F134" s="14">
        <f t="shared" si="261"/>
        <v>19.289940828402365</v>
      </c>
      <c r="G134" s="14">
        <f t="shared" si="261"/>
        <v>16.094674556213018</v>
      </c>
      <c r="H134" s="14">
        <f t="shared" si="261"/>
        <v>6.8639053254437865</v>
      </c>
      <c r="I134" s="14">
        <f t="shared" si="261"/>
        <v>0.59171597633136097</v>
      </c>
      <c r="J134" s="31">
        <f t="shared" si="135"/>
        <v>845</v>
      </c>
      <c r="K134" s="14">
        <f t="shared" ref="K134:M134" si="262">IF($J134=0,0,K327/$J134*100)</f>
        <v>77.041420118343197</v>
      </c>
      <c r="L134" s="14">
        <f t="shared" si="262"/>
        <v>22.485207100591715</v>
      </c>
      <c r="M134" s="14">
        <f t="shared" si="262"/>
        <v>0.47337278106508879</v>
      </c>
    </row>
    <row r="135" spans="1:13" ht="15" customHeight="1" x14ac:dyDescent="0.15">
      <c r="A135" s="3" t="s">
        <v>371</v>
      </c>
      <c r="B135" s="24" t="s">
        <v>13</v>
      </c>
      <c r="C135" s="18" t="s">
        <v>381</v>
      </c>
      <c r="D135" s="31">
        <f t="shared" ref="D135:D193" si="263">D328</f>
        <v>974</v>
      </c>
      <c r="E135" s="14">
        <f t="shared" ref="E135:I135" si="264">IF($D135=0,0,E328/$D135*100)</f>
        <v>39.322381930184811</v>
      </c>
      <c r="F135" s="14">
        <f t="shared" si="264"/>
        <v>35.215605749486649</v>
      </c>
      <c r="G135" s="14">
        <f t="shared" si="264"/>
        <v>12.525667351129362</v>
      </c>
      <c r="H135" s="14">
        <f t="shared" si="264"/>
        <v>12.422997946611909</v>
      </c>
      <c r="I135" s="14">
        <f t="shared" si="264"/>
        <v>0.51334702258726894</v>
      </c>
      <c r="J135" s="31">
        <f t="shared" ref="J135:J193" si="265">J328</f>
        <v>974</v>
      </c>
      <c r="K135" s="14">
        <f t="shared" ref="K135:M135" si="266">IF($J135=0,0,K328/$J135*100)</f>
        <v>98.665297741273108</v>
      </c>
      <c r="L135" s="14">
        <f t="shared" si="266"/>
        <v>0.82135523613963046</v>
      </c>
      <c r="M135" s="14">
        <f t="shared" si="266"/>
        <v>0.51334702258726894</v>
      </c>
    </row>
    <row r="136" spans="1:13" ht="15" customHeight="1" x14ac:dyDescent="0.15">
      <c r="A136" s="3" t="s">
        <v>372</v>
      </c>
      <c r="B136" s="24" t="s">
        <v>14</v>
      </c>
      <c r="C136" s="18" t="s">
        <v>382</v>
      </c>
      <c r="D136" s="31">
        <f t="shared" si="263"/>
        <v>106</v>
      </c>
      <c r="E136" s="14">
        <f t="shared" ref="E136:I136" si="267">IF($D136=0,0,E329/$D136*100)</f>
        <v>42.452830188679243</v>
      </c>
      <c r="F136" s="14">
        <f t="shared" si="267"/>
        <v>26.415094339622641</v>
      </c>
      <c r="G136" s="14">
        <f t="shared" si="267"/>
        <v>25.471698113207548</v>
      </c>
      <c r="H136" s="14">
        <f t="shared" si="267"/>
        <v>5.6603773584905666</v>
      </c>
      <c r="I136" s="14">
        <f t="shared" si="267"/>
        <v>0</v>
      </c>
      <c r="J136" s="31">
        <f t="shared" si="265"/>
        <v>106</v>
      </c>
      <c r="K136" s="14">
        <f t="shared" ref="K136:M136" si="268">IF($J136=0,0,K329/$J136*100)</f>
        <v>66.981132075471692</v>
      </c>
      <c r="L136" s="14">
        <f t="shared" si="268"/>
        <v>33.018867924528301</v>
      </c>
      <c r="M136" s="14">
        <f t="shared" si="268"/>
        <v>0</v>
      </c>
    </row>
    <row r="137" spans="1:13" ht="15" customHeight="1" x14ac:dyDescent="0.15">
      <c r="A137" s="3"/>
      <c r="B137" s="4"/>
      <c r="C137" s="19" t="s">
        <v>24</v>
      </c>
      <c r="D137" s="32">
        <f t="shared" si="263"/>
        <v>1</v>
      </c>
      <c r="E137" s="12">
        <f t="shared" ref="E137:I137" si="269">IF($D137=0,0,E330/$D137*100)</f>
        <v>0</v>
      </c>
      <c r="F137" s="12">
        <f t="shared" si="269"/>
        <v>100</v>
      </c>
      <c r="G137" s="12">
        <f t="shared" si="269"/>
        <v>0</v>
      </c>
      <c r="H137" s="12">
        <f t="shared" si="269"/>
        <v>0</v>
      </c>
      <c r="I137" s="12">
        <f t="shared" si="269"/>
        <v>0</v>
      </c>
      <c r="J137" s="32">
        <f t="shared" si="265"/>
        <v>1</v>
      </c>
      <c r="K137" s="12">
        <f t="shared" ref="K137:M137" si="270">IF($J137=0,0,K330/$J137*100)</f>
        <v>100</v>
      </c>
      <c r="L137" s="12">
        <f t="shared" si="270"/>
        <v>0</v>
      </c>
      <c r="M137" s="12">
        <f t="shared" si="270"/>
        <v>0</v>
      </c>
    </row>
    <row r="138" spans="1:13" ht="15" customHeight="1" x14ac:dyDescent="0.15">
      <c r="A138" s="3"/>
      <c r="B138" s="24" t="s">
        <v>15</v>
      </c>
      <c r="C138" s="57" t="s">
        <v>380</v>
      </c>
      <c r="D138" s="31">
        <f t="shared" si="263"/>
        <v>1074</v>
      </c>
      <c r="E138" s="14">
        <f t="shared" ref="E138:I138" si="271">IF($D138=0,0,E331/$D138*100)</f>
        <v>58.56610800744879</v>
      </c>
      <c r="F138" s="14">
        <f t="shared" si="271"/>
        <v>19.925512104283055</v>
      </c>
      <c r="G138" s="14">
        <f t="shared" si="271"/>
        <v>13.314711359404097</v>
      </c>
      <c r="H138" s="14">
        <f t="shared" si="271"/>
        <v>7.8212290502793298</v>
      </c>
      <c r="I138" s="14">
        <f t="shared" si="271"/>
        <v>0.37243947858472998</v>
      </c>
      <c r="J138" s="31">
        <f t="shared" si="265"/>
        <v>1074</v>
      </c>
      <c r="K138" s="14">
        <f t="shared" ref="K138:M138" si="272">IF($J138=0,0,K331/$J138*100)</f>
        <v>76.722532588454371</v>
      </c>
      <c r="L138" s="14">
        <f t="shared" si="272"/>
        <v>23.09124767225326</v>
      </c>
      <c r="M138" s="14">
        <f t="shared" si="272"/>
        <v>0.18621973929236499</v>
      </c>
    </row>
    <row r="139" spans="1:13" ht="15" customHeight="1" x14ac:dyDescent="0.15">
      <c r="A139" s="3"/>
      <c r="B139" s="24" t="s">
        <v>16</v>
      </c>
      <c r="C139" s="18" t="s">
        <v>381</v>
      </c>
      <c r="D139" s="31">
        <f t="shared" si="263"/>
        <v>830</v>
      </c>
      <c r="E139" s="14">
        <f t="shared" ref="E139:I139" si="273">IF($D139=0,0,E332/$D139*100)</f>
        <v>46.626506024096386</v>
      </c>
      <c r="F139" s="14">
        <f t="shared" si="273"/>
        <v>29.518072289156628</v>
      </c>
      <c r="G139" s="14">
        <f t="shared" si="273"/>
        <v>14.698795180722893</v>
      </c>
      <c r="H139" s="14">
        <f t="shared" si="273"/>
        <v>8.6746987951807224</v>
      </c>
      <c r="I139" s="14">
        <f t="shared" si="273"/>
        <v>0.48192771084337355</v>
      </c>
      <c r="J139" s="31">
        <f t="shared" si="265"/>
        <v>830</v>
      </c>
      <c r="K139" s="14">
        <f t="shared" ref="K139:M139" si="274">IF($J139=0,0,K332/$J139*100)</f>
        <v>99.036144578313255</v>
      </c>
      <c r="L139" s="14">
        <f t="shared" si="274"/>
        <v>0.84337349397590367</v>
      </c>
      <c r="M139" s="14">
        <f t="shared" si="274"/>
        <v>0.12048192771084339</v>
      </c>
    </row>
    <row r="140" spans="1:13" ht="15" customHeight="1" x14ac:dyDescent="0.15">
      <c r="A140" s="3"/>
      <c r="B140" s="24" t="s">
        <v>17</v>
      </c>
      <c r="C140" s="18" t="s">
        <v>382</v>
      </c>
      <c r="D140" s="31">
        <f t="shared" si="263"/>
        <v>96</v>
      </c>
      <c r="E140" s="14">
        <f t="shared" ref="E140:I140" si="275">IF($D140=0,0,E333/$D140*100)</f>
        <v>48.958333333333329</v>
      </c>
      <c r="F140" s="14">
        <f t="shared" si="275"/>
        <v>27.083333333333332</v>
      </c>
      <c r="G140" s="14">
        <f t="shared" si="275"/>
        <v>14.583333333333334</v>
      </c>
      <c r="H140" s="14">
        <f t="shared" si="275"/>
        <v>7.291666666666667</v>
      </c>
      <c r="I140" s="14">
        <f t="shared" si="275"/>
        <v>2.083333333333333</v>
      </c>
      <c r="J140" s="31">
        <f t="shared" si="265"/>
        <v>96</v>
      </c>
      <c r="K140" s="14">
        <f t="shared" ref="K140:M140" si="276">IF($J140=0,0,K333/$J140*100)</f>
        <v>69.791666666666657</v>
      </c>
      <c r="L140" s="14">
        <f t="shared" si="276"/>
        <v>28.125</v>
      </c>
      <c r="M140" s="14">
        <f t="shared" si="276"/>
        <v>2.083333333333333</v>
      </c>
    </row>
    <row r="141" spans="1:13" ht="15" customHeight="1" x14ac:dyDescent="0.15">
      <c r="A141" s="3"/>
      <c r="B141" s="4"/>
      <c r="C141" s="19" t="s">
        <v>24</v>
      </c>
      <c r="D141" s="32">
        <f t="shared" si="263"/>
        <v>7</v>
      </c>
      <c r="E141" s="12">
        <f t="shared" ref="E141:I141" si="277">IF($D141=0,0,E334/$D141*100)</f>
        <v>28.571428571428569</v>
      </c>
      <c r="F141" s="12">
        <f t="shared" si="277"/>
        <v>42.857142857142854</v>
      </c>
      <c r="G141" s="12">
        <f t="shared" si="277"/>
        <v>0</v>
      </c>
      <c r="H141" s="12">
        <f t="shared" si="277"/>
        <v>14.285714285714285</v>
      </c>
      <c r="I141" s="12">
        <f t="shared" si="277"/>
        <v>14.285714285714285</v>
      </c>
      <c r="J141" s="32">
        <f t="shared" si="265"/>
        <v>7</v>
      </c>
      <c r="K141" s="12">
        <f t="shared" ref="K141:M141" si="278">IF($J141=0,0,K334/$J141*100)</f>
        <v>85.714285714285708</v>
      </c>
      <c r="L141" s="12">
        <f t="shared" si="278"/>
        <v>14.285714285714285</v>
      </c>
      <c r="M141" s="12">
        <f t="shared" si="278"/>
        <v>0</v>
      </c>
    </row>
    <row r="142" spans="1:13" ht="15" customHeight="1" x14ac:dyDescent="0.15">
      <c r="A142" s="3"/>
      <c r="B142" s="242" t="s">
        <v>51</v>
      </c>
      <c r="C142" s="57" t="s">
        <v>380</v>
      </c>
      <c r="D142" s="31">
        <f t="shared" si="263"/>
        <v>862</v>
      </c>
      <c r="E142" s="14">
        <f t="shared" ref="E142:I142" si="279">IF($D142=0,0,E335/$D142*100)</f>
        <v>54.408352668213453</v>
      </c>
      <c r="F142" s="14">
        <f t="shared" si="279"/>
        <v>23.781902552204176</v>
      </c>
      <c r="G142" s="14">
        <f t="shared" si="279"/>
        <v>14.385150812064964</v>
      </c>
      <c r="H142" s="14">
        <f t="shared" si="279"/>
        <v>6.3805104408352671</v>
      </c>
      <c r="I142" s="14">
        <f t="shared" si="279"/>
        <v>1.0440835266821344</v>
      </c>
      <c r="J142" s="31">
        <f t="shared" si="265"/>
        <v>862</v>
      </c>
      <c r="K142" s="14">
        <f t="shared" ref="K142:M142" si="280">IF($J142=0,0,K335/$J142*100)</f>
        <v>82.134570765661252</v>
      </c>
      <c r="L142" s="14">
        <f t="shared" si="280"/>
        <v>17.633410672853827</v>
      </c>
      <c r="M142" s="14">
        <f t="shared" si="280"/>
        <v>0.23201856148491878</v>
      </c>
    </row>
    <row r="143" spans="1:13" ht="15" customHeight="1" x14ac:dyDescent="0.15">
      <c r="A143" s="3"/>
      <c r="B143" s="243"/>
      <c r="C143" s="18" t="s">
        <v>381</v>
      </c>
      <c r="D143" s="31">
        <f t="shared" si="263"/>
        <v>889</v>
      </c>
      <c r="E143" s="14">
        <f t="shared" ref="E143:I143" si="281">IF($D143=0,0,E336/$D143*100)</f>
        <v>45.556805399325086</v>
      </c>
      <c r="F143" s="14">
        <f t="shared" si="281"/>
        <v>27.896512935883017</v>
      </c>
      <c r="G143" s="14">
        <f t="shared" si="281"/>
        <v>15.298087739032621</v>
      </c>
      <c r="H143" s="14">
        <f t="shared" si="281"/>
        <v>11.136107986501688</v>
      </c>
      <c r="I143" s="14">
        <f t="shared" si="281"/>
        <v>0.11248593925759282</v>
      </c>
      <c r="J143" s="31">
        <f t="shared" si="265"/>
        <v>889</v>
      </c>
      <c r="K143" s="14">
        <f t="shared" ref="K143:M143" si="282">IF($J143=0,0,K336/$J143*100)</f>
        <v>99.32508436445444</v>
      </c>
      <c r="L143" s="14">
        <f t="shared" si="282"/>
        <v>0.56242969628796402</v>
      </c>
      <c r="M143" s="14">
        <f t="shared" si="282"/>
        <v>0.11248593925759282</v>
      </c>
    </row>
    <row r="144" spans="1:13" ht="15" customHeight="1" x14ac:dyDescent="0.15">
      <c r="A144" s="3"/>
      <c r="B144" s="243"/>
      <c r="C144" s="18" t="s">
        <v>382</v>
      </c>
      <c r="D144" s="31">
        <f t="shared" si="263"/>
        <v>56</v>
      </c>
      <c r="E144" s="14">
        <f t="shared" ref="E144:I144" si="283">IF($D144=0,0,E337/$D144*100)</f>
        <v>51.785714285714292</v>
      </c>
      <c r="F144" s="14">
        <f t="shared" si="283"/>
        <v>21.428571428571427</v>
      </c>
      <c r="G144" s="14">
        <f t="shared" si="283"/>
        <v>14.285714285714285</v>
      </c>
      <c r="H144" s="14">
        <f t="shared" si="283"/>
        <v>10.714285714285714</v>
      </c>
      <c r="I144" s="14">
        <f t="shared" si="283"/>
        <v>1.7857142857142856</v>
      </c>
      <c r="J144" s="31">
        <f t="shared" si="265"/>
        <v>56</v>
      </c>
      <c r="K144" s="14">
        <f t="shared" ref="K144:M144" si="284">IF($J144=0,0,K337/$J144*100)</f>
        <v>69.642857142857139</v>
      </c>
      <c r="L144" s="14">
        <f t="shared" si="284"/>
        <v>28.571428571428569</v>
      </c>
      <c r="M144" s="14">
        <f t="shared" si="284"/>
        <v>1.7857142857142856</v>
      </c>
    </row>
    <row r="145" spans="1:13" ht="15" customHeight="1" x14ac:dyDescent="0.15">
      <c r="A145" s="6"/>
      <c r="B145" s="244"/>
      <c r="C145" s="19" t="s">
        <v>24</v>
      </c>
      <c r="D145" s="32">
        <f t="shared" si="263"/>
        <v>10</v>
      </c>
      <c r="E145" s="12">
        <f t="shared" ref="E145:I145" si="285">IF($D145=0,0,E338/$D145*100)</f>
        <v>40</v>
      </c>
      <c r="F145" s="12">
        <f t="shared" si="285"/>
        <v>10</v>
      </c>
      <c r="G145" s="12">
        <f t="shared" si="285"/>
        <v>10</v>
      </c>
      <c r="H145" s="12">
        <f t="shared" si="285"/>
        <v>10</v>
      </c>
      <c r="I145" s="12">
        <f t="shared" si="285"/>
        <v>30</v>
      </c>
      <c r="J145" s="32">
        <f t="shared" si="265"/>
        <v>10</v>
      </c>
      <c r="K145" s="12">
        <f t="shared" ref="K145:M145" si="286">IF($J145=0,0,K338/$J145*100)</f>
        <v>50</v>
      </c>
      <c r="L145" s="12">
        <f t="shared" si="286"/>
        <v>20</v>
      </c>
      <c r="M145" s="12">
        <f t="shared" si="286"/>
        <v>30</v>
      </c>
    </row>
    <row r="146" spans="1:13" ht="15" customHeight="1" x14ac:dyDescent="0.15">
      <c r="A146" s="3" t="s">
        <v>373</v>
      </c>
      <c r="B146" s="23" t="s">
        <v>10</v>
      </c>
      <c r="C146" s="27" t="s">
        <v>383</v>
      </c>
      <c r="D146" s="31">
        <f t="shared" si="263"/>
        <v>735</v>
      </c>
      <c r="E146" s="14">
        <f t="shared" ref="E146:I146" si="287">IF($D146=0,0,E339/$D146*100)</f>
        <v>49.65986394557823</v>
      </c>
      <c r="F146" s="14">
        <f t="shared" si="287"/>
        <v>26.122448979591837</v>
      </c>
      <c r="G146" s="14">
        <f t="shared" si="287"/>
        <v>14.421768707482993</v>
      </c>
      <c r="H146" s="14">
        <f t="shared" si="287"/>
        <v>9.2517006802721085</v>
      </c>
      <c r="I146" s="14">
        <f t="shared" si="287"/>
        <v>0.54421768707482987</v>
      </c>
      <c r="J146" s="31">
        <f t="shared" si="265"/>
        <v>735</v>
      </c>
      <c r="K146" s="14">
        <f t="shared" ref="K146:M146" si="288">IF($J146=0,0,K339/$J146*100)</f>
        <v>87.34693877551021</v>
      </c>
      <c r="L146" s="14">
        <f t="shared" si="288"/>
        <v>12.380952380952381</v>
      </c>
      <c r="M146" s="14">
        <f t="shared" si="288"/>
        <v>0.27210884353741494</v>
      </c>
    </row>
    <row r="147" spans="1:13" ht="15" customHeight="1" x14ac:dyDescent="0.15">
      <c r="A147" s="26" t="s">
        <v>393</v>
      </c>
      <c r="B147" s="24" t="s">
        <v>11</v>
      </c>
      <c r="C147" s="27" t="s">
        <v>384</v>
      </c>
      <c r="D147" s="31">
        <f t="shared" si="263"/>
        <v>294</v>
      </c>
      <c r="E147" s="14">
        <f t="shared" ref="E147:I147" si="289">IF($D147=0,0,E340/$D147*100)</f>
        <v>55.442176870748291</v>
      </c>
      <c r="F147" s="14">
        <f t="shared" si="289"/>
        <v>19.387755102040817</v>
      </c>
      <c r="G147" s="14">
        <f t="shared" si="289"/>
        <v>15.306122448979592</v>
      </c>
      <c r="H147" s="14">
        <f t="shared" si="289"/>
        <v>9.183673469387756</v>
      </c>
      <c r="I147" s="14">
        <f t="shared" si="289"/>
        <v>0.68027210884353739</v>
      </c>
      <c r="J147" s="31">
        <f t="shared" si="265"/>
        <v>294</v>
      </c>
      <c r="K147" s="14">
        <f t="shared" ref="K147:M147" si="290">IF($J147=0,0,K340/$J147*100)</f>
        <v>82.653061224489804</v>
      </c>
      <c r="L147" s="14">
        <f t="shared" si="290"/>
        <v>16.326530612244898</v>
      </c>
      <c r="M147" s="14">
        <f t="shared" si="290"/>
        <v>1.0204081632653061</v>
      </c>
    </row>
    <row r="148" spans="1:13" ht="15" customHeight="1" x14ac:dyDescent="0.15">
      <c r="A148" s="3" t="s">
        <v>394</v>
      </c>
      <c r="B148" s="24"/>
      <c r="C148" s="27" t="s">
        <v>385</v>
      </c>
      <c r="D148" s="31">
        <f t="shared" si="263"/>
        <v>416</v>
      </c>
      <c r="E148" s="14">
        <f t="shared" ref="E148:I148" si="291">IF($D148=0,0,E341/$D148*100)</f>
        <v>54.807692307692314</v>
      </c>
      <c r="F148" s="14">
        <f t="shared" si="291"/>
        <v>20.91346153846154</v>
      </c>
      <c r="G148" s="14">
        <f t="shared" si="291"/>
        <v>16.346153846153847</v>
      </c>
      <c r="H148" s="14">
        <f t="shared" si="291"/>
        <v>7.6923076923076925</v>
      </c>
      <c r="I148" s="14">
        <f t="shared" si="291"/>
        <v>0.24038461538461539</v>
      </c>
      <c r="J148" s="31">
        <f t="shared" si="265"/>
        <v>416</v>
      </c>
      <c r="K148" s="14">
        <f t="shared" ref="K148:M148" si="292">IF($J148=0,0,K341/$J148*100)</f>
        <v>87.5</v>
      </c>
      <c r="L148" s="14">
        <f t="shared" si="292"/>
        <v>12.259615384615383</v>
      </c>
      <c r="M148" s="14">
        <f t="shared" si="292"/>
        <v>0.24038461538461539</v>
      </c>
    </row>
    <row r="149" spans="1:13" ht="15" customHeight="1" x14ac:dyDescent="0.15">
      <c r="A149" s="3"/>
      <c r="B149" s="3"/>
      <c r="C149" s="27" t="s">
        <v>386</v>
      </c>
      <c r="D149" s="31">
        <f t="shared" si="263"/>
        <v>659</v>
      </c>
      <c r="E149" s="14">
        <f t="shared" ref="E149:I149" si="293">IF($D149=0,0,E342/$D149*100)</f>
        <v>47.496206373292864</v>
      </c>
      <c r="F149" s="14">
        <f t="shared" si="293"/>
        <v>28.072837632776938</v>
      </c>
      <c r="G149" s="14">
        <f t="shared" si="293"/>
        <v>12.898330804248861</v>
      </c>
      <c r="H149" s="14">
        <f t="shared" si="293"/>
        <v>10.318664643399089</v>
      </c>
      <c r="I149" s="14">
        <f t="shared" si="293"/>
        <v>1.2139605462822458</v>
      </c>
      <c r="J149" s="31">
        <f t="shared" si="265"/>
        <v>659</v>
      </c>
      <c r="K149" s="14">
        <f t="shared" ref="K149:M149" si="294">IF($J149=0,0,K342/$J149*100)</f>
        <v>87.405159332321702</v>
      </c>
      <c r="L149" s="14">
        <f t="shared" si="294"/>
        <v>12.291350531107739</v>
      </c>
      <c r="M149" s="14">
        <f t="shared" si="294"/>
        <v>0.30349013657056145</v>
      </c>
    </row>
    <row r="150" spans="1:13" ht="15" customHeight="1" x14ac:dyDescent="0.15">
      <c r="A150" s="3"/>
      <c r="B150" s="3"/>
      <c r="C150" s="27" t="s">
        <v>387</v>
      </c>
      <c r="D150" s="31">
        <f t="shared" si="263"/>
        <v>1158</v>
      </c>
      <c r="E150" s="14">
        <f t="shared" ref="E150:I150" si="295">IF($D150=0,0,E343/$D150*100)</f>
        <v>54.145077720207254</v>
      </c>
      <c r="F150" s="14">
        <f t="shared" si="295"/>
        <v>23.229706390328154</v>
      </c>
      <c r="G150" s="14">
        <f t="shared" si="295"/>
        <v>13.989637305699482</v>
      </c>
      <c r="H150" s="14">
        <f t="shared" si="295"/>
        <v>8.376511226252159</v>
      </c>
      <c r="I150" s="14">
        <f t="shared" si="295"/>
        <v>0.2590673575129534</v>
      </c>
      <c r="J150" s="31">
        <f t="shared" si="265"/>
        <v>1158</v>
      </c>
      <c r="K150" s="14">
        <f t="shared" ref="K150:M150" si="296">IF($J150=0,0,K343/$J150*100)</f>
        <v>86.010362694300511</v>
      </c>
      <c r="L150" s="14">
        <f t="shared" si="296"/>
        <v>13.730569948186528</v>
      </c>
      <c r="M150" s="14">
        <f t="shared" si="296"/>
        <v>0.2590673575129534</v>
      </c>
    </row>
    <row r="151" spans="1:13" ht="15" customHeight="1" x14ac:dyDescent="0.15">
      <c r="A151" s="3"/>
      <c r="B151" s="3"/>
      <c r="C151" s="27" t="s">
        <v>388</v>
      </c>
      <c r="D151" s="31">
        <f t="shared" si="263"/>
        <v>111</v>
      </c>
      <c r="E151" s="14">
        <f t="shared" ref="E151:I151" si="297">IF($D151=0,0,E344/$D151*100)</f>
        <v>63.063063063063062</v>
      </c>
      <c r="F151" s="14">
        <f t="shared" si="297"/>
        <v>18.918918918918919</v>
      </c>
      <c r="G151" s="14">
        <f t="shared" si="297"/>
        <v>9.9099099099099099</v>
      </c>
      <c r="H151" s="14">
        <f t="shared" si="297"/>
        <v>8.1081081081081088</v>
      </c>
      <c r="I151" s="14">
        <f t="shared" si="297"/>
        <v>0</v>
      </c>
      <c r="J151" s="31">
        <f t="shared" si="265"/>
        <v>111</v>
      </c>
      <c r="K151" s="14">
        <f t="shared" ref="K151:M151" si="298">IF($J151=0,0,K344/$J151*100)</f>
        <v>90.090090090090087</v>
      </c>
      <c r="L151" s="14">
        <f t="shared" si="298"/>
        <v>9.9099099099099099</v>
      </c>
      <c r="M151" s="14">
        <f t="shared" si="298"/>
        <v>0</v>
      </c>
    </row>
    <row r="152" spans="1:13" ht="15" customHeight="1" x14ac:dyDescent="0.15">
      <c r="A152" s="3"/>
      <c r="B152" s="3"/>
      <c r="C152" s="27" t="s">
        <v>389</v>
      </c>
      <c r="D152" s="31">
        <f t="shared" si="263"/>
        <v>1068</v>
      </c>
      <c r="E152" s="14">
        <f t="shared" ref="E152:I152" si="299">IF($D152=0,0,E345/$D152*100)</f>
        <v>46.535580524344574</v>
      </c>
      <c r="F152" s="14">
        <f t="shared" si="299"/>
        <v>28.838951310861422</v>
      </c>
      <c r="G152" s="14">
        <f t="shared" si="299"/>
        <v>14.700374531835205</v>
      </c>
      <c r="H152" s="14">
        <f t="shared" si="299"/>
        <v>9.4569288389513098</v>
      </c>
      <c r="I152" s="14">
        <f t="shared" si="299"/>
        <v>0.46816479400749067</v>
      </c>
      <c r="J152" s="31">
        <f t="shared" si="265"/>
        <v>1068</v>
      </c>
      <c r="K152" s="14">
        <f t="shared" ref="K152:M152" si="300">IF($J152=0,0,K345/$J152*100)</f>
        <v>87.827715355805253</v>
      </c>
      <c r="L152" s="14">
        <f t="shared" si="300"/>
        <v>11.985018726591761</v>
      </c>
      <c r="M152" s="14">
        <f t="shared" si="300"/>
        <v>0.18726591760299627</v>
      </c>
    </row>
    <row r="153" spans="1:13" ht="15" customHeight="1" x14ac:dyDescent="0.15">
      <c r="A153" s="3"/>
      <c r="B153" s="3"/>
      <c r="C153" s="27" t="s">
        <v>390</v>
      </c>
      <c r="D153" s="31">
        <f t="shared" si="263"/>
        <v>82</v>
      </c>
      <c r="E153" s="14">
        <f t="shared" ref="E153:I153" si="301">IF($D153=0,0,E346/$D153*100)</f>
        <v>42.68292682926829</v>
      </c>
      <c r="F153" s="14">
        <f t="shared" si="301"/>
        <v>29.268292682926827</v>
      </c>
      <c r="G153" s="14">
        <f t="shared" si="301"/>
        <v>18.292682926829269</v>
      </c>
      <c r="H153" s="14">
        <f t="shared" si="301"/>
        <v>9.7560975609756095</v>
      </c>
      <c r="I153" s="14">
        <f t="shared" si="301"/>
        <v>0</v>
      </c>
      <c r="J153" s="31">
        <f t="shared" si="265"/>
        <v>82</v>
      </c>
      <c r="K153" s="14">
        <f t="shared" ref="K153:M153" si="302">IF($J153=0,0,K346/$J153*100)</f>
        <v>97.560975609756099</v>
      </c>
      <c r="L153" s="14">
        <f t="shared" si="302"/>
        <v>2.4390243902439024</v>
      </c>
      <c r="M153" s="14">
        <f t="shared" si="302"/>
        <v>0</v>
      </c>
    </row>
    <row r="154" spans="1:13" ht="15" customHeight="1" x14ac:dyDescent="0.15">
      <c r="A154" s="3"/>
      <c r="B154" s="3"/>
      <c r="C154" s="27" t="s">
        <v>391</v>
      </c>
      <c r="D154" s="31">
        <f t="shared" si="263"/>
        <v>4</v>
      </c>
      <c r="E154" s="14">
        <f t="shared" ref="E154:I154" si="303">IF($D154=0,0,E347/$D154*100)</f>
        <v>50</v>
      </c>
      <c r="F154" s="14">
        <f t="shared" si="303"/>
        <v>0</v>
      </c>
      <c r="G154" s="14">
        <f t="shared" si="303"/>
        <v>50</v>
      </c>
      <c r="H154" s="14">
        <f t="shared" si="303"/>
        <v>0</v>
      </c>
      <c r="I154" s="14">
        <f t="shared" si="303"/>
        <v>0</v>
      </c>
      <c r="J154" s="31">
        <f t="shared" si="265"/>
        <v>4</v>
      </c>
      <c r="K154" s="14">
        <f t="shared" ref="K154:M154" si="304">IF($J154=0,0,K347/$J154*100)</f>
        <v>100</v>
      </c>
      <c r="L154" s="14">
        <f t="shared" si="304"/>
        <v>0</v>
      </c>
      <c r="M154" s="14">
        <f t="shared" si="304"/>
        <v>0</v>
      </c>
    </row>
    <row r="155" spans="1:13" ht="15" customHeight="1" x14ac:dyDescent="0.15">
      <c r="A155" s="3"/>
      <c r="B155" s="3"/>
      <c r="C155" s="27" t="s">
        <v>392</v>
      </c>
      <c r="D155" s="31">
        <f t="shared" si="263"/>
        <v>229</v>
      </c>
      <c r="E155" s="14">
        <f t="shared" ref="E155:I155" si="305">IF($D155=0,0,E348/$D155*100)</f>
        <v>36.244541484716159</v>
      </c>
      <c r="F155" s="14">
        <f t="shared" si="305"/>
        <v>37.991266375545848</v>
      </c>
      <c r="G155" s="14">
        <f t="shared" si="305"/>
        <v>13.537117903930133</v>
      </c>
      <c r="H155" s="14">
        <f t="shared" si="305"/>
        <v>12.22707423580786</v>
      </c>
      <c r="I155" s="14">
        <f t="shared" si="305"/>
        <v>0</v>
      </c>
      <c r="J155" s="31">
        <f t="shared" si="265"/>
        <v>229</v>
      </c>
      <c r="K155" s="14">
        <f t="shared" ref="K155:M155" si="306">IF($J155=0,0,K348/$J155*100)</f>
        <v>90.829694323144111</v>
      </c>
      <c r="L155" s="14">
        <f t="shared" si="306"/>
        <v>8.7336244541484707</v>
      </c>
      <c r="M155" s="14">
        <f t="shared" si="306"/>
        <v>0.43668122270742354</v>
      </c>
    </row>
    <row r="156" spans="1:13" ht="15" customHeight="1" x14ac:dyDescent="0.15">
      <c r="A156" s="3"/>
      <c r="B156" s="3"/>
      <c r="C156" s="27" t="s">
        <v>9</v>
      </c>
      <c r="D156" s="31">
        <f t="shared" si="263"/>
        <v>1133</v>
      </c>
      <c r="E156" s="14">
        <f t="shared" ref="E156:I156" si="307">IF($D156=0,0,E349/$D156*100)</f>
        <v>49.514563106796118</v>
      </c>
      <c r="F156" s="14">
        <f t="shared" si="307"/>
        <v>26.566637246248899</v>
      </c>
      <c r="G156" s="14">
        <f t="shared" si="307"/>
        <v>14.739629302736098</v>
      </c>
      <c r="H156" s="14">
        <f t="shared" si="307"/>
        <v>8.561341571050308</v>
      </c>
      <c r="I156" s="14">
        <f t="shared" si="307"/>
        <v>0.61782877316857898</v>
      </c>
      <c r="J156" s="31">
        <f t="shared" si="265"/>
        <v>1133</v>
      </c>
      <c r="K156" s="14">
        <f t="shared" ref="K156:M156" si="308">IF($J156=0,0,K349/$J156*100)</f>
        <v>88.349514563106794</v>
      </c>
      <c r="L156" s="14">
        <f t="shared" si="308"/>
        <v>11.297440423654017</v>
      </c>
      <c r="M156" s="14">
        <f t="shared" si="308"/>
        <v>0.35304501323918802</v>
      </c>
    </row>
    <row r="157" spans="1:13" ht="15" customHeight="1" x14ac:dyDescent="0.15">
      <c r="A157" s="3"/>
      <c r="B157" s="4"/>
      <c r="C157" s="28" t="s">
        <v>24</v>
      </c>
      <c r="D157" s="32">
        <f t="shared" si="263"/>
        <v>49</v>
      </c>
      <c r="E157" s="12">
        <f t="shared" ref="E157:I157" si="309">IF($D157=0,0,E350/$D157*100)</f>
        <v>44.897959183673471</v>
      </c>
      <c r="F157" s="12">
        <f t="shared" si="309"/>
        <v>24.489795918367346</v>
      </c>
      <c r="G157" s="12">
        <f t="shared" si="309"/>
        <v>16.326530612244898</v>
      </c>
      <c r="H157" s="12">
        <f t="shared" si="309"/>
        <v>4.0816326530612246</v>
      </c>
      <c r="I157" s="12">
        <f t="shared" si="309"/>
        <v>10.204081632653061</v>
      </c>
      <c r="J157" s="32">
        <f t="shared" si="265"/>
        <v>49</v>
      </c>
      <c r="K157" s="12">
        <f t="shared" ref="K157:M157" si="310">IF($J157=0,0,K350/$J157*100)</f>
        <v>73.469387755102048</v>
      </c>
      <c r="L157" s="12">
        <f t="shared" si="310"/>
        <v>20.408163265306122</v>
      </c>
      <c r="M157" s="12">
        <f t="shared" si="310"/>
        <v>6.1224489795918364</v>
      </c>
    </row>
    <row r="158" spans="1:13" ht="15" customHeight="1" x14ac:dyDescent="0.15">
      <c r="A158" s="3" t="s">
        <v>373</v>
      </c>
      <c r="B158" s="24" t="s">
        <v>12</v>
      </c>
      <c r="C158" s="27" t="s">
        <v>383</v>
      </c>
      <c r="D158" s="31">
        <f t="shared" si="263"/>
        <v>301</v>
      </c>
      <c r="E158" s="14">
        <f t="shared" ref="E158:I158" si="311">IF($D158=0,0,E351/$D158*100)</f>
        <v>46.511627906976742</v>
      </c>
      <c r="F158" s="14">
        <f t="shared" si="311"/>
        <v>28.903654485049834</v>
      </c>
      <c r="G158" s="14">
        <f t="shared" si="311"/>
        <v>14.61794019933555</v>
      </c>
      <c r="H158" s="14">
        <f t="shared" si="311"/>
        <v>9.6345514950166127</v>
      </c>
      <c r="I158" s="14">
        <f t="shared" si="311"/>
        <v>0.33222591362126247</v>
      </c>
      <c r="J158" s="31">
        <f t="shared" si="265"/>
        <v>301</v>
      </c>
      <c r="K158" s="14">
        <f t="shared" ref="K158:M158" si="312">IF($J158=0,0,K351/$J158*100)</f>
        <v>88.704318936877087</v>
      </c>
      <c r="L158" s="14">
        <f t="shared" si="312"/>
        <v>10.963455149501661</v>
      </c>
      <c r="M158" s="14">
        <f t="shared" si="312"/>
        <v>0.33222591362126247</v>
      </c>
    </row>
    <row r="159" spans="1:13" ht="15" customHeight="1" x14ac:dyDescent="0.15">
      <c r="A159" s="26" t="s">
        <v>393</v>
      </c>
      <c r="B159" s="24" t="s">
        <v>13</v>
      </c>
      <c r="C159" s="27" t="s">
        <v>384</v>
      </c>
      <c r="D159" s="31">
        <f t="shared" si="263"/>
        <v>90</v>
      </c>
      <c r="E159" s="14">
        <f t="shared" ref="E159:I159" si="313">IF($D159=0,0,E352/$D159*100)</f>
        <v>55.555555555555557</v>
      </c>
      <c r="F159" s="14">
        <f t="shared" si="313"/>
        <v>17.777777777777779</v>
      </c>
      <c r="G159" s="14">
        <f t="shared" si="313"/>
        <v>16.666666666666664</v>
      </c>
      <c r="H159" s="14">
        <f t="shared" si="313"/>
        <v>8.8888888888888893</v>
      </c>
      <c r="I159" s="14">
        <f t="shared" si="313"/>
        <v>1.1111111111111112</v>
      </c>
      <c r="J159" s="31">
        <f t="shared" si="265"/>
        <v>90</v>
      </c>
      <c r="K159" s="14">
        <f t="shared" ref="K159:M159" si="314">IF($J159=0,0,K352/$J159*100)</f>
        <v>85.555555555555557</v>
      </c>
      <c r="L159" s="14">
        <f t="shared" si="314"/>
        <v>13.333333333333334</v>
      </c>
      <c r="M159" s="14">
        <f t="shared" si="314"/>
        <v>1.1111111111111112</v>
      </c>
    </row>
    <row r="160" spans="1:13" ht="15" customHeight="1" x14ac:dyDescent="0.15">
      <c r="A160" s="3" t="s">
        <v>394</v>
      </c>
      <c r="B160" s="24" t="s">
        <v>14</v>
      </c>
      <c r="C160" s="27" t="s">
        <v>385</v>
      </c>
      <c r="D160" s="31">
        <f t="shared" si="263"/>
        <v>134</v>
      </c>
      <c r="E160" s="14">
        <f t="shared" ref="E160:I160" si="315">IF($D160=0,0,E353/$D160*100)</f>
        <v>53.731343283582092</v>
      </c>
      <c r="F160" s="14">
        <f t="shared" si="315"/>
        <v>19.402985074626866</v>
      </c>
      <c r="G160" s="14">
        <f t="shared" si="315"/>
        <v>17.164179104477611</v>
      </c>
      <c r="H160" s="14">
        <f t="shared" si="315"/>
        <v>8.9552238805970141</v>
      </c>
      <c r="I160" s="14">
        <f t="shared" si="315"/>
        <v>0.74626865671641784</v>
      </c>
      <c r="J160" s="31">
        <f t="shared" si="265"/>
        <v>134</v>
      </c>
      <c r="K160" s="14">
        <f t="shared" ref="K160:M160" si="316">IF($J160=0,0,K353/$J160*100)</f>
        <v>84.328358208955223</v>
      </c>
      <c r="L160" s="14">
        <f t="shared" si="316"/>
        <v>14.925373134328357</v>
      </c>
      <c r="M160" s="14">
        <f t="shared" si="316"/>
        <v>0.74626865671641784</v>
      </c>
    </row>
    <row r="161" spans="1:13" ht="15" customHeight="1" x14ac:dyDescent="0.15">
      <c r="A161" s="3"/>
      <c r="B161" s="3"/>
      <c r="C161" s="27" t="s">
        <v>386</v>
      </c>
      <c r="D161" s="31">
        <f t="shared" si="263"/>
        <v>197</v>
      </c>
      <c r="E161" s="14">
        <f t="shared" ref="E161:I161" si="317">IF($D161=0,0,E354/$D161*100)</f>
        <v>44.670050761421322</v>
      </c>
      <c r="F161" s="14">
        <f t="shared" si="317"/>
        <v>25.888324873096447</v>
      </c>
      <c r="G161" s="14">
        <f t="shared" si="317"/>
        <v>18.781725888324875</v>
      </c>
      <c r="H161" s="14">
        <f t="shared" si="317"/>
        <v>9.6446700507614214</v>
      </c>
      <c r="I161" s="14">
        <f t="shared" si="317"/>
        <v>1.015228426395939</v>
      </c>
      <c r="J161" s="31">
        <f t="shared" si="265"/>
        <v>197</v>
      </c>
      <c r="K161" s="14">
        <f t="shared" ref="K161:M161" si="318">IF($J161=0,0,K354/$J161*100)</f>
        <v>83.756345177664969</v>
      </c>
      <c r="L161" s="14">
        <f t="shared" si="318"/>
        <v>15.228426395939088</v>
      </c>
      <c r="M161" s="14">
        <f t="shared" si="318"/>
        <v>1.015228426395939</v>
      </c>
    </row>
    <row r="162" spans="1:13" ht="15" customHeight="1" x14ac:dyDescent="0.15">
      <c r="A162" s="3"/>
      <c r="B162" s="3"/>
      <c r="C162" s="27" t="s">
        <v>387</v>
      </c>
      <c r="D162" s="31">
        <f t="shared" si="263"/>
        <v>334</v>
      </c>
      <c r="E162" s="14">
        <f t="shared" ref="E162:I162" si="319">IF($D162=0,0,E355/$D162*100)</f>
        <v>52.395209580838319</v>
      </c>
      <c r="F162" s="14">
        <f t="shared" si="319"/>
        <v>26.047904191616766</v>
      </c>
      <c r="G162" s="14">
        <f t="shared" si="319"/>
        <v>12.874251497005988</v>
      </c>
      <c r="H162" s="14">
        <f t="shared" si="319"/>
        <v>8.682634730538922</v>
      </c>
      <c r="I162" s="14">
        <f t="shared" si="319"/>
        <v>0</v>
      </c>
      <c r="J162" s="31">
        <f t="shared" si="265"/>
        <v>334</v>
      </c>
      <c r="K162" s="14">
        <f t="shared" ref="K162:M162" si="320">IF($J162=0,0,K355/$J162*100)</f>
        <v>87.724550898203589</v>
      </c>
      <c r="L162" s="14">
        <f t="shared" si="320"/>
        <v>11.377245508982035</v>
      </c>
      <c r="M162" s="14">
        <f t="shared" si="320"/>
        <v>0.89820359281437123</v>
      </c>
    </row>
    <row r="163" spans="1:13" ht="15" customHeight="1" x14ac:dyDescent="0.15">
      <c r="A163" s="3"/>
      <c r="B163" s="3"/>
      <c r="C163" s="27" t="s">
        <v>388</v>
      </c>
      <c r="D163" s="31">
        <f t="shared" si="263"/>
        <v>26</v>
      </c>
      <c r="E163" s="14">
        <f t="shared" ref="E163:I163" si="321">IF($D163=0,0,E356/$D163*100)</f>
        <v>80.769230769230774</v>
      </c>
      <c r="F163" s="14">
        <f t="shared" si="321"/>
        <v>15.384615384615385</v>
      </c>
      <c r="G163" s="14">
        <f t="shared" si="321"/>
        <v>3.8461538461538463</v>
      </c>
      <c r="H163" s="14">
        <f t="shared" si="321"/>
        <v>0</v>
      </c>
      <c r="I163" s="14">
        <f t="shared" si="321"/>
        <v>0</v>
      </c>
      <c r="J163" s="31">
        <f t="shared" si="265"/>
        <v>26</v>
      </c>
      <c r="K163" s="14">
        <f t="shared" ref="K163:M163" si="322">IF($J163=0,0,K356/$J163*100)</f>
        <v>80.769230769230774</v>
      </c>
      <c r="L163" s="14">
        <f t="shared" si="322"/>
        <v>19.230769230769234</v>
      </c>
      <c r="M163" s="14">
        <f t="shared" si="322"/>
        <v>0</v>
      </c>
    </row>
    <row r="164" spans="1:13" ht="15" customHeight="1" x14ac:dyDescent="0.15">
      <c r="A164" s="3"/>
      <c r="B164" s="3"/>
      <c r="C164" s="27" t="s">
        <v>389</v>
      </c>
      <c r="D164" s="31">
        <f t="shared" si="263"/>
        <v>376</v>
      </c>
      <c r="E164" s="14">
        <f t="shared" ref="E164:I164" si="323">IF($D164=0,0,E357/$D164*100)</f>
        <v>40.691489361702125</v>
      </c>
      <c r="F164" s="14">
        <f t="shared" si="323"/>
        <v>34.042553191489361</v>
      </c>
      <c r="G164" s="14">
        <f t="shared" si="323"/>
        <v>11.968085106382979</v>
      </c>
      <c r="H164" s="14">
        <f t="shared" si="323"/>
        <v>12.76595744680851</v>
      </c>
      <c r="I164" s="14">
        <f t="shared" si="323"/>
        <v>0.53191489361702127</v>
      </c>
      <c r="J164" s="31">
        <f t="shared" si="265"/>
        <v>376</v>
      </c>
      <c r="K164" s="14">
        <f t="shared" ref="K164:M164" si="324">IF($J164=0,0,K357/$J164*100)</f>
        <v>86.436170212765958</v>
      </c>
      <c r="L164" s="14">
        <f t="shared" si="324"/>
        <v>13.563829787234042</v>
      </c>
      <c r="M164" s="14">
        <f t="shared" si="324"/>
        <v>0</v>
      </c>
    </row>
    <row r="165" spans="1:13" ht="15" customHeight="1" x14ac:dyDescent="0.15">
      <c r="A165" s="3"/>
      <c r="B165" s="3"/>
      <c r="C165" s="27" t="s">
        <v>390</v>
      </c>
      <c r="D165" s="31">
        <f t="shared" si="263"/>
        <v>32</v>
      </c>
      <c r="E165" s="14">
        <f t="shared" ref="E165:I165" si="325">IF($D165=0,0,E358/$D165*100)</f>
        <v>34.375</v>
      </c>
      <c r="F165" s="14">
        <f t="shared" si="325"/>
        <v>31.25</v>
      </c>
      <c r="G165" s="14">
        <f t="shared" si="325"/>
        <v>18.75</v>
      </c>
      <c r="H165" s="14">
        <f t="shared" si="325"/>
        <v>15.625</v>
      </c>
      <c r="I165" s="14">
        <f t="shared" si="325"/>
        <v>0</v>
      </c>
      <c r="J165" s="31">
        <f t="shared" si="265"/>
        <v>32</v>
      </c>
      <c r="K165" s="14">
        <f t="shared" ref="K165:M165" si="326">IF($J165=0,0,K358/$J165*100)</f>
        <v>93.75</v>
      </c>
      <c r="L165" s="14">
        <f t="shared" si="326"/>
        <v>6.25</v>
      </c>
      <c r="M165" s="14">
        <f t="shared" si="326"/>
        <v>0</v>
      </c>
    </row>
    <row r="166" spans="1:13" ht="15" customHeight="1" x14ac:dyDescent="0.15">
      <c r="A166" s="3"/>
      <c r="B166" s="3"/>
      <c r="C166" s="27" t="s">
        <v>391</v>
      </c>
      <c r="D166" s="31">
        <f t="shared" si="263"/>
        <v>2</v>
      </c>
      <c r="E166" s="14">
        <f t="shared" ref="E166:I166" si="327">IF($D166=0,0,E359/$D166*100)</f>
        <v>50</v>
      </c>
      <c r="F166" s="14">
        <f t="shared" si="327"/>
        <v>0</v>
      </c>
      <c r="G166" s="14">
        <f t="shared" si="327"/>
        <v>50</v>
      </c>
      <c r="H166" s="14">
        <f t="shared" si="327"/>
        <v>0</v>
      </c>
      <c r="I166" s="14">
        <f t="shared" si="327"/>
        <v>0</v>
      </c>
      <c r="J166" s="31">
        <f t="shared" si="265"/>
        <v>2</v>
      </c>
      <c r="K166" s="14">
        <f t="shared" ref="K166:M166" si="328">IF($J166=0,0,K359/$J166*100)</f>
        <v>100</v>
      </c>
      <c r="L166" s="14">
        <f t="shared" si="328"/>
        <v>0</v>
      </c>
      <c r="M166" s="14">
        <f t="shared" si="328"/>
        <v>0</v>
      </c>
    </row>
    <row r="167" spans="1:13" ht="15" customHeight="1" x14ac:dyDescent="0.15">
      <c r="A167" s="3"/>
      <c r="B167" s="3"/>
      <c r="C167" s="27" t="s">
        <v>392</v>
      </c>
      <c r="D167" s="31">
        <f t="shared" si="263"/>
        <v>89</v>
      </c>
      <c r="E167" s="14">
        <f t="shared" ref="E167:I167" si="329">IF($D167=0,0,E360/$D167*100)</f>
        <v>35.955056179775283</v>
      </c>
      <c r="F167" s="14">
        <f t="shared" si="329"/>
        <v>39.325842696629216</v>
      </c>
      <c r="G167" s="14">
        <f t="shared" si="329"/>
        <v>14.606741573033707</v>
      </c>
      <c r="H167" s="14">
        <f t="shared" si="329"/>
        <v>10.112359550561797</v>
      </c>
      <c r="I167" s="14">
        <f t="shared" si="329"/>
        <v>0</v>
      </c>
      <c r="J167" s="31">
        <f t="shared" si="265"/>
        <v>89</v>
      </c>
      <c r="K167" s="14">
        <f t="shared" ref="K167:M167" si="330">IF($J167=0,0,K360/$J167*100)</f>
        <v>91.011235955056179</v>
      </c>
      <c r="L167" s="14">
        <f t="shared" si="330"/>
        <v>8.9887640449438209</v>
      </c>
      <c r="M167" s="14">
        <f t="shared" si="330"/>
        <v>0</v>
      </c>
    </row>
    <row r="168" spans="1:13" ht="15" customHeight="1" x14ac:dyDescent="0.15">
      <c r="A168" s="3"/>
      <c r="B168" s="3"/>
      <c r="C168" s="27" t="s">
        <v>9</v>
      </c>
      <c r="D168" s="31">
        <f t="shared" si="263"/>
        <v>340</v>
      </c>
      <c r="E168" s="14">
        <f t="shared" ref="E168:I168" si="331">IF($D168=0,0,E361/$D168*100)</f>
        <v>48.529411764705884</v>
      </c>
      <c r="F168" s="14">
        <f t="shared" si="331"/>
        <v>26.176470588235297</v>
      </c>
      <c r="G168" s="14">
        <f t="shared" si="331"/>
        <v>16.764705882352938</v>
      </c>
      <c r="H168" s="14">
        <f t="shared" si="331"/>
        <v>7.6470588235294121</v>
      </c>
      <c r="I168" s="14">
        <f t="shared" si="331"/>
        <v>0.88235294117647056</v>
      </c>
      <c r="J168" s="31">
        <f t="shared" si="265"/>
        <v>340</v>
      </c>
      <c r="K168" s="14">
        <f t="shared" ref="K168:M168" si="332">IF($J168=0,0,K361/$J168*100)</f>
        <v>89.705882352941174</v>
      </c>
      <c r="L168" s="14">
        <f t="shared" si="332"/>
        <v>10</v>
      </c>
      <c r="M168" s="14">
        <f t="shared" si="332"/>
        <v>0.29411764705882354</v>
      </c>
    </row>
    <row r="169" spans="1:13" ht="15" customHeight="1" x14ac:dyDescent="0.15">
      <c r="A169" s="3"/>
      <c r="B169" s="4"/>
      <c r="C169" s="28" t="s">
        <v>24</v>
      </c>
      <c r="D169" s="32">
        <f t="shared" si="263"/>
        <v>5</v>
      </c>
      <c r="E169" s="12">
        <f t="shared" ref="E169:I169" si="333">IF($D169=0,0,E362/$D169*100)</f>
        <v>60</v>
      </c>
      <c r="F169" s="12">
        <f t="shared" si="333"/>
        <v>40</v>
      </c>
      <c r="G169" s="12">
        <f t="shared" si="333"/>
        <v>0</v>
      </c>
      <c r="H169" s="12">
        <f t="shared" si="333"/>
        <v>0</v>
      </c>
      <c r="I169" s="12">
        <f t="shared" si="333"/>
        <v>0</v>
      </c>
      <c r="J169" s="32">
        <f t="shared" si="265"/>
        <v>5</v>
      </c>
      <c r="K169" s="12">
        <f t="shared" ref="K169:M169" si="334">IF($J169=0,0,K362/$J169*100)</f>
        <v>100</v>
      </c>
      <c r="L169" s="12">
        <f t="shared" si="334"/>
        <v>0</v>
      </c>
      <c r="M169" s="12">
        <f t="shared" si="334"/>
        <v>0</v>
      </c>
    </row>
    <row r="170" spans="1:13" ht="15" customHeight="1" x14ac:dyDescent="0.15">
      <c r="A170" s="3"/>
      <c r="B170" s="24" t="s">
        <v>15</v>
      </c>
      <c r="C170" s="27" t="s">
        <v>383</v>
      </c>
      <c r="D170" s="31">
        <f t="shared" si="263"/>
        <v>265</v>
      </c>
      <c r="E170" s="14">
        <f t="shared" ref="E170:I170" si="335">IF($D170=0,0,E363/$D170*100)</f>
        <v>50.188679245283019</v>
      </c>
      <c r="F170" s="14">
        <f t="shared" si="335"/>
        <v>24.90566037735849</v>
      </c>
      <c r="G170" s="14">
        <f t="shared" si="335"/>
        <v>13.584905660377359</v>
      </c>
      <c r="H170" s="14">
        <f t="shared" si="335"/>
        <v>10.188679245283019</v>
      </c>
      <c r="I170" s="14">
        <f t="shared" si="335"/>
        <v>1.1320754716981132</v>
      </c>
      <c r="J170" s="31">
        <f t="shared" si="265"/>
        <v>265</v>
      </c>
      <c r="K170" s="14">
        <f t="shared" ref="K170:M170" si="336">IF($J170=0,0,K363/$J170*100)</f>
        <v>83.396226415094347</v>
      </c>
      <c r="L170" s="14">
        <f t="shared" si="336"/>
        <v>16.226415094339622</v>
      </c>
      <c r="M170" s="14">
        <f t="shared" si="336"/>
        <v>0.37735849056603776</v>
      </c>
    </row>
    <row r="171" spans="1:13" ht="15" customHeight="1" x14ac:dyDescent="0.15">
      <c r="A171" s="3"/>
      <c r="B171" s="24" t="s">
        <v>16</v>
      </c>
      <c r="C171" s="27" t="s">
        <v>384</v>
      </c>
      <c r="D171" s="31">
        <f t="shared" si="263"/>
        <v>115</v>
      </c>
      <c r="E171" s="14">
        <f t="shared" ref="E171:I171" si="337">IF($D171=0,0,E364/$D171*100)</f>
        <v>56.521739130434781</v>
      </c>
      <c r="F171" s="14">
        <f t="shared" si="337"/>
        <v>23.478260869565219</v>
      </c>
      <c r="G171" s="14">
        <f t="shared" si="337"/>
        <v>10.434782608695652</v>
      </c>
      <c r="H171" s="14">
        <f t="shared" si="337"/>
        <v>8.695652173913043</v>
      </c>
      <c r="I171" s="14">
        <f t="shared" si="337"/>
        <v>0.86956521739130432</v>
      </c>
      <c r="J171" s="31">
        <f t="shared" si="265"/>
        <v>115</v>
      </c>
      <c r="K171" s="14">
        <f t="shared" ref="K171:M171" si="338">IF($J171=0,0,K364/$J171*100)</f>
        <v>80.869565217391298</v>
      </c>
      <c r="L171" s="14">
        <f t="shared" si="338"/>
        <v>18.260869565217391</v>
      </c>
      <c r="M171" s="14">
        <f t="shared" si="338"/>
        <v>0.86956521739130432</v>
      </c>
    </row>
    <row r="172" spans="1:13" ht="15" customHeight="1" x14ac:dyDescent="0.15">
      <c r="A172" s="3"/>
      <c r="B172" s="24" t="s">
        <v>17</v>
      </c>
      <c r="C172" s="27" t="s">
        <v>385</v>
      </c>
      <c r="D172" s="31">
        <f t="shared" si="263"/>
        <v>148</v>
      </c>
      <c r="E172" s="14">
        <f t="shared" ref="E172:I172" si="339">IF($D172=0,0,E365/$D172*100)</f>
        <v>56.081081081081088</v>
      </c>
      <c r="F172" s="14">
        <f t="shared" si="339"/>
        <v>20.27027027027027</v>
      </c>
      <c r="G172" s="14">
        <f t="shared" si="339"/>
        <v>15.54054054054054</v>
      </c>
      <c r="H172" s="14">
        <f t="shared" si="339"/>
        <v>8.1081081081081088</v>
      </c>
      <c r="I172" s="14">
        <f t="shared" si="339"/>
        <v>0</v>
      </c>
      <c r="J172" s="31">
        <f t="shared" si="265"/>
        <v>148</v>
      </c>
      <c r="K172" s="14">
        <f t="shared" ref="K172:M172" si="340">IF($J172=0,0,K365/$J172*100)</f>
        <v>87.162162162162161</v>
      </c>
      <c r="L172" s="14">
        <f t="shared" si="340"/>
        <v>12.837837837837837</v>
      </c>
      <c r="M172" s="14">
        <f t="shared" si="340"/>
        <v>0</v>
      </c>
    </row>
    <row r="173" spans="1:13" ht="15" customHeight="1" x14ac:dyDescent="0.15">
      <c r="A173" s="3"/>
      <c r="B173" s="24"/>
      <c r="C173" s="27" t="s">
        <v>386</v>
      </c>
      <c r="D173" s="31">
        <f t="shared" si="263"/>
        <v>244</v>
      </c>
      <c r="E173" s="14">
        <f t="shared" ref="E173:I173" si="341">IF($D173=0,0,E366/$D173*100)</f>
        <v>52.868852459016388</v>
      </c>
      <c r="F173" s="14">
        <f t="shared" si="341"/>
        <v>28.278688524590162</v>
      </c>
      <c r="G173" s="14">
        <f t="shared" si="341"/>
        <v>9.0163934426229506</v>
      </c>
      <c r="H173" s="14">
        <f t="shared" si="341"/>
        <v>8.6065573770491799</v>
      </c>
      <c r="I173" s="14">
        <f t="shared" si="341"/>
        <v>1.2295081967213115</v>
      </c>
      <c r="J173" s="31">
        <f t="shared" si="265"/>
        <v>244</v>
      </c>
      <c r="K173" s="14">
        <f t="shared" ref="K173:M173" si="342">IF($J173=0,0,K366/$J173*100)</f>
        <v>87.295081967213122</v>
      </c>
      <c r="L173" s="14">
        <f t="shared" si="342"/>
        <v>12.704918032786885</v>
      </c>
      <c r="M173" s="14">
        <f t="shared" si="342"/>
        <v>0</v>
      </c>
    </row>
    <row r="174" spans="1:13" ht="15" customHeight="1" x14ac:dyDescent="0.15">
      <c r="A174" s="3"/>
      <c r="B174" s="3"/>
      <c r="C174" s="27" t="s">
        <v>387</v>
      </c>
      <c r="D174" s="31">
        <f t="shared" si="263"/>
        <v>425</v>
      </c>
      <c r="E174" s="14">
        <f t="shared" ref="E174:I174" si="343">IF($D174=0,0,E367/$D174*100)</f>
        <v>59.764705882352942</v>
      </c>
      <c r="F174" s="14">
        <f t="shared" si="343"/>
        <v>20.235294117647058</v>
      </c>
      <c r="G174" s="14">
        <f t="shared" si="343"/>
        <v>13.411764705882353</v>
      </c>
      <c r="H174" s="14">
        <f t="shared" si="343"/>
        <v>6.5882352941176476</v>
      </c>
      <c r="I174" s="14">
        <f t="shared" si="343"/>
        <v>0</v>
      </c>
      <c r="J174" s="31">
        <f t="shared" si="265"/>
        <v>425</v>
      </c>
      <c r="K174" s="14">
        <f t="shared" ref="K174:M174" si="344">IF($J174=0,0,K367/$J174*100)</f>
        <v>84.470588235294116</v>
      </c>
      <c r="L174" s="14">
        <f t="shared" si="344"/>
        <v>15.529411764705884</v>
      </c>
      <c r="M174" s="14">
        <f t="shared" si="344"/>
        <v>0</v>
      </c>
    </row>
    <row r="175" spans="1:13" ht="15" customHeight="1" x14ac:dyDescent="0.15">
      <c r="A175" s="3"/>
      <c r="B175" s="3"/>
      <c r="C175" s="27" t="s">
        <v>388</v>
      </c>
      <c r="D175" s="31">
        <f t="shared" si="263"/>
        <v>30</v>
      </c>
      <c r="E175" s="14">
        <f t="shared" ref="E175:I175" si="345">IF($D175=0,0,E368/$D175*100)</f>
        <v>63.333333333333329</v>
      </c>
      <c r="F175" s="14">
        <f t="shared" si="345"/>
        <v>13.333333333333334</v>
      </c>
      <c r="G175" s="14">
        <f t="shared" si="345"/>
        <v>13.333333333333334</v>
      </c>
      <c r="H175" s="14">
        <f t="shared" si="345"/>
        <v>10</v>
      </c>
      <c r="I175" s="14">
        <f t="shared" si="345"/>
        <v>0</v>
      </c>
      <c r="J175" s="31">
        <f t="shared" si="265"/>
        <v>30</v>
      </c>
      <c r="K175" s="14">
        <f t="shared" ref="K175:M175" si="346">IF($J175=0,0,K368/$J175*100)</f>
        <v>93.333333333333329</v>
      </c>
      <c r="L175" s="14">
        <f t="shared" si="346"/>
        <v>6.666666666666667</v>
      </c>
      <c r="M175" s="14">
        <f t="shared" si="346"/>
        <v>0</v>
      </c>
    </row>
    <row r="176" spans="1:13" ht="15" customHeight="1" x14ac:dyDescent="0.15">
      <c r="A176" s="3"/>
      <c r="B176" s="3"/>
      <c r="C176" s="27" t="s">
        <v>389</v>
      </c>
      <c r="D176" s="31">
        <f t="shared" si="263"/>
        <v>295</v>
      </c>
      <c r="E176" s="14">
        <f t="shared" ref="E176:I176" si="347">IF($D176=0,0,E369/$D176*100)</f>
        <v>48.474576271186443</v>
      </c>
      <c r="F176" s="14">
        <f t="shared" si="347"/>
        <v>24.745762711864408</v>
      </c>
      <c r="G176" s="14">
        <f t="shared" si="347"/>
        <v>18.983050847457626</v>
      </c>
      <c r="H176" s="14">
        <f t="shared" si="347"/>
        <v>7.4576271186440684</v>
      </c>
      <c r="I176" s="14">
        <f t="shared" si="347"/>
        <v>0.33898305084745761</v>
      </c>
      <c r="J176" s="31">
        <f t="shared" si="265"/>
        <v>295</v>
      </c>
      <c r="K176" s="14">
        <f t="shared" ref="K176:M176" si="348">IF($J176=0,0,K369/$J176*100)</f>
        <v>87.457627118644069</v>
      </c>
      <c r="L176" s="14">
        <f t="shared" si="348"/>
        <v>12.203389830508476</v>
      </c>
      <c r="M176" s="14">
        <f t="shared" si="348"/>
        <v>0.33898305084745761</v>
      </c>
    </row>
    <row r="177" spans="1:13" ht="15" customHeight="1" x14ac:dyDescent="0.15">
      <c r="A177" s="3"/>
      <c r="B177" s="3"/>
      <c r="C177" s="27" t="s">
        <v>390</v>
      </c>
      <c r="D177" s="31">
        <f t="shared" si="263"/>
        <v>25</v>
      </c>
      <c r="E177" s="14">
        <f t="shared" ref="E177:I177" si="349">IF($D177=0,0,E370/$D177*100)</f>
        <v>52</v>
      </c>
      <c r="F177" s="14">
        <f t="shared" si="349"/>
        <v>28.000000000000004</v>
      </c>
      <c r="G177" s="14">
        <f t="shared" si="349"/>
        <v>12</v>
      </c>
      <c r="H177" s="14">
        <f t="shared" si="349"/>
        <v>8</v>
      </c>
      <c r="I177" s="14">
        <f t="shared" si="349"/>
        <v>0</v>
      </c>
      <c r="J177" s="31">
        <f t="shared" si="265"/>
        <v>25</v>
      </c>
      <c r="K177" s="14">
        <f t="shared" ref="K177:M177" si="350">IF($J177=0,0,K370/$J177*100)</f>
        <v>100</v>
      </c>
      <c r="L177" s="14">
        <f t="shared" si="350"/>
        <v>0</v>
      </c>
      <c r="M177" s="14">
        <f t="shared" si="350"/>
        <v>0</v>
      </c>
    </row>
    <row r="178" spans="1:13" ht="15" customHeight="1" x14ac:dyDescent="0.15">
      <c r="A178" s="3"/>
      <c r="B178" s="3"/>
      <c r="C178" s="27" t="s">
        <v>391</v>
      </c>
      <c r="D178" s="31">
        <f t="shared" si="263"/>
        <v>0</v>
      </c>
      <c r="E178" s="14">
        <f t="shared" ref="E178:I178" si="351">IF($D178=0,0,E371/$D178*100)</f>
        <v>0</v>
      </c>
      <c r="F178" s="14">
        <f t="shared" si="351"/>
        <v>0</v>
      </c>
      <c r="G178" s="14">
        <f t="shared" si="351"/>
        <v>0</v>
      </c>
      <c r="H178" s="14">
        <f t="shared" si="351"/>
        <v>0</v>
      </c>
      <c r="I178" s="14">
        <f t="shared" si="351"/>
        <v>0</v>
      </c>
      <c r="J178" s="31">
        <f t="shared" si="265"/>
        <v>0</v>
      </c>
      <c r="K178" s="14">
        <f t="shared" ref="K178:M178" si="352">IF($J178=0,0,K371/$J178*100)</f>
        <v>0</v>
      </c>
      <c r="L178" s="14">
        <f t="shared" si="352"/>
        <v>0</v>
      </c>
      <c r="M178" s="14">
        <f t="shared" si="352"/>
        <v>0</v>
      </c>
    </row>
    <row r="179" spans="1:13" ht="15" customHeight="1" x14ac:dyDescent="0.15">
      <c r="A179" s="3"/>
      <c r="B179" s="3"/>
      <c r="C179" s="27" t="s">
        <v>392</v>
      </c>
      <c r="D179" s="31">
        <f t="shared" si="263"/>
        <v>56</v>
      </c>
      <c r="E179" s="14">
        <f t="shared" ref="E179:I179" si="353">IF($D179=0,0,E372/$D179*100)</f>
        <v>41.071428571428569</v>
      </c>
      <c r="F179" s="14">
        <f t="shared" si="353"/>
        <v>32.142857142857146</v>
      </c>
      <c r="G179" s="14">
        <f t="shared" si="353"/>
        <v>14.285714285714285</v>
      </c>
      <c r="H179" s="14">
        <f t="shared" si="353"/>
        <v>12.5</v>
      </c>
      <c r="I179" s="14">
        <f t="shared" si="353"/>
        <v>0</v>
      </c>
      <c r="J179" s="31">
        <f t="shared" si="265"/>
        <v>56</v>
      </c>
      <c r="K179" s="14">
        <f t="shared" ref="K179:M179" si="354">IF($J179=0,0,K372/$J179*100)</f>
        <v>87.5</v>
      </c>
      <c r="L179" s="14">
        <f t="shared" si="354"/>
        <v>12.5</v>
      </c>
      <c r="M179" s="14">
        <f t="shared" si="354"/>
        <v>0</v>
      </c>
    </row>
    <row r="180" spans="1:13" ht="15" customHeight="1" x14ac:dyDescent="0.15">
      <c r="A180" s="3"/>
      <c r="B180" s="3"/>
      <c r="C180" s="27" t="s">
        <v>9</v>
      </c>
      <c r="D180" s="31">
        <f t="shared" si="263"/>
        <v>379</v>
      </c>
      <c r="E180" s="14">
        <f t="shared" ref="E180:I180" si="355">IF($D180=0,0,E373/$D180*100)</f>
        <v>50.395778364116097</v>
      </c>
      <c r="F180" s="14">
        <f t="shared" si="355"/>
        <v>26.649076517150394</v>
      </c>
      <c r="G180" s="14">
        <f t="shared" si="355"/>
        <v>13.984168865435356</v>
      </c>
      <c r="H180" s="14">
        <f t="shared" si="355"/>
        <v>8.1794195250659634</v>
      </c>
      <c r="I180" s="14">
        <f t="shared" si="355"/>
        <v>0.79155672823219003</v>
      </c>
      <c r="J180" s="31">
        <f t="shared" si="265"/>
        <v>379</v>
      </c>
      <c r="K180" s="14">
        <f t="shared" ref="K180:M180" si="356">IF($J180=0,0,K373/$J180*100)</f>
        <v>85.488126649076506</v>
      </c>
      <c r="L180" s="14">
        <f t="shared" si="356"/>
        <v>13.984168865435356</v>
      </c>
      <c r="M180" s="14">
        <f t="shared" si="356"/>
        <v>0.52770448548812665</v>
      </c>
    </row>
    <row r="181" spans="1:13" ht="15" customHeight="1" x14ac:dyDescent="0.15">
      <c r="A181" s="3"/>
      <c r="B181" s="4"/>
      <c r="C181" s="28" t="s">
        <v>24</v>
      </c>
      <c r="D181" s="32">
        <f t="shared" si="263"/>
        <v>25</v>
      </c>
      <c r="E181" s="12">
        <f t="shared" ref="E181:I181" si="357">IF($D181=0,0,E374/$D181*100)</f>
        <v>48</v>
      </c>
      <c r="F181" s="12">
        <f t="shared" si="357"/>
        <v>28.000000000000004</v>
      </c>
      <c r="G181" s="12">
        <f t="shared" si="357"/>
        <v>20</v>
      </c>
      <c r="H181" s="12">
        <f t="shared" si="357"/>
        <v>4</v>
      </c>
      <c r="I181" s="12">
        <f t="shared" si="357"/>
        <v>0</v>
      </c>
      <c r="J181" s="32">
        <f t="shared" si="265"/>
        <v>25</v>
      </c>
      <c r="K181" s="12">
        <f t="shared" ref="K181:M181" si="358">IF($J181=0,0,K374/$J181*100)</f>
        <v>80</v>
      </c>
      <c r="L181" s="12">
        <f t="shared" si="358"/>
        <v>20</v>
      </c>
      <c r="M181" s="12">
        <f t="shared" si="358"/>
        <v>0</v>
      </c>
    </row>
    <row r="182" spans="1:13" ht="15" customHeight="1" x14ac:dyDescent="0.15">
      <c r="A182" s="3"/>
      <c r="B182" s="230" t="s">
        <v>18</v>
      </c>
      <c r="C182" s="27" t="s">
        <v>383</v>
      </c>
      <c r="D182" s="31">
        <f t="shared" si="263"/>
        <v>146</v>
      </c>
      <c r="E182" s="14">
        <f t="shared" ref="E182:I182" si="359">IF($D182=0,0,E375/$D182*100)</f>
        <v>54.794520547945204</v>
      </c>
      <c r="F182" s="14">
        <f t="shared" si="359"/>
        <v>23.287671232876711</v>
      </c>
      <c r="G182" s="14">
        <f t="shared" si="359"/>
        <v>15.068493150684931</v>
      </c>
      <c r="H182" s="14">
        <f t="shared" si="359"/>
        <v>6.8493150684931505</v>
      </c>
      <c r="I182" s="14">
        <f t="shared" si="359"/>
        <v>0</v>
      </c>
      <c r="J182" s="31">
        <f t="shared" si="265"/>
        <v>146</v>
      </c>
      <c r="K182" s="14">
        <f t="shared" ref="K182:M182" si="360">IF($J182=0,0,K375/$J182*100)</f>
        <v>91.780821917808225</v>
      </c>
      <c r="L182" s="14">
        <f t="shared" si="360"/>
        <v>8.2191780821917799</v>
      </c>
      <c r="M182" s="14">
        <f t="shared" si="360"/>
        <v>0</v>
      </c>
    </row>
    <row r="183" spans="1:13" ht="15" customHeight="1" x14ac:dyDescent="0.15">
      <c r="A183" s="3"/>
      <c r="B183" s="231"/>
      <c r="C183" s="27" t="s">
        <v>384</v>
      </c>
      <c r="D183" s="31">
        <f t="shared" si="263"/>
        <v>83</v>
      </c>
      <c r="E183" s="14">
        <f t="shared" ref="E183:I183" si="361">IF($D183=0,0,E376/$D183*100)</f>
        <v>57.831325301204814</v>
      </c>
      <c r="F183" s="14">
        <f t="shared" si="361"/>
        <v>14.457831325301203</v>
      </c>
      <c r="G183" s="14">
        <f t="shared" si="361"/>
        <v>19.277108433734941</v>
      </c>
      <c r="H183" s="14">
        <f t="shared" si="361"/>
        <v>8.4337349397590362</v>
      </c>
      <c r="I183" s="14">
        <f t="shared" si="361"/>
        <v>0</v>
      </c>
      <c r="J183" s="31">
        <f t="shared" si="265"/>
        <v>83</v>
      </c>
      <c r="K183" s="14">
        <f t="shared" ref="K183:M183" si="362">IF($J183=0,0,K376/$J183*100)</f>
        <v>83.132530120481931</v>
      </c>
      <c r="L183" s="14">
        <f t="shared" si="362"/>
        <v>15.66265060240964</v>
      </c>
      <c r="M183" s="14">
        <f t="shared" si="362"/>
        <v>1.2048192771084338</v>
      </c>
    </row>
    <row r="184" spans="1:13" ht="15" customHeight="1" x14ac:dyDescent="0.15">
      <c r="A184" s="3"/>
      <c r="B184" s="231"/>
      <c r="C184" s="27" t="s">
        <v>385</v>
      </c>
      <c r="D184" s="31">
        <f t="shared" si="263"/>
        <v>119</v>
      </c>
      <c r="E184" s="14">
        <f t="shared" ref="E184:I184" si="363">IF($D184=0,0,E377/$D184*100)</f>
        <v>55.462184873949582</v>
      </c>
      <c r="F184" s="14">
        <f t="shared" si="363"/>
        <v>22.689075630252102</v>
      </c>
      <c r="G184" s="14">
        <f t="shared" si="363"/>
        <v>16.806722689075631</v>
      </c>
      <c r="H184" s="14">
        <f t="shared" si="363"/>
        <v>5.0420168067226889</v>
      </c>
      <c r="I184" s="14">
        <f t="shared" si="363"/>
        <v>0</v>
      </c>
      <c r="J184" s="31">
        <f t="shared" si="265"/>
        <v>119</v>
      </c>
      <c r="K184" s="14">
        <f t="shared" ref="K184:M184" si="364">IF($J184=0,0,K377/$J184*100)</f>
        <v>91.596638655462186</v>
      </c>
      <c r="L184" s="14">
        <f t="shared" si="364"/>
        <v>8.4033613445378155</v>
      </c>
      <c r="M184" s="14">
        <f t="shared" si="364"/>
        <v>0</v>
      </c>
    </row>
    <row r="185" spans="1:13" ht="15" customHeight="1" x14ac:dyDescent="0.15">
      <c r="A185" s="3"/>
      <c r="B185" s="231"/>
      <c r="C185" s="27" t="s">
        <v>386</v>
      </c>
      <c r="D185" s="31">
        <f t="shared" si="263"/>
        <v>196</v>
      </c>
      <c r="E185" s="14">
        <f t="shared" ref="E185:I185" si="365">IF($D185=0,0,E378/$D185*100)</f>
        <v>43.877551020408163</v>
      </c>
      <c r="F185" s="14">
        <f t="shared" si="365"/>
        <v>30.612244897959183</v>
      </c>
      <c r="G185" s="14">
        <f t="shared" si="365"/>
        <v>12.244897959183673</v>
      </c>
      <c r="H185" s="14">
        <f t="shared" si="365"/>
        <v>11.73469387755102</v>
      </c>
      <c r="I185" s="14">
        <f t="shared" si="365"/>
        <v>1.5306122448979591</v>
      </c>
      <c r="J185" s="31">
        <f t="shared" si="265"/>
        <v>196</v>
      </c>
      <c r="K185" s="14">
        <f t="shared" ref="K185:M185" si="366">IF($J185=0,0,K378/$J185*100)</f>
        <v>92.857142857142861</v>
      </c>
      <c r="L185" s="14">
        <f t="shared" si="366"/>
        <v>7.1428571428571423</v>
      </c>
      <c r="M185" s="14">
        <f t="shared" si="366"/>
        <v>0</v>
      </c>
    </row>
    <row r="186" spans="1:13" ht="15" customHeight="1" x14ac:dyDescent="0.15">
      <c r="A186" s="3"/>
      <c r="B186" s="231"/>
      <c r="C186" s="27" t="s">
        <v>387</v>
      </c>
      <c r="D186" s="31">
        <f t="shared" si="263"/>
        <v>365</v>
      </c>
      <c r="E186" s="14">
        <f t="shared" ref="E186:I186" si="367">IF($D186=0,0,E379/$D186*100)</f>
        <v>48.219178082191782</v>
      </c>
      <c r="F186" s="14">
        <f t="shared" si="367"/>
        <v>24.383561643835616</v>
      </c>
      <c r="G186" s="14">
        <f t="shared" si="367"/>
        <v>15.890410958904111</v>
      </c>
      <c r="H186" s="14">
        <f t="shared" si="367"/>
        <v>10.684931506849315</v>
      </c>
      <c r="I186" s="14">
        <f t="shared" si="367"/>
        <v>0.82191780821917804</v>
      </c>
      <c r="J186" s="31">
        <f t="shared" si="265"/>
        <v>365</v>
      </c>
      <c r="K186" s="14">
        <f t="shared" ref="K186:M186" si="368">IF($J186=0,0,K379/$J186*100)</f>
        <v>87.123287671232873</v>
      </c>
      <c r="L186" s="14">
        <f t="shared" si="368"/>
        <v>12.876712328767123</v>
      </c>
      <c r="M186" s="14">
        <f t="shared" si="368"/>
        <v>0</v>
      </c>
    </row>
    <row r="187" spans="1:13" ht="15" customHeight="1" x14ac:dyDescent="0.15">
      <c r="A187" s="3"/>
      <c r="B187" s="3"/>
      <c r="C187" s="27" t="s">
        <v>388</v>
      </c>
      <c r="D187" s="31">
        <f t="shared" si="263"/>
        <v>52</v>
      </c>
      <c r="E187" s="14">
        <f t="shared" ref="E187:I187" si="369">IF($D187=0,0,E380/$D187*100)</f>
        <v>53.846153846153847</v>
      </c>
      <c r="F187" s="14">
        <f t="shared" si="369"/>
        <v>23.076923076923077</v>
      </c>
      <c r="G187" s="14">
        <f t="shared" si="369"/>
        <v>11.538461538461538</v>
      </c>
      <c r="H187" s="14">
        <f t="shared" si="369"/>
        <v>11.538461538461538</v>
      </c>
      <c r="I187" s="14">
        <f t="shared" si="369"/>
        <v>0</v>
      </c>
      <c r="J187" s="31">
        <f t="shared" si="265"/>
        <v>52</v>
      </c>
      <c r="K187" s="14">
        <f t="shared" ref="K187:M187" si="370">IF($J187=0,0,K380/$J187*100)</f>
        <v>94.230769230769226</v>
      </c>
      <c r="L187" s="14">
        <f t="shared" si="370"/>
        <v>5.7692307692307692</v>
      </c>
      <c r="M187" s="14">
        <f t="shared" si="370"/>
        <v>0</v>
      </c>
    </row>
    <row r="188" spans="1:13" ht="15" customHeight="1" x14ac:dyDescent="0.15">
      <c r="A188" s="3"/>
      <c r="B188" s="3"/>
      <c r="C188" s="27" t="s">
        <v>389</v>
      </c>
      <c r="D188" s="31">
        <f t="shared" si="263"/>
        <v>358</v>
      </c>
      <c r="E188" s="14">
        <f t="shared" ref="E188:I188" si="371">IF($D188=0,0,E381/$D188*100)</f>
        <v>51.955307262569825</v>
      </c>
      <c r="F188" s="14">
        <f t="shared" si="371"/>
        <v>26.815642458100559</v>
      </c>
      <c r="G188" s="14">
        <f t="shared" si="371"/>
        <v>14.52513966480447</v>
      </c>
      <c r="H188" s="14">
        <f t="shared" si="371"/>
        <v>6.1452513966480442</v>
      </c>
      <c r="I188" s="14">
        <f t="shared" si="371"/>
        <v>0.55865921787709494</v>
      </c>
      <c r="J188" s="31">
        <f t="shared" si="265"/>
        <v>358</v>
      </c>
      <c r="K188" s="14">
        <f t="shared" ref="K188:M188" si="372">IF($J188=0,0,K381/$J188*100)</f>
        <v>90.782122905027933</v>
      </c>
      <c r="L188" s="14">
        <f t="shared" si="372"/>
        <v>8.938547486033519</v>
      </c>
      <c r="M188" s="14">
        <f t="shared" si="372"/>
        <v>0.27932960893854747</v>
      </c>
    </row>
    <row r="189" spans="1:13" ht="15" customHeight="1" x14ac:dyDescent="0.15">
      <c r="A189" s="3"/>
      <c r="B189" s="3"/>
      <c r="C189" s="27" t="s">
        <v>390</v>
      </c>
      <c r="D189" s="31">
        <f t="shared" si="263"/>
        <v>23</v>
      </c>
      <c r="E189" s="14">
        <f t="shared" ref="E189:I189" si="373">IF($D189=0,0,E382/$D189*100)</f>
        <v>47.826086956521742</v>
      </c>
      <c r="F189" s="14">
        <f t="shared" si="373"/>
        <v>26.086956521739129</v>
      </c>
      <c r="G189" s="14">
        <f t="shared" si="373"/>
        <v>21.739130434782609</v>
      </c>
      <c r="H189" s="14">
        <f t="shared" si="373"/>
        <v>4.3478260869565215</v>
      </c>
      <c r="I189" s="14">
        <f t="shared" si="373"/>
        <v>0</v>
      </c>
      <c r="J189" s="31">
        <f t="shared" si="265"/>
        <v>23</v>
      </c>
      <c r="K189" s="14">
        <f t="shared" ref="K189:M189" si="374">IF($J189=0,0,K382/$J189*100)</f>
        <v>100</v>
      </c>
      <c r="L189" s="14">
        <f t="shared" si="374"/>
        <v>0</v>
      </c>
      <c r="M189" s="14">
        <f t="shared" si="374"/>
        <v>0</v>
      </c>
    </row>
    <row r="190" spans="1:13" ht="15" customHeight="1" x14ac:dyDescent="0.15">
      <c r="A190" s="3"/>
      <c r="B190" s="3"/>
      <c r="C190" s="27" t="s">
        <v>391</v>
      </c>
      <c r="D190" s="31">
        <f t="shared" si="263"/>
        <v>2</v>
      </c>
      <c r="E190" s="14">
        <f t="shared" ref="E190:I190" si="375">IF($D190=0,0,E383/$D190*100)</f>
        <v>50</v>
      </c>
      <c r="F190" s="14">
        <f t="shared" si="375"/>
        <v>0</v>
      </c>
      <c r="G190" s="14">
        <f t="shared" si="375"/>
        <v>50</v>
      </c>
      <c r="H190" s="14">
        <f t="shared" si="375"/>
        <v>0</v>
      </c>
      <c r="I190" s="14">
        <f t="shared" si="375"/>
        <v>0</v>
      </c>
      <c r="J190" s="31">
        <f t="shared" si="265"/>
        <v>2</v>
      </c>
      <c r="K190" s="14">
        <f t="shared" ref="K190:M190" si="376">IF($J190=0,0,K383/$J190*100)</f>
        <v>100</v>
      </c>
      <c r="L190" s="14">
        <f t="shared" si="376"/>
        <v>0</v>
      </c>
      <c r="M190" s="14">
        <f t="shared" si="376"/>
        <v>0</v>
      </c>
    </row>
    <row r="191" spans="1:13" ht="15" customHeight="1" x14ac:dyDescent="0.15">
      <c r="A191" s="3"/>
      <c r="B191" s="3"/>
      <c r="C191" s="27" t="s">
        <v>392</v>
      </c>
      <c r="D191" s="31">
        <f t="shared" si="263"/>
        <v>78</v>
      </c>
      <c r="E191" s="14">
        <f t="shared" ref="E191:I191" si="377">IF($D191=0,0,E384/$D191*100)</f>
        <v>35.897435897435898</v>
      </c>
      <c r="F191" s="14">
        <f t="shared" si="377"/>
        <v>38.461538461538467</v>
      </c>
      <c r="G191" s="14">
        <f t="shared" si="377"/>
        <v>11.538461538461538</v>
      </c>
      <c r="H191" s="14">
        <f t="shared" si="377"/>
        <v>14.102564102564102</v>
      </c>
      <c r="I191" s="14">
        <f t="shared" si="377"/>
        <v>0</v>
      </c>
      <c r="J191" s="31">
        <f t="shared" si="265"/>
        <v>78</v>
      </c>
      <c r="K191" s="14">
        <f t="shared" ref="K191:M191" si="378">IF($J191=0,0,K384/$J191*100)</f>
        <v>93.589743589743591</v>
      </c>
      <c r="L191" s="14">
        <f t="shared" si="378"/>
        <v>5.1282051282051277</v>
      </c>
      <c r="M191" s="14">
        <f t="shared" si="378"/>
        <v>1.2820512820512819</v>
      </c>
    </row>
    <row r="192" spans="1:13" ht="15" customHeight="1" x14ac:dyDescent="0.15">
      <c r="A192" s="3"/>
      <c r="B192" s="3"/>
      <c r="C192" s="27" t="s">
        <v>9</v>
      </c>
      <c r="D192" s="31">
        <f t="shared" si="263"/>
        <v>377</v>
      </c>
      <c r="E192" s="14">
        <f t="shared" ref="E192:I192" si="379">IF($D192=0,0,E385/$D192*100)</f>
        <v>50.397877984084886</v>
      </c>
      <c r="F192" s="14">
        <f t="shared" si="379"/>
        <v>25.72944297082228</v>
      </c>
      <c r="G192" s="14">
        <f t="shared" si="379"/>
        <v>14.323607427055704</v>
      </c>
      <c r="H192" s="14">
        <f t="shared" si="379"/>
        <v>9.2838196286472154</v>
      </c>
      <c r="I192" s="14">
        <f t="shared" si="379"/>
        <v>0.2652519893899204</v>
      </c>
      <c r="J192" s="31">
        <f t="shared" si="265"/>
        <v>377</v>
      </c>
      <c r="K192" s="14">
        <f t="shared" ref="K192:M192" si="380">IF($J192=0,0,K385/$J192*100)</f>
        <v>90.185676392572944</v>
      </c>
      <c r="L192" s="14">
        <f t="shared" si="380"/>
        <v>9.549071618037134</v>
      </c>
      <c r="M192" s="14">
        <f t="shared" si="380"/>
        <v>0.2652519893899204</v>
      </c>
    </row>
    <row r="193" spans="1:13" ht="15" customHeight="1" x14ac:dyDescent="0.15">
      <c r="A193" s="6"/>
      <c r="B193" s="4"/>
      <c r="C193" s="28" t="s">
        <v>24</v>
      </c>
      <c r="D193" s="32">
        <f t="shared" si="263"/>
        <v>18</v>
      </c>
      <c r="E193" s="12">
        <f t="shared" ref="E193:I193" si="381">IF($D193=0,0,E386/$D193*100)</f>
        <v>38.888888888888893</v>
      </c>
      <c r="F193" s="12">
        <f t="shared" si="381"/>
        <v>16.666666666666664</v>
      </c>
      <c r="G193" s="12">
        <f t="shared" si="381"/>
        <v>11.111111111111111</v>
      </c>
      <c r="H193" s="12">
        <f t="shared" si="381"/>
        <v>5.5555555555555554</v>
      </c>
      <c r="I193" s="12">
        <f t="shared" si="381"/>
        <v>27.777777777777779</v>
      </c>
      <c r="J193" s="32">
        <f t="shared" si="265"/>
        <v>18</v>
      </c>
      <c r="K193" s="12">
        <f t="shared" ref="K193:M193" si="382">IF($J193=0,0,K386/$J193*100)</f>
        <v>61.111111111111114</v>
      </c>
      <c r="L193" s="12">
        <f t="shared" si="382"/>
        <v>22.222222222222221</v>
      </c>
      <c r="M193" s="12">
        <f t="shared" si="382"/>
        <v>16.666666666666664</v>
      </c>
    </row>
    <row r="197" spans="1:13" ht="15" customHeight="1" x14ac:dyDescent="0.15">
      <c r="A197" s="7" t="s">
        <v>0</v>
      </c>
      <c r="B197" s="21"/>
      <c r="C197" s="8"/>
      <c r="D197" s="15">
        <v>5938</v>
      </c>
      <c r="E197" s="15">
        <v>2966</v>
      </c>
      <c r="F197" s="15">
        <v>1543</v>
      </c>
      <c r="G197" s="15">
        <v>857</v>
      </c>
      <c r="H197" s="15">
        <v>537</v>
      </c>
      <c r="I197" s="15">
        <v>35</v>
      </c>
      <c r="J197" s="15">
        <v>5938</v>
      </c>
      <c r="K197" s="15">
        <v>5188</v>
      </c>
      <c r="L197" s="15">
        <v>729</v>
      </c>
      <c r="M197" s="15">
        <v>21</v>
      </c>
    </row>
    <row r="198" spans="1:13" ht="15" customHeight="1" x14ac:dyDescent="0.15">
      <c r="A198" s="4"/>
      <c r="B198" s="22"/>
      <c r="C198" s="5"/>
      <c r="D198" s="15"/>
      <c r="E198" s="15"/>
      <c r="F198" s="15"/>
      <c r="G198" s="15"/>
      <c r="H198" s="15"/>
      <c r="I198" s="15"/>
      <c r="J198" s="15"/>
      <c r="K198" s="15"/>
      <c r="L198" s="15"/>
      <c r="M198" s="15"/>
    </row>
    <row r="199" spans="1:13" ht="15" customHeight="1" x14ac:dyDescent="0.15">
      <c r="A199" s="2" t="s">
        <v>362</v>
      </c>
      <c r="B199" s="23" t="s">
        <v>10</v>
      </c>
      <c r="C199" s="17" t="s">
        <v>207</v>
      </c>
      <c r="D199" s="15">
        <v>79</v>
      </c>
      <c r="E199" s="15">
        <v>46</v>
      </c>
      <c r="F199" s="15">
        <v>22</v>
      </c>
      <c r="G199" s="15">
        <v>7</v>
      </c>
      <c r="H199" s="15">
        <v>4</v>
      </c>
      <c r="I199" s="15">
        <v>0</v>
      </c>
      <c r="J199" s="15">
        <v>79</v>
      </c>
      <c r="K199" s="15">
        <v>67</v>
      </c>
      <c r="L199" s="15">
        <v>10</v>
      </c>
      <c r="M199" s="15">
        <v>2</v>
      </c>
    </row>
    <row r="200" spans="1:13" ht="15" customHeight="1" x14ac:dyDescent="0.15">
      <c r="A200" s="3" t="s">
        <v>206</v>
      </c>
      <c r="B200" s="24" t="s">
        <v>11</v>
      </c>
      <c r="C200" s="18" t="s">
        <v>208</v>
      </c>
      <c r="D200" s="15">
        <v>113</v>
      </c>
      <c r="E200" s="15">
        <v>55</v>
      </c>
      <c r="F200" s="15">
        <v>35</v>
      </c>
      <c r="G200" s="15">
        <v>18</v>
      </c>
      <c r="H200" s="15">
        <v>5</v>
      </c>
      <c r="I200" s="15">
        <v>0</v>
      </c>
      <c r="J200" s="15">
        <v>113</v>
      </c>
      <c r="K200" s="15">
        <v>100</v>
      </c>
      <c r="L200" s="15">
        <v>12</v>
      </c>
      <c r="M200" s="15">
        <v>1</v>
      </c>
    </row>
    <row r="201" spans="1:13" ht="15" customHeight="1" x14ac:dyDescent="0.15">
      <c r="A201" s="3"/>
      <c r="B201" s="24"/>
      <c r="C201" s="18" t="s">
        <v>209</v>
      </c>
      <c r="D201" s="15">
        <v>231</v>
      </c>
      <c r="E201" s="15">
        <v>107</v>
      </c>
      <c r="F201" s="15">
        <v>59</v>
      </c>
      <c r="G201" s="15">
        <v>32</v>
      </c>
      <c r="H201" s="15">
        <v>31</v>
      </c>
      <c r="I201" s="15">
        <v>2</v>
      </c>
      <c r="J201" s="15">
        <v>231</v>
      </c>
      <c r="K201" s="15">
        <v>207</v>
      </c>
      <c r="L201" s="15">
        <v>24</v>
      </c>
      <c r="M201" s="15">
        <v>0</v>
      </c>
    </row>
    <row r="202" spans="1:13" ht="15" customHeight="1" x14ac:dyDescent="0.15">
      <c r="A202" s="3"/>
      <c r="B202" s="24"/>
      <c r="C202" s="18" t="s">
        <v>210</v>
      </c>
      <c r="D202" s="15">
        <v>387</v>
      </c>
      <c r="E202" s="15">
        <v>188</v>
      </c>
      <c r="F202" s="15">
        <v>97</v>
      </c>
      <c r="G202" s="15">
        <v>64</v>
      </c>
      <c r="H202" s="15">
        <v>37</v>
      </c>
      <c r="I202" s="15">
        <v>1</v>
      </c>
      <c r="J202" s="15">
        <v>387</v>
      </c>
      <c r="K202" s="15">
        <v>336</v>
      </c>
      <c r="L202" s="15">
        <v>50</v>
      </c>
      <c r="M202" s="15">
        <v>1</v>
      </c>
    </row>
    <row r="203" spans="1:13" ht="15" customHeight="1" x14ac:dyDescent="0.15">
      <c r="A203" s="3"/>
      <c r="B203" s="24"/>
      <c r="C203" s="18" t="s">
        <v>211</v>
      </c>
      <c r="D203" s="15">
        <v>800</v>
      </c>
      <c r="E203" s="15">
        <v>421</v>
      </c>
      <c r="F203" s="15">
        <v>222</v>
      </c>
      <c r="G203" s="15">
        <v>99</v>
      </c>
      <c r="H203" s="15">
        <v>53</v>
      </c>
      <c r="I203" s="15">
        <v>5</v>
      </c>
      <c r="J203" s="15">
        <v>800</v>
      </c>
      <c r="K203" s="15">
        <v>692</v>
      </c>
      <c r="L203" s="15">
        <v>105</v>
      </c>
      <c r="M203" s="15">
        <v>3</v>
      </c>
    </row>
    <row r="204" spans="1:13" ht="15" customHeight="1" x14ac:dyDescent="0.15">
      <c r="A204" s="3"/>
      <c r="B204" s="24"/>
      <c r="C204" s="18" t="s">
        <v>212</v>
      </c>
      <c r="D204" s="15">
        <v>1362</v>
      </c>
      <c r="E204" s="15">
        <v>692</v>
      </c>
      <c r="F204" s="15">
        <v>355</v>
      </c>
      <c r="G204" s="15">
        <v>192</v>
      </c>
      <c r="H204" s="15">
        <v>114</v>
      </c>
      <c r="I204" s="15">
        <v>9</v>
      </c>
      <c r="J204" s="15">
        <v>1362</v>
      </c>
      <c r="K204" s="15">
        <v>1190</v>
      </c>
      <c r="L204" s="15">
        <v>165</v>
      </c>
      <c r="M204" s="15">
        <v>7</v>
      </c>
    </row>
    <row r="205" spans="1:13" ht="15" customHeight="1" x14ac:dyDescent="0.15">
      <c r="A205" s="3"/>
      <c r="B205" s="24"/>
      <c r="C205" s="18" t="s">
        <v>213</v>
      </c>
      <c r="D205" s="15">
        <v>1478</v>
      </c>
      <c r="E205" s="15">
        <v>708</v>
      </c>
      <c r="F205" s="15">
        <v>374</v>
      </c>
      <c r="G205" s="15">
        <v>236</v>
      </c>
      <c r="H205" s="15">
        <v>156</v>
      </c>
      <c r="I205" s="15">
        <v>4</v>
      </c>
      <c r="J205" s="15">
        <v>1478</v>
      </c>
      <c r="K205" s="15">
        <v>1292</v>
      </c>
      <c r="L205" s="15">
        <v>183</v>
      </c>
      <c r="M205" s="15">
        <v>3</v>
      </c>
    </row>
    <row r="206" spans="1:13" ht="15" customHeight="1" x14ac:dyDescent="0.15">
      <c r="A206" s="3"/>
      <c r="B206" s="24"/>
      <c r="C206" s="18" t="s">
        <v>353</v>
      </c>
      <c r="D206" s="15">
        <v>600</v>
      </c>
      <c r="E206" s="15">
        <v>293</v>
      </c>
      <c r="F206" s="15">
        <v>153</v>
      </c>
      <c r="G206" s="15">
        <v>87</v>
      </c>
      <c r="H206" s="15">
        <v>60</v>
      </c>
      <c r="I206" s="15">
        <v>7</v>
      </c>
      <c r="J206" s="15">
        <v>600</v>
      </c>
      <c r="K206" s="15">
        <v>524</v>
      </c>
      <c r="L206" s="15">
        <v>75</v>
      </c>
      <c r="M206" s="15">
        <v>1</v>
      </c>
    </row>
    <row r="207" spans="1:13" ht="15" customHeight="1" x14ac:dyDescent="0.15">
      <c r="A207" s="3"/>
      <c r="B207" s="24"/>
      <c r="C207" s="18" t="s">
        <v>215</v>
      </c>
      <c r="D207" s="15">
        <v>83</v>
      </c>
      <c r="E207" s="15">
        <v>41</v>
      </c>
      <c r="F207" s="15">
        <v>23</v>
      </c>
      <c r="G207" s="15">
        <v>11</v>
      </c>
      <c r="H207" s="15">
        <v>7</v>
      </c>
      <c r="I207" s="15">
        <v>1</v>
      </c>
      <c r="J207" s="15">
        <v>83</v>
      </c>
      <c r="K207" s="15">
        <v>74</v>
      </c>
      <c r="L207" s="15">
        <v>9</v>
      </c>
      <c r="M207" s="15">
        <v>0</v>
      </c>
    </row>
    <row r="208" spans="1:13" ht="15" customHeight="1" x14ac:dyDescent="0.15">
      <c r="A208" s="3"/>
      <c r="B208" s="25"/>
      <c r="C208" s="19" t="s">
        <v>24</v>
      </c>
      <c r="D208" s="15">
        <v>805</v>
      </c>
      <c r="E208" s="15">
        <v>415</v>
      </c>
      <c r="F208" s="15">
        <v>203</v>
      </c>
      <c r="G208" s="15">
        <v>111</v>
      </c>
      <c r="H208" s="15">
        <v>70</v>
      </c>
      <c r="I208" s="15">
        <v>6</v>
      </c>
      <c r="J208" s="15">
        <v>805</v>
      </c>
      <c r="K208" s="15">
        <v>706</v>
      </c>
      <c r="L208" s="15">
        <v>96</v>
      </c>
      <c r="M208" s="15">
        <v>3</v>
      </c>
    </row>
    <row r="209" spans="1:13" ht="15" customHeight="1" x14ac:dyDescent="0.15">
      <c r="A209" s="3"/>
      <c r="B209" s="24" t="s">
        <v>12</v>
      </c>
      <c r="C209" s="17" t="s">
        <v>207</v>
      </c>
      <c r="D209" s="15">
        <v>9</v>
      </c>
      <c r="E209" s="15">
        <v>6</v>
      </c>
      <c r="F209" s="15">
        <v>2</v>
      </c>
      <c r="G209" s="15">
        <v>1</v>
      </c>
      <c r="H209" s="15">
        <v>0</v>
      </c>
      <c r="I209" s="15">
        <v>0</v>
      </c>
      <c r="J209" s="15">
        <v>9</v>
      </c>
      <c r="K209" s="15">
        <v>9</v>
      </c>
      <c r="L209" s="15">
        <v>0</v>
      </c>
      <c r="M209" s="15">
        <v>0</v>
      </c>
    </row>
    <row r="210" spans="1:13" ht="15" customHeight="1" x14ac:dyDescent="0.15">
      <c r="A210" s="3"/>
      <c r="B210" s="24" t="s">
        <v>13</v>
      </c>
      <c r="C210" s="18" t="s">
        <v>208</v>
      </c>
      <c r="D210" s="15">
        <v>28</v>
      </c>
      <c r="E210" s="15">
        <v>12</v>
      </c>
      <c r="F210" s="15">
        <v>11</v>
      </c>
      <c r="G210" s="15">
        <v>4</v>
      </c>
      <c r="H210" s="15">
        <v>1</v>
      </c>
      <c r="I210" s="15">
        <v>0</v>
      </c>
      <c r="J210" s="15">
        <v>28</v>
      </c>
      <c r="K210" s="15">
        <v>25</v>
      </c>
      <c r="L210" s="15">
        <v>2</v>
      </c>
      <c r="M210" s="15">
        <v>1</v>
      </c>
    </row>
    <row r="211" spans="1:13" ht="15" customHeight="1" x14ac:dyDescent="0.15">
      <c r="A211" s="3"/>
      <c r="B211" s="24" t="s">
        <v>14</v>
      </c>
      <c r="C211" s="18" t="s">
        <v>209</v>
      </c>
      <c r="D211" s="15">
        <v>34</v>
      </c>
      <c r="E211" s="15">
        <v>17</v>
      </c>
      <c r="F211" s="15">
        <v>9</v>
      </c>
      <c r="G211" s="15">
        <v>4</v>
      </c>
      <c r="H211" s="15">
        <v>4</v>
      </c>
      <c r="I211" s="15">
        <v>0</v>
      </c>
      <c r="J211" s="15">
        <v>34</v>
      </c>
      <c r="K211" s="15">
        <v>31</v>
      </c>
      <c r="L211" s="15">
        <v>3</v>
      </c>
      <c r="M211" s="15">
        <v>0</v>
      </c>
    </row>
    <row r="212" spans="1:13" ht="15" customHeight="1" x14ac:dyDescent="0.15">
      <c r="A212" s="3"/>
      <c r="B212" s="24"/>
      <c r="C212" s="18" t="s">
        <v>210</v>
      </c>
      <c r="D212" s="15">
        <v>96</v>
      </c>
      <c r="E212" s="15">
        <v>32</v>
      </c>
      <c r="F212" s="15">
        <v>36</v>
      </c>
      <c r="G212" s="15">
        <v>15</v>
      </c>
      <c r="H212" s="15">
        <v>13</v>
      </c>
      <c r="I212" s="15">
        <v>0</v>
      </c>
      <c r="J212" s="15">
        <v>96</v>
      </c>
      <c r="K212" s="15">
        <v>85</v>
      </c>
      <c r="L212" s="15">
        <v>11</v>
      </c>
      <c r="M212" s="15">
        <v>0</v>
      </c>
    </row>
    <row r="213" spans="1:13" ht="15" customHeight="1" x14ac:dyDescent="0.15">
      <c r="A213" s="3"/>
      <c r="B213" s="24"/>
      <c r="C213" s="18" t="s">
        <v>211</v>
      </c>
      <c r="D213" s="15">
        <v>246</v>
      </c>
      <c r="E213" s="15">
        <v>118</v>
      </c>
      <c r="F213" s="15">
        <v>73</v>
      </c>
      <c r="G213" s="15">
        <v>37</v>
      </c>
      <c r="H213" s="15">
        <v>17</v>
      </c>
      <c r="I213" s="15">
        <v>1</v>
      </c>
      <c r="J213" s="15">
        <v>246</v>
      </c>
      <c r="K213" s="15">
        <v>211</v>
      </c>
      <c r="L213" s="15">
        <v>33</v>
      </c>
      <c r="M213" s="15">
        <v>2</v>
      </c>
    </row>
    <row r="214" spans="1:13" ht="15" customHeight="1" x14ac:dyDescent="0.15">
      <c r="A214" s="3"/>
      <c r="B214" s="24"/>
      <c r="C214" s="18" t="s">
        <v>212</v>
      </c>
      <c r="D214" s="15">
        <v>478</v>
      </c>
      <c r="E214" s="15">
        <v>232</v>
      </c>
      <c r="F214" s="15">
        <v>138</v>
      </c>
      <c r="G214" s="15">
        <v>67</v>
      </c>
      <c r="H214" s="15">
        <v>37</v>
      </c>
      <c r="I214" s="15">
        <v>4</v>
      </c>
      <c r="J214" s="15">
        <v>478</v>
      </c>
      <c r="K214" s="15">
        <v>417</v>
      </c>
      <c r="L214" s="15">
        <v>58</v>
      </c>
      <c r="M214" s="15">
        <v>3</v>
      </c>
    </row>
    <row r="215" spans="1:13" ht="15" customHeight="1" x14ac:dyDescent="0.15">
      <c r="A215" s="3"/>
      <c r="B215" s="24"/>
      <c r="C215" s="18" t="s">
        <v>213</v>
      </c>
      <c r="D215" s="15">
        <v>572</v>
      </c>
      <c r="E215" s="15">
        <v>270</v>
      </c>
      <c r="F215" s="15">
        <v>145</v>
      </c>
      <c r="G215" s="15">
        <v>85</v>
      </c>
      <c r="H215" s="15">
        <v>71</v>
      </c>
      <c r="I215" s="15">
        <v>1</v>
      </c>
      <c r="J215" s="15">
        <v>572</v>
      </c>
      <c r="K215" s="15">
        <v>503</v>
      </c>
      <c r="L215" s="15">
        <v>67</v>
      </c>
      <c r="M215" s="15">
        <v>2</v>
      </c>
    </row>
    <row r="216" spans="1:13" ht="15" customHeight="1" x14ac:dyDescent="0.15">
      <c r="A216" s="3"/>
      <c r="B216" s="24"/>
      <c r="C216" s="18" t="s">
        <v>353</v>
      </c>
      <c r="D216" s="15">
        <v>250</v>
      </c>
      <c r="E216" s="15">
        <v>118</v>
      </c>
      <c r="F216" s="15">
        <v>65</v>
      </c>
      <c r="G216" s="15">
        <v>36</v>
      </c>
      <c r="H216" s="15">
        <v>28</v>
      </c>
      <c r="I216" s="15">
        <v>3</v>
      </c>
      <c r="J216" s="15">
        <v>250</v>
      </c>
      <c r="K216" s="15">
        <v>220</v>
      </c>
      <c r="L216" s="15">
        <v>29</v>
      </c>
      <c r="M216" s="15">
        <v>1</v>
      </c>
    </row>
    <row r="217" spans="1:13" ht="15" customHeight="1" x14ac:dyDescent="0.15">
      <c r="A217" s="3"/>
      <c r="B217" s="24"/>
      <c r="C217" s="18" t="s">
        <v>215</v>
      </c>
      <c r="D217" s="15">
        <v>40</v>
      </c>
      <c r="E217" s="15">
        <v>17</v>
      </c>
      <c r="F217" s="15">
        <v>14</v>
      </c>
      <c r="G217" s="15">
        <v>6</v>
      </c>
      <c r="H217" s="15">
        <v>3</v>
      </c>
      <c r="I217" s="15">
        <v>0</v>
      </c>
      <c r="J217" s="15">
        <v>40</v>
      </c>
      <c r="K217" s="15">
        <v>34</v>
      </c>
      <c r="L217" s="15">
        <v>6</v>
      </c>
      <c r="M217" s="15">
        <v>0</v>
      </c>
    </row>
    <row r="218" spans="1:13" ht="15" customHeight="1" x14ac:dyDescent="0.15">
      <c r="A218" s="3"/>
      <c r="B218" s="25"/>
      <c r="C218" s="19" t="s">
        <v>24</v>
      </c>
      <c r="D218" s="15">
        <v>173</v>
      </c>
      <c r="E218" s="15">
        <v>89</v>
      </c>
      <c r="F218" s="15">
        <v>42</v>
      </c>
      <c r="G218" s="15">
        <v>30</v>
      </c>
      <c r="H218" s="15">
        <v>11</v>
      </c>
      <c r="I218" s="15">
        <v>1</v>
      </c>
      <c r="J218" s="15">
        <v>173</v>
      </c>
      <c r="K218" s="15">
        <v>149</v>
      </c>
      <c r="L218" s="15">
        <v>24</v>
      </c>
      <c r="M218" s="15">
        <v>0</v>
      </c>
    </row>
    <row r="219" spans="1:13" ht="15" customHeight="1" x14ac:dyDescent="0.15">
      <c r="A219" s="3"/>
      <c r="B219" s="24" t="s">
        <v>15</v>
      </c>
      <c r="C219" s="17" t="s">
        <v>207</v>
      </c>
      <c r="D219" s="15">
        <v>48</v>
      </c>
      <c r="E219" s="15">
        <v>27</v>
      </c>
      <c r="F219" s="15">
        <v>13</v>
      </c>
      <c r="G219" s="15">
        <v>5</v>
      </c>
      <c r="H219" s="15">
        <v>3</v>
      </c>
      <c r="I219" s="15">
        <v>0</v>
      </c>
      <c r="J219" s="15">
        <v>48</v>
      </c>
      <c r="K219" s="15">
        <v>41</v>
      </c>
      <c r="L219" s="15">
        <v>7</v>
      </c>
      <c r="M219" s="15">
        <v>0</v>
      </c>
    </row>
    <row r="220" spans="1:13" ht="15" customHeight="1" x14ac:dyDescent="0.15">
      <c r="A220" s="3"/>
      <c r="B220" s="24" t="s">
        <v>16</v>
      </c>
      <c r="C220" s="18" t="s">
        <v>208</v>
      </c>
      <c r="D220" s="15">
        <v>58</v>
      </c>
      <c r="E220" s="15">
        <v>30</v>
      </c>
      <c r="F220" s="15">
        <v>16</v>
      </c>
      <c r="G220" s="15">
        <v>10</v>
      </c>
      <c r="H220" s="15">
        <v>2</v>
      </c>
      <c r="I220" s="15">
        <v>0</v>
      </c>
      <c r="J220" s="15">
        <v>58</v>
      </c>
      <c r="K220" s="15">
        <v>51</v>
      </c>
      <c r="L220" s="15">
        <v>7</v>
      </c>
      <c r="M220" s="15">
        <v>0</v>
      </c>
    </row>
    <row r="221" spans="1:13" ht="15" customHeight="1" x14ac:dyDescent="0.15">
      <c r="A221" s="3"/>
      <c r="B221" s="24" t="s">
        <v>17</v>
      </c>
      <c r="C221" s="18" t="s">
        <v>209</v>
      </c>
      <c r="D221" s="15">
        <v>105</v>
      </c>
      <c r="E221" s="15">
        <v>47</v>
      </c>
      <c r="F221" s="15">
        <v>23</v>
      </c>
      <c r="G221" s="15">
        <v>15</v>
      </c>
      <c r="H221" s="15">
        <v>18</v>
      </c>
      <c r="I221" s="15">
        <v>2</v>
      </c>
      <c r="J221" s="15">
        <v>105</v>
      </c>
      <c r="K221" s="15">
        <v>91</v>
      </c>
      <c r="L221" s="15">
        <v>14</v>
      </c>
      <c r="M221" s="15">
        <v>0</v>
      </c>
    </row>
    <row r="222" spans="1:13" ht="15" customHeight="1" x14ac:dyDescent="0.15">
      <c r="A222" s="3"/>
      <c r="B222" s="24"/>
      <c r="C222" s="18" t="s">
        <v>210</v>
      </c>
      <c r="D222" s="15">
        <v>172</v>
      </c>
      <c r="E222" s="15">
        <v>102</v>
      </c>
      <c r="F222" s="15">
        <v>30</v>
      </c>
      <c r="G222" s="15">
        <v>30</v>
      </c>
      <c r="H222" s="15">
        <v>10</v>
      </c>
      <c r="I222" s="15">
        <v>0</v>
      </c>
      <c r="J222" s="15">
        <v>172</v>
      </c>
      <c r="K222" s="15">
        <v>145</v>
      </c>
      <c r="L222" s="15">
        <v>27</v>
      </c>
      <c r="M222" s="15">
        <v>0</v>
      </c>
    </row>
    <row r="223" spans="1:13" ht="15" customHeight="1" x14ac:dyDescent="0.15">
      <c r="A223" s="3"/>
      <c r="B223" s="24"/>
      <c r="C223" s="18" t="s">
        <v>211</v>
      </c>
      <c r="D223" s="15">
        <v>294</v>
      </c>
      <c r="E223" s="15">
        <v>167</v>
      </c>
      <c r="F223" s="15">
        <v>73</v>
      </c>
      <c r="G223" s="15">
        <v>35</v>
      </c>
      <c r="H223" s="15">
        <v>17</v>
      </c>
      <c r="I223" s="15">
        <v>2</v>
      </c>
      <c r="J223" s="15">
        <v>294</v>
      </c>
      <c r="K223" s="15">
        <v>252</v>
      </c>
      <c r="L223" s="15">
        <v>42</v>
      </c>
      <c r="M223" s="15">
        <v>0</v>
      </c>
    </row>
    <row r="224" spans="1:13" ht="15" customHeight="1" x14ac:dyDescent="0.15">
      <c r="A224" s="3"/>
      <c r="B224" s="24"/>
      <c r="C224" s="18" t="s">
        <v>212</v>
      </c>
      <c r="D224" s="15">
        <v>422</v>
      </c>
      <c r="E224" s="15">
        <v>218</v>
      </c>
      <c r="F224" s="15">
        <v>108</v>
      </c>
      <c r="G224" s="15">
        <v>58</v>
      </c>
      <c r="H224" s="15">
        <v>36</v>
      </c>
      <c r="I224" s="15">
        <v>2</v>
      </c>
      <c r="J224" s="15">
        <v>422</v>
      </c>
      <c r="K224" s="15">
        <v>364</v>
      </c>
      <c r="L224" s="15">
        <v>56</v>
      </c>
      <c r="M224" s="15">
        <v>2</v>
      </c>
    </row>
    <row r="225" spans="1:13" ht="15" customHeight="1" x14ac:dyDescent="0.15">
      <c r="A225" s="3"/>
      <c r="B225" s="24"/>
      <c r="C225" s="18" t="s">
        <v>213</v>
      </c>
      <c r="D225" s="15">
        <v>406</v>
      </c>
      <c r="E225" s="15">
        <v>206</v>
      </c>
      <c r="F225" s="15">
        <v>112</v>
      </c>
      <c r="G225" s="15">
        <v>57</v>
      </c>
      <c r="H225" s="15">
        <v>31</v>
      </c>
      <c r="I225" s="15">
        <v>0</v>
      </c>
      <c r="J225" s="15">
        <v>406</v>
      </c>
      <c r="K225" s="15">
        <v>344</v>
      </c>
      <c r="L225" s="15">
        <v>61</v>
      </c>
      <c r="M225" s="15">
        <v>1</v>
      </c>
    </row>
    <row r="226" spans="1:13" ht="15" customHeight="1" x14ac:dyDescent="0.15">
      <c r="A226" s="3"/>
      <c r="B226" s="24"/>
      <c r="C226" s="18" t="s">
        <v>353</v>
      </c>
      <c r="D226" s="15">
        <v>167</v>
      </c>
      <c r="E226" s="15">
        <v>90</v>
      </c>
      <c r="F226" s="15">
        <v>32</v>
      </c>
      <c r="G226" s="15">
        <v>23</v>
      </c>
      <c r="H226" s="15">
        <v>21</v>
      </c>
      <c r="I226" s="15">
        <v>1</v>
      </c>
      <c r="J226" s="15">
        <v>167</v>
      </c>
      <c r="K226" s="15">
        <v>140</v>
      </c>
      <c r="L226" s="15">
        <v>27</v>
      </c>
      <c r="M226" s="15">
        <v>0</v>
      </c>
    </row>
    <row r="227" spans="1:13" ht="15" customHeight="1" x14ac:dyDescent="0.15">
      <c r="A227" s="3"/>
      <c r="B227" s="24"/>
      <c r="C227" s="18" t="s">
        <v>215</v>
      </c>
      <c r="D227" s="15">
        <v>26</v>
      </c>
      <c r="E227" s="15">
        <v>14</v>
      </c>
      <c r="F227" s="15">
        <v>5</v>
      </c>
      <c r="G227" s="15">
        <v>3</v>
      </c>
      <c r="H227" s="15">
        <v>3</v>
      </c>
      <c r="I227" s="15">
        <v>1</v>
      </c>
      <c r="J227" s="15">
        <v>26</v>
      </c>
      <c r="K227" s="15">
        <v>25</v>
      </c>
      <c r="L227" s="15">
        <v>1</v>
      </c>
      <c r="M227" s="15">
        <v>0</v>
      </c>
    </row>
    <row r="228" spans="1:13" ht="15" customHeight="1" x14ac:dyDescent="0.15">
      <c r="A228" s="3"/>
      <c r="B228" s="4"/>
      <c r="C228" s="19" t="s">
        <v>24</v>
      </c>
      <c r="D228" s="15">
        <v>309</v>
      </c>
      <c r="E228" s="15">
        <v>164</v>
      </c>
      <c r="F228" s="15">
        <v>76</v>
      </c>
      <c r="G228" s="15">
        <v>43</v>
      </c>
      <c r="H228" s="15">
        <v>23</v>
      </c>
      <c r="I228" s="15">
        <v>3</v>
      </c>
      <c r="J228" s="15">
        <v>309</v>
      </c>
      <c r="K228" s="15">
        <v>266</v>
      </c>
      <c r="L228" s="15">
        <v>41</v>
      </c>
      <c r="M228" s="15">
        <v>2</v>
      </c>
    </row>
    <row r="229" spans="1:13" ht="15" customHeight="1" x14ac:dyDescent="0.15">
      <c r="A229" s="3"/>
      <c r="B229" s="230" t="s">
        <v>18</v>
      </c>
      <c r="C229" s="18" t="s">
        <v>207</v>
      </c>
      <c r="D229" s="15">
        <v>22</v>
      </c>
      <c r="E229" s="15">
        <v>13</v>
      </c>
      <c r="F229" s="15">
        <v>7</v>
      </c>
      <c r="G229" s="15">
        <v>1</v>
      </c>
      <c r="H229" s="15">
        <v>1</v>
      </c>
      <c r="I229" s="15">
        <v>0</v>
      </c>
      <c r="J229" s="15">
        <v>22</v>
      </c>
      <c r="K229" s="15">
        <v>17</v>
      </c>
      <c r="L229" s="15">
        <v>3</v>
      </c>
      <c r="M229" s="15">
        <v>2</v>
      </c>
    </row>
    <row r="230" spans="1:13" ht="15" customHeight="1" x14ac:dyDescent="0.15">
      <c r="A230" s="3"/>
      <c r="B230" s="231"/>
      <c r="C230" s="18" t="s">
        <v>208</v>
      </c>
      <c r="D230" s="15">
        <v>25</v>
      </c>
      <c r="E230" s="15">
        <v>12</v>
      </c>
      <c r="F230" s="15">
        <v>7</v>
      </c>
      <c r="G230" s="15">
        <v>4</v>
      </c>
      <c r="H230" s="15">
        <v>2</v>
      </c>
      <c r="I230" s="15">
        <v>0</v>
      </c>
      <c r="J230" s="15">
        <v>25</v>
      </c>
      <c r="K230" s="15">
        <v>22</v>
      </c>
      <c r="L230" s="15">
        <v>3</v>
      </c>
      <c r="M230" s="15">
        <v>0</v>
      </c>
    </row>
    <row r="231" spans="1:13" ht="15" customHeight="1" x14ac:dyDescent="0.15">
      <c r="A231" s="3"/>
      <c r="B231" s="231"/>
      <c r="C231" s="18" t="s">
        <v>209</v>
      </c>
      <c r="D231" s="15">
        <v>89</v>
      </c>
      <c r="E231" s="15">
        <v>41</v>
      </c>
      <c r="F231" s="15">
        <v>26</v>
      </c>
      <c r="G231" s="15">
        <v>13</v>
      </c>
      <c r="H231" s="15">
        <v>9</v>
      </c>
      <c r="I231" s="15">
        <v>0</v>
      </c>
      <c r="J231" s="15">
        <v>89</v>
      </c>
      <c r="K231" s="15">
        <v>82</v>
      </c>
      <c r="L231" s="15">
        <v>7</v>
      </c>
      <c r="M231" s="15">
        <v>0</v>
      </c>
    </row>
    <row r="232" spans="1:13" ht="15" customHeight="1" x14ac:dyDescent="0.15">
      <c r="A232" s="3"/>
      <c r="B232" s="231"/>
      <c r="C232" s="18" t="s">
        <v>210</v>
      </c>
      <c r="D232" s="15">
        <v>110</v>
      </c>
      <c r="E232" s="15">
        <v>51</v>
      </c>
      <c r="F232" s="15">
        <v>29</v>
      </c>
      <c r="G232" s="15">
        <v>17</v>
      </c>
      <c r="H232" s="15">
        <v>12</v>
      </c>
      <c r="I232" s="15">
        <v>1</v>
      </c>
      <c r="J232" s="15">
        <v>110</v>
      </c>
      <c r="K232" s="15">
        <v>97</v>
      </c>
      <c r="L232" s="15">
        <v>12</v>
      </c>
      <c r="M232" s="15">
        <v>1</v>
      </c>
    </row>
    <row r="233" spans="1:13" ht="15" customHeight="1" x14ac:dyDescent="0.15">
      <c r="A233" s="3"/>
      <c r="B233" s="231"/>
      <c r="C233" s="18" t="s">
        <v>211</v>
      </c>
      <c r="D233" s="15">
        <v>238</v>
      </c>
      <c r="E233" s="15">
        <v>127</v>
      </c>
      <c r="F233" s="15">
        <v>68</v>
      </c>
      <c r="G233" s="15">
        <v>23</v>
      </c>
      <c r="H233" s="15">
        <v>18</v>
      </c>
      <c r="I233" s="15">
        <v>2</v>
      </c>
      <c r="J233" s="15">
        <v>238</v>
      </c>
      <c r="K233" s="15">
        <v>209</v>
      </c>
      <c r="L233" s="15">
        <v>28</v>
      </c>
      <c r="M233" s="15">
        <v>1</v>
      </c>
    </row>
    <row r="234" spans="1:13" ht="15" customHeight="1" x14ac:dyDescent="0.15">
      <c r="A234" s="3"/>
      <c r="B234" s="24"/>
      <c r="C234" s="18" t="s">
        <v>212</v>
      </c>
      <c r="D234" s="15">
        <v>408</v>
      </c>
      <c r="E234" s="15">
        <v>210</v>
      </c>
      <c r="F234" s="15">
        <v>98</v>
      </c>
      <c r="G234" s="15">
        <v>63</v>
      </c>
      <c r="H234" s="15">
        <v>34</v>
      </c>
      <c r="I234" s="15">
        <v>3</v>
      </c>
      <c r="J234" s="15">
        <v>408</v>
      </c>
      <c r="K234" s="15">
        <v>363</v>
      </c>
      <c r="L234" s="15">
        <v>43</v>
      </c>
      <c r="M234" s="15">
        <v>2</v>
      </c>
    </row>
    <row r="235" spans="1:13" ht="15" customHeight="1" x14ac:dyDescent="0.15">
      <c r="A235" s="3"/>
      <c r="B235" s="24"/>
      <c r="C235" s="18" t="s">
        <v>213</v>
      </c>
      <c r="D235" s="15">
        <v>449</v>
      </c>
      <c r="E235" s="15">
        <v>213</v>
      </c>
      <c r="F235" s="15">
        <v>100</v>
      </c>
      <c r="G235" s="15">
        <v>86</v>
      </c>
      <c r="H235" s="15">
        <v>47</v>
      </c>
      <c r="I235" s="15">
        <v>3</v>
      </c>
      <c r="J235" s="15">
        <v>449</v>
      </c>
      <c r="K235" s="15">
        <v>406</v>
      </c>
      <c r="L235" s="15">
        <v>43</v>
      </c>
      <c r="M235" s="15">
        <v>0</v>
      </c>
    </row>
    <row r="236" spans="1:13" ht="15" customHeight="1" x14ac:dyDescent="0.15">
      <c r="A236" s="3"/>
      <c r="B236" s="24"/>
      <c r="C236" s="18" t="s">
        <v>353</v>
      </c>
      <c r="D236" s="15">
        <v>159</v>
      </c>
      <c r="E236" s="15">
        <v>74</v>
      </c>
      <c r="F236" s="15">
        <v>49</v>
      </c>
      <c r="G236" s="15">
        <v>25</v>
      </c>
      <c r="H236" s="15">
        <v>8</v>
      </c>
      <c r="I236" s="15">
        <v>3</v>
      </c>
      <c r="J236" s="15">
        <v>159</v>
      </c>
      <c r="K236" s="15">
        <v>148</v>
      </c>
      <c r="L236" s="15">
        <v>11</v>
      </c>
      <c r="M236" s="15">
        <v>0</v>
      </c>
    </row>
    <row r="237" spans="1:13" ht="15" customHeight="1" x14ac:dyDescent="0.15">
      <c r="A237" s="3"/>
      <c r="B237" s="24"/>
      <c r="C237" s="18" t="s">
        <v>215</v>
      </c>
      <c r="D237" s="15">
        <v>15</v>
      </c>
      <c r="E237" s="15">
        <v>9</v>
      </c>
      <c r="F237" s="15">
        <v>3</v>
      </c>
      <c r="G237" s="15">
        <v>2</v>
      </c>
      <c r="H237" s="15">
        <v>1</v>
      </c>
      <c r="I237" s="15">
        <v>0</v>
      </c>
      <c r="J237" s="15">
        <v>15</v>
      </c>
      <c r="K237" s="15">
        <v>14</v>
      </c>
      <c r="L237" s="15">
        <v>1</v>
      </c>
      <c r="M237" s="15">
        <v>0</v>
      </c>
    </row>
    <row r="238" spans="1:13" ht="15" customHeight="1" x14ac:dyDescent="0.15">
      <c r="A238" s="6"/>
      <c r="B238" s="4"/>
      <c r="C238" s="19" t="s">
        <v>24</v>
      </c>
      <c r="D238" s="15">
        <v>302</v>
      </c>
      <c r="E238" s="15">
        <v>157</v>
      </c>
      <c r="F238" s="15">
        <v>79</v>
      </c>
      <c r="G238" s="15">
        <v>35</v>
      </c>
      <c r="H238" s="15">
        <v>29</v>
      </c>
      <c r="I238" s="15">
        <v>2</v>
      </c>
      <c r="J238" s="15">
        <v>302</v>
      </c>
      <c r="K238" s="15">
        <v>277</v>
      </c>
      <c r="L238" s="15">
        <v>24</v>
      </c>
      <c r="M238" s="15">
        <v>1</v>
      </c>
    </row>
    <row r="239" spans="1:13" ht="15" customHeight="1" x14ac:dyDescent="0.15">
      <c r="A239" s="2" t="s">
        <v>351</v>
      </c>
      <c r="B239" s="23" t="s">
        <v>10</v>
      </c>
      <c r="C239" s="17" t="s">
        <v>218</v>
      </c>
      <c r="D239" s="15">
        <v>203</v>
      </c>
      <c r="E239" s="15">
        <v>104</v>
      </c>
      <c r="F239" s="15">
        <v>50</v>
      </c>
      <c r="G239" s="15">
        <v>34</v>
      </c>
      <c r="H239" s="15">
        <v>15</v>
      </c>
      <c r="I239" s="15">
        <v>0</v>
      </c>
      <c r="J239" s="15">
        <v>203</v>
      </c>
      <c r="K239" s="15">
        <v>184</v>
      </c>
      <c r="L239" s="15">
        <v>16</v>
      </c>
      <c r="M239" s="15">
        <v>3</v>
      </c>
    </row>
    <row r="240" spans="1:13" ht="15" customHeight="1" x14ac:dyDescent="0.15">
      <c r="A240" s="3" t="s">
        <v>217</v>
      </c>
      <c r="B240" s="24" t="s">
        <v>11</v>
      </c>
      <c r="C240" s="18" t="s">
        <v>75</v>
      </c>
      <c r="D240" s="15">
        <v>308</v>
      </c>
      <c r="E240" s="15">
        <v>141</v>
      </c>
      <c r="F240" s="15">
        <v>86</v>
      </c>
      <c r="G240" s="15">
        <v>49</v>
      </c>
      <c r="H240" s="15">
        <v>30</v>
      </c>
      <c r="I240" s="15">
        <v>2</v>
      </c>
      <c r="J240" s="15">
        <v>308</v>
      </c>
      <c r="K240" s="15">
        <v>270</v>
      </c>
      <c r="L240" s="15">
        <v>34</v>
      </c>
      <c r="M240" s="15">
        <v>4</v>
      </c>
    </row>
    <row r="241" spans="1:13" ht="15" customHeight="1" x14ac:dyDescent="0.15">
      <c r="A241" s="3"/>
      <c r="B241" s="24"/>
      <c r="C241" s="18" t="s">
        <v>76</v>
      </c>
      <c r="D241" s="15">
        <v>460</v>
      </c>
      <c r="E241" s="15">
        <v>225</v>
      </c>
      <c r="F241" s="15">
        <v>121</v>
      </c>
      <c r="G241" s="15">
        <v>71</v>
      </c>
      <c r="H241" s="15">
        <v>41</v>
      </c>
      <c r="I241" s="15">
        <v>2</v>
      </c>
      <c r="J241" s="15">
        <v>460</v>
      </c>
      <c r="K241" s="15">
        <v>409</v>
      </c>
      <c r="L241" s="15">
        <v>49</v>
      </c>
      <c r="M241" s="15">
        <v>2</v>
      </c>
    </row>
    <row r="242" spans="1:13" ht="15" customHeight="1" x14ac:dyDescent="0.15">
      <c r="A242" s="3"/>
      <c r="B242" s="24"/>
      <c r="C242" s="18" t="s">
        <v>77</v>
      </c>
      <c r="D242" s="15">
        <v>947</v>
      </c>
      <c r="E242" s="15">
        <v>441</v>
      </c>
      <c r="F242" s="15">
        <v>273</v>
      </c>
      <c r="G242" s="15">
        <v>150</v>
      </c>
      <c r="H242" s="15">
        <v>77</v>
      </c>
      <c r="I242" s="15">
        <v>6</v>
      </c>
      <c r="J242" s="15">
        <v>947</v>
      </c>
      <c r="K242" s="15">
        <v>843</v>
      </c>
      <c r="L242" s="15">
        <v>102</v>
      </c>
      <c r="M242" s="15">
        <v>2</v>
      </c>
    </row>
    <row r="243" spans="1:13" ht="15" customHeight="1" x14ac:dyDescent="0.15">
      <c r="A243" s="3"/>
      <c r="B243" s="24"/>
      <c r="C243" s="18" t="s">
        <v>78</v>
      </c>
      <c r="D243" s="15">
        <v>1056</v>
      </c>
      <c r="E243" s="15">
        <v>522</v>
      </c>
      <c r="F243" s="15">
        <v>278</v>
      </c>
      <c r="G243" s="15">
        <v>146</v>
      </c>
      <c r="H243" s="15">
        <v>103</v>
      </c>
      <c r="I243" s="15">
        <v>7</v>
      </c>
      <c r="J243" s="15">
        <v>1056</v>
      </c>
      <c r="K243" s="15">
        <v>912</v>
      </c>
      <c r="L243" s="15">
        <v>142</v>
      </c>
      <c r="M243" s="15">
        <v>2</v>
      </c>
    </row>
    <row r="244" spans="1:13" ht="15" customHeight="1" x14ac:dyDescent="0.15">
      <c r="A244" s="3"/>
      <c r="B244" s="24"/>
      <c r="C244" s="18" t="s">
        <v>79</v>
      </c>
      <c r="D244" s="15">
        <v>1002</v>
      </c>
      <c r="E244" s="15">
        <v>512</v>
      </c>
      <c r="F244" s="15">
        <v>264</v>
      </c>
      <c r="G244" s="15">
        <v>132</v>
      </c>
      <c r="H244" s="15">
        <v>88</v>
      </c>
      <c r="I244" s="15">
        <v>6</v>
      </c>
      <c r="J244" s="15">
        <v>1002</v>
      </c>
      <c r="K244" s="15">
        <v>877</v>
      </c>
      <c r="L244" s="15">
        <v>121</v>
      </c>
      <c r="M244" s="15">
        <v>4</v>
      </c>
    </row>
    <row r="245" spans="1:13" ht="15" customHeight="1" x14ac:dyDescent="0.15">
      <c r="A245" s="3"/>
      <c r="B245" s="24"/>
      <c r="C245" s="18" t="s">
        <v>80</v>
      </c>
      <c r="D245" s="15">
        <v>1085</v>
      </c>
      <c r="E245" s="15">
        <v>595</v>
      </c>
      <c r="F245" s="15">
        <v>249</v>
      </c>
      <c r="G245" s="15">
        <v>139</v>
      </c>
      <c r="H245" s="15">
        <v>97</v>
      </c>
      <c r="I245" s="15">
        <v>5</v>
      </c>
      <c r="J245" s="15">
        <v>1085</v>
      </c>
      <c r="K245" s="15">
        <v>940</v>
      </c>
      <c r="L245" s="15">
        <v>142</v>
      </c>
      <c r="M245" s="15">
        <v>3</v>
      </c>
    </row>
    <row r="246" spans="1:13" ht="15" customHeight="1" x14ac:dyDescent="0.15">
      <c r="A246" s="3"/>
      <c r="B246" s="24"/>
      <c r="C246" s="18" t="s">
        <v>81</v>
      </c>
      <c r="D246" s="15">
        <v>816</v>
      </c>
      <c r="E246" s="15">
        <v>393</v>
      </c>
      <c r="F246" s="15">
        <v>210</v>
      </c>
      <c r="G246" s="15">
        <v>128</v>
      </c>
      <c r="H246" s="15">
        <v>80</v>
      </c>
      <c r="I246" s="15">
        <v>5</v>
      </c>
      <c r="J246" s="15">
        <v>816</v>
      </c>
      <c r="K246" s="15">
        <v>694</v>
      </c>
      <c r="L246" s="15">
        <v>122</v>
      </c>
      <c r="M246" s="15">
        <v>0</v>
      </c>
    </row>
    <row r="247" spans="1:13" ht="15" customHeight="1" x14ac:dyDescent="0.15">
      <c r="A247" s="3"/>
      <c r="B247" s="24"/>
      <c r="C247" s="18" t="s">
        <v>219</v>
      </c>
      <c r="D247" s="15">
        <v>27</v>
      </c>
      <c r="E247" s="15">
        <v>15</v>
      </c>
      <c r="F247" s="15">
        <v>4</v>
      </c>
      <c r="G247" s="15">
        <v>5</v>
      </c>
      <c r="H247" s="15">
        <v>3</v>
      </c>
      <c r="I247" s="15">
        <v>0</v>
      </c>
      <c r="J247" s="15">
        <v>27</v>
      </c>
      <c r="K247" s="15">
        <v>26</v>
      </c>
      <c r="L247" s="15">
        <v>1</v>
      </c>
      <c r="M247" s="15">
        <v>0</v>
      </c>
    </row>
    <row r="248" spans="1:13" ht="15" customHeight="1" x14ac:dyDescent="0.15">
      <c r="A248" s="3"/>
      <c r="B248" s="25"/>
      <c r="C248" s="19" t="s">
        <v>24</v>
      </c>
      <c r="D248" s="15">
        <v>34</v>
      </c>
      <c r="E248" s="15">
        <v>18</v>
      </c>
      <c r="F248" s="15">
        <v>8</v>
      </c>
      <c r="G248" s="15">
        <v>3</v>
      </c>
      <c r="H248" s="15">
        <v>3</v>
      </c>
      <c r="I248" s="15">
        <v>2</v>
      </c>
      <c r="J248" s="15">
        <v>34</v>
      </c>
      <c r="K248" s="15">
        <v>33</v>
      </c>
      <c r="L248" s="15">
        <v>0</v>
      </c>
      <c r="M248" s="15">
        <v>1</v>
      </c>
    </row>
    <row r="249" spans="1:13" ht="15" customHeight="1" x14ac:dyDescent="0.15">
      <c r="A249" s="3"/>
      <c r="B249" s="24" t="s">
        <v>12</v>
      </c>
      <c r="C249" s="17" t="s">
        <v>218</v>
      </c>
      <c r="D249" s="15">
        <v>51</v>
      </c>
      <c r="E249" s="15">
        <v>24</v>
      </c>
      <c r="F249" s="15">
        <v>12</v>
      </c>
      <c r="G249" s="15">
        <v>11</v>
      </c>
      <c r="H249" s="15">
        <v>4</v>
      </c>
      <c r="I249" s="15">
        <v>0</v>
      </c>
      <c r="J249" s="15">
        <v>51</v>
      </c>
      <c r="K249" s="15">
        <v>48</v>
      </c>
      <c r="L249" s="15">
        <v>2</v>
      </c>
      <c r="M249" s="15">
        <v>1</v>
      </c>
    </row>
    <row r="250" spans="1:13" ht="15" customHeight="1" x14ac:dyDescent="0.15">
      <c r="A250" s="3"/>
      <c r="B250" s="24" t="s">
        <v>13</v>
      </c>
      <c r="C250" s="18" t="s">
        <v>75</v>
      </c>
      <c r="D250" s="15">
        <v>116</v>
      </c>
      <c r="E250" s="15">
        <v>63</v>
      </c>
      <c r="F250" s="15">
        <v>30</v>
      </c>
      <c r="G250" s="15">
        <v>14</v>
      </c>
      <c r="H250" s="15">
        <v>9</v>
      </c>
      <c r="I250" s="15">
        <v>0</v>
      </c>
      <c r="J250" s="15">
        <v>116</v>
      </c>
      <c r="K250" s="15">
        <v>100</v>
      </c>
      <c r="L250" s="15">
        <v>14</v>
      </c>
      <c r="M250" s="15">
        <v>2</v>
      </c>
    </row>
    <row r="251" spans="1:13" ht="15" customHeight="1" x14ac:dyDescent="0.15">
      <c r="A251" s="3"/>
      <c r="B251" s="24" t="s">
        <v>14</v>
      </c>
      <c r="C251" s="18" t="s">
        <v>76</v>
      </c>
      <c r="D251" s="15">
        <v>139</v>
      </c>
      <c r="E251" s="15">
        <v>61</v>
      </c>
      <c r="F251" s="15">
        <v>44</v>
      </c>
      <c r="G251" s="15">
        <v>18</v>
      </c>
      <c r="H251" s="15">
        <v>14</v>
      </c>
      <c r="I251" s="15">
        <v>2</v>
      </c>
      <c r="J251" s="15">
        <v>139</v>
      </c>
      <c r="K251" s="15">
        <v>126</v>
      </c>
      <c r="L251" s="15">
        <v>11</v>
      </c>
      <c r="M251" s="15">
        <v>2</v>
      </c>
    </row>
    <row r="252" spans="1:13" ht="15" customHeight="1" x14ac:dyDescent="0.15">
      <c r="A252" s="3"/>
      <c r="B252" s="24"/>
      <c r="C252" s="18" t="s">
        <v>77</v>
      </c>
      <c r="D252" s="15">
        <v>327</v>
      </c>
      <c r="E252" s="15">
        <v>147</v>
      </c>
      <c r="F252" s="15">
        <v>99</v>
      </c>
      <c r="G252" s="15">
        <v>50</v>
      </c>
      <c r="H252" s="15">
        <v>29</v>
      </c>
      <c r="I252" s="15">
        <v>2</v>
      </c>
      <c r="J252" s="15">
        <v>327</v>
      </c>
      <c r="K252" s="15">
        <v>287</v>
      </c>
      <c r="L252" s="15">
        <v>40</v>
      </c>
      <c r="M252" s="15">
        <v>0</v>
      </c>
    </row>
    <row r="253" spans="1:13" ht="15" customHeight="1" x14ac:dyDescent="0.15">
      <c r="A253" s="3"/>
      <c r="B253" s="24"/>
      <c r="C253" s="18" t="s">
        <v>78</v>
      </c>
      <c r="D253" s="15">
        <v>323</v>
      </c>
      <c r="E253" s="15">
        <v>156</v>
      </c>
      <c r="F253" s="15">
        <v>84</v>
      </c>
      <c r="G253" s="15">
        <v>47</v>
      </c>
      <c r="H253" s="15">
        <v>34</v>
      </c>
      <c r="I253" s="15">
        <v>2</v>
      </c>
      <c r="J253" s="15">
        <v>323</v>
      </c>
      <c r="K253" s="15">
        <v>280</v>
      </c>
      <c r="L253" s="15">
        <v>43</v>
      </c>
      <c r="M253" s="15">
        <v>0</v>
      </c>
    </row>
    <row r="254" spans="1:13" ht="15" customHeight="1" x14ac:dyDescent="0.15">
      <c r="A254" s="3"/>
      <c r="B254" s="24"/>
      <c r="C254" s="18" t="s">
        <v>79</v>
      </c>
      <c r="D254" s="15">
        <v>298</v>
      </c>
      <c r="E254" s="15">
        <v>137</v>
      </c>
      <c r="F254" s="15">
        <v>91</v>
      </c>
      <c r="G254" s="15">
        <v>37</v>
      </c>
      <c r="H254" s="15">
        <v>32</v>
      </c>
      <c r="I254" s="15">
        <v>1</v>
      </c>
      <c r="J254" s="15">
        <v>298</v>
      </c>
      <c r="K254" s="15">
        <v>271</v>
      </c>
      <c r="L254" s="15">
        <v>26</v>
      </c>
      <c r="M254" s="15">
        <v>1</v>
      </c>
    </row>
    <row r="255" spans="1:13" ht="15" customHeight="1" x14ac:dyDescent="0.15">
      <c r="A255" s="3"/>
      <c r="B255" s="24"/>
      <c r="C255" s="18" t="s">
        <v>80</v>
      </c>
      <c r="D255" s="15">
        <v>395</v>
      </c>
      <c r="E255" s="15">
        <v>196</v>
      </c>
      <c r="F255" s="15">
        <v>97</v>
      </c>
      <c r="G255" s="15">
        <v>62</v>
      </c>
      <c r="H255" s="15">
        <v>37</v>
      </c>
      <c r="I255" s="15">
        <v>3</v>
      </c>
      <c r="J255" s="15">
        <v>395</v>
      </c>
      <c r="K255" s="15">
        <v>340</v>
      </c>
      <c r="L255" s="15">
        <v>52</v>
      </c>
      <c r="M255" s="15">
        <v>3</v>
      </c>
    </row>
    <row r="256" spans="1:13" ht="15" customHeight="1" x14ac:dyDescent="0.15">
      <c r="A256" s="3"/>
      <c r="B256" s="24"/>
      <c r="C256" s="18" t="s">
        <v>81</v>
      </c>
      <c r="D256" s="15">
        <v>262</v>
      </c>
      <c r="E256" s="15">
        <v>119</v>
      </c>
      <c r="F256" s="15">
        <v>75</v>
      </c>
      <c r="G256" s="15">
        <v>43</v>
      </c>
      <c r="H256" s="15">
        <v>25</v>
      </c>
      <c r="I256" s="15">
        <v>0</v>
      </c>
      <c r="J256" s="15">
        <v>262</v>
      </c>
      <c r="K256" s="15">
        <v>217</v>
      </c>
      <c r="L256" s="15">
        <v>45</v>
      </c>
      <c r="M256" s="15">
        <v>0</v>
      </c>
    </row>
    <row r="257" spans="1:13" ht="15" customHeight="1" x14ac:dyDescent="0.15">
      <c r="A257" s="3"/>
      <c r="B257" s="24"/>
      <c r="C257" s="18" t="s">
        <v>219</v>
      </c>
      <c r="D257" s="15">
        <v>10</v>
      </c>
      <c r="E257" s="15">
        <v>5</v>
      </c>
      <c r="F257" s="15">
        <v>2</v>
      </c>
      <c r="G257" s="15">
        <v>2</v>
      </c>
      <c r="H257" s="15">
        <v>1</v>
      </c>
      <c r="I257" s="15">
        <v>0</v>
      </c>
      <c r="J257" s="15">
        <v>10</v>
      </c>
      <c r="K257" s="15">
        <v>10</v>
      </c>
      <c r="L257" s="15">
        <v>0</v>
      </c>
      <c r="M257" s="15">
        <v>0</v>
      </c>
    </row>
    <row r="258" spans="1:13" ht="15" customHeight="1" x14ac:dyDescent="0.15">
      <c r="A258" s="3"/>
      <c r="B258" s="25"/>
      <c r="C258" s="19" t="s">
        <v>24</v>
      </c>
      <c r="D258" s="15">
        <v>5</v>
      </c>
      <c r="E258" s="15">
        <v>3</v>
      </c>
      <c r="F258" s="15">
        <v>1</v>
      </c>
      <c r="G258" s="15">
        <v>1</v>
      </c>
      <c r="H258" s="15">
        <v>0</v>
      </c>
      <c r="I258" s="15">
        <v>0</v>
      </c>
      <c r="J258" s="15">
        <v>5</v>
      </c>
      <c r="K258" s="15">
        <v>5</v>
      </c>
      <c r="L258" s="15">
        <v>0</v>
      </c>
      <c r="M258" s="15">
        <v>0</v>
      </c>
    </row>
    <row r="259" spans="1:13" ht="15" customHeight="1" x14ac:dyDescent="0.15">
      <c r="A259" s="3"/>
      <c r="B259" s="24" t="s">
        <v>15</v>
      </c>
      <c r="C259" s="17" t="s">
        <v>218</v>
      </c>
      <c r="D259" s="15">
        <v>59</v>
      </c>
      <c r="E259" s="15">
        <v>29</v>
      </c>
      <c r="F259" s="15">
        <v>17</v>
      </c>
      <c r="G259" s="15">
        <v>10</v>
      </c>
      <c r="H259" s="15">
        <v>3</v>
      </c>
      <c r="I259" s="15">
        <v>0</v>
      </c>
      <c r="J259" s="15">
        <v>59</v>
      </c>
      <c r="K259" s="15">
        <v>51</v>
      </c>
      <c r="L259" s="15">
        <v>8</v>
      </c>
      <c r="M259" s="15">
        <v>0</v>
      </c>
    </row>
    <row r="260" spans="1:13" ht="15" customHeight="1" x14ac:dyDescent="0.15">
      <c r="A260" s="3"/>
      <c r="B260" s="24" t="s">
        <v>16</v>
      </c>
      <c r="C260" s="18" t="s">
        <v>75</v>
      </c>
      <c r="D260" s="15">
        <v>64</v>
      </c>
      <c r="E260" s="15">
        <v>24</v>
      </c>
      <c r="F260" s="15">
        <v>18</v>
      </c>
      <c r="G260" s="15">
        <v>13</v>
      </c>
      <c r="H260" s="15">
        <v>8</v>
      </c>
      <c r="I260" s="15">
        <v>1</v>
      </c>
      <c r="J260" s="15">
        <v>64</v>
      </c>
      <c r="K260" s="15">
        <v>52</v>
      </c>
      <c r="L260" s="15">
        <v>10</v>
      </c>
      <c r="M260" s="15">
        <v>2</v>
      </c>
    </row>
    <row r="261" spans="1:13" ht="15" customHeight="1" x14ac:dyDescent="0.15">
      <c r="A261" s="3"/>
      <c r="B261" s="24" t="s">
        <v>17</v>
      </c>
      <c r="C261" s="18" t="s">
        <v>76</v>
      </c>
      <c r="D261" s="15">
        <v>140</v>
      </c>
      <c r="E261" s="15">
        <v>83</v>
      </c>
      <c r="F261" s="15">
        <v>30</v>
      </c>
      <c r="G261" s="15">
        <v>21</v>
      </c>
      <c r="H261" s="15">
        <v>6</v>
      </c>
      <c r="I261" s="15">
        <v>0</v>
      </c>
      <c r="J261" s="15">
        <v>140</v>
      </c>
      <c r="K261" s="15">
        <v>122</v>
      </c>
      <c r="L261" s="15">
        <v>18</v>
      </c>
      <c r="M261" s="15">
        <v>0</v>
      </c>
    </row>
    <row r="262" spans="1:13" ht="15" customHeight="1" x14ac:dyDescent="0.15">
      <c r="A262" s="3"/>
      <c r="B262" s="24"/>
      <c r="C262" s="18" t="s">
        <v>77</v>
      </c>
      <c r="D262" s="15">
        <v>270</v>
      </c>
      <c r="E262" s="15">
        <v>139</v>
      </c>
      <c r="F262" s="15">
        <v>67</v>
      </c>
      <c r="G262" s="15">
        <v>43</v>
      </c>
      <c r="H262" s="15">
        <v>19</v>
      </c>
      <c r="I262" s="15">
        <v>2</v>
      </c>
      <c r="J262" s="15">
        <v>270</v>
      </c>
      <c r="K262" s="15">
        <v>243</v>
      </c>
      <c r="L262" s="15">
        <v>27</v>
      </c>
      <c r="M262" s="15">
        <v>0</v>
      </c>
    </row>
    <row r="263" spans="1:13" ht="15" customHeight="1" x14ac:dyDescent="0.15">
      <c r="A263" s="3"/>
      <c r="B263" s="24"/>
      <c r="C263" s="18" t="s">
        <v>78</v>
      </c>
      <c r="D263" s="15">
        <v>356</v>
      </c>
      <c r="E263" s="15">
        <v>171</v>
      </c>
      <c r="F263" s="15">
        <v>99</v>
      </c>
      <c r="G263" s="15">
        <v>50</v>
      </c>
      <c r="H263" s="15">
        <v>34</v>
      </c>
      <c r="I263" s="15">
        <v>2</v>
      </c>
      <c r="J263" s="15">
        <v>356</v>
      </c>
      <c r="K263" s="15">
        <v>302</v>
      </c>
      <c r="L263" s="15">
        <v>53</v>
      </c>
      <c r="M263" s="15">
        <v>1</v>
      </c>
    </row>
    <row r="264" spans="1:13" ht="15" customHeight="1" x14ac:dyDescent="0.15">
      <c r="A264" s="3"/>
      <c r="B264" s="24"/>
      <c r="C264" s="18" t="s">
        <v>79</v>
      </c>
      <c r="D264" s="15">
        <v>371</v>
      </c>
      <c r="E264" s="15">
        <v>203</v>
      </c>
      <c r="F264" s="15">
        <v>94</v>
      </c>
      <c r="G264" s="15">
        <v>48</v>
      </c>
      <c r="H264" s="15">
        <v>24</v>
      </c>
      <c r="I264" s="15">
        <v>2</v>
      </c>
      <c r="J264" s="15">
        <v>371</v>
      </c>
      <c r="K264" s="15">
        <v>311</v>
      </c>
      <c r="L264" s="15">
        <v>58</v>
      </c>
      <c r="M264" s="15">
        <v>2</v>
      </c>
    </row>
    <row r="265" spans="1:13" ht="15" customHeight="1" x14ac:dyDescent="0.15">
      <c r="A265" s="3"/>
      <c r="B265" s="24"/>
      <c r="C265" s="18" t="s">
        <v>80</v>
      </c>
      <c r="D265" s="15">
        <v>392</v>
      </c>
      <c r="E265" s="15">
        <v>232</v>
      </c>
      <c r="F265" s="15">
        <v>81</v>
      </c>
      <c r="G265" s="15">
        <v>43</v>
      </c>
      <c r="H265" s="15">
        <v>35</v>
      </c>
      <c r="I265" s="15">
        <v>1</v>
      </c>
      <c r="J265" s="15">
        <v>392</v>
      </c>
      <c r="K265" s="15">
        <v>333</v>
      </c>
      <c r="L265" s="15">
        <v>59</v>
      </c>
      <c r="M265" s="15">
        <v>0</v>
      </c>
    </row>
    <row r="266" spans="1:13" ht="15" customHeight="1" x14ac:dyDescent="0.15">
      <c r="A266" s="3"/>
      <c r="B266" s="24"/>
      <c r="C266" s="18" t="s">
        <v>81</v>
      </c>
      <c r="D266" s="15">
        <v>331</v>
      </c>
      <c r="E266" s="15">
        <v>171</v>
      </c>
      <c r="F266" s="15">
        <v>77</v>
      </c>
      <c r="G266" s="15">
        <v>49</v>
      </c>
      <c r="H266" s="15">
        <v>32</v>
      </c>
      <c r="I266" s="15">
        <v>2</v>
      </c>
      <c r="J266" s="15">
        <v>331</v>
      </c>
      <c r="K266" s="15">
        <v>282</v>
      </c>
      <c r="L266" s="15">
        <v>49</v>
      </c>
      <c r="M266" s="15">
        <v>0</v>
      </c>
    </row>
    <row r="267" spans="1:13" ht="15" customHeight="1" x14ac:dyDescent="0.15">
      <c r="A267" s="3"/>
      <c r="B267" s="24"/>
      <c r="C267" s="18" t="s">
        <v>219</v>
      </c>
      <c r="D267" s="15">
        <v>7</v>
      </c>
      <c r="E267" s="15">
        <v>5</v>
      </c>
      <c r="F267" s="15">
        <v>1</v>
      </c>
      <c r="G267" s="15">
        <v>1</v>
      </c>
      <c r="H267" s="15">
        <v>0</v>
      </c>
      <c r="I267" s="15">
        <v>0</v>
      </c>
      <c r="J267" s="15">
        <v>7</v>
      </c>
      <c r="K267" s="15">
        <v>6</v>
      </c>
      <c r="L267" s="15">
        <v>1</v>
      </c>
      <c r="M267" s="15">
        <v>0</v>
      </c>
    </row>
    <row r="268" spans="1:13" ht="15" customHeight="1" x14ac:dyDescent="0.15">
      <c r="A268" s="3"/>
      <c r="B268" s="4"/>
      <c r="C268" s="19" t="s">
        <v>24</v>
      </c>
      <c r="D268" s="15">
        <v>17</v>
      </c>
      <c r="E268" s="15">
        <v>8</v>
      </c>
      <c r="F268" s="15">
        <v>4</v>
      </c>
      <c r="G268" s="15">
        <v>1</v>
      </c>
      <c r="H268" s="15">
        <v>3</v>
      </c>
      <c r="I268" s="15">
        <v>1</v>
      </c>
      <c r="J268" s="15">
        <v>17</v>
      </c>
      <c r="K268" s="15">
        <v>17</v>
      </c>
      <c r="L268" s="15">
        <v>0</v>
      </c>
      <c r="M268" s="15">
        <v>0</v>
      </c>
    </row>
    <row r="269" spans="1:13" ht="15" customHeight="1" x14ac:dyDescent="0.15">
      <c r="A269" s="3"/>
      <c r="B269" s="230" t="s">
        <v>18</v>
      </c>
      <c r="C269" s="18" t="s">
        <v>218</v>
      </c>
      <c r="D269" s="15">
        <v>85</v>
      </c>
      <c r="E269" s="15">
        <v>47</v>
      </c>
      <c r="F269" s="15">
        <v>20</v>
      </c>
      <c r="G269" s="15">
        <v>11</v>
      </c>
      <c r="H269" s="15">
        <v>7</v>
      </c>
      <c r="I269" s="15">
        <v>0</v>
      </c>
      <c r="J269" s="15">
        <v>85</v>
      </c>
      <c r="K269" s="15">
        <v>79</v>
      </c>
      <c r="L269" s="15">
        <v>4</v>
      </c>
      <c r="M269" s="15">
        <v>2</v>
      </c>
    </row>
    <row r="270" spans="1:13" ht="15" customHeight="1" x14ac:dyDescent="0.15">
      <c r="A270" s="3"/>
      <c r="B270" s="231"/>
      <c r="C270" s="18" t="s">
        <v>75</v>
      </c>
      <c r="D270" s="15">
        <v>117</v>
      </c>
      <c r="E270" s="15">
        <v>51</v>
      </c>
      <c r="F270" s="15">
        <v>33</v>
      </c>
      <c r="G270" s="15">
        <v>21</v>
      </c>
      <c r="H270" s="15">
        <v>11</v>
      </c>
      <c r="I270" s="15">
        <v>1</v>
      </c>
      <c r="J270" s="15">
        <v>117</v>
      </c>
      <c r="K270" s="15">
        <v>111</v>
      </c>
      <c r="L270" s="15">
        <v>6</v>
      </c>
      <c r="M270" s="15">
        <v>0</v>
      </c>
    </row>
    <row r="271" spans="1:13" ht="15" customHeight="1" x14ac:dyDescent="0.15">
      <c r="A271" s="3"/>
      <c r="B271" s="231"/>
      <c r="C271" s="18" t="s">
        <v>76</v>
      </c>
      <c r="D271" s="15">
        <v>172</v>
      </c>
      <c r="E271" s="15">
        <v>76</v>
      </c>
      <c r="F271" s="15">
        <v>45</v>
      </c>
      <c r="G271" s="15">
        <v>31</v>
      </c>
      <c r="H271" s="15">
        <v>20</v>
      </c>
      <c r="I271" s="15">
        <v>0</v>
      </c>
      <c r="J271" s="15">
        <v>172</v>
      </c>
      <c r="K271" s="15">
        <v>153</v>
      </c>
      <c r="L271" s="15">
        <v>19</v>
      </c>
      <c r="M271" s="15">
        <v>0</v>
      </c>
    </row>
    <row r="272" spans="1:13" ht="15" customHeight="1" x14ac:dyDescent="0.15">
      <c r="A272" s="3"/>
      <c r="B272" s="231"/>
      <c r="C272" s="18" t="s">
        <v>77</v>
      </c>
      <c r="D272" s="15">
        <v>320</v>
      </c>
      <c r="E272" s="15">
        <v>145</v>
      </c>
      <c r="F272" s="15">
        <v>98</v>
      </c>
      <c r="G272" s="15">
        <v>50</v>
      </c>
      <c r="H272" s="15">
        <v>25</v>
      </c>
      <c r="I272" s="15">
        <v>2</v>
      </c>
      <c r="J272" s="15">
        <v>320</v>
      </c>
      <c r="K272" s="15">
        <v>288</v>
      </c>
      <c r="L272" s="15">
        <v>30</v>
      </c>
      <c r="M272" s="15">
        <v>2</v>
      </c>
    </row>
    <row r="273" spans="1:13" ht="15" customHeight="1" x14ac:dyDescent="0.15">
      <c r="A273" s="3"/>
      <c r="B273" s="231"/>
      <c r="C273" s="18" t="s">
        <v>78</v>
      </c>
      <c r="D273" s="15">
        <v>331</v>
      </c>
      <c r="E273" s="15">
        <v>172</v>
      </c>
      <c r="F273" s="15">
        <v>82</v>
      </c>
      <c r="G273" s="15">
        <v>44</v>
      </c>
      <c r="H273" s="15">
        <v>30</v>
      </c>
      <c r="I273" s="15">
        <v>3</v>
      </c>
      <c r="J273" s="15">
        <v>331</v>
      </c>
      <c r="K273" s="15">
        <v>294</v>
      </c>
      <c r="L273" s="15">
        <v>36</v>
      </c>
      <c r="M273" s="15">
        <v>1</v>
      </c>
    </row>
    <row r="274" spans="1:13" ht="15" customHeight="1" x14ac:dyDescent="0.15">
      <c r="A274" s="3"/>
      <c r="B274" s="24"/>
      <c r="C274" s="18" t="s">
        <v>79</v>
      </c>
      <c r="D274" s="15">
        <v>300</v>
      </c>
      <c r="E274" s="15">
        <v>160</v>
      </c>
      <c r="F274" s="15">
        <v>69</v>
      </c>
      <c r="G274" s="15">
        <v>45</v>
      </c>
      <c r="H274" s="15">
        <v>23</v>
      </c>
      <c r="I274" s="15">
        <v>3</v>
      </c>
      <c r="J274" s="15">
        <v>300</v>
      </c>
      <c r="K274" s="15">
        <v>266</v>
      </c>
      <c r="L274" s="15">
        <v>33</v>
      </c>
      <c r="M274" s="15">
        <v>1</v>
      </c>
    </row>
    <row r="275" spans="1:13" ht="15" customHeight="1" x14ac:dyDescent="0.15">
      <c r="A275" s="3"/>
      <c r="B275" s="24"/>
      <c r="C275" s="18" t="s">
        <v>80</v>
      </c>
      <c r="D275" s="15">
        <v>264</v>
      </c>
      <c r="E275" s="15">
        <v>148</v>
      </c>
      <c r="F275" s="15">
        <v>62</v>
      </c>
      <c r="G275" s="15">
        <v>30</v>
      </c>
      <c r="H275" s="15">
        <v>23</v>
      </c>
      <c r="I275" s="15">
        <v>1</v>
      </c>
      <c r="J275" s="15">
        <v>264</v>
      </c>
      <c r="K275" s="15">
        <v>242</v>
      </c>
      <c r="L275" s="15">
        <v>22</v>
      </c>
      <c r="M275" s="15">
        <v>0</v>
      </c>
    </row>
    <row r="276" spans="1:13" ht="15" customHeight="1" x14ac:dyDescent="0.15">
      <c r="A276" s="3"/>
      <c r="B276" s="24"/>
      <c r="C276" s="18" t="s">
        <v>81</v>
      </c>
      <c r="D276" s="15">
        <v>206</v>
      </c>
      <c r="E276" s="15">
        <v>96</v>
      </c>
      <c r="F276" s="15">
        <v>53</v>
      </c>
      <c r="G276" s="15">
        <v>34</v>
      </c>
      <c r="H276" s="15">
        <v>20</v>
      </c>
      <c r="I276" s="15">
        <v>3</v>
      </c>
      <c r="J276" s="15">
        <v>206</v>
      </c>
      <c r="K276" s="15">
        <v>181</v>
      </c>
      <c r="L276" s="15">
        <v>25</v>
      </c>
      <c r="M276" s="15">
        <v>0</v>
      </c>
    </row>
    <row r="277" spans="1:13" ht="15" customHeight="1" x14ac:dyDescent="0.15">
      <c r="A277" s="3"/>
      <c r="B277" s="24"/>
      <c r="C277" s="18" t="s">
        <v>219</v>
      </c>
      <c r="D277" s="15">
        <v>10</v>
      </c>
      <c r="E277" s="15">
        <v>5</v>
      </c>
      <c r="F277" s="15">
        <v>1</v>
      </c>
      <c r="G277" s="15">
        <v>2</v>
      </c>
      <c r="H277" s="15">
        <v>2</v>
      </c>
      <c r="I277" s="15">
        <v>0</v>
      </c>
      <c r="J277" s="15">
        <v>10</v>
      </c>
      <c r="K277" s="15">
        <v>10</v>
      </c>
      <c r="L277" s="15">
        <v>0</v>
      </c>
      <c r="M277" s="15">
        <v>0</v>
      </c>
    </row>
    <row r="278" spans="1:13" ht="15" customHeight="1" x14ac:dyDescent="0.15">
      <c r="A278" s="6"/>
      <c r="B278" s="4"/>
      <c r="C278" s="19" t="s">
        <v>24</v>
      </c>
      <c r="D278" s="15">
        <v>12</v>
      </c>
      <c r="E278" s="15">
        <v>7</v>
      </c>
      <c r="F278" s="15">
        <v>3</v>
      </c>
      <c r="G278" s="15">
        <v>1</v>
      </c>
      <c r="H278" s="15">
        <v>0</v>
      </c>
      <c r="I278" s="15">
        <v>1</v>
      </c>
      <c r="J278" s="15">
        <v>12</v>
      </c>
      <c r="K278" s="15">
        <v>11</v>
      </c>
      <c r="L278" s="15">
        <v>0</v>
      </c>
      <c r="M278" s="15">
        <v>1</v>
      </c>
    </row>
    <row r="279" spans="1:13" ht="15" customHeight="1" x14ac:dyDescent="0.15">
      <c r="A279" s="2" t="s">
        <v>363</v>
      </c>
      <c r="B279" s="23" t="s">
        <v>10</v>
      </c>
      <c r="C279" s="17" t="s">
        <v>359</v>
      </c>
      <c r="D279" s="15">
        <v>757</v>
      </c>
      <c r="E279" s="15">
        <v>387</v>
      </c>
      <c r="F279" s="15">
        <v>182</v>
      </c>
      <c r="G279" s="15">
        <v>106</v>
      </c>
      <c r="H279" s="15">
        <v>76</v>
      </c>
      <c r="I279" s="15">
        <v>6</v>
      </c>
      <c r="J279" s="15">
        <v>757</v>
      </c>
      <c r="K279" s="15">
        <v>628</v>
      </c>
      <c r="L279" s="15">
        <v>128</v>
      </c>
      <c r="M279" s="15">
        <v>1</v>
      </c>
    </row>
    <row r="280" spans="1:13" ht="15" customHeight="1" x14ac:dyDescent="0.15">
      <c r="A280" s="3" t="s">
        <v>364</v>
      </c>
      <c r="B280" s="24" t="s">
        <v>11</v>
      </c>
      <c r="C280" s="18" t="s">
        <v>360</v>
      </c>
      <c r="D280" s="15">
        <v>5054</v>
      </c>
      <c r="E280" s="15">
        <v>2521</v>
      </c>
      <c r="F280" s="15">
        <v>1333</v>
      </c>
      <c r="G280" s="15">
        <v>727</v>
      </c>
      <c r="H280" s="15">
        <v>449</v>
      </c>
      <c r="I280" s="15">
        <v>24</v>
      </c>
      <c r="J280" s="15">
        <v>5054</v>
      </c>
      <c r="K280" s="15">
        <v>4456</v>
      </c>
      <c r="L280" s="15">
        <v>579</v>
      </c>
      <c r="M280" s="15">
        <v>19</v>
      </c>
    </row>
    <row r="281" spans="1:13" ht="15" customHeight="1" x14ac:dyDescent="0.15">
      <c r="A281" s="3" t="s">
        <v>365</v>
      </c>
      <c r="B281" s="25"/>
      <c r="C281" s="19" t="s">
        <v>24</v>
      </c>
      <c r="D281" s="15">
        <v>127</v>
      </c>
      <c r="E281" s="15">
        <v>58</v>
      </c>
      <c r="F281" s="15">
        <v>28</v>
      </c>
      <c r="G281" s="15">
        <v>24</v>
      </c>
      <c r="H281" s="15">
        <v>12</v>
      </c>
      <c r="I281" s="15">
        <v>5</v>
      </c>
      <c r="J281" s="15">
        <v>127</v>
      </c>
      <c r="K281" s="15">
        <v>104</v>
      </c>
      <c r="L281" s="15">
        <v>22</v>
      </c>
      <c r="M281" s="15">
        <v>1</v>
      </c>
    </row>
    <row r="282" spans="1:13" ht="15" customHeight="1" x14ac:dyDescent="0.15">
      <c r="A282" s="3"/>
      <c r="B282" s="24" t="s">
        <v>12</v>
      </c>
      <c r="C282" s="17" t="s">
        <v>359</v>
      </c>
      <c r="D282" s="15">
        <v>198</v>
      </c>
      <c r="E282" s="15">
        <v>89</v>
      </c>
      <c r="F282" s="15">
        <v>56</v>
      </c>
      <c r="G282" s="15">
        <v>33</v>
      </c>
      <c r="H282" s="15">
        <v>19</v>
      </c>
      <c r="I282" s="15">
        <v>1</v>
      </c>
      <c r="J282" s="15">
        <v>198</v>
      </c>
      <c r="K282" s="15">
        <v>176</v>
      </c>
      <c r="L282" s="15">
        <v>22</v>
      </c>
      <c r="M282" s="15">
        <v>0</v>
      </c>
    </row>
    <row r="283" spans="1:13" ht="15" customHeight="1" x14ac:dyDescent="0.15">
      <c r="A283" s="3"/>
      <c r="B283" s="24" t="s">
        <v>13</v>
      </c>
      <c r="C283" s="18" t="s">
        <v>360</v>
      </c>
      <c r="D283" s="15">
        <v>1714</v>
      </c>
      <c r="E283" s="15">
        <v>816</v>
      </c>
      <c r="F283" s="15">
        <v>476</v>
      </c>
      <c r="G283" s="15">
        <v>249</v>
      </c>
      <c r="H283" s="15">
        <v>164</v>
      </c>
      <c r="I283" s="15">
        <v>9</v>
      </c>
      <c r="J283" s="15">
        <v>1714</v>
      </c>
      <c r="K283" s="15">
        <v>1494</v>
      </c>
      <c r="L283" s="15">
        <v>211</v>
      </c>
      <c r="M283" s="15">
        <v>9</v>
      </c>
    </row>
    <row r="284" spans="1:13" ht="15" customHeight="1" x14ac:dyDescent="0.15">
      <c r="A284" s="3"/>
      <c r="B284" s="25"/>
      <c r="C284" s="19" t="s">
        <v>24</v>
      </c>
      <c r="D284" s="15">
        <v>14</v>
      </c>
      <c r="E284" s="15">
        <v>6</v>
      </c>
      <c r="F284" s="15">
        <v>3</v>
      </c>
      <c r="G284" s="15">
        <v>3</v>
      </c>
      <c r="H284" s="15">
        <v>2</v>
      </c>
      <c r="I284" s="15">
        <v>0</v>
      </c>
      <c r="J284" s="15">
        <v>14</v>
      </c>
      <c r="K284" s="15">
        <v>14</v>
      </c>
      <c r="L284" s="15">
        <v>0</v>
      </c>
      <c r="M284" s="15">
        <v>0</v>
      </c>
    </row>
    <row r="285" spans="1:13" ht="15" customHeight="1" x14ac:dyDescent="0.15">
      <c r="A285" s="3"/>
      <c r="B285" s="24" t="s">
        <v>15</v>
      </c>
      <c r="C285" s="17" t="s">
        <v>359</v>
      </c>
      <c r="D285" s="15">
        <v>317</v>
      </c>
      <c r="E285" s="15">
        <v>185</v>
      </c>
      <c r="F285" s="15">
        <v>60</v>
      </c>
      <c r="G285" s="15">
        <v>36</v>
      </c>
      <c r="H285" s="15">
        <v>31</v>
      </c>
      <c r="I285" s="15">
        <v>5</v>
      </c>
      <c r="J285" s="15">
        <v>317</v>
      </c>
      <c r="K285" s="15">
        <v>241</v>
      </c>
      <c r="L285" s="15">
        <v>75</v>
      </c>
      <c r="M285" s="15">
        <v>1</v>
      </c>
    </row>
    <row r="286" spans="1:13" ht="15" customHeight="1" x14ac:dyDescent="0.15">
      <c r="A286" s="3"/>
      <c r="B286" s="24" t="s">
        <v>16</v>
      </c>
      <c r="C286" s="18" t="s">
        <v>360</v>
      </c>
      <c r="D286" s="15">
        <v>1627</v>
      </c>
      <c r="E286" s="15">
        <v>854</v>
      </c>
      <c r="F286" s="15">
        <v>415</v>
      </c>
      <c r="G286" s="15">
        <v>227</v>
      </c>
      <c r="H286" s="15">
        <v>127</v>
      </c>
      <c r="I286" s="15">
        <v>4</v>
      </c>
      <c r="J286" s="15">
        <v>1627</v>
      </c>
      <c r="K286" s="15">
        <v>1428</v>
      </c>
      <c r="L286" s="15">
        <v>195</v>
      </c>
      <c r="M286" s="15">
        <v>4</v>
      </c>
    </row>
    <row r="287" spans="1:13" ht="15" customHeight="1" x14ac:dyDescent="0.15">
      <c r="A287" s="3"/>
      <c r="B287" s="4"/>
      <c r="C287" s="19" t="s">
        <v>24</v>
      </c>
      <c r="D287" s="15">
        <v>63</v>
      </c>
      <c r="E287" s="15">
        <v>26</v>
      </c>
      <c r="F287" s="15">
        <v>13</v>
      </c>
      <c r="G287" s="15">
        <v>16</v>
      </c>
      <c r="H287" s="15">
        <v>6</v>
      </c>
      <c r="I287" s="15">
        <v>2</v>
      </c>
      <c r="J287" s="15">
        <v>63</v>
      </c>
      <c r="K287" s="15">
        <v>50</v>
      </c>
      <c r="L287" s="15">
        <v>13</v>
      </c>
      <c r="M287" s="15">
        <v>0</v>
      </c>
    </row>
    <row r="288" spans="1:13" ht="15" customHeight="1" x14ac:dyDescent="0.15">
      <c r="A288" s="3"/>
      <c r="B288" s="236" t="s">
        <v>51</v>
      </c>
      <c r="C288" s="18" t="s">
        <v>359</v>
      </c>
      <c r="D288" s="15">
        <v>231</v>
      </c>
      <c r="E288" s="15">
        <v>111</v>
      </c>
      <c r="F288" s="15">
        <v>62</v>
      </c>
      <c r="G288" s="15">
        <v>34</v>
      </c>
      <c r="H288" s="15">
        <v>24</v>
      </c>
      <c r="I288" s="15">
        <v>0</v>
      </c>
      <c r="J288" s="15">
        <v>231</v>
      </c>
      <c r="K288" s="15">
        <v>204</v>
      </c>
      <c r="L288" s="15">
        <v>27</v>
      </c>
      <c r="M288" s="15">
        <v>0</v>
      </c>
    </row>
    <row r="289" spans="1:13" ht="15" customHeight="1" x14ac:dyDescent="0.15">
      <c r="A289" s="3"/>
      <c r="B289" s="237"/>
      <c r="C289" s="18" t="s">
        <v>360</v>
      </c>
      <c r="D289" s="15">
        <v>1536</v>
      </c>
      <c r="E289" s="15">
        <v>770</v>
      </c>
      <c r="F289" s="15">
        <v>392</v>
      </c>
      <c r="G289" s="15">
        <v>230</v>
      </c>
      <c r="H289" s="15">
        <v>133</v>
      </c>
      <c r="I289" s="15">
        <v>11</v>
      </c>
      <c r="J289" s="15">
        <v>1536</v>
      </c>
      <c r="K289" s="15">
        <v>1391</v>
      </c>
      <c r="L289" s="15">
        <v>139</v>
      </c>
      <c r="M289" s="15">
        <v>6</v>
      </c>
    </row>
    <row r="290" spans="1:13" ht="15" customHeight="1" x14ac:dyDescent="0.15">
      <c r="A290" s="6"/>
      <c r="B290" s="238"/>
      <c r="C290" s="19" t="s">
        <v>24</v>
      </c>
      <c r="D290" s="15">
        <v>50</v>
      </c>
      <c r="E290" s="15">
        <v>26</v>
      </c>
      <c r="F290" s="15">
        <v>12</v>
      </c>
      <c r="G290" s="15">
        <v>5</v>
      </c>
      <c r="H290" s="15">
        <v>4</v>
      </c>
      <c r="I290" s="15">
        <v>3</v>
      </c>
      <c r="J290" s="15">
        <v>50</v>
      </c>
      <c r="K290" s="15">
        <v>40</v>
      </c>
      <c r="L290" s="15">
        <v>9</v>
      </c>
      <c r="M290" s="15">
        <v>1</v>
      </c>
    </row>
    <row r="291" spans="1:13" ht="15" customHeight="1" x14ac:dyDescent="0.15">
      <c r="A291" s="2" t="s">
        <v>366</v>
      </c>
      <c r="B291" s="23" t="s">
        <v>10</v>
      </c>
      <c r="C291" s="17" t="s">
        <v>374</v>
      </c>
      <c r="D291" s="15">
        <v>2966</v>
      </c>
      <c r="E291" s="15">
        <v>2966</v>
      </c>
      <c r="F291" s="15">
        <v>0</v>
      </c>
      <c r="G291" s="15">
        <v>0</v>
      </c>
      <c r="H291" s="15">
        <v>0</v>
      </c>
      <c r="I291" s="15">
        <v>0</v>
      </c>
      <c r="J291" s="15">
        <v>2966</v>
      </c>
      <c r="K291" s="15">
        <v>2510</v>
      </c>
      <c r="L291" s="15">
        <v>449</v>
      </c>
      <c r="M291" s="15">
        <v>7</v>
      </c>
    </row>
    <row r="292" spans="1:13" ht="15" customHeight="1" x14ac:dyDescent="0.15">
      <c r="A292" s="3" t="s">
        <v>367</v>
      </c>
      <c r="B292" s="24" t="s">
        <v>11</v>
      </c>
      <c r="C292" s="18" t="s">
        <v>375</v>
      </c>
      <c r="D292" s="15">
        <v>1543</v>
      </c>
      <c r="E292" s="15">
        <v>0</v>
      </c>
      <c r="F292" s="15">
        <v>1543</v>
      </c>
      <c r="G292" s="15">
        <v>0</v>
      </c>
      <c r="H292" s="15">
        <v>0</v>
      </c>
      <c r="I292" s="15">
        <v>0</v>
      </c>
      <c r="J292" s="15">
        <v>1543</v>
      </c>
      <c r="K292" s="15">
        <v>1424</v>
      </c>
      <c r="L292" s="15">
        <v>116</v>
      </c>
      <c r="M292" s="15">
        <v>3</v>
      </c>
    </row>
    <row r="293" spans="1:13" ht="15" customHeight="1" x14ac:dyDescent="0.15">
      <c r="A293" s="3"/>
      <c r="B293" s="24"/>
      <c r="C293" s="18" t="s">
        <v>376</v>
      </c>
      <c r="D293" s="15">
        <v>857</v>
      </c>
      <c r="E293" s="15">
        <v>0</v>
      </c>
      <c r="F293" s="15">
        <v>0</v>
      </c>
      <c r="G293" s="15">
        <v>857</v>
      </c>
      <c r="H293" s="15">
        <v>0</v>
      </c>
      <c r="I293" s="15">
        <v>0</v>
      </c>
      <c r="J293" s="15">
        <v>857</v>
      </c>
      <c r="K293" s="15">
        <v>745</v>
      </c>
      <c r="L293" s="15">
        <v>110</v>
      </c>
      <c r="M293" s="15">
        <v>2</v>
      </c>
    </row>
    <row r="294" spans="1:13" ht="15" customHeight="1" x14ac:dyDescent="0.15">
      <c r="A294" s="3"/>
      <c r="B294" s="24"/>
      <c r="C294" s="18" t="s">
        <v>377</v>
      </c>
      <c r="D294" s="15">
        <v>537</v>
      </c>
      <c r="E294" s="15">
        <v>0</v>
      </c>
      <c r="F294" s="15">
        <v>0</v>
      </c>
      <c r="G294" s="15">
        <v>0</v>
      </c>
      <c r="H294" s="15">
        <v>537</v>
      </c>
      <c r="I294" s="15">
        <v>0</v>
      </c>
      <c r="J294" s="15">
        <v>537</v>
      </c>
      <c r="K294" s="15">
        <v>491</v>
      </c>
      <c r="L294" s="15">
        <v>46</v>
      </c>
      <c r="M294" s="15">
        <v>0</v>
      </c>
    </row>
    <row r="295" spans="1:13" ht="15" customHeight="1" x14ac:dyDescent="0.15">
      <c r="A295" s="3"/>
      <c r="B295" s="25"/>
      <c r="C295" s="19" t="s">
        <v>24</v>
      </c>
      <c r="D295" s="15">
        <v>35</v>
      </c>
      <c r="E295" s="15">
        <v>0</v>
      </c>
      <c r="F295" s="15">
        <v>0</v>
      </c>
      <c r="G295" s="15">
        <v>0</v>
      </c>
      <c r="H295" s="15">
        <v>0</v>
      </c>
      <c r="I295" s="15">
        <v>35</v>
      </c>
      <c r="J295" s="15">
        <v>35</v>
      </c>
      <c r="K295" s="15">
        <v>18</v>
      </c>
      <c r="L295" s="15">
        <v>8</v>
      </c>
      <c r="M295" s="15">
        <v>9</v>
      </c>
    </row>
    <row r="296" spans="1:13" ht="15" customHeight="1" x14ac:dyDescent="0.15">
      <c r="A296" s="3"/>
      <c r="B296" s="24" t="s">
        <v>12</v>
      </c>
      <c r="C296" s="17" t="s">
        <v>374</v>
      </c>
      <c r="D296" s="15">
        <v>911</v>
      </c>
      <c r="E296" s="15">
        <v>911</v>
      </c>
      <c r="F296" s="15">
        <v>0</v>
      </c>
      <c r="G296" s="15">
        <v>0</v>
      </c>
      <c r="H296" s="15">
        <v>0</v>
      </c>
      <c r="I296" s="15">
        <v>0</v>
      </c>
      <c r="J296" s="15">
        <v>911</v>
      </c>
      <c r="K296" s="15">
        <v>771</v>
      </c>
      <c r="L296" s="15">
        <v>139</v>
      </c>
      <c r="M296" s="15">
        <v>1</v>
      </c>
    </row>
    <row r="297" spans="1:13" ht="15" customHeight="1" x14ac:dyDescent="0.15">
      <c r="A297" s="3"/>
      <c r="B297" s="24" t="s">
        <v>13</v>
      </c>
      <c r="C297" s="18" t="s">
        <v>375</v>
      </c>
      <c r="D297" s="15">
        <v>535</v>
      </c>
      <c r="E297" s="15">
        <v>0</v>
      </c>
      <c r="F297" s="15">
        <v>535</v>
      </c>
      <c r="G297" s="15">
        <v>0</v>
      </c>
      <c r="H297" s="15">
        <v>0</v>
      </c>
      <c r="I297" s="15">
        <v>0</v>
      </c>
      <c r="J297" s="15">
        <v>535</v>
      </c>
      <c r="K297" s="15">
        <v>488</v>
      </c>
      <c r="L297" s="15">
        <v>46</v>
      </c>
      <c r="M297" s="15">
        <v>1</v>
      </c>
    </row>
    <row r="298" spans="1:13" ht="15" customHeight="1" x14ac:dyDescent="0.15">
      <c r="A298" s="3"/>
      <c r="B298" s="24" t="s">
        <v>14</v>
      </c>
      <c r="C298" s="18" t="s">
        <v>376</v>
      </c>
      <c r="D298" s="15">
        <v>285</v>
      </c>
      <c r="E298" s="15">
        <v>0</v>
      </c>
      <c r="F298" s="15">
        <v>0</v>
      </c>
      <c r="G298" s="15">
        <v>285</v>
      </c>
      <c r="H298" s="15">
        <v>0</v>
      </c>
      <c r="I298" s="15">
        <v>0</v>
      </c>
      <c r="J298" s="15">
        <v>285</v>
      </c>
      <c r="K298" s="15">
        <v>248</v>
      </c>
      <c r="L298" s="15">
        <v>35</v>
      </c>
      <c r="M298" s="15">
        <v>2</v>
      </c>
    </row>
    <row r="299" spans="1:13" ht="15" customHeight="1" x14ac:dyDescent="0.15">
      <c r="A299" s="3"/>
      <c r="B299" s="24"/>
      <c r="C299" s="18" t="s">
        <v>377</v>
      </c>
      <c r="D299" s="15">
        <v>185</v>
      </c>
      <c r="E299" s="15">
        <v>0</v>
      </c>
      <c r="F299" s="15">
        <v>0</v>
      </c>
      <c r="G299" s="15">
        <v>0</v>
      </c>
      <c r="H299" s="15">
        <v>185</v>
      </c>
      <c r="I299" s="15">
        <v>0</v>
      </c>
      <c r="J299" s="15">
        <v>185</v>
      </c>
      <c r="K299" s="15">
        <v>174</v>
      </c>
      <c r="L299" s="15">
        <v>11</v>
      </c>
      <c r="M299" s="15">
        <v>0</v>
      </c>
    </row>
    <row r="300" spans="1:13" ht="15" customHeight="1" x14ac:dyDescent="0.15">
      <c r="A300" s="3"/>
      <c r="B300" s="25"/>
      <c r="C300" s="19" t="s">
        <v>24</v>
      </c>
      <c r="D300" s="15">
        <v>10</v>
      </c>
      <c r="E300" s="15">
        <v>0</v>
      </c>
      <c r="F300" s="15">
        <v>0</v>
      </c>
      <c r="G300" s="15">
        <v>0</v>
      </c>
      <c r="H300" s="15">
        <v>0</v>
      </c>
      <c r="I300" s="15">
        <v>10</v>
      </c>
      <c r="J300" s="15">
        <v>10</v>
      </c>
      <c r="K300" s="15">
        <v>3</v>
      </c>
      <c r="L300" s="15">
        <v>2</v>
      </c>
      <c r="M300" s="15">
        <v>5</v>
      </c>
    </row>
    <row r="301" spans="1:13" ht="15" customHeight="1" x14ac:dyDescent="0.15">
      <c r="A301" s="3"/>
      <c r="B301" s="24" t="s">
        <v>15</v>
      </c>
      <c r="C301" s="17" t="s">
        <v>374</v>
      </c>
      <c r="D301" s="15">
        <v>1065</v>
      </c>
      <c r="E301" s="15">
        <v>1065</v>
      </c>
      <c r="F301" s="15">
        <v>0</v>
      </c>
      <c r="G301" s="15">
        <v>0</v>
      </c>
      <c r="H301" s="15">
        <v>0</v>
      </c>
      <c r="I301" s="15">
        <v>0</v>
      </c>
      <c r="J301" s="15">
        <v>1065</v>
      </c>
      <c r="K301" s="15">
        <v>875</v>
      </c>
      <c r="L301" s="15">
        <v>187</v>
      </c>
      <c r="M301" s="15">
        <v>3</v>
      </c>
    </row>
    <row r="302" spans="1:13" ht="15" customHeight="1" x14ac:dyDescent="0.15">
      <c r="A302" s="3"/>
      <c r="B302" s="24" t="s">
        <v>16</v>
      </c>
      <c r="C302" s="18" t="s">
        <v>375</v>
      </c>
      <c r="D302" s="15">
        <v>488</v>
      </c>
      <c r="E302" s="15">
        <v>0</v>
      </c>
      <c r="F302" s="15">
        <v>488</v>
      </c>
      <c r="G302" s="15">
        <v>0</v>
      </c>
      <c r="H302" s="15">
        <v>0</v>
      </c>
      <c r="I302" s="15">
        <v>0</v>
      </c>
      <c r="J302" s="15">
        <v>488</v>
      </c>
      <c r="K302" s="15">
        <v>453</v>
      </c>
      <c r="L302" s="15">
        <v>34</v>
      </c>
      <c r="M302" s="15">
        <v>1</v>
      </c>
    </row>
    <row r="303" spans="1:13" ht="15" customHeight="1" x14ac:dyDescent="0.15">
      <c r="A303" s="3"/>
      <c r="B303" s="24" t="s">
        <v>17</v>
      </c>
      <c r="C303" s="18" t="s">
        <v>376</v>
      </c>
      <c r="D303" s="15">
        <v>279</v>
      </c>
      <c r="E303" s="15">
        <v>0</v>
      </c>
      <c r="F303" s="15">
        <v>0</v>
      </c>
      <c r="G303" s="15">
        <v>279</v>
      </c>
      <c r="H303" s="15">
        <v>0</v>
      </c>
      <c r="I303" s="15">
        <v>0</v>
      </c>
      <c r="J303" s="15">
        <v>279</v>
      </c>
      <c r="K303" s="15">
        <v>235</v>
      </c>
      <c r="L303" s="15">
        <v>44</v>
      </c>
      <c r="M303" s="15">
        <v>0</v>
      </c>
    </row>
    <row r="304" spans="1:13" ht="15" customHeight="1" x14ac:dyDescent="0.15">
      <c r="A304" s="3"/>
      <c r="B304" s="24"/>
      <c r="C304" s="18" t="s">
        <v>377</v>
      </c>
      <c r="D304" s="15">
        <v>164</v>
      </c>
      <c r="E304" s="15">
        <v>0</v>
      </c>
      <c r="F304" s="15">
        <v>0</v>
      </c>
      <c r="G304" s="15">
        <v>0</v>
      </c>
      <c r="H304" s="15">
        <v>164</v>
      </c>
      <c r="I304" s="15">
        <v>0</v>
      </c>
      <c r="J304" s="15">
        <v>164</v>
      </c>
      <c r="K304" s="15">
        <v>147</v>
      </c>
      <c r="L304" s="15">
        <v>17</v>
      </c>
      <c r="M304" s="15">
        <v>0</v>
      </c>
    </row>
    <row r="305" spans="1:13" ht="15" customHeight="1" x14ac:dyDescent="0.15">
      <c r="A305" s="3"/>
      <c r="B305" s="4"/>
      <c r="C305" s="19" t="s">
        <v>24</v>
      </c>
      <c r="D305" s="15">
        <v>11</v>
      </c>
      <c r="E305" s="15">
        <v>0</v>
      </c>
      <c r="F305" s="15">
        <v>0</v>
      </c>
      <c r="G305" s="15">
        <v>0</v>
      </c>
      <c r="H305" s="15">
        <v>0</v>
      </c>
      <c r="I305" s="15">
        <v>11</v>
      </c>
      <c r="J305" s="15">
        <v>11</v>
      </c>
      <c r="K305" s="15">
        <v>9</v>
      </c>
      <c r="L305" s="15">
        <v>1</v>
      </c>
      <c r="M305" s="15">
        <v>1</v>
      </c>
    </row>
    <row r="306" spans="1:13" ht="15" customHeight="1" x14ac:dyDescent="0.15">
      <c r="A306" s="3"/>
      <c r="B306" s="230" t="s">
        <v>18</v>
      </c>
      <c r="C306" s="18" t="s">
        <v>374</v>
      </c>
      <c r="D306" s="15">
        <v>907</v>
      </c>
      <c r="E306" s="15">
        <v>907</v>
      </c>
      <c r="F306" s="15">
        <v>0</v>
      </c>
      <c r="G306" s="15">
        <v>0</v>
      </c>
      <c r="H306" s="15">
        <v>0</v>
      </c>
      <c r="I306" s="15">
        <v>0</v>
      </c>
      <c r="J306" s="15">
        <v>907</v>
      </c>
      <c r="K306" s="15">
        <v>796</v>
      </c>
      <c r="L306" s="15">
        <v>108</v>
      </c>
      <c r="M306" s="15">
        <v>3</v>
      </c>
    </row>
    <row r="307" spans="1:13" ht="15" customHeight="1" x14ac:dyDescent="0.15">
      <c r="A307" s="3"/>
      <c r="B307" s="231"/>
      <c r="C307" s="18" t="s">
        <v>375</v>
      </c>
      <c r="D307" s="15">
        <v>466</v>
      </c>
      <c r="E307" s="15">
        <v>0</v>
      </c>
      <c r="F307" s="15">
        <v>466</v>
      </c>
      <c r="G307" s="15">
        <v>0</v>
      </c>
      <c r="H307" s="15">
        <v>0</v>
      </c>
      <c r="I307" s="15">
        <v>0</v>
      </c>
      <c r="J307" s="15">
        <v>466</v>
      </c>
      <c r="K307" s="15">
        <v>439</v>
      </c>
      <c r="L307" s="15">
        <v>26</v>
      </c>
      <c r="M307" s="15">
        <v>1</v>
      </c>
    </row>
    <row r="308" spans="1:13" ht="15" customHeight="1" x14ac:dyDescent="0.15">
      <c r="A308" s="3"/>
      <c r="B308" s="231"/>
      <c r="C308" s="18" t="s">
        <v>376</v>
      </c>
      <c r="D308" s="15">
        <v>269</v>
      </c>
      <c r="E308" s="15">
        <v>0</v>
      </c>
      <c r="F308" s="15">
        <v>0</v>
      </c>
      <c r="G308" s="15">
        <v>269</v>
      </c>
      <c r="H308" s="15">
        <v>0</v>
      </c>
      <c r="I308" s="15">
        <v>0</v>
      </c>
      <c r="J308" s="15">
        <v>269</v>
      </c>
      <c r="K308" s="15">
        <v>246</v>
      </c>
      <c r="L308" s="15">
        <v>23</v>
      </c>
      <c r="M308" s="15">
        <v>0</v>
      </c>
    </row>
    <row r="309" spans="1:13" ht="15" customHeight="1" x14ac:dyDescent="0.15">
      <c r="A309" s="3"/>
      <c r="B309" s="231"/>
      <c r="C309" s="18" t="s">
        <v>377</v>
      </c>
      <c r="D309" s="15">
        <v>161</v>
      </c>
      <c r="E309" s="15">
        <v>0</v>
      </c>
      <c r="F309" s="15">
        <v>0</v>
      </c>
      <c r="G309" s="15">
        <v>0</v>
      </c>
      <c r="H309" s="15">
        <v>161</v>
      </c>
      <c r="I309" s="15">
        <v>0</v>
      </c>
      <c r="J309" s="15">
        <v>161</v>
      </c>
      <c r="K309" s="15">
        <v>148</v>
      </c>
      <c r="L309" s="15">
        <v>13</v>
      </c>
      <c r="M309" s="15">
        <v>0</v>
      </c>
    </row>
    <row r="310" spans="1:13" ht="15" customHeight="1" x14ac:dyDescent="0.15">
      <c r="A310" s="6"/>
      <c r="B310" s="232"/>
      <c r="C310" s="19" t="s">
        <v>24</v>
      </c>
      <c r="D310" s="15">
        <v>14</v>
      </c>
      <c r="E310" s="15">
        <v>0</v>
      </c>
      <c r="F310" s="15">
        <v>0</v>
      </c>
      <c r="G310" s="15">
        <v>0</v>
      </c>
      <c r="H310" s="15">
        <v>0</v>
      </c>
      <c r="I310" s="15">
        <v>14</v>
      </c>
      <c r="J310" s="15">
        <v>14</v>
      </c>
      <c r="K310" s="15">
        <v>6</v>
      </c>
      <c r="L310" s="15">
        <v>5</v>
      </c>
      <c r="M310" s="15">
        <v>3</v>
      </c>
    </row>
    <row r="311" spans="1:13" ht="15" customHeight="1" x14ac:dyDescent="0.15">
      <c r="A311" s="2" t="s">
        <v>368</v>
      </c>
      <c r="B311" s="23" t="s">
        <v>10</v>
      </c>
      <c r="C311" s="17" t="s">
        <v>378</v>
      </c>
      <c r="D311" s="15">
        <v>5188</v>
      </c>
      <c r="E311" s="15">
        <v>2510</v>
      </c>
      <c r="F311" s="15">
        <v>1424</v>
      </c>
      <c r="G311" s="15">
        <v>745</v>
      </c>
      <c r="H311" s="15">
        <v>491</v>
      </c>
      <c r="I311" s="15">
        <v>18</v>
      </c>
      <c r="J311" s="15">
        <v>5188</v>
      </c>
      <c r="K311" s="15">
        <v>5188</v>
      </c>
      <c r="L311" s="15">
        <v>0</v>
      </c>
      <c r="M311" s="15">
        <v>0</v>
      </c>
    </row>
    <row r="312" spans="1:13" ht="15" customHeight="1" x14ac:dyDescent="0.15">
      <c r="A312" s="3" t="s">
        <v>369</v>
      </c>
      <c r="B312" s="24" t="s">
        <v>11</v>
      </c>
      <c r="C312" s="58" t="s">
        <v>379</v>
      </c>
      <c r="D312" s="15">
        <v>729</v>
      </c>
      <c r="E312" s="15">
        <v>449</v>
      </c>
      <c r="F312" s="15">
        <v>116</v>
      </c>
      <c r="G312" s="15">
        <v>110</v>
      </c>
      <c r="H312" s="15">
        <v>46</v>
      </c>
      <c r="I312" s="15">
        <v>8</v>
      </c>
      <c r="J312" s="15">
        <v>729</v>
      </c>
      <c r="K312" s="15">
        <v>0</v>
      </c>
      <c r="L312" s="15">
        <v>729</v>
      </c>
      <c r="M312" s="15">
        <v>0</v>
      </c>
    </row>
    <row r="313" spans="1:13" ht="15" customHeight="1" x14ac:dyDescent="0.15">
      <c r="A313" s="3"/>
      <c r="B313" s="25"/>
      <c r="C313" s="19" t="s">
        <v>24</v>
      </c>
      <c r="D313" s="15">
        <v>21</v>
      </c>
      <c r="E313" s="15">
        <v>7</v>
      </c>
      <c r="F313" s="15">
        <v>3</v>
      </c>
      <c r="G313" s="15">
        <v>2</v>
      </c>
      <c r="H313" s="15">
        <v>0</v>
      </c>
      <c r="I313" s="15">
        <v>9</v>
      </c>
      <c r="J313" s="15">
        <v>21</v>
      </c>
      <c r="K313" s="15">
        <v>0</v>
      </c>
      <c r="L313" s="15">
        <v>0</v>
      </c>
      <c r="M313" s="15">
        <v>21</v>
      </c>
    </row>
    <row r="314" spans="1:13" ht="15" customHeight="1" x14ac:dyDescent="0.15">
      <c r="A314" s="3"/>
      <c r="B314" s="24" t="s">
        <v>12</v>
      </c>
      <c r="C314" s="17" t="s">
        <v>378</v>
      </c>
      <c r="D314" s="15">
        <v>1684</v>
      </c>
      <c r="E314" s="15">
        <v>771</v>
      </c>
      <c r="F314" s="15">
        <v>488</v>
      </c>
      <c r="G314" s="15">
        <v>248</v>
      </c>
      <c r="H314" s="15">
        <v>174</v>
      </c>
      <c r="I314" s="15">
        <v>3</v>
      </c>
      <c r="J314" s="15">
        <v>1684</v>
      </c>
      <c r="K314" s="15">
        <v>1684</v>
      </c>
      <c r="L314" s="15">
        <v>0</v>
      </c>
      <c r="M314" s="15">
        <v>0</v>
      </c>
    </row>
    <row r="315" spans="1:13" ht="15" customHeight="1" x14ac:dyDescent="0.15">
      <c r="A315" s="3"/>
      <c r="B315" s="24" t="s">
        <v>13</v>
      </c>
      <c r="C315" s="58" t="s">
        <v>379</v>
      </c>
      <c r="D315" s="15">
        <v>233</v>
      </c>
      <c r="E315" s="15">
        <v>139</v>
      </c>
      <c r="F315" s="15">
        <v>46</v>
      </c>
      <c r="G315" s="15">
        <v>35</v>
      </c>
      <c r="H315" s="15">
        <v>11</v>
      </c>
      <c r="I315" s="15">
        <v>2</v>
      </c>
      <c r="J315" s="15">
        <v>233</v>
      </c>
      <c r="K315" s="15">
        <v>0</v>
      </c>
      <c r="L315" s="15">
        <v>233</v>
      </c>
      <c r="M315" s="15">
        <v>0</v>
      </c>
    </row>
    <row r="316" spans="1:13" ht="15" customHeight="1" x14ac:dyDescent="0.15">
      <c r="A316" s="3"/>
      <c r="B316" s="25"/>
      <c r="C316" s="19" t="s">
        <v>24</v>
      </c>
      <c r="D316" s="15">
        <v>9</v>
      </c>
      <c r="E316" s="15">
        <v>1</v>
      </c>
      <c r="F316" s="15">
        <v>1</v>
      </c>
      <c r="G316" s="15">
        <v>2</v>
      </c>
      <c r="H316" s="15">
        <v>0</v>
      </c>
      <c r="I316" s="15">
        <v>5</v>
      </c>
      <c r="J316" s="15">
        <v>9</v>
      </c>
      <c r="K316" s="15">
        <v>0</v>
      </c>
      <c r="L316" s="15">
        <v>0</v>
      </c>
      <c r="M316" s="15">
        <v>9</v>
      </c>
    </row>
    <row r="317" spans="1:13" ht="15" customHeight="1" x14ac:dyDescent="0.15">
      <c r="A317" s="3"/>
      <c r="B317" s="24" t="s">
        <v>15</v>
      </c>
      <c r="C317" s="17" t="s">
        <v>378</v>
      </c>
      <c r="D317" s="15">
        <v>1719</v>
      </c>
      <c r="E317" s="15">
        <v>875</v>
      </c>
      <c r="F317" s="15">
        <v>453</v>
      </c>
      <c r="G317" s="15">
        <v>235</v>
      </c>
      <c r="H317" s="15">
        <v>147</v>
      </c>
      <c r="I317" s="15">
        <v>9</v>
      </c>
      <c r="J317" s="15">
        <v>1719</v>
      </c>
      <c r="K317" s="15">
        <v>1719</v>
      </c>
      <c r="L317" s="15">
        <v>0</v>
      </c>
      <c r="M317" s="15">
        <v>0</v>
      </c>
    </row>
    <row r="318" spans="1:13" ht="15" customHeight="1" x14ac:dyDescent="0.15">
      <c r="A318" s="3"/>
      <c r="B318" s="24" t="s">
        <v>16</v>
      </c>
      <c r="C318" s="58" t="s">
        <v>379</v>
      </c>
      <c r="D318" s="15">
        <v>283</v>
      </c>
      <c r="E318" s="15">
        <v>187</v>
      </c>
      <c r="F318" s="15">
        <v>34</v>
      </c>
      <c r="G318" s="15">
        <v>44</v>
      </c>
      <c r="H318" s="15">
        <v>17</v>
      </c>
      <c r="I318" s="15">
        <v>1</v>
      </c>
      <c r="J318" s="15">
        <v>283</v>
      </c>
      <c r="K318" s="15">
        <v>0</v>
      </c>
      <c r="L318" s="15">
        <v>283</v>
      </c>
      <c r="M318" s="15">
        <v>0</v>
      </c>
    </row>
    <row r="319" spans="1:13" ht="15" customHeight="1" x14ac:dyDescent="0.15">
      <c r="A319" s="3"/>
      <c r="B319" s="4"/>
      <c r="C319" s="19" t="s">
        <v>24</v>
      </c>
      <c r="D319" s="15">
        <v>5</v>
      </c>
      <c r="E319" s="15">
        <v>3</v>
      </c>
      <c r="F319" s="15">
        <v>1</v>
      </c>
      <c r="G319" s="15">
        <v>0</v>
      </c>
      <c r="H319" s="15">
        <v>0</v>
      </c>
      <c r="I319" s="15">
        <v>1</v>
      </c>
      <c r="J319" s="15">
        <v>5</v>
      </c>
      <c r="K319" s="15">
        <v>0</v>
      </c>
      <c r="L319" s="15">
        <v>0</v>
      </c>
      <c r="M319" s="15">
        <v>5</v>
      </c>
    </row>
    <row r="320" spans="1:13" ht="15" customHeight="1" x14ac:dyDescent="0.15">
      <c r="A320" s="3"/>
      <c r="B320" s="236" t="s">
        <v>51</v>
      </c>
      <c r="C320" s="17" t="s">
        <v>378</v>
      </c>
      <c r="D320" s="15">
        <v>1635</v>
      </c>
      <c r="E320" s="15">
        <v>796</v>
      </c>
      <c r="F320" s="15">
        <v>439</v>
      </c>
      <c r="G320" s="15">
        <v>246</v>
      </c>
      <c r="H320" s="15">
        <v>148</v>
      </c>
      <c r="I320" s="15">
        <v>6</v>
      </c>
      <c r="J320" s="15">
        <v>1635</v>
      </c>
      <c r="K320" s="15">
        <v>1635</v>
      </c>
      <c r="L320" s="15">
        <v>0</v>
      </c>
      <c r="M320" s="15">
        <v>0</v>
      </c>
    </row>
    <row r="321" spans="1:13" ht="15" customHeight="1" x14ac:dyDescent="0.15">
      <c r="A321" s="3"/>
      <c r="B321" s="237"/>
      <c r="C321" s="58" t="s">
        <v>379</v>
      </c>
      <c r="D321" s="15">
        <v>175</v>
      </c>
      <c r="E321" s="15">
        <v>108</v>
      </c>
      <c r="F321" s="15">
        <v>26</v>
      </c>
      <c r="G321" s="15">
        <v>23</v>
      </c>
      <c r="H321" s="15">
        <v>13</v>
      </c>
      <c r="I321" s="15">
        <v>5</v>
      </c>
      <c r="J321" s="15">
        <v>175</v>
      </c>
      <c r="K321" s="15">
        <v>0</v>
      </c>
      <c r="L321" s="15">
        <v>175</v>
      </c>
      <c r="M321" s="15">
        <v>0</v>
      </c>
    </row>
    <row r="322" spans="1:13" ht="15" customHeight="1" x14ac:dyDescent="0.15">
      <c r="A322" s="6"/>
      <c r="B322" s="238"/>
      <c r="C322" s="19" t="s">
        <v>24</v>
      </c>
      <c r="D322" s="15">
        <v>7</v>
      </c>
      <c r="E322" s="15">
        <v>3</v>
      </c>
      <c r="F322" s="15">
        <v>1</v>
      </c>
      <c r="G322" s="15">
        <v>0</v>
      </c>
      <c r="H322" s="15">
        <v>0</v>
      </c>
      <c r="I322" s="15">
        <v>3</v>
      </c>
      <c r="J322" s="15">
        <v>7</v>
      </c>
      <c r="K322" s="15">
        <v>0</v>
      </c>
      <c r="L322" s="15">
        <v>0</v>
      </c>
      <c r="M322" s="15">
        <v>7</v>
      </c>
    </row>
    <row r="323" spans="1:13" ht="15" customHeight="1" x14ac:dyDescent="0.15">
      <c r="A323" s="3" t="s">
        <v>370</v>
      </c>
      <c r="B323" s="23" t="s">
        <v>10</v>
      </c>
      <c r="C323" s="57" t="s">
        <v>380</v>
      </c>
      <c r="D323" s="15">
        <v>2873</v>
      </c>
      <c r="E323" s="15">
        <v>1631</v>
      </c>
      <c r="F323" s="15">
        <v>601</v>
      </c>
      <c r="G323" s="15">
        <v>418</v>
      </c>
      <c r="H323" s="15">
        <v>205</v>
      </c>
      <c r="I323" s="15">
        <v>18</v>
      </c>
      <c r="J323" s="15">
        <v>2873</v>
      </c>
      <c r="K323" s="15">
        <v>2248</v>
      </c>
      <c r="L323" s="15">
        <v>617</v>
      </c>
      <c r="M323" s="15">
        <v>8</v>
      </c>
    </row>
    <row r="324" spans="1:13" ht="15" customHeight="1" x14ac:dyDescent="0.15">
      <c r="A324" s="3" t="s">
        <v>371</v>
      </c>
      <c r="B324" s="24" t="s">
        <v>11</v>
      </c>
      <c r="C324" s="18" t="s">
        <v>381</v>
      </c>
      <c r="D324" s="15">
        <v>2779</v>
      </c>
      <c r="E324" s="15">
        <v>1205</v>
      </c>
      <c r="F324" s="15">
        <v>868</v>
      </c>
      <c r="G324" s="15">
        <v>386</v>
      </c>
      <c r="H324" s="15">
        <v>310</v>
      </c>
      <c r="I324" s="15">
        <v>10</v>
      </c>
      <c r="J324" s="15">
        <v>2779</v>
      </c>
      <c r="K324" s="15">
        <v>2749</v>
      </c>
      <c r="L324" s="15">
        <v>23</v>
      </c>
      <c r="M324" s="15">
        <v>7</v>
      </c>
    </row>
    <row r="325" spans="1:13" ht="15" customHeight="1" x14ac:dyDescent="0.15">
      <c r="A325" s="3" t="s">
        <v>372</v>
      </c>
      <c r="B325" s="3"/>
      <c r="C325" s="18" t="s">
        <v>382</v>
      </c>
      <c r="D325" s="15">
        <v>268</v>
      </c>
      <c r="E325" s="15">
        <v>124</v>
      </c>
      <c r="F325" s="15">
        <v>69</v>
      </c>
      <c r="G325" s="15">
        <v>52</v>
      </c>
      <c r="H325" s="15">
        <v>20</v>
      </c>
      <c r="I325" s="15">
        <v>3</v>
      </c>
      <c r="J325" s="15">
        <v>268</v>
      </c>
      <c r="K325" s="15">
        <v>179</v>
      </c>
      <c r="L325" s="15">
        <v>86</v>
      </c>
      <c r="M325" s="15">
        <v>3</v>
      </c>
    </row>
    <row r="326" spans="1:13" ht="15" customHeight="1" x14ac:dyDescent="0.15">
      <c r="A326" s="3"/>
      <c r="B326" s="4"/>
      <c r="C326" s="19" t="s">
        <v>24</v>
      </c>
      <c r="D326" s="15">
        <v>18</v>
      </c>
      <c r="E326" s="15">
        <v>6</v>
      </c>
      <c r="F326" s="15">
        <v>5</v>
      </c>
      <c r="G326" s="15">
        <v>1</v>
      </c>
      <c r="H326" s="15">
        <v>2</v>
      </c>
      <c r="I326" s="15">
        <v>4</v>
      </c>
      <c r="J326" s="15">
        <v>18</v>
      </c>
      <c r="K326" s="15">
        <v>12</v>
      </c>
      <c r="L326" s="15">
        <v>3</v>
      </c>
      <c r="M326" s="15">
        <v>3</v>
      </c>
    </row>
    <row r="327" spans="1:13" ht="15" customHeight="1" x14ac:dyDescent="0.15">
      <c r="A327" s="3"/>
      <c r="B327" s="24" t="s">
        <v>12</v>
      </c>
      <c r="C327" s="57" t="s">
        <v>380</v>
      </c>
      <c r="D327" s="15">
        <v>845</v>
      </c>
      <c r="E327" s="15">
        <v>483</v>
      </c>
      <c r="F327" s="15">
        <v>163</v>
      </c>
      <c r="G327" s="15">
        <v>136</v>
      </c>
      <c r="H327" s="15">
        <v>58</v>
      </c>
      <c r="I327" s="15">
        <v>5</v>
      </c>
      <c r="J327" s="15">
        <v>845</v>
      </c>
      <c r="K327" s="15">
        <v>651</v>
      </c>
      <c r="L327" s="15">
        <v>190</v>
      </c>
      <c r="M327" s="15">
        <v>4</v>
      </c>
    </row>
    <row r="328" spans="1:13" ht="15" customHeight="1" x14ac:dyDescent="0.15">
      <c r="A328" s="3"/>
      <c r="B328" s="24" t="s">
        <v>13</v>
      </c>
      <c r="C328" s="18" t="s">
        <v>381</v>
      </c>
      <c r="D328" s="15">
        <v>974</v>
      </c>
      <c r="E328" s="15">
        <v>383</v>
      </c>
      <c r="F328" s="15">
        <v>343</v>
      </c>
      <c r="G328" s="15">
        <v>122</v>
      </c>
      <c r="H328" s="15">
        <v>121</v>
      </c>
      <c r="I328" s="15">
        <v>5</v>
      </c>
      <c r="J328" s="15">
        <v>974</v>
      </c>
      <c r="K328" s="15">
        <v>961</v>
      </c>
      <c r="L328" s="15">
        <v>8</v>
      </c>
      <c r="M328" s="15">
        <v>5</v>
      </c>
    </row>
    <row r="329" spans="1:13" ht="15" customHeight="1" x14ac:dyDescent="0.15">
      <c r="A329" s="3"/>
      <c r="B329" s="24" t="s">
        <v>14</v>
      </c>
      <c r="C329" s="18" t="s">
        <v>382</v>
      </c>
      <c r="D329" s="15">
        <v>106</v>
      </c>
      <c r="E329" s="15">
        <v>45</v>
      </c>
      <c r="F329" s="15">
        <v>28</v>
      </c>
      <c r="G329" s="15">
        <v>27</v>
      </c>
      <c r="H329" s="15">
        <v>6</v>
      </c>
      <c r="I329" s="15">
        <v>0</v>
      </c>
      <c r="J329" s="15">
        <v>106</v>
      </c>
      <c r="K329" s="15">
        <v>71</v>
      </c>
      <c r="L329" s="15">
        <v>35</v>
      </c>
      <c r="M329" s="15">
        <v>0</v>
      </c>
    </row>
    <row r="330" spans="1:13" ht="15" customHeight="1" x14ac:dyDescent="0.15">
      <c r="A330" s="3"/>
      <c r="B330" s="4"/>
      <c r="C330" s="19" t="s">
        <v>24</v>
      </c>
      <c r="D330" s="15">
        <v>1</v>
      </c>
      <c r="E330" s="15">
        <v>0</v>
      </c>
      <c r="F330" s="15">
        <v>1</v>
      </c>
      <c r="G330" s="15">
        <v>0</v>
      </c>
      <c r="H330" s="15">
        <v>0</v>
      </c>
      <c r="I330" s="15">
        <v>0</v>
      </c>
      <c r="J330" s="15">
        <v>1</v>
      </c>
      <c r="K330" s="15">
        <v>1</v>
      </c>
      <c r="L330" s="15">
        <v>0</v>
      </c>
      <c r="M330" s="15">
        <v>0</v>
      </c>
    </row>
    <row r="331" spans="1:13" ht="15" customHeight="1" x14ac:dyDescent="0.15">
      <c r="A331" s="3"/>
      <c r="B331" s="24" t="s">
        <v>15</v>
      </c>
      <c r="C331" s="57" t="s">
        <v>380</v>
      </c>
      <c r="D331" s="15">
        <v>1074</v>
      </c>
      <c r="E331" s="15">
        <v>629</v>
      </c>
      <c r="F331" s="15">
        <v>214</v>
      </c>
      <c r="G331" s="15">
        <v>143</v>
      </c>
      <c r="H331" s="15">
        <v>84</v>
      </c>
      <c r="I331" s="15">
        <v>4</v>
      </c>
      <c r="J331" s="15">
        <v>1074</v>
      </c>
      <c r="K331" s="15">
        <v>824</v>
      </c>
      <c r="L331" s="15">
        <v>248</v>
      </c>
      <c r="M331" s="15">
        <v>2</v>
      </c>
    </row>
    <row r="332" spans="1:13" ht="15" customHeight="1" x14ac:dyDescent="0.15">
      <c r="A332" s="3"/>
      <c r="B332" s="24" t="s">
        <v>16</v>
      </c>
      <c r="C332" s="18" t="s">
        <v>381</v>
      </c>
      <c r="D332" s="15">
        <v>830</v>
      </c>
      <c r="E332" s="15">
        <v>387</v>
      </c>
      <c r="F332" s="15">
        <v>245</v>
      </c>
      <c r="G332" s="15">
        <v>122</v>
      </c>
      <c r="H332" s="15">
        <v>72</v>
      </c>
      <c r="I332" s="15">
        <v>4</v>
      </c>
      <c r="J332" s="15">
        <v>830</v>
      </c>
      <c r="K332" s="15">
        <v>822</v>
      </c>
      <c r="L332" s="15">
        <v>7</v>
      </c>
      <c r="M332" s="15">
        <v>1</v>
      </c>
    </row>
    <row r="333" spans="1:13" ht="15" customHeight="1" x14ac:dyDescent="0.15">
      <c r="A333" s="3"/>
      <c r="B333" s="24" t="s">
        <v>17</v>
      </c>
      <c r="C333" s="18" t="s">
        <v>382</v>
      </c>
      <c r="D333" s="15">
        <v>96</v>
      </c>
      <c r="E333" s="15">
        <v>47</v>
      </c>
      <c r="F333" s="15">
        <v>26</v>
      </c>
      <c r="G333" s="15">
        <v>14</v>
      </c>
      <c r="H333" s="15">
        <v>7</v>
      </c>
      <c r="I333" s="15">
        <v>2</v>
      </c>
      <c r="J333" s="15">
        <v>96</v>
      </c>
      <c r="K333" s="15">
        <v>67</v>
      </c>
      <c r="L333" s="15">
        <v>27</v>
      </c>
      <c r="M333" s="15">
        <v>2</v>
      </c>
    </row>
    <row r="334" spans="1:13" ht="15" customHeight="1" x14ac:dyDescent="0.15">
      <c r="A334" s="3"/>
      <c r="B334" s="4"/>
      <c r="C334" s="19" t="s">
        <v>24</v>
      </c>
      <c r="D334" s="15">
        <v>7</v>
      </c>
      <c r="E334" s="15">
        <v>2</v>
      </c>
      <c r="F334" s="15">
        <v>3</v>
      </c>
      <c r="G334" s="15">
        <v>0</v>
      </c>
      <c r="H334" s="15">
        <v>1</v>
      </c>
      <c r="I334" s="15">
        <v>1</v>
      </c>
      <c r="J334" s="15">
        <v>7</v>
      </c>
      <c r="K334" s="15">
        <v>6</v>
      </c>
      <c r="L334" s="15">
        <v>1</v>
      </c>
      <c r="M334" s="15">
        <v>0</v>
      </c>
    </row>
    <row r="335" spans="1:13" ht="15" customHeight="1" x14ac:dyDescent="0.15">
      <c r="A335" s="3"/>
      <c r="B335" s="242" t="s">
        <v>51</v>
      </c>
      <c r="C335" s="57" t="s">
        <v>380</v>
      </c>
      <c r="D335" s="15">
        <v>862</v>
      </c>
      <c r="E335" s="15">
        <v>469</v>
      </c>
      <c r="F335" s="15">
        <v>205</v>
      </c>
      <c r="G335" s="15">
        <v>124</v>
      </c>
      <c r="H335" s="15">
        <v>55</v>
      </c>
      <c r="I335" s="15">
        <v>9</v>
      </c>
      <c r="J335" s="15">
        <v>862</v>
      </c>
      <c r="K335" s="15">
        <v>708</v>
      </c>
      <c r="L335" s="15">
        <v>152</v>
      </c>
      <c r="M335" s="15">
        <v>2</v>
      </c>
    </row>
    <row r="336" spans="1:13" ht="15" customHeight="1" x14ac:dyDescent="0.15">
      <c r="A336" s="3"/>
      <c r="B336" s="243"/>
      <c r="C336" s="18" t="s">
        <v>381</v>
      </c>
      <c r="D336" s="15">
        <v>889</v>
      </c>
      <c r="E336" s="15">
        <v>405</v>
      </c>
      <c r="F336" s="15">
        <v>248</v>
      </c>
      <c r="G336" s="15">
        <v>136</v>
      </c>
      <c r="H336" s="15">
        <v>99</v>
      </c>
      <c r="I336" s="15">
        <v>1</v>
      </c>
      <c r="J336" s="15">
        <v>889</v>
      </c>
      <c r="K336" s="15">
        <v>883</v>
      </c>
      <c r="L336" s="15">
        <v>5</v>
      </c>
      <c r="M336" s="15">
        <v>1</v>
      </c>
    </row>
    <row r="337" spans="1:13" ht="15" customHeight="1" x14ac:dyDescent="0.15">
      <c r="A337" s="3"/>
      <c r="B337" s="243"/>
      <c r="C337" s="18" t="s">
        <v>382</v>
      </c>
      <c r="D337" s="15">
        <v>56</v>
      </c>
      <c r="E337" s="15">
        <v>29</v>
      </c>
      <c r="F337" s="15">
        <v>12</v>
      </c>
      <c r="G337" s="15">
        <v>8</v>
      </c>
      <c r="H337" s="15">
        <v>6</v>
      </c>
      <c r="I337" s="15">
        <v>1</v>
      </c>
      <c r="J337" s="15">
        <v>56</v>
      </c>
      <c r="K337" s="15">
        <v>39</v>
      </c>
      <c r="L337" s="15">
        <v>16</v>
      </c>
      <c r="M337" s="15">
        <v>1</v>
      </c>
    </row>
    <row r="338" spans="1:13" ht="15" customHeight="1" x14ac:dyDescent="0.15">
      <c r="A338" s="6"/>
      <c r="B338" s="244"/>
      <c r="C338" s="19" t="s">
        <v>24</v>
      </c>
      <c r="D338" s="15">
        <v>10</v>
      </c>
      <c r="E338" s="15">
        <v>4</v>
      </c>
      <c r="F338" s="15">
        <v>1</v>
      </c>
      <c r="G338" s="15">
        <v>1</v>
      </c>
      <c r="H338" s="15">
        <v>1</v>
      </c>
      <c r="I338" s="15">
        <v>3</v>
      </c>
      <c r="J338" s="15">
        <v>10</v>
      </c>
      <c r="K338" s="15">
        <v>5</v>
      </c>
      <c r="L338" s="15">
        <v>2</v>
      </c>
      <c r="M338" s="15">
        <v>3</v>
      </c>
    </row>
    <row r="339" spans="1:13" ht="15" customHeight="1" x14ac:dyDescent="0.15">
      <c r="A339" s="3" t="s">
        <v>373</v>
      </c>
      <c r="B339" s="23" t="s">
        <v>10</v>
      </c>
      <c r="C339" s="27" t="s">
        <v>383</v>
      </c>
      <c r="D339" s="15">
        <v>735</v>
      </c>
      <c r="E339" s="15">
        <v>365</v>
      </c>
      <c r="F339" s="15">
        <v>192</v>
      </c>
      <c r="G339" s="15">
        <v>106</v>
      </c>
      <c r="H339" s="15">
        <v>68</v>
      </c>
      <c r="I339" s="15">
        <v>4</v>
      </c>
      <c r="J339" s="15">
        <v>735</v>
      </c>
      <c r="K339" s="15">
        <v>642</v>
      </c>
      <c r="L339" s="15">
        <v>91</v>
      </c>
      <c r="M339" s="15">
        <v>2</v>
      </c>
    </row>
    <row r="340" spans="1:13" ht="15" customHeight="1" x14ac:dyDescent="0.15">
      <c r="A340" s="26" t="s">
        <v>393</v>
      </c>
      <c r="B340" s="24" t="s">
        <v>11</v>
      </c>
      <c r="C340" s="27" t="s">
        <v>384</v>
      </c>
      <c r="D340" s="15">
        <v>294</v>
      </c>
      <c r="E340" s="15">
        <v>163</v>
      </c>
      <c r="F340" s="15">
        <v>57</v>
      </c>
      <c r="G340" s="15">
        <v>45</v>
      </c>
      <c r="H340" s="15">
        <v>27</v>
      </c>
      <c r="I340" s="15">
        <v>2</v>
      </c>
      <c r="J340" s="15">
        <v>294</v>
      </c>
      <c r="K340" s="15">
        <v>243</v>
      </c>
      <c r="L340" s="15">
        <v>48</v>
      </c>
      <c r="M340" s="15">
        <v>3</v>
      </c>
    </row>
    <row r="341" spans="1:13" ht="15" customHeight="1" x14ac:dyDescent="0.15">
      <c r="A341" s="3" t="s">
        <v>394</v>
      </c>
      <c r="B341" s="24"/>
      <c r="C341" s="27" t="s">
        <v>385</v>
      </c>
      <c r="D341" s="15">
        <v>416</v>
      </c>
      <c r="E341" s="15">
        <v>228</v>
      </c>
      <c r="F341" s="15">
        <v>87</v>
      </c>
      <c r="G341" s="15">
        <v>68</v>
      </c>
      <c r="H341" s="15">
        <v>32</v>
      </c>
      <c r="I341" s="15">
        <v>1</v>
      </c>
      <c r="J341" s="15">
        <v>416</v>
      </c>
      <c r="K341" s="15">
        <v>364</v>
      </c>
      <c r="L341" s="15">
        <v>51</v>
      </c>
      <c r="M341" s="15">
        <v>1</v>
      </c>
    </row>
    <row r="342" spans="1:13" ht="15" customHeight="1" x14ac:dyDescent="0.15">
      <c r="A342" s="3"/>
      <c r="B342" s="3"/>
      <c r="C342" s="27" t="s">
        <v>386</v>
      </c>
      <c r="D342" s="15">
        <v>659</v>
      </c>
      <c r="E342" s="15">
        <v>313</v>
      </c>
      <c r="F342" s="15">
        <v>185</v>
      </c>
      <c r="G342" s="15">
        <v>85</v>
      </c>
      <c r="H342" s="15">
        <v>68</v>
      </c>
      <c r="I342" s="15">
        <v>8</v>
      </c>
      <c r="J342" s="15">
        <v>659</v>
      </c>
      <c r="K342" s="15">
        <v>576</v>
      </c>
      <c r="L342" s="15">
        <v>81</v>
      </c>
      <c r="M342" s="15">
        <v>2</v>
      </c>
    </row>
    <row r="343" spans="1:13" ht="15" customHeight="1" x14ac:dyDescent="0.15">
      <c r="A343" s="3"/>
      <c r="B343" s="3"/>
      <c r="C343" s="27" t="s">
        <v>387</v>
      </c>
      <c r="D343" s="15">
        <v>1158</v>
      </c>
      <c r="E343" s="15">
        <v>627</v>
      </c>
      <c r="F343" s="15">
        <v>269</v>
      </c>
      <c r="G343" s="15">
        <v>162</v>
      </c>
      <c r="H343" s="15">
        <v>97</v>
      </c>
      <c r="I343" s="15">
        <v>3</v>
      </c>
      <c r="J343" s="15">
        <v>1158</v>
      </c>
      <c r="K343" s="15">
        <v>996</v>
      </c>
      <c r="L343" s="15">
        <v>159</v>
      </c>
      <c r="M343" s="15">
        <v>3</v>
      </c>
    </row>
    <row r="344" spans="1:13" ht="15" customHeight="1" x14ac:dyDescent="0.15">
      <c r="A344" s="3"/>
      <c r="B344" s="3"/>
      <c r="C344" s="27" t="s">
        <v>388</v>
      </c>
      <c r="D344" s="15">
        <v>111</v>
      </c>
      <c r="E344" s="15">
        <v>70</v>
      </c>
      <c r="F344" s="15">
        <v>21</v>
      </c>
      <c r="G344" s="15">
        <v>11</v>
      </c>
      <c r="H344" s="15">
        <v>9</v>
      </c>
      <c r="I344" s="15">
        <v>0</v>
      </c>
      <c r="J344" s="15">
        <v>111</v>
      </c>
      <c r="K344" s="15">
        <v>100</v>
      </c>
      <c r="L344" s="15">
        <v>11</v>
      </c>
      <c r="M344" s="15">
        <v>0</v>
      </c>
    </row>
    <row r="345" spans="1:13" ht="15" customHeight="1" x14ac:dyDescent="0.15">
      <c r="A345" s="3"/>
      <c r="B345" s="3"/>
      <c r="C345" s="27" t="s">
        <v>389</v>
      </c>
      <c r="D345" s="15">
        <v>1068</v>
      </c>
      <c r="E345" s="15">
        <v>497</v>
      </c>
      <c r="F345" s="15">
        <v>308</v>
      </c>
      <c r="G345" s="15">
        <v>157</v>
      </c>
      <c r="H345" s="15">
        <v>101</v>
      </c>
      <c r="I345" s="15">
        <v>5</v>
      </c>
      <c r="J345" s="15">
        <v>1068</v>
      </c>
      <c r="K345" s="15">
        <v>938</v>
      </c>
      <c r="L345" s="15">
        <v>128</v>
      </c>
      <c r="M345" s="15">
        <v>2</v>
      </c>
    </row>
    <row r="346" spans="1:13" ht="15" customHeight="1" x14ac:dyDescent="0.15">
      <c r="A346" s="3"/>
      <c r="B346" s="3"/>
      <c r="C346" s="27" t="s">
        <v>390</v>
      </c>
      <c r="D346" s="15">
        <v>82</v>
      </c>
      <c r="E346" s="15">
        <v>35</v>
      </c>
      <c r="F346" s="15">
        <v>24</v>
      </c>
      <c r="G346" s="15">
        <v>15</v>
      </c>
      <c r="H346" s="15">
        <v>8</v>
      </c>
      <c r="I346" s="15">
        <v>0</v>
      </c>
      <c r="J346" s="15">
        <v>82</v>
      </c>
      <c r="K346" s="15">
        <v>80</v>
      </c>
      <c r="L346" s="15">
        <v>2</v>
      </c>
      <c r="M346" s="15">
        <v>0</v>
      </c>
    </row>
    <row r="347" spans="1:13" ht="15" customHeight="1" x14ac:dyDescent="0.15">
      <c r="A347" s="3"/>
      <c r="B347" s="3"/>
      <c r="C347" s="27" t="s">
        <v>391</v>
      </c>
      <c r="D347" s="15">
        <v>4</v>
      </c>
      <c r="E347" s="15">
        <v>2</v>
      </c>
      <c r="F347" s="15">
        <v>0</v>
      </c>
      <c r="G347" s="15">
        <v>2</v>
      </c>
      <c r="H347" s="15">
        <v>0</v>
      </c>
      <c r="I347" s="15">
        <v>0</v>
      </c>
      <c r="J347" s="15">
        <v>4</v>
      </c>
      <c r="K347" s="15">
        <v>4</v>
      </c>
      <c r="L347" s="15">
        <v>0</v>
      </c>
      <c r="M347" s="15">
        <v>0</v>
      </c>
    </row>
    <row r="348" spans="1:13" ht="15" customHeight="1" x14ac:dyDescent="0.15">
      <c r="A348" s="3"/>
      <c r="B348" s="3"/>
      <c r="C348" s="27" t="s">
        <v>392</v>
      </c>
      <c r="D348" s="15">
        <v>229</v>
      </c>
      <c r="E348" s="15">
        <v>83</v>
      </c>
      <c r="F348" s="15">
        <v>87</v>
      </c>
      <c r="G348" s="15">
        <v>31</v>
      </c>
      <c r="H348" s="15">
        <v>28</v>
      </c>
      <c r="I348" s="15">
        <v>0</v>
      </c>
      <c r="J348" s="15">
        <v>229</v>
      </c>
      <c r="K348" s="15">
        <v>208</v>
      </c>
      <c r="L348" s="15">
        <v>20</v>
      </c>
      <c r="M348" s="15">
        <v>1</v>
      </c>
    </row>
    <row r="349" spans="1:13" ht="15" customHeight="1" x14ac:dyDescent="0.15">
      <c r="A349" s="3"/>
      <c r="B349" s="3"/>
      <c r="C349" s="27" t="s">
        <v>9</v>
      </c>
      <c r="D349" s="15">
        <v>1133</v>
      </c>
      <c r="E349" s="15">
        <v>561</v>
      </c>
      <c r="F349" s="15">
        <v>301</v>
      </c>
      <c r="G349" s="15">
        <v>167</v>
      </c>
      <c r="H349" s="15">
        <v>97</v>
      </c>
      <c r="I349" s="15">
        <v>7</v>
      </c>
      <c r="J349" s="15">
        <v>1133</v>
      </c>
      <c r="K349" s="15">
        <v>1001</v>
      </c>
      <c r="L349" s="15">
        <v>128</v>
      </c>
      <c r="M349" s="15">
        <v>4</v>
      </c>
    </row>
    <row r="350" spans="1:13" ht="15" customHeight="1" x14ac:dyDescent="0.15">
      <c r="A350" s="3"/>
      <c r="B350" s="4"/>
      <c r="C350" s="28" t="s">
        <v>24</v>
      </c>
      <c r="D350" s="15">
        <v>49</v>
      </c>
      <c r="E350" s="15">
        <v>22</v>
      </c>
      <c r="F350" s="15">
        <v>12</v>
      </c>
      <c r="G350" s="15">
        <v>8</v>
      </c>
      <c r="H350" s="15">
        <v>2</v>
      </c>
      <c r="I350" s="15">
        <v>5</v>
      </c>
      <c r="J350" s="15">
        <v>49</v>
      </c>
      <c r="K350" s="15">
        <v>36</v>
      </c>
      <c r="L350" s="15">
        <v>10</v>
      </c>
      <c r="M350" s="15">
        <v>3</v>
      </c>
    </row>
    <row r="351" spans="1:13" ht="15" customHeight="1" x14ac:dyDescent="0.15">
      <c r="A351" s="3"/>
      <c r="B351" s="24" t="s">
        <v>12</v>
      </c>
      <c r="C351" s="27" t="s">
        <v>383</v>
      </c>
      <c r="D351" s="15">
        <v>301</v>
      </c>
      <c r="E351" s="15">
        <v>140</v>
      </c>
      <c r="F351" s="15">
        <v>87</v>
      </c>
      <c r="G351" s="15">
        <v>44</v>
      </c>
      <c r="H351" s="15">
        <v>29</v>
      </c>
      <c r="I351" s="15">
        <v>1</v>
      </c>
      <c r="J351" s="15">
        <v>301</v>
      </c>
      <c r="K351" s="15">
        <v>267</v>
      </c>
      <c r="L351" s="15">
        <v>33</v>
      </c>
      <c r="M351" s="15">
        <v>1</v>
      </c>
    </row>
    <row r="352" spans="1:13" ht="15" customHeight="1" x14ac:dyDescent="0.15">
      <c r="A352" s="3"/>
      <c r="B352" s="24" t="s">
        <v>13</v>
      </c>
      <c r="C352" s="27" t="s">
        <v>384</v>
      </c>
      <c r="D352" s="15">
        <v>90</v>
      </c>
      <c r="E352" s="15">
        <v>50</v>
      </c>
      <c r="F352" s="15">
        <v>16</v>
      </c>
      <c r="G352" s="15">
        <v>15</v>
      </c>
      <c r="H352" s="15">
        <v>8</v>
      </c>
      <c r="I352" s="15">
        <v>1</v>
      </c>
      <c r="J352" s="15">
        <v>90</v>
      </c>
      <c r="K352" s="15">
        <v>77</v>
      </c>
      <c r="L352" s="15">
        <v>12</v>
      </c>
      <c r="M352" s="15">
        <v>1</v>
      </c>
    </row>
    <row r="353" spans="1:13" ht="15" customHeight="1" x14ac:dyDescent="0.15">
      <c r="A353" s="3"/>
      <c r="B353" s="24" t="s">
        <v>14</v>
      </c>
      <c r="C353" s="27" t="s">
        <v>385</v>
      </c>
      <c r="D353" s="15">
        <v>134</v>
      </c>
      <c r="E353" s="15">
        <v>72</v>
      </c>
      <c r="F353" s="15">
        <v>26</v>
      </c>
      <c r="G353" s="15">
        <v>23</v>
      </c>
      <c r="H353" s="15">
        <v>12</v>
      </c>
      <c r="I353" s="15">
        <v>1</v>
      </c>
      <c r="J353" s="15">
        <v>134</v>
      </c>
      <c r="K353" s="15">
        <v>113</v>
      </c>
      <c r="L353" s="15">
        <v>20</v>
      </c>
      <c r="M353" s="15">
        <v>1</v>
      </c>
    </row>
    <row r="354" spans="1:13" ht="15" customHeight="1" x14ac:dyDescent="0.15">
      <c r="A354" s="3"/>
      <c r="B354" s="3"/>
      <c r="C354" s="27" t="s">
        <v>386</v>
      </c>
      <c r="D354" s="15">
        <v>197</v>
      </c>
      <c r="E354" s="15">
        <v>88</v>
      </c>
      <c r="F354" s="15">
        <v>51</v>
      </c>
      <c r="G354" s="15">
        <v>37</v>
      </c>
      <c r="H354" s="15">
        <v>19</v>
      </c>
      <c r="I354" s="15">
        <v>2</v>
      </c>
      <c r="J354" s="15">
        <v>197</v>
      </c>
      <c r="K354" s="15">
        <v>165</v>
      </c>
      <c r="L354" s="15">
        <v>30</v>
      </c>
      <c r="M354" s="15">
        <v>2</v>
      </c>
    </row>
    <row r="355" spans="1:13" ht="15" customHeight="1" x14ac:dyDescent="0.15">
      <c r="A355" s="3"/>
      <c r="B355" s="3"/>
      <c r="C355" s="27" t="s">
        <v>387</v>
      </c>
      <c r="D355" s="15">
        <v>334</v>
      </c>
      <c r="E355" s="15">
        <v>175</v>
      </c>
      <c r="F355" s="15">
        <v>87</v>
      </c>
      <c r="G355" s="15">
        <v>43</v>
      </c>
      <c r="H355" s="15">
        <v>29</v>
      </c>
      <c r="I355" s="15">
        <v>0</v>
      </c>
      <c r="J355" s="15">
        <v>334</v>
      </c>
      <c r="K355" s="15">
        <v>293</v>
      </c>
      <c r="L355" s="15">
        <v>38</v>
      </c>
      <c r="M355" s="15">
        <v>3</v>
      </c>
    </row>
    <row r="356" spans="1:13" ht="15" customHeight="1" x14ac:dyDescent="0.15">
      <c r="A356" s="3"/>
      <c r="B356" s="3"/>
      <c r="C356" s="27" t="s">
        <v>388</v>
      </c>
      <c r="D356" s="15">
        <v>26</v>
      </c>
      <c r="E356" s="15">
        <v>21</v>
      </c>
      <c r="F356" s="15">
        <v>4</v>
      </c>
      <c r="G356" s="15">
        <v>1</v>
      </c>
      <c r="H356" s="15">
        <v>0</v>
      </c>
      <c r="I356" s="15">
        <v>0</v>
      </c>
      <c r="J356" s="15">
        <v>26</v>
      </c>
      <c r="K356" s="15">
        <v>21</v>
      </c>
      <c r="L356" s="15">
        <v>5</v>
      </c>
      <c r="M356" s="15">
        <v>0</v>
      </c>
    </row>
    <row r="357" spans="1:13" ht="15" customHeight="1" x14ac:dyDescent="0.15">
      <c r="A357" s="3"/>
      <c r="B357" s="3"/>
      <c r="C357" s="27" t="s">
        <v>389</v>
      </c>
      <c r="D357" s="15">
        <v>376</v>
      </c>
      <c r="E357" s="15">
        <v>153</v>
      </c>
      <c r="F357" s="15">
        <v>128</v>
      </c>
      <c r="G357" s="15">
        <v>45</v>
      </c>
      <c r="H357" s="15">
        <v>48</v>
      </c>
      <c r="I357" s="15">
        <v>2</v>
      </c>
      <c r="J357" s="15">
        <v>376</v>
      </c>
      <c r="K357" s="15">
        <v>325</v>
      </c>
      <c r="L357" s="15">
        <v>51</v>
      </c>
      <c r="M357" s="15">
        <v>0</v>
      </c>
    </row>
    <row r="358" spans="1:13" ht="15" customHeight="1" x14ac:dyDescent="0.15">
      <c r="A358" s="3"/>
      <c r="B358" s="3"/>
      <c r="C358" s="27" t="s">
        <v>390</v>
      </c>
      <c r="D358" s="15">
        <v>32</v>
      </c>
      <c r="E358" s="15">
        <v>11</v>
      </c>
      <c r="F358" s="15">
        <v>10</v>
      </c>
      <c r="G358" s="15">
        <v>6</v>
      </c>
      <c r="H358" s="15">
        <v>5</v>
      </c>
      <c r="I358" s="15">
        <v>0</v>
      </c>
      <c r="J358" s="15">
        <v>32</v>
      </c>
      <c r="K358" s="15">
        <v>30</v>
      </c>
      <c r="L358" s="15">
        <v>2</v>
      </c>
      <c r="M358" s="15">
        <v>0</v>
      </c>
    </row>
    <row r="359" spans="1:13" ht="15" customHeight="1" x14ac:dyDescent="0.15">
      <c r="A359" s="3"/>
      <c r="B359" s="3"/>
      <c r="C359" s="27" t="s">
        <v>391</v>
      </c>
      <c r="D359" s="15">
        <v>2</v>
      </c>
      <c r="E359" s="15">
        <v>1</v>
      </c>
      <c r="F359" s="15">
        <v>0</v>
      </c>
      <c r="G359" s="15">
        <v>1</v>
      </c>
      <c r="H359" s="15">
        <v>0</v>
      </c>
      <c r="I359" s="15">
        <v>0</v>
      </c>
      <c r="J359" s="15">
        <v>2</v>
      </c>
      <c r="K359" s="15">
        <v>2</v>
      </c>
      <c r="L359" s="15">
        <v>0</v>
      </c>
      <c r="M359" s="15">
        <v>0</v>
      </c>
    </row>
    <row r="360" spans="1:13" ht="15" customHeight="1" x14ac:dyDescent="0.15">
      <c r="A360" s="3"/>
      <c r="B360" s="3"/>
      <c r="C360" s="27" t="s">
        <v>392</v>
      </c>
      <c r="D360" s="15">
        <v>89</v>
      </c>
      <c r="E360" s="15">
        <v>32</v>
      </c>
      <c r="F360" s="15">
        <v>35</v>
      </c>
      <c r="G360" s="15">
        <v>13</v>
      </c>
      <c r="H360" s="15">
        <v>9</v>
      </c>
      <c r="I360" s="15">
        <v>0</v>
      </c>
      <c r="J360" s="15">
        <v>89</v>
      </c>
      <c r="K360" s="15">
        <v>81</v>
      </c>
      <c r="L360" s="15">
        <v>8</v>
      </c>
      <c r="M360" s="15">
        <v>0</v>
      </c>
    </row>
    <row r="361" spans="1:13" ht="15" customHeight="1" x14ac:dyDescent="0.15">
      <c r="A361" s="3"/>
      <c r="B361" s="3"/>
      <c r="C361" s="27" t="s">
        <v>9</v>
      </c>
      <c r="D361" s="15">
        <v>340</v>
      </c>
      <c r="E361" s="15">
        <v>165</v>
      </c>
      <c r="F361" s="15">
        <v>89</v>
      </c>
      <c r="G361" s="15">
        <v>57</v>
      </c>
      <c r="H361" s="15">
        <v>26</v>
      </c>
      <c r="I361" s="15">
        <v>3</v>
      </c>
      <c r="J361" s="15">
        <v>340</v>
      </c>
      <c r="K361" s="15">
        <v>305</v>
      </c>
      <c r="L361" s="15">
        <v>34</v>
      </c>
      <c r="M361" s="15">
        <v>1</v>
      </c>
    </row>
    <row r="362" spans="1:13" ht="15" customHeight="1" x14ac:dyDescent="0.15">
      <c r="A362" s="3"/>
      <c r="B362" s="4"/>
      <c r="C362" s="28" t="s">
        <v>24</v>
      </c>
      <c r="D362" s="15">
        <v>5</v>
      </c>
      <c r="E362" s="15">
        <v>3</v>
      </c>
      <c r="F362" s="15">
        <v>2</v>
      </c>
      <c r="G362" s="15">
        <v>0</v>
      </c>
      <c r="H362" s="15">
        <v>0</v>
      </c>
      <c r="I362" s="15">
        <v>0</v>
      </c>
      <c r="J362" s="15">
        <v>5</v>
      </c>
      <c r="K362" s="15">
        <v>5</v>
      </c>
      <c r="L362" s="15">
        <v>0</v>
      </c>
      <c r="M362" s="15">
        <v>0</v>
      </c>
    </row>
    <row r="363" spans="1:13" ht="15" customHeight="1" x14ac:dyDescent="0.15">
      <c r="A363" s="3"/>
      <c r="B363" s="24" t="s">
        <v>15</v>
      </c>
      <c r="C363" s="27" t="s">
        <v>383</v>
      </c>
      <c r="D363" s="15">
        <v>265</v>
      </c>
      <c r="E363" s="15">
        <v>133</v>
      </c>
      <c r="F363" s="15">
        <v>66</v>
      </c>
      <c r="G363" s="15">
        <v>36</v>
      </c>
      <c r="H363" s="15">
        <v>27</v>
      </c>
      <c r="I363" s="15">
        <v>3</v>
      </c>
      <c r="J363" s="15">
        <v>265</v>
      </c>
      <c r="K363" s="15">
        <v>221</v>
      </c>
      <c r="L363" s="15">
        <v>43</v>
      </c>
      <c r="M363" s="15">
        <v>1</v>
      </c>
    </row>
    <row r="364" spans="1:13" ht="15" customHeight="1" x14ac:dyDescent="0.15">
      <c r="A364" s="3"/>
      <c r="B364" s="24" t="s">
        <v>16</v>
      </c>
      <c r="C364" s="27" t="s">
        <v>384</v>
      </c>
      <c r="D364" s="15">
        <v>115</v>
      </c>
      <c r="E364" s="15">
        <v>65</v>
      </c>
      <c r="F364" s="15">
        <v>27</v>
      </c>
      <c r="G364" s="15">
        <v>12</v>
      </c>
      <c r="H364" s="15">
        <v>10</v>
      </c>
      <c r="I364" s="15">
        <v>1</v>
      </c>
      <c r="J364" s="15">
        <v>115</v>
      </c>
      <c r="K364" s="15">
        <v>93</v>
      </c>
      <c r="L364" s="15">
        <v>21</v>
      </c>
      <c r="M364" s="15">
        <v>1</v>
      </c>
    </row>
    <row r="365" spans="1:13" ht="15" customHeight="1" x14ac:dyDescent="0.15">
      <c r="A365" s="3"/>
      <c r="B365" s="24" t="s">
        <v>17</v>
      </c>
      <c r="C365" s="27" t="s">
        <v>385</v>
      </c>
      <c r="D365" s="15">
        <v>148</v>
      </c>
      <c r="E365" s="15">
        <v>83</v>
      </c>
      <c r="F365" s="15">
        <v>30</v>
      </c>
      <c r="G365" s="15">
        <v>23</v>
      </c>
      <c r="H365" s="15">
        <v>12</v>
      </c>
      <c r="I365" s="15">
        <v>0</v>
      </c>
      <c r="J365" s="15">
        <v>148</v>
      </c>
      <c r="K365" s="15">
        <v>129</v>
      </c>
      <c r="L365" s="15">
        <v>19</v>
      </c>
      <c r="M365" s="15">
        <v>0</v>
      </c>
    </row>
    <row r="366" spans="1:13" ht="15" customHeight="1" x14ac:dyDescent="0.15">
      <c r="A366" s="3"/>
      <c r="B366" s="24"/>
      <c r="C366" s="27" t="s">
        <v>386</v>
      </c>
      <c r="D366" s="15">
        <v>244</v>
      </c>
      <c r="E366" s="15">
        <v>129</v>
      </c>
      <c r="F366" s="15">
        <v>69</v>
      </c>
      <c r="G366" s="15">
        <v>22</v>
      </c>
      <c r="H366" s="15">
        <v>21</v>
      </c>
      <c r="I366" s="15">
        <v>3</v>
      </c>
      <c r="J366" s="15">
        <v>244</v>
      </c>
      <c r="K366" s="15">
        <v>213</v>
      </c>
      <c r="L366" s="15">
        <v>31</v>
      </c>
      <c r="M366" s="15">
        <v>0</v>
      </c>
    </row>
    <row r="367" spans="1:13" ht="15" customHeight="1" x14ac:dyDescent="0.15">
      <c r="A367" s="3"/>
      <c r="B367" s="3"/>
      <c r="C367" s="27" t="s">
        <v>387</v>
      </c>
      <c r="D367" s="15">
        <v>425</v>
      </c>
      <c r="E367" s="15">
        <v>254</v>
      </c>
      <c r="F367" s="15">
        <v>86</v>
      </c>
      <c r="G367" s="15">
        <v>57</v>
      </c>
      <c r="H367" s="15">
        <v>28</v>
      </c>
      <c r="I367" s="15">
        <v>0</v>
      </c>
      <c r="J367" s="15">
        <v>425</v>
      </c>
      <c r="K367" s="15">
        <v>359</v>
      </c>
      <c r="L367" s="15">
        <v>66</v>
      </c>
      <c r="M367" s="15">
        <v>0</v>
      </c>
    </row>
    <row r="368" spans="1:13" ht="15" customHeight="1" x14ac:dyDescent="0.15">
      <c r="A368" s="3"/>
      <c r="B368" s="3"/>
      <c r="C368" s="27" t="s">
        <v>388</v>
      </c>
      <c r="D368" s="15">
        <v>30</v>
      </c>
      <c r="E368" s="15">
        <v>19</v>
      </c>
      <c r="F368" s="15">
        <v>4</v>
      </c>
      <c r="G368" s="15">
        <v>4</v>
      </c>
      <c r="H368" s="15">
        <v>3</v>
      </c>
      <c r="I368" s="15">
        <v>0</v>
      </c>
      <c r="J368" s="15">
        <v>30</v>
      </c>
      <c r="K368" s="15">
        <v>28</v>
      </c>
      <c r="L368" s="15">
        <v>2</v>
      </c>
      <c r="M368" s="15">
        <v>0</v>
      </c>
    </row>
    <row r="369" spans="1:13" ht="15" customHeight="1" x14ac:dyDescent="0.15">
      <c r="A369" s="3"/>
      <c r="B369" s="3"/>
      <c r="C369" s="27" t="s">
        <v>389</v>
      </c>
      <c r="D369" s="15">
        <v>295</v>
      </c>
      <c r="E369" s="15">
        <v>143</v>
      </c>
      <c r="F369" s="15">
        <v>73</v>
      </c>
      <c r="G369" s="15">
        <v>56</v>
      </c>
      <c r="H369" s="15">
        <v>22</v>
      </c>
      <c r="I369" s="15">
        <v>1</v>
      </c>
      <c r="J369" s="15">
        <v>295</v>
      </c>
      <c r="K369" s="15">
        <v>258</v>
      </c>
      <c r="L369" s="15">
        <v>36</v>
      </c>
      <c r="M369" s="15">
        <v>1</v>
      </c>
    </row>
    <row r="370" spans="1:13" ht="15" customHeight="1" x14ac:dyDescent="0.15">
      <c r="A370" s="3"/>
      <c r="B370" s="3"/>
      <c r="C370" s="27" t="s">
        <v>390</v>
      </c>
      <c r="D370" s="15">
        <v>25</v>
      </c>
      <c r="E370" s="15">
        <v>13</v>
      </c>
      <c r="F370" s="15">
        <v>7</v>
      </c>
      <c r="G370" s="15">
        <v>3</v>
      </c>
      <c r="H370" s="15">
        <v>2</v>
      </c>
      <c r="I370" s="15">
        <v>0</v>
      </c>
      <c r="J370" s="15">
        <v>25</v>
      </c>
      <c r="K370" s="15">
        <v>25</v>
      </c>
      <c r="L370" s="15">
        <v>0</v>
      </c>
      <c r="M370" s="15">
        <v>0</v>
      </c>
    </row>
    <row r="371" spans="1:13" ht="15" customHeight="1" x14ac:dyDescent="0.15">
      <c r="A371" s="3"/>
      <c r="B371" s="3"/>
      <c r="C371" s="27" t="s">
        <v>391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</row>
    <row r="372" spans="1:13" ht="15" customHeight="1" x14ac:dyDescent="0.15">
      <c r="A372" s="3"/>
      <c r="B372" s="3"/>
      <c r="C372" s="27" t="s">
        <v>392</v>
      </c>
      <c r="D372" s="15">
        <v>56</v>
      </c>
      <c r="E372" s="15">
        <v>23</v>
      </c>
      <c r="F372" s="15">
        <v>18</v>
      </c>
      <c r="G372" s="15">
        <v>8</v>
      </c>
      <c r="H372" s="15">
        <v>7</v>
      </c>
      <c r="I372" s="15">
        <v>0</v>
      </c>
      <c r="J372" s="15">
        <v>56</v>
      </c>
      <c r="K372" s="15">
        <v>49</v>
      </c>
      <c r="L372" s="15">
        <v>7</v>
      </c>
      <c r="M372" s="15">
        <v>0</v>
      </c>
    </row>
    <row r="373" spans="1:13" ht="15" customHeight="1" x14ac:dyDescent="0.15">
      <c r="A373" s="3"/>
      <c r="B373" s="3"/>
      <c r="C373" s="27" t="s">
        <v>9</v>
      </c>
      <c r="D373" s="15">
        <v>379</v>
      </c>
      <c r="E373" s="15">
        <v>191</v>
      </c>
      <c r="F373" s="15">
        <v>101</v>
      </c>
      <c r="G373" s="15">
        <v>53</v>
      </c>
      <c r="H373" s="15">
        <v>31</v>
      </c>
      <c r="I373" s="15">
        <v>3</v>
      </c>
      <c r="J373" s="15">
        <v>379</v>
      </c>
      <c r="K373" s="15">
        <v>324</v>
      </c>
      <c r="L373" s="15">
        <v>53</v>
      </c>
      <c r="M373" s="15">
        <v>2</v>
      </c>
    </row>
    <row r="374" spans="1:13" ht="15" customHeight="1" x14ac:dyDescent="0.15">
      <c r="A374" s="3"/>
      <c r="B374" s="4"/>
      <c r="C374" s="28" t="s">
        <v>24</v>
      </c>
      <c r="D374" s="15">
        <v>25</v>
      </c>
      <c r="E374" s="15">
        <v>12</v>
      </c>
      <c r="F374" s="15">
        <v>7</v>
      </c>
      <c r="G374" s="15">
        <v>5</v>
      </c>
      <c r="H374" s="15">
        <v>1</v>
      </c>
      <c r="I374" s="15">
        <v>0</v>
      </c>
      <c r="J374" s="15">
        <v>25</v>
      </c>
      <c r="K374" s="15">
        <v>20</v>
      </c>
      <c r="L374" s="15">
        <v>5</v>
      </c>
      <c r="M374" s="15">
        <v>0</v>
      </c>
    </row>
    <row r="375" spans="1:13" ht="15" customHeight="1" x14ac:dyDescent="0.15">
      <c r="A375" s="3"/>
      <c r="B375" s="230" t="s">
        <v>18</v>
      </c>
      <c r="C375" s="27" t="s">
        <v>383</v>
      </c>
      <c r="D375" s="15">
        <v>146</v>
      </c>
      <c r="E375" s="15">
        <v>80</v>
      </c>
      <c r="F375" s="15">
        <v>34</v>
      </c>
      <c r="G375" s="15">
        <v>22</v>
      </c>
      <c r="H375" s="15">
        <v>10</v>
      </c>
      <c r="I375" s="15">
        <v>0</v>
      </c>
      <c r="J375" s="15">
        <v>146</v>
      </c>
      <c r="K375" s="15">
        <v>134</v>
      </c>
      <c r="L375" s="15">
        <v>12</v>
      </c>
      <c r="M375" s="15">
        <v>0</v>
      </c>
    </row>
    <row r="376" spans="1:13" ht="15" customHeight="1" x14ac:dyDescent="0.15">
      <c r="A376" s="3"/>
      <c r="B376" s="231"/>
      <c r="C376" s="27" t="s">
        <v>384</v>
      </c>
      <c r="D376" s="15">
        <v>83</v>
      </c>
      <c r="E376" s="15">
        <v>48</v>
      </c>
      <c r="F376" s="15">
        <v>12</v>
      </c>
      <c r="G376" s="15">
        <v>16</v>
      </c>
      <c r="H376" s="15">
        <v>7</v>
      </c>
      <c r="I376" s="15">
        <v>0</v>
      </c>
      <c r="J376" s="15">
        <v>83</v>
      </c>
      <c r="K376" s="15">
        <v>69</v>
      </c>
      <c r="L376" s="15">
        <v>13</v>
      </c>
      <c r="M376" s="15">
        <v>1</v>
      </c>
    </row>
    <row r="377" spans="1:13" ht="15" customHeight="1" x14ac:dyDescent="0.15">
      <c r="A377" s="3"/>
      <c r="B377" s="231"/>
      <c r="C377" s="27" t="s">
        <v>385</v>
      </c>
      <c r="D377" s="15">
        <v>119</v>
      </c>
      <c r="E377" s="15">
        <v>66</v>
      </c>
      <c r="F377" s="15">
        <v>27</v>
      </c>
      <c r="G377" s="15">
        <v>20</v>
      </c>
      <c r="H377" s="15">
        <v>6</v>
      </c>
      <c r="I377" s="15">
        <v>0</v>
      </c>
      <c r="J377" s="15">
        <v>119</v>
      </c>
      <c r="K377" s="15">
        <v>109</v>
      </c>
      <c r="L377" s="15">
        <v>10</v>
      </c>
      <c r="M377" s="15">
        <v>0</v>
      </c>
    </row>
    <row r="378" spans="1:13" ht="15" customHeight="1" x14ac:dyDescent="0.15">
      <c r="A378" s="3"/>
      <c r="B378" s="231"/>
      <c r="C378" s="27" t="s">
        <v>386</v>
      </c>
      <c r="D378" s="15">
        <v>196</v>
      </c>
      <c r="E378" s="15">
        <v>86</v>
      </c>
      <c r="F378" s="15">
        <v>60</v>
      </c>
      <c r="G378" s="15">
        <v>24</v>
      </c>
      <c r="H378" s="15">
        <v>23</v>
      </c>
      <c r="I378" s="15">
        <v>3</v>
      </c>
      <c r="J378" s="15">
        <v>196</v>
      </c>
      <c r="K378" s="15">
        <v>182</v>
      </c>
      <c r="L378" s="15">
        <v>14</v>
      </c>
      <c r="M378" s="15">
        <v>0</v>
      </c>
    </row>
    <row r="379" spans="1:13" ht="15" customHeight="1" x14ac:dyDescent="0.15">
      <c r="A379" s="3"/>
      <c r="B379" s="231"/>
      <c r="C379" s="27" t="s">
        <v>387</v>
      </c>
      <c r="D379" s="15">
        <v>365</v>
      </c>
      <c r="E379" s="15">
        <v>176</v>
      </c>
      <c r="F379" s="15">
        <v>89</v>
      </c>
      <c r="G379" s="15">
        <v>58</v>
      </c>
      <c r="H379" s="15">
        <v>39</v>
      </c>
      <c r="I379" s="15">
        <v>3</v>
      </c>
      <c r="J379" s="15">
        <v>365</v>
      </c>
      <c r="K379" s="15">
        <v>318</v>
      </c>
      <c r="L379" s="15">
        <v>47</v>
      </c>
      <c r="M379" s="15">
        <v>0</v>
      </c>
    </row>
    <row r="380" spans="1:13" ht="15" customHeight="1" x14ac:dyDescent="0.15">
      <c r="A380" s="3"/>
      <c r="B380" s="3"/>
      <c r="C380" s="27" t="s">
        <v>388</v>
      </c>
      <c r="D380" s="15">
        <v>52</v>
      </c>
      <c r="E380" s="15">
        <v>28</v>
      </c>
      <c r="F380" s="15">
        <v>12</v>
      </c>
      <c r="G380" s="15">
        <v>6</v>
      </c>
      <c r="H380" s="15">
        <v>6</v>
      </c>
      <c r="I380" s="15">
        <v>0</v>
      </c>
      <c r="J380" s="15">
        <v>52</v>
      </c>
      <c r="K380" s="15">
        <v>49</v>
      </c>
      <c r="L380" s="15">
        <v>3</v>
      </c>
      <c r="M380" s="15">
        <v>0</v>
      </c>
    </row>
    <row r="381" spans="1:13" ht="15" customHeight="1" x14ac:dyDescent="0.15">
      <c r="A381" s="3"/>
      <c r="B381" s="3"/>
      <c r="C381" s="27" t="s">
        <v>389</v>
      </c>
      <c r="D381" s="15">
        <v>358</v>
      </c>
      <c r="E381" s="15">
        <v>186</v>
      </c>
      <c r="F381" s="15">
        <v>96</v>
      </c>
      <c r="G381" s="15">
        <v>52</v>
      </c>
      <c r="H381" s="15">
        <v>22</v>
      </c>
      <c r="I381" s="15">
        <v>2</v>
      </c>
      <c r="J381" s="15">
        <v>358</v>
      </c>
      <c r="K381" s="15">
        <v>325</v>
      </c>
      <c r="L381" s="15">
        <v>32</v>
      </c>
      <c r="M381" s="15">
        <v>1</v>
      </c>
    </row>
    <row r="382" spans="1:13" ht="15" customHeight="1" x14ac:dyDescent="0.15">
      <c r="A382" s="3"/>
      <c r="B382" s="3"/>
      <c r="C382" s="27" t="s">
        <v>390</v>
      </c>
      <c r="D382" s="15">
        <v>23</v>
      </c>
      <c r="E382" s="15">
        <v>11</v>
      </c>
      <c r="F382" s="15">
        <v>6</v>
      </c>
      <c r="G382" s="15">
        <v>5</v>
      </c>
      <c r="H382" s="15">
        <v>1</v>
      </c>
      <c r="I382" s="15">
        <v>0</v>
      </c>
      <c r="J382" s="15">
        <v>23</v>
      </c>
      <c r="K382" s="15">
        <v>23</v>
      </c>
      <c r="L382" s="15">
        <v>0</v>
      </c>
      <c r="M382" s="15">
        <v>0</v>
      </c>
    </row>
    <row r="383" spans="1:13" ht="15" customHeight="1" x14ac:dyDescent="0.15">
      <c r="A383" s="3"/>
      <c r="B383" s="3"/>
      <c r="C383" s="27" t="s">
        <v>391</v>
      </c>
      <c r="D383" s="15">
        <v>2</v>
      </c>
      <c r="E383" s="15">
        <v>1</v>
      </c>
      <c r="F383" s="15">
        <v>0</v>
      </c>
      <c r="G383" s="15">
        <v>1</v>
      </c>
      <c r="H383" s="15">
        <v>0</v>
      </c>
      <c r="I383" s="15">
        <v>0</v>
      </c>
      <c r="J383" s="15">
        <v>2</v>
      </c>
      <c r="K383" s="15">
        <v>2</v>
      </c>
      <c r="L383" s="15">
        <v>0</v>
      </c>
      <c r="M383" s="15">
        <v>0</v>
      </c>
    </row>
    <row r="384" spans="1:13" ht="15" customHeight="1" x14ac:dyDescent="0.15">
      <c r="A384" s="3"/>
      <c r="B384" s="3"/>
      <c r="C384" s="27" t="s">
        <v>392</v>
      </c>
      <c r="D384" s="15">
        <v>78</v>
      </c>
      <c r="E384" s="15">
        <v>28</v>
      </c>
      <c r="F384" s="15">
        <v>30</v>
      </c>
      <c r="G384" s="15">
        <v>9</v>
      </c>
      <c r="H384" s="15">
        <v>11</v>
      </c>
      <c r="I384" s="15">
        <v>0</v>
      </c>
      <c r="J384" s="15">
        <v>78</v>
      </c>
      <c r="K384" s="15">
        <v>73</v>
      </c>
      <c r="L384" s="15">
        <v>4</v>
      </c>
      <c r="M384" s="15">
        <v>1</v>
      </c>
    </row>
    <row r="385" spans="1:13" ht="15" customHeight="1" x14ac:dyDescent="0.15">
      <c r="A385" s="3"/>
      <c r="B385" s="3"/>
      <c r="C385" s="27" t="s">
        <v>9</v>
      </c>
      <c r="D385" s="15">
        <v>377</v>
      </c>
      <c r="E385" s="15">
        <v>190</v>
      </c>
      <c r="F385" s="15">
        <v>97</v>
      </c>
      <c r="G385" s="15">
        <v>54</v>
      </c>
      <c r="H385" s="15">
        <v>35</v>
      </c>
      <c r="I385" s="15">
        <v>1</v>
      </c>
      <c r="J385" s="15">
        <v>377</v>
      </c>
      <c r="K385" s="15">
        <v>340</v>
      </c>
      <c r="L385" s="15">
        <v>36</v>
      </c>
      <c r="M385" s="15">
        <v>1</v>
      </c>
    </row>
    <row r="386" spans="1:13" ht="15" customHeight="1" x14ac:dyDescent="0.15">
      <c r="A386" s="6"/>
      <c r="B386" s="4"/>
      <c r="C386" s="28" t="s">
        <v>24</v>
      </c>
      <c r="D386" s="15">
        <v>18</v>
      </c>
      <c r="E386" s="15">
        <v>7</v>
      </c>
      <c r="F386" s="15">
        <v>3</v>
      </c>
      <c r="G386" s="15">
        <v>2</v>
      </c>
      <c r="H386" s="15">
        <v>1</v>
      </c>
      <c r="I386" s="15">
        <v>5</v>
      </c>
      <c r="J386" s="15">
        <v>18</v>
      </c>
      <c r="K386" s="15">
        <v>11</v>
      </c>
      <c r="L386" s="15">
        <v>4</v>
      </c>
      <c r="M386" s="15">
        <v>3</v>
      </c>
    </row>
  </sheetData>
  <mergeCells count="14">
    <mergeCell ref="B375:B379"/>
    <mergeCell ref="B182:B186"/>
    <mergeCell ref="B229:B233"/>
    <mergeCell ref="B269:B273"/>
    <mergeCell ref="B36:B40"/>
    <mergeCell ref="B76:B80"/>
    <mergeCell ref="B95:B97"/>
    <mergeCell ref="B142:B145"/>
    <mergeCell ref="B335:B338"/>
    <mergeCell ref="B113:B117"/>
    <mergeCell ref="B127:B129"/>
    <mergeCell ref="B288:B290"/>
    <mergeCell ref="B306:B310"/>
    <mergeCell ref="B320:B322"/>
  </mergeCells>
  <phoneticPr fontId="2"/>
  <conditionalFormatting sqref="E6:I193 K6:M193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3" manualBreakCount="3">
    <brk id="45" max="16383" man="1"/>
    <brk id="97" max="16383" man="1"/>
    <brk id="145" min="3" max="22" man="1"/>
  </rowBreaks>
  <colBreaks count="1" manualBreakCount="1">
    <brk id="9" max="1048575" man="1"/>
  </colBreaks>
  <ignoredErrors>
    <ignoredError sqref="D5 J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426"/>
  <sheetViews>
    <sheetView showGridLines="0" zoomScaleNormal="100" zoomScaleSheetLayoutView="100" workbookViewId="0">
      <pane xSplit="3" ySplit="5" topLeftCell="D94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" style="1" customWidth="1"/>
    <col min="2" max="2" width="4.33203125" style="1" customWidth="1"/>
    <col min="3" max="3" width="35.109375" style="1" customWidth="1"/>
    <col min="4" max="16" width="6.88671875" style="1" customWidth="1"/>
    <col min="17" max="16384" width="8" style="1"/>
  </cols>
  <sheetData>
    <row r="1" spans="1:51" ht="15" customHeight="1" x14ac:dyDescent="0.15">
      <c r="A1" s="34"/>
      <c r="B1" s="34"/>
      <c r="C1" s="34"/>
      <c r="D1" s="34" t="s">
        <v>397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8.8" x14ac:dyDescent="0.15">
      <c r="A3" s="142"/>
      <c r="B3" s="143"/>
      <c r="C3" s="144"/>
      <c r="D3" s="33" t="s">
        <v>1</v>
      </c>
      <c r="E3" s="20" t="s">
        <v>383</v>
      </c>
      <c r="F3" s="20" t="s">
        <v>384</v>
      </c>
      <c r="G3" s="59" t="s">
        <v>385</v>
      </c>
      <c r="H3" s="59" t="s">
        <v>386</v>
      </c>
      <c r="I3" s="59" t="s">
        <v>387</v>
      </c>
      <c r="J3" s="33" t="s">
        <v>388</v>
      </c>
      <c r="K3" s="20" t="s">
        <v>389</v>
      </c>
      <c r="L3" s="59" t="s">
        <v>390</v>
      </c>
      <c r="M3" s="59" t="s">
        <v>391</v>
      </c>
      <c r="N3" s="59" t="s">
        <v>392</v>
      </c>
      <c r="O3" s="33" t="s">
        <v>9</v>
      </c>
      <c r="P3" s="33" t="s">
        <v>24</v>
      </c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D217</f>
        <v>5938</v>
      </c>
      <c r="E4" s="148">
        <f>E217</f>
        <v>735</v>
      </c>
      <c r="F4" s="148">
        <f>F217</f>
        <v>294</v>
      </c>
      <c r="G4" s="148">
        <f>G217</f>
        <v>416</v>
      </c>
      <c r="H4" s="148">
        <f t="shared" ref="H4:O4" si="0">H217</f>
        <v>659</v>
      </c>
      <c r="I4" s="148">
        <f t="shared" si="0"/>
        <v>1158</v>
      </c>
      <c r="J4" s="148">
        <f t="shared" si="0"/>
        <v>111</v>
      </c>
      <c r="K4" s="148">
        <f t="shared" si="0"/>
        <v>1068</v>
      </c>
      <c r="L4" s="148">
        <f t="shared" si="0"/>
        <v>82</v>
      </c>
      <c r="M4" s="148">
        <f t="shared" si="0"/>
        <v>4</v>
      </c>
      <c r="N4" s="148">
        <f t="shared" si="0"/>
        <v>229</v>
      </c>
      <c r="O4" s="148">
        <f t="shared" si="0"/>
        <v>1133</v>
      </c>
      <c r="P4" s="148">
        <f>P217</f>
        <v>49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IF(SUM(E5:P5)&gt;100,"－",SUM(E5:P5))</f>
        <v>99.999999999999986</v>
      </c>
      <c r="E5" s="153">
        <f>E4/$D4*100</f>
        <v>12.377905018524755</v>
      </c>
      <c r="F5" s="153">
        <f>F4/$D4*100</f>
        <v>4.9511620074099021</v>
      </c>
      <c r="G5" s="153">
        <f t="shared" ref="G5:P5" si="1">G4/$D4*100</f>
        <v>7.0057258336140116</v>
      </c>
      <c r="H5" s="153">
        <f t="shared" ref="H5:O5" si="2">H4/$D4*100</f>
        <v>11.098012798922197</v>
      </c>
      <c r="I5" s="153">
        <f t="shared" si="2"/>
        <v>19.501515661839004</v>
      </c>
      <c r="J5" s="153">
        <f t="shared" si="2"/>
        <v>1.8693162681037385</v>
      </c>
      <c r="K5" s="153">
        <f t="shared" si="2"/>
        <v>17.985853822835971</v>
      </c>
      <c r="L5" s="153">
        <f t="shared" si="2"/>
        <v>1.3809363422027618</v>
      </c>
      <c r="M5" s="153">
        <f t="shared" si="2"/>
        <v>6.7362748400134731E-2</v>
      </c>
      <c r="N5" s="153">
        <f t="shared" si="2"/>
        <v>3.8565173459077133</v>
      </c>
      <c r="O5" s="153">
        <f t="shared" si="2"/>
        <v>19.080498484338161</v>
      </c>
      <c r="P5" s="153">
        <f t="shared" si="1"/>
        <v>0.82519366790165039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362</v>
      </c>
      <c r="B6" s="155" t="s">
        <v>10</v>
      </c>
      <c r="C6" s="156" t="s">
        <v>207</v>
      </c>
      <c r="D6" s="157">
        <f>D219</f>
        <v>79</v>
      </c>
      <c r="E6" s="158">
        <f t="shared" ref="E6:P6" si="3">IF($D6=0,0,E219/$D6*100)</f>
        <v>8.8607594936708853</v>
      </c>
      <c r="F6" s="158">
        <f t="shared" si="3"/>
        <v>8.8607594936708853</v>
      </c>
      <c r="G6" s="158">
        <f t="shared" si="3"/>
        <v>10.126582278481013</v>
      </c>
      <c r="H6" s="158">
        <f t="shared" si="3"/>
        <v>8.8607594936708853</v>
      </c>
      <c r="I6" s="158">
        <f t="shared" si="3"/>
        <v>30.37974683544304</v>
      </c>
      <c r="J6" s="158">
        <f t="shared" si="3"/>
        <v>0</v>
      </c>
      <c r="K6" s="158">
        <f t="shared" si="3"/>
        <v>7.59493670886076</v>
      </c>
      <c r="L6" s="158">
        <f t="shared" si="3"/>
        <v>0</v>
      </c>
      <c r="M6" s="158">
        <f t="shared" si="3"/>
        <v>0</v>
      </c>
      <c r="N6" s="158">
        <f t="shared" si="3"/>
        <v>0</v>
      </c>
      <c r="O6" s="158">
        <f t="shared" si="3"/>
        <v>25.316455696202532</v>
      </c>
      <c r="P6" s="158">
        <f t="shared" si="3"/>
        <v>0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206</v>
      </c>
      <c r="B7" s="160" t="s">
        <v>11</v>
      </c>
      <c r="C7" s="27" t="s">
        <v>208</v>
      </c>
      <c r="D7" s="161">
        <f t="shared" ref="D7:D70" si="4">D220</f>
        <v>113</v>
      </c>
      <c r="E7" s="162">
        <f t="shared" ref="E7:P7" si="5">IF($D7=0,0,E220/$D7*100)</f>
        <v>12.389380530973451</v>
      </c>
      <c r="F7" s="162">
        <f t="shared" si="5"/>
        <v>4.4247787610619467</v>
      </c>
      <c r="G7" s="162">
        <f t="shared" si="5"/>
        <v>10.619469026548673</v>
      </c>
      <c r="H7" s="162">
        <f t="shared" si="5"/>
        <v>9.7345132743362832</v>
      </c>
      <c r="I7" s="162">
        <f t="shared" si="5"/>
        <v>24.778761061946902</v>
      </c>
      <c r="J7" s="162">
        <f t="shared" si="5"/>
        <v>0.88495575221238942</v>
      </c>
      <c r="K7" s="162">
        <f t="shared" si="5"/>
        <v>7.0796460176991154</v>
      </c>
      <c r="L7" s="162">
        <f t="shared" si="5"/>
        <v>2.6548672566371683</v>
      </c>
      <c r="M7" s="162">
        <f t="shared" si="5"/>
        <v>0</v>
      </c>
      <c r="N7" s="162">
        <f t="shared" si="5"/>
        <v>3.5398230088495577</v>
      </c>
      <c r="O7" s="162">
        <f t="shared" si="5"/>
        <v>23.893805309734514</v>
      </c>
      <c r="P7" s="162">
        <f t="shared" si="5"/>
        <v>0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209</v>
      </c>
      <c r="D8" s="161">
        <f t="shared" si="4"/>
        <v>231</v>
      </c>
      <c r="E8" s="162">
        <f t="shared" ref="E8:P8" si="6">IF($D8=0,0,E221/$D8*100)</f>
        <v>9.5238095238095237</v>
      </c>
      <c r="F8" s="162">
        <f t="shared" si="6"/>
        <v>5.6277056277056277</v>
      </c>
      <c r="G8" s="162">
        <f t="shared" si="6"/>
        <v>8.2251082251082259</v>
      </c>
      <c r="H8" s="162">
        <f t="shared" si="6"/>
        <v>8.2251082251082259</v>
      </c>
      <c r="I8" s="162">
        <f t="shared" si="6"/>
        <v>24.242424242424242</v>
      </c>
      <c r="J8" s="162">
        <f t="shared" si="6"/>
        <v>3.4632034632034632</v>
      </c>
      <c r="K8" s="162">
        <f t="shared" si="6"/>
        <v>9.9567099567099575</v>
      </c>
      <c r="L8" s="162">
        <f t="shared" si="6"/>
        <v>3.0303030303030303</v>
      </c>
      <c r="M8" s="162">
        <f t="shared" si="6"/>
        <v>0</v>
      </c>
      <c r="N8" s="162">
        <f t="shared" si="6"/>
        <v>4.329004329004329</v>
      </c>
      <c r="O8" s="162">
        <f t="shared" si="6"/>
        <v>22.077922077922079</v>
      </c>
      <c r="P8" s="162">
        <f t="shared" si="6"/>
        <v>1.2987012987012987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210</v>
      </c>
      <c r="D9" s="161">
        <f t="shared" si="4"/>
        <v>387</v>
      </c>
      <c r="E9" s="162">
        <f t="shared" ref="E9:P9" si="7">IF($D9=0,0,E222/$D9*100)</f>
        <v>11.886304909560723</v>
      </c>
      <c r="F9" s="162">
        <f t="shared" si="7"/>
        <v>4.3927648578811365</v>
      </c>
      <c r="G9" s="162">
        <f t="shared" si="7"/>
        <v>6.7183462532299743</v>
      </c>
      <c r="H9" s="162">
        <f t="shared" si="7"/>
        <v>11.111111111111111</v>
      </c>
      <c r="I9" s="162">
        <f t="shared" si="7"/>
        <v>22.739018087855296</v>
      </c>
      <c r="J9" s="162">
        <f t="shared" si="7"/>
        <v>2.842377260981912</v>
      </c>
      <c r="K9" s="162">
        <f t="shared" si="7"/>
        <v>13.953488372093023</v>
      </c>
      <c r="L9" s="162">
        <f t="shared" si="7"/>
        <v>1.5503875968992249</v>
      </c>
      <c r="M9" s="162">
        <f t="shared" si="7"/>
        <v>0.2583979328165375</v>
      </c>
      <c r="N9" s="162">
        <f t="shared" si="7"/>
        <v>2.0671834625323</v>
      </c>
      <c r="O9" s="162">
        <f t="shared" si="7"/>
        <v>20.671834625322997</v>
      </c>
      <c r="P9" s="162">
        <f t="shared" si="7"/>
        <v>1.8087855297157622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211</v>
      </c>
      <c r="D10" s="161">
        <f t="shared" si="4"/>
        <v>800</v>
      </c>
      <c r="E10" s="162">
        <f t="shared" ref="E10:P10" si="8">IF($D10=0,0,E223/$D10*100)</f>
        <v>12.625</v>
      </c>
      <c r="F10" s="162">
        <f t="shared" si="8"/>
        <v>4</v>
      </c>
      <c r="G10" s="162">
        <f t="shared" si="8"/>
        <v>8</v>
      </c>
      <c r="H10" s="162">
        <f t="shared" si="8"/>
        <v>11</v>
      </c>
      <c r="I10" s="162">
        <f t="shared" si="8"/>
        <v>23.5</v>
      </c>
      <c r="J10" s="162">
        <f t="shared" si="8"/>
        <v>1.375</v>
      </c>
      <c r="K10" s="162">
        <f t="shared" si="8"/>
        <v>16.375</v>
      </c>
      <c r="L10" s="162">
        <f t="shared" si="8"/>
        <v>0.87500000000000011</v>
      </c>
      <c r="M10" s="162">
        <f t="shared" si="8"/>
        <v>0.125</v>
      </c>
      <c r="N10" s="162">
        <f t="shared" si="8"/>
        <v>4.375</v>
      </c>
      <c r="O10" s="162">
        <f t="shared" si="8"/>
        <v>17</v>
      </c>
      <c r="P10" s="162">
        <f t="shared" si="8"/>
        <v>0.75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212</v>
      </c>
      <c r="D11" s="161">
        <f t="shared" si="4"/>
        <v>1362</v>
      </c>
      <c r="E11" s="162">
        <f t="shared" ref="E11:P11" si="9">IF($D11=0,0,E224/$D11*100)</f>
        <v>13.729809104258445</v>
      </c>
      <c r="F11" s="162">
        <f t="shared" si="9"/>
        <v>5.5066079295154182</v>
      </c>
      <c r="G11" s="162">
        <f t="shared" si="9"/>
        <v>6.0205580029368582</v>
      </c>
      <c r="H11" s="162">
        <f t="shared" si="9"/>
        <v>9.9118942731277535</v>
      </c>
      <c r="I11" s="162">
        <f t="shared" si="9"/>
        <v>18.575624082232011</v>
      </c>
      <c r="J11" s="162">
        <f t="shared" si="9"/>
        <v>1.6152716593245229</v>
      </c>
      <c r="K11" s="162">
        <f t="shared" si="9"/>
        <v>17.767988252569751</v>
      </c>
      <c r="L11" s="162">
        <f t="shared" si="9"/>
        <v>1.1013215859030838</v>
      </c>
      <c r="M11" s="162">
        <f t="shared" si="9"/>
        <v>7.3421439060205582E-2</v>
      </c>
      <c r="N11" s="162">
        <f t="shared" si="9"/>
        <v>4.4787077826725401</v>
      </c>
      <c r="O11" s="162">
        <f t="shared" si="9"/>
        <v>20.558002936857562</v>
      </c>
      <c r="P11" s="162">
        <f t="shared" si="9"/>
        <v>0.66079295154185025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213</v>
      </c>
      <c r="D12" s="161">
        <f t="shared" si="4"/>
        <v>1478</v>
      </c>
      <c r="E12" s="162">
        <f t="shared" ref="E12:P12" si="10">IF($D12=0,0,E225/$D12*100)</f>
        <v>11.502029769959405</v>
      </c>
      <c r="F12" s="162">
        <f t="shared" si="10"/>
        <v>4.7361299052774015</v>
      </c>
      <c r="G12" s="162">
        <f t="shared" si="10"/>
        <v>6.3599458728010827</v>
      </c>
      <c r="H12" s="162">
        <f t="shared" si="10"/>
        <v>12.313937753721245</v>
      </c>
      <c r="I12" s="162">
        <f t="shared" si="10"/>
        <v>18.064952638700948</v>
      </c>
      <c r="J12" s="162">
        <f t="shared" si="10"/>
        <v>1.6914749661705006</v>
      </c>
      <c r="K12" s="162">
        <f t="shared" si="10"/>
        <v>21.312584573748307</v>
      </c>
      <c r="L12" s="162">
        <f t="shared" si="10"/>
        <v>1.4884979702300407</v>
      </c>
      <c r="M12" s="162">
        <f t="shared" si="10"/>
        <v>6.7658998646820026E-2</v>
      </c>
      <c r="N12" s="162">
        <f t="shared" si="10"/>
        <v>3.7212449255751014</v>
      </c>
      <c r="O12" s="162">
        <f t="shared" si="10"/>
        <v>17.929634641407308</v>
      </c>
      <c r="P12" s="162">
        <f t="shared" si="10"/>
        <v>0.81190798376184026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353</v>
      </c>
      <c r="D13" s="161">
        <f t="shared" si="4"/>
        <v>600</v>
      </c>
      <c r="E13" s="162">
        <f t="shared" ref="E13:P13" si="11">IF($D13=0,0,E226/$D13*100)</f>
        <v>16.833333333333332</v>
      </c>
      <c r="F13" s="162">
        <f t="shared" si="11"/>
        <v>3.833333333333333</v>
      </c>
      <c r="G13" s="162">
        <f t="shared" si="11"/>
        <v>6.166666666666667</v>
      </c>
      <c r="H13" s="162">
        <f t="shared" si="11"/>
        <v>12.333333333333334</v>
      </c>
      <c r="I13" s="162">
        <f t="shared" si="11"/>
        <v>14.499999999999998</v>
      </c>
      <c r="J13" s="162">
        <f t="shared" si="11"/>
        <v>1.3333333333333335</v>
      </c>
      <c r="K13" s="162">
        <f t="shared" si="11"/>
        <v>21.666666666666668</v>
      </c>
      <c r="L13" s="162">
        <f t="shared" si="11"/>
        <v>1.8333333333333333</v>
      </c>
      <c r="M13" s="162">
        <f t="shared" si="11"/>
        <v>0</v>
      </c>
      <c r="N13" s="162">
        <f t="shared" si="11"/>
        <v>4.833333333333333</v>
      </c>
      <c r="O13" s="162">
        <f t="shared" si="11"/>
        <v>16.166666666666664</v>
      </c>
      <c r="P13" s="162">
        <f t="shared" si="11"/>
        <v>0.5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215</v>
      </c>
      <c r="D14" s="161">
        <f t="shared" si="4"/>
        <v>83</v>
      </c>
      <c r="E14" s="162">
        <f t="shared" ref="E14:P14" si="12">IF($D14=0,0,E227/$D14*100)</f>
        <v>18.072289156626507</v>
      </c>
      <c r="F14" s="162">
        <f t="shared" si="12"/>
        <v>1.2048192771084338</v>
      </c>
      <c r="G14" s="162">
        <f t="shared" si="12"/>
        <v>4.8192771084337354</v>
      </c>
      <c r="H14" s="162">
        <f t="shared" si="12"/>
        <v>8.4337349397590362</v>
      </c>
      <c r="I14" s="162">
        <f t="shared" si="12"/>
        <v>19.277108433734941</v>
      </c>
      <c r="J14" s="162">
        <f t="shared" si="12"/>
        <v>1.2048192771084338</v>
      </c>
      <c r="K14" s="162">
        <f t="shared" si="12"/>
        <v>20.481927710843372</v>
      </c>
      <c r="L14" s="162">
        <f t="shared" si="12"/>
        <v>2.4096385542168677</v>
      </c>
      <c r="M14" s="162">
        <f t="shared" si="12"/>
        <v>0</v>
      </c>
      <c r="N14" s="162">
        <f t="shared" si="12"/>
        <v>3.6144578313253009</v>
      </c>
      <c r="O14" s="162">
        <f t="shared" si="12"/>
        <v>20.481927710843372</v>
      </c>
      <c r="P14" s="162">
        <f t="shared" si="12"/>
        <v>0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>
        <f t="shared" si="4"/>
        <v>805</v>
      </c>
      <c r="E15" s="153">
        <f t="shared" ref="E15:P15" si="13">IF($D15=0,0,E228/$D15*100)</f>
        <v>8.9440993788819885</v>
      </c>
      <c r="F15" s="153">
        <f t="shared" si="13"/>
        <v>6.3354037267080745</v>
      </c>
      <c r="G15" s="153">
        <f t="shared" si="13"/>
        <v>8.695652173913043</v>
      </c>
      <c r="H15" s="153">
        <f t="shared" si="13"/>
        <v>11.552795031055901</v>
      </c>
      <c r="I15" s="153">
        <f t="shared" si="13"/>
        <v>18.757763975155278</v>
      </c>
      <c r="J15" s="153">
        <f t="shared" si="13"/>
        <v>2.981366459627329</v>
      </c>
      <c r="K15" s="153">
        <f t="shared" si="13"/>
        <v>17.63975155279503</v>
      </c>
      <c r="L15" s="153">
        <f t="shared" si="13"/>
        <v>1.1180124223602486</v>
      </c>
      <c r="M15" s="153">
        <f t="shared" si="13"/>
        <v>0</v>
      </c>
      <c r="N15" s="153">
        <f t="shared" si="13"/>
        <v>2.981366459627329</v>
      </c>
      <c r="O15" s="153">
        <f t="shared" si="13"/>
        <v>19.875776397515526</v>
      </c>
      <c r="P15" s="153">
        <f t="shared" si="13"/>
        <v>1.1180124223602486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 t="s">
        <v>12</v>
      </c>
      <c r="C16" s="156" t="s">
        <v>207</v>
      </c>
      <c r="D16" s="161">
        <f t="shared" si="4"/>
        <v>9</v>
      </c>
      <c r="E16" s="162">
        <f t="shared" ref="E16:P16" si="14">IF($D16=0,0,E229/$D16*100)</f>
        <v>0</v>
      </c>
      <c r="F16" s="162">
        <f t="shared" si="14"/>
        <v>0</v>
      </c>
      <c r="G16" s="162">
        <f t="shared" si="14"/>
        <v>0</v>
      </c>
      <c r="H16" s="162">
        <f t="shared" si="14"/>
        <v>33.333333333333329</v>
      </c>
      <c r="I16" s="162">
        <f t="shared" si="14"/>
        <v>33.333333333333329</v>
      </c>
      <c r="J16" s="162">
        <f t="shared" si="14"/>
        <v>0</v>
      </c>
      <c r="K16" s="162">
        <f t="shared" si="14"/>
        <v>22.222222222222221</v>
      </c>
      <c r="L16" s="162">
        <f t="shared" si="14"/>
        <v>0</v>
      </c>
      <c r="M16" s="162">
        <f t="shared" si="14"/>
        <v>0</v>
      </c>
      <c r="N16" s="162">
        <f t="shared" si="14"/>
        <v>0</v>
      </c>
      <c r="O16" s="162">
        <f t="shared" si="14"/>
        <v>11.111111111111111</v>
      </c>
      <c r="P16" s="162">
        <f t="shared" si="14"/>
        <v>0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13</v>
      </c>
      <c r="C17" s="27" t="s">
        <v>208</v>
      </c>
      <c r="D17" s="161">
        <f t="shared" si="4"/>
        <v>28</v>
      </c>
      <c r="E17" s="162">
        <f t="shared" ref="E17:P17" si="15">IF($D17=0,0,E230/$D17*100)</f>
        <v>17.857142857142858</v>
      </c>
      <c r="F17" s="162">
        <f t="shared" si="15"/>
        <v>0</v>
      </c>
      <c r="G17" s="162">
        <f t="shared" si="15"/>
        <v>10.714285714285714</v>
      </c>
      <c r="H17" s="162">
        <f t="shared" si="15"/>
        <v>7.1428571428571423</v>
      </c>
      <c r="I17" s="162">
        <f t="shared" si="15"/>
        <v>32.142857142857146</v>
      </c>
      <c r="J17" s="162">
        <f t="shared" si="15"/>
        <v>0</v>
      </c>
      <c r="K17" s="162">
        <f t="shared" si="15"/>
        <v>0</v>
      </c>
      <c r="L17" s="162">
        <f t="shared" si="15"/>
        <v>0</v>
      </c>
      <c r="M17" s="162">
        <f t="shared" si="15"/>
        <v>0</v>
      </c>
      <c r="N17" s="162">
        <f t="shared" si="15"/>
        <v>0</v>
      </c>
      <c r="O17" s="162">
        <f t="shared" si="15"/>
        <v>32.142857142857146</v>
      </c>
      <c r="P17" s="162">
        <f t="shared" si="15"/>
        <v>0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27" t="s">
        <v>209</v>
      </c>
      <c r="D18" s="161">
        <f t="shared" si="4"/>
        <v>34</v>
      </c>
      <c r="E18" s="162">
        <f t="shared" ref="E18:P18" si="16">IF($D18=0,0,E231/$D18*100)</f>
        <v>14.705882352941178</v>
      </c>
      <c r="F18" s="162">
        <f t="shared" si="16"/>
        <v>0</v>
      </c>
      <c r="G18" s="162">
        <f t="shared" si="16"/>
        <v>8.8235294117647065</v>
      </c>
      <c r="H18" s="162">
        <f t="shared" si="16"/>
        <v>8.8235294117647065</v>
      </c>
      <c r="I18" s="162">
        <f t="shared" si="16"/>
        <v>20.588235294117645</v>
      </c>
      <c r="J18" s="162">
        <f t="shared" si="16"/>
        <v>2.9411764705882351</v>
      </c>
      <c r="K18" s="162">
        <f t="shared" si="16"/>
        <v>20.588235294117645</v>
      </c>
      <c r="L18" s="162">
        <f t="shared" si="16"/>
        <v>5.8823529411764701</v>
      </c>
      <c r="M18" s="162">
        <f t="shared" si="16"/>
        <v>0</v>
      </c>
      <c r="N18" s="162">
        <f t="shared" si="16"/>
        <v>8.8235294117647065</v>
      </c>
      <c r="O18" s="162">
        <f t="shared" si="16"/>
        <v>8.8235294117647065</v>
      </c>
      <c r="P18" s="162">
        <f t="shared" si="16"/>
        <v>0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210</v>
      </c>
      <c r="D19" s="161">
        <f t="shared" si="4"/>
        <v>96</v>
      </c>
      <c r="E19" s="162">
        <f t="shared" ref="E19:P19" si="17">IF($D19=0,0,E232/$D19*100)</f>
        <v>17.708333333333336</v>
      </c>
      <c r="F19" s="162">
        <f t="shared" si="17"/>
        <v>3.125</v>
      </c>
      <c r="G19" s="162">
        <f t="shared" si="17"/>
        <v>8.3333333333333321</v>
      </c>
      <c r="H19" s="162">
        <f t="shared" si="17"/>
        <v>11.458333333333332</v>
      </c>
      <c r="I19" s="162">
        <f t="shared" si="17"/>
        <v>21.875</v>
      </c>
      <c r="J19" s="162">
        <f t="shared" si="17"/>
        <v>1.0416666666666665</v>
      </c>
      <c r="K19" s="162">
        <f t="shared" si="17"/>
        <v>15.625</v>
      </c>
      <c r="L19" s="162">
        <f t="shared" si="17"/>
        <v>3.125</v>
      </c>
      <c r="M19" s="162">
        <f t="shared" si="17"/>
        <v>1.0416666666666665</v>
      </c>
      <c r="N19" s="162">
        <f t="shared" si="17"/>
        <v>1.0416666666666665</v>
      </c>
      <c r="O19" s="162">
        <f t="shared" si="17"/>
        <v>15.625</v>
      </c>
      <c r="P19" s="162">
        <f t="shared" si="17"/>
        <v>0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211</v>
      </c>
      <c r="D20" s="161">
        <f t="shared" si="4"/>
        <v>246</v>
      </c>
      <c r="E20" s="162">
        <f t="shared" ref="E20:P20" si="18">IF($D20=0,0,E233/$D20*100)</f>
        <v>15.040650406504067</v>
      </c>
      <c r="F20" s="162">
        <f t="shared" si="18"/>
        <v>5.6910569105691051</v>
      </c>
      <c r="G20" s="162">
        <f t="shared" si="18"/>
        <v>8.536585365853659</v>
      </c>
      <c r="H20" s="162">
        <f t="shared" si="18"/>
        <v>11.38211382113821</v>
      </c>
      <c r="I20" s="162">
        <f t="shared" si="18"/>
        <v>20.325203252032519</v>
      </c>
      <c r="J20" s="162">
        <f t="shared" si="18"/>
        <v>0.40650406504065045</v>
      </c>
      <c r="K20" s="162">
        <f t="shared" si="18"/>
        <v>16.260162601626014</v>
      </c>
      <c r="L20" s="162">
        <f t="shared" si="18"/>
        <v>0.81300813008130091</v>
      </c>
      <c r="M20" s="162">
        <f t="shared" si="18"/>
        <v>0.40650406504065045</v>
      </c>
      <c r="N20" s="162">
        <f t="shared" si="18"/>
        <v>4.8780487804878048</v>
      </c>
      <c r="O20" s="162">
        <f t="shared" si="18"/>
        <v>16.260162601626014</v>
      </c>
      <c r="P20" s="162">
        <f t="shared" si="18"/>
        <v>0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212</v>
      </c>
      <c r="D21" s="161">
        <f t="shared" si="4"/>
        <v>478</v>
      </c>
      <c r="E21" s="162">
        <f t="shared" ref="E21:P21" si="19">IF($D21=0,0,E234/$D21*100)</f>
        <v>16.736401673640167</v>
      </c>
      <c r="F21" s="162">
        <f t="shared" si="19"/>
        <v>6.2761506276150625</v>
      </c>
      <c r="G21" s="162">
        <f t="shared" si="19"/>
        <v>5.8577405857740583</v>
      </c>
      <c r="H21" s="162">
        <f t="shared" si="19"/>
        <v>8.7866108786610866</v>
      </c>
      <c r="I21" s="162">
        <f t="shared" si="19"/>
        <v>17.782426778242677</v>
      </c>
      <c r="J21" s="162">
        <f t="shared" si="19"/>
        <v>1.2552301255230125</v>
      </c>
      <c r="K21" s="162">
        <f t="shared" si="19"/>
        <v>16.736401673640167</v>
      </c>
      <c r="L21" s="162">
        <f t="shared" si="19"/>
        <v>1.4644351464435146</v>
      </c>
      <c r="M21" s="162">
        <f t="shared" si="19"/>
        <v>0</v>
      </c>
      <c r="N21" s="162">
        <f t="shared" si="19"/>
        <v>5.6485355648535567</v>
      </c>
      <c r="O21" s="162">
        <f t="shared" si="19"/>
        <v>19.03765690376569</v>
      </c>
      <c r="P21" s="162">
        <f t="shared" si="19"/>
        <v>0.41841004184100417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213</v>
      </c>
      <c r="D22" s="161">
        <f t="shared" si="4"/>
        <v>572</v>
      </c>
      <c r="E22" s="162">
        <f t="shared" ref="E22:P22" si="20">IF($D22=0,0,E235/$D22*100)</f>
        <v>14.51048951048951</v>
      </c>
      <c r="F22" s="162">
        <f t="shared" si="20"/>
        <v>4.1958041958041958</v>
      </c>
      <c r="G22" s="162">
        <f t="shared" si="20"/>
        <v>7.6923076923076925</v>
      </c>
      <c r="H22" s="162">
        <f t="shared" si="20"/>
        <v>9.965034965034965</v>
      </c>
      <c r="I22" s="162">
        <f t="shared" si="20"/>
        <v>15.384615384615385</v>
      </c>
      <c r="J22" s="162">
        <f t="shared" si="20"/>
        <v>1.048951048951049</v>
      </c>
      <c r="K22" s="162">
        <f t="shared" si="20"/>
        <v>22.9020979020979</v>
      </c>
      <c r="L22" s="162">
        <f t="shared" si="20"/>
        <v>1.2237762237762237</v>
      </c>
      <c r="M22" s="162">
        <f t="shared" si="20"/>
        <v>0</v>
      </c>
      <c r="N22" s="162">
        <f t="shared" si="20"/>
        <v>3.6713286713286712</v>
      </c>
      <c r="O22" s="162">
        <f t="shared" si="20"/>
        <v>18.88111888111888</v>
      </c>
      <c r="P22" s="162">
        <f t="shared" si="20"/>
        <v>0.52447552447552448</v>
      </c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353</v>
      </c>
      <c r="D23" s="161">
        <f t="shared" si="4"/>
        <v>250</v>
      </c>
      <c r="E23" s="162">
        <f t="shared" ref="E23:P23" si="21">IF($D23=0,0,E236/$D23*100)</f>
        <v>18.8</v>
      </c>
      <c r="F23" s="162">
        <f t="shared" si="21"/>
        <v>2.4</v>
      </c>
      <c r="G23" s="162">
        <f t="shared" si="21"/>
        <v>7.1999999999999993</v>
      </c>
      <c r="H23" s="162">
        <f t="shared" si="21"/>
        <v>10.8</v>
      </c>
      <c r="I23" s="162">
        <f t="shared" si="21"/>
        <v>13.600000000000001</v>
      </c>
      <c r="J23" s="162">
        <f t="shared" si="21"/>
        <v>2</v>
      </c>
      <c r="K23" s="162">
        <f t="shared" si="21"/>
        <v>23.599999999999998</v>
      </c>
      <c r="L23" s="162">
        <f t="shared" si="21"/>
        <v>2.4</v>
      </c>
      <c r="M23" s="162">
        <f t="shared" si="21"/>
        <v>0</v>
      </c>
      <c r="N23" s="162">
        <f t="shared" si="21"/>
        <v>6</v>
      </c>
      <c r="O23" s="162">
        <f t="shared" si="21"/>
        <v>13.200000000000001</v>
      </c>
      <c r="P23" s="162">
        <f t="shared" si="21"/>
        <v>0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215</v>
      </c>
      <c r="D24" s="161">
        <f t="shared" si="4"/>
        <v>40</v>
      </c>
      <c r="E24" s="162">
        <f t="shared" ref="E24:P24" si="22">IF($D24=0,0,E237/$D24*100)</f>
        <v>15</v>
      </c>
      <c r="F24" s="162">
        <f t="shared" si="22"/>
        <v>0</v>
      </c>
      <c r="G24" s="162">
        <f t="shared" si="22"/>
        <v>0</v>
      </c>
      <c r="H24" s="162">
        <f t="shared" si="22"/>
        <v>10</v>
      </c>
      <c r="I24" s="162">
        <f t="shared" si="22"/>
        <v>12.5</v>
      </c>
      <c r="J24" s="162">
        <f t="shared" si="22"/>
        <v>2.5</v>
      </c>
      <c r="K24" s="162">
        <f t="shared" si="22"/>
        <v>30</v>
      </c>
      <c r="L24" s="162">
        <f t="shared" si="22"/>
        <v>5</v>
      </c>
      <c r="M24" s="162">
        <f t="shared" si="22"/>
        <v>0</v>
      </c>
      <c r="N24" s="162">
        <f t="shared" si="22"/>
        <v>7.5</v>
      </c>
      <c r="O24" s="162">
        <f t="shared" si="22"/>
        <v>17.5</v>
      </c>
      <c r="P24" s="162">
        <f t="shared" si="22"/>
        <v>0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24</v>
      </c>
      <c r="D25" s="164">
        <f t="shared" si="4"/>
        <v>173</v>
      </c>
      <c r="E25" s="153">
        <f t="shared" ref="E25:P25" si="23">IF($D25=0,0,E238/$D25*100)</f>
        <v>12.138728323699421</v>
      </c>
      <c r="F25" s="153">
        <f t="shared" si="23"/>
        <v>7.5144508670520231</v>
      </c>
      <c r="G25" s="153">
        <f t="shared" si="23"/>
        <v>5.202312138728324</v>
      </c>
      <c r="H25" s="153">
        <f t="shared" si="23"/>
        <v>11.560693641618498</v>
      </c>
      <c r="I25" s="153">
        <f t="shared" si="23"/>
        <v>18.497109826589593</v>
      </c>
      <c r="J25" s="153">
        <f t="shared" si="23"/>
        <v>2.8901734104046244</v>
      </c>
      <c r="K25" s="153">
        <f t="shared" si="23"/>
        <v>17.341040462427745</v>
      </c>
      <c r="L25" s="153">
        <f t="shared" si="23"/>
        <v>1.7341040462427744</v>
      </c>
      <c r="M25" s="153">
        <f t="shared" si="23"/>
        <v>0</v>
      </c>
      <c r="N25" s="153">
        <f t="shared" si="23"/>
        <v>4.0462427745664744</v>
      </c>
      <c r="O25" s="153">
        <f t="shared" si="23"/>
        <v>19.075144508670519</v>
      </c>
      <c r="P25" s="153">
        <f t="shared" si="23"/>
        <v>0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207</v>
      </c>
      <c r="D26" s="161">
        <f t="shared" si="4"/>
        <v>48</v>
      </c>
      <c r="E26" s="162">
        <f t="shared" ref="E26:P26" si="24">IF($D26=0,0,E239/$D26*100)</f>
        <v>8.3333333333333321</v>
      </c>
      <c r="F26" s="162">
        <f t="shared" si="24"/>
        <v>8.3333333333333321</v>
      </c>
      <c r="G26" s="162">
        <f t="shared" si="24"/>
        <v>10.416666666666668</v>
      </c>
      <c r="H26" s="162">
        <f t="shared" si="24"/>
        <v>8.3333333333333321</v>
      </c>
      <c r="I26" s="162">
        <f t="shared" si="24"/>
        <v>33.333333333333329</v>
      </c>
      <c r="J26" s="162">
        <f t="shared" si="24"/>
        <v>0</v>
      </c>
      <c r="K26" s="162">
        <f t="shared" si="24"/>
        <v>2.083333333333333</v>
      </c>
      <c r="L26" s="162">
        <f t="shared" si="24"/>
        <v>0</v>
      </c>
      <c r="M26" s="162">
        <f t="shared" si="24"/>
        <v>0</v>
      </c>
      <c r="N26" s="162">
        <f t="shared" si="24"/>
        <v>0</v>
      </c>
      <c r="O26" s="162">
        <f t="shared" si="24"/>
        <v>29.166666666666668</v>
      </c>
      <c r="P26" s="162">
        <f t="shared" si="24"/>
        <v>0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208</v>
      </c>
      <c r="D27" s="161">
        <f t="shared" si="4"/>
        <v>58</v>
      </c>
      <c r="E27" s="162">
        <f t="shared" ref="E27:P27" si="25">IF($D27=0,0,E240/$D27*100)</f>
        <v>10.344827586206897</v>
      </c>
      <c r="F27" s="162">
        <f t="shared" si="25"/>
        <v>6.8965517241379306</v>
      </c>
      <c r="G27" s="162">
        <f t="shared" si="25"/>
        <v>10.344827586206897</v>
      </c>
      <c r="H27" s="162">
        <f t="shared" si="25"/>
        <v>8.6206896551724146</v>
      </c>
      <c r="I27" s="162">
        <f t="shared" si="25"/>
        <v>18.96551724137931</v>
      </c>
      <c r="J27" s="162">
        <f t="shared" si="25"/>
        <v>1.7241379310344827</v>
      </c>
      <c r="K27" s="162">
        <f t="shared" si="25"/>
        <v>6.8965517241379306</v>
      </c>
      <c r="L27" s="162">
        <f t="shared" si="25"/>
        <v>5.1724137931034484</v>
      </c>
      <c r="M27" s="162">
        <f t="shared" si="25"/>
        <v>0</v>
      </c>
      <c r="N27" s="162">
        <f t="shared" si="25"/>
        <v>5.1724137931034484</v>
      </c>
      <c r="O27" s="162">
        <f t="shared" si="25"/>
        <v>25.862068965517242</v>
      </c>
      <c r="P27" s="162">
        <f t="shared" si="25"/>
        <v>0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209</v>
      </c>
      <c r="D28" s="161">
        <f t="shared" si="4"/>
        <v>105</v>
      </c>
      <c r="E28" s="162">
        <f t="shared" ref="E28:P28" si="26">IF($D28=0,0,E241/$D28*100)</f>
        <v>11.428571428571429</v>
      </c>
      <c r="F28" s="162">
        <f t="shared" si="26"/>
        <v>6.666666666666667</v>
      </c>
      <c r="G28" s="162">
        <f t="shared" si="26"/>
        <v>9.5238095238095237</v>
      </c>
      <c r="H28" s="162">
        <f t="shared" si="26"/>
        <v>8.5714285714285712</v>
      </c>
      <c r="I28" s="162">
        <f t="shared" si="26"/>
        <v>24.761904761904763</v>
      </c>
      <c r="J28" s="162">
        <f t="shared" si="26"/>
        <v>2.8571428571428572</v>
      </c>
      <c r="K28" s="162">
        <f t="shared" si="26"/>
        <v>3.8095238095238098</v>
      </c>
      <c r="L28" s="162">
        <f t="shared" si="26"/>
        <v>2.8571428571428572</v>
      </c>
      <c r="M28" s="162">
        <f t="shared" si="26"/>
        <v>0</v>
      </c>
      <c r="N28" s="162">
        <f t="shared" si="26"/>
        <v>2.8571428571428572</v>
      </c>
      <c r="O28" s="162">
        <f t="shared" si="26"/>
        <v>23.809523809523807</v>
      </c>
      <c r="P28" s="162">
        <f t="shared" si="26"/>
        <v>2.8571428571428572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210</v>
      </c>
      <c r="D29" s="161">
        <f t="shared" si="4"/>
        <v>172</v>
      </c>
      <c r="E29" s="162">
        <f t="shared" ref="E29:P29" si="27">IF($D29=0,0,E242/$D29*100)</f>
        <v>12.209302325581394</v>
      </c>
      <c r="F29" s="162">
        <f t="shared" si="27"/>
        <v>5.2325581395348841</v>
      </c>
      <c r="G29" s="162">
        <f t="shared" si="27"/>
        <v>8.1395348837209305</v>
      </c>
      <c r="H29" s="162">
        <f t="shared" si="27"/>
        <v>9.8837209302325579</v>
      </c>
      <c r="I29" s="162">
        <f t="shared" si="27"/>
        <v>24.418604651162788</v>
      </c>
      <c r="J29" s="162">
        <f t="shared" si="27"/>
        <v>3.4883720930232558</v>
      </c>
      <c r="K29" s="162">
        <f t="shared" si="27"/>
        <v>12.209302325581394</v>
      </c>
      <c r="L29" s="162">
        <f t="shared" si="27"/>
        <v>1.1627906976744187</v>
      </c>
      <c r="M29" s="162">
        <f t="shared" si="27"/>
        <v>0</v>
      </c>
      <c r="N29" s="162">
        <f t="shared" si="27"/>
        <v>1.1627906976744187</v>
      </c>
      <c r="O29" s="162">
        <f t="shared" si="27"/>
        <v>20.348837209302324</v>
      </c>
      <c r="P29" s="162">
        <f t="shared" si="27"/>
        <v>1.7441860465116279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211</v>
      </c>
      <c r="D30" s="161">
        <f t="shared" si="4"/>
        <v>294</v>
      </c>
      <c r="E30" s="162">
        <f t="shared" ref="E30:P30" si="28">IF($D30=0,0,E243/$D30*100)</f>
        <v>13.945578231292515</v>
      </c>
      <c r="F30" s="162">
        <f t="shared" si="28"/>
        <v>2.3809523809523809</v>
      </c>
      <c r="G30" s="162">
        <f t="shared" si="28"/>
        <v>8.5034013605442169</v>
      </c>
      <c r="H30" s="162">
        <f t="shared" si="28"/>
        <v>12.925170068027212</v>
      </c>
      <c r="I30" s="162">
        <f t="shared" si="28"/>
        <v>24.489795918367346</v>
      </c>
      <c r="J30" s="162">
        <f t="shared" si="28"/>
        <v>1.3605442176870748</v>
      </c>
      <c r="K30" s="162">
        <f t="shared" si="28"/>
        <v>13.605442176870749</v>
      </c>
      <c r="L30" s="162">
        <f t="shared" si="28"/>
        <v>1.3605442176870748</v>
      </c>
      <c r="M30" s="162">
        <f t="shared" si="28"/>
        <v>0</v>
      </c>
      <c r="N30" s="162">
        <f t="shared" si="28"/>
        <v>4.7619047619047619</v>
      </c>
      <c r="O30" s="162">
        <f t="shared" si="28"/>
        <v>15.306122448979592</v>
      </c>
      <c r="P30" s="162">
        <f t="shared" si="28"/>
        <v>1.3605442176870748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212</v>
      </c>
      <c r="D31" s="161">
        <f t="shared" si="4"/>
        <v>422</v>
      </c>
      <c r="E31" s="162">
        <f t="shared" ref="E31:P31" si="29">IF($D31=0,0,E244/$D31*100)</f>
        <v>14.691943127962084</v>
      </c>
      <c r="F31" s="162">
        <f t="shared" si="29"/>
        <v>7.109004739336493</v>
      </c>
      <c r="G31" s="162">
        <f t="shared" si="29"/>
        <v>6.8720379146919433</v>
      </c>
      <c r="H31" s="162">
        <f t="shared" si="29"/>
        <v>11.611374407582939</v>
      </c>
      <c r="I31" s="162">
        <f t="shared" si="29"/>
        <v>17.061611374407583</v>
      </c>
      <c r="J31" s="162">
        <f t="shared" si="29"/>
        <v>1.4218009478672986</v>
      </c>
      <c r="K31" s="162">
        <f t="shared" si="29"/>
        <v>16.350710900473935</v>
      </c>
      <c r="L31" s="162">
        <f t="shared" si="29"/>
        <v>0.7109004739336493</v>
      </c>
      <c r="M31" s="162">
        <f t="shared" si="29"/>
        <v>0</v>
      </c>
      <c r="N31" s="162">
        <f t="shared" si="29"/>
        <v>2.6066350710900474</v>
      </c>
      <c r="O31" s="162">
        <f t="shared" si="29"/>
        <v>20.616113744075829</v>
      </c>
      <c r="P31" s="162">
        <f t="shared" si="29"/>
        <v>0.94786729857819907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213</v>
      </c>
      <c r="D32" s="161">
        <f t="shared" si="4"/>
        <v>406</v>
      </c>
      <c r="E32" s="162">
        <f t="shared" ref="E32:P32" si="30">IF($D32=0,0,E245/$D32*100)</f>
        <v>11.576354679802956</v>
      </c>
      <c r="F32" s="162">
        <f t="shared" si="30"/>
        <v>6.1576354679802954</v>
      </c>
      <c r="G32" s="162">
        <f t="shared" si="30"/>
        <v>4.4334975369458132</v>
      </c>
      <c r="H32" s="162">
        <f t="shared" si="30"/>
        <v>14.532019704433496</v>
      </c>
      <c r="I32" s="162">
        <f t="shared" si="30"/>
        <v>21.921182266009854</v>
      </c>
      <c r="J32" s="162">
        <f t="shared" si="30"/>
        <v>1.4778325123152709</v>
      </c>
      <c r="K32" s="162">
        <f t="shared" si="30"/>
        <v>19.21182266009852</v>
      </c>
      <c r="L32" s="162">
        <f t="shared" si="30"/>
        <v>1.7241379310344827</v>
      </c>
      <c r="M32" s="162">
        <f t="shared" si="30"/>
        <v>0</v>
      </c>
      <c r="N32" s="162">
        <f t="shared" si="30"/>
        <v>3.4482758620689653</v>
      </c>
      <c r="O32" s="162">
        <f t="shared" si="30"/>
        <v>14.532019704433496</v>
      </c>
      <c r="P32" s="162">
        <f t="shared" si="30"/>
        <v>0.98522167487684731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353</v>
      </c>
      <c r="D33" s="161">
        <f t="shared" si="4"/>
        <v>167</v>
      </c>
      <c r="E33" s="162">
        <f t="shared" ref="E33:P33" si="31">IF($D33=0,0,E246/$D33*100)</f>
        <v>20.958083832335326</v>
      </c>
      <c r="F33" s="162">
        <f t="shared" si="31"/>
        <v>4.1916167664670656</v>
      </c>
      <c r="G33" s="162">
        <f t="shared" si="31"/>
        <v>5.9880239520958085</v>
      </c>
      <c r="H33" s="162">
        <f t="shared" si="31"/>
        <v>16.167664670658681</v>
      </c>
      <c r="I33" s="162">
        <f t="shared" si="31"/>
        <v>16.167664670658681</v>
      </c>
      <c r="J33" s="162">
        <f t="shared" si="31"/>
        <v>0.5988023952095809</v>
      </c>
      <c r="K33" s="162">
        <f t="shared" si="31"/>
        <v>16.766467065868262</v>
      </c>
      <c r="L33" s="162">
        <f t="shared" si="31"/>
        <v>1.1976047904191618</v>
      </c>
      <c r="M33" s="162">
        <f t="shared" si="31"/>
        <v>0</v>
      </c>
      <c r="N33" s="162">
        <f t="shared" si="31"/>
        <v>3.5928143712574849</v>
      </c>
      <c r="O33" s="162">
        <f t="shared" si="31"/>
        <v>13.77245508982036</v>
      </c>
      <c r="P33" s="162">
        <f t="shared" si="31"/>
        <v>0.5988023952095809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215</v>
      </c>
      <c r="D34" s="161">
        <f t="shared" si="4"/>
        <v>26</v>
      </c>
      <c r="E34" s="162">
        <f t="shared" ref="E34:P34" si="32">IF($D34=0,0,E247/$D34*100)</f>
        <v>19.230769230769234</v>
      </c>
      <c r="F34" s="162">
        <f t="shared" si="32"/>
        <v>3.8461538461538463</v>
      </c>
      <c r="G34" s="162">
        <f t="shared" si="32"/>
        <v>11.538461538461538</v>
      </c>
      <c r="H34" s="162">
        <f t="shared" si="32"/>
        <v>11.538461538461538</v>
      </c>
      <c r="I34" s="162">
        <f t="shared" si="32"/>
        <v>23.076923076923077</v>
      </c>
      <c r="J34" s="162">
        <f t="shared" si="32"/>
        <v>0</v>
      </c>
      <c r="K34" s="162">
        <f t="shared" si="32"/>
        <v>11.538461538461538</v>
      </c>
      <c r="L34" s="162">
        <f t="shared" si="32"/>
        <v>0</v>
      </c>
      <c r="M34" s="162">
        <f t="shared" si="32"/>
        <v>0</v>
      </c>
      <c r="N34" s="162">
        <f t="shared" si="32"/>
        <v>0</v>
      </c>
      <c r="O34" s="162">
        <f t="shared" si="32"/>
        <v>19.230769230769234</v>
      </c>
      <c r="P34" s="162">
        <f t="shared" si="32"/>
        <v>0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4"/>
        <v>309</v>
      </c>
      <c r="E35" s="153">
        <f t="shared" ref="E35:P35" si="33">IF($D35=0,0,E248/$D35*100)</f>
        <v>10.355987055016183</v>
      </c>
      <c r="F35" s="153">
        <f t="shared" si="33"/>
        <v>6.7961165048543686</v>
      </c>
      <c r="G35" s="153">
        <f t="shared" si="33"/>
        <v>9.0614886731391593</v>
      </c>
      <c r="H35" s="153">
        <f t="shared" si="33"/>
        <v>10.679611650485436</v>
      </c>
      <c r="I35" s="153">
        <f t="shared" si="33"/>
        <v>20.711974110032365</v>
      </c>
      <c r="J35" s="153">
        <f t="shared" si="33"/>
        <v>0.97087378640776689</v>
      </c>
      <c r="K35" s="153">
        <f t="shared" si="33"/>
        <v>15.210355987055015</v>
      </c>
      <c r="L35" s="153">
        <f t="shared" si="33"/>
        <v>0.3236245954692557</v>
      </c>
      <c r="M35" s="153">
        <f t="shared" si="33"/>
        <v>0</v>
      </c>
      <c r="N35" s="153">
        <f t="shared" si="33"/>
        <v>0.97087378640776689</v>
      </c>
      <c r="O35" s="153">
        <f t="shared" si="33"/>
        <v>22.97734627831715</v>
      </c>
      <c r="P35" s="153">
        <f t="shared" si="33"/>
        <v>1.9417475728155338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207</v>
      </c>
      <c r="D36" s="161">
        <f t="shared" si="4"/>
        <v>22</v>
      </c>
      <c r="E36" s="162">
        <f t="shared" ref="E36:P36" si="34">IF($D36=0,0,E249/$D36*100)</f>
        <v>13.636363636363635</v>
      </c>
      <c r="F36" s="162">
        <f t="shared" si="34"/>
        <v>13.636363636363635</v>
      </c>
      <c r="G36" s="162">
        <f t="shared" si="34"/>
        <v>13.636363636363635</v>
      </c>
      <c r="H36" s="162">
        <f t="shared" si="34"/>
        <v>0</v>
      </c>
      <c r="I36" s="162">
        <f t="shared" si="34"/>
        <v>22.727272727272727</v>
      </c>
      <c r="J36" s="162">
        <f t="shared" si="34"/>
        <v>0</v>
      </c>
      <c r="K36" s="162">
        <f t="shared" si="34"/>
        <v>13.636363636363635</v>
      </c>
      <c r="L36" s="162">
        <f t="shared" si="34"/>
        <v>0</v>
      </c>
      <c r="M36" s="162">
        <f t="shared" si="34"/>
        <v>0</v>
      </c>
      <c r="N36" s="162">
        <f t="shared" si="34"/>
        <v>0</v>
      </c>
      <c r="O36" s="162">
        <f t="shared" si="34"/>
        <v>22.727272727272727</v>
      </c>
      <c r="P36" s="162">
        <f t="shared" si="34"/>
        <v>0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208</v>
      </c>
      <c r="D37" s="161">
        <f t="shared" si="4"/>
        <v>25</v>
      </c>
      <c r="E37" s="162">
        <f t="shared" ref="E37:P37" si="35">IF($D37=0,0,E250/$D37*100)</f>
        <v>12</v>
      </c>
      <c r="F37" s="162">
        <f t="shared" si="35"/>
        <v>4</v>
      </c>
      <c r="G37" s="162">
        <f t="shared" si="35"/>
        <v>12</v>
      </c>
      <c r="H37" s="162">
        <f t="shared" si="35"/>
        <v>16</v>
      </c>
      <c r="I37" s="162">
        <f t="shared" si="35"/>
        <v>24</v>
      </c>
      <c r="J37" s="162">
        <f t="shared" si="35"/>
        <v>0</v>
      </c>
      <c r="K37" s="162">
        <f t="shared" si="35"/>
        <v>16</v>
      </c>
      <c r="L37" s="162">
        <f t="shared" si="35"/>
        <v>0</v>
      </c>
      <c r="M37" s="162">
        <f t="shared" si="35"/>
        <v>0</v>
      </c>
      <c r="N37" s="162">
        <f t="shared" si="35"/>
        <v>4</v>
      </c>
      <c r="O37" s="162">
        <f t="shared" si="35"/>
        <v>12</v>
      </c>
      <c r="P37" s="162">
        <f t="shared" si="35"/>
        <v>0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209</v>
      </c>
      <c r="D38" s="161">
        <f t="shared" si="4"/>
        <v>89</v>
      </c>
      <c r="E38" s="162">
        <f t="shared" ref="E38:P38" si="36">IF($D38=0,0,E251/$D38*100)</f>
        <v>5.6179775280898872</v>
      </c>
      <c r="F38" s="162">
        <f t="shared" si="36"/>
        <v>6.7415730337078648</v>
      </c>
      <c r="G38" s="162">
        <f t="shared" si="36"/>
        <v>6.7415730337078648</v>
      </c>
      <c r="H38" s="162">
        <f t="shared" si="36"/>
        <v>6.7415730337078648</v>
      </c>
      <c r="I38" s="162">
        <f t="shared" si="36"/>
        <v>24.719101123595504</v>
      </c>
      <c r="J38" s="162">
        <f t="shared" si="36"/>
        <v>4.4943820224719104</v>
      </c>
      <c r="K38" s="162">
        <f t="shared" si="36"/>
        <v>13.48314606741573</v>
      </c>
      <c r="L38" s="162">
        <f t="shared" si="36"/>
        <v>2.2471910112359552</v>
      </c>
      <c r="M38" s="162">
        <f t="shared" si="36"/>
        <v>0</v>
      </c>
      <c r="N38" s="162">
        <f t="shared" si="36"/>
        <v>4.4943820224719104</v>
      </c>
      <c r="O38" s="162">
        <f t="shared" si="36"/>
        <v>24.719101123595504</v>
      </c>
      <c r="P38" s="162">
        <f t="shared" si="36"/>
        <v>0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210</v>
      </c>
      <c r="D39" s="161">
        <f t="shared" si="4"/>
        <v>110</v>
      </c>
      <c r="E39" s="162">
        <f t="shared" ref="E39:P39" si="37">IF($D39=0,0,E252/$D39*100)</f>
        <v>6.3636363636363633</v>
      </c>
      <c r="F39" s="162">
        <f t="shared" si="37"/>
        <v>4.5454545454545459</v>
      </c>
      <c r="G39" s="162">
        <f t="shared" si="37"/>
        <v>3.6363636363636362</v>
      </c>
      <c r="H39" s="162">
        <f t="shared" si="37"/>
        <v>13.636363636363635</v>
      </c>
      <c r="I39" s="162">
        <f t="shared" si="37"/>
        <v>18.181818181818183</v>
      </c>
      <c r="J39" s="162">
        <f t="shared" si="37"/>
        <v>3.6363636363636362</v>
      </c>
      <c r="K39" s="162">
        <f t="shared" si="37"/>
        <v>13.636363636363635</v>
      </c>
      <c r="L39" s="162">
        <f t="shared" si="37"/>
        <v>0.90909090909090906</v>
      </c>
      <c r="M39" s="162">
        <f t="shared" si="37"/>
        <v>0</v>
      </c>
      <c r="N39" s="162">
        <f t="shared" si="37"/>
        <v>4.5454545454545459</v>
      </c>
      <c r="O39" s="162">
        <f t="shared" si="37"/>
        <v>27.27272727272727</v>
      </c>
      <c r="P39" s="162">
        <f t="shared" si="37"/>
        <v>3.6363636363636362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211</v>
      </c>
      <c r="D40" s="161">
        <f t="shared" si="4"/>
        <v>238</v>
      </c>
      <c r="E40" s="162">
        <f t="shared" ref="E40:P40" si="38">IF($D40=0,0,E253/$D40*100)</f>
        <v>8.8235294117647065</v>
      </c>
      <c r="F40" s="162">
        <f t="shared" si="38"/>
        <v>3.7815126050420167</v>
      </c>
      <c r="G40" s="162">
        <f t="shared" si="38"/>
        <v>7.1428571428571423</v>
      </c>
      <c r="H40" s="162">
        <f t="shared" si="38"/>
        <v>8.4033613445378155</v>
      </c>
      <c r="I40" s="162">
        <f t="shared" si="38"/>
        <v>24.789915966386555</v>
      </c>
      <c r="J40" s="162">
        <f t="shared" si="38"/>
        <v>2.5210084033613445</v>
      </c>
      <c r="K40" s="162">
        <f t="shared" si="38"/>
        <v>20.168067226890756</v>
      </c>
      <c r="L40" s="162">
        <f t="shared" si="38"/>
        <v>0.42016806722689076</v>
      </c>
      <c r="M40" s="162">
        <f t="shared" si="38"/>
        <v>0</v>
      </c>
      <c r="N40" s="162">
        <f t="shared" si="38"/>
        <v>3.3613445378151261</v>
      </c>
      <c r="O40" s="162">
        <f t="shared" si="38"/>
        <v>19.747899159663866</v>
      </c>
      <c r="P40" s="162">
        <f t="shared" si="38"/>
        <v>0.84033613445378152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27" t="s">
        <v>212</v>
      </c>
      <c r="D41" s="161">
        <f t="shared" si="4"/>
        <v>408</v>
      </c>
      <c r="E41" s="162">
        <f t="shared" ref="E41:P41" si="39">IF($D41=0,0,E254/$D41*100)</f>
        <v>9.5588235294117645</v>
      </c>
      <c r="F41" s="162">
        <f t="shared" si="39"/>
        <v>3.4313725490196081</v>
      </c>
      <c r="G41" s="162">
        <f t="shared" si="39"/>
        <v>5.8823529411764701</v>
      </c>
      <c r="H41" s="162">
        <f t="shared" si="39"/>
        <v>8.5784313725490193</v>
      </c>
      <c r="I41" s="162">
        <f t="shared" si="39"/>
        <v>21.568627450980394</v>
      </c>
      <c r="J41" s="162">
        <f t="shared" si="39"/>
        <v>1.9607843137254901</v>
      </c>
      <c r="K41" s="162">
        <f t="shared" si="39"/>
        <v>20.098039215686274</v>
      </c>
      <c r="L41" s="162">
        <f t="shared" si="39"/>
        <v>0.98039215686274506</v>
      </c>
      <c r="M41" s="162">
        <f t="shared" si="39"/>
        <v>0.24509803921568626</v>
      </c>
      <c r="N41" s="162">
        <f t="shared" si="39"/>
        <v>5.6372549019607847</v>
      </c>
      <c r="O41" s="162">
        <f t="shared" si="39"/>
        <v>21.323529411764707</v>
      </c>
      <c r="P41" s="162">
        <f t="shared" si="39"/>
        <v>0.73529411764705876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27" t="s">
        <v>213</v>
      </c>
      <c r="D42" s="161">
        <f t="shared" si="4"/>
        <v>449</v>
      </c>
      <c r="E42" s="162">
        <f t="shared" ref="E42:P42" si="40">IF($D42=0,0,E255/$D42*100)</f>
        <v>7.3496659242761693</v>
      </c>
      <c r="F42" s="162">
        <f t="shared" si="40"/>
        <v>4.0089086859688194</v>
      </c>
      <c r="G42" s="162">
        <f t="shared" si="40"/>
        <v>5.1224944320712691</v>
      </c>
      <c r="H42" s="162">
        <f t="shared" si="40"/>
        <v>14.253897550111358</v>
      </c>
      <c r="I42" s="162">
        <f t="shared" si="40"/>
        <v>18.485523385300667</v>
      </c>
      <c r="J42" s="162">
        <f t="shared" si="40"/>
        <v>2.6726057906458798</v>
      </c>
      <c r="K42" s="162">
        <f t="shared" si="40"/>
        <v>21.380846325167038</v>
      </c>
      <c r="L42" s="162">
        <f t="shared" si="40"/>
        <v>1.5590200445434299</v>
      </c>
      <c r="M42" s="162">
        <f t="shared" si="40"/>
        <v>0.22271714922048996</v>
      </c>
      <c r="N42" s="162">
        <f t="shared" si="40"/>
        <v>4.0089086859688194</v>
      </c>
      <c r="O42" s="162">
        <f t="shared" si="40"/>
        <v>19.821826280623608</v>
      </c>
      <c r="P42" s="162">
        <f t="shared" si="40"/>
        <v>1.1135857461024499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353</v>
      </c>
      <c r="D43" s="161">
        <f t="shared" si="4"/>
        <v>159</v>
      </c>
      <c r="E43" s="162">
        <f t="shared" ref="E43:P43" si="41">IF($D43=0,0,E256/$D43*100)</f>
        <v>8.1761006289308167</v>
      </c>
      <c r="F43" s="162">
        <f t="shared" si="41"/>
        <v>6.2893081761006293</v>
      </c>
      <c r="G43" s="162">
        <f t="shared" si="41"/>
        <v>5.0314465408805038</v>
      </c>
      <c r="H43" s="162">
        <f t="shared" si="41"/>
        <v>10.062893081761008</v>
      </c>
      <c r="I43" s="162">
        <f t="shared" si="41"/>
        <v>15.09433962264151</v>
      </c>
      <c r="J43" s="162">
        <f t="shared" si="41"/>
        <v>1.257861635220126</v>
      </c>
      <c r="K43" s="162">
        <f t="shared" si="41"/>
        <v>23.270440251572328</v>
      </c>
      <c r="L43" s="162">
        <f t="shared" si="41"/>
        <v>1.8867924528301887</v>
      </c>
      <c r="M43" s="162">
        <f t="shared" si="41"/>
        <v>0</v>
      </c>
      <c r="N43" s="162">
        <f t="shared" si="41"/>
        <v>5.0314465408805038</v>
      </c>
      <c r="O43" s="162">
        <f t="shared" si="41"/>
        <v>22.641509433962266</v>
      </c>
      <c r="P43" s="162">
        <f t="shared" si="41"/>
        <v>1.257861635220126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215</v>
      </c>
      <c r="D44" s="161">
        <f t="shared" si="4"/>
        <v>15</v>
      </c>
      <c r="E44" s="162">
        <f t="shared" ref="E44:P44" si="42">IF($D44=0,0,E257/$D44*100)</f>
        <v>26.666666666666668</v>
      </c>
      <c r="F44" s="162">
        <f t="shared" si="42"/>
        <v>0</v>
      </c>
      <c r="G44" s="162">
        <f t="shared" si="42"/>
        <v>6.666666666666667</v>
      </c>
      <c r="H44" s="162">
        <f t="shared" si="42"/>
        <v>0</v>
      </c>
      <c r="I44" s="162">
        <f t="shared" si="42"/>
        <v>26.666666666666668</v>
      </c>
      <c r="J44" s="162">
        <f t="shared" si="42"/>
        <v>0</v>
      </c>
      <c r="K44" s="162">
        <f t="shared" si="42"/>
        <v>13.333333333333334</v>
      </c>
      <c r="L44" s="162">
        <f t="shared" si="42"/>
        <v>0</v>
      </c>
      <c r="M44" s="162">
        <f t="shared" si="42"/>
        <v>0</v>
      </c>
      <c r="N44" s="162">
        <f t="shared" si="42"/>
        <v>0</v>
      </c>
      <c r="O44" s="162">
        <f t="shared" si="42"/>
        <v>26.666666666666668</v>
      </c>
      <c r="P44" s="162">
        <f t="shared" si="42"/>
        <v>0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24</v>
      </c>
      <c r="D45" s="164">
        <f t="shared" si="4"/>
        <v>302</v>
      </c>
      <c r="E45" s="153">
        <f t="shared" ref="E45:P45" si="43">IF($D45=0,0,E258/$D45*100)</f>
        <v>5.9602649006622519</v>
      </c>
      <c r="F45" s="153">
        <f t="shared" si="43"/>
        <v>5.629139072847682</v>
      </c>
      <c r="G45" s="153">
        <f t="shared" si="43"/>
        <v>9.9337748344370862</v>
      </c>
      <c r="H45" s="153">
        <f t="shared" si="43"/>
        <v>11.920529801324504</v>
      </c>
      <c r="I45" s="153">
        <f t="shared" si="43"/>
        <v>17.880794701986755</v>
      </c>
      <c r="J45" s="153">
        <f t="shared" si="43"/>
        <v>5.298013245033113</v>
      </c>
      <c r="K45" s="153">
        <f t="shared" si="43"/>
        <v>19.536423841059602</v>
      </c>
      <c r="L45" s="153">
        <f t="shared" si="43"/>
        <v>1.6556291390728477</v>
      </c>
      <c r="M45" s="153">
        <f t="shared" si="43"/>
        <v>0</v>
      </c>
      <c r="N45" s="153">
        <f t="shared" si="43"/>
        <v>3.6423841059602649</v>
      </c>
      <c r="O45" s="153">
        <f t="shared" si="43"/>
        <v>17.880794701986755</v>
      </c>
      <c r="P45" s="153">
        <f t="shared" si="43"/>
        <v>0.66225165562913912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351</v>
      </c>
      <c r="B46" s="155" t="s">
        <v>10</v>
      </c>
      <c r="C46" s="156" t="s">
        <v>218</v>
      </c>
      <c r="D46" s="157">
        <f t="shared" si="4"/>
        <v>203</v>
      </c>
      <c r="E46" s="158">
        <f t="shared" ref="E46:P46" si="44">IF($D46=0,0,E259/$D46*100)</f>
        <v>1.9704433497536946</v>
      </c>
      <c r="F46" s="158">
        <f t="shared" si="44"/>
        <v>3.9408866995073892</v>
      </c>
      <c r="G46" s="158">
        <f t="shared" si="44"/>
        <v>6.8965517241379306</v>
      </c>
      <c r="H46" s="158">
        <f t="shared" si="44"/>
        <v>15.270935960591133</v>
      </c>
      <c r="I46" s="158">
        <f t="shared" si="44"/>
        <v>17.241379310344829</v>
      </c>
      <c r="J46" s="158">
        <f t="shared" si="44"/>
        <v>5.9113300492610836</v>
      </c>
      <c r="K46" s="158">
        <f t="shared" si="44"/>
        <v>20.689655172413794</v>
      </c>
      <c r="L46" s="158">
        <f t="shared" si="44"/>
        <v>0.49261083743842365</v>
      </c>
      <c r="M46" s="158">
        <f t="shared" si="44"/>
        <v>0</v>
      </c>
      <c r="N46" s="158">
        <f t="shared" si="44"/>
        <v>4.9261083743842367</v>
      </c>
      <c r="O46" s="158">
        <f t="shared" si="44"/>
        <v>22.167487684729064</v>
      </c>
      <c r="P46" s="158">
        <f t="shared" si="44"/>
        <v>0.49261083743842365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217</v>
      </c>
      <c r="B47" s="160" t="s">
        <v>11</v>
      </c>
      <c r="C47" s="27" t="s">
        <v>75</v>
      </c>
      <c r="D47" s="161">
        <f t="shared" si="4"/>
        <v>308</v>
      </c>
      <c r="E47" s="162">
        <f t="shared" ref="E47:P47" si="45">IF($D47=0,0,E260/$D47*100)</f>
        <v>6.4935064935064926</v>
      </c>
      <c r="F47" s="162">
        <f t="shared" si="45"/>
        <v>3.8961038961038961</v>
      </c>
      <c r="G47" s="162">
        <f t="shared" si="45"/>
        <v>9.4155844155844157</v>
      </c>
      <c r="H47" s="162">
        <f t="shared" si="45"/>
        <v>10.064935064935066</v>
      </c>
      <c r="I47" s="162">
        <f t="shared" si="45"/>
        <v>17.20779220779221</v>
      </c>
      <c r="J47" s="162">
        <f t="shared" si="45"/>
        <v>1.6233766233766231</v>
      </c>
      <c r="K47" s="162">
        <f t="shared" si="45"/>
        <v>23.7012987012987</v>
      </c>
      <c r="L47" s="162">
        <f t="shared" si="45"/>
        <v>0.64935064935064934</v>
      </c>
      <c r="M47" s="162">
        <f t="shared" si="45"/>
        <v>0.32467532467532467</v>
      </c>
      <c r="N47" s="162">
        <f t="shared" si="45"/>
        <v>3.8961038961038961</v>
      </c>
      <c r="O47" s="162">
        <f t="shared" si="45"/>
        <v>22.077922077922079</v>
      </c>
      <c r="P47" s="162">
        <f t="shared" si="45"/>
        <v>0.64935064935064934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27" t="s">
        <v>76</v>
      </c>
      <c r="D48" s="161">
        <f t="shared" si="4"/>
        <v>460</v>
      </c>
      <c r="E48" s="162">
        <f t="shared" ref="E48:P48" si="46">IF($D48=0,0,E261/$D48*100)</f>
        <v>7.1739130434782608</v>
      </c>
      <c r="F48" s="162">
        <f t="shared" si="46"/>
        <v>5.2173913043478262</v>
      </c>
      <c r="G48" s="162">
        <f t="shared" si="46"/>
        <v>8.2608695652173907</v>
      </c>
      <c r="H48" s="162">
        <f t="shared" si="46"/>
        <v>10.217391304347826</v>
      </c>
      <c r="I48" s="162">
        <f t="shared" si="46"/>
        <v>19.782608695652172</v>
      </c>
      <c r="J48" s="162">
        <f t="shared" si="46"/>
        <v>1.7391304347826086</v>
      </c>
      <c r="K48" s="162">
        <f t="shared" si="46"/>
        <v>20.434782608695652</v>
      </c>
      <c r="L48" s="162">
        <f t="shared" si="46"/>
        <v>0.65217391304347827</v>
      </c>
      <c r="M48" s="162">
        <f t="shared" si="46"/>
        <v>0</v>
      </c>
      <c r="N48" s="162">
        <f t="shared" si="46"/>
        <v>5.6521739130434785</v>
      </c>
      <c r="O48" s="162">
        <f t="shared" si="46"/>
        <v>20.652173913043477</v>
      </c>
      <c r="P48" s="162">
        <f t="shared" si="46"/>
        <v>0.21739130434782608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77</v>
      </c>
      <c r="D49" s="161">
        <f t="shared" si="4"/>
        <v>947</v>
      </c>
      <c r="E49" s="162">
        <f t="shared" ref="E49:P49" si="47">IF($D49=0,0,E262/$D49*100)</f>
        <v>7.9197465681098205</v>
      </c>
      <c r="F49" s="162">
        <f t="shared" si="47"/>
        <v>3.6958817317845831</v>
      </c>
      <c r="G49" s="162">
        <f t="shared" si="47"/>
        <v>6.0190073917634637</v>
      </c>
      <c r="H49" s="162">
        <f t="shared" si="47"/>
        <v>12.565997888067582</v>
      </c>
      <c r="I49" s="162">
        <f t="shared" si="47"/>
        <v>17.951425554382261</v>
      </c>
      <c r="J49" s="162">
        <f t="shared" si="47"/>
        <v>2.5343189017951429</v>
      </c>
      <c r="K49" s="162">
        <f t="shared" si="47"/>
        <v>24.39281942977825</v>
      </c>
      <c r="L49" s="162">
        <f t="shared" si="47"/>
        <v>0.84477296726504747</v>
      </c>
      <c r="M49" s="162">
        <f t="shared" si="47"/>
        <v>0.10559662090813093</v>
      </c>
      <c r="N49" s="162">
        <f t="shared" si="47"/>
        <v>5.4910242872228086</v>
      </c>
      <c r="O49" s="162">
        <f t="shared" si="47"/>
        <v>17.951425554382261</v>
      </c>
      <c r="P49" s="162">
        <f t="shared" si="47"/>
        <v>0.52798310454065467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78</v>
      </c>
      <c r="D50" s="161">
        <f t="shared" si="4"/>
        <v>1056</v>
      </c>
      <c r="E50" s="162">
        <f t="shared" ref="E50:P50" si="48">IF($D50=0,0,E263/$D50*100)</f>
        <v>9.1856060606060606</v>
      </c>
      <c r="F50" s="162">
        <f t="shared" si="48"/>
        <v>4.1666666666666661</v>
      </c>
      <c r="G50" s="162">
        <f t="shared" si="48"/>
        <v>7.9545454545454541</v>
      </c>
      <c r="H50" s="162">
        <f t="shared" si="48"/>
        <v>11.079545454545455</v>
      </c>
      <c r="I50" s="162">
        <f t="shared" si="48"/>
        <v>19.981060606060606</v>
      </c>
      <c r="J50" s="162">
        <f t="shared" si="48"/>
        <v>1.4204545454545454</v>
      </c>
      <c r="K50" s="162">
        <f t="shared" si="48"/>
        <v>23.958333333333336</v>
      </c>
      <c r="L50" s="162">
        <f t="shared" si="48"/>
        <v>0.75757575757575757</v>
      </c>
      <c r="M50" s="162">
        <f t="shared" si="48"/>
        <v>9.4696969696969696E-2</v>
      </c>
      <c r="N50" s="162">
        <f t="shared" si="48"/>
        <v>3.5984848484848486</v>
      </c>
      <c r="O50" s="162">
        <f t="shared" si="48"/>
        <v>17.045454545454543</v>
      </c>
      <c r="P50" s="162">
        <f t="shared" si="48"/>
        <v>0.75757575757575757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79</v>
      </c>
      <c r="D51" s="161">
        <f t="shared" si="4"/>
        <v>1002</v>
      </c>
      <c r="E51" s="162">
        <f t="shared" ref="E51:P51" si="49">IF($D51=0,0,E264/$D51*100)</f>
        <v>10.778443113772456</v>
      </c>
      <c r="F51" s="162">
        <f t="shared" si="49"/>
        <v>4.8902195608782435</v>
      </c>
      <c r="G51" s="162">
        <f t="shared" si="49"/>
        <v>7.0858283433133735</v>
      </c>
      <c r="H51" s="162">
        <f t="shared" si="49"/>
        <v>12.17564870259481</v>
      </c>
      <c r="I51" s="162">
        <f t="shared" si="49"/>
        <v>17.265469061876249</v>
      </c>
      <c r="J51" s="162">
        <f t="shared" si="49"/>
        <v>1.5968063872255487</v>
      </c>
      <c r="K51" s="162">
        <f t="shared" si="49"/>
        <v>19.860279441117765</v>
      </c>
      <c r="L51" s="162">
        <f t="shared" si="49"/>
        <v>1.3972055888223553</v>
      </c>
      <c r="M51" s="162">
        <f t="shared" si="49"/>
        <v>0</v>
      </c>
      <c r="N51" s="162">
        <f t="shared" si="49"/>
        <v>4.6906187624750499</v>
      </c>
      <c r="O51" s="162">
        <f t="shared" si="49"/>
        <v>19.560878243512974</v>
      </c>
      <c r="P51" s="162">
        <f t="shared" si="49"/>
        <v>0.69860279441117767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80</v>
      </c>
      <c r="D52" s="161">
        <f t="shared" si="4"/>
        <v>1085</v>
      </c>
      <c r="E52" s="162">
        <f t="shared" ref="E52:P52" si="50">IF($D52=0,0,E265/$D52*100)</f>
        <v>18.801843317972349</v>
      </c>
      <c r="F52" s="162">
        <f t="shared" si="50"/>
        <v>5.3456221198156681</v>
      </c>
      <c r="G52" s="162">
        <f t="shared" si="50"/>
        <v>7.0046082949308754</v>
      </c>
      <c r="H52" s="162">
        <f t="shared" si="50"/>
        <v>9.4009216589861744</v>
      </c>
      <c r="I52" s="162">
        <f t="shared" si="50"/>
        <v>21.566820276497694</v>
      </c>
      <c r="J52" s="162">
        <f t="shared" si="50"/>
        <v>1.566820276497696</v>
      </c>
      <c r="K52" s="162">
        <f t="shared" si="50"/>
        <v>11.705069124423963</v>
      </c>
      <c r="L52" s="162">
        <f t="shared" si="50"/>
        <v>2.3963133640552998</v>
      </c>
      <c r="M52" s="162">
        <f t="shared" si="50"/>
        <v>0</v>
      </c>
      <c r="N52" s="162">
        <f t="shared" si="50"/>
        <v>2.4884792626728109</v>
      </c>
      <c r="O52" s="162">
        <f t="shared" si="50"/>
        <v>18.617511520737327</v>
      </c>
      <c r="P52" s="162">
        <f t="shared" si="50"/>
        <v>1.1059907834101383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27" t="s">
        <v>81</v>
      </c>
      <c r="D53" s="161">
        <f t="shared" si="4"/>
        <v>816</v>
      </c>
      <c r="E53" s="162">
        <f t="shared" ref="E53:P53" si="51">IF($D53=0,0,E266/$D53*100)</f>
        <v>22.549019607843139</v>
      </c>
      <c r="F53" s="162">
        <f t="shared" si="51"/>
        <v>7.1078431372549016</v>
      </c>
      <c r="G53" s="162">
        <f t="shared" si="51"/>
        <v>5.3921568627450984</v>
      </c>
      <c r="H53" s="162">
        <f t="shared" si="51"/>
        <v>9.4362745098039209</v>
      </c>
      <c r="I53" s="162">
        <f t="shared" si="51"/>
        <v>22.671568627450981</v>
      </c>
      <c r="J53" s="162">
        <f t="shared" si="51"/>
        <v>1.715686274509804</v>
      </c>
      <c r="K53" s="162">
        <f t="shared" si="51"/>
        <v>5.0245098039215685</v>
      </c>
      <c r="L53" s="162">
        <f t="shared" si="51"/>
        <v>2.3284313725490198</v>
      </c>
      <c r="M53" s="162">
        <f t="shared" si="51"/>
        <v>0.12254901960784313</v>
      </c>
      <c r="N53" s="162">
        <f t="shared" si="51"/>
        <v>1.8382352941176472</v>
      </c>
      <c r="O53" s="162">
        <f t="shared" si="51"/>
        <v>20.343137254901961</v>
      </c>
      <c r="P53" s="162">
        <f t="shared" si="51"/>
        <v>1.4705882352941175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27" t="s">
        <v>219</v>
      </c>
      <c r="D54" s="161">
        <f t="shared" si="4"/>
        <v>27</v>
      </c>
      <c r="E54" s="162">
        <f t="shared" ref="E54:P54" si="52">IF($D54=0,0,E267/$D54*100)</f>
        <v>22.222222222222221</v>
      </c>
      <c r="F54" s="162">
        <f t="shared" si="52"/>
        <v>7.4074074074074066</v>
      </c>
      <c r="G54" s="162">
        <f t="shared" si="52"/>
        <v>0</v>
      </c>
      <c r="H54" s="162">
        <f t="shared" si="52"/>
        <v>22.222222222222221</v>
      </c>
      <c r="I54" s="162">
        <f t="shared" si="52"/>
        <v>14.814814814814813</v>
      </c>
      <c r="J54" s="162">
        <f t="shared" si="52"/>
        <v>0</v>
      </c>
      <c r="K54" s="162">
        <f t="shared" si="52"/>
        <v>11.111111111111111</v>
      </c>
      <c r="L54" s="162">
        <f t="shared" si="52"/>
        <v>3.7037037037037033</v>
      </c>
      <c r="M54" s="162">
        <f t="shared" si="52"/>
        <v>0</v>
      </c>
      <c r="N54" s="162">
        <f t="shared" si="52"/>
        <v>0</v>
      </c>
      <c r="O54" s="162">
        <f t="shared" si="52"/>
        <v>18.518518518518519</v>
      </c>
      <c r="P54" s="162">
        <f t="shared" si="52"/>
        <v>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3"/>
      <c r="C55" s="28" t="s">
        <v>24</v>
      </c>
      <c r="D55" s="164">
        <f t="shared" si="4"/>
        <v>34</v>
      </c>
      <c r="E55" s="153">
        <f t="shared" ref="E55:P55" si="53">IF($D55=0,0,E268/$D55*100)</f>
        <v>11.76470588235294</v>
      </c>
      <c r="F55" s="153">
        <f t="shared" si="53"/>
        <v>11.76470588235294</v>
      </c>
      <c r="G55" s="153">
        <f t="shared" si="53"/>
        <v>8.8235294117647065</v>
      </c>
      <c r="H55" s="153">
        <f t="shared" si="53"/>
        <v>20.588235294117645</v>
      </c>
      <c r="I55" s="153">
        <f t="shared" si="53"/>
        <v>5.8823529411764701</v>
      </c>
      <c r="J55" s="153">
        <f t="shared" si="53"/>
        <v>0</v>
      </c>
      <c r="K55" s="153">
        <f t="shared" si="53"/>
        <v>14.705882352941178</v>
      </c>
      <c r="L55" s="153">
        <f t="shared" si="53"/>
        <v>0</v>
      </c>
      <c r="M55" s="153">
        <f t="shared" si="53"/>
        <v>0</v>
      </c>
      <c r="N55" s="153">
        <f t="shared" si="53"/>
        <v>5.8823529411764701</v>
      </c>
      <c r="O55" s="153">
        <f t="shared" si="53"/>
        <v>17.647058823529413</v>
      </c>
      <c r="P55" s="153">
        <f t="shared" si="53"/>
        <v>2.9411764705882351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4" t="s">
        <v>351</v>
      </c>
      <c r="B56" s="160" t="s">
        <v>12</v>
      </c>
      <c r="C56" s="156" t="s">
        <v>218</v>
      </c>
      <c r="D56" s="161">
        <f t="shared" si="4"/>
        <v>51</v>
      </c>
      <c r="E56" s="162">
        <f t="shared" ref="E56:P56" si="54">IF($D56=0,0,E269/$D56*100)</f>
        <v>3.9215686274509802</v>
      </c>
      <c r="F56" s="162">
        <f t="shared" si="54"/>
        <v>1.9607843137254901</v>
      </c>
      <c r="G56" s="162">
        <f t="shared" si="54"/>
        <v>7.8431372549019605</v>
      </c>
      <c r="H56" s="162">
        <f t="shared" si="54"/>
        <v>15.686274509803921</v>
      </c>
      <c r="I56" s="162">
        <f t="shared" si="54"/>
        <v>7.8431372549019605</v>
      </c>
      <c r="J56" s="162">
        <f t="shared" si="54"/>
        <v>1.9607843137254901</v>
      </c>
      <c r="K56" s="162">
        <f t="shared" si="54"/>
        <v>31.372549019607842</v>
      </c>
      <c r="L56" s="162">
        <f t="shared" si="54"/>
        <v>0</v>
      </c>
      <c r="M56" s="162">
        <f t="shared" si="54"/>
        <v>0</v>
      </c>
      <c r="N56" s="162">
        <f t="shared" si="54"/>
        <v>11.76470588235294</v>
      </c>
      <c r="O56" s="162">
        <f t="shared" si="54"/>
        <v>17.647058823529413</v>
      </c>
      <c r="P56" s="162">
        <f t="shared" si="54"/>
        <v>0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 t="s">
        <v>217</v>
      </c>
      <c r="B57" s="160" t="s">
        <v>13</v>
      </c>
      <c r="C57" s="27" t="s">
        <v>75</v>
      </c>
      <c r="D57" s="161">
        <f t="shared" si="4"/>
        <v>116</v>
      </c>
      <c r="E57" s="162">
        <f t="shared" ref="E57:P57" si="55">IF($D57=0,0,E270/$D57*100)</f>
        <v>10.344827586206897</v>
      </c>
      <c r="F57" s="162">
        <f t="shared" si="55"/>
        <v>1.7241379310344827</v>
      </c>
      <c r="G57" s="162">
        <f t="shared" si="55"/>
        <v>7.7586206896551726</v>
      </c>
      <c r="H57" s="162">
        <f t="shared" si="55"/>
        <v>9.4827586206896548</v>
      </c>
      <c r="I57" s="162">
        <f t="shared" si="55"/>
        <v>18.103448275862068</v>
      </c>
      <c r="J57" s="162">
        <f t="shared" si="55"/>
        <v>0</v>
      </c>
      <c r="K57" s="162">
        <f t="shared" si="55"/>
        <v>27.586206896551722</v>
      </c>
      <c r="L57" s="162">
        <f t="shared" si="55"/>
        <v>0</v>
      </c>
      <c r="M57" s="162">
        <f t="shared" si="55"/>
        <v>0</v>
      </c>
      <c r="N57" s="162">
        <f t="shared" si="55"/>
        <v>5.1724137931034484</v>
      </c>
      <c r="O57" s="162">
        <f t="shared" si="55"/>
        <v>19.827586206896552</v>
      </c>
      <c r="P57" s="162">
        <f t="shared" si="55"/>
        <v>0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14</v>
      </c>
      <c r="C58" s="27" t="s">
        <v>76</v>
      </c>
      <c r="D58" s="161">
        <f t="shared" si="4"/>
        <v>139</v>
      </c>
      <c r="E58" s="162">
        <f t="shared" ref="E58:P58" si="56">IF($D58=0,0,E271/$D58*100)</f>
        <v>7.9136690647482011</v>
      </c>
      <c r="F58" s="162">
        <f t="shared" si="56"/>
        <v>4.3165467625899279</v>
      </c>
      <c r="G58" s="162">
        <f t="shared" si="56"/>
        <v>10.071942446043165</v>
      </c>
      <c r="H58" s="162">
        <f t="shared" si="56"/>
        <v>10.791366906474821</v>
      </c>
      <c r="I58" s="162">
        <f t="shared" si="56"/>
        <v>20.14388489208633</v>
      </c>
      <c r="J58" s="162">
        <f t="shared" si="56"/>
        <v>2.1582733812949639</v>
      </c>
      <c r="K58" s="162">
        <f t="shared" si="56"/>
        <v>20.14388489208633</v>
      </c>
      <c r="L58" s="162">
        <f t="shared" si="56"/>
        <v>0.71942446043165476</v>
      </c>
      <c r="M58" s="162">
        <f t="shared" si="56"/>
        <v>0</v>
      </c>
      <c r="N58" s="162">
        <f t="shared" si="56"/>
        <v>5.755395683453238</v>
      </c>
      <c r="O58" s="162">
        <f t="shared" si="56"/>
        <v>17.985611510791365</v>
      </c>
      <c r="P58" s="162">
        <f t="shared" si="56"/>
        <v>0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27" t="s">
        <v>77</v>
      </c>
      <c r="D59" s="161">
        <f t="shared" si="4"/>
        <v>327</v>
      </c>
      <c r="E59" s="162">
        <f t="shared" ref="E59:P59" si="57">IF($D59=0,0,E272/$D59*100)</f>
        <v>7.951070336391437</v>
      </c>
      <c r="F59" s="162">
        <f t="shared" si="57"/>
        <v>4.8929663608562688</v>
      </c>
      <c r="G59" s="162">
        <f t="shared" si="57"/>
        <v>7.0336391437308867</v>
      </c>
      <c r="H59" s="162">
        <f t="shared" si="57"/>
        <v>10.703363914373089</v>
      </c>
      <c r="I59" s="162">
        <f t="shared" si="57"/>
        <v>15.290519877675839</v>
      </c>
      <c r="J59" s="162">
        <f t="shared" si="57"/>
        <v>1.2232415902140672</v>
      </c>
      <c r="K59" s="162">
        <f t="shared" si="57"/>
        <v>31.192660550458719</v>
      </c>
      <c r="L59" s="162">
        <f t="shared" si="57"/>
        <v>1.2232415902140672</v>
      </c>
      <c r="M59" s="162">
        <f t="shared" si="57"/>
        <v>0</v>
      </c>
      <c r="N59" s="162">
        <f t="shared" si="57"/>
        <v>5.1987767584097861</v>
      </c>
      <c r="O59" s="162">
        <f t="shared" si="57"/>
        <v>15.290519877675839</v>
      </c>
      <c r="P59" s="162">
        <f t="shared" si="57"/>
        <v>0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78</v>
      </c>
      <c r="D60" s="161">
        <f t="shared" si="4"/>
        <v>323</v>
      </c>
      <c r="E60" s="162">
        <f t="shared" ref="E60:P60" si="58">IF($D60=0,0,E273/$D60*100)</f>
        <v>12.074303405572756</v>
      </c>
      <c r="F60" s="162">
        <f t="shared" si="58"/>
        <v>3.7151702786377707</v>
      </c>
      <c r="G60" s="162">
        <f t="shared" si="58"/>
        <v>8.3591331269349833</v>
      </c>
      <c r="H60" s="162">
        <f t="shared" si="58"/>
        <v>10.216718266253871</v>
      </c>
      <c r="I60" s="162">
        <f t="shared" si="58"/>
        <v>17.337461300309599</v>
      </c>
      <c r="J60" s="162">
        <f t="shared" si="58"/>
        <v>0.92879256965944268</v>
      </c>
      <c r="K60" s="162">
        <f t="shared" si="58"/>
        <v>24.148606811145513</v>
      </c>
      <c r="L60" s="162">
        <f t="shared" si="58"/>
        <v>1.2383900928792571</v>
      </c>
      <c r="M60" s="162">
        <f t="shared" si="58"/>
        <v>0.30959752321981426</v>
      </c>
      <c r="N60" s="162">
        <f t="shared" si="58"/>
        <v>3.7151702786377707</v>
      </c>
      <c r="O60" s="162">
        <f t="shared" si="58"/>
        <v>17.337461300309599</v>
      </c>
      <c r="P60" s="162">
        <f t="shared" si="58"/>
        <v>0.61919504643962853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79</v>
      </c>
      <c r="D61" s="161">
        <f t="shared" si="4"/>
        <v>298</v>
      </c>
      <c r="E61" s="162">
        <f t="shared" ref="E61:P61" si="59">IF($D61=0,0,E274/$D61*100)</f>
        <v>13.758389261744966</v>
      </c>
      <c r="F61" s="162">
        <f t="shared" si="59"/>
        <v>3.6912751677852351</v>
      </c>
      <c r="G61" s="162">
        <f t="shared" si="59"/>
        <v>6.375838926174497</v>
      </c>
      <c r="H61" s="162">
        <f t="shared" si="59"/>
        <v>11.74496644295302</v>
      </c>
      <c r="I61" s="162">
        <f t="shared" si="59"/>
        <v>15.100671140939598</v>
      </c>
      <c r="J61" s="162">
        <f t="shared" si="59"/>
        <v>1.3422818791946309</v>
      </c>
      <c r="K61" s="162">
        <f t="shared" si="59"/>
        <v>21.476510067114095</v>
      </c>
      <c r="L61" s="162">
        <f t="shared" si="59"/>
        <v>2.348993288590604</v>
      </c>
      <c r="M61" s="162">
        <f t="shared" si="59"/>
        <v>0</v>
      </c>
      <c r="N61" s="162">
        <f t="shared" si="59"/>
        <v>6.375838926174497</v>
      </c>
      <c r="O61" s="162">
        <f t="shared" si="59"/>
        <v>17.449664429530202</v>
      </c>
      <c r="P61" s="162">
        <f t="shared" si="59"/>
        <v>0.33557046979865773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80</v>
      </c>
      <c r="D62" s="161">
        <f t="shared" si="4"/>
        <v>395</v>
      </c>
      <c r="E62" s="162">
        <f t="shared" ref="E62:P62" si="60">IF($D62=0,0,E275/$D62*100)</f>
        <v>25.063291139240505</v>
      </c>
      <c r="F62" s="162">
        <f t="shared" si="60"/>
        <v>4.8101265822784809</v>
      </c>
      <c r="G62" s="162">
        <f t="shared" si="60"/>
        <v>6.8354430379746836</v>
      </c>
      <c r="H62" s="162">
        <f t="shared" si="60"/>
        <v>9.113924050632912</v>
      </c>
      <c r="I62" s="162">
        <f t="shared" si="60"/>
        <v>17.468354430379744</v>
      </c>
      <c r="J62" s="162">
        <f t="shared" si="60"/>
        <v>2.278481012658228</v>
      </c>
      <c r="K62" s="162">
        <f t="shared" si="60"/>
        <v>10.126582278481013</v>
      </c>
      <c r="L62" s="162">
        <f t="shared" si="60"/>
        <v>2.7848101265822782</v>
      </c>
      <c r="M62" s="162">
        <f t="shared" si="60"/>
        <v>0</v>
      </c>
      <c r="N62" s="162">
        <f t="shared" si="60"/>
        <v>2.5316455696202533</v>
      </c>
      <c r="O62" s="162">
        <f t="shared" si="60"/>
        <v>18.481012658227851</v>
      </c>
      <c r="P62" s="162">
        <f t="shared" si="60"/>
        <v>0.50632911392405067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27" t="s">
        <v>81</v>
      </c>
      <c r="D63" s="161">
        <f t="shared" si="4"/>
        <v>262</v>
      </c>
      <c r="E63" s="162">
        <f t="shared" ref="E63:P63" si="61">IF($D63=0,0,E276/$D63*100)</f>
        <v>26.335877862595421</v>
      </c>
      <c r="F63" s="162">
        <f t="shared" si="61"/>
        <v>7.6335877862595423</v>
      </c>
      <c r="G63" s="162">
        <f t="shared" si="61"/>
        <v>4.1984732824427482</v>
      </c>
      <c r="H63" s="162">
        <f t="shared" si="61"/>
        <v>7.2519083969465647</v>
      </c>
      <c r="I63" s="162">
        <f t="shared" si="61"/>
        <v>22.900763358778626</v>
      </c>
      <c r="J63" s="162">
        <f t="shared" si="61"/>
        <v>0.76335877862595414</v>
      </c>
      <c r="K63" s="162">
        <f t="shared" si="61"/>
        <v>4.9618320610687023</v>
      </c>
      <c r="L63" s="162">
        <f t="shared" si="61"/>
        <v>1.9083969465648856</v>
      </c>
      <c r="M63" s="162">
        <f t="shared" si="61"/>
        <v>0.38167938931297707</v>
      </c>
      <c r="N63" s="162">
        <f t="shared" si="61"/>
        <v>4.1984732824427482</v>
      </c>
      <c r="O63" s="162">
        <f t="shared" si="61"/>
        <v>19.465648854961831</v>
      </c>
      <c r="P63" s="162">
        <f t="shared" si="61"/>
        <v>0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27" t="s">
        <v>219</v>
      </c>
      <c r="D64" s="161">
        <f t="shared" si="4"/>
        <v>10</v>
      </c>
      <c r="E64" s="162">
        <f t="shared" ref="E64:P64" si="62">IF($D64=0,0,E277/$D64*100)</f>
        <v>20</v>
      </c>
      <c r="F64" s="162">
        <f t="shared" si="62"/>
        <v>10</v>
      </c>
      <c r="G64" s="162">
        <f t="shared" si="62"/>
        <v>0</v>
      </c>
      <c r="H64" s="162">
        <f t="shared" si="62"/>
        <v>30</v>
      </c>
      <c r="I64" s="162">
        <f t="shared" si="62"/>
        <v>10</v>
      </c>
      <c r="J64" s="162">
        <f t="shared" si="62"/>
        <v>0</v>
      </c>
      <c r="K64" s="162">
        <f t="shared" si="62"/>
        <v>20</v>
      </c>
      <c r="L64" s="162">
        <f t="shared" si="62"/>
        <v>0</v>
      </c>
      <c r="M64" s="162">
        <f t="shared" si="62"/>
        <v>0</v>
      </c>
      <c r="N64" s="162">
        <f t="shared" si="62"/>
        <v>0</v>
      </c>
      <c r="O64" s="162">
        <f t="shared" si="62"/>
        <v>10</v>
      </c>
      <c r="P64" s="162">
        <f t="shared" si="62"/>
        <v>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3"/>
      <c r="C65" s="28" t="s">
        <v>24</v>
      </c>
      <c r="D65" s="164">
        <f t="shared" si="4"/>
        <v>5</v>
      </c>
      <c r="E65" s="153">
        <f t="shared" ref="E65:P65" si="63">IF($D65=0,0,E278/$D65*100)</f>
        <v>0</v>
      </c>
      <c r="F65" s="153">
        <f t="shared" si="63"/>
        <v>40</v>
      </c>
      <c r="G65" s="153">
        <f t="shared" si="63"/>
        <v>0</v>
      </c>
      <c r="H65" s="153">
        <f t="shared" si="63"/>
        <v>40</v>
      </c>
      <c r="I65" s="153">
        <f t="shared" si="63"/>
        <v>0</v>
      </c>
      <c r="J65" s="153">
        <f t="shared" si="63"/>
        <v>0</v>
      </c>
      <c r="K65" s="153">
        <f t="shared" si="63"/>
        <v>20</v>
      </c>
      <c r="L65" s="153">
        <f t="shared" si="63"/>
        <v>0</v>
      </c>
      <c r="M65" s="153">
        <f t="shared" si="63"/>
        <v>0</v>
      </c>
      <c r="N65" s="153">
        <f t="shared" si="63"/>
        <v>0</v>
      </c>
      <c r="O65" s="153">
        <f t="shared" si="63"/>
        <v>0</v>
      </c>
      <c r="P65" s="153">
        <f t="shared" si="63"/>
        <v>0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15</v>
      </c>
      <c r="C66" s="156" t="s">
        <v>218</v>
      </c>
      <c r="D66" s="161">
        <f t="shared" si="4"/>
        <v>59</v>
      </c>
      <c r="E66" s="162">
        <f t="shared" ref="E66:P66" si="64">IF($D66=0,0,E279/$D66*100)</f>
        <v>1.6949152542372881</v>
      </c>
      <c r="F66" s="162">
        <f t="shared" si="64"/>
        <v>1.6949152542372881</v>
      </c>
      <c r="G66" s="162">
        <f t="shared" si="64"/>
        <v>10.16949152542373</v>
      </c>
      <c r="H66" s="162">
        <f t="shared" si="64"/>
        <v>20.33898305084746</v>
      </c>
      <c r="I66" s="162">
        <f t="shared" si="64"/>
        <v>22.033898305084744</v>
      </c>
      <c r="J66" s="162">
        <f t="shared" si="64"/>
        <v>5.0847457627118651</v>
      </c>
      <c r="K66" s="162">
        <f t="shared" si="64"/>
        <v>8.4745762711864394</v>
      </c>
      <c r="L66" s="162">
        <f t="shared" si="64"/>
        <v>1.6949152542372881</v>
      </c>
      <c r="M66" s="162">
        <f t="shared" si="64"/>
        <v>0</v>
      </c>
      <c r="N66" s="162">
        <f t="shared" si="64"/>
        <v>5.0847457627118651</v>
      </c>
      <c r="O66" s="162">
        <f t="shared" si="64"/>
        <v>23.728813559322035</v>
      </c>
      <c r="P66" s="162">
        <f t="shared" si="64"/>
        <v>0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16</v>
      </c>
      <c r="C67" s="27" t="s">
        <v>75</v>
      </c>
      <c r="D67" s="161">
        <f t="shared" si="4"/>
        <v>64</v>
      </c>
      <c r="E67" s="162">
        <f t="shared" ref="E67:P67" si="65">IF($D67=0,0,E280/$D67*100)</f>
        <v>6.25</v>
      </c>
      <c r="F67" s="162">
        <f t="shared" si="65"/>
        <v>6.25</v>
      </c>
      <c r="G67" s="162">
        <f t="shared" si="65"/>
        <v>9.375</v>
      </c>
      <c r="H67" s="162">
        <f t="shared" si="65"/>
        <v>9.375</v>
      </c>
      <c r="I67" s="162">
        <f t="shared" si="65"/>
        <v>17.1875</v>
      </c>
      <c r="J67" s="162">
        <f t="shared" si="65"/>
        <v>0</v>
      </c>
      <c r="K67" s="162">
        <f t="shared" si="65"/>
        <v>25</v>
      </c>
      <c r="L67" s="162">
        <f t="shared" si="65"/>
        <v>1.5625</v>
      </c>
      <c r="M67" s="162">
        <f t="shared" si="65"/>
        <v>0</v>
      </c>
      <c r="N67" s="162">
        <f t="shared" si="65"/>
        <v>0</v>
      </c>
      <c r="O67" s="162">
        <f t="shared" si="65"/>
        <v>25</v>
      </c>
      <c r="P67" s="162">
        <f t="shared" si="65"/>
        <v>0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17</v>
      </c>
      <c r="C68" s="27" t="s">
        <v>76</v>
      </c>
      <c r="D68" s="161">
        <f t="shared" si="4"/>
        <v>140</v>
      </c>
      <c r="E68" s="162">
        <f t="shared" ref="E68:P68" si="66">IF($D68=0,0,E281/$D68*100)</f>
        <v>8.5714285714285712</v>
      </c>
      <c r="F68" s="162">
        <f t="shared" si="66"/>
        <v>8.5714285714285712</v>
      </c>
      <c r="G68" s="162">
        <f t="shared" si="66"/>
        <v>5.7142857142857144</v>
      </c>
      <c r="H68" s="162">
        <f t="shared" si="66"/>
        <v>9.2857142857142865</v>
      </c>
      <c r="I68" s="162">
        <f t="shared" si="66"/>
        <v>21.428571428571427</v>
      </c>
      <c r="J68" s="162">
        <f t="shared" si="66"/>
        <v>2.1428571428571428</v>
      </c>
      <c r="K68" s="162">
        <f t="shared" si="66"/>
        <v>17.857142857142858</v>
      </c>
      <c r="L68" s="162">
        <f t="shared" si="66"/>
        <v>0</v>
      </c>
      <c r="M68" s="162">
        <f t="shared" si="66"/>
        <v>0</v>
      </c>
      <c r="N68" s="162">
        <f t="shared" si="66"/>
        <v>5.7142857142857144</v>
      </c>
      <c r="O68" s="162">
        <f t="shared" si="66"/>
        <v>20</v>
      </c>
      <c r="P68" s="162">
        <f t="shared" si="66"/>
        <v>0.7142857142857143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27" t="s">
        <v>77</v>
      </c>
      <c r="D69" s="161">
        <f t="shared" si="4"/>
        <v>270</v>
      </c>
      <c r="E69" s="162">
        <f t="shared" ref="E69:P69" si="67">IF($D69=0,0,E282/$D69*100)</f>
        <v>8.1481481481481488</v>
      </c>
      <c r="F69" s="162">
        <f t="shared" si="67"/>
        <v>4.0740740740740744</v>
      </c>
      <c r="G69" s="162">
        <f t="shared" si="67"/>
        <v>7.0370370370370372</v>
      </c>
      <c r="H69" s="162">
        <f t="shared" si="67"/>
        <v>14.444444444444443</v>
      </c>
      <c r="I69" s="162">
        <f t="shared" si="67"/>
        <v>21.111111111111111</v>
      </c>
      <c r="J69" s="162">
        <f t="shared" si="67"/>
        <v>1.8518518518518516</v>
      </c>
      <c r="K69" s="162">
        <f t="shared" si="67"/>
        <v>17.407407407407408</v>
      </c>
      <c r="L69" s="162">
        <f t="shared" si="67"/>
        <v>0.74074074074074081</v>
      </c>
      <c r="M69" s="162">
        <f t="shared" si="67"/>
        <v>0</v>
      </c>
      <c r="N69" s="162">
        <f t="shared" si="67"/>
        <v>2.9629629629629632</v>
      </c>
      <c r="O69" s="162">
        <f t="shared" si="67"/>
        <v>21.481481481481481</v>
      </c>
      <c r="P69" s="162">
        <f t="shared" si="67"/>
        <v>0.74074074074074081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27" t="s">
        <v>78</v>
      </c>
      <c r="D70" s="161">
        <f t="shared" si="4"/>
        <v>356</v>
      </c>
      <c r="E70" s="162">
        <f t="shared" ref="E70:P70" si="68">IF($D70=0,0,E283/$D70*100)</f>
        <v>10.955056179775282</v>
      </c>
      <c r="F70" s="162">
        <f t="shared" si="68"/>
        <v>5.6179775280898872</v>
      </c>
      <c r="G70" s="162">
        <f t="shared" si="68"/>
        <v>7.3033707865168536</v>
      </c>
      <c r="H70" s="162">
        <f t="shared" si="68"/>
        <v>12.359550561797752</v>
      </c>
      <c r="I70" s="162">
        <f t="shared" si="68"/>
        <v>22.191011235955056</v>
      </c>
      <c r="J70" s="162">
        <f t="shared" si="68"/>
        <v>1.6853932584269662</v>
      </c>
      <c r="K70" s="162">
        <f t="shared" si="68"/>
        <v>19.662921348314608</v>
      </c>
      <c r="L70" s="162">
        <f t="shared" si="68"/>
        <v>0.5617977528089888</v>
      </c>
      <c r="M70" s="162">
        <f t="shared" si="68"/>
        <v>0</v>
      </c>
      <c r="N70" s="162">
        <f t="shared" si="68"/>
        <v>3.6516853932584268</v>
      </c>
      <c r="O70" s="162">
        <f t="shared" si="68"/>
        <v>14.887640449438203</v>
      </c>
      <c r="P70" s="162">
        <f t="shared" si="68"/>
        <v>1.1235955056179776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27" t="s">
        <v>79</v>
      </c>
      <c r="D71" s="161">
        <f t="shared" ref="D71:D134" si="69">D284</f>
        <v>371</v>
      </c>
      <c r="E71" s="162">
        <f t="shared" ref="E71:P71" si="70">IF($D71=0,0,E284/$D71*100)</f>
        <v>11.320754716981133</v>
      </c>
      <c r="F71" s="162">
        <f t="shared" si="70"/>
        <v>5.9299191374663076</v>
      </c>
      <c r="G71" s="162">
        <f t="shared" si="70"/>
        <v>6.7385444743935308</v>
      </c>
      <c r="H71" s="162">
        <f t="shared" si="70"/>
        <v>14.555256064690028</v>
      </c>
      <c r="I71" s="162">
        <f t="shared" si="70"/>
        <v>18.328840970350406</v>
      </c>
      <c r="J71" s="162">
        <f t="shared" si="70"/>
        <v>1.0781671159029651</v>
      </c>
      <c r="K71" s="162">
        <f t="shared" si="70"/>
        <v>18.598382749326145</v>
      </c>
      <c r="L71" s="162">
        <f t="shared" si="70"/>
        <v>1.0781671159029651</v>
      </c>
      <c r="M71" s="162">
        <f t="shared" si="70"/>
        <v>0</v>
      </c>
      <c r="N71" s="162">
        <f t="shared" si="70"/>
        <v>3.5040431266846364</v>
      </c>
      <c r="O71" s="162">
        <f t="shared" si="70"/>
        <v>17.78975741239892</v>
      </c>
      <c r="P71" s="162">
        <f t="shared" si="70"/>
        <v>1.0781671159029651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27" t="s">
        <v>80</v>
      </c>
      <c r="D72" s="161">
        <f t="shared" si="69"/>
        <v>392</v>
      </c>
      <c r="E72" s="162">
        <f t="shared" ref="E72:P72" si="71">IF($D72=0,0,E285/$D72*100)</f>
        <v>17.857142857142858</v>
      </c>
      <c r="F72" s="162">
        <f t="shared" si="71"/>
        <v>5.6122448979591839</v>
      </c>
      <c r="G72" s="162">
        <f t="shared" si="71"/>
        <v>7.9081632653061229</v>
      </c>
      <c r="H72" s="162">
        <f t="shared" si="71"/>
        <v>8.6734693877551017</v>
      </c>
      <c r="I72" s="162">
        <f t="shared" si="71"/>
        <v>21.683673469387756</v>
      </c>
      <c r="J72" s="162">
        <f t="shared" si="71"/>
        <v>1.2755102040816326</v>
      </c>
      <c r="K72" s="162">
        <f t="shared" si="71"/>
        <v>12.755102040816327</v>
      </c>
      <c r="L72" s="162">
        <f t="shared" si="71"/>
        <v>1.7857142857142856</v>
      </c>
      <c r="M72" s="162">
        <f t="shared" si="71"/>
        <v>0</v>
      </c>
      <c r="N72" s="162">
        <f t="shared" si="71"/>
        <v>2.295918367346939</v>
      </c>
      <c r="O72" s="162">
        <f t="shared" si="71"/>
        <v>18.112244897959183</v>
      </c>
      <c r="P72" s="162">
        <f t="shared" si="71"/>
        <v>2.0408163265306123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81</v>
      </c>
      <c r="D73" s="161">
        <f t="shared" si="69"/>
        <v>331</v>
      </c>
      <c r="E73" s="162">
        <f t="shared" ref="E73:P73" si="72">IF($D73=0,0,E286/$D73*100)</f>
        <v>20.84592145015106</v>
      </c>
      <c r="F73" s="162">
        <f t="shared" si="72"/>
        <v>6.9486404833836861</v>
      </c>
      <c r="G73" s="162">
        <f t="shared" si="72"/>
        <v>7.5528700906344408</v>
      </c>
      <c r="H73" s="162">
        <f t="shared" si="72"/>
        <v>11.48036253776435</v>
      </c>
      <c r="I73" s="162">
        <f t="shared" si="72"/>
        <v>23.867069486404834</v>
      </c>
      <c r="J73" s="162">
        <f t="shared" si="72"/>
        <v>1.2084592145015105</v>
      </c>
      <c r="K73" s="162">
        <f t="shared" si="72"/>
        <v>3.3232628398791544</v>
      </c>
      <c r="L73" s="162">
        <f t="shared" si="72"/>
        <v>2.416918429003021</v>
      </c>
      <c r="M73" s="162">
        <f t="shared" si="72"/>
        <v>0</v>
      </c>
      <c r="N73" s="162">
        <f t="shared" si="72"/>
        <v>0.30211480362537763</v>
      </c>
      <c r="O73" s="162">
        <f t="shared" si="72"/>
        <v>20.241691842900302</v>
      </c>
      <c r="P73" s="162">
        <f t="shared" si="72"/>
        <v>1.8126888217522661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219</v>
      </c>
      <c r="D74" s="161">
        <f t="shared" si="69"/>
        <v>7</v>
      </c>
      <c r="E74" s="162">
        <f t="shared" ref="E74:P74" si="73">IF($D74=0,0,E287/$D74*100)</f>
        <v>42.857142857142854</v>
      </c>
      <c r="F74" s="162">
        <f t="shared" si="73"/>
        <v>0</v>
      </c>
      <c r="G74" s="162">
        <f t="shared" si="73"/>
        <v>0</v>
      </c>
      <c r="H74" s="162">
        <f t="shared" si="73"/>
        <v>14.285714285714285</v>
      </c>
      <c r="I74" s="162">
        <f t="shared" si="73"/>
        <v>14.285714285714285</v>
      </c>
      <c r="J74" s="162">
        <f t="shared" si="73"/>
        <v>0</v>
      </c>
      <c r="K74" s="162">
        <f t="shared" si="73"/>
        <v>0</v>
      </c>
      <c r="L74" s="162">
        <f t="shared" si="73"/>
        <v>0</v>
      </c>
      <c r="M74" s="162">
        <f t="shared" si="73"/>
        <v>0</v>
      </c>
      <c r="N74" s="162">
        <f t="shared" si="73"/>
        <v>0</v>
      </c>
      <c r="O74" s="162">
        <f t="shared" si="73"/>
        <v>28.571428571428569</v>
      </c>
      <c r="P74" s="162">
        <f t="shared" si="73"/>
        <v>0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28" t="s">
        <v>24</v>
      </c>
      <c r="D75" s="164">
        <f t="shared" si="69"/>
        <v>17</v>
      </c>
      <c r="E75" s="153">
        <f t="shared" ref="E75:P75" si="74">IF($D75=0,0,E288/$D75*100)</f>
        <v>17.647058823529413</v>
      </c>
      <c r="F75" s="153">
        <f t="shared" si="74"/>
        <v>0</v>
      </c>
      <c r="G75" s="153">
        <f t="shared" si="74"/>
        <v>11.76470588235294</v>
      </c>
      <c r="H75" s="153">
        <f t="shared" si="74"/>
        <v>17.647058823529413</v>
      </c>
      <c r="I75" s="153">
        <f t="shared" si="74"/>
        <v>11.76470588235294</v>
      </c>
      <c r="J75" s="153">
        <f t="shared" si="74"/>
        <v>0</v>
      </c>
      <c r="K75" s="153">
        <f t="shared" si="74"/>
        <v>11.76470588235294</v>
      </c>
      <c r="L75" s="153">
        <f t="shared" si="74"/>
        <v>0</v>
      </c>
      <c r="M75" s="153">
        <f t="shared" si="74"/>
        <v>0</v>
      </c>
      <c r="N75" s="153">
        <f t="shared" si="74"/>
        <v>5.8823529411764701</v>
      </c>
      <c r="O75" s="153">
        <f t="shared" si="74"/>
        <v>23.52941176470588</v>
      </c>
      <c r="P75" s="153">
        <f t="shared" si="74"/>
        <v>0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27" t="s">
        <v>218</v>
      </c>
      <c r="D76" s="161">
        <f t="shared" si="69"/>
        <v>85</v>
      </c>
      <c r="E76" s="162">
        <f t="shared" ref="E76:P76" si="75">IF($D76=0,0,E289/$D76*100)</f>
        <v>0</v>
      </c>
      <c r="F76" s="162">
        <f t="shared" si="75"/>
        <v>7.0588235294117645</v>
      </c>
      <c r="G76" s="162">
        <f t="shared" si="75"/>
        <v>4.7058823529411766</v>
      </c>
      <c r="H76" s="162">
        <f t="shared" si="75"/>
        <v>10.588235294117647</v>
      </c>
      <c r="I76" s="162">
        <f t="shared" si="75"/>
        <v>17.647058823529413</v>
      </c>
      <c r="J76" s="162">
        <f t="shared" si="75"/>
        <v>9.4117647058823533</v>
      </c>
      <c r="K76" s="162">
        <f t="shared" si="75"/>
        <v>22.352941176470591</v>
      </c>
      <c r="L76" s="162">
        <f t="shared" si="75"/>
        <v>0</v>
      </c>
      <c r="M76" s="162">
        <f t="shared" si="75"/>
        <v>0</v>
      </c>
      <c r="N76" s="162">
        <f t="shared" si="75"/>
        <v>1.1764705882352942</v>
      </c>
      <c r="O76" s="162">
        <f t="shared" si="75"/>
        <v>25.882352941176475</v>
      </c>
      <c r="P76" s="162">
        <f t="shared" si="75"/>
        <v>1.1764705882352942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27" t="s">
        <v>75</v>
      </c>
      <c r="D77" s="161">
        <f t="shared" si="69"/>
        <v>117</v>
      </c>
      <c r="E77" s="162">
        <f t="shared" ref="E77:P77" si="76">IF($D77=0,0,E290/$D77*100)</f>
        <v>2.5641025641025639</v>
      </c>
      <c r="F77" s="162">
        <f t="shared" si="76"/>
        <v>4.2735042735042734</v>
      </c>
      <c r="G77" s="162">
        <f t="shared" si="76"/>
        <v>11.111111111111111</v>
      </c>
      <c r="H77" s="162">
        <f t="shared" si="76"/>
        <v>11.111111111111111</v>
      </c>
      <c r="I77" s="162">
        <f t="shared" si="76"/>
        <v>17.948717948717949</v>
      </c>
      <c r="J77" s="162">
        <f t="shared" si="76"/>
        <v>4.2735042735042734</v>
      </c>
      <c r="K77" s="162">
        <f t="shared" si="76"/>
        <v>19.658119658119659</v>
      </c>
      <c r="L77" s="162">
        <f t="shared" si="76"/>
        <v>0.85470085470085477</v>
      </c>
      <c r="M77" s="162">
        <f t="shared" si="76"/>
        <v>0.85470085470085477</v>
      </c>
      <c r="N77" s="162">
        <f t="shared" si="76"/>
        <v>3.4188034188034191</v>
      </c>
      <c r="O77" s="162">
        <f t="shared" si="76"/>
        <v>22.222222222222221</v>
      </c>
      <c r="P77" s="162">
        <f t="shared" si="76"/>
        <v>1.7094017094017095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27" t="s">
        <v>76</v>
      </c>
      <c r="D78" s="161">
        <f t="shared" si="69"/>
        <v>172</v>
      </c>
      <c r="E78" s="162">
        <f t="shared" ref="E78:P78" si="77">IF($D78=0,0,E291/$D78*100)</f>
        <v>5.8139534883720927</v>
      </c>
      <c r="F78" s="162">
        <f t="shared" si="77"/>
        <v>3.4883720930232558</v>
      </c>
      <c r="G78" s="162">
        <f t="shared" si="77"/>
        <v>8.1395348837209305</v>
      </c>
      <c r="H78" s="162">
        <f t="shared" si="77"/>
        <v>11.046511627906977</v>
      </c>
      <c r="I78" s="162">
        <f t="shared" si="77"/>
        <v>18.023255813953487</v>
      </c>
      <c r="J78" s="162">
        <f t="shared" si="77"/>
        <v>1.1627906976744187</v>
      </c>
      <c r="K78" s="162">
        <f t="shared" si="77"/>
        <v>22.674418604651162</v>
      </c>
      <c r="L78" s="162">
        <f t="shared" si="77"/>
        <v>1.1627906976744187</v>
      </c>
      <c r="M78" s="162">
        <f t="shared" si="77"/>
        <v>0</v>
      </c>
      <c r="N78" s="162">
        <f t="shared" si="77"/>
        <v>5.8139534883720927</v>
      </c>
      <c r="O78" s="162">
        <f t="shared" si="77"/>
        <v>22.674418604651162</v>
      </c>
      <c r="P78" s="162">
        <f t="shared" si="77"/>
        <v>0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27" t="s">
        <v>77</v>
      </c>
      <c r="D79" s="161">
        <f t="shared" si="69"/>
        <v>320</v>
      </c>
      <c r="E79" s="162">
        <f t="shared" ref="E79:P79" si="78">IF($D79=0,0,E292/$D79*100)</f>
        <v>6.8750000000000009</v>
      </c>
      <c r="F79" s="162">
        <f t="shared" si="78"/>
        <v>2.5</v>
      </c>
      <c r="G79" s="162">
        <f t="shared" si="78"/>
        <v>4.0625</v>
      </c>
      <c r="H79" s="162">
        <f t="shared" si="78"/>
        <v>12.5</v>
      </c>
      <c r="I79" s="162">
        <f t="shared" si="78"/>
        <v>18.75</v>
      </c>
      <c r="J79" s="162">
        <f t="shared" si="78"/>
        <v>4.375</v>
      </c>
      <c r="K79" s="162">
        <f t="shared" si="78"/>
        <v>23.125</v>
      </c>
      <c r="L79" s="162">
        <f t="shared" si="78"/>
        <v>0.3125</v>
      </c>
      <c r="M79" s="162">
        <f t="shared" si="78"/>
        <v>0.3125</v>
      </c>
      <c r="N79" s="162">
        <f t="shared" si="78"/>
        <v>7.8125</v>
      </c>
      <c r="O79" s="162">
        <f t="shared" si="78"/>
        <v>18.4375</v>
      </c>
      <c r="P79" s="162">
        <f t="shared" si="78"/>
        <v>0.9375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27" t="s">
        <v>78</v>
      </c>
      <c r="D80" s="161">
        <f t="shared" si="69"/>
        <v>331</v>
      </c>
      <c r="E80" s="162">
        <f t="shared" ref="E80:P80" si="79">IF($D80=0,0,E293/$D80*100)</f>
        <v>3.9274924471299091</v>
      </c>
      <c r="F80" s="162">
        <f t="shared" si="79"/>
        <v>3.0211480362537766</v>
      </c>
      <c r="G80" s="162">
        <f t="shared" si="79"/>
        <v>7.5528700906344408</v>
      </c>
      <c r="H80" s="162">
        <f t="shared" si="79"/>
        <v>11.178247734138973</v>
      </c>
      <c r="I80" s="162">
        <f t="shared" si="79"/>
        <v>21.450151057401811</v>
      </c>
      <c r="J80" s="162">
        <f t="shared" si="79"/>
        <v>1.8126888217522661</v>
      </c>
      <c r="K80" s="162">
        <f t="shared" si="79"/>
        <v>27.794561933534744</v>
      </c>
      <c r="L80" s="162">
        <f t="shared" si="79"/>
        <v>0.60422960725075525</v>
      </c>
      <c r="M80" s="162">
        <f t="shared" si="79"/>
        <v>0</v>
      </c>
      <c r="N80" s="162">
        <f t="shared" si="79"/>
        <v>3.6253776435045322</v>
      </c>
      <c r="O80" s="162">
        <f t="shared" si="79"/>
        <v>18.429003021148034</v>
      </c>
      <c r="P80" s="162">
        <f t="shared" si="79"/>
        <v>0.60422960725075525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27" t="s">
        <v>79</v>
      </c>
      <c r="D81" s="161">
        <f t="shared" si="69"/>
        <v>300</v>
      </c>
      <c r="E81" s="162">
        <f t="shared" ref="E81:P81" si="80">IF($D81=0,0,E294/$D81*100)</f>
        <v>7.6666666666666661</v>
      </c>
      <c r="F81" s="162">
        <f t="shared" si="80"/>
        <v>5</v>
      </c>
      <c r="G81" s="162">
        <f t="shared" si="80"/>
        <v>9</v>
      </c>
      <c r="H81" s="162">
        <f t="shared" si="80"/>
        <v>10</v>
      </c>
      <c r="I81" s="162">
        <f t="shared" si="80"/>
        <v>17.333333333333336</v>
      </c>
      <c r="J81" s="162">
        <f t="shared" si="80"/>
        <v>2.3333333333333335</v>
      </c>
      <c r="K81" s="162">
        <f t="shared" si="80"/>
        <v>19.333333333333332</v>
      </c>
      <c r="L81" s="162">
        <f t="shared" si="80"/>
        <v>1</v>
      </c>
      <c r="M81" s="162">
        <f t="shared" si="80"/>
        <v>0</v>
      </c>
      <c r="N81" s="162">
        <f t="shared" si="80"/>
        <v>5</v>
      </c>
      <c r="O81" s="162">
        <f t="shared" si="80"/>
        <v>22.666666666666664</v>
      </c>
      <c r="P81" s="162">
        <f t="shared" si="80"/>
        <v>0.66666666666666674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27" t="s">
        <v>80</v>
      </c>
      <c r="D82" s="161">
        <f t="shared" si="69"/>
        <v>264</v>
      </c>
      <c r="E82" s="162">
        <f t="shared" ref="E82:P82" si="81">IF($D82=0,0,E295/$D82*100)</f>
        <v>12.5</v>
      </c>
      <c r="F82" s="162">
        <f t="shared" si="81"/>
        <v>6.0606060606060606</v>
      </c>
      <c r="G82" s="162">
        <f t="shared" si="81"/>
        <v>5.6818181818181817</v>
      </c>
      <c r="H82" s="162">
        <f t="shared" si="81"/>
        <v>9.4696969696969688</v>
      </c>
      <c r="I82" s="162">
        <f t="shared" si="81"/>
        <v>26.515151515151516</v>
      </c>
      <c r="J82" s="162">
        <f t="shared" si="81"/>
        <v>1.1363636363636365</v>
      </c>
      <c r="K82" s="162">
        <f t="shared" si="81"/>
        <v>12.5</v>
      </c>
      <c r="L82" s="162">
        <f t="shared" si="81"/>
        <v>2.6515151515151514</v>
      </c>
      <c r="M82" s="162">
        <f t="shared" si="81"/>
        <v>0</v>
      </c>
      <c r="N82" s="162">
        <f t="shared" si="81"/>
        <v>2.6515151515151514</v>
      </c>
      <c r="O82" s="162">
        <f t="shared" si="81"/>
        <v>20.454545454545457</v>
      </c>
      <c r="P82" s="162">
        <f t="shared" si="81"/>
        <v>0.37878787878787878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27" t="s">
        <v>81</v>
      </c>
      <c r="D83" s="161">
        <f t="shared" si="69"/>
        <v>206</v>
      </c>
      <c r="E83" s="162">
        <f t="shared" ref="E83:P83" si="82">IF($D83=0,0,E296/$D83*100)</f>
        <v>19.417475728155338</v>
      </c>
      <c r="F83" s="162">
        <f t="shared" si="82"/>
        <v>6.7961165048543686</v>
      </c>
      <c r="G83" s="162">
        <f t="shared" si="82"/>
        <v>3.3980582524271843</v>
      </c>
      <c r="H83" s="162">
        <f t="shared" si="82"/>
        <v>9.2233009708737868</v>
      </c>
      <c r="I83" s="162">
        <f t="shared" si="82"/>
        <v>20.873786407766989</v>
      </c>
      <c r="J83" s="162">
        <f t="shared" si="82"/>
        <v>3.3980582524271843</v>
      </c>
      <c r="K83" s="162">
        <f t="shared" si="82"/>
        <v>8.2524271844660202</v>
      </c>
      <c r="L83" s="162">
        <f t="shared" si="82"/>
        <v>2.912621359223301</v>
      </c>
      <c r="M83" s="162">
        <f t="shared" si="82"/>
        <v>0</v>
      </c>
      <c r="N83" s="162">
        <f t="shared" si="82"/>
        <v>1.4563106796116505</v>
      </c>
      <c r="O83" s="162">
        <f t="shared" si="82"/>
        <v>21.359223300970871</v>
      </c>
      <c r="P83" s="162">
        <f t="shared" si="82"/>
        <v>2.912621359223301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27" t="s">
        <v>219</v>
      </c>
      <c r="D84" s="161">
        <f t="shared" si="69"/>
        <v>10</v>
      </c>
      <c r="E84" s="162">
        <f t="shared" ref="E84:P84" si="83">IF($D84=0,0,E297/$D84*100)</f>
        <v>10</v>
      </c>
      <c r="F84" s="162">
        <f t="shared" si="83"/>
        <v>10</v>
      </c>
      <c r="G84" s="162">
        <f t="shared" si="83"/>
        <v>0</v>
      </c>
      <c r="H84" s="162">
        <f t="shared" si="83"/>
        <v>20</v>
      </c>
      <c r="I84" s="162">
        <f t="shared" si="83"/>
        <v>20</v>
      </c>
      <c r="J84" s="162">
        <f t="shared" si="83"/>
        <v>0</v>
      </c>
      <c r="K84" s="162">
        <f t="shared" si="83"/>
        <v>10</v>
      </c>
      <c r="L84" s="162">
        <f t="shared" si="83"/>
        <v>10</v>
      </c>
      <c r="M84" s="162">
        <f t="shared" si="83"/>
        <v>0</v>
      </c>
      <c r="N84" s="162">
        <f t="shared" si="83"/>
        <v>0</v>
      </c>
      <c r="O84" s="162">
        <f t="shared" si="83"/>
        <v>20</v>
      </c>
      <c r="P84" s="162">
        <f t="shared" si="83"/>
        <v>0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65"/>
      <c r="B85" s="149"/>
      <c r="C85" s="28" t="s">
        <v>24</v>
      </c>
      <c r="D85" s="164">
        <f t="shared" si="69"/>
        <v>12</v>
      </c>
      <c r="E85" s="153">
        <f t="shared" ref="E85:P85" si="84">IF($D85=0,0,E298/$D85*100)</f>
        <v>8.3333333333333321</v>
      </c>
      <c r="F85" s="153">
        <f t="shared" si="84"/>
        <v>16.666666666666664</v>
      </c>
      <c r="G85" s="153">
        <f t="shared" si="84"/>
        <v>8.3333333333333321</v>
      </c>
      <c r="H85" s="153">
        <f t="shared" si="84"/>
        <v>16.666666666666664</v>
      </c>
      <c r="I85" s="153">
        <f t="shared" si="84"/>
        <v>0</v>
      </c>
      <c r="J85" s="153">
        <f t="shared" si="84"/>
        <v>0</v>
      </c>
      <c r="K85" s="153">
        <f t="shared" si="84"/>
        <v>16.666666666666664</v>
      </c>
      <c r="L85" s="153">
        <f t="shared" si="84"/>
        <v>0</v>
      </c>
      <c r="M85" s="153">
        <f t="shared" si="84"/>
        <v>0</v>
      </c>
      <c r="N85" s="153">
        <f t="shared" si="84"/>
        <v>8.3333333333333321</v>
      </c>
      <c r="O85" s="153">
        <f t="shared" si="84"/>
        <v>16.666666666666664</v>
      </c>
      <c r="P85" s="153">
        <f t="shared" si="84"/>
        <v>8.3333333333333321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2" t="s">
        <v>414</v>
      </c>
      <c r="B86" s="23" t="s">
        <v>10</v>
      </c>
      <c r="C86" s="17" t="s">
        <v>142</v>
      </c>
      <c r="D86" s="30">
        <f t="shared" si="69"/>
        <v>695</v>
      </c>
      <c r="E86" s="13">
        <f t="shared" ref="E86:P86" si="85">IF($D86=0,0,E299/$D86*100)</f>
        <v>3.8848920863309351</v>
      </c>
      <c r="F86" s="13">
        <f t="shared" si="85"/>
        <v>4.4604316546762588</v>
      </c>
      <c r="G86" s="13">
        <f t="shared" si="85"/>
        <v>5.755395683453238</v>
      </c>
      <c r="H86" s="13">
        <f t="shared" si="85"/>
        <v>12.805755395683452</v>
      </c>
      <c r="I86" s="13">
        <f t="shared" si="85"/>
        <v>25.611510791366904</v>
      </c>
      <c r="J86" s="13">
        <f t="shared" si="85"/>
        <v>2.3021582733812949</v>
      </c>
      <c r="K86" s="13">
        <f t="shared" si="85"/>
        <v>15.827338129496402</v>
      </c>
      <c r="L86" s="13">
        <f t="shared" si="85"/>
        <v>0.71942446043165476</v>
      </c>
      <c r="M86" s="13">
        <f t="shared" si="85"/>
        <v>0.14388489208633093</v>
      </c>
      <c r="N86" s="13">
        <f t="shared" si="85"/>
        <v>4.6043165467625897</v>
      </c>
      <c r="O86" s="13">
        <f t="shared" si="85"/>
        <v>23.021582733812952</v>
      </c>
      <c r="P86" s="13">
        <f t="shared" si="85"/>
        <v>0.86330935251798557</v>
      </c>
    </row>
    <row r="87" spans="1:51" ht="15" hidden="1" customHeight="1" x14ac:dyDescent="0.15">
      <c r="A87" s="3" t="s">
        <v>399</v>
      </c>
      <c r="B87" s="24" t="s">
        <v>11</v>
      </c>
      <c r="C87" s="18" t="s">
        <v>143</v>
      </c>
      <c r="D87" s="31">
        <f t="shared" si="69"/>
        <v>797</v>
      </c>
      <c r="E87" s="14">
        <f t="shared" ref="E87:P87" si="86">IF($D87=0,0,E300/$D87*100)</f>
        <v>7.0263488080301126</v>
      </c>
      <c r="F87" s="14">
        <f t="shared" si="86"/>
        <v>3.6386449184441658</v>
      </c>
      <c r="G87" s="14">
        <f t="shared" si="86"/>
        <v>8.7829360100376412</v>
      </c>
      <c r="H87" s="14">
        <f t="shared" si="86"/>
        <v>12.672521957340024</v>
      </c>
      <c r="I87" s="14">
        <f t="shared" si="86"/>
        <v>22.835633626097867</v>
      </c>
      <c r="J87" s="14">
        <f t="shared" si="86"/>
        <v>1.8820577164366372</v>
      </c>
      <c r="K87" s="14">
        <f t="shared" si="86"/>
        <v>21.957340025094101</v>
      </c>
      <c r="L87" s="14">
        <f t="shared" si="86"/>
        <v>0.50188205771643657</v>
      </c>
      <c r="M87" s="14">
        <f t="shared" si="86"/>
        <v>0.12547051442910914</v>
      </c>
      <c r="N87" s="14">
        <f t="shared" si="86"/>
        <v>3.2622333751568382</v>
      </c>
      <c r="O87" s="14">
        <f t="shared" si="86"/>
        <v>16.687578419071521</v>
      </c>
      <c r="P87" s="14">
        <f t="shared" si="86"/>
        <v>0.62735257214554585</v>
      </c>
    </row>
    <row r="88" spans="1:51" ht="15" hidden="1" customHeight="1" x14ac:dyDescent="0.15">
      <c r="A88" s="3" t="s">
        <v>400</v>
      </c>
      <c r="B88" s="24"/>
      <c r="C88" s="18" t="s">
        <v>355</v>
      </c>
      <c r="D88" s="31">
        <f t="shared" si="69"/>
        <v>1512</v>
      </c>
      <c r="E88" s="14">
        <f t="shared" ref="E88:P88" si="87">IF($D88=0,0,E301/$D88*100)</f>
        <v>10.582010582010582</v>
      </c>
      <c r="F88" s="14">
        <f t="shared" si="87"/>
        <v>5.4894179894179889</v>
      </c>
      <c r="G88" s="14">
        <f t="shared" si="87"/>
        <v>8.1349206349206344</v>
      </c>
      <c r="H88" s="14">
        <f t="shared" si="87"/>
        <v>12.301587301587301</v>
      </c>
      <c r="I88" s="14">
        <f t="shared" si="87"/>
        <v>18.584656084656086</v>
      </c>
      <c r="J88" s="14">
        <f t="shared" si="87"/>
        <v>1.9179894179894179</v>
      </c>
      <c r="K88" s="14">
        <f t="shared" si="87"/>
        <v>19.31216931216931</v>
      </c>
      <c r="L88" s="14">
        <f t="shared" si="87"/>
        <v>1.1243386243386242</v>
      </c>
      <c r="M88" s="14">
        <f t="shared" si="87"/>
        <v>6.6137566137566134E-2</v>
      </c>
      <c r="N88" s="14">
        <f t="shared" si="87"/>
        <v>3.9021164021164019</v>
      </c>
      <c r="O88" s="14">
        <f t="shared" si="87"/>
        <v>17.791005291005291</v>
      </c>
      <c r="P88" s="14">
        <f t="shared" si="87"/>
        <v>0.79365079365079361</v>
      </c>
    </row>
    <row r="89" spans="1:51" ht="15" hidden="1" customHeight="1" x14ac:dyDescent="0.15">
      <c r="A89" s="3"/>
      <c r="B89" s="24"/>
      <c r="C89" s="18" t="s">
        <v>356</v>
      </c>
      <c r="D89" s="31">
        <f t="shared" si="69"/>
        <v>1154</v>
      </c>
      <c r="E89" s="14">
        <f t="shared" ref="E89:P89" si="88">IF($D89=0,0,E302/$D89*100)</f>
        <v>13.778162911611785</v>
      </c>
      <c r="F89" s="14">
        <f t="shared" si="88"/>
        <v>4.852686308492201</v>
      </c>
      <c r="G89" s="14">
        <f t="shared" si="88"/>
        <v>7.0190641247833625</v>
      </c>
      <c r="H89" s="14">
        <f t="shared" si="88"/>
        <v>10.138648180242635</v>
      </c>
      <c r="I89" s="14">
        <f t="shared" si="88"/>
        <v>17.417677642980937</v>
      </c>
      <c r="J89" s="14">
        <f t="shared" si="88"/>
        <v>1.6464471403812824</v>
      </c>
      <c r="K89" s="14">
        <f t="shared" si="88"/>
        <v>20.797227036395146</v>
      </c>
      <c r="L89" s="14">
        <f t="shared" si="88"/>
        <v>1.8197573656845754</v>
      </c>
      <c r="M89" s="14">
        <f t="shared" si="88"/>
        <v>8.6655112651646438E-2</v>
      </c>
      <c r="N89" s="14">
        <f t="shared" si="88"/>
        <v>3.8994800693240896</v>
      </c>
      <c r="O89" s="14">
        <f t="shared" si="88"/>
        <v>17.590987868284227</v>
      </c>
      <c r="P89" s="14">
        <f t="shared" si="88"/>
        <v>0.95320623916811087</v>
      </c>
    </row>
    <row r="90" spans="1:51" ht="15" hidden="1" customHeight="1" x14ac:dyDescent="0.15">
      <c r="A90" s="3"/>
      <c r="B90" s="24"/>
      <c r="C90" s="18" t="s">
        <v>146</v>
      </c>
      <c r="D90" s="31">
        <f t="shared" si="69"/>
        <v>575</v>
      </c>
      <c r="E90" s="14">
        <f t="shared" ref="E90:P90" si="89">IF($D90=0,0,E303/$D90*100)</f>
        <v>27.478260869565219</v>
      </c>
      <c r="F90" s="14">
        <f t="shared" si="89"/>
        <v>7.6521739130434776</v>
      </c>
      <c r="G90" s="14">
        <f t="shared" si="89"/>
        <v>4.3478260869565215</v>
      </c>
      <c r="H90" s="14">
        <f t="shared" si="89"/>
        <v>9.7391304347826093</v>
      </c>
      <c r="I90" s="14">
        <f t="shared" si="89"/>
        <v>15.65217391304348</v>
      </c>
      <c r="J90" s="14">
        <f t="shared" si="89"/>
        <v>1.5652173913043479</v>
      </c>
      <c r="K90" s="14">
        <f t="shared" si="89"/>
        <v>10.260869565217391</v>
      </c>
      <c r="L90" s="14">
        <f t="shared" si="89"/>
        <v>1.9130434782608694</v>
      </c>
      <c r="M90" s="14">
        <f t="shared" si="89"/>
        <v>0</v>
      </c>
      <c r="N90" s="14">
        <f t="shared" si="89"/>
        <v>3.4782608695652173</v>
      </c>
      <c r="O90" s="14">
        <f t="shared" si="89"/>
        <v>17.217391304347824</v>
      </c>
      <c r="P90" s="14">
        <f t="shared" si="89"/>
        <v>0.69565217391304346</v>
      </c>
    </row>
    <row r="91" spans="1:51" ht="15" hidden="1" customHeight="1" x14ac:dyDescent="0.15">
      <c r="A91" s="3"/>
      <c r="B91" s="24"/>
      <c r="C91" s="18" t="s">
        <v>147</v>
      </c>
      <c r="D91" s="31">
        <f t="shared" si="69"/>
        <v>177</v>
      </c>
      <c r="E91" s="14">
        <f t="shared" ref="E91:P91" si="90">IF($D91=0,0,E304/$D91*100)</f>
        <v>24.858757062146893</v>
      </c>
      <c r="F91" s="14">
        <f t="shared" si="90"/>
        <v>5.6497175141242941</v>
      </c>
      <c r="G91" s="14">
        <f t="shared" si="90"/>
        <v>6.7796610169491522</v>
      </c>
      <c r="H91" s="14">
        <f t="shared" si="90"/>
        <v>9.0395480225988702</v>
      </c>
      <c r="I91" s="14">
        <f t="shared" si="90"/>
        <v>21.468926553672315</v>
      </c>
      <c r="J91" s="14">
        <f t="shared" si="90"/>
        <v>2.2598870056497176</v>
      </c>
      <c r="K91" s="14">
        <f t="shared" si="90"/>
        <v>7.9096045197740121</v>
      </c>
      <c r="L91" s="14">
        <f t="shared" si="90"/>
        <v>2.8248587570621471</v>
      </c>
      <c r="M91" s="14">
        <f t="shared" si="90"/>
        <v>0</v>
      </c>
      <c r="N91" s="14">
        <f t="shared" si="90"/>
        <v>2.2598870056497176</v>
      </c>
      <c r="O91" s="14">
        <f t="shared" si="90"/>
        <v>16.38418079096045</v>
      </c>
      <c r="P91" s="14">
        <f t="shared" si="90"/>
        <v>0.56497175141242939</v>
      </c>
    </row>
    <row r="92" spans="1:51" ht="15" hidden="1" customHeight="1" x14ac:dyDescent="0.15">
      <c r="A92" s="3"/>
      <c r="B92" s="24"/>
      <c r="C92" s="18" t="s">
        <v>83</v>
      </c>
      <c r="D92" s="31">
        <f t="shared" si="69"/>
        <v>901</v>
      </c>
      <c r="E92" s="14">
        <f t="shared" ref="E92:P92" si="91">IF($D92=0,0,E305/$D92*100)</f>
        <v>13.20754716981132</v>
      </c>
      <c r="F92" s="14">
        <f t="shared" si="91"/>
        <v>3.551609322974473</v>
      </c>
      <c r="G92" s="14">
        <f t="shared" si="91"/>
        <v>6.326304106548279</v>
      </c>
      <c r="H92" s="14">
        <f t="shared" si="91"/>
        <v>9.1009988901220868</v>
      </c>
      <c r="I92" s="14">
        <f t="shared" si="91"/>
        <v>18.312985571587127</v>
      </c>
      <c r="J92" s="14">
        <f t="shared" si="91"/>
        <v>2.1087680355160932</v>
      </c>
      <c r="K92" s="14">
        <f t="shared" si="91"/>
        <v>17.425083240843509</v>
      </c>
      <c r="L92" s="14">
        <f t="shared" si="91"/>
        <v>1.8867924528301887</v>
      </c>
      <c r="M92" s="14">
        <f t="shared" si="91"/>
        <v>0</v>
      </c>
      <c r="N92" s="14">
        <f t="shared" si="91"/>
        <v>4.2175360710321863</v>
      </c>
      <c r="O92" s="14">
        <f t="shared" si="91"/>
        <v>23.085460599334073</v>
      </c>
      <c r="P92" s="14">
        <f t="shared" si="91"/>
        <v>0.77691453940066602</v>
      </c>
    </row>
    <row r="93" spans="1:51" ht="15" hidden="1" customHeight="1" x14ac:dyDescent="0.15">
      <c r="A93" s="3"/>
      <c r="B93" s="25"/>
      <c r="C93" s="19" t="s">
        <v>24</v>
      </c>
      <c r="D93" s="32">
        <f t="shared" si="69"/>
        <v>127</v>
      </c>
      <c r="E93" s="12">
        <f t="shared" ref="E93:P93" si="92">IF($D93=0,0,E306/$D93*100)</f>
        <v>9.4488188976377945</v>
      </c>
      <c r="F93" s="12">
        <f t="shared" si="92"/>
        <v>7.0866141732283463</v>
      </c>
      <c r="G93" s="12">
        <f t="shared" si="92"/>
        <v>6.2992125984251963</v>
      </c>
      <c r="H93" s="12">
        <f t="shared" si="92"/>
        <v>9.4488188976377945</v>
      </c>
      <c r="I93" s="12">
        <f t="shared" si="92"/>
        <v>18.110236220472441</v>
      </c>
      <c r="J93" s="12">
        <f t="shared" si="92"/>
        <v>0</v>
      </c>
      <c r="K93" s="12">
        <f t="shared" si="92"/>
        <v>16.535433070866144</v>
      </c>
      <c r="L93" s="12">
        <f t="shared" si="92"/>
        <v>1.5748031496062991</v>
      </c>
      <c r="M93" s="12">
        <f t="shared" si="92"/>
        <v>0</v>
      </c>
      <c r="N93" s="12">
        <f t="shared" si="92"/>
        <v>3.9370078740157481</v>
      </c>
      <c r="O93" s="12">
        <f t="shared" si="92"/>
        <v>25.196850393700785</v>
      </c>
      <c r="P93" s="12">
        <f t="shared" si="92"/>
        <v>2.3622047244094486</v>
      </c>
    </row>
    <row r="94" spans="1:51" ht="15" customHeight="1" x14ac:dyDescent="0.15">
      <c r="A94" s="2" t="s">
        <v>414</v>
      </c>
      <c r="B94" s="24" t="s">
        <v>12</v>
      </c>
      <c r="C94" s="17" t="s">
        <v>142</v>
      </c>
      <c r="D94" s="31">
        <f t="shared" si="69"/>
        <v>165</v>
      </c>
      <c r="E94" s="14">
        <f t="shared" ref="E94:P94" si="93">IF($D94=0,0,E307/$D94*100)</f>
        <v>5.4545454545454541</v>
      </c>
      <c r="F94" s="14">
        <f t="shared" si="93"/>
        <v>5.4545454545454541</v>
      </c>
      <c r="G94" s="14">
        <f t="shared" si="93"/>
        <v>5.4545454545454541</v>
      </c>
      <c r="H94" s="14">
        <f t="shared" si="93"/>
        <v>18.181818181818183</v>
      </c>
      <c r="I94" s="14">
        <f t="shared" si="93"/>
        <v>22.424242424242426</v>
      </c>
      <c r="J94" s="14">
        <f t="shared" si="93"/>
        <v>1.2121212121212122</v>
      </c>
      <c r="K94" s="14">
        <f t="shared" si="93"/>
        <v>16.969696969696972</v>
      </c>
      <c r="L94" s="14">
        <f t="shared" si="93"/>
        <v>0.60606060606060608</v>
      </c>
      <c r="M94" s="14">
        <f t="shared" si="93"/>
        <v>0</v>
      </c>
      <c r="N94" s="14">
        <f t="shared" si="93"/>
        <v>7.2727272727272725</v>
      </c>
      <c r="O94" s="14">
        <f t="shared" si="93"/>
        <v>16.969696969696972</v>
      </c>
      <c r="P94" s="14">
        <f t="shared" si="93"/>
        <v>0</v>
      </c>
    </row>
    <row r="95" spans="1:51" ht="15" customHeight="1" x14ac:dyDescent="0.15">
      <c r="A95" s="3" t="s">
        <v>399</v>
      </c>
      <c r="B95" s="24" t="s">
        <v>13</v>
      </c>
      <c r="C95" s="18" t="s">
        <v>143</v>
      </c>
      <c r="D95" s="31">
        <f t="shared" si="69"/>
        <v>231</v>
      </c>
      <c r="E95" s="14">
        <f t="shared" ref="E95:P95" si="94">IF($D95=0,0,E308/$D95*100)</f>
        <v>8.2251082251082259</v>
      </c>
      <c r="F95" s="14">
        <f t="shared" si="94"/>
        <v>3.8961038961038961</v>
      </c>
      <c r="G95" s="14">
        <f t="shared" si="94"/>
        <v>10.822510822510822</v>
      </c>
      <c r="H95" s="14">
        <f t="shared" si="94"/>
        <v>13.852813852813853</v>
      </c>
      <c r="I95" s="14">
        <f t="shared" si="94"/>
        <v>18.614718614718615</v>
      </c>
      <c r="J95" s="14">
        <f t="shared" si="94"/>
        <v>0.86580086580086579</v>
      </c>
      <c r="K95" s="14">
        <f t="shared" si="94"/>
        <v>25.541125541125542</v>
      </c>
      <c r="L95" s="14">
        <f t="shared" si="94"/>
        <v>0.4329004329004329</v>
      </c>
      <c r="M95" s="14">
        <f t="shared" si="94"/>
        <v>0</v>
      </c>
      <c r="N95" s="14">
        <f t="shared" si="94"/>
        <v>3.4632034632034632</v>
      </c>
      <c r="O95" s="14">
        <f t="shared" si="94"/>
        <v>13.852813852813853</v>
      </c>
      <c r="P95" s="14">
        <f t="shared" si="94"/>
        <v>0.4329004329004329</v>
      </c>
    </row>
    <row r="96" spans="1:51" ht="15" customHeight="1" x14ac:dyDescent="0.15">
      <c r="A96" s="3" t="s">
        <v>400</v>
      </c>
      <c r="B96" s="24" t="s">
        <v>14</v>
      </c>
      <c r="C96" s="18" t="s">
        <v>355</v>
      </c>
      <c r="D96" s="31">
        <f t="shared" si="69"/>
        <v>529</v>
      </c>
      <c r="E96" s="14">
        <f t="shared" ref="E96:P96" si="95">IF($D96=0,0,E309/$D96*100)</f>
        <v>11.909262759924385</v>
      </c>
      <c r="F96" s="14">
        <f t="shared" si="95"/>
        <v>5.103969754253308</v>
      </c>
      <c r="G96" s="14">
        <f t="shared" si="95"/>
        <v>8.5066162570888455</v>
      </c>
      <c r="H96" s="14">
        <f t="shared" si="95"/>
        <v>10.396975425330812</v>
      </c>
      <c r="I96" s="14">
        <f t="shared" si="95"/>
        <v>17.769376181474481</v>
      </c>
      <c r="J96" s="14">
        <f t="shared" si="95"/>
        <v>1.7013232514177694</v>
      </c>
      <c r="K96" s="14">
        <f t="shared" si="95"/>
        <v>20.226843100189036</v>
      </c>
      <c r="L96" s="14">
        <f t="shared" si="95"/>
        <v>2.2684310018903595</v>
      </c>
      <c r="M96" s="14">
        <f t="shared" si="95"/>
        <v>0.1890359168241966</v>
      </c>
      <c r="N96" s="14">
        <f t="shared" si="95"/>
        <v>3.5916824196597354</v>
      </c>
      <c r="O96" s="14">
        <f t="shared" si="95"/>
        <v>18.147448015122876</v>
      </c>
      <c r="P96" s="14">
        <f t="shared" si="95"/>
        <v>0.1890359168241966</v>
      </c>
    </row>
    <row r="97" spans="1:16" ht="15" customHeight="1" x14ac:dyDescent="0.15">
      <c r="A97" s="3"/>
      <c r="B97" s="24"/>
      <c r="C97" s="18" t="s">
        <v>356</v>
      </c>
      <c r="D97" s="31">
        <f t="shared" si="69"/>
        <v>434</v>
      </c>
      <c r="E97" s="14">
        <f t="shared" ref="E97:P97" si="96">IF($D97=0,0,E310/$D97*100)</f>
        <v>15.207373271889402</v>
      </c>
      <c r="F97" s="14">
        <f t="shared" si="96"/>
        <v>4.6082949308755765</v>
      </c>
      <c r="G97" s="14">
        <f t="shared" si="96"/>
        <v>6.2211981566820276</v>
      </c>
      <c r="H97" s="14">
        <f t="shared" si="96"/>
        <v>9.9078341013824893</v>
      </c>
      <c r="I97" s="14">
        <f t="shared" si="96"/>
        <v>15.898617511520738</v>
      </c>
      <c r="J97" s="14">
        <f t="shared" si="96"/>
        <v>1.6129032258064515</v>
      </c>
      <c r="K97" s="14">
        <f t="shared" si="96"/>
        <v>22.350230414746544</v>
      </c>
      <c r="L97" s="14">
        <f t="shared" si="96"/>
        <v>1.6129032258064515</v>
      </c>
      <c r="M97" s="14">
        <f t="shared" si="96"/>
        <v>0.2304147465437788</v>
      </c>
      <c r="N97" s="14">
        <f t="shared" si="96"/>
        <v>4.838709677419355</v>
      </c>
      <c r="O97" s="14">
        <f t="shared" si="96"/>
        <v>16.820276497695851</v>
      </c>
      <c r="P97" s="14">
        <f t="shared" si="96"/>
        <v>0.69124423963133641</v>
      </c>
    </row>
    <row r="98" spans="1:16" ht="15" customHeight="1" x14ac:dyDescent="0.15">
      <c r="A98" s="3"/>
      <c r="B98" s="24"/>
      <c r="C98" s="18" t="s">
        <v>146</v>
      </c>
      <c r="D98" s="31">
        <f t="shared" si="69"/>
        <v>212</v>
      </c>
      <c r="E98" s="14">
        <f t="shared" ref="E98:P98" si="97">IF($D98=0,0,E311/$D98*100)</f>
        <v>32.075471698113205</v>
      </c>
      <c r="F98" s="14">
        <f t="shared" si="97"/>
        <v>5.6603773584905666</v>
      </c>
      <c r="G98" s="14">
        <f t="shared" si="97"/>
        <v>4.2452830188679247</v>
      </c>
      <c r="H98" s="14">
        <f t="shared" si="97"/>
        <v>6.6037735849056602</v>
      </c>
      <c r="I98" s="14">
        <f t="shared" si="97"/>
        <v>15.09433962264151</v>
      </c>
      <c r="J98" s="14">
        <f t="shared" si="97"/>
        <v>1.4150943396226416</v>
      </c>
      <c r="K98" s="14">
        <f t="shared" si="97"/>
        <v>11.320754716981133</v>
      </c>
      <c r="L98" s="14">
        <f t="shared" si="97"/>
        <v>2.358490566037736</v>
      </c>
      <c r="M98" s="14">
        <f t="shared" si="97"/>
        <v>0</v>
      </c>
      <c r="N98" s="14">
        <f t="shared" si="97"/>
        <v>4.716981132075472</v>
      </c>
      <c r="O98" s="14">
        <f t="shared" si="97"/>
        <v>16.509433962264151</v>
      </c>
      <c r="P98" s="14">
        <f t="shared" si="97"/>
        <v>0</v>
      </c>
    </row>
    <row r="99" spans="1:16" ht="15" customHeight="1" x14ac:dyDescent="0.15">
      <c r="A99" s="3"/>
      <c r="B99" s="24"/>
      <c r="C99" s="18" t="s">
        <v>147</v>
      </c>
      <c r="D99" s="31">
        <f t="shared" si="69"/>
        <v>57</v>
      </c>
      <c r="E99" s="14">
        <f t="shared" ref="E99:P99" si="98">IF($D99=0,0,E312/$D99*100)</f>
        <v>35.087719298245609</v>
      </c>
      <c r="F99" s="14">
        <f t="shared" si="98"/>
        <v>3.5087719298245612</v>
      </c>
      <c r="G99" s="14">
        <f t="shared" si="98"/>
        <v>3.5087719298245612</v>
      </c>
      <c r="H99" s="14">
        <f t="shared" si="98"/>
        <v>3.5087719298245612</v>
      </c>
      <c r="I99" s="14">
        <f t="shared" si="98"/>
        <v>21.052631578947366</v>
      </c>
      <c r="J99" s="14">
        <f t="shared" si="98"/>
        <v>0</v>
      </c>
      <c r="K99" s="14">
        <f t="shared" si="98"/>
        <v>10.526315789473683</v>
      </c>
      <c r="L99" s="14">
        <f t="shared" si="98"/>
        <v>1.7543859649122806</v>
      </c>
      <c r="M99" s="14">
        <f t="shared" si="98"/>
        <v>0</v>
      </c>
      <c r="N99" s="14">
        <f t="shared" si="98"/>
        <v>1.7543859649122806</v>
      </c>
      <c r="O99" s="14">
        <f t="shared" si="98"/>
        <v>19.298245614035086</v>
      </c>
      <c r="P99" s="14">
        <f t="shared" si="98"/>
        <v>0</v>
      </c>
    </row>
    <row r="100" spans="1:16" ht="15" customHeight="1" x14ac:dyDescent="0.15">
      <c r="A100" s="3"/>
      <c r="B100" s="24"/>
      <c r="C100" s="18" t="s">
        <v>83</v>
      </c>
      <c r="D100" s="31">
        <f t="shared" si="69"/>
        <v>269</v>
      </c>
      <c r="E100" s="14">
        <f t="shared" ref="E100:P100" si="99">IF($D100=0,0,E313/$D100*100)</f>
        <v>19.702602230483272</v>
      </c>
      <c r="F100" s="14">
        <f t="shared" si="99"/>
        <v>3.3457249070631967</v>
      </c>
      <c r="G100" s="14">
        <f t="shared" si="99"/>
        <v>5.9479553903345721</v>
      </c>
      <c r="H100" s="14">
        <f t="shared" si="99"/>
        <v>7.0631970260223049</v>
      </c>
      <c r="I100" s="14">
        <f t="shared" si="99"/>
        <v>14.12639405204461</v>
      </c>
      <c r="J100" s="14">
        <f t="shared" si="99"/>
        <v>1.1152416356877324</v>
      </c>
      <c r="K100" s="14">
        <f t="shared" si="99"/>
        <v>19.330855018587361</v>
      </c>
      <c r="L100" s="14">
        <f t="shared" si="99"/>
        <v>1.8587360594795539</v>
      </c>
      <c r="M100" s="14">
        <f t="shared" si="99"/>
        <v>0</v>
      </c>
      <c r="N100" s="14">
        <f t="shared" si="99"/>
        <v>6.3197026022304827</v>
      </c>
      <c r="O100" s="14">
        <f t="shared" si="99"/>
        <v>21.189591078066915</v>
      </c>
      <c r="P100" s="14">
        <f t="shared" si="99"/>
        <v>0</v>
      </c>
    </row>
    <row r="101" spans="1:16" ht="15" customHeight="1" x14ac:dyDescent="0.15">
      <c r="A101" s="3"/>
      <c r="B101" s="25"/>
      <c r="C101" s="19" t="s">
        <v>24</v>
      </c>
      <c r="D101" s="32">
        <f t="shared" si="69"/>
        <v>29</v>
      </c>
      <c r="E101" s="12">
        <f t="shared" ref="E101:P101" si="100">IF($D101=0,0,E314/$D101*100)</f>
        <v>10.344827586206897</v>
      </c>
      <c r="F101" s="12">
        <f t="shared" si="100"/>
        <v>6.8965517241379306</v>
      </c>
      <c r="G101" s="12">
        <f t="shared" si="100"/>
        <v>3.4482758620689653</v>
      </c>
      <c r="H101" s="12">
        <f t="shared" si="100"/>
        <v>6.8965517241379306</v>
      </c>
      <c r="I101" s="12">
        <f t="shared" si="100"/>
        <v>31.03448275862069</v>
      </c>
      <c r="J101" s="12">
        <f t="shared" si="100"/>
        <v>0</v>
      </c>
      <c r="K101" s="12">
        <f t="shared" si="100"/>
        <v>10.344827586206897</v>
      </c>
      <c r="L101" s="12">
        <f t="shared" si="100"/>
        <v>0</v>
      </c>
      <c r="M101" s="12">
        <f t="shared" si="100"/>
        <v>0</v>
      </c>
      <c r="N101" s="12">
        <f t="shared" si="100"/>
        <v>3.4482758620689653</v>
      </c>
      <c r="O101" s="12">
        <f t="shared" si="100"/>
        <v>27.586206896551722</v>
      </c>
      <c r="P101" s="12">
        <f t="shared" si="100"/>
        <v>0</v>
      </c>
    </row>
    <row r="102" spans="1:16" ht="15" customHeight="1" x14ac:dyDescent="0.15">
      <c r="A102" s="3"/>
      <c r="B102" s="24" t="s">
        <v>15</v>
      </c>
      <c r="C102" s="17" t="s">
        <v>142</v>
      </c>
      <c r="D102" s="31">
        <f t="shared" si="69"/>
        <v>180</v>
      </c>
      <c r="E102" s="14">
        <f t="shared" ref="E102:P102" si="101">IF($D102=0,0,E315/$D102*100)</f>
        <v>5</v>
      </c>
      <c r="F102" s="14">
        <f t="shared" si="101"/>
        <v>5</v>
      </c>
      <c r="G102" s="14">
        <f t="shared" si="101"/>
        <v>5</v>
      </c>
      <c r="H102" s="14">
        <f t="shared" si="101"/>
        <v>11.111111111111111</v>
      </c>
      <c r="I102" s="14">
        <f t="shared" si="101"/>
        <v>28.333333333333332</v>
      </c>
      <c r="J102" s="14">
        <f t="shared" si="101"/>
        <v>0.55555555555555558</v>
      </c>
      <c r="K102" s="14">
        <f t="shared" si="101"/>
        <v>11.111111111111111</v>
      </c>
      <c r="L102" s="14">
        <f t="shared" si="101"/>
        <v>1.1111111111111112</v>
      </c>
      <c r="M102" s="14">
        <f t="shared" si="101"/>
        <v>0</v>
      </c>
      <c r="N102" s="14">
        <f t="shared" si="101"/>
        <v>2.2222222222222223</v>
      </c>
      <c r="O102" s="14">
        <f t="shared" si="101"/>
        <v>29.444444444444446</v>
      </c>
      <c r="P102" s="14">
        <f t="shared" si="101"/>
        <v>1.1111111111111112</v>
      </c>
    </row>
    <row r="103" spans="1:16" ht="15" customHeight="1" x14ac:dyDescent="0.15">
      <c r="A103" s="3"/>
      <c r="B103" s="24" t="s">
        <v>16</v>
      </c>
      <c r="C103" s="18" t="s">
        <v>143</v>
      </c>
      <c r="D103" s="31">
        <f t="shared" si="69"/>
        <v>273</v>
      </c>
      <c r="E103" s="14">
        <f t="shared" ref="E103:P103" si="102">IF($D103=0,0,E316/$D103*100)</f>
        <v>6.593406593406594</v>
      </c>
      <c r="F103" s="14">
        <f t="shared" si="102"/>
        <v>4.7619047619047619</v>
      </c>
      <c r="G103" s="14">
        <f t="shared" si="102"/>
        <v>7.3260073260073266</v>
      </c>
      <c r="H103" s="14">
        <f t="shared" si="102"/>
        <v>12.454212454212454</v>
      </c>
      <c r="I103" s="14">
        <f t="shared" si="102"/>
        <v>30.402930402930401</v>
      </c>
      <c r="J103" s="14">
        <f t="shared" si="102"/>
        <v>2.197802197802198</v>
      </c>
      <c r="K103" s="14">
        <f t="shared" si="102"/>
        <v>16.483516483516482</v>
      </c>
      <c r="L103" s="14">
        <f t="shared" si="102"/>
        <v>0</v>
      </c>
      <c r="M103" s="14">
        <f t="shared" si="102"/>
        <v>0</v>
      </c>
      <c r="N103" s="14">
        <f t="shared" si="102"/>
        <v>1.4652014652014651</v>
      </c>
      <c r="O103" s="14">
        <f t="shared" si="102"/>
        <v>17.216117216117215</v>
      </c>
      <c r="P103" s="14">
        <f t="shared" si="102"/>
        <v>1.098901098901099</v>
      </c>
    </row>
    <row r="104" spans="1:16" ht="15" customHeight="1" x14ac:dyDescent="0.15">
      <c r="A104" s="3"/>
      <c r="B104" s="24" t="s">
        <v>17</v>
      </c>
      <c r="C104" s="18" t="s">
        <v>355</v>
      </c>
      <c r="D104" s="31">
        <f t="shared" si="69"/>
        <v>495</v>
      </c>
      <c r="E104" s="14">
        <f t="shared" ref="E104:P104" si="103">IF($D104=0,0,E317/$D104*100)</f>
        <v>13.535353535353536</v>
      </c>
      <c r="F104" s="14">
        <f t="shared" si="103"/>
        <v>6.262626262626263</v>
      </c>
      <c r="G104" s="14">
        <f t="shared" si="103"/>
        <v>8.0808080808080813</v>
      </c>
      <c r="H104" s="14">
        <f t="shared" si="103"/>
        <v>13.939393939393941</v>
      </c>
      <c r="I104" s="14">
        <f t="shared" si="103"/>
        <v>18.383838383838384</v>
      </c>
      <c r="J104" s="14">
        <f t="shared" si="103"/>
        <v>1.4141414141414141</v>
      </c>
      <c r="K104" s="14">
        <f t="shared" si="103"/>
        <v>16.363636363636363</v>
      </c>
      <c r="L104" s="14">
        <f t="shared" si="103"/>
        <v>0.40404040404040403</v>
      </c>
      <c r="M104" s="14">
        <f t="shared" si="103"/>
        <v>0</v>
      </c>
      <c r="N104" s="14">
        <f t="shared" si="103"/>
        <v>3.4343434343434343</v>
      </c>
      <c r="O104" s="14">
        <f t="shared" si="103"/>
        <v>16.767676767676768</v>
      </c>
      <c r="P104" s="14">
        <f t="shared" si="103"/>
        <v>1.4141414141414141</v>
      </c>
    </row>
    <row r="105" spans="1:16" ht="15" customHeight="1" x14ac:dyDescent="0.15">
      <c r="A105" s="3"/>
      <c r="B105" s="24"/>
      <c r="C105" s="18" t="s">
        <v>356</v>
      </c>
      <c r="D105" s="31">
        <f t="shared" si="69"/>
        <v>409</v>
      </c>
      <c r="E105" s="14">
        <f t="shared" ref="E105:P105" si="104">IF($D105=0,0,E318/$D105*100)</f>
        <v>15.403422982885084</v>
      </c>
      <c r="F105" s="14">
        <f t="shared" si="104"/>
        <v>5.6234718826405867</v>
      </c>
      <c r="G105" s="14">
        <f t="shared" si="104"/>
        <v>7.5794621026894866</v>
      </c>
      <c r="H105" s="14">
        <f t="shared" si="104"/>
        <v>10.024449877750612</v>
      </c>
      <c r="I105" s="14">
        <f t="shared" si="104"/>
        <v>18.337408312958438</v>
      </c>
      <c r="J105" s="14">
        <f t="shared" si="104"/>
        <v>1.7114914425427872</v>
      </c>
      <c r="K105" s="14">
        <f t="shared" si="104"/>
        <v>19.315403422982886</v>
      </c>
      <c r="L105" s="14">
        <f t="shared" si="104"/>
        <v>1.4669926650366749</v>
      </c>
      <c r="M105" s="14">
        <f t="shared" si="104"/>
        <v>0</v>
      </c>
      <c r="N105" s="14">
        <f t="shared" si="104"/>
        <v>2.9339853300733498</v>
      </c>
      <c r="O105" s="14">
        <f t="shared" si="104"/>
        <v>15.892420537897312</v>
      </c>
      <c r="P105" s="14">
        <f t="shared" si="104"/>
        <v>1.7114914425427872</v>
      </c>
    </row>
    <row r="106" spans="1:16" ht="15" customHeight="1" x14ac:dyDescent="0.15">
      <c r="A106" s="3"/>
      <c r="B106" s="24"/>
      <c r="C106" s="18" t="s">
        <v>146</v>
      </c>
      <c r="D106" s="31">
        <f t="shared" si="69"/>
        <v>225</v>
      </c>
      <c r="E106" s="14">
        <f t="shared" ref="E106:P106" si="105">IF($D106=0,0,E319/$D106*100)</f>
        <v>25.333333333333336</v>
      </c>
      <c r="F106" s="14">
        <f t="shared" si="105"/>
        <v>7.1111111111111107</v>
      </c>
      <c r="G106" s="14">
        <f t="shared" si="105"/>
        <v>5.7777777777777777</v>
      </c>
      <c r="H106" s="14">
        <f t="shared" si="105"/>
        <v>13.333333333333334</v>
      </c>
      <c r="I106" s="14">
        <f t="shared" si="105"/>
        <v>15.111111111111111</v>
      </c>
      <c r="J106" s="14">
        <f t="shared" si="105"/>
        <v>1.3333333333333335</v>
      </c>
      <c r="K106" s="14">
        <f t="shared" si="105"/>
        <v>9.7777777777777786</v>
      </c>
      <c r="L106" s="14">
        <f t="shared" si="105"/>
        <v>2.2222222222222223</v>
      </c>
      <c r="M106" s="14">
        <f t="shared" si="105"/>
        <v>0</v>
      </c>
      <c r="N106" s="14">
        <f t="shared" si="105"/>
        <v>1.7777777777777777</v>
      </c>
      <c r="O106" s="14">
        <f t="shared" si="105"/>
        <v>17.333333333333336</v>
      </c>
      <c r="P106" s="14">
        <f t="shared" si="105"/>
        <v>0.88888888888888884</v>
      </c>
    </row>
    <row r="107" spans="1:16" ht="15" customHeight="1" x14ac:dyDescent="0.15">
      <c r="A107" s="3"/>
      <c r="B107" s="24"/>
      <c r="C107" s="18" t="s">
        <v>147</v>
      </c>
      <c r="D107" s="31">
        <f t="shared" si="69"/>
        <v>76</v>
      </c>
      <c r="E107" s="14">
        <f t="shared" ref="E107:P107" si="106">IF($D107=0,0,E320/$D107*100)</f>
        <v>17.105263157894736</v>
      </c>
      <c r="F107" s="14">
        <f t="shared" si="106"/>
        <v>7.8947368421052628</v>
      </c>
      <c r="G107" s="14">
        <f t="shared" si="106"/>
        <v>11.842105263157894</v>
      </c>
      <c r="H107" s="14">
        <f t="shared" si="106"/>
        <v>15.789473684210526</v>
      </c>
      <c r="I107" s="14">
        <f t="shared" si="106"/>
        <v>23.684210526315788</v>
      </c>
      <c r="J107" s="14">
        <f t="shared" si="106"/>
        <v>2.6315789473684208</v>
      </c>
      <c r="K107" s="14">
        <f t="shared" si="106"/>
        <v>5.2631578947368416</v>
      </c>
      <c r="L107" s="14">
        <f t="shared" si="106"/>
        <v>2.6315789473684208</v>
      </c>
      <c r="M107" s="14">
        <f t="shared" si="106"/>
        <v>0</v>
      </c>
      <c r="N107" s="14">
        <f t="shared" si="106"/>
        <v>1.3157894736842104</v>
      </c>
      <c r="O107" s="14">
        <f t="shared" si="106"/>
        <v>11.842105263157894</v>
      </c>
      <c r="P107" s="14">
        <f t="shared" si="106"/>
        <v>0</v>
      </c>
    </row>
    <row r="108" spans="1:16" ht="15" customHeight="1" x14ac:dyDescent="0.15">
      <c r="A108" s="3"/>
      <c r="B108" s="24"/>
      <c r="C108" s="18" t="s">
        <v>83</v>
      </c>
      <c r="D108" s="31">
        <f t="shared" si="69"/>
        <v>294</v>
      </c>
      <c r="E108" s="14">
        <f t="shared" ref="E108:P108" si="107">IF($D108=0,0,E321/$D108*100)</f>
        <v>11.564625850340136</v>
      </c>
      <c r="F108" s="14">
        <f t="shared" si="107"/>
        <v>4.4217687074829932</v>
      </c>
      <c r="G108" s="14">
        <f t="shared" si="107"/>
        <v>7.1428571428571423</v>
      </c>
      <c r="H108" s="14">
        <f t="shared" si="107"/>
        <v>11.224489795918368</v>
      </c>
      <c r="I108" s="14">
        <f t="shared" si="107"/>
        <v>21.428571428571427</v>
      </c>
      <c r="J108" s="14">
        <f t="shared" si="107"/>
        <v>1.3605442176870748</v>
      </c>
      <c r="K108" s="14">
        <f t="shared" si="107"/>
        <v>11.564625850340136</v>
      </c>
      <c r="L108" s="14">
        <f t="shared" si="107"/>
        <v>2.0408163265306123</v>
      </c>
      <c r="M108" s="14">
        <f t="shared" si="107"/>
        <v>0</v>
      </c>
      <c r="N108" s="14">
        <f t="shared" si="107"/>
        <v>4.4217687074829932</v>
      </c>
      <c r="O108" s="14">
        <f t="shared" si="107"/>
        <v>23.469387755102041</v>
      </c>
      <c r="P108" s="14">
        <f t="shared" si="107"/>
        <v>1.3605442176870748</v>
      </c>
    </row>
    <row r="109" spans="1:16" ht="15" customHeight="1" x14ac:dyDescent="0.15">
      <c r="A109" s="3"/>
      <c r="B109" s="4"/>
      <c r="C109" s="19" t="s">
        <v>24</v>
      </c>
      <c r="D109" s="32">
        <f t="shared" si="69"/>
        <v>55</v>
      </c>
      <c r="E109" s="12">
        <f t="shared" ref="E109:P109" si="108">IF($D109=0,0,E322/$D109*100)</f>
        <v>7.2727272727272725</v>
      </c>
      <c r="F109" s="12">
        <f t="shared" si="108"/>
        <v>7.2727272727272725</v>
      </c>
      <c r="G109" s="12">
        <f t="shared" si="108"/>
        <v>9.0909090909090917</v>
      </c>
      <c r="H109" s="12">
        <f t="shared" si="108"/>
        <v>9.0909090909090917</v>
      </c>
      <c r="I109" s="12">
        <f t="shared" si="108"/>
        <v>18.181818181818183</v>
      </c>
      <c r="J109" s="12">
        <f t="shared" si="108"/>
        <v>0</v>
      </c>
      <c r="K109" s="12">
        <f t="shared" si="108"/>
        <v>18.181818181818183</v>
      </c>
      <c r="L109" s="12">
        <f t="shared" si="108"/>
        <v>3.6363636363636362</v>
      </c>
      <c r="M109" s="12">
        <f t="shared" si="108"/>
        <v>0</v>
      </c>
      <c r="N109" s="12">
        <f t="shared" si="108"/>
        <v>1.8181818181818181</v>
      </c>
      <c r="O109" s="12">
        <f t="shared" si="108"/>
        <v>25.454545454545453</v>
      </c>
      <c r="P109" s="12">
        <f t="shared" si="108"/>
        <v>0</v>
      </c>
    </row>
    <row r="110" spans="1:16" ht="15" customHeight="1" x14ac:dyDescent="0.15">
      <c r="A110" s="3"/>
      <c r="B110" s="230" t="s">
        <v>18</v>
      </c>
      <c r="C110" s="18" t="s">
        <v>142</v>
      </c>
      <c r="D110" s="31">
        <f t="shared" si="69"/>
        <v>337</v>
      </c>
      <c r="E110" s="14">
        <f t="shared" ref="E110:P110" si="109">IF($D110=0,0,E323/$D110*100)</f>
        <v>2.6706231454005933</v>
      </c>
      <c r="F110" s="14">
        <f t="shared" si="109"/>
        <v>3.857566765578635</v>
      </c>
      <c r="G110" s="14">
        <f t="shared" si="109"/>
        <v>6.5281899109792292</v>
      </c>
      <c r="H110" s="14">
        <f t="shared" si="109"/>
        <v>10.682492581602373</v>
      </c>
      <c r="I110" s="14">
        <f t="shared" si="109"/>
        <v>24.925816023738872</v>
      </c>
      <c r="J110" s="14">
        <f t="shared" si="109"/>
        <v>3.857566765578635</v>
      </c>
      <c r="K110" s="14">
        <f t="shared" si="109"/>
        <v>18.100890207715135</v>
      </c>
      <c r="L110" s="14">
        <f t="shared" si="109"/>
        <v>0.59347181008902083</v>
      </c>
      <c r="M110" s="14">
        <f t="shared" si="109"/>
        <v>0.29673590504451042</v>
      </c>
      <c r="N110" s="14">
        <f t="shared" si="109"/>
        <v>4.7477744807121667</v>
      </c>
      <c r="O110" s="14">
        <f t="shared" si="109"/>
        <v>22.551928783382788</v>
      </c>
      <c r="P110" s="14">
        <f t="shared" si="109"/>
        <v>1.1869436201780417</v>
      </c>
    </row>
    <row r="111" spans="1:16" ht="15" customHeight="1" x14ac:dyDescent="0.15">
      <c r="A111" s="3"/>
      <c r="B111" s="231"/>
      <c r="C111" s="18" t="s">
        <v>143</v>
      </c>
      <c r="D111" s="31">
        <f t="shared" si="69"/>
        <v>265</v>
      </c>
      <c r="E111" s="14">
        <f t="shared" ref="E111:P111" si="110">IF($D111=0,0,E324/$D111*100)</f>
        <v>6.4150943396226419</v>
      </c>
      <c r="F111" s="14">
        <f t="shared" si="110"/>
        <v>2.6415094339622645</v>
      </c>
      <c r="G111" s="14">
        <f t="shared" si="110"/>
        <v>7.9245283018867925</v>
      </c>
      <c r="H111" s="14">
        <f t="shared" si="110"/>
        <v>12.452830188679245</v>
      </c>
      <c r="I111" s="14">
        <f t="shared" si="110"/>
        <v>20.377358490566039</v>
      </c>
      <c r="J111" s="14">
        <f t="shared" si="110"/>
        <v>2.6415094339622645</v>
      </c>
      <c r="K111" s="14">
        <f t="shared" si="110"/>
        <v>23.018867924528301</v>
      </c>
      <c r="L111" s="14">
        <f t="shared" si="110"/>
        <v>1.1320754716981132</v>
      </c>
      <c r="M111" s="14">
        <f t="shared" si="110"/>
        <v>0.37735849056603776</v>
      </c>
      <c r="N111" s="14">
        <f t="shared" si="110"/>
        <v>5.2830188679245289</v>
      </c>
      <c r="O111" s="14">
        <f t="shared" si="110"/>
        <v>17.358490566037734</v>
      </c>
      <c r="P111" s="14">
        <f t="shared" si="110"/>
        <v>0.37735849056603776</v>
      </c>
    </row>
    <row r="112" spans="1:16" ht="15" customHeight="1" x14ac:dyDescent="0.15">
      <c r="A112" s="3"/>
      <c r="B112" s="231"/>
      <c r="C112" s="18" t="s">
        <v>355</v>
      </c>
      <c r="D112" s="31">
        <f t="shared" si="69"/>
        <v>438</v>
      </c>
      <c r="E112" s="14">
        <f t="shared" ref="E112:P112" si="111">IF($D112=0,0,E325/$D112*100)</f>
        <v>6.1643835616438354</v>
      </c>
      <c r="F112" s="14">
        <f t="shared" si="111"/>
        <v>5.0228310502283104</v>
      </c>
      <c r="G112" s="14">
        <f t="shared" si="111"/>
        <v>7.9908675799086755</v>
      </c>
      <c r="H112" s="14">
        <f t="shared" si="111"/>
        <v>12.785388127853881</v>
      </c>
      <c r="I112" s="14">
        <f t="shared" si="111"/>
        <v>20.319634703196346</v>
      </c>
      <c r="J112" s="14">
        <f t="shared" si="111"/>
        <v>2.7397260273972601</v>
      </c>
      <c r="K112" s="14">
        <f t="shared" si="111"/>
        <v>21.232876712328768</v>
      </c>
      <c r="L112" s="14">
        <f t="shared" si="111"/>
        <v>0.45662100456621002</v>
      </c>
      <c r="M112" s="14">
        <f t="shared" si="111"/>
        <v>0</v>
      </c>
      <c r="N112" s="14">
        <f t="shared" si="111"/>
        <v>4.3378995433789953</v>
      </c>
      <c r="O112" s="14">
        <f t="shared" si="111"/>
        <v>18.264840182648399</v>
      </c>
      <c r="P112" s="14">
        <f t="shared" si="111"/>
        <v>0.68493150684931503</v>
      </c>
    </row>
    <row r="113" spans="1:16" ht="15" customHeight="1" x14ac:dyDescent="0.15">
      <c r="A113" s="3"/>
      <c r="B113" s="231"/>
      <c r="C113" s="18" t="s">
        <v>356</v>
      </c>
      <c r="D113" s="31">
        <f t="shared" si="69"/>
        <v>276</v>
      </c>
      <c r="E113" s="14">
        <f t="shared" ref="E113:P113" si="112">IF($D113=0,0,E326/$D113*100)</f>
        <v>9.7826086956521738</v>
      </c>
      <c r="F113" s="14">
        <f t="shared" si="112"/>
        <v>4.3478260869565215</v>
      </c>
      <c r="G113" s="14">
        <f t="shared" si="112"/>
        <v>7.9710144927536222</v>
      </c>
      <c r="H113" s="14">
        <f t="shared" si="112"/>
        <v>10.869565217391305</v>
      </c>
      <c r="I113" s="14">
        <f t="shared" si="112"/>
        <v>17.028985507246379</v>
      </c>
      <c r="J113" s="14">
        <f t="shared" si="112"/>
        <v>1.8115942028985508</v>
      </c>
      <c r="K113" s="14">
        <f t="shared" si="112"/>
        <v>21.014492753623188</v>
      </c>
      <c r="L113" s="14">
        <f t="shared" si="112"/>
        <v>2.5362318840579712</v>
      </c>
      <c r="M113" s="14">
        <f t="shared" si="112"/>
        <v>0</v>
      </c>
      <c r="N113" s="14">
        <f t="shared" si="112"/>
        <v>3.6231884057971016</v>
      </c>
      <c r="O113" s="14">
        <f t="shared" si="112"/>
        <v>20.652173913043477</v>
      </c>
      <c r="P113" s="14">
        <f t="shared" si="112"/>
        <v>0.36231884057971014</v>
      </c>
    </row>
    <row r="114" spans="1:16" ht="15" customHeight="1" x14ac:dyDescent="0.15">
      <c r="A114" s="3"/>
      <c r="B114" s="231"/>
      <c r="C114" s="18" t="s">
        <v>146</v>
      </c>
      <c r="D114" s="31">
        <f t="shared" si="69"/>
        <v>122</v>
      </c>
      <c r="E114" s="14">
        <f t="shared" ref="E114:P114" si="113">IF($D114=0,0,E327/$D114*100)</f>
        <v>24.590163934426229</v>
      </c>
      <c r="F114" s="14">
        <f t="shared" si="113"/>
        <v>12.295081967213115</v>
      </c>
      <c r="G114" s="14">
        <f t="shared" si="113"/>
        <v>1.639344262295082</v>
      </c>
      <c r="H114" s="14">
        <f t="shared" si="113"/>
        <v>8.1967213114754092</v>
      </c>
      <c r="I114" s="14">
        <f t="shared" si="113"/>
        <v>16.393442622950818</v>
      </c>
      <c r="J114" s="14">
        <f t="shared" si="113"/>
        <v>2.459016393442623</v>
      </c>
      <c r="K114" s="14">
        <f t="shared" si="113"/>
        <v>9.0163934426229506</v>
      </c>
      <c r="L114" s="14">
        <f t="shared" si="113"/>
        <v>0.81967213114754101</v>
      </c>
      <c r="M114" s="14">
        <f t="shared" si="113"/>
        <v>0</v>
      </c>
      <c r="N114" s="14">
        <f t="shared" si="113"/>
        <v>4.918032786885246</v>
      </c>
      <c r="O114" s="14">
        <f t="shared" si="113"/>
        <v>18.032786885245901</v>
      </c>
      <c r="P114" s="14">
        <f t="shared" si="113"/>
        <v>1.639344262295082</v>
      </c>
    </row>
    <row r="115" spans="1:16" ht="15" customHeight="1" x14ac:dyDescent="0.15">
      <c r="A115" s="3"/>
      <c r="B115" s="24"/>
      <c r="C115" s="18" t="s">
        <v>147</v>
      </c>
      <c r="D115" s="31">
        <f t="shared" si="69"/>
        <v>35</v>
      </c>
      <c r="E115" s="14">
        <f t="shared" ref="E115:P115" si="114">IF($D115=0,0,E328/$D115*100)</f>
        <v>20</v>
      </c>
      <c r="F115" s="14">
        <f t="shared" si="114"/>
        <v>2.8571428571428572</v>
      </c>
      <c r="G115" s="14">
        <f t="shared" si="114"/>
        <v>2.8571428571428572</v>
      </c>
      <c r="H115" s="14">
        <f t="shared" si="114"/>
        <v>5.7142857142857144</v>
      </c>
      <c r="I115" s="14">
        <f t="shared" si="114"/>
        <v>22.857142857142858</v>
      </c>
      <c r="J115" s="14">
        <f t="shared" si="114"/>
        <v>0</v>
      </c>
      <c r="K115" s="14">
        <f t="shared" si="114"/>
        <v>5.7142857142857144</v>
      </c>
      <c r="L115" s="14">
        <f t="shared" si="114"/>
        <v>5.7142857142857144</v>
      </c>
      <c r="M115" s="14">
        <f t="shared" si="114"/>
        <v>0</v>
      </c>
      <c r="N115" s="14">
        <f t="shared" si="114"/>
        <v>5.7142857142857144</v>
      </c>
      <c r="O115" s="14">
        <f t="shared" si="114"/>
        <v>25.714285714285712</v>
      </c>
      <c r="P115" s="14">
        <f t="shared" si="114"/>
        <v>2.8571428571428572</v>
      </c>
    </row>
    <row r="116" spans="1:16" ht="15" customHeight="1" x14ac:dyDescent="0.15">
      <c r="A116" s="3"/>
      <c r="B116" s="24"/>
      <c r="C116" s="18" t="s">
        <v>83</v>
      </c>
      <c r="D116" s="31">
        <f t="shared" si="69"/>
        <v>306</v>
      </c>
      <c r="E116" s="14">
        <f t="shared" ref="E116:P116" si="115">IF($D116=0,0,E329/$D116*100)</f>
        <v>8.4967320261437909</v>
      </c>
      <c r="F116" s="14">
        <f t="shared" si="115"/>
        <v>3.2679738562091507</v>
      </c>
      <c r="G116" s="14">
        <f t="shared" si="115"/>
        <v>4.9019607843137258</v>
      </c>
      <c r="H116" s="14">
        <f t="shared" si="115"/>
        <v>8.4967320261437909</v>
      </c>
      <c r="I116" s="14">
        <f t="shared" si="115"/>
        <v>19.281045751633989</v>
      </c>
      <c r="J116" s="14">
        <f t="shared" si="115"/>
        <v>3.9215686274509802</v>
      </c>
      <c r="K116" s="14">
        <f t="shared" si="115"/>
        <v>20.915032679738562</v>
      </c>
      <c r="L116" s="14">
        <f t="shared" si="115"/>
        <v>1.9607843137254901</v>
      </c>
      <c r="M116" s="14">
        <f t="shared" si="115"/>
        <v>0</v>
      </c>
      <c r="N116" s="14">
        <f t="shared" si="115"/>
        <v>2.6143790849673203</v>
      </c>
      <c r="O116" s="14">
        <f t="shared" si="115"/>
        <v>25.163398692810457</v>
      </c>
      <c r="P116" s="14">
        <f t="shared" si="115"/>
        <v>0.98039215686274506</v>
      </c>
    </row>
    <row r="117" spans="1:16" ht="15" customHeight="1" x14ac:dyDescent="0.15">
      <c r="A117" s="6"/>
      <c r="B117" s="4"/>
      <c r="C117" s="19" t="s">
        <v>24</v>
      </c>
      <c r="D117" s="32">
        <f t="shared" si="69"/>
        <v>38</v>
      </c>
      <c r="E117" s="12">
        <f t="shared" ref="E117:P117" si="116">IF($D117=0,0,E330/$D117*100)</f>
        <v>7.8947368421052628</v>
      </c>
      <c r="F117" s="12">
        <f t="shared" si="116"/>
        <v>7.8947368421052628</v>
      </c>
      <c r="G117" s="12">
        <f t="shared" si="116"/>
        <v>2.6315789473684208</v>
      </c>
      <c r="H117" s="12">
        <f t="shared" si="116"/>
        <v>7.8947368421052628</v>
      </c>
      <c r="I117" s="12">
        <f t="shared" si="116"/>
        <v>10.526315789473683</v>
      </c>
      <c r="J117" s="12">
        <f t="shared" si="116"/>
        <v>0</v>
      </c>
      <c r="K117" s="12">
        <f t="shared" si="116"/>
        <v>21.052631578947366</v>
      </c>
      <c r="L117" s="12">
        <f t="shared" si="116"/>
        <v>0</v>
      </c>
      <c r="M117" s="12">
        <f t="shared" si="116"/>
        <v>0</v>
      </c>
      <c r="N117" s="12">
        <f t="shared" si="116"/>
        <v>7.8947368421052628</v>
      </c>
      <c r="O117" s="12">
        <f t="shared" si="116"/>
        <v>26.315789473684209</v>
      </c>
      <c r="P117" s="12">
        <f t="shared" si="116"/>
        <v>7.8947368421052628</v>
      </c>
    </row>
    <row r="118" spans="1:16" ht="15" customHeight="1" x14ac:dyDescent="0.15">
      <c r="A118" s="2" t="s">
        <v>363</v>
      </c>
      <c r="B118" s="23" t="s">
        <v>10</v>
      </c>
      <c r="C118" s="17" t="s">
        <v>359</v>
      </c>
      <c r="D118" s="30">
        <f t="shared" si="69"/>
        <v>757</v>
      </c>
      <c r="E118" s="13">
        <f t="shared" ref="E118:P118" si="117">IF($D118=0,0,E331/$D118*100)</f>
        <v>15.984147952443859</v>
      </c>
      <c r="F118" s="13">
        <f t="shared" si="117"/>
        <v>3.4346103038309117</v>
      </c>
      <c r="G118" s="13">
        <f t="shared" si="117"/>
        <v>5.5482166446499335</v>
      </c>
      <c r="H118" s="13">
        <f t="shared" si="117"/>
        <v>13.210039630118892</v>
      </c>
      <c r="I118" s="13">
        <f t="shared" si="117"/>
        <v>24.702774108322327</v>
      </c>
      <c r="J118" s="13">
        <f t="shared" si="117"/>
        <v>0.92470277410832236</v>
      </c>
      <c r="K118" s="13">
        <f t="shared" si="117"/>
        <v>12.285336856010568</v>
      </c>
      <c r="L118" s="13">
        <f t="shared" si="117"/>
        <v>2.1136063408190227</v>
      </c>
      <c r="M118" s="13">
        <f t="shared" si="117"/>
        <v>0</v>
      </c>
      <c r="N118" s="13">
        <f t="shared" si="117"/>
        <v>2.6420079260237781</v>
      </c>
      <c r="O118" s="13">
        <f t="shared" si="117"/>
        <v>17.96565389696169</v>
      </c>
      <c r="P118" s="13">
        <f t="shared" si="117"/>
        <v>1.1889035667107</v>
      </c>
    </row>
    <row r="119" spans="1:16" ht="15" customHeight="1" x14ac:dyDescent="0.15">
      <c r="A119" s="3" t="s">
        <v>364</v>
      </c>
      <c r="B119" s="24" t="s">
        <v>11</v>
      </c>
      <c r="C119" s="18" t="s">
        <v>360</v>
      </c>
      <c r="D119" s="31">
        <f t="shared" si="69"/>
        <v>5054</v>
      </c>
      <c r="E119" s="14">
        <f t="shared" ref="E119:P119" si="118">IF($D119=0,0,E332/$D119*100)</f>
        <v>11.931143648595171</v>
      </c>
      <c r="F119" s="14">
        <f t="shared" si="118"/>
        <v>5.144440047487139</v>
      </c>
      <c r="G119" s="14">
        <f t="shared" si="118"/>
        <v>7.1032845271072409</v>
      </c>
      <c r="H119" s="14">
        <f t="shared" si="118"/>
        <v>10.823110407597943</v>
      </c>
      <c r="I119" s="14">
        <f t="shared" si="118"/>
        <v>18.87613771270281</v>
      </c>
      <c r="J119" s="14">
        <f t="shared" si="118"/>
        <v>2.0379897111199052</v>
      </c>
      <c r="K119" s="14">
        <f t="shared" si="118"/>
        <v>18.816778789077958</v>
      </c>
      <c r="L119" s="14">
        <f t="shared" si="118"/>
        <v>1.2861100118717848</v>
      </c>
      <c r="M119" s="14">
        <f t="shared" si="118"/>
        <v>7.9145231499802141E-2</v>
      </c>
      <c r="N119" s="14">
        <f t="shared" si="118"/>
        <v>4.0166204986149578</v>
      </c>
      <c r="O119" s="14">
        <f t="shared" si="118"/>
        <v>19.192718638702019</v>
      </c>
      <c r="P119" s="14">
        <f t="shared" si="118"/>
        <v>0.69252077562326864</v>
      </c>
    </row>
    <row r="120" spans="1:16" ht="15" customHeight="1" x14ac:dyDescent="0.15">
      <c r="A120" s="3" t="s">
        <v>365</v>
      </c>
      <c r="B120" s="25"/>
      <c r="C120" s="19" t="s">
        <v>24</v>
      </c>
      <c r="D120" s="32">
        <f t="shared" si="69"/>
        <v>127</v>
      </c>
      <c r="E120" s="12">
        <f t="shared" ref="E120:P120" si="119">IF($D120=0,0,E333/$D120*100)</f>
        <v>8.6614173228346463</v>
      </c>
      <c r="F120" s="12">
        <f t="shared" si="119"/>
        <v>6.2992125984251963</v>
      </c>
      <c r="G120" s="12">
        <f t="shared" si="119"/>
        <v>11.811023622047244</v>
      </c>
      <c r="H120" s="12">
        <f t="shared" si="119"/>
        <v>9.4488188976377945</v>
      </c>
      <c r="I120" s="12">
        <f t="shared" si="119"/>
        <v>13.385826771653544</v>
      </c>
      <c r="J120" s="12">
        <f t="shared" si="119"/>
        <v>0.78740157480314954</v>
      </c>
      <c r="K120" s="12">
        <f t="shared" si="119"/>
        <v>18.897637795275589</v>
      </c>
      <c r="L120" s="12">
        <f t="shared" si="119"/>
        <v>0.78740157480314954</v>
      </c>
      <c r="M120" s="12">
        <f t="shared" si="119"/>
        <v>0</v>
      </c>
      <c r="N120" s="12">
        <f t="shared" si="119"/>
        <v>4.7244094488188972</v>
      </c>
      <c r="O120" s="12">
        <f t="shared" si="119"/>
        <v>21.259842519685041</v>
      </c>
      <c r="P120" s="12">
        <f t="shared" si="119"/>
        <v>3.9370078740157481</v>
      </c>
    </row>
    <row r="121" spans="1:16" ht="15" customHeight="1" x14ac:dyDescent="0.15">
      <c r="A121" s="3"/>
      <c r="B121" s="24" t="s">
        <v>12</v>
      </c>
      <c r="C121" s="17" t="s">
        <v>359</v>
      </c>
      <c r="D121" s="31">
        <f t="shared" si="69"/>
        <v>198</v>
      </c>
      <c r="E121" s="14">
        <f t="shared" ref="E121:P121" si="120">IF($D121=0,0,E334/$D121*100)</f>
        <v>19.696969696969695</v>
      </c>
      <c r="F121" s="14">
        <f t="shared" si="120"/>
        <v>1.5151515151515151</v>
      </c>
      <c r="G121" s="14">
        <f t="shared" si="120"/>
        <v>5.0505050505050502</v>
      </c>
      <c r="H121" s="14">
        <f t="shared" si="120"/>
        <v>11.616161616161616</v>
      </c>
      <c r="I121" s="14">
        <f t="shared" si="120"/>
        <v>23.737373737373737</v>
      </c>
      <c r="J121" s="14">
        <f t="shared" si="120"/>
        <v>0.50505050505050508</v>
      </c>
      <c r="K121" s="14">
        <f t="shared" si="120"/>
        <v>12.626262626262626</v>
      </c>
      <c r="L121" s="14">
        <f t="shared" si="120"/>
        <v>3.535353535353535</v>
      </c>
      <c r="M121" s="14">
        <f t="shared" si="120"/>
        <v>0</v>
      </c>
      <c r="N121" s="14">
        <f t="shared" si="120"/>
        <v>4.0404040404040407</v>
      </c>
      <c r="O121" s="14">
        <f t="shared" si="120"/>
        <v>17.676767676767678</v>
      </c>
      <c r="P121" s="14">
        <f t="shared" si="120"/>
        <v>0</v>
      </c>
    </row>
    <row r="122" spans="1:16" ht="15" customHeight="1" x14ac:dyDescent="0.15">
      <c r="A122" s="3"/>
      <c r="B122" s="24" t="s">
        <v>13</v>
      </c>
      <c r="C122" s="18" t="s">
        <v>360</v>
      </c>
      <c r="D122" s="31">
        <f t="shared" si="69"/>
        <v>1714</v>
      </c>
      <c r="E122" s="14">
        <f t="shared" ref="E122:P122" si="121">IF($D122=0,0,E335/$D122*100)</f>
        <v>15.227537922987164</v>
      </c>
      <c r="F122" s="14">
        <f t="shared" si="121"/>
        <v>5.0758459743290549</v>
      </c>
      <c r="G122" s="14">
        <f t="shared" si="121"/>
        <v>7.1178529754959152</v>
      </c>
      <c r="H122" s="14">
        <f t="shared" si="121"/>
        <v>9.8599766627771306</v>
      </c>
      <c r="I122" s="14">
        <f t="shared" si="121"/>
        <v>16.744457409568263</v>
      </c>
      <c r="J122" s="14">
        <f t="shared" si="121"/>
        <v>1.4585764294049008</v>
      </c>
      <c r="K122" s="14">
        <f t="shared" si="121"/>
        <v>20.30338389731622</v>
      </c>
      <c r="L122" s="14">
        <f t="shared" si="121"/>
        <v>1.4585764294049008</v>
      </c>
      <c r="M122" s="14">
        <f t="shared" si="121"/>
        <v>0.11668611435239205</v>
      </c>
      <c r="N122" s="14">
        <f t="shared" si="121"/>
        <v>4.6674445740956827</v>
      </c>
      <c r="O122" s="14">
        <f t="shared" si="121"/>
        <v>17.677946324387399</v>
      </c>
      <c r="P122" s="14">
        <f t="shared" si="121"/>
        <v>0.29171528588098017</v>
      </c>
    </row>
    <row r="123" spans="1:16" ht="15" customHeight="1" x14ac:dyDescent="0.15">
      <c r="A123" s="3"/>
      <c r="B123" s="25"/>
      <c r="C123" s="19" t="s">
        <v>24</v>
      </c>
      <c r="D123" s="32">
        <f t="shared" si="69"/>
        <v>14</v>
      </c>
      <c r="E123" s="12">
        <f t="shared" ref="E123:P123" si="122">IF($D123=0,0,E336/$D123*100)</f>
        <v>7.1428571428571423</v>
      </c>
      <c r="F123" s="12">
        <f t="shared" si="122"/>
        <v>0</v>
      </c>
      <c r="G123" s="12">
        <f t="shared" si="122"/>
        <v>14.285714285714285</v>
      </c>
      <c r="H123" s="12">
        <f t="shared" si="122"/>
        <v>35.714285714285715</v>
      </c>
      <c r="I123" s="12">
        <f t="shared" si="122"/>
        <v>0</v>
      </c>
      <c r="J123" s="12">
        <f t="shared" si="122"/>
        <v>0</v>
      </c>
      <c r="K123" s="12">
        <f t="shared" si="122"/>
        <v>21.428571428571427</v>
      </c>
      <c r="L123" s="12">
        <f t="shared" si="122"/>
        <v>0</v>
      </c>
      <c r="M123" s="12">
        <f t="shared" si="122"/>
        <v>0</v>
      </c>
      <c r="N123" s="12">
        <f t="shared" si="122"/>
        <v>7.1428571428571423</v>
      </c>
      <c r="O123" s="12">
        <f t="shared" si="122"/>
        <v>14.285714285714285</v>
      </c>
      <c r="P123" s="12">
        <f t="shared" si="122"/>
        <v>0</v>
      </c>
    </row>
    <row r="124" spans="1:16" ht="15" customHeight="1" x14ac:dyDescent="0.15">
      <c r="A124" s="3"/>
      <c r="B124" s="24" t="s">
        <v>15</v>
      </c>
      <c r="C124" s="17" t="s">
        <v>359</v>
      </c>
      <c r="D124" s="31">
        <f t="shared" si="69"/>
        <v>317</v>
      </c>
      <c r="E124" s="14">
        <f t="shared" ref="E124:P124" si="123">IF($D124=0,0,E337/$D124*100)</f>
        <v>17.981072555205046</v>
      </c>
      <c r="F124" s="14">
        <f t="shared" si="123"/>
        <v>5.0473186119873814</v>
      </c>
      <c r="G124" s="14">
        <f t="shared" si="123"/>
        <v>5.9936908517350158</v>
      </c>
      <c r="H124" s="14">
        <f t="shared" si="123"/>
        <v>13.249211356466878</v>
      </c>
      <c r="I124" s="14">
        <f t="shared" si="123"/>
        <v>23.974763406940063</v>
      </c>
      <c r="J124" s="14">
        <f t="shared" si="123"/>
        <v>0.63091482649842268</v>
      </c>
      <c r="K124" s="14">
        <f t="shared" si="123"/>
        <v>11.67192429022082</v>
      </c>
      <c r="L124" s="14">
        <f t="shared" si="123"/>
        <v>0.94637223974763407</v>
      </c>
      <c r="M124" s="14">
        <f t="shared" si="123"/>
        <v>0</v>
      </c>
      <c r="N124" s="14">
        <f t="shared" si="123"/>
        <v>1.2618296529968454</v>
      </c>
      <c r="O124" s="14">
        <f t="shared" si="123"/>
        <v>17.034700315457414</v>
      </c>
      <c r="P124" s="14">
        <f t="shared" si="123"/>
        <v>2.2082018927444795</v>
      </c>
    </row>
    <row r="125" spans="1:16" ht="15" customHeight="1" x14ac:dyDescent="0.15">
      <c r="A125" s="3"/>
      <c r="B125" s="24" t="s">
        <v>16</v>
      </c>
      <c r="C125" s="18" t="s">
        <v>360</v>
      </c>
      <c r="D125" s="31">
        <f t="shared" si="69"/>
        <v>1627</v>
      </c>
      <c r="E125" s="14">
        <f t="shared" ref="E125:P125" si="124">IF($D125=0,0,E338/$D125*100)</f>
        <v>12.415488629379226</v>
      </c>
      <c r="F125" s="14">
        <f t="shared" si="124"/>
        <v>5.7160417947141982</v>
      </c>
      <c r="G125" s="14">
        <f t="shared" si="124"/>
        <v>7.3140749846342956</v>
      </c>
      <c r="H125" s="14">
        <f t="shared" si="124"/>
        <v>12.231100184388445</v>
      </c>
      <c r="I125" s="14">
        <f t="shared" si="124"/>
        <v>20.774431468961279</v>
      </c>
      <c r="J125" s="14">
        <f t="shared" si="124"/>
        <v>1.7209588199139523</v>
      </c>
      <c r="K125" s="14">
        <f t="shared" si="124"/>
        <v>15.24277811923786</v>
      </c>
      <c r="L125" s="14">
        <f t="shared" si="124"/>
        <v>1.290719114935464</v>
      </c>
      <c r="M125" s="14">
        <f t="shared" si="124"/>
        <v>0</v>
      </c>
      <c r="N125" s="14">
        <f t="shared" si="124"/>
        <v>3.0116779348494163</v>
      </c>
      <c r="O125" s="14">
        <f t="shared" si="124"/>
        <v>19.237861094038106</v>
      </c>
      <c r="P125" s="14">
        <f t="shared" si="124"/>
        <v>1.0448678549477566</v>
      </c>
    </row>
    <row r="126" spans="1:16" ht="15" customHeight="1" x14ac:dyDescent="0.15">
      <c r="A126" s="3"/>
      <c r="B126" s="4"/>
      <c r="C126" s="19" t="s">
        <v>24</v>
      </c>
      <c r="D126" s="32">
        <f t="shared" si="69"/>
        <v>63</v>
      </c>
      <c r="E126" s="12">
        <f t="shared" ref="E126:P126" si="125">IF($D126=0,0,E339/$D126*100)</f>
        <v>9.5238095238095237</v>
      </c>
      <c r="F126" s="12">
        <f t="shared" si="125"/>
        <v>9.5238095238095237</v>
      </c>
      <c r="G126" s="12">
        <f t="shared" si="125"/>
        <v>15.873015873015872</v>
      </c>
      <c r="H126" s="12">
        <f t="shared" si="125"/>
        <v>4.7619047619047619</v>
      </c>
      <c r="I126" s="12">
        <f t="shared" si="125"/>
        <v>17.460317460317459</v>
      </c>
      <c r="J126" s="12">
        <f t="shared" si="125"/>
        <v>0</v>
      </c>
      <c r="K126" s="12">
        <f t="shared" si="125"/>
        <v>15.873015873015872</v>
      </c>
      <c r="L126" s="12">
        <f t="shared" si="125"/>
        <v>1.5873015873015872</v>
      </c>
      <c r="M126" s="12">
        <f t="shared" si="125"/>
        <v>0</v>
      </c>
      <c r="N126" s="12">
        <f t="shared" si="125"/>
        <v>4.7619047619047619</v>
      </c>
      <c r="O126" s="12">
        <f t="shared" si="125"/>
        <v>19.047619047619047</v>
      </c>
      <c r="P126" s="12">
        <f t="shared" si="125"/>
        <v>1.5873015873015872</v>
      </c>
    </row>
    <row r="127" spans="1:16" ht="15" customHeight="1" x14ac:dyDescent="0.15">
      <c r="A127" s="3"/>
      <c r="B127" s="236" t="s">
        <v>51</v>
      </c>
      <c r="C127" s="18" t="s">
        <v>359</v>
      </c>
      <c r="D127" s="31">
        <f t="shared" si="69"/>
        <v>231</v>
      </c>
      <c r="E127" s="14">
        <f t="shared" ref="E127:P127" si="126">IF($D127=0,0,E340/$D127*100)</f>
        <v>9.9567099567099575</v>
      </c>
      <c r="F127" s="14">
        <f t="shared" si="126"/>
        <v>3.0303030303030303</v>
      </c>
      <c r="G127" s="14">
        <f t="shared" si="126"/>
        <v>5.6277056277056277</v>
      </c>
      <c r="H127" s="14">
        <f t="shared" si="126"/>
        <v>14.71861471861472</v>
      </c>
      <c r="I127" s="14">
        <f t="shared" si="126"/>
        <v>26.406926406926406</v>
      </c>
      <c r="J127" s="14">
        <f t="shared" si="126"/>
        <v>1.7316017316017316</v>
      </c>
      <c r="K127" s="14">
        <f t="shared" si="126"/>
        <v>11.255411255411255</v>
      </c>
      <c r="L127" s="14">
        <f t="shared" si="126"/>
        <v>2.5974025974025974</v>
      </c>
      <c r="M127" s="14">
        <f t="shared" si="126"/>
        <v>0</v>
      </c>
      <c r="N127" s="14">
        <f t="shared" si="126"/>
        <v>3.4632034632034632</v>
      </c>
      <c r="O127" s="14">
        <f t="shared" si="126"/>
        <v>20.346320346320347</v>
      </c>
      <c r="P127" s="14">
        <f t="shared" si="126"/>
        <v>0.86580086580086579</v>
      </c>
    </row>
    <row r="128" spans="1:16" ht="15" customHeight="1" x14ac:dyDescent="0.15">
      <c r="A128" s="3"/>
      <c r="B128" s="237"/>
      <c r="C128" s="18" t="s">
        <v>360</v>
      </c>
      <c r="D128" s="31">
        <f t="shared" si="69"/>
        <v>1536</v>
      </c>
      <c r="E128" s="14">
        <f t="shared" ref="E128:P128" si="127">IF($D128=0,0,E341/$D128*100)</f>
        <v>7.747395833333333</v>
      </c>
      <c r="F128" s="14">
        <f t="shared" si="127"/>
        <v>4.8177083333333339</v>
      </c>
      <c r="G128" s="14">
        <f t="shared" si="127"/>
        <v>6.705729166666667</v>
      </c>
      <c r="H128" s="14">
        <f t="shared" si="127"/>
        <v>10.286458333333332</v>
      </c>
      <c r="I128" s="14">
        <f t="shared" si="127"/>
        <v>19.401041666666664</v>
      </c>
      <c r="J128" s="14">
        <f t="shared" si="127"/>
        <v>3.059895833333333</v>
      </c>
      <c r="K128" s="14">
        <f t="shared" si="127"/>
        <v>20.8984375</v>
      </c>
      <c r="L128" s="14">
        <f t="shared" si="127"/>
        <v>1.1067708333333335</v>
      </c>
      <c r="M128" s="14">
        <f t="shared" si="127"/>
        <v>0.13020833333333331</v>
      </c>
      <c r="N128" s="14">
        <f t="shared" si="127"/>
        <v>4.4270833333333339</v>
      </c>
      <c r="O128" s="14">
        <f t="shared" si="127"/>
        <v>20.638020833333336</v>
      </c>
      <c r="P128" s="14">
        <f t="shared" si="127"/>
        <v>0.78125</v>
      </c>
    </row>
    <row r="129" spans="1:16" ht="15" customHeight="1" x14ac:dyDescent="0.15">
      <c r="A129" s="6"/>
      <c r="B129" s="238"/>
      <c r="C129" s="19" t="s">
        <v>24</v>
      </c>
      <c r="D129" s="32">
        <f t="shared" si="69"/>
        <v>50</v>
      </c>
      <c r="E129" s="12">
        <f t="shared" ref="E129:P129" si="128">IF($D129=0,0,E342/$D129*100)</f>
        <v>8</v>
      </c>
      <c r="F129" s="12">
        <f t="shared" si="128"/>
        <v>4</v>
      </c>
      <c r="G129" s="12">
        <f t="shared" si="128"/>
        <v>6</v>
      </c>
      <c r="H129" s="12">
        <f t="shared" si="128"/>
        <v>8</v>
      </c>
      <c r="I129" s="12">
        <f t="shared" si="128"/>
        <v>12</v>
      </c>
      <c r="J129" s="12">
        <f t="shared" si="128"/>
        <v>2</v>
      </c>
      <c r="K129" s="12">
        <f t="shared" si="128"/>
        <v>22</v>
      </c>
      <c r="L129" s="12">
        <f t="shared" si="128"/>
        <v>0</v>
      </c>
      <c r="M129" s="12">
        <f t="shared" si="128"/>
        <v>0</v>
      </c>
      <c r="N129" s="12">
        <f t="shared" si="128"/>
        <v>4</v>
      </c>
      <c r="O129" s="12">
        <f t="shared" si="128"/>
        <v>26</v>
      </c>
      <c r="P129" s="12">
        <f t="shared" si="128"/>
        <v>8</v>
      </c>
    </row>
    <row r="130" spans="1:16" ht="15" customHeight="1" x14ac:dyDescent="0.15">
      <c r="A130" s="245" t="s">
        <v>401</v>
      </c>
      <c r="B130" s="23" t="s">
        <v>10</v>
      </c>
      <c r="C130" s="27" t="s">
        <v>402</v>
      </c>
      <c r="D130" s="31">
        <f t="shared" si="69"/>
        <v>3976</v>
      </c>
      <c r="E130" s="14">
        <f t="shared" ref="E130:P130" si="129">IF($D130=0,0,E343/$D130*100)</f>
        <v>8.4758551307847085</v>
      </c>
      <c r="F130" s="14">
        <f t="shared" si="129"/>
        <v>4.3259557344064383</v>
      </c>
      <c r="G130" s="14">
        <f t="shared" si="129"/>
        <v>7.3692152917505025</v>
      </c>
      <c r="H130" s="14">
        <f t="shared" si="129"/>
        <v>11.745472837022133</v>
      </c>
      <c r="I130" s="14">
        <f t="shared" si="129"/>
        <v>18.435613682092555</v>
      </c>
      <c r="J130" s="14">
        <f t="shared" si="129"/>
        <v>2.0120724346076457</v>
      </c>
      <c r="K130" s="14">
        <f t="shared" si="129"/>
        <v>22.43460764587525</v>
      </c>
      <c r="L130" s="14">
        <f t="shared" si="129"/>
        <v>0.90543259557344069</v>
      </c>
      <c r="M130" s="14">
        <f t="shared" si="129"/>
        <v>7.5452716297786715E-2</v>
      </c>
      <c r="N130" s="14">
        <f t="shared" si="129"/>
        <v>4.6529175050301808</v>
      </c>
      <c r="O130" s="14">
        <f t="shared" si="129"/>
        <v>18.963782696177063</v>
      </c>
      <c r="P130" s="14">
        <f t="shared" si="129"/>
        <v>0.60362173038229372</v>
      </c>
    </row>
    <row r="131" spans="1:16" ht="15" customHeight="1" x14ac:dyDescent="0.15">
      <c r="A131" s="246"/>
      <c r="B131" s="24" t="s">
        <v>11</v>
      </c>
      <c r="C131" s="27" t="s">
        <v>403</v>
      </c>
      <c r="D131" s="31">
        <f t="shared" si="69"/>
        <v>700</v>
      </c>
      <c r="E131" s="14">
        <f t="shared" ref="E131:P131" si="130">IF($D131=0,0,E344/$D131*100)</f>
        <v>15</v>
      </c>
      <c r="F131" s="14">
        <f t="shared" si="130"/>
        <v>4.8571428571428568</v>
      </c>
      <c r="G131" s="14">
        <f t="shared" si="130"/>
        <v>7.4285714285714288</v>
      </c>
      <c r="H131" s="14">
        <f t="shared" si="130"/>
        <v>9.7142857142857135</v>
      </c>
      <c r="I131" s="14">
        <f t="shared" si="130"/>
        <v>23.571428571428569</v>
      </c>
      <c r="J131" s="14">
        <f t="shared" si="130"/>
        <v>2</v>
      </c>
      <c r="K131" s="14">
        <f t="shared" si="130"/>
        <v>13.428571428571429</v>
      </c>
      <c r="L131" s="14">
        <f t="shared" si="130"/>
        <v>2</v>
      </c>
      <c r="M131" s="14">
        <f t="shared" si="130"/>
        <v>0</v>
      </c>
      <c r="N131" s="14">
        <f t="shared" si="130"/>
        <v>2.1428571428571428</v>
      </c>
      <c r="O131" s="14">
        <f t="shared" si="130"/>
        <v>18.571428571428573</v>
      </c>
      <c r="P131" s="14">
        <f t="shared" si="130"/>
        <v>1.2857142857142856</v>
      </c>
    </row>
    <row r="132" spans="1:16" ht="15" customHeight="1" x14ac:dyDescent="0.15">
      <c r="A132" s="246"/>
      <c r="B132" s="24"/>
      <c r="C132" s="27" t="s">
        <v>404</v>
      </c>
      <c r="D132" s="31">
        <f t="shared" si="69"/>
        <v>41</v>
      </c>
      <c r="E132" s="14">
        <f t="shared" ref="E132:P132" si="131">IF($D132=0,0,E345/$D132*100)</f>
        <v>26.829268292682929</v>
      </c>
      <c r="F132" s="14">
        <f t="shared" si="131"/>
        <v>9.7560975609756095</v>
      </c>
      <c r="G132" s="14">
        <f t="shared" si="131"/>
        <v>2.4390243902439024</v>
      </c>
      <c r="H132" s="14">
        <f t="shared" si="131"/>
        <v>19.512195121951219</v>
      </c>
      <c r="I132" s="14">
        <f t="shared" si="131"/>
        <v>17.073170731707318</v>
      </c>
      <c r="J132" s="14">
        <f t="shared" si="131"/>
        <v>0</v>
      </c>
      <c r="K132" s="14">
        <f t="shared" si="131"/>
        <v>7.3170731707317067</v>
      </c>
      <c r="L132" s="14">
        <f t="shared" si="131"/>
        <v>9.7560975609756095</v>
      </c>
      <c r="M132" s="14">
        <f t="shared" si="131"/>
        <v>0</v>
      </c>
      <c r="N132" s="14">
        <f t="shared" si="131"/>
        <v>2.4390243902439024</v>
      </c>
      <c r="O132" s="14">
        <f t="shared" si="131"/>
        <v>4.8780487804878048</v>
      </c>
      <c r="P132" s="14">
        <f t="shared" si="131"/>
        <v>0</v>
      </c>
    </row>
    <row r="133" spans="1:16" ht="15" customHeight="1" x14ac:dyDescent="0.15">
      <c r="A133" s="3"/>
      <c r="B133" s="3"/>
      <c r="C133" s="27" t="s">
        <v>405</v>
      </c>
      <c r="D133" s="31">
        <f t="shared" si="69"/>
        <v>150</v>
      </c>
      <c r="E133" s="14">
        <f t="shared" ref="E133:P133" si="132">IF($D133=0,0,E346/$D133*100)</f>
        <v>28.000000000000004</v>
      </c>
      <c r="F133" s="14">
        <f t="shared" si="132"/>
        <v>8.6666666666666679</v>
      </c>
      <c r="G133" s="14">
        <f t="shared" si="132"/>
        <v>6.666666666666667</v>
      </c>
      <c r="H133" s="14">
        <f t="shared" si="132"/>
        <v>7.333333333333333</v>
      </c>
      <c r="I133" s="14">
        <f t="shared" si="132"/>
        <v>17.333333333333336</v>
      </c>
      <c r="J133" s="14">
        <f t="shared" si="132"/>
        <v>2</v>
      </c>
      <c r="K133" s="14">
        <f t="shared" si="132"/>
        <v>8.6666666666666679</v>
      </c>
      <c r="L133" s="14">
        <f t="shared" si="132"/>
        <v>2.666666666666667</v>
      </c>
      <c r="M133" s="14">
        <f t="shared" si="132"/>
        <v>0</v>
      </c>
      <c r="N133" s="14">
        <f t="shared" si="132"/>
        <v>2.666666666666667</v>
      </c>
      <c r="O133" s="14">
        <f t="shared" si="132"/>
        <v>15.333333333333332</v>
      </c>
      <c r="P133" s="14">
        <f t="shared" si="132"/>
        <v>0.66666666666666674</v>
      </c>
    </row>
    <row r="134" spans="1:16" ht="15" customHeight="1" x14ac:dyDescent="0.15">
      <c r="A134" s="3"/>
      <c r="B134" s="3"/>
      <c r="C134" s="27" t="s">
        <v>406</v>
      </c>
      <c r="D134" s="31">
        <f t="shared" si="69"/>
        <v>4</v>
      </c>
      <c r="E134" s="14">
        <f t="shared" ref="E134:P134" si="133">IF($D134=0,0,E347/$D134*100)</f>
        <v>25</v>
      </c>
      <c r="F134" s="14">
        <f t="shared" si="133"/>
        <v>0</v>
      </c>
      <c r="G134" s="14">
        <f t="shared" si="133"/>
        <v>25</v>
      </c>
      <c r="H134" s="14">
        <f t="shared" si="133"/>
        <v>25</v>
      </c>
      <c r="I134" s="14">
        <f t="shared" si="133"/>
        <v>0</v>
      </c>
      <c r="J134" s="14">
        <f t="shared" si="133"/>
        <v>0</v>
      </c>
      <c r="K134" s="14">
        <f t="shared" si="133"/>
        <v>0</v>
      </c>
      <c r="L134" s="14">
        <f t="shared" si="133"/>
        <v>0</v>
      </c>
      <c r="M134" s="14">
        <f t="shared" si="133"/>
        <v>0</v>
      </c>
      <c r="N134" s="14">
        <f t="shared" si="133"/>
        <v>0</v>
      </c>
      <c r="O134" s="14">
        <f t="shared" si="133"/>
        <v>25</v>
      </c>
      <c r="P134" s="14">
        <f t="shared" si="133"/>
        <v>0</v>
      </c>
    </row>
    <row r="135" spans="1:16" ht="15" customHeight="1" x14ac:dyDescent="0.15">
      <c r="A135" s="3"/>
      <c r="B135" s="3"/>
      <c r="C135" s="27" t="s">
        <v>407</v>
      </c>
      <c r="D135" s="31">
        <f t="shared" ref="D135:D198" si="134">D348</f>
        <v>190</v>
      </c>
      <c r="E135" s="14">
        <f t="shared" ref="E135:P135" si="135">IF($D135=0,0,E348/$D135*100)</f>
        <v>23.684210526315788</v>
      </c>
      <c r="F135" s="14">
        <f t="shared" si="135"/>
        <v>3.6842105263157889</v>
      </c>
      <c r="G135" s="14">
        <f t="shared" si="135"/>
        <v>6.3157894736842106</v>
      </c>
      <c r="H135" s="14">
        <f t="shared" si="135"/>
        <v>7.3684210526315779</v>
      </c>
      <c r="I135" s="14">
        <f t="shared" si="135"/>
        <v>18.947368421052634</v>
      </c>
      <c r="J135" s="14">
        <f t="shared" si="135"/>
        <v>0</v>
      </c>
      <c r="K135" s="14">
        <f t="shared" si="135"/>
        <v>8.9473684210526319</v>
      </c>
      <c r="L135" s="14">
        <f t="shared" si="135"/>
        <v>2.1052631578947367</v>
      </c>
      <c r="M135" s="14">
        <f t="shared" si="135"/>
        <v>0</v>
      </c>
      <c r="N135" s="14">
        <f t="shared" si="135"/>
        <v>3.6842105263157889</v>
      </c>
      <c r="O135" s="14">
        <f t="shared" si="135"/>
        <v>24.210526315789473</v>
      </c>
      <c r="P135" s="14">
        <f t="shared" si="135"/>
        <v>1.0526315789473684</v>
      </c>
    </row>
    <row r="136" spans="1:16" ht="15" customHeight="1" x14ac:dyDescent="0.15">
      <c r="A136" s="3"/>
      <c r="B136" s="3"/>
      <c r="C136" s="27" t="s">
        <v>408</v>
      </c>
      <c r="D136" s="31">
        <f t="shared" si="134"/>
        <v>346</v>
      </c>
      <c r="E136" s="14">
        <f t="shared" ref="E136:P136" si="136">IF($D136=0,0,E349/$D136*100)</f>
        <v>19.653179190751445</v>
      </c>
      <c r="F136" s="14">
        <f t="shared" si="136"/>
        <v>7.803468208092486</v>
      </c>
      <c r="G136" s="14">
        <f t="shared" si="136"/>
        <v>6.3583815028901727</v>
      </c>
      <c r="H136" s="14">
        <f t="shared" si="136"/>
        <v>11.560693641618498</v>
      </c>
      <c r="I136" s="14">
        <f t="shared" si="136"/>
        <v>21.965317919075144</v>
      </c>
      <c r="J136" s="14">
        <f t="shared" si="136"/>
        <v>1.4450867052023122</v>
      </c>
      <c r="K136" s="14">
        <f t="shared" si="136"/>
        <v>6.3583815028901727</v>
      </c>
      <c r="L136" s="14">
        <f t="shared" si="136"/>
        <v>2.0231213872832372</v>
      </c>
      <c r="M136" s="14">
        <f t="shared" si="136"/>
        <v>0.28901734104046239</v>
      </c>
      <c r="N136" s="14">
        <f t="shared" si="136"/>
        <v>0.86705202312138718</v>
      </c>
      <c r="O136" s="14">
        <f t="shared" si="136"/>
        <v>20.23121387283237</v>
      </c>
      <c r="P136" s="14">
        <f t="shared" si="136"/>
        <v>1.4450867052023122</v>
      </c>
    </row>
    <row r="137" spans="1:16" ht="15" customHeight="1" x14ac:dyDescent="0.15">
      <c r="A137" s="3"/>
      <c r="B137" s="3"/>
      <c r="C137" s="27" t="s">
        <v>409</v>
      </c>
      <c r="D137" s="31">
        <f t="shared" si="134"/>
        <v>80</v>
      </c>
      <c r="E137" s="14">
        <f t="shared" ref="E137:P137" si="137">IF($D137=0,0,E350/$D137*100)</f>
        <v>25</v>
      </c>
      <c r="F137" s="14">
        <f t="shared" si="137"/>
        <v>2.5</v>
      </c>
      <c r="G137" s="14">
        <f t="shared" si="137"/>
        <v>5</v>
      </c>
      <c r="H137" s="14">
        <f t="shared" si="137"/>
        <v>6.25</v>
      </c>
      <c r="I137" s="14">
        <f t="shared" si="137"/>
        <v>26.25</v>
      </c>
      <c r="J137" s="14">
        <f t="shared" si="137"/>
        <v>1.25</v>
      </c>
      <c r="K137" s="14">
        <f t="shared" si="137"/>
        <v>6.25</v>
      </c>
      <c r="L137" s="14">
        <f t="shared" si="137"/>
        <v>2.5</v>
      </c>
      <c r="M137" s="14">
        <f t="shared" si="137"/>
        <v>0</v>
      </c>
      <c r="N137" s="14">
        <f t="shared" si="137"/>
        <v>6.25</v>
      </c>
      <c r="O137" s="14">
        <f t="shared" si="137"/>
        <v>17.5</v>
      </c>
      <c r="P137" s="14">
        <f t="shared" si="137"/>
        <v>1.25</v>
      </c>
    </row>
    <row r="138" spans="1:16" ht="15" customHeight="1" x14ac:dyDescent="0.15">
      <c r="A138" s="3"/>
      <c r="B138" s="3"/>
      <c r="C138" s="27" t="s">
        <v>410</v>
      </c>
      <c r="D138" s="31">
        <f t="shared" si="134"/>
        <v>233</v>
      </c>
      <c r="E138" s="14">
        <f t="shared" ref="E138:P138" si="138">IF($D138=0,0,E351/$D138*100)</f>
        <v>30.472103004291846</v>
      </c>
      <c r="F138" s="14">
        <f t="shared" si="138"/>
        <v>7.7253218884120178</v>
      </c>
      <c r="G138" s="14">
        <f t="shared" si="138"/>
        <v>4.7210300429184553</v>
      </c>
      <c r="H138" s="14">
        <f t="shared" si="138"/>
        <v>10.300429184549357</v>
      </c>
      <c r="I138" s="14">
        <f t="shared" si="138"/>
        <v>19.313304721030043</v>
      </c>
      <c r="J138" s="14">
        <f t="shared" si="138"/>
        <v>1.2875536480686696</v>
      </c>
      <c r="K138" s="14">
        <f t="shared" si="138"/>
        <v>3.4334763948497855</v>
      </c>
      <c r="L138" s="14">
        <f t="shared" si="138"/>
        <v>1.7167381974248928</v>
      </c>
      <c r="M138" s="14">
        <f t="shared" si="138"/>
        <v>0</v>
      </c>
      <c r="N138" s="14">
        <f t="shared" si="138"/>
        <v>0.85836909871244638</v>
      </c>
      <c r="O138" s="14">
        <f t="shared" si="138"/>
        <v>18.884120171673821</v>
      </c>
      <c r="P138" s="14">
        <f t="shared" si="138"/>
        <v>1.2875536480686696</v>
      </c>
    </row>
    <row r="139" spans="1:16" ht="15" customHeight="1" x14ac:dyDescent="0.15">
      <c r="A139" s="3"/>
      <c r="B139" s="3"/>
      <c r="C139" s="27" t="s">
        <v>411</v>
      </c>
      <c r="D139" s="31">
        <f t="shared" si="134"/>
        <v>8</v>
      </c>
      <c r="E139" s="14">
        <f t="shared" ref="E139:P139" si="139">IF($D139=0,0,E352/$D139*100)</f>
        <v>37.5</v>
      </c>
      <c r="F139" s="14">
        <f t="shared" si="139"/>
        <v>25</v>
      </c>
      <c r="G139" s="14">
        <f t="shared" si="139"/>
        <v>37.5</v>
      </c>
      <c r="H139" s="14">
        <f t="shared" si="139"/>
        <v>0</v>
      </c>
      <c r="I139" s="14">
        <f t="shared" si="139"/>
        <v>0</v>
      </c>
      <c r="J139" s="14">
        <f t="shared" si="139"/>
        <v>0</v>
      </c>
      <c r="K139" s="14">
        <f t="shared" si="139"/>
        <v>0</v>
      </c>
      <c r="L139" s="14">
        <f t="shared" si="139"/>
        <v>0</v>
      </c>
      <c r="M139" s="14">
        <f t="shared" si="139"/>
        <v>0</v>
      </c>
      <c r="N139" s="14">
        <f t="shared" si="139"/>
        <v>0</v>
      </c>
      <c r="O139" s="14">
        <f t="shared" si="139"/>
        <v>0</v>
      </c>
      <c r="P139" s="14">
        <f t="shared" si="139"/>
        <v>0</v>
      </c>
    </row>
    <row r="140" spans="1:16" ht="15" customHeight="1" x14ac:dyDescent="0.15">
      <c r="A140" s="3"/>
      <c r="B140" s="3"/>
      <c r="C140" s="27" t="s">
        <v>412</v>
      </c>
      <c r="D140" s="31">
        <f t="shared" si="134"/>
        <v>149</v>
      </c>
      <c r="E140" s="14">
        <f t="shared" ref="E140:P140" si="140">IF($D140=0,0,E353/$D140*100)</f>
        <v>14.76510067114094</v>
      </c>
      <c r="F140" s="14">
        <f t="shared" si="140"/>
        <v>6.0402684563758395</v>
      </c>
      <c r="G140" s="14">
        <f t="shared" si="140"/>
        <v>2.6845637583892619</v>
      </c>
      <c r="H140" s="14">
        <f t="shared" si="140"/>
        <v>5.3691275167785237</v>
      </c>
      <c r="I140" s="14">
        <f t="shared" si="140"/>
        <v>28.859060402684566</v>
      </c>
      <c r="J140" s="14">
        <f t="shared" si="140"/>
        <v>3.3557046979865772</v>
      </c>
      <c r="K140" s="14">
        <f t="shared" si="140"/>
        <v>4.0268456375838921</v>
      </c>
      <c r="L140" s="14">
        <f t="shared" si="140"/>
        <v>4.0268456375838921</v>
      </c>
      <c r="M140" s="14">
        <f t="shared" si="140"/>
        <v>0</v>
      </c>
      <c r="N140" s="14">
        <f t="shared" si="140"/>
        <v>3.3557046979865772</v>
      </c>
      <c r="O140" s="14">
        <f t="shared" si="140"/>
        <v>25.503355704697988</v>
      </c>
      <c r="P140" s="14">
        <f t="shared" si="140"/>
        <v>2.0134228187919461</v>
      </c>
    </row>
    <row r="141" spans="1:16" ht="15" customHeight="1" x14ac:dyDescent="0.15">
      <c r="A141" s="3"/>
      <c r="B141" s="4"/>
      <c r="C141" s="28" t="s">
        <v>413</v>
      </c>
      <c r="D141" s="32">
        <f t="shared" si="134"/>
        <v>61</v>
      </c>
      <c r="E141" s="12">
        <f t="shared" ref="E141:P141" si="141">IF($D141=0,0,E354/$D141*100)</f>
        <v>16.393442622950818</v>
      </c>
      <c r="F141" s="12">
        <f t="shared" si="141"/>
        <v>9.8360655737704921</v>
      </c>
      <c r="G141" s="12">
        <f t="shared" si="141"/>
        <v>4.918032786885246</v>
      </c>
      <c r="H141" s="12">
        <f t="shared" si="141"/>
        <v>21.311475409836063</v>
      </c>
      <c r="I141" s="12">
        <f t="shared" si="141"/>
        <v>9.8360655737704921</v>
      </c>
      <c r="J141" s="12">
        <f t="shared" si="141"/>
        <v>0</v>
      </c>
      <c r="K141" s="12">
        <f t="shared" si="141"/>
        <v>13.114754098360656</v>
      </c>
      <c r="L141" s="12">
        <f t="shared" si="141"/>
        <v>1.639344262295082</v>
      </c>
      <c r="M141" s="12">
        <f t="shared" si="141"/>
        <v>0</v>
      </c>
      <c r="N141" s="12">
        <f t="shared" si="141"/>
        <v>3.278688524590164</v>
      </c>
      <c r="O141" s="12">
        <f t="shared" si="141"/>
        <v>18.032786885245901</v>
      </c>
      <c r="P141" s="12">
        <f t="shared" si="141"/>
        <v>1.639344262295082</v>
      </c>
    </row>
    <row r="142" spans="1:16" ht="15" customHeight="1" x14ac:dyDescent="0.15">
      <c r="A142" s="3"/>
      <c r="B142" s="24" t="s">
        <v>12</v>
      </c>
      <c r="C142" s="27" t="s">
        <v>402</v>
      </c>
      <c r="D142" s="31">
        <f t="shared" si="134"/>
        <v>1254</v>
      </c>
      <c r="E142" s="14">
        <f t="shared" ref="E142:P142" si="142">IF($D142=0,0,E355/$D142*100)</f>
        <v>10.446570972886763</v>
      </c>
      <c r="F142" s="14">
        <f t="shared" si="142"/>
        <v>3.8277511961722488</v>
      </c>
      <c r="G142" s="14">
        <f t="shared" si="142"/>
        <v>7.6555023923444976</v>
      </c>
      <c r="H142" s="14">
        <f t="shared" si="142"/>
        <v>10.925039872408293</v>
      </c>
      <c r="I142" s="14">
        <f t="shared" si="142"/>
        <v>16.267942583732058</v>
      </c>
      <c r="J142" s="14">
        <f t="shared" si="142"/>
        <v>1.1961722488038278</v>
      </c>
      <c r="K142" s="14">
        <f t="shared" si="142"/>
        <v>25.518341307814989</v>
      </c>
      <c r="L142" s="14">
        <f t="shared" si="142"/>
        <v>1.2759170653907497</v>
      </c>
      <c r="M142" s="14">
        <f t="shared" si="142"/>
        <v>7.9744816586921854E-2</v>
      </c>
      <c r="N142" s="14">
        <f t="shared" si="142"/>
        <v>5.4226475279106863</v>
      </c>
      <c r="O142" s="14">
        <f t="shared" si="142"/>
        <v>17.145135566188195</v>
      </c>
      <c r="P142" s="14">
        <f t="shared" si="142"/>
        <v>0.23923444976076555</v>
      </c>
    </row>
    <row r="143" spans="1:16" ht="15" customHeight="1" x14ac:dyDescent="0.15">
      <c r="A143" s="3"/>
      <c r="B143" s="24" t="s">
        <v>13</v>
      </c>
      <c r="C143" s="27" t="s">
        <v>403</v>
      </c>
      <c r="D143" s="31">
        <f t="shared" si="134"/>
        <v>249</v>
      </c>
      <c r="E143" s="14">
        <f t="shared" ref="E143:P143" si="143">IF($D143=0,0,E356/$D143*100)</f>
        <v>18.473895582329316</v>
      </c>
      <c r="F143" s="14">
        <f t="shared" si="143"/>
        <v>5.2208835341365463</v>
      </c>
      <c r="G143" s="14">
        <f t="shared" si="143"/>
        <v>8.4337349397590362</v>
      </c>
      <c r="H143" s="14">
        <f t="shared" si="143"/>
        <v>8.8353413654618471</v>
      </c>
      <c r="I143" s="14">
        <f t="shared" si="143"/>
        <v>18.875502008032129</v>
      </c>
      <c r="J143" s="14">
        <f t="shared" si="143"/>
        <v>3.2128514056224895</v>
      </c>
      <c r="K143" s="14">
        <f t="shared" si="143"/>
        <v>11.646586345381527</v>
      </c>
      <c r="L143" s="14">
        <f t="shared" si="143"/>
        <v>2.4096385542168677</v>
      </c>
      <c r="M143" s="14">
        <f t="shared" si="143"/>
        <v>0</v>
      </c>
      <c r="N143" s="14">
        <f t="shared" si="143"/>
        <v>2.8112449799196786</v>
      </c>
      <c r="O143" s="14">
        <f t="shared" si="143"/>
        <v>19.277108433734941</v>
      </c>
      <c r="P143" s="14">
        <f t="shared" si="143"/>
        <v>0.80321285140562237</v>
      </c>
    </row>
    <row r="144" spans="1:16" ht="15" customHeight="1" x14ac:dyDescent="0.15">
      <c r="A144" s="3"/>
      <c r="B144" s="24" t="s">
        <v>14</v>
      </c>
      <c r="C144" s="27" t="s">
        <v>404</v>
      </c>
      <c r="D144" s="31">
        <f t="shared" si="134"/>
        <v>15</v>
      </c>
      <c r="E144" s="14">
        <f t="shared" ref="E144:P144" si="144">IF($D144=0,0,E357/$D144*100)</f>
        <v>26.666666666666668</v>
      </c>
      <c r="F144" s="14">
        <f t="shared" si="144"/>
        <v>6.666666666666667</v>
      </c>
      <c r="G144" s="14">
        <f t="shared" si="144"/>
        <v>0</v>
      </c>
      <c r="H144" s="14">
        <f t="shared" si="144"/>
        <v>33.333333333333329</v>
      </c>
      <c r="I144" s="14">
        <f t="shared" si="144"/>
        <v>20</v>
      </c>
      <c r="J144" s="14">
        <f t="shared" si="144"/>
        <v>0</v>
      </c>
      <c r="K144" s="14">
        <f t="shared" si="144"/>
        <v>0</v>
      </c>
      <c r="L144" s="14">
        <f t="shared" si="144"/>
        <v>6.666666666666667</v>
      </c>
      <c r="M144" s="14">
        <f t="shared" si="144"/>
        <v>0</v>
      </c>
      <c r="N144" s="14">
        <f t="shared" si="144"/>
        <v>0</v>
      </c>
      <c r="O144" s="14">
        <f t="shared" si="144"/>
        <v>6.666666666666667</v>
      </c>
      <c r="P144" s="14">
        <f t="shared" si="144"/>
        <v>0</v>
      </c>
    </row>
    <row r="145" spans="1:16" ht="15" customHeight="1" x14ac:dyDescent="0.15">
      <c r="A145" s="3"/>
      <c r="B145" s="3"/>
      <c r="C145" s="27" t="s">
        <v>405</v>
      </c>
      <c r="D145" s="31">
        <f t="shared" si="134"/>
        <v>58</v>
      </c>
      <c r="E145" s="14">
        <f t="shared" ref="E145:P145" si="145">IF($D145=0,0,E358/$D145*100)</f>
        <v>36.206896551724135</v>
      </c>
      <c r="F145" s="14">
        <f t="shared" si="145"/>
        <v>5.1724137931034484</v>
      </c>
      <c r="G145" s="14">
        <f t="shared" si="145"/>
        <v>6.8965517241379306</v>
      </c>
      <c r="H145" s="14">
        <f t="shared" si="145"/>
        <v>5.1724137931034484</v>
      </c>
      <c r="I145" s="14">
        <f t="shared" si="145"/>
        <v>13.793103448275861</v>
      </c>
      <c r="J145" s="14">
        <f t="shared" si="145"/>
        <v>1.7241379310344827</v>
      </c>
      <c r="K145" s="14">
        <f t="shared" si="145"/>
        <v>10.344827586206897</v>
      </c>
      <c r="L145" s="14">
        <f t="shared" si="145"/>
        <v>3.4482758620689653</v>
      </c>
      <c r="M145" s="14">
        <f t="shared" si="145"/>
        <v>0</v>
      </c>
      <c r="N145" s="14">
        <f t="shared" si="145"/>
        <v>3.4482758620689653</v>
      </c>
      <c r="O145" s="14">
        <f t="shared" si="145"/>
        <v>13.793103448275861</v>
      </c>
      <c r="P145" s="14">
        <f t="shared" si="145"/>
        <v>0</v>
      </c>
    </row>
    <row r="146" spans="1:16" ht="15" customHeight="1" x14ac:dyDescent="0.15">
      <c r="A146" s="3"/>
      <c r="B146" s="3"/>
      <c r="C146" s="27" t="s">
        <v>406</v>
      </c>
      <c r="D146" s="31">
        <f t="shared" si="134"/>
        <v>1</v>
      </c>
      <c r="E146" s="14">
        <f t="shared" ref="E146:P146" si="146">IF($D146=0,0,E359/$D146*100)</f>
        <v>0</v>
      </c>
      <c r="F146" s="14">
        <f t="shared" si="146"/>
        <v>0</v>
      </c>
      <c r="G146" s="14">
        <f t="shared" si="146"/>
        <v>0</v>
      </c>
      <c r="H146" s="14">
        <f t="shared" si="146"/>
        <v>100</v>
      </c>
      <c r="I146" s="14">
        <f t="shared" si="146"/>
        <v>0</v>
      </c>
      <c r="J146" s="14">
        <f t="shared" si="146"/>
        <v>0</v>
      </c>
      <c r="K146" s="14">
        <f t="shared" si="146"/>
        <v>0</v>
      </c>
      <c r="L146" s="14">
        <f t="shared" si="146"/>
        <v>0</v>
      </c>
      <c r="M146" s="14">
        <f t="shared" si="146"/>
        <v>0</v>
      </c>
      <c r="N146" s="14">
        <f t="shared" si="146"/>
        <v>0</v>
      </c>
      <c r="O146" s="14">
        <f t="shared" si="146"/>
        <v>0</v>
      </c>
      <c r="P146" s="14">
        <f t="shared" si="146"/>
        <v>0</v>
      </c>
    </row>
    <row r="147" spans="1:16" ht="15" customHeight="1" x14ac:dyDescent="0.15">
      <c r="A147" s="3"/>
      <c r="B147" s="3"/>
      <c r="C147" s="27" t="s">
        <v>407</v>
      </c>
      <c r="D147" s="31">
        <f t="shared" si="134"/>
        <v>72</v>
      </c>
      <c r="E147" s="14">
        <f t="shared" ref="E147:P147" si="147">IF($D147=0,0,E360/$D147*100)</f>
        <v>38.888888888888893</v>
      </c>
      <c r="F147" s="14">
        <f t="shared" si="147"/>
        <v>2.7777777777777777</v>
      </c>
      <c r="G147" s="14">
        <f t="shared" si="147"/>
        <v>2.7777777777777777</v>
      </c>
      <c r="H147" s="14">
        <f t="shared" si="147"/>
        <v>6.9444444444444446</v>
      </c>
      <c r="I147" s="14">
        <f t="shared" si="147"/>
        <v>15.277777777777779</v>
      </c>
      <c r="J147" s="14">
        <f t="shared" si="147"/>
        <v>0</v>
      </c>
      <c r="K147" s="14">
        <f t="shared" si="147"/>
        <v>6.9444444444444446</v>
      </c>
      <c r="L147" s="14">
        <f t="shared" si="147"/>
        <v>2.7777777777777777</v>
      </c>
      <c r="M147" s="14">
        <f t="shared" si="147"/>
        <v>0</v>
      </c>
      <c r="N147" s="14">
        <f t="shared" si="147"/>
        <v>1.3888888888888888</v>
      </c>
      <c r="O147" s="14">
        <f t="shared" si="147"/>
        <v>22.222222222222221</v>
      </c>
      <c r="P147" s="14">
        <f t="shared" si="147"/>
        <v>0</v>
      </c>
    </row>
    <row r="148" spans="1:16" ht="15" customHeight="1" x14ac:dyDescent="0.15">
      <c r="A148" s="3"/>
      <c r="B148" s="3"/>
      <c r="C148" s="27" t="s">
        <v>408</v>
      </c>
      <c r="D148" s="31">
        <f t="shared" si="134"/>
        <v>111</v>
      </c>
      <c r="E148" s="14">
        <f t="shared" ref="E148:P148" si="148">IF($D148=0,0,E361/$D148*100)</f>
        <v>24.324324324324326</v>
      </c>
      <c r="F148" s="14">
        <f t="shared" si="148"/>
        <v>8.1081081081081088</v>
      </c>
      <c r="G148" s="14">
        <f t="shared" si="148"/>
        <v>5.4054054054054053</v>
      </c>
      <c r="H148" s="14">
        <f t="shared" si="148"/>
        <v>14.414414414414415</v>
      </c>
      <c r="I148" s="14">
        <f t="shared" si="148"/>
        <v>21.621621621621621</v>
      </c>
      <c r="J148" s="14">
        <f t="shared" si="148"/>
        <v>0</v>
      </c>
      <c r="K148" s="14">
        <f t="shared" si="148"/>
        <v>5.4054054054054053</v>
      </c>
      <c r="L148" s="14">
        <f t="shared" si="148"/>
        <v>1.8018018018018018</v>
      </c>
      <c r="M148" s="14">
        <f t="shared" si="148"/>
        <v>0.90090090090090091</v>
      </c>
      <c r="N148" s="14">
        <f t="shared" si="148"/>
        <v>0.90090090090090091</v>
      </c>
      <c r="O148" s="14">
        <f t="shared" si="148"/>
        <v>17.117117117117118</v>
      </c>
      <c r="P148" s="14">
        <f t="shared" si="148"/>
        <v>0</v>
      </c>
    </row>
    <row r="149" spans="1:16" ht="15" customHeight="1" x14ac:dyDescent="0.15">
      <c r="A149" s="3"/>
      <c r="B149" s="3"/>
      <c r="C149" s="27" t="s">
        <v>409</v>
      </c>
      <c r="D149" s="31">
        <f t="shared" si="134"/>
        <v>30</v>
      </c>
      <c r="E149" s="14">
        <f t="shared" ref="E149:P149" si="149">IF($D149=0,0,E362/$D149*100)</f>
        <v>26.666666666666668</v>
      </c>
      <c r="F149" s="14">
        <f t="shared" si="149"/>
        <v>0</v>
      </c>
      <c r="G149" s="14">
        <f t="shared" si="149"/>
        <v>6.666666666666667</v>
      </c>
      <c r="H149" s="14">
        <f t="shared" si="149"/>
        <v>0</v>
      </c>
      <c r="I149" s="14">
        <f t="shared" si="149"/>
        <v>30</v>
      </c>
      <c r="J149" s="14">
        <f t="shared" si="149"/>
        <v>3.3333333333333335</v>
      </c>
      <c r="K149" s="14">
        <f t="shared" si="149"/>
        <v>3.3333333333333335</v>
      </c>
      <c r="L149" s="14">
        <f t="shared" si="149"/>
        <v>3.3333333333333335</v>
      </c>
      <c r="M149" s="14">
        <f t="shared" si="149"/>
        <v>0</v>
      </c>
      <c r="N149" s="14">
        <f t="shared" si="149"/>
        <v>10</v>
      </c>
      <c r="O149" s="14">
        <f t="shared" si="149"/>
        <v>16.666666666666664</v>
      </c>
      <c r="P149" s="14">
        <f t="shared" si="149"/>
        <v>0</v>
      </c>
    </row>
    <row r="150" spans="1:16" ht="15" customHeight="1" x14ac:dyDescent="0.15">
      <c r="A150" s="3"/>
      <c r="B150" s="3"/>
      <c r="C150" s="27" t="s">
        <v>410</v>
      </c>
      <c r="D150" s="31">
        <f t="shared" si="134"/>
        <v>75</v>
      </c>
      <c r="E150" s="14">
        <f t="shared" ref="E150:P150" si="150">IF($D150=0,0,E363/$D150*100)</f>
        <v>41.333333333333336</v>
      </c>
      <c r="F150" s="14">
        <f t="shared" si="150"/>
        <v>8</v>
      </c>
      <c r="G150" s="14">
        <f t="shared" si="150"/>
        <v>2.666666666666667</v>
      </c>
      <c r="H150" s="14">
        <f t="shared" si="150"/>
        <v>1.3333333333333335</v>
      </c>
      <c r="I150" s="14">
        <f t="shared" si="150"/>
        <v>17.333333333333336</v>
      </c>
      <c r="J150" s="14">
        <f t="shared" si="150"/>
        <v>0</v>
      </c>
      <c r="K150" s="14">
        <f t="shared" si="150"/>
        <v>4</v>
      </c>
      <c r="L150" s="14">
        <f t="shared" si="150"/>
        <v>1.3333333333333335</v>
      </c>
      <c r="M150" s="14">
        <f t="shared" si="150"/>
        <v>0</v>
      </c>
      <c r="N150" s="14">
        <f t="shared" si="150"/>
        <v>2.666666666666667</v>
      </c>
      <c r="O150" s="14">
        <f t="shared" si="150"/>
        <v>21.333333333333336</v>
      </c>
      <c r="P150" s="14">
        <f t="shared" si="150"/>
        <v>0</v>
      </c>
    </row>
    <row r="151" spans="1:16" ht="15" customHeight="1" x14ac:dyDescent="0.15">
      <c r="A151" s="3"/>
      <c r="B151" s="3"/>
      <c r="C151" s="27" t="s">
        <v>411</v>
      </c>
      <c r="D151" s="31">
        <f t="shared" si="134"/>
        <v>0</v>
      </c>
      <c r="E151" s="14">
        <f t="shared" ref="E151:P151" si="151">IF($D151=0,0,E364/$D151*100)</f>
        <v>0</v>
      </c>
      <c r="F151" s="14">
        <f t="shared" si="151"/>
        <v>0</v>
      </c>
      <c r="G151" s="14">
        <f t="shared" si="151"/>
        <v>0</v>
      </c>
      <c r="H151" s="14">
        <f t="shared" si="151"/>
        <v>0</v>
      </c>
      <c r="I151" s="14">
        <f t="shared" si="151"/>
        <v>0</v>
      </c>
      <c r="J151" s="14">
        <f t="shared" si="151"/>
        <v>0</v>
      </c>
      <c r="K151" s="14">
        <f t="shared" si="151"/>
        <v>0</v>
      </c>
      <c r="L151" s="14">
        <f t="shared" si="151"/>
        <v>0</v>
      </c>
      <c r="M151" s="14">
        <f t="shared" si="151"/>
        <v>0</v>
      </c>
      <c r="N151" s="14">
        <f t="shared" si="151"/>
        <v>0</v>
      </c>
      <c r="O151" s="14">
        <f t="shared" si="151"/>
        <v>0</v>
      </c>
      <c r="P151" s="14">
        <f t="shared" si="151"/>
        <v>0</v>
      </c>
    </row>
    <row r="152" spans="1:16" ht="15" customHeight="1" x14ac:dyDescent="0.15">
      <c r="A152" s="3"/>
      <c r="B152" s="3"/>
      <c r="C152" s="27" t="s">
        <v>412</v>
      </c>
      <c r="D152" s="31">
        <f t="shared" si="134"/>
        <v>46</v>
      </c>
      <c r="E152" s="14">
        <f t="shared" ref="E152:P152" si="152">IF($D152=0,0,E365/$D152*100)</f>
        <v>6.5217391304347823</v>
      </c>
      <c r="F152" s="14">
        <f t="shared" si="152"/>
        <v>10.869565217391305</v>
      </c>
      <c r="G152" s="14">
        <f t="shared" si="152"/>
        <v>2.1739130434782608</v>
      </c>
      <c r="H152" s="14">
        <f t="shared" si="152"/>
        <v>4.3478260869565215</v>
      </c>
      <c r="I152" s="14">
        <f t="shared" si="152"/>
        <v>30.434782608695656</v>
      </c>
      <c r="J152" s="14">
        <f t="shared" si="152"/>
        <v>2.1739130434782608</v>
      </c>
      <c r="K152" s="14">
        <f t="shared" si="152"/>
        <v>6.5217391304347823</v>
      </c>
      <c r="L152" s="14">
        <f t="shared" si="152"/>
        <v>2.1739130434782608</v>
      </c>
      <c r="M152" s="14">
        <f t="shared" si="152"/>
        <v>0</v>
      </c>
      <c r="N152" s="14">
        <f t="shared" si="152"/>
        <v>10.869565217391305</v>
      </c>
      <c r="O152" s="14">
        <f t="shared" si="152"/>
        <v>23.913043478260871</v>
      </c>
      <c r="P152" s="14">
        <f t="shared" si="152"/>
        <v>0</v>
      </c>
    </row>
    <row r="153" spans="1:16" ht="15" customHeight="1" x14ac:dyDescent="0.15">
      <c r="A153" s="3"/>
      <c r="B153" s="4"/>
      <c r="C153" s="28" t="s">
        <v>413</v>
      </c>
      <c r="D153" s="32">
        <f t="shared" si="134"/>
        <v>15</v>
      </c>
      <c r="E153" s="12">
        <f t="shared" ref="E153:P153" si="153">IF($D153=0,0,E366/$D153*100)</f>
        <v>13.333333333333334</v>
      </c>
      <c r="F153" s="12">
        <f t="shared" si="153"/>
        <v>20</v>
      </c>
      <c r="G153" s="12">
        <f t="shared" si="153"/>
        <v>0</v>
      </c>
      <c r="H153" s="12">
        <f t="shared" si="153"/>
        <v>33.333333333333329</v>
      </c>
      <c r="I153" s="12">
        <f t="shared" si="153"/>
        <v>6.666666666666667</v>
      </c>
      <c r="J153" s="12">
        <f t="shared" si="153"/>
        <v>0</v>
      </c>
      <c r="K153" s="12">
        <f t="shared" si="153"/>
        <v>20</v>
      </c>
      <c r="L153" s="12">
        <f t="shared" si="153"/>
        <v>0</v>
      </c>
      <c r="M153" s="12">
        <f t="shared" si="153"/>
        <v>0</v>
      </c>
      <c r="N153" s="12">
        <f t="shared" si="153"/>
        <v>0</v>
      </c>
      <c r="O153" s="12">
        <f t="shared" si="153"/>
        <v>6.666666666666667</v>
      </c>
      <c r="P153" s="12">
        <f t="shared" si="153"/>
        <v>0</v>
      </c>
    </row>
    <row r="154" spans="1:16" ht="15" customHeight="1" x14ac:dyDescent="0.15">
      <c r="A154" s="3"/>
      <c r="B154" s="24" t="s">
        <v>15</v>
      </c>
      <c r="C154" s="27" t="s">
        <v>402</v>
      </c>
      <c r="D154" s="31">
        <f t="shared" si="134"/>
        <v>1260</v>
      </c>
      <c r="E154" s="14">
        <f t="shared" ref="E154:P154" si="154">IF($D154=0,0,E367/$D154*100)</f>
        <v>9.5238095238095237</v>
      </c>
      <c r="F154" s="14">
        <f t="shared" si="154"/>
        <v>5.5555555555555554</v>
      </c>
      <c r="G154" s="14">
        <f t="shared" si="154"/>
        <v>7.1428571428571423</v>
      </c>
      <c r="H154" s="14">
        <f t="shared" si="154"/>
        <v>13.333333333333334</v>
      </c>
      <c r="I154" s="14">
        <f t="shared" si="154"/>
        <v>20.476190476190474</v>
      </c>
      <c r="J154" s="14">
        <f t="shared" si="154"/>
        <v>1.6666666666666667</v>
      </c>
      <c r="K154" s="14">
        <f t="shared" si="154"/>
        <v>18.412698412698415</v>
      </c>
      <c r="L154" s="14">
        <f t="shared" si="154"/>
        <v>0.79365079365079361</v>
      </c>
      <c r="M154" s="14">
        <f t="shared" si="154"/>
        <v>0</v>
      </c>
      <c r="N154" s="14">
        <f t="shared" si="154"/>
        <v>3.5714285714285712</v>
      </c>
      <c r="O154" s="14">
        <f t="shared" si="154"/>
        <v>18.650793650793652</v>
      </c>
      <c r="P154" s="14">
        <f t="shared" si="154"/>
        <v>0.87301587301587302</v>
      </c>
    </row>
    <row r="155" spans="1:16" ht="15" customHeight="1" x14ac:dyDescent="0.15">
      <c r="A155" s="3"/>
      <c r="B155" s="24" t="s">
        <v>16</v>
      </c>
      <c r="C155" s="27" t="s">
        <v>403</v>
      </c>
      <c r="D155" s="31">
        <f t="shared" si="134"/>
        <v>260</v>
      </c>
      <c r="E155" s="14">
        <f t="shared" ref="E155:P155" si="155">IF($D155=0,0,E368/$D155*100)</f>
        <v>16.153846153846153</v>
      </c>
      <c r="F155" s="14">
        <f t="shared" si="155"/>
        <v>5.384615384615385</v>
      </c>
      <c r="G155" s="14">
        <f t="shared" si="155"/>
        <v>7.3076923076923084</v>
      </c>
      <c r="H155" s="14">
        <f t="shared" si="155"/>
        <v>7.6923076923076925</v>
      </c>
      <c r="I155" s="14">
        <f t="shared" si="155"/>
        <v>24.615384615384617</v>
      </c>
      <c r="J155" s="14">
        <f t="shared" si="155"/>
        <v>1.5384615384615385</v>
      </c>
      <c r="K155" s="14">
        <f t="shared" si="155"/>
        <v>14.23076923076923</v>
      </c>
      <c r="L155" s="14">
        <f t="shared" si="155"/>
        <v>1.153846153846154</v>
      </c>
      <c r="M155" s="14">
        <f t="shared" si="155"/>
        <v>0</v>
      </c>
      <c r="N155" s="14">
        <f t="shared" si="155"/>
        <v>1.153846153846154</v>
      </c>
      <c r="O155" s="14">
        <f t="shared" si="155"/>
        <v>18.461538461538463</v>
      </c>
      <c r="P155" s="14">
        <f t="shared" si="155"/>
        <v>2.3076923076923079</v>
      </c>
    </row>
    <row r="156" spans="1:16" ht="15" customHeight="1" x14ac:dyDescent="0.15">
      <c r="A156" s="3"/>
      <c r="B156" s="24" t="s">
        <v>17</v>
      </c>
      <c r="C156" s="27" t="s">
        <v>404</v>
      </c>
      <c r="D156" s="31">
        <f t="shared" si="134"/>
        <v>17</v>
      </c>
      <c r="E156" s="14">
        <f t="shared" ref="E156:P156" si="156">IF($D156=0,0,E369/$D156*100)</f>
        <v>23.52941176470588</v>
      </c>
      <c r="F156" s="14">
        <f t="shared" si="156"/>
        <v>11.76470588235294</v>
      </c>
      <c r="G156" s="14">
        <f t="shared" si="156"/>
        <v>5.8823529411764701</v>
      </c>
      <c r="H156" s="14">
        <f t="shared" si="156"/>
        <v>11.76470588235294</v>
      </c>
      <c r="I156" s="14">
        <f t="shared" si="156"/>
        <v>23.52941176470588</v>
      </c>
      <c r="J156" s="14">
        <f t="shared" si="156"/>
        <v>0</v>
      </c>
      <c r="K156" s="14">
        <f t="shared" si="156"/>
        <v>11.76470588235294</v>
      </c>
      <c r="L156" s="14">
        <f t="shared" si="156"/>
        <v>11.76470588235294</v>
      </c>
      <c r="M156" s="14">
        <f t="shared" si="156"/>
        <v>0</v>
      </c>
      <c r="N156" s="14">
        <f t="shared" si="156"/>
        <v>0</v>
      </c>
      <c r="O156" s="14">
        <f t="shared" si="156"/>
        <v>0</v>
      </c>
      <c r="P156" s="14">
        <f t="shared" si="156"/>
        <v>0</v>
      </c>
    </row>
    <row r="157" spans="1:16" ht="15" customHeight="1" x14ac:dyDescent="0.15">
      <c r="A157" s="3"/>
      <c r="B157" s="24"/>
      <c r="C157" s="27" t="s">
        <v>405</v>
      </c>
      <c r="D157" s="31">
        <f t="shared" si="134"/>
        <v>53</v>
      </c>
      <c r="E157" s="14">
        <f t="shared" ref="E157:P157" si="157">IF($D157=0,0,E370/$D157*100)</f>
        <v>26.415094339622641</v>
      </c>
      <c r="F157" s="14">
        <f t="shared" si="157"/>
        <v>7.5471698113207548</v>
      </c>
      <c r="G157" s="14">
        <f t="shared" si="157"/>
        <v>7.5471698113207548</v>
      </c>
      <c r="H157" s="14">
        <f t="shared" si="157"/>
        <v>15.09433962264151</v>
      </c>
      <c r="I157" s="14">
        <f t="shared" si="157"/>
        <v>13.20754716981132</v>
      </c>
      <c r="J157" s="14">
        <f t="shared" si="157"/>
        <v>1.8867924528301887</v>
      </c>
      <c r="K157" s="14">
        <f t="shared" si="157"/>
        <v>9.433962264150944</v>
      </c>
      <c r="L157" s="14">
        <f t="shared" si="157"/>
        <v>3.7735849056603774</v>
      </c>
      <c r="M157" s="14">
        <f t="shared" si="157"/>
        <v>0</v>
      </c>
      <c r="N157" s="14">
        <f t="shared" si="157"/>
        <v>3.7735849056603774</v>
      </c>
      <c r="O157" s="14">
        <f t="shared" si="157"/>
        <v>9.433962264150944</v>
      </c>
      <c r="P157" s="14">
        <f t="shared" si="157"/>
        <v>1.8867924528301887</v>
      </c>
    </row>
    <row r="158" spans="1:16" ht="15" customHeight="1" x14ac:dyDescent="0.15">
      <c r="A158" s="3"/>
      <c r="B158" s="3"/>
      <c r="C158" s="27" t="s">
        <v>406</v>
      </c>
      <c r="D158" s="31">
        <f t="shared" si="134"/>
        <v>2</v>
      </c>
      <c r="E158" s="14">
        <f t="shared" ref="E158:P158" si="158">IF($D158=0,0,E371/$D158*100)</f>
        <v>0</v>
      </c>
      <c r="F158" s="14">
        <f t="shared" si="158"/>
        <v>0</v>
      </c>
      <c r="G158" s="14">
        <f t="shared" si="158"/>
        <v>50</v>
      </c>
      <c r="H158" s="14">
        <f t="shared" si="158"/>
        <v>0</v>
      </c>
      <c r="I158" s="14">
        <f t="shared" si="158"/>
        <v>0</v>
      </c>
      <c r="J158" s="14">
        <f t="shared" si="158"/>
        <v>0</v>
      </c>
      <c r="K158" s="14">
        <f t="shared" si="158"/>
        <v>0</v>
      </c>
      <c r="L158" s="14">
        <f t="shared" si="158"/>
        <v>0</v>
      </c>
      <c r="M158" s="14">
        <f t="shared" si="158"/>
        <v>0</v>
      </c>
      <c r="N158" s="14">
        <f t="shared" si="158"/>
        <v>0</v>
      </c>
      <c r="O158" s="14">
        <f t="shared" si="158"/>
        <v>50</v>
      </c>
      <c r="P158" s="14">
        <f t="shared" si="158"/>
        <v>0</v>
      </c>
    </row>
    <row r="159" spans="1:16" ht="15" customHeight="1" x14ac:dyDescent="0.15">
      <c r="A159" s="3"/>
      <c r="B159" s="3"/>
      <c r="C159" s="27" t="s">
        <v>407</v>
      </c>
      <c r="D159" s="31">
        <f t="shared" si="134"/>
        <v>60</v>
      </c>
      <c r="E159" s="14">
        <f t="shared" ref="E159:P159" si="159">IF($D159=0,0,E372/$D159*100)</f>
        <v>16.666666666666664</v>
      </c>
      <c r="F159" s="14">
        <f t="shared" si="159"/>
        <v>3.3333333333333335</v>
      </c>
      <c r="G159" s="14">
        <f t="shared" si="159"/>
        <v>10</v>
      </c>
      <c r="H159" s="14">
        <f t="shared" si="159"/>
        <v>6.666666666666667</v>
      </c>
      <c r="I159" s="14">
        <f t="shared" si="159"/>
        <v>16.666666666666664</v>
      </c>
      <c r="J159" s="14">
        <f t="shared" si="159"/>
        <v>0</v>
      </c>
      <c r="K159" s="14">
        <f t="shared" si="159"/>
        <v>10</v>
      </c>
      <c r="L159" s="14">
        <f t="shared" si="159"/>
        <v>0</v>
      </c>
      <c r="M159" s="14">
        <f t="shared" si="159"/>
        <v>0</v>
      </c>
      <c r="N159" s="14">
        <f t="shared" si="159"/>
        <v>6.666666666666667</v>
      </c>
      <c r="O159" s="14">
        <f t="shared" si="159"/>
        <v>28.333333333333332</v>
      </c>
      <c r="P159" s="14">
        <f t="shared" si="159"/>
        <v>1.6666666666666667</v>
      </c>
    </row>
    <row r="160" spans="1:16" ht="15" customHeight="1" x14ac:dyDescent="0.15">
      <c r="A160" s="3"/>
      <c r="B160" s="3"/>
      <c r="C160" s="27" t="s">
        <v>408</v>
      </c>
      <c r="D160" s="31">
        <f t="shared" si="134"/>
        <v>133</v>
      </c>
      <c r="E160" s="14">
        <f t="shared" ref="E160:P160" si="160">IF($D160=0,0,E373/$D160*100)</f>
        <v>18.796992481203006</v>
      </c>
      <c r="F160" s="14">
        <f t="shared" si="160"/>
        <v>7.518796992481203</v>
      </c>
      <c r="G160" s="14">
        <f t="shared" si="160"/>
        <v>7.518796992481203</v>
      </c>
      <c r="H160" s="14">
        <f t="shared" si="160"/>
        <v>12.030075187969924</v>
      </c>
      <c r="I160" s="14">
        <f t="shared" si="160"/>
        <v>25.563909774436087</v>
      </c>
      <c r="J160" s="14">
        <f t="shared" si="160"/>
        <v>0.75187969924812026</v>
      </c>
      <c r="K160" s="14">
        <f t="shared" si="160"/>
        <v>3.7593984962406015</v>
      </c>
      <c r="L160" s="14">
        <f t="shared" si="160"/>
        <v>1.5037593984962405</v>
      </c>
      <c r="M160" s="14">
        <f t="shared" si="160"/>
        <v>0</v>
      </c>
      <c r="N160" s="14">
        <f t="shared" si="160"/>
        <v>0.75187969924812026</v>
      </c>
      <c r="O160" s="14">
        <f t="shared" si="160"/>
        <v>18.796992481203006</v>
      </c>
      <c r="P160" s="14">
        <f t="shared" si="160"/>
        <v>3.007518796992481</v>
      </c>
    </row>
    <row r="161" spans="1:16" ht="15" customHeight="1" x14ac:dyDescent="0.15">
      <c r="A161" s="3"/>
      <c r="B161" s="3"/>
      <c r="C161" s="27" t="s">
        <v>409</v>
      </c>
      <c r="D161" s="31">
        <f t="shared" si="134"/>
        <v>26</v>
      </c>
      <c r="E161" s="14">
        <f t="shared" ref="E161:P161" si="161">IF($D161=0,0,E374/$D161*100)</f>
        <v>23.076923076923077</v>
      </c>
      <c r="F161" s="14">
        <f t="shared" si="161"/>
        <v>3.8461538461538463</v>
      </c>
      <c r="G161" s="14">
        <f t="shared" si="161"/>
        <v>7.6923076923076925</v>
      </c>
      <c r="H161" s="14">
        <f t="shared" si="161"/>
        <v>11.538461538461538</v>
      </c>
      <c r="I161" s="14">
        <f t="shared" si="161"/>
        <v>26.923076923076923</v>
      </c>
      <c r="J161" s="14">
        <f t="shared" si="161"/>
        <v>0</v>
      </c>
      <c r="K161" s="14">
        <f t="shared" si="161"/>
        <v>7.6923076923076925</v>
      </c>
      <c r="L161" s="14">
        <f t="shared" si="161"/>
        <v>0</v>
      </c>
      <c r="M161" s="14">
        <f t="shared" si="161"/>
        <v>0</v>
      </c>
      <c r="N161" s="14">
        <f t="shared" si="161"/>
        <v>0</v>
      </c>
      <c r="O161" s="14">
        <f t="shared" si="161"/>
        <v>15.384615384615385</v>
      </c>
      <c r="P161" s="14">
        <f t="shared" si="161"/>
        <v>3.8461538461538463</v>
      </c>
    </row>
    <row r="162" spans="1:16" ht="15" customHeight="1" x14ac:dyDescent="0.15">
      <c r="A162" s="3"/>
      <c r="B162" s="3"/>
      <c r="C162" s="27" t="s">
        <v>410</v>
      </c>
      <c r="D162" s="31">
        <f t="shared" si="134"/>
        <v>107</v>
      </c>
      <c r="E162" s="14">
        <f t="shared" ref="E162:P162" si="162">IF($D162=0,0,E375/$D162*100)</f>
        <v>25.233644859813083</v>
      </c>
      <c r="F162" s="14">
        <f t="shared" si="162"/>
        <v>6.5420560747663545</v>
      </c>
      <c r="G162" s="14">
        <f t="shared" si="162"/>
        <v>7.4766355140186906</v>
      </c>
      <c r="H162" s="14">
        <f t="shared" si="162"/>
        <v>14.018691588785046</v>
      </c>
      <c r="I162" s="14">
        <f t="shared" si="162"/>
        <v>20.5607476635514</v>
      </c>
      <c r="J162" s="14">
        <f t="shared" si="162"/>
        <v>0.93457943925233633</v>
      </c>
      <c r="K162" s="14">
        <f t="shared" si="162"/>
        <v>2.8037383177570092</v>
      </c>
      <c r="L162" s="14">
        <f t="shared" si="162"/>
        <v>1.8691588785046727</v>
      </c>
      <c r="M162" s="14">
        <f t="shared" si="162"/>
        <v>0</v>
      </c>
      <c r="N162" s="14">
        <f t="shared" si="162"/>
        <v>0</v>
      </c>
      <c r="O162" s="14">
        <f t="shared" si="162"/>
        <v>20.5607476635514</v>
      </c>
      <c r="P162" s="14">
        <f t="shared" si="162"/>
        <v>0</v>
      </c>
    </row>
    <row r="163" spans="1:16" ht="15" customHeight="1" x14ac:dyDescent="0.15">
      <c r="A163" s="3"/>
      <c r="B163" s="3"/>
      <c r="C163" s="27" t="s">
        <v>411</v>
      </c>
      <c r="D163" s="31">
        <f t="shared" si="134"/>
        <v>5</v>
      </c>
      <c r="E163" s="14">
        <f t="shared" ref="E163:P163" si="163">IF($D163=0,0,E376/$D163*100)</f>
        <v>0</v>
      </c>
      <c r="F163" s="14">
        <f t="shared" si="163"/>
        <v>40</v>
      </c>
      <c r="G163" s="14">
        <f t="shared" si="163"/>
        <v>60</v>
      </c>
      <c r="H163" s="14">
        <f t="shared" si="163"/>
        <v>0</v>
      </c>
      <c r="I163" s="14">
        <f t="shared" si="163"/>
        <v>0</v>
      </c>
      <c r="J163" s="14">
        <f t="shared" si="163"/>
        <v>0</v>
      </c>
      <c r="K163" s="14">
        <f t="shared" si="163"/>
        <v>0</v>
      </c>
      <c r="L163" s="14">
        <f t="shared" si="163"/>
        <v>0</v>
      </c>
      <c r="M163" s="14">
        <f t="shared" si="163"/>
        <v>0</v>
      </c>
      <c r="N163" s="14">
        <f t="shared" si="163"/>
        <v>0</v>
      </c>
      <c r="O163" s="14">
        <f t="shared" si="163"/>
        <v>0</v>
      </c>
      <c r="P163" s="14">
        <f t="shared" si="163"/>
        <v>0</v>
      </c>
    </row>
    <row r="164" spans="1:16" ht="15" customHeight="1" x14ac:dyDescent="0.15">
      <c r="A164" s="3"/>
      <c r="B164" s="3"/>
      <c r="C164" s="27" t="s">
        <v>412</v>
      </c>
      <c r="D164" s="31">
        <f t="shared" si="134"/>
        <v>60</v>
      </c>
      <c r="E164" s="14">
        <f t="shared" ref="E164:P164" si="164">IF($D164=0,0,E377/$D164*100)</f>
        <v>18.333333333333332</v>
      </c>
      <c r="F164" s="14">
        <f t="shared" si="164"/>
        <v>5</v>
      </c>
      <c r="G164" s="14">
        <f t="shared" si="164"/>
        <v>3.3333333333333335</v>
      </c>
      <c r="H164" s="14">
        <f t="shared" si="164"/>
        <v>6.666666666666667</v>
      </c>
      <c r="I164" s="14">
        <f t="shared" si="164"/>
        <v>26.666666666666668</v>
      </c>
      <c r="J164" s="14">
        <f t="shared" si="164"/>
        <v>3.3333333333333335</v>
      </c>
      <c r="K164" s="14">
        <f t="shared" si="164"/>
        <v>1.6666666666666667</v>
      </c>
      <c r="L164" s="14">
        <f t="shared" si="164"/>
        <v>6.666666666666667</v>
      </c>
      <c r="M164" s="14">
        <f t="shared" si="164"/>
        <v>0</v>
      </c>
      <c r="N164" s="14">
        <f t="shared" si="164"/>
        <v>0</v>
      </c>
      <c r="O164" s="14">
        <f t="shared" si="164"/>
        <v>26.666666666666668</v>
      </c>
      <c r="P164" s="14">
        <f t="shared" si="164"/>
        <v>1.6666666666666667</v>
      </c>
    </row>
    <row r="165" spans="1:16" ht="15" customHeight="1" x14ac:dyDescent="0.15">
      <c r="A165" s="3"/>
      <c r="B165" s="4"/>
      <c r="C165" s="28" t="s">
        <v>413</v>
      </c>
      <c r="D165" s="32">
        <f t="shared" si="134"/>
        <v>24</v>
      </c>
      <c r="E165" s="12">
        <f t="shared" ref="E165:P165" si="165">IF($D165=0,0,E378/$D165*100)</f>
        <v>25</v>
      </c>
      <c r="F165" s="12">
        <f t="shared" si="165"/>
        <v>0</v>
      </c>
      <c r="G165" s="12">
        <f t="shared" si="165"/>
        <v>8.3333333333333321</v>
      </c>
      <c r="H165" s="12">
        <f t="shared" si="165"/>
        <v>16.666666666666664</v>
      </c>
      <c r="I165" s="12">
        <f t="shared" si="165"/>
        <v>12.5</v>
      </c>
      <c r="J165" s="12">
        <f t="shared" si="165"/>
        <v>0</v>
      </c>
      <c r="K165" s="12">
        <f t="shared" si="165"/>
        <v>8.3333333333333321</v>
      </c>
      <c r="L165" s="12">
        <f t="shared" si="165"/>
        <v>0</v>
      </c>
      <c r="M165" s="12">
        <f t="shared" si="165"/>
        <v>0</v>
      </c>
      <c r="N165" s="12">
        <f t="shared" si="165"/>
        <v>4.1666666666666661</v>
      </c>
      <c r="O165" s="12">
        <f t="shared" si="165"/>
        <v>25</v>
      </c>
      <c r="P165" s="12">
        <f t="shared" si="165"/>
        <v>0</v>
      </c>
    </row>
    <row r="166" spans="1:16" ht="15" customHeight="1" x14ac:dyDescent="0.15">
      <c r="A166" s="3"/>
      <c r="B166" s="230" t="s">
        <v>18</v>
      </c>
      <c r="C166" s="27" t="s">
        <v>402</v>
      </c>
      <c r="D166" s="31">
        <f t="shared" si="134"/>
        <v>1325</v>
      </c>
      <c r="E166" s="14">
        <f t="shared" ref="E166:P166" si="166">IF($D166=0,0,E379/$D166*100)</f>
        <v>5.3584905660377355</v>
      </c>
      <c r="F166" s="14">
        <f t="shared" si="166"/>
        <v>3.7735849056603774</v>
      </c>
      <c r="G166" s="14">
        <f t="shared" si="166"/>
        <v>7.2452830188679247</v>
      </c>
      <c r="H166" s="14">
        <f t="shared" si="166"/>
        <v>11.169811320754718</v>
      </c>
      <c r="I166" s="14">
        <f t="shared" si="166"/>
        <v>18.867924528301888</v>
      </c>
      <c r="J166" s="14">
        <f t="shared" si="166"/>
        <v>3.1698113207547167</v>
      </c>
      <c r="K166" s="14">
        <f t="shared" si="166"/>
        <v>23.018867924528301</v>
      </c>
      <c r="L166" s="14">
        <f t="shared" si="166"/>
        <v>0.67924528301886788</v>
      </c>
      <c r="M166" s="14">
        <f t="shared" si="166"/>
        <v>0.15094339622641509</v>
      </c>
      <c r="N166" s="14">
        <f t="shared" si="166"/>
        <v>5.0566037735849054</v>
      </c>
      <c r="O166" s="14">
        <f t="shared" si="166"/>
        <v>20.754716981132077</v>
      </c>
      <c r="P166" s="14">
        <f t="shared" si="166"/>
        <v>0.75471698113207553</v>
      </c>
    </row>
    <row r="167" spans="1:16" ht="15" customHeight="1" x14ac:dyDescent="0.15">
      <c r="A167" s="3"/>
      <c r="B167" s="231"/>
      <c r="C167" s="27" t="s">
        <v>403</v>
      </c>
      <c r="D167" s="31">
        <f t="shared" si="134"/>
        <v>171</v>
      </c>
      <c r="E167" s="14">
        <f t="shared" ref="E167:P167" si="167">IF($D167=0,0,E380/$D167*100)</f>
        <v>9.9415204678362574</v>
      </c>
      <c r="F167" s="14">
        <f t="shared" si="167"/>
        <v>3.5087719298245612</v>
      </c>
      <c r="G167" s="14">
        <f t="shared" si="167"/>
        <v>7.0175438596491224</v>
      </c>
      <c r="H167" s="14">
        <f t="shared" si="167"/>
        <v>12.865497076023392</v>
      </c>
      <c r="I167" s="14">
        <f t="shared" si="167"/>
        <v>27.485380116959064</v>
      </c>
      <c r="J167" s="14">
        <f t="shared" si="167"/>
        <v>1.1695906432748537</v>
      </c>
      <c r="K167" s="14">
        <f t="shared" si="167"/>
        <v>15.204678362573098</v>
      </c>
      <c r="L167" s="14">
        <f t="shared" si="167"/>
        <v>2.3391812865497075</v>
      </c>
      <c r="M167" s="14">
        <f t="shared" si="167"/>
        <v>0</v>
      </c>
      <c r="N167" s="14">
        <f t="shared" si="167"/>
        <v>2.3391812865497075</v>
      </c>
      <c r="O167" s="14">
        <f t="shared" si="167"/>
        <v>18.128654970760234</v>
      </c>
      <c r="P167" s="14">
        <f t="shared" si="167"/>
        <v>0</v>
      </c>
    </row>
    <row r="168" spans="1:16" ht="15" customHeight="1" x14ac:dyDescent="0.15">
      <c r="A168" s="3"/>
      <c r="B168" s="231"/>
      <c r="C168" s="27" t="s">
        <v>404</v>
      </c>
      <c r="D168" s="31">
        <f t="shared" si="134"/>
        <v>7</v>
      </c>
      <c r="E168" s="14">
        <f t="shared" ref="E168:P168" si="168">IF($D168=0,0,E381/$D168*100)</f>
        <v>42.857142857142854</v>
      </c>
      <c r="F168" s="14">
        <f t="shared" si="168"/>
        <v>14.285714285714285</v>
      </c>
      <c r="G168" s="14">
        <f t="shared" si="168"/>
        <v>0</v>
      </c>
      <c r="H168" s="14">
        <f t="shared" si="168"/>
        <v>0</v>
      </c>
      <c r="I168" s="14">
        <f t="shared" si="168"/>
        <v>0</v>
      </c>
      <c r="J168" s="14">
        <f t="shared" si="168"/>
        <v>0</v>
      </c>
      <c r="K168" s="14">
        <f t="shared" si="168"/>
        <v>0</v>
      </c>
      <c r="L168" s="14">
        <f t="shared" si="168"/>
        <v>14.285714285714285</v>
      </c>
      <c r="M168" s="14">
        <f t="shared" si="168"/>
        <v>0</v>
      </c>
      <c r="N168" s="14">
        <f t="shared" si="168"/>
        <v>14.285714285714285</v>
      </c>
      <c r="O168" s="14">
        <f t="shared" si="168"/>
        <v>14.285714285714285</v>
      </c>
      <c r="P168" s="14">
        <f t="shared" si="168"/>
        <v>0</v>
      </c>
    </row>
    <row r="169" spans="1:16" ht="15" customHeight="1" x14ac:dyDescent="0.15">
      <c r="A169" s="3"/>
      <c r="B169" s="231"/>
      <c r="C169" s="27" t="s">
        <v>405</v>
      </c>
      <c r="D169" s="31">
        <f t="shared" si="134"/>
        <v>33</v>
      </c>
      <c r="E169" s="14">
        <f t="shared" ref="E169:P169" si="169">IF($D169=0,0,E382/$D169*100)</f>
        <v>18.181818181818183</v>
      </c>
      <c r="F169" s="14">
        <f t="shared" si="169"/>
        <v>18.181818181818183</v>
      </c>
      <c r="G169" s="14">
        <f t="shared" si="169"/>
        <v>3.0303030303030303</v>
      </c>
      <c r="H169" s="14">
        <f t="shared" si="169"/>
        <v>0</v>
      </c>
      <c r="I169" s="14">
        <f t="shared" si="169"/>
        <v>27.27272727272727</v>
      </c>
      <c r="J169" s="14">
        <f t="shared" si="169"/>
        <v>3.0303030303030303</v>
      </c>
      <c r="K169" s="14">
        <f t="shared" si="169"/>
        <v>3.0303030303030303</v>
      </c>
      <c r="L169" s="14">
        <f t="shared" si="169"/>
        <v>0</v>
      </c>
      <c r="M169" s="14">
        <f t="shared" si="169"/>
        <v>0</v>
      </c>
      <c r="N169" s="14">
        <f t="shared" si="169"/>
        <v>0</v>
      </c>
      <c r="O169" s="14">
        <f t="shared" si="169"/>
        <v>27.27272727272727</v>
      </c>
      <c r="P169" s="14">
        <f t="shared" si="169"/>
        <v>0</v>
      </c>
    </row>
    <row r="170" spans="1:16" ht="15" customHeight="1" x14ac:dyDescent="0.15">
      <c r="A170" s="3"/>
      <c r="B170" s="231"/>
      <c r="C170" s="27" t="s">
        <v>406</v>
      </c>
      <c r="D170" s="31">
        <f t="shared" si="134"/>
        <v>1</v>
      </c>
      <c r="E170" s="14">
        <f t="shared" ref="E170:P170" si="170">IF($D170=0,0,E383/$D170*100)</f>
        <v>100</v>
      </c>
      <c r="F170" s="14">
        <f t="shared" si="170"/>
        <v>0</v>
      </c>
      <c r="G170" s="14">
        <f t="shared" si="170"/>
        <v>0</v>
      </c>
      <c r="H170" s="14">
        <f t="shared" si="170"/>
        <v>0</v>
      </c>
      <c r="I170" s="14">
        <f t="shared" si="170"/>
        <v>0</v>
      </c>
      <c r="J170" s="14">
        <f t="shared" si="170"/>
        <v>0</v>
      </c>
      <c r="K170" s="14">
        <f t="shared" si="170"/>
        <v>0</v>
      </c>
      <c r="L170" s="14">
        <f t="shared" si="170"/>
        <v>0</v>
      </c>
      <c r="M170" s="14">
        <f t="shared" si="170"/>
        <v>0</v>
      </c>
      <c r="N170" s="14">
        <f t="shared" si="170"/>
        <v>0</v>
      </c>
      <c r="O170" s="14">
        <f t="shared" si="170"/>
        <v>0</v>
      </c>
      <c r="P170" s="14">
        <f t="shared" si="170"/>
        <v>0</v>
      </c>
    </row>
    <row r="171" spans="1:16" ht="15" customHeight="1" x14ac:dyDescent="0.15">
      <c r="A171" s="3"/>
      <c r="B171" s="3"/>
      <c r="C171" s="27" t="s">
        <v>407</v>
      </c>
      <c r="D171" s="31">
        <f t="shared" si="134"/>
        <v>52</v>
      </c>
      <c r="E171" s="14">
        <f t="shared" ref="E171:P171" si="171">IF($D171=0,0,E384/$D171*100)</f>
        <v>11.538461538461538</v>
      </c>
      <c r="F171" s="14">
        <f t="shared" si="171"/>
        <v>5.7692307692307692</v>
      </c>
      <c r="G171" s="14">
        <f t="shared" si="171"/>
        <v>3.8461538461538463</v>
      </c>
      <c r="H171" s="14">
        <f t="shared" si="171"/>
        <v>5.7692307692307692</v>
      </c>
      <c r="I171" s="14">
        <f t="shared" si="171"/>
        <v>26.923076923076923</v>
      </c>
      <c r="J171" s="14">
        <f t="shared" si="171"/>
        <v>0</v>
      </c>
      <c r="K171" s="14">
        <f t="shared" si="171"/>
        <v>11.538461538461538</v>
      </c>
      <c r="L171" s="14">
        <f t="shared" si="171"/>
        <v>3.8461538461538463</v>
      </c>
      <c r="M171" s="14">
        <f t="shared" si="171"/>
        <v>0</v>
      </c>
      <c r="N171" s="14">
        <f t="shared" si="171"/>
        <v>3.8461538461538463</v>
      </c>
      <c r="O171" s="14">
        <f t="shared" si="171"/>
        <v>25</v>
      </c>
      <c r="P171" s="14">
        <f t="shared" si="171"/>
        <v>1.9230769230769231</v>
      </c>
    </row>
    <row r="172" spans="1:16" ht="15" customHeight="1" x14ac:dyDescent="0.15">
      <c r="A172" s="3"/>
      <c r="B172" s="3"/>
      <c r="C172" s="27" t="s">
        <v>408</v>
      </c>
      <c r="D172" s="31">
        <f t="shared" si="134"/>
        <v>96</v>
      </c>
      <c r="E172" s="14">
        <f t="shared" ref="E172:P172" si="172">IF($D172=0,0,E385/$D172*100)</f>
        <v>15.625</v>
      </c>
      <c r="F172" s="14">
        <f t="shared" si="172"/>
        <v>8.3333333333333321</v>
      </c>
      <c r="G172" s="14">
        <f t="shared" si="172"/>
        <v>6.25</v>
      </c>
      <c r="H172" s="14">
        <f t="shared" si="172"/>
        <v>7.291666666666667</v>
      </c>
      <c r="I172" s="14">
        <f t="shared" si="172"/>
        <v>17.708333333333336</v>
      </c>
      <c r="J172" s="14">
        <f t="shared" si="172"/>
        <v>4.1666666666666661</v>
      </c>
      <c r="K172" s="14">
        <f t="shared" si="172"/>
        <v>11.458333333333332</v>
      </c>
      <c r="L172" s="14">
        <f t="shared" si="172"/>
        <v>3.125</v>
      </c>
      <c r="M172" s="14">
        <f t="shared" si="172"/>
        <v>0</v>
      </c>
      <c r="N172" s="14">
        <f t="shared" si="172"/>
        <v>1.0416666666666665</v>
      </c>
      <c r="O172" s="14">
        <f t="shared" si="172"/>
        <v>23.958333333333336</v>
      </c>
      <c r="P172" s="14">
        <f t="shared" si="172"/>
        <v>1.0416666666666665</v>
      </c>
    </row>
    <row r="173" spans="1:16" ht="15" customHeight="1" x14ac:dyDescent="0.15">
      <c r="A173" s="3"/>
      <c r="B173" s="3"/>
      <c r="C173" s="27" t="s">
        <v>409</v>
      </c>
      <c r="D173" s="31">
        <f t="shared" si="134"/>
        <v>23</v>
      </c>
      <c r="E173" s="14">
        <f t="shared" ref="E173:P173" si="173">IF($D173=0,0,E386/$D173*100)</f>
        <v>21.739130434782609</v>
      </c>
      <c r="F173" s="14">
        <f t="shared" si="173"/>
        <v>4.3478260869565215</v>
      </c>
      <c r="G173" s="14">
        <f t="shared" si="173"/>
        <v>0</v>
      </c>
      <c r="H173" s="14">
        <f t="shared" si="173"/>
        <v>8.695652173913043</v>
      </c>
      <c r="I173" s="14">
        <f t="shared" si="173"/>
        <v>21.739130434782609</v>
      </c>
      <c r="J173" s="14">
        <f t="shared" si="173"/>
        <v>0</v>
      </c>
      <c r="K173" s="14">
        <f t="shared" si="173"/>
        <v>8.695652173913043</v>
      </c>
      <c r="L173" s="14">
        <f t="shared" si="173"/>
        <v>4.3478260869565215</v>
      </c>
      <c r="M173" s="14">
        <f t="shared" si="173"/>
        <v>0</v>
      </c>
      <c r="N173" s="14">
        <f t="shared" si="173"/>
        <v>8.695652173913043</v>
      </c>
      <c r="O173" s="14">
        <f t="shared" si="173"/>
        <v>21.739130434782609</v>
      </c>
      <c r="P173" s="14">
        <f t="shared" si="173"/>
        <v>0</v>
      </c>
    </row>
    <row r="174" spans="1:16" ht="15" customHeight="1" x14ac:dyDescent="0.15">
      <c r="A174" s="3"/>
      <c r="B174" s="3"/>
      <c r="C174" s="27" t="s">
        <v>410</v>
      </c>
      <c r="D174" s="31">
        <f t="shared" si="134"/>
        <v>46</v>
      </c>
      <c r="E174" s="14">
        <f t="shared" ref="E174:P174" si="174">IF($D174=0,0,E387/$D174*100)</f>
        <v>26.086956521739129</v>
      </c>
      <c r="F174" s="14">
        <f t="shared" si="174"/>
        <v>8.695652173913043</v>
      </c>
      <c r="G174" s="14">
        <f t="shared" si="174"/>
        <v>2.1739130434782608</v>
      </c>
      <c r="H174" s="14">
        <f t="shared" si="174"/>
        <v>17.391304347826086</v>
      </c>
      <c r="I174" s="14">
        <f t="shared" si="174"/>
        <v>19.565217391304348</v>
      </c>
      <c r="J174" s="14">
        <f t="shared" si="174"/>
        <v>2.1739130434782608</v>
      </c>
      <c r="K174" s="14">
        <f t="shared" si="174"/>
        <v>4.3478260869565215</v>
      </c>
      <c r="L174" s="14">
        <f t="shared" si="174"/>
        <v>2.1739130434782608</v>
      </c>
      <c r="M174" s="14">
        <f t="shared" si="174"/>
        <v>0</v>
      </c>
      <c r="N174" s="14">
        <f t="shared" si="174"/>
        <v>0</v>
      </c>
      <c r="O174" s="14">
        <f t="shared" si="174"/>
        <v>10.869565217391305</v>
      </c>
      <c r="P174" s="14">
        <f t="shared" si="174"/>
        <v>6.5217391304347823</v>
      </c>
    </row>
    <row r="175" spans="1:16" ht="15" customHeight="1" x14ac:dyDescent="0.15">
      <c r="A175" s="3"/>
      <c r="B175" s="3"/>
      <c r="C175" s="27" t="s">
        <v>411</v>
      </c>
      <c r="D175" s="31">
        <f t="shared" si="134"/>
        <v>3</v>
      </c>
      <c r="E175" s="14">
        <f t="shared" ref="E175:P175" si="175">IF($D175=0,0,E388/$D175*100)</f>
        <v>100</v>
      </c>
      <c r="F175" s="14">
        <f t="shared" si="175"/>
        <v>0</v>
      </c>
      <c r="G175" s="14">
        <f t="shared" si="175"/>
        <v>0</v>
      </c>
      <c r="H175" s="14">
        <f t="shared" si="175"/>
        <v>0</v>
      </c>
      <c r="I175" s="14">
        <f t="shared" si="175"/>
        <v>0</v>
      </c>
      <c r="J175" s="14">
        <f t="shared" si="175"/>
        <v>0</v>
      </c>
      <c r="K175" s="14">
        <f t="shared" si="175"/>
        <v>0</v>
      </c>
      <c r="L175" s="14">
        <f t="shared" si="175"/>
        <v>0</v>
      </c>
      <c r="M175" s="14">
        <f t="shared" si="175"/>
        <v>0</v>
      </c>
      <c r="N175" s="14">
        <f t="shared" si="175"/>
        <v>0</v>
      </c>
      <c r="O175" s="14">
        <f t="shared" si="175"/>
        <v>0</v>
      </c>
      <c r="P175" s="14">
        <f t="shared" si="175"/>
        <v>0</v>
      </c>
    </row>
    <row r="176" spans="1:16" ht="15" customHeight="1" x14ac:dyDescent="0.15">
      <c r="A176" s="3"/>
      <c r="B176" s="3"/>
      <c r="C176" s="27" t="s">
        <v>412</v>
      </c>
      <c r="D176" s="31">
        <f t="shared" si="134"/>
        <v>38</v>
      </c>
      <c r="E176" s="14">
        <f t="shared" ref="E176:P176" si="176">IF($D176=0,0,E389/$D176*100)</f>
        <v>13.157894736842104</v>
      </c>
      <c r="F176" s="14">
        <f t="shared" si="176"/>
        <v>2.6315789473684208</v>
      </c>
      <c r="G176" s="14">
        <f t="shared" si="176"/>
        <v>0</v>
      </c>
      <c r="H176" s="14">
        <f t="shared" si="176"/>
        <v>5.2631578947368416</v>
      </c>
      <c r="I176" s="14">
        <f t="shared" si="176"/>
        <v>31.578947368421051</v>
      </c>
      <c r="J176" s="14">
        <f t="shared" si="176"/>
        <v>5.2631578947368416</v>
      </c>
      <c r="K176" s="14">
        <f t="shared" si="176"/>
        <v>5.2631578947368416</v>
      </c>
      <c r="L176" s="14">
        <f t="shared" si="176"/>
        <v>2.6315789473684208</v>
      </c>
      <c r="M176" s="14">
        <f t="shared" si="176"/>
        <v>0</v>
      </c>
      <c r="N176" s="14">
        <f t="shared" si="176"/>
        <v>0</v>
      </c>
      <c r="O176" s="14">
        <f t="shared" si="176"/>
        <v>28.947368421052634</v>
      </c>
      <c r="P176" s="14">
        <f t="shared" si="176"/>
        <v>5.2631578947368416</v>
      </c>
    </row>
    <row r="177" spans="1:16" ht="15" customHeight="1" x14ac:dyDescent="0.15">
      <c r="A177" s="6"/>
      <c r="B177" s="4"/>
      <c r="C177" s="28" t="s">
        <v>413</v>
      </c>
      <c r="D177" s="32">
        <f t="shared" si="134"/>
        <v>22</v>
      </c>
      <c r="E177" s="12">
        <f t="shared" ref="E177:P177" si="177">IF($D177=0,0,E390/$D177*100)</f>
        <v>9.0909090909090917</v>
      </c>
      <c r="F177" s="12">
        <f t="shared" si="177"/>
        <v>13.636363636363635</v>
      </c>
      <c r="G177" s="12">
        <f t="shared" si="177"/>
        <v>4.5454545454545459</v>
      </c>
      <c r="H177" s="12">
        <f t="shared" si="177"/>
        <v>18.181818181818183</v>
      </c>
      <c r="I177" s="12">
        <f t="shared" si="177"/>
        <v>9.0909090909090917</v>
      </c>
      <c r="J177" s="12">
        <f t="shared" si="177"/>
        <v>0</v>
      </c>
      <c r="K177" s="12">
        <f t="shared" si="177"/>
        <v>13.636363636363635</v>
      </c>
      <c r="L177" s="12">
        <f t="shared" si="177"/>
        <v>4.5454545454545459</v>
      </c>
      <c r="M177" s="12">
        <f t="shared" si="177"/>
        <v>0</v>
      </c>
      <c r="N177" s="12">
        <f t="shared" si="177"/>
        <v>4.5454545454545459</v>
      </c>
      <c r="O177" s="12">
        <f t="shared" si="177"/>
        <v>18.181818181818183</v>
      </c>
      <c r="P177" s="12">
        <f t="shared" si="177"/>
        <v>4.5454545454545459</v>
      </c>
    </row>
    <row r="178" spans="1:16" ht="15" customHeight="1" x14ac:dyDescent="0.15">
      <c r="A178" s="2" t="s">
        <v>366</v>
      </c>
      <c r="B178" s="23" t="s">
        <v>10</v>
      </c>
      <c r="C178" s="17" t="s">
        <v>374</v>
      </c>
      <c r="D178" s="30">
        <f t="shared" si="134"/>
        <v>2966</v>
      </c>
      <c r="E178" s="13">
        <f t="shared" ref="E178:P178" si="178">IF($D178=0,0,E391/$D178*100)</f>
        <v>12.306136210384357</v>
      </c>
      <c r="F178" s="13">
        <f t="shared" si="178"/>
        <v>5.4956169925826028</v>
      </c>
      <c r="G178" s="13">
        <f t="shared" si="178"/>
        <v>7.6871207012811871</v>
      </c>
      <c r="H178" s="13">
        <f t="shared" si="178"/>
        <v>10.552933243425489</v>
      </c>
      <c r="I178" s="13">
        <f t="shared" si="178"/>
        <v>21.139581928523263</v>
      </c>
      <c r="J178" s="13">
        <f t="shared" si="178"/>
        <v>2.3600809170600137</v>
      </c>
      <c r="K178" s="13">
        <f t="shared" si="178"/>
        <v>16.756574511126097</v>
      </c>
      <c r="L178" s="13">
        <f t="shared" si="178"/>
        <v>1.1800404585300068</v>
      </c>
      <c r="M178" s="13">
        <f t="shared" si="178"/>
        <v>6.7430883344571813E-2</v>
      </c>
      <c r="N178" s="13">
        <f t="shared" si="178"/>
        <v>2.7983816587997303</v>
      </c>
      <c r="O178" s="13">
        <f t="shared" si="178"/>
        <v>18.914362778152395</v>
      </c>
      <c r="P178" s="13">
        <f t="shared" si="178"/>
        <v>0.74173971679028994</v>
      </c>
    </row>
    <row r="179" spans="1:16" ht="15" customHeight="1" x14ac:dyDescent="0.15">
      <c r="A179" s="3" t="s">
        <v>367</v>
      </c>
      <c r="B179" s="24" t="s">
        <v>11</v>
      </c>
      <c r="C179" s="18" t="s">
        <v>375</v>
      </c>
      <c r="D179" s="31">
        <f t="shared" si="134"/>
        <v>1543</v>
      </c>
      <c r="E179" s="14">
        <f t="shared" ref="E179:P179" si="179">IF($D179=0,0,E392/$D179*100)</f>
        <v>12.443292287751134</v>
      </c>
      <c r="F179" s="14">
        <f t="shared" si="179"/>
        <v>3.6941023979261183</v>
      </c>
      <c r="G179" s="14">
        <f t="shared" si="179"/>
        <v>5.6383668178872322</v>
      </c>
      <c r="H179" s="14">
        <f t="shared" si="179"/>
        <v>11.989630589760207</v>
      </c>
      <c r="I179" s="14">
        <f t="shared" si="179"/>
        <v>17.433570965651331</v>
      </c>
      <c r="J179" s="14">
        <f t="shared" si="179"/>
        <v>1.3609850939727801</v>
      </c>
      <c r="K179" s="14">
        <f t="shared" si="179"/>
        <v>19.961114711600779</v>
      </c>
      <c r="L179" s="14">
        <f t="shared" si="179"/>
        <v>1.5554115359688918</v>
      </c>
      <c r="M179" s="14">
        <f t="shared" si="179"/>
        <v>0</v>
      </c>
      <c r="N179" s="14">
        <f t="shared" si="179"/>
        <v>5.6383668178872322</v>
      </c>
      <c r="O179" s="14">
        <f t="shared" si="179"/>
        <v>19.507453013609851</v>
      </c>
      <c r="P179" s="14">
        <f t="shared" si="179"/>
        <v>0.77770576798444591</v>
      </c>
    </row>
    <row r="180" spans="1:16" ht="15" customHeight="1" x14ac:dyDescent="0.15">
      <c r="A180" s="3"/>
      <c r="B180" s="24"/>
      <c r="C180" s="18" t="s">
        <v>376</v>
      </c>
      <c r="D180" s="31">
        <f t="shared" si="134"/>
        <v>857</v>
      </c>
      <c r="E180" s="14">
        <f t="shared" ref="E180:P180" si="180">IF($D180=0,0,E393/$D180*100)</f>
        <v>12.368728121353559</v>
      </c>
      <c r="F180" s="14">
        <f t="shared" si="180"/>
        <v>5.250875145857643</v>
      </c>
      <c r="G180" s="14">
        <f t="shared" si="180"/>
        <v>7.9346557759626606</v>
      </c>
      <c r="H180" s="14">
        <f t="shared" si="180"/>
        <v>9.9183197199533257</v>
      </c>
      <c r="I180" s="14">
        <f t="shared" si="180"/>
        <v>18.903150525087515</v>
      </c>
      <c r="J180" s="14">
        <f t="shared" si="180"/>
        <v>1.2835472578763127</v>
      </c>
      <c r="K180" s="14">
        <f t="shared" si="180"/>
        <v>18.319719953325556</v>
      </c>
      <c r="L180" s="14">
        <f t="shared" si="180"/>
        <v>1.7502917152858808</v>
      </c>
      <c r="M180" s="14">
        <f t="shared" si="180"/>
        <v>0.23337222870478411</v>
      </c>
      <c r="N180" s="14">
        <f t="shared" si="180"/>
        <v>3.6172695449241536</v>
      </c>
      <c r="O180" s="14">
        <f t="shared" si="180"/>
        <v>19.486581096849477</v>
      </c>
      <c r="P180" s="14">
        <f t="shared" si="180"/>
        <v>0.93348891481913643</v>
      </c>
    </row>
    <row r="181" spans="1:16" ht="15" customHeight="1" x14ac:dyDescent="0.15">
      <c r="A181" s="3"/>
      <c r="B181" s="24"/>
      <c r="C181" s="18" t="s">
        <v>377</v>
      </c>
      <c r="D181" s="31">
        <f t="shared" si="134"/>
        <v>537</v>
      </c>
      <c r="E181" s="14">
        <f t="shared" ref="E181:P181" si="181">IF($D181=0,0,E394/$D181*100)</f>
        <v>12.662942271880819</v>
      </c>
      <c r="F181" s="14">
        <f t="shared" si="181"/>
        <v>5.027932960893855</v>
      </c>
      <c r="G181" s="14">
        <f t="shared" si="181"/>
        <v>5.9590316573556796</v>
      </c>
      <c r="H181" s="14">
        <f t="shared" si="181"/>
        <v>12.662942271880819</v>
      </c>
      <c r="I181" s="14">
        <f t="shared" si="181"/>
        <v>18.063314711359403</v>
      </c>
      <c r="J181" s="14">
        <f t="shared" si="181"/>
        <v>1.6759776536312849</v>
      </c>
      <c r="K181" s="14">
        <f t="shared" si="181"/>
        <v>18.808193668528865</v>
      </c>
      <c r="L181" s="14">
        <f t="shared" si="181"/>
        <v>1.4897579143389199</v>
      </c>
      <c r="M181" s="14">
        <f t="shared" si="181"/>
        <v>0</v>
      </c>
      <c r="N181" s="14">
        <f t="shared" si="181"/>
        <v>5.2141527001862196</v>
      </c>
      <c r="O181" s="14">
        <f t="shared" si="181"/>
        <v>18.063314711359403</v>
      </c>
      <c r="P181" s="14">
        <f t="shared" si="181"/>
        <v>0.37243947858472998</v>
      </c>
    </row>
    <row r="182" spans="1:16" ht="15" customHeight="1" x14ac:dyDescent="0.15">
      <c r="A182" s="3"/>
      <c r="B182" s="25"/>
      <c r="C182" s="19" t="s">
        <v>24</v>
      </c>
      <c r="D182" s="32">
        <f t="shared" si="134"/>
        <v>35</v>
      </c>
      <c r="E182" s="12">
        <f t="shared" ref="E182:P182" si="182">IF($D182=0,0,E395/$D182*100)</f>
        <v>11.428571428571429</v>
      </c>
      <c r="F182" s="12">
        <f t="shared" si="182"/>
        <v>5.7142857142857144</v>
      </c>
      <c r="G182" s="12">
        <f t="shared" si="182"/>
        <v>2.8571428571428572</v>
      </c>
      <c r="H182" s="12">
        <f t="shared" si="182"/>
        <v>22.857142857142858</v>
      </c>
      <c r="I182" s="12">
        <f t="shared" si="182"/>
        <v>8.5714285714285712</v>
      </c>
      <c r="J182" s="12">
        <f t="shared" si="182"/>
        <v>0</v>
      </c>
      <c r="K182" s="12">
        <f t="shared" si="182"/>
        <v>14.285714285714285</v>
      </c>
      <c r="L182" s="12">
        <f t="shared" si="182"/>
        <v>0</v>
      </c>
      <c r="M182" s="12">
        <f t="shared" si="182"/>
        <v>0</v>
      </c>
      <c r="N182" s="12">
        <f t="shared" si="182"/>
        <v>0</v>
      </c>
      <c r="O182" s="12">
        <f t="shared" si="182"/>
        <v>20</v>
      </c>
      <c r="P182" s="12">
        <f t="shared" si="182"/>
        <v>14.285714285714285</v>
      </c>
    </row>
    <row r="183" spans="1:16" ht="15" customHeight="1" x14ac:dyDescent="0.15">
      <c r="A183" s="3"/>
      <c r="B183" s="24" t="s">
        <v>12</v>
      </c>
      <c r="C183" s="17" t="s">
        <v>374</v>
      </c>
      <c r="D183" s="31">
        <f t="shared" si="134"/>
        <v>911</v>
      </c>
      <c r="E183" s="14">
        <f t="shared" ref="E183:P183" si="183">IF($D183=0,0,E396/$D183*100)</f>
        <v>15.367727771679473</v>
      </c>
      <c r="F183" s="14">
        <f t="shared" si="183"/>
        <v>5.4884742041712409</v>
      </c>
      <c r="G183" s="14">
        <f t="shared" si="183"/>
        <v>7.9034028540065862</v>
      </c>
      <c r="H183" s="14">
        <f t="shared" si="183"/>
        <v>9.6597145993413829</v>
      </c>
      <c r="I183" s="14">
        <f t="shared" si="183"/>
        <v>19.209659714599344</v>
      </c>
      <c r="J183" s="14">
        <f t="shared" si="183"/>
        <v>2.3051591657519208</v>
      </c>
      <c r="K183" s="14">
        <f t="shared" si="183"/>
        <v>16.794731064763997</v>
      </c>
      <c r="L183" s="14">
        <f t="shared" si="183"/>
        <v>1.2074643249176729</v>
      </c>
      <c r="M183" s="14">
        <f t="shared" si="183"/>
        <v>0.10976948408342481</v>
      </c>
      <c r="N183" s="14">
        <f t="shared" si="183"/>
        <v>3.5126234906695939</v>
      </c>
      <c r="O183" s="14">
        <f t="shared" si="183"/>
        <v>18.111964873765093</v>
      </c>
      <c r="P183" s="14">
        <f t="shared" si="183"/>
        <v>0.32930845225027439</v>
      </c>
    </row>
    <row r="184" spans="1:16" ht="15" customHeight="1" x14ac:dyDescent="0.15">
      <c r="A184" s="3"/>
      <c r="B184" s="24" t="s">
        <v>13</v>
      </c>
      <c r="C184" s="18" t="s">
        <v>375</v>
      </c>
      <c r="D184" s="31">
        <f t="shared" si="134"/>
        <v>535</v>
      </c>
      <c r="E184" s="14">
        <f t="shared" ref="E184:P184" si="184">IF($D184=0,0,E397/$D184*100)</f>
        <v>16.261682242990656</v>
      </c>
      <c r="F184" s="14">
        <f t="shared" si="184"/>
        <v>2.990654205607477</v>
      </c>
      <c r="G184" s="14">
        <f t="shared" si="184"/>
        <v>4.8598130841121492</v>
      </c>
      <c r="H184" s="14">
        <f t="shared" si="184"/>
        <v>9.5327102803738324</v>
      </c>
      <c r="I184" s="14">
        <f t="shared" si="184"/>
        <v>16.261682242990656</v>
      </c>
      <c r="J184" s="14">
        <f t="shared" si="184"/>
        <v>0.74766355140186924</v>
      </c>
      <c r="K184" s="14">
        <f t="shared" si="184"/>
        <v>23.925233644859816</v>
      </c>
      <c r="L184" s="14">
        <f t="shared" si="184"/>
        <v>1.8691588785046727</v>
      </c>
      <c r="M184" s="14">
        <f t="shared" si="184"/>
        <v>0</v>
      </c>
      <c r="N184" s="14">
        <f t="shared" si="184"/>
        <v>6.5420560747663545</v>
      </c>
      <c r="O184" s="14">
        <f t="shared" si="184"/>
        <v>16.635514018691588</v>
      </c>
      <c r="P184" s="14">
        <f t="shared" si="184"/>
        <v>0.37383177570093462</v>
      </c>
    </row>
    <row r="185" spans="1:16" ht="15" customHeight="1" x14ac:dyDescent="0.15">
      <c r="A185" s="3"/>
      <c r="B185" s="24" t="s">
        <v>14</v>
      </c>
      <c r="C185" s="18" t="s">
        <v>376</v>
      </c>
      <c r="D185" s="31">
        <f t="shared" si="134"/>
        <v>285</v>
      </c>
      <c r="E185" s="14">
        <f t="shared" ref="E185:P185" si="185">IF($D185=0,0,E398/$D185*100)</f>
        <v>15.43859649122807</v>
      </c>
      <c r="F185" s="14">
        <f t="shared" si="185"/>
        <v>5.2631578947368416</v>
      </c>
      <c r="G185" s="14">
        <f t="shared" si="185"/>
        <v>8.0701754385964914</v>
      </c>
      <c r="H185" s="14">
        <f t="shared" si="185"/>
        <v>12.982456140350877</v>
      </c>
      <c r="I185" s="14">
        <f t="shared" si="185"/>
        <v>15.087719298245613</v>
      </c>
      <c r="J185" s="14">
        <f t="shared" si="185"/>
        <v>0.35087719298245612</v>
      </c>
      <c r="K185" s="14">
        <f t="shared" si="185"/>
        <v>15.789473684210526</v>
      </c>
      <c r="L185" s="14">
        <f t="shared" si="185"/>
        <v>2.1052631578947367</v>
      </c>
      <c r="M185" s="14">
        <f t="shared" si="185"/>
        <v>0.35087719298245612</v>
      </c>
      <c r="N185" s="14">
        <f t="shared" si="185"/>
        <v>4.5614035087719298</v>
      </c>
      <c r="O185" s="14">
        <f t="shared" si="185"/>
        <v>20</v>
      </c>
      <c r="P185" s="14">
        <f t="shared" si="185"/>
        <v>0</v>
      </c>
    </row>
    <row r="186" spans="1:16" ht="15" customHeight="1" x14ac:dyDescent="0.15">
      <c r="A186" s="3"/>
      <c r="B186" s="24"/>
      <c r="C186" s="18" t="s">
        <v>377</v>
      </c>
      <c r="D186" s="31">
        <f t="shared" si="134"/>
        <v>185</v>
      </c>
      <c r="E186" s="14">
        <f t="shared" ref="E186:P186" si="186">IF($D186=0,0,E399/$D186*100)</f>
        <v>15.675675675675677</v>
      </c>
      <c r="F186" s="14">
        <f t="shared" si="186"/>
        <v>4.3243243243243246</v>
      </c>
      <c r="G186" s="14">
        <f t="shared" si="186"/>
        <v>6.4864864864864868</v>
      </c>
      <c r="H186" s="14">
        <f t="shared" si="186"/>
        <v>10.27027027027027</v>
      </c>
      <c r="I186" s="14">
        <f t="shared" si="186"/>
        <v>15.675675675675677</v>
      </c>
      <c r="J186" s="14">
        <f t="shared" si="186"/>
        <v>0</v>
      </c>
      <c r="K186" s="14">
        <f t="shared" si="186"/>
        <v>25.945945945945947</v>
      </c>
      <c r="L186" s="14">
        <f t="shared" si="186"/>
        <v>2.7027027027027026</v>
      </c>
      <c r="M186" s="14">
        <f t="shared" si="186"/>
        <v>0</v>
      </c>
      <c r="N186" s="14">
        <f t="shared" si="186"/>
        <v>4.8648648648648649</v>
      </c>
      <c r="O186" s="14">
        <f t="shared" si="186"/>
        <v>14.054054054054054</v>
      </c>
      <c r="P186" s="14">
        <f t="shared" si="186"/>
        <v>0</v>
      </c>
    </row>
    <row r="187" spans="1:16" ht="15" customHeight="1" x14ac:dyDescent="0.15">
      <c r="A187" s="3"/>
      <c r="B187" s="25"/>
      <c r="C187" s="19" t="s">
        <v>24</v>
      </c>
      <c r="D187" s="32">
        <f t="shared" si="134"/>
        <v>10</v>
      </c>
      <c r="E187" s="12">
        <f t="shared" ref="E187:P187" si="187">IF($D187=0,0,E400/$D187*100)</f>
        <v>10</v>
      </c>
      <c r="F187" s="12">
        <f t="shared" si="187"/>
        <v>10</v>
      </c>
      <c r="G187" s="12">
        <f t="shared" si="187"/>
        <v>10</v>
      </c>
      <c r="H187" s="12">
        <f t="shared" si="187"/>
        <v>20</v>
      </c>
      <c r="I187" s="12">
        <f t="shared" si="187"/>
        <v>0</v>
      </c>
      <c r="J187" s="12">
        <f t="shared" si="187"/>
        <v>0</v>
      </c>
      <c r="K187" s="12">
        <f t="shared" si="187"/>
        <v>20</v>
      </c>
      <c r="L187" s="12">
        <f t="shared" si="187"/>
        <v>0</v>
      </c>
      <c r="M187" s="12">
        <f t="shared" si="187"/>
        <v>0</v>
      </c>
      <c r="N187" s="12">
        <f t="shared" si="187"/>
        <v>0</v>
      </c>
      <c r="O187" s="12">
        <f t="shared" si="187"/>
        <v>30</v>
      </c>
      <c r="P187" s="12">
        <f t="shared" si="187"/>
        <v>0</v>
      </c>
    </row>
    <row r="188" spans="1:16" ht="15" customHeight="1" x14ac:dyDescent="0.15">
      <c r="A188" s="3"/>
      <c r="B188" s="24" t="s">
        <v>15</v>
      </c>
      <c r="C188" s="17" t="s">
        <v>374</v>
      </c>
      <c r="D188" s="31">
        <f t="shared" si="134"/>
        <v>1065</v>
      </c>
      <c r="E188" s="14">
        <f t="shared" ref="E188:P188" si="188">IF($D188=0,0,E401/$D188*100)</f>
        <v>12.488262910798122</v>
      </c>
      <c r="F188" s="14">
        <f t="shared" si="188"/>
        <v>6.103286384976526</v>
      </c>
      <c r="G188" s="14">
        <f t="shared" si="188"/>
        <v>7.793427230046948</v>
      </c>
      <c r="H188" s="14">
        <f t="shared" si="188"/>
        <v>12.112676056338028</v>
      </c>
      <c r="I188" s="14">
        <f t="shared" si="188"/>
        <v>23.849765258215964</v>
      </c>
      <c r="J188" s="14">
        <f t="shared" si="188"/>
        <v>1.784037558685446</v>
      </c>
      <c r="K188" s="14">
        <f t="shared" si="188"/>
        <v>13.427230046948358</v>
      </c>
      <c r="L188" s="14">
        <f t="shared" si="188"/>
        <v>1.2206572769953052</v>
      </c>
      <c r="M188" s="14">
        <f t="shared" si="188"/>
        <v>0</v>
      </c>
      <c r="N188" s="14">
        <f t="shared" si="188"/>
        <v>2.15962441314554</v>
      </c>
      <c r="O188" s="14">
        <f t="shared" si="188"/>
        <v>17.934272300469484</v>
      </c>
      <c r="P188" s="14">
        <f t="shared" si="188"/>
        <v>1.1267605633802817</v>
      </c>
    </row>
    <row r="189" spans="1:16" ht="15" customHeight="1" x14ac:dyDescent="0.15">
      <c r="A189" s="3"/>
      <c r="B189" s="24" t="s">
        <v>16</v>
      </c>
      <c r="C189" s="18" t="s">
        <v>375</v>
      </c>
      <c r="D189" s="31">
        <f t="shared" si="134"/>
        <v>488</v>
      </c>
      <c r="E189" s="14">
        <f t="shared" ref="E189:P189" si="189">IF($D189=0,0,E402/$D189*100)</f>
        <v>13.524590163934427</v>
      </c>
      <c r="F189" s="14">
        <f t="shared" si="189"/>
        <v>5.5327868852459012</v>
      </c>
      <c r="G189" s="14">
        <f t="shared" si="189"/>
        <v>6.1475409836065573</v>
      </c>
      <c r="H189" s="14">
        <f t="shared" si="189"/>
        <v>14.139344262295081</v>
      </c>
      <c r="I189" s="14">
        <f t="shared" si="189"/>
        <v>17.622950819672131</v>
      </c>
      <c r="J189" s="14">
        <f t="shared" si="189"/>
        <v>0.81967213114754101</v>
      </c>
      <c r="K189" s="14">
        <f t="shared" si="189"/>
        <v>14.959016393442623</v>
      </c>
      <c r="L189" s="14">
        <f t="shared" si="189"/>
        <v>1.4344262295081966</v>
      </c>
      <c r="M189" s="14">
        <f t="shared" si="189"/>
        <v>0</v>
      </c>
      <c r="N189" s="14">
        <f t="shared" si="189"/>
        <v>3.6885245901639343</v>
      </c>
      <c r="O189" s="14">
        <f t="shared" si="189"/>
        <v>20.696721311475411</v>
      </c>
      <c r="P189" s="14">
        <f t="shared" si="189"/>
        <v>1.4344262295081966</v>
      </c>
    </row>
    <row r="190" spans="1:16" ht="15" customHeight="1" x14ac:dyDescent="0.15">
      <c r="A190" s="3"/>
      <c r="B190" s="24" t="s">
        <v>17</v>
      </c>
      <c r="C190" s="18" t="s">
        <v>376</v>
      </c>
      <c r="D190" s="31">
        <f t="shared" si="134"/>
        <v>279</v>
      </c>
      <c r="E190" s="14">
        <f t="shared" ref="E190:P190" si="190">IF($D190=0,0,E403/$D190*100)</f>
        <v>12.903225806451612</v>
      </c>
      <c r="F190" s="14">
        <f t="shared" si="190"/>
        <v>4.3010752688172049</v>
      </c>
      <c r="G190" s="14">
        <f t="shared" si="190"/>
        <v>8.2437275985663092</v>
      </c>
      <c r="H190" s="14">
        <f t="shared" si="190"/>
        <v>7.8853046594982077</v>
      </c>
      <c r="I190" s="14">
        <f t="shared" si="190"/>
        <v>20.43010752688172</v>
      </c>
      <c r="J190" s="14">
        <f t="shared" si="190"/>
        <v>1.4336917562724014</v>
      </c>
      <c r="K190" s="14">
        <f t="shared" si="190"/>
        <v>20.071684587813621</v>
      </c>
      <c r="L190" s="14">
        <f t="shared" si="190"/>
        <v>1.0752688172043012</v>
      </c>
      <c r="M190" s="14">
        <f t="shared" si="190"/>
        <v>0</v>
      </c>
      <c r="N190" s="14">
        <f t="shared" si="190"/>
        <v>2.8673835125448028</v>
      </c>
      <c r="O190" s="14">
        <f t="shared" si="190"/>
        <v>18.996415770609318</v>
      </c>
      <c r="P190" s="14">
        <f t="shared" si="190"/>
        <v>1.7921146953405016</v>
      </c>
    </row>
    <row r="191" spans="1:16" ht="15" customHeight="1" x14ac:dyDescent="0.15">
      <c r="A191" s="3"/>
      <c r="B191" s="24"/>
      <c r="C191" s="18" t="s">
        <v>377</v>
      </c>
      <c r="D191" s="31">
        <f t="shared" si="134"/>
        <v>164</v>
      </c>
      <c r="E191" s="14">
        <f t="shared" ref="E191:P191" si="191">IF($D191=0,0,E404/$D191*100)</f>
        <v>16.463414634146343</v>
      </c>
      <c r="F191" s="14">
        <f t="shared" si="191"/>
        <v>6.0975609756097562</v>
      </c>
      <c r="G191" s="14">
        <f t="shared" si="191"/>
        <v>7.3170731707317067</v>
      </c>
      <c r="H191" s="14">
        <f t="shared" si="191"/>
        <v>12.804878048780488</v>
      </c>
      <c r="I191" s="14">
        <f t="shared" si="191"/>
        <v>17.073170731707318</v>
      </c>
      <c r="J191" s="14">
        <f t="shared" si="191"/>
        <v>1.8292682926829267</v>
      </c>
      <c r="K191" s="14">
        <f t="shared" si="191"/>
        <v>13.414634146341465</v>
      </c>
      <c r="L191" s="14">
        <f t="shared" si="191"/>
        <v>1.2195121951219512</v>
      </c>
      <c r="M191" s="14">
        <f t="shared" si="191"/>
        <v>0</v>
      </c>
      <c r="N191" s="14">
        <f t="shared" si="191"/>
        <v>4.2682926829268295</v>
      </c>
      <c r="O191" s="14">
        <f t="shared" si="191"/>
        <v>18.902439024390244</v>
      </c>
      <c r="P191" s="14">
        <f t="shared" si="191"/>
        <v>0.6097560975609756</v>
      </c>
    </row>
    <row r="192" spans="1:16" ht="15" customHeight="1" x14ac:dyDescent="0.15">
      <c r="A192" s="3"/>
      <c r="B192" s="4"/>
      <c r="C192" s="19" t="s">
        <v>24</v>
      </c>
      <c r="D192" s="32">
        <f t="shared" si="134"/>
        <v>11</v>
      </c>
      <c r="E192" s="12">
        <f t="shared" ref="E192:P192" si="192">IF($D192=0,0,E405/$D192*100)</f>
        <v>27.27272727272727</v>
      </c>
      <c r="F192" s="12">
        <f t="shared" si="192"/>
        <v>9.0909090909090917</v>
      </c>
      <c r="G192" s="12">
        <f t="shared" si="192"/>
        <v>0</v>
      </c>
      <c r="H192" s="12">
        <f t="shared" si="192"/>
        <v>27.27272727272727</v>
      </c>
      <c r="I192" s="12">
        <f t="shared" si="192"/>
        <v>0</v>
      </c>
      <c r="J192" s="12">
        <f t="shared" si="192"/>
        <v>0</v>
      </c>
      <c r="K192" s="12">
        <f t="shared" si="192"/>
        <v>9.0909090909090917</v>
      </c>
      <c r="L192" s="12">
        <f t="shared" si="192"/>
        <v>0</v>
      </c>
      <c r="M192" s="12">
        <f t="shared" si="192"/>
        <v>0</v>
      </c>
      <c r="N192" s="12">
        <f t="shared" si="192"/>
        <v>0</v>
      </c>
      <c r="O192" s="12">
        <f t="shared" si="192"/>
        <v>27.27272727272727</v>
      </c>
      <c r="P192" s="12">
        <f t="shared" si="192"/>
        <v>0</v>
      </c>
    </row>
    <row r="193" spans="1:16" ht="15" customHeight="1" x14ac:dyDescent="0.15">
      <c r="A193" s="3"/>
      <c r="B193" s="230" t="s">
        <v>18</v>
      </c>
      <c r="C193" s="18" t="s">
        <v>374</v>
      </c>
      <c r="D193" s="31">
        <f t="shared" si="134"/>
        <v>907</v>
      </c>
      <c r="E193" s="14">
        <f t="shared" ref="E193:P193" si="193">IF($D193=0,0,E406/$D193*100)</f>
        <v>8.8202866593164266</v>
      </c>
      <c r="F193" s="14">
        <f t="shared" si="193"/>
        <v>5.2921719955898565</v>
      </c>
      <c r="G193" s="14">
        <f t="shared" si="193"/>
        <v>7.2767364939360535</v>
      </c>
      <c r="H193" s="14">
        <f t="shared" si="193"/>
        <v>9.4818081587651584</v>
      </c>
      <c r="I193" s="14">
        <f t="shared" si="193"/>
        <v>19.404630650496141</v>
      </c>
      <c r="J193" s="14">
        <f t="shared" si="193"/>
        <v>3.0871003307607494</v>
      </c>
      <c r="K193" s="14">
        <f t="shared" si="193"/>
        <v>20.507166482910694</v>
      </c>
      <c r="L193" s="14">
        <f t="shared" si="193"/>
        <v>1.2127894156560088</v>
      </c>
      <c r="M193" s="14">
        <f t="shared" si="193"/>
        <v>0.11025358324145534</v>
      </c>
      <c r="N193" s="14">
        <f t="shared" si="193"/>
        <v>3.0871003307607494</v>
      </c>
      <c r="O193" s="14">
        <f t="shared" si="193"/>
        <v>20.948180815876515</v>
      </c>
      <c r="P193" s="14">
        <f t="shared" si="193"/>
        <v>0.77177508269018735</v>
      </c>
    </row>
    <row r="194" spans="1:16" ht="15" customHeight="1" x14ac:dyDescent="0.15">
      <c r="A194" s="3"/>
      <c r="B194" s="231"/>
      <c r="C194" s="18" t="s">
        <v>375</v>
      </c>
      <c r="D194" s="31">
        <f t="shared" si="134"/>
        <v>466</v>
      </c>
      <c r="E194" s="14">
        <f t="shared" ref="E194:P194" si="194">IF($D194=0,0,E407/$D194*100)</f>
        <v>7.296137339055794</v>
      </c>
      <c r="F194" s="14">
        <f t="shared" si="194"/>
        <v>2.5751072961373391</v>
      </c>
      <c r="G194" s="14">
        <f t="shared" si="194"/>
        <v>5.7939914163090123</v>
      </c>
      <c r="H194" s="14">
        <f t="shared" si="194"/>
        <v>12.875536480686694</v>
      </c>
      <c r="I194" s="14">
        <f t="shared" si="194"/>
        <v>19.098712446351932</v>
      </c>
      <c r="J194" s="14">
        <f t="shared" si="194"/>
        <v>2.5751072961373391</v>
      </c>
      <c r="K194" s="14">
        <f t="shared" si="194"/>
        <v>20.600858369098713</v>
      </c>
      <c r="L194" s="14">
        <f t="shared" si="194"/>
        <v>1.2875536480686696</v>
      </c>
      <c r="M194" s="14">
        <f t="shared" si="194"/>
        <v>0</v>
      </c>
      <c r="N194" s="14">
        <f t="shared" si="194"/>
        <v>6.4377682403433472</v>
      </c>
      <c r="O194" s="14">
        <f t="shared" si="194"/>
        <v>20.815450643776824</v>
      </c>
      <c r="P194" s="14">
        <f t="shared" si="194"/>
        <v>0.64377682403433478</v>
      </c>
    </row>
    <row r="195" spans="1:16" ht="15" customHeight="1" x14ac:dyDescent="0.15">
      <c r="A195" s="3"/>
      <c r="B195" s="231"/>
      <c r="C195" s="18" t="s">
        <v>376</v>
      </c>
      <c r="D195" s="31">
        <f t="shared" si="134"/>
        <v>269</v>
      </c>
      <c r="E195" s="14">
        <f t="shared" ref="E195:P195" si="195">IF($D195=0,0,E408/$D195*100)</f>
        <v>8.1784386617100377</v>
      </c>
      <c r="F195" s="14">
        <f t="shared" si="195"/>
        <v>5.9479553903345721</v>
      </c>
      <c r="G195" s="14">
        <f t="shared" si="195"/>
        <v>7.4349442379182156</v>
      </c>
      <c r="H195" s="14">
        <f t="shared" si="195"/>
        <v>8.921933085501859</v>
      </c>
      <c r="I195" s="14">
        <f t="shared" si="195"/>
        <v>21.561338289962826</v>
      </c>
      <c r="J195" s="14">
        <f t="shared" si="195"/>
        <v>2.2304832713754648</v>
      </c>
      <c r="K195" s="14">
        <f t="shared" si="195"/>
        <v>19.330855018587361</v>
      </c>
      <c r="L195" s="14">
        <f t="shared" si="195"/>
        <v>1.8587360594795539</v>
      </c>
      <c r="M195" s="14">
        <f t="shared" si="195"/>
        <v>0.37174721189591076</v>
      </c>
      <c r="N195" s="14">
        <f t="shared" si="195"/>
        <v>3.3457249070631967</v>
      </c>
      <c r="O195" s="14">
        <f t="shared" si="195"/>
        <v>20.074349442379184</v>
      </c>
      <c r="P195" s="14">
        <f t="shared" si="195"/>
        <v>0.74349442379182151</v>
      </c>
    </row>
    <row r="196" spans="1:16" ht="15" customHeight="1" x14ac:dyDescent="0.15">
      <c r="A196" s="3"/>
      <c r="B196" s="231"/>
      <c r="C196" s="18" t="s">
        <v>377</v>
      </c>
      <c r="D196" s="31">
        <f t="shared" si="134"/>
        <v>161</v>
      </c>
      <c r="E196" s="14">
        <f t="shared" ref="E196:P196" si="196">IF($D196=0,0,E409/$D196*100)</f>
        <v>6.2111801242236027</v>
      </c>
      <c r="F196" s="14">
        <f t="shared" si="196"/>
        <v>4.3478260869565215</v>
      </c>
      <c r="G196" s="14">
        <f t="shared" si="196"/>
        <v>3.7267080745341614</v>
      </c>
      <c r="H196" s="14">
        <f t="shared" si="196"/>
        <v>14.285714285714285</v>
      </c>
      <c r="I196" s="14">
        <f t="shared" si="196"/>
        <v>24.22360248447205</v>
      </c>
      <c r="J196" s="14">
        <f t="shared" si="196"/>
        <v>3.7267080745341614</v>
      </c>
      <c r="K196" s="14">
        <f t="shared" si="196"/>
        <v>13.664596273291925</v>
      </c>
      <c r="L196" s="14">
        <f t="shared" si="196"/>
        <v>0.6211180124223602</v>
      </c>
      <c r="M196" s="14">
        <f t="shared" si="196"/>
        <v>0</v>
      </c>
      <c r="N196" s="14">
        <f t="shared" si="196"/>
        <v>6.8322981366459627</v>
      </c>
      <c r="O196" s="14">
        <f t="shared" si="196"/>
        <v>21.739130434782609</v>
      </c>
      <c r="P196" s="14">
        <f t="shared" si="196"/>
        <v>0.6211180124223602</v>
      </c>
    </row>
    <row r="197" spans="1:16" ht="15" customHeight="1" x14ac:dyDescent="0.15">
      <c r="A197" s="6"/>
      <c r="B197" s="232"/>
      <c r="C197" s="19" t="s">
        <v>24</v>
      </c>
      <c r="D197" s="32">
        <f t="shared" si="134"/>
        <v>14</v>
      </c>
      <c r="E197" s="12">
        <f t="shared" ref="E197:P197" si="197">IF($D197=0,0,E410/$D197*100)</f>
        <v>0</v>
      </c>
      <c r="F197" s="12">
        <f t="shared" si="197"/>
        <v>0</v>
      </c>
      <c r="G197" s="12">
        <f t="shared" si="197"/>
        <v>0</v>
      </c>
      <c r="H197" s="12">
        <f t="shared" si="197"/>
        <v>21.428571428571427</v>
      </c>
      <c r="I197" s="12">
        <f t="shared" si="197"/>
        <v>21.428571428571427</v>
      </c>
      <c r="J197" s="12">
        <f t="shared" si="197"/>
        <v>0</v>
      </c>
      <c r="K197" s="12">
        <f t="shared" si="197"/>
        <v>14.285714285714285</v>
      </c>
      <c r="L197" s="12">
        <f t="shared" si="197"/>
        <v>0</v>
      </c>
      <c r="M197" s="12">
        <f t="shared" si="197"/>
        <v>0</v>
      </c>
      <c r="N197" s="12">
        <f t="shared" si="197"/>
        <v>0</v>
      </c>
      <c r="O197" s="12">
        <f t="shared" si="197"/>
        <v>7.1428571428571423</v>
      </c>
      <c r="P197" s="12">
        <f t="shared" si="197"/>
        <v>35.714285714285715</v>
      </c>
    </row>
    <row r="198" spans="1:16" ht="21" customHeight="1" x14ac:dyDescent="0.15">
      <c r="A198" s="3" t="s">
        <v>370</v>
      </c>
      <c r="B198" s="23" t="s">
        <v>10</v>
      </c>
      <c r="C198" s="40" t="s">
        <v>380</v>
      </c>
      <c r="D198" s="31">
        <f t="shared" si="134"/>
        <v>2873</v>
      </c>
      <c r="E198" s="14">
        <f t="shared" ref="E198:P198" si="198">IF($D198=0,0,E411/$D198*100)</f>
        <v>12.982944657152801</v>
      </c>
      <c r="F198" s="14">
        <f t="shared" si="198"/>
        <v>5.4646710755308039</v>
      </c>
      <c r="G198" s="14">
        <f t="shared" si="198"/>
        <v>7.3094326487991648</v>
      </c>
      <c r="H198" s="14">
        <f t="shared" si="198"/>
        <v>13.435433344935607</v>
      </c>
      <c r="I198" s="14">
        <f t="shared" si="198"/>
        <v>23.599025408980161</v>
      </c>
      <c r="J198" s="14">
        <f t="shared" si="198"/>
        <v>2.0187956839540551</v>
      </c>
      <c r="K198" s="14">
        <f t="shared" si="198"/>
        <v>13.992342499129828</v>
      </c>
      <c r="L198" s="14">
        <f t="shared" si="198"/>
        <v>0.52210233205708323</v>
      </c>
      <c r="M198" s="14">
        <f t="shared" si="198"/>
        <v>3.4806822137138885E-2</v>
      </c>
      <c r="N198" s="14">
        <f t="shared" si="198"/>
        <v>2.4016707274625828</v>
      </c>
      <c r="O198" s="14">
        <f t="shared" si="198"/>
        <v>17.368604246432302</v>
      </c>
      <c r="P198" s="14">
        <f t="shared" si="198"/>
        <v>0.87017055342847194</v>
      </c>
    </row>
    <row r="199" spans="1:16" ht="21" customHeight="1" x14ac:dyDescent="0.15">
      <c r="A199" s="3" t="s">
        <v>371</v>
      </c>
      <c r="B199" s="24" t="s">
        <v>11</v>
      </c>
      <c r="C199" s="18" t="s">
        <v>381</v>
      </c>
      <c r="D199" s="31">
        <f t="shared" ref="D199:D213" si="199">D412</f>
        <v>2779</v>
      </c>
      <c r="E199" s="14">
        <f t="shared" ref="E199:P199" si="200">IF($D199=0,0,E412/$D199*100)</f>
        <v>11.514933429291112</v>
      </c>
      <c r="F199" s="14">
        <f t="shared" si="200"/>
        <v>4.3900683699172358</v>
      </c>
      <c r="G199" s="14">
        <f t="shared" si="200"/>
        <v>6.8369917236415976</v>
      </c>
      <c r="H199" s="14">
        <f t="shared" si="200"/>
        <v>8.8521050737675431</v>
      </c>
      <c r="I199" s="14">
        <f t="shared" si="200"/>
        <v>15.940985966174884</v>
      </c>
      <c r="J199" s="14">
        <f t="shared" si="200"/>
        <v>1.8351925152932709</v>
      </c>
      <c r="K199" s="14">
        <f t="shared" si="200"/>
        <v>21.374595178121627</v>
      </c>
      <c r="L199" s="14">
        <f t="shared" si="200"/>
        <v>2.2670025188916876</v>
      </c>
      <c r="M199" s="14">
        <f t="shared" si="200"/>
        <v>7.196833393306945E-2</v>
      </c>
      <c r="N199" s="14">
        <f t="shared" si="200"/>
        <v>5.3976250449802086</v>
      </c>
      <c r="O199" s="14">
        <f t="shared" si="200"/>
        <v>20.870816840590141</v>
      </c>
      <c r="P199" s="14">
        <f t="shared" si="200"/>
        <v>0.64771500539762505</v>
      </c>
    </row>
    <row r="200" spans="1:16" ht="21" customHeight="1" x14ac:dyDescent="0.15">
      <c r="A200" s="3" t="s">
        <v>372</v>
      </c>
      <c r="B200" s="3"/>
      <c r="C200" s="18" t="s">
        <v>382</v>
      </c>
      <c r="D200" s="31">
        <f t="shared" si="199"/>
        <v>268</v>
      </c>
      <c r="E200" s="14">
        <f t="shared" ref="E200:P200" si="201">IF($D200=0,0,E413/$D200*100)</f>
        <v>14.55223880597015</v>
      </c>
      <c r="F200" s="14">
        <f t="shared" si="201"/>
        <v>4.8507462686567164</v>
      </c>
      <c r="G200" s="14">
        <f t="shared" si="201"/>
        <v>5.9701492537313428</v>
      </c>
      <c r="H200" s="14">
        <f t="shared" si="201"/>
        <v>9.7014925373134329</v>
      </c>
      <c r="I200" s="14">
        <f t="shared" si="201"/>
        <v>13.432835820895523</v>
      </c>
      <c r="J200" s="14">
        <f t="shared" si="201"/>
        <v>0.74626865671641784</v>
      </c>
      <c r="K200" s="14">
        <f t="shared" si="201"/>
        <v>26.492537313432834</v>
      </c>
      <c r="L200" s="14">
        <f t="shared" si="201"/>
        <v>1.1194029850746268</v>
      </c>
      <c r="M200" s="14">
        <f t="shared" si="201"/>
        <v>0</v>
      </c>
      <c r="N200" s="14">
        <f t="shared" si="201"/>
        <v>2.9850746268656714</v>
      </c>
      <c r="O200" s="14">
        <f t="shared" si="201"/>
        <v>19.402985074626866</v>
      </c>
      <c r="P200" s="14">
        <f t="shared" si="201"/>
        <v>0.74626865671641784</v>
      </c>
    </row>
    <row r="201" spans="1:16" ht="21" customHeight="1" x14ac:dyDescent="0.15">
      <c r="A201" s="3"/>
      <c r="B201" s="4"/>
      <c r="C201" s="19" t="s">
        <v>24</v>
      </c>
      <c r="D201" s="32">
        <f t="shared" si="199"/>
        <v>18</v>
      </c>
      <c r="E201" s="12">
        <f t="shared" ref="E201:P201" si="202">IF($D201=0,0,E414/$D201*100)</f>
        <v>16.666666666666664</v>
      </c>
      <c r="F201" s="12">
        <f t="shared" si="202"/>
        <v>11.111111111111111</v>
      </c>
      <c r="G201" s="12">
        <f t="shared" si="202"/>
        <v>0</v>
      </c>
      <c r="H201" s="12">
        <f t="shared" si="202"/>
        <v>5.5555555555555554</v>
      </c>
      <c r="I201" s="12">
        <f t="shared" si="202"/>
        <v>5.5555555555555554</v>
      </c>
      <c r="J201" s="12">
        <f t="shared" si="202"/>
        <v>0</v>
      </c>
      <c r="K201" s="12">
        <f t="shared" si="202"/>
        <v>5.5555555555555554</v>
      </c>
      <c r="L201" s="12">
        <f t="shared" si="202"/>
        <v>5.5555555555555554</v>
      </c>
      <c r="M201" s="12">
        <f t="shared" si="202"/>
        <v>5.5555555555555554</v>
      </c>
      <c r="N201" s="12">
        <f t="shared" si="202"/>
        <v>11.111111111111111</v>
      </c>
      <c r="O201" s="12">
        <f t="shared" si="202"/>
        <v>11.111111111111111</v>
      </c>
      <c r="P201" s="12">
        <f t="shared" si="202"/>
        <v>22.222222222222221</v>
      </c>
    </row>
    <row r="202" spans="1:16" ht="21" customHeight="1" x14ac:dyDescent="0.15">
      <c r="A202" s="3"/>
      <c r="B202" s="24" t="s">
        <v>12</v>
      </c>
      <c r="C202" s="40" t="s">
        <v>380</v>
      </c>
      <c r="D202" s="31">
        <f t="shared" si="199"/>
        <v>845</v>
      </c>
      <c r="E202" s="14">
        <f t="shared" ref="E202:P202" si="203">IF($D202=0,0,E415/$D202*100)</f>
        <v>15.976331360946746</v>
      </c>
      <c r="F202" s="14">
        <f t="shared" si="203"/>
        <v>5.2071005917159763</v>
      </c>
      <c r="G202" s="14">
        <f t="shared" si="203"/>
        <v>6.5088757396449708</v>
      </c>
      <c r="H202" s="14">
        <f t="shared" si="203"/>
        <v>13.372781065088757</v>
      </c>
      <c r="I202" s="14">
        <f t="shared" si="203"/>
        <v>21.420118343195266</v>
      </c>
      <c r="J202" s="14">
        <f t="shared" si="203"/>
        <v>1.6568047337278107</v>
      </c>
      <c r="K202" s="14">
        <f t="shared" si="203"/>
        <v>14.911242603550296</v>
      </c>
      <c r="L202" s="14">
        <f t="shared" si="203"/>
        <v>0.82840236686390534</v>
      </c>
      <c r="M202" s="14">
        <f t="shared" si="203"/>
        <v>0.1183431952662722</v>
      </c>
      <c r="N202" s="14">
        <f t="shared" si="203"/>
        <v>2.4852071005917158</v>
      </c>
      <c r="O202" s="14">
        <f t="shared" si="203"/>
        <v>17.159763313609467</v>
      </c>
      <c r="P202" s="14">
        <f t="shared" si="203"/>
        <v>0.35502958579881655</v>
      </c>
    </row>
    <row r="203" spans="1:16" ht="21" customHeight="1" x14ac:dyDescent="0.15">
      <c r="A203" s="3"/>
      <c r="B203" s="24" t="s">
        <v>13</v>
      </c>
      <c r="C203" s="18" t="s">
        <v>381</v>
      </c>
      <c r="D203" s="31">
        <f t="shared" si="199"/>
        <v>974</v>
      </c>
      <c r="E203" s="14">
        <f t="shared" ref="E203:P203" si="204">IF($D203=0,0,E416/$D203*100)</f>
        <v>14.784394250513348</v>
      </c>
      <c r="F203" s="14">
        <f t="shared" si="204"/>
        <v>4.3121149897330593</v>
      </c>
      <c r="G203" s="14">
        <f t="shared" si="204"/>
        <v>7.2895277207392191</v>
      </c>
      <c r="H203" s="14">
        <f t="shared" si="204"/>
        <v>7.4948665297741277</v>
      </c>
      <c r="I203" s="14">
        <f t="shared" si="204"/>
        <v>14.168377823408623</v>
      </c>
      <c r="J203" s="14">
        <f t="shared" si="204"/>
        <v>1.2320328542094456</v>
      </c>
      <c r="K203" s="14">
        <f t="shared" si="204"/>
        <v>23.100616016427107</v>
      </c>
      <c r="L203" s="14">
        <f t="shared" si="204"/>
        <v>2.4640657084188913</v>
      </c>
      <c r="M203" s="14">
        <f t="shared" si="204"/>
        <v>0.10266940451745381</v>
      </c>
      <c r="N203" s="14">
        <f t="shared" si="204"/>
        <v>6.6735112936344976</v>
      </c>
      <c r="O203" s="14">
        <f t="shared" si="204"/>
        <v>18.172484599589321</v>
      </c>
      <c r="P203" s="14">
        <f t="shared" si="204"/>
        <v>0.20533880903490762</v>
      </c>
    </row>
    <row r="204" spans="1:16" ht="21" customHeight="1" x14ac:dyDescent="0.15">
      <c r="A204" s="3"/>
      <c r="B204" s="24" t="s">
        <v>14</v>
      </c>
      <c r="C204" s="18" t="s">
        <v>382</v>
      </c>
      <c r="D204" s="31">
        <f t="shared" si="199"/>
        <v>106</v>
      </c>
      <c r="E204" s="14">
        <f t="shared" ref="E204:P204" si="205">IF($D204=0,0,E417/$D204*100)</f>
        <v>20.754716981132077</v>
      </c>
      <c r="F204" s="14">
        <f t="shared" si="205"/>
        <v>2.8301886792452833</v>
      </c>
      <c r="G204" s="14">
        <f t="shared" si="205"/>
        <v>7.5471698113207548</v>
      </c>
      <c r="H204" s="14">
        <f t="shared" si="205"/>
        <v>10.377358490566039</v>
      </c>
      <c r="I204" s="14">
        <f t="shared" si="205"/>
        <v>14.150943396226415</v>
      </c>
      <c r="J204" s="14">
        <f t="shared" si="205"/>
        <v>0</v>
      </c>
      <c r="K204" s="14">
        <f t="shared" si="205"/>
        <v>23.584905660377359</v>
      </c>
      <c r="L204" s="14">
        <f t="shared" si="205"/>
        <v>0.94339622641509435</v>
      </c>
      <c r="M204" s="14">
        <f t="shared" si="205"/>
        <v>0</v>
      </c>
      <c r="N204" s="14">
        <f t="shared" si="205"/>
        <v>2.8301886792452833</v>
      </c>
      <c r="O204" s="14">
        <f t="shared" si="205"/>
        <v>16.981132075471699</v>
      </c>
      <c r="P204" s="14">
        <f t="shared" si="205"/>
        <v>0</v>
      </c>
    </row>
    <row r="205" spans="1:16" ht="21" customHeight="1" x14ac:dyDescent="0.15">
      <c r="A205" s="3"/>
      <c r="B205" s="4"/>
      <c r="C205" s="19" t="s">
        <v>24</v>
      </c>
      <c r="D205" s="32">
        <f t="shared" si="199"/>
        <v>1</v>
      </c>
      <c r="E205" s="12">
        <f t="shared" ref="E205:P205" si="206">IF($D205=0,0,E418/$D205*100)</f>
        <v>0</v>
      </c>
      <c r="F205" s="12">
        <f t="shared" si="206"/>
        <v>100</v>
      </c>
      <c r="G205" s="12">
        <f t="shared" si="206"/>
        <v>0</v>
      </c>
      <c r="H205" s="12">
        <f t="shared" si="206"/>
        <v>0</v>
      </c>
      <c r="I205" s="12">
        <f t="shared" si="206"/>
        <v>0</v>
      </c>
      <c r="J205" s="12">
        <f t="shared" si="206"/>
        <v>0</v>
      </c>
      <c r="K205" s="12">
        <f t="shared" si="206"/>
        <v>0</v>
      </c>
      <c r="L205" s="12">
        <f t="shared" si="206"/>
        <v>0</v>
      </c>
      <c r="M205" s="12">
        <f t="shared" si="206"/>
        <v>0</v>
      </c>
      <c r="N205" s="12">
        <f t="shared" si="206"/>
        <v>0</v>
      </c>
      <c r="O205" s="12">
        <f t="shared" si="206"/>
        <v>0</v>
      </c>
      <c r="P205" s="12">
        <f t="shared" si="206"/>
        <v>0</v>
      </c>
    </row>
    <row r="206" spans="1:16" ht="21" customHeight="1" x14ac:dyDescent="0.15">
      <c r="A206" s="3"/>
      <c r="B206" s="24" t="s">
        <v>15</v>
      </c>
      <c r="C206" s="40" t="s">
        <v>380</v>
      </c>
      <c r="D206" s="31">
        <f t="shared" si="199"/>
        <v>1074</v>
      </c>
      <c r="E206" s="14">
        <f t="shared" ref="E206:P206" si="207">IF($D206=0,0,E419/$D206*100)</f>
        <v>15.176908752327748</v>
      </c>
      <c r="F206" s="14">
        <f t="shared" si="207"/>
        <v>6.3314711359404097</v>
      </c>
      <c r="G206" s="14">
        <f t="shared" si="207"/>
        <v>8.1005586592178762</v>
      </c>
      <c r="H206" s="14">
        <f t="shared" si="207"/>
        <v>13.128491620111731</v>
      </c>
      <c r="I206" s="14">
        <f t="shared" si="207"/>
        <v>24.394785847299811</v>
      </c>
      <c r="J206" s="14">
        <f t="shared" si="207"/>
        <v>1.3035381750465549</v>
      </c>
      <c r="K206" s="14">
        <f t="shared" si="207"/>
        <v>11.080074487895716</v>
      </c>
      <c r="L206" s="14">
        <f t="shared" si="207"/>
        <v>0.18621973929236499</v>
      </c>
      <c r="M206" s="14">
        <f t="shared" si="207"/>
        <v>0</v>
      </c>
      <c r="N206" s="14">
        <f t="shared" si="207"/>
        <v>2.3277467411545625</v>
      </c>
      <c r="O206" s="14">
        <f t="shared" si="207"/>
        <v>16.759776536312849</v>
      </c>
      <c r="P206" s="14">
        <f t="shared" si="207"/>
        <v>1.2104283054003724</v>
      </c>
    </row>
    <row r="207" spans="1:16" ht="21" customHeight="1" x14ac:dyDescent="0.15">
      <c r="A207" s="3"/>
      <c r="B207" s="24" t="s">
        <v>16</v>
      </c>
      <c r="C207" s="18" t="s">
        <v>381</v>
      </c>
      <c r="D207" s="31">
        <f t="shared" si="199"/>
        <v>830</v>
      </c>
      <c r="E207" s="14">
        <f t="shared" ref="E207:P207" si="208">IF($D207=0,0,E420/$D207*100)</f>
        <v>10.602409638554217</v>
      </c>
      <c r="F207" s="14">
        <f t="shared" si="208"/>
        <v>4.9397590361445785</v>
      </c>
      <c r="G207" s="14">
        <f t="shared" si="208"/>
        <v>6.7469879518072293</v>
      </c>
      <c r="H207" s="14">
        <f t="shared" si="208"/>
        <v>11.204819277108435</v>
      </c>
      <c r="I207" s="14">
        <f t="shared" si="208"/>
        <v>18.313253012048193</v>
      </c>
      <c r="J207" s="14">
        <f t="shared" si="208"/>
        <v>1.8072289156626504</v>
      </c>
      <c r="K207" s="14">
        <f t="shared" si="208"/>
        <v>17.710843373493976</v>
      </c>
      <c r="L207" s="14">
        <f t="shared" si="208"/>
        <v>2.5301204819277108</v>
      </c>
      <c r="M207" s="14">
        <f t="shared" si="208"/>
        <v>0</v>
      </c>
      <c r="N207" s="14">
        <f t="shared" si="208"/>
        <v>3.3734939759036147</v>
      </c>
      <c r="O207" s="14">
        <f t="shared" si="208"/>
        <v>21.566265060240962</v>
      </c>
      <c r="P207" s="14">
        <f t="shared" si="208"/>
        <v>1.2048192771084338</v>
      </c>
    </row>
    <row r="208" spans="1:16" ht="21" customHeight="1" x14ac:dyDescent="0.15">
      <c r="A208" s="3"/>
      <c r="B208" s="24" t="s">
        <v>17</v>
      </c>
      <c r="C208" s="18" t="s">
        <v>382</v>
      </c>
      <c r="D208" s="31">
        <f t="shared" si="199"/>
        <v>96</v>
      </c>
      <c r="E208" s="14">
        <f t="shared" ref="E208:P208" si="209">IF($D208=0,0,E421/$D208*100)</f>
        <v>12.5</v>
      </c>
      <c r="F208" s="14">
        <f t="shared" si="209"/>
        <v>6.25</v>
      </c>
      <c r="G208" s="14">
        <f t="shared" si="209"/>
        <v>5.2083333333333339</v>
      </c>
      <c r="H208" s="14">
        <f t="shared" si="209"/>
        <v>10.416666666666668</v>
      </c>
      <c r="I208" s="14">
        <f t="shared" si="209"/>
        <v>10.416666666666668</v>
      </c>
      <c r="J208" s="14">
        <f t="shared" si="209"/>
        <v>1.0416666666666665</v>
      </c>
      <c r="K208" s="14">
        <f t="shared" si="209"/>
        <v>30.208333333333332</v>
      </c>
      <c r="L208" s="14">
        <f t="shared" si="209"/>
        <v>2.083333333333333</v>
      </c>
      <c r="M208" s="14">
        <f t="shared" si="209"/>
        <v>0</v>
      </c>
      <c r="N208" s="14">
        <f t="shared" si="209"/>
        <v>2.083333333333333</v>
      </c>
      <c r="O208" s="14">
        <f t="shared" si="209"/>
        <v>18.75</v>
      </c>
      <c r="P208" s="14">
        <f t="shared" si="209"/>
        <v>1.0416666666666665</v>
      </c>
    </row>
    <row r="209" spans="1:16" ht="21" customHeight="1" x14ac:dyDescent="0.15">
      <c r="A209" s="3"/>
      <c r="B209" s="4"/>
      <c r="C209" s="19" t="s">
        <v>24</v>
      </c>
      <c r="D209" s="32">
        <f t="shared" si="199"/>
        <v>7</v>
      </c>
      <c r="E209" s="12">
        <f t="shared" ref="E209:P209" si="210">IF($D209=0,0,E422/$D209*100)</f>
        <v>28.571428571428569</v>
      </c>
      <c r="F209" s="12">
        <f t="shared" si="210"/>
        <v>0</v>
      </c>
      <c r="G209" s="12">
        <f t="shared" si="210"/>
        <v>0</v>
      </c>
      <c r="H209" s="12">
        <f t="shared" si="210"/>
        <v>0</v>
      </c>
      <c r="I209" s="12">
        <f t="shared" si="210"/>
        <v>14.285714285714285</v>
      </c>
      <c r="J209" s="12">
        <f t="shared" si="210"/>
        <v>0</v>
      </c>
      <c r="K209" s="12">
        <f t="shared" si="210"/>
        <v>0</v>
      </c>
      <c r="L209" s="12">
        <f t="shared" si="210"/>
        <v>0</v>
      </c>
      <c r="M209" s="12">
        <f t="shared" si="210"/>
        <v>0</v>
      </c>
      <c r="N209" s="12">
        <f t="shared" si="210"/>
        <v>14.285714285714285</v>
      </c>
      <c r="O209" s="12">
        <f t="shared" si="210"/>
        <v>28.571428571428569</v>
      </c>
      <c r="P209" s="12">
        <f t="shared" si="210"/>
        <v>14.285714285714285</v>
      </c>
    </row>
    <row r="210" spans="1:16" ht="21" customHeight="1" x14ac:dyDescent="0.15">
      <c r="A210" s="3"/>
      <c r="B210" s="242" t="s">
        <v>18</v>
      </c>
      <c r="C210" s="40" t="s">
        <v>380</v>
      </c>
      <c r="D210" s="31">
        <f t="shared" si="199"/>
        <v>862</v>
      </c>
      <c r="E210" s="14">
        <f t="shared" ref="E210:P210" si="211">IF($D210=0,0,E423/$D210*100)</f>
        <v>7.5406032482598615</v>
      </c>
      <c r="F210" s="14">
        <f t="shared" si="211"/>
        <v>5.1044083526682131</v>
      </c>
      <c r="G210" s="14">
        <f t="shared" si="211"/>
        <v>6.8445475638051052</v>
      </c>
      <c r="H210" s="14">
        <f t="shared" si="211"/>
        <v>13.341067285382829</v>
      </c>
      <c r="I210" s="14">
        <f t="shared" si="211"/>
        <v>24.593967517401392</v>
      </c>
      <c r="J210" s="14">
        <f t="shared" si="211"/>
        <v>3.2482598607888629</v>
      </c>
      <c r="K210" s="14">
        <f t="shared" si="211"/>
        <v>16.241299303944317</v>
      </c>
      <c r="L210" s="14">
        <f t="shared" si="211"/>
        <v>0.6960556844547563</v>
      </c>
      <c r="M210" s="14">
        <f t="shared" si="211"/>
        <v>0</v>
      </c>
      <c r="N210" s="14">
        <f t="shared" si="211"/>
        <v>2.3201856148491879</v>
      </c>
      <c r="O210" s="14">
        <f t="shared" si="211"/>
        <v>19.141531322505799</v>
      </c>
      <c r="P210" s="14">
        <f t="shared" si="211"/>
        <v>0.92807424593967514</v>
      </c>
    </row>
    <row r="211" spans="1:16" ht="21" customHeight="1" x14ac:dyDescent="0.15">
      <c r="A211" s="3"/>
      <c r="B211" s="243"/>
      <c r="C211" s="18" t="s">
        <v>381</v>
      </c>
      <c r="D211" s="31">
        <f t="shared" si="199"/>
        <v>889</v>
      </c>
      <c r="E211" s="14">
        <f t="shared" ref="E211:P211" si="212">IF($D211=0,0,E424/$D211*100)</f>
        <v>8.6614173228346463</v>
      </c>
      <c r="F211" s="14">
        <f t="shared" si="212"/>
        <v>3.9370078740157481</v>
      </c>
      <c r="G211" s="14">
        <f t="shared" si="212"/>
        <v>6.4116985376827893</v>
      </c>
      <c r="H211" s="14">
        <f t="shared" si="212"/>
        <v>8.4364454443194603</v>
      </c>
      <c r="I211" s="14">
        <f t="shared" si="212"/>
        <v>16.085489313835772</v>
      </c>
      <c r="J211" s="14">
        <f t="shared" si="212"/>
        <v>2.5871766029246346</v>
      </c>
      <c r="K211" s="14">
        <f t="shared" si="212"/>
        <v>22.722159730033745</v>
      </c>
      <c r="L211" s="14">
        <f t="shared" si="212"/>
        <v>1.799775028121485</v>
      </c>
      <c r="M211" s="14">
        <f t="shared" si="212"/>
        <v>0.11248593925759282</v>
      </c>
      <c r="N211" s="14">
        <f t="shared" si="212"/>
        <v>6.1867266591676042</v>
      </c>
      <c r="O211" s="14">
        <f t="shared" si="212"/>
        <v>22.384701912260969</v>
      </c>
      <c r="P211" s="14">
        <f t="shared" si="212"/>
        <v>0.67491563554555678</v>
      </c>
    </row>
    <row r="212" spans="1:16" ht="21" customHeight="1" x14ac:dyDescent="0.15">
      <c r="A212" s="3"/>
      <c r="B212" s="243"/>
      <c r="C212" s="18" t="s">
        <v>382</v>
      </c>
      <c r="D212" s="31">
        <f t="shared" si="199"/>
        <v>56</v>
      </c>
      <c r="E212" s="14">
        <f t="shared" ref="E212:P212" si="213">IF($D212=0,0,E425/$D212*100)</f>
        <v>5.3571428571428568</v>
      </c>
      <c r="F212" s="14">
        <f t="shared" si="213"/>
        <v>5.3571428571428568</v>
      </c>
      <c r="G212" s="14">
        <f t="shared" si="213"/>
        <v>5.3571428571428568</v>
      </c>
      <c r="H212" s="14">
        <f t="shared" si="213"/>
        <v>8.9285714285714288</v>
      </c>
      <c r="I212" s="14">
        <f t="shared" si="213"/>
        <v>17.857142857142858</v>
      </c>
      <c r="J212" s="14">
        <f t="shared" si="213"/>
        <v>1.7857142857142856</v>
      </c>
      <c r="K212" s="14">
        <f t="shared" si="213"/>
        <v>26.785714285714285</v>
      </c>
      <c r="L212" s="14">
        <f t="shared" si="213"/>
        <v>0</v>
      </c>
      <c r="M212" s="14">
        <f t="shared" si="213"/>
        <v>0</v>
      </c>
      <c r="N212" s="14">
        <f t="shared" si="213"/>
        <v>3.5714285714285712</v>
      </c>
      <c r="O212" s="14">
        <f t="shared" si="213"/>
        <v>23.214285714285715</v>
      </c>
      <c r="P212" s="14">
        <f t="shared" si="213"/>
        <v>1.7857142857142856</v>
      </c>
    </row>
    <row r="213" spans="1:16" ht="21" customHeight="1" x14ac:dyDescent="0.15">
      <c r="A213" s="6"/>
      <c r="B213" s="244"/>
      <c r="C213" s="19" t="s">
        <v>24</v>
      </c>
      <c r="D213" s="32">
        <f t="shared" si="199"/>
        <v>10</v>
      </c>
      <c r="E213" s="12">
        <f t="shared" ref="E213:P213" si="214">IF($D213=0,0,E426/$D213*100)</f>
        <v>10</v>
      </c>
      <c r="F213" s="12">
        <f t="shared" si="214"/>
        <v>10</v>
      </c>
      <c r="G213" s="12">
        <f t="shared" si="214"/>
        <v>0</v>
      </c>
      <c r="H213" s="12">
        <f t="shared" si="214"/>
        <v>10</v>
      </c>
      <c r="I213" s="12">
        <f t="shared" si="214"/>
        <v>0</v>
      </c>
      <c r="J213" s="12">
        <f t="shared" si="214"/>
        <v>0</v>
      </c>
      <c r="K213" s="12">
        <f t="shared" si="214"/>
        <v>10</v>
      </c>
      <c r="L213" s="12">
        <f t="shared" si="214"/>
        <v>10</v>
      </c>
      <c r="M213" s="12">
        <f t="shared" si="214"/>
        <v>10</v>
      </c>
      <c r="N213" s="12">
        <f t="shared" si="214"/>
        <v>10</v>
      </c>
      <c r="O213" s="12">
        <f t="shared" si="214"/>
        <v>0</v>
      </c>
      <c r="P213" s="12">
        <f t="shared" si="214"/>
        <v>30</v>
      </c>
    </row>
    <row r="217" spans="1:16" ht="15" customHeight="1" x14ac:dyDescent="0.15">
      <c r="A217" s="7" t="s">
        <v>0</v>
      </c>
      <c r="B217" s="21"/>
      <c r="C217" s="8"/>
      <c r="D217" s="15">
        <v>5938</v>
      </c>
      <c r="E217" s="15">
        <v>735</v>
      </c>
      <c r="F217" s="15">
        <v>294</v>
      </c>
      <c r="G217" s="15">
        <v>416</v>
      </c>
      <c r="H217" s="15">
        <v>659</v>
      </c>
      <c r="I217" s="15">
        <v>1158</v>
      </c>
      <c r="J217" s="15">
        <v>111</v>
      </c>
      <c r="K217" s="15">
        <v>1068</v>
      </c>
      <c r="L217" s="15">
        <v>82</v>
      </c>
      <c r="M217" s="15">
        <v>4</v>
      </c>
      <c r="N217" s="15">
        <v>229</v>
      </c>
      <c r="O217" s="15">
        <v>1133</v>
      </c>
      <c r="P217" s="15">
        <v>49</v>
      </c>
    </row>
    <row r="218" spans="1:16" ht="15" customHeight="1" x14ac:dyDescent="0.15">
      <c r="A218" s="4"/>
      <c r="B218" s="22"/>
      <c r="C218" s="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</row>
    <row r="219" spans="1:16" ht="15" customHeight="1" x14ac:dyDescent="0.15">
      <c r="A219" s="2" t="s">
        <v>362</v>
      </c>
      <c r="B219" s="23" t="s">
        <v>10</v>
      </c>
      <c r="C219" s="17" t="s">
        <v>207</v>
      </c>
      <c r="D219" s="15">
        <v>79</v>
      </c>
      <c r="E219" s="15">
        <v>7</v>
      </c>
      <c r="F219" s="15">
        <v>7</v>
      </c>
      <c r="G219" s="15">
        <v>8</v>
      </c>
      <c r="H219" s="15">
        <v>7</v>
      </c>
      <c r="I219" s="15">
        <v>24</v>
      </c>
      <c r="J219" s="15">
        <v>0</v>
      </c>
      <c r="K219" s="15">
        <v>6</v>
      </c>
      <c r="L219" s="15">
        <v>0</v>
      </c>
      <c r="M219" s="15">
        <v>0</v>
      </c>
      <c r="N219" s="15">
        <v>0</v>
      </c>
      <c r="O219" s="15">
        <v>20</v>
      </c>
      <c r="P219" s="15">
        <v>0</v>
      </c>
    </row>
    <row r="220" spans="1:16" ht="15" customHeight="1" x14ac:dyDescent="0.15">
      <c r="A220" s="3" t="s">
        <v>206</v>
      </c>
      <c r="B220" s="24" t="s">
        <v>11</v>
      </c>
      <c r="C220" s="18" t="s">
        <v>208</v>
      </c>
      <c r="D220" s="15">
        <v>113</v>
      </c>
      <c r="E220" s="15">
        <v>14</v>
      </c>
      <c r="F220" s="15">
        <v>5</v>
      </c>
      <c r="G220" s="15">
        <v>12</v>
      </c>
      <c r="H220" s="15">
        <v>11</v>
      </c>
      <c r="I220" s="15">
        <v>28</v>
      </c>
      <c r="J220" s="15">
        <v>1</v>
      </c>
      <c r="K220" s="15">
        <v>8</v>
      </c>
      <c r="L220" s="15">
        <v>3</v>
      </c>
      <c r="M220" s="15">
        <v>0</v>
      </c>
      <c r="N220" s="15">
        <v>4</v>
      </c>
      <c r="O220" s="15">
        <v>27</v>
      </c>
      <c r="P220" s="15">
        <v>0</v>
      </c>
    </row>
    <row r="221" spans="1:16" ht="15" customHeight="1" x14ac:dyDescent="0.15">
      <c r="A221" s="3"/>
      <c r="B221" s="24"/>
      <c r="C221" s="18" t="s">
        <v>209</v>
      </c>
      <c r="D221" s="15">
        <v>231</v>
      </c>
      <c r="E221" s="15">
        <v>22</v>
      </c>
      <c r="F221" s="15">
        <v>13</v>
      </c>
      <c r="G221" s="15">
        <v>19</v>
      </c>
      <c r="H221" s="15">
        <v>19</v>
      </c>
      <c r="I221" s="15">
        <v>56</v>
      </c>
      <c r="J221" s="15">
        <v>8</v>
      </c>
      <c r="K221" s="15">
        <v>23</v>
      </c>
      <c r="L221" s="15">
        <v>7</v>
      </c>
      <c r="M221" s="15">
        <v>0</v>
      </c>
      <c r="N221" s="15">
        <v>10</v>
      </c>
      <c r="O221" s="15">
        <v>51</v>
      </c>
      <c r="P221" s="15">
        <v>3</v>
      </c>
    </row>
    <row r="222" spans="1:16" ht="15" customHeight="1" x14ac:dyDescent="0.15">
      <c r="A222" s="3"/>
      <c r="B222" s="24"/>
      <c r="C222" s="18" t="s">
        <v>210</v>
      </c>
      <c r="D222" s="15">
        <v>387</v>
      </c>
      <c r="E222" s="15">
        <v>46</v>
      </c>
      <c r="F222" s="15">
        <v>17</v>
      </c>
      <c r="G222" s="15">
        <v>26</v>
      </c>
      <c r="H222" s="15">
        <v>43</v>
      </c>
      <c r="I222" s="15">
        <v>88</v>
      </c>
      <c r="J222" s="15">
        <v>11</v>
      </c>
      <c r="K222" s="15">
        <v>54</v>
      </c>
      <c r="L222" s="15">
        <v>6</v>
      </c>
      <c r="M222" s="15">
        <v>1</v>
      </c>
      <c r="N222" s="15">
        <v>8</v>
      </c>
      <c r="O222" s="15">
        <v>80</v>
      </c>
      <c r="P222" s="15">
        <v>7</v>
      </c>
    </row>
    <row r="223" spans="1:16" ht="15" customHeight="1" x14ac:dyDescent="0.15">
      <c r="A223" s="3"/>
      <c r="B223" s="24"/>
      <c r="C223" s="18" t="s">
        <v>211</v>
      </c>
      <c r="D223" s="15">
        <v>800</v>
      </c>
      <c r="E223" s="15">
        <v>101</v>
      </c>
      <c r="F223" s="15">
        <v>32</v>
      </c>
      <c r="G223" s="15">
        <v>64</v>
      </c>
      <c r="H223" s="15">
        <v>88</v>
      </c>
      <c r="I223" s="15">
        <v>188</v>
      </c>
      <c r="J223" s="15">
        <v>11</v>
      </c>
      <c r="K223" s="15">
        <v>131</v>
      </c>
      <c r="L223" s="15">
        <v>7</v>
      </c>
      <c r="M223" s="15">
        <v>1</v>
      </c>
      <c r="N223" s="15">
        <v>35</v>
      </c>
      <c r="O223" s="15">
        <v>136</v>
      </c>
      <c r="P223" s="15">
        <v>6</v>
      </c>
    </row>
    <row r="224" spans="1:16" ht="15" customHeight="1" x14ac:dyDescent="0.15">
      <c r="A224" s="3"/>
      <c r="B224" s="24"/>
      <c r="C224" s="18" t="s">
        <v>212</v>
      </c>
      <c r="D224" s="15">
        <v>1362</v>
      </c>
      <c r="E224" s="15">
        <v>187</v>
      </c>
      <c r="F224" s="15">
        <v>75</v>
      </c>
      <c r="G224" s="15">
        <v>82</v>
      </c>
      <c r="H224" s="15">
        <v>135</v>
      </c>
      <c r="I224" s="15">
        <v>253</v>
      </c>
      <c r="J224" s="15">
        <v>22</v>
      </c>
      <c r="K224" s="15">
        <v>242</v>
      </c>
      <c r="L224" s="15">
        <v>15</v>
      </c>
      <c r="M224" s="15">
        <v>1</v>
      </c>
      <c r="N224" s="15">
        <v>61</v>
      </c>
      <c r="O224" s="15">
        <v>280</v>
      </c>
      <c r="P224" s="15">
        <v>9</v>
      </c>
    </row>
    <row r="225" spans="1:16" ht="15" customHeight="1" x14ac:dyDescent="0.15">
      <c r="A225" s="3"/>
      <c r="B225" s="24"/>
      <c r="C225" s="18" t="s">
        <v>213</v>
      </c>
      <c r="D225" s="15">
        <v>1478</v>
      </c>
      <c r="E225" s="15">
        <v>170</v>
      </c>
      <c r="F225" s="15">
        <v>70</v>
      </c>
      <c r="G225" s="15">
        <v>94</v>
      </c>
      <c r="H225" s="15">
        <v>182</v>
      </c>
      <c r="I225" s="15">
        <v>267</v>
      </c>
      <c r="J225" s="15">
        <v>25</v>
      </c>
      <c r="K225" s="15">
        <v>315</v>
      </c>
      <c r="L225" s="15">
        <v>22</v>
      </c>
      <c r="M225" s="15">
        <v>1</v>
      </c>
      <c r="N225" s="15">
        <v>55</v>
      </c>
      <c r="O225" s="15">
        <v>265</v>
      </c>
      <c r="P225" s="15">
        <v>12</v>
      </c>
    </row>
    <row r="226" spans="1:16" ht="15" customHeight="1" x14ac:dyDescent="0.15">
      <c r="A226" s="3"/>
      <c r="B226" s="24"/>
      <c r="C226" s="18" t="s">
        <v>353</v>
      </c>
      <c r="D226" s="15">
        <v>600</v>
      </c>
      <c r="E226" s="15">
        <v>101</v>
      </c>
      <c r="F226" s="15">
        <v>23</v>
      </c>
      <c r="G226" s="15">
        <v>37</v>
      </c>
      <c r="H226" s="15">
        <v>74</v>
      </c>
      <c r="I226" s="15">
        <v>87</v>
      </c>
      <c r="J226" s="15">
        <v>8</v>
      </c>
      <c r="K226" s="15">
        <v>130</v>
      </c>
      <c r="L226" s="15">
        <v>11</v>
      </c>
      <c r="M226" s="15">
        <v>0</v>
      </c>
      <c r="N226" s="15">
        <v>29</v>
      </c>
      <c r="O226" s="15">
        <v>97</v>
      </c>
      <c r="P226" s="15">
        <v>3</v>
      </c>
    </row>
    <row r="227" spans="1:16" ht="15" customHeight="1" x14ac:dyDescent="0.15">
      <c r="A227" s="3"/>
      <c r="B227" s="24"/>
      <c r="C227" s="18" t="s">
        <v>215</v>
      </c>
      <c r="D227" s="15">
        <v>83</v>
      </c>
      <c r="E227" s="15">
        <v>15</v>
      </c>
      <c r="F227" s="15">
        <v>1</v>
      </c>
      <c r="G227" s="15">
        <v>4</v>
      </c>
      <c r="H227" s="15">
        <v>7</v>
      </c>
      <c r="I227" s="15">
        <v>16</v>
      </c>
      <c r="J227" s="15">
        <v>1</v>
      </c>
      <c r="K227" s="15">
        <v>17</v>
      </c>
      <c r="L227" s="15">
        <v>2</v>
      </c>
      <c r="M227" s="15">
        <v>0</v>
      </c>
      <c r="N227" s="15">
        <v>3</v>
      </c>
      <c r="O227" s="15">
        <v>17</v>
      </c>
      <c r="P227" s="15">
        <v>0</v>
      </c>
    </row>
    <row r="228" spans="1:16" ht="15" customHeight="1" x14ac:dyDescent="0.15">
      <c r="A228" s="3"/>
      <c r="B228" s="25"/>
      <c r="C228" s="19" t="s">
        <v>24</v>
      </c>
      <c r="D228" s="15">
        <v>805</v>
      </c>
      <c r="E228" s="15">
        <v>72</v>
      </c>
      <c r="F228" s="15">
        <v>51</v>
      </c>
      <c r="G228" s="15">
        <v>70</v>
      </c>
      <c r="H228" s="15">
        <v>93</v>
      </c>
      <c r="I228" s="15">
        <v>151</v>
      </c>
      <c r="J228" s="15">
        <v>24</v>
      </c>
      <c r="K228" s="15">
        <v>142</v>
      </c>
      <c r="L228" s="15">
        <v>9</v>
      </c>
      <c r="M228" s="15">
        <v>0</v>
      </c>
      <c r="N228" s="15">
        <v>24</v>
      </c>
      <c r="O228" s="15">
        <v>160</v>
      </c>
      <c r="P228" s="15">
        <v>9</v>
      </c>
    </row>
    <row r="229" spans="1:16" ht="15" customHeight="1" x14ac:dyDescent="0.15">
      <c r="A229" s="3"/>
      <c r="B229" s="24" t="s">
        <v>12</v>
      </c>
      <c r="C229" s="17" t="s">
        <v>207</v>
      </c>
      <c r="D229" s="15">
        <v>9</v>
      </c>
      <c r="E229" s="15">
        <v>0</v>
      </c>
      <c r="F229" s="15">
        <v>0</v>
      </c>
      <c r="G229" s="15">
        <v>0</v>
      </c>
      <c r="H229" s="15">
        <v>3</v>
      </c>
      <c r="I229" s="15">
        <v>3</v>
      </c>
      <c r="J229" s="15">
        <v>0</v>
      </c>
      <c r="K229" s="15">
        <v>2</v>
      </c>
      <c r="L229" s="15">
        <v>0</v>
      </c>
      <c r="M229" s="15">
        <v>0</v>
      </c>
      <c r="N229" s="15">
        <v>0</v>
      </c>
      <c r="O229" s="15">
        <v>1</v>
      </c>
      <c r="P229" s="15">
        <v>0</v>
      </c>
    </row>
    <row r="230" spans="1:16" ht="15" customHeight="1" x14ac:dyDescent="0.15">
      <c r="A230" s="3"/>
      <c r="B230" s="24" t="s">
        <v>13</v>
      </c>
      <c r="C230" s="18" t="s">
        <v>208</v>
      </c>
      <c r="D230" s="15">
        <v>28</v>
      </c>
      <c r="E230" s="15">
        <v>5</v>
      </c>
      <c r="F230" s="15">
        <v>0</v>
      </c>
      <c r="G230" s="15">
        <v>3</v>
      </c>
      <c r="H230" s="15">
        <v>2</v>
      </c>
      <c r="I230" s="15">
        <v>9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9</v>
      </c>
      <c r="P230" s="15">
        <v>0</v>
      </c>
    </row>
    <row r="231" spans="1:16" ht="15" customHeight="1" x14ac:dyDescent="0.15">
      <c r="A231" s="3"/>
      <c r="B231" s="24" t="s">
        <v>14</v>
      </c>
      <c r="C231" s="18" t="s">
        <v>209</v>
      </c>
      <c r="D231" s="15">
        <v>34</v>
      </c>
      <c r="E231" s="15">
        <v>5</v>
      </c>
      <c r="F231" s="15">
        <v>0</v>
      </c>
      <c r="G231" s="15">
        <v>3</v>
      </c>
      <c r="H231" s="15">
        <v>3</v>
      </c>
      <c r="I231" s="15">
        <v>7</v>
      </c>
      <c r="J231" s="15">
        <v>1</v>
      </c>
      <c r="K231" s="15">
        <v>7</v>
      </c>
      <c r="L231" s="15">
        <v>2</v>
      </c>
      <c r="M231" s="15">
        <v>0</v>
      </c>
      <c r="N231" s="15">
        <v>3</v>
      </c>
      <c r="O231" s="15">
        <v>3</v>
      </c>
      <c r="P231" s="15">
        <v>0</v>
      </c>
    </row>
    <row r="232" spans="1:16" ht="15" customHeight="1" x14ac:dyDescent="0.15">
      <c r="A232" s="3"/>
      <c r="B232" s="24"/>
      <c r="C232" s="18" t="s">
        <v>210</v>
      </c>
      <c r="D232" s="15">
        <v>96</v>
      </c>
      <c r="E232" s="15">
        <v>17</v>
      </c>
      <c r="F232" s="15">
        <v>3</v>
      </c>
      <c r="G232" s="15">
        <v>8</v>
      </c>
      <c r="H232" s="15">
        <v>11</v>
      </c>
      <c r="I232" s="15">
        <v>21</v>
      </c>
      <c r="J232" s="15">
        <v>1</v>
      </c>
      <c r="K232" s="15">
        <v>15</v>
      </c>
      <c r="L232" s="15">
        <v>3</v>
      </c>
      <c r="M232" s="15">
        <v>1</v>
      </c>
      <c r="N232" s="15">
        <v>1</v>
      </c>
      <c r="O232" s="15">
        <v>15</v>
      </c>
      <c r="P232" s="15">
        <v>0</v>
      </c>
    </row>
    <row r="233" spans="1:16" ht="15" customHeight="1" x14ac:dyDescent="0.15">
      <c r="A233" s="3"/>
      <c r="B233" s="24"/>
      <c r="C233" s="18" t="s">
        <v>211</v>
      </c>
      <c r="D233" s="15">
        <v>246</v>
      </c>
      <c r="E233" s="15">
        <v>37</v>
      </c>
      <c r="F233" s="15">
        <v>14</v>
      </c>
      <c r="G233" s="15">
        <v>21</v>
      </c>
      <c r="H233" s="15">
        <v>28</v>
      </c>
      <c r="I233" s="15">
        <v>50</v>
      </c>
      <c r="J233" s="15">
        <v>1</v>
      </c>
      <c r="K233" s="15">
        <v>40</v>
      </c>
      <c r="L233" s="15">
        <v>2</v>
      </c>
      <c r="M233" s="15">
        <v>1</v>
      </c>
      <c r="N233" s="15">
        <v>12</v>
      </c>
      <c r="O233" s="15">
        <v>40</v>
      </c>
      <c r="P233" s="15">
        <v>0</v>
      </c>
    </row>
    <row r="234" spans="1:16" ht="15" customHeight="1" x14ac:dyDescent="0.15">
      <c r="A234" s="3"/>
      <c r="B234" s="24"/>
      <c r="C234" s="18" t="s">
        <v>212</v>
      </c>
      <c r="D234" s="15">
        <v>478</v>
      </c>
      <c r="E234" s="15">
        <v>80</v>
      </c>
      <c r="F234" s="15">
        <v>30</v>
      </c>
      <c r="G234" s="15">
        <v>28</v>
      </c>
      <c r="H234" s="15">
        <v>42</v>
      </c>
      <c r="I234" s="15">
        <v>85</v>
      </c>
      <c r="J234" s="15">
        <v>6</v>
      </c>
      <c r="K234" s="15">
        <v>80</v>
      </c>
      <c r="L234" s="15">
        <v>7</v>
      </c>
      <c r="M234" s="15">
        <v>0</v>
      </c>
      <c r="N234" s="15">
        <v>27</v>
      </c>
      <c r="O234" s="15">
        <v>91</v>
      </c>
      <c r="P234" s="15">
        <v>2</v>
      </c>
    </row>
    <row r="235" spans="1:16" ht="15" customHeight="1" x14ac:dyDescent="0.15">
      <c r="A235" s="3"/>
      <c r="B235" s="24"/>
      <c r="C235" s="18" t="s">
        <v>213</v>
      </c>
      <c r="D235" s="15">
        <v>572</v>
      </c>
      <c r="E235" s="15">
        <v>83</v>
      </c>
      <c r="F235" s="15">
        <v>24</v>
      </c>
      <c r="G235" s="15">
        <v>44</v>
      </c>
      <c r="H235" s="15">
        <v>57</v>
      </c>
      <c r="I235" s="15">
        <v>88</v>
      </c>
      <c r="J235" s="15">
        <v>6</v>
      </c>
      <c r="K235" s="15">
        <v>131</v>
      </c>
      <c r="L235" s="15">
        <v>7</v>
      </c>
      <c r="M235" s="15">
        <v>0</v>
      </c>
      <c r="N235" s="15">
        <v>21</v>
      </c>
      <c r="O235" s="15">
        <v>108</v>
      </c>
      <c r="P235" s="15">
        <v>3</v>
      </c>
    </row>
    <row r="236" spans="1:16" ht="15" customHeight="1" x14ac:dyDescent="0.15">
      <c r="A236" s="3"/>
      <c r="B236" s="24"/>
      <c r="C236" s="18" t="s">
        <v>353</v>
      </c>
      <c r="D236" s="15">
        <v>250</v>
      </c>
      <c r="E236" s="15">
        <v>47</v>
      </c>
      <c r="F236" s="15">
        <v>6</v>
      </c>
      <c r="G236" s="15">
        <v>18</v>
      </c>
      <c r="H236" s="15">
        <v>27</v>
      </c>
      <c r="I236" s="15">
        <v>34</v>
      </c>
      <c r="J236" s="15">
        <v>5</v>
      </c>
      <c r="K236" s="15">
        <v>59</v>
      </c>
      <c r="L236" s="15">
        <v>6</v>
      </c>
      <c r="M236" s="15">
        <v>0</v>
      </c>
      <c r="N236" s="15">
        <v>15</v>
      </c>
      <c r="O236" s="15">
        <v>33</v>
      </c>
      <c r="P236" s="15">
        <v>0</v>
      </c>
    </row>
    <row r="237" spans="1:16" ht="15" customHeight="1" x14ac:dyDescent="0.15">
      <c r="A237" s="3"/>
      <c r="B237" s="24"/>
      <c r="C237" s="18" t="s">
        <v>215</v>
      </c>
      <c r="D237" s="15">
        <v>40</v>
      </c>
      <c r="E237" s="15">
        <v>6</v>
      </c>
      <c r="F237" s="15">
        <v>0</v>
      </c>
      <c r="G237" s="15">
        <v>0</v>
      </c>
      <c r="H237" s="15">
        <v>4</v>
      </c>
      <c r="I237" s="15">
        <v>5</v>
      </c>
      <c r="J237" s="15">
        <v>1</v>
      </c>
      <c r="K237" s="15">
        <v>12</v>
      </c>
      <c r="L237" s="15">
        <v>2</v>
      </c>
      <c r="M237" s="15">
        <v>0</v>
      </c>
      <c r="N237" s="15">
        <v>3</v>
      </c>
      <c r="O237" s="15">
        <v>7</v>
      </c>
      <c r="P237" s="15">
        <v>0</v>
      </c>
    </row>
    <row r="238" spans="1:16" ht="15" customHeight="1" x14ac:dyDescent="0.15">
      <c r="A238" s="3"/>
      <c r="B238" s="25"/>
      <c r="C238" s="19" t="s">
        <v>24</v>
      </c>
      <c r="D238" s="15">
        <v>173</v>
      </c>
      <c r="E238" s="15">
        <v>21</v>
      </c>
      <c r="F238" s="15">
        <v>13</v>
      </c>
      <c r="G238" s="15">
        <v>9</v>
      </c>
      <c r="H238" s="15">
        <v>20</v>
      </c>
      <c r="I238" s="15">
        <v>32</v>
      </c>
      <c r="J238" s="15">
        <v>5</v>
      </c>
      <c r="K238" s="15">
        <v>30</v>
      </c>
      <c r="L238" s="15">
        <v>3</v>
      </c>
      <c r="M238" s="15">
        <v>0</v>
      </c>
      <c r="N238" s="15">
        <v>7</v>
      </c>
      <c r="O238" s="15">
        <v>33</v>
      </c>
      <c r="P238" s="15">
        <v>0</v>
      </c>
    </row>
    <row r="239" spans="1:16" ht="15" customHeight="1" x14ac:dyDescent="0.15">
      <c r="A239" s="3"/>
      <c r="B239" s="24" t="s">
        <v>15</v>
      </c>
      <c r="C239" s="17" t="s">
        <v>207</v>
      </c>
      <c r="D239" s="15">
        <v>48</v>
      </c>
      <c r="E239" s="15">
        <v>4</v>
      </c>
      <c r="F239" s="15">
        <v>4</v>
      </c>
      <c r="G239" s="15">
        <v>5</v>
      </c>
      <c r="H239" s="15">
        <v>4</v>
      </c>
      <c r="I239" s="15">
        <v>16</v>
      </c>
      <c r="J239" s="15">
        <v>0</v>
      </c>
      <c r="K239" s="15">
        <v>1</v>
      </c>
      <c r="L239" s="15">
        <v>0</v>
      </c>
      <c r="M239" s="15">
        <v>0</v>
      </c>
      <c r="N239" s="15">
        <v>0</v>
      </c>
      <c r="O239" s="15">
        <v>14</v>
      </c>
      <c r="P239" s="15">
        <v>0</v>
      </c>
    </row>
    <row r="240" spans="1:16" ht="15" customHeight="1" x14ac:dyDescent="0.15">
      <c r="A240" s="3"/>
      <c r="B240" s="24" t="s">
        <v>16</v>
      </c>
      <c r="C240" s="18" t="s">
        <v>208</v>
      </c>
      <c r="D240" s="15">
        <v>58</v>
      </c>
      <c r="E240" s="15">
        <v>6</v>
      </c>
      <c r="F240" s="15">
        <v>4</v>
      </c>
      <c r="G240" s="15">
        <v>6</v>
      </c>
      <c r="H240" s="15">
        <v>5</v>
      </c>
      <c r="I240" s="15">
        <v>11</v>
      </c>
      <c r="J240" s="15">
        <v>1</v>
      </c>
      <c r="K240" s="15">
        <v>4</v>
      </c>
      <c r="L240" s="15">
        <v>3</v>
      </c>
      <c r="M240" s="15">
        <v>0</v>
      </c>
      <c r="N240" s="15">
        <v>3</v>
      </c>
      <c r="O240" s="15">
        <v>15</v>
      </c>
      <c r="P240" s="15">
        <v>0</v>
      </c>
    </row>
    <row r="241" spans="1:16" ht="15" customHeight="1" x14ac:dyDescent="0.15">
      <c r="A241" s="3"/>
      <c r="B241" s="24" t="s">
        <v>17</v>
      </c>
      <c r="C241" s="18" t="s">
        <v>209</v>
      </c>
      <c r="D241" s="15">
        <v>105</v>
      </c>
      <c r="E241" s="15">
        <v>12</v>
      </c>
      <c r="F241" s="15">
        <v>7</v>
      </c>
      <c r="G241" s="15">
        <v>10</v>
      </c>
      <c r="H241" s="15">
        <v>9</v>
      </c>
      <c r="I241" s="15">
        <v>26</v>
      </c>
      <c r="J241" s="15">
        <v>3</v>
      </c>
      <c r="K241" s="15">
        <v>4</v>
      </c>
      <c r="L241" s="15">
        <v>3</v>
      </c>
      <c r="M241" s="15">
        <v>0</v>
      </c>
      <c r="N241" s="15">
        <v>3</v>
      </c>
      <c r="O241" s="15">
        <v>25</v>
      </c>
      <c r="P241" s="15">
        <v>3</v>
      </c>
    </row>
    <row r="242" spans="1:16" ht="15" customHeight="1" x14ac:dyDescent="0.15">
      <c r="A242" s="3"/>
      <c r="B242" s="24"/>
      <c r="C242" s="18" t="s">
        <v>210</v>
      </c>
      <c r="D242" s="15">
        <v>172</v>
      </c>
      <c r="E242" s="15">
        <v>21</v>
      </c>
      <c r="F242" s="15">
        <v>9</v>
      </c>
      <c r="G242" s="15">
        <v>14</v>
      </c>
      <c r="H242" s="15">
        <v>17</v>
      </c>
      <c r="I242" s="15">
        <v>42</v>
      </c>
      <c r="J242" s="15">
        <v>6</v>
      </c>
      <c r="K242" s="15">
        <v>21</v>
      </c>
      <c r="L242" s="15">
        <v>2</v>
      </c>
      <c r="M242" s="15">
        <v>0</v>
      </c>
      <c r="N242" s="15">
        <v>2</v>
      </c>
      <c r="O242" s="15">
        <v>35</v>
      </c>
      <c r="P242" s="15">
        <v>3</v>
      </c>
    </row>
    <row r="243" spans="1:16" ht="15" customHeight="1" x14ac:dyDescent="0.15">
      <c r="A243" s="3"/>
      <c r="B243" s="24"/>
      <c r="C243" s="18" t="s">
        <v>211</v>
      </c>
      <c r="D243" s="15">
        <v>294</v>
      </c>
      <c r="E243" s="15">
        <v>41</v>
      </c>
      <c r="F243" s="15">
        <v>7</v>
      </c>
      <c r="G243" s="15">
        <v>25</v>
      </c>
      <c r="H243" s="15">
        <v>38</v>
      </c>
      <c r="I243" s="15">
        <v>72</v>
      </c>
      <c r="J243" s="15">
        <v>4</v>
      </c>
      <c r="K243" s="15">
        <v>40</v>
      </c>
      <c r="L243" s="15">
        <v>4</v>
      </c>
      <c r="M243" s="15">
        <v>0</v>
      </c>
      <c r="N243" s="15">
        <v>14</v>
      </c>
      <c r="O243" s="15">
        <v>45</v>
      </c>
      <c r="P243" s="15">
        <v>4</v>
      </c>
    </row>
    <row r="244" spans="1:16" ht="15" customHeight="1" x14ac:dyDescent="0.15">
      <c r="A244" s="3"/>
      <c r="B244" s="24"/>
      <c r="C244" s="18" t="s">
        <v>212</v>
      </c>
      <c r="D244" s="15">
        <v>422</v>
      </c>
      <c r="E244" s="15">
        <v>62</v>
      </c>
      <c r="F244" s="15">
        <v>30</v>
      </c>
      <c r="G244" s="15">
        <v>29</v>
      </c>
      <c r="H244" s="15">
        <v>49</v>
      </c>
      <c r="I244" s="15">
        <v>72</v>
      </c>
      <c r="J244" s="15">
        <v>6</v>
      </c>
      <c r="K244" s="15">
        <v>69</v>
      </c>
      <c r="L244" s="15">
        <v>3</v>
      </c>
      <c r="M244" s="15">
        <v>0</v>
      </c>
      <c r="N244" s="15">
        <v>11</v>
      </c>
      <c r="O244" s="15">
        <v>87</v>
      </c>
      <c r="P244" s="15">
        <v>4</v>
      </c>
    </row>
    <row r="245" spans="1:16" ht="15" customHeight="1" x14ac:dyDescent="0.15">
      <c r="A245" s="3"/>
      <c r="B245" s="24"/>
      <c r="C245" s="18" t="s">
        <v>213</v>
      </c>
      <c r="D245" s="15">
        <v>406</v>
      </c>
      <c r="E245" s="15">
        <v>47</v>
      </c>
      <c r="F245" s="15">
        <v>25</v>
      </c>
      <c r="G245" s="15">
        <v>18</v>
      </c>
      <c r="H245" s="15">
        <v>59</v>
      </c>
      <c r="I245" s="15">
        <v>89</v>
      </c>
      <c r="J245" s="15">
        <v>6</v>
      </c>
      <c r="K245" s="15">
        <v>78</v>
      </c>
      <c r="L245" s="15">
        <v>7</v>
      </c>
      <c r="M245" s="15">
        <v>0</v>
      </c>
      <c r="N245" s="15">
        <v>14</v>
      </c>
      <c r="O245" s="15">
        <v>59</v>
      </c>
      <c r="P245" s="15">
        <v>4</v>
      </c>
    </row>
    <row r="246" spans="1:16" ht="15" customHeight="1" x14ac:dyDescent="0.15">
      <c r="A246" s="3"/>
      <c r="B246" s="24"/>
      <c r="C246" s="18" t="s">
        <v>353</v>
      </c>
      <c r="D246" s="15">
        <v>167</v>
      </c>
      <c r="E246" s="15">
        <v>35</v>
      </c>
      <c r="F246" s="15">
        <v>7</v>
      </c>
      <c r="G246" s="15">
        <v>10</v>
      </c>
      <c r="H246" s="15">
        <v>27</v>
      </c>
      <c r="I246" s="15">
        <v>27</v>
      </c>
      <c r="J246" s="15">
        <v>1</v>
      </c>
      <c r="K246" s="15">
        <v>28</v>
      </c>
      <c r="L246" s="15">
        <v>2</v>
      </c>
      <c r="M246" s="15">
        <v>0</v>
      </c>
      <c r="N246" s="15">
        <v>6</v>
      </c>
      <c r="O246" s="15">
        <v>23</v>
      </c>
      <c r="P246" s="15">
        <v>1</v>
      </c>
    </row>
    <row r="247" spans="1:16" ht="15" customHeight="1" x14ac:dyDescent="0.15">
      <c r="A247" s="3"/>
      <c r="B247" s="24"/>
      <c r="C247" s="18" t="s">
        <v>215</v>
      </c>
      <c r="D247" s="15">
        <v>26</v>
      </c>
      <c r="E247" s="15">
        <v>5</v>
      </c>
      <c r="F247" s="15">
        <v>1</v>
      </c>
      <c r="G247" s="15">
        <v>3</v>
      </c>
      <c r="H247" s="15">
        <v>3</v>
      </c>
      <c r="I247" s="15">
        <v>6</v>
      </c>
      <c r="J247" s="15">
        <v>0</v>
      </c>
      <c r="K247" s="15">
        <v>3</v>
      </c>
      <c r="L247" s="15">
        <v>0</v>
      </c>
      <c r="M247" s="15">
        <v>0</v>
      </c>
      <c r="N247" s="15">
        <v>0</v>
      </c>
      <c r="O247" s="15">
        <v>5</v>
      </c>
      <c r="P247" s="15">
        <v>0</v>
      </c>
    </row>
    <row r="248" spans="1:16" ht="15" customHeight="1" x14ac:dyDescent="0.15">
      <c r="A248" s="3"/>
      <c r="B248" s="4"/>
      <c r="C248" s="19" t="s">
        <v>24</v>
      </c>
      <c r="D248" s="15">
        <v>309</v>
      </c>
      <c r="E248" s="15">
        <v>32</v>
      </c>
      <c r="F248" s="15">
        <v>21</v>
      </c>
      <c r="G248" s="15">
        <v>28</v>
      </c>
      <c r="H248" s="15">
        <v>33</v>
      </c>
      <c r="I248" s="15">
        <v>64</v>
      </c>
      <c r="J248" s="15">
        <v>3</v>
      </c>
      <c r="K248" s="15">
        <v>47</v>
      </c>
      <c r="L248" s="15">
        <v>1</v>
      </c>
      <c r="M248" s="15">
        <v>0</v>
      </c>
      <c r="N248" s="15">
        <v>3</v>
      </c>
      <c r="O248" s="15">
        <v>71</v>
      </c>
      <c r="P248" s="15">
        <v>6</v>
      </c>
    </row>
    <row r="249" spans="1:16" ht="15" customHeight="1" x14ac:dyDescent="0.15">
      <c r="A249" s="3"/>
      <c r="B249" s="230" t="s">
        <v>18</v>
      </c>
      <c r="C249" s="18" t="s">
        <v>207</v>
      </c>
      <c r="D249" s="15">
        <v>22</v>
      </c>
      <c r="E249" s="15">
        <v>3</v>
      </c>
      <c r="F249" s="15">
        <v>3</v>
      </c>
      <c r="G249" s="15">
        <v>3</v>
      </c>
      <c r="H249" s="15">
        <v>0</v>
      </c>
      <c r="I249" s="15">
        <v>5</v>
      </c>
      <c r="J249" s="15">
        <v>0</v>
      </c>
      <c r="K249" s="15">
        <v>3</v>
      </c>
      <c r="L249" s="15">
        <v>0</v>
      </c>
      <c r="M249" s="15">
        <v>0</v>
      </c>
      <c r="N249" s="15">
        <v>0</v>
      </c>
      <c r="O249" s="15">
        <v>5</v>
      </c>
      <c r="P249" s="15">
        <v>0</v>
      </c>
    </row>
    <row r="250" spans="1:16" ht="15" customHeight="1" x14ac:dyDescent="0.15">
      <c r="A250" s="3"/>
      <c r="B250" s="231"/>
      <c r="C250" s="18" t="s">
        <v>208</v>
      </c>
      <c r="D250" s="15">
        <v>25</v>
      </c>
      <c r="E250" s="15">
        <v>3</v>
      </c>
      <c r="F250" s="15">
        <v>1</v>
      </c>
      <c r="G250" s="15">
        <v>3</v>
      </c>
      <c r="H250" s="15">
        <v>4</v>
      </c>
      <c r="I250" s="15">
        <v>6</v>
      </c>
      <c r="J250" s="15">
        <v>0</v>
      </c>
      <c r="K250" s="15">
        <v>4</v>
      </c>
      <c r="L250" s="15">
        <v>0</v>
      </c>
      <c r="M250" s="15">
        <v>0</v>
      </c>
      <c r="N250" s="15">
        <v>1</v>
      </c>
      <c r="O250" s="15">
        <v>3</v>
      </c>
      <c r="P250" s="15">
        <v>0</v>
      </c>
    </row>
    <row r="251" spans="1:16" ht="15" customHeight="1" x14ac:dyDescent="0.15">
      <c r="A251" s="3"/>
      <c r="B251" s="231"/>
      <c r="C251" s="18" t="s">
        <v>209</v>
      </c>
      <c r="D251" s="15">
        <v>89</v>
      </c>
      <c r="E251" s="15">
        <v>5</v>
      </c>
      <c r="F251" s="15">
        <v>6</v>
      </c>
      <c r="G251" s="15">
        <v>6</v>
      </c>
      <c r="H251" s="15">
        <v>6</v>
      </c>
      <c r="I251" s="15">
        <v>22</v>
      </c>
      <c r="J251" s="15">
        <v>4</v>
      </c>
      <c r="K251" s="15">
        <v>12</v>
      </c>
      <c r="L251" s="15">
        <v>2</v>
      </c>
      <c r="M251" s="15">
        <v>0</v>
      </c>
      <c r="N251" s="15">
        <v>4</v>
      </c>
      <c r="O251" s="15">
        <v>22</v>
      </c>
      <c r="P251" s="15">
        <v>0</v>
      </c>
    </row>
    <row r="252" spans="1:16" ht="15" customHeight="1" x14ac:dyDescent="0.15">
      <c r="A252" s="3"/>
      <c r="B252" s="231"/>
      <c r="C252" s="18" t="s">
        <v>210</v>
      </c>
      <c r="D252" s="15">
        <v>110</v>
      </c>
      <c r="E252" s="15">
        <v>7</v>
      </c>
      <c r="F252" s="15">
        <v>5</v>
      </c>
      <c r="G252" s="15">
        <v>4</v>
      </c>
      <c r="H252" s="15">
        <v>15</v>
      </c>
      <c r="I252" s="15">
        <v>20</v>
      </c>
      <c r="J252" s="15">
        <v>4</v>
      </c>
      <c r="K252" s="15">
        <v>15</v>
      </c>
      <c r="L252" s="15">
        <v>1</v>
      </c>
      <c r="M252" s="15">
        <v>0</v>
      </c>
      <c r="N252" s="15">
        <v>5</v>
      </c>
      <c r="O252" s="15">
        <v>30</v>
      </c>
      <c r="P252" s="15">
        <v>4</v>
      </c>
    </row>
    <row r="253" spans="1:16" ht="15" customHeight="1" x14ac:dyDescent="0.15">
      <c r="A253" s="3"/>
      <c r="B253" s="231"/>
      <c r="C253" s="18" t="s">
        <v>211</v>
      </c>
      <c r="D253" s="15">
        <v>238</v>
      </c>
      <c r="E253" s="15">
        <v>21</v>
      </c>
      <c r="F253" s="15">
        <v>9</v>
      </c>
      <c r="G253" s="15">
        <v>17</v>
      </c>
      <c r="H253" s="15">
        <v>20</v>
      </c>
      <c r="I253" s="15">
        <v>59</v>
      </c>
      <c r="J253" s="15">
        <v>6</v>
      </c>
      <c r="K253" s="15">
        <v>48</v>
      </c>
      <c r="L253" s="15">
        <v>1</v>
      </c>
      <c r="M253" s="15">
        <v>0</v>
      </c>
      <c r="N253" s="15">
        <v>8</v>
      </c>
      <c r="O253" s="15">
        <v>47</v>
      </c>
      <c r="P253" s="15">
        <v>2</v>
      </c>
    </row>
    <row r="254" spans="1:16" ht="15" customHeight="1" x14ac:dyDescent="0.15">
      <c r="A254" s="3"/>
      <c r="B254" s="24"/>
      <c r="C254" s="18" t="s">
        <v>212</v>
      </c>
      <c r="D254" s="15">
        <v>408</v>
      </c>
      <c r="E254" s="15">
        <v>39</v>
      </c>
      <c r="F254" s="15">
        <v>14</v>
      </c>
      <c r="G254" s="15">
        <v>24</v>
      </c>
      <c r="H254" s="15">
        <v>35</v>
      </c>
      <c r="I254" s="15">
        <v>88</v>
      </c>
      <c r="J254" s="15">
        <v>8</v>
      </c>
      <c r="K254" s="15">
        <v>82</v>
      </c>
      <c r="L254" s="15">
        <v>4</v>
      </c>
      <c r="M254" s="15">
        <v>1</v>
      </c>
      <c r="N254" s="15">
        <v>23</v>
      </c>
      <c r="O254" s="15">
        <v>87</v>
      </c>
      <c r="P254" s="15">
        <v>3</v>
      </c>
    </row>
    <row r="255" spans="1:16" ht="15" customHeight="1" x14ac:dyDescent="0.15">
      <c r="A255" s="3"/>
      <c r="B255" s="24"/>
      <c r="C255" s="18" t="s">
        <v>213</v>
      </c>
      <c r="D255" s="15">
        <v>449</v>
      </c>
      <c r="E255" s="15">
        <v>33</v>
      </c>
      <c r="F255" s="15">
        <v>18</v>
      </c>
      <c r="G255" s="15">
        <v>23</v>
      </c>
      <c r="H255" s="15">
        <v>64</v>
      </c>
      <c r="I255" s="15">
        <v>83</v>
      </c>
      <c r="J255" s="15">
        <v>12</v>
      </c>
      <c r="K255" s="15">
        <v>96</v>
      </c>
      <c r="L255" s="15">
        <v>7</v>
      </c>
      <c r="M255" s="15">
        <v>1</v>
      </c>
      <c r="N255" s="15">
        <v>18</v>
      </c>
      <c r="O255" s="15">
        <v>89</v>
      </c>
      <c r="P255" s="15">
        <v>5</v>
      </c>
    </row>
    <row r="256" spans="1:16" ht="15" customHeight="1" x14ac:dyDescent="0.15">
      <c r="A256" s="3"/>
      <c r="B256" s="24"/>
      <c r="C256" s="18" t="s">
        <v>353</v>
      </c>
      <c r="D256" s="15">
        <v>159</v>
      </c>
      <c r="E256" s="15">
        <v>13</v>
      </c>
      <c r="F256" s="15">
        <v>10</v>
      </c>
      <c r="G256" s="15">
        <v>8</v>
      </c>
      <c r="H256" s="15">
        <v>16</v>
      </c>
      <c r="I256" s="15">
        <v>24</v>
      </c>
      <c r="J256" s="15">
        <v>2</v>
      </c>
      <c r="K256" s="15">
        <v>37</v>
      </c>
      <c r="L256" s="15">
        <v>3</v>
      </c>
      <c r="M256" s="15">
        <v>0</v>
      </c>
      <c r="N256" s="15">
        <v>8</v>
      </c>
      <c r="O256" s="15">
        <v>36</v>
      </c>
      <c r="P256" s="15">
        <v>2</v>
      </c>
    </row>
    <row r="257" spans="1:16" ht="15" customHeight="1" x14ac:dyDescent="0.15">
      <c r="A257" s="3"/>
      <c r="B257" s="24"/>
      <c r="C257" s="18" t="s">
        <v>215</v>
      </c>
      <c r="D257" s="15">
        <v>15</v>
      </c>
      <c r="E257" s="15">
        <v>4</v>
      </c>
      <c r="F257" s="15">
        <v>0</v>
      </c>
      <c r="G257" s="15">
        <v>1</v>
      </c>
      <c r="H257" s="15">
        <v>0</v>
      </c>
      <c r="I257" s="15">
        <v>4</v>
      </c>
      <c r="J257" s="15">
        <v>0</v>
      </c>
      <c r="K257" s="15">
        <v>2</v>
      </c>
      <c r="L257" s="15">
        <v>0</v>
      </c>
      <c r="M257" s="15">
        <v>0</v>
      </c>
      <c r="N257" s="15">
        <v>0</v>
      </c>
      <c r="O257" s="15">
        <v>4</v>
      </c>
      <c r="P257" s="15">
        <v>0</v>
      </c>
    </row>
    <row r="258" spans="1:16" ht="15" customHeight="1" x14ac:dyDescent="0.15">
      <c r="A258" s="6"/>
      <c r="B258" s="4"/>
      <c r="C258" s="19" t="s">
        <v>24</v>
      </c>
      <c r="D258" s="15">
        <v>302</v>
      </c>
      <c r="E258" s="15">
        <v>18</v>
      </c>
      <c r="F258" s="15">
        <v>17</v>
      </c>
      <c r="G258" s="15">
        <v>30</v>
      </c>
      <c r="H258" s="15">
        <v>36</v>
      </c>
      <c r="I258" s="15">
        <v>54</v>
      </c>
      <c r="J258" s="15">
        <v>16</v>
      </c>
      <c r="K258" s="15">
        <v>59</v>
      </c>
      <c r="L258" s="15">
        <v>5</v>
      </c>
      <c r="M258" s="15">
        <v>0</v>
      </c>
      <c r="N258" s="15">
        <v>11</v>
      </c>
      <c r="O258" s="15">
        <v>54</v>
      </c>
      <c r="P258" s="15">
        <v>2</v>
      </c>
    </row>
    <row r="259" spans="1:16" ht="15" customHeight="1" x14ac:dyDescent="0.15">
      <c r="A259" s="2" t="s">
        <v>351</v>
      </c>
      <c r="B259" s="23" t="s">
        <v>10</v>
      </c>
      <c r="C259" s="17" t="s">
        <v>218</v>
      </c>
      <c r="D259" s="15">
        <v>203</v>
      </c>
      <c r="E259" s="15">
        <v>4</v>
      </c>
      <c r="F259" s="15">
        <v>8</v>
      </c>
      <c r="G259" s="15">
        <v>14</v>
      </c>
      <c r="H259" s="15">
        <v>31</v>
      </c>
      <c r="I259" s="15">
        <v>35</v>
      </c>
      <c r="J259" s="15">
        <v>12</v>
      </c>
      <c r="K259" s="15">
        <v>42</v>
      </c>
      <c r="L259" s="15">
        <v>1</v>
      </c>
      <c r="M259" s="15">
        <v>0</v>
      </c>
      <c r="N259" s="15">
        <v>10</v>
      </c>
      <c r="O259" s="15">
        <v>45</v>
      </c>
      <c r="P259" s="15">
        <v>1</v>
      </c>
    </row>
    <row r="260" spans="1:16" ht="15" customHeight="1" x14ac:dyDescent="0.15">
      <c r="A260" s="3" t="s">
        <v>217</v>
      </c>
      <c r="B260" s="24" t="s">
        <v>11</v>
      </c>
      <c r="C260" s="18" t="s">
        <v>75</v>
      </c>
      <c r="D260" s="15">
        <v>308</v>
      </c>
      <c r="E260" s="15">
        <v>20</v>
      </c>
      <c r="F260" s="15">
        <v>12</v>
      </c>
      <c r="G260" s="15">
        <v>29</v>
      </c>
      <c r="H260" s="15">
        <v>31</v>
      </c>
      <c r="I260" s="15">
        <v>53</v>
      </c>
      <c r="J260" s="15">
        <v>5</v>
      </c>
      <c r="K260" s="15">
        <v>73</v>
      </c>
      <c r="L260" s="15">
        <v>2</v>
      </c>
      <c r="M260" s="15">
        <v>1</v>
      </c>
      <c r="N260" s="15">
        <v>12</v>
      </c>
      <c r="O260" s="15">
        <v>68</v>
      </c>
      <c r="P260" s="15">
        <v>2</v>
      </c>
    </row>
    <row r="261" spans="1:16" ht="15" customHeight="1" x14ac:dyDescent="0.15">
      <c r="A261" s="3"/>
      <c r="B261" s="24"/>
      <c r="C261" s="18" t="s">
        <v>76</v>
      </c>
      <c r="D261" s="15">
        <v>460</v>
      </c>
      <c r="E261" s="15">
        <v>33</v>
      </c>
      <c r="F261" s="15">
        <v>24</v>
      </c>
      <c r="G261" s="15">
        <v>38</v>
      </c>
      <c r="H261" s="15">
        <v>47</v>
      </c>
      <c r="I261" s="15">
        <v>91</v>
      </c>
      <c r="J261" s="15">
        <v>8</v>
      </c>
      <c r="K261" s="15">
        <v>94</v>
      </c>
      <c r="L261" s="15">
        <v>3</v>
      </c>
      <c r="M261" s="15">
        <v>0</v>
      </c>
      <c r="N261" s="15">
        <v>26</v>
      </c>
      <c r="O261" s="15">
        <v>95</v>
      </c>
      <c r="P261" s="15">
        <v>1</v>
      </c>
    </row>
    <row r="262" spans="1:16" ht="15" customHeight="1" x14ac:dyDescent="0.15">
      <c r="A262" s="3"/>
      <c r="B262" s="24"/>
      <c r="C262" s="18" t="s">
        <v>77</v>
      </c>
      <c r="D262" s="15">
        <v>947</v>
      </c>
      <c r="E262" s="15">
        <v>75</v>
      </c>
      <c r="F262" s="15">
        <v>35</v>
      </c>
      <c r="G262" s="15">
        <v>57</v>
      </c>
      <c r="H262" s="15">
        <v>119</v>
      </c>
      <c r="I262" s="15">
        <v>170</v>
      </c>
      <c r="J262" s="15">
        <v>24</v>
      </c>
      <c r="K262" s="15">
        <v>231</v>
      </c>
      <c r="L262" s="15">
        <v>8</v>
      </c>
      <c r="M262" s="15">
        <v>1</v>
      </c>
      <c r="N262" s="15">
        <v>52</v>
      </c>
      <c r="O262" s="15">
        <v>170</v>
      </c>
      <c r="P262" s="15">
        <v>5</v>
      </c>
    </row>
    <row r="263" spans="1:16" ht="15" customHeight="1" x14ac:dyDescent="0.15">
      <c r="A263" s="3"/>
      <c r="B263" s="24"/>
      <c r="C263" s="18" t="s">
        <v>78</v>
      </c>
      <c r="D263" s="15">
        <v>1056</v>
      </c>
      <c r="E263" s="15">
        <v>97</v>
      </c>
      <c r="F263" s="15">
        <v>44</v>
      </c>
      <c r="G263" s="15">
        <v>84</v>
      </c>
      <c r="H263" s="15">
        <v>117</v>
      </c>
      <c r="I263" s="15">
        <v>211</v>
      </c>
      <c r="J263" s="15">
        <v>15</v>
      </c>
      <c r="K263" s="15">
        <v>253</v>
      </c>
      <c r="L263" s="15">
        <v>8</v>
      </c>
      <c r="M263" s="15">
        <v>1</v>
      </c>
      <c r="N263" s="15">
        <v>38</v>
      </c>
      <c r="O263" s="15">
        <v>180</v>
      </c>
      <c r="P263" s="15">
        <v>8</v>
      </c>
    </row>
    <row r="264" spans="1:16" ht="15" customHeight="1" x14ac:dyDescent="0.15">
      <c r="A264" s="3"/>
      <c r="B264" s="24"/>
      <c r="C264" s="18" t="s">
        <v>79</v>
      </c>
      <c r="D264" s="15">
        <v>1002</v>
      </c>
      <c r="E264" s="15">
        <v>108</v>
      </c>
      <c r="F264" s="15">
        <v>49</v>
      </c>
      <c r="G264" s="15">
        <v>71</v>
      </c>
      <c r="H264" s="15">
        <v>122</v>
      </c>
      <c r="I264" s="15">
        <v>173</v>
      </c>
      <c r="J264" s="15">
        <v>16</v>
      </c>
      <c r="K264" s="15">
        <v>199</v>
      </c>
      <c r="L264" s="15">
        <v>14</v>
      </c>
      <c r="M264" s="15">
        <v>0</v>
      </c>
      <c r="N264" s="15">
        <v>47</v>
      </c>
      <c r="O264" s="15">
        <v>196</v>
      </c>
      <c r="P264" s="15">
        <v>7</v>
      </c>
    </row>
    <row r="265" spans="1:16" ht="15" customHeight="1" x14ac:dyDescent="0.15">
      <c r="A265" s="3"/>
      <c r="B265" s="24"/>
      <c r="C265" s="18" t="s">
        <v>80</v>
      </c>
      <c r="D265" s="15">
        <v>1085</v>
      </c>
      <c r="E265" s="15">
        <v>204</v>
      </c>
      <c r="F265" s="15">
        <v>58</v>
      </c>
      <c r="G265" s="15">
        <v>76</v>
      </c>
      <c r="H265" s="15">
        <v>102</v>
      </c>
      <c r="I265" s="15">
        <v>234</v>
      </c>
      <c r="J265" s="15">
        <v>17</v>
      </c>
      <c r="K265" s="15">
        <v>127</v>
      </c>
      <c r="L265" s="15">
        <v>26</v>
      </c>
      <c r="M265" s="15">
        <v>0</v>
      </c>
      <c r="N265" s="15">
        <v>27</v>
      </c>
      <c r="O265" s="15">
        <v>202</v>
      </c>
      <c r="P265" s="15">
        <v>12</v>
      </c>
    </row>
    <row r="266" spans="1:16" ht="15" customHeight="1" x14ac:dyDescent="0.15">
      <c r="A266" s="3"/>
      <c r="B266" s="24"/>
      <c r="C266" s="18" t="s">
        <v>81</v>
      </c>
      <c r="D266" s="15">
        <v>816</v>
      </c>
      <c r="E266" s="15">
        <v>184</v>
      </c>
      <c r="F266" s="15">
        <v>58</v>
      </c>
      <c r="G266" s="15">
        <v>44</v>
      </c>
      <c r="H266" s="15">
        <v>77</v>
      </c>
      <c r="I266" s="15">
        <v>185</v>
      </c>
      <c r="J266" s="15">
        <v>14</v>
      </c>
      <c r="K266" s="15">
        <v>41</v>
      </c>
      <c r="L266" s="15">
        <v>19</v>
      </c>
      <c r="M266" s="15">
        <v>1</v>
      </c>
      <c r="N266" s="15">
        <v>15</v>
      </c>
      <c r="O266" s="15">
        <v>166</v>
      </c>
      <c r="P266" s="15">
        <v>12</v>
      </c>
    </row>
    <row r="267" spans="1:16" ht="15" customHeight="1" x14ac:dyDescent="0.15">
      <c r="A267" s="3"/>
      <c r="B267" s="24"/>
      <c r="C267" s="18" t="s">
        <v>219</v>
      </c>
      <c r="D267" s="15">
        <v>27</v>
      </c>
      <c r="E267" s="15">
        <v>6</v>
      </c>
      <c r="F267" s="15">
        <v>2</v>
      </c>
      <c r="G267" s="15">
        <v>0</v>
      </c>
      <c r="H267" s="15">
        <v>6</v>
      </c>
      <c r="I267" s="15">
        <v>4</v>
      </c>
      <c r="J267" s="15">
        <v>0</v>
      </c>
      <c r="K267" s="15">
        <v>3</v>
      </c>
      <c r="L267" s="15">
        <v>1</v>
      </c>
      <c r="M267" s="15">
        <v>0</v>
      </c>
      <c r="N267" s="15">
        <v>0</v>
      </c>
      <c r="O267" s="15">
        <v>5</v>
      </c>
      <c r="P267" s="15">
        <v>0</v>
      </c>
    </row>
    <row r="268" spans="1:16" ht="15" customHeight="1" x14ac:dyDescent="0.15">
      <c r="A268" s="3"/>
      <c r="B268" s="25"/>
      <c r="C268" s="19" t="s">
        <v>24</v>
      </c>
      <c r="D268" s="15">
        <v>34</v>
      </c>
      <c r="E268" s="15">
        <v>4</v>
      </c>
      <c r="F268" s="15">
        <v>4</v>
      </c>
      <c r="G268" s="15">
        <v>3</v>
      </c>
      <c r="H268" s="15">
        <v>7</v>
      </c>
      <c r="I268" s="15">
        <v>2</v>
      </c>
      <c r="J268" s="15">
        <v>0</v>
      </c>
      <c r="K268" s="15">
        <v>5</v>
      </c>
      <c r="L268" s="15">
        <v>0</v>
      </c>
      <c r="M268" s="15">
        <v>0</v>
      </c>
      <c r="N268" s="15">
        <v>2</v>
      </c>
      <c r="O268" s="15">
        <v>6</v>
      </c>
      <c r="P268" s="15">
        <v>1</v>
      </c>
    </row>
    <row r="269" spans="1:16" ht="15" customHeight="1" x14ac:dyDescent="0.15">
      <c r="A269" s="3"/>
      <c r="B269" s="24" t="s">
        <v>12</v>
      </c>
      <c r="C269" s="17" t="s">
        <v>218</v>
      </c>
      <c r="D269" s="15">
        <v>51</v>
      </c>
      <c r="E269" s="15">
        <v>2</v>
      </c>
      <c r="F269" s="15">
        <v>1</v>
      </c>
      <c r="G269" s="15">
        <v>4</v>
      </c>
      <c r="H269" s="15">
        <v>8</v>
      </c>
      <c r="I269" s="15">
        <v>4</v>
      </c>
      <c r="J269" s="15">
        <v>1</v>
      </c>
      <c r="K269" s="15">
        <v>16</v>
      </c>
      <c r="L269" s="15">
        <v>0</v>
      </c>
      <c r="M269" s="15">
        <v>0</v>
      </c>
      <c r="N269" s="15">
        <v>6</v>
      </c>
      <c r="O269" s="15">
        <v>9</v>
      </c>
      <c r="P269" s="15">
        <v>0</v>
      </c>
    </row>
    <row r="270" spans="1:16" ht="15" customHeight="1" x14ac:dyDescent="0.15">
      <c r="A270" s="3"/>
      <c r="B270" s="24" t="s">
        <v>13</v>
      </c>
      <c r="C270" s="18" t="s">
        <v>75</v>
      </c>
      <c r="D270" s="15">
        <v>116</v>
      </c>
      <c r="E270" s="15">
        <v>12</v>
      </c>
      <c r="F270" s="15">
        <v>2</v>
      </c>
      <c r="G270" s="15">
        <v>9</v>
      </c>
      <c r="H270" s="15">
        <v>11</v>
      </c>
      <c r="I270" s="15">
        <v>21</v>
      </c>
      <c r="J270" s="15">
        <v>0</v>
      </c>
      <c r="K270" s="15">
        <v>32</v>
      </c>
      <c r="L270" s="15">
        <v>0</v>
      </c>
      <c r="M270" s="15">
        <v>0</v>
      </c>
      <c r="N270" s="15">
        <v>6</v>
      </c>
      <c r="O270" s="15">
        <v>23</v>
      </c>
      <c r="P270" s="15">
        <v>0</v>
      </c>
    </row>
    <row r="271" spans="1:16" ht="15" customHeight="1" x14ac:dyDescent="0.15">
      <c r="A271" s="3"/>
      <c r="B271" s="24" t="s">
        <v>14</v>
      </c>
      <c r="C271" s="18" t="s">
        <v>76</v>
      </c>
      <c r="D271" s="15">
        <v>139</v>
      </c>
      <c r="E271" s="15">
        <v>11</v>
      </c>
      <c r="F271" s="15">
        <v>6</v>
      </c>
      <c r="G271" s="15">
        <v>14</v>
      </c>
      <c r="H271" s="15">
        <v>15</v>
      </c>
      <c r="I271" s="15">
        <v>28</v>
      </c>
      <c r="J271" s="15">
        <v>3</v>
      </c>
      <c r="K271" s="15">
        <v>28</v>
      </c>
      <c r="L271" s="15">
        <v>1</v>
      </c>
      <c r="M271" s="15">
        <v>0</v>
      </c>
      <c r="N271" s="15">
        <v>8</v>
      </c>
      <c r="O271" s="15">
        <v>25</v>
      </c>
      <c r="P271" s="15">
        <v>0</v>
      </c>
    </row>
    <row r="272" spans="1:16" ht="15" customHeight="1" x14ac:dyDescent="0.15">
      <c r="A272" s="3"/>
      <c r="B272" s="24"/>
      <c r="C272" s="18" t="s">
        <v>77</v>
      </c>
      <c r="D272" s="15">
        <v>327</v>
      </c>
      <c r="E272" s="15">
        <v>26</v>
      </c>
      <c r="F272" s="15">
        <v>16</v>
      </c>
      <c r="G272" s="15">
        <v>23</v>
      </c>
      <c r="H272" s="15">
        <v>35</v>
      </c>
      <c r="I272" s="15">
        <v>50</v>
      </c>
      <c r="J272" s="15">
        <v>4</v>
      </c>
      <c r="K272" s="15">
        <v>102</v>
      </c>
      <c r="L272" s="15">
        <v>4</v>
      </c>
      <c r="M272" s="15">
        <v>0</v>
      </c>
      <c r="N272" s="15">
        <v>17</v>
      </c>
      <c r="O272" s="15">
        <v>50</v>
      </c>
      <c r="P272" s="15">
        <v>0</v>
      </c>
    </row>
    <row r="273" spans="1:16" ht="15" customHeight="1" x14ac:dyDescent="0.15">
      <c r="A273" s="3"/>
      <c r="B273" s="24"/>
      <c r="C273" s="18" t="s">
        <v>78</v>
      </c>
      <c r="D273" s="15">
        <v>323</v>
      </c>
      <c r="E273" s="15">
        <v>39</v>
      </c>
      <c r="F273" s="15">
        <v>12</v>
      </c>
      <c r="G273" s="15">
        <v>27</v>
      </c>
      <c r="H273" s="15">
        <v>33</v>
      </c>
      <c r="I273" s="15">
        <v>56</v>
      </c>
      <c r="J273" s="15">
        <v>3</v>
      </c>
      <c r="K273" s="15">
        <v>78</v>
      </c>
      <c r="L273" s="15">
        <v>4</v>
      </c>
      <c r="M273" s="15">
        <v>1</v>
      </c>
      <c r="N273" s="15">
        <v>12</v>
      </c>
      <c r="O273" s="15">
        <v>56</v>
      </c>
      <c r="P273" s="15">
        <v>2</v>
      </c>
    </row>
    <row r="274" spans="1:16" ht="15" customHeight="1" x14ac:dyDescent="0.15">
      <c r="A274" s="3"/>
      <c r="B274" s="24"/>
      <c r="C274" s="18" t="s">
        <v>79</v>
      </c>
      <c r="D274" s="15">
        <v>298</v>
      </c>
      <c r="E274" s="15">
        <v>41</v>
      </c>
      <c r="F274" s="15">
        <v>11</v>
      </c>
      <c r="G274" s="15">
        <v>19</v>
      </c>
      <c r="H274" s="15">
        <v>35</v>
      </c>
      <c r="I274" s="15">
        <v>45</v>
      </c>
      <c r="J274" s="15">
        <v>4</v>
      </c>
      <c r="K274" s="15">
        <v>64</v>
      </c>
      <c r="L274" s="15">
        <v>7</v>
      </c>
      <c r="M274" s="15">
        <v>0</v>
      </c>
      <c r="N274" s="15">
        <v>19</v>
      </c>
      <c r="O274" s="15">
        <v>52</v>
      </c>
      <c r="P274" s="15">
        <v>1</v>
      </c>
    </row>
    <row r="275" spans="1:16" ht="15" customHeight="1" x14ac:dyDescent="0.15">
      <c r="A275" s="3"/>
      <c r="B275" s="24"/>
      <c r="C275" s="18" t="s">
        <v>80</v>
      </c>
      <c r="D275" s="15">
        <v>395</v>
      </c>
      <c r="E275" s="15">
        <v>99</v>
      </c>
      <c r="F275" s="15">
        <v>19</v>
      </c>
      <c r="G275" s="15">
        <v>27</v>
      </c>
      <c r="H275" s="15">
        <v>36</v>
      </c>
      <c r="I275" s="15">
        <v>69</v>
      </c>
      <c r="J275" s="15">
        <v>9</v>
      </c>
      <c r="K275" s="15">
        <v>40</v>
      </c>
      <c r="L275" s="15">
        <v>11</v>
      </c>
      <c r="M275" s="15">
        <v>0</v>
      </c>
      <c r="N275" s="15">
        <v>10</v>
      </c>
      <c r="O275" s="15">
        <v>73</v>
      </c>
      <c r="P275" s="15">
        <v>2</v>
      </c>
    </row>
    <row r="276" spans="1:16" ht="15" customHeight="1" x14ac:dyDescent="0.15">
      <c r="A276" s="3"/>
      <c r="B276" s="24"/>
      <c r="C276" s="18" t="s">
        <v>81</v>
      </c>
      <c r="D276" s="15">
        <v>262</v>
      </c>
      <c r="E276" s="15">
        <v>69</v>
      </c>
      <c r="F276" s="15">
        <v>20</v>
      </c>
      <c r="G276" s="15">
        <v>11</v>
      </c>
      <c r="H276" s="15">
        <v>19</v>
      </c>
      <c r="I276" s="15">
        <v>60</v>
      </c>
      <c r="J276" s="15">
        <v>2</v>
      </c>
      <c r="K276" s="15">
        <v>13</v>
      </c>
      <c r="L276" s="15">
        <v>5</v>
      </c>
      <c r="M276" s="15">
        <v>1</v>
      </c>
      <c r="N276" s="15">
        <v>11</v>
      </c>
      <c r="O276" s="15">
        <v>51</v>
      </c>
      <c r="P276" s="15">
        <v>0</v>
      </c>
    </row>
    <row r="277" spans="1:16" ht="15" customHeight="1" x14ac:dyDescent="0.15">
      <c r="A277" s="3"/>
      <c r="B277" s="24"/>
      <c r="C277" s="18" t="s">
        <v>219</v>
      </c>
      <c r="D277" s="15">
        <v>10</v>
      </c>
      <c r="E277" s="15">
        <v>2</v>
      </c>
      <c r="F277" s="15">
        <v>1</v>
      </c>
      <c r="G277" s="15">
        <v>0</v>
      </c>
      <c r="H277" s="15">
        <v>3</v>
      </c>
      <c r="I277" s="15">
        <v>1</v>
      </c>
      <c r="J277" s="15">
        <v>0</v>
      </c>
      <c r="K277" s="15">
        <v>2</v>
      </c>
      <c r="L277" s="15">
        <v>0</v>
      </c>
      <c r="M277" s="15">
        <v>0</v>
      </c>
      <c r="N277" s="15">
        <v>0</v>
      </c>
      <c r="O277" s="15">
        <v>1</v>
      </c>
      <c r="P277" s="15">
        <v>0</v>
      </c>
    </row>
    <row r="278" spans="1:16" ht="15" customHeight="1" x14ac:dyDescent="0.15">
      <c r="A278" s="3"/>
      <c r="B278" s="25"/>
      <c r="C278" s="19" t="s">
        <v>24</v>
      </c>
      <c r="D278" s="15">
        <v>5</v>
      </c>
      <c r="E278" s="15">
        <v>0</v>
      </c>
      <c r="F278" s="15">
        <v>2</v>
      </c>
      <c r="G278" s="15">
        <v>0</v>
      </c>
      <c r="H278" s="15">
        <v>2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</row>
    <row r="279" spans="1:16" ht="15" customHeight="1" x14ac:dyDescent="0.15">
      <c r="A279" s="3"/>
      <c r="B279" s="24" t="s">
        <v>15</v>
      </c>
      <c r="C279" s="17" t="s">
        <v>218</v>
      </c>
      <c r="D279" s="15">
        <v>59</v>
      </c>
      <c r="E279" s="15">
        <v>1</v>
      </c>
      <c r="F279" s="15">
        <v>1</v>
      </c>
      <c r="G279" s="15">
        <v>6</v>
      </c>
      <c r="H279" s="15">
        <v>12</v>
      </c>
      <c r="I279" s="15">
        <v>13</v>
      </c>
      <c r="J279" s="15">
        <v>3</v>
      </c>
      <c r="K279" s="15">
        <v>5</v>
      </c>
      <c r="L279" s="15">
        <v>1</v>
      </c>
      <c r="M279" s="15">
        <v>0</v>
      </c>
      <c r="N279" s="15">
        <v>3</v>
      </c>
      <c r="O279" s="15">
        <v>14</v>
      </c>
      <c r="P279" s="15">
        <v>0</v>
      </c>
    </row>
    <row r="280" spans="1:16" ht="15" customHeight="1" x14ac:dyDescent="0.15">
      <c r="A280" s="3"/>
      <c r="B280" s="24" t="s">
        <v>16</v>
      </c>
      <c r="C280" s="18" t="s">
        <v>75</v>
      </c>
      <c r="D280" s="15">
        <v>64</v>
      </c>
      <c r="E280" s="15">
        <v>4</v>
      </c>
      <c r="F280" s="15">
        <v>4</v>
      </c>
      <c r="G280" s="15">
        <v>6</v>
      </c>
      <c r="H280" s="15">
        <v>6</v>
      </c>
      <c r="I280" s="15">
        <v>11</v>
      </c>
      <c r="J280" s="15">
        <v>0</v>
      </c>
      <c r="K280" s="15">
        <v>16</v>
      </c>
      <c r="L280" s="15">
        <v>1</v>
      </c>
      <c r="M280" s="15">
        <v>0</v>
      </c>
      <c r="N280" s="15">
        <v>0</v>
      </c>
      <c r="O280" s="15">
        <v>16</v>
      </c>
      <c r="P280" s="15">
        <v>0</v>
      </c>
    </row>
    <row r="281" spans="1:16" ht="15" customHeight="1" x14ac:dyDescent="0.15">
      <c r="A281" s="3"/>
      <c r="B281" s="24" t="s">
        <v>17</v>
      </c>
      <c r="C281" s="18" t="s">
        <v>76</v>
      </c>
      <c r="D281" s="15">
        <v>140</v>
      </c>
      <c r="E281" s="15">
        <v>12</v>
      </c>
      <c r="F281" s="15">
        <v>12</v>
      </c>
      <c r="G281" s="15">
        <v>8</v>
      </c>
      <c r="H281" s="15">
        <v>13</v>
      </c>
      <c r="I281" s="15">
        <v>30</v>
      </c>
      <c r="J281" s="15">
        <v>3</v>
      </c>
      <c r="K281" s="15">
        <v>25</v>
      </c>
      <c r="L281" s="15">
        <v>0</v>
      </c>
      <c r="M281" s="15">
        <v>0</v>
      </c>
      <c r="N281" s="15">
        <v>8</v>
      </c>
      <c r="O281" s="15">
        <v>28</v>
      </c>
      <c r="P281" s="15">
        <v>1</v>
      </c>
    </row>
    <row r="282" spans="1:16" ht="15" customHeight="1" x14ac:dyDescent="0.15">
      <c r="A282" s="3"/>
      <c r="B282" s="24"/>
      <c r="C282" s="18" t="s">
        <v>77</v>
      </c>
      <c r="D282" s="15">
        <v>270</v>
      </c>
      <c r="E282" s="15">
        <v>22</v>
      </c>
      <c r="F282" s="15">
        <v>11</v>
      </c>
      <c r="G282" s="15">
        <v>19</v>
      </c>
      <c r="H282" s="15">
        <v>39</v>
      </c>
      <c r="I282" s="15">
        <v>57</v>
      </c>
      <c r="J282" s="15">
        <v>5</v>
      </c>
      <c r="K282" s="15">
        <v>47</v>
      </c>
      <c r="L282" s="15">
        <v>2</v>
      </c>
      <c r="M282" s="15">
        <v>0</v>
      </c>
      <c r="N282" s="15">
        <v>8</v>
      </c>
      <c r="O282" s="15">
        <v>58</v>
      </c>
      <c r="P282" s="15">
        <v>2</v>
      </c>
    </row>
    <row r="283" spans="1:16" ht="15" customHeight="1" x14ac:dyDescent="0.15">
      <c r="A283" s="3"/>
      <c r="B283" s="24"/>
      <c r="C283" s="18" t="s">
        <v>78</v>
      </c>
      <c r="D283" s="15">
        <v>356</v>
      </c>
      <c r="E283" s="15">
        <v>39</v>
      </c>
      <c r="F283" s="15">
        <v>20</v>
      </c>
      <c r="G283" s="15">
        <v>26</v>
      </c>
      <c r="H283" s="15">
        <v>44</v>
      </c>
      <c r="I283" s="15">
        <v>79</v>
      </c>
      <c r="J283" s="15">
        <v>6</v>
      </c>
      <c r="K283" s="15">
        <v>70</v>
      </c>
      <c r="L283" s="15">
        <v>2</v>
      </c>
      <c r="M283" s="15">
        <v>0</v>
      </c>
      <c r="N283" s="15">
        <v>13</v>
      </c>
      <c r="O283" s="15">
        <v>53</v>
      </c>
      <c r="P283" s="15">
        <v>4</v>
      </c>
    </row>
    <row r="284" spans="1:16" ht="15" customHeight="1" x14ac:dyDescent="0.15">
      <c r="A284" s="3"/>
      <c r="B284" s="24"/>
      <c r="C284" s="18" t="s">
        <v>79</v>
      </c>
      <c r="D284" s="15">
        <v>371</v>
      </c>
      <c r="E284" s="15">
        <v>42</v>
      </c>
      <c r="F284" s="15">
        <v>22</v>
      </c>
      <c r="G284" s="15">
        <v>25</v>
      </c>
      <c r="H284" s="15">
        <v>54</v>
      </c>
      <c r="I284" s="15">
        <v>68</v>
      </c>
      <c r="J284" s="15">
        <v>4</v>
      </c>
      <c r="K284" s="15">
        <v>69</v>
      </c>
      <c r="L284" s="15">
        <v>4</v>
      </c>
      <c r="M284" s="15">
        <v>0</v>
      </c>
      <c r="N284" s="15">
        <v>13</v>
      </c>
      <c r="O284" s="15">
        <v>66</v>
      </c>
      <c r="P284" s="15">
        <v>4</v>
      </c>
    </row>
    <row r="285" spans="1:16" ht="15" customHeight="1" x14ac:dyDescent="0.15">
      <c r="A285" s="3"/>
      <c r="B285" s="24"/>
      <c r="C285" s="18" t="s">
        <v>80</v>
      </c>
      <c r="D285" s="15">
        <v>392</v>
      </c>
      <c r="E285" s="15">
        <v>70</v>
      </c>
      <c r="F285" s="15">
        <v>22</v>
      </c>
      <c r="G285" s="15">
        <v>31</v>
      </c>
      <c r="H285" s="15">
        <v>34</v>
      </c>
      <c r="I285" s="15">
        <v>85</v>
      </c>
      <c r="J285" s="15">
        <v>5</v>
      </c>
      <c r="K285" s="15">
        <v>50</v>
      </c>
      <c r="L285" s="15">
        <v>7</v>
      </c>
      <c r="M285" s="15">
        <v>0</v>
      </c>
      <c r="N285" s="15">
        <v>9</v>
      </c>
      <c r="O285" s="15">
        <v>71</v>
      </c>
      <c r="P285" s="15">
        <v>8</v>
      </c>
    </row>
    <row r="286" spans="1:16" ht="15" customHeight="1" x14ac:dyDescent="0.15">
      <c r="A286" s="3"/>
      <c r="B286" s="24"/>
      <c r="C286" s="18" t="s">
        <v>81</v>
      </c>
      <c r="D286" s="15">
        <v>331</v>
      </c>
      <c r="E286" s="15">
        <v>69</v>
      </c>
      <c r="F286" s="15">
        <v>23</v>
      </c>
      <c r="G286" s="15">
        <v>25</v>
      </c>
      <c r="H286" s="15">
        <v>38</v>
      </c>
      <c r="I286" s="15">
        <v>79</v>
      </c>
      <c r="J286" s="15">
        <v>4</v>
      </c>
      <c r="K286" s="15">
        <v>11</v>
      </c>
      <c r="L286" s="15">
        <v>8</v>
      </c>
      <c r="M286" s="15">
        <v>0</v>
      </c>
      <c r="N286" s="15">
        <v>1</v>
      </c>
      <c r="O286" s="15">
        <v>67</v>
      </c>
      <c r="P286" s="15">
        <v>6</v>
      </c>
    </row>
    <row r="287" spans="1:16" ht="15" customHeight="1" x14ac:dyDescent="0.15">
      <c r="A287" s="3"/>
      <c r="B287" s="24"/>
      <c r="C287" s="18" t="s">
        <v>219</v>
      </c>
      <c r="D287" s="15">
        <v>7</v>
      </c>
      <c r="E287" s="15">
        <v>3</v>
      </c>
      <c r="F287" s="15">
        <v>0</v>
      </c>
      <c r="G287" s="15">
        <v>0</v>
      </c>
      <c r="H287" s="15">
        <v>1</v>
      </c>
      <c r="I287" s="15">
        <v>1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2</v>
      </c>
      <c r="P287" s="15">
        <v>0</v>
      </c>
    </row>
    <row r="288" spans="1:16" ht="15" customHeight="1" x14ac:dyDescent="0.15">
      <c r="A288" s="3"/>
      <c r="B288" s="4"/>
      <c r="C288" s="19" t="s">
        <v>24</v>
      </c>
      <c r="D288" s="15">
        <v>17</v>
      </c>
      <c r="E288" s="15">
        <v>3</v>
      </c>
      <c r="F288" s="15">
        <v>0</v>
      </c>
      <c r="G288" s="15">
        <v>2</v>
      </c>
      <c r="H288" s="15">
        <v>3</v>
      </c>
      <c r="I288" s="15">
        <v>2</v>
      </c>
      <c r="J288" s="15">
        <v>0</v>
      </c>
      <c r="K288" s="15">
        <v>2</v>
      </c>
      <c r="L288" s="15">
        <v>0</v>
      </c>
      <c r="M288" s="15">
        <v>0</v>
      </c>
      <c r="N288" s="15">
        <v>1</v>
      </c>
      <c r="O288" s="15">
        <v>4</v>
      </c>
      <c r="P288" s="15">
        <v>0</v>
      </c>
    </row>
    <row r="289" spans="1:16" ht="15" customHeight="1" x14ac:dyDescent="0.15">
      <c r="A289" s="3"/>
      <c r="B289" s="230" t="s">
        <v>18</v>
      </c>
      <c r="C289" s="18" t="s">
        <v>218</v>
      </c>
      <c r="D289" s="15">
        <v>85</v>
      </c>
      <c r="E289" s="15">
        <v>0</v>
      </c>
      <c r="F289" s="15">
        <v>6</v>
      </c>
      <c r="G289" s="15">
        <v>4</v>
      </c>
      <c r="H289" s="15">
        <v>9</v>
      </c>
      <c r="I289" s="15">
        <v>15</v>
      </c>
      <c r="J289" s="15">
        <v>8</v>
      </c>
      <c r="K289" s="15">
        <v>19</v>
      </c>
      <c r="L289" s="15">
        <v>0</v>
      </c>
      <c r="M289" s="15">
        <v>0</v>
      </c>
      <c r="N289" s="15">
        <v>1</v>
      </c>
      <c r="O289" s="15">
        <v>22</v>
      </c>
      <c r="P289" s="15">
        <v>1</v>
      </c>
    </row>
    <row r="290" spans="1:16" ht="15" customHeight="1" x14ac:dyDescent="0.15">
      <c r="A290" s="3"/>
      <c r="B290" s="231"/>
      <c r="C290" s="18" t="s">
        <v>75</v>
      </c>
      <c r="D290" s="15">
        <v>117</v>
      </c>
      <c r="E290" s="15">
        <v>3</v>
      </c>
      <c r="F290" s="15">
        <v>5</v>
      </c>
      <c r="G290" s="15">
        <v>13</v>
      </c>
      <c r="H290" s="15">
        <v>13</v>
      </c>
      <c r="I290" s="15">
        <v>21</v>
      </c>
      <c r="J290" s="15">
        <v>5</v>
      </c>
      <c r="K290" s="15">
        <v>23</v>
      </c>
      <c r="L290" s="15">
        <v>1</v>
      </c>
      <c r="M290" s="15">
        <v>1</v>
      </c>
      <c r="N290" s="15">
        <v>4</v>
      </c>
      <c r="O290" s="15">
        <v>26</v>
      </c>
      <c r="P290" s="15">
        <v>2</v>
      </c>
    </row>
    <row r="291" spans="1:16" ht="15" customHeight="1" x14ac:dyDescent="0.15">
      <c r="A291" s="3"/>
      <c r="B291" s="231"/>
      <c r="C291" s="18" t="s">
        <v>76</v>
      </c>
      <c r="D291" s="15">
        <v>172</v>
      </c>
      <c r="E291" s="15">
        <v>10</v>
      </c>
      <c r="F291" s="15">
        <v>6</v>
      </c>
      <c r="G291" s="15">
        <v>14</v>
      </c>
      <c r="H291" s="15">
        <v>19</v>
      </c>
      <c r="I291" s="15">
        <v>31</v>
      </c>
      <c r="J291" s="15">
        <v>2</v>
      </c>
      <c r="K291" s="15">
        <v>39</v>
      </c>
      <c r="L291" s="15">
        <v>2</v>
      </c>
      <c r="M291" s="15">
        <v>0</v>
      </c>
      <c r="N291" s="15">
        <v>10</v>
      </c>
      <c r="O291" s="15">
        <v>39</v>
      </c>
      <c r="P291" s="15">
        <v>0</v>
      </c>
    </row>
    <row r="292" spans="1:16" ht="15" customHeight="1" x14ac:dyDescent="0.15">
      <c r="A292" s="3"/>
      <c r="B292" s="231"/>
      <c r="C292" s="18" t="s">
        <v>77</v>
      </c>
      <c r="D292" s="15">
        <v>320</v>
      </c>
      <c r="E292" s="15">
        <v>22</v>
      </c>
      <c r="F292" s="15">
        <v>8</v>
      </c>
      <c r="G292" s="15">
        <v>13</v>
      </c>
      <c r="H292" s="15">
        <v>40</v>
      </c>
      <c r="I292" s="15">
        <v>60</v>
      </c>
      <c r="J292" s="15">
        <v>14</v>
      </c>
      <c r="K292" s="15">
        <v>74</v>
      </c>
      <c r="L292" s="15">
        <v>1</v>
      </c>
      <c r="M292" s="15">
        <v>1</v>
      </c>
      <c r="N292" s="15">
        <v>25</v>
      </c>
      <c r="O292" s="15">
        <v>59</v>
      </c>
      <c r="P292" s="15">
        <v>3</v>
      </c>
    </row>
    <row r="293" spans="1:16" ht="15" customHeight="1" x14ac:dyDescent="0.15">
      <c r="A293" s="3"/>
      <c r="B293" s="231"/>
      <c r="C293" s="18" t="s">
        <v>78</v>
      </c>
      <c r="D293" s="15">
        <v>331</v>
      </c>
      <c r="E293" s="15">
        <v>13</v>
      </c>
      <c r="F293" s="15">
        <v>10</v>
      </c>
      <c r="G293" s="15">
        <v>25</v>
      </c>
      <c r="H293" s="15">
        <v>37</v>
      </c>
      <c r="I293" s="15">
        <v>71</v>
      </c>
      <c r="J293" s="15">
        <v>6</v>
      </c>
      <c r="K293" s="15">
        <v>92</v>
      </c>
      <c r="L293" s="15">
        <v>2</v>
      </c>
      <c r="M293" s="15">
        <v>0</v>
      </c>
      <c r="N293" s="15">
        <v>12</v>
      </c>
      <c r="O293" s="15">
        <v>61</v>
      </c>
      <c r="P293" s="15">
        <v>2</v>
      </c>
    </row>
    <row r="294" spans="1:16" ht="15" customHeight="1" x14ac:dyDescent="0.15">
      <c r="A294" s="3"/>
      <c r="B294" s="24"/>
      <c r="C294" s="18" t="s">
        <v>79</v>
      </c>
      <c r="D294" s="15">
        <v>300</v>
      </c>
      <c r="E294" s="15">
        <v>23</v>
      </c>
      <c r="F294" s="15">
        <v>15</v>
      </c>
      <c r="G294" s="15">
        <v>27</v>
      </c>
      <c r="H294" s="15">
        <v>30</v>
      </c>
      <c r="I294" s="15">
        <v>52</v>
      </c>
      <c r="J294" s="15">
        <v>7</v>
      </c>
      <c r="K294" s="15">
        <v>58</v>
      </c>
      <c r="L294" s="15">
        <v>3</v>
      </c>
      <c r="M294" s="15">
        <v>0</v>
      </c>
      <c r="N294" s="15">
        <v>15</v>
      </c>
      <c r="O294" s="15">
        <v>68</v>
      </c>
      <c r="P294" s="15">
        <v>2</v>
      </c>
    </row>
    <row r="295" spans="1:16" ht="15" customHeight="1" x14ac:dyDescent="0.15">
      <c r="A295" s="3"/>
      <c r="B295" s="24"/>
      <c r="C295" s="18" t="s">
        <v>80</v>
      </c>
      <c r="D295" s="15">
        <v>264</v>
      </c>
      <c r="E295" s="15">
        <v>33</v>
      </c>
      <c r="F295" s="15">
        <v>16</v>
      </c>
      <c r="G295" s="15">
        <v>15</v>
      </c>
      <c r="H295" s="15">
        <v>25</v>
      </c>
      <c r="I295" s="15">
        <v>70</v>
      </c>
      <c r="J295" s="15">
        <v>3</v>
      </c>
      <c r="K295" s="15">
        <v>33</v>
      </c>
      <c r="L295" s="15">
        <v>7</v>
      </c>
      <c r="M295" s="15">
        <v>0</v>
      </c>
      <c r="N295" s="15">
        <v>7</v>
      </c>
      <c r="O295" s="15">
        <v>54</v>
      </c>
      <c r="P295" s="15">
        <v>1</v>
      </c>
    </row>
    <row r="296" spans="1:16" ht="15" customHeight="1" x14ac:dyDescent="0.15">
      <c r="A296" s="3"/>
      <c r="B296" s="24"/>
      <c r="C296" s="18" t="s">
        <v>81</v>
      </c>
      <c r="D296" s="15">
        <v>206</v>
      </c>
      <c r="E296" s="15">
        <v>40</v>
      </c>
      <c r="F296" s="15">
        <v>14</v>
      </c>
      <c r="G296" s="15">
        <v>7</v>
      </c>
      <c r="H296" s="15">
        <v>19</v>
      </c>
      <c r="I296" s="15">
        <v>43</v>
      </c>
      <c r="J296" s="15">
        <v>7</v>
      </c>
      <c r="K296" s="15">
        <v>17</v>
      </c>
      <c r="L296" s="15">
        <v>6</v>
      </c>
      <c r="M296" s="15">
        <v>0</v>
      </c>
      <c r="N296" s="15">
        <v>3</v>
      </c>
      <c r="O296" s="15">
        <v>44</v>
      </c>
      <c r="P296" s="15">
        <v>6</v>
      </c>
    </row>
    <row r="297" spans="1:16" ht="15" customHeight="1" x14ac:dyDescent="0.15">
      <c r="A297" s="3"/>
      <c r="B297" s="24"/>
      <c r="C297" s="18" t="s">
        <v>219</v>
      </c>
      <c r="D297" s="15">
        <v>10</v>
      </c>
      <c r="E297" s="15">
        <v>1</v>
      </c>
      <c r="F297" s="15">
        <v>1</v>
      </c>
      <c r="G297" s="15">
        <v>0</v>
      </c>
      <c r="H297" s="15">
        <v>2</v>
      </c>
      <c r="I297" s="15">
        <v>2</v>
      </c>
      <c r="J297" s="15">
        <v>0</v>
      </c>
      <c r="K297" s="15">
        <v>1</v>
      </c>
      <c r="L297" s="15">
        <v>1</v>
      </c>
      <c r="M297" s="15">
        <v>0</v>
      </c>
      <c r="N297" s="15">
        <v>0</v>
      </c>
      <c r="O297" s="15">
        <v>2</v>
      </c>
      <c r="P297" s="15">
        <v>0</v>
      </c>
    </row>
    <row r="298" spans="1:16" ht="15" customHeight="1" x14ac:dyDescent="0.15">
      <c r="A298" s="6"/>
      <c r="B298" s="4"/>
      <c r="C298" s="19" t="s">
        <v>24</v>
      </c>
      <c r="D298" s="15">
        <v>12</v>
      </c>
      <c r="E298" s="15">
        <v>1</v>
      </c>
      <c r="F298" s="15">
        <v>2</v>
      </c>
      <c r="G298" s="15">
        <v>1</v>
      </c>
      <c r="H298" s="15">
        <v>2</v>
      </c>
      <c r="I298" s="15">
        <v>0</v>
      </c>
      <c r="J298" s="15">
        <v>0</v>
      </c>
      <c r="K298" s="15">
        <v>2</v>
      </c>
      <c r="L298" s="15">
        <v>0</v>
      </c>
      <c r="M298" s="15">
        <v>0</v>
      </c>
      <c r="N298" s="15">
        <v>1</v>
      </c>
      <c r="O298" s="15">
        <v>2</v>
      </c>
      <c r="P298" s="15">
        <v>1</v>
      </c>
    </row>
    <row r="299" spans="1:16" ht="15" customHeight="1" x14ac:dyDescent="0.15">
      <c r="A299" s="2" t="s">
        <v>398</v>
      </c>
      <c r="B299" s="23" t="s">
        <v>10</v>
      </c>
      <c r="C299" s="17" t="s">
        <v>142</v>
      </c>
      <c r="D299" s="15">
        <v>695</v>
      </c>
      <c r="E299" s="15">
        <v>27</v>
      </c>
      <c r="F299" s="15">
        <v>31</v>
      </c>
      <c r="G299" s="15">
        <v>40</v>
      </c>
      <c r="H299" s="15">
        <v>89</v>
      </c>
      <c r="I299" s="15">
        <v>178</v>
      </c>
      <c r="J299" s="15">
        <v>16</v>
      </c>
      <c r="K299" s="15">
        <v>110</v>
      </c>
      <c r="L299" s="15">
        <v>5</v>
      </c>
      <c r="M299" s="15">
        <v>1</v>
      </c>
      <c r="N299" s="15">
        <v>32</v>
      </c>
      <c r="O299" s="15">
        <v>160</v>
      </c>
      <c r="P299" s="15">
        <v>6</v>
      </c>
    </row>
    <row r="300" spans="1:16" ht="15" customHeight="1" x14ac:dyDescent="0.15">
      <c r="A300" s="3" t="s">
        <v>399</v>
      </c>
      <c r="B300" s="24" t="s">
        <v>11</v>
      </c>
      <c r="C300" s="18" t="s">
        <v>143</v>
      </c>
      <c r="D300" s="15">
        <v>797</v>
      </c>
      <c r="E300" s="15">
        <v>56</v>
      </c>
      <c r="F300" s="15">
        <v>29</v>
      </c>
      <c r="G300" s="15">
        <v>70</v>
      </c>
      <c r="H300" s="15">
        <v>101</v>
      </c>
      <c r="I300" s="15">
        <v>182</v>
      </c>
      <c r="J300" s="15">
        <v>15</v>
      </c>
      <c r="K300" s="15">
        <v>175</v>
      </c>
      <c r="L300" s="15">
        <v>4</v>
      </c>
      <c r="M300" s="15">
        <v>1</v>
      </c>
      <c r="N300" s="15">
        <v>26</v>
      </c>
      <c r="O300" s="15">
        <v>133</v>
      </c>
      <c r="P300" s="15">
        <v>5</v>
      </c>
    </row>
    <row r="301" spans="1:16" ht="15" customHeight="1" x14ac:dyDescent="0.15">
      <c r="A301" s="3" t="s">
        <v>400</v>
      </c>
      <c r="B301" s="24"/>
      <c r="C301" s="18" t="s">
        <v>355</v>
      </c>
      <c r="D301" s="15">
        <v>1512</v>
      </c>
      <c r="E301" s="15">
        <v>160</v>
      </c>
      <c r="F301" s="15">
        <v>83</v>
      </c>
      <c r="G301" s="15">
        <v>123</v>
      </c>
      <c r="H301" s="15">
        <v>186</v>
      </c>
      <c r="I301" s="15">
        <v>281</v>
      </c>
      <c r="J301" s="15">
        <v>29</v>
      </c>
      <c r="K301" s="15">
        <v>292</v>
      </c>
      <c r="L301" s="15">
        <v>17</v>
      </c>
      <c r="M301" s="15">
        <v>1</v>
      </c>
      <c r="N301" s="15">
        <v>59</v>
      </c>
      <c r="O301" s="15">
        <v>269</v>
      </c>
      <c r="P301" s="15">
        <v>12</v>
      </c>
    </row>
    <row r="302" spans="1:16" ht="15" customHeight="1" x14ac:dyDescent="0.15">
      <c r="A302" s="3"/>
      <c r="B302" s="24"/>
      <c r="C302" s="18" t="s">
        <v>356</v>
      </c>
      <c r="D302" s="15">
        <v>1154</v>
      </c>
      <c r="E302" s="15">
        <v>159</v>
      </c>
      <c r="F302" s="15">
        <v>56</v>
      </c>
      <c r="G302" s="15">
        <v>81</v>
      </c>
      <c r="H302" s="15">
        <v>117</v>
      </c>
      <c r="I302" s="15">
        <v>201</v>
      </c>
      <c r="J302" s="15">
        <v>19</v>
      </c>
      <c r="K302" s="15">
        <v>240</v>
      </c>
      <c r="L302" s="15">
        <v>21</v>
      </c>
      <c r="M302" s="15">
        <v>1</v>
      </c>
      <c r="N302" s="15">
        <v>45</v>
      </c>
      <c r="O302" s="15">
        <v>203</v>
      </c>
      <c r="P302" s="15">
        <v>11</v>
      </c>
    </row>
    <row r="303" spans="1:16" ht="15" customHeight="1" x14ac:dyDescent="0.15">
      <c r="A303" s="3"/>
      <c r="B303" s="24"/>
      <c r="C303" s="18" t="s">
        <v>146</v>
      </c>
      <c r="D303" s="15">
        <v>575</v>
      </c>
      <c r="E303" s="15">
        <v>158</v>
      </c>
      <c r="F303" s="15">
        <v>44</v>
      </c>
      <c r="G303" s="15">
        <v>25</v>
      </c>
      <c r="H303" s="15">
        <v>56</v>
      </c>
      <c r="I303" s="15">
        <v>90</v>
      </c>
      <c r="J303" s="15">
        <v>9</v>
      </c>
      <c r="K303" s="15">
        <v>59</v>
      </c>
      <c r="L303" s="15">
        <v>11</v>
      </c>
      <c r="M303" s="15">
        <v>0</v>
      </c>
      <c r="N303" s="15">
        <v>20</v>
      </c>
      <c r="O303" s="15">
        <v>99</v>
      </c>
      <c r="P303" s="15">
        <v>4</v>
      </c>
    </row>
    <row r="304" spans="1:16" ht="15" customHeight="1" x14ac:dyDescent="0.15">
      <c r="A304" s="3"/>
      <c r="B304" s="24"/>
      <c r="C304" s="18" t="s">
        <v>147</v>
      </c>
      <c r="D304" s="15">
        <v>177</v>
      </c>
      <c r="E304" s="15">
        <v>44</v>
      </c>
      <c r="F304" s="15">
        <v>10</v>
      </c>
      <c r="G304" s="15">
        <v>12</v>
      </c>
      <c r="H304" s="15">
        <v>16</v>
      </c>
      <c r="I304" s="15">
        <v>38</v>
      </c>
      <c r="J304" s="15">
        <v>4</v>
      </c>
      <c r="K304" s="15">
        <v>14</v>
      </c>
      <c r="L304" s="15">
        <v>5</v>
      </c>
      <c r="M304" s="15">
        <v>0</v>
      </c>
      <c r="N304" s="15">
        <v>4</v>
      </c>
      <c r="O304" s="15">
        <v>29</v>
      </c>
      <c r="P304" s="15">
        <v>1</v>
      </c>
    </row>
    <row r="305" spans="1:16" ht="15" customHeight="1" x14ac:dyDescent="0.15">
      <c r="A305" s="3"/>
      <c r="B305" s="24"/>
      <c r="C305" s="18" t="s">
        <v>83</v>
      </c>
      <c r="D305" s="15">
        <v>901</v>
      </c>
      <c r="E305" s="15">
        <v>119</v>
      </c>
      <c r="F305" s="15">
        <v>32</v>
      </c>
      <c r="G305" s="15">
        <v>57</v>
      </c>
      <c r="H305" s="15">
        <v>82</v>
      </c>
      <c r="I305" s="15">
        <v>165</v>
      </c>
      <c r="J305" s="15">
        <v>19</v>
      </c>
      <c r="K305" s="15">
        <v>157</v>
      </c>
      <c r="L305" s="15">
        <v>17</v>
      </c>
      <c r="M305" s="15">
        <v>0</v>
      </c>
      <c r="N305" s="15">
        <v>38</v>
      </c>
      <c r="O305" s="15">
        <v>208</v>
      </c>
      <c r="P305" s="15">
        <v>7</v>
      </c>
    </row>
    <row r="306" spans="1:16" ht="15" customHeight="1" x14ac:dyDescent="0.15">
      <c r="A306" s="3"/>
      <c r="B306" s="25"/>
      <c r="C306" s="19" t="s">
        <v>24</v>
      </c>
      <c r="D306" s="15">
        <v>127</v>
      </c>
      <c r="E306" s="15">
        <v>12</v>
      </c>
      <c r="F306" s="15">
        <v>9</v>
      </c>
      <c r="G306" s="15">
        <v>8</v>
      </c>
      <c r="H306" s="15">
        <v>12</v>
      </c>
      <c r="I306" s="15">
        <v>23</v>
      </c>
      <c r="J306" s="15">
        <v>0</v>
      </c>
      <c r="K306" s="15">
        <v>21</v>
      </c>
      <c r="L306" s="15">
        <v>2</v>
      </c>
      <c r="M306" s="15">
        <v>0</v>
      </c>
      <c r="N306" s="15">
        <v>5</v>
      </c>
      <c r="O306" s="15">
        <v>32</v>
      </c>
      <c r="P306" s="15">
        <v>3</v>
      </c>
    </row>
    <row r="307" spans="1:16" ht="15" customHeight="1" x14ac:dyDescent="0.15">
      <c r="A307" s="3"/>
      <c r="B307" s="24" t="s">
        <v>12</v>
      </c>
      <c r="C307" s="17" t="s">
        <v>142</v>
      </c>
      <c r="D307" s="15">
        <v>165</v>
      </c>
      <c r="E307" s="15">
        <v>9</v>
      </c>
      <c r="F307" s="15">
        <v>9</v>
      </c>
      <c r="G307" s="15">
        <v>9</v>
      </c>
      <c r="H307" s="15">
        <v>30</v>
      </c>
      <c r="I307" s="15">
        <v>37</v>
      </c>
      <c r="J307" s="15">
        <v>2</v>
      </c>
      <c r="K307" s="15">
        <v>28</v>
      </c>
      <c r="L307" s="15">
        <v>1</v>
      </c>
      <c r="M307" s="15">
        <v>0</v>
      </c>
      <c r="N307" s="15">
        <v>12</v>
      </c>
      <c r="O307" s="15">
        <v>28</v>
      </c>
      <c r="P307" s="15">
        <v>0</v>
      </c>
    </row>
    <row r="308" spans="1:16" ht="15" customHeight="1" x14ac:dyDescent="0.15">
      <c r="A308" s="3"/>
      <c r="B308" s="24" t="s">
        <v>13</v>
      </c>
      <c r="C308" s="18" t="s">
        <v>143</v>
      </c>
      <c r="D308" s="15">
        <v>231</v>
      </c>
      <c r="E308" s="15">
        <v>19</v>
      </c>
      <c r="F308" s="15">
        <v>9</v>
      </c>
      <c r="G308" s="15">
        <v>25</v>
      </c>
      <c r="H308" s="15">
        <v>32</v>
      </c>
      <c r="I308" s="15">
        <v>43</v>
      </c>
      <c r="J308" s="15">
        <v>2</v>
      </c>
      <c r="K308" s="15">
        <v>59</v>
      </c>
      <c r="L308" s="15">
        <v>1</v>
      </c>
      <c r="M308" s="15">
        <v>0</v>
      </c>
      <c r="N308" s="15">
        <v>8</v>
      </c>
      <c r="O308" s="15">
        <v>32</v>
      </c>
      <c r="P308" s="15">
        <v>1</v>
      </c>
    </row>
    <row r="309" spans="1:16" ht="15" customHeight="1" x14ac:dyDescent="0.15">
      <c r="A309" s="3"/>
      <c r="B309" s="24" t="s">
        <v>14</v>
      </c>
      <c r="C309" s="18" t="s">
        <v>355</v>
      </c>
      <c r="D309" s="15">
        <v>529</v>
      </c>
      <c r="E309" s="15">
        <v>63</v>
      </c>
      <c r="F309" s="15">
        <v>27</v>
      </c>
      <c r="G309" s="15">
        <v>45</v>
      </c>
      <c r="H309" s="15">
        <v>55</v>
      </c>
      <c r="I309" s="15">
        <v>94</v>
      </c>
      <c r="J309" s="15">
        <v>9</v>
      </c>
      <c r="K309" s="15">
        <v>107</v>
      </c>
      <c r="L309" s="15">
        <v>12</v>
      </c>
      <c r="M309" s="15">
        <v>1</v>
      </c>
      <c r="N309" s="15">
        <v>19</v>
      </c>
      <c r="O309" s="15">
        <v>96</v>
      </c>
      <c r="P309" s="15">
        <v>1</v>
      </c>
    </row>
    <row r="310" spans="1:16" ht="15" customHeight="1" x14ac:dyDescent="0.15">
      <c r="A310" s="3"/>
      <c r="B310" s="24"/>
      <c r="C310" s="18" t="s">
        <v>356</v>
      </c>
      <c r="D310" s="15">
        <v>434</v>
      </c>
      <c r="E310" s="15">
        <v>66</v>
      </c>
      <c r="F310" s="15">
        <v>20</v>
      </c>
      <c r="G310" s="15">
        <v>27</v>
      </c>
      <c r="H310" s="15">
        <v>43</v>
      </c>
      <c r="I310" s="15">
        <v>69</v>
      </c>
      <c r="J310" s="15">
        <v>7</v>
      </c>
      <c r="K310" s="15">
        <v>97</v>
      </c>
      <c r="L310" s="15">
        <v>7</v>
      </c>
      <c r="M310" s="15">
        <v>1</v>
      </c>
      <c r="N310" s="15">
        <v>21</v>
      </c>
      <c r="O310" s="15">
        <v>73</v>
      </c>
      <c r="P310" s="15">
        <v>3</v>
      </c>
    </row>
    <row r="311" spans="1:16" ht="15" customHeight="1" x14ac:dyDescent="0.15">
      <c r="A311" s="3"/>
      <c r="B311" s="24"/>
      <c r="C311" s="18" t="s">
        <v>146</v>
      </c>
      <c r="D311" s="15">
        <v>212</v>
      </c>
      <c r="E311" s="15">
        <v>68</v>
      </c>
      <c r="F311" s="15">
        <v>12</v>
      </c>
      <c r="G311" s="15">
        <v>9</v>
      </c>
      <c r="H311" s="15">
        <v>14</v>
      </c>
      <c r="I311" s="15">
        <v>32</v>
      </c>
      <c r="J311" s="15">
        <v>3</v>
      </c>
      <c r="K311" s="15">
        <v>24</v>
      </c>
      <c r="L311" s="15">
        <v>5</v>
      </c>
      <c r="M311" s="15">
        <v>0</v>
      </c>
      <c r="N311" s="15">
        <v>10</v>
      </c>
      <c r="O311" s="15">
        <v>35</v>
      </c>
      <c r="P311" s="15">
        <v>0</v>
      </c>
    </row>
    <row r="312" spans="1:16" ht="15" customHeight="1" x14ac:dyDescent="0.15">
      <c r="A312" s="3"/>
      <c r="B312" s="24"/>
      <c r="C312" s="18" t="s">
        <v>147</v>
      </c>
      <c r="D312" s="15">
        <v>57</v>
      </c>
      <c r="E312" s="15">
        <v>20</v>
      </c>
      <c r="F312" s="15">
        <v>2</v>
      </c>
      <c r="G312" s="15">
        <v>2</v>
      </c>
      <c r="H312" s="15">
        <v>2</v>
      </c>
      <c r="I312" s="15">
        <v>12</v>
      </c>
      <c r="J312" s="15">
        <v>0</v>
      </c>
      <c r="K312" s="15">
        <v>6</v>
      </c>
      <c r="L312" s="15">
        <v>1</v>
      </c>
      <c r="M312" s="15">
        <v>0</v>
      </c>
      <c r="N312" s="15">
        <v>1</v>
      </c>
      <c r="O312" s="15">
        <v>11</v>
      </c>
      <c r="P312" s="15">
        <v>0</v>
      </c>
    </row>
    <row r="313" spans="1:16" ht="15" customHeight="1" x14ac:dyDescent="0.15">
      <c r="A313" s="3"/>
      <c r="B313" s="24"/>
      <c r="C313" s="18" t="s">
        <v>83</v>
      </c>
      <c r="D313" s="15">
        <v>269</v>
      </c>
      <c r="E313" s="15">
        <v>53</v>
      </c>
      <c r="F313" s="15">
        <v>9</v>
      </c>
      <c r="G313" s="15">
        <v>16</v>
      </c>
      <c r="H313" s="15">
        <v>19</v>
      </c>
      <c r="I313" s="15">
        <v>38</v>
      </c>
      <c r="J313" s="15">
        <v>3</v>
      </c>
      <c r="K313" s="15">
        <v>52</v>
      </c>
      <c r="L313" s="15">
        <v>5</v>
      </c>
      <c r="M313" s="15">
        <v>0</v>
      </c>
      <c r="N313" s="15">
        <v>17</v>
      </c>
      <c r="O313" s="15">
        <v>57</v>
      </c>
      <c r="P313" s="15">
        <v>0</v>
      </c>
    </row>
    <row r="314" spans="1:16" ht="15" customHeight="1" x14ac:dyDescent="0.15">
      <c r="A314" s="3"/>
      <c r="B314" s="25"/>
      <c r="C314" s="19" t="s">
        <v>24</v>
      </c>
      <c r="D314" s="15">
        <v>29</v>
      </c>
      <c r="E314" s="15">
        <v>3</v>
      </c>
      <c r="F314" s="15">
        <v>2</v>
      </c>
      <c r="G314" s="15">
        <v>1</v>
      </c>
      <c r="H314" s="15">
        <v>2</v>
      </c>
      <c r="I314" s="15">
        <v>9</v>
      </c>
      <c r="J314" s="15">
        <v>0</v>
      </c>
      <c r="K314" s="15">
        <v>3</v>
      </c>
      <c r="L314" s="15">
        <v>0</v>
      </c>
      <c r="M314" s="15">
        <v>0</v>
      </c>
      <c r="N314" s="15">
        <v>1</v>
      </c>
      <c r="O314" s="15">
        <v>8</v>
      </c>
      <c r="P314" s="15">
        <v>0</v>
      </c>
    </row>
    <row r="315" spans="1:16" ht="15" customHeight="1" x14ac:dyDescent="0.15">
      <c r="A315" s="3"/>
      <c r="B315" s="24" t="s">
        <v>15</v>
      </c>
      <c r="C315" s="17" t="s">
        <v>142</v>
      </c>
      <c r="D315" s="15">
        <v>180</v>
      </c>
      <c r="E315" s="15">
        <v>9</v>
      </c>
      <c r="F315" s="15">
        <v>9</v>
      </c>
      <c r="G315" s="15">
        <v>9</v>
      </c>
      <c r="H315" s="15">
        <v>20</v>
      </c>
      <c r="I315" s="15">
        <v>51</v>
      </c>
      <c r="J315" s="15">
        <v>1</v>
      </c>
      <c r="K315" s="15">
        <v>20</v>
      </c>
      <c r="L315" s="15">
        <v>2</v>
      </c>
      <c r="M315" s="15">
        <v>0</v>
      </c>
      <c r="N315" s="15">
        <v>4</v>
      </c>
      <c r="O315" s="15">
        <v>53</v>
      </c>
      <c r="P315" s="15">
        <v>2</v>
      </c>
    </row>
    <row r="316" spans="1:16" ht="15" customHeight="1" x14ac:dyDescent="0.15">
      <c r="A316" s="3"/>
      <c r="B316" s="24" t="s">
        <v>16</v>
      </c>
      <c r="C316" s="18" t="s">
        <v>143</v>
      </c>
      <c r="D316" s="15">
        <v>273</v>
      </c>
      <c r="E316" s="15">
        <v>18</v>
      </c>
      <c r="F316" s="15">
        <v>13</v>
      </c>
      <c r="G316" s="15">
        <v>20</v>
      </c>
      <c r="H316" s="15">
        <v>34</v>
      </c>
      <c r="I316" s="15">
        <v>83</v>
      </c>
      <c r="J316" s="15">
        <v>6</v>
      </c>
      <c r="K316" s="15">
        <v>45</v>
      </c>
      <c r="L316" s="15">
        <v>0</v>
      </c>
      <c r="M316" s="15">
        <v>0</v>
      </c>
      <c r="N316" s="15">
        <v>4</v>
      </c>
      <c r="O316" s="15">
        <v>47</v>
      </c>
      <c r="P316" s="15">
        <v>3</v>
      </c>
    </row>
    <row r="317" spans="1:16" ht="15" customHeight="1" x14ac:dyDescent="0.15">
      <c r="A317" s="3"/>
      <c r="B317" s="24" t="s">
        <v>17</v>
      </c>
      <c r="C317" s="18" t="s">
        <v>355</v>
      </c>
      <c r="D317" s="15">
        <v>495</v>
      </c>
      <c r="E317" s="15">
        <v>67</v>
      </c>
      <c r="F317" s="15">
        <v>31</v>
      </c>
      <c r="G317" s="15">
        <v>40</v>
      </c>
      <c r="H317" s="15">
        <v>69</v>
      </c>
      <c r="I317" s="15">
        <v>91</v>
      </c>
      <c r="J317" s="15">
        <v>7</v>
      </c>
      <c r="K317" s="15">
        <v>81</v>
      </c>
      <c r="L317" s="15">
        <v>2</v>
      </c>
      <c r="M317" s="15">
        <v>0</v>
      </c>
      <c r="N317" s="15">
        <v>17</v>
      </c>
      <c r="O317" s="15">
        <v>83</v>
      </c>
      <c r="P317" s="15">
        <v>7</v>
      </c>
    </row>
    <row r="318" spans="1:16" ht="15" customHeight="1" x14ac:dyDescent="0.15">
      <c r="A318" s="3"/>
      <c r="B318" s="24"/>
      <c r="C318" s="18" t="s">
        <v>356</v>
      </c>
      <c r="D318" s="15">
        <v>409</v>
      </c>
      <c r="E318" s="15">
        <v>63</v>
      </c>
      <c r="F318" s="15">
        <v>23</v>
      </c>
      <c r="G318" s="15">
        <v>31</v>
      </c>
      <c r="H318" s="15">
        <v>41</v>
      </c>
      <c r="I318" s="15">
        <v>75</v>
      </c>
      <c r="J318" s="15">
        <v>7</v>
      </c>
      <c r="K318" s="15">
        <v>79</v>
      </c>
      <c r="L318" s="15">
        <v>6</v>
      </c>
      <c r="M318" s="15">
        <v>0</v>
      </c>
      <c r="N318" s="15">
        <v>12</v>
      </c>
      <c r="O318" s="15">
        <v>65</v>
      </c>
      <c r="P318" s="15">
        <v>7</v>
      </c>
    </row>
    <row r="319" spans="1:16" ht="15" customHeight="1" x14ac:dyDescent="0.15">
      <c r="A319" s="3"/>
      <c r="B319" s="24"/>
      <c r="C319" s="18" t="s">
        <v>146</v>
      </c>
      <c r="D319" s="15">
        <v>225</v>
      </c>
      <c r="E319" s="15">
        <v>57</v>
      </c>
      <c r="F319" s="15">
        <v>16</v>
      </c>
      <c r="G319" s="15">
        <v>13</v>
      </c>
      <c r="H319" s="15">
        <v>30</v>
      </c>
      <c r="I319" s="15">
        <v>34</v>
      </c>
      <c r="J319" s="15">
        <v>3</v>
      </c>
      <c r="K319" s="15">
        <v>22</v>
      </c>
      <c r="L319" s="15">
        <v>5</v>
      </c>
      <c r="M319" s="15">
        <v>0</v>
      </c>
      <c r="N319" s="15">
        <v>4</v>
      </c>
      <c r="O319" s="15">
        <v>39</v>
      </c>
      <c r="P319" s="15">
        <v>2</v>
      </c>
    </row>
    <row r="320" spans="1:16" ht="15" customHeight="1" x14ac:dyDescent="0.15">
      <c r="A320" s="3"/>
      <c r="B320" s="24"/>
      <c r="C320" s="18" t="s">
        <v>147</v>
      </c>
      <c r="D320" s="15">
        <v>76</v>
      </c>
      <c r="E320" s="15">
        <v>13</v>
      </c>
      <c r="F320" s="15">
        <v>6</v>
      </c>
      <c r="G320" s="15">
        <v>9</v>
      </c>
      <c r="H320" s="15">
        <v>12</v>
      </c>
      <c r="I320" s="15">
        <v>18</v>
      </c>
      <c r="J320" s="15">
        <v>2</v>
      </c>
      <c r="K320" s="15">
        <v>4</v>
      </c>
      <c r="L320" s="15">
        <v>2</v>
      </c>
      <c r="M320" s="15">
        <v>0</v>
      </c>
      <c r="N320" s="15">
        <v>1</v>
      </c>
      <c r="O320" s="15">
        <v>9</v>
      </c>
      <c r="P320" s="15">
        <v>0</v>
      </c>
    </row>
    <row r="321" spans="1:16" ht="15" customHeight="1" x14ac:dyDescent="0.15">
      <c r="A321" s="3"/>
      <c r="B321" s="24"/>
      <c r="C321" s="18" t="s">
        <v>83</v>
      </c>
      <c r="D321" s="15">
        <v>294</v>
      </c>
      <c r="E321" s="15">
        <v>34</v>
      </c>
      <c r="F321" s="15">
        <v>13</v>
      </c>
      <c r="G321" s="15">
        <v>21</v>
      </c>
      <c r="H321" s="15">
        <v>33</v>
      </c>
      <c r="I321" s="15">
        <v>63</v>
      </c>
      <c r="J321" s="15">
        <v>4</v>
      </c>
      <c r="K321" s="15">
        <v>34</v>
      </c>
      <c r="L321" s="15">
        <v>6</v>
      </c>
      <c r="M321" s="15">
        <v>0</v>
      </c>
      <c r="N321" s="15">
        <v>13</v>
      </c>
      <c r="O321" s="15">
        <v>69</v>
      </c>
      <c r="P321" s="15">
        <v>4</v>
      </c>
    </row>
    <row r="322" spans="1:16" ht="15" customHeight="1" x14ac:dyDescent="0.15">
      <c r="A322" s="3"/>
      <c r="B322" s="4"/>
      <c r="C322" s="19" t="s">
        <v>24</v>
      </c>
      <c r="D322" s="15">
        <v>55</v>
      </c>
      <c r="E322" s="15">
        <v>4</v>
      </c>
      <c r="F322" s="15">
        <v>4</v>
      </c>
      <c r="G322" s="15">
        <v>5</v>
      </c>
      <c r="H322" s="15">
        <v>5</v>
      </c>
      <c r="I322" s="15">
        <v>10</v>
      </c>
      <c r="J322" s="15">
        <v>0</v>
      </c>
      <c r="K322" s="15">
        <v>10</v>
      </c>
      <c r="L322" s="15">
        <v>2</v>
      </c>
      <c r="M322" s="15">
        <v>0</v>
      </c>
      <c r="N322" s="15">
        <v>1</v>
      </c>
      <c r="O322" s="15">
        <v>14</v>
      </c>
      <c r="P322" s="15">
        <v>0</v>
      </c>
    </row>
    <row r="323" spans="1:16" ht="15" customHeight="1" x14ac:dyDescent="0.15">
      <c r="A323" s="3"/>
      <c r="B323" s="230" t="s">
        <v>18</v>
      </c>
      <c r="C323" s="18" t="s">
        <v>142</v>
      </c>
      <c r="D323" s="15">
        <v>337</v>
      </c>
      <c r="E323" s="15">
        <v>9</v>
      </c>
      <c r="F323" s="15">
        <v>13</v>
      </c>
      <c r="G323" s="15">
        <v>22</v>
      </c>
      <c r="H323" s="15">
        <v>36</v>
      </c>
      <c r="I323" s="15">
        <v>84</v>
      </c>
      <c r="J323" s="15">
        <v>13</v>
      </c>
      <c r="K323" s="15">
        <v>61</v>
      </c>
      <c r="L323" s="15">
        <v>2</v>
      </c>
      <c r="M323" s="15">
        <v>1</v>
      </c>
      <c r="N323" s="15">
        <v>16</v>
      </c>
      <c r="O323" s="15">
        <v>76</v>
      </c>
      <c r="P323" s="15">
        <v>4</v>
      </c>
    </row>
    <row r="324" spans="1:16" ht="15" customHeight="1" x14ac:dyDescent="0.15">
      <c r="A324" s="3"/>
      <c r="B324" s="231"/>
      <c r="C324" s="18" t="s">
        <v>143</v>
      </c>
      <c r="D324" s="15">
        <v>265</v>
      </c>
      <c r="E324" s="15">
        <v>17</v>
      </c>
      <c r="F324" s="15">
        <v>7</v>
      </c>
      <c r="G324" s="15">
        <v>21</v>
      </c>
      <c r="H324" s="15">
        <v>33</v>
      </c>
      <c r="I324" s="15">
        <v>54</v>
      </c>
      <c r="J324" s="15">
        <v>7</v>
      </c>
      <c r="K324" s="15">
        <v>61</v>
      </c>
      <c r="L324" s="15">
        <v>3</v>
      </c>
      <c r="M324" s="15">
        <v>1</v>
      </c>
      <c r="N324" s="15">
        <v>14</v>
      </c>
      <c r="O324" s="15">
        <v>46</v>
      </c>
      <c r="P324" s="15">
        <v>1</v>
      </c>
    </row>
    <row r="325" spans="1:16" ht="15" customHeight="1" x14ac:dyDescent="0.15">
      <c r="A325" s="3"/>
      <c r="B325" s="231"/>
      <c r="C325" s="18" t="s">
        <v>355</v>
      </c>
      <c r="D325" s="15">
        <v>438</v>
      </c>
      <c r="E325" s="15">
        <v>27</v>
      </c>
      <c r="F325" s="15">
        <v>22</v>
      </c>
      <c r="G325" s="15">
        <v>35</v>
      </c>
      <c r="H325" s="15">
        <v>56</v>
      </c>
      <c r="I325" s="15">
        <v>89</v>
      </c>
      <c r="J325" s="15">
        <v>12</v>
      </c>
      <c r="K325" s="15">
        <v>93</v>
      </c>
      <c r="L325" s="15">
        <v>2</v>
      </c>
      <c r="M325" s="15">
        <v>0</v>
      </c>
      <c r="N325" s="15">
        <v>19</v>
      </c>
      <c r="O325" s="15">
        <v>80</v>
      </c>
      <c r="P325" s="15">
        <v>3</v>
      </c>
    </row>
    <row r="326" spans="1:16" ht="15" customHeight="1" x14ac:dyDescent="0.15">
      <c r="A326" s="3"/>
      <c r="B326" s="231"/>
      <c r="C326" s="18" t="s">
        <v>356</v>
      </c>
      <c r="D326" s="15">
        <v>276</v>
      </c>
      <c r="E326" s="15">
        <v>27</v>
      </c>
      <c r="F326" s="15">
        <v>12</v>
      </c>
      <c r="G326" s="15">
        <v>22</v>
      </c>
      <c r="H326" s="15">
        <v>30</v>
      </c>
      <c r="I326" s="15">
        <v>47</v>
      </c>
      <c r="J326" s="15">
        <v>5</v>
      </c>
      <c r="K326" s="15">
        <v>58</v>
      </c>
      <c r="L326" s="15">
        <v>7</v>
      </c>
      <c r="M326" s="15">
        <v>0</v>
      </c>
      <c r="N326" s="15">
        <v>10</v>
      </c>
      <c r="O326" s="15">
        <v>57</v>
      </c>
      <c r="P326" s="15">
        <v>1</v>
      </c>
    </row>
    <row r="327" spans="1:16" ht="15" customHeight="1" x14ac:dyDescent="0.15">
      <c r="A327" s="3"/>
      <c r="B327" s="231"/>
      <c r="C327" s="18" t="s">
        <v>146</v>
      </c>
      <c r="D327" s="15">
        <v>122</v>
      </c>
      <c r="E327" s="15">
        <v>30</v>
      </c>
      <c r="F327" s="15">
        <v>15</v>
      </c>
      <c r="G327" s="15">
        <v>2</v>
      </c>
      <c r="H327" s="15">
        <v>10</v>
      </c>
      <c r="I327" s="15">
        <v>20</v>
      </c>
      <c r="J327" s="15">
        <v>3</v>
      </c>
      <c r="K327" s="15">
        <v>11</v>
      </c>
      <c r="L327" s="15">
        <v>1</v>
      </c>
      <c r="M327" s="15">
        <v>0</v>
      </c>
      <c r="N327" s="15">
        <v>6</v>
      </c>
      <c r="O327" s="15">
        <v>22</v>
      </c>
      <c r="P327" s="15">
        <v>2</v>
      </c>
    </row>
    <row r="328" spans="1:16" ht="15" customHeight="1" x14ac:dyDescent="0.15">
      <c r="A328" s="3"/>
      <c r="B328" s="24"/>
      <c r="C328" s="18" t="s">
        <v>147</v>
      </c>
      <c r="D328" s="15">
        <v>35</v>
      </c>
      <c r="E328" s="15">
        <v>7</v>
      </c>
      <c r="F328" s="15">
        <v>1</v>
      </c>
      <c r="G328" s="15">
        <v>1</v>
      </c>
      <c r="H328" s="15">
        <v>2</v>
      </c>
      <c r="I328" s="15">
        <v>8</v>
      </c>
      <c r="J328" s="15">
        <v>0</v>
      </c>
      <c r="K328" s="15">
        <v>2</v>
      </c>
      <c r="L328" s="15">
        <v>2</v>
      </c>
      <c r="M328" s="15">
        <v>0</v>
      </c>
      <c r="N328" s="15">
        <v>2</v>
      </c>
      <c r="O328" s="15">
        <v>9</v>
      </c>
      <c r="P328" s="15">
        <v>1</v>
      </c>
    </row>
    <row r="329" spans="1:16" ht="15" customHeight="1" x14ac:dyDescent="0.15">
      <c r="A329" s="3"/>
      <c r="B329" s="24"/>
      <c r="C329" s="18" t="s">
        <v>83</v>
      </c>
      <c r="D329" s="15">
        <v>306</v>
      </c>
      <c r="E329" s="15">
        <v>26</v>
      </c>
      <c r="F329" s="15">
        <v>10</v>
      </c>
      <c r="G329" s="15">
        <v>15</v>
      </c>
      <c r="H329" s="15">
        <v>26</v>
      </c>
      <c r="I329" s="15">
        <v>59</v>
      </c>
      <c r="J329" s="15">
        <v>12</v>
      </c>
      <c r="K329" s="15">
        <v>64</v>
      </c>
      <c r="L329" s="15">
        <v>6</v>
      </c>
      <c r="M329" s="15">
        <v>0</v>
      </c>
      <c r="N329" s="15">
        <v>8</v>
      </c>
      <c r="O329" s="15">
        <v>77</v>
      </c>
      <c r="P329" s="15">
        <v>3</v>
      </c>
    </row>
    <row r="330" spans="1:16" ht="15" customHeight="1" x14ac:dyDescent="0.15">
      <c r="A330" s="6"/>
      <c r="B330" s="4"/>
      <c r="C330" s="19" t="s">
        <v>24</v>
      </c>
      <c r="D330" s="15">
        <v>38</v>
      </c>
      <c r="E330" s="15">
        <v>3</v>
      </c>
      <c r="F330" s="15">
        <v>3</v>
      </c>
      <c r="G330" s="15">
        <v>1</v>
      </c>
      <c r="H330" s="15">
        <v>3</v>
      </c>
      <c r="I330" s="15">
        <v>4</v>
      </c>
      <c r="J330" s="15">
        <v>0</v>
      </c>
      <c r="K330" s="15">
        <v>8</v>
      </c>
      <c r="L330" s="15">
        <v>0</v>
      </c>
      <c r="M330" s="15">
        <v>0</v>
      </c>
      <c r="N330" s="15">
        <v>3</v>
      </c>
      <c r="O330" s="15">
        <v>10</v>
      </c>
      <c r="P330" s="15">
        <v>3</v>
      </c>
    </row>
    <row r="331" spans="1:16" ht="15" customHeight="1" x14ac:dyDescent="0.15">
      <c r="A331" s="2" t="s">
        <v>363</v>
      </c>
      <c r="B331" s="23" t="s">
        <v>10</v>
      </c>
      <c r="C331" s="17" t="s">
        <v>359</v>
      </c>
      <c r="D331" s="15">
        <v>757</v>
      </c>
      <c r="E331" s="15">
        <v>121</v>
      </c>
      <c r="F331" s="15">
        <v>26</v>
      </c>
      <c r="G331" s="15">
        <v>42</v>
      </c>
      <c r="H331" s="15">
        <v>100</v>
      </c>
      <c r="I331" s="15">
        <v>187</v>
      </c>
      <c r="J331" s="15">
        <v>7</v>
      </c>
      <c r="K331" s="15">
        <v>93</v>
      </c>
      <c r="L331" s="15">
        <v>16</v>
      </c>
      <c r="M331" s="15">
        <v>0</v>
      </c>
      <c r="N331" s="15">
        <v>20</v>
      </c>
      <c r="O331" s="15">
        <v>136</v>
      </c>
      <c r="P331" s="15">
        <v>9</v>
      </c>
    </row>
    <row r="332" spans="1:16" ht="15" customHeight="1" x14ac:dyDescent="0.15">
      <c r="A332" s="3" t="s">
        <v>364</v>
      </c>
      <c r="B332" s="24" t="s">
        <v>11</v>
      </c>
      <c r="C332" s="18" t="s">
        <v>360</v>
      </c>
      <c r="D332" s="15">
        <v>5054</v>
      </c>
      <c r="E332" s="15">
        <v>603</v>
      </c>
      <c r="F332" s="15">
        <v>260</v>
      </c>
      <c r="G332" s="15">
        <v>359</v>
      </c>
      <c r="H332" s="15">
        <v>547</v>
      </c>
      <c r="I332" s="15">
        <v>954</v>
      </c>
      <c r="J332" s="15">
        <v>103</v>
      </c>
      <c r="K332" s="15">
        <v>951</v>
      </c>
      <c r="L332" s="15">
        <v>65</v>
      </c>
      <c r="M332" s="15">
        <v>4</v>
      </c>
      <c r="N332" s="15">
        <v>203</v>
      </c>
      <c r="O332" s="15">
        <v>970</v>
      </c>
      <c r="P332" s="15">
        <v>35</v>
      </c>
    </row>
    <row r="333" spans="1:16" ht="15" customHeight="1" x14ac:dyDescent="0.15">
      <c r="A333" s="3" t="s">
        <v>365</v>
      </c>
      <c r="B333" s="25"/>
      <c r="C333" s="19" t="s">
        <v>24</v>
      </c>
      <c r="D333" s="15">
        <v>127</v>
      </c>
      <c r="E333" s="15">
        <v>11</v>
      </c>
      <c r="F333" s="15">
        <v>8</v>
      </c>
      <c r="G333" s="15">
        <v>15</v>
      </c>
      <c r="H333" s="15">
        <v>12</v>
      </c>
      <c r="I333" s="15">
        <v>17</v>
      </c>
      <c r="J333" s="15">
        <v>1</v>
      </c>
      <c r="K333" s="15">
        <v>24</v>
      </c>
      <c r="L333" s="15">
        <v>1</v>
      </c>
      <c r="M333" s="15">
        <v>0</v>
      </c>
      <c r="N333" s="15">
        <v>6</v>
      </c>
      <c r="O333" s="15">
        <v>27</v>
      </c>
      <c r="P333" s="15">
        <v>5</v>
      </c>
    </row>
    <row r="334" spans="1:16" ht="15" customHeight="1" x14ac:dyDescent="0.15">
      <c r="A334" s="3"/>
      <c r="B334" s="24" t="s">
        <v>12</v>
      </c>
      <c r="C334" s="17" t="s">
        <v>359</v>
      </c>
      <c r="D334" s="15">
        <v>198</v>
      </c>
      <c r="E334" s="15">
        <v>39</v>
      </c>
      <c r="F334" s="15">
        <v>3</v>
      </c>
      <c r="G334" s="15">
        <v>10</v>
      </c>
      <c r="H334" s="15">
        <v>23</v>
      </c>
      <c r="I334" s="15">
        <v>47</v>
      </c>
      <c r="J334" s="15">
        <v>1</v>
      </c>
      <c r="K334" s="15">
        <v>25</v>
      </c>
      <c r="L334" s="15">
        <v>7</v>
      </c>
      <c r="M334" s="15">
        <v>0</v>
      </c>
      <c r="N334" s="15">
        <v>8</v>
      </c>
      <c r="O334" s="15">
        <v>35</v>
      </c>
      <c r="P334" s="15">
        <v>0</v>
      </c>
    </row>
    <row r="335" spans="1:16" ht="15" customHeight="1" x14ac:dyDescent="0.15">
      <c r="A335" s="3"/>
      <c r="B335" s="24" t="s">
        <v>13</v>
      </c>
      <c r="C335" s="18" t="s">
        <v>360</v>
      </c>
      <c r="D335" s="15">
        <v>1714</v>
      </c>
      <c r="E335" s="15">
        <v>261</v>
      </c>
      <c r="F335" s="15">
        <v>87</v>
      </c>
      <c r="G335" s="15">
        <v>122</v>
      </c>
      <c r="H335" s="15">
        <v>169</v>
      </c>
      <c r="I335" s="15">
        <v>287</v>
      </c>
      <c r="J335" s="15">
        <v>25</v>
      </c>
      <c r="K335" s="15">
        <v>348</v>
      </c>
      <c r="L335" s="15">
        <v>25</v>
      </c>
      <c r="M335" s="15">
        <v>2</v>
      </c>
      <c r="N335" s="15">
        <v>80</v>
      </c>
      <c r="O335" s="15">
        <v>303</v>
      </c>
      <c r="P335" s="15">
        <v>5</v>
      </c>
    </row>
    <row r="336" spans="1:16" ht="15" customHeight="1" x14ac:dyDescent="0.15">
      <c r="A336" s="3"/>
      <c r="B336" s="25"/>
      <c r="C336" s="19" t="s">
        <v>24</v>
      </c>
      <c r="D336" s="15">
        <v>14</v>
      </c>
      <c r="E336" s="15">
        <v>1</v>
      </c>
      <c r="F336" s="15">
        <v>0</v>
      </c>
      <c r="G336" s="15">
        <v>2</v>
      </c>
      <c r="H336" s="15">
        <v>5</v>
      </c>
      <c r="I336" s="15">
        <v>0</v>
      </c>
      <c r="J336" s="15">
        <v>0</v>
      </c>
      <c r="K336" s="15">
        <v>3</v>
      </c>
      <c r="L336" s="15">
        <v>0</v>
      </c>
      <c r="M336" s="15">
        <v>0</v>
      </c>
      <c r="N336" s="15">
        <v>1</v>
      </c>
      <c r="O336" s="15">
        <v>2</v>
      </c>
      <c r="P336" s="15">
        <v>0</v>
      </c>
    </row>
    <row r="337" spans="1:16" ht="15" customHeight="1" x14ac:dyDescent="0.15">
      <c r="A337" s="3"/>
      <c r="B337" s="24" t="s">
        <v>15</v>
      </c>
      <c r="C337" s="17" t="s">
        <v>359</v>
      </c>
      <c r="D337" s="15">
        <v>317</v>
      </c>
      <c r="E337" s="15">
        <v>57</v>
      </c>
      <c r="F337" s="15">
        <v>16</v>
      </c>
      <c r="G337" s="15">
        <v>19</v>
      </c>
      <c r="H337" s="15">
        <v>42</v>
      </c>
      <c r="I337" s="15">
        <v>76</v>
      </c>
      <c r="J337" s="15">
        <v>2</v>
      </c>
      <c r="K337" s="15">
        <v>37</v>
      </c>
      <c r="L337" s="15">
        <v>3</v>
      </c>
      <c r="M337" s="15">
        <v>0</v>
      </c>
      <c r="N337" s="15">
        <v>4</v>
      </c>
      <c r="O337" s="15">
        <v>54</v>
      </c>
      <c r="P337" s="15">
        <v>7</v>
      </c>
    </row>
    <row r="338" spans="1:16" ht="15" customHeight="1" x14ac:dyDescent="0.15">
      <c r="A338" s="3"/>
      <c r="B338" s="24" t="s">
        <v>16</v>
      </c>
      <c r="C338" s="18" t="s">
        <v>360</v>
      </c>
      <c r="D338" s="15">
        <v>1627</v>
      </c>
      <c r="E338" s="15">
        <v>202</v>
      </c>
      <c r="F338" s="15">
        <v>93</v>
      </c>
      <c r="G338" s="15">
        <v>119</v>
      </c>
      <c r="H338" s="15">
        <v>199</v>
      </c>
      <c r="I338" s="15">
        <v>338</v>
      </c>
      <c r="J338" s="15">
        <v>28</v>
      </c>
      <c r="K338" s="15">
        <v>248</v>
      </c>
      <c r="L338" s="15">
        <v>21</v>
      </c>
      <c r="M338" s="15">
        <v>0</v>
      </c>
      <c r="N338" s="15">
        <v>49</v>
      </c>
      <c r="O338" s="15">
        <v>313</v>
      </c>
      <c r="P338" s="15">
        <v>17</v>
      </c>
    </row>
    <row r="339" spans="1:16" ht="15" customHeight="1" x14ac:dyDescent="0.15">
      <c r="A339" s="3"/>
      <c r="B339" s="4"/>
      <c r="C339" s="19" t="s">
        <v>24</v>
      </c>
      <c r="D339" s="15">
        <v>63</v>
      </c>
      <c r="E339" s="15">
        <v>6</v>
      </c>
      <c r="F339" s="15">
        <v>6</v>
      </c>
      <c r="G339" s="15">
        <v>10</v>
      </c>
      <c r="H339" s="15">
        <v>3</v>
      </c>
      <c r="I339" s="15">
        <v>11</v>
      </c>
      <c r="J339" s="15">
        <v>0</v>
      </c>
      <c r="K339" s="15">
        <v>10</v>
      </c>
      <c r="L339" s="15">
        <v>1</v>
      </c>
      <c r="M339" s="15">
        <v>0</v>
      </c>
      <c r="N339" s="15">
        <v>3</v>
      </c>
      <c r="O339" s="15">
        <v>12</v>
      </c>
      <c r="P339" s="15">
        <v>1</v>
      </c>
    </row>
    <row r="340" spans="1:16" ht="15" customHeight="1" x14ac:dyDescent="0.15">
      <c r="A340" s="3"/>
      <c r="B340" s="236" t="s">
        <v>51</v>
      </c>
      <c r="C340" s="18" t="s">
        <v>359</v>
      </c>
      <c r="D340" s="15">
        <v>231</v>
      </c>
      <c r="E340" s="15">
        <v>23</v>
      </c>
      <c r="F340" s="15">
        <v>7</v>
      </c>
      <c r="G340" s="15">
        <v>13</v>
      </c>
      <c r="H340" s="15">
        <v>34</v>
      </c>
      <c r="I340" s="15">
        <v>61</v>
      </c>
      <c r="J340" s="15">
        <v>4</v>
      </c>
      <c r="K340" s="15">
        <v>26</v>
      </c>
      <c r="L340" s="15">
        <v>6</v>
      </c>
      <c r="M340" s="15">
        <v>0</v>
      </c>
      <c r="N340" s="15">
        <v>8</v>
      </c>
      <c r="O340" s="15">
        <v>47</v>
      </c>
      <c r="P340" s="15">
        <v>2</v>
      </c>
    </row>
    <row r="341" spans="1:16" ht="15" customHeight="1" x14ac:dyDescent="0.15">
      <c r="A341" s="3"/>
      <c r="B341" s="237"/>
      <c r="C341" s="18" t="s">
        <v>360</v>
      </c>
      <c r="D341" s="15">
        <v>1536</v>
      </c>
      <c r="E341" s="15">
        <v>119</v>
      </c>
      <c r="F341" s="15">
        <v>74</v>
      </c>
      <c r="G341" s="15">
        <v>103</v>
      </c>
      <c r="H341" s="15">
        <v>158</v>
      </c>
      <c r="I341" s="15">
        <v>298</v>
      </c>
      <c r="J341" s="15">
        <v>47</v>
      </c>
      <c r="K341" s="15">
        <v>321</v>
      </c>
      <c r="L341" s="15">
        <v>17</v>
      </c>
      <c r="M341" s="15">
        <v>2</v>
      </c>
      <c r="N341" s="15">
        <v>68</v>
      </c>
      <c r="O341" s="15">
        <v>317</v>
      </c>
      <c r="P341" s="15">
        <v>12</v>
      </c>
    </row>
    <row r="342" spans="1:16" ht="15" customHeight="1" x14ac:dyDescent="0.15">
      <c r="A342" s="6"/>
      <c r="B342" s="238"/>
      <c r="C342" s="19" t="s">
        <v>24</v>
      </c>
      <c r="D342" s="15">
        <v>50</v>
      </c>
      <c r="E342" s="15">
        <v>4</v>
      </c>
      <c r="F342" s="15">
        <v>2</v>
      </c>
      <c r="G342" s="15">
        <v>3</v>
      </c>
      <c r="H342" s="15">
        <v>4</v>
      </c>
      <c r="I342" s="15">
        <v>6</v>
      </c>
      <c r="J342" s="15">
        <v>1</v>
      </c>
      <c r="K342" s="15">
        <v>11</v>
      </c>
      <c r="L342" s="15">
        <v>0</v>
      </c>
      <c r="M342" s="15">
        <v>0</v>
      </c>
      <c r="N342" s="15">
        <v>2</v>
      </c>
      <c r="O342" s="15">
        <v>13</v>
      </c>
      <c r="P342" s="15">
        <v>4</v>
      </c>
    </row>
    <row r="343" spans="1:16" ht="15" customHeight="1" x14ac:dyDescent="0.15">
      <c r="A343" s="245" t="s">
        <v>401</v>
      </c>
      <c r="B343" s="23" t="s">
        <v>10</v>
      </c>
      <c r="C343" s="27" t="s">
        <v>402</v>
      </c>
      <c r="D343" s="15">
        <v>3976</v>
      </c>
      <c r="E343" s="15">
        <v>337</v>
      </c>
      <c r="F343" s="15">
        <v>172</v>
      </c>
      <c r="G343" s="15">
        <v>293</v>
      </c>
      <c r="H343" s="15">
        <v>467</v>
      </c>
      <c r="I343" s="15">
        <v>733</v>
      </c>
      <c r="J343" s="15">
        <v>80</v>
      </c>
      <c r="K343" s="15">
        <v>892</v>
      </c>
      <c r="L343" s="15">
        <v>36</v>
      </c>
      <c r="M343" s="15">
        <v>3</v>
      </c>
      <c r="N343" s="15">
        <v>185</v>
      </c>
      <c r="O343" s="15">
        <v>754</v>
      </c>
      <c r="P343" s="15">
        <v>24</v>
      </c>
    </row>
    <row r="344" spans="1:16" ht="15" customHeight="1" x14ac:dyDescent="0.15">
      <c r="A344" s="246"/>
      <c r="B344" s="24" t="s">
        <v>11</v>
      </c>
      <c r="C344" s="27" t="s">
        <v>403</v>
      </c>
      <c r="D344" s="15">
        <v>700</v>
      </c>
      <c r="E344" s="15">
        <v>105</v>
      </c>
      <c r="F344" s="15">
        <v>34</v>
      </c>
      <c r="G344" s="15">
        <v>52</v>
      </c>
      <c r="H344" s="15">
        <v>68</v>
      </c>
      <c r="I344" s="15">
        <v>165</v>
      </c>
      <c r="J344" s="15">
        <v>14</v>
      </c>
      <c r="K344" s="15">
        <v>94</v>
      </c>
      <c r="L344" s="15">
        <v>14</v>
      </c>
      <c r="M344" s="15">
        <v>0</v>
      </c>
      <c r="N344" s="15">
        <v>15</v>
      </c>
      <c r="O344" s="15">
        <v>130</v>
      </c>
      <c r="P344" s="15">
        <v>9</v>
      </c>
    </row>
    <row r="345" spans="1:16" ht="15" customHeight="1" x14ac:dyDescent="0.15">
      <c r="A345" s="246"/>
      <c r="B345" s="24"/>
      <c r="C345" s="27" t="s">
        <v>404</v>
      </c>
      <c r="D345" s="15">
        <v>41</v>
      </c>
      <c r="E345" s="15">
        <v>11</v>
      </c>
      <c r="F345" s="15">
        <v>4</v>
      </c>
      <c r="G345" s="15">
        <v>1</v>
      </c>
      <c r="H345" s="15">
        <v>8</v>
      </c>
      <c r="I345" s="15">
        <v>7</v>
      </c>
      <c r="J345" s="15">
        <v>0</v>
      </c>
      <c r="K345" s="15">
        <v>3</v>
      </c>
      <c r="L345" s="15">
        <v>4</v>
      </c>
      <c r="M345" s="15">
        <v>0</v>
      </c>
      <c r="N345" s="15">
        <v>1</v>
      </c>
      <c r="O345" s="15">
        <v>2</v>
      </c>
      <c r="P345" s="15">
        <v>0</v>
      </c>
    </row>
    <row r="346" spans="1:16" ht="15" customHeight="1" x14ac:dyDescent="0.15">
      <c r="A346" s="3"/>
      <c r="B346" s="3"/>
      <c r="C346" s="27" t="s">
        <v>405</v>
      </c>
      <c r="D346" s="15">
        <v>150</v>
      </c>
      <c r="E346" s="15">
        <v>42</v>
      </c>
      <c r="F346" s="15">
        <v>13</v>
      </c>
      <c r="G346" s="15">
        <v>10</v>
      </c>
      <c r="H346" s="15">
        <v>11</v>
      </c>
      <c r="I346" s="15">
        <v>26</v>
      </c>
      <c r="J346" s="15">
        <v>3</v>
      </c>
      <c r="K346" s="15">
        <v>13</v>
      </c>
      <c r="L346" s="15">
        <v>4</v>
      </c>
      <c r="M346" s="15">
        <v>0</v>
      </c>
      <c r="N346" s="15">
        <v>4</v>
      </c>
      <c r="O346" s="15">
        <v>23</v>
      </c>
      <c r="P346" s="15">
        <v>1</v>
      </c>
    </row>
    <row r="347" spans="1:16" ht="15" customHeight="1" x14ac:dyDescent="0.15">
      <c r="A347" s="3"/>
      <c r="B347" s="3"/>
      <c r="C347" s="27" t="s">
        <v>406</v>
      </c>
      <c r="D347" s="15">
        <v>4</v>
      </c>
      <c r="E347" s="15">
        <v>1</v>
      </c>
      <c r="F347" s="15">
        <v>0</v>
      </c>
      <c r="G347" s="15">
        <v>1</v>
      </c>
      <c r="H347" s="15">
        <v>1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1</v>
      </c>
      <c r="P347" s="15">
        <v>0</v>
      </c>
    </row>
    <row r="348" spans="1:16" ht="15" customHeight="1" x14ac:dyDescent="0.15">
      <c r="A348" s="3"/>
      <c r="B348" s="3"/>
      <c r="C348" s="27" t="s">
        <v>407</v>
      </c>
      <c r="D348" s="15">
        <v>190</v>
      </c>
      <c r="E348" s="15">
        <v>45</v>
      </c>
      <c r="F348" s="15">
        <v>7</v>
      </c>
      <c r="G348" s="15">
        <v>12</v>
      </c>
      <c r="H348" s="15">
        <v>14</v>
      </c>
      <c r="I348" s="15">
        <v>36</v>
      </c>
      <c r="J348" s="15">
        <v>0</v>
      </c>
      <c r="K348" s="15">
        <v>17</v>
      </c>
      <c r="L348" s="15">
        <v>4</v>
      </c>
      <c r="M348" s="15">
        <v>0</v>
      </c>
      <c r="N348" s="15">
        <v>7</v>
      </c>
      <c r="O348" s="15">
        <v>46</v>
      </c>
      <c r="P348" s="15">
        <v>2</v>
      </c>
    </row>
    <row r="349" spans="1:16" ht="15" customHeight="1" x14ac:dyDescent="0.15">
      <c r="A349" s="3"/>
      <c r="B349" s="3"/>
      <c r="C349" s="27" t="s">
        <v>408</v>
      </c>
      <c r="D349" s="15">
        <v>346</v>
      </c>
      <c r="E349" s="15">
        <v>68</v>
      </c>
      <c r="F349" s="15">
        <v>27</v>
      </c>
      <c r="G349" s="15">
        <v>22</v>
      </c>
      <c r="H349" s="15">
        <v>40</v>
      </c>
      <c r="I349" s="15">
        <v>76</v>
      </c>
      <c r="J349" s="15">
        <v>5</v>
      </c>
      <c r="K349" s="15">
        <v>22</v>
      </c>
      <c r="L349" s="15">
        <v>7</v>
      </c>
      <c r="M349" s="15">
        <v>1</v>
      </c>
      <c r="N349" s="15">
        <v>3</v>
      </c>
      <c r="O349" s="15">
        <v>70</v>
      </c>
      <c r="P349" s="15">
        <v>5</v>
      </c>
    </row>
    <row r="350" spans="1:16" ht="15" customHeight="1" x14ac:dyDescent="0.15">
      <c r="A350" s="3"/>
      <c r="B350" s="3"/>
      <c r="C350" s="27" t="s">
        <v>409</v>
      </c>
      <c r="D350" s="15">
        <v>80</v>
      </c>
      <c r="E350" s="15">
        <v>20</v>
      </c>
      <c r="F350" s="15">
        <v>2</v>
      </c>
      <c r="G350" s="15">
        <v>4</v>
      </c>
      <c r="H350" s="15">
        <v>5</v>
      </c>
      <c r="I350" s="15">
        <v>21</v>
      </c>
      <c r="J350" s="15">
        <v>1</v>
      </c>
      <c r="K350" s="15">
        <v>5</v>
      </c>
      <c r="L350" s="15">
        <v>2</v>
      </c>
      <c r="M350" s="15">
        <v>0</v>
      </c>
      <c r="N350" s="15">
        <v>5</v>
      </c>
      <c r="O350" s="15">
        <v>14</v>
      </c>
      <c r="P350" s="15">
        <v>1</v>
      </c>
    </row>
    <row r="351" spans="1:16" ht="15" customHeight="1" x14ac:dyDescent="0.15">
      <c r="A351" s="3"/>
      <c r="B351" s="3"/>
      <c r="C351" s="27" t="s">
        <v>410</v>
      </c>
      <c r="D351" s="15">
        <v>233</v>
      </c>
      <c r="E351" s="15">
        <v>71</v>
      </c>
      <c r="F351" s="15">
        <v>18</v>
      </c>
      <c r="G351" s="15">
        <v>11</v>
      </c>
      <c r="H351" s="15">
        <v>24</v>
      </c>
      <c r="I351" s="15">
        <v>45</v>
      </c>
      <c r="J351" s="15">
        <v>3</v>
      </c>
      <c r="K351" s="15">
        <v>8</v>
      </c>
      <c r="L351" s="15">
        <v>4</v>
      </c>
      <c r="M351" s="15">
        <v>0</v>
      </c>
      <c r="N351" s="15">
        <v>2</v>
      </c>
      <c r="O351" s="15">
        <v>44</v>
      </c>
      <c r="P351" s="15">
        <v>3</v>
      </c>
    </row>
    <row r="352" spans="1:16" ht="15" customHeight="1" x14ac:dyDescent="0.15">
      <c r="A352" s="3"/>
      <c r="B352" s="3"/>
      <c r="C352" s="27" t="s">
        <v>411</v>
      </c>
      <c r="D352" s="15">
        <v>8</v>
      </c>
      <c r="E352" s="15">
        <v>3</v>
      </c>
      <c r="F352" s="15">
        <v>2</v>
      </c>
      <c r="G352" s="15">
        <v>3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</row>
    <row r="353" spans="1:16" ht="15" customHeight="1" x14ac:dyDescent="0.15">
      <c r="A353" s="3"/>
      <c r="B353" s="3"/>
      <c r="C353" s="27" t="s">
        <v>412</v>
      </c>
      <c r="D353" s="15">
        <v>149</v>
      </c>
      <c r="E353" s="15">
        <v>22</v>
      </c>
      <c r="F353" s="15">
        <v>9</v>
      </c>
      <c r="G353" s="15">
        <v>4</v>
      </c>
      <c r="H353" s="15">
        <v>8</v>
      </c>
      <c r="I353" s="15">
        <v>43</v>
      </c>
      <c r="J353" s="15">
        <v>5</v>
      </c>
      <c r="K353" s="15">
        <v>6</v>
      </c>
      <c r="L353" s="15">
        <v>6</v>
      </c>
      <c r="M353" s="15">
        <v>0</v>
      </c>
      <c r="N353" s="15">
        <v>5</v>
      </c>
      <c r="O353" s="15">
        <v>38</v>
      </c>
      <c r="P353" s="15">
        <v>3</v>
      </c>
    </row>
    <row r="354" spans="1:16" ht="15" customHeight="1" x14ac:dyDescent="0.15">
      <c r="A354" s="3"/>
      <c r="B354" s="4"/>
      <c r="C354" s="28" t="s">
        <v>413</v>
      </c>
      <c r="D354" s="15">
        <v>61</v>
      </c>
      <c r="E354" s="15">
        <v>10</v>
      </c>
      <c r="F354" s="15">
        <v>6</v>
      </c>
      <c r="G354" s="15">
        <v>3</v>
      </c>
      <c r="H354" s="15">
        <v>13</v>
      </c>
      <c r="I354" s="15">
        <v>6</v>
      </c>
      <c r="J354" s="15">
        <v>0</v>
      </c>
      <c r="K354" s="15">
        <v>8</v>
      </c>
      <c r="L354" s="15">
        <v>1</v>
      </c>
      <c r="M354" s="15">
        <v>0</v>
      </c>
      <c r="N354" s="15">
        <v>2</v>
      </c>
      <c r="O354" s="15">
        <v>11</v>
      </c>
      <c r="P354" s="15">
        <v>1</v>
      </c>
    </row>
    <row r="355" spans="1:16" ht="15" customHeight="1" x14ac:dyDescent="0.15">
      <c r="A355" s="3"/>
      <c r="B355" s="24" t="s">
        <v>12</v>
      </c>
      <c r="C355" s="27" t="s">
        <v>402</v>
      </c>
      <c r="D355" s="15">
        <v>1254</v>
      </c>
      <c r="E355" s="15">
        <v>131</v>
      </c>
      <c r="F355" s="15">
        <v>48</v>
      </c>
      <c r="G355" s="15">
        <v>96</v>
      </c>
      <c r="H355" s="15">
        <v>137</v>
      </c>
      <c r="I355" s="15">
        <v>204</v>
      </c>
      <c r="J355" s="15">
        <v>15</v>
      </c>
      <c r="K355" s="15">
        <v>320</v>
      </c>
      <c r="L355" s="15">
        <v>16</v>
      </c>
      <c r="M355" s="15">
        <v>1</v>
      </c>
      <c r="N355" s="15">
        <v>68</v>
      </c>
      <c r="O355" s="15">
        <v>215</v>
      </c>
      <c r="P355" s="15">
        <v>3</v>
      </c>
    </row>
    <row r="356" spans="1:16" ht="15" customHeight="1" x14ac:dyDescent="0.15">
      <c r="A356" s="3"/>
      <c r="B356" s="24" t="s">
        <v>13</v>
      </c>
      <c r="C356" s="27" t="s">
        <v>403</v>
      </c>
      <c r="D356" s="15">
        <v>249</v>
      </c>
      <c r="E356" s="15">
        <v>46</v>
      </c>
      <c r="F356" s="15">
        <v>13</v>
      </c>
      <c r="G356" s="15">
        <v>21</v>
      </c>
      <c r="H356" s="15">
        <v>22</v>
      </c>
      <c r="I356" s="15">
        <v>47</v>
      </c>
      <c r="J356" s="15">
        <v>8</v>
      </c>
      <c r="K356" s="15">
        <v>29</v>
      </c>
      <c r="L356" s="15">
        <v>6</v>
      </c>
      <c r="M356" s="15">
        <v>0</v>
      </c>
      <c r="N356" s="15">
        <v>7</v>
      </c>
      <c r="O356" s="15">
        <v>48</v>
      </c>
      <c r="P356" s="15">
        <v>2</v>
      </c>
    </row>
    <row r="357" spans="1:16" ht="15" customHeight="1" x14ac:dyDescent="0.15">
      <c r="A357" s="3"/>
      <c r="B357" s="24" t="s">
        <v>14</v>
      </c>
      <c r="C357" s="27" t="s">
        <v>404</v>
      </c>
      <c r="D357" s="15">
        <v>15</v>
      </c>
      <c r="E357" s="15">
        <v>4</v>
      </c>
      <c r="F357" s="15">
        <v>1</v>
      </c>
      <c r="G357" s="15">
        <v>0</v>
      </c>
      <c r="H357" s="15">
        <v>5</v>
      </c>
      <c r="I357" s="15">
        <v>3</v>
      </c>
      <c r="J357" s="15">
        <v>0</v>
      </c>
      <c r="K357" s="15">
        <v>0</v>
      </c>
      <c r="L357" s="15">
        <v>1</v>
      </c>
      <c r="M357" s="15">
        <v>0</v>
      </c>
      <c r="N357" s="15">
        <v>0</v>
      </c>
      <c r="O357" s="15">
        <v>1</v>
      </c>
      <c r="P357" s="15">
        <v>0</v>
      </c>
    </row>
    <row r="358" spans="1:16" ht="15" customHeight="1" x14ac:dyDescent="0.15">
      <c r="A358" s="3"/>
      <c r="B358" s="3"/>
      <c r="C358" s="27" t="s">
        <v>405</v>
      </c>
      <c r="D358" s="15">
        <v>58</v>
      </c>
      <c r="E358" s="15">
        <v>21</v>
      </c>
      <c r="F358" s="15">
        <v>3</v>
      </c>
      <c r="G358" s="15">
        <v>4</v>
      </c>
      <c r="H358" s="15">
        <v>3</v>
      </c>
      <c r="I358" s="15">
        <v>8</v>
      </c>
      <c r="J358" s="15">
        <v>1</v>
      </c>
      <c r="K358" s="15">
        <v>6</v>
      </c>
      <c r="L358" s="15">
        <v>2</v>
      </c>
      <c r="M358" s="15">
        <v>0</v>
      </c>
      <c r="N358" s="15">
        <v>2</v>
      </c>
      <c r="O358" s="15">
        <v>8</v>
      </c>
      <c r="P358" s="15">
        <v>0</v>
      </c>
    </row>
    <row r="359" spans="1:16" ht="15" customHeight="1" x14ac:dyDescent="0.15">
      <c r="A359" s="3"/>
      <c r="B359" s="3"/>
      <c r="C359" s="27" t="s">
        <v>406</v>
      </c>
      <c r="D359" s="15">
        <v>1</v>
      </c>
      <c r="E359" s="15">
        <v>0</v>
      </c>
      <c r="F359" s="15">
        <v>0</v>
      </c>
      <c r="G359" s="15">
        <v>0</v>
      </c>
      <c r="H359" s="15">
        <v>1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</row>
    <row r="360" spans="1:16" ht="15" customHeight="1" x14ac:dyDescent="0.15">
      <c r="A360" s="3"/>
      <c r="B360" s="3"/>
      <c r="C360" s="27" t="s">
        <v>407</v>
      </c>
      <c r="D360" s="15">
        <v>72</v>
      </c>
      <c r="E360" s="15">
        <v>28</v>
      </c>
      <c r="F360" s="15">
        <v>2</v>
      </c>
      <c r="G360" s="15">
        <v>2</v>
      </c>
      <c r="H360" s="15">
        <v>5</v>
      </c>
      <c r="I360" s="15">
        <v>11</v>
      </c>
      <c r="J360" s="15">
        <v>0</v>
      </c>
      <c r="K360" s="15">
        <v>5</v>
      </c>
      <c r="L360" s="15">
        <v>2</v>
      </c>
      <c r="M360" s="15">
        <v>0</v>
      </c>
      <c r="N360" s="15">
        <v>1</v>
      </c>
      <c r="O360" s="15">
        <v>16</v>
      </c>
      <c r="P360" s="15">
        <v>0</v>
      </c>
    </row>
    <row r="361" spans="1:16" ht="15" customHeight="1" x14ac:dyDescent="0.15">
      <c r="A361" s="3"/>
      <c r="B361" s="3"/>
      <c r="C361" s="27" t="s">
        <v>408</v>
      </c>
      <c r="D361" s="15">
        <v>111</v>
      </c>
      <c r="E361" s="15">
        <v>27</v>
      </c>
      <c r="F361" s="15">
        <v>9</v>
      </c>
      <c r="G361" s="15">
        <v>6</v>
      </c>
      <c r="H361" s="15">
        <v>16</v>
      </c>
      <c r="I361" s="15">
        <v>24</v>
      </c>
      <c r="J361" s="15">
        <v>0</v>
      </c>
      <c r="K361" s="15">
        <v>6</v>
      </c>
      <c r="L361" s="15">
        <v>2</v>
      </c>
      <c r="M361" s="15">
        <v>1</v>
      </c>
      <c r="N361" s="15">
        <v>1</v>
      </c>
      <c r="O361" s="15">
        <v>19</v>
      </c>
      <c r="P361" s="15">
        <v>0</v>
      </c>
    </row>
    <row r="362" spans="1:16" ht="15" customHeight="1" x14ac:dyDescent="0.15">
      <c r="A362" s="3"/>
      <c r="B362" s="3"/>
      <c r="C362" s="27" t="s">
        <v>409</v>
      </c>
      <c r="D362" s="15">
        <v>30</v>
      </c>
      <c r="E362" s="15">
        <v>8</v>
      </c>
      <c r="F362" s="15">
        <v>0</v>
      </c>
      <c r="G362" s="15">
        <v>2</v>
      </c>
      <c r="H362" s="15">
        <v>0</v>
      </c>
      <c r="I362" s="15">
        <v>9</v>
      </c>
      <c r="J362" s="15">
        <v>1</v>
      </c>
      <c r="K362" s="15">
        <v>1</v>
      </c>
      <c r="L362" s="15">
        <v>1</v>
      </c>
      <c r="M362" s="15">
        <v>0</v>
      </c>
      <c r="N362" s="15">
        <v>3</v>
      </c>
      <c r="O362" s="15">
        <v>5</v>
      </c>
      <c r="P362" s="15">
        <v>0</v>
      </c>
    </row>
    <row r="363" spans="1:16" ht="15" customHeight="1" x14ac:dyDescent="0.15">
      <c r="A363" s="3"/>
      <c r="B363" s="3"/>
      <c r="C363" s="27" t="s">
        <v>410</v>
      </c>
      <c r="D363" s="15">
        <v>75</v>
      </c>
      <c r="E363" s="15">
        <v>31</v>
      </c>
      <c r="F363" s="15">
        <v>6</v>
      </c>
      <c r="G363" s="15">
        <v>2</v>
      </c>
      <c r="H363" s="15">
        <v>1</v>
      </c>
      <c r="I363" s="15">
        <v>13</v>
      </c>
      <c r="J363" s="15">
        <v>0</v>
      </c>
      <c r="K363" s="15">
        <v>3</v>
      </c>
      <c r="L363" s="15">
        <v>1</v>
      </c>
      <c r="M363" s="15">
        <v>0</v>
      </c>
      <c r="N363" s="15">
        <v>2</v>
      </c>
      <c r="O363" s="15">
        <v>16</v>
      </c>
      <c r="P363" s="15">
        <v>0</v>
      </c>
    </row>
    <row r="364" spans="1:16" ht="15" customHeight="1" x14ac:dyDescent="0.15">
      <c r="A364" s="3"/>
      <c r="B364" s="3"/>
      <c r="C364" s="27" t="s">
        <v>411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</row>
    <row r="365" spans="1:16" ht="15" customHeight="1" x14ac:dyDescent="0.15">
      <c r="A365" s="3"/>
      <c r="B365" s="3"/>
      <c r="C365" s="27" t="s">
        <v>412</v>
      </c>
      <c r="D365" s="15">
        <v>46</v>
      </c>
      <c r="E365" s="15">
        <v>3</v>
      </c>
      <c r="F365" s="15">
        <v>5</v>
      </c>
      <c r="G365" s="15">
        <v>1</v>
      </c>
      <c r="H365" s="15">
        <v>2</v>
      </c>
      <c r="I365" s="15">
        <v>14</v>
      </c>
      <c r="J365" s="15">
        <v>1</v>
      </c>
      <c r="K365" s="15">
        <v>3</v>
      </c>
      <c r="L365" s="15">
        <v>1</v>
      </c>
      <c r="M365" s="15">
        <v>0</v>
      </c>
      <c r="N365" s="15">
        <v>5</v>
      </c>
      <c r="O365" s="15">
        <v>11</v>
      </c>
      <c r="P365" s="15">
        <v>0</v>
      </c>
    </row>
    <row r="366" spans="1:16" ht="15" customHeight="1" x14ac:dyDescent="0.15">
      <c r="A366" s="3"/>
      <c r="B366" s="4"/>
      <c r="C366" s="28" t="s">
        <v>413</v>
      </c>
      <c r="D366" s="15">
        <v>15</v>
      </c>
      <c r="E366" s="15">
        <v>2</v>
      </c>
      <c r="F366" s="15">
        <v>3</v>
      </c>
      <c r="G366" s="15">
        <v>0</v>
      </c>
      <c r="H366" s="15">
        <v>5</v>
      </c>
      <c r="I366" s="15">
        <v>1</v>
      </c>
      <c r="J366" s="15">
        <v>0</v>
      </c>
      <c r="K366" s="15">
        <v>3</v>
      </c>
      <c r="L366" s="15">
        <v>0</v>
      </c>
      <c r="M366" s="15">
        <v>0</v>
      </c>
      <c r="N366" s="15">
        <v>0</v>
      </c>
      <c r="O366" s="15">
        <v>1</v>
      </c>
      <c r="P366" s="15">
        <v>0</v>
      </c>
    </row>
    <row r="367" spans="1:16" ht="15" customHeight="1" x14ac:dyDescent="0.15">
      <c r="A367" s="3"/>
      <c r="B367" s="24" t="s">
        <v>15</v>
      </c>
      <c r="C367" s="27" t="s">
        <v>402</v>
      </c>
      <c r="D367" s="15">
        <v>1260</v>
      </c>
      <c r="E367" s="15">
        <v>120</v>
      </c>
      <c r="F367" s="15">
        <v>70</v>
      </c>
      <c r="G367" s="15">
        <v>90</v>
      </c>
      <c r="H367" s="15">
        <v>168</v>
      </c>
      <c r="I367" s="15">
        <v>258</v>
      </c>
      <c r="J367" s="15">
        <v>21</v>
      </c>
      <c r="K367" s="15">
        <v>232</v>
      </c>
      <c r="L367" s="15">
        <v>10</v>
      </c>
      <c r="M367" s="15">
        <v>0</v>
      </c>
      <c r="N367" s="15">
        <v>45</v>
      </c>
      <c r="O367" s="15">
        <v>235</v>
      </c>
      <c r="P367" s="15">
        <v>11</v>
      </c>
    </row>
    <row r="368" spans="1:16" ht="15" customHeight="1" x14ac:dyDescent="0.15">
      <c r="A368" s="3"/>
      <c r="B368" s="24" t="s">
        <v>16</v>
      </c>
      <c r="C368" s="27" t="s">
        <v>403</v>
      </c>
      <c r="D368" s="15">
        <v>260</v>
      </c>
      <c r="E368" s="15">
        <v>42</v>
      </c>
      <c r="F368" s="15">
        <v>14</v>
      </c>
      <c r="G368" s="15">
        <v>19</v>
      </c>
      <c r="H368" s="15">
        <v>20</v>
      </c>
      <c r="I368" s="15">
        <v>64</v>
      </c>
      <c r="J368" s="15">
        <v>4</v>
      </c>
      <c r="K368" s="15">
        <v>37</v>
      </c>
      <c r="L368" s="15">
        <v>3</v>
      </c>
      <c r="M368" s="15">
        <v>0</v>
      </c>
      <c r="N368" s="15">
        <v>3</v>
      </c>
      <c r="O368" s="15">
        <v>48</v>
      </c>
      <c r="P368" s="15">
        <v>6</v>
      </c>
    </row>
    <row r="369" spans="1:16" ht="15" customHeight="1" x14ac:dyDescent="0.15">
      <c r="A369" s="3"/>
      <c r="B369" s="24" t="s">
        <v>17</v>
      </c>
      <c r="C369" s="27" t="s">
        <v>404</v>
      </c>
      <c r="D369" s="15">
        <v>17</v>
      </c>
      <c r="E369" s="15">
        <v>4</v>
      </c>
      <c r="F369" s="15">
        <v>2</v>
      </c>
      <c r="G369" s="15">
        <v>1</v>
      </c>
      <c r="H369" s="15">
        <v>2</v>
      </c>
      <c r="I369" s="15">
        <v>4</v>
      </c>
      <c r="J369" s="15">
        <v>0</v>
      </c>
      <c r="K369" s="15">
        <v>2</v>
      </c>
      <c r="L369" s="15">
        <v>2</v>
      </c>
      <c r="M369" s="15">
        <v>0</v>
      </c>
      <c r="N369" s="15">
        <v>0</v>
      </c>
      <c r="O369" s="15">
        <v>0</v>
      </c>
      <c r="P369" s="15">
        <v>0</v>
      </c>
    </row>
    <row r="370" spans="1:16" ht="15" customHeight="1" x14ac:dyDescent="0.15">
      <c r="A370" s="3"/>
      <c r="B370" s="24"/>
      <c r="C370" s="27" t="s">
        <v>405</v>
      </c>
      <c r="D370" s="15">
        <v>53</v>
      </c>
      <c r="E370" s="15">
        <v>14</v>
      </c>
      <c r="F370" s="15">
        <v>4</v>
      </c>
      <c r="G370" s="15">
        <v>4</v>
      </c>
      <c r="H370" s="15">
        <v>8</v>
      </c>
      <c r="I370" s="15">
        <v>7</v>
      </c>
      <c r="J370" s="15">
        <v>1</v>
      </c>
      <c r="K370" s="15">
        <v>5</v>
      </c>
      <c r="L370" s="15">
        <v>2</v>
      </c>
      <c r="M370" s="15">
        <v>0</v>
      </c>
      <c r="N370" s="15">
        <v>2</v>
      </c>
      <c r="O370" s="15">
        <v>5</v>
      </c>
      <c r="P370" s="15">
        <v>1</v>
      </c>
    </row>
    <row r="371" spans="1:16" ht="15" customHeight="1" x14ac:dyDescent="0.15">
      <c r="A371" s="3"/>
      <c r="B371" s="3"/>
      <c r="C371" s="27" t="s">
        <v>406</v>
      </c>
      <c r="D371" s="15">
        <v>2</v>
      </c>
      <c r="E371" s="15">
        <v>0</v>
      </c>
      <c r="F371" s="15">
        <v>0</v>
      </c>
      <c r="G371" s="15">
        <v>1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1</v>
      </c>
      <c r="P371" s="15">
        <v>0</v>
      </c>
    </row>
    <row r="372" spans="1:16" ht="15" customHeight="1" x14ac:dyDescent="0.15">
      <c r="A372" s="3"/>
      <c r="B372" s="3"/>
      <c r="C372" s="27" t="s">
        <v>407</v>
      </c>
      <c r="D372" s="15">
        <v>60</v>
      </c>
      <c r="E372" s="15">
        <v>10</v>
      </c>
      <c r="F372" s="15">
        <v>2</v>
      </c>
      <c r="G372" s="15">
        <v>6</v>
      </c>
      <c r="H372" s="15">
        <v>4</v>
      </c>
      <c r="I372" s="15">
        <v>10</v>
      </c>
      <c r="J372" s="15">
        <v>0</v>
      </c>
      <c r="K372" s="15">
        <v>6</v>
      </c>
      <c r="L372" s="15">
        <v>0</v>
      </c>
      <c r="M372" s="15">
        <v>0</v>
      </c>
      <c r="N372" s="15">
        <v>4</v>
      </c>
      <c r="O372" s="15">
        <v>17</v>
      </c>
      <c r="P372" s="15">
        <v>1</v>
      </c>
    </row>
    <row r="373" spans="1:16" ht="15" customHeight="1" x14ac:dyDescent="0.15">
      <c r="A373" s="3"/>
      <c r="B373" s="3"/>
      <c r="C373" s="27" t="s">
        <v>408</v>
      </c>
      <c r="D373" s="15">
        <v>133</v>
      </c>
      <c r="E373" s="15">
        <v>25</v>
      </c>
      <c r="F373" s="15">
        <v>10</v>
      </c>
      <c r="G373" s="15">
        <v>10</v>
      </c>
      <c r="H373" s="15">
        <v>16</v>
      </c>
      <c r="I373" s="15">
        <v>34</v>
      </c>
      <c r="J373" s="15">
        <v>1</v>
      </c>
      <c r="K373" s="15">
        <v>5</v>
      </c>
      <c r="L373" s="15">
        <v>2</v>
      </c>
      <c r="M373" s="15">
        <v>0</v>
      </c>
      <c r="N373" s="15">
        <v>1</v>
      </c>
      <c r="O373" s="15">
        <v>25</v>
      </c>
      <c r="P373" s="15">
        <v>4</v>
      </c>
    </row>
    <row r="374" spans="1:16" ht="15" customHeight="1" x14ac:dyDescent="0.15">
      <c r="A374" s="3"/>
      <c r="B374" s="3"/>
      <c r="C374" s="27" t="s">
        <v>409</v>
      </c>
      <c r="D374" s="15">
        <v>26</v>
      </c>
      <c r="E374" s="15">
        <v>6</v>
      </c>
      <c r="F374" s="15">
        <v>1</v>
      </c>
      <c r="G374" s="15">
        <v>2</v>
      </c>
      <c r="H374" s="15">
        <v>3</v>
      </c>
      <c r="I374" s="15">
        <v>7</v>
      </c>
      <c r="J374" s="15">
        <v>0</v>
      </c>
      <c r="K374" s="15">
        <v>2</v>
      </c>
      <c r="L374" s="15">
        <v>0</v>
      </c>
      <c r="M374" s="15">
        <v>0</v>
      </c>
      <c r="N374" s="15">
        <v>0</v>
      </c>
      <c r="O374" s="15">
        <v>4</v>
      </c>
      <c r="P374" s="15">
        <v>1</v>
      </c>
    </row>
    <row r="375" spans="1:16" ht="15" customHeight="1" x14ac:dyDescent="0.15">
      <c r="A375" s="3"/>
      <c r="B375" s="3"/>
      <c r="C375" s="27" t="s">
        <v>410</v>
      </c>
      <c r="D375" s="15">
        <v>107</v>
      </c>
      <c r="E375" s="15">
        <v>27</v>
      </c>
      <c r="F375" s="15">
        <v>7</v>
      </c>
      <c r="G375" s="15">
        <v>8</v>
      </c>
      <c r="H375" s="15">
        <v>15</v>
      </c>
      <c r="I375" s="15">
        <v>22</v>
      </c>
      <c r="J375" s="15">
        <v>1</v>
      </c>
      <c r="K375" s="15">
        <v>3</v>
      </c>
      <c r="L375" s="15">
        <v>2</v>
      </c>
      <c r="M375" s="15">
        <v>0</v>
      </c>
      <c r="N375" s="15">
        <v>0</v>
      </c>
      <c r="O375" s="15">
        <v>22</v>
      </c>
      <c r="P375" s="15">
        <v>0</v>
      </c>
    </row>
    <row r="376" spans="1:16" ht="15" customHeight="1" x14ac:dyDescent="0.15">
      <c r="A376" s="3"/>
      <c r="B376" s="3"/>
      <c r="C376" s="27" t="s">
        <v>411</v>
      </c>
      <c r="D376" s="15">
        <v>5</v>
      </c>
      <c r="E376" s="15">
        <v>0</v>
      </c>
      <c r="F376" s="15">
        <v>2</v>
      </c>
      <c r="G376" s="15">
        <v>3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</row>
    <row r="377" spans="1:16" ht="15" customHeight="1" x14ac:dyDescent="0.15">
      <c r="A377" s="3"/>
      <c r="B377" s="3"/>
      <c r="C377" s="27" t="s">
        <v>412</v>
      </c>
      <c r="D377" s="15">
        <v>60</v>
      </c>
      <c r="E377" s="15">
        <v>11</v>
      </c>
      <c r="F377" s="15">
        <v>3</v>
      </c>
      <c r="G377" s="15">
        <v>2</v>
      </c>
      <c r="H377" s="15">
        <v>4</v>
      </c>
      <c r="I377" s="15">
        <v>16</v>
      </c>
      <c r="J377" s="15">
        <v>2</v>
      </c>
      <c r="K377" s="15">
        <v>1</v>
      </c>
      <c r="L377" s="15">
        <v>4</v>
      </c>
      <c r="M377" s="15">
        <v>0</v>
      </c>
      <c r="N377" s="15">
        <v>0</v>
      </c>
      <c r="O377" s="15">
        <v>16</v>
      </c>
      <c r="P377" s="15">
        <v>1</v>
      </c>
    </row>
    <row r="378" spans="1:16" ht="15" customHeight="1" x14ac:dyDescent="0.15">
      <c r="A378" s="3"/>
      <c r="B378" s="4"/>
      <c r="C378" s="28" t="s">
        <v>413</v>
      </c>
      <c r="D378" s="15">
        <v>24</v>
      </c>
      <c r="E378" s="15">
        <v>6</v>
      </c>
      <c r="F378" s="15">
        <v>0</v>
      </c>
      <c r="G378" s="15">
        <v>2</v>
      </c>
      <c r="H378" s="15">
        <v>4</v>
      </c>
      <c r="I378" s="15">
        <v>3</v>
      </c>
      <c r="J378" s="15">
        <v>0</v>
      </c>
      <c r="K378" s="15">
        <v>2</v>
      </c>
      <c r="L378" s="15">
        <v>0</v>
      </c>
      <c r="M378" s="15">
        <v>0</v>
      </c>
      <c r="N378" s="15">
        <v>1</v>
      </c>
      <c r="O378" s="15">
        <v>6</v>
      </c>
      <c r="P378" s="15">
        <v>0</v>
      </c>
    </row>
    <row r="379" spans="1:16" ht="15" customHeight="1" x14ac:dyDescent="0.15">
      <c r="A379" s="3"/>
      <c r="B379" s="230" t="s">
        <v>18</v>
      </c>
      <c r="C379" s="27" t="s">
        <v>402</v>
      </c>
      <c r="D379" s="15">
        <v>1325</v>
      </c>
      <c r="E379" s="15">
        <v>71</v>
      </c>
      <c r="F379" s="15">
        <v>50</v>
      </c>
      <c r="G379" s="15">
        <v>96</v>
      </c>
      <c r="H379" s="15">
        <v>148</v>
      </c>
      <c r="I379" s="15">
        <v>250</v>
      </c>
      <c r="J379" s="15">
        <v>42</v>
      </c>
      <c r="K379" s="15">
        <v>305</v>
      </c>
      <c r="L379" s="15">
        <v>9</v>
      </c>
      <c r="M379" s="15">
        <v>2</v>
      </c>
      <c r="N379" s="15">
        <v>67</v>
      </c>
      <c r="O379" s="15">
        <v>275</v>
      </c>
      <c r="P379" s="15">
        <v>10</v>
      </c>
    </row>
    <row r="380" spans="1:16" ht="15" customHeight="1" x14ac:dyDescent="0.15">
      <c r="A380" s="3"/>
      <c r="B380" s="231"/>
      <c r="C380" s="27" t="s">
        <v>403</v>
      </c>
      <c r="D380" s="15">
        <v>171</v>
      </c>
      <c r="E380" s="15">
        <v>17</v>
      </c>
      <c r="F380" s="15">
        <v>6</v>
      </c>
      <c r="G380" s="15">
        <v>12</v>
      </c>
      <c r="H380" s="15">
        <v>22</v>
      </c>
      <c r="I380" s="15">
        <v>47</v>
      </c>
      <c r="J380" s="15">
        <v>2</v>
      </c>
      <c r="K380" s="15">
        <v>26</v>
      </c>
      <c r="L380" s="15">
        <v>4</v>
      </c>
      <c r="M380" s="15">
        <v>0</v>
      </c>
      <c r="N380" s="15">
        <v>4</v>
      </c>
      <c r="O380" s="15">
        <v>31</v>
      </c>
      <c r="P380" s="15">
        <v>0</v>
      </c>
    </row>
    <row r="381" spans="1:16" ht="15" customHeight="1" x14ac:dyDescent="0.15">
      <c r="A381" s="3"/>
      <c r="B381" s="231"/>
      <c r="C381" s="27" t="s">
        <v>404</v>
      </c>
      <c r="D381" s="15">
        <v>7</v>
      </c>
      <c r="E381" s="15">
        <v>3</v>
      </c>
      <c r="F381" s="15">
        <v>1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1</v>
      </c>
      <c r="M381" s="15">
        <v>0</v>
      </c>
      <c r="N381" s="15">
        <v>1</v>
      </c>
      <c r="O381" s="15">
        <v>1</v>
      </c>
      <c r="P381" s="15">
        <v>0</v>
      </c>
    </row>
    <row r="382" spans="1:16" ht="15" customHeight="1" x14ac:dyDescent="0.15">
      <c r="A382" s="3"/>
      <c r="B382" s="231"/>
      <c r="C382" s="27" t="s">
        <v>405</v>
      </c>
      <c r="D382" s="15">
        <v>33</v>
      </c>
      <c r="E382" s="15">
        <v>6</v>
      </c>
      <c r="F382" s="15">
        <v>6</v>
      </c>
      <c r="G382" s="15">
        <v>1</v>
      </c>
      <c r="H382" s="15">
        <v>0</v>
      </c>
      <c r="I382" s="15">
        <v>9</v>
      </c>
      <c r="J382" s="15">
        <v>1</v>
      </c>
      <c r="K382" s="15">
        <v>1</v>
      </c>
      <c r="L382" s="15">
        <v>0</v>
      </c>
      <c r="M382" s="15">
        <v>0</v>
      </c>
      <c r="N382" s="15">
        <v>0</v>
      </c>
      <c r="O382" s="15">
        <v>9</v>
      </c>
      <c r="P382" s="15">
        <v>0</v>
      </c>
    </row>
    <row r="383" spans="1:16" ht="15" customHeight="1" x14ac:dyDescent="0.15">
      <c r="A383" s="3"/>
      <c r="B383" s="231"/>
      <c r="C383" s="27" t="s">
        <v>406</v>
      </c>
      <c r="D383" s="15">
        <v>1</v>
      </c>
      <c r="E383" s="15">
        <v>1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</row>
    <row r="384" spans="1:16" ht="15" customHeight="1" x14ac:dyDescent="0.15">
      <c r="A384" s="3"/>
      <c r="B384" s="3"/>
      <c r="C384" s="27" t="s">
        <v>407</v>
      </c>
      <c r="D384" s="15">
        <v>52</v>
      </c>
      <c r="E384" s="15">
        <v>6</v>
      </c>
      <c r="F384" s="15">
        <v>3</v>
      </c>
      <c r="G384" s="15">
        <v>2</v>
      </c>
      <c r="H384" s="15">
        <v>3</v>
      </c>
      <c r="I384" s="15">
        <v>14</v>
      </c>
      <c r="J384" s="15">
        <v>0</v>
      </c>
      <c r="K384" s="15">
        <v>6</v>
      </c>
      <c r="L384" s="15">
        <v>2</v>
      </c>
      <c r="M384" s="15">
        <v>0</v>
      </c>
      <c r="N384" s="15">
        <v>2</v>
      </c>
      <c r="O384" s="15">
        <v>13</v>
      </c>
      <c r="P384" s="15">
        <v>1</v>
      </c>
    </row>
    <row r="385" spans="1:16" ht="15" customHeight="1" x14ac:dyDescent="0.15">
      <c r="A385" s="3"/>
      <c r="B385" s="3"/>
      <c r="C385" s="27" t="s">
        <v>408</v>
      </c>
      <c r="D385" s="15">
        <v>96</v>
      </c>
      <c r="E385" s="15">
        <v>15</v>
      </c>
      <c r="F385" s="15">
        <v>8</v>
      </c>
      <c r="G385" s="15">
        <v>6</v>
      </c>
      <c r="H385" s="15">
        <v>7</v>
      </c>
      <c r="I385" s="15">
        <v>17</v>
      </c>
      <c r="J385" s="15">
        <v>4</v>
      </c>
      <c r="K385" s="15">
        <v>11</v>
      </c>
      <c r="L385" s="15">
        <v>3</v>
      </c>
      <c r="M385" s="15">
        <v>0</v>
      </c>
      <c r="N385" s="15">
        <v>1</v>
      </c>
      <c r="O385" s="15">
        <v>23</v>
      </c>
      <c r="P385" s="15">
        <v>1</v>
      </c>
    </row>
    <row r="386" spans="1:16" ht="15" customHeight="1" x14ac:dyDescent="0.15">
      <c r="A386" s="3"/>
      <c r="B386" s="3"/>
      <c r="C386" s="27" t="s">
        <v>409</v>
      </c>
      <c r="D386" s="15">
        <v>23</v>
      </c>
      <c r="E386" s="15">
        <v>5</v>
      </c>
      <c r="F386" s="15">
        <v>1</v>
      </c>
      <c r="G386" s="15">
        <v>0</v>
      </c>
      <c r="H386" s="15">
        <v>2</v>
      </c>
      <c r="I386" s="15">
        <v>5</v>
      </c>
      <c r="J386" s="15">
        <v>0</v>
      </c>
      <c r="K386" s="15">
        <v>2</v>
      </c>
      <c r="L386" s="15">
        <v>1</v>
      </c>
      <c r="M386" s="15">
        <v>0</v>
      </c>
      <c r="N386" s="15">
        <v>2</v>
      </c>
      <c r="O386" s="15">
        <v>5</v>
      </c>
      <c r="P386" s="15">
        <v>0</v>
      </c>
    </row>
    <row r="387" spans="1:16" ht="15" customHeight="1" x14ac:dyDescent="0.15">
      <c r="A387" s="3"/>
      <c r="B387" s="3"/>
      <c r="C387" s="27" t="s">
        <v>410</v>
      </c>
      <c r="D387" s="15">
        <v>46</v>
      </c>
      <c r="E387" s="15">
        <v>12</v>
      </c>
      <c r="F387" s="15">
        <v>4</v>
      </c>
      <c r="G387" s="15">
        <v>1</v>
      </c>
      <c r="H387" s="15">
        <v>8</v>
      </c>
      <c r="I387" s="15">
        <v>9</v>
      </c>
      <c r="J387" s="15">
        <v>1</v>
      </c>
      <c r="K387" s="15">
        <v>2</v>
      </c>
      <c r="L387" s="15">
        <v>1</v>
      </c>
      <c r="M387" s="15">
        <v>0</v>
      </c>
      <c r="N387" s="15">
        <v>0</v>
      </c>
      <c r="O387" s="15">
        <v>5</v>
      </c>
      <c r="P387" s="15">
        <v>3</v>
      </c>
    </row>
    <row r="388" spans="1:16" ht="15" customHeight="1" x14ac:dyDescent="0.15">
      <c r="A388" s="3"/>
      <c r="B388" s="3"/>
      <c r="C388" s="27" t="s">
        <v>411</v>
      </c>
      <c r="D388" s="15">
        <v>3</v>
      </c>
      <c r="E388" s="15">
        <v>3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</row>
    <row r="389" spans="1:16" ht="15" customHeight="1" x14ac:dyDescent="0.15">
      <c r="A389" s="3"/>
      <c r="B389" s="3"/>
      <c r="C389" s="27" t="s">
        <v>412</v>
      </c>
      <c r="D389" s="15">
        <v>38</v>
      </c>
      <c r="E389" s="15">
        <v>5</v>
      </c>
      <c r="F389" s="15">
        <v>1</v>
      </c>
      <c r="G389" s="15">
        <v>0</v>
      </c>
      <c r="H389" s="15">
        <v>2</v>
      </c>
      <c r="I389" s="15">
        <v>12</v>
      </c>
      <c r="J389" s="15">
        <v>2</v>
      </c>
      <c r="K389" s="15">
        <v>2</v>
      </c>
      <c r="L389" s="15">
        <v>1</v>
      </c>
      <c r="M389" s="15">
        <v>0</v>
      </c>
      <c r="N389" s="15">
        <v>0</v>
      </c>
      <c r="O389" s="15">
        <v>11</v>
      </c>
      <c r="P389" s="15">
        <v>2</v>
      </c>
    </row>
    <row r="390" spans="1:16" ht="15" customHeight="1" x14ac:dyDescent="0.15">
      <c r="A390" s="6"/>
      <c r="B390" s="4"/>
      <c r="C390" s="28" t="s">
        <v>413</v>
      </c>
      <c r="D390" s="15">
        <v>22</v>
      </c>
      <c r="E390" s="15">
        <v>2</v>
      </c>
      <c r="F390" s="15">
        <v>3</v>
      </c>
      <c r="G390" s="15">
        <v>1</v>
      </c>
      <c r="H390" s="15">
        <v>4</v>
      </c>
      <c r="I390" s="15">
        <v>2</v>
      </c>
      <c r="J390" s="15">
        <v>0</v>
      </c>
      <c r="K390" s="15">
        <v>3</v>
      </c>
      <c r="L390" s="15">
        <v>1</v>
      </c>
      <c r="M390" s="15">
        <v>0</v>
      </c>
      <c r="N390" s="15">
        <v>1</v>
      </c>
      <c r="O390" s="15">
        <v>4</v>
      </c>
      <c r="P390" s="15">
        <v>1</v>
      </c>
    </row>
    <row r="391" spans="1:16" ht="15" customHeight="1" x14ac:dyDescent="0.15">
      <c r="A391" s="2" t="s">
        <v>366</v>
      </c>
      <c r="B391" s="23" t="s">
        <v>10</v>
      </c>
      <c r="C391" s="17" t="s">
        <v>374</v>
      </c>
      <c r="D391" s="15">
        <v>2966</v>
      </c>
      <c r="E391" s="15">
        <v>365</v>
      </c>
      <c r="F391" s="15">
        <v>163</v>
      </c>
      <c r="G391" s="15">
        <v>228</v>
      </c>
      <c r="H391" s="15">
        <v>313</v>
      </c>
      <c r="I391" s="15">
        <v>627</v>
      </c>
      <c r="J391" s="15">
        <v>70</v>
      </c>
      <c r="K391" s="15">
        <v>497</v>
      </c>
      <c r="L391" s="15">
        <v>35</v>
      </c>
      <c r="M391" s="15">
        <v>2</v>
      </c>
      <c r="N391" s="15">
        <v>83</v>
      </c>
      <c r="O391" s="15">
        <v>561</v>
      </c>
      <c r="P391" s="15">
        <v>22</v>
      </c>
    </row>
    <row r="392" spans="1:16" ht="15" customHeight="1" x14ac:dyDescent="0.15">
      <c r="A392" s="3" t="s">
        <v>367</v>
      </c>
      <c r="B392" s="24" t="s">
        <v>11</v>
      </c>
      <c r="C392" s="18" t="s">
        <v>375</v>
      </c>
      <c r="D392" s="15">
        <v>1543</v>
      </c>
      <c r="E392" s="15">
        <v>192</v>
      </c>
      <c r="F392" s="15">
        <v>57</v>
      </c>
      <c r="G392" s="15">
        <v>87</v>
      </c>
      <c r="H392" s="15">
        <v>185</v>
      </c>
      <c r="I392" s="15">
        <v>269</v>
      </c>
      <c r="J392" s="15">
        <v>21</v>
      </c>
      <c r="K392" s="15">
        <v>308</v>
      </c>
      <c r="L392" s="15">
        <v>24</v>
      </c>
      <c r="M392" s="15">
        <v>0</v>
      </c>
      <c r="N392" s="15">
        <v>87</v>
      </c>
      <c r="O392" s="15">
        <v>301</v>
      </c>
      <c r="P392" s="15">
        <v>12</v>
      </c>
    </row>
    <row r="393" spans="1:16" ht="15" customHeight="1" x14ac:dyDescent="0.15">
      <c r="A393" s="3"/>
      <c r="B393" s="24"/>
      <c r="C393" s="18" t="s">
        <v>376</v>
      </c>
      <c r="D393" s="15">
        <v>857</v>
      </c>
      <c r="E393" s="15">
        <v>106</v>
      </c>
      <c r="F393" s="15">
        <v>45</v>
      </c>
      <c r="G393" s="15">
        <v>68</v>
      </c>
      <c r="H393" s="15">
        <v>85</v>
      </c>
      <c r="I393" s="15">
        <v>162</v>
      </c>
      <c r="J393" s="15">
        <v>11</v>
      </c>
      <c r="K393" s="15">
        <v>157</v>
      </c>
      <c r="L393" s="15">
        <v>15</v>
      </c>
      <c r="M393" s="15">
        <v>2</v>
      </c>
      <c r="N393" s="15">
        <v>31</v>
      </c>
      <c r="O393" s="15">
        <v>167</v>
      </c>
      <c r="P393" s="15">
        <v>8</v>
      </c>
    </row>
    <row r="394" spans="1:16" ht="15" customHeight="1" x14ac:dyDescent="0.15">
      <c r="A394" s="3"/>
      <c r="B394" s="24"/>
      <c r="C394" s="18" t="s">
        <v>377</v>
      </c>
      <c r="D394" s="15">
        <v>537</v>
      </c>
      <c r="E394" s="15">
        <v>68</v>
      </c>
      <c r="F394" s="15">
        <v>27</v>
      </c>
      <c r="G394" s="15">
        <v>32</v>
      </c>
      <c r="H394" s="15">
        <v>68</v>
      </c>
      <c r="I394" s="15">
        <v>97</v>
      </c>
      <c r="J394" s="15">
        <v>9</v>
      </c>
      <c r="K394" s="15">
        <v>101</v>
      </c>
      <c r="L394" s="15">
        <v>8</v>
      </c>
      <c r="M394" s="15">
        <v>0</v>
      </c>
      <c r="N394" s="15">
        <v>28</v>
      </c>
      <c r="O394" s="15">
        <v>97</v>
      </c>
      <c r="P394" s="15">
        <v>2</v>
      </c>
    </row>
    <row r="395" spans="1:16" ht="15" customHeight="1" x14ac:dyDescent="0.15">
      <c r="A395" s="3"/>
      <c r="B395" s="25"/>
      <c r="C395" s="19" t="s">
        <v>24</v>
      </c>
      <c r="D395" s="15">
        <v>35</v>
      </c>
      <c r="E395" s="15">
        <v>4</v>
      </c>
      <c r="F395" s="15">
        <v>2</v>
      </c>
      <c r="G395" s="15">
        <v>1</v>
      </c>
      <c r="H395" s="15">
        <v>8</v>
      </c>
      <c r="I395" s="15">
        <v>3</v>
      </c>
      <c r="J395" s="15">
        <v>0</v>
      </c>
      <c r="K395" s="15">
        <v>5</v>
      </c>
      <c r="L395" s="15">
        <v>0</v>
      </c>
      <c r="M395" s="15">
        <v>0</v>
      </c>
      <c r="N395" s="15">
        <v>0</v>
      </c>
      <c r="O395" s="15">
        <v>7</v>
      </c>
      <c r="P395" s="15">
        <v>5</v>
      </c>
    </row>
    <row r="396" spans="1:16" ht="15" customHeight="1" x14ac:dyDescent="0.15">
      <c r="A396" s="3"/>
      <c r="B396" s="24" t="s">
        <v>12</v>
      </c>
      <c r="C396" s="17" t="s">
        <v>374</v>
      </c>
      <c r="D396" s="15">
        <v>911</v>
      </c>
      <c r="E396" s="15">
        <v>140</v>
      </c>
      <c r="F396" s="15">
        <v>50</v>
      </c>
      <c r="G396" s="15">
        <v>72</v>
      </c>
      <c r="H396" s="15">
        <v>88</v>
      </c>
      <c r="I396" s="15">
        <v>175</v>
      </c>
      <c r="J396" s="15">
        <v>21</v>
      </c>
      <c r="K396" s="15">
        <v>153</v>
      </c>
      <c r="L396" s="15">
        <v>11</v>
      </c>
      <c r="M396" s="15">
        <v>1</v>
      </c>
      <c r="N396" s="15">
        <v>32</v>
      </c>
      <c r="O396" s="15">
        <v>165</v>
      </c>
      <c r="P396" s="15">
        <v>3</v>
      </c>
    </row>
    <row r="397" spans="1:16" ht="15" customHeight="1" x14ac:dyDescent="0.15">
      <c r="A397" s="3"/>
      <c r="B397" s="24" t="s">
        <v>13</v>
      </c>
      <c r="C397" s="18" t="s">
        <v>375</v>
      </c>
      <c r="D397" s="15">
        <v>535</v>
      </c>
      <c r="E397" s="15">
        <v>87</v>
      </c>
      <c r="F397" s="15">
        <v>16</v>
      </c>
      <c r="G397" s="15">
        <v>26</v>
      </c>
      <c r="H397" s="15">
        <v>51</v>
      </c>
      <c r="I397" s="15">
        <v>87</v>
      </c>
      <c r="J397" s="15">
        <v>4</v>
      </c>
      <c r="K397" s="15">
        <v>128</v>
      </c>
      <c r="L397" s="15">
        <v>10</v>
      </c>
      <c r="M397" s="15">
        <v>0</v>
      </c>
      <c r="N397" s="15">
        <v>35</v>
      </c>
      <c r="O397" s="15">
        <v>89</v>
      </c>
      <c r="P397" s="15">
        <v>2</v>
      </c>
    </row>
    <row r="398" spans="1:16" ht="15" customHeight="1" x14ac:dyDescent="0.15">
      <c r="A398" s="3"/>
      <c r="B398" s="24" t="s">
        <v>14</v>
      </c>
      <c r="C398" s="18" t="s">
        <v>376</v>
      </c>
      <c r="D398" s="15">
        <v>285</v>
      </c>
      <c r="E398" s="15">
        <v>44</v>
      </c>
      <c r="F398" s="15">
        <v>15</v>
      </c>
      <c r="G398" s="15">
        <v>23</v>
      </c>
      <c r="H398" s="15">
        <v>37</v>
      </c>
      <c r="I398" s="15">
        <v>43</v>
      </c>
      <c r="J398" s="15">
        <v>1</v>
      </c>
      <c r="K398" s="15">
        <v>45</v>
      </c>
      <c r="L398" s="15">
        <v>6</v>
      </c>
      <c r="M398" s="15">
        <v>1</v>
      </c>
      <c r="N398" s="15">
        <v>13</v>
      </c>
      <c r="O398" s="15">
        <v>57</v>
      </c>
      <c r="P398" s="15">
        <v>0</v>
      </c>
    </row>
    <row r="399" spans="1:16" ht="15" customHeight="1" x14ac:dyDescent="0.15">
      <c r="A399" s="3"/>
      <c r="B399" s="24"/>
      <c r="C399" s="18" t="s">
        <v>377</v>
      </c>
      <c r="D399" s="15">
        <v>185</v>
      </c>
      <c r="E399" s="15">
        <v>29</v>
      </c>
      <c r="F399" s="15">
        <v>8</v>
      </c>
      <c r="G399" s="15">
        <v>12</v>
      </c>
      <c r="H399" s="15">
        <v>19</v>
      </c>
      <c r="I399" s="15">
        <v>29</v>
      </c>
      <c r="J399" s="15">
        <v>0</v>
      </c>
      <c r="K399" s="15">
        <v>48</v>
      </c>
      <c r="L399" s="15">
        <v>5</v>
      </c>
      <c r="M399" s="15">
        <v>0</v>
      </c>
      <c r="N399" s="15">
        <v>9</v>
      </c>
      <c r="O399" s="15">
        <v>26</v>
      </c>
      <c r="P399" s="15">
        <v>0</v>
      </c>
    </row>
    <row r="400" spans="1:16" ht="15" customHeight="1" x14ac:dyDescent="0.15">
      <c r="A400" s="3"/>
      <c r="B400" s="25"/>
      <c r="C400" s="19" t="s">
        <v>24</v>
      </c>
      <c r="D400" s="15">
        <v>10</v>
      </c>
      <c r="E400" s="15">
        <v>1</v>
      </c>
      <c r="F400" s="15">
        <v>1</v>
      </c>
      <c r="G400" s="15">
        <v>1</v>
      </c>
      <c r="H400" s="15">
        <v>2</v>
      </c>
      <c r="I400" s="15">
        <v>0</v>
      </c>
      <c r="J400" s="15">
        <v>0</v>
      </c>
      <c r="K400" s="15">
        <v>2</v>
      </c>
      <c r="L400" s="15">
        <v>0</v>
      </c>
      <c r="M400" s="15">
        <v>0</v>
      </c>
      <c r="N400" s="15">
        <v>0</v>
      </c>
      <c r="O400" s="15">
        <v>3</v>
      </c>
      <c r="P400" s="15">
        <v>0</v>
      </c>
    </row>
    <row r="401" spans="1:16" ht="15" customHeight="1" x14ac:dyDescent="0.15">
      <c r="A401" s="3"/>
      <c r="B401" s="24" t="s">
        <v>15</v>
      </c>
      <c r="C401" s="17" t="s">
        <v>374</v>
      </c>
      <c r="D401" s="15">
        <v>1065</v>
      </c>
      <c r="E401" s="15">
        <v>133</v>
      </c>
      <c r="F401" s="15">
        <v>65</v>
      </c>
      <c r="G401" s="15">
        <v>83</v>
      </c>
      <c r="H401" s="15">
        <v>129</v>
      </c>
      <c r="I401" s="15">
        <v>254</v>
      </c>
      <c r="J401" s="15">
        <v>19</v>
      </c>
      <c r="K401" s="15">
        <v>143</v>
      </c>
      <c r="L401" s="15">
        <v>13</v>
      </c>
      <c r="M401" s="15">
        <v>0</v>
      </c>
      <c r="N401" s="15">
        <v>23</v>
      </c>
      <c r="O401" s="15">
        <v>191</v>
      </c>
      <c r="P401" s="15">
        <v>12</v>
      </c>
    </row>
    <row r="402" spans="1:16" ht="15" customHeight="1" x14ac:dyDescent="0.15">
      <c r="A402" s="3"/>
      <c r="B402" s="24" t="s">
        <v>16</v>
      </c>
      <c r="C402" s="18" t="s">
        <v>375</v>
      </c>
      <c r="D402" s="15">
        <v>488</v>
      </c>
      <c r="E402" s="15">
        <v>66</v>
      </c>
      <c r="F402" s="15">
        <v>27</v>
      </c>
      <c r="G402" s="15">
        <v>30</v>
      </c>
      <c r="H402" s="15">
        <v>69</v>
      </c>
      <c r="I402" s="15">
        <v>86</v>
      </c>
      <c r="J402" s="15">
        <v>4</v>
      </c>
      <c r="K402" s="15">
        <v>73</v>
      </c>
      <c r="L402" s="15">
        <v>7</v>
      </c>
      <c r="M402" s="15">
        <v>0</v>
      </c>
      <c r="N402" s="15">
        <v>18</v>
      </c>
      <c r="O402" s="15">
        <v>101</v>
      </c>
      <c r="P402" s="15">
        <v>7</v>
      </c>
    </row>
    <row r="403" spans="1:16" ht="15" customHeight="1" x14ac:dyDescent="0.15">
      <c r="A403" s="3"/>
      <c r="B403" s="24" t="s">
        <v>17</v>
      </c>
      <c r="C403" s="18" t="s">
        <v>376</v>
      </c>
      <c r="D403" s="15">
        <v>279</v>
      </c>
      <c r="E403" s="15">
        <v>36</v>
      </c>
      <c r="F403" s="15">
        <v>12</v>
      </c>
      <c r="G403" s="15">
        <v>23</v>
      </c>
      <c r="H403" s="15">
        <v>22</v>
      </c>
      <c r="I403" s="15">
        <v>57</v>
      </c>
      <c r="J403" s="15">
        <v>4</v>
      </c>
      <c r="K403" s="15">
        <v>56</v>
      </c>
      <c r="L403" s="15">
        <v>3</v>
      </c>
      <c r="M403" s="15">
        <v>0</v>
      </c>
      <c r="N403" s="15">
        <v>8</v>
      </c>
      <c r="O403" s="15">
        <v>53</v>
      </c>
      <c r="P403" s="15">
        <v>5</v>
      </c>
    </row>
    <row r="404" spans="1:16" ht="15" customHeight="1" x14ac:dyDescent="0.15">
      <c r="A404" s="3"/>
      <c r="B404" s="24"/>
      <c r="C404" s="18" t="s">
        <v>377</v>
      </c>
      <c r="D404" s="15">
        <v>164</v>
      </c>
      <c r="E404" s="15">
        <v>27</v>
      </c>
      <c r="F404" s="15">
        <v>10</v>
      </c>
      <c r="G404" s="15">
        <v>12</v>
      </c>
      <c r="H404" s="15">
        <v>21</v>
      </c>
      <c r="I404" s="15">
        <v>28</v>
      </c>
      <c r="J404" s="15">
        <v>3</v>
      </c>
      <c r="K404" s="15">
        <v>22</v>
      </c>
      <c r="L404" s="15">
        <v>2</v>
      </c>
      <c r="M404" s="15">
        <v>0</v>
      </c>
      <c r="N404" s="15">
        <v>7</v>
      </c>
      <c r="O404" s="15">
        <v>31</v>
      </c>
      <c r="P404" s="15">
        <v>1</v>
      </c>
    </row>
    <row r="405" spans="1:16" ht="15" customHeight="1" x14ac:dyDescent="0.15">
      <c r="A405" s="3"/>
      <c r="B405" s="4"/>
      <c r="C405" s="19" t="s">
        <v>24</v>
      </c>
      <c r="D405" s="15">
        <v>11</v>
      </c>
      <c r="E405" s="15">
        <v>3</v>
      </c>
      <c r="F405" s="15">
        <v>1</v>
      </c>
      <c r="G405" s="15">
        <v>0</v>
      </c>
      <c r="H405" s="15">
        <v>3</v>
      </c>
      <c r="I405" s="15">
        <v>0</v>
      </c>
      <c r="J405" s="15">
        <v>0</v>
      </c>
      <c r="K405" s="15">
        <v>1</v>
      </c>
      <c r="L405" s="15">
        <v>0</v>
      </c>
      <c r="M405" s="15">
        <v>0</v>
      </c>
      <c r="N405" s="15">
        <v>0</v>
      </c>
      <c r="O405" s="15">
        <v>3</v>
      </c>
      <c r="P405" s="15">
        <v>0</v>
      </c>
    </row>
    <row r="406" spans="1:16" ht="15" customHeight="1" x14ac:dyDescent="0.15">
      <c r="A406" s="3"/>
      <c r="B406" s="230" t="s">
        <v>18</v>
      </c>
      <c r="C406" s="18" t="s">
        <v>374</v>
      </c>
      <c r="D406" s="15">
        <v>907</v>
      </c>
      <c r="E406" s="15">
        <v>80</v>
      </c>
      <c r="F406" s="15">
        <v>48</v>
      </c>
      <c r="G406" s="15">
        <v>66</v>
      </c>
      <c r="H406" s="15">
        <v>86</v>
      </c>
      <c r="I406" s="15">
        <v>176</v>
      </c>
      <c r="J406" s="15">
        <v>28</v>
      </c>
      <c r="K406" s="15">
        <v>186</v>
      </c>
      <c r="L406" s="15">
        <v>11</v>
      </c>
      <c r="M406" s="15">
        <v>1</v>
      </c>
      <c r="N406" s="15">
        <v>28</v>
      </c>
      <c r="O406" s="15">
        <v>190</v>
      </c>
      <c r="P406" s="15">
        <v>7</v>
      </c>
    </row>
    <row r="407" spans="1:16" ht="15" customHeight="1" x14ac:dyDescent="0.15">
      <c r="A407" s="3"/>
      <c r="B407" s="231"/>
      <c r="C407" s="18" t="s">
        <v>375</v>
      </c>
      <c r="D407" s="15">
        <v>466</v>
      </c>
      <c r="E407" s="15">
        <v>34</v>
      </c>
      <c r="F407" s="15">
        <v>12</v>
      </c>
      <c r="G407" s="15">
        <v>27</v>
      </c>
      <c r="H407" s="15">
        <v>60</v>
      </c>
      <c r="I407" s="15">
        <v>89</v>
      </c>
      <c r="J407" s="15">
        <v>12</v>
      </c>
      <c r="K407" s="15">
        <v>96</v>
      </c>
      <c r="L407" s="15">
        <v>6</v>
      </c>
      <c r="M407" s="15">
        <v>0</v>
      </c>
      <c r="N407" s="15">
        <v>30</v>
      </c>
      <c r="O407" s="15">
        <v>97</v>
      </c>
      <c r="P407" s="15">
        <v>3</v>
      </c>
    </row>
    <row r="408" spans="1:16" ht="15" customHeight="1" x14ac:dyDescent="0.15">
      <c r="A408" s="3"/>
      <c r="B408" s="231"/>
      <c r="C408" s="18" t="s">
        <v>376</v>
      </c>
      <c r="D408" s="15">
        <v>269</v>
      </c>
      <c r="E408" s="15">
        <v>22</v>
      </c>
      <c r="F408" s="15">
        <v>16</v>
      </c>
      <c r="G408" s="15">
        <v>20</v>
      </c>
      <c r="H408" s="15">
        <v>24</v>
      </c>
      <c r="I408" s="15">
        <v>58</v>
      </c>
      <c r="J408" s="15">
        <v>6</v>
      </c>
      <c r="K408" s="15">
        <v>52</v>
      </c>
      <c r="L408" s="15">
        <v>5</v>
      </c>
      <c r="M408" s="15">
        <v>1</v>
      </c>
      <c r="N408" s="15">
        <v>9</v>
      </c>
      <c r="O408" s="15">
        <v>54</v>
      </c>
      <c r="P408" s="15">
        <v>2</v>
      </c>
    </row>
    <row r="409" spans="1:16" ht="15" customHeight="1" x14ac:dyDescent="0.15">
      <c r="A409" s="3"/>
      <c r="B409" s="231"/>
      <c r="C409" s="18" t="s">
        <v>377</v>
      </c>
      <c r="D409" s="15">
        <v>161</v>
      </c>
      <c r="E409" s="15">
        <v>10</v>
      </c>
      <c r="F409" s="15">
        <v>7</v>
      </c>
      <c r="G409" s="15">
        <v>6</v>
      </c>
      <c r="H409" s="15">
        <v>23</v>
      </c>
      <c r="I409" s="15">
        <v>39</v>
      </c>
      <c r="J409" s="15">
        <v>6</v>
      </c>
      <c r="K409" s="15">
        <v>22</v>
      </c>
      <c r="L409" s="15">
        <v>1</v>
      </c>
      <c r="M409" s="15">
        <v>0</v>
      </c>
      <c r="N409" s="15">
        <v>11</v>
      </c>
      <c r="O409" s="15">
        <v>35</v>
      </c>
      <c r="P409" s="15">
        <v>1</v>
      </c>
    </row>
    <row r="410" spans="1:16" ht="15" customHeight="1" x14ac:dyDescent="0.15">
      <c r="A410" s="6"/>
      <c r="B410" s="232"/>
      <c r="C410" s="19" t="s">
        <v>24</v>
      </c>
      <c r="D410" s="15">
        <v>14</v>
      </c>
      <c r="E410" s="15">
        <v>0</v>
      </c>
      <c r="F410" s="15">
        <v>0</v>
      </c>
      <c r="G410" s="15">
        <v>0</v>
      </c>
      <c r="H410" s="15">
        <v>3</v>
      </c>
      <c r="I410" s="15">
        <v>3</v>
      </c>
      <c r="J410" s="15">
        <v>0</v>
      </c>
      <c r="K410" s="15">
        <v>2</v>
      </c>
      <c r="L410" s="15">
        <v>0</v>
      </c>
      <c r="M410" s="15">
        <v>0</v>
      </c>
      <c r="N410" s="15">
        <v>0</v>
      </c>
      <c r="O410" s="15">
        <v>1</v>
      </c>
      <c r="P410" s="15">
        <v>5</v>
      </c>
    </row>
    <row r="411" spans="1:16" ht="15" customHeight="1" x14ac:dyDescent="0.15">
      <c r="A411" s="3" t="s">
        <v>370</v>
      </c>
      <c r="B411" s="23" t="s">
        <v>10</v>
      </c>
      <c r="C411" s="40" t="s">
        <v>380</v>
      </c>
      <c r="D411" s="15">
        <v>2873</v>
      </c>
      <c r="E411" s="15">
        <v>373</v>
      </c>
      <c r="F411" s="15">
        <v>157</v>
      </c>
      <c r="G411" s="15">
        <v>210</v>
      </c>
      <c r="H411" s="15">
        <v>386</v>
      </c>
      <c r="I411" s="15">
        <v>678</v>
      </c>
      <c r="J411" s="15">
        <v>58</v>
      </c>
      <c r="K411" s="15">
        <v>402</v>
      </c>
      <c r="L411" s="15">
        <v>15</v>
      </c>
      <c r="M411" s="15">
        <v>1</v>
      </c>
      <c r="N411" s="15">
        <v>69</v>
      </c>
      <c r="O411" s="15">
        <v>499</v>
      </c>
      <c r="P411" s="15">
        <v>25</v>
      </c>
    </row>
    <row r="412" spans="1:16" ht="15" customHeight="1" x14ac:dyDescent="0.15">
      <c r="A412" s="3" t="s">
        <v>371</v>
      </c>
      <c r="B412" s="24" t="s">
        <v>11</v>
      </c>
      <c r="C412" s="18" t="s">
        <v>381</v>
      </c>
      <c r="D412" s="15">
        <v>2779</v>
      </c>
      <c r="E412" s="15">
        <v>320</v>
      </c>
      <c r="F412" s="15">
        <v>122</v>
      </c>
      <c r="G412" s="15">
        <v>190</v>
      </c>
      <c r="H412" s="15">
        <v>246</v>
      </c>
      <c r="I412" s="15">
        <v>443</v>
      </c>
      <c r="J412" s="15">
        <v>51</v>
      </c>
      <c r="K412" s="15">
        <v>594</v>
      </c>
      <c r="L412" s="15">
        <v>63</v>
      </c>
      <c r="M412" s="15">
        <v>2</v>
      </c>
      <c r="N412" s="15">
        <v>150</v>
      </c>
      <c r="O412" s="15">
        <v>580</v>
      </c>
      <c r="P412" s="15">
        <v>18</v>
      </c>
    </row>
    <row r="413" spans="1:16" ht="15" customHeight="1" x14ac:dyDescent="0.15">
      <c r="A413" s="3" t="s">
        <v>372</v>
      </c>
      <c r="B413" s="3"/>
      <c r="C413" s="18" t="s">
        <v>382</v>
      </c>
      <c r="D413" s="15">
        <v>268</v>
      </c>
      <c r="E413" s="15">
        <v>39</v>
      </c>
      <c r="F413" s="15">
        <v>13</v>
      </c>
      <c r="G413" s="15">
        <v>16</v>
      </c>
      <c r="H413" s="15">
        <v>26</v>
      </c>
      <c r="I413" s="15">
        <v>36</v>
      </c>
      <c r="J413" s="15">
        <v>2</v>
      </c>
      <c r="K413" s="15">
        <v>71</v>
      </c>
      <c r="L413" s="15">
        <v>3</v>
      </c>
      <c r="M413" s="15">
        <v>0</v>
      </c>
      <c r="N413" s="15">
        <v>8</v>
      </c>
      <c r="O413" s="15">
        <v>52</v>
      </c>
      <c r="P413" s="15">
        <v>2</v>
      </c>
    </row>
    <row r="414" spans="1:16" ht="15" customHeight="1" x14ac:dyDescent="0.15">
      <c r="A414" s="3"/>
      <c r="B414" s="4"/>
      <c r="C414" s="19" t="s">
        <v>24</v>
      </c>
      <c r="D414" s="15">
        <v>18</v>
      </c>
      <c r="E414" s="15">
        <v>3</v>
      </c>
      <c r="F414" s="15">
        <v>2</v>
      </c>
      <c r="G414" s="15">
        <v>0</v>
      </c>
      <c r="H414" s="15">
        <v>1</v>
      </c>
      <c r="I414" s="15">
        <v>1</v>
      </c>
      <c r="J414" s="15">
        <v>0</v>
      </c>
      <c r="K414" s="15">
        <v>1</v>
      </c>
      <c r="L414" s="15">
        <v>1</v>
      </c>
      <c r="M414" s="15">
        <v>1</v>
      </c>
      <c r="N414" s="15">
        <v>2</v>
      </c>
      <c r="O414" s="15">
        <v>2</v>
      </c>
      <c r="P414" s="15">
        <v>4</v>
      </c>
    </row>
    <row r="415" spans="1:16" ht="15" customHeight="1" x14ac:dyDescent="0.15">
      <c r="A415" s="3"/>
      <c r="B415" s="24" t="s">
        <v>12</v>
      </c>
      <c r="C415" s="40" t="s">
        <v>380</v>
      </c>
      <c r="D415" s="15">
        <v>845</v>
      </c>
      <c r="E415" s="15">
        <v>135</v>
      </c>
      <c r="F415" s="15">
        <v>44</v>
      </c>
      <c r="G415" s="15">
        <v>55</v>
      </c>
      <c r="H415" s="15">
        <v>113</v>
      </c>
      <c r="I415" s="15">
        <v>181</v>
      </c>
      <c r="J415" s="15">
        <v>14</v>
      </c>
      <c r="K415" s="15">
        <v>126</v>
      </c>
      <c r="L415" s="15">
        <v>7</v>
      </c>
      <c r="M415" s="15">
        <v>1</v>
      </c>
      <c r="N415" s="15">
        <v>21</v>
      </c>
      <c r="O415" s="15">
        <v>145</v>
      </c>
      <c r="P415" s="15">
        <v>3</v>
      </c>
    </row>
    <row r="416" spans="1:16" ht="15" customHeight="1" x14ac:dyDescent="0.15">
      <c r="A416" s="3"/>
      <c r="B416" s="24" t="s">
        <v>13</v>
      </c>
      <c r="C416" s="18" t="s">
        <v>381</v>
      </c>
      <c r="D416" s="15">
        <v>974</v>
      </c>
      <c r="E416" s="15">
        <v>144</v>
      </c>
      <c r="F416" s="15">
        <v>42</v>
      </c>
      <c r="G416" s="15">
        <v>71</v>
      </c>
      <c r="H416" s="15">
        <v>73</v>
      </c>
      <c r="I416" s="15">
        <v>138</v>
      </c>
      <c r="J416" s="15">
        <v>12</v>
      </c>
      <c r="K416" s="15">
        <v>225</v>
      </c>
      <c r="L416" s="15">
        <v>24</v>
      </c>
      <c r="M416" s="15">
        <v>1</v>
      </c>
      <c r="N416" s="15">
        <v>65</v>
      </c>
      <c r="O416" s="15">
        <v>177</v>
      </c>
      <c r="P416" s="15">
        <v>2</v>
      </c>
    </row>
    <row r="417" spans="1:16" ht="15" customHeight="1" x14ac:dyDescent="0.15">
      <c r="A417" s="3"/>
      <c r="B417" s="24" t="s">
        <v>14</v>
      </c>
      <c r="C417" s="18" t="s">
        <v>382</v>
      </c>
      <c r="D417" s="15">
        <v>106</v>
      </c>
      <c r="E417" s="15">
        <v>22</v>
      </c>
      <c r="F417" s="15">
        <v>3</v>
      </c>
      <c r="G417" s="15">
        <v>8</v>
      </c>
      <c r="H417" s="15">
        <v>11</v>
      </c>
      <c r="I417" s="15">
        <v>15</v>
      </c>
      <c r="J417" s="15">
        <v>0</v>
      </c>
      <c r="K417" s="15">
        <v>25</v>
      </c>
      <c r="L417" s="15">
        <v>1</v>
      </c>
      <c r="M417" s="15">
        <v>0</v>
      </c>
      <c r="N417" s="15">
        <v>3</v>
      </c>
      <c r="O417" s="15">
        <v>18</v>
      </c>
      <c r="P417" s="15">
        <v>0</v>
      </c>
    </row>
    <row r="418" spans="1:16" ht="15" customHeight="1" x14ac:dyDescent="0.15">
      <c r="A418" s="3"/>
      <c r="B418" s="4"/>
      <c r="C418" s="19" t="s">
        <v>24</v>
      </c>
      <c r="D418" s="15">
        <v>1</v>
      </c>
      <c r="E418" s="15">
        <v>0</v>
      </c>
      <c r="F418" s="15">
        <v>1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</row>
    <row r="419" spans="1:16" ht="15" customHeight="1" x14ac:dyDescent="0.15">
      <c r="A419" s="3"/>
      <c r="B419" s="24" t="s">
        <v>15</v>
      </c>
      <c r="C419" s="40" t="s">
        <v>380</v>
      </c>
      <c r="D419" s="15">
        <v>1074</v>
      </c>
      <c r="E419" s="15">
        <v>163</v>
      </c>
      <c r="F419" s="15">
        <v>68</v>
      </c>
      <c r="G419" s="15">
        <v>87</v>
      </c>
      <c r="H419" s="15">
        <v>141</v>
      </c>
      <c r="I419" s="15">
        <v>262</v>
      </c>
      <c r="J419" s="15">
        <v>14</v>
      </c>
      <c r="K419" s="15">
        <v>119</v>
      </c>
      <c r="L419" s="15">
        <v>2</v>
      </c>
      <c r="M419" s="15">
        <v>0</v>
      </c>
      <c r="N419" s="15">
        <v>25</v>
      </c>
      <c r="O419" s="15">
        <v>180</v>
      </c>
      <c r="P419" s="15">
        <v>13</v>
      </c>
    </row>
    <row r="420" spans="1:16" ht="15" customHeight="1" x14ac:dyDescent="0.15">
      <c r="A420" s="3"/>
      <c r="B420" s="24" t="s">
        <v>16</v>
      </c>
      <c r="C420" s="18" t="s">
        <v>381</v>
      </c>
      <c r="D420" s="15">
        <v>830</v>
      </c>
      <c r="E420" s="15">
        <v>88</v>
      </c>
      <c r="F420" s="15">
        <v>41</v>
      </c>
      <c r="G420" s="15">
        <v>56</v>
      </c>
      <c r="H420" s="15">
        <v>93</v>
      </c>
      <c r="I420" s="15">
        <v>152</v>
      </c>
      <c r="J420" s="15">
        <v>15</v>
      </c>
      <c r="K420" s="15">
        <v>147</v>
      </c>
      <c r="L420" s="15">
        <v>21</v>
      </c>
      <c r="M420" s="15">
        <v>0</v>
      </c>
      <c r="N420" s="15">
        <v>28</v>
      </c>
      <c r="O420" s="15">
        <v>179</v>
      </c>
      <c r="P420" s="15">
        <v>10</v>
      </c>
    </row>
    <row r="421" spans="1:16" ht="15" customHeight="1" x14ac:dyDescent="0.15">
      <c r="A421" s="3"/>
      <c r="B421" s="24" t="s">
        <v>17</v>
      </c>
      <c r="C421" s="18" t="s">
        <v>382</v>
      </c>
      <c r="D421" s="15">
        <v>96</v>
      </c>
      <c r="E421" s="15">
        <v>12</v>
      </c>
      <c r="F421" s="15">
        <v>6</v>
      </c>
      <c r="G421" s="15">
        <v>5</v>
      </c>
      <c r="H421" s="15">
        <v>10</v>
      </c>
      <c r="I421" s="15">
        <v>10</v>
      </c>
      <c r="J421" s="15">
        <v>1</v>
      </c>
      <c r="K421" s="15">
        <v>29</v>
      </c>
      <c r="L421" s="15">
        <v>2</v>
      </c>
      <c r="M421" s="15">
        <v>0</v>
      </c>
      <c r="N421" s="15">
        <v>2</v>
      </c>
      <c r="O421" s="15">
        <v>18</v>
      </c>
      <c r="P421" s="15">
        <v>1</v>
      </c>
    </row>
    <row r="422" spans="1:16" ht="15" customHeight="1" x14ac:dyDescent="0.15">
      <c r="A422" s="3"/>
      <c r="B422" s="4"/>
      <c r="C422" s="19" t="s">
        <v>24</v>
      </c>
      <c r="D422" s="15">
        <v>7</v>
      </c>
      <c r="E422" s="15">
        <v>2</v>
      </c>
      <c r="F422" s="15">
        <v>0</v>
      </c>
      <c r="G422" s="15">
        <v>0</v>
      </c>
      <c r="H422" s="15">
        <v>0</v>
      </c>
      <c r="I422" s="15">
        <v>1</v>
      </c>
      <c r="J422" s="15">
        <v>0</v>
      </c>
      <c r="K422" s="15">
        <v>0</v>
      </c>
      <c r="L422" s="15">
        <v>0</v>
      </c>
      <c r="M422" s="15">
        <v>0</v>
      </c>
      <c r="N422" s="15">
        <v>1</v>
      </c>
      <c r="O422" s="15">
        <v>2</v>
      </c>
      <c r="P422" s="15">
        <v>1</v>
      </c>
    </row>
    <row r="423" spans="1:16" ht="15" customHeight="1" x14ac:dyDescent="0.15">
      <c r="A423" s="3"/>
      <c r="B423" s="242" t="s">
        <v>18</v>
      </c>
      <c r="C423" s="40" t="s">
        <v>380</v>
      </c>
      <c r="D423" s="15">
        <v>862</v>
      </c>
      <c r="E423" s="15">
        <v>65</v>
      </c>
      <c r="F423" s="15">
        <v>44</v>
      </c>
      <c r="G423" s="15">
        <v>59</v>
      </c>
      <c r="H423" s="15">
        <v>115</v>
      </c>
      <c r="I423" s="15">
        <v>212</v>
      </c>
      <c r="J423" s="15">
        <v>28</v>
      </c>
      <c r="K423" s="15">
        <v>140</v>
      </c>
      <c r="L423" s="15">
        <v>6</v>
      </c>
      <c r="M423" s="15">
        <v>0</v>
      </c>
      <c r="N423" s="15">
        <v>20</v>
      </c>
      <c r="O423" s="15">
        <v>165</v>
      </c>
      <c r="P423" s="15">
        <v>8</v>
      </c>
    </row>
    <row r="424" spans="1:16" ht="15" customHeight="1" x14ac:dyDescent="0.15">
      <c r="A424" s="3"/>
      <c r="B424" s="243"/>
      <c r="C424" s="18" t="s">
        <v>381</v>
      </c>
      <c r="D424" s="15">
        <v>889</v>
      </c>
      <c r="E424" s="15">
        <v>77</v>
      </c>
      <c r="F424" s="15">
        <v>35</v>
      </c>
      <c r="G424" s="15">
        <v>57</v>
      </c>
      <c r="H424" s="15">
        <v>75</v>
      </c>
      <c r="I424" s="15">
        <v>143</v>
      </c>
      <c r="J424" s="15">
        <v>23</v>
      </c>
      <c r="K424" s="15">
        <v>202</v>
      </c>
      <c r="L424" s="15">
        <v>16</v>
      </c>
      <c r="M424" s="15">
        <v>1</v>
      </c>
      <c r="N424" s="15">
        <v>55</v>
      </c>
      <c r="O424" s="15">
        <v>199</v>
      </c>
      <c r="P424" s="15">
        <v>6</v>
      </c>
    </row>
    <row r="425" spans="1:16" ht="15" customHeight="1" x14ac:dyDescent="0.15">
      <c r="A425" s="3"/>
      <c r="B425" s="243"/>
      <c r="C425" s="18" t="s">
        <v>382</v>
      </c>
      <c r="D425" s="15">
        <v>56</v>
      </c>
      <c r="E425" s="15">
        <v>3</v>
      </c>
      <c r="F425" s="15">
        <v>3</v>
      </c>
      <c r="G425" s="15">
        <v>3</v>
      </c>
      <c r="H425" s="15">
        <v>5</v>
      </c>
      <c r="I425" s="15">
        <v>10</v>
      </c>
      <c r="J425" s="15">
        <v>1</v>
      </c>
      <c r="K425" s="15">
        <v>15</v>
      </c>
      <c r="L425" s="15">
        <v>0</v>
      </c>
      <c r="M425" s="15">
        <v>0</v>
      </c>
      <c r="N425" s="15">
        <v>2</v>
      </c>
      <c r="O425" s="15">
        <v>13</v>
      </c>
      <c r="P425" s="15">
        <v>1</v>
      </c>
    </row>
    <row r="426" spans="1:16" ht="15" customHeight="1" x14ac:dyDescent="0.15">
      <c r="A426" s="6"/>
      <c r="B426" s="244"/>
      <c r="C426" s="19" t="s">
        <v>24</v>
      </c>
      <c r="D426" s="15">
        <v>10</v>
      </c>
      <c r="E426" s="15">
        <v>1</v>
      </c>
      <c r="F426" s="15">
        <v>1</v>
      </c>
      <c r="G426" s="15">
        <v>0</v>
      </c>
      <c r="H426" s="15">
        <v>1</v>
      </c>
      <c r="I426" s="15">
        <v>0</v>
      </c>
      <c r="J426" s="15">
        <v>0</v>
      </c>
      <c r="K426" s="15">
        <v>1</v>
      </c>
      <c r="L426" s="15">
        <v>1</v>
      </c>
      <c r="M426" s="15">
        <v>1</v>
      </c>
      <c r="N426" s="15">
        <v>1</v>
      </c>
      <c r="O426" s="15">
        <v>0</v>
      </c>
      <c r="P426" s="15">
        <v>3</v>
      </c>
    </row>
  </sheetData>
  <mergeCells count="16">
    <mergeCell ref="A130:A132"/>
    <mergeCell ref="A343:A345"/>
    <mergeCell ref="B36:B40"/>
    <mergeCell ref="B76:B80"/>
    <mergeCell ref="B127:B129"/>
    <mergeCell ref="B193:B197"/>
    <mergeCell ref="B110:B114"/>
    <mergeCell ref="B323:B327"/>
    <mergeCell ref="B166:B170"/>
    <mergeCell ref="B249:B253"/>
    <mergeCell ref="B210:B213"/>
    <mergeCell ref="B423:B426"/>
    <mergeCell ref="B289:B293"/>
    <mergeCell ref="B340:B342"/>
    <mergeCell ref="B406:B410"/>
    <mergeCell ref="B379:B383"/>
  </mergeCells>
  <phoneticPr fontId="2"/>
  <conditionalFormatting sqref="E6:P213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7" orientation="portrait" horizontalDpi="200" verticalDpi="200" r:id="rId1"/>
  <headerFooter alignWithMargins="0"/>
  <rowBreaks count="4" manualBreakCount="4">
    <brk id="45" max="16383" man="1"/>
    <brk id="85" min="3" max="15" man="1"/>
    <brk id="129" min="3" max="15" man="1"/>
    <brk id="177" min="3" max="15" man="1"/>
  </rowBreaks>
  <ignoredErrors>
    <ignoredError sqref="D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Y338"/>
  <sheetViews>
    <sheetView showGridLines="0" zoomScaleNormal="100" zoomScaleSheetLayoutView="100" workbookViewId="0">
      <pane xSplit="3" ySplit="5" topLeftCell="D14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33203125" style="1" customWidth="1"/>
    <col min="2" max="2" width="4.33203125" style="1" customWidth="1"/>
    <col min="3" max="3" width="27.6640625" style="1" bestFit="1" customWidth="1"/>
    <col min="4" max="9" width="10" style="1" customWidth="1"/>
    <col min="10" max="16384" width="8" style="1"/>
  </cols>
  <sheetData>
    <row r="1" spans="1:51" ht="15" customHeight="1" x14ac:dyDescent="0.15">
      <c r="A1" s="34"/>
      <c r="B1" s="34"/>
      <c r="C1" s="34"/>
      <c r="D1" s="34" t="s">
        <v>425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2" x14ac:dyDescent="0.15">
      <c r="A3" s="142"/>
      <c r="B3" s="143"/>
      <c r="C3" s="144"/>
      <c r="D3" s="33" t="s">
        <v>1</v>
      </c>
      <c r="E3" s="20" t="s">
        <v>426</v>
      </c>
      <c r="F3" s="20" t="s">
        <v>427</v>
      </c>
      <c r="G3" s="20" t="s">
        <v>428</v>
      </c>
      <c r="H3" s="33" t="s">
        <v>83</v>
      </c>
      <c r="I3" s="33" t="s">
        <v>24</v>
      </c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I4" si="0">D173</f>
        <v>5938</v>
      </c>
      <c r="E4" s="148">
        <f t="shared" si="0"/>
        <v>2881</v>
      </c>
      <c r="F4" s="148">
        <f t="shared" si="0"/>
        <v>2740</v>
      </c>
      <c r="G4" s="148">
        <f t="shared" si="0"/>
        <v>286</v>
      </c>
      <c r="H4" s="148">
        <f t="shared" si="0"/>
        <v>25</v>
      </c>
      <c r="I4" s="148">
        <f t="shared" si="0"/>
        <v>6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100.00000000000001</v>
      </c>
      <c r="E5" s="153">
        <f>E4/$D4*100</f>
        <v>48.518019535197041</v>
      </c>
      <c r="F5" s="153">
        <f>F4/$D4*100</f>
        <v>46.143482654092288</v>
      </c>
      <c r="G5" s="153">
        <f t="shared" ref="G5:I5" si="1">G4/$D4*100</f>
        <v>4.8164365106096323</v>
      </c>
      <c r="H5" s="153">
        <f t="shared" si="1"/>
        <v>0.42101717750084205</v>
      </c>
      <c r="I5" s="153">
        <f t="shared" si="1"/>
        <v>0.10104412260020208</v>
      </c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351</v>
      </c>
      <c r="B6" s="155" t="s">
        <v>10</v>
      </c>
      <c r="C6" s="156" t="s">
        <v>218</v>
      </c>
      <c r="D6" s="157">
        <f>D175</f>
        <v>203</v>
      </c>
      <c r="E6" s="158">
        <f>IF($D6=0,0,E175/$D6*100)</f>
        <v>47.290640394088669</v>
      </c>
      <c r="F6" s="158">
        <f>IF($D6=0,0,F175/$D6*100)</f>
        <v>42.857142857142854</v>
      </c>
      <c r="G6" s="158">
        <f>IF($D6=0,0,G175/$D6*100)</f>
        <v>6.403940886699508</v>
      </c>
      <c r="H6" s="158">
        <f>IF($D6=0,0,H175/$D6*100)</f>
        <v>2.9556650246305418</v>
      </c>
      <c r="I6" s="158">
        <f>IF($D6=0,0,I175/$D6*100)</f>
        <v>0.49261083743842365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217</v>
      </c>
      <c r="B7" s="160" t="s">
        <v>11</v>
      </c>
      <c r="C7" s="27" t="s">
        <v>75</v>
      </c>
      <c r="D7" s="161">
        <f t="shared" ref="D7:D70" si="2">D176</f>
        <v>308</v>
      </c>
      <c r="E7" s="162">
        <f t="shared" ref="E7:I7" si="3">IF($D7=0,0,E176/$D7*100)</f>
        <v>50.97402597402597</v>
      </c>
      <c r="F7" s="162">
        <f t="shared" si="3"/>
        <v>40.909090909090914</v>
      </c>
      <c r="G7" s="162">
        <f t="shared" si="3"/>
        <v>7.4675324675324672</v>
      </c>
      <c r="H7" s="162">
        <f t="shared" si="3"/>
        <v>0.64935064935064934</v>
      </c>
      <c r="I7" s="162">
        <f t="shared" si="3"/>
        <v>0</v>
      </c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76</v>
      </c>
      <c r="D8" s="161">
        <f t="shared" si="2"/>
        <v>460</v>
      </c>
      <c r="E8" s="162">
        <f t="shared" ref="E8:I8" si="4">IF($D8=0,0,E177/$D8*100)</f>
        <v>43.695652173913039</v>
      </c>
      <c r="F8" s="162">
        <f t="shared" si="4"/>
        <v>49.347826086956523</v>
      </c>
      <c r="G8" s="162">
        <f t="shared" si="4"/>
        <v>6.5217391304347823</v>
      </c>
      <c r="H8" s="162">
        <f t="shared" si="4"/>
        <v>0.43478260869565216</v>
      </c>
      <c r="I8" s="162">
        <f t="shared" si="4"/>
        <v>0</v>
      </c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77</v>
      </c>
      <c r="D9" s="161">
        <f t="shared" si="2"/>
        <v>947</v>
      </c>
      <c r="E9" s="162">
        <f t="shared" ref="E9:I9" si="5">IF($D9=0,0,E178/$D9*100)</f>
        <v>47.201689545934528</v>
      </c>
      <c r="F9" s="162">
        <f t="shared" si="5"/>
        <v>46.356916578669484</v>
      </c>
      <c r="G9" s="162">
        <f t="shared" si="5"/>
        <v>5.8078141499472018</v>
      </c>
      <c r="H9" s="162">
        <f t="shared" si="5"/>
        <v>0.42238648363252373</v>
      </c>
      <c r="I9" s="162">
        <f t="shared" si="5"/>
        <v>0.21119324181626187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78</v>
      </c>
      <c r="D10" s="161">
        <f t="shared" si="2"/>
        <v>1056</v>
      </c>
      <c r="E10" s="162">
        <f t="shared" ref="E10:I10" si="6">IF($D10=0,0,E179/$D10*100)</f>
        <v>47.159090909090914</v>
      </c>
      <c r="F10" s="162">
        <f t="shared" si="6"/>
        <v>47.632575757575758</v>
      </c>
      <c r="G10" s="162">
        <f t="shared" si="6"/>
        <v>4.9242424242424239</v>
      </c>
      <c r="H10" s="162">
        <f t="shared" si="6"/>
        <v>0.18939393939393939</v>
      </c>
      <c r="I10" s="162">
        <f t="shared" si="6"/>
        <v>9.4696969696969696E-2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79</v>
      </c>
      <c r="D11" s="161">
        <f t="shared" si="2"/>
        <v>1002</v>
      </c>
      <c r="E11" s="162">
        <f t="shared" ref="E11:I11" si="7">IF($D11=0,0,E180/$D11*100)</f>
        <v>48.902195608782435</v>
      </c>
      <c r="F11" s="162">
        <f t="shared" si="7"/>
        <v>45.808383233532936</v>
      </c>
      <c r="G11" s="162">
        <f t="shared" si="7"/>
        <v>4.9900199600798407</v>
      </c>
      <c r="H11" s="162">
        <f t="shared" si="7"/>
        <v>0.19960079840319359</v>
      </c>
      <c r="I11" s="162">
        <f t="shared" si="7"/>
        <v>9.9800399201596793E-2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80</v>
      </c>
      <c r="D12" s="161">
        <f t="shared" si="2"/>
        <v>1085</v>
      </c>
      <c r="E12" s="162">
        <f t="shared" ref="E12:I12" si="8">IF($D12=0,0,E181/$D12*100)</f>
        <v>49.032258064516128</v>
      </c>
      <c r="F12" s="162">
        <f t="shared" si="8"/>
        <v>46.820276497695851</v>
      </c>
      <c r="G12" s="162">
        <f t="shared" si="8"/>
        <v>3.870967741935484</v>
      </c>
      <c r="H12" s="162">
        <f t="shared" si="8"/>
        <v>0.27649769585253459</v>
      </c>
      <c r="I12" s="162">
        <f t="shared" si="8"/>
        <v>0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81</v>
      </c>
      <c r="D13" s="161">
        <f t="shared" si="2"/>
        <v>816</v>
      </c>
      <c r="E13" s="162">
        <f t="shared" ref="E13:I13" si="9">IF($D13=0,0,E182/$D13*100)</f>
        <v>53.308823529411761</v>
      </c>
      <c r="F13" s="162">
        <f t="shared" si="9"/>
        <v>43.872549019607845</v>
      </c>
      <c r="G13" s="162">
        <f t="shared" si="9"/>
        <v>2.3284313725490198</v>
      </c>
      <c r="H13" s="162">
        <f t="shared" si="9"/>
        <v>0.49019607843137253</v>
      </c>
      <c r="I13" s="162">
        <f t="shared" si="9"/>
        <v>0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219</v>
      </c>
      <c r="D14" s="161">
        <f t="shared" si="2"/>
        <v>27</v>
      </c>
      <c r="E14" s="162">
        <f t="shared" ref="E14:I14" si="10">IF($D14=0,0,E183/$D14*100)</f>
        <v>55.555555555555557</v>
      </c>
      <c r="F14" s="162">
        <f t="shared" si="10"/>
        <v>37.037037037037038</v>
      </c>
      <c r="G14" s="162">
        <f t="shared" si="10"/>
        <v>7.4074074074074066</v>
      </c>
      <c r="H14" s="162">
        <f t="shared" si="10"/>
        <v>0</v>
      </c>
      <c r="I14" s="162">
        <f t="shared" si="10"/>
        <v>0</v>
      </c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>
        <f t="shared" si="2"/>
        <v>34</v>
      </c>
      <c r="E15" s="153">
        <f t="shared" ref="E15:I15" si="11">IF($D15=0,0,E184/$D15*100)</f>
        <v>29.411764705882355</v>
      </c>
      <c r="F15" s="153">
        <f t="shared" si="11"/>
        <v>67.64705882352942</v>
      </c>
      <c r="G15" s="153">
        <f t="shared" si="11"/>
        <v>0</v>
      </c>
      <c r="H15" s="153">
        <f t="shared" si="11"/>
        <v>0</v>
      </c>
      <c r="I15" s="153">
        <f t="shared" si="11"/>
        <v>2.9411764705882351</v>
      </c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 t="s">
        <v>12</v>
      </c>
      <c r="C16" s="156" t="s">
        <v>218</v>
      </c>
      <c r="D16" s="161">
        <f t="shared" si="2"/>
        <v>51</v>
      </c>
      <c r="E16" s="162">
        <f t="shared" ref="E16:I16" si="12">IF($D16=0,0,E185/$D16*100)</f>
        <v>52.941176470588239</v>
      </c>
      <c r="F16" s="162">
        <f t="shared" si="12"/>
        <v>39.215686274509807</v>
      </c>
      <c r="G16" s="162">
        <f t="shared" si="12"/>
        <v>5.8823529411764701</v>
      </c>
      <c r="H16" s="162">
        <f t="shared" si="12"/>
        <v>1.9607843137254901</v>
      </c>
      <c r="I16" s="162">
        <f t="shared" si="12"/>
        <v>0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13</v>
      </c>
      <c r="C17" s="27" t="s">
        <v>75</v>
      </c>
      <c r="D17" s="161">
        <f t="shared" si="2"/>
        <v>116</v>
      </c>
      <c r="E17" s="162">
        <f t="shared" ref="E17:I17" si="13">IF($D17=0,0,E186/$D17*100)</f>
        <v>52.586206896551722</v>
      </c>
      <c r="F17" s="162">
        <f t="shared" si="13"/>
        <v>39.655172413793103</v>
      </c>
      <c r="G17" s="162">
        <f t="shared" si="13"/>
        <v>7.7586206896551726</v>
      </c>
      <c r="H17" s="162">
        <f t="shared" si="13"/>
        <v>0</v>
      </c>
      <c r="I17" s="162">
        <f t="shared" si="13"/>
        <v>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27" t="s">
        <v>76</v>
      </c>
      <c r="D18" s="161">
        <f t="shared" si="2"/>
        <v>139</v>
      </c>
      <c r="E18" s="162">
        <f t="shared" ref="E18:I18" si="14">IF($D18=0,0,E187/$D18*100)</f>
        <v>52.517985611510788</v>
      </c>
      <c r="F18" s="162">
        <f t="shared" si="14"/>
        <v>42.446043165467628</v>
      </c>
      <c r="G18" s="162">
        <f t="shared" si="14"/>
        <v>4.3165467625899279</v>
      </c>
      <c r="H18" s="162">
        <f t="shared" si="14"/>
        <v>0.71942446043165476</v>
      </c>
      <c r="I18" s="162">
        <f t="shared" si="14"/>
        <v>0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77</v>
      </c>
      <c r="D19" s="161">
        <f t="shared" si="2"/>
        <v>327</v>
      </c>
      <c r="E19" s="162">
        <f t="shared" ref="E19:I19" si="15">IF($D19=0,0,E188/$D19*100)</f>
        <v>52.905198776758411</v>
      </c>
      <c r="F19" s="162">
        <f t="shared" si="15"/>
        <v>40.978593272171253</v>
      </c>
      <c r="G19" s="162">
        <f t="shared" si="15"/>
        <v>6.1162079510703364</v>
      </c>
      <c r="H19" s="162">
        <f t="shared" si="15"/>
        <v>0</v>
      </c>
      <c r="I19" s="162">
        <f t="shared" si="15"/>
        <v>0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78</v>
      </c>
      <c r="D20" s="161">
        <f t="shared" si="2"/>
        <v>323</v>
      </c>
      <c r="E20" s="162">
        <f t="shared" ref="E20:I20" si="16">IF($D20=0,0,E189/$D20*100)</f>
        <v>51.702786377708975</v>
      </c>
      <c r="F20" s="162">
        <f t="shared" si="16"/>
        <v>44.27244582043344</v>
      </c>
      <c r="G20" s="162">
        <f t="shared" si="16"/>
        <v>3.7151702786377707</v>
      </c>
      <c r="H20" s="162">
        <f t="shared" si="16"/>
        <v>0</v>
      </c>
      <c r="I20" s="162">
        <f t="shared" si="16"/>
        <v>0.30959752321981426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79</v>
      </c>
      <c r="D21" s="161">
        <f t="shared" si="2"/>
        <v>298</v>
      </c>
      <c r="E21" s="162">
        <f t="shared" ref="E21:I21" si="17">IF($D21=0,0,E190/$D21*100)</f>
        <v>54.697986577181211</v>
      </c>
      <c r="F21" s="162">
        <f t="shared" si="17"/>
        <v>40.939597315436245</v>
      </c>
      <c r="G21" s="162">
        <f t="shared" si="17"/>
        <v>3.6912751677852351</v>
      </c>
      <c r="H21" s="162">
        <f t="shared" si="17"/>
        <v>0.33557046979865773</v>
      </c>
      <c r="I21" s="162">
        <f t="shared" si="17"/>
        <v>0.33557046979865773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80</v>
      </c>
      <c r="D22" s="161">
        <f t="shared" si="2"/>
        <v>395</v>
      </c>
      <c r="E22" s="162">
        <f t="shared" ref="E22:I22" si="18">IF($D22=0,0,E191/$D22*100)</f>
        <v>52.911392405063296</v>
      </c>
      <c r="F22" s="162">
        <f t="shared" si="18"/>
        <v>43.544303797468352</v>
      </c>
      <c r="G22" s="162">
        <f t="shared" si="18"/>
        <v>3.5443037974683547</v>
      </c>
      <c r="H22" s="162">
        <f t="shared" si="18"/>
        <v>0</v>
      </c>
      <c r="I22" s="162">
        <f t="shared" si="18"/>
        <v>0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81</v>
      </c>
      <c r="D23" s="161">
        <f t="shared" si="2"/>
        <v>262</v>
      </c>
      <c r="E23" s="162">
        <f t="shared" ref="E23:I23" si="19">IF($D23=0,0,E192/$D23*100)</f>
        <v>53.435114503816791</v>
      </c>
      <c r="F23" s="162">
        <f t="shared" si="19"/>
        <v>43.12977099236641</v>
      </c>
      <c r="G23" s="162">
        <f t="shared" si="19"/>
        <v>2.2900763358778624</v>
      </c>
      <c r="H23" s="162">
        <f t="shared" si="19"/>
        <v>1.1450381679389312</v>
      </c>
      <c r="I23" s="162">
        <f t="shared" si="19"/>
        <v>0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219</v>
      </c>
      <c r="D24" s="161">
        <f t="shared" si="2"/>
        <v>10</v>
      </c>
      <c r="E24" s="162">
        <f t="shared" ref="E24:I24" si="20">IF($D24=0,0,E193/$D24*100)</f>
        <v>40</v>
      </c>
      <c r="F24" s="162">
        <f t="shared" si="20"/>
        <v>50</v>
      </c>
      <c r="G24" s="162">
        <f t="shared" si="20"/>
        <v>10</v>
      </c>
      <c r="H24" s="162">
        <f t="shared" si="20"/>
        <v>0</v>
      </c>
      <c r="I24" s="162">
        <f t="shared" si="20"/>
        <v>0</v>
      </c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24</v>
      </c>
      <c r="D25" s="164">
        <f t="shared" si="2"/>
        <v>5</v>
      </c>
      <c r="E25" s="153">
        <f t="shared" ref="E25:I25" si="21">IF($D25=0,0,E194/$D25*100)</f>
        <v>20</v>
      </c>
      <c r="F25" s="153">
        <f t="shared" si="21"/>
        <v>80</v>
      </c>
      <c r="G25" s="153">
        <f t="shared" si="21"/>
        <v>0</v>
      </c>
      <c r="H25" s="153">
        <f t="shared" si="21"/>
        <v>0</v>
      </c>
      <c r="I25" s="153">
        <f t="shared" si="21"/>
        <v>0</v>
      </c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218</v>
      </c>
      <c r="D26" s="161">
        <f t="shared" si="2"/>
        <v>59</v>
      </c>
      <c r="E26" s="162">
        <f t="shared" ref="E26:I26" si="22">IF($D26=0,0,E195/$D26*100)</f>
        <v>50.847457627118644</v>
      </c>
      <c r="F26" s="162">
        <f t="shared" si="22"/>
        <v>40.677966101694921</v>
      </c>
      <c r="G26" s="162">
        <f t="shared" si="22"/>
        <v>6.7796610169491522</v>
      </c>
      <c r="H26" s="162">
        <f t="shared" si="22"/>
        <v>0</v>
      </c>
      <c r="I26" s="162">
        <f t="shared" si="22"/>
        <v>1.6949152542372881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75</v>
      </c>
      <c r="D27" s="161">
        <f t="shared" si="2"/>
        <v>64</v>
      </c>
      <c r="E27" s="162">
        <f t="shared" ref="E27:I27" si="23">IF($D27=0,0,E196/$D27*100)</f>
        <v>43.75</v>
      </c>
      <c r="F27" s="162">
        <f t="shared" si="23"/>
        <v>50</v>
      </c>
      <c r="G27" s="162">
        <f t="shared" si="23"/>
        <v>4.6875</v>
      </c>
      <c r="H27" s="162">
        <f t="shared" si="23"/>
        <v>1.5625</v>
      </c>
      <c r="I27" s="162">
        <f t="shared" si="23"/>
        <v>0</v>
      </c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76</v>
      </c>
      <c r="D28" s="161">
        <f t="shared" si="2"/>
        <v>140</v>
      </c>
      <c r="E28" s="162">
        <f t="shared" ref="E28:I28" si="24">IF($D28=0,0,E197/$D28*100)</f>
        <v>43.571428571428569</v>
      </c>
      <c r="F28" s="162">
        <f t="shared" si="24"/>
        <v>49.285714285714292</v>
      </c>
      <c r="G28" s="162">
        <f t="shared" si="24"/>
        <v>6.4285714285714279</v>
      </c>
      <c r="H28" s="162">
        <f t="shared" si="24"/>
        <v>0.7142857142857143</v>
      </c>
      <c r="I28" s="162">
        <f t="shared" si="24"/>
        <v>0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77</v>
      </c>
      <c r="D29" s="161">
        <f t="shared" si="2"/>
        <v>270</v>
      </c>
      <c r="E29" s="162">
        <f t="shared" ref="E29:I29" si="25">IF($D29=0,0,E198/$D29*100)</f>
        <v>49.25925925925926</v>
      </c>
      <c r="F29" s="162">
        <f t="shared" si="25"/>
        <v>45.555555555555557</v>
      </c>
      <c r="G29" s="162">
        <f t="shared" si="25"/>
        <v>4.8148148148148149</v>
      </c>
      <c r="H29" s="162">
        <f t="shared" si="25"/>
        <v>0.37037037037037041</v>
      </c>
      <c r="I29" s="162">
        <f t="shared" si="25"/>
        <v>0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78</v>
      </c>
      <c r="D30" s="161">
        <f t="shared" si="2"/>
        <v>356</v>
      </c>
      <c r="E30" s="162">
        <f t="shared" ref="E30:I30" si="26">IF($D30=0,0,E199/$D30*100)</f>
        <v>48.59550561797753</v>
      </c>
      <c r="F30" s="162">
        <f t="shared" si="26"/>
        <v>47.191011235955052</v>
      </c>
      <c r="G30" s="162">
        <f t="shared" si="26"/>
        <v>3.9325842696629212</v>
      </c>
      <c r="H30" s="162">
        <f t="shared" si="26"/>
        <v>0.2808988764044944</v>
      </c>
      <c r="I30" s="162">
        <f t="shared" si="26"/>
        <v>0</v>
      </c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79</v>
      </c>
      <c r="D31" s="161">
        <f t="shared" si="2"/>
        <v>371</v>
      </c>
      <c r="E31" s="162">
        <f t="shared" ref="E31:I31" si="27">IF($D31=0,0,E200/$D31*100)</f>
        <v>47.169811320754718</v>
      </c>
      <c r="F31" s="162">
        <f t="shared" si="27"/>
        <v>46.091644204851754</v>
      </c>
      <c r="G31" s="162">
        <f t="shared" si="27"/>
        <v>6.4690026954177897</v>
      </c>
      <c r="H31" s="162">
        <f t="shared" si="27"/>
        <v>0.26954177897574128</v>
      </c>
      <c r="I31" s="162">
        <f t="shared" si="27"/>
        <v>0</v>
      </c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80</v>
      </c>
      <c r="D32" s="161">
        <f t="shared" si="2"/>
        <v>392</v>
      </c>
      <c r="E32" s="162">
        <f t="shared" ref="E32:I32" si="28">IF($D32=0,0,E201/$D32*100)</f>
        <v>43.367346938775512</v>
      </c>
      <c r="F32" s="162">
        <f t="shared" si="28"/>
        <v>52.295918367346935</v>
      </c>
      <c r="G32" s="162">
        <f t="shared" si="28"/>
        <v>4.0816326530612246</v>
      </c>
      <c r="H32" s="162">
        <f t="shared" si="28"/>
        <v>0.25510204081632654</v>
      </c>
      <c r="I32" s="162">
        <f t="shared" si="28"/>
        <v>0</v>
      </c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81</v>
      </c>
      <c r="D33" s="161">
        <f t="shared" si="2"/>
        <v>331</v>
      </c>
      <c r="E33" s="162">
        <f t="shared" ref="E33:I33" si="29">IF($D33=0,0,E202/$D33*100)</f>
        <v>54.682779456193352</v>
      </c>
      <c r="F33" s="162">
        <f t="shared" si="29"/>
        <v>43.202416918429002</v>
      </c>
      <c r="G33" s="162">
        <f t="shared" si="29"/>
        <v>2.1148036253776437</v>
      </c>
      <c r="H33" s="162">
        <f t="shared" si="29"/>
        <v>0</v>
      </c>
      <c r="I33" s="162">
        <f t="shared" si="29"/>
        <v>0</v>
      </c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219</v>
      </c>
      <c r="D34" s="161">
        <f t="shared" si="2"/>
        <v>7</v>
      </c>
      <c r="E34" s="162">
        <f t="shared" ref="E34:I34" si="30">IF($D34=0,0,E203/$D34*100)</f>
        <v>71.428571428571431</v>
      </c>
      <c r="F34" s="162">
        <f t="shared" si="30"/>
        <v>28.571428571428569</v>
      </c>
      <c r="G34" s="162">
        <f t="shared" si="30"/>
        <v>0</v>
      </c>
      <c r="H34" s="162">
        <f t="shared" si="30"/>
        <v>0</v>
      </c>
      <c r="I34" s="162">
        <f t="shared" si="30"/>
        <v>0</v>
      </c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2"/>
        <v>17</v>
      </c>
      <c r="E35" s="153">
        <f t="shared" ref="E35:I35" si="31">IF($D35=0,0,E204/$D35*100)</f>
        <v>35.294117647058826</v>
      </c>
      <c r="F35" s="153">
        <f t="shared" si="31"/>
        <v>64.705882352941174</v>
      </c>
      <c r="G35" s="153">
        <f t="shared" si="31"/>
        <v>0</v>
      </c>
      <c r="H35" s="153">
        <f t="shared" si="31"/>
        <v>0</v>
      </c>
      <c r="I35" s="153">
        <f t="shared" si="31"/>
        <v>0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218</v>
      </c>
      <c r="D36" s="161">
        <f t="shared" si="2"/>
        <v>85</v>
      </c>
      <c r="E36" s="162">
        <f t="shared" ref="E36:I36" si="32">IF($D36=0,0,E205/$D36*100)</f>
        <v>41.17647058823529</v>
      </c>
      <c r="F36" s="162">
        <f t="shared" si="32"/>
        <v>45.882352941176471</v>
      </c>
      <c r="G36" s="162">
        <f t="shared" si="32"/>
        <v>7.0588235294117645</v>
      </c>
      <c r="H36" s="162">
        <f t="shared" si="32"/>
        <v>5.8823529411764701</v>
      </c>
      <c r="I36" s="162">
        <f t="shared" si="32"/>
        <v>0</v>
      </c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75</v>
      </c>
      <c r="D37" s="161">
        <f t="shared" si="2"/>
        <v>117</v>
      </c>
      <c r="E37" s="162">
        <f t="shared" ref="E37:I37" si="33">IF($D37=0,0,E206/$D37*100)</f>
        <v>53.846153846153847</v>
      </c>
      <c r="F37" s="162">
        <f t="shared" si="33"/>
        <v>35.897435897435898</v>
      </c>
      <c r="G37" s="162">
        <f t="shared" si="33"/>
        <v>9.4017094017094021</v>
      </c>
      <c r="H37" s="162">
        <f t="shared" si="33"/>
        <v>0.85470085470085477</v>
      </c>
      <c r="I37" s="162">
        <f t="shared" si="33"/>
        <v>0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76</v>
      </c>
      <c r="D38" s="161">
        <f t="shared" si="2"/>
        <v>172</v>
      </c>
      <c r="E38" s="162">
        <f t="shared" ref="E38:I38" si="34">IF($D38=0,0,E207/$D38*100)</f>
        <v>34.883720930232556</v>
      </c>
      <c r="F38" s="162">
        <f t="shared" si="34"/>
        <v>56.395348837209305</v>
      </c>
      <c r="G38" s="162">
        <f t="shared" si="34"/>
        <v>8.720930232558139</v>
      </c>
      <c r="H38" s="162">
        <f t="shared" si="34"/>
        <v>0</v>
      </c>
      <c r="I38" s="162">
        <f t="shared" si="34"/>
        <v>0</v>
      </c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77</v>
      </c>
      <c r="D39" s="161">
        <f t="shared" si="2"/>
        <v>320</v>
      </c>
      <c r="E39" s="162">
        <f t="shared" ref="E39:I39" si="35">IF($D39=0,0,E208/$D39*100)</f>
        <v>40.3125</v>
      </c>
      <c r="F39" s="162">
        <f t="shared" si="35"/>
        <v>51.5625</v>
      </c>
      <c r="G39" s="162">
        <f t="shared" si="35"/>
        <v>6.5625</v>
      </c>
      <c r="H39" s="162">
        <f t="shared" si="35"/>
        <v>0.9375</v>
      </c>
      <c r="I39" s="162">
        <f t="shared" si="35"/>
        <v>0.625</v>
      </c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78</v>
      </c>
      <c r="D40" s="161">
        <f t="shared" si="2"/>
        <v>331</v>
      </c>
      <c r="E40" s="162">
        <f t="shared" ref="E40:I40" si="36">IF($D40=0,0,E209/$D40*100)</f>
        <v>40.483383685800604</v>
      </c>
      <c r="F40" s="162">
        <f t="shared" si="36"/>
        <v>51.661631419939582</v>
      </c>
      <c r="G40" s="162">
        <f t="shared" si="36"/>
        <v>7.5528700906344408</v>
      </c>
      <c r="H40" s="162">
        <f t="shared" si="36"/>
        <v>0.30211480362537763</v>
      </c>
      <c r="I40" s="162">
        <f t="shared" si="36"/>
        <v>0</v>
      </c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27" t="s">
        <v>79</v>
      </c>
      <c r="D41" s="161">
        <f t="shared" si="2"/>
        <v>300</v>
      </c>
      <c r="E41" s="162">
        <f t="shared" ref="E41:I41" si="37">IF($D41=0,0,E210/$D41*100)</f>
        <v>44.666666666666664</v>
      </c>
      <c r="F41" s="162">
        <f t="shared" si="37"/>
        <v>50.333333333333329</v>
      </c>
      <c r="G41" s="162">
        <f t="shared" si="37"/>
        <v>5</v>
      </c>
      <c r="H41" s="162">
        <f t="shared" si="37"/>
        <v>0</v>
      </c>
      <c r="I41" s="162">
        <f t="shared" si="37"/>
        <v>0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27" t="s">
        <v>80</v>
      </c>
      <c r="D42" s="161">
        <f t="shared" si="2"/>
        <v>264</v>
      </c>
      <c r="E42" s="162">
        <f t="shared" ref="E42:I42" si="38">IF($D42=0,0,E211/$D42*100)</f>
        <v>48.863636363636367</v>
      </c>
      <c r="F42" s="162">
        <f t="shared" si="38"/>
        <v>46.590909090909086</v>
      </c>
      <c r="G42" s="162">
        <f t="shared" si="38"/>
        <v>3.7878787878787881</v>
      </c>
      <c r="H42" s="162">
        <f t="shared" si="38"/>
        <v>0.75757575757575757</v>
      </c>
      <c r="I42" s="162">
        <f t="shared" si="38"/>
        <v>0</v>
      </c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81</v>
      </c>
      <c r="D43" s="161">
        <f t="shared" si="2"/>
        <v>206</v>
      </c>
      <c r="E43" s="162">
        <f t="shared" ref="E43:I43" si="39">IF($D43=0,0,E212/$D43*100)</f>
        <v>51.456310679611647</v>
      </c>
      <c r="F43" s="162">
        <f t="shared" si="39"/>
        <v>45.145631067961169</v>
      </c>
      <c r="G43" s="162">
        <f t="shared" si="39"/>
        <v>2.912621359223301</v>
      </c>
      <c r="H43" s="162">
        <f t="shared" si="39"/>
        <v>0.48543689320388345</v>
      </c>
      <c r="I43" s="162">
        <f t="shared" si="39"/>
        <v>0</v>
      </c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219</v>
      </c>
      <c r="D44" s="161">
        <f t="shared" si="2"/>
        <v>10</v>
      </c>
      <c r="E44" s="162">
        <f t="shared" ref="E44:I44" si="40">IF($D44=0,0,E213/$D44*100)</f>
        <v>60</v>
      </c>
      <c r="F44" s="162">
        <f t="shared" si="40"/>
        <v>30</v>
      </c>
      <c r="G44" s="162">
        <f t="shared" si="40"/>
        <v>10</v>
      </c>
      <c r="H44" s="162">
        <f t="shared" si="40"/>
        <v>0</v>
      </c>
      <c r="I44" s="162">
        <f t="shared" si="40"/>
        <v>0</v>
      </c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24</v>
      </c>
      <c r="D45" s="164">
        <f t="shared" si="2"/>
        <v>12</v>
      </c>
      <c r="E45" s="153">
        <f t="shared" ref="E45:I45" si="41">IF($D45=0,0,E214/$D45*100)</f>
        <v>25</v>
      </c>
      <c r="F45" s="153">
        <f t="shared" si="41"/>
        <v>66.666666666666657</v>
      </c>
      <c r="G45" s="153">
        <f t="shared" si="41"/>
        <v>0</v>
      </c>
      <c r="H45" s="153">
        <f t="shared" si="41"/>
        <v>0</v>
      </c>
      <c r="I45" s="153">
        <f t="shared" si="41"/>
        <v>8.3333333333333321</v>
      </c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414</v>
      </c>
      <c r="B46" s="155" t="s">
        <v>10</v>
      </c>
      <c r="C46" s="156" t="s">
        <v>142</v>
      </c>
      <c r="D46" s="157">
        <f t="shared" si="2"/>
        <v>695</v>
      </c>
      <c r="E46" s="158">
        <f t="shared" ref="E46:I46" si="42">IF($D46=0,0,E215/$D46*100)</f>
        <v>46.330935251798557</v>
      </c>
      <c r="F46" s="158">
        <f t="shared" si="42"/>
        <v>44.460431654676256</v>
      </c>
      <c r="G46" s="158">
        <f t="shared" si="42"/>
        <v>7.9136690647482011</v>
      </c>
      <c r="H46" s="158">
        <f t="shared" si="42"/>
        <v>1.1510791366906474</v>
      </c>
      <c r="I46" s="158">
        <f t="shared" si="42"/>
        <v>0.14388489208633093</v>
      </c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415</v>
      </c>
      <c r="B47" s="160" t="s">
        <v>11</v>
      </c>
      <c r="C47" s="27" t="s">
        <v>143</v>
      </c>
      <c r="D47" s="161">
        <f t="shared" si="2"/>
        <v>797</v>
      </c>
      <c r="E47" s="162">
        <f t="shared" ref="E47:I47" si="43">IF($D47=0,0,E216/$D47*100)</f>
        <v>45.420326223337511</v>
      </c>
      <c r="F47" s="162">
        <f t="shared" si="43"/>
        <v>48.306148055207025</v>
      </c>
      <c r="G47" s="162">
        <f t="shared" si="43"/>
        <v>5.6461731493099121</v>
      </c>
      <c r="H47" s="162">
        <f t="shared" si="43"/>
        <v>0.50188205771643657</v>
      </c>
      <c r="I47" s="162">
        <f t="shared" si="43"/>
        <v>0.12547051442910914</v>
      </c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 t="s">
        <v>416</v>
      </c>
      <c r="B48" s="160"/>
      <c r="C48" s="27" t="s">
        <v>355</v>
      </c>
      <c r="D48" s="161">
        <f t="shared" si="2"/>
        <v>1512</v>
      </c>
      <c r="E48" s="162">
        <f t="shared" ref="E48:I48" si="44">IF($D48=0,0,E217/$D48*100)</f>
        <v>48.80952380952381</v>
      </c>
      <c r="F48" s="162">
        <f t="shared" si="44"/>
        <v>45.965608465608469</v>
      </c>
      <c r="G48" s="162">
        <f t="shared" si="44"/>
        <v>4.9603174603174605</v>
      </c>
      <c r="H48" s="162">
        <f t="shared" si="44"/>
        <v>0.13227513227513227</v>
      </c>
      <c r="I48" s="162">
        <f t="shared" si="44"/>
        <v>0.13227513227513227</v>
      </c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356</v>
      </c>
      <c r="D49" s="161">
        <f t="shared" si="2"/>
        <v>1154</v>
      </c>
      <c r="E49" s="162">
        <f t="shared" ref="E49:I49" si="45">IF($D49=0,0,E218/$D49*100)</f>
        <v>49.133448873483538</v>
      </c>
      <c r="F49" s="162">
        <f t="shared" si="45"/>
        <v>47.053726169844026</v>
      </c>
      <c r="G49" s="162">
        <f t="shared" si="45"/>
        <v>3.6395147313691507</v>
      </c>
      <c r="H49" s="162">
        <f t="shared" si="45"/>
        <v>0.17331022530329288</v>
      </c>
      <c r="I49" s="162">
        <f t="shared" si="45"/>
        <v>0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146</v>
      </c>
      <c r="D50" s="161">
        <f t="shared" si="2"/>
        <v>575</v>
      </c>
      <c r="E50" s="162">
        <f t="shared" ref="E50:I50" si="46">IF($D50=0,0,E219/$D50*100)</f>
        <v>52.869565217391298</v>
      </c>
      <c r="F50" s="162">
        <f t="shared" si="46"/>
        <v>44.347826086956523</v>
      </c>
      <c r="G50" s="162">
        <f t="shared" si="46"/>
        <v>2.6086956521739131</v>
      </c>
      <c r="H50" s="162">
        <f t="shared" si="46"/>
        <v>0.17391304347826086</v>
      </c>
      <c r="I50" s="162">
        <f t="shared" si="46"/>
        <v>0</v>
      </c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147</v>
      </c>
      <c r="D51" s="161">
        <f t="shared" si="2"/>
        <v>177</v>
      </c>
      <c r="E51" s="162">
        <f t="shared" ref="E51:I51" si="47">IF($D51=0,0,E220/$D51*100)</f>
        <v>54.802259887005647</v>
      </c>
      <c r="F51" s="162">
        <f t="shared" si="47"/>
        <v>40.677966101694921</v>
      </c>
      <c r="G51" s="162">
        <f t="shared" si="47"/>
        <v>3.3898305084745761</v>
      </c>
      <c r="H51" s="162">
        <f t="shared" si="47"/>
        <v>1.1299435028248588</v>
      </c>
      <c r="I51" s="162">
        <f t="shared" si="47"/>
        <v>0</v>
      </c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83</v>
      </c>
      <c r="D52" s="161">
        <f t="shared" si="2"/>
        <v>901</v>
      </c>
      <c r="E52" s="162">
        <f t="shared" ref="E52:I52" si="48">IF($D52=0,0,E221/$D52*100)</f>
        <v>48.612652608213097</v>
      </c>
      <c r="F52" s="162">
        <f t="shared" si="48"/>
        <v>45.83795782463929</v>
      </c>
      <c r="G52" s="162">
        <f t="shared" si="48"/>
        <v>4.8834628190899005</v>
      </c>
      <c r="H52" s="162">
        <f t="shared" si="48"/>
        <v>0.66592674805771357</v>
      </c>
      <c r="I52" s="162">
        <f t="shared" si="48"/>
        <v>0</v>
      </c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3"/>
      <c r="C53" s="28" t="s">
        <v>24</v>
      </c>
      <c r="D53" s="164">
        <f t="shared" si="2"/>
        <v>127</v>
      </c>
      <c r="E53" s="153">
        <f t="shared" ref="E53:I53" si="49">IF($D53=0,0,E222/$D53*100)</f>
        <v>41.732283464566926</v>
      </c>
      <c r="F53" s="153">
        <f t="shared" si="49"/>
        <v>53.543307086614178</v>
      </c>
      <c r="G53" s="153">
        <f t="shared" si="49"/>
        <v>3.1496062992125982</v>
      </c>
      <c r="H53" s="153">
        <f t="shared" si="49"/>
        <v>0</v>
      </c>
      <c r="I53" s="153">
        <f t="shared" si="49"/>
        <v>1.5748031496062991</v>
      </c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4" t="s">
        <v>414</v>
      </c>
      <c r="B54" s="160" t="s">
        <v>12</v>
      </c>
      <c r="C54" s="156" t="s">
        <v>142</v>
      </c>
      <c r="D54" s="161">
        <f t="shared" si="2"/>
        <v>165</v>
      </c>
      <c r="E54" s="162">
        <f t="shared" ref="E54:I54" si="50">IF($D54=0,0,E223/$D54*100)</f>
        <v>56.969696969696969</v>
      </c>
      <c r="F54" s="162">
        <f t="shared" si="50"/>
        <v>37.575757575757571</v>
      </c>
      <c r="G54" s="162">
        <f t="shared" si="50"/>
        <v>4.8484848484848486</v>
      </c>
      <c r="H54" s="162">
        <f t="shared" si="50"/>
        <v>0.60606060606060608</v>
      </c>
      <c r="I54" s="162">
        <f t="shared" si="50"/>
        <v>0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 t="s">
        <v>415</v>
      </c>
      <c r="B55" s="160" t="s">
        <v>13</v>
      </c>
      <c r="C55" s="27" t="s">
        <v>143</v>
      </c>
      <c r="D55" s="161">
        <f t="shared" si="2"/>
        <v>231</v>
      </c>
      <c r="E55" s="162">
        <f t="shared" ref="E55:I55" si="51">IF($D55=0,0,E224/$D55*100)</f>
        <v>54.112554112554115</v>
      </c>
      <c r="F55" s="162">
        <f t="shared" si="51"/>
        <v>39.393939393939391</v>
      </c>
      <c r="G55" s="162">
        <f t="shared" si="51"/>
        <v>6.0606060606060606</v>
      </c>
      <c r="H55" s="162">
        <f t="shared" si="51"/>
        <v>0.4329004329004329</v>
      </c>
      <c r="I55" s="162">
        <f t="shared" si="51"/>
        <v>0</v>
      </c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 t="s">
        <v>416</v>
      </c>
      <c r="B56" s="160" t="s">
        <v>14</v>
      </c>
      <c r="C56" s="27" t="s">
        <v>355</v>
      </c>
      <c r="D56" s="161">
        <f t="shared" si="2"/>
        <v>529</v>
      </c>
      <c r="E56" s="162">
        <f t="shared" ref="E56:I56" si="52">IF($D56=0,0,E225/$D56*100)</f>
        <v>54.253308128544418</v>
      </c>
      <c r="F56" s="162">
        <f t="shared" si="52"/>
        <v>40.642722117202268</v>
      </c>
      <c r="G56" s="162">
        <f t="shared" si="52"/>
        <v>4.7258979206049148</v>
      </c>
      <c r="H56" s="162">
        <f t="shared" si="52"/>
        <v>0</v>
      </c>
      <c r="I56" s="162">
        <f t="shared" si="52"/>
        <v>0.3780718336483932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60"/>
      <c r="C57" s="27" t="s">
        <v>356</v>
      </c>
      <c r="D57" s="161">
        <f t="shared" si="2"/>
        <v>434</v>
      </c>
      <c r="E57" s="162">
        <f t="shared" ref="E57:I57" si="53">IF($D57=0,0,E226/$D57*100)</f>
        <v>52.304147465437786</v>
      </c>
      <c r="F57" s="162">
        <f t="shared" si="53"/>
        <v>43.778801843317972</v>
      </c>
      <c r="G57" s="162">
        <f t="shared" si="53"/>
        <v>3.9170506912442393</v>
      </c>
      <c r="H57" s="162">
        <f t="shared" si="53"/>
        <v>0</v>
      </c>
      <c r="I57" s="162">
        <f t="shared" si="53"/>
        <v>0</v>
      </c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/>
      <c r="C58" s="27" t="s">
        <v>146</v>
      </c>
      <c r="D58" s="161">
        <f t="shared" si="2"/>
        <v>212</v>
      </c>
      <c r="E58" s="162">
        <f t="shared" ref="E58:I58" si="54">IF($D58=0,0,E227/$D58*100)</f>
        <v>51.415094339622648</v>
      </c>
      <c r="F58" s="162">
        <f t="shared" si="54"/>
        <v>45.283018867924532</v>
      </c>
      <c r="G58" s="162">
        <f t="shared" si="54"/>
        <v>2.8301886792452833</v>
      </c>
      <c r="H58" s="162">
        <f t="shared" si="54"/>
        <v>0.47169811320754718</v>
      </c>
      <c r="I58" s="162">
        <f t="shared" si="54"/>
        <v>0</v>
      </c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27" t="s">
        <v>147</v>
      </c>
      <c r="D59" s="161">
        <f t="shared" si="2"/>
        <v>57</v>
      </c>
      <c r="E59" s="162">
        <f t="shared" ref="E59:I59" si="55">IF($D59=0,0,E228/$D59*100)</f>
        <v>50.877192982456144</v>
      </c>
      <c r="F59" s="162">
        <f t="shared" si="55"/>
        <v>43.859649122807014</v>
      </c>
      <c r="G59" s="162">
        <f t="shared" si="55"/>
        <v>1.7543859649122806</v>
      </c>
      <c r="H59" s="162">
        <f t="shared" si="55"/>
        <v>3.5087719298245612</v>
      </c>
      <c r="I59" s="162">
        <f t="shared" si="55"/>
        <v>0</v>
      </c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83</v>
      </c>
      <c r="D60" s="161">
        <f t="shared" si="2"/>
        <v>269</v>
      </c>
      <c r="E60" s="162">
        <f t="shared" ref="E60:I60" si="56">IF($D60=0,0,E229/$D60*100)</f>
        <v>48.698884758364315</v>
      </c>
      <c r="F60" s="162">
        <f t="shared" si="56"/>
        <v>46.840148698884761</v>
      </c>
      <c r="G60" s="162">
        <f t="shared" si="56"/>
        <v>4.0892193308550189</v>
      </c>
      <c r="H60" s="162">
        <f t="shared" si="56"/>
        <v>0.37174721189591076</v>
      </c>
      <c r="I60" s="162">
        <f t="shared" si="56"/>
        <v>0</v>
      </c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3"/>
      <c r="C61" s="28" t="s">
        <v>24</v>
      </c>
      <c r="D61" s="164">
        <f t="shared" si="2"/>
        <v>29</v>
      </c>
      <c r="E61" s="153">
        <f t="shared" ref="E61:I61" si="57">IF($D61=0,0,E230/$D61*100)</f>
        <v>55.172413793103445</v>
      </c>
      <c r="F61" s="153">
        <f t="shared" si="57"/>
        <v>44.827586206896555</v>
      </c>
      <c r="G61" s="153">
        <f t="shared" si="57"/>
        <v>0</v>
      </c>
      <c r="H61" s="153">
        <f t="shared" si="57"/>
        <v>0</v>
      </c>
      <c r="I61" s="153">
        <f t="shared" si="57"/>
        <v>0</v>
      </c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 t="s">
        <v>15</v>
      </c>
      <c r="C62" s="156" t="s">
        <v>142</v>
      </c>
      <c r="D62" s="161">
        <f t="shared" si="2"/>
        <v>180</v>
      </c>
      <c r="E62" s="162">
        <f t="shared" ref="E62:I62" si="58">IF($D62=0,0,E231/$D62*100)</f>
        <v>47.222222222222221</v>
      </c>
      <c r="F62" s="162">
        <f t="shared" si="58"/>
        <v>43.333333333333336</v>
      </c>
      <c r="G62" s="162">
        <f t="shared" si="58"/>
        <v>8.3333333333333321</v>
      </c>
      <c r="H62" s="162">
        <f t="shared" si="58"/>
        <v>1.1111111111111112</v>
      </c>
      <c r="I62" s="162">
        <f t="shared" si="58"/>
        <v>0</v>
      </c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 t="s">
        <v>16</v>
      </c>
      <c r="C63" s="27" t="s">
        <v>143</v>
      </c>
      <c r="D63" s="161">
        <f t="shared" si="2"/>
        <v>273</v>
      </c>
      <c r="E63" s="162">
        <f t="shared" ref="E63:I63" si="59">IF($D63=0,0,E232/$D63*100)</f>
        <v>46.153846153846153</v>
      </c>
      <c r="F63" s="162">
        <f t="shared" si="59"/>
        <v>48.717948717948715</v>
      </c>
      <c r="G63" s="162">
        <f t="shared" si="59"/>
        <v>4.7619047619047619</v>
      </c>
      <c r="H63" s="162">
        <f t="shared" si="59"/>
        <v>0.36630036630036628</v>
      </c>
      <c r="I63" s="162">
        <f t="shared" si="59"/>
        <v>0</v>
      </c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 t="s">
        <v>17</v>
      </c>
      <c r="C64" s="27" t="s">
        <v>355</v>
      </c>
      <c r="D64" s="161">
        <f t="shared" si="2"/>
        <v>495</v>
      </c>
      <c r="E64" s="162">
        <f t="shared" ref="E64:I64" si="60">IF($D64=0,0,E233/$D64*100)</f>
        <v>46.262626262626263</v>
      </c>
      <c r="F64" s="162">
        <f t="shared" si="60"/>
        <v>49.090909090909093</v>
      </c>
      <c r="G64" s="162">
        <f t="shared" si="60"/>
        <v>4.4444444444444446</v>
      </c>
      <c r="H64" s="162">
        <f t="shared" si="60"/>
        <v>0.20202020202020202</v>
      </c>
      <c r="I64" s="162">
        <f t="shared" si="60"/>
        <v>0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0"/>
      <c r="C65" s="27" t="s">
        <v>356</v>
      </c>
      <c r="D65" s="161">
        <f t="shared" si="2"/>
        <v>409</v>
      </c>
      <c r="E65" s="162">
        <f t="shared" ref="E65:I65" si="61">IF($D65=0,0,E234/$D65*100)</f>
        <v>47.188264058679707</v>
      </c>
      <c r="F65" s="162">
        <f t="shared" si="61"/>
        <v>49.877750611246945</v>
      </c>
      <c r="G65" s="162">
        <f t="shared" si="61"/>
        <v>2.9339853300733498</v>
      </c>
      <c r="H65" s="162">
        <f t="shared" si="61"/>
        <v>0</v>
      </c>
      <c r="I65" s="162">
        <f t="shared" si="61"/>
        <v>0</v>
      </c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/>
      <c r="C66" s="27" t="s">
        <v>146</v>
      </c>
      <c r="D66" s="161">
        <f t="shared" si="2"/>
        <v>225</v>
      </c>
      <c r="E66" s="162">
        <f t="shared" ref="E66:I66" si="62">IF($D66=0,0,E235/$D66*100)</f>
        <v>54.222222222222229</v>
      </c>
      <c r="F66" s="162">
        <f t="shared" si="62"/>
        <v>42.666666666666671</v>
      </c>
      <c r="G66" s="162">
        <f t="shared" si="62"/>
        <v>3.1111111111111112</v>
      </c>
      <c r="H66" s="162">
        <f t="shared" si="62"/>
        <v>0</v>
      </c>
      <c r="I66" s="162">
        <f t="shared" si="62"/>
        <v>0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/>
      <c r="C67" s="27" t="s">
        <v>147</v>
      </c>
      <c r="D67" s="161">
        <f t="shared" si="2"/>
        <v>76</v>
      </c>
      <c r="E67" s="162">
        <f t="shared" ref="E67:I67" si="63">IF($D67=0,0,E236/$D67*100)</f>
        <v>59.210526315789465</v>
      </c>
      <c r="F67" s="162">
        <f t="shared" si="63"/>
        <v>36.84210526315789</v>
      </c>
      <c r="G67" s="162">
        <f t="shared" si="63"/>
        <v>3.9473684210526314</v>
      </c>
      <c r="H67" s="162">
        <f t="shared" si="63"/>
        <v>0</v>
      </c>
      <c r="I67" s="162">
        <f t="shared" si="63"/>
        <v>0</v>
      </c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/>
      <c r="C68" s="27" t="s">
        <v>83</v>
      </c>
      <c r="D68" s="161">
        <f t="shared" si="2"/>
        <v>294</v>
      </c>
      <c r="E68" s="162">
        <f t="shared" ref="E68:I68" si="64">IF($D68=0,0,E237/$D68*100)</f>
        <v>46.258503401360542</v>
      </c>
      <c r="F68" s="162">
        <f t="shared" si="64"/>
        <v>47.619047619047613</v>
      </c>
      <c r="G68" s="162">
        <f t="shared" si="64"/>
        <v>5.4421768707482991</v>
      </c>
      <c r="H68" s="162">
        <f t="shared" si="64"/>
        <v>0.68027210884353739</v>
      </c>
      <c r="I68" s="162">
        <f t="shared" si="64"/>
        <v>0</v>
      </c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49"/>
      <c r="C69" s="28" t="s">
        <v>24</v>
      </c>
      <c r="D69" s="164">
        <f t="shared" si="2"/>
        <v>55</v>
      </c>
      <c r="E69" s="153">
        <f t="shared" ref="E69:I69" si="65">IF($D69=0,0,E238/$D69*100)</f>
        <v>47.272727272727273</v>
      </c>
      <c r="F69" s="153">
        <f t="shared" si="65"/>
        <v>47.272727272727273</v>
      </c>
      <c r="G69" s="153">
        <f t="shared" si="65"/>
        <v>3.6363636363636362</v>
      </c>
      <c r="H69" s="153">
        <f t="shared" si="65"/>
        <v>0</v>
      </c>
      <c r="I69" s="153">
        <f t="shared" si="65"/>
        <v>1.8181818181818181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233" t="s">
        <v>18</v>
      </c>
      <c r="C70" s="27" t="s">
        <v>142</v>
      </c>
      <c r="D70" s="161">
        <f t="shared" si="2"/>
        <v>337</v>
      </c>
      <c r="E70" s="162">
        <f t="shared" ref="E70:I70" si="66">IF($D70=0,0,E239/$D70*100)</f>
        <v>40.652818991097924</v>
      </c>
      <c r="F70" s="162">
        <f t="shared" si="66"/>
        <v>48.367952522255194</v>
      </c>
      <c r="G70" s="162">
        <f t="shared" si="66"/>
        <v>9.1988130563798212</v>
      </c>
      <c r="H70" s="162">
        <f t="shared" si="66"/>
        <v>1.4836795252225521</v>
      </c>
      <c r="I70" s="162">
        <f t="shared" si="66"/>
        <v>0.29673590504451042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234"/>
      <c r="C71" s="27" t="s">
        <v>143</v>
      </c>
      <c r="D71" s="161">
        <f t="shared" ref="D71:D134" si="67">D240</f>
        <v>265</v>
      </c>
      <c r="E71" s="162">
        <f t="shared" ref="E71:I71" si="68">IF($D71=0,0,E240/$D71*100)</f>
        <v>35.849056603773583</v>
      </c>
      <c r="F71" s="162">
        <f t="shared" si="68"/>
        <v>56.226415094339622</v>
      </c>
      <c r="G71" s="162">
        <f t="shared" si="68"/>
        <v>6.7924528301886795</v>
      </c>
      <c r="H71" s="162">
        <f t="shared" si="68"/>
        <v>0.75471698113207553</v>
      </c>
      <c r="I71" s="162">
        <f t="shared" si="68"/>
        <v>0.37735849056603776</v>
      </c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234"/>
      <c r="C72" s="27" t="s">
        <v>355</v>
      </c>
      <c r="D72" s="161">
        <f t="shared" si="67"/>
        <v>438</v>
      </c>
      <c r="E72" s="162">
        <f t="shared" ref="E72:I72" si="69">IF($D72=0,0,E241/$D72*100)</f>
        <v>45.662100456621005</v>
      </c>
      <c r="F72" s="162">
        <f t="shared" si="69"/>
        <v>48.173515981735157</v>
      </c>
      <c r="G72" s="162">
        <f t="shared" si="69"/>
        <v>5.93607305936073</v>
      </c>
      <c r="H72" s="162">
        <f t="shared" si="69"/>
        <v>0.22831050228310501</v>
      </c>
      <c r="I72" s="162">
        <f t="shared" si="69"/>
        <v>0</v>
      </c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234"/>
      <c r="C73" s="27" t="s">
        <v>356</v>
      </c>
      <c r="D73" s="161">
        <f t="shared" si="67"/>
        <v>276</v>
      </c>
      <c r="E73" s="162">
        <f t="shared" ref="E73:I73" si="70">IF($D73=0,0,E242/$D73*100)</f>
        <v>46.376811594202898</v>
      </c>
      <c r="F73" s="162">
        <f t="shared" si="70"/>
        <v>48.550724637681157</v>
      </c>
      <c r="G73" s="162">
        <f t="shared" si="70"/>
        <v>4.3478260869565215</v>
      </c>
      <c r="H73" s="162">
        <f t="shared" si="70"/>
        <v>0.72463768115942029</v>
      </c>
      <c r="I73" s="162">
        <f t="shared" si="70"/>
        <v>0</v>
      </c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234"/>
      <c r="C74" s="27" t="s">
        <v>146</v>
      </c>
      <c r="D74" s="161">
        <f t="shared" si="67"/>
        <v>122</v>
      </c>
      <c r="E74" s="162">
        <f t="shared" ref="E74:I74" si="71">IF($D74=0,0,E243/$D74*100)</f>
        <v>53.278688524590166</v>
      </c>
      <c r="F74" s="162">
        <f t="shared" si="71"/>
        <v>45.081967213114751</v>
      </c>
      <c r="G74" s="162">
        <f t="shared" si="71"/>
        <v>1.639344262295082</v>
      </c>
      <c r="H74" s="162">
        <f t="shared" si="71"/>
        <v>0</v>
      </c>
      <c r="I74" s="162">
        <f t="shared" si="71"/>
        <v>0</v>
      </c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60"/>
      <c r="C75" s="27" t="s">
        <v>147</v>
      </c>
      <c r="D75" s="161">
        <f t="shared" si="67"/>
        <v>35</v>
      </c>
      <c r="E75" s="162">
        <f t="shared" ref="E75:I75" si="72">IF($D75=0,0,E244/$D75*100)</f>
        <v>48.571428571428569</v>
      </c>
      <c r="F75" s="162">
        <f t="shared" si="72"/>
        <v>45.714285714285715</v>
      </c>
      <c r="G75" s="162">
        <f t="shared" si="72"/>
        <v>5.7142857142857144</v>
      </c>
      <c r="H75" s="162">
        <f t="shared" si="72"/>
        <v>0</v>
      </c>
      <c r="I75" s="162">
        <f t="shared" si="72"/>
        <v>0</v>
      </c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160"/>
      <c r="C76" s="27" t="s">
        <v>83</v>
      </c>
      <c r="D76" s="161">
        <f t="shared" si="67"/>
        <v>306</v>
      </c>
      <c r="E76" s="162">
        <f t="shared" ref="E76:I76" si="73">IF($D76=0,0,E245/$D76*100)</f>
        <v>48.692810457516337</v>
      </c>
      <c r="F76" s="162">
        <f t="shared" si="73"/>
        <v>44.771241830065364</v>
      </c>
      <c r="G76" s="162">
        <f t="shared" si="73"/>
        <v>5.5555555555555554</v>
      </c>
      <c r="H76" s="162">
        <f t="shared" si="73"/>
        <v>0.98039215686274506</v>
      </c>
      <c r="I76" s="162">
        <f t="shared" si="73"/>
        <v>0</v>
      </c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65"/>
      <c r="B77" s="149"/>
      <c r="C77" s="28" t="s">
        <v>24</v>
      </c>
      <c r="D77" s="164">
        <f t="shared" si="67"/>
        <v>38</v>
      </c>
      <c r="E77" s="153">
        <f t="shared" ref="E77:I77" si="74">IF($D77=0,0,E246/$D77*100)</f>
        <v>21.052631578947366</v>
      </c>
      <c r="F77" s="153">
        <f t="shared" si="74"/>
        <v>71.05263157894737</v>
      </c>
      <c r="G77" s="153">
        <f t="shared" si="74"/>
        <v>5.2631578947368416</v>
      </c>
      <c r="H77" s="153">
        <f t="shared" si="74"/>
        <v>0</v>
      </c>
      <c r="I77" s="153">
        <f t="shared" si="74"/>
        <v>2.6315789473684208</v>
      </c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4" t="s">
        <v>363</v>
      </c>
      <c r="B78" s="155" t="s">
        <v>10</v>
      </c>
      <c r="C78" s="156" t="s">
        <v>359</v>
      </c>
      <c r="D78" s="157">
        <f t="shared" si="67"/>
        <v>757</v>
      </c>
      <c r="E78" s="158">
        <f t="shared" ref="E78:I78" si="75">IF($D78=0,0,E247/$D78*100)</f>
        <v>50.594451783355353</v>
      </c>
      <c r="F78" s="158">
        <f t="shared" si="75"/>
        <v>44.385733157199468</v>
      </c>
      <c r="G78" s="158">
        <f t="shared" si="75"/>
        <v>4.4914134742404226</v>
      </c>
      <c r="H78" s="158">
        <f t="shared" si="75"/>
        <v>0.52840158520475566</v>
      </c>
      <c r="I78" s="158">
        <f t="shared" si="75"/>
        <v>0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 t="s">
        <v>364</v>
      </c>
      <c r="B79" s="160" t="s">
        <v>11</v>
      </c>
      <c r="C79" s="27" t="s">
        <v>360</v>
      </c>
      <c r="D79" s="161">
        <f t="shared" si="67"/>
        <v>5054</v>
      </c>
      <c r="E79" s="162">
        <f t="shared" ref="E79:I79" si="76">IF($D79=0,0,E248/$D79*100)</f>
        <v>48.417095370003963</v>
      </c>
      <c r="F79" s="162">
        <f t="shared" si="76"/>
        <v>46.299960427384249</v>
      </c>
      <c r="G79" s="162">
        <f t="shared" si="76"/>
        <v>4.8278591214879301</v>
      </c>
      <c r="H79" s="162">
        <f t="shared" si="76"/>
        <v>0.37593984962406013</v>
      </c>
      <c r="I79" s="162">
        <f t="shared" si="76"/>
        <v>7.9145231499802141E-2</v>
      </c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 t="s">
        <v>365</v>
      </c>
      <c r="B80" s="163"/>
      <c r="C80" s="28" t="s">
        <v>24</v>
      </c>
      <c r="D80" s="164">
        <f t="shared" si="67"/>
        <v>127</v>
      </c>
      <c r="E80" s="153">
        <f t="shared" ref="E80:I80" si="77">IF($D80=0,0,E249/$D80*100)</f>
        <v>40.15748031496063</v>
      </c>
      <c r="F80" s="153">
        <f t="shared" si="77"/>
        <v>50.393700787401571</v>
      </c>
      <c r="G80" s="153">
        <f t="shared" si="77"/>
        <v>6.2992125984251963</v>
      </c>
      <c r="H80" s="153">
        <f t="shared" si="77"/>
        <v>1.5748031496062991</v>
      </c>
      <c r="I80" s="153">
        <f t="shared" si="77"/>
        <v>1.5748031496062991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4" t="s">
        <v>363</v>
      </c>
      <c r="B81" s="160" t="s">
        <v>12</v>
      </c>
      <c r="C81" s="156" t="s">
        <v>359</v>
      </c>
      <c r="D81" s="161">
        <f t="shared" si="67"/>
        <v>198</v>
      </c>
      <c r="E81" s="162">
        <f t="shared" ref="E81:I81" si="78">IF($D81=0,0,E250/$D81*100)</f>
        <v>45.959595959595958</v>
      </c>
      <c r="F81" s="162">
        <f t="shared" si="78"/>
        <v>48.98989898989899</v>
      </c>
      <c r="G81" s="162">
        <f t="shared" si="78"/>
        <v>5.0505050505050502</v>
      </c>
      <c r="H81" s="162">
        <f t="shared" si="78"/>
        <v>0</v>
      </c>
      <c r="I81" s="162">
        <f t="shared" si="78"/>
        <v>0</v>
      </c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 t="s">
        <v>364</v>
      </c>
      <c r="B82" s="160" t="s">
        <v>13</v>
      </c>
      <c r="C82" s="27" t="s">
        <v>360</v>
      </c>
      <c r="D82" s="161">
        <f t="shared" si="67"/>
        <v>1714</v>
      </c>
      <c r="E82" s="162">
        <f t="shared" ref="E82:I82" si="79">IF($D82=0,0,E251/$D82*100)</f>
        <v>53.733955659276546</v>
      </c>
      <c r="F82" s="162">
        <f t="shared" si="79"/>
        <v>41.598599766627771</v>
      </c>
      <c r="G82" s="162">
        <f t="shared" si="79"/>
        <v>4.2007001166861144</v>
      </c>
      <c r="H82" s="162">
        <f t="shared" si="79"/>
        <v>0.3500583430571762</v>
      </c>
      <c r="I82" s="162">
        <f t="shared" si="79"/>
        <v>0.11668611435239205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 t="s">
        <v>365</v>
      </c>
      <c r="B83" s="163"/>
      <c r="C83" s="28" t="s">
        <v>24</v>
      </c>
      <c r="D83" s="164">
        <f t="shared" si="67"/>
        <v>14</v>
      </c>
      <c r="E83" s="153">
        <f t="shared" ref="E83:I83" si="80">IF($D83=0,0,E252/$D83*100)</f>
        <v>42.857142857142854</v>
      </c>
      <c r="F83" s="153">
        <f t="shared" si="80"/>
        <v>57.142857142857139</v>
      </c>
      <c r="G83" s="153">
        <f t="shared" si="80"/>
        <v>0</v>
      </c>
      <c r="H83" s="153">
        <f t="shared" si="80"/>
        <v>0</v>
      </c>
      <c r="I83" s="153">
        <f t="shared" si="80"/>
        <v>0</v>
      </c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 t="s">
        <v>15</v>
      </c>
      <c r="C84" s="156" t="s">
        <v>359</v>
      </c>
      <c r="D84" s="161">
        <f t="shared" si="67"/>
        <v>317</v>
      </c>
      <c r="E84" s="162">
        <f t="shared" ref="E84:I84" si="81">IF($D84=0,0,E253/$D84*100)</f>
        <v>53.312302839116718</v>
      </c>
      <c r="F84" s="162">
        <f t="shared" si="81"/>
        <v>42.586750788643535</v>
      </c>
      <c r="G84" s="162">
        <f t="shared" si="81"/>
        <v>3.7854889589905363</v>
      </c>
      <c r="H84" s="162">
        <f t="shared" si="81"/>
        <v>0.31545741324921134</v>
      </c>
      <c r="I84" s="162">
        <f t="shared" si="81"/>
        <v>0</v>
      </c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160" t="s">
        <v>16</v>
      </c>
      <c r="C85" s="27" t="s">
        <v>360</v>
      </c>
      <c r="D85" s="161">
        <f t="shared" si="67"/>
        <v>1627</v>
      </c>
      <c r="E85" s="162">
        <f t="shared" ref="E85:I85" si="82">IF($D85=0,0,E254/$D85*100)</f>
        <v>46.957590657652119</v>
      </c>
      <c r="F85" s="162">
        <f t="shared" si="82"/>
        <v>48.309772587584511</v>
      </c>
      <c r="G85" s="162">
        <f t="shared" si="82"/>
        <v>4.4867854947756607</v>
      </c>
      <c r="H85" s="162">
        <f t="shared" si="82"/>
        <v>0.2458512599877074</v>
      </c>
      <c r="I85" s="162">
        <f t="shared" si="82"/>
        <v>0</v>
      </c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4"/>
      <c r="C86" s="19" t="s">
        <v>24</v>
      </c>
      <c r="D86" s="32">
        <f t="shared" si="67"/>
        <v>63</v>
      </c>
      <c r="E86" s="12">
        <f t="shared" ref="E86:I86" si="83">IF($D86=0,0,E255/$D86*100)</f>
        <v>46.031746031746032</v>
      </c>
      <c r="F86" s="12">
        <f t="shared" si="83"/>
        <v>42.857142857142854</v>
      </c>
      <c r="G86" s="12">
        <f t="shared" si="83"/>
        <v>7.9365079365079358</v>
      </c>
      <c r="H86" s="12">
        <f t="shared" si="83"/>
        <v>1.5873015873015872</v>
      </c>
      <c r="I86" s="12">
        <f t="shared" si="83"/>
        <v>1.5873015873015872</v>
      </c>
    </row>
    <row r="87" spans="1:51" ht="15" hidden="1" customHeight="1" x14ac:dyDescent="0.15">
      <c r="A87" s="3"/>
      <c r="B87" s="236" t="s">
        <v>51</v>
      </c>
      <c r="C87" s="18" t="s">
        <v>359</v>
      </c>
      <c r="D87" s="31">
        <f t="shared" si="67"/>
        <v>231</v>
      </c>
      <c r="E87" s="14">
        <f t="shared" ref="E87:I87" si="84">IF($D87=0,0,E256/$D87*100)</f>
        <v>50.649350649350644</v>
      </c>
      <c r="F87" s="14">
        <f t="shared" si="84"/>
        <v>42.857142857142854</v>
      </c>
      <c r="G87" s="14">
        <f t="shared" si="84"/>
        <v>5.1948051948051948</v>
      </c>
      <c r="H87" s="14">
        <f t="shared" si="84"/>
        <v>1.2987012987012987</v>
      </c>
      <c r="I87" s="14">
        <f t="shared" si="84"/>
        <v>0</v>
      </c>
    </row>
    <row r="88" spans="1:51" ht="15" hidden="1" customHeight="1" x14ac:dyDescent="0.15">
      <c r="A88" s="3"/>
      <c r="B88" s="239"/>
      <c r="C88" s="18" t="s">
        <v>360</v>
      </c>
      <c r="D88" s="31">
        <f t="shared" si="67"/>
        <v>1536</v>
      </c>
      <c r="E88" s="14">
        <f t="shared" ref="E88:I88" si="85">IF($D88=0,0,E257/$D88*100)</f>
        <v>43.359375</v>
      </c>
      <c r="F88" s="14">
        <f t="shared" si="85"/>
        <v>49.739583333333329</v>
      </c>
      <c r="G88" s="14">
        <f t="shared" si="85"/>
        <v>6.1848958333333339</v>
      </c>
      <c r="H88" s="14">
        <f t="shared" si="85"/>
        <v>0.5859375</v>
      </c>
      <c r="I88" s="14">
        <f t="shared" si="85"/>
        <v>0.13020833333333331</v>
      </c>
    </row>
    <row r="89" spans="1:51" ht="15" hidden="1" customHeight="1" x14ac:dyDescent="0.15">
      <c r="A89" s="6"/>
      <c r="B89" s="240"/>
      <c r="C89" s="19" t="s">
        <v>24</v>
      </c>
      <c r="D89" s="32">
        <f t="shared" si="67"/>
        <v>50</v>
      </c>
      <c r="E89" s="12">
        <f t="shared" ref="E89:I89" si="86">IF($D89=0,0,E258/$D89*100)</f>
        <v>32</v>
      </c>
      <c r="F89" s="12">
        <f t="shared" si="86"/>
        <v>57.999999999999993</v>
      </c>
      <c r="G89" s="12">
        <f t="shared" si="86"/>
        <v>6</v>
      </c>
      <c r="H89" s="12">
        <f t="shared" si="86"/>
        <v>2</v>
      </c>
      <c r="I89" s="12">
        <f t="shared" si="86"/>
        <v>2</v>
      </c>
    </row>
    <row r="90" spans="1:51" ht="15" hidden="1" customHeight="1" x14ac:dyDescent="0.15">
      <c r="A90" s="3" t="s">
        <v>373</v>
      </c>
      <c r="B90" s="23" t="s">
        <v>10</v>
      </c>
      <c r="C90" s="27" t="s">
        <v>383</v>
      </c>
      <c r="D90" s="31">
        <f t="shared" si="67"/>
        <v>735</v>
      </c>
      <c r="E90" s="14">
        <f t="shared" ref="E90:I90" si="87">IF($D90=0,0,E259/$D90*100)</f>
        <v>49.115646258503403</v>
      </c>
      <c r="F90" s="14">
        <f t="shared" si="87"/>
        <v>48.843537414965986</v>
      </c>
      <c r="G90" s="14">
        <f t="shared" si="87"/>
        <v>2.0408163265306123</v>
      </c>
      <c r="H90" s="14">
        <f t="shared" si="87"/>
        <v>0</v>
      </c>
      <c r="I90" s="14">
        <f t="shared" si="87"/>
        <v>0</v>
      </c>
    </row>
    <row r="91" spans="1:51" ht="15" hidden="1" customHeight="1" x14ac:dyDescent="0.15">
      <c r="A91" s="26" t="s">
        <v>393</v>
      </c>
      <c r="B91" s="24" t="s">
        <v>11</v>
      </c>
      <c r="C91" s="27" t="s">
        <v>384</v>
      </c>
      <c r="D91" s="31">
        <f t="shared" si="67"/>
        <v>294</v>
      </c>
      <c r="E91" s="14">
        <f t="shared" ref="E91:I91" si="88">IF($D91=0,0,E260/$D91*100)</f>
        <v>41.496598639455783</v>
      </c>
      <c r="F91" s="14">
        <f t="shared" si="88"/>
        <v>53.741496598639458</v>
      </c>
      <c r="G91" s="14">
        <f t="shared" si="88"/>
        <v>4.7619047619047619</v>
      </c>
      <c r="H91" s="14">
        <f t="shared" si="88"/>
        <v>0</v>
      </c>
      <c r="I91" s="14">
        <f t="shared" si="88"/>
        <v>0</v>
      </c>
    </row>
    <row r="92" spans="1:51" ht="15" hidden="1" customHeight="1" x14ac:dyDescent="0.15">
      <c r="A92" s="3" t="s">
        <v>394</v>
      </c>
      <c r="B92" s="24"/>
      <c r="C92" s="27" t="s">
        <v>385</v>
      </c>
      <c r="D92" s="31">
        <f t="shared" si="67"/>
        <v>416</v>
      </c>
      <c r="E92" s="14">
        <f t="shared" ref="E92:I92" si="89">IF($D92=0,0,E261/$D92*100)</f>
        <v>67.788461538461547</v>
      </c>
      <c r="F92" s="14">
        <f t="shared" si="89"/>
        <v>29.807692307692307</v>
      </c>
      <c r="G92" s="14">
        <f t="shared" si="89"/>
        <v>2.4038461538461542</v>
      </c>
      <c r="H92" s="14">
        <f t="shared" si="89"/>
        <v>0</v>
      </c>
      <c r="I92" s="14">
        <f t="shared" si="89"/>
        <v>0</v>
      </c>
    </row>
    <row r="93" spans="1:51" ht="15" hidden="1" customHeight="1" x14ac:dyDescent="0.15">
      <c r="A93" s="3"/>
      <c r="B93" s="3"/>
      <c r="C93" s="27" t="s">
        <v>386</v>
      </c>
      <c r="D93" s="31">
        <f t="shared" si="67"/>
        <v>659</v>
      </c>
      <c r="E93" s="14">
        <f t="shared" ref="E93:I93" si="90">IF($D93=0,0,E262/$D93*100)</f>
        <v>59.332321699544764</v>
      </c>
      <c r="F93" s="14">
        <f t="shared" si="90"/>
        <v>37.632776934749621</v>
      </c>
      <c r="G93" s="14">
        <f t="shared" si="90"/>
        <v>2.5796661608497722</v>
      </c>
      <c r="H93" s="14">
        <f t="shared" si="90"/>
        <v>0.45523520485584218</v>
      </c>
      <c r="I93" s="14">
        <f t="shared" si="90"/>
        <v>0</v>
      </c>
    </row>
    <row r="94" spans="1:51" ht="15" hidden="1" customHeight="1" x14ac:dyDescent="0.15">
      <c r="A94" s="3"/>
      <c r="B94" s="3"/>
      <c r="C94" s="27" t="s">
        <v>387</v>
      </c>
      <c r="D94" s="31">
        <f t="shared" si="67"/>
        <v>1158</v>
      </c>
      <c r="E94" s="14">
        <f t="shared" ref="E94:I94" si="91">IF($D94=0,0,E263/$D94*100)</f>
        <v>47.063903281519863</v>
      </c>
      <c r="F94" s="14">
        <f t="shared" si="91"/>
        <v>47.495682210708118</v>
      </c>
      <c r="G94" s="14">
        <f t="shared" si="91"/>
        <v>4.8359240069084635</v>
      </c>
      <c r="H94" s="14">
        <f t="shared" si="91"/>
        <v>0.43177892918825561</v>
      </c>
      <c r="I94" s="14">
        <f t="shared" si="91"/>
        <v>0.17271157167530224</v>
      </c>
    </row>
    <row r="95" spans="1:51" ht="15" hidden="1" customHeight="1" x14ac:dyDescent="0.15">
      <c r="A95" s="3"/>
      <c r="B95" s="3"/>
      <c r="C95" s="27" t="s">
        <v>388</v>
      </c>
      <c r="D95" s="31">
        <f t="shared" si="67"/>
        <v>111</v>
      </c>
      <c r="E95" s="14">
        <f t="shared" ref="E95:I95" si="92">IF($D95=0,0,E264/$D95*100)</f>
        <v>37.837837837837839</v>
      </c>
      <c r="F95" s="14">
        <f t="shared" si="92"/>
        <v>59.45945945945946</v>
      </c>
      <c r="G95" s="14">
        <f t="shared" si="92"/>
        <v>2.7027027027027026</v>
      </c>
      <c r="H95" s="14">
        <f t="shared" si="92"/>
        <v>0</v>
      </c>
      <c r="I95" s="14">
        <f t="shared" si="92"/>
        <v>0</v>
      </c>
    </row>
    <row r="96" spans="1:51" ht="15" hidden="1" customHeight="1" x14ac:dyDescent="0.15">
      <c r="A96" s="3"/>
      <c r="B96" s="3"/>
      <c r="C96" s="27" t="s">
        <v>389</v>
      </c>
      <c r="D96" s="31">
        <f t="shared" si="67"/>
        <v>1068</v>
      </c>
      <c r="E96" s="14">
        <f t="shared" ref="E96:I96" si="93">IF($D96=0,0,E265/$D96*100)</f>
        <v>38.670411985018724</v>
      </c>
      <c r="F96" s="14">
        <f t="shared" si="93"/>
        <v>54.775280898876403</v>
      </c>
      <c r="G96" s="14">
        <f t="shared" si="93"/>
        <v>6.273408239700375</v>
      </c>
      <c r="H96" s="14">
        <f t="shared" si="93"/>
        <v>0.18726591760299627</v>
      </c>
      <c r="I96" s="14">
        <f t="shared" si="93"/>
        <v>9.3632958801498134E-2</v>
      </c>
    </row>
    <row r="97" spans="1:9" ht="15" hidden="1" customHeight="1" x14ac:dyDescent="0.15">
      <c r="A97" s="3"/>
      <c r="B97" s="3"/>
      <c r="C97" s="27" t="s">
        <v>390</v>
      </c>
      <c r="D97" s="31">
        <f t="shared" si="67"/>
        <v>82</v>
      </c>
      <c r="E97" s="14">
        <f t="shared" ref="E97:I97" si="94">IF($D97=0,0,E266/$D97*100)</f>
        <v>85.365853658536579</v>
      </c>
      <c r="F97" s="14">
        <f t="shared" si="94"/>
        <v>9.7560975609756095</v>
      </c>
      <c r="G97" s="14">
        <f t="shared" si="94"/>
        <v>3.6585365853658534</v>
      </c>
      <c r="H97" s="14">
        <f t="shared" si="94"/>
        <v>1.2195121951219512</v>
      </c>
      <c r="I97" s="14">
        <f t="shared" si="94"/>
        <v>0</v>
      </c>
    </row>
    <row r="98" spans="1:9" ht="15" hidden="1" customHeight="1" x14ac:dyDescent="0.15">
      <c r="A98" s="3"/>
      <c r="B98" s="3"/>
      <c r="C98" s="27" t="s">
        <v>391</v>
      </c>
      <c r="D98" s="31">
        <f t="shared" si="67"/>
        <v>4</v>
      </c>
      <c r="E98" s="14">
        <f t="shared" ref="E98:I98" si="95">IF($D98=0,0,E267/$D98*100)</f>
        <v>75</v>
      </c>
      <c r="F98" s="14">
        <f t="shared" si="95"/>
        <v>25</v>
      </c>
      <c r="G98" s="14">
        <f t="shared" si="95"/>
        <v>0</v>
      </c>
      <c r="H98" s="14">
        <f t="shared" si="95"/>
        <v>0</v>
      </c>
      <c r="I98" s="14">
        <f t="shared" si="95"/>
        <v>0</v>
      </c>
    </row>
    <row r="99" spans="1:9" ht="15" hidden="1" customHeight="1" x14ac:dyDescent="0.15">
      <c r="A99" s="3"/>
      <c r="B99" s="3"/>
      <c r="C99" s="27" t="s">
        <v>392</v>
      </c>
      <c r="D99" s="31">
        <f t="shared" si="67"/>
        <v>229</v>
      </c>
      <c r="E99" s="14">
        <f t="shared" ref="E99:I99" si="96">IF($D99=0,0,E268/$D99*100)</f>
        <v>42.358078602620083</v>
      </c>
      <c r="F99" s="14">
        <f t="shared" si="96"/>
        <v>44.978165938864628</v>
      </c>
      <c r="G99" s="14">
        <f t="shared" si="96"/>
        <v>12.663755458515283</v>
      </c>
      <c r="H99" s="14">
        <f t="shared" si="96"/>
        <v>0</v>
      </c>
      <c r="I99" s="14">
        <f t="shared" si="96"/>
        <v>0</v>
      </c>
    </row>
    <row r="100" spans="1:9" ht="15" hidden="1" customHeight="1" x14ac:dyDescent="0.15">
      <c r="A100" s="3"/>
      <c r="B100" s="3"/>
      <c r="C100" s="27" t="s">
        <v>9</v>
      </c>
      <c r="D100" s="31">
        <f t="shared" si="67"/>
        <v>1133</v>
      </c>
      <c r="E100" s="14">
        <f t="shared" ref="E100:I100" si="97">IF($D100=0,0,E269/$D100*100)</f>
        <v>46.866725507502203</v>
      </c>
      <c r="F100" s="14">
        <f t="shared" si="97"/>
        <v>45.542806707855249</v>
      </c>
      <c r="G100" s="14">
        <f t="shared" si="97"/>
        <v>6.3548102383053831</v>
      </c>
      <c r="H100" s="14">
        <f t="shared" si="97"/>
        <v>1.235657546337158</v>
      </c>
      <c r="I100" s="14">
        <f t="shared" si="97"/>
        <v>0</v>
      </c>
    </row>
    <row r="101" spans="1:9" ht="15" hidden="1" customHeight="1" x14ac:dyDescent="0.15">
      <c r="A101" s="3"/>
      <c r="B101" s="4"/>
      <c r="C101" s="28" t="s">
        <v>24</v>
      </c>
      <c r="D101" s="32">
        <f t="shared" si="67"/>
        <v>49</v>
      </c>
      <c r="E101" s="12">
        <f t="shared" ref="E101:I101" si="98">IF($D101=0,0,E270/$D101*100)</f>
        <v>48.979591836734691</v>
      </c>
      <c r="F101" s="12">
        <f t="shared" si="98"/>
        <v>44.897959183673471</v>
      </c>
      <c r="G101" s="12">
        <f t="shared" si="98"/>
        <v>0</v>
      </c>
      <c r="H101" s="12">
        <f t="shared" si="98"/>
        <v>0</v>
      </c>
      <c r="I101" s="12">
        <f t="shared" si="98"/>
        <v>6.1224489795918364</v>
      </c>
    </row>
    <row r="102" spans="1:9" ht="15" hidden="1" customHeight="1" x14ac:dyDescent="0.15">
      <c r="A102" s="3" t="s">
        <v>373</v>
      </c>
      <c r="B102" s="24" t="s">
        <v>12</v>
      </c>
      <c r="C102" s="27" t="s">
        <v>383</v>
      </c>
      <c r="D102" s="31">
        <f t="shared" si="67"/>
        <v>301</v>
      </c>
      <c r="E102" s="14">
        <f t="shared" ref="E102:I102" si="99">IF($D102=0,0,E271/$D102*100)</f>
        <v>53.156146179402</v>
      </c>
      <c r="F102" s="14">
        <f t="shared" si="99"/>
        <v>45.514950166112953</v>
      </c>
      <c r="G102" s="14">
        <f t="shared" si="99"/>
        <v>1.3289036544850499</v>
      </c>
      <c r="H102" s="14">
        <f t="shared" si="99"/>
        <v>0</v>
      </c>
      <c r="I102" s="14">
        <f t="shared" si="99"/>
        <v>0</v>
      </c>
    </row>
    <row r="103" spans="1:9" ht="15" hidden="1" customHeight="1" x14ac:dyDescent="0.15">
      <c r="A103" s="26" t="s">
        <v>393</v>
      </c>
      <c r="B103" s="24" t="s">
        <v>13</v>
      </c>
      <c r="C103" s="27" t="s">
        <v>384</v>
      </c>
      <c r="D103" s="31">
        <f t="shared" si="67"/>
        <v>90</v>
      </c>
      <c r="E103" s="14">
        <f t="shared" ref="E103:I103" si="100">IF($D103=0,0,E272/$D103*100)</f>
        <v>46.666666666666664</v>
      </c>
      <c r="F103" s="14">
        <f t="shared" si="100"/>
        <v>47.777777777777779</v>
      </c>
      <c r="G103" s="14">
        <f t="shared" si="100"/>
        <v>5.5555555555555554</v>
      </c>
      <c r="H103" s="14">
        <f t="shared" si="100"/>
        <v>0</v>
      </c>
      <c r="I103" s="14">
        <f t="shared" si="100"/>
        <v>0</v>
      </c>
    </row>
    <row r="104" spans="1:9" ht="15" hidden="1" customHeight="1" x14ac:dyDescent="0.15">
      <c r="A104" s="3" t="s">
        <v>394</v>
      </c>
      <c r="B104" s="24" t="s">
        <v>14</v>
      </c>
      <c r="C104" s="27" t="s">
        <v>385</v>
      </c>
      <c r="D104" s="31">
        <f t="shared" si="67"/>
        <v>134</v>
      </c>
      <c r="E104" s="14">
        <f t="shared" ref="E104:I104" si="101">IF($D104=0,0,E273/$D104*100)</f>
        <v>70.149253731343293</v>
      </c>
      <c r="F104" s="14">
        <f t="shared" si="101"/>
        <v>25.373134328358208</v>
      </c>
      <c r="G104" s="14">
        <f t="shared" si="101"/>
        <v>4.4776119402985071</v>
      </c>
      <c r="H104" s="14">
        <f t="shared" si="101"/>
        <v>0</v>
      </c>
      <c r="I104" s="14">
        <f t="shared" si="101"/>
        <v>0</v>
      </c>
    </row>
    <row r="105" spans="1:9" ht="15" hidden="1" customHeight="1" x14ac:dyDescent="0.15">
      <c r="A105" s="3"/>
      <c r="B105" s="3"/>
      <c r="C105" s="27" t="s">
        <v>386</v>
      </c>
      <c r="D105" s="31">
        <f t="shared" si="67"/>
        <v>197</v>
      </c>
      <c r="E105" s="14">
        <f t="shared" ref="E105:I105" si="102">IF($D105=0,0,E274/$D105*100)</f>
        <v>60.913705583756354</v>
      </c>
      <c r="F105" s="14">
        <f t="shared" si="102"/>
        <v>36.548223350253807</v>
      </c>
      <c r="G105" s="14">
        <f t="shared" si="102"/>
        <v>2.5380710659898478</v>
      </c>
      <c r="H105" s="14">
        <f t="shared" si="102"/>
        <v>0</v>
      </c>
      <c r="I105" s="14">
        <f t="shared" si="102"/>
        <v>0</v>
      </c>
    </row>
    <row r="106" spans="1:9" ht="15" hidden="1" customHeight="1" x14ac:dyDescent="0.15">
      <c r="A106" s="3"/>
      <c r="B106" s="3"/>
      <c r="C106" s="27" t="s">
        <v>387</v>
      </c>
      <c r="D106" s="31">
        <f t="shared" si="67"/>
        <v>334</v>
      </c>
      <c r="E106" s="14">
        <f t="shared" ref="E106:I106" si="103">IF($D106=0,0,E275/$D106*100)</f>
        <v>54.790419161676652</v>
      </c>
      <c r="F106" s="14">
        <f t="shared" si="103"/>
        <v>40.718562874251496</v>
      </c>
      <c r="G106" s="14">
        <f t="shared" si="103"/>
        <v>3.5928143712574849</v>
      </c>
      <c r="H106" s="14">
        <f t="shared" si="103"/>
        <v>0.5988023952095809</v>
      </c>
      <c r="I106" s="14">
        <f t="shared" si="103"/>
        <v>0.29940119760479045</v>
      </c>
    </row>
    <row r="107" spans="1:9" ht="15" hidden="1" customHeight="1" x14ac:dyDescent="0.15">
      <c r="A107" s="3"/>
      <c r="B107" s="3"/>
      <c r="C107" s="27" t="s">
        <v>388</v>
      </c>
      <c r="D107" s="31">
        <f t="shared" si="67"/>
        <v>26</v>
      </c>
      <c r="E107" s="14">
        <f t="shared" ref="E107:I107" si="104">IF($D107=0,0,E276/$D107*100)</f>
        <v>42.307692307692307</v>
      </c>
      <c r="F107" s="14">
        <f t="shared" si="104"/>
        <v>57.692307692307686</v>
      </c>
      <c r="G107" s="14">
        <f t="shared" si="104"/>
        <v>0</v>
      </c>
      <c r="H107" s="14">
        <f t="shared" si="104"/>
        <v>0</v>
      </c>
      <c r="I107" s="14">
        <f t="shared" si="104"/>
        <v>0</v>
      </c>
    </row>
    <row r="108" spans="1:9" ht="15" hidden="1" customHeight="1" x14ac:dyDescent="0.15">
      <c r="A108" s="3"/>
      <c r="B108" s="3"/>
      <c r="C108" s="27" t="s">
        <v>389</v>
      </c>
      <c r="D108" s="31">
        <f t="shared" si="67"/>
        <v>376</v>
      </c>
      <c r="E108" s="14">
        <f t="shared" ref="E108:I108" si="105">IF($D108=0,0,E277/$D108*100)</f>
        <v>42.287234042553187</v>
      </c>
      <c r="F108" s="14">
        <f t="shared" si="105"/>
        <v>50</v>
      </c>
      <c r="G108" s="14">
        <f t="shared" si="105"/>
        <v>7.1808510638297882</v>
      </c>
      <c r="H108" s="14">
        <f t="shared" si="105"/>
        <v>0.26595744680851063</v>
      </c>
      <c r="I108" s="14">
        <f t="shared" si="105"/>
        <v>0.26595744680851063</v>
      </c>
    </row>
    <row r="109" spans="1:9" ht="15" hidden="1" customHeight="1" x14ac:dyDescent="0.15">
      <c r="A109" s="3"/>
      <c r="B109" s="3"/>
      <c r="C109" s="27" t="s">
        <v>390</v>
      </c>
      <c r="D109" s="31">
        <f t="shared" si="67"/>
        <v>32</v>
      </c>
      <c r="E109" s="14">
        <f t="shared" ref="E109:I109" si="106">IF($D109=0,0,E278/$D109*100)</f>
        <v>78.125</v>
      </c>
      <c r="F109" s="14">
        <f t="shared" si="106"/>
        <v>15.625</v>
      </c>
      <c r="G109" s="14">
        <f t="shared" si="106"/>
        <v>6.25</v>
      </c>
      <c r="H109" s="14">
        <f t="shared" si="106"/>
        <v>0</v>
      </c>
      <c r="I109" s="14">
        <f t="shared" si="106"/>
        <v>0</v>
      </c>
    </row>
    <row r="110" spans="1:9" ht="15" hidden="1" customHeight="1" x14ac:dyDescent="0.15">
      <c r="A110" s="3"/>
      <c r="B110" s="3"/>
      <c r="C110" s="27" t="s">
        <v>391</v>
      </c>
      <c r="D110" s="31">
        <f t="shared" si="67"/>
        <v>2</v>
      </c>
      <c r="E110" s="14">
        <f t="shared" ref="E110:I110" si="107">IF($D110=0,0,E279/$D110*100)</f>
        <v>50</v>
      </c>
      <c r="F110" s="14">
        <f t="shared" si="107"/>
        <v>50</v>
      </c>
      <c r="G110" s="14">
        <f t="shared" si="107"/>
        <v>0</v>
      </c>
      <c r="H110" s="14">
        <f t="shared" si="107"/>
        <v>0</v>
      </c>
      <c r="I110" s="14">
        <f t="shared" si="107"/>
        <v>0</v>
      </c>
    </row>
    <row r="111" spans="1:9" ht="15" hidden="1" customHeight="1" x14ac:dyDescent="0.15">
      <c r="A111" s="3"/>
      <c r="B111" s="3"/>
      <c r="C111" s="27" t="s">
        <v>392</v>
      </c>
      <c r="D111" s="31">
        <f t="shared" si="67"/>
        <v>89</v>
      </c>
      <c r="E111" s="14">
        <f t="shared" ref="E111:I111" si="108">IF($D111=0,0,E280/$D111*100)</f>
        <v>52.80898876404494</v>
      </c>
      <c r="F111" s="14">
        <f t="shared" si="108"/>
        <v>35.955056179775283</v>
      </c>
      <c r="G111" s="14">
        <f t="shared" si="108"/>
        <v>11.235955056179774</v>
      </c>
      <c r="H111" s="14">
        <f t="shared" si="108"/>
        <v>0</v>
      </c>
      <c r="I111" s="14">
        <f t="shared" si="108"/>
        <v>0</v>
      </c>
    </row>
    <row r="112" spans="1:9" ht="15" hidden="1" customHeight="1" x14ac:dyDescent="0.15">
      <c r="A112" s="3"/>
      <c r="B112" s="3"/>
      <c r="C112" s="27" t="s">
        <v>9</v>
      </c>
      <c r="D112" s="31">
        <f t="shared" si="67"/>
        <v>340</v>
      </c>
      <c r="E112" s="14">
        <f t="shared" ref="E112:I112" si="109">IF($D112=0,0,E281/$D112*100)</f>
        <v>51.17647058823529</v>
      </c>
      <c r="F112" s="14">
        <f t="shared" si="109"/>
        <v>44.705882352941181</v>
      </c>
      <c r="G112" s="14">
        <f t="shared" si="109"/>
        <v>3.2352941176470593</v>
      </c>
      <c r="H112" s="14">
        <f t="shared" si="109"/>
        <v>0.88235294117647056</v>
      </c>
      <c r="I112" s="14">
        <f t="shared" si="109"/>
        <v>0</v>
      </c>
    </row>
    <row r="113" spans="1:9" ht="15" hidden="1" customHeight="1" x14ac:dyDescent="0.15">
      <c r="A113" s="3"/>
      <c r="B113" s="4"/>
      <c r="C113" s="28" t="s">
        <v>24</v>
      </c>
      <c r="D113" s="32">
        <f t="shared" si="67"/>
        <v>5</v>
      </c>
      <c r="E113" s="12">
        <f t="shared" ref="E113:I113" si="110">IF($D113=0,0,E282/$D113*100)</f>
        <v>40</v>
      </c>
      <c r="F113" s="12">
        <f t="shared" si="110"/>
        <v>60</v>
      </c>
      <c r="G113" s="12">
        <f t="shared" si="110"/>
        <v>0</v>
      </c>
      <c r="H113" s="12">
        <f t="shared" si="110"/>
        <v>0</v>
      </c>
      <c r="I113" s="12">
        <f t="shared" si="110"/>
        <v>0</v>
      </c>
    </row>
    <row r="114" spans="1:9" ht="15" hidden="1" customHeight="1" x14ac:dyDescent="0.15">
      <c r="A114" s="3"/>
      <c r="B114" s="24" t="s">
        <v>15</v>
      </c>
      <c r="C114" s="27" t="s">
        <v>383</v>
      </c>
      <c r="D114" s="31">
        <f t="shared" si="67"/>
        <v>265</v>
      </c>
      <c r="E114" s="14">
        <f t="shared" ref="E114:I114" si="111">IF($D114=0,0,E283/$D114*100)</f>
        <v>46.415094339622641</v>
      </c>
      <c r="F114" s="14">
        <f t="shared" si="111"/>
        <v>51.320754716981135</v>
      </c>
      <c r="G114" s="14">
        <f t="shared" si="111"/>
        <v>2.2641509433962264</v>
      </c>
      <c r="H114" s="14">
        <f t="shared" si="111"/>
        <v>0</v>
      </c>
      <c r="I114" s="14">
        <f t="shared" si="111"/>
        <v>0</v>
      </c>
    </row>
    <row r="115" spans="1:9" ht="15" hidden="1" customHeight="1" x14ac:dyDescent="0.15">
      <c r="A115" s="3"/>
      <c r="B115" s="24" t="s">
        <v>16</v>
      </c>
      <c r="C115" s="27" t="s">
        <v>384</v>
      </c>
      <c r="D115" s="31">
        <f t="shared" si="67"/>
        <v>115</v>
      </c>
      <c r="E115" s="14">
        <f t="shared" ref="E115:I115" si="112">IF($D115=0,0,E284/$D115*100)</f>
        <v>43.478260869565219</v>
      </c>
      <c r="F115" s="14">
        <f t="shared" si="112"/>
        <v>53.04347826086957</v>
      </c>
      <c r="G115" s="14">
        <f t="shared" si="112"/>
        <v>3.4782608695652173</v>
      </c>
      <c r="H115" s="14">
        <f t="shared" si="112"/>
        <v>0</v>
      </c>
      <c r="I115" s="14">
        <f t="shared" si="112"/>
        <v>0</v>
      </c>
    </row>
    <row r="116" spans="1:9" ht="15" hidden="1" customHeight="1" x14ac:dyDescent="0.15">
      <c r="A116" s="3"/>
      <c r="B116" s="24" t="s">
        <v>17</v>
      </c>
      <c r="C116" s="27" t="s">
        <v>385</v>
      </c>
      <c r="D116" s="31">
        <f t="shared" si="67"/>
        <v>148</v>
      </c>
      <c r="E116" s="14">
        <f t="shared" ref="E116:I116" si="113">IF($D116=0,0,E285/$D116*100)</f>
        <v>66.21621621621621</v>
      </c>
      <c r="F116" s="14">
        <f t="shared" si="113"/>
        <v>33.108108108108105</v>
      </c>
      <c r="G116" s="14">
        <f t="shared" si="113"/>
        <v>0.67567567567567566</v>
      </c>
      <c r="H116" s="14">
        <f t="shared" si="113"/>
        <v>0</v>
      </c>
      <c r="I116" s="14">
        <f t="shared" si="113"/>
        <v>0</v>
      </c>
    </row>
    <row r="117" spans="1:9" ht="15" hidden="1" customHeight="1" x14ac:dyDescent="0.15">
      <c r="A117" s="3"/>
      <c r="B117" s="24"/>
      <c r="C117" s="27" t="s">
        <v>386</v>
      </c>
      <c r="D117" s="31">
        <f t="shared" si="67"/>
        <v>244</v>
      </c>
      <c r="E117" s="14">
        <f t="shared" ref="E117:I117" si="114">IF($D117=0,0,E286/$D117*100)</f>
        <v>59.83606557377049</v>
      </c>
      <c r="F117" s="14">
        <f t="shared" si="114"/>
        <v>37.295081967213115</v>
      </c>
      <c r="G117" s="14">
        <f t="shared" si="114"/>
        <v>2.8688524590163933</v>
      </c>
      <c r="H117" s="14">
        <f t="shared" si="114"/>
        <v>0</v>
      </c>
      <c r="I117" s="14">
        <f t="shared" si="114"/>
        <v>0</v>
      </c>
    </row>
    <row r="118" spans="1:9" ht="15" hidden="1" customHeight="1" x14ac:dyDescent="0.15">
      <c r="A118" s="3"/>
      <c r="B118" s="3"/>
      <c r="C118" s="27" t="s">
        <v>387</v>
      </c>
      <c r="D118" s="31">
        <f t="shared" si="67"/>
        <v>425</v>
      </c>
      <c r="E118" s="14">
        <f t="shared" ref="E118:I118" si="115">IF($D118=0,0,E287/$D118*100)</f>
        <v>44</v>
      </c>
      <c r="F118" s="14">
        <f t="shared" si="115"/>
        <v>50.823529411764703</v>
      </c>
      <c r="G118" s="14">
        <f t="shared" si="115"/>
        <v>4.7058823529411766</v>
      </c>
      <c r="H118" s="14">
        <f t="shared" si="115"/>
        <v>0.23529411764705879</v>
      </c>
      <c r="I118" s="14">
        <f t="shared" si="115"/>
        <v>0.23529411764705879</v>
      </c>
    </row>
    <row r="119" spans="1:9" ht="15" hidden="1" customHeight="1" x14ac:dyDescent="0.15">
      <c r="A119" s="3"/>
      <c r="B119" s="3"/>
      <c r="C119" s="27" t="s">
        <v>388</v>
      </c>
      <c r="D119" s="31">
        <f t="shared" si="67"/>
        <v>30</v>
      </c>
      <c r="E119" s="14">
        <f t="shared" ref="E119:I119" si="116">IF($D119=0,0,E288/$D119*100)</f>
        <v>36.666666666666664</v>
      </c>
      <c r="F119" s="14">
        <f t="shared" si="116"/>
        <v>56.666666666666664</v>
      </c>
      <c r="G119" s="14">
        <f t="shared" si="116"/>
        <v>6.666666666666667</v>
      </c>
      <c r="H119" s="14">
        <f t="shared" si="116"/>
        <v>0</v>
      </c>
      <c r="I119" s="14">
        <f t="shared" si="116"/>
        <v>0</v>
      </c>
    </row>
    <row r="120" spans="1:9" ht="15" hidden="1" customHeight="1" x14ac:dyDescent="0.15">
      <c r="A120" s="3"/>
      <c r="B120" s="3"/>
      <c r="C120" s="27" t="s">
        <v>389</v>
      </c>
      <c r="D120" s="31">
        <f t="shared" si="67"/>
        <v>295</v>
      </c>
      <c r="E120" s="14">
        <f t="shared" ref="E120:I120" si="117">IF($D120=0,0,E289/$D120*100)</f>
        <v>36.271186440677965</v>
      </c>
      <c r="F120" s="14">
        <f t="shared" si="117"/>
        <v>58.305084745762713</v>
      </c>
      <c r="G120" s="14">
        <f t="shared" si="117"/>
        <v>5.4237288135593218</v>
      </c>
      <c r="H120" s="14">
        <f t="shared" si="117"/>
        <v>0</v>
      </c>
      <c r="I120" s="14">
        <f t="shared" si="117"/>
        <v>0</v>
      </c>
    </row>
    <row r="121" spans="1:9" ht="15" hidden="1" customHeight="1" x14ac:dyDescent="0.15">
      <c r="A121" s="3"/>
      <c r="B121" s="3"/>
      <c r="C121" s="27" t="s">
        <v>390</v>
      </c>
      <c r="D121" s="31">
        <f t="shared" si="67"/>
        <v>25</v>
      </c>
      <c r="E121" s="14">
        <f t="shared" ref="E121:I121" si="118">IF($D121=0,0,E290/$D121*100)</f>
        <v>96</v>
      </c>
      <c r="F121" s="14">
        <f t="shared" si="118"/>
        <v>0</v>
      </c>
      <c r="G121" s="14">
        <f t="shared" si="118"/>
        <v>4</v>
      </c>
      <c r="H121" s="14">
        <f t="shared" si="118"/>
        <v>0</v>
      </c>
      <c r="I121" s="14">
        <f t="shared" si="118"/>
        <v>0</v>
      </c>
    </row>
    <row r="122" spans="1:9" ht="15" hidden="1" customHeight="1" x14ac:dyDescent="0.15">
      <c r="A122" s="3"/>
      <c r="B122" s="3"/>
      <c r="C122" s="27" t="s">
        <v>391</v>
      </c>
      <c r="D122" s="31">
        <f t="shared" si="67"/>
        <v>0</v>
      </c>
      <c r="E122" s="14">
        <f t="shared" ref="E122:I122" si="119">IF($D122=0,0,E291/$D122*100)</f>
        <v>0</v>
      </c>
      <c r="F122" s="14">
        <f t="shared" si="119"/>
        <v>0</v>
      </c>
      <c r="G122" s="14">
        <f t="shared" si="119"/>
        <v>0</v>
      </c>
      <c r="H122" s="14">
        <f t="shared" si="119"/>
        <v>0</v>
      </c>
      <c r="I122" s="14">
        <f t="shared" si="119"/>
        <v>0</v>
      </c>
    </row>
    <row r="123" spans="1:9" ht="15" hidden="1" customHeight="1" x14ac:dyDescent="0.15">
      <c r="A123" s="3"/>
      <c r="B123" s="3"/>
      <c r="C123" s="27" t="s">
        <v>392</v>
      </c>
      <c r="D123" s="31">
        <f t="shared" si="67"/>
        <v>56</v>
      </c>
      <c r="E123" s="14">
        <f t="shared" ref="E123:I123" si="120">IF($D123=0,0,E292/$D123*100)</f>
        <v>32.142857142857146</v>
      </c>
      <c r="F123" s="14">
        <f t="shared" si="120"/>
        <v>46.428571428571431</v>
      </c>
      <c r="G123" s="14">
        <f t="shared" si="120"/>
        <v>21.428571428571427</v>
      </c>
      <c r="H123" s="14">
        <f t="shared" si="120"/>
        <v>0</v>
      </c>
      <c r="I123" s="14">
        <f t="shared" si="120"/>
        <v>0</v>
      </c>
    </row>
    <row r="124" spans="1:9" ht="15" hidden="1" customHeight="1" x14ac:dyDescent="0.15">
      <c r="A124" s="3"/>
      <c r="B124" s="3"/>
      <c r="C124" s="27" t="s">
        <v>9</v>
      </c>
      <c r="D124" s="31">
        <f t="shared" si="67"/>
        <v>379</v>
      </c>
      <c r="E124" s="14">
        <f t="shared" ref="E124:I124" si="121">IF($D124=0,0,E293/$D124*100)</f>
        <v>47.757255936675463</v>
      </c>
      <c r="F124" s="14">
        <f t="shared" si="121"/>
        <v>45.382585751978894</v>
      </c>
      <c r="G124" s="14">
        <f t="shared" si="121"/>
        <v>5.5408970976253293</v>
      </c>
      <c r="H124" s="14">
        <f t="shared" si="121"/>
        <v>1.3192612137203166</v>
      </c>
      <c r="I124" s="14">
        <f t="shared" si="121"/>
        <v>0</v>
      </c>
    </row>
    <row r="125" spans="1:9" ht="15" hidden="1" customHeight="1" x14ac:dyDescent="0.15">
      <c r="A125" s="3"/>
      <c r="B125" s="4"/>
      <c r="C125" s="28" t="s">
        <v>24</v>
      </c>
      <c r="D125" s="32">
        <f t="shared" si="67"/>
        <v>25</v>
      </c>
      <c r="E125" s="12">
        <f t="shared" ref="E125:I125" si="122">IF($D125=0,0,E294/$D125*100)</f>
        <v>68</v>
      </c>
      <c r="F125" s="12">
        <f t="shared" si="122"/>
        <v>32</v>
      </c>
      <c r="G125" s="12">
        <f t="shared" si="122"/>
        <v>0</v>
      </c>
      <c r="H125" s="12">
        <f t="shared" si="122"/>
        <v>0</v>
      </c>
      <c r="I125" s="12">
        <f t="shared" si="122"/>
        <v>0</v>
      </c>
    </row>
    <row r="126" spans="1:9" ht="15" hidden="1" customHeight="1" x14ac:dyDescent="0.15">
      <c r="A126" s="3"/>
      <c r="B126" s="230" t="s">
        <v>18</v>
      </c>
      <c r="C126" s="27" t="s">
        <v>383</v>
      </c>
      <c r="D126" s="31">
        <f t="shared" si="67"/>
        <v>146</v>
      </c>
      <c r="E126" s="14">
        <f t="shared" ref="E126:I126" si="123">IF($D126=0,0,E295/$D126*100)</f>
        <v>44.520547945205479</v>
      </c>
      <c r="F126" s="14">
        <f t="shared" si="123"/>
        <v>52.054794520547944</v>
      </c>
      <c r="G126" s="14">
        <f t="shared" si="123"/>
        <v>3.4246575342465753</v>
      </c>
      <c r="H126" s="14">
        <f t="shared" si="123"/>
        <v>0</v>
      </c>
      <c r="I126" s="14">
        <f t="shared" si="123"/>
        <v>0</v>
      </c>
    </row>
    <row r="127" spans="1:9" ht="15" hidden="1" customHeight="1" x14ac:dyDescent="0.15">
      <c r="A127" s="3"/>
      <c r="B127" s="231"/>
      <c r="C127" s="27" t="s">
        <v>384</v>
      </c>
      <c r="D127" s="31">
        <f t="shared" si="67"/>
        <v>83</v>
      </c>
      <c r="E127" s="14">
        <f t="shared" ref="E127:I127" si="124">IF($D127=0,0,E296/$D127*100)</f>
        <v>33.734939759036145</v>
      </c>
      <c r="F127" s="14">
        <f t="shared" si="124"/>
        <v>60.24096385542169</v>
      </c>
      <c r="G127" s="14">
        <f t="shared" si="124"/>
        <v>6.024096385542169</v>
      </c>
      <c r="H127" s="14">
        <f t="shared" si="124"/>
        <v>0</v>
      </c>
      <c r="I127" s="14">
        <f t="shared" si="124"/>
        <v>0</v>
      </c>
    </row>
    <row r="128" spans="1:9" ht="15" hidden="1" customHeight="1" x14ac:dyDescent="0.15">
      <c r="A128" s="3"/>
      <c r="B128" s="231"/>
      <c r="C128" s="27" t="s">
        <v>385</v>
      </c>
      <c r="D128" s="31">
        <f t="shared" si="67"/>
        <v>119</v>
      </c>
      <c r="E128" s="14">
        <f t="shared" ref="E128:I128" si="125">IF($D128=0,0,E297/$D128*100)</f>
        <v>64.705882352941174</v>
      </c>
      <c r="F128" s="14">
        <f t="shared" si="125"/>
        <v>32.773109243697476</v>
      </c>
      <c r="G128" s="14">
        <f t="shared" si="125"/>
        <v>2.5210084033613445</v>
      </c>
      <c r="H128" s="14">
        <f t="shared" si="125"/>
        <v>0</v>
      </c>
      <c r="I128" s="14">
        <f t="shared" si="125"/>
        <v>0</v>
      </c>
    </row>
    <row r="129" spans="1:9" ht="15" hidden="1" customHeight="1" x14ac:dyDescent="0.15">
      <c r="A129" s="3"/>
      <c r="B129" s="231"/>
      <c r="C129" s="27" t="s">
        <v>386</v>
      </c>
      <c r="D129" s="31">
        <f t="shared" si="67"/>
        <v>196</v>
      </c>
      <c r="E129" s="14">
        <f t="shared" ref="E129:I129" si="126">IF($D129=0,0,E298/$D129*100)</f>
        <v>57.653061224489797</v>
      </c>
      <c r="F129" s="14">
        <f t="shared" si="126"/>
        <v>38.265306122448976</v>
      </c>
      <c r="G129" s="14">
        <f t="shared" si="126"/>
        <v>2.5510204081632653</v>
      </c>
      <c r="H129" s="14">
        <f t="shared" si="126"/>
        <v>1.5306122448979591</v>
      </c>
      <c r="I129" s="14">
        <f t="shared" si="126"/>
        <v>0</v>
      </c>
    </row>
    <row r="130" spans="1:9" ht="15" hidden="1" customHeight="1" x14ac:dyDescent="0.15">
      <c r="A130" s="3"/>
      <c r="B130" s="231"/>
      <c r="C130" s="27" t="s">
        <v>387</v>
      </c>
      <c r="D130" s="31">
        <f t="shared" si="67"/>
        <v>365</v>
      </c>
      <c r="E130" s="14">
        <f t="shared" ref="E130:I130" si="127">IF($D130=0,0,E299/$D130*100)</f>
        <v>43.287671232876711</v>
      </c>
      <c r="F130" s="14">
        <f t="shared" si="127"/>
        <v>49.863013698630141</v>
      </c>
      <c r="G130" s="14">
        <f t="shared" si="127"/>
        <v>6.3013698630136989</v>
      </c>
      <c r="H130" s="14">
        <f t="shared" si="127"/>
        <v>0.54794520547945202</v>
      </c>
      <c r="I130" s="14">
        <f t="shared" si="127"/>
        <v>0</v>
      </c>
    </row>
    <row r="131" spans="1:9" ht="15" hidden="1" customHeight="1" x14ac:dyDescent="0.15">
      <c r="A131" s="3"/>
      <c r="B131" s="3"/>
      <c r="C131" s="27" t="s">
        <v>388</v>
      </c>
      <c r="D131" s="31">
        <f t="shared" si="67"/>
        <v>52</v>
      </c>
      <c r="E131" s="14">
        <f t="shared" ref="E131:I131" si="128">IF($D131=0,0,E300/$D131*100)</f>
        <v>36.538461538461533</v>
      </c>
      <c r="F131" s="14">
        <f t="shared" si="128"/>
        <v>61.53846153846154</v>
      </c>
      <c r="G131" s="14">
        <f t="shared" si="128"/>
        <v>1.9230769230769231</v>
      </c>
      <c r="H131" s="14">
        <f t="shared" si="128"/>
        <v>0</v>
      </c>
      <c r="I131" s="14">
        <f t="shared" si="128"/>
        <v>0</v>
      </c>
    </row>
    <row r="132" spans="1:9" ht="15" hidden="1" customHeight="1" x14ac:dyDescent="0.15">
      <c r="A132" s="3"/>
      <c r="B132" s="3"/>
      <c r="C132" s="27" t="s">
        <v>389</v>
      </c>
      <c r="D132" s="31">
        <f t="shared" si="67"/>
        <v>358</v>
      </c>
      <c r="E132" s="14">
        <f t="shared" ref="E132:I132" si="129">IF($D132=0,0,E301/$D132*100)</f>
        <v>36.033519553072622</v>
      </c>
      <c r="F132" s="14">
        <f t="shared" si="129"/>
        <v>57.541899441340782</v>
      </c>
      <c r="G132" s="14">
        <f t="shared" si="129"/>
        <v>6.1452513966480442</v>
      </c>
      <c r="H132" s="14">
        <f t="shared" si="129"/>
        <v>0.27932960893854747</v>
      </c>
      <c r="I132" s="14">
        <f t="shared" si="129"/>
        <v>0</v>
      </c>
    </row>
    <row r="133" spans="1:9" ht="15" hidden="1" customHeight="1" x14ac:dyDescent="0.15">
      <c r="A133" s="3"/>
      <c r="B133" s="3"/>
      <c r="C133" s="27" t="s">
        <v>390</v>
      </c>
      <c r="D133" s="31">
        <f t="shared" si="67"/>
        <v>23</v>
      </c>
      <c r="E133" s="14">
        <f t="shared" ref="E133:I133" si="130">IF($D133=0,0,E302/$D133*100)</f>
        <v>82.608695652173907</v>
      </c>
      <c r="F133" s="14">
        <f t="shared" si="130"/>
        <v>13.043478260869565</v>
      </c>
      <c r="G133" s="14">
        <f t="shared" si="130"/>
        <v>0</v>
      </c>
      <c r="H133" s="14">
        <f t="shared" si="130"/>
        <v>4.3478260869565215</v>
      </c>
      <c r="I133" s="14">
        <f t="shared" si="130"/>
        <v>0</v>
      </c>
    </row>
    <row r="134" spans="1:9" ht="15" hidden="1" customHeight="1" x14ac:dyDescent="0.15">
      <c r="A134" s="3"/>
      <c r="B134" s="3"/>
      <c r="C134" s="27" t="s">
        <v>391</v>
      </c>
      <c r="D134" s="31">
        <f t="shared" si="67"/>
        <v>2</v>
      </c>
      <c r="E134" s="14">
        <f t="shared" ref="E134:I134" si="131">IF($D134=0,0,E303/$D134*100)</f>
        <v>100</v>
      </c>
      <c r="F134" s="14">
        <f t="shared" si="131"/>
        <v>0</v>
      </c>
      <c r="G134" s="14">
        <f t="shared" si="131"/>
        <v>0</v>
      </c>
      <c r="H134" s="14">
        <f t="shared" si="131"/>
        <v>0</v>
      </c>
      <c r="I134" s="14">
        <f t="shared" si="131"/>
        <v>0</v>
      </c>
    </row>
    <row r="135" spans="1:9" ht="15" hidden="1" customHeight="1" x14ac:dyDescent="0.15">
      <c r="A135" s="3"/>
      <c r="B135" s="3"/>
      <c r="C135" s="27" t="s">
        <v>392</v>
      </c>
      <c r="D135" s="31">
        <f t="shared" ref="D135:D169" si="132">D304</f>
        <v>78</v>
      </c>
      <c r="E135" s="14">
        <f t="shared" ref="E135:I135" si="133">IF($D135=0,0,E304/$D135*100)</f>
        <v>41.025641025641022</v>
      </c>
      <c r="F135" s="14">
        <f t="shared" si="133"/>
        <v>51.282051282051277</v>
      </c>
      <c r="G135" s="14">
        <f t="shared" si="133"/>
        <v>7.6923076923076925</v>
      </c>
      <c r="H135" s="14">
        <f t="shared" si="133"/>
        <v>0</v>
      </c>
      <c r="I135" s="14">
        <f t="shared" si="133"/>
        <v>0</v>
      </c>
    </row>
    <row r="136" spans="1:9" ht="15" hidden="1" customHeight="1" x14ac:dyDescent="0.15">
      <c r="A136" s="3"/>
      <c r="B136" s="3"/>
      <c r="C136" s="27" t="s">
        <v>9</v>
      </c>
      <c r="D136" s="31">
        <f t="shared" si="132"/>
        <v>377</v>
      </c>
      <c r="E136" s="14">
        <f t="shared" ref="E136:I136" si="134">IF($D136=0,0,E305/$D136*100)</f>
        <v>40.58355437665783</v>
      </c>
      <c r="F136" s="14">
        <f t="shared" si="134"/>
        <v>47.214854111405835</v>
      </c>
      <c r="G136" s="14">
        <f t="shared" si="134"/>
        <v>10.610079575596817</v>
      </c>
      <c r="H136" s="14">
        <f t="shared" si="134"/>
        <v>1.5915119363395225</v>
      </c>
      <c r="I136" s="14">
        <f t="shared" si="134"/>
        <v>0</v>
      </c>
    </row>
    <row r="137" spans="1:9" ht="15" hidden="1" customHeight="1" x14ac:dyDescent="0.15">
      <c r="A137" s="6"/>
      <c r="B137" s="4"/>
      <c r="C137" s="28" t="s">
        <v>24</v>
      </c>
      <c r="D137" s="32">
        <f t="shared" si="132"/>
        <v>18</v>
      </c>
      <c r="E137" s="12">
        <f t="shared" ref="E137:I137" si="135">IF($D137=0,0,E306/$D137*100)</f>
        <v>22.222222222222221</v>
      </c>
      <c r="F137" s="12">
        <f t="shared" si="135"/>
        <v>61.111111111111114</v>
      </c>
      <c r="G137" s="12">
        <f t="shared" si="135"/>
        <v>0</v>
      </c>
      <c r="H137" s="12">
        <f t="shared" si="135"/>
        <v>0</v>
      </c>
      <c r="I137" s="12">
        <f t="shared" si="135"/>
        <v>16.666666666666664</v>
      </c>
    </row>
    <row r="138" spans="1:9" ht="15" hidden="1" customHeight="1" x14ac:dyDescent="0.15">
      <c r="A138" s="3" t="s">
        <v>417</v>
      </c>
      <c r="B138" s="23" t="s">
        <v>10</v>
      </c>
      <c r="C138" s="27" t="s">
        <v>419</v>
      </c>
      <c r="D138" s="31">
        <f t="shared" si="132"/>
        <v>2188</v>
      </c>
      <c r="E138" s="14">
        <f t="shared" ref="E138:I138" si="136">IF($D138=0,0,E307/$D138*100)</f>
        <v>46.800731261425959</v>
      </c>
      <c r="F138" s="14">
        <f t="shared" si="136"/>
        <v>48.583180987202923</v>
      </c>
      <c r="G138" s="14">
        <f t="shared" si="136"/>
        <v>4.1590493601462528</v>
      </c>
      <c r="H138" s="14">
        <f t="shared" si="136"/>
        <v>0.3656307129798903</v>
      </c>
      <c r="I138" s="14">
        <f t="shared" si="136"/>
        <v>9.1407678244972576E-2</v>
      </c>
    </row>
    <row r="139" spans="1:9" ht="15" hidden="1" customHeight="1" x14ac:dyDescent="0.15">
      <c r="A139" s="247" t="s">
        <v>418</v>
      </c>
      <c r="B139" s="24" t="s">
        <v>11</v>
      </c>
      <c r="C139" s="27" t="s">
        <v>420</v>
      </c>
      <c r="D139" s="31">
        <f t="shared" si="132"/>
        <v>651</v>
      </c>
      <c r="E139" s="14">
        <f t="shared" ref="E139:I139" si="137">IF($D139=0,0,E308/$D139*100)</f>
        <v>47.926267281105986</v>
      </c>
      <c r="F139" s="14">
        <f t="shared" si="137"/>
        <v>47.619047619047613</v>
      </c>
      <c r="G139" s="14">
        <f t="shared" si="137"/>
        <v>3.9938556067588324</v>
      </c>
      <c r="H139" s="14">
        <f t="shared" si="137"/>
        <v>0.30721966205837176</v>
      </c>
      <c r="I139" s="14">
        <f t="shared" si="137"/>
        <v>0.15360983102918588</v>
      </c>
    </row>
    <row r="140" spans="1:9" ht="15" hidden="1" customHeight="1" x14ac:dyDescent="0.15">
      <c r="A140" s="247"/>
      <c r="B140" s="24"/>
      <c r="C140" s="27" t="s">
        <v>421</v>
      </c>
      <c r="D140" s="31">
        <f t="shared" si="132"/>
        <v>74</v>
      </c>
      <c r="E140" s="14">
        <f t="shared" ref="E140:I140" si="138">IF($D140=0,0,E309/$D140*100)</f>
        <v>37.837837837837839</v>
      </c>
      <c r="F140" s="14">
        <f t="shared" si="138"/>
        <v>56.756756756756758</v>
      </c>
      <c r="G140" s="14">
        <f t="shared" si="138"/>
        <v>2.7027027027027026</v>
      </c>
      <c r="H140" s="14">
        <f t="shared" si="138"/>
        <v>2.7027027027027026</v>
      </c>
      <c r="I140" s="14">
        <f t="shared" si="138"/>
        <v>0</v>
      </c>
    </row>
    <row r="141" spans="1:9" ht="15" hidden="1" customHeight="1" x14ac:dyDescent="0.15">
      <c r="A141" s="247"/>
      <c r="B141" s="3"/>
      <c r="C141" s="27" t="s">
        <v>422</v>
      </c>
      <c r="D141" s="31">
        <f t="shared" si="132"/>
        <v>988</v>
      </c>
      <c r="E141" s="14">
        <f t="shared" ref="E141:I141" si="139">IF($D141=0,0,E310/$D141*100)</f>
        <v>54.149797570850197</v>
      </c>
      <c r="F141" s="14">
        <f t="shared" si="139"/>
        <v>41.194331983805668</v>
      </c>
      <c r="G141" s="14">
        <f t="shared" si="139"/>
        <v>4.1497975708502031</v>
      </c>
      <c r="H141" s="14">
        <f t="shared" si="139"/>
        <v>0.50607287449392713</v>
      </c>
      <c r="I141" s="14">
        <f t="shared" si="139"/>
        <v>0</v>
      </c>
    </row>
    <row r="142" spans="1:9" ht="15" hidden="1" customHeight="1" x14ac:dyDescent="0.15">
      <c r="A142" s="3"/>
      <c r="B142" s="3"/>
      <c r="C142" s="27" t="s">
        <v>423</v>
      </c>
      <c r="D142" s="31">
        <f t="shared" si="132"/>
        <v>1001</v>
      </c>
      <c r="E142" s="14">
        <f t="shared" ref="E142:I142" si="140">IF($D142=0,0,E311/$D142*100)</f>
        <v>53.846153846153847</v>
      </c>
      <c r="F142" s="14">
        <f t="shared" si="140"/>
        <v>40.959040959040962</v>
      </c>
      <c r="G142" s="14">
        <f t="shared" si="140"/>
        <v>4.9950049950049955</v>
      </c>
      <c r="H142" s="14">
        <f t="shared" si="140"/>
        <v>0.19980019980019981</v>
      </c>
      <c r="I142" s="14">
        <f t="shared" si="140"/>
        <v>0</v>
      </c>
    </row>
    <row r="143" spans="1:9" ht="15" hidden="1" customHeight="1" x14ac:dyDescent="0.15">
      <c r="A143" s="3"/>
      <c r="B143" s="3"/>
      <c r="C143" s="27" t="s">
        <v>424</v>
      </c>
      <c r="D143" s="31">
        <f t="shared" si="132"/>
        <v>390</v>
      </c>
      <c r="E143" s="14">
        <f t="shared" ref="E143:I143" si="141">IF($D143=0,0,E312/$D143*100)</f>
        <v>37.435897435897438</v>
      </c>
      <c r="F143" s="14">
        <f t="shared" si="141"/>
        <v>52.820512820512825</v>
      </c>
      <c r="G143" s="14">
        <f t="shared" si="141"/>
        <v>9.2307692307692317</v>
      </c>
      <c r="H143" s="14">
        <f t="shared" si="141"/>
        <v>0.51282051282051277</v>
      </c>
      <c r="I143" s="14">
        <f t="shared" si="141"/>
        <v>0</v>
      </c>
    </row>
    <row r="144" spans="1:9" ht="15" hidden="1" customHeight="1" x14ac:dyDescent="0.15">
      <c r="A144" s="3"/>
      <c r="B144" s="3"/>
      <c r="C144" s="27" t="s">
        <v>9</v>
      </c>
      <c r="D144" s="31">
        <f t="shared" si="132"/>
        <v>290</v>
      </c>
      <c r="E144" s="14">
        <f t="shared" ref="E144:I144" si="142">IF($D144=0,0,E313/$D144*100)</f>
        <v>42.068965517241381</v>
      </c>
      <c r="F144" s="14">
        <f t="shared" si="142"/>
        <v>47.931034482758619</v>
      </c>
      <c r="G144" s="14">
        <f t="shared" si="142"/>
        <v>8.6206896551724146</v>
      </c>
      <c r="H144" s="14">
        <f t="shared" si="142"/>
        <v>1.3793103448275863</v>
      </c>
      <c r="I144" s="14">
        <f t="shared" si="142"/>
        <v>0</v>
      </c>
    </row>
    <row r="145" spans="1:9" ht="15" hidden="1" customHeight="1" x14ac:dyDescent="0.15">
      <c r="A145" s="3"/>
      <c r="B145" s="4"/>
      <c r="C145" s="28" t="s">
        <v>24</v>
      </c>
      <c r="D145" s="32">
        <f t="shared" si="132"/>
        <v>356</v>
      </c>
      <c r="E145" s="12">
        <f t="shared" ref="E145:I145" si="143">IF($D145=0,0,E314/$D145*100)</f>
        <v>49.157303370786515</v>
      </c>
      <c r="F145" s="12">
        <f t="shared" si="143"/>
        <v>45.786516853932582</v>
      </c>
      <c r="G145" s="12">
        <f t="shared" si="143"/>
        <v>4.213483146067416</v>
      </c>
      <c r="H145" s="12">
        <f t="shared" si="143"/>
        <v>0</v>
      </c>
      <c r="I145" s="12">
        <f t="shared" si="143"/>
        <v>0.84269662921348309</v>
      </c>
    </row>
    <row r="146" spans="1:9" ht="15" customHeight="1" x14ac:dyDescent="0.15">
      <c r="A146" s="3" t="s">
        <v>417</v>
      </c>
      <c r="B146" s="24" t="s">
        <v>12</v>
      </c>
      <c r="C146" s="27" t="s">
        <v>419</v>
      </c>
      <c r="D146" s="31">
        <f t="shared" si="132"/>
        <v>845</v>
      </c>
      <c r="E146" s="14">
        <f t="shared" ref="E146:I146" si="144">IF($D146=0,0,E315/$D146*100)</f>
        <v>50.059171597633132</v>
      </c>
      <c r="F146" s="14">
        <f t="shared" si="144"/>
        <v>45.443786982248518</v>
      </c>
      <c r="G146" s="14">
        <f t="shared" si="144"/>
        <v>3.9053254437869818</v>
      </c>
      <c r="H146" s="14">
        <f t="shared" si="144"/>
        <v>0.35502958579881655</v>
      </c>
      <c r="I146" s="14">
        <f t="shared" si="144"/>
        <v>0.23668639053254439</v>
      </c>
    </row>
    <row r="147" spans="1:9" ht="15" customHeight="1" x14ac:dyDescent="0.15">
      <c r="A147" s="247" t="s">
        <v>418</v>
      </c>
      <c r="B147" s="24" t="s">
        <v>13</v>
      </c>
      <c r="C147" s="27" t="s">
        <v>420</v>
      </c>
      <c r="D147" s="31">
        <f t="shared" si="132"/>
        <v>292</v>
      </c>
      <c r="E147" s="14">
        <f t="shared" ref="E147:I147" si="145">IF($D147=0,0,E316/$D147*100)</f>
        <v>55.479452054794521</v>
      </c>
      <c r="F147" s="14">
        <f t="shared" si="145"/>
        <v>40.753424657534246</v>
      </c>
      <c r="G147" s="14">
        <f t="shared" si="145"/>
        <v>3.4246575342465753</v>
      </c>
      <c r="H147" s="14">
        <f t="shared" si="145"/>
        <v>0.34246575342465752</v>
      </c>
      <c r="I147" s="14">
        <f t="shared" si="145"/>
        <v>0</v>
      </c>
    </row>
    <row r="148" spans="1:9" ht="15" customHeight="1" x14ac:dyDescent="0.15">
      <c r="A148" s="247"/>
      <c r="B148" s="24" t="s">
        <v>14</v>
      </c>
      <c r="C148" s="27" t="s">
        <v>421</v>
      </c>
      <c r="D148" s="31">
        <f t="shared" si="132"/>
        <v>27</v>
      </c>
      <c r="E148" s="14">
        <f t="shared" ref="E148:I148" si="146">IF($D148=0,0,E317/$D148*100)</f>
        <v>40.74074074074074</v>
      </c>
      <c r="F148" s="14">
        <f t="shared" si="146"/>
        <v>59.259259259259252</v>
      </c>
      <c r="G148" s="14">
        <f t="shared" si="146"/>
        <v>0</v>
      </c>
      <c r="H148" s="14">
        <f t="shared" si="146"/>
        <v>0</v>
      </c>
      <c r="I148" s="14">
        <f t="shared" si="146"/>
        <v>0</v>
      </c>
    </row>
    <row r="149" spans="1:9" ht="15" customHeight="1" x14ac:dyDescent="0.15">
      <c r="A149" s="247"/>
      <c r="B149" s="3"/>
      <c r="C149" s="27" t="s">
        <v>422</v>
      </c>
      <c r="D149" s="31">
        <f t="shared" si="132"/>
        <v>372</v>
      </c>
      <c r="E149" s="14">
        <f t="shared" ref="E149:I149" si="147">IF($D149=0,0,E318/$D149*100)</f>
        <v>56.98924731182796</v>
      </c>
      <c r="F149" s="14">
        <f t="shared" si="147"/>
        <v>37.096774193548384</v>
      </c>
      <c r="G149" s="14">
        <f t="shared" si="147"/>
        <v>5.376344086021505</v>
      </c>
      <c r="H149" s="14">
        <f t="shared" si="147"/>
        <v>0.53763440860215062</v>
      </c>
      <c r="I149" s="14">
        <f t="shared" si="147"/>
        <v>0</v>
      </c>
    </row>
    <row r="150" spans="1:9" ht="15" customHeight="1" x14ac:dyDescent="0.15">
      <c r="A150" s="3"/>
      <c r="B150" s="3"/>
      <c r="C150" s="27" t="s">
        <v>423</v>
      </c>
      <c r="D150" s="31">
        <f t="shared" si="132"/>
        <v>200</v>
      </c>
      <c r="E150" s="14">
        <f t="shared" ref="E150:I150" si="148">IF($D150=0,0,E319/$D150*100)</f>
        <v>56.499999999999993</v>
      </c>
      <c r="F150" s="14">
        <f t="shared" si="148"/>
        <v>40.5</v>
      </c>
      <c r="G150" s="14">
        <f t="shared" si="148"/>
        <v>3</v>
      </c>
      <c r="H150" s="14">
        <f t="shared" si="148"/>
        <v>0</v>
      </c>
      <c r="I150" s="14">
        <f t="shared" si="148"/>
        <v>0</v>
      </c>
    </row>
    <row r="151" spans="1:9" ht="15" customHeight="1" x14ac:dyDescent="0.15">
      <c r="A151" s="3"/>
      <c r="B151" s="3"/>
      <c r="C151" s="27" t="s">
        <v>424</v>
      </c>
      <c r="D151" s="31">
        <f t="shared" si="132"/>
        <v>98</v>
      </c>
      <c r="E151" s="14">
        <f t="shared" ref="E151:I151" si="149">IF($D151=0,0,E320/$D151*100)</f>
        <v>46.938775510204081</v>
      </c>
      <c r="F151" s="14">
        <f t="shared" si="149"/>
        <v>43.877551020408163</v>
      </c>
      <c r="G151" s="14">
        <f t="shared" si="149"/>
        <v>9.183673469387756</v>
      </c>
      <c r="H151" s="14">
        <f t="shared" si="149"/>
        <v>0</v>
      </c>
      <c r="I151" s="14">
        <f t="shared" si="149"/>
        <v>0</v>
      </c>
    </row>
    <row r="152" spans="1:9" ht="15" customHeight="1" x14ac:dyDescent="0.15">
      <c r="A152" s="3"/>
      <c r="B152" s="3"/>
      <c r="C152" s="27" t="s">
        <v>9</v>
      </c>
      <c r="D152" s="31">
        <f t="shared" si="132"/>
        <v>39</v>
      </c>
      <c r="E152" s="14">
        <f t="shared" ref="E152:I152" si="150">IF($D152=0,0,E321/$D152*100)</f>
        <v>64.102564102564102</v>
      </c>
      <c r="F152" s="14">
        <f t="shared" si="150"/>
        <v>33.333333333333329</v>
      </c>
      <c r="G152" s="14">
        <f t="shared" si="150"/>
        <v>2.5641025641025639</v>
      </c>
      <c r="H152" s="14">
        <f t="shared" si="150"/>
        <v>0</v>
      </c>
      <c r="I152" s="14">
        <f t="shared" si="150"/>
        <v>0</v>
      </c>
    </row>
    <row r="153" spans="1:9" ht="15" customHeight="1" x14ac:dyDescent="0.15">
      <c r="A153" s="3"/>
      <c r="B153" s="4"/>
      <c r="C153" s="28" t="s">
        <v>24</v>
      </c>
      <c r="D153" s="32">
        <f t="shared" si="132"/>
        <v>53</v>
      </c>
      <c r="E153" s="12">
        <f t="shared" ref="E153:I153" si="151">IF($D153=0,0,E322/$D153*100)</f>
        <v>49.056603773584904</v>
      </c>
      <c r="F153" s="12">
        <f t="shared" si="151"/>
        <v>45.283018867924532</v>
      </c>
      <c r="G153" s="12">
        <f t="shared" si="151"/>
        <v>5.6603773584905666</v>
      </c>
      <c r="H153" s="12">
        <f t="shared" si="151"/>
        <v>0</v>
      </c>
      <c r="I153" s="12">
        <f t="shared" si="151"/>
        <v>0</v>
      </c>
    </row>
    <row r="154" spans="1:9" ht="15" customHeight="1" x14ac:dyDescent="0.15">
      <c r="A154" s="3"/>
      <c r="B154" s="24" t="s">
        <v>15</v>
      </c>
      <c r="C154" s="27" t="s">
        <v>419</v>
      </c>
      <c r="D154" s="31">
        <f t="shared" si="132"/>
        <v>694</v>
      </c>
      <c r="E154" s="14">
        <f t="shared" ref="E154:I154" si="152">IF($D154=0,0,E323/$D154*100)</f>
        <v>44.524495677233425</v>
      </c>
      <c r="F154" s="14">
        <f t="shared" si="152"/>
        <v>51.152737752161379</v>
      </c>
      <c r="G154" s="14">
        <f t="shared" si="152"/>
        <v>3.8904899135446689</v>
      </c>
      <c r="H154" s="14">
        <f t="shared" si="152"/>
        <v>0.43227665706051877</v>
      </c>
      <c r="I154" s="14">
        <f t="shared" si="152"/>
        <v>0</v>
      </c>
    </row>
    <row r="155" spans="1:9" ht="15" customHeight="1" x14ac:dyDescent="0.15">
      <c r="A155" s="3"/>
      <c r="B155" s="24" t="s">
        <v>16</v>
      </c>
      <c r="C155" s="27" t="s">
        <v>420</v>
      </c>
      <c r="D155" s="31">
        <f t="shared" si="132"/>
        <v>199</v>
      </c>
      <c r="E155" s="14">
        <f t="shared" ref="E155:I155" si="153">IF($D155=0,0,E324/$D155*100)</f>
        <v>42.713567839195981</v>
      </c>
      <c r="F155" s="14">
        <f t="shared" si="153"/>
        <v>53.266331658291456</v>
      </c>
      <c r="G155" s="14">
        <f t="shared" si="153"/>
        <v>3.5175879396984926</v>
      </c>
      <c r="H155" s="14">
        <f t="shared" si="153"/>
        <v>0</v>
      </c>
      <c r="I155" s="14">
        <f t="shared" si="153"/>
        <v>0.50251256281407031</v>
      </c>
    </row>
    <row r="156" spans="1:9" ht="15" customHeight="1" x14ac:dyDescent="0.15">
      <c r="A156" s="3"/>
      <c r="B156" s="24" t="s">
        <v>17</v>
      </c>
      <c r="C156" s="27" t="s">
        <v>421</v>
      </c>
      <c r="D156" s="31">
        <f t="shared" si="132"/>
        <v>22</v>
      </c>
      <c r="E156" s="14">
        <f t="shared" ref="E156:I156" si="154">IF($D156=0,0,E325/$D156*100)</f>
        <v>45.454545454545453</v>
      </c>
      <c r="F156" s="14">
        <f t="shared" si="154"/>
        <v>54.54545454545454</v>
      </c>
      <c r="G156" s="14">
        <f t="shared" si="154"/>
        <v>0</v>
      </c>
      <c r="H156" s="14">
        <f t="shared" si="154"/>
        <v>0</v>
      </c>
      <c r="I156" s="14">
        <f t="shared" si="154"/>
        <v>0</v>
      </c>
    </row>
    <row r="157" spans="1:9" ht="15" customHeight="1" x14ac:dyDescent="0.15">
      <c r="A157" s="3"/>
      <c r="B157" s="24"/>
      <c r="C157" s="27" t="s">
        <v>422</v>
      </c>
      <c r="D157" s="31">
        <f t="shared" si="132"/>
        <v>329</v>
      </c>
      <c r="E157" s="14">
        <f t="shared" ref="E157:I157" si="155">IF($D157=0,0,E326/$D157*100)</f>
        <v>54.711246200607903</v>
      </c>
      <c r="F157" s="14">
        <f t="shared" si="155"/>
        <v>41.945288753799389</v>
      </c>
      <c r="G157" s="14">
        <f t="shared" si="155"/>
        <v>3.0395136778115504</v>
      </c>
      <c r="H157" s="14">
        <f t="shared" si="155"/>
        <v>0.303951367781155</v>
      </c>
      <c r="I157" s="14">
        <f t="shared" si="155"/>
        <v>0</v>
      </c>
    </row>
    <row r="158" spans="1:9" ht="15" customHeight="1" x14ac:dyDescent="0.15">
      <c r="A158" s="3"/>
      <c r="B158" s="3"/>
      <c r="C158" s="27" t="s">
        <v>423</v>
      </c>
      <c r="D158" s="31">
        <f t="shared" si="132"/>
        <v>434</v>
      </c>
      <c r="E158" s="14">
        <f t="shared" ref="E158:I158" si="156">IF($D158=0,0,E327/$D158*100)</f>
        <v>52.995391705069125</v>
      </c>
      <c r="F158" s="14">
        <f t="shared" si="156"/>
        <v>40.322580645161288</v>
      </c>
      <c r="G158" s="14">
        <f t="shared" si="156"/>
        <v>6.4516129032258061</v>
      </c>
      <c r="H158" s="14">
        <f t="shared" si="156"/>
        <v>0.2304147465437788</v>
      </c>
      <c r="I158" s="14">
        <f t="shared" si="156"/>
        <v>0</v>
      </c>
    </row>
    <row r="159" spans="1:9" ht="15" customHeight="1" x14ac:dyDescent="0.15">
      <c r="A159" s="3"/>
      <c r="B159" s="3"/>
      <c r="C159" s="27" t="s">
        <v>424</v>
      </c>
      <c r="D159" s="31">
        <f t="shared" si="132"/>
        <v>93</v>
      </c>
      <c r="E159" s="14">
        <f t="shared" ref="E159:I159" si="157">IF($D159=0,0,E328/$D159*100)</f>
        <v>39.784946236559136</v>
      </c>
      <c r="F159" s="14">
        <f t="shared" si="157"/>
        <v>53.763440860215049</v>
      </c>
      <c r="G159" s="14">
        <f t="shared" si="157"/>
        <v>6.4516129032258061</v>
      </c>
      <c r="H159" s="14">
        <f t="shared" si="157"/>
        <v>0</v>
      </c>
      <c r="I159" s="14">
        <f t="shared" si="157"/>
        <v>0</v>
      </c>
    </row>
    <row r="160" spans="1:9" ht="15" customHeight="1" x14ac:dyDescent="0.15">
      <c r="A160" s="3"/>
      <c r="B160" s="3"/>
      <c r="C160" s="27" t="s">
        <v>9</v>
      </c>
      <c r="D160" s="31">
        <f t="shared" si="132"/>
        <v>90</v>
      </c>
      <c r="E160" s="14">
        <f t="shared" ref="E160:I160" si="158">IF($D160=0,0,E329/$D160*100)</f>
        <v>45.555555555555557</v>
      </c>
      <c r="F160" s="14">
        <f t="shared" si="158"/>
        <v>43.333333333333336</v>
      </c>
      <c r="G160" s="14">
        <f t="shared" si="158"/>
        <v>10</v>
      </c>
      <c r="H160" s="14">
        <f t="shared" si="158"/>
        <v>1.1111111111111112</v>
      </c>
      <c r="I160" s="14">
        <f t="shared" si="158"/>
        <v>0</v>
      </c>
    </row>
    <row r="161" spans="1:9" ht="15" customHeight="1" x14ac:dyDescent="0.15">
      <c r="A161" s="3"/>
      <c r="B161" s="4"/>
      <c r="C161" s="28" t="s">
        <v>24</v>
      </c>
      <c r="D161" s="32">
        <f t="shared" si="132"/>
        <v>146</v>
      </c>
      <c r="E161" s="12">
        <f t="shared" ref="E161:I161" si="159">IF($D161=0,0,E330/$D161*100)</f>
        <v>47.945205479452049</v>
      </c>
      <c r="F161" s="12">
        <f t="shared" si="159"/>
        <v>50</v>
      </c>
      <c r="G161" s="12">
        <f t="shared" si="159"/>
        <v>2.054794520547945</v>
      </c>
      <c r="H161" s="12">
        <f t="shared" si="159"/>
        <v>0</v>
      </c>
      <c r="I161" s="12">
        <f t="shared" si="159"/>
        <v>0</v>
      </c>
    </row>
    <row r="162" spans="1:9" ht="15" customHeight="1" x14ac:dyDescent="0.15">
      <c r="A162" s="3"/>
      <c r="B162" s="230" t="s">
        <v>18</v>
      </c>
      <c r="C162" s="27" t="s">
        <v>419</v>
      </c>
      <c r="D162" s="31">
        <f t="shared" si="132"/>
        <v>580</v>
      </c>
      <c r="E162" s="14">
        <f t="shared" ref="E162:I162" si="160">IF($D162=0,0,E331/$D162*100)</f>
        <v>43.103448275862064</v>
      </c>
      <c r="F162" s="14">
        <f t="shared" si="160"/>
        <v>51.206896551724135</v>
      </c>
      <c r="G162" s="14">
        <f t="shared" si="160"/>
        <v>5.3448275862068968</v>
      </c>
      <c r="H162" s="14">
        <f t="shared" si="160"/>
        <v>0.34482758620689657</v>
      </c>
      <c r="I162" s="14">
        <f t="shared" si="160"/>
        <v>0</v>
      </c>
    </row>
    <row r="163" spans="1:9" ht="15" customHeight="1" x14ac:dyDescent="0.15">
      <c r="A163" s="3"/>
      <c r="B163" s="231"/>
      <c r="C163" s="27" t="s">
        <v>420</v>
      </c>
      <c r="D163" s="31">
        <f t="shared" si="132"/>
        <v>139</v>
      </c>
      <c r="E163" s="14">
        <f t="shared" ref="E163:I163" si="161">IF($D163=0,0,E332/$D163*100)</f>
        <v>39.568345323741006</v>
      </c>
      <c r="F163" s="14">
        <f t="shared" si="161"/>
        <v>53.956834532374096</v>
      </c>
      <c r="G163" s="14">
        <f t="shared" si="161"/>
        <v>5.755395683453238</v>
      </c>
      <c r="H163" s="14">
        <f t="shared" si="161"/>
        <v>0.71942446043165476</v>
      </c>
      <c r="I163" s="14">
        <f t="shared" si="161"/>
        <v>0</v>
      </c>
    </row>
    <row r="164" spans="1:9" ht="15" customHeight="1" x14ac:dyDescent="0.15">
      <c r="A164" s="3"/>
      <c r="B164" s="231"/>
      <c r="C164" s="27" t="s">
        <v>421</v>
      </c>
      <c r="D164" s="31">
        <f t="shared" si="132"/>
        <v>24</v>
      </c>
      <c r="E164" s="14">
        <f t="shared" ref="E164:I164" si="162">IF($D164=0,0,E333/$D164*100)</f>
        <v>29.166666666666668</v>
      </c>
      <c r="F164" s="14">
        <f t="shared" si="162"/>
        <v>54.166666666666664</v>
      </c>
      <c r="G164" s="14">
        <f t="shared" si="162"/>
        <v>8.3333333333333321</v>
      </c>
      <c r="H164" s="14">
        <f t="shared" si="162"/>
        <v>8.3333333333333321</v>
      </c>
      <c r="I164" s="14">
        <f t="shared" si="162"/>
        <v>0</v>
      </c>
    </row>
    <row r="165" spans="1:9" ht="15" customHeight="1" x14ac:dyDescent="0.15">
      <c r="A165" s="3"/>
      <c r="B165" s="231"/>
      <c r="C165" s="27" t="s">
        <v>422</v>
      </c>
      <c r="D165" s="31">
        <f t="shared" si="132"/>
        <v>250</v>
      </c>
      <c r="E165" s="14">
        <f t="shared" ref="E165:I165" si="163">IF($D165=0,0,E334/$D165*100)</f>
        <v>48.8</v>
      </c>
      <c r="F165" s="14">
        <f t="shared" si="163"/>
        <v>46.800000000000004</v>
      </c>
      <c r="G165" s="14">
        <f t="shared" si="163"/>
        <v>3.5999999999999996</v>
      </c>
      <c r="H165" s="14">
        <f t="shared" si="163"/>
        <v>0.8</v>
      </c>
      <c r="I165" s="14">
        <f t="shared" si="163"/>
        <v>0</v>
      </c>
    </row>
    <row r="166" spans="1:9" ht="15" customHeight="1" x14ac:dyDescent="0.15">
      <c r="A166" s="3"/>
      <c r="B166" s="231"/>
      <c r="C166" s="27" t="s">
        <v>423</v>
      </c>
      <c r="D166" s="31">
        <f t="shared" si="132"/>
        <v>352</v>
      </c>
      <c r="E166" s="14">
        <f t="shared" ref="E166:I166" si="164">IF($D166=0,0,E335/$D166*100)</f>
        <v>53.409090909090907</v>
      </c>
      <c r="F166" s="14">
        <f t="shared" si="164"/>
        <v>42.045454545454547</v>
      </c>
      <c r="G166" s="14">
        <f t="shared" si="164"/>
        <v>4.2613636363636358</v>
      </c>
      <c r="H166" s="14">
        <f t="shared" si="164"/>
        <v>0.28409090909090912</v>
      </c>
      <c r="I166" s="14">
        <f t="shared" si="164"/>
        <v>0</v>
      </c>
    </row>
    <row r="167" spans="1:9" ht="15" customHeight="1" x14ac:dyDescent="0.15">
      <c r="A167" s="3"/>
      <c r="B167" s="3"/>
      <c r="C167" s="27" t="s">
        <v>424</v>
      </c>
      <c r="D167" s="31">
        <f t="shared" si="132"/>
        <v>187</v>
      </c>
      <c r="E167" s="14">
        <f t="shared" ref="E167:I167" si="165">IF($D167=0,0,E336/$D167*100)</f>
        <v>32.085561497326204</v>
      </c>
      <c r="F167" s="14">
        <f t="shared" si="165"/>
        <v>55.614973262032088</v>
      </c>
      <c r="G167" s="14">
        <f t="shared" si="165"/>
        <v>11.229946524064172</v>
      </c>
      <c r="H167" s="14">
        <f t="shared" si="165"/>
        <v>1.0695187165775399</v>
      </c>
      <c r="I167" s="14">
        <f t="shared" si="165"/>
        <v>0</v>
      </c>
    </row>
    <row r="168" spans="1:9" ht="15" customHeight="1" x14ac:dyDescent="0.15">
      <c r="A168" s="3"/>
      <c r="B168" s="3"/>
      <c r="C168" s="27" t="s">
        <v>9</v>
      </c>
      <c r="D168" s="31">
        <f t="shared" si="132"/>
        <v>154</v>
      </c>
      <c r="E168" s="14">
        <f t="shared" ref="E168:I168" si="166">IF($D168=0,0,E337/$D168*100)</f>
        <v>33.766233766233768</v>
      </c>
      <c r="F168" s="14">
        <f t="shared" si="166"/>
        <v>54.54545454545454</v>
      </c>
      <c r="G168" s="14">
        <f t="shared" si="166"/>
        <v>9.7402597402597415</v>
      </c>
      <c r="H168" s="14">
        <f t="shared" si="166"/>
        <v>1.948051948051948</v>
      </c>
      <c r="I168" s="14">
        <f t="shared" si="166"/>
        <v>0</v>
      </c>
    </row>
    <row r="169" spans="1:9" ht="15" customHeight="1" x14ac:dyDescent="0.15">
      <c r="A169" s="6"/>
      <c r="B169" s="4"/>
      <c r="C169" s="28" t="s">
        <v>24</v>
      </c>
      <c r="D169" s="32">
        <f t="shared" si="132"/>
        <v>131</v>
      </c>
      <c r="E169" s="12">
        <f t="shared" ref="E169:I169" si="167">IF($D169=0,0,E338/$D169*100)</f>
        <v>49.618320610687022</v>
      </c>
      <c r="F169" s="12">
        <f t="shared" si="167"/>
        <v>41.221374045801525</v>
      </c>
      <c r="G169" s="12">
        <f t="shared" si="167"/>
        <v>6.8702290076335881</v>
      </c>
      <c r="H169" s="12">
        <f t="shared" si="167"/>
        <v>0</v>
      </c>
      <c r="I169" s="12">
        <f t="shared" si="167"/>
        <v>2.2900763358778624</v>
      </c>
    </row>
    <row r="173" spans="1:9" ht="15" customHeight="1" x14ac:dyDescent="0.15">
      <c r="A173" s="7" t="s">
        <v>0</v>
      </c>
      <c r="B173" s="21"/>
      <c r="C173" s="8"/>
      <c r="D173" s="15">
        <v>5938</v>
      </c>
      <c r="E173" s="15">
        <v>2881</v>
      </c>
      <c r="F173" s="15">
        <v>2740</v>
      </c>
      <c r="G173" s="15">
        <v>286</v>
      </c>
      <c r="H173" s="15">
        <v>25</v>
      </c>
      <c r="I173" s="15">
        <v>6</v>
      </c>
    </row>
    <row r="174" spans="1:9" ht="15" customHeight="1" x14ac:dyDescent="0.15">
      <c r="A174" s="4"/>
      <c r="B174" s="22"/>
      <c r="C174" s="5"/>
      <c r="D174" s="15"/>
      <c r="E174" s="15"/>
      <c r="F174" s="15"/>
      <c r="G174" s="15"/>
      <c r="H174" s="15"/>
      <c r="I174" s="15"/>
    </row>
    <row r="175" spans="1:9" ht="15" customHeight="1" x14ac:dyDescent="0.15">
      <c r="A175" s="2" t="s">
        <v>351</v>
      </c>
      <c r="B175" s="23" t="s">
        <v>10</v>
      </c>
      <c r="C175" s="17" t="s">
        <v>218</v>
      </c>
      <c r="D175" s="15">
        <v>203</v>
      </c>
      <c r="E175" s="15">
        <v>96</v>
      </c>
      <c r="F175" s="15">
        <v>87</v>
      </c>
      <c r="G175" s="15">
        <v>13</v>
      </c>
      <c r="H175" s="15">
        <v>6</v>
      </c>
      <c r="I175" s="15">
        <v>1</v>
      </c>
    </row>
    <row r="176" spans="1:9" ht="15" customHeight="1" x14ac:dyDescent="0.15">
      <c r="A176" s="3" t="s">
        <v>217</v>
      </c>
      <c r="B176" s="24" t="s">
        <v>11</v>
      </c>
      <c r="C176" s="18" t="s">
        <v>75</v>
      </c>
      <c r="D176" s="15">
        <v>308</v>
      </c>
      <c r="E176" s="15">
        <v>157</v>
      </c>
      <c r="F176" s="15">
        <v>126</v>
      </c>
      <c r="G176" s="15">
        <v>23</v>
      </c>
      <c r="H176" s="15">
        <v>2</v>
      </c>
      <c r="I176" s="15">
        <v>0</v>
      </c>
    </row>
    <row r="177" spans="1:9" ht="15" customHeight="1" x14ac:dyDescent="0.15">
      <c r="A177" s="3"/>
      <c r="B177" s="24"/>
      <c r="C177" s="18" t="s">
        <v>76</v>
      </c>
      <c r="D177" s="15">
        <v>460</v>
      </c>
      <c r="E177" s="15">
        <v>201</v>
      </c>
      <c r="F177" s="15">
        <v>227</v>
      </c>
      <c r="G177" s="15">
        <v>30</v>
      </c>
      <c r="H177" s="15">
        <v>2</v>
      </c>
      <c r="I177" s="15">
        <v>0</v>
      </c>
    </row>
    <row r="178" spans="1:9" ht="15" customHeight="1" x14ac:dyDescent="0.15">
      <c r="A178" s="3"/>
      <c r="B178" s="24"/>
      <c r="C178" s="18" t="s">
        <v>77</v>
      </c>
      <c r="D178" s="15">
        <v>947</v>
      </c>
      <c r="E178" s="15">
        <v>447</v>
      </c>
      <c r="F178" s="15">
        <v>439</v>
      </c>
      <c r="G178" s="15">
        <v>55</v>
      </c>
      <c r="H178" s="15">
        <v>4</v>
      </c>
      <c r="I178" s="15">
        <v>2</v>
      </c>
    </row>
    <row r="179" spans="1:9" ht="15" customHeight="1" x14ac:dyDescent="0.15">
      <c r="A179" s="3"/>
      <c r="B179" s="24"/>
      <c r="C179" s="18" t="s">
        <v>78</v>
      </c>
      <c r="D179" s="15">
        <v>1056</v>
      </c>
      <c r="E179" s="15">
        <v>498</v>
      </c>
      <c r="F179" s="15">
        <v>503</v>
      </c>
      <c r="G179" s="15">
        <v>52</v>
      </c>
      <c r="H179" s="15">
        <v>2</v>
      </c>
      <c r="I179" s="15">
        <v>1</v>
      </c>
    </row>
    <row r="180" spans="1:9" ht="15" customHeight="1" x14ac:dyDescent="0.15">
      <c r="A180" s="3"/>
      <c r="B180" s="24"/>
      <c r="C180" s="18" t="s">
        <v>79</v>
      </c>
      <c r="D180" s="15">
        <v>1002</v>
      </c>
      <c r="E180" s="15">
        <v>490</v>
      </c>
      <c r="F180" s="15">
        <v>459</v>
      </c>
      <c r="G180" s="15">
        <v>50</v>
      </c>
      <c r="H180" s="15">
        <v>2</v>
      </c>
      <c r="I180" s="15">
        <v>1</v>
      </c>
    </row>
    <row r="181" spans="1:9" ht="15" customHeight="1" x14ac:dyDescent="0.15">
      <c r="A181" s="3"/>
      <c r="B181" s="24"/>
      <c r="C181" s="18" t="s">
        <v>80</v>
      </c>
      <c r="D181" s="15">
        <v>1085</v>
      </c>
      <c r="E181" s="15">
        <v>532</v>
      </c>
      <c r="F181" s="15">
        <v>508</v>
      </c>
      <c r="G181" s="15">
        <v>42</v>
      </c>
      <c r="H181" s="15">
        <v>3</v>
      </c>
      <c r="I181" s="15">
        <v>0</v>
      </c>
    </row>
    <row r="182" spans="1:9" ht="15" customHeight="1" x14ac:dyDescent="0.15">
      <c r="A182" s="3"/>
      <c r="B182" s="24"/>
      <c r="C182" s="18" t="s">
        <v>81</v>
      </c>
      <c r="D182" s="15">
        <v>816</v>
      </c>
      <c r="E182" s="15">
        <v>435</v>
      </c>
      <c r="F182" s="15">
        <v>358</v>
      </c>
      <c r="G182" s="15">
        <v>19</v>
      </c>
      <c r="H182" s="15">
        <v>4</v>
      </c>
      <c r="I182" s="15">
        <v>0</v>
      </c>
    </row>
    <row r="183" spans="1:9" ht="15" customHeight="1" x14ac:dyDescent="0.15">
      <c r="A183" s="3"/>
      <c r="B183" s="24"/>
      <c r="C183" s="18" t="s">
        <v>219</v>
      </c>
      <c r="D183" s="15">
        <v>27</v>
      </c>
      <c r="E183" s="15">
        <v>15</v>
      </c>
      <c r="F183" s="15">
        <v>10</v>
      </c>
      <c r="G183" s="15">
        <v>2</v>
      </c>
      <c r="H183" s="15">
        <v>0</v>
      </c>
      <c r="I183" s="15">
        <v>0</v>
      </c>
    </row>
    <row r="184" spans="1:9" ht="15" customHeight="1" x14ac:dyDescent="0.15">
      <c r="A184" s="3"/>
      <c r="B184" s="25"/>
      <c r="C184" s="19" t="s">
        <v>24</v>
      </c>
      <c r="D184" s="15">
        <v>34</v>
      </c>
      <c r="E184" s="15">
        <v>10</v>
      </c>
      <c r="F184" s="15">
        <v>23</v>
      </c>
      <c r="G184" s="15">
        <v>0</v>
      </c>
      <c r="H184" s="15">
        <v>0</v>
      </c>
      <c r="I184" s="15">
        <v>1</v>
      </c>
    </row>
    <row r="185" spans="1:9" ht="15" customHeight="1" x14ac:dyDescent="0.15">
      <c r="A185" s="3"/>
      <c r="B185" s="24" t="s">
        <v>12</v>
      </c>
      <c r="C185" s="17" t="s">
        <v>218</v>
      </c>
      <c r="D185" s="15">
        <v>51</v>
      </c>
      <c r="E185" s="15">
        <v>27</v>
      </c>
      <c r="F185" s="15">
        <v>20</v>
      </c>
      <c r="G185" s="15">
        <v>3</v>
      </c>
      <c r="H185" s="15">
        <v>1</v>
      </c>
      <c r="I185" s="15">
        <v>0</v>
      </c>
    </row>
    <row r="186" spans="1:9" ht="15" customHeight="1" x14ac:dyDescent="0.15">
      <c r="A186" s="3"/>
      <c r="B186" s="24" t="s">
        <v>13</v>
      </c>
      <c r="C186" s="18" t="s">
        <v>75</v>
      </c>
      <c r="D186" s="15">
        <v>116</v>
      </c>
      <c r="E186" s="15">
        <v>61</v>
      </c>
      <c r="F186" s="15">
        <v>46</v>
      </c>
      <c r="G186" s="15">
        <v>9</v>
      </c>
      <c r="H186" s="15">
        <v>0</v>
      </c>
      <c r="I186" s="15">
        <v>0</v>
      </c>
    </row>
    <row r="187" spans="1:9" ht="15" customHeight="1" x14ac:dyDescent="0.15">
      <c r="A187" s="3"/>
      <c r="B187" s="24" t="s">
        <v>14</v>
      </c>
      <c r="C187" s="18" t="s">
        <v>76</v>
      </c>
      <c r="D187" s="15">
        <v>139</v>
      </c>
      <c r="E187" s="15">
        <v>73</v>
      </c>
      <c r="F187" s="15">
        <v>59</v>
      </c>
      <c r="G187" s="15">
        <v>6</v>
      </c>
      <c r="H187" s="15">
        <v>1</v>
      </c>
      <c r="I187" s="15">
        <v>0</v>
      </c>
    </row>
    <row r="188" spans="1:9" ht="15" customHeight="1" x14ac:dyDescent="0.15">
      <c r="A188" s="3"/>
      <c r="B188" s="24"/>
      <c r="C188" s="18" t="s">
        <v>77</v>
      </c>
      <c r="D188" s="15">
        <v>327</v>
      </c>
      <c r="E188" s="15">
        <v>173</v>
      </c>
      <c r="F188" s="15">
        <v>134</v>
      </c>
      <c r="G188" s="15">
        <v>20</v>
      </c>
      <c r="H188" s="15">
        <v>0</v>
      </c>
      <c r="I188" s="15">
        <v>0</v>
      </c>
    </row>
    <row r="189" spans="1:9" ht="15" customHeight="1" x14ac:dyDescent="0.15">
      <c r="A189" s="3"/>
      <c r="B189" s="24"/>
      <c r="C189" s="18" t="s">
        <v>78</v>
      </c>
      <c r="D189" s="15">
        <v>323</v>
      </c>
      <c r="E189" s="15">
        <v>167</v>
      </c>
      <c r="F189" s="15">
        <v>143</v>
      </c>
      <c r="G189" s="15">
        <v>12</v>
      </c>
      <c r="H189" s="15">
        <v>0</v>
      </c>
      <c r="I189" s="15">
        <v>1</v>
      </c>
    </row>
    <row r="190" spans="1:9" ht="15" customHeight="1" x14ac:dyDescent="0.15">
      <c r="A190" s="3"/>
      <c r="B190" s="24"/>
      <c r="C190" s="18" t="s">
        <v>79</v>
      </c>
      <c r="D190" s="15">
        <v>298</v>
      </c>
      <c r="E190" s="15">
        <v>163</v>
      </c>
      <c r="F190" s="15">
        <v>122</v>
      </c>
      <c r="G190" s="15">
        <v>11</v>
      </c>
      <c r="H190" s="15">
        <v>1</v>
      </c>
      <c r="I190" s="15">
        <v>1</v>
      </c>
    </row>
    <row r="191" spans="1:9" ht="15" customHeight="1" x14ac:dyDescent="0.15">
      <c r="A191" s="3"/>
      <c r="B191" s="24"/>
      <c r="C191" s="18" t="s">
        <v>80</v>
      </c>
      <c r="D191" s="15">
        <v>395</v>
      </c>
      <c r="E191" s="15">
        <v>209</v>
      </c>
      <c r="F191" s="15">
        <v>172</v>
      </c>
      <c r="G191" s="15">
        <v>14</v>
      </c>
      <c r="H191" s="15">
        <v>0</v>
      </c>
      <c r="I191" s="15">
        <v>0</v>
      </c>
    </row>
    <row r="192" spans="1:9" ht="15" customHeight="1" x14ac:dyDescent="0.15">
      <c r="A192" s="3"/>
      <c r="B192" s="24"/>
      <c r="C192" s="18" t="s">
        <v>81</v>
      </c>
      <c r="D192" s="15">
        <v>262</v>
      </c>
      <c r="E192" s="15">
        <v>140</v>
      </c>
      <c r="F192" s="15">
        <v>113</v>
      </c>
      <c r="G192" s="15">
        <v>6</v>
      </c>
      <c r="H192" s="15">
        <v>3</v>
      </c>
      <c r="I192" s="15">
        <v>0</v>
      </c>
    </row>
    <row r="193" spans="1:9" ht="15" customHeight="1" x14ac:dyDescent="0.15">
      <c r="A193" s="3"/>
      <c r="B193" s="24"/>
      <c r="C193" s="18" t="s">
        <v>219</v>
      </c>
      <c r="D193" s="15">
        <v>10</v>
      </c>
      <c r="E193" s="15">
        <v>4</v>
      </c>
      <c r="F193" s="15">
        <v>5</v>
      </c>
      <c r="G193" s="15">
        <v>1</v>
      </c>
      <c r="H193" s="15">
        <v>0</v>
      </c>
      <c r="I193" s="15">
        <v>0</v>
      </c>
    </row>
    <row r="194" spans="1:9" ht="15" customHeight="1" x14ac:dyDescent="0.15">
      <c r="A194" s="3"/>
      <c r="B194" s="25"/>
      <c r="C194" s="19" t="s">
        <v>24</v>
      </c>
      <c r="D194" s="15">
        <v>5</v>
      </c>
      <c r="E194" s="15">
        <v>1</v>
      </c>
      <c r="F194" s="15">
        <v>4</v>
      </c>
      <c r="G194" s="15">
        <v>0</v>
      </c>
      <c r="H194" s="15">
        <v>0</v>
      </c>
      <c r="I194" s="15">
        <v>0</v>
      </c>
    </row>
    <row r="195" spans="1:9" ht="15" customHeight="1" x14ac:dyDescent="0.15">
      <c r="A195" s="3"/>
      <c r="B195" s="24" t="s">
        <v>15</v>
      </c>
      <c r="C195" s="17" t="s">
        <v>218</v>
      </c>
      <c r="D195" s="15">
        <v>59</v>
      </c>
      <c r="E195" s="15">
        <v>30</v>
      </c>
      <c r="F195" s="15">
        <v>24</v>
      </c>
      <c r="G195" s="15">
        <v>4</v>
      </c>
      <c r="H195" s="15">
        <v>0</v>
      </c>
      <c r="I195" s="15">
        <v>1</v>
      </c>
    </row>
    <row r="196" spans="1:9" ht="15" customHeight="1" x14ac:dyDescent="0.15">
      <c r="A196" s="3"/>
      <c r="B196" s="24" t="s">
        <v>16</v>
      </c>
      <c r="C196" s="18" t="s">
        <v>75</v>
      </c>
      <c r="D196" s="15">
        <v>64</v>
      </c>
      <c r="E196" s="15">
        <v>28</v>
      </c>
      <c r="F196" s="15">
        <v>32</v>
      </c>
      <c r="G196" s="15">
        <v>3</v>
      </c>
      <c r="H196" s="15">
        <v>1</v>
      </c>
      <c r="I196" s="15">
        <v>0</v>
      </c>
    </row>
    <row r="197" spans="1:9" ht="15" customHeight="1" x14ac:dyDescent="0.15">
      <c r="A197" s="3"/>
      <c r="B197" s="24" t="s">
        <v>17</v>
      </c>
      <c r="C197" s="18" t="s">
        <v>76</v>
      </c>
      <c r="D197" s="15">
        <v>140</v>
      </c>
      <c r="E197" s="15">
        <v>61</v>
      </c>
      <c r="F197" s="15">
        <v>69</v>
      </c>
      <c r="G197" s="15">
        <v>9</v>
      </c>
      <c r="H197" s="15">
        <v>1</v>
      </c>
      <c r="I197" s="15">
        <v>0</v>
      </c>
    </row>
    <row r="198" spans="1:9" ht="15" customHeight="1" x14ac:dyDescent="0.15">
      <c r="A198" s="3"/>
      <c r="B198" s="24"/>
      <c r="C198" s="18" t="s">
        <v>77</v>
      </c>
      <c r="D198" s="15">
        <v>270</v>
      </c>
      <c r="E198" s="15">
        <v>133</v>
      </c>
      <c r="F198" s="15">
        <v>123</v>
      </c>
      <c r="G198" s="15">
        <v>13</v>
      </c>
      <c r="H198" s="15">
        <v>1</v>
      </c>
      <c r="I198" s="15">
        <v>0</v>
      </c>
    </row>
    <row r="199" spans="1:9" ht="15" customHeight="1" x14ac:dyDescent="0.15">
      <c r="A199" s="3"/>
      <c r="B199" s="24"/>
      <c r="C199" s="18" t="s">
        <v>78</v>
      </c>
      <c r="D199" s="15">
        <v>356</v>
      </c>
      <c r="E199" s="15">
        <v>173</v>
      </c>
      <c r="F199" s="15">
        <v>168</v>
      </c>
      <c r="G199" s="15">
        <v>14</v>
      </c>
      <c r="H199" s="15">
        <v>1</v>
      </c>
      <c r="I199" s="15">
        <v>0</v>
      </c>
    </row>
    <row r="200" spans="1:9" ht="15" customHeight="1" x14ac:dyDescent="0.15">
      <c r="A200" s="3"/>
      <c r="B200" s="24"/>
      <c r="C200" s="18" t="s">
        <v>79</v>
      </c>
      <c r="D200" s="15">
        <v>371</v>
      </c>
      <c r="E200" s="15">
        <v>175</v>
      </c>
      <c r="F200" s="15">
        <v>171</v>
      </c>
      <c r="G200" s="15">
        <v>24</v>
      </c>
      <c r="H200" s="15">
        <v>1</v>
      </c>
      <c r="I200" s="15">
        <v>0</v>
      </c>
    </row>
    <row r="201" spans="1:9" ht="15" customHeight="1" x14ac:dyDescent="0.15">
      <c r="A201" s="3"/>
      <c r="B201" s="24"/>
      <c r="C201" s="18" t="s">
        <v>80</v>
      </c>
      <c r="D201" s="15">
        <v>392</v>
      </c>
      <c r="E201" s="15">
        <v>170</v>
      </c>
      <c r="F201" s="15">
        <v>205</v>
      </c>
      <c r="G201" s="15">
        <v>16</v>
      </c>
      <c r="H201" s="15">
        <v>1</v>
      </c>
      <c r="I201" s="15">
        <v>0</v>
      </c>
    </row>
    <row r="202" spans="1:9" ht="15" customHeight="1" x14ac:dyDescent="0.15">
      <c r="A202" s="3"/>
      <c r="B202" s="24"/>
      <c r="C202" s="18" t="s">
        <v>81</v>
      </c>
      <c r="D202" s="15">
        <v>331</v>
      </c>
      <c r="E202" s="15">
        <v>181</v>
      </c>
      <c r="F202" s="15">
        <v>143</v>
      </c>
      <c r="G202" s="15">
        <v>7</v>
      </c>
      <c r="H202" s="15">
        <v>0</v>
      </c>
      <c r="I202" s="15">
        <v>0</v>
      </c>
    </row>
    <row r="203" spans="1:9" ht="15" customHeight="1" x14ac:dyDescent="0.15">
      <c r="A203" s="3"/>
      <c r="B203" s="24"/>
      <c r="C203" s="18" t="s">
        <v>219</v>
      </c>
      <c r="D203" s="15">
        <v>7</v>
      </c>
      <c r="E203" s="15">
        <v>5</v>
      </c>
      <c r="F203" s="15">
        <v>2</v>
      </c>
      <c r="G203" s="15">
        <v>0</v>
      </c>
      <c r="H203" s="15">
        <v>0</v>
      </c>
      <c r="I203" s="15">
        <v>0</v>
      </c>
    </row>
    <row r="204" spans="1:9" ht="15" customHeight="1" x14ac:dyDescent="0.15">
      <c r="A204" s="3"/>
      <c r="B204" s="4"/>
      <c r="C204" s="19" t="s">
        <v>24</v>
      </c>
      <c r="D204" s="15">
        <v>17</v>
      </c>
      <c r="E204" s="15">
        <v>6</v>
      </c>
      <c r="F204" s="15">
        <v>11</v>
      </c>
      <c r="G204" s="15">
        <v>0</v>
      </c>
      <c r="H204" s="15">
        <v>0</v>
      </c>
      <c r="I204" s="15">
        <v>0</v>
      </c>
    </row>
    <row r="205" spans="1:9" ht="15" customHeight="1" x14ac:dyDescent="0.15">
      <c r="A205" s="3"/>
      <c r="B205" s="230" t="s">
        <v>18</v>
      </c>
      <c r="C205" s="18" t="s">
        <v>218</v>
      </c>
      <c r="D205" s="15">
        <v>85</v>
      </c>
      <c r="E205" s="15">
        <v>35</v>
      </c>
      <c r="F205" s="15">
        <v>39</v>
      </c>
      <c r="G205" s="15">
        <v>6</v>
      </c>
      <c r="H205" s="15">
        <v>5</v>
      </c>
      <c r="I205" s="15">
        <v>0</v>
      </c>
    </row>
    <row r="206" spans="1:9" ht="15" customHeight="1" x14ac:dyDescent="0.15">
      <c r="A206" s="3"/>
      <c r="B206" s="231"/>
      <c r="C206" s="18" t="s">
        <v>75</v>
      </c>
      <c r="D206" s="15">
        <v>117</v>
      </c>
      <c r="E206" s="15">
        <v>63</v>
      </c>
      <c r="F206" s="15">
        <v>42</v>
      </c>
      <c r="G206" s="15">
        <v>11</v>
      </c>
      <c r="H206" s="15">
        <v>1</v>
      </c>
      <c r="I206" s="15">
        <v>0</v>
      </c>
    </row>
    <row r="207" spans="1:9" ht="15" customHeight="1" x14ac:dyDescent="0.15">
      <c r="A207" s="3"/>
      <c r="B207" s="231"/>
      <c r="C207" s="18" t="s">
        <v>76</v>
      </c>
      <c r="D207" s="15">
        <v>172</v>
      </c>
      <c r="E207" s="15">
        <v>60</v>
      </c>
      <c r="F207" s="15">
        <v>97</v>
      </c>
      <c r="G207" s="15">
        <v>15</v>
      </c>
      <c r="H207" s="15">
        <v>0</v>
      </c>
      <c r="I207" s="15">
        <v>0</v>
      </c>
    </row>
    <row r="208" spans="1:9" ht="15" customHeight="1" x14ac:dyDescent="0.15">
      <c r="A208" s="3"/>
      <c r="B208" s="231"/>
      <c r="C208" s="18" t="s">
        <v>77</v>
      </c>
      <c r="D208" s="15">
        <v>320</v>
      </c>
      <c r="E208" s="15">
        <v>129</v>
      </c>
      <c r="F208" s="15">
        <v>165</v>
      </c>
      <c r="G208" s="15">
        <v>21</v>
      </c>
      <c r="H208" s="15">
        <v>3</v>
      </c>
      <c r="I208" s="15">
        <v>2</v>
      </c>
    </row>
    <row r="209" spans="1:9" ht="15" customHeight="1" x14ac:dyDescent="0.15">
      <c r="A209" s="3"/>
      <c r="B209" s="231"/>
      <c r="C209" s="18" t="s">
        <v>78</v>
      </c>
      <c r="D209" s="15">
        <v>331</v>
      </c>
      <c r="E209" s="15">
        <v>134</v>
      </c>
      <c r="F209" s="15">
        <v>171</v>
      </c>
      <c r="G209" s="15">
        <v>25</v>
      </c>
      <c r="H209" s="15">
        <v>1</v>
      </c>
      <c r="I209" s="15">
        <v>0</v>
      </c>
    </row>
    <row r="210" spans="1:9" ht="15" customHeight="1" x14ac:dyDescent="0.15">
      <c r="A210" s="3"/>
      <c r="B210" s="24"/>
      <c r="C210" s="18" t="s">
        <v>79</v>
      </c>
      <c r="D210" s="15">
        <v>300</v>
      </c>
      <c r="E210" s="15">
        <v>134</v>
      </c>
      <c r="F210" s="15">
        <v>151</v>
      </c>
      <c r="G210" s="15">
        <v>15</v>
      </c>
      <c r="H210" s="15">
        <v>0</v>
      </c>
      <c r="I210" s="15">
        <v>0</v>
      </c>
    </row>
    <row r="211" spans="1:9" ht="15" customHeight="1" x14ac:dyDescent="0.15">
      <c r="A211" s="3"/>
      <c r="B211" s="24"/>
      <c r="C211" s="18" t="s">
        <v>80</v>
      </c>
      <c r="D211" s="15">
        <v>264</v>
      </c>
      <c r="E211" s="15">
        <v>129</v>
      </c>
      <c r="F211" s="15">
        <v>123</v>
      </c>
      <c r="G211" s="15">
        <v>10</v>
      </c>
      <c r="H211" s="15">
        <v>2</v>
      </c>
      <c r="I211" s="15">
        <v>0</v>
      </c>
    </row>
    <row r="212" spans="1:9" ht="15" customHeight="1" x14ac:dyDescent="0.15">
      <c r="A212" s="3"/>
      <c r="B212" s="24"/>
      <c r="C212" s="18" t="s">
        <v>81</v>
      </c>
      <c r="D212" s="15">
        <v>206</v>
      </c>
      <c r="E212" s="15">
        <v>106</v>
      </c>
      <c r="F212" s="15">
        <v>93</v>
      </c>
      <c r="G212" s="15">
        <v>6</v>
      </c>
      <c r="H212" s="15">
        <v>1</v>
      </c>
      <c r="I212" s="15">
        <v>0</v>
      </c>
    </row>
    <row r="213" spans="1:9" ht="15" customHeight="1" x14ac:dyDescent="0.15">
      <c r="A213" s="3"/>
      <c r="B213" s="24"/>
      <c r="C213" s="18" t="s">
        <v>219</v>
      </c>
      <c r="D213" s="15">
        <v>10</v>
      </c>
      <c r="E213" s="15">
        <v>6</v>
      </c>
      <c r="F213" s="15">
        <v>3</v>
      </c>
      <c r="G213" s="15">
        <v>1</v>
      </c>
      <c r="H213" s="15">
        <v>0</v>
      </c>
      <c r="I213" s="15">
        <v>0</v>
      </c>
    </row>
    <row r="214" spans="1:9" ht="15" customHeight="1" x14ac:dyDescent="0.15">
      <c r="A214" s="6"/>
      <c r="B214" s="4"/>
      <c r="C214" s="19" t="s">
        <v>24</v>
      </c>
      <c r="D214" s="15">
        <v>12</v>
      </c>
      <c r="E214" s="15">
        <v>3</v>
      </c>
      <c r="F214" s="15">
        <v>8</v>
      </c>
      <c r="G214" s="15">
        <v>0</v>
      </c>
      <c r="H214" s="15">
        <v>0</v>
      </c>
      <c r="I214" s="15">
        <v>1</v>
      </c>
    </row>
    <row r="215" spans="1:9" ht="15" customHeight="1" x14ac:dyDescent="0.15">
      <c r="A215" s="2" t="s">
        <v>414</v>
      </c>
      <c r="B215" s="23" t="s">
        <v>10</v>
      </c>
      <c r="C215" s="17" t="s">
        <v>142</v>
      </c>
      <c r="D215" s="15">
        <v>695</v>
      </c>
      <c r="E215" s="15">
        <v>322</v>
      </c>
      <c r="F215" s="15">
        <v>309</v>
      </c>
      <c r="G215" s="15">
        <v>55</v>
      </c>
      <c r="H215" s="15">
        <v>8</v>
      </c>
      <c r="I215" s="15">
        <v>1</v>
      </c>
    </row>
    <row r="216" spans="1:9" ht="15" customHeight="1" x14ac:dyDescent="0.15">
      <c r="A216" s="3" t="s">
        <v>415</v>
      </c>
      <c r="B216" s="24" t="s">
        <v>11</v>
      </c>
      <c r="C216" s="18" t="s">
        <v>143</v>
      </c>
      <c r="D216" s="15">
        <v>797</v>
      </c>
      <c r="E216" s="15">
        <v>362</v>
      </c>
      <c r="F216" s="15">
        <v>385</v>
      </c>
      <c r="G216" s="15">
        <v>45</v>
      </c>
      <c r="H216" s="15">
        <v>4</v>
      </c>
      <c r="I216" s="15">
        <v>1</v>
      </c>
    </row>
    <row r="217" spans="1:9" ht="15" customHeight="1" x14ac:dyDescent="0.15">
      <c r="A217" s="3" t="s">
        <v>416</v>
      </c>
      <c r="B217" s="24"/>
      <c r="C217" s="18" t="s">
        <v>355</v>
      </c>
      <c r="D217" s="15">
        <v>1512</v>
      </c>
      <c r="E217" s="15">
        <v>738</v>
      </c>
      <c r="F217" s="15">
        <v>695</v>
      </c>
      <c r="G217" s="15">
        <v>75</v>
      </c>
      <c r="H217" s="15">
        <v>2</v>
      </c>
      <c r="I217" s="15">
        <v>2</v>
      </c>
    </row>
    <row r="218" spans="1:9" ht="15" customHeight="1" x14ac:dyDescent="0.15">
      <c r="A218" s="3"/>
      <c r="B218" s="24"/>
      <c r="C218" s="18" t="s">
        <v>356</v>
      </c>
      <c r="D218" s="15">
        <v>1154</v>
      </c>
      <c r="E218" s="15">
        <v>567</v>
      </c>
      <c r="F218" s="15">
        <v>543</v>
      </c>
      <c r="G218" s="15">
        <v>42</v>
      </c>
      <c r="H218" s="15">
        <v>2</v>
      </c>
      <c r="I218" s="15">
        <v>0</v>
      </c>
    </row>
    <row r="219" spans="1:9" ht="15" customHeight="1" x14ac:dyDescent="0.15">
      <c r="A219" s="3"/>
      <c r="B219" s="24"/>
      <c r="C219" s="18" t="s">
        <v>146</v>
      </c>
      <c r="D219" s="15">
        <v>575</v>
      </c>
      <c r="E219" s="15">
        <v>304</v>
      </c>
      <c r="F219" s="15">
        <v>255</v>
      </c>
      <c r="G219" s="15">
        <v>15</v>
      </c>
      <c r="H219" s="15">
        <v>1</v>
      </c>
      <c r="I219" s="15">
        <v>0</v>
      </c>
    </row>
    <row r="220" spans="1:9" ht="15" customHeight="1" x14ac:dyDescent="0.15">
      <c r="A220" s="3"/>
      <c r="B220" s="24"/>
      <c r="C220" s="18" t="s">
        <v>147</v>
      </c>
      <c r="D220" s="15">
        <v>177</v>
      </c>
      <c r="E220" s="15">
        <v>97</v>
      </c>
      <c r="F220" s="15">
        <v>72</v>
      </c>
      <c r="G220" s="15">
        <v>6</v>
      </c>
      <c r="H220" s="15">
        <v>2</v>
      </c>
      <c r="I220" s="15">
        <v>0</v>
      </c>
    </row>
    <row r="221" spans="1:9" ht="15" customHeight="1" x14ac:dyDescent="0.15">
      <c r="A221" s="3"/>
      <c r="B221" s="24"/>
      <c r="C221" s="18" t="s">
        <v>83</v>
      </c>
      <c r="D221" s="15">
        <v>901</v>
      </c>
      <c r="E221" s="15">
        <v>438</v>
      </c>
      <c r="F221" s="15">
        <v>413</v>
      </c>
      <c r="G221" s="15">
        <v>44</v>
      </c>
      <c r="H221" s="15">
        <v>6</v>
      </c>
      <c r="I221" s="15">
        <v>0</v>
      </c>
    </row>
    <row r="222" spans="1:9" ht="15" customHeight="1" x14ac:dyDescent="0.15">
      <c r="A222" s="3"/>
      <c r="B222" s="25"/>
      <c r="C222" s="19" t="s">
        <v>24</v>
      </c>
      <c r="D222" s="15">
        <v>127</v>
      </c>
      <c r="E222" s="15">
        <v>53</v>
      </c>
      <c r="F222" s="15">
        <v>68</v>
      </c>
      <c r="G222" s="15">
        <v>4</v>
      </c>
      <c r="H222" s="15">
        <v>0</v>
      </c>
      <c r="I222" s="15">
        <v>2</v>
      </c>
    </row>
    <row r="223" spans="1:9" ht="15" customHeight="1" x14ac:dyDescent="0.15">
      <c r="A223" s="3"/>
      <c r="B223" s="24" t="s">
        <v>12</v>
      </c>
      <c r="C223" s="17" t="s">
        <v>142</v>
      </c>
      <c r="D223" s="15">
        <v>165</v>
      </c>
      <c r="E223" s="15">
        <v>94</v>
      </c>
      <c r="F223" s="15">
        <v>62</v>
      </c>
      <c r="G223" s="15">
        <v>8</v>
      </c>
      <c r="H223" s="15">
        <v>1</v>
      </c>
      <c r="I223" s="15">
        <v>0</v>
      </c>
    </row>
    <row r="224" spans="1:9" ht="15" customHeight="1" x14ac:dyDescent="0.15">
      <c r="A224" s="3"/>
      <c r="B224" s="24" t="s">
        <v>13</v>
      </c>
      <c r="C224" s="18" t="s">
        <v>143</v>
      </c>
      <c r="D224" s="15">
        <v>231</v>
      </c>
      <c r="E224" s="15">
        <v>125</v>
      </c>
      <c r="F224" s="15">
        <v>91</v>
      </c>
      <c r="G224" s="15">
        <v>14</v>
      </c>
      <c r="H224" s="15">
        <v>1</v>
      </c>
      <c r="I224" s="15">
        <v>0</v>
      </c>
    </row>
    <row r="225" spans="1:9" ht="15" customHeight="1" x14ac:dyDescent="0.15">
      <c r="A225" s="3"/>
      <c r="B225" s="24" t="s">
        <v>14</v>
      </c>
      <c r="C225" s="18" t="s">
        <v>355</v>
      </c>
      <c r="D225" s="15">
        <v>529</v>
      </c>
      <c r="E225" s="15">
        <v>287</v>
      </c>
      <c r="F225" s="15">
        <v>215</v>
      </c>
      <c r="G225" s="15">
        <v>25</v>
      </c>
      <c r="H225" s="15">
        <v>0</v>
      </c>
      <c r="I225" s="15">
        <v>2</v>
      </c>
    </row>
    <row r="226" spans="1:9" ht="15" customHeight="1" x14ac:dyDescent="0.15">
      <c r="A226" s="3"/>
      <c r="B226" s="24"/>
      <c r="C226" s="18" t="s">
        <v>356</v>
      </c>
      <c r="D226" s="15">
        <v>434</v>
      </c>
      <c r="E226" s="15">
        <v>227</v>
      </c>
      <c r="F226" s="15">
        <v>190</v>
      </c>
      <c r="G226" s="15">
        <v>17</v>
      </c>
      <c r="H226" s="15">
        <v>0</v>
      </c>
      <c r="I226" s="15">
        <v>0</v>
      </c>
    </row>
    <row r="227" spans="1:9" ht="15" customHeight="1" x14ac:dyDescent="0.15">
      <c r="A227" s="3"/>
      <c r="B227" s="24"/>
      <c r="C227" s="18" t="s">
        <v>146</v>
      </c>
      <c r="D227" s="15">
        <v>212</v>
      </c>
      <c r="E227" s="15">
        <v>109</v>
      </c>
      <c r="F227" s="15">
        <v>96</v>
      </c>
      <c r="G227" s="15">
        <v>6</v>
      </c>
      <c r="H227" s="15">
        <v>1</v>
      </c>
      <c r="I227" s="15">
        <v>0</v>
      </c>
    </row>
    <row r="228" spans="1:9" ht="15" customHeight="1" x14ac:dyDescent="0.15">
      <c r="A228" s="3"/>
      <c r="B228" s="24"/>
      <c r="C228" s="18" t="s">
        <v>147</v>
      </c>
      <c r="D228" s="15">
        <v>57</v>
      </c>
      <c r="E228" s="15">
        <v>29</v>
      </c>
      <c r="F228" s="15">
        <v>25</v>
      </c>
      <c r="G228" s="15">
        <v>1</v>
      </c>
      <c r="H228" s="15">
        <v>2</v>
      </c>
      <c r="I228" s="15">
        <v>0</v>
      </c>
    </row>
    <row r="229" spans="1:9" ht="15" customHeight="1" x14ac:dyDescent="0.15">
      <c r="A229" s="3"/>
      <c r="B229" s="24"/>
      <c r="C229" s="18" t="s">
        <v>83</v>
      </c>
      <c r="D229" s="15">
        <v>269</v>
      </c>
      <c r="E229" s="15">
        <v>131</v>
      </c>
      <c r="F229" s="15">
        <v>126</v>
      </c>
      <c r="G229" s="15">
        <v>11</v>
      </c>
      <c r="H229" s="15">
        <v>1</v>
      </c>
      <c r="I229" s="15">
        <v>0</v>
      </c>
    </row>
    <row r="230" spans="1:9" ht="15" customHeight="1" x14ac:dyDescent="0.15">
      <c r="A230" s="3"/>
      <c r="B230" s="25"/>
      <c r="C230" s="19" t="s">
        <v>24</v>
      </c>
      <c r="D230" s="15">
        <v>29</v>
      </c>
      <c r="E230" s="15">
        <v>16</v>
      </c>
      <c r="F230" s="15">
        <v>13</v>
      </c>
      <c r="G230" s="15">
        <v>0</v>
      </c>
      <c r="H230" s="15">
        <v>0</v>
      </c>
      <c r="I230" s="15">
        <v>0</v>
      </c>
    </row>
    <row r="231" spans="1:9" ht="15" customHeight="1" x14ac:dyDescent="0.15">
      <c r="A231" s="3"/>
      <c r="B231" s="24" t="s">
        <v>15</v>
      </c>
      <c r="C231" s="17" t="s">
        <v>142</v>
      </c>
      <c r="D231" s="15">
        <v>180</v>
      </c>
      <c r="E231" s="15">
        <v>85</v>
      </c>
      <c r="F231" s="15">
        <v>78</v>
      </c>
      <c r="G231" s="15">
        <v>15</v>
      </c>
      <c r="H231" s="15">
        <v>2</v>
      </c>
      <c r="I231" s="15">
        <v>0</v>
      </c>
    </row>
    <row r="232" spans="1:9" ht="15" customHeight="1" x14ac:dyDescent="0.15">
      <c r="A232" s="3"/>
      <c r="B232" s="24" t="s">
        <v>16</v>
      </c>
      <c r="C232" s="18" t="s">
        <v>143</v>
      </c>
      <c r="D232" s="15">
        <v>273</v>
      </c>
      <c r="E232" s="15">
        <v>126</v>
      </c>
      <c r="F232" s="15">
        <v>133</v>
      </c>
      <c r="G232" s="15">
        <v>13</v>
      </c>
      <c r="H232" s="15">
        <v>1</v>
      </c>
      <c r="I232" s="15">
        <v>0</v>
      </c>
    </row>
    <row r="233" spans="1:9" ht="15" customHeight="1" x14ac:dyDescent="0.15">
      <c r="A233" s="3"/>
      <c r="B233" s="24" t="s">
        <v>17</v>
      </c>
      <c r="C233" s="18" t="s">
        <v>355</v>
      </c>
      <c r="D233" s="15">
        <v>495</v>
      </c>
      <c r="E233" s="15">
        <v>229</v>
      </c>
      <c r="F233" s="15">
        <v>243</v>
      </c>
      <c r="G233" s="15">
        <v>22</v>
      </c>
      <c r="H233" s="15">
        <v>1</v>
      </c>
      <c r="I233" s="15">
        <v>0</v>
      </c>
    </row>
    <row r="234" spans="1:9" ht="15" customHeight="1" x14ac:dyDescent="0.15">
      <c r="A234" s="3"/>
      <c r="B234" s="24"/>
      <c r="C234" s="18" t="s">
        <v>356</v>
      </c>
      <c r="D234" s="15">
        <v>409</v>
      </c>
      <c r="E234" s="15">
        <v>193</v>
      </c>
      <c r="F234" s="15">
        <v>204</v>
      </c>
      <c r="G234" s="15">
        <v>12</v>
      </c>
      <c r="H234" s="15">
        <v>0</v>
      </c>
      <c r="I234" s="15">
        <v>0</v>
      </c>
    </row>
    <row r="235" spans="1:9" ht="15" customHeight="1" x14ac:dyDescent="0.15">
      <c r="A235" s="3"/>
      <c r="B235" s="24"/>
      <c r="C235" s="18" t="s">
        <v>146</v>
      </c>
      <c r="D235" s="15">
        <v>225</v>
      </c>
      <c r="E235" s="15">
        <v>122</v>
      </c>
      <c r="F235" s="15">
        <v>96</v>
      </c>
      <c r="G235" s="15">
        <v>7</v>
      </c>
      <c r="H235" s="15">
        <v>0</v>
      </c>
      <c r="I235" s="15">
        <v>0</v>
      </c>
    </row>
    <row r="236" spans="1:9" ht="15" customHeight="1" x14ac:dyDescent="0.15">
      <c r="A236" s="3"/>
      <c r="B236" s="24"/>
      <c r="C236" s="18" t="s">
        <v>147</v>
      </c>
      <c r="D236" s="15">
        <v>76</v>
      </c>
      <c r="E236" s="15">
        <v>45</v>
      </c>
      <c r="F236" s="15">
        <v>28</v>
      </c>
      <c r="G236" s="15">
        <v>3</v>
      </c>
      <c r="H236" s="15">
        <v>0</v>
      </c>
      <c r="I236" s="15">
        <v>0</v>
      </c>
    </row>
    <row r="237" spans="1:9" ht="15" customHeight="1" x14ac:dyDescent="0.15">
      <c r="A237" s="3"/>
      <c r="B237" s="24"/>
      <c r="C237" s="18" t="s">
        <v>83</v>
      </c>
      <c r="D237" s="15">
        <v>294</v>
      </c>
      <c r="E237" s="15">
        <v>136</v>
      </c>
      <c r="F237" s="15">
        <v>140</v>
      </c>
      <c r="G237" s="15">
        <v>16</v>
      </c>
      <c r="H237" s="15">
        <v>2</v>
      </c>
      <c r="I237" s="15">
        <v>0</v>
      </c>
    </row>
    <row r="238" spans="1:9" ht="15" customHeight="1" x14ac:dyDescent="0.15">
      <c r="A238" s="3"/>
      <c r="B238" s="4"/>
      <c r="C238" s="19" t="s">
        <v>24</v>
      </c>
      <c r="D238" s="15">
        <v>55</v>
      </c>
      <c r="E238" s="15">
        <v>26</v>
      </c>
      <c r="F238" s="15">
        <v>26</v>
      </c>
      <c r="G238" s="15">
        <v>2</v>
      </c>
      <c r="H238" s="15">
        <v>0</v>
      </c>
      <c r="I238" s="15">
        <v>1</v>
      </c>
    </row>
    <row r="239" spans="1:9" ht="15" customHeight="1" x14ac:dyDescent="0.15">
      <c r="A239" s="3"/>
      <c r="B239" s="230" t="s">
        <v>18</v>
      </c>
      <c r="C239" s="18" t="s">
        <v>142</v>
      </c>
      <c r="D239" s="15">
        <v>337</v>
      </c>
      <c r="E239" s="15">
        <v>137</v>
      </c>
      <c r="F239" s="15">
        <v>163</v>
      </c>
      <c r="G239" s="15">
        <v>31</v>
      </c>
      <c r="H239" s="15">
        <v>5</v>
      </c>
      <c r="I239" s="15">
        <v>1</v>
      </c>
    </row>
    <row r="240" spans="1:9" ht="15" customHeight="1" x14ac:dyDescent="0.15">
      <c r="A240" s="3"/>
      <c r="B240" s="231"/>
      <c r="C240" s="18" t="s">
        <v>143</v>
      </c>
      <c r="D240" s="15">
        <v>265</v>
      </c>
      <c r="E240" s="15">
        <v>95</v>
      </c>
      <c r="F240" s="15">
        <v>149</v>
      </c>
      <c r="G240" s="15">
        <v>18</v>
      </c>
      <c r="H240" s="15">
        <v>2</v>
      </c>
      <c r="I240" s="15">
        <v>1</v>
      </c>
    </row>
    <row r="241" spans="1:9" ht="15" customHeight="1" x14ac:dyDescent="0.15">
      <c r="A241" s="3"/>
      <c r="B241" s="231"/>
      <c r="C241" s="18" t="s">
        <v>355</v>
      </c>
      <c r="D241" s="15">
        <v>438</v>
      </c>
      <c r="E241" s="15">
        <v>200</v>
      </c>
      <c r="F241" s="15">
        <v>211</v>
      </c>
      <c r="G241" s="15">
        <v>26</v>
      </c>
      <c r="H241" s="15">
        <v>1</v>
      </c>
      <c r="I241" s="15">
        <v>0</v>
      </c>
    </row>
    <row r="242" spans="1:9" ht="15" customHeight="1" x14ac:dyDescent="0.15">
      <c r="A242" s="3"/>
      <c r="B242" s="231"/>
      <c r="C242" s="18" t="s">
        <v>356</v>
      </c>
      <c r="D242" s="15">
        <v>276</v>
      </c>
      <c r="E242" s="15">
        <v>128</v>
      </c>
      <c r="F242" s="15">
        <v>134</v>
      </c>
      <c r="G242" s="15">
        <v>12</v>
      </c>
      <c r="H242" s="15">
        <v>2</v>
      </c>
      <c r="I242" s="15">
        <v>0</v>
      </c>
    </row>
    <row r="243" spans="1:9" ht="15" customHeight="1" x14ac:dyDescent="0.15">
      <c r="A243" s="3"/>
      <c r="B243" s="231"/>
      <c r="C243" s="18" t="s">
        <v>146</v>
      </c>
      <c r="D243" s="15">
        <v>122</v>
      </c>
      <c r="E243" s="15">
        <v>65</v>
      </c>
      <c r="F243" s="15">
        <v>55</v>
      </c>
      <c r="G243" s="15">
        <v>2</v>
      </c>
      <c r="H243" s="15">
        <v>0</v>
      </c>
      <c r="I243" s="15">
        <v>0</v>
      </c>
    </row>
    <row r="244" spans="1:9" ht="15" customHeight="1" x14ac:dyDescent="0.15">
      <c r="A244" s="3"/>
      <c r="B244" s="24"/>
      <c r="C244" s="18" t="s">
        <v>147</v>
      </c>
      <c r="D244" s="15">
        <v>35</v>
      </c>
      <c r="E244" s="15">
        <v>17</v>
      </c>
      <c r="F244" s="15">
        <v>16</v>
      </c>
      <c r="G244" s="15">
        <v>2</v>
      </c>
      <c r="H244" s="15">
        <v>0</v>
      </c>
      <c r="I244" s="15">
        <v>0</v>
      </c>
    </row>
    <row r="245" spans="1:9" ht="15" customHeight="1" x14ac:dyDescent="0.15">
      <c r="A245" s="3"/>
      <c r="B245" s="24"/>
      <c r="C245" s="18" t="s">
        <v>83</v>
      </c>
      <c r="D245" s="15">
        <v>306</v>
      </c>
      <c r="E245" s="15">
        <v>149</v>
      </c>
      <c r="F245" s="15">
        <v>137</v>
      </c>
      <c r="G245" s="15">
        <v>17</v>
      </c>
      <c r="H245" s="15">
        <v>3</v>
      </c>
      <c r="I245" s="15">
        <v>0</v>
      </c>
    </row>
    <row r="246" spans="1:9" ht="15" customHeight="1" x14ac:dyDescent="0.15">
      <c r="A246" s="6"/>
      <c r="B246" s="4"/>
      <c r="C246" s="19" t="s">
        <v>24</v>
      </c>
      <c r="D246" s="15">
        <v>38</v>
      </c>
      <c r="E246" s="15">
        <v>8</v>
      </c>
      <c r="F246" s="15">
        <v>27</v>
      </c>
      <c r="G246" s="15">
        <v>2</v>
      </c>
      <c r="H246" s="15">
        <v>0</v>
      </c>
      <c r="I246" s="15">
        <v>1</v>
      </c>
    </row>
    <row r="247" spans="1:9" ht="15" customHeight="1" x14ac:dyDescent="0.15">
      <c r="A247" s="2" t="s">
        <v>363</v>
      </c>
      <c r="B247" s="23" t="s">
        <v>10</v>
      </c>
      <c r="C247" s="17" t="s">
        <v>359</v>
      </c>
      <c r="D247" s="15">
        <v>757</v>
      </c>
      <c r="E247" s="15">
        <v>383</v>
      </c>
      <c r="F247" s="15">
        <v>336</v>
      </c>
      <c r="G247" s="15">
        <v>34</v>
      </c>
      <c r="H247" s="15">
        <v>4</v>
      </c>
      <c r="I247" s="15">
        <v>0</v>
      </c>
    </row>
    <row r="248" spans="1:9" ht="15" customHeight="1" x14ac:dyDescent="0.15">
      <c r="A248" s="3" t="s">
        <v>364</v>
      </c>
      <c r="B248" s="24" t="s">
        <v>11</v>
      </c>
      <c r="C248" s="18" t="s">
        <v>360</v>
      </c>
      <c r="D248" s="15">
        <v>5054</v>
      </c>
      <c r="E248" s="15">
        <v>2447</v>
      </c>
      <c r="F248" s="15">
        <v>2340</v>
      </c>
      <c r="G248" s="15">
        <v>244</v>
      </c>
      <c r="H248" s="15">
        <v>19</v>
      </c>
      <c r="I248" s="15">
        <v>4</v>
      </c>
    </row>
    <row r="249" spans="1:9" ht="15" customHeight="1" x14ac:dyDescent="0.15">
      <c r="A249" s="3" t="s">
        <v>365</v>
      </c>
      <c r="B249" s="25"/>
      <c r="C249" s="19" t="s">
        <v>24</v>
      </c>
      <c r="D249" s="15">
        <v>127</v>
      </c>
      <c r="E249" s="15">
        <v>51</v>
      </c>
      <c r="F249" s="15">
        <v>64</v>
      </c>
      <c r="G249" s="15">
        <v>8</v>
      </c>
      <c r="H249" s="15">
        <v>2</v>
      </c>
      <c r="I249" s="15">
        <v>2</v>
      </c>
    </row>
    <row r="250" spans="1:9" ht="15" customHeight="1" x14ac:dyDescent="0.15">
      <c r="A250" s="3"/>
      <c r="B250" s="24" t="s">
        <v>12</v>
      </c>
      <c r="C250" s="17" t="s">
        <v>359</v>
      </c>
      <c r="D250" s="15">
        <v>198</v>
      </c>
      <c r="E250" s="15">
        <v>91</v>
      </c>
      <c r="F250" s="15">
        <v>97</v>
      </c>
      <c r="G250" s="15">
        <v>10</v>
      </c>
      <c r="H250" s="15">
        <v>0</v>
      </c>
      <c r="I250" s="15">
        <v>0</v>
      </c>
    </row>
    <row r="251" spans="1:9" ht="15" customHeight="1" x14ac:dyDescent="0.15">
      <c r="A251" s="3"/>
      <c r="B251" s="24" t="s">
        <v>13</v>
      </c>
      <c r="C251" s="18" t="s">
        <v>360</v>
      </c>
      <c r="D251" s="15">
        <v>1714</v>
      </c>
      <c r="E251" s="15">
        <v>921</v>
      </c>
      <c r="F251" s="15">
        <v>713</v>
      </c>
      <c r="G251" s="15">
        <v>72</v>
      </c>
      <c r="H251" s="15">
        <v>6</v>
      </c>
      <c r="I251" s="15">
        <v>2</v>
      </c>
    </row>
    <row r="252" spans="1:9" ht="15" customHeight="1" x14ac:dyDescent="0.15">
      <c r="A252" s="3"/>
      <c r="B252" s="25"/>
      <c r="C252" s="19" t="s">
        <v>24</v>
      </c>
      <c r="D252" s="15">
        <v>14</v>
      </c>
      <c r="E252" s="15">
        <v>6</v>
      </c>
      <c r="F252" s="15">
        <v>8</v>
      </c>
      <c r="G252" s="15">
        <v>0</v>
      </c>
      <c r="H252" s="15">
        <v>0</v>
      </c>
      <c r="I252" s="15">
        <v>0</v>
      </c>
    </row>
    <row r="253" spans="1:9" ht="15" customHeight="1" x14ac:dyDescent="0.15">
      <c r="A253" s="3"/>
      <c r="B253" s="24" t="s">
        <v>15</v>
      </c>
      <c r="C253" s="17" t="s">
        <v>359</v>
      </c>
      <c r="D253" s="15">
        <v>317</v>
      </c>
      <c r="E253" s="15">
        <v>169</v>
      </c>
      <c r="F253" s="15">
        <v>135</v>
      </c>
      <c r="G253" s="15">
        <v>12</v>
      </c>
      <c r="H253" s="15">
        <v>1</v>
      </c>
      <c r="I253" s="15">
        <v>0</v>
      </c>
    </row>
    <row r="254" spans="1:9" ht="15" customHeight="1" x14ac:dyDescent="0.15">
      <c r="A254" s="3"/>
      <c r="B254" s="24" t="s">
        <v>16</v>
      </c>
      <c r="C254" s="18" t="s">
        <v>360</v>
      </c>
      <c r="D254" s="15">
        <v>1627</v>
      </c>
      <c r="E254" s="15">
        <v>764</v>
      </c>
      <c r="F254" s="15">
        <v>786</v>
      </c>
      <c r="G254" s="15">
        <v>73</v>
      </c>
      <c r="H254" s="15">
        <v>4</v>
      </c>
      <c r="I254" s="15">
        <v>0</v>
      </c>
    </row>
    <row r="255" spans="1:9" ht="15" customHeight="1" x14ac:dyDescent="0.15">
      <c r="A255" s="3"/>
      <c r="B255" s="4"/>
      <c r="C255" s="19" t="s">
        <v>24</v>
      </c>
      <c r="D255" s="15">
        <v>63</v>
      </c>
      <c r="E255" s="15">
        <v>29</v>
      </c>
      <c r="F255" s="15">
        <v>27</v>
      </c>
      <c r="G255" s="15">
        <v>5</v>
      </c>
      <c r="H255" s="15">
        <v>1</v>
      </c>
      <c r="I255" s="15">
        <v>1</v>
      </c>
    </row>
    <row r="256" spans="1:9" ht="15" customHeight="1" x14ac:dyDescent="0.15">
      <c r="A256" s="3"/>
      <c r="B256" s="236" t="s">
        <v>51</v>
      </c>
      <c r="C256" s="18" t="s">
        <v>359</v>
      </c>
      <c r="D256" s="15">
        <v>231</v>
      </c>
      <c r="E256" s="15">
        <v>117</v>
      </c>
      <c r="F256" s="15">
        <v>99</v>
      </c>
      <c r="G256" s="15">
        <v>12</v>
      </c>
      <c r="H256" s="15">
        <v>3</v>
      </c>
      <c r="I256" s="15">
        <v>0</v>
      </c>
    </row>
    <row r="257" spans="1:9" ht="15" customHeight="1" x14ac:dyDescent="0.15">
      <c r="A257" s="3"/>
      <c r="B257" s="239"/>
      <c r="C257" s="18" t="s">
        <v>360</v>
      </c>
      <c r="D257" s="15">
        <v>1536</v>
      </c>
      <c r="E257" s="15">
        <v>666</v>
      </c>
      <c r="F257" s="15">
        <v>764</v>
      </c>
      <c r="G257" s="15">
        <v>95</v>
      </c>
      <c r="H257" s="15">
        <v>9</v>
      </c>
      <c r="I257" s="15">
        <v>2</v>
      </c>
    </row>
    <row r="258" spans="1:9" ht="15" customHeight="1" x14ac:dyDescent="0.15">
      <c r="A258" s="6"/>
      <c r="B258" s="240"/>
      <c r="C258" s="19" t="s">
        <v>24</v>
      </c>
      <c r="D258" s="15">
        <v>50</v>
      </c>
      <c r="E258" s="15">
        <v>16</v>
      </c>
      <c r="F258" s="15">
        <v>29</v>
      </c>
      <c r="G258" s="15">
        <v>3</v>
      </c>
      <c r="H258" s="15">
        <v>1</v>
      </c>
      <c r="I258" s="15">
        <v>1</v>
      </c>
    </row>
    <row r="259" spans="1:9" ht="15" customHeight="1" x14ac:dyDescent="0.15">
      <c r="A259" s="3" t="s">
        <v>373</v>
      </c>
      <c r="B259" s="23" t="s">
        <v>10</v>
      </c>
      <c r="C259" s="27" t="s">
        <v>383</v>
      </c>
      <c r="D259" s="15">
        <v>735</v>
      </c>
      <c r="E259" s="15">
        <v>361</v>
      </c>
      <c r="F259" s="15">
        <v>359</v>
      </c>
      <c r="G259" s="15">
        <v>15</v>
      </c>
      <c r="H259" s="15">
        <v>0</v>
      </c>
      <c r="I259" s="15">
        <v>0</v>
      </c>
    </row>
    <row r="260" spans="1:9" ht="15" customHeight="1" x14ac:dyDescent="0.15">
      <c r="A260" s="26" t="s">
        <v>393</v>
      </c>
      <c r="B260" s="24" t="s">
        <v>11</v>
      </c>
      <c r="C260" s="27" t="s">
        <v>384</v>
      </c>
      <c r="D260" s="15">
        <v>294</v>
      </c>
      <c r="E260" s="15">
        <v>122</v>
      </c>
      <c r="F260" s="15">
        <v>158</v>
      </c>
      <c r="G260" s="15">
        <v>14</v>
      </c>
      <c r="H260" s="15">
        <v>0</v>
      </c>
      <c r="I260" s="15">
        <v>0</v>
      </c>
    </row>
    <row r="261" spans="1:9" ht="15" customHeight="1" x14ac:dyDescent="0.15">
      <c r="A261" s="3" t="s">
        <v>394</v>
      </c>
      <c r="B261" s="24"/>
      <c r="C261" s="27" t="s">
        <v>385</v>
      </c>
      <c r="D261" s="15">
        <v>416</v>
      </c>
      <c r="E261" s="15">
        <v>282</v>
      </c>
      <c r="F261" s="15">
        <v>124</v>
      </c>
      <c r="G261" s="15">
        <v>10</v>
      </c>
      <c r="H261" s="15">
        <v>0</v>
      </c>
      <c r="I261" s="15">
        <v>0</v>
      </c>
    </row>
    <row r="262" spans="1:9" ht="15" customHeight="1" x14ac:dyDescent="0.15">
      <c r="A262" s="3"/>
      <c r="B262" s="3"/>
      <c r="C262" s="27" t="s">
        <v>386</v>
      </c>
      <c r="D262" s="15">
        <v>659</v>
      </c>
      <c r="E262" s="15">
        <v>391</v>
      </c>
      <c r="F262" s="15">
        <v>248</v>
      </c>
      <c r="G262" s="15">
        <v>17</v>
      </c>
      <c r="H262" s="15">
        <v>3</v>
      </c>
      <c r="I262" s="15">
        <v>0</v>
      </c>
    </row>
    <row r="263" spans="1:9" ht="15" customHeight="1" x14ac:dyDescent="0.15">
      <c r="A263" s="3"/>
      <c r="B263" s="3"/>
      <c r="C263" s="27" t="s">
        <v>387</v>
      </c>
      <c r="D263" s="15">
        <v>1158</v>
      </c>
      <c r="E263" s="15">
        <v>545</v>
      </c>
      <c r="F263" s="15">
        <v>550</v>
      </c>
      <c r="G263" s="15">
        <v>56</v>
      </c>
      <c r="H263" s="15">
        <v>5</v>
      </c>
      <c r="I263" s="15">
        <v>2</v>
      </c>
    </row>
    <row r="264" spans="1:9" ht="15" customHeight="1" x14ac:dyDescent="0.15">
      <c r="A264" s="3"/>
      <c r="B264" s="3"/>
      <c r="C264" s="27" t="s">
        <v>388</v>
      </c>
      <c r="D264" s="15">
        <v>111</v>
      </c>
      <c r="E264" s="15">
        <v>42</v>
      </c>
      <c r="F264" s="15">
        <v>66</v>
      </c>
      <c r="G264" s="15">
        <v>3</v>
      </c>
      <c r="H264" s="15">
        <v>0</v>
      </c>
      <c r="I264" s="15">
        <v>0</v>
      </c>
    </row>
    <row r="265" spans="1:9" ht="15" customHeight="1" x14ac:dyDescent="0.15">
      <c r="A265" s="3"/>
      <c r="B265" s="3"/>
      <c r="C265" s="27" t="s">
        <v>389</v>
      </c>
      <c r="D265" s="15">
        <v>1068</v>
      </c>
      <c r="E265" s="15">
        <v>413</v>
      </c>
      <c r="F265" s="15">
        <v>585</v>
      </c>
      <c r="G265" s="15">
        <v>67</v>
      </c>
      <c r="H265" s="15">
        <v>2</v>
      </c>
      <c r="I265" s="15">
        <v>1</v>
      </c>
    </row>
    <row r="266" spans="1:9" ht="15" customHeight="1" x14ac:dyDescent="0.15">
      <c r="A266" s="3"/>
      <c r="B266" s="3"/>
      <c r="C266" s="27" t="s">
        <v>390</v>
      </c>
      <c r="D266" s="15">
        <v>82</v>
      </c>
      <c r="E266" s="15">
        <v>70</v>
      </c>
      <c r="F266" s="15">
        <v>8</v>
      </c>
      <c r="G266" s="15">
        <v>3</v>
      </c>
      <c r="H266" s="15">
        <v>1</v>
      </c>
      <c r="I266" s="15">
        <v>0</v>
      </c>
    </row>
    <row r="267" spans="1:9" ht="15" customHeight="1" x14ac:dyDescent="0.15">
      <c r="A267" s="3"/>
      <c r="B267" s="3"/>
      <c r="C267" s="27" t="s">
        <v>391</v>
      </c>
      <c r="D267" s="15">
        <v>4</v>
      </c>
      <c r="E267" s="15">
        <v>3</v>
      </c>
      <c r="F267" s="15">
        <v>1</v>
      </c>
      <c r="G267" s="15">
        <v>0</v>
      </c>
      <c r="H267" s="15">
        <v>0</v>
      </c>
      <c r="I267" s="15">
        <v>0</v>
      </c>
    </row>
    <row r="268" spans="1:9" ht="15" customHeight="1" x14ac:dyDescent="0.15">
      <c r="A268" s="3"/>
      <c r="B268" s="3"/>
      <c r="C268" s="27" t="s">
        <v>392</v>
      </c>
      <c r="D268" s="15">
        <v>229</v>
      </c>
      <c r="E268" s="15">
        <v>97</v>
      </c>
      <c r="F268" s="15">
        <v>103</v>
      </c>
      <c r="G268" s="15">
        <v>29</v>
      </c>
      <c r="H268" s="15">
        <v>0</v>
      </c>
      <c r="I268" s="15">
        <v>0</v>
      </c>
    </row>
    <row r="269" spans="1:9" ht="15" customHeight="1" x14ac:dyDescent="0.15">
      <c r="A269" s="3"/>
      <c r="B269" s="3"/>
      <c r="C269" s="27" t="s">
        <v>9</v>
      </c>
      <c r="D269" s="15">
        <v>1133</v>
      </c>
      <c r="E269" s="15">
        <v>531</v>
      </c>
      <c r="F269" s="15">
        <v>516</v>
      </c>
      <c r="G269" s="15">
        <v>72</v>
      </c>
      <c r="H269" s="15">
        <v>14</v>
      </c>
      <c r="I269" s="15">
        <v>0</v>
      </c>
    </row>
    <row r="270" spans="1:9" ht="15" customHeight="1" x14ac:dyDescent="0.15">
      <c r="A270" s="3"/>
      <c r="B270" s="4"/>
      <c r="C270" s="28" t="s">
        <v>24</v>
      </c>
      <c r="D270" s="15">
        <v>49</v>
      </c>
      <c r="E270" s="15">
        <v>24</v>
      </c>
      <c r="F270" s="15">
        <v>22</v>
      </c>
      <c r="G270" s="15">
        <v>0</v>
      </c>
      <c r="H270" s="15">
        <v>0</v>
      </c>
      <c r="I270" s="15">
        <v>3</v>
      </c>
    </row>
    <row r="271" spans="1:9" ht="15" customHeight="1" x14ac:dyDescent="0.15">
      <c r="A271" s="3"/>
      <c r="B271" s="24" t="s">
        <v>12</v>
      </c>
      <c r="C271" s="27" t="s">
        <v>383</v>
      </c>
      <c r="D271" s="15">
        <v>301</v>
      </c>
      <c r="E271" s="15">
        <v>160</v>
      </c>
      <c r="F271" s="15">
        <v>137</v>
      </c>
      <c r="G271" s="15">
        <v>4</v>
      </c>
      <c r="H271" s="15">
        <v>0</v>
      </c>
      <c r="I271" s="15">
        <v>0</v>
      </c>
    </row>
    <row r="272" spans="1:9" ht="15" customHeight="1" x14ac:dyDescent="0.15">
      <c r="A272" s="3"/>
      <c r="B272" s="24" t="s">
        <v>13</v>
      </c>
      <c r="C272" s="27" t="s">
        <v>384</v>
      </c>
      <c r="D272" s="15">
        <v>90</v>
      </c>
      <c r="E272" s="15">
        <v>42</v>
      </c>
      <c r="F272" s="15">
        <v>43</v>
      </c>
      <c r="G272" s="15">
        <v>5</v>
      </c>
      <c r="H272" s="15">
        <v>0</v>
      </c>
      <c r="I272" s="15">
        <v>0</v>
      </c>
    </row>
    <row r="273" spans="1:9" ht="15" customHeight="1" x14ac:dyDescent="0.15">
      <c r="A273" s="3"/>
      <c r="B273" s="24" t="s">
        <v>14</v>
      </c>
      <c r="C273" s="27" t="s">
        <v>385</v>
      </c>
      <c r="D273" s="15">
        <v>134</v>
      </c>
      <c r="E273" s="15">
        <v>94</v>
      </c>
      <c r="F273" s="15">
        <v>34</v>
      </c>
      <c r="G273" s="15">
        <v>6</v>
      </c>
      <c r="H273" s="15">
        <v>0</v>
      </c>
      <c r="I273" s="15">
        <v>0</v>
      </c>
    </row>
    <row r="274" spans="1:9" ht="15" customHeight="1" x14ac:dyDescent="0.15">
      <c r="A274" s="3"/>
      <c r="B274" s="3"/>
      <c r="C274" s="27" t="s">
        <v>386</v>
      </c>
      <c r="D274" s="15">
        <v>197</v>
      </c>
      <c r="E274" s="15">
        <v>120</v>
      </c>
      <c r="F274" s="15">
        <v>72</v>
      </c>
      <c r="G274" s="15">
        <v>5</v>
      </c>
      <c r="H274" s="15">
        <v>0</v>
      </c>
      <c r="I274" s="15">
        <v>0</v>
      </c>
    </row>
    <row r="275" spans="1:9" ht="15" customHeight="1" x14ac:dyDescent="0.15">
      <c r="A275" s="3"/>
      <c r="B275" s="3"/>
      <c r="C275" s="27" t="s">
        <v>387</v>
      </c>
      <c r="D275" s="15">
        <v>334</v>
      </c>
      <c r="E275" s="15">
        <v>183</v>
      </c>
      <c r="F275" s="15">
        <v>136</v>
      </c>
      <c r="G275" s="15">
        <v>12</v>
      </c>
      <c r="H275" s="15">
        <v>2</v>
      </c>
      <c r="I275" s="15">
        <v>1</v>
      </c>
    </row>
    <row r="276" spans="1:9" ht="15" customHeight="1" x14ac:dyDescent="0.15">
      <c r="A276" s="3"/>
      <c r="B276" s="3"/>
      <c r="C276" s="27" t="s">
        <v>388</v>
      </c>
      <c r="D276" s="15">
        <v>26</v>
      </c>
      <c r="E276" s="15">
        <v>11</v>
      </c>
      <c r="F276" s="15">
        <v>15</v>
      </c>
      <c r="G276" s="15">
        <v>0</v>
      </c>
      <c r="H276" s="15">
        <v>0</v>
      </c>
      <c r="I276" s="15">
        <v>0</v>
      </c>
    </row>
    <row r="277" spans="1:9" ht="15" customHeight="1" x14ac:dyDescent="0.15">
      <c r="A277" s="3"/>
      <c r="B277" s="3"/>
      <c r="C277" s="27" t="s">
        <v>389</v>
      </c>
      <c r="D277" s="15">
        <v>376</v>
      </c>
      <c r="E277" s="15">
        <v>159</v>
      </c>
      <c r="F277" s="15">
        <v>188</v>
      </c>
      <c r="G277" s="15">
        <v>27</v>
      </c>
      <c r="H277" s="15">
        <v>1</v>
      </c>
      <c r="I277" s="15">
        <v>1</v>
      </c>
    </row>
    <row r="278" spans="1:9" ht="15" customHeight="1" x14ac:dyDescent="0.15">
      <c r="A278" s="3"/>
      <c r="B278" s="3"/>
      <c r="C278" s="27" t="s">
        <v>390</v>
      </c>
      <c r="D278" s="15">
        <v>32</v>
      </c>
      <c r="E278" s="15">
        <v>25</v>
      </c>
      <c r="F278" s="15">
        <v>5</v>
      </c>
      <c r="G278" s="15">
        <v>2</v>
      </c>
      <c r="H278" s="15">
        <v>0</v>
      </c>
      <c r="I278" s="15">
        <v>0</v>
      </c>
    </row>
    <row r="279" spans="1:9" ht="15" customHeight="1" x14ac:dyDescent="0.15">
      <c r="A279" s="3"/>
      <c r="B279" s="3"/>
      <c r="C279" s="27" t="s">
        <v>391</v>
      </c>
      <c r="D279" s="15">
        <v>2</v>
      </c>
      <c r="E279" s="15">
        <v>1</v>
      </c>
      <c r="F279" s="15">
        <v>1</v>
      </c>
      <c r="G279" s="15">
        <v>0</v>
      </c>
      <c r="H279" s="15">
        <v>0</v>
      </c>
      <c r="I279" s="15">
        <v>0</v>
      </c>
    </row>
    <row r="280" spans="1:9" ht="15" customHeight="1" x14ac:dyDescent="0.15">
      <c r="A280" s="3"/>
      <c r="B280" s="3"/>
      <c r="C280" s="27" t="s">
        <v>392</v>
      </c>
      <c r="D280" s="15">
        <v>89</v>
      </c>
      <c r="E280" s="15">
        <v>47</v>
      </c>
      <c r="F280" s="15">
        <v>32</v>
      </c>
      <c r="G280" s="15">
        <v>10</v>
      </c>
      <c r="H280" s="15">
        <v>0</v>
      </c>
      <c r="I280" s="15">
        <v>0</v>
      </c>
    </row>
    <row r="281" spans="1:9" ht="15" customHeight="1" x14ac:dyDescent="0.15">
      <c r="A281" s="3"/>
      <c r="B281" s="3"/>
      <c r="C281" s="27" t="s">
        <v>9</v>
      </c>
      <c r="D281" s="15">
        <v>340</v>
      </c>
      <c r="E281" s="15">
        <v>174</v>
      </c>
      <c r="F281" s="15">
        <v>152</v>
      </c>
      <c r="G281" s="15">
        <v>11</v>
      </c>
      <c r="H281" s="15">
        <v>3</v>
      </c>
      <c r="I281" s="15">
        <v>0</v>
      </c>
    </row>
    <row r="282" spans="1:9" ht="15" customHeight="1" x14ac:dyDescent="0.15">
      <c r="A282" s="3"/>
      <c r="B282" s="4"/>
      <c r="C282" s="28" t="s">
        <v>24</v>
      </c>
      <c r="D282" s="15">
        <v>5</v>
      </c>
      <c r="E282" s="15">
        <v>2</v>
      </c>
      <c r="F282" s="15">
        <v>3</v>
      </c>
      <c r="G282" s="15">
        <v>0</v>
      </c>
      <c r="H282" s="15">
        <v>0</v>
      </c>
      <c r="I282" s="15">
        <v>0</v>
      </c>
    </row>
    <row r="283" spans="1:9" ht="15" customHeight="1" x14ac:dyDescent="0.15">
      <c r="A283" s="3"/>
      <c r="B283" s="24" t="s">
        <v>15</v>
      </c>
      <c r="C283" s="27" t="s">
        <v>383</v>
      </c>
      <c r="D283" s="15">
        <v>265</v>
      </c>
      <c r="E283" s="15">
        <v>123</v>
      </c>
      <c r="F283" s="15">
        <v>136</v>
      </c>
      <c r="G283" s="15">
        <v>6</v>
      </c>
      <c r="H283" s="15">
        <v>0</v>
      </c>
      <c r="I283" s="15">
        <v>0</v>
      </c>
    </row>
    <row r="284" spans="1:9" ht="15" customHeight="1" x14ac:dyDescent="0.15">
      <c r="A284" s="3"/>
      <c r="B284" s="24" t="s">
        <v>16</v>
      </c>
      <c r="C284" s="27" t="s">
        <v>384</v>
      </c>
      <c r="D284" s="15">
        <v>115</v>
      </c>
      <c r="E284" s="15">
        <v>50</v>
      </c>
      <c r="F284" s="15">
        <v>61</v>
      </c>
      <c r="G284" s="15">
        <v>4</v>
      </c>
      <c r="H284" s="15">
        <v>0</v>
      </c>
      <c r="I284" s="15">
        <v>0</v>
      </c>
    </row>
    <row r="285" spans="1:9" ht="15" customHeight="1" x14ac:dyDescent="0.15">
      <c r="A285" s="3"/>
      <c r="B285" s="24" t="s">
        <v>17</v>
      </c>
      <c r="C285" s="27" t="s">
        <v>385</v>
      </c>
      <c r="D285" s="15">
        <v>148</v>
      </c>
      <c r="E285" s="15">
        <v>98</v>
      </c>
      <c r="F285" s="15">
        <v>49</v>
      </c>
      <c r="G285" s="15">
        <v>1</v>
      </c>
      <c r="H285" s="15">
        <v>0</v>
      </c>
      <c r="I285" s="15">
        <v>0</v>
      </c>
    </row>
    <row r="286" spans="1:9" ht="15" customHeight="1" x14ac:dyDescent="0.15">
      <c r="A286" s="3"/>
      <c r="B286" s="24"/>
      <c r="C286" s="27" t="s">
        <v>386</v>
      </c>
      <c r="D286" s="15">
        <v>244</v>
      </c>
      <c r="E286" s="15">
        <v>146</v>
      </c>
      <c r="F286" s="15">
        <v>91</v>
      </c>
      <c r="G286" s="15">
        <v>7</v>
      </c>
      <c r="H286" s="15">
        <v>0</v>
      </c>
      <c r="I286" s="15">
        <v>0</v>
      </c>
    </row>
    <row r="287" spans="1:9" ht="15" customHeight="1" x14ac:dyDescent="0.15">
      <c r="A287" s="3"/>
      <c r="B287" s="3"/>
      <c r="C287" s="27" t="s">
        <v>387</v>
      </c>
      <c r="D287" s="15">
        <v>425</v>
      </c>
      <c r="E287" s="15">
        <v>187</v>
      </c>
      <c r="F287" s="15">
        <v>216</v>
      </c>
      <c r="G287" s="15">
        <v>20</v>
      </c>
      <c r="H287" s="15">
        <v>1</v>
      </c>
      <c r="I287" s="15">
        <v>1</v>
      </c>
    </row>
    <row r="288" spans="1:9" ht="15" customHeight="1" x14ac:dyDescent="0.15">
      <c r="A288" s="3"/>
      <c r="B288" s="3"/>
      <c r="C288" s="27" t="s">
        <v>388</v>
      </c>
      <c r="D288" s="15">
        <v>30</v>
      </c>
      <c r="E288" s="15">
        <v>11</v>
      </c>
      <c r="F288" s="15">
        <v>17</v>
      </c>
      <c r="G288" s="15">
        <v>2</v>
      </c>
      <c r="H288" s="15">
        <v>0</v>
      </c>
      <c r="I288" s="15">
        <v>0</v>
      </c>
    </row>
    <row r="289" spans="1:9" ht="15" customHeight="1" x14ac:dyDescent="0.15">
      <c r="A289" s="3"/>
      <c r="B289" s="3"/>
      <c r="C289" s="27" t="s">
        <v>389</v>
      </c>
      <c r="D289" s="15">
        <v>295</v>
      </c>
      <c r="E289" s="15">
        <v>107</v>
      </c>
      <c r="F289" s="15">
        <v>172</v>
      </c>
      <c r="G289" s="15">
        <v>16</v>
      </c>
      <c r="H289" s="15">
        <v>0</v>
      </c>
      <c r="I289" s="15">
        <v>0</v>
      </c>
    </row>
    <row r="290" spans="1:9" ht="15" customHeight="1" x14ac:dyDescent="0.15">
      <c r="A290" s="3"/>
      <c r="B290" s="3"/>
      <c r="C290" s="27" t="s">
        <v>390</v>
      </c>
      <c r="D290" s="15">
        <v>25</v>
      </c>
      <c r="E290" s="15">
        <v>24</v>
      </c>
      <c r="F290" s="15">
        <v>0</v>
      </c>
      <c r="G290" s="15">
        <v>1</v>
      </c>
      <c r="H290" s="15">
        <v>0</v>
      </c>
      <c r="I290" s="15">
        <v>0</v>
      </c>
    </row>
    <row r="291" spans="1:9" ht="15" customHeight="1" x14ac:dyDescent="0.15">
      <c r="A291" s="3"/>
      <c r="B291" s="3"/>
      <c r="C291" s="27" t="s">
        <v>391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ht="15" customHeight="1" x14ac:dyDescent="0.15">
      <c r="A292" s="3"/>
      <c r="B292" s="3"/>
      <c r="C292" s="27" t="s">
        <v>392</v>
      </c>
      <c r="D292" s="15">
        <v>56</v>
      </c>
      <c r="E292" s="15">
        <v>18</v>
      </c>
      <c r="F292" s="15">
        <v>26</v>
      </c>
      <c r="G292" s="15">
        <v>12</v>
      </c>
      <c r="H292" s="15">
        <v>0</v>
      </c>
      <c r="I292" s="15">
        <v>0</v>
      </c>
    </row>
    <row r="293" spans="1:9" ht="15" customHeight="1" x14ac:dyDescent="0.15">
      <c r="A293" s="3"/>
      <c r="B293" s="3"/>
      <c r="C293" s="27" t="s">
        <v>9</v>
      </c>
      <c r="D293" s="15">
        <v>379</v>
      </c>
      <c r="E293" s="15">
        <v>181</v>
      </c>
      <c r="F293" s="15">
        <v>172</v>
      </c>
      <c r="G293" s="15">
        <v>21</v>
      </c>
      <c r="H293" s="15">
        <v>5</v>
      </c>
      <c r="I293" s="15">
        <v>0</v>
      </c>
    </row>
    <row r="294" spans="1:9" ht="15" customHeight="1" x14ac:dyDescent="0.15">
      <c r="A294" s="3"/>
      <c r="B294" s="4"/>
      <c r="C294" s="28" t="s">
        <v>24</v>
      </c>
      <c r="D294" s="15">
        <v>25</v>
      </c>
      <c r="E294" s="15">
        <v>17</v>
      </c>
      <c r="F294" s="15">
        <v>8</v>
      </c>
      <c r="G294" s="15">
        <v>0</v>
      </c>
      <c r="H294" s="15">
        <v>0</v>
      </c>
      <c r="I294" s="15">
        <v>0</v>
      </c>
    </row>
    <row r="295" spans="1:9" ht="15" customHeight="1" x14ac:dyDescent="0.15">
      <c r="A295" s="3"/>
      <c r="B295" s="230" t="s">
        <v>18</v>
      </c>
      <c r="C295" s="27" t="s">
        <v>383</v>
      </c>
      <c r="D295" s="15">
        <v>146</v>
      </c>
      <c r="E295" s="15">
        <v>65</v>
      </c>
      <c r="F295" s="15">
        <v>76</v>
      </c>
      <c r="G295" s="15">
        <v>5</v>
      </c>
      <c r="H295" s="15">
        <v>0</v>
      </c>
      <c r="I295" s="15">
        <v>0</v>
      </c>
    </row>
    <row r="296" spans="1:9" ht="15" customHeight="1" x14ac:dyDescent="0.15">
      <c r="A296" s="3"/>
      <c r="B296" s="231"/>
      <c r="C296" s="27" t="s">
        <v>384</v>
      </c>
      <c r="D296" s="15">
        <v>83</v>
      </c>
      <c r="E296" s="15">
        <v>28</v>
      </c>
      <c r="F296" s="15">
        <v>50</v>
      </c>
      <c r="G296" s="15">
        <v>5</v>
      </c>
      <c r="H296" s="15">
        <v>0</v>
      </c>
      <c r="I296" s="15">
        <v>0</v>
      </c>
    </row>
    <row r="297" spans="1:9" ht="15" customHeight="1" x14ac:dyDescent="0.15">
      <c r="A297" s="3"/>
      <c r="B297" s="231"/>
      <c r="C297" s="27" t="s">
        <v>385</v>
      </c>
      <c r="D297" s="15">
        <v>119</v>
      </c>
      <c r="E297" s="15">
        <v>77</v>
      </c>
      <c r="F297" s="15">
        <v>39</v>
      </c>
      <c r="G297" s="15">
        <v>3</v>
      </c>
      <c r="H297" s="15">
        <v>0</v>
      </c>
      <c r="I297" s="15">
        <v>0</v>
      </c>
    </row>
    <row r="298" spans="1:9" ht="15" customHeight="1" x14ac:dyDescent="0.15">
      <c r="A298" s="3"/>
      <c r="B298" s="231"/>
      <c r="C298" s="27" t="s">
        <v>386</v>
      </c>
      <c r="D298" s="15">
        <v>196</v>
      </c>
      <c r="E298" s="15">
        <v>113</v>
      </c>
      <c r="F298" s="15">
        <v>75</v>
      </c>
      <c r="G298" s="15">
        <v>5</v>
      </c>
      <c r="H298" s="15">
        <v>3</v>
      </c>
      <c r="I298" s="15">
        <v>0</v>
      </c>
    </row>
    <row r="299" spans="1:9" ht="15" customHeight="1" x14ac:dyDescent="0.15">
      <c r="A299" s="3"/>
      <c r="B299" s="231"/>
      <c r="C299" s="27" t="s">
        <v>387</v>
      </c>
      <c r="D299" s="15">
        <v>365</v>
      </c>
      <c r="E299" s="15">
        <v>158</v>
      </c>
      <c r="F299" s="15">
        <v>182</v>
      </c>
      <c r="G299" s="15">
        <v>23</v>
      </c>
      <c r="H299" s="15">
        <v>2</v>
      </c>
      <c r="I299" s="15">
        <v>0</v>
      </c>
    </row>
    <row r="300" spans="1:9" ht="15" customHeight="1" x14ac:dyDescent="0.15">
      <c r="A300" s="3"/>
      <c r="B300" s="3"/>
      <c r="C300" s="27" t="s">
        <v>388</v>
      </c>
      <c r="D300" s="15">
        <v>52</v>
      </c>
      <c r="E300" s="15">
        <v>19</v>
      </c>
      <c r="F300" s="15">
        <v>32</v>
      </c>
      <c r="G300" s="15">
        <v>1</v>
      </c>
      <c r="H300" s="15">
        <v>0</v>
      </c>
      <c r="I300" s="15">
        <v>0</v>
      </c>
    </row>
    <row r="301" spans="1:9" ht="15" customHeight="1" x14ac:dyDescent="0.15">
      <c r="A301" s="3"/>
      <c r="B301" s="3"/>
      <c r="C301" s="27" t="s">
        <v>389</v>
      </c>
      <c r="D301" s="15">
        <v>358</v>
      </c>
      <c r="E301" s="15">
        <v>129</v>
      </c>
      <c r="F301" s="15">
        <v>206</v>
      </c>
      <c r="G301" s="15">
        <v>22</v>
      </c>
      <c r="H301" s="15">
        <v>1</v>
      </c>
      <c r="I301" s="15">
        <v>0</v>
      </c>
    </row>
    <row r="302" spans="1:9" ht="15" customHeight="1" x14ac:dyDescent="0.15">
      <c r="A302" s="3"/>
      <c r="B302" s="3"/>
      <c r="C302" s="27" t="s">
        <v>390</v>
      </c>
      <c r="D302" s="15">
        <v>23</v>
      </c>
      <c r="E302" s="15">
        <v>19</v>
      </c>
      <c r="F302" s="15">
        <v>3</v>
      </c>
      <c r="G302" s="15">
        <v>0</v>
      </c>
      <c r="H302" s="15">
        <v>1</v>
      </c>
      <c r="I302" s="15">
        <v>0</v>
      </c>
    </row>
    <row r="303" spans="1:9" ht="15" customHeight="1" x14ac:dyDescent="0.15">
      <c r="A303" s="3"/>
      <c r="B303" s="3"/>
      <c r="C303" s="27" t="s">
        <v>391</v>
      </c>
      <c r="D303" s="15">
        <v>2</v>
      </c>
      <c r="E303" s="15">
        <v>2</v>
      </c>
      <c r="F303" s="15">
        <v>0</v>
      </c>
      <c r="G303" s="15">
        <v>0</v>
      </c>
      <c r="H303" s="15">
        <v>0</v>
      </c>
      <c r="I303" s="15">
        <v>0</v>
      </c>
    </row>
    <row r="304" spans="1:9" ht="15" customHeight="1" x14ac:dyDescent="0.15">
      <c r="A304" s="3"/>
      <c r="B304" s="3"/>
      <c r="C304" s="27" t="s">
        <v>392</v>
      </c>
      <c r="D304" s="15">
        <v>78</v>
      </c>
      <c r="E304" s="15">
        <v>32</v>
      </c>
      <c r="F304" s="15">
        <v>40</v>
      </c>
      <c r="G304" s="15">
        <v>6</v>
      </c>
      <c r="H304" s="15">
        <v>0</v>
      </c>
      <c r="I304" s="15">
        <v>0</v>
      </c>
    </row>
    <row r="305" spans="1:9" ht="15" customHeight="1" x14ac:dyDescent="0.15">
      <c r="A305" s="3"/>
      <c r="B305" s="3"/>
      <c r="C305" s="27" t="s">
        <v>9</v>
      </c>
      <c r="D305" s="15">
        <v>377</v>
      </c>
      <c r="E305" s="15">
        <v>153</v>
      </c>
      <c r="F305" s="15">
        <v>178</v>
      </c>
      <c r="G305" s="15">
        <v>40</v>
      </c>
      <c r="H305" s="15">
        <v>6</v>
      </c>
      <c r="I305" s="15">
        <v>0</v>
      </c>
    </row>
    <row r="306" spans="1:9" ht="15" customHeight="1" x14ac:dyDescent="0.15">
      <c r="A306" s="6"/>
      <c r="B306" s="4"/>
      <c r="C306" s="28" t="s">
        <v>24</v>
      </c>
      <c r="D306" s="15">
        <v>18</v>
      </c>
      <c r="E306" s="15">
        <v>4</v>
      </c>
      <c r="F306" s="15">
        <v>11</v>
      </c>
      <c r="G306" s="15">
        <v>0</v>
      </c>
      <c r="H306" s="15">
        <v>0</v>
      </c>
      <c r="I306" s="15">
        <v>3</v>
      </c>
    </row>
    <row r="307" spans="1:9" ht="15" customHeight="1" x14ac:dyDescent="0.15">
      <c r="A307" s="3" t="s">
        <v>417</v>
      </c>
      <c r="B307" s="23" t="s">
        <v>10</v>
      </c>
      <c r="C307" s="27" t="s">
        <v>419</v>
      </c>
      <c r="D307" s="15">
        <v>2188</v>
      </c>
      <c r="E307" s="15">
        <v>1024</v>
      </c>
      <c r="F307" s="15">
        <v>1063</v>
      </c>
      <c r="G307" s="15">
        <v>91</v>
      </c>
      <c r="H307" s="15">
        <v>8</v>
      </c>
      <c r="I307" s="15">
        <v>2</v>
      </c>
    </row>
    <row r="308" spans="1:9" ht="15" customHeight="1" x14ac:dyDescent="0.15">
      <c r="A308" s="247" t="s">
        <v>418</v>
      </c>
      <c r="B308" s="24" t="s">
        <v>11</v>
      </c>
      <c r="C308" s="27" t="s">
        <v>420</v>
      </c>
      <c r="D308" s="15">
        <v>651</v>
      </c>
      <c r="E308" s="15">
        <v>312</v>
      </c>
      <c r="F308" s="15">
        <v>310</v>
      </c>
      <c r="G308" s="15">
        <v>26</v>
      </c>
      <c r="H308" s="15">
        <v>2</v>
      </c>
      <c r="I308" s="15">
        <v>1</v>
      </c>
    </row>
    <row r="309" spans="1:9" ht="15" customHeight="1" x14ac:dyDescent="0.15">
      <c r="A309" s="247"/>
      <c r="B309" s="24"/>
      <c r="C309" s="27" t="s">
        <v>421</v>
      </c>
      <c r="D309" s="15">
        <v>74</v>
      </c>
      <c r="E309" s="15">
        <v>28</v>
      </c>
      <c r="F309" s="15">
        <v>42</v>
      </c>
      <c r="G309" s="15">
        <v>2</v>
      </c>
      <c r="H309" s="15">
        <v>2</v>
      </c>
      <c r="I309" s="15">
        <v>0</v>
      </c>
    </row>
    <row r="310" spans="1:9" ht="15" customHeight="1" x14ac:dyDescent="0.15">
      <c r="A310" s="247"/>
      <c r="B310" s="3"/>
      <c r="C310" s="27" t="s">
        <v>422</v>
      </c>
      <c r="D310" s="15">
        <v>988</v>
      </c>
      <c r="E310" s="15">
        <v>535</v>
      </c>
      <c r="F310" s="15">
        <v>407</v>
      </c>
      <c r="G310" s="15">
        <v>41</v>
      </c>
      <c r="H310" s="15">
        <v>5</v>
      </c>
      <c r="I310" s="15">
        <v>0</v>
      </c>
    </row>
    <row r="311" spans="1:9" ht="15" customHeight="1" x14ac:dyDescent="0.15">
      <c r="A311" s="3"/>
      <c r="B311" s="3"/>
      <c r="C311" s="27" t="s">
        <v>423</v>
      </c>
      <c r="D311" s="15">
        <v>1001</v>
      </c>
      <c r="E311" s="15">
        <v>539</v>
      </c>
      <c r="F311" s="15">
        <v>410</v>
      </c>
      <c r="G311" s="15">
        <v>50</v>
      </c>
      <c r="H311" s="15">
        <v>2</v>
      </c>
      <c r="I311" s="15">
        <v>0</v>
      </c>
    </row>
    <row r="312" spans="1:9" ht="15" customHeight="1" x14ac:dyDescent="0.15">
      <c r="A312" s="3"/>
      <c r="B312" s="3"/>
      <c r="C312" s="27" t="s">
        <v>424</v>
      </c>
      <c r="D312" s="15">
        <v>390</v>
      </c>
      <c r="E312" s="15">
        <v>146</v>
      </c>
      <c r="F312" s="15">
        <v>206</v>
      </c>
      <c r="G312" s="15">
        <v>36</v>
      </c>
      <c r="H312" s="15">
        <v>2</v>
      </c>
      <c r="I312" s="15">
        <v>0</v>
      </c>
    </row>
    <row r="313" spans="1:9" ht="15" customHeight="1" x14ac:dyDescent="0.15">
      <c r="A313" s="3"/>
      <c r="B313" s="3"/>
      <c r="C313" s="27" t="s">
        <v>9</v>
      </c>
      <c r="D313" s="15">
        <v>290</v>
      </c>
      <c r="E313" s="15">
        <v>122</v>
      </c>
      <c r="F313" s="15">
        <v>139</v>
      </c>
      <c r="G313" s="15">
        <v>25</v>
      </c>
      <c r="H313" s="15">
        <v>4</v>
      </c>
      <c r="I313" s="15">
        <v>0</v>
      </c>
    </row>
    <row r="314" spans="1:9" ht="15" customHeight="1" x14ac:dyDescent="0.15">
      <c r="A314" s="3"/>
      <c r="B314" s="4"/>
      <c r="C314" s="28" t="s">
        <v>24</v>
      </c>
      <c r="D314" s="15">
        <v>356</v>
      </c>
      <c r="E314" s="15">
        <v>175</v>
      </c>
      <c r="F314" s="15">
        <v>163</v>
      </c>
      <c r="G314" s="15">
        <v>15</v>
      </c>
      <c r="H314" s="15">
        <v>0</v>
      </c>
      <c r="I314" s="15">
        <v>3</v>
      </c>
    </row>
    <row r="315" spans="1:9" ht="15" customHeight="1" x14ac:dyDescent="0.15">
      <c r="A315" s="3"/>
      <c r="B315" s="24" t="s">
        <v>12</v>
      </c>
      <c r="C315" s="27" t="s">
        <v>419</v>
      </c>
      <c r="D315" s="15">
        <v>845</v>
      </c>
      <c r="E315" s="15">
        <v>423</v>
      </c>
      <c r="F315" s="15">
        <v>384</v>
      </c>
      <c r="G315" s="15">
        <v>33</v>
      </c>
      <c r="H315" s="15">
        <v>3</v>
      </c>
      <c r="I315" s="15">
        <v>2</v>
      </c>
    </row>
    <row r="316" spans="1:9" ht="15" customHeight="1" x14ac:dyDescent="0.15">
      <c r="A316" s="3"/>
      <c r="B316" s="24" t="s">
        <v>13</v>
      </c>
      <c r="C316" s="27" t="s">
        <v>420</v>
      </c>
      <c r="D316" s="15">
        <v>292</v>
      </c>
      <c r="E316" s="15">
        <v>162</v>
      </c>
      <c r="F316" s="15">
        <v>119</v>
      </c>
      <c r="G316" s="15">
        <v>10</v>
      </c>
      <c r="H316" s="15">
        <v>1</v>
      </c>
      <c r="I316" s="15">
        <v>0</v>
      </c>
    </row>
    <row r="317" spans="1:9" ht="15" customHeight="1" x14ac:dyDescent="0.15">
      <c r="A317" s="3"/>
      <c r="B317" s="24" t="s">
        <v>14</v>
      </c>
      <c r="C317" s="27" t="s">
        <v>421</v>
      </c>
      <c r="D317" s="15">
        <v>27</v>
      </c>
      <c r="E317" s="15">
        <v>11</v>
      </c>
      <c r="F317" s="15">
        <v>16</v>
      </c>
      <c r="G317" s="15">
        <v>0</v>
      </c>
      <c r="H317" s="15">
        <v>0</v>
      </c>
      <c r="I317" s="15">
        <v>0</v>
      </c>
    </row>
    <row r="318" spans="1:9" ht="15" customHeight="1" x14ac:dyDescent="0.15">
      <c r="A318" s="3"/>
      <c r="B318" s="3"/>
      <c r="C318" s="27" t="s">
        <v>422</v>
      </c>
      <c r="D318" s="15">
        <v>372</v>
      </c>
      <c r="E318" s="15">
        <v>212</v>
      </c>
      <c r="F318" s="15">
        <v>138</v>
      </c>
      <c r="G318" s="15">
        <v>20</v>
      </c>
      <c r="H318" s="15">
        <v>2</v>
      </c>
      <c r="I318" s="15">
        <v>0</v>
      </c>
    </row>
    <row r="319" spans="1:9" ht="15" customHeight="1" x14ac:dyDescent="0.15">
      <c r="A319" s="3"/>
      <c r="B319" s="3"/>
      <c r="C319" s="27" t="s">
        <v>423</v>
      </c>
      <c r="D319" s="15">
        <v>200</v>
      </c>
      <c r="E319" s="15">
        <v>113</v>
      </c>
      <c r="F319" s="15">
        <v>81</v>
      </c>
      <c r="G319" s="15">
        <v>6</v>
      </c>
      <c r="H319" s="15">
        <v>0</v>
      </c>
      <c r="I319" s="15">
        <v>0</v>
      </c>
    </row>
    <row r="320" spans="1:9" ht="15" customHeight="1" x14ac:dyDescent="0.15">
      <c r="A320" s="3"/>
      <c r="B320" s="3"/>
      <c r="C320" s="27" t="s">
        <v>424</v>
      </c>
      <c r="D320" s="15">
        <v>98</v>
      </c>
      <c r="E320" s="15">
        <v>46</v>
      </c>
      <c r="F320" s="15">
        <v>43</v>
      </c>
      <c r="G320" s="15">
        <v>9</v>
      </c>
      <c r="H320" s="15">
        <v>0</v>
      </c>
      <c r="I320" s="15">
        <v>0</v>
      </c>
    </row>
    <row r="321" spans="1:9" ht="15" customHeight="1" x14ac:dyDescent="0.15">
      <c r="A321" s="3"/>
      <c r="B321" s="3"/>
      <c r="C321" s="27" t="s">
        <v>9</v>
      </c>
      <c r="D321" s="15">
        <v>39</v>
      </c>
      <c r="E321" s="15">
        <v>25</v>
      </c>
      <c r="F321" s="15">
        <v>13</v>
      </c>
      <c r="G321" s="15">
        <v>1</v>
      </c>
      <c r="H321" s="15">
        <v>0</v>
      </c>
      <c r="I321" s="15">
        <v>0</v>
      </c>
    </row>
    <row r="322" spans="1:9" ht="15" customHeight="1" x14ac:dyDescent="0.15">
      <c r="A322" s="3"/>
      <c r="B322" s="4"/>
      <c r="C322" s="28" t="s">
        <v>24</v>
      </c>
      <c r="D322" s="15">
        <v>53</v>
      </c>
      <c r="E322" s="15">
        <v>26</v>
      </c>
      <c r="F322" s="15">
        <v>24</v>
      </c>
      <c r="G322" s="15">
        <v>3</v>
      </c>
      <c r="H322" s="15">
        <v>0</v>
      </c>
      <c r="I322" s="15">
        <v>0</v>
      </c>
    </row>
    <row r="323" spans="1:9" ht="15" customHeight="1" x14ac:dyDescent="0.15">
      <c r="A323" s="3"/>
      <c r="B323" s="24" t="s">
        <v>15</v>
      </c>
      <c r="C323" s="27" t="s">
        <v>419</v>
      </c>
      <c r="D323" s="15">
        <v>694</v>
      </c>
      <c r="E323" s="15">
        <v>309</v>
      </c>
      <c r="F323" s="15">
        <v>355</v>
      </c>
      <c r="G323" s="15">
        <v>27</v>
      </c>
      <c r="H323" s="15">
        <v>3</v>
      </c>
      <c r="I323" s="15">
        <v>0</v>
      </c>
    </row>
    <row r="324" spans="1:9" ht="15" customHeight="1" x14ac:dyDescent="0.15">
      <c r="A324" s="3"/>
      <c r="B324" s="24" t="s">
        <v>16</v>
      </c>
      <c r="C324" s="27" t="s">
        <v>420</v>
      </c>
      <c r="D324" s="15">
        <v>199</v>
      </c>
      <c r="E324" s="15">
        <v>85</v>
      </c>
      <c r="F324" s="15">
        <v>106</v>
      </c>
      <c r="G324" s="15">
        <v>7</v>
      </c>
      <c r="H324" s="15">
        <v>0</v>
      </c>
      <c r="I324" s="15">
        <v>1</v>
      </c>
    </row>
    <row r="325" spans="1:9" ht="15" customHeight="1" x14ac:dyDescent="0.15">
      <c r="A325" s="3"/>
      <c r="B325" s="24" t="s">
        <v>17</v>
      </c>
      <c r="C325" s="27" t="s">
        <v>421</v>
      </c>
      <c r="D325" s="15">
        <v>22</v>
      </c>
      <c r="E325" s="15">
        <v>10</v>
      </c>
      <c r="F325" s="15">
        <v>12</v>
      </c>
      <c r="G325" s="15">
        <v>0</v>
      </c>
      <c r="H325" s="15">
        <v>0</v>
      </c>
      <c r="I325" s="15">
        <v>0</v>
      </c>
    </row>
    <row r="326" spans="1:9" ht="15" customHeight="1" x14ac:dyDescent="0.15">
      <c r="A326" s="3"/>
      <c r="B326" s="24"/>
      <c r="C326" s="27" t="s">
        <v>422</v>
      </c>
      <c r="D326" s="15">
        <v>329</v>
      </c>
      <c r="E326" s="15">
        <v>180</v>
      </c>
      <c r="F326" s="15">
        <v>138</v>
      </c>
      <c r="G326" s="15">
        <v>10</v>
      </c>
      <c r="H326" s="15">
        <v>1</v>
      </c>
      <c r="I326" s="15">
        <v>0</v>
      </c>
    </row>
    <row r="327" spans="1:9" ht="15" customHeight="1" x14ac:dyDescent="0.15">
      <c r="A327" s="3"/>
      <c r="B327" s="3"/>
      <c r="C327" s="27" t="s">
        <v>423</v>
      </c>
      <c r="D327" s="15">
        <v>434</v>
      </c>
      <c r="E327" s="15">
        <v>230</v>
      </c>
      <c r="F327" s="15">
        <v>175</v>
      </c>
      <c r="G327" s="15">
        <v>28</v>
      </c>
      <c r="H327" s="15">
        <v>1</v>
      </c>
      <c r="I327" s="15">
        <v>0</v>
      </c>
    </row>
    <row r="328" spans="1:9" ht="15" customHeight="1" x14ac:dyDescent="0.15">
      <c r="A328" s="3"/>
      <c r="B328" s="3"/>
      <c r="C328" s="27" t="s">
        <v>424</v>
      </c>
      <c r="D328" s="15">
        <v>93</v>
      </c>
      <c r="E328" s="15">
        <v>37</v>
      </c>
      <c r="F328" s="15">
        <v>50</v>
      </c>
      <c r="G328" s="15">
        <v>6</v>
      </c>
      <c r="H328" s="15">
        <v>0</v>
      </c>
      <c r="I328" s="15">
        <v>0</v>
      </c>
    </row>
    <row r="329" spans="1:9" ht="15" customHeight="1" x14ac:dyDescent="0.15">
      <c r="A329" s="3"/>
      <c r="B329" s="3"/>
      <c r="C329" s="27" t="s">
        <v>9</v>
      </c>
      <c r="D329" s="15">
        <v>90</v>
      </c>
      <c r="E329" s="15">
        <v>41</v>
      </c>
      <c r="F329" s="15">
        <v>39</v>
      </c>
      <c r="G329" s="15">
        <v>9</v>
      </c>
      <c r="H329" s="15">
        <v>1</v>
      </c>
      <c r="I329" s="15">
        <v>0</v>
      </c>
    </row>
    <row r="330" spans="1:9" ht="15" customHeight="1" x14ac:dyDescent="0.15">
      <c r="A330" s="3"/>
      <c r="B330" s="4"/>
      <c r="C330" s="28" t="s">
        <v>24</v>
      </c>
      <c r="D330" s="15">
        <v>146</v>
      </c>
      <c r="E330" s="15">
        <v>70</v>
      </c>
      <c r="F330" s="15">
        <v>73</v>
      </c>
      <c r="G330" s="15">
        <v>3</v>
      </c>
      <c r="H330" s="15">
        <v>0</v>
      </c>
      <c r="I330" s="15">
        <v>0</v>
      </c>
    </row>
    <row r="331" spans="1:9" ht="15" customHeight="1" x14ac:dyDescent="0.15">
      <c r="A331" s="3"/>
      <c r="B331" s="230" t="s">
        <v>18</v>
      </c>
      <c r="C331" s="27" t="s">
        <v>419</v>
      </c>
      <c r="D331" s="15">
        <v>580</v>
      </c>
      <c r="E331" s="15">
        <v>250</v>
      </c>
      <c r="F331" s="15">
        <v>297</v>
      </c>
      <c r="G331" s="15">
        <v>31</v>
      </c>
      <c r="H331" s="15">
        <v>2</v>
      </c>
      <c r="I331" s="15">
        <v>0</v>
      </c>
    </row>
    <row r="332" spans="1:9" ht="15" customHeight="1" x14ac:dyDescent="0.15">
      <c r="A332" s="3"/>
      <c r="B332" s="231"/>
      <c r="C332" s="27" t="s">
        <v>420</v>
      </c>
      <c r="D332" s="15">
        <v>139</v>
      </c>
      <c r="E332" s="15">
        <v>55</v>
      </c>
      <c r="F332" s="15">
        <v>75</v>
      </c>
      <c r="G332" s="15">
        <v>8</v>
      </c>
      <c r="H332" s="15">
        <v>1</v>
      </c>
      <c r="I332" s="15">
        <v>0</v>
      </c>
    </row>
    <row r="333" spans="1:9" ht="15" customHeight="1" x14ac:dyDescent="0.15">
      <c r="A333" s="3"/>
      <c r="B333" s="231"/>
      <c r="C333" s="27" t="s">
        <v>421</v>
      </c>
      <c r="D333" s="15">
        <v>24</v>
      </c>
      <c r="E333" s="15">
        <v>7</v>
      </c>
      <c r="F333" s="15">
        <v>13</v>
      </c>
      <c r="G333" s="15">
        <v>2</v>
      </c>
      <c r="H333" s="15">
        <v>2</v>
      </c>
      <c r="I333" s="15">
        <v>0</v>
      </c>
    </row>
    <row r="334" spans="1:9" ht="15" customHeight="1" x14ac:dyDescent="0.15">
      <c r="A334" s="3"/>
      <c r="B334" s="231"/>
      <c r="C334" s="27" t="s">
        <v>422</v>
      </c>
      <c r="D334" s="15">
        <v>250</v>
      </c>
      <c r="E334" s="15">
        <v>122</v>
      </c>
      <c r="F334" s="15">
        <v>117</v>
      </c>
      <c r="G334" s="15">
        <v>9</v>
      </c>
      <c r="H334" s="15">
        <v>2</v>
      </c>
      <c r="I334" s="15">
        <v>0</v>
      </c>
    </row>
    <row r="335" spans="1:9" ht="15" customHeight="1" x14ac:dyDescent="0.15">
      <c r="A335" s="3"/>
      <c r="B335" s="231"/>
      <c r="C335" s="27" t="s">
        <v>423</v>
      </c>
      <c r="D335" s="15">
        <v>352</v>
      </c>
      <c r="E335" s="15">
        <v>188</v>
      </c>
      <c r="F335" s="15">
        <v>148</v>
      </c>
      <c r="G335" s="15">
        <v>15</v>
      </c>
      <c r="H335" s="15">
        <v>1</v>
      </c>
      <c r="I335" s="15">
        <v>0</v>
      </c>
    </row>
    <row r="336" spans="1:9" ht="15" customHeight="1" x14ac:dyDescent="0.15">
      <c r="A336" s="3"/>
      <c r="B336" s="3"/>
      <c r="C336" s="27" t="s">
        <v>424</v>
      </c>
      <c r="D336" s="15">
        <v>187</v>
      </c>
      <c r="E336" s="15">
        <v>60</v>
      </c>
      <c r="F336" s="15">
        <v>104</v>
      </c>
      <c r="G336" s="15">
        <v>21</v>
      </c>
      <c r="H336" s="15">
        <v>2</v>
      </c>
      <c r="I336" s="15">
        <v>0</v>
      </c>
    </row>
    <row r="337" spans="1:9" ht="15" customHeight="1" x14ac:dyDescent="0.15">
      <c r="A337" s="3"/>
      <c r="B337" s="3"/>
      <c r="C337" s="27" t="s">
        <v>9</v>
      </c>
      <c r="D337" s="15">
        <v>154</v>
      </c>
      <c r="E337" s="15">
        <v>52</v>
      </c>
      <c r="F337" s="15">
        <v>84</v>
      </c>
      <c r="G337" s="15">
        <v>15</v>
      </c>
      <c r="H337" s="15">
        <v>3</v>
      </c>
      <c r="I337" s="15">
        <v>0</v>
      </c>
    </row>
    <row r="338" spans="1:9" ht="15" customHeight="1" x14ac:dyDescent="0.15">
      <c r="A338" s="6"/>
      <c r="B338" s="4"/>
      <c r="C338" s="28" t="s">
        <v>24</v>
      </c>
      <c r="D338" s="15">
        <v>131</v>
      </c>
      <c r="E338" s="15">
        <v>65</v>
      </c>
      <c r="F338" s="15">
        <v>54</v>
      </c>
      <c r="G338" s="15">
        <v>9</v>
      </c>
      <c r="H338" s="15">
        <v>0</v>
      </c>
      <c r="I338" s="15">
        <v>3</v>
      </c>
    </row>
  </sheetData>
  <mergeCells count="13">
    <mergeCell ref="A139:A141"/>
    <mergeCell ref="A308:A310"/>
    <mergeCell ref="B126:B130"/>
    <mergeCell ref="B295:B299"/>
    <mergeCell ref="B36:B40"/>
    <mergeCell ref="B70:B74"/>
    <mergeCell ref="B87:B89"/>
    <mergeCell ref="A147:A149"/>
    <mergeCell ref="B331:B335"/>
    <mergeCell ref="B162:B166"/>
    <mergeCell ref="B205:B209"/>
    <mergeCell ref="B239:B243"/>
    <mergeCell ref="B256:B258"/>
  </mergeCells>
  <phoneticPr fontId="2"/>
  <conditionalFormatting sqref="E6:I16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3" manualBreakCount="3">
    <brk id="45" min="3" max="8" man="1"/>
    <brk id="89" min="3" max="8" man="1"/>
    <brk id="137" min="3" max="8" man="1"/>
  </rowBreaks>
  <ignoredErrors>
    <ignoredError sqref="D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Y730"/>
  <sheetViews>
    <sheetView showGridLines="0" zoomScaleNormal="100" zoomScaleSheetLayoutView="100" workbookViewId="0">
      <pane xSplit="4" ySplit="5" topLeftCell="E300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" style="1" customWidth="1"/>
    <col min="2" max="2" width="4.33203125" style="1" customWidth="1"/>
    <col min="3" max="3" width="36" style="1" customWidth="1"/>
    <col min="4" max="4" width="6.6640625" style="1" customWidth="1"/>
    <col min="5" max="14" width="8.109375" style="1" customWidth="1"/>
    <col min="15" max="16384" width="8" style="1"/>
  </cols>
  <sheetData>
    <row r="1" spans="1:51" ht="15" customHeight="1" x14ac:dyDescent="0.15">
      <c r="A1" s="34"/>
      <c r="B1" s="34"/>
      <c r="C1" s="34"/>
      <c r="D1" s="34"/>
      <c r="E1" s="34" t="s">
        <v>433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3"/>
      <c r="D3" s="143"/>
      <c r="E3" s="64" t="s">
        <v>1</v>
      </c>
      <c r="F3" s="59" t="s">
        <v>434</v>
      </c>
      <c r="G3" s="59" t="s">
        <v>435</v>
      </c>
      <c r="H3" s="64" t="s">
        <v>436</v>
      </c>
      <c r="I3" s="59" t="s">
        <v>437</v>
      </c>
      <c r="J3" s="59" t="s">
        <v>801</v>
      </c>
      <c r="K3" s="59" t="s">
        <v>802</v>
      </c>
      <c r="L3" s="59" t="s">
        <v>438</v>
      </c>
      <c r="M3" s="64" t="s">
        <v>9</v>
      </c>
      <c r="N3" s="33" t="s">
        <v>24</v>
      </c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6"/>
      <c r="D4" s="146"/>
      <c r="E4" s="148">
        <f>E369</f>
        <v>5938</v>
      </c>
      <c r="F4" s="148">
        <f>F369</f>
        <v>967</v>
      </c>
      <c r="G4" s="148">
        <f>G369</f>
        <v>1645</v>
      </c>
      <c r="H4" s="148">
        <f>H369</f>
        <v>208</v>
      </c>
      <c r="I4" s="148">
        <f t="shared" ref="I4:M4" si="0">I369</f>
        <v>1673</v>
      </c>
      <c r="J4" s="148">
        <f t="shared" si="0"/>
        <v>417</v>
      </c>
      <c r="K4" s="148">
        <f t="shared" si="0"/>
        <v>604</v>
      </c>
      <c r="L4" s="148">
        <f t="shared" ref="L4" si="1">L369</f>
        <v>309</v>
      </c>
      <c r="M4" s="148">
        <f t="shared" si="0"/>
        <v>95</v>
      </c>
      <c r="N4" s="148">
        <f>N369</f>
        <v>20</v>
      </c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0"/>
      <c r="D5" s="150"/>
      <c r="E5" s="176">
        <f>IF(SUM(F5:N5)&gt;100,"－",SUM(F5:N5))</f>
        <v>100</v>
      </c>
      <c r="F5" s="153">
        <f>F4/$E4*100</f>
        <v>16.284944425732569</v>
      </c>
      <c r="G5" s="153">
        <f>G4/$E4*100</f>
        <v>27.702930279555403</v>
      </c>
      <c r="H5" s="153">
        <f t="shared" ref="H5:N5" si="2">H4/$E4*100</f>
        <v>3.5028629168070058</v>
      </c>
      <c r="I5" s="153">
        <f t="shared" si="2"/>
        <v>28.17446951835635</v>
      </c>
      <c r="J5" s="153">
        <f t="shared" si="2"/>
        <v>7.0225665207140446</v>
      </c>
      <c r="K5" s="153">
        <f t="shared" si="2"/>
        <v>10.171775008420344</v>
      </c>
      <c r="L5" s="153">
        <f t="shared" ref="L5" si="3">L4/$E4*100</f>
        <v>5.2037723139104077</v>
      </c>
      <c r="M5" s="153">
        <f t="shared" si="2"/>
        <v>1.5998652745031996</v>
      </c>
      <c r="N5" s="153">
        <f t="shared" si="2"/>
        <v>0.3368137420006736</v>
      </c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362</v>
      </c>
      <c r="B6" s="155" t="s">
        <v>10</v>
      </c>
      <c r="C6" s="178" t="s">
        <v>207</v>
      </c>
      <c r="D6" s="179"/>
      <c r="E6" s="148">
        <f>E371</f>
        <v>79</v>
      </c>
      <c r="F6" s="158">
        <f t="shared" ref="F6:N6" si="4">IF($E6=0,0,F371/$E6*100)</f>
        <v>16.455696202531644</v>
      </c>
      <c r="G6" s="158">
        <f t="shared" si="4"/>
        <v>22.784810126582279</v>
      </c>
      <c r="H6" s="158">
        <f t="shared" si="4"/>
        <v>6.3291139240506329</v>
      </c>
      <c r="I6" s="158">
        <f t="shared" si="4"/>
        <v>30.37974683544304</v>
      </c>
      <c r="J6" s="158">
        <f t="shared" si="4"/>
        <v>11.39240506329114</v>
      </c>
      <c r="K6" s="158">
        <f t="shared" si="4"/>
        <v>10.126582278481013</v>
      </c>
      <c r="L6" s="158">
        <f t="shared" si="4"/>
        <v>2.5316455696202533</v>
      </c>
      <c r="M6" s="158">
        <f t="shared" si="4"/>
        <v>0</v>
      </c>
      <c r="N6" s="158">
        <f t="shared" si="4"/>
        <v>0</v>
      </c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206</v>
      </c>
      <c r="B7" s="160" t="s">
        <v>11</v>
      </c>
      <c r="C7" s="73" t="s">
        <v>208</v>
      </c>
      <c r="D7" s="80"/>
      <c r="E7" s="172">
        <f t="shared" ref="E7:E70" si="5">E372</f>
        <v>113</v>
      </c>
      <c r="F7" s="162">
        <f t="shared" ref="F7:N7" si="6">IF($E7=0,0,F372/$E7*100)</f>
        <v>14.159292035398231</v>
      </c>
      <c r="G7" s="162">
        <f t="shared" si="6"/>
        <v>27.43362831858407</v>
      </c>
      <c r="H7" s="162">
        <f t="shared" si="6"/>
        <v>1.7699115044247788</v>
      </c>
      <c r="I7" s="162">
        <f t="shared" si="6"/>
        <v>31.858407079646017</v>
      </c>
      <c r="J7" s="162">
        <f t="shared" si="6"/>
        <v>8.8495575221238933</v>
      </c>
      <c r="K7" s="162">
        <f t="shared" si="6"/>
        <v>6.1946902654867255</v>
      </c>
      <c r="L7" s="162">
        <f t="shared" si="6"/>
        <v>8.8495575221238933</v>
      </c>
      <c r="M7" s="162">
        <f t="shared" si="6"/>
        <v>0.88495575221238942</v>
      </c>
      <c r="N7" s="162">
        <f t="shared" si="6"/>
        <v>0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73" t="s">
        <v>209</v>
      </c>
      <c r="D8" s="80"/>
      <c r="E8" s="172">
        <f t="shared" si="5"/>
        <v>231</v>
      </c>
      <c r="F8" s="162">
        <f t="shared" ref="F8:N8" si="7">IF($E8=0,0,F373/$E8*100)</f>
        <v>18.614718614718615</v>
      </c>
      <c r="G8" s="162">
        <f t="shared" si="7"/>
        <v>27.705627705627705</v>
      </c>
      <c r="H8" s="162">
        <f t="shared" si="7"/>
        <v>3.0303030303030303</v>
      </c>
      <c r="I8" s="162">
        <f t="shared" si="7"/>
        <v>29.004329004329005</v>
      </c>
      <c r="J8" s="162">
        <f t="shared" si="7"/>
        <v>8.2251082251082259</v>
      </c>
      <c r="K8" s="162">
        <f t="shared" si="7"/>
        <v>8.6580086580086579</v>
      </c>
      <c r="L8" s="162">
        <f t="shared" si="7"/>
        <v>2.5974025974025974</v>
      </c>
      <c r="M8" s="162">
        <f t="shared" si="7"/>
        <v>1.7316017316017316</v>
      </c>
      <c r="N8" s="162">
        <f t="shared" si="7"/>
        <v>0.4329004329004329</v>
      </c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73" t="s">
        <v>210</v>
      </c>
      <c r="D9" s="80"/>
      <c r="E9" s="172">
        <f t="shared" si="5"/>
        <v>387</v>
      </c>
      <c r="F9" s="162">
        <f t="shared" ref="F9:N9" si="8">IF($E9=0,0,F374/$E9*100)</f>
        <v>13.695090439276486</v>
      </c>
      <c r="G9" s="162">
        <f t="shared" si="8"/>
        <v>27.906976744186046</v>
      </c>
      <c r="H9" s="162">
        <f t="shared" si="8"/>
        <v>4.909560723514212</v>
      </c>
      <c r="I9" s="162">
        <f t="shared" si="8"/>
        <v>32.041343669250644</v>
      </c>
      <c r="J9" s="162">
        <f t="shared" si="8"/>
        <v>6.2015503875968996</v>
      </c>
      <c r="K9" s="162">
        <f t="shared" si="8"/>
        <v>10.594315245478036</v>
      </c>
      <c r="L9" s="162">
        <f t="shared" si="8"/>
        <v>2.5839793281653747</v>
      </c>
      <c r="M9" s="162">
        <f t="shared" si="8"/>
        <v>2.0671834625323</v>
      </c>
      <c r="N9" s="162">
        <f t="shared" si="8"/>
        <v>0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73" t="s">
        <v>211</v>
      </c>
      <c r="D10" s="80"/>
      <c r="E10" s="172">
        <f t="shared" si="5"/>
        <v>800</v>
      </c>
      <c r="F10" s="162">
        <f t="shared" ref="F10:N10" si="9">IF($E10=0,0,F375/$E10*100)</f>
        <v>16.375</v>
      </c>
      <c r="G10" s="162">
        <f t="shared" si="9"/>
        <v>27.250000000000004</v>
      </c>
      <c r="H10" s="162">
        <f t="shared" si="9"/>
        <v>4.25</v>
      </c>
      <c r="I10" s="162">
        <f t="shared" si="9"/>
        <v>26.625</v>
      </c>
      <c r="J10" s="162">
        <f t="shared" si="9"/>
        <v>7.75</v>
      </c>
      <c r="K10" s="162">
        <f t="shared" si="9"/>
        <v>9.125</v>
      </c>
      <c r="L10" s="162">
        <f t="shared" si="9"/>
        <v>5.875</v>
      </c>
      <c r="M10" s="162">
        <f t="shared" si="9"/>
        <v>2.5</v>
      </c>
      <c r="N10" s="162">
        <f t="shared" si="9"/>
        <v>0.25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73" t="s">
        <v>212</v>
      </c>
      <c r="D11" s="80"/>
      <c r="E11" s="172">
        <f t="shared" si="5"/>
        <v>1362</v>
      </c>
      <c r="F11" s="162">
        <f t="shared" ref="F11:N11" si="10">IF($E11=0,0,F376/$E11*100)</f>
        <v>16.079295154185022</v>
      </c>
      <c r="G11" s="162">
        <f t="shared" si="10"/>
        <v>29.441997063142438</v>
      </c>
      <c r="H11" s="162">
        <f t="shared" si="10"/>
        <v>2.9368575624082229</v>
      </c>
      <c r="I11" s="162">
        <f t="shared" si="10"/>
        <v>28.560939794419969</v>
      </c>
      <c r="J11" s="162">
        <f t="shared" si="10"/>
        <v>6.2408223201174744</v>
      </c>
      <c r="K11" s="162">
        <f t="shared" si="10"/>
        <v>9.6182085168869307</v>
      </c>
      <c r="L11" s="162">
        <f t="shared" si="10"/>
        <v>5.4331864904552125</v>
      </c>
      <c r="M11" s="162">
        <f t="shared" si="10"/>
        <v>1.3950073421439062</v>
      </c>
      <c r="N11" s="162">
        <f t="shared" si="10"/>
        <v>0.29368575624082233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73" t="s">
        <v>213</v>
      </c>
      <c r="D12" s="80"/>
      <c r="E12" s="172">
        <f t="shared" si="5"/>
        <v>1478</v>
      </c>
      <c r="F12" s="162">
        <f t="shared" ref="F12:N12" si="11">IF($E12=0,0,F377/$E12*100)</f>
        <v>15.629228687415425</v>
      </c>
      <c r="G12" s="162">
        <f t="shared" si="11"/>
        <v>27.13125845737483</v>
      </c>
      <c r="H12" s="162">
        <f t="shared" si="11"/>
        <v>3.247631935047361</v>
      </c>
      <c r="I12" s="162">
        <f t="shared" si="11"/>
        <v>28.68741542625169</v>
      </c>
      <c r="J12" s="162">
        <f t="shared" si="11"/>
        <v>7.3748308525033837</v>
      </c>
      <c r="K12" s="162">
        <f t="shared" si="11"/>
        <v>10.419485791610285</v>
      </c>
      <c r="L12" s="162">
        <f t="shared" si="11"/>
        <v>5.2097428958051424</v>
      </c>
      <c r="M12" s="162">
        <f t="shared" si="11"/>
        <v>1.8944519621109608</v>
      </c>
      <c r="N12" s="162">
        <f t="shared" si="11"/>
        <v>0.40595399188092013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73" t="s">
        <v>353</v>
      </c>
      <c r="D13" s="80"/>
      <c r="E13" s="172">
        <f t="shared" si="5"/>
        <v>600</v>
      </c>
      <c r="F13" s="162">
        <f t="shared" ref="F13:N13" si="12">IF($E13=0,0,F378/$E13*100)</f>
        <v>16.666666666666664</v>
      </c>
      <c r="G13" s="162">
        <f t="shared" si="12"/>
        <v>28.166666666666668</v>
      </c>
      <c r="H13" s="162">
        <f t="shared" si="12"/>
        <v>2.666666666666667</v>
      </c>
      <c r="I13" s="162">
        <f t="shared" si="12"/>
        <v>26.833333333333332</v>
      </c>
      <c r="J13" s="162">
        <f t="shared" si="12"/>
        <v>7.166666666666667</v>
      </c>
      <c r="K13" s="162">
        <f t="shared" si="12"/>
        <v>13</v>
      </c>
      <c r="L13" s="162">
        <f t="shared" si="12"/>
        <v>4</v>
      </c>
      <c r="M13" s="162">
        <f t="shared" si="12"/>
        <v>1</v>
      </c>
      <c r="N13" s="162">
        <f t="shared" si="12"/>
        <v>0.5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73" t="s">
        <v>215</v>
      </c>
      <c r="D14" s="80"/>
      <c r="E14" s="172">
        <f t="shared" si="5"/>
        <v>83</v>
      </c>
      <c r="F14" s="162">
        <f t="shared" ref="F14:N14" si="13">IF($E14=0,0,F379/$E14*100)</f>
        <v>10.843373493975903</v>
      </c>
      <c r="G14" s="162">
        <f t="shared" si="13"/>
        <v>27.710843373493976</v>
      </c>
      <c r="H14" s="162">
        <f t="shared" si="13"/>
        <v>7.2289156626506017</v>
      </c>
      <c r="I14" s="162">
        <f t="shared" si="13"/>
        <v>30.120481927710845</v>
      </c>
      <c r="J14" s="162">
        <f t="shared" si="13"/>
        <v>6.024096385542169</v>
      </c>
      <c r="K14" s="162">
        <f t="shared" si="13"/>
        <v>16.867469879518072</v>
      </c>
      <c r="L14" s="162">
        <f t="shared" si="13"/>
        <v>1.2048192771084338</v>
      </c>
      <c r="M14" s="162">
        <f t="shared" si="13"/>
        <v>0</v>
      </c>
      <c r="N14" s="162">
        <f t="shared" si="13"/>
        <v>0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84" t="s">
        <v>24</v>
      </c>
      <c r="D15" s="90"/>
      <c r="E15" s="175">
        <f t="shared" si="5"/>
        <v>805</v>
      </c>
      <c r="F15" s="153">
        <f t="shared" ref="F15:N15" si="14">IF($E15=0,0,F380/$E15*100)</f>
        <v>18.881987577639752</v>
      </c>
      <c r="G15" s="153">
        <f t="shared" si="14"/>
        <v>26.335403726708073</v>
      </c>
      <c r="H15" s="153">
        <f t="shared" si="14"/>
        <v>3.8509316770186333</v>
      </c>
      <c r="I15" s="153">
        <f t="shared" si="14"/>
        <v>26.086956521739129</v>
      </c>
      <c r="J15" s="153">
        <f t="shared" si="14"/>
        <v>6.3354037267080745</v>
      </c>
      <c r="K15" s="153">
        <f t="shared" si="14"/>
        <v>9.6894409937888195</v>
      </c>
      <c r="L15" s="153">
        <f t="shared" si="14"/>
        <v>7.2049689440993783</v>
      </c>
      <c r="M15" s="153">
        <f t="shared" si="14"/>
        <v>1.1180124223602486</v>
      </c>
      <c r="N15" s="153">
        <f t="shared" si="14"/>
        <v>0.49689440993788819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 t="s">
        <v>12</v>
      </c>
      <c r="C16" s="178" t="s">
        <v>207</v>
      </c>
      <c r="D16" s="80"/>
      <c r="E16" s="172">
        <f t="shared" si="5"/>
        <v>9</v>
      </c>
      <c r="F16" s="162">
        <f t="shared" ref="F16:N16" si="15">IF($E16=0,0,F381/$E16*100)</f>
        <v>33.333333333333329</v>
      </c>
      <c r="G16" s="162">
        <f t="shared" si="15"/>
        <v>22.222222222222221</v>
      </c>
      <c r="H16" s="162">
        <f t="shared" si="15"/>
        <v>0</v>
      </c>
      <c r="I16" s="162">
        <f t="shared" si="15"/>
        <v>22.222222222222221</v>
      </c>
      <c r="J16" s="162">
        <f t="shared" si="15"/>
        <v>22.222222222222221</v>
      </c>
      <c r="K16" s="162">
        <f t="shared" si="15"/>
        <v>0</v>
      </c>
      <c r="L16" s="162">
        <f t="shared" si="15"/>
        <v>0</v>
      </c>
      <c r="M16" s="162">
        <f t="shared" si="15"/>
        <v>0</v>
      </c>
      <c r="N16" s="162">
        <f t="shared" si="15"/>
        <v>0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13</v>
      </c>
      <c r="C17" s="73" t="s">
        <v>208</v>
      </c>
      <c r="D17" s="80"/>
      <c r="E17" s="172">
        <f t="shared" si="5"/>
        <v>28</v>
      </c>
      <c r="F17" s="162">
        <f t="shared" ref="F17:N17" si="16">IF($E17=0,0,F382/$E17*100)</f>
        <v>7.1428571428571423</v>
      </c>
      <c r="G17" s="162">
        <f t="shared" si="16"/>
        <v>35.714285714285715</v>
      </c>
      <c r="H17" s="162">
        <f t="shared" si="16"/>
        <v>3.5714285714285712</v>
      </c>
      <c r="I17" s="162">
        <f t="shared" si="16"/>
        <v>21.428571428571427</v>
      </c>
      <c r="J17" s="162">
        <f t="shared" si="16"/>
        <v>14.285714285714285</v>
      </c>
      <c r="K17" s="162">
        <f t="shared" si="16"/>
        <v>7.1428571428571423</v>
      </c>
      <c r="L17" s="162">
        <f t="shared" si="16"/>
        <v>10.714285714285714</v>
      </c>
      <c r="M17" s="162">
        <f t="shared" si="16"/>
        <v>0</v>
      </c>
      <c r="N17" s="162">
        <f t="shared" si="16"/>
        <v>0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73" t="s">
        <v>209</v>
      </c>
      <c r="D18" s="80"/>
      <c r="E18" s="172">
        <f t="shared" si="5"/>
        <v>34</v>
      </c>
      <c r="F18" s="162">
        <f t="shared" ref="F18:N18" si="17">IF($E18=0,0,F383/$E18*100)</f>
        <v>35.294117647058826</v>
      </c>
      <c r="G18" s="162">
        <f t="shared" si="17"/>
        <v>17.647058823529413</v>
      </c>
      <c r="H18" s="162">
        <f t="shared" si="17"/>
        <v>0</v>
      </c>
      <c r="I18" s="162">
        <f t="shared" si="17"/>
        <v>26.47058823529412</v>
      </c>
      <c r="J18" s="162">
        <f t="shared" si="17"/>
        <v>8.8235294117647065</v>
      </c>
      <c r="K18" s="162">
        <f t="shared" si="17"/>
        <v>11.76470588235294</v>
      </c>
      <c r="L18" s="162">
        <f t="shared" si="17"/>
        <v>0</v>
      </c>
      <c r="M18" s="162">
        <f t="shared" si="17"/>
        <v>0</v>
      </c>
      <c r="N18" s="162">
        <f t="shared" si="17"/>
        <v>0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73" t="s">
        <v>210</v>
      </c>
      <c r="D19" s="80"/>
      <c r="E19" s="172">
        <f t="shared" si="5"/>
        <v>96</v>
      </c>
      <c r="F19" s="162">
        <f t="shared" ref="F19:N19" si="18">IF($E19=0,0,F384/$E19*100)</f>
        <v>19.791666666666664</v>
      </c>
      <c r="G19" s="162">
        <f t="shared" si="18"/>
        <v>26.041666666666668</v>
      </c>
      <c r="H19" s="162">
        <f t="shared" si="18"/>
        <v>3.125</v>
      </c>
      <c r="I19" s="162">
        <f t="shared" si="18"/>
        <v>31.25</v>
      </c>
      <c r="J19" s="162">
        <f t="shared" si="18"/>
        <v>8.3333333333333321</v>
      </c>
      <c r="K19" s="162">
        <f t="shared" si="18"/>
        <v>7.291666666666667</v>
      </c>
      <c r="L19" s="162">
        <f t="shared" si="18"/>
        <v>2.083333333333333</v>
      </c>
      <c r="M19" s="162">
        <f t="shared" si="18"/>
        <v>2.083333333333333</v>
      </c>
      <c r="N19" s="162">
        <f t="shared" si="18"/>
        <v>0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73" t="s">
        <v>211</v>
      </c>
      <c r="D20" s="80"/>
      <c r="E20" s="172">
        <f t="shared" si="5"/>
        <v>246</v>
      </c>
      <c r="F20" s="162">
        <f t="shared" ref="F20:N20" si="19">IF($E20=0,0,F385/$E20*100)</f>
        <v>20.325203252032519</v>
      </c>
      <c r="G20" s="162">
        <f t="shared" si="19"/>
        <v>30.487804878048781</v>
      </c>
      <c r="H20" s="162">
        <f t="shared" si="19"/>
        <v>3.2520325203252036</v>
      </c>
      <c r="I20" s="162">
        <f t="shared" si="19"/>
        <v>24.796747967479675</v>
      </c>
      <c r="J20" s="162">
        <f t="shared" si="19"/>
        <v>8.536585365853659</v>
      </c>
      <c r="K20" s="162">
        <f t="shared" si="19"/>
        <v>7.7235772357723578</v>
      </c>
      <c r="L20" s="162">
        <f t="shared" si="19"/>
        <v>3.6585365853658534</v>
      </c>
      <c r="M20" s="162">
        <f t="shared" si="19"/>
        <v>1.2195121951219512</v>
      </c>
      <c r="N20" s="162">
        <f t="shared" si="19"/>
        <v>0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73" t="s">
        <v>212</v>
      </c>
      <c r="D21" s="80"/>
      <c r="E21" s="172">
        <f t="shared" si="5"/>
        <v>478</v>
      </c>
      <c r="F21" s="162">
        <f t="shared" ref="F21:N21" si="20">IF($E21=0,0,F386/$E21*100)</f>
        <v>18.828451882845187</v>
      </c>
      <c r="G21" s="162">
        <f t="shared" si="20"/>
        <v>29.288702928870293</v>
      </c>
      <c r="H21" s="162">
        <f t="shared" si="20"/>
        <v>3.9748953974895396</v>
      </c>
      <c r="I21" s="162">
        <f t="shared" si="20"/>
        <v>29.079497907949794</v>
      </c>
      <c r="J21" s="162">
        <f t="shared" si="20"/>
        <v>5.2301255230125516</v>
      </c>
      <c r="K21" s="162">
        <f t="shared" si="20"/>
        <v>8.99581589958159</v>
      </c>
      <c r="L21" s="162">
        <f t="shared" si="20"/>
        <v>3.5564853556485359</v>
      </c>
      <c r="M21" s="162">
        <f t="shared" si="20"/>
        <v>1.0460251046025104</v>
      </c>
      <c r="N21" s="162">
        <f t="shared" si="20"/>
        <v>0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73" t="s">
        <v>213</v>
      </c>
      <c r="D22" s="80"/>
      <c r="E22" s="172">
        <f t="shared" si="5"/>
        <v>572</v>
      </c>
      <c r="F22" s="162">
        <f t="shared" ref="F22:N22" si="21">IF($E22=0,0,F387/$E22*100)</f>
        <v>18.181818181818183</v>
      </c>
      <c r="G22" s="162">
        <f t="shared" si="21"/>
        <v>29.545454545454547</v>
      </c>
      <c r="H22" s="162">
        <f t="shared" si="21"/>
        <v>3.3216783216783217</v>
      </c>
      <c r="I22" s="162">
        <f t="shared" si="21"/>
        <v>26.223776223776223</v>
      </c>
      <c r="J22" s="162">
        <f t="shared" si="21"/>
        <v>7.5174825174825166</v>
      </c>
      <c r="K22" s="162">
        <f t="shared" si="21"/>
        <v>9.44055944055944</v>
      </c>
      <c r="L22" s="162">
        <f t="shared" si="21"/>
        <v>3.1468531468531471</v>
      </c>
      <c r="M22" s="162">
        <f t="shared" si="21"/>
        <v>1.7482517482517483</v>
      </c>
      <c r="N22" s="162">
        <f t="shared" si="21"/>
        <v>0.87412587412587417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73" t="s">
        <v>353</v>
      </c>
      <c r="D23" s="80"/>
      <c r="E23" s="172">
        <f t="shared" si="5"/>
        <v>250</v>
      </c>
      <c r="F23" s="162">
        <f t="shared" ref="F23:N23" si="22">IF($E23=0,0,F388/$E23*100)</f>
        <v>16.8</v>
      </c>
      <c r="G23" s="162">
        <f t="shared" si="22"/>
        <v>26.400000000000002</v>
      </c>
      <c r="H23" s="162">
        <f t="shared" si="22"/>
        <v>2.8000000000000003</v>
      </c>
      <c r="I23" s="162">
        <f t="shared" si="22"/>
        <v>29.2</v>
      </c>
      <c r="J23" s="162">
        <f t="shared" si="22"/>
        <v>7.6</v>
      </c>
      <c r="K23" s="162">
        <f t="shared" si="22"/>
        <v>13.200000000000001</v>
      </c>
      <c r="L23" s="162">
        <f t="shared" si="22"/>
        <v>2.8000000000000003</v>
      </c>
      <c r="M23" s="162">
        <f t="shared" si="22"/>
        <v>0.4</v>
      </c>
      <c r="N23" s="162">
        <f t="shared" si="22"/>
        <v>0.8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73" t="s">
        <v>215</v>
      </c>
      <c r="D24" s="80"/>
      <c r="E24" s="172">
        <f t="shared" si="5"/>
        <v>40</v>
      </c>
      <c r="F24" s="162">
        <f t="shared" ref="F24:N24" si="23">IF($E24=0,0,F389/$E24*100)</f>
        <v>20</v>
      </c>
      <c r="G24" s="162">
        <f t="shared" si="23"/>
        <v>22.5</v>
      </c>
      <c r="H24" s="162">
        <f t="shared" si="23"/>
        <v>10</v>
      </c>
      <c r="I24" s="162">
        <f t="shared" si="23"/>
        <v>27.500000000000004</v>
      </c>
      <c r="J24" s="162">
        <f t="shared" si="23"/>
        <v>7.5</v>
      </c>
      <c r="K24" s="162">
        <f t="shared" si="23"/>
        <v>12.5</v>
      </c>
      <c r="L24" s="162">
        <f t="shared" si="23"/>
        <v>0</v>
      </c>
      <c r="M24" s="162">
        <f t="shared" si="23"/>
        <v>0</v>
      </c>
      <c r="N24" s="162">
        <f t="shared" si="23"/>
        <v>0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84" t="s">
        <v>24</v>
      </c>
      <c r="D25" s="90"/>
      <c r="E25" s="175">
        <f t="shared" si="5"/>
        <v>173</v>
      </c>
      <c r="F25" s="153">
        <f t="shared" ref="F25:N25" si="24">IF($E25=0,0,F390/$E25*100)</f>
        <v>15.028901734104046</v>
      </c>
      <c r="G25" s="153">
        <f t="shared" si="24"/>
        <v>27.74566473988439</v>
      </c>
      <c r="H25" s="153">
        <f t="shared" si="24"/>
        <v>4.0462427745664744</v>
      </c>
      <c r="I25" s="153">
        <f t="shared" si="24"/>
        <v>27.167630057803464</v>
      </c>
      <c r="J25" s="153">
        <f t="shared" si="24"/>
        <v>6.3583815028901727</v>
      </c>
      <c r="K25" s="153">
        <f t="shared" si="24"/>
        <v>10.982658959537572</v>
      </c>
      <c r="L25" s="153">
        <f t="shared" si="24"/>
        <v>6.9364161849710975</v>
      </c>
      <c r="M25" s="153">
        <f t="shared" si="24"/>
        <v>0.57803468208092479</v>
      </c>
      <c r="N25" s="153">
        <f t="shared" si="24"/>
        <v>1.1560693641618496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78" t="s">
        <v>207</v>
      </c>
      <c r="D26" s="80"/>
      <c r="E26" s="172">
        <f t="shared" si="5"/>
        <v>48</v>
      </c>
      <c r="F26" s="162">
        <f t="shared" ref="F26:N26" si="25">IF($E26=0,0,F391/$E26*100)</f>
        <v>14.583333333333334</v>
      </c>
      <c r="G26" s="162">
        <f t="shared" si="25"/>
        <v>20.833333333333336</v>
      </c>
      <c r="H26" s="162">
        <f t="shared" si="25"/>
        <v>8.3333333333333321</v>
      </c>
      <c r="I26" s="162">
        <f t="shared" si="25"/>
        <v>33.333333333333329</v>
      </c>
      <c r="J26" s="162">
        <f t="shared" si="25"/>
        <v>6.25</v>
      </c>
      <c r="K26" s="162">
        <f t="shared" si="25"/>
        <v>14.583333333333334</v>
      </c>
      <c r="L26" s="162">
        <f t="shared" si="25"/>
        <v>2.083333333333333</v>
      </c>
      <c r="M26" s="162">
        <f t="shared" si="25"/>
        <v>0</v>
      </c>
      <c r="N26" s="162">
        <f t="shared" si="25"/>
        <v>0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73" t="s">
        <v>208</v>
      </c>
      <c r="D27" s="80"/>
      <c r="E27" s="172">
        <f t="shared" si="5"/>
        <v>58</v>
      </c>
      <c r="F27" s="162">
        <f t="shared" ref="F27:N27" si="26">IF($E27=0,0,F392/$E27*100)</f>
        <v>12.068965517241379</v>
      </c>
      <c r="G27" s="162">
        <f t="shared" si="26"/>
        <v>29.310344827586203</v>
      </c>
      <c r="H27" s="162">
        <f t="shared" si="26"/>
        <v>0</v>
      </c>
      <c r="I27" s="162">
        <f t="shared" si="26"/>
        <v>36.206896551724135</v>
      </c>
      <c r="J27" s="162">
        <f t="shared" si="26"/>
        <v>10.344827586206897</v>
      </c>
      <c r="K27" s="162">
        <f t="shared" si="26"/>
        <v>5.1724137931034484</v>
      </c>
      <c r="L27" s="162">
        <f t="shared" si="26"/>
        <v>6.8965517241379306</v>
      </c>
      <c r="M27" s="162">
        <f t="shared" si="26"/>
        <v>0</v>
      </c>
      <c r="N27" s="162">
        <f t="shared" si="26"/>
        <v>0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73" t="s">
        <v>209</v>
      </c>
      <c r="D28" s="80"/>
      <c r="E28" s="172">
        <f t="shared" si="5"/>
        <v>105</v>
      </c>
      <c r="F28" s="162">
        <f t="shared" ref="F28:N28" si="27">IF($E28=0,0,F393/$E28*100)</f>
        <v>12.380952380952381</v>
      </c>
      <c r="G28" s="162">
        <f t="shared" si="27"/>
        <v>24.761904761904763</v>
      </c>
      <c r="H28" s="162">
        <f t="shared" si="27"/>
        <v>5.7142857142857144</v>
      </c>
      <c r="I28" s="162">
        <f t="shared" si="27"/>
        <v>31.428571428571427</v>
      </c>
      <c r="J28" s="162">
        <f t="shared" si="27"/>
        <v>9.5238095238095237</v>
      </c>
      <c r="K28" s="162">
        <f t="shared" si="27"/>
        <v>10.476190476190476</v>
      </c>
      <c r="L28" s="162">
        <f t="shared" si="27"/>
        <v>2.8571428571428572</v>
      </c>
      <c r="M28" s="162">
        <f t="shared" si="27"/>
        <v>1.9047619047619049</v>
      </c>
      <c r="N28" s="162">
        <f t="shared" si="27"/>
        <v>0.95238095238095244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73" t="s">
        <v>210</v>
      </c>
      <c r="D29" s="80"/>
      <c r="E29" s="172">
        <f t="shared" si="5"/>
        <v>172</v>
      </c>
      <c r="F29" s="162">
        <f t="shared" ref="F29:N29" si="28">IF($E29=0,0,F394/$E29*100)</f>
        <v>12.209302325581394</v>
      </c>
      <c r="G29" s="162">
        <f t="shared" si="28"/>
        <v>29.069767441860467</v>
      </c>
      <c r="H29" s="162">
        <f t="shared" si="28"/>
        <v>6.9767441860465116</v>
      </c>
      <c r="I29" s="162">
        <f t="shared" si="28"/>
        <v>31.395348837209301</v>
      </c>
      <c r="J29" s="162">
        <f t="shared" si="28"/>
        <v>5.8139534883720927</v>
      </c>
      <c r="K29" s="162">
        <f t="shared" si="28"/>
        <v>10.465116279069768</v>
      </c>
      <c r="L29" s="162">
        <f t="shared" si="28"/>
        <v>1.7441860465116279</v>
      </c>
      <c r="M29" s="162">
        <f t="shared" si="28"/>
        <v>2.3255813953488373</v>
      </c>
      <c r="N29" s="162">
        <f t="shared" si="28"/>
        <v>0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73" t="s">
        <v>211</v>
      </c>
      <c r="D30" s="80"/>
      <c r="E30" s="172">
        <f t="shared" si="5"/>
        <v>294</v>
      </c>
      <c r="F30" s="162">
        <f t="shared" ref="F30:N30" si="29">IF($E30=0,0,F395/$E30*100)</f>
        <v>13.26530612244898</v>
      </c>
      <c r="G30" s="162">
        <f t="shared" si="29"/>
        <v>26.530612244897959</v>
      </c>
      <c r="H30" s="162">
        <f t="shared" si="29"/>
        <v>5.4421768707482991</v>
      </c>
      <c r="I30" s="162">
        <f t="shared" si="29"/>
        <v>26.530612244897959</v>
      </c>
      <c r="J30" s="162">
        <f t="shared" si="29"/>
        <v>8.5034013605442169</v>
      </c>
      <c r="K30" s="162">
        <f t="shared" si="29"/>
        <v>9.8639455782312915</v>
      </c>
      <c r="L30" s="162">
        <f t="shared" si="29"/>
        <v>5.1020408163265305</v>
      </c>
      <c r="M30" s="162">
        <f t="shared" si="29"/>
        <v>4.7619047619047619</v>
      </c>
      <c r="N30" s="162">
        <f t="shared" si="29"/>
        <v>0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73" t="s">
        <v>212</v>
      </c>
      <c r="D31" s="80"/>
      <c r="E31" s="172">
        <f t="shared" si="5"/>
        <v>422</v>
      </c>
      <c r="F31" s="162">
        <f t="shared" ref="F31:N31" si="30">IF($E31=0,0,F396/$E31*100)</f>
        <v>14.454976303317535</v>
      </c>
      <c r="G31" s="162">
        <f t="shared" si="30"/>
        <v>31.516587677725116</v>
      </c>
      <c r="H31" s="162">
        <f t="shared" si="30"/>
        <v>2.6066350710900474</v>
      </c>
      <c r="I31" s="162">
        <f t="shared" si="30"/>
        <v>27.962085308056871</v>
      </c>
      <c r="J31" s="162">
        <f t="shared" si="30"/>
        <v>4.9763033175355451</v>
      </c>
      <c r="K31" s="162">
        <f t="shared" si="30"/>
        <v>10.189573459715639</v>
      </c>
      <c r="L31" s="162">
        <f t="shared" si="30"/>
        <v>6.3981042654028428</v>
      </c>
      <c r="M31" s="162">
        <f t="shared" si="30"/>
        <v>1.6587677725118484</v>
      </c>
      <c r="N31" s="162">
        <f t="shared" si="30"/>
        <v>0.23696682464454977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73" t="s">
        <v>213</v>
      </c>
      <c r="D32" s="80"/>
      <c r="E32" s="172">
        <f t="shared" si="5"/>
        <v>406</v>
      </c>
      <c r="F32" s="162">
        <f t="shared" ref="F32:N32" si="31">IF($E32=0,0,F397/$E32*100)</f>
        <v>10.83743842364532</v>
      </c>
      <c r="G32" s="162">
        <f t="shared" si="31"/>
        <v>25.615763546798032</v>
      </c>
      <c r="H32" s="162">
        <f t="shared" si="31"/>
        <v>4.1871921182266005</v>
      </c>
      <c r="I32" s="162">
        <f t="shared" si="31"/>
        <v>32.019704433497537</v>
      </c>
      <c r="J32" s="162">
        <f t="shared" si="31"/>
        <v>7.1428571428571423</v>
      </c>
      <c r="K32" s="162">
        <f t="shared" si="31"/>
        <v>12.807881773399016</v>
      </c>
      <c r="L32" s="162">
        <f t="shared" si="31"/>
        <v>5.1724137931034484</v>
      </c>
      <c r="M32" s="162">
        <f t="shared" si="31"/>
        <v>1.9704433497536946</v>
      </c>
      <c r="N32" s="162">
        <f t="shared" si="31"/>
        <v>0.24630541871921183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73" t="s">
        <v>353</v>
      </c>
      <c r="D33" s="80"/>
      <c r="E33" s="172">
        <f t="shared" si="5"/>
        <v>167</v>
      </c>
      <c r="F33" s="162">
        <f t="shared" ref="F33:N33" si="32">IF($E33=0,0,F398/$E33*100)</f>
        <v>17.964071856287426</v>
      </c>
      <c r="G33" s="162">
        <f t="shared" si="32"/>
        <v>31.736526946107784</v>
      </c>
      <c r="H33" s="162">
        <f t="shared" si="32"/>
        <v>1.1976047904191618</v>
      </c>
      <c r="I33" s="162">
        <f t="shared" si="32"/>
        <v>24.550898203592812</v>
      </c>
      <c r="J33" s="162">
        <f t="shared" si="32"/>
        <v>6.5868263473053901</v>
      </c>
      <c r="K33" s="162">
        <f t="shared" si="32"/>
        <v>14.97005988023952</v>
      </c>
      <c r="L33" s="162">
        <f t="shared" si="32"/>
        <v>2.3952095808383236</v>
      </c>
      <c r="M33" s="162">
        <f t="shared" si="32"/>
        <v>0.5988023952095809</v>
      </c>
      <c r="N33" s="162">
        <f t="shared" si="32"/>
        <v>0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73" t="s">
        <v>215</v>
      </c>
      <c r="D34" s="80"/>
      <c r="E34" s="172">
        <f t="shared" si="5"/>
        <v>26</v>
      </c>
      <c r="F34" s="162">
        <f t="shared" ref="F34:N34" si="33">IF($E34=0,0,F399/$E34*100)</f>
        <v>0</v>
      </c>
      <c r="G34" s="162">
        <f t="shared" si="33"/>
        <v>26.923076923076923</v>
      </c>
      <c r="H34" s="162">
        <f t="shared" si="33"/>
        <v>7.6923076923076925</v>
      </c>
      <c r="I34" s="162">
        <f t="shared" si="33"/>
        <v>30.76923076923077</v>
      </c>
      <c r="J34" s="162">
        <f t="shared" si="33"/>
        <v>7.6923076923076925</v>
      </c>
      <c r="K34" s="162">
        <f t="shared" si="33"/>
        <v>23.076923076923077</v>
      </c>
      <c r="L34" s="162">
        <f t="shared" si="33"/>
        <v>3.8461538461538463</v>
      </c>
      <c r="M34" s="162">
        <f t="shared" si="33"/>
        <v>0</v>
      </c>
      <c r="N34" s="162">
        <f t="shared" si="33"/>
        <v>0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84" t="s">
        <v>24</v>
      </c>
      <c r="D35" s="90"/>
      <c r="E35" s="175">
        <f t="shared" si="5"/>
        <v>309</v>
      </c>
      <c r="F35" s="153">
        <f t="shared" ref="F35:N35" si="34">IF($E35=0,0,F400/$E35*100)</f>
        <v>14.886731391585762</v>
      </c>
      <c r="G35" s="153">
        <f t="shared" si="34"/>
        <v>27.831715210355988</v>
      </c>
      <c r="H35" s="153">
        <f t="shared" si="34"/>
        <v>5.825242718446602</v>
      </c>
      <c r="I35" s="153">
        <f t="shared" si="34"/>
        <v>26.21359223300971</v>
      </c>
      <c r="J35" s="153">
        <f t="shared" si="34"/>
        <v>7.4433656957928811</v>
      </c>
      <c r="K35" s="153">
        <f t="shared" si="34"/>
        <v>8.7378640776699026</v>
      </c>
      <c r="L35" s="153">
        <f t="shared" si="34"/>
        <v>7.1197411003236244</v>
      </c>
      <c r="M35" s="153">
        <f t="shared" si="34"/>
        <v>1.6181229773462782</v>
      </c>
      <c r="N35" s="153">
        <f t="shared" si="34"/>
        <v>0.3236245954692557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73" t="s">
        <v>207</v>
      </c>
      <c r="D36" s="80"/>
      <c r="E36" s="172">
        <f t="shared" si="5"/>
        <v>22</v>
      </c>
      <c r="F36" s="162">
        <f t="shared" ref="F36:N36" si="35">IF($E36=0,0,F401/$E36*100)</f>
        <v>13.636363636363635</v>
      </c>
      <c r="G36" s="162">
        <f t="shared" si="35"/>
        <v>27.27272727272727</v>
      </c>
      <c r="H36" s="162">
        <f t="shared" si="35"/>
        <v>4.5454545454545459</v>
      </c>
      <c r="I36" s="162">
        <f t="shared" si="35"/>
        <v>27.27272727272727</v>
      </c>
      <c r="J36" s="162">
        <f t="shared" si="35"/>
        <v>18.181818181818183</v>
      </c>
      <c r="K36" s="162">
        <f t="shared" si="35"/>
        <v>4.5454545454545459</v>
      </c>
      <c r="L36" s="162">
        <f t="shared" si="35"/>
        <v>4.5454545454545459</v>
      </c>
      <c r="M36" s="162">
        <f t="shared" si="35"/>
        <v>0</v>
      </c>
      <c r="N36" s="162">
        <f t="shared" si="35"/>
        <v>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73" t="s">
        <v>208</v>
      </c>
      <c r="D37" s="80"/>
      <c r="E37" s="172">
        <f t="shared" si="5"/>
        <v>25</v>
      </c>
      <c r="F37" s="162">
        <f t="shared" ref="F37:N37" si="36">IF($E37=0,0,F402/$E37*100)</f>
        <v>24</v>
      </c>
      <c r="G37" s="162">
        <f t="shared" si="36"/>
        <v>16</v>
      </c>
      <c r="H37" s="162">
        <f t="shared" si="36"/>
        <v>4</v>
      </c>
      <c r="I37" s="162">
        <f t="shared" si="36"/>
        <v>36</v>
      </c>
      <c r="J37" s="162">
        <f t="shared" si="36"/>
        <v>0</v>
      </c>
      <c r="K37" s="162">
        <f t="shared" si="36"/>
        <v>8</v>
      </c>
      <c r="L37" s="162">
        <f t="shared" si="36"/>
        <v>12</v>
      </c>
      <c r="M37" s="162">
        <f t="shared" si="36"/>
        <v>0</v>
      </c>
      <c r="N37" s="162">
        <f t="shared" si="36"/>
        <v>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73" t="s">
        <v>209</v>
      </c>
      <c r="D38" s="80"/>
      <c r="E38" s="172">
        <f t="shared" si="5"/>
        <v>89</v>
      </c>
      <c r="F38" s="162">
        <f t="shared" ref="F38:N38" si="37">IF($E38=0,0,F403/$E38*100)</f>
        <v>17.977528089887642</v>
      </c>
      <c r="G38" s="162">
        <f t="shared" si="37"/>
        <v>34.831460674157306</v>
      </c>
      <c r="H38" s="162">
        <f t="shared" si="37"/>
        <v>1.1235955056179776</v>
      </c>
      <c r="I38" s="162">
        <f t="shared" si="37"/>
        <v>28.08988764044944</v>
      </c>
      <c r="J38" s="162">
        <f t="shared" si="37"/>
        <v>6.7415730337078648</v>
      </c>
      <c r="K38" s="162">
        <f t="shared" si="37"/>
        <v>5.6179775280898872</v>
      </c>
      <c r="L38" s="162">
        <f t="shared" si="37"/>
        <v>3.3707865168539324</v>
      </c>
      <c r="M38" s="162">
        <f t="shared" si="37"/>
        <v>2.2471910112359552</v>
      </c>
      <c r="N38" s="162">
        <f t="shared" si="37"/>
        <v>0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73" t="s">
        <v>210</v>
      </c>
      <c r="D39" s="80"/>
      <c r="E39" s="172">
        <f t="shared" si="5"/>
        <v>110</v>
      </c>
      <c r="F39" s="162">
        <f t="shared" ref="F39:N39" si="38">IF($E39=0,0,F404/$E39*100)</f>
        <v>11.818181818181818</v>
      </c>
      <c r="G39" s="162">
        <f t="shared" si="38"/>
        <v>24.545454545454547</v>
      </c>
      <c r="H39" s="162">
        <f t="shared" si="38"/>
        <v>3.6363636363636362</v>
      </c>
      <c r="I39" s="162">
        <f t="shared" si="38"/>
        <v>34.545454545454547</v>
      </c>
      <c r="J39" s="162">
        <f t="shared" si="38"/>
        <v>5.4545454545454541</v>
      </c>
      <c r="K39" s="162">
        <f t="shared" si="38"/>
        <v>13.636363636363635</v>
      </c>
      <c r="L39" s="162">
        <f t="shared" si="38"/>
        <v>4.5454545454545459</v>
      </c>
      <c r="M39" s="162">
        <f t="shared" si="38"/>
        <v>1.8181818181818181</v>
      </c>
      <c r="N39" s="162">
        <f t="shared" si="38"/>
        <v>0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73" t="s">
        <v>211</v>
      </c>
      <c r="D40" s="80"/>
      <c r="E40" s="172">
        <f t="shared" si="5"/>
        <v>238</v>
      </c>
      <c r="F40" s="162">
        <f t="shared" ref="F40:N40" si="39">IF($E40=0,0,F405/$E40*100)</f>
        <v>16.806722689075631</v>
      </c>
      <c r="G40" s="162">
        <f t="shared" si="39"/>
        <v>25.210084033613445</v>
      </c>
      <c r="H40" s="162">
        <f t="shared" si="39"/>
        <v>3.3613445378151261</v>
      </c>
      <c r="I40" s="162">
        <f t="shared" si="39"/>
        <v>27.310924369747898</v>
      </c>
      <c r="J40" s="162">
        <f t="shared" si="39"/>
        <v>6.7226890756302522</v>
      </c>
      <c r="K40" s="162">
        <f t="shared" si="39"/>
        <v>10.084033613445378</v>
      </c>
      <c r="L40" s="162">
        <f t="shared" si="39"/>
        <v>8.8235294117647065</v>
      </c>
      <c r="M40" s="162">
        <f t="shared" si="39"/>
        <v>0.84033613445378152</v>
      </c>
      <c r="N40" s="162">
        <f t="shared" si="39"/>
        <v>0.84033613445378152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73" t="s">
        <v>212</v>
      </c>
      <c r="D41" s="80"/>
      <c r="E41" s="172">
        <f t="shared" si="5"/>
        <v>408</v>
      </c>
      <c r="F41" s="162">
        <f t="shared" ref="F41:N41" si="40">IF($E41=0,0,F406/$E41*100)</f>
        <v>15.441176470588236</v>
      </c>
      <c r="G41" s="162">
        <f t="shared" si="40"/>
        <v>27.941176470588236</v>
      </c>
      <c r="H41" s="162">
        <f t="shared" si="40"/>
        <v>1.9607843137254901</v>
      </c>
      <c r="I41" s="162">
        <f t="shared" si="40"/>
        <v>27.450980392156865</v>
      </c>
      <c r="J41" s="162">
        <f t="shared" si="40"/>
        <v>8.0882352941176467</v>
      </c>
      <c r="K41" s="162">
        <f t="shared" si="40"/>
        <v>9.8039215686274517</v>
      </c>
      <c r="L41" s="162">
        <f t="shared" si="40"/>
        <v>7.1078431372549016</v>
      </c>
      <c r="M41" s="162">
        <f t="shared" si="40"/>
        <v>1.4705882352941175</v>
      </c>
      <c r="N41" s="162">
        <f t="shared" si="40"/>
        <v>0.73529411764705876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73" t="s">
        <v>213</v>
      </c>
      <c r="D42" s="80"/>
      <c r="E42" s="172">
        <f t="shared" si="5"/>
        <v>449</v>
      </c>
      <c r="F42" s="162">
        <f t="shared" ref="F42:N42" si="41">IF($E42=0,0,F407/$E42*100)</f>
        <v>16.035634743875278</v>
      </c>
      <c r="G42" s="162">
        <f t="shared" si="41"/>
        <v>24.498886414253899</v>
      </c>
      <c r="H42" s="162">
        <f t="shared" si="41"/>
        <v>2.4498886414253898</v>
      </c>
      <c r="I42" s="162">
        <f t="shared" si="41"/>
        <v>29.398663697104677</v>
      </c>
      <c r="J42" s="162">
        <f t="shared" si="41"/>
        <v>7.5723830734966597</v>
      </c>
      <c r="K42" s="162">
        <f t="shared" si="41"/>
        <v>10.022271714922049</v>
      </c>
      <c r="L42" s="162">
        <f t="shared" si="41"/>
        <v>7.7951002227171493</v>
      </c>
      <c r="M42" s="162">
        <f t="shared" si="41"/>
        <v>2.2271714922048997</v>
      </c>
      <c r="N42" s="162">
        <f t="shared" si="41"/>
        <v>0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73" t="s">
        <v>353</v>
      </c>
      <c r="D43" s="80"/>
      <c r="E43" s="172">
        <f t="shared" si="5"/>
        <v>159</v>
      </c>
      <c r="F43" s="162">
        <f t="shared" ref="F43:N43" si="42">IF($E43=0,0,F408/$E43*100)</f>
        <v>13.836477987421384</v>
      </c>
      <c r="G43" s="162">
        <f t="shared" si="42"/>
        <v>27.044025157232703</v>
      </c>
      <c r="H43" s="162">
        <f t="shared" si="42"/>
        <v>3.7735849056603774</v>
      </c>
      <c r="I43" s="162">
        <f t="shared" si="42"/>
        <v>25.786163522012579</v>
      </c>
      <c r="J43" s="162">
        <f t="shared" si="42"/>
        <v>8.1761006289308167</v>
      </c>
      <c r="K43" s="162">
        <f t="shared" si="42"/>
        <v>10.691823899371069</v>
      </c>
      <c r="L43" s="162">
        <f t="shared" si="42"/>
        <v>7.5471698113207548</v>
      </c>
      <c r="M43" s="162">
        <f t="shared" si="42"/>
        <v>2.5157232704402519</v>
      </c>
      <c r="N43" s="162">
        <f t="shared" si="42"/>
        <v>0.62893081761006298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73" t="s">
        <v>215</v>
      </c>
      <c r="D44" s="80"/>
      <c r="E44" s="172">
        <f t="shared" si="5"/>
        <v>15</v>
      </c>
      <c r="F44" s="162">
        <f t="shared" ref="F44:N44" si="43">IF($E44=0,0,F409/$E44*100)</f>
        <v>0</v>
      </c>
      <c r="G44" s="162">
        <f t="shared" si="43"/>
        <v>46.666666666666664</v>
      </c>
      <c r="H44" s="162">
        <f t="shared" si="43"/>
        <v>0</v>
      </c>
      <c r="I44" s="162">
        <f t="shared" si="43"/>
        <v>40</v>
      </c>
      <c r="J44" s="162">
        <f t="shared" si="43"/>
        <v>0</v>
      </c>
      <c r="K44" s="162">
        <f t="shared" si="43"/>
        <v>13.333333333333334</v>
      </c>
      <c r="L44" s="162">
        <f t="shared" si="43"/>
        <v>0</v>
      </c>
      <c r="M44" s="162">
        <f t="shared" si="43"/>
        <v>0</v>
      </c>
      <c r="N44" s="162">
        <f t="shared" si="43"/>
        <v>0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84" t="s">
        <v>24</v>
      </c>
      <c r="D45" s="90"/>
      <c r="E45" s="175">
        <f t="shared" si="5"/>
        <v>302</v>
      </c>
      <c r="F45" s="153">
        <f t="shared" ref="F45:N45" si="44">IF($E45=0,0,F410/$E45*100)</f>
        <v>24.172185430463578</v>
      </c>
      <c r="G45" s="153">
        <f t="shared" si="44"/>
        <v>24.503311258278146</v>
      </c>
      <c r="H45" s="153">
        <f t="shared" si="44"/>
        <v>1.3245033112582782</v>
      </c>
      <c r="I45" s="153">
        <f t="shared" si="44"/>
        <v>26.82119205298013</v>
      </c>
      <c r="J45" s="153">
        <f t="shared" si="44"/>
        <v>4.9668874172185431</v>
      </c>
      <c r="K45" s="153">
        <f t="shared" si="44"/>
        <v>9.6026490066225172</v>
      </c>
      <c r="L45" s="153">
        <f t="shared" si="44"/>
        <v>7.2847682119205297</v>
      </c>
      <c r="M45" s="153">
        <f t="shared" si="44"/>
        <v>0.99337748344370869</v>
      </c>
      <c r="N45" s="153">
        <f t="shared" si="44"/>
        <v>0.33112582781456956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351</v>
      </c>
      <c r="B46" s="155" t="s">
        <v>10</v>
      </c>
      <c r="C46" s="178" t="s">
        <v>218</v>
      </c>
      <c r="D46" s="179"/>
      <c r="E46" s="148">
        <f t="shared" si="5"/>
        <v>203</v>
      </c>
      <c r="F46" s="158">
        <f t="shared" ref="F46:N46" si="45">IF($E46=0,0,F411/$E46*100)</f>
        <v>22.660098522167488</v>
      </c>
      <c r="G46" s="158">
        <f t="shared" si="45"/>
        <v>27.093596059113302</v>
      </c>
      <c r="H46" s="158">
        <f t="shared" si="45"/>
        <v>5.4187192118226601</v>
      </c>
      <c r="I46" s="158">
        <f t="shared" si="45"/>
        <v>23.645320197044335</v>
      </c>
      <c r="J46" s="158">
        <f t="shared" si="45"/>
        <v>6.403940886699508</v>
      </c>
      <c r="K46" s="158">
        <f t="shared" si="45"/>
        <v>8.8669950738916263</v>
      </c>
      <c r="L46" s="158">
        <f t="shared" si="45"/>
        <v>3.4482758620689653</v>
      </c>
      <c r="M46" s="158">
        <f t="shared" si="45"/>
        <v>2.4630541871921183</v>
      </c>
      <c r="N46" s="158">
        <f t="shared" si="45"/>
        <v>0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217</v>
      </c>
      <c r="B47" s="160" t="s">
        <v>11</v>
      </c>
      <c r="C47" s="73" t="s">
        <v>75</v>
      </c>
      <c r="D47" s="80"/>
      <c r="E47" s="172">
        <f t="shared" si="5"/>
        <v>308</v>
      </c>
      <c r="F47" s="162">
        <f t="shared" ref="F47:N47" si="46">IF($E47=0,0,F412/$E47*100)</f>
        <v>24.350649350649352</v>
      </c>
      <c r="G47" s="162">
        <f t="shared" si="46"/>
        <v>27.922077922077921</v>
      </c>
      <c r="H47" s="162">
        <f t="shared" si="46"/>
        <v>1.948051948051948</v>
      </c>
      <c r="I47" s="162">
        <f t="shared" si="46"/>
        <v>26.2987012987013</v>
      </c>
      <c r="J47" s="162">
        <f t="shared" si="46"/>
        <v>4.5454545454545459</v>
      </c>
      <c r="K47" s="162">
        <f t="shared" si="46"/>
        <v>8.1168831168831161</v>
      </c>
      <c r="L47" s="162">
        <f t="shared" si="46"/>
        <v>5.5194805194805197</v>
      </c>
      <c r="M47" s="162">
        <f t="shared" si="46"/>
        <v>1.2987012987012987</v>
      </c>
      <c r="N47" s="162">
        <f t="shared" si="46"/>
        <v>0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73" t="s">
        <v>76</v>
      </c>
      <c r="D48" s="80"/>
      <c r="E48" s="172">
        <f t="shared" si="5"/>
        <v>460</v>
      </c>
      <c r="F48" s="162">
        <f t="shared" ref="F48:N48" si="47">IF($E48=0,0,F413/$E48*100)</f>
        <v>21.521739130434785</v>
      </c>
      <c r="G48" s="162">
        <f t="shared" si="47"/>
        <v>24.565217391304348</v>
      </c>
      <c r="H48" s="162">
        <f t="shared" si="47"/>
        <v>4.5652173913043477</v>
      </c>
      <c r="I48" s="162">
        <f t="shared" si="47"/>
        <v>28.478260869565219</v>
      </c>
      <c r="J48" s="162">
        <f t="shared" si="47"/>
        <v>5</v>
      </c>
      <c r="K48" s="162">
        <f t="shared" si="47"/>
        <v>7.608695652173914</v>
      </c>
      <c r="L48" s="162">
        <f t="shared" si="47"/>
        <v>5.6521739130434785</v>
      </c>
      <c r="M48" s="162">
        <f t="shared" si="47"/>
        <v>2.6086956521739131</v>
      </c>
      <c r="N48" s="162">
        <f t="shared" si="47"/>
        <v>0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73" t="s">
        <v>77</v>
      </c>
      <c r="D49" s="80"/>
      <c r="E49" s="172">
        <f t="shared" si="5"/>
        <v>947</v>
      </c>
      <c r="F49" s="162">
        <f t="shared" ref="F49:N49" si="48">IF($E49=0,0,F414/$E49*100)</f>
        <v>17.106652587117214</v>
      </c>
      <c r="G49" s="162">
        <f t="shared" si="48"/>
        <v>28.194297782470962</v>
      </c>
      <c r="H49" s="162">
        <f t="shared" si="48"/>
        <v>4.1182682154171069</v>
      </c>
      <c r="I49" s="162">
        <f t="shared" si="48"/>
        <v>29.567053854276665</v>
      </c>
      <c r="J49" s="162">
        <f t="shared" si="48"/>
        <v>6.5469904963041188</v>
      </c>
      <c r="K49" s="162">
        <f t="shared" si="48"/>
        <v>6.6525871172122493</v>
      </c>
      <c r="L49" s="162">
        <f t="shared" si="48"/>
        <v>5.8078141499472018</v>
      </c>
      <c r="M49" s="162">
        <f t="shared" si="48"/>
        <v>1.3727560718057021</v>
      </c>
      <c r="N49" s="162">
        <f t="shared" si="48"/>
        <v>0.63357972544878571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73" t="s">
        <v>78</v>
      </c>
      <c r="D50" s="80"/>
      <c r="E50" s="172">
        <f t="shared" si="5"/>
        <v>1056</v>
      </c>
      <c r="F50" s="162">
        <f t="shared" ref="F50:N50" si="49">IF($E50=0,0,F415/$E50*100)</f>
        <v>16.571969696969695</v>
      </c>
      <c r="G50" s="162">
        <f t="shared" si="49"/>
        <v>28.40909090909091</v>
      </c>
      <c r="H50" s="162">
        <f t="shared" si="49"/>
        <v>2.5568181818181821</v>
      </c>
      <c r="I50" s="162">
        <f t="shared" si="49"/>
        <v>27.651515151515149</v>
      </c>
      <c r="J50" s="162">
        <f t="shared" si="49"/>
        <v>6.4393939393939394</v>
      </c>
      <c r="K50" s="162">
        <f t="shared" si="49"/>
        <v>10.227272727272728</v>
      </c>
      <c r="L50" s="162">
        <f t="shared" si="49"/>
        <v>6.0606060606060606</v>
      </c>
      <c r="M50" s="162">
        <f t="shared" si="49"/>
        <v>1.7992424242424243</v>
      </c>
      <c r="N50" s="162">
        <f t="shared" si="49"/>
        <v>0.28409090909090912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73" t="s">
        <v>79</v>
      </c>
      <c r="D51" s="80"/>
      <c r="E51" s="172">
        <f t="shared" si="5"/>
        <v>1002</v>
      </c>
      <c r="F51" s="162">
        <f t="shared" ref="F51:N51" si="50">IF($E51=0,0,F416/$E51*100)</f>
        <v>16.866267465069861</v>
      </c>
      <c r="G51" s="162">
        <f t="shared" si="50"/>
        <v>27.245508982035926</v>
      </c>
      <c r="H51" s="162">
        <f t="shared" si="50"/>
        <v>3.1936127744510974</v>
      </c>
      <c r="I51" s="162">
        <f t="shared" si="50"/>
        <v>27.744510978043913</v>
      </c>
      <c r="J51" s="162">
        <f t="shared" si="50"/>
        <v>7.8842315369261478</v>
      </c>
      <c r="K51" s="162">
        <f t="shared" si="50"/>
        <v>9.8802395209580833</v>
      </c>
      <c r="L51" s="162">
        <f t="shared" si="50"/>
        <v>5.0898203592814371</v>
      </c>
      <c r="M51" s="162">
        <f t="shared" si="50"/>
        <v>1.5968063872255487</v>
      </c>
      <c r="N51" s="162">
        <f t="shared" si="50"/>
        <v>0.49900199600798401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73" t="s">
        <v>80</v>
      </c>
      <c r="D52" s="80"/>
      <c r="E52" s="172">
        <f t="shared" si="5"/>
        <v>1085</v>
      </c>
      <c r="F52" s="162">
        <f t="shared" ref="F52:N52" si="51">IF($E52=0,0,F417/$E52*100)</f>
        <v>13.179723502304148</v>
      </c>
      <c r="G52" s="162">
        <f t="shared" si="51"/>
        <v>28.755760368663598</v>
      </c>
      <c r="H52" s="162">
        <f t="shared" si="51"/>
        <v>4.0552995391705071</v>
      </c>
      <c r="I52" s="162">
        <f t="shared" si="51"/>
        <v>28.294930875576036</v>
      </c>
      <c r="J52" s="162">
        <f t="shared" si="51"/>
        <v>6.5437788018433185</v>
      </c>
      <c r="K52" s="162">
        <f t="shared" si="51"/>
        <v>12.811059907834101</v>
      </c>
      <c r="L52" s="162">
        <f t="shared" si="51"/>
        <v>4.6082949308755765</v>
      </c>
      <c r="M52" s="162">
        <f t="shared" si="51"/>
        <v>1.3824884792626728</v>
      </c>
      <c r="N52" s="162">
        <f t="shared" si="51"/>
        <v>0.3686635944700461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73" t="s">
        <v>81</v>
      </c>
      <c r="D53" s="80"/>
      <c r="E53" s="172">
        <f t="shared" si="5"/>
        <v>816</v>
      </c>
      <c r="F53" s="162">
        <f t="shared" ref="F53:N53" si="52">IF($E53=0,0,F418/$E53*100)</f>
        <v>10.416666666666668</v>
      </c>
      <c r="G53" s="162">
        <f t="shared" si="52"/>
        <v>27.205882352941174</v>
      </c>
      <c r="H53" s="162">
        <f t="shared" si="52"/>
        <v>3.1862745098039214</v>
      </c>
      <c r="I53" s="162">
        <f t="shared" si="52"/>
        <v>29.166666666666668</v>
      </c>
      <c r="J53" s="162">
        <f t="shared" si="52"/>
        <v>10.049019607843137</v>
      </c>
      <c r="K53" s="162">
        <f t="shared" si="52"/>
        <v>13.848039215686276</v>
      </c>
      <c r="L53" s="162">
        <f t="shared" si="52"/>
        <v>4.6568627450980395</v>
      </c>
      <c r="M53" s="162">
        <f t="shared" si="52"/>
        <v>1.3480392156862746</v>
      </c>
      <c r="N53" s="162">
        <f t="shared" si="52"/>
        <v>0.12254901960784313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73" t="s">
        <v>219</v>
      </c>
      <c r="D54" s="80"/>
      <c r="E54" s="172">
        <f t="shared" si="5"/>
        <v>27</v>
      </c>
      <c r="F54" s="162">
        <f t="shared" ref="F54:N54" si="53">IF($E54=0,0,F419/$E54*100)</f>
        <v>14.814814814814813</v>
      </c>
      <c r="G54" s="162">
        <f t="shared" si="53"/>
        <v>22.222222222222221</v>
      </c>
      <c r="H54" s="162">
        <f t="shared" si="53"/>
        <v>3.7037037037037033</v>
      </c>
      <c r="I54" s="162">
        <f t="shared" si="53"/>
        <v>37.037037037037038</v>
      </c>
      <c r="J54" s="162">
        <f t="shared" si="53"/>
        <v>7.4074074074074066</v>
      </c>
      <c r="K54" s="162">
        <f t="shared" si="53"/>
        <v>11.111111111111111</v>
      </c>
      <c r="L54" s="162">
        <f t="shared" si="53"/>
        <v>3.7037037037037033</v>
      </c>
      <c r="M54" s="162">
        <f t="shared" si="53"/>
        <v>0</v>
      </c>
      <c r="N54" s="162">
        <f t="shared" si="53"/>
        <v>0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3"/>
      <c r="C55" s="84" t="s">
        <v>24</v>
      </c>
      <c r="D55" s="90"/>
      <c r="E55" s="175">
        <f t="shared" si="5"/>
        <v>34</v>
      </c>
      <c r="F55" s="153">
        <f t="shared" ref="F55:N55" si="54">IF($E55=0,0,F420/$E55*100)</f>
        <v>26.47058823529412</v>
      </c>
      <c r="G55" s="153">
        <f t="shared" si="54"/>
        <v>32.352941176470587</v>
      </c>
      <c r="H55" s="153">
        <f t="shared" si="54"/>
        <v>2.9411764705882351</v>
      </c>
      <c r="I55" s="153">
        <f t="shared" si="54"/>
        <v>23.52941176470588</v>
      </c>
      <c r="J55" s="153">
        <f t="shared" si="54"/>
        <v>8.8235294117647065</v>
      </c>
      <c r="K55" s="153">
        <f t="shared" si="54"/>
        <v>2.9411764705882351</v>
      </c>
      <c r="L55" s="153">
        <f t="shared" si="54"/>
        <v>0</v>
      </c>
      <c r="M55" s="153">
        <f t="shared" si="54"/>
        <v>0</v>
      </c>
      <c r="N55" s="153">
        <f t="shared" si="54"/>
        <v>2.9411764705882351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4" t="s">
        <v>351</v>
      </c>
      <c r="B56" s="160" t="s">
        <v>12</v>
      </c>
      <c r="C56" s="178" t="s">
        <v>218</v>
      </c>
      <c r="D56" s="80"/>
      <c r="E56" s="172">
        <f t="shared" si="5"/>
        <v>51</v>
      </c>
      <c r="F56" s="162">
        <f t="shared" ref="F56:N56" si="55">IF($E56=0,0,F421/$E56*100)</f>
        <v>21.568627450980394</v>
      </c>
      <c r="G56" s="162">
        <f t="shared" si="55"/>
        <v>29.411764705882355</v>
      </c>
      <c r="H56" s="162">
        <f t="shared" si="55"/>
        <v>5.8823529411764701</v>
      </c>
      <c r="I56" s="162">
        <f t="shared" si="55"/>
        <v>19.607843137254903</v>
      </c>
      <c r="J56" s="162">
        <f t="shared" si="55"/>
        <v>7.8431372549019605</v>
      </c>
      <c r="K56" s="162">
        <f t="shared" si="55"/>
        <v>13.725490196078432</v>
      </c>
      <c r="L56" s="162">
        <f t="shared" si="55"/>
        <v>1.9607843137254901</v>
      </c>
      <c r="M56" s="162">
        <f t="shared" si="55"/>
        <v>0</v>
      </c>
      <c r="N56" s="162">
        <f t="shared" si="55"/>
        <v>0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 t="s">
        <v>217</v>
      </c>
      <c r="B57" s="160" t="s">
        <v>13</v>
      </c>
      <c r="C57" s="73" t="s">
        <v>75</v>
      </c>
      <c r="D57" s="80"/>
      <c r="E57" s="172">
        <f t="shared" si="5"/>
        <v>116</v>
      </c>
      <c r="F57" s="162">
        <f t="shared" ref="F57:N57" si="56">IF($E57=0,0,F422/$E57*100)</f>
        <v>30.172413793103448</v>
      </c>
      <c r="G57" s="162">
        <f t="shared" si="56"/>
        <v>23.275862068965516</v>
      </c>
      <c r="H57" s="162">
        <f t="shared" si="56"/>
        <v>2.5862068965517242</v>
      </c>
      <c r="I57" s="162">
        <f t="shared" si="56"/>
        <v>26.72413793103448</v>
      </c>
      <c r="J57" s="162">
        <f t="shared" si="56"/>
        <v>2.5862068965517242</v>
      </c>
      <c r="K57" s="162">
        <f t="shared" si="56"/>
        <v>10.344827586206897</v>
      </c>
      <c r="L57" s="162">
        <f t="shared" si="56"/>
        <v>1.7241379310344827</v>
      </c>
      <c r="M57" s="162">
        <f t="shared" si="56"/>
        <v>2.5862068965517242</v>
      </c>
      <c r="N57" s="162">
        <f t="shared" si="56"/>
        <v>0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14</v>
      </c>
      <c r="C58" s="73" t="s">
        <v>76</v>
      </c>
      <c r="D58" s="80"/>
      <c r="E58" s="172">
        <f t="shared" si="5"/>
        <v>139</v>
      </c>
      <c r="F58" s="162">
        <f t="shared" ref="F58:N58" si="57">IF($E58=0,0,F423/$E58*100)</f>
        <v>20.14388489208633</v>
      </c>
      <c r="G58" s="162">
        <f t="shared" si="57"/>
        <v>29.496402877697843</v>
      </c>
      <c r="H58" s="162">
        <f t="shared" si="57"/>
        <v>3.5971223021582732</v>
      </c>
      <c r="I58" s="162">
        <f t="shared" si="57"/>
        <v>26.618705035971225</v>
      </c>
      <c r="J58" s="162">
        <f t="shared" si="57"/>
        <v>5.755395683453238</v>
      </c>
      <c r="K58" s="162">
        <f t="shared" si="57"/>
        <v>8.6330935251798557</v>
      </c>
      <c r="L58" s="162">
        <f t="shared" si="57"/>
        <v>5.0359712230215825</v>
      </c>
      <c r="M58" s="162">
        <f t="shared" si="57"/>
        <v>0.71942446043165476</v>
      </c>
      <c r="N58" s="162">
        <f t="shared" si="57"/>
        <v>0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73" t="s">
        <v>77</v>
      </c>
      <c r="D59" s="80"/>
      <c r="E59" s="172">
        <f t="shared" si="5"/>
        <v>327</v>
      </c>
      <c r="F59" s="162">
        <f t="shared" ref="F59:N59" si="58">IF($E59=0,0,F424/$E59*100)</f>
        <v>21.100917431192663</v>
      </c>
      <c r="G59" s="162">
        <f t="shared" si="58"/>
        <v>27.522935779816514</v>
      </c>
      <c r="H59" s="162">
        <f t="shared" si="58"/>
        <v>4.281345565749235</v>
      </c>
      <c r="I59" s="162">
        <f t="shared" si="58"/>
        <v>27.828746177370029</v>
      </c>
      <c r="J59" s="162">
        <f t="shared" si="58"/>
        <v>7.3394495412844041</v>
      </c>
      <c r="K59" s="162">
        <f t="shared" si="58"/>
        <v>5.1987767584097861</v>
      </c>
      <c r="L59" s="162">
        <f t="shared" si="58"/>
        <v>4.281345565749235</v>
      </c>
      <c r="M59" s="162">
        <f t="shared" si="58"/>
        <v>1.834862385321101</v>
      </c>
      <c r="N59" s="162">
        <f t="shared" si="58"/>
        <v>0.6116207951070336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73" t="s">
        <v>78</v>
      </c>
      <c r="D60" s="80"/>
      <c r="E60" s="172">
        <f t="shared" si="5"/>
        <v>323</v>
      </c>
      <c r="F60" s="162">
        <f t="shared" ref="F60:N60" si="59">IF($E60=0,0,F425/$E60*100)</f>
        <v>20.743034055727556</v>
      </c>
      <c r="G60" s="162">
        <f t="shared" si="59"/>
        <v>29.102167182662537</v>
      </c>
      <c r="H60" s="162">
        <f t="shared" si="59"/>
        <v>3.4055727554179565</v>
      </c>
      <c r="I60" s="162">
        <f t="shared" si="59"/>
        <v>24.767801857585141</v>
      </c>
      <c r="J60" s="162">
        <f t="shared" si="59"/>
        <v>5.5727554179566559</v>
      </c>
      <c r="K60" s="162">
        <f t="shared" si="59"/>
        <v>11.76470588235294</v>
      </c>
      <c r="L60" s="162">
        <f t="shared" si="59"/>
        <v>3.4055727554179565</v>
      </c>
      <c r="M60" s="162">
        <f t="shared" si="59"/>
        <v>0.92879256965944268</v>
      </c>
      <c r="N60" s="162">
        <f t="shared" si="59"/>
        <v>0.30959752321981426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73" t="s">
        <v>79</v>
      </c>
      <c r="D61" s="80"/>
      <c r="E61" s="172">
        <f t="shared" si="5"/>
        <v>298</v>
      </c>
      <c r="F61" s="162">
        <f t="shared" ref="F61:N61" si="60">IF($E61=0,0,F426/$E61*100)</f>
        <v>20.469798657718123</v>
      </c>
      <c r="G61" s="162">
        <f t="shared" si="60"/>
        <v>26.845637583892618</v>
      </c>
      <c r="H61" s="162">
        <f t="shared" si="60"/>
        <v>3.3557046979865772</v>
      </c>
      <c r="I61" s="162">
        <f t="shared" si="60"/>
        <v>28.187919463087248</v>
      </c>
      <c r="J61" s="162">
        <f t="shared" si="60"/>
        <v>9.0604026845637584</v>
      </c>
      <c r="K61" s="162">
        <f t="shared" si="60"/>
        <v>7.3825503355704702</v>
      </c>
      <c r="L61" s="162">
        <f t="shared" si="60"/>
        <v>4.0268456375838921</v>
      </c>
      <c r="M61" s="162">
        <f t="shared" si="60"/>
        <v>0.33557046979865773</v>
      </c>
      <c r="N61" s="162">
        <f t="shared" si="60"/>
        <v>0.33557046979865773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73" t="s">
        <v>80</v>
      </c>
      <c r="D62" s="80"/>
      <c r="E62" s="172">
        <f t="shared" si="5"/>
        <v>395</v>
      </c>
      <c r="F62" s="162">
        <f t="shared" ref="F62:N62" si="61">IF($E62=0,0,F427/$E62*100)</f>
        <v>13.924050632911392</v>
      </c>
      <c r="G62" s="162">
        <f t="shared" si="61"/>
        <v>28.354430379746837</v>
      </c>
      <c r="H62" s="162">
        <f t="shared" si="61"/>
        <v>4.556962025316456</v>
      </c>
      <c r="I62" s="162">
        <f t="shared" si="61"/>
        <v>28.607594936708864</v>
      </c>
      <c r="J62" s="162">
        <f t="shared" si="61"/>
        <v>6.8354430379746836</v>
      </c>
      <c r="K62" s="162">
        <f t="shared" si="61"/>
        <v>12.658227848101266</v>
      </c>
      <c r="L62" s="162">
        <f t="shared" si="61"/>
        <v>2.5316455696202533</v>
      </c>
      <c r="M62" s="162">
        <f t="shared" si="61"/>
        <v>1.5189873417721518</v>
      </c>
      <c r="N62" s="162">
        <f t="shared" si="61"/>
        <v>1.0126582278481013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73" t="s">
        <v>81</v>
      </c>
      <c r="D63" s="80"/>
      <c r="E63" s="172">
        <f t="shared" si="5"/>
        <v>262</v>
      </c>
      <c r="F63" s="162">
        <f t="shared" ref="F63:N63" si="62">IF($E63=0,0,F428/$E63*100)</f>
        <v>10.687022900763358</v>
      </c>
      <c r="G63" s="162">
        <f t="shared" si="62"/>
        <v>32.061068702290072</v>
      </c>
      <c r="H63" s="162">
        <f t="shared" si="62"/>
        <v>1.5267175572519083</v>
      </c>
      <c r="I63" s="162">
        <f t="shared" si="62"/>
        <v>30.152671755725191</v>
      </c>
      <c r="J63" s="162">
        <f t="shared" si="62"/>
        <v>9.9236641221374047</v>
      </c>
      <c r="K63" s="162">
        <f t="shared" si="62"/>
        <v>10.687022900763358</v>
      </c>
      <c r="L63" s="162">
        <f t="shared" si="62"/>
        <v>3.8167938931297711</v>
      </c>
      <c r="M63" s="162">
        <f t="shared" si="62"/>
        <v>0.76335877862595414</v>
      </c>
      <c r="N63" s="162">
        <f t="shared" si="62"/>
        <v>0.38167938931297707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73" t="s">
        <v>219</v>
      </c>
      <c r="D64" s="80"/>
      <c r="E64" s="172">
        <f t="shared" si="5"/>
        <v>10</v>
      </c>
      <c r="F64" s="162">
        <f t="shared" ref="F64:N64" si="63">IF($E64=0,0,F429/$E64*100)</f>
        <v>20</v>
      </c>
      <c r="G64" s="162">
        <f t="shared" si="63"/>
        <v>20</v>
      </c>
      <c r="H64" s="162">
        <f t="shared" si="63"/>
        <v>0</v>
      </c>
      <c r="I64" s="162">
        <f t="shared" si="63"/>
        <v>30</v>
      </c>
      <c r="J64" s="162">
        <f t="shared" si="63"/>
        <v>20</v>
      </c>
      <c r="K64" s="162">
        <f t="shared" si="63"/>
        <v>0</v>
      </c>
      <c r="L64" s="162">
        <f t="shared" si="63"/>
        <v>10</v>
      </c>
      <c r="M64" s="162">
        <f t="shared" si="63"/>
        <v>0</v>
      </c>
      <c r="N64" s="162">
        <f t="shared" si="63"/>
        <v>0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3"/>
      <c r="C65" s="84" t="s">
        <v>24</v>
      </c>
      <c r="D65" s="90"/>
      <c r="E65" s="175">
        <f t="shared" si="5"/>
        <v>5</v>
      </c>
      <c r="F65" s="153">
        <f t="shared" ref="F65:N65" si="64">IF($E65=0,0,F430/$E65*100)</f>
        <v>0</v>
      </c>
      <c r="G65" s="153">
        <f t="shared" si="64"/>
        <v>100</v>
      </c>
      <c r="H65" s="153">
        <f t="shared" si="64"/>
        <v>0</v>
      </c>
      <c r="I65" s="153">
        <f t="shared" si="64"/>
        <v>0</v>
      </c>
      <c r="J65" s="153">
        <f t="shared" si="64"/>
        <v>0</v>
      </c>
      <c r="K65" s="153">
        <f t="shared" si="64"/>
        <v>0</v>
      </c>
      <c r="L65" s="153">
        <f t="shared" si="64"/>
        <v>0</v>
      </c>
      <c r="M65" s="153">
        <f t="shared" si="64"/>
        <v>0</v>
      </c>
      <c r="N65" s="153">
        <f t="shared" si="64"/>
        <v>0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15</v>
      </c>
      <c r="C66" s="178" t="s">
        <v>218</v>
      </c>
      <c r="D66" s="80"/>
      <c r="E66" s="172">
        <f t="shared" si="5"/>
        <v>59</v>
      </c>
      <c r="F66" s="162">
        <f t="shared" ref="F66:N66" si="65">IF($E66=0,0,F431/$E66*100)</f>
        <v>28.8135593220339</v>
      </c>
      <c r="G66" s="162">
        <f t="shared" si="65"/>
        <v>25.423728813559322</v>
      </c>
      <c r="H66" s="162">
        <f t="shared" si="65"/>
        <v>10.16949152542373</v>
      </c>
      <c r="I66" s="162">
        <f t="shared" si="65"/>
        <v>20.33898305084746</v>
      </c>
      <c r="J66" s="162">
        <f t="shared" si="65"/>
        <v>5.0847457627118651</v>
      </c>
      <c r="K66" s="162">
        <f t="shared" si="65"/>
        <v>3.3898305084745761</v>
      </c>
      <c r="L66" s="162">
        <f t="shared" si="65"/>
        <v>1.6949152542372881</v>
      </c>
      <c r="M66" s="162">
        <f t="shared" si="65"/>
        <v>5.0847457627118651</v>
      </c>
      <c r="N66" s="162">
        <f t="shared" si="65"/>
        <v>0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16</v>
      </c>
      <c r="C67" s="73" t="s">
        <v>75</v>
      </c>
      <c r="D67" s="80"/>
      <c r="E67" s="172">
        <f t="shared" si="5"/>
        <v>64</v>
      </c>
      <c r="F67" s="162">
        <f t="shared" ref="F67:N67" si="66">IF($E67=0,0,F432/$E67*100)</f>
        <v>17.1875</v>
      </c>
      <c r="G67" s="162">
        <f t="shared" si="66"/>
        <v>26.5625</v>
      </c>
      <c r="H67" s="162">
        <f t="shared" si="66"/>
        <v>3.125</v>
      </c>
      <c r="I67" s="162">
        <f t="shared" si="66"/>
        <v>25</v>
      </c>
      <c r="J67" s="162">
        <f t="shared" si="66"/>
        <v>6.25</v>
      </c>
      <c r="K67" s="162">
        <f t="shared" si="66"/>
        <v>10.9375</v>
      </c>
      <c r="L67" s="162">
        <f t="shared" si="66"/>
        <v>10.9375</v>
      </c>
      <c r="M67" s="162">
        <f t="shared" si="66"/>
        <v>0</v>
      </c>
      <c r="N67" s="162">
        <f t="shared" si="66"/>
        <v>0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17</v>
      </c>
      <c r="C68" s="73" t="s">
        <v>76</v>
      </c>
      <c r="D68" s="80"/>
      <c r="E68" s="172">
        <f t="shared" si="5"/>
        <v>140</v>
      </c>
      <c r="F68" s="162">
        <f t="shared" ref="F68:N68" si="67">IF($E68=0,0,F433/$E68*100)</f>
        <v>16.428571428571427</v>
      </c>
      <c r="G68" s="162">
        <f t="shared" si="67"/>
        <v>28.571428571428569</v>
      </c>
      <c r="H68" s="162">
        <f t="shared" si="67"/>
        <v>7.8571428571428568</v>
      </c>
      <c r="I68" s="162">
        <f t="shared" si="67"/>
        <v>27.142857142857142</v>
      </c>
      <c r="J68" s="162">
        <f t="shared" si="67"/>
        <v>4.2857142857142856</v>
      </c>
      <c r="K68" s="162">
        <f t="shared" si="67"/>
        <v>7.8571428571428568</v>
      </c>
      <c r="L68" s="162">
        <f t="shared" si="67"/>
        <v>2.8571428571428572</v>
      </c>
      <c r="M68" s="162">
        <f t="shared" si="67"/>
        <v>5</v>
      </c>
      <c r="N68" s="162">
        <f t="shared" si="67"/>
        <v>0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73" t="s">
        <v>77</v>
      </c>
      <c r="D69" s="80"/>
      <c r="E69" s="172">
        <f t="shared" si="5"/>
        <v>270</v>
      </c>
      <c r="F69" s="162">
        <f t="shared" ref="F69:N69" si="68">IF($E69=0,0,F434/$E69*100)</f>
        <v>11.481481481481481</v>
      </c>
      <c r="G69" s="162">
        <f t="shared" si="68"/>
        <v>26.296296296296294</v>
      </c>
      <c r="H69" s="162">
        <f t="shared" si="68"/>
        <v>5.1851851851851851</v>
      </c>
      <c r="I69" s="162">
        <f t="shared" si="68"/>
        <v>35.185185185185183</v>
      </c>
      <c r="J69" s="162">
        <f t="shared" si="68"/>
        <v>6.666666666666667</v>
      </c>
      <c r="K69" s="162">
        <f t="shared" si="68"/>
        <v>7.0370370370370372</v>
      </c>
      <c r="L69" s="162">
        <f t="shared" si="68"/>
        <v>5.5555555555555554</v>
      </c>
      <c r="M69" s="162">
        <f t="shared" si="68"/>
        <v>1.8518518518518516</v>
      </c>
      <c r="N69" s="162">
        <f t="shared" si="68"/>
        <v>0.74074074074074081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73" t="s">
        <v>78</v>
      </c>
      <c r="D70" s="80"/>
      <c r="E70" s="172">
        <f t="shared" si="5"/>
        <v>356</v>
      </c>
      <c r="F70" s="162">
        <f t="shared" ref="F70:N70" si="69">IF($E70=0,0,F435/$E70*100)</f>
        <v>11.797752808988763</v>
      </c>
      <c r="G70" s="162">
        <f t="shared" si="69"/>
        <v>33.707865168539328</v>
      </c>
      <c r="H70" s="162">
        <f t="shared" si="69"/>
        <v>2.8089887640449436</v>
      </c>
      <c r="I70" s="162">
        <f t="shared" si="69"/>
        <v>27.808988764044944</v>
      </c>
      <c r="J70" s="162">
        <f t="shared" si="69"/>
        <v>6.4606741573033712</v>
      </c>
      <c r="K70" s="162">
        <f t="shared" si="69"/>
        <v>10.955056179775282</v>
      </c>
      <c r="L70" s="162">
        <f t="shared" si="69"/>
        <v>4.7752808988764039</v>
      </c>
      <c r="M70" s="162">
        <f t="shared" si="69"/>
        <v>1.6853932584269662</v>
      </c>
      <c r="N70" s="162">
        <f t="shared" si="69"/>
        <v>0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73" t="s">
        <v>79</v>
      </c>
      <c r="D71" s="80"/>
      <c r="E71" s="172">
        <f t="shared" ref="E71:E134" si="70">E436</f>
        <v>371</v>
      </c>
      <c r="F71" s="162">
        <f t="shared" ref="F71:N71" si="71">IF($E71=0,0,F436/$E71*100)</f>
        <v>14.824797843665769</v>
      </c>
      <c r="G71" s="162">
        <f t="shared" si="71"/>
        <v>27.223719676549869</v>
      </c>
      <c r="H71" s="162">
        <f t="shared" si="71"/>
        <v>4.8517520215633425</v>
      </c>
      <c r="I71" s="162">
        <f t="shared" si="71"/>
        <v>26.415094339622641</v>
      </c>
      <c r="J71" s="162">
        <f t="shared" si="71"/>
        <v>7.2776280323450138</v>
      </c>
      <c r="K71" s="162">
        <f t="shared" si="71"/>
        <v>10.512129380053908</v>
      </c>
      <c r="L71" s="162">
        <f t="shared" si="71"/>
        <v>5.9299191374663076</v>
      </c>
      <c r="M71" s="162">
        <f t="shared" si="71"/>
        <v>2.4258760107816713</v>
      </c>
      <c r="N71" s="162">
        <f t="shared" si="71"/>
        <v>0.53908355795148255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73" t="s">
        <v>80</v>
      </c>
      <c r="D72" s="80"/>
      <c r="E72" s="172">
        <f t="shared" si="70"/>
        <v>392</v>
      </c>
      <c r="F72" s="162">
        <f t="shared" ref="F72:N72" si="72">IF($E72=0,0,F437/$E72*100)</f>
        <v>13.010204081632654</v>
      </c>
      <c r="G72" s="162">
        <f t="shared" si="72"/>
        <v>28.316326530612244</v>
      </c>
      <c r="H72" s="162">
        <f t="shared" si="72"/>
        <v>3.8265306122448979</v>
      </c>
      <c r="I72" s="162">
        <f t="shared" si="72"/>
        <v>30.102040816326532</v>
      </c>
      <c r="J72" s="162">
        <f t="shared" si="72"/>
        <v>6.1224489795918364</v>
      </c>
      <c r="K72" s="162">
        <f t="shared" si="72"/>
        <v>11.479591836734695</v>
      </c>
      <c r="L72" s="162">
        <f t="shared" si="72"/>
        <v>5.1020408163265305</v>
      </c>
      <c r="M72" s="162">
        <f t="shared" si="72"/>
        <v>2.0408163265306123</v>
      </c>
      <c r="N72" s="162">
        <f t="shared" si="72"/>
        <v>0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73" t="s">
        <v>81</v>
      </c>
      <c r="D73" s="80"/>
      <c r="E73" s="172">
        <f t="shared" si="70"/>
        <v>331</v>
      </c>
      <c r="F73" s="162">
        <f t="shared" ref="F73:N73" si="73">IF($E73=0,0,F438/$E73*100)</f>
        <v>9.9697885196374632</v>
      </c>
      <c r="G73" s="162">
        <f t="shared" si="73"/>
        <v>25.377643504531722</v>
      </c>
      <c r="H73" s="162">
        <f t="shared" si="73"/>
        <v>3.3232628398791544</v>
      </c>
      <c r="I73" s="162">
        <f t="shared" si="73"/>
        <v>29.003021148036257</v>
      </c>
      <c r="J73" s="162">
        <f t="shared" si="73"/>
        <v>9.9697885196374632</v>
      </c>
      <c r="K73" s="162">
        <f t="shared" si="73"/>
        <v>16.918429003021149</v>
      </c>
      <c r="L73" s="162">
        <f t="shared" si="73"/>
        <v>4.5317220543806647</v>
      </c>
      <c r="M73" s="162">
        <f t="shared" si="73"/>
        <v>0.90634441087613304</v>
      </c>
      <c r="N73" s="162">
        <f t="shared" si="73"/>
        <v>0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73" t="s">
        <v>219</v>
      </c>
      <c r="D74" s="80"/>
      <c r="E74" s="172">
        <f t="shared" si="70"/>
        <v>7</v>
      </c>
      <c r="F74" s="162">
        <f t="shared" ref="F74:N74" si="74">IF($E74=0,0,F439/$E74*100)</f>
        <v>0</v>
      </c>
      <c r="G74" s="162">
        <f t="shared" si="74"/>
        <v>14.285714285714285</v>
      </c>
      <c r="H74" s="162">
        <f t="shared" si="74"/>
        <v>0</v>
      </c>
      <c r="I74" s="162">
        <f t="shared" si="74"/>
        <v>57.142857142857139</v>
      </c>
      <c r="J74" s="162">
        <f t="shared" si="74"/>
        <v>0</v>
      </c>
      <c r="K74" s="162">
        <f t="shared" si="74"/>
        <v>28.571428571428569</v>
      </c>
      <c r="L74" s="162">
        <f t="shared" si="74"/>
        <v>0</v>
      </c>
      <c r="M74" s="162">
        <f t="shared" si="74"/>
        <v>0</v>
      </c>
      <c r="N74" s="162">
        <f t="shared" si="74"/>
        <v>0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84" t="s">
        <v>24</v>
      </c>
      <c r="D75" s="90"/>
      <c r="E75" s="175">
        <f t="shared" si="70"/>
        <v>17</v>
      </c>
      <c r="F75" s="153">
        <f t="shared" ref="F75:N75" si="75">IF($E75=0,0,F440/$E75*100)</f>
        <v>29.411764705882355</v>
      </c>
      <c r="G75" s="153">
        <f t="shared" si="75"/>
        <v>23.52941176470588</v>
      </c>
      <c r="H75" s="153">
        <f t="shared" si="75"/>
        <v>5.8823529411764701</v>
      </c>
      <c r="I75" s="153">
        <f t="shared" si="75"/>
        <v>23.52941176470588</v>
      </c>
      <c r="J75" s="153">
        <f t="shared" si="75"/>
        <v>11.76470588235294</v>
      </c>
      <c r="K75" s="153">
        <f t="shared" si="75"/>
        <v>5.8823529411764701</v>
      </c>
      <c r="L75" s="153">
        <f t="shared" si="75"/>
        <v>0</v>
      </c>
      <c r="M75" s="153">
        <f t="shared" si="75"/>
        <v>0</v>
      </c>
      <c r="N75" s="153">
        <f t="shared" si="75"/>
        <v>0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73" t="s">
        <v>218</v>
      </c>
      <c r="D76" s="80"/>
      <c r="E76" s="172">
        <f t="shared" si="70"/>
        <v>85</v>
      </c>
      <c r="F76" s="162">
        <f t="shared" ref="F76:N76" si="76">IF($E76=0,0,F441/$E76*100)</f>
        <v>20</v>
      </c>
      <c r="G76" s="162">
        <f t="shared" si="76"/>
        <v>24.705882352941178</v>
      </c>
      <c r="H76" s="162">
        <f t="shared" si="76"/>
        <v>2.3529411764705883</v>
      </c>
      <c r="I76" s="162">
        <f t="shared" si="76"/>
        <v>27.058823529411764</v>
      </c>
      <c r="J76" s="162">
        <f t="shared" si="76"/>
        <v>7.0588235294117645</v>
      </c>
      <c r="K76" s="162">
        <f t="shared" si="76"/>
        <v>10.588235294117647</v>
      </c>
      <c r="L76" s="162">
        <f t="shared" si="76"/>
        <v>5.8823529411764701</v>
      </c>
      <c r="M76" s="162">
        <f t="shared" si="76"/>
        <v>2.3529411764705883</v>
      </c>
      <c r="N76" s="162">
        <f t="shared" si="76"/>
        <v>0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73" t="s">
        <v>75</v>
      </c>
      <c r="D77" s="80"/>
      <c r="E77" s="172">
        <f t="shared" si="70"/>
        <v>117</v>
      </c>
      <c r="F77" s="162">
        <f t="shared" ref="F77:N77" si="77">IF($E77=0,0,F442/$E77*100)</f>
        <v>22.222222222222221</v>
      </c>
      <c r="G77" s="162">
        <f t="shared" si="77"/>
        <v>31.623931623931622</v>
      </c>
      <c r="H77" s="162">
        <f t="shared" si="77"/>
        <v>0.85470085470085477</v>
      </c>
      <c r="I77" s="162">
        <f t="shared" si="77"/>
        <v>28.205128205128204</v>
      </c>
      <c r="J77" s="162">
        <f t="shared" si="77"/>
        <v>5.1282051282051277</v>
      </c>
      <c r="K77" s="162">
        <f t="shared" si="77"/>
        <v>5.1282051282051277</v>
      </c>
      <c r="L77" s="162">
        <f t="shared" si="77"/>
        <v>5.982905982905983</v>
      </c>
      <c r="M77" s="162">
        <f t="shared" si="77"/>
        <v>0.85470085470085477</v>
      </c>
      <c r="N77" s="162">
        <f t="shared" si="77"/>
        <v>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73" t="s">
        <v>76</v>
      </c>
      <c r="D78" s="80"/>
      <c r="E78" s="172">
        <f t="shared" si="70"/>
        <v>172</v>
      </c>
      <c r="F78" s="162">
        <f t="shared" ref="F78:N78" si="78">IF($E78=0,0,F443/$E78*100)</f>
        <v>26.162790697674421</v>
      </c>
      <c r="G78" s="162">
        <f t="shared" si="78"/>
        <v>16.86046511627907</v>
      </c>
      <c r="H78" s="162">
        <f t="shared" si="78"/>
        <v>2.9069767441860463</v>
      </c>
      <c r="I78" s="162">
        <f t="shared" si="78"/>
        <v>31.976744186046513</v>
      </c>
      <c r="J78" s="162">
        <f t="shared" si="78"/>
        <v>4.6511627906976747</v>
      </c>
      <c r="K78" s="162">
        <f t="shared" si="78"/>
        <v>6.395348837209303</v>
      </c>
      <c r="L78" s="162">
        <f t="shared" si="78"/>
        <v>8.720930232558139</v>
      </c>
      <c r="M78" s="162">
        <f t="shared" si="78"/>
        <v>2.3255813953488373</v>
      </c>
      <c r="N78" s="162">
        <f t="shared" si="78"/>
        <v>0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73" t="s">
        <v>77</v>
      </c>
      <c r="D79" s="80"/>
      <c r="E79" s="172">
        <f t="shared" si="70"/>
        <v>320</v>
      </c>
      <c r="F79" s="162">
        <f t="shared" ref="F79:N79" si="79">IF($E79=0,0,F444/$E79*100)</f>
        <v>18.125</v>
      </c>
      <c r="G79" s="162">
        <f t="shared" si="79"/>
        <v>30.312499999999996</v>
      </c>
      <c r="H79" s="162">
        <f t="shared" si="79"/>
        <v>2.1875</v>
      </c>
      <c r="I79" s="162">
        <f t="shared" si="79"/>
        <v>26.5625</v>
      </c>
      <c r="J79" s="162">
        <f t="shared" si="79"/>
        <v>5.9375</v>
      </c>
      <c r="K79" s="162">
        <f t="shared" si="79"/>
        <v>7.5</v>
      </c>
      <c r="L79" s="162">
        <f t="shared" si="79"/>
        <v>8.125</v>
      </c>
      <c r="M79" s="162">
        <f t="shared" si="79"/>
        <v>0.625</v>
      </c>
      <c r="N79" s="162">
        <f t="shared" si="79"/>
        <v>0.625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73" t="s">
        <v>78</v>
      </c>
      <c r="D80" s="80"/>
      <c r="E80" s="172">
        <f t="shared" si="70"/>
        <v>331</v>
      </c>
      <c r="F80" s="162">
        <f t="shared" ref="F80:N80" si="80">IF($E80=0,0,F445/$E80*100)</f>
        <v>17.220543806646525</v>
      </c>
      <c r="G80" s="162">
        <f t="shared" si="80"/>
        <v>20.84592145015106</v>
      </c>
      <c r="H80" s="162">
        <f t="shared" si="80"/>
        <v>1.8126888217522661</v>
      </c>
      <c r="I80" s="162">
        <f t="shared" si="80"/>
        <v>30.211480362537763</v>
      </c>
      <c r="J80" s="162">
        <f t="shared" si="80"/>
        <v>7.5528700906344408</v>
      </c>
      <c r="K80" s="162">
        <f t="shared" si="80"/>
        <v>9.0634441087613293</v>
      </c>
      <c r="L80" s="162">
        <f t="shared" si="80"/>
        <v>9.9697885196374632</v>
      </c>
      <c r="M80" s="162">
        <f t="shared" si="80"/>
        <v>2.7190332326283988</v>
      </c>
      <c r="N80" s="162">
        <f t="shared" si="80"/>
        <v>0.60422960725075525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73" t="s">
        <v>79</v>
      </c>
      <c r="D81" s="80"/>
      <c r="E81" s="172">
        <f t="shared" si="70"/>
        <v>300</v>
      </c>
      <c r="F81" s="162">
        <f t="shared" ref="F81:N81" si="81">IF($E81=0,0,F446/$E81*100)</f>
        <v>14.666666666666666</v>
      </c>
      <c r="G81" s="162">
        <f t="shared" si="81"/>
        <v>28.999999999999996</v>
      </c>
      <c r="H81" s="162">
        <f t="shared" si="81"/>
        <v>1.3333333333333335</v>
      </c>
      <c r="I81" s="162">
        <f t="shared" si="81"/>
        <v>28.999999999999996</v>
      </c>
      <c r="J81" s="162">
        <f t="shared" si="81"/>
        <v>7.6666666666666661</v>
      </c>
      <c r="K81" s="162">
        <f t="shared" si="81"/>
        <v>10.666666666666668</v>
      </c>
      <c r="L81" s="162">
        <f t="shared" si="81"/>
        <v>5.3333333333333339</v>
      </c>
      <c r="M81" s="162">
        <f t="shared" si="81"/>
        <v>1.6666666666666667</v>
      </c>
      <c r="N81" s="162">
        <f t="shared" si="81"/>
        <v>0.66666666666666674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73" t="s">
        <v>80</v>
      </c>
      <c r="D82" s="80"/>
      <c r="E82" s="172">
        <f t="shared" si="70"/>
        <v>264</v>
      </c>
      <c r="F82" s="162">
        <f t="shared" ref="F82:N82" si="82">IF($E82=0,0,F447/$E82*100)</f>
        <v>12.5</v>
      </c>
      <c r="G82" s="162">
        <f t="shared" si="82"/>
        <v>30.681818181818183</v>
      </c>
      <c r="H82" s="162">
        <f t="shared" si="82"/>
        <v>3.4090909090909087</v>
      </c>
      <c r="I82" s="162">
        <f t="shared" si="82"/>
        <v>25</v>
      </c>
      <c r="J82" s="162">
        <f t="shared" si="82"/>
        <v>7.1969696969696972</v>
      </c>
      <c r="K82" s="162">
        <f t="shared" si="82"/>
        <v>14.393939393939394</v>
      </c>
      <c r="L82" s="162">
        <f t="shared" si="82"/>
        <v>6.4393939393939394</v>
      </c>
      <c r="M82" s="162">
        <f t="shared" si="82"/>
        <v>0.37878787878787878</v>
      </c>
      <c r="N82" s="162">
        <f t="shared" si="82"/>
        <v>0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73" t="s">
        <v>81</v>
      </c>
      <c r="D83" s="80"/>
      <c r="E83" s="172">
        <f t="shared" si="70"/>
        <v>206</v>
      </c>
      <c r="F83" s="162">
        <f t="shared" ref="F83:N83" si="83">IF($E83=0,0,F448/$E83*100)</f>
        <v>10.679611650485436</v>
      </c>
      <c r="G83" s="162">
        <f t="shared" si="83"/>
        <v>24.271844660194176</v>
      </c>
      <c r="H83" s="162">
        <f t="shared" si="83"/>
        <v>4.3689320388349513</v>
      </c>
      <c r="I83" s="162">
        <f t="shared" si="83"/>
        <v>28.640776699029125</v>
      </c>
      <c r="J83" s="162">
        <f t="shared" si="83"/>
        <v>9.7087378640776691</v>
      </c>
      <c r="K83" s="162">
        <f t="shared" si="83"/>
        <v>14.077669902912621</v>
      </c>
      <c r="L83" s="162">
        <f t="shared" si="83"/>
        <v>5.825242718446602</v>
      </c>
      <c r="M83" s="162">
        <f t="shared" si="83"/>
        <v>2.4271844660194173</v>
      </c>
      <c r="N83" s="162">
        <f t="shared" si="83"/>
        <v>0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73" t="s">
        <v>219</v>
      </c>
      <c r="D84" s="80"/>
      <c r="E84" s="172">
        <f t="shared" si="70"/>
        <v>10</v>
      </c>
      <c r="F84" s="162">
        <f t="shared" ref="F84:N84" si="84">IF($E84=0,0,F449/$E84*100)</f>
        <v>20</v>
      </c>
      <c r="G84" s="162">
        <f t="shared" si="84"/>
        <v>30</v>
      </c>
      <c r="H84" s="162">
        <f t="shared" si="84"/>
        <v>10</v>
      </c>
      <c r="I84" s="162">
        <f t="shared" si="84"/>
        <v>30</v>
      </c>
      <c r="J84" s="162">
        <f t="shared" si="84"/>
        <v>0</v>
      </c>
      <c r="K84" s="162">
        <f t="shared" si="84"/>
        <v>10</v>
      </c>
      <c r="L84" s="162">
        <f t="shared" si="84"/>
        <v>0</v>
      </c>
      <c r="M84" s="162">
        <f t="shared" si="84"/>
        <v>0</v>
      </c>
      <c r="N84" s="162">
        <f t="shared" si="84"/>
        <v>0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65"/>
      <c r="B85" s="149"/>
      <c r="C85" s="84" t="s">
        <v>24</v>
      </c>
      <c r="D85" s="90"/>
      <c r="E85" s="175">
        <f t="shared" si="70"/>
        <v>12</v>
      </c>
      <c r="F85" s="153">
        <f t="shared" ref="F85:N85" si="85">IF($E85=0,0,F450/$E85*100)</f>
        <v>33.333333333333329</v>
      </c>
      <c r="G85" s="153">
        <f t="shared" si="85"/>
        <v>16.666666666666664</v>
      </c>
      <c r="H85" s="153">
        <f t="shared" si="85"/>
        <v>0</v>
      </c>
      <c r="I85" s="153">
        <f t="shared" si="85"/>
        <v>33.333333333333329</v>
      </c>
      <c r="J85" s="153">
        <f t="shared" si="85"/>
        <v>8.3333333333333321</v>
      </c>
      <c r="K85" s="153">
        <f t="shared" si="85"/>
        <v>0</v>
      </c>
      <c r="L85" s="153">
        <f t="shared" si="85"/>
        <v>0</v>
      </c>
      <c r="M85" s="153">
        <f t="shared" si="85"/>
        <v>0</v>
      </c>
      <c r="N85" s="153">
        <f t="shared" si="85"/>
        <v>8.3333333333333321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2" t="s">
        <v>414</v>
      </c>
      <c r="B86" s="23" t="s">
        <v>10</v>
      </c>
      <c r="C86" s="81" t="s">
        <v>142</v>
      </c>
      <c r="D86" s="88"/>
      <c r="E86" s="11">
        <f t="shared" si="70"/>
        <v>695</v>
      </c>
      <c r="F86" s="13">
        <f t="shared" ref="F86:N86" si="86">IF($E86=0,0,F451/$E86*100)</f>
        <v>20</v>
      </c>
      <c r="G86" s="13">
        <f t="shared" si="86"/>
        <v>24.74820143884892</v>
      </c>
      <c r="H86" s="13">
        <f t="shared" si="86"/>
        <v>4.4604316546762588</v>
      </c>
      <c r="I86" s="13">
        <f t="shared" si="86"/>
        <v>27.194244604316548</v>
      </c>
      <c r="J86" s="13">
        <f t="shared" si="86"/>
        <v>6.1870503597122299</v>
      </c>
      <c r="K86" s="13">
        <f t="shared" si="86"/>
        <v>9.6402877697841731</v>
      </c>
      <c r="L86" s="13">
        <f t="shared" si="86"/>
        <v>5.3237410071942444</v>
      </c>
      <c r="M86" s="13">
        <f t="shared" si="86"/>
        <v>2.3021582733812949</v>
      </c>
      <c r="N86" s="13">
        <f t="shared" si="86"/>
        <v>0.14388489208633093</v>
      </c>
    </row>
    <row r="87" spans="1:51" ht="15" hidden="1" customHeight="1" x14ac:dyDescent="0.15">
      <c r="A87" s="3" t="s">
        <v>399</v>
      </c>
      <c r="B87" s="24" t="s">
        <v>11</v>
      </c>
      <c r="C87" s="82" t="s">
        <v>143</v>
      </c>
      <c r="D87" s="72"/>
      <c r="E87" s="69">
        <f t="shared" si="70"/>
        <v>797</v>
      </c>
      <c r="F87" s="14">
        <f t="shared" ref="F87:N87" si="87">IF($E87=0,0,F452/$E87*100)</f>
        <v>17.189460476787954</v>
      </c>
      <c r="G87" s="14">
        <f t="shared" si="87"/>
        <v>28.732747804265994</v>
      </c>
      <c r="H87" s="14">
        <f t="shared" si="87"/>
        <v>3.2622333751568382</v>
      </c>
      <c r="I87" s="14">
        <f t="shared" si="87"/>
        <v>28.858218318695105</v>
      </c>
      <c r="J87" s="14">
        <f t="shared" si="87"/>
        <v>6.6499372647427846</v>
      </c>
      <c r="K87" s="14">
        <f t="shared" si="87"/>
        <v>9.4102885821831865</v>
      </c>
      <c r="L87" s="14">
        <f t="shared" si="87"/>
        <v>3.6386449184441658</v>
      </c>
      <c r="M87" s="14">
        <f t="shared" si="87"/>
        <v>1.8820577164366372</v>
      </c>
      <c r="N87" s="14">
        <f t="shared" si="87"/>
        <v>0.37641154328732745</v>
      </c>
    </row>
    <row r="88" spans="1:51" ht="15" hidden="1" customHeight="1" x14ac:dyDescent="0.15">
      <c r="A88" s="3" t="s">
        <v>400</v>
      </c>
      <c r="B88" s="24"/>
      <c r="C88" s="82" t="s">
        <v>355</v>
      </c>
      <c r="D88" s="72"/>
      <c r="E88" s="69">
        <f t="shared" si="70"/>
        <v>1512</v>
      </c>
      <c r="F88" s="14">
        <f t="shared" ref="F88:N88" si="88">IF($E88=0,0,F453/$E88*100)</f>
        <v>16.997354497354497</v>
      </c>
      <c r="G88" s="14">
        <f t="shared" si="88"/>
        <v>28.835978835978835</v>
      </c>
      <c r="H88" s="14">
        <f t="shared" si="88"/>
        <v>3.9021164021164019</v>
      </c>
      <c r="I88" s="14">
        <f t="shared" si="88"/>
        <v>27.116402116402117</v>
      </c>
      <c r="J88" s="14">
        <f t="shared" si="88"/>
        <v>6.8121693121693125</v>
      </c>
      <c r="K88" s="14">
        <f t="shared" si="88"/>
        <v>9.0608465608465618</v>
      </c>
      <c r="L88" s="14">
        <f t="shared" si="88"/>
        <v>5.2910052910052912</v>
      </c>
      <c r="M88" s="14">
        <f t="shared" si="88"/>
        <v>1.5211640211640212</v>
      </c>
      <c r="N88" s="14">
        <f t="shared" si="88"/>
        <v>0.46296296296296291</v>
      </c>
    </row>
    <row r="89" spans="1:51" ht="15" hidden="1" customHeight="1" x14ac:dyDescent="0.15">
      <c r="A89" s="3"/>
      <c r="B89" s="24"/>
      <c r="C89" s="82" t="s">
        <v>356</v>
      </c>
      <c r="D89" s="72"/>
      <c r="E89" s="69">
        <f t="shared" si="70"/>
        <v>1154</v>
      </c>
      <c r="F89" s="14">
        <f t="shared" ref="F89:N89" si="89">IF($E89=0,0,F454/$E89*100)</f>
        <v>15.597920277296359</v>
      </c>
      <c r="G89" s="14">
        <f t="shared" si="89"/>
        <v>29.72270363951473</v>
      </c>
      <c r="H89" s="14">
        <f t="shared" si="89"/>
        <v>3.6395147313691507</v>
      </c>
      <c r="I89" s="14">
        <f t="shared" si="89"/>
        <v>28.249566724436743</v>
      </c>
      <c r="J89" s="14">
        <f t="shared" si="89"/>
        <v>6.0658578856152516</v>
      </c>
      <c r="K89" s="14">
        <f t="shared" si="89"/>
        <v>9.7053726169844019</v>
      </c>
      <c r="L89" s="14">
        <f t="shared" si="89"/>
        <v>5.1993067590987865</v>
      </c>
      <c r="M89" s="14">
        <f t="shared" si="89"/>
        <v>1.559792027729636</v>
      </c>
      <c r="N89" s="14">
        <f t="shared" si="89"/>
        <v>0.25996533795493937</v>
      </c>
    </row>
    <row r="90" spans="1:51" ht="15" hidden="1" customHeight="1" x14ac:dyDescent="0.15">
      <c r="A90" s="3"/>
      <c r="B90" s="24"/>
      <c r="C90" s="82" t="s">
        <v>146</v>
      </c>
      <c r="D90" s="72"/>
      <c r="E90" s="69">
        <f t="shared" si="70"/>
        <v>575</v>
      </c>
      <c r="F90" s="14">
        <f t="shared" ref="F90:N90" si="90">IF($E90=0,0,F455/$E90*100)</f>
        <v>11.478260869565217</v>
      </c>
      <c r="G90" s="14">
        <f t="shared" si="90"/>
        <v>27.304347826086957</v>
      </c>
      <c r="H90" s="14">
        <f t="shared" si="90"/>
        <v>2.2608695652173916</v>
      </c>
      <c r="I90" s="14">
        <f t="shared" si="90"/>
        <v>30.086956521739129</v>
      </c>
      <c r="J90" s="14">
        <f t="shared" si="90"/>
        <v>8.5217391304347831</v>
      </c>
      <c r="K90" s="14">
        <f t="shared" si="90"/>
        <v>13.391304347826086</v>
      </c>
      <c r="L90" s="14">
        <f t="shared" si="90"/>
        <v>4.5217391304347831</v>
      </c>
      <c r="M90" s="14">
        <f t="shared" si="90"/>
        <v>2.0869565217391308</v>
      </c>
      <c r="N90" s="14">
        <f t="shared" si="90"/>
        <v>0.34782608695652173</v>
      </c>
    </row>
    <row r="91" spans="1:51" ht="15" hidden="1" customHeight="1" x14ac:dyDescent="0.15">
      <c r="A91" s="3"/>
      <c r="B91" s="24"/>
      <c r="C91" s="82" t="s">
        <v>147</v>
      </c>
      <c r="D91" s="72"/>
      <c r="E91" s="69">
        <f t="shared" si="70"/>
        <v>177</v>
      </c>
      <c r="F91" s="14">
        <f t="shared" ref="F91:N91" si="91">IF($E91=0,0,F456/$E91*100)</f>
        <v>12.994350282485875</v>
      </c>
      <c r="G91" s="14">
        <f t="shared" si="91"/>
        <v>23.728813559322035</v>
      </c>
      <c r="H91" s="14">
        <f t="shared" si="91"/>
        <v>2.8248587570621471</v>
      </c>
      <c r="I91" s="14">
        <f t="shared" si="91"/>
        <v>27.683615819209038</v>
      </c>
      <c r="J91" s="14">
        <f t="shared" si="91"/>
        <v>10.734463276836157</v>
      </c>
      <c r="K91" s="14">
        <f t="shared" si="91"/>
        <v>13.559322033898304</v>
      </c>
      <c r="L91" s="14">
        <f t="shared" si="91"/>
        <v>6.2146892655367232</v>
      </c>
      <c r="M91" s="14">
        <f t="shared" si="91"/>
        <v>1.6949152542372881</v>
      </c>
      <c r="N91" s="14">
        <f t="shared" si="91"/>
        <v>0.56497175141242939</v>
      </c>
    </row>
    <row r="92" spans="1:51" ht="15" hidden="1" customHeight="1" x14ac:dyDescent="0.15">
      <c r="A92" s="3"/>
      <c r="B92" s="24"/>
      <c r="C92" s="82" t="s">
        <v>83</v>
      </c>
      <c r="D92" s="72"/>
      <c r="E92" s="69">
        <f t="shared" si="70"/>
        <v>901</v>
      </c>
      <c r="F92" s="14">
        <f t="shared" ref="F92:N92" si="92">IF($E92=0,0,F457/$E92*100)</f>
        <v>16.093229744728081</v>
      </c>
      <c r="G92" s="14">
        <f t="shared" si="92"/>
        <v>26.193118756936741</v>
      </c>
      <c r="H92" s="14">
        <f t="shared" si="92"/>
        <v>3.3296337402885685</v>
      </c>
      <c r="I92" s="14">
        <f t="shared" si="92"/>
        <v>28.079911209766927</v>
      </c>
      <c r="J92" s="14">
        <f t="shared" si="92"/>
        <v>7.4361820199778021</v>
      </c>
      <c r="K92" s="14">
        <f t="shared" si="92"/>
        <v>11.20976692563818</v>
      </c>
      <c r="L92" s="14">
        <f t="shared" si="92"/>
        <v>6.659267480577137</v>
      </c>
      <c r="M92" s="14">
        <f t="shared" si="92"/>
        <v>0.88790233074361824</v>
      </c>
      <c r="N92" s="14">
        <f t="shared" si="92"/>
        <v>0.11098779134295228</v>
      </c>
    </row>
    <row r="93" spans="1:51" ht="15" hidden="1" customHeight="1" x14ac:dyDescent="0.15">
      <c r="A93" s="3"/>
      <c r="B93" s="25"/>
      <c r="C93" s="83" t="s">
        <v>24</v>
      </c>
      <c r="D93" s="89"/>
      <c r="E93" s="70">
        <f t="shared" si="70"/>
        <v>127</v>
      </c>
      <c r="F93" s="12">
        <f t="shared" ref="F93:N93" si="93">IF($E93=0,0,F458/$E93*100)</f>
        <v>15.748031496062993</v>
      </c>
      <c r="G93" s="12">
        <f t="shared" si="93"/>
        <v>23.622047244094489</v>
      </c>
      <c r="H93" s="12">
        <f t="shared" si="93"/>
        <v>1.5748031496062991</v>
      </c>
      <c r="I93" s="12">
        <f t="shared" si="93"/>
        <v>33.858267716535437</v>
      </c>
      <c r="J93" s="12">
        <f t="shared" si="93"/>
        <v>10.236220472440944</v>
      </c>
      <c r="K93" s="12">
        <f t="shared" si="93"/>
        <v>8.6614173228346463</v>
      </c>
      <c r="L93" s="12">
        <f t="shared" si="93"/>
        <v>4.7244094488188972</v>
      </c>
      <c r="M93" s="12">
        <f t="shared" si="93"/>
        <v>0</v>
      </c>
      <c r="N93" s="12">
        <f t="shared" si="93"/>
        <v>1.5748031496062991</v>
      </c>
    </row>
    <row r="94" spans="1:51" ht="15" hidden="1" customHeight="1" x14ac:dyDescent="0.15">
      <c r="A94" s="3"/>
      <c r="B94" s="24" t="s">
        <v>12</v>
      </c>
      <c r="C94" s="81" t="s">
        <v>142</v>
      </c>
      <c r="D94" s="72"/>
      <c r="E94" s="69">
        <f t="shared" si="70"/>
        <v>165</v>
      </c>
      <c r="F94" s="14">
        <f t="shared" ref="F94:N94" si="94">IF($E94=0,0,F459/$E94*100)</f>
        <v>17.575757575757574</v>
      </c>
      <c r="G94" s="14">
        <f t="shared" si="94"/>
        <v>23.030303030303031</v>
      </c>
      <c r="H94" s="14">
        <f t="shared" si="94"/>
        <v>4.2424242424242431</v>
      </c>
      <c r="I94" s="14">
        <f t="shared" si="94"/>
        <v>29.09090909090909</v>
      </c>
      <c r="J94" s="14">
        <f t="shared" si="94"/>
        <v>10.909090909090908</v>
      </c>
      <c r="K94" s="14">
        <f t="shared" si="94"/>
        <v>11.515151515151516</v>
      </c>
      <c r="L94" s="14">
        <f t="shared" si="94"/>
        <v>2.4242424242424243</v>
      </c>
      <c r="M94" s="14">
        <f t="shared" si="94"/>
        <v>1.2121212121212122</v>
      </c>
      <c r="N94" s="14">
        <f t="shared" si="94"/>
        <v>0</v>
      </c>
    </row>
    <row r="95" spans="1:51" ht="15" hidden="1" customHeight="1" x14ac:dyDescent="0.15">
      <c r="A95" s="3"/>
      <c r="B95" s="24" t="s">
        <v>13</v>
      </c>
      <c r="C95" s="82" t="s">
        <v>143</v>
      </c>
      <c r="D95" s="72"/>
      <c r="E95" s="69">
        <f t="shared" si="70"/>
        <v>231</v>
      </c>
      <c r="F95" s="14">
        <f t="shared" ref="F95:N95" si="95">IF($E95=0,0,F460/$E95*100)</f>
        <v>19.913419913419915</v>
      </c>
      <c r="G95" s="14">
        <f t="shared" si="95"/>
        <v>28.138528138528141</v>
      </c>
      <c r="H95" s="14">
        <f t="shared" si="95"/>
        <v>3.8961038961038961</v>
      </c>
      <c r="I95" s="14">
        <f t="shared" si="95"/>
        <v>29.437229437229441</v>
      </c>
      <c r="J95" s="14">
        <f t="shared" si="95"/>
        <v>5.1948051948051948</v>
      </c>
      <c r="K95" s="14">
        <f t="shared" si="95"/>
        <v>10.38961038961039</v>
      </c>
      <c r="L95" s="14">
        <f t="shared" si="95"/>
        <v>1.7316017316017316</v>
      </c>
      <c r="M95" s="14">
        <f t="shared" si="95"/>
        <v>0.86580086580086579</v>
      </c>
      <c r="N95" s="14">
        <f t="shared" si="95"/>
        <v>0.4329004329004329</v>
      </c>
    </row>
    <row r="96" spans="1:51" ht="15" hidden="1" customHeight="1" x14ac:dyDescent="0.15">
      <c r="A96" s="3"/>
      <c r="B96" s="24" t="s">
        <v>14</v>
      </c>
      <c r="C96" s="82" t="s">
        <v>355</v>
      </c>
      <c r="D96" s="72"/>
      <c r="E96" s="69">
        <f t="shared" si="70"/>
        <v>529</v>
      </c>
      <c r="F96" s="14">
        <f t="shared" ref="F96:N96" si="96">IF($E96=0,0,F461/$E96*100)</f>
        <v>20.415879017013232</v>
      </c>
      <c r="G96" s="14">
        <f t="shared" si="96"/>
        <v>29.111531190926275</v>
      </c>
      <c r="H96" s="14">
        <f t="shared" si="96"/>
        <v>4.7258979206049148</v>
      </c>
      <c r="I96" s="14">
        <f t="shared" si="96"/>
        <v>26.275992438563328</v>
      </c>
      <c r="J96" s="14">
        <f t="shared" si="96"/>
        <v>5.8601134215500945</v>
      </c>
      <c r="K96" s="14">
        <f t="shared" si="96"/>
        <v>7.9395085066162565</v>
      </c>
      <c r="L96" s="14">
        <f t="shared" si="96"/>
        <v>3.7807183364839321</v>
      </c>
      <c r="M96" s="14">
        <f t="shared" si="96"/>
        <v>0.94517958412098302</v>
      </c>
      <c r="N96" s="14">
        <f t="shared" si="96"/>
        <v>0.94517958412098302</v>
      </c>
    </row>
    <row r="97" spans="1:14" ht="15" hidden="1" customHeight="1" x14ac:dyDescent="0.15">
      <c r="A97" s="3"/>
      <c r="B97" s="24"/>
      <c r="C97" s="82" t="s">
        <v>356</v>
      </c>
      <c r="D97" s="72"/>
      <c r="E97" s="69">
        <f t="shared" si="70"/>
        <v>434</v>
      </c>
      <c r="F97" s="14">
        <f t="shared" ref="F97:N97" si="97">IF($E97=0,0,F462/$E97*100)</f>
        <v>18.433179723502306</v>
      </c>
      <c r="G97" s="14">
        <f t="shared" si="97"/>
        <v>29.953917050691242</v>
      </c>
      <c r="H97" s="14">
        <f t="shared" si="97"/>
        <v>4.1474654377880187</v>
      </c>
      <c r="I97" s="14">
        <f t="shared" si="97"/>
        <v>26.728110599078342</v>
      </c>
      <c r="J97" s="14">
        <f t="shared" si="97"/>
        <v>5.7603686635944698</v>
      </c>
      <c r="K97" s="14">
        <f t="shared" si="97"/>
        <v>8.5253456221198167</v>
      </c>
      <c r="L97" s="14">
        <f t="shared" si="97"/>
        <v>4.838709677419355</v>
      </c>
      <c r="M97" s="14">
        <f t="shared" si="97"/>
        <v>1.1520737327188941</v>
      </c>
      <c r="N97" s="14">
        <f t="shared" si="97"/>
        <v>0.46082949308755761</v>
      </c>
    </row>
    <row r="98" spans="1:14" ht="15" hidden="1" customHeight="1" x14ac:dyDescent="0.15">
      <c r="A98" s="3"/>
      <c r="B98" s="24"/>
      <c r="C98" s="82" t="s">
        <v>146</v>
      </c>
      <c r="D98" s="72"/>
      <c r="E98" s="69">
        <f t="shared" si="70"/>
        <v>212</v>
      </c>
      <c r="F98" s="14">
        <f t="shared" ref="F98:N98" si="98">IF($E98=0,0,F463/$E98*100)</f>
        <v>15.09433962264151</v>
      </c>
      <c r="G98" s="14">
        <f t="shared" si="98"/>
        <v>25.943396226415093</v>
      </c>
      <c r="H98" s="14">
        <f t="shared" si="98"/>
        <v>1.4150943396226416</v>
      </c>
      <c r="I98" s="14">
        <f t="shared" si="98"/>
        <v>31.60377358490566</v>
      </c>
      <c r="J98" s="14">
        <f t="shared" si="98"/>
        <v>8.9622641509433958</v>
      </c>
      <c r="K98" s="14">
        <f t="shared" si="98"/>
        <v>11.79245283018868</v>
      </c>
      <c r="L98" s="14">
        <f t="shared" si="98"/>
        <v>2.8301886792452833</v>
      </c>
      <c r="M98" s="14">
        <f t="shared" si="98"/>
        <v>1.8867924528301887</v>
      </c>
      <c r="N98" s="14">
        <f t="shared" si="98"/>
        <v>0.47169811320754718</v>
      </c>
    </row>
    <row r="99" spans="1:14" ht="15" hidden="1" customHeight="1" x14ac:dyDescent="0.15">
      <c r="A99" s="3"/>
      <c r="B99" s="24"/>
      <c r="C99" s="82" t="s">
        <v>147</v>
      </c>
      <c r="D99" s="72"/>
      <c r="E99" s="69">
        <f t="shared" si="70"/>
        <v>57</v>
      </c>
      <c r="F99" s="14">
        <f t="shared" ref="F99:N99" si="99">IF($E99=0,0,F464/$E99*100)</f>
        <v>19.298245614035086</v>
      </c>
      <c r="G99" s="14">
        <f t="shared" si="99"/>
        <v>24.561403508771928</v>
      </c>
      <c r="H99" s="14">
        <f t="shared" si="99"/>
        <v>0</v>
      </c>
      <c r="I99" s="14">
        <f t="shared" si="99"/>
        <v>26.315789473684209</v>
      </c>
      <c r="J99" s="14">
        <f t="shared" si="99"/>
        <v>14.035087719298245</v>
      </c>
      <c r="K99" s="14">
        <f t="shared" si="99"/>
        <v>10.526315789473683</v>
      </c>
      <c r="L99" s="14">
        <f t="shared" si="99"/>
        <v>5.2631578947368416</v>
      </c>
      <c r="M99" s="14">
        <f t="shared" si="99"/>
        <v>0</v>
      </c>
      <c r="N99" s="14">
        <f t="shared" si="99"/>
        <v>0</v>
      </c>
    </row>
    <row r="100" spans="1:14" ht="15" hidden="1" customHeight="1" x14ac:dyDescent="0.15">
      <c r="A100" s="3"/>
      <c r="B100" s="24"/>
      <c r="C100" s="82" t="s">
        <v>83</v>
      </c>
      <c r="D100" s="72"/>
      <c r="E100" s="69">
        <f t="shared" si="70"/>
        <v>269</v>
      </c>
      <c r="F100" s="14">
        <f t="shared" ref="F100:N100" si="100">IF($E100=0,0,F465/$E100*100)</f>
        <v>17.100371747211895</v>
      </c>
      <c r="G100" s="14">
        <f t="shared" si="100"/>
        <v>32.713754646840151</v>
      </c>
      <c r="H100" s="14">
        <f t="shared" si="100"/>
        <v>1.8587360594795539</v>
      </c>
      <c r="I100" s="14">
        <f t="shared" si="100"/>
        <v>23.791821561338288</v>
      </c>
      <c r="J100" s="14">
        <f t="shared" si="100"/>
        <v>8.5501858736059475</v>
      </c>
      <c r="K100" s="14">
        <f t="shared" si="100"/>
        <v>10.780669144981413</v>
      </c>
      <c r="L100" s="14">
        <f t="shared" si="100"/>
        <v>3.7174721189591078</v>
      </c>
      <c r="M100" s="14">
        <f t="shared" si="100"/>
        <v>1.486988847583643</v>
      </c>
      <c r="N100" s="14">
        <f t="shared" si="100"/>
        <v>0</v>
      </c>
    </row>
    <row r="101" spans="1:14" ht="15" hidden="1" customHeight="1" x14ac:dyDescent="0.15">
      <c r="A101" s="3"/>
      <c r="B101" s="25"/>
      <c r="C101" s="83" t="s">
        <v>24</v>
      </c>
      <c r="D101" s="89"/>
      <c r="E101" s="70">
        <f t="shared" si="70"/>
        <v>29</v>
      </c>
      <c r="F101" s="12">
        <f t="shared" ref="F101:N101" si="101">IF($E101=0,0,F466/$E101*100)</f>
        <v>13.793103448275861</v>
      </c>
      <c r="G101" s="12">
        <f t="shared" si="101"/>
        <v>20.689655172413794</v>
      </c>
      <c r="H101" s="12">
        <f t="shared" si="101"/>
        <v>3.4482758620689653</v>
      </c>
      <c r="I101" s="12">
        <f t="shared" si="101"/>
        <v>37.931034482758619</v>
      </c>
      <c r="J101" s="12">
        <f t="shared" si="101"/>
        <v>10.344827586206897</v>
      </c>
      <c r="K101" s="12">
        <f t="shared" si="101"/>
        <v>13.793103448275861</v>
      </c>
      <c r="L101" s="12">
        <f t="shared" si="101"/>
        <v>0</v>
      </c>
      <c r="M101" s="12">
        <f t="shared" si="101"/>
        <v>0</v>
      </c>
      <c r="N101" s="12">
        <f t="shared" si="101"/>
        <v>0</v>
      </c>
    </row>
    <row r="102" spans="1:14" ht="15" hidden="1" customHeight="1" x14ac:dyDescent="0.15">
      <c r="A102" s="3"/>
      <c r="B102" s="24" t="s">
        <v>15</v>
      </c>
      <c r="C102" s="81" t="s">
        <v>142</v>
      </c>
      <c r="D102" s="72"/>
      <c r="E102" s="69">
        <f t="shared" si="70"/>
        <v>180</v>
      </c>
      <c r="F102" s="14">
        <f t="shared" ref="F102:N102" si="102">IF($E102=0,0,F467/$E102*100)</f>
        <v>20</v>
      </c>
      <c r="G102" s="14">
        <f t="shared" si="102"/>
        <v>20</v>
      </c>
      <c r="H102" s="14">
        <f t="shared" si="102"/>
        <v>7.2222222222222214</v>
      </c>
      <c r="I102" s="14">
        <f t="shared" si="102"/>
        <v>27.222222222222221</v>
      </c>
      <c r="J102" s="14">
        <f t="shared" si="102"/>
        <v>4.4444444444444446</v>
      </c>
      <c r="K102" s="14">
        <f t="shared" si="102"/>
        <v>11.666666666666666</v>
      </c>
      <c r="L102" s="14">
        <f t="shared" si="102"/>
        <v>5.5555555555555554</v>
      </c>
      <c r="M102" s="14">
        <f t="shared" si="102"/>
        <v>3.8888888888888888</v>
      </c>
      <c r="N102" s="14">
        <f t="shared" si="102"/>
        <v>0</v>
      </c>
    </row>
    <row r="103" spans="1:14" ht="15" hidden="1" customHeight="1" x14ac:dyDescent="0.15">
      <c r="A103" s="3"/>
      <c r="B103" s="24" t="s">
        <v>16</v>
      </c>
      <c r="C103" s="82" t="s">
        <v>143</v>
      </c>
      <c r="D103" s="72"/>
      <c r="E103" s="69">
        <f t="shared" si="70"/>
        <v>273</v>
      </c>
      <c r="F103" s="14">
        <f t="shared" ref="F103:N103" si="103">IF($E103=0,0,F468/$E103*100)</f>
        <v>14.652014652014653</v>
      </c>
      <c r="G103" s="14">
        <f t="shared" si="103"/>
        <v>31.5018315018315</v>
      </c>
      <c r="H103" s="14">
        <f t="shared" si="103"/>
        <v>5.4945054945054945</v>
      </c>
      <c r="I103" s="14">
        <f t="shared" si="103"/>
        <v>25.641025641025639</v>
      </c>
      <c r="J103" s="14">
        <f t="shared" si="103"/>
        <v>5.4945054945054945</v>
      </c>
      <c r="K103" s="14">
        <f t="shared" si="103"/>
        <v>10.256410256410255</v>
      </c>
      <c r="L103" s="14">
        <f t="shared" si="103"/>
        <v>3.6630036630036633</v>
      </c>
      <c r="M103" s="14">
        <f t="shared" si="103"/>
        <v>3.296703296703297</v>
      </c>
      <c r="N103" s="14">
        <f t="shared" si="103"/>
        <v>0</v>
      </c>
    </row>
    <row r="104" spans="1:14" ht="15" hidden="1" customHeight="1" x14ac:dyDescent="0.15">
      <c r="A104" s="3"/>
      <c r="B104" s="24" t="s">
        <v>17</v>
      </c>
      <c r="C104" s="82" t="s">
        <v>355</v>
      </c>
      <c r="D104" s="72"/>
      <c r="E104" s="69">
        <f t="shared" si="70"/>
        <v>495</v>
      </c>
      <c r="F104" s="14">
        <f t="shared" ref="F104:N104" si="104">IF($E104=0,0,F469/$E104*100)</f>
        <v>13.333333333333334</v>
      </c>
      <c r="G104" s="14">
        <f t="shared" si="104"/>
        <v>30.303030303030305</v>
      </c>
      <c r="H104" s="14">
        <f t="shared" si="104"/>
        <v>4.2424242424242431</v>
      </c>
      <c r="I104" s="14">
        <f t="shared" si="104"/>
        <v>26.262626262626267</v>
      </c>
      <c r="J104" s="14">
        <f t="shared" si="104"/>
        <v>7.6767676767676765</v>
      </c>
      <c r="K104" s="14">
        <f t="shared" si="104"/>
        <v>10.505050505050505</v>
      </c>
      <c r="L104" s="14">
        <f t="shared" si="104"/>
        <v>5.6565656565656566</v>
      </c>
      <c r="M104" s="14">
        <f t="shared" si="104"/>
        <v>1.8181818181818181</v>
      </c>
      <c r="N104" s="14">
        <f t="shared" si="104"/>
        <v>0.20202020202020202</v>
      </c>
    </row>
    <row r="105" spans="1:14" ht="15" hidden="1" customHeight="1" x14ac:dyDescent="0.15">
      <c r="A105" s="3"/>
      <c r="B105" s="24"/>
      <c r="C105" s="82" t="s">
        <v>356</v>
      </c>
      <c r="D105" s="72"/>
      <c r="E105" s="69">
        <f t="shared" si="70"/>
        <v>409</v>
      </c>
      <c r="F105" s="14">
        <f t="shared" ref="F105:N105" si="105">IF($E105=0,0,F470/$E105*100)</f>
        <v>10.268948655256724</v>
      </c>
      <c r="G105" s="14">
        <f t="shared" si="105"/>
        <v>32.762836185819069</v>
      </c>
      <c r="H105" s="14">
        <f t="shared" si="105"/>
        <v>3.9119804400977993</v>
      </c>
      <c r="I105" s="14">
        <f t="shared" si="105"/>
        <v>29.584352078239608</v>
      </c>
      <c r="J105" s="14">
        <f t="shared" si="105"/>
        <v>5.6234718826405867</v>
      </c>
      <c r="K105" s="14">
        <f t="shared" si="105"/>
        <v>10.513447432762836</v>
      </c>
      <c r="L105" s="14">
        <f t="shared" si="105"/>
        <v>5.1344743276283618</v>
      </c>
      <c r="M105" s="14">
        <f t="shared" si="105"/>
        <v>1.9559902200488997</v>
      </c>
      <c r="N105" s="14">
        <f t="shared" si="105"/>
        <v>0.24449877750611246</v>
      </c>
    </row>
    <row r="106" spans="1:14" ht="15" hidden="1" customHeight="1" x14ac:dyDescent="0.15">
      <c r="A106" s="3"/>
      <c r="B106" s="24"/>
      <c r="C106" s="82" t="s">
        <v>146</v>
      </c>
      <c r="D106" s="72"/>
      <c r="E106" s="69">
        <f t="shared" si="70"/>
        <v>225</v>
      </c>
      <c r="F106" s="14">
        <f t="shared" ref="F106:N106" si="106">IF($E106=0,0,F471/$E106*100)</f>
        <v>11.111111111111111</v>
      </c>
      <c r="G106" s="14">
        <f t="shared" si="106"/>
        <v>29.333333333333332</v>
      </c>
      <c r="H106" s="14">
        <f t="shared" si="106"/>
        <v>1.3333333333333335</v>
      </c>
      <c r="I106" s="14">
        <f t="shared" si="106"/>
        <v>29.333333333333332</v>
      </c>
      <c r="J106" s="14">
        <f t="shared" si="106"/>
        <v>9.3333333333333339</v>
      </c>
      <c r="K106" s="14">
        <f t="shared" si="106"/>
        <v>14.666666666666666</v>
      </c>
      <c r="L106" s="14">
        <f t="shared" si="106"/>
        <v>2.666666666666667</v>
      </c>
      <c r="M106" s="14">
        <f t="shared" si="106"/>
        <v>1.7777777777777777</v>
      </c>
      <c r="N106" s="14">
        <f t="shared" si="106"/>
        <v>0.44444444444444442</v>
      </c>
    </row>
    <row r="107" spans="1:14" ht="15" hidden="1" customHeight="1" x14ac:dyDescent="0.15">
      <c r="A107" s="3"/>
      <c r="B107" s="24"/>
      <c r="C107" s="82" t="s">
        <v>147</v>
      </c>
      <c r="D107" s="72"/>
      <c r="E107" s="69">
        <f t="shared" si="70"/>
        <v>76</v>
      </c>
      <c r="F107" s="14">
        <f t="shared" ref="F107:N107" si="107">IF($E107=0,0,F472/$E107*100)</f>
        <v>10.526315789473683</v>
      </c>
      <c r="G107" s="14">
        <f t="shared" si="107"/>
        <v>27.631578947368425</v>
      </c>
      <c r="H107" s="14">
        <f t="shared" si="107"/>
        <v>5.2631578947368416</v>
      </c>
      <c r="I107" s="14">
        <f t="shared" si="107"/>
        <v>26.315789473684209</v>
      </c>
      <c r="J107" s="14">
        <f t="shared" si="107"/>
        <v>7.8947368421052628</v>
      </c>
      <c r="K107" s="14">
        <f t="shared" si="107"/>
        <v>13.157894736842104</v>
      </c>
      <c r="L107" s="14">
        <f t="shared" si="107"/>
        <v>5.2631578947368416</v>
      </c>
      <c r="M107" s="14">
        <f t="shared" si="107"/>
        <v>2.6315789473684208</v>
      </c>
      <c r="N107" s="14">
        <f t="shared" si="107"/>
        <v>1.3157894736842104</v>
      </c>
    </row>
    <row r="108" spans="1:14" ht="15" hidden="1" customHeight="1" x14ac:dyDescent="0.15">
      <c r="A108" s="3"/>
      <c r="B108" s="24"/>
      <c r="C108" s="82" t="s">
        <v>83</v>
      </c>
      <c r="D108" s="72"/>
      <c r="E108" s="69">
        <f t="shared" si="70"/>
        <v>294</v>
      </c>
      <c r="F108" s="14">
        <f t="shared" ref="F108:N108" si="108">IF($E108=0,0,F473/$E108*100)</f>
        <v>13.945578231292515</v>
      </c>
      <c r="G108" s="14">
        <f t="shared" si="108"/>
        <v>19.047619047619047</v>
      </c>
      <c r="H108" s="14">
        <f t="shared" si="108"/>
        <v>5.1020408163265305</v>
      </c>
      <c r="I108" s="14">
        <f t="shared" si="108"/>
        <v>37.414965986394563</v>
      </c>
      <c r="J108" s="14">
        <f t="shared" si="108"/>
        <v>6.8027210884353746</v>
      </c>
      <c r="K108" s="14">
        <f t="shared" si="108"/>
        <v>10.884353741496598</v>
      </c>
      <c r="L108" s="14">
        <f t="shared" si="108"/>
        <v>6.1224489795918364</v>
      </c>
      <c r="M108" s="14">
        <f t="shared" si="108"/>
        <v>0.68027210884353739</v>
      </c>
      <c r="N108" s="14">
        <f t="shared" si="108"/>
        <v>0</v>
      </c>
    </row>
    <row r="109" spans="1:14" ht="15" hidden="1" customHeight="1" x14ac:dyDescent="0.15">
      <c r="A109" s="3"/>
      <c r="B109" s="4"/>
      <c r="C109" s="83" t="s">
        <v>24</v>
      </c>
      <c r="D109" s="89"/>
      <c r="E109" s="70">
        <f t="shared" si="70"/>
        <v>55</v>
      </c>
      <c r="F109" s="12">
        <f t="shared" ref="F109:N109" si="109">IF($E109=0,0,F474/$E109*100)</f>
        <v>18.181818181818183</v>
      </c>
      <c r="G109" s="12">
        <f t="shared" si="109"/>
        <v>27.27272727272727</v>
      </c>
      <c r="H109" s="12">
        <f t="shared" si="109"/>
        <v>1.8181818181818181</v>
      </c>
      <c r="I109" s="12">
        <f t="shared" si="109"/>
        <v>25.454545454545453</v>
      </c>
      <c r="J109" s="12">
        <f t="shared" si="109"/>
        <v>16.363636363636363</v>
      </c>
      <c r="K109" s="12">
        <f t="shared" si="109"/>
        <v>3.6363636363636362</v>
      </c>
      <c r="L109" s="12">
        <f t="shared" si="109"/>
        <v>7.2727272727272725</v>
      </c>
      <c r="M109" s="12">
        <f t="shared" si="109"/>
        <v>0</v>
      </c>
      <c r="N109" s="12">
        <f t="shared" si="109"/>
        <v>0</v>
      </c>
    </row>
    <row r="110" spans="1:14" ht="15" hidden="1" customHeight="1" x14ac:dyDescent="0.15">
      <c r="A110" s="3"/>
      <c r="B110" s="230" t="s">
        <v>18</v>
      </c>
      <c r="C110" s="82" t="s">
        <v>142</v>
      </c>
      <c r="D110" s="72"/>
      <c r="E110" s="69">
        <f t="shared" si="70"/>
        <v>337</v>
      </c>
      <c r="F110" s="14">
        <f t="shared" ref="F110:N110" si="110">IF($E110=0,0,F475/$E110*100)</f>
        <v>20.474777448071215</v>
      </c>
      <c r="G110" s="14">
        <f t="shared" si="110"/>
        <v>27.299703264094955</v>
      </c>
      <c r="H110" s="14">
        <f t="shared" si="110"/>
        <v>3.2640949554896146</v>
      </c>
      <c r="I110" s="14">
        <f t="shared" si="110"/>
        <v>27.002967359050444</v>
      </c>
      <c r="J110" s="14">
        <f t="shared" si="110"/>
        <v>5.0445103857566762</v>
      </c>
      <c r="K110" s="14">
        <f t="shared" si="110"/>
        <v>7.71513353115727</v>
      </c>
      <c r="L110" s="14">
        <f t="shared" si="110"/>
        <v>6.8249258160237387</v>
      </c>
      <c r="M110" s="14">
        <f t="shared" si="110"/>
        <v>2.0771513353115725</v>
      </c>
      <c r="N110" s="14">
        <f t="shared" si="110"/>
        <v>0.29673590504451042</v>
      </c>
    </row>
    <row r="111" spans="1:14" ht="15" hidden="1" customHeight="1" x14ac:dyDescent="0.15">
      <c r="A111" s="3"/>
      <c r="B111" s="231"/>
      <c r="C111" s="82" t="s">
        <v>143</v>
      </c>
      <c r="D111" s="72"/>
      <c r="E111" s="69">
        <f t="shared" si="70"/>
        <v>265</v>
      </c>
      <c r="F111" s="14">
        <f t="shared" ref="F111:N111" si="111">IF($E111=0,0,F476/$E111*100)</f>
        <v>16.226415094339622</v>
      </c>
      <c r="G111" s="14">
        <f t="shared" si="111"/>
        <v>25.660377358490567</v>
      </c>
      <c r="H111" s="14">
        <f t="shared" si="111"/>
        <v>0.37735849056603776</v>
      </c>
      <c r="I111" s="14">
        <f t="shared" si="111"/>
        <v>32.452830188679243</v>
      </c>
      <c r="J111" s="14">
        <f t="shared" si="111"/>
        <v>9.0566037735849054</v>
      </c>
      <c r="K111" s="14">
        <f t="shared" si="111"/>
        <v>8.3018867924528301</v>
      </c>
      <c r="L111" s="14">
        <f t="shared" si="111"/>
        <v>5.6603773584905666</v>
      </c>
      <c r="M111" s="14">
        <f t="shared" si="111"/>
        <v>1.5094339622641511</v>
      </c>
      <c r="N111" s="14">
        <f t="shared" si="111"/>
        <v>0.75471698113207553</v>
      </c>
    </row>
    <row r="112" spans="1:14" ht="15" hidden="1" customHeight="1" x14ac:dyDescent="0.15">
      <c r="A112" s="3"/>
      <c r="B112" s="231"/>
      <c r="C112" s="82" t="s">
        <v>355</v>
      </c>
      <c r="D112" s="72"/>
      <c r="E112" s="69">
        <f t="shared" si="70"/>
        <v>438</v>
      </c>
      <c r="F112" s="14">
        <f t="shared" ref="F112:N112" si="112">IF($E112=0,0,F477/$E112*100)</f>
        <v>16.666666666666664</v>
      </c>
      <c r="G112" s="14">
        <f t="shared" si="112"/>
        <v>26.484018264840181</v>
      </c>
      <c r="H112" s="14">
        <f t="shared" si="112"/>
        <v>2.5114155251141552</v>
      </c>
      <c r="I112" s="14">
        <f t="shared" si="112"/>
        <v>29.223744292237441</v>
      </c>
      <c r="J112" s="14">
        <f t="shared" si="112"/>
        <v>7.077625570776255</v>
      </c>
      <c r="K112" s="14">
        <f t="shared" si="112"/>
        <v>9.3607305936073057</v>
      </c>
      <c r="L112" s="14">
        <f t="shared" si="112"/>
        <v>6.6210045662100452</v>
      </c>
      <c r="M112" s="14">
        <f t="shared" si="112"/>
        <v>1.8264840182648401</v>
      </c>
      <c r="N112" s="14">
        <f t="shared" si="112"/>
        <v>0.22831050228310501</v>
      </c>
    </row>
    <row r="113" spans="1:14" ht="15" hidden="1" customHeight="1" x14ac:dyDescent="0.15">
      <c r="A113" s="3"/>
      <c r="B113" s="231"/>
      <c r="C113" s="82" t="s">
        <v>356</v>
      </c>
      <c r="D113" s="72"/>
      <c r="E113" s="69">
        <f t="shared" si="70"/>
        <v>276</v>
      </c>
      <c r="F113" s="14">
        <f t="shared" ref="F113:N113" si="113">IF($E113=0,0,F478/$E113*100)</f>
        <v>18.478260869565215</v>
      </c>
      <c r="G113" s="14">
        <f t="shared" si="113"/>
        <v>26.44927536231884</v>
      </c>
      <c r="H113" s="14">
        <f t="shared" si="113"/>
        <v>2.5362318840579712</v>
      </c>
      <c r="I113" s="14">
        <f t="shared" si="113"/>
        <v>27.173913043478258</v>
      </c>
      <c r="J113" s="14">
        <f t="shared" si="113"/>
        <v>7.608695652173914</v>
      </c>
      <c r="K113" s="14">
        <f t="shared" si="113"/>
        <v>10.507246376811594</v>
      </c>
      <c r="L113" s="14">
        <f t="shared" si="113"/>
        <v>6.1594202898550732</v>
      </c>
      <c r="M113" s="14">
        <f t="shared" si="113"/>
        <v>1.0869565217391304</v>
      </c>
      <c r="N113" s="14">
        <f t="shared" si="113"/>
        <v>0</v>
      </c>
    </row>
    <row r="114" spans="1:14" ht="15" hidden="1" customHeight="1" x14ac:dyDescent="0.15">
      <c r="A114" s="3"/>
      <c r="B114" s="231"/>
      <c r="C114" s="82" t="s">
        <v>146</v>
      </c>
      <c r="D114" s="72"/>
      <c r="E114" s="69">
        <f t="shared" si="70"/>
        <v>122</v>
      </c>
      <c r="F114" s="14">
        <f t="shared" ref="F114:N114" si="114">IF($E114=0,0,F479/$E114*100)</f>
        <v>6.557377049180328</v>
      </c>
      <c r="G114" s="14">
        <f t="shared" si="114"/>
        <v>27.049180327868854</v>
      </c>
      <c r="H114" s="14">
        <f t="shared" si="114"/>
        <v>5.7377049180327866</v>
      </c>
      <c r="I114" s="14">
        <f t="shared" si="114"/>
        <v>27.868852459016392</v>
      </c>
      <c r="J114" s="14">
        <f t="shared" si="114"/>
        <v>6.557377049180328</v>
      </c>
      <c r="K114" s="14">
        <f t="shared" si="114"/>
        <v>13.114754098360656</v>
      </c>
      <c r="L114" s="14">
        <f t="shared" si="114"/>
        <v>9.8360655737704921</v>
      </c>
      <c r="M114" s="14">
        <f t="shared" si="114"/>
        <v>3.278688524590164</v>
      </c>
      <c r="N114" s="14">
        <f t="shared" si="114"/>
        <v>0</v>
      </c>
    </row>
    <row r="115" spans="1:14" ht="15" hidden="1" customHeight="1" x14ac:dyDescent="0.15">
      <c r="A115" s="3"/>
      <c r="B115" s="24"/>
      <c r="C115" s="82" t="s">
        <v>147</v>
      </c>
      <c r="D115" s="72"/>
      <c r="E115" s="69">
        <f t="shared" si="70"/>
        <v>35</v>
      </c>
      <c r="F115" s="14">
        <f t="shared" ref="F115:N115" si="115">IF($E115=0,0,F480/$E115*100)</f>
        <v>8.5714285714285712</v>
      </c>
      <c r="G115" s="14">
        <f t="shared" si="115"/>
        <v>14.285714285714285</v>
      </c>
      <c r="H115" s="14">
        <f t="shared" si="115"/>
        <v>2.8571428571428572</v>
      </c>
      <c r="I115" s="14">
        <f t="shared" si="115"/>
        <v>31.428571428571427</v>
      </c>
      <c r="J115" s="14">
        <f t="shared" si="115"/>
        <v>11.428571428571429</v>
      </c>
      <c r="K115" s="14">
        <f t="shared" si="115"/>
        <v>17.142857142857142</v>
      </c>
      <c r="L115" s="14">
        <f t="shared" si="115"/>
        <v>11.428571428571429</v>
      </c>
      <c r="M115" s="14">
        <f t="shared" si="115"/>
        <v>2.8571428571428572</v>
      </c>
      <c r="N115" s="14">
        <f t="shared" si="115"/>
        <v>0</v>
      </c>
    </row>
    <row r="116" spans="1:14" ht="15" hidden="1" customHeight="1" x14ac:dyDescent="0.15">
      <c r="A116" s="3"/>
      <c r="B116" s="24"/>
      <c r="C116" s="82" t="s">
        <v>83</v>
      </c>
      <c r="D116" s="72"/>
      <c r="E116" s="69">
        <f t="shared" si="70"/>
        <v>306</v>
      </c>
      <c r="F116" s="14">
        <f t="shared" ref="F116:N116" si="116">IF($E116=0,0,F481/$E116*100)</f>
        <v>17.973856209150327</v>
      </c>
      <c r="G116" s="14">
        <f t="shared" si="116"/>
        <v>26.47058823529412</v>
      </c>
      <c r="H116" s="14">
        <f t="shared" si="116"/>
        <v>1.9607843137254901</v>
      </c>
      <c r="I116" s="14">
        <f t="shared" si="116"/>
        <v>24.509803921568626</v>
      </c>
      <c r="J116" s="14">
        <f t="shared" si="116"/>
        <v>6.8627450980392162</v>
      </c>
      <c r="K116" s="14">
        <f t="shared" si="116"/>
        <v>11.76470588235294</v>
      </c>
      <c r="L116" s="14">
        <f t="shared" si="116"/>
        <v>9.477124183006536</v>
      </c>
      <c r="M116" s="14">
        <f t="shared" si="116"/>
        <v>0.65359477124183007</v>
      </c>
      <c r="N116" s="14">
        <f t="shared" si="116"/>
        <v>0.32679738562091504</v>
      </c>
    </row>
    <row r="117" spans="1:14" ht="15" hidden="1" customHeight="1" x14ac:dyDescent="0.15">
      <c r="A117" s="6"/>
      <c r="B117" s="4"/>
      <c r="C117" s="83" t="s">
        <v>24</v>
      </c>
      <c r="D117" s="89"/>
      <c r="E117" s="70">
        <f t="shared" si="70"/>
        <v>38</v>
      </c>
      <c r="F117" s="12">
        <f t="shared" ref="F117:N117" si="117">IF($E117=0,0,F482/$E117*100)</f>
        <v>15.789473684210526</v>
      </c>
      <c r="G117" s="12">
        <f t="shared" si="117"/>
        <v>21.052631578947366</v>
      </c>
      <c r="H117" s="12">
        <f t="shared" si="117"/>
        <v>0</v>
      </c>
      <c r="I117" s="12">
        <f t="shared" si="117"/>
        <v>39.473684210526315</v>
      </c>
      <c r="J117" s="12">
        <f t="shared" si="117"/>
        <v>2.6315789473684208</v>
      </c>
      <c r="K117" s="12">
        <f t="shared" si="117"/>
        <v>10.526315789473683</v>
      </c>
      <c r="L117" s="12">
        <f t="shared" si="117"/>
        <v>5.2631578947368416</v>
      </c>
      <c r="M117" s="12">
        <f t="shared" si="117"/>
        <v>0</v>
      </c>
      <c r="N117" s="12">
        <f t="shared" si="117"/>
        <v>5.2631578947368416</v>
      </c>
    </row>
    <row r="118" spans="1:14" ht="15" hidden="1" customHeight="1" x14ac:dyDescent="0.15">
      <c r="A118" s="2" t="s">
        <v>363</v>
      </c>
      <c r="B118" s="23" t="s">
        <v>10</v>
      </c>
      <c r="C118" s="81" t="s">
        <v>359</v>
      </c>
      <c r="D118" s="88"/>
      <c r="E118" s="11">
        <f t="shared" si="70"/>
        <v>757</v>
      </c>
      <c r="F118" s="13">
        <f t="shared" ref="F118:N118" si="118">IF($E118=0,0,F483/$E118*100)</f>
        <v>10.039630118890356</v>
      </c>
      <c r="G118" s="13">
        <f t="shared" si="118"/>
        <v>26.287978863936591</v>
      </c>
      <c r="H118" s="13">
        <f t="shared" si="118"/>
        <v>5.019815059445178</v>
      </c>
      <c r="I118" s="13">
        <f t="shared" si="118"/>
        <v>24.702774108322327</v>
      </c>
      <c r="J118" s="13">
        <f t="shared" si="118"/>
        <v>11.624834874504623</v>
      </c>
      <c r="K118" s="13">
        <f t="shared" si="118"/>
        <v>16.248348745046233</v>
      </c>
      <c r="L118" s="13">
        <f t="shared" si="118"/>
        <v>4.3593130779392339</v>
      </c>
      <c r="M118" s="13">
        <f t="shared" si="118"/>
        <v>1.5852047556142668</v>
      </c>
      <c r="N118" s="13">
        <f t="shared" si="118"/>
        <v>0.13210039630118892</v>
      </c>
    </row>
    <row r="119" spans="1:14" ht="15" hidden="1" customHeight="1" x14ac:dyDescent="0.15">
      <c r="A119" s="3" t="s">
        <v>364</v>
      </c>
      <c r="B119" s="24" t="s">
        <v>11</v>
      </c>
      <c r="C119" s="82" t="s">
        <v>360</v>
      </c>
      <c r="D119" s="72"/>
      <c r="E119" s="69">
        <f t="shared" si="70"/>
        <v>5054</v>
      </c>
      <c r="F119" s="14">
        <f t="shared" ref="F119:N119" si="119">IF($E119=0,0,F484/$E119*100)</f>
        <v>17.05579738820736</v>
      </c>
      <c r="G119" s="14">
        <f t="shared" si="119"/>
        <v>27.938266719430153</v>
      </c>
      <c r="H119" s="14">
        <f t="shared" si="119"/>
        <v>3.2647407993668378</v>
      </c>
      <c r="I119" s="14">
        <f t="shared" si="119"/>
        <v>28.690146418678275</v>
      </c>
      <c r="J119" s="14">
        <f t="shared" si="119"/>
        <v>6.3909774436090219</v>
      </c>
      <c r="K119" s="14">
        <f t="shared" si="119"/>
        <v>9.3787099327265526</v>
      </c>
      <c r="L119" s="14">
        <f t="shared" si="119"/>
        <v>5.3423031262366445</v>
      </c>
      <c r="M119" s="14">
        <f t="shared" si="119"/>
        <v>1.5829046299960428</v>
      </c>
      <c r="N119" s="14">
        <f t="shared" si="119"/>
        <v>0.35615354174910963</v>
      </c>
    </row>
    <row r="120" spans="1:14" ht="15" hidden="1" customHeight="1" x14ac:dyDescent="0.15">
      <c r="A120" s="3" t="s">
        <v>365</v>
      </c>
      <c r="B120" s="25"/>
      <c r="C120" s="83" t="s">
        <v>24</v>
      </c>
      <c r="D120" s="89"/>
      <c r="E120" s="70">
        <f t="shared" si="70"/>
        <v>127</v>
      </c>
      <c r="F120" s="12">
        <f t="shared" ref="F120:N120" si="120">IF($E120=0,0,F485/$E120*100)</f>
        <v>22.834645669291341</v>
      </c>
      <c r="G120" s="12">
        <f t="shared" si="120"/>
        <v>26.771653543307089</v>
      </c>
      <c r="H120" s="12">
        <f t="shared" si="120"/>
        <v>3.9370078740157481</v>
      </c>
      <c r="I120" s="12">
        <f t="shared" si="120"/>
        <v>28.346456692913385</v>
      </c>
      <c r="J120" s="12">
        <f t="shared" si="120"/>
        <v>4.7244094488188972</v>
      </c>
      <c r="K120" s="12">
        <f t="shared" si="120"/>
        <v>5.5118110236220472</v>
      </c>
      <c r="L120" s="12">
        <f t="shared" si="120"/>
        <v>4.7244094488188972</v>
      </c>
      <c r="M120" s="12">
        <f t="shared" si="120"/>
        <v>2.3622047244094486</v>
      </c>
      <c r="N120" s="12">
        <f t="shared" si="120"/>
        <v>0.78740157480314954</v>
      </c>
    </row>
    <row r="121" spans="1:14" ht="15" hidden="1" customHeight="1" x14ac:dyDescent="0.15">
      <c r="A121" s="2" t="s">
        <v>363</v>
      </c>
      <c r="B121" s="24" t="s">
        <v>12</v>
      </c>
      <c r="C121" s="81" t="s">
        <v>359</v>
      </c>
      <c r="D121" s="72"/>
      <c r="E121" s="69">
        <f t="shared" si="70"/>
        <v>198</v>
      </c>
      <c r="F121" s="14">
        <f t="shared" ref="F121:N121" si="121">IF($E121=0,0,F486/$E121*100)</f>
        <v>11.616161616161616</v>
      </c>
      <c r="G121" s="14">
        <f t="shared" si="121"/>
        <v>27.27272727272727</v>
      </c>
      <c r="H121" s="14">
        <f t="shared" si="121"/>
        <v>5.0505050505050502</v>
      </c>
      <c r="I121" s="14">
        <f t="shared" si="121"/>
        <v>28.28282828282828</v>
      </c>
      <c r="J121" s="14">
        <f t="shared" si="121"/>
        <v>10.606060606060606</v>
      </c>
      <c r="K121" s="14">
        <f t="shared" si="121"/>
        <v>13.131313131313133</v>
      </c>
      <c r="L121" s="14">
        <f t="shared" si="121"/>
        <v>3.0303030303030303</v>
      </c>
      <c r="M121" s="14">
        <f t="shared" si="121"/>
        <v>0.50505050505050508</v>
      </c>
      <c r="N121" s="14">
        <f t="shared" si="121"/>
        <v>0.50505050505050508</v>
      </c>
    </row>
    <row r="122" spans="1:14" ht="15" hidden="1" customHeight="1" x14ac:dyDescent="0.15">
      <c r="A122" s="3" t="s">
        <v>364</v>
      </c>
      <c r="B122" s="24" t="s">
        <v>13</v>
      </c>
      <c r="C122" s="82" t="s">
        <v>360</v>
      </c>
      <c r="D122" s="72"/>
      <c r="E122" s="69">
        <f t="shared" si="70"/>
        <v>1714</v>
      </c>
      <c r="F122" s="14">
        <f t="shared" ref="F122:N122" si="122">IF($E122=0,0,F487/$E122*100)</f>
        <v>19.428238039673278</v>
      </c>
      <c r="G122" s="14">
        <f t="shared" si="122"/>
        <v>28.704784130688449</v>
      </c>
      <c r="H122" s="14">
        <f t="shared" si="122"/>
        <v>3.2088681446907819</v>
      </c>
      <c r="I122" s="14">
        <f t="shared" si="122"/>
        <v>27.304550758459744</v>
      </c>
      <c r="J122" s="14">
        <f t="shared" si="122"/>
        <v>6.8261376896149359</v>
      </c>
      <c r="K122" s="14">
        <f t="shared" si="122"/>
        <v>9.3348891481913654</v>
      </c>
      <c r="L122" s="14">
        <f t="shared" si="122"/>
        <v>3.5005834305717616</v>
      </c>
      <c r="M122" s="14">
        <f t="shared" si="122"/>
        <v>1.2252042007001167</v>
      </c>
      <c r="N122" s="14">
        <f t="shared" si="122"/>
        <v>0.46674445740956821</v>
      </c>
    </row>
    <row r="123" spans="1:14" ht="15" hidden="1" customHeight="1" x14ac:dyDescent="0.15">
      <c r="A123" s="3" t="s">
        <v>365</v>
      </c>
      <c r="B123" s="25"/>
      <c r="C123" s="83" t="s">
        <v>24</v>
      </c>
      <c r="D123" s="89"/>
      <c r="E123" s="70">
        <f t="shared" si="70"/>
        <v>14</v>
      </c>
      <c r="F123" s="12">
        <f t="shared" ref="F123:N123" si="123">IF($E123=0,0,F488/$E123*100)</f>
        <v>0</v>
      </c>
      <c r="G123" s="12">
        <f t="shared" si="123"/>
        <v>28.571428571428569</v>
      </c>
      <c r="H123" s="12">
        <f t="shared" si="123"/>
        <v>21.428571428571427</v>
      </c>
      <c r="I123" s="12">
        <f t="shared" si="123"/>
        <v>28.571428571428569</v>
      </c>
      <c r="J123" s="12">
        <f t="shared" si="123"/>
        <v>7.1428571428571423</v>
      </c>
      <c r="K123" s="12">
        <f t="shared" si="123"/>
        <v>0</v>
      </c>
      <c r="L123" s="12">
        <f t="shared" si="123"/>
        <v>14.285714285714285</v>
      </c>
      <c r="M123" s="12">
        <f t="shared" si="123"/>
        <v>0</v>
      </c>
      <c r="N123" s="12">
        <f t="shared" si="123"/>
        <v>0</v>
      </c>
    </row>
    <row r="124" spans="1:14" ht="15" hidden="1" customHeight="1" x14ac:dyDescent="0.15">
      <c r="A124" s="3"/>
      <c r="B124" s="24" t="s">
        <v>15</v>
      </c>
      <c r="C124" s="81" t="s">
        <v>359</v>
      </c>
      <c r="D124" s="72"/>
      <c r="E124" s="69">
        <f t="shared" si="70"/>
        <v>317</v>
      </c>
      <c r="F124" s="14">
        <f t="shared" ref="F124:N124" si="124">IF($E124=0,0,F489/$E124*100)</f>
        <v>8.2018927444794958</v>
      </c>
      <c r="G124" s="14">
        <f t="shared" si="124"/>
        <v>26.813880126182966</v>
      </c>
      <c r="H124" s="14">
        <f t="shared" si="124"/>
        <v>6.624605678233439</v>
      </c>
      <c r="I124" s="14">
        <f t="shared" si="124"/>
        <v>23.343848580441641</v>
      </c>
      <c r="J124" s="14">
        <f t="shared" si="124"/>
        <v>11.67192429022082</v>
      </c>
      <c r="K124" s="14">
        <f t="shared" si="124"/>
        <v>17.350157728706623</v>
      </c>
      <c r="L124" s="14">
        <f t="shared" si="124"/>
        <v>3.4700315457413247</v>
      </c>
      <c r="M124" s="14">
        <f t="shared" si="124"/>
        <v>2.5236593059936907</v>
      </c>
      <c r="N124" s="14">
        <f t="shared" si="124"/>
        <v>0</v>
      </c>
    </row>
    <row r="125" spans="1:14" ht="15" hidden="1" customHeight="1" x14ac:dyDescent="0.15">
      <c r="A125" s="3"/>
      <c r="B125" s="24" t="s">
        <v>16</v>
      </c>
      <c r="C125" s="82" t="s">
        <v>360</v>
      </c>
      <c r="D125" s="72"/>
      <c r="E125" s="69">
        <f t="shared" si="70"/>
        <v>1627</v>
      </c>
      <c r="F125" s="14">
        <f t="shared" ref="F125:N125" si="125">IF($E125=0,0,F490/$E125*100)</f>
        <v>14.07498463429625</v>
      </c>
      <c r="G125" s="14">
        <f t="shared" si="125"/>
        <v>28.1499692685925</v>
      </c>
      <c r="H125" s="14">
        <f t="shared" si="125"/>
        <v>3.9950829748002459</v>
      </c>
      <c r="I125" s="14">
        <f t="shared" si="125"/>
        <v>30.178242163491088</v>
      </c>
      <c r="J125" s="14">
        <f t="shared" si="125"/>
        <v>6.1462814996926856</v>
      </c>
      <c r="K125" s="14">
        <f t="shared" si="125"/>
        <v>10.018438844499078</v>
      </c>
      <c r="L125" s="14">
        <f t="shared" si="125"/>
        <v>5.2858020897357099</v>
      </c>
      <c r="M125" s="14">
        <f t="shared" si="125"/>
        <v>1.9053472649047325</v>
      </c>
      <c r="N125" s="14">
        <f t="shared" si="125"/>
        <v>0.2458512599877074</v>
      </c>
    </row>
    <row r="126" spans="1:14" ht="15" hidden="1" customHeight="1" x14ac:dyDescent="0.15">
      <c r="A126" s="3"/>
      <c r="B126" s="4"/>
      <c r="C126" s="83" t="s">
        <v>24</v>
      </c>
      <c r="D126" s="89"/>
      <c r="E126" s="70">
        <f t="shared" si="70"/>
        <v>63</v>
      </c>
      <c r="F126" s="12">
        <f t="shared" ref="F126:N126" si="126">IF($E126=0,0,F491/$E126*100)</f>
        <v>20.634920634920633</v>
      </c>
      <c r="G126" s="12">
        <f t="shared" si="126"/>
        <v>33.333333333333329</v>
      </c>
      <c r="H126" s="12">
        <f t="shared" si="126"/>
        <v>3.1746031746031744</v>
      </c>
      <c r="I126" s="12">
        <f t="shared" si="126"/>
        <v>23.809523809523807</v>
      </c>
      <c r="J126" s="12">
        <f t="shared" si="126"/>
        <v>4.7619047619047619</v>
      </c>
      <c r="K126" s="12">
        <f t="shared" si="126"/>
        <v>4.7619047619047619</v>
      </c>
      <c r="L126" s="12">
        <f t="shared" si="126"/>
        <v>6.3492063492063489</v>
      </c>
      <c r="M126" s="12">
        <f t="shared" si="126"/>
        <v>3.1746031746031744</v>
      </c>
      <c r="N126" s="12">
        <f t="shared" si="126"/>
        <v>0</v>
      </c>
    </row>
    <row r="127" spans="1:14" ht="15" hidden="1" customHeight="1" x14ac:dyDescent="0.15">
      <c r="A127" s="3"/>
      <c r="B127" s="236" t="s">
        <v>51</v>
      </c>
      <c r="C127" s="82" t="s">
        <v>359</v>
      </c>
      <c r="D127" s="72"/>
      <c r="E127" s="69">
        <f t="shared" si="70"/>
        <v>231</v>
      </c>
      <c r="F127" s="14">
        <f t="shared" ref="F127:N127" si="127">IF($E127=0,0,F492/$E127*100)</f>
        <v>11.688311688311687</v>
      </c>
      <c r="G127" s="14">
        <f t="shared" si="127"/>
        <v>23.809523809523807</v>
      </c>
      <c r="H127" s="14">
        <f t="shared" si="127"/>
        <v>3.0303030303030303</v>
      </c>
      <c r="I127" s="14">
        <f t="shared" si="127"/>
        <v>23.376623376623375</v>
      </c>
      <c r="J127" s="14">
        <f t="shared" si="127"/>
        <v>12.987012987012985</v>
      </c>
      <c r="K127" s="14">
        <f t="shared" si="127"/>
        <v>17.316017316017316</v>
      </c>
      <c r="L127" s="14">
        <f t="shared" si="127"/>
        <v>6.4935064935064926</v>
      </c>
      <c r="M127" s="14">
        <f t="shared" si="127"/>
        <v>1.2987012987012987</v>
      </c>
      <c r="N127" s="14">
        <f t="shared" si="127"/>
        <v>0</v>
      </c>
    </row>
    <row r="128" spans="1:14" ht="15" hidden="1" customHeight="1" x14ac:dyDescent="0.15">
      <c r="A128" s="3"/>
      <c r="B128" s="237"/>
      <c r="C128" s="82" t="s">
        <v>360</v>
      </c>
      <c r="D128" s="72"/>
      <c r="E128" s="69">
        <f t="shared" si="70"/>
        <v>1536</v>
      </c>
      <c r="F128" s="14">
        <f t="shared" ref="F128:N128" si="128">IF($E128=0,0,F493/$E128*100)</f>
        <v>17.252604166666664</v>
      </c>
      <c r="G128" s="14">
        <f t="shared" si="128"/>
        <v>26.822916666666668</v>
      </c>
      <c r="H128" s="14">
        <f t="shared" si="128"/>
        <v>2.408854166666667</v>
      </c>
      <c r="I128" s="14">
        <f t="shared" si="128"/>
        <v>28.90625</v>
      </c>
      <c r="J128" s="14">
        <f t="shared" si="128"/>
        <v>6.1848958333333339</v>
      </c>
      <c r="K128" s="14">
        <f t="shared" si="128"/>
        <v>8.8541666666666679</v>
      </c>
      <c r="L128" s="14">
        <f t="shared" si="128"/>
        <v>7.552083333333333</v>
      </c>
      <c r="M128" s="14">
        <f t="shared" si="128"/>
        <v>1.6276041666666667</v>
      </c>
      <c r="N128" s="14">
        <f t="shared" si="128"/>
        <v>0.390625</v>
      </c>
    </row>
    <row r="129" spans="1:14" ht="15" hidden="1" customHeight="1" x14ac:dyDescent="0.15">
      <c r="A129" s="6"/>
      <c r="B129" s="238"/>
      <c r="C129" s="83" t="s">
        <v>24</v>
      </c>
      <c r="D129" s="89"/>
      <c r="E129" s="70">
        <f t="shared" si="70"/>
        <v>50</v>
      </c>
      <c r="F129" s="12">
        <f t="shared" ref="F129:N129" si="129">IF($E129=0,0,F494/$E129*100)</f>
        <v>32</v>
      </c>
      <c r="G129" s="12">
        <f t="shared" si="129"/>
        <v>18</v>
      </c>
      <c r="H129" s="12">
        <f t="shared" si="129"/>
        <v>0</v>
      </c>
      <c r="I129" s="12">
        <f t="shared" si="129"/>
        <v>34</v>
      </c>
      <c r="J129" s="12">
        <f t="shared" si="129"/>
        <v>4</v>
      </c>
      <c r="K129" s="12">
        <f t="shared" si="129"/>
        <v>8</v>
      </c>
      <c r="L129" s="12">
        <f t="shared" si="129"/>
        <v>0</v>
      </c>
      <c r="M129" s="12">
        <f t="shared" si="129"/>
        <v>2</v>
      </c>
      <c r="N129" s="12">
        <f t="shared" si="129"/>
        <v>2</v>
      </c>
    </row>
    <row r="130" spans="1:14" ht="15" hidden="1" customHeight="1" x14ac:dyDescent="0.15">
      <c r="A130" s="2" t="s">
        <v>366</v>
      </c>
      <c r="B130" s="23" t="s">
        <v>10</v>
      </c>
      <c r="C130" s="81" t="s">
        <v>374</v>
      </c>
      <c r="D130" s="88"/>
      <c r="E130" s="11">
        <f t="shared" si="70"/>
        <v>2966</v>
      </c>
      <c r="F130" s="13">
        <f t="shared" ref="F130:N130" si="130">IF($E130=0,0,F495/$E130*100)</f>
        <v>14.194200944032367</v>
      </c>
      <c r="G130" s="13">
        <f t="shared" si="130"/>
        <v>28.455832771409305</v>
      </c>
      <c r="H130" s="13">
        <f t="shared" si="130"/>
        <v>3.7424140256237362</v>
      </c>
      <c r="I130" s="13">
        <f t="shared" si="130"/>
        <v>30.276466621712743</v>
      </c>
      <c r="J130" s="13">
        <f t="shared" si="130"/>
        <v>5.2596089008766018</v>
      </c>
      <c r="K130" s="13">
        <f t="shared" si="130"/>
        <v>11.058664868509778</v>
      </c>
      <c r="L130" s="13">
        <f t="shared" si="130"/>
        <v>5.1921780175320293</v>
      </c>
      <c r="M130" s="13">
        <f t="shared" si="130"/>
        <v>1.5846257585974375</v>
      </c>
      <c r="N130" s="13">
        <f t="shared" si="130"/>
        <v>0.23600809170600134</v>
      </c>
    </row>
    <row r="131" spans="1:14" ht="15" hidden="1" customHeight="1" x14ac:dyDescent="0.15">
      <c r="A131" s="3" t="s">
        <v>367</v>
      </c>
      <c r="B131" s="24" t="s">
        <v>11</v>
      </c>
      <c r="C131" s="82" t="s">
        <v>375</v>
      </c>
      <c r="D131" s="72"/>
      <c r="E131" s="69">
        <f t="shared" si="70"/>
        <v>1543</v>
      </c>
      <c r="F131" s="14">
        <f t="shared" ref="F131:N131" si="131">IF($E131=0,0,F496/$E131*100)</f>
        <v>19.31302657161374</v>
      </c>
      <c r="G131" s="14">
        <f t="shared" si="131"/>
        <v>25.275437459494494</v>
      </c>
      <c r="H131" s="14">
        <f t="shared" si="131"/>
        <v>3.3700583279325986</v>
      </c>
      <c r="I131" s="14">
        <f t="shared" si="131"/>
        <v>25.081011017498376</v>
      </c>
      <c r="J131" s="14">
        <f t="shared" si="131"/>
        <v>11.017498379779649</v>
      </c>
      <c r="K131" s="14">
        <f t="shared" si="131"/>
        <v>9.1380427738172383</v>
      </c>
      <c r="L131" s="14">
        <f t="shared" si="131"/>
        <v>4.4069993519118595</v>
      </c>
      <c r="M131" s="14">
        <f t="shared" si="131"/>
        <v>2.138690861957226</v>
      </c>
      <c r="N131" s="14">
        <f t="shared" si="131"/>
        <v>0.25923525599481528</v>
      </c>
    </row>
    <row r="132" spans="1:14" ht="15" hidden="1" customHeight="1" x14ac:dyDescent="0.15">
      <c r="A132" s="3"/>
      <c r="B132" s="24"/>
      <c r="C132" s="82" t="s">
        <v>376</v>
      </c>
      <c r="D132" s="72"/>
      <c r="E132" s="69">
        <f t="shared" si="70"/>
        <v>857</v>
      </c>
      <c r="F132" s="14">
        <f t="shared" ref="F132:N132" si="132">IF($E132=0,0,F497/$E132*100)</f>
        <v>17.269544924154026</v>
      </c>
      <c r="G132" s="14">
        <f t="shared" si="132"/>
        <v>30.221703617269547</v>
      </c>
      <c r="H132" s="14">
        <f t="shared" si="132"/>
        <v>3.7339556592765457</v>
      </c>
      <c r="I132" s="14">
        <f t="shared" si="132"/>
        <v>26.954492415402566</v>
      </c>
      <c r="J132" s="14">
        <f t="shared" si="132"/>
        <v>4.9008168028004668</v>
      </c>
      <c r="K132" s="14">
        <f t="shared" si="132"/>
        <v>9.4515752625437575</v>
      </c>
      <c r="L132" s="14">
        <f t="shared" si="132"/>
        <v>6.1843640606767796</v>
      </c>
      <c r="M132" s="14">
        <f t="shared" si="132"/>
        <v>0.93348891481913643</v>
      </c>
      <c r="N132" s="14">
        <f t="shared" si="132"/>
        <v>0.3500583430571762</v>
      </c>
    </row>
    <row r="133" spans="1:14" ht="15" hidden="1" customHeight="1" x14ac:dyDescent="0.15">
      <c r="A133" s="3"/>
      <c r="B133" s="24"/>
      <c r="C133" s="82" t="s">
        <v>377</v>
      </c>
      <c r="D133" s="72"/>
      <c r="E133" s="69">
        <f t="shared" si="70"/>
        <v>537</v>
      </c>
      <c r="F133" s="14">
        <f t="shared" ref="F133:N133" si="133">IF($E133=0,0,F498/$E133*100)</f>
        <v>17.877094972067038</v>
      </c>
      <c r="G133" s="14">
        <f t="shared" si="133"/>
        <v>26.256983240223462</v>
      </c>
      <c r="H133" s="14">
        <f t="shared" si="133"/>
        <v>2.2346368715083798</v>
      </c>
      <c r="I133" s="14">
        <f t="shared" si="133"/>
        <v>27.560521415270017</v>
      </c>
      <c r="J133" s="14">
        <f t="shared" si="133"/>
        <v>8.7523277467411553</v>
      </c>
      <c r="K133" s="14">
        <f t="shared" si="133"/>
        <v>9.6834264432029791</v>
      </c>
      <c r="L133" s="14">
        <f t="shared" si="133"/>
        <v>5.9590316573556796</v>
      </c>
      <c r="M133" s="14">
        <f t="shared" si="133"/>
        <v>1.3035381750465549</v>
      </c>
      <c r="N133" s="14">
        <f t="shared" si="133"/>
        <v>0.37243947858472998</v>
      </c>
    </row>
    <row r="134" spans="1:14" ht="15" hidden="1" customHeight="1" x14ac:dyDescent="0.15">
      <c r="A134" s="3"/>
      <c r="B134" s="25"/>
      <c r="C134" s="83" t="s">
        <v>24</v>
      </c>
      <c r="D134" s="89"/>
      <c r="E134" s="70">
        <f t="shared" si="70"/>
        <v>35</v>
      </c>
      <c r="F134" s="12">
        <f t="shared" ref="F134:N134" si="134">IF($E134=0,0,F499/$E134*100)</f>
        <v>11.428571428571429</v>
      </c>
      <c r="G134" s="12">
        <f t="shared" si="134"/>
        <v>31.428571428571427</v>
      </c>
      <c r="H134" s="12">
        <f t="shared" si="134"/>
        <v>2.8571428571428572</v>
      </c>
      <c r="I134" s="12">
        <f t="shared" si="134"/>
        <v>25.714285714285712</v>
      </c>
      <c r="J134" s="12">
        <f t="shared" si="134"/>
        <v>5.7142857142857144</v>
      </c>
      <c r="K134" s="12">
        <f t="shared" si="134"/>
        <v>5.7142857142857144</v>
      </c>
      <c r="L134" s="12">
        <f t="shared" si="134"/>
        <v>5.7142857142857144</v>
      </c>
      <c r="M134" s="12">
        <f t="shared" si="134"/>
        <v>0</v>
      </c>
      <c r="N134" s="12">
        <f t="shared" si="134"/>
        <v>11.428571428571429</v>
      </c>
    </row>
    <row r="135" spans="1:14" ht="15" hidden="1" customHeight="1" x14ac:dyDescent="0.15">
      <c r="A135" s="2" t="s">
        <v>366</v>
      </c>
      <c r="B135" s="24" t="s">
        <v>12</v>
      </c>
      <c r="C135" s="81" t="s">
        <v>374</v>
      </c>
      <c r="D135" s="72"/>
      <c r="E135" s="69">
        <f t="shared" ref="E135:E198" si="135">E500</f>
        <v>911</v>
      </c>
      <c r="F135" s="14">
        <f t="shared" ref="F135:N135" si="136">IF($E135=0,0,F500/$E135*100)</f>
        <v>15.806805708013172</v>
      </c>
      <c r="G135" s="14">
        <f t="shared" si="136"/>
        <v>28.649835345773877</v>
      </c>
      <c r="H135" s="14">
        <f t="shared" si="136"/>
        <v>3.2930845225027441</v>
      </c>
      <c r="I135" s="14">
        <f t="shared" si="136"/>
        <v>30.735455543358945</v>
      </c>
      <c r="J135" s="14">
        <f t="shared" si="136"/>
        <v>5.4884742041712409</v>
      </c>
      <c r="K135" s="14">
        <f t="shared" si="136"/>
        <v>11.19648737650933</v>
      </c>
      <c r="L135" s="14">
        <f t="shared" si="136"/>
        <v>3.1833150384193196</v>
      </c>
      <c r="M135" s="14">
        <f t="shared" si="136"/>
        <v>1.2074643249176729</v>
      </c>
      <c r="N135" s="14">
        <f t="shared" si="136"/>
        <v>0.43907793633369924</v>
      </c>
    </row>
    <row r="136" spans="1:14" ht="15" hidden="1" customHeight="1" x14ac:dyDescent="0.15">
      <c r="A136" s="3" t="s">
        <v>367</v>
      </c>
      <c r="B136" s="24" t="s">
        <v>13</v>
      </c>
      <c r="C136" s="82" t="s">
        <v>375</v>
      </c>
      <c r="D136" s="72"/>
      <c r="E136" s="69">
        <f t="shared" si="135"/>
        <v>535</v>
      </c>
      <c r="F136" s="14">
        <f t="shared" ref="F136:N136" si="137">IF($E136=0,0,F501/$E136*100)</f>
        <v>22.242990654205606</v>
      </c>
      <c r="G136" s="14">
        <f t="shared" si="137"/>
        <v>25.046728971962619</v>
      </c>
      <c r="H136" s="14">
        <f t="shared" si="137"/>
        <v>3.1775700934579438</v>
      </c>
      <c r="I136" s="14">
        <f t="shared" si="137"/>
        <v>23.925233644859816</v>
      </c>
      <c r="J136" s="14">
        <f t="shared" si="137"/>
        <v>11.028037383177571</v>
      </c>
      <c r="K136" s="14">
        <f t="shared" si="137"/>
        <v>9.1588785046728969</v>
      </c>
      <c r="L136" s="14">
        <f t="shared" si="137"/>
        <v>3.3644859813084111</v>
      </c>
      <c r="M136" s="14">
        <f t="shared" si="137"/>
        <v>1.4953271028037385</v>
      </c>
      <c r="N136" s="14">
        <f t="shared" si="137"/>
        <v>0.56074766355140182</v>
      </c>
    </row>
    <row r="137" spans="1:14" ht="15" hidden="1" customHeight="1" x14ac:dyDescent="0.15">
      <c r="A137" s="3"/>
      <c r="B137" s="24" t="s">
        <v>14</v>
      </c>
      <c r="C137" s="82" t="s">
        <v>376</v>
      </c>
      <c r="D137" s="72"/>
      <c r="E137" s="69">
        <f t="shared" si="135"/>
        <v>285</v>
      </c>
      <c r="F137" s="14">
        <f t="shared" ref="F137:N137" si="138">IF($E137=0,0,F502/$E137*100)</f>
        <v>17.192982456140353</v>
      </c>
      <c r="G137" s="14">
        <f t="shared" si="138"/>
        <v>35.087719298245609</v>
      </c>
      <c r="H137" s="14">
        <f t="shared" si="138"/>
        <v>5.9649122807017543</v>
      </c>
      <c r="I137" s="14">
        <f t="shared" si="138"/>
        <v>23.157894736842106</v>
      </c>
      <c r="J137" s="14">
        <f t="shared" si="138"/>
        <v>4.9122807017543861</v>
      </c>
      <c r="K137" s="14">
        <f t="shared" si="138"/>
        <v>7.7192982456140351</v>
      </c>
      <c r="L137" s="14">
        <f t="shared" si="138"/>
        <v>4.9122807017543861</v>
      </c>
      <c r="M137" s="14">
        <f t="shared" si="138"/>
        <v>0.35087719298245612</v>
      </c>
      <c r="N137" s="14">
        <f t="shared" si="138"/>
        <v>0.70175438596491224</v>
      </c>
    </row>
    <row r="138" spans="1:14" ht="15" hidden="1" customHeight="1" x14ac:dyDescent="0.15">
      <c r="A138" s="3"/>
      <c r="B138" s="24"/>
      <c r="C138" s="82" t="s">
        <v>377</v>
      </c>
      <c r="D138" s="72"/>
      <c r="E138" s="69">
        <f t="shared" si="135"/>
        <v>185</v>
      </c>
      <c r="F138" s="14">
        <f t="shared" ref="F138:N138" si="139">IF($E138=0,0,F503/$E138*100)</f>
        <v>23.243243243243246</v>
      </c>
      <c r="G138" s="14">
        <f t="shared" si="139"/>
        <v>27.567567567567568</v>
      </c>
      <c r="H138" s="14">
        <f t="shared" si="139"/>
        <v>2.1621621621621623</v>
      </c>
      <c r="I138" s="14">
        <f t="shared" si="139"/>
        <v>27.567567567567568</v>
      </c>
      <c r="J138" s="14">
        <f t="shared" si="139"/>
        <v>8.6486486486486491</v>
      </c>
      <c r="K138" s="14">
        <f t="shared" si="139"/>
        <v>6.4864864864864868</v>
      </c>
      <c r="L138" s="14">
        <f t="shared" si="139"/>
        <v>3.2432432432432434</v>
      </c>
      <c r="M138" s="14">
        <f t="shared" si="139"/>
        <v>1.0810810810810811</v>
      </c>
      <c r="N138" s="14">
        <f t="shared" si="139"/>
        <v>0</v>
      </c>
    </row>
    <row r="139" spans="1:14" ht="15" hidden="1" customHeight="1" x14ac:dyDescent="0.15">
      <c r="A139" s="3"/>
      <c r="B139" s="25"/>
      <c r="C139" s="83" t="s">
        <v>24</v>
      </c>
      <c r="D139" s="89"/>
      <c r="E139" s="70">
        <f t="shared" si="135"/>
        <v>10</v>
      </c>
      <c r="F139" s="12">
        <f t="shared" ref="F139:N139" si="140">IF($E139=0,0,F504/$E139*100)</f>
        <v>10</v>
      </c>
      <c r="G139" s="12">
        <f t="shared" si="140"/>
        <v>40</v>
      </c>
      <c r="H139" s="12">
        <f t="shared" si="140"/>
        <v>0</v>
      </c>
      <c r="I139" s="12">
        <f t="shared" si="140"/>
        <v>30</v>
      </c>
      <c r="J139" s="12">
        <f t="shared" si="140"/>
        <v>0</v>
      </c>
      <c r="K139" s="12">
        <f t="shared" si="140"/>
        <v>10</v>
      </c>
      <c r="L139" s="12">
        <f t="shared" si="140"/>
        <v>10</v>
      </c>
      <c r="M139" s="12">
        <f t="shared" si="140"/>
        <v>0</v>
      </c>
      <c r="N139" s="12">
        <f t="shared" si="140"/>
        <v>0</v>
      </c>
    </row>
    <row r="140" spans="1:14" ht="15" hidden="1" customHeight="1" x14ac:dyDescent="0.15">
      <c r="A140" s="3"/>
      <c r="B140" s="24" t="s">
        <v>15</v>
      </c>
      <c r="C140" s="81" t="s">
        <v>374</v>
      </c>
      <c r="D140" s="72"/>
      <c r="E140" s="69">
        <f t="shared" si="135"/>
        <v>1065</v>
      </c>
      <c r="F140" s="14">
        <f t="shared" ref="F140:N140" si="141">IF($E140=0,0,F505/$E140*100)</f>
        <v>12.676056338028168</v>
      </c>
      <c r="G140" s="14">
        <f t="shared" si="141"/>
        <v>29.295774647887324</v>
      </c>
      <c r="H140" s="14">
        <f t="shared" si="141"/>
        <v>4.788732394366197</v>
      </c>
      <c r="I140" s="14">
        <f t="shared" si="141"/>
        <v>29.859154929577464</v>
      </c>
      <c r="J140" s="14">
        <f t="shared" si="141"/>
        <v>5.727699530516432</v>
      </c>
      <c r="K140" s="14">
        <f t="shared" si="141"/>
        <v>10.610328638497652</v>
      </c>
      <c r="L140" s="14">
        <f t="shared" si="141"/>
        <v>4.976525821596244</v>
      </c>
      <c r="M140" s="14">
        <f t="shared" si="141"/>
        <v>1.971830985915493</v>
      </c>
      <c r="N140" s="14">
        <f t="shared" si="141"/>
        <v>9.3896713615023469E-2</v>
      </c>
    </row>
    <row r="141" spans="1:14" ht="15" hidden="1" customHeight="1" x14ac:dyDescent="0.15">
      <c r="A141" s="3"/>
      <c r="B141" s="24" t="s">
        <v>16</v>
      </c>
      <c r="C141" s="82" t="s">
        <v>375</v>
      </c>
      <c r="D141" s="72"/>
      <c r="E141" s="69">
        <f t="shared" si="135"/>
        <v>488</v>
      </c>
      <c r="F141" s="14">
        <f t="shared" ref="F141:N141" si="142">IF($E141=0,0,F506/$E141*100)</f>
        <v>13.319672131147541</v>
      </c>
      <c r="G141" s="14">
        <f t="shared" si="142"/>
        <v>25.204918032786882</v>
      </c>
      <c r="H141" s="14">
        <f t="shared" si="142"/>
        <v>4.5081967213114753</v>
      </c>
      <c r="I141" s="14">
        <f t="shared" si="142"/>
        <v>28.278688524590162</v>
      </c>
      <c r="J141" s="14">
        <f t="shared" si="142"/>
        <v>9.8360655737704921</v>
      </c>
      <c r="K141" s="14">
        <f t="shared" si="142"/>
        <v>11.475409836065573</v>
      </c>
      <c r="L141" s="14">
        <f t="shared" si="142"/>
        <v>4.7131147540983607</v>
      </c>
      <c r="M141" s="14">
        <f t="shared" si="142"/>
        <v>2.6639344262295079</v>
      </c>
      <c r="N141" s="14">
        <f t="shared" si="142"/>
        <v>0</v>
      </c>
    </row>
    <row r="142" spans="1:14" ht="15" hidden="1" customHeight="1" x14ac:dyDescent="0.15">
      <c r="A142" s="3"/>
      <c r="B142" s="24" t="s">
        <v>17</v>
      </c>
      <c r="C142" s="82" t="s">
        <v>376</v>
      </c>
      <c r="D142" s="72"/>
      <c r="E142" s="69">
        <f t="shared" si="135"/>
        <v>279</v>
      </c>
      <c r="F142" s="14">
        <f t="shared" ref="F142:N142" si="143">IF($E142=0,0,F507/$E142*100)</f>
        <v>16.487455197132618</v>
      </c>
      <c r="G142" s="14">
        <f t="shared" si="143"/>
        <v>29.032258064516132</v>
      </c>
      <c r="H142" s="14">
        <f t="shared" si="143"/>
        <v>3.225806451612903</v>
      </c>
      <c r="I142" s="14">
        <f t="shared" si="143"/>
        <v>27.598566308243726</v>
      </c>
      <c r="J142" s="14">
        <f t="shared" si="143"/>
        <v>5.7347670250896057</v>
      </c>
      <c r="K142" s="14">
        <f t="shared" si="143"/>
        <v>10.75268817204301</v>
      </c>
      <c r="L142" s="14">
        <f t="shared" si="143"/>
        <v>5.0179211469534053</v>
      </c>
      <c r="M142" s="14">
        <f t="shared" si="143"/>
        <v>1.7921146953405016</v>
      </c>
      <c r="N142" s="14">
        <f t="shared" si="143"/>
        <v>0.35842293906810035</v>
      </c>
    </row>
    <row r="143" spans="1:14" ht="15" hidden="1" customHeight="1" x14ac:dyDescent="0.15">
      <c r="A143" s="3"/>
      <c r="B143" s="24"/>
      <c r="C143" s="82" t="s">
        <v>377</v>
      </c>
      <c r="D143" s="72"/>
      <c r="E143" s="69">
        <f t="shared" si="135"/>
        <v>164</v>
      </c>
      <c r="F143" s="14">
        <f t="shared" ref="F143:N143" si="144">IF($E143=0,0,F508/$E143*100)</f>
        <v>13.414634146341465</v>
      </c>
      <c r="G143" s="14">
        <f t="shared" si="144"/>
        <v>26.829268292682929</v>
      </c>
      <c r="H143" s="14">
        <f t="shared" si="144"/>
        <v>3.0487804878048781</v>
      </c>
      <c r="I143" s="14">
        <f t="shared" si="144"/>
        <v>28.04878048780488</v>
      </c>
      <c r="J143" s="14">
        <f t="shared" si="144"/>
        <v>7.9268292682926829</v>
      </c>
      <c r="K143" s="14">
        <f t="shared" si="144"/>
        <v>12.804878048780488</v>
      </c>
      <c r="L143" s="14">
        <f t="shared" si="144"/>
        <v>6.0975609756097562</v>
      </c>
      <c r="M143" s="14">
        <f t="shared" si="144"/>
        <v>1.2195121951219512</v>
      </c>
      <c r="N143" s="14">
        <f t="shared" si="144"/>
        <v>0.6097560975609756</v>
      </c>
    </row>
    <row r="144" spans="1:14" ht="15" hidden="1" customHeight="1" x14ac:dyDescent="0.15">
      <c r="A144" s="3"/>
      <c r="B144" s="4"/>
      <c r="C144" s="83" t="s">
        <v>24</v>
      </c>
      <c r="D144" s="89"/>
      <c r="E144" s="70">
        <f t="shared" si="135"/>
        <v>11</v>
      </c>
      <c r="F144" s="12">
        <f t="shared" ref="F144:N144" si="145">IF($E144=0,0,F509/$E144*100)</f>
        <v>0</v>
      </c>
      <c r="G144" s="12">
        <f t="shared" si="145"/>
        <v>36.363636363636367</v>
      </c>
      <c r="H144" s="12">
        <f t="shared" si="145"/>
        <v>9.0909090909090917</v>
      </c>
      <c r="I144" s="12">
        <f t="shared" si="145"/>
        <v>9.0909090909090917</v>
      </c>
      <c r="J144" s="12">
        <f t="shared" si="145"/>
        <v>18.181818181818183</v>
      </c>
      <c r="K144" s="12">
        <f t="shared" si="145"/>
        <v>9.0909090909090917</v>
      </c>
      <c r="L144" s="12">
        <f t="shared" si="145"/>
        <v>9.0909090909090917</v>
      </c>
      <c r="M144" s="12">
        <f t="shared" si="145"/>
        <v>0</v>
      </c>
      <c r="N144" s="12">
        <f t="shared" si="145"/>
        <v>9.0909090909090917</v>
      </c>
    </row>
    <row r="145" spans="1:14" ht="15" hidden="1" customHeight="1" x14ac:dyDescent="0.15">
      <c r="A145" s="3"/>
      <c r="B145" s="230" t="s">
        <v>18</v>
      </c>
      <c r="C145" s="82" t="s">
        <v>374</v>
      </c>
      <c r="D145" s="72"/>
      <c r="E145" s="69">
        <f t="shared" si="135"/>
        <v>907</v>
      </c>
      <c r="F145" s="14">
        <f t="shared" ref="F145:N145" si="146">IF($E145=0,0,F510/$E145*100)</f>
        <v>14.112458654906284</v>
      </c>
      <c r="G145" s="14">
        <f t="shared" si="146"/>
        <v>27.342888643880926</v>
      </c>
      <c r="H145" s="14">
        <f t="shared" si="146"/>
        <v>2.9768467475192946</v>
      </c>
      <c r="I145" s="14">
        <f t="shared" si="146"/>
        <v>29.988974641675853</v>
      </c>
      <c r="J145" s="14">
        <f t="shared" si="146"/>
        <v>4.8511576626240354</v>
      </c>
      <c r="K145" s="14">
        <f t="shared" si="146"/>
        <v>11.466372657111357</v>
      </c>
      <c r="L145" s="14">
        <f t="shared" si="146"/>
        <v>7.6074972436604185</v>
      </c>
      <c r="M145" s="14">
        <f t="shared" si="146"/>
        <v>1.4332965821389196</v>
      </c>
      <c r="N145" s="14">
        <f t="shared" si="146"/>
        <v>0.22050716648291069</v>
      </c>
    </row>
    <row r="146" spans="1:14" ht="15" hidden="1" customHeight="1" x14ac:dyDescent="0.15">
      <c r="A146" s="3"/>
      <c r="B146" s="231"/>
      <c r="C146" s="82" t="s">
        <v>375</v>
      </c>
      <c r="D146" s="72"/>
      <c r="E146" s="69">
        <f t="shared" si="135"/>
        <v>466</v>
      </c>
      <c r="F146" s="14">
        <f t="shared" ref="F146:N146" si="147">IF($E146=0,0,F511/$E146*100)</f>
        <v>21.888412017167383</v>
      </c>
      <c r="G146" s="14">
        <f t="shared" si="147"/>
        <v>25.107296137339059</v>
      </c>
      <c r="H146" s="14">
        <f t="shared" si="147"/>
        <v>2.3605150214592276</v>
      </c>
      <c r="I146" s="14">
        <f t="shared" si="147"/>
        <v>24.034334763948497</v>
      </c>
      <c r="J146" s="14">
        <f t="shared" si="147"/>
        <v>12.231759656652361</v>
      </c>
      <c r="K146" s="14">
        <f t="shared" si="147"/>
        <v>6.866952789699571</v>
      </c>
      <c r="L146" s="14">
        <f t="shared" si="147"/>
        <v>4.9356223175965663</v>
      </c>
      <c r="M146" s="14">
        <f t="shared" si="147"/>
        <v>2.3605150214592276</v>
      </c>
      <c r="N146" s="14">
        <f t="shared" si="147"/>
        <v>0.21459227467811159</v>
      </c>
    </row>
    <row r="147" spans="1:14" ht="15" hidden="1" customHeight="1" x14ac:dyDescent="0.15">
      <c r="A147" s="3"/>
      <c r="B147" s="231"/>
      <c r="C147" s="82" t="s">
        <v>376</v>
      </c>
      <c r="D147" s="72"/>
      <c r="E147" s="69">
        <f t="shared" si="135"/>
        <v>269</v>
      </c>
      <c r="F147" s="14">
        <f t="shared" ref="F147:N147" si="148">IF($E147=0,0,F512/$E147*100)</f>
        <v>19.330855018587361</v>
      </c>
      <c r="G147" s="14">
        <f t="shared" si="148"/>
        <v>25.650557620817843</v>
      </c>
      <c r="H147" s="14">
        <f t="shared" si="148"/>
        <v>1.486988847583643</v>
      </c>
      <c r="I147" s="14">
        <f t="shared" si="148"/>
        <v>29.739776951672862</v>
      </c>
      <c r="J147" s="14">
        <f t="shared" si="148"/>
        <v>4.0892193308550189</v>
      </c>
      <c r="K147" s="14">
        <f t="shared" si="148"/>
        <v>9.6654275092936803</v>
      </c>
      <c r="L147" s="14">
        <f t="shared" si="148"/>
        <v>9.2936802973977688</v>
      </c>
      <c r="M147" s="14">
        <f t="shared" si="148"/>
        <v>0.74349442379182151</v>
      </c>
      <c r="N147" s="14">
        <f t="shared" si="148"/>
        <v>0</v>
      </c>
    </row>
    <row r="148" spans="1:14" ht="15" hidden="1" customHeight="1" x14ac:dyDescent="0.15">
      <c r="A148" s="3"/>
      <c r="B148" s="231"/>
      <c r="C148" s="82" t="s">
        <v>377</v>
      </c>
      <c r="D148" s="72"/>
      <c r="E148" s="69">
        <f t="shared" si="135"/>
        <v>161</v>
      </c>
      <c r="F148" s="14">
        <f t="shared" ref="F148:N148" si="149">IF($E148=0,0,F513/$E148*100)</f>
        <v>14.285714285714285</v>
      </c>
      <c r="G148" s="14">
        <f t="shared" si="149"/>
        <v>24.22360248447205</v>
      </c>
      <c r="H148" s="14">
        <f t="shared" si="149"/>
        <v>1.2422360248447204</v>
      </c>
      <c r="I148" s="14">
        <f t="shared" si="149"/>
        <v>28.571428571428569</v>
      </c>
      <c r="J148" s="14">
        <f t="shared" si="149"/>
        <v>9.316770186335404</v>
      </c>
      <c r="K148" s="14">
        <f t="shared" si="149"/>
        <v>11.180124223602485</v>
      </c>
      <c r="L148" s="14">
        <f t="shared" si="149"/>
        <v>8.695652173913043</v>
      </c>
      <c r="M148" s="14">
        <f t="shared" si="149"/>
        <v>1.8633540372670807</v>
      </c>
      <c r="N148" s="14">
        <f t="shared" si="149"/>
        <v>0.6211180124223602</v>
      </c>
    </row>
    <row r="149" spans="1:14" ht="15" hidden="1" customHeight="1" x14ac:dyDescent="0.15">
      <c r="A149" s="6"/>
      <c r="B149" s="232"/>
      <c r="C149" s="83" t="s">
        <v>24</v>
      </c>
      <c r="D149" s="89"/>
      <c r="E149" s="70">
        <f t="shared" si="135"/>
        <v>14</v>
      </c>
      <c r="F149" s="12">
        <f t="shared" ref="F149:N149" si="150">IF($E149=0,0,F514/$E149*100)</f>
        <v>21.428571428571427</v>
      </c>
      <c r="G149" s="12">
        <f t="shared" si="150"/>
        <v>21.428571428571427</v>
      </c>
      <c r="H149" s="12">
        <f t="shared" si="150"/>
        <v>0</v>
      </c>
      <c r="I149" s="12">
        <f t="shared" si="150"/>
        <v>35.714285714285715</v>
      </c>
      <c r="J149" s="12">
        <f t="shared" si="150"/>
        <v>0</v>
      </c>
      <c r="K149" s="12">
        <f t="shared" si="150"/>
        <v>0</v>
      </c>
      <c r="L149" s="12">
        <f t="shared" si="150"/>
        <v>0</v>
      </c>
      <c r="M149" s="12">
        <f t="shared" si="150"/>
        <v>0</v>
      </c>
      <c r="N149" s="12">
        <f t="shared" si="150"/>
        <v>21.428571428571427</v>
      </c>
    </row>
    <row r="150" spans="1:14" ht="15" hidden="1" customHeight="1" x14ac:dyDescent="0.15">
      <c r="A150" s="2" t="s">
        <v>368</v>
      </c>
      <c r="B150" s="23" t="s">
        <v>10</v>
      </c>
      <c r="C150" s="81" t="s">
        <v>378</v>
      </c>
      <c r="D150" s="88"/>
      <c r="E150" s="11">
        <f t="shared" si="135"/>
        <v>5188</v>
      </c>
      <c r="F150" s="13">
        <f t="shared" ref="F150:N150" si="151">IF($E150=0,0,F515/$E150*100)</f>
        <v>16.17193523515806</v>
      </c>
      <c r="G150" s="13">
        <f t="shared" si="151"/>
        <v>27.73708558211257</v>
      </c>
      <c r="H150" s="13">
        <f t="shared" si="151"/>
        <v>3.6622976098689279</v>
      </c>
      <c r="I150" s="13">
        <f t="shared" si="151"/>
        <v>27.872012336160367</v>
      </c>
      <c r="J150" s="13">
        <f t="shared" si="151"/>
        <v>7.4787972243639169</v>
      </c>
      <c r="K150" s="13">
        <f t="shared" si="151"/>
        <v>10.080956052428682</v>
      </c>
      <c r="L150" s="13">
        <f t="shared" si="151"/>
        <v>5.2235929067077871</v>
      </c>
      <c r="M150" s="13">
        <f t="shared" si="151"/>
        <v>1.4649190439475714</v>
      </c>
      <c r="N150" s="13">
        <f t="shared" si="151"/>
        <v>0.30840400925212025</v>
      </c>
    </row>
    <row r="151" spans="1:14" ht="15" hidden="1" customHeight="1" x14ac:dyDescent="0.15">
      <c r="A151" s="3" t="s">
        <v>369</v>
      </c>
      <c r="B151" s="24" t="s">
        <v>11</v>
      </c>
      <c r="C151" s="82" t="s">
        <v>379</v>
      </c>
      <c r="D151" s="72"/>
      <c r="E151" s="69">
        <f t="shared" si="135"/>
        <v>729</v>
      </c>
      <c r="F151" s="14">
        <f t="shared" ref="F151:N151" si="152">IF($E151=0,0,F516/$E151*100)</f>
        <v>16.735253772290807</v>
      </c>
      <c r="G151" s="14">
        <f t="shared" si="152"/>
        <v>27.709190672153632</v>
      </c>
      <c r="H151" s="14">
        <f t="shared" si="152"/>
        <v>2.3319615912208507</v>
      </c>
      <c r="I151" s="14">
        <f t="shared" si="152"/>
        <v>30.315500685871054</v>
      </c>
      <c r="J151" s="14">
        <f t="shared" si="152"/>
        <v>3.9780521262002746</v>
      </c>
      <c r="K151" s="14">
        <f t="shared" si="152"/>
        <v>11.111111111111111</v>
      </c>
      <c r="L151" s="14">
        <f t="shared" si="152"/>
        <v>5.0754458161865568</v>
      </c>
      <c r="M151" s="14">
        <f t="shared" si="152"/>
        <v>2.6063100137174211</v>
      </c>
      <c r="N151" s="14">
        <f t="shared" si="152"/>
        <v>0.1371742112482853</v>
      </c>
    </row>
    <row r="152" spans="1:14" ht="15" hidden="1" customHeight="1" x14ac:dyDescent="0.15">
      <c r="A152" s="3"/>
      <c r="B152" s="25"/>
      <c r="C152" s="83" t="s">
        <v>24</v>
      </c>
      <c r="D152" s="89"/>
      <c r="E152" s="70">
        <f t="shared" si="135"/>
        <v>21</v>
      </c>
      <c r="F152" s="12">
        <f t="shared" ref="F152:N152" si="153">IF($E152=0,0,F517/$E152*100)</f>
        <v>28.571428571428569</v>
      </c>
      <c r="G152" s="12">
        <f t="shared" si="153"/>
        <v>19.047619047619047</v>
      </c>
      <c r="H152" s="12">
        <f t="shared" si="153"/>
        <v>4.7619047619047619</v>
      </c>
      <c r="I152" s="12">
        <f t="shared" si="153"/>
        <v>28.571428571428569</v>
      </c>
      <c r="J152" s="12">
        <f t="shared" si="153"/>
        <v>0</v>
      </c>
      <c r="K152" s="12">
        <f t="shared" si="153"/>
        <v>0</v>
      </c>
      <c r="L152" s="12">
        <f t="shared" si="153"/>
        <v>4.7619047619047619</v>
      </c>
      <c r="M152" s="12">
        <f t="shared" si="153"/>
        <v>0</v>
      </c>
      <c r="N152" s="12">
        <f t="shared" si="153"/>
        <v>14.285714285714285</v>
      </c>
    </row>
    <row r="153" spans="1:14" ht="15" hidden="1" customHeight="1" x14ac:dyDescent="0.15">
      <c r="A153" s="3"/>
      <c r="B153" s="24" t="s">
        <v>12</v>
      </c>
      <c r="C153" s="81" t="s">
        <v>378</v>
      </c>
      <c r="D153" s="72"/>
      <c r="E153" s="69">
        <f t="shared" si="135"/>
        <v>1684</v>
      </c>
      <c r="F153" s="14">
        <f t="shared" ref="F153:N153" si="154">IF($E153=0,0,F518/$E153*100)</f>
        <v>18.586698337292162</v>
      </c>
      <c r="G153" s="14">
        <f t="shared" si="154"/>
        <v>28.562945368171022</v>
      </c>
      <c r="H153" s="14">
        <f t="shared" si="154"/>
        <v>3.800475059382423</v>
      </c>
      <c r="I153" s="14">
        <f t="shared" si="154"/>
        <v>26.781472684085511</v>
      </c>
      <c r="J153" s="14">
        <f t="shared" si="154"/>
        <v>7.5415676959619953</v>
      </c>
      <c r="K153" s="14">
        <f t="shared" si="154"/>
        <v>9.6793349168646081</v>
      </c>
      <c r="L153" s="14">
        <f t="shared" si="154"/>
        <v>3.5035629453681709</v>
      </c>
      <c r="M153" s="14">
        <f t="shared" si="154"/>
        <v>1.0688836104513064</v>
      </c>
      <c r="N153" s="14">
        <f t="shared" si="154"/>
        <v>0.47505938242280288</v>
      </c>
    </row>
    <row r="154" spans="1:14" ht="15" hidden="1" customHeight="1" x14ac:dyDescent="0.15">
      <c r="A154" s="3"/>
      <c r="B154" s="24" t="s">
        <v>13</v>
      </c>
      <c r="C154" s="82" t="s">
        <v>379</v>
      </c>
      <c r="D154" s="72"/>
      <c r="E154" s="69">
        <f t="shared" si="135"/>
        <v>233</v>
      </c>
      <c r="F154" s="14">
        <f t="shared" ref="F154:N154" si="155">IF($E154=0,0,F519/$E154*100)</f>
        <v>16.738197424892704</v>
      </c>
      <c r="G154" s="14">
        <f t="shared" si="155"/>
        <v>28.326180257510732</v>
      </c>
      <c r="H154" s="14">
        <f t="shared" si="155"/>
        <v>1.7167381974248928</v>
      </c>
      <c r="I154" s="14">
        <f t="shared" si="155"/>
        <v>32.188841201716741</v>
      </c>
      <c r="J154" s="14">
        <f t="shared" si="155"/>
        <v>5.1502145922746783</v>
      </c>
      <c r="K154" s="14">
        <f t="shared" si="155"/>
        <v>9.8712446351931327</v>
      </c>
      <c r="L154" s="14">
        <f t="shared" si="155"/>
        <v>3.8626609442060089</v>
      </c>
      <c r="M154" s="14">
        <f t="shared" si="155"/>
        <v>1.7167381974248928</v>
      </c>
      <c r="N154" s="14">
        <f t="shared" si="155"/>
        <v>0.42918454935622319</v>
      </c>
    </row>
    <row r="155" spans="1:14" ht="15" hidden="1" customHeight="1" x14ac:dyDescent="0.15">
      <c r="A155" s="3"/>
      <c r="B155" s="25"/>
      <c r="C155" s="83" t="s">
        <v>24</v>
      </c>
      <c r="D155" s="89"/>
      <c r="E155" s="70">
        <f t="shared" si="135"/>
        <v>9</v>
      </c>
      <c r="F155" s="12">
        <f t="shared" ref="F155:N155" si="156">IF($E155=0,0,F520/$E155*100)</f>
        <v>44.444444444444443</v>
      </c>
      <c r="G155" s="12">
        <f t="shared" si="156"/>
        <v>33.333333333333329</v>
      </c>
      <c r="H155" s="12">
        <f t="shared" si="156"/>
        <v>0</v>
      </c>
      <c r="I155" s="12">
        <f t="shared" si="156"/>
        <v>22.222222222222221</v>
      </c>
      <c r="J155" s="12">
        <f t="shared" si="156"/>
        <v>0</v>
      </c>
      <c r="K155" s="12">
        <f t="shared" si="156"/>
        <v>0</v>
      </c>
      <c r="L155" s="12">
        <f t="shared" si="156"/>
        <v>0</v>
      </c>
      <c r="M155" s="12">
        <f t="shared" si="156"/>
        <v>0</v>
      </c>
      <c r="N155" s="12">
        <f t="shared" si="156"/>
        <v>0</v>
      </c>
    </row>
    <row r="156" spans="1:14" ht="15" hidden="1" customHeight="1" x14ac:dyDescent="0.15">
      <c r="A156" s="3"/>
      <c r="B156" s="24" t="s">
        <v>15</v>
      </c>
      <c r="C156" s="81" t="s">
        <v>378</v>
      </c>
      <c r="D156" s="72"/>
      <c r="E156" s="69">
        <f t="shared" si="135"/>
        <v>1719</v>
      </c>
      <c r="F156" s="14">
        <f t="shared" ref="F156:N156" si="157">IF($E156=0,0,F521/$E156*100)</f>
        <v>13.030831878999418</v>
      </c>
      <c r="G156" s="14">
        <f t="shared" si="157"/>
        <v>28.504944735311227</v>
      </c>
      <c r="H156" s="14">
        <f t="shared" si="157"/>
        <v>4.3630017452006982</v>
      </c>
      <c r="I156" s="14">
        <f t="shared" si="157"/>
        <v>28.795811518324609</v>
      </c>
      <c r="J156" s="14">
        <f t="shared" si="157"/>
        <v>7.5625363583478764</v>
      </c>
      <c r="K156" s="14">
        <f t="shared" si="157"/>
        <v>10.820244328097731</v>
      </c>
      <c r="L156" s="14">
        <f t="shared" si="157"/>
        <v>4.9447353112274577</v>
      </c>
      <c r="M156" s="14">
        <f t="shared" si="157"/>
        <v>1.7452006980802792</v>
      </c>
      <c r="N156" s="14">
        <f t="shared" si="157"/>
        <v>0.2326934264107039</v>
      </c>
    </row>
    <row r="157" spans="1:14" ht="15" hidden="1" customHeight="1" x14ac:dyDescent="0.15">
      <c r="A157" s="3"/>
      <c r="B157" s="24" t="s">
        <v>16</v>
      </c>
      <c r="C157" s="82" t="s">
        <v>379</v>
      </c>
      <c r="D157" s="72"/>
      <c r="E157" s="69">
        <f t="shared" si="135"/>
        <v>283</v>
      </c>
      <c r="F157" s="14">
        <f t="shared" ref="F157:N157" si="158">IF($E157=0,0,F522/$E157*100)</f>
        <v>15.19434628975265</v>
      </c>
      <c r="G157" s="14">
        <f t="shared" si="158"/>
        <v>25.795053003533567</v>
      </c>
      <c r="H157" s="14">
        <f t="shared" si="158"/>
        <v>4.2402826855123674</v>
      </c>
      <c r="I157" s="14">
        <f t="shared" si="158"/>
        <v>29.681978798586574</v>
      </c>
      <c r="J157" s="14">
        <f t="shared" si="158"/>
        <v>3.5335689045936398</v>
      </c>
      <c r="K157" s="14">
        <f t="shared" si="158"/>
        <v>12.367491166077739</v>
      </c>
      <c r="L157" s="14">
        <f t="shared" si="158"/>
        <v>5.3003533568904597</v>
      </c>
      <c r="M157" s="14">
        <f t="shared" si="158"/>
        <v>3.8869257950530036</v>
      </c>
      <c r="N157" s="14">
        <f t="shared" si="158"/>
        <v>0</v>
      </c>
    </row>
    <row r="158" spans="1:14" ht="15" hidden="1" customHeight="1" x14ac:dyDescent="0.15">
      <c r="A158" s="3"/>
      <c r="B158" s="4"/>
      <c r="C158" s="83" t="s">
        <v>24</v>
      </c>
      <c r="D158" s="89"/>
      <c r="E158" s="70">
        <f t="shared" si="135"/>
        <v>5</v>
      </c>
      <c r="F158" s="12">
        <f t="shared" ref="F158:N158" si="159">IF($E158=0,0,F523/$E158*100)</f>
        <v>20</v>
      </c>
      <c r="G158" s="12">
        <f t="shared" si="159"/>
        <v>20</v>
      </c>
      <c r="H158" s="12">
        <f t="shared" si="159"/>
        <v>20</v>
      </c>
      <c r="I158" s="12">
        <f t="shared" si="159"/>
        <v>20</v>
      </c>
      <c r="J158" s="12">
        <f t="shared" si="159"/>
        <v>0</v>
      </c>
      <c r="K158" s="12">
        <f t="shared" si="159"/>
        <v>0</v>
      </c>
      <c r="L158" s="12">
        <f t="shared" si="159"/>
        <v>20</v>
      </c>
      <c r="M158" s="12">
        <f t="shared" si="159"/>
        <v>0</v>
      </c>
      <c r="N158" s="12">
        <f t="shared" si="159"/>
        <v>0</v>
      </c>
    </row>
    <row r="159" spans="1:14" ht="15" hidden="1" customHeight="1" x14ac:dyDescent="0.15">
      <c r="A159" s="3"/>
      <c r="B159" s="230" t="s">
        <v>18</v>
      </c>
      <c r="C159" s="82" t="s">
        <v>378</v>
      </c>
      <c r="D159" s="72"/>
      <c r="E159" s="69">
        <f t="shared" si="135"/>
        <v>1635</v>
      </c>
      <c r="F159" s="14">
        <f t="shared" ref="F159:N159" si="160">IF($E159=0,0,F524/$E159*100)</f>
        <v>17.12538226299694</v>
      </c>
      <c r="G159" s="14">
        <f t="shared" si="160"/>
        <v>25.993883792048926</v>
      </c>
      <c r="H159" s="14">
        <f t="shared" si="160"/>
        <v>2.6299694189602447</v>
      </c>
      <c r="I159" s="14">
        <f t="shared" si="160"/>
        <v>27.889908256880737</v>
      </c>
      <c r="J159" s="14">
        <f t="shared" si="160"/>
        <v>7.3394495412844041</v>
      </c>
      <c r="K159" s="14">
        <f t="shared" si="160"/>
        <v>9.8470948012232409</v>
      </c>
      <c r="L159" s="14">
        <f t="shared" si="160"/>
        <v>7.4006116207951074</v>
      </c>
      <c r="M159" s="14">
        <f t="shared" si="160"/>
        <v>1.5290519877675841</v>
      </c>
      <c r="N159" s="14">
        <f t="shared" si="160"/>
        <v>0.24464831804281345</v>
      </c>
    </row>
    <row r="160" spans="1:14" ht="15" hidden="1" customHeight="1" x14ac:dyDescent="0.15">
      <c r="A160" s="3"/>
      <c r="B160" s="231"/>
      <c r="C160" s="82" t="s">
        <v>379</v>
      </c>
      <c r="D160" s="72"/>
      <c r="E160" s="69">
        <f t="shared" si="135"/>
        <v>175</v>
      </c>
      <c r="F160" s="14">
        <f t="shared" ref="F160:N160" si="161">IF($E160=0,0,F525/$E160*100)</f>
        <v>15.428571428571427</v>
      </c>
      <c r="G160" s="14">
        <f t="shared" si="161"/>
        <v>29.142857142857142</v>
      </c>
      <c r="H160" s="14">
        <f t="shared" si="161"/>
        <v>0.5714285714285714</v>
      </c>
      <c r="I160" s="14">
        <f t="shared" si="161"/>
        <v>32</v>
      </c>
      <c r="J160" s="14">
        <f t="shared" si="161"/>
        <v>4</v>
      </c>
      <c r="K160" s="14">
        <f t="shared" si="161"/>
        <v>10.857142857142858</v>
      </c>
      <c r="L160" s="14">
        <f t="shared" si="161"/>
        <v>5.7142857142857144</v>
      </c>
      <c r="M160" s="14">
        <f t="shared" si="161"/>
        <v>2.2857142857142856</v>
      </c>
      <c r="N160" s="14">
        <f t="shared" si="161"/>
        <v>0</v>
      </c>
    </row>
    <row r="161" spans="1:14" ht="15" hidden="1" customHeight="1" x14ac:dyDescent="0.15">
      <c r="A161" s="6"/>
      <c r="B161" s="232"/>
      <c r="C161" s="83" t="s">
        <v>24</v>
      </c>
      <c r="D161" s="89"/>
      <c r="E161" s="70">
        <f t="shared" si="135"/>
        <v>7</v>
      </c>
      <c r="F161" s="12">
        <f t="shared" ref="F161:N161" si="162">IF($E161=0,0,F526/$E161*100)</f>
        <v>14.285714285714285</v>
      </c>
      <c r="G161" s="12">
        <f t="shared" si="162"/>
        <v>0</v>
      </c>
      <c r="H161" s="12">
        <f t="shared" si="162"/>
        <v>0</v>
      </c>
      <c r="I161" s="12">
        <f t="shared" si="162"/>
        <v>42.857142857142854</v>
      </c>
      <c r="J161" s="12">
        <f t="shared" si="162"/>
        <v>0</v>
      </c>
      <c r="K161" s="12">
        <f t="shared" si="162"/>
        <v>0</v>
      </c>
      <c r="L161" s="12">
        <f t="shared" si="162"/>
        <v>0</v>
      </c>
      <c r="M161" s="12">
        <f t="shared" si="162"/>
        <v>0</v>
      </c>
      <c r="N161" s="12">
        <f t="shared" si="162"/>
        <v>42.857142857142854</v>
      </c>
    </row>
    <row r="162" spans="1:14" ht="21" hidden="1" customHeight="1" x14ac:dyDescent="0.15">
      <c r="A162" s="3" t="s">
        <v>370</v>
      </c>
      <c r="B162" s="23" t="s">
        <v>10</v>
      </c>
      <c r="C162" s="128" t="s">
        <v>380</v>
      </c>
      <c r="D162" s="126"/>
      <c r="E162" s="11">
        <f t="shared" si="135"/>
        <v>2873</v>
      </c>
      <c r="F162" s="13">
        <f t="shared" ref="F162:N162" si="163">IF($E162=0,0,F527/$E162*100)</f>
        <v>12.600069613644274</v>
      </c>
      <c r="G162" s="13">
        <f t="shared" si="163"/>
        <v>29.725026105116605</v>
      </c>
      <c r="H162" s="13">
        <f t="shared" si="163"/>
        <v>3.4110685694396103</v>
      </c>
      <c r="I162" s="13">
        <f t="shared" si="163"/>
        <v>29.759832927253743</v>
      </c>
      <c r="J162" s="13">
        <f t="shared" si="163"/>
        <v>6.0911938739993037</v>
      </c>
      <c r="K162" s="13">
        <f t="shared" si="163"/>
        <v>12.008353637312913</v>
      </c>
      <c r="L162" s="13">
        <f t="shared" si="163"/>
        <v>4.5945005221023321</v>
      </c>
      <c r="M162" s="13">
        <f t="shared" si="163"/>
        <v>1.427079707622694</v>
      </c>
      <c r="N162" s="13">
        <f t="shared" si="163"/>
        <v>0.38287504350852763</v>
      </c>
    </row>
    <row r="163" spans="1:14" ht="21" hidden="1" customHeight="1" x14ac:dyDescent="0.15">
      <c r="A163" s="3" t="s">
        <v>371</v>
      </c>
      <c r="B163" s="24" t="s">
        <v>11</v>
      </c>
      <c r="C163" s="82" t="s">
        <v>381</v>
      </c>
      <c r="D163" s="72"/>
      <c r="E163" s="69">
        <f t="shared" si="135"/>
        <v>2779</v>
      </c>
      <c r="F163" s="14">
        <f t="shared" ref="F163:N163" si="164">IF($E163=0,0,F528/$E163*100)</f>
        <v>19.791291831594098</v>
      </c>
      <c r="G163" s="14">
        <f t="shared" si="164"/>
        <v>25.368837711406982</v>
      </c>
      <c r="H163" s="14">
        <f t="shared" si="164"/>
        <v>3.5624325296869372</v>
      </c>
      <c r="I163" s="14">
        <f t="shared" si="164"/>
        <v>26.736236056135297</v>
      </c>
      <c r="J163" s="14">
        <f t="shared" si="164"/>
        <v>8.1324217344368481</v>
      </c>
      <c r="K163" s="14">
        <f t="shared" si="164"/>
        <v>8.7441525728679395</v>
      </c>
      <c r="L163" s="14">
        <f t="shared" si="164"/>
        <v>5.8294350485786257</v>
      </c>
      <c r="M163" s="14">
        <f t="shared" si="164"/>
        <v>1.6912558474271322</v>
      </c>
      <c r="N163" s="14">
        <f t="shared" si="164"/>
        <v>0.1439366678661389</v>
      </c>
    </row>
    <row r="164" spans="1:14" ht="21" hidden="1" customHeight="1" x14ac:dyDescent="0.15">
      <c r="A164" s="3" t="s">
        <v>372</v>
      </c>
      <c r="B164" s="3"/>
      <c r="C164" s="82" t="s">
        <v>382</v>
      </c>
      <c r="D164" s="72"/>
      <c r="E164" s="69">
        <f t="shared" si="135"/>
        <v>268</v>
      </c>
      <c r="F164" s="14">
        <f t="shared" ref="F164:N164" si="165">IF($E164=0,0,F529/$E164*100)</f>
        <v>19.402985074626866</v>
      </c>
      <c r="G164" s="14">
        <f t="shared" si="165"/>
        <v>30.970149253731343</v>
      </c>
      <c r="H164" s="14">
        <f t="shared" si="165"/>
        <v>3.7313432835820892</v>
      </c>
      <c r="I164" s="14">
        <f t="shared" si="165"/>
        <v>26.492537313432834</v>
      </c>
      <c r="J164" s="14">
        <f t="shared" si="165"/>
        <v>5.2238805970149249</v>
      </c>
      <c r="K164" s="14">
        <f t="shared" si="165"/>
        <v>5.5970149253731343</v>
      </c>
      <c r="L164" s="14">
        <f t="shared" si="165"/>
        <v>5.5970149253731343</v>
      </c>
      <c r="M164" s="14">
        <f t="shared" si="165"/>
        <v>2.6119402985074625</v>
      </c>
      <c r="N164" s="14">
        <f t="shared" si="165"/>
        <v>0.37313432835820892</v>
      </c>
    </row>
    <row r="165" spans="1:14" ht="21" hidden="1" customHeight="1" x14ac:dyDescent="0.15">
      <c r="A165" s="3"/>
      <c r="B165" s="4"/>
      <c r="C165" s="83" t="s">
        <v>24</v>
      </c>
      <c r="D165" s="89"/>
      <c r="E165" s="70">
        <f t="shared" si="135"/>
        <v>18</v>
      </c>
      <c r="F165" s="12">
        <f t="shared" ref="F165:N165" si="166">IF($E165=0,0,F530/$E165*100)</f>
        <v>16.666666666666664</v>
      </c>
      <c r="G165" s="12">
        <f t="shared" si="166"/>
        <v>16.666666666666664</v>
      </c>
      <c r="H165" s="12">
        <f t="shared" si="166"/>
        <v>5.5555555555555554</v>
      </c>
      <c r="I165" s="12">
        <f t="shared" si="166"/>
        <v>22.222222222222221</v>
      </c>
      <c r="J165" s="12">
        <f t="shared" si="166"/>
        <v>11.111111111111111</v>
      </c>
      <c r="K165" s="12">
        <f t="shared" si="166"/>
        <v>5.5555555555555554</v>
      </c>
      <c r="L165" s="12">
        <f t="shared" si="166"/>
        <v>0</v>
      </c>
      <c r="M165" s="12">
        <f t="shared" si="166"/>
        <v>0</v>
      </c>
      <c r="N165" s="12">
        <f t="shared" si="166"/>
        <v>22.222222222222221</v>
      </c>
    </row>
    <row r="166" spans="1:14" ht="21" hidden="1" customHeight="1" x14ac:dyDescent="0.15">
      <c r="A166" s="3"/>
      <c r="B166" s="24" t="s">
        <v>12</v>
      </c>
      <c r="C166" s="128" t="s">
        <v>380</v>
      </c>
      <c r="D166" s="126"/>
      <c r="E166" s="69">
        <f t="shared" si="135"/>
        <v>845</v>
      </c>
      <c r="F166" s="14">
        <f t="shared" ref="F166:N166" si="167">IF($E166=0,0,F531/$E166*100)</f>
        <v>13.017751479289942</v>
      </c>
      <c r="G166" s="14">
        <f t="shared" si="167"/>
        <v>33.017751479289942</v>
      </c>
      <c r="H166" s="14">
        <f t="shared" si="167"/>
        <v>2.8402366863905324</v>
      </c>
      <c r="I166" s="14">
        <f t="shared" si="167"/>
        <v>29.585798816568047</v>
      </c>
      <c r="J166" s="14">
        <f t="shared" si="167"/>
        <v>5.4437869822485201</v>
      </c>
      <c r="K166" s="14">
        <f t="shared" si="167"/>
        <v>11.597633136094675</v>
      </c>
      <c r="L166" s="14">
        <f t="shared" si="167"/>
        <v>2.72189349112426</v>
      </c>
      <c r="M166" s="14">
        <f t="shared" si="167"/>
        <v>1.1834319526627219</v>
      </c>
      <c r="N166" s="14">
        <f t="shared" si="167"/>
        <v>0.59171597633136097</v>
      </c>
    </row>
    <row r="167" spans="1:14" ht="21" hidden="1" customHeight="1" x14ac:dyDescent="0.15">
      <c r="A167" s="3"/>
      <c r="B167" s="24" t="s">
        <v>13</v>
      </c>
      <c r="C167" s="82" t="s">
        <v>381</v>
      </c>
      <c r="D167" s="72"/>
      <c r="E167" s="69">
        <f t="shared" si="135"/>
        <v>974</v>
      </c>
      <c r="F167" s="14">
        <f t="shared" ref="F167:N167" si="168">IF($E167=0,0,F532/$E167*100)</f>
        <v>22.792607802874741</v>
      </c>
      <c r="G167" s="14">
        <f t="shared" si="168"/>
        <v>24.53798767967146</v>
      </c>
      <c r="H167" s="14">
        <f t="shared" si="168"/>
        <v>4.2094455852156054</v>
      </c>
      <c r="I167" s="14">
        <f t="shared" si="168"/>
        <v>25.667351129363446</v>
      </c>
      <c r="J167" s="14">
        <f t="shared" si="168"/>
        <v>9.4455852156057496</v>
      </c>
      <c r="K167" s="14">
        <f t="shared" si="168"/>
        <v>8.3162217659137578</v>
      </c>
      <c r="L167" s="14">
        <f t="shared" si="168"/>
        <v>3.6960985626283369</v>
      </c>
      <c r="M167" s="14">
        <f t="shared" si="168"/>
        <v>1.0266940451745379</v>
      </c>
      <c r="N167" s="14">
        <f t="shared" si="168"/>
        <v>0.30800821355236141</v>
      </c>
    </row>
    <row r="168" spans="1:14" ht="21" hidden="1" customHeight="1" x14ac:dyDescent="0.15">
      <c r="A168" s="3"/>
      <c r="B168" s="24" t="s">
        <v>14</v>
      </c>
      <c r="C168" s="82" t="s">
        <v>382</v>
      </c>
      <c r="D168" s="72"/>
      <c r="E168" s="69">
        <f t="shared" si="135"/>
        <v>106</v>
      </c>
      <c r="F168" s="14">
        <f t="shared" ref="F168:N168" si="169">IF($E168=0,0,F533/$E168*100)</f>
        <v>22.641509433962266</v>
      </c>
      <c r="G168" s="14">
        <f t="shared" si="169"/>
        <v>29.245283018867923</v>
      </c>
      <c r="H168" s="14">
        <f t="shared" si="169"/>
        <v>2.8301886792452833</v>
      </c>
      <c r="I168" s="14">
        <f t="shared" si="169"/>
        <v>26.415094339622641</v>
      </c>
      <c r="J168" s="14">
        <f t="shared" si="169"/>
        <v>0.94339622641509435</v>
      </c>
      <c r="K168" s="14">
        <f t="shared" si="169"/>
        <v>6.6037735849056602</v>
      </c>
      <c r="L168" s="14">
        <f t="shared" si="169"/>
        <v>8.4905660377358494</v>
      </c>
      <c r="M168" s="14">
        <f t="shared" si="169"/>
        <v>1.8867924528301887</v>
      </c>
      <c r="N168" s="14">
        <f t="shared" si="169"/>
        <v>0.94339622641509435</v>
      </c>
    </row>
    <row r="169" spans="1:14" ht="21" hidden="1" customHeight="1" x14ac:dyDescent="0.15">
      <c r="A169" s="3"/>
      <c r="B169" s="4"/>
      <c r="C169" s="83" t="s">
        <v>24</v>
      </c>
      <c r="D169" s="89"/>
      <c r="E169" s="70">
        <f t="shared" si="135"/>
        <v>1</v>
      </c>
      <c r="F169" s="12">
        <f t="shared" ref="F169:N169" si="170">IF($E169=0,0,F534/$E169*100)</f>
        <v>0</v>
      </c>
      <c r="G169" s="12">
        <f t="shared" si="170"/>
        <v>100</v>
      </c>
      <c r="H169" s="12">
        <f t="shared" si="170"/>
        <v>0</v>
      </c>
      <c r="I169" s="12">
        <f t="shared" si="170"/>
        <v>0</v>
      </c>
      <c r="J169" s="12">
        <f t="shared" si="170"/>
        <v>0</v>
      </c>
      <c r="K169" s="12">
        <f t="shared" si="170"/>
        <v>0</v>
      </c>
      <c r="L169" s="12">
        <f t="shared" si="170"/>
        <v>0</v>
      </c>
      <c r="M169" s="12">
        <f t="shared" si="170"/>
        <v>0</v>
      </c>
      <c r="N169" s="12">
        <f t="shared" si="170"/>
        <v>0</v>
      </c>
    </row>
    <row r="170" spans="1:14" ht="21" hidden="1" customHeight="1" x14ac:dyDescent="0.15">
      <c r="A170" s="3"/>
      <c r="B170" s="24" t="s">
        <v>15</v>
      </c>
      <c r="C170" s="128" t="s">
        <v>380</v>
      </c>
      <c r="D170" s="126"/>
      <c r="E170" s="69">
        <f t="shared" si="135"/>
        <v>1074</v>
      </c>
      <c r="F170" s="14">
        <f t="shared" ref="F170:N170" si="171">IF($E170=0,0,F535/$E170*100)</f>
        <v>12.104283054003725</v>
      </c>
      <c r="G170" s="14">
        <f t="shared" si="171"/>
        <v>29.422718808193672</v>
      </c>
      <c r="H170" s="14">
        <f t="shared" si="171"/>
        <v>4.3761638733705777</v>
      </c>
      <c r="I170" s="14">
        <f t="shared" si="171"/>
        <v>27.746741154562383</v>
      </c>
      <c r="J170" s="14">
        <f t="shared" si="171"/>
        <v>6.983240223463687</v>
      </c>
      <c r="K170" s="14">
        <f t="shared" si="171"/>
        <v>12.756052141527002</v>
      </c>
      <c r="L170" s="14">
        <f t="shared" si="171"/>
        <v>4.655493482309125</v>
      </c>
      <c r="M170" s="14">
        <f t="shared" si="171"/>
        <v>1.6759776536312849</v>
      </c>
      <c r="N170" s="14">
        <f t="shared" si="171"/>
        <v>0.27932960893854747</v>
      </c>
    </row>
    <row r="171" spans="1:14" ht="21" hidden="1" customHeight="1" x14ac:dyDescent="0.15">
      <c r="A171" s="3"/>
      <c r="B171" s="24" t="s">
        <v>16</v>
      </c>
      <c r="C171" s="82" t="s">
        <v>381</v>
      </c>
      <c r="D171" s="72"/>
      <c r="E171" s="69">
        <f t="shared" si="135"/>
        <v>830</v>
      </c>
      <c r="F171" s="14">
        <f t="shared" ref="F171:N171" si="172">IF($E171=0,0,F536/$E171*100)</f>
        <v>15.180722891566264</v>
      </c>
      <c r="G171" s="14">
        <f t="shared" si="172"/>
        <v>25.421686746987955</v>
      </c>
      <c r="H171" s="14">
        <f t="shared" si="172"/>
        <v>3.975903614457831</v>
      </c>
      <c r="I171" s="14">
        <f t="shared" si="172"/>
        <v>30.602409638554217</v>
      </c>
      <c r="J171" s="14">
        <f t="shared" si="172"/>
        <v>6.7469879518072293</v>
      </c>
      <c r="K171" s="14">
        <f t="shared" si="172"/>
        <v>9.7590361445783138</v>
      </c>
      <c r="L171" s="14">
        <f t="shared" si="172"/>
        <v>5.7831325301204819</v>
      </c>
      <c r="M171" s="14">
        <f t="shared" si="172"/>
        <v>2.5301204819277108</v>
      </c>
      <c r="N171" s="14">
        <f t="shared" si="172"/>
        <v>0</v>
      </c>
    </row>
    <row r="172" spans="1:14" ht="21" hidden="1" customHeight="1" x14ac:dyDescent="0.15">
      <c r="A172" s="3"/>
      <c r="B172" s="24" t="s">
        <v>17</v>
      </c>
      <c r="C172" s="82" t="s">
        <v>382</v>
      </c>
      <c r="D172" s="72"/>
      <c r="E172" s="69">
        <f t="shared" si="135"/>
        <v>96</v>
      </c>
      <c r="F172" s="14">
        <f t="shared" ref="F172:N172" si="173">IF($E172=0,0,F537/$E172*100)</f>
        <v>11.458333333333332</v>
      </c>
      <c r="G172" s="14">
        <f t="shared" si="173"/>
        <v>36.458333333333329</v>
      </c>
      <c r="H172" s="14">
        <f t="shared" si="173"/>
        <v>7.291666666666667</v>
      </c>
      <c r="I172" s="14">
        <f t="shared" si="173"/>
        <v>27.083333333333332</v>
      </c>
      <c r="J172" s="14">
        <f t="shared" si="173"/>
        <v>9.375</v>
      </c>
      <c r="K172" s="14">
        <f t="shared" si="173"/>
        <v>3.125</v>
      </c>
      <c r="L172" s="14">
        <f t="shared" si="173"/>
        <v>3.125</v>
      </c>
      <c r="M172" s="14">
        <f t="shared" si="173"/>
        <v>2.083333333333333</v>
      </c>
      <c r="N172" s="14">
        <f t="shared" si="173"/>
        <v>0</v>
      </c>
    </row>
    <row r="173" spans="1:14" ht="21" hidden="1" customHeight="1" x14ac:dyDescent="0.15">
      <c r="A173" s="3"/>
      <c r="B173" s="4"/>
      <c r="C173" s="83" t="s">
        <v>24</v>
      </c>
      <c r="D173" s="89"/>
      <c r="E173" s="70">
        <f t="shared" si="135"/>
        <v>7</v>
      </c>
      <c r="F173" s="12">
        <f t="shared" ref="F173:N173" si="174">IF($E173=0,0,F538/$E173*100)</f>
        <v>14.285714285714285</v>
      </c>
      <c r="G173" s="12">
        <f t="shared" si="174"/>
        <v>28.571428571428569</v>
      </c>
      <c r="H173" s="12">
        <f t="shared" si="174"/>
        <v>14.285714285714285</v>
      </c>
      <c r="I173" s="12">
        <f t="shared" si="174"/>
        <v>28.571428571428569</v>
      </c>
      <c r="J173" s="12">
        <f t="shared" si="174"/>
        <v>0</v>
      </c>
      <c r="K173" s="12">
        <f t="shared" si="174"/>
        <v>0</v>
      </c>
      <c r="L173" s="12">
        <f t="shared" si="174"/>
        <v>0</v>
      </c>
      <c r="M173" s="12">
        <f t="shared" si="174"/>
        <v>0</v>
      </c>
      <c r="N173" s="12">
        <f t="shared" si="174"/>
        <v>14.285714285714285</v>
      </c>
    </row>
    <row r="174" spans="1:14" ht="21" hidden="1" customHeight="1" x14ac:dyDescent="0.15">
      <c r="A174" s="3"/>
      <c r="B174" s="242" t="s">
        <v>18</v>
      </c>
      <c r="C174" s="128" t="s">
        <v>380</v>
      </c>
      <c r="D174" s="126"/>
      <c r="E174" s="69">
        <f t="shared" si="135"/>
        <v>862</v>
      </c>
      <c r="F174" s="14">
        <f t="shared" ref="F174:N174" si="175">IF($E174=0,0,F539/$E174*100)</f>
        <v>12.761020881670534</v>
      </c>
      <c r="G174" s="14">
        <f t="shared" si="175"/>
        <v>26.218097447795824</v>
      </c>
      <c r="H174" s="14">
        <f t="shared" si="175"/>
        <v>2.5522041763341066</v>
      </c>
      <c r="I174" s="14">
        <f t="shared" si="175"/>
        <v>32.830626450116007</v>
      </c>
      <c r="J174" s="14">
        <f t="shared" si="175"/>
        <v>6.0324825986078885</v>
      </c>
      <c r="K174" s="14">
        <f t="shared" si="175"/>
        <v>11.832946635730858</v>
      </c>
      <c r="L174" s="14">
        <f t="shared" si="175"/>
        <v>6.0324825986078885</v>
      </c>
      <c r="M174" s="14">
        <f t="shared" si="175"/>
        <v>1.3921113689095126</v>
      </c>
      <c r="N174" s="14">
        <f t="shared" si="175"/>
        <v>0.34802784222737815</v>
      </c>
    </row>
    <row r="175" spans="1:14" ht="21" hidden="1" customHeight="1" x14ac:dyDescent="0.15">
      <c r="A175" s="3"/>
      <c r="B175" s="243"/>
      <c r="C175" s="82" t="s">
        <v>381</v>
      </c>
      <c r="D175" s="72"/>
      <c r="E175" s="69">
        <f t="shared" si="135"/>
        <v>889</v>
      </c>
      <c r="F175" s="14">
        <f t="shared" ref="F175:N175" si="176">IF($E175=0,0,F540/$E175*100)</f>
        <v>20.584926884139481</v>
      </c>
      <c r="G175" s="14">
        <f t="shared" si="176"/>
        <v>26.434195725534309</v>
      </c>
      <c r="H175" s="14">
        <f t="shared" si="176"/>
        <v>2.4746906636670416</v>
      </c>
      <c r="I175" s="14">
        <f t="shared" si="176"/>
        <v>24.184476940382453</v>
      </c>
      <c r="J175" s="14">
        <f t="shared" si="176"/>
        <v>7.7615298087739042</v>
      </c>
      <c r="K175" s="14">
        <f t="shared" si="176"/>
        <v>8.2114735658042743</v>
      </c>
      <c r="L175" s="14">
        <f t="shared" si="176"/>
        <v>8.6614173228346463</v>
      </c>
      <c r="M175" s="14">
        <f t="shared" si="176"/>
        <v>1.5748031496062991</v>
      </c>
      <c r="N175" s="14">
        <f t="shared" si="176"/>
        <v>0.11248593925759282</v>
      </c>
    </row>
    <row r="176" spans="1:14" ht="21" hidden="1" customHeight="1" x14ac:dyDescent="0.15">
      <c r="A176" s="3"/>
      <c r="B176" s="243"/>
      <c r="C176" s="82" t="s">
        <v>382</v>
      </c>
      <c r="D176" s="72"/>
      <c r="E176" s="69">
        <f t="shared" si="135"/>
        <v>56</v>
      </c>
      <c r="F176" s="14">
        <f t="shared" ref="F176:N176" si="177">IF($E176=0,0,F541/$E176*100)</f>
        <v>23.214285714285715</v>
      </c>
      <c r="G176" s="14">
        <f t="shared" si="177"/>
        <v>26.785714285714285</v>
      </c>
      <c r="H176" s="14">
        <f t="shared" si="177"/>
        <v>0</v>
      </c>
      <c r="I176" s="14">
        <f t="shared" si="177"/>
        <v>26.785714285714285</v>
      </c>
      <c r="J176" s="14">
        <f t="shared" si="177"/>
        <v>7.1428571428571423</v>
      </c>
      <c r="K176" s="14">
        <f t="shared" si="177"/>
        <v>7.1428571428571423</v>
      </c>
      <c r="L176" s="14">
        <f t="shared" si="177"/>
        <v>3.5714285714285712</v>
      </c>
      <c r="M176" s="14">
        <f t="shared" si="177"/>
        <v>5.3571428571428568</v>
      </c>
      <c r="N176" s="14">
        <f t="shared" si="177"/>
        <v>0</v>
      </c>
    </row>
    <row r="177" spans="1:14" ht="21" hidden="1" customHeight="1" x14ac:dyDescent="0.15">
      <c r="A177" s="6"/>
      <c r="B177" s="244"/>
      <c r="C177" s="83" t="s">
        <v>24</v>
      </c>
      <c r="D177" s="89"/>
      <c r="E177" s="70">
        <f t="shared" si="135"/>
        <v>10</v>
      </c>
      <c r="F177" s="12">
        <f t="shared" ref="F177:N177" si="178">IF($E177=0,0,F542/$E177*100)</f>
        <v>20</v>
      </c>
      <c r="G177" s="12">
        <f t="shared" si="178"/>
        <v>0</v>
      </c>
      <c r="H177" s="12">
        <f t="shared" si="178"/>
        <v>0</v>
      </c>
      <c r="I177" s="12">
        <f t="shared" si="178"/>
        <v>20</v>
      </c>
      <c r="J177" s="12">
        <f t="shared" si="178"/>
        <v>20</v>
      </c>
      <c r="K177" s="12">
        <f t="shared" si="178"/>
        <v>10</v>
      </c>
      <c r="L177" s="12">
        <f t="shared" si="178"/>
        <v>0</v>
      </c>
      <c r="M177" s="12">
        <f t="shared" si="178"/>
        <v>0</v>
      </c>
      <c r="N177" s="12">
        <f t="shared" si="178"/>
        <v>30</v>
      </c>
    </row>
    <row r="178" spans="1:14" ht="15" hidden="1" customHeight="1" x14ac:dyDescent="0.15">
      <c r="A178" s="2" t="s">
        <v>373</v>
      </c>
      <c r="B178" s="23" t="s">
        <v>10</v>
      </c>
      <c r="C178" s="81" t="s">
        <v>383</v>
      </c>
      <c r="D178" s="88"/>
      <c r="E178" s="11">
        <f t="shared" si="135"/>
        <v>735</v>
      </c>
      <c r="F178" s="13">
        <f t="shared" ref="F178:N178" si="179">IF($E178=0,0,F543/$E178*100)</f>
        <v>2.4489795918367347</v>
      </c>
      <c r="G178" s="13">
        <f t="shared" si="179"/>
        <v>31.428571428571427</v>
      </c>
      <c r="H178" s="13">
        <f t="shared" si="179"/>
        <v>3.6734693877551026</v>
      </c>
      <c r="I178" s="13">
        <f t="shared" si="179"/>
        <v>34.965986394557824</v>
      </c>
      <c r="J178" s="13">
        <f t="shared" si="179"/>
        <v>4.4897959183673466</v>
      </c>
      <c r="K178" s="13">
        <f t="shared" si="179"/>
        <v>16.19047619047619</v>
      </c>
      <c r="L178" s="13">
        <f t="shared" si="179"/>
        <v>5.4421768707482991</v>
      </c>
      <c r="M178" s="13">
        <f t="shared" si="179"/>
        <v>1.0884353741496597</v>
      </c>
      <c r="N178" s="13">
        <f t="shared" si="179"/>
        <v>0.27210884353741494</v>
      </c>
    </row>
    <row r="179" spans="1:14" ht="15" hidden="1" customHeight="1" x14ac:dyDescent="0.15">
      <c r="A179" s="26" t="s">
        <v>393</v>
      </c>
      <c r="B179" s="24" t="s">
        <v>11</v>
      </c>
      <c r="C179" s="82" t="s">
        <v>384</v>
      </c>
      <c r="D179" s="72"/>
      <c r="E179" s="69">
        <f t="shared" si="135"/>
        <v>294</v>
      </c>
      <c r="F179" s="14">
        <f t="shared" ref="F179:N179" si="180">IF($E179=0,0,F544/$E179*100)</f>
        <v>12.244897959183673</v>
      </c>
      <c r="G179" s="14">
        <f t="shared" si="180"/>
        <v>38.435374149659864</v>
      </c>
      <c r="H179" s="14">
        <f t="shared" si="180"/>
        <v>3.0612244897959182</v>
      </c>
      <c r="I179" s="14">
        <f t="shared" si="180"/>
        <v>33.673469387755098</v>
      </c>
      <c r="J179" s="14">
        <f t="shared" si="180"/>
        <v>2.0408163265306123</v>
      </c>
      <c r="K179" s="14">
        <f t="shared" si="180"/>
        <v>4.7619047619047619</v>
      </c>
      <c r="L179" s="14">
        <f t="shared" si="180"/>
        <v>3.0612244897959182</v>
      </c>
      <c r="M179" s="14">
        <f t="shared" si="180"/>
        <v>2.3809523809523809</v>
      </c>
      <c r="N179" s="14">
        <f t="shared" si="180"/>
        <v>0.3401360544217687</v>
      </c>
    </row>
    <row r="180" spans="1:14" ht="15" hidden="1" customHeight="1" x14ac:dyDescent="0.15">
      <c r="A180" s="3" t="s">
        <v>394</v>
      </c>
      <c r="B180" s="24"/>
      <c r="C180" s="82" t="s">
        <v>385</v>
      </c>
      <c r="D180" s="72"/>
      <c r="E180" s="69">
        <f t="shared" si="135"/>
        <v>416</v>
      </c>
      <c r="F180" s="14">
        <f t="shared" ref="F180:N180" si="181">IF($E180=0,0,F545/$E180*100)</f>
        <v>11.298076923076923</v>
      </c>
      <c r="G180" s="14">
        <f t="shared" si="181"/>
        <v>23.798076923076923</v>
      </c>
      <c r="H180" s="14">
        <f t="shared" si="181"/>
        <v>7.6923076923076925</v>
      </c>
      <c r="I180" s="14">
        <f t="shared" si="181"/>
        <v>30.288461538461537</v>
      </c>
      <c r="J180" s="14">
        <f t="shared" si="181"/>
        <v>6.4903846153846159</v>
      </c>
      <c r="K180" s="14">
        <f t="shared" si="181"/>
        <v>10.817307692307693</v>
      </c>
      <c r="L180" s="14">
        <f t="shared" si="181"/>
        <v>9.1346153846153832</v>
      </c>
      <c r="M180" s="14">
        <f t="shared" si="181"/>
        <v>0.48076923076923078</v>
      </c>
      <c r="N180" s="14">
        <f t="shared" si="181"/>
        <v>0</v>
      </c>
    </row>
    <row r="181" spans="1:14" ht="15" hidden="1" customHeight="1" x14ac:dyDescent="0.15">
      <c r="A181" s="3"/>
      <c r="B181" s="24"/>
      <c r="C181" s="82" t="s">
        <v>386</v>
      </c>
      <c r="D181" s="72"/>
      <c r="E181" s="69">
        <f t="shared" si="135"/>
        <v>659</v>
      </c>
      <c r="F181" s="14">
        <f t="shared" ref="F181:N181" si="182">IF($E181=0,0,F546/$E181*100)</f>
        <v>9.2564491654021239</v>
      </c>
      <c r="G181" s="14">
        <f t="shared" si="182"/>
        <v>28.072837632776938</v>
      </c>
      <c r="H181" s="14">
        <f t="shared" si="182"/>
        <v>5.1593323216995444</v>
      </c>
      <c r="I181" s="14">
        <f t="shared" si="182"/>
        <v>23.21699544764795</v>
      </c>
      <c r="J181" s="14">
        <f t="shared" si="182"/>
        <v>15.629742033383915</v>
      </c>
      <c r="K181" s="14">
        <f t="shared" si="182"/>
        <v>14.41578148710167</v>
      </c>
      <c r="L181" s="14">
        <f t="shared" si="182"/>
        <v>3.0349013657056148</v>
      </c>
      <c r="M181" s="14">
        <f t="shared" si="182"/>
        <v>1.062215477996965</v>
      </c>
      <c r="N181" s="14">
        <f t="shared" si="182"/>
        <v>0.15174506828528073</v>
      </c>
    </row>
    <row r="182" spans="1:14" ht="15" hidden="1" customHeight="1" x14ac:dyDescent="0.15">
      <c r="A182" s="3"/>
      <c r="B182" s="24"/>
      <c r="C182" s="82" t="s">
        <v>387</v>
      </c>
      <c r="D182" s="72"/>
      <c r="E182" s="69">
        <f t="shared" si="135"/>
        <v>1158</v>
      </c>
      <c r="F182" s="14">
        <f t="shared" ref="F182:N182" si="183">IF($E182=0,0,F547/$E182*100)</f>
        <v>12.521588946459413</v>
      </c>
      <c r="G182" s="14">
        <f t="shared" si="183"/>
        <v>27.0293609671848</v>
      </c>
      <c r="H182" s="14">
        <f t="shared" si="183"/>
        <v>3.4542314335060449</v>
      </c>
      <c r="I182" s="14">
        <f t="shared" si="183"/>
        <v>28.497409326424872</v>
      </c>
      <c r="J182" s="14">
        <f t="shared" si="183"/>
        <v>8.1174438687392065</v>
      </c>
      <c r="K182" s="14">
        <f t="shared" si="183"/>
        <v>14.680483592400693</v>
      </c>
      <c r="L182" s="14">
        <f t="shared" si="183"/>
        <v>3.7996545768566494</v>
      </c>
      <c r="M182" s="14">
        <f t="shared" si="183"/>
        <v>1.7271157167530224</v>
      </c>
      <c r="N182" s="14">
        <f t="shared" si="183"/>
        <v>0.17271157167530224</v>
      </c>
    </row>
    <row r="183" spans="1:14" ht="15" hidden="1" customHeight="1" x14ac:dyDescent="0.15">
      <c r="A183" s="3"/>
      <c r="B183" s="24"/>
      <c r="C183" s="82" t="s">
        <v>388</v>
      </c>
      <c r="D183" s="72"/>
      <c r="E183" s="69">
        <f t="shared" si="135"/>
        <v>111</v>
      </c>
      <c r="F183" s="14">
        <f t="shared" ref="F183:N183" si="184">IF($E183=0,0,F548/$E183*100)</f>
        <v>36.036036036036037</v>
      </c>
      <c r="G183" s="14">
        <f t="shared" si="184"/>
        <v>21.621621621621621</v>
      </c>
      <c r="H183" s="14">
        <f t="shared" si="184"/>
        <v>0.90090090090090091</v>
      </c>
      <c r="I183" s="14">
        <f t="shared" si="184"/>
        <v>25.225225225225223</v>
      </c>
      <c r="J183" s="14">
        <f t="shared" si="184"/>
        <v>3.6036036036036037</v>
      </c>
      <c r="K183" s="14">
        <f t="shared" si="184"/>
        <v>7.2072072072072073</v>
      </c>
      <c r="L183" s="14">
        <f t="shared" si="184"/>
        <v>4.5045045045045047</v>
      </c>
      <c r="M183" s="14">
        <f t="shared" si="184"/>
        <v>0</v>
      </c>
      <c r="N183" s="14">
        <f t="shared" si="184"/>
        <v>0.90090090090090091</v>
      </c>
    </row>
    <row r="184" spans="1:14" ht="15" hidden="1" customHeight="1" x14ac:dyDescent="0.15">
      <c r="A184" s="3"/>
      <c r="B184" s="24"/>
      <c r="C184" s="82" t="s">
        <v>389</v>
      </c>
      <c r="D184" s="72"/>
      <c r="E184" s="69">
        <f t="shared" si="135"/>
        <v>1068</v>
      </c>
      <c r="F184" s="14">
        <f t="shared" ref="F184:N184" si="185">IF($E184=0,0,F549/$E184*100)</f>
        <v>20.692883895131086</v>
      </c>
      <c r="G184" s="14">
        <f t="shared" si="185"/>
        <v>32.771535580524343</v>
      </c>
      <c r="H184" s="14">
        <f t="shared" si="185"/>
        <v>1.4981273408239701</v>
      </c>
      <c r="I184" s="14">
        <f t="shared" si="185"/>
        <v>32.865168539325843</v>
      </c>
      <c r="J184" s="14">
        <f t="shared" si="185"/>
        <v>0.18726591760299627</v>
      </c>
      <c r="K184" s="14">
        <f t="shared" si="185"/>
        <v>2.5280898876404492</v>
      </c>
      <c r="L184" s="14">
        <f t="shared" si="185"/>
        <v>7.3033707865168536</v>
      </c>
      <c r="M184" s="14">
        <f t="shared" si="185"/>
        <v>1.5917602996254683</v>
      </c>
      <c r="N184" s="14">
        <f t="shared" si="185"/>
        <v>0.5617977528089888</v>
      </c>
    </row>
    <row r="185" spans="1:14" ht="15" hidden="1" customHeight="1" x14ac:dyDescent="0.15">
      <c r="A185" s="3"/>
      <c r="B185" s="24"/>
      <c r="C185" s="82" t="s">
        <v>390</v>
      </c>
      <c r="D185" s="72"/>
      <c r="E185" s="69">
        <f t="shared" si="135"/>
        <v>82</v>
      </c>
      <c r="F185" s="14">
        <f t="shared" ref="F185:N185" si="186">IF($E185=0,0,F550/$E185*100)</f>
        <v>28.04878048780488</v>
      </c>
      <c r="G185" s="14">
        <f t="shared" si="186"/>
        <v>8.536585365853659</v>
      </c>
      <c r="H185" s="14">
        <f t="shared" si="186"/>
        <v>4.8780487804878048</v>
      </c>
      <c r="I185" s="14">
        <f t="shared" si="186"/>
        <v>12.195121951219512</v>
      </c>
      <c r="J185" s="14">
        <f t="shared" si="186"/>
        <v>30.487804878048781</v>
      </c>
      <c r="K185" s="14">
        <f t="shared" si="186"/>
        <v>10.975609756097562</v>
      </c>
      <c r="L185" s="14">
        <f t="shared" si="186"/>
        <v>3.6585365853658534</v>
      </c>
      <c r="M185" s="14">
        <f t="shared" si="186"/>
        <v>1.2195121951219512</v>
      </c>
      <c r="N185" s="14">
        <f t="shared" si="186"/>
        <v>0</v>
      </c>
    </row>
    <row r="186" spans="1:14" ht="15" hidden="1" customHeight="1" x14ac:dyDescent="0.15">
      <c r="A186" s="3"/>
      <c r="B186" s="24"/>
      <c r="C186" s="82" t="s">
        <v>391</v>
      </c>
      <c r="D186" s="72"/>
      <c r="E186" s="69">
        <f t="shared" si="135"/>
        <v>4</v>
      </c>
      <c r="F186" s="14">
        <f t="shared" ref="F186:N186" si="187">IF($E186=0,0,F551/$E186*100)</f>
        <v>25</v>
      </c>
      <c r="G186" s="14">
        <f t="shared" si="187"/>
        <v>25</v>
      </c>
      <c r="H186" s="14">
        <f t="shared" si="187"/>
        <v>0</v>
      </c>
      <c r="I186" s="14">
        <f t="shared" si="187"/>
        <v>0</v>
      </c>
      <c r="J186" s="14">
        <f t="shared" si="187"/>
        <v>50</v>
      </c>
      <c r="K186" s="14">
        <f t="shared" si="187"/>
        <v>0</v>
      </c>
      <c r="L186" s="14">
        <f t="shared" si="187"/>
        <v>0</v>
      </c>
      <c r="M186" s="14">
        <f t="shared" si="187"/>
        <v>0</v>
      </c>
      <c r="N186" s="14">
        <f t="shared" si="187"/>
        <v>0</v>
      </c>
    </row>
    <row r="187" spans="1:14" ht="15" hidden="1" customHeight="1" x14ac:dyDescent="0.15">
      <c r="A187" s="3"/>
      <c r="B187" s="24"/>
      <c r="C187" s="82" t="s">
        <v>392</v>
      </c>
      <c r="D187" s="72"/>
      <c r="E187" s="69">
        <f t="shared" si="135"/>
        <v>229</v>
      </c>
      <c r="F187" s="14">
        <f t="shared" ref="F187:N187" si="188">IF($E187=0,0,F552/$E187*100)</f>
        <v>49.344978165938862</v>
      </c>
      <c r="G187" s="14">
        <f t="shared" si="188"/>
        <v>13.100436681222707</v>
      </c>
      <c r="H187" s="14">
        <f t="shared" si="188"/>
        <v>2.6200873362445414</v>
      </c>
      <c r="I187" s="14">
        <f t="shared" si="188"/>
        <v>17.030567685589521</v>
      </c>
      <c r="J187" s="14">
        <f t="shared" si="188"/>
        <v>6.9868995633187767</v>
      </c>
      <c r="K187" s="14">
        <f t="shared" si="188"/>
        <v>3.9301310043668125</v>
      </c>
      <c r="L187" s="14">
        <f t="shared" si="188"/>
        <v>5.6768558951965069</v>
      </c>
      <c r="M187" s="14">
        <f t="shared" si="188"/>
        <v>1.3100436681222707</v>
      </c>
      <c r="N187" s="14">
        <f t="shared" si="188"/>
        <v>0</v>
      </c>
    </row>
    <row r="188" spans="1:14" ht="15" hidden="1" customHeight="1" x14ac:dyDescent="0.15">
      <c r="A188" s="3"/>
      <c r="B188" s="24"/>
      <c r="C188" s="82" t="s">
        <v>9</v>
      </c>
      <c r="D188" s="72"/>
      <c r="E188" s="69">
        <f t="shared" si="135"/>
        <v>1133</v>
      </c>
      <c r="F188" s="14">
        <f t="shared" ref="F188:N188" si="189">IF($E188=0,0,F553/$E188*100)</f>
        <v>22.947925860547219</v>
      </c>
      <c r="G188" s="14">
        <f t="shared" si="189"/>
        <v>24.536628420123566</v>
      </c>
      <c r="H188" s="14">
        <f t="shared" si="189"/>
        <v>3.3539276257722856</v>
      </c>
      <c r="I188" s="14">
        <f t="shared" si="189"/>
        <v>23.212709620476609</v>
      </c>
      <c r="J188" s="14">
        <f t="shared" si="189"/>
        <v>9.179170344218889</v>
      </c>
      <c r="K188" s="14">
        <f t="shared" si="189"/>
        <v>8.8261253309796999</v>
      </c>
      <c r="L188" s="14">
        <f t="shared" si="189"/>
        <v>4.9426301853486319</v>
      </c>
      <c r="M188" s="14">
        <f t="shared" si="189"/>
        <v>2.64783759929391</v>
      </c>
      <c r="N188" s="14">
        <f t="shared" si="189"/>
        <v>0.35304501323918802</v>
      </c>
    </row>
    <row r="189" spans="1:14" ht="15" hidden="1" customHeight="1" x14ac:dyDescent="0.15">
      <c r="A189" s="3"/>
      <c r="B189" s="25"/>
      <c r="C189" s="83" t="s">
        <v>24</v>
      </c>
      <c r="D189" s="89"/>
      <c r="E189" s="70">
        <f t="shared" si="135"/>
        <v>49</v>
      </c>
      <c r="F189" s="12">
        <f t="shared" ref="F189:N189" si="190">IF($E189=0,0,F554/$E189*100)</f>
        <v>4.0816326530612246</v>
      </c>
      <c r="G189" s="12">
        <f t="shared" si="190"/>
        <v>28.571428571428569</v>
      </c>
      <c r="H189" s="12">
        <f t="shared" si="190"/>
        <v>2.0408163265306123</v>
      </c>
      <c r="I189" s="12">
        <f t="shared" si="190"/>
        <v>34.693877551020407</v>
      </c>
      <c r="J189" s="12">
        <f t="shared" si="190"/>
        <v>2.0408163265306123</v>
      </c>
      <c r="K189" s="12">
        <f t="shared" si="190"/>
        <v>16.326530612244898</v>
      </c>
      <c r="L189" s="12">
        <f t="shared" si="190"/>
        <v>6.1224489795918364</v>
      </c>
      <c r="M189" s="12">
        <f t="shared" si="190"/>
        <v>0</v>
      </c>
      <c r="N189" s="12">
        <f t="shared" si="190"/>
        <v>6.1224489795918364</v>
      </c>
    </row>
    <row r="190" spans="1:14" ht="15" hidden="1" customHeight="1" x14ac:dyDescent="0.15">
      <c r="A190" s="2" t="s">
        <v>373</v>
      </c>
      <c r="B190" s="24" t="s">
        <v>12</v>
      </c>
      <c r="C190" s="81" t="s">
        <v>383</v>
      </c>
      <c r="D190" s="72"/>
      <c r="E190" s="69">
        <f t="shared" si="135"/>
        <v>301</v>
      </c>
      <c r="F190" s="14">
        <f t="shared" ref="F190:N190" si="191">IF($E190=0,0,F555/$E190*100)</f>
        <v>2.3255813953488373</v>
      </c>
      <c r="G190" s="14">
        <f t="shared" si="191"/>
        <v>31.561461794019934</v>
      </c>
      <c r="H190" s="14">
        <f t="shared" si="191"/>
        <v>3.9867109634551494</v>
      </c>
      <c r="I190" s="14">
        <f t="shared" si="191"/>
        <v>37.209302325581397</v>
      </c>
      <c r="J190" s="14">
        <f t="shared" si="191"/>
        <v>3.6544850498338874</v>
      </c>
      <c r="K190" s="14">
        <f t="shared" si="191"/>
        <v>16.943521594684384</v>
      </c>
      <c r="L190" s="14">
        <f t="shared" si="191"/>
        <v>3.6544850498338874</v>
      </c>
      <c r="M190" s="14">
        <f t="shared" si="191"/>
        <v>0.33222591362126247</v>
      </c>
      <c r="N190" s="14">
        <f t="shared" si="191"/>
        <v>0.33222591362126247</v>
      </c>
    </row>
    <row r="191" spans="1:14" ht="15" hidden="1" customHeight="1" x14ac:dyDescent="0.15">
      <c r="A191" s="26" t="s">
        <v>393</v>
      </c>
      <c r="B191" s="24" t="s">
        <v>13</v>
      </c>
      <c r="C191" s="82" t="s">
        <v>384</v>
      </c>
      <c r="D191" s="72"/>
      <c r="E191" s="69">
        <f t="shared" si="135"/>
        <v>90</v>
      </c>
      <c r="F191" s="14">
        <f t="shared" ref="F191:N191" si="192">IF($E191=0,0,F556/$E191*100)</f>
        <v>13.333333333333334</v>
      </c>
      <c r="G191" s="14">
        <f t="shared" si="192"/>
        <v>44.444444444444443</v>
      </c>
      <c r="H191" s="14">
        <f t="shared" si="192"/>
        <v>1.1111111111111112</v>
      </c>
      <c r="I191" s="14">
        <f t="shared" si="192"/>
        <v>31.111111111111111</v>
      </c>
      <c r="J191" s="14">
        <f t="shared" si="192"/>
        <v>2.2222222222222223</v>
      </c>
      <c r="K191" s="14">
        <f t="shared" si="192"/>
        <v>3.3333333333333335</v>
      </c>
      <c r="L191" s="14">
        <f t="shared" si="192"/>
        <v>3.3333333333333335</v>
      </c>
      <c r="M191" s="14">
        <f t="shared" si="192"/>
        <v>1.1111111111111112</v>
      </c>
      <c r="N191" s="14">
        <f t="shared" si="192"/>
        <v>0</v>
      </c>
    </row>
    <row r="192" spans="1:14" ht="15" hidden="1" customHeight="1" x14ac:dyDescent="0.15">
      <c r="A192" s="3" t="s">
        <v>394</v>
      </c>
      <c r="B192" s="24" t="s">
        <v>14</v>
      </c>
      <c r="C192" s="82" t="s">
        <v>385</v>
      </c>
      <c r="D192" s="72"/>
      <c r="E192" s="69">
        <f t="shared" si="135"/>
        <v>134</v>
      </c>
      <c r="F192" s="14">
        <f t="shared" ref="F192:N192" si="193">IF($E192=0,0,F557/$E192*100)</f>
        <v>11.194029850746269</v>
      </c>
      <c r="G192" s="14">
        <f t="shared" si="193"/>
        <v>24.626865671641792</v>
      </c>
      <c r="H192" s="14">
        <f t="shared" si="193"/>
        <v>9.7014925373134329</v>
      </c>
      <c r="I192" s="14">
        <f t="shared" si="193"/>
        <v>30.597014925373134</v>
      </c>
      <c r="J192" s="14">
        <f t="shared" si="193"/>
        <v>4.4776119402985071</v>
      </c>
      <c r="K192" s="14">
        <f t="shared" si="193"/>
        <v>11.194029850746269</v>
      </c>
      <c r="L192" s="14">
        <f t="shared" si="193"/>
        <v>7.4626865671641784</v>
      </c>
      <c r="M192" s="14">
        <f t="shared" si="193"/>
        <v>0.74626865671641784</v>
      </c>
      <c r="N192" s="14">
        <f t="shared" si="193"/>
        <v>0</v>
      </c>
    </row>
    <row r="193" spans="1:14" ht="15" hidden="1" customHeight="1" x14ac:dyDescent="0.15">
      <c r="A193" s="3"/>
      <c r="B193" s="24"/>
      <c r="C193" s="82" t="s">
        <v>386</v>
      </c>
      <c r="D193" s="72"/>
      <c r="E193" s="69">
        <f t="shared" si="135"/>
        <v>197</v>
      </c>
      <c r="F193" s="14">
        <f t="shared" ref="F193:N193" si="194">IF($E193=0,0,F558/$E193*100)</f>
        <v>8.1218274111675122</v>
      </c>
      <c r="G193" s="14">
        <f t="shared" si="194"/>
        <v>30.456852791878177</v>
      </c>
      <c r="H193" s="14">
        <f t="shared" si="194"/>
        <v>7.1065989847715745</v>
      </c>
      <c r="I193" s="14">
        <f t="shared" si="194"/>
        <v>20.304568527918782</v>
      </c>
      <c r="J193" s="14">
        <f t="shared" si="194"/>
        <v>14.720812182741117</v>
      </c>
      <c r="K193" s="14">
        <f t="shared" si="194"/>
        <v>14.213197969543149</v>
      </c>
      <c r="L193" s="14">
        <f t="shared" si="194"/>
        <v>3.5532994923857872</v>
      </c>
      <c r="M193" s="14">
        <f t="shared" si="194"/>
        <v>1.015228426395939</v>
      </c>
      <c r="N193" s="14">
        <f t="shared" si="194"/>
        <v>0.50761421319796951</v>
      </c>
    </row>
    <row r="194" spans="1:14" ht="15" hidden="1" customHeight="1" x14ac:dyDescent="0.15">
      <c r="A194" s="3"/>
      <c r="B194" s="24"/>
      <c r="C194" s="82" t="s">
        <v>387</v>
      </c>
      <c r="D194" s="72"/>
      <c r="E194" s="69">
        <f t="shared" si="135"/>
        <v>334</v>
      </c>
      <c r="F194" s="14">
        <f t="shared" ref="F194:N194" si="195">IF($E194=0,0,F559/$E194*100)</f>
        <v>11.976047904191617</v>
      </c>
      <c r="G194" s="14">
        <f t="shared" si="195"/>
        <v>31.736526946107784</v>
      </c>
      <c r="H194" s="14">
        <f t="shared" si="195"/>
        <v>2.0958083832335328</v>
      </c>
      <c r="I194" s="14">
        <f t="shared" si="195"/>
        <v>28.143712574850298</v>
      </c>
      <c r="J194" s="14">
        <f t="shared" si="195"/>
        <v>9.5808383233532943</v>
      </c>
      <c r="K194" s="14">
        <f t="shared" si="195"/>
        <v>13.473053892215569</v>
      </c>
      <c r="L194" s="14">
        <f t="shared" si="195"/>
        <v>1.4970059880239521</v>
      </c>
      <c r="M194" s="14">
        <f t="shared" si="195"/>
        <v>0.89820359281437123</v>
      </c>
      <c r="N194" s="14">
        <f t="shared" si="195"/>
        <v>0.5988023952095809</v>
      </c>
    </row>
    <row r="195" spans="1:14" ht="15" hidden="1" customHeight="1" x14ac:dyDescent="0.15">
      <c r="A195" s="3"/>
      <c r="B195" s="24"/>
      <c r="C195" s="82" t="s">
        <v>388</v>
      </c>
      <c r="D195" s="72"/>
      <c r="E195" s="69">
        <f t="shared" si="135"/>
        <v>26</v>
      </c>
      <c r="F195" s="14">
        <f t="shared" ref="F195:N195" si="196">IF($E195=0,0,F560/$E195*100)</f>
        <v>34.615384615384613</v>
      </c>
      <c r="G195" s="14">
        <f t="shared" si="196"/>
        <v>15.384615384615385</v>
      </c>
      <c r="H195" s="14">
        <f t="shared" si="196"/>
        <v>0</v>
      </c>
      <c r="I195" s="14">
        <f t="shared" si="196"/>
        <v>34.615384615384613</v>
      </c>
      <c r="J195" s="14">
        <f t="shared" si="196"/>
        <v>3.8461538461538463</v>
      </c>
      <c r="K195" s="14">
        <f t="shared" si="196"/>
        <v>3.8461538461538463</v>
      </c>
      <c r="L195" s="14">
        <f t="shared" si="196"/>
        <v>3.8461538461538463</v>
      </c>
      <c r="M195" s="14">
        <f t="shared" si="196"/>
        <v>0</v>
      </c>
      <c r="N195" s="14">
        <f t="shared" si="196"/>
        <v>3.8461538461538463</v>
      </c>
    </row>
    <row r="196" spans="1:14" ht="15" hidden="1" customHeight="1" x14ac:dyDescent="0.15">
      <c r="A196" s="3"/>
      <c r="B196" s="24"/>
      <c r="C196" s="82" t="s">
        <v>389</v>
      </c>
      <c r="D196" s="72"/>
      <c r="E196" s="69">
        <f t="shared" si="135"/>
        <v>376</v>
      </c>
      <c r="F196" s="14">
        <f t="shared" ref="F196:N196" si="197">IF($E196=0,0,F561/$E196*100)</f>
        <v>30.319148936170215</v>
      </c>
      <c r="G196" s="14">
        <f t="shared" si="197"/>
        <v>29.521276595744684</v>
      </c>
      <c r="H196" s="14">
        <f t="shared" si="197"/>
        <v>1.8617021276595744</v>
      </c>
      <c r="I196" s="14">
        <f t="shared" si="197"/>
        <v>30.585106382978722</v>
      </c>
      <c r="J196" s="14">
        <f t="shared" si="197"/>
        <v>0</v>
      </c>
      <c r="K196" s="14">
        <f t="shared" si="197"/>
        <v>1.3297872340425532</v>
      </c>
      <c r="L196" s="14">
        <f t="shared" si="197"/>
        <v>3.1914893617021276</v>
      </c>
      <c r="M196" s="14">
        <f t="shared" si="197"/>
        <v>2.1276595744680851</v>
      </c>
      <c r="N196" s="14">
        <f t="shared" si="197"/>
        <v>1.0638297872340425</v>
      </c>
    </row>
    <row r="197" spans="1:14" ht="15" hidden="1" customHeight="1" x14ac:dyDescent="0.15">
      <c r="A197" s="3"/>
      <c r="B197" s="24"/>
      <c r="C197" s="82" t="s">
        <v>390</v>
      </c>
      <c r="D197" s="72"/>
      <c r="E197" s="69">
        <f t="shared" si="135"/>
        <v>32</v>
      </c>
      <c r="F197" s="14">
        <f t="shared" ref="F197:N197" si="198">IF($E197=0,0,F562/$E197*100)</f>
        <v>31.25</v>
      </c>
      <c r="G197" s="14">
        <f t="shared" si="198"/>
        <v>12.5</v>
      </c>
      <c r="H197" s="14">
        <f t="shared" si="198"/>
        <v>3.125</v>
      </c>
      <c r="I197" s="14">
        <f t="shared" si="198"/>
        <v>12.5</v>
      </c>
      <c r="J197" s="14">
        <f t="shared" si="198"/>
        <v>25</v>
      </c>
      <c r="K197" s="14">
        <f t="shared" si="198"/>
        <v>12.5</v>
      </c>
      <c r="L197" s="14">
        <f t="shared" si="198"/>
        <v>3.125</v>
      </c>
      <c r="M197" s="14">
        <f t="shared" si="198"/>
        <v>0</v>
      </c>
      <c r="N197" s="14">
        <f t="shared" si="198"/>
        <v>0</v>
      </c>
    </row>
    <row r="198" spans="1:14" ht="15" hidden="1" customHeight="1" x14ac:dyDescent="0.15">
      <c r="A198" s="3"/>
      <c r="B198" s="24"/>
      <c r="C198" s="82" t="s">
        <v>391</v>
      </c>
      <c r="D198" s="72"/>
      <c r="E198" s="69">
        <f t="shared" si="135"/>
        <v>2</v>
      </c>
      <c r="F198" s="14">
        <f t="shared" ref="F198:N198" si="199">IF($E198=0,0,F563/$E198*100)</f>
        <v>50</v>
      </c>
      <c r="G198" s="14">
        <f t="shared" si="199"/>
        <v>0</v>
      </c>
      <c r="H198" s="14">
        <f t="shared" si="199"/>
        <v>0</v>
      </c>
      <c r="I198" s="14">
        <f t="shared" si="199"/>
        <v>0</v>
      </c>
      <c r="J198" s="14">
        <f t="shared" si="199"/>
        <v>50</v>
      </c>
      <c r="K198" s="14">
        <f t="shared" si="199"/>
        <v>0</v>
      </c>
      <c r="L198" s="14">
        <f t="shared" si="199"/>
        <v>0</v>
      </c>
      <c r="M198" s="14">
        <f t="shared" si="199"/>
        <v>0</v>
      </c>
      <c r="N198" s="14">
        <f t="shared" si="199"/>
        <v>0</v>
      </c>
    </row>
    <row r="199" spans="1:14" ht="15" hidden="1" customHeight="1" x14ac:dyDescent="0.15">
      <c r="A199" s="3"/>
      <c r="B199" s="24"/>
      <c r="C199" s="82" t="s">
        <v>392</v>
      </c>
      <c r="D199" s="72"/>
      <c r="E199" s="69">
        <f t="shared" ref="E199:E262" si="200">E564</f>
        <v>89</v>
      </c>
      <c r="F199" s="14">
        <f t="shared" ref="F199:N199" si="201">IF($E199=0,0,F564/$E199*100)</f>
        <v>55.056179775280903</v>
      </c>
      <c r="G199" s="14">
        <f t="shared" si="201"/>
        <v>7.8651685393258424</v>
      </c>
      <c r="H199" s="14">
        <f t="shared" si="201"/>
        <v>1.1235955056179776</v>
      </c>
      <c r="I199" s="14">
        <f t="shared" si="201"/>
        <v>19.101123595505616</v>
      </c>
      <c r="J199" s="14">
        <f t="shared" si="201"/>
        <v>8.9887640449438209</v>
      </c>
      <c r="K199" s="14">
        <f t="shared" si="201"/>
        <v>4.4943820224719104</v>
      </c>
      <c r="L199" s="14">
        <f t="shared" si="201"/>
        <v>3.3707865168539324</v>
      </c>
      <c r="M199" s="14">
        <f t="shared" si="201"/>
        <v>0</v>
      </c>
      <c r="N199" s="14">
        <f t="shared" si="201"/>
        <v>0</v>
      </c>
    </row>
    <row r="200" spans="1:14" ht="15" hidden="1" customHeight="1" x14ac:dyDescent="0.15">
      <c r="A200" s="3"/>
      <c r="B200" s="24"/>
      <c r="C200" s="82" t="s">
        <v>9</v>
      </c>
      <c r="D200" s="72"/>
      <c r="E200" s="69">
        <f t="shared" si="200"/>
        <v>340</v>
      </c>
      <c r="F200" s="14">
        <f t="shared" ref="F200:N200" si="202">IF($E200=0,0,F565/$E200*100)</f>
        <v>24.411764705882351</v>
      </c>
      <c r="G200" s="14">
        <f t="shared" si="202"/>
        <v>26.176470588235297</v>
      </c>
      <c r="H200" s="14">
        <f t="shared" si="202"/>
        <v>3.5294117647058822</v>
      </c>
      <c r="I200" s="14">
        <f t="shared" si="202"/>
        <v>19.117647058823529</v>
      </c>
      <c r="J200" s="14">
        <f t="shared" si="202"/>
        <v>12.058823529411764</v>
      </c>
      <c r="K200" s="14">
        <f t="shared" si="202"/>
        <v>8.5294117647058822</v>
      </c>
      <c r="L200" s="14">
        <f t="shared" si="202"/>
        <v>4.4117647058823533</v>
      </c>
      <c r="M200" s="14">
        <f t="shared" si="202"/>
        <v>1.7647058823529411</v>
      </c>
      <c r="N200" s="14">
        <f t="shared" si="202"/>
        <v>0</v>
      </c>
    </row>
    <row r="201" spans="1:14" ht="15" hidden="1" customHeight="1" x14ac:dyDescent="0.15">
      <c r="A201" s="3"/>
      <c r="B201" s="25"/>
      <c r="C201" s="83" t="s">
        <v>24</v>
      </c>
      <c r="D201" s="89"/>
      <c r="E201" s="70">
        <f t="shared" si="200"/>
        <v>5</v>
      </c>
      <c r="F201" s="12">
        <f t="shared" ref="F201:N201" si="203">IF($E201=0,0,F566/$E201*100)</f>
        <v>0</v>
      </c>
      <c r="G201" s="12">
        <f t="shared" si="203"/>
        <v>20</v>
      </c>
      <c r="H201" s="12">
        <f t="shared" si="203"/>
        <v>0</v>
      </c>
      <c r="I201" s="12">
        <f t="shared" si="203"/>
        <v>60</v>
      </c>
      <c r="J201" s="12">
        <f t="shared" si="203"/>
        <v>0</v>
      </c>
      <c r="K201" s="12">
        <f t="shared" si="203"/>
        <v>20</v>
      </c>
      <c r="L201" s="12">
        <f t="shared" si="203"/>
        <v>0</v>
      </c>
      <c r="M201" s="12">
        <f t="shared" si="203"/>
        <v>0</v>
      </c>
      <c r="N201" s="12">
        <f t="shared" si="203"/>
        <v>0</v>
      </c>
    </row>
    <row r="202" spans="1:14" ht="15" hidden="1" customHeight="1" x14ac:dyDescent="0.15">
      <c r="A202" s="3"/>
      <c r="B202" s="24" t="s">
        <v>15</v>
      </c>
      <c r="C202" s="81" t="s">
        <v>383</v>
      </c>
      <c r="D202" s="72"/>
      <c r="E202" s="69">
        <f t="shared" si="200"/>
        <v>265</v>
      </c>
      <c r="F202" s="14">
        <f t="shared" ref="F202:N202" si="204">IF($E202=0,0,F567/$E202*100)</f>
        <v>1.1320754716981132</v>
      </c>
      <c r="G202" s="14">
        <f t="shared" si="204"/>
        <v>30.188679245283019</v>
      </c>
      <c r="H202" s="14">
        <f t="shared" si="204"/>
        <v>3.7735849056603774</v>
      </c>
      <c r="I202" s="14">
        <f t="shared" si="204"/>
        <v>34.716981132075468</v>
      </c>
      <c r="J202" s="14">
        <f t="shared" si="204"/>
        <v>4.9056603773584913</v>
      </c>
      <c r="K202" s="14">
        <f t="shared" si="204"/>
        <v>16.981132075471699</v>
      </c>
      <c r="L202" s="14">
        <f t="shared" si="204"/>
        <v>6.4150943396226419</v>
      </c>
      <c r="M202" s="14">
        <f t="shared" si="204"/>
        <v>1.5094339622641511</v>
      </c>
      <c r="N202" s="14">
        <f t="shared" si="204"/>
        <v>0.37735849056603776</v>
      </c>
    </row>
    <row r="203" spans="1:14" ht="15" hidden="1" customHeight="1" x14ac:dyDescent="0.15">
      <c r="A203" s="3"/>
      <c r="B203" s="24" t="s">
        <v>16</v>
      </c>
      <c r="C203" s="82" t="s">
        <v>384</v>
      </c>
      <c r="D203" s="72"/>
      <c r="E203" s="69">
        <f t="shared" si="200"/>
        <v>115</v>
      </c>
      <c r="F203" s="14">
        <f t="shared" ref="F203:N203" si="205">IF($E203=0,0,F568/$E203*100)</f>
        <v>13.043478260869565</v>
      </c>
      <c r="G203" s="14">
        <f t="shared" si="205"/>
        <v>35.652173913043477</v>
      </c>
      <c r="H203" s="14">
        <f t="shared" si="205"/>
        <v>3.4782608695652173</v>
      </c>
      <c r="I203" s="14">
        <f t="shared" si="205"/>
        <v>35.652173913043477</v>
      </c>
      <c r="J203" s="14">
        <f t="shared" si="205"/>
        <v>3.4782608695652173</v>
      </c>
      <c r="K203" s="14">
        <f t="shared" si="205"/>
        <v>3.4782608695652173</v>
      </c>
      <c r="L203" s="14">
        <f t="shared" si="205"/>
        <v>2.6086956521739131</v>
      </c>
      <c r="M203" s="14">
        <f t="shared" si="205"/>
        <v>2.6086956521739131</v>
      </c>
      <c r="N203" s="14">
        <f t="shared" si="205"/>
        <v>0</v>
      </c>
    </row>
    <row r="204" spans="1:14" ht="15" hidden="1" customHeight="1" x14ac:dyDescent="0.15">
      <c r="A204" s="3"/>
      <c r="B204" s="24" t="s">
        <v>17</v>
      </c>
      <c r="C204" s="82" t="s">
        <v>385</v>
      </c>
      <c r="D204" s="72"/>
      <c r="E204" s="69">
        <f t="shared" si="200"/>
        <v>148</v>
      </c>
      <c r="F204" s="14">
        <f t="shared" ref="F204:N204" si="206">IF($E204=0,0,F569/$E204*100)</f>
        <v>10.135135135135135</v>
      </c>
      <c r="G204" s="14">
        <f t="shared" si="206"/>
        <v>24.324324324324326</v>
      </c>
      <c r="H204" s="14">
        <f t="shared" si="206"/>
        <v>8.1081081081081088</v>
      </c>
      <c r="I204" s="14">
        <f t="shared" si="206"/>
        <v>30.405405405405407</v>
      </c>
      <c r="J204" s="14">
        <f t="shared" si="206"/>
        <v>5.4054054054054053</v>
      </c>
      <c r="K204" s="14">
        <f t="shared" si="206"/>
        <v>12.837837837837837</v>
      </c>
      <c r="L204" s="14">
        <f t="shared" si="206"/>
        <v>8.7837837837837842</v>
      </c>
      <c r="M204" s="14">
        <f t="shared" si="206"/>
        <v>0</v>
      </c>
      <c r="N204" s="14">
        <f t="shared" si="206"/>
        <v>0</v>
      </c>
    </row>
    <row r="205" spans="1:14" ht="15" hidden="1" customHeight="1" x14ac:dyDescent="0.15">
      <c r="A205" s="3"/>
      <c r="B205" s="24"/>
      <c r="C205" s="82" t="s">
        <v>386</v>
      </c>
      <c r="D205" s="72"/>
      <c r="E205" s="69">
        <f t="shared" si="200"/>
        <v>244</v>
      </c>
      <c r="F205" s="14">
        <f t="shared" ref="F205:N205" si="207">IF($E205=0,0,F570/$E205*100)</f>
        <v>8.1967213114754092</v>
      </c>
      <c r="G205" s="14">
        <f t="shared" si="207"/>
        <v>27.868852459016392</v>
      </c>
      <c r="H205" s="14">
        <f t="shared" si="207"/>
        <v>5.7377049180327866</v>
      </c>
      <c r="I205" s="14">
        <f t="shared" si="207"/>
        <v>24.180327868852459</v>
      </c>
      <c r="J205" s="14">
        <f t="shared" si="207"/>
        <v>18.032786885245901</v>
      </c>
      <c r="K205" s="14">
        <f t="shared" si="207"/>
        <v>12.295081967213115</v>
      </c>
      <c r="L205" s="14">
        <f t="shared" si="207"/>
        <v>2.0491803278688523</v>
      </c>
      <c r="M205" s="14">
        <f t="shared" si="207"/>
        <v>1.639344262295082</v>
      </c>
      <c r="N205" s="14">
        <f t="shared" si="207"/>
        <v>0</v>
      </c>
    </row>
    <row r="206" spans="1:14" ht="15" hidden="1" customHeight="1" x14ac:dyDescent="0.15">
      <c r="A206" s="3"/>
      <c r="B206" s="24"/>
      <c r="C206" s="82" t="s">
        <v>387</v>
      </c>
      <c r="D206" s="72"/>
      <c r="E206" s="69">
        <f t="shared" si="200"/>
        <v>425</v>
      </c>
      <c r="F206" s="14">
        <f t="shared" ref="F206:N206" si="208">IF($E206=0,0,F571/$E206*100)</f>
        <v>12.470588235294118</v>
      </c>
      <c r="G206" s="14">
        <f t="shared" si="208"/>
        <v>24</v>
      </c>
      <c r="H206" s="14">
        <f t="shared" si="208"/>
        <v>5.6470588235294121</v>
      </c>
      <c r="I206" s="14">
        <f t="shared" si="208"/>
        <v>29.882352941176471</v>
      </c>
      <c r="J206" s="14">
        <f t="shared" si="208"/>
        <v>6.1176470588235299</v>
      </c>
      <c r="K206" s="14">
        <f t="shared" si="208"/>
        <v>16.235294117647058</v>
      </c>
      <c r="L206" s="14">
        <f t="shared" si="208"/>
        <v>3.7647058823529407</v>
      </c>
      <c r="M206" s="14">
        <f t="shared" si="208"/>
        <v>1.8823529411764703</v>
      </c>
      <c r="N206" s="14">
        <f t="shared" si="208"/>
        <v>0</v>
      </c>
    </row>
    <row r="207" spans="1:14" ht="15" hidden="1" customHeight="1" x14ac:dyDescent="0.15">
      <c r="A207" s="3"/>
      <c r="B207" s="24"/>
      <c r="C207" s="82" t="s">
        <v>388</v>
      </c>
      <c r="D207" s="72"/>
      <c r="E207" s="69">
        <f t="shared" si="200"/>
        <v>30</v>
      </c>
      <c r="F207" s="14">
        <f t="shared" ref="F207:N207" si="209">IF($E207=0,0,F572/$E207*100)</f>
        <v>30</v>
      </c>
      <c r="G207" s="14">
        <f t="shared" si="209"/>
        <v>33.333333333333329</v>
      </c>
      <c r="H207" s="14">
        <f t="shared" si="209"/>
        <v>0</v>
      </c>
      <c r="I207" s="14">
        <f t="shared" si="209"/>
        <v>23.333333333333332</v>
      </c>
      <c r="J207" s="14">
        <f t="shared" si="209"/>
        <v>6.666666666666667</v>
      </c>
      <c r="K207" s="14">
        <f t="shared" si="209"/>
        <v>3.3333333333333335</v>
      </c>
      <c r="L207" s="14">
        <f t="shared" si="209"/>
        <v>3.3333333333333335</v>
      </c>
      <c r="M207" s="14">
        <f t="shared" si="209"/>
        <v>0</v>
      </c>
      <c r="N207" s="14">
        <f t="shared" si="209"/>
        <v>0</v>
      </c>
    </row>
    <row r="208" spans="1:14" ht="15" hidden="1" customHeight="1" x14ac:dyDescent="0.15">
      <c r="A208" s="3"/>
      <c r="B208" s="24"/>
      <c r="C208" s="82" t="s">
        <v>389</v>
      </c>
      <c r="D208" s="72"/>
      <c r="E208" s="69">
        <f t="shared" si="200"/>
        <v>295</v>
      </c>
      <c r="F208" s="14">
        <f t="shared" ref="F208:N208" si="210">IF($E208=0,0,F573/$E208*100)</f>
        <v>12.881355932203389</v>
      </c>
      <c r="G208" s="14">
        <f t="shared" si="210"/>
        <v>38.983050847457626</v>
      </c>
      <c r="H208" s="14">
        <f t="shared" si="210"/>
        <v>1.0169491525423728</v>
      </c>
      <c r="I208" s="14">
        <f t="shared" si="210"/>
        <v>33.898305084745758</v>
      </c>
      <c r="J208" s="14">
        <f t="shared" si="210"/>
        <v>0</v>
      </c>
      <c r="K208" s="14">
        <f t="shared" si="210"/>
        <v>4.0677966101694913</v>
      </c>
      <c r="L208" s="14">
        <f t="shared" si="210"/>
        <v>7.1186440677966107</v>
      </c>
      <c r="M208" s="14">
        <f t="shared" si="210"/>
        <v>1.6949152542372881</v>
      </c>
      <c r="N208" s="14">
        <f t="shared" si="210"/>
        <v>0.33898305084745761</v>
      </c>
    </row>
    <row r="209" spans="1:14" ht="15" hidden="1" customHeight="1" x14ac:dyDescent="0.15">
      <c r="A209" s="3"/>
      <c r="B209" s="24"/>
      <c r="C209" s="82" t="s">
        <v>390</v>
      </c>
      <c r="D209" s="72"/>
      <c r="E209" s="69">
        <f t="shared" si="200"/>
        <v>25</v>
      </c>
      <c r="F209" s="14">
        <f t="shared" ref="F209:N209" si="211">IF($E209=0,0,F574/$E209*100)</f>
        <v>32</v>
      </c>
      <c r="G209" s="14">
        <f t="shared" si="211"/>
        <v>12</v>
      </c>
      <c r="H209" s="14">
        <f t="shared" si="211"/>
        <v>8</v>
      </c>
      <c r="I209" s="14">
        <f t="shared" si="211"/>
        <v>4</v>
      </c>
      <c r="J209" s="14">
        <f t="shared" si="211"/>
        <v>36</v>
      </c>
      <c r="K209" s="14">
        <f t="shared" si="211"/>
        <v>4</v>
      </c>
      <c r="L209" s="14">
        <f t="shared" si="211"/>
        <v>0</v>
      </c>
      <c r="M209" s="14">
        <f t="shared" si="211"/>
        <v>4</v>
      </c>
      <c r="N209" s="14">
        <f t="shared" si="211"/>
        <v>0</v>
      </c>
    </row>
    <row r="210" spans="1:14" ht="15" hidden="1" customHeight="1" x14ac:dyDescent="0.15">
      <c r="A210" s="3"/>
      <c r="B210" s="24"/>
      <c r="C210" s="82" t="s">
        <v>391</v>
      </c>
      <c r="D210" s="72"/>
      <c r="E210" s="69">
        <f t="shared" si="200"/>
        <v>0</v>
      </c>
      <c r="F210" s="14">
        <f t="shared" ref="F210:N210" si="212">IF($E210=0,0,F575/$E210*100)</f>
        <v>0</v>
      </c>
      <c r="G210" s="14">
        <f t="shared" si="212"/>
        <v>0</v>
      </c>
      <c r="H210" s="14">
        <f t="shared" si="212"/>
        <v>0</v>
      </c>
      <c r="I210" s="14">
        <f t="shared" si="212"/>
        <v>0</v>
      </c>
      <c r="J210" s="14">
        <f t="shared" si="212"/>
        <v>0</v>
      </c>
      <c r="K210" s="14">
        <f t="shared" si="212"/>
        <v>0</v>
      </c>
      <c r="L210" s="14">
        <f t="shared" si="212"/>
        <v>0</v>
      </c>
      <c r="M210" s="14">
        <f t="shared" si="212"/>
        <v>0</v>
      </c>
      <c r="N210" s="14">
        <f t="shared" si="212"/>
        <v>0</v>
      </c>
    </row>
    <row r="211" spans="1:14" ht="15" hidden="1" customHeight="1" x14ac:dyDescent="0.15">
      <c r="A211" s="3"/>
      <c r="B211" s="24"/>
      <c r="C211" s="82" t="s">
        <v>392</v>
      </c>
      <c r="D211" s="72"/>
      <c r="E211" s="69">
        <f t="shared" si="200"/>
        <v>56</v>
      </c>
      <c r="F211" s="14">
        <f t="shared" ref="F211:N211" si="213">IF($E211=0,0,F576/$E211*100)</f>
        <v>51.785714285714292</v>
      </c>
      <c r="G211" s="14">
        <f t="shared" si="213"/>
        <v>19.642857142857142</v>
      </c>
      <c r="H211" s="14">
        <f t="shared" si="213"/>
        <v>1.7857142857142856</v>
      </c>
      <c r="I211" s="14">
        <f t="shared" si="213"/>
        <v>12.5</v>
      </c>
      <c r="J211" s="14">
        <f t="shared" si="213"/>
        <v>3.5714285714285712</v>
      </c>
      <c r="K211" s="14">
        <f t="shared" si="213"/>
        <v>3.5714285714285712</v>
      </c>
      <c r="L211" s="14">
        <f t="shared" si="213"/>
        <v>7.1428571428571423</v>
      </c>
      <c r="M211" s="14">
        <f t="shared" si="213"/>
        <v>0</v>
      </c>
      <c r="N211" s="14">
        <f t="shared" si="213"/>
        <v>0</v>
      </c>
    </row>
    <row r="212" spans="1:14" ht="15" hidden="1" customHeight="1" x14ac:dyDescent="0.15">
      <c r="A212" s="3"/>
      <c r="B212" s="24"/>
      <c r="C212" s="82" t="s">
        <v>9</v>
      </c>
      <c r="D212" s="72"/>
      <c r="E212" s="69">
        <f t="shared" si="200"/>
        <v>379</v>
      </c>
      <c r="F212" s="14">
        <f t="shared" ref="F212:N212" si="214">IF($E212=0,0,F577/$E212*100)</f>
        <v>20.580474934036939</v>
      </c>
      <c r="G212" s="14">
        <f t="shared" si="214"/>
        <v>23.482849604221638</v>
      </c>
      <c r="H212" s="14">
        <f t="shared" si="214"/>
        <v>4.4854881266490763</v>
      </c>
      <c r="I212" s="14">
        <f t="shared" si="214"/>
        <v>24.802110817941951</v>
      </c>
      <c r="J212" s="14">
        <f t="shared" si="214"/>
        <v>8.1794195250659634</v>
      </c>
      <c r="K212" s="14">
        <f t="shared" si="214"/>
        <v>8.7071240105540895</v>
      </c>
      <c r="L212" s="14">
        <f t="shared" si="214"/>
        <v>5.0131926121372032</v>
      </c>
      <c r="M212" s="14">
        <f t="shared" si="214"/>
        <v>4.2216358839050132</v>
      </c>
      <c r="N212" s="14">
        <f t="shared" si="214"/>
        <v>0.52770448548812665</v>
      </c>
    </row>
    <row r="213" spans="1:14" ht="15" hidden="1" customHeight="1" x14ac:dyDescent="0.15">
      <c r="A213" s="3"/>
      <c r="B213" s="4"/>
      <c r="C213" s="83" t="s">
        <v>24</v>
      </c>
      <c r="D213" s="89"/>
      <c r="E213" s="70">
        <f t="shared" si="200"/>
        <v>25</v>
      </c>
      <c r="F213" s="12">
        <f t="shared" ref="F213:N213" si="215">IF($E213=0,0,F578/$E213*100)</f>
        <v>0</v>
      </c>
      <c r="G213" s="12">
        <f t="shared" si="215"/>
        <v>36</v>
      </c>
      <c r="H213" s="12">
        <f t="shared" si="215"/>
        <v>4</v>
      </c>
      <c r="I213" s="12">
        <f t="shared" si="215"/>
        <v>28.000000000000004</v>
      </c>
      <c r="J213" s="12">
        <f t="shared" si="215"/>
        <v>4</v>
      </c>
      <c r="K213" s="12">
        <f t="shared" si="215"/>
        <v>20</v>
      </c>
      <c r="L213" s="12">
        <f t="shared" si="215"/>
        <v>8</v>
      </c>
      <c r="M213" s="12">
        <f t="shared" si="215"/>
        <v>0</v>
      </c>
      <c r="N213" s="12">
        <f t="shared" si="215"/>
        <v>0</v>
      </c>
    </row>
    <row r="214" spans="1:14" ht="15" hidden="1" customHeight="1" x14ac:dyDescent="0.15">
      <c r="A214" s="3"/>
      <c r="B214" s="230" t="s">
        <v>18</v>
      </c>
      <c r="C214" s="82" t="s">
        <v>383</v>
      </c>
      <c r="D214" s="72"/>
      <c r="E214" s="69">
        <f t="shared" si="200"/>
        <v>146</v>
      </c>
      <c r="F214" s="14">
        <f t="shared" ref="F214:N214" si="216">IF($E214=0,0,F579/$E214*100)</f>
        <v>5.4794520547945202</v>
      </c>
      <c r="G214" s="14">
        <f t="shared" si="216"/>
        <v>32.87671232876712</v>
      </c>
      <c r="H214" s="14">
        <f t="shared" si="216"/>
        <v>2.7397260273972601</v>
      </c>
      <c r="I214" s="14">
        <f t="shared" si="216"/>
        <v>30.82191780821918</v>
      </c>
      <c r="J214" s="14">
        <f t="shared" si="216"/>
        <v>5.4794520547945202</v>
      </c>
      <c r="K214" s="14">
        <f t="shared" si="216"/>
        <v>13.013698630136986</v>
      </c>
      <c r="L214" s="14">
        <f t="shared" si="216"/>
        <v>7.5342465753424657</v>
      </c>
      <c r="M214" s="14">
        <f t="shared" si="216"/>
        <v>2.054794520547945</v>
      </c>
      <c r="N214" s="14">
        <f t="shared" si="216"/>
        <v>0</v>
      </c>
    </row>
    <row r="215" spans="1:14" ht="15" hidden="1" customHeight="1" x14ac:dyDescent="0.15">
      <c r="A215" s="3"/>
      <c r="B215" s="231"/>
      <c r="C215" s="82" t="s">
        <v>384</v>
      </c>
      <c r="D215" s="72"/>
      <c r="E215" s="69">
        <f t="shared" si="200"/>
        <v>83</v>
      </c>
      <c r="F215" s="14">
        <f t="shared" ref="F215:N215" si="217">IF($E215=0,0,F580/$E215*100)</f>
        <v>7.2289156626506017</v>
      </c>
      <c r="G215" s="14">
        <f t="shared" si="217"/>
        <v>37.349397590361441</v>
      </c>
      <c r="H215" s="14">
        <f t="shared" si="217"/>
        <v>4.8192771084337354</v>
      </c>
      <c r="I215" s="14">
        <f t="shared" si="217"/>
        <v>33.734939759036145</v>
      </c>
      <c r="J215" s="14">
        <f t="shared" si="217"/>
        <v>0</v>
      </c>
      <c r="K215" s="14">
        <f t="shared" si="217"/>
        <v>8.4337349397590362</v>
      </c>
      <c r="L215" s="14">
        <f t="shared" si="217"/>
        <v>3.6144578313253009</v>
      </c>
      <c r="M215" s="14">
        <f t="shared" si="217"/>
        <v>3.6144578313253009</v>
      </c>
      <c r="N215" s="14">
        <f t="shared" si="217"/>
        <v>1.2048192771084338</v>
      </c>
    </row>
    <row r="216" spans="1:14" ht="15" hidden="1" customHeight="1" x14ac:dyDescent="0.15">
      <c r="A216" s="3"/>
      <c r="B216" s="231"/>
      <c r="C216" s="82" t="s">
        <v>385</v>
      </c>
      <c r="D216" s="72"/>
      <c r="E216" s="69">
        <f t="shared" si="200"/>
        <v>119</v>
      </c>
      <c r="F216" s="14">
        <f t="shared" ref="F216:N216" si="218">IF($E216=0,0,F581/$E216*100)</f>
        <v>13.445378151260504</v>
      </c>
      <c r="G216" s="14">
        <f t="shared" si="218"/>
        <v>21.84873949579832</v>
      </c>
      <c r="H216" s="14">
        <f t="shared" si="218"/>
        <v>3.3613445378151261</v>
      </c>
      <c r="I216" s="14">
        <f t="shared" si="218"/>
        <v>29.411764705882355</v>
      </c>
      <c r="J216" s="14">
        <f t="shared" si="218"/>
        <v>10.084033613445378</v>
      </c>
      <c r="K216" s="14">
        <f t="shared" si="218"/>
        <v>9.2436974789915975</v>
      </c>
      <c r="L216" s="14">
        <f t="shared" si="218"/>
        <v>11.76470588235294</v>
      </c>
      <c r="M216" s="14">
        <f t="shared" si="218"/>
        <v>0.84033613445378152</v>
      </c>
      <c r="N216" s="14">
        <f t="shared" si="218"/>
        <v>0</v>
      </c>
    </row>
    <row r="217" spans="1:14" ht="15" hidden="1" customHeight="1" x14ac:dyDescent="0.15">
      <c r="A217" s="3"/>
      <c r="B217" s="231"/>
      <c r="C217" s="82" t="s">
        <v>386</v>
      </c>
      <c r="D217" s="72"/>
      <c r="E217" s="69">
        <f t="shared" si="200"/>
        <v>196</v>
      </c>
      <c r="F217" s="14">
        <f t="shared" ref="F217:N217" si="219">IF($E217=0,0,F582/$E217*100)</f>
        <v>11.73469387755102</v>
      </c>
      <c r="G217" s="14">
        <f t="shared" si="219"/>
        <v>27.040816326530614</v>
      </c>
      <c r="H217" s="14">
        <f t="shared" si="219"/>
        <v>2.5510204081632653</v>
      </c>
      <c r="I217" s="14">
        <f t="shared" si="219"/>
        <v>23.469387755102041</v>
      </c>
      <c r="J217" s="14">
        <f t="shared" si="219"/>
        <v>14.285714285714285</v>
      </c>
      <c r="K217" s="14">
        <f t="shared" si="219"/>
        <v>17.346938775510203</v>
      </c>
      <c r="L217" s="14">
        <f t="shared" si="219"/>
        <v>3.0612244897959182</v>
      </c>
      <c r="M217" s="14">
        <f t="shared" si="219"/>
        <v>0.51020408163265307</v>
      </c>
      <c r="N217" s="14">
        <f t="shared" si="219"/>
        <v>0</v>
      </c>
    </row>
    <row r="218" spans="1:14" ht="15" hidden="1" customHeight="1" x14ac:dyDescent="0.15">
      <c r="A218" s="3"/>
      <c r="B218" s="231"/>
      <c r="C218" s="82" t="s">
        <v>387</v>
      </c>
      <c r="D218" s="72"/>
      <c r="E218" s="69">
        <f t="shared" si="200"/>
        <v>365</v>
      </c>
      <c r="F218" s="14">
        <f t="shared" ref="F218:N218" si="220">IF($E218=0,0,F583/$E218*100)</f>
        <v>12.602739726027398</v>
      </c>
      <c r="G218" s="14">
        <f t="shared" si="220"/>
        <v>24.383561643835616</v>
      </c>
      <c r="H218" s="14">
        <f t="shared" si="220"/>
        <v>2.4657534246575343</v>
      </c>
      <c r="I218" s="14">
        <f t="shared" si="220"/>
        <v>28.493150684931507</v>
      </c>
      <c r="J218" s="14">
        <f t="shared" si="220"/>
        <v>9.8630136986301373</v>
      </c>
      <c r="K218" s="14">
        <f t="shared" si="220"/>
        <v>13.972602739726028</v>
      </c>
      <c r="L218" s="14">
        <f t="shared" si="220"/>
        <v>6.0273972602739727</v>
      </c>
      <c r="M218" s="14">
        <f t="shared" si="220"/>
        <v>2.1917808219178081</v>
      </c>
      <c r="N218" s="14">
        <f t="shared" si="220"/>
        <v>0</v>
      </c>
    </row>
    <row r="219" spans="1:14" ht="15" hidden="1" customHeight="1" x14ac:dyDescent="0.15">
      <c r="A219" s="3"/>
      <c r="B219" s="231"/>
      <c r="C219" s="82" t="s">
        <v>388</v>
      </c>
      <c r="D219" s="72"/>
      <c r="E219" s="69">
        <f t="shared" si="200"/>
        <v>52</v>
      </c>
      <c r="F219" s="14">
        <f t="shared" ref="F219:N219" si="221">IF($E219=0,0,F584/$E219*100)</f>
        <v>40.384615384615387</v>
      </c>
      <c r="G219" s="14">
        <f t="shared" si="221"/>
        <v>19.230769230769234</v>
      </c>
      <c r="H219" s="14">
        <f t="shared" si="221"/>
        <v>1.9230769230769231</v>
      </c>
      <c r="I219" s="14">
        <f t="shared" si="221"/>
        <v>23.076923076923077</v>
      </c>
      <c r="J219" s="14">
        <f t="shared" si="221"/>
        <v>1.9230769230769231</v>
      </c>
      <c r="K219" s="14">
        <f t="shared" si="221"/>
        <v>7.6923076923076925</v>
      </c>
      <c r="L219" s="14">
        <f t="shared" si="221"/>
        <v>5.7692307692307692</v>
      </c>
      <c r="M219" s="14">
        <f t="shared" si="221"/>
        <v>0</v>
      </c>
      <c r="N219" s="14">
        <f t="shared" si="221"/>
        <v>0</v>
      </c>
    </row>
    <row r="220" spans="1:14" ht="15" hidden="1" customHeight="1" x14ac:dyDescent="0.15">
      <c r="A220" s="3"/>
      <c r="B220" s="231"/>
      <c r="C220" s="82" t="s">
        <v>389</v>
      </c>
      <c r="D220" s="72"/>
      <c r="E220" s="69">
        <f t="shared" si="200"/>
        <v>358</v>
      </c>
      <c r="F220" s="14">
        <f t="shared" ref="F220:N220" si="222">IF($E220=0,0,F585/$E220*100)</f>
        <v>16.480446927374302</v>
      </c>
      <c r="G220" s="14">
        <f t="shared" si="222"/>
        <v>31.843575418994412</v>
      </c>
      <c r="H220" s="14">
        <f t="shared" si="222"/>
        <v>1.3966480446927374</v>
      </c>
      <c r="I220" s="14">
        <f t="shared" si="222"/>
        <v>33.798882681564244</v>
      </c>
      <c r="J220" s="14">
        <f t="shared" si="222"/>
        <v>0.55865921787709494</v>
      </c>
      <c r="K220" s="14">
        <f t="shared" si="222"/>
        <v>2.7932960893854748</v>
      </c>
      <c r="L220" s="14">
        <f t="shared" si="222"/>
        <v>11.731843575418994</v>
      </c>
      <c r="M220" s="14">
        <f t="shared" si="222"/>
        <v>1.1173184357541899</v>
      </c>
      <c r="N220" s="14">
        <f t="shared" si="222"/>
        <v>0.27932960893854747</v>
      </c>
    </row>
    <row r="221" spans="1:14" ht="15" hidden="1" customHeight="1" x14ac:dyDescent="0.15">
      <c r="A221" s="3"/>
      <c r="B221" s="231"/>
      <c r="C221" s="82" t="s">
        <v>390</v>
      </c>
      <c r="D221" s="72"/>
      <c r="E221" s="69">
        <f t="shared" si="200"/>
        <v>23</v>
      </c>
      <c r="F221" s="14">
        <f t="shared" ref="F221:N221" si="223">IF($E221=0,0,F586/$E221*100)</f>
        <v>21.739130434782609</v>
      </c>
      <c r="G221" s="14">
        <f t="shared" si="223"/>
        <v>0</v>
      </c>
      <c r="H221" s="14">
        <f t="shared" si="223"/>
        <v>4.3478260869565215</v>
      </c>
      <c r="I221" s="14">
        <f t="shared" si="223"/>
        <v>17.391304347826086</v>
      </c>
      <c r="J221" s="14">
        <f t="shared" si="223"/>
        <v>30.434782608695656</v>
      </c>
      <c r="K221" s="14">
        <f t="shared" si="223"/>
        <v>17.391304347826086</v>
      </c>
      <c r="L221" s="14">
        <f t="shared" si="223"/>
        <v>8.695652173913043</v>
      </c>
      <c r="M221" s="14">
        <f t="shared" si="223"/>
        <v>0</v>
      </c>
      <c r="N221" s="14">
        <f t="shared" si="223"/>
        <v>0</v>
      </c>
    </row>
    <row r="222" spans="1:14" ht="15" hidden="1" customHeight="1" x14ac:dyDescent="0.15">
      <c r="A222" s="3"/>
      <c r="B222" s="231"/>
      <c r="C222" s="82" t="s">
        <v>391</v>
      </c>
      <c r="D222" s="72"/>
      <c r="E222" s="69">
        <f t="shared" si="200"/>
        <v>2</v>
      </c>
      <c r="F222" s="14">
        <f t="shared" ref="F222:N222" si="224">IF($E222=0,0,F587/$E222*100)</f>
        <v>0</v>
      </c>
      <c r="G222" s="14">
        <f t="shared" si="224"/>
        <v>50</v>
      </c>
      <c r="H222" s="14">
        <f t="shared" si="224"/>
        <v>0</v>
      </c>
      <c r="I222" s="14">
        <f t="shared" si="224"/>
        <v>0</v>
      </c>
      <c r="J222" s="14">
        <f t="shared" si="224"/>
        <v>50</v>
      </c>
      <c r="K222" s="14">
        <f t="shared" si="224"/>
        <v>0</v>
      </c>
      <c r="L222" s="14">
        <f t="shared" si="224"/>
        <v>0</v>
      </c>
      <c r="M222" s="14">
        <f t="shared" si="224"/>
        <v>0</v>
      </c>
      <c r="N222" s="14">
        <f t="shared" si="224"/>
        <v>0</v>
      </c>
    </row>
    <row r="223" spans="1:14" ht="15" hidden="1" customHeight="1" x14ac:dyDescent="0.15">
      <c r="A223" s="3"/>
      <c r="B223" s="231"/>
      <c r="C223" s="82" t="s">
        <v>392</v>
      </c>
      <c r="D223" s="72"/>
      <c r="E223" s="69">
        <f t="shared" si="200"/>
        <v>78</v>
      </c>
      <c r="F223" s="14">
        <f t="shared" ref="F223:N223" si="225">IF($E223=0,0,F588/$E223*100)</f>
        <v>39.743589743589745</v>
      </c>
      <c r="G223" s="14">
        <f t="shared" si="225"/>
        <v>15.384615384615385</v>
      </c>
      <c r="H223" s="14">
        <f t="shared" si="225"/>
        <v>3.8461538461538463</v>
      </c>
      <c r="I223" s="14">
        <f t="shared" si="225"/>
        <v>19.230769230769234</v>
      </c>
      <c r="J223" s="14">
        <f t="shared" si="225"/>
        <v>7.6923076923076925</v>
      </c>
      <c r="K223" s="14">
        <f t="shared" si="225"/>
        <v>3.8461538461538463</v>
      </c>
      <c r="L223" s="14">
        <f t="shared" si="225"/>
        <v>6.4102564102564097</v>
      </c>
      <c r="M223" s="14">
        <f t="shared" si="225"/>
        <v>3.8461538461538463</v>
      </c>
      <c r="N223" s="14">
        <f t="shared" si="225"/>
        <v>0</v>
      </c>
    </row>
    <row r="224" spans="1:14" ht="15" hidden="1" customHeight="1" x14ac:dyDescent="0.15">
      <c r="A224" s="3"/>
      <c r="B224" s="231"/>
      <c r="C224" s="82" t="s">
        <v>9</v>
      </c>
      <c r="D224" s="72"/>
      <c r="E224" s="69">
        <f t="shared" si="200"/>
        <v>377</v>
      </c>
      <c r="F224" s="14">
        <f t="shared" ref="F224:N224" si="226">IF($E224=0,0,F589/$E224*100)</f>
        <v>24.137931034482758</v>
      </c>
      <c r="G224" s="14">
        <f t="shared" si="226"/>
        <v>23.607427055702917</v>
      </c>
      <c r="H224" s="14">
        <f t="shared" si="226"/>
        <v>2.1220159151193632</v>
      </c>
      <c r="I224" s="14">
        <f t="shared" si="226"/>
        <v>25.9946949602122</v>
      </c>
      <c r="J224" s="14">
        <f t="shared" si="226"/>
        <v>6.8965517241379306</v>
      </c>
      <c r="K224" s="14">
        <f t="shared" si="226"/>
        <v>9.2838196286472154</v>
      </c>
      <c r="L224" s="14">
        <f t="shared" si="226"/>
        <v>5.8355437665782492</v>
      </c>
      <c r="M224" s="14">
        <f t="shared" si="226"/>
        <v>1.5915119363395225</v>
      </c>
      <c r="N224" s="14">
        <f t="shared" si="226"/>
        <v>0.53050397877984079</v>
      </c>
    </row>
    <row r="225" spans="1:14" ht="15" hidden="1" customHeight="1" x14ac:dyDescent="0.15">
      <c r="A225" s="6"/>
      <c r="B225" s="232"/>
      <c r="C225" s="83" t="s">
        <v>24</v>
      </c>
      <c r="D225" s="89"/>
      <c r="E225" s="70">
        <f t="shared" si="200"/>
        <v>18</v>
      </c>
      <c r="F225" s="12">
        <f t="shared" ref="F225:N225" si="227">IF($E225=0,0,F590/$E225*100)</f>
        <v>11.111111111111111</v>
      </c>
      <c r="G225" s="12">
        <f t="shared" si="227"/>
        <v>16.666666666666664</v>
      </c>
      <c r="H225" s="12">
        <f t="shared" si="227"/>
        <v>0</v>
      </c>
      <c r="I225" s="12">
        <f t="shared" si="227"/>
        <v>38.888888888888893</v>
      </c>
      <c r="J225" s="12">
        <f t="shared" si="227"/>
        <v>0</v>
      </c>
      <c r="K225" s="12">
        <f t="shared" si="227"/>
        <v>11.111111111111111</v>
      </c>
      <c r="L225" s="12">
        <f t="shared" si="227"/>
        <v>5.5555555555555554</v>
      </c>
      <c r="M225" s="12">
        <f t="shared" si="227"/>
        <v>0</v>
      </c>
      <c r="N225" s="12">
        <f t="shared" si="227"/>
        <v>16.666666666666664</v>
      </c>
    </row>
    <row r="226" spans="1:14" ht="15" hidden="1" customHeight="1" x14ac:dyDescent="0.15">
      <c r="A226" s="2" t="s">
        <v>429</v>
      </c>
      <c r="B226" s="23" t="s">
        <v>10</v>
      </c>
      <c r="C226" s="81" t="s">
        <v>426</v>
      </c>
      <c r="D226" s="88"/>
      <c r="E226" s="11">
        <f t="shared" si="200"/>
        <v>2881</v>
      </c>
      <c r="F226" s="13">
        <f t="shared" ref="F226:N226" si="228">IF($E226=0,0,F591/$E226*100)</f>
        <v>10.55189170426935</v>
      </c>
      <c r="G226" s="13">
        <f t="shared" si="228"/>
        <v>26.414439430753212</v>
      </c>
      <c r="H226" s="13">
        <f t="shared" si="228"/>
        <v>5.1371051718153415</v>
      </c>
      <c r="I226" s="13">
        <f t="shared" si="228"/>
        <v>25.789656369316212</v>
      </c>
      <c r="J226" s="13">
        <f t="shared" si="228"/>
        <v>12.599791738979521</v>
      </c>
      <c r="K226" s="13">
        <f t="shared" si="228"/>
        <v>12.287400208261021</v>
      </c>
      <c r="L226" s="13">
        <f t="shared" si="228"/>
        <v>5.3800763623741759</v>
      </c>
      <c r="M226" s="13">
        <f t="shared" si="228"/>
        <v>1.7007983339118362</v>
      </c>
      <c r="N226" s="13">
        <f t="shared" si="228"/>
        <v>0.13884068031933355</v>
      </c>
    </row>
    <row r="227" spans="1:14" ht="15" hidden="1" customHeight="1" x14ac:dyDescent="0.15">
      <c r="A227" s="3" t="s">
        <v>430</v>
      </c>
      <c r="B227" s="24" t="s">
        <v>11</v>
      </c>
      <c r="C227" s="82" t="s">
        <v>427</v>
      </c>
      <c r="D227" s="72"/>
      <c r="E227" s="69">
        <f t="shared" si="200"/>
        <v>2740</v>
      </c>
      <c r="F227" s="14">
        <f t="shared" ref="F227:N227" si="229">IF($E227=0,0,F592/$E227*100)</f>
        <v>19.197080291970803</v>
      </c>
      <c r="G227" s="14">
        <f t="shared" si="229"/>
        <v>29.45255474452555</v>
      </c>
      <c r="H227" s="14">
        <f t="shared" si="229"/>
        <v>2.1167883211678831</v>
      </c>
      <c r="I227" s="14">
        <f t="shared" si="229"/>
        <v>31.897810218978101</v>
      </c>
      <c r="J227" s="14">
        <f t="shared" si="229"/>
        <v>1.5328467153284671</v>
      </c>
      <c r="K227" s="14">
        <f t="shared" si="229"/>
        <v>8.6131386861313874</v>
      </c>
      <c r="L227" s="14">
        <f t="shared" si="229"/>
        <v>5.2919708029197077</v>
      </c>
      <c r="M227" s="14">
        <f t="shared" si="229"/>
        <v>1.4598540145985401</v>
      </c>
      <c r="N227" s="14">
        <f t="shared" si="229"/>
        <v>0.43795620437956206</v>
      </c>
    </row>
    <row r="228" spans="1:14" ht="15" hidden="1" customHeight="1" x14ac:dyDescent="0.15">
      <c r="A228" s="3" t="s">
        <v>431</v>
      </c>
      <c r="B228" s="24"/>
      <c r="C228" s="82" t="s">
        <v>428</v>
      </c>
      <c r="D228" s="72"/>
      <c r="E228" s="69">
        <f t="shared" si="200"/>
        <v>286</v>
      </c>
      <c r="F228" s="14">
        <f t="shared" ref="F228:N228" si="230">IF($E228=0,0,F593/$E228*100)</f>
        <v>45.454545454545453</v>
      </c>
      <c r="G228" s="14">
        <f t="shared" si="230"/>
        <v>26.223776223776223</v>
      </c>
      <c r="H228" s="14">
        <f t="shared" si="230"/>
        <v>0.69930069930069927</v>
      </c>
      <c r="I228" s="14">
        <f t="shared" si="230"/>
        <v>17.482517482517483</v>
      </c>
      <c r="J228" s="14">
        <f t="shared" si="230"/>
        <v>0.69930069930069927</v>
      </c>
      <c r="K228" s="14">
        <f t="shared" si="230"/>
        <v>4.895104895104895</v>
      </c>
      <c r="L228" s="14">
        <f t="shared" si="230"/>
        <v>2.7972027972027971</v>
      </c>
      <c r="M228" s="14">
        <f t="shared" si="230"/>
        <v>1.3986013986013985</v>
      </c>
      <c r="N228" s="14">
        <f t="shared" si="230"/>
        <v>0.34965034965034963</v>
      </c>
    </row>
    <row r="229" spans="1:14" ht="15" hidden="1" customHeight="1" x14ac:dyDescent="0.15">
      <c r="A229" s="3"/>
      <c r="B229" s="24"/>
      <c r="C229" s="82" t="s">
        <v>83</v>
      </c>
      <c r="D229" s="72"/>
      <c r="E229" s="69">
        <f t="shared" si="200"/>
        <v>25</v>
      </c>
      <c r="F229" s="14">
        <f t="shared" ref="F229:N229" si="231">IF($E229=0,0,F594/$E229*100)</f>
        <v>20</v>
      </c>
      <c r="G229" s="14">
        <f t="shared" si="231"/>
        <v>8</v>
      </c>
      <c r="H229" s="14">
        <f t="shared" si="231"/>
        <v>0</v>
      </c>
      <c r="I229" s="14">
        <f t="shared" si="231"/>
        <v>20</v>
      </c>
      <c r="J229" s="14">
        <f t="shared" si="231"/>
        <v>40</v>
      </c>
      <c r="K229" s="14">
        <f t="shared" si="231"/>
        <v>0</v>
      </c>
      <c r="L229" s="14">
        <f t="shared" si="231"/>
        <v>4</v>
      </c>
      <c r="M229" s="14">
        <f t="shared" si="231"/>
        <v>8</v>
      </c>
      <c r="N229" s="14">
        <f t="shared" si="231"/>
        <v>0</v>
      </c>
    </row>
    <row r="230" spans="1:14" ht="15" hidden="1" customHeight="1" x14ac:dyDescent="0.15">
      <c r="A230" s="3"/>
      <c r="B230" s="25"/>
      <c r="C230" s="83" t="s">
        <v>24</v>
      </c>
      <c r="D230" s="89"/>
      <c r="E230" s="70">
        <f t="shared" si="200"/>
        <v>6</v>
      </c>
      <c r="F230" s="12">
        <f t="shared" ref="F230:N230" si="232">IF($E230=0,0,F595/$E230*100)</f>
        <v>33.333333333333329</v>
      </c>
      <c r="G230" s="12">
        <f t="shared" si="232"/>
        <v>0</v>
      </c>
      <c r="H230" s="12">
        <f t="shared" si="232"/>
        <v>0</v>
      </c>
      <c r="I230" s="12">
        <f t="shared" si="232"/>
        <v>16.666666666666664</v>
      </c>
      <c r="J230" s="12">
        <f t="shared" si="232"/>
        <v>0</v>
      </c>
      <c r="K230" s="12">
        <f t="shared" si="232"/>
        <v>0</v>
      </c>
      <c r="L230" s="12">
        <f t="shared" si="232"/>
        <v>0</v>
      </c>
      <c r="M230" s="12">
        <f t="shared" si="232"/>
        <v>0</v>
      </c>
      <c r="N230" s="12">
        <f t="shared" si="232"/>
        <v>50</v>
      </c>
    </row>
    <row r="231" spans="1:14" ht="15" hidden="1" customHeight="1" x14ac:dyDescent="0.15">
      <c r="A231" s="2" t="s">
        <v>429</v>
      </c>
      <c r="B231" s="24" t="s">
        <v>12</v>
      </c>
      <c r="C231" s="81" t="s">
        <v>426</v>
      </c>
      <c r="D231" s="72"/>
      <c r="E231" s="69">
        <f t="shared" si="200"/>
        <v>1018</v>
      </c>
      <c r="F231" s="14">
        <f t="shared" ref="F231:N231" si="233">IF($E231=0,0,F596/$E231*100)</f>
        <v>13.261296660117877</v>
      </c>
      <c r="G231" s="14">
        <f t="shared" si="233"/>
        <v>28.781925343811395</v>
      </c>
      <c r="H231" s="14">
        <f t="shared" si="233"/>
        <v>5.1080550098231825</v>
      </c>
      <c r="I231" s="14">
        <f t="shared" si="233"/>
        <v>24.165029469548134</v>
      </c>
      <c r="J231" s="14">
        <f t="shared" si="233"/>
        <v>11.493123772102161</v>
      </c>
      <c r="K231" s="14">
        <f t="shared" si="233"/>
        <v>12.082514734774067</v>
      </c>
      <c r="L231" s="14">
        <f t="shared" si="233"/>
        <v>3.3398821218074657</v>
      </c>
      <c r="M231" s="14">
        <f t="shared" si="233"/>
        <v>1.4734774066797642</v>
      </c>
      <c r="N231" s="14">
        <f t="shared" si="233"/>
        <v>0.29469548133595286</v>
      </c>
    </row>
    <row r="232" spans="1:14" ht="15" hidden="1" customHeight="1" x14ac:dyDescent="0.15">
      <c r="A232" s="3" t="s">
        <v>430</v>
      </c>
      <c r="B232" s="24" t="s">
        <v>13</v>
      </c>
      <c r="C232" s="82" t="s">
        <v>427</v>
      </c>
      <c r="D232" s="72"/>
      <c r="E232" s="69">
        <f t="shared" si="200"/>
        <v>818</v>
      </c>
      <c r="F232" s="14">
        <f t="shared" ref="F232:N232" si="234">IF($E232=0,0,F597/$E232*100)</f>
        <v>22.127139364303179</v>
      </c>
      <c r="G232" s="14">
        <f t="shared" si="234"/>
        <v>28.484107579462105</v>
      </c>
      <c r="H232" s="14">
        <f t="shared" si="234"/>
        <v>1.9559902200488997</v>
      </c>
      <c r="I232" s="14">
        <f t="shared" si="234"/>
        <v>33.12958435207824</v>
      </c>
      <c r="J232" s="14">
        <f t="shared" si="234"/>
        <v>1.8337408312958436</v>
      </c>
      <c r="K232" s="14">
        <f t="shared" si="234"/>
        <v>7.3349633251833746</v>
      </c>
      <c r="L232" s="14">
        <f t="shared" si="234"/>
        <v>3.6674816625916873</v>
      </c>
      <c r="M232" s="14">
        <f t="shared" si="234"/>
        <v>0.73349633251833746</v>
      </c>
      <c r="N232" s="14">
        <f t="shared" si="234"/>
        <v>0.73349633251833746</v>
      </c>
    </row>
    <row r="233" spans="1:14" ht="15" hidden="1" customHeight="1" x14ac:dyDescent="0.15">
      <c r="A233" s="3" t="s">
        <v>431</v>
      </c>
      <c r="B233" s="24" t="s">
        <v>14</v>
      </c>
      <c r="C233" s="82" t="s">
        <v>428</v>
      </c>
      <c r="D233" s="72"/>
      <c r="E233" s="69">
        <f t="shared" si="200"/>
        <v>82</v>
      </c>
      <c r="F233" s="14">
        <f t="shared" ref="F233:N233" si="235">IF($E233=0,0,F598/$E233*100)</f>
        <v>47.560975609756099</v>
      </c>
      <c r="G233" s="14">
        <f t="shared" si="235"/>
        <v>29.268292682926827</v>
      </c>
      <c r="H233" s="14">
        <f t="shared" si="235"/>
        <v>0</v>
      </c>
      <c r="I233" s="14">
        <f t="shared" si="235"/>
        <v>12.195121951219512</v>
      </c>
      <c r="J233" s="14">
        <f t="shared" si="235"/>
        <v>2.4390243902439024</v>
      </c>
      <c r="K233" s="14">
        <f t="shared" si="235"/>
        <v>3.6585365853658534</v>
      </c>
      <c r="L233" s="14">
        <f t="shared" si="235"/>
        <v>3.6585365853658534</v>
      </c>
      <c r="M233" s="14">
        <f t="shared" si="235"/>
        <v>1.2195121951219512</v>
      </c>
      <c r="N233" s="14">
        <f t="shared" si="235"/>
        <v>0</v>
      </c>
    </row>
    <row r="234" spans="1:14" ht="15" hidden="1" customHeight="1" x14ac:dyDescent="0.15">
      <c r="A234" s="3"/>
      <c r="B234" s="24"/>
      <c r="C234" s="82" t="s">
        <v>83</v>
      </c>
      <c r="D234" s="72"/>
      <c r="E234" s="69">
        <f t="shared" si="200"/>
        <v>6</v>
      </c>
      <c r="F234" s="14">
        <f t="shared" ref="F234:N234" si="236">IF($E234=0,0,F599/$E234*100)</f>
        <v>0</v>
      </c>
      <c r="G234" s="14">
        <f t="shared" si="236"/>
        <v>0</v>
      </c>
      <c r="H234" s="14">
        <f t="shared" si="236"/>
        <v>0</v>
      </c>
      <c r="I234" s="14">
        <f t="shared" si="236"/>
        <v>0</v>
      </c>
      <c r="J234" s="14">
        <f t="shared" si="236"/>
        <v>83.333333333333343</v>
      </c>
      <c r="K234" s="14">
        <f t="shared" si="236"/>
        <v>0</v>
      </c>
      <c r="L234" s="14">
        <f t="shared" si="236"/>
        <v>16.666666666666664</v>
      </c>
      <c r="M234" s="14">
        <f t="shared" si="236"/>
        <v>0</v>
      </c>
      <c r="N234" s="14">
        <f t="shared" si="236"/>
        <v>0</v>
      </c>
    </row>
    <row r="235" spans="1:14" ht="15" hidden="1" customHeight="1" x14ac:dyDescent="0.15">
      <c r="A235" s="3"/>
      <c r="B235" s="25"/>
      <c r="C235" s="83" t="s">
        <v>24</v>
      </c>
      <c r="D235" s="89"/>
      <c r="E235" s="70">
        <f t="shared" si="200"/>
        <v>2</v>
      </c>
      <c r="F235" s="12">
        <f t="shared" ref="F235:N235" si="237">IF($E235=0,0,F600/$E235*100)</f>
        <v>50</v>
      </c>
      <c r="G235" s="12">
        <f t="shared" si="237"/>
        <v>0</v>
      </c>
      <c r="H235" s="12">
        <f t="shared" si="237"/>
        <v>0</v>
      </c>
      <c r="I235" s="12">
        <f t="shared" si="237"/>
        <v>50</v>
      </c>
      <c r="J235" s="12">
        <f t="shared" si="237"/>
        <v>0</v>
      </c>
      <c r="K235" s="12">
        <f t="shared" si="237"/>
        <v>0</v>
      </c>
      <c r="L235" s="12">
        <f t="shared" si="237"/>
        <v>0</v>
      </c>
      <c r="M235" s="12">
        <f t="shared" si="237"/>
        <v>0</v>
      </c>
      <c r="N235" s="12">
        <f t="shared" si="237"/>
        <v>0</v>
      </c>
    </row>
    <row r="236" spans="1:14" ht="15" hidden="1" customHeight="1" x14ac:dyDescent="0.15">
      <c r="A236" s="3"/>
      <c r="B236" s="24" t="s">
        <v>15</v>
      </c>
      <c r="C236" s="81" t="s">
        <v>426</v>
      </c>
      <c r="D236" s="72"/>
      <c r="E236" s="69">
        <f t="shared" si="200"/>
        <v>962</v>
      </c>
      <c r="F236" s="14">
        <f t="shared" ref="F236:N236" si="238">IF($E236=0,0,F601/$E236*100)</f>
        <v>7.2765072765072771</v>
      </c>
      <c r="G236" s="14">
        <f t="shared" si="238"/>
        <v>25.259875259875258</v>
      </c>
      <c r="H236" s="14">
        <f t="shared" si="238"/>
        <v>6.2370062370062378</v>
      </c>
      <c r="I236" s="14">
        <f t="shared" si="238"/>
        <v>28.066528066528068</v>
      </c>
      <c r="J236" s="14">
        <f t="shared" si="238"/>
        <v>12.474012474012476</v>
      </c>
      <c r="K236" s="14">
        <f t="shared" si="238"/>
        <v>12.785862785862786</v>
      </c>
      <c r="L236" s="14">
        <f t="shared" si="238"/>
        <v>5.50935550935551</v>
      </c>
      <c r="M236" s="14">
        <f t="shared" si="238"/>
        <v>2.2869022869022873</v>
      </c>
      <c r="N236" s="14">
        <f t="shared" si="238"/>
        <v>0.10395010395010396</v>
      </c>
    </row>
    <row r="237" spans="1:14" ht="15" hidden="1" customHeight="1" x14ac:dyDescent="0.15">
      <c r="A237" s="3"/>
      <c r="B237" s="24" t="s">
        <v>16</v>
      </c>
      <c r="C237" s="82" t="s">
        <v>427</v>
      </c>
      <c r="D237" s="72"/>
      <c r="E237" s="69">
        <f t="shared" si="200"/>
        <v>948</v>
      </c>
      <c r="F237" s="14">
        <f t="shared" ref="F237:N237" si="239">IF($E237=0,0,F602/$E237*100)</f>
        <v>16.244725738396625</v>
      </c>
      <c r="G237" s="14">
        <f t="shared" si="239"/>
        <v>31.434599156118143</v>
      </c>
      <c r="H237" s="14">
        <f t="shared" si="239"/>
        <v>2.7426160337552745</v>
      </c>
      <c r="I237" s="14">
        <f t="shared" si="239"/>
        <v>30.801687763713083</v>
      </c>
      <c r="J237" s="14">
        <f t="shared" si="239"/>
        <v>1.89873417721519</v>
      </c>
      <c r="K237" s="14">
        <f t="shared" si="239"/>
        <v>9.81012658227848</v>
      </c>
      <c r="L237" s="14">
        <f t="shared" si="239"/>
        <v>4.9578059071729959</v>
      </c>
      <c r="M237" s="14">
        <f t="shared" si="239"/>
        <v>1.89873417721519</v>
      </c>
      <c r="N237" s="14">
        <f t="shared" si="239"/>
        <v>0.21097046413502107</v>
      </c>
    </row>
    <row r="238" spans="1:14" ht="15" hidden="1" customHeight="1" x14ac:dyDescent="0.15">
      <c r="A238" s="3"/>
      <c r="B238" s="24" t="s">
        <v>17</v>
      </c>
      <c r="C238" s="82" t="s">
        <v>428</v>
      </c>
      <c r="D238" s="72"/>
      <c r="E238" s="69">
        <f t="shared" si="200"/>
        <v>90</v>
      </c>
      <c r="F238" s="14">
        <f t="shared" ref="F238:N238" si="240">IF($E238=0,0,F603/$E238*100)</f>
        <v>46.666666666666664</v>
      </c>
      <c r="G238" s="14">
        <f t="shared" si="240"/>
        <v>24.444444444444443</v>
      </c>
      <c r="H238" s="14">
        <f t="shared" si="240"/>
        <v>2.2222222222222223</v>
      </c>
      <c r="I238" s="14">
        <f t="shared" si="240"/>
        <v>17.777777777777779</v>
      </c>
      <c r="J238" s="14">
        <f t="shared" si="240"/>
        <v>0</v>
      </c>
      <c r="K238" s="14">
        <f t="shared" si="240"/>
        <v>5.5555555555555554</v>
      </c>
      <c r="L238" s="14">
        <f t="shared" si="240"/>
        <v>1.1111111111111112</v>
      </c>
      <c r="M238" s="14">
        <f t="shared" si="240"/>
        <v>1.1111111111111112</v>
      </c>
      <c r="N238" s="14">
        <f t="shared" si="240"/>
        <v>1.1111111111111112</v>
      </c>
    </row>
    <row r="239" spans="1:14" ht="15" hidden="1" customHeight="1" x14ac:dyDescent="0.15">
      <c r="A239" s="3"/>
      <c r="B239" s="24"/>
      <c r="C239" s="82" t="s">
        <v>83</v>
      </c>
      <c r="D239" s="72"/>
      <c r="E239" s="69">
        <f t="shared" si="200"/>
        <v>6</v>
      </c>
      <c r="F239" s="14">
        <f t="shared" ref="F239:N239" si="241">IF($E239=0,0,F604/$E239*100)</f>
        <v>16.666666666666664</v>
      </c>
      <c r="G239" s="14">
        <f t="shared" si="241"/>
        <v>16.666666666666664</v>
      </c>
      <c r="H239" s="14">
        <f t="shared" si="241"/>
        <v>0</v>
      </c>
      <c r="I239" s="14">
        <f t="shared" si="241"/>
        <v>33.333333333333329</v>
      </c>
      <c r="J239" s="14">
        <f t="shared" si="241"/>
        <v>33.333333333333329</v>
      </c>
      <c r="K239" s="14">
        <f t="shared" si="241"/>
        <v>0</v>
      </c>
      <c r="L239" s="14">
        <f t="shared" si="241"/>
        <v>0</v>
      </c>
      <c r="M239" s="14">
        <f t="shared" si="241"/>
        <v>0</v>
      </c>
      <c r="N239" s="14">
        <f t="shared" si="241"/>
        <v>0</v>
      </c>
    </row>
    <row r="240" spans="1:14" ht="15" hidden="1" customHeight="1" x14ac:dyDescent="0.15">
      <c r="A240" s="3"/>
      <c r="B240" s="4"/>
      <c r="C240" s="83" t="s">
        <v>24</v>
      </c>
      <c r="D240" s="89"/>
      <c r="E240" s="70">
        <f t="shared" si="200"/>
        <v>1</v>
      </c>
      <c r="F240" s="12">
        <f t="shared" ref="F240:N240" si="242">IF($E240=0,0,F605/$E240*100)</f>
        <v>100</v>
      </c>
      <c r="G240" s="12">
        <f t="shared" si="242"/>
        <v>0</v>
      </c>
      <c r="H240" s="12">
        <f t="shared" si="242"/>
        <v>0</v>
      </c>
      <c r="I240" s="12">
        <f t="shared" si="242"/>
        <v>0</v>
      </c>
      <c r="J240" s="12">
        <f t="shared" si="242"/>
        <v>0</v>
      </c>
      <c r="K240" s="12">
        <f t="shared" si="242"/>
        <v>0</v>
      </c>
      <c r="L240" s="12">
        <f t="shared" si="242"/>
        <v>0</v>
      </c>
      <c r="M240" s="12">
        <f t="shared" si="242"/>
        <v>0</v>
      </c>
      <c r="N240" s="12">
        <f t="shared" si="242"/>
        <v>0</v>
      </c>
    </row>
    <row r="241" spans="1:14" ht="15" hidden="1" customHeight="1" x14ac:dyDescent="0.15">
      <c r="A241" s="3"/>
      <c r="B241" s="230" t="s">
        <v>18</v>
      </c>
      <c r="C241" s="82" t="s">
        <v>426</v>
      </c>
      <c r="D241" s="72"/>
      <c r="E241" s="69">
        <f t="shared" si="200"/>
        <v>799</v>
      </c>
      <c r="F241" s="14">
        <f t="shared" ref="F241:N241" si="243">IF($E241=0,0,F606/$E241*100)</f>
        <v>11.514392991239049</v>
      </c>
      <c r="G241" s="14">
        <f t="shared" si="243"/>
        <v>24.155193992490613</v>
      </c>
      <c r="H241" s="14">
        <f t="shared" si="243"/>
        <v>3.879849812265332</v>
      </c>
      <c r="I241" s="14">
        <f t="shared" si="243"/>
        <v>24.530663329161449</v>
      </c>
      <c r="J241" s="14">
        <f t="shared" si="243"/>
        <v>14.392991239048811</v>
      </c>
      <c r="K241" s="14">
        <f t="shared" si="243"/>
        <v>12.14017521902378</v>
      </c>
      <c r="L241" s="14">
        <f t="shared" si="243"/>
        <v>8.0100125156445561</v>
      </c>
      <c r="M241" s="14">
        <f t="shared" si="243"/>
        <v>1.3767209011264081</v>
      </c>
      <c r="N241" s="14">
        <f t="shared" si="243"/>
        <v>0</v>
      </c>
    </row>
    <row r="242" spans="1:14" ht="15" hidden="1" customHeight="1" x14ac:dyDescent="0.15">
      <c r="A242" s="3"/>
      <c r="B242" s="231"/>
      <c r="C242" s="82" t="s">
        <v>427</v>
      </c>
      <c r="D242" s="72"/>
      <c r="E242" s="69">
        <f t="shared" si="200"/>
        <v>892</v>
      </c>
      <c r="F242" s="14">
        <f t="shared" ref="F242:N242" si="244">IF($E242=0,0,F607/$E242*100)</f>
        <v>18.721973094170405</v>
      </c>
      <c r="G242" s="14">
        <f t="shared" si="244"/>
        <v>28.36322869955157</v>
      </c>
      <c r="H242" s="14">
        <f t="shared" si="244"/>
        <v>1.4573991031390134</v>
      </c>
      <c r="I242" s="14">
        <f t="shared" si="244"/>
        <v>32.735426008968609</v>
      </c>
      <c r="J242" s="14">
        <f t="shared" si="244"/>
        <v>1.0089686098654709</v>
      </c>
      <c r="K242" s="14">
        <f t="shared" si="244"/>
        <v>8.6322869955156953</v>
      </c>
      <c r="L242" s="14">
        <f t="shared" si="244"/>
        <v>7.0627802690582957</v>
      </c>
      <c r="M242" s="14">
        <f t="shared" si="244"/>
        <v>1.5695067264573992</v>
      </c>
      <c r="N242" s="14">
        <f t="shared" si="244"/>
        <v>0.44843049327354262</v>
      </c>
    </row>
    <row r="243" spans="1:14" ht="15" hidden="1" customHeight="1" x14ac:dyDescent="0.15">
      <c r="A243" s="3"/>
      <c r="B243" s="231"/>
      <c r="C243" s="82" t="s">
        <v>428</v>
      </c>
      <c r="D243" s="72"/>
      <c r="E243" s="69">
        <f t="shared" si="200"/>
        <v>110</v>
      </c>
      <c r="F243" s="14">
        <f t="shared" ref="F243:N243" si="245">IF($E243=0,0,F608/$E243*100)</f>
        <v>40.909090909090914</v>
      </c>
      <c r="G243" s="14">
        <f t="shared" si="245"/>
        <v>26.36363636363636</v>
      </c>
      <c r="H243" s="14">
        <f t="shared" si="245"/>
        <v>0</v>
      </c>
      <c r="I243" s="14">
        <f t="shared" si="245"/>
        <v>21.818181818181817</v>
      </c>
      <c r="J243" s="14">
        <f t="shared" si="245"/>
        <v>0</v>
      </c>
      <c r="K243" s="14">
        <f t="shared" si="245"/>
        <v>5.4545454545454541</v>
      </c>
      <c r="L243" s="14">
        <f t="shared" si="245"/>
        <v>3.6363636363636362</v>
      </c>
      <c r="M243" s="14">
        <f t="shared" si="245"/>
        <v>1.8181818181818181</v>
      </c>
      <c r="N243" s="14">
        <f t="shared" si="245"/>
        <v>0</v>
      </c>
    </row>
    <row r="244" spans="1:14" ht="15" hidden="1" customHeight="1" x14ac:dyDescent="0.15">
      <c r="A244" s="3"/>
      <c r="B244" s="231"/>
      <c r="C244" s="82" t="s">
        <v>83</v>
      </c>
      <c r="D244" s="72"/>
      <c r="E244" s="69">
        <f t="shared" si="200"/>
        <v>13</v>
      </c>
      <c r="F244" s="14">
        <f t="shared" ref="F244:N244" si="246">IF($E244=0,0,F609/$E244*100)</f>
        <v>30.76923076923077</v>
      </c>
      <c r="G244" s="14">
        <f t="shared" si="246"/>
        <v>7.6923076923076925</v>
      </c>
      <c r="H244" s="14">
        <f t="shared" si="246"/>
        <v>0</v>
      </c>
      <c r="I244" s="14">
        <f t="shared" si="246"/>
        <v>23.076923076923077</v>
      </c>
      <c r="J244" s="14">
        <f t="shared" si="246"/>
        <v>23.076923076923077</v>
      </c>
      <c r="K244" s="14">
        <f t="shared" si="246"/>
        <v>0</v>
      </c>
      <c r="L244" s="14">
        <f t="shared" si="246"/>
        <v>0</v>
      </c>
      <c r="M244" s="14">
        <f t="shared" si="246"/>
        <v>15.384615384615385</v>
      </c>
      <c r="N244" s="14">
        <f t="shared" si="246"/>
        <v>0</v>
      </c>
    </row>
    <row r="245" spans="1:14" ht="15" hidden="1" customHeight="1" x14ac:dyDescent="0.15">
      <c r="A245" s="6"/>
      <c r="B245" s="232"/>
      <c r="C245" s="83" t="s">
        <v>24</v>
      </c>
      <c r="D245" s="89"/>
      <c r="E245" s="70">
        <f t="shared" si="200"/>
        <v>3</v>
      </c>
      <c r="F245" s="12">
        <f t="shared" ref="F245:N245" si="247">IF($E245=0,0,F610/$E245*100)</f>
        <v>0</v>
      </c>
      <c r="G245" s="12">
        <f t="shared" si="247"/>
        <v>0</v>
      </c>
      <c r="H245" s="12">
        <f t="shared" si="247"/>
        <v>0</v>
      </c>
      <c r="I245" s="12">
        <f t="shared" si="247"/>
        <v>0</v>
      </c>
      <c r="J245" s="12">
        <f t="shared" si="247"/>
        <v>0</v>
      </c>
      <c r="K245" s="12">
        <f t="shared" si="247"/>
        <v>0</v>
      </c>
      <c r="L245" s="12">
        <f t="shared" si="247"/>
        <v>0</v>
      </c>
      <c r="M245" s="12">
        <f t="shared" si="247"/>
        <v>0</v>
      </c>
      <c r="N245" s="12">
        <f t="shared" si="247"/>
        <v>100</v>
      </c>
    </row>
    <row r="246" spans="1:14" ht="15" hidden="1" customHeight="1" x14ac:dyDescent="0.15">
      <c r="A246" s="3" t="s">
        <v>417</v>
      </c>
      <c r="B246" s="23" t="s">
        <v>10</v>
      </c>
      <c r="C246" s="129" t="s">
        <v>419</v>
      </c>
      <c r="D246" s="127"/>
      <c r="E246" s="69">
        <f t="shared" si="200"/>
        <v>2188</v>
      </c>
      <c r="F246" s="14">
        <f t="shared" ref="F246:N246" si="248">IF($E246=0,0,F611/$E246*100)</f>
        <v>11.425959780621572</v>
      </c>
      <c r="G246" s="14">
        <f t="shared" si="248"/>
        <v>32.632541133455213</v>
      </c>
      <c r="H246" s="14">
        <f t="shared" si="248"/>
        <v>3.2906764168190126</v>
      </c>
      <c r="I246" s="14">
        <f t="shared" si="248"/>
        <v>29.067641681901279</v>
      </c>
      <c r="J246" s="14">
        <f t="shared" si="248"/>
        <v>5.7586837294332724</v>
      </c>
      <c r="K246" s="14">
        <f t="shared" si="248"/>
        <v>10.83180987202925</v>
      </c>
      <c r="L246" s="14">
        <f t="shared" si="248"/>
        <v>4.9817184643510055</v>
      </c>
      <c r="M246" s="14">
        <f t="shared" si="248"/>
        <v>1.6453382084095063</v>
      </c>
      <c r="N246" s="14">
        <f t="shared" si="248"/>
        <v>0.3656307129798903</v>
      </c>
    </row>
    <row r="247" spans="1:14" ht="15" hidden="1" customHeight="1" x14ac:dyDescent="0.15">
      <c r="A247" s="247" t="s">
        <v>418</v>
      </c>
      <c r="B247" s="24" t="s">
        <v>11</v>
      </c>
      <c r="C247" s="82" t="s">
        <v>420</v>
      </c>
      <c r="D247" s="72"/>
      <c r="E247" s="69">
        <f t="shared" si="200"/>
        <v>651</v>
      </c>
      <c r="F247" s="14">
        <f t="shared" ref="F247:N247" si="249">IF($E247=0,0,F612/$E247*100)</f>
        <v>15.668202764976957</v>
      </c>
      <c r="G247" s="14">
        <f t="shared" si="249"/>
        <v>29.800307219662059</v>
      </c>
      <c r="H247" s="14">
        <f t="shared" si="249"/>
        <v>2.7649769585253456</v>
      </c>
      <c r="I247" s="14">
        <f t="shared" si="249"/>
        <v>26.420890937019969</v>
      </c>
      <c r="J247" s="14">
        <f t="shared" si="249"/>
        <v>7.6804915514592942</v>
      </c>
      <c r="K247" s="14">
        <f t="shared" si="249"/>
        <v>11.674347158218126</v>
      </c>
      <c r="L247" s="14">
        <f t="shared" si="249"/>
        <v>4.9155145929339481</v>
      </c>
      <c r="M247" s="14">
        <f t="shared" si="249"/>
        <v>0.92165898617511521</v>
      </c>
      <c r="N247" s="14">
        <f t="shared" si="249"/>
        <v>0.15360983102918588</v>
      </c>
    </row>
    <row r="248" spans="1:14" ht="15" hidden="1" customHeight="1" x14ac:dyDescent="0.15">
      <c r="A248" s="247"/>
      <c r="B248" s="3"/>
      <c r="C248" s="82" t="s">
        <v>421</v>
      </c>
      <c r="D248" s="72"/>
      <c r="E248" s="69">
        <f t="shared" si="200"/>
        <v>74</v>
      </c>
      <c r="F248" s="14">
        <f t="shared" ref="F248:N248" si="250">IF($E248=0,0,F613/$E248*100)</f>
        <v>16.216216216216218</v>
      </c>
      <c r="G248" s="14">
        <f t="shared" si="250"/>
        <v>39.189189189189186</v>
      </c>
      <c r="H248" s="14">
        <f t="shared" si="250"/>
        <v>4.0540540540540544</v>
      </c>
      <c r="I248" s="14">
        <f t="shared" si="250"/>
        <v>18.918918918918919</v>
      </c>
      <c r="J248" s="14">
        <f t="shared" si="250"/>
        <v>4.0540540540540544</v>
      </c>
      <c r="K248" s="14">
        <f t="shared" si="250"/>
        <v>12.162162162162163</v>
      </c>
      <c r="L248" s="14">
        <f t="shared" si="250"/>
        <v>4.0540540540540544</v>
      </c>
      <c r="M248" s="14">
        <f t="shared" si="250"/>
        <v>0</v>
      </c>
      <c r="N248" s="14">
        <f t="shared" si="250"/>
        <v>1.3513513513513513</v>
      </c>
    </row>
    <row r="249" spans="1:14" ht="15" hidden="1" customHeight="1" x14ac:dyDescent="0.15">
      <c r="A249" s="247"/>
      <c r="B249" s="3"/>
      <c r="C249" s="82" t="s">
        <v>422</v>
      </c>
      <c r="D249" s="72"/>
      <c r="E249" s="69">
        <f t="shared" si="200"/>
        <v>988</v>
      </c>
      <c r="F249" s="14">
        <f t="shared" ref="F249:N249" si="251">IF($E249=0,0,F614/$E249*100)</f>
        <v>19.02834008097166</v>
      </c>
      <c r="G249" s="14">
        <f t="shared" si="251"/>
        <v>23.785425101214575</v>
      </c>
      <c r="H249" s="14">
        <f t="shared" si="251"/>
        <v>3.6437246963562751</v>
      </c>
      <c r="I249" s="14">
        <f t="shared" si="251"/>
        <v>28.542510121457486</v>
      </c>
      <c r="J249" s="14">
        <f t="shared" si="251"/>
        <v>9.3117408906882595</v>
      </c>
      <c r="K249" s="14">
        <f t="shared" si="251"/>
        <v>9.1093117408906874</v>
      </c>
      <c r="L249" s="14">
        <f t="shared" si="251"/>
        <v>4.048582995951417</v>
      </c>
      <c r="M249" s="14">
        <f t="shared" si="251"/>
        <v>2.0242914979757085</v>
      </c>
      <c r="N249" s="14">
        <f t="shared" si="251"/>
        <v>0.50607287449392713</v>
      </c>
    </row>
    <row r="250" spans="1:14" ht="15" hidden="1" customHeight="1" x14ac:dyDescent="0.15">
      <c r="A250" s="247"/>
      <c r="B250" s="3"/>
      <c r="C250" s="82" t="s">
        <v>423</v>
      </c>
      <c r="D250" s="72"/>
      <c r="E250" s="69">
        <f t="shared" si="200"/>
        <v>1001</v>
      </c>
      <c r="F250" s="14">
        <f t="shared" ref="F250:N250" si="252">IF($E250=0,0,F615/$E250*100)</f>
        <v>20.479520479520481</v>
      </c>
      <c r="G250" s="14">
        <f t="shared" si="252"/>
        <v>23.476523476523475</v>
      </c>
      <c r="H250" s="14">
        <f t="shared" si="252"/>
        <v>3.8961038961038961</v>
      </c>
      <c r="I250" s="14">
        <f t="shared" si="252"/>
        <v>29.570429570429567</v>
      </c>
      <c r="J250" s="14">
        <f t="shared" si="252"/>
        <v>7.2927072927072931</v>
      </c>
      <c r="K250" s="14">
        <f t="shared" si="252"/>
        <v>8.4915084915084904</v>
      </c>
      <c r="L250" s="14">
        <f t="shared" si="252"/>
        <v>4.9950049950049955</v>
      </c>
      <c r="M250" s="14">
        <f t="shared" si="252"/>
        <v>1.7982017982017984</v>
      </c>
      <c r="N250" s="14">
        <f t="shared" si="252"/>
        <v>0</v>
      </c>
    </row>
    <row r="251" spans="1:14" ht="15" hidden="1" customHeight="1" x14ac:dyDescent="0.15">
      <c r="A251" s="247"/>
      <c r="B251" s="3"/>
      <c r="C251" s="82" t="s">
        <v>424</v>
      </c>
      <c r="D251" s="72"/>
      <c r="E251" s="69">
        <f t="shared" si="200"/>
        <v>390</v>
      </c>
      <c r="F251" s="14">
        <f t="shared" ref="F251:N251" si="253">IF($E251=0,0,F616/$E251*100)</f>
        <v>18.974358974358974</v>
      </c>
      <c r="G251" s="14">
        <f t="shared" si="253"/>
        <v>27.435897435897438</v>
      </c>
      <c r="H251" s="14">
        <f t="shared" si="253"/>
        <v>2.3076923076923079</v>
      </c>
      <c r="I251" s="14">
        <f t="shared" si="253"/>
        <v>25.128205128205128</v>
      </c>
      <c r="J251" s="14">
        <f t="shared" si="253"/>
        <v>3.5897435897435894</v>
      </c>
      <c r="K251" s="14">
        <f t="shared" si="253"/>
        <v>11.794871794871794</v>
      </c>
      <c r="L251" s="14">
        <f t="shared" si="253"/>
        <v>8.9743589743589745</v>
      </c>
      <c r="M251" s="14">
        <f t="shared" si="253"/>
        <v>1.7948717948717947</v>
      </c>
      <c r="N251" s="14">
        <f t="shared" si="253"/>
        <v>0</v>
      </c>
    </row>
    <row r="252" spans="1:14" ht="15" hidden="1" customHeight="1" x14ac:dyDescent="0.15">
      <c r="A252" s="247"/>
      <c r="B252" s="3"/>
      <c r="C252" s="82" t="s">
        <v>9</v>
      </c>
      <c r="D252" s="72"/>
      <c r="E252" s="69">
        <f t="shared" si="200"/>
        <v>290</v>
      </c>
      <c r="F252" s="14">
        <f t="shared" ref="F252:N252" si="254">IF($E252=0,0,F617/$E252*100)</f>
        <v>31.379310344827587</v>
      </c>
      <c r="G252" s="14">
        <f t="shared" si="254"/>
        <v>18.620689655172416</v>
      </c>
      <c r="H252" s="14">
        <f t="shared" si="254"/>
        <v>2.4137931034482758</v>
      </c>
      <c r="I252" s="14">
        <f t="shared" si="254"/>
        <v>19.655172413793103</v>
      </c>
      <c r="J252" s="14">
        <f t="shared" si="254"/>
        <v>12.758620689655173</v>
      </c>
      <c r="K252" s="14">
        <f t="shared" si="254"/>
        <v>7.5862068965517242</v>
      </c>
      <c r="L252" s="14">
        <f t="shared" si="254"/>
        <v>5.8620689655172411</v>
      </c>
      <c r="M252" s="14">
        <f t="shared" si="254"/>
        <v>1.3793103448275863</v>
      </c>
      <c r="N252" s="14">
        <f t="shared" si="254"/>
        <v>0.34482758620689657</v>
      </c>
    </row>
    <row r="253" spans="1:14" ht="15" hidden="1" customHeight="1" x14ac:dyDescent="0.15">
      <c r="A253" s="247"/>
      <c r="B253" s="4"/>
      <c r="C253" s="83" t="s">
        <v>24</v>
      </c>
      <c r="D253" s="89"/>
      <c r="E253" s="70">
        <f t="shared" si="200"/>
        <v>356</v>
      </c>
      <c r="F253" s="12">
        <f t="shared" ref="F253:N253" si="255">IF($E253=0,0,F618/$E253*100)</f>
        <v>12.640449438202248</v>
      </c>
      <c r="G253" s="12">
        <f t="shared" si="255"/>
        <v>21.629213483146067</v>
      </c>
      <c r="H253" s="12">
        <f t="shared" si="255"/>
        <v>6.7415730337078648</v>
      </c>
      <c r="I253" s="12">
        <f t="shared" si="255"/>
        <v>33.146067415730336</v>
      </c>
      <c r="J253" s="12">
        <f t="shared" si="255"/>
        <v>6.179775280898876</v>
      </c>
      <c r="K253" s="12">
        <f t="shared" si="255"/>
        <v>10.955056179775282</v>
      </c>
      <c r="L253" s="12">
        <f t="shared" si="255"/>
        <v>6.4606741573033712</v>
      </c>
      <c r="M253" s="12">
        <f t="shared" si="255"/>
        <v>1.1235955056179776</v>
      </c>
      <c r="N253" s="12">
        <f t="shared" si="255"/>
        <v>1.1235955056179776</v>
      </c>
    </row>
    <row r="254" spans="1:14" ht="15" hidden="1" customHeight="1" x14ac:dyDescent="0.15">
      <c r="A254" s="3"/>
      <c r="B254" s="24" t="s">
        <v>12</v>
      </c>
      <c r="C254" s="128" t="s">
        <v>419</v>
      </c>
      <c r="D254" s="126"/>
      <c r="E254" s="69">
        <f t="shared" si="200"/>
        <v>845</v>
      </c>
      <c r="F254" s="14">
        <f t="shared" ref="F254:N254" si="256">IF($E254=0,0,F619/$E254*100)</f>
        <v>13.727810650887573</v>
      </c>
      <c r="G254" s="14">
        <f t="shared" si="256"/>
        <v>31.952662721893493</v>
      </c>
      <c r="H254" s="14">
        <f t="shared" si="256"/>
        <v>3.5502958579881656</v>
      </c>
      <c r="I254" s="14">
        <f t="shared" si="256"/>
        <v>30.88757396449704</v>
      </c>
      <c r="J254" s="14">
        <f t="shared" si="256"/>
        <v>5.2071005917159763</v>
      </c>
      <c r="K254" s="14">
        <f t="shared" si="256"/>
        <v>9.3491124260355019</v>
      </c>
      <c r="L254" s="14">
        <f t="shared" si="256"/>
        <v>3.5502958579881656</v>
      </c>
      <c r="M254" s="14">
        <f t="shared" si="256"/>
        <v>1.1834319526627219</v>
      </c>
      <c r="N254" s="14">
        <f t="shared" si="256"/>
        <v>0.59171597633136097</v>
      </c>
    </row>
    <row r="255" spans="1:14" ht="15" hidden="1" customHeight="1" x14ac:dyDescent="0.15">
      <c r="A255" s="3"/>
      <c r="B255" s="24" t="s">
        <v>13</v>
      </c>
      <c r="C255" s="82" t="s">
        <v>420</v>
      </c>
      <c r="D255" s="72"/>
      <c r="E255" s="69">
        <f t="shared" si="200"/>
        <v>292</v>
      </c>
      <c r="F255" s="14">
        <f t="shared" ref="F255:N255" si="257">IF($E255=0,0,F620/$E255*100)</f>
        <v>16.780821917808218</v>
      </c>
      <c r="G255" s="14">
        <f t="shared" si="257"/>
        <v>30.136986301369863</v>
      </c>
      <c r="H255" s="14">
        <f t="shared" si="257"/>
        <v>4.10958904109589</v>
      </c>
      <c r="I255" s="14">
        <f t="shared" si="257"/>
        <v>26.36986301369863</v>
      </c>
      <c r="J255" s="14">
        <f t="shared" si="257"/>
        <v>8.9041095890410951</v>
      </c>
      <c r="K255" s="14">
        <f t="shared" si="257"/>
        <v>9.2465753424657535</v>
      </c>
      <c r="L255" s="14">
        <f t="shared" si="257"/>
        <v>2.7397260273972601</v>
      </c>
      <c r="M255" s="14">
        <f t="shared" si="257"/>
        <v>1.3698630136986301</v>
      </c>
      <c r="N255" s="14">
        <f t="shared" si="257"/>
        <v>0.34246575342465752</v>
      </c>
    </row>
    <row r="256" spans="1:14" ht="15" hidden="1" customHeight="1" x14ac:dyDescent="0.15">
      <c r="A256" s="3"/>
      <c r="B256" s="24" t="s">
        <v>14</v>
      </c>
      <c r="C256" s="82" t="s">
        <v>421</v>
      </c>
      <c r="D256" s="72"/>
      <c r="E256" s="69">
        <f t="shared" si="200"/>
        <v>27</v>
      </c>
      <c r="F256" s="14">
        <f t="shared" ref="F256:N256" si="258">IF($E256=0,0,F621/$E256*100)</f>
        <v>18.518518518518519</v>
      </c>
      <c r="G256" s="14">
        <f t="shared" si="258"/>
        <v>44.444444444444443</v>
      </c>
      <c r="H256" s="14">
        <f t="shared" si="258"/>
        <v>3.7037037037037033</v>
      </c>
      <c r="I256" s="14">
        <f t="shared" si="258"/>
        <v>18.518518518518519</v>
      </c>
      <c r="J256" s="14">
        <f t="shared" si="258"/>
        <v>3.7037037037037033</v>
      </c>
      <c r="K256" s="14">
        <f t="shared" si="258"/>
        <v>11.111111111111111</v>
      </c>
      <c r="L256" s="14">
        <f t="shared" si="258"/>
        <v>0</v>
      </c>
      <c r="M256" s="14">
        <f t="shared" si="258"/>
        <v>0</v>
      </c>
      <c r="N256" s="14">
        <f t="shared" si="258"/>
        <v>0</v>
      </c>
    </row>
    <row r="257" spans="1:14" ht="15" hidden="1" customHeight="1" x14ac:dyDescent="0.15">
      <c r="A257" s="3"/>
      <c r="B257" s="24"/>
      <c r="C257" s="82" t="s">
        <v>422</v>
      </c>
      <c r="D257" s="72"/>
      <c r="E257" s="69">
        <f t="shared" si="200"/>
        <v>372</v>
      </c>
      <c r="F257" s="14">
        <f t="shared" ref="F257:N257" si="259">IF($E257=0,0,F622/$E257*100)</f>
        <v>21.50537634408602</v>
      </c>
      <c r="G257" s="14">
        <f t="shared" si="259"/>
        <v>23.118279569892472</v>
      </c>
      <c r="H257" s="14">
        <f t="shared" si="259"/>
        <v>3.763440860215054</v>
      </c>
      <c r="I257" s="14">
        <f t="shared" si="259"/>
        <v>25.268817204301076</v>
      </c>
      <c r="J257" s="14">
        <f t="shared" si="259"/>
        <v>9.1397849462365599</v>
      </c>
      <c r="K257" s="14">
        <f t="shared" si="259"/>
        <v>10.75268817204301</v>
      </c>
      <c r="L257" s="14">
        <f t="shared" si="259"/>
        <v>4.3010752688172049</v>
      </c>
      <c r="M257" s="14">
        <f t="shared" si="259"/>
        <v>1.6129032258064515</v>
      </c>
      <c r="N257" s="14">
        <f t="shared" si="259"/>
        <v>0.53763440860215062</v>
      </c>
    </row>
    <row r="258" spans="1:14" ht="15" hidden="1" customHeight="1" x14ac:dyDescent="0.15">
      <c r="A258" s="3"/>
      <c r="B258" s="24"/>
      <c r="C258" s="82" t="s">
        <v>423</v>
      </c>
      <c r="D258" s="72"/>
      <c r="E258" s="69">
        <f t="shared" si="200"/>
        <v>200</v>
      </c>
      <c r="F258" s="14">
        <f t="shared" ref="F258:N258" si="260">IF($E258=0,0,F623/$E258*100)</f>
        <v>29.5</v>
      </c>
      <c r="G258" s="14">
        <f t="shared" si="260"/>
        <v>19.5</v>
      </c>
      <c r="H258" s="14">
        <f t="shared" si="260"/>
        <v>3</v>
      </c>
      <c r="I258" s="14">
        <f t="shared" si="260"/>
        <v>27.500000000000004</v>
      </c>
      <c r="J258" s="14">
        <f t="shared" si="260"/>
        <v>9</v>
      </c>
      <c r="K258" s="14">
        <f t="shared" si="260"/>
        <v>7.5</v>
      </c>
      <c r="L258" s="14">
        <f t="shared" si="260"/>
        <v>4</v>
      </c>
      <c r="M258" s="14">
        <f t="shared" si="260"/>
        <v>0</v>
      </c>
      <c r="N258" s="14">
        <f t="shared" si="260"/>
        <v>0</v>
      </c>
    </row>
    <row r="259" spans="1:14" ht="15" hidden="1" customHeight="1" x14ac:dyDescent="0.15">
      <c r="A259" s="3"/>
      <c r="B259" s="24"/>
      <c r="C259" s="82" t="s">
        <v>424</v>
      </c>
      <c r="D259" s="72"/>
      <c r="E259" s="69">
        <f t="shared" si="200"/>
        <v>98</v>
      </c>
      <c r="F259" s="14">
        <f t="shared" ref="F259:N259" si="261">IF($E259=0,0,F624/$E259*100)</f>
        <v>27.551020408163261</v>
      </c>
      <c r="G259" s="14">
        <f t="shared" si="261"/>
        <v>31.632653061224492</v>
      </c>
      <c r="H259" s="14">
        <f t="shared" si="261"/>
        <v>2.0408163265306123</v>
      </c>
      <c r="I259" s="14">
        <f t="shared" si="261"/>
        <v>20.408163265306122</v>
      </c>
      <c r="J259" s="14">
        <f t="shared" si="261"/>
        <v>2.0408163265306123</v>
      </c>
      <c r="K259" s="14">
        <f t="shared" si="261"/>
        <v>10.204081632653061</v>
      </c>
      <c r="L259" s="14">
        <f t="shared" si="261"/>
        <v>4.0816326530612246</v>
      </c>
      <c r="M259" s="14">
        <f t="shared" si="261"/>
        <v>2.0408163265306123</v>
      </c>
      <c r="N259" s="14">
        <f t="shared" si="261"/>
        <v>0</v>
      </c>
    </row>
    <row r="260" spans="1:14" ht="15" hidden="1" customHeight="1" x14ac:dyDescent="0.15">
      <c r="A260" s="3"/>
      <c r="B260" s="24"/>
      <c r="C260" s="82" t="s">
        <v>9</v>
      </c>
      <c r="D260" s="72"/>
      <c r="E260" s="69">
        <f t="shared" si="200"/>
        <v>39</v>
      </c>
      <c r="F260" s="14">
        <f t="shared" ref="F260:N260" si="262">IF($E260=0,0,F625/$E260*100)</f>
        <v>38.461538461538467</v>
      </c>
      <c r="G260" s="14">
        <f t="shared" si="262"/>
        <v>12.820512820512819</v>
      </c>
      <c r="H260" s="14">
        <f t="shared" si="262"/>
        <v>2.5641025641025639</v>
      </c>
      <c r="I260" s="14">
        <f t="shared" si="262"/>
        <v>10.256410256410255</v>
      </c>
      <c r="J260" s="14">
        <f t="shared" si="262"/>
        <v>28.205128205128204</v>
      </c>
      <c r="K260" s="14">
        <f t="shared" si="262"/>
        <v>5.1282051282051277</v>
      </c>
      <c r="L260" s="14">
        <f t="shared" si="262"/>
        <v>2.5641025641025639</v>
      </c>
      <c r="M260" s="14">
        <f t="shared" si="262"/>
        <v>0</v>
      </c>
      <c r="N260" s="14">
        <f t="shared" si="262"/>
        <v>0</v>
      </c>
    </row>
    <row r="261" spans="1:14" ht="15" hidden="1" customHeight="1" x14ac:dyDescent="0.15">
      <c r="A261" s="3"/>
      <c r="B261" s="4"/>
      <c r="C261" s="83" t="s">
        <v>24</v>
      </c>
      <c r="D261" s="89"/>
      <c r="E261" s="70">
        <f t="shared" si="200"/>
        <v>53</v>
      </c>
      <c r="F261" s="12">
        <f t="shared" ref="F261:N261" si="263">IF($E261=0,0,F626/$E261*100)</f>
        <v>9.433962264150944</v>
      </c>
      <c r="G261" s="12">
        <f t="shared" si="263"/>
        <v>35.849056603773583</v>
      </c>
      <c r="H261" s="12">
        <f t="shared" si="263"/>
        <v>3.7735849056603774</v>
      </c>
      <c r="I261" s="12">
        <f t="shared" si="263"/>
        <v>22.641509433962266</v>
      </c>
      <c r="J261" s="12">
        <f t="shared" si="263"/>
        <v>5.6603773584905666</v>
      </c>
      <c r="K261" s="12">
        <f t="shared" si="263"/>
        <v>18.867924528301888</v>
      </c>
      <c r="L261" s="12">
        <f t="shared" si="263"/>
        <v>1.8867924528301887</v>
      </c>
      <c r="M261" s="12">
        <f t="shared" si="263"/>
        <v>0</v>
      </c>
      <c r="N261" s="12">
        <f t="shared" si="263"/>
        <v>1.8867924528301887</v>
      </c>
    </row>
    <row r="262" spans="1:14" ht="15" hidden="1" customHeight="1" x14ac:dyDescent="0.15">
      <c r="A262" s="3"/>
      <c r="B262" s="24" t="s">
        <v>15</v>
      </c>
      <c r="C262" s="128" t="s">
        <v>419</v>
      </c>
      <c r="D262" s="126"/>
      <c r="E262" s="69">
        <f t="shared" si="200"/>
        <v>694</v>
      </c>
      <c r="F262" s="14">
        <f t="shared" ref="F262:N262" si="264">IF($E262=0,0,F627/$E262*100)</f>
        <v>9.9423631123919307</v>
      </c>
      <c r="G262" s="14">
        <f t="shared" si="264"/>
        <v>34.438040345821328</v>
      </c>
      <c r="H262" s="14">
        <f t="shared" si="264"/>
        <v>2.8818443804034581</v>
      </c>
      <c r="I262" s="14">
        <f t="shared" si="264"/>
        <v>27.521613832853024</v>
      </c>
      <c r="J262" s="14">
        <f t="shared" si="264"/>
        <v>6.4841498559077806</v>
      </c>
      <c r="K262" s="14">
        <f t="shared" si="264"/>
        <v>12.82420749279539</v>
      </c>
      <c r="L262" s="14">
        <f t="shared" si="264"/>
        <v>4.6109510086455332</v>
      </c>
      <c r="M262" s="14">
        <f t="shared" si="264"/>
        <v>1.2968299711815563</v>
      </c>
      <c r="N262" s="14">
        <f t="shared" si="264"/>
        <v>0</v>
      </c>
    </row>
    <row r="263" spans="1:14" ht="15" hidden="1" customHeight="1" x14ac:dyDescent="0.15">
      <c r="A263" s="3"/>
      <c r="B263" s="24" t="s">
        <v>16</v>
      </c>
      <c r="C263" s="82" t="s">
        <v>420</v>
      </c>
      <c r="D263" s="72"/>
      <c r="E263" s="69">
        <f t="shared" ref="E263:E277" si="265">E628</f>
        <v>199</v>
      </c>
      <c r="F263" s="14">
        <f t="shared" ref="F263:N263" si="266">IF($E263=0,0,F628/$E263*100)</f>
        <v>14.07035175879397</v>
      </c>
      <c r="G263" s="14">
        <f t="shared" si="266"/>
        <v>27.638190954773869</v>
      </c>
      <c r="H263" s="14">
        <f t="shared" si="266"/>
        <v>2.0100502512562812</v>
      </c>
      <c r="I263" s="14">
        <f t="shared" si="266"/>
        <v>31.155778894472363</v>
      </c>
      <c r="J263" s="14">
        <f t="shared" si="266"/>
        <v>5.5276381909547743</v>
      </c>
      <c r="K263" s="14">
        <f t="shared" si="266"/>
        <v>13.06532663316583</v>
      </c>
      <c r="L263" s="14">
        <f t="shared" si="266"/>
        <v>5.5276381909547743</v>
      </c>
      <c r="M263" s="14">
        <f t="shared" si="266"/>
        <v>1.0050251256281406</v>
      </c>
      <c r="N263" s="14">
        <f t="shared" si="266"/>
        <v>0</v>
      </c>
    </row>
    <row r="264" spans="1:14" ht="15" hidden="1" customHeight="1" x14ac:dyDescent="0.15">
      <c r="A264" s="3"/>
      <c r="B264" s="24" t="s">
        <v>17</v>
      </c>
      <c r="C264" s="82" t="s">
        <v>421</v>
      </c>
      <c r="D264" s="72"/>
      <c r="E264" s="69">
        <f t="shared" si="265"/>
        <v>22</v>
      </c>
      <c r="F264" s="14">
        <f t="shared" ref="F264:N264" si="267">IF($E264=0,0,F629/$E264*100)</f>
        <v>18.181818181818183</v>
      </c>
      <c r="G264" s="14">
        <f t="shared" si="267"/>
        <v>27.27272727272727</v>
      </c>
      <c r="H264" s="14">
        <f t="shared" si="267"/>
        <v>9.0909090909090917</v>
      </c>
      <c r="I264" s="14">
        <f t="shared" si="267"/>
        <v>18.181818181818183</v>
      </c>
      <c r="J264" s="14">
        <f t="shared" si="267"/>
        <v>9.0909090909090917</v>
      </c>
      <c r="K264" s="14">
        <f t="shared" si="267"/>
        <v>9.0909090909090917</v>
      </c>
      <c r="L264" s="14">
        <f t="shared" si="267"/>
        <v>4.5454545454545459</v>
      </c>
      <c r="M264" s="14">
        <f t="shared" si="267"/>
        <v>0</v>
      </c>
      <c r="N264" s="14">
        <f t="shared" si="267"/>
        <v>4.5454545454545459</v>
      </c>
    </row>
    <row r="265" spans="1:14" ht="15" hidden="1" customHeight="1" x14ac:dyDescent="0.15">
      <c r="A265" s="3"/>
      <c r="B265" s="24"/>
      <c r="C265" s="82" t="s">
        <v>422</v>
      </c>
      <c r="D265" s="72"/>
      <c r="E265" s="69">
        <f t="shared" si="265"/>
        <v>329</v>
      </c>
      <c r="F265" s="14">
        <f t="shared" ref="F265:N265" si="268">IF($E265=0,0,F630/$E265*100)</f>
        <v>14.893617021276595</v>
      </c>
      <c r="G265" s="14">
        <f t="shared" si="268"/>
        <v>23.70820668693009</v>
      </c>
      <c r="H265" s="14">
        <f t="shared" si="268"/>
        <v>4.5592705167173255</v>
      </c>
      <c r="I265" s="14">
        <f t="shared" si="268"/>
        <v>32.218844984802431</v>
      </c>
      <c r="J265" s="14">
        <f t="shared" si="268"/>
        <v>9.4224924012158056</v>
      </c>
      <c r="K265" s="14">
        <f t="shared" si="268"/>
        <v>7.598784194528875</v>
      </c>
      <c r="L265" s="14">
        <f t="shared" si="268"/>
        <v>3.0395136778115504</v>
      </c>
      <c r="M265" s="14">
        <f t="shared" si="268"/>
        <v>3.9513677811550152</v>
      </c>
      <c r="N265" s="14">
        <f t="shared" si="268"/>
        <v>0.60790273556231</v>
      </c>
    </row>
    <row r="266" spans="1:14" ht="15" hidden="1" customHeight="1" x14ac:dyDescent="0.15">
      <c r="A266" s="3"/>
      <c r="B266" s="24"/>
      <c r="C266" s="82" t="s">
        <v>423</v>
      </c>
      <c r="D266" s="72"/>
      <c r="E266" s="69">
        <f t="shared" si="265"/>
        <v>434</v>
      </c>
      <c r="F266" s="14">
        <f t="shared" ref="F266:N266" si="269">IF($E266=0,0,F631/$E266*100)</f>
        <v>15.898617511520738</v>
      </c>
      <c r="G266" s="14">
        <f t="shared" si="269"/>
        <v>26.497695852534562</v>
      </c>
      <c r="H266" s="14">
        <f t="shared" si="269"/>
        <v>4.838709677419355</v>
      </c>
      <c r="I266" s="14">
        <f t="shared" si="269"/>
        <v>30.875576036866359</v>
      </c>
      <c r="J266" s="14">
        <f t="shared" si="269"/>
        <v>6.2211981566820276</v>
      </c>
      <c r="K266" s="14">
        <f t="shared" si="269"/>
        <v>8.5253456221198167</v>
      </c>
      <c r="L266" s="14">
        <f t="shared" si="269"/>
        <v>4.1474654377880187</v>
      </c>
      <c r="M266" s="14">
        <f t="shared" si="269"/>
        <v>2.9953917050691241</v>
      </c>
      <c r="N266" s="14">
        <f t="shared" si="269"/>
        <v>0</v>
      </c>
    </row>
    <row r="267" spans="1:14" ht="15" hidden="1" customHeight="1" x14ac:dyDescent="0.15">
      <c r="A267" s="3"/>
      <c r="B267" s="24"/>
      <c r="C267" s="82" t="s">
        <v>424</v>
      </c>
      <c r="D267" s="72"/>
      <c r="E267" s="69">
        <f t="shared" si="265"/>
        <v>93</v>
      </c>
      <c r="F267" s="14">
        <f t="shared" ref="F267:N267" si="270">IF($E267=0,0,F632/$E267*100)</f>
        <v>12.903225806451612</v>
      </c>
      <c r="G267" s="14">
        <f t="shared" si="270"/>
        <v>20.43010752688172</v>
      </c>
      <c r="H267" s="14">
        <f t="shared" si="270"/>
        <v>5.376344086021505</v>
      </c>
      <c r="I267" s="14">
        <f t="shared" si="270"/>
        <v>24.731182795698924</v>
      </c>
      <c r="J267" s="14">
        <f t="shared" si="270"/>
        <v>3.225806451612903</v>
      </c>
      <c r="K267" s="14">
        <f t="shared" si="270"/>
        <v>17.20430107526882</v>
      </c>
      <c r="L267" s="14">
        <f t="shared" si="270"/>
        <v>13.978494623655912</v>
      </c>
      <c r="M267" s="14">
        <f t="shared" si="270"/>
        <v>2.1505376344086025</v>
      </c>
      <c r="N267" s="14">
        <f t="shared" si="270"/>
        <v>0</v>
      </c>
    </row>
    <row r="268" spans="1:14" ht="15" hidden="1" customHeight="1" x14ac:dyDescent="0.15">
      <c r="A268" s="3"/>
      <c r="B268" s="24"/>
      <c r="C268" s="82" t="s">
        <v>9</v>
      </c>
      <c r="D268" s="72"/>
      <c r="E268" s="69">
        <f t="shared" si="265"/>
        <v>90</v>
      </c>
      <c r="F268" s="14">
        <f t="shared" ref="F268:N268" si="271">IF($E268=0,0,F633/$E268*100)</f>
        <v>24.444444444444443</v>
      </c>
      <c r="G268" s="14">
        <f t="shared" si="271"/>
        <v>20</v>
      </c>
      <c r="H268" s="14">
        <f t="shared" si="271"/>
        <v>3.3333333333333335</v>
      </c>
      <c r="I268" s="14">
        <f t="shared" si="271"/>
        <v>20</v>
      </c>
      <c r="J268" s="14">
        <f t="shared" si="271"/>
        <v>12.222222222222221</v>
      </c>
      <c r="K268" s="14">
        <f t="shared" si="271"/>
        <v>10</v>
      </c>
      <c r="L268" s="14">
        <f t="shared" si="271"/>
        <v>8.8888888888888893</v>
      </c>
      <c r="M268" s="14">
        <f t="shared" si="271"/>
        <v>0</v>
      </c>
      <c r="N268" s="14">
        <f t="shared" si="271"/>
        <v>1.1111111111111112</v>
      </c>
    </row>
    <row r="269" spans="1:14" ht="15" hidden="1" customHeight="1" x14ac:dyDescent="0.15">
      <c r="A269" s="3"/>
      <c r="B269" s="4"/>
      <c r="C269" s="83" t="s">
        <v>24</v>
      </c>
      <c r="D269" s="89"/>
      <c r="E269" s="70">
        <f t="shared" si="265"/>
        <v>146</v>
      </c>
      <c r="F269" s="12">
        <f t="shared" ref="F269:N269" si="272">IF($E269=0,0,F634/$E269*100)</f>
        <v>10.273972602739725</v>
      </c>
      <c r="G269" s="12">
        <f t="shared" si="272"/>
        <v>23.287671232876711</v>
      </c>
      <c r="H269" s="12">
        <f t="shared" si="272"/>
        <v>12.328767123287671</v>
      </c>
      <c r="I269" s="12">
        <f t="shared" si="272"/>
        <v>28.767123287671232</v>
      </c>
      <c r="J269" s="12">
        <f t="shared" si="272"/>
        <v>6.8493150684931505</v>
      </c>
      <c r="K269" s="12">
        <f t="shared" si="272"/>
        <v>11.643835616438356</v>
      </c>
      <c r="L269" s="12">
        <f t="shared" si="272"/>
        <v>5.4794520547945202</v>
      </c>
      <c r="M269" s="12">
        <f t="shared" si="272"/>
        <v>1.3698630136986301</v>
      </c>
      <c r="N269" s="12">
        <f t="shared" si="272"/>
        <v>0</v>
      </c>
    </row>
    <row r="270" spans="1:14" ht="15" hidden="1" customHeight="1" x14ac:dyDescent="0.15">
      <c r="A270" s="3"/>
      <c r="B270" s="242" t="s">
        <v>18</v>
      </c>
      <c r="C270" s="128" t="s">
        <v>419</v>
      </c>
      <c r="D270" s="126"/>
      <c r="E270" s="69">
        <f t="shared" si="265"/>
        <v>580</v>
      </c>
      <c r="F270" s="14">
        <f t="shared" ref="F270:N270" si="273">IF($E270=0,0,F635/$E270*100)</f>
        <v>9.8275862068965516</v>
      </c>
      <c r="G270" s="14">
        <f t="shared" si="273"/>
        <v>31.206896551724139</v>
      </c>
      <c r="H270" s="14">
        <f t="shared" si="273"/>
        <v>3.2758620689655173</v>
      </c>
      <c r="I270" s="14">
        <f t="shared" si="273"/>
        <v>29.137931034482762</v>
      </c>
      <c r="J270" s="14">
        <f t="shared" si="273"/>
        <v>5.6896551724137936</v>
      </c>
      <c r="K270" s="14">
        <f t="shared" si="273"/>
        <v>10.517241379310345</v>
      </c>
      <c r="L270" s="14">
        <f t="shared" si="273"/>
        <v>7.4137931034482758</v>
      </c>
      <c r="M270" s="14">
        <f t="shared" si="273"/>
        <v>2.4137931034482758</v>
      </c>
      <c r="N270" s="14">
        <f t="shared" si="273"/>
        <v>0.51724137931034486</v>
      </c>
    </row>
    <row r="271" spans="1:14" ht="15" hidden="1" customHeight="1" x14ac:dyDescent="0.15">
      <c r="A271" s="3"/>
      <c r="B271" s="243"/>
      <c r="C271" s="82" t="s">
        <v>420</v>
      </c>
      <c r="D271" s="72"/>
      <c r="E271" s="69">
        <f t="shared" si="265"/>
        <v>139</v>
      </c>
      <c r="F271" s="14">
        <f t="shared" ref="F271:N271" si="274">IF($E271=0,0,F636/$E271*100)</f>
        <v>15.107913669064748</v>
      </c>
      <c r="G271" s="14">
        <f t="shared" si="274"/>
        <v>32.374100719424462</v>
      </c>
      <c r="H271" s="14">
        <f t="shared" si="274"/>
        <v>0.71942446043165476</v>
      </c>
      <c r="I271" s="14">
        <f t="shared" si="274"/>
        <v>21.582733812949641</v>
      </c>
      <c r="J271" s="14">
        <f t="shared" si="274"/>
        <v>8.6330935251798557</v>
      </c>
      <c r="K271" s="14">
        <f t="shared" si="274"/>
        <v>13.669064748201439</v>
      </c>
      <c r="L271" s="14">
        <f t="shared" si="274"/>
        <v>7.9136690647482011</v>
      </c>
      <c r="M271" s="14">
        <f t="shared" si="274"/>
        <v>0</v>
      </c>
      <c r="N271" s="14">
        <f t="shared" si="274"/>
        <v>0</v>
      </c>
    </row>
    <row r="272" spans="1:14" ht="15" hidden="1" customHeight="1" x14ac:dyDescent="0.15">
      <c r="A272" s="3"/>
      <c r="B272" s="243"/>
      <c r="C272" s="82" t="s">
        <v>421</v>
      </c>
      <c r="D272" s="72"/>
      <c r="E272" s="69">
        <f t="shared" si="265"/>
        <v>24</v>
      </c>
      <c r="F272" s="14">
        <f t="shared" ref="F272:N272" si="275">IF($E272=0,0,F637/$E272*100)</f>
        <v>12.5</v>
      </c>
      <c r="G272" s="14">
        <f t="shared" si="275"/>
        <v>41.666666666666671</v>
      </c>
      <c r="H272" s="14">
        <f t="shared" si="275"/>
        <v>0</v>
      </c>
      <c r="I272" s="14">
        <f t="shared" si="275"/>
        <v>20.833333333333336</v>
      </c>
      <c r="J272" s="14">
        <f t="shared" si="275"/>
        <v>0</v>
      </c>
      <c r="K272" s="14">
        <f t="shared" si="275"/>
        <v>16.666666666666664</v>
      </c>
      <c r="L272" s="14">
        <f t="shared" si="275"/>
        <v>8.3333333333333321</v>
      </c>
      <c r="M272" s="14">
        <f t="shared" si="275"/>
        <v>0</v>
      </c>
      <c r="N272" s="14">
        <f t="shared" si="275"/>
        <v>0</v>
      </c>
    </row>
    <row r="273" spans="1:14" ht="15" hidden="1" customHeight="1" x14ac:dyDescent="0.15">
      <c r="A273" s="3"/>
      <c r="B273" s="243"/>
      <c r="C273" s="82" t="s">
        <v>422</v>
      </c>
      <c r="D273" s="72"/>
      <c r="E273" s="69">
        <f t="shared" si="265"/>
        <v>250</v>
      </c>
      <c r="F273" s="14">
        <f t="shared" ref="F273:N273" si="276">IF($E273=0,0,F638/$E273*100)</f>
        <v>20.8</v>
      </c>
      <c r="G273" s="14">
        <f t="shared" si="276"/>
        <v>25.6</v>
      </c>
      <c r="H273" s="14">
        <f t="shared" si="276"/>
        <v>1.6</v>
      </c>
      <c r="I273" s="14">
        <f t="shared" si="276"/>
        <v>27.6</v>
      </c>
      <c r="J273" s="14">
        <f t="shared" si="276"/>
        <v>9.6</v>
      </c>
      <c r="K273" s="14">
        <f t="shared" si="276"/>
        <v>9.1999999999999993</v>
      </c>
      <c r="L273" s="14">
        <f t="shared" si="276"/>
        <v>4.8</v>
      </c>
      <c r="M273" s="14">
        <f t="shared" si="276"/>
        <v>0.4</v>
      </c>
      <c r="N273" s="14">
        <f t="shared" si="276"/>
        <v>0.4</v>
      </c>
    </row>
    <row r="274" spans="1:14" ht="15" hidden="1" customHeight="1" x14ac:dyDescent="0.15">
      <c r="A274" s="3"/>
      <c r="B274" s="243"/>
      <c r="C274" s="82" t="s">
        <v>423</v>
      </c>
      <c r="D274" s="72"/>
      <c r="E274" s="69">
        <f t="shared" si="265"/>
        <v>352</v>
      </c>
      <c r="F274" s="14">
        <f t="shared" ref="F274:N274" si="277">IF($E274=0,0,F639/$E274*100)</f>
        <v>20.454545454545457</v>
      </c>
      <c r="G274" s="14">
        <f t="shared" si="277"/>
        <v>21.59090909090909</v>
      </c>
      <c r="H274" s="14">
        <f t="shared" si="277"/>
        <v>3.125</v>
      </c>
      <c r="I274" s="14">
        <f t="shared" si="277"/>
        <v>29.545454545454547</v>
      </c>
      <c r="J274" s="14">
        <f t="shared" si="277"/>
        <v>7.6704545454545459</v>
      </c>
      <c r="K274" s="14">
        <f t="shared" si="277"/>
        <v>9.375</v>
      </c>
      <c r="L274" s="14">
        <f t="shared" si="277"/>
        <v>6.8181818181818175</v>
      </c>
      <c r="M274" s="14">
        <f t="shared" si="277"/>
        <v>1.4204545454545454</v>
      </c>
      <c r="N274" s="14">
        <f t="shared" si="277"/>
        <v>0</v>
      </c>
    </row>
    <row r="275" spans="1:14" ht="15" hidden="1" customHeight="1" x14ac:dyDescent="0.15">
      <c r="A275" s="3"/>
      <c r="B275" s="243"/>
      <c r="C275" s="82" t="s">
        <v>424</v>
      </c>
      <c r="D275" s="72"/>
      <c r="E275" s="69">
        <f t="shared" si="265"/>
        <v>187</v>
      </c>
      <c r="F275" s="14">
        <f t="shared" ref="F275:N275" si="278">IF($E275=0,0,F640/$E275*100)</f>
        <v>17.112299465240639</v>
      </c>
      <c r="G275" s="14">
        <f t="shared" si="278"/>
        <v>27.807486631016044</v>
      </c>
      <c r="H275" s="14">
        <f t="shared" si="278"/>
        <v>1.0695187165775399</v>
      </c>
      <c r="I275" s="14">
        <f t="shared" si="278"/>
        <v>28.342245989304814</v>
      </c>
      <c r="J275" s="14">
        <f t="shared" si="278"/>
        <v>4.8128342245989302</v>
      </c>
      <c r="K275" s="14">
        <f t="shared" si="278"/>
        <v>9.6256684491978604</v>
      </c>
      <c r="L275" s="14">
        <f t="shared" si="278"/>
        <v>9.6256684491978604</v>
      </c>
      <c r="M275" s="14">
        <f t="shared" si="278"/>
        <v>1.6042780748663104</v>
      </c>
      <c r="N275" s="14">
        <f t="shared" si="278"/>
        <v>0</v>
      </c>
    </row>
    <row r="276" spans="1:14" ht="15" hidden="1" customHeight="1" x14ac:dyDescent="0.15">
      <c r="A276" s="3"/>
      <c r="B276" s="243"/>
      <c r="C276" s="82" t="s">
        <v>9</v>
      </c>
      <c r="D276" s="72"/>
      <c r="E276" s="69">
        <f t="shared" si="265"/>
        <v>154</v>
      </c>
      <c r="F276" s="14">
        <f t="shared" ref="F276:N276" si="279">IF($E276=0,0,F641/$E276*100)</f>
        <v>33.116883116883116</v>
      </c>
      <c r="G276" s="14">
        <f t="shared" si="279"/>
        <v>18.831168831168831</v>
      </c>
      <c r="H276" s="14">
        <f t="shared" si="279"/>
        <v>1.948051948051948</v>
      </c>
      <c r="I276" s="14">
        <f t="shared" si="279"/>
        <v>21.428571428571427</v>
      </c>
      <c r="J276" s="14">
        <f t="shared" si="279"/>
        <v>9.7402597402597415</v>
      </c>
      <c r="K276" s="14">
        <f t="shared" si="279"/>
        <v>7.1428571428571423</v>
      </c>
      <c r="L276" s="14">
        <f t="shared" si="279"/>
        <v>5.1948051948051948</v>
      </c>
      <c r="M276" s="14">
        <f t="shared" si="279"/>
        <v>2.5974025974025974</v>
      </c>
      <c r="N276" s="14">
        <f t="shared" si="279"/>
        <v>0</v>
      </c>
    </row>
    <row r="277" spans="1:14" ht="15" hidden="1" customHeight="1" x14ac:dyDescent="0.15">
      <c r="A277" s="6"/>
      <c r="B277" s="244"/>
      <c r="C277" s="83" t="s">
        <v>24</v>
      </c>
      <c r="D277" s="89"/>
      <c r="E277" s="70">
        <f t="shared" si="265"/>
        <v>131</v>
      </c>
      <c r="F277" s="12">
        <f t="shared" ref="F277:N277" si="280">IF($E277=0,0,F642/$E277*100)</f>
        <v>15.267175572519085</v>
      </c>
      <c r="G277" s="12">
        <f t="shared" si="280"/>
        <v>14.503816793893129</v>
      </c>
      <c r="H277" s="12">
        <f t="shared" si="280"/>
        <v>3.0534351145038165</v>
      </c>
      <c r="I277" s="12">
        <f t="shared" si="280"/>
        <v>39.694656488549619</v>
      </c>
      <c r="J277" s="12">
        <f t="shared" si="280"/>
        <v>5.343511450381679</v>
      </c>
      <c r="K277" s="12">
        <f t="shared" si="280"/>
        <v>8.3969465648854964</v>
      </c>
      <c r="L277" s="12">
        <f t="shared" si="280"/>
        <v>9.9236641221374047</v>
      </c>
      <c r="M277" s="12">
        <f t="shared" si="280"/>
        <v>1.5267175572519083</v>
      </c>
      <c r="N277" s="12">
        <f t="shared" si="280"/>
        <v>2.2900763358778624</v>
      </c>
    </row>
    <row r="278" spans="1:14" ht="14.1" hidden="1" customHeight="1" x14ac:dyDescent="0.15">
      <c r="A278" s="3" t="s">
        <v>792</v>
      </c>
      <c r="B278" s="23" t="s">
        <v>10</v>
      </c>
      <c r="C278" s="129" t="s">
        <v>440</v>
      </c>
      <c r="D278" s="131" t="s">
        <v>794</v>
      </c>
      <c r="E278" s="69">
        <f t="shared" ref="E278:E341" si="281">E643</f>
        <v>4826</v>
      </c>
      <c r="F278" s="14">
        <f t="shared" ref="F278:N278" si="282">IF($E278=0,0,F643/$E278*100)</f>
        <v>14.83630335681724</v>
      </c>
      <c r="G278" s="14">
        <f t="shared" si="282"/>
        <v>29.423953584749274</v>
      </c>
      <c r="H278" s="14">
        <f t="shared" si="282"/>
        <v>3.6261914629092415</v>
      </c>
      <c r="I278" s="14">
        <f t="shared" si="282"/>
        <v>27.890592623290512</v>
      </c>
      <c r="J278" s="14">
        <f t="shared" si="282"/>
        <v>6.9622876087857444</v>
      </c>
      <c r="K278" s="14">
        <f t="shared" si="282"/>
        <v>10.360547036883547</v>
      </c>
      <c r="L278" s="14">
        <f t="shared" si="282"/>
        <v>5.3046000828843765</v>
      </c>
      <c r="M278" s="14">
        <f t="shared" si="282"/>
        <v>1.3675922088686283</v>
      </c>
      <c r="N278" s="14">
        <f t="shared" si="282"/>
        <v>0.22793203481143803</v>
      </c>
    </row>
    <row r="279" spans="1:14" ht="14.1" hidden="1" customHeight="1" x14ac:dyDescent="0.15">
      <c r="A279" s="3"/>
      <c r="B279" s="24"/>
      <c r="C279" s="130"/>
      <c r="D279" s="130" t="s">
        <v>795</v>
      </c>
      <c r="E279" s="70">
        <f t="shared" si="281"/>
        <v>1112</v>
      </c>
      <c r="F279" s="12">
        <f t="shared" ref="F279:N279" si="283">IF($E279=0,0,F644/$E279*100)</f>
        <v>22.571942446043167</v>
      </c>
      <c r="G279" s="12">
        <f t="shared" si="283"/>
        <v>20.233812949640289</v>
      </c>
      <c r="H279" s="12">
        <f t="shared" si="283"/>
        <v>2.9676258992805753</v>
      </c>
      <c r="I279" s="12">
        <f t="shared" si="283"/>
        <v>29.406474820143885</v>
      </c>
      <c r="J279" s="12">
        <f t="shared" si="283"/>
        <v>7.2841726618705041</v>
      </c>
      <c r="K279" s="12">
        <f t="shared" si="283"/>
        <v>9.3525179856115113</v>
      </c>
      <c r="L279" s="12">
        <f t="shared" si="283"/>
        <v>4.7661870503597124</v>
      </c>
      <c r="M279" s="12">
        <f t="shared" si="283"/>
        <v>2.6079136690647484</v>
      </c>
      <c r="N279" s="12">
        <f t="shared" si="283"/>
        <v>0.80935251798561147</v>
      </c>
    </row>
    <row r="280" spans="1:14" ht="14.1" hidden="1" customHeight="1" x14ac:dyDescent="0.15">
      <c r="A280" s="112" t="s">
        <v>793</v>
      </c>
      <c r="B280" s="24" t="s">
        <v>11</v>
      </c>
      <c r="C280" s="82" t="s">
        <v>441</v>
      </c>
      <c r="D280" s="82" t="s">
        <v>662</v>
      </c>
      <c r="E280" s="69">
        <f t="shared" si="281"/>
        <v>301</v>
      </c>
      <c r="F280" s="14">
        <f t="shared" ref="F280:N280" si="284">IF($E280=0,0,F645/$E280*100)</f>
        <v>29.568106312292358</v>
      </c>
      <c r="G280" s="14">
        <f t="shared" si="284"/>
        <v>24.58471760797342</v>
      </c>
      <c r="H280" s="14">
        <f t="shared" si="284"/>
        <v>1.9933554817275747</v>
      </c>
      <c r="I280" s="14">
        <f t="shared" si="284"/>
        <v>23.588039867109632</v>
      </c>
      <c r="J280" s="14">
        <f t="shared" si="284"/>
        <v>7.3089700996677749</v>
      </c>
      <c r="K280" s="14">
        <f t="shared" si="284"/>
        <v>8.3056478405315612</v>
      </c>
      <c r="L280" s="14">
        <f t="shared" si="284"/>
        <v>2.9900332225913622</v>
      </c>
      <c r="M280" s="14">
        <f t="shared" si="284"/>
        <v>1.6611295681063125</v>
      </c>
      <c r="N280" s="14">
        <f t="shared" si="284"/>
        <v>0</v>
      </c>
    </row>
    <row r="281" spans="1:14" ht="14.1" hidden="1" customHeight="1" x14ac:dyDescent="0.15">
      <c r="A281" s="112"/>
      <c r="B281" s="24"/>
      <c r="C281" s="83"/>
      <c r="D281" s="83" t="s">
        <v>664</v>
      </c>
      <c r="E281" s="70">
        <f t="shared" si="281"/>
        <v>5637</v>
      </c>
      <c r="F281" s="12">
        <f t="shared" ref="F281:N281" si="285">IF($E281=0,0,F646/$E281*100)</f>
        <v>15.575660812488913</v>
      </c>
      <c r="G281" s="12">
        <f t="shared" si="285"/>
        <v>27.869434096150435</v>
      </c>
      <c r="H281" s="12">
        <f t="shared" si="285"/>
        <v>3.5834663828277451</v>
      </c>
      <c r="I281" s="12">
        <f t="shared" si="285"/>
        <v>28.419372006386372</v>
      </c>
      <c r="J281" s="12">
        <f t="shared" si="285"/>
        <v>7.0072733723611851</v>
      </c>
      <c r="K281" s="12">
        <f t="shared" si="285"/>
        <v>10.271420968600321</v>
      </c>
      <c r="L281" s="12">
        <f t="shared" si="285"/>
        <v>5.3219797764768488</v>
      </c>
      <c r="M281" s="12">
        <f t="shared" si="285"/>
        <v>1.5965939329430547</v>
      </c>
      <c r="N281" s="12">
        <f t="shared" si="285"/>
        <v>0.35479865176512332</v>
      </c>
    </row>
    <row r="282" spans="1:14" ht="14.1" hidden="1" customHeight="1" x14ac:dyDescent="0.15">
      <c r="A282" s="112"/>
      <c r="B282" s="3"/>
      <c r="C282" s="82" t="s">
        <v>442</v>
      </c>
      <c r="D282" s="82" t="s">
        <v>662</v>
      </c>
      <c r="E282" s="69">
        <f t="shared" si="281"/>
        <v>44</v>
      </c>
      <c r="F282" s="14">
        <f t="shared" ref="F282:N282" si="286">IF($E282=0,0,F647/$E282*100)</f>
        <v>34.090909090909086</v>
      </c>
      <c r="G282" s="14">
        <f t="shared" si="286"/>
        <v>22.727272727272727</v>
      </c>
      <c r="H282" s="14">
        <f t="shared" si="286"/>
        <v>6.8181818181818175</v>
      </c>
      <c r="I282" s="14">
        <f t="shared" si="286"/>
        <v>15.909090909090908</v>
      </c>
      <c r="J282" s="14">
        <f t="shared" si="286"/>
        <v>11.363636363636363</v>
      </c>
      <c r="K282" s="14">
        <f t="shared" si="286"/>
        <v>4.5454545454545459</v>
      </c>
      <c r="L282" s="14">
        <f t="shared" si="286"/>
        <v>2.2727272727272729</v>
      </c>
      <c r="M282" s="14">
        <f t="shared" si="286"/>
        <v>2.2727272727272729</v>
      </c>
      <c r="N282" s="14">
        <f t="shared" si="286"/>
        <v>0</v>
      </c>
    </row>
    <row r="283" spans="1:14" ht="14.1" hidden="1" customHeight="1" x14ac:dyDescent="0.15">
      <c r="A283" s="112"/>
      <c r="B283" s="3"/>
      <c r="C283" s="83"/>
      <c r="D283" s="83" t="s">
        <v>664</v>
      </c>
      <c r="E283" s="70">
        <f t="shared" si="281"/>
        <v>5894</v>
      </c>
      <c r="F283" s="12">
        <f t="shared" ref="F283:N283" si="287">IF($E283=0,0,F648/$E283*100)</f>
        <v>16.152019002375297</v>
      </c>
      <c r="G283" s="12">
        <f t="shared" si="287"/>
        <v>27.740074652188667</v>
      </c>
      <c r="H283" s="12">
        <f t="shared" si="287"/>
        <v>3.4781133355955207</v>
      </c>
      <c r="I283" s="12">
        <f t="shared" si="287"/>
        <v>28.26603325415677</v>
      </c>
      <c r="J283" s="12">
        <f t="shared" si="287"/>
        <v>6.990159484221242</v>
      </c>
      <c r="K283" s="12">
        <f t="shared" si="287"/>
        <v>10.213776722090261</v>
      </c>
      <c r="L283" s="12">
        <f t="shared" si="287"/>
        <v>5.225653206650831</v>
      </c>
      <c r="M283" s="12">
        <f t="shared" si="287"/>
        <v>1.5948422124194097</v>
      </c>
      <c r="N283" s="12">
        <f t="shared" si="287"/>
        <v>0.33932813030200204</v>
      </c>
    </row>
    <row r="284" spans="1:14" ht="14.1" hidden="1" customHeight="1" x14ac:dyDescent="0.15">
      <c r="A284" s="112"/>
      <c r="B284" s="3"/>
      <c r="C284" s="82" t="s">
        <v>443</v>
      </c>
      <c r="D284" s="82" t="s">
        <v>662</v>
      </c>
      <c r="E284" s="69">
        <f t="shared" si="281"/>
        <v>492</v>
      </c>
      <c r="F284" s="14">
        <f t="shared" ref="F284:N284" si="288">IF($E284=0,0,F649/$E284*100)</f>
        <v>22.967479674796749</v>
      </c>
      <c r="G284" s="14">
        <f t="shared" si="288"/>
        <v>25.8130081300813</v>
      </c>
      <c r="H284" s="14">
        <f t="shared" si="288"/>
        <v>3.6585365853658534</v>
      </c>
      <c r="I284" s="14">
        <f t="shared" si="288"/>
        <v>28.455284552845526</v>
      </c>
      <c r="J284" s="14">
        <f t="shared" si="288"/>
        <v>1.6260162601626018</v>
      </c>
      <c r="K284" s="14">
        <f t="shared" si="288"/>
        <v>9.5528455284552845</v>
      </c>
      <c r="L284" s="14">
        <f t="shared" si="288"/>
        <v>5.2845528455284558</v>
      </c>
      <c r="M284" s="14">
        <f t="shared" si="288"/>
        <v>2.6422764227642279</v>
      </c>
      <c r="N284" s="14">
        <f t="shared" si="288"/>
        <v>0</v>
      </c>
    </row>
    <row r="285" spans="1:14" ht="14.1" hidden="1" customHeight="1" x14ac:dyDescent="0.15">
      <c r="A285" s="112"/>
      <c r="B285" s="3"/>
      <c r="C285" s="83"/>
      <c r="D285" s="83" t="s">
        <v>664</v>
      </c>
      <c r="E285" s="70">
        <f t="shared" si="281"/>
        <v>5446</v>
      </c>
      <c r="F285" s="12">
        <f t="shared" ref="F285:N285" si="289">IF($E285=0,0,F650/$E285*100)</f>
        <v>15.681233933161954</v>
      </c>
      <c r="G285" s="12">
        <f t="shared" si="289"/>
        <v>27.873668747704738</v>
      </c>
      <c r="H285" s="12">
        <f t="shared" si="289"/>
        <v>3.4887991186191702</v>
      </c>
      <c r="I285" s="12">
        <f t="shared" si="289"/>
        <v>28.14910025706941</v>
      </c>
      <c r="J285" s="12">
        <f t="shared" si="289"/>
        <v>7.5100991553433705</v>
      </c>
      <c r="K285" s="12">
        <f t="shared" si="289"/>
        <v>10.227690047741461</v>
      </c>
      <c r="L285" s="12">
        <f t="shared" si="289"/>
        <v>5.1964744766801321</v>
      </c>
      <c r="M285" s="12">
        <f t="shared" si="289"/>
        <v>1.5056922511935367</v>
      </c>
      <c r="N285" s="12">
        <f t="shared" si="289"/>
        <v>0.3672420124862284</v>
      </c>
    </row>
    <row r="286" spans="1:14" ht="14.1" hidden="1" customHeight="1" x14ac:dyDescent="0.15">
      <c r="A286" s="112"/>
      <c r="B286" s="3"/>
      <c r="C286" s="82" t="s">
        <v>444</v>
      </c>
      <c r="D286" s="82" t="s">
        <v>662</v>
      </c>
      <c r="E286" s="69">
        <f t="shared" si="281"/>
        <v>1601</v>
      </c>
      <c r="F286" s="14">
        <f t="shared" ref="F286:N286" si="290">IF($E286=0,0,F651/$E286*100)</f>
        <v>13.429106808244848</v>
      </c>
      <c r="G286" s="14">
        <f t="shared" si="290"/>
        <v>26.733291692692067</v>
      </c>
      <c r="H286" s="14">
        <f t="shared" si="290"/>
        <v>3.7476577139287945</v>
      </c>
      <c r="I286" s="14">
        <f t="shared" si="290"/>
        <v>29.41911305434104</v>
      </c>
      <c r="J286" s="14">
        <f t="shared" si="290"/>
        <v>4.9968769519050591</v>
      </c>
      <c r="K286" s="14">
        <f t="shared" si="290"/>
        <v>13.678950655840099</v>
      </c>
      <c r="L286" s="14">
        <f t="shared" si="290"/>
        <v>5.8088694565896315</v>
      </c>
      <c r="M286" s="14">
        <f t="shared" si="290"/>
        <v>2.061211742660837</v>
      </c>
      <c r="N286" s="14">
        <f t="shared" si="290"/>
        <v>0.12492192379762648</v>
      </c>
    </row>
    <row r="287" spans="1:14" ht="14.1" hidden="1" customHeight="1" x14ac:dyDescent="0.15">
      <c r="A287" s="112"/>
      <c r="B287" s="3"/>
      <c r="C287" s="83"/>
      <c r="D287" s="83" t="s">
        <v>664</v>
      </c>
      <c r="E287" s="70">
        <f t="shared" si="281"/>
        <v>4337</v>
      </c>
      <c r="F287" s="12">
        <f t="shared" ref="F287:N287" si="291">IF($E287=0,0,F652/$E287*100)</f>
        <v>17.339174544616093</v>
      </c>
      <c r="G287" s="12">
        <f t="shared" si="291"/>
        <v>28.060871570209823</v>
      </c>
      <c r="H287" s="12">
        <f t="shared" si="291"/>
        <v>3.4124971178233801</v>
      </c>
      <c r="I287" s="12">
        <f t="shared" si="291"/>
        <v>27.715010375835831</v>
      </c>
      <c r="J287" s="12">
        <f t="shared" si="291"/>
        <v>7.77034816693567</v>
      </c>
      <c r="K287" s="12">
        <f t="shared" si="291"/>
        <v>8.8771039889324417</v>
      </c>
      <c r="L287" s="12">
        <f t="shared" si="291"/>
        <v>4.980401198985474</v>
      </c>
      <c r="M287" s="12">
        <f t="shared" si="291"/>
        <v>1.4295596034124971</v>
      </c>
      <c r="N287" s="12">
        <f t="shared" si="291"/>
        <v>0.4150334332487895</v>
      </c>
    </row>
    <row r="288" spans="1:14" ht="14.1" hidden="1" customHeight="1" x14ac:dyDescent="0.15">
      <c r="A288" s="112"/>
      <c r="B288" s="3"/>
      <c r="C288" s="82" t="s">
        <v>445</v>
      </c>
      <c r="D288" s="82" t="s">
        <v>662</v>
      </c>
      <c r="E288" s="69">
        <f t="shared" si="281"/>
        <v>263</v>
      </c>
      <c r="F288" s="14">
        <f t="shared" ref="F288:N288" si="292">IF($E288=0,0,F653/$E288*100)</f>
        <v>17.490494296577946</v>
      </c>
      <c r="G288" s="14">
        <f t="shared" si="292"/>
        <v>32.699619771863119</v>
      </c>
      <c r="H288" s="14">
        <f t="shared" si="292"/>
        <v>1.520912547528517</v>
      </c>
      <c r="I288" s="14">
        <f t="shared" si="292"/>
        <v>26.235741444866921</v>
      </c>
      <c r="J288" s="14">
        <f t="shared" si="292"/>
        <v>4.5627376425855513</v>
      </c>
      <c r="K288" s="14">
        <f t="shared" si="292"/>
        <v>8.3650190114068437</v>
      </c>
      <c r="L288" s="14">
        <f t="shared" si="292"/>
        <v>7.9847908745247151</v>
      </c>
      <c r="M288" s="14">
        <f t="shared" si="292"/>
        <v>1.1406844106463878</v>
      </c>
      <c r="N288" s="14">
        <f t="shared" si="292"/>
        <v>0</v>
      </c>
    </row>
    <row r="289" spans="1:14" ht="14.1" hidden="1" customHeight="1" x14ac:dyDescent="0.15">
      <c r="A289" s="112"/>
      <c r="B289" s="3"/>
      <c r="C289" s="83"/>
      <c r="D289" s="83" t="s">
        <v>664</v>
      </c>
      <c r="E289" s="70">
        <f t="shared" si="281"/>
        <v>5675</v>
      </c>
      <c r="F289" s="12">
        <f t="shared" ref="F289:N289" si="293">IF($E289=0,0,F654/$E289*100)</f>
        <v>16.229074889867842</v>
      </c>
      <c r="G289" s="12">
        <f t="shared" si="293"/>
        <v>27.471365638766521</v>
      </c>
      <c r="H289" s="12">
        <f t="shared" si="293"/>
        <v>3.5947136563876652</v>
      </c>
      <c r="I289" s="12">
        <f t="shared" si="293"/>
        <v>28.264317180616739</v>
      </c>
      <c r="J289" s="12">
        <f t="shared" si="293"/>
        <v>7.1365638766519828</v>
      </c>
      <c r="K289" s="12">
        <f t="shared" si="293"/>
        <v>10.255506607929515</v>
      </c>
      <c r="L289" s="12">
        <f t="shared" si="293"/>
        <v>5.0748898678414101</v>
      </c>
      <c r="M289" s="12">
        <f t="shared" si="293"/>
        <v>1.6211453744493391</v>
      </c>
      <c r="N289" s="12">
        <f t="shared" si="293"/>
        <v>0.3524229074889868</v>
      </c>
    </row>
    <row r="290" spans="1:14" ht="14.1" hidden="1" customHeight="1" x14ac:dyDescent="0.15">
      <c r="A290" s="112"/>
      <c r="B290" s="3"/>
      <c r="C290" s="82" t="s">
        <v>446</v>
      </c>
      <c r="D290" s="82" t="s">
        <v>662</v>
      </c>
      <c r="E290" s="69">
        <f t="shared" si="281"/>
        <v>934</v>
      </c>
      <c r="F290" s="14">
        <f t="shared" ref="F290:N290" si="294">IF($E290=0,0,F655/$E290*100)</f>
        <v>17.558886509635975</v>
      </c>
      <c r="G290" s="14">
        <f t="shared" si="294"/>
        <v>29.871520342612417</v>
      </c>
      <c r="H290" s="14">
        <f t="shared" si="294"/>
        <v>3.1049250535331905</v>
      </c>
      <c r="I290" s="14">
        <f t="shared" si="294"/>
        <v>24.197002141327623</v>
      </c>
      <c r="J290" s="14">
        <f t="shared" si="294"/>
        <v>7.8158458244111344</v>
      </c>
      <c r="K290" s="14">
        <f t="shared" si="294"/>
        <v>11.027837259100643</v>
      </c>
      <c r="L290" s="14">
        <f t="shared" si="294"/>
        <v>4.2826552462526761</v>
      </c>
      <c r="M290" s="14">
        <f t="shared" si="294"/>
        <v>1.8201284796573876</v>
      </c>
      <c r="N290" s="14">
        <f t="shared" si="294"/>
        <v>0.32119914346895073</v>
      </c>
    </row>
    <row r="291" spans="1:14" ht="14.1" hidden="1" customHeight="1" x14ac:dyDescent="0.15">
      <c r="A291" s="112"/>
      <c r="B291" s="3"/>
      <c r="C291" s="83"/>
      <c r="D291" s="83" t="s">
        <v>664</v>
      </c>
      <c r="E291" s="70">
        <f t="shared" si="281"/>
        <v>5004</v>
      </c>
      <c r="F291" s="12">
        <f t="shared" ref="F291:N291" si="295">IF($E291=0,0,F656/$E291*100)</f>
        <v>16.047162270183854</v>
      </c>
      <c r="G291" s="12">
        <f t="shared" si="295"/>
        <v>27.298161470823342</v>
      </c>
      <c r="H291" s="12">
        <f t="shared" si="295"/>
        <v>3.5771382893685053</v>
      </c>
      <c r="I291" s="12">
        <f t="shared" si="295"/>
        <v>28.916866506794562</v>
      </c>
      <c r="J291" s="12">
        <f t="shared" si="295"/>
        <v>6.8745003996802554</v>
      </c>
      <c r="K291" s="12">
        <f t="shared" si="295"/>
        <v>10.011990407673862</v>
      </c>
      <c r="L291" s="12">
        <f t="shared" si="295"/>
        <v>5.3756994404476419</v>
      </c>
      <c r="M291" s="12">
        <f t="shared" si="295"/>
        <v>1.5587529976019185</v>
      </c>
      <c r="N291" s="12">
        <f t="shared" si="295"/>
        <v>0.33972821742605913</v>
      </c>
    </row>
    <row r="292" spans="1:14" ht="14.1" hidden="1" customHeight="1" x14ac:dyDescent="0.15">
      <c r="A292" s="112"/>
      <c r="B292" s="3"/>
      <c r="C292" s="82" t="s">
        <v>447</v>
      </c>
      <c r="D292" s="82" t="s">
        <v>662</v>
      </c>
      <c r="E292" s="69">
        <f t="shared" si="281"/>
        <v>396</v>
      </c>
      <c r="F292" s="14">
        <f t="shared" ref="F292:N292" si="296">IF($E292=0,0,F657/$E292*100)</f>
        <v>19.19191919191919</v>
      </c>
      <c r="G292" s="14">
        <f t="shared" si="296"/>
        <v>25.252525252525253</v>
      </c>
      <c r="H292" s="14">
        <f t="shared" si="296"/>
        <v>2.2727272727272729</v>
      </c>
      <c r="I292" s="14">
        <f t="shared" si="296"/>
        <v>31.060606060606062</v>
      </c>
      <c r="J292" s="14">
        <f t="shared" si="296"/>
        <v>4.5454545454545459</v>
      </c>
      <c r="K292" s="14">
        <f t="shared" si="296"/>
        <v>11.363636363636363</v>
      </c>
      <c r="L292" s="14">
        <f t="shared" si="296"/>
        <v>4.5454545454545459</v>
      </c>
      <c r="M292" s="14">
        <f t="shared" si="296"/>
        <v>1.2626262626262625</v>
      </c>
      <c r="N292" s="14">
        <f t="shared" si="296"/>
        <v>0.50505050505050508</v>
      </c>
    </row>
    <row r="293" spans="1:14" ht="14.1" hidden="1" customHeight="1" x14ac:dyDescent="0.15">
      <c r="A293" s="112"/>
      <c r="B293" s="3"/>
      <c r="C293" s="83"/>
      <c r="D293" s="83" t="s">
        <v>664</v>
      </c>
      <c r="E293" s="70">
        <f t="shared" si="281"/>
        <v>5542</v>
      </c>
      <c r="F293" s="12">
        <f t="shared" ref="F293:N293" si="297">IF($E293=0,0,F658/$E293*100)</f>
        <v>16.077228437387227</v>
      </c>
      <c r="G293" s="12">
        <f t="shared" si="297"/>
        <v>27.878022374594007</v>
      </c>
      <c r="H293" s="12">
        <f t="shared" si="297"/>
        <v>3.5907614579574165</v>
      </c>
      <c r="I293" s="12">
        <f t="shared" si="297"/>
        <v>27.968242511728619</v>
      </c>
      <c r="J293" s="12">
        <f t="shared" si="297"/>
        <v>7.199566943341754</v>
      </c>
      <c r="K293" s="12">
        <f t="shared" si="297"/>
        <v>10.086611331649225</v>
      </c>
      <c r="L293" s="12">
        <f t="shared" si="297"/>
        <v>5.2508119812342118</v>
      </c>
      <c r="M293" s="12">
        <f t="shared" si="297"/>
        <v>1.6239624684229521</v>
      </c>
      <c r="N293" s="12">
        <f t="shared" si="297"/>
        <v>0.3247924936845904</v>
      </c>
    </row>
    <row r="294" spans="1:14" ht="14.1" hidden="1" customHeight="1" x14ac:dyDescent="0.15">
      <c r="A294" s="112"/>
      <c r="B294" s="3"/>
      <c r="C294" s="82" t="s">
        <v>448</v>
      </c>
      <c r="D294" s="82" t="s">
        <v>662</v>
      </c>
      <c r="E294" s="69">
        <f t="shared" si="281"/>
        <v>520</v>
      </c>
      <c r="F294" s="14">
        <f t="shared" ref="F294:N294" si="298">IF($E294=0,0,F659/$E294*100)</f>
        <v>24.03846153846154</v>
      </c>
      <c r="G294" s="14">
        <f t="shared" si="298"/>
        <v>30</v>
      </c>
      <c r="H294" s="14">
        <f t="shared" si="298"/>
        <v>2.8846153846153846</v>
      </c>
      <c r="I294" s="14">
        <f t="shared" si="298"/>
        <v>24.807692307692307</v>
      </c>
      <c r="J294" s="14">
        <f t="shared" si="298"/>
        <v>3.8461538461538463</v>
      </c>
      <c r="K294" s="14">
        <f t="shared" si="298"/>
        <v>7.3076923076923084</v>
      </c>
      <c r="L294" s="14">
        <f t="shared" si="298"/>
        <v>5</v>
      </c>
      <c r="M294" s="14">
        <f t="shared" si="298"/>
        <v>1.5384615384615385</v>
      </c>
      <c r="N294" s="14">
        <f t="shared" si="298"/>
        <v>0.57692307692307698</v>
      </c>
    </row>
    <row r="295" spans="1:14" ht="14.1" hidden="1" customHeight="1" x14ac:dyDescent="0.15">
      <c r="A295" s="112"/>
      <c r="B295" s="3"/>
      <c r="C295" s="83"/>
      <c r="D295" s="83" t="s">
        <v>664</v>
      </c>
      <c r="E295" s="70">
        <f t="shared" si="281"/>
        <v>5418</v>
      </c>
      <c r="F295" s="12">
        <f t="shared" ref="F295:N295" si="299">IF($E295=0,0,F660/$E295*100)</f>
        <v>15.54078995939461</v>
      </c>
      <c r="G295" s="12">
        <f t="shared" si="299"/>
        <v>27.482465854558878</v>
      </c>
      <c r="H295" s="12">
        <f t="shared" si="299"/>
        <v>3.5622000738279804</v>
      </c>
      <c r="I295" s="12">
        <f t="shared" si="299"/>
        <v>28.497600590623843</v>
      </c>
      <c r="J295" s="12">
        <f t="shared" si="299"/>
        <v>7.3274270948689564</v>
      </c>
      <c r="K295" s="12">
        <f t="shared" si="299"/>
        <v>10.446659283868588</v>
      </c>
      <c r="L295" s="12">
        <f t="shared" si="299"/>
        <v>5.2233296419342938</v>
      </c>
      <c r="M295" s="12">
        <f t="shared" si="299"/>
        <v>1.6057585825027685</v>
      </c>
      <c r="N295" s="12">
        <f t="shared" si="299"/>
        <v>0.3137689184200812</v>
      </c>
    </row>
    <row r="296" spans="1:14" ht="14.1" hidden="1" customHeight="1" x14ac:dyDescent="0.15">
      <c r="A296" s="112"/>
      <c r="B296" s="3"/>
      <c r="C296" s="82" t="s">
        <v>9</v>
      </c>
      <c r="D296" s="82" t="s">
        <v>662</v>
      </c>
      <c r="E296" s="69">
        <f t="shared" si="281"/>
        <v>459</v>
      </c>
      <c r="F296" s="14">
        <f t="shared" ref="F296:N296" si="300">IF($E296=0,0,F661/$E296*100)</f>
        <v>22.657952069716774</v>
      </c>
      <c r="G296" s="14">
        <f t="shared" si="300"/>
        <v>17.864923747276691</v>
      </c>
      <c r="H296" s="14">
        <f t="shared" si="300"/>
        <v>2.3965141612200433</v>
      </c>
      <c r="I296" s="14">
        <f t="shared" si="300"/>
        <v>32.897603485838779</v>
      </c>
      <c r="J296" s="14">
        <f t="shared" si="300"/>
        <v>9.5860566448801734</v>
      </c>
      <c r="K296" s="14">
        <f t="shared" si="300"/>
        <v>5.8823529411764701</v>
      </c>
      <c r="L296" s="14">
        <f t="shared" si="300"/>
        <v>6.5359477124183014</v>
      </c>
      <c r="M296" s="14">
        <f t="shared" si="300"/>
        <v>1.9607843137254901</v>
      </c>
      <c r="N296" s="14">
        <f t="shared" si="300"/>
        <v>0.2178649237472767</v>
      </c>
    </row>
    <row r="297" spans="1:14" ht="14.1" hidden="1" customHeight="1" x14ac:dyDescent="0.15">
      <c r="A297" s="112"/>
      <c r="B297" s="3"/>
      <c r="C297" s="83"/>
      <c r="D297" s="83" t="s">
        <v>664</v>
      </c>
      <c r="E297" s="70">
        <f t="shared" si="281"/>
        <v>5479</v>
      </c>
      <c r="F297" s="12">
        <f t="shared" ref="F297:N297" si="301">IF($E297=0,0,F662/$E297*100)</f>
        <v>15.75104946158058</v>
      </c>
      <c r="G297" s="12">
        <f t="shared" si="301"/>
        <v>28.527103486037596</v>
      </c>
      <c r="H297" s="12">
        <f t="shared" si="301"/>
        <v>3.5955466325971894</v>
      </c>
      <c r="I297" s="12">
        <f t="shared" si="301"/>
        <v>27.778791750319403</v>
      </c>
      <c r="J297" s="12">
        <f t="shared" si="301"/>
        <v>6.807811644460668</v>
      </c>
      <c r="K297" s="12">
        <f t="shared" si="301"/>
        <v>10.531118817302428</v>
      </c>
      <c r="L297" s="12">
        <f t="shared" si="301"/>
        <v>5.0921701040335821</v>
      </c>
      <c r="M297" s="12">
        <f t="shared" si="301"/>
        <v>1.5696294944332907</v>
      </c>
      <c r="N297" s="12">
        <f t="shared" si="301"/>
        <v>0.34677860923526194</v>
      </c>
    </row>
    <row r="298" spans="1:14" ht="14.1" hidden="1" customHeight="1" x14ac:dyDescent="0.15">
      <c r="A298" s="112"/>
      <c r="B298" s="3"/>
      <c r="C298" s="82" t="s">
        <v>24</v>
      </c>
      <c r="D298" s="82" t="s">
        <v>662</v>
      </c>
      <c r="E298" s="69">
        <f t="shared" si="281"/>
        <v>39</v>
      </c>
      <c r="F298" s="14">
        <f t="shared" ref="F298:N298" si="302">IF($E298=0,0,F663/$E298*100)</f>
        <v>15.384615384615385</v>
      </c>
      <c r="G298" s="14">
        <f t="shared" si="302"/>
        <v>17.948717948717949</v>
      </c>
      <c r="H298" s="14">
        <f t="shared" si="302"/>
        <v>5.1282051282051277</v>
      </c>
      <c r="I298" s="14">
        <f t="shared" si="302"/>
        <v>17.948717948717949</v>
      </c>
      <c r="J298" s="14">
        <f t="shared" si="302"/>
        <v>5.1282051282051277</v>
      </c>
      <c r="K298" s="14">
        <f t="shared" si="302"/>
        <v>10.256410256410255</v>
      </c>
      <c r="L298" s="14">
        <f t="shared" si="302"/>
        <v>7.6923076923076925</v>
      </c>
      <c r="M298" s="14">
        <f t="shared" si="302"/>
        <v>2.5641025641025639</v>
      </c>
      <c r="N298" s="14">
        <f t="shared" si="302"/>
        <v>17.948717948717949</v>
      </c>
    </row>
    <row r="299" spans="1:14" ht="14.1" hidden="1" customHeight="1" x14ac:dyDescent="0.15">
      <c r="A299" s="112"/>
      <c r="B299" s="4"/>
      <c r="C299" s="83"/>
      <c r="D299" s="83" t="s">
        <v>664</v>
      </c>
      <c r="E299" s="70">
        <f t="shared" si="281"/>
        <v>5899</v>
      </c>
      <c r="F299" s="12">
        <f t="shared" ref="F299:N299" si="303">IF($E299=0,0,F664/$E299*100)</f>
        <v>16.290896762163079</v>
      </c>
      <c r="G299" s="12">
        <f t="shared" si="303"/>
        <v>27.767418206475675</v>
      </c>
      <c r="H299" s="12">
        <f t="shared" si="303"/>
        <v>3.4921173080183081</v>
      </c>
      <c r="I299" s="12">
        <f t="shared" si="303"/>
        <v>28.24207492795389</v>
      </c>
      <c r="J299" s="12">
        <f t="shared" si="303"/>
        <v>7.0350906933378532</v>
      </c>
      <c r="K299" s="12">
        <f t="shared" si="303"/>
        <v>10.171215460247501</v>
      </c>
      <c r="L299" s="12">
        <f t="shared" si="303"/>
        <v>5.1873198847262252</v>
      </c>
      <c r="M299" s="12">
        <f t="shared" si="303"/>
        <v>1.5934904221054418</v>
      </c>
      <c r="N299" s="12">
        <f t="shared" si="303"/>
        <v>0.22037633497202913</v>
      </c>
    </row>
    <row r="300" spans="1:14" ht="14.1" customHeight="1" x14ac:dyDescent="0.15">
      <c r="A300" s="3" t="s">
        <v>792</v>
      </c>
      <c r="B300" s="24" t="s">
        <v>12</v>
      </c>
      <c r="C300" s="129" t="s">
        <v>440</v>
      </c>
      <c r="D300" s="131" t="s">
        <v>796</v>
      </c>
      <c r="E300" s="69">
        <f t="shared" si="281"/>
        <v>1698</v>
      </c>
      <c r="F300" s="14">
        <f t="shared" ref="F300:N300" si="304">IF($E300=0,0,F665/$E300*100)</f>
        <v>17.72673733804476</v>
      </c>
      <c r="G300" s="14">
        <f t="shared" si="304"/>
        <v>29.564193168433452</v>
      </c>
      <c r="H300" s="14">
        <f t="shared" si="304"/>
        <v>3.7102473498233217</v>
      </c>
      <c r="I300" s="14">
        <f t="shared" si="304"/>
        <v>27.62073027090695</v>
      </c>
      <c r="J300" s="14">
        <f t="shared" si="304"/>
        <v>6.5371024734982335</v>
      </c>
      <c r="K300" s="14">
        <f t="shared" si="304"/>
        <v>10.011778563015312</v>
      </c>
      <c r="L300" s="14">
        <f t="shared" si="304"/>
        <v>3.2979976442873968</v>
      </c>
      <c r="M300" s="14">
        <f t="shared" si="304"/>
        <v>1.1778563015312131</v>
      </c>
      <c r="N300" s="14">
        <f t="shared" si="304"/>
        <v>0.35335689045936397</v>
      </c>
    </row>
    <row r="301" spans="1:14" ht="14.1" customHeight="1" x14ac:dyDescent="0.15">
      <c r="A301" s="248" t="s">
        <v>793</v>
      </c>
      <c r="B301" s="24"/>
      <c r="C301" s="130"/>
      <c r="D301" s="130" t="s">
        <v>797</v>
      </c>
      <c r="E301" s="70">
        <f t="shared" si="281"/>
        <v>228</v>
      </c>
      <c r="F301" s="12">
        <f t="shared" ref="F301:N301" si="305">IF($E301=0,0,F666/$E301*100)</f>
        <v>24.12280701754386</v>
      </c>
      <c r="G301" s="12">
        <f t="shared" si="305"/>
        <v>21.052631578947366</v>
      </c>
      <c r="H301" s="12">
        <f t="shared" si="305"/>
        <v>2.1929824561403506</v>
      </c>
      <c r="I301" s="12">
        <f t="shared" si="305"/>
        <v>25.877192982456144</v>
      </c>
      <c r="J301" s="12">
        <f t="shared" si="305"/>
        <v>12.280701754385964</v>
      </c>
      <c r="K301" s="12">
        <f t="shared" si="305"/>
        <v>7.0175438596491224</v>
      </c>
      <c r="L301" s="12">
        <f t="shared" si="305"/>
        <v>5.2631578947368416</v>
      </c>
      <c r="M301" s="12">
        <f t="shared" si="305"/>
        <v>0.8771929824561403</v>
      </c>
      <c r="N301" s="12">
        <f t="shared" si="305"/>
        <v>1.3157894736842104</v>
      </c>
    </row>
    <row r="302" spans="1:14" ht="14.1" customHeight="1" x14ac:dyDescent="0.15">
      <c r="A302" s="248"/>
      <c r="B302" s="24" t="s">
        <v>13</v>
      </c>
      <c r="C302" s="82" t="s">
        <v>441</v>
      </c>
      <c r="D302" s="82" t="s">
        <v>662</v>
      </c>
      <c r="E302" s="69">
        <f t="shared" si="281"/>
        <v>154</v>
      </c>
      <c r="F302" s="14">
        <f t="shared" ref="F302:N302" si="306">IF($E302=0,0,F667/$E302*100)</f>
        <v>32.467532467532465</v>
      </c>
      <c r="G302" s="14">
        <f t="shared" si="306"/>
        <v>25.324675324675322</v>
      </c>
      <c r="H302" s="14">
        <f t="shared" si="306"/>
        <v>1.2987012987012987</v>
      </c>
      <c r="I302" s="14">
        <f t="shared" si="306"/>
        <v>23.376623376623375</v>
      </c>
      <c r="J302" s="14">
        <f t="shared" si="306"/>
        <v>7.1428571428571423</v>
      </c>
      <c r="K302" s="14">
        <f t="shared" si="306"/>
        <v>7.7922077922077921</v>
      </c>
      <c r="L302" s="14">
        <f t="shared" si="306"/>
        <v>0</v>
      </c>
      <c r="M302" s="14">
        <f t="shared" si="306"/>
        <v>2.5974025974025974</v>
      </c>
      <c r="N302" s="14">
        <f t="shared" si="306"/>
        <v>0</v>
      </c>
    </row>
    <row r="303" spans="1:14" ht="14.1" customHeight="1" x14ac:dyDescent="0.15">
      <c r="A303" s="248"/>
      <c r="B303" s="24"/>
      <c r="C303" s="83"/>
      <c r="D303" s="83" t="s">
        <v>664</v>
      </c>
      <c r="E303" s="70">
        <f t="shared" si="281"/>
        <v>1772</v>
      </c>
      <c r="F303" s="12">
        <f t="shared" ref="F303:N303" si="307">IF($E303=0,0,F668/$E303*100)</f>
        <v>17.268623024830703</v>
      </c>
      <c r="G303" s="12">
        <f t="shared" si="307"/>
        <v>28.837471783295708</v>
      </c>
      <c r="H303" s="12">
        <f t="shared" si="307"/>
        <v>3.724604966139955</v>
      </c>
      <c r="I303" s="12">
        <f t="shared" si="307"/>
        <v>27.765237020316025</v>
      </c>
      <c r="J303" s="12">
        <f t="shared" si="307"/>
        <v>7.2234762979683964</v>
      </c>
      <c r="K303" s="12">
        <f t="shared" si="307"/>
        <v>9.8194130925507892</v>
      </c>
      <c r="L303" s="12">
        <f t="shared" si="307"/>
        <v>3.8374717832957108</v>
      </c>
      <c r="M303" s="12">
        <f t="shared" si="307"/>
        <v>1.0158013544018059</v>
      </c>
      <c r="N303" s="12">
        <f t="shared" si="307"/>
        <v>0.50790067720090293</v>
      </c>
    </row>
    <row r="304" spans="1:14" ht="14.1" customHeight="1" x14ac:dyDescent="0.15">
      <c r="A304" s="248"/>
      <c r="B304" s="24" t="s">
        <v>14</v>
      </c>
      <c r="C304" s="82" t="s">
        <v>442</v>
      </c>
      <c r="D304" s="82" t="s">
        <v>662</v>
      </c>
      <c r="E304" s="69">
        <f t="shared" si="281"/>
        <v>7</v>
      </c>
      <c r="F304" s="14">
        <f t="shared" ref="F304:N304" si="308">IF($E304=0,0,F669/$E304*100)</f>
        <v>0</v>
      </c>
      <c r="G304" s="14">
        <f t="shared" si="308"/>
        <v>28.571428571428569</v>
      </c>
      <c r="H304" s="14">
        <f t="shared" si="308"/>
        <v>14.285714285714285</v>
      </c>
      <c r="I304" s="14">
        <f t="shared" si="308"/>
        <v>28.571428571428569</v>
      </c>
      <c r="J304" s="14">
        <f t="shared" si="308"/>
        <v>14.285714285714285</v>
      </c>
      <c r="K304" s="14">
        <f t="shared" si="308"/>
        <v>0</v>
      </c>
      <c r="L304" s="14">
        <f t="shared" si="308"/>
        <v>14.285714285714285</v>
      </c>
      <c r="M304" s="14">
        <f t="shared" si="308"/>
        <v>0</v>
      </c>
      <c r="N304" s="14">
        <f t="shared" si="308"/>
        <v>0</v>
      </c>
    </row>
    <row r="305" spans="1:14" ht="14.1" customHeight="1" x14ac:dyDescent="0.15">
      <c r="A305" s="248"/>
      <c r="B305" s="24"/>
      <c r="C305" s="83"/>
      <c r="D305" s="83" t="s">
        <v>664</v>
      </c>
      <c r="E305" s="70">
        <f t="shared" si="281"/>
        <v>1919</v>
      </c>
      <c r="F305" s="12">
        <f t="shared" ref="F305:N305" si="309">IF($E305=0,0,F670/$E305*100)</f>
        <v>18.551328817092237</v>
      </c>
      <c r="G305" s="12">
        <f t="shared" si="309"/>
        <v>28.556539864512764</v>
      </c>
      <c r="H305" s="12">
        <f t="shared" si="309"/>
        <v>3.4914017717561232</v>
      </c>
      <c r="I305" s="12">
        <f t="shared" si="309"/>
        <v>27.410109431995831</v>
      </c>
      <c r="J305" s="12">
        <f t="shared" si="309"/>
        <v>7.1912454403335078</v>
      </c>
      <c r="K305" s="12">
        <f t="shared" si="309"/>
        <v>9.6925482021886396</v>
      </c>
      <c r="L305" s="12">
        <f t="shared" si="309"/>
        <v>3.4914017717561232</v>
      </c>
      <c r="M305" s="12">
        <f t="shared" si="309"/>
        <v>1.1464304325169359</v>
      </c>
      <c r="N305" s="12">
        <f t="shared" si="309"/>
        <v>0.46899426784783743</v>
      </c>
    </row>
    <row r="306" spans="1:14" ht="14.1" customHeight="1" x14ac:dyDescent="0.15">
      <c r="A306" s="248"/>
      <c r="B306" s="24"/>
      <c r="C306" s="82" t="s">
        <v>443</v>
      </c>
      <c r="D306" s="82" t="s">
        <v>662</v>
      </c>
      <c r="E306" s="69">
        <f t="shared" si="281"/>
        <v>101</v>
      </c>
      <c r="F306" s="14">
        <f t="shared" ref="F306:N306" si="310">IF($E306=0,0,F671/$E306*100)</f>
        <v>19.801980198019802</v>
      </c>
      <c r="G306" s="14">
        <f t="shared" si="310"/>
        <v>28.71287128712871</v>
      </c>
      <c r="H306" s="14">
        <f t="shared" si="310"/>
        <v>4.9504950495049505</v>
      </c>
      <c r="I306" s="14">
        <f t="shared" si="310"/>
        <v>27.722772277227726</v>
      </c>
      <c r="J306" s="14">
        <f t="shared" si="310"/>
        <v>2.9702970297029703</v>
      </c>
      <c r="K306" s="14">
        <f t="shared" si="310"/>
        <v>6.9306930693069315</v>
      </c>
      <c r="L306" s="14">
        <f t="shared" si="310"/>
        <v>4.9504950495049505</v>
      </c>
      <c r="M306" s="14">
        <f t="shared" si="310"/>
        <v>3.9603960396039604</v>
      </c>
      <c r="N306" s="14">
        <f t="shared" si="310"/>
        <v>0</v>
      </c>
    </row>
    <row r="307" spans="1:14" ht="14.1" customHeight="1" x14ac:dyDescent="0.15">
      <c r="A307" s="248"/>
      <c r="B307" s="24"/>
      <c r="C307" s="83"/>
      <c r="D307" s="83" t="s">
        <v>664</v>
      </c>
      <c r="E307" s="70">
        <f t="shared" si="281"/>
        <v>1825</v>
      </c>
      <c r="F307" s="12">
        <f t="shared" ref="F307:N307" si="311">IF($E307=0,0,F672/$E307*100)</f>
        <v>18.410958904109588</v>
      </c>
      <c r="G307" s="12">
        <f t="shared" si="311"/>
        <v>28.547945205479451</v>
      </c>
      <c r="H307" s="12">
        <f t="shared" si="311"/>
        <v>3.4520547945205484</v>
      </c>
      <c r="I307" s="12">
        <f t="shared" si="311"/>
        <v>27.397260273972602</v>
      </c>
      <c r="J307" s="12">
        <f t="shared" si="311"/>
        <v>7.4520547945205475</v>
      </c>
      <c r="K307" s="12">
        <f t="shared" si="311"/>
        <v>9.8082191780821919</v>
      </c>
      <c r="L307" s="12">
        <f t="shared" si="311"/>
        <v>3.4520547945205484</v>
      </c>
      <c r="M307" s="12">
        <f t="shared" si="311"/>
        <v>0.98630136986301364</v>
      </c>
      <c r="N307" s="12">
        <f t="shared" si="311"/>
        <v>0.49315068493150682</v>
      </c>
    </row>
    <row r="308" spans="1:14" ht="14.1" customHeight="1" x14ac:dyDescent="0.15">
      <c r="A308" s="248"/>
      <c r="B308" s="24"/>
      <c r="C308" s="82" t="s">
        <v>444</v>
      </c>
      <c r="D308" s="82" t="s">
        <v>662</v>
      </c>
      <c r="E308" s="69">
        <f t="shared" si="281"/>
        <v>511</v>
      </c>
      <c r="F308" s="14">
        <f t="shared" ref="F308:N308" si="312">IF($E308=0,0,F673/$E308*100)</f>
        <v>14.481409001956946</v>
      </c>
      <c r="G308" s="14">
        <f t="shared" si="312"/>
        <v>29.549902152641877</v>
      </c>
      <c r="H308" s="14">
        <f t="shared" si="312"/>
        <v>2.3483365949119372</v>
      </c>
      <c r="I308" s="14">
        <f t="shared" si="312"/>
        <v>28.180039138943247</v>
      </c>
      <c r="J308" s="14">
        <f t="shared" si="312"/>
        <v>4.5009784735812133</v>
      </c>
      <c r="K308" s="14">
        <f t="shared" si="312"/>
        <v>12.915851272015654</v>
      </c>
      <c r="L308" s="14">
        <f t="shared" si="312"/>
        <v>5.6751467710371815</v>
      </c>
      <c r="M308" s="14">
        <f t="shared" si="312"/>
        <v>2.152641878669276</v>
      </c>
      <c r="N308" s="14">
        <f t="shared" si="312"/>
        <v>0.19569471624266144</v>
      </c>
    </row>
    <row r="309" spans="1:14" ht="14.1" customHeight="1" x14ac:dyDescent="0.15">
      <c r="A309" s="3"/>
      <c r="B309" s="24"/>
      <c r="C309" s="83"/>
      <c r="D309" s="83" t="s">
        <v>664</v>
      </c>
      <c r="E309" s="70">
        <f t="shared" si="281"/>
        <v>1415</v>
      </c>
      <c r="F309" s="12">
        <f t="shared" ref="F309:N309" si="313">IF($E309=0,0,F674/$E309*100)</f>
        <v>19.929328621908127</v>
      </c>
      <c r="G309" s="12">
        <f t="shared" si="313"/>
        <v>28.197879858657242</v>
      </c>
      <c r="H309" s="12">
        <f t="shared" si="313"/>
        <v>3.9575971731448765</v>
      </c>
      <c r="I309" s="12">
        <f t="shared" si="313"/>
        <v>27.137809187279149</v>
      </c>
      <c r="J309" s="12">
        <f t="shared" si="313"/>
        <v>8.1978798586572434</v>
      </c>
      <c r="K309" s="12">
        <f t="shared" si="313"/>
        <v>8.4805653710247348</v>
      </c>
      <c r="L309" s="12">
        <f t="shared" si="313"/>
        <v>2.7561837455830389</v>
      </c>
      <c r="M309" s="12">
        <f t="shared" si="313"/>
        <v>0.77738515901060079</v>
      </c>
      <c r="N309" s="12">
        <f t="shared" si="313"/>
        <v>0.56537102473498235</v>
      </c>
    </row>
    <row r="310" spans="1:14" ht="14.1" customHeight="1" x14ac:dyDescent="0.15">
      <c r="A310" s="3"/>
      <c r="B310" s="24"/>
      <c r="C310" s="82" t="s">
        <v>445</v>
      </c>
      <c r="D310" s="82" t="s">
        <v>662</v>
      </c>
      <c r="E310" s="69">
        <f t="shared" si="281"/>
        <v>125</v>
      </c>
      <c r="F310" s="14">
        <f t="shared" ref="F310:N310" si="314">IF($E310=0,0,F675/$E310*100)</f>
        <v>15.2</v>
      </c>
      <c r="G310" s="14">
        <f t="shared" si="314"/>
        <v>32.800000000000004</v>
      </c>
      <c r="H310" s="14">
        <f t="shared" si="314"/>
        <v>1.6</v>
      </c>
      <c r="I310" s="14">
        <f t="shared" si="314"/>
        <v>30.4</v>
      </c>
      <c r="J310" s="14">
        <f t="shared" si="314"/>
        <v>4</v>
      </c>
      <c r="K310" s="14">
        <f t="shared" si="314"/>
        <v>7.1999999999999993</v>
      </c>
      <c r="L310" s="14">
        <f t="shared" si="314"/>
        <v>7.1999999999999993</v>
      </c>
      <c r="M310" s="14">
        <f t="shared" si="314"/>
        <v>1.6</v>
      </c>
      <c r="N310" s="14">
        <f t="shared" si="314"/>
        <v>0</v>
      </c>
    </row>
    <row r="311" spans="1:14" ht="14.1" customHeight="1" x14ac:dyDescent="0.15">
      <c r="A311" s="3"/>
      <c r="B311" s="24"/>
      <c r="C311" s="83"/>
      <c r="D311" s="83" t="s">
        <v>664</v>
      </c>
      <c r="E311" s="70">
        <f t="shared" si="281"/>
        <v>1801</v>
      </c>
      <c r="F311" s="12">
        <f t="shared" ref="F311:N311" si="315">IF($E311=0,0,F676/$E311*100)</f>
        <v>18.711826762909496</v>
      </c>
      <c r="G311" s="12">
        <f t="shared" si="315"/>
        <v>28.262076624097727</v>
      </c>
      <c r="H311" s="12">
        <f t="shared" si="315"/>
        <v>3.6646307606885067</v>
      </c>
      <c r="I311" s="12">
        <f t="shared" si="315"/>
        <v>27.207107162687393</v>
      </c>
      <c r="J311" s="12">
        <f t="shared" si="315"/>
        <v>7.4403109383675741</v>
      </c>
      <c r="K311" s="12">
        <f t="shared" si="315"/>
        <v>9.8278734036646309</v>
      </c>
      <c r="L311" s="12">
        <f t="shared" si="315"/>
        <v>3.2759578012215433</v>
      </c>
      <c r="M311" s="12">
        <f t="shared" si="315"/>
        <v>1.1104941699056081</v>
      </c>
      <c r="N311" s="12">
        <f t="shared" si="315"/>
        <v>0.4997223764575236</v>
      </c>
    </row>
    <row r="312" spans="1:14" ht="14.1" customHeight="1" x14ac:dyDescent="0.15">
      <c r="A312" s="3"/>
      <c r="B312" s="24"/>
      <c r="C312" s="82" t="s">
        <v>446</v>
      </c>
      <c r="D312" s="82" t="s">
        <v>662</v>
      </c>
      <c r="E312" s="69">
        <f t="shared" si="281"/>
        <v>468</v>
      </c>
      <c r="F312" s="14">
        <f t="shared" ref="F312:N312" si="316">IF($E312=0,0,F677/$E312*100)</f>
        <v>19.871794871794872</v>
      </c>
      <c r="G312" s="14">
        <f t="shared" si="316"/>
        <v>31.196581196581196</v>
      </c>
      <c r="H312" s="14">
        <f t="shared" si="316"/>
        <v>2.3504273504273505</v>
      </c>
      <c r="I312" s="14">
        <f t="shared" si="316"/>
        <v>24.358974358974358</v>
      </c>
      <c r="J312" s="14">
        <f t="shared" si="316"/>
        <v>7.4786324786324787</v>
      </c>
      <c r="K312" s="14">
        <f t="shared" si="316"/>
        <v>9.6153846153846168</v>
      </c>
      <c r="L312" s="14">
        <f t="shared" si="316"/>
        <v>2.5641025641025639</v>
      </c>
      <c r="M312" s="14">
        <f t="shared" si="316"/>
        <v>1.9230769230769231</v>
      </c>
      <c r="N312" s="14">
        <f t="shared" si="316"/>
        <v>0.64102564102564097</v>
      </c>
    </row>
    <row r="313" spans="1:14" ht="14.1" customHeight="1" x14ac:dyDescent="0.15">
      <c r="A313" s="3"/>
      <c r="B313" s="24"/>
      <c r="C313" s="83"/>
      <c r="D313" s="83" t="s">
        <v>664</v>
      </c>
      <c r="E313" s="70">
        <f t="shared" si="281"/>
        <v>1458</v>
      </c>
      <c r="F313" s="12">
        <f t="shared" ref="F313:N313" si="317">IF($E313=0,0,F678/$E313*100)</f>
        <v>18.03840877914952</v>
      </c>
      <c r="G313" s="12">
        <f t="shared" si="317"/>
        <v>27.709190672153632</v>
      </c>
      <c r="H313" s="12">
        <f t="shared" si="317"/>
        <v>3.9094650205761319</v>
      </c>
      <c r="I313" s="12">
        <f t="shared" si="317"/>
        <v>28.39506172839506</v>
      </c>
      <c r="J313" s="12">
        <f t="shared" si="317"/>
        <v>7.1330589849108366</v>
      </c>
      <c r="K313" s="12">
        <f t="shared" si="317"/>
        <v>9.6707818930041149</v>
      </c>
      <c r="L313" s="12">
        <f t="shared" si="317"/>
        <v>3.8408779149519892</v>
      </c>
      <c r="M313" s="12">
        <f t="shared" si="317"/>
        <v>0.89163237311385457</v>
      </c>
      <c r="N313" s="12">
        <f t="shared" si="317"/>
        <v>0.41152263374485598</v>
      </c>
    </row>
    <row r="314" spans="1:14" ht="14.1" customHeight="1" x14ac:dyDescent="0.15">
      <c r="A314" s="3"/>
      <c r="B314" s="24"/>
      <c r="C314" s="82" t="s">
        <v>447</v>
      </c>
      <c r="D314" s="82" t="s">
        <v>662</v>
      </c>
      <c r="E314" s="69">
        <f t="shared" si="281"/>
        <v>127</v>
      </c>
      <c r="F314" s="14">
        <f t="shared" ref="F314:N314" si="318">IF($E314=0,0,F679/$E314*100)</f>
        <v>20.472440944881889</v>
      </c>
      <c r="G314" s="14">
        <f t="shared" si="318"/>
        <v>31.496062992125985</v>
      </c>
      <c r="H314" s="14">
        <f t="shared" si="318"/>
        <v>0.78740157480314954</v>
      </c>
      <c r="I314" s="14">
        <f t="shared" si="318"/>
        <v>25.196850393700785</v>
      </c>
      <c r="J314" s="14">
        <f t="shared" si="318"/>
        <v>3.9370078740157481</v>
      </c>
      <c r="K314" s="14">
        <f t="shared" si="318"/>
        <v>12.598425196850393</v>
      </c>
      <c r="L314" s="14">
        <f t="shared" si="318"/>
        <v>5.5118110236220472</v>
      </c>
      <c r="M314" s="14">
        <f t="shared" si="318"/>
        <v>0</v>
      </c>
      <c r="N314" s="14">
        <f t="shared" si="318"/>
        <v>0</v>
      </c>
    </row>
    <row r="315" spans="1:14" ht="14.1" customHeight="1" x14ac:dyDescent="0.15">
      <c r="A315" s="3"/>
      <c r="B315" s="24"/>
      <c r="C315" s="83"/>
      <c r="D315" s="83" t="s">
        <v>664</v>
      </c>
      <c r="E315" s="70">
        <f t="shared" si="281"/>
        <v>1799</v>
      </c>
      <c r="F315" s="12">
        <f t="shared" ref="F315:N315" si="319">IF($E315=0,0,F680/$E315*100)</f>
        <v>18.343524180100054</v>
      </c>
      <c r="G315" s="12">
        <f t="shared" si="319"/>
        <v>28.349082823790994</v>
      </c>
      <c r="H315" s="12">
        <f t="shared" si="319"/>
        <v>3.7242912729294053</v>
      </c>
      <c r="I315" s="12">
        <f t="shared" si="319"/>
        <v>27.570872707059479</v>
      </c>
      <c r="J315" s="12">
        <f t="shared" si="319"/>
        <v>7.4485825458588106</v>
      </c>
      <c r="K315" s="12">
        <f t="shared" si="319"/>
        <v>9.4496942745969985</v>
      </c>
      <c r="L315" s="12">
        <f t="shared" si="319"/>
        <v>3.3907726514730405</v>
      </c>
      <c r="M315" s="12">
        <f t="shared" si="319"/>
        <v>1.2229016120066705</v>
      </c>
      <c r="N315" s="12">
        <f t="shared" si="319"/>
        <v>0.50027793218454697</v>
      </c>
    </row>
    <row r="316" spans="1:14" ht="14.1" customHeight="1" x14ac:dyDescent="0.15">
      <c r="A316" s="3"/>
      <c r="B316" s="24"/>
      <c r="C316" s="82" t="s">
        <v>448</v>
      </c>
      <c r="D316" s="82" t="s">
        <v>662</v>
      </c>
      <c r="E316" s="69">
        <f t="shared" si="281"/>
        <v>170</v>
      </c>
      <c r="F316" s="14">
        <f t="shared" ref="F316:N316" si="320">IF($E316=0,0,F681/$E316*100)</f>
        <v>20.588235294117645</v>
      </c>
      <c r="G316" s="14">
        <f t="shared" si="320"/>
        <v>35.294117647058826</v>
      </c>
      <c r="H316" s="14">
        <f t="shared" si="320"/>
        <v>2.3529411764705883</v>
      </c>
      <c r="I316" s="14">
        <f t="shared" si="320"/>
        <v>22.941176470588236</v>
      </c>
      <c r="J316" s="14">
        <f t="shared" si="320"/>
        <v>2.3529411764705883</v>
      </c>
      <c r="K316" s="14">
        <f t="shared" si="320"/>
        <v>8.235294117647058</v>
      </c>
      <c r="L316" s="14">
        <f t="shared" si="320"/>
        <v>5.2941176470588234</v>
      </c>
      <c r="M316" s="14">
        <f t="shared" si="320"/>
        <v>1.7647058823529411</v>
      </c>
      <c r="N316" s="14">
        <f t="shared" si="320"/>
        <v>1.1764705882352942</v>
      </c>
    </row>
    <row r="317" spans="1:14" ht="14.1" customHeight="1" x14ac:dyDescent="0.15">
      <c r="A317" s="3"/>
      <c r="B317" s="24"/>
      <c r="C317" s="83"/>
      <c r="D317" s="83" t="s">
        <v>664</v>
      </c>
      <c r="E317" s="70">
        <f t="shared" si="281"/>
        <v>1756</v>
      </c>
      <c r="F317" s="12">
        <f t="shared" ref="F317:N317" si="321">IF($E317=0,0,F682/$E317*100)</f>
        <v>18.280182232346242</v>
      </c>
      <c r="G317" s="12">
        <f t="shared" si="321"/>
        <v>27.904328018223236</v>
      </c>
      <c r="H317" s="12">
        <f t="shared" si="321"/>
        <v>3.6446469248291571</v>
      </c>
      <c r="I317" s="12">
        <f t="shared" si="321"/>
        <v>27.847380410022783</v>
      </c>
      <c r="J317" s="12">
        <f t="shared" si="321"/>
        <v>7.6879271070615038</v>
      </c>
      <c r="K317" s="12">
        <f t="shared" si="321"/>
        <v>9.7949886104783594</v>
      </c>
      <c r="L317" s="12">
        <f t="shared" si="321"/>
        <v>3.3599088838268796</v>
      </c>
      <c r="M317" s="12">
        <f t="shared" si="321"/>
        <v>1.082004555808656</v>
      </c>
      <c r="N317" s="12">
        <f t="shared" si="321"/>
        <v>0.39863325740318911</v>
      </c>
    </row>
    <row r="318" spans="1:14" ht="14.1" customHeight="1" x14ac:dyDescent="0.15">
      <c r="A318" s="3"/>
      <c r="B318" s="24"/>
      <c r="C318" s="82" t="s">
        <v>9</v>
      </c>
      <c r="D318" s="82" t="s">
        <v>662</v>
      </c>
      <c r="E318" s="69">
        <f t="shared" si="281"/>
        <v>126</v>
      </c>
      <c r="F318" s="14">
        <f t="shared" ref="F318:N318" si="322">IF($E318=0,0,F683/$E318*100)</f>
        <v>24.603174603174601</v>
      </c>
      <c r="G318" s="14">
        <f t="shared" si="322"/>
        <v>16.666666666666664</v>
      </c>
      <c r="H318" s="14">
        <f t="shared" si="322"/>
        <v>0.79365079365079361</v>
      </c>
      <c r="I318" s="14">
        <f t="shared" si="322"/>
        <v>34.126984126984127</v>
      </c>
      <c r="J318" s="14">
        <f t="shared" si="322"/>
        <v>11.111111111111111</v>
      </c>
      <c r="K318" s="14">
        <f t="shared" si="322"/>
        <v>3.9682539682539679</v>
      </c>
      <c r="L318" s="14">
        <f t="shared" si="322"/>
        <v>7.9365079365079358</v>
      </c>
      <c r="M318" s="14">
        <f t="shared" si="322"/>
        <v>0</v>
      </c>
      <c r="N318" s="14">
        <f t="shared" si="322"/>
        <v>0.79365079365079361</v>
      </c>
    </row>
    <row r="319" spans="1:14" ht="14.1" customHeight="1" x14ac:dyDescent="0.15">
      <c r="A319" s="3"/>
      <c r="B319" s="24"/>
      <c r="C319" s="83"/>
      <c r="D319" s="83" t="s">
        <v>664</v>
      </c>
      <c r="E319" s="70">
        <f t="shared" si="281"/>
        <v>1800</v>
      </c>
      <c r="F319" s="12">
        <f t="shared" ref="F319:N319" si="323">IF($E319=0,0,F684/$E319*100)</f>
        <v>18.055555555555554</v>
      </c>
      <c r="G319" s="12">
        <f t="shared" si="323"/>
        <v>29.388888888888886</v>
      </c>
      <c r="H319" s="12">
        <f t="shared" si="323"/>
        <v>3.7222222222222219</v>
      </c>
      <c r="I319" s="12">
        <f t="shared" si="323"/>
        <v>26.944444444444443</v>
      </c>
      <c r="J319" s="12">
        <f t="shared" si="323"/>
        <v>6.9444444444444446</v>
      </c>
      <c r="K319" s="12">
        <f t="shared" si="323"/>
        <v>10.055555555555555</v>
      </c>
      <c r="L319" s="12">
        <f t="shared" si="323"/>
        <v>3.2222222222222223</v>
      </c>
      <c r="M319" s="12">
        <f t="shared" si="323"/>
        <v>1.2222222222222223</v>
      </c>
      <c r="N319" s="12">
        <f t="shared" si="323"/>
        <v>0.44444444444444442</v>
      </c>
    </row>
    <row r="320" spans="1:14" ht="14.1" customHeight="1" x14ac:dyDescent="0.15">
      <c r="A320" s="3"/>
      <c r="B320" s="24"/>
      <c r="C320" s="82" t="s">
        <v>24</v>
      </c>
      <c r="D320" s="82" t="s">
        <v>662</v>
      </c>
      <c r="E320" s="69">
        <f t="shared" si="281"/>
        <v>7</v>
      </c>
      <c r="F320" s="14">
        <f t="shared" ref="F320:N320" si="324">IF($E320=0,0,F685/$E320*100)</f>
        <v>0</v>
      </c>
      <c r="G320" s="14">
        <f t="shared" si="324"/>
        <v>0</v>
      </c>
      <c r="H320" s="14">
        <f t="shared" si="324"/>
        <v>28.571428571428569</v>
      </c>
      <c r="I320" s="14">
        <f t="shared" si="324"/>
        <v>14.285714285714285</v>
      </c>
      <c r="J320" s="14">
        <f t="shared" si="324"/>
        <v>28.571428571428569</v>
      </c>
      <c r="K320" s="14">
        <f t="shared" si="324"/>
        <v>0</v>
      </c>
      <c r="L320" s="14">
        <f t="shared" si="324"/>
        <v>0</v>
      </c>
      <c r="M320" s="14">
        <f t="shared" si="324"/>
        <v>0</v>
      </c>
      <c r="N320" s="14">
        <f t="shared" si="324"/>
        <v>28.571428571428569</v>
      </c>
    </row>
    <row r="321" spans="1:14" ht="14.1" customHeight="1" x14ac:dyDescent="0.15">
      <c r="A321" s="3"/>
      <c r="B321" s="4"/>
      <c r="C321" s="83"/>
      <c r="D321" s="83" t="s">
        <v>664</v>
      </c>
      <c r="E321" s="70">
        <f t="shared" si="281"/>
        <v>1919</v>
      </c>
      <c r="F321" s="12">
        <f t="shared" ref="F321:N321" si="325">IF($E321=0,0,F686/$E321*100)</f>
        <v>18.551328817092237</v>
      </c>
      <c r="G321" s="12">
        <f t="shared" si="325"/>
        <v>28.660760812923396</v>
      </c>
      <c r="H321" s="12">
        <f t="shared" si="325"/>
        <v>3.4392912975508074</v>
      </c>
      <c r="I321" s="12">
        <f t="shared" si="325"/>
        <v>27.462219906201145</v>
      </c>
      <c r="J321" s="12">
        <f t="shared" si="325"/>
        <v>7.1391349661281911</v>
      </c>
      <c r="K321" s="12">
        <f t="shared" si="325"/>
        <v>9.6925482021886396</v>
      </c>
      <c r="L321" s="12">
        <f t="shared" si="325"/>
        <v>3.5435122459614381</v>
      </c>
      <c r="M321" s="12">
        <f t="shared" si="325"/>
        <v>1.1464304325169359</v>
      </c>
      <c r="N321" s="12">
        <f t="shared" si="325"/>
        <v>0.36477331943720687</v>
      </c>
    </row>
    <row r="322" spans="1:14" ht="14.1" customHeight="1" x14ac:dyDescent="0.15">
      <c r="A322" s="3"/>
      <c r="B322" s="24" t="s">
        <v>15</v>
      </c>
      <c r="C322" s="129" t="s">
        <v>440</v>
      </c>
      <c r="D322" s="131" t="s">
        <v>796</v>
      </c>
      <c r="E322" s="69">
        <f t="shared" si="281"/>
        <v>1586</v>
      </c>
      <c r="F322" s="14">
        <f t="shared" ref="F322:N322" si="326">IF($E322=0,0,F687/$E322*100)</f>
        <v>12.042875157629256</v>
      </c>
      <c r="G322" s="14">
        <f t="shared" si="326"/>
        <v>30.138713745271122</v>
      </c>
      <c r="H322" s="14">
        <f t="shared" si="326"/>
        <v>4.4766708701134927</v>
      </c>
      <c r="I322" s="14">
        <f t="shared" si="326"/>
        <v>28.373266078184113</v>
      </c>
      <c r="J322" s="14">
        <f t="shared" si="326"/>
        <v>7.3770491803278686</v>
      </c>
      <c r="K322" s="14">
        <f t="shared" si="326"/>
        <v>10.970996216897856</v>
      </c>
      <c r="L322" s="14">
        <f t="shared" si="326"/>
        <v>5.2332912988650691</v>
      </c>
      <c r="M322" s="14">
        <f t="shared" si="326"/>
        <v>1.2610340479192939</v>
      </c>
      <c r="N322" s="14">
        <f t="shared" si="326"/>
        <v>0.12610340479192939</v>
      </c>
    </row>
    <row r="323" spans="1:14" ht="14.1" customHeight="1" x14ac:dyDescent="0.15">
      <c r="A323" s="3"/>
      <c r="B323" s="24"/>
      <c r="C323" s="130"/>
      <c r="D323" s="130" t="s">
        <v>797</v>
      </c>
      <c r="E323" s="70">
        <f t="shared" si="281"/>
        <v>421</v>
      </c>
      <c r="F323" s="12">
        <f t="shared" ref="F323:N323" si="327">IF($E323=0,0,F688/$E323*100)</f>
        <v>18.289786223277911</v>
      </c>
      <c r="G323" s="12">
        <f t="shared" si="327"/>
        <v>20.427553444180521</v>
      </c>
      <c r="H323" s="12">
        <f t="shared" si="327"/>
        <v>4.0380047505938244</v>
      </c>
      <c r="I323" s="12">
        <f t="shared" si="327"/>
        <v>30.878859857482183</v>
      </c>
      <c r="J323" s="12">
        <f t="shared" si="327"/>
        <v>5.4631828978622332</v>
      </c>
      <c r="K323" s="12">
        <f t="shared" si="327"/>
        <v>11.163895486935866</v>
      </c>
      <c r="L323" s="12">
        <f t="shared" si="327"/>
        <v>4.2755344418052257</v>
      </c>
      <c r="M323" s="12">
        <f t="shared" si="327"/>
        <v>4.9881235154394297</v>
      </c>
      <c r="N323" s="12">
        <f t="shared" si="327"/>
        <v>0.47505938242280288</v>
      </c>
    </row>
    <row r="324" spans="1:14" ht="14.1" customHeight="1" x14ac:dyDescent="0.15">
      <c r="A324" s="3"/>
      <c r="B324" s="24" t="s">
        <v>16</v>
      </c>
      <c r="C324" s="82" t="s">
        <v>441</v>
      </c>
      <c r="D324" s="82" t="s">
        <v>662</v>
      </c>
      <c r="E324" s="69">
        <f t="shared" si="281"/>
        <v>89</v>
      </c>
      <c r="F324" s="14">
        <f t="shared" ref="F324:N324" si="328">IF($E324=0,0,F689/$E324*100)</f>
        <v>23.595505617977526</v>
      </c>
      <c r="G324" s="14">
        <f t="shared" si="328"/>
        <v>17.977528089887642</v>
      </c>
      <c r="H324" s="14">
        <f t="shared" si="328"/>
        <v>2.2471910112359552</v>
      </c>
      <c r="I324" s="14">
        <f t="shared" si="328"/>
        <v>29.213483146067414</v>
      </c>
      <c r="J324" s="14">
        <f t="shared" si="328"/>
        <v>7.8651685393258424</v>
      </c>
      <c r="K324" s="14">
        <f t="shared" si="328"/>
        <v>12.359550561797752</v>
      </c>
      <c r="L324" s="14">
        <f t="shared" si="328"/>
        <v>6.7415730337078648</v>
      </c>
      <c r="M324" s="14">
        <f t="shared" si="328"/>
        <v>0</v>
      </c>
      <c r="N324" s="14">
        <f t="shared" si="328"/>
        <v>0</v>
      </c>
    </row>
    <row r="325" spans="1:14" ht="14.1" customHeight="1" x14ac:dyDescent="0.15">
      <c r="A325" s="3"/>
      <c r="B325" s="24"/>
      <c r="C325" s="83"/>
      <c r="D325" s="83" t="s">
        <v>664</v>
      </c>
      <c r="E325" s="70">
        <f t="shared" si="281"/>
        <v>1918</v>
      </c>
      <c r="F325" s="12">
        <f t="shared" ref="F325:N325" si="329">IF($E325=0,0,F690/$E325*100)</f>
        <v>12.877997914494266</v>
      </c>
      <c r="G325" s="12">
        <f t="shared" si="329"/>
        <v>28.571428571428569</v>
      </c>
      <c r="H325" s="12">
        <f t="shared" si="329"/>
        <v>4.4838373305526593</v>
      </c>
      <c r="I325" s="12">
        <f t="shared" si="329"/>
        <v>28.884254431699684</v>
      </c>
      <c r="J325" s="12">
        <f t="shared" si="329"/>
        <v>6.9343065693430654</v>
      </c>
      <c r="K325" s="12">
        <f t="shared" si="329"/>
        <v>10.948905109489052</v>
      </c>
      <c r="L325" s="12">
        <f t="shared" si="329"/>
        <v>4.9530761209593326</v>
      </c>
      <c r="M325" s="12">
        <f t="shared" si="329"/>
        <v>2.1376433785192912</v>
      </c>
      <c r="N325" s="12">
        <f t="shared" si="329"/>
        <v>0.20855057351407716</v>
      </c>
    </row>
    <row r="326" spans="1:14" ht="14.1" customHeight="1" x14ac:dyDescent="0.15">
      <c r="A326" s="3"/>
      <c r="B326" s="24" t="s">
        <v>17</v>
      </c>
      <c r="C326" s="82" t="s">
        <v>442</v>
      </c>
      <c r="D326" s="82" t="s">
        <v>662</v>
      </c>
      <c r="E326" s="69">
        <f t="shared" si="281"/>
        <v>21</v>
      </c>
      <c r="F326" s="14">
        <f t="shared" ref="F326:N326" si="330">IF($E326=0,0,F691/$E326*100)</f>
        <v>47.619047619047613</v>
      </c>
      <c r="G326" s="14">
        <f t="shared" si="330"/>
        <v>4.7619047619047619</v>
      </c>
      <c r="H326" s="14">
        <f t="shared" si="330"/>
        <v>9.5238095238095237</v>
      </c>
      <c r="I326" s="14">
        <f t="shared" si="330"/>
        <v>14.285714285714285</v>
      </c>
      <c r="J326" s="14">
        <f t="shared" si="330"/>
        <v>14.285714285714285</v>
      </c>
      <c r="K326" s="14">
        <f t="shared" si="330"/>
        <v>4.7619047619047619</v>
      </c>
      <c r="L326" s="14">
        <f t="shared" si="330"/>
        <v>0</v>
      </c>
      <c r="M326" s="14">
        <f t="shared" si="330"/>
        <v>4.7619047619047619</v>
      </c>
      <c r="N326" s="14">
        <f t="shared" si="330"/>
        <v>0</v>
      </c>
    </row>
    <row r="327" spans="1:14" ht="14.1" customHeight="1" x14ac:dyDescent="0.15">
      <c r="A327" s="3"/>
      <c r="B327" s="24"/>
      <c r="C327" s="83"/>
      <c r="D327" s="83" t="s">
        <v>664</v>
      </c>
      <c r="E327" s="70">
        <f t="shared" si="281"/>
        <v>1986</v>
      </c>
      <c r="F327" s="12">
        <f t="shared" ref="F327:N327" si="331">IF($E327=0,0,F692/$E327*100)</f>
        <v>12.990936555891238</v>
      </c>
      <c r="G327" s="12">
        <f t="shared" si="331"/>
        <v>28.348439073514601</v>
      </c>
      <c r="H327" s="12">
        <f t="shared" si="331"/>
        <v>4.3303121852970801</v>
      </c>
      <c r="I327" s="12">
        <f t="shared" si="331"/>
        <v>29.053373615307148</v>
      </c>
      <c r="J327" s="12">
        <f t="shared" si="331"/>
        <v>6.8982880161127902</v>
      </c>
      <c r="K327" s="12">
        <f t="shared" si="331"/>
        <v>11.077542799597181</v>
      </c>
      <c r="L327" s="12">
        <f t="shared" si="331"/>
        <v>5.0855991943605243</v>
      </c>
      <c r="M327" s="12">
        <f t="shared" si="331"/>
        <v>2.0140986908358509</v>
      </c>
      <c r="N327" s="12">
        <f t="shared" si="331"/>
        <v>0.2014098690835851</v>
      </c>
    </row>
    <row r="328" spans="1:14" ht="14.1" customHeight="1" x14ac:dyDescent="0.15">
      <c r="A328" s="3"/>
      <c r="B328" s="24"/>
      <c r="C328" s="82" t="s">
        <v>443</v>
      </c>
      <c r="D328" s="82" t="s">
        <v>662</v>
      </c>
      <c r="E328" s="69">
        <f t="shared" si="281"/>
        <v>165</v>
      </c>
      <c r="F328" s="14">
        <f t="shared" ref="F328:N328" si="332">IF($E328=0,0,F693/$E328*100)</f>
        <v>21.818181818181817</v>
      </c>
      <c r="G328" s="14">
        <f t="shared" si="332"/>
        <v>24.848484848484848</v>
      </c>
      <c r="H328" s="14">
        <f t="shared" si="332"/>
        <v>3.6363636363636362</v>
      </c>
      <c r="I328" s="14">
        <f t="shared" si="332"/>
        <v>27.27272727272727</v>
      </c>
      <c r="J328" s="14">
        <f t="shared" si="332"/>
        <v>1.8181818181818181</v>
      </c>
      <c r="K328" s="14">
        <f t="shared" si="332"/>
        <v>11.515151515151516</v>
      </c>
      <c r="L328" s="14">
        <f t="shared" si="332"/>
        <v>6.666666666666667</v>
      </c>
      <c r="M328" s="14">
        <f t="shared" si="332"/>
        <v>2.4242424242424243</v>
      </c>
      <c r="N328" s="14">
        <f t="shared" si="332"/>
        <v>0</v>
      </c>
    </row>
    <row r="329" spans="1:14" ht="14.1" customHeight="1" x14ac:dyDescent="0.15">
      <c r="A329" s="3"/>
      <c r="B329" s="24"/>
      <c r="C329" s="83"/>
      <c r="D329" s="83" t="s">
        <v>664</v>
      </c>
      <c r="E329" s="70">
        <f t="shared" si="281"/>
        <v>1842</v>
      </c>
      <c r="F329" s="12">
        <f t="shared" ref="F329:N329" si="333">IF($E329=0,0,F694/$E329*100)</f>
        <v>12.595005428881651</v>
      </c>
      <c r="G329" s="12">
        <f t="shared" si="333"/>
        <v>28.393051031487516</v>
      </c>
      <c r="H329" s="12">
        <f t="shared" si="333"/>
        <v>4.451682953311618</v>
      </c>
      <c r="I329" s="12">
        <f t="shared" si="333"/>
        <v>29.044516829533119</v>
      </c>
      <c r="J329" s="12">
        <f t="shared" si="333"/>
        <v>7.4375678610206304</v>
      </c>
      <c r="K329" s="12">
        <f t="shared" si="333"/>
        <v>10.966340933767643</v>
      </c>
      <c r="L329" s="12">
        <f t="shared" si="333"/>
        <v>4.8859934853420199</v>
      </c>
      <c r="M329" s="12">
        <f t="shared" si="333"/>
        <v>2.008686210640608</v>
      </c>
      <c r="N329" s="12">
        <f t="shared" si="333"/>
        <v>0.21715526601520088</v>
      </c>
    </row>
    <row r="330" spans="1:14" ht="14.1" customHeight="1" x14ac:dyDescent="0.15">
      <c r="A330" s="3"/>
      <c r="B330" s="24"/>
      <c r="C330" s="82" t="s">
        <v>444</v>
      </c>
      <c r="D330" s="82" t="s">
        <v>662</v>
      </c>
      <c r="E330" s="69">
        <f t="shared" si="281"/>
        <v>536</v>
      </c>
      <c r="F330" s="14">
        <f t="shared" ref="F330:N330" si="334">IF($E330=0,0,F695/$E330*100)</f>
        <v>11.007462686567164</v>
      </c>
      <c r="G330" s="14">
        <f t="shared" si="334"/>
        <v>24.813432835820894</v>
      </c>
      <c r="H330" s="14">
        <f t="shared" si="334"/>
        <v>5.7835820895522385</v>
      </c>
      <c r="I330" s="14">
        <f t="shared" si="334"/>
        <v>31.156716417910445</v>
      </c>
      <c r="J330" s="14">
        <f t="shared" si="334"/>
        <v>4.6641791044776122</v>
      </c>
      <c r="K330" s="14">
        <f t="shared" si="334"/>
        <v>15.111940298507461</v>
      </c>
      <c r="L330" s="14">
        <f t="shared" si="334"/>
        <v>4.8507462686567164</v>
      </c>
      <c r="M330" s="14">
        <f t="shared" si="334"/>
        <v>2.6119402985074625</v>
      </c>
      <c r="N330" s="14">
        <f t="shared" si="334"/>
        <v>0</v>
      </c>
    </row>
    <row r="331" spans="1:14" ht="14.1" customHeight="1" x14ac:dyDescent="0.15">
      <c r="A331" s="3"/>
      <c r="B331" s="24"/>
      <c r="C331" s="83"/>
      <c r="D331" s="83" t="s">
        <v>664</v>
      </c>
      <c r="E331" s="70">
        <f t="shared" si="281"/>
        <v>1471</v>
      </c>
      <c r="F331" s="12">
        <f t="shared" ref="F331:N331" si="335">IF($E331=0,0,F696/$E331*100)</f>
        <v>14.208021753908906</v>
      </c>
      <c r="G331" s="12">
        <f t="shared" si="335"/>
        <v>29.299796057104011</v>
      </c>
      <c r="H331" s="12">
        <f t="shared" si="335"/>
        <v>3.8749150237933376</v>
      </c>
      <c r="I331" s="12">
        <f t="shared" si="335"/>
        <v>28.076138681169272</v>
      </c>
      <c r="J331" s="12">
        <f t="shared" si="335"/>
        <v>7.8178110129163825</v>
      </c>
      <c r="K331" s="12">
        <f t="shared" si="335"/>
        <v>9.5173351461590752</v>
      </c>
      <c r="L331" s="12">
        <f t="shared" si="335"/>
        <v>5.0985723997280763</v>
      </c>
      <c r="M331" s="12">
        <f t="shared" si="335"/>
        <v>1.8354860639021073</v>
      </c>
      <c r="N331" s="12">
        <f t="shared" si="335"/>
        <v>0.27192386131883073</v>
      </c>
    </row>
    <row r="332" spans="1:14" ht="14.1" customHeight="1" x14ac:dyDescent="0.15">
      <c r="A332" s="3"/>
      <c r="B332" s="24"/>
      <c r="C332" s="82" t="s">
        <v>445</v>
      </c>
      <c r="D332" s="82" t="s">
        <v>662</v>
      </c>
      <c r="E332" s="69">
        <f t="shared" si="281"/>
        <v>52</v>
      </c>
      <c r="F332" s="14">
        <f t="shared" ref="F332:N332" si="336">IF($E332=0,0,F697/$E332*100)</f>
        <v>17.307692307692307</v>
      </c>
      <c r="G332" s="14">
        <f t="shared" si="336"/>
        <v>30.76923076923077</v>
      </c>
      <c r="H332" s="14">
        <f t="shared" si="336"/>
        <v>1.9230769230769231</v>
      </c>
      <c r="I332" s="14">
        <f t="shared" si="336"/>
        <v>26.923076923076923</v>
      </c>
      <c r="J332" s="14">
        <f t="shared" si="336"/>
        <v>5.7692307692307692</v>
      </c>
      <c r="K332" s="14">
        <f t="shared" si="336"/>
        <v>11.538461538461538</v>
      </c>
      <c r="L332" s="14">
        <f t="shared" si="336"/>
        <v>5.7692307692307692</v>
      </c>
      <c r="M332" s="14">
        <f t="shared" si="336"/>
        <v>0</v>
      </c>
      <c r="N332" s="14">
        <f t="shared" si="336"/>
        <v>0</v>
      </c>
    </row>
    <row r="333" spans="1:14" ht="14.1" customHeight="1" x14ac:dyDescent="0.15">
      <c r="A333" s="3"/>
      <c r="B333" s="24"/>
      <c r="C333" s="83"/>
      <c r="D333" s="83" t="s">
        <v>664</v>
      </c>
      <c r="E333" s="70">
        <f t="shared" si="281"/>
        <v>1955</v>
      </c>
      <c r="F333" s="12">
        <f t="shared" ref="F333:N333" si="337">IF($E333=0,0,F698/$E333*100)</f>
        <v>13.248081841432224</v>
      </c>
      <c r="G333" s="12">
        <f t="shared" si="337"/>
        <v>28.030690537084404</v>
      </c>
      <c r="H333" s="12">
        <f t="shared" si="337"/>
        <v>4.4501278772378514</v>
      </c>
      <c r="I333" s="12">
        <f t="shared" si="337"/>
        <v>28.951406649616366</v>
      </c>
      <c r="J333" s="12">
        <f t="shared" si="337"/>
        <v>7.0076726342711009</v>
      </c>
      <c r="K333" s="12">
        <f t="shared" si="337"/>
        <v>10.997442455242968</v>
      </c>
      <c r="L333" s="12">
        <f t="shared" si="337"/>
        <v>5.0127877237851663</v>
      </c>
      <c r="M333" s="12">
        <f t="shared" si="337"/>
        <v>2.0971867007672635</v>
      </c>
      <c r="N333" s="12">
        <f t="shared" si="337"/>
        <v>0.20460358056265981</v>
      </c>
    </row>
    <row r="334" spans="1:14" ht="14.1" customHeight="1" x14ac:dyDescent="0.15">
      <c r="A334" s="3"/>
      <c r="B334" s="24"/>
      <c r="C334" s="82" t="s">
        <v>446</v>
      </c>
      <c r="D334" s="82" t="s">
        <v>662</v>
      </c>
      <c r="E334" s="69">
        <f t="shared" si="281"/>
        <v>193</v>
      </c>
      <c r="F334" s="14">
        <f t="shared" ref="F334:N334" si="338">IF($E334=0,0,F699/$E334*100)</f>
        <v>14.507772020725387</v>
      </c>
      <c r="G334" s="14">
        <f t="shared" si="338"/>
        <v>25.906735751295333</v>
      </c>
      <c r="H334" s="14">
        <f t="shared" si="338"/>
        <v>4.6632124352331603</v>
      </c>
      <c r="I334" s="14">
        <f t="shared" si="338"/>
        <v>26.94300518134715</v>
      </c>
      <c r="J334" s="14">
        <f t="shared" si="338"/>
        <v>9.3264248704663206</v>
      </c>
      <c r="K334" s="14">
        <f t="shared" si="338"/>
        <v>13.989637305699482</v>
      </c>
      <c r="L334" s="14">
        <f t="shared" si="338"/>
        <v>3.6269430051813467</v>
      </c>
      <c r="M334" s="14">
        <f t="shared" si="338"/>
        <v>1.0362694300518136</v>
      </c>
      <c r="N334" s="14">
        <f t="shared" si="338"/>
        <v>0</v>
      </c>
    </row>
    <row r="335" spans="1:14" ht="14.1" customHeight="1" x14ac:dyDescent="0.15">
      <c r="A335" s="3"/>
      <c r="B335" s="24"/>
      <c r="C335" s="83"/>
      <c r="D335" s="83" t="s">
        <v>664</v>
      </c>
      <c r="E335" s="70">
        <f t="shared" si="281"/>
        <v>1814</v>
      </c>
      <c r="F335" s="12">
        <f t="shared" ref="F335:N335" si="339">IF($E335=0,0,F700/$E335*100)</f>
        <v>13.230429988974644</v>
      </c>
      <c r="G335" s="12">
        <f t="shared" si="339"/>
        <v>28.335170893054023</v>
      </c>
      <c r="H335" s="12">
        <f t="shared" si="339"/>
        <v>4.3550165380374866</v>
      </c>
      <c r="I335" s="12">
        <f t="shared" si="339"/>
        <v>29.106945975744214</v>
      </c>
      <c r="J335" s="12">
        <f t="shared" si="339"/>
        <v>6.7254685777287753</v>
      </c>
      <c r="K335" s="12">
        <f t="shared" si="339"/>
        <v>10.694597574421168</v>
      </c>
      <c r="L335" s="12">
        <f t="shared" si="339"/>
        <v>5.1819184123484012</v>
      </c>
      <c r="M335" s="12">
        <f t="shared" si="339"/>
        <v>2.1499448732083795</v>
      </c>
      <c r="N335" s="12">
        <f t="shared" si="339"/>
        <v>0.22050716648291069</v>
      </c>
    </row>
    <row r="336" spans="1:14" ht="14.1" customHeight="1" x14ac:dyDescent="0.15">
      <c r="A336" s="3"/>
      <c r="B336" s="24"/>
      <c r="C336" s="82" t="s">
        <v>447</v>
      </c>
      <c r="D336" s="82" t="s">
        <v>662</v>
      </c>
      <c r="E336" s="69">
        <f t="shared" si="281"/>
        <v>121</v>
      </c>
      <c r="F336" s="14">
        <f t="shared" ref="F336:N336" si="340">IF($E336=0,0,F701/$E336*100)</f>
        <v>21.487603305785125</v>
      </c>
      <c r="G336" s="14">
        <f t="shared" si="340"/>
        <v>20.66115702479339</v>
      </c>
      <c r="H336" s="14">
        <f t="shared" si="340"/>
        <v>4.9586776859504136</v>
      </c>
      <c r="I336" s="14">
        <f t="shared" si="340"/>
        <v>30.578512396694212</v>
      </c>
      <c r="J336" s="14">
        <f t="shared" si="340"/>
        <v>5.785123966942149</v>
      </c>
      <c r="K336" s="14">
        <f t="shared" si="340"/>
        <v>7.4380165289256199</v>
      </c>
      <c r="L336" s="14">
        <f t="shared" si="340"/>
        <v>4.1322314049586781</v>
      </c>
      <c r="M336" s="14">
        <f t="shared" si="340"/>
        <v>4.1322314049586781</v>
      </c>
      <c r="N336" s="14">
        <f t="shared" si="340"/>
        <v>0.82644628099173556</v>
      </c>
    </row>
    <row r="337" spans="1:15" ht="14.1" customHeight="1" x14ac:dyDescent="0.15">
      <c r="A337" s="3"/>
      <c r="B337" s="24"/>
      <c r="C337" s="83"/>
      <c r="D337" s="83" t="s">
        <v>664</v>
      </c>
      <c r="E337" s="70">
        <f t="shared" si="281"/>
        <v>1886</v>
      </c>
      <c r="F337" s="12">
        <f t="shared" ref="F337:N337" si="341">IF($E337=0,0,F702/$E337*100)</f>
        <v>12.83138918345705</v>
      </c>
      <c r="G337" s="12">
        <f t="shared" si="341"/>
        <v>28.579003181336159</v>
      </c>
      <c r="H337" s="12">
        <f t="shared" si="341"/>
        <v>4.3478260869565215</v>
      </c>
      <c r="I337" s="12">
        <f t="shared" si="341"/>
        <v>28.791092258748673</v>
      </c>
      <c r="J337" s="12">
        <f t="shared" si="341"/>
        <v>7.0519618239660655</v>
      </c>
      <c r="K337" s="12">
        <f t="shared" si="341"/>
        <v>11.240721102863201</v>
      </c>
      <c r="L337" s="12">
        <f t="shared" si="341"/>
        <v>5.0901378579003183</v>
      </c>
      <c r="M337" s="12">
        <f t="shared" si="341"/>
        <v>1.9088016967126193</v>
      </c>
      <c r="N337" s="12">
        <f t="shared" si="341"/>
        <v>0.15906680805938495</v>
      </c>
    </row>
    <row r="338" spans="1:15" ht="14.1" customHeight="1" x14ac:dyDescent="0.15">
      <c r="A338" s="3"/>
      <c r="B338" s="24"/>
      <c r="C338" s="82" t="s">
        <v>448</v>
      </c>
      <c r="D338" s="82" t="s">
        <v>662</v>
      </c>
      <c r="E338" s="69">
        <f t="shared" si="281"/>
        <v>153</v>
      </c>
      <c r="F338" s="14">
        <f t="shared" ref="F338:N338" si="342">IF($E338=0,0,F703/$E338*100)</f>
        <v>26.143790849673206</v>
      </c>
      <c r="G338" s="14">
        <f t="shared" si="342"/>
        <v>28.75816993464052</v>
      </c>
      <c r="H338" s="14">
        <f t="shared" si="342"/>
        <v>5.8823529411764701</v>
      </c>
      <c r="I338" s="14">
        <f t="shared" si="342"/>
        <v>20.261437908496731</v>
      </c>
      <c r="J338" s="14">
        <f t="shared" si="342"/>
        <v>5.2287581699346406</v>
      </c>
      <c r="K338" s="14">
        <f t="shared" si="342"/>
        <v>8.4967320261437909</v>
      </c>
      <c r="L338" s="14">
        <f t="shared" si="342"/>
        <v>3.2679738562091507</v>
      </c>
      <c r="M338" s="14">
        <f t="shared" si="342"/>
        <v>1.3071895424836601</v>
      </c>
      <c r="N338" s="14">
        <f t="shared" si="342"/>
        <v>0.65359477124183007</v>
      </c>
    </row>
    <row r="339" spans="1:15" ht="14.1" customHeight="1" x14ac:dyDescent="0.15">
      <c r="A339" s="3"/>
      <c r="B339" s="24"/>
      <c r="C339" s="83"/>
      <c r="D339" s="83" t="s">
        <v>664</v>
      </c>
      <c r="E339" s="70">
        <f t="shared" si="281"/>
        <v>1854</v>
      </c>
      <c r="F339" s="12">
        <f t="shared" ref="F339:N339" si="343">IF($E339=0,0,F704/$E339*100)</f>
        <v>12.297734627831716</v>
      </c>
      <c r="G339" s="12">
        <f t="shared" si="343"/>
        <v>28.047464940668824</v>
      </c>
      <c r="H339" s="12">
        <f t="shared" si="343"/>
        <v>4.261057173678533</v>
      </c>
      <c r="I339" s="12">
        <f t="shared" si="343"/>
        <v>29.61165048543689</v>
      </c>
      <c r="J339" s="12">
        <f t="shared" si="343"/>
        <v>7.1197411003236244</v>
      </c>
      <c r="K339" s="12">
        <f t="shared" si="343"/>
        <v>11.218985976267531</v>
      </c>
      <c r="L339" s="12">
        <f t="shared" si="343"/>
        <v>5.1779935275080913</v>
      </c>
      <c r="M339" s="12">
        <f t="shared" si="343"/>
        <v>2.1035598705501619</v>
      </c>
      <c r="N339" s="12">
        <f t="shared" si="343"/>
        <v>0.16181229773462785</v>
      </c>
    </row>
    <row r="340" spans="1:15" ht="14.1" customHeight="1" x14ac:dyDescent="0.15">
      <c r="A340" s="3"/>
      <c r="B340" s="24"/>
      <c r="C340" s="82" t="s">
        <v>9</v>
      </c>
      <c r="D340" s="82" t="s">
        <v>662</v>
      </c>
      <c r="E340" s="69">
        <f t="shared" si="281"/>
        <v>159</v>
      </c>
      <c r="F340" s="14">
        <f t="shared" ref="F340:N340" si="344">IF($E340=0,0,F705/$E340*100)</f>
        <v>16.352201257861633</v>
      </c>
      <c r="G340" s="14">
        <f t="shared" si="344"/>
        <v>18.238993710691823</v>
      </c>
      <c r="H340" s="14">
        <f t="shared" si="344"/>
        <v>4.4025157232704402</v>
      </c>
      <c r="I340" s="14">
        <f t="shared" si="344"/>
        <v>30.817610062893081</v>
      </c>
      <c r="J340" s="14">
        <f t="shared" si="344"/>
        <v>10.691823899371069</v>
      </c>
      <c r="K340" s="14">
        <f t="shared" si="344"/>
        <v>11.320754716981133</v>
      </c>
      <c r="L340" s="14">
        <f t="shared" si="344"/>
        <v>4.4025157232704402</v>
      </c>
      <c r="M340" s="14">
        <f t="shared" si="344"/>
        <v>3.7735849056603774</v>
      </c>
      <c r="N340" s="14">
        <f t="shared" si="344"/>
        <v>0</v>
      </c>
    </row>
    <row r="341" spans="1:15" ht="14.1" customHeight="1" x14ac:dyDescent="0.15">
      <c r="A341" s="3"/>
      <c r="B341" s="24"/>
      <c r="C341" s="83"/>
      <c r="D341" s="83" t="s">
        <v>664</v>
      </c>
      <c r="E341" s="70">
        <f t="shared" si="281"/>
        <v>1848</v>
      </c>
      <c r="F341" s="12">
        <f t="shared" ref="F341:N341" si="345">IF($E341=0,0,F706/$E341*100)</f>
        <v>13.095238095238097</v>
      </c>
      <c r="G341" s="12">
        <f t="shared" si="345"/>
        <v>28.950216450216448</v>
      </c>
      <c r="H341" s="12">
        <f t="shared" si="345"/>
        <v>4.383116883116883</v>
      </c>
      <c r="I341" s="12">
        <f t="shared" si="345"/>
        <v>28.733766233766232</v>
      </c>
      <c r="J341" s="12">
        <f t="shared" si="345"/>
        <v>6.6558441558441555</v>
      </c>
      <c r="K341" s="12">
        <f t="shared" si="345"/>
        <v>10.984848484848484</v>
      </c>
      <c r="L341" s="12">
        <f t="shared" si="345"/>
        <v>5.0865800865800868</v>
      </c>
      <c r="M341" s="12">
        <f t="shared" si="345"/>
        <v>1.893939393939394</v>
      </c>
      <c r="N341" s="12">
        <f t="shared" si="345"/>
        <v>0.21645021645021645</v>
      </c>
    </row>
    <row r="342" spans="1:15" ht="14.1" customHeight="1" x14ac:dyDescent="0.15">
      <c r="A342" s="3"/>
      <c r="B342" s="24"/>
      <c r="C342" s="82" t="s">
        <v>24</v>
      </c>
      <c r="D342" s="82" t="s">
        <v>662</v>
      </c>
      <c r="E342" s="69">
        <f t="shared" ref="E342:E365" si="346">E707</f>
        <v>18</v>
      </c>
      <c r="F342" s="14">
        <f t="shared" ref="F342:N342" si="347">IF($E342=0,0,F707/$E342*100)</f>
        <v>11.111111111111111</v>
      </c>
      <c r="G342" s="14">
        <f t="shared" si="347"/>
        <v>27.777777777777779</v>
      </c>
      <c r="H342" s="14">
        <f t="shared" si="347"/>
        <v>0</v>
      </c>
      <c r="I342" s="14">
        <f t="shared" si="347"/>
        <v>16.666666666666664</v>
      </c>
      <c r="J342" s="14">
        <f t="shared" si="347"/>
        <v>0</v>
      </c>
      <c r="K342" s="14">
        <f t="shared" si="347"/>
        <v>22.222222222222221</v>
      </c>
      <c r="L342" s="14">
        <f t="shared" si="347"/>
        <v>11.111111111111111</v>
      </c>
      <c r="M342" s="14">
        <f t="shared" si="347"/>
        <v>5.5555555555555554</v>
      </c>
      <c r="N342" s="14">
        <f t="shared" si="347"/>
        <v>5.5555555555555554</v>
      </c>
    </row>
    <row r="343" spans="1:15" ht="14.1" customHeight="1" x14ac:dyDescent="0.15">
      <c r="A343" s="3"/>
      <c r="B343" s="4"/>
      <c r="C343" s="83"/>
      <c r="D343" s="83" t="s">
        <v>664</v>
      </c>
      <c r="E343" s="70">
        <f t="shared" si="346"/>
        <v>1989</v>
      </c>
      <c r="F343" s="12">
        <f t="shared" ref="F343:N343" si="348">IF($E343=0,0,F708/$E343*100)</f>
        <v>13.373554550025139</v>
      </c>
      <c r="G343" s="12">
        <f t="shared" si="348"/>
        <v>28.104575163398692</v>
      </c>
      <c r="H343" s="12">
        <f t="shared" si="348"/>
        <v>4.4243338360985422</v>
      </c>
      <c r="I343" s="12">
        <f t="shared" si="348"/>
        <v>29.009552538964307</v>
      </c>
      <c r="J343" s="12">
        <f t="shared" si="348"/>
        <v>7.0387129210658621</v>
      </c>
      <c r="K343" s="12">
        <f t="shared" si="348"/>
        <v>10.910005027652087</v>
      </c>
      <c r="L343" s="12">
        <f t="shared" si="348"/>
        <v>4.9773755656108598</v>
      </c>
      <c r="M343" s="12">
        <f t="shared" si="348"/>
        <v>2.0110608345902463</v>
      </c>
      <c r="N343" s="12">
        <f t="shared" si="348"/>
        <v>0.1508295625942685</v>
      </c>
    </row>
    <row r="344" spans="1:15" ht="14.1" customHeight="1" x14ac:dyDescent="0.15">
      <c r="A344" s="3"/>
      <c r="B344" s="243" t="s">
        <v>18</v>
      </c>
      <c r="C344" s="129" t="s">
        <v>440</v>
      </c>
      <c r="D344" s="129" t="s">
        <v>796</v>
      </c>
      <c r="E344" s="69">
        <f t="shared" si="346"/>
        <v>1367</v>
      </c>
      <c r="F344" s="14">
        <f t="shared" ref="F344:N344" si="349">IF($E344=0,0,F709/$E344*100)</f>
        <v>14.191660570592537</v>
      </c>
      <c r="G344" s="14">
        <f t="shared" si="349"/>
        <v>28.383321141185075</v>
      </c>
      <c r="H344" s="14">
        <f t="shared" si="349"/>
        <v>2.4871982443306511</v>
      </c>
      <c r="I344" s="14">
        <f t="shared" si="349"/>
        <v>27.724945135332845</v>
      </c>
      <c r="J344" s="14">
        <f t="shared" si="349"/>
        <v>7.2421360643745425</v>
      </c>
      <c r="K344" s="14">
        <f t="shared" si="349"/>
        <v>10.168251645940014</v>
      </c>
      <c r="L344" s="14">
        <f t="shared" si="349"/>
        <v>7.9005120702267746</v>
      </c>
      <c r="M344" s="14">
        <f t="shared" si="349"/>
        <v>1.6825164594001463</v>
      </c>
      <c r="N344" s="14">
        <f t="shared" si="349"/>
        <v>0.21945866861741037</v>
      </c>
      <c r="O344" s="15"/>
    </row>
    <row r="345" spans="1:15" ht="14.1" customHeight="1" x14ac:dyDescent="0.15">
      <c r="A345" s="3"/>
      <c r="B345" s="243"/>
      <c r="C345" s="130"/>
      <c r="D345" s="130" t="s">
        <v>797</v>
      </c>
      <c r="E345" s="70">
        <f t="shared" si="346"/>
        <v>450</v>
      </c>
      <c r="F345" s="12">
        <f t="shared" ref="F345:N345" si="350">IF($E345=0,0,F710/$E345*100)</f>
        <v>25.333333333333336</v>
      </c>
      <c r="G345" s="12">
        <f t="shared" si="350"/>
        <v>19.555555555555557</v>
      </c>
      <c r="H345" s="12">
        <f t="shared" si="350"/>
        <v>2.2222222222222223</v>
      </c>
      <c r="I345" s="12">
        <f t="shared" si="350"/>
        <v>30.222222222222221</v>
      </c>
      <c r="J345" s="12">
        <f t="shared" si="350"/>
        <v>6.2222222222222223</v>
      </c>
      <c r="K345" s="12">
        <f t="shared" si="350"/>
        <v>9.1111111111111107</v>
      </c>
      <c r="L345" s="12">
        <f t="shared" si="350"/>
        <v>5.1111111111111116</v>
      </c>
      <c r="M345" s="12">
        <f t="shared" si="350"/>
        <v>1.3333333333333335</v>
      </c>
      <c r="N345" s="12">
        <f t="shared" si="350"/>
        <v>0.88888888888888884</v>
      </c>
    </row>
    <row r="346" spans="1:15" ht="14.1" customHeight="1" x14ac:dyDescent="0.15">
      <c r="A346" s="3"/>
      <c r="B346" s="243"/>
      <c r="C346" s="82" t="s">
        <v>441</v>
      </c>
      <c r="D346" s="82" t="s">
        <v>662</v>
      </c>
      <c r="E346" s="69">
        <f t="shared" si="346"/>
        <v>32</v>
      </c>
      <c r="F346" s="14">
        <f t="shared" ref="F346:N346" si="351">IF($E346=0,0,F711/$E346*100)</f>
        <v>21.875</v>
      </c>
      <c r="G346" s="14">
        <f t="shared" si="351"/>
        <v>37.5</v>
      </c>
      <c r="H346" s="14">
        <f t="shared" si="351"/>
        <v>0</v>
      </c>
      <c r="I346" s="14">
        <f t="shared" si="351"/>
        <v>18.75</v>
      </c>
      <c r="J346" s="14">
        <f t="shared" si="351"/>
        <v>6.25</v>
      </c>
      <c r="K346" s="14">
        <f t="shared" si="351"/>
        <v>3.125</v>
      </c>
      <c r="L346" s="14">
        <f t="shared" si="351"/>
        <v>9.375</v>
      </c>
      <c r="M346" s="14">
        <f t="shared" si="351"/>
        <v>3.125</v>
      </c>
      <c r="N346" s="14">
        <f t="shared" si="351"/>
        <v>0</v>
      </c>
      <c r="O346" s="15"/>
    </row>
    <row r="347" spans="1:15" ht="14.1" customHeight="1" x14ac:dyDescent="0.15">
      <c r="A347" s="3"/>
      <c r="B347" s="243"/>
      <c r="C347" s="83"/>
      <c r="D347" s="83" t="s">
        <v>664</v>
      </c>
      <c r="E347" s="70">
        <f t="shared" si="346"/>
        <v>1785</v>
      </c>
      <c r="F347" s="12">
        <f t="shared" ref="F347:N347" si="352">IF($E347=0,0,F712/$E347*100)</f>
        <v>16.862745098039216</v>
      </c>
      <c r="G347" s="12">
        <f t="shared" si="352"/>
        <v>25.994397759103645</v>
      </c>
      <c r="H347" s="12">
        <f t="shared" si="352"/>
        <v>2.4649859943977592</v>
      </c>
      <c r="I347" s="12">
        <f t="shared" si="352"/>
        <v>28.515406162464984</v>
      </c>
      <c r="J347" s="12">
        <f t="shared" si="352"/>
        <v>7.0028011204481793</v>
      </c>
      <c r="K347" s="12">
        <f t="shared" si="352"/>
        <v>10.028011204481793</v>
      </c>
      <c r="L347" s="12">
        <f t="shared" si="352"/>
        <v>7.170868347338935</v>
      </c>
      <c r="M347" s="12">
        <f t="shared" si="352"/>
        <v>1.5686274509803921</v>
      </c>
      <c r="N347" s="12">
        <f t="shared" si="352"/>
        <v>0.39215686274509803</v>
      </c>
    </row>
    <row r="348" spans="1:15" ht="14.1" customHeight="1" x14ac:dyDescent="0.15">
      <c r="A348" s="3"/>
      <c r="B348" s="243"/>
      <c r="C348" s="82" t="s">
        <v>442</v>
      </c>
      <c r="D348" s="82" t="s">
        <v>662</v>
      </c>
      <c r="E348" s="69">
        <f t="shared" si="346"/>
        <v>14</v>
      </c>
      <c r="F348" s="14">
        <f t="shared" ref="F348:N348" si="353">IF($E348=0,0,F713/$E348*100)</f>
        <v>28.571428571428569</v>
      </c>
      <c r="G348" s="14">
        <f t="shared" si="353"/>
        <v>42.857142857142854</v>
      </c>
      <c r="H348" s="14">
        <f t="shared" si="353"/>
        <v>0</v>
      </c>
      <c r="I348" s="14">
        <f t="shared" si="353"/>
        <v>14.285714285714285</v>
      </c>
      <c r="J348" s="14">
        <f t="shared" si="353"/>
        <v>7.1428571428571423</v>
      </c>
      <c r="K348" s="14">
        <f t="shared" si="353"/>
        <v>7.1428571428571423</v>
      </c>
      <c r="L348" s="14">
        <f t="shared" si="353"/>
        <v>0</v>
      </c>
      <c r="M348" s="14">
        <f t="shared" si="353"/>
        <v>0</v>
      </c>
      <c r="N348" s="14">
        <f t="shared" si="353"/>
        <v>0</v>
      </c>
      <c r="O348" s="15"/>
    </row>
    <row r="349" spans="1:15" ht="14.1" customHeight="1" x14ac:dyDescent="0.15">
      <c r="A349" s="3"/>
      <c r="B349" s="243"/>
      <c r="C349" s="83"/>
      <c r="D349" s="83" t="s">
        <v>664</v>
      </c>
      <c r="E349" s="70">
        <f t="shared" si="346"/>
        <v>1803</v>
      </c>
      <c r="F349" s="12">
        <f t="shared" ref="F349:N349" si="354">IF($E349=0,0,F714/$E349*100)</f>
        <v>16.860787576261785</v>
      </c>
      <c r="G349" s="12">
        <f t="shared" si="354"/>
        <v>26.067665002773154</v>
      </c>
      <c r="H349" s="12">
        <f t="shared" si="354"/>
        <v>2.4403771491957849</v>
      </c>
      <c r="I349" s="12">
        <f t="shared" si="354"/>
        <v>28.452579034941767</v>
      </c>
      <c r="J349" s="12">
        <f t="shared" si="354"/>
        <v>6.988352745424292</v>
      </c>
      <c r="K349" s="12">
        <f t="shared" si="354"/>
        <v>9.9278979478646701</v>
      </c>
      <c r="L349" s="12">
        <f t="shared" si="354"/>
        <v>7.2656683305601781</v>
      </c>
      <c r="M349" s="12">
        <f t="shared" si="354"/>
        <v>1.6084303937881308</v>
      </c>
      <c r="N349" s="12">
        <f t="shared" si="354"/>
        <v>0.38824181919023848</v>
      </c>
    </row>
    <row r="350" spans="1:15" ht="14.1" customHeight="1" x14ac:dyDescent="0.15">
      <c r="A350" s="3"/>
      <c r="B350" s="243"/>
      <c r="C350" s="82" t="s">
        <v>443</v>
      </c>
      <c r="D350" s="82" t="s">
        <v>662</v>
      </c>
      <c r="E350" s="69">
        <f t="shared" si="346"/>
        <v>218</v>
      </c>
      <c r="F350" s="14">
        <f t="shared" ref="F350:N350" si="355">IF($E350=0,0,F715/$E350*100)</f>
        <v>24.770642201834864</v>
      </c>
      <c r="G350" s="14">
        <f t="shared" si="355"/>
        <v>24.770642201834864</v>
      </c>
      <c r="H350" s="14">
        <f t="shared" si="355"/>
        <v>3.2110091743119269</v>
      </c>
      <c r="I350" s="14">
        <f t="shared" si="355"/>
        <v>30.275229357798167</v>
      </c>
      <c r="J350" s="14">
        <f t="shared" si="355"/>
        <v>0.91743119266055051</v>
      </c>
      <c r="K350" s="14">
        <f t="shared" si="355"/>
        <v>9.1743119266055047</v>
      </c>
      <c r="L350" s="14">
        <f t="shared" si="355"/>
        <v>4.5871559633027523</v>
      </c>
      <c r="M350" s="14">
        <f t="shared" si="355"/>
        <v>2.2935779816513762</v>
      </c>
      <c r="N350" s="14">
        <f t="shared" si="355"/>
        <v>0</v>
      </c>
      <c r="O350" s="15"/>
    </row>
    <row r="351" spans="1:15" ht="14.1" customHeight="1" x14ac:dyDescent="0.15">
      <c r="A351" s="3"/>
      <c r="B351" s="243"/>
      <c r="C351" s="83"/>
      <c r="D351" s="83" t="s">
        <v>664</v>
      </c>
      <c r="E351" s="70">
        <f t="shared" si="346"/>
        <v>1599</v>
      </c>
      <c r="F351" s="12">
        <f t="shared" ref="F351:N351" si="356">IF($E351=0,0,F716/$E351*100)</f>
        <v>15.884928080050031</v>
      </c>
      <c r="G351" s="12">
        <f t="shared" si="356"/>
        <v>26.391494684177612</v>
      </c>
      <c r="H351" s="12">
        <f t="shared" si="356"/>
        <v>2.3139462163852409</v>
      </c>
      <c r="I351" s="12">
        <f t="shared" si="356"/>
        <v>28.080050031269543</v>
      </c>
      <c r="J351" s="12">
        <f t="shared" si="356"/>
        <v>7.8173858661663544</v>
      </c>
      <c r="K351" s="12">
        <f t="shared" si="356"/>
        <v>10.006253908692933</v>
      </c>
      <c r="L351" s="12">
        <f t="shared" si="356"/>
        <v>7.5672295184490315</v>
      </c>
      <c r="M351" s="12">
        <f t="shared" si="356"/>
        <v>1.5009380863039399</v>
      </c>
      <c r="N351" s="12">
        <f t="shared" si="356"/>
        <v>0.43777360850531583</v>
      </c>
    </row>
    <row r="352" spans="1:15" ht="14.1" customHeight="1" x14ac:dyDescent="0.15">
      <c r="A352" s="3"/>
      <c r="B352" s="243"/>
      <c r="C352" s="82" t="s">
        <v>444</v>
      </c>
      <c r="D352" s="82" t="s">
        <v>662</v>
      </c>
      <c r="E352" s="69">
        <f t="shared" si="346"/>
        <v>493</v>
      </c>
      <c r="F352" s="14">
        <f t="shared" ref="F352:N352" si="357">IF($E352=0,0,F717/$E352*100)</f>
        <v>14.401622718052739</v>
      </c>
      <c r="G352" s="14">
        <f t="shared" si="357"/>
        <v>24.949290060851929</v>
      </c>
      <c r="H352" s="14">
        <f t="shared" si="357"/>
        <v>2.2312373225152129</v>
      </c>
      <c r="I352" s="14">
        <f t="shared" si="357"/>
        <v>30.223123732251523</v>
      </c>
      <c r="J352" s="14">
        <f t="shared" si="357"/>
        <v>6.2880324543610548</v>
      </c>
      <c r="K352" s="14">
        <f t="shared" si="357"/>
        <v>13.590263691683571</v>
      </c>
      <c r="L352" s="14">
        <f t="shared" si="357"/>
        <v>6.6937119675456387</v>
      </c>
      <c r="M352" s="14">
        <f t="shared" si="357"/>
        <v>1.4198782961460445</v>
      </c>
      <c r="N352" s="14">
        <f t="shared" si="357"/>
        <v>0.20283975659229209</v>
      </c>
    </row>
    <row r="353" spans="1:14" ht="14.1" customHeight="1" x14ac:dyDescent="0.15">
      <c r="A353" s="3"/>
      <c r="B353" s="243"/>
      <c r="C353" s="83"/>
      <c r="D353" s="83" t="s">
        <v>664</v>
      </c>
      <c r="E353" s="70">
        <f t="shared" si="346"/>
        <v>1324</v>
      </c>
      <c r="F353" s="12">
        <f t="shared" ref="F353:N353" si="358">IF($E353=0,0,F718/$E353*100)</f>
        <v>17.900302114803626</v>
      </c>
      <c r="G353" s="12">
        <f t="shared" si="358"/>
        <v>26.661631419939575</v>
      </c>
      <c r="H353" s="12">
        <f t="shared" si="358"/>
        <v>2.4924471299093658</v>
      </c>
      <c r="I353" s="12">
        <f t="shared" si="358"/>
        <v>27.643504531722051</v>
      </c>
      <c r="J353" s="12">
        <f t="shared" si="358"/>
        <v>7.2507552870090644</v>
      </c>
      <c r="K353" s="12">
        <f t="shared" si="358"/>
        <v>8.5347432024169176</v>
      </c>
      <c r="L353" s="12">
        <f t="shared" si="358"/>
        <v>7.4018126888217513</v>
      </c>
      <c r="M353" s="12">
        <f t="shared" si="358"/>
        <v>1.6616314199395772</v>
      </c>
      <c r="N353" s="12">
        <f t="shared" si="358"/>
        <v>0.45317220543806652</v>
      </c>
    </row>
    <row r="354" spans="1:14" ht="14.1" customHeight="1" x14ac:dyDescent="0.15">
      <c r="A354" s="3"/>
      <c r="B354" s="243"/>
      <c r="C354" s="82" t="s">
        <v>445</v>
      </c>
      <c r="D354" s="82" t="s">
        <v>662</v>
      </c>
      <c r="E354" s="69">
        <f t="shared" si="346"/>
        <v>68</v>
      </c>
      <c r="F354" s="14">
        <f t="shared" ref="F354:N354" si="359">IF($E354=0,0,F719/$E354*100)</f>
        <v>19.117647058823529</v>
      </c>
      <c r="G354" s="14">
        <f t="shared" si="359"/>
        <v>32.352941176470587</v>
      </c>
      <c r="H354" s="14">
        <f t="shared" si="359"/>
        <v>1.4705882352941175</v>
      </c>
      <c r="I354" s="14">
        <f t="shared" si="359"/>
        <v>23.52941176470588</v>
      </c>
      <c r="J354" s="14">
        <f t="shared" si="359"/>
        <v>5.8823529411764701</v>
      </c>
      <c r="K354" s="14">
        <f t="shared" si="359"/>
        <v>7.3529411764705888</v>
      </c>
      <c r="L354" s="14">
        <f t="shared" si="359"/>
        <v>8.8235294117647065</v>
      </c>
      <c r="M354" s="14">
        <f t="shared" si="359"/>
        <v>1.4705882352941175</v>
      </c>
      <c r="N354" s="14">
        <f t="shared" si="359"/>
        <v>0</v>
      </c>
    </row>
    <row r="355" spans="1:14" ht="14.1" customHeight="1" x14ac:dyDescent="0.15">
      <c r="A355" s="3"/>
      <c r="B355" s="243"/>
      <c r="C355" s="83"/>
      <c r="D355" s="83" t="s">
        <v>664</v>
      </c>
      <c r="E355" s="70">
        <f t="shared" si="346"/>
        <v>1749</v>
      </c>
      <c r="F355" s="12">
        <f t="shared" ref="F355:N355" si="360">IF($E355=0,0,F720/$E355*100)</f>
        <v>16.866781017724414</v>
      </c>
      <c r="G355" s="12">
        <f t="shared" si="360"/>
        <v>25.957690108633503</v>
      </c>
      <c r="H355" s="12">
        <f t="shared" si="360"/>
        <v>2.4585477415666093</v>
      </c>
      <c r="I355" s="12">
        <f t="shared" si="360"/>
        <v>28.530588907947397</v>
      </c>
      <c r="J355" s="12">
        <f t="shared" si="360"/>
        <v>7.0325900514579764</v>
      </c>
      <c r="K355" s="12">
        <f t="shared" si="360"/>
        <v>10.005717552887363</v>
      </c>
      <c r="L355" s="12">
        <f t="shared" si="360"/>
        <v>7.1469411092052599</v>
      </c>
      <c r="M355" s="12">
        <f t="shared" si="360"/>
        <v>1.6009148084619784</v>
      </c>
      <c r="N355" s="12">
        <f t="shared" si="360"/>
        <v>0.40022870211549461</v>
      </c>
    </row>
    <row r="356" spans="1:14" ht="14.1" customHeight="1" x14ac:dyDescent="0.15">
      <c r="A356" s="3"/>
      <c r="B356" s="243"/>
      <c r="C356" s="82" t="s">
        <v>446</v>
      </c>
      <c r="D356" s="82" t="s">
        <v>662</v>
      </c>
      <c r="E356" s="69">
        <f t="shared" si="346"/>
        <v>214</v>
      </c>
      <c r="F356" s="14">
        <f t="shared" ref="F356:N356" si="361">IF($E356=0,0,F721/$E356*100)</f>
        <v>15.420560747663551</v>
      </c>
      <c r="G356" s="14">
        <f t="shared" si="361"/>
        <v>27.570093457943923</v>
      </c>
      <c r="H356" s="14">
        <f t="shared" si="361"/>
        <v>3.7383177570093453</v>
      </c>
      <c r="I356" s="14">
        <f t="shared" si="361"/>
        <v>24.766355140186917</v>
      </c>
      <c r="J356" s="14">
        <f t="shared" si="361"/>
        <v>7.4766355140186906</v>
      </c>
      <c r="K356" s="14">
        <f t="shared" si="361"/>
        <v>11.682242990654206</v>
      </c>
      <c r="L356" s="14">
        <f t="shared" si="361"/>
        <v>7.009345794392523</v>
      </c>
      <c r="M356" s="14">
        <f t="shared" si="361"/>
        <v>2.3364485981308412</v>
      </c>
      <c r="N356" s="14">
        <f t="shared" si="361"/>
        <v>0</v>
      </c>
    </row>
    <row r="357" spans="1:14" ht="14.1" customHeight="1" x14ac:dyDescent="0.15">
      <c r="A357" s="3"/>
      <c r="B357" s="243"/>
      <c r="C357" s="83"/>
      <c r="D357" s="83" t="s">
        <v>664</v>
      </c>
      <c r="E357" s="70">
        <f t="shared" si="346"/>
        <v>1603</v>
      </c>
      <c r="F357" s="12">
        <f t="shared" ref="F357:N357" si="362">IF($E357=0,0,F722/$E357*100)</f>
        <v>17.155333749220212</v>
      </c>
      <c r="G357" s="12">
        <f t="shared" si="362"/>
        <v>26.013724266999379</v>
      </c>
      <c r="H357" s="12">
        <f t="shared" si="362"/>
        <v>2.2457891453524641</v>
      </c>
      <c r="I357" s="12">
        <f t="shared" si="362"/>
        <v>28.820960698689959</v>
      </c>
      <c r="J357" s="12">
        <f t="shared" si="362"/>
        <v>6.9245165315034312</v>
      </c>
      <c r="K357" s="12">
        <f t="shared" si="362"/>
        <v>9.6693699313786645</v>
      </c>
      <c r="L357" s="12">
        <f t="shared" si="362"/>
        <v>7.2364316905801624</v>
      </c>
      <c r="M357" s="12">
        <f t="shared" si="362"/>
        <v>1.4971927635683093</v>
      </c>
      <c r="N357" s="12">
        <f t="shared" si="362"/>
        <v>0.43668122270742354</v>
      </c>
    </row>
    <row r="358" spans="1:14" ht="14.1" customHeight="1" x14ac:dyDescent="0.15">
      <c r="A358" s="3"/>
      <c r="B358" s="243"/>
      <c r="C358" s="82" t="s">
        <v>447</v>
      </c>
      <c r="D358" s="82" t="s">
        <v>662</v>
      </c>
      <c r="E358" s="69">
        <f t="shared" si="346"/>
        <v>134</v>
      </c>
      <c r="F358" s="14">
        <f t="shared" ref="F358:N358" si="363">IF($E358=0,0,F723/$E358*100)</f>
        <v>14.17910447761194</v>
      </c>
      <c r="G358" s="14">
        <f t="shared" si="363"/>
        <v>22.388059701492537</v>
      </c>
      <c r="H358" s="14">
        <f t="shared" si="363"/>
        <v>0.74626865671641784</v>
      </c>
      <c r="I358" s="14">
        <f t="shared" si="363"/>
        <v>38.805970149253731</v>
      </c>
      <c r="J358" s="14">
        <f t="shared" si="363"/>
        <v>4.4776119402985071</v>
      </c>
      <c r="K358" s="14">
        <f t="shared" si="363"/>
        <v>14.17910447761194</v>
      </c>
      <c r="L358" s="14">
        <f t="shared" si="363"/>
        <v>4.4776119402985071</v>
      </c>
      <c r="M358" s="14">
        <f t="shared" si="363"/>
        <v>0</v>
      </c>
      <c r="N358" s="14">
        <f t="shared" si="363"/>
        <v>0.74626865671641784</v>
      </c>
    </row>
    <row r="359" spans="1:14" ht="14.1" customHeight="1" x14ac:dyDescent="0.15">
      <c r="A359" s="3"/>
      <c r="B359" s="243"/>
      <c r="C359" s="83"/>
      <c r="D359" s="83" t="s">
        <v>664</v>
      </c>
      <c r="E359" s="70">
        <f t="shared" si="346"/>
        <v>1683</v>
      </c>
      <c r="F359" s="12">
        <f t="shared" ref="F359:N359" si="364">IF($E359=0,0,F724/$E359*100)</f>
        <v>17.171717171717169</v>
      </c>
      <c r="G359" s="12">
        <f t="shared" si="364"/>
        <v>26.500297088532381</v>
      </c>
      <c r="H359" s="12">
        <f t="shared" si="364"/>
        <v>2.5549613784907903</v>
      </c>
      <c r="I359" s="12">
        <f t="shared" si="364"/>
        <v>27.510398098633392</v>
      </c>
      <c r="J359" s="12">
        <f t="shared" si="364"/>
        <v>7.18954248366013</v>
      </c>
      <c r="K359" s="12">
        <f t="shared" si="364"/>
        <v>9.5662507427213317</v>
      </c>
      <c r="L359" s="12">
        <f t="shared" si="364"/>
        <v>7.4272133095662509</v>
      </c>
      <c r="M359" s="12">
        <f t="shared" si="364"/>
        <v>1.7231134878193701</v>
      </c>
      <c r="N359" s="12">
        <f t="shared" si="364"/>
        <v>0.35650623885918004</v>
      </c>
    </row>
    <row r="360" spans="1:14" ht="14.1" customHeight="1" x14ac:dyDescent="0.15">
      <c r="A360" s="3"/>
      <c r="B360" s="243"/>
      <c r="C360" s="82" t="s">
        <v>448</v>
      </c>
      <c r="D360" s="82" t="s">
        <v>662</v>
      </c>
      <c r="E360" s="69">
        <f t="shared" si="346"/>
        <v>162</v>
      </c>
      <c r="F360" s="14">
        <f t="shared" ref="F360:N360" si="365">IF($E360=0,0,F725/$E360*100)</f>
        <v>24.691358024691358</v>
      </c>
      <c r="G360" s="14">
        <f t="shared" si="365"/>
        <v>26.543209876543212</v>
      </c>
      <c r="H360" s="14">
        <f t="shared" si="365"/>
        <v>1.2345679012345678</v>
      </c>
      <c r="I360" s="14">
        <f t="shared" si="365"/>
        <v>29.629629629629626</v>
      </c>
      <c r="J360" s="14">
        <f t="shared" si="365"/>
        <v>4.3209876543209873</v>
      </c>
      <c r="K360" s="14">
        <f t="shared" si="365"/>
        <v>6.1728395061728394</v>
      </c>
      <c r="L360" s="14">
        <f t="shared" si="365"/>
        <v>5.5555555555555554</v>
      </c>
      <c r="M360" s="14">
        <f t="shared" si="365"/>
        <v>1.8518518518518516</v>
      </c>
      <c r="N360" s="14">
        <f t="shared" si="365"/>
        <v>0</v>
      </c>
    </row>
    <row r="361" spans="1:14" ht="14.1" customHeight="1" x14ac:dyDescent="0.15">
      <c r="A361" s="3"/>
      <c r="B361" s="243"/>
      <c r="C361" s="83"/>
      <c r="D361" s="83" t="s">
        <v>664</v>
      </c>
      <c r="E361" s="70">
        <f t="shared" si="346"/>
        <v>1655</v>
      </c>
      <c r="F361" s="12">
        <f t="shared" ref="F361:N361" si="366">IF($E361=0,0,F726/$E361*100)</f>
        <v>16.19335347432024</v>
      </c>
      <c r="G361" s="12">
        <f t="shared" si="366"/>
        <v>26.163141993957705</v>
      </c>
      <c r="H361" s="12">
        <f t="shared" si="366"/>
        <v>2.5377643504531724</v>
      </c>
      <c r="I361" s="12">
        <f t="shared" si="366"/>
        <v>28.217522658610271</v>
      </c>
      <c r="J361" s="12">
        <f t="shared" si="366"/>
        <v>7.2507552870090644</v>
      </c>
      <c r="K361" s="12">
        <f t="shared" si="366"/>
        <v>10.271903323262841</v>
      </c>
      <c r="L361" s="12">
        <f t="shared" si="366"/>
        <v>7.3716012084592153</v>
      </c>
      <c r="M361" s="12">
        <f t="shared" si="366"/>
        <v>1.570996978851964</v>
      </c>
      <c r="N361" s="12">
        <f t="shared" si="366"/>
        <v>0.42296072507552868</v>
      </c>
    </row>
    <row r="362" spans="1:14" ht="14.1" customHeight="1" x14ac:dyDescent="0.15">
      <c r="A362" s="3"/>
      <c r="B362" s="243"/>
      <c r="C362" s="82" t="s">
        <v>9</v>
      </c>
      <c r="D362" s="82" t="s">
        <v>662</v>
      </c>
      <c r="E362" s="69">
        <f t="shared" si="346"/>
        <v>168</v>
      </c>
      <c r="F362" s="14">
        <f t="shared" ref="F362:N362" si="367">IF($E362=0,0,F727/$E362*100)</f>
        <v>27.380952380952383</v>
      </c>
      <c r="G362" s="14">
        <f t="shared" si="367"/>
        <v>18.452380952380953</v>
      </c>
      <c r="H362" s="14">
        <f t="shared" si="367"/>
        <v>1.7857142857142856</v>
      </c>
      <c r="I362" s="14">
        <f t="shared" si="367"/>
        <v>33.333333333333329</v>
      </c>
      <c r="J362" s="14">
        <f t="shared" si="367"/>
        <v>7.1428571428571423</v>
      </c>
      <c r="K362" s="14">
        <f t="shared" si="367"/>
        <v>2.3809523809523809</v>
      </c>
      <c r="L362" s="14">
        <f t="shared" si="367"/>
        <v>7.7380952380952381</v>
      </c>
      <c r="M362" s="14">
        <f t="shared" si="367"/>
        <v>1.7857142857142856</v>
      </c>
      <c r="N362" s="14">
        <f t="shared" si="367"/>
        <v>0</v>
      </c>
    </row>
    <row r="363" spans="1:14" ht="14.1" customHeight="1" x14ac:dyDescent="0.15">
      <c r="A363" s="3"/>
      <c r="B363" s="243"/>
      <c r="C363" s="83"/>
      <c r="D363" s="83" t="s">
        <v>664</v>
      </c>
      <c r="E363" s="70">
        <f t="shared" si="346"/>
        <v>1649</v>
      </c>
      <c r="F363" s="12">
        <f t="shared" ref="F363:N363" si="368">IF($E363=0,0,F728/$E363*100)</f>
        <v>15.888417222559125</v>
      </c>
      <c r="G363" s="12">
        <f t="shared" si="368"/>
        <v>26.986052152819891</v>
      </c>
      <c r="H363" s="12">
        <f t="shared" si="368"/>
        <v>2.4863553668890237</v>
      </c>
      <c r="I363" s="12">
        <f t="shared" si="368"/>
        <v>27.835051546391753</v>
      </c>
      <c r="J363" s="12">
        <f t="shared" si="368"/>
        <v>6.9739235900545786</v>
      </c>
      <c r="K363" s="12">
        <f t="shared" si="368"/>
        <v>10.673135233474833</v>
      </c>
      <c r="L363" s="12">
        <f t="shared" si="368"/>
        <v>7.1558520315342626</v>
      </c>
      <c r="M363" s="12">
        <f t="shared" si="368"/>
        <v>1.5767131594906003</v>
      </c>
      <c r="N363" s="12">
        <f t="shared" si="368"/>
        <v>0.42449969678593086</v>
      </c>
    </row>
    <row r="364" spans="1:14" ht="14.1" customHeight="1" x14ac:dyDescent="0.15">
      <c r="A364" s="3"/>
      <c r="B364" s="243"/>
      <c r="C364" s="82" t="s">
        <v>24</v>
      </c>
      <c r="D364" s="82" t="s">
        <v>662</v>
      </c>
      <c r="E364" s="69">
        <f t="shared" si="346"/>
        <v>13</v>
      </c>
      <c r="F364" s="14">
        <f t="shared" ref="F364:N364" si="369">IF($E364=0,0,F729/$E364*100)</f>
        <v>30.76923076923077</v>
      </c>
      <c r="G364" s="14">
        <f t="shared" si="369"/>
        <v>15.384615384615385</v>
      </c>
      <c r="H364" s="14">
        <f t="shared" si="369"/>
        <v>0</v>
      </c>
      <c r="I364" s="14">
        <f t="shared" si="369"/>
        <v>15.384615384615385</v>
      </c>
      <c r="J364" s="14">
        <f t="shared" si="369"/>
        <v>0</v>
      </c>
      <c r="K364" s="14">
        <f t="shared" si="369"/>
        <v>0</v>
      </c>
      <c r="L364" s="14">
        <f t="shared" si="369"/>
        <v>7.6923076923076925</v>
      </c>
      <c r="M364" s="14">
        <f t="shared" si="369"/>
        <v>0</v>
      </c>
      <c r="N364" s="14">
        <f t="shared" si="369"/>
        <v>30.76923076923077</v>
      </c>
    </row>
    <row r="365" spans="1:14" ht="14.1" customHeight="1" x14ac:dyDescent="0.15">
      <c r="A365" s="6"/>
      <c r="B365" s="244"/>
      <c r="C365" s="83"/>
      <c r="D365" s="83" t="s">
        <v>664</v>
      </c>
      <c r="E365" s="70">
        <f t="shared" si="346"/>
        <v>1804</v>
      </c>
      <c r="F365" s="12">
        <f t="shared" ref="F365:N365" si="370">IF($E365=0,0,F730/$E365*100)</f>
        <v>16.851441241685144</v>
      </c>
      <c r="G365" s="12">
        <f t="shared" si="370"/>
        <v>26.274944567627497</v>
      </c>
      <c r="H365" s="12">
        <f t="shared" si="370"/>
        <v>2.4390243902439024</v>
      </c>
      <c r="I365" s="12">
        <f t="shared" si="370"/>
        <v>28.436807095343681</v>
      </c>
      <c r="J365" s="12">
        <f t="shared" si="370"/>
        <v>7.0399113082039912</v>
      </c>
      <c r="K365" s="12">
        <f t="shared" si="370"/>
        <v>9.9778270509977833</v>
      </c>
      <c r="L365" s="12">
        <f t="shared" si="370"/>
        <v>7.2062084257206216</v>
      </c>
      <c r="M365" s="12">
        <f t="shared" si="370"/>
        <v>1.6075388026607538</v>
      </c>
      <c r="N365" s="12">
        <f t="shared" si="370"/>
        <v>0.16629711751662971</v>
      </c>
    </row>
    <row r="369" spans="1:14" ht="15" customHeight="1" x14ac:dyDescent="0.15">
      <c r="A369" s="7" t="s">
        <v>0</v>
      </c>
      <c r="B369" s="21"/>
      <c r="C369" s="21"/>
      <c r="D369" s="8"/>
      <c r="E369" s="15">
        <v>5938</v>
      </c>
      <c r="F369" s="15">
        <v>967</v>
      </c>
      <c r="G369" s="15">
        <v>1645</v>
      </c>
      <c r="H369" s="15">
        <v>208</v>
      </c>
      <c r="I369" s="15">
        <v>1673</v>
      </c>
      <c r="J369" s="15">
        <v>417</v>
      </c>
      <c r="K369" s="15">
        <v>604</v>
      </c>
      <c r="L369" s="15">
        <v>309</v>
      </c>
      <c r="M369" s="15">
        <v>95</v>
      </c>
      <c r="N369" s="15">
        <v>20</v>
      </c>
    </row>
    <row r="370" spans="1:14" ht="15" customHeight="1" x14ac:dyDescent="0.15">
      <c r="A370" s="4"/>
      <c r="B370" s="22"/>
      <c r="C370" s="22"/>
      <c r="D370" s="5"/>
      <c r="E370" s="15"/>
      <c r="F370" s="15"/>
      <c r="G370" s="15"/>
      <c r="H370" s="15"/>
      <c r="I370" s="15"/>
      <c r="J370" s="15"/>
      <c r="K370" s="15"/>
      <c r="L370" s="15"/>
      <c r="M370" s="15"/>
      <c r="N370" s="15"/>
    </row>
    <row r="371" spans="1:14" ht="15" customHeight="1" x14ac:dyDescent="0.15">
      <c r="A371" s="2" t="s">
        <v>362</v>
      </c>
      <c r="B371" s="23" t="s">
        <v>10</v>
      </c>
      <c r="C371" s="81" t="s">
        <v>207</v>
      </c>
      <c r="D371" s="75"/>
      <c r="E371" s="15">
        <v>79</v>
      </c>
      <c r="F371" s="15">
        <v>13</v>
      </c>
      <c r="G371" s="15">
        <v>18</v>
      </c>
      <c r="H371" s="15">
        <v>5</v>
      </c>
      <c r="I371" s="15">
        <v>24</v>
      </c>
      <c r="J371" s="15">
        <v>9</v>
      </c>
      <c r="K371" s="15">
        <v>8</v>
      </c>
      <c r="L371" s="15">
        <v>2</v>
      </c>
      <c r="M371" s="15">
        <v>0</v>
      </c>
      <c r="N371" s="15">
        <v>0</v>
      </c>
    </row>
    <row r="372" spans="1:14" ht="15" customHeight="1" x14ac:dyDescent="0.15">
      <c r="A372" s="3" t="s">
        <v>206</v>
      </c>
      <c r="B372" s="24" t="s">
        <v>11</v>
      </c>
      <c r="C372" s="82" t="s">
        <v>208</v>
      </c>
      <c r="D372" s="76"/>
      <c r="E372" s="15">
        <v>113</v>
      </c>
      <c r="F372" s="15">
        <v>16</v>
      </c>
      <c r="G372" s="15">
        <v>31</v>
      </c>
      <c r="H372" s="15">
        <v>2</v>
      </c>
      <c r="I372" s="15">
        <v>36</v>
      </c>
      <c r="J372" s="15">
        <v>10</v>
      </c>
      <c r="K372" s="15">
        <v>7</v>
      </c>
      <c r="L372" s="15">
        <v>10</v>
      </c>
      <c r="M372" s="15">
        <v>1</v>
      </c>
      <c r="N372" s="15">
        <v>0</v>
      </c>
    </row>
    <row r="373" spans="1:14" ht="15" customHeight="1" x14ac:dyDescent="0.15">
      <c r="A373" s="3"/>
      <c r="B373" s="24"/>
      <c r="C373" s="82" t="s">
        <v>209</v>
      </c>
      <c r="D373" s="76"/>
      <c r="E373" s="15">
        <v>231</v>
      </c>
      <c r="F373" s="15">
        <v>43</v>
      </c>
      <c r="G373" s="15">
        <v>64</v>
      </c>
      <c r="H373" s="15">
        <v>7</v>
      </c>
      <c r="I373" s="15">
        <v>67</v>
      </c>
      <c r="J373" s="15">
        <v>19</v>
      </c>
      <c r="K373" s="15">
        <v>20</v>
      </c>
      <c r="L373" s="15">
        <v>6</v>
      </c>
      <c r="M373" s="15">
        <v>4</v>
      </c>
      <c r="N373" s="15">
        <v>1</v>
      </c>
    </row>
    <row r="374" spans="1:14" ht="15" customHeight="1" x14ac:dyDescent="0.15">
      <c r="A374" s="3"/>
      <c r="B374" s="24"/>
      <c r="C374" s="82" t="s">
        <v>210</v>
      </c>
      <c r="D374" s="76"/>
      <c r="E374" s="15">
        <v>387</v>
      </c>
      <c r="F374" s="15">
        <v>53</v>
      </c>
      <c r="G374" s="15">
        <v>108</v>
      </c>
      <c r="H374" s="15">
        <v>19</v>
      </c>
      <c r="I374" s="15">
        <v>124</v>
      </c>
      <c r="J374" s="15">
        <v>24</v>
      </c>
      <c r="K374" s="15">
        <v>41</v>
      </c>
      <c r="L374" s="15">
        <v>10</v>
      </c>
      <c r="M374" s="15">
        <v>8</v>
      </c>
      <c r="N374" s="15">
        <v>0</v>
      </c>
    </row>
    <row r="375" spans="1:14" ht="15" customHeight="1" x14ac:dyDescent="0.15">
      <c r="A375" s="3"/>
      <c r="B375" s="24"/>
      <c r="C375" s="82" t="s">
        <v>211</v>
      </c>
      <c r="D375" s="76"/>
      <c r="E375" s="15">
        <v>800</v>
      </c>
      <c r="F375" s="15">
        <v>131</v>
      </c>
      <c r="G375" s="15">
        <v>218</v>
      </c>
      <c r="H375" s="15">
        <v>34</v>
      </c>
      <c r="I375" s="15">
        <v>213</v>
      </c>
      <c r="J375" s="15">
        <v>62</v>
      </c>
      <c r="K375" s="15">
        <v>73</v>
      </c>
      <c r="L375" s="15">
        <v>47</v>
      </c>
      <c r="M375" s="15">
        <v>20</v>
      </c>
      <c r="N375" s="15">
        <v>2</v>
      </c>
    </row>
    <row r="376" spans="1:14" ht="15" customHeight="1" x14ac:dyDescent="0.15">
      <c r="A376" s="3"/>
      <c r="B376" s="24"/>
      <c r="C376" s="82" t="s">
        <v>212</v>
      </c>
      <c r="D376" s="76"/>
      <c r="E376" s="15">
        <v>1362</v>
      </c>
      <c r="F376" s="15">
        <v>219</v>
      </c>
      <c r="G376" s="15">
        <v>401</v>
      </c>
      <c r="H376" s="15">
        <v>40</v>
      </c>
      <c r="I376" s="15">
        <v>389</v>
      </c>
      <c r="J376" s="15">
        <v>85</v>
      </c>
      <c r="K376" s="15">
        <v>131</v>
      </c>
      <c r="L376" s="15">
        <v>74</v>
      </c>
      <c r="M376" s="15">
        <v>19</v>
      </c>
      <c r="N376" s="15">
        <v>4</v>
      </c>
    </row>
    <row r="377" spans="1:14" ht="15" customHeight="1" x14ac:dyDescent="0.15">
      <c r="A377" s="3"/>
      <c r="B377" s="24"/>
      <c r="C377" s="82" t="s">
        <v>213</v>
      </c>
      <c r="D377" s="76"/>
      <c r="E377" s="15">
        <v>1478</v>
      </c>
      <c r="F377" s="15">
        <v>231</v>
      </c>
      <c r="G377" s="15">
        <v>401</v>
      </c>
      <c r="H377" s="15">
        <v>48</v>
      </c>
      <c r="I377" s="15">
        <v>424</v>
      </c>
      <c r="J377" s="15">
        <v>109</v>
      </c>
      <c r="K377" s="15">
        <v>154</v>
      </c>
      <c r="L377" s="15">
        <v>77</v>
      </c>
      <c r="M377" s="15">
        <v>28</v>
      </c>
      <c r="N377" s="15">
        <v>6</v>
      </c>
    </row>
    <row r="378" spans="1:14" ht="15" customHeight="1" x14ac:dyDescent="0.15">
      <c r="A378" s="3"/>
      <c r="B378" s="24"/>
      <c r="C378" s="82" t="s">
        <v>353</v>
      </c>
      <c r="D378" s="76"/>
      <c r="E378" s="15">
        <v>600</v>
      </c>
      <c r="F378" s="15">
        <v>100</v>
      </c>
      <c r="G378" s="15">
        <v>169</v>
      </c>
      <c r="H378" s="15">
        <v>16</v>
      </c>
      <c r="I378" s="15">
        <v>161</v>
      </c>
      <c r="J378" s="15">
        <v>43</v>
      </c>
      <c r="K378" s="15">
        <v>78</v>
      </c>
      <c r="L378" s="15">
        <v>24</v>
      </c>
      <c r="M378" s="15">
        <v>6</v>
      </c>
      <c r="N378" s="15">
        <v>3</v>
      </c>
    </row>
    <row r="379" spans="1:14" ht="15" customHeight="1" x14ac:dyDescent="0.15">
      <c r="A379" s="3"/>
      <c r="B379" s="24"/>
      <c r="C379" s="82" t="s">
        <v>215</v>
      </c>
      <c r="D379" s="76"/>
      <c r="E379" s="15">
        <v>83</v>
      </c>
      <c r="F379" s="15">
        <v>9</v>
      </c>
      <c r="G379" s="15">
        <v>23</v>
      </c>
      <c r="H379" s="15">
        <v>6</v>
      </c>
      <c r="I379" s="15">
        <v>25</v>
      </c>
      <c r="J379" s="15">
        <v>5</v>
      </c>
      <c r="K379" s="15">
        <v>14</v>
      </c>
      <c r="L379" s="15">
        <v>1</v>
      </c>
      <c r="M379" s="15">
        <v>0</v>
      </c>
      <c r="N379" s="15">
        <v>0</v>
      </c>
    </row>
    <row r="380" spans="1:14" ht="15" customHeight="1" x14ac:dyDescent="0.15">
      <c r="A380" s="3"/>
      <c r="B380" s="25"/>
      <c r="C380" s="83" t="s">
        <v>24</v>
      </c>
      <c r="D380" s="77"/>
      <c r="E380" s="15">
        <v>805</v>
      </c>
      <c r="F380" s="15">
        <v>152</v>
      </c>
      <c r="G380" s="15">
        <v>212</v>
      </c>
      <c r="H380" s="15">
        <v>31</v>
      </c>
      <c r="I380" s="15">
        <v>210</v>
      </c>
      <c r="J380" s="15">
        <v>51</v>
      </c>
      <c r="K380" s="15">
        <v>78</v>
      </c>
      <c r="L380" s="15">
        <v>58</v>
      </c>
      <c r="M380" s="15">
        <v>9</v>
      </c>
      <c r="N380" s="15">
        <v>4</v>
      </c>
    </row>
    <row r="381" spans="1:14" ht="15" customHeight="1" x14ac:dyDescent="0.15">
      <c r="A381" s="3"/>
      <c r="B381" s="24" t="s">
        <v>12</v>
      </c>
      <c r="C381" s="81" t="s">
        <v>207</v>
      </c>
      <c r="D381" s="76"/>
      <c r="E381" s="15">
        <v>9</v>
      </c>
      <c r="F381" s="15">
        <v>3</v>
      </c>
      <c r="G381" s="15">
        <v>2</v>
      </c>
      <c r="H381" s="15">
        <v>0</v>
      </c>
      <c r="I381" s="15">
        <v>2</v>
      </c>
      <c r="J381" s="15">
        <v>2</v>
      </c>
      <c r="K381" s="15">
        <v>0</v>
      </c>
      <c r="L381" s="15">
        <v>0</v>
      </c>
      <c r="M381" s="15">
        <v>0</v>
      </c>
      <c r="N381" s="15">
        <v>0</v>
      </c>
    </row>
    <row r="382" spans="1:14" ht="15" customHeight="1" x14ac:dyDescent="0.15">
      <c r="A382" s="3"/>
      <c r="B382" s="24" t="s">
        <v>13</v>
      </c>
      <c r="C382" s="82" t="s">
        <v>208</v>
      </c>
      <c r="D382" s="76"/>
      <c r="E382" s="15">
        <v>28</v>
      </c>
      <c r="F382" s="15">
        <v>2</v>
      </c>
      <c r="G382" s="15">
        <v>10</v>
      </c>
      <c r="H382" s="15">
        <v>1</v>
      </c>
      <c r="I382" s="15">
        <v>6</v>
      </c>
      <c r="J382" s="15">
        <v>4</v>
      </c>
      <c r="K382" s="15">
        <v>2</v>
      </c>
      <c r="L382" s="15">
        <v>3</v>
      </c>
      <c r="M382" s="15">
        <v>0</v>
      </c>
      <c r="N382" s="15">
        <v>0</v>
      </c>
    </row>
    <row r="383" spans="1:14" ht="15" customHeight="1" x14ac:dyDescent="0.15">
      <c r="A383" s="3"/>
      <c r="B383" s="24" t="s">
        <v>14</v>
      </c>
      <c r="C383" s="82" t="s">
        <v>209</v>
      </c>
      <c r="D383" s="76"/>
      <c r="E383" s="15">
        <v>34</v>
      </c>
      <c r="F383" s="15">
        <v>12</v>
      </c>
      <c r="G383" s="15">
        <v>6</v>
      </c>
      <c r="H383" s="15">
        <v>0</v>
      </c>
      <c r="I383" s="15">
        <v>9</v>
      </c>
      <c r="J383" s="15">
        <v>3</v>
      </c>
      <c r="K383" s="15">
        <v>4</v>
      </c>
      <c r="L383" s="15">
        <v>0</v>
      </c>
      <c r="M383" s="15">
        <v>0</v>
      </c>
      <c r="N383" s="15">
        <v>0</v>
      </c>
    </row>
    <row r="384" spans="1:14" ht="15" customHeight="1" x14ac:dyDescent="0.15">
      <c r="A384" s="3"/>
      <c r="B384" s="24"/>
      <c r="C384" s="82" t="s">
        <v>210</v>
      </c>
      <c r="D384" s="76"/>
      <c r="E384" s="15">
        <v>96</v>
      </c>
      <c r="F384" s="15">
        <v>19</v>
      </c>
      <c r="G384" s="15">
        <v>25</v>
      </c>
      <c r="H384" s="15">
        <v>3</v>
      </c>
      <c r="I384" s="15">
        <v>30</v>
      </c>
      <c r="J384" s="15">
        <v>8</v>
      </c>
      <c r="K384" s="15">
        <v>7</v>
      </c>
      <c r="L384" s="15">
        <v>2</v>
      </c>
      <c r="M384" s="15">
        <v>2</v>
      </c>
      <c r="N384" s="15">
        <v>0</v>
      </c>
    </row>
    <row r="385" spans="1:14" ht="15" customHeight="1" x14ac:dyDescent="0.15">
      <c r="A385" s="3"/>
      <c r="B385" s="24"/>
      <c r="C385" s="82" t="s">
        <v>211</v>
      </c>
      <c r="D385" s="76"/>
      <c r="E385" s="15">
        <v>246</v>
      </c>
      <c r="F385" s="15">
        <v>50</v>
      </c>
      <c r="G385" s="15">
        <v>75</v>
      </c>
      <c r="H385" s="15">
        <v>8</v>
      </c>
      <c r="I385" s="15">
        <v>61</v>
      </c>
      <c r="J385" s="15">
        <v>21</v>
      </c>
      <c r="K385" s="15">
        <v>19</v>
      </c>
      <c r="L385" s="15">
        <v>9</v>
      </c>
      <c r="M385" s="15">
        <v>3</v>
      </c>
      <c r="N385" s="15">
        <v>0</v>
      </c>
    </row>
    <row r="386" spans="1:14" ht="15" customHeight="1" x14ac:dyDescent="0.15">
      <c r="A386" s="3"/>
      <c r="B386" s="24"/>
      <c r="C386" s="82" t="s">
        <v>212</v>
      </c>
      <c r="D386" s="76"/>
      <c r="E386" s="15">
        <v>478</v>
      </c>
      <c r="F386" s="15">
        <v>90</v>
      </c>
      <c r="G386" s="15">
        <v>140</v>
      </c>
      <c r="H386" s="15">
        <v>19</v>
      </c>
      <c r="I386" s="15">
        <v>139</v>
      </c>
      <c r="J386" s="15">
        <v>25</v>
      </c>
      <c r="K386" s="15">
        <v>43</v>
      </c>
      <c r="L386" s="15">
        <v>17</v>
      </c>
      <c r="M386" s="15">
        <v>5</v>
      </c>
      <c r="N386" s="15">
        <v>0</v>
      </c>
    </row>
    <row r="387" spans="1:14" ht="15" customHeight="1" x14ac:dyDescent="0.15">
      <c r="A387" s="3"/>
      <c r="B387" s="24"/>
      <c r="C387" s="82" t="s">
        <v>213</v>
      </c>
      <c r="D387" s="76"/>
      <c r="E387" s="15">
        <v>572</v>
      </c>
      <c r="F387" s="15">
        <v>104</v>
      </c>
      <c r="G387" s="15">
        <v>169</v>
      </c>
      <c r="H387" s="15">
        <v>19</v>
      </c>
      <c r="I387" s="15">
        <v>150</v>
      </c>
      <c r="J387" s="15">
        <v>43</v>
      </c>
      <c r="K387" s="15">
        <v>54</v>
      </c>
      <c r="L387" s="15">
        <v>18</v>
      </c>
      <c r="M387" s="15">
        <v>10</v>
      </c>
      <c r="N387" s="15">
        <v>5</v>
      </c>
    </row>
    <row r="388" spans="1:14" ht="15" customHeight="1" x14ac:dyDescent="0.15">
      <c r="A388" s="3"/>
      <c r="B388" s="24"/>
      <c r="C388" s="82" t="s">
        <v>353</v>
      </c>
      <c r="D388" s="76"/>
      <c r="E388" s="15">
        <v>250</v>
      </c>
      <c r="F388" s="15">
        <v>42</v>
      </c>
      <c r="G388" s="15">
        <v>66</v>
      </c>
      <c r="H388" s="15">
        <v>7</v>
      </c>
      <c r="I388" s="15">
        <v>73</v>
      </c>
      <c r="J388" s="15">
        <v>19</v>
      </c>
      <c r="K388" s="15">
        <v>33</v>
      </c>
      <c r="L388" s="15">
        <v>7</v>
      </c>
      <c r="M388" s="15">
        <v>1</v>
      </c>
      <c r="N388" s="15">
        <v>2</v>
      </c>
    </row>
    <row r="389" spans="1:14" ht="15" customHeight="1" x14ac:dyDescent="0.15">
      <c r="A389" s="3"/>
      <c r="B389" s="24"/>
      <c r="C389" s="82" t="s">
        <v>215</v>
      </c>
      <c r="D389" s="76"/>
      <c r="E389" s="15">
        <v>40</v>
      </c>
      <c r="F389" s="15">
        <v>8</v>
      </c>
      <c r="G389" s="15">
        <v>9</v>
      </c>
      <c r="H389" s="15">
        <v>4</v>
      </c>
      <c r="I389" s="15">
        <v>11</v>
      </c>
      <c r="J389" s="15">
        <v>3</v>
      </c>
      <c r="K389" s="15">
        <v>5</v>
      </c>
      <c r="L389" s="15">
        <v>0</v>
      </c>
      <c r="M389" s="15">
        <v>0</v>
      </c>
      <c r="N389" s="15">
        <v>0</v>
      </c>
    </row>
    <row r="390" spans="1:14" ht="15" customHeight="1" x14ac:dyDescent="0.15">
      <c r="A390" s="3"/>
      <c r="B390" s="25"/>
      <c r="C390" s="83" t="s">
        <v>24</v>
      </c>
      <c r="D390" s="77"/>
      <c r="E390" s="15">
        <v>173</v>
      </c>
      <c r="F390" s="15">
        <v>26</v>
      </c>
      <c r="G390" s="15">
        <v>48</v>
      </c>
      <c r="H390" s="15">
        <v>7</v>
      </c>
      <c r="I390" s="15">
        <v>47</v>
      </c>
      <c r="J390" s="15">
        <v>11</v>
      </c>
      <c r="K390" s="15">
        <v>19</v>
      </c>
      <c r="L390" s="15">
        <v>12</v>
      </c>
      <c r="M390" s="15">
        <v>1</v>
      </c>
      <c r="N390" s="15">
        <v>2</v>
      </c>
    </row>
    <row r="391" spans="1:14" ht="15" customHeight="1" x14ac:dyDescent="0.15">
      <c r="A391" s="3"/>
      <c r="B391" s="24" t="s">
        <v>15</v>
      </c>
      <c r="C391" s="81" t="s">
        <v>207</v>
      </c>
      <c r="D391" s="76"/>
      <c r="E391" s="15">
        <v>48</v>
      </c>
      <c r="F391" s="15">
        <v>7</v>
      </c>
      <c r="G391" s="15">
        <v>10</v>
      </c>
      <c r="H391" s="15">
        <v>4</v>
      </c>
      <c r="I391" s="15">
        <v>16</v>
      </c>
      <c r="J391" s="15">
        <v>3</v>
      </c>
      <c r="K391" s="15">
        <v>7</v>
      </c>
      <c r="L391" s="15">
        <v>1</v>
      </c>
      <c r="M391" s="15">
        <v>0</v>
      </c>
      <c r="N391" s="15">
        <v>0</v>
      </c>
    </row>
    <row r="392" spans="1:14" ht="15" customHeight="1" x14ac:dyDescent="0.15">
      <c r="A392" s="3"/>
      <c r="B392" s="24" t="s">
        <v>16</v>
      </c>
      <c r="C392" s="82" t="s">
        <v>208</v>
      </c>
      <c r="D392" s="76"/>
      <c r="E392" s="15">
        <v>58</v>
      </c>
      <c r="F392" s="15">
        <v>7</v>
      </c>
      <c r="G392" s="15">
        <v>17</v>
      </c>
      <c r="H392" s="15">
        <v>0</v>
      </c>
      <c r="I392" s="15">
        <v>21</v>
      </c>
      <c r="J392" s="15">
        <v>6</v>
      </c>
      <c r="K392" s="15">
        <v>3</v>
      </c>
      <c r="L392" s="15">
        <v>4</v>
      </c>
      <c r="M392" s="15">
        <v>0</v>
      </c>
      <c r="N392" s="15">
        <v>0</v>
      </c>
    </row>
    <row r="393" spans="1:14" ht="15" customHeight="1" x14ac:dyDescent="0.15">
      <c r="A393" s="3"/>
      <c r="B393" s="24" t="s">
        <v>17</v>
      </c>
      <c r="C393" s="82" t="s">
        <v>209</v>
      </c>
      <c r="D393" s="76"/>
      <c r="E393" s="15">
        <v>105</v>
      </c>
      <c r="F393" s="15">
        <v>13</v>
      </c>
      <c r="G393" s="15">
        <v>26</v>
      </c>
      <c r="H393" s="15">
        <v>6</v>
      </c>
      <c r="I393" s="15">
        <v>33</v>
      </c>
      <c r="J393" s="15">
        <v>10</v>
      </c>
      <c r="K393" s="15">
        <v>11</v>
      </c>
      <c r="L393" s="15">
        <v>3</v>
      </c>
      <c r="M393" s="15">
        <v>2</v>
      </c>
      <c r="N393" s="15">
        <v>1</v>
      </c>
    </row>
    <row r="394" spans="1:14" ht="15" customHeight="1" x14ac:dyDescent="0.15">
      <c r="A394" s="3"/>
      <c r="B394" s="24"/>
      <c r="C394" s="82" t="s">
        <v>210</v>
      </c>
      <c r="D394" s="76"/>
      <c r="E394" s="15">
        <v>172</v>
      </c>
      <c r="F394" s="15">
        <v>21</v>
      </c>
      <c r="G394" s="15">
        <v>50</v>
      </c>
      <c r="H394" s="15">
        <v>12</v>
      </c>
      <c r="I394" s="15">
        <v>54</v>
      </c>
      <c r="J394" s="15">
        <v>10</v>
      </c>
      <c r="K394" s="15">
        <v>18</v>
      </c>
      <c r="L394" s="15">
        <v>3</v>
      </c>
      <c r="M394" s="15">
        <v>4</v>
      </c>
      <c r="N394" s="15">
        <v>0</v>
      </c>
    </row>
    <row r="395" spans="1:14" ht="15" customHeight="1" x14ac:dyDescent="0.15">
      <c r="A395" s="3"/>
      <c r="B395" s="24"/>
      <c r="C395" s="82" t="s">
        <v>211</v>
      </c>
      <c r="D395" s="76"/>
      <c r="E395" s="15">
        <v>294</v>
      </c>
      <c r="F395" s="15">
        <v>39</v>
      </c>
      <c r="G395" s="15">
        <v>78</v>
      </c>
      <c r="H395" s="15">
        <v>16</v>
      </c>
      <c r="I395" s="15">
        <v>78</v>
      </c>
      <c r="J395" s="15">
        <v>25</v>
      </c>
      <c r="K395" s="15">
        <v>29</v>
      </c>
      <c r="L395" s="15">
        <v>15</v>
      </c>
      <c r="M395" s="15">
        <v>14</v>
      </c>
      <c r="N395" s="15">
        <v>0</v>
      </c>
    </row>
    <row r="396" spans="1:14" ht="15" customHeight="1" x14ac:dyDescent="0.15">
      <c r="A396" s="3"/>
      <c r="B396" s="24"/>
      <c r="C396" s="82" t="s">
        <v>212</v>
      </c>
      <c r="D396" s="76"/>
      <c r="E396" s="15">
        <v>422</v>
      </c>
      <c r="F396" s="15">
        <v>61</v>
      </c>
      <c r="G396" s="15">
        <v>133</v>
      </c>
      <c r="H396" s="15">
        <v>11</v>
      </c>
      <c r="I396" s="15">
        <v>118</v>
      </c>
      <c r="J396" s="15">
        <v>21</v>
      </c>
      <c r="K396" s="15">
        <v>43</v>
      </c>
      <c r="L396" s="15">
        <v>27</v>
      </c>
      <c r="M396" s="15">
        <v>7</v>
      </c>
      <c r="N396" s="15">
        <v>1</v>
      </c>
    </row>
    <row r="397" spans="1:14" ht="15" customHeight="1" x14ac:dyDescent="0.15">
      <c r="A397" s="3"/>
      <c r="B397" s="24"/>
      <c r="C397" s="82" t="s">
        <v>213</v>
      </c>
      <c r="D397" s="76"/>
      <c r="E397" s="15">
        <v>406</v>
      </c>
      <c r="F397" s="15">
        <v>44</v>
      </c>
      <c r="G397" s="15">
        <v>104</v>
      </c>
      <c r="H397" s="15">
        <v>17</v>
      </c>
      <c r="I397" s="15">
        <v>130</v>
      </c>
      <c r="J397" s="15">
        <v>29</v>
      </c>
      <c r="K397" s="15">
        <v>52</v>
      </c>
      <c r="L397" s="15">
        <v>21</v>
      </c>
      <c r="M397" s="15">
        <v>8</v>
      </c>
      <c r="N397" s="15">
        <v>1</v>
      </c>
    </row>
    <row r="398" spans="1:14" ht="15" customHeight="1" x14ac:dyDescent="0.15">
      <c r="A398" s="3"/>
      <c r="B398" s="24"/>
      <c r="C398" s="82" t="s">
        <v>353</v>
      </c>
      <c r="D398" s="76"/>
      <c r="E398" s="15">
        <v>167</v>
      </c>
      <c r="F398" s="15">
        <v>30</v>
      </c>
      <c r="G398" s="15">
        <v>53</v>
      </c>
      <c r="H398" s="15">
        <v>2</v>
      </c>
      <c r="I398" s="15">
        <v>41</v>
      </c>
      <c r="J398" s="15">
        <v>11</v>
      </c>
      <c r="K398" s="15">
        <v>25</v>
      </c>
      <c r="L398" s="15">
        <v>4</v>
      </c>
      <c r="M398" s="15">
        <v>1</v>
      </c>
      <c r="N398" s="15">
        <v>0</v>
      </c>
    </row>
    <row r="399" spans="1:14" ht="15" customHeight="1" x14ac:dyDescent="0.15">
      <c r="A399" s="3"/>
      <c r="B399" s="24"/>
      <c r="C399" s="82" t="s">
        <v>215</v>
      </c>
      <c r="D399" s="76"/>
      <c r="E399" s="15">
        <v>26</v>
      </c>
      <c r="F399" s="15">
        <v>0</v>
      </c>
      <c r="G399" s="15">
        <v>7</v>
      </c>
      <c r="H399" s="15">
        <v>2</v>
      </c>
      <c r="I399" s="15">
        <v>8</v>
      </c>
      <c r="J399" s="15">
        <v>2</v>
      </c>
      <c r="K399" s="15">
        <v>6</v>
      </c>
      <c r="L399" s="15">
        <v>1</v>
      </c>
      <c r="M399" s="15">
        <v>0</v>
      </c>
      <c r="N399" s="15">
        <v>0</v>
      </c>
    </row>
    <row r="400" spans="1:14" ht="15" customHeight="1" x14ac:dyDescent="0.15">
      <c r="A400" s="3"/>
      <c r="B400" s="4"/>
      <c r="C400" s="83" t="s">
        <v>24</v>
      </c>
      <c r="D400" s="77"/>
      <c r="E400" s="15">
        <v>309</v>
      </c>
      <c r="F400" s="15">
        <v>46</v>
      </c>
      <c r="G400" s="15">
        <v>86</v>
      </c>
      <c r="H400" s="15">
        <v>18</v>
      </c>
      <c r="I400" s="15">
        <v>81</v>
      </c>
      <c r="J400" s="15">
        <v>23</v>
      </c>
      <c r="K400" s="15">
        <v>27</v>
      </c>
      <c r="L400" s="15">
        <v>22</v>
      </c>
      <c r="M400" s="15">
        <v>5</v>
      </c>
      <c r="N400" s="15">
        <v>1</v>
      </c>
    </row>
    <row r="401" spans="1:14" ht="15" customHeight="1" x14ac:dyDescent="0.15">
      <c r="A401" s="3"/>
      <c r="B401" s="230" t="s">
        <v>18</v>
      </c>
      <c r="C401" s="82" t="s">
        <v>207</v>
      </c>
      <c r="D401" s="76"/>
      <c r="E401" s="15">
        <v>22</v>
      </c>
      <c r="F401" s="15">
        <v>3</v>
      </c>
      <c r="G401" s="15">
        <v>6</v>
      </c>
      <c r="H401" s="15">
        <v>1</v>
      </c>
      <c r="I401" s="15">
        <v>6</v>
      </c>
      <c r="J401" s="15">
        <v>4</v>
      </c>
      <c r="K401" s="15">
        <v>1</v>
      </c>
      <c r="L401" s="15">
        <v>1</v>
      </c>
      <c r="M401" s="15">
        <v>0</v>
      </c>
      <c r="N401" s="15">
        <v>0</v>
      </c>
    </row>
    <row r="402" spans="1:14" ht="15" customHeight="1" x14ac:dyDescent="0.15">
      <c r="A402" s="3"/>
      <c r="B402" s="231"/>
      <c r="C402" s="82" t="s">
        <v>208</v>
      </c>
      <c r="D402" s="76"/>
      <c r="E402" s="15">
        <v>25</v>
      </c>
      <c r="F402" s="15">
        <v>6</v>
      </c>
      <c r="G402" s="15">
        <v>4</v>
      </c>
      <c r="H402" s="15">
        <v>1</v>
      </c>
      <c r="I402" s="15">
        <v>9</v>
      </c>
      <c r="J402" s="15">
        <v>0</v>
      </c>
      <c r="K402" s="15">
        <v>2</v>
      </c>
      <c r="L402" s="15">
        <v>3</v>
      </c>
      <c r="M402" s="15">
        <v>0</v>
      </c>
      <c r="N402" s="15">
        <v>0</v>
      </c>
    </row>
    <row r="403" spans="1:14" ht="15" customHeight="1" x14ac:dyDescent="0.15">
      <c r="A403" s="3"/>
      <c r="B403" s="231"/>
      <c r="C403" s="82" t="s">
        <v>209</v>
      </c>
      <c r="D403" s="76"/>
      <c r="E403" s="15">
        <v>89</v>
      </c>
      <c r="F403" s="15">
        <v>16</v>
      </c>
      <c r="G403" s="15">
        <v>31</v>
      </c>
      <c r="H403" s="15">
        <v>1</v>
      </c>
      <c r="I403" s="15">
        <v>25</v>
      </c>
      <c r="J403" s="15">
        <v>6</v>
      </c>
      <c r="K403" s="15">
        <v>5</v>
      </c>
      <c r="L403" s="15">
        <v>3</v>
      </c>
      <c r="M403" s="15">
        <v>2</v>
      </c>
      <c r="N403" s="15">
        <v>0</v>
      </c>
    </row>
    <row r="404" spans="1:14" ht="15" customHeight="1" x14ac:dyDescent="0.15">
      <c r="A404" s="3"/>
      <c r="B404" s="231"/>
      <c r="C404" s="82" t="s">
        <v>210</v>
      </c>
      <c r="D404" s="76"/>
      <c r="E404" s="15">
        <v>110</v>
      </c>
      <c r="F404" s="15">
        <v>13</v>
      </c>
      <c r="G404" s="15">
        <v>27</v>
      </c>
      <c r="H404" s="15">
        <v>4</v>
      </c>
      <c r="I404" s="15">
        <v>38</v>
      </c>
      <c r="J404" s="15">
        <v>6</v>
      </c>
      <c r="K404" s="15">
        <v>15</v>
      </c>
      <c r="L404" s="15">
        <v>5</v>
      </c>
      <c r="M404" s="15">
        <v>2</v>
      </c>
      <c r="N404" s="15">
        <v>0</v>
      </c>
    </row>
    <row r="405" spans="1:14" ht="15" customHeight="1" x14ac:dyDescent="0.15">
      <c r="A405" s="3"/>
      <c r="B405" s="231"/>
      <c r="C405" s="82" t="s">
        <v>211</v>
      </c>
      <c r="D405" s="76"/>
      <c r="E405" s="15">
        <v>238</v>
      </c>
      <c r="F405" s="15">
        <v>40</v>
      </c>
      <c r="G405" s="15">
        <v>60</v>
      </c>
      <c r="H405" s="15">
        <v>8</v>
      </c>
      <c r="I405" s="15">
        <v>65</v>
      </c>
      <c r="J405" s="15">
        <v>16</v>
      </c>
      <c r="K405" s="15">
        <v>24</v>
      </c>
      <c r="L405" s="15">
        <v>21</v>
      </c>
      <c r="M405" s="15">
        <v>2</v>
      </c>
      <c r="N405" s="15">
        <v>2</v>
      </c>
    </row>
    <row r="406" spans="1:14" ht="15" customHeight="1" x14ac:dyDescent="0.15">
      <c r="A406" s="3"/>
      <c r="B406" s="24"/>
      <c r="C406" s="82" t="s">
        <v>212</v>
      </c>
      <c r="D406" s="76"/>
      <c r="E406" s="15">
        <v>408</v>
      </c>
      <c r="F406" s="15">
        <v>63</v>
      </c>
      <c r="G406" s="15">
        <v>114</v>
      </c>
      <c r="H406" s="15">
        <v>8</v>
      </c>
      <c r="I406" s="15">
        <v>112</v>
      </c>
      <c r="J406" s="15">
        <v>33</v>
      </c>
      <c r="K406" s="15">
        <v>40</v>
      </c>
      <c r="L406" s="15">
        <v>29</v>
      </c>
      <c r="M406" s="15">
        <v>6</v>
      </c>
      <c r="N406" s="15">
        <v>3</v>
      </c>
    </row>
    <row r="407" spans="1:14" ht="15" customHeight="1" x14ac:dyDescent="0.15">
      <c r="A407" s="3"/>
      <c r="B407" s="24"/>
      <c r="C407" s="82" t="s">
        <v>213</v>
      </c>
      <c r="D407" s="76"/>
      <c r="E407" s="15">
        <v>449</v>
      </c>
      <c r="F407" s="15">
        <v>72</v>
      </c>
      <c r="G407" s="15">
        <v>110</v>
      </c>
      <c r="H407" s="15">
        <v>11</v>
      </c>
      <c r="I407" s="15">
        <v>132</v>
      </c>
      <c r="J407" s="15">
        <v>34</v>
      </c>
      <c r="K407" s="15">
        <v>45</v>
      </c>
      <c r="L407" s="15">
        <v>35</v>
      </c>
      <c r="M407" s="15">
        <v>10</v>
      </c>
      <c r="N407" s="15">
        <v>0</v>
      </c>
    </row>
    <row r="408" spans="1:14" ht="15" customHeight="1" x14ac:dyDescent="0.15">
      <c r="A408" s="3"/>
      <c r="B408" s="24"/>
      <c r="C408" s="82" t="s">
        <v>353</v>
      </c>
      <c r="D408" s="76"/>
      <c r="E408" s="15">
        <v>159</v>
      </c>
      <c r="F408" s="15">
        <v>22</v>
      </c>
      <c r="G408" s="15">
        <v>43</v>
      </c>
      <c r="H408" s="15">
        <v>6</v>
      </c>
      <c r="I408" s="15">
        <v>41</v>
      </c>
      <c r="J408" s="15">
        <v>13</v>
      </c>
      <c r="K408" s="15">
        <v>17</v>
      </c>
      <c r="L408" s="15">
        <v>12</v>
      </c>
      <c r="M408" s="15">
        <v>4</v>
      </c>
      <c r="N408" s="15">
        <v>1</v>
      </c>
    </row>
    <row r="409" spans="1:14" ht="15" customHeight="1" x14ac:dyDescent="0.15">
      <c r="A409" s="3"/>
      <c r="B409" s="24"/>
      <c r="C409" s="82" t="s">
        <v>215</v>
      </c>
      <c r="D409" s="76"/>
      <c r="E409" s="15">
        <v>15</v>
      </c>
      <c r="F409" s="15">
        <v>0</v>
      </c>
      <c r="G409" s="15">
        <v>7</v>
      </c>
      <c r="H409" s="15">
        <v>0</v>
      </c>
      <c r="I409" s="15">
        <v>6</v>
      </c>
      <c r="J409" s="15">
        <v>0</v>
      </c>
      <c r="K409" s="15">
        <v>2</v>
      </c>
      <c r="L409" s="15">
        <v>0</v>
      </c>
      <c r="M409" s="15">
        <v>0</v>
      </c>
      <c r="N409" s="15">
        <v>0</v>
      </c>
    </row>
    <row r="410" spans="1:14" ht="15" customHeight="1" x14ac:dyDescent="0.15">
      <c r="A410" s="6"/>
      <c r="B410" s="4"/>
      <c r="C410" s="83" t="s">
        <v>24</v>
      </c>
      <c r="D410" s="77"/>
      <c r="E410" s="15">
        <v>302</v>
      </c>
      <c r="F410" s="15">
        <v>73</v>
      </c>
      <c r="G410" s="15">
        <v>74</v>
      </c>
      <c r="H410" s="15">
        <v>4</v>
      </c>
      <c r="I410" s="15">
        <v>81</v>
      </c>
      <c r="J410" s="15">
        <v>15</v>
      </c>
      <c r="K410" s="15">
        <v>29</v>
      </c>
      <c r="L410" s="15">
        <v>22</v>
      </c>
      <c r="M410" s="15">
        <v>3</v>
      </c>
      <c r="N410" s="15">
        <v>1</v>
      </c>
    </row>
    <row r="411" spans="1:14" ht="15" customHeight="1" x14ac:dyDescent="0.15">
      <c r="A411" s="2" t="s">
        <v>351</v>
      </c>
      <c r="B411" s="23" t="s">
        <v>10</v>
      </c>
      <c r="C411" s="81" t="s">
        <v>218</v>
      </c>
      <c r="D411" s="75"/>
      <c r="E411" s="15">
        <v>203</v>
      </c>
      <c r="F411" s="15">
        <v>46</v>
      </c>
      <c r="G411" s="15">
        <v>55</v>
      </c>
      <c r="H411" s="15">
        <v>11</v>
      </c>
      <c r="I411" s="15">
        <v>48</v>
      </c>
      <c r="J411" s="15">
        <v>13</v>
      </c>
      <c r="K411" s="15">
        <v>18</v>
      </c>
      <c r="L411" s="15">
        <v>7</v>
      </c>
      <c r="M411" s="15">
        <v>5</v>
      </c>
      <c r="N411" s="15">
        <v>0</v>
      </c>
    </row>
    <row r="412" spans="1:14" ht="15" customHeight="1" x14ac:dyDescent="0.15">
      <c r="A412" s="3" t="s">
        <v>217</v>
      </c>
      <c r="B412" s="24" t="s">
        <v>11</v>
      </c>
      <c r="C412" s="82" t="s">
        <v>75</v>
      </c>
      <c r="D412" s="76"/>
      <c r="E412" s="15">
        <v>308</v>
      </c>
      <c r="F412" s="15">
        <v>75</v>
      </c>
      <c r="G412" s="15">
        <v>86</v>
      </c>
      <c r="H412" s="15">
        <v>6</v>
      </c>
      <c r="I412" s="15">
        <v>81</v>
      </c>
      <c r="J412" s="15">
        <v>14</v>
      </c>
      <c r="K412" s="15">
        <v>25</v>
      </c>
      <c r="L412" s="15">
        <v>17</v>
      </c>
      <c r="M412" s="15">
        <v>4</v>
      </c>
      <c r="N412" s="15">
        <v>0</v>
      </c>
    </row>
    <row r="413" spans="1:14" ht="15" customHeight="1" x14ac:dyDescent="0.15">
      <c r="A413" s="3"/>
      <c r="B413" s="24"/>
      <c r="C413" s="82" t="s">
        <v>76</v>
      </c>
      <c r="D413" s="76"/>
      <c r="E413" s="15">
        <v>460</v>
      </c>
      <c r="F413" s="15">
        <v>99</v>
      </c>
      <c r="G413" s="15">
        <v>113</v>
      </c>
      <c r="H413" s="15">
        <v>21</v>
      </c>
      <c r="I413" s="15">
        <v>131</v>
      </c>
      <c r="J413" s="15">
        <v>23</v>
      </c>
      <c r="K413" s="15">
        <v>35</v>
      </c>
      <c r="L413" s="15">
        <v>26</v>
      </c>
      <c r="M413" s="15">
        <v>12</v>
      </c>
      <c r="N413" s="15">
        <v>0</v>
      </c>
    </row>
    <row r="414" spans="1:14" ht="15" customHeight="1" x14ac:dyDescent="0.15">
      <c r="A414" s="3"/>
      <c r="B414" s="24"/>
      <c r="C414" s="82" t="s">
        <v>77</v>
      </c>
      <c r="D414" s="76"/>
      <c r="E414" s="15">
        <v>947</v>
      </c>
      <c r="F414" s="15">
        <v>162</v>
      </c>
      <c r="G414" s="15">
        <v>267</v>
      </c>
      <c r="H414" s="15">
        <v>39</v>
      </c>
      <c r="I414" s="15">
        <v>280</v>
      </c>
      <c r="J414" s="15">
        <v>62</v>
      </c>
      <c r="K414" s="15">
        <v>63</v>
      </c>
      <c r="L414" s="15">
        <v>55</v>
      </c>
      <c r="M414" s="15">
        <v>13</v>
      </c>
      <c r="N414" s="15">
        <v>6</v>
      </c>
    </row>
    <row r="415" spans="1:14" ht="15" customHeight="1" x14ac:dyDescent="0.15">
      <c r="A415" s="3"/>
      <c r="B415" s="24"/>
      <c r="C415" s="82" t="s">
        <v>78</v>
      </c>
      <c r="D415" s="76"/>
      <c r="E415" s="15">
        <v>1056</v>
      </c>
      <c r="F415" s="15">
        <v>175</v>
      </c>
      <c r="G415" s="15">
        <v>300</v>
      </c>
      <c r="H415" s="15">
        <v>27</v>
      </c>
      <c r="I415" s="15">
        <v>292</v>
      </c>
      <c r="J415" s="15">
        <v>68</v>
      </c>
      <c r="K415" s="15">
        <v>108</v>
      </c>
      <c r="L415" s="15">
        <v>64</v>
      </c>
      <c r="M415" s="15">
        <v>19</v>
      </c>
      <c r="N415" s="15">
        <v>3</v>
      </c>
    </row>
    <row r="416" spans="1:14" ht="15" customHeight="1" x14ac:dyDescent="0.15">
      <c r="A416" s="3"/>
      <c r="B416" s="24"/>
      <c r="C416" s="82" t="s">
        <v>79</v>
      </c>
      <c r="D416" s="76"/>
      <c r="E416" s="15">
        <v>1002</v>
      </c>
      <c r="F416" s="15">
        <v>169</v>
      </c>
      <c r="G416" s="15">
        <v>273</v>
      </c>
      <c r="H416" s="15">
        <v>32</v>
      </c>
      <c r="I416" s="15">
        <v>278</v>
      </c>
      <c r="J416" s="15">
        <v>79</v>
      </c>
      <c r="K416" s="15">
        <v>99</v>
      </c>
      <c r="L416" s="15">
        <v>51</v>
      </c>
      <c r="M416" s="15">
        <v>16</v>
      </c>
      <c r="N416" s="15">
        <v>5</v>
      </c>
    </row>
    <row r="417" spans="1:14" ht="15" customHeight="1" x14ac:dyDescent="0.15">
      <c r="A417" s="3"/>
      <c r="B417" s="24"/>
      <c r="C417" s="82" t="s">
        <v>80</v>
      </c>
      <c r="D417" s="76"/>
      <c r="E417" s="15">
        <v>1085</v>
      </c>
      <c r="F417" s="15">
        <v>143</v>
      </c>
      <c r="G417" s="15">
        <v>312</v>
      </c>
      <c r="H417" s="15">
        <v>44</v>
      </c>
      <c r="I417" s="15">
        <v>307</v>
      </c>
      <c r="J417" s="15">
        <v>71</v>
      </c>
      <c r="K417" s="15">
        <v>139</v>
      </c>
      <c r="L417" s="15">
        <v>50</v>
      </c>
      <c r="M417" s="15">
        <v>15</v>
      </c>
      <c r="N417" s="15">
        <v>4</v>
      </c>
    </row>
    <row r="418" spans="1:14" ht="15" customHeight="1" x14ac:dyDescent="0.15">
      <c r="A418" s="3"/>
      <c r="B418" s="24"/>
      <c r="C418" s="82" t="s">
        <v>81</v>
      </c>
      <c r="D418" s="76"/>
      <c r="E418" s="15">
        <v>816</v>
      </c>
      <c r="F418" s="15">
        <v>85</v>
      </c>
      <c r="G418" s="15">
        <v>222</v>
      </c>
      <c r="H418" s="15">
        <v>26</v>
      </c>
      <c r="I418" s="15">
        <v>238</v>
      </c>
      <c r="J418" s="15">
        <v>82</v>
      </c>
      <c r="K418" s="15">
        <v>113</v>
      </c>
      <c r="L418" s="15">
        <v>38</v>
      </c>
      <c r="M418" s="15">
        <v>11</v>
      </c>
      <c r="N418" s="15">
        <v>1</v>
      </c>
    </row>
    <row r="419" spans="1:14" ht="15" customHeight="1" x14ac:dyDescent="0.15">
      <c r="A419" s="3"/>
      <c r="B419" s="24"/>
      <c r="C419" s="82" t="s">
        <v>219</v>
      </c>
      <c r="D419" s="76"/>
      <c r="E419" s="15">
        <v>27</v>
      </c>
      <c r="F419" s="15">
        <v>4</v>
      </c>
      <c r="G419" s="15">
        <v>6</v>
      </c>
      <c r="H419" s="15">
        <v>1</v>
      </c>
      <c r="I419" s="15">
        <v>10</v>
      </c>
      <c r="J419" s="15">
        <v>2</v>
      </c>
      <c r="K419" s="15">
        <v>3</v>
      </c>
      <c r="L419" s="15">
        <v>1</v>
      </c>
      <c r="M419" s="15">
        <v>0</v>
      </c>
      <c r="N419" s="15">
        <v>0</v>
      </c>
    </row>
    <row r="420" spans="1:14" ht="15" customHeight="1" x14ac:dyDescent="0.15">
      <c r="A420" s="3"/>
      <c r="B420" s="25"/>
      <c r="C420" s="83" t="s">
        <v>24</v>
      </c>
      <c r="D420" s="77"/>
      <c r="E420" s="15">
        <v>34</v>
      </c>
      <c r="F420" s="15">
        <v>9</v>
      </c>
      <c r="G420" s="15">
        <v>11</v>
      </c>
      <c r="H420" s="15">
        <v>1</v>
      </c>
      <c r="I420" s="15">
        <v>8</v>
      </c>
      <c r="J420" s="15">
        <v>3</v>
      </c>
      <c r="K420" s="15">
        <v>1</v>
      </c>
      <c r="L420" s="15">
        <v>0</v>
      </c>
      <c r="M420" s="15">
        <v>0</v>
      </c>
      <c r="N420" s="15">
        <v>1</v>
      </c>
    </row>
    <row r="421" spans="1:14" ht="15" customHeight="1" x14ac:dyDescent="0.15">
      <c r="A421" s="3"/>
      <c r="B421" s="24" t="s">
        <v>12</v>
      </c>
      <c r="C421" s="81" t="s">
        <v>218</v>
      </c>
      <c r="D421" s="76"/>
      <c r="E421" s="15">
        <v>51</v>
      </c>
      <c r="F421" s="15">
        <v>11</v>
      </c>
      <c r="G421" s="15">
        <v>15</v>
      </c>
      <c r="H421" s="15">
        <v>3</v>
      </c>
      <c r="I421" s="15">
        <v>10</v>
      </c>
      <c r="J421" s="15">
        <v>4</v>
      </c>
      <c r="K421" s="15">
        <v>7</v>
      </c>
      <c r="L421" s="15">
        <v>1</v>
      </c>
      <c r="M421" s="15">
        <v>0</v>
      </c>
      <c r="N421" s="15">
        <v>0</v>
      </c>
    </row>
    <row r="422" spans="1:14" ht="15" customHeight="1" x14ac:dyDescent="0.15">
      <c r="A422" s="3"/>
      <c r="B422" s="24" t="s">
        <v>13</v>
      </c>
      <c r="C422" s="82" t="s">
        <v>75</v>
      </c>
      <c r="D422" s="76"/>
      <c r="E422" s="15">
        <v>116</v>
      </c>
      <c r="F422" s="15">
        <v>35</v>
      </c>
      <c r="G422" s="15">
        <v>27</v>
      </c>
      <c r="H422" s="15">
        <v>3</v>
      </c>
      <c r="I422" s="15">
        <v>31</v>
      </c>
      <c r="J422" s="15">
        <v>3</v>
      </c>
      <c r="K422" s="15">
        <v>12</v>
      </c>
      <c r="L422" s="15">
        <v>2</v>
      </c>
      <c r="M422" s="15">
        <v>3</v>
      </c>
      <c r="N422" s="15">
        <v>0</v>
      </c>
    </row>
    <row r="423" spans="1:14" ht="15" customHeight="1" x14ac:dyDescent="0.15">
      <c r="A423" s="3"/>
      <c r="B423" s="24" t="s">
        <v>14</v>
      </c>
      <c r="C423" s="82" t="s">
        <v>76</v>
      </c>
      <c r="D423" s="76"/>
      <c r="E423" s="15">
        <v>139</v>
      </c>
      <c r="F423" s="15">
        <v>28</v>
      </c>
      <c r="G423" s="15">
        <v>41</v>
      </c>
      <c r="H423" s="15">
        <v>5</v>
      </c>
      <c r="I423" s="15">
        <v>37</v>
      </c>
      <c r="J423" s="15">
        <v>8</v>
      </c>
      <c r="K423" s="15">
        <v>12</v>
      </c>
      <c r="L423" s="15">
        <v>7</v>
      </c>
      <c r="M423" s="15">
        <v>1</v>
      </c>
      <c r="N423" s="15">
        <v>0</v>
      </c>
    </row>
    <row r="424" spans="1:14" ht="15" customHeight="1" x14ac:dyDescent="0.15">
      <c r="A424" s="3"/>
      <c r="B424" s="24"/>
      <c r="C424" s="82" t="s">
        <v>77</v>
      </c>
      <c r="D424" s="76"/>
      <c r="E424" s="15">
        <v>327</v>
      </c>
      <c r="F424" s="15">
        <v>69</v>
      </c>
      <c r="G424" s="15">
        <v>90</v>
      </c>
      <c r="H424" s="15">
        <v>14</v>
      </c>
      <c r="I424" s="15">
        <v>91</v>
      </c>
      <c r="J424" s="15">
        <v>24</v>
      </c>
      <c r="K424" s="15">
        <v>17</v>
      </c>
      <c r="L424" s="15">
        <v>14</v>
      </c>
      <c r="M424" s="15">
        <v>6</v>
      </c>
      <c r="N424" s="15">
        <v>2</v>
      </c>
    </row>
    <row r="425" spans="1:14" ht="15" customHeight="1" x14ac:dyDescent="0.15">
      <c r="A425" s="3"/>
      <c r="B425" s="24"/>
      <c r="C425" s="82" t="s">
        <v>78</v>
      </c>
      <c r="D425" s="76"/>
      <c r="E425" s="15">
        <v>323</v>
      </c>
      <c r="F425" s="15">
        <v>67</v>
      </c>
      <c r="G425" s="15">
        <v>94</v>
      </c>
      <c r="H425" s="15">
        <v>11</v>
      </c>
      <c r="I425" s="15">
        <v>80</v>
      </c>
      <c r="J425" s="15">
        <v>18</v>
      </c>
      <c r="K425" s="15">
        <v>38</v>
      </c>
      <c r="L425" s="15">
        <v>11</v>
      </c>
      <c r="M425" s="15">
        <v>3</v>
      </c>
      <c r="N425" s="15">
        <v>1</v>
      </c>
    </row>
    <row r="426" spans="1:14" ht="15" customHeight="1" x14ac:dyDescent="0.15">
      <c r="A426" s="3"/>
      <c r="B426" s="24"/>
      <c r="C426" s="82" t="s">
        <v>79</v>
      </c>
      <c r="D426" s="76"/>
      <c r="E426" s="15">
        <v>298</v>
      </c>
      <c r="F426" s="15">
        <v>61</v>
      </c>
      <c r="G426" s="15">
        <v>80</v>
      </c>
      <c r="H426" s="15">
        <v>10</v>
      </c>
      <c r="I426" s="15">
        <v>84</v>
      </c>
      <c r="J426" s="15">
        <v>27</v>
      </c>
      <c r="K426" s="15">
        <v>22</v>
      </c>
      <c r="L426" s="15">
        <v>12</v>
      </c>
      <c r="M426" s="15">
        <v>1</v>
      </c>
      <c r="N426" s="15">
        <v>1</v>
      </c>
    </row>
    <row r="427" spans="1:14" ht="15" customHeight="1" x14ac:dyDescent="0.15">
      <c r="A427" s="3"/>
      <c r="B427" s="24"/>
      <c r="C427" s="82" t="s">
        <v>80</v>
      </c>
      <c r="D427" s="76"/>
      <c r="E427" s="15">
        <v>395</v>
      </c>
      <c r="F427" s="15">
        <v>55</v>
      </c>
      <c r="G427" s="15">
        <v>112</v>
      </c>
      <c r="H427" s="15">
        <v>18</v>
      </c>
      <c r="I427" s="15">
        <v>113</v>
      </c>
      <c r="J427" s="15">
        <v>27</v>
      </c>
      <c r="K427" s="15">
        <v>50</v>
      </c>
      <c r="L427" s="15">
        <v>10</v>
      </c>
      <c r="M427" s="15">
        <v>6</v>
      </c>
      <c r="N427" s="15">
        <v>4</v>
      </c>
    </row>
    <row r="428" spans="1:14" ht="15" customHeight="1" x14ac:dyDescent="0.15">
      <c r="A428" s="3"/>
      <c r="B428" s="24"/>
      <c r="C428" s="82" t="s">
        <v>81</v>
      </c>
      <c r="D428" s="76"/>
      <c r="E428" s="15">
        <v>262</v>
      </c>
      <c r="F428" s="15">
        <v>28</v>
      </c>
      <c r="G428" s="15">
        <v>84</v>
      </c>
      <c r="H428" s="15">
        <v>4</v>
      </c>
      <c r="I428" s="15">
        <v>79</v>
      </c>
      <c r="J428" s="15">
        <v>26</v>
      </c>
      <c r="K428" s="15">
        <v>28</v>
      </c>
      <c r="L428" s="15">
        <v>10</v>
      </c>
      <c r="M428" s="15">
        <v>2</v>
      </c>
      <c r="N428" s="15">
        <v>1</v>
      </c>
    </row>
    <row r="429" spans="1:14" ht="15" customHeight="1" x14ac:dyDescent="0.15">
      <c r="A429" s="3"/>
      <c r="B429" s="24"/>
      <c r="C429" s="82" t="s">
        <v>219</v>
      </c>
      <c r="D429" s="76"/>
      <c r="E429" s="15">
        <v>10</v>
      </c>
      <c r="F429" s="15">
        <v>2</v>
      </c>
      <c r="G429" s="15">
        <v>2</v>
      </c>
      <c r="H429" s="15">
        <v>0</v>
      </c>
      <c r="I429" s="15">
        <v>3</v>
      </c>
      <c r="J429" s="15">
        <v>2</v>
      </c>
      <c r="K429" s="15">
        <v>0</v>
      </c>
      <c r="L429" s="15">
        <v>1</v>
      </c>
      <c r="M429" s="15">
        <v>0</v>
      </c>
      <c r="N429" s="15">
        <v>0</v>
      </c>
    </row>
    <row r="430" spans="1:14" ht="15" customHeight="1" x14ac:dyDescent="0.15">
      <c r="A430" s="3"/>
      <c r="B430" s="25"/>
      <c r="C430" s="83" t="s">
        <v>24</v>
      </c>
      <c r="D430" s="77"/>
      <c r="E430" s="15">
        <v>5</v>
      </c>
      <c r="F430" s="15">
        <v>0</v>
      </c>
      <c r="G430" s="15">
        <v>5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</row>
    <row r="431" spans="1:14" ht="15" customHeight="1" x14ac:dyDescent="0.15">
      <c r="A431" s="3"/>
      <c r="B431" s="24" t="s">
        <v>15</v>
      </c>
      <c r="C431" s="81" t="s">
        <v>218</v>
      </c>
      <c r="D431" s="76"/>
      <c r="E431" s="15">
        <v>59</v>
      </c>
      <c r="F431" s="15">
        <v>17</v>
      </c>
      <c r="G431" s="15">
        <v>15</v>
      </c>
      <c r="H431" s="15">
        <v>6</v>
      </c>
      <c r="I431" s="15">
        <v>12</v>
      </c>
      <c r="J431" s="15">
        <v>3</v>
      </c>
      <c r="K431" s="15">
        <v>2</v>
      </c>
      <c r="L431" s="15">
        <v>1</v>
      </c>
      <c r="M431" s="15">
        <v>3</v>
      </c>
      <c r="N431" s="15">
        <v>0</v>
      </c>
    </row>
    <row r="432" spans="1:14" ht="15" customHeight="1" x14ac:dyDescent="0.15">
      <c r="A432" s="3"/>
      <c r="B432" s="24" t="s">
        <v>16</v>
      </c>
      <c r="C432" s="82" t="s">
        <v>75</v>
      </c>
      <c r="D432" s="76"/>
      <c r="E432" s="15">
        <v>64</v>
      </c>
      <c r="F432" s="15">
        <v>11</v>
      </c>
      <c r="G432" s="15">
        <v>17</v>
      </c>
      <c r="H432" s="15">
        <v>2</v>
      </c>
      <c r="I432" s="15">
        <v>16</v>
      </c>
      <c r="J432" s="15">
        <v>4</v>
      </c>
      <c r="K432" s="15">
        <v>7</v>
      </c>
      <c r="L432" s="15">
        <v>7</v>
      </c>
      <c r="M432" s="15">
        <v>0</v>
      </c>
      <c r="N432" s="15">
        <v>0</v>
      </c>
    </row>
    <row r="433" spans="1:14" ht="15" customHeight="1" x14ac:dyDescent="0.15">
      <c r="A433" s="3"/>
      <c r="B433" s="24" t="s">
        <v>17</v>
      </c>
      <c r="C433" s="82" t="s">
        <v>76</v>
      </c>
      <c r="D433" s="76"/>
      <c r="E433" s="15">
        <v>140</v>
      </c>
      <c r="F433" s="15">
        <v>23</v>
      </c>
      <c r="G433" s="15">
        <v>40</v>
      </c>
      <c r="H433" s="15">
        <v>11</v>
      </c>
      <c r="I433" s="15">
        <v>38</v>
      </c>
      <c r="J433" s="15">
        <v>6</v>
      </c>
      <c r="K433" s="15">
        <v>11</v>
      </c>
      <c r="L433" s="15">
        <v>4</v>
      </c>
      <c r="M433" s="15">
        <v>7</v>
      </c>
      <c r="N433" s="15">
        <v>0</v>
      </c>
    </row>
    <row r="434" spans="1:14" ht="15" customHeight="1" x14ac:dyDescent="0.15">
      <c r="A434" s="3"/>
      <c r="B434" s="24"/>
      <c r="C434" s="82" t="s">
        <v>77</v>
      </c>
      <c r="D434" s="76"/>
      <c r="E434" s="15">
        <v>270</v>
      </c>
      <c r="F434" s="15">
        <v>31</v>
      </c>
      <c r="G434" s="15">
        <v>71</v>
      </c>
      <c r="H434" s="15">
        <v>14</v>
      </c>
      <c r="I434" s="15">
        <v>95</v>
      </c>
      <c r="J434" s="15">
        <v>18</v>
      </c>
      <c r="K434" s="15">
        <v>19</v>
      </c>
      <c r="L434" s="15">
        <v>15</v>
      </c>
      <c r="M434" s="15">
        <v>5</v>
      </c>
      <c r="N434" s="15">
        <v>2</v>
      </c>
    </row>
    <row r="435" spans="1:14" ht="15" customHeight="1" x14ac:dyDescent="0.15">
      <c r="A435" s="3"/>
      <c r="B435" s="24"/>
      <c r="C435" s="82" t="s">
        <v>78</v>
      </c>
      <c r="D435" s="76"/>
      <c r="E435" s="15">
        <v>356</v>
      </c>
      <c r="F435" s="15">
        <v>42</v>
      </c>
      <c r="G435" s="15">
        <v>120</v>
      </c>
      <c r="H435" s="15">
        <v>10</v>
      </c>
      <c r="I435" s="15">
        <v>99</v>
      </c>
      <c r="J435" s="15">
        <v>23</v>
      </c>
      <c r="K435" s="15">
        <v>39</v>
      </c>
      <c r="L435" s="15">
        <v>17</v>
      </c>
      <c r="M435" s="15">
        <v>6</v>
      </c>
      <c r="N435" s="15">
        <v>0</v>
      </c>
    </row>
    <row r="436" spans="1:14" ht="15" customHeight="1" x14ac:dyDescent="0.15">
      <c r="A436" s="3"/>
      <c r="B436" s="24"/>
      <c r="C436" s="82" t="s">
        <v>79</v>
      </c>
      <c r="D436" s="76"/>
      <c r="E436" s="15">
        <v>371</v>
      </c>
      <c r="F436" s="15">
        <v>55</v>
      </c>
      <c r="G436" s="15">
        <v>101</v>
      </c>
      <c r="H436" s="15">
        <v>18</v>
      </c>
      <c r="I436" s="15">
        <v>98</v>
      </c>
      <c r="J436" s="15">
        <v>27</v>
      </c>
      <c r="K436" s="15">
        <v>39</v>
      </c>
      <c r="L436" s="15">
        <v>22</v>
      </c>
      <c r="M436" s="15">
        <v>9</v>
      </c>
      <c r="N436" s="15">
        <v>2</v>
      </c>
    </row>
    <row r="437" spans="1:14" ht="15" customHeight="1" x14ac:dyDescent="0.15">
      <c r="A437" s="3"/>
      <c r="B437" s="24"/>
      <c r="C437" s="82" t="s">
        <v>80</v>
      </c>
      <c r="D437" s="76"/>
      <c r="E437" s="15">
        <v>392</v>
      </c>
      <c r="F437" s="15">
        <v>51</v>
      </c>
      <c r="G437" s="15">
        <v>111</v>
      </c>
      <c r="H437" s="15">
        <v>15</v>
      </c>
      <c r="I437" s="15">
        <v>118</v>
      </c>
      <c r="J437" s="15">
        <v>24</v>
      </c>
      <c r="K437" s="15">
        <v>45</v>
      </c>
      <c r="L437" s="15">
        <v>20</v>
      </c>
      <c r="M437" s="15">
        <v>8</v>
      </c>
      <c r="N437" s="15">
        <v>0</v>
      </c>
    </row>
    <row r="438" spans="1:14" ht="15" customHeight="1" x14ac:dyDescent="0.15">
      <c r="A438" s="3"/>
      <c r="B438" s="24"/>
      <c r="C438" s="82" t="s">
        <v>81</v>
      </c>
      <c r="D438" s="76"/>
      <c r="E438" s="15">
        <v>331</v>
      </c>
      <c r="F438" s="15">
        <v>33</v>
      </c>
      <c r="G438" s="15">
        <v>84</v>
      </c>
      <c r="H438" s="15">
        <v>11</v>
      </c>
      <c r="I438" s="15">
        <v>96</v>
      </c>
      <c r="J438" s="15">
        <v>33</v>
      </c>
      <c r="K438" s="15">
        <v>56</v>
      </c>
      <c r="L438" s="15">
        <v>15</v>
      </c>
      <c r="M438" s="15">
        <v>3</v>
      </c>
      <c r="N438" s="15">
        <v>0</v>
      </c>
    </row>
    <row r="439" spans="1:14" ht="15" customHeight="1" x14ac:dyDescent="0.15">
      <c r="A439" s="3"/>
      <c r="B439" s="24"/>
      <c r="C439" s="82" t="s">
        <v>219</v>
      </c>
      <c r="D439" s="76"/>
      <c r="E439" s="15">
        <v>7</v>
      </c>
      <c r="F439" s="15">
        <v>0</v>
      </c>
      <c r="G439" s="15">
        <v>1</v>
      </c>
      <c r="H439" s="15">
        <v>0</v>
      </c>
      <c r="I439" s="15">
        <v>4</v>
      </c>
      <c r="J439" s="15">
        <v>0</v>
      </c>
      <c r="K439" s="15">
        <v>2</v>
      </c>
      <c r="L439" s="15">
        <v>0</v>
      </c>
      <c r="M439" s="15">
        <v>0</v>
      </c>
      <c r="N439" s="15">
        <v>0</v>
      </c>
    </row>
    <row r="440" spans="1:14" ht="15" customHeight="1" x14ac:dyDescent="0.15">
      <c r="A440" s="3"/>
      <c r="B440" s="4"/>
      <c r="C440" s="83" t="s">
        <v>24</v>
      </c>
      <c r="D440" s="77"/>
      <c r="E440" s="15">
        <v>17</v>
      </c>
      <c r="F440" s="15">
        <v>5</v>
      </c>
      <c r="G440" s="15">
        <v>4</v>
      </c>
      <c r="H440" s="15">
        <v>1</v>
      </c>
      <c r="I440" s="15">
        <v>4</v>
      </c>
      <c r="J440" s="15">
        <v>2</v>
      </c>
      <c r="K440" s="15">
        <v>1</v>
      </c>
      <c r="L440" s="15">
        <v>0</v>
      </c>
      <c r="M440" s="15">
        <v>0</v>
      </c>
      <c r="N440" s="15">
        <v>0</v>
      </c>
    </row>
    <row r="441" spans="1:14" ht="15" customHeight="1" x14ac:dyDescent="0.15">
      <c r="A441" s="3"/>
      <c r="B441" s="230" t="s">
        <v>18</v>
      </c>
      <c r="C441" s="82" t="s">
        <v>218</v>
      </c>
      <c r="D441" s="76"/>
      <c r="E441" s="15">
        <v>85</v>
      </c>
      <c r="F441" s="15">
        <v>17</v>
      </c>
      <c r="G441" s="15">
        <v>21</v>
      </c>
      <c r="H441" s="15">
        <v>2</v>
      </c>
      <c r="I441" s="15">
        <v>23</v>
      </c>
      <c r="J441" s="15">
        <v>6</v>
      </c>
      <c r="K441" s="15">
        <v>9</v>
      </c>
      <c r="L441" s="15">
        <v>5</v>
      </c>
      <c r="M441" s="15">
        <v>2</v>
      </c>
      <c r="N441" s="15">
        <v>0</v>
      </c>
    </row>
    <row r="442" spans="1:14" ht="15" customHeight="1" x14ac:dyDescent="0.15">
      <c r="A442" s="3"/>
      <c r="B442" s="231"/>
      <c r="C442" s="82" t="s">
        <v>75</v>
      </c>
      <c r="D442" s="76"/>
      <c r="E442" s="15">
        <v>117</v>
      </c>
      <c r="F442" s="15">
        <v>26</v>
      </c>
      <c r="G442" s="15">
        <v>37</v>
      </c>
      <c r="H442" s="15">
        <v>1</v>
      </c>
      <c r="I442" s="15">
        <v>33</v>
      </c>
      <c r="J442" s="15">
        <v>6</v>
      </c>
      <c r="K442" s="15">
        <v>6</v>
      </c>
      <c r="L442" s="15">
        <v>7</v>
      </c>
      <c r="M442" s="15">
        <v>1</v>
      </c>
      <c r="N442" s="15">
        <v>0</v>
      </c>
    </row>
    <row r="443" spans="1:14" ht="15" customHeight="1" x14ac:dyDescent="0.15">
      <c r="A443" s="3"/>
      <c r="B443" s="231"/>
      <c r="C443" s="82" t="s">
        <v>76</v>
      </c>
      <c r="D443" s="76"/>
      <c r="E443" s="15">
        <v>172</v>
      </c>
      <c r="F443" s="15">
        <v>45</v>
      </c>
      <c r="G443" s="15">
        <v>29</v>
      </c>
      <c r="H443" s="15">
        <v>5</v>
      </c>
      <c r="I443" s="15">
        <v>55</v>
      </c>
      <c r="J443" s="15">
        <v>8</v>
      </c>
      <c r="K443" s="15">
        <v>11</v>
      </c>
      <c r="L443" s="15">
        <v>15</v>
      </c>
      <c r="M443" s="15">
        <v>4</v>
      </c>
      <c r="N443" s="15">
        <v>0</v>
      </c>
    </row>
    <row r="444" spans="1:14" ht="15" customHeight="1" x14ac:dyDescent="0.15">
      <c r="A444" s="3"/>
      <c r="B444" s="231"/>
      <c r="C444" s="82" t="s">
        <v>77</v>
      </c>
      <c r="D444" s="76"/>
      <c r="E444" s="15">
        <v>320</v>
      </c>
      <c r="F444" s="15">
        <v>58</v>
      </c>
      <c r="G444" s="15">
        <v>97</v>
      </c>
      <c r="H444" s="15">
        <v>7</v>
      </c>
      <c r="I444" s="15">
        <v>85</v>
      </c>
      <c r="J444" s="15">
        <v>19</v>
      </c>
      <c r="K444" s="15">
        <v>24</v>
      </c>
      <c r="L444" s="15">
        <v>26</v>
      </c>
      <c r="M444" s="15">
        <v>2</v>
      </c>
      <c r="N444" s="15">
        <v>2</v>
      </c>
    </row>
    <row r="445" spans="1:14" ht="15" customHeight="1" x14ac:dyDescent="0.15">
      <c r="A445" s="3"/>
      <c r="B445" s="231"/>
      <c r="C445" s="82" t="s">
        <v>78</v>
      </c>
      <c r="D445" s="76"/>
      <c r="E445" s="15">
        <v>331</v>
      </c>
      <c r="F445" s="15">
        <v>57</v>
      </c>
      <c r="G445" s="15">
        <v>69</v>
      </c>
      <c r="H445" s="15">
        <v>6</v>
      </c>
      <c r="I445" s="15">
        <v>100</v>
      </c>
      <c r="J445" s="15">
        <v>25</v>
      </c>
      <c r="K445" s="15">
        <v>30</v>
      </c>
      <c r="L445" s="15">
        <v>33</v>
      </c>
      <c r="M445" s="15">
        <v>9</v>
      </c>
      <c r="N445" s="15">
        <v>2</v>
      </c>
    </row>
    <row r="446" spans="1:14" ht="15" customHeight="1" x14ac:dyDescent="0.15">
      <c r="A446" s="3"/>
      <c r="B446" s="24"/>
      <c r="C446" s="82" t="s">
        <v>79</v>
      </c>
      <c r="D446" s="76"/>
      <c r="E446" s="15">
        <v>300</v>
      </c>
      <c r="F446" s="15">
        <v>44</v>
      </c>
      <c r="G446" s="15">
        <v>87</v>
      </c>
      <c r="H446" s="15">
        <v>4</v>
      </c>
      <c r="I446" s="15">
        <v>87</v>
      </c>
      <c r="J446" s="15">
        <v>23</v>
      </c>
      <c r="K446" s="15">
        <v>32</v>
      </c>
      <c r="L446" s="15">
        <v>16</v>
      </c>
      <c r="M446" s="15">
        <v>5</v>
      </c>
      <c r="N446" s="15">
        <v>2</v>
      </c>
    </row>
    <row r="447" spans="1:14" ht="15" customHeight="1" x14ac:dyDescent="0.15">
      <c r="A447" s="3"/>
      <c r="B447" s="24"/>
      <c r="C447" s="82" t="s">
        <v>80</v>
      </c>
      <c r="D447" s="76"/>
      <c r="E447" s="15">
        <v>264</v>
      </c>
      <c r="F447" s="15">
        <v>33</v>
      </c>
      <c r="G447" s="15">
        <v>81</v>
      </c>
      <c r="H447" s="15">
        <v>9</v>
      </c>
      <c r="I447" s="15">
        <v>66</v>
      </c>
      <c r="J447" s="15">
        <v>19</v>
      </c>
      <c r="K447" s="15">
        <v>38</v>
      </c>
      <c r="L447" s="15">
        <v>17</v>
      </c>
      <c r="M447" s="15">
        <v>1</v>
      </c>
      <c r="N447" s="15">
        <v>0</v>
      </c>
    </row>
    <row r="448" spans="1:14" ht="15" customHeight="1" x14ac:dyDescent="0.15">
      <c r="A448" s="3"/>
      <c r="B448" s="24"/>
      <c r="C448" s="82" t="s">
        <v>81</v>
      </c>
      <c r="D448" s="76"/>
      <c r="E448" s="15">
        <v>206</v>
      </c>
      <c r="F448" s="15">
        <v>22</v>
      </c>
      <c r="G448" s="15">
        <v>50</v>
      </c>
      <c r="H448" s="15">
        <v>9</v>
      </c>
      <c r="I448" s="15">
        <v>59</v>
      </c>
      <c r="J448" s="15">
        <v>20</v>
      </c>
      <c r="K448" s="15">
        <v>29</v>
      </c>
      <c r="L448" s="15">
        <v>12</v>
      </c>
      <c r="M448" s="15">
        <v>5</v>
      </c>
      <c r="N448" s="15">
        <v>0</v>
      </c>
    </row>
    <row r="449" spans="1:14" ht="15" customHeight="1" x14ac:dyDescent="0.15">
      <c r="A449" s="3"/>
      <c r="B449" s="24"/>
      <c r="C449" s="82" t="s">
        <v>219</v>
      </c>
      <c r="D449" s="76"/>
      <c r="E449" s="15">
        <v>10</v>
      </c>
      <c r="F449" s="15">
        <v>2</v>
      </c>
      <c r="G449" s="15">
        <v>3</v>
      </c>
      <c r="H449" s="15">
        <v>1</v>
      </c>
      <c r="I449" s="15">
        <v>3</v>
      </c>
      <c r="J449" s="15">
        <v>0</v>
      </c>
      <c r="K449" s="15">
        <v>1</v>
      </c>
      <c r="L449" s="15">
        <v>0</v>
      </c>
      <c r="M449" s="15">
        <v>0</v>
      </c>
      <c r="N449" s="15">
        <v>0</v>
      </c>
    </row>
    <row r="450" spans="1:14" ht="15" customHeight="1" x14ac:dyDescent="0.15">
      <c r="A450" s="6"/>
      <c r="B450" s="4"/>
      <c r="C450" s="83" t="s">
        <v>24</v>
      </c>
      <c r="D450" s="77"/>
      <c r="E450" s="15">
        <v>12</v>
      </c>
      <c r="F450" s="15">
        <v>4</v>
      </c>
      <c r="G450" s="15">
        <v>2</v>
      </c>
      <c r="H450" s="15">
        <v>0</v>
      </c>
      <c r="I450" s="15">
        <v>4</v>
      </c>
      <c r="J450" s="15">
        <v>1</v>
      </c>
      <c r="K450" s="15">
        <v>0</v>
      </c>
      <c r="L450" s="15">
        <v>0</v>
      </c>
      <c r="M450" s="15">
        <v>0</v>
      </c>
      <c r="N450" s="15">
        <v>1</v>
      </c>
    </row>
    <row r="451" spans="1:14" ht="15" customHeight="1" x14ac:dyDescent="0.15">
      <c r="A451" s="2" t="s">
        <v>414</v>
      </c>
      <c r="B451" s="23" t="s">
        <v>10</v>
      </c>
      <c r="C451" s="81" t="s">
        <v>142</v>
      </c>
      <c r="D451" s="75"/>
      <c r="E451" s="15">
        <v>695</v>
      </c>
      <c r="F451" s="15">
        <v>139</v>
      </c>
      <c r="G451" s="15">
        <v>172</v>
      </c>
      <c r="H451" s="15">
        <v>31</v>
      </c>
      <c r="I451" s="15">
        <v>189</v>
      </c>
      <c r="J451" s="15">
        <v>43</v>
      </c>
      <c r="K451" s="15">
        <v>67</v>
      </c>
      <c r="L451" s="15">
        <v>37</v>
      </c>
      <c r="M451" s="15">
        <v>16</v>
      </c>
      <c r="N451" s="15">
        <v>1</v>
      </c>
    </row>
    <row r="452" spans="1:14" ht="15" customHeight="1" x14ac:dyDescent="0.15">
      <c r="A452" s="3" t="s">
        <v>399</v>
      </c>
      <c r="B452" s="24" t="s">
        <v>11</v>
      </c>
      <c r="C452" s="82" t="s">
        <v>143</v>
      </c>
      <c r="D452" s="76"/>
      <c r="E452" s="15">
        <v>797</v>
      </c>
      <c r="F452" s="15">
        <v>137</v>
      </c>
      <c r="G452" s="15">
        <v>229</v>
      </c>
      <c r="H452" s="15">
        <v>26</v>
      </c>
      <c r="I452" s="15">
        <v>230</v>
      </c>
      <c r="J452" s="15">
        <v>53</v>
      </c>
      <c r="K452" s="15">
        <v>75</v>
      </c>
      <c r="L452" s="15">
        <v>29</v>
      </c>
      <c r="M452" s="15">
        <v>15</v>
      </c>
      <c r="N452" s="15">
        <v>3</v>
      </c>
    </row>
    <row r="453" spans="1:14" ht="15" customHeight="1" x14ac:dyDescent="0.15">
      <c r="A453" s="3" t="s">
        <v>400</v>
      </c>
      <c r="B453" s="24"/>
      <c r="C453" s="82" t="s">
        <v>355</v>
      </c>
      <c r="D453" s="76"/>
      <c r="E453" s="15">
        <v>1512</v>
      </c>
      <c r="F453" s="15">
        <v>257</v>
      </c>
      <c r="G453" s="15">
        <v>436</v>
      </c>
      <c r="H453" s="15">
        <v>59</v>
      </c>
      <c r="I453" s="15">
        <v>410</v>
      </c>
      <c r="J453" s="15">
        <v>103</v>
      </c>
      <c r="K453" s="15">
        <v>137</v>
      </c>
      <c r="L453" s="15">
        <v>80</v>
      </c>
      <c r="M453" s="15">
        <v>23</v>
      </c>
      <c r="N453" s="15">
        <v>7</v>
      </c>
    </row>
    <row r="454" spans="1:14" ht="15" customHeight="1" x14ac:dyDescent="0.15">
      <c r="A454" s="3"/>
      <c r="B454" s="24"/>
      <c r="C454" s="82" t="s">
        <v>356</v>
      </c>
      <c r="D454" s="76"/>
      <c r="E454" s="15">
        <v>1154</v>
      </c>
      <c r="F454" s="15">
        <v>180</v>
      </c>
      <c r="G454" s="15">
        <v>343</v>
      </c>
      <c r="H454" s="15">
        <v>42</v>
      </c>
      <c r="I454" s="15">
        <v>326</v>
      </c>
      <c r="J454" s="15">
        <v>70</v>
      </c>
      <c r="K454" s="15">
        <v>112</v>
      </c>
      <c r="L454" s="15">
        <v>60</v>
      </c>
      <c r="M454" s="15">
        <v>18</v>
      </c>
      <c r="N454" s="15">
        <v>3</v>
      </c>
    </row>
    <row r="455" spans="1:14" ht="15" customHeight="1" x14ac:dyDescent="0.15">
      <c r="A455" s="3"/>
      <c r="B455" s="24"/>
      <c r="C455" s="82" t="s">
        <v>146</v>
      </c>
      <c r="D455" s="76"/>
      <c r="E455" s="15">
        <v>575</v>
      </c>
      <c r="F455" s="15">
        <v>66</v>
      </c>
      <c r="G455" s="15">
        <v>157</v>
      </c>
      <c r="H455" s="15">
        <v>13</v>
      </c>
      <c r="I455" s="15">
        <v>173</v>
      </c>
      <c r="J455" s="15">
        <v>49</v>
      </c>
      <c r="K455" s="15">
        <v>77</v>
      </c>
      <c r="L455" s="15">
        <v>26</v>
      </c>
      <c r="M455" s="15">
        <v>12</v>
      </c>
      <c r="N455" s="15">
        <v>2</v>
      </c>
    </row>
    <row r="456" spans="1:14" ht="15" customHeight="1" x14ac:dyDescent="0.15">
      <c r="A456" s="3"/>
      <c r="B456" s="24"/>
      <c r="C456" s="82" t="s">
        <v>147</v>
      </c>
      <c r="D456" s="76"/>
      <c r="E456" s="15">
        <v>177</v>
      </c>
      <c r="F456" s="15">
        <v>23</v>
      </c>
      <c r="G456" s="15">
        <v>42</v>
      </c>
      <c r="H456" s="15">
        <v>5</v>
      </c>
      <c r="I456" s="15">
        <v>49</v>
      </c>
      <c r="J456" s="15">
        <v>19</v>
      </c>
      <c r="K456" s="15">
        <v>24</v>
      </c>
      <c r="L456" s="15">
        <v>11</v>
      </c>
      <c r="M456" s="15">
        <v>3</v>
      </c>
      <c r="N456" s="15">
        <v>1</v>
      </c>
    </row>
    <row r="457" spans="1:14" ht="15" customHeight="1" x14ac:dyDescent="0.15">
      <c r="A457" s="3"/>
      <c r="B457" s="24"/>
      <c r="C457" s="82" t="s">
        <v>83</v>
      </c>
      <c r="D457" s="76"/>
      <c r="E457" s="15">
        <v>901</v>
      </c>
      <c r="F457" s="15">
        <v>145</v>
      </c>
      <c r="G457" s="15">
        <v>236</v>
      </c>
      <c r="H457" s="15">
        <v>30</v>
      </c>
      <c r="I457" s="15">
        <v>253</v>
      </c>
      <c r="J457" s="15">
        <v>67</v>
      </c>
      <c r="K457" s="15">
        <v>101</v>
      </c>
      <c r="L457" s="15">
        <v>60</v>
      </c>
      <c r="M457" s="15">
        <v>8</v>
      </c>
      <c r="N457" s="15">
        <v>1</v>
      </c>
    </row>
    <row r="458" spans="1:14" ht="15" customHeight="1" x14ac:dyDescent="0.15">
      <c r="A458" s="3"/>
      <c r="B458" s="25"/>
      <c r="C458" s="83" t="s">
        <v>24</v>
      </c>
      <c r="D458" s="77"/>
      <c r="E458" s="15">
        <v>127</v>
      </c>
      <c r="F458" s="15">
        <v>20</v>
      </c>
      <c r="G458" s="15">
        <v>30</v>
      </c>
      <c r="H458" s="15">
        <v>2</v>
      </c>
      <c r="I458" s="15">
        <v>43</v>
      </c>
      <c r="J458" s="15">
        <v>13</v>
      </c>
      <c r="K458" s="15">
        <v>11</v>
      </c>
      <c r="L458" s="15">
        <v>6</v>
      </c>
      <c r="M458" s="15">
        <v>0</v>
      </c>
      <c r="N458" s="15">
        <v>2</v>
      </c>
    </row>
    <row r="459" spans="1:14" ht="15" customHeight="1" x14ac:dyDescent="0.15">
      <c r="A459" s="3"/>
      <c r="B459" s="24" t="s">
        <v>12</v>
      </c>
      <c r="C459" s="81" t="s">
        <v>142</v>
      </c>
      <c r="D459" s="76"/>
      <c r="E459" s="15">
        <v>165</v>
      </c>
      <c r="F459" s="15">
        <v>29</v>
      </c>
      <c r="G459" s="15">
        <v>38</v>
      </c>
      <c r="H459" s="15">
        <v>7</v>
      </c>
      <c r="I459" s="15">
        <v>48</v>
      </c>
      <c r="J459" s="15">
        <v>18</v>
      </c>
      <c r="K459" s="15">
        <v>19</v>
      </c>
      <c r="L459" s="15">
        <v>4</v>
      </c>
      <c r="M459" s="15">
        <v>2</v>
      </c>
      <c r="N459" s="15">
        <v>0</v>
      </c>
    </row>
    <row r="460" spans="1:14" ht="15" customHeight="1" x14ac:dyDescent="0.15">
      <c r="A460" s="3"/>
      <c r="B460" s="24" t="s">
        <v>13</v>
      </c>
      <c r="C460" s="82" t="s">
        <v>143</v>
      </c>
      <c r="D460" s="76"/>
      <c r="E460" s="15">
        <v>231</v>
      </c>
      <c r="F460" s="15">
        <v>46</v>
      </c>
      <c r="G460" s="15">
        <v>65</v>
      </c>
      <c r="H460" s="15">
        <v>9</v>
      </c>
      <c r="I460" s="15">
        <v>68</v>
      </c>
      <c r="J460" s="15">
        <v>12</v>
      </c>
      <c r="K460" s="15">
        <v>24</v>
      </c>
      <c r="L460" s="15">
        <v>4</v>
      </c>
      <c r="M460" s="15">
        <v>2</v>
      </c>
      <c r="N460" s="15">
        <v>1</v>
      </c>
    </row>
    <row r="461" spans="1:14" ht="15" customHeight="1" x14ac:dyDescent="0.15">
      <c r="A461" s="3"/>
      <c r="B461" s="24" t="s">
        <v>14</v>
      </c>
      <c r="C461" s="82" t="s">
        <v>355</v>
      </c>
      <c r="D461" s="76"/>
      <c r="E461" s="15">
        <v>529</v>
      </c>
      <c r="F461" s="15">
        <v>108</v>
      </c>
      <c r="G461" s="15">
        <v>154</v>
      </c>
      <c r="H461" s="15">
        <v>25</v>
      </c>
      <c r="I461" s="15">
        <v>139</v>
      </c>
      <c r="J461" s="15">
        <v>31</v>
      </c>
      <c r="K461" s="15">
        <v>42</v>
      </c>
      <c r="L461" s="15">
        <v>20</v>
      </c>
      <c r="M461" s="15">
        <v>5</v>
      </c>
      <c r="N461" s="15">
        <v>5</v>
      </c>
    </row>
    <row r="462" spans="1:14" ht="15" customHeight="1" x14ac:dyDescent="0.15">
      <c r="A462" s="3"/>
      <c r="B462" s="24"/>
      <c r="C462" s="82" t="s">
        <v>356</v>
      </c>
      <c r="D462" s="76"/>
      <c r="E462" s="15">
        <v>434</v>
      </c>
      <c r="F462" s="15">
        <v>80</v>
      </c>
      <c r="G462" s="15">
        <v>130</v>
      </c>
      <c r="H462" s="15">
        <v>18</v>
      </c>
      <c r="I462" s="15">
        <v>116</v>
      </c>
      <c r="J462" s="15">
        <v>25</v>
      </c>
      <c r="K462" s="15">
        <v>37</v>
      </c>
      <c r="L462" s="15">
        <v>21</v>
      </c>
      <c r="M462" s="15">
        <v>5</v>
      </c>
      <c r="N462" s="15">
        <v>2</v>
      </c>
    </row>
    <row r="463" spans="1:14" ht="15" customHeight="1" x14ac:dyDescent="0.15">
      <c r="A463" s="3"/>
      <c r="B463" s="24"/>
      <c r="C463" s="82" t="s">
        <v>146</v>
      </c>
      <c r="D463" s="76"/>
      <c r="E463" s="15">
        <v>212</v>
      </c>
      <c r="F463" s="15">
        <v>32</v>
      </c>
      <c r="G463" s="15">
        <v>55</v>
      </c>
      <c r="H463" s="15">
        <v>3</v>
      </c>
      <c r="I463" s="15">
        <v>67</v>
      </c>
      <c r="J463" s="15">
        <v>19</v>
      </c>
      <c r="K463" s="15">
        <v>25</v>
      </c>
      <c r="L463" s="15">
        <v>6</v>
      </c>
      <c r="M463" s="15">
        <v>4</v>
      </c>
      <c r="N463" s="15">
        <v>1</v>
      </c>
    </row>
    <row r="464" spans="1:14" ht="15" customHeight="1" x14ac:dyDescent="0.15">
      <c r="A464" s="3"/>
      <c r="B464" s="24"/>
      <c r="C464" s="82" t="s">
        <v>147</v>
      </c>
      <c r="D464" s="76"/>
      <c r="E464" s="15">
        <v>57</v>
      </c>
      <c r="F464" s="15">
        <v>11</v>
      </c>
      <c r="G464" s="15">
        <v>14</v>
      </c>
      <c r="H464" s="15">
        <v>0</v>
      </c>
      <c r="I464" s="15">
        <v>15</v>
      </c>
      <c r="J464" s="15">
        <v>8</v>
      </c>
      <c r="K464" s="15">
        <v>6</v>
      </c>
      <c r="L464" s="15">
        <v>3</v>
      </c>
      <c r="M464" s="15">
        <v>0</v>
      </c>
      <c r="N464" s="15">
        <v>0</v>
      </c>
    </row>
    <row r="465" spans="1:14" ht="15" customHeight="1" x14ac:dyDescent="0.15">
      <c r="A465" s="3"/>
      <c r="B465" s="24"/>
      <c r="C465" s="82" t="s">
        <v>83</v>
      </c>
      <c r="D465" s="76"/>
      <c r="E465" s="15">
        <v>269</v>
      </c>
      <c r="F465" s="15">
        <v>46</v>
      </c>
      <c r="G465" s="15">
        <v>88</v>
      </c>
      <c r="H465" s="15">
        <v>5</v>
      </c>
      <c r="I465" s="15">
        <v>64</v>
      </c>
      <c r="J465" s="15">
        <v>23</v>
      </c>
      <c r="K465" s="15">
        <v>29</v>
      </c>
      <c r="L465" s="15">
        <v>10</v>
      </c>
      <c r="M465" s="15">
        <v>4</v>
      </c>
      <c r="N465" s="15">
        <v>0</v>
      </c>
    </row>
    <row r="466" spans="1:14" ht="15" customHeight="1" x14ac:dyDescent="0.15">
      <c r="A466" s="3"/>
      <c r="B466" s="25"/>
      <c r="C466" s="83" t="s">
        <v>24</v>
      </c>
      <c r="D466" s="77"/>
      <c r="E466" s="15">
        <v>29</v>
      </c>
      <c r="F466" s="15">
        <v>4</v>
      </c>
      <c r="G466" s="15">
        <v>6</v>
      </c>
      <c r="H466" s="15">
        <v>1</v>
      </c>
      <c r="I466" s="15">
        <v>11</v>
      </c>
      <c r="J466" s="15">
        <v>3</v>
      </c>
      <c r="K466" s="15">
        <v>4</v>
      </c>
      <c r="L466" s="15">
        <v>0</v>
      </c>
      <c r="M466" s="15">
        <v>0</v>
      </c>
      <c r="N466" s="15">
        <v>0</v>
      </c>
    </row>
    <row r="467" spans="1:14" ht="15" customHeight="1" x14ac:dyDescent="0.15">
      <c r="A467" s="3"/>
      <c r="B467" s="24" t="s">
        <v>15</v>
      </c>
      <c r="C467" s="81" t="s">
        <v>142</v>
      </c>
      <c r="D467" s="76"/>
      <c r="E467" s="15">
        <v>180</v>
      </c>
      <c r="F467" s="15">
        <v>36</v>
      </c>
      <c r="G467" s="15">
        <v>36</v>
      </c>
      <c r="H467" s="15">
        <v>13</v>
      </c>
      <c r="I467" s="15">
        <v>49</v>
      </c>
      <c r="J467" s="15">
        <v>8</v>
      </c>
      <c r="K467" s="15">
        <v>21</v>
      </c>
      <c r="L467" s="15">
        <v>10</v>
      </c>
      <c r="M467" s="15">
        <v>7</v>
      </c>
      <c r="N467" s="15">
        <v>0</v>
      </c>
    </row>
    <row r="468" spans="1:14" ht="15" customHeight="1" x14ac:dyDescent="0.15">
      <c r="A468" s="3"/>
      <c r="B468" s="24" t="s">
        <v>16</v>
      </c>
      <c r="C468" s="82" t="s">
        <v>143</v>
      </c>
      <c r="D468" s="76"/>
      <c r="E468" s="15">
        <v>273</v>
      </c>
      <c r="F468" s="15">
        <v>40</v>
      </c>
      <c r="G468" s="15">
        <v>86</v>
      </c>
      <c r="H468" s="15">
        <v>15</v>
      </c>
      <c r="I468" s="15">
        <v>70</v>
      </c>
      <c r="J468" s="15">
        <v>15</v>
      </c>
      <c r="K468" s="15">
        <v>28</v>
      </c>
      <c r="L468" s="15">
        <v>10</v>
      </c>
      <c r="M468" s="15">
        <v>9</v>
      </c>
      <c r="N468" s="15">
        <v>0</v>
      </c>
    </row>
    <row r="469" spans="1:14" ht="15" customHeight="1" x14ac:dyDescent="0.15">
      <c r="A469" s="3"/>
      <c r="B469" s="24" t="s">
        <v>17</v>
      </c>
      <c r="C469" s="82" t="s">
        <v>355</v>
      </c>
      <c r="D469" s="76"/>
      <c r="E469" s="15">
        <v>495</v>
      </c>
      <c r="F469" s="15">
        <v>66</v>
      </c>
      <c r="G469" s="15">
        <v>150</v>
      </c>
      <c r="H469" s="15">
        <v>21</v>
      </c>
      <c r="I469" s="15">
        <v>130</v>
      </c>
      <c r="J469" s="15">
        <v>38</v>
      </c>
      <c r="K469" s="15">
        <v>52</v>
      </c>
      <c r="L469" s="15">
        <v>28</v>
      </c>
      <c r="M469" s="15">
        <v>9</v>
      </c>
      <c r="N469" s="15">
        <v>1</v>
      </c>
    </row>
    <row r="470" spans="1:14" ht="15" customHeight="1" x14ac:dyDescent="0.15">
      <c r="A470" s="3"/>
      <c r="B470" s="24"/>
      <c r="C470" s="82" t="s">
        <v>356</v>
      </c>
      <c r="D470" s="76"/>
      <c r="E470" s="15">
        <v>409</v>
      </c>
      <c r="F470" s="15">
        <v>42</v>
      </c>
      <c r="G470" s="15">
        <v>134</v>
      </c>
      <c r="H470" s="15">
        <v>16</v>
      </c>
      <c r="I470" s="15">
        <v>121</v>
      </c>
      <c r="J470" s="15">
        <v>23</v>
      </c>
      <c r="K470" s="15">
        <v>43</v>
      </c>
      <c r="L470" s="15">
        <v>21</v>
      </c>
      <c r="M470" s="15">
        <v>8</v>
      </c>
      <c r="N470" s="15">
        <v>1</v>
      </c>
    </row>
    <row r="471" spans="1:14" ht="15" customHeight="1" x14ac:dyDescent="0.15">
      <c r="A471" s="3"/>
      <c r="B471" s="24"/>
      <c r="C471" s="82" t="s">
        <v>146</v>
      </c>
      <c r="D471" s="76"/>
      <c r="E471" s="15">
        <v>225</v>
      </c>
      <c r="F471" s="15">
        <v>25</v>
      </c>
      <c r="G471" s="15">
        <v>66</v>
      </c>
      <c r="H471" s="15">
        <v>3</v>
      </c>
      <c r="I471" s="15">
        <v>66</v>
      </c>
      <c r="J471" s="15">
        <v>21</v>
      </c>
      <c r="K471" s="15">
        <v>33</v>
      </c>
      <c r="L471" s="15">
        <v>6</v>
      </c>
      <c r="M471" s="15">
        <v>4</v>
      </c>
      <c r="N471" s="15">
        <v>1</v>
      </c>
    </row>
    <row r="472" spans="1:14" ht="15" customHeight="1" x14ac:dyDescent="0.15">
      <c r="A472" s="3"/>
      <c r="B472" s="24"/>
      <c r="C472" s="82" t="s">
        <v>147</v>
      </c>
      <c r="D472" s="76"/>
      <c r="E472" s="15">
        <v>76</v>
      </c>
      <c r="F472" s="15">
        <v>8</v>
      </c>
      <c r="G472" s="15">
        <v>21</v>
      </c>
      <c r="H472" s="15">
        <v>4</v>
      </c>
      <c r="I472" s="15">
        <v>20</v>
      </c>
      <c r="J472" s="15">
        <v>6</v>
      </c>
      <c r="K472" s="15">
        <v>10</v>
      </c>
      <c r="L472" s="15">
        <v>4</v>
      </c>
      <c r="M472" s="15">
        <v>2</v>
      </c>
      <c r="N472" s="15">
        <v>1</v>
      </c>
    </row>
    <row r="473" spans="1:14" ht="15" customHeight="1" x14ac:dyDescent="0.15">
      <c r="A473" s="3"/>
      <c r="B473" s="24"/>
      <c r="C473" s="82" t="s">
        <v>83</v>
      </c>
      <c r="D473" s="76"/>
      <c r="E473" s="15">
        <v>294</v>
      </c>
      <c r="F473" s="15">
        <v>41</v>
      </c>
      <c r="G473" s="15">
        <v>56</v>
      </c>
      <c r="H473" s="15">
        <v>15</v>
      </c>
      <c r="I473" s="15">
        <v>110</v>
      </c>
      <c r="J473" s="15">
        <v>20</v>
      </c>
      <c r="K473" s="15">
        <v>32</v>
      </c>
      <c r="L473" s="15">
        <v>18</v>
      </c>
      <c r="M473" s="15">
        <v>2</v>
      </c>
      <c r="N473" s="15">
        <v>0</v>
      </c>
    </row>
    <row r="474" spans="1:14" ht="15" customHeight="1" x14ac:dyDescent="0.15">
      <c r="A474" s="3"/>
      <c r="B474" s="4"/>
      <c r="C474" s="83" t="s">
        <v>24</v>
      </c>
      <c r="D474" s="77"/>
      <c r="E474" s="15">
        <v>55</v>
      </c>
      <c r="F474" s="15">
        <v>10</v>
      </c>
      <c r="G474" s="15">
        <v>15</v>
      </c>
      <c r="H474" s="15">
        <v>1</v>
      </c>
      <c r="I474" s="15">
        <v>14</v>
      </c>
      <c r="J474" s="15">
        <v>9</v>
      </c>
      <c r="K474" s="15">
        <v>2</v>
      </c>
      <c r="L474" s="15">
        <v>4</v>
      </c>
      <c r="M474" s="15">
        <v>0</v>
      </c>
      <c r="N474" s="15">
        <v>0</v>
      </c>
    </row>
    <row r="475" spans="1:14" ht="15" customHeight="1" x14ac:dyDescent="0.15">
      <c r="A475" s="3"/>
      <c r="B475" s="230" t="s">
        <v>18</v>
      </c>
      <c r="C475" s="82" t="s">
        <v>142</v>
      </c>
      <c r="D475" s="76"/>
      <c r="E475" s="15">
        <v>337</v>
      </c>
      <c r="F475" s="15">
        <v>69</v>
      </c>
      <c r="G475" s="15">
        <v>92</v>
      </c>
      <c r="H475" s="15">
        <v>11</v>
      </c>
      <c r="I475" s="15">
        <v>91</v>
      </c>
      <c r="J475" s="15">
        <v>17</v>
      </c>
      <c r="K475" s="15">
        <v>26</v>
      </c>
      <c r="L475" s="15">
        <v>23</v>
      </c>
      <c r="M475" s="15">
        <v>7</v>
      </c>
      <c r="N475" s="15">
        <v>1</v>
      </c>
    </row>
    <row r="476" spans="1:14" ht="15" customHeight="1" x14ac:dyDescent="0.15">
      <c r="A476" s="3"/>
      <c r="B476" s="231"/>
      <c r="C476" s="82" t="s">
        <v>143</v>
      </c>
      <c r="D476" s="76"/>
      <c r="E476" s="15">
        <v>265</v>
      </c>
      <c r="F476" s="15">
        <v>43</v>
      </c>
      <c r="G476" s="15">
        <v>68</v>
      </c>
      <c r="H476" s="15">
        <v>1</v>
      </c>
      <c r="I476" s="15">
        <v>86</v>
      </c>
      <c r="J476" s="15">
        <v>24</v>
      </c>
      <c r="K476" s="15">
        <v>22</v>
      </c>
      <c r="L476" s="15">
        <v>15</v>
      </c>
      <c r="M476" s="15">
        <v>4</v>
      </c>
      <c r="N476" s="15">
        <v>2</v>
      </c>
    </row>
    <row r="477" spans="1:14" ht="15" customHeight="1" x14ac:dyDescent="0.15">
      <c r="A477" s="3"/>
      <c r="B477" s="231"/>
      <c r="C477" s="82" t="s">
        <v>355</v>
      </c>
      <c r="D477" s="76"/>
      <c r="E477" s="15">
        <v>438</v>
      </c>
      <c r="F477" s="15">
        <v>73</v>
      </c>
      <c r="G477" s="15">
        <v>116</v>
      </c>
      <c r="H477" s="15">
        <v>11</v>
      </c>
      <c r="I477" s="15">
        <v>128</v>
      </c>
      <c r="J477" s="15">
        <v>31</v>
      </c>
      <c r="K477" s="15">
        <v>41</v>
      </c>
      <c r="L477" s="15">
        <v>29</v>
      </c>
      <c r="M477" s="15">
        <v>8</v>
      </c>
      <c r="N477" s="15">
        <v>1</v>
      </c>
    </row>
    <row r="478" spans="1:14" ht="15" customHeight="1" x14ac:dyDescent="0.15">
      <c r="A478" s="3"/>
      <c r="B478" s="231"/>
      <c r="C478" s="82" t="s">
        <v>356</v>
      </c>
      <c r="D478" s="76"/>
      <c r="E478" s="15">
        <v>276</v>
      </c>
      <c r="F478" s="15">
        <v>51</v>
      </c>
      <c r="G478" s="15">
        <v>73</v>
      </c>
      <c r="H478" s="15">
        <v>7</v>
      </c>
      <c r="I478" s="15">
        <v>75</v>
      </c>
      <c r="J478" s="15">
        <v>21</v>
      </c>
      <c r="K478" s="15">
        <v>29</v>
      </c>
      <c r="L478" s="15">
        <v>17</v>
      </c>
      <c r="M478" s="15">
        <v>3</v>
      </c>
      <c r="N478" s="15">
        <v>0</v>
      </c>
    </row>
    <row r="479" spans="1:14" ht="15" customHeight="1" x14ac:dyDescent="0.15">
      <c r="A479" s="3"/>
      <c r="B479" s="231"/>
      <c r="C479" s="82" t="s">
        <v>146</v>
      </c>
      <c r="D479" s="76"/>
      <c r="E479" s="15">
        <v>122</v>
      </c>
      <c r="F479" s="15">
        <v>8</v>
      </c>
      <c r="G479" s="15">
        <v>33</v>
      </c>
      <c r="H479" s="15">
        <v>7</v>
      </c>
      <c r="I479" s="15">
        <v>34</v>
      </c>
      <c r="J479" s="15">
        <v>8</v>
      </c>
      <c r="K479" s="15">
        <v>16</v>
      </c>
      <c r="L479" s="15">
        <v>12</v>
      </c>
      <c r="M479" s="15">
        <v>4</v>
      </c>
      <c r="N479" s="15">
        <v>0</v>
      </c>
    </row>
    <row r="480" spans="1:14" ht="15" customHeight="1" x14ac:dyDescent="0.15">
      <c r="A480" s="3"/>
      <c r="B480" s="24"/>
      <c r="C480" s="82" t="s">
        <v>147</v>
      </c>
      <c r="D480" s="76"/>
      <c r="E480" s="15">
        <v>35</v>
      </c>
      <c r="F480" s="15">
        <v>3</v>
      </c>
      <c r="G480" s="15">
        <v>5</v>
      </c>
      <c r="H480" s="15">
        <v>1</v>
      </c>
      <c r="I480" s="15">
        <v>11</v>
      </c>
      <c r="J480" s="15">
        <v>4</v>
      </c>
      <c r="K480" s="15">
        <v>6</v>
      </c>
      <c r="L480" s="15">
        <v>4</v>
      </c>
      <c r="M480" s="15">
        <v>1</v>
      </c>
      <c r="N480" s="15">
        <v>0</v>
      </c>
    </row>
    <row r="481" spans="1:14" ht="15" customHeight="1" x14ac:dyDescent="0.15">
      <c r="A481" s="3"/>
      <c r="B481" s="24"/>
      <c r="C481" s="82" t="s">
        <v>83</v>
      </c>
      <c r="D481" s="76"/>
      <c r="E481" s="15">
        <v>306</v>
      </c>
      <c r="F481" s="15">
        <v>55</v>
      </c>
      <c r="G481" s="15">
        <v>81</v>
      </c>
      <c r="H481" s="15">
        <v>6</v>
      </c>
      <c r="I481" s="15">
        <v>75</v>
      </c>
      <c r="J481" s="15">
        <v>21</v>
      </c>
      <c r="K481" s="15">
        <v>36</v>
      </c>
      <c r="L481" s="15">
        <v>29</v>
      </c>
      <c r="M481" s="15">
        <v>2</v>
      </c>
      <c r="N481" s="15">
        <v>1</v>
      </c>
    </row>
    <row r="482" spans="1:14" ht="15" customHeight="1" x14ac:dyDescent="0.15">
      <c r="A482" s="6"/>
      <c r="B482" s="4"/>
      <c r="C482" s="83" t="s">
        <v>24</v>
      </c>
      <c r="D482" s="77"/>
      <c r="E482" s="15">
        <v>38</v>
      </c>
      <c r="F482" s="15">
        <v>6</v>
      </c>
      <c r="G482" s="15">
        <v>8</v>
      </c>
      <c r="H482" s="15">
        <v>0</v>
      </c>
      <c r="I482" s="15">
        <v>15</v>
      </c>
      <c r="J482" s="15">
        <v>1</v>
      </c>
      <c r="K482" s="15">
        <v>4</v>
      </c>
      <c r="L482" s="15">
        <v>2</v>
      </c>
      <c r="M482" s="15">
        <v>0</v>
      </c>
      <c r="N482" s="15">
        <v>2</v>
      </c>
    </row>
    <row r="483" spans="1:14" ht="15" customHeight="1" x14ac:dyDescent="0.15">
      <c r="A483" s="2" t="s">
        <v>363</v>
      </c>
      <c r="B483" s="23" t="s">
        <v>10</v>
      </c>
      <c r="C483" s="81" t="s">
        <v>359</v>
      </c>
      <c r="D483" s="75"/>
      <c r="E483" s="15">
        <v>757</v>
      </c>
      <c r="F483" s="15">
        <v>76</v>
      </c>
      <c r="G483" s="15">
        <v>199</v>
      </c>
      <c r="H483" s="15">
        <v>38</v>
      </c>
      <c r="I483" s="15">
        <v>187</v>
      </c>
      <c r="J483" s="15">
        <v>88</v>
      </c>
      <c r="K483" s="15">
        <v>123</v>
      </c>
      <c r="L483" s="15">
        <v>33</v>
      </c>
      <c r="M483" s="15">
        <v>12</v>
      </c>
      <c r="N483" s="15">
        <v>1</v>
      </c>
    </row>
    <row r="484" spans="1:14" ht="15" customHeight="1" x14ac:dyDescent="0.15">
      <c r="A484" s="3" t="s">
        <v>364</v>
      </c>
      <c r="B484" s="24" t="s">
        <v>11</v>
      </c>
      <c r="C484" s="82" t="s">
        <v>360</v>
      </c>
      <c r="D484" s="76"/>
      <c r="E484" s="15">
        <v>5054</v>
      </c>
      <c r="F484" s="15">
        <v>862</v>
      </c>
      <c r="G484" s="15">
        <v>1412</v>
      </c>
      <c r="H484" s="15">
        <v>165</v>
      </c>
      <c r="I484" s="15">
        <v>1450</v>
      </c>
      <c r="J484" s="15">
        <v>323</v>
      </c>
      <c r="K484" s="15">
        <v>474</v>
      </c>
      <c r="L484" s="15">
        <v>270</v>
      </c>
      <c r="M484" s="15">
        <v>80</v>
      </c>
      <c r="N484" s="15">
        <v>18</v>
      </c>
    </row>
    <row r="485" spans="1:14" ht="15" customHeight="1" x14ac:dyDescent="0.15">
      <c r="A485" s="3" t="s">
        <v>365</v>
      </c>
      <c r="B485" s="25"/>
      <c r="C485" s="83" t="s">
        <v>24</v>
      </c>
      <c r="D485" s="77"/>
      <c r="E485" s="15">
        <v>127</v>
      </c>
      <c r="F485" s="15">
        <v>29</v>
      </c>
      <c r="G485" s="15">
        <v>34</v>
      </c>
      <c r="H485" s="15">
        <v>5</v>
      </c>
      <c r="I485" s="15">
        <v>36</v>
      </c>
      <c r="J485" s="15">
        <v>6</v>
      </c>
      <c r="K485" s="15">
        <v>7</v>
      </c>
      <c r="L485" s="15">
        <v>6</v>
      </c>
      <c r="M485" s="15">
        <v>3</v>
      </c>
      <c r="N485" s="15">
        <v>1</v>
      </c>
    </row>
    <row r="486" spans="1:14" ht="15" customHeight="1" x14ac:dyDescent="0.15">
      <c r="A486" s="3"/>
      <c r="B486" s="24" t="s">
        <v>12</v>
      </c>
      <c r="C486" s="81" t="s">
        <v>359</v>
      </c>
      <c r="D486" s="76"/>
      <c r="E486" s="15">
        <v>198</v>
      </c>
      <c r="F486" s="15">
        <v>23</v>
      </c>
      <c r="G486" s="15">
        <v>54</v>
      </c>
      <c r="H486" s="15">
        <v>10</v>
      </c>
      <c r="I486" s="15">
        <v>56</v>
      </c>
      <c r="J486" s="15">
        <v>21</v>
      </c>
      <c r="K486" s="15">
        <v>26</v>
      </c>
      <c r="L486" s="15">
        <v>6</v>
      </c>
      <c r="M486" s="15">
        <v>1</v>
      </c>
      <c r="N486" s="15">
        <v>1</v>
      </c>
    </row>
    <row r="487" spans="1:14" ht="15" customHeight="1" x14ac:dyDescent="0.15">
      <c r="A487" s="3"/>
      <c r="B487" s="24" t="s">
        <v>13</v>
      </c>
      <c r="C487" s="82" t="s">
        <v>360</v>
      </c>
      <c r="D487" s="76"/>
      <c r="E487" s="15">
        <v>1714</v>
      </c>
      <c r="F487" s="15">
        <v>333</v>
      </c>
      <c r="G487" s="15">
        <v>492</v>
      </c>
      <c r="H487" s="15">
        <v>55</v>
      </c>
      <c r="I487" s="15">
        <v>468</v>
      </c>
      <c r="J487" s="15">
        <v>117</v>
      </c>
      <c r="K487" s="15">
        <v>160</v>
      </c>
      <c r="L487" s="15">
        <v>60</v>
      </c>
      <c r="M487" s="15">
        <v>21</v>
      </c>
      <c r="N487" s="15">
        <v>8</v>
      </c>
    </row>
    <row r="488" spans="1:14" ht="15" customHeight="1" x14ac:dyDescent="0.15">
      <c r="A488" s="3"/>
      <c r="B488" s="25"/>
      <c r="C488" s="83" t="s">
        <v>24</v>
      </c>
      <c r="D488" s="77"/>
      <c r="E488" s="15">
        <v>14</v>
      </c>
      <c r="F488" s="15">
        <v>0</v>
      </c>
      <c r="G488" s="15">
        <v>4</v>
      </c>
      <c r="H488" s="15">
        <v>3</v>
      </c>
      <c r="I488" s="15">
        <v>4</v>
      </c>
      <c r="J488" s="15">
        <v>1</v>
      </c>
      <c r="K488" s="15">
        <v>0</v>
      </c>
      <c r="L488" s="15">
        <v>2</v>
      </c>
      <c r="M488" s="15">
        <v>0</v>
      </c>
      <c r="N488" s="15">
        <v>0</v>
      </c>
    </row>
    <row r="489" spans="1:14" ht="15" customHeight="1" x14ac:dyDescent="0.15">
      <c r="A489" s="3"/>
      <c r="B489" s="24" t="s">
        <v>15</v>
      </c>
      <c r="C489" s="81" t="s">
        <v>359</v>
      </c>
      <c r="D489" s="76"/>
      <c r="E489" s="15">
        <v>317</v>
      </c>
      <c r="F489" s="15">
        <v>26</v>
      </c>
      <c r="G489" s="15">
        <v>85</v>
      </c>
      <c r="H489" s="15">
        <v>21</v>
      </c>
      <c r="I489" s="15">
        <v>74</v>
      </c>
      <c r="J489" s="15">
        <v>37</v>
      </c>
      <c r="K489" s="15">
        <v>55</v>
      </c>
      <c r="L489" s="15">
        <v>11</v>
      </c>
      <c r="M489" s="15">
        <v>8</v>
      </c>
      <c r="N489" s="15">
        <v>0</v>
      </c>
    </row>
    <row r="490" spans="1:14" ht="15" customHeight="1" x14ac:dyDescent="0.15">
      <c r="A490" s="3"/>
      <c r="B490" s="24" t="s">
        <v>16</v>
      </c>
      <c r="C490" s="82" t="s">
        <v>360</v>
      </c>
      <c r="D490" s="76"/>
      <c r="E490" s="15">
        <v>1627</v>
      </c>
      <c r="F490" s="15">
        <v>229</v>
      </c>
      <c r="G490" s="15">
        <v>458</v>
      </c>
      <c r="H490" s="15">
        <v>65</v>
      </c>
      <c r="I490" s="15">
        <v>491</v>
      </c>
      <c r="J490" s="15">
        <v>100</v>
      </c>
      <c r="K490" s="15">
        <v>163</v>
      </c>
      <c r="L490" s="15">
        <v>86</v>
      </c>
      <c r="M490" s="15">
        <v>31</v>
      </c>
      <c r="N490" s="15">
        <v>4</v>
      </c>
    </row>
    <row r="491" spans="1:14" ht="15" customHeight="1" x14ac:dyDescent="0.15">
      <c r="A491" s="3"/>
      <c r="B491" s="4"/>
      <c r="C491" s="83" t="s">
        <v>24</v>
      </c>
      <c r="D491" s="77"/>
      <c r="E491" s="15">
        <v>63</v>
      </c>
      <c r="F491" s="15">
        <v>13</v>
      </c>
      <c r="G491" s="15">
        <v>21</v>
      </c>
      <c r="H491" s="15">
        <v>2</v>
      </c>
      <c r="I491" s="15">
        <v>15</v>
      </c>
      <c r="J491" s="15">
        <v>3</v>
      </c>
      <c r="K491" s="15">
        <v>3</v>
      </c>
      <c r="L491" s="15">
        <v>4</v>
      </c>
      <c r="M491" s="15">
        <v>2</v>
      </c>
      <c r="N491" s="15">
        <v>0</v>
      </c>
    </row>
    <row r="492" spans="1:14" ht="15" customHeight="1" x14ac:dyDescent="0.15">
      <c r="A492" s="3"/>
      <c r="B492" s="236" t="s">
        <v>51</v>
      </c>
      <c r="C492" s="82" t="s">
        <v>359</v>
      </c>
      <c r="D492" s="76"/>
      <c r="E492" s="15">
        <v>231</v>
      </c>
      <c r="F492" s="15">
        <v>27</v>
      </c>
      <c r="G492" s="15">
        <v>55</v>
      </c>
      <c r="H492" s="15">
        <v>7</v>
      </c>
      <c r="I492" s="15">
        <v>54</v>
      </c>
      <c r="J492" s="15">
        <v>30</v>
      </c>
      <c r="K492" s="15">
        <v>40</v>
      </c>
      <c r="L492" s="15">
        <v>15</v>
      </c>
      <c r="M492" s="15">
        <v>3</v>
      </c>
      <c r="N492" s="15">
        <v>0</v>
      </c>
    </row>
    <row r="493" spans="1:14" ht="15" customHeight="1" x14ac:dyDescent="0.15">
      <c r="A493" s="3"/>
      <c r="B493" s="237"/>
      <c r="C493" s="82" t="s">
        <v>360</v>
      </c>
      <c r="D493" s="76"/>
      <c r="E493" s="15">
        <v>1536</v>
      </c>
      <c r="F493" s="15">
        <v>265</v>
      </c>
      <c r="G493" s="15">
        <v>412</v>
      </c>
      <c r="H493" s="15">
        <v>37</v>
      </c>
      <c r="I493" s="15">
        <v>444</v>
      </c>
      <c r="J493" s="15">
        <v>95</v>
      </c>
      <c r="K493" s="15">
        <v>136</v>
      </c>
      <c r="L493" s="15">
        <v>116</v>
      </c>
      <c r="M493" s="15">
        <v>25</v>
      </c>
      <c r="N493" s="15">
        <v>6</v>
      </c>
    </row>
    <row r="494" spans="1:14" ht="15" customHeight="1" x14ac:dyDescent="0.15">
      <c r="A494" s="6"/>
      <c r="B494" s="238"/>
      <c r="C494" s="83" t="s">
        <v>24</v>
      </c>
      <c r="D494" s="77"/>
      <c r="E494" s="15">
        <v>50</v>
      </c>
      <c r="F494" s="15">
        <v>16</v>
      </c>
      <c r="G494" s="15">
        <v>9</v>
      </c>
      <c r="H494" s="15">
        <v>0</v>
      </c>
      <c r="I494" s="15">
        <v>17</v>
      </c>
      <c r="J494" s="15">
        <v>2</v>
      </c>
      <c r="K494" s="15">
        <v>4</v>
      </c>
      <c r="L494" s="15">
        <v>0</v>
      </c>
      <c r="M494" s="15">
        <v>1</v>
      </c>
      <c r="N494" s="15">
        <v>1</v>
      </c>
    </row>
    <row r="495" spans="1:14" ht="15" customHeight="1" x14ac:dyDescent="0.15">
      <c r="A495" s="2" t="s">
        <v>366</v>
      </c>
      <c r="B495" s="23" t="s">
        <v>10</v>
      </c>
      <c r="C495" s="81" t="s">
        <v>374</v>
      </c>
      <c r="D495" s="75"/>
      <c r="E495" s="15">
        <v>2966</v>
      </c>
      <c r="F495" s="15">
        <v>421</v>
      </c>
      <c r="G495" s="15">
        <v>844</v>
      </c>
      <c r="H495" s="15">
        <v>111</v>
      </c>
      <c r="I495" s="15">
        <v>898</v>
      </c>
      <c r="J495" s="15">
        <v>156</v>
      </c>
      <c r="K495" s="15">
        <v>328</v>
      </c>
      <c r="L495" s="15">
        <v>154</v>
      </c>
      <c r="M495" s="15">
        <v>47</v>
      </c>
      <c r="N495" s="15">
        <v>7</v>
      </c>
    </row>
    <row r="496" spans="1:14" ht="15" customHeight="1" x14ac:dyDescent="0.15">
      <c r="A496" s="3" t="s">
        <v>367</v>
      </c>
      <c r="B496" s="24" t="s">
        <v>11</v>
      </c>
      <c r="C496" s="82" t="s">
        <v>375</v>
      </c>
      <c r="D496" s="76"/>
      <c r="E496" s="15">
        <v>1543</v>
      </c>
      <c r="F496" s="15">
        <v>298</v>
      </c>
      <c r="G496" s="15">
        <v>390</v>
      </c>
      <c r="H496" s="15">
        <v>52</v>
      </c>
      <c r="I496" s="15">
        <v>387</v>
      </c>
      <c r="J496" s="15">
        <v>170</v>
      </c>
      <c r="K496" s="15">
        <v>141</v>
      </c>
      <c r="L496" s="15">
        <v>68</v>
      </c>
      <c r="M496" s="15">
        <v>33</v>
      </c>
      <c r="N496" s="15">
        <v>4</v>
      </c>
    </row>
    <row r="497" spans="1:14" ht="15" customHeight="1" x14ac:dyDescent="0.15">
      <c r="A497" s="3"/>
      <c r="B497" s="24"/>
      <c r="C497" s="82" t="s">
        <v>376</v>
      </c>
      <c r="D497" s="76"/>
      <c r="E497" s="15">
        <v>857</v>
      </c>
      <c r="F497" s="15">
        <v>148</v>
      </c>
      <c r="G497" s="15">
        <v>259</v>
      </c>
      <c r="H497" s="15">
        <v>32</v>
      </c>
      <c r="I497" s="15">
        <v>231</v>
      </c>
      <c r="J497" s="15">
        <v>42</v>
      </c>
      <c r="K497" s="15">
        <v>81</v>
      </c>
      <c r="L497" s="15">
        <v>53</v>
      </c>
      <c r="M497" s="15">
        <v>8</v>
      </c>
      <c r="N497" s="15">
        <v>3</v>
      </c>
    </row>
    <row r="498" spans="1:14" ht="15" customHeight="1" x14ac:dyDescent="0.15">
      <c r="A498" s="3"/>
      <c r="B498" s="24"/>
      <c r="C498" s="82" t="s">
        <v>377</v>
      </c>
      <c r="D498" s="76"/>
      <c r="E498" s="15">
        <v>537</v>
      </c>
      <c r="F498" s="15">
        <v>96</v>
      </c>
      <c r="G498" s="15">
        <v>141</v>
      </c>
      <c r="H498" s="15">
        <v>12</v>
      </c>
      <c r="I498" s="15">
        <v>148</v>
      </c>
      <c r="J498" s="15">
        <v>47</v>
      </c>
      <c r="K498" s="15">
        <v>52</v>
      </c>
      <c r="L498" s="15">
        <v>32</v>
      </c>
      <c r="M498" s="15">
        <v>7</v>
      </c>
      <c r="N498" s="15">
        <v>2</v>
      </c>
    </row>
    <row r="499" spans="1:14" ht="15" customHeight="1" x14ac:dyDescent="0.15">
      <c r="A499" s="3"/>
      <c r="B499" s="25"/>
      <c r="C499" s="83" t="s">
        <v>24</v>
      </c>
      <c r="D499" s="77"/>
      <c r="E499" s="15">
        <v>35</v>
      </c>
      <c r="F499" s="15">
        <v>4</v>
      </c>
      <c r="G499" s="15">
        <v>11</v>
      </c>
      <c r="H499" s="15">
        <v>1</v>
      </c>
      <c r="I499" s="15">
        <v>9</v>
      </c>
      <c r="J499" s="15">
        <v>2</v>
      </c>
      <c r="K499" s="15">
        <v>2</v>
      </c>
      <c r="L499" s="15">
        <v>2</v>
      </c>
      <c r="M499" s="15">
        <v>0</v>
      </c>
      <c r="N499" s="15">
        <v>4</v>
      </c>
    </row>
    <row r="500" spans="1:14" ht="15" customHeight="1" x14ac:dyDescent="0.15">
      <c r="A500" s="3"/>
      <c r="B500" s="24" t="s">
        <v>12</v>
      </c>
      <c r="C500" s="81" t="s">
        <v>374</v>
      </c>
      <c r="D500" s="76"/>
      <c r="E500" s="15">
        <v>911</v>
      </c>
      <c r="F500" s="15">
        <v>144</v>
      </c>
      <c r="G500" s="15">
        <v>261</v>
      </c>
      <c r="H500" s="15">
        <v>30</v>
      </c>
      <c r="I500" s="15">
        <v>280</v>
      </c>
      <c r="J500" s="15">
        <v>50</v>
      </c>
      <c r="K500" s="15">
        <v>102</v>
      </c>
      <c r="L500" s="15">
        <v>29</v>
      </c>
      <c r="M500" s="15">
        <v>11</v>
      </c>
      <c r="N500" s="15">
        <v>4</v>
      </c>
    </row>
    <row r="501" spans="1:14" ht="15" customHeight="1" x14ac:dyDescent="0.15">
      <c r="A501" s="3"/>
      <c r="B501" s="24" t="s">
        <v>13</v>
      </c>
      <c r="C501" s="82" t="s">
        <v>375</v>
      </c>
      <c r="D501" s="76"/>
      <c r="E501" s="15">
        <v>535</v>
      </c>
      <c r="F501" s="15">
        <v>119</v>
      </c>
      <c r="G501" s="15">
        <v>134</v>
      </c>
      <c r="H501" s="15">
        <v>17</v>
      </c>
      <c r="I501" s="15">
        <v>128</v>
      </c>
      <c r="J501" s="15">
        <v>59</v>
      </c>
      <c r="K501" s="15">
        <v>49</v>
      </c>
      <c r="L501" s="15">
        <v>18</v>
      </c>
      <c r="M501" s="15">
        <v>8</v>
      </c>
      <c r="N501" s="15">
        <v>3</v>
      </c>
    </row>
    <row r="502" spans="1:14" ht="15" customHeight="1" x14ac:dyDescent="0.15">
      <c r="A502" s="3"/>
      <c r="B502" s="24" t="s">
        <v>14</v>
      </c>
      <c r="C502" s="82" t="s">
        <v>376</v>
      </c>
      <c r="D502" s="76"/>
      <c r="E502" s="15">
        <v>285</v>
      </c>
      <c r="F502" s="15">
        <v>49</v>
      </c>
      <c r="G502" s="15">
        <v>100</v>
      </c>
      <c r="H502" s="15">
        <v>17</v>
      </c>
      <c r="I502" s="15">
        <v>66</v>
      </c>
      <c r="J502" s="15">
        <v>14</v>
      </c>
      <c r="K502" s="15">
        <v>22</v>
      </c>
      <c r="L502" s="15">
        <v>14</v>
      </c>
      <c r="M502" s="15">
        <v>1</v>
      </c>
      <c r="N502" s="15">
        <v>2</v>
      </c>
    </row>
    <row r="503" spans="1:14" ht="15" customHeight="1" x14ac:dyDescent="0.15">
      <c r="A503" s="3"/>
      <c r="B503" s="24"/>
      <c r="C503" s="82" t="s">
        <v>377</v>
      </c>
      <c r="D503" s="76"/>
      <c r="E503" s="15">
        <v>185</v>
      </c>
      <c r="F503" s="15">
        <v>43</v>
      </c>
      <c r="G503" s="15">
        <v>51</v>
      </c>
      <c r="H503" s="15">
        <v>4</v>
      </c>
      <c r="I503" s="15">
        <v>51</v>
      </c>
      <c r="J503" s="15">
        <v>16</v>
      </c>
      <c r="K503" s="15">
        <v>12</v>
      </c>
      <c r="L503" s="15">
        <v>6</v>
      </c>
      <c r="M503" s="15">
        <v>2</v>
      </c>
      <c r="N503" s="15">
        <v>0</v>
      </c>
    </row>
    <row r="504" spans="1:14" ht="15" customHeight="1" x14ac:dyDescent="0.15">
      <c r="A504" s="3"/>
      <c r="B504" s="25"/>
      <c r="C504" s="83" t="s">
        <v>24</v>
      </c>
      <c r="D504" s="77"/>
      <c r="E504" s="15">
        <v>10</v>
      </c>
      <c r="F504" s="15">
        <v>1</v>
      </c>
      <c r="G504" s="15">
        <v>4</v>
      </c>
      <c r="H504" s="15">
        <v>0</v>
      </c>
      <c r="I504" s="15">
        <v>3</v>
      </c>
      <c r="J504" s="15">
        <v>0</v>
      </c>
      <c r="K504" s="15">
        <v>1</v>
      </c>
      <c r="L504" s="15">
        <v>1</v>
      </c>
      <c r="M504" s="15">
        <v>0</v>
      </c>
      <c r="N504" s="15">
        <v>0</v>
      </c>
    </row>
    <row r="505" spans="1:14" ht="15" customHeight="1" x14ac:dyDescent="0.15">
      <c r="A505" s="3"/>
      <c r="B505" s="24" t="s">
        <v>15</v>
      </c>
      <c r="C505" s="81" t="s">
        <v>374</v>
      </c>
      <c r="D505" s="76"/>
      <c r="E505" s="15">
        <v>1065</v>
      </c>
      <c r="F505" s="15">
        <v>135</v>
      </c>
      <c r="G505" s="15">
        <v>312</v>
      </c>
      <c r="H505" s="15">
        <v>51</v>
      </c>
      <c r="I505" s="15">
        <v>318</v>
      </c>
      <c r="J505" s="15">
        <v>61</v>
      </c>
      <c r="K505" s="15">
        <v>113</v>
      </c>
      <c r="L505" s="15">
        <v>53</v>
      </c>
      <c r="M505" s="15">
        <v>21</v>
      </c>
      <c r="N505" s="15">
        <v>1</v>
      </c>
    </row>
    <row r="506" spans="1:14" ht="15" customHeight="1" x14ac:dyDescent="0.15">
      <c r="A506" s="3"/>
      <c r="B506" s="24" t="s">
        <v>16</v>
      </c>
      <c r="C506" s="82" t="s">
        <v>375</v>
      </c>
      <c r="D506" s="76"/>
      <c r="E506" s="15">
        <v>488</v>
      </c>
      <c r="F506" s="15">
        <v>65</v>
      </c>
      <c r="G506" s="15">
        <v>123</v>
      </c>
      <c r="H506" s="15">
        <v>22</v>
      </c>
      <c r="I506" s="15">
        <v>138</v>
      </c>
      <c r="J506" s="15">
        <v>48</v>
      </c>
      <c r="K506" s="15">
        <v>56</v>
      </c>
      <c r="L506" s="15">
        <v>23</v>
      </c>
      <c r="M506" s="15">
        <v>13</v>
      </c>
      <c r="N506" s="15">
        <v>0</v>
      </c>
    </row>
    <row r="507" spans="1:14" ht="15" customHeight="1" x14ac:dyDescent="0.15">
      <c r="A507" s="3"/>
      <c r="B507" s="24" t="s">
        <v>17</v>
      </c>
      <c r="C507" s="82" t="s">
        <v>376</v>
      </c>
      <c r="D507" s="76"/>
      <c r="E507" s="15">
        <v>279</v>
      </c>
      <c r="F507" s="15">
        <v>46</v>
      </c>
      <c r="G507" s="15">
        <v>81</v>
      </c>
      <c r="H507" s="15">
        <v>9</v>
      </c>
      <c r="I507" s="15">
        <v>77</v>
      </c>
      <c r="J507" s="15">
        <v>16</v>
      </c>
      <c r="K507" s="15">
        <v>30</v>
      </c>
      <c r="L507" s="15">
        <v>14</v>
      </c>
      <c r="M507" s="15">
        <v>5</v>
      </c>
      <c r="N507" s="15">
        <v>1</v>
      </c>
    </row>
    <row r="508" spans="1:14" ht="15" customHeight="1" x14ac:dyDescent="0.15">
      <c r="A508" s="3"/>
      <c r="B508" s="24"/>
      <c r="C508" s="82" t="s">
        <v>377</v>
      </c>
      <c r="D508" s="76"/>
      <c r="E508" s="15">
        <v>164</v>
      </c>
      <c r="F508" s="15">
        <v>22</v>
      </c>
      <c r="G508" s="15">
        <v>44</v>
      </c>
      <c r="H508" s="15">
        <v>5</v>
      </c>
      <c r="I508" s="15">
        <v>46</v>
      </c>
      <c r="J508" s="15">
        <v>13</v>
      </c>
      <c r="K508" s="15">
        <v>21</v>
      </c>
      <c r="L508" s="15">
        <v>10</v>
      </c>
      <c r="M508" s="15">
        <v>2</v>
      </c>
      <c r="N508" s="15">
        <v>1</v>
      </c>
    </row>
    <row r="509" spans="1:14" ht="15" customHeight="1" x14ac:dyDescent="0.15">
      <c r="A509" s="3"/>
      <c r="B509" s="4"/>
      <c r="C509" s="83" t="s">
        <v>24</v>
      </c>
      <c r="D509" s="77"/>
      <c r="E509" s="15">
        <v>11</v>
      </c>
      <c r="F509" s="15">
        <v>0</v>
      </c>
      <c r="G509" s="15">
        <v>4</v>
      </c>
      <c r="H509" s="15">
        <v>1</v>
      </c>
      <c r="I509" s="15">
        <v>1</v>
      </c>
      <c r="J509" s="15">
        <v>2</v>
      </c>
      <c r="K509" s="15">
        <v>1</v>
      </c>
      <c r="L509" s="15">
        <v>1</v>
      </c>
      <c r="M509" s="15">
        <v>0</v>
      </c>
      <c r="N509" s="15">
        <v>1</v>
      </c>
    </row>
    <row r="510" spans="1:14" ht="15" customHeight="1" x14ac:dyDescent="0.15">
      <c r="A510" s="3"/>
      <c r="B510" s="230" t="s">
        <v>18</v>
      </c>
      <c r="C510" s="82" t="s">
        <v>374</v>
      </c>
      <c r="D510" s="76"/>
      <c r="E510" s="15">
        <v>907</v>
      </c>
      <c r="F510" s="15">
        <v>128</v>
      </c>
      <c r="G510" s="15">
        <v>248</v>
      </c>
      <c r="H510" s="15">
        <v>27</v>
      </c>
      <c r="I510" s="15">
        <v>272</v>
      </c>
      <c r="J510" s="15">
        <v>44</v>
      </c>
      <c r="K510" s="15">
        <v>104</v>
      </c>
      <c r="L510" s="15">
        <v>69</v>
      </c>
      <c r="M510" s="15">
        <v>13</v>
      </c>
      <c r="N510" s="15">
        <v>2</v>
      </c>
    </row>
    <row r="511" spans="1:14" ht="15" customHeight="1" x14ac:dyDescent="0.15">
      <c r="A511" s="3"/>
      <c r="B511" s="231"/>
      <c r="C511" s="82" t="s">
        <v>375</v>
      </c>
      <c r="D511" s="76"/>
      <c r="E511" s="15">
        <v>466</v>
      </c>
      <c r="F511" s="15">
        <v>102</v>
      </c>
      <c r="G511" s="15">
        <v>117</v>
      </c>
      <c r="H511" s="15">
        <v>11</v>
      </c>
      <c r="I511" s="15">
        <v>112</v>
      </c>
      <c r="J511" s="15">
        <v>57</v>
      </c>
      <c r="K511" s="15">
        <v>32</v>
      </c>
      <c r="L511" s="15">
        <v>23</v>
      </c>
      <c r="M511" s="15">
        <v>11</v>
      </c>
      <c r="N511" s="15">
        <v>1</v>
      </c>
    </row>
    <row r="512" spans="1:14" ht="15" customHeight="1" x14ac:dyDescent="0.15">
      <c r="A512" s="3"/>
      <c r="B512" s="231"/>
      <c r="C512" s="82" t="s">
        <v>376</v>
      </c>
      <c r="D512" s="76"/>
      <c r="E512" s="15">
        <v>269</v>
      </c>
      <c r="F512" s="15">
        <v>52</v>
      </c>
      <c r="G512" s="15">
        <v>69</v>
      </c>
      <c r="H512" s="15">
        <v>4</v>
      </c>
      <c r="I512" s="15">
        <v>80</v>
      </c>
      <c r="J512" s="15">
        <v>11</v>
      </c>
      <c r="K512" s="15">
        <v>26</v>
      </c>
      <c r="L512" s="15">
        <v>25</v>
      </c>
      <c r="M512" s="15">
        <v>2</v>
      </c>
      <c r="N512" s="15">
        <v>0</v>
      </c>
    </row>
    <row r="513" spans="1:14" ht="15" customHeight="1" x14ac:dyDescent="0.15">
      <c r="A513" s="3"/>
      <c r="B513" s="231"/>
      <c r="C513" s="82" t="s">
        <v>377</v>
      </c>
      <c r="D513" s="76"/>
      <c r="E513" s="15">
        <v>161</v>
      </c>
      <c r="F513" s="15">
        <v>23</v>
      </c>
      <c r="G513" s="15">
        <v>39</v>
      </c>
      <c r="H513" s="15">
        <v>2</v>
      </c>
      <c r="I513" s="15">
        <v>46</v>
      </c>
      <c r="J513" s="15">
        <v>15</v>
      </c>
      <c r="K513" s="15">
        <v>18</v>
      </c>
      <c r="L513" s="15">
        <v>14</v>
      </c>
      <c r="M513" s="15">
        <v>3</v>
      </c>
      <c r="N513" s="15">
        <v>1</v>
      </c>
    </row>
    <row r="514" spans="1:14" ht="15" customHeight="1" x14ac:dyDescent="0.15">
      <c r="A514" s="6"/>
      <c r="B514" s="232"/>
      <c r="C514" s="83" t="s">
        <v>24</v>
      </c>
      <c r="D514" s="77"/>
      <c r="E514" s="15">
        <v>14</v>
      </c>
      <c r="F514" s="15">
        <v>3</v>
      </c>
      <c r="G514" s="15">
        <v>3</v>
      </c>
      <c r="H514" s="15">
        <v>0</v>
      </c>
      <c r="I514" s="15">
        <v>5</v>
      </c>
      <c r="J514" s="15">
        <v>0</v>
      </c>
      <c r="K514" s="15">
        <v>0</v>
      </c>
      <c r="L514" s="15">
        <v>0</v>
      </c>
      <c r="M514" s="15">
        <v>0</v>
      </c>
      <c r="N514" s="15">
        <v>3</v>
      </c>
    </row>
    <row r="515" spans="1:14" ht="15" customHeight="1" x14ac:dyDescent="0.15">
      <c r="A515" s="2" t="s">
        <v>368</v>
      </c>
      <c r="B515" s="23" t="s">
        <v>10</v>
      </c>
      <c r="C515" s="81" t="s">
        <v>378</v>
      </c>
      <c r="D515" s="75"/>
      <c r="E515" s="15">
        <v>5188</v>
      </c>
      <c r="F515" s="15">
        <v>839</v>
      </c>
      <c r="G515" s="15">
        <v>1439</v>
      </c>
      <c r="H515" s="15">
        <v>190</v>
      </c>
      <c r="I515" s="15">
        <v>1446</v>
      </c>
      <c r="J515" s="15">
        <v>388</v>
      </c>
      <c r="K515" s="15">
        <v>523</v>
      </c>
      <c r="L515" s="15">
        <v>271</v>
      </c>
      <c r="M515" s="15">
        <v>76</v>
      </c>
      <c r="N515" s="15">
        <v>16</v>
      </c>
    </row>
    <row r="516" spans="1:14" ht="15" customHeight="1" x14ac:dyDescent="0.15">
      <c r="A516" s="3" t="s">
        <v>369</v>
      </c>
      <c r="B516" s="24" t="s">
        <v>11</v>
      </c>
      <c r="C516" s="82" t="s">
        <v>379</v>
      </c>
      <c r="D516" s="76"/>
      <c r="E516" s="15">
        <v>729</v>
      </c>
      <c r="F516" s="15">
        <v>122</v>
      </c>
      <c r="G516" s="15">
        <v>202</v>
      </c>
      <c r="H516" s="15">
        <v>17</v>
      </c>
      <c r="I516" s="15">
        <v>221</v>
      </c>
      <c r="J516" s="15">
        <v>29</v>
      </c>
      <c r="K516" s="15">
        <v>81</v>
      </c>
      <c r="L516" s="15">
        <v>37</v>
      </c>
      <c r="M516" s="15">
        <v>19</v>
      </c>
      <c r="N516" s="15">
        <v>1</v>
      </c>
    </row>
    <row r="517" spans="1:14" ht="15" customHeight="1" x14ac:dyDescent="0.15">
      <c r="A517" s="3"/>
      <c r="B517" s="25"/>
      <c r="C517" s="83" t="s">
        <v>24</v>
      </c>
      <c r="D517" s="77"/>
      <c r="E517" s="15">
        <v>21</v>
      </c>
      <c r="F517" s="15">
        <v>6</v>
      </c>
      <c r="G517" s="15">
        <v>4</v>
      </c>
      <c r="H517" s="15">
        <v>1</v>
      </c>
      <c r="I517" s="15">
        <v>6</v>
      </c>
      <c r="J517" s="15">
        <v>0</v>
      </c>
      <c r="K517" s="15">
        <v>0</v>
      </c>
      <c r="L517" s="15">
        <v>1</v>
      </c>
      <c r="M517" s="15">
        <v>0</v>
      </c>
      <c r="N517" s="15">
        <v>3</v>
      </c>
    </row>
    <row r="518" spans="1:14" ht="15" customHeight="1" x14ac:dyDescent="0.15">
      <c r="A518" s="3"/>
      <c r="B518" s="24" t="s">
        <v>12</v>
      </c>
      <c r="C518" s="81" t="s">
        <v>378</v>
      </c>
      <c r="D518" s="76"/>
      <c r="E518" s="15">
        <v>1684</v>
      </c>
      <c r="F518" s="15">
        <v>313</v>
      </c>
      <c r="G518" s="15">
        <v>481</v>
      </c>
      <c r="H518" s="15">
        <v>64</v>
      </c>
      <c r="I518" s="15">
        <v>451</v>
      </c>
      <c r="J518" s="15">
        <v>127</v>
      </c>
      <c r="K518" s="15">
        <v>163</v>
      </c>
      <c r="L518" s="15">
        <v>59</v>
      </c>
      <c r="M518" s="15">
        <v>18</v>
      </c>
      <c r="N518" s="15">
        <v>8</v>
      </c>
    </row>
    <row r="519" spans="1:14" ht="15" customHeight="1" x14ac:dyDescent="0.15">
      <c r="A519" s="3"/>
      <c r="B519" s="24" t="s">
        <v>13</v>
      </c>
      <c r="C519" s="82" t="s">
        <v>379</v>
      </c>
      <c r="D519" s="76"/>
      <c r="E519" s="15">
        <v>233</v>
      </c>
      <c r="F519" s="15">
        <v>39</v>
      </c>
      <c r="G519" s="15">
        <v>66</v>
      </c>
      <c r="H519" s="15">
        <v>4</v>
      </c>
      <c r="I519" s="15">
        <v>75</v>
      </c>
      <c r="J519" s="15">
        <v>12</v>
      </c>
      <c r="K519" s="15">
        <v>23</v>
      </c>
      <c r="L519" s="15">
        <v>9</v>
      </c>
      <c r="M519" s="15">
        <v>4</v>
      </c>
      <c r="N519" s="15">
        <v>1</v>
      </c>
    </row>
    <row r="520" spans="1:14" ht="15" customHeight="1" x14ac:dyDescent="0.15">
      <c r="A520" s="3"/>
      <c r="B520" s="25"/>
      <c r="C520" s="83" t="s">
        <v>24</v>
      </c>
      <c r="D520" s="77"/>
      <c r="E520" s="15">
        <v>9</v>
      </c>
      <c r="F520" s="15">
        <v>4</v>
      </c>
      <c r="G520" s="15">
        <v>3</v>
      </c>
      <c r="H520" s="15">
        <v>0</v>
      </c>
      <c r="I520" s="15">
        <v>2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</row>
    <row r="521" spans="1:14" ht="15" customHeight="1" x14ac:dyDescent="0.15">
      <c r="A521" s="3"/>
      <c r="B521" s="24" t="s">
        <v>15</v>
      </c>
      <c r="C521" s="81" t="s">
        <v>378</v>
      </c>
      <c r="D521" s="76"/>
      <c r="E521" s="15">
        <v>1719</v>
      </c>
      <c r="F521" s="15">
        <v>224</v>
      </c>
      <c r="G521" s="15">
        <v>490</v>
      </c>
      <c r="H521" s="15">
        <v>75</v>
      </c>
      <c r="I521" s="15">
        <v>495</v>
      </c>
      <c r="J521" s="15">
        <v>130</v>
      </c>
      <c r="K521" s="15">
        <v>186</v>
      </c>
      <c r="L521" s="15">
        <v>85</v>
      </c>
      <c r="M521" s="15">
        <v>30</v>
      </c>
      <c r="N521" s="15">
        <v>4</v>
      </c>
    </row>
    <row r="522" spans="1:14" ht="15" customHeight="1" x14ac:dyDescent="0.15">
      <c r="A522" s="3"/>
      <c r="B522" s="24" t="s">
        <v>16</v>
      </c>
      <c r="C522" s="82" t="s">
        <v>379</v>
      </c>
      <c r="D522" s="76"/>
      <c r="E522" s="15">
        <v>283</v>
      </c>
      <c r="F522" s="15">
        <v>43</v>
      </c>
      <c r="G522" s="15">
        <v>73</v>
      </c>
      <c r="H522" s="15">
        <v>12</v>
      </c>
      <c r="I522" s="15">
        <v>84</v>
      </c>
      <c r="J522" s="15">
        <v>10</v>
      </c>
      <c r="K522" s="15">
        <v>35</v>
      </c>
      <c r="L522" s="15">
        <v>15</v>
      </c>
      <c r="M522" s="15">
        <v>11</v>
      </c>
      <c r="N522" s="15">
        <v>0</v>
      </c>
    </row>
    <row r="523" spans="1:14" ht="15" customHeight="1" x14ac:dyDescent="0.15">
      <c r="A523" s="3"/>
      <c r="B523" s="4"/>
      <c r="C523" s="83" t="s">
        <v>24</v>
      </c>
      <c r="D523" s="77"/>
      <c r="E523" s="15">
        <v>5</v>
      </c>
      <c r="F523" s="15">
        <v>1</v>
      </c>
      <c r="G523" s="15">
        <v>1</v>
      </c>
      <c r="H523" s="15">
        <v>1</v>
      </c>
      <c r="I523" s="15">
        <v>1</v>
      </c>
      <c r="J523" s="15">
        <v>0</v>
      </c>
      <c r="K523" s="15">
        <v>0</v>
      </c>
      <c r="L523" s="15">
        <v>1</v>
      </c>
      <c r="M523" s="15">
        <v>0</v>
      </c>
      <c r="N523" s="15">
        <v>0</v>
      </c>
    </row>
    <row r="524" spans="1:14" ht="15" customHeight="1" x14ac:dyDescent="0.15">
      <c r="A524" s="3"/>
      <c r="B524" s="230" t="s">
        <v>18</v>
      </c>
      <c r="C524" s="82" t="s">
        <v>378</v>
      </c>
      <c r="D524" s="76"/>
      <c r="E524" s="15">
        <v>1635</v>
      </c>
      <c r="F524" s="15">
        <v>280</v>
      </c>
      <c r="G524" s="15">
        <v>425</v>
      </c>
      <c r="H524" s="15">
        <v>43</v>
      </c>
      <c r="I524" s="15">
        <v>456</v>
      </c>
      <c r="J524" s="15">
        <v>120</v>
      </c>
      <c r="K524" s="15">
        <v>161</v>
      </c>
      <c r="L524" s="15">
        <v>121</v>
      </c>
      <c r="M524" s="15">
        <v>25</v>
      </c>
      <c r="N524" s="15">
        <v>4</v>
      </c>
    </row>
    <row r="525" spans="1:14" ht="15" customHeight="1" x14ac:dyDescent="0.15">
      <c r="A525" s="3"/>
      <c r="B525" s="231"/>
      <c r="C525" s="82" t="s">
        <v>379</v>
      </c>
      <c r="D525" s="76"/>
      <c r="E525" s="15">
        <v>175</v>
      </c>
      <c r="F525" s="15">
        <v>27</v>
      </c>
      <c r="G525" s="15">
        <v>51</v>
      </c>
      <c r="H525" s="15">
        <v>1</v>
      </c>
      <c r="I525" s="15">
        <v>56</v>
      </c>
      <c r="J525" s="15">
        <v>7</v>
      </c>
      <c r="K525" s="15">
        <v>19</v>
      </c>
      <c r="L525" s="15">
        <v>10</v>
      </c>
      <c r="M525" s="15">
        <v>4</v>
      </c>
      <c r="N525" s="15">
        <v>0</v>
      </c>
    </row>
    <row r="526" spans="1:14" ht="15" customHeight="1" x14ac:dyDescent="0.15">
      <c r="A526" s="6"/>
      <c r="B526" s="232"/>
      <c r="C526" s="83" t="s">
        <v>24</v>
      </c>
      <c r="D526" s="77"/>
      <c r="E526" s="15">
        <v>7</v>
      </c>
      <c r="F526" s="15">
        <v>1</v>
      </c>
      <c r="G526" s="15">
        <v>0</v>
      </c>
      <c r="H526" s="15">
        <v>0</v>
      </c>
      <c r="I526" s="15">
        <v>3</v>
      </c>
      <c r="J526" s="15">
        <v>0</v>
      </c>
      <c r="K526" s="15">
        <v>0</v>
      </c>
      <c r="L526" s="15">
        <v>0</v>
      </c>
      <c r="M526" s="15">
        <v>0</v>
      </c>
      <c r="N526" s="15">
        <v>3</v>
      </c>
    </row>
    <row r="527" spans="1:14" ht="15" customHeight="1" x14ac:dyDescent="0.15">
      <c r="A527" s="3" t="s">
        <v>370</v>
      </c>
      <c r="B527" s="23" t="s">
        <v>10</v>
      </c>
      <c r="C527" s="128" t="s">
        <v>380</v>
      </c>
      <c r="D527" s="124"/>
      <c r="E527" s="15">
        <v>2873</v>
      </c>
      <c r="F527" s="15">
        <v>362</v>
      </c>
      <c r="G527" s="15">
        <v>854</v>
      </c>
      <c r="H527" s="15">
        <v>98</v>
      </c>
      <c r="I527" s="15">
        <v>855</v>
      </c>
      <c r="J527" s="15">
        <v>175</v>
      </c>
      <c r="K527" s="15">
        <v>345</v>
      </c>
      <c r="L527" s="15">
        <v>132</v>
      </c>
      <c r="M527" s="15">
        <v>41</v>
      </c>
      <c r="N527" s="15">
        <v>11</v>
      </c>
    </row>
    <row r="528" spans="1:14" ht="15" customHeight="1" x14ac:dyDescent="0.15">
      <c r="A528" s="3" t="s">
        <v>371</v>
      </c>
      <c r="B528" s="24" t="s">
        <v>11</v>
      </c>
      <c r="C528" s="82" t="s">
        <v>381</v>
      </c>
      <c r="D528" s="76"/>
      <c r="E528" s="15">
        <v>2779</v>
      </c>
      <c r="F528" s="15">
        <v>550</v>
      </c>
      <c r="G528" s="15">
        <v>705</v>
      </c>
      <c r="H528" s="15">
        <v>99</v>
      </c>
      <c r="I528" s="15">
        <v>743</v>
      </c>
      <c r="J528" s="15">
        <v>226</v>
      </c>
      <c r="K528" s="15">
        <v>243</v>
      </c>
      <c r="L528" s="15">
        <v>162</v>
      </c>
      <c r="M528" s="15">
        <v>47</v>
      </c>
      <c r="N528" s="15">
        <v>4</v>
      </c>
    </row>
    <row r="529" spans="1:14" ht="15" customHeight="1" x14ac:dyDescent="0.15">
      <c r="A529" s="3" t="s">
        <v>372</v>
      </c>
      <c r="B529" s="3"/>
      <c r="C529" s="82" t="s">
        <v>382</v>
      </c>
      <c r="D529" s="76"/>
      <c r="E529" s="15">
        <v>268</v>
      </c>
      <c r="F529" s="15">
        <v>52</v>
      </c>
      <c r="G529" s="15">
        <v>83</v>
      </c>
      <c r="H529" s="15">
        <v>10</v>
      </c>
      <c r="I529" s="15">
        <v>71</v>
      </c>
      <c r="J529" s="15">
        <v>14</v>
      </c>
      <c r="K529" s="15">
        <v>15</v>
      </c>
      <c r="L529" s="15">
        <v>15</v>
      </c>
      <c r="M529" s="15">
        <v>7</v>
      </c>
      <c r="N529" s="15">
        <v>1</v>
      </c>
    </row>
    <row r="530" spans="1:14" ht="15" customHeight="1" x14ac:dyDescent="0.15">
      <c r="A530" s="3"/>
      <c r="B530" s="4"/>
      <c r="C530" s="83" t="s">
        <v>24</v>
      </c>
      <c r="D530" s="77"/>
      <c r="E530" s="15">
        <v>18</v>
      </c>
      <c r="F530" s="15">
        <v>3</v>
      </c>
      <c r="G530" s="15">
        <v>3</v>
      </c>
      <c r="H530" s="15">
        <v>1</v>
      </c>
      <c r="I530" s="15">
        <v>4</v>
      </c>
      <c r="J530" s="15">
        <v>2</v>
      </c>
      <c r="K530" s="15">
        <v>1</v>
      </c>
      <c r="L530" s="15">
        <v>0</v>
      </c>
      <c r="M530" s="15">
        <v>0</v>
      </c>
      <c r="N530" s="15">
        <v>4</v>
      </c>
    </row>
    <row r="531" spans="1:14" ht="15" customHeight="1" x14ac:dyDescent="0.15">
      <c r="A531" s="3"/>
      <c r="B531" s="24" t="s">
        <v>12</v>
      </c>
      <c r="C531" s="128" t="s">
        <v>380</v>
      </c>
      <c r="D531" s="124"/>
      <c r="E531" s="15">
        <v>845</v>
      </c>
      <c r="F531" s="15">
        <v>110</v>
      </c>
      <c r="G531" s="15">
        <v>279</v>
      </c>
      <c r="H531" s="15">
        <v>24</v>
      </c>
      <c r="I531" s="15">
        <v>250</v>
      </c>
      <c r="J531" s="15">
        <v>46</v>
      </c>
      <c r="K531" s="15">
        <v>98</v>
      </c>
      <c r="L531" s="15">
        <v>23</v>
      </c>
      <c r="M531" s="15">
        <v>10</v>
      </c>
      <c r="N531" s="15">
        <v>5</v>
      </c>
    </row>
    <row r="532" spans="1:14" ht="15" customHeight="1" x14ac:dyDescent="0.15">
      <c r="A532" s="3"/>
      <c r="B532" s="24" t="s">
        <v>13</v>
      </c>
      <c r="C532" s="82" t="s">
        <v>381</v>
      </c>
      <c r="D532" s="76"/>
      <c r="E532" s="15">
        <v>974</v>
      </c>
      <c r="F532" s="15">
        <v>222</v>
      </c>
      <c r="G532" s="15">
        <v>239</v>
      </c>
      <c r="H532" s="15">
        <v>41</v>
      </c>
      <c r="I532" s="15">
        <v>250</v>
      </c>
      <c r="J532" s="15">
        <v>92</v>
      </c>
      <c r="K532" s="15">
        <v>81</v>
      </c>
      <c r="L532" s="15">
        <v>36</v>
      </c>
      <c r="M532" s="15">
        <v>10</v>
      </c>
      <c r="N532" s="15">
        <v>3</v>
      </c>
    </row>
    <row r="533" spans="1:14" ht="15" customHeight="1" x14ac:dyDescent="0.15">
      <c r="A533" s="3"/>
      <c r="B533" s="24" t="s">
        <v>14</v>
      </c>
      <c r="C533" s="82" t="s">
        <v>382</v>
      </c>
      <c r="D533" s="76"/>
      <c r="E533" s="15">
        <v>106</v>
      </c>
      <c r="F533" s="15">
        <v>24</v>
      </c>
      <c r="G533" s="15">
        <v>31</v>
      </c>
      <c r="H533" s="15">
        <v>3</v>
      </c>
      <c r="I533" s="15">
        <v>28</v>
      </c>
      <c r="J533" s="15">
        <v>1</v>
      </c>
      <c r="K533" s="15">
        <v>7</v>
      </c>
      <c r="L533" s="15">
        <v>9</v>
      </c>
      <c r="M533" s="15">
        <v>2</v>
      </c>
      <c r="N533" s="15">
        <v>1</v>
      </c>
    </row>
    <row r="534" spans="1:14" ht="15" customHeight="1" x14ac:dyDescent="0.15">
      <c r="A534" s="3"/>
      <c r="B534" s="4"/>
      <c r="C534" s="83" t="s">
        <v>24</v>
      </c>
      <c r="D534" s="77"/>
      <c r="E534" s="15">
        <v>1</v>
      </c>
      <c r="F534" s="15">
        <v>0</v>
      </c>
      <c r="G534" s="15">
        <v>1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</row>
    <row r="535" spans="1:14" ht="15" customHeight="1" x14ac:dyDescent="0.15">
      <c r="A535" s="3"/>
      <c r="B535" s="24" t="s">
        <v>15</v>
      </c>
      <c r="C535" s="128" t="s">
        <v>380</v>
      </c>
      <c r="D535" s="124"/>
      <c r="E535" s="15">
        <v>1074</v>
      </c>
      <c r="F535" s="15">
        <v>130</v>
      </c>
      <c r="G535" s="15">
        <v>316</v>
      </c>
      <c r="H535" s="15">
        <v>47</v>
      </c>
      <c r="I535" s="15">
        <v>298</v>
      </c>
      <c r="J535" s="15">
        <v>75</v>
      </c>
      <c r="K535" s="15">
        <v>137</v>
      </c>
      <c r="L535" s="15">
        <v>50</v>
      </c>
      <c r="M535" s="15">
        <v>18</v>
      </c>
      <c r="N535" s="15">
        <v>3</v>
      </c>
    </row>
    <row r="536" spans="1:14" ht="15" customHeight="1" x14ac:dyDescent="0.15">
      <c r="A536" s="3"/>
      <c r="B536" s="24" t="s">
        <v>16</v>
      </c>
      <c r="C536" s="82" t="s">
        <v>381</v>
      </c>
      <c r="D536" s="76"/>
      <c r="E536" s="15">
        <v>830</v>
      </c>
      <c r="F536" s="15">
        <v>126</v>
      </c>
      <c r="G536" s="15">
        <v>211</v>
      </c>
      <c r="H536" s="15">
        <v>33</v>
      </c>
      <c r="I536" s="15">
        <v>254</v>
      </c>
      <c r="J536" s="15">
        <v>56</v>
      </c>
      <c r="K536" s="15">
        <v>81</v>
      </c>
      <c r="L536" s="15">
        <v>48</v>
      </c>
      <c r="M536" s="15">
        <v>21</v>
      </c>
      <c r="N536" s="15">
        <v>0</v>
      </c>
    </row>
    <row r="537" spans="1:14" ht="15" customHeight="1" x14ac:dyDescent="0.15">
      <c r="A537" s="3"/>
      <c r="B537" s="24" t="s">
        <v>17</v>
      </c>
      <c r="C537" s="82" t="s">
        <v>382</v>
      </c>
      <c r="D537" s="76"/>
      <c r="E537" s="15">
        <v>96</v>
      </c>
      <c r="F537" s="15">
        <v>11</v>
      </c>
      <c r="G537" s="15">
        <v>35</v>
      </c>
      <c r="H537" s="15">
        <v>7</v>
      </c>
      <c r="I537" s="15">
        <v>26</v>
      </c>
      <c r="J537" s="15">
        <v>9</v>
      </c>
      <c r="K537" s="15">
        <v>3</v>
      </c>
      <c r="L537" s="15">
        <v>3</v>
      </c>
      <c r="M537" s="15">
        <v>2</v>
      </c>
      <c r="N537" s="15">
        <v>0</v>
      </c>
    </row>
    <row r="538" spans="1:14" ht="15" customHeight="1" x14ac:dyDescent="0.15">
      <c r="A538" s="3"/>
      <c r="B538" s="4"/>
      <c r="C538" s="83" t="s">
        <v>24</v>
      </c>
      <c r="D538" s="77"/>
      <c r="E538" s="15">
        <v>7</v>
      </c>
      <c r="F538" s="15">
        <v>1</v>
      </c>
      <c r="G538" s="15">
        <v>2</v>
      </c>
      <c r="H538" s="15">
        <v>1</v>
      </c>
      <c r="I538" s="15">
        <v>2</v>
      </c>
      <c r="J538" s="15">
        <v>0</v>
      </c>
      <c r="K538" s="15">
        <v>0</v>
      </c>
      <c r="L538" s="15">
        <v>0</v>
      </c>
      <c r="M538" s="15">
        <v>0</v>
      </c>
      <c r="N538" s="15">
        <v>1</v>
      </c>
    </row>
    <row r="539" spans="1:14" ht="15" customHeight="1" x14ac:dyDescent="0.15">
      <c r="A539" s="3"/>
      <c r="B539" s="242" t="s">
        <v>18</v>
      </c>
      <c r="C539" s="128" t="s">
        <v>380</v>
      </c>
      <c r="D539" s="124"/>
      <c r="E539" s="15">
        <v>862</v>
      </c>
      <c r="F539" s="15">
        <v>110</v>
      </c>
      <c r="G539" s="15">
        <v>226</v>
      </c>
      <c r="H539" s="15">
        <v>22</v>
      </c>
      <c r="I539" s="15">
        <v>283</v>
      </c>
      <c r="J539" s="15">
        <v>52</v>
      </c>
      <c r="K539" s="15">
        <v>102</v>
      </c>
      <c r="L539" s="15">
        <v>52</v>
      </c>
      <c r="M539" s="15">
        <v>12</v>
      </c>
      <c r="N539" s="15">
        <v>3</v>
      </c>
    </row>
    <row r="540" spans="1:14" ht="15" customHeight="1" x14ac:dyDescent="0.15">
      <c r="A540" s="3"/>
      <c r="B540" s="243"/>
      <c r="C540" s="82" t="s">
        <v>381</v>
      </c>
      <c r="D540" s="76"/>
      <c r="E540" s="15">
        <v>889</v>
      </c>
      <c r="F540" s="15">
        <v>183</v>
      </c>
      <c r="G540" s="15">
        <v>235</v>
      </c>
      <c r="H540" s="15">
        <v>22</v>
      </c>
      <c r="I540" s="15">
        <v>215</v>
      </c>
      <c r="J540" s="15">
        <v>69</v>
      </c>
      <c r="K540" s="15">
        <v>73</v>
      </c>
      <c r="L540" s="15">
        <v>77</v>
      </c>
      <c r="M540" s="15">
        <v>14</v>
      </c>
      <c r="N540" s="15">
        <v>1</v>
      </c>
    </row>
    <row r="541" spans="1:14" ht="15" customHeight="1" x14ac:dyDescent="0.15">
      <c r="A541" s="3"/>
      <c r="B541" s="243"/>
      <c r="C541" s="82" t="s">
        <v>382</v>
      </c>
      <c r="D541" s="76"/>
      <c r="E541" s="15">
        <v>56</v>
      </c>
      <c r="F541" s="15">
        <v>13</v>
      </c>
      <c r="G541" s="15">
        <v>15</v>
      </c>
      <c r="H541" s="15">
        <v>0</v>
      </c>
      <c r="I541" s="15">
        <v>15</v>
      </c>
      <c r="J541" s="15">
        <v>4</v>
      </c>
      <c r="K541" s="15">
        <v>4</v>
      </c>
      <c r="L541" s="15">
        <v>2</v>
      </c>
      <c r="M541" s="15">
        <v>3</v>
      </c>
      <c r="N541" s="15">
        <v>0</v>
      </c>
    </row>
    <row r="542" spans="1:14" ht="15" customHeight="1" x14ac:dyDescent="0.15">
      <c r="A542" s="6"/>
      <c r="B542" s="244"/>
      <c r="C542" s="83" t="s">
        <v>24</v>
      </c>
      <c r="D542" s="77"/>
      <c r="E542" s="15">
        <v>10</v>
      </c>
      <c r="F542" s="15">
        <v>2</v>
      </c>
      <c r="G542" s="15">
        <v>0</v>
      </c>
      <c r="H542" s="15">
        <v>0</v>
      </c>
      <c r="I542" s="15">
        <v>2</v>
      </c>
      <c r="J542" s="15">
        <v>2</v>
      </c>
      <c r="K542" s="15">
        <v>1</v>
      </c>
      <c r="L542" s="15">
        <v>0</v>
      </c>
      <c r="M542" s="15">
        <v>0</v>
      </c>
      <c r="N542" s="15">
        <v>3</v>
      </c>
    </row>
    <row r="543" spans="1:14" ht="15" customHeight="1" x14ac:dyDescent="0.15">
      <c r="A543" s="2" t="s">
        <v>373</v>
      </c>
      <c r="B543" s="23" t="s">
        <v>10</v>
      </c>
      <c r="C543" s="81" t="s">
        <v>383</v>
      </c>
      <c r="D543" s="75"/>
      <c r="E543" s="15">
        <v>735</v>
      </c>
      <c r="F543" s="15">
        <v>18</v>
      </c>
      <c r="G543" s="15">
        <v>231</v>
      </c>
      <c r="H543" s="15">
        <v>27</v>
      </c>
      <c r="I543" s="15">
        <v>257</v>
      </c>
      <c r="J543" s="15">
        <v>33</v>
      </c>
      <c r="K543" s="15">
        <v>119</v>
      </c>
      <c r="L543" s="15">
        <v>40</v>
      </c>
      <c r="M543" s="15">
        <v>8</v>
      </c>
      <c r="N543" s="15">
        <v>2</v>
      </c>
    </row>
    <row r="544" spans="1:14" ht="15" customHeight="1" x14ac:dyDescent="0.15">
      <c r="A544" s="26" t="s">
        <v>393</v>
      </c>
      <c r="B544" s="24" t="s">
        <v>11</v>
      </c>
      <c r="C544" s="82" t="s">
        <v>384</v>
      </c>
      <c r="D544" s="76"/>
      <c r="E544" s="15">
        <v>294</v>
      </c>
      <c r="F544" s="15">
        <v>36</v>
      </c>
      <c r="G544" s="15">
        <v>113</v>
      </c>
      <c r="H544" s="15">
        <v>9</v>
      </c>
      <c r="I544" s="15">
        <v>99</v>
      </c>
      <c r="J544" s="15">
        <v>6</v>
      </c>
      <c r="K544" s="15">
        <v>14</v>
      </c>
      <c r="L544" s="15">
        <v>9</v>
      </c>
      <c r="M544" s="15">
        <v>7</v>
      </c>
      <c r="N544" s="15">
        <v>1</v>
      </c>
    </row>
    <row r="545" spans="1:14" ht="15" customHeight="1" x14ac:dyDescent="0.15">
      <c r="A545" s="3" t="s">
        <v>394</v>
      </c>
      <c r="B545" s="24"/>
      <c r="C545" s="82" t="s">
        <v>385</v>
      </c>
      <c r="D545" s="76"/>
      <c r="E545" s="15">
        <v>416</v>
      </c>
      <c r="F545" s="15">
        <v>47</v>
      </c>
      <c r="G545" s="15">
        <v>99</v>
      </c>
      <c r="H545" s="15">
        <v>32</v>
      </c>
      <c r="I545" s="15">
        <v>126</v>
      </c>
      <c r="J545" s="15">
        <v>27</v>
      </c>
      <c r="K545" s="15">
        <v>45</v>
      </c>
      <c r="L545" s="15">
        <v>38</v>
      </c>
      <c r="M545" s="15">
        <v>2</v>
      </c>
      <c r="N545" s="15">
        <v>0</v>
      </c>
    </row>
    <row r="546" spans="1:14" ht="15" customHeight="1" x14ac:dyDescent="0.15">
      <c r="A546" s="3"/>
      <c r="B546" s="24"/>
      <c r="C546" s="82" t="s">
        <v>386</v>
      </c>
      <c r="D546" s="76"/>
      <c r="E546" s="15">
        <v>659</v>
      </c>
      <c r="F546" s="15">
        <v>61</v>
      </c>
      <c r="G546" s="15">
        <v>185</v>
      </c>
      <c r="H546" s="15">
        <v>34</v>
      </c>
      <c r="I546" s="15">
        <v>153</v>
      </c>
      <c r="J546" s="15">
        <v>103</v>
      </c>
      <c r="K546" s="15">
        <v>95</v>
      </c>
      <c r="L546" s="15">
        <v>20</v>
      </c>
      <c r="M546" s="15">
        <v>7</v>
      </c>
      <c r="N546" s="15">
        <v>1</v>
      </c>
    </row>
    <row r="547" spans="1:14" ht="15" customHeight="1" x14ac:dyDescent="0.15">
      <c r="A547" s="3"/>
      <c r="B547" s="24"/>
      <c r="C547" s="82" t="s">
        <v>387</v>
      </c>
      <c r="D547" s="76"/>
      <c r="E547" s="15">
        <v>1158</v>
      </c>
      <c r="F547" s="15">
        <v>145</v>
      </c>
      <c r="G547" s="15">
        <v>313</v>
      </c>
      <c r="H547" s="15">
        <v>40</v>
      </c>
      <c r="I547" s="15">
        <v>330</v>
      </c>
      <c r="J547" s="15">
        <v>94</v>
      </c>
      <c r="K547" s="15">
        <v>170</v>
      </c>
      <c r="L547" s="15">
        <v>44</v>
      </c>
      <c r="M547" s="15">
        <v>20</v>
      </c>
      <c r="N547" s="15">
        <v>2</v>
      </c>
    </row>
    <row r="548" spans="1:14" ht="15" customHeight="1" x14ac:dyDescent="0.15">
      <c r="A548" s="3"/>
      <c r="B548" s="24"/>
      <c r="C548" s="82" t="s">
        <v>388</v>
      </c>
      <c r="D548" s="76"/>
      <c r="E548" s="15">
        <v>111</v>
      </c>
      <c r="F548" s="15">
        <v>40</v>
      </c>
      <c r="G548" s="15">
        <v>24</v>
      </c>
      <c r="H548" s="15">
        <v>1</v>
      </c>
      <c r="I548" s="15">
        <v>28</v>
      </c>
      <c r="J548" s="15">
        <v>4</v>
      </c>
      <c r="K548" s="15">
        <v>8</v>
      </c>
      <c r="L548" s="15">
        <v>5</v>
      </c>
      <c r="M548" s="15">
        <v>0</v>
      </c>
      <c r="N548" s="15">
        <v>1</v>
      </c>
    </row>
    <row r="549" spans="1:14" ht="15" customHeight="1" x14ac:dyDescent="0.15">
      <c r="A549" s="3"/>
      <c r="B549" s="24"/>
      <c r="C549" s="82" t="s">
        <v>389</v>
      </c>
      <c r="D549" s="76"/>
      <c r="E549" s="15">
        <v>1068</v>
      </c>
      <c r="F549" s="15">
        <v>221</v>
      </c>
      <c r="G549" s="15">
        <v>350</v>
      </c>
      <c r="H549" s="15">
        <v>16</v>
      </c>
      <c r="I549" s="15">
        <v>351</v>
      </c>
      <c r="J549" s="15">
        <v>2</v>
      </c>
      <c r="K549" s="15">
        <v>27</v>
      </c>
      <c r="L549" s="15">
        <v>78</v>
      </c>
      <c r="M549" s="15">
        <v>17</v>
      </c>
      <c r="N549" s="15">
        <v>6</v>
      </c>
    </row>
    <row r="550" spans="1:14" ht="15" customHeight="1" x14ac:dyDescent="0.15">
      <c r="A550" s="3"/>
      <c r="B550" s="24"/>
      <c r="C550" s="82" t="s">
        <v>390</v>
      </c>
      <c r="D550" s="76"/>
      <c r="E550" s="15">
        <v>82</v>
      </c>
      <c r="F550" s="15">
        <v>23</v>
      </c>
      <c r="G550" s="15">
        <v>7</v>
      </c>
      <c r="H550" s="15">
        <v>4</v>
      </c>
      <c r="I550" s="15">
        <v>10</v>
      </c>
      <c r="J550" s="15">
        <v>25</v>
      </c>
      <c r="K550" s="15">
        <v>9</v>
      </c>
      <c r="L550" s="15">
        <v>3</v>
      </c>
      <c r="M550" s="15">
        <v>1</v>
      </c>
      <c r="N550" s="15">
        <v>0</v>
      </c>
    </row>
    <row r="551" spans="1:14" ht="15" customHeight="1" x14ac:dyDescent="0.15">
      <c r="A551" s="3"/>
      <c r="B551" s="24"/>
      <c r="C551" s="82" t="s">
        <v>391</v>
      </c>
      <c r="D551" s="76"/>
      <c r="E551" s="15">
        <v>4</v>
      </c>
      <c r="F551" s="15">
        <v>1</v>
      </c>
      <c r="G551" s="15">
        <v>1</v>
      </c>
      <c r="H551" s="15">
        <v>0</v>
      </c>
      <c r="I551" s="15">
        <v>0</v>
      </c>
      <c r="J551" s="15">
        <v>2</v>
      </c>
      <c r="K551" s="15">
        <v>0</v>
      </c>
      <c r="L551" s="15">
        <v>0</v>
      </c>
      <c r="M551" s="15">
        <v>0</v>
      </c>
      <c r="N551" s="15">
        <v>0</v>
      </c>
    </row>
    <row r="552" spans="1:14" ht="15" customHeight="1" x14ac:dyDescent="0.15">
      <c r="A552" s="3"/>
      <c r="B552" s="24"/>
      <c r="C552" s="82" t="s">
        <v>392</v>
      </c>
      <c r="D552" s="76"/>
      <c r="E552" s="15">
        <v>229</v>
      </c>
      <c r="F552" s="15">
        <v>113</v>
      </c>
      <c r="G552" s="15">
        <v>30</v>
      </c>
      <c r="H552" s="15">
        <v>6</v>
      </c>
      <c r="I552" s="15">
        <v>39</v>
      </c>
      <c r="J552" s="15">
        <v>16</v>
      </c>
      <c r="K552" s="15">
        <v>9</v>
      </c>
      <c r="L552" s="15">
        <v>13</v>
      </c>
      <c r="M552" s="15">
        <v>3</v>
      </c>
      <c r="N552" s="15">
        <v>0</v>
      </c>
    </row>
    <row r="553" spans="1:14" ht="15" customHeight="1" x14ac:dyDescent="0.15">
      <c r="A553" s="3"/>
      <c r="B553" s="24"/>
      <c r="C553" s="82" t="s">
        <v>9</v>
      </c>
      <c r="D553" s="76"/>
      <c r="E553" s="15">
        <v>1133</v>
      </c>
      <c r="F553" s="15">
        <v>260</v>
      </c>
      <c r="G553" s="15">
        <v>278</v>
      </c>
      <c r="H553" s="15">
        <v>38</v>
      </c>
      <c r="I553" s="15">
        <v>263</v>
      </c>
      <c r="J553" s="15">
        <v>104</v>
      </c>
      <c r="K553" s="15">
        <v>100</v>
      </c>
      <c r="L553" s="15">
        <v>56</v>
      </c>
      <c r="M553" s="15">
        <v>30</v>
      </c>
      <c r="N553" s="15">
        <v>4</v>
      </c>
    </row>
    <row r="554" spans="1:14" ht="15" customHeight="1" x14ac:dyDescent="0.15">
      <c r="A554" s="3"/>
      <c r="B554" s="25"/>
      <c r="C554" s="83" t="s">
        <v>24</v>
      </c>
      <c r="D554" s="77"/>
      <c r="E554" s="15">
        <v>49</v>
      </c>
      <c r="F554" s="15">
        <v>2</v>
      </c>
      <c r="G554" s="15">
        <v>14</v>
      </c>
      <c r="H554" s="15">
        <v>1</v>
      </c>
      <c r="I554" s="15">
        <v>17</v>
      </c>
      <c r="J554" s="15">
        <v>1</v>
      </c>
      <c r="K554" s="15">
        <v>8</v>
      </c>
      <c r="L554" s="15">
        <v>3</v>
      </c>
      <c r="M554" s="15">
        <v>0</v>
      </c>
      <c r="N554" s="15">
        <v>3</v>
      </c>
    </row>
    <row r="555" spans="1:14" ht="15" customHeight="1" x14ac:dyDescent="0.15">
      <c r="A555" s="3"/>
      <c r="B555" s="24" t="s">
        <v>12</v>
      </c>
      <c r="C555" s="81" t="s">
        <v>383</v>
      </c>
      <c r="D555" s="76"/>
      <c r="E555" s="15">
        <v>301</v>
      </c>
      <c r="F555" s="15">
        <v>7</v>
      </c>
      <c r="G555" s="15">
        <v>95</v>
      </c>
      <c r="H555" s="15">
        <v>12</v>
      </c>
      <c r="I555" s="15">
        <v>112</v>
      </c>
      <c r="J555" s="15">
        <v>11</v>
      </c>
      <c r="K555" s="15">
        <v>51</v>
      </c>
      <c r="L555" s="15">
        <v>11</v>
      </c>
      <c r="M555" s="15">
        <v>1</v>
      </c>
      <c r="N555" s="15">
        <v>1</v>
      </c>
    </row>
    <row r="556" spans="1:14" ht="15" customHeight="1" x14ac:dyDescent="0.15">
      <c r="A556" s="3"/>
      <c r="B556" s="24" t="s">
        <v>13</v>
      </c>
      <c r="C556" s="82" t="s">
        <v>384</v>
      </c>
      <c r="D556" s="76"/>
      <c r="E556" s="15">
        <v>90</v>
      </c>
      <c r="F556" s="15">
        <v>12</v>
      </c>
      <c r="G556" s="15">
        <v>40</v>
      </c>
      <c r="H556" s="15">
        <v>1</v>
      </c>
      <c r="I556" s="15">
        <v>28</v>
      </c>
      <c r="J556" s="15">
        <v>2</v>
      </c>
      <c r="K556" s="15">
        <v>3</v>
      </c>
      <c r="L556" s="15">
        <v>3</v>
      </c>
      <c r="M556" s="15">
        <v>1</v>
      </c>
      <c r="N556" s="15">
        <v>0</v>
      </c>
    </row>
    <row r="557" spans="1:14" ht="15" customHeight="1" x14ac:dyDescent="0.15">
      <c r="A557" s="3"/>
      <c r="B557" s="24" t="s">
        <v>14</v>
      </c>
      <c r="C557" s="82" t="s">
        <v>385</v>
      </c>
      <c r="D557" s="76"/>
      <c r="E557" s="15">
        <v>134</v>
      </c>
      <c r="F557" s="15">
        <v>15</v>
      </c>
      <c r="G557" s="15">
        <v>33</v>
      </c>
      <c r="H557" s="15">
        <v>13</v>
      </c>
      <c r="I557" s="15">
        <v>41</v>
      </c>
      <c r="J557" s="15">
        <v>6</v>
      </c>
      <c r="K557" s="15">
        <v>15</v>
      </c>
      <c r="L557" s="15">
        <v>10</v>
      </c>
      <c r="M557" s="15">
        <v>1</v>
      </c>
      <c r="N557" s="15">
        <v>0</v>
      </c>
    </row>
    <row r="558" spans="1:14" ht="15" customHeight="1" x14ac:dyDescent="0.15">
      <c r="A558" s="3"/>
      <c r="B558" s="24"/>
      <c r="C558" s="82" t="s">
        <v>386</v>
      </c>
      <c r="D558" s="76"/>
      <c r="E558" s="15">
        <v>197</v>
      </c>
      <c r="F558" s="15">
        <v>16</v>
      </c>
      <c r="G558" s="15">
        <v>60</v>
      </c>
      <c r="H558" s="15">
        <v>14</v>
      </c>
      <c r="I558" s="15">
        <v>40</v>
      </c>
      <c r="J558" s="15">
        <v>29</v>
      </c>
      <c r="K558" s="15">
        <v>28</v>
      </c>
      <c r="L558" s="15">
        <v>7</v>
      </c>
      <c r="M558" s="15">
        <v>2</v>
      </c>
      <c r="N558" s="15">
        <v>1</v>
      </c>
    </row>
    <row r="559" spans="1:14" ht="15" customHeight="1" x14ac:dyDescent="0.15">
      <c r="A559" s="3"/>
      <c r="B559" s="24"/>
      <c r="C559" s="82" t="s">
        <v>387</v>
      </c>
      <c r="D559" s="76"/>
      <c r="E559" s="15">
        <v>334</v>
      </c>
      <c r="F559" s="15">
        <v>40</v>
      </c>
      <c r="G559" s="15">
        <v>106</v>
      </c>
      <c r="H559" s="15">
        <v>7</v>
      </c>
      <c r="I559" s="15">
        <v>94</v>
      </c>
      <c r="J559" s="15">
        <v>32</v>
      </c>
      <c r="K559" s="15">
        <v>45</v>
      </c>
      <c r="L559" s="15">
        <v>5</v>
      </c>
      <c r="M559" s="15">
        <v>3</v>
      </c>
      <c r="N559" s="15">
        <v>2</v>
      </c>
    </row>
    <row r="560" spans="1:14" ht="15" customHeight="1" x14ac:dyDescent="0.15">
      <c r="A560" s="3"/>
      <c r="B560" s="24"/>
      <c r="C560" s="82" t="s">
        <v>388</v>
      </c>
      <c r="D560" s="76"/>
      <c r="E560" s="15">
        <v>26</v>
      </c>
      <c r="F560" s="15">
        <v>9</v>
      </c>
      <c r="G560" s="15">
        <v>4</v>
      </c>
      <c r="H560" s="15">
        <v>0</v>
      </c>
      <c r="I560" s="15">
        <v>9</v>
      </c>
      <c r="J560" s="15">
        <v>1</v>
      </c>
      <c r="K560" s="15">
        <v>1</v>
      </c>
      <c r="L560" s="15">
        <v>1</v>
      </c>
      <c r="M560" s="15">
        <v>0</v>
      </c>
      <c r="N560" s="15">
        <v>1</v>
      </c>
    </row>
    <row r="561" spans="1:14" ht="15" customHeight="1" x14ac:dyDescent="0.15">
      <c r="A561" s="3"/>
      <c r="B561" s="24"/>
      <c r="C561" s="82" t="s">
        <v>389</v>
      </c>
      <c r="D561" s="76"/>
      <c r="E561" s="15">
        <v>376</v>
      </c>
      <c r="F561" s="15">
        <v>114</v>
      </c>
      <c r="G561" s="15">
        <v>111</v>
      </c>
      <c r="H561" s="15">
        <v>7</v>
      </c>
      <c r="I561" s="15">
        <v>115</v>
      </c>
      <c r="J561" s="15">
        <v>0</v>
      </c>
      <c r="K561" s="15">
        <v>5</v>
      </c>
      <c r="L561" s="15">
        <v>12</v>
      </c>
      <c r="M561" s="15">
        <v>8</v>
      </c>
      <c r="N561" s="15">
        <v>4</v>
      </c>
    </row>
    <row r="562" spans="1:14" ht="15" customHeight="1" x14ac:dyDescent="0.15">
      <c r="A562" s="3"/>
      <c r="B562" s="24"/>
      <c r="C562" s="82" t="s">
        <v>390</v>
      </c>
      <c r="D562" s="76"/>
      <c r="E562" s="15">
        <v>32</v>
      </c>
      <c r="F562" s="15">
        <v>10</v>
      </c>
      <c r="G562" s="15">
        <v>4</v>
      </c>
      <c r="H562" s="15">
        <v>1</v>
      </c>
      <c r="I562" s="15">
        <v>4</v>
      </c>
      <c r="J562" s="15">
        <v>8</v>
      </c>
      <c r="K562" s="15">
        <v>4</v>
      </c>
      <c r="L562" s="15">
        <v>1</v>
      </c>
      <c r="M562" s="15">
        <v>0</v>
      </c>
      <c r="N562" s="15">
        <v>0</v>
      </c>
    </row>
    <row r="563" spans="1:14" ht="15" customHeight="1" x14ac:dyDescent="0.15">
      <c r="A563" s="3"/>
      <c r="B563" s="24"/>
      <c r="C563" s="82" t="s">
        <v>391</v>
      </c>
      <c r="D563" s="76"/>
      <c r="E563" s="15">
        <v>2</v>
      </c>
      <c r="F563" s="15">
        <v>1</v>
      </c>
      <c r="G563" s="15">
        <v>0</v>
      </c>
      <c r="H563" s="15">
        <v>0</v>
      </c>
      <c r="I563" s="15">
        <v>0</v>
      </c>
      <c r="J563" s="15">
        <v>1</v>
      </c>
      <c r="K563" s="15">
        <v>0</v>
      </c>
      <c r="L563" s="15">
        <v>0</v>
      </c>
      <c r="M563" s="15">
        <v>0</v>
      </c>
      <c r="N563" s="15">
        <v>0</v>
      </c>
    </row>
    <row r="564" spans="1:14" ht="15" customHeight="1" x14ac:dyDescent="0.15">
      <c r="A564" s="3"/>
      <c r="B564" s="24"/>
      <c r="C564" s="82" t="s">
        <v>392</v>
      </c>
      <c r="D564" s="76"/>
      <c r="E564" s="15">
        <v>89</v>
      </c>
      <c r="F564" s="15">
        <v>49</v>
      </c>
      <c r="G564" s="15">
        <v>7</v>
      </c>
      <c r="H564" s="15">
        <v>1</v>
      </c>
      <c r="I564" s="15">
        <v>17</v>
      </c>
      <c r="J564" s="15">
        <v>8</v>
      </c>
      <c r="K564" s="15">
        <v>4</v>
      </c>
      <c r="L564" s="15">
        <v>3</v>
      </c>
      <c r="M564" s="15">
        <v>0</v>
      </c>
      <c r="N564" s="15">
        <v>0</v>
      </c>
    </row>
    <row r="565" spans="1:14" ht="15" customHeight="1" x14ac:dyDescent="0.15">
      <c r="A565" s="3"/>
      <c r="B565" s="24"/>
      <c r="C565" s="82" t="s">
        <v>9</v>
      </c>
      <c r="D565" s="76"/>
      <c r="E565" s="15">
        <v>340</v>
      </c>
      <c r="F565" s="15">
        <v>83</v>
      </c>
      <c r="G565" s="15">
        <v>89</v>
      </c>
      <c r="H565" s="15">
        <v>12</v>
      </c>
      <c r="I565" s="15">
        <v>65</v>
      </c>
      <c r="J565" s="15">
        <v>41</v>
      </c>
      <c r="K565" s="15">
        <v>29</v>
      </c>
      <c r="L565" s="15">
        <v>15</v>
      </c>
      <c r="M565" s="15">
        <v>6</v>
      </c>
      <c r="N565" s="15">
        <v>0</v>
      </c>
    </row>
    <row r="566" spans="1:14" ht="15" customHeight="1" x14ac:dyDescent="0.15">
      <c r="A566" s="3"/>
      <c r="B566" s="25"/>
      <c r="C566" s="83" t="s">
        <v>24</v>
      </c>
      <c r="D566" s="77"/>
      <c r="E566" s="15">
        <v>5</v>
      </c>
      <c r="F566" s="15">
        <v>0</v>
      </c>
      <c r="G566" s="15">
        <v>1</v>
      </c>
      <c r="H566" s="15">
        <v>0</v>
      </c>
      <c r="I566" s="15">
        <v>3</v>
      </c>
      <c r="J566" s="15">
        <v>0</v>
      </c>
      <c r="K566" s="15">
        <v>1</v>
      </c>
      <c r="L566" s="15">
        <v>0</v>
      </c>
      <c r="M566" s="15">
        <v>0</v>
      </c>
      <c r="N566" s="15">
        <v>0</v>
      </c>
    </row>
    <row r="567" spans="1:14" ht="15" customHeight="1" x14ac:dyDescent="0.15">
      <c r="A567" s="3"/>
      <c r="B567" s="24" t="s">
        <v>15</v>
      </c>
      <c r="C567" s="81" t="s">
        <v>383</v>
      </c>
      <c r="D567" s="76"/>
      <c r="E567" s="15">
        <v>265</v>
      </c>
      <c r="F567" s="15">
        <v>3</v>
      </c>
      <c r="G567" s="15">
        <v>80</v>
      </c>
      <c r="H567" s="15">
        <v>10</v>
      </c>
      <c r="I567" s="15">
        <v>92</v>
      </c>
      <c r="J567" s="15">
        <v>13</v>
      </c>
      <c r="K567" s="15">
        <v>45</v>
      </c>
      <c r="L567" s="15">
        <v>17</v>
      </c>
      <c r="M567" s="15">
        <v>4</v>
      </c>
      <c r="N567" s="15">
        <v>1</v>
      </c>
    </row>
    <row r="568" spans="1:14" ht="15" customHeight="1" x14ac:dyDescent="0.15">
      <c r="A568" s="3"/>
      <c r="B568" s="24" t="s">
        <v>16</v>
      </c>
      <c r="C568" s="82" t="s">
        <v>384</v>
      </c>
      <c r="D568" s="76"/>
      <c r="E568" s="15">
        <v>115</v>
      </c>
      <c r="F568" s="15">
        <v>15</v>
      </c>
      <c r="G568" s="15">
        <v>41</v>
      </c>
      <c r="H568" s="15">
        <v>4</v>
      </c>
      <c r="I568" s="15">
        <v>41</v>
      </c>
      <c r="J568" s="15">
        <v>4</v>
      </c>
      <c r="K568" s="15">
        <v>4</v>
      </c>
      <c r="L568" s="15">
        <v>3</v>
      </c>
      <c r="M568" s="15">
        <v>3</v>
      </c>
      <c r="N568" s="15">
        <v>0</v>
      </c>
    </row>
    <row r="569" spans="1:14" ht="15" customHeight="1" x14ac:dyDescent="0.15">
      <c r="A569" s="3"/>
      <c r="B569" s="24" t="s">
        <v>17</v>
      </c>
      <c r="C569" s="82" t="s">
        <v>385</v>
      </c>
      <c r="D569" s="76"/>
      <c r="E569" s="15">
        <v>148</v>
      </c>
      <c r="F569" s="15">
        <v>15</v>
      </c>
      <c r="G569" s="15">
        <v>36</v>
      </c>
      <c r="H569" s="15">
        <v>12</v>
      </c>
      <c r="I569" s="15">
        <v>45</v>
      </c>
      <c r="J569" s="15">
        <v>8</v>
      </c>
      <c r="K569" s="15">
        <v>19</v>
      </c>
      <c r="L569" s="15">
        <v>13</v>
      </c>
      <c r="M569" s="15">
        <v>0</v>
      </c>
      <c r="N569" s="15">
        <v>0</v>
      </c>
    </row>
    <row r="570" spans="1:14" ht="15" customHeight="1" x14ac:dyDescent="0.15">
      <c r="A570" s="3"/>
      <c r="B570" s="24"/>
      <c r="C570" s="82" t="s">
        <v>386</v>
      </c>
      <c r="D570" s="76"/>
      <c r="E570" s="15">
        <v>244</v>
      </c>
      <c r="F570" s="15">
        <v>20</v>
      </c>
      <c r="G570" s="15">
        <v>68</v>
      </c>
      <c r="H570" s="15">
        <v>14</v>
      </c>
      <c r="I570" s="15">
        <v>59</v>
      </c>
      <c r="J570" s="15">
        <v>44</v>
      </c>
      <c r="K570" s="15">
        <v>30</v>
      </c>
      <c r="L570" s="15">
        <v>5</v>
      </c>
      <c r="M570" s="15">
        <v>4</v>
      </c>
      <c r="N570" s="15">
        <v>0</v>
      </c>
    </row>
    <row r="571" spans="1:14" ht="15" customHeight="1" x14ac:dyDescent="0.15">
      <c r="A571" s="3"/>
      <c r="B571" s="24"/>
      <c r="C571" s="82" t="s">
        <v>387</v>
      </c>
      <c r="D571" s="76"/>
      <c r="E571" s="15">
        <v>425</v>
      </c>
      <c r="F571" s="15">
        <v>53</v>
      </c>
      <c r="G571" s="15">
        <v>102</v>
      </c>
      <c r="H571" s="15">
        <v>24</v>
      </c>
      <c r="I571" s="15">
        <v>127</v>
      </c>
      <c r="J571" s="15">
        <v>26</v>
      </c>
      <c r="K571" s="15">
        <v>69</v>
      </c>
      <c r="L571" s="15">
        <v>16</v>
      </c>
      <c r="M571" s="15">
        <v>8</v>
      </c>
      <c r="N571" s="15">
        <v>0</v>
      </c>
    </row>
    <row r="572" spans="1:14" ht="15" customHeight="1" x14ac:dyDescent="0.15">
      <c r="A572" s="3"/>
      <c r="B572" s="24"/>
      <c r="C572" s="82" t="s">
        <v>388</v>
      </c>
      <c r="D572" s="76"/>
      <c r="E572" s="15">
        <v>30</v>
      </c>
      <c r="F572" s="15">
        <v>9</v>
      </c>
      <c r="G572" s="15">
        <v>10</v>
      </c>
      <c r="H572" s="15">
        <v>0</v>
      </c>
      <c r="I572" s="15">
        <v>7</v>
      </c>
      <c r="J572" s="15">
        <v>2</v>
      </c>
      <c r="K572" s="15">
        <v>1</v>
      </c>
      <c r="L572" s="15">
        <v>1</v>
      </c>
      <c r="M572" s="15">
        <v>0</v>
      </c>
      <c r="N572" s="15">
        <v>0</v>
      </c>
    </row>
    <row r="573" spans="1:14" ht="15" customHeight="1" x14ac:dyDescent="0.15">
      <c r="A573" s="3"/>
      <c r="B573" s="24"/>
      <c r="C573" s="82" t="s">
        <v>389</v>
      </c>
      <c r="D573" s="76"/>
      <c r="E573" s="15">
        <v>295</v>
      </c>
      <c r="F573" s="15">
        <v>38</v>
      </c>
      <c r="G573" s="15">
        <v>115</v>
      </c>
      <c r="H573" s="15">
        <v>3</v>
      </c>
      <c r="I573" s="15">
        <v>100</v>
      </c>
      <c r="J573" s="15">
        <v>0</v>
      </c>
      <c r="K573" s="15">
        <v>12</v>
      </c>
      <c r="L573" s="15">
        <v>21</v>
      </c>
      <c r="M573" s="15">
        <v>5</v>
      </c>
      <c r="N573" s="15">
        <v>1</v>
      </c>
    </row>
    <row r="574" spans="1:14" ht="15" customHeight="1" x14ac:dyDescent="0.15">
      <c r="A574" s="3"/>
      <c r="B574" s="24"/>
      <c r="C574" s="82" t="s">
        <v>390</v>
      </c>
      <c r="D574" s="76"/>
      <c r="E574" s="15">
        <v>25</v>
      </c>
      <c r="F574" s="15">
        <v>8</v>
      </c>
      <c r="G574" s="15">
        <v>3</v>
      </c>
      <c r="H574" s="15">
        <v>2</v>
      </c>
      <c r="I574" s="15">
        <v>1</v>
      </c>
      <c r="J574" s="15">
        <v>9</v>
      </c>
      <c r="K574" s="15">
        <v>1</v>
      </c>
      <c r="L574" s="15">
        <v>0</v>
      </c>
      <c r="M574" s="15">
        <v>1</v>
      </c>
      <c r="N574" s="15">
        <v>0</v>
      </c>
    </row>
    <row r="575" spans="1:14" ht="15" customHeight="1" x14ac:dyDescent="0.15">
      <c r="A575" s="3"/>
      <c r="B575" s="24"/>
      <c r="C575" s="82" t="s">
        <v>391</v>
      </c>
      <c r="D575" s="76"/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</row>
    <row r="576" spans="1:14" ht="15" customHeight="1" x14ac:dyDescent="0.15">
      <c r="A576" s="3"/>
      <c r="B576" s="24"/>
      <c r="C576" s="82" t="s">
        <v>392</v>
      </c>
      <c r="D576" s="76"/>
      <c r="E576" s="15">
        <v>56</v>
      </c>
      <c r="F576" s="15">
        <v>29</v>
      </c>
      <c r="G576" s="15">
        <v>11</v>
      </c>
      <c r="H576" s="15">
        <v>1</v>
      </c>
      <c r="I576" s="15">
        <v>7</v>
      </c>
      <c r="J576" s="15">
        <v>2</v>
      </c>
      <c r="K576" s="15">
        <v>2</v>
      </c>
      <c r="L576" s="15">
        <v>4</v>
      </c>
      <c r="M576" s="15">
        <v>0</v>
      </c>
      <c r="N576" s="15">
        <v>0</v>
      </c>
    </row>
    <row r="577" spans="1:14" ht="15" customHeight="1" x14ac:dyDescent="0.15">
      <c r="A577" s="3"/>
      <c r="B577" s="24"/>
      <c r="C577" s="82" t="s">
        <v>9</v>
      </c>
      <c r="D577" s="76"/>
      <c r="E577" s="15">
        <v>379</v>
      </c>
      <c r="F577" s="15">
        <v>78</v>
      </c>
      <c r="G577" s="15">
        <v>89</v>
      </c>
      <c r="H577" s="15">
        <v>17</v>
      </c>
      <c r="I577" s="15">
        <v>94</v>
      </c>
      <c r="J577" s="15">
        <v>31</v>
      </c>
      <c r="K577" s="15">
        <v>33</v>
      </c>
      <c r="L577" s="15">
        <v>19</v>
      </c>
      <c r="M577" s="15">
        <v>16</v>
      </c>
      <c r="N577" s="15">
        <v>2</v>
      </c>
    </row>
    <row r="578" spans="1:14" ht="15" customHeight="1" x14ac:dyDescent="0.15">
      <c r="A578" s="3"/>
      <c r="B578" s="4"/>
      <c r="C578" s="83" t="s">
        <v>24</v>
      </c>
      <c r="D578" s="77"/>
      <c r="E578" s="15">
        <v>25</v>
      </c>
      <c r="F578" s="15">
        <v>0</v>
      </c>
      <c r="G578" s="15">
        <v>9</v>
      </c>
      <c r="H578" s="15">
        <v>1</v>
      </c>
      <c r="I578" s="15">
        <v>7</v>
      </c>
      <c r="J578" s="15">
        <v>1</v>
      </c>
      <c r="K578" s="15">
        <v>5</v>
      </c>
      <c r="L578" s="15">
        <v>2</v>
      </c>
      <c r="M578" s="15">
        <v>0</v>
      </c>
      <c r="N578" s="15">
        <v>0</v>
      </c>
    </row>
    <row r="579" spans="1:14" ht="15" customHeight="1" x14ac:dyDescent="0.15">
      <c r="A579" s="3"/>
      <c r="B579" s="230" t="s">
        <v>18</v>
      </c>
      <c r="C579" s="82" t="s">
        <v>383</v>
      </c>
      <c r="D579" s="76"/>
      <c r="E579" s="15">
        <v>146</v>
      </c>
      <c r="F579" s="15">
        <v>8</v>
      </c>
      <c r="G579" s="15">
        <v>48</v>
      </c>
      <c r="H579" s="15">
        <v>4</v>
      </c>
      <c r="I579" s="15">
        <v>45</v>
      </c>
      <c r="J579" s="15">
        <v>8</v>
      </c>
      <c r="K579" s="15">
        <v>19</v>
      </c>
      <c r="L579" s="15">
        <v>11</v>
      </c>
      <c r="M579" s="15">
        <v>3</v>
      </c>
      <c r="N579" s="15">
        <v>0</v>
      </c>
    </row>
    <row r="580" spans="1:14" ht="15" customHeight="1" x14ac:dyDescent="0.15">
      <c r="A580" s="3"/>
      <c r="B580" s="231"/>
      <c r="C580" s="82" t="s">
        <v>384</v>
      </c>
      <c r="D580" s="76"/>
      <c r="E580" s="15">
        <v>83</v>
      </c>
      <c r="F580" s="15">
        <v>6</v>
      </c>
      <c r="G580" s="15">
        <v>31</v>
      </c>
      <c r="H580" s="15">
        <v>4</v>
      </c>
      <c r="I580" s="15">
        <v>28</v>
      </c>
      <c r="J580" s="15">
        <v>0</v>
      </c>
      <c r="K580" s="15">
        <v>7</v>
      </c>
      <c r="L580" s="15">
        <v>3</v>
      </c>
      <c r="M580" s="15">
        <v>3</v>
      </c>
      <c r="N580" s="15">
        <v>1</v>
      </c>
    </row>
    <row r="581" spans="1:14" ht="15" customHeight="1" x14ac:dyDescent="0.15">
      <c r="A581" s="3"/>
      <c r="B581" s="231"/>
      <c r="C581" s="82" t="s">
        <v>385</v>
      </c>
      <c r="D581" s="76"/>
      <c r="E581" s="15">
        <v>119</v>
      </c>
      <c r="F581" s="15">
        <v>16</v>
      </c>
      <c r="G581" s="15">
        <v>26</v>
      </c>
      <c r="H581" s="15">
        <v>4</v>
      </c>
      <c r="I581" s="15">
        <v>35</v>
      </c>
      <c r="J581" s="15">
        <v>12</v>
      </c>
      <c r="K581" s="15">
        <v>11</v>
      </c>
      <c r="L581" s="15">
        <v>14</v>
      </c>
      <c r="M581" s="15">
        <v>1</v>
      </c>
      <c r="N581" s="15">
        <v>0</v>
      </c>
    </row>
    <row r="582" spans="1:14" ht="15" customHeight="1" x14ac:dyDescent="0.15">
      <c r="A582" s="3"/>
      <c r="B582" s="231"/>
      <c r="C582" s="82" t="s">
        <v>386</v>
      </c>
      <c r="D582" s="76"/>
      <c r="E582" s="15">
        <v>196</v>
      </c>
      <c r="F582" s="15">
        <v>23</v>
      </c>
      <c r="G582" s="15">
        <v>53</v>
      </c>
      <c r="H582" s="15">
        <v>5</v>
      </c>
      <c r="I582" s="15">
        <v>46</v>
      </c>
      <c r="J582" s="15">
        <v>28</v>
      </c>
      <c r="K582" s="15">
        <v>34</v>
      </c>
      <c r="L582" s="15">
        <v>6</v>
      </c>
      <c r="M582" s="15">
        <v>1</v>
      </c>
      <c r="N582" s="15">
        <v>0</v>
      </c>
    </row>
    <row r="583" spans="1:14" ht="15" customHeight="1" x14ac:dyDescent="0.15">
      <c r="A583" s="3"/>
      <c r="B583" s="231"/>
      <c r="C583" s="82" t="s">
        <v>387</v>
      </c>
      <c r="D583" s="76"/>
      <c r="E583" s="15">
        <v>365</v>
      </c>
      <c r="F583" s="15">
        <v>46</v>
      </c>
      <c r="G583" s="15">
        <v>89</v>
      </c>
      <c r="H583" s="15">
        <v>9</v>
      </c>
      <c r="I583" s="15">
        <v>104</v>
      </c>
      <c r="J583" s="15">
        <v>36</v>
      </c>
      <c r="K583" s="15">
        <v>51</v>
      </c>
      <c r="L583" s="15">
        <v>22</v>
      </c>
      <c r="M583" s="15">
        <v>8</v>
      </c>
      <c r="N583" s="15">
        <v>0</v>
      </c>
    </row>
    <row r="584" spans="1:14" ht="15" customHeight="1" x14ac:dyDescent="0.15">
      <c r="A584" s="3"/>
      <c r="B584" s="231"/>
      <c r="C584" s="82" t="s">
        <v>388</v>
      </c>
      <c r="D584" s="76"/>
      <c r="E584" s="15">
        <v>52</v>
      </c>
      <c r="F584" s="15">
        <v>21</v>
      </c>
      <c r="G584" s="15">
        <v>10</v>
      </c>
      <c r="H584" s="15">
        <v>1</v>
      </c>
      <c r="I584" s="15">
        <v>12</v>
      </c>
      <c r="J584" s="15">
        <v>1</v>
      </c>
      <c r="K584" s="15">
        <v>4</v>
      </c>
      <c r="L584" s="15">
        <v>3</v>
      </c>
      <c r="M584" s="15">
        <v>0</v>
      </c>
      <c r="N584" s="15">
        <v>0</v>
      </c>
    </row>
    <row r="585" spans="1:14" ht="15" customHeight="1" x14ac:dyDescent="0.15">
      <c r="A585" s="3"/>
      <c r="B585" s="231"/>
      <c r="C585" s="82" t="s">
        <v>389</v>
      </c>
      <c r="D585" s="76"/>
      <c r="E585" s="15">
        <v>358</v>
      </c>
      <c r="F585" s="15">
        <v>59</v>
      </c>
      <c r="G585" s="15">
        <v>114</v>
      </c>
      <c r="H585" s="15">
        <v>5</v>
      </c>
      <c r="I585" s="15">
        <v>121</v>
      </c>
      <c r="J585" s="15">
        <v>2</v>
      </c>
      <c r="K585" s="15">
        <v>10</v>
      </c>
      <c r="L585" s="15">
        <v>42</v>
      </c>
      <c r="M585" s="15">
        <v>4</v>
      </c>
      <c r="N585" s="15">
        <v>1</v>
      </c>
    </row>
    <row r="586" spans="1:14" ht="15" customHeight="1" x14ac:dyDescent="0.15">
      <c r="A586" s="3"/>
      <c r="B586" s="231"/>
      <c r="C586" s="82" t="s">
        <v>390</v>
      </c>
      <c r="D586" s="76"/>
      <c r="E586" s="15">
        <v>23</v>
      </c>
      <c r="F586" s="15">
        <v>5</v>
      </c>
      <c r="G586" s="15">
        <v>0</v>
      </c>
      <c r="H586" s="15">
        <v>1</v>
      </c>
      <c r="I586" s="15">
        <v>4</v>
      </c>
      <c r="J586" s="15">
        <v>7</v>
      </c>
      <c r="K586" s="15">
        <v>4</v>
      </c>
      <c r="L586" s="15">
        <v>2</v>
      </c>
      <c r="M586" s="15">
        <v>0</v>
      </c>
      <c r="N586" s="15">
        <v>0</v>
      </c>
    </row>
    <row r="587" spans="1:14" ht="15" customHeight="1" x14ac:dyDescent="0.15">
      <c r="A587" s="3"/>
      <c r="B587" s="231"/>
      <c r="C587" s="82" t="s">
        <v>391</v>
      </c>
      <c r="D587" s="76"/>
      <c r="E587" s="15">
        <v>2</v>
      </c>
      <c r="F587" s="15">
        <v>0</v>
      </c>
      <c r="G587" s="15">
        <v>1</v>
      </c>
      <c r="H587" s="15">
        <v>0</v>
      </c>
      <c r="I587" s="15">
        <v>0</v>
      </c>
      <c r="J587" s="15">
        <v>1</v>
      </c>
      <c r="K587" s="15">
        <v>0</v>
      </c>
      <c r="L587" s="15">
        <v>0</v>
      </c>
      <c r="M587" s="15">
        <v>0</v>
      </c>
      <c r="N587" s="15">
        <v>0</v>
      </c>
    </row>
    <row r="588" spans="1:14" ht="15" customHeight="1" x14ac:dyDescent="0.15">
      <c r="A588" s="3"/>
      <c r="B588" s="231"/>
      <c r="C588" s="82" t="s">
        <v>392</v>
      </c>
      <c r="D588" s="76"/>
      <c r="E588" s="15">
        <v>78</v>
      </c>
      <c r="F588" s="15">
        <v>31</v>
      </c>
      <c r="G588" s="15">
        <v>12</v>
      </c>
      <c r="H588" s="15">
        <v>3</v>
      </c>
      <c r="I588" s="15">
        <v>15</v>
      </c>
      <c r="J588" s="15">
        <v>6</v>
      </c>
      <c r="K588" s="15">
        <v>3</v>
      </c>
      <c r="L588" s="15">
        <v>5</v>
      </c>
      <c r="M588" s="15">
        <v>3</v>
      </c>
      <c r="N588" s="15">
        <v>0</v>
      </c>
    </row>
    <row r="589" spans="1:14" ht="15" customHeight="1" x14ac:dyDescent="0.15">
      <c r="A589" s="3"/>
      <c r="B589" s="231"/>
      <c r="C589" s="82" t="s">
        <v>9</v>
      </c>
      <c r="D589" s="76"/>
      <c r="E589" s="15">
        <v>377</v>
      </c>
      <c r="F589" s="15">
        <v>91</v>
      </c>
      <c r="G589" s="15">
        <v>89</v>
      </c>
      <c r="H589" s="15">
        <v>8</v>
      </c>
      <c r="I589" s="15">
        <v>98</v>
      </c>
      <c r="J589" s="15">
        <v>26</v>
      </c>
      <c r="K589" s="15">
        <v>35</v>
      </c>
      <c r="L589" s="15">
        <v>22</v>
      </c>
      <c r="M589" s="15">
        <v>6</v>
      </c>
      <c r="N589" s="15">
        <v>2</v>
      </c>
    </row>
    <row r="590" spans="1:14" ht="15" customHeight="1" x14ac:dyDescent="0.15">
      <c r="A590" s="6"/>
      <c r="B590" s="232"/>
      <c r="C590" s="83" t="s">
        <v>24</v>
      </c>
      <c r="D590" s="77"/>
      <c r="E590" s="15">
        <v>18</v>
      </c>
      <c r="F590" s="15">
        <v>2</v>
      </c>
      <c r="G590" s="15">
        <v>3</v>
      </c>
      <c r="H590" s="15">
        <v>0</v>
      </c>
      <c r="I590" s="15">
        <v>7</v>
      </c>
      <c r="J590" s="15">
        <v>0</v>
      </c>
      <c r="K590" s="15">
        <v>2</v>
      </c>
      <c r="L590" s="15">
        <v>1</v>
      </c>
      <c r="M590" s="15">
        <v>0</v>
      </c>
      <c r="N590" s="15">
        <v>3</v>
      </c>
    </row>
    <row r="591" spans="1:14" ht="15" customHeight="1" x14ac:dyDescent="0.15">
      <c r="A591" s="2" t="s">
        <v>429</v>
      </c>
      <c r="B591" s="23" t="s">
        <v>10</v>
      </c>
      <c r="C591" s="81" t="s">
        <v>426</v>
      </c>
      <c r="D591" s="75"/>
      <c r="E591" s="15">
        <v>2881</v>
      </c>
      <c r="F591" s="15">
        <v>304</v>
      </c>
      <c r="G591" s="15">
        <v>761</v>
      </c>
      <c r="H591" s="15">
        <v>148</v>
      </c>
      <c r="I591" s="15">
        <v>743</v>
      </c>
      <c r="J591" s="15">
        <v>363</v>
      </c>
      <c r="K591" s="15">
        <v>354</v>
      </c>
      <c r="L591" s="15">
        <v>155</v>
      </c>
      <c r="M591" s="15">
        <v>49</v>
      </c>
      <c r="N591" s="15">
        <v>4</v>
      </c>
    </row>
    <row r="592" spans="1:14" ht="15" customHeight="1" x14ac:dyDescent="0.15">
      <c r="A592" s="3" t="s">
        <v>430</v>
      </c>
      <c r="B592" s="24" t="s">
        <v>11</v>
      </c>
      <c r="C592" s="82" t="s">
        <v>427</v>
      </c>
      <c r="D592" s="76"/>
      <c r="E592" s="15">
        <v>2740</v>
      </c>
      <c r="F592" s="15">
        <v>526</v>
      </c>
      <c r="G592" s="15">
        <v>807</v>
      </c>
      <c r="H592" s="15">
        <v>58</v>
      </c>
      <c r="I592" s="15">
        <v>874</v>
      </c>
      <c r="J592" s="15">
        <v>42</v>
      </c>
      <c r="K592" s="15">
        <v>236</v>
      </c>
      <c r="L592" s="15">
        <v>145</v>
      </c>
      <c r="M592" s="15">
        <v>40</v>
      </c>
      <c r="N592" s="15">
        <v>12</v>
      </c>
    </row>
    <row r="593" spans="1:14" ht="15" customHeight="1" x14ac:dyDescent="0.15">
      <c r="A593" s="3" t="s">
        <v>431</v>
      </c>
      <c r="B593" s="24"/>
      <c r="C593" s="82" t="s">
        <v>428</v>
      </c>
      <c r="D593" s="76"/>
      <c r="E593" s="15">
        <v>286</v>
      </c>
      <c r="F593" s="15">
        <v>130</v>
      </c>
      <c r="G593" s="15">
        <v>75</v>
      </c>
      <c r="H593" s="15">
        <v>2</v>
      </c>
      <c r="I593" s="15">
        <v>50</v>
      </c>
      <c r="J593" s="15">
        <v>2</v>
      </c>
      <c r="K593" s="15">
        <v>14</v>
      </c>
      <c r="L593" s="15">
        <v>8</v>
      </c>
      <c r="M593" s="15">
        <v>4</v>
      </c>
      <c r="N593" s="15">
        <v>1</v>
      </c>
    </row>
    <row r="594" spans="1:14" ht="15" customHeight="1" x14ac:dyDescent="0.15">
      <c r="A594" s="3"/>
      <c r="B594" s="24"/>
      <c r="C594" s="82" t="s">
        <v>83</v>
      </c>
      <c r="D594" s="76"/>
      <c r="E594" s="15">
        <v>25</v>
      </c>
      <c r="F594" s="15">
        <v>5</v>
      </c>
      <c r="G594" s="15">
        <v>2</v>
      </c>
      <c r="H594" s="15">
        <v>0</v>
      </c>
      <c r="I594" s="15">
        <v>5</v>
      </c>
      <c r="J594" s="15">
        <v>10</v>
      </c>
      <c r="K594" s="15">
        <v>0</v>
      </c>
      <c r="L594" s="15">
        <v>1</v>
      </c>
      <c r="M594" s="15">
        <v>2</v>
      </c>
      <c r="N594" s="15">
        <v>0</v>
      </c>
    </row>
    <row r="595" spans="1:14" ht="15" customHeight="1" x14ac:dyDescent="0.15">
      <c r="A595" s="3"/>
      <c r="B595" s="25"/>
      <c r="C595" s="83" t="s">
        <v>24</v>
      </c>
      <c r="D595" s="77"/>
      <c r="E595" s="15">
        <v>6</v>
      </c>
      <c r="F595" s="15">
        <v>2</v>
      </c>
      <c r="G595" s="15">
        <v>0</v>
      </c>
      <c r="H595" s="15">
        <v>0</v>
      </c>
      <c r="I595" s="15">
        <v>1</v>
      </c>
      <c r="J595" s="15">
        <v>0</v>
      </c>
      <c r="K595" s="15">
        <v>0</v>
      </c>
      <c r="L595" s="15">
        <v>0</v>
      </c>
      <c r="M595" s="15">
        <v>0</v>
      </c>
      <c r="N595" s="15">
        <v>3</v>
      </c>
    </row>
    <row r="596" spans="1:14" ht="15" customHeight="1" x14ac:dyDescent="0.15">
      <c r="A596" s="3"/>
      <c r="B596" s="24" t="s">
        <v>12</v>
      </c>
      <c r="C596" s="81" t="s">
        <v>426</v>
      </c>
      <c r="D596" s="76"/>
      <c r="E596" s="15">
        <v>1018</v>
      </c>
      <c r="F596" s="15">
        <v>135</v>
      </c>
      <c r="G596" s="15">
        <v>293</v>
      </c>
      <c r="H596" s="15">
        <v>52</v>
      </c>
      <c r="I596" s="15">
        <v>246</v>
      </c>
      <c r="J596" s="15">
        <v>117</v>
      </c>
      <c r="K596" s="15">
        <v>123</v>
      </c>
      <c r="L596" s="15">
        <v>34</v>
      </c>
      <c r="M596" s="15">
        <v>15</v>
      </c>
      <c r="N596" s="15">
        <v>3</v>
      </c>
    </row>
    <row r="597" spans="1:14" ht="15" customHeight="1" x14ac:dyDescent="0.15">
      <c r="A597" s="3"/>
      <c r="B597" s="24" t="s">
        <v>13</v>
      </c>
      <c r="C597" s="82" t="s">
        <v>427</v>
      </c>
      <c r="D597" s="76"/>
      <c r="E597" s="15">
        <v>818</v>
      </c>
      <c r="F597" s="15">
        <v>181</v>
      </c>
      <c r="G597" s="15">
        <v>233</v>
      </c>
      <c r="H597" s="15">
        <v>16</v>
      </c>
      <c r="I597" s="15">
        <v>271</v>
      </c>
      <c r="J597" s="15">
        <v>15</v>
      </c>
      <c r="K597" s="15">
        <v>60</v>
      </c>
      <c r="L597" s="15">
        <v>30</v>
      </c>
      <c r="M597" s="15">
        <v>6</v>
      </c>
      <c r="N597" s="15">
        <v>6</v>
      </c>
    </row>
    <row r="598" spans="1:14" ht="15" customHeight="1" x14ac:dyDescent="0.15">
      <c r="A598" s="3"/>
      <c r="B598" s="24" t="s">
        <v>14</v>
      </c>
      <c r="C598" s="82" t="s">
        <v>428</v>
      </c>
      <c r="D598" s="76"/>
      <c r="E598" s="15">
        <v>82</v>
      </c>
      <c r="F598" s="15">
        <v>39</v>
      </c>
      <c r="G598" s="15">
        <v>24</v>
      </c>
      <c r="H598" s="15">
        <v>0</v>
      </c>
      <c r="I598" s="15">
        <v>10</v>
      </c>
      <c r="J598" s="15">
        <v>2</v>
      </c>
      <c r="K598" s="15">
        <v>3</v>
      </c>
      <c r="L598" s="15">
        <v>3</v>
      </c>
      <c r="M598" s="15">
        <v>1</v>
      </c>
      <c r="N598" s="15">
        <v>0</v>
      </c>
    </row>
    <row r="599" spans="1:14" ht="15" customHeight="1" x14ac:dyDescent="0.15">
      <c r="A599" s="3"/>
      <c r="B599" s="24"/>
      <c r="C599" s="82" t="s">
        <v>83</v>
      </c>
      <c r="D599" s="76"/>
      <c r="E599" s="15">
        <v>6</v>
      </c>
      <c r="F599" s="15">
        <v>0</v>
      </c>
      <c r="G599" s="15">
        <v>0</v>
      </c>
      <c r="H599" s="15">
        <v>0</v>
      </c>
      <c r="I599" s="15">
        <v>0</v>
      </c>
      <c r="J599" s="15">
        <v>5</v>
      </c>
      <c r="K599" s="15">
        <v>0</v>
      </c>
      <c r="L599" s="15">
        <v>1</v>
      </c>
      <c r="M599" s="15">
        <v>0</v>
      </c>
      <c r="N599" s="15">
        <v>0</v>
      </c>
    </row>
    <row r="600" spans="1:14" ht="15" customHeight="1" x14ac:dyDescent="0.15">
      <c r="A600" s="3"/>
      <c r="B600" s="25"/>
      <c r="C600" s="83" t="s">
        <v>24</v>
      </c>
      <c r="D600" s="77"/>
      <c r="E600" s="15">
        <v>2</v>
      </c>
      <c r="F600" s="15">
        <v>1</v>
      </c>
      <c r="G600" s="15">
        <v>0</v>
      </c>
      <c r="H600" s="15">
        <v>0</v>
      </c>
      <c r="I600" s="15">
        <v>1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</row>
    <row r="601" spans="1:14" ht="15" customHeight="1" x14ac:dyDescent="0.15">
      <c r="A601" s="3"/>
      <c r="B601" s="24" t="s">
        <v>15</v>
      </c>
      <c r="C601" s="81" t="s">
        <v>426</v>
      </c>
      <c r="D601" s="76"/>
      <c r="E601" s="15">
        <v>962</v>
      </c>
      <c r="F601" s="15">
        <v>70</v>
      </c>
      <c r="G601" s="15">
        <v>243</v>
      </c>
      <c r="H601" s="15">
        <v>60</v>
      </c>
      <c r="I601" s="15">
        <v>270</v>
      </c>
      <c r="J601" s="15">
        <v>120</v>
      </c>
      <c r="K601" s="15">
        <v>123</v>
      </c>
      <c r="L601" s="15">
        <v>53</v>
      </c>
      <c r="M601" s="15">
        <v>22</v>
      </c>
      <c r="N601" s="15">
        <v>1</v>
      </c>
    </row>
    <row r="602" spans="1:14" ht="15" customHeight="1" x14ac:dyDescent="0.15">
      <c r="A602" s="3"/>
      <c r="B602" s="24" t="s">
        <v>16</v>
      </c>
      <c r="C602" s="82" t="s">
        <v>427</v>
      </c>
      <c r="D602" s="76"/>
      <c r="E602" s="15">
        <v>948</v>
      </c>
      <c r="F602" s="15">
        <v>154</v>
      </c>
      <c r="G602" s="15">
        <v>298</v>
      </c>
      <c r="H602" s="15">
        <v>26</v>
      </c>
      <c r="I602" s="15">
        <v>292</v>
      </c>
      <c r="J602" s="15">
        <v>18</v>
      </c>
      <c r="K602" s="15">
        <v>93</v>
      </c>
      <c r="L602" s="15">
        <v>47</v>
      </c>
      <c r="M602" s="15">
        <v>18</v>
      </c>
      <c r="N602" s="15">
        <v>2</v>
      </c>
    </row>
    <row r="603" spans="1:14" ht="15" customHeight="1" x14ac:dyDescent="0.15">
      <c r="A603" s="3"/>
      <c r="B603" s="24" t="s">
        <v>17</v>
      </c>
      <c r="C603" s="82" t="s">
        <v>428</v>
      </c>
      <c r="D603" s="76"/>
      <c r="E603" s="15">
        <v>90</v>
      </c>
      <c r="F603" s="15">
        <v>42</v>
      </c>
      <c r="G603" s="15">
        <v>22</v>
      </c>
      <c r="H603" s="15">
        <v>2</v>
      </c>
      <c r="I603" s="15">
        <v>16</v>
      </c>
      <c r="J603" s="15">
        <v>0</v>
      </c>
      <c r="K603" s="15">
        <v>5</v>
      </c>
      <c r="L603" s="15">
        <v>1</v>
      </c>
      <c r="M603" s="15">
        <v>1</v>
      </c>
      <c r="N603" s="15">
        <v>1</v>
      </c>
    </row>
    <row r="604" spans="1:14" ht="15" customHeight="1" x14ac:dyDescent="0.15">
      <c r="A604" s="3"/>
      <c r="B604" s="24"/>
      <c r="C604" s="82" t="s">
        <v>83</v>
      </c>
      <c r="D604" s="76"/>
      <c r="E604" s="15">
        <v>6</v>
      </c>
      <c r="F604" s="15">
        <v>1</v>
      </c>
      <c r="G604" s="15">
        <v>1</v>
      </c>
      <c r="H604" s="15">
        <v>0</v>
      </c>
      <c r="I604" s="15">
        <v>2</v>
      </c>
      <c r="J604" s="15">
        <v>2</v>
      </c>
      <c r="K604" s="15">
        <v>0</v>
      </c>
      <c r="L604" s="15">
        <v>0</v>
      </c>
      <c r="M604" s="15">
        <v>0</v>
      </c>
      <c r="N604" s="15">
        <v>0</v>
      </c>
    </row>
    <row r="605" spans="1:14" ht="15" customHeight="1" x14ac:dyDescent="0.15">
      <c r="A605" s="3"/>
      <c r="B605" s="4"/>
      <c r="C605" s="83" t="s">
        <v>24</v>
      </c>
      <c r="D605" s="77"/>
      <c r="E605" s="15">
        <v>1</v>
      </c>
      <c r="F605" s="15">
        <v>1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</row>
    <row r="606" spans="1:14" ht="15" customHeight="1" x14ac:dyDescent="0.15">
      <c r="A606" s="3"/>
      <c r="B606" s="230" t="s">
        <v>18</v>
      </c>
      <c r="C606" s="82" t="s">
        <v>426</v>
      </c>
      <c r="D606" s="76"/>
      <c r="E606" s="15">
        <v>799</v>
      </c>
      <c r="F606" s="15">
        <v>92</v>
      </c>
      <c r="G606" s="15">
        <v>193</v>
      </c>
      <c r="H606" s="15">
        <v>31</v>
      </c>
      <c r="I606" s="15">
        <v>196</v>
      </c>
      <c r="J606" s="15">
        <v>115</v>
      </c>
      <c r="K606" s="15">
        <v>97</v>
      </c>
      <c r="L606" s="15">
        <v>64</v>
      </c>
      <c r="M606" s="15">
        <v>11</v>
      </c>
      <c r="N606" s="15">
        <v>0</v>
      </c>
    </row>
    <row r="607" spans="1:14" ht="15" customHeight="1" x14ac:dyDescent="0.15">
      <c r="A607" s="3"/>
      <c r="B607" s="231"/>
      <c r="C607" s="82" t="s">
        <v>427</v>
      </c>
      <c r="D607" s="76"/>
      <c r="E607" s="15">
        <v>892</v>
      </c>
      <c r="F607" s="15">
        <v>167</v>
      </c>
      <c r="G607" s="15">
        <v>253</v>
      </c>
      <c r="H607" s="15">
        <v>13</v>
      </c>
      <c r="I607" s="15">
        <v>292</v>
      </c>
      <c r="J607" s="15">
        <v>9</v>
      </c>
      <c r="K607" s="15">
        <v>77</v>
      </c>
      <c r="L607" s="15">
        <v>63</v>
      </c>
      <c r="M607" s="15">
        <v>14</v>
      </c>
      <c r="N607" s="15">
        <v>4</v>
      </c>
    </row>
    <row r="608" spans="1:14" ht="15" customHeight="1" x14ac:dyDescent="0.15">
      <c r="A608" s="3"/>
      <c r="B608" s="231"/>
      <c r="C608" s="82" t="s">
        <v>428</v>
      </c>
      <c r="D608" s="76"/>
      <c r="E608" s="15">
        <v>110</v>
      </c>
      <c r="F608" s="15">
        <v>45</v>
      </c>
      <c r="G608" s="15">
        <v>29</v>
      </c>
      <c r="H608" s="15">
        <v>0</v>
      </c>
      <c r="I608" s="15">
        <v>24</v>
      </c>
      <c r="J608" s="15">
        <v>0</v>
      </c>
      <c r="K608" s="15">
        <v>6</v>
      </c>
      <c r="L608" s="15">
        <v>4</v>
      </c>
      <c r="M608" s="15">
        <v>2</v>
      </c>
      <c r="N608" s="15">
        <v>0</v>
      </c>
    </row>
    <row r="609" spans="1:14" ht="15" customHeight="1" x14ac:dyDescent="0.15">
      <c r="A609" s="3"/>
      <c r="B609" s="231"/>
      <c r="C609" s="82" t="s">
        <v>83</v>
      </c>
      <c r="D609" s="76"/>
      <c r="E609" s="15">
        <v>13</v>
      </c>
      <c r="F609" s="15">
        <v>4</v>
      </c>
      <c r="G609" s="15">
        <v>1</v>
      </c>
      <c r="H609" s="15">
        <v>0</v>
      </c>
      <c r="I609" s="15">
        <v>3</v>
      </c>
      <c r="J609" s="15">
        <v>3</v>
      </c>
      <c r="K609" s="15">
        <v>0</v>
      </c>
      <c r="L609" s="15">
        <v>0</v>
      </c>
      <c r="M609" s="15">
        <v>2</v>
      </c>
      <c r="N609" s="15">
        <v>0</v>
      </c>
    </row>
    <row r="610" spans="1:14" ht="15" customHeight="1" x14ac:dyDescent="0.15">
      <c r="A610" s="6"/>
      <c r="B610" s="232"/>
      <c r="C610" s="83" t="s">
        <v>24</v>
      </c>
      <c r="D610" s="77"/>
      <c r="E610" s="15">
        <v>3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3</v>
      </c>
    </row>
    <row r="611" spans="1:14" ht="15" customHeight="1" x14ac:dyDescent="0.15">
      <c r="A611" s="3" t="s">
        <v>417</v>
      </c>
      <c r="B611" s="23" t="s">
        <v>10</v>
      </c>
      <c r="C611" s="129" t="s">
        <v>419</v>
      </c>
      <c r="D611" s="125"/>
      <c r="E611" s="15">
        <v>2188</v>
      </c>
      <c r="F611" s="15">
        <v>250</v>
      </c>
      <c r="G611" s="15">
        <v>714</v>
      </c>
      <c r="H611" s="15">
        <v>72</v>
      </c>
      <c r="I611" s="15">
        <v>636</v>
      </c>
      <c r="J611" s="15">
        <v>126</v>
      </c>
      <c r="K611" s="15">
        <v>237</v>
      </c>
      <c r="L611" s="15">
        <v>109</v>
      </c>
      <c r="M611" s="15">
        <v>36</v>
      </c>
      <c r="N611" s="15">
        <v>8</v>
      </c>
    </row>
    <row r="612" spans="1:14" ht="15" customHeight="1" x14ac:dyDescent="0.15">
      <c r="A612" s="247" t="s">
        <v>418</v>
      </c>
      <c r="B612" s="24" t="s">
        <v>11</v>
      </c>
      <c r="C612" s="82" t="s">
        <v>420</v>
      </c>
      <c r="D612" s="76"/>
      <c r="E612" s="15">
        <v>651</v>
      </c>
      <c r="F612" s="15">
        <v>102</v>
      </c>
      <c r="G612" s="15">
        <v>194</v>
      </c>
      <c r="H612" s="15">
        <v>18</v>
      </c>
      <c r="I612" s="15">
        <v>172</v>
      </c>
      <c r="J612" s="15">
        <v>50</v>
      </c>
      <c r="K612" s="15">
        <v>76</v>
      </c>
      <c r="L612" s="15">
        <v>32</v>
      </c>
      <c r="M612" s="15">
        <v>6</v>
      </c>
      <c r="N612" s="15">
        <v>1</v>
      </c>
    </row>
    <row r="613" spans="1:14" ht="15" customHeight="1" x14ac:dyDescent="0.15">
      <c r="A613" s="247"/>
      <c r="B613" s="3"/>
      <c r="C613" s="82" t="s">
        <v>421</v>
      </c>
      <c r="D613" s="76"/>
      <c r="E613" s="15">
        <v>74</v>
      </c>
      <c r="F613" s="15">
        <v>12</v>
      </c>
      <c r="G613" s="15">
        <v>29</v>
      </c>
      <c r="H613" s="15">
        <v>3</v>
      </c>
      <c r="I613" s="15">
        <v>14</v>
      </c>
      <c r="J613" s="15">
        <v>3</v>
      </c>
      <c r="K613" s="15">
        <v>9</v>
      </c>
      <c r="L613" s="15">
        <v>3</v>
      </c>
      <c r="M613" s="15">
        <v>0</v>
      </c>
      <c r="N613" s="15">
        <v>1</v>
      </c>
    </row>
    <row r="614" spans="1:14" ht="15" customHeight="1" x14ac:dyDescent="0.15">
      <c r="A614" s="247"/>
      <c r="B614" s="3"/>
      <c r="C614" s="82" t="s">
        <v>422</v>
      </c>
      <c r="D614" s="76"/>
      <c r="E614" s="15">
        <v>988</v>
      </c>
      <c r="F614" s="15">
        <v>188</v>
      </c>
      <c r="G614" s="15">
        <v>235</v>
      </c>
      <c r="H614" s="15">
        <v>36</v>
      </c>
      <c r="I614" s="15">
        <v>282</v>
      </c>
      <c r="J614" s="15">
        <v>92</v>
      </c>
      <c r="K614" s="15">
        <v>90</v>
      </c>
      <c r="L614" s="15">
        <v>40</v>
      </c>
      <c r="M614" s="15">
        <v>20</v>
      </c>
      <c r="N614" s="15">
        <v>5</v>
      </c>
    </row>
    <row r="615" spans="1:14" ht="15" customHeight="1" x14ac:dyDescent="0.15">
      <c r="A615" s="247"/>
      <c r="B615" s="3"/>
      <c r="C615" s="82" t="s">
        <v>423</v>
      </c>
      <c r="D615" s="76"/>
      <c r="E615" s="15">
        <v>1001</v>
      </c>
      <c r="F615" s="15">
        <v>205</v>
      </c>
      <c r="G615" s="15">
        <v>235</v>
      </c>
      <c r="H615" s="15">
        <v>39</v>
      </c>
      <c r="I615" s="15">
        <v>296</v>
      </c>
      <c r="J615" s="15">
        <v>73</v>
      </c>
      <c r="K615" s="15">
        <v>85</v>
      </c>
      <c r="L615" s="15">
        <v>50</v>
      </c>
      <c r="M615" s="15">
        <v>18</v>
      </c>
      <c r="N615" s="15">
        <v>0</v>
      </c>
    </row>
    <row r="616" spans="1:14" ht="15" customHeight="1" x14ac:dyDescent="0.15">
      <c r="A616" s="247"/>
      <c r="B616" s="3"/>
      <c r="C616" s="82" t="s">
        <v>424</v>
      </c>
      <c r="D616" s="76"/>
      <c r="E616" s="15">
        <v>390</v>
      </c>
      <c r="F616" s="15">
        <v>74</v>
      </c>
      <c r="G616" s="15">
        <v>107</v>
      </c>
      <c r="H616" s="15">
        <v>9</v>
      </c>
      <c r="I616" s="15">
        <v>98</v>
      </c>
      <c r="J616" s="15">
        <v>14</v>
      </c>
      <c r="K616" s="15">
        <v>46</v>
      </c>
      <c r="L616" s="15">
        <v>35</v>
      </c>
      <c r="M616" s="15">
        <v>7</v>
      </c>
      <c r="N616" s="15">
        <v>0</v>
      </c>
    </row>
    <row r="617" spans="1:14" ht="15" customHeight="1" x14ac:dyDescent="0.15">
      <c r="A617" s="247"/>
      <c r="B617" s="3"/>
      <c r="C617" s="82" t="s">
        <v>9</v>
      </c>
      <c r="D617" s="76"/>
      <c r="E617" s="15">
        <v>290</v>
      </c>
      <c r="F617" s="15">
        <v>91</v>
      </c>
      <c r="G617" s="15">
        <v>54</v>
      </c>
      <c r="H617" s="15">
        <v>7</v>
      </c>
      <c r="I617" s="15">
        <v>57</v>
      </c>
      <c r="J617" s="15">
        <v>37</v>
      </c>
      <c r="K617" s="15">
        <v>22</v>
      </c>
      <c r="L617" s="15">
        <v>17</v>
      </c>
      <c r="M617" s="15">
        <v>4</v>
      </c>
      <c r="N617" s="15">
        <v>1</v>
      </c>
    </row>
    <row r="618" spans="1:14" ht="15" customHeight="1" x14ac:dyDescent="0.15">
      <c r="A618" s="247"/>
      <c r="B618" s="4"/>
      <c r="C618" s="83" t="s">
        <v>24</v>
      </c>
      <c r="D618" s="77"/>
      <c r="E618" s="15">
        <v>356</v>
      </c>
      <c r="F618" s="15">
        <v>45</v>
      </c>
      <c r="G618" s="15">
        <v>77</v>
      </c>
      <c r="H618" s="15">
        <v>24</v>
      </c>
      <c r="I618" s="15">
        <v>118</v>
      </c>
      <c r="J618" s="15">
        <v>22</v>
      </c>
      <c r="K618" s="15">
        <v>39</v>
      </c>
      <c r="L618" s="15">
        <v>23</v>
      </c>
      <c r="M618" s="15">
        <v>4</v>
      </c>
      <c r="N618" s="15">
        <v>4</v>
      </c>
    </row>
    <row r="619" spans="1:14" ht="15" customHeight="1" x14ac:dyDescent="0.15">
      <c r="A619" s="3"/>
      <c r="B619" s="24" t="s">
        <v>12</v>
      </c>
      <c r="C619" s="128" t="s">
        <v>419</v>
      </c>
      <c r="D619" s="124"/>
      <c r="E619" s="15">
        <v>845</v>
      </c>
      <c r="F619" s="15">
        <v>116</v>
      </c>
      <c r="G619" s="15">
        <v>270</v>
      </c>
      <c r="H619" s="15">
        <v>30</v>
      </c>
      <c r="I619" s="15">
        <v>261</v>
      </c>
      <c r="J619" s="15">
        <v>44</v>
      </c>
      <c r="K619" s="15">
        <v>79</v>
      </c>
      <c r="L619" s="15">
        <v>30</v>
      </c>
      <c r="M619" s="15">
        <v>10</v>
      </c>
      <c r="N619" s="15">
        <v>5</v>
      </c>
    </row>
    <row r="620" spans="1:14" ht="15" customHeight="1" x14ac:dyDescent="0.15">
      <c r="A620" s="3"/>
      <c r="B620" s="24" t="s">
        <v>13</v>
      </c>
      <c r="C620" s="82" t="s">
        <v>420</v>
      </c>
      <c r="D620" s="76"/>
      <c r="E620" s="15">
        <v>292</v>
      </c>
      <c r="F620" s="15">
        <v>49</v>
      </c>
      <c r="G620" s="15">
        <v>88</v>
      </c>
      <c r="H620" s="15">
        <v>12</v>
      </c>
      <c r="I620" s="15">
        <v>77</v>
      </c>
      <c r="J620" s="15">
        <v>26</v>
      </c>
      <c r="K620" s="15">
        <v>27</v>
      </c>
      <c r="L620" s="15">
        <v>8</v>
      </c>
      <c r="M620" s="15">
        <v>4</v>
      </c>
      <c r="N620" s="15">
        <v>1</v>
      </c>
    </row>
    <row r="621" spans="1:14" ht="15" customHeight="1" x14ac:dyDescent="0.15">
      <c r="A621" s="3"/>
      <c r="B621" s="24" t="s">
        <v>14</v>
      </c>
      <c r="C621" s="82" t="s">
        <v>421</v>
      </c>
      <c r="D621" s="76"/>
      <c r="E621" s="15">
        <v>27</v>
      </c>
      <c r="F621" s="15">
        <v>5</v>
      </c>
      <c r="G621" s="15">
        <v>12</v>
      </c>
      <c r="H621" s="15">
        <v>1</v>
      </c>
      <c r="I621" s="15">
        <v>5</v>
      </c>
      <c r="J621" s="15">
        <v>1</v>
      </c>
      <c r="K621" s="15">
        <v>3</v>
      </c>
      <c r="L621" s="15">
        <v>0</v>
      </c>
      <c r="M621" s="15">
        <v>0</v>
      </c>
      <c r="N621" s="15">
        <v>0</v>
      </c>
    </row>
    <row r="622" spans="1:14" ht="15" customHeight="1" x14ac:dyDescent="0.15">
      <c r="A622" s="3"/>
      <c r="B622" s="24"/>
      <c r="C622" s="82" t="s">
        <v>422</v>
      </c>
      <c r="D622" s="76"/>
      <c r="E622" s="15">
        <v>372</v>
      </c>
      <c r="F622" s="15">
        <v>80</v>
      </c>
      <c r="G622" s="15">
        <v>86</v>
      </c>
      <c r="H622" s="15">
        <v>14</v>
      </c>
      <c r="I622" s="15">
        <v>94</v>
      </c>
      <c r="J622" s="15">
        <v>34</v>
      </c>
      <c r="K622" s="15">
        <v>40</v>
      </c>
      <c r="L622" s="15">
        <v>16</v>
      </c>
      <c r="M622" s="15">
        <v>6</v>
      </c>
      <c r="N622" s="15">
        <v>2</v>
      </c>
    </row>
    <row r="623" spans="1:14" ht="15" customHeight="1" x14ac:dyDescent="0.15">
      <c r="A623" s="3"/>
      <c r="B623" s="24"/>
      <c r="C623" s="82" t="s">
        <v>423</v>
      </c>
      <c r="D623" s="76"/>
      <c r="E623" s="15">
        <v>200</v>
      </c>
      <c r="F623" s="15">
        <v>59</v>
      </c>
      <c r="G623" s="15">
        <v>39</v>
      </c>
      <c r="H623" s="15">
        <v>6</v>
      </c>
      <c r="I623" s="15">
        <v>55</v>
      </c>
      <c r="J623" s="15">
        <v>18</v>
      </c>
      <c r="K623" s="15">
        <v>15</v>
      </c>
      <c r="L623" s="15">
        <v>8</v>
      </c>
      <c r="M623" s="15">
        <v>0</v>
      </c>
      <c r="N623" s="15">
        <v>0</v>
      </c>
    </row>
    <row r="624" spans="1:14" ht="15" customHeight="1" x14ac:dyDescent="0.15">
      <c r="A624" s="3"/>
      <c r="B624" s="24"/>
      <c r="C624" s="82" t="s">
        <v>424</v>
      </c>
      <c r="D624" s="76"/>
      <c r="E624" s="15">
        <v>98</v>
      </c>
      <c r="F624" s="15">
        <v>27</v>
      </c>
      <c r="G624" s="15">
        <v>31</v>
      </c>
      <c r="H624" s="15">
        <v>2</v>
      </c>
      <c r="I624" s="15">
        <v>20</v>
      </c>
      <c r="J624" s="15">
        <v>2</v>
      </c>
      <c r="K624" s="15">
        <v>10</v>
      </c>
      <c r="L624" s="15">
        <v>4</v>
      </c>
      <c r="M624" s="15">
        <v>2</v>
      </c>
      <c r="N624" s="15">
        <v>0</v>
      </c>
    </row>
    <row r="625" spans="1:14" ht="15" customHeight="1" x14ac:dyDescent="0.15">
      <c r="A625" s="3"/>
      <c r="B625" s="24"/>
      <c r="C625" s="82" t="s">
        <v>9</v>
      </c>
      <c r="D625" s="76"/>
      <c r="E625" s="15">
        <v>39</v>
      </c>
      <c r="F625" s="15">
        <v>15</v>
      </c>
      <c r="G625" s="15">
        <v>5</v>
      </c>
      <c r="H625" s="15">
        <v>1</v>
      </c>
      <c r="I625" s="15">
        <v>4</v>
      </c>
      <c r="J625" s="15">
        <v>11</v>
      </c>
      <c r="K625" s="15">
        <v>2</v>
      </c>
      <c r="L625" s="15">
        <v>1</v>
      </c>
      <c r="M625" s="15">
        <v>0</v>
      </c>
      <c r="N625" s="15">
        <v>0</v>
      </c>
    </row>
    <row r="626" spans="1:14" ht="15" customHeight="1" x14ac:dyDescent="0.15">
      <c r="A626" s="3"/>
      <c r="B626" s="4"/>
      <c r="C626" s="83" t="s">
        <v>24</v>
      </c>
      <c r="D626" s="77"/>
      <c r="E626" s="15">
        <v>53</v>
      </c>
      <c r="F626" s="15">
        <v>5</v>
      </c>
      <c r="G626" s="15">
        <v>19</v>
      </c>
      <c r="H626" s="15">
        <v>2</v>
      </c>
      <c r="I626" s="15">
        <v>12</v>
      </c>
      <c r="J626" s="15">
        <v>3</v>
      </c>
      <c r="K626" s="15">
        <v>10</v>
      </c>
      <c r="L626" s="15">
        <v>1</v>
      </c>
      <c r="M626" s="15">
        <v>0</v>
      </c>
      <c r="N626" s="15">
        <v>1</v>
      </c>
    </row>
    <row r="627" spans="1:14" ht="15" customHeight="1" x14ac:dyDescent="0.15">
      <c r="A627" s="3"/>
      <c r="B627" s="24" t="s">
        <v>15</v>
      </c>
      <c r="C627" s="128" t="s">
        <v>419</v>
      </c>
      <c r="D627" s="124"/>
      <c r="E627" s="15">
        <v>694</v>
      </c>
      <c r="F627" s="15">
        <v>69</v>
      </c>
      <c r="G627" s="15">
        <v>239</v>
      </c>
      <c r="H627" s="15">
        <v>20</v>
      </c>
      <c r="I627" s="15">
        <v>191</v>
      </c>
      <c r="J627" s="15">
        <v>45</v>
      </c>
      <c r="K627" s="15">
        <v>89</v>
      </c>
      <c r="L627" s="15">
        <v>32</v>
      </c>
      <c r="M627" s="15">
        <v>9</v>
      </c>
      <c r="N627" s="15">
        <v>0</v>
      </c>
    </row>
    <row r="628" spans="1:14" ht="15" customHeight="1" x14ac:dyDescent="0.15">
      <c r="A628" s="3"/>
      <c r="B628" s="24" t="s">
        <v>16</v>
      </c>
      <c r="C628" s="82" t="s">
        <v>420</v>
      </c>
      <c r="D628" s="76"/>
      <c r="E628" s="15">
        <v>199</v>
      </c>
      <c r="F628" s="15">
        <v>28</v>
      </c>
      <c r="G628" s="15">
        <v>55</v>
      </c>
      <c r="H628" s="15">
        <v>4</v>
      </c>
      <c r="I628" s="15">
        <v>62</v>
      </c>
      <c r="J628" s="15">
        <v>11</v>
      </c>
      <c r="K628" s="15">
        <v>26</v>
      </c>
      <c r="L628" s="15">
        <v>11</v>
      </c>
      <c r="M628" s="15">
        <v>2</v>
      </c>
      <c r="N628" s="15">
        <v>0</v>
      </c>
    </row>
    <row r="629" spans="1:14" ht="15" customHeight="1" x14ac:dyDescent="0.15">
      <c r="A629" s="3"/>
      <c r="B629" s="24" t="s">
        <v>17</v>
      </c>
      <c r="C629" s="82" t="s">
        <v>421</v>
      </c>
      <c r="D629" s="76"/>
      <c r="E629" s="15">
        <v>22</v>
      </c>
      <c r="F629" s="15">
        <v>4</v>
      </c>
      <c r="G629" s="15">
        <v>6</v>
      </c>
      <c r="H629" s="15">
        <v>2</v>
      </c>
      <c r="I629" s="15">
        <v>4</v>
      </c>
      <c r="J629" s="15">
        <v>2</v>
      </c>
      <c r="K629" s="15">
        <v>2</v>
      </c>
      <c r="L629" s="15">
        <v>1</v>
      </c>
      <c r="M629" s="15">
        <v>0</v>
      </c>
      <c r="N629" s="15">
        <v>1</v>
      </c>
    </row>
    <row r="630" spans="1:14" ht="15" customHeight="1" x14ac:dyDescent="0.15">
      <c r="A630" s="3"/>
      <c r="B630" s="24"/>
      <c r="C630" s="82" t="s">
        <v>422</v>
      </c>
      <c r="D630" s="76"/>
      <c r="E630" s="15">
        <v>329</v>
      </c>
      <c r="F630" s="15">
        <v>49</v>
      </c>
      <c r="G630" s="15">
        <v>78</v>
      </c>
      <c r="H630" s="15">
        <v>15</v>
      </c>
      <c r="I630" s="15">
        <v>106</v>
      </c>
      <c r="J630" s="15">
        <v>31</v>
      </c>
      <c r="K630" s="15">
        <v>25</v>
      </c>
      <c r="L630" s="15">
        <v>10</v>
      </c>
      <c r="M630" s="15">
        <v>13</v>
      </c>
      <c r="N630" s="15">
        <v>2</v>
      </c>
    </row>
    <row r="631" spans="1:14" ht="15" customHeight="1" x14ac:dyDescent="0.15">
      <c r="A631" s="3"/>
      <c r="B631" s="24"/>
      <c r="C631" s="82" t="s">
        <v>423</v>
      </c>
      <c r="D631" s="76"/>
      <c r="E631" s="15">
        <v>434</v>
      </c>
      <c r="F631" s="15">
        <v>69</v>
      </c>
      <c r="G631" s="15">
        <v>115</v>
      </c>
      <c r="H631" s="15">
        <v>21</v>
      </c>
      <c r="I631" s="15">
        <v>134</v>
      </c>
      <c r="J631" s="15">
        <v>27</v>
      </c>
      <c r="K631" s="15">
        <v>37</v>
      </c>
      <c r="L631" s="15">
        <v>18</v>
      </c>
      <c r="M631" s="15">
        <v>13</v>
      </c>
      <c r="N631" s="15">
        <v>0</v>
      </c>
    </row>
    <row r="632" spans="1:14" ht="15" customHeight="1" x14ac:dyDescent="0.15">
      <c r="A632" s="3"/>
      <c r="B632" s="24"/>
      <c r="C632" s="82" t="s">
        <v>424</v>
      </c>
      <c r="D632" s="76"/>
      <c r="E632" s="15">
        <v>93</v>
      </c>
      <c r="F632" s="15">
        <v>12</v>
      </c>
      <c r="G632" s="15">
        <v>19</v>
      </c>
      <c r="H632" s="15">
        <v>5</v>
      </c>
      <c r="I632" s="15">
        <v>23</v>
      </c>
      <c r="J632" s="15">
        <v>3</v>
      </c>
      <c r="K632" s="15">
        <v>16</v>
      </c>
      <c r="L632" s="15">
        <v>13</v>
      </c>
      <c r="M632" s="15">
        <v>2</v>
      </c>
      <c r="N632" s="15">
        <v>0</v>
      </c>
    </row>
    <row r="633" spans="1:14" ht="15" customHeight="1" x14ac:dyDescent="0.15">
      <c r="A633" s="3"/>
      <c r="B633" s="24"/>
      <c r="C633" s="82" t="s">
        <v>9</v>
      </c>
      <c r="D633" s="76"/>
      <c r="E633" s="15">
        <v>90</v>
      </c>
      <c r="F633" s="15">
        <v>22</v>
      </c>
      <c r="G633" s="15">
        <v>18</v>
      </c>
      <c r="H633" s="15">
        <v>3</v>
      </c>
      <c r="I633" s="15">
        <v>18</v>
      </c>
      <c r="J633" s="15">
        <v>11</v>
      </c>
      <c r="K633" s="15">
        <v>9</v>
      </c>
      <c r="L633" s="15">
        <v>8</v>
      </c>
      <c r="M633" s="15">
        <v>0</v>
      </c>
      <c r="N633" s="15">
        <v>1</v>
      </c>
    </row>
    <row r="634" spans="1:14" ht="15" customHeight="1" x14ac:dyDescent="0.15">
      <c r="A634" s="3"/>
      <c r="B634" s="4"/>
      <c r="C634" s="83" t="s">
        <v>24</v>
      </c>
      <c r="D634" s="77"/>
      <c r="E634" s="15">
        <v>146</v>
      </c>
      <c r="F634" s="15">
        <v>15</v>
      </c>
      <c r="G634" s="15">
        <v>34</v>
      </c>
      <c r="H634" s="15">
        <v>18</v>
      </c>
      <c r="I634" s="15">
        <v>42</v>
      </c>
      <c r="J634" s="15">
        <v>10</v>
      </c>
      <c r="K634" s="15">
        <v>17</v>
      </c>
      <c r="L634" s="15">
        <v>8</v>
      </c>
      <c r="M634" s="15">
        <v>2</v>
      </c>
      <c r="N634" s="15">
        <v>0</v>
      </c>
    </row>
    <row r="635" spans="1:14" ht="15" customHeight="1" x14ac:dyDescent="0.15">
      <c r="A635" s="3"/>
      <c r="B635" s="242" t="s">
        <v>18</v>
      </c>
      <c r="C635" s="128" t="s">
        <v>419</v>
      </c>
      <c r="D635" s="124"/>
      <c r="E635" s="15">
        <v>580</v>
      </c>
      <c r="F635" s="15">
        <v>57</v>
      </c>
      <c r="G635" s="15">
        <v>181</v>
      </c>
      <c r="H635" s="15">
        <v>19</v>
      </c>
      <c r="I635" s="15">
        <v>169</v>
      </c>
      <c r="J635" s="15">
        <v>33</v>
      </c>
      <c r="K635" s="15">
        <v>61</v>
      </c>
      <c r="L635" s="15">
        <v>43</v>
      </c>
      <c r="M635" s="15">
        <v>14</v>
      </c>
      <c r="N635" s="15">
        <v>3</v>
      </c>
    </row>
    <row r="636" spans="1:14" ht="15" customHeight="1" x14ac:dyDescent="0.15">
      <c r="A636" s="3"/>
      <c r="B636" s="243"/>
      <c r="C636" s="82" t="s">
        <v>420</v>
      </c>
      <c r="D636" s="76"/>
      <c r="E636" s="15">
        <v>139</v>
      </c>
      <c r="F636" s="15">
        <v>21</v>
      </c>
      <c r="G636" s="15">
        <v>45</v>
      </c>
      <c r="H636" s="15">
        <v>1</v>
      </c>
      <c r="I636" s="15">
        <v>30</v>
      </c>
      <c r="J636" s="15">
        <v>12</v>
      </c>
      <c r="K636" s="15">
        <v>19</v>
      </c>
      <c r="L636" s="15">
        <v>11</v>
      </c>
      <c r="M636" s="15">
        <v>0</v>
      </c>
      <c r="N636" s="15">
        <v>0</v>
      </c>
    </row>
    <row r="637" spans="1:14" ht="15" customHeight="1" x14ac:dyDescent="0.15">
      <c r="A637" s="3"/>
      <c r="B637" s="243"/>
      <c r="C637" s="82" t="s">
        <v>421</v>
      </c>
      <c r="D637" s="76"/>
      <c r="E637" s="15">
        <v>24</v>
      </c>
      <c r="F637" s="15">
        <v>3</v>
      </c>
      <c r="G637" s="15">
        <v>10</v>
      </c>
      <c r="H637" s="15">
        <v>0</v>
      </c>
      <c r="I637" s="15">
        <v>5</v>
      </c>
      <c r="J637" s="15">
        <v>0</v>
      </c>
      <c r="K637" s="15">
        <v>4</v>
      </c>
      <c r="L637" s="15">
        <v>2</v>
      </c>
      <c r="M637" s="15">
        <v>0</v>
      </c>
      <c r="N637" s="15">
        <v>0</v>
      </c>
    </row>
    <row r="638" spans="1:14" ht="15" customHeight="1" x14ac:dyDescent="0.15">
      <c r="A638" s="3"/>
      <c r="B638" s="243"/>
      <c r="C638" s="82" t="s">
        <v>422</v>
      </c>
      <c r="D638" s="76"/>
      <c r="E638" s="15">
        <v>250</v>
      </c>
      <c r="F638" s="15">
        <v>52</v>
      </c>
      <c r="G638" s="15">
        <v>64</v>
      </c>
      <c r="H638" s="15">
        <v>4</v>
      </c>
      <c r="I638" s="15">
        <v>69</v>
      </c>
      <c r="J638" s="15">
        <v>24</v>
      </c>
      <c r="K638" s="15">
        <v>23</v>
      </c>
      <c r="L638" s="15">
        <v>12</v>
      </c>
      <c r="M638" s="15">
        <v>1</v>
      </c>
      <c r="N638" s="15">
        <v>1</v>
      </c>
    </row>
    <row r="639" spans="1:14" ht="15" customHeight="1" x14ac:dyDescent="0.15">
      <c r="A639" s="3"/>
      <c r="B639" s="243"/>
      <c r="C639" s="82" t="s">
        <v>423</v>
      </c>
      <c r="D639" s="76"/>
      <c r="E639" s="15">
        <v>352</v>
      </c>
      <c r="F639" s="15">
        <v>72</v>
      </c>
      <c r="G639" s="15">
        <v>76</v>
      </c>
      <c r="H639" s="15">
        <v>11</v>
      </c>
      <c r="I639" s="15">
        <v>104</v>
      </c>
      <c r="J639" s="15">
        <v>27</v>
      </c>
      <c r="K639" s="15">
        <v>33</v>
      </c>
      <c r="L639" s="15">
        <v>24</v>
      </c>
      <c r="M639" s="15">
        <v>5</v>
      </c>
      <c r="N639" s="15">
        <v>0</v>
      </c>
    </row>
    <row r="640" spans="1:14" ht="15" customHeight="1" x14ac:dyDescent="0.15">
      <c r="A640" s="3"/>
      <c r="B640" s="243"/>
      <c r="C640" s="82" t="s">
        <v>424</v>
      </c>
      <c r="D640" s="76"/>
      <c r="E640" s="15">
        <v>187</v>
      </c>
      <c r="F640" s="15">
        <v>32</v>
      </c>
      <c r="G640" s="15">
        <v>52</v>
      </c>
      <c r="H640" s="15">
        <v>2</v>
      </c>
      <c r="I640" s="15">
        <v>53</v>
      </c>
      <c r="J640" s="15">
        <v>9</v>
      </c>
      <c r="K640" s="15">
        <v>18</v>
      </c>
      <c r="L640" s="15">
        <v>18</v>
      </c>
      <c r="M640" s="15">
        <v>3</v>
      </c>
      <c r="N640" s="15">
        <v>0</v>
      </c>
    </row>
    <row r="641" spans="1:14" ht="15" customHeight="1" x14ac:dyDescent="0.15">
      <c r="A641" s="3"/>
      <c r="B641" s="243"/>
      <c r="C641" s="82" t="s">
        <v>9</v>
      </c>
      <c r="D641" s="76"/>
      <c r="E641" s="15">
        <v>154</v>
      </c>
      <c r="F641" s="15">
        <v>51</v>
      </c>
      <c r="G641" s="15">
        <v>29</v>
      </c>
      <c r="H641" s="15">
        <v>3</v>
      </c>
      <c r="I641" s="15">
        <v>33</v>
      </c>
      <c r="J641" s="15">
        <v>15</v>
      </c>
      <c r="K641" s="15">
        <v>11</v>
      </c>
      <c r="L641" s="15">
        <v>8</v>
      </c>
      <c r="M641" s="15">
        <v>4</v>
      </c>
      <c r="N641" s="15">
        <v>0</v>
      </c>
    </row>
    <row r="642" spans="1:14" ht="15" customHeight="1" x14ac:dyDescent="0.15">
      <c r="A642" s="6"/>
      <c r="B642" s="244"/>
      <c r="C642" s="83" t="s">
        <v>24</v>
      </c>
      <c r="D642" s="77"/>
      <c r="E642" s="15">
        <v>131</v>
      </c>
      <c r="F642" s="15">
        <v>20</v>
      </c>
      <c r="G642" s="15">
        <v>19</v>
      </c>
      <c r="H642" s="15">
        <v>4</v>
      </c>
      <c r="I642" s="15">
        <v>52</v>
      </c>
      <c r="J642" s="15">
        <v>7</v>
      </c>
      <c r="K642" s="15">
        <v>11</v>
      </c>
      <c r="L642" s="15">
        <v>13</v>
      </c>
      <c r="M642" s="15">
        <v>2</v>
      </c>
      <c r="N642" s="15">
        <v>3</v>
      </c>
    </row>
    <row r="643" spans="1:14" ht="15" customHeight="1" x14ac:dyDescent="0.15">
      <c r="A643" s="3" t="s">
        <v>792</v>
      </c>
      <c r="B643" s="23" t="s">
        <v>10</v>
      </c>
      <c r="C643" s="129" t="s">
        <v>440</v>
      </c>
      <c r="D643" s="37" t="s">
        <v>794</v>
      </c>
      <c r="E643" s="15">
        <v>4826</v>
      </c>
      <c r="F643" s="15">
        <v>716</v>
      </c>
      <c r="G643" s="15">
        <v>1420</v>
      </c>
      <c r="H643" s="15">
        <v>175</v>
      </c>
      <c r="I643" s="15">
        <v>1346</v>
      </c>
      <c r="J643" s="15">
        <v>336</v>
      </c>
      <c r="K643" s="15">
        <v>500</v>
      </c>
      <c r="L643" s="15">
        <v>256</v>
      </c>
      <c r="M643" s="15">
        <v>66</v>
      </c>
      <c r="N643" s="15">
        <v>11</v>
      </c>
    </row>
    <row r="644" spans="1:14" ht="15" customHeight="1" x14ac:dyDescent="0.15">
      <c r="A644" s="3"/>
      <c r="B644" s="24"/>
      <c r="C644" s="130"/>
      <c r="D644" s="42" t="s">
        <v>795</v>
      </c>
      <c r="E644" s="15">
        <v>1112</v>
      </c>
      <c r="F644" s="15">
        <v>251</v>
      </c>
      <c r="G644" s="15">
        <v>225</v>
      </c>
      <c r="H644" s="15">
        <v>33</v>
      </c>
      <c r="I644" s="15">
        <v>327</v>
      </c>
      <c r="J644" s="15">
        <v>81</v>
      </c>
      <c r="K644" s="15">
        <v>104</v>
      </c>
      <c r="L644" s="15">
        <v>53</v>
      </c>
      <c r="M644" s="15">
        <v>29</v>
      </c>
      <c r="N644" s="15">
        <v>9</v>
      </c>
    </row>
    <row r="645" spans="1:14" ht="15" customHeight="1" x14ac:dyDescent="0.15">
      <c r="A645" s="112" t="s">
        <v>793</v>
      </c>
      <c r="B645" s="24" t="s">
        <v>11</v>
      </c>
      <c r="C645" s="82" t="s">
        <v>441</v>
      </c>
      <c r="D645" s="18" t="s">
        <v>662</v>
      </c>
      <c r="E645" s="15">
        <v>301</v>
      </c>
      <c r="F645" s="15">
        <v>89</v>
      </c>
      <c r="G645" s="15">
        <v>74</v>
      </c>
      <c r="H645" s="15">
        <v>6</v>
      </c>
      <c r="I645" s="15">
        <v>71</v>
      </c>
      <c r="J645" s="15">
        <v>22</v>
      </c>
      <c r="K645" s="15">
        <v>25</v>
      </c>
      <c r="L645" s="15">
        <v>9</v>
      </c>
      <c r="M645" s="15">
        <v>5</v>
      </c>
      <c r="N645" s="15">
        <v>0</v>
      </c>
    </row>
    <row r="646" spans="1:14" ht="15" customHeight="1" x14ac:dyDescent="0.15">
      <c r="A646" s="112"/>
      <c r="B646" s="24"/>
      <c r="C646" s="83"/>
      <c r="D646" s="19" t="s">
        <v>664</v>
      </c>
      <c r="E646" s="15">
        <v>5637</v>
      </c>
      <c r="F646" s="15">
        <v>878</v>
      </c>
      <c r="G646" s="15">
        <v>1571</v>
      </c>
      <c r="H646" s="15">
        <v>202</v>
      </c>
      <c r="I646" s="15">
        <v>1602</v>
      </c>
      <c r="J646" s="15">
        <v>395</v>
      </c>
      <c r="K646" s="15">
        <v>579</v>
      </c>
      <c r="L646" s="15">
        <v>300</v>
      </c>
      <c r="M646" s="15">
        <v>90</v>
      </c>
      <c r="N646" s="15">
        <v>20</v>
      </c>
    </row>
    <row r="647" spans="1:14" ht="15" customHeight="1" x14ac:dyDescent="0.15">
      <c r="A647" s="112"/>
      <c r="B647" s="3"/>
      <c r="C647" s="82" t="s">
        <v>442</v>
      </c>
      <c r="D647" s="18" t="s">
        <v>662</v>
      </c>
      <c r="E647" s="15">
        <v>44</v>
      </c>
      <c r="F647" s="15">
        <v>15</v>
      </c>
      <c r="G647" s="15">
        <v>10</v>
      </c>
      <c r="H647" s="15">
        <v>3</v>
      </c>
      <c r="I647" s="15">
        <v>7</v>
      </c>
      <c r="J647" s="15">
        <v>5</v>
      </c>
      <c r="K647" s="15">
        <v>2</v>
      </c>
      <c r="L647" s="15">
        <v>1</v>
      </c>
      <c r="M647" s="15">
        <v>1</v>
      </c>
      <c r="N647" s="15">
        <v>0</v>
      </c>
    </row>
    <row r="648" spans="1:14" ht="15" customHeight="1" x14ac:dyDescent="0.15">
      <c r="A648" s="112"/>
      <c r="B648" s="3"/>
      <c r="C648" s="83"/>
      <c r="D648" s="19" t="s">
        <v>664</v>
      </c>
      <c r="E648" s="15">
        <v>5894</v>
      </c>
      <c r="F648" s="15">
        <v>952</v>
      </c>
      <c r="G648" s="15">
        <v>1635</v>
      </c>
      <c r="H648" s="15">
        <v>205</v>
      </c>
      <c r="I648" s="15">
        <v>1666</v>
      </c>
      <c r="J648" s="15">
        <v>412</v>
      </c>
      <c r="K648" s="15">
        <v>602</v>
      </c>
      <c r="L648" s="15">
        <v>308</v>
      </c>
      <c r="M648" s="15">
        <v>94</v>
      </c>
      <c r="N648" s="15">
        <v>20</v>
      </c>
    </row>
    <row r="649" spans="1:14" ht="15" customHeight="1" x14ac:dyDescent="0.15">
      <c r="A649" s="112"/>
      <c r="B649" s="3"/>
      <c r="C649" s="82" t="s">
        <v>443</v>
      </c>
      <c r="D649" s="18" t="s">
        <v>662</v>
      </c>
      <c r="E649" s="15">
        <v>492</v>
      </c>
      <c r="F649" s="15">
        <v>113</v>
      </c>
      <c r="G649" s="15">
        <v>127</v>
      </c>
      <c r="H649" s="15">
        <v>18</v>
      </c>
      <c r="I649" s="15">
        <v>140</v>
      </c>
      <c r="J649" s="15">
        <v>8</v>
      </c>
      <c r="K649" s="15">
        <v>47</v>
      </c>
      <c r="L649" s="15">
        <v>26</v>
      </c>
      <c r="M649" s="15">
        <v>13</v>
      </c>
      <c r="N649" s="15">
        <v>0</v>
      </c>
    </row>
    <row r="650" spans="1:14" ht="15" customHeight="1" x14ac:dyDescent="0.15">
      <c r="A650" s="112"/>
      <c r="B650" s="3"/>
      <c r="C650" s="83"/>
      <c r="D650" s="19" t="s">
        <v>664</v>
      </c>
      <c r="E650" s="15">
        <v>5446</v>
      </c>
      <c r="F650" s="15">
        <v>854</v>
      </c>
      <c r="G650" s="15">
        <v>1518</v>
      </c>
      <c r="H650" s="15">
        <v>190</v>
      </c>
      <c r="I650" s="15">
        <v>1533</v>
      </c>
      <c r="J650" s="15">
        <v>409</v>
      </c>
      <c r="K650" s="15">
        <v>557</v>
      </c>
      <c r="L650" s="15">
        <v>283</v>
      </c>
      <c r="M650" s="15">
        <v>82</v>
      </c>
      <c r="N650" s="15">
        <v>20</v>
      </c>
    </row>
    <row r="651" spans="1:14" ht="15" customHeight="1" x14ac:dyDescent="0.15">
      <c r="A651" s="112"/>
      <c r="B651" s="3"/>
      <c r="C651" s="82" t="s">
        <v>444</v>
      </c>
      <c r="D651" s="18" t="s">
        <v>662</v>
      </c>
      <c r="E651" s="15">
        <v>1601</v>
      </c>
      <c r="F651" s="15">
        <v>215</v>
      </c>
      <c r="G651" s="15">
        <v>428</v>
      </c>
      <c r="H651" s="15">
        <v>60</v>
      </c>
      <c r="I651" s="15">
        <v>471</v>
      </c>
      <c r="J651" s="15">
        <v>80</v>
      </c>
      <c r="K651" s="15">
        <v>219</v>
      </c>
      <c r="L651" s="15">
        <v>93</v>
      </c>
      <c r="M651" s="15">
        <v>33</v>
      </c>
      <c r="N651" s="15">
        <v>2</v>
      </c>
    </row>
    <row r="652" spans="1:14" ht="15" customHeight="1" x14ac:dyDescent="0.15">
      <c r="A652" s="112"/>
      <c r="B652" s="3"/>
      <c r="C652" s="83"/>
      <c r="D652" s="19" t="s">
        <v>664</v>
      </c>
      <c r="E652" s="15">
        <v>4337</v>
      </c>
      <c r="F652" s="15">
        <v>752</v>
      </c>
      <c r="G652" s="15">
        <v>1217</v>
      </c>
      <c r="H652" s="15">
        <v>148</v>
      </c>
      <c r="I652" s="15">
        <v>1202</v>
      </c>
      <c r="J652" s="15">
        <v>337</v>
      </c>
      <c r="K652" s="15">
        <v>385</v>
      </c>
      <c r="L652" s="15">
        <v>216</v>
      </c>
      <c r="M652" s="15">
        <v>62</v>
      </c>
      <c r="N652" s="15">
        <v>18</v>
      </c>
    </row>
    <row r="653" spans="1:14" ht="15" customHeight="1" x14ac:dyDescent="0.15">
      <c r="A653" s="112"/>
      <c r="B653" s="3"/>
      <c r="C653" s="82" t="s">
        <v>445</v>
      </c>
      <c r="D653" s="18" t="s">
        <v>662</v>
      </c>
      <c r="E653" s="15">
        <v>263</v>
      </c>
      <c r="F653" s="15">
        <v>46</v>
      </c>
      <c r="G653" s="15">
        <v>86</v>
      </c>
      <c r="H653" s="15">
        <v>4</v>
      </c>
      <c r="I653" s="15">
        <v>69</v>
      </c>
      <c r="J653" s="15">
        <v>12</v>
      </c>
      <c r="K653" s="15">
        <v>22</v>
      </c>
      <c r="L653" s="15">
        <v>21</v>
      </c>
      <c r="M653" s="15">
        <v>3</v>
      </c>
      <c r="N653" s="15">
        <v>0</v>
      </c>
    </row>
    <row r="654" spans="1:14" ht="15" customHeight="1" x14ac:dyDescent="0.15">
      <c r="A654" s="112"/>
      <c r="B654" s="3"/>
      <c r="C654" s="83"/>
      <c r="D654" s="19" t="s">
        <v>664</v>
      </c>
      <c r="E654" s="15">
        <v>5675</v>
      </c>
      <c r="F654" s="15">
        <v>921</v>
      </c>
      <c r="G654" s="15">
        <v>1559</v>
      </c>
      <c r="H654" s="15">
        <v>204</v>
      </c>
      <c r="I654" s="15">
        <v>1604</v>
      </c>
      <c r="J654" s="15">
        <v>405</v>
      </c>
      <c r="K654" s="15">
        <v>582</v>
      </c>
      <c r="L654" s="15">
        <v>288</v>
      </c>
      <c r="M654" s="15">
        <v>92</v>
      </c>
      <c r="N654" s="15">
        <v>20</v>
      </c>
    </row>
    <row r="655" spans="1:14" ht="15" customHeight="1" x14ac:dyDescent="0.15">
      <c r="A655" s="112"/>
      <c r="B655" s="3"/>
      <c r="C655" s="82" t="s">
        <v>446</v>
      </c>
      <c r="D655" s="18" t="s">
        <v>662</v>
      </c>
      <c r="E655" s="15">
        <v>934</v>
      </c>
      <c r="F655" s="15">
        <v>164</v>
      </c>
      <c r="G655" s="15">
        <v>279</v>
      </c>
      <c r="H655" s="15">
        <v>29</v>
      </c>
      <c r="I655" s="15">
        <v>226</v>
      </c>
      <c r="J655" s="15">
        <v>73</v>
      </c>
      <c r="K655" s="15">
        <v>103</v>
      </c>
      <c r="L655" s="15">
        <v>40</v>
      </c>
      <c r="M655" s="15">
        <v>17</v>
      </c>
      <c r="N655" s="15">
        <v>3</v>
      </c>
    </row>
    <row r="656" spans="1:14" ht="15" customHeight="1" x14ac:dyDescent="0.15">
      <c r="A656" s="112"/>
      <c r="B656" s="3"/>
      <c r="C656" s="83"/>
      <c r="D656" s="19" t="s">
        <v>664</v>
      </c>
      <c r="E656" s="15">
        <v>5004</v>
      </c>
      <c r="F656" s="15">
        <v>803</v>
      </c>
      <c r="G656" s="15">
        <v>1366</v>
      </c>
      <c r="H656" s="15">
        <v>179</v>
      </c>
      <c r="I656" s="15">
        <v>1447</v>
      </c>
      <c r="J656" s="15">
        <v>344</v>
      </c>
      <c r="K656" s="15">
        <v>501</v>
      </c>
      <c r="L656" s="15">
        <v>269</v>
      </c>
      <c r="M656" s="15">
        <v>78</v>
      </c>
      <c r="N656" s="15">
        <v>17</v>
      </c>
    </row>
    <row r="657" spans="1:14" ht="15" customHeight="1" x14ac:dyDescent="0.15">
      <c r="A657" s="112"/>
      <c r="B657" s="3"/>
      <c r="C657" s="82" t="s">
        <v>447</v>
      </c>
      <c r="D657" s="18" t="s">
        <v>662</v>
      </c>
      <c r="E657" s="15">
        <v>396</v>
      </c>
      <c r="F657" s="15">
        <v>76</v>
      </c>
      <c r="G657" s="15">
        <v>100</v>
      </c>
      <c r="H657" s="15">
        <v>9</v>
      </c>
      <c r="I657" s="15">
        <v>123</v>
      </c>
      <c r="J657" s="15">
        <v>18</v>
      </c>
      <c r="K657" s="15">
        <v>45</v>
      </c>
      <c r="L657" s="15">
        <v>18</v>
      </c>
      <c r="M657" s="15">
        <v>5</v>
      </c>
      <c r="N657" s="15">
        <v>2</v>
      </c>
    </row>
    <row r="658" spans="1:14" ht="15" customHeight="1" x14ac:dyDescent="0.15">
      <c r="A658" s="112"/>
      <c r="B658" s="3"/>
      <c r="C658" s="83"/>
      <c r="D658" s="19" t="s">
        <v>664</v>
      </c>
      <c r="E658" s="15">
        <v>5542</v>
      </c>
      <c r="F658" s="15">
        <v>891</v>
      </c>
      <c r="G658" s="15">
        <v>1545</v>
      </c>
      <c r="H658" s="15">
        <v>199</v>
      </c>
      <c r="I658" s="15">
        <v>1550</v>
      </c>
      <c r="J658" s="15">
        <v>399</v>
      </c>
      <c r="K658" s="15">
        <v>559</v>
      </c>
      <c r="L658" s="15">
        <v>291</v>
      </c>
      <c r="M658" s="15">
        <v>90</v>
      </c>
      <c r="N658" s="15">
        <v>18</v>
      </c>
    </row>
    <row r="659" spans="1:14" ht="15" customHeight="1" x14ac:dyDescent="0.15">
      <c r="A659" s="112"/>
      <c r="B659" s="3"/>
      <c r="C659" s="82" t="s">
        <v>448</v>
      </c>
      <c r="D659" s="18" t="s">
        <v>662</v>
      </c>
      <c r="E659" s="15">
        <v>520</v>
      </c>
      <c r="F659" s="15">
        <v>125</v>
      </c>
      <c r="G659" s="15">
        <v>156</v>
      </c>
      <c r="H659" s="15">
        <v>15</v>
      </c>
      <c r="I659" s="15">
        <v>129</v>
      </c>
      <c r="J659" s="15">
        <v>20</v>
      </c>
      <c r="K659" s="15">
        <v>38</v>
      </c>
      <c r="L659" s="15">
        <v>26</v>
      </c>
      <c r="M659" s="15">
        <v>8</v>
      </c>
      <c r="N659" s="15">
        <v>3</v>
      </c>
    </row>
    <row r="660" spans="1:14" ht="15" customHeight="1" x14ac:dyDescent="0.15">
      <c r="A660" s="112"/>
      <c r="B660" s="3"/>
      <c r="C660" s="83"/>
      <c r="D660" s="19" t="s">
        <v>664</v>
      </c>
      <c r="E660" s="15">
        <v>5418</v>
      </c>
      <c r="F660" s="15">
        <v>842</v>
      </c>
      <c r="G660" s="15">
        <v>1489</v>
      </c>
      <c r="H660" s="15">
        <v>193</v>
      </c>
      <c r="I660" s="15">
        <v>1544</v>
      </c>
      <c r="J660" s="15">
        <v>397</v>
      </c>
      <c r="K660" s="15">
        <v>566</v>
      </c>
      <c r="L660" s="15">
        <v>283</v>
      </c>
      <c r="M660" s="15">
        <v>87</v>
      </c>
      <c r="N660" s="15">
        <v>17</v>
      </c>
    </row>
    <row r="661" spans="1:14" ht="15" customHeight="1" x14ac:dyDescent="0.15">
      <c r="A661" s="112"/>
      <c r="B661" s="3"/>
      <c r="C661" s="82" t="s">
        <v>9</v>
      </c>
      <c r="D661" s="18" t="s">
        <v>662</v>
      </c>
      <c r="E661" s="15">
        <v>459</v>
      </c>
      <c r="F661" s="15">
        <v>104</v>
      </c>
      <c r="G661" s="15">
        <v>82</v>
      </c>
      <c r="H661" s="15">
        <v>11</v>
      </c>
      <c r="I661" s="15">
        <v>151</v>
      </c>
      <c r="J661" s="15">
        <v>44</v>
      </c>
      <c r="K661" s="15">
        <v>27</v>
      </c>
      <c r="L661" s="15">
        <v>30</v>
      </c>
      <c r="M661" s="15">
        <v>9</v>
      </c>
      <c r="N661" s="15">
        <v>1</v>
      </c>
    </row>
    <row r="662" spans="1:14" ht="15" customHeight="1" x14ac:dyDescent="0.15">
      <c r="A662" s="112"/>
      <c r="B662" s="3"/>
      <c r="C662" s="83"/>
      <c r="D662" s="19" t="s">
        <v>664</v>
      </c>
      <c r="E662" s="15">
        <v>5479</v>
      </c>
      <c r="F662" s="15">
        <v>863</v>
      </c>
      <c r="G662" s="15">
        <v>1563</v>
      </c>
      <c r="H662" s="15">
        <v>197</v>
      </c>
      <c r="I662" s="15">
        <v>1522</v>
      </c>
      <c r="J662" s="15">
        <v>373</v>
      </c>
      <c r="K662" s="15">
        <v>577</v>
      </c>
      <c r="L662" s="15">
        <v>279</v>
      </c>
      <c r="M662" s="15">
        <v>86</v>
      </c>
      <c r="N662" s="15">
        <v>19</v>
      </c>
    </row>
    <row r="663" spans="1:14" ht="15" customHeight="1" x14ac:dyDescent="0.15">
      <c r="A663" s="112"/>
      <c r="B663" s="3"/>
      <c r="C663" s="82" t="s">
        <v>24</v>
      </c>
      <c r="D663" s="18" t="s">
        <v>662</v>
      </c>
      <c r="E663" s="15">
        <v>39</v>
      </c>
      <c r="F663" s="15">
        <v>6</v>
      </c>
      <c r="G663" s="15">
        <v>7</v>
      </c>
      <c r="H663" s="15">
        <v>2</v>
      </c>
      <c r="I663" s="15">
        <v>7</v>
      </c>
      <c r="J663" s="15">
        <v>2</v>
      </c>
      <c r="K663" s="15">
        <v>4</v>
      </c>
      <c r="L663" s="15">
        <v>3</v>
      </c>
      <c r="M663" s="15">
        <v>1</v>
      </c>
      <c r="N663" s="15">
        <v>7</v>
      </c>
    </row>
    <row r="664" spans="1:14" ht="15" customHeight="1" x14ac:dyDescent="0.15">
      <c r="A664" s="112"/>
      <c r="B664" s="4"/>
      <c r="C664" s="83"/>
      <c r="D664" s="19" t="s">
        <v>664</v>
      </c>
      <c r="E664" s="15">
        <v>5899</v>
      </c>
      <c r="F664" s="15">
        <v>961</v>
      </c>
      <c r="G664" s="15">
        <v>1638</v>
      </c>
      <c r="H664" s="15">
        <v>206</v>
      </c>
      <c r="I664" s="15">
        <v>1666</v>
      </c>
      <c r="J664" s="15">
        <v>415</v>
      </c>
      <c r="K664" s="15">
        <v>600</v>
      </c>
      <c r="L664" s="15">
        <v>306</v>
      </c>
      <c r="M664" s="15">
        <v>94</v>
      </c>
      <c r="N664" s="15">
        <v>13</v>
      </c>
    </row>
    <row r="665" spans="1:14" ht="15" customHeight="1" x14ac:dyDescent="0.15">
      <c r="A665" s="3"/>
      <c r="B665" s="24" t="s">
        <v>12</v>
      </c>
      <c r="C665" s="129" t="s">
        <v>440</v>
      </c>
      <c r="D665" s="37" t="s">
        <v>796</v>
      </c>
      <c r="E665" s="15">
        <v>1698</v>
      </c>
      <c r="F665" s="15">
        <v>301</v>
      </c>
      <c r="G665" s="15">
        <v>502</v>
      </c>
      <c r="H665" s="15">
        <v>63</v>
      </c>
      <c r="I665" s="15">
        <v>469</v>
      </c>
      <c r="J665" s="15">
        <v>111</v>
      </c>
      <c r="K665" s="15">
        <v>170</v>
      </c>
      <c r="L665" s="15">
        <v>56</v>
      </c>
      <c r="M665" s="15">
        <v>20</v>
      </c>
      <c r="N665" s="15">
        <v>6</v>
      </c>
    </row>
    <row r="666" spans="1:14" ht="15" customHeight="1" x14ac:dyDescent="0.15">
      <c r="A666" s="3"/>
      <c r="B666" s="24"/>
      <c r="C666" s="130"/>
      <c r="D666" s="42" t="s">
        <v>797</v>
      </c>
      <c r="E666" s="15">
        <v>228</v>
      </c>
      <c r="F666" s="15">
        <v>55</v>
      </c>
      <c r="G666" s="15">
        <v>48</v>
      </c>
      <c r="H666" s="15">
        <v>5</v>
      </c>
      <c r="I666" s="15">
        <v>59</v>
      </c>
      <c r="J666" s="15">
        <v>28</v>
      </c>
      <c r="K666" s="15">
        <v>16</v>
      </c>
      <c r="L666" s="15">
        <v>12</v>
      </c>
      <c r="M666" s="15">
        <v>2</v>
      </c>
      <c r="N666" s="15">
        <v>3</v>
      </c>
    </row>
    <row r="667" spans="1:14" ht="15" customHeight="1" x14ac:dyDescent="0.15">
      <c r="A667" s="3"/>
      <c r="B667" s="24" t="s">
        <v>13</v>
      </c>
      <c r="C667" s="82" t="s">
        <v>441</v>
      </c>
      <c r="D667" s="18" t="s">
        <v>662</v>
      </c>
      <c r="E667" s="15">
        <v>154</v>
      </c>
      <c r="F667" s="15">
        <v>50</v>
      </c>
      <c r="G667" s="15">
        <v>39</v>
      </c>
      <c r="H667" s="15">
        <v>2</v>
      </c>
      <c r="I667" s="15">
        <v>36</v>
      </c>
      <c r="J667" s="15">
        <v>11</v>
      </c>
      <c r="K667" s="15">
        <v>12</v>
      </c>
      <c r="L667" s="15">
        <v>0</v>
      </c>
      <c r="M667" s="15">
        <v>4</v>
      </c>
      <c r="N667" s="15">
        <v>0</v>
      </c>
    </row>
    <row r="668" spans="1:14" ht="15" customHeight="1" x14ac:dyDescent="0.15">
      <c r="A668" s="3"/>
      <c r="B668" s="24"/>
      <c r="C668" s="83"/>
      <c r="D668" s="19" t="s">
        <v>664</v>
      </c>
      <c r="E668" s="15">
        <v>1772</v>
      </c>
      <c r="F668" s="15">
        <v>306</v>
      </c>
      <c r="G668" s="15">
        <v>511</v>
      </c>
      <c r="H668" s="15">
        <v>66</v>
      </c>
      <c r="I668" s="15">
        <v>492</v>
      </c>
      <c r="J668" s="15">
        <v>128</v>
      </c>
      <c r="K668" s="15">
        <v>174</v>
      </c>
      <c r="L668" s="15">
        <v>68</v>
      </c>
      <c r="M668" s="15">
        <v>18</v>
      </c>
      <c r="N668" s="15">
        <v>9</v>
      </c>
    </row>
    <row r="669" spans="1:14" ht="15" customHeight="1" x14ac:dyDescent="0.15">
      <c r="A669" s="3"/>
      <c r="B669" s="24" t="s">
        <v>14</v>
      </c>
      <c r="C669" s="82" t="s">
        <v>442</v>
      </c>
      <c r="D669" s="18" t="s">
        <v>662</v>
      </c>
      <c r="E669" s="15">
        <v>7</v>
      </c>
      <c r="F669" s="15">
        <v>0</v>
      </c>
      <c r="G669" s="15">
        <v>2</v>
      </c>
      <c r="H669" s="15">
        <v>1</v>
      </c>
      <c r="I669" s="15">
        <v>2</v>
      </c>
      <c r="J669" s="15">
        <v>1</v>
      </c>
      <c r="K669" s="15">
        <v>0</v>
      </c>
      <c r="L669" s="15">
        <v>1</v>
      </c>
      <c r="M669" s="15">
        <v>0</v>
      </c>
      <c r="N669" s="15">
        <v>0</v>
      </c>
    </row>
    <row r="670" spans="1:14" ht="15" customHeight="1" x14ac:dyDescent="0.15">
      <c r="A670" s="3"/>
      <c r="B670" s="24"/>
      <c r="C670" s="83"/>
      <c r="D670" s="19" t="s">
        <v>664</v>
      </c>
      <c r="E670" s="15">
        <v>1919</v>
      </c>
      <c r="F670" s="15">
        <v>356</v>
      </c>
      <c r="G670" s="15">
        <v>548</v>
      </c>
      <c r="H670" s="15">
        <v>67</v>
      </c>
      <c r="I670" s="15">
        <v>526</v>
      </c>
      <c r="J670" s="15">
        <v>138</v>
      </c>
      <c r="K670" s="15">
        <v>186</v>
      </c>
      <c r="L670" s="15">
        <v>67</v>
      </c>
      <c r="M670" s="15">
        <v>22</v>
      </c>
      <c r="N670" s="15">
        <v>9</v>
      </c>
    </row>
    <row r="671" spans="1:14" ht="15" customHeight="1" x14ac:dyDescent="0.15">
      <c r="A671" s="3"/>
      <c r="B671" s="24"/>
      <c r="C671" s="82" t="s">
        <v>443</v>
      </c>
      <c r="D671" s="18" t="s">
        <v>662</v>
      </c>
      <c r="E671" s="15">
        <v>101</v>
      </c>
      <c r="F671" s="15">
        <v>20</v>
      </c>
      <c r="G671" s="15">
        <v>29</v>
      </c>
      <c r="H671" s="15">
        <v>5</v>
      </c>
      <c r="I671" s="15">
        <v>28</v>
      </c>
      <c r="J671" s="15">
        <v>3</v>
      </c>
      <c r="K671" s="15">
        <v>7</v>
      </c>
      <c r="L671" s="15">
        <v>5</v>
      </c>
      <c r="M671" s="15">
        <v>4</v>
      </c>
      <c r="N671" s="15">
        <v>0</v>
      </c>
    </row>
    <row r="672" spans="1:14" ht="15" customHeight="1" x14ac:dyDescent="0.15">
      <c r="A672" s="3"/>
      <c r="B672" s="24"/>
      <c r="C672" s="83"/>
      <c r="D672" s="19" t="s">
        <v>664</v>
      </c>
      <c r="E672" s="15">
        <v>1825</v>
      </c>
      <c r="F672" s="15">
        <v>336</v>
      </c>
      <c r="G672" s="15">
        <v>521</v>
      </c>
      <c r="H672" s="15">
        <v>63</v>
      </c>
      <c r="I672" s="15">
        <v>500</v>
      </c>
      <c r="J672" s="15">
        <v>136</v>
      </c>
      <c r="K672" s="15">
        <v>179</v>
      </c>
      <c r="L672" s="15">
        <v>63</v>
      </c>
      <c r="M672" s="15">
        <v>18</v>
      </c>
      <c r="N672" s="15">
        <v>9</v>
      </c>
    </row>
    <row r="673" spans="1:14" ht="15" customHeight="1" x14ac:dyDescent="0.15">
      <c r="A673" s="3"/>
      <c r="B673" s="24"/>
      <c r="C673" s="82" t="s">
        <v>444</v>
      </c>
      <c r="D673" s="18" t="s">
        <v>662</v>
      </c>
      <c r="E673" s="15">
        <v>511</v>
      </c>
      <c r="F673" s="15">
        <v>74</v>
      </c>
      <c r="G673" s="15">
        <v>151</v>
      </c>
      <c r="H673" s="15">
        <v>12</v>
      </c>
      <c r="I673" s="15">
        <v>144</v>
      </c>
      <c r="J673" s="15">
        <v>23</v>
      </c>
      <c r="K673" s="15">
        <v>66</v>
      </c>
      <c r="L673" s="15">
        <v>29</v>
      </c>
      <c r="M673" s="15">
        <v>11</v>
      </c>
      <c r="N673" s="15">
        <v>1</v>
      </c>
    </row>
    <row r="674" spans="1:14" ht="15" customHeight="1" x14ac:dyDescent="0.15">
      <c r="A674" s="3"/>
      <c r="B674" s="24"/>
      <c r="C674" s="83"/>
      <c r="D674" s="19" t="s">
        <v>664</v>
      </c>
      <c r="E674" s="15">
        <v>1415</v>
      </c>
      <c r="F674" s="15">
        <v>282</v>
      </c>
      <c r="G674" s="15">
        <v>399</v>
      </c>
      <c r="H674" s="15">
        <v>56</v>
      </c>
      <c r="I674" s="15">
        <v>384</v>
      </c>
      <c r="J674" s="15">
        <v>116</v>
      </c>
      <c r="K674" s="15">
        <v>120</v>
      </c>
      <c r="L674" s="15">
        <v>39</v>
      </c>
      <c r="M674" s="15">
        <v>11</v>
      </c>
      <c r="N674" s="15">
        <v>8</v>
      </c>
    </row>
    <row r="675" spans="1:14" ht="15" customHeight="1" x14ac:dyDescent="0.15">
      <c r="A675" s="3"/>
      <c r="B675" s="24"/>
      <c r="C675" s="82" t="s">
        <v>445</v>
      </c>
      <c r="D675" s="18" t="s">
        <v>662</v>
      </c>
      <c r="E675" s="15">
        <v>125</v>
      </c>
      <c r="F675" s="15">
        <v>19</v>
      </c>
      <c r="G675" s="15">
        <v>41</v>
      </c>
      <c r="H675" s="15">
        <v>2</v>
      </c>
      <c r="I675" s="15">
        <v>38</v>
      </c>
      <c r="J675" s="15">
        <v>5</v>
      </c>
      <c r="K675" s="15">
        <v>9</v>
      </c>
      <c r="L675" s="15">
        <v>9</v>
      </c>
      <c r="M675" s="15">
        <v>2</v>
      </c>
      <c r="N675" s="15">
        <v>0</v>
      </c>
    </row>
    <row r="676" spans="1:14" ht="15" customHeight="1" x14ac:dyDescent="0.15">
      <c r="A676" s="3"/>
      <c r="B676" s="24"/>
      <c r="C676" s="83"/>
      <c r="D676" s="19" t="s">
        <v>664</v>
      </c>
      <c r="E676" s="15">
        <v>1801</v>
      </c>
      <c r="F676" s="15">
        <v>337</v>
      </c>
      <c r="G676" s="15">
        <v>509</v>
      </c>
      <c r="H676" s="15">
        <v>66</v>
      </c>
      <c r="I676" s="15">
        <v>490</v>
      </c>
      <c r="J676" s="15">
        <v>134</v>
      </c>
      <c r="K676" s="15">
        <v>177</v>
      </c>
      <c r="L676" s="15">
        <v>59</v>
      </c>
      <c r="M676" s="15">
        <v>20</v>
      </c>
      <c r="N676" s="15">
        <v>9</v>
      </c>
    </row>
    <row r="677" spans="1:14" ht="15" customHeight="1" x14ac:dyDescent="0.15">
      <c r="A677" s="3"/>
      <c r="B677" s="24"/>
      <c r="C677" s="82" t="s">
        <v>446</v>
      </c>
      <c r="D677" s="18" t="s">
        <v>662</v>
      </c>
      <c r="E677" s="15">
        <v>468</v>
      </c>
      <c r="F677" s="15">
        <v>93</v>
      </c>
      <c r="G677" s="15">
        <v>146</v>
      </c>
      <c r="H677" s="15">
        <v>11</v>
      </c>
      <c r="I677" s="15">
        <v>114</v>
      </c>
      <c r="J677" s="15">
        <v>35</v>
      </c>
      <c r="K677" s="15">
        <v>45</v>
      </c>
      <c r="L677" s="15">
        <v>12</v>
      </c>
      <c r="M677" s="15">
        <v>9</v>
      </c>
      <c r="N677" s="15">
        <v>3</v>
      </c>
    </row>
    <row r="678" spans="1:14" ht="15" customHeight="1" x14ac:dyDescent="0.15">
      <c r="A678" s="3"/>
      <c r="B678" s="24"/>
      <c r="C678" s="83"/>
      <c r="D678" s="19" t="s">
        <v>664</v>
      </c>
      <c r="E678" s="15">
        <v>1458</v>
      </c>
      <c r="F678" s="15">
        <v>263</v>
      </c>
      <c r="G678" s="15">
        <v>404</v>
      </c>
      <c r="H678" s="15">
        <v>57</v>
      </c>
      <c r="I678" s="15">
        <v>414</v>
      </c>
      <c r="J678" s="15">
        <v>104</v>
      </c>
      <c r="K678" s="15">
        <v>141</v>
      </c>
      <c r="L678" s="15">
        <v>56</v>
      </c>
      <c r="M678" s="15">
        <v>13</v>
      </c>
      <c r="N678" s="15">
        <v>6</v>
      </c>
    </row>
    <row r="679" spans="1:14" ht="15" customHeight="1" x14ac:dyDescent="0.15">
      <c r="A679" s="3"/>
      <c r="B679" s="24"/>
      <c r="C679" s="82" t="s">
        <v>447</v>
      </c>
      <c r="D679" s="18" t="s">
        <v>662</v>
      </c>
      <c r="E679" s="15">
        <v>127</v>
      </c>
      <c r="F679" s="15">
        <v>26</v>
      </c>
      <c r="G679" s="15">
        <v>40</v>
      </c>
      <c r="H679" s="15">
        <v>1</v>
      </c>
      <c r="I679" s="15">
        <v>32</v>
      </c>
      <c r="J679" s="15">
        <v>5</v>
      </c>
      <c r="K679" s="15">
        <v>16</v>
      </c>
      <c r="L679" s="15">
        <v>7</v>
      </c>
      <c r="M679" s="15">
        <v>0</v>
      </c>
      <c r="N679" s="15">
        <v>0</v>
      </c>
    </row>
    <row r="680" spans="1:14" ht="15" customHeight="1" x14ac:dyDescent="0.15">
      <c r="A680" s="3"/>
      <c r="B680" s="24"/>
      <c r="C680" s="83"/>
      <c r="D680" s="19" t="s">
        <v>664</v>
      </c>
      <c r="E680" s="15">
        <v>1799</v>
      </c>
      <c r="F680" s="15">
        <v>330</v>
      </c>
      <c r="G680" s="15">
        <v>510</v>
      </c>
      <c r="H680" s="15">
        <v>67</v>
      </c>
      <c r="I680" s="15">
        <v>496</v>
      </c>
      <c r="J680" s="15">
        <v>134</v>
      </c>
      <c r="K680" s="15">
        <v>170</v>
      </c>
      <c r="L680" s="15">
        <v>61</v>
      </c>
      <c r="M680" s="15">
        <v>22</v>
      </c>
      <c r="N680" s="15">
        <v>9</v>
      </c>
    </row>
    <row r="681" spans="1:14" ht="15" customHeight="1" x14ac:dyDescent="0.15">
      <c r="A681" s="3"/>
      <c r="B681" s="24"/>
      <c r="C681" s="82" t="s">
        <v>448</v>
      </c>
      <c r="D681" s="18" t="s">
        <v>662</v>
      </c>
      <c r="E681" s="15">
        <v>170</v>
      </c>
      <c r="F681" s="15">
        <v>35</v>
      </c>
      <c r="G681" s="15">
        <v>60</v>
      </c>
      <c r="H681" s="15">
        <v>4</v>
      </c>
      <c r="I681" s="15">
        <v>39</v>
      </c>
      <c r="J681" s="15">
        <v>4</v>
      </c>
      <c r="K681" s="15">
        <v>14</v>
      </c>
      <c r="L681" s="15">
        <v>9</v>
      </c>
      <c r="M681" s="15">
        <v>3</v>
      </c>
      <c r="N681" s="15">
        <v>2</v>
      </c>
    </row>
    <row r="682" spans="1:14" ht="15" customHeight="1" x14ac:dyDescent="0.15">
      <c r="A682" s="3"/>
      <c r="B682" s="24"/>
      <c r="C682" s="83"/>
      <c r="D682" s="19" t="s">
        <v>664</v>
      </c>
      <c r="E682" s="15">
        <v>1756</v>
      </c>
      <c r="F682" s="15">
        <v>321</v>
      </c>
      <c r="G682" s="15">
        <v>490</v>
      </c>
      <c r="H682" s="15">
        <v>64</v>
      </c>
      <c r="I682" s="15">
        <v>489</v>
      </c>
      <c r="J682" s="15">
        <v>135</v>
      </c>
      <c r="K682" s="15">
        <v>172</v>
      </c>
      <c r="L682" s="15">
        <v>59</v>
      </c>
      <c r="M682" s="15">
        <v>19</v>
      </c>
      <c r="N682" s="15">
        <v>7</v>
      </c>
    </row>
    <row r="683" spans="1:14" ht="15" customHeight="1" x14ac:dyDescent="0.15">
      <c r="A683" s="3"/>
      <c r="B683" s="24"/>
      <c r="C683" s="82" t="s">
        <v>9</v>
      </c>
      <c r="D683" s="18" t="s">
        <v>662</v>
      </c>
      <c r="E683" s="15">
        <v>126</v>
      </c>
      <c r="F683" s="15">
        <v>31</v>
      </c>
      <c r="G683" s="15">
        <v>21</v>
      </c>
      <c r="H683" s="15">
        <v>1</v>
      </c>
      <c r="I683" s="15">
        <v>43</v>
      </c>
      <c r="J683" s="15">
        <v>14</v>
      </c>
      <c r="K683" s="15">
        <v>5</v>
      </c>
      <c r="L683" s="15">
        <v>10</v>
      </c>
      <c r="M683" s="15">
        <v>0</v>
      </c>
      <c r="N683" s="15">
        <v>1</v>
      </c>
    </row>
    <row r="684" spans="1:14" ht="15" customHeight="1" x14ac:dyDescent="0.15">
      <c r="A684" s="3"/>
      <c r="B684" s="24"/>
      <c r="C684" s="83"/>
      <c r="D684" s="19" t="s">
        <v>664</v>
      </c>
      <c r="E684" s="15">
        <v>1800</v>
      </c>
      <c r="F684" s="15">
        <v>325</v>
      </c>
      <c r="G684" s="15">
        <v>529</v>
      </c>
      <c r="H684" s="15">
        <v>67</v>
      </c>
      <c r="I684" s="15">
        <v>485</v>
      </c>
      <c r="J684" s="15">
        <v>125</v>
      </c>
      <c r="K684" s="15">
        <v>181</v>
      </c>
      <c r="L684" s="15">
        <v>58</v>
      </c>
      <c r="M684" s="15">
        <v>22</v>
      </c>
      <c r="N684" s="15">
        <v>8</v>
      </c>
    </row>
    <row r="685" spans="1:14" ht="15" customHeight="1" x14ac:dyDescent="0.15">
      <c r="A685" s="3"/>
      <c r="B685" s="24"/>
      <c r="C685" s="82" t="s">
        <v>24</v>
      </c>
      <c r="D685" s="18" t="s">
        <v>662</v>
      </c>
      <c r="E685" s="15">
        <v>7</v>
      </c>
      <c r="F685" s="15">
        <v>0</v>
      </c>
      <c r="G685" s="15">
        <v>0</v>
      </c>
      <c r="H685" s="15">
        <v>2</v>
      </c>
      <c r="I685" s="15">
        <v>1</v>
      </c>
      <c r="J685" s="15">
        <v>2</v>
      </c>
      <c r="K685" s="15">
        <v>0</v>
      </c>
      <c r="L685" s="15">
        <v>0</v>
      </c>
      <c r="M685" s="15">
        <v>0</v>
      </c>
      <c r="N685" s="15">
        <v>2</v>
      </c>
    </row>
    <row r="686" spans="1:14" ht="15" customHeight="1" x14ac:dyDescent="0.15">
      <c r="A686" s="3"/>
      <c r="B686" s="4"/>
      <c r="C686" s="83"/>
      <c r="D686" s="19" t="s">
        <v>664</v>
      </c>
      <c r="E686" s="15">
        <v>1919</v>
      </c>
      <c r="F686" s="15">
        <v>356</v>
      </c>
      <c r="G686" s="15">
        <v>550</v>
      </c>
      <c r="H686" s="15">
        <v>66</v>
      </c>
      <c r="I686" s="15">
        <v>527</v>
      </c>
      <c r="J686" s="15">
        <v>137</v>
      </c>
      <c r="K686" s="15">
        <v>186</v>
      </c>
      <c r="L686" s="15">
        <v>68</v>
      </c>
      <c r="M686" s="15">
        <v>22</v>
      </c>
      <c r="N686" s="15">
        <v>7</v>
      </c>
    </row>
    <row r="687" spans="1:14" ht="15" customHeight="1" x14ac:dyDescent="0.15">
      <c r="A687" s="3"/>
      <c r="B687" s="24" t="s">
        <v>15</v>
      </c>
      <c r="C687" s="129" t="s">
        <v>440</v>
      </c>
      <c r="D687" s="37" t="s">
        <v>796</v>
      </c>
      <c r="E687" s="15">
        <v>1586</v>
      </c>
      <c r="F687" s="15">
        <v>191</v>
      </c>
      <c r="G687" s="15">
        <v>478</v>
      </c>
      <c r="H687" s="15">
        <v>71</v>
      </c>
      <c r="I687" s="15">
        <v>450</v>
      </c>
      <c r="J687" s="15">
        <v>117</v>
      </c>
      <c r="K687" s="15">
        <v>174</v>
      </c>
      <c r="L687" s="15">
        <v>83</v>
      </c>
      <c r="M687" s="15">
        <v>20</v>
      </c>
      <c r="N687" s="15">
        <v>2</v>
      </c>
    </row>
    <row r="688" spans="1:14" ht="15" customHeight="1" x14ac:dyDescent="0.15">
      <c r="A688" s="3"/>
      <c r="B688" s="24"/>
      <c r="C688" s="130"/>
      <c r="D688" s="42" t="s">
        <v>797</v>
      </c>
      <c r="E688" s="15">
        <v>421</v>
      </c>
      <c r="F688" s="15">
        <v>77</v>
      </c>
      <c r="G688" s="15">
        <v>86</v>
      </c>
      <c r="H688" s="15">
        <v>17</v>
      </c>
      <c r="I688" s="15">
        <v>130</v>
      </c>
      <c r="J688" s="15">
        <v>23</v>
      </c>
      <c r="K688" s="15">
        <v>47</v>
      </c>
      <c r="L688" s="15">
        <v>18</v>
      </c>
      <c r="M688" s="15">
        <v>21</v>
      </c>
      <c r="N688" s="15">
        <v>2</v>
      </c>
    </row>
    <row r="689" spans="1:14" ht="15" customHeight="1" x14ac:dyDescent="0.15">
      <c r="A689" s="3"/>
      <c r="B689" s="24" t="s">
        <v>16</v>
      </c>
      <c r="C689" s="82" t="s">
        <v>441</v>
      </c>
      <c r="D689" s="18" t="s">
        <v>662</v>
      </c>
      <c r="E689" s="15">
        <v>89</v>
      </c>
      <c r="F689" s="15">
        <v>21</v>
      </c>
      <c r="G689" s="15">
        <v>16</v>
      </c>
      <c r="H689" s="15">
        <v>2</v>
      </c>
      <c r="I689" s="15">
        <v>26</v>
      </c>
      <c r="J689" s="15">
        <v>7</v>
      </c>
      <c r="K689" s="15">
        <v>11</v>
      </c>
      <c r="L689" s="15">
        <v>6</v>
      </c>
      <c r="M689" s="15">
        <v>0</v>
      </c>
      <c r="N689" s="15">
        <v>0</v>
      </c>
    </row>
    <row r="690" spans="1:14" ht="15" customHeight="1" x14ac:dyDescent="0.15">
      <c r="A690" s="3"/>
      <c r="B690" s="24"/>
      <c r="C690" s="83"/>
      <c r="D690" s="19" t="s">
        <v>664</v>
      </c>
      <c r="E690" s="15">
        <v>1918</v>
      </c>
      <c r="F690" s="15">
        <v>247</v>
      </c>
      <c r="G690" s="15">
        <v>548</v>
      </c>
      <c r="H690" s="15">
        <v>86</v>
      </c>
      <c r="I690" s="15">
        <v>554</v>
      </c>
      <c r="J690" s="15">
        <v>133</v>
      </c>
      <c r="K690" s="15">
        <v>210</v>
      </c>
      <c r="L690" s="15">
        <v>95</v>
      </c>
      <c r="M690" s="15">
        <v>41</v>
      </c>
      <c r="N690" s="15">
        <v>4</v>
      </c>
    </row>
    <row r="691" spans="1:14" ht="15" customHeight="1" x14ac:dyDescent="0.15">
      <c r="A691" s="3"/>
      <c r="B691" s="24" t="s">
        <v>17</v>
      </c>
      <c r="C691" s="82" t="s">
        <v>442</v>
      </c>
      <c r="D691" s="18" t="s">
        <v>662</v>
      </c>
      <c r="E691" s="15">
        <v>21</v>
      </c>
      <c r="F691" s="15">
        <v>10</v>
      </c>
      <c r="G691" s="15">
        <v>1</v>
      </c>
      <c r="H691" s="15">
        <v>2</v>
      </c>
      <c r="I691" s="15">
        <v>3</v>
      </c>
      <c r="J691" s="15">
        <v>3</v>
      </c>
      <c r="K691" s="15">
        <v>1</v>
      </c>
      <c r="L691" s="15">
        <v>0</v>
      </c>
      <c r="M691" s="15">
        <v>1</v>
      </c>
      <c r="N691" s="15">
        <v>0</v>
      </c>
    </row>
    <row r="692" spans="1:14" ht="15" customHeight="1" x14ac:dyDescent="0.15">
      <c r="A692" s="3"/>
      <c r="B692" s="24"/>
      <c r="C692" s="83"/>
      <c r="D692" s="19" t="s">
        <v>664</v>
      </c>
      <c r="E692" s="15">
        <v>1986</v>
      </c>
      <c r="F692" s="15">
        <v>258</v>
      </c>
      <c r="G692" s="15">
        <v>563</v>
      </c>
      <c r="H692" s="15">
        <v>86</v>
      </c>
      <c r="I692" s="15">
        <v>577</v>
      </c>
      <c r="J692" s="15">
        <v>137</v>
      </c>
      <c r="K692" s="15">
        <v>220</v>
      </c>
      <c r="L692" s="15">
        <v>101</v>
      </c>
      <c r="M692" s="15">
        <v>40</v>
      </c>
      <c r="N692" s="15">
        <v>4</v>
      </c>
    </row>
    <row r="693" spans="1:14" ht="15" customHeight="1" x14ac:dyDescent="0.15">
      <c r="A693" s="3"/>
      <c r="B693" s="24"/>
      <c r="C693" s="82" t="s">
        <v>443</v>
      </c>
      <c r="D693" s="18" t="s">
        <v>662</v>
      </c>
      <c r="E693" s="15">
        <v>165</v>
      </c>
      <c r="F693" s="15">
        <v>36</v>
      </c>
      <c r="G693" s="15">
        <v>41</v>
      </c>
      <c r="H693" s="15">
        <v>6</v>
      </c>
      <c r="I693" s="15">
        <v>45</v>
      </c>
      <c r="J693" s="15">
        <v>3</v>
      </c>
      <c r="K693" s="15">
        <v>19</v>
      </c>
      <c r="L693" s="15">
        <v>11</v>
      </c>
      <c r="M693" s="15">
        <v>4</v>
      </c>
      <c r="N693" s="15">
        <v>0</v>
      </c>
    </row>
    <row r="694" spans="1:14" ht="15" customHeight="1" x14ac:dyDescent="0.15">
      <c r="A694" s="3"/>
      <c r="B694" s="24"/>
      <c r="C694" s="83"/>
      <c r="D694" s="19" t="s">
        <v>664</v>
      </c>
      <c r="E694" s="15">
        <v>1842</v>
      </c>
      <c r="F694" s="15">
        <v>232</v>
      </c>
      <c r="G694" s="15">
        <v>523</v>
      </c>
      <c r="H694" s="15">
        <v>82</v>
      </c>
      <c r="I694" s="15">
        <v>535</v>
      </c>
      <c r="J694" s="15">
        <v>137</v>
      </c>
      <c r="K694" s="15">
        <v>202</v>
      </c>
      <c r="L694" s="15">
        <v>90</v>
      </c>
      <c r="M694" s="15">
        <v>37</v>
      </c>
      <c r="N694" s="15">
        <v>4</v>
      </c>
    </row>
    <row r="695" spans="1:14" ht="15" customHeight="1" x14ac:dyDescent="0.15">
      <c r="A695" s="3"/>
      <c r="B695" s="24"/>
      <c r="C695" s="82" t="s">
        <v>444</v>
      </c>
      <c r="D695" s="18" t="s">
        <v>662</v>
      </c>
      <c r="E695" s="15">
        <v>536</v>
      </c>
      <c r="F695" s="15">
        <v>59</v>
      </c>
      <c r="G695" s="15">
        <v>133</v>
      </c>
      <c r="H695" s="15">
        <v>31</v>
      </c>
      <c r="I695" s="15">
        <v>167</v>
      </c>
      <c r="J695" s="15">
        <v>25</v>
      </c>
      <c r="K695" s="15">
        <v>81</v>
      </c>
      <c r="L695" s="15">
        <v>26</v>
      </c>
      <c r="M695" s="15">
        <v>14</v>
      </c>
      <c r="N695" s="15">
        <v>0</v>
      </c>
    </row>
    <row r="696" spans="1:14" ht="15" customHeight="1" x14ac:dyDescent="0.15">
      <c r="A696" s="3"/>
      <c r="B696" s="24"/>
      <c r="C696" s="83"/>
      <c r="D696" s="19" t="s">
        <v>664</v>
      </c>
      <c r="E696" s="15">
        <v>1471</v>
      </c>
      <c r="F696" s="15">
        <v>209</v>
      </c>
      <c r="G696" s="15">
        <v>431</v>
      </c>
      <c r="H696" s="15">
        <v>57</v>
      </c>
      <c r="I696" s="15">
        <v>413</v>
      </c>
      <c r="J696" s="15">
        <v>115</v>
      </c>
      <c r="K696" s="15">
        <v>140</v>
      </c>
      <c r="L696" s="15">
        <v>75</v>
      </c>
      <c r="M696" s="15">
        <v>27</v>
      </c>
      <c r="N696" s="15">
        <v>4</v>
      </c>
    </row>
    <row r="697" spans="1:14" ht="15" customHeight="1" x14ac:dyDescent="0.15">
      <c r="A697" s="3"/>
      <c r="B697" s="24"/>
      <c r="C697" s="82" t="s">
        <v>445</v>
      </c>
      <c r="D697" s="18" t="s">
        <v>662</v>
      </c>
      <c r="E697" s="15">
        <v>52</v>
      </c>
      <c r="F697" s="15">
        <v>9</v>
      </c>
      <c r="G697" s="15">
        <v>16</v>
      </c>
      <c r="H697" s="15">
        <v>1</v>
      </c>
      <c r="I697" s="15">
        <v>14</v>
      </c>
      <c r="J697" s="15">
        <v>3</v>
      </c>
      <c r="K697" s="15">
        <v>6</v>
      </c>
      <c r="L697" s="15">
        <v>3</v>
      </c>
      <c r="M697" s="15">
        <v>0</v>
      </c>
      <c r="N697" s="15">
        <v>0</v>
      </c>
    </row>
    <row r="698" spans="1:14" ht="15" customHeight="1" x14ac:dyDescent="0.15">
      <c r="A698" s="3"/>
      <c r="B698" s="24"/>
      <c r="C698" s="83"/>
      <c r="D698" s="19" t="s">
        <v>664</v>
      </c>
      <c r="E698" s="15">
        <v>1955</v>
      </c>
      <c r="F698" s="15">
        <v>259</v>
      </c>
      <c r="G698" s="15">
        <v>548</v>
      </c>
      <c r="H698" s="15">
        <v>87</v>
      </c>
      <c r="I698" s="15">
        <v>566</v>
      </c>
      <c r="J698" s="15">
        <v>137</v>
      </c>
      <c r="K698" s="15">
        <v>215</v>
      </c>
      <c r="L698" s="15">
        <v>98</v>
      </c>
      <c r="M698" s="15">
        <v>41</v>
      </c>
      <c r="N698" s="15">
        <v>4</v>
      </c>
    </row>
    <row r="699" spans="1:14" ht="15" customHeight="1" x14ac:dyDescent="0.15">
      <c r="A699" s="3"/>
      <c r="B699" s="24"/>
      <c r="C699" s="82" t="s">
        <v>446</v>
      </c>
      <c r="D699" s="18" t="s">
        <v>662</v>
      </c>
      <c r="E699" s="15">
        <v>193</v>
      </c>
      <c r="F699" s="15">
        <v>28</v>
      </c>
      <c r="G699" s="15">
        <v>50</v>
      </c>
      <c r="H699" s="15">
        <v>9</v>
      </c>
      <c r="I699" s="15">
        <v>52</v>
      </c>
      <c r="J699" s="15">
        <v>18</v>
      </c>
      <c r="K699" s="15">
        <v>27</v>
      </c>
      <c r="L699" s="15">
        <v>7</v>
      </c>
      <c r="M699" s="15">
        <v>2</v>
      </c>
      <c r="N699" s="15">
        <v>0</v>
      </c>
    </row>
    <row r="700" spans="1:14" ht="15" customHeight="1" x14ac:dyDescent="0.15">
      <c r="A700" s="3"/>
      <c r="B700" s="24"/>
      <c r="C700" s="83"/>
      <c r="D700" s="19" t="s">
        <v>664</v>
      </c>
      <c r="E700" s="15">
        <v>1814</v>
      </c>
      <c r="F700" s="15">
        <v>240</v>
      </c>
      <c r="G700" s="15">
        <v>514</v>
      </c>
      <c r="H700" s="15">
        <v>79</v>
      </c>
      <c r="I700" s="15">
        <v>528</v>
      </c>
      <c r="J700" s="15">
        <v>122</v>
      </c>
      <c r="K700" s="15">
        <v>194</v>
      </c>
      <c r="L700" s="15">
        <v>94</v>
      </c>
      <c r="M700" s="15">
        <v>39</v>
      </c>
      <c r="N700" s="15">
        <v>4</v>
      </c>
    </row>
    <row r="701" spans="1:14" ht="15" customHeight="1" x14ac:dyDescent="0.15">
      <c r="A701" s="3"/>
      <c r="B701" s="24"/>
      <c r="C701" s="82" t="s">
        <v>447</v>
      </c>
      <c r="D701" s="18" t="s">
        <v>662</v>
      </c>
      <c r="E701" s="15">
        <v>121</v>
      </c>
      <c r="F701" s="15">
        <v>26</v>
      </c>
      <c r="G701" s="15">
        <v>25</v>
      </c>
      <c r="H701" s="15">
        <v>6</v>
      </c>
      <c r="I701" s="15">
        <v>37</v>
      </c>
      <c r="J701" s="15">
        <v>7</v>
      </c>
      <c r="K701" s="15">
        <v>9</v>
      </c>
      <c r="L701" s="15">
        <v>5</v>
      </c>
      <c r="M701" s="15">
        <v>5</v>
      </c>
      <c r="N701" s="15">
        <v>1</v>
      </c>
    </row>
    <row r="702" spans="1:14" ht="15" customHeight="1" x14ac:dyDescent="0.15">
      <c r="A702" s="3"/>
      <c r="B702" s="24"/>
      <c r="C702" s="83"/>
      <c r="D702" s="19" t="s">
        <v>664</v>
      </c>
      <c r="E702" s="15">
        <v>1886</v>
      </c>
      <c r="F702" s="15">
        <v>242</v>
      </c>
      <c r="G702" s="15">
        <v>539</v>
      </c>
      <c r="H702" s="15">
        <v>82</v>
      </c>
      <c r="I702" s="15">
        <v>543</v>
      </c>
      <c r="J702" s="15">
        <v>133</v>
      </c>
      <c r="K702" s="15">
        <v>212</v>
      </c>
      <c r="L702" s="15">
        <v>96</v>
      </c>
      <c r="M702" s="15">
        <v>36</v>
      </c>
      <c r="N702" s="15">
        <v>3</v>
      </c>
    </row>
    <row r="703" spans="1:14" ht="15" customHeight="1" x14ac:dyDescent="0.15">
      <c r="A703" s="3"/>
      <c r="B703" s="24"/>
      <c r="C703" s="82" t="s">
        <v>448</v>
      </c>
      <c r="D703" s="18" t="s">
        <v>662</v>
      </c>
      <c r="E703" s="15">
        <v>153</v>
      </c>
      <c r="F703" s="15">
        <v>40</v>
      </c>
      <c r="G703" s="15">
        <v>44</v>
      </c>
      <c r="H703" s="15">
        <v>9</v>
      </c>
      <c r="I703" s="15">
        <v>31</v>
      </c>
      <c r="J703" s="15">
        <v>8</v>
      </c>
      <c r="K703" s="15">
        <v>13</v>
      </c>
      <c r="L703" s="15">
        <v>5</v>
      </c>
      <c r="M703" s="15">
        <v>2</v>
      </c>
      <c r="N703" s="15">
        <v>1</v>
      </c>
    </row>
    <row r="704" spans="1:14" ht="15" customHeight="1" x14ac:dyDescent="0.15">
      <c r="A704" s="3"/>
      <c r="B704" s="24"/>
      <c r="C704" s="83"/>
      <c r="D704" s="19" t="s">
        <v>664</v>
      </c>
      <c r="E704" s="15">
        <v>1854</v>
      </c>
      <c r="F704" s="15">
        <v>228</v>
      </c>
      <c r="G704" s="15">
        <v>520</v>
      </c>
      <c r="H704" s="15">
        <v>79</v>
      </c>
      <c r="I704" s="15">
        <v>549</v>
      </c>
      <c r="J704" s="15">
        <v>132</v>
      </c>
      <c r="K704" s="15">
        <v>208</v>
      </c>
      <c r="L704" s="15">
        <v>96</v>
      </c>
      <c r="M704" s="15">
        <v>39</v>
      </c>
      <c r="N704" s="15">
        <v>3</v>
      </c>
    </row>
    <row r="705" spans="1:14" ht="15" customHeight="1" x14ac:dyDescent="0.15">
      <c r="A705" s="3"/>
      <c r="B705" s="24"/>
      <c r="C705" s="82" t="s">
        <v>9</v>
      </c>
      <c r="D705" s="18" t="s">
        <v>662</v>
      </c>
      <c r="E705" s="15">
        <v>159</v>
      </c>
      <c r="F705" s="15">
        <v>26</v>
      </c>
      <c r="G705" s="15">
        <v>29</v>
      </c>
      <c r="H705" s="15">
        <v>7</v>
      </c>
      <c r="I705" s="15">
        <v>49</v>
      </c>
      <c r="J705" s="15">
        <v>17</v>
      </c>
      <c r="K705" s="15">
        <v>18</v>
      </c>
      <c r="L705" s="15">
        <v>7</v>
      </c>
      <c r="M705" s="15">
        <v>6</v>
      </c>
      <c r="N705" s="15">
        <v>0</v>
      </c>
    </row>
    <row r="706" spans="1:14" ht="15" customHeight="1" x14ac:dyDescent="0.15">
      <c r="A706" s="3"/>
      <c r="B706" s="24"/>
      <c r="C706" s="83"/>
      <c r="D706" s="19" t="s">
        <v>664</v>
      </c>
      <c r="E706" s="15">
        <v>1848</v>
      </c>
      <c r="F706" s="15">
        <v>242</v>
      </c>
      <c r="G706" s="15">
        <v>535</v>
      </c>
      <c r="H706" s="15">
        <v>81</v>
      </c>
      <c r="I706" s="15">
        <v>531</v>
      </c>
      <c r="J706" s="15">
        <v>123</v>
      </c>
      <c r="K706" s="15">
        <v>203</v>
      </c>
      <c r="L706" s="15">
        <v>94</v>
      </c>
      <c r="M706" s="15">
        <v>35</v>
      </c>
      <c r="N706" s="15">
        <v>4</v>
      </c>
    </row>
    <row r="707" spans="1:14" ht="15" customHeight="1" x14ac:dyDescent="0.15">
      <c r="A707" s="3"/>
      <c r="B707" s="24"/>
      <c r="C707" s="82" t="s">
        <v>24</v>
      </c>
      <c r="D707" s="18" t="s">
        <v>662</v>
      </c>
      <c r="E707" s="15">
        <v>18</v>
      </c>
      <c r="F707" s="15">
        <v>2</v>
      </c>
      <c r="G707" s="15">
        <v>5</v>
      </c>
      <c r="H707" s="15">
        <v>0</v>
      </c>
      <c r="I707" s="15">
        <v>3</v>
      </c>
      <c r="J707" s="15">
        <v>0</v>
      </c>
      <c r="K707" s="15">
        <v>4</v>
      </c>
      <c r="L707" s="15">
        <v>2</v>
      </c>
      <c r="M707" s="15">
        <v>1</v>
      </c>
      <c r="N707" s="15">
        <v>1</v>
      </c>
    </row>
    <row r="708" spans="1:14" ht="15" customHeight="1" x14ac:dyDescent="0.15">
      <c r="A708" s="3"/>
      <c r="B708" s="4"/>
      <c r="C708" s="83"/>
      <c r="D708" s="19" t="s">
        <v>664</v>
      </c>
      <c r="E708" s="15">
        <v>1989</v>
      </c>
      <c r="F708" s="15">
        <v>266</v>
      </c>
      <c r="G708" s="15">
        <v>559</v>
      </c>
      <c r="H708" s="15">
        <v>88</v>
      </c>
      <c r="I708" s="15">
        <v>577</v>
      </c>
      <c r="J708" s="15">
        <v>140</v>
      </c>
      <c r="K708" s="15">
        <v>217</v>
      </c>
      <c r="L708" s="15">
        <v>99</v>
      </c>
      <c r="M708" s="15">
        <v>40</v>
      </c>
      <c r="N708" s="15">
        <v>3</v>
      </c>
    </row>
    <row r="709" spans="1:14" ht="15" customHeight="1" x14ac:dyDescent="0.15">
      <c r="A709" s="3"/>
      <c r="B709" s="242" t="s">
        <v>18</v>
      </c>
      <c r="C709" s="129" t="s">
        <v>440</v>
      </c>
      <c r="D709" s="37" t="s">
        <v>796</v>
      </c>
      <c r="E709" s="15">
        <v>1367</v>
      </c>
      <c r="F709" s="15">
        <v>194</v>
      </c>
      <c r="G709" s="15">
        <v>388</v>
      </c>
      <c r="H709" s="15">
        <v>34</v>
      </c>
      <c r="I709" s="15">
        <v>379</v>
      </c>
      <c r="J709" s="15">
        <v>99</v>
      </c>
      <c r="K709" s="15">
        <v>139</v>
      </c>
      <c r="L709" s="15">
        <v>108</v>
      </c>
      <c r="M709" s="15">
        <v>23</v>
      </c>
      <c r="N709" s="15">
        <v>3</v>
      </c>
    </row>
    <row r="710" spans="1:14" ht="15" customHeight="1" x14ac:dyDescent="0.15">
      <c r="A710" s="3"/>
      <c r="B710" s="243"/>
      <c r="C710" s="130"/>
      <c r="D710" s="42" t="s">
        <v>797</v>
      </c>
      <c r="E710" s="15">
        <v>450</v>
      </c>
      <c r="F710" s="15">
        <v>114</v>
      </c>
      <c r="G710" s="15">
        <v>88</v>
      </c>
      <c r="H710" s="15">
        <v>10</v>
      </c>
      <c r="I710" s="15">
        <v>136</v>
      </c>
      <c r="J710" s="15">
        <v>28</v>
      </c>
      <c r="K710" s="15">
        <v>41</v>
      </c>
      <c r="L710" s="15">
        <v>23</v>
      </c>
      <c r="M710" s="15">
        <v>6</v>
      </c>
      <c r="N710" s="15">
        <v>4</v>
      </c>
    </row>
    <row r="711" spans="1:14" ht="15" customHeight="1" x14ac:dyDescent="0.15">
      <c r="A711" s="3"/>
      <c r="B711" s="243"/>
      <c r="C711" s="82" t="s">
        <v>441</v>
      </c>
      <c r="D711" s="18" t="s">
        <v>662</v>
      </c>
      <c r="E711" s="15">
        <v>32</v>
      </c>
      <c r="F711" s="15">
        <v>7</v>
      </c>
      <c r="G711" s="15">
        <v>12</v>
      </c>
      <c r="H711" s="15">
        <v>0</v>
      </c>
      <c r="I711" s="15">
        <v>6</v>
      </c>
      <c r="J711" s="15">
        <v>2</v>
      </c>
      <c r="K711" s="15">
        <v>1</v>
      </c>
      <c r="L711" s="15">
        <v>3</v>
      </c>
      <c r="M711" s="15">
        <v>1</v>
      </c>
      <c r="N711" s="15">
        <v>0</v>
      </c>
    </row>
    <row r="712" spans="1:14" ht="15" customHeight="1" x14ac:dyDescent="0.15">
      <c r="A712" s="3"/>
      <c r="B712" s="243"/>
      <c r="C712" s="83"/>
      <c r="D712" s="19" t="s">
        <v>664</v>
      </c>
      <c r="E712" s="15">
        <v>1785</v>
      </c>
      <c r="F712" s="15">
        <v>301</v>
      </c>
      <c r="G712" s="15">
        <v>464</v>
      </c>
      <c r="H712" s="15">
        <v>44</v>
      </c>
      <c r="I712" s="15">
        <v>509</v>
      </c>
      <c r="J712" s="15">
        <v>125</v>
      </c>
      <c r="K712" s="15">
        <v>179</v>
      </c>
      <c r="L712" s="15">
        <v>128</v>
      </c>
      <c r="M712" s="15">
        <v>28</v>
      </c>
      <c r="N712" s="15">
        <v>7</v>
      </c>
    </row>
    <row r="713" spans="1:14" ht="15" customHeight="1" x14ac:dyDescent="0.15">
      <c r="A713" s="3"/>
      <c r="B713" s="243"/>
      <c r="C713" s="82" t="s">
        <v>442</v>
      </c>
      <c r="D713" s="18" t="s">
        <v>662</v>
      </c>
      <c r="E713" s="15">
        <v>14</v>
      </c>
      <c r="F713" s="15">
        <v>4</v>
      </c>
      <c r="G713" s="15">
        <v>6</v>
      </c>
      <c r="H713" s="15">
        <v>0</v>
      </c>
      <c r="I713" s="15">
        <v>2</v>
      </c>
      <c r="J713" s="15">
        <v>1</v>
      </c>
      <c r="K713" s="15">
        <v>1</v>
      </c>
      <c r="L713" s="15">
        <v>0</v>
      </c>
      <c r="M713" s="15">
        <v>0</v>
      </c>
      <c r="N713" s="15">
        <v>0</v>
      </c>
    </row>
    <row r="714" spans="1:14" ht="15" customHeight="1" x14ac:dyDescent="0.15">
      <c r="A714" s="3"/>
      <c r="B714" s="243"/>
      <c r="C714" s="83"/>
      <c r="D714" s="19" t="s">
        <v>664</v>
      </c>
      <c r="E714" s="15">
        <v>1803</v>
      </c>
      <c r="F714" s="15">
        <v>304</v>
      </c>
      <c r="G714" s="15">
        <v>470</v>
      </c>
      <c r="H714" s="15">
        <v>44</v>
      </c>
      <c r="I714" s="15">
        <v>513</v>
      </c>
      <c r="J714" s="15">
        <v>126</v>
      </c>
      <c r="K714" s="15">
        <v>179</v>
      </c>
      <c r="L714" s="15">
        <v>131</v>
      </c>
      <c r="M714" s="15">
        <v>29</v>
      </c>
      <c r="N714" s="15">
        <v>7</v>
      </c>
    </row>
    <row r="715" spans="1:14" ht="15" customHeight="1" x14ac:dyDescent="0.15">
      <c r="A715" s="3"/>
      <c r="B715" s="243"/>
      <c r="C715" s="82" t="s">
        <v>443</v>
      </c>
      <c r="D715" s="18" t="s">
        <v>662</v>
      </c>
      <c r="E715" s="15">
        <v>218</v>
      </c>
      <c r="F715" s="15">
        <v>54</v>
      </c>
      <c r="G715" s="15">
        <v>54</v>
      </c>
      <c r="H715" s="15">
        <v>7</v>
      </c>
      <c r="I715" s="15">
        <v>66</v>
      </c>
      <c r="J715" s="15">
        <v>2</v>
      </c>
      <c r="K715" s="15">
        <v>20</v>
      </c>
      <c r="L715" s="15">
        <v>10</v>
      </c>
      <c r="M715" s="15">
        <v>5</v>
      </c>
      <c r="N715" s="15">
        <v>0</v>
      </c>
    </row>
    <row r="716" spans="1:14" ht="15" customHeight="1" x14ac:dyDescent="0.15">
      <c r="A716" s="3"/>
      <c r="B716" s="243"/>
      <c r="C716" s="83"/>
      <c r="D716" s="19" t="s">
        <v>664</v>
      </c>
      <c r="E716" s="15">
        <v>1599</v>
      </c>
      <c r="F716" s="15">
        <v>254</v>
      </c>
      <c r="G716" s="15">
        <v>422</v>
      </c>
      <c r="H716" s="15">
        <v>37</v>
      </c>
      <c r="I716" s="15">
        <v>449</v>
      </c>
      <c r="J716" s="15">
        <v>125</v>
      </c>
      <c r="K716" s="15">
        <v>160</v>
      </c>
      <c r="L716" s="15">
        <v>121</v>
      </c>
      <c r="M716" s="15">
        <v>24</v>
      </c>
      <c r="N716" s="15">
        <v>7</v>
      </c>
    </row>
    <row r="717" spans="1:14" ht="15" customHeight="1" x14ac:dyDescent="0.15">
      <c r="A717" s="3"/>
      <c r="B717" s="243"/>
      <c r="C717" s="82" t="s">
        <v>444</v>
      </c>
      <c r="D717" s="18" t="s">
        <v>662</v>
      </c>
      <c r="E717" s="15">
        <v>493</v>
      </c>
      <c r="F717" s="15">
        <v>71</v>
      </c>
      <c r="G717" s="15">
        <v>123</v>
      </c>
      <c r="H717" s="15">
        <v>11</v>
      </c>
      <c r="I717" s="15">
        <v>149</v>
      </c>
      <c r="J717" s="15">
        <v>31</v>
      </c>
      <c r="K717" s="15">
        <v>67</v>
      </c>
      <c r="L717" s="15">
        <v>33</v>
      </c>
      <c r="M717" s="15">
        <v>7</v>
      </c>
      <c r="N717" s="15">
        <v>1</v>
      </c>
    </row>
    <row r="718" spans="1:14" ht="15" customHeight="1" x14ac:dyDescent="0.15">
      <c r="A718" s="3"/>
      <c r="B718" s="243"/>
      <c r="C718" s="83"/>
      <c r="D718" s="19" t="s">
        <v>664</v>
      </c>
      <c r="E718" s="15">
        <v>1324</v>
      </c>
      <c r="F718" s="15">
        <v>237</v>
      </c>
      <c r="G718" s="15">
        <v>353</v>
      </c>
      <c r="H718" s="15">
        <v>33</v>
      </c>
      <c r="I718" s="15">
        <v>366</v>
      </c>
      <c r="J718" s="15">
        <v>96</v>
      </c>
      <c r="K718" s="15">
        <v>113</v>
      </c>
      <c r="L718" s="15">
        <v>98</v>
      </c>
      <c r="M718" s="15">
        <v>22</v>
      </c>
      <c r="N718" s="15">
        <v>6</v>
      </c>
    </row>
    <row r="719" spans="1:14" ht="15" customHeight="1" x14ac:dyDescent="0.15">
      <c r="A719" s="3"/>
      <c r="B719" s="243"/>
      <c r="C719" s="82" t="s">
        <v>445</v>
      </c>
      <c r="D719" s="18" t="s">
        <v>662</v>
      </c>
      <c r="E719" s="15">
        <v>68</v>
      </c>
      <c r="F719" s="15">
        <v>13</v>
      </c>
      <c r="G719" s="15">
        <v>22</v>
      </c>
      <c r="H719" s="15">
        <v>1</v>
      </c>
      <c r="I719" s="15">
        <v>16</v>
      </c>
      <c r="J719" s="15">
        <v>4</v>
      </c>
      <c r="K719" s="15">
        <v>5</v>
      </c>
      <c r="L719" s="15">
        <v>6</v>
      </c>
      <c r="M719" s="15">
        <v>1</v>
      </c>
      <c r="N719" s="15">
        <v>0</v>
      </c>
    </row>
    <row r="720" spans="1:14" ht="15" customHeight="1" x14ac:dyDescent="0.15">
      <c r="A720" s="3"/>
      <c r="B720" s="243"/>
      <c r="C720" s="83"/>
      <c r="D720" s="19" t="s">
        <v>664</v>
      </c>
      <c r="E720" s="15">
        <v>1749</v>
      </c>
      <c r="F720" s="15">
        <v>295</v>
      </c>
      <c r="G720" s="15">
        <v>454</v>
      </c>
      <c r="H720" s="15">
        <v>43</v>
      </c>
      <c r="I720" s="15">
        <v>499</v>
      </c>
      <c r="J720" s="15">
        <v>123</v>
      </c>
      <c r="K720" s="15">
        <v>175</v>
      </c>
      <c r="L720" s="15">
        <v>125</v>
      </c>
      <c r="M720" s="15">
        <v>28</v>
      </c>
      <c r="N720" s="15">
        <v>7</v>
      </c>
    </row>
    <row r="721" spans="1:14" ht="15" customHeight="1" x14ac:dyDescent="0.15">
      <c r="A721" s="3"/>
      <c r="B721" s="243"/>
      <c r="C721" s="82" t="s">
        <v>446</v>
      </c>
      <c r="D721" s="18" t="s">
        <v>662</v>
      </c>
      <c r="E721" s="15">
        <v>214</v>
      </c>
      <c r="F721" s="15">
        <v>33</v>
      </c>
      <c r="G721" s="15">
        <v>59</v>
      </c>
      <c r="H721" s="15">
        <v>8</v>
      </c>
      <c r="I721" s="15">
        <v>53</v>
      </c>
      <c r="J721" s="15">
        <v>16</v>
      </c>
      <c r="K721" s="15">
        <v>25</v>
      </c>
      <c r="L721" s="15">
        <v>15</v>
      </c>
      <c r="M721" s="15">
        <v>5</v>
      </c>
      <c r="N721" s="15">
        <v>0</v>
      </c>
    </row>
    <row r="722" spans="1:14" ht="15" customHeight="1" x14ac:dyDescent="0.15">
      <c r="A722" s="3"/>
      <c r="B722" s="243"/>
      <c r="C722" s="83"/>
      <c r="D722" s="19" t="s">
        <v>664</v>
      </c>
      <c r="E722" s="15">
        <v>1603</v>
      </c>
      <c r="F722" s="15">
        <v>275</v>
      </c>
      <c r="G722" s="15">
        <v>417</v>
      </c>
      <c r="H722" s="15">
        <v>36</v>
      </c>
      <c r="I722" s="15">
        <v>462</v>
      </c>
      <c r="J722" s="15">
        <v>111</v>
      </c>
      <c r="K722" s="15">
        <v>155</v>
      </c>
      <c r="L722" s="15">
        <v>116</v>
      </c>
      <c r="M722" s="15">
        <v>24</v>
      </c>
      <c r="N722" s="15">
        <v>7</v>
      </c>
    </row>
    <row r="723" spans="1:14" ht="15" customHeight="1" x14ac:dyDescent="0.15">
      <c r="A723" s="3"/>
      <c r="B723" s="243"/>
      <c r="C723" s="82" t="s">
        <v>447</v>
      </c>
      <c r="D723" s="18" t="s">
        <v>662</v>
      </c>
      <c r="E723" s="15">
        <v>134</v>
      </c>
      <c r="F723" s="15">
        <v>19</v>
      </c>
      <c r="G723" s="15">
        <v>30</v>
      </c>
      <c r="H723" s="15">
        <v>1</v>
      </c>
      <c r="I723" s="15">
        <v>52</v>
      </c>
      <c r="J723" s="15">
        <v>6</v>
      </c>
      <c r="K723" s="15">
        <v>19</v>
      </c>
      <c r="L723" s="15">
        <v>6</v>
      </c>
      <c r="M723" s="15">
        <v>0</v>
      </c>
      <c r="N723" s="15">
        <v>1</v>
      </c>
    </row>
    <row r="724" spans="1:14" ht="15" customHeight="1" x14ac:dyDescent="0.15">
      <c r="A724" s="3"/>
      <c r="B724" s="243"/>
      <c r="C724" s="83"/>
      <c r="D724" s="19" t="s">
        <v>664</v>
      </c>
      <c r="E724" s="15">
        <v>1683</v>
      </c>
      <c r="F724" s="15">
        <v>289</v>
      </c>
      <c r="G724" s="15">
        <v>446</v>
      </c>
      <c r="H724" s="15">
        <v>43</v>
      </c>
      <c r="I724" s="15">
        <v>463</v>
      </c>
      <c r="J724" s="15">
        <v>121</v>
      </c>
      <c r="K724" s="15">
        <v>161</v>
      </c>
      <c r="L724" s="15">
        <v>125</v>
      </c>
      <c r="M724" s="15">
        <v>29</v>
      </c>
      <c r="N724" s="15">
        <v>6</v>
      </c>
    </row>
    <row r="725" spans="1:14" ht="15" customHeight="1" x14ac:dyDescent="0.15">
      <c r="A725" s="3"/>
      <c r="B725" s="243"/>
      <c r="C725" s="82" t="s">
        <v>448</v>
      </c>
      <c r="D725" s="18" t="s">
        <v>662</v>
      </c>
      <c r="E725" s="15">
        <v>162</v>
      </c>
      <c r="F725" s="15">
        <v>40</v>
      </c>
      <c r="G725" s="15">
        <v>43</v>
      </c>
      <c r="H725" s="15">
        <v>2</v>
      </c>
      <c r="I725" s="15">
        <v>48</v>
      </c>
      <c r="J725" s="15">
        <v>7</v>
      </c>
      <c r="K725" s="15">
        <v>10</v>
      </c>
      <c r="L725" s="15">
        <v>9</v>
      </c>
      <c r="M725" s="15">
        <v>3</v>
      </c>
      <c r="N725" s="15">
        <v>0</v>
      </c>
    </row>
    <row r="726" spans="1:14" ht="15" customHeight="1" x14ac:dyDescent="0.15">
      <c r="A726" s="3"/>
      <c r="B726" s="243"/>
      <c r="C726" s="83"/>
      <c r="D726" s="19" t="s">
        <v>664</v>
      </c>
      <c r="E726" s="15">
        <v>1655</v>
      </c>
      <c r="F726" s="15">
        <v>268</v>
      </c>
      <c r="G726" s="15">
        <v>433</v>
      </c>
      <c r="H726" s="15">
        <v>42</v>
      </c>
      <c r="I726" s="15">
        <v>467</v>
      </c>
      <c r="J726" s="15">
        <v>120</v>
      </c>
      <c r="K726" s="15">
        <v>170</v>
      </c>
      <c r="L726" s="15">
        <v>122</v>
      </c>
      <c r="M726" s="15">
        <v>26</v>
      </c>
      <c r="N726" s="15">
        <v>7</v>
      </c>
    </row>
    <row r="727" spans="1:14" ht="15" customHeight="1" x14ac:dyDescent="0.15">
      <c r="A727" s="3"/>
      <c r="B727" s="243"/>
      <c r="C727" s="82" t="s">
        <v>9</v>
      </c>
      <c r="D727" s="18" t="s">
        <v>662</v>
      </c>
      <c r="E727" s="15">
        <v>168</v>
      </c>
      <c r="F727" s="15">
        <v>46</v>
      </c>
      <c r="G727" s="15">
        <v>31</v>
      </c>
      <c r="H727" s="15">
        <v>3</v>
      </c>
      <c r="I727" s="15">
        <v>56</v>
      </c>
      <c r="J727" s="15">
        <v>12</v>
      </c>
      <c r="K727" s="15">
        <v>4</v>
      </c>
      <c r="L727" s="15">
        <v>13</v>
      </c>
      <c r="M727" s="15">
        <v>3</v>
      </c>
      <c r="N727" s="15">
        <v>0</v>
      </c>
    </row>
    <row r="728" spans="1:14" ht="15" customHeight="1" x14ac:dyDescent="0.15">
      <c r="A728" s="3"/>
      <c r="B728" s="243"/>
      <c r="C728" s="83"/>
      <c r="D728" s="19" t="s">
        <v>664</v>
      </c>
      <c r="E728" s="15">
        <v>1649</v>
      </c>
      <c r="F728" s="15">
        <v>262</v>
      </c>
      <c r="G728" s="15">
        <v>445</v>
      </c>
      <c r="H728" s="15">
        <v>41</v>
      </c>
      <c r="I728" s="15">
        <v>459</v>
      </c>
      <c r="J728" s="15">
        <v>115</v>
      </c>
      <c r="K728" s="15">
        <v>176</v>
      </c>
      <c r="L728" s="15">
        <v>118</v>
      </c>
      <c r="M728" s="15">
        <v>26</v>
      </c>
      <c r="N728" s="15">
        <v>7</v>
      </c>
    </row>
    <row r="729" spans="1:14" ht="15" customHeight="1" x14ac:dyDescent="0.15">
      <c r="A729" s="3"/>
      <c r="B729" s="243"/>
      <c r="C729" s="82" t="s">
        <v>24</v>
      </c>
      <c r="D729" s="18" t="s">
        <v>662</v>
      </c>
      <c r="E729" s="15">
        <v>13</v>
      </c>
      <c r="F729" s="15">
        <v>4</v>
      </c>
      <c r="G729" s="15">
        <v>2</v>
      </c>
      <c r="H729" s="15">
        <v>0</v>
      </c>
      <c r="I729" s="15">
        <v>2</v>
      </c>
      <c r="J729" s="15">
        <v>0</v>
      </c>
      <c r="K729" s="15">
        <v>0</v>
      </c>
      <c r="L729" s="15">
        <v>1</v>
      </c>
      <c r="M729" s="15">
        <v>0</v>
      </c>
      <c r="N729" s="15">
        <v>4</v>
      </c>
    </row>
    <row r="730" spans="1:14" ht="15" customHeight="1" x14ac:dyDescent="0.15">
      <c r="A730" s="6"/>
      <c r="B730" s="244"/>
      <c r="C730" s="83"/>
      <c r="D730" s="19" t="s">
        <v>664</v>
      </c>
      <c r="E730" s="15">
        <v>1804</v>
      </c>
      <c r="F730" s="15">
        <v>304</v>
      </c>
      <c r="G730" s="15">
        <v>474</v>
      </c>
      <c r="H730" s="15">
        <v>44</v>
      </c>
      <c r="I730" s="15">
        <v>513</v>
      </c>
      <c r="J730" s="15">
        <v>127</v>
      </c>
      <c r="K730" s="15">
        <v>180</v>
      </c>
      <c r="L730" s="15">
        <v>130</v>
      </c>
      <c r="M730" s="15">
        <v>29</v>
      </c>
      <c r="N730" s="15">
        <v>3</v>
      </c>
    </row>
  </sheetData>
  <mergeCells count="25">
    <mergeCell ref="B241:B245"/>
    <mergeCell ref="B36:B40"/>
    <mergeCell ref="B76:B80"/>
    <mergeCell ref="B110:B114"/>
    <mergeCell ref="B127:B129"/>
    <mergeCell ref="B159:B161"/>
    <mergeCell ref="B145:B149"/>
    <mergeCell ref="B214:B225"/>
    <mergeCell ref="B174:B177"/>
    <mergeCell ref="B709:B730"/>
    <mergeCell ref="A247:A253"/>
    <mergeCell ref="B579:B590"/>
    <mergeCell ref="B606:B610"/>
    <mergeCell ref="A612:A618"/>
    <mergeCell ref="B635:B642"/>
    <mergeCell ref="B539:B542"/>
    <mergeCell ref="B524:B526"/>
    <mergeCell ref="B492:B494"/>
    <mergeCell ref="B510:B514"/>
    <mergeCell ref="B270:B277"/>
    <mergeCell ref="B401:B405"/>
    <mergeCell ref="B441:B445"/>
    <mergeCell ref="B475:B479"/>
    <mergeCell ref="B344:B365"/>
    <mergeCell ref="A301:A308"/>
  </mergeCells>
  <phoneticPr fontId="2"/>
  <conditionalFormatting sqref="F6:N36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7" orientation="portrait" horizontalDpi="200" verticalDpi="200" r:id="rId1"/>
  <headerFooter alignWithMargins="0"/>
  <rowBreaks count="7" manualBreakCount="7">
    <brk id="45" max="16383" man="1"/>
    <brk id="85" min="4" max="13" man="1"/>
    <brk id="129" min="4" max="13" man="1"/>
    <brk id="177" min="4" max="13" man="1"/>
    <brk id="225" min="4" max="13" man="1"/>
    <brk id="277" min="4" max="13" man="1"/>
    <brk id="343" min="4" max="13" man="1"/>
  </rowBreaks>
  <ignoredErrors>
    <ignoredError sqref="E5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170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" style="1" customWidth="1"/>
    <col min="2" max="2" width="4.33203125" style="1" customWidth="1"/>
    <col min="3" max="3" width="27.6640625" style="1" bestFit="1" customWidth="1"/>
    <col min="4" max="12" width="8.88671875" style="1" customWidth="1"/>
    <col min="13" max="16384" width="8" style="1"/>
  </cols>
  <sheetData>
    <row r="1" spans="1:51" ht="15" customHeight="1" x14ac:dyDescent="0.15">
      <c r="A1" s="34"/>
      <c r="B1" s="34"/>
      <c r="C1" s="34"/>
      <c r="D1" s="34" t="s">
        <v>432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419</v>
      </c>
      <c r="F3" s="20" t="s">
        <v>420</v>
      </c>
      <c r="G3" s="20" t="s">
        <v>421</v>
      </c>
      <c r="H3" s="33" t="s">
        <v>422</v>
      </c>
      <c r="I3" s="33" t="s">
        <v>423</v>
      </c>
      <c r="J3" s="65" t="s">
        <v>424</v>
      </c>
      <c r="K3" s="33" t="s">
        <v>9</v>
      </c>
      <c r="L3" s="33" t="s">
        <v>24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D89</f>
        <v>5938</v>
      </c>
      <c r="E4" s="148">
        <f>E89</f>
        <v>2188</v>
      </c>
      <c r="F4" s="148">
        <f>F89</f>
        <v>651</v>
      </c>
      <c r="G4" s="148">
        <f>G89</f>
        <v>74</v>
      </c>
      <c r="H4" s="148">
        <f t="shared" ref="H4:K4" si="0">H89</f>
        <v>988</v>
      </c>
      <c r="I4" s="148">
        <f t="shared" si="0"/>
        <v>1001</v>
      </c>
      <c r="J4" s="148">
        <f t="shared" si="0"/>
        <v>390</v>
      </c>
      <c r="K4" s="148">
        <f t="shared" si="0"/>
        <v>290</v>
      </c>
      <c r="L4" s="148">
        <f>L89</f>
        <v>356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IF(SUM(E5:L5)&gt;100,"－",SUM(E5:L5))</f>
        <v>99.999999999999986</v>
      </c>
      <c r="E5" s="153">
        <f>E4/$D4*100</f>
        <v>36.847423374873692</v>
      </c>
      <c r="F5" s="153">
        <f>F4/$D4*100</f>
        <v>10.963287302121927</v>
      </c>
      <c r="G5" s="153">
        <f t="shared" ref="G5:L5" si="1">G4/$D4*100</f>
        <v>1.2462108454024925</v>
      </c>
      <c r="H5" s="153">
        <f t="shared" si="1"/>
        <v>16.63859885483328</v>
      </c>
      <c r="I5" s="153">
        <f t="shared" si="1"/>
        <v>16.857527787133712</v>
      </c>
      <c r="J5" s="153">
        <f t="shared" si="1"/>
        <v>6.5678679690131361</v>
      </c>
      <c r="K5" s="153">
        <f t="shared" si="1"/>
        <v>4.8837992590097672</v>
      </c>
      <c r="L5" s="153">
        <f t="shared" si="1"/>
        <v>5.9952846076119908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363</v>
      </c>
      <c r="B6" s="155" t="s">
        <v>10</v>
      </c>
      <c r="C6" s="156" t="s">
        <v>359</v>
      </c>
      <c r="D6" s="157">
        <f>D91</f>
        <v>757</v>
      </c>
      <c r="E6" s="158">
        <f t="shared" ref="E6:L6" si="2">IF($D6=0,0,E91/$D6*100)</f>
        <v>44.385733157199468</v>
      </c>
      <c r="F6" s="158">
        <f t="shared" si="2"/>
        <v>12.285336856010568</v>
      </c>
      <c r="G6" s="158">
        <f t="shared" si="2"/>
        <v>1.0568031704095113</v>
      </c>
      <c r="H6" s="158">
        <f t="shared" si="2"/>
        <v>12.15323645970938</v>
      </c>
      <c r="I6" s="158">
        <f t="shared" si="2"/>
        <v>15.587846763540291</v>
      </c>
      <c r="J6" s="158">
        <f t="shared" si="2"/>
        <v>6.0766182298546898</v>
      </c>
      <c r="K6" s="158">
        <f t="shared" si="2"/>
        <v>2.9062087186261558</v>
      </c>
      <c r="L6" s="158">
        <f t="shared" si="2"/>
        <v>5.5482166446499335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364</v>
      </c>
      <c r="B7" s="160" t="s">
        <v>11</v>
      </c>
      <c r="C7" s="27" t="s">
        <v>360</v>
      </c>
      <c r="D7" s="161">
        <f t="shared" ref="D7:D70" si="3">D92</f>
        <v>5054</v>
      </c>
      <c r="E7" s="162">
        <f t="shared" ref="E7:L7" si="4">IF($D7=0,0,E92/$D7*100)</f>
        <v>36.110011871784728</v>
      </c>
      <c r="F7" s="162">
        <f t="shared" si="4"/>
        <v>10.684606252473289</v>
      </c>
      <c r="G7" s="162">
        <f t="shared" si="4"/>
        <v>1.2465373961218837</v>
      </c>
      <c r="H7" s="162">
        <f t="shared" si="4"/>
        <v>17.253660466956866</v>
      </c>
      <c r="I7" s="162">
        <f t="shared" si="4"/>
        <v>17.075583696082312</v>
      </c>
      <c r="J7" s="162">
        <f t="shared" si="4"/>
        <v>6.7273446774831811</v>
      </c>
      <c r="K7" s="162">
        <f t="shared" si="4"/>
        <v>5.0059358923624853</v>
      </c>
      <c r="L7" s="162">
        <f t="shared" si="4"/>
        <v>5.8963197467352586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 t="s">
        <v>365</v>
      </c>
      <c r="B8" s="163"/>
      <c r="C8" s="28" t="s">
        <v>24</v>
      </c>
      <c r="D8" s="164">
        <f t="shared" si="3"/>
        <v>127</v>
      </c>
      <c r="E8" s="153">
        <f t="shared" ref="E8:L8" si="5">IF($D8=0,0,E93/$D8*100)</f>
        <v>21.259842519685041</v>
      </c>
      <c r="F8" s="153">
        <f t="shared" si="5"/>
        <v>14.173228346456693</v>
      </c>
      <c r="G8" s="153">
        <f t="shared" si="5"/>
        <v>2.3622047244094486</v>
      </c>
      <c r="H8" s="153">
        <f t="shared" si="5"/>
        <v>18.897637795275589</v>
      </c>
      <c r="I8" s="153">
        <f t="shared" si="5"/>
        <v>15.748031496062993</v>
      </c>
      <c r="J8" s="153">
        <f t="shared" si="5"/>
        <v>3.1496062992125982</v>
      </c>
      <c r="K8" s="153">
        <f t="shared" si="5"/>
        <v>11.811023622047244</v>
      </c>
      <c r="L8" s="153">
        <f t="shared" si="5"/>
        <v>12.598425196850393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 t="s">
        <v>12</v>
      </c>
      <c r="C9" s="156" t="s">
        <v>359</v>
      </c>
      <c r="D9" s="161">
        <f t="shared" si="3"/>
        <v>198</v>
      </c>
      <c r="E9" s="162">
        <f t="shared" ref="E9:L9" si="6">IF($D9=0,0,E94/$D9*100)</f>
        <v>41.414141414141412</v>
      </c>
      <c r="F9" s="162">
        <f t="shared" si="6"/>
        <v>15.656565656565657</v>
      </c>
      <c r="G9" s="162">
        <f t="shared" si="6"/>
        <v>1.5151515151515151</v>
      </c>
      <c r="H9" s="162">
        <f t="shared" si="6"/>
        <v>16.161616161616163</v>
      </c>
      <c r="I9" s="162">
        <f t="shared" si="6"/>
        <v>11.616161616161616</v>
      </c>
      <c r="J9" s="162">
        <f t="shared" si="6"/>
        <v>6.5656565656565666</v>
      </c>
      <c r="K9" s="162">
        <f t="shared" si="6"/>
        <v>3.535353535353535</v>
      </c>
      <c r="L9" s="162">
        <f t="shared" si="6"/>
        <v>3.535353535353535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 t="s">
        <v>13</v>
      </c>
      <c r="C10" s="27" t="s">
        <v>360</v>
      </c>
      <c r="D10" s="161">
        <f t="shared" si="3"/>
        <v>1714</v>
      </c>
      <c r="E10" s="162">
        <f t="shared" ref="E10:L10" si="7">IF($D10=0,0,E95/$D10*100)</f>
        <v>44.399066511085181</v>
      </c>
      <c r="F10" s="162">
        <f t="shared" si="7"/>
        <v>15.227537922987164</v>
      </c>
      <c r="G10" s="162">
        <f t="shared" si="7"/>
        <v>1.3418903150525088</v>
      </c>
      <c r="H10" s="162">
        <f t="shared" si="7"/>
        <v>19.369894982497083</v>
      </c>
      <c r="I10" s="162">
        <f t="shared" si="7"/>
        <v>10.210035005834307</v>
      </c>
      <c r="J10" s="162">
        <f t="shared" si="7"/>
        <v>4.9591598599766629</v>
      </c>
      <c r="K10" s="162">
        <f t="shared" si="7"/>
        <v>1.8086347724620768</v>
      </c>
      <c r="L10" s="162">
        <f t="shared" si="7"/>
        <v>2.6837806301050176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3"/>
      <c r="C11" s="28" t="s">
        <v>24</v>
      </c>
      <c r="D11" s="164">
        <f t="shared" si="3"/>
        <v>14</v>
      </c>
      <c r="E11" s="153">
        <f t="shared" ref="E11:L11" si="8">IF($D11=0,0,E96/$D11*100)</f>
        <v>14.285714285714285</v>
      </c>
      <c r="F11" s="153">
        <f t="shared" si="8"/>
        <v>0</v>
      </c>
      <c r="G11" s="153">
        <f t="shared" si="8"/>
        <v>7.1428571428571423</v>
      </c>
      <c r="H11" s="153">
        <f t="shared" si="8"/>
        <v>57.142857142857139</v>
      </c>
      <c r="I11" s="153">
        <f t="shared" si="8"/>
        <v>14.285714285714285</v>
      </c>
      <c r="J11" s="153">
        <f t="shared" si="8"/>
        <v>0</v>
      </c>
      <c r="K11" s="153">
        <f t="shared" si="8"/>
        <v>7.1428571428571423</v>
      </c>
      <c r="L11" s="153">
        <f t="shared" si="8"/>
        <v>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 t="s">
        <v>15</v>
      </c>
      <c r="C12" s="156" t="s">
        <v>359</v>
      </c>
      <c r="D12" s="161">
        <f t="shared" si="3"/>
        <v>317</v>
      </c>
      <c r="E12" s="162">
        <f t="shared" ref="E12:L12" si="9">IF($D12=0,0,E97/$D12*100)</f>
        <v>49.842271293375397</v>
      </c>
      <c r="F12" s="162">
        <f t="shared" si="9"/>
        <v>11.041009463722396</v>
      </c>
      <c r="G12" s="162">
        <f t="shared" si="9"/>
        <v>0.63091482649842268</v>
      </c>
      <c r="H12" s="162">
        <f t="shared" si="9"/>
        <v>9.4637223974763405</v>
      </c>
      <c r="I12" s="162">
        <f t="shared" si="9"/>
        <v>18.611987381703472</v>
      </c>
      <c r="J12" s="162">
        <f t="shared" si="9"/>
        <v>5.0473186119873814</v>
      </c>
      <c r="K12" s="162">
        <f t="shared" si="9"/>
        <v>1.5772870662460567</v>
      </c>
      <c r="L12" s="162">
        <f t="shared" si="9"/>
        <v>3.7854889589905363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16</v>
      </c>
      <c r="C13" s="27" t="s">
        <v>360</v>
      </c>
      <c r="D13" s="161">
        <f t="shared" si="3"/>
        <v>1627</v>
      </c>
      <c r="E13" s="162">
        <f t="shared" ref="E13:L13" si="10">IF($D13=0,0,E98/$D13*100)</f>
        <v>32.022126613398896</v>
      </c>
      <c r="F13" s="162">
        <f t="shared" si="10"/>
        <v>9.2194222495390292</v>
      </c>
      <c r="G13" s="162">
        <f t="shared" si="10"/>
        <v>1.1063306699446833</v>
      </c>
      <c r="H13" s="162">
        <f t="shared" si="10"/>
        <v>17.885679164105717</v>
      </c>
      <c r="I13" s="162">
        <f t="shared" si="10"/>
        <v>22.433927473878303</v>
      </c>
      <c r="J13" s="162">
        <f t="shared" si="10"/>
        <v>4.5482483097725872</v>
      </c>
      <c r="K13" s="162">
        <f t="shared" si="10"/>
        <v>4.7326367547633685</v>
      </c>
      <c r="L13" s="162">
        <f t="shared" si="10"/>
        <v>8.0516287645974174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49"/>
      <c r="C14" s="28" t="s">
        <v>24</v>
      </c>
      <c r="D14" s="164">
        <f t="shared" si="3"/>
        <v>63</v>
      </c>
      <c r="E14" s="153">
        <f t="shared" ref="E14:L14" si="11">IF($D14=0,0,E99/$D14*100)</f>
        <v>23.809523809523807</v>
      </c>
      <c r="F14" s="153">
        <f t="shared" si="11"/>
        <v>22.222222222222221</v>
      </c>
      <c r="G14" s="153">
        <f t="shared" si="11"/>
        <v>3.1746031746031744</v>
      </c>
      <c r="H14" s="153">
        <f t="shared" si="11"/>
        <v>12.698412698412698</v>
      </c>
      <c r="I14" s="153">
        <f t="shared" si="11"/>
        <v>15.873015873015872</v>
      </c>
      <c r="J14" s="153">
        <f t="shared" si="11"/>
        <v>4.7619047619047619</v>
      </c>
      <c r="K14" s="153">
        <f t="shared" si="11"/>
        <v>12.698412698412698</v>
      </c>
      <c r="L14" s="153">
        <f t="shared" si="11"/>
        <v>4.7619047619047619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249" t="s">
        <v>51</v>
      </c>
      <c r="C15" s="27" t="s">
        <v>359</v>
      </c>
      <c r="D15" s="161">
        <f t="shared" si="3"/>
        <v>231</v>
      </c>
      <c r="E15" s="162">
        <f t="shared" ref="E15:L15" si="12">IF($D15=0,0,E100/$D15*100)</f>
        <v>40.259740259740262</v>
      </c>
      <c r="F15" s="162">
        <f t="shared" si="12"/>
        <v>11.688311688311687</v>
      </c>
      <c r="G15" s="162">
        <f t="shared" si="12"/>
        <v>1.2987012987012987</v>
      </c>
      <c r="H15" s="162">
        <f t="shared" si="12"/>
        <v>12.121212121212121</v>
      </c>
      <c r="I15" s="162">
        <f t="shared" si="12"/>
        <v>13.852813852813853</v>
      </c>
      <c r="J15" s="162">
        <f t="shared" si="12"/>
        <v>6.9264069264069263</v>
      </c>
      <c r="K15" s="162">
        <f t="shared" si="12"/>
        <v>4.329004329004329</v>
      </c>
      <c r="L15" s="162">
        <f t="shared" si="12"/>
        <v>9.5238095238095237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250"/>
      <c r="C16" s="27" t="s">
        <v>360</v>
      </c>
      <c r="D16" s="161">
        <f t="shared" si="3"/>
        <v>1536</v>
      </c>
      <c r="E16" s="162">
        <f t="shared" ref="E16:L16" si="13">IF($D16=0,0,E101/$D16*100)</f>
        <v>31.0546875</v>
      </c>
      <c r="F16" s="162">
        <f t="shared" si="13"/>
        <v>7.03125</v>
      </c>
      <c r="G16" s="162">
        <f t="shared" si="13"/>
        <v>1.3671875</v>
      </c>
      <c r="H16" s="162">
        <f t="shared" si="13"/>
        <v>13.932291666666666</v>
      </c>
      <c r="I16" s="162">
        <f t="shared" si="13"/>
        <v>20.3125</v>
      </c>
      <c r="J16" s="162">
        <f t="shared" si="13"/>
        <v>11.067708333333332</v>
      </c>
      <c r="K16" s="162">
        <f t="shared" si="13"/>
        <v>8.984375</v>
      </c>
      <c r="L16" s="162">
        <f t="shared" si="13"/>
        <v>6.25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65"/>
      <c r="B17" s="251"/>
      <c r="C17" s="28" t="s">
        <v>24</v>
      </c>
      <c r="D17" s="164">
        <f t="shared" si="3"/>
        <v>50</v>
      </c>
      <c r="E17" s="153">
        <f t="shared" ref="E17:L17" si="14">IF($D17=0,0,E102/$D17*100)</f>
        <v>20</v>
      </c>
      <c r="F17" s="153">
        <f t="shared" si="14"/>
        <v>8</v>
      </c>
      <c r="G17" s="153">
        <f t="shared" si="14"/>
        <v>0</v>
      </c>
      <c r="H17" s="153">
        <f t="shared" si="14"/>
        <v>16</v>
      </c>
      <c r="I17" s="153">
        <f t="shared" si="14"/>
        <v>16</v>
      </c>
      <c r="J17" s="153">
        <f t="shared" si="14"/>
        <v>2</v>
      </c>
      <c r="K17" s="153">
        <f t="shared" si="14"/>
        <v>12</v>
      </c>
      <c r="L17" s="153">
        <f t="shared" si="14"/>
        <v>26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4" t="s">
        <v>366</v>
      </c>
      <c r="B18" s="155" t="s">
        <v>10</v>
      </c>
      <c r="C18" s="156" t="s">
        <v>374</v>
      </c>
      <c r="D18" s="157">
        <f t="shared" si="3"/>
        <v>2966</v>
      </c>
      <c r="E18" s="158">
        <f t="shared" ref="E18:L18" si="15">IF($D18=0,0,E103/$D18*100)</f>
        <v>41.874578556979095</v>
      </c>
      <c r="F18" s="158">
        <f t="shared" si="15"/>
        <v>10.755225893459205</v>
      </c>
      <c r="G18" s="158">
        <f t="shared" si="15"/>
        <v>1.078894133513149</v>
      </c>
      <c r="H18" s="158">
        <f t="shared" si="15"/>
        <v>15.576534052596088</v>
      </c>
      <c r="I18" s="158">
        <f t="shared" si="15"/>
        <v>14.969656102494945</v>
      </c>
      <c r="J18" s="158">
        <f t="shared" si="15"/>
        <v>5.7653405259608901</v>
      </c>
      <c r="K18" s="158">
        <f t="shared" si="15"/>
        <v>3.6412677006068783</v>
      </c>
      <c r="L18" s="158">
        <f t="shared" si="15"/>
        <v>6.3385030343897499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 t="s">
        <v>367</v>
      </c>
      <c r="B19" s="160" t="s">
        <v>11</v>
      </c>
      <c r="C19" s="27" t="s">
        <v>375</v>
      </c>
      <c r="D19" s="161">
        <f t="shared" si="3"/>
        <v>1543</v>
      </c>
      <c r="E19" s="162">
        <f t="shared" ref="E19:L19" si="16">IF($D19=0,0,E104/$D19*100)</f>
        <v>31.885936487362283</v>
      </c>
      <c r="F19" s="162">
        <f t="shared" si="16"/>
        <v>10.434219053791317</v>
      </c>
      <c r="G19" s="162">
        <f t="shared" si="16"/>
        <v>0.97213220998055727</v>
      </c>
      <c r="H19" s="162">
        <f t="shared" si="16"/>
        <v>18.276085547634477</v>
      </c>
      <c r="I19" s="162">
        <f t="shared" si="16"/>
        <v>19.896305897602073</v>
      </c>
      <c r="J19" s="162">
        <f t="shared" si="16"/>
        <v>7.3233959818535324</v>
      </c>
      <c r="K19" s="162">
        <f t="shared" si="16"/>
        <v>6.2864549578742714</v>
      </c>
      <c r="L19" s="162">
        <f t="shared" si="16"/>
        <v>4.9254698639014904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376</v>
      </c>
      <c r="D20" s="161">
        <f t="shared" si="3"/>
        <v>857</v>
      </c>
      <c r="E20" s="162">
        <f t="shared" ref="E20:L20" si="17">IF($D20=0,0,E105/$D20*100)</f>
        <v>34.072345390898484</v>
      </c>
      <c r="F20" s="162">
        <f t="shared" si="17"/>
        <v>11.785297549591599</v>
      </c>
      <c r="G20" s="162">
        <f t="shared" si="17"/>
        <v>1.6336056009334889</v>
      </c>
      <c r="H20" s="162">
        <f t="shared" si="17"/>
        <v>17.152858809801632</v>
      </c>
      <c r="I20" s="162">
        <f t="shared" si="17"/>
        <v>16.219369894982496</v>
      </c>
      <c r="J20" s="162">
        <f t="shared" si="17"/>
        <v>7.7012835472578773</v>
      </c>
      <c r="K20" s="162">
        <f t="shared" si="17"/>
        <v>5.7176196032672113</v>
      </c>
      <c r="L20" s="162">
        <f t="shared" si="17"/>
        <v>5.7176196032672113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377</v>
      </c>
      <c r="D21" s="161">
        <f t="shared" si="3"/>
        <v>537</v>
      </c>
      <c r="E21" s="162">
        <f t="shared" ref="E21:L21" si="18">IF($D21=0,0,E106/$D21*100)</f>
        <v>28.677839851024206</v>
      </c>
      <c r="F21" s="162">
        <f t="shared" si="18"/>
        <v>12.104283054003725</v>
      </c>
      <c r="G21" s="162">
        <f t="shared" si="18"/>
        <v>2.0484171322160147</v>
      </c>
      <c r="H21" s="162">
        <f t="shared" si="18"/>
        <v>16.573556797020483</v>
      </c>
      <c r="I21" s="162">
        <f t="shared" si="18"/>
        <v>20.11173184357542</v>
      </c>
      <c r="J21" s="162">
        <f t="shared" si="18"/>
        <v>7.0763500931098688</v>
      </c>
      <c r="K21" s="162">
        <f t="shared" si="18"/>
        <v>6.5176908752327751</v>
      </c>
      <c r="L21" s="162">
        <f t="shared" si="18"/>
        <v>6.8901303538175043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3"/>
      <c r="C22" s="28" t="s">
        <v>24</v>
      </c>
      <c r="D22" s="164">
        <f t="shared" si="3"/>
        <v>35</v>
      </c>
      <c r="E22" s="153">
        <f t="shared" ref="E22:L22" si="19">IF($D22=0,0,E107/$D22*100)</f>
        <v>22.857142857142858</v>
      </c>
      <c r="F22" s="153">
        <f t="shared" si="19"/>
        <v>14.285714285714285</v>
      </c>
      <c r="G22" s="153">
        <f t="shared" si="19"/>
        <v>5.7142857142857144</v>
      </c>
      <c r="H22" s="153">
        <f t="shared" si="19"/>
        <v>22.857142857142858</v>
      </c>
      <c r="I22" s="153">
        <f t="shared" si="19"/>
        <v>8.5714285714285712</v>
      </c>
      <c r="J22" s="153">
        <f t="shared" si="19"/>
        <v>5.7142857142857144</v>
      </c>
      <c r="K22" s="153">
        <f t="shared" si="19"/>
        <v>2.8571428571428572</v>
      </c>
      <c r="L22" s="153">
        <f t="shared" si="19"/>
        <v>17.142857142857142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 t="s">
        <v>12</v>
      </c>
      <c r="C23" s="156" t="s">
        <v>374</v>
      </c>
      <c r="D23" s="161">
        <f t="shared" si="3"/>
        <v>911</v>
      </c>
      <c r="E23" s="162">
        <f t="shared" ref="E23:L23" si="20">IF($D23=0,0,E108/$D23*100)</f>
        <v>49.286498353457738</v>
      </c>
      <c r="F23" s="162">
        <f t="shared" si="20"/>
        <v>14.270032930845225</v>
      </c>
      <c r="G23" s="162">
        <f t="shared" si="20"/>
        <v>1.4270032930845227</v>
      </c>
      <c r="H23" s="162">
        <f t="shared" si="20"/>
        <v>18.221734357848518</v>
      </c>
      <c r="I23" s="162">
        <f t="shared" si="20"/>
        <v>8.6717892425905596</v>
      </c>
      <c r="J23" s="162">
        <f t="shared" si="20"/>
        <v>4.5005488474204176</v>
      </c>
      <c r="K23" s="162">
        <f t="shared" si="20"/>
        <v>0.76838638858397368</v>
      </c>
      <c r="L23" s="162">
        <f t="shared" si="20"/>
        <v>2.8540065861690453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 t="s">
        <v>13</v>
      </c>
      <c r="C24" s="27" t="s">
        <v>375</v>
      </c>
      <c r="D24" s="161">
        <f t="shared" si="3"/>
        <v>535</v>
      </c>
      <c r="E24" s="162">
        <f t="shared" ref="E24:L24" si="21">IF($D24=0,0,E109/$D24*100)</f>
        <v>39.439252336448597</v>
      </c>
      <c r="F24" s="162">
        <f t="shared" si="21"/>
        <v>14.953271028037381</v>
      </c>
      <c r="G24" s="162">
        <f t="shared" si="21"/>
        <v>1.1214953271028036</v>
      </c>
      <c r="H24" s="162">
        <f t="shared" si="21"/>
        <v>21.682242990654206</v>
      </c>
      <c r="I24" s="162">
        <f t="shared" si="21"/>
        <v>11.401869158878505</v>
      </c>
      <c r="J24" s="162">
        <f t="shared" si="21"/>
        <v>4.8598130841121492</v>
      </c>
      <c r="K24" s="162">
        <f t="shared" si="21"/>
        <v>4.1121495327102808</v>
      </c>
      <c r="L24" s="162">
        <f t="shared" si="21"/>
        <v>2.4299065420560746</v>
      </c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 t="s">
        <v>14</v>
      </c>
      <c r="C25" s="27" t="s">
        <v>376</v>
      </c>
      <c r="D25" s="161">
        <f t="shared" si="3"/>
        <v>285</v>
      </c>
      <c r="E25" s="162">
        <f t="shared" ref="E25:L25" si="22">IF($D25=0,0,E110/$D25*100)</f>
        <v>40.701754385964911</v>
      </c>
      <c r="F25" s="162">
        <f t="shared" si="22"/>
        <v>15.789473684210526</v>
      </c>
      <c r="G25" s="162">
        <f t="shared" si="22"/>
        <v>1.0526315789473684</v>
      </c>
      <c r="H25" s="162">
        <f t="shared" si="22"/>
        <v>20.701754385964914</v>
      </c>
      <c r="I25" s="162">
        <f t="shared" si="22"/>
        <v>11.228070175438596</v>
      </c>
      <c r="J25" s="162">
        <f t="shared" si="22"/>
        <v>7.0175438596491224</v>
      </c>
      <c r="K25" s="162">
        <f t="shared" si="22"/>
        <v>0.70175438596491224</v>
      </c>
      <c r="L25" s="162">
        <f t="shared" si="22"/>
        <v>2.807017543859649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/>
      <c r="C26" s="27" t="s">
        <v>377</v>
      </c>
      <c r="D26" s="161">
        <f t="shared" si="3"/>
        <v>185</v>
      </c>
      <c r="E26" s="162">
        <f t="shared" ref="E26:L26" si="23">IF($D26=0,0,E111/$D26*100)</f>
        <v>35.675675675675677</v>
      </c>
      <c r="F26" s="162">
        <f t="shared" si="23"/>
        <v>17.297297297297298</v>
      </c>
      <c r="G26" s="162">
        <f t="shared" si="23"/>
        <v>2.7027027027027026</v>
      </c>
      <c r="H26" s="162">
        <f t="shared" si="23"/>
        <v>16.216216216216218</v>
      </c>
      <c r="I26" s="162">
        <f t="shared" si="23"/>
        <v>15.135135135135137</v>
      </c>
      <c r="J26" s="162">
        <f t="shared" si="23"/>
        <v>5.9459459459459465</v>
      </c>
      <c r="K26" s="162">
        <f t="shared" si="23"/>
        <v>3.7837837837837842</v>
      </c>
      <c r="L26" s="162">
        <f t="shared" si="23"/>
        <v>3.2432432432432434</v>
      </c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3"/>
      <c r="C27" s="28" t="s">
        <v>24</v>
      </c>
      <c r="D27" s="164">
        <f t="shared" si="3"/>
        <v>10</v>
      </c>
      <c r="E27" s="153">
        <f t="shared" ref="E27:L27" si="24">IF($D27=0,0,E112/$D27*100)</f>
        <v>30</v>
      </c>
      <c r="F27" s="153">
        <f t="shared" si="24"/>
        <v>50</v>
      </c>
      <c r="G27" s="153">
        <f t="shared" si="24"/>
        <v>0</v>
      </c>
      <c r="H27" s="153">
        <f t="shared" si="24"/>
        <v>10</v>
      </c>
      <c r="I27" s="153">
        <f t="shared" si="24"/>
        <v>0</v>
      </c>
      <c r="J27" s="153">
        <f t="shared" si="24"/>
        <v>0</v>
      </c>
      <c r="K27" s="153">
        <f t="shared" si="24"/>
        <v>10</v>
      </c>
      <c r="L27" s="153">
        <f t="shared" si="24"/>
        <v>0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15</v>
      </c>
      <c r="C28" s="156" t="s">
        <v>374</v>
      </c>
      <c r="D28" s="161">
        <f t="shared" si="3"/>
        <v>1065</v>
      </c>
      <c r="E28" s="162">
        <f t="shared" ref="E28:L28" si="25">IF($D28=0,0,E113/$D28*100)</f>
        <v>38.967136150234744</v>
      </c>
      <c r="F28" s="162">
        <f t="shared" si="25"/>
        <v>9.671361502347418</v>
      </c>
      <c r="G28" s="162">
        <f t="shared" si="25"/>
        <v>0.75117370892018775</v>
      </c>
      <c r="H28" s="162">
        <f t="shared" si="25"/>
        <v>15.68075117370892</v>
      </c>
      <c r="I28" s="162">
        <f t="shared" si="25"/>
        <v>18.87323943661972</v>
      </c>
      <c r="J28" s="162">
        <f t="shared" si="25"/>
        <v>4.788732394366197</v>
      </c>
      <c r="K28" s="162">
        <f t="shared" si="25"/>
        <v>3.3802816901408446</v>
      </c>
      <c r="L28" s="162">
        <f t="shared" si="25"/>
        <v>7.887323943661972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16</v>
      </c>
      <c r="C29" s="27" t="s">
        <v>375</v>
      </c>
      <c r="D29" s="161">
        <f t="shared" si="3"/>
        <v>488</v>
      </c>
      <c r="E29" s="162">
        <f t="shared" ref="E29:L29" si="26">IF($D29=0,0,E114/$D29*100)</f>
        <v>28.893442622950822</v>
      </c>
      <c r="F29" s="162">
        <f t="shared" si="26"/>
        <v>9.4262295081967213</v>
      </c>
      <c r="G29" s="162">
        <f t="shared" si="26"/>
        <v>0.61475409836065575</v>
      </c>
      <c r="H29" s="162">
        <f t="shared" si="26"/>
        <v>17.418032786885245</v>
      </c>
      <c r="I29" s="162">
        <f t="shared" si="26"/>
        <v>27.66393442622951</v>
      </c>
      <c r="J29" s="162">
        <f t="shared" si="26"/>
        <v>5.3278688524590159</v>
      </c>
      <c r="K29" s="162">
        <f t="shared" si="26"/>
        <v>4.918032786885246</v>
      </c>
      <c r="L29" s="162">
        <f t="shared" si="26"/>
        <v>5.7377049180327866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17</v>
      </c>
      <c r="C30" s="27" t="s">
        <v>376</v>
      </c>
      <c r="D30" s="161">
        <f t="shared" si="3"/>
        <v>279</v>
      </c>
      <c r="E30" s="162">
        <f t="shared" ref="E30:L30" si="27">IF($D30=0,0,E115/$D30*100)</f>
        <v>33.691756272401435</v>
      </c>
      <c r="F30" s="162">
        <f t="shared" si="27"/>
        <v>12.186379928315413</v>
      </c>
      <c r="G30" s="162">
        <f t="shared" si="27"/>
        <v>3.225806451612903</v>
      </c>
      <c r="H30" s="162">
        <f t="shared" si="27"/>
        <v>15.053763440860216</v>
      </c>
      <c r="I30" s="162">
        <f t="shared" si="27"/>
        <v>20.071684587813621</v>
      </c>
      <c r="J30" s="162">
        <f t="shared" si="27"/>
        <v>2.8673835125448028</v>
      </c>
      <c r="K30" s="162">
        <f t="shared" si="27"/>
        <v>6.8100358422939076</v>
      </c>
      <c r="L30" s="162">
        <f t="shared" si="27"/>
        <v>6.0931899641577063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377</v>
      </c>
      <c r="D31" s="161">
        <f t="shared" si="3"/>
        <v>164</v>
      </c>
      <c r="E31" s="162">
        <f t="shared" ref="E31:L31" si="28">IF($D31=0,0,E116/$D31*100)</f>
        <v>25</v>
      </c>
      <c r="F31" s="162">
        <f t="shared" si="28"/>
        <v>9.7560975609756095</v>
      </c>
      <c r="G31" s="162">
        <f t="shared" si="28"/>
        <v>0.6097560975609756</v>
      </c>
      <c r="H31" s="162">
        <f t="shared" si="28"/>
        <v>18.902439024390244</v>
      </c>
      <c r="I31" s="162">
        <f t="shared" si="28"/>
        <v>25</v>
      </c>
      <c r="J31" s="162">
        <f t="shared" si="28"/>
        <v>4.2682926829268295</v>
      </c>
      <c r="K31" s="162">
        <f t="shared" si="28"/>
        <v>6.7073170731707323</v>
      </c>
      <c r="L31" s="162">
        <f t="shared" si="28"/>
        <v>9.7560975609756095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49"/>
      <c r="C32" s="28" t="s">
        <v>24</v>
      </c>
      <c r="D32" s="164">
        <f t="shared" si="3"/>
        <v>11</v>
      </c>
      <c r="E32" s="153">
        <f t="shared" ref="E32:L32" si="29">IF($D32=0,0,E117/$D32*100)</f>
        <v>27.27272727272727</v>
      </c>
      <c r="F32" s="153">
        <f t="shared" si="29"/>
        <v>0</v>
      </c>
      <c r="G32" s="153">
        <f t="shared" si="29"/>
        <v>9.0909090909090917</v>
      </c>
      <c r="H32" s="153">
        <f t="shared" si="29"/>
        <v>36.363636363636367</v>
      </c>
      <c r="I32" s="153">
        <f t="shared" si="29"/>
        <v>9.0909090909090917</v>
      </c>
      <c r="J32" s="153">
        <f t="shared" si="29"/>
        <v>9.0909090909090917</v>
      </c>
      <c r="K32" s="153">
        <f t="shared" si="29"/>
        <v>0</v>
      </c>
      <c r="L32" s="153">
        <f t="shared" si="29"/>
        <v>9.0909090909090917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233" t="s">
        <v>18</v>
      </c>
      <c r="C33" s="27" t="s">
        <v>374</v>
      </c>
      <c r="D33" s="161">
        <f t="shared" si="3"/>
        <v>907</v>
      </c>
      <c r="E33" s="162">
        <f t="shared" ref="E33:L33" si="30">IF($D33=0,0,E118/$D33*100)</f>
        <v>37.927232635060633</v>
      </c>
      <c r="F33" s="162">
        <f t="shared" si="30"/>
        <v>8.5997794928335178</v>
      </c>
      <c r="G33" s="162">
        <f t="shared" si="30"/>
        <v>1.1025358324145533</v>
      </c>
      <c r="H33" s="162">
        <f t="shared" si="30"/>
        <v>12.899669239250274</v>
      </c>
      <c r="I33" s="162">
        <f t="shared" si="30"/>
        <v>17.750826901874312</v>
      </c>
      <c r="J33" s="162">
        <f t="shared" si="30"/>
        <v>8.1587651598676949</v>
      </c>
      <c r="K33" s="162">
        <f t="shared" si="30"/>
        <v>6.7254685777287753</v>
      </c>
      <c r="L33" s="162">
        <f t="shared" si="30"/>
        <v>6.8357221609702314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234"/>
      <c r="C34" s="27" t="s">
        <v>375</v>
      </c>
      <c r="D34" s="161">
        <f t="shared" si="3"/>
        <v>466</v>
      </c>
      <c r="E34" s="162">
        <f t="shared" ref="E34:L34" si="31">IF($D34=0,0,E119/$D34*100)</f>
        <v>25.536480686695278</v>
      </c>
      <c r="F34" s="162">
        <f t="shared" si="31"/>
        <v>6.2231759656652361</v>
      </c>
      <c r="G34" s="162">
        <f t="shared" si="31"/>
        <v>1.2875536480686696</v>
      </c>
      <c r="H34" s="162">
        <f t="shared" si="31"/>
        <v>14.806866952789699</v>
      </c>
      <c r="I34" s="162">
        <f t="shared" si="31"/>
        <v>22.317596566523605</v>
      </c>
      <c r="J34" s="162">
        <f t="shared" si="31"/>
        <v>12.660944206008583</v>
      </c>
      <c r="K34" s="162">
        <f t="shared" si="31"/>
        <v>10.515021459227468</v>
      </c>
      <c r="L34" s="162">
        <f t="shared" si="31"/>
        <v>6.6523605150214591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234"/>
      <c r="C35" s="27" t="s">
        <v>376</v>
      </c>
      <c r="D35" s="161">
        <f t="shared" si="3"/>
        <v>269</v>
      </c>
      <c r="E35" s="162">
        <f t="shared" ref="E35:L35" si="32">IF($D35=0,0,E120/$D35*100)</f>
        <v>27.137546468401485</v>
      </c>
      <c r="F35" s="162">
        <f t="shared" si="32"/>
        <v>7.8066914498141262</v>
      </c>
      <c r="G35" s="162">
        <f t="shared" si="32"/>
        <v>0.74349442379182151</v>
      </c>
      <c r="H35" s="162">
        <f t="shared" si="32"/>
        <v>14.869888475836431</v>
      </c>
      <c r="I35" s="162">
        <f t="shared" si="32"/>
        <v>18.959107806691449</v>
      </c>
      <c r="J35" s="162">
        <f t="shared" si="32"/>
        <v>13.011152416356877</v>
      </c>
      <c r="K35" s="162">
        <f t="shared" si="32"/>
        <v>10.408921933085502</v>
      </c>
      <c r="L35" s="162">
        <f t="shared" si="32"/>
        <v>7.0631970260223049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234"/>
      <c r="C36" s="27" t="s">
        <v>377</v>
      </c>
      <c r="D36" s="161">
        <f t="shared" si="3"/>
        <v>161</v>
      </c>
      <c r="E36" s="162">
        <f t="shared" ref="E36:L36" si="33">IF($D36=0,0,E121/$D36*100)</f>
        <v>26.086956521739129</v>
      </c>
      <c r="F36" s="162">
        <f t="shared" si="33"/>
        <v>6.8322981366459627</v>
      </c>
      <c r="G36" s="162">
        <f t="shared" si="33"/>
        <v>3.1055900621118013</v>
      </c>
      <c r="H36" s="162">
        <f t="shared" si="33"/>
        <v>13.043478260869565</v>
      </c>
      <c r="I36" s="162">
        <f t="shared" si="33"/>
        <v>21.118012422360248</v>
      </c>
      <c r="J36" s="162">
        <f t="shared" si="33"/>
        <v>11.180124223602485</v>
      </c>
      <c r="K36" s="162">
        <f t="shared" si="33"/>
        <v>9.9378881987577632</v>
      </c>
      <c r="L36" s="162">
        <f t="shared" si="33"/>
        <v>8.695652173913043</v>
      </c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65"/>
      <c r="B37" s="235"/>
      <c r="C37" s="28" t="s">
        <v>24</v>
      </c>
      <c r="D37" s="164">
        <f t="shared" si="3"/>
        <v>14</v>
      </c>
      <c r="E37" s="153">
        <f t="shared" ref="E37:L37" si="34">IF($D37=0,0,E122/$D37*100)</f>
        <v>14.285714285714285</v>
      </c>
      <c r="F37" s="153">
        <f t="shared" si="34"/>
        <v>0</v>
      </c>
      <c r="G37" s="153">
        <f t="shared" si="34"/>
        <v>7.1428571428571423</v>
      </c>
      <c r="H37" s="153">
        <f t="shared" si="34"/>
        <v>21.428571428571427</v>
      </c>
      <c r="I37" s="153">
        <f t="shared" si="34"/>
        <v>14.285714285714285</v>
      </c>
      <c r="J37" s="153">
        <f t="shared" si="34"/>
        <v>7.1428571428571423</v>
      </c>
      <c r="K37" s="153">
        <f t="shared" si="34"/>
        <v>0</v>
      </c>
      <c r="L37" s="153">
        <f t="shared" si="34"/>
        <v>35.714285714285715</v>
      </c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4" t="s">
        <v>373</v>
      </c>
      <c r="B38" s="155" t="s">
        <v>10</v>
      </c>
      <c r="C38" s="156" t="s">
        <v>383</v>
      </c>
      <c r="D38" s="157">
        <f t="shared" si="3"/>
        <v>735</v>
      </c>
      <c r="E38" s="158">
        <f t="shared" ref="E38:L38" si="35">IF($D38=0,0,E123/$D38*100)</f>
        <v>46.394557823129254</v>
      </c>
      <c r="F38" s="158">
        <f t="shared" si="35"/>
        <v>15.238095238095239</v>
      </c>
      <c r="G38" s="158">
        <f t="shared" si="35"/>
        <v>1.4965986394557822</v>
      </c>
      <c r="H38" s="158">
        <f t="shared" si="35"/>
        <v>11.020408163265307</v>
      </c>
      <c r="I38" s="158">
        <f t="shared" si="35"/>
        <v>12.789115646258503</v>
      </c>
      <c r="J38" s="158">
        <f t="shared" si="35"/>
        <v>5.9863945578231288</v>
      </c>
      <c r="K38" s="158">
        <f t="shared" si="35"/>
        <v>1.7687074829931975</v>
      </c>
      <c r="L38" s="158">
        <f t="shared" si="35"/>
        <v>5.3061224489795915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66" t="s">
        <v>393</v>
      </c>
      <c r="B39" s="160" t="s">
        <v>11</v>
      </c>
      <c r="C39" s="27" t="s">
        <v>384</v>
      </c>
      <c r="D39" s="161">
        <f t="shared" si="3"/>
        <v>294</v>
      </c>
      <c r="E39" s="162">
        <f t="shared" ref="E39:L39" si="36">IF($D39=0,0,E124/$D39*100)</f>
        <v>45.238095238095241</v>
      </c>
      <c r="F39" s="162">
        <f t="shared" si="36"/>
        <v>11.904761904761903</v>
      </c>
      <c r="G39" s="162">
        <f t="shared" si="36"/>
        <v>1.0204081632653061</v>
      </c>
      <c r="H39" s="162">
        <f t="shared" si="36"/>
        <v>14.285714285714285</v>
      </c>
      <c r="I39" s="162">
        <f t="shared" si="36"/>
        <v>15.646258503401361</v>
      </c>
      <c r="J39" s="162">
        <f t="shared" si="36"/>
        <v>7.1428571428571423</v>
      </c>
      <c r="K39" s="162">
        <f t="shared" si="36"/>
        <v>1.0204081632653061</v>
      </c>
      <c r="L39" s="162">
        <f t="shared" si="36"/>
        <v>3.7414965986394559</v>
      </c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 t="s">
        <v>394</v>
      </c>
      <c r="B40" s="160"/>
      <c r="C40" s="27" t="s">
        <v>385</v>
      </c>
      <c r="D40" s="161">
        <f t="shared" si="3"/>
        <v>416</v>
      </c>
      <c r="E40" s="162">
        <f t="shared" ref="E40:L40" si="37">IF($D40=0,0,E125/$D40*100)</f>
        <v>37.019230769230774</v>
      </c>
      <c r="F40" s="162">
        <f t="shared" si="37"/>
        <v>11.057692307692307</v>
      </c>
      <c r="G40" s="162">
        <f t="shared" si="37"/>
        <v>1.2019230769230771</v>
      </c>
      <c r="H40" s="162">
        <f t="shared" si="37"/>
        <v>19.471153846153847</v>
      </c>
      <c r="I40" s="162">
        <f t="shared" si="37"/>
        <v>16.346153846153847</v>
      </c>
      <c r="J40" s="162">
        <f t="shared" si="37"/>
        <v>4.0865384615384617</v>
      </c>
      <c r="K40" s="162">
        <f t="shared" si="37"/>
        <v>4.0865384615384617</v>
      </c>
      <c r="L40" s="162">
        <f t="shared" si="37"/>
        <v>6.7307692307692308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/>
      <c r="C41" s="27" t="s">
        <v>386</v>
      </c>
      <c r="D41" s="161">
        <f t="shared" si="3"/>
        <v>659</v>
      </c>
      <c r="E41" s="162">
        <f t="shared" ref="E41:L41" si="38">IF($D41=0,0,E126/$D41*100)</f>
        <v>38.543247344461307</v>
      </c>
      <c r="F41" s="162">
        <f t="shared" si="38"/>
        <v>11.380880121396055</v>
      </c>
      <c r="G41" s="162">
        <f t="shared" si="38"/>
        <v>0.75872534142640369</v>
      </c>
      <c r="H41" s="162">
        <f t="shared" si="38"/>
        <v>17.602427921092563</v>
      </c>
      <c r="I41" s="162">
        <f t="shared" si="38"/>
        <v>14.719271623672231</v>
      </c>
      <c r="J41" s="162">
        <f t="shared" si="38"/>
        <v>5.3110773899848249</v>
      </c>
      <c r="K41" s="162">
        <f t="shared" si="38"/>
        <v>4.8558421851289832</v>
      </c>
      <c r="L41" s="162">
        <f t="shared" si="38"/>
        <v>6.8285280728376323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/>
      <c r="C42" s="27" t="s">
        <v>387</v>
      </c>
      <c r="D42" s="161">
        <f t="shared" si="3"/>
        <v>1158</v>
      </c>
      <c r="E42" s="162">
        <f t="shared" ref="E42:L42" si="39">IF($D42=0,0,E127/$D42*100)</f>
        <v>39.723661485319518</v>
      </c>
      <c r="F42" s="162">
        <f t="shared" si="39"/>
        <v>10.103626943005182</v>
      </c>
      <c r="G42" s="162">
        <f t="shared" si="39"/>
        <v>1.3816925734024179</v>
      </c>
      <c r="H42" s="162">
        <f t="shared" si="39"/>
        <v>16.234887737478413</v>
      </c>
      <c r="I42" s="162">
        <f t="shared" si="39"/>
        <v>14.853195164075995</v>
      </c>
      <c r="J42" s="162">
        <f t="shared" si="39"/>
        <v>7.68566493955095</v>
      </c>
      <c r="K42" s="162">
        <f t="shared" si="39"/>
        <v>3.3678756476683938</v>
      </c>
      <c r="L42" s="162">
        <f t="shared" si="39"/>
        <v>6.6493955094991373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388</v>
      </c>
      <c r="D43" s="161">
        <f t="shared" si="3"/>
        <v>111</v>
      </c>
      <c r="E43" s="162">
        <f t="shared" ref="E43:L43" si="40">IF($D43=0,0,E128/$D43*100)</f>
        <v>37.837837837837839</v>
      </c>
      <c r="F43" s="162">
        <f t="shared" si="40"/>
        <v>9.0090090090090094</v>
      </c>
      <c r="G43" s="162">
        <f t="shared" si="40"/>
        <v>1.8018018018018018</v>
      </c>
      <c r="H43" s="162">
        <f t="shared" si="40"/>
        <v>12.612612612612612</v>
      </c>
      <c r="I43" s="162">
        <f t="shared" si="40"/>
        <v>23.423423423423422</v>
      </c>
      <c r="J43" s="162">
        <f t="shared" si="40"/>
        <v>3.6036036036036037</v>
      </c>
      <c r="K43" s="162">
        <f t="shared" si="40"/>
        <v>9.0090090090090094</v>
      </c>
      <c r="L43" s="162">
        <f t="shared" si="40"/>
        <v>2.7027027027027026</v>
      </c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389</v>
      </c>
      <c r="D44" s="161">
        <f t="shared" si="3"/>
        <v>1068</v>
      </c>
      <c r="E44" s="162">
        <f t="shared" ref="E44:L44" si="41">IF($D44=0,0,E129/$D44*100)</f>
        <v>30.992509363295877</v>
      </c>
      <c r="F44" s="162">
        <f t="shared" si="41"/>
        <v>10.205992509363297</v>
      </c>
      <c r="G44" s="162">
        <f t="shared" si="41"/>
        <v>1.4981273408239701</v>
      </c>
      <c r="H44" s="162">
        <f t="shared" si="41"/>
        <v>17.134831460674157</v>
      </c>
      <c r="I44" s="162">
        <f t="shared" si="41"/>
        <v>22.752808988764045</v>
      </c>
      <c r="J44" s="162">
        <f t="shared" si="41"/>
        <v>6.5543071161048685</v>
      </c>
      <c r="K44" s="162">
        <f t="shared" si="41"/>
        <v>5.1498127340823974</v>
      </c>
      <c r="L44" s="162">
        <f t="shared" si="41"/>
        <v>5.7116104868913862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/>
      <c r="C45" s="27" t="s">
        <v>390</v>
      </c>
      <c r="D45" s="161">
        <f t="shared" si="3"/>
        <v>82</v>
      </c>
      <c r="E45" s="162">
        <f t="shared" ref="E45:L45" si="42">IF($D45=0,0,E130/$D45*100)</f>
        <v>19.512195121951219</v>
      </c>
      <c r="F45" s="162">
        <f t="shared" si="42"/>
        <v>4.8780487804878048</v>
      </c>
      <c r="G45" s="162">
        <f t="shared" si="42"/>
        <v>0</v>
      </c>
      <c r="H45" s="162">
        <f t="shared" si="42"/>
        <v>34.146341463414636</v>
      </c>
      <c r="I45" s="162">
        <f t="shared" si="42"/>
        <v>25.609756097560975</v>
      </c>
      <c r="J45" s="162">
        <f t="shared" si="42"/>
        <v>0</v>
      </c>
      <c r="K45" s="162">
        <f t="shared" si="42"/>
        <v>9.7560975609756095</v>
      </c>
      <c r="L45" s="162">
        <f t="shared" si="42"/>
        <v>6.0975609756097562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/>
      <c r="C46" s="27" t="s">
        <v>391</v>
      </c>
      <c r="D46" s="161">
        <f t="shared" si="3"/>
        <v>4</v>
      </c>
      <c r="E46" s="162">
        <f t="shared" ref="E46:L46" si="43">IF($D46=0,0,E131/$D46*100)</f>
        <v>25</v>
      </c>
      <c r="F46" s="162">
        <f t="shared" si="43"/>
        <v>0</v>
      </c>
      <c r="G46" s="162">
        <f t="shared" si="43"/>
        <v>0</v>
      </c>
      <c r="H46" s="162">
        <f t="shared" si="43"/>
        <v>25</v>
      </c>
      <c r="I46" s="162">
        <f t="shared" si="43"/>
        <v>25</v>
      </c>
      <c r="J46" s="162">
        <f t="shared" si="43"/>
        <v>0</v>
      </c>
      <c r="K46" s="162">
        <f t="shared" si="43"/>
        <v>25</v>
      </c>
      <c r="L46" s="162">
        <f t="shared" si="43"/>
        <v>0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/>
      <c r="C47" s="27" t="s">
        <v>392</v>
      </c>
      <c r="D47" s="161">
        <f t="shared" si="3"/>
        <v>229</v>
      </c>
      <c r="E47" s="162">
        <f t="shared" ref="E47:L47" si="44">IF($D47=0,0,E132/$D47*100)</f>
        <v>24.017467248908297</v>
      </c>
      <c r="F47" s="162">
        <f t="shared" si="44"/>
        <v>9.606986899563319</v>
      </c>
      <c r="G47" s="162">
        <f t="shared" si="44"/>
        <v>1.3100436681222707</v>
      </c>
      <c r="H47" s="162">
        <f t="shared" si="44"/>
        <v>23.144104803493452</v>
      </c>
      <c r="I47" s="162">
        <f t="shared" si="44"/>
        <v>18.777292576419214</v>
      </c>
      <c r="J47" s="162">
        <f t="shared" si="44"/>
        <v>7.860262008733625</v>
      </c>
      <c r="K47" s="162">
        <f t="shared" si="44"/>
        <v>13.100436681222707</v>
      </c>
      <c r="L47" s="162">
        <f t="shared" si="44"/>
        <v>2.1834061135371177</v>
      </c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9</v>
      </c>
      <c r="D48" s="161">
        <f t="shared" si="3"/>
        <v>1133</v>
      </c>
      <c r="E48" s="162">
        <f t="shared" ref="E48:L48" si="45">IF($D48=0,0,E133/$D48*100)</f>
        <v>33.715798764342452</v>
      </c>
      <c r="F48" s="162">
        <f t="shared" si="45"/>
        <v>10.326566637246248</v>
      </c>
      <c r="G48" s="162">
        <f t="shared" si="45"/>
        <v>1.0591350397175641</v>
      </c>
      <c r="H48" s="162">
        <f t="shared" si="45"/>
        <v>17.475728155339805</v>
      </c>
      <c r="I48" s="162">
        <f t="shared" si="45"/>
        <v>16.24007060900265</v>
      </c>
      <c r="J48" s="162">
        <f t="shared" si="45"/>
        <v>8.0317740511915279</v>
      </c>
      <c r="K48" s="162">
        <f t="shared" si="45"/>
        <v>7.0609002647837595</v>
      </c>
      <c r="L48" s="162">
        <f t="shared" si="45"/>
        <v>6.090026478375993</v>
      </c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3"/>
      <c r="C49" s="28" t="s">
        <v>24</v>
      </c>
      <c r="D49" s="164">
        <f t="shared" si="3"/>
        <v>49</v>
      </c>
      <c r="E49" s="153">
        <f t="shared" ref="E49:L49" si="46">IF($D49=0,0,E134/$D49*100)</f>
        <v>38.775510204081634</v>
      </c>
      <c r="F49" s="153">
        <f t="shared" si="46"/>
        <v>8.1632653061224492</v>
      </c>
      <c r="G49" s="153">
        <f t="shared" si="46"/>
        <v>2.0408163265306123</v>
      </c>
      <c r="H49" s="153">
        <f t="shared" si="46"/>
        <v>6.1224489795918364</v>
      </c>
      <c r="I49" s="153">
        <f t="shared" si="46"/>
        <v>12.244897959183673</v>
      </c>
      <c r="J49" s="153">
        <f t="shared" si="46"/>
        <v>2.0408163265306123</v>
      </c>
      <c r="K49" s="153">
        <f t="shared" si="46"/>
        <v>4.0816326530612246</v>
      </c>
      <c r="L49" s="153">
        <f t="shared" si="46"/>
        <v>26.530612244897959</v>
      </c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60" t="s">
        <v>12</v>
      </c>
      <c r="C50" s="156" t="s">
        <v>383</v>
      </c>
      <c r="D50" s="161">
        <f t="shared" si="3"/>
        <v>301</v>
      </c>
      <c r="E50" s="162">
        <f t="shared" ref="E50:L50" si="47">IF($D50=0,0,E135/$D50*100)</f>
        <v>53.488372093023251</v>
      </c>
      <c r="F50" s="162">
        <f t="shared" si="47"/>
        <v>15.614617940199334</v>
      </c>
      <c r="G50" s="162">
        <f t="shared" si="47"/>
        <v>1.9933554817275747</v>
      </c>
      <c r="H50" s="162">
        <f t="shared" si="47"/>
        <v>9.9667774086378742</v>
      </c>
      <c r="I50" s="162">
        <f t="shared" si="47"/>
        <v>9.9667774086378742</v>
      </c>
      <c r="J50" s="162">
        <f t="shared" si="47"/>
        <v>5.6478405315614619</v>
      </c>
      <c r="K50" s="162">
        <f t="shared" si="47"/>
        <v>0.33222591362126247</v>
      </c>
      <c r="L50" s="162">
        <f t="shared" si="47"/>
        <v>2.9900332225913622</v>
      </c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60" t="s">
        <v>13</v>
      </c>
      <c r="C51" s="27" t="s">
        <v>384</v>
      </c>
      <c r="D51" s="161">
        <f t="shared" si="3"/>
        <v>90</v>
      </c>
      <c r="E51" s="162">
        <f t="shared" ref="E51:L51" si="48">IF($D51=0,0,E136/$D51*100)</f>
        <v>53.333333333333336</v>
      </c>
      <c r="F51" s="162">
        <f t="shared" si="48"/>
        <v>17.777777777777779</v>
      </c>
      <c r="G51" s="162">
        <f t="shared" si="48"/>
        <v>0</v>
      </c>
      <c r="H51" s="162">
        <f t="shared" si="48"/>
        <v>10</v>
      </c>
      <c r="I51" s="162">
        <f t="shared" si="48"/>
        <v>10</v>
      </c>
      <c r="J51" s="162">
        <f t="shared" si="48"/>
        <v>5.5555555555555554</v>
      </c>
      <c r="K51" s="162">
        <f t="shared" si="48"/>
        <v>0</v>
      </c>
      <c r="L51" s="162">
        <f t="shared" si="48"/>
        <v>3.3333333333333335</v>
      </c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60" t="s">
        <v>14</v>
      </c>
      <c r="C52" s="27" t="s">
        <v>385</v>
      </c>
      <c r="D52" s="161">
        <f t="shared" si="3"/>
        <v>134</v>
      </c>
      <c r="E52" s="162">
        <f t="shared" ref="E52:L52" si="49">IF($D52=0,0,E137/$D52*100)</f>
        <v>48.507462686567166</v>
      </c>
      <c r="F52" s="162">
        <f t="shared" si="49"/>
        <v>9.7014925373134329</v>
      </c>
      <c r="G52" s="162">
        <f t="shared" si="49"/>
        <v>0.74626865671641784</v>
      </c>
      <c r="H52" s="162">
        <f t="shared" si="49"/>
        <v>25.373134328358208</v>
      </c>
      <c r="I52" s="162">
        <f t="shared" si="49"/>
        <v>8.2089552238805972</v>
      </c>
      <c r="J52" s="162">
        <f t="shared" si="49"/>
        <v>4.4776119402985071</v>
      </c>
      <c r="K52" s="162">
        <f t="shared" si="49"/>
        <v>0.74626865671641784</v>
      </c>
      <c r="L52" s="162">
        <f t="shared" si="49"/>
        <v>2.2388059701492535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60"/>
      <c r="C53" s="27" t="s">
        <v>386</v>
      </c>
      <c r="D53" s="161">
        <f t="shared" si="3"/>
        <v>197</v>
      </c>
      <c r="E53" s="162">
        <f t="shared" ref="E53:L53" si="50">IF($D53=0,0,E138/$D53*100)</f>
        <v>45.17766497461929</v>
      </c>
      <c r="F53" s="162">
        <f t="shared" si="50"/>
        <v>18.274111675126903</v>
      </c>
      <c r="G53" s="162">
        <f t="shared" si="50"/>
        <v>1.015228426395939</v>
      </c>
      <c r="H53" s="162">
        <f t="shared" si="50"/>
        <v>17.766497461928935</v>
      </c>
      <c r="I53" s="162">
        <f t="shared" si="50"/>
        <v>9.1370558375634516</v>
      </c>
      <c r="J53" s="162">
        <f t="shared" si="50"/>
        <v>2.5380710659898478</v>
      </c>
      <c r="K53" s="162">
        <f t="shared" si="50"/>
        <v>2.030456852791878</v>
      </c>
      <c r="L53" s="162">
        <f t="shared" si="50"/>
        <v>4.0609137055837561</v>
      </c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/>
      <c r="C54" s="27" t="s">
        <v>387</v>
      </c>
      <c r="D54" s="161">
        <f t="shared" si="3"/>
        <v>334</v>
      </c>
      <c r="E54" s="162">
        <f t="shared" ref="E54:L54" si="51">IF($D54=0,0,E139/$D54*100)</f>
        <v>48.203592814371262</v>
      </c>
      <c r="F54" s="162">
        <f t="shared" si="51"/>
        <v>13.473053892215569</v>
      </c>
      <c r="G54" s="162">
        <f t="shared" si="51"/>
        <v>1.1976047904191618</v>
      </c>
      <c r="H54" s="162">
        <f t="shared" si="51"/>
        <v>20.359281437125748</v>
      </c>
      <c r="I54" s="162">
        <f t="shared" si="51"/>
        <v>8.682634730538922</v>
      </c>
      <c r="J54" s="162">
        <f t="shared" si="51"/>
        <v>4.1916167664670656</v>
      </c>
      <c r="K54" s="162">
        <f t="shared" si="51"/>
        <v>1.1976047904191618</v>
      </c>
      <c r="L54" s="162">
        <f t="shared" si="51"/>
        <v>2.6946107784431139</v>
      </c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/>
      <c r="C55" s="27" t="s">
        <v>388</v>
      </c>
      <c r="D55" s="161">
        <f t="shared" si="3"/>
        <v>26</v>
      </c>
      <c r="E55" s="162">
        <f t="shared" ref="E55:L55" si="52">IF($D55=0,0,E140/$D55*100)</f>
        <v>61.53846153846154</v>
      </c>
      <c r="F55" s="162">
        <f t="shared" si="52"/>
        <v>19.230769230769234</v>
      </c>
      <c r="G55" s="162">
        <f t="shared" si="52"/>
        <v>3.8461538461538463</v>
      </c>
      <c r="H55" s="162">
        <f t="shared" si="52"/>
        <v>7.6923076923076925</v>
      </c>
      <c r="I55" s="162">
        <f t="shared" si="52"/>
        <v>3.8461538461538463</v>
      </c>
      <c r="J55" s="162">
        <f t="shared" si="52"/>
        <v>0</v>
      </c>
      <c r="K55" s="162">
        <f t="shared" si="52"/>
        <v>3.8461538461538463</v>
      </c>
      <c r="L55" s="162">
        <f t="shared" si="52"/>
        <v>0</v>
      </c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/>
      <c r="C56" s="27" t="s">
        <v>389</v>
      </c>
      <c r="D56" s="161">
        <f t="shared" si="3"/>
        <v>376</v>
      </c>
      <c r="E56" s="162">
        <f t="shared" ref="E56:L56" si="53">IF($D56=0,0,E141/$D56*100)</f>
        <v>38.563829787234042</v>
      </c>
      <c r="F56" s="162">
        <f t="shared" si="53"/>
        <v>13.297872340425531</v>
      </c>
      <c r="G56" s="162">
        <f t="shared" si="53"/>
        <v>1.5957446808510638</v>
      </c>
      <c r="H56" s="162">
        <f t="shared" si="53"/>
        <v>21.808510638297875</v>
      </c>
      <c r="I56" s="162">
        <f t="shared" si="53"/>
        <v>13.829787234042554</v>
      </c>
      <c r="J56" s="162">
        <f t="shared" si="53"/>
        <v>5.3191489361702127</v>
      </c>
      <c r="K56" s="162">
        <f t="shared" si="53"/>
        <v>2.1276595744680851</v>
      </c>
      <c r="L56" s="162">
        <f t="shared" si="53"/>
        <v>3.4574468085106385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/>
      <c r="C57" s="27" t="s">
        <v>390</v>
      </c>
      <c r="D57" s="161">
        <f t="shared" si="3"/>
        <v>32</v>
      </c>
      <c r="E57" s="162">
        <f t="shared" ref="E57:L57" si="54">IF($D57=0,0,E142/$D57*100)</f>
        <v>28.125</v>
      </c>
      <c r="F57" s="162">
        <f t="shared" si="54"/>
        <v>6.25</v>
      </c>
      <c r="G57" s="162">
        <f t="shared" si="54"/>
        <v>0</v>
      </c>
      <c r="H57" s="162">
        <f t="shared" si="54"/>
        <v>28.125</v>
      </c>
      <c r="I57" s="162">
        <f t="shared" si="54"/>
        <v>28.125</v>
      </c>
      <c r="J57" s="162">
        <f t="shared" si="54"/>
        <v>0</v>
      </c>
      <c r="K57" s="162">
        <f t="shared" si="54"/>
        <v>9.375</v>
      </c>
      <c r="L57" s="162">
        <f t="shared" si="54"/>
        <v>0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27" t="s">
        <v>391</v>
      </c>
      <c r="D58" s="161">
        <f t="shared" si="3"/>
        <v>2</v>
      </c>
      <c r="E58" s="162">
        <f t="shared" ref="E58:L58" si="55">IF($D58=0,0,E143/$D58*100)</f>
        <v>50</v>
      </c>
      <c r="F58" s="162">
        <f t="shared" si="55"/>
        <v>0</v>
      </c>
      <c r="G58" s="162">
        <f t="shared" si="55"/>
        <v>0</v>
      </c>
      <c r="H58" s="162">
        <f t="shared" si="55"/>
        <v>50</v>
      </c>
      <c r="I58" s="162">
        <f t="shared" si="55"/>
        <v>0</v>
      </c>
      <c r="J58" s="162">
        <f t="shared" si="55"/>
        <v>0</v>
      </c>
      <c r="K58" s="162">
        <f t="shared" si="55"/>
        <v>0</v>
      </c>
      <c r="L58" s="162">
        <f t="shared" si="55"/>
        <v>0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392</v>
      </c>
      <c r="D59" s="161">
        <f t="shared" si="3"/>
        <v>89</v>
      </c>
      <c r="E59" s="162">
        <f t="shared" ref="E59:L59" si="56">IF($D59=0,0,E144/$D59*100)</f>
        <v>29.213483146067414</v>
      </c>
      <c r="F59" s="162">
        <f t="shared" si="56"/>
        <v>14.606741573033707</v>
      </c>
      <c r="G59" s="162">
        <f t="shared" si="56"/>
        <v>2.2471910112359552</v>
      </c>
      <c r="H59" s="162">
        <f t="shared" si="56"/>
        <v>25.842696629213485</v>
      </c>
      <c r="I59" s="162">
        <f t="shared" si="56"/>
        <v>11.235955056179774</v>
      </c>
      <c r="J59" s="162">
        <f t="shared" si="56"/>
        <v>6.7415730337078648</v>
      </c>
      <c r="K59" s="162">
        <f t="shared" si="56"/>
        <v>10.112359550561797</v>
      </c>
      <c r="L59" s="162">
        <f t="shared" si="56"/>
        <v>0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9</v>
      </c>
      <c r="D60" s="161">
        <f t="shared" si="3"/>
        <v>340</v>
      </c>
      <c r="E60" s="162">
        <f t="shared" ref="E60:L60" si="57">IF($D60=0,0,E145/$D60*100)</f>
        <v>36.470588235294116</v>
      </c>
      <c r="F60" s="162">
        <f t="shared" si="57"/>
        <v>18.823529411764707</v>
      </c>
      <c r="G60" s="162">
        <f t="shared" si="57"/>
        <v>1.1764705882352942</v>
      </c>
      <c r="H60" s="162">
        <f t="shared" si="57"/>
        <v>22.941176470588236</v>
      </c>
      <c r="I60" s="162">
        <f t="shared" si="57"/>
        <v>9.117647058823529</v>
      </c>
      <c r="J60" s="162">
        <f t="shared" si="57"/>
        <v>7.3529411764705888</v>
      </c>
      <c r="K60" s="162">
        <f t="shared" si="57"/>
        <v>2.0588235294117645</v>
      </c>
      <c r="L60" s="162">
        <f t="shared" si="57"/>
        <v>2.0588235294117645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3"/>
      <c r="C61" s="28" t="s">
        <v>24</v>
      </c>
      <c r="D61" s="164">
        <f t="shared" si="3"/>
        <v>5</v>
      </c>
      <c r="E61" s="153">
        <f t="shared" ref="E61:L61" si="58">IF($D61=0,0,E146/$D61*100)</f>
        <v>0</v>
      </c>
      <c r="F61" s="153">
        <f t="shared" si="58"/>
        <v>20</v>
      </c>
      <c r="G61" s="153">
        <f t="shared" si="58"/>
        <v>20</v>
      </c>
      <c r="H61" s="153">
        <f t="shared" si="58"/>
        <v>20</v>
      </c>
      <c r="I61" s="153">
        <f t="shared" si="58"/>
        <v>0</v>
      </c>
      <c r="J61" s="153">
        <f t="shared" si="58"/>
        <v>0</v>
      </c>
      <c r="K61" s="153">
        <f t="shared" si="58"/>
        <v>20</v>
      </c>
      <c r="L61" s="153">
        <f t="shared" si="58"/>
        <v>20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15</v>
      </c>
      <c r="C62" s="156" t="s">
        <v>383</v>
      </c>
      <c r="D62" s="161">
        <f t="shared" si="3"/>
        <v>265</v>
      </c>
      <c r="E62" s="162">
        <f t="shared" ref="E62:L62" si="59">IF($D62=0,0,E147/$D62*100)</f>
        <v>37.735849056603776</v>
      </c>
      <c r="F62" s="162">
        <f t="shared" si="59"/>
        <v>16.60377358490566</v>
      </c>
      <c r="G62" s="162">
        <f t="shared" si="59"/>
        <v>1.1320754716981132</v>
      </c>
      <c r="H62" s="162">
        <f t="shared" si="59"/>
        <v>10.943396226415095</v>
      </c>
      <c r="I62" s="162">
        <f t="shared" si="59"/>
        <v>17.735849056603772</v>
      </c>
      <c r="J62" s="162">
        <f t="shared" si="59"/>
        <v>6.0377358490566042</v>
      </c>
      <c r="K62" s="162">
        <f t="shared" si="59"/>
        <v>2.2641509433962264</v>
      </c>
      <c r="L62" s="162">
        <f t="shared" si="59"/>
        <v>7.5471698113207548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16</v>
      </c>
      <c r="C63" s="27" t="s">
        <v>384</v>
      </c>
      <c r="D63" s="161">
        <f t="shared" si="3"/>
        <v>115</v>
      </c>
      <c r="E63" s="162">
        <f t="shared" ref="E63:L63" si="60">IF($D63=0,0,E148/$D63*100)</f>
        <v>42.608695652173914</v>
      </c>
      <c r="F63" s="162">
        <f t="shared" si="60"/>
        <v>9.5652173913043477</v>
      </c>
      <c r="G63" s="162">
        <f t="shared" si="60"/>
        <v>0</v>
      </c>
      <c r="H63" s="162">
        <f t="shared" si="60"/>
        <v>15.65217391304348</v>
      </c>
      <c r="I63" s="162">
        <f t="shared" si="60"/>
        <v>24.347826086956523</v>
      </c>
      <c r="J63" s="162">
        <f t="shared" si="60"/>
        <v>2.6086956521739131</v>
      </c>
      <c r="K63" s="162">
        <f t="shared" si="60"/>
        <v>1.7391304347826086</v>
      </c>
      <c r="L63" s="162">
        <f t="shared" si="60"/>
        <v>3.4782608695652173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17</v>
      </c>
      <c r="C64" s="27" t="s">
        <v>385</v>
      </c>
      <c r="D64" s="161">
        <f t="shared" si="3"/>
        <v>148</v>
      </c>
      <c r="E64" s="162">
        <f t="shared" ref="E64:L64" si="61">IF($D64=0,0,E149/$D64*100)</f>
        <v>30.405405405405407</v>
      </c>
      <c r="F64" s="162">
        <f t="shared" si="61"/>
        <v>15.54054054054054</v>
      </c>
      <c r="G64" s="162">
        <f t="shared" si="61"/>
        <v>1.3513513513513513</v>
      </c>
      <c r="H64" s="162">
        <f t="shared" si="61"/>
        <v>14.864864864864865</v>
      </c>
      <c r="I64" s="162">
        <f t="shared" si="61"/>
        <v>20.945945945945947</v>
      </c>
      <c r="J64" s="162">
        <f t="shared" si="61"/>
        <v>3.3783783783783785</v>
      </c>
      <c r="K64" s="162">
        <f t="shared" si="61"/>
        <v>3.3783783783783785</v>
      </c>
      <c r="L64" s="162">
        <f t="shared" si="61"/>
        <v>10.135135135135135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386</v>
      </c>
      <c r="D65" s="161">
        <f t="shared" si="3"/>
        <v>244</v>
      </c>
      <c r="E65" s="162">
        <f t="shared" ref="E65:L65" si="62">IF($D65=0,0,E150/$D65*100)</f>
        <v>37.295081967213115</v>
      </c>
      <c r="F65" s="162">
        <f t="shared" si="62"/>
        <v>8.6065573770491799</v>
      </c>
      <c r="G65" s="162">
        <f t="shared" si="62"/>
        <v>0</v>
      </c>
      <c r="H65" s="162">
        <f t="shared" si="62"/>
        <v>18.852459016393443</v>
      </c>
      <c r="I65" s="162">
        <f t="shared" si="62"/>
        <v>17.622950819672131</v>
      </c>
      <c r="J65" s="162">
        <f t="shared" si="62"/>
        <v>4.5081967213114753</v>
      </c>
      <c r="K65" s="162">
        <f t="shared" si="62"/>
        <v>5.3278688524590159</v>
      </c>
      <c r="L65" s="162">
        <f t="shared" si="62"/>
        <v>7.7868852459016393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387</v>
      </c>
      <c r="D66" s="161">
        <f t="shared" si="3"/>
        <v>425</v>
      </c>
      <c r="E66" s="162">
        <f t="shared" ref="E66:L66" si="63">IF($D66=0,0,E151/$D66*100)</f>
        <v>38.588235294117645</v>
      </c>
      <c r="F66" s="162">
        <f t="shared" si="63"/>
        <v>8.235294117647058</v>
      </c>
      <c r="G66" s="162">
        <f t="shared" si="63"/>
        <v>1.6470588235294119</v>
      </c>
      <c r="H66" s="162">
        <f t="shared" si="63"/>
        <v>17.176470588235293</v>
      </c>
      <c r="I66" s="162">
        <f t="shared" si="63"/>
        <v>17.882352941176471</v>
      </c>
      <c r="J66" s="162">
        <f t="shared" si="63"/>
        <v>5.4117647058823524</v>
      </c>
      <c r="K66" s="162">
        <f t="shared" si="63"/>
        <v>4</v>
      </c>
      <c r="L66" s="162">
        <f t="shared" si="63"/>
        <v>7.0588235294117645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388</v>
      </c>
      <c r="D67" s="161">
        <f t="shared" si="3"/>
        <v>30</v>
      </c>
      <c r="E67" s="162">
        <f t="shared" ref="E67:L67" si="64">IF($D67=0,0,E152/$D67*100)</f>
        <v>36.666666666666664</v>
      </c>
      <c r="F67" s="162">
        <f t="shared" si="64"/>
        <v>6.666666666666667</v>
      </c>
      <c r="G67" s="162">
        <f t="shared" si="64"/>
        <v>0</v>
      </c>
      <c r="H67" s="162">
        <f t="shared" si="64"/>
        <v>30</v>
      </c>
      <c r="I67" s="162">
        <f t="shared" si="64"/>
        <v>13.333333333333334</v>
      </c>
      <c r="J67" s="162">
        <f t="shared" si="64"/>
        <v>0</v>
      </c>
      <c r="K67" s="162">
        <f t="shared" si="64"/>
        <v>6.666666666666667</v>
      </c>
      <c r="L67" s="162">
        <f t="shared" si="64"/>
        <v>6.666666666666667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389</v>
      </c>
      <c r="D68" s="161">
        <f t="shared" si="3"/>
        <v>295</v>
      </c>
      <c r="E68" s="162">
        <f t="shared" ref="E68:L68" si="65">IF($D68=0,0,E153/$D68*100)</f>
        <v>27.796610169491526</v>
      </c>
      <c r="F68" s="162">
        <f t="shared" si="65"/>
        <v>10.847457627118644</v>
      </c>
      <c r="G68" s="162">
        <f t="shared" si="65"/>
        <v>2.0338983050847457</v>
      </c>
      <c r="H68" s="162">
        <f t="shared" si="65"/>
        <v>14.915254237288137</v>
      </c>
      <c r="I68" s="162">
        <f t="shared" si="65"/>
        <v>29.491525423728817</v>
      </c>
      <c r="J68" s="162">
        <f t="shared" si="65"/>
        <v>2.7118644067796609</v>
      </c>
      <c r="K68" s="162">
        <f t="shared" si="65"/>
        <v>5.4237288135593218</v>
      </c>
      <c r="L68" s="162">
        <f t="shared" si="65"/>
        <v>6.7796610169491522</v>
      </c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390</v>
      </c>
      <c r="D69" s="161">
        <f t="shared" si="3"/>
        <v>25</v>
      </c>
      <c r="E69" s="162">
        <f t="shared" ref="E69:L69" si="66">IF($D69=0,0,E154/$D69*100)</f>
        <v>8</v>
      </c>
      <c r="F69" s="162">
        <f t="shared" si="66"/>
        <v>4</v>
      </c>
      <c r="G69" s="162">
        <f t="shared" si="66"/>
        <v>0</v>
      </c>
      <c r="H69" s="162">
        <f t="shared" si="66"/>
        <v>40</v>
      </c>
      <c r="I69" s="162">
        <f t="shared" si="66"/>
        <v>32</v>
      </c>
      <c r="J69" s="162">
        <f t="shared" si="66"/>
        <v>0</v>
      </c>
      <c r="K69" s="162">
        <f t="shared" si="66"/>
        <v>8</v>
      </c>
      <c r="L69" s="162">
        <f t="shared" si="66"/>
        <v>8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391</v>
      </c>
      <c r="D70" s="161">
        <f t="shared" si="3"/>
        <v>0</v>
      </c>
      <c r="E70" s="162">
        <f t="shared" ref="E70:L70" si="67">IF($D70=0,0,E155/$D70*100)</f>
        <v>0</v>
      </c>
      <c r="F70" s="162">
        <f t="shared" si="67"/>
        <v>0</v>
      </c>
      <c r="G70" s="162">
        <f t="shared" si="67"/>
        <v>0</v>
      </c>
      <c r="H70" s="162">
        <f t="shared" si="67"/>
        <v>0</v>
      </c>
      <c r="I70" s="162">
        <f t="shared" si="67"/>
        <v>0</v>
      </c>
      <c r="J70" s="162">
        <f t="shared" si="67"/>
        <v>0</v>
      </c>
      <c r="K70" s="162">
        <f t="shared" si="67"/>
        <v>0</v>
      </c>
      <c r="L70" s="162">
        <f t="shared" si="67"/>
        <v>0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392</v>
      </c>
      <c r="D71" s="161">
        <f t="shared" ref="D71:D85" si="68">D156</f>
        <v>56</v>
      </c>
      <c r="E71" s="162">
        <f t="shared" ref="E71:L71" si="69">IF($D71=0,0,E156/$D71*100)</f>
        <v>25</v>
      </c>
      <c r="F71" s="162">
        <f t="shared" si="69"/>
        <v>5.3571428571428568</v>
      </c>
      <c r="G71" s="162">
        <f t="shared" si="69"/>
        <v>0</v>
      </c>
      <c r="H71" s="162">
        <f t="shared" si="69"/>
        <v>19.642857142857142</v>
      </c>
      <c r="I71" s="162">
        <f t="shared" si="69"/>
        <v>26.785714285714285</v>
      </c>
      <c r="J71" s="162">
        <f t="shared" si="69"/>
        <v>8.9285714285714288</v>
      </c>
      <c r="K71" s="162">
        <f t="shared" si="69"/>
        <v>12.5</v>
      </c>
      <c r="L71" s="162">
        <f t="shared" si="69"/>
        <v>1.7857142857142856</v>
      </c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7" t="s">
        <v>9</v>
      </c>
      <c r="D72" s="161">
        <f t="shared" si="68"/>
        <v>379</v>
      </c>
      <c r="E72" s="162">
        <f t="shared" ref="E72:L72" si="70">IF($D72=0,0,E157/$D72*100)</f>
        <v>32.453825857519789</v>
      </c>
      <c r="F72" s="162">
        <f t="shared" si="70"/>
        <v>6.5963060686015833</v>
      </c>
      <c r="G72" s="162">
        <f t="shared" si="70"/>
        <v>1.0554089709762533</v>
      </c>
      <c r="H72" s="162">
        <f t="shared" si="70"/>
        <v>17.414248021108179</v>
      </c>
      <c r="I72" s="162">
        <f t="shared" si="70"/>
        <v>24.010554089709764</v>
      </c>
      <c r="J72" s="162">
        <f t="shared" si="70"/>
        <v>5.8047493403693933</v>
      </c>
      <c r="K72" s="162">
        <f t="shared" si="70"/>
        <v>5.2770448548812663</v>
      </c>
      <c r="L72" s="162">
        <f t="shared" si="70"/>
        <v>7.3878627968337733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49"/>
      <c r="C73" s="28" t="s">
        <v>24</v>
      </c>
      <c r="D73" s="164">
        <f t="shared" si="68"/>
        <v>25</v>
      </c>
      <c r="E73" s="153">
        <f t="shared" ref="E73:L73" si="71">IF($D73=0,0,E158/$D73*100)</f>
        <v>52</v>
      </c>
      <c r="F73" s="153">
        <f t="shared" si="71"/>
        <v>8</v>
      </c>
      <c r="G73" s="153">
        <f t="shared" si="71"/>
        <v>0</v>
      </c>
      <c r="H73" s="153">
        <f t="shared" si="71"/>
        <v>4</v>
      </c>
      <c r="I73" s="153">
        <f t="shared" si="71"/>
        <v>16</v>
      </c>
      <c r="J73" s="153">
        <f t="shared" si="71"/>
        <v>0</v>
      </c>
      <c r="K73" s="153">
        <f t="shared" si="71"/>
        <v>0</v>
      </c>
      <c r="L73" s="153">
        <f t="shared" si="71"/>
        <v>20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233" t="s">
        <v>18</v>
      </c>
      <c r="C74" s="27" t="s">
        <v>383</v>
      </c>
      <c r="D74" s="161">
        <f t="shared" si="68"/>
        <v>146</v>
      </c>
      <c r="E74" s="162">
        <f t="shared" ref="E74:L74" si="72">IF($D74=0,0,E159/$D74*100)</f>
        <v>46.575342465753423</v>
      </c>
      <c r="F74" s="162">
        <f t="shared" si="72"/>
        <v>10.95890410958904</v>
      </c>
      <c r="G74" s="162">
        <f t="shared" si="72"/>
        <v>1.3698630136986301</v>
      </c>
      <c r="H74" s="162">
        <f t="shared" si="72"/>
        <v>13.698630136986301</v>
      </c>
      <c r="I74" s="162">
        <f t="shared" si="72"/>
        <v>11.643835616438356</v>
      </c>
      <c r="J74" s="162">
        <f t="shared" si="72"/>
        <v>6.1643835616438354</v>
      </c>
      <c r="K74" s="162">
        <f t="shared" si="72"/>
        <v>4.10958904109589</v>
      </c>
      <c r="L74" s="162">
        <f t="shared" si="72"/>
        <v>5.4794520547945202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4"/>
      <c r="C75" s="27" t="s">
        <v>384</v>
      </c>
      <c r="D75" s="161">
        <f t="shared" si="68"/>
        <v>83</v>
      </c>
      <c r="E75" s="162">
        <f t="shared" ref="E75:L75" si="73">IF($D75=0,0,E160/$D75*100)</f>
        <v>39.75903614457831</v>
      </c>
      <c r="F75" s="162">
        <f t="shared" si="73"/>
        <v>9.6385542168674707</v>
      </c>
      <c r="G75" s="162">
        <f t="shared" si="73"/>
        <v>3.6144578313253009</v>
      </c>
      <c r="H75" s="162">
        <f t="shared" si="73"/>
        <v>16.867469879518072</v>
      </c>
      <c r="I75" s="162">
        <f t="shared" si="73"/>
        <v>10.843373493975903</v>
      </c>
      <c r="J75" s="162">
        <f t="shared" si="73"/>
        <v>13.253012048192772</v>
      </c>
      <c r="K75" s="162">
        <f t="shared" si="73"/>
        <v>1.2048192771084338</v>
      </c>
      <c r="L75" s="162">
        <f t="shared" si="73"/>
        <v>4.8192771084337354</v>
      </c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4"/>
      <c r="C76" s="27" t="s">
        <v>385</v>
      </c>
      <c r="D76" s="161">
        <f t="shared" si="68"/>
        <v>119</v>
      </c>
      <c r="E76" s="162">
        <f t="shared" ref="E76:L76" si="74">IF($D76=0,0,E161/$D76*100)</f>
        <v>32.773109243697476</v>
      </c>
      <c r="F76" s="162">
        <f t="shared" si="74"/>
        <v>7.5630252100840334</v>
      </c>
      <c r="G76" s="162">
        <f t="shared" si="74"/>
        <v>1.680672268907563</v>
      </c>
      <c r="H76" s="162">
        <f t="shared" si="74"/>
        <v>18.487394957983195</v>
      </c>
      <c r="I76" s="162">
        <f t="shared" si="74"/>
        <v>21.84873949579832</v>
      </c>
      <c r="J76" s="162">
        <f t="shared" si="74"/>
        <v>5.0420168067226889</v>
      </c>
      <c r="K76" s="162">
        <f t="shared" si="74"/>
        <v>8.4033613445378155</v>
      </c>
      <c r="L76" s="162">
        <f t="shared" si="74"/>
        <v>4.2016806722689077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386</v>
      </c>
      <c r="D77" s="161">
        <f t="shared" si="68"/>
        <v>196</v>
      </c>
      <c r="E77" s="162">
        <f t="shared" ref="E77:L77" si="75">IF($D77=0,0,E162/$D77*100)</f>
        <v>34.693877551020407</v>
      </c>
      <c r="F77" s="162">
        <f t="shared" si="75"/>
        <v>7.6530612244897958</v>
      </c>
      <c r="G77" s="162">
        <f t="shared" si="75"/>
        <v>1.5306122448979591</v>
      </c>
      <c r="H77" s="162">
        <f t="shared" si="75"/>
        <v>16.836734693877549</v>
      </c>
      <c r="I77" s="162">
        <f t="shared" si="75"/>
        <v>17.346938775510203</v>
      </c>
      <c r="J77" s="162">
        <f t="shared" si="75"/>
        <v>9.183673469387756</v>
      </c>
      <c r="K77" s="162">
        <f t="shared" si="75"/>
        <v>7.6530612244897958</v>
      </c>
      <c r="L77" s="162">
        <f t="shared" si="75"/>
        <v>5.1020408163265305</v>
      </c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387</v>
      </c>
      <c r="D78" s="161">
        <f t="shared" si="68"/>
        <v>365</v>
      </c>
      <c r="E78" s="162">
        <f t="shared" ref="E78:L78" si="76">IF($D78=0,0,E163/$D78*100)</f>
        <v>31.780821917808222</v>
      </c>
      <c r="F78" s="162">
        <f t="shared" si="76"/>
        <v>9.0410958904109595</v>
      </c>
      <c r="G78" s="162">
        <f t="shared" si="76"/>
        <v>1.3698630136986301</v>
      </c>
      <c r="H78" s="162">
        <f t="shared" si="76"/>
        <v>11.78082191780822</v>
      </c>
      <c r="I78" s="162">
        <f t="shared" si="76"/>
        <v>18.356164383561644</v>
      </c>
      <c r="J78" s="162">
        <f t="shared" si="76"/>
        <v>13.698630136986301</v>
      </c>
      <c r="K78" s="162">
        <f t="shared" si="76"/>
        <v>4.3835616438356162</v>
      </c>
      <c r="L78" s="162">
        <f t="shared" si="76"/>
        <v>9.5890410958904102</v>
      </c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388</v>
      </c>
      <c r="D79" s="161">
        <f t="shared" si="68"/>
        <v>52</v>
      </c>
      <c r="E79" s="162">
        <f t="shared" ref="E79:L79" si="77">IF($D79=0,0,E164/$D79*100)</f>
        <v>25</v>
      </c>
      <c r="F79" s="162">
        <f t="shared" si="77"/>
        <v>5.7692307692307692</v>
      </c>
      <c r="G79" s="162">
        <f t="shared" si="77"/>
        <v>1.9230769230769231</v>
      </c>
      <c r="H79" s="162">
        <f t="shared" si="77"/>
        <v>3.8461538461538463</v>
      </c>
      <c r="I79" s="162">
        <f t="shared" si="77"/>
        <v>40.384615384615387</v>
      </c>
      <c r="J79" s="162">
        <f t="shared" si="77"/>
        <v>7.6923076923076925</v>
      </c>
      <c r="K79" s="162">
        <f t="shared" si="77"/>
        <v>13.461538461538462</v>
      </c>
      <c r="L79" s="162">
        <f t="shared" si="77"/>
        <v>1.9230769230769231</v>
      </c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389</v>
      </c>
      <c r="D80" s="161">
        <f t="shared" si="68"/>
        <v>358</v>
      </c>
      <c r="E80" s="162">
        <f t="shared" ref="E80:L80" si="78">IF($D80=0,0,E165/$D80*100)</f>
        <v>25.977653631284912</v>
      </c>
      <c r="F80" s="162">
        <f t="shared" si="78"/>
        <v>6.4245810055865924</v>
      </c>
      <c r="G80" s="162">
        <f t="shared" si="78"/>
        <v>1.1173184357541899</v>
      </c>
      <c r="H80" s="162">
        <f t="shared" si="78"/>
        <v>13.128491620111731</v>
      </c>
      <c r="I80" s="162">
        <f t="shared" si="78"/>
        <v>26.815642458100559</v>
      </c>
      <c r="J80" s="162">
        <f t="shared" si="78"/>
        <v>11.452513966480447</v>
      </c>
      <c r="K80" s="162">
        <f t="shared" si="78"/>
        <v>8.6592178770949726</v>
      </c>
      <c r="L80" s="162">
        <f t="shared" si="78"/>
        <v>6.4245810055865924</v>
      </c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390</v>
      </c>
      <c r="D81" s="161">
        <f t="shared" si="68"/>
        <v>23</v>
      </c>
      <c r="E81" s="162">
        <f t="shared" ref="E81:L81" si="79">IF($D81=0,0,E166/$D81*100)</f>
        <v>21.739130434782609</v>
      </c>
      <c r="F81" s="162">
        <f t="shared" si="79"/>
        <v>4.3478260869565215</v>
      </c>
      <c r="G81" s="162">
        <f t="shared" si="79"/>
        <v>0</v>
      </c>
      <c r="H81" s="162">
        <f t="shared" si="79"/>
        <v>30.434782608695656</v>
      </c>
      <c r="I81" s="162">
        <f t="shared" si="79"/>
        <v>17.391304347826086</v>
      </c>
      <c r="J81" s="162">
        <f t="shared" si="79"/>
        <v>0</v>
      </c>
      <c r="K81" s="162">
        <f t="shared" si="79"/>
        <v>13.043478260869565</v>
      </c>
      <c r="L81" s="162">
        <f t="shared" si="79"/>
        <v>13.043478260869565</v>
      </c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391</v>
      </c>
      <c r="D82" s="161">
        <f t="shared" si="68"/>
        <v>2</v>
      </c>
      <c r="E82" s="162">
        <f t="shared" ref="E82:L82" si="80">IF($D82=0,0,E167/$D82*100)</f>
        <v>0</v>
      </c>
      <c r="F82" s="162">
        <f t="shared" si="80"/>
        <v>0</v>
      </c>
      <c r="G82" s="162">
        <f t="shared" si="80"/>
        <v>0</v>
      </c>
      <c r="H82" s="162">
        <f t="shared" si="80"/>
        <v>0</v>
      </c>
      <c r="I82" s="162">
        <f t="shared" si="80"/>
        <v>50</v>
      </c>
      <c r="J82" s="162">
        <f t="shared" si="80"/>
        <v>0</v>
      </c>
      <c r="K82" s="162">
        <f t="shared" si="80"/>
        <v>50</v>
      </c>
      <c r="L82" s="162">
        <f t="shared" si="80"/>
        <v>0</v>
      </c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392</v>
      </c>
      <c r="D83" s="161">
        <f t="shared" si="68"/>
        <v>78</v>
      </c>
      <c r="E83" s="162">
        <f t="shared" ref="E83:L83" si="81">IF($D83=0,0,E168/$D83*100)</f>
        <v>19.230769230769234</v>
      </c>
      <c r="F83" s="162">
        <f t="shared" si="81"/>
        <v>6.4102564102564097</v>
      </c>
      <c r="G83" s="162">
        <f t="shared" si="81"/>
        <v>1.2820512820512819</v>
      </c>
      <c r="H83" s="162">
        <f t="shared" si="81"/>
        <v>19.230769230769234</v>
      </c>
      <c r="I83" s="162">
        <f t="shared" si="81"/>
        <v>21.794871794871796</v>
      </c>
      <c r="J83" s="162">
        <f t="shared" si="81"/>
        <v>8.9743589743589745</v>
      </c>
      <c r="K83" s="162">
        <f t="shared" si="81"/>
        <v>17.948717948717949</v>
      </c>
      <c r="L83" s="162">
        <f t="shared" si="81"/>
        <v>5.1282051282051277</v>
      </c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9</v>
      </c>
      <c r="D84" s="161">
        <f t="shared" si="68"/>
        <v>377</v>
      </c>
      <c r="E84" s="162">
        <f t="shared" ref="E84:L84" si="82">IF($D84=0,0,E169/$D84*100)</f>
        <v>32.891246684350136</v>
      </c>
      <c r="F84" s="162">
        <f t="shared" si="82"/>
        <v>6.6312997347480112</v>
      </c>
      <c r="G84" s="162">
        <f t="shared" si="82"/>
        <v>0.79575596816976124</v>
      </c>
      <c r="H84" s="162">
        <f t="shared" si="82"/>
        <v>12.201591511936339</v>
      </c>
      <c r="I84" s="162">
        <f t="shared" si="82"/>
        <v>15.384615384615385</v>
      </c>
      <c r="J84" s="162">
        <f t="shared" si="82"/>
        <v>10.610079575596817</v>
      </c>
      <c r="K84" s="162">
        <f t="shared" si="82"/>
        <v>12.9973474801061</v>
      </c>
      <c r="L84" s="162">
        <f t="shared" si="82"/>
        <v>8.4880636604774526</v>
      </c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212"/>
      <c r="C85" s="28" t="s">
        <v>24</v>
      </c>
      <c r="D85" s="164">
        <f t="shared" si="68"/>
        <v>18</v>
      </c>
      <c r="E85" s="153">
        <f t="shared" ref="E85:L85" si="83">IF($D85=0,0,E170/$D85*100)</f>
        <v>33.333333333333329</v>
      </c>
      <c r="F85" s="153">
        <f t="shared" si="83"/>
        <v>5.5555555555555554</v>
      </c>
      <c r="G85" s="153">
        <f t="shared" si="83"/>
        <v>0</v>
      </c>
      <c r="H85" s="153">
        <f t="shared" si="83"/>
        <v>5.5555555555555554</v>
      </c>
      <c r="I85" s="153">
        <f t="shared" si="83"/>
        <v>11.111111111111111</v>
      </c>
      <c r="J85" s="153">
        <f t="shared" si="83"/>
        <v>5.5555555555555554</v>
      </c>
      <c r="K85" s="153">
        <f t="shared" si="83"/>
        <v>5.5555555555555554</v>
      </c>
      <c r="L85" s="153">
        <f t="shared" si="83"/>
        <v>33.333333333333329</v>
      </c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15">
        <v>5938</v>
      </c>
      <c r="E89" s="15">
        <v>2188</v>
      </c>
      <c r="F89" s="15">
        <v>651</v>
      </c>
      <c r="G89" s="15">
        <v>74</v>
      </c>
      <c r="H89" s="15">
        <v>988</v>
      </c>
      <c r="I89" s="15">
        <v>1001</v>
      </c>
      <c r="J89" s="15">
        <v>390</v>
      </c>
      <c r="K89" s="15">
        <v>290</v>
      </c>
      <c r="L89" s="15">
        <v>356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</row>
    <row r="91" spans="1:51" ht="15" customHeight="1" x14ac:dyDescent="0.15">
      <c r="A91" s="2" t="s">
        <v>363</v>
      </c>
      <c r="B91" s="23" t="s">
        <v>10</v>
      </c>
      <c r="C91" s="17" t="s">
        <v>359</v>
      </c>
      <c r="D91" s="15">
        <v>757</v>
      </c>
      <c r="E91" s="15">
        <v>336</v>
      </c>
      <c r="F91" s="15">
        <v>93</v>
      </c>
      <c r="G91" s="15">
        <v>8</v>
      </c>
      <c r="H91" s="15">
        <v>92</v>
      </c>
      <c r="I91" s="15">
        <v>118</v>
      </c>
      <c r="J91" s="15">
        <v>46</v>
      </c>
      <c r="K91" s="15">
        <v>22</v>
      </c>
      <c r="L91" s="15">
        <v>42</v>
      </c>
    </row>
    <row r="92" spans="1:51" ht="15" customHeight="1" x14ac:dyDescent="0.15">
      <c r="A92" s="3" t="s">
        <v>364</v>
      </c>
      <c r="B92" s="24" t="s">
        <v>11</v>
      </c>
      <c r="C92" s="18" t="s">
        <v>360</v>
      </c>
      <c r="D92" s="15">
        <v>5054</v>
      </c>
      <c r="E92" s="15">
        <v>1825</v>
      </c>
      <c r="F92" s="15">
        <v>540</v>
      </c>
      <c r="G92" s="15">
        <v>63</v>
      </c>
      <c r="H92" s="15">
        <v>872</v>
      </c>
      <c r="I92" s="15">
        <v>863</v>
      </c>
      <c r="J92" s="15">
        <v>340</v>
      </c>
      <c r="K92" s="15">
        <v>253</v>
      </c>
      <c r="L92" s="15">
        <v>298</v>
      </c>
    </row>
    <row r="93" spans="1:51" ht="15" customHeight="1" x14ac:dyDescent="0.15">
      <c r="A93" s="3" t="s">
        <v>365</v>
      </c>
      <c r="B93" s="25"/>
      <c r="C93" s="19" t="s">
        <v>24</v>
      </c>
      <c r="D93" s="15">
        <v>127</v>
      </c>
      <c r="E93" s="15">
        <v>27</v>
      </c>
      <c r="F93" s="15">
        <v>18</v>
      </c>
      <c r="G93" s="15">
        <v>3</v>
      </c>
      <c r="H93" s="15">
        <v>24</v>
      </c>
      <c r="I93" s="15">
        <v>20</v>
      </c>
      <c r="J93" s="15">
        <v>4</v>
      </c>
      <c r="K93" s="15">
        <v>15</v>
      </c>
      <c r="L93" s="15">
        <v>16</v>
      </c>
    </row>
    <row r="94" spans="1:51" ht="15" customHeight="1" x14ac:dyDescent="0.15">
      <c r="A94" s="3"/>
      <c r="B94" s="24" t="s">
        <v>12</v>
      </c>
      <c r="C94" s="17" t="s">
        <v>359</v>
      </c>
      <c r="D94" s="15">
        <v>198</v>
      </c>
      <c r="E94" s="15">
        <v>82</v>
      </c>
      <c r="F94" s="15">
        <v>31</v>
      </c>
      <c r="G94" s="15">
        <v>3</v>
      </c>
      <c r="H94" s="15">
        <v>32</v>
      </c>
      <c r="I94" s="15">
        <v>23</v>
      </c>
      <c r="J94" s="15">
        <v>13</v>
      </c>
      <c r="K94" s="15">
        <v>7</v>
      </c>
      <c r="L94" s="15">
        <v>7</v>
      </c>
    </row>
    <row r="95" spans="1:51" ht="15" customHeight="1" x14ac:dyDescent="0.15">
      <c r="A95" s="3"/>
      <c r="B95" s="24" t="s">
        <v>13</v>
      </c>
      <c r="C95" s="18" t="s">
        <v>360</v>
      </c>
      <c r="D95" s="15">
        <v>1714</v>
      </c>
      <c r="E95" s="15">
        <v>761</v>
      </c>
      <c r="F95" s="15">
        <v>261</v>
      </c>
      <c r="G95" s="15">
        <v>23</v>
      </c>
      <c r="H95" s="15">
        <v>332</v>
      </c>
      <c r="I95" s="15">
        <v>175</v>
      </c>
      <c r="J95" s="15">
        <v>85</v>
      </c>
      <c r="K95" s="15">
        <v>31</v>
      </c>
      <c r="L95" s="15">
        <v>46</v>
      </c>
    </row>
    <row r="96" spans="1:51" ht="15" customHeight="1" x14ac:dyDescent="0.15">
      <c r="A96" s="3"/>
      <c r="B96" s="25"/>
      <c r="C96" s="19" t="s">
        <v>24</v>
      </c>
      <c r="D96" s="15">
        <v>14</v>
      </c>
      <c r="E96" s="15">
        <v>2</v>
      </c>
      <c r="F96" s="15">
        <v>0</v>
      </c>
      <c r="G96" s="15">
        <v>1</v>
      </c>
      <c r="H96" s="15">
        <v>8</v>
      </c>
      <c r="I96" s="15">
        <v>2</v>
      </c>
      <c r="J96" s="15">
        <v>0</v>
      </c>
      <c r="K96" s="15">
        <v>1</v>
      </c>
      <c r="L96" s="15">
        <v>0</v>
      </c>
    </row>
    <row r="97" spans="1:12" ht="15" customHeight="1" x14ac:dyDescent="0.15">
      <c r="A97" s="3"/>
      <c r="B97" s="24" t="s">
        <v>15</v>
      </c>
      <c r="C97" s="17" t="s">
        <v>359</v>
      </c>
      <c r="D97" s="15">
        <v>317</v>
      </c>
      <c r="E97" s="15">
        <v>158</v>
      </c>
      <c r="F97" s="15">
        <v>35</v>
      </c>
      <c r="G97" s="15">
        <v>2</v>
      </c>
      <c r="H97" s="15">
        <v>30</v>
      </c>
      <c r="I97" s="15">
        <v>59</v>
      </c>
      <c r="J97" s="15">
        <v>16</v>
      </c>
      <c r="K97" s="15">
        <v>5</v>
      </c>
      <c r="L97" s="15">
        <v>12</v>
      </c>
    </row>
    <row r="98" spans="1:12" ht="15" customHeight="1" x14ac:dyDescent="0.15">
      <c r="A98" s="3"/>
      <c r="B98" s="24" t="s">
        <v>16</v>
      </c>
      <c r="C98" s="18" t="s">
        <v>360</v>
      </c>
      <c r="D98" s="15">
        <v>1627</v>
      </c>
      <c r="E98" s="15">
        <v>521</v>
      </c>
      <c r="F98" s="15">
        <v>150</v>
      </c>
      <c r="G98" s="15">
        <v>18</v>
      </c>
      <c r="H98" s="15">
        <v>291</v>
      </c>
      <c r="I98" s="15">
        <v>365</v>
      </c>
      <c r="J98" s="15">
        <v>74</v>
      </c>
      <c r="K98" s="15">
        <v>77</v>
      </c>
      <c r="L98" s="15">
        <v>131</v>
      </c>
    </row>
    <row r="99" spans="1:12" ht="15" customHeight="1" x14ac:dyDescent="0.15">
      <c r="A99" s="3"/>
      <c r="B99" s="4"/>
      <c r="C99" s="19" t="s">
        <v>24</v>
      </c>
      <c r="D99" s="15">
        <v>63</v>
      </c>
      <c r="E99" s="15">
        <v>15</v>
      </c>
      <c r="F99" s="15">
        <v>14</v>
      </c>
      <c r="G99" s="15">
        <v>2</v>
      </c>
      <c r="H99" s="15">
        <v>8</v>
      </c>
      <c r="I99" s="15">
        <v>10</v>
      </c>
      <c r="J99" s="15">
        <v>3</v>
      </c>
      <c r="K99" s="15">
        <v>8</v>
      </c>
      <c r="L99" s="15">
        <v>3</v>
      </c>
    </row>
    <row r="100" spans="1:12" ht="15" customHeight="1" x14ac:dyDescent="0.15">
      <c r="A100" s="3"/>
      <c r="B100" s="236" t="s">
        <v>51</v>
      </c>
      <c r="C100" s="18" t="s">
        <v>359</v>
      </c>
      <c r="D100" s="15">
        <v>231</v>
      </c>
      <c r="E100" s="15">
        <v>93</v>
      </c>
      <c r="F100" s="15">
        <v>27</v>
      </c>
      <c r="G100" s="15">
        <v>3</v>
      </c>
      <c r="H100" s="15">
        <v>28</v>
      </c>
      <c r="I100" s="15">
        <v>32</v>
      </c>
      <c r="J100" s="15">
        <v>16</v>
      </c>
      <c r="K100" s="15">
        <v>10</v>
      </c>
      <c r="L100" s="15">
        <v>22</v>
      </c>
    </row>
    <row r="101" spans="1:12" ht="15" customHeight="1" x14ac:dyDescent="0.15">
      <c r="A101" s="3"/>
      <c r="B101" s="237"/>
      <c r="C101" s="18" t="s">
        <v>360</v>
      </c>
      <c r="D101" s="15">
        <v>1536</v>
      </c>
      <c r="E101" s="15">
        <v>477</v>
      </c>
      <c r="F101" s="15">
        <v>108</v>
      </c>
      <c r="G101" s="15">
        <v>21</v>
      </c>
      <c r="H101" s="15">
        <v>214</v>
      </c>
      <c r="I101" s="15">
        <v>312</v>
      </c>
      <c r="J101" s="15">
        <v>170</v>
      </c>
      <c r="K101" s="15">
        <v>138</v>
      </c>
      <c r="L101" s="15">
        <v>96</v>
      </c>
    </row>
    <row r="102" spans="1:12" ht="15" customHeight="1" x14ac:dyDescent="0.15">
      <c r="A102" s="6"/>
      <c r="B102" s="238"/>
      <c r="C102" s="19" t="s">
        <v>24</v>
      </c>
      <c r="D102" s="15">
        <v>50</v>
      </c>
      <c r="E102" s="15">
        <v>10</v>
      </c>
      <c r="F102" s="15">
        <v>4</v>
      </c>
      <c r="G102" s="15">
        <v>0</v>
      </c>
      <c r="H102" s="15">
        <v>8</v>
      </c>
      <c r="I102" s="15">
        <v>8</v>
      </c>
      <c r="J102" s="15">
        <v>1</v>
      </c>
      <c r="K102" s="15">
        <v>6</v>
      </c>
      <c r="L102" s="15">
        <v>13</v>
      </c>
    </row>
    <row r="103" spans="1:12" ht="15" customHeight="1" x14ac:dyDescent="0.15">
      <c r="A103" s="2" t="s">
        <v>366</v>
      </c>
      <c r="B103" s="23" t="s">
        <v>10</v>
      </c>
      <c r="C103" s="17" t="s">
        <v>374</v>
      </c>
      <c r="D103" s="15">
        <v>2966</v>
      </c>
      <c r="E103" s="15">
        <v>1242</v>
      </c>
      <c r="F103" s="15">
        <v>319</v>
      </c>
      <c r="G103" s="15">
        <v>32</v>
      </c>
      <c r="H103" s="15">
        <v>462</v>
      </c>
      <c r="I103" s="15">
        <v>444</v>
      </c>
      <c r="J103" s="15">
        <v>171</v>
      </c>
      <c r="K103" s="15">
        <v>108</v>
      </c>
      <c r="L103" s="15">
        <v>188</v>
      </c>
    </row>
    <row r="104" spans="1:12" ht="15" customHeight="1" x14ac:dyDescent="0.15">
      <c r="A104" s="3" t="s">
        <v>367</v>
      </c>
      <c r="B104" s="24" t="s">
        <v>11</v>
      </c>
      <c r="C104" s="18" t="s">
        <v>375</v>
      </c>
      <c r="D104" s="15">
        <v>1543</v>
      </c>
      <c r="E104" s="15">
        <v>492</v>
      </c>
      <c r="F104" s="15">
        <v>161</v>
      </c>
      <c r="G104" s="15">
        <v>15</v>
      </c>
      <c r="H104" s="15">
        <v>282</v>
      </c>
      <c r="I104" s="15">
        <v>307</v>
      </c>
      <c r="J104" s="15">
        <v>113</v>
      </c>
      <c r="K104" s="15">
        <v>97</v>
      </c>
      <c r="L104" s="15">
        <v>76</v>
      </c>
    </row>
    <row r="105" spans="1:12" ht="15" customHeight="1" x14ac:dyDescent="0.15">
      <c r="A105" s="3"/>
      <c r="B105" s="24"/>
      <c r="C105" s="18" t="s">
        <v>376</v>
      </c>
      <c r="D105" s="15">
        <v>857</v>
      </c>
      <c r="E105" s="15">
        <v>292</v>
      </c>
      <c r="F105" s="15">
        <v>101</v>
      </c>
      <c r="G105" s="15">
        <v>14</v>
      </c>
      <c r="H105" s="15">
        <v>147</v>
      </c>
      <c r="I105" s="15">
        <v>139</v>
      </c>
      <c r="J105" s="15">
        <v>66</v>
      </c>
      <c r="K105" s="15">
        <v>49</v>
      </c>
      <c r="L105" s="15">
        <v>49</v>
      </c>
    </row>
    <row r="106" spans="1:12" ht="15" customHeight="1" x14ac:dyDescent="0.15">
      <c r="A106" s="3"/>
      <c r="B106" s="24"/>
      <c r="C106" s="18" t="s">
        <v>377</v>
      </c>
      <c r="D106" s="15">
        <v>537</v>
      </c>
      <c r="E106" s="15">
        <v>154</v>
      </c>
      <c r="F106" s="15">
        <v>65</v>
      </c>
      <c r="G106" s="15">
        <v>11</v>
      </c>
      <c r="H106" s="15">
        <v>89</v>
      </c>
      <c r="I106" s="15">
        <v>108</v>
      </c>
      <c r="J106" s="15">
        <v>38</v>
      </c>
      <c r="K106" s="15">
        <v>35</v>
      </c>
      <c r="L106" s="15">
        <v>37</v>
      </c>
    </row>
    <row r="107" spans="1:12" ht="15" customHeight="1" x14ac:dyDescent="0.15">
      <c r="A107" s="3"/>
      <c r="B107" s="25"/>
      <c r="C107" s="19" t="s">
        <v>24</v>
      </c>
      <c r="D107" s="15">
        <v>35</v>
      </c>
      <c r="E107" s="15">
        <v>8</v>
      </c>
      <c r="F107" s="15">
        <v>5</v>
      </c>
      <c r="G107" s="15">
        <v>2</v>
      </c>
      <c r="H107" s="15">
        <v>8</v>
      </c>
      <c r="I107" s="15">
        <v>3</v>
      </c>
      <c r="J107" s="15">
        <v>2</v>
      </c>
      <c r="K107" s="15">
        <v>1</v>
      </c>
      <c r="L107" s="15">
        <v>6</v>
      </c>
    </row>
    <row r="108" spans="1:12" ht="15" customHeight="1" x14ac:dyDescent="0.15">
      <c r="A108" s="3"/>
      <c r="B108" s="24" t="s">
        <v>12</v>
      </c>
      <c r="C108" s="17" t="s">
        <v>374</v>
      </c>
      <c r="D108" s="15">
        <v>911</v>
      </c>
      <c r="E108" s="15">
        <v>449</v>
      </c>
      <c r="F108" s="15">
        <v>130</v>
      </c>
      <c r="G108" s="15">
        <v>13</v>
      </c>
      <c r="H108" s="15">
        <v>166</v>
      </c>
      <c r="I108" s="15">
        <v>79</v>
      </c>
      <c r="J108" s="15">
        <v>41</v>
      </c>
      <c r="K108" s="15">
        <v>7</v>
      </c>
      <c r="L108" s="15">
        <v>26</v>
      </c>
    </row>
    <row r="109" spans="1:12" ht="15" customHeight="1" x14ac:dyDescent="0.15">
      <c r="A109" s="3"/>
      <c r="B109" s="24" t="s">
        <v>13</v>
      </c>
      <c r="C109" s="18" t="s">
        <v>375</v>
      </c>
      <c r="D109" s="15">
        <v>535</v>
      </c>
      <c r="E109" s="15">
        <v>211</v>
      </c>
      <c r="F109" s="15">
        <v>80</v>
      </c>
      <c r="G109" s="15">
        <v>6</v>
      </c>
      <c r="H109" s="15">
        <v>116</v>
      </c>
      <c r="I109" s="15">
        <v>61</v>
      </c>
      <c r="J109" s="15">
        <v>26</v>
      </c>
      <c r="K109" s="15">
        <v>22</v>
      </c>
      <c r="L109" s="15">
        <v>13</v>
      </c>
    </row>
    <row r="110" spans="1:12" ht="15" customHeight="1" x14ac:dyDescent="0.15">
      <c r="A110" s="3"/>
      <c r="B110" s="24" t="s">
        <v>14</v>
      </c>
      <c r="C110" s="18" t="s">
        <v>376</v>
      </c>
      <c r="D110" s="15">
        <v>285</v>
      </c>
      <c r="E110" s="15">
        <v>116</v>
      </c>
      <c r="F110" s="15">
        <v>45</v>
      </c>
      <c r="G110" s="15">
        <v>3</v>
      </c>
      <c r="H110" s="15">
        <v>59</v>
      </c>
      <c r="I110" s="15">
        <v>32</v>
      </c>
      <c r="J110" s="15">
        <v>20</v>
      </c>
      <c r="K110" s="15">
        <v>2</v>
      </c>
      <c r="L110" s="15">
        <v>8</v>
      </c>
    </row>
    <row r="111" spans="1:12" ht="15" customHeight="1" x14ac:dyDescent="0.15">
      <c r="A111" s="3"/>
      <c r="B111" s="24"/>
      <c r="C111" s="18" t="s">
        <v>377</v>
      </c>
      <c r="D111" s="15">
        <v>185</v>
      </c>
      <c r="E111" s="15">
        <v>66</v>
      </c>
      <c r="F111" s="15">
        <v>32</v>
      </c>
      <c r="G111" s="15">
        <v>5</v>
      </c>
      <c r="H111" s="15">
        <v>30</v>
      </c>
      <c r="I111" s="15">
        <v>28</v>
      </c>
      <c r="J111" s="15">
        <v>11</v>
      </c>
      <c r="K111" s="15">
        <v>7</v>
      </c>
      <c r="L111" s="15">
        <v>6</v>
      </c>
    </row>
    <row r="112" spans="1:12" ht="15" customHeight="1" x14ac:dyDescent="0.15">
      <c r="A112" s="3"/>
      <c r="B112" s="25"/>
      <c r="C112" s="19" t="s">
        <v>24</v>
      </c>
      <c r="D112" s="15">
        <v>10</v>
      </c>
      <c r="E112" s="15">
        <v>3</v>
      </c>
      <c r="F112" s="15">
        <v>5</v>
      </c>
      <c r="G112" s="15">
        <v>0</v>
      </c>
      <c r="H112" s="15">
        <v>1</v>
      </c>
      <c r="I112" s="15">
        <v>0</v>
      </c>
      <c r="J112" s="15">
        <v>0</v>
      </c>
      <c r="K112" s="15">
        <v>1</v>
      </c>
      <c r="L112" s="15">
        <v>0</v>
      </c>
    </row>
    <row r="113" spans="1:12" ht="15" customHeight="1" x14ac:dyDescent="0.15">
      <c r="A113" s="3"/>
      <c r="B113" s="24" t="s">
        <v>15</v>
      </c>
      <c r="C113" s="17" t="s">
        <v>374</v>
      </c>
      <c r="D113" s="15">
        <v>1065</v>
      </c>
      <c r="E113" s="15">
        <v>415</v>
      </c>
      <c r="F113" s="15">
        <v>103</v>
      </c>
      <c r="G113" s="15">
        <v>8</v>
      </c>
      <c r="H113" s="15">
        <v>167</v>
      </c>
      <c r="I113" s="15">
        <v>201</v>
      </c>
      <c r="J113" s="15">
        <v>51</v>
      </c>
      <c r="K113" s="15">
        <v>36</v>
      </c>
      <c r="L113" s="15">
        <v>84</v>
      </c>
    </row>
    <row r="114" spans="1:12" ht="15" customHeight="1" x14ac:dyDescent="0.15">
      <c r="A114" s="3"/>
      <c r="B114" s="24" t="s">
        <v>16</v>
      </c>
      <c r="C114" s="18" t="s">
        <v>375</v>
      </c>
      <c r="D114" s="15">
        <v>488</v>
      </c>
      <c r="E114" s="15">
        <v>141</v>
      </c>
      <c r="F114" s="15">
        <v>46</v>
      </c>
      <c r="G114" s="15">
        <v>3</v>
      </c>
      <c r="H114" s="15">
        <v>85</v>
      </c>
      <c r="I114" s="15">
        <v>135</v>
      </c>
      <c r="J114" s="15">
        <v>26</v>
      </c>
      <c r="K114" s="15">
        <v>24</v>
      </c>
      <c r="L114" s="15">
        <v>28</v>
      </c>
    </row>
    <row r="115" spans="1:12" ht="15" customHeight="1" x14ac:dyDescent="0.15">
      <c r="A115" s="3"/>
      <c r="B115" s="24" t="s">
        <v>17</v>
      </c>
      <c r="C115" s="18" t="s">
        <v>376</v>
      </c>
      <c r="D115" s="15">
        <v>279</v>
      </c>
      <c r="E115" s="15">
        <v>94</v>
      </c>
      <c r="F115" s="15">
        <v>34</v>
      </c>
      <c r="G115" s="15">
        <v>9</v>
      </c>
      <c r="H115" s="15">
        <v>42</v>
      </c>
      <c r="I115" s="15">
        <v>56</v>
      </c>
      <c r="J115" s="15">
        <v>8</v>
      </c>
      <c r="K115" s="15">
        <v>19</v>
      </c>
      <c r="L115" s="15">
        <v>17</v>
      </c>
    </row>
    <row r="116" spans="1:12" ht="15" customHeight="1" x14ac:dyDescent="0.15">
      <c r="A116" s="3"/>
      <c r="B116" s="24"/>
      <c r="C116" s="18" t="s">
        <v>377</v>
      </c>
      <c r="D116" s="15">
        <v>164</v>
      </c>
      <c r="E116" s="15">
        <v>41</v>
      </c>
      <c r="F116" s="15">
        <v>16</v>
      </c>
      <c r="G116" s="15">
        <v>1</v>
      </c>
      <c r="H116" s="15">
        <v>31</v>
      </c>
      <c r="I116" s="15">
        <v>41</v>
      </c>
      <c r="J116" s="15">
        <v>7</v>
      </c>
      <c r="K116" s="15">
        <v>11</v>
      </c>
      <c r="L116" s="15">
        <v>16</v>
      </c>
    </row>
    <row r="117" spans="1:12" ht="15" customHeight="1" x14ac:dyDescent="0.15">
      <c r="A117" s="3"/>
      <c r="B117" s="4"/>
      <c r="C117" s="19" t="s">
        <v>24</v>
      </c>
      <c r="D117" s="15">
        <v>11</v>
      </c>
      <c r="E117" s="15">
        <v>3</v>
      </c>
      <c r="F117" s="15">
        <v>0</v>
      </c>
      <c r="G117" s="15">
        <v>1</v>
      </c>
      <c r="H117" s="15">
        <v>4</v>
      </c>
      <c r="I117" s="15">
        <v>1</v>
      </c>
      <c r="J117" s="15">
        <v>1</v>
      </c>
      <c r="K117" s="15">
        <v>0</v>
      </c>
      <c r="L117" s="15">
        <v>1</v>
      </c>
    </row>
    <row r="118" spans="1:12" ht="15" customHeight="1" x14ac:dyDescent="0.15">
      <c r="A118" s="3"/>
      <c r="B118" s="230" t="s">
        <v>18</v>
      </c>
      <c r="C118" s="18" t="s">
        <v>374</v>
      </c>
      <c r="D118" s="15">
        <v>907</v>
      </c>
      <c r="E118" s="15">
        <v>344</v>
      </c>
      <c r="F118" s="15">
        <v>78</v>
      </c>
      <c r="G118" s="15">
        <v>10</v>
      </c>
      <c r="H118" s="15">
        <v>117</v>
      </c>
      <c r="I118" s="15">
        <v>161</v>
      </c>
      <c r="J118" s="15">
        <v>74</v>
      </c>
      <c r="K118" s="15">
        <v>61</v>
      </c>
      <c r="L118" s="15">
        <v>62</v>
      </c>
    </row>
    <row r="119" spans="1:12" ht="15" customHeight="1" x14ac:dyDescent="0.15">
      <c r="A119" s="3"/>
      <c r="B119" s="231"/>
      <c r="C119" s="18" t="s">
        <v>375</v>
      </c>
      <c r="D119" s="15">
        <v>466</v>
      </c>
      <c r="E119" s="15">
        <v>119</v>
      </c>
      <c r="F119" s="15">
        <v>29</v>
      </c>
      <c r="G119" s="15">
        <v>6</v>
      </c>
      <c r="H119" s="15">
        <v>69</v>
      </c>
      <c r="I119" s="15">
        <v>104</v>
      </c>
      <c r="J119" s="15">
        <v>59</v>
      </c>
      <c r="K119" s="15">
        <v>49</v>
      </c>
      <c r="L119" s="15">
        <v>31</v>
      </c>
    </row>
    <row r="120" spans="1:12" ht="15" customHeight="1" x14ac:dyDescent="0.15">
      <c r="A120" s="3"/>
      <c r="B120" s="231"/>
      <c r="C120" s="18" t="s">
        <v>376</v>
      </c>
      <c r="D120" s="15">
        <v>269</v>
      </c>
      <c r="E120" s="15">
        <v>73</v>
      </c>
      <c r="F120" s="15">
        <v>21</v>
      </c>
      <c r="G120" s="15">
        <v>2</v>
      </c>
      <c r="H120" s="15">
        <v>40</v>
      </c>
      <c r="I120" s="15">
        <v>51</v>
      </c>
      <c r="J120" s="15">
        <v>35</v>
      </c>
      <c r="K120" s="15">
        <v>28</v>
      </c>
      <c r="L120" s="15">
        <v>19</v>
      </c>
    </row>
    <row r="121" spans="1:12" ht="15" customHeight="1" x14ac:dyDescent="0.15">
      <c r="A121" s="3"/>
      <c r="B121" s="231"/>
      <c r="C121" s="18" t="s">
        <v>377</v>
      </c>
      <c r="D121" s="15">
        <v>161</v>
      </c>
      <c r="E121" s="15">
        <v>42</v>
      </c>
      <c r="F121" s="15">
        <v>11</v>
      </c>
      <c r="G121" s="15">
        <v>5</v>
      </c>
      <c r="H121" s="15">
        <v>21</v>
      </c>
      <c r="I121" s="15">
        <v>34</v>
      </c>
      <c r="J121" s="15">
        <v>18</v>
      </c>
      <c r="K121" s="15">
        <v>16</v>
      </c>
      <c r="L121" s="15">
        <v>14</v>
      </c>
    </row>
    <row r="122" spans="1:12" ht="15" customHeight="1" x14ac:dyDescent="0.15">
      <c r="A122" s="6"/>
      <c r="B122" s="232"/>
      <c r="C122" s="19" t="s">
        <v>24</v>
      </c>
      <c r="D122" s="15">
        <v>14</v>
      </c>
      <c r="E122" s="15">
        <v>2</v>
      </c>
      <c r="F122" s="15">
        <v>0</v>
      </c>
      <c r="G122" s="15">
        <v>1</v>
      </c>
      <c r="H122" s="15">
        <v>3</v>
      </c>
      <c r="I122" s="15">
        <v>2</v>
      </c>
      <c r="J122" s="15">
        <v>1</v>
      </c>
      <c r="K122" s="15">
        <v>0</v>
      </c>
      <c r="L122" s="15">
        <v>5</v>
      </c>
    </row>
    <row r="123" spans="1:12" ht="15" customHeight="1" x14ac:dyDescent="0.15">
      <c r="A123" s="2" t="s">
        <v>373</v>
      </c>
      <c r="B123" s="23" t="s">
        <v>10</v>
      </c>
      <c r="C123" s="17" t="s">
        <v>383</v>
      </c>
      <c r="D123" s="15">
        <v>735</v>
      </c>
      <c r="E123" s="15">
        <v>341</v>
      </c>
      <c r="F123" s="15">
        <v>112</v>
      </c>
      <c r="G123" s="15">
        <v>11</v>
      </c>
      <c r="H123" s="15">
        <v>81</v>
      </c>
      <c r="I123" s="15">
        <v>94</v>
      </c>
      <c r="J123" s="15">
        <v>44</v>
      </c>
      <c r="K123" s="15">
        <v>13</v>
      </c>
      <c r="L123" s="15">
        <v>39</v>
      </c>
    </row>
    <row r="124" spans="1:12" ht="15" customHeight="1" x14ac:dyDescent="0.15">
      <c r="A124" s="26" t="s">
        <v>393</v>
      </c>
      <c r="B124" s="24" t="s">
        <v>11</v>
      </c>
      <c r="C124" s="18" t="s">
        <v>384</v>
      </c>
      <c r="D124" s="15">
        <v>294</v>
      </c>
      <c r="E124" s="15">
        <v>133</v>
      </c>
      <c r="F124" s="15">
        <v>35</v>
      </c>
      <c r="G124" s="15">
        <v>3</v>
      </c>
      <c r="H124" s="15">
        <v>42</v>
      </c>
      <c r="I124" s="15">
        <v>46</v>
      </c>
      <c r="J124" s="15">
        <v>21</v>
      </c>
      <c r="K124" s="15">
        <v>3</v>
      </c>
      <c r="L124" s="15">
        <v>11</v>
      </c>
    </row>
    <row r="125" spans="1:12" ht="15" customHeight="1" x14ac:dyDescent="0.15">
      <c r="A125" s="3" t="s">
        <v>394</v>
      </c>
      <c r="B125" s="24"/>
      <c r="C125" s="18" t="s">
        <v>385</v>
      </c>
      <c r="D125" s="15">
        <v>416</v>
      </c>
      <c r="E125" s="15">
        <v>154</v>
      </c>
      <c r="F125" s="15">
        <v>46</v>
      </c>
      <c r="G125" s="15">
        <v>5</v>
      </c>
      <c r="H125" s="15">
        <v>81</v>
      </c>
      <c r="I125" s="15">
        <v>68</v>
      </c>
      <c r="J125" s="15">
        <v>17</v>
      </c>
      <c r="K125" s="15">
        <v>17</v>
      </c>
      <c r="L125" s="15">
        <v>28</v>
      </c>
    </row>
    <row r="126" spans="1:12" ht="15" customHeight="1" x14ac:dyDescent="0.15">
      <c r="A126" s="3"/>
      <c r="B126" s="24"/>
      <c r="C126" s="18" t="s">
        <v>386</v>
      </c>
      <c r="D126" s="15">
        <v>659</v>
      </c>
      <c r="E126" s="15">
        <v>254</v>
      </c>
      <c r="F126" s="15">
        <v>75</v>
      </c>
      <c r="G126" s="15">
        <v>5</v>
      </c>
      <c r="H126" s="15">
        <v>116</v>
      </c>
      <c r="I126" s="15">
        <v>97</v>
      </c>
      <c r="J126" s="15">
        <v>35</v>
      </c>
      <c r="K126" s="15">
        <v>32</v>
      </c>
      <c r="L126" s="15">
        <v>45</v>
      </c>
    </row>
    <row r="127" spans="1:12" ht="15" customHeight="1" x14ac:dyDescent="0.15">
      <c r="A127" s="3"/>
      <c r="B127" s="24"/>
      <c r="C127" s="18" t="s">
        <v>387</v>
      </c>
      <c r="D127" s="15">
        <v>1158</v>
      </c>
      <c r="E127" s="15">
        <v>460</v>
      </c>
      <c r="F127" s="15">
        <v>117</v>
      </c>
      <c r="G127" s="15">
        <v>16</v>
      </c>
      <c r="H127" s="15">
        <v>188</v>
      </c>
      <c r="I127" s="15">
        <v>172</v>
      </c>
      <c r="J127" s="15">
        <v>89</v>
      </c>
      <c r="K127" s="15">
        <v>39</v>
      </c>
      <c r="L127" s="15">
        <v>77</v>
      </c>
    </row>
    <row r="128" spans="1:12" ht="15" customHeight="1" x14ac:dyDescent="0.15">
      <c r="A128" s="3"/>
      <c r="B128" s="24"/>
      <c r="C128" s="18" t="s">
        <v>388</v>
      </c>
      <c r="D128" s="15">
        <v>111</v>
      </c>
      <c r="E128" s="15">
        <v>42</v>
      </c>
      <c r="F128" s="15">
        <v>10</v>
      </c>
      <c r="G128" s="15">
        <v>2</v>
      </c>
      <c r="H128" s="15">
        <v>14</v>
      </c>
      <c r="I128" s="15">
        <v>26</v>
      </c>
      <c r="J128" s="15">
        <v>4</v>
      </c>
      <c r="K128" s="15">
        <v>10</v>
      </c>
      <c r="L128" s="15">
        <v>3</v>
      </c>
    </row>
    <row r="129" spans="1:12" ht="15" customHeight="1" x14ac:dyDescent="0.15">
      <c r="A129" s="3"/>
      <c r="B129" s="24"/>
      <c r="C129" s="18" t="s">
        <v>389</v>
      </c>
      <c r="D129" s="15">
        <v>1068</v>
      </c>
      <c r="E129" s="15">
        <v>331</v>
      </c>
      <c r="F129" s="15">
        <v>109</v>
      </c>
      <c r="G129" s="15">
        <v>16</v>
      </c>
      <c r="H129" s="15">
        <v>183</v>
      </c>
      <c r="I129" s="15">
        <v>243</v>
      </c>
      <c r="J129" s="15">
        <v>70</v>
      </c>
      <c r="K129" s="15">
        <v>55</v>
      </c>
      <c r="L129" s="15">
        <v>61</v>
      </c>
    </row>
    <row r="130" spans="1:12" ht="15" customHeight="1" x14ac:dyDescent="0.15">
      <c r="A130" s="3"/>
      <c r="B130" s="24"/>
      <c r="C130" s="18" t="s">
        <v>390</v>
      </c>
      <c r="D130" s="15">
        <v>82</v>
      </c>
      <c r="E130" s="15">
        <v>16</v>
      </c>
      <c r="F130" s="15">
        <v>4</v>
      </c>
      <c r="G130" s="15">
        <v>0</v>
      </c>
      <c r="H130" s="15">
        <v>28</v>
      </c>
      <c r="I130" s="15">
        <v>21</v>
      </c>
      <c r="J130" s="15">
        <v>0</v>
      </c>
      <c r="K130" s="15">
        <v>8</v>
      </c>
      <c r="L130" s="15">
        <v>5</v>
      </c>
    </row>
    <row r="131" spans="1:12" ht="15" customHeight="1" x14ac:dyDescent="0.15">
      <c r="A131" s="3"/>
      <c r="B131" s="24"/>
      <c r="C131" s="18" t="s">
        <v>391</v>
      </c>
      <c r="D131" s="15">
        <v>4</v>
      </c>
      <c r="E131" s="15">
        <v>1</v>
      </c>
      <c r="F131" s="15">
        <v>0</v>
      </c>
      <c r="G131" s="15">
        <v>0</v>
      </c>
      <c r="H131" s="15">
        <v>1</v>
      </c>
      <c r="I131" s="15">
        <v>1</v>
      </c>
      <c r="J131" s="15">
        <v>0</v>
      </c>
      <c r="K131" s="15">
        <v>1</v>
      </c>
      <c r="L131" s="15">
        <v>0</v>
      </c>
    </row>
    <row r="132" spans="1:12" ht="15" customHeight="1" x14ac:dyDescent="0.15">
      <c r="A132" s="3"/>
      <c r="B132" s="24"/>
      <c r="C132" s="18" t="s">
        <v>392</v>
      </c>
      <c r="D132" s="15">
        <v>229</v>
      </c>
      <c r="E132" s="15">
        <v>55</v>
      </c>
      <c r="F132" s="15">
        <v>22</v>
      </c>
      <c r="G132" s="15">
        <v>3</v>
      </c>
      <c r="H132" s="15">
        <v>53</v>
      </c>
      <c r="I132" s="15">
        <v>43</v>
      </c>
      <c r="J132" s="15">
        <v>18</v>
      </c>
      <c r="K132" s="15">
        <v>30</v>
      </c>
      <c r="L132" s="15">
        <v>5</v>
      </c>
    </row>
    <row r="133" spans="1:12" ht="15" customHeight="1" x14ac:dyDescent="0.15">
      <c r="A133" s="3"/>
      <c r="B133" s="24"/>
      <c r="C133" s="18" t="s">
        <v>9</v>
      </c>
      <c r="D133" s="15">
        <v>1133</v>
      </c>
      <c r="E133" s="15">
        <v>382</v>
      </c>
      <c r="F133" s="15">
        <v>117</v>
      </c>
      <c r="G133" s="15">
        <v>12</v>
      </c>
      <c r="H133" s="15">
        <v>198</v>
      </c>
      <c r="I133" s="15">
        <v>184</v>
      </c>
      <c r="J133" s="15">
        <v>91</v>
      </c>
      <c r="K133" s="15">
        <v>80</v>
      </c>
      <c r="L133" s="15">
        <v>69</v>
      </c>
    </row>
    <row r="134" spans="1:12" ht="15" customHeight="1" x14ac:dyDescent="0.15">
      <c r="A134" s="3"/>
      <c r="B134" s="25"/>
      <c r="C134" s="19" t="s">
        <v>24</v>
      </c>
      <c r="D134" s="15">
        <v>49</v>
      </c>
      <c r="E134" s="15">
        <v>19</v>
      </c>
      <c r="F134" s="15">
        <v>4</v>
      </c>
      <c r="G134" s="15">
        <v>1</v>
      </c>
      <c r="H134" s="15">
        <v>3</v>
      </c>
      <c r="I134" s="15">
        <v>6</v>
      </c>
      <c r="J134" s="15">
        <v>1</v>
      </c>
      <c r="K134" s="15">
        <v>2</v>
      </c>
      <c r="L134" s="15">
        <v>13</v>
      </c>
    </row>
    <row r="135" spans="1:12" ht="15" customHeight="1" x14ac:dyDescent="0.15">
      <c r="A135" s="3"/>
      <c r="B135" s="24" t="s">
        <v>12</v>
      </c>
      <c r="C135" s="17" t="s">
        <v>383</v>
      </c>
      <c r="D135" s="15">
        <v>301</v>
      </c>
      <c r="E135" s="15">
        <v>161</v>
      </c>
      <c r="F135" s="15">
        <v>47</v>
      </c>
      <c r="G135" s="15">
        <v>6</v>
      </c>
      <c r="H135" s="15">
        <v>30</v>
      </c>
      <c r="I135" s="15">
        <v>30</v>
      </c>
      <c r="J135" s="15">
        <v>17</v>
      </c>
      <c r="K135" s="15">
        <v>1</v>
      </c>
      <c r="L135" s="15">
        <v>9</v>
      </c>
    </row>
    <row r="136" spans="1:12" ht="15" customHeight="1" x14ac:dyDescent="0.15">
      <c r="A136" s="3"/>
      <c r="B136" s="24" t="s">
        <v>13</v>
      </c>
      <c r="C136" s="18" t="s">
        <v>384</v>
      </c>
      <c r="D136" s="15">
        <v>90</v>
      </c>
      <c r="E136" s="15">
        <v>48</v>
      </c>
      <c r="F136" s="15">
        <v>16</v>
      </c>
      <c r="G136" s="15">
        <v>0</v>
      </c>
      <c r="H136" s="15">
        <v>9</v>
      </c>
      <c r="I136" s="15">
        <v>9</v>
      </c>
      <c r="J136" s="15">
        <v>5</v>
      </c>
      <c r="K136" s="15">
        <v>0</v>
      </c>
      <c r="L136" s="15">
        <v>3</v>
      </c>
    </row>
    <row r="137" spans="1:12" ht="15" customHeight="1" x14ac:dyDescent="0.15">
      <c r="A137" s="3"/>
      <c r="B137" s="24" t="s">
        <v>14</v>
      </c>
      <c r="C137" s="18" t="s">
        <v>385</v>
      </c>
      <c r="D137" s="15">
        <v>134</v>
      </c>
      <c r="E137" s="15">
        <v>65</v>
      </c>
      <c r="F137" s="15">
        <v>13</v>
      </c>
      <c r="G137" s="15">
        <v>1</v>
      </c>
      <c r="H137" s="15">
        <v>34</v>
      </c>
      <c r="I137" s="15">
        <v>11</v>
      </c>
      <c r="J137" s="15">
        <v>6</v>
      </c>
      <c r="K137" s="15">
        <v>1</v>
      </c>
      <c r="L137" s="15">
        <v>3</v>
      </c>
    </row>
    <row r="138" spans="1:12" ht="15" customHeight="1" x14ac:dyDescent="0.15">
      <c r="A138" s="3"/>
      <c r="B138" s="24"/>
      <c r="C138" s="18" t="s">
        <v>386</v>
      </c>
      <c r="D138" s="15">
        <v>197</v>
      </c>
      <c r="E138" s="15">
        <v>89</v>
      </c>
      <c r="F138" s="15">
        <v>36</v>
      </c>
      <c r="G138" s="15">
        <v>2</v>
      </c>
      <c r="H138" s="15">
        <v>35</v>
      </c>
      <c r="I138" s="15">
        <v>18</v>
      </c>
      <c r="J138" s="15">
        <v>5</v>
      </c>
      <c r="K138" s="15">
        <v>4</v>
      </c>
      <c r="L138" s="15">
        <v>8</v>
      </c>
    </row>
    <row r="139" spans="1:12" ht="15" customHeight="1" x14ac:dyDescent="0.15">
      <c r="A139" s="3"/>
      <c r="B139" s="24"/>
      <c r="C139" s="18" t="s">
        <v>387</v>
      </c>
      <c r="D139" s="15">
        <v>334</v>
      </c>
      <c r="E139" s="15">
        <v>161</v>
      </c>
      <c r="F139" s="15">
        <v>45</v>
      </c>
      <c r="G139" s="15">
        <v>4</v>
      </c>
      <c r="H139" s="15">
        <v>68</v>
      </c>
      <c r="I139" s="15">
        <v>29</v>
      </c>
      <c r="J139" s="15">
        <v>14</v>
      </c>
      <c r="K139" s="15">
        <v>4</v>
      </c>
      <c r="L139" s="15">
        <v>9</v>
      </c>
    </row>
    <row r="140" spans="1:12" ht="15" customHeight="1" x14ac:dyDescent="0.15">
      <c r="A140" s="3"/>
      <c r="B140" s="24"/>
      <c r="C140" s="18" t="s">
        <v>388</v>
      </c>
      <c r="D140" s="15">
        <v>26</v>
      </c>
      <c r="E140" s="15">
        <v>16</v>
      </c>
      <c r="F140" s="15">
        <v>5</v>
      </c>
      <c r="G140" s="15">
        <v>1</v>
      </c>
      <c r="H140" s="15">
        <v>2</v>
      </c>
      <c r="I140" s="15">
        <v>1</v>
      </c>
      <c r="J140" s="15">
        <v>0</v>
      </c>
      <c r="K140" s="15">
        <v>1</v>
      </c>
      <c r="L140" s="15">
        <v>0</v>
      </c>
    </row>
    <row r="141" spans="1:12" ht="15" customHeight="1" x14ac:dyDescent="0.15">
      <c r="A141" s="3"/>
      <c r="B141" s="24"/>
      <c r="C141" s="18" t="s">
        <v>389</v>
      </c>
      <c r="D141" s="15">
        <v>376</v>
      </c>
      <c r="E141" s="15">
        <v>145</v>
      </c>
      <c r="F141" s="15">
        <v>50</v>
      </c>
      <c r="G141" s="15">
        <v>6</v>
      </c>
      <c r="H141" s="15">
        <v>82</v>
      </c>
      <c r="I141" s="15">
        <v>52</v>
      </c>
      <c r="J141" s="15">
        <v>20</v>
      </c>
      <c r="K141" s="15">
        <v>8</v>
      </c>
      <c r="L141" s="15">
        <v>13</v>
      </c>
    </row>
    <row r="142" spans="1:12" ht="15" customHeight="1" x14ac:dyDescent="0.15">
      <c r="A142" s="3"/>
      <c r="B142" s="24"/>
      <c r="C142" s="18" t="s">
        <v>390</v>
      </c>
      <c r="D142" s="15">
        <v>32</v>
      </c>
      <c r="E142" s="15">
        <v>9</v>
      </c>
      <c r="F142" s="15">
        <v>2</v>
      </c>
      <c r="G142" s="15">
        <v>0</v>
      </c>
      <c r="H142" s="15">
        <v>9</v>
      </c>
      <c r="I142" s="15">
        <v>9</v>
      </c>
      <c r="J142" s="15">
        <v>0</v>
      </c>
      <c r="K142" s="15">
        <v>3</v>
      </c>
      <c r="L142" s="15">
        <v>0</v>
      </c>
    </row>
    <row r="143" spans="1:12" ht="15" customHeight="1" x14ac:dyDescent="0.15">
      <c r="A143" s="3"/>
      <c r="B143" s="24"/>
      <c r="C143" s="18" t="s">
        <v>391</v>
      </c>
      <c r="D143" s="15">
        <v>2</v>
      </c>
      <c r="E143" s="15">
        <v>1</v>
      </c>
      <c r="F143" s="15">
        <v>0</v>
      </c>
      <c r="G143" s="15">
        <v>0</v>
      </c>
      <c r="H143" s="15">
        <v>1</v>
      </c>
      <c r="I143" s="15">
        <v>0</v>
      </c>
      <c r="J143" s="15">
        <v>0</v>
      </c>
      <c r="K143" s="15">
        <v>0</v>
      </c>
      <c r="L143" s="15">
        <v>0</v>
      </c>
    </row>
    <row r="144" spans="1:12" ht="15" customHeight="1" x14ac:dyDescent="0.15">
      <c r="A144" s="3"/>
      <c r="B144" s="24"/>
      <c r="C144" s="18" t="s">
        <v>392</v>
      </c>
      <c r="D144" s="15">
        <v>89</v>
      </c>
      <c r="E144" s="15">
        <v>26</v>
      </c>
      <c r="F144" s="15">
        <v>13</v>
      </c>
      <c r="G144" s="15">
        <v>2</v>
      </c>
      <c r="H144" s="15">
        <v>23</v>
      </c>
      <c r="I144" s="15">
        <v>10</v>
      </c>
      <c r="J144" s="15">
        <v>6</v>
      </c>
      <c r="K144" s="15">
        <v>9</v>
      </c>
      <c r="L144" s="15">
        <v>0</v>
      </c>
    </row>
    <row r="145" spans="1:12" ht="15" customHeight="1" x14ac:dyDescent="0.15">
      <c r="A145" s="3"/>
      <c r="B145" s="24"/>
      <c r="C145" s="18" t="s">
        <v>9</v>
      </c>
      <c r="D145" s="15">
        <v>340</v>
      </c>
      <c r="E145" s="15">
        <v>124</v>
      </c>
      <c r="F145" s="15">
        <v>64</v>
      </c>
      <c r="G145" s="15">
        <v>4</v>
      </c>
      <c r="H145" s="15">
        <v>78</v>
      </c>
      <c r="I145" s="15">
        <v>31</v>
      </c>
      <c r="J145" s="15">
        <v>25</v>
      </c>
      <c r="K145" s="15">
        <v>7</v>
      </c>
      <c r="L145" s="15">
        <v>7</v>
      </c>
    </row>
    <row r="146" spans="1:12" ht="15" customHeight="1" x14ac:dyDescent="0.15">
      <c r="A146" s="3"/>
      <c r="B146" s="25"/>
      <c r="C146" s="19" t="s">
        <v>24</v>
      </c>
      <c r="D146" s="15">
        <v>5</v>
      </c>
      <c r="E146" s="15">
        <v>0</v>
      </c>
      <c r="F146" s="15">
        <v>1</v>
      </c>
      <c r="G146" s="15">
        <v>1</v>
      </c>
      <c r="H146" s="15">
        <v>1</v>
      </c>
      <c r="I146" s="15">
        <v>0</v>
      </c>
      <c r="J146" s="15">
        <v>0</v>
      </c>
      <c r="K146" s="15">
        <v>1</v>
      </c>
      <c r="L146" s="15">
        <v>1</v>
      </c>
    </row>
    <row r="147" spans="1:12" ht="15" customHeight="1" x14ac:dyDescent="0.15">
      <c r="A147" s="3"/>
      <c r="B147" s="24" t="s">
        <v>15</v>
      </c>
      <c r="C147" s="17" t="s">
        <v>383</v>
      </c>
      <c r="D147" s="15">
        <v>265</v>
      </c>
      <c r="E147" s="15">
        <v>100</v>
      </c>
      <c r="F147" s="15">
        <v>44</v>
      </c>
      <c r="G147" s="15">
        <v>3</v>
      </c>
      <c r="H147" s="15">
        <v>29</v>
      </c>
      <c r="I147" s="15">
        <v>47</v>
      </c>
      <c r="J147" s="15">
        <v>16</v>
      </c>
      <c r="K147" s="15">
        <v>6</v>
      </c>
      <c r="L147" s="15">
        <v>20</v>
      </c>
    </row>
    <row r="148" spans="1:12" ht="15" customHeight="1" x14ac:dyDescent="0.15">
      <c r="A148" s="3"/>
      <c r="B148" s="24" t="s">
        <v>16</v>
      </c>
      <c r="C148" s="18" t="s">
        <v>384</v>
      </c>
      <c r="D148" s="15">
        <v>115</v>
      </c>
      <c r="E148" s="15">
        <v>49</v>
      </c>
      <c r="F148" s="15">
        <v>11</v>
      </c>
      <c r="G148" s="15">
        <v>0</v>
      </c>
      <c r="H148" s="15">
        <v>18</v>
      </c>
      <c r="I148" s="15">
        <v>28</v>
      </c>
      <c r="J148" s="15">
        <v>3</v>
      </c>
      <c r="K148" s="15">
        <v>2</v>
      </c>
      <c r="L148" s="15">
        <v>4</v>
      </c>
    </row>
    <row r="149" spans="1:12" ht="15" customHeight="1" x14ac:dyDescent="0.15">
      <c r="A149" s="3"/>
      <c r="B149" s="24" t="s">
        <v>17</v>
      </c>
      <c r="C149" s="18" t="s">
        <v>385</v>
      </c>
      <c r="D149" s="15">
        <v>148</v>
      </c>
      <c r="E149" s="15">
        <v>45</v>
      </c>
      <c r="F149" s="15">
        <v>23</v>
      </c>
      <c r="G149" s="15">
        <v>2</v>
      </c>
      <c r="H149" s="15">
        <v>22</v>
      </c>
      <c r="I149" s="15">
        <v>31</v>
      </c>
      <c r="J149" s="15">
        <v>5</v>
      </c>
      <c r="K149" s="15">
        <v>5</v>
      </c>
      <c r="L149" s="15">
        <v>15</v>
      </c>
    </row>
    <row r="150" spans="1:12" ht="15" customHeight="1" x14ac:dyDescent="0.15">
      <c r="A150" s="3"/>
      <c r="B150" s="24"/>
      <c r="C150" s="18" t="s">
        <v>386</v>
      </c>
      <c r="D150" s="15">
        <v>244</v>
      </c>
      <c r="E150" s="15">
        <v>91</v>
      </c>
      <c r="F150" s="15">
        <v>21</v>
      </c>
      <c r="G150" s="15">
        <v>0</v>
      </c>
      <c r="H150" s="15">
        <v>46</v>
      </c>
      <c r="I150" s="15">
        <v>43</v>
      </c>
      <c r="J150" s="15">
        <v>11</v>
      </c>
      <c r="K150" s="15">
        <v>13</v>
      </c>
      <c r="L150" s="15">
        <v>19</v>
      </c>
    </row>
    <row r="151" spans="1:12" ht="15" customHeight="1" x14ac:dyDescent="0.15">
      <c r="A151" s="3"/>
      <c r="B151" s="24"/>
      <c r="C151" s="18" t="s">
        <v>387</v>
      </c>
      <c r="D151" s="15">
        <v>425</v>
      </c>
      <c r="E151" s="15">
        <v>164</v>
      </c>
      <c r="F151" s="15">
        <v>35</v>
      </c>
      <c r="G151" s="15">
        <v>7</v>
      </c>
      <c r="H151" s="15">
        <v>73</v>
      </c>
      <c r="I151" s="15">
        <v>76</v>
      </c>
      <c r="J151" s="15">
        <v>23</v>
      </c>
      <c r="K151" s="15">
        <v>17</v>
      </c>
      <c r="L151" s="15">
        <v>30</v>
      </c>
    </row>
    <row r="152" spans="1:12" ht="15" customHeight="1" x14ac:dyDescent="0.15">
      <c r="A152" s="3"/>
      <c r="B152" s="24"/>
      <c r="C152" s="18" t="s">
        <v>388</v>
      </c>
      <c r="D152" s="15">
        <v>30</v>
      </c>
      <c r="E152" s="15">
        <v>11</v>
      </c>
      <c r="F152" s="15">
        <v>2</v>
      </c>
      <c r="G152" s="15">
        <v>0</v>
      </c>
      <c r="H152" s="15">
        <v>9</v>
      </c>
      <c r="I152" s="15">
        <v>4</v>
      </c>
      <c r="J152" s="15">
        <v>0</v>
      </c>
      <c r="K152" s="15">
        <v>2</v>
      </c>
      <c r="L152" s="15">
        <v>2</v>
      </c>
    </row>
    <row r="153" spans="1:12" ht="15" customHeight="1" x14ac:dyDescent="0.15">
      <c r="A153" s="3"/>
      <c r="B153" s="24"/>
      <c r="C153" s="18" t="s">
        <v>389</v>
      </c>
      <c r="D153" s="15">
        <v>295</v>
      </c>
      <c r="E153" s="15">
        <v>82</v>
      </c>
      <c r="F153" s="15">
        <v>32</v>
      </c>
      <c r="G153" s="15">
        <v>6</v>
      </c>
      <c r="H153" s="15">
        <v>44</v>
      </c>
      <c r="I153" s="15">
        <v>87</v>
      </c>
      <c r="J153" s="15">
        <v>8</v>
      </c>
      <c r="K153" s="15">
        <v>16</v>
      </c>
      <c r="L153" s="15">
        <v>20</v>
      </c>
    </row>
    <row r="154" spans="1:12" ht="15" customHeight="1" x14ac:dyDescent="0.15">
      <c r="A154" s="3"/>
      <c r="B154" s="24"/>
      <c r="C154" s="18" t="s">
        <v>390</v>
      </c>
      <c r="D154" s="15">
        <v>25</v>
      </c>
      <c r="E154" s="15">
        <v>2</v>
      </c>
      <c r="F154" s="15">
        <v>1</v>
      </c>
      <c r="G154" s="15">
        <v>0</v>
      </c>
      <c r="H154" s="15">
        <v>10</v>
      </c>
      <c r="I154" s="15">
        <v>8</v>
      </c>
      <c r="J154" s="15">
        <v>0</v>
      </c>
      <c r="K154" s="15">
        <v>2</v>
      </c>
      <c r="L154" s="15">
        <v>2</v>
      </c>
    </row>
    <row r="155" spans="1:12" ht="15" customHeight="1" x14ac:dyDescent="0.15">
      <c r="A155" s="3"/>
      <c r="B155" s="24"/>
      <c r="C155" s="18" t="s">
        <v>391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1:12" ht="15" customHeight="1" x14ac:dyDescent="0.15">
      <c r="A156" s="3"/>
      <c r="B156" s="24"/>
      <c r="C156" s="18" t="s">
        <v>392</v>
      </c>
      <c r="D156" s="15">
        <v>56</v>
      </c>
      <c r="E156" s="15">
        <v>14</v>
      </c>
      <c r="F156" s="15">
        <v>3</v>
      </c>
      <c r="G156" s="15">
        <v>0</v>
      </c>
      <c r="H156" s="15">
        <v>11</v>
      </c>
      <c r="I156" s="15">
        <v>15</v>
      </c>
      <c r="J156" s="15">
        <v>5</v>
      </c>
      <c r="K156" s="15">
        <v>7</v>
      </c>
      <c r="L156" s="15">
        <v>1</v>
      </c>
    </row>
    <row r="157" spans="1:12" ht="15" customHeight="1" x14ac:dyDescent="0.15">
      <c r="A157" s="3"/>
      <c r="B157" s="24"/>
      <c r="C157" s="18" t="s">
        <v>9</v>
      </c>
      <c r="D157" s="15">
        <v>379</v>
      </c>
      <c r="E157" s="15">
        <v>123</v>
      </c>
      <c r="F157" s="15">
        <v>25</v>
      </c>
      <c r="G157" s="15">
        <v>4</v>
      </c>
      <c r="H157" s="15">
        <v>66</v>
      </c>
      <c r="I157" s="15">
        <v>91</v>
      </c>
      <c r="J157" s="15">
        <v>22</v>
      </c>
      <c r="K157" s="15">
        <v>20</v>
      </c>
      <c r="L157" s="15">
        <v>28</v>
      </c>
    </row>
    <row r="158" spans="1:12" ht="15" customHeight="1" x14ac:dyDescent="0.15">
      <c r="A158" s="3"/>
      <c r="B158" s="4"/>
      <c r="C158" s="19" t="s">
        <v>24</v>
      </c>
      <c r="D158" s="15">
        <v>25</v>
      </c>
      <c r="E158" s="15">
        <v>13</v>
      </c>
      <c r="F158" s="15">
        <v>2</v>
      </c>
      <c r="G158" s="15">
        <v>0</v>
      </c>
      <c r="H158" s="15">
        <v>1</v>
      </c>
      <c r="I158" s="15">
        <v>4</v>
      </c>
      <c r="J158" s="15">
        <v>0</v>
      </c>
      <c r="K158" s="15">
        <v>0</v>
      </c>
      <c r="L158" s="15">
        <v>5</v>
      </c>
    </row>
    <row r="159" spans="1:12" ht="15" customHeight="1" x14ac:dyDescent="0.15">
      <c r="A159" s="3"/>
      <c r="B159" s="230" t="s">
        <v>18</v>
      </c>
      <c r="C159" s="18" t="s">
        <v>383</v>
      </c>
      <c r="D159" s="15">
        <v>146</v>
      </c>
      <c r="E159" s="15">
        <v>68</v>
      </c>
      <c r="F159" s="15">
        <v>16</v>
      </c>
      <c r="G159" s="15">
        <v>2</v>
      </c>
      <c r="H159" s="15">
        <v>20</v>
      </c>
      <c r="I159" s="15">
        <v>17</v>
      </c>
      <c r="J159" s="15">
        <v>9</v>
      </c>
      <c r="K159" s="15">
        <v>6</v>
      </c>
      <c r="L159" s="15">
        <v>8</v>
      </c>
    </row>
    <row r="160" spans="1:12" ht="15" customHeight="1" x14ac:dyDescent="0.15">
      <c r="A160" s="3"/>
      <c r="B160" s="231"/>
      <c r="C160" s="18" t="s">
        <v>384</v>
      </c>
      <c r="D160" s="15">
        <v>83</v>
      </c>
      <c r="E160" s="15">
        <v>33</v>
      </c>
      <c r="F160" s="15">
        <v>8</v>
      </c>
      <c r="G160" s="15">
        <v>3</v>
      </c>
      <c r="H160" s="15">
        <v>14</v>
      </c>
      <c r="I160" s="15">
        <v>9</v>
      </c>
      <c r="J160" s="15">
        <v>11</v>
      </c>
      <c r="K160" s="15">
        <v>1</v>
      </c>
      <c r="L160" s="15">
        <v>4</v>
      </c>
    </row>
    <row r="161" spans="1:12" ht="15" customHeight="1" x14ac:dyDescent="0.15">
      <c r="A161" s="3"/>
      <c r="B161" s="231"/>
      <c r="C161" s="18" t="s">
        <v>385</v>
      </c>
      <c r="D161" s="15">
        <v>119</v>
      </c>
      <c r="E161" s="15">
        <v>39</v>
      </c>
      <c r="F161" s="15">
        <v>9</v>
      </c>
      <c r="G161" s="15">
        <v>2</v>
      </c>
      <c r="H161" s="15">
        <v>22</v>
      </c>
      <c r="I161" s="15">
        <v>26</v>
      </c>
      <c r="J161" s="15">
        <v>6</v>
      </c>
      <c r="K161" s="15">
        <v>10</v>
      </c>
      <c r="L161" s="15">
        <v>5</v>
      </c>
    </row>
    <row r="162" spans="1:12" ht="15" customHeight="1" x14ac:dyDescent="0.15">
      <c r="A162" s="3"/>
      <c r="B162" s="231"/>
      <c r="C162" s="18" t="s">
        <v>386</v>
      </c>
      <c r="D162" s="15">
        <v>196</v>
      </c>
      <c r="E162" s="15">
        <v>68</v>
      </c>
      <c r="F162" s="15">
        <v>15</v>
      </c>
      <c r="G162" s="15">
        <v>3</v>
      </c>
      <c r="H162" s="15">
        <v>33</v>
      </c>
      <c r="I162" s="15">
        <v>34</v>
      </c>
      <c r="J162" s="15">
        <v>18</v>
      </c>
      <c r="K162" s="15">
        <v>15</v>
      </c>
      <c r="L162" s="15">
        <v>10</v>
      </c>
    </row>
    <row r="163" spans="1:12" ht="15" customHeight="1" x14ac:dyDescent="0.15">
      <c r="A163" s="3"/>
      <c r="B163" s="231"/>
      <c r="C163" s="18" t="s">
        <v>387</v>
      </c>
      <c r="D163" s="15">
        <v>365</v>
      </c>
      <c r="E163" s="15">
        <v>116</v>
      </c>
      <c r="F163" s="15">
        <v>33</v>
      </c>
      <c r="G163" s="15">
        <v>5</v>
      </c>
      <c r="H163" s="15">
        <v>43</v>
      </c>
      <c r="I163" s="15">
        <v>67</v>
      </c>
      <c r="J163" s="15">
        <v>50</v>
      </c>
      <c r="K163" s="15">
        <v>16</v>
      </c>
      <c r="L163" s="15">
        <v>35</v>
      </c>
    </row>
    <row r="164" spans="1:12" ht="15" customHeight="1" x14ac:dyDescent="0.15">
      <c r="A164" s="3"/>
      <c r="B164" s="231"/>
      <c r="C164" s="18" t="s">
        <v>388</v>
      </c>
      <c r="D164" s="15">
        <v>52</v>
      </c>
      <c r="E164" s="15">
        <v>13</v>
      </c>
      <c r="F164" s="15">
        <v>3</v>
      </c>
      <c r="G164" s="15">
        <v>1</v>
      </c>
      <c r="H164" s="15">
        <v>2</v>
      </c>
      <c r="I164" s="15">
        <v>21</v>
      </c>
      <c r="J164" s="15">
        <v>4</v>
      </c>
      <c r="K164" s="15">
        <v>7</v>
      </c>
      <c r="L164" s="15">
        <v>1</v>
      </c>
    </row>
    <row r="165" spans="1:12" ht="15" customHeight="1" x14ac:dyDescent="0.15">
      <c r="A165" s="3"/>
      <c r="B165" s="231"/>
      <c r="C165" s="18" t="s">
        <v>389</v>
      </c>
      <c r="D165" s="15">
        <v>358</v>
      </c>
      <c r="E165" s="15">
        <v>93</v>
      </c>
      <c r="F165" s="15">
        <v>23</v>
      </c>
      <c r="G165" s="15">
        <v>4</v>
      </c>
      <c r="H165" s="15">
        <v>47</v>
      </c>
      <c r="I165" s="15">
        <v>96</v>
      </c>
      <c r="J165" s="15">
        <v>41</v>
      </c>
      <c r="K165" s="15">
        <v>31</v>
      </c>
      <c r="L165" s="15">
        <v>23</v>
      </c>
    </row>
    <row r="166" spans="1:12" ht="15" customHeight="1" x14ac:dyDescent="0.15">
      <c r="A166" s="3"/>
      <c r="B166" s="231"/>
      <c r="C166" s="18" t="s">
        <v>390</v>
      </c>
      <c r="D166" s="15">
        <v>23</v>
      </c>
      <c r="E166" s="15">
        <v>5</v>
      </c>
      <c r="F166" s="15">
        <v>1</v>
      </c>
      <c r="G166" s="15">
        <v>0</v>
      </c>
      <c r="H166" s="15">
        <v>7</v>
      </c>
      <c r="I166" s="15">
        <v>4</v>
      </c>
      <c r="J166" s="15">
        <v>0</v>
      </c>
      <c r="K166" s="15">
        <v>3</v>
      </c>
      <c r="L166" s="15">
        <v>3</v>
      </c>
    </row>
    <row r="167" spans="1:12" ht="15" customHeight="1" x14ac:dyDescent="0.15">
      <c r="A167" s="3"/>
      <c r="B167" s="231"/>
      <c r="C167" s="18" t="s">
        <v>391</v>
      </c>
      <c r="D167" s="15">
        <v>2</v>
      </c>
      <c r="E167" s="15">
        <v>0</v>
      </c>
      <c r="F167" s="15">
        <v>0</v>
      </c>
      <c r="G167" s="15">
        <v>0</v>
      </c>
      <c r="H167" s="15">
        <v>0</v>
      </c>
      <c r="I167" s="15">
        <v>1</v>
      </c>
      <c r="J167" s="15">
        <v>0</v>
      </c>
      <c r="K167" s="15">
        <v>1</v>
      </c>
      <c r="L167" s="15">
        <v>0</v>
      </c>
    </row>
    <row r="168" spans="1:12" ht="15" customHeight="1" x14ac:dyDescent="0.15">
      <c r="A168" s="3"/>
      <c r="B168" s="231"/>
      <c r="C168" s="18" t="s">
        <v>392</v>
      </c>
      <c r="D168" s="15">
        <v>78</v>
      </c>
      <c r="E168" s="15">
        <v>15</v>
      </c>
      <c r="F168" s="15">
        <v>5</v>
      </c>
      <c r="G168" s="15">
        <v>1</v>
      </c>
      <c r="H168" s="15">
        <v>15</v>
      </c>
      <c r="I168" s="15">
        <v>17</v>
      </c>
      <c r="J168" s="15">
        <v>7</v>
      </c>
      <c r="K168" s="15">
        <v>14</v>
      </c>
      <c r="L168" s="15">
        <v>4</v>
      </c>
    </row>
    <row r="169" spans="1:12" ht="15" customHeight="1" x14ac:dyDescent="0.15">
      <c r="A169" s="3"/>
      <c r="B169" s="231"/>
      <c r="C169" s="18" t="s">
        <v>9</v>
      </c>
      <c r="D169" s="15">
        <v>377</v>
      </c>
      <c r="E169" s="15">
        <v>124</v>
      </c>
      <c r="F169" s="15">
        <v>25</v>
      </c>
      <c r="G169" s="15">
        <v>3</v>
      </c>
      <c r="H169" s="15">
        <v>46</v>
      </c>
      <c r="I169" s="15">
        <v>58</v>
      </c>
      <c r="J169" s="15">
        <v>40</v>
      </c>
      <c r="K169" s="15">
        <v>49</v>
      </c>
      <c r="L169" s="15">
        <v>32</v>
      </c>
    </row>
    <row r="170" spans="1:12" ht="15" customHeight="1" x14ac:dyDescent="0.15">
      <c r="A170" s="6"/>
      <c r="B170" s="61"/>
      <c r="C170" s="19" t="s">
        <v>24</v>
      </c>
      <c r="D170" s="15">
        <v>18</v>
      </c>
      <c r="E170" s="15">
        <v>6</v>
      </c>
      <c r="F170" s="15">
        <v>1</v>
      </c>
      <c r="G170" s="15">
        <v>0</v>
      </c>
      <c r="H170" s="15">
        <v>1</v>
      </c>
      <c r="I170" s="15">
        <v>2</v>
      </c>
      <c r="J170" s="15">
        <v>1</v>
      </c>
      <c r="K170" s="15">
        <v>1</v>
      </c>
      <c r="L170" s="15">
        <v>6</v>
      </c>
    </row>
  </sheetData>
  <mergeCells count="6">
    <mergeCell ref="B15:B17"/>
    <mergeCell ref="B33:B37"/>
    <mergeCell ref="B159:B169"/>
    <mergeCell ref="B100:B102"/>
    <mergeCell ref="B118:B122"/>
    <mergeCell ref="B74:B84"/>
  </mergeCells>
  <phoneticPr fontId="2"/>
  <conditionalFormatting sqref="E6:L8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37" min="3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Y172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" style="1" customWidth="1"/>
    <col min="2" max="2" width="4.33203125" style="1" customWidth="1"/>
    <col min="3" max="3" width="31.5546875" style="1" bestFit="1" customWidth="1"/>
    <col min="4" max="15" width="7.33203125" style="1" customWidth="1"/>
    <col min="16" max="16384" width="8" style="1"/>
  </cols>
  <sheetData>
    <row r="1" spans="1:51" ht="15" customHeight="1" x14ac:dyDescent="0.15">
      <c r="A1" s="34"/>
      <c r="B1" s="34"/>
      <c r="C1" s="34"/>
      <c r="D1" s="34" t="s">
        <v>439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4"/>
      <c r="D3" s="64" t="s">
        <v>1</v>
      </c>
      <c r="E3" s="59" t="s">
        <v>440</v>
      </c>
      <c r="F3" s="59" t="s">
        <v>441</v>
      </c>
      <c r="G3" s="64" t="s">
        <v>442</v>
      </c>
      <c r="H3" s="59" t="s">
        <v>443</v>
      </c>
      <c r="I3" s="59" t="s">
        <v>444</v>
      </c>
      <c r="J3" s="59" t="s">
        <v>445</v>
      </c>
      <c r="K3" s="59" t="s">
        <v>446</v>
      </c>
      <c r="L3" s="59" t="s">
        <v>447</v>
      </c>
      <c r="M3" s="59" t="s">
        <v>448</v>
      </c>
      <c r="N3" s="64" t="s">
        <v>9</v>
      </c>
      <c r="O3" s="64" t="s">
        <v>24</v>
      </c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D89</f>
        <v>5938</v>
      </c>
      <c r="E4" s="148">
        <f>E89</f>
        <v>4826</v>
      </c>
      <c r="F4" s="148">
        <f>F89</f>
        <v>301</v>
      </c>
      <c r="G4" s="148">
        <f t="shared" ref="G4:N4" si="0">G89</f>
        <v>44</v>
      </c>
      <c r="H4" s="148">
        <f t="shared" si="0"/>
        <v>492</v>
      </c>
      <c r="I4" s="148">
        <f t="shared" si="0"/>
        <v>1601</v>
      </c>
      <c r="J4" s="148">
        <f t="shared" si="0"/>
        <v>263</v>
      </c>
      <c r="K4" s="148">
        <f t="shared" si="0"/>
        <v>934</v>
      </c>
      <c r="L4" s="148">
        <f t="shared" si="0"/>
        <v>396</v>
      </c>
      <c r="M4" s="148">
        <f t="shared" si="0"/>
        <v>520</v>
      </c>
      <c r="N4" s="148">
        <f t="shared" si="0"/>
        <v>459</v>
      </c>
      <c r="O4" s="148">
        <f>O89</f>
        <v>39</v>
      </c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 t="str">
        <f>IF(SUM(E5:O5)&gt;100,"－",SUM(E5:O5))</f>
        <v>－</v>
      </c>
      <c r="E5" s="153">
        <f>E4/$D4*100</f>
        <v>81.27315594476255</v>
      </c>
      <c r="F5" s="153">
        <f>F4/$D4*100</f>
        <v>5.0690468171101379</v>
      </c>
      <c r="G5" s="153">
        <f t="shared" ref="G5:N5" si="1">G4/$D4*100</f>
        <v>0.74099023240148199</v>
      </c>
      <c r="H5" s="153">
        <f t="shared" si="1"/>
        <v>8.285618053216572</v>
      </c>
      <c r="I5" s="153">
        <f t="shared" si="1"/>
        <v>26.961940047153927</v>
      </c>
      <c r="J5" s="153">
        <f t="shared" si="1"/>
        <v>4.4291007073088586</v>
      </c>
      <c r="K5" s="153">
        <f t="shared" si="1"/>
        <v>15.729201751431459</v>
      </c>
      <c r="L5" s="153">
        <f t="shared" si="1"/>
        <v>6.668912091613338</v>
      </c>
      <c r="M5" s="153">
        <f t="shared" si="1"/>
        <v>8.7571572920175136</v>
      </c>
      <c r="N5" s="153">
        <f t="shared" si="1"/>
        <v>7.7298753789154597</v>
      </c>
      <c r="O5" s="153">
        <f t="shared" ref="O5" si="2">O4/$D4*100</f>
        <v>0.65678679690131359</v>
      </c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363</v>
      </c>
      <c r="B6" s="155" t="s">
        <v>10</v>
      </c>
      <c r="C6" s="156" t="s">
        <v>359</v>
      </c>
      <c r="D6" s="157">
        <f>D91</f>
        <v>757</v>
      </c>
      <c r="E6" s="158">
        <f>IF($D6=0,0,E91/$D6*100)</f>
        <v>78.071334214002647</v>
      </c>
      <c r="F6" s="158">
        <f>IF($D6=0,0,F91/$D6*100)</f>
        <v>5.019815059445178</v>
      </c>
      <c r="G6" s="158">
        <f t="shared" ref="G6:N6" si="3">IF($D6=0,0,G91/$D6*100)</f>
        <v>0.39630118890356669</v>
      </c>
      <c r="H6" s="158">
        <f t="shared" si="3"/>
        <v>6.7371202113606339</v>
      </c>
      <c r="I6" s="158">
        <f t="shared" si="3"/>
        <v>31.175693527080583</v>
      </c>
      <c r="J6" s="158">
        <f t="shared" si="3"/>
        <v>4.3593130779392339</v>
      </c>
      <c r="K6" s="158">
        <f t="shared" si="3"/>
        <v>6.6050198150594461</v>
      </c>
      <c r="L6" s="158">
        <f t="shared" si="3"/>
        <v>6.6050198150594461</v>
      </c>
      <c r="M6" s="158">
        <f t="shared" si="3"/>
        <v>8.1902245706737133</v>
      </c>
      <c r="N6" s="158">
        <f t="shared" si="3"/>
        <v>8.9828269484808452</v>
      </c>
      <c r="O6" s="158">
        <f>IF($D6=0,0,O91/$D6*100)</f>
        <v>0.26420079260237783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364</v>
      </c>
      <c r="B7" s="160" t="s">
        <v>11</v>
      </c>
      <c r="C7" s="27" t="s">
        <v>360</v>
      </c>
      <c r="D7" s="161">
        <f t="shared" ref="D7:D70" si="4">D92</f>
        <v>5054</v>
      </c>
      <c r="E7" s="162">
        <f t="shared" ref="E7:O7" si="5">IF($D7=0,0,E92/$D7*100)</f>
        <v>82.17253660466956</v>
      </c>
      <c r="F7" s="162">
        <f t="shared" si="5"/>
        <v>5.1642263553620893</v>
      </c>
      <c r="G7" s="162">
        <f t="shared" ref="G7:N7" si="6">IF($D7=0,0,G92/$D7*100)</f>
        <v>0.79145231499802138</v>
      </c>
      <c r="H7" s="162">
        <f t="shared" si="6"/>
        <v>8.5872576177285325</v>
      </c>
      <c r="I7" s="162">
        <f t="shared" si="6"/>
        <v>26.573011476058568</v>
      </c>
      <c r="J7" s="162">
        <f t="shared" si="6"/>
        <v>4.5310645033636723</v>
      </c>
      <c r="K7" s="162">
        <f t="shared" si="6"/>
        <v>17.43173723783142</v>
      </c>
      <c r="L7" s="162">
        <f t="shared" si="6"/>
        <v>6.7075583696082308</v>
      </c>
      <c r="M7" s="162">
        <f t="shared" si="6"/>
        <v>8.86426592797784</v>
      </c>
      <c r="N7" s="162">
        <f t="shared" si="6"/>
        <v>7.3011476058567473</v>
      </c>
      <c r="O7" s="162">
        <f t="shared" si="5"/>
        <v>0.67273446774831813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365</v>
      </c>
      <c r="B8" s="163"/>
      <c r="C8" s="28" t="s">
        <v>24</v>
      </c>
      <c r="D8" s="164">
        <f t="shared" si="4"/>
        <v>127</v>
      </c>
      <c r="E8" s="153">
        <f t="shared" ref="E8:O8" si="7">IF($D8=0,0,E93/$D8*100)</f>
        <v>64.566929133858267</v>
      </c>
      <c r="F8" s="153">
        <f t="shared" si="7"/>
        <v>1.5748031496062991</v>
      </c>
      <c r="G8" s="153">
        <f t="shared" ref="G8:N8" si="8">IF($D8=0,0,G93/$D8*100)</f>
        <v>0.78740157480314954</v>
      </c>
      <c r="H8" s="153">
        <f t="shared" si="8"/>
        <v>5.5118110236220472</v>
      </c>
      <c r="I8" s="153">
        <f t="shared" si="8"/>
        <v>17.322834645669293</v>
      </c>
      <c r="J8" s="153">
        <f t="shared" si="8"/>
        <v>0.78740157480314954</v>
      </c>
      <c r="K8" s="153">
        <f t="shared" si="8"/>
        <v>2.3622047244094486</v>
      </c>
      <c r="L8" s="153">
        <f t="shared" si="8"/>
        <v>5.5118110236220472</v>
      </c>
      <c r="M8" s="153">
        <f t="shared" si="8"/>
        <v>7.8740157480314963</v>
      </c>
      <c r="N8" s="153">
        <f t="shared" si="8"/>
        <v>17.322834645669293</v>
      </c>
      <c r="O8" s="153">
        <f t="shared" si="7"/>
        <v>2.3622047244094486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 t="s">
        <v>12</v>
      </c>
      <c r="C9" s="156" t="s">
        <v>359</v>
      </c>
      <c r="D9" s="161">
        <f t="shared" si="4"/>
        <v>198</v>
      </c>
      <c r="E9" s="162">
        <f t="shared" ref="E9:O9" si="9">IF($D9=0,0,E94/$D9*100)</f>
        <v>83.333333333333343</v>
      </c>
      <c r="F9" s="162">
        <f t="shared" si="9"/>
        <v>10.606060606060606</v>
      </c>
      <c r="G9" s="162">
        <f t="shared" ref="G9:N9" si="10">IF($D9=0,0,G94/$D9*100)</f>
        <v>0</v>
      </c>
      <c r="H9" s="162">
        <f t="shared" si="10"/>
        <v>2.5252525252525251</v>
      </c>
      <c r="I9" s="162">
        <f t="shared" si="10"/>
        <v>31.818181818181817</v>
      </c>
      <c r="J9" s="162">
        <f t="shared" si="10"/>
        <v>10.1010101010101</v>
      </c>
      <c r="K9" s="162">
        <f t="shared" si="10"/>
        <v>11.616161616161616</v>
      </c>
      <c r="L9" s="162">
        <f t="shared" si="10"/>
        <v>10.1010101010101</v>
      </c>
      <c r="M9" s="162">
        <f t="shared" si="10"/>
        <v>10.606060606060606</v>
      </c>
      <c r="N9" s="162">
        <f t="shared" si="10"/>
        <v>6.5656565656565666</v>
      </c>
      <c r="O9" s="162">
        <f t="shared" si="9"/>
        <v>0.50505050505050508</v>
      </c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 t="s">
        <v>13</v>
      </c>
      <c r="C10" s="27" t="s">
        <v>360</v>
      </c>
      <c r="D10" s="161">
        <f t="shared" si="4"/>
        <v>1714</v>
      </c>
      <c r="E10" s="162">
        <f t="shared" ref="E10:O10" si="11">IF($D10=0,0,E95/$D10*100)</f>
        <v>88.798133022170362</v>
      </c>
      <c r="F10" s="162">
        <f t="shared" si="11"/>
        <v>7.7596266044340725</v>
      </c>
      <c r="G10" s="162">
        <f t="shared" ref="G10:N10" si="12">IF($D10=0,0,G95/$D10*100)</f>
        <v>0.3500583430571762</v>
      </c>
      <c r="H10" s="162">
        <f t="shared" si="12"/>
        <v>5.5425904317386232</v>
      </c>
      <c r="I10" s="162">
        <f t="shared" si="12"/>
        <v>25.904317386231039</v>
      </c>
      <c r="J10" s="162">
        <f t="shared" si="12"/>
        <v>6.0676779463243875</v>
      </c>
      <c r="K10" s="162">
        <f t="shared" si="12"/>
        <v>25.962660443407238</v>
      </c>
      <c r="L10" s="162">
        <f t="shared" si="12"/>
        <v>6.2427071178529756</v>
      </c>
      <c r="M10" s="162">
        <f t="shared" si="12"/>
        <v>8.5764294049008161</v>
      </c>
      <c r="N10" s="162">
        <f t="shared" si="12"/>
        <v>6.4760793465577597</v>
      </c>
      <c r="O10" s="162">
        <f t="shared" si="11"/>
        <v>0.3500583430571762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3"/>
      <c r="C11" s="28" t="s">
        <v>24</v>
      </c>
      <c r="D11" s="164">
        <f t="shared" si="4"/>
        <v>14</v>
      </c>
      <c r="E11" s="153">
        <f t="shared" ref="E11:O11" si="13">IF($D11=0,0,E96/$D11*100)</f>
        <v>78.571428571428569</v>
      </c>
      <c r="F11" s="153">
        <f t="shared" si="13"/>
        <v>0</v>
      </c>
      <c r="G11" s="153">
        <f t="shared" ref="G11:N11" si="14">IF($D11=0,0,G96/$D11*100)</f>
        <v>7.1428571428571423</v>
      </c>
      <c r="H11" s="153">
        <f t="shared" si="14"/>
        <v>7.1428571428571423</v>
      </c>
      <c r="I11" s="153">
        <f t="shared" si="14"/>
        <v>28.571428571428569</v>
      </c>
      <c r="J11" s="153">
        <f t="shared" si="14"/>
        <v>7.1428571428571423</v>
      </c>
      <c r="K11" s="153">
        <f t="shared" si="14"/>
        <v>0</v>
      </c>
      <c r="L11" s="153">
        <f t="shared" si="14"/>
        <v>0</v>
      </c>
      <c r="M11" s="153">
        <f t="shared" si="14"/>
        <v>14.285714285714285</v>
      </c>
      <c r="N11" s="153">
        <f t="shared" si="14"/>
        <v>14.285714285714285</v>
      </c>
      <c r="O11" s="153">
        <f t="shared" si="13"/>
        <v>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 t="s">
        <v>15</v>
      </c>
      <c r="C12" s="156" t="s">
        <v>359</v>
      </c>
      <c r="D12" s="161">
        <f t="shared" si="4"/>
        <v>317</v>
      </c>
      <c r="E12" s="162">
        <f t="shared" ref="E12:O12" si="15">IF($D12=0,0,E97/$D12*100)</f>
        <v>77.602523659305987</v>
      </c>
      <c r="F12" s="162">
        <f t="shared" si="15"/>
        <v>4.1009463722397479</v>
      </c>
      <c r="G12" s="162">
        <f t="shared" ref="G12:N12" si="16">IF($D12=0,0,G97/$D12*100)</f>
        <v>0.63091482649842268</v>
      </c>
      <c r="H12" s="162">
        <f t="shared" si="16"/>
        <v>6.9400630914826493</v>
      </c>
      <c r="I12" s="162">
        <f t="shared" si="16"/>
        <v>31.861198738170348</v>
      </c>
      <c r="J12" s="162">
        <f t="shared" si="16"/>
        <v>1.5772870662460567</v>
      </c>
      <c r="K12" s="162">
        <f t="shared" si="16"/>
        <v>3.7854889589905363</v>
      </c>
      <c r="L12" s="162">
        <f t="shared" si="16"/>
        <v>4.4164037854889591</v>
      </c>
      <c r="M12" s="162">
        <f t="shared" si="16"/>
        <v>5.9936908517350158</v>
      </c>
      <c r="N12" s="162">
        <f t="shared" si="16"/>
        <v>11.356466876971609</v>
      </c>
      <c r="O12" s="162">
        <f t="shared" si="15"/>
        <v>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 t="s">
        <v>16</v>
      </c>
      <c r="C13" s="27" t="s">
        <v>360</v>
      </c>
      <c r="D13" s="161">
        <f t="shared" si="4"/>
        <v>1627</v>
      </c>
      <c r="E13" s="162">
        <f t="shared" ref="E13:O13" si="17">IF($D13=0,0,E98/$D13*100)</f>
        <v>79.840196681007995</v>
      </c>
      <c r="F13" s="162">
        <f t="shared" si="17"/>
        <v>4.5482483097725872</v>
      </c>
      <c r="G13" s="162">
        <f t="shared" ref="G13:N13" si="18">IF($D13=0,0,G98/$D13*100)</f>
        <v>1.1677934849416103</v>
      </c>
      <c r="H13" s="162">
        <f t="shared" si="18"/>
        <v>8.6047940995697605</v>
      </c>
      <c r="I13" s="162">
        <f t="shared" si="18"/>
        <v>26.429010448678547</v>
      </c>
      <c r="J13" s="162">
        <f t="shared" si="18"/>
        <v>2.8887523048555623</v>
      </c>
      <c r="K13" s="162">
        <f t="shared" si="18"/>
        <v>11.063306699446834</v>
      </c>
      <c r="L13" s="162">
        <f t="shared" si="18"/>
        <v>6.207744314689613</v>
      </c>
      <c r="M13" s="162">
        <f t="shared" si="18"/>
        <v>7.9901659496004918</v>
      </c>
      <c r="N13" s="162">
        <f t="shared" si="18"/>
        <v>6.8838352796558091</v>
      </c>
      <c r="O13" s="162">
        <f t="shared" si="17"/>
        <v>0.98340503995082962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49"/>
      <c r="C14" s="28" t="s">
        <v>24</v>
      </c>
      <c r="D14" s="164">
        <f t="shared" si="4"/>
        <v>63</v>
      </c>
      <c r="E14" s="153">
        <f t="shared" ref="E14:O14" si="19">IF($D14=0,0,E99/$D14*100)</f>
        <v>65.079365079365076</v>
      </c>
      <c r="F14" s="153">
        <f t="shared" si="19"/>
        <v>3.1746031746031744</v>
      </c>
      <c r="G14" s="153">
        <f t="shared" ref="G14:N14" si="20">IF($D14=0,0,G99/$D14*100)</f>
        <v>0</v>
      </c>
      <c r="H14" s="153">
        <f t="shared" si="20"/>
        <v>4.7619047619047619</v>
      </c>
      <c r="I14" s="153">
        <f t="shared" si="20"/>
        <v>7.9365079365079358</v>
      </c>
      <c r="J14" s="153">
        <f t="shared" si="20"/>
        <v>0</v>
      </c>
      <c r="K14" s="153">
        <f t="shared" si="20"/>
        <v>1.5873015873015872</v>
      </c>
      <c r="L14" s="153">
        <f t="shared" si="20"/>
        <v>9.5238095238095237</v>
      </c>
      <c r="M14" s="153">
        <f t="shared" si="20"/>
        <v>6.3492063492063489</v>
      </c>
      <c r="N14" s="153">
        <f t="shared" si="20"/>
        <v>17.460317460317459</v>
      </c>
      <c r="O14" s="153">
        <f t="shared" si="19"/>
        <v>3.1746031746031744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249" t="s">
        <v>51</v>
      </c>
      <c r="C15" s="27" t="s">
        <v>359</v>
      </c>
      <c r="D15" s="161">
        <f t="shared" si="4"/>
        <v>231</v>
      </c>
      <c r="E15" s="162">
        <f t="shared" ref="E15:O15" si="21">IF($D15=0,0,E100/$D15*100)</f>
        <v>73.593073593073584</v>
      </c>
      <c r="F15" s="162">
        <f t="shared" si="21"/>
        <v>1.7316017316017316</v>
      </c>
      <c r="G15" s="162">
        <f t="shared" ref="G15:N15" si="22">IF($D15=0,0,G100/$D15*100)</f>
        <v>0.4329004329004329</v>
      </c>
      <c r="H15" s="162">
        <f t="shared" si="22"/>
        <v>10.38961038961039</v>
      </c>
      <c r="I15" s="162">
        <f t="shared" si="22"/>
        <v>29.437229437229441</v>
      </c>
      <c r="J15" s="162">
        <f t="shared" si="22"/>
        <v>3.0303030303030303</v>
      </c>
      <c r="K15" s="162">
        <f t="shared" si="22"/>
        <v>5.6277056277056277</v>
      </c>
      <c r="L15" s="162">
        <f t="shared" si="22"/>
        <v>6.4935064935064926</v>
      </c>
      <c r="M15" s="162">
        <f t="shared" si="22"/>
        <v>7.3593073593073601</v>
      </c>
      <c r="N15" s="162">
        <f t="shared" si="22"/>
        <v>6.9264069264069263</v>
      </c>
      <c r="O15" s="162">
        <f t="shared" si="21"/>
        <v>0.4329004329004329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250"/>
      <c r="C16" s="27" t="s">
        <v>360</v>
      </c>
      <c r="D16" s="161">
        <f t="shared" si="4"/>
        <v>1536</v>
      </c>
      <c r="E16" s="162">
        <f t="shared" ref="E16:O16" si="23">IF($D16=0,0,E101/$D16*100)</f>
        <v>75.9765625</v>
      </c>
      <c r="F16" s="162">
        <f t="shared" si="23"/>
        <v>1.8229166666666667</v>
      </c>
      <c r="G16" s="162">
        <f t="shared" ref="G16:N16" si="24">IF($D16=0,0,G101/$D16*100)</f>
        <v>0.84635416666666663</v>
      </c>
      <c r="H16" s="162">
        <f t="shared" si="24"/>
        <v>12.434895833333332</v>
      </c>
      <c r="I16" s="162">
        <f t="shared" si="24"/>
        <v>26.822916666666668</v>
      </c>
      <c r="J16" s="162">
        <f t="shared" si="24"/>
        <v>3.9713541666666665</v>
      </c>
      <c r="K16" s="162">
        <f t="shared" si="24"/>
        <v>12.955729166666666</v>
      </c>
      <c r="L16" s="162">
        <f t="shared" si="24"/>
        <v>7.682291666666667</v>
      </c>
      <c r="M16" s="162">
        <f t="shared" si="24"/>
        <v>9.1796875</v>
      </c>
      <c r="N16" s="162">
        <f t="shared" si="24"/>
        <v>9.3098958333333321</v>
      </c>
      <c r="O16" s="162">
        <f t="shared" si="23"/>
        <v>0.71614583333333326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65"/>
      <c r="B17" s="251"/>
      <c r="C17" s="28" t="s">
        <v>24</v>
      </c>
      <c r="D17" s="164">
        <f t="shared" si="4"/>
        <v>50</v>
      </c>
      <c r="E17" s="153">
        <f t="shared" ref="E17:O17" si="25">IF($D17=0,0,E102/$D17*100)</f>
        <v>60</v>
      </c>
      <c r="F17" s="153">
        <f t="shared" si="25"/>
        <v>0</v>
      </c>
      <c r="G17" s="153">
        <f t="shared" ref="G17:N17" si="26">IF($D17=0,0,G102/$D17*100)</f>
        <v>0</v>
      </c>
      <c r="H17" s="153">
        <f t="shared" si="26"/>
        <v>6</v>
      </c>
      <c r="I17" s="153">
        <f t="shared" si="26"/>
        <v>26</v>
      </c>
      <c r="J17" s="153">
        <f t="shared" si="26"/>
        <v>0</v>
      </c>
      <c r="K17" s="153">
        <f t="shared" si="26"/>
        <v>4</v>
      </c>
      <c r="L17" s="153">
        <f t="shared" si="26"/>
        <v>2</v>
      </c>
      <c r="M17" s="153">
        <f t="shared" si="26"/>
        <v>8</v>
      </c>
      <c r="N17" s="153">
        <f t="shared" si="26"/>
        <v>18</v>
      </c>
      <c r="O17" s="153">
        <f t="shared" si="25"/>
        <v>2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4" t="s">
        <v>373</v>
      </c>
      <c r="B18" s="155" t="s">
        <v>10</v>
      </c>
      <c r="C18" s="156" t="s">
        <v>383</v>
      </c>
      <c r="D18" s="157">
        <f t="shared" si="4"/>
        <v>735</v>
      </c>
      <c r="E18" s="158">
        <f t="shared" ref="E18:O18" si="27">IF($D18=0,0,E103/$D18*100)</f>
        <v>85.034013605442169</v>
      </c>
      <c r="F18" s="158">
        <f t="shared" si="27"/>
        <v>6.1224489795918364</v>
      </c>
      <c r="G18" s="158">
        <f t="shared" ref="G18:N18" si="28">IF($D18=0,0,G103/$D18*100)</f>
        <v>0.40816326530612246</v>
      </c>
      <c r="H18" s="158">
        <f t="shared" si="28"/>
        <v>4.353741496598639</v>
      </c>
      <c r="I18" s="158">
        <f t="shared" si="28"/>
        <v>29.931972789115648</v>
      </c>
      <c r="J18" s="158">
        <f t="shared" si="28"/>
        <v>6.1224489795918364</v>
      </c>
      <c r="K18" s="158">
        <f t="shared" si="28"/>
        <v>18.911564625850342</v>
      </c>
      <c r="L18" s="158">
        <f t="shared" si="28"/>
        <v>8.4353741496598627</v>
      </c>
      <c r="M18" s="158">
        <f t="shared" si="28"/>
        <v>8.7074829931972779</v>
      </c>
      <c r="N18" s="158">
        <f t="shared" si="28"/>
        <v>5.850340136054422</v>
      </c>
      <c r="O18" s="158">
        <f t="shared" si="27"/>
        <v>1.0884353741496597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66" t="s">
        <v>393</v>
      </c>
      <c r="B19" s="160" t="s">
        <v>11</v>
      </c>
      <c r="C19" s="27" t="s">
        <v>384</v>
      </c>
      <c r="D19" s="161">
        <f t="shared" si="4"/>
        <v>294</v>
      </c>
      <c r="E19" s="162">
        <f t="shared" ref="E19:O19" si="29">IF($D19=0,0,E104/$D19*100)</f>
        <v>90.136054421768705</v>
      </c>
      <c r="F19" s="162">
        <f t="shared" si="29"/>
        <v>5.1020408163265305</v>
      </c>
      <c r="G19" s="162">
        <f t="shared" ref="G19:N19" si="30">IF($D19=0,0,G104/$D19*100)</f>
        <v>1.3605442176870748</v>
      </c>
      <c r="H19" s="162">
        <f t="shared" si="30"/>
        <v>5.1020408163265305</v>
      </c>
      <c r="I19" s="162">
        <f t="shared" si="30"/>
        <v>27.551020408163261</v>
      </c>
      <c r="J19" s="162">
        <f t="shared" si="30"/>
        <v>4.0816326530612246</v>
      </c>
      <c r="K19" s="162">
        <f t="shared" si="30"/>
        <v>13.26530612244898</v>
      </c>
      <c r="L19" s="162">
        <f t="shared" si="30"/>
        <v>11.564625850340136</v>
      </c>
      <c r="M19" s="162">
        <f t="shared" si="30"/>
        <v>11.564625850340136</v>
      </c>
      <c r="N19" s="162">
        <f t="shared" si="30"/>
        <v>5.7823129251700678</v>
      </c>
      <c r="O19" s="162">
        <f t="shared" si="29"/>
        <v>0.3401360544217687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 t="s">
        <v>394</v>
      </c>
      <c r="B20" s="160"/>
      <c r="C20" s="27" t="s">
        <v>385</v>
      </c>
      <c r="D20" s="161">
        <f t="shared" si="4"/>
        <v>416</v>
      </c>
      <c r="E20" s="162">
        <f t="shared" ref="E20:O20" si="31">IF($D20=0,0,E105/$D20*100)</f>
        <v>89.90384615384616</v>
      </c>
      <c r="F20" s="162">
        <f t="shared" si="31"/>
        <v>3.125</v>
      </c>
      <c r="G20" s="162">
        <f t="shared" ref="G20:N20" si="32">IF($D20=0,0,G105/$D20*100)</f>
        <v>0.48076923076923078</v>
      </c>
      <c r="H20" s="162">
        <f t="shared" si="32"/>
        <v>2.6442307692307692</v>
      </c>
      <c r="I20" s="162">
        <f t="shared" si="32"/>
        <v>27.64423076923077</v>
      </c>
      <c r="J20" s="162">
        <f t="shared" si="32"/>
        <v>3.6057692307692304</v>
      </c>
      <c r="K20" s="162">
        <f t="shared" si="32"/>
        <v>16.58653846153846</v>
      </c>
      <c r="L20" s="162">
        <f t="shared" si="32"/>
        <v>6.4903846153846159</v>
      </c>
      <c r="M20" s="162">
        <f t="shared" si="32"/>
        <v>6.9711538461538467</v>
      </c>
      <c r="N20" s="162">
        <f t="shared" si="32"/>
        <v>5.0480769230769234</v>
      </c>
      <c r="O20" s="162">
        <f t="shared" si="31"/>
        <v>0.24038461538461539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386</v>
      </c>
      <c r="D21" s="161">
        <f t="shared" si="4"/>
        <v>659</v>
      </c>
      <c r="E21" s="162">
        <f t="shared" ref="E21:O21" si="33">IF($D21=0,0,E106/$D21*100)</f>
        <v>83.308042488619122</v>
      </c>
      <c r="F21" s="162">
        <f t="shared" si="33"/>
        <v>2.5796661608497722</v>
      </c>
      <c r="G21" s="162">
        <f t="shared" ref="G21:N21" si="34">IF($D21=0,0,G106/$D21*100)</f>
        <v>0.60698027314112291</v>
      </c>
      <c r="H21" s="162">
        <f t="shared" si="34"/>
        <v>10.62215477996965</v>
      </c>
      <c r="I21" s="162">
        <f t="shared" si="34"/>
        <v>27.769347496206375</v>
      </c>
      <c r="J21" s="162">
        <f t="shared" si="34"/>
        <v>2.8831562974203337</v>
      </c>
      <c r="K21" s="162">
        <f t="shared" si="34"/>
        <v>18.361153262518968</v>
      </c>
      <c r="L21" s="162">
        <f t="shared" si="34"/>
        <v>5.6145675265553869</v>
      </c>
      <c r="M21" s="162">
        <f t="shared" si="34"/>
        <v>6.6767830045523517</v>
      </c>
      <c r="N21" s="162">
        <f t="shared" si="34"/>
        <v>6.3732928679817906</v>
      </c>
      <c r="O21" s="162">
        <f t="shared" si="33"/>
        <v>0.30349013657056145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387</v>
      </c>
      <c r="D22" s="161">
        <f t="shared" si="4"/>
        <v>1158</v>
      </c>
      <c r="E22" s="162">
        <f t="shared" ref="E22:O22" si="35">IF($D22=0,0,E107/$D22*100)</f>
        <v>81.347150259067362</v>
      </c>
      <c r="F22" s="162">
        <f t="shared" si="35"/>
        <v>4.0587219343696033</v>
      </c>
      <c r="G22" s="162">
        <f t="shared" ref="G22:N22" si="36">IF($D22=0,0,G107/$D22*100)</f>
        <v>0.69084628670120896</v>
      </c>
      <c r="H22" s="162">
        <f t="shared" si="36"/>
        <v>9.2400690846286704</v>
      </c>
      <c r="I22" s="162">
        <f t="shared" si="36"/>
        <v>33.419689119170989</v>
      </c>
      <c r="J22" s="162">
        <f t="shared" si="36"/>
        <v>4.1450777202072544</v>
      </c>
      <c r="K22" s="162">
        <f t="shared" si="36"/>
        <v>17.530224525043177</v>
      </c>
      <c r="L22" s="162">
        <f t="shared" si="36"/>
        <v>6.4766839378238332</v>
      </c>
      <c r="M22" s="162">
        <f t="shared" si="36"/>
        <v>7.68566493955095</v>
      </c>
      <c r="N22" s="162">
        <f t="shared" si="36"/>
        <v>4.7495682210708114</v>
      </c>
      <c r="O22" s="162">
        <f t="shared" si="35"/>
        <v>0.2590673575129534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388</v>
      </c>
      <c r="D23" s="161">
        <f t="shared" si="4"/>
        <v>111</v>
      </c>
      <c r="E23" s="162">
        <f t="shared" ref="E23:O23" si="37">IF($D23=0,0,E108/$D23*100)</f>
        <v>71.171171171171167</v>
      </c>
      <c r="F23" s="162">
        <f t="shared" si="37"/>
        <v>7.2072072072072073</v>
      </c>
      <c r="G23" s="162">
        <f t="shared" ref="G23:N23" si="38">IF($D23=0,0,G108/$D23*100)</f>
        <v>0</v>
      </c>
      <c r="H23" s="162">
        <f t="shared" si="38"/>
        <v>10.810810810810811</v>
      </c>
      <c r="I23" s="162">
        <f t="shared" si="38"/>
        <v>27.027027027027028</v>
      </c>
      <c r="J23" s="162">
        <f t="shared" si="38"/>
        <v>2.7027027027027026</v>
      </c>
      <c r="K23" s="162">
        <f t="shared" si="38"/>
        <v>18.018018018018019</v>
      </c>
      <c r="L23" s="162">
        <f t="shared" si="38"/>
        <v>12.612612612612612</v>
      </c>
      <c r="M23" s="162">
        <f t="shared" si="38"/>
        <v>11.711711711711711</v>
      </c>
      <c r="N23" s="162">
        <f t="shared" si="38"/>
        <v>8.1081081081081088</v>
      </c>
      <c r="O23" s="162">
        <f t="shared" si="37"/>
        <v>0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389</v>
      </c>
      <c r="D24" s="161">
        <f t="shared" si="4"/>
        <v>1068</v>
      </c>
      <c r="E24" s="162">
        <f t="shared" ref="E24:O24" si="39">IF($D24=0,0,E109/$D24*100)</f>
        <v>81.55430711610488</v>
      </c>
      <c r="F24" s="162">
        <f t="shared" si="39"/>
        <v>6.9288389513108619</v>
      </c>
      <c r="G24" s="162">
        <f t="shared" ref="G24:N24" si="40">IF($D24=0,0,G109/$D24*100)</f>
        <v>0.37453183520599254</v>
      </c>
      <c r="H24" s="162">
        <f t="shared" si="40"/>
        <v>11.610486891385769</v>
      </c>
      <c r="I24" s="162">
        <f t="shared" si="40"/>
        <v>23.689138576779026</v>
      </c>
      <c r="J24" s="162">
        <f t="shared" si="40"/>
        <v>4.4943820224719104</v>
      </c>
      <c r="K24" s="162">
        <f t="shared" si="40"/>
        <v>10.674157303370785</v>
      </c>
      <c r="L24" s="162">
        <f t="shared" si="40"/>
        <v>5.1498127340823974</v>
      </c>
      <c r="M24" s="162">
        <f t="shared" si="40"/>
        <v>10.112359550561797</v>
      </c>
      <c r="N24" s="162">
        <f t="shared" si="40"/>
        <v>7.9588014981273405</v>
      </c>
      <c r="O24" s="162">
        <f t="shared" si="39"/>
        <v>0.5617977528089888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0"/>
      <c r="C25" s="27" t="s">
        <v>390</v>
      </c>
      <c r="D25" s="161">
        <f t="shared" si="4"/>
        <v>82</v>
      </c>
      <c r="E25" s="162">
        <f t="shared" ref="E25:O25" si="41">IF($D25=0,0,E110/$D25*100)</f>
        <v>87.804878048780495</v>
      </c>
      <c r="F25" s="162">
        <f t="shared" si="41"/>
        <v>6.0975609756097562</v>
      </c>
      <c r="G25" s="162">
        <f t="shared" ref="G25:N25" si="42">IF($D25=0,0,G110/$D25*100)</f>
        <v>0</v>
      </c>
      <c r="H25" s="162">
        <f t="shared" si="42"/>
        <v>0</v>
      </c>
      <c r="I25" s="162">
        <f t="shared" si="42"/>
        <v>10.975609756097562</v>
      </c>
      <c r="J25" s="162">
        <f t="shared" si="42"/>
        <v>2.4390243902439024</v>
      </c>
      <c r="K25" s="162">
        <f t="shared" si="42"/>
        <v>12.195121951219512</v>
      </c>
      <c r="L25" s="162">
        <f t="shared" si="42"/>
        <v>1.2195121951219512</v>
      </c>
      <c r="M25" s="162">
        <f t="shared" si="42"/>
        <v>4.8780487804878048</v>
      </c>
      <c r="N25" s="162">
        <f t="shared" si="42"/>
        <v>9.7560975609756095</v>
      </c>
      <c r="O25" s="162">
        <f t="shared" si="41"/>
        <v>0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/>
      <c r="C26" s="27" t="s">
        <v>391</v>
      </c>
      <c r="D26" s="161">
        <f t="shared" si="4"/>
        <v>4</v>
      </c>
      <c r="E26" s="162">
        <f t="shared" ref="E26:O26" si="43">IF($D26=0,0,E111/$D26*100)</f>
        <v>100</v>
      </c>
      <c r="F26" s="162">
        <f t="shared" si="43"/>
        <v>0</v>
      </c>
      <c r="G26" s="162">
        <f t="shared" ref="G26:N26" si="44">IF($D26=0,0,G111/$D26*100)</f>
        <v>0</v>
      </c>
      <c r="H26" s="162">
        <f t="shared" si="44"/>
        <v>0</v>
      </c>
      <c r="I26" s="162">
        <f t="shared" si="44"/>
        <v>0</v>
      </c>
      <c r="J26" s="162">
        <f t="shared" si="44"/>
        <v>0</v>
      </c>
      <c r="K26" s="162">
        <f t="shared" si="44"/>
        <v>25</v>
      </c>
      <c r="L26" s="162">
        <f t="shared" si="44"/>
        <v>0</v>
      </c>
      <c r="M26" s="162">
        <f t="shared" si="44"/>
        <v>0</v>
      </c>
      <c r="N26" s="162">
        <f t="shared" si="44"/>
        <v>0</v>
      </c>
      <c r="O26" s="162">
        <f t="shared" si="43"/>
        <v>0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/>
      <c r="C27" s="27" t="s">
        <v>392</v>
      </c>
      <c r="D27" s="161">
        <f t="shared" si="4"/>
        <v>229</v>
      </c>
      <c r="E27" s="162">
        <f t="shared" ref="E27:O27" si="45">IF($D27=0,0,E112/$D27*100)</f>
        <v>79.039301310043669</v>
      </c>
      <c r="F27" s="162">
        <f t="shared" si="45"/>
        <v>8.7336244541484707</v>
      </c>
      <c r="G27" s="162">
        <f t="shared" ref="G27:N27" si="46">IF($D27=0,0,G112/$D27*100)</f>
        <v>1.7467248908296942</v>
      </c>
      <c r="H27" s="162">
        <f t="shared" si="46"/>
        <v>6.5502183406113534</v>
      </c>
      <c r="I27" s="162">
        <f t="shared" si="46"/>
        <v>17.467248908296941</v>
      </c>
      <c r="J27" s="162">
        <f t="shared" si="46"/>
        <v>4.8034934497816595</v>
      </c>
      <c r="K27" s="162">
        <f t="shared" si="46"/>
        <v>14.410480349344979</v>
      </c>
      <c r="L27" s="162">
        <f t="shared" si="46"/>
        <v>2.1834061135371177</v>
      </c>
      <c r="M27" s="162">
        <f t="shared" si="46"/>
        <v>13.537117903930133</v>
      </c>
      <c r="N27" s="162">
        <f t="shared" si="46"/>
        <v>12.663755458515283</v>
      </c>
      <c r="O27" s="162">
        <f t="shared" si="45"/>
        <v>0.43668122270742354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/>
      <c r="C28" s="27" t="s">
        <v>9</v>
      </c>
      <c r="D28" s="161">
        <f t="shared" si="4"/>
        <v>1133</v>
      </c>
      <c r="E28" s="162">
        <f t="shared" ref="E28:O28" si="47">IF($D28=0,0,E113/$D28*100)</f>
        <v>73.080317740511916</v>
      </c>
      <c r="F28" s="162">
        <f t="shared" si="47"/>
        <v>4.9426301853486319</v>
      </c>
      <c r="G28" s="162">
        <f t="shared" ref="G28:N28" si="48">IF($D28=0,0,G113/$D28*100)</f>
        <v>1.323918799646955</v>
      </c>
      <c r="H28" s="162">
        <f t="shared" si="48"/>
        <v>9.0026478375992944</v>
      </c>
      <c r="I28" s="162">
        <f t="shared" si="48"/>
        <v>23.654015887025594</v>
      </c>
      <c r="J28" s="162">
        <f t="shared" si="48"/>
        <v>5.2956751985878201</v>
      </c>
      <c r="K28" s="162">
        <f t="shared" si="48"/>
        <v>15.975286849073257</v>
      </c>
      <c r="L28" s="162">
        <f t="shared" si="48"/>
        <v>7.2374227714033541</v>
      </c>
      <c r="M28" s="162">
        <f t="shared" si="48"/>
        <v>8.561341571050308</v>
      </c>
      <c r="N28" s="162">
        <f t="shared" si="48"/>
        <v>12.97440423654016</v>
      </c>
      <c r="O28" s="162">
        <f t="shared" si="47"/>
        <v>1.235657546337158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3"/>
      <c r="C29" s="28" t="s">
        <v>24</v>
      </c>
      <c r="D29" s="164">
        <f t="shared" si="4"/>
        <v>49</v>
      </c>
      <c r="E29" s="153">
        <f t="shared" ref="E29:O29" si="49">IF($D29=0,0,E114/$D29*100)</f>
        <v>73.469387755102048</v>
      </c>
      <c r="F29" s="153">
        <f t="shared" si="49"/>
        <v>2.0408163265306123</v>
      </c>
      <c r="G29" s="153">
        <f t="shared" ref="G29:N29" si="50">IF($D29=0,0,G114/$D29*100)</f>
        <v>0</v>
      </c>
      <c r="H29" s="153">
        <f t="shared" si="50"/>
        <v>8.1632653061224492</v>
      </c>
      <c r="I29" s="153">
        <f t="shared" si="50"/>
        <v>30.612244897959183</v>
      </c>
      <c r="J29" s="153">
        <f t="shared" si="50"/>
        <v>0</v>
      </c>
      <c r="K29" s="153">
        <f t="shared" si="50"/>
        <v>8.1632653061224492</v>
      </c>
      <c r="L29" s="153">
        <f t="shared" si="50"/>
        <v>8.1632653061224492</v>
      </c>
      <c r="M29" s="153">
        <f t="shared" si="50"/>
        <v>14.285714285714285</v>
      </c>
      <c r="N29" s="153">
        <f t="shared" si="50"/>
        <v>6.1224489795918364</v>
      </c>
      <c r="O29" s="153">
        <f t="shared" si="49"/>
        <v>6.1224489795918364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 t="s">
        <v>12</v>
      </c>
      <c r="C30" s="156" t="s">
        <v>383</v>
      </c>
      <c r="D30" s="161">
        <f t="shared" si="4"/>
        <v>301</v>
      </c>
      <c r="E30" s="162">
        <f t="shared" ref="E30:O30" si="51">IF($D30=0,0,E115/$D30*100)</f>
        <v>89.700996677740861</v>
      </c>
      <c r="F30" s="162">
        <f t="shared" si="51"/>
        <v>7.3089700996677749</v>
      </c>
      <c r="G30" s="162">
        <f t="shared" ref="G30:N30" si="52">IF($D30=0,0,G115/$D30*100)</f>
        <v>0.33222591362126247</v>
      </c>
      <c r="H30" s="162">
        <f t="shared" si="52"/>
        <v>2.6578073089700998</v>
      </c>
      <c r="I30" s="162">
        <f t="shared" si="52"/>
        <v>33.887043189368768</v>
      </c>
      <c r="J30" s="162">
        <f t="shared" si="52"/>
        <v>7.9734219269102988</v>
      </c>
      <c r="K30" s="162">
        <f t="shared" si="52"/>
        <v>28.903654485049834</v>
      </c>
      <c r="L30" s="162">
        <f t="shared" si="52"/>
        <v>9.3023255813953494</v>
      </c>
      <c r="M30" s="162">
        <f t="shared" si="52"/>
        <v>8.6378737541528228</v>
      </c>
      <c r="N30" s="162">
        <f t="shared" si="52"/>
        <v>5.3156146179401995</v>
      </c>
      <c r="O30" s="162">
        <f t="shared" si="51"/>
        <v>0.99667774086378735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 t="s">
        <v>13</v>
      </c>
      <c r="C31" s="27" t="s">
        <v>384</v>
      </c>
      <c r="D31" s="161">
        <f t="shared" si="4"/>
        <v>90</v>
      </c>
      <c r="E31" s="162">
        <f t="shared" ref="E31:O31" si="53">IF($D31=0,0,E116/$D31*100)</f>
        <v>94.444444444444443</v>
      </c>
      <c r="F31" s="162">
        <f t="shared" si="53"/>
        <v>4.4444444444444446</v>
      </c>
      <c r="G31" s="162">
        <f t="shared" ref="G31:N31" si="54">IF($D31=0,0,G116/$D31*100)</f>
        <v>0</v>
      </c>
      <c r="H31" s="162">
        <f t="shared" si="54"/>
        <v>1.1111111111111112</v>
      </c>
      <c r="I31" s="162">
        <f t="shared" si="54"/>
        <v>25.555555555555554</v>
      </c>
      <c r="J31" s="162">
        <f t="shared" si="54"/>
        <v>8.8888888888888893</v>
      </c>
      <c r="K31" s="162">
        <f t="shared" si="54"/>
        <v>18.888888888888889</v>
      </c>
      <c r="L31" s="162">
        <f t="shared" si="54"/>
        <v>8.8888888888888893</v>
      </c>
      <c r="M31" s="162">
        <f t="shared" si="54"/>
        <v>5.5555555555555554</v>
      </c>
      <c r="N31" s="162">
        <f t="shared" si="54"/>
        <v>8.8888888888888893</v>
      </c>
      <c r="O31" s="162">
        <f t="shared" si="53"/>
        <v>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 t="s">
        <v>14</v>
      </c>
      <c r="C32" s="27" t="s">
        <v>385</v>
      </c>
      <c r="D32" s="161">
        <f t="shared" si="4"/>
        <v>134</v>
      </c>
      <c r="E32" s="162">
        <f t="shared" ref="E32:O32" si="55">IF($D32=0,0,E117/$D32*100)</f>
        <v>95.522388059701484</v>
      </c>
      <c r="F32" s="162">
        <f t="shared" si="55"/>
        <v>5.9701492537313428</v>
      </c>
      <c r="G32" s="162">
        <f t="shared" ref="G32:N32" si="56">IF($D32=0,0,G117/$D32*100)</f>
        <v>0.74626865671641784</v>
      </c>
      <c r="H32" s="162">
        <f t="shared" si="56"/>
        <v>2.9850746268656714</v>
      </c>
      <c r="I32" s="162">
        <f t="shared" si="56"/>
        <v>32.089552238805972</v>
      </c>
      <c r="J32" s="162">
        <f t="shared" si="56"/>
        <v>5.9701492537313428</v>
      </c>
      <c r="K32" s="162">
        <f t="shared" si="56"/>
        <v>26.865671641791046</v>
      </c>
      <c r="L32" s="162">
        <f t="shared" si="56"/>
        <v>4.4776119402985071</v>
      </c>
      <c r="M32" s="162">
        <f t="shared" si="56"/>
        <v>6.7164179104477615</v>
      </c>
      <c r="N32" s="162">
        <f t="shared" si="56"/>
        <v>2.9850746268656714</v>
      </c>
      <c r="O32" s="162">
        <f t="shared" si="55"/>
        <v>0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386</v>
      </c>
      <c r="D33" s="161">
        <f t="shared" si="4"/>
        <v>197</v>
      </c>
      <c r="E33" s="162">
        <f t="shared" ref="E33:O33" si="57">IF($D33=0,0,E118/$D33*100)</f>
        <v>88.324873096446694</v>
      </c>
      <c r="F33" s="162">
        <f t="shared" si="57"/>
        <v>5.5837563451776653</v>
      </c>
      <c r="G33" s="162">
        <f t="shared" ref="G33:N33" si="58">IF($D33=0,0,G118/$D33*100)</f>
        <v>0</v>
      </c>
      <c r="H33" s="162">
        <f t="shared" si="58"/>
        <v>9.1370558375634516</v>
      </c>
      <c r="I33" s="162">
        <f t="shared" si="58"/>
        <v>25.380710659898476</v>
      </c>
      <c r="J33" s="162">
        <f t="shared" si="58"/>
        <v>5.0761421319796955</v>
      </c>
      <c r="K33" s="162">
        <f t="shared" si="58"/>
        <v>28.426395939086298</v>
      </c>
      <c r="L33" s="162">
        <f t="shared" si="58"/>
        <v>7.6142131979695442</v>
      </c>
      <c r="M33" s="162">
        <f t="shared" si="58"/>
        <v>6.091370558375635</v>
      </c>
      <c r="N33" s="162">
        <f t="shared" si="58"/>
        <v>7.1065989847715745</v>
      </c>
      <c r="O33" s="162">
        <f t="shared" si="57"/>
        <v>0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387</v>
      </c>
      <c r="D34" s="161">
        <f t="shared" si="4"/>
        <v>334</v>
      </c>
      <c r="E34" s="162">
        <f t="shared" ref="E34:O34" si="59">IF($D34=0,0,E119/$D34*100)</f>
        <v>88.323353293413177</v>
      </c>
      <c r="F34" s="162">
        <f t="shared" si="59"/>
        <v>6.5868263473053901</v>
      </c>
      <c r="G34" s="162">
        <f t="shared" ref="G34:N34" si="60">IF($D34=0,0,G119/$D34*100)</f>
        <v>0.29940119760479045</v>
      </c>
      <c r="H34" s="162">
        <f t="shared" si="60"/>
        <v>6.5868263473053901</v>
      </c>
      <c r="I34" s="162">
        <f t="shared" si="60"/>
        <v>32.335329341317362</v>
      </c>
      <c r="J34" s="162">
        <f t="shared" si="60"/>
        <v>3.8922155688622757</v>
      </c>
      <c r="K34" s="162">
        <f t="shared" si="60"/>
        <v>23.652694610778443</v>
      </c>
      <c r="L34" s="162">
        <f t="shared" si="60"/>
        <v>5.0898203592814371</v>
      </c>
      <c r="M34" s="162">
        <f t="shared" si="60"/>
        <v>8.0838323353293404</v>
      </c>
      <c r="N34" s="162">
        <f t="shared" si="60"/>
        <v>3.293413173652695</v>
      </c>
      <c r="O34" s="162">
        <f t="shared" si="59"/>
        <v>0.29940119760479045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60"/>
      <c r="C35" s="27" t="s">
        <v>388</v>
      </c>
      <c r="D35" s="161">
        <f t="shared" si="4"/>
        <v>26</v>
      </c>
      <c r="E35" s="162">
        <f t="shared" ref="E35:O35" si="61">IF($D35=0,0,E120/$D35*100)</f>
        <v>92.307692307692307</v>
      </c>
      <c r="F35" s="162">
        <f t="shared" si="61"/>
        <v>3.8461538461538463</v>
      </c>
      <c r="G35" s="162">
        <f t="shared" ref="G35:N35" si="62">IF($D35=0,0,G120/$D35*100)</f>
        <v>0</v>
      </c>
      <c r="H35" s="162">
        <f t="shared" si="62"/>
        <v>0</v>
      </c>
      <c r="I35" s="162">
        <f t="shared" si="62"/>
        <v>30.76923076923077</v>
      </c>
      <c r="J35" s="162">
        <f t="shared" si="62"/>
        <v>11.538461538461538</v>
      </c>
      <c r="K35" s="162">
        <f t="shared" si="62"/>
        <v>38.461538461538467</v>
      </c>
      <c r="L35" s="162">
        <f t="shared" si="62"/>
        <v>7.6923076923076925</v>
      </c>
      <c r="M35" s="162">
        <f t="shared" si="62"/>
        <v>3.8461538461538463</v>
      </c>
      <c r="N35" s="162">
        <f t="shared" si="62"/>
        <v>3.8461538461538463</v>
      </c>
      <c r="O35" s="162">
        <f t="shared" si="61"/>
        <v>0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/>
      <c r="C36" s="27" t="s">
        <v>389</v>
      </c>
      <c r="D36" s="161">
        <f t="shared" si="4"/>
        <v>376</v>
      </c>
      <c r="E36" s="162">
        <f t="shared" ref="E36:O36" si="63">IF($D36=0,0,E121/$D36*100)</f>
        <v>87.7659574468085</v>
      </c>
      <c r="F36" s="162">
        <f t="shared" si="63"/>
        <v>13.031914893617023</v>
      </c>
      <c r="G36" s="162">
        <f t="shared" ref="G36:N36" si="64">IF($D36=0,0,G121/$D36*100)</f>
        <v>0</v>
      </c>
      <c r="H36" s="162">
        <f t="shared" si="64"/>
        <v>6.1170212765957448</v>
      </c>
      <c r="I36" s="162">
        <f t="shared" si="64"/>
        <v>19.680851063829788</v>
      </c>
      <c r="J36" s="162">
        <f t="shared" si="64"/>
        <v>6.1170212765957448</v>
      </c>
      <c r="K36" s="162">
        <f t="shared" si="64"/>
        <v>18.085106382978726</v>
      </c>
      <c r="L36" s="162">
        <f t="shared" si="64"/>
        <v>7.4468085106382977</v>
      </c>
      <c r="M36" s="162">
        <f t="shared" si="64"/>
        <v>12.5</v>
      </c>
      <c r="N36" s="162">
        <f t="shared" si="64"/>
        <v>6.6489361702127656</v>
      </c>
      <c r="O36" s="162">
        <f t="shared" si="63"/>
        <v>0.26595744680851063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/>
      <c r="C37" s="27" t="s">
        <v>390</v>
      </c>
      <c r="D37" s="161">
        <f t="shared" si="4"/>
        <v>32</v>
      </c>
      <c r="E37" s="162">
        <f t="shared" ref="E37:O37" si="65">IF($D37=0,0,E122/$D37*100)</f>
        <v>93.75</v>
      </c>
      <c r="F37" s="162">
        <f t="shared" si="65"/>
        <v>6.25</v>
      </c>
      <c r="G37" s="162">
        <f t="shared" ref="G37:N37" si="66">IF($D37=0,0,G122/$D37*100)</f>
        <v>0</v>
      </c>
      <c r="H37" s="162">
        <f t="shared" si="66"/>
        <v>0</v>
      </c>
      <c r="I37" s="162">
        <f t="shared" si="66"/>
        <v>3.125</v>
      </c>
      <c r="J37" s="162">
        <f t="shared" si="66"/>
        <v>3.125</v>
      </c>
      <c r="K37" s="162">
        <f t="shared" si="66"/>
        <v>18.75</v>
      </c>
      <c r="L37" s="162">
        <f t="shared" si="66"/>
        <v>3.125</v>
      </c>
      <c r="M37" s="162">
        <f t="shared" si="66"/>
        <v>3.125</v>
      </c>
      <c r="N37" s="162">
        <f t="shared" si="66"/>
        <v>9.375</v>
      </c>
      <c r="O37" s="162">
        <f t="shared" si="65"/>
        <v>0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/>
      <c r="C38" s="27" t="s">
        <v>391</v>
      </c>
      <c r="D38" s="161">
        <f t="shared" si="4"/>
        <v>2</v>
      </c>
      <c r="E38" s="162">
        <f t="shared" ref="E38:O38" si="67">IF($D38=0,0,E123/$D38*100)</f>
        <v>100</v>
      </c>
      <c r="F38" s="162">
        <f t="shared" si="67"/>
        <v>0</v>
      </c>
      <c r="G38" s="162">
        <f t="shared" ref="G38:N38" si="68">IF($D38=0,0,G123/$D38*100)</f>
        <v>0</v>
      </c>
      <c r="H38" s="162">
        <f t="shared" si="68"/>
        <v>0</v>
      </c>
      <c r="I38" s="162">
        <f t="shared" si="68"/>
        <v>0</v>
      </c>
      <c r="J38" s="162">
        <f t="shared" si="68"/>
        <v>0</v>
      </c>
      <c r="K38" s="162">
        <f t="shared" si="68"/>
        <v>50</v>
      </c>
      <c r="L38" s="162">
        <f t="shared" si="68"/>
        <v>0</v>
      </c>
      <c r="M38" s="162">
        <f t="shared" si="68"/>
        <v>0</v>
      </c>
      <c r="N38" s="162">
        <f t="shared" si="68"/>
        <v>0</v>
      </c>
      <c r="O38" s="162">
        <f t="shared" si="67"/>
        <v>0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160"/>
      <c r="C39" s="27" t="s">
        <v>392</v>
      </c>
      <c r="D39" s="161">
        <f t="shared" si="4"/>
        <v>89</v>
      </c>
      <c r="E39" s="162">
        <f t="shared" ref="E39:O39" si="69">IF($D39=0,0,E124/$D39*100)</f>
        <v>87.640449438202253</v>
      </c>
      <c r="F39" s="162">
        <f t="shared" si="69"/>
        <v>14.606741573033707</v>
      </c>
      <c r="G39" s="162">
        <f t="shared" ref="G39:N39" si="70">IF($D39=0,0,G124/$D39*100)</f>
        <v>1.1235955056179776</v>
      </c>
      <c r="H39" s="162">
        <f t="shared" si="70"/>
        <v>3.3707865168539324</v>
      </c>
      <c r="I39" s="162">
        <f t="shared" si="70"/>
        <v>15.730337078651685</v>
      </c>
      <c r="J39" s="162">
        <f t="shared" si="70"/>
        <v>5.6179775280898872</v>
      </c>
      <c r="K39" s="162">
        <f t="shared" si="70"/>
        <v>23.595505617977526</v>
      </c>
      <c r="L39" s="162">
        <f t="shared" si="70"/>
        <v>1.1235955056179776</v>
      </c>
      <c r="M39" s="162">
        <f t="shared" si="70"/>
        <v>13.48314606741573</v>
      </c>
      <c r="N39" s="162">
        <f t="shared" si="70"/>
        <v>11.235955056179774</v>
      </c>
      <c r="O39" s="162">
        <f t="shared" si="69"/>
        <v>0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160"/>
      <c r="C40" s="27" t="s">
        <v>9</v>
      </c>
      <c r="D40" s="161">
        <f t="shared" si="4"/>
        <v>340</v>
      </c>
      <c r="E40" s="162">
        <f t="shared" ref="E40:O40" si="71">IF($D40=0,0,E125/$D40*100)</f>
        <v>81.764705882352942</v>
      </c>
      <c r="F40" s="162">
        <f t="shared" si="71"/>
        <v>6.4705882352941186</v>
      </c>
      <c r="G40" s="162">
        <f t="shared" ref="G40:N40" si="72">IF($D40=0,0,G125/$D40*100)</f>
        <v>0.88235294117647056</v>
      </c>
      <c r="H40" s="162">
        <f t="shared" si="72"/>
        <v>6.4705882352941186</v>
      </c>
      <c r="I40" s="162">
        <f t="shared" si="72"/>
        <v>25.588235294117645</v>
      </c>
      <c r="J40" s="162">
        <f t="shared" si="72"/>
        <v>8.8235294117647065</v>
      </c>
      <c r="K40" s="162">
        <f t="shared" si="72"/>
        <v>25.588235294117645</v>
      </c>
      <c r="L40" s="162">
        <f t="shared" si="72"/>
        <v>6.1764705882352944</v>
      </c>
      <c r="M40" s="162">
        <f t="shared" si="72"/>
        <v>8.8235294117647065</v>
      </c>
      <c r="N40" s="162">
        <f t="shared" si="72"/>
        <v>9.4117647058823533</v>
      </c>
      <c r="O40" s="162">
        <f t="shared" si="71"/>
        <v>0.58823529411764708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3"/>
      <c r="C41" s="28" t="s">
        <v>24</v>
      </c>
      <c r="D41" s="164">
        <f t="shared" si="4"/>
        <v>5</v>
      </c>
      <c r="E41" s="153">
        <f t="shared" ref="E41:O41" si="73">IF($D41=0,0,E126/$D41*100)</f>
        <v>80</v>
      </c>
      <c r="F41" s="153">
        <f t="shared" si="73"/>
        <v>0</v>
      </c>
      <c r="G41" s="153">
        <f t="shared" ref="G41:N41" si="74">IF($D41=0,0,G126/$D41*100)</f>
        <v>0</v>
      </c>
      <c r="H41" s="153">
        <f t="shared" si="74"/>
        <v>0</v>
      </c>
      <c r="I41" s="153">
        <f t="shared" si="74"/>
        <v>20</v>
      </c>
      <c r="J41" s="153">
        <f t="shared" si="74"/>
        <v>0</v>
      </c>
      <c r="K41" s="153">
        <f t="shared" si="74"/>
        <v>0</v>
      </c>
      <c r="L41" s="153">
        <f t="shared" si="74"/>
        <v>0</v>
      </c>
      <c r="M41" s="153">
        <f t="shared" si="74"/>
        <v>0</v>
      </c>
      <c r="N41" s="153">
        <f t="shared" si="74"/>
        <v>40</v>
      </c>
      <c r="O41" s="153">
        <f t="shared" si="73"/>
        <v>0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 t="s">
        <v>15</v>
      </c>
      <c r="C42" s="156" t="s">
        <v>383</v>
      </c>
      <c r="D42" s="161">
        <f t="shared" si="4"/>
        <v>265</v>
      </c>
      <c r="E42" s="162">
        <f t="shared" ref="E42:O42" si="75">IF($D42=0,0,E127/$D42*100)</f>
        <v>78.113207547169822</v>
      </c>
      <c r="F42" s="162">
        <f t="shared" si="75"/>
        <v>7.1698113207547172</v>
      </c>
      <c r="G42" s="162">
        <f t="shared" ref="G42:N42" si="76">IF($D42=0,0,G127/$D42*100)</f>
        <v>0.75471698113207553</v>
      </c>
      <c r="H42" s="162">
        <f t="shared" si="76"/>
        <v>6.0377358490566042</v>
      </c>
      <c r="I42" s="162">
        <f t="shared" si="76"/>
        <v>26.415094339622641</v>
      </c>
      <c r="J42" s="162">
        <f t="shared" si="76"/>
        <v>4.9056603773584913</v>
      </c>
      <c r="K42" s="162">
        <f t="shared" si="76"/>
        <v>10.188679245283019</v>
      </c>
      <c r="L42" s="162">
        <f t="shared" si="76"/>
        <v>7.1698113207547172</v>
      </c>
      <c r="M42" s="162">
        <f t="shared" si="76"/>
        <v>9.433962264150944</v>
      </c>
      <c r="N42" s="162">
        <f t="shared" si="76"/>
        <v>7.1698113207547172</v>
      </c>
      <c r="O42" s="162">
        <f t="shared" si="75"/>
        <v>1.5094339622641511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 t="s">
        <v>16</v>
      </c>
      <c r="C43" s="27" t="s">
        <v>384</v>
      </c>
      <c r="D43" s="161">
        <f t="shared" si="4"/>
        <v>115</v>
      </c>
      <c r="E43" s="162">
        <f t="shared" ref="E43:O43" si="77">IF($D43=0,0,E128/$D43*100)</f>
        <v>88.695652173913047</v>
      </c>
      <c r="F43" s="162">
        <f t="shared" si="77"/>
        <v>5.2173913043478262</v>
      </c>
      <c r="G43" s="162">
        <f t="shared" ref="G43:N43" si="78">IF($D43=0,0,G128/$D43*100)</f>
        <v>1.7391304347826086</v>
      </c>
      <c r="H43" s="162">
        <f t="shared" si="78"/>
        <v>5.2173913043478262</v>
      </c>
      <c r="I43" s="162">
        <f t="shared" si="78"/>
        <v>23.478260869565219</v>
      </c>
      <c r="J43" s="162">
        <f t="shared" si="78"/>
        <v>1.7391304347826086</v>
      </c>
      <c r="K43" s="162">
        <f t="shared" si="78"/>
        <v>5.2173913043478262</v>
      </c>
      <c r="L43" s="162">
        <f t="shared" si="78"/>
        <v>13.043478260869565</v>
      </c>
      <c r="M43" s="162">
        <f t="shared" si="78"/>
        <v>12.173913043478262</v>
      </c>
      <c r="N43" s="162">
        <f t="shared" si="78"/>
        <v>5.2173913043478262</v>
      </c>
      <c r="O43" s="162">
        <f t="shared" si="77"/>
        <v>0.86956521739130432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 t="s">
        <v>17</v>
      </c>
      <c r="C44" s="27" t="s">
        <v>385</v>
      </c>
      <c r="D44" s="161">
        <f t="shared" si="4"/>
        <v>148</v>
      </c>
      <c r="E44" s="162">
        <f t="shared" ref="E44:O44" si="79">IF($D44=0,0,E129/$D44*100)</f>
        <v>87.837837837837839</v>
      </c>
      <c r="F44" s="162">
        <f t="shared" si="79"/>
        <v>3.3783783783783785</v>
      </c>
      <c r="G44" s="162">
        <f t="shared" ref="G44:N44" si="80">IF($D44=0,0,G129/$D44*100)</f>
        <v>0</v>
      </c>
      <c r="H44" s="162">
        <f t="shared" si="80"/>
        <v>2.0270270270270272</v>
      </c>
      <c r="I44" s="162">
        <f t="shared" si="80"/>
        <v>26.351351351351347</v>
      </c>
      <c r="J44" s="162">
        <f t="shared" si="80"/>
        <v>1.3513513513513513</v>
      </c>
      <c r="K44" s="162">
        <f t="shared" si="80"/>
        <v>8.7837837837837842</v>
      </c>
      <c r="L44" s="162">
        <f t="shared" si="80"/>
        <v>6.756756756756757</v>
      </c>
      <c r="M44" s="162">
        <f t="shared" si="80"/>
        <v>6.756756756756757</v>
      </c>
      <c r="N44" s="162">
        <f t="shared" si="80"/>
        <v>5.4054054054054053</v>
      </c>
      <c r="O44" s="162">
        <f t="shared" si="79"/>
        <v>0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60"/>
      <c r="C45" s="27" t="s">
        <v>386</v>
      </c>
      <c r="D45" s="161">
        <f t="shared" si="4"/>
        <v>244</v>
      </c>
      <c r="E45" s="162">
        <f t="shared" ref="E45:O45" si="81">IF($D45=0,0,E130/$D45*100)</f>
        <v>81.967213114754102</v>
      </c>
      <c r="F45" s="162">
        <f t="shared" si="81"/>
        <v>1.639344262295082</v>
      </c>
      <c r="G45" s="162">
        <f t="shared" ref="G45:N45" si="82">IF($D45=0,0,G130/$D45*100)</f>
        <v>0.81967213114754101</v>
      </c>
      <c r="H45" s="162">
        <f t="shared" si="82"/>
        <v>8.1967213114754092</v>
      </c>
      <c r="I45" s="162">
        <f t="shared" si="82"/>
        <v>28.278688524590162</v>
      </c>
      <c r="J45" s="162">
        <f t="shared" si="82"/>
        <v>0.81967213114754101</v>
      </c>
      <c r="K45" s="162">
        <f t="shared" si="82"/>
        <v>13.524590163934427</v>
      </c>
      <c r="L45" s="162">
        <f t="shared" si="82"/>
        <v>4.918032786885246</v>
      </c>
      <c r="M45" s="162">
        <f t="shared" si="82"/>
        <v>5.7377049180327866</v>
      </c>
      <c r="N45" s="162">
        <f t="shared" si="82"/>
        <v>5.7377049180327866</v>
      </c>
      <c r="O45" s="162">
        <f t="shared" si="81"/>
        <v>0.4098360655737705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/>
      <c r="B46" s="160"/>
      <c r="C46" s="27" t="s">
        <v>387</v>
      </c>
      <c r="D46" s="161">
        <f t="shared" si="4"/>
        <v>425</v>
      </c>
      <c r="E46" s="162">
        <f t="shared" ref="E46:O46" si="83">IF($D46=0,0,E131/$D46*100)</f>
        <v>78.352941176470594</v>
      </c>
      <c r="F46" s="162">
        <f t="shared" si="83"/>
        <v>3.7647058823529407</v>
      </c>
      <c r="G46" s="162">
        <f t="shared" ref="G46:N46" si="84">IF($D46=0,0,G131/$D46*100)</f>
        <v>0.47058823529411759</v>
      </c>
      <c r="H46" s="162">
        <f t="shared" si="84"/>
        <v>8.7058823529411757</v>
      </c>
      <c r="I46" s="162">
        <f t="shared" si="84"/>
        <v>33.647058823529413</v>
      </c>
      <c r="J46" s="162">
        <f t="shared" si="84"/>
        <v>1.6470588235294119</v>
      </c>
      <c r="K46" s="162">
        <f t="shared" si="84"/>
        <v>11.76470588235294</v>
      </c>
      <c r="L46" s="162">
        <f t="shared" si="84"/>
        <v>4.2352941176470589</v>
      </c>
      <c r="M46" s="162">
        <f t="shared" si="84"/>
        <v>5.4117647058823524</v>
      </c>
      <c r="N46" s="162">
        <f t="shared" si="84"/>
        <v>4.4705882352941178</v>
      </c>
      <c r="O46" s="162">
        <f t="shared" si="83"/>
        <v>0.23529411764705879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/>
      <c r="B47" s="160"/>
      <c r="C47" s="27" t="s">
        <v>388</v>
      </c>
      <c r="D47" s="161">
        <f t="shared" si="4"/>
        <v>30</v>
      </c>
      <c r="E47" s="162">
        <f t="shared" ref="E47:O47" si="85">IF($D47=0,0,E132/$D47*100)</f>
        <v>76.666666666666671</v>
      </c>
      <c r="F47" s="162">
        <f t="shared" si="85"/>
        <v>10</v>
      </c>
      <c r="G47" s="162">
        <f t="shared" ref="G47:N47" si="86">IF($D47=0,0,G132/$D47*100)</f>
        <v>0</v>
      </c>
      <c r="H47" s="162">
        <f t="shared" si="86"/>
        <v>6.666666666666667</v>
      </c>
      <c r="I47" s="162">
        <f t="shared" si="86"/>
        <v>16.666666666666664</v>
      </c>
      <c r="J47" s="162">
        <f t="shared" si="86"/>
        <v>0</v>
      </c>
      <c r="K47" s="162">
        <f t="shared" si="86"/>
        <v>10</v>
      </c>
      <c r="L47" s="162">
        <f t="shared" si="86"/>
        <v>6.666666666666667</v>
      </c>
      <c r="M47" s="162">
        <f t="shared" si="86"/>
        <v>6.666666666666667</v>
      </c>
      <c r="N47" s="162">
        <f t="shared" si="86"/>
        <v>3.3333333333333335</v>
      </c>
      <c r="O47" s="162">
        <f t="shared" si="85"/>
        <v>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27" t="s">
        <v>389</v>
      </c>
      <c r="D48" s="161">
        <f t="shared" si="4"/>
        <v>295</v>
      </c>
      <c r="E48" s="162">
        <f t="shared" ref="E48:O48" si="87">IF($D48=0,0,E133/$D48*100)</f>
        <v>80.33898305084746</v>
      </c>
      <c r="F48" s="162">
        <f t="shared" si="87"/>
        <v>3.7288135593220342</v>
      </c>
      <c r="G48" s="162">
        <f t="shared" ref="G48:N48" si="88">IF($D48=0,0,G133/$D48*100)</f>
        <v>0.67796610169491522</v>
      </c>
      <c r="H48" s="162">
        <f t="shared" si="88"/>
        <v>14.237288135593221</v>
      </c>
      <c r="I48" s="162">
        <f t="shared" si="88"/>
        <v>26.440677966101696</v>
      </c>
      <c r="J48" s="162">
        <f t="shared" si="88"/>
        <v>3.7288135593220342</v>
      </c>
      <c r="K48" s="162">
        <f t="shared" si="88"/>
        <v>5.7627118644067794</v>
      </c>
      <c r="L48" s="162">
        <f t="shared" si="88"/>
        <v>3.3898305084745761</v>
      </c>
      <c r="M48" s="162">
        <f t="shared" si="88"/>
        <v>7.1186440677966107</v>
      </c>
      <c r="N48" s="162">
        <f t="shared" si="88"/>
        <v>8.1355932203389827</v>
      </c>
      <c r="O48" s="162">
        <f t="shared" si="87"/>
        <v>1.0169491525423728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390</v>
      </c>
      <c r="D49" s="161">
        <f t="shared" si="4"/>
        <v>25</v>
      </c>
      <c r="E49" s="162">
        <f t="shared" ref="E49:O49" si="89">IF($D49=0,0,E134/$D49*100)</f>
        <v>92</v>
      </c>
      <c r="F49" s="162">
        <f t="shared" si="89"/>
        <v>8</v>
      </c>
      <c r="G49" s="162">
        <f t="shared" ref="G49:N49" si="90">IF($D49=0,0,G134/$D49*100)</f>
        <v>0</v>
      </c>
      <c r="H49" s="162">
        <f t="shared" si="90"/>
        <v>0</v>
      </c>
      <c r="I49" s="162">
        <f t="shared" si="90"/>
        <v>12</v>
      </c>
      <c r="J49" s="162">
        <f t="shared" si="90"/>
        <v>4</v>
      </c>
      <c r="K49" s="162">
        <f t="shared" si="90"/>
        <v>0</v>
      </c>
      <c r="L49" s="162">
        <f t="shared" si="90"/>
        <v>0</v>
      </c>
      <c r="M49" s="162">
        <f t="shared" si="90"/>
        <v>0</v>
      </c>
      <c r="N49" s="162">
        <f t="shared" si="90"/>
        <v>8</v>
      </c>
      <c r="O49" s="162">
        <f t="shared" si="89"/>
        <v>0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391</v>
      </c>
      <c r="D50" s="161">
        <f t="shared" si="4"/>
        <v>0</v>
      </c>
      <c r="E50" s="162">
        <f t="shared" ref="E50:O50" si="91">IF($D50=0,0,E135/$D50*100)</f>
        <v>0</v>
      </c>
      <c r="F50" s="162">
        <f t="shared" si="91"/>
        <v>0</v>
      </c>
      <c r="G50" s="162">
        <f t="shared" ref="G50:N50" si="92">IF($D50=0,0,G135/$D50*100)</f>
        <v>0</v>
      </c>
      <c r="H50" s="162">
        <f t="shared" si="92"/>
        <v>0</v>
      </c>
      <c r="I50" s="162">
        <f t="shared" si="92"/>
        <v>0</v>
      </c>
      <c r="J50" s="162">
        <f t="shared" si="92"/>
        <v>0</v>
      </c>
      <c r="K50" s="162">
        <f t="shared" si="92"/>
        <v>0</v>
      </c>
      <c r="L50" s="162">
        <f t="shared" si="92"/>
        <v>0</v>
      </c>
      <c r="M50" s="162">
        <f t="shared" si="92"/>
        <v>0</v>
      </c>
      <c r="N50" s="162">
        <f t="shared" si="92"/>
        <v>0</v>
      </c>
      <c r="O50" s="162">
        <f t="shared" si="91"/>
        <v>0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392</v>
      </c>
      <c r="D51" s="161">
        <f t="shared" si="4"/>
        <v>56</v>
      </c>
      <c r="E51" s="162">
        <f t="shared" ref="E51:O51" si="93">IF($D51=0,0,E136/$D51*100)</f>
        <v>71.428571428571431</v>
      </c>
      <c r="F51" s="162">
        <f t="shared" si="93"/>
        <v>1.7857142857142856</v>
      </c>
      <c r="G51" s="162">
        <f t="shared" ref="G51:N51" si="94">IF($D51=0,0,G136/$D51*100)</f>
        <v>3.5714285714285712</v>
      </c>
      <c r="H51" s="162">
        <f t="shared" si="94"/>
        <v>3.5714285714285712</v>
      </c>
      <c r="I51" s="162">
        <f t="shared" si="94"/>
        <v>16.071428571428573</v>
      </c>
      <c r="J51" s="162">
        <f t="shared" si="94"/>
        <v>1.7857142857142856</v>
      </c>
      <c r="K51" s="162">
        <f t="shared" si="94"/>
        <v>8.9285714285714288</v>
      </c>
      <c r="L51" s="162">
        <f t="shared" si="94"/>
        <v>5.3571428571428568</v>
      </c>
      <c r="M51" s="162">
        <f t="shared" si="94"/>
        <v>12.5</v>
      </c>
      <c r="N51" s="162">
        <f t="shared" si="94"/>
        <v>17.857142857142858</v>
      </c>
      <c r="O51" s="162">
        <f t="shared" si="93"/>
        <v>1.7857142857142856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9</v>
      </c>
      <c r="D52" s="161">
        <f t="shared" si="4"/>
        <v>379</v>
      </c>
      <c r="E52" s="162">
        <f t="shared" ref="E52:O52" si="95">IF($D52=0,0,E137/$D52*100)</f>
        <v>71.503957783641155</v>
      </c>
      <c r="F52" s="162">
        <f t="shared" si="95"/>
        <v>5.5408970976253293</v>
      </c>
      <c r="G52" s="162">
        <f t="shared" ref="G52:N52" si="96">IF($D52=0,0,G137/$D52*100)</f>
        <v>2.3746701846965697</v>
      </c>
      <c r="H52" s="162">
        <f t="shared" si="96"/>
        <v>8.9709762532981525</v>
      </c>
      <c r="I52" s="162">
        <f t="shared" si="96"/>
        <v>22.163588390501317</v>
      </c>
      <c r="J52" s="162">
        <f t="shared" si="96"/>
        <v>3.4300791556728232</v>
      </c>
      <c r="K52" s="162">
        <f t="shared" si="96"/>
        <v>10.026385224274406</v>
      </c>
      <c r="L52" s="162">
        <f t="shared" si="96"/>
        <v>7.6517150395778364</v>
      </c>
      <c r="M52" s="162">
        <f t="shared" si="96"/>
        <v>8.4432717678100264</v>
      </c>
      <c r="N52" s="162">
        <f t="shared" si="96"/>
        <v>14.775725593667547</v>
      </c>
      <c r="O52" s="162">
        <f t="shared" si="95"/>
        <v>1.8469656992084433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49"/>
      <c r="C53" s="28" t="s">
        <v>24</v>
      </c>
      <c r="D53" s="164">
        <f t="shared" si="4"/>
        <v>25</v>
      </c>
      <c r="E53" s="153">
        <f t="shared" ref="E53:O53" si="97">IF($D53=0,0,E138/$D53*100)</f>
        <v>80</v>
      </c>
      <c r="F53" s="153">
        <f t="shared" si="97"/>
        <v>4</v>
      </c>
      <c r="G53" s="153">
        <f t="shared" ref="G53:N53" si="98">IF($D53=0,0,G138/$D53*100)</f>
        <v>0</v>
      </c>
      <c r="H53" s="153">
        <f t="shared" si="98"/>
        <v>12</v>
      </c>
      <c r="I53" s="153">
        <f t="shared" si="98"/>
        <v>36</v>
      </c>
      <c r="J53" s="153">
        <f t="shared" si="98"/>
        <v>0</v>
      </c>
      <c r="K53" s="153">
        <f t="shared" si="98"/>
        <v>4</v>
      </c>
      <c r="L53" s="153">
        <f t="shared" si="98"/>
        <v>12</v>
      </c>
      <c r="M53" s="153">
        <f t="shared" si="98"/>
        <v>20</v>
      </c>
      <c r="N53" s="153">
        <f t="shared" si="98"/>
        <v>0</v>
      </c>
      <c r="O53" s="153">
        <f t="shared" si="97"/>
        <v>0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233" t="s">
        <v>18</v>
      </c>
      <c r="C54" s="27" t="s">
        <v>383</v>
      </c>
      <c r="D54" s="161">
        <f t="shared" si="4"/>
        <v>146</v>
      </c>
      <c r="E54" s="162">
        <f t="shared" ref="E54:O54" si="99">IF($D54=0,0,E139/$D54*100)</f>
        <v>85.61643835616438</v>
      </c>
      <c r="F54" s="162">
        <f t="shared" si="99"/>
        <v>2.054794520547945</v>
      </c>
      <c r="G54" s="162">
        <f t="shared" ref="G54:N54" si="100">IF($D54=0,0,G139/$D54*100)</f>
        <v>0</v>
      </c>
      <c r="H54" s="162">
        <f t="shared" si="100"/>
        <v>5.4794520547945202</v>
      </c>
      <c r="I54" s="162">
        <f t="shared" si="100"/>
        <v>28.082191780821919</v>
      </c>
      <c r="J54" s="162">
        <f t="shared" si="100"/>
        <v>4.7945205479452051</v>
      </c>
      <c r="K54" s="162">
        <f t="shared" si="100"/>
        <v>13.013698630136986</v>
      </c>
      <c r="L54" s="162">
        <f t="shared" si="100"/>
        <v>9.5890410958904102</v>
      </c>
      <c r="M54" s="162">
        <f t="shared" si="100"/>
        <v>6.8493150684931505</v>
      </c>
      <c r="N54" s="162">
        <f t="shared" si="100"/>
        <v>5.4794520547945202</v>
      </c>
      <c r="O54" s="162">
        <f t="shared" si="99"/>
        <v>0.68493150684931503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234"/>
      <c r="C55" s="27" t="s">
        <v>384</v>
      </c>
      <c r="D55" s="161">
        <f t="shared" si="4"/>
        <v>83</v>
      </c>
      <c r="E55" s="162">
        <f t="shared" ref="E55:O55" si="101">IF($D55=0,0,E140/$D55*100)</f>
        <v>86.746987951807228</v>
      </c>
      <c r="F55" s="162">
        <f t="shared" si="101"/>
        <v>3.6144578313253009</v>
      </c>
      <c r="G55" s="162">
        <f t="shared" ref="G55:N55" si="102">IF($D55=0,0,G140/$D55*100)</f>
        <v>2.4096385542168677</v>
      </c>
      <c r="H55" s="162">
        <f t="shared" si="102"/>
        <v>9.6385542168674707</v>
      </c>
      <c r="I55" s="162">
        <f t="shared" si="102"/>
        <v>32.53012048192771</v>
      </c>
      <c r="J55" s="162">
        <f t="shared" si="102"/>
        <v>1.2048192771084338</v>
      </c>
      <c r="K55" s="162">
        <f t="shared" si="102"/>
        <v>15.66265060240964</v>
      </c>
      <c r="L55" s="162">
        <f t="shared" si="102"/>
        <v>10.843373493975903</v>
      </c>
      <c r="M55" s="162">
        <f t="shared" si="102"/>
        <v>12.048192771084338</v>
      </c>
      <c r="N55" s="162">
        <f t="shared" si="102"/>
        <v>3.6144578313253009</v>
      </c>
      <c r="O55" s="162">
        <f t="shared" si="101"/>
        <v>0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234"/>
      <c r="C56" s="27" t="s">
        <v>385</v>
      </c>
      <c r="D56" s="161">
        <f t="shared" si="4"/>
        <v>119</v>
      </c>
      <c r="E56" s="162">
        <f t="shared" ref="E56:O56" si="103">IF($D56=0,0,E141/$D56*100)</f>
        <v>87.394957983193279</v>
      </c>
      <c r="F56" s="162">
        <f t="shared" si="103"/>
        <v>0</v>
      </c>
      <c r="G56" s="162">
        <f t="shared" ref="G56:N56" si="104">IF($D56=0,0,G141/$D56*100)</f>
        <v>0.84033613445378152</v>
      </c>
      <c r="H56" s="162">
        <f t="shared" si="104"/>
        <v>3.3613445378151261</v>
      </c>
      <c r="I56" s="162">
        <f t="shared" si="104"/>
        <v>21.84873949579832</v>
      </c>
      <c r="J56" s="162">
        <f t="shared" si="104"/>
        <v>4.2016806722689077</v>
      </c>
      <c r="K56" s="162">
        <f t="shared" si="104"/>
        <v>10.92436974789916</v>
      </c>
      <c r="L56" s="162">
        <f t="shared" si="104"/>
        <v>7.5630252100840334</v>
      </c>
      <c r="M56" s="162">
        <f t="shared" si="104"/>
        <v>5.8823529411764701</v>
      </c>
      <c r="N56" s="162">
        <f t="shared" si="104"/>
        <v>7.5630252100840334</v>
      </c>
      <c r="O56" s="162">
        <f t="shared" si="103"/>
        <v>0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234"/>
      <c r="C57" s="27" t="s">
        <v>386</v>
      </c>
      <c r="D57" s="161">
        <f t="shared" si="4"/>
        <v>196</v>
      </c>
      <c r="E57" s="162">
        <f t="shared" ref="E57:O57" si="105">IF($D57=0,0,E142/$D57*100)</f>
        <v>78.061224489795919</v>
      </c>
      <c r="F57" s="162">
        <f t="shared" si="105"/>
        <v>0.51020408163265307</v>
      </c>
      <c r="G57" s="162">
        <f t="shared" ref="G57:N57" si="106">IF($D57=0,0,G142/$D57*100)</f>
        <v>0.51020408163265307</v>
      </c>
      <c r="H57" s="162">
        <f t="shared" si="106"/>
        <v>15.816326530612246</v>
      </c>
      <c r="I57" s="162">
        <f t="shared" si="106"/>
        <v>28.571428571428569</v>
      </c>
      <c r="J57" s="162">
        <f t="shared" si="106"/>
        <v>2.5510204081632653</v>
      </c>
      <c r="K57" s="162">
        <f t="shared" si="106"/>
        <v>13.77551020408163</v>
      </c>
      <c r="L57" s="162">
        <f t="shared" si="106"/>
        <v>5.1020408163265305</v>
      </c>
      <c r="M57" s="162">
        <f t="shared" si="106"/>
        <v>8.6734693877551017</v>
      </c>
      <c r="N57" s="162">
        <f t="shared" si="106"/>
        <v>7.1428571428571423</v>
      </c>
      <c r="O57" s="162">
        <f t="shared" si="105"/>
        <v>0.51020408163265307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234"/>
      <c r="C58" s="27" t="s">
        <v>387</v>
      </c>
      <c r="D58" s="161">
        <f t="shared" si="4"/>
        <v>365</v>
      </c>
      <c r="E58" s="162">
        <f t="shared" ref="E58:O58" si="107">IF($D58=0,0,E143/$D58*100)</f>
        <v>77.260273972602747</v>
      </c>
      <c r="F58" s="162">
        <f t="shared" si="107"/>
        <v>1.3698630136986301</v>
      </c>
      <c r="G58" s="162">
        <f t="shared" ref="G58:N58" si="108">IF($D58=0,0,G143/$D58*100)</f>
        <v>1.3698630136986301</v>
      </c>
      <c r="H58" s="162">
        <f t="shared" si="108"/>
        <v>12.876712328767123</v>
      </c>
      <c r="I58" s="162">
        <f t="shared" si="108"/>
        <v>33.972602739726028</v>
      </c>
      <c r="J58" s="162">
        <f t="shared" si="108"/>
        <v>6.0273972602739727</v>
      </c>
      <c r="K58" s="162">
        <f t="shared" si="108"/>
        <v>16.43835616438356</v>
      </c>
      <c r="L58" s="162">
        <f t="shared" si="108"/>
        <v>9.8630136986301373</v>
      </c>
      <c r="M58" s="162">
        <f t="shared" si="108"/>
        <v>9.8630136986301373</v>
      </c>
      <c r="N58" s="162">
        <f t="shared" si="108"/>
        <v>6.5753424657534243</v>
      </c>
      <c r="O58" s="162">
        <f t="shared" si="107"/>
        <v>0.27397260273972601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234"/>
      <c r="C59" s="27" t="s">
        <v>388</v>
      </c>
      <c r="D59" s="161">
        <f t="shared" si="4"/>
        <v>52</v>
      </c>
      <c r="E59" s="162">
        <f t="shared" ref="E59:O59" si="109">IF($D59=0,0,E144/$D59*100)</f>
        <v>55.769230769230774</v>
      </c>
      <c r="F59" s="162">
        <f t="shared" si="109"/>
        <v>3.8461538461538463</v>
      </c>
      <c r="G59" s="162">
        <f t="shared" ref="G59:N59" si="110">IF($D59=0,0,G144/$D59*100)</f>
        <v>0</v>
      </c>
      <c r="H59" s="162">
        <f t="shared" si="110"/>
        <v>19.230769230769234</v>
      </c>
      <c r="I59" s="162">
        <f t="shared" si="110"/>
        <v>28.846153846153843</v>
      </c>
      <c r="J59" s="162">
        <f t="shared" si="110"/>
        <v>0</v>
      </c>
      <c r="K59" s="162">
        <f t="shared" si="110"/>
        <v>11.538461538461538</v>
      </c>
      <c r="L59" s="162">
        <f t="shared" si="110"/>
        <v>19.230769230769234</v>
      </c>
      <c r="M59" s="162">
        <f t="shared" si="110"/>
        <v>17.307692307692307</v>
      </c>
      <c r="N59" s="162">
        <f t="shared" si="110"/>
        <v>13.461538461538462</v>
      </c>
      <c r="O59" s="162">
        <f t="shared" si="109"/>
        <v>0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234"/>
      <c r="C60" s="27" t="s">
        <v>389</v>
      </c>
      <c r="D60" s="161">
        <f t="shared" si="4"/>
        <v>358</v>
      </c>
      <c r="E60" s="162">
        <f t="shared" ref="E60:O60" si="111">IF($D60=0,0,E145/$D60*100)</f>
        <v>74.860335195530723</v>
      </c>
      <c r="F60" s="162">
        <f t="shared" si="111"/>
        <v>1.9553072625698324</v>
      </c>
      <c r="G60" s="162">
        <f t="shared" ref="G60:N60" si="112">IF($D60=0,0,G145/$D60*100)</f>
        <v>0.55865921787709494</v>
      </c>
      <c r="H60" s="162">
        <f t="shared" si="112"/>
        <v>15.363128491620111</v>
      </c>
      <c r="I60" s="162">
        <f t="shared" si="112"/>
        <v>25.139664804469277</v>
      </c>
      <c r="J60" s="162">
        <f t="shared" si="112"/>
        <v>2.7932960893854748</v>
      </c>
      <c r="K60" s="162">
        <f t="shared" si="112"/>
        <v>6.7039106145251397</v>
      </c>
      <c r="L60" s="162">
        <f t="shared" si="112"/>
        <v>3.9106145251396649</v>
      </c>
      <c r="M60" s="162">
        <f t="shared" si="112"/>
        <v>8.1005586592178762</v>
      </c>
      <c r="N60" s="162">
        <f t="shared" si="112"/>
        <v>9.2178770949720672</v>
      </c>
      <c r="O60" s="162">
        <f t="shared" si="111"/>
        <v>0.55865921787709494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234"/>
      <c r="C61" s="27" t="s">
        <v>390</v>
      </c>
      <c r="D61" s="161">
        <f t="shared" si="4"/>
        <v>23</v>
      </c>
      <c r="E61" s="162">
        <f t="shared" ref="E61:O61" si="113">IF($D61=0,0,E146/$D61*100)</f>
        <v>78.260869565217391</v>
      </c>
      <c r="F61" s="162">
        <f t="shared" si="113"/>
        <v>4.3478260869565215</v>
      </c>
      <c r="G61" s="162">
        <f t="shared" ref="G61:N61" si="114">IF($D61=0,0,G146/$D61*100)</f>
        <v>0</v>
      </c>
      <c r="H61" s="162">
        <f t="shared" si="114"/>
        <v>0</v>
      </c>
      <c r="I61" s="162">
        <f t="shared" si="114"/>
        <v>21.739130434782609</v>
      </c>
      <c r="J61" s="162">
        <f t="shared" si="114"/>
        <v>0</v>
      </c>
      <c r="K61" s="162">
        <f t="shared" si="114"/>
        <v>17.391304347826086</v>
      </c>
      <c r="L61" s="162">
        <f t="shared" si="114"/>
        <v>0</v>
      </c>
      <c r="M61" s="162">
        <f t="shared" si="114"/>
        <v>13.043478260869565</v>
      </c>
      <c r="N61" s="162">
        <f t="shared" si="114"/>
        <v>8.695652173913043</v>
      </c>
      <c r="O61" s="162">
        <f t="shared" si="113"/>
        <v>0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234"/>
      <c r="C62" s="27" t="s">
        <v>391</v>
      </c>
      <c r="D62" s="161">
        <f t="shared" si="4"/>
        <v>2</v>
      </c>
      <c r="E62" s="162">
        <f t="shared" ref="E62:O62" si="115">IF($D62=0,0,E147/$D62*100)</f>
        <v>100</v>
      </c>
      <c r="F62" s="162">
        <f t="shared" si="115"/>
        <v>0</v>
      </c>
      <c r="G62" s="162">
        <f t="shared" ref="G62:N62" si="116">IF($D62=0,0,G147/$D62*100)</f>
        <v>0</v>
      </c>
      <c r="H62" s="162">
        <f t="shared" si="116"/>
        <v>0</v>
      </c>
      <c r="I62" s="162">
        <f t="shared" si="116"/>
        <v>0</v>
      </c>
      <c r="J62" s="162">
        <f t="shared" si="116"/>
        <v>0</v>
      </c>
      <c r="K62" s="162">
        <f t="shared" si="116"/>
        <v>0</v>
      </c>
      <c r="L62" s="162">
        <f t="shared" si="116"/>
        <v>0</v>
      </c>
      <c r="M62" s="162">
        <f t="shared" si="116"/>
        <v>0</v>
      </c>
      <c r="N62" s="162">
        <f t="shared" si="116"/>
        <v>0</v>
      </c>
      <c r="O62" s="162">
        <f t="shared" si="115"/>
        <v>0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234"/>
      <c r="C63" s="27" t="s">
        <v>392</v>
      </c>
      <c r="D63" s="161">
        <f t="shared" si="4"/>
        <v>78</v>
      </c>
      <c r="E63" s="162">
        <f t="shared" ref="E63:O63" si="117">IF($D63=0,0,E148/$D63*100)</f>
        <v>74.358974358974365</v>
      </c>
      <c r="F63" s="162">
        <f t="shared" si="117"/>
        <v>5.1282051282051277</v>
      </c>
      <c r="G63" s="162">
        <f t="shared" ref="G63:N63" si="118">IF($D63=0,0,G148/$D63*100)</f>
        <v>0</v>
      </c>
      <c r="H63" s="162">
        <f t="shared" si="118"/>
        <v>12.820512820512819</v>
      </c>
      <c r="I63" s="162">
        <f t="shared" si="118"/>
        <v>20.512820512820511</v>
      </c>
      <c r="J63" s="162">
        <f t="shared" si="118"/>
        <v>6.4102564102564097</v>
      </c>
      <c r="K63" s="162">
        <f t="shared" si="118"/>
        <v>6.4102564102564097</v>
      </c>
      <c r="L63" s="162">
        <f t="shared" si="118"/>
        <v>1.2820512820512819</v>
      </c>
      <c r="M63" s="162">
        <f t="shared" si="118"/>
        <v>12.820512820512819</v>
      </c>
      <c r="N63" s="162">
        <f t="shared" si="118"/>
        <v>11.538461538461538</v>
      </c>
      <c r="O63" s="162">
        <f t="shared" si="117"/>
        <v>0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234"/>
      <c r="C64" s="27" t="s">
        <v>9</v>
      </c>
      <c r="D64" s="161">
        <f t="shared" si="4"/>
        <v>377</v>
      </c>
      <c r="E64" s="162">
        <f t="shared" ref="E64:O64" si="119">IF($D64=0,0,E149/$D64*100)</f>
        <v>64.986737400530501</v>
      </c>
      <c r="F64" s="162">
        <f t="shared" si="119"/>
        <v>1.5915119363395225</v>
      </c>
      <c r="G64" s="162">
        <f t="shared" ref="G64:N64" si="120">IF($D64=0,0,G149/$D64*100)</f>
        <v>0.79575596816976124</v>
      </c>
      <c r="H64" s="162">
        <f t="shared" si="120"/>
        <v>11.671087533156498</v>
      </c>
      <c r="I64" s="162">
        <f t="shared" si="120"/>
        <v>23.342175066312997</v>
      </c>
      <c r="J64" s="162">
        <f t="shared" si="120"/>
        <v>3.4482758620689653</v>
      </c>
      <c r="K64" s="162">
        <f t="shared" si="120"/>
        <v>10.875331564986737</v>
      </c>
      <c r="L64" s="162">
        <f t="shared" si="120"/>
        <v>7.957559681697612</v>
      </c>
      <c r="M64" s="162">
        <f t="shared" si="120"/>
        <v>7.6923076923076925</v>
      </c>
      <c r="N64" s="162">
        <f t="shared" si="120"/>
        <v>15.384615384615385</v>
      </c>
      <c r="O64" s="162">
        <f t="shared" si="119"/>
        <v>1.3262599469496021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65"/>
      <c r="B65" s="235"/>
      <c r="C65" s="28" t="s">
        <v>24</v>
      </c>
      <c r="D65" s="164">
        <f t="shared" si="4"/>
        <v>18</v>
      </c>
      <c r="E65" s="153">
        <f t="shared" ref="E65:O65" si="121">IF($D65=0,0,E150/$D65*100)</f>
        <v>61.111111111111114</v>
      </c>
      <c r="F65" s="153">
        <f t="shared" si="121"/>
        <v>0</v>
      </c>
      <c r="G65" s="153">
        <f t="shared" ref="G65:N65" si="122">IF($D65=0,0,G150/$D65*100)</f>
        <v>0</v>
      </c>
      <c r="H65" s="153">
        <f t="shared" si="122"/>
        <v>5.5555555555555554</v>
      </c>
      <c r="I65" s="153">
        <f t="shared" si="122"/>
        <v>27.777777777777779</v>
      </c>
      <c r="J65" s="153">
        <f t="shared" si="122"/>
        <v>0</v>
      </c>
      <c r="K65" s="153">
        <f t="shared" si="122"/>
        <v>11.111111111111111</v>
      </c>
      <c r="L65" s="153">
        <f t="shared" si="122"/>
        <v>5.5555555555555554</v>
      </c>
      <c r="M65" s="153">
        <f t="shared" si="122"/>
        <v>11.111111111111111</v>
      </c>
      <c r="N65" s="153">
        <f t="shared" si="122"/>
        <v>5.5555555555555554</v>
      </c>
      <c r="O65" s="153">
        <f t="shared" si="121"/>
        <v>16.666666666666664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4" t="s">
        <v>429</v>
      </c>
      <c r="B66" s="155" t="s">
        <v>10</v>
      </c>
      <c r="C66" s="156" t="s">
        <v>426</v>
      </c>
      <c r="D66" s="157">
        <f t="shared" si="4"/>
        <v>2881</v>
      </c>
      <c r="E66" s="158">
        <f t="shared" ref="E66:O66" si="123">IF($D66=0,0,E151/$D66*100)</f>
        <v>88.858035404373481</v>
      </c>
      <c r="F66" s="158">
        <f t="shared" si="123"/>
        <v>5.2759458521346749</v>
      </c>
      <c r="G66" s="158">
        <f t="shared" ref="G66:N66" si="124">IF($D66=0,0,G151/$D66*100)</f>
        <v>0.69420340159666782</v>
      </c>
      <c r="H66" s="158">
        <f t="shared" si="124"/>
        <v>5.4147865324540092</v>
      </c>
      <c r="I66" s="158">
        <f t="shared" si="124"/>
        <v>23.012842762929537</v>
      </c>
      <c r="J66" s="158">
        <f t="shared" si="124"/>
        <v>4.3387712599791737</v>
      </c>
      <c r="K66" s="158">
        <f t="shared" si="124"/>
        <v>16.938562998958695</v>
      </c>
      <c r="L66" s="158">
        <f t="shared" si="124"/>
        <v>5.3453661922943425</v>
      </c>
      <c r="M66" s="158">
        <f t="shared" si="124"/>
        <v>7.2891357167650117</v>
      </c>
      <c r="N66" s="158">
        <f t="shared" si="124"/>
        <v>6.004859423811177</v>
      </c>
      <c r="O66" s="158">
        <f t="shared" si="123"/>
        <v>0.55536272127733421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 t="s">
        <v>430</v>
      </c>
      <c r="B67" s="160" t="s">
        <v>11</v>
      </c>
      <c r="C67" s="27" t="s">
        <v>427</v>
      </c>
      <c r="D67" s="161">
        <f t="shared" si="4"/>
        <v>2740</v>
      </c>
      <c r="E67" s="162">
        <f t="shared" ref="E67:O67" si="125">IF($D67=0,0,E152/$D67*100)</f>
        <v>77.189781021897801</v>
      </c>
      <c r="F67" s="162">
        <f t="shared" si="125"/>
        <v>4.9635036496350367</v>
      </c>
      <c r="G67" s="162">
        <f t="shared" ref="G67:N67" si="126">IF($D67=0,0,G152/$D67*100)</f>
        <v>0.76642335766423353</v>
      </c>
      <c r="H67" s="162">
        <f t="shared" si="126"/>
        <v>10.291970802919707</v>
      </c>
      <c r="I67" s="162">
        <f t="shared" si="126"/>
        <v>30.729927007299267</v>
      </c>
      <c r="J67" s="162">
        <f t="shared" si="126"/>
        <v>4.2700729927007295</v>
      </c>
      <c r="K67" s="162">
        <f t="shared" si="126"/>
        <v>14.890510948905108</v>
      </c>
      <c r="L67" s="162">
        <f t="shared" si="126"/>
        <v>7.554744525547445</v>
      </c>
      <c r="M67" s="162">
        <f t="shared" si="126"/>
        <v>10.145985401459855</v>
      </c>
      <c r="N67" s="162">
        <f t="shared" si="126"/>
        <v>8.7226277372262775</v>
      </c>
      <c r="O67" s="162">
        <f t="shared" si="125"/>
        <v>0.65693430656934304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 t="s">
        <v>431</v>
      </c>
      <c r="B68" s="160"/>
      <c r="C68" s="27" t="s">
        <v>428</v>
      </c>
      <c r="D68" s="161">
        <f t="shared" si="4"/>
        <v>286</v>
      </c>
      <c r="E68" s="162">
        <f t="shared" ref="E68:O68" si="127">IF($D68=0,0,E153/$D68*100)</f>
        <v>49.3006993006993</v>
      </c>
      <c r="F68" s="162">
        <f t="shared" si="127"/>
        <v>4.5454545454545459</v>
      </c>
      <c r="G68" s="162">
        <f t="shared" ref="G68:N68" si="128">IF($D68=0,0,G153/$D68*100)</f>
        <v>0.69930069930069927</v>
      </c>
      <c r="H68" s="162">
        <f t="shared" si="128"/>
        <v>16.433566433566433</v>
      </c>
      <c r="I68" s="162">
        <f t="shared" si="128"/>
        <v>32.517482517482513</v>
      </c>
      <c r="J68" s="162">
        <f t="shared" si="128"/>
        <v>6.9930069930069934</v>
      </c>
      <c r="K68" s="162">
        <f t="shared" si="128"/>
        <v>11.188811188811188</v>
      </c>
      <c r="L68" s="162">
        <f t="shared" si="128"/>
        <v>12.237762237762238</v>
      </c>
      <c r="M68" s="162">
        <f t="shared" si="128"/>
        <v>11.188811188811188</v>
      </c>
      <c r="N68" s="162">
        <f t="shared" si="128"/>
        <v>14.685314685314685</v>
      </c>
      <c r="O68" s="162">
        <f t="shared" si="127"/>
        <v>0.69930069930069927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27" t="s">
        <v>83</v>
      </c>
      <c r="D69" s="161">
        <f t="shared" si="4"/>
        <v>25</v>
      </c>
      <c r="E69" s="162">
        <f t="shared" ref="E69:O69" si="129">IF($D69=0,0,E154/$D69*100)</f>
        <v>32</v>
      </c>
      <c r="F69" s="162">
        <f t="shared" si="129"/>
        <v>0</v>
      </c>
      <c r="G69" s="162">
        <f t="shared" ref="G69:N69" si="130">IF($D69=0,0,G154/$D69*100)</f>
        <v>4</v>
      </c>
      <c r="H69" s="162">
        <f t="shared" si="130"/>
        <v>28.000000000000004</v>
      </c>
      <c r="I69" s="162">
        <f t="shared" si="130"/>
        <v>8</v>
      </c>
      <c r="J69" s="162">
        <f t="shared" si="130"/>
        <v>4</v>
      </c>
      <c r="K69" s="162">
        <f t="shared" si="130"/>
        <v>24</v>
      </c>
      <c r="L69" s="162">
        <f t="shared" si="130"/>
        <v>0</v>
      </c>
      <c r="M69" s="162">
        <f t="shared" si="130"/>
        <v>0</v>
      </c>
      <c r="N69" s="162">
        <f t="shared" si="130"/>
        <v>20</v>
      </c>
      <c r="O69" s="162">
        <f t="shared" si="129"/>
        <v>0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3"/>
      <c r="C70" s="28" t="s">
        <v>24</v>
      </c>
      <c r="D70" s="164">
        <f t="shared" si="4"/>
        <v>6</v>
      </c>
      <c r="E70" s="153">
        <f t="shared" ref="E70:O70" si="131">IF($D70=0,0,E155/$D70*100)</f>
        <v>33.333333333333329</v>
      </c>
      <c r="F70" s="153">
        <f t="shared" si="131"/>
        <v>0</v>
      </c>
      <c r="G70" s="153">
        <f t="shared" ref="G70:N70" si="132">IF($D70=0,0,G155/$D70*100)</f>
        <v>0</v>
      </c>
      <c r="H70" s="153">
        <f t="shared" si="132"/>
        <v>0</v>
      </c>
      <c r="I70" s="153">
        <f t="shared" si="132"/>
        <v>16.666666666666664</v>
      </c>
      <c r="J70" s="153">
        <f t="shared" si="132"/>
        <v>0</v>
      </c>
      <c r="K70" s="153">
        <f t="shared" si="132"/>
        <v>0</v>
      </c>
      <c r="L70" s="153">
        <f t="shared" si="132"/>
        <v>0</v>
      </c>
      <c r="M70" s="153">
        <f t="shared" si="132"/>
        <v>0</v>
      </c>
      <c r="N70" s="153">
        <f t="shared" si="132"/>
        <v>0</v>
      </c>
      <c r="O70" s="153">
        <f t="shared" si="131"/>
        <v>50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4" t="s">
        <v>429</v>
      </c>
      <c r="B71" s="160" t="s">
        <v>12</v>
      </c>
      <c r="C71" s="156" t="s">
        <v>426</v>
      </c>
      <c r="D71" s="161">
        <f t="shared" ref="D71:D85" si="133">D156</f>
        <v>1018</v>
      </c>
      <c r="E71" s="162">
        <f t="shared" ref="E71:O71" si="134">IF($D71=0,0,E156/$D71*100)</f>
        <v>93.614931237721024</v>
      </c>
      <c r="F71" s="162">
        <f t="shared" si="134"/>
        <v>7.6620825147347738</v>
      </c>
      <c r="G71" s="162">
        <f t="shared" ref="G71:N71" si="135">IF($D71=0,0,G156/$D71*100)</f>
        <v>0.29469548133595286</v>
      </c>
      <c r="H71" s="162">
        <f t="shared" si="135"/>
        <v>4.2239685658153237</v>
      </c>
      <c r="I71" s="162">
        <f t="shared" si="135"/>
        <v>22.003929273084481</v>
      </c>
      <c r="J71" s="162">
        <f t="shared" si="135"/>
        <v>6.2868369351669937</v>
      </c>
      <c r="K71" s="162">
        <f t="shared" si="135"/>
        <v>24.165029469548134</v>
      </c>
      <c r="L71" s="162">
        <f t="shared" si="135"/>
        <v>4.8133595284872301</v>
      </c>
      <c r="M71" s="162">
        <f t="shared" si="135"/>
        <v>7.3673870333988214</v>
      </c>
      <c r="N71" s="162">
        <f t="shared" si="135"/>
        <v>5.1080550098231825</v>
      </c>
      <c r="O71" s="162">
        <f t="shared" si="134"/>
        <v>0.19646365422396855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 t="s">
        <v>430</v>
      </c>
      <c r="B72" s="160" t="s">
        <v>13</v>
      </c>
      <c r="C72" s="27" t="s">
        <v>427</v>
      </c>
      <c r="D72" s="161">
        <f t="shared" si="133"/>
        <v>818</v>
      </c>
      <c r="E72" s="162">
        <f t="shared" ref="E72:O72" si="136">IF($D72=0,0,E157/$D72*100)</f>
        <v>84.474327628361863</v>
      </c>
      <c r="F72" s="162">
        <f t="shared" si="136"/>
        <v>8.679706601466993</v>
      </c>
      <c r="G72" s="162">
        <f t="shared" ref="G72:N72" si="137">IF($D72=0,0,G157/$D72*100)</f>
        <v>0.48899755501222492</v>
      </c>
      <c r="H72" s="162">
        <f t="shared" si="137"/>
        <v>6.3569682151589246</v>
      </c>
      <c r="I72" s="162">
        <f t="shared" si="137"/>
        <v>32.273838630806843</v>
      </c>
      <c r="J72" s="162">
        <f t="shared" si="137"/>
        <v>6.2347188264058682</v>
      </c>
      <c r="K72" s="162">
        <f t="shared" si="137"/>
        <v>24.449877750611247</v>
      </c>
      <c r="L72" s="162">
        <f t="shared" si="137"/>
        <v>8.1907090464547672</v>
      </c>
      <c r="M72" s="162">
        <f t="shared" si="137"/>
        <v>10.757946210268948</v>
      </c>
      <c r="N72" s="162">
        <f t="shared" si="137"/>
        <v>7.4572127139364301</v>
      </c>
      <c r="O72" s="162">
        <f t="shared" si="136"/>
        <v>0.48899755501222492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 t="s">
        <v>431</v>
      </c>
      <c r="B73" s="160" t="s">
        <v>14</v>
      </c>
      <c r="C73" s="27" t="s">
        <v>428</v>
      </c>
      <c r="D73" s="161">
        <f t="shared" si="133"/>
        <v>82</v>
      </c>
      <c r="E73" s="162">
        <f t="shared" ref="E73:O73" si="138">IF($D73=0,0,E158/$D73*100)</f>
        <v>62.195121951219512</v>
      </c>
      <c r="F73" s="162">
        <f t="shared" si="138"/>
        <v>6.0975609756097562</v>
      </c>
      <c r="G73" s="162">
        <f t="shared" ref="G73:N73" si="139">IF($D73=0,0,G158/$D73*100)</f>
        <v>0</v>
      </c>
      <c r="H73" s="162">
        <f t="shared" si="139"/>
        <v>7.3170731707317067</v>
      </c>
      <c r="I73" s="162">
        <f t="shared" si="139"/>
        <v>28.04878048780488</v>
      </c>
      <c r="J73" s="162">
        <f t="shared" si="139"/>
        <v>12.195121951219512</v>
      </c>
      <c r="K73" s="162">
        <f t="shared" si="139"/>
        <v>21.951219512195124</v>
      </c>
      <c r="L73" s="162">
        <f t="shared" si="139"/>
        <v>13.414634146341465</v>
      </c>
      <c r="M73" s="162">
        <f t="shared" si="139"/>
        <v>8.536585365853659</v>
      </c>
      <c r="N73" s="162">
        <f t="shared" si="139"/>
        <v>13.414634146341465</v>
      </c>
      <c r="O73" s="162">
        <f t="shared" si="138"/>
        <v>1.2195121951219512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83</v>
      </c>
      <c r="D74" s="161">
        <f t="shared" si="133"/>
        <v>6</v>
      </c>
      <c r="E74" s="162">
        <f t="shared" ref="E74:O74" si="140">IF($D74=0,0,E159/$D74*100)</f>
        <v>16.666666666666664</v>
      </c>
      <c r="F74" s="162">
        <f t="shared" si="140"/>
        <v>0</v>
      </c>
      <c r="G74" s="162">
        <f t="shared" ref="G74:N74" si="141">IF($D74=0,0,G159/$D74*100)</f>
        <v>0</v>
      </c>
      <c r="H74" s="162">
        <f t="shared" si="141"/>
        <v>0</v>
      </c>
      <c r="I74" s="162">
        <f t="shared" si="141"/>
        <v>0</v>
      </c>
      <c r="J74" s="162">
        <f t="shared" si="141"/>
        <v>0</v>
      </c>
      <c r="K74" s="162">
        <f t="shared" si="141"/>
        <v>66.666666666666657</v>
      </c>
      <c r="L74" s="162">
        <f t="shared" si="141"/>
        <v>0</v>
      </c>
      <c r="M74" s="162">
        <f t="shared" si="141"/>
        <v>0</v>
      </c>
      <c r="N74" s="162">
        <f t="shared" si="141"/>
        <v>33.333333333333329</v>
      </c>
      <c r="O74" s="162">
        <f t="shared" si="140"/>
        <v>0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3"/>
      <c r="C75" s="28" t="s">
        <v>24</v>
      </c>
      <c r="D75" s="164">
        <f t="shared" si="133"/>
        <v>2</v>
      </c>
      <c r="E75" s="153">
        <f t="shared" ref="E75:O75" si="142">IF($D75=0,0,E160/$D75*100)</f>
        <v>100</v>
      </c>
      <c r="F75" s="153">
        <f t="shared" si="142"/>
        <v>0</v>
      </c>
      <c r="G75" s="153">
        <f t="shared" ref="G75:N75" si="143">IF($D75=0,0,G160/$D75*100)</f>
        <v>0</v>
      </c>
      <c r="H75" s="153">
        <f t="shared" si="143"/>
        <v>0</v>
      </c>
      <c r="I75" s="153">
        <f t="shared" si="143"/>
        <v>0</v>
      </c>
      <c r="J75" s="153">
        <f t="shared" si="143"/>
        <v>0</v>
      </c>
      <c r="K75" s="153">
        <f t="shared" si="143"/>
        <v>0</v>
      </c>
      <c r="L75" s="153">
        <f t="shared" si="143"/>
        <v>0</v>
      </c>
      <c r="M75" s="153">
        <f t="shared" si="143"/>
        <v>0</v>
      </c>
      <c r="N75" s="153">
        <f t="shared" si="143"/>
        <v>0</v>
      </c>
      <c r="O75" s="153">
        <f t="shared" si="142"/>
        <v>0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 t="s">
        <v>15</v>
      </c>
      <c r="C76" s="156" t="s">
        <v>426</v>
      </c>
      <c r="D76" s="161">
        <f t="shared" si="133"/>
        <v>962</v>
      </c>
      <c r="E76" s="162">
        <f t="shared" ref="E76:O76" si="144">IF($D76=0,0,E161/$D76*100)</f>
        <v>86.798336798336791</v>
      </c>
      <c r="F76" s="162">
        <f t="shared" si="144"/>
        <v>4.4698544698544698</v>
      </c>
      <c r="G76" s="162">
        <f t="shared" ref="G76:N76" si="145">IF($D76=0,0,G161/$D76*100)</f>
        <v>1.1434511434511436</v>
      </c>
      <c r="H76" s="162">
        <f t="shared" si="145"/>
        <v>4.1580041580041582</v>
      </c>
      <c r="I76" s="162">
        <f t="shared" si="145"/>
        <v>21.413721413721415</v>
      </c>
      <c r="J76" s="162">
        <f t="shared" si="145"/>
        <v>2.7027027027027026</v>
      </c>
      <c r="K76" s="162">
        <f t="shared" si="145"/>
        <v>9.6673596673596673</v>
      </c>
      <c r="L76" s="162">
        <f t="shared" si="145"/>
        <v>4.7817047817047822</v>
      </c>
      <c r="M76" s="162">
        <f t="shared" si="145"/>
        <v>6.3409563409563416</v>
      </c>
      <c r="N76" s="162">
        <f t="shared" si="145"/>
        <v>7.1725571725571733</v>
      </c>
      <c r="O76" s="162">
        <f t="shared" si="144"/>
        <v>0.9355509355509356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 t="s">
        <v>16</v>
      </c>
      <c r="C77" s="27" t="s">
        <v>427</v>
      </c>
      <c r="D77" s="161">
        <f t="shared" si="133"/>
        <v>948</v>
      </c>
      <c r="E77" s="162">
        <f t="shared" ref="E77:O77" si="146">IF($D77=0,0,E162/$D77*100)</f>
        <v>74.789029535864984</v>
      </c>
      <c r="F77" s="162">
        <f t="shared" si="146"/>
        <v>4.5358649789029535</v>
      </c>
      <c r="G77" s="162">
        <f t="shared" ref="G77:N77" si="147">IF($D77=0,0,G162/$D77*100)</f>
        <v>0.8438818565400843</v>
      </c>
      <c r="H77" s="162">
        <f t="shared" si="147"/>
        <v>11.075949367088606</v>
      </c>
      <c r="I77" s="162">
        <f t="shared" si="147"/>
        <v>31.329113924050635</v>
      </c>
      <c r="J77" s="162">
        <f t="shared" si="147"/>
        <v>2.3206751054852321</v>
      </c>
      <c r="K77" s="162">
        <f t="shared" si="147"/>
        <v>9.81012658227848</v>
      </c>
      <c r="L77" s="162">
        <f t="shared" si="147"/>
        <v>6.6455696202531636</v>
      </c>
      <c r="M77" s="162">
        <f t="shared" si="147"/>
        <v>8.966244725738397</v>
      </c>
      <c r="N77" s="162">
        <f t="shared" si="147"/>
        <v>8.0168776371308024</v>
      </c>
      <c r="O77" s="162">
        <f t="shared" si="146"/>
        <v>0.949367088607595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 t="s">
        <v>17</v>
      </c>
      <c r="C78" s="27" t="s">
        <v>428</v>
      </c>
      <c r="D78" s="161">
        <f t="shared" si="133"/>
        <v>90</v>
      </c>
      <c r="E78" s="162">
        <f t="shared" ref="E78:O78" si="148">IF($D78=0,0,E163/$D78*100)</f>
        <v>44.444444444444443</v>
      </c>
      <c r="F78" s="162">
        <f t="shared" si="148"/>
        <v>3.3333333333333335</v>
      </c>
      <c r="G78" s="162">
        <f t="shared" ref="G78:N78" si="149">IF($D78=0,0,G163/$D78*100)</f>
        <v>1.1111111111111112</v>
      </c>
      <c r="H78" s="162">
        <f t="shared" si="149"/>
        <v>20</v>
      </c>
      <c r="I78" s="162">
        <f t="shared" si="149"/>
        <v>34.444444444444443</v>
      </c>
      <c r="J78" s="162">
        <f t="shared" si="149"/>
        <v>4.4444444444444446</v>
      </c>
      <c r="K78" s="162">
        <f t="shared" si="149"/>
        <v>7.7777777777777777</v>
      </c>
      <c r="L78" s="162">
        <f t="shared" si="149"/>
        <v>13.333333333333334</v>
      </c>
      <c r="M78" s="162">
        <f t="shared" si="149"/>
        <v>7.7777777777777777</v>
      </c>
      <c r="N78" s="162">
        <f t="shared" si="149"/>
        <v>14.444444444444443</v>
      </c>
      <c r="O78" s="162">
        <f t="shared" si="148"/>
        <v>0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83</v>
      </c>
      <c r="D79" s="161">
        <f t="shared" si="133"/>
        <v>6</v>
      </c>
      <c r="E79" s="162">
        <f t="shared" ref="E79:O79" si="150">IF($D79=0,0,E164/$D79*100)</f>
        <v>33.333333333333329</v>
      </c>
      <c r="F79" s="162">
        <f t="shared" si="150"/>
        <v>0</v>
      </c>
      <c r="G79" s="162">
        <f t="shared" ref="G79:N79" si="151">IF($D79=0,0,G164/$D79*100)</f>
        <v>16.666666666666664</v>
      </c>
      <c r="H79" s="162">
        <f t="shared" si="151"/>
        <v>33.333333333333329</v>
      </c>
      <c r="I79" s="162">
        <f t="shared" si="151"/>
        <v>16.666666666666664</v>
      </c>
      <c r="J79" s="162">
        <f t="shared" si="151"/>
        <v>0</v>
      </c>
      <c r="K79" s="162">
        <f t="shared" si="151"/>
        <v>0</v>
      </c>
      <c r="L79" s="162">
        <f t="shared" si="151"/>
        <v>0</v>
      </c>
      <c r="M79" s="162">
        <f t="shared" si="151"/>
        <v>0</v>
      </c>
      <c r="N79" s="162">
        <f t="shared" si="151"/>
        <v>16.666666666666664</v>
      </c>
      <c r="O79" s="162">
        <f t="shared" si="150"/>
        <v>0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49"/>
      <c r="C80" s="28" t="s">
        <v>24</v>
      </c>
      <c r="D80" s="164">
        <f t="shared" si="133"/>
        <v>1</v>
      </c>
      <c r="E80" s="153">
        <f t="shared" ref="E80:O80" si="152">IF($D80=0,0,E165/$D80*100)</f>
        <v>0</v>
      </c>
      <c r="F80" s="153">
        <f t="shared" si="152"/>
        <v>0</v>
      </c>
      <c r="G80" s="153">
        <f t="shared" ref="G80:N80" si="153">IF($D80=0,0,G165/$D80*100)</f>
        <v>0</v>
      </c>
      <c r="H80" s="153">
        <f t="shared" si="153"/>
        <v>0</v>
      </c>
      <c r="I80" s="153">
        <f t="shared" si="153"/>
        <v>100</v>
      </c>
      <c r="J80" s="153">
        <f t="shared" si="153"/>
        <v>0</v>
      </c>
      <c r="K80" s="153">
        <f t="shared" si="153"/>
        <v>0</v>
      </c>
      <c r="L80" s="153">
        <f t="shared" si="153"/>
        <v>0</v>
      </c>
      <c r="M80" s="153">
        <f t="shared" si="153"/>
        <v>0</v>
      </c>
      <c r="N80" s="153">
        <f t="shared" si="153"/>
        <v>0</v>
      </c>
      <c r="O80" s="153">
        <f t="shared" si="152"/>
        <v>0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3" t="s">
        <v>18</v>
      </c>
      <c r="C81" s="27" t="s">
        <v>426</v>
      </c>
      <c r="D81" s="161">
        <f t="shared" si="133"/>
        <v>799</v>
      </c>
      <c r="E81" s="162">
        <f t="shared" ref="E81:O81" si="154">IF($D81=0,0,E166/$D81*100)</f>
        <v>84.480600750938677</v>
      </c>
      <c r="F81" s="162">
        <f t="shared" si="154"/>
        <v>1.877346683354193</v>
      </c>
      <c r="G81" s="162">
        <f t="shared" ref="G81:N81" si="155">IF($D81=0,0,G166/$D81*100)</f>
        <v>0.62578222778473092</v>
      </c>
      <c r="H81" s="162">
        <f t="shared" si="155"/>
        <v>8.7609511889862333</v>
      </c>
      <c r="I81" s="162">
        <f t="shared" si="155"/>
        <v>25.156445556946181</v>
      </c>
      <c r="J81" s="162">
        <f t="shared" si="155"/>
        <v>3.5043804755944929</v>
      </c>
      <c r="K81" s="162">
        <f t="shared" si="155"/>
        <v>14.392991239048811</v>
      </c>
      <c r="L81" s="162">
        <f t="shared" si="155"/>
        <v>6.5081351689612017</v>
      </c>
      <c r="M81" s="162">
        <f t="shared" si="155"/>
        <v>6.8836045056320403</v>
      </c>
      <c r="N81" s="162">
        <f t="shared" si="155"/>
        <v>5.8823529411764701</v>
      </c>
      <c r="O81" s="162">
        <f t="shared" si="154"/>
        <v>0.50062578222778475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427</v>
      </c>
      <c r="D82" s="161">
        <f t="shared" si="133"/>
        <v>892</v>
      </c>
      <c r="E82" s="162">
        <f t="shared" ref="E82:O82" si="156">IF($D82=0,0,E167/$D82*100)</f>
        <v>71.412556053811656</v>
      </c>
      <c r="F82" s="162">
        <f t="shared" si="156"/>
        <v>1.5695067264573992</v>
      </c>
      <c r="G82" s="162">
        <f t="shared" ref="G82:N82" si="157">IF($D82=0,0,G167/$D82*100)</f>
        <v>0.89686098654708524</v>
      </c>
      <c r="H82" s="162">
        <f t="shared" si="157"/>
        <v>13.565022421524663</v>
      </c>
      <c r="I82" s="162">
        <f t="shared" si="157"/>
        <v>28.36322869955157</v>
      </c>
      <c r="J82" s="162">
        <f t="shared" si="157"/>
        <v>3.811659192825112</v>
      </c>
      <c r="K82" s="162">
        <f t="shared" si="157"/>
        <v>10.089686098654708</v>
      </c>
      <c r="L82" s="162">
        <f t="shared" si="157"/>
        <v>7.9596412556053808</v>
      </c>
      <c r="M82" s="162">
        <f t="shared" si="157"/>
        <v>10.089686098654708</v>
      </c>
      <c r="N82" s="162">
        <f t="shared" si="157"/>
        <v>11.434977578475337</v>
      </c>
      <c r="O82" s="162">
        <f t="shared" si="156"/>
        <v>0.5605381165919282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428</v>
      </c>
      <c r="D83" s="161">
        <f t="shared" si="133"/>
        <v>110</v>
      </c>
      <c r="E83" s="162">
        <f t="shared" ref="E83:O83" si="158">IF($D83=0,0,E168/$D83*100)</f>
        <v>45.454545454545453</v>
      </c>
      <c r="F83" s="162">
        <f t="shared" si="158"/>
        <v>2.7272727272727271</v>
      </c>
      <c r="G83" s="162">
        <f t="shared" ref="G83:N83" si="159">IF($D83=0,0,G168/$D83*100)</f>
        <v>0.90909090909090906</v>
      </c>
      <c r="H83" s="162">
        <f t="shared" si="159"/>
        <v>20</v>
      </c>
      <c r="I83" s="162">
        <f t="shared" si="159"/>
        <v>34.545454545454547</v>
      </c>
      <c r="J83" s="162">
        <f t="shared" si="159"/>
        <v>4.5454545454545459</v>
      </c>
      <c r="K83" s="162">
        <f t="shared" si="159"/>
        <v>6.3636363636363633</v>
      </c>
      <c r="L83" s="162">
        <f t="shared" si="159"/>
        <v>10</v>
      </c>
      <c r="M83" s="162">
        <f t="shared" si="159"/>
        <v>15.454545454545453</v>
      </c>
      <c r="N83" s="162">
        <f t="shared" si="159"/>
        <v>15.454545454545453</v>
      </c>
      <c r="O83" s="162">
        <f t="shared" si="158"/>
        <v>0.90909090909090906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83</v>
      </c>
      <c r="D84" s="161">
        <f t="shared" si="133"/>
        <v>13</v>
      </c>
      <c r="E84" s="162">
        <f t="shared" ref="E84:O84" si="160">IF($D84=0,0,E169/$D84*100)</f>
        <v>38.461538461538467</v>
      </c>
      <c r="F84" s="162">
        <f t="shared" si="160"/>
        <v>0</v>
      </c>
      <c r="G84" s="162">
        <f t="shared" ref="G84:N84" si="161">IF($D84=0,0,G169/$D84*100)</f>
        <v>0</v>
      </c>
      <c r="H84" s="162">
        <f t="shared" si="161"/>
        <v>38.461538461538467</v>
      </c>
      <c r="I84" s="162">
        <f t="shared" si="161"/>
        <v>7.6923076923076925</v>
      </c>
      <c r="J84" s="162">
        <f t="shared" si="161"/>
        <v>7.6923076923076925</v>
      </c>
      <c r="K84" s="162">
        <f t="shared" si="161"/>
        <v>15.384615384615385</v>
      </c>
      <c r="L84" s="162">
        <f t="shared" si="161"/>
        <v>0</v>
      </c>
      <c r="M84" s="162">
        <f t="shared" si="161"/>
        <v>0</v>
      </c>
      <c r="N84" s="162">
        <f t="shared" si="161"/>
        <v>15.384615384615385</v>
      </c>
      <c r="O84" s="162">
        <f t="shared" si="160"/>
        <v>0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235"/>
      <c r="C85" s="28" t="s">
        <v>24</v>
      </c>
      <c r="D85" s="164">
        <f t="shared" si="133"/>
        <v>3</v>
      </c>
      <c r="E85" s="153">
        <f t="shared" ref="E85:O85" si="162">IF($D85=0,0,E170/$D85*100)</f>
        <v>0</v>
      </c>
      <c r="F85" s="153">
        <f t="shared" si="162"/>
        <v>0</v>
      </c>
      <c r="G85" s="153">
        <f t="shared" ref="G85:N85" si="163">IF($D85=0,0,G170/$D85*100)</f>
        <v>0</v>
      </c>
      <c r="H85" s="153">
        <f t="shared" si="163"/>
        <v>0</v>
      </c>
      <c r="I85" s="153">
        <f t="shared" si="163"/>
        <v>0</v>
      </c>
      <c r="J85" s="153">
        <f t="shared" si="163"/>
        <v>0</v>
      </c>
      <c r="K85" s="153">
        <f t="shared" si="163"/>
        <v>0</v>
      </c>
      <c r="L85" s="153">
        <f t="shared" si="163"/>
        <v>0</v>
      </c>
      <c r="M85" s="153">
        <f t="shared" si="163"/>
        <v>0</v>
      </c>
      <c r="N85" s="153">
        <f t="shared" si="163"/>
        <v>0</v>
      </c>
      <c r="O85" s="153">
        <f t="shared" si="162"/>
        <v>100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15">
        <v>5938</v>
      </c>
      <c r="E89" s="15">
        <v>4826</v>
      </c>
      <c r="F89" s="15">
        <v>301</v>
      </c>
      <c r="G89" s="15">
        <v>44</v>
      </c>
      <c r="H89" s="15">
        <v>492</v>
      </c>
      <c r="I89" s="15">
        <v>1601</v>
      </c>
      <c r="J89" s="15">
        <v>263</v>
      </c>
      <c r="K89" s="15">
        <v>934</v>
      </c>
      <c r="L89" s="15">
        <v>396</v>
      </c>
      <c r="M89" s="15">
        <v>520</v>
      </c>
      <c r="N89" s="15">
        <v>459</v>
      </c>
      <c r="O89" s="15">
        <v>39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</row>
    <row r="91" spans="1:51" ht="15" customHeight="1" x14ac:dyDescent="0.15">
      <c r="A91" s="2" t="s">
        <v>363</v>
      </c>
      <c r="B91" s="23" t="s">
        <v>10</v>
      </c>
      <c r="C91" s="17" t="s">
        <v>359</v>
      </c>
      <c r="D91" s="15">
        <v>757</v>
      </c>
      <c r="E91" s="15">
        <v>591</v>
      </c>
      <c r="F91" s="15">
        <v>38</v>
      </c>
      <c r="G91" s="15">
        <v>3</v>
      </c>
      <c r="H91" s="15">
        <v>51</v>
      </c>
      <c r="I91" s="15">
        <v>236</v>
      </c>
      <c r="J91" s="15">
        <v>33</v>
      </c>
      <c r="K91" s="15">
        <v>50</v>
      </c>
      <c r="L91" s="15">
        <v>50</v>
      </c>
      <c r="M91" s="15">
        <v>62</v>
      </c>
      <c r="N91" s="15">
        <v>68</v>
      </c>
      <c r="O91" s="15">
        <v>2</v>
      </c>
    </row>
    <row r="92" spans="1:51" ht="15" customHeight="1" x14ac:dyDescent="0.15">
      <c r="A92" s="3" t="s">
        <v>364</v>
      </c>
      <c r="B92" s="24" t="s">
        <v>11</v>
      </c>
      <c r="C92" s="18" t="s">
        <v>360</v>
      </c>
      <c r="D92" s="15">
        <v>5054</v>
      </c>
      <c r="E92" s="15">
        <v>4153</v>
      </c>
      <c r="F92" s="15">
        <v>261</v>
      </c>
      <c r="G92" s="15">
        <v>40</v>
      </c>
      <c r="H92" s="15">
        <v>434</v>
      </c>
      <c r="I92" s="15">
        <v>1343</v>
      </c>
      <c r="J92" s="15">
        <v>229</v>
      </c>
      <c r="K92" s="15">
        <v>881</v>
      </c>
      <c r="L92" s="15">
        <v>339</v>
      </c>
      <c r="M92" s="15">
        <v>448</v>
      </c>
      <c r="N92" s="15">
        <v>369</v>
      </c>
      <c r="O92" s="15">
        <v>34</v>
      </c>
    </row>
    <row r="93" spans="1:51" ht="15" customHeight="1" x14ac:dyDescent="0.15">
      <c r="A93" s="3" t="s">
        <v>365</v>
      </c>
      <c r="B93" s="25"/>
      <c r="C93" s="19" t="s">
        <v>24</v>
      </c>
      <c r="D93" s="15">
        <v>127</v>
      </c>
      <c r="E93" s="15">
        <v>82</v>
      </c>
      <c r="F93" s="15">
        <v>2</v>
      </c>
      <c r="G93" s="15">
        <v>1</v>
      </c>
      <c r="H93" s="15">
        <v>7</v>
      </c>
      <c r="I93" s="15">
        <v>22</v>
      </c>
      <c r="J93" s="15">
        <v>1</v>
      </c>
      <c r="K93" s="15">
        <v>3</v>
      </c>
      <c r="L93" s="15">
        <v>7</v>
      </c>
      <c r="M93" s="15">
        <v>10</v>
      </c>
      <c r="N93" s="15">
        <v>22</v>
      </c>
      <c r="O93" s="15">
        <v>3</v>
      </c>
    </row>
    <row r="94" spans="1:51" ht="15" customHeight="1" x14ac:dyDescent="0.15">
      <c r="A94" s="3"/>
      <c r="B94" s="24" t="s">
        <v>12</v>
      </c>
      <c r="C94" s="17" t="s">
        <v>359</v>
      </c>
      <c r="D94" s="15">
        <v>198</v>
      </c>
      <c r="E94" s="15">
        <v>165</v>
      </c>
      <c r="F94" s="15">
        <v>21</v>
      </c>
      <c r="G94" s="15">
        <v>0</v>
      </c>
      <c r="H94" s="15">
        <v>5</v>
      </c>
      <c r="I94" s="15">
        <v>63</v>
      </c>
      <c r="J94" s="15">
        <v>20</v>
      </c>
      <c r="K94" s="15">
        <v>23</v>
      </c>
      <c r="L94" s="15">
        <v>20</v>
      </c>
      <c r="M94" s="15">
        <v>21</v>
      </c>
      <c r="N94" s="15">
        <v>13</v>
      </c>
      <c r="O94" s="15">
        <v>1</v>
      </c>
    </row>
    <row r="95" spans="1:51" ht="15" customHeight="1" x14ac:dyDescent="0.15">
      <c r="A95" s="3"/>
      <c r="B95" s="24" t="s">
        <v>13</v>
      </c>
      <c r="C95" s="18" t="s">
        <v>360</v>
      </c>
      <c r="D95" s="15">
        <v>1714</v>
      </c>
      <c r="E95" s="15">
        <v>1522</v>
      </c>
      <c r="F95" s="15">
        <v>133</v>
      </c>
      <c r="G95" s="15">
        <v>6</v>
      </c>
      <c r="H95" s="15">
        <v>95</v>
      </c>
      <c r="I95" s="15">
        <v>444</v>
      </c>
      <c r="J95" s="15">
        <v>104</v>
      </c>
      <c r="K95" s="15">
        <v>445</v>
      </c>
      <c r="L95" s="15">
        <v>107</v>
      </c>
      <c r="M95" s="15">
        <v>147</v>
      </c>
      <c r="N95" s="15">
        <v>111</v>
      </c>
      <c r="O95" s="15">
        <v>6</v>
      </c>
    </row>
    <row r="96" spans="1:51" ht="15" customHeight="1" x14ac:dyDescent="0.15">
      <c r="A96" s="3"/>
      <c r="B96" s="25"/>
      <c r="C96" s="19" t="s">
        <v>24</v>
      </c>
      <c r="D96" s="15">
        <v>14</v>
      </c>
      <c r="E96" s="15">
        <v>11</v>
      </c>
      <c r="F96" s="15">
        <v>0</v>
      </c>
      <c r="G96" s="15">
        <v>1</v>
      </c>
      <c r="H96" s="15">
        <v>1</v>
      </c>
      <c r="I96" s="15">
        <v>4</v>
      </c>
      <c r="J96" s="15">
        <v>1</v>
      </c>
      <c r="K96" s="15">
        <v>0</v>
      </c>
      <c r="L96" s="15">
        <v>0</v>
      </c>
      <c r="M96" s="15">
        <v>2</v>
      </c>
      <c r="N96" s="15">
        <v>2</v>
      </c>
      <c r="O96" s="15">
        <v>0</v>
      </c>
    </row>
    <row r="97" spans="1:15" ht="15" customHeight="1" x14ac:dyDescent="0.15">
      <c r="A97" s="3"/>
      <c r="B97" s="24" t="s">
        <v>15</v>
      </c>
      <c r="C97" s="17" t="s">
        <v>359</v>
      </c>
      <c r="D97" s="15">
        <v>317</v>
      </c>
      <c r="E97" s="15">
        <v>246</v>
      </c>
      <c r="F97" s="15">
        <v>13</v>
      </c>
      <c r="G97" s="15">
        <v>2</v>
      </c>
      <c r="H97" s="15">
        <v>22</v>
      </c>
      <c r="I97" s="15">
        <v>101</v>
      </c>
      <c r="J97" s="15">
        <v>5</v>
      </c>
      <c r="K97" s="15">
        <v>12</v>
      </c>
      <c r="L97" s="15">
        <v>14</v>
      </c>
      <c r="M97" s="15">
        <v>19</v>
      </c>
      <c r="N97" s="15">
        <v>36</v>
      </c>
      <c r="O97" s="15">
        <v>0</v>
      </c>
    </row>
    <row r="98" spans="1:15" ht="15" customHeight="1" x14ac:dyDescent="0.15">
      <c r="A98" s="3"/>
      <c r="B98" s="24" t="s">
        <v>16</v>
      </c>
      <c r="C98" s="18" t="s">
        <v>360</v>
      </c>
      <c r="D98" s="15">
        <v>1627</v>
      </c>
      <c r="E98" s="15">
        <v>1299</v>
      </c>
      <c r="F98" s="15">
        <v>74</v>
      </c>
      <c r="G98" s="15">
        <v>19</v>
      </c>
      <c r="H98" s="15">
        <v>140</v>
      </c>
      <c r="I98" s="15">
        <v>430</v>
      </c>
      <c r="J98" s="15">
        <v>47</v>
      </c>
      <c r="K98" s="15">
        <v>180</v>
      </c>
      <c r="L98" s="15">
        <v>101</v>
      </c>
      <c r="M98" s="15">
        <v>130</v>
      </c>
      <c r="N98" s="15">
        <v>112</v>
      </c>
      <c r="O98" s="15">
        <v>16</v>
      </c>
    </row>
    <row r="99" spans="1:15" ht="15" customHeight="1" x14ac:dyDescent="0.15">
      <c r="A99" s="3"/>
      <c r="B99" s="4"/>
      <c r="C99" s="19" t="s">
        <v>24</v>
      </c>
      <c r="D99" s="15">
        <v>63</v>
      </c>
      <c r="E99" s="15">
        <v>41</v>
      </c>
      <c r="F99" s="15">
        <v>2</v>
      </c>
      <c r="G99" s="15">
        <v>0</v>
      </c>
      <c r="H99" s="15">
        <v>3</v>
      </c>
      <c r="I99" s="15">
        <v>5</v>
      </c>
      <c r="J99" s="15">
        <v>0</v>
      </c>
      <c r="K99" s="15">
        <v>1</v>
      </c>
      <c r="L99" s="15">
        <v>6</v>
      </c>
      <c r="M99" s="15">
        <v>4</v>
      </c>
      <c r="N99" s="15">
        <v>11</v>
      </c>
      <c r="O99" s="15">
        <v>2</v>
      </c>
    </row>
    <row r="100" spans="1:15" ht="15" customHeight="1" x14ac:dyDescent="0.15">
      <c r="A100" s="3"/>
      <c r="B100" s="236" t="s">
        <v>51</v>
      </c>
      <c r="C100" s="18" t="s">
        <v>359</v>
      </c>
      <c r="D100" s="15">
        <v>231</v>
      </c>
      <c r="E100" s="15">
        <v>170</v>
      </c>
      <c r="F100" s="15">
        <v>4</v>
      </c>
      <c r="G100" s="15">
        <v>1</v>
      </c>
      <c r="H100" s="15">
        <v>24</v>
      </c>
      <c r="I100" s="15">
        <v>68</v>
      </c>
      <c r="J100" s="15">
        <v>7</v>
      </c>
      <c r="K100" s="15">
        <v>13</v>
      </c>
      <c r="L100" s="15">
        <v>15</v>
      </c>
      <c r="M100" s="15">
        <v>17</v>
      </c>
      <c r="N100" s="15">
        <v>16</v>
      </c>
      <c r="O100" s="15">
        <v>1</v>
      </c>
    </row>
    <row r="101" spans="1:15" ht="15" customHeight="1" x14ac:dyDescent="0.15">
      <c r="A101" s="3"/>
      <c r="B101" s="237"/>
      <c r="C101" s="18" t="s">
        <v>360</v>
      </c>
      <c r="D101" s="15">
        <v>1536</v>
      </c>
      <c r="E101" s="15">
        <v>1167</v>
      </c>
      <c r="F101" s="15">
        <v>28</v>
      </c>
      <c r="G101" s="15">
        <v>13</v>
      </c>
      <c r="H101" s="15">
        <v>191</v>
      </c>
      <c r="I101" s="15">
        <v>412</v>
      </c>
      <c r="J101" s="15">
        <v>61</v>
      </c>
      <c r="K101" s="15">
        <v>199</v>
      </c>
      <c r="L101" s="15">
        <v>118</v>
      </c>
      <c r="M101" s="15">
        <v>141</v>
      </c>
      <c r="N101" s="15">
        <v>143</v>
      </c>
      <c r="O101" s="15">
        <v>11</v>
      </c>
    </row>
    <row r="102" spans="1:15" ht="15" customHeight="1" x14ac:dyDescent="0.15">
      <c r="A102" s="6"/>
      <c r="B102" s="238"/>
      <c r="C102" s="19" t="s">
        <v>24</v>
      </c>
      <c r="D102" s="15">
        <v>50</v>
      </c>
      <c r="E102" s="15">
        <v>30</v>
      </c>
      <c r="F102" s="15">
        <v>0</v>
      </c>
      <c r="G102" s="15">
        <v>0</v>
      </c>
      <c r="H102" s="15">
        <v>3</v>
      </c>
      <c r="I102" s="15">
        <v>13</v>
      </c>
      <c r="J102" s="15">
        <v>0</v>
      </c>
      <c r="K102" s="15">
        <v>2</v>
      </c>
      <c r="L102" s="15">
        <v>1</v>
      </c>
      <c r="M102" s="15">
        <v>4</v>
      </c>
      <c r="N102" s="15">
        <v>9</v>
      </c>
      <c r="O102" s="15">
        <v>1</v>
      </c>
    </row>
    <row r="103" spans="1:15" ht="15" customHeight="1" x14ac:dyDescent="0.15">
      <c r="A103" s="2" t="s">
        <v>373</v>
      </c>
      <c r="B103" s="23" t="s">
        <v>10</v>
      </c>
      <c r="C103" s="17" t="s">
        <v>383</v>
      </c>
      <c r="D103" s="15">
        <v>735</v>
      </c>
      <c r="E103" s="15">
        <v>625</v>
      </c>
      <c r="F103" s="15">
        <v>45</v>
      </c>
      <c r="G103" s="15">
        <v>3</v>
      </c>
      <c r="H103" s="15">
        <v>32</v>
      </c>
      <c r="I103" s="15">
        <v>220</v>
      </c>
      <c r="J103" s="15">
        <v>45</v>
      </c>
      <c r="K103" s="15">
        <v>139</v>
      </c>
      <c r="L103" s="15">
        <v>62</v>
      </c>
      <c r="M103" s="15">
        <v>64</v>
      </c>
      <c r="N103" s="15">
        <v>43</v>
      </c>
      <c r="O103" s="15">
        <v>8</v>
      </c>
    </row>
    <row r="104" spans="1:15" ht="15" customHeight="1" x14ac:dyDescent="0.15">
      <c r="A104" s="26" t="s">
        <v>393</v>
      </c>
      <c r="B104" s="24" t="s">
        <v>11</v>
      </c>
      <c r="C104" s="18" t="s">
        <v>384</v>
      </c>
      <c r="D104" s="15">
        <v>294</v>
      </c>
      <c r="E104" s="15">
        <v>265</v>
      </c>
      <c r="F104" s="15">
        <v>15</v>
      </c>
      <c r="G104" s="15">
        <v>4</v>
      </c>
      <c r="H104" s="15">
        <v>15</v>
      </c>
      <c r="I104" s="15">
        <v>81</v>
      </c>
      <c r="J104" s="15">
        <v>12</v>
      </c>
      <c r="K104" s="15">
        <v>39</v>
      </c>
      <c r="L104" s="15">
        <v>34</v>
      </c>
      <c r="M104" s="15">
        <v>34</v>
      </c>
      <c r="N104" s="15">
        <v>17</v>
      </c>
      <c r="O104" s="15">
        <v>1</v>
      </c>
    </row>
    <row r="105" spans="1:15" ht="15" customHeight="1" x14ac:dyDescent="0.15">
      <c r="A105" s="3" t="s">
        <v>394</v>
      </c>
      <c r="B105" s="24"/>
      <c r="C105" s="18" t="s">
        <v>385</v>
      </c>
      <c r="D105" s="15">
        <v>416</v>
      </c>
      <c r="E105" s="15">
        <v>374</v>
      </c>
      <c r="F105" s="15">
        <v>13</v>
      </c>
      <c r="G105" s="15">
        <v>2</v>
      </c>
      <c r="H105" s="15">
        <v>11</v>
      </c>
      <c r="I105" s="15">
        <v>115</v>
      </c>
      <c r="J105" s="15">
        <v>15</v>
      </c>
      <c r="K105" s="15">
        <v>69</v>
      </c>
      <c r="L105" s="15">
        <v>27</v>
      </c>
      <c r="M105" s="15">
        <v>29</v>
      </c>
      <c r="N105" s="15">
        <v>21</v>
      </c>
      <c r="O105" s="15">
        <v>1</v>
      </c>
    </row>
    <row r="106" spans="1:15" ht="15" customHeight="1" x14ac:dyDescent="0.15">
      <c r="A106" s="3"/>
      <c r="B106" s="24"/>
      <c r="C106" s="18" t="s">
        <v>386</v>
      </c>
      <c r="D106" s="15">
        <v>659</v>
      </c>
      <c r="E106" s="15">
        <v>549</v>
      </c>
      <c r="F106" s="15">
        <v>17</v>
      </c>
      <c r="G106" s="15">
        <v>4</v>
      </c>
      <c r="H106" s="15">
        <v>70</v>
      </c>
      <c r="I106" s="15">
        <v>183</v>
      </c>
      <c r="J106" s="15">
        <v>19</v>
      </c>
      <c r="K106" s="15">
        <v>121</v>
      </c>
      <c r="L106" s="15">
        <v>37</v>
      </c>
      <c r="M106" s="15">
        <v>44</v>
      </c>
      <c r="N106" s="15">
        <v>42</v>
      </c>
      <c r="O106" s="15">
        <v>2</v>
      </c>
    </row>
    <row r="107" spans="1:15" ht="15" customHeight="1" x14ac:dyDescent="0.15">
      <c r="A107" s="3"/>
      <c r="B107" s="24"/>
      <c r="C107" s="18" t="s">
        <v>387</v>
      </c>
      <c r="D107" s="15">
        <v>1158</v>
      </c>
      <c r="E107" s="15">
        <v>942</v>
      </c>
      <c r="F107" s="15">
        <v>47</v>
      </c>
      <c r="G107" s="15">
        <v>8</v>
      </c>
      <c r="H107" s="15">
        <v>107</v>
      </c>
      <c r="I107" s="15">
        <v>387</v>
      </c>
      <c r="J107" s="15">
        <v>48</v>
      </c>
      <c r="K107" s="15">
        <v>203</v>
      </c>
      <c r="L107" s="15">
        <v>75</v>
      </c>
      <c r="M107" s="15">
        <v>89</v>
      </c>
      <c r="N107" s="15">
        <v>55</v>
      </c>
      <c r="O107" s="15">
        <v>3</v>
      </c>
    </row>
    <row r="108" spans="1:15" ht="15" customHeight="1" x14ac:dyDescent="0.15">
      <c r="A108" s="3"/>
      <c r="B108" s="24"/>
      <c r="C108" s="18" t="s">
        <v>388</v>
      </c>
      <c r="D108" s="15">
        <v>111</v>
      </c>
      <c r="E108" s="15">
        <v>79</v>
      </c>
      <c r="F108" s="15">
        <v>8</v>
      </c>
      <c r="G108" s="15">
        <v>0</v>
      </c>
      <c r="H108" s="15">
        <v>12</v>
      </c>
      <c r="I108" s="15">
        <v>30</v>
      </c>
      <c r="J108" s="15">
        <v>3</v>
      </c>
      <c r="K108" s="15">
        <v>20</v>
      </c>
      <c r="L108" s="15">
        <v>14</v>
      </c>
      <c r="M108" s="15">
        <v>13</v>
      </c>
      <c r="N108" s="15">
        <v>9</v>
      </c>
      <c r="O108" s="15">
        <v>0</v>
      </c>
    </row>
    <row r="109" spans="1:15" ht="15" customHeight="1" x14ac:dyDescent="0.15">
      <c r="A109" s="3"/>
      <c r="B109" s="24"/>
      <c r="C109" s="18" t="s">
        <v>389</v>
      </c>
      <c r="D109" s="15">
        <v>1068</v>
      </c>
      <c r="E109" s="15">
        <v>871</v>
      </c>
      <c r="F109" s="15">
        <v>74</v>
      </c>
      <c r="G109" s="15">
        <v>4</v>
      </c>
      <c r="H109" s="15">
        <v>124</v>
      </c>
      <c r="I109" s="15">
        <v>253</v>
      </c>
      <c r="J109" s="15">
        <v>48</v>
      </c>
      <c r="K109" s="15">
        <v>114</v>
      </c>
      <c r="L109" s="15">
        <v>55</v>
      </c>
      <c r="M109" s="15">
        <v>108</v>
      </c>
      <c r="N109" s="15">
        <v>85</v>
      </c>
      <c r="O109" s="15">
        <v>6</v>
      </c>
    </row>
    <row r="110" spans="1:15" ht="15" customHeight="1" x14ac:dyDescent="0.15">
      <c r="A110" s="3"/>
      <c r="B110" s="24"/>
      <c r="C110" s="18" t="s">
        <v>390</v>
      </c>
      <c r="D110" s="15">
        <v>82</v>
      </c>
      <c r="E110" s="15">
        <v>72</v>
      </c>
      <c r="F110" s="15">
        <v>5</v>
      </c>
      <c r="G110" s="15">
        <v>0</v>
      </c>
      <c r="H110" s="15">
        <v>0</v>
      </c>
      <c r="I110" s="15">
        <v>9</v>
      </c>
      <c r="J110" s="15">
        <v>2</v>
      </c>
      <c r="K110" s="15">
        <v>10</v>
      </c>
      <c r="L110" s="15">
        <v>1</v>
      </c>
      <c r="M110" s="15">
        <v>4</v>
      </c>
      <c r="N110" s="15">
        <v>8</v>
      </c>
      <c r="O110" s="15">
        <v>0</v>
      </c>
    </row>
    <row r="111" spans="1:15" ht="15" customHeight="1" x14ac:dyDescent="0.15">
      <c r="A111" s="3"/>
      <c r="B111" s="24"/>
      <c r="C111" s="18" t="s">
        <v>391</v>
      </c>
      <c r="D111" s="15">
        <v>4</v>
      </c>
      <c r="E111" s="15">
        <v>4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</v>
      </c>
      <c r="L111" s="15">
        <v>0</v>
      </c>
      <c r="M111" s="15">
        <v>0</v>
      </c>
      <c r="N111" s="15">
        <v>0</v>
      </c>
      <c r="O111" s="15">
        <v>0</v>
      </c>
    </row>
    <row r="112" spans="1:15" ht="15" customHeight="1" x14ac:dyDescent="0.15">
      <c r="A112" s="3"/>
      <c r="B112" s="24"/>
      <c r="C112" s="18" t="s">
        <v>392</v>
      </c>
      <c r="D112" s="15">
        <v>229</v>
      </c>
      <c r="E112" s="15">
        <v>181</v>
      </c>
      <c r="F112" s="15">
        <v>20</v>
      </c>
      <c r="G112" s="15">
        <v>4</v>
      </c>
      <c r="H112" s="15">
        <v>15</v>
      </c>
      <c r="I112" s="15">
        <v>40</v>
      </c>
      <c r="J112" s="15">
        <v>11</v>
      </c>
      <c r="K112" s="15">
        <v>33</v>
      </c>
      <c r="L112" s="15">
        <v>5</v>
      </c>
      <c r="M112" s="15">
        <v>31</v>
      </c>
      <c r="N112" s="15">
        <v>29</v>
      </c>
      <c r="O112" s="15">
        <v>1</v>
      </c>
    </row>
    <row r="113" spans="1:15" ht="15" customHeight="1" x14ac:dyDescent="0.15">
      <c r="A113" s="3"/>
      <c r="B113" s="24"/>
      <c r="C113" s="18" t="s">
        <v>9</v>
      </c>
      <c r="D113" s="15">
        <v>1133</v>
      </c>
      <c r="E113" s="15">
        <v>828</v>
      </c>
      <c r="F113" s="15">
        <v>56</v>
      </c>
      <c r="G113" s="15">
        <v>15</v>
      </c>
      <c r="H113" s="15">
        <v>102</v>
      </c>
      <c r="I113" s="15">
        <v>268</v>
      </c>
      <c r="J113" s="15">
        <v>60</v>
      </c>
      <c r="K113" s="15">
        <v>181</v>
      </c>
      <c r="L113" s="15">
        <v>82</v>
      </c>
      <c r="M113" s="15">
        <v>97</v>
      </c>
      <c r="N113" s="15">
        <v>147</v>
      </c>
      <c r="O113" s="15">
        <v>14</v>
      </c>
    </row>
    <row r="114" spans="1:15" ht="15" customHeight="1" x14ac:dyDescent="0.15">
      <c r="A114" s="3"/>
      <c r="B114" s="25"/>
      <c r="C114" s="19" t="s">
        <v>24</v>
      </c>
      <c r="D114" s="15">
        <v>49</v>
      </c>
      <c r="E114" s="15">
        <v>36</v>
      </c>
      <c r="F114" s="15">
        <v>1</v>
      </c>
      <c r="G114" s="15">
        <v>0</v>
      </c>
      <c r="H114" s="15">
        <v>4</v>
      </c>
      <c r="I114" s="15">
        <v>15</v>
      </c>
      <c r="J114" s="15">
        <v>0</v>
      </c>
      <c r="K114" s="15">
        <v>4</v>
      </c>
      <c r="L114" s="15">
        <v>4</v>
      </c>
      <c r="M114" s="15">
        <v>7</v>
      </c>
      <c r="N114" s="15">
        <v>3</v>
      </c>
      <c r="O114" s="15">
        <v>3</v>
      </c>
    </row>
    <row r="115" spans="1:15" ht="15" customHeight="1" x14ac:dyDescent="0.15">
      <c r="A115" s="3"/>
      <c r="B115" s="24" t="s">
        <v>12</v>
      </c>
      <c r="C115" s="17" t="s">
        <v>383</v>
      </c>
      <c r="D115" s="15">
        <v>301</v>
      </c>
      <c r="E115" s="15">
        <v>270</v>
      </c>
      <c r="F115" s="15">
        <v>22</v>
      </c>
      <c r="G115" s="15">
        <v>1</v>
      </c>
      <c r="H115" s="15">
        <v>8</v>
      </c>
      <c r="I115" s="15">
        <v>102</v>
      </c>
      <c r="J115" s="15">
        <v>24</v>
      </c>
      <c r="K115" s="15">
        <v>87</v>
      </c>
      <c r="L115" s="15">
        <v>28</v>
      </c>
      <c r="M115" s="15">
        <v>26</v>
      </c>
      <c r="N115" s="15">
        <v>16</v>
      </c>
      <c r="O115" s="15">
        <v>3</v>
      </c>
    </row>
    <row r="116" spans="1:15" ht="15" customHeight="1" x14ac:dyDescent="0.15">
      <c r="A116" s="3"/>
      <c r="B116" s="24" t="s">
        <v>13</v>
      </c>
      <c r="C116" s="18" t="s">
        <v>384</v>
      </c>
      <c r="D116" s="15">
        <v>90</v>
      </c>
      <c r="E116" s="15">
        <v>85</v>
      </c>
      <c r="F116" s="15">
        <v>4</v>
      </c>
      <c r="G116" s="15">
        <v>0</v>
      </c>
      <c r="H116" s="15">
        <v>1</v>
      </c>
      <c r="I116" s="15">
        <v>23</v>
      </c>
      <c r="J116" s="15">
        <v>8</v>
      </c>
      <c r="K116" s="15">
        <v>17</v>
      </c>
      <c r="L116" s="15">
        <v>8</v>
      </c>
      <c r="M116" s="15">
        <v>5</v>
      </c>
      <c r="N116" s="15">
        <v>8</v>
      </c>
      <c r="O116" s="15">
        <v>0</v>
      </c>
    </row>
    <row r="117" spans="1:15" ht="15" customHeight="1" x14ac:dyDescent="0.15">
      <c r="A117" s="3"/>
      <c r="B117" s="24" t="s">
        <v>14</v>
      </c>
      <c r="C117" s="18" t="s">
        <v>385</v>
      </c>
      <c r="D117" s="15">
        <v>134</v>
      </c>
      <c r="E117" s="15">
        <v>128</v>
      </c>
      <c r="F117" s="15">
        <v>8</v>
      </c>
      <c r="G117" s="15">
        <v>1</v>
      </c>
      <c r="H117" s="15">
        <v>4</v>
      </c>
      <c r="I117" s="15">
        <v>43</v>
      </c>
      <c r="J117" s="15">
        <v>8</v>
      </c>
      <c r="K117" s="15">
        <v>36</v>
      </c>
      <c r="L117" s="15">
        <v>6</v>
      </c>
      <c r="M117" s="15">
        <v>9</v>
      </c>
      <c r="N117" s="15">
        <v>4</v>
      </c>
      <c r="O117" s="15">
        <v>0</v>
      </c>
    </row>
    <row r="118" spans="1:15" ht="15" customHeight="1" x14ac:dyDescent="0.15">
      <c r="A118" s="3"/>
      <c r="B118" s="24"/>
      <c r="C118" s="18" t="s">
        <v>386</v>
      </c>
      <c r="D118" s="15">
        <v>197</v>
      </c>
      <c r="E118" s="15">
        <v>174</v>
      </c>
      <c r="F118" s="15">
        <v>11</v>
      </c>
      <c r="G118" s="15">
        <v>0</v>
      </c>
      <c r="H118" s="15">
        <v>18</v>
      </c>
      <c r="I118" s="15">
        <v>50</v>
      </c>
      <c r="J118" s="15">
        <v>10</v>
      </c>
      <c r="K118" s="15">
        <v>56</v>
      </c>
      <c r="L118" s="15">
        <v>15</v>
      </c>
      <c r="M118" s="15">
        <v>12</v>
      </c>
      <c r="N118" s="15">
        <v>14</v>
      </c>
      <c r="O118" s="15">
        <v>0</v>
      </c>
    </row>
    <row r="119" spans="1:15" ht="15" customHeight="1" x14ac:dyDescent="0.15">
      <c r="A119" s="3"/>
      <c r="B119" s="24"/>
      <c r="C119" s="18" t="s">
        <v>387</v>
      </c>
      <c r="D119" s="15">
        <v>334</v>
      </c>
      <c r="E119" s="15">
        <v>295</v>
      </c>
      <c r="F119" s="15">
        <v>22</v>
      </c>
      <c r="G119" s="15">
        <v>1</v>
      </c>
      <c r="H119" s="15">
        <v>22</v>
      </c>
      <c r="I119" s="15">
        <v>108</v>
      </c>
      <c r="J119" s="15">
        <v>13</v>
      </c>
      <c r="K119" s="15">
        <v>79</v>
      </c>
      <c r="L119" s="15">
        <v>17</v>
      </c>
      <c r="M119" s="15">
        <v>27</v>
      </c>
      <c r="N119" s="15">
        <v>11</v>
      </c>
      <c r="O119" s="15">
        <v>1</v>
      </c>
    </row>
    <row r="120" spans="1:15" ht="15" customHeight="1" x14ac:dyDescent="0.15">
      <c r="A120" s="3"/>
      <c r="B120" s="24"/>
      <c r="C120" s="18" t="s">
        <v>388</v>
      </c>
      <c r="D120" s="15">
        <v>26</v>
      </c>
      <c r="E120" s="15">
        <v>24</v>
      </c>
      <c r="F120" s="15">
        <v>1</v>
      </c>
      <c r="G120" s="15">
        <v>0</v>
      </c>
      <c r="H120" s="15">
        <v>0</v>
      </c>
      <c r="I120" s="15">
        <v>8</v>
      </c>
      <c r="J120" s="15">
        <v>3</v>
      </c>
      <c r="K120" s="15">
        <v>10</v>
      </c>
      <c r="L120" s="15">
        <v>2</v>
      </c>
      <c r="M120" s="15">
        <v>1</v>
      </c>
      <c r="N120" s="15">
        <v>1</v>
      </c>
      <c r="O120" s="15">
        <v>0</v>
      </c>
    </row>
    <row r="121" spans="1:15" ht="15" customHeight="1" x14ac:dyDescent="0.15">
      <c r="A121" s="3"/>
      <c r="B121" s="24"/>
      <c r="C121" s="18" t="s">
        <v>389</v>
      </c>
      <c r="D121" s="15">
        <v>376</v>
      </c>
      <c r="E121" s="15">
        <v>330</v>
      </c>
      <c r="F121" s="15">
        <v>49</v>
      </c>
      <c r="G121" s="15">
        <v>0</v>
      </c>
      <c r="H121" s="15">
        <v>23</v>
      </c>
      <c r="I121" s="15">
        <v>74</v>
      </c>
      <c r="J121" s="15">
        <v>23</v>
      </c>
      <c r="K121" s="15">
        <v>68</v>
      </c>
      <c r="L121" s="15">
        <v>28</v>
      </c>
      <c r="M121" s="15">
        <v>47</v>
      </c>
      <c r="N121" s="15">
        <v>25</v>
      </c>
      <c r="O121" s="15">
        <v>1</v>
      </c>
    </row>
    <row r="122" spans="1:15" ht="15" customHeight="1" x14ac:dyDescent="0.15">
      <c r="A122" s="3"/>
      <c r="B122" s="24"/>
      <c r="C122" s="18" t="s">
        <v>390</v>
      </c>
      <c r="D122" s="15">
        <v>32</v>
      </c>
      <c r="E122" s="15">
        <v>30</v>
      </c>
      <c r="F122" s="15">
        <v>2</v>
      </c>
      <c r="G122" s="15">
        <v>0</v>
      </c>
      <c r="H122" s="15">
        <v>0</v>
      </c>
      <c r="I122" s="15">
        <v>1</v>
      </c>
      <c r="J122" s="15">
        <v>1</v>
      </c>
      <c r="K122" s="15">
        <v>6</v>
      </c>
      <c r="L122" s="15">
        <v>1</v>
      </c>
      <c r="M122" s="15">
        <v>1</v>
      </c>
      <c r="N122" s="15">
        <v>3</v>
      </c>
      <c r="O122" s="15">
        <v>0</v>
      </c>
    </row>
    <row r="123" spans="1:15" ht="15" customHeight="1" x14ac:dyDescent="0.15">
      <c r="A123" s="3"/>
      <c r="B123" s="24"/>
      <c r="C123" s="18" t="s">
        <v>391</v>
      </c>
      <c r="D123" s="15">
        <v>2</v>
      </c>
      <c r="E123" s="15">
        <v>2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1</v>
      </c>
      <c r="L123" s="15">
        <v>0</v>
      </c>
      <c r="M123" s="15">
        <v>0</v>
      </c>
      <c r="N123" s="15">
        <v>0</v>
      </c>
      <c r="O123" s="15">
        <v>0</v>
      </c>
    </row>
    <row r="124" spans="1:15" ht="15" customHeight="1" x14ac:dyDescent="0.15">
      <c r="A124" s="3"/>
      <c r="B124" s="24"/>
      <c r="C124" s="18" t="s">
        <v>392</v>
      </c>
      <c r="D124" s="15">
        <v>89</v>
      </c>
      <c r="E124" s="15">
        <v>78</v>
      </c>
      <c r="F124" s="15">
        <v>13</v>
      </c>
      <c r="G124" s="15">
        <v>1</v>
      </c>
      <c r="H124" s="15">
        <v>3</v>
      </c>
      <c r="I124" s="15">
        <v>14</v>
      </c>
      <c r="J124" s="15">
        <v>5</v>
      </c>
      <c r="K124" s="15">
        <v>21</v>
      </c>
      <c r="L124" s="15">
        <v>1</v>
      </c>
      <c r="M124" s="15">
        <v>12</v>
      </c>
      <c r="N124" s="15">
        <v>10</v>
      </c>
      <c r="O124" s="15">
        <v>0</v>
      </c>
    </row>
    <row r="125" spans="1:15" ht="15" customHeight="1" x14ac:dyDescent="0.15">
      <c r="A125" s="3"/>
      <c r="B125" s="24"/>
      <c r="C125" s="18" t="s">
        <v>9</v>
      </c>
      <c r="D125" s="15">
        <v>340</v>
      </c>
      <c r="E125" s="15">
        <v>278</v>
      </c>
      <c r="F125" s="15">
        <v>22</v>
      </c>
      <c r="G125" s="15">
        <v>3</v>
      </c>
      <c r="H125" s="15">
        <v>22</v>
      </c>
      <c r="I125" s="15">
        <v>87</v>
      </c>
      <c r="J125" s="15">
        <v>30</v>
      </c>
      <c r="K125" s="15">
        <v>87</v>
      </c>
      <c r="L125" s="15">
        <v>21</v>
      </c>
      <c r="M125" s="15">
        <v>30</v>
      </c>
      <c r="N125" s="15">
        <v>32</v>
      </c>
      <c r="O125" s="15">
        <v>2</v>
      </c>
    </row>
    <row r="126" spans="1:15" ht="15" customHeight="1" x14ac:dyDescent="0.15">
      <c r="A126" s="3"/>
      <c r="B126" s="25"/>
      <c r="C126" s="19" t="s">
        <v>24</v>
      </c>
      <c r="D126" s="15">
        <v>5</v>
      </c>
      <c r="E126" s="15">
        <v>4</v>
      </c>
      <c r="F126" s="15">
        <v>0</v>
      </c>
      <c r="G126" s="15">
        <v>0</v>
      </c>
      <c r="H126" s="15">
        <v>0</v>
      </c>
      <c r="I126" s="15">
        <v>1</v>
      </c>
      <c r="J126" s="15">
        <v>0</v>
      </c>
      <c r="K126" s="15">
        <v>0</v>
      </c>
      <c r="L126" s="15">
        <v>0</v>
      </c>
      <c r="M126" s="15">
        <v>0</v>
      </c>
      <c r="N126" s="15">
        <v>2</v>
      </c>
      <c r="O126" s="15">
        <v>0</v>
      </c>
    </row>
    <row r="127" spans="1:15" ht="15" customHeight="1" x14ac:dyDescent="0.15">
      <c r="A127" s="3"/>
      <c r="B127" s="24" t="s">
        <v>15</v>
      </c>
      <c r="C127" s="17" t="s">
        <v>383</v>
      </c>
      <c r="D127" s="15">
        <v>265</v>
      </c>
      <c r="E127" s="15">
        <v>207</v>
      </c>
      <c r="F127" s="15">
        <v>19</v>
      </c>
      <c r="G127" s="15">
        <v>2</v>
      </c>
      <c r="H127" s="15">
        <v>16</v>
      </c>
      <c r="I127" s="15">
        <v>70</v>
      </c>
      <c r="J127" s="15">
        <v>13</v>
      </c>
      <c r="K127" s="15">
        <v>27</v>
      </c>
      <c r="L127" s="15">
        <v>19</v>
      </c>
      <c r="M127" s="15">
        <v>25</v>
      </c>
      <c r="N127" s="15">
        <v>19</v>
      </c>
      <c r="O127" s="15">
        <v>4</v>
      </c>
    </row>
    <row r="128" spans="1:15" ht="15" customHeight="1" x14ac:dyDescent="0.15">
      <c r="A128" s="3"/>
      <c r="B128" s="24" t="s">
        <v>16</v>
      </c>
      <c r="C128" s="18" t="s">
        <v>384</v>
      </c>
      <c r="D128" s="15">
        <v>115</v>
      </c>
      <c r="E128" s="15">
        <v>102</v>
      </c>
      <c r="F128" s="15">
        <v>6</v>
      </c>
      <c r="G128" s="15">
        <v>2</v>
      </c>
      <c r="H128" s="15">
        <v>6</v>
      </c>
      <c r="I128" s="15">
        <v>27</v>
      </c>
      <c r="J128" s="15">
        <v>2</v>
      </c>
      <c r="K128" s="15">
        <v>6</v>
      </c>
      <c r="L128" s="15">
        <v>15</v>
      </c>
      <c r="M128" s="15">
        <v>14</v>
      </c>
      <c r="N128" s="15">
        <v>6</v>
      </c>
      <c r="O128" s="15">
        <v>1</v>
      </c>
    </row>
    <row r="129" spans="1:15" ht="15" customHeight="1" x14ac:dyDescent="0.15">
      <c r="A129" s="3"/>
      <c r="B129" s="24" t="s">
        <v>17</v>
      </c>
      <c r="C129" s="18" t="s">
        <v>385</v>
      </c>
      <c r="D129" s="15">
        <v>148</v>
      </c>
      <c r="E129" s="15">
        <v>130</v>
      </c>
      <c r="F129" s="15">
        <v>5</v>
      </c>
      <c r="G129" s="15">
        <v>0</v>
      </c>
      <c r="H129" s="15">
        <v>3</v>
      </c>
      <c r="I129" s="15">
        <v>39</v>
      </c>
      <c r="J129" s="15">
        <v>2</v>
      </c>
      <c r="K129" s="15">
        <v>13</v>
      </c>
      <c r="L129" s="15">
        <v>10</v>
      </c>
      <c r="M129" s="15">
        <v>10</v>
      </c>
      <c r="N129" s="15">
        <v>8</v>
      </c>
      <c r="O129" s="15">
        <v>0</v>
      </c>
    </row>
    <row r="130" spans="1:15" ht="15" customHeight="1" x14ac:dyDescent="0.15">
      <c r="A130" s="3"/>
      <c r="B130" s="24"/>
      <c r="C130" s="18" t="s">
        <v>386</v>
      </c>
      <c r="D130" s="15">
        <v>244</v>
      </c>
      <c r="E130" s="15">
        <v>200</v>
      </c>
      <c r="F130" s="15">
        <v>4</v>
      </c>
      <c r="G130" s="15">
        <v>2</v>
      </c>
      <c r="H130" s="15">
        <v>20</v>
      </c>
      <c r="I130" s="15">
        <v>69</v>
      </c>
      <c r="J130" s="15">
        <v>2</v>
      </c>
      <c r="K130" s="15">
        <v>33</v>
      </c>
      <c r="L130" s="15">
        <v>12</v>
      </c>
      <c r="M130" s="15">
        <v>14</v>
      </c>
      <c r="N130" s="15">
        <v>14</v>
      </c>
      <c r="O130" s="15">
        <v>1</v>
      </c>
    </row>
    <row r="131" spans="1:15" ht="15" customHeight="1" x14ac:dyDescent="0.15">
      <c r="A131" s="3"/>
      <c r="B131" s="24"/>
      <c r="C131" s="18" t="s">
        <v>387</v>
      </c>
      <c r="D131" s="15">
        <v>425</v>
      </c>
      <c r="E131" s="15">
        <v>333</v>
      </c>
      <c r="F131" s="15">
        <v>16</v>
      </c>
      <c r="G131" s="15">
        <v>2</v>
      </c>
      <c r="H131" s="15">
        <v>37</v>
      </c>
      <c r="I131" s="15">
        <v>143</v>
      </c>
      <c r="J131" s="15">
        <v>7</v>
      </c>
      <c r="K131" s="15">
        <v>50</v>
      </c>
      <c r="L131" s="15">
        <v>18</v>
      </c>
      <c r="M131" s="15">
        <v>23</v>
      </c>
      <c r="N131" s="15">
        <v>19</v>
      </c>
      <c r="O131" s="15">
        <v>1</v>
      </c>
    </row>
    <row r="132" spans="1:15" ht="15" customHeight="1" x14ac:dyDescent="0.15">
      <c r="A132" s="3"/>
      <c r="B132" s="24"/>
      <c r="C132" s="18" t="s">
        <v>388</v>
      </c>
      <c r="D132" s="15">
        <v>30</v>
      </c>
      <c r="E132" s="15">
        <v>23</v>
      </c>
      <c r="F132" s="15">
        <v>3</v>
      </c>
      <c r="G132" s="15">
        <v>0</v>
      </c>
      <c r="H132" s="15">
        <v>2</v>
      </c>
      <c r="I132" s="15">
        <v>5</v>
      </c>
      <c r="J132" s="15">
        <v>0</v>
      </c>
      <c r="K132" s="15">
        <v>3</v>
      </c>
      <c r="L132" s="15">
        <v>2</v>
      </c>
      <c r="M132" s="15">
        <v>2</v>
      </c>
      <c r="N132" s="15">
        <v>1</v>
      </c>
      <c r="O132" s="15">
        <v>0</v>
      </c>
    </row>
    <row r="133" spans="1:15" ht="15" customHeight="1" x14ac:dyDescent="0.15">
      <c r="A133" s="3"/>
      <c r="B133" s="24"/>
      <c r="C133" s="18" t="s">
        <v>389</v>
      </c>
      <c r="D133" s="15">
        <v>295</v>
      </c>
      <c r="E133" s="15">
        <v>237</v>
      </c>
      <c r="F133" s="15">
        <v>11</v>
      </c>
      <c r="G133" s="15">
        <v>2</v>
      </c>
      <c r="H133" s="15">
        <v>42</v>
      </c>
      <c r="I133" s="15">
        <v>78</v>
      </c>
      <c r="J133" s="15">
        <v>11</v>
      </c>
      <c r="K133" s="15">
        <v>17</v>
      </c>
      <c r="L133" s="15">
        <v>10</v>
      </c>
      <c r="M133" s="15">
        <v>21</v>
      </c>
      <c r="N133" s="15">
        <v>24</v>
      </c>
      <c r="O133" s="15">
        <v>3</v>
      </c>
    </row>
    <row r="134" spans="1:15" ht="15" customHeight="1" x14ac:dyDescent="0.15">
      <c r="A134" s="3"/>
      <c r="B134" s="24"/>
      <c r="C134" s="18" t="s">
        <v>390</v>
      </c>
      <c r="D134" s="15">
        <v>25</v>
      </c>
      <c r="E134" s="15">
        <v>23</v>
      </c>
      <c r="F134" s="15">
        <v>2</v>
      </c>
      <c r="G134" s="15">
        <v>0</v>
      </c>
      <c r="H134" s="15">
        <v>0</v>
      </c>
      <c r="I134" s="15">
        <v>3</v>
      </c>
      <c r="J134" s="15">
        <v>1</v>
      </c>
      <c r="K134" s="15">
        <v>0</v>
      </c>
      <c r="L134" s="15">
        <v>0</v>
      </c>
      <c r="M134" s="15">
        <v>0</v>
      </c>
      <c r="N134" s="15">
        <v>2</v>
      </c>
      <c r="O134" s="15">
        <v>0</v>
      </c>
    </row>
    <row r="135" spans="1:15" ht="15" customHeight="1" x14ac:dyDescent="0.15">
      <c r="A135" s="3"/>
      <c r="B135" s="24"/>
      <c r="C135" s="18" t="s">
        <v>391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</row>
    <row r="136" spans="1:15" ht="15" customHeight="1" x14ac:dyDescent="0.15">
      <c r="A136" s="3"/>
      <c r="B136" s="24"/>
      <c r="C136" s="18" t="s">
        <v>392</v>
      </c>
      <c r="D136" s="15">
        <v>56</v>
      </c>
      <c r="E136" s="15">
        <v>40</v>
      </c>
      <c r="F136" s="15">
        <v>1</v>
      </c>
      <c r="G136" s="15">
        <v>2</v>
      </c>
      <c r="H136" s="15">
        <v>2</v>
      </c>
      <c r="I136" s="15">
        <v>9</v>
      </c>
      <c r="J136" s="15">
        <v>1</v>
      </c>
      <c r="K136" s="15">
        <v>5</v>
      </c>
      <c r="L136" s="15">
        <v>3</v>
      </c>
      <c r="M136" s="15">
        <v>7</v>
      </c>
      <c r="N136" s="15">
        <v>10</v>
      </c>
      <c r="O136" s="15">
        <v>1</v>
      </c>
    </row>
    <row r="137" spans="1:15" ht="15" customHeight="1" x14ac:dyDescent="0.15">
      <c r="A137" s="3"/>
      <c r="B137" s="24"/>
      <c r="C137" s="18" t="s">
        <v>9</v>
      </c>
      <c r="D137" s="15">
        <v>379</v>
      </c>
      <c r="E137" s="15">
        <v>271</v>
      </c>
      <c r="F137" s="15">
        <v>21</v>
      </c>
      <c r="G137" s="15">
        <v>9</v>
      </c>
      <c r="H137" s="15">
        <v>34</v>
      </c>
      <c r="I137" s="15">
        <v>84</v>
      </c>
      <c r="J137" s="15">
        <v>13</v>
      </c>
      <c r="K137" s="15">
        <v>38</v>
      </c>
      <c r="L137" s="15">
        <v>29</v>
      </c>
      <c r="M137" s="15">
        <v>32</v>
      </c>
      <c r="N137" s="15">
        <v>56</v>
      </c>
      <c r="O137" s="15">
        <v>7</v>
      </c>
    </row>
    <row r="138" spans="1:15" ht="15" customHeight="1" x14ac:dyDescent="0.15">
      <c r="A138" s="3"/>
      <c r="B138" s="4"/>
      <c r="C138" s="19" t="s">
        <v>24</v>
      </c>
      <c r="D138" s="15">
        <v>25</v>
      </c>
      <c r="E138" s="15">
        <v>20</v>
      </c>
      <c r="F138" s="15">
        <v>1</v>
      </c>
      <c r="G138" s="15">
        <v>0</v>
      </c>
      <c r="H138" s="15">
        <v>3</v>
      </c>
      <c r="I138" s="15">
        <v>9</v>
      </c>
      <c r="J138" s="15">
        <v>0</v>
      </c>
      <c r="K138" s="15">
        <v>1</v>
      </c>
      <c r="L138" s="15">
        <v>3</v>
      </c>
      <c r="M138" s="15">
        <v>5</v>
      </c>
      <c r="N138" s="15">
        <v>0</v>
      </c>
      <c r="O138" s="15">
        <v>0</v>
      </c>
    </row>
    <row r="139" spans="1:15" ht="15" customHeight="1" x14ac:dyDescent="0.15">
      <c r="A139" s="3"/>
      <c r="B139" s="230" t="s">
        <v>18</v>
      </c>
      <c r="C139" s="18" t="s">
        <v>383</v>
      </c>
      <c r="D139" s="15">
        <v>146</v>
      </c>
      <c r="E139" s="15">
        <v>125</v>
      </c>
      <c r="F139" s="15">
        <v>3</v>
      </c>
      <c r="G139" s="15">
        <v>0</v>
      </c>
      <c r="H139" s="15">
        <v>8</v>
      </c>
      <c r="I139" s="15">
        <v>41</v>
      </c>
      <c r="J139" s="15">
        <v>7</v>
      </c>
      <c r="K139" s="15">
        <v>19</v>
      </c>
      <c r="L139" s="15">
        <v>14</v>
      </c>
      <c r="M139" s="15">
        <v>10</v>
      </c>
      <c r="N139" s="15">
        <v>8</v>
      </c>
      <c r="O139" s="15">
        <v>1</v>
      </c>
    </row>
    <row r="140" spans="1:15" ht="15" customHeight="1" x14ac:dyDescent="0.15">
      <c r="A140" s="3"/>
      <c r="B140" s="231"/>
      <c r="C140" s="18" t="s">
        <v>384</v>
      </c>
      <c r="D140" s="15">
        <v>83</v>
      </c>
      <c r="E140" s="15">
        <v>72</v>
      </c>
      <c r="F140" s="15">
        <v>3</v>
      </c>
      <c r="G140" s="15">
        <v>2</v>
      </c>
      <c r="H140" s="15">
        <v>8</v>
      </c>
      <c r="I140" s="15">
        <v>27</v>
      </c>
      <c r="J140" s="15">
        <v>1</v>
      </c>
      <c r="K140" s="15">
        <v>13</v>
      </c>
      <c r="L140" s="15">
        <v>9</v>
      </c>
      <c r="M140" s="15">
        <v>10</v>
      </c>
      <c r="N140" s="15">
        <v>3</v>
      </c>
      <c r="O140" s="15">
        <v>0</v>
      </c>
    </row>
    <row r="141" spans="1:15" ht="15" customHeight="1" x14ac:dyDescent="0.15">
      <c r="A141" s="3"/>
      <c r="B141" s="231"/>
      <c r="C141" s="18" t="s">
        <v>385</v>
      </c>
      <c r="D141" s="15">
        <v>119</v>
      </c>
      <c r="E141" s="15">
        <v>104</v>
      </c>
      <c r="F141" s="15">
        <v>0</v>
      </c>
      <c r="G141" s="15">
        <v>1</v>
      </c>
      <c r="H141" s="15">
        <v>4</v>
      </c>
      <c r="I141" s="15">
        <v>26</v>
      </c>
      <c r="J141" s="15">
        <v>5</v>
      </c>
      <c r="K141" s="15">
        <v>13</v>
      </c>
      <c r="L141" s="15">
        <v>9</v>
      </c>
      <c r="M141" s="15">
        <v>7</v>
      </c>
      <c r="N141" s="15">
        <v>9</v>
      </c>
      <c r="O141" s="15">
        <v>0</v>
      </c>
    </row>
    <row r="142" spans="1:15" ht="15" customHeight="1" x14ac:dyDescent="0.15">
      <c r="A142" s="3"/>
      <c r="B142" s="231"/>
      <c r="C142" s="18" t="s">
        <v>386</v>
      </c>
      <c r="D142" s="15">
        <v>196</v>
      </c>
      <c r="E142" s="15">
        <v>153</v>
      </c>
      <c r="F142" s="15">
        <v>1</v>
      </c>
      <c r="G142" s="15">
        <v>1</v>
      </c>
      <c r="H142" s="15">
        <v>31</v>
      </c>
      <c r="I142" s="15">
        <v>56</v>
      </c>
      <c r="J142" s="15">
        <v>5</v>
      </c>
      <c r="K142" s="15">
        <v>27</v>
      </c>
      <c r="L142" s="15">
        <v>10</v>
      </c>
      <c r="M142" s="15">
        <v>17</v>
      </c>
      <c r="N142" s="15">
        <v>14</v>
      </c>
      <c r="O142" s="15">
        <v>1</v>
      </c>
    </row>
    <row r="143" spans="1:15" ht="15" customHeight="1" x14ac:dyDescent="0.15">
      <c r="A143" s="3"/>
      <c r="B143" s="231"/>
      <c r="C143" s="18" t="s">
        <v>387</v>
      </c>
      <c r="D143" s="15">
        <v>365</v>
      </c>
      <c r="E143" s="15">
        <v>282</v>
      </c>
      <c r="F143" s="15">
        <v>5</v>
      </c>
      <c r="G143" s="15">
        <v>5</v>
      </c>
      <c r="H143" s="15">
        <v>47</v>
      </c>
      <c r="I143" s="15">
        <v>124</v>
      </c>
      <c r="J143" s="15">
        <v>22</v>
      </c>
      <c r="K143" s="15">
        <v>60</v>
      </c>
      <c r="L143" s="15">
        <v>36</v>
      </c>
      <c r="M143" s="15">
        <v>36</v>
      </c>
      <c r="N143" s="15">
        <v>24</v>
      </c>
      <c r="O143" s="15">
        <v>1</v>
      </c>
    </row>
    <row r="144" spans="1:15" ht="15" customHeight="1" x14ac:dyDescent="0.15">
      <c r="A144" s="3"/>
      <c r="B144" s="231"/>
      <c r="C144" s="18" t="s">
        <v>388</v>
      </c>
      <c r="D144" s="15">
        <v>52</v>
      </c>
      <c r="E144" s="15">
        <v>29</v>
      </c>
      <c r="F144" s="15">
        <v>2</v>
      </c>
      <c r="G144" s="15">
        <v>0</v>
      </c>
      <c r="H144" s="15">
        <v>10</v>
      </c>
      <c r="I144" s="15">
        <v>15</v>
      </c>
      <c r="J144" s="15">
        <v>0</v>
      </c>
      <c r="K144" s="15">
        <v>6</v>
      </c>
      <c r="L144" s="15">
        <v>10</v>
      </c>
      <c r="M144" s="15">
        <v>9</v>
      </c>
      <c r="N144" s="15">
        <v>7</v>
      </c>
      <c r="O144" s="15">
        <v>0</v>
      </c>
    </row>
    <row r="145" spans="1:15" ht="15" customHeight="1" x14ac:dyDescent="0.15">
      <c r="A145" s="3"/>
      <c r="B145" s="231"/>
      <c r="C145" s="18" t="s">
        <v>389</v>
      </c>
      <c r="D145" s="15">
        <v>358</v>
      </c>
      <c r="E145" s="15">
        <v>268</v>
      </c>
      <c r="F145" s="15">
        <v>7</v>
      </c>
      <c r="G145" s="15">
        <v>2</v>
      </c>
      <c r="H145" s="15">
        <v>55</v>
      </c>
      <c r="I145" s="15">
        <v>90</v>
      </c>
      <c r="J145" s="15">
        <v>10</v>
      </c>
      <c r="K145" s="15">
        <v>24</v>
      </c>
      <c r="L145" s="15">
        <v>14</v>
      </c>
      <c r="M145" s="15">
        <v>29</v>
      </c>
      <c r="N145" s="15">
        <v>33</v>
      </c>
      <c r="O145" s="15">
        <v>2</v>
      </c>
    </row>
    <row r="146" spans="1:15" ht="15" customHeight="1" x14ac:dyDescent="0.15">
      <c r="A146" s="3"/>
      <c r="B146" s="231"/>
      <c r="C146" s="18" t="s">
        <v>390</v>
      </c>
      <c r="D146" s="15">
        <v>23</v>
      </c>
      <c r="E146" s="15">
        <v>18</v>
      </c>
      <c r="F146" s="15">
        <v>1</v>
      </c>
      <c r="G146" s="15">
        <v>0</v>
      </c>
      <c r="H146" s="15">
        <v>0</v>
      </c>
      <c r="I146" s="15">
        <v>5</v>
      </c>
      <c r="J146" s="15">
        <v>0</v>
      </c>
      <c r="K146" s="15">
        <v>4</v>
      </c>
      <c r="L146" s="15">
        <v>0</v>
      </c>
      <c r="M146" s="15">
        <v>3</v>
      </c>
      <c r="N146" s="15">
        <v>2</v>
      </c>
      <c r="O146" s="15">
        <v>0</v>
      </c>
    </row>
    <row r="147" spans="1:15" ht="15" customHeight="1" x14ac:dyDescent="0.15">
      <c r="A147" s="3"/>
      <c r="B147" s="231"/>
      <c r="C147" s="18" t="s">
        <v>391</v>
      </c>
      <c r="D147" s="15">
        <v>2</v>
      </c>
      <c r="E147" s="15">
        <v>2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</row>
    <row r="148" spans="1:15" ht="15" customHeight="1" x14ac:dyDescent="0.15">
      <c r="A148" s="3"/>
      <c r="B148" s="231"/>
      <c r="C148" s="18" t="s">
        <v>392</v>
      </c>
      <c r="D148" s="15">
        <v>78</v>
      </c>
      <c r="E148" s="15">
        <v>58</v>
      </c>
      <c r="F148" s="15">
        <v>4</v>
      </c>
      <c r="G148" s="15">
        <v>0</v>
      </c>
      <c r="H148" s="15">
        <v>10</v>
      </c>
      <c r="I148" s="15">
        <v>16</v>
      </c>
      <c r="J148" s="15">
        <v>5</v>
      </c>
      <c r="K148" s="15">
        <v>5</v>
      </c>
      <c r="L148" s="15">
        <v>1</v>
      </c>
      <c r="M148" s="15">
        <v>10</v>
      </c>
      <c r="N148" s="15">
        <v>9</v>
      </c>
      <c r="O148" s="15">
        <v>0</v>
      </c>
    </row>
    <row r="149" spans="1:15" ht="15" customHeight="1" x14ac:dyDescent="0.15">
      <c r="A149" s="3"/>
      <c r="B149" s="231"/>
      <c r="C149" s="18" t="s">
        <v>9</v>
      </c>
      <c r="D149" s="15">
        <v>377</v>
      </c>
      <c r="E149" s="15">
        <v>245</v>
      </c>
      <c r="F149" s="15">
        <v>6</v>
      </c>
      <c r="G149" s="15">
        <v>3</v>
      </c>
      <c r="H149" s="15">
        <v>44</v>
      </c>
      <c r="I149" s="15">
        <v>88</v>
      </c>
      <c r="J149" s="15">
        <v>13</v>
      </c>
      <c r="K149" s="15">
        <v>41</v>
      </c>
      <c r="L149" s="15">
        <v>30</v>
      </c>
      <c r="M149" s="15">
        <v>29</v>
      </c>
      <c r="N149" s="15">
        <v>58</v>
      </c>
      <c r="O149" s="15">
        <v>5</v>
      </c>
    </row>
    <row r="150" spans="1:15" ht="15" customHeight="1" x14ac:dyDescent="0.15">
      <c r="A150" s="6"/>
      <c r="B150" s="232"/>
      <c r="C150" s="19" t="s">
        <v>24</v>
      </c>
      <c r="D150" s="15">
        <v>18</v>
      </c>
      <c r="E150" s="15">
        <v>11</v>
      </c>
      <c r="F150" s="15">
        <v>0</v>
      </c>
      <c r="G150" s="15">
        <v>0</v>
      </c>
      <c r="H150" s="15">
        <v>1</v>
      </c>
      <c r="I150" s="15">
        <v>5</v>
      </c>
      <c r="J150" s="15">
        <v>0</v>
      </c>
      <c r="K150" s="15">
        <v>2</v>
      </c>
      <c r="L150" s="15">
        <v>1</v>
      </c>
      <c r="M150" s="15">
        <v>2</v>
      </c>
      <c r="N150" s="15">
        <v>1</v>
      </c>
      <c r="O150" s="15">
        <v>3</v>
      </c>
    </row>
    <row r="151" spans="1:15" ht="15" customHeight="1" x14ac:dyDescent="0.15">
      <c r="A151" s="2" t="s">
        <v>429</v>
      </c>
      <c r="B151" s="23" t="s">
        <v>10</v>
      </c>
      <c r="C151" s="17" t="s">
        <v>426</v>
      </c>
      <c r="D151" s="15">
        <v>2881</v>
      </c>
      <c r="E151" s="15">
        <v>2560</v>
      </c>
      <c r="F151" s="15">
        <v>152</v>
      </c>
      <c r="G151" s="15">
        <v>20</v>
      </c>
      <c r="H151" s="15">
        <v>156</v>
      </c>
      <c r="I151" s="15">
        <v>663</v>
      </c>
      <c r="J151" s="15">
        <v>125</v>
      </c>
      <c r="K151" s="15">
        <v>488</v>
      </c>
      <c r="L151" s="15">
        <v>154</v>
      </c>
      <c r="M151" s="15">
        <v>210</v>
      </c>
      <c r="N151" s="15">
        <v>173</v>
      </c>
      <c r="O151" s="15">
        <v>16</v>
      </c>
    </row>
    <row r="152" spans="1:15" ht="15" customHeight="1" x14ac:dyDescent="0.15">
      <c r="A152" s="3" t="s">
        <v>430</v>
      </c>
      <c r="B152" s="24" t="s">
        <v>11</v>
      </c>
      <c r="C152" s="18" t="s">
        <v>427</v>
      </c>
      <c r="D152" s="15">
        <v>2740</v>
      </c>
      <c r="E152" s="15">
        <v>2115</v>
      </c>
      <c r="F152" s="15">
        <v>136</v>
      </c>
      <c r="G152" s="15">
        <v>21</v>
      </c>
      <c r="H152" s="15">
        <v>282</v>
      </c>
      <c r="I152" s="15">
        <v>842</v>
      </c>
      <c r="J152" s="15">
        <v>117</v>
      </c>
      <c r="K152" s="15">
        <v>408</v>
      </c>
      <c r="L152" s="15">
        <v>207</v>
      </c>
      <c r="M152" s="15">
        <v>278</v>
      </c>
      <c r="N152" s="15">
        <v>239</v>
      </c>
      <c r="O152" s="15">
        <v>18</v>
      </c>
    </row>
    <row r="153" spans="1:15" ht="15" customHeight="1" x14ac:dyDescent="0.15">
      <c r="A153" s="3" t="s">
        <v>431</v>
      </c>
      <c r="B153" s="24"/>
      <c r="C153" s="18" t="s">
        <v>428</v>
      </c>
      <c r="D153" s="15">
        <v>286</v>
      </c>
      <c r="E153" s="15">
        <v>141</v>
      </c>
      <c r="F153" s="15">
        <v>13</v>
      </c>
      <c r="G153" s="15">
        <v>2</v>
      </c>
      <c r="H153" s="15">
        <v>47</v>
      </c>
      <c r="I153" s="15">
        <v>93</v>
      </c>
      <c r="J153" s="15">
        <v>20</v>
      </c>
      <c r="K153" s="15">
        <v>32</v>
      </c>
      <c r="L153" s="15">
        <v>35</v>
      </c>
      <c r="M153" s="15">
        <v>32</v>
      </c>
      <c r="N153" s="15">
        <v>42</v>
      </c>
      <c r="O153" s="15">
        <v>2</v>
      </c>
    </row>
    <row r="154" spans="1:15" ht="15" customHeight="1" x14ac:dyDescent="0.15">
      <c r="A154" s="3"/>
      <c r="B154" s="24"/>
      <c r="C154" s="18" t="s">
        <v>83</v>
      </c>
      <c r="D154" s="15">
        <v>25</v>
      </c>
      <c r="E154" s="15">
        <v>8</v>
      </c>
      <c r="F154" s="15">
        <v>0</v>
      </c>
      <c r="G154" s="15">
        <v>1</v>
      </c>
      <c r="H154" s="15">
        <v>7</v>
      </c>
      <c r="I154" s="15">
        <v>2</v>
      </c>
      <c r="J154" s="15">
        <v>1</v>
      </c>
      <c r="K154" s="15">
        <v>6</v>
      </c>
      <c r="L154" s="15">
        <v>0</v>
      </c>
      <c r="M154" s="15">
        <v>0</v>
      </c>
      <c r="N154" s="15">
        <v>5</v>
      </c>
      <c r="O154" s="15">
        <v>0</v>
      </c>
    </row>
    <row r="155" spans="1:15" ht="15" customHeight="1" x14ac:dyDescent="0.15">
      <c r="A155" s="3"/>
      <c r="B155" s="25"/>
      <c r="C155" s="19" t="s">
        <v>24</v>
      </c>
      <c r="D155" s="15">
        <v>6</v>
      </c>
      <c r="E155" s="15">
        <v>2</v>
      </c>
      <c r="F155" s="15">
        <v>0</v>
      </c>
      <c r="G155" s="15">
        <v>0</v>
      </c>
      <c r="H155" s="15">
        <v>0</v>
      </c>
      <c r="I155" s="15">
        <v>1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3</v>
      </c>
    </row>
    <row r="156" spans="1:15" ht="15" customHeight="1" x14ac:dyDescent="0.15">
      <c r="A156" s="3"/>
      <c r="B156" s="24" t="s">
        <v>12</v>
      </c>
      <c r="C156" s="17" t="s">
        <v>426</v>
      </c>
      <c r="D156" s="15">
        <v>1018</v>
      </c>
      <c r="E156" s="15">
        <v>953</v>
      </c>
      <c r="F156" s="15">
        <v>78</v>
      </c>
      <c r="G156" s="15">
        <v>3</v>
      </c>
      <c r="H156" s="15">
        <v>43</v>
      </c>
      <c r="I156" s="15">
        <v>224</v>
      </c>
      <c r="J156" s="15">
        <v>64</v>
      </c>
      <c r="K156" s="15">
        <v>246</v>
      </c>
      <c r="L156" s="15">
        <v>49</v>
      </c>
      <c r="M156" s="15">
        <v>75</v>
      </c>
      <c r="N156" s="15">
        <v>52</v>
      </c>
      <c r="O156" s="15">
        <v>2</v>
      </c>
    </row>
    <row r="157" spans="1:15" ht="15" customHeight="1" x14ac:dyDescent="0.15">
      <c r="A157" s="3"/>
      <c r="B157" s="24" t="s">
        <v>13</v>
      </c>
      <c r="C157" s="18" t="s">
        <v>427</v>
      </c>
      <c r="D157" s="15">
        <v>818</v>
      </c>
      <c r="E157" s="15">
        <v>691</v>
      </c>
      <c r="F157" s="15">
        <v>71</v>
      </c>
      <c r="G157" s="15">
        <v>4</v>
      </c>
      <c r="H157" s="15">
        <v>52</v>
      </c>
      <c r="I157" s="15">
        <v>264</v>
      </c>
      <c r="J157" s="15">
        <v>51</v>
      </c>
      <c r="K157" s="15">
        <v>200</v>
      </c>
      <c r="L157" s="15">
        <v>67</v>
      </c>
      <c r="M157" s="15">
        <v>88</v>
      </c>
      <c r="N157" s="15">
        <v>61</v>
      </c>
      <c r="O157" s="15">
        <v>4</v>
      </c>
    </row>
    <row r="158" spans="1:15" ht="15" customHeight="1" x14ac:dyDescent="0.15">
      <c r="A158" s="3"/>
      <c r="B158" s="24" t="s">
        <v>14</v>
      </c>
      <c r="C158" s="18" t="s">
        <v>428</v>
      </c>
      <c r="D158" s="15">
        <v>82</v>
      </c>
      <c r="E158" s="15">
        <v>51</v>
      </c>
      <c r="F158" s="15">
        <v>5</v>
      </c>
      <c r="G158" s="15">
        <v>0</v>
      </c>
      <c r="H158" s="15">
        <v>6</v>
      </c>
      <c r="I158" s="15">
        <v>23</v>
      </c>
      <c r="J158" s="15">
        <v>10</v>
      </c>
      <c r="K158" s="15">
        <v>18</v>
      </c>
      <c r="L158" s="15">
        <v>11</v>
      </c>
      <c r="M158" s="15">
        <v>7</v>
      </c>
      <c r="N158" s="15">
        <v>11</v>
      </c>
      <c r="O158" s="15">
        <v>1</v>
      </c>
    </row>
    <row r="159" spans="1:15" ht="15" customHeight="1" x14ac:dyDescent="0.15">
      <c r="A159" s="3"/>
      <c r="B159" s="24"/>
      <c r="C159" s="18" t="s">
        <v>83</v>
      </c>
      <c r="D159" s="15">
        <v>6</v>
      </c>
      <c r="E159" s="15">
        <v>1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4</v>
      </c>
      <c r="L159" s="15">
        <v>0</v>
      </c>
      <c r="M159" s="15">
        <v>0</v>
      </c>
      <c r="N159" s="15">
        <v>2</v>
      </c>
      <c r="O159" s="15">
        <v>0</v>
      </c>
    </row>
    <row r="160" spans="1:15" ht="15" customHeight="1" x14ac:dyDescent="0.15">
      <c r="A160" s="3"/>
      <c r="B160" s="25"/>
      <c r="C160" s="19" t="s">
        <v>24</v>
      </c>
      <c r="D160" s="15">
        <v>2</v>
      </c>
      <c r="E160" s="15">
        <v>2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</row>
    <row r="161" spans="1:15" ht="15" customHeight="1" x14ac:dyDescent="0.15">
      <c r="A161" s="3"/>
      <c r="B161" s="24" t="s">
        <v>15</v>
      </c>
      <c r="C161" s="17" t="s">
        <v>426</v>
      </c>
      <c r="D161" s="15">
        <v>962</v>
      </c>
      <c r="E161" s="15">
        <v>835</v>
      </c>
      <c r="F161" s="15">
        <v>43</v>
      </c>
      <c r="G161" s="15">
        <v>11</v>
      </c>
      <c r="H161" s="15">
        <v>40</v>
      </c>
      <c r="I161" s="15">
        <v>206</v>
      </c>
      <c r="J161" s="15">
        <v>26</v>
      </c>
      <c r="K161" s="15">
        <v>93</v>
      </c>
      <c r="L161" s="15">
        <v>46</v>
      </c>
      <c r="M161" s="15">
        <v>61</v>
      </c>
      <c r="N161" s="15">
        <v>69</v>
      </c>
      <c r="O161" s="15">
        <v>9</v>
      </c>
    </row>
    <row r="162" spans="1:15" ht="15" customHeight="1" x14ac:dyDescent="0.15">
      <c r="A162" s="3"/>
      <c r="B162" s="24" t="s">
        <v>16</v>
      </c>
      <c r="C162" s="18" t="s">
        <v>427</v>
      </c>
      <c r="D162" s="15">
        <v>948</v>
      </c>
      <c r="E162" s="15">
        <v>709</v>
      </c>
      <c r="F162" s="15">
        <v>43</v>
      </c>
      <c r="G162" s="15">
        <v>8</v>
      </c>
      <c r="H162" s="15">
        <v>105</v>
      </c>
      <c r="I162" s="15">
        <v>297</v>
      </c>
      <c r="J162" s="15">
        <v>22</v>
      </c>
      <c r="K162" s="15">
        <v>93</v>
      </c>
      <c r="L162" s="15">
        <v>63</v>
      </c>
      <c r="M162" s="15">
        <v>85</v>
      </c>
      <c r="N162" s="15">
        <v>76</v>
      </c>
      <c r="O162" s="15">
        <v>9</v>
      </c>
    </row>
    <row r="163" spans="1:15" ht="15" customHeight="1" x14ac:dyDescent="0.15">
      <c r="A163" s="3"/>
      <c r="B163" s="24" t="s">
        <v>17</v>
      </c>
      <c r="C163" s="18" t="s">
        <v>428</v>
      </c>
      <c r="D163" s="15">
        <v>90</v>
      </c>
      <c r="E163" s="15">
        <v>40</v>
      </c>
      <c r="F163" s="15">
        <v>3</v>
      </c>
      <c r="G163" s="15">
        <v>1</v>
      </c>
      <c r="H163" s="15">
        <v>18</v>
      </c>
      <c r="I163" s="15">
        <v>31</v>
      </c>
      <c r="J163" s="15">
        <v>4</v>
      </c>
      <c r="K163" s="15">
        <v>7</v>
      </c>
      <c r="L163" s="15">
        <v>12</v>
      </c>
      <c r="M163" s="15">
        <v>7</v>
      </c>
      <c r="N163" s="15">
        <v>13</v>
      </c>
      <c r="O163" s="15">
        <v>0</v>
      </c>
    </row>
    <row r="164" spans="1:15" ht="15" customHeight="1" x14ac:dyDescent="0.15">
      <c r="A164" s="3"/>
      <c r="B164" s="24"/>
      <c r="C164" s="18" t="s">
        <v>83</v>
      </c>
      <c r="D164" s="15">
        <v>6</v>
      </c>
      <c r="E164" s="15">
        <v>2</v>
      </c>
      <c r="F164" s="15">
        <v>0</v>
      </c>
      <c r="G164" s="15">
        <v>1</v>
      </c>
      <c r="H164" s="15">
        <v>2</v>
      </c>
      <c r="I164" s="15">
        <v>1</v>
      </c>
      <c r="J164" s="15">
        <v>0</v>
      </c>
      <c r="K164" s="15">
        <v>0</v>
      </c>
      <c r="L164" s="15">
        <v>0</v>
      </c>
      <c r="M164" s="15">
        <v>0</v>
      </c>
      <c r="N164" s="15">
        <v>1</v>
      </c>
      <c r="O164" s="15">
        <v>0</v>
      </c>
    </row>
    <row r="165" spans="1:15" ht="15" customHeight="1" x14ac:dyDescent="0.15">
      <c r="A165" s="3"/>
      <c r="B165" s="4"/>
      <c r="C165" s="19" t="s">
        <v>24</v>
      </c>
      <c r="D165" s="15">
        <v>1</v>
      </c>
      <c r="E165" s="15">
        <v>0</v>
      </c>
      <c r="F165" s="15">
        <v>0</v>
      </c>
      <c r="G165" s="15">
        <v>0</v>
      </c>
      <c r="H165" s="15">
        <v>0</v>
      </c>
      <c r="I165" s="15">
        <v>1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</row>
    <row r="166" spans="1:15" ht="15" customHeight="1" x14ac:dyDescent="0.15">
      <c r="A166" s="3"/>
      <c r="B166" s="230" t="s">
        <v>18</v>
      </c>
      <c r="C166" s="18" t="s">
        <v>426</v>
      </c>
      <c r="D166" s="15">
        <v>799</v>
      </c>
      <c r="E166" s="15">
        <v>675</v>
      </c>
      <c r="F166" s="15">
        <v>15</v>
      </c>
      <c r="G166" s="15">
        <v>5</v>
      </c>
      <c r="H166" s="15">
        <v>70</v>
      </c>
      <c r="I166" s="15">
        <v>201</v>
      </c>
      <c r="J166" s="15">
        <v>28</v>
      </c>
      <c r="K166" s="15">
        <v>115</v>
      </c>
      <c r="L166" s="15">
        <v>52</v>
      </c>
      <c r="M166" s="15">
        <v>55</v>
      </c>
      <c r="N166" s="15">
        <v>47</v>
      </c>
      <c r="O166" s="15">
        <v>4</v>
      </c>
    </row>
    <row r="167" spans="1:15" ht="15" customHeight="1" x14ac:dyDescent="0.15">
      <c r="A167" s="3"/>
      <c r="B167" s="231"/>
      <c r="C167" s="18" t="s">
        <v>427</v>
      </c>
      <c r="D167" s="15">
        <v>892</v>
      </c>
      <c r="E167" s="15">
        <v>637</v>
      </c>
      <c r="F167" s="15">
        <v>14</v>
      </c>
      <c r="G167" s="15">
        <v>8</v>
      </c>
      <c r="H167" s="15">
        <v>121</v>
      </c>
      <c r="I167" s="15">
        <v>253</v>
      </c>
      <c r="J167" s="15">
        <v>34</v>
      </c>
      <c r="K167" s="15">
        <v>90</v>
      </c>
      <c r="L167" s="15">
        <v>71</v>
      </c>
      <c r="M167" s="15">
        <v>90</v>
      </c>
      <c r="N167" s="15">
        <v>102</v>
      </c>
      <c r="O167" s="15">
        <v>5</v>
      </c>
    </row>
    <row r="168" spans="1:15" ht="15" customHeight="1" x14ac:dyDescent="0.15">
      <c r="A168" s="3"/>
      <c r="B168" s="231"/>
      <c r="C168" s="18" t="s">
        <v>428</v>
      </c>
      <c r="D168" s="15">
        <v>110</v>
      </c>
      <c r="E168" s="15">
        <v>50</v>
      </c>
      <c r="F168" s="15">
        <v>3</v>
      </c>
      <c r="G168" s="15">
        <v>1</v>
      </c>
      <c r="H168" s="15">
        <v>22</v>
      </c>
      <c r="I168" s="15">
        <v>38</v>
      </c>
      <c r="J168" s="15">
        <v>5</v>
      </c>
      <c r="K168" s="15">
        <v>7</v>
      </c>
      <c r="L168" s="15">
        <v>11</v>
      </c>
      <c r="M168" s="15">
        <v>17</v>
      </c>
      <c r="N168" s="15">
        <v>17</v>
      </c>
      <c r="O168" s="15">
        <v>1</v>
      </c>
    </row>
    <row r="169" spans="1:15" ht="15" customHeight="1" x14ac:dyDescent="0.15">
      <c r="A169" s="3"/>
      <c r="B169" s="231"/>
      <c r="C169" s="18" t="s">
        <v>83</v>
      </c>
      <c r="D169" s="15">
        <v>13</v>
      </c>
      <c r="E169" s="15">
        <v>5</v>
      </c>
      <c r="F169" s="15">
        <v>0</v>
      </c>
      <c r="G169" s="15">
        <v>0</v>
      </c>
      <c r="H169" s="15">
        <v>5</v>
      </c>
      <c r="I169" s="15">
        <v>1</v>
      </c>
      <c r="J169" s="15">
        <v>1</v>
      </c>
      <c r="K169" s="15">
        <v>2</v>
      </c>
      <c r="L169" s="15">
        <v>0</v>
      </c>
      <c r="M169" s="15">
        <v>0</v>
      </c>
      <c r="N169" s="15">
        <v>2</v>
      </c>
      <c r="O169" s="15">
        <v>0</v>
      </c>
    </row>
    <row r="170" spans="1:15" ht="15" customHeight="1" x14ac:dyDescent="0.15">
      <c r="A170" s="6"/>
      <c r="B170" s="232"/>
      <c r="C170" s="19" t="s">
        <v>24</v>
      </c>
      <c r="D170" s="15">
        <v>3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3</v>
      </c>
    </row>
    <row r="172" spans="1:15" ht="15" customHeight="1" x14ac:dyDescent="0.15">
      <c r="C172" s="16"/>
      <c r="D172" s="1" t="str">
        <f>IF(D5&gt;100,"",(#REF!-#REF!-#REF!/100))</f>
        <v/>
      </c>
    </row>
  </sheetData>
  <mergeCells count="6">
    <mergeCell ref="B54:B65"/>
    <mergeCell ref="B15:B17"/>
    <mergeCell ref="B81:B85"/>
    <mergeCell ref="B166:B170"/>
    <mergeCell ref="B139:B150"/>
    <mergeCell ref="B100:B102"/>
  </mergeCells>
  <phoneticPr fontId="2"/>
  <conditionalFormatting sqref="E6:O85 D172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65" min="3" max="11" man="1"/>
  </rowBreaks>
  <ignoredErrors>
    <ignoredError sqref="D5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Y108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9" style="1" customWidth="1"/>
    <col min="2" max="2" width="4.33203125" style="1" customWidth="1"/>
    <col min="3" max="3" width="23.88671875" style="1" bestFit="1" customWidth="1"/>
    <col min="4" max="21" width="7.88671875" style="1" customWidth="1"/>
    <col min="22" max="30" width="9.6640625" style="1" customWidth="1"/>
    <col min="31" max="16384" width="8" style="1"/>
  </cols>
  <sheetData>
    <row r="1" spans="1:51" ht="15" customHeight="1" x14ac:dyDescent="0.15">
      <c r="A1" s="34"/>
      <c r="B1" s="34"/>
      <c r="C1" s="34"/>
      <c r="D1" s="34" t="s">
        <v>449</v>
      </c>
      <c r="E1" s="34"/>
      <c r="F1" s="34"/>
      <c r="G1" s="34"/>
      <c r="H1" s="34"/>
      <c r="I1" s="34"/>
      <c r="J1" s="34"/>
      <c r="K1" s="34"/>
      <c r="L1" s="34"/>
      <c r="M1" s="34" t="s">
        <v>432</v>
      </c>
      <c r="N1" s="34"/>
      <c r="O1" s="34"/>
      <c r="P1" s="34"/>
      <c r="Q1" s="34"/>
      <c r="R1" s="34"/>
      <c r="S1" s="34"/>
      <c r="T1" s="34"/>
      <c r="U1" s="34"/>
      <c r="V1" s="34" t="s">
        <v>450</v>
      </c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2" x14ac:dyDescent="0.15">
      <c r="A3" s="142"/>
      <c r="B3" s="143"/>
      <c r="C3" s="144"/>
      <c r="D3" s="33" t="s">
        <v>1</v>
      </c>
      <c r="E3" s="33" t="s">
        <v>419</v>
      </c>
      <c r="F3" s="20" t="s">
        <v>420</v>
      </c>
      <c r="G3" s="20" t="s">
        <v>421</v>
      </c>
      <c r="H3" s="33" t="s">
        <v>422</v>
      </c>
      <c r="I3" s="33" t="s">
        <v>423</v>
      </c>
      <c r="J3" s="33" t="s">
        <v>424</v>
      </c>
      <c r="K3" s="33" t="s">
        <v>9</v>
      </c>
      <c r="L3" s="33" t="s">
        <v>24</v>
      </c>
      <c r="M3" s="33" t="s">
        <v>1</v>
      </c>
      <c r="N3" s="33" t="s">
        <v>419</v>
      </c>
      <c r="O3" s="20" t="s">
        <v>420</v>
      </c>
      <c r="P3" s="20" t="s">
        <v>421</v>
      </c>
      <c r="Q3" s="33" t="s">
        <v>422</v>
      </c>
      <c r="R3" s="33" t="s">
        <v>423</v>
      </c>
      <c r="S3" s="33" t="s">
        <v>424</v>
      </c>
      <c r="T3" s="33" t="s">
        <v>9</v>
      </c>
      <c r="U3" s="33" t="s">
        <v>24</v>
      </c>
      <c r="V3" s="33" t="s">
        <v>1</v>
      </c>
      <c r="W3" s="20" t="s">
        <v>451</v>
      </c>
      <c r="X3" s="20" t="s">
        <v>452</v>
      </c>
      <c r="Y3" s="20" t="s">
        <v>453</v>
      </c>
      <c r="Z3" s="20" t="s">
        <v>454</v>
      </c>
      <c r="AA3" s="20" t="s">
        <v>455</v>
      </c>
      <c r="AB3" s="33" t="s">
        <v>9</v>
      </c>
      <c r="AC3" s="33" t="s">
        <v>83</v>
      </c>
      <c r="AD3" s="33" t="s">
        <v>24</v>
      </c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D57</f>
        <v>5938</v>
      </c>
      <c r="E4" s="148">
        <f>E57</f>
        <v>1756</v>
      </c>
      <c r="F4" s="148">
        <f>F57</f>
        <v>2958</v>
      </c>
      <c r="G4" s="148">
        <f t="shared" ref="G4:K4" si="0">G57</f>
        <v>724</v>
      </c>
      <c r="H4" s="148">
        <f t="shared" si="0"/>
        <v>2848</v>
      </c>
      <c r="I4" s="148">
        <f t="shared" si="0"/>
        <v>3935</v>
      </c>
      <c r="J4" s="148">
        <f t="shared" si="0"/>
        <v>4979</v>
      </c>
      <c r="K4" s="148">
        <f t="shared" si="0"/>
        <v>523</v>
      </c>
      <c r="L4" s="148">
        <f>L57</f>
        <v>21</v>
      </c>
      <c r="M4" s="148">
        <f>M57</f>
        <v>5938</v>
      </c>
      <c r="N4" s="148">
        <f>N57</f>
        <v>2188</v>
      </c>
      <c r="O4" s="148">
        <f>O57</f>
        <v>651</v>
      </c>
      <c r="P4" s="148">
        <f t="shared" ref="P4:T4" si="1">P57</f>
        <v>74</v>
      </c>
      <c r="Q4" s="148">
        <f t="shared" si="1"/>
        <v>988</v>
      </c>
      <c r="R4" s="148">
        <f t="shared" si="1"/>
        <v>1001</v>
      </c>
      <c r="S4" s="148">
        <f t="shared" si="1"/>
        <v>390</v>
      </c>
      <c r="T4" s="148">
        <f t="shared" si="1"/>
        <v>290</v>
      </c>
      <c r="U4" s="148">
        <f>U57</f>
        <v>356</v>
      </c>
      <c r="V4" s="148">
        <f>V57</f>
        <v>5938</v>
      </c>
      <c r="W4" s="148">
        <f>W57</f>
        <v>749</v>
      </c>
      <c r="X4" s="148">
        <f>X57</f>
        <v>606</v>
      </c>
      <c r="Y4" s="148">
        <f t="shared" ref="Y4:AC4" si="2">Y57</f>
        <v>1287</v>
      </c>
      <c r="Z4" s="148">
        <f t="shared" si="2"/>
        <v>1499</v>
      </c>
      <c r="AA4" s="148">
        <f t="shared" si="2"/>
        <v>869</v>
      </c>
      <c r="AB4" s="148">
        <f t="shared" si="2"/>
        <v>851</v>
      </c>
      <c r="AC4" s="148">
        <f t="shared" si="2"/>
        <v>26</v>
      </c>
      <c r="AD4" s="148">
        <f>AD57</f>
        <v>51</v>
      </c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 t="str">
        <f>IF(SUM(E5:L5)&gt;100,"－",SUM(E5:L5))</f>
        <v>－</v>
      </c>
      <c r="E5" s="153">
        <f>E4/$D4*100</f>
        <v>29.572246547659141</v>
      </c>
      <c r="F5" s="153">
        <f>F4/$D4*100</f>
        <v>49.814752441899628</v>
      </c>
      <c r="G5" s="153">
        <f t="shared" ref="G5:L5" si="3">G4/$D4*100</f>
        <v>12.192657460424385</v>
      </c>
      <c r="H5" s="153">
        <f t="shared" si="3"/>
        <v>47.962276860895926</v>
      </c>
      <c r="I5" s="153">
        <f t="shared" si="3"/>
        <v>66.268103738632533</v>
      </c>
      <c r="J5" s="153">
        <f t="shared" si="3"/>
        <v>83.849781071067696</v>
      </c>
      <c r="K5" s="153">
        <f t="shared" si="3"/>
        <v>8.8076793533176154</v>
      </c>
      <c r="L5" s="153">
        <f t="shared" si="3"/>
        <v>0.35365442910070732</v>
      </c>
      <c r="M5" s="152">
        <f>IF(SUM(N5:U5)&gt;100,"－",SUM(N5:U5))</f>
        <v>99.999999999999986</v>
      </c>
      <c r="N5" s="153">
        <f t="shared" ref="N5:U5" si="4">N4/$M4*100</f>
        <v>36.847423374873692</v>
      </c>
      <c r="O5" s="153">
        <f t="shared" si="4"/>
        <v>10.963287302121927</v>
      </c>
      <c r="P5" s="153">
        <f t="shared" si="4"/>
        <v>1.2462108454024925</v>
      </c>
      <c r="Q5" s="153">
        <f t="shared" si="4"/>
        <v>16.63859885483328</v>
      </c>
      <c r="R5" s="153">
        <f t="shared" si="4"/>
        <v>16.857527787133712</v>
      </c>
      <c r="S5" s="153">
        <f t="shared" si="4"/>
        <v>6.5678679690131361</v>
      </c>
      <c r="T5" s="153">
        <f t="shared" si="4"/>
        <v>4.8837992590097672</v>
      </c>
      <c r="U5" s="153">
        <f t="shared" si="4"/>
        <v>5.9952846076119908</v>
      </c>
      <c r="V5" s="152">
        <f>IF(SUM(W5:AD5)&gt;100,"－",SUM(W5:AD5))</f>
        <v>99.999999999999986</v>
      </c>
      <c r="W5" s="153">
        <f t="shared" ref="W5:AD5" si="5">W4/$V4*100</f>
        <v>12.613674637925227</v>
      </c>
      <c r="X5" s="153">
        <f t="shared" si="5"/>
        <v>10.20545638262041</v>
      </c>
      <c r="Y5" s="153">
        <f t="shared" si="5"/>
        <v>21.673964297743346</v>
      </c>
      <c r="Z5" s="153">
        <f t="shared" si="5"/>
        <v>25.244189962950486</v>
      </c>
      <c r="AA5" s="153">
        <f t="shared" si="5"/>
        <v>14.63455708992927</v>
      </c>
      <c r="AB5" s="153">
        <f t="shared" si="5"/>
        <v>14.331424722128663</v>
      </c>
      <c r="AC5" s="153">
        <f t="shared" si="5"/>
        <v>0.43785786460087572</v>
      </c>
      <c r="AD5" s="153">
        <f t="shared" si="5"/>
        <v>0.85887504210171772</v>
      </c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373</v>
      </c>
      <c r="B6" s="155" t="s">
        <v>10</v>
      </c>
      <c r="C6" s="156" t="s">
        <v>383</v>
      </c>
      <c r="D6" s="157">
        <f>D59</f>
        <v>735</v>
      </c>
      <c r="E6" s="158">
        <f t="shared" ref="E6:L6" si="6">IF($D6=0,0,E59/$D6*100)</f>
        <v>37.551020408163268</v>
      </c>
      <c r="F6" s="158">
        <f t="shared" si="6"/>
        <v>59.047619047619051</v>
      </c>
      <c r="G6" s="158">
        <f t="shared" si="6"/>
        <v>10.612244897959183</v>
      </c>
      <c r="H6" s="158">
        <f t="shared" si="6"/>
        <v>53.877551020408163</v>
      </c>
      <c r="I6" s="158">
        <f t="shared" si="6"/>
        <v>72.38095238095238</v>
      </c>
      <c r="J6" s="158">
        <f t="shared" si="6"/>
        <v>84.217687074829925</v>
      </c>
      <c r="K6" s="158">
        <f t="shared" si="6"/>
        <v>6.5306122448979593</v>
      </c>
      <c r="L6" s="158">
        <f t="shared" si="6"/>
        <v>0.13605442176870747</v>
      </c>
      <c r="M6" s="157">
        <f>M59</f>
        <v>735</v>
      </c>
      <c r="N6" s="158">
        <f t="shared" ref="N6:U6" si="7">IF($M6=0,0,N59/$M6*100)</f>
        <v>46.394557823129254</v>
      </c>
      <c r="O6" s="158">
        <f t="shared" si="7"/>
        <v>15.238095238095239</v>
      </c>
      <c r="P6" s="158">
        <f t="shared" si="7"/>
        <v>1.4965986394557822</v>
      </c>
      <c r="Q6" s="158">
        <f t="shared" si="7"/>
        <v>11.020408163265307</v>
      </c>
      <c r="R6" s="158">
        <f t="shared" si="7"/>
        <v>12.789115646258503</v>
      </c>
      <c r="S6" s="158">
        <f t="shared" si="7"/>
        <v>5.9863945578231288</v>
      </c>
      <c r="T6" s="158">
        <f t="shared" si="7"/>
        <v>1.7687074829931975</v>
      </c>
      <c r="U6" s="158">
        <f t="shared" si="7"/>
        <v>5.3061224489795915</v>
      </c>
      <c r="V6" s="157">
        <f>V59</f>
        <v>735</v>
      </c>
      <c r="W6" s="158">
        <f t="shared" ref="W6:AD6" si="8">IF($V6=0,0,W59/$V6*100)</f>
        <v>13.877551020408163</v>
      </c>
      <c r="X6" s="158">
        <f t="shared" si="8"/>
        <v>11.564625850340136</v>
      </c>
      <c r="Y6" s="158">
        <f t="shared" si="8"/>
        <v>20.136054421768705</v>
      </c>
      <c r="Z6" s="158">
        <f t="shared" si="8"/>
        <v>26.802721088435373</v>
      </c>
      <c r="AA6" s="158">
        <f t="shared" si="8"/>
        <v>12.51700680272109</v>
      </c>
      <c r="AB6" s="158">
        <f t="shared" si="8"/>
        <v>14.421768707482993</v>
      </c>
      <c r="AC6" s="158">
        <f t="shared" si="8"/>
        <v>0.13605442176870747</v>
      </c>
      <c r="AD6" s="158">
        <f t="shared" si="8"/>
        <v>0.54421768707482987</v>
      </c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66" t="s">
        <v>393</v>
      </c>
      <c r="B7" s="160" t="s">
        <v>11</v>
      </c>
      <c r="C7" s="27" t="s">
        <v>384</v>
      </c>
      <c r="D7" s="161">
        <f t="shared" ref="D7:D53" si="9">D60</f>
        <v>294</v>
      </c>
      <c r="E7" s="162">
        <f t="shared" ref="E7:L7" si="10">IF($D7=0,0,E60/$D7*100)</f>
        <v>30.272108843537417</v>
      </c>
      <c r="F7" s="162">
        <f t="shared" si="10"/>
        <v>53.401360544217688</v>
      </c>
      <c r="G7" s="162">
        <f t="shared" si="10"/>
        <v>18.367346938775512</v>
      </c>
      <c r="H7" s="162">
        <f t="shared" si="10"/>
        <v>48.979591836734691</v>
      </c>
      <c r="I7" s="162">
        <f t="shared" si="10"/>
        <v>66.666666666666657</v>
      </c>
      <c r="J7" s="162">
        <f t="shared" si="10"/>
        <v>83.673469387755105</v>
      </c>
      <c r="K7" s="162">
        <f t="shared" si="10"/>
        <v>8.8435374149659864</v>
      </c>
      <c r="L7" s="162">
        <f t="shared" si="10"/>
        <v>0.68027210884353739</v>
      </c>
      <c r="M7" s="161">
        <f t="shared" ref="M7:M53" si="11">M60</f>
        <v>294</v>
      </c>
      <c r="N7" s="162">
        <f t="shared" ref="N7:U7" si="12">IF($M7=0,0,N60/$M7*100)</f>
        <v>45.238095238095241</v>
      </c>
      <c r="O7" s="162">
        <f t="shared" si="12"/>
        <v>11.904761904761903</v>
      </c>
      <c r="P7" s="162">
        <f t="shared" si="12"/>
        <v>1.0204081632653061</v>
      </c>
      <c r="Q7" s="162">
        <f t="shared" si="12"/>
        <v>14.285714285714285</v>
      </c>
      <c r="R7" s="162">
        <f t="shared" si="12"/>
        <v>15.646258503401361</v>
      </c>
      <c r="S7" s="162">
        <f t="shared" si="12"/>
        <v>7.1428571428571423</v>
      </c>
      <c r="T7" s="162">
        <f t="shared" si="12"/>
        <v>1.0204081632653061</v>
      </c>
      <c r="U7" s="162">
        <f t="shared" si="12"/>
        <v>3.7414965986394559</v>
      </c>
      <c r="V7" s="161">
        <f t="shared" ref="V7:V53" si="13">V60</f>
        <v>294</v>
      </c>
      <c r="W7" s="162">
        <f t="shared" ref="W7:AD7" si="14">IF($V7=0,0,W60/$V7*100)</f>
        <v>11.564625850340136</v>
      </c>
      <c r="X7" s="162">
        <f t="shared" si="14"/>
        <v>12.244897959183673</v>
      </c>
      <c r="Y7" s="162">
        <f t="shared" si="14"/>
        <v>21.088435374149661</v>
      </c>
      <c r="Z7" s="162">
        <f t="shared" si="14"/>
        <v>27.210884353741498</v>
      </c>
      <c r="AA7" s="162">
        <f t="shared" si="14"/>
        <v>17.006802721088434</v>
      </c>
      <c r="AB7" s="162">
        <f t="shared" si="14"/>
        <v>10.204081632653061</v>
      </c>
      <c r="AC7" s="162">
        <f t="shared" si="14"/>
        <v>0</v>
      </c>
      <c r="AD7" s="162">
        <f t="shared" si="14"/>
        <v>0.68027210884353739</v>
      </c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 t="s">
        <v>394</v>
      </c>
      <c r="B8" s="160"/>
      <c r="C8" s="27" t="s">
        <v>385</v>
      </c>
      <c r="D8" s="161">
        <f t="shared" si="9"/>
        <v>416</v>
      </c>
      <c r="E8" s="162">
        <f t="shared" ref="E8:L8" si="15">IF($D8=0,0,E61/$D8*100)</f>
        <v>32.932692307692307</v>
      </c>
      <c r="F8" s="162">
        <f t="shared" si="15"/>
        <v>50.721153846153847</v>
      </c>
      <c r="G8" s="162">
        <f t="shared" si="15"/>
        <v>12.980769230769232</v>
      </c>
      <c r="H8" s="162">
        <f t="shared" si="15"/>
        <v>52.16346153846154</v>
      </c>
      <c r="I8" s="162">
        <f t="shared" si="15"/>
        <v>68.269230769230774</v>
      </c>
      <c r="J8" s="162">
        <f t="shared" si="15"/>
        <v>82.932692307692307</v>
      </c>
      <c r="K8" s="162">
        <f t="shared" si="15"/>
        <v>6.25</v>
      </c>
      <c r="L8" s="162">
        <f t="shared" si="15"/>
        <v>0</v>
      </c>
      <c r="M8" s="161">
        <f t="shared" si="11"/>
        <v>416</v>
      </c>
      <c r="N8" s="162">
        <f t="shared" ref="N8:U8" si="16">IF($M8=0,0,N61/$M8*100)</f>
        <v>37.019230769230774</v>
      </c>
      <c r="O8" s="162">
        <f t="shared" si="16"/>
        <v>11.057692307692307</v>
      </c>
      <c r="P8" s="162">
        <f t="shared" si="16"/>
        <v>1.2019230769230771</v>
      </c>
      <c r="Q8" s="162">
        <f t="shared" si="16"/>
        <v>19.471153846153847</v>
      </c>
      <c r="R8" s="162">
        <f t="shared" si="16"/>
        <v>16.346153846153847</v>
      </c>
      <c r="S8" s="162">
        <f t="shared" si="16"/>
        <v>4.0865384615384617</v>
      </c>
      <c r="T8" s="162">
        <f t="shared" si="16"/>
        <v>4.0865384615384617</v>
      </c>
      <c r="U8" s="162">
        <f t="shared" si="16"/>
        <v>6.7307692307692308</v>
      </c>
      <c r="V8" s="161">
        <f t="shared" si="13"/>
        <v>416</v>
      </c>
      <c r="W8" s="162">
        <f t="shared" ref="W8:AD8" si="17">IF($V8=0,0,W61/$V8*100)</f>
        <v>13.942307692307693</v>
      </c>
      <c r="X8" s="162">
        <f t="shared" si="17"/>
        <v>11.057692307692307</v>
      </c>
      <c r="Y8" s="162">
        <f t="shared" si="17"/>
        <v>19.471153846153847</v>
      </c>
      <c r="Z8" s="162">
        <f t="shared" si="17"/>
        <v>26.923076923076923</v>
      </c>
      <c r="AA8" s="162">
        <f t="shared" si="17"/>
        <v>13.461538461538462</v>
      </c>
      <c r="AB8" s="162">
        <f t="shared" si="17"/>
        <v>13.701923076923078</v>
      </c>
      <c r="AC8" s="162">
        <f t="shared" si="17"/>
        <v>0.48076923076923078</v>
      </c>
      <c r="AD8" s="162">
        <f t="shared" si="17"/>
        <v>0.96153846153846156</v>
      </c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386</v>
      </c>
      <c r="D9" s="161">
        <f t="shared" si="9"/>
        <v>659</v>
      </c>
      <c r="E9" s="162">
        <f t="shared" ref="E9:L9" si="18">IF($D9=0,0,E62/$D9*100)</f>
        <v>28.224582701062218</v>
      </c>
      <c r="F9" s="162">
        <f t="shared" si="18"/>
        <v>52.655538694992408</v>
      </c>
      <c r="G9" s="162">
        <f t="shared" si="18"/>
        <v>13.657056145675265</v>
      </c>
      <c r="H9" s="162">
        <f t="shared" si="18"/>
        <v>50.986342943854325</v>
      </c>
      <c r="I9" s="162">
        <f t="shared" si="18"/>
        <v>66.312594840667686</v>
      </c>
      <c r="J9" s="162">
        <f t="shared" si="18"/>
        <v>85.584218512898332</v>
      </c>
      <c r="K9" s="162">
        <f t="shared" si="18"/>
        <v>6.0698027314112295</v>
      </c>
      <c r="L9" s="162">
        <f t="shared" si="18"/>
        <v>0.15174506828528073</v>
      </c>
      <c r="M9" s="161">
        <f t="shared" si="11"/>
        <v>659</v>
      </c>
      <c r="N9" s="162">
        <f t="shared" ref="N9:U9" si="19">IF($M9=0,0,N62/$M9*100)</f>
        <v>38.543247344461307</v>
      </c>
      <c r="O9" s="162">
        <f t="shared" si="19"/>
        <v>11.380880121396055</v>
      </c>
      <c r="P9" s="162">
        <f t="shared" si="19"/>
        <v>0.75872534142640369</v>
      </c>
      <c r="Q9" s="162">
        <f t="shared" si="19"/>
        <v>17.602427921092563</v>
      </c>
      <c r="R9" s="162">
        <f t="shared" si="19"/>
        <v>14.719271623672231</v>
      </c>
      <c r="S9" s="162">
        <f t="shared" si="19"/>
        <v>5.3110773899848249</v>
      </c>
      <c r="T9" s="162">
        <f t="shared" si="19"/>
        <v>4.8558421851289832</v>
      </c>
      <c r="U9" s="162">
        <f t="shared" si="19"/>
        <v>6.8285280728376323</v>
      </c>
      <c r="V9" s="161">
        <f t="shared" si="13"/>
        <v>659</v>
      </c>
      <c r="W9" s="162">
        <f t="shared" ref="W9:AD9" si="20">IF($V9=0,0,W62/$V9*100)</f>
        <v>13.353566009104703</v>
      </c>
      <c r="X9" s="162">
        <f t="shared" si="20"/>
        <v>12.746585735963581</v>
      </c>
      <c r="Y9" s="162">
        <f t="shared" si="20"/>
        <v>20.182094081942338</v>
      </c>
      <c r="Z9" s="162">
        <f t="shared" si="20"/>
        <v>24.127465857359638</v>
      </c>
      <c r="AA9" s="162">
        <f t="shared" si="20"/>
        <v>13.808801213960548</v>
      </c>
      <c r="AB9" s="162">
        <f t="shared" si="20"/>
        <v>14.112291350531109</v>
      </c>
      <c r="AC9" s="162">
        <f t="shared" si="20"/>
        <v>0.30349013657056145</v>
      </c>
      <c r="AD9" s="162">
        <f t="shared" si="20"/>
        <v>1.3657056145675266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387</v>
      </c>
      <c r="D10" s="161">
        <f t="shared" si="9"/>
        <v>1158</v>
      </c>
      <c r="E10" s="162">
        <f t="shared" ref="E10:L10" si="21">IF($D10=0,0,E63/$D10*100)</f>
        <v>27.374784110535405</v>
      </c>
      <c r="F10" s="162">
        <f t="shared" si="21"/>
        <v>52.763385146804829</v>
      </c>
      <c r="G10" s="162">
        <f t="shared" si="21"/>
        <v>12.953367875647666</v>
      </c>
      <c r="H10" s="162">
        <f t="shared" si="21"/>
        <v>46.286701208981</v>
      </c>
      <c r="I10" s="162">
        <f t="shared" si="21"/>
        <v>63.989637305699489</v>
      </c>
      <c r="J10" s="162">
        <f t="shared" si="21"/>
        <v>85.233160621761655</v>
      </c>
      <c r="K10" s="162">
        <f t="shared" si="21"/>
        <v>8.7219343696027636</v>
      </c>
      <c r="L10" s="162">
        <f t="shared" si="21"/>
        <v>0.17271157167530224</v>
      </c>
      <c r="M10" s="161">
        <f t="shared" si="11"/>
        <v>1158</v>
      </c>
      <c r="N10" s="162">
        <f t="shared" ref="N10:U10" si="22">IF($M10=0,0,N63/$M10*100)</f>
        <v>39.723661485319518</v>
      </c>
      <c r="O10" s="162">
        <f t="shared" si="22"/>
        <v>10.103626943005182</v>
      </c>
      <c r="P10" s="162">
        <f t="shared" si="22"/>
        <v>1.3816925734024179</v>
      </c>
      <c r="Q10" s="162">
        <f t="shared" si="22"/>
        <v>16.234887737478413</v>
      </c>
      <c r="R10" s="162">
        <f t="shared" si="22"/>
        <v>14.853195164075995</v>
      </c>
      <c r="S10" s="162">
        <f t="shared" si="22"/>
        <v>7.68566493955095</v>
      </c>
      <c r="T10" s="162">
        <f t="shared" si="22"/>
        <v>3.3678756476683938</v>
      </c>
      <c r="U10" s="162">
        <f t="shared" si="22"/>
        <v>6.6493955094991373</v>
      </c>
      <c r="V10" s="161">
        <f t="shared" si="13"/>
        <v>1158</v>
      </c>
      <c r="W10" s="162">
        <f t="shared" ref="W10:AD10" si="23">IF($V10=0,0,W63/$V10*100)</f>
        <v>12.953367875647666</v>
      </c>
      <c r="X10" s="162">
        <f t="shared" si="23"/>
        <v>10.794473229706391</v>
      </c>
      <c r="Y10" s="162">
        <f t="shared" si="23"/>
        <v>21.588946459412782</v>
      </c>
      <c r="Z10" s="162">
        <f t="shared" si="23"/>
        <v>25.561312607944732</v>
      </c>
      <c r="AA10" s="162">
        <f t="shared" si="23"/>
        <v>17.702936096718481</v>
      </c>
      <c r="AB10" s="162">
        <f t="shared" si="23"/>
        <v>10.276338514680482</v>
      </c>
      <c r="AC10" s="162">
        <f t="shared" si="23"/>
        <v>0.2590673575129534</v>
      </c>
      <c r="AD10" s="162">
        <f t="shared" si="23"/>
        <v>0.86355785837651122</v>
      </c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388</v>
      </c>
      <c r="D11" s="161">
        <f t="shared" si="9"/>
        <v>111</v>
      </c>
      <c r="E11" s="162">
        <f t="shared" ref="E11:L11" si="24">IF($D11=0,0,E64/$D11*100)</f>
        <v>26.126126126126124</v>
      </c>
      <c r="F11" s="162">
        <f t="shared" si="24"/>
        <v>46.846846846846844</v>
      </c>
      <c r="G11" s="162">
        <f t="shared" si="24"/>
        <v>12.612612612612612</v>
      </c>
      <c r="H11" s="162">
        <f t="shared" si="24"/>
        <v>34.234234234234236</v>
      </c>
      <c r="I11" s="162">
        <f t="shared" si="24"/>
        <v>72.072072072072075</v>
      </c>
      <c r="J11" s="162">
        <f t="shared" si="24"/>
        <v>81.981981981981974</v>
      </c>
      <c r="K11" s="162">
        <f t="shared" si="24"/>
        <v>13.513513513513514</v>
      </c>
      <c r="L11" s="162">
        <f t="shared" si="24"/>
        <v>0</v>
      </c>
      <c r="M11" s="161">
        <f t="shared" si="11"/>
        <v>111</v>
      </c>
      <c r="N11" s="162">
        <f t="shared" ref="N11:U11" si="25">IF($M11=0,0,N64/$M11*100)</f>
        <v>37.837837837837839</v>
      </c>
      <c r="O11" s="162">
        <f t="shared" si="25"/>
        <v>9.0090090090090094</v>
      </c>
      <c r="P11" s="162">
        <f t="shared" si="25"/>
        <v>1.8018018018018018</v>
      </c>
      <c r="Q11" s="162">
        <f t="shared" si="25"/>
        <v>12.612612612612612</v>
      </c>
      <c r="R11" s="162">
        <f t="shared" si="25"/>
        <v>23.423423423423422</v>
      </c>
      <c r="S11" s="162">
        <f t="shared" si="25"/>
        <v>3.6036036036036037</v>
      </c>
      <c r="T11" s="162">
        <f t="shared" si="25"/>
        <v>9.0090090090090094</v>
      </c>
      <c r="U11" s="162">
        <f t="shared" si="25"/>
        <v>2.7027027027027026</v>
      </c>
      <c r="V11" s="161">
        <f t="shared" si="13"/>
        <v>111</v>
      </c>
      <c r="W11" s="162">
        <f t="shared" ref="W11:AD11" si="26">IF($V11=0,0,W64/$V11*100)</f>
        <v>9.9099099099099099</v>
      </c>
      <c r="X11" s="162">
        <f t="shared" si="26"/>
        <v>4.5045045045045047</v>
      </c>
      <c r="Y11" s="162">
        <f t="shared" si="26"/>
        <v>18.918918918918919</v>
      </c>
      <c r="Z11" s="162">
        <f t="shared" si="26"/>
        <v>26.126126126126124</v>
      </c>
      <c r="AA11" s="162">
        <f t="shared" si="26"/>
        <v>22.522522522522522</v>
      </c>
      <c r="AB11" s="162">
        <f t="shared" si="26"/>
        <v>17.117117117117118</v>
      </c>
      <c r="AC11" s="162">
        <f t="shared" si="26"/>
        <v>0</v>
      </c>
      <c r="AD11" s="162">
        <f t="shared" si="26"/>
        <v>0.90090090090090091</v>
      </c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/>
      <c r="C12" s="27" t="s">
        <v>389</v>
      </c>
      <c r="D12" s="161">
        <f t="shared" si="9"/>
        <v>1068</v>
      </c>
      <c r="E12" s="162">
        <f t="shared" ref="E12:L12" si="27">IF($D12=0,0,E65/$D12*100)</f>
        <v>30.805243445692881</v>
      </c>
      <c r="F12" s="162">
        <f t="shared" si="27"/>
        <v>44.850187265917604</v>
      </c>
      <c r="G12" s="162">
        <f t="shared" si="27"/>
        <v>11.891385767790261</v>
      </c>
      <c r="H12" s="162">
        <f t="shared" si="27"/>
        <v>48.78277153558053</v>
      </c>
      <c r="I12" s="162">
        <f t="shared" si="27"/>
        <v>69.475655430711612</v>
      </c>
      <c r="J12" s="162">
        <f t="shared" si="27"/>
        <v>85.767790262172284</v>
      </c>
      <c r="K12" s="162">
        <f t="shared" si="27"/>
        <v>9.082397003745319</v>
      </c>
      <c r="L12" s="162">
        <f t="shared" si="27"/>
        <v>0</v>
      </c>
      <c r="M12" s="161">
        <f t="shared" si="11"/>
        <v>1068</v>
      </c>
      <c r="N12" s="162">
        <f t="shared" ref="N12:U12" si="28">IF($M12=0,0,N65/$M12*100)</f>
        <v>30.992509363295877</v>
      </c>
      <c r="O12" s="162">
        <f t="shared" si="28"/>
        <v>10.205992509363297</v>
      </c>
      <c r="P12" s="162">
        <f t="shared" si="28"/>
        <v>1.4981273408239701</v>
      </c>
      <c r="Q12" s="162">
        <f t="shared" si="28"/>
        <v>17.134831460674157</v>
      </c>
      <c r="R12" s="162">
        <f t="shared" si="28"/>
        <v>22.752808988764045</v>
      </c>
      <c r="S12" s="162">
        <f t="shared" si="28"/>
        <v>6.5543071161048685</v>
      </c>
      <c r="T12" s="162">
        <f t="shared" si="28"/>
        <v>5.1498127340823974</v>
      </c>
      <c r="U12" s="162">
        <f t="shared" si="28"/>
        <v>5.7116104868913862</v>
      </c>
      <c r="V12" s="161">
        <f t="shared" si="13"/>
        <v>1068</v>
      </c>
      <c r="W12" s="162">
        <f t="shared" ref="W12:AD12" si="29">IF($V12=0,0,W65/$V12*100)</f>
        <v>10.205992509363297</v>
      </c>
      <c r="X12" s="162">
        <f t="shared" si="29"/>
        <v>8.895131086142321</v>
      </c>
      <c r="Y12" s="162">
        <f t="shared" si="29"/>
        <v>22.846441947565545</v>
      </c>
      <c r="Z12" s="162">
        <f t="shared" si="29"/>
        <v>25.842696629213485</v>
      </c>
      <c r="AA12" s="162">
        <f t="shared" si="29"/>
        <v>15.262172284644196</v>
      </c>
      <c r="AB12" s="162">
        <f t="shared" si="29"/>
        <v>15.636704119850187</v>
      </c>
      <c r="AC12" s="162">
        <f t="shared" si="29"/>
        <v>0.65543071161048694</v>
      </c>
      <c r="AD12" s="162">
        <f t="shared" si="29"/>
        <v>0.65543071161048694</v>
      </c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/>
      <c r="C13" s="27" t="s">
        <v>390</v>
      </c>
      <c r="D13" s="161">
        <f t="shared" si="9"/>
        <v>82</v>
      </c>
      <c r="E13" s="162">
        <f t="shared" ref="E13:L13" si="30">IF($D13=0,0,E66/$D13*100)</f>
        <v>21.951219512195124</v>
      </c>
      <c r="F13" s="162">
        <f t="shared" si="30"/>
        <v>37.804878048780488</v>
      </c>
      <c r="G13" s="162">
        <f t="shared" si="30"/>
        <v>10.975609756097562</v>
      </c>
      <c r="H13" s="162">
        <f t="shared" si="30"/>
        <v>47.560975609756099</v>
      </c>
      <c r="I13" s="162">
        <f t="shared" si="30"/>
        <v>58.536585365853654</v>
      </c>
      <c r="J13" s="162">
        <f t="shared" si="30"/>
        <v>75.609756097560975</v>
      </c>
      <c r="K13" s="162">
        <f t="shared" si="30"/>
        <v>9.7560975609756095</v>
      </c>
      <c r="L13" s="162">
        <f t="shared" si="30"/>
        <v>2.4390243902439024</v>
      </c>
      <c r="M13" s="161">
        <f t="shared" si="11"/>
        <v>82</v>
      </c>
      <c r="N13" s="162">
        <f t="shared" ref="N13:U13" si="31">IF($M13=0,0,N66/$M13*100)</f>
        <v>19.512195121951219</v>
      </c>
      <c r="O13" s="162">
        <f t="shared" si="31"/>
        <v>4.8780487804878048</v>
      </c>
      <c r="P13" s="162">
        <f t="shared" si="31"/>
        <v>0</v>
      </c>
      <c r="Q13" s="162">
        <f t="shared" si="31"/>
        <v>34.146341463414636</v>
      </c>
      <c r="R13" s="162">
        <f t="shared" si="31"/>
        <v>25.609756097560975</v>
      </c>
      <c r="S13" s="162">
        <f t="shared" si="31"/>
        <v>0</v>
      </c>
      <c r="T13" s="162">
        <f t="shared" si="31"/>
        <v>9.7560975609756095</v>
      </c>
      <c r="U13" s="162">
        <f t="shared" si="31"/>
        <v>6.0975609756097562</v>
      </c>
      <c r="V13" s="161">
        <f t="shared" si="13"/>
        <v>82</v>
      </c>
      <c r="W13" s="162">
        <f t="shared" ref="W13:AD13" si="32">IF($V13=0,0,W66/$V13*100)</f>
        <v>14.634146341463413</v>
      </c>
      <c r="X13" s="162">
        <f t="shared" si="32"/>
        <v>9.7560975609756095</v>
      </c>
      <c r="Y13" s="162">
        <f t="shared" si="32"/>
        <v>29.268292682926827</v>
      </c>
      <c r="Z13" s="162">
        <f t="shared" si="32"/>
        <v>23.170731707317074</v>
      </c>
      <c r="AA13" s="162">
        <f t="shared" si="32"/>
        <v>4.8780487804878048</v>
      </c>
      <c r="AB13" s="162">
        <f t="shared" si="32"/>
        <v>18.292682926829269</v>
      </c>
      <c r="AC13" s="162">
        <f t="shared" si="32"/>
        <v>0</v>
      </c>
      <c r="AD13" s="162">
        <f t="shared" si="32"/>
        <v>0</v>
      </c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/>
      <c r="C14" s="27" t="s">
        <v>391</v>
      </c>
      <c r="D14" s="161">
        <f t="shared" si="9"/>
        <v>4</v>
      </c>
      <c r="E14" s="162">
        <f t="shared" ref="E14:L14" si="33">IF($D14=0,0,E67/$D14*100)</f>
        <v>25</v>
      </c>
      <c r="F14" s="162">
        <f t="shared" si="33"/>
        <v>0</v>
      </c>
      <c r="G14" s="162">
        <f t="shared" si="33"/>
        <v>0</v>
      </c>
      <c r="H14" s="162">
        <f t="shared" si="33"/>
        <v>50</v>
      </c>
      <c r="I14" s="162">
        <f t="shared" si="33"/>
        <v>25</v>
      </c>
      <c r="J14" s="162">
        <f t="shared" si="33"/>
        <v>75</v>
      </c>
      <c r="K14" s="162">
        <f t="shared" si="33"/>
        <v>0</v>
      </c>
      <c r="L14" s="162">
        <f t="shared" si="33"/>
        <v>0</v>
      </c>
      <c r="M14" s="161">
        <f t="shared" si="11"/>
        <v>4</v>
      </c>
      <c r="N14" s="162">
        <f t="shared" ref="N14:U14" si="34">IF($M14=0,0,N67/$M14*100)</f>
        <v>25</v>
      </c>
      <c r="O14" s="162">
        <f t="shared" si="34"/>
        <v>0</v>
      </c>
      <c r="P14" s="162">
        <f t="shared" si="34"/>
        <v>0</v>
      </c>
      <c r="Q14" s="162">
        <f t="shared" si="34"/>
        <v>25</v>
      </c>
      <c r="R14" s="162">
        <f t="shared" si="34"/>
        <v>25</v>
      </c>
      <c r="S14" s="162">
        <f t="shared" si="34"/>
        <v>0</v>
      </c>
      <c r="T14" s="162">
        <f t="shared" si="34"/>
        <v>25</v>
      </c>
      <c r="U14" s="162">
        <f t="shared" si="34"/>
        <v>0</v>
      </c>
      <c r="V14" s="161">
        <f t="shared" si="13"/>
        <v>4</v>
      </c>
      <c r="W14" s="162">
        <f t="shared" ref="W14:AD14" si="35">IF($V14=0,0,W67/$V14*100)</f>
        <v>0</v>
      </c>
      <c r="X14" s="162">
        <f t="shared" si="35"/>
        <v>25</v>
      </c>
      <c r="Y14" s="162">
        <f t="shared" si="35"/>
        <v>0</v>
      </c>
      <c r="Z14" s="162">
        <f t="shared" si="35"/>
        <v>25</v>
      </c>
      <c r="AA14" s="162">
        <f t="shared" si="35"/>
        <v>0</v>
      </c>
      <c r="AB14" s="162">
        <f t="shared" si="35"/>
        <v>25</v>
      </c>
      <c r="AC14" s="162">
        <f t="shared" si="35"/>
        <v>0</v>
      </c>
      <c r="AD14" s="162">
        <f t="shared" si="35"/>
        <v>25</v>
      </c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392</v>
      </c>
      <c r="D15" s="161">
        <f t="shared" si="9"/>
        <v>229</v>
      </c>
      <c r="E15" s="162">
        <f t="shared" ref="E15:L15" si="36">IF($D15=0,0,E68/$D15*100)</f>
        <v>28.384279475982531</v>
      </c>
      <c r="F15" s="162">
        <f t="shared" si="36"/>
        <v>35.807860262008731</v>
      </c>
      <c r="G15" s="162">
        <f t="shared" si="36"/>
        <v>9.606986899563319</v>
      </c>
      <c r="H15" s="162">
        <f t="shared" si="36"/>
        <v>43.231441048034938</v>
      </c>
      <c r="I15" s="162">
        <f t="shared" si="36"/>
        <v>64.62882096069869</v>
      </c>
      <c r="J15" s="162">
        <f t="shared" si="36"/>
        <v>83.842794759825324</v>
      </c>
      <c r="K15" s="162">
        <f t="shared" si="36"/>
        <v>11.790393013100436</v>
      </c>
      <c r="L15" s="162">
        <f t="shared" si="36"/>
        <v>1.3100436681222707</v>
      </c>
      <c r="M15" s="161">
        <f t="shared" si="11"/>
        <v>229</v>
      </c>
      <c r="N15" s="162">
        <f t="shared" ref="N15:U15" si="37">IF($M15=0,0,N68/$M15*100)</f>
        <v>24.017467248908297</v>
      </c>
      <c r="O15" s="162">
        <f t="shared" si="37"/>
        <v>9.606986899563319</v>
      </c>
      <c r="P15" s="162">
        <f t="shared" si="37"/>
        <v>1.3100436681222707</v>
      </c>
      <c r="Q15" s="162">
        <f t="shared" si="37"/>
        <v>23.144104803493452</v>
      </c>
      <c r="R15" s="162">
        <f t="shared" si="37"/>
        <v>18.777292576419214</v>
      </c>
      <c r="S15" s="162">
        <f t="shared" si="37"/>
        <v>7.860262008733625</v>
      </c>
      <c r="T15" s="162">
        <f t="shared" si="37"/>
        <v>13.100436681222707</v>
      </c>
      <c r="U15" s="162">
        <f t="shared" si="37"/>
        <v>2.1834061135371177</v>
      </c>
      <c r="V15" s="161">
        <f t="shared" si="13"/>
        <v>229</v>
      </c>
      <c r="W15" s="162">
        <f t="shared" ref="W15:AD15" si="38">IF($V15=0,0,W68/$V15*100)</f>
        <v>13.973799126637553</v>
      </c>
      <c r="X15" s="162">
        <f t="shared" si="38"/>
        <v>6.9868995633187767</v>
      </c>
      <c r="Y15" s="162">
        <f t="shared" si="38"/>
        <v>30.131004366812224</v>
      </c>
      <c r="Z15" s="162">
        <f t="shared" si="38"/>
        <v>20.087336244541483</v>
      </c>
      <c r="AA15" s="162">
        <f t="shared" si="38"/>
        <v>12.663755458515283</v>
      </c>
      <c r="AB15" s="162">
        <f t="shared" si="38"/>
        <v>14.410480349344979</v>
      </c>
      <c r="AC15" s="162">
        <f t="shared" si="38"/>
        <v>0.87336244541484709</v>
      </c>
      <c r="AD15" s="162">
        <f t="shared" si="38"/>
        <v>0.87336244541484709</v>
      </c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9</v>
      </c>
      <c r="D16" s="161">
        <f t="shared" si="9"/>
        <v>1133</v>
      </c>
      <c r="E16" s="162">
        <f t="shared" ref="E16:L16" si="39">IF($D16=0,0,E69/$D16*100)</f>
        <v>26.566637246248899</v>
      </c>
      <c r="F16" s="162">
        <f t="shared" si="39"/>
        <v>46.160635481023832</v>
      </c>
      <c r="G16" s="162">
        <f t="shared" si="39"/>
        <v>10.944395410414828</v>
      </c>
      <c r="H16" s="162">
        <f t="shared" si="39"/>
        <v>44.307149161518097</v>
      </c>
      <c r="I16" s="162">
        <f t="shared" si="39"/>
        <v>62.135922330097081</v>
      </c>
      <c r="J16" s="162">
        <f t="shared" si="39"/>
        <v>80.670785525154457</v>
      </c>
      <c r="K16" s="162">
        <f t="shared" si="39"/>
        <v>11.120917917034422</v>
      </c>
      <c r="L16" s="162">
        <f t="shared" si="39"/>
        <v>0.61782877316857898</v>
      </c>
      <c r="M16" s="161">
        <f t="shared" si="11"/>
        <v>1133</v>
      </c>
      <c r="N16" s="162">
        <f t="shared" ref="N16:U16" si="40">IF($M16=0,0,N69/$M16*100)</f>
        <v>33.715798764342452</v>
      </c>
      <c r="O16" s="162">
        <f t="shared" si="40"/>
        <v>10.326566637246248</v>
      </c>
      <c r="P16" s="162">
        <f t="shared" si="40"/>
        <v>1.0591350397175641</v>
      </c>
      <c r="Q16" s="162">
        <f t="shared" si="40"/>
        <v>17.475728155339805</v>
      </c>
      <c r="R16" s="162">
        <f t="shared" si="40"/>
        <v>16.24007060900265</v>
      </c>
      <c r="S16" s="162">
        <f t="shared" si="40"/>
        <v>8.0317740511915279</v>
      </c>
      <c r="T16" s="162">
        <f t="shared" si="40"/>
        <v>7.0609002647837595</v>
      </c>
      <c r="U16" s="162">
        <f t="shared" si="40"/>
        <v>6.090026478375993</v>
      </c>
      <c r="V16" s="161">
        <f t="shared" si="13"/>
        <v>1133</v>
      </c>
      <c r="W16" s="162">
        <f t="shared" ref="W16:AD16" si="41">IF($V16=0,0,W69/$V16*100)</f>
        <v>13.239187996469552</v>
      </c>
      <c r="X16" s="162">
        <f t="shared" si="41"/>
        <v>8.6496028243601053</v>
      </c>
      <c r="Y16" s="162">
        <f t="shared" si="41"/>
        <v>21.888790820829655</v>
      </c>
      <c r="Z16" s="162">
        <f t="shared" si="41"/>
        <v>23.477493380405999</v>
      </c>
      <c r="AA16" s="162">
        <f t="shared" si="41"/>
        <v>13.239187996469552</v>
      </c>
      <c r="AB16" s="162">
        <f t="shared" si="41"/>
        <v>18.093556928508384</v>
      </c>
      <c r="AC16" s="162">
        <f t="shared" si="41"/>
        <v>0.70609002647837604</v>
      </c>
      <c r="AD16" s="162">
        <f t="shared" si="41"/>
        <v>0.70609002647837604</v>
      </c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3"/>
      <c r="C17" s="28" t="s">
        <v>24</v>
      </c>
      <c r="D17" s="164">
        <f t="shared" si="9"/>
        <v>49</v>
      </c>
      <c r="E17" s="153">
        <f t="shared" ref="E17:L17" si="42">IF($D17=0,0,E70/$D17*100)</f>
        <v>16.326530612244898</v>
      </c>
      <c r="F17" s="153">
        <f t="shared" si="42"/>
        <v>63.265306122448983</v>
      </c>
      <c r="G17" s="153">
        <f t="shared" si="42"/>
        <v>4.0816326530612246</v>
      </c>
      <c r="H17" s="153">
        <f t="shared" si="42"/>
        <v>36.734693877551024</v>
      </c>
      <c r="I17" s="153">
        <f t="shared" si="42"/>
        <v>44.897959183673471</v>
      </c>
      <c r="J17" s="153">
        <f t="shared" si="42"/>
        <v>81.632653061224488</v>
      </c>
      <c r="K17" s="153">
        <f t="shared" si="42"/>
        <v>18.367346938775512</v>
      </c>
      <c r="L17" s="153">
        <f t="shared" si="42"/>
        <v>6.1224489795918364</v>
      </c>
      <c r="M17" s="164">
        <f t="shared" si="11"/>
        <v>49</v>
      </c>
      <c r="N17" s="153">
        <f t="shared" ref="N17:U17" si="43">IF($M17=0,0,N70/$M17*100)</f>
        <v>38.775510204081634</v>
      </c>
      <c r="O17" s="153">
        <f t="shared" si="43"/>
        <v>8.1632653061224492</v>
      </c>
      <c r="P17" s="153">
        <f t="shared" si="43"/>
        <v>2.0408163265306123</v>
      </c>
      <c r="Q17" s="153">
        <f t="shared" si="43"/>
        <v>6.1224489795918364</v>
      </c>
      <c r="R17" s="153">
        <f t="shared" si="43"/>
        <v>12.244897959183673</v>
      </c>
      <c r="S17" s="153">
        <f t="shared" si="43"/>
        <v>2.0408163265306123</v>
      </c>
      <c r="T17" s="153">
        <f t="shared" si="43"/>
        <v>4.0816326530612246</v>
      </c>
      <c r="U17" s="153">
        <f t="shared" si="43"/>
        <v>26.530612244897959</v>
      </c>
      <c r="V17" s="164">
        <f t="shared" si="13"/>
        <v>49</v>
      </c>
      <c r="W17" s="153">
        <f t="shared" ref="W17:AD17" si="44">IF($V17=0,0,W70/$V17*100)</f>
        <v>6.1224489795918364</v>
      </c>
      <c r="X17" s="153">
        <f t="shared" si="44"/>
        <v>14.285714285714285</v>
      </c>
      <c r="Y17" s="153">
        <f t="shared" si="44"/>
        <v>14.285714285714285</v>
      </c>
      <c r="Z17" s="153">
        <f t="shared" si="44"/>
        <v>36.734693877551024</v>
      </c>
      <c r="AA17" s="153">
        <f t="shared" si="44"/>
        <v>8.1632653061224492</v>
      </c>
      <c r="AB17" s="153">
        <f t="shared" si="44"/>
        <v>12.244897959183673</v>
      </c>
      <c r="AC17" s="153">
        <f t="shared" si="44"/>
        <v>2.0408163265306123</v>
      </c>
      <c r="AD17" s="153">
        <f t="shared" si="44"/>
        <v>6.1224489795918364</v>
      </c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12</v>
      </c>
      <c r="C18" s="156" t="s">
        <v>383</v>
      </c>
      <c r="D18" s="161">
        <f t="shared" si="9"/>
        <v>301</v>
      </c>
      <c r="E18" s="162">
        <f t="shared" ref="E18:L18" si="45">IF($D18=0,0,E71/$D18*100)</f>
        <v>51.82724252491694</v>
      </c>
      <c r="F18" s="162">
        <f t="shared" si="45"/>
        <v>56.810631229235874</v>
      </c>
      <c r="G18" s="162">
        <f t="shared" si="45"/>
        <v>11.627906976744185</v>
      </c>
      <c r="H18" s="162">
        <f t="shared" si="45"/>
        <v>63.122923588039868</v>
      </c>
      <c r="I18" s="162">
        <f t="shared" si="45"/>
        <v>76.411960132890371</v>
      </c>
      <c r="J18" s="162">
        <f t="shared" si="45"/>
        <v>89.036544850498331</v>
      </c>
      <c r="K18" s="162">
        <f t="shared" si="45"/>
        <v>1.9933554817275747</v>
      </c>
      <c r="L18" s="162">
        <f t="shared" si="45"/>
        <v>0.33222591362126247</v>
      </c>
      <c r="M18" s="161">
        <f t="shared" si="11"/>
        <v>301</v>
      </c>
      <c r="N18" s="162">
        <f t="shared" ref="N18:U18" si="46">IF($M18=0,0,N71/$M18*100)</f>
        <v>53.488372093023251</v>
      </c>
      <c r="O18" s="162">
        <f t="shared" si="46"/>
        <v>15.614617940199334</v>
      </c>
      <c r="P18" s="162">
        <f t="shared" si="46"/>
        <v>1.9933554817275747</v>
      </c>
      <c r="Q18" s="162">
        <f t="shared" si="46"/>
        <v>9.9667774086378742</v>
      </c>
      <c r="R18" s="162">
        <f t="shared" si="46"/>
        <v>9.9667774086378742</v>
      </c>
      <c r="S18" s="162">
        <f t="shared" si="46"/>
        <v>5.6478405315614619</v>
      </c>
      <c r="T18" s="162">
        <f t="shared" si="46"/>
        <v>0.33222591362126247</v>
      </c>
      <c r="U18" s="162">
        <f t="shared" si="46"/>
        <v>2.9900332225913622</v>
      </c>
      <c r="V18" s="161">
        <f t="shared" si="13"/>
        <v>301</v>
      </c>
      <c r="W18" s="162">
        <f t="shared" ref="W18:AD18" si="47">IF($V18=0,0,W71/$V18*100)</f>
        <v>16.279069767441861</v>
      </c>
      <c r="X18" s="162">
        <f t="shared" si="47"/>
        <v>11.295681063122924</v>
      </c>
      <c r="Y18" s="162">
        <f t="shared" si="47"/>
        <v>22.923588039867109</v>
      </c>
      <c r="Z18" s="162">
        <f t="shared" si="47"/>
        <v>21.262458471760798</v>
      </c>
      <c r="AA18" s="162">
        <f t="shared" si="47"/>
        <v>7.9734219269102988</v>
      </c>
      <c r="AB18" s="162">
        <f t="shared" si="47"/>
        <v>19.933554817275748</v>
      </c>
      <c r="AC18" s="162">
        <f t="shared" si="47"/>
        <v>0</v>
      </c>
      <c r="AD18" s="162">
        <f t="shared" si="47"/>
        <v>0.33222591362126247</v>
      </c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13</v>
      </c>
      <c r="C19" s="27" t="s">
        <v>384</v>
      </c>
      <c r="D19" s="161">
        <f t="shared" si="9"/>
        <v>90</v>
      </c>
      <c r="E19" s="162">
        <f t="shared" ref="E19:L19" si="48">IF($D19=0,0,E72/$D19*100)</f>
        <v>52.222222222222229</v>
      </c>
      <c r="F19" s="162">
        <f t="shared" si="48"/>
        <v>48.888888888888886</v>
      </c>
      <c r="G19" s="162">
        <f t="shared" si="48"/>
        <v>20</v>
      </c>
      <c r="H19" s="162">
        <f t="shared" si="48"/>
        <v>55.555555555555557</v>
      </c>
      <c r="I19" s="162">
        <f t="shared" si="48"/>
        <v>65.555555555555557</v>
      </c>
      <c r="J19" s="162">
        <f t="shared" si="48"/>
        <v>86.666666666666671</v>
      </c>
      <c r="K19" s="162">
        <f t="shared" si="48"/>
        <v>3.3333333333333335</v>
      </c>
      <c r="L19" s="162">
        <f t="shared" si="48"/>
        <v>1.1111111111111112</v>
      </c>
      <c r="M19" s="161">
        <f t="shared" si="11"/>
        <v>90</v>
      </c>
      <c r="N19" s="162">
        <f t="shared" ref="N19:U19" si="49">IF($M19=0,0,N72/$M19*100)</f>
        <v>53.333333333333336</v>
      </c>
      <c r="O19" s="162">
        <f t="shared" si="49"/>
        <v>17.777777777777779</v>
      </c>
      <c r="P19" s="162">
        <f t="shared" si="49"/>
        <v>0</v>
      </c>
      <c r="Q19" s="162">
        <f t="shared" si="49"/>
        <v>10</v>
      </c>
      <c r="R19" s="162">
        <f t="shared" si="49"/>
        <v>10</v>
      </c>
      <c r="S19" s="162">
        <f t="shared" si="49"/>
        <v>5.5555555555555554</v>
      </c>
      <c r="T19" s="162">
        <f t="shared" si="49"/>
        <v>0</v>
      </c>
      <c r="U19" s="162">
        <f t="shared" si="49"/>
        <v>3.3333333333333335</v>
      </c>
      <c r="V19" s="161">
        <f t="shared" si="13"/>
        <v>90</v>
      </c>
      <c r="W19" s="162">
        <f t="shared" ref="W19:AD19" si="50">IF($V19=0,0,W72/$V19*100)</f>
        <v>14.444444444444443</v>
      </c>
      <c r="X19" s="162">
        <f t="shared" si="50"/>
        <v>7.7777777777777777</v>
      </c>
      <c r="Y19" s="162">
        <f t="shared" si="50"/>
        <v>25.555555555555554</v>
      </c>
      <c r="Z19" s="162">
        <f t="shared" si="50"/>
        <v>23.333333333333332</v>
      </c>
      <c r="AA19" s="162">
        <f t="shared" si="50"/>
        <v>12.222222222222221</v>
      </c>
      <c r="AB19" s="162">
        <f t="shared" si="50"/>
        <v>15.555555555555555</v>
      </c>
      <c r="AC19" s="162">
        <f t="shared" si="50"/>
        <v>0</v>
      </c>
      <c r="AD19" s="162">
        <f t="shared" si="50"/>
        <v>1.1111111111111112</v>
      </c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14</v>
      </c>
      <c r="C20" s="27" t="s">
        <v>385</v>
      </c>
      <c r="D20" s="161">
        <f t="shared" si="9"/>
        <v>134</v>
      </c>
      <c r="E20" s="162">
        <f t="shared" ref="E20:L20" si="51">IF($D20=0,0,E73/$D20*100)</f>
        <v>52.985074626865668</v>
      </c>
      <c r="F20" s="162">
        <f t="shared" si="51"/>
        <v>47.014925373134332</v>
      </c>
      <c r="G20" s="162">
        <f t="shared" si="51"/>
        <v>14.925373134328357</v>
      </c>
      <c r="H20" s="162">
        <f t="shared" si="51"/>
        <v>64.925373134328353</v>
      </c>
      <c r="I20" s="162">
        <f t="shared" si="51"/>
        <v>73.880597014925371</v>
      </c>
      <c r="J20" s="162">
        <f t="shared" si="51"/>
        <v>85.074626865671647</v>
      </c>
      <c r="K20" s="162">
        <f t="shared" si="51"/>
        <v>3.7313432835820892</v>
      </c>
      <c r="L20" s="162">
        <f t="shared" si="51"/>
        <v>0</v>
      </c>
      <c r="M20" s="161">
        <f t="shared" si="11"/>
        <v>134</v>
      </c>
      <c r="N20" s="162">
        <f t="shared" ref="N20:U20" si="52">IF($M20=0,0,N73/$M20*100)</f>
        <v>48.507462686567166</v>
      </c>
      <c r="O20" s="162">
        <f t="shared" si="52"/>
        <v>9.7014925373134329</v>
      </c>
      <c r="P20" s="162">
        <f t="shared" si="52"/>
        <v>0.74626865671641784</v>
      </c>
      <c r="Q20" s="162">
        <f t="shared" si="52"/>
        <v>25.373134328358208</v>
      </c>
      <c r="R20" s="162">
        <f t="shared" si="52"/>
        <v>8.2089552238805972</v>
      </c>
      <c r="S20" s="162">
        <f t="shared" si="52"/>
        <v>4.4776119402985071</v>
      </c>
      <c r="T20" s="162">
        <f t="shared" si="52"/>
        <v>0.74626865671641784</v>
      </c>
      <c r="U20" s="162">
        <f t="shared" si="52"/>
        <v>2.2388059701492535</v>
      </c>
      <c r="V20" s="161">
        <f t="shared" si="13"/>
        <v>134</v>
      </c>
      <c r="W20" s="162">
        <f t="shared" ref="W20:AD20" si="53">IF($V20=0,0,W73/$V20*100)</f>
        <v>17.164179104477611</v>
      </c>
      <c r="X20" s="162">
        <f t="shared" si="53"/>
        <v>10.44776119402985</v>
      </c>
      <c r="Y20" s="162">
        <f t="shared" si="53"/>
        <v>16.417910447761194</v>
      </c>
      <c r="Z20" s="162">
        <f t="shared" si="53"/>
        <v>25.373134328358208</v>
      </c>
      <c r="AA20" s="162">
        <f t="shared" si="53"/>
        <v>8.2089552238805972</v>
      </c>
      <c r="AB20" s="162">
        <f t="shared" si="53"/>
        <v>20.8955223880597</v>
      </c>
      <c r="AC20" s="162">
        <f t="shared" si="53"/>
        <v>0</v>
      </c>
      <c r="AD20" s="162">
        <f t="shared" si="53"/>
        <v>1.4925373134328357</v>
      </c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386</v>
      </c>
      <c r="D21" s="161">
        <f t="shared" si="9"/>
        <v>197</v>
      </c>
      <c r="E21" s="162">
        <f t="shared" ref="E21:L21" si="54">IF($D21=0,0,E74/$D21*100)</f>
        <v>46.192893401015226</v>
      </c>
      <c r="F21" s="162">
        <f t="shared" si="54"/>
        <v>59.898477157360411</v>
      </c>
      <c r="G21" s="162">
        <f t="shared" si="54"/>
        <v>15.228426395939088</v>
      </c>
      <c r="H21" s="162">
        <f t="shared" si="54"/>
        <v>67.512690355329951</v>
      </c>
      <c r="I21" s="162">
        <f t="shared" si="54"/>
        <v>70.558375634517773</v>
      </c>
      <c r="J21" s="162">
        <f t="shared" si="54"/>
        <v>92.385786802030452</v>
      </c>
      <c r="K21" s="162">
        <f t="shared" si="54"/>
        <v>2.030456852791878</v>
      </c>
      <c r="L21" s="162">
        <f t="shared" si="54"/>
        <v>0</v>
      </c>
      <c r="M21" s="161">
        <f t="shared" si="11"/>
        <v>197</v>
      </c>
      <c r="N21" s="162">
        <f t="shared" ref="N21:U21" si="55">IF($M21=0,0,N74/$M21*100)</f>
        <v>45.17766497461929</v>
      </c>
      <c r="O21" s="162">
        <f t="shared" si="55"/>
        <v>18.274111675126903</v>
      </c>
      <c r="P21" s="162">
        <f t="shared" si="55"/>
        <v>1.015228426395939</v>
      </c>
      <c r="Q21" s="162">
        <f t="shared" si="55"/>
        <v>17.766497461928935</v>
      </c>
      <c r="R21" s="162">
        <f t="shared" si="55"/>
        <v>9.1370558375634516</v>
      </c>
      <c r="S21" s="162">
        <f t="shared" si="55"/>
        <v>2.5380710659898478</v>
      </c>
      <c r="T21" s="162">
        <f t="shared" si="55"/>
        <v>2.030456852791878</v>
      </c>
      <c r="U21" s="162">
        <f t="shared" si="55"/>
        <v>4.0609137055837561</v>
      </c>
      <c r="V21" s="161">
        <f t="shared" si="13"/>
        <v>197</v>
      </c>
      <c r="W21" s="162">
        <f t="shared" ref="W21:AD21" si="56">IF($V21=0,0,W74/$V21*100)</f>
        <v>19.289340101522843</v>
      </c>
      <c r="X21" s="162">
        <f t="shared" si="56"/>
        <v>21.319796954314722</v>
      </c>
      <c r="Y21" s="162">
        <f t="shared" si="56"/>
        <v>23.350253807106601</v>
      </c>
      <c r="Z21" s="162">
        <f t="shared" si="56"/>
        <v>16.243654822335024</v>
      </c>
      <c r="AA21" s="162">
        <f t="shared" si="56"/>
        <v>4.5685279187817258</v>
      </c>
      <c r="AB21" s="162">
        <f t="shared" si="56"/>
        <v>13.197969543147209</v>
      </c>
      <c r="AC21" s="162">
        <f t="shared" si="56"/>
        <v>0.50761421319796951</v>
      </c>
      <c r="AD21" s="162">
        <f t="shared" si="56"/>
        <v>1.5228426395939088</v>
      </c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387</v>
      </c>
      <c r="D22" s="161">
        <f t="shared" si="9"/>
        <v>334</v>
      </c>
      <c r="E22" s="162">
        <f t="shared" ref="E22:L22" si="57">IF($D22=0,0,E75/$D22*100)</f>
        <v>46.706586826347305</v>
      </c>
      <c r="F22" s="162">
        <f t="shared" si="57"/>
        <v>58.383233532934128</v>
      </c>
      <c r="G22" s="162">
        <f t="shared" si="57"/>
        <v>12.574850299401197</v>
      </c>
      <c r="H22" s="162">
        <f t="shared" si="57"/>
        <v>63.473053892215567</v>
      </c>
      <c r="I22" s="162">
        <f t="shared" si="57"/>
        <v>69.76047904191617</v>
      </c>
      <c r="J22" s="162">
        <f t="shared" si="57"/>
        <v>89.52095808383234</v>
      </c>
      <c r="K22" s="162">
        <f t="shared" si="57"/>
        <v>2.0958083832335328</v>
      </c>
      <c r="L22" s="162">
        <f t="shared" si="57"/>
        <v>0</v>
      </c>
      <c r="M22" s="161">
        <f t="shared" si="11"/>
        <v>334</v>
      </c>
      <c r="N22" s="162">
        <f t="shared" ref="N22:U22" si="58">IF($M22=0,0,N75/$M22*100)</f>
        <v>48.203592814371262</v>
      </c>
      <c r="O22" s="162">
        <f t="shared" si="58"/>
        <v>13.473053892215569</v>
      </c>
      <c r="P22" s="162">
        <f t="shared" si="58"/>
        <v>1.1976047904191618</v>
      </c>
      <c r="Q22" s="162">
        <f t="shared" si="58"/>
        <v>20.359281437125748</v>
      </c>
      <c r="R22" s="162">
        <f t="shared" si="58"/>
        <v>8.682634730538922</v>
      </c>
      <c r="S22" s="162">
        <f t="shared" si="58"/>
        <v>4.1916167664670656</v>
      </c>
      <c r="T22" s="162">
        <f t="shared" si="58"/>
        <v>1.1976047904191618</v>
      </c>
      <c r="U22" s="162">
        <f t="shared" si="58"/>
        <v>2.6946107784431139</v>
      </c>
      <c r="V22" s="161">
        <f t="shared" si="13"/>
        <v>334</v>
      </c>
      <c r="W22" s="162">
        <f t="shared" ref="W22:AD22" si="59">IF($V22=0,0,W75/$V22*100)</f>
        <v>16.766467065868262</v>
      </c>
      <c r="X22" s="162">
        <f t="shared" si="59"/>
        <v>13.77245508982036</v>
      </c>
      <c r="Y22" s="162">
        <f t="shared" si="59"/>
        <v>19.461077844311379</v>
      </c>
      <c r="Z22" s="162">
        <f t="shared" si="59"/>
        <v>23.952095808383234</v>
      </c>
      <c r="AA22" s="162">
        <f t="shared" si="59"/>
        <v>13.77245508982036</v>
      </c>
      <c r="AB22" s="162">
        <f t="shared" si="59"/>
        <v>11.077844311377245</v>
      </c>
      <c r="AC22" s="162">
        <f t="shared" si="59"/>
        <v>0</v>
      </c>
      <c r="AD22" s="162">
        <f t="shared" si="59"/>
        <v>1.1976047904191618</v>
      </c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388</v>
      </c>
      <c r="D23" s="161">
        <f t="shared" si="9"/>
        <v>26</v>
      </c>
      <c r="E23" s="162">
        <f t="shared" ref="E23:L23" si="60">IF($D23=0,0,E76/$D23*100)</f>
        <v>73.076923076923066</v>
      </c>
      <c r="F23" s="162">
        <f t="shared" si="60"/>
        <v>65.384615384615387</v>
      </c>
      <c r="G23" s="162">
        <f t="shared" si="60"/>
        <v>15.384615384615385</v>
      </c>
      <c r="H23" s="162">
        <f t="shared" si="60"/>
        <v>61.53846153846154</v>
      </c>
      <c r="I23" s="162">
        <f t="shared" si="60"/>
        <v>84.615384615384613</v>
      </c>
      <c r="J23" s="162">
        <f t="shared" si="60"/>
        <v>96.15384615384616</v>
      </c>
      <c r="K23" s="162">
        <f t="shared" si="60"/>
        <v>0</v>
      </c>
      <c r="L23" s="162">
        <f t="shared" si="60"/>
        <v>0</v>
      </c>
      <c r="M23" s="161">
        <f t="shared" si="11"/>
        <v>26</v>
      </c>
      <c r="N23" s="162">
        <f t="shared" ref="N23:U23" si="61">IF($M23=0,0,N76/$M23*100)</f>
        <v>61.53846153846154</v>
      </c>
      <c r="O23" s="162">
        <f t="shared" si="61"/>
        <v>19.230769230769234</v>
      </c>
      <c r="P23" s="162">
        <f t="shared" si="61"/>
        <v>3.8461538461538463</v>
      </c>
      <c r="Q23" s="162">
        <f t="shared" si="61"/>
        <v>7.6923076923076925</v>
      </c>
      <c r="R23" s="162">
        <f t="shared" si="61"/>
        <v>3.8461538461538463</v>
      </c>
      <c r="S23" s="162">
        <f t="shared" si="61"/>
        <v>0</v>
      </c>
      <c r="T23" s="162">
        <f t="shared" si="61"/>
        <v>3.8461538461538463</v>
      </c>
      <c r="U23" s="162">
        <f t="shared" si="61"/>
        <v>0</v>
      </c>
      <c r="V23" s="161">
        <f t="shared" si="13"/>
        <v>26</v>
      </c>
      <c r="W23" s="162">
        <f t="shared" ref="W23:AD23" si="62">IF($V23=0,0,W76/$V23*100)</f>
        <v>26.923076923076923</v>
      </c>
      <c r="X23" s="162">
        <f t="shared" si="62"/>
        <v>3.8461538461538463</v>
      </c>
      <c r="Y23" s="162">
        <f t="shared" si="62"/>
        <v>15.384615384615385</v>
      </c>
      <c r="Z23" s="162">
        <f t="shared" si="62"/>
        <v>15.384615384615385</v>
      </c>
      <c r="AA23" s="162">
        <f t="shared" si="62"/>
        <v>15.384615384615385</v>
      </c>
      <c r="AB23" s="162">
        <f t="shared" si="62"/>
        <v>19.230769230769234</v>
      </c>
      <c r="AC23" s="162">
        <f t="shared" si="62"/>
        <v>0</v>
      </c>
      <c r="AD23" s="162">
        <f t="shared" si="62"/>
        <v>3.8461538461538463</v>
      </c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389</v>
      </c>
      <c r="D24" s="161">
        <f t="shared" si="9"/>
        <v>376</v>
      </c>
      <c r="E24" s="162">
        <f t="shared" ref="E24:L24" si="63">IF($D24=0,0,E77/$D24*100)</f>
        <v>53.191489361702125</v>
      </c>
      <c r="F24" s="162">
        <f t="shared" si="63"/>
        <v>50.531914893617028</v>
      </c>
      <c r="G24" s="162">
        <f t="shared" si="63"/>
        <v>10.638297872340425</v>
      </c>
      <c r="H24" s="162">
        <f t="shared" si="63"/>
        <v>66.755319148936167</v>
      </c>
      <c r="I24" s="162">
        <f t="shared" si="63"/>
        <v>79.521276595744681</v>
      </c>
      <c r="J24" s="162">
        <f t="shared" si="63"/>
        <v>90.425531914893625</v>
      </c>
      <c r="K24" s="162">
        <f t="shared" si="63"/>
        <v>3.4574468085106385</v>
      </c>
      <c r="L24" s="162">
        <f t="shared" si="63"/>
        <v>0</v>
      </c>
      <c r="M24" s="161">
        <f t="shared" si="11"/>
        <v>376</v>
      </c>
      <c r="N24" s="162">
        <f t="shared" ref="N24:U24" si="64">IF($M24=0,0,N77/$M24*100)</f>
        <v>38.563829787234042</v>
      </c>
      <c r="O24" s="162">
        <f t="shared" si="64"/>
        <v>13.297872340425531</v>
      </c>
      <c r="P24" s="162">
        <f t="shared" si="64"/>
        <v>1.5957446808510638</v>
      </c>
      <c r="Q24" s="162">
        <f t="shared" si="64"/>
        <v>21.808510638297875</v>
      </c>
      <c r="R24" s="162">
        <f t="shared" si="64"/>
        <v>13.829787234042554</v>
      </c>
      <c r="S24" s="162">
        <f t="shared" si="64"/>
        <v>5.3191489361702127</v>
      </c>
      <c r="T24" s="162">
        <f t="shared" si="64"/>
        <v>2.1276595744680851</v>
      </c>
      <c r="U24" s="162">
        <f t="shared" si="64"/>
        <v>3.4574468085106385</v>
      </c>
      <c r="V24" s="161">
        <f t="shared" si="13"/>
        <v>376</v>
      </c>
      <c r="W24" s="162">
        <f t="shared" ref="W24:AD24" si="65">IF($V24=0,0,W77/$V24*100)</f>
        <v>14.361702127659576</v>
      </c>
      <c r="X24" s="162">
        <f t="shared" si="65"/>
        <v>9.8404255319148941</v>
      </c>
      <c r="Y24" s="162">
        <f t="shared" si="65"/>
        <v>26.595744680851062</v>
      </c>
      <c r="Z24" s="162">
        <f t="shared" si="65"/>
        <v>21.808510638297875</v>
      </c>
      <c r="AA24" s="162">
        <f t="shared" si="65"/>
        <v>7.7127659574468082</v>
      </c>
      <c r="AB24" s="162">
        <f t="shared" si="65"/>
        <v>18.351063829787233</v>
      </c>
      <c r="AC24" s="162">
        <f t="shared" si="65"/>
        <v>1.0638297872340425</v>
      </c>
      <c r="AD24" s="162">
        <f t="shared" si="65"/>
        <v>0.26595744680851063</v>
      </c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390</v>
      </c>
      <c r="D25" s="161">
        <f t="shared" si="9"/>
        <v>32</v>
      </c>
      <c r="E25" s="162">
        <f t="shared" ref="E25:L25" si="66">IF($D25=0,0,E78/$D25*100)</f>
        <v>34.375</v>
      </c>
      <c r="F25" s="162">
        <f t="shared" si="66"/>
        <v>50</v>
      </c>
      <c r="G25" s="162">
        <f t="shared" si="66"/>
        <v>6.25</v>
      </c>
      <c r="H25" s="162">
        <f t="shared" si="66"/>
        <v>53.125</v>
      </c>
      <c r="I25" s="162">
        <f t="shared" si="66"/>
        <v>68.75</v>
      </c>
      <c r="J25" s="162">
        <f t="shared" si="66"/>
        <v>81.25</v>
      </c>
      <c r="K25" s="162">
        <f t="shared" si="66"/>
        <v>3.125</v>
      </c>
      <c r="L25" s="162">
        <f t="shared" si="66"/>
        <v>3.125</v>
      </c>
      <c r="M25" s="161">
        <f t="shared" si="11"/>
        <v>32</v>
      </c>
      <c r="N25" s="162">
        <f t="shared" ref="N25:U25" si="67">IF($M25=0,0,N78/$M25*100)</f>
        <v>28.125</v>
      </c>
      <c r="O25" s="162">
        <f t="shared" si="67"/>
        <v>6.25</v>
      </c>
      <c r="P25" s="162">
        <f t="shared" si="67"/>
        <v>0</v>
      </c>
      <c r="Q25" s="162">
        <f t="shared" si="67"/>
        <v>28.125</v>
      </c>
      <c r="R25" s="162">
        <f t="shared" si="67"/>
        <v>28.125</v>
      </c>
      <c r="S25" s="162">
        <f t="shared" si="67"/>
        <v>0</v>
      </c>
      <c r="T25" s="162">
        <f t="shared" si="67"/>
        <v>9.375</v>
      </c>
      <c r="U25" s="162">
        <f t="shared" si="67"/>
        <v>0</v>
      </c>
      <c r="V25" s="161">
        <f t="shared" si="13"/>
        <v>32</v>
      </c>
      <c r="W25" s="162">
        <f t="shared" ref="W25:AD25" si="68">IF($V25=0,0,W78/$V25*100)</f>
        <v>21.875</v>
      </c>
      <c r="X25" s="162">
        <f t="shared" si="68"/>
        <v>6.25</v>
      </c>
      <c r="Y25" s="162">
        <f t="shared" si="68"/>
        <v>31.25</v>
      </c>
      <c r="Z25" s="162">
        <f t="shared" si="68"/>
        <v>12.5</v>
      </c>
      <c r="AA25" s="162">
        <f t="shared" si="68"/>
        <v>3.125</v>
      </c>
      <c r="AB25" s="162">
        <f t="shared" si="68"/>
        <v>25</v>
      </c>
      <c r="AC25" s="162">
        <f t="shared" si="68"/>
        <v>0</v>
      </c>
      <c r="AD25" s="162">
        <f t="shared" si="68"/>
        <v>0</v>
      </c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/>
      <c r="C26" s="27" t="s">
        <v>391</v>
      </c>
      <c r="D26" s="161">
        <f t="shared" si="9"/>
        <v>2</v>
      </c>
      <c r="E26" s="162">
        <f t="shared" ref="E26:L26" si="69">IF($D26=0,0,E79/$D26*100)</f>
        <v>50</v>
      </c>
      <c r="F26" s="162">
        <f t="shared" si="69"/>
        <v>0</v>
      </c>
      <c r="G26" s="162">
        <f t="shared" si="69"/>
        <v>0</v>
      </c>
      <c r="H26" s="162">
        <f t="shared" si="69"/>
        <v>50</v>
      </c>
      <c r="I26" s="162">
        <f t="shared" si="69"/>
        <v>50</v>
      </c>
      <c r="J26" s="162">
        <f t="shared" si="69"/>
        <v>100</v>
      </c>
      <c r="K26" s="162">
        <f t="shared" si="69"/>
        <v>0</v>
      </c>
      <c r="L26" s="162">
        <f t="shared" si="69"/>
        <v>0</v>
      </c>
      <c r="M26" s="161">
        <f t="shared" si="11"/>
        <v>2</v>
      </c>
      <c r="N26" s="162">
        <f t="shared" ref="N26:U26" si="70">IF($M26=0,0,N79/$M26*100)</f>
        <v>50</v>
      </c>
      <c r="O26" s="162">
        <f t="shared" si="70"/>
        <v>0</v>
      </c>
      <c r="P26" s="162">
        <f t="shared" si="70"/>
        <v>0</v>
      </c>
      <c r="Q26" s="162">
        <f t="shared" si="70"/>
        <v>50</v>
      </c>
      <c r="R26" s="162">
        <f t="shared" si="70"/>
        <v>0</v>
      </c>
      <c r="S26" s="162">
        <f t="shared" si="70"/>
        <v>0</v>
      </c>
      <c r="T26" s="162">
        <f t="shared" si="70"/>
        <v>0</v>
      </c>
      <c r="U26" s="162">
        <f t="shared" si="70"/>
        <v>0</v>
      </c>
      <c r="V26" s="161">
        <f t="shared" si="13"/>
        <v>2</v>
      </c>
      <c r="W26" s="162">
        <f t="shared" ref="W26:AD26" si="71">IF($V26=0,0,W79/$V26*100)</f>
        <v>0</v>
      </c>
      <c r="X26" s="162">
        <f t="shared" si="71"/>
        <v>50</v>
      </c>
      <c r="Y26" s="162">
        <f t="shared" si="71"/>
        <v>0</v>
      </c>
      <c r="Z26" s="162">
        <f t="shared" si="71"/>
        <v>0</v>
      </c>
      <c r="AA26" s="162">
        <f t="shared" si="71"/>
        <v>0</v>
      </c>
      <c r="AB26" s="162">
        <f t="shared" si="71"/>
        <v>50</v>
      </c>
      <c r="AC26" s="162">
        <f t="shared" si="71"/>
        <v>0</v>
      </c>
      <c r="AD26" s="162">
        <f t="shared" si="71"/>
        <v>0</v>
      </c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/>
      <c r="C27" s="27" t="s">
        <v>392</v>
      </c>
      <c r="D27" s="161">
        <f t="shared" si="9"/>
        <v>89</v>
      </c>
      <c r="E27" s="162">
        <f t="shared" ref="E27:L27" si="72">IF($D27=0,0,E80/$D27*100)</f>
        <v>42.696629213483142</v>
      </c>
      <c r="F27" s="162">
        <f t="shared" si="72"/>
        <v>41.573033707865171</v>
      </c>
      <c r="G27" s="162">
        <f t="shared" si="72"/>
        <v>12.359550561797752</v>
      </c>
      <c r="H27" s="162">
        <f t="shared" si="72"/>
        <v>55.056179775280903</v>
      </c>
      <c r="I27" s="162">
        <f t="shared" si="72"/>
        <v>74.157303370786522</v>
      </c>
      <c r="J27" s="162">
        <f t="shared" si="72"/>
        <v>92.134831460674164</v>
      </c>
      <c r="K27" s="162">
        <f t="shared" si="72"/>
        <v>5.6179775280898872</v>
      </c>
      <c r="L27" s="162">
        <f t="shared" si="72"/>
        <v>0</v>
      </c>
      <c r="M27" s="161">
        <f t="shared" si="11"/>
        <v>89</v>
      </c>
      <c r="N27" s="162">
        <f t="shared" ref="N27:U27" si="73">IF($M27=0,0,N80/$M27*100)</f>
        <v>29.213483146067414</v>
      </c>
      <c r="O27" s="162">
        <f t="shared" si="73"/>
        <v>14.606741573033707</v>
      </c>
      <c r="P27" s="162">
        <f t="shared" si="73"/>
        <v>2.2471910112359552</v>
      </c>
      <c r="Q27" s="162">
        <f t="shared" si="73"/>
        <v>25.842696629213485</v>
      </c>
      <c r="R27" s="162">
        <f t="shared" si="73"/>
        <v>11.235955056179774</v>
      </c>
      <c r="S27" s="162">
        <f t="shared" si="73"/>
        <v>6.7415730337078648</v>
      </c>
      <c r="T27" s="162">
        <f t="shared" si="73"/>
        <v>10.112359550561797</v>
      </c>
      <c r="U27" s="162">
        <f t="shared" si="73"/>
        <v>0</v>
      </c>
      <c r="V27" s="161">
        <f t="shared" si="13"/>
        <v>89</v>
      </c>
      <c r="W27" s="162">
        <f t="shared" ref="W27:AD27" si="74">IF($V27=0,0,W80/$V27*100)</f>
        <v>16.853932584269664</v>
      </c>
      <c r="X27" s="162">
        <f t="shared" si="74"/>
        <v>7.8651685393258424</v>
      </c>
      <c r="Y27" s="162">
        <f t="shared" si="74"/>
        <v>39.325842696629216</v>
      </c>
      <c r="Z27" s="162">
        <f t="shared" si="74"/>
        <v>17.977528089887642</v>
      </c>
      <c r="AA27" s="162">
        <f t="shared" si="74"/>
        <v>6.7415730337078648</v>
      </c>
      <c r="AB27" s="162">
        <f t="shared" si="74"/>
        <v>11.235955056179774</v>
      </c>
      <c r="AC27" s="162">
        <f t="shared" si="74"/>
        <v>0</v>
      </c>
      <c r="AD27" s="162">
        <f t="shared" si="74"/>
        <v>0</v>
      </c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/>
      <c r="C28" s="27" t="s">
        <v>9</v>
      </c>
      <c r="D28" s="161">
        <f t="shared" si="9"/>
        <v>340</v>
      </c>
      <c r="E28" s="162">
        <f t="shared" ref="E28:L28" si="75">IF($D28=0,0,E81/$D28*100)</f>
        <v>44.411764705882348</v>
      </c>
      <c r="F28" s="162">
        <f t="shared" si="75"/>
        <v>59.411764705882355</v>
      </c>
      <c r="G28" s="162">
        <f t="shared" si="75"/>
        <v>9.117647058823529</v>
      </c>
      <c r="H28" s="162">
        <f t="shared" si="75"/>
        <v>61.470588235294123</v>
      </c>
      <c r="I28" s="162">
        <f t="shared" si="75"/>
        <v>68.235294117647058</v>
      </c>
      <c r="J28" s="162">
        <f t="shared" si="75"/>
        <v>85</v>
      </c>
      <c r="K28" s="162">
        <f t="shared" si="75"/>
        <v>3.2352941176470593</v>
      </c>
      <c r="L28" s="162">
        <f t="shared" si="75"/>
        <v>0</v>
      </c>
      <c r="M28" s="161">
        <f t="shared" si="11"/>
        <v>340</v>
      </c>
      <c r="N28" s="162">
        <f t="shared" ref="N28:U28" si="76">IF($M28=0,0,N81/$M28*100)</f>
        <v>36.470588235294116</v>
      </c>
      <c r="O28" s="162">
        <f t="shared" si="76"/>
        <v>18.823529411764707</v>
      </c>
      <c r="P28" s="162">
        <f t="shared" si="76"/>
        <v>1.1764705882352942</v>
      </c>
      <c r="Q28" s="162">
        <f t="shared" si="76"/>
        <v>22.941176470588236</v>
      </c>
      <c r="R28" s="162">
        <f t="shared" si="76"/>
        <v>9.117647058823529</v>
      </c>
      <c r="S28" s="162">
        <f t="shared" si="76"/>
        <v>7.3529411764705888</v>
      </c>
      <c r="T28" s="162">
        <f t="shared" si="76"/>
        <v>2.0588235294117645</v>
      </c>
      <c r="U28" s="162">
        <f t="shared" si="76"/>
        <v>2.0588235294117645</v>
      </c>
      <c r="V28" s="161">
        <f t="shared" si="13"/>
        <v>340</v>
      </c>
      <c r="W28" s="162">
        <f t="shared" ref="W28:AD28" si="77">IF($V28=0,0,W81/$V28*100)</f>
        <v>19.705882352941178</v>
      </c>
      <c r="X28" s="162">
        <f t="shared" si="77"/>
        <v>9.4117647058823533</v>
      </c>
      <c r="Y28" s="162">
        <f t="shared" si="77"/>
        <v>22.941176470588236</v>
      </c>
      <c r="Z28" s="162">
        <f t="shared" si="77"/>
        <v>20.882352941176471</v>
      </c>
      <c r="AA28" s="162">
        <f t="shared" si="77"/>
        <v>6.1764705882352944</v>
      </c>
      <c r="AB28" s="162">
        <f t="shared" si="77"/>
        <v>20</v>
      </c>
      <c r="AC28" s="162">
        <f t="shared" si="77"/>
        <v>0.88235294117647056</v>
      </c>
      <c r="AD28" s="162">
        <f t="shared" si="77"/>
        <v>0</v>
      </c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3"/>
      <c r="C29" s="28" t="s">
        <v>24</v>
      </c>
      <c r="D29" s="164">
        <f t="shared" si="9"/>
        <v>5</v>
      </c>
      <c r="E29" s="153">
        <f t="shared" ref="E29:L29" si="78">IF($D29=0,0,E82/$D29*100)</f>
        <v>20</v>
      </c>
      <c r="F29" s="153">
        <f t="shared" si="78"/>
        <v>80</v>
      </c>
      <c r="G29" s="153">
        <f t="shared" si="78"/>
        <v>20</v>
      </c>
      <c r="H29" s="153">
        <f t="shared" si="78"/>
        <v>80</v>
      </c>
      <c r="I29" s="153">
        <f t="shared" si="78"/>
        <v>60</v>
      </c>
      <c r="J29" s="153">
        <f t="shared" si="78"/>
        <v>80</v>
      </c>
      <c r="K29" s="153">
        <f t="shared" si="78"/>
        <v>20</v>
      </c>
      <c r="L29" s="153">
        <f t="shared" si="78"/>
        <v>0</v>
      </c>
      <c r="M29" s="164">
        <f t="shared" si="11"/>
        <v>5</v>
      </c>
      <c r="N29" s="153">
        <f t="shared" ref="N29:U29" si="79">IF($M29=0,0,N82/$M29*100)</f>
        <v>0</v>
      </c>
      <c r="O29" s="153">
        <f t="shared" si="79"/>
        <v>20</v>
      </c>
      <c r="P29" s="153">
        <f t="shared" si="79"/>
        <v>20</v>
      </c>
      <c r="Q29" s="153">
        <f t="shared" si="79"/>
        <v>20</v>
      </c>
      <c r="R29" s="153">
        <f t="shared" si="79"/>
        <v>0</v>
      </c>
      <c r="S29" s="153">
        <f t="shared" si="79"/>
        <v>0</v>
      </c>
      <c r="T29" s="153">
        <f t="shared" si="79"/>
        <v>20</v>
      </c>
      <c r="U29" s="153">
        <f t="shared" si="79"/>
        <v>20</v>
      </c>
      <c r="V29" s="164">
        <f t="shared" si="13"/>
        <v>5</v>
      </c>
      <c r="W29" s="153">
        <f t="shared" ref="W29:AD29" si="80">IF($V29=0,0,W82/$V29*100)</f>
        <v>0</v>
      </c>
      <c r="X29" s="153">
        <f t="shared" si="80"/>
        <v>100</v>
      </c>
      <c r="Y29" s="153">
        <f t="shared" si="80"/>
        <v>0</v>
      </c>
      <c r="Z29" s="153">
        <f t="shared" si="80"/>
        <v>0</v>
      </c>
      <c r="AA29" s="153">
        <f t="shared" si="80"/>
        <v>0</v>
      </c>
      <c r="AB29" s="153">
        <f t="shared" si="80"/>
        <v>0</v>
      </c>
      <c r="AC29" s="153">
        <f t="shared" si="80"/>
        <v>0</v>
      </c>
      <c r="AD29" s="153">
        <f t="shared" si="80"/>
        <v>0</v>
      </c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15</v>
      </c>
      <c r="C30" s="156" t="s">
        <v>383</v>
      </c>
      <c r="D30" s="161">
        <f t="shared" si="9"/>
        <v>265</v>
      </c>
      <c r="E30" s="162">
        <f t="shared" ref="E30:L30" si="81">IF($D30=0,0,E83/$D30*100)</f>
        <v>27.169811320754718</v>
      </c>
      <c r="F30" s="162">
        <f t="shared" si="81"/>
        <v>63.018867924528301</v>
      </c>
      <c r="G30" s="162">
        <f t="shared" si="81"/>
        <v>12.452830188679245</v>
      </c>
      <c r="H30" s="162">
        <f t="shared" si="81"/>
        <v>47.547169811320757</v>
      </c>
      <c r="I30" s="162">
        <f t="shared" si="81"/>
        <v>69.433962264150935</v>
      </c>
      <c r="J30" s="162">
        <f t="shared" si="81"/>
        <v>77.358490566037744</v>
      </c>
      <c r="K30" s="162">
        <f t="shared" si="81"/>
        <v>10.566037735849058</v>
      </c>
      <c r="L30" s="162">
        <f t="shared" si="81"/>
        <v>0</v>
      </c>
      <c r="M30" s="161">
        <f t="shared" si="11"/>
        <v>265</v>
      </c>
      <c r="N30" s="162">
        <f t="shared" ref="N30:U30" si="82">IF($M30=0,0,N83/$M30*100)</f>
        <v>37.735849056603776</v>
      </c>
      <c r="O30" s="162">
        <f t="shared" si="82"/>
        <v>16.60377358490566</v>
      </c>
      <c r="P30" s="162">
        <f t="shared" si="82"/>
        <v>1.1320754716981132</v>
      </c>
      <c r="Q30" s="162">
        <f t="shared" si="82"/>
        <v>10.943396226415095</v>
      </c>
      <c r="R30" s="162">
        <f t="shared" si="82"/>
        <v>17.735849056603772</v>
      </c>
      <c r="S30" s="162">
        <f t="shared" si="82"/>
        <v>6.0377358490566042</v>
      </c>
      <c r="T30" s="162">
        <f t="shared" si="82"/>
        <v>2.2641509433962264</v>
      </c>
      <c r="U30" s="162">
        <f t="shared" si="82"/>
        <v>7.5471698113207548</v>
      </c>
      <c r="V30" s="161">
        <f t="shared" si="13"/>
        <v>265</v>
      </c>
      <c r="W30" s="162">
        <f t="shared" ref="W30:AD30" si="83">IF($V30=0,0,W83/$V30*100)</f>
        <v>14.339622641509434</v>
      </c>
      <c r="X30" s="162">
        <f t="shared" si="83"/>
        <v>13.584905660377359</v>
      </c>
      <c r="Y30" s="162">
        <f t="shared" si="83"/>
        <v>21.886792452830189</v>
      </c>
      <c r="Z30" s="162">
        <f t="shared" si="83"/>
        <v>27.169811320754718</v>
      </c>
      <c r="AA30" s="162">
        <f t="shared" si="83"/>
        <v>11.320754716981133</v>
      </c>
      <c r="AB30" s="162">
        <f t="shared" si="83"/>
        <v>10.566037735849058</v>
      </c>
      <c r="AC30" s="162">
        <f t="shared" si="83"/>
        <v>0</v>
      </c>
      <c r="AD30" s="162">
        <f t="shared" si="83"/>
        <v>1.1320754716981132</v>
      </c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 t="s">
        <v>16</v>
      </c>
      <c r="C31" s="27" t="s">
        <v>384</v>
      </c>
      <c r="D31" s="161">
        <f t="shared" si="9"/>
        <v>115</v>
      </c>
      <c r="E31" s="162">
        <f t="shared" ref="E31:L31" si="84">IF($D31=0,0,E84/$D31*100)</f>
        <v>16.521739130434781</v>
      </c>
      <c r="F31" s="162">
        <f t="shared" si="84"/>
        <v>62.608695652173921</v>
      </c>
      <c r="G31" s="162">
        <f t="shared" si="84"/>
        <v>16.521739130434781</v>
      </c>
      <c r="H31" s="162">
        <f t="shared" si="84"/>
        <v>45.217391304347828</v>
      </c>
      <c r="I31" s="162">
        <f t="shared" si="84"/>
        <v>72.173913043478265</v>
      </c>
      <c r="J31" s="162">
        <f t="shared" si="84"/>
        <v>75.65217391304347</v>
      </c>
      <c r="K31" s="162">
        <f t="shared" si="84"/>
        <v>13.913043478260869</v>
      </c>
      <c r="L31" s="162">
        <f t="shared" si="84"/>
        <v>0.86956521739130432</v>
      </c>
      <c r="M31" s="161">
        <f t="shared" si="11"/>
        <v>115</v>
      </c>
      <c r="N31" s="162">
        <f t="shared" ref="N31:U31" si="85">IF($M31=0,0,N84/$M31*100)</f>
        <v>42.608695652173914</v>
      </c>
      <c r="O31" s="162">
        <f t="shared" si="85"/>
        <v>9.5652173913043477</v>
      </c>
      <c r="P31" s="162">
        <f t="shared" si="85"/>
        <v>0</v>
      </c>
      <c r="Q31" s="162">
        <f t="shared" si="85"/>
        <v>15.65217391304348</v>
      </c>
      <c r="R31" s="162">
        <f t="shared" si="85"/>
        <v>24.347826086956523</v>
      </c>
      <c r="S31" s="162">
        <f t="shared" si="85"/>
        <v>2.6086956521739131</v>
      </c>
      <c r="T31" s="162">
        <f t="shared" si="85"/>
        <v>1.7391304347826086</v>
      </c>
      <c r="U31" s="162">
        <f t="shared" si="85"/>
        <v>3.4782608695652173</v>
      </c>
      <c r="V31" s="161">
        <f t="shared" si="13"/>
        <v>115</v>
      </c>
      <c r="W31" s="162">
        <f t="shared" ref="W31:AD31" si="86">IF($V31=0,0,W84/$V31*100)</f>
        <v>7.8260869565217401</v>
      </c>
      <c r="X31" s="162">
        <f t="shared" si="86"/>
        <v>15.65217391304348</v>
      </c>
      <c r="Y31" s="162">
        <f t="shared" si="86"/>
        <v>23.478260869565219</v>
      </c>
      <c r="Z31" s="162">
        <f t="shared" si="86"/>
        <v>29.565217391304348</v>
      </c>
      <c r="AA31" s="162">
        <f t="shared" si="86"/>
        <v>13.043478260869565</v>
      </c>
      <c r="AB31" s="162">
        <f t="shared" si="86"/>
        <v>10.434782608695652</v>
      </c>
      <c r="AC31" s="162">
        <f t="shared" si="86"/>
        <v>0</v>
      </c>
      <c r="AD31" s="162">
        <f t="shared" si="86"/>
        <v>0</v>
      </c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 t="s">
        <v>17</v>
      </c>
      <c r="C32" s="27" t="s">
        <v>385</v>
      </c>
      <c r="D32" s="161">
        <f t="shared" si="9"/>
        <v>148</v>
      </c>
      <c r="E32" s="162">
        <f t="shared" ref="E32:L32" si="87">IF($D32=0,0,E85/$D32*100)</f>
        <v>20.945945945945947</v>
      </c>
      <c r="F32" s="162">
        <f t="shared" si="87"/>
        <v>59.45945945945946</v>
      </c>
      <c r="G32" s="162">
        <f t="shared" si="87"/>
        <v>12.162162162162163</v>
      </c>
      <c r="H32" s="162">
        <f t="shared" si="87"/>
        <v>50.675675675675677</v>
      </c>
      <c r="I32" s="162">
        <f t="shared" si="87"/>
        <v>72.297297297297305</v>
      </c>
      <c r="J32" s="162">
        <f t="shared" si="87"/>
        <v>81.756756756756758</v>
      </c>
      <c r="K32" s="162">
        <f t="shared" si="87"/>
        <v>7.4324324324324325</v>
      </c>
      <c r="L32" s="162">
        <f t="shared" si="87"/>
        <v>0</v>
      </c>
      <c r="M32" s="161">
        <f t="shared" si="11"/>
        <v>148</v>
      </c>
      <c r="N32" s="162">
        <f t="shared" ref="N32:U32" si="88">IF($M32=0,0,N85/$M32*100)</f>
        <v>30.405405405405407</v>
      </c>
      <c r="O32" s="162">
        <f t="shared" si="88"/>
        <v>15.54054054054054</v>
      </c>
      <c r="P32" s="162">
        <f t="shared" si="88"/>
        <v>1.3513513513513513</v>
      </c>
      <c r="Q32" s="162">
        <f t="shared" si="88"/>
        <v>14.864864864864865</v>
      </c>
      <c r="R32" s="162">
        <f t="shared" si="88"/>
        <v>20.945945945945947</v>
      </c>
      <c r="S32" s="162">
        <f t="shared" si="88"/>
        <v>3.3783783783783785</v>
      </c>
      <c r="T32" s="162">
        <f t="shared" si="88"/>
        <v>3.3783783783783785</v>
      </c>
      <c r="U32" s="162">
        <f t="shared" si="88"/>
        <v>10.135135135135135</v>
      </c>
      <c r="V32" s="161">
        <f t="shared" si="13"/>
        <v>148</v>
      </c>
      <c r="W32" s="162">
        <f t="shared" ref="W32:AD32" si="89">IF($V32=0,0,W85/$V32*100)</f>
        <v>14.864864864864865</v>
      </c>
      <c r="X32" s="162">
        <f t="shared" si="89"/>
        <v>13.513513513513514</v>
      </c>
      <c r="Y32" s="162">
        <f t="shared" si="89"/>
        <v>22.972972972972975</v>
      </c>
      <c r="Z32" s="162">
        <f t="shared" si="89"/>
        <v>27.702702702702702</v>
      </c>
      <c r="AA32" s="162">
        <f t="shared" si="89"/>
        <v>12.837837837837837</v>
      </c>
      <c r="AB32" s="162">
        <f t="shared" si="89"/>
        <v>6.0810810810810816</v>
      </c>
      <c r="AC32" s="162">
        <f t="shared" si="89"/>
        <v>1.3513513513513513</v>
      </c>
      <c r="AD32" s="162">
        <f t="shared" si="89"/>
        <v>0.67567567567567566</v>
      </c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386</v>
      </c>
      <c r="D33" s="161">
        <f t="shared" si="9"/>
        <v>244</v>
      </c>
      <c r="E33" s="162">
        <f t="shared" ref="E33:L33" si="90">IF($D33=0,0,E86/$D33*100)</f>
        <v>19.262295081967213</v>
      </c>
      <c r="F33" s="162">
        <f t="shared" si="90"/>
        <v>49.180327868852459</v>
      </c>
      <c r="G33" s="162">
        <f t="shared" si="90"/>
        <v>14.754098360655737</v>
      </c>
      <c r="H33" s="162">
        <f t="shared" si="90"/>
        <v>45.081967213114751</v>
      </c>
      <c r="I33" s="162">
        <f t="shared" si="90"/>
        <v>64.344262295081961</v>
      </c>
      <c r="J33" s="162">
        <f t="shared" si="90"/>
        <v>78.278688524590166</v>
      </c>
      <c r="K33" s="162">
        <f t="shared" si="90"/>
        <v>7.7868852459016393</v>
      </c>
      <c r="L33" s="162">
        <f t="shared" si="90"/>
        <v>0</v>
      </c>
      <c r="M33" s="161">
        <f t="shared" si="11"/>
        <v>244</v>
      </c>
      <c r="N33" s="162">
        <f t="shared" ref="N33:U33" si="91">IF($M33=0,0,N86/$M33*100)</f>
        <v>37.295081967213115</v>
      </c>
      <c r="O33" s="162">
        <f t="shared" si="91"/>
        <v>8.6065573770491799</v>
      </c>
      <c r="P33" s="162">
        <f t="shared" si="91"/>
        <v>0</v>
      </c>
      <c r="Q33" s="162">
        <f t="shared" si="91"/>
        <v>18.852459016393443</v>
      </c>
      <c r="R33" s="162">
        <f t="shared" si="91"/>
        <v>17.622950819672131</v>
      </c>
      <c r="S33" s="162">
        <f t="shared" si="91"/>
        <v>4.5081967213114753</v>
      </c>
      <c r="T33" s="162">
        <f t="shared" si="91"/>
        <v>5.3278688524590159</v>
      </c>
      <c r="U33" s="162">
        <f t="shared" si="91"/>
        <v>7.7868852459016393</v>
      </c>
      <c r="V33" s="161">
        <f t="shared" si="13"/>
        <v>244</v>
      </c>
      <c r="W33" s="162">
        <f t="shared" ref="W33:AD33" si="92">IF($V33=0,0,W86/$V33*100)</f>
        <v>14.344262295081966</v>
      </c>
      <c r="X33" s="162">
        <f t="shared" si="92"/>
        <v>11.885245901639344</v>
      </c>
      <c r="Y33" s="162">
        <f t="shared" si="92"/>
        <v>21.721311475409834</v>
      </c>
      <c r="Z33" s="162">
        <f t="shared" si="92"/>
        <v>23.770491803278688</v>
      </c>
      <c r="AA33" s="162">
        <f t="shared" si="92"/>
        <v>14.754098360655737</v>
      </c>
      <c r="AB33" s="162">
        <f t="shared" si="92"/>
        <v>11.885245901639344</v>
      </c>
      <c r="AC33" s="162">
        <f t="shared" si="92"/>
        <v>0</v>
      </c>
      <c r="AD33" s="162">
        <f t="shared" si="92"/>
        <v>1.639344262295082</v>
      </c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387</v>
      </c>
      <c r="D34" s="161">
        <f t="shared" si="9"/>
        <v>425</v>
      </c>
      <c r="E34" s="162">
        <f t="shared" ref="E34:L34" si="93">IF($D34=0,0,E87/$D34*100)</f>
        <v>19.764705882352938</v>
      </c>
      <c r="F34" s="162">
        <f t="shared" si="93"/>
        <v>53.882352941176471</v>
      </c>
      <c r="G34" s="162">
        <f t="shared" si="93"/>
        <v>10.588235294117647</v>
      </c>
      <c r="H34" s="162">
        <f t="shared" si="93"/>
        <v>40.941176470588239</v>
      </c>
      <c r="I34" s="162">
        <f t="shared" si="93"/>
        <v>61.647058823529413</v>
      </c>
      <c r="J34" s="162">
        <f t="shared" si="93"/>
        <v>82.35294117647058</v>
      </c>
      <c r="K34" s="162">
        <f t="shared" si="93"/>
        <v>13.882352941176471</v>
      </c>
      <c r="L34" s="162">
        <f t="shared" si="93"/>
        <v>0.23529411764705879</v>
      </c>
      <c r="M34" s="161">
        <f t="shared" si="11"/>
        <v>425</v>
      </c>
      <c r="N34" s="162">
        <f t="shared" ref="N34:U34" si="94">IF($M34=0,0,N87/$M34*100)</f>
        <v>38.588235294117645</v>
      </c>
      <c r="O34" s="162">
        <f t="shared" si="94"/>
        <v>8.235294117647058</v>
      </c>
      <c r="P34" s="162">
        <f t="shared" si="94"/>
        <v>1.6470588235294119</v>
      </c>
      <c r="Q34" s="162">
        <f t="shared" si="94"/>
        <v>17.176470588235293</v>
      </c>
      <c r="R34" s="162">
        <f t="shared" si="94"/>
        <v>17.882352941176471</v>
      </c>
      <c r="S34" s="162">
        <f t="shared" si="94"/>
        <v>5.4117647058823524</v>
      </c>
      <c r="T34" s="162">
        <f t="shared" si="94"/>
        <v>4</v>
      </c>
      <c r="U34" s="162">
        <f t="shared" si="94"/>
        <v>7.0588235294117645</v>
      </c>
      <c r="V34" s="161">
        <f t="shared" si="13"/>
        <v>425</v>
      </c>
      <c r="W34" s="162">
        <f t="shared" ref="W34:AD34" si="95">IF($V34=0,0,W87/$V34*100)</f>
        <v>14.588235294117647</v>
      </c>
      <c r="X34" s="162">
        <f t="shared" si="95"/>
        <v>12.705882352941176</v>
      </c>
      <c r="Y34" s="162">
        <f t="shared" si="95"/>
        <v>23.764705882352942</v>
      </c>
      <c r="Z34" s="162">
        <f t="shared" si="95"/>
        <v>23.764705882352942</v>
      </c>
      <c r="AA34" s="162">
        <f t="shared" si="95"/>
        <v>13.411764705882353</v>
      </c>
      <c r="AB34" s="162">
        <f t="shared" si="95"/>
        <v>11.058823529411764</v>
      </c>
      <c r="AC34" s="162">
        <f t="shared" si="95"/>
        <v>0.23529411764705879</v>
      </c>
      <c r="AD34" s="162">
        <f t="shared" si="95"/>
        <v>0.47058823529411759</v>
      </c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/>
      <c r="C35" s="27" t="s">
        <v>388</v>
      </c>
      <c r="D35" s="161">
        <f t="shared" si="9"/>
        <v>30</v>
      </c>
      <c r="E35" s="162">
        <f t="shared" ref="E35:L35" si="96">IF($D35=0,0,E88/$D35*100)</f>
        <v>13.333333333333334</v>
      </c>
      <c r="F35" s="162">
        <f t="shared" si="96"/>
        <v>43.333333333333336</v>
      </c>
      <c r="G35" s="162">
        <f t="shared" si="96"/>
        <v>10</v>
      </c>
      <c r="H35" s="162">
        <f t="shared" si="96"/>
        <v>43.333333333333336</v>
      </c>
      <c r="I35" s="162">
        <f t="shared" si="96"/>
        <v>70</v>
      </c>
      <c r="J35" s="162">
        <f t="shared" si="96"/>
        <v>73.333333333333329</v>
      </c>
      <c r="K35" s="162">
        <f t="shared" si="96"/>
        <v>13.333333333333334</v>
      </c>
      <c r="L35" s="162">
        <f t="shared" si="96"/>
        <v>0</v>
      </c>
      <c r="M35" s="161">
        <f t="shared" si="11"/>
        <v>30</v>
      </c>
      <c r="N35" s="162">
        <f t="shared" ref="N35:U35" si="97">IF($M35=0,0,N88/$M35*100)</f>
        <v>36.666666666666664</v>
      </c>
      <c r="O35" s="162">
        <f t="shared" si="97"/>
        <v>6.666666666666667</v>
      </c>
      <c r="P35" s="162">
        <f t="shared" si="97"/>
        <v>0</v>
      </c>
      <c r="Q35" s="162">
        <f t="shared" si="97"/>
        <v>30</v>
      </c>
      <c r="R35" s="162">
        <f t="shared" si="97"/>
        <v>13.333333333333334</v>
      </c>
      <c r="S35" s="162">
        <f t="shared" si="97"/>
        <v>0</v>
      </c>
      <c r="T35" s="162">
        <f t="shared" si="97"/>
        <v>6.666666666666667</v>
      </c>
      <c r="U35" s="162">
        <f t="shared" si="97"/>
        <v>6.666666666666667</v>
      </c>
      <c r="V35" s="161">
        <f t="shared" si="13"/>
        <v>30</v>
      </c>
      <c r="W35" s="162">
        <f t="shared" ref="W35:AD35" si="98">IF($V35=0,0,W88/$V35*100)</f>
        <v>10</v>
      </c>
      <c r="X35" s="162">
        <f t="shared" si="98"/>
        <v>0</v>
      </c>
      <c r="Y35" s="162">
        <f t="shared" si="98"/>
        <v>23.333333333333332</v>
      </c>
      <c r="Z35" s="162">
        <f t="shared" si="98"/>
        <v>33.333333333333329</v>
      </c>
      <c r="AA35" s="162">
        <f t="shared" si="98"/>
        <v>16.666666666666664</v>
      </c>
      <c r="AB35" s="162">
        <f t="shared" si="98"/>
        <v>16.666666666666664</v>
      </c>
      <c r="AC35" s="162">
        <f t="shared" si="98"/>
        <v>0</v>
      </c>
      <c r="AD35" s="162">
        <f t="shared" si="98"/>
        <v>0</v>
      </c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389</v>
      </c>
      <c r="D36" s="161">
        <f t="shared" si="9"/>
        <v>295</v>
      </c>
      <c r="E36" s="162">
        <f t="shared" ref="E36:L36" si="99">IF($D36=0,0,E89/$D36*100)</f>
        <v>18.983050847457626</v>
      </c>
      <c r="F36" s="162">
        <f t="shared" si="99"/>
        <v>49.491525423728817</v>
      </c>
      <c r="G36" s="162">
        <f t="shared" si="99"/>
        <v>13.559322033898304</v>
      </c>
      <c r="H36" s="162">
        <f t="shared" si="99"/>
        <v>40</v>
      </c>
      <c r="I36" s="162">
        <f t="shared" si="99"/>
        <v>67.118644067796609</v>
      </c>
      <c r="J36" s="162">
        <f t="shared" si="99"/>
        <v>77.966101694915253</v>
      </c>
      <c r="K36" s="162">
        <f t="shared" si="99"/>
        <v>12.542372881355931</v>
      </c>
      <c r="L36" s="162">
        <f t="shared" si="99"/>
        <v>0</v>
      </c>
      <c r="M36" s="161">
        <f t="shared" si="11"/>
        <v>295</v>
      </c>
      <c r="N36" s="162">
        <f t="shared" ref="N36:U36" si="100">IF($M36=0,0,N89/$M36*100)</f>
        <v>27.796610169491526</v>
      </c>
      <c r="O36" s="162">
        <f t="shared" si="100"/>
        <v>10.847457627118644</v>
      </c>
      <c r="P36" s="162">
        <f t="shared" si="100"/>
        <v>2.0338983050847457</v>
      </c>
      <c r="Q36" s="162">
        <f t="shared" si="100"/>
        <v>14.915254237288137</v>
      </c>
      <c r="R36" s="162">
        <f t="shared" si="100"/>
        <v>29.491525423728817</v>
      </c>
      <c r="S36" s="162">
        <f t="shared" si="100"/>
        <v>2.7118644067796609</v>
      </c>
      <c r="T36" s="162">
        <f t="shared" si="100"/>
        <v>5.4237288135593218</v>
      </c>
      <c r="U36" s="162">
        <f t="shared" si="100"/>
        <v>6.7796610169491522</v>
      </c>
      <c r="V36" s="161">
        <f t="shared" si="13"/>
        <v>295</v>
      </c>
      <c r="W36" s="162">
        <f t="shared" ref="W36:AD36" si="101">IF($V36=0,0,W89/$V36*100)</f>
        <v>8.1355932203389827</v>
      </c>
      <c r="X36" s="162">
        <f t="shared" si="101"/>
        <v>8.4745762711864394</v>
      </c>
      <c r="Y36" s="162">
        <f t="shared" si="101"/>
        <v>26.440677966101696</v>
      </c>
      <c r="Z36" s="162">
        <f t="shared" si="101"/>
        <v>32.20338983050847</v>
      </c>
      <c r="AA36" s="162">
        <f t="shared" si="101"/>
        <v>14.237288135593221</v>
      </c>
      <c r="AB36" s="162">
        <f t="shared" si="101"/>
        <v>9.1525423728813564</v>
      </c>
      <c r="AC36" s="162">
        <f t="shared" si="101"/>
        <v>0.33898305084745761</v>
      </c>
      <c r="AD36" s="162">
        <f t="shared" si="101"/>
        <v>1.0169491525423728</v>
      </c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390</v>
      </c>
      <c r="D37" s="161">
        <f t="shared" si="9"/>
        <v>25</v>
      </c>
      <c r="E37" s="162">
        <f t="shared" ref="E37:L37" si="102">IF($D37=0,0,E90/$D37*100)</f>
        <v>20</v>
      </c>
      <c r="F37" s="162">
        <f t="shared" si="102"/>
        <v>36</v>
      </c>
      <c r="G37" s="162">
        <f t="shared" si="102"/>
        <v>20</v>
      </c>
      <c r="H37" s="162">
        <f t="shared" si="102"/>
        <v>44</v>
      </c>
      <c r="I37" s="162">
        <f t="shared" si="102"/>
        <v>56.000000000000007</v>
      </c>
      <c r="J37" s="162">
        <f t="shared" si="102"/>
        <v>76</v>
      </c>
      <c r="K37" s="162">
        <f t="shared" si="102"/>
        <v>12</v>
      </c>
      <c r="L37" s="162">
        <f t="shared" si="102"/>
        <v>0</v>
      </c>
      <c r="M37" s="161">
        <f t="shared" si="11"/>
        <v>25</v>
      </c>
      <c r="N37" s="162">
        <f t="shared" ref="N37:U37" si="103">IF($M37=0,0,N90/$M37*100)</f>
        <v>8</v>
      </c>
      <c r="O37" s="162">
        <f t="shared" si="103"/>
        <v>4</v>
      </c>
      <c r="P37" s="162">
        <f t="shared" si="103"/>
        <v>0</v>
      </c>
      <c r="Q37" s="162">
        <f t="shared" si="103"/>
        <v>40</v>
      </c>
      <c r="R37" s="162">
        <f t="shared" si="103"/>
        <v>32</v>
      </c>
      <c r="S37" s="162">
        <f t="shared" si="103"/>
        <v>0</v>
      </c>
      <c r="T37" s="162">
        <f t="shared" si="103"/>
        <v>8</v>
      </c>
      <c r="U37" s="162">
        <f t="shared" si="103"/>
        <v>8</v>
      </c>
      <c r="V37" s="161">
        <f t="shared" si="13"/>
        <v>25</v>
      </c>
      <c r="W37" s="162">
        <f t="shared" ref="W37:AD37" si="104">IF($V37=0,0,W90/$V37*100)</f>
        <v>16</v>
      </c>
      <c r="X37" s="162">
        <f t="shared" si="104"/>
        <v>8</v>
      </c>
      <c r="Y37" s="162">
        <f t="shared" si="104"/>
        <v>32</v>
      </c>
      <c r="Z37" s="162">
        <f t="shared" si="104"/>
        <v>32</v>
      </c>
      <c r="AA37" s="162">
        <f t="shared" si="104"/>
        <v>4</v>
      </c>
      <c r="AB37" s="162">
        <f t="shared" si="104"/>
        <v>8</v>
      </c>
      <c r="AC37" s="162">
        <f t="shared" si="104"/>
        <v>0</v>
      </c>
      <c r="AD37" s="162">
        <f t="shared" si="104"/>
        <v>0</v>
      </c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391</v>
      </c>
      <c r="D38" s="161">
        <f t="shared" si="9"/>
        <v>0</v>
      </c>
      <c r="E38" s="162">
        <f t="shared" ref="E38:L38" si="105">IF($D38=0,0,E91/$D38*100)</f>
        <v>0</v>
      </c>
      <c r="F38" s="162">
        <f t="shared" si="105"/>
        <v>0</v>
      </c>
      <c r="G38" s="162">
        <f t="shared" si="105"/>
        <v>0</v>
      </c>
      <c r="H38" s="162">
        <f t="shared" si="105"/>
        <v>0</v>
      </c>
      <c r="I38" s="162">
        <f t="shared" si="105"/>
        <v>0</v>
      </c>
      <c r="J38" s="162">
        <f t="shared" si="105"/>
        <v>0</v>
      </c>
      <c r="K38" s="162">
        <f t="shared" si="105"/>
        <v>0</v>
      </c>
      <c r="L38" s="162">
        <f t="shared" si="105"/>
        <v>0</v>
      </c>
      <c r="M38" s="161">
        <f t="shared" si="11"/>
        <v>0</v>
      </c>
      <c r="N38" s="162">
        <f t="shared" ref="N38:U38" si="106">IF($M38=0,0,N91/$M38*100)</f>
        <v>0</v>
      </c>
      <c r="O38" s="162">
        <f t="shared" si="106"/>
        <v>0</v>
      </c>
      <c r="P38" s="162">
        <f t="shared" si="106"/>
        <v>0</v>
      </c>
      <c r="Q38" s="162">
        <f t="shared" si="106"/>
        <v>0</v>
      </c>
      <c r="R38" s="162">
        <f t="shared" si="106"/>
        <v>0</v>
      </c>
      <c r="S38" s="162">
        <f t="shared" si="106"/>
        <v>0</v>
      </c>
      <c r="T38" s="162">
        <f t="shared" si="106"/>
        <v>0</v>
      </c>
      <c r="U38" s="162">
        <f t="shared" si="106"/>
        <v>0</v>
      </c>
      <c r="V38" s="161">
        <f t="shared" si="13"/>
        <v>0</v>
      </c>
      <c r="W38" s="162">
        <f t="shared" ref="W38:AD38" si="107">IF($V38=0,0,W91/$V38*100)</f>
        <v>0</v>
      </c>
      <c r="X38" s="162">
        <f t="shared" si="107"/>
        <v>0</v>
      </c>
      <c r="Y38" s="162">
        <f t="shared" si="107"/>
        <v>0</v>
      </c>
      <c r="Z38" s="162">
        <f t="shared" si="107"/>
        <v>0</v>
      </c>
      <c r="AA38" s="162">
        <f t="shared" si="107"/>
        <v>0</v>
      </c>
      <c r="AB38" s="162">
        <f t="shared" si="107"/>
        <v>0</v>
      </c>
      <c r="AC38" s="162">
        <f t="shared" si="107"/>
        <v>0</v>
      </c>
      <c r="AD38" s="162">
        <f t="shared" si="107"/>
        <v>0</v>
      </c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60"/>
      <c r="C39" s="27" t="s">
        <v>392</v>
      </c>
      <c r="D39" s="161">
        <f t="shared" si="9"/>
        <v>56</v>
      </c>
      <c r="E39" s="162">
        <f t="shared" ref="E39:L39" si="108">IF($D39=0,0,E92/$D39*100)</f>
        <v>23.214285714285715</v>
      </c>
      <c r="F39" s="162">
        <f t="shared" si="108"/>
        <v>35.714285714285715</v>
      </c>
      <c r="G39" s="162">
        <f t="shared" si="108"/>
        <v>7.1428571428571423</v>
      </c>
      <c r="H39" s="162">
        <f t="shared" si="108"/>
        <v>35.714285714285715</v>
      </c>
      <c r="I39" s="162">
        <f t="shared" si="108"/>
        <v>67.857142857142861</v>
      </c>
      <c r="J39" s="162">
        <f t="shared" si="108"/>
        <v>76.785714285714292</v>
      </c>
      <c r="K39" s="162">
        <f t="shared" si="108"/>
        <v>14.285714285714285</v>
      </c>
      <c r="L39" s="162">
        <f t="shared" si="108"/>
        <v>1.7857142857142856</v>
      </c>
      <c r="M39" s="161">
        <f t="shared" si="11"/>
        <v>56</v>
      </c>
      <c r="N39" s="162">
        <f t="shared" ref="N39:U39" si="109">IF($M39=0,0,N92/$M39*100)</f>
        <v>25</v>
      </c>
      <c r="O39" s="162">
        <f t="shared" si="109"/>
        <v>5.3571428571428568</v>
      </c>
      <c r="P39" s="162">
        <f t="shared" si="109"/>
        <v>0</v>
      </c>
      <c r="Q39" s="162">
        <f t="shared" si="109"/>
        <v>19.642857142857142</v>
      </c>
      <c r="R39" s="162">
        <f t="shared" si="109"/>
        <v>26.785714285714285</v>
      </c>
      <c r="S39" s="162">
        <f t="shared" si="109"/>
        <v>8.9285714285714288</v>
      </c>
      <c r="T39" s="162">
        <f t="shared" si="109"/>
        <v>12.5</v>
      </c>
      <c r="U39" s="162">
        <f t="shared" si="109"/>
        <v>1.7857142857142856</v>
      </c>
      <c r="V39" s="161">
        <f t="shared" si="13"/>
        <v>56</v>
      </c>
      <c r="W39" s="162">
        <f t="shared" ref="W39:AD39" si="110">IF($V39=0,0,W92/$V39*100)</f>
        <v>16.071428571428573</v>
      </c>
      <c r="X39" s="162">
        <f t="shared" si="110"/>
        <v>1.7857142857142856</v>
      </c>
      <c r="Y39" s="162">
        <f t="shared" si="110"/>
        <v>30.357142857142854</v>
      </c>
      <c r="Z39" s="162">
        <f t="shared" si="110"/>
        <v>23.214285714285715</v>
      </c>
      <c r="AA39" s="162">
        <f t="shared" si="110"/>
        <v>16.071428571428573</v>
      </c>
      <c r="AB39" s="162">
        <f t="shared" si="110"/>
        <v>10.714285714285714</v>
      </c>
      <c r="AC39" s="162">
        <f t="shared" si="110"/>
        <v>1.7857142857142856</v>
      </c>
      <c r="AD39" s="162">
        <f t="shared" si="110"/>
        <v>0</v>
      </c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/>
      <c r="C40" s="27" t="s">
        <v>9</v>
      </c>
      <c r="D40" s="161">
        <f t="shared" si="9"/>
        <v>379</v>
      </c>
      <c r="E40" s="162">
        <f t="shared" ref="E40:L40" si="111">IF($D40=0,0,E93/$D40*100)</f>
        <v>15.303430079155673</v>
      </c>
      <c r="F40" s="162">
        <f t="shared" si="111"/>
        <v>44.591029023746707</v>
      </c>
      <c r="G40" s="162">
        <f t="shared" si="111"/>
        <v>13.984168865435356</v>
      </c>
      <c r="H40" s="162">
        <f t="shared" si="111"/>
        <v>41.160949868073878</v>
      </c>
      <c r="I40" s="162">
        <f t="shared" si="111"/>
        <v>62.532981530343015</v>
      </c>
      <c r="J40" s="162">
        <f t="shared" si="111"/>
        <v>78.100263852242747</v>
      </c>
      <c r="K40" s="162">
        <f t="shared" si="111"/>
        <v>15.03957783641161</v>
      </c>
      <c r="L40" s="162">
        <f t="shared" si="111"/>
        <v>1.0554089709762533</v>
      </c>
      <c r="M40" s="161">
        <f t="shared" si="11"/>
        <v>379</v>
      </c>
      <c r="N40" s="162">
        <f t="shared" ref="N40:U40" si="112">IF($M40=0,0,N93/$M40*100)</f>
        <v>32.453825857519789</v>
      </c>
      <c r="O40" s="162">
        <f t="shared" si="112"/>
        <v>6.5963060686015833</v>
      </c>
      <c r="P40" s="162">
        <f t="shared" si="112"/>
        <v>1.0554089709762533</v>
      </c>
      <c r="Q40" s="162">
        <f t="shared" si="112"/>
        <v>17.414248021108179</v>
      </c>
      <c r="R40" s="162">
        <f t="shared" si="112"/>
        <v>24.010554089709764</v>
      </c>
      <c r="S40" s="162">
        <f t="shared" si="112"/>
        <v>5.8047493403693933</v>
      </c>
      <c r="T40" s="162">
        <f t="shared" si="112"/>
        <v>5.2770448548812663</v>
      </c>
      <c r="U40" s="162">
        <f t="shared" si="112"/>
        <v>7.3878627968337733</v>
      </c>
      <c r="V40" s="161">
        <f t="shared" si="13"/>
        <v>379</v>
      </c>
      <c r="W40" s="162">
        <f t="shared" ref="W40:AD40" si="113">IF($V40=0,0,W93/$V40*100)</f>
        <v>13.192612137203167</v>
      </c>
      <c r="X40" s="162">
        <f t="shared" si="113"/>
        <v>10.29023746701847</v>
      </c>
      <c r="Y40" s="162">
        <f t="shared" si="113"/>
        <v>26.121372031662272</v>
      </c>
      <c r="Z40" s="162">
        <f t="shared" si="113"/>
        <v>20.844327176781004</v>
      </c>
      <c r="AA40" s="162">
        <f t="shared" si="113"/>
        <v>11.345646437994723</v>
      </c>
      <c r="AB40" s="162">
        <f t="shared" si="113"/>
        <v>16.886543535620053</v>
      </c>
      <c r="AC40" s="162">
        <f t="shared" si="113"/>
        <v>0.26385224274406333</v>
      </c>
      <c r="AD40" s="162">
        <f t="shared" si="113"/>
        <v>1.0554089709762533</v>
      </c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49"/>
      <c r="C41" s="28" t="s">
        <v>24</v>
      </c>
      <c r="D41" s="164">
        <f t="shared" si="9"/>
        <v>25</v>
      </c>
      <c r="E41" s="153">
        <f t="shared" ref="E41:L41" si="114">IF($D41=0,0,E94/$D41*100)</f>
        <v>20</v>
      </c>
      <c r="F41" s="153">
        <f t="shared" si="114"/>
        <v>64</v>
      </c>
      <c r="G41" s="153">
        <f t="shared" si="114"/>
        <v>4</v>
      </c>
      <c r="H41" s="153">
        <f t="shared" si="114"/>
        <v>20</v>
      </c>
      <c r="I41" s="153">
        <f t="shared" si="114"/>
        <v>40</v>
      </c>
      <c r="J41" s="153">
        <f t="shared" si="114"/>
        <v>88</v>
      </c>
      <c r="K41" s="153">
        <f t="shared" si="114"/>
        <v>12</v>
      </c>
      <c r="L41" s="153">
        <f t="shared" si="114"/>
        <v>0</v>
      </c>
      <c r="M41" s="164">
        <f t="shared" si="11"/>
        <v>25</v>
      </c>
      <c r="N41" s="153">
        <f t="shared" ref="N41:U41" si="115">IF($M41=0,0,N94/$M41*100)</f>
        <v>52</v>
      </c>
      <c r="O41" s="153">
        <f t="shared" si="115"/>
        <v>8</v>
      </c>
      <c r="P41" s="153">
        <f t="shared" si="115"/>
        <v>0</v>
      </c>
      <c r="Q41" s="153">
        <f t="shared" si="115"/>
        <v>4</v>
      </c>
      <c r="R41" s="153">
        <f t="shared" si="115"/>
        <v>16</v>
      </c>
      <c r="S41" s="153">
        <f t="shared" si="115"/>
        <v>0</v>
      </c>
      <c r="T41" s="153">
        <f t="shared" si="115"/>
        <v>0</v>
      </c>
      <c r="U41" s="153">
        <f t="shared" si="115"/>
        <v>20</v>
      </c>
      <c r="V41" s="164">
        <f t="shared" si="13"/>
        <v>25</v>
      </c>
      <c r="W41" s="153">
        <f t="shared" ref="W41:AD41" si="116">IF($V41=0,0,W94/$V41*100)</f>
        <v>4</v>
      </c>
      <c r="X41" s="153">
        <f t="shared" si="116"/>
        <v>4</v>
      </c>
      <c r="Y41" s="153">
        <f t="shared" si="116"/>
        <v>24</v>
      </c>
      <c r="Z41" s="153">
        <f t="shared" si="116"/>
        <v>40</v>
      </c>
      <c r="AA41" s="153">
        <f t="shared" si="116"/>
        <v>8</v>
      </c>
      <c r="AB41" s="153">
        <f t="shared" si="116"/>
        <v>20</v>
      </c>
      <c r="AC41" s="153">
        <f t="shared" si="116"/>
        <v>0</v>
      </c>
      <c r="AD41" s="153">
        <f t="shared" si="116"/>
        <v>0</v>
      </c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233" t="s">
        <v>18</v>
      </c>
      <c r="C42" s="27" t="s">
        <v>383</v>
      </c>
      <c r="D42" s="161">
        <f t="shared" si="9"/>
        <v>146</v>
      </c>
      <c r="E42" s="162">
        <f t="shared" ref="E42:L42" si="117">IF($D42=0,0,E95/$D42*100)</f>
        <v>25.342465753424658</v>
      </c>
      <c r="F42" s="162">
        <f t="shared" si="117"/>
        <v>56.164383561643838</v>
      </c>
      <c r="G42" s="162">
        <f t="shared" si="117"/>
        <v>6.8493150684931505</v>
      </c>
      <c r="H42" s="162">
        <f t="shared" si="117"/>
        <v>41.780821917808218</v>
      </c>
      <c r="I42" s="162">
        <f t="shared" si="117"/>
        <v>67.123287671232873</v>
      </c>
      <c r="J42" s="162">
        <f t="shared" si="117"/>
        <v>87.671232876712324</v>
      </c>
      <c r="K42" s="162">
        <f t="shared" si="117"/>
        <v>7.5342465753424657</v>
      </c>
      <c r="L42" s="162">
        <f t="shared" si="117"/>
        <v>0</v>
      </c>
      <c r="M42" s="161">
        <f t="shared" si="11"/>
        <v>146</v>
      </c>
      <c r="N42" s="162">
        <f t="shared" ref="N42:U42" si="118">IF($M42=0,0,N95/$M42*100)</f>
        <v>46.575342465753423</v>
      </c>
      <c r="O42" s="162">
        <f t="shared" si="118"/>
        <v>10.95890410958904</v>
      </c>
      <c r="P42" s="162">
        <f t="shared" si="118"/>
        <v>1.3698630136986301</v>
      </c>
      <c r="Q42" s="162">
        <f t="shared" si="118"/>
        <v>13.698630136986301</v>
      </c>
      <c r="R42" s="162">
        <f t="shared" si="118"/>
        <v>11.643835616438356</v>
      </c>
      <c r="S42" s="162">
        <f t="shared" si="118"/>
        <v>6.1643835616438354</v>
      </c>
      <c r="T42" s="162">
        <f t="shared" si="118"/>
        <v>4.10958904109589</v>
      </c>
      <c r="U42" s="162">
        <f t="shared" si="118"/>
        <v>5.4794520547945202</v>
      </c>
      <c r="V42" s="161">
        <f t="shared" si="13"/>
        <v>146</v>
      </c>
      <c r="W42" s="162">
        <f t="shared" ref="W42:AD42" si="119">IF($V42=0,0,W95/$V42*100)</f>
        <v>8.2191780821917799</v>
      </c>
      <c r="X42" s="162">
        <f t="shared" si="119"/>
        <v>6.1643835616438354</v>
      </c>
      <c r="Y42" s="162">
        <f t="shared" si="119"/>
        <v>11.643835616438356</v>
      </c>
      <c r="Z42" s="162">
        <f t="shared" si="119"/>
        <v>37.671232876712331</v>
      </c>
      <c r="AA42" s="162">
        <f t="shared" si="119"/>
        <v>24.657534246575342</v>
      </c>
      <c r="AB42" s="162">
        <f t="shared" si="119"/>
        <v>10.95890410958904</v>
      </c>
      <c r="AC42" s="162">
        <f t="shared" si="119"/>
        <v>0.68493150684931503</v>
      </c>
      <c r="AD42" s="162">
        <f t="shared" si="119"/>
        <v>0</v>
      </c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234"/>
      <c r="C43" s="27" t="s">
        <v>384</v>
      </c>
      <c r="D43" s="161">
        <f t="shared" si="9"/>
        <v>83</v>
      </c>
      <c r="E43" s="162">
        <f t="shared" ref="E43:L43" si="120">IF($D43=0,0,E96/$D43*100)</f>
        <v>22.891566265060241</v>
      </c>
      <c r="F43" s="162">
        <f t="shared" si="120"/>
        <v>43.373493975903614</v>
      </c>
      <c r="G43" s="162">
        <f t="shared" si="120"/>
        <v>19.277108433734941</v>
      </c>
      <c r="H43" s="162">
        <f t="shared" si="120"/>
        <v>46.987951807228917</v>
      </c>
      <c r="I43" s="162">
        <f t="shared" si="120"/>
        <v>60.24096385542169</v>
      </c>
      <c r="J43" s="162">
        <f t="shared" si="120"/>
        <v>90.361445783132538</v>
      </c>
      <c r="K43" s="162">
        <f t="shared" si="120"/>
        <v>8.4337349397590362</v>
      </c>
      <c r="L43" s="162">
        <f t="shared" si="120"/>
        <v>0</v>
      </c>
      <c r="M43" s="161">
        <f t="shared" si="11"/>
        <v>83</v>
      </c>
      <c r="N43" s="162">
        <f t="shared" ref="N43:U43" si="121">IF($M43=0,0,N96/$M43*100)</f>
        <v>39.75903614457831</v>
      </c>
      <c r="O43" s="162">
        <f t="shared" si="121"/>
        <v>9.6385542168674707</v>
      </c>
      <c r="P43" s="162">
        <f t="shared" si="121"/>
        <v>3.6144578313253009</v>
      </c>
      <c r="Q43" s="162">
        <f t="shared" si="121"/>
        <v>16.867469879518072</v>
      </c>
      <c r="R43" s="162">
        <f t="shared" si="121"/>
        <v>10.843373493975903</v>
      </c>
      <c r="S43" s="162">
        <f t="shared" si="121"/>
        <v>13.253012048192772</v>
      </c>
      <c r="T43" s="162">
        <f t="shared" si="121"/>
        <v>1.2048192771084338</v>
      </c>
      <c r="U43" s="162">
        <f t="shared" si="121"/>
        <v>4.8192771084337354</v>
      </c>
      <c r="V43" s="161">
        <f t="shared" si="13"/>
        <v>83</v>
      </c>
      <c r="W43" s="162">
        <f t="shared" ref="W43:AD43" si="122">IF($V43=0,0,W96/$V43*100)</f>
        <v>10.843373493975903</v>
      </c>
      <c r="X43" s="162">
        <f t="shared" si="122"/>
        <v>12.048192771084338</v>
      </c>
      <c r="Y43" s="162">
        <f t="shared" si="122"/>
        <v>14.457831325301203</v>
      </c>
      <c r="Z43" s="162">
        <f t="shared" si="122"/>
        <v>27.710843373493976</v>
      </c>
      <c r="AA43" s="162">
        <f t="shared" si="122"/>
        <v>28.915662650602407</v>
      </c>
      <c r="AB43" s="162">
        <f t="shared" si="122"/>
        <v>4.8192771084337354</v>
      </c>
      <c r="AC43" s="162">
        <f t="shared" si="122"/>
        <v>0</v>
      </c>
      <c r="AD43" s="162">
        <f t="shared" si="122"/>
        <v>1.2048192771084338</v>
      </c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234"/>
      <c r="C44" s="27" t="s">
        <v>385</v>
      </c>
      <c r="D44" s="161">
        <f t="shared" si="9"/>
        <v>119</v>
      </c>
      <c r="E44" s="162">
        <f t="shared" ref="E44:L44" si="123">IF($D44=0,0,E97/$D44*100)</f>
        <v>24.369747899159663</v>
      </c>
      <c r="F44" s="162">
        <f t="shared" si="123"/>
        <v>44.537815126050425</v>
      </c>
      <c r="G44" s="162">
        <f t="shared" si="123"/>
        <v>12.605042016806722</v>
      </c>
      <c r="H44" s="162">
        <f t="shared" si="123"/>
        <v>36.97478991596639</v>
      </c>
      <c r="I44" s="162">
        <f t="shared" si="123"/>
        <v>55.462184873949582</v>
      </c>
      <c r="J44" s="162">
        <f t="shared" si="123"/>
        <v>83.193277310924373</v>
      </c>
      <c r="K44" s="162">
        <f t="shared" si="123"/>
        <v>8.4033613445378155</v>
      </c>
      <c r="L44" s="162">
        <f t="shared" si="123"/>
        <v>0</v>
      </c>
      <c r="M44" s="161">
        <f t="shared" si="11"/>
        <v>119</v>
      </c>
      <c r="N44" s="162">
        <f t="shared" ref="N44:U44" si="124">IF($M44=0,0,N97/$M44*100)</f>
        <v>32.773109243697476</v>
      </c>
      <c r="O44" s="162">
        <f t="shared" si="124"/>
        <v>7.5630252100840334</v>
      </c>
      <c r="P44" s="162">
        <f t="shared" si="124"/>
        <v>1.680672268907563</v>
      </c>
      <c r="Q44" s="162">
        <f t="shared" si="124"/>
        <v>18.487394957983195</v>
      </c>
      <c r="R44" s="162">
        <f t="shared" si="124"/>
        <v>21.84873949579832</v>
      </c>
      <c r="S44" s="162">
        <f t="shared" si="124"/>
        <v>5.0420168067226889</v>
      </c>
      <c r="T44" s="162">
        <f t="shared" si="124"/>
        <v>8.4033613445378155</v>
      </c>
      <c r="U44" s="162">
        <f t="shared" si="124"/>
        <v>4.2016806722689077</v>
      </c>
      <c r="V44" s="161">
        <f t="shared" si="13"/>
        <v>119</v>
      </c>
      <c r="W44" s="162">
        <f t="shared" ref="W44:AD44" si="125">IF($V44=0,0,W97/$V44*100)</f>
        <v>9.2436974789915975</v>
      </c>
      <c r="X44" s="162">
        <f t="shared" si="125"/>
        <v>9.2436974789915975</v>
      </c>
      <c r="Y44" s="162">
        <f t="shared" si="125"/>
        <v>17.647058823529413</v>
      </c>
      <c r="Z44" s="162">
        <f t="shared" si="125"/>
        <v>27.731092436974791</v>
      </c>
      <c r="AA44" s="162">
        <f t="shared" si="125"/>
        <v>20.168067226890756</v>
      </c>
      <c r="AB44" s="162">
        <f t="shared" si="125"/>
        <v>15.126050420168067</v>
      </c>
      <c r="AC44" s="162">
        <f t="shared" si="125"/>
        <v>0</v>
      </c>
      <c r="AD44" s="162">
        <f t="shared" si="125"/>
        <v>0.84033613445378152</v>
      </c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234"/>
      <c r="C45" s="27" t="s">
        <v>386</v>
      </c>
      <c r="D45" s="161">
        <f t="shared" si="9"/>
        <v>196</v>
      </c>
      <c r="E45" s="162">
        <f t="shared" ref="E45:L45" si="126">IF($D45=0,0,E98/$D45*100)</f>
        <v>18.877551020408163</v>
      </c>
      <c r="F45" s="162">
        <f t="shared" si="126"/>
        <v>46.428571428571431</v>
      </c>
      <c r="G45" s="162">
        <f t="shared" si="126"/>
        <v>9.6938775510204085</v>
      </c>
      <c r="H45" s="162">
        <f t="shared" si="126"/>
        <v>39.285714285714285</v>
      </c>
      <c r="I45" s="162">
        <f t="shared" si="126"/>
        <v>62.755102040816325</v>
      </c>
      <c r="J45" s="162">
        <f t="shared" si="126"/>
        <v>87.244897959183675</v>
      </c>
      <c r="K45" s="162">
        <f t="shared" si="126"/>
        <v>8.1632653061224492</v>
      </c>
      <c r="L45" s="162">
        <f t="shared" si="126"/>
        <v>0.51020408163265307</v>
      </c>
      <c r="M45" s="161">
        <f t="shared" si="11"/>
        <v>196</v>
      </c>
      <c r="N45" s="162">
        <f t="shared" ref="N45:U45" si="127">IF($M45=0,0,N98/$M45*100)</f>
        <v>34.693877551020407</v>
      </c>
      <c r="O45" s="162">
        <f t="shared" si="127"/>
        <v>7.6530612244897958</v>
      </c>
      <c r="P45" s="162">
        <f t="shared" si="127"/>
        <v>1.5306122448979591</v>
      </c>
      <c r="Q45" s="162">
        <f t="shared" si="127"/>
        <v>16.836734693877549</v>
      </c>
      <c r="R45" s="162">
        <f t="shared" si="127"/>
        <v>17.346938775510203</v>
      </c>
      <c r="S45" s="162">
        <f t="shared" si="127"/>
        <v>9.183673469387756</v>
      </c>
      <c r="T45" s="162">
        <f t="shared" si="127"/>
        <v>7.6530612244897958</v>
      </c>
      <c r="U45" s="162">
        <f t="shared" si="127"/>
        <v>5.1020408163265305</v>
      </c>
      <c r="V45" s="161">
        <f t="shared" si="13"/>
        <v>196</v>
      </c>
      <c r="W45" s="162">
        <f t="shared" ref="W45:AD45" si="128">IF($V45=0,0,W98/$V45*100)</f>
        <v>5.6122448979591839</v>
      </c>
      <c r="X45" s="162">
        <f t="shared" si="128"/>
        <v>5.6122448979591839</v>
      </c>
      <c r="Y45" s="162">
        <f t="shared" si="128"/>
        <v>15.306122448979592</v>
      </c>
      <c r="Z45" s="162">
        <f t="shared" si="128"/>
        <v>31.632653061224492</v>
      </c>
      <c r="AA45" s="162">
        <f t="shared" si="128"/>
        <v>21.938775510204081</v>
      </c>
      <c r="AB45" s="162">
        <f t="shared" si="128"/>
        <v>18.367346938775512</v>
      </c>
      <c r="AC45" s="162">
        <f t="shared" si="128"/>
        <v>0.51020408163265307</v>
      </c>
      <c r="AD45" s="162">
        <f t="shared" si="128"/>
        <v>1.0204081632653061</v>
      </c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234"/>
      <c r="C46" s="27" t="s">
        <v>387</v>
      </c>
      <c r="D46" s="161">
        <f t="shared" si="9"/>
        <v>365</v>
      </c>
      <c r="E46" s="162">
        <f t="shared" ref="E46:L46" si="129">IF($D46=0,0,E99/$D46*100)</f>
        <v>17.260273972602739</v>
      </c>
      <c r="F46" s="162">
        <f t="shared" si="129"/>
        <v>46.575342465753423</v>
      </c>
      <c r="G46" s="162">
        <f t="shared" si="129"/>
        <v>15.342465753424658</v>
      </c>
      <c r="H46" s="162">
        <f t="shared" si="129"/>
        <v>35.06849315068493</v>
      </c>
      <c r="I46" s="162">
        <f t="shared" si="129"/>
        <v>60.273972602739725</v>
      </c>
      <c r="J46" s="162">
        <f t="shared" si="129"/>
        <v>84.93150684931507</v>
      </c>
      <c r="K46" s="162">
        <f t="shared" si="129"/>
        <v>9.0410958904109595</v>
      </c>
      <c r="L46" s="162">
        <f t="shared" si="129"/>
        <v>0.27397260273972601</v>
      </c>
      <c r="M46" s="161">
        <f t="shared" si="11"/>
        <v>365</v>
      </c>
      <c r="N46" s="162">
        <f t="shared" ref="N46:U46" si="130">IF($M46=0,0,N99/$M46*100)</f>
        <v>31.780821917808222</v>
      </c>
      <c r="O46" s="162">
        <f t="shared" si="130"/>
        <v>9.0410958904109595</v>
      </c>
      <c r="P46" s="162">
        <f t="shared" si="130"/>
        <v>1.3698630136986301</v>
      </c>
      <c r="Q46" s="162">
        <f t="shared" si="130"/>
        <v>11.78082191780822</v>
      </c>
      <c r="R46" s="162">
        <f t="shared" si="130"/>
        <v>18.356164383561644</v>
      </c>
      <c r="S46" s="162">
        <f t="shared" si="130"/>
        <v>13.698630136986301</v>
      </c>
      <c r="T46" s="162">
        <f t="shared" si="130"/>
        <v>4.3835616438356162</v>
      </c>
      <c r="U46" s="162">
        <f t="shared" si="130"/>
        <v>9.5890410958904102</v>
      </c>
      <c r="V46" s="161">
        <f t="shared" si="13"/>
        <v>365</v>
      </c>
      <c r="W46" s="162">
        <f t="shared" ref="W46:AD46" si="131">IF($V46=0,0,W99/$V46*100)</f>
        <v>7.1232876712328768</v>
      </c>
      <c r="X46" s="162">
        <f t="shared" si="131"/>
        <v>6.5753424657534243</v>
      </c>
      <c r="Y46" s="162">
        <f t="shared" si="131"/>
        <v>20</v>
      </c>
      <c r="Z46" s="162">
        <f t="shared" si="131"/>
        <v>28.493150684931507</v>
      </c>
      <c r="AA46" s="162">
        <f t="shared" si="131"/>
        <v>26.849315068493151</v>
      </c>
      <c r="AB46" s="162">
        <f t="shared" si="131"/>
        <v>9.3150684931506849</v>
      </c>
      <c r="AC46" s="162">
        <f t="shared" si="131"/>
        <v>0.54794520547945202</v>
      </c>
      <c r="AD46" s="162">
        <f t="shared" si="131"/>
        <v>1.095890410958904</v>
      </c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234"/>
      <c r="C47" s="27" t="s">
        <v>388</v>
      </c>
      <c r="D47" s="161">
        <f t="shared" si="9"/>
        <v>52</v>
      </c>
      <c r="E47" s="162">
        <f t="shared" ref="E47:L47" si="132">IF($D47=0,0,E100/$D47*100)</f>
        <v>7.6923076923076925</v>
      </c>
      <c r="F47" s="162">
        <f t="shared" si="132"/>
        <v>38.461538461538467</v>
      </c>
      <c r="G47" s="162">
        <f t="shared" si="132"/>
        <v>13.461538461538462</v>
      </c>
      <c r="H47" s="162">
        <f t="shared" si="132"/>
        <v>11.538461538461538</v>
      </c>
      <c r="I47" s="162">
        <f t="shared" si="132"/>
        <v>67.307692307692307</v>
      </c>
      <c r="J47" s="162">
        <f t="shared" si="132"/>
        <v>80.769230769230774</v>
      </c>
      <c r="K47" s="162">
        <f t="shared" si="132"/>
        <v>21.153846153846153</v>
      </c>
      <c r="L47" s="162">
        <f t="shared" si="132"/>
        <v>0</v>
      </c>
      <c r="M47" s="161">
        <f t="shared" si="11"/>
        <v>52</v>
      </c>
      <c r="N47" s="162">
        <f t="shared" ref="N47:U47" si="133">IF($M47=0,0,N100/$M47*100)</f>
        <v>25</v>
      </c>
      <c r="O47" s="162">
        <f t="shared" si="133"/>
        <v>5.7692307692307692</v>
      </c>
      <c r="P47" s="162">
        <f t="shared" si="133"/>
        <v>1.9230769230769231</v>
      </c>
      <c r="Q47" s="162">
        <f t="shared" si="133"/>
        <v>3.8461538461538463</v>
      </c>
      <c r="R47" s="162">
        <f t="shared" si="133"/>
        <v>40.384615384615387</v>
      </c>
      <c r="S47" s="162">
        <f t="shared" si="133"/>
        <v>7.6923076923076925</v>
      </c>
      <c r="T47" s="162">
        <f t="shared" si="133"/>
        <v>13.461538461538462</v>
      </c>
      <c r="U47" s="162">
        <f t="shared" si="133"/>
        <v>1.9230769230769231</v>
      </c>
      <c r="V47" s="161">
        <f t="shared" si="13"/>
        <v>52</v>
      </c>
      <c r="W47" s="162">
        <f t="shared" ref="W47:AD47" si="134">IF($V47=0,0,W100/$V47*100)</f>
        <v>1.9230769230769231</v>
      </c>
      <c r="X47" s="162">
        <f t="shared" si="134"/>
        <v>5.7692307692307692</v>
      </c>
      <c r="Y47" s="162">
        <f t="shared" si="134"/>
        <v>19.230769230769234</v>
      </c>
      <c r="Z47" s="162">
        <f t="shared" si="134"/>
        <v>25</v>
      </c>
      <c r="AA47" s="162">
        <f t="shared" si="134"/>
        <v>30.76923076923077</v>
      </c>
      <c r="AB47" s="162">
        <f t="shared" si="134"/>
        <v>17.307692307692307</v>
      </c>
      <c r="AC47" s="162">
        <f t="shared" si="134"/>
        <v>0</v>
      </c>
      <c r="AD47" s="162">
        <f t="shared" si="134"/>
        <v>0</v>
      </c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234"/>
      <c r="C48" s="27" t="s">
        <v>389</v>
      </c>
      <c r="D48" s="161">
        <f t="shared" si="9"/>
        <v>358</v>
      </c>
      <c r="E48" s="162">
        <f t="shared" ref="E48:L48" si="135">IF($D48=0,0,E101/$D48*100)</f>
        <v>16.480446927374302</v>
      </c>
      <c r="F48" s="162">
        <f t="shared" si="135"/>
        <v>34.07821229050279</v>
      </c>
      <c r="G48" s="162">
        <f t="shared" si="135"/>
        <v>12.011173184357542</v>
      </c>
      <c r="H48" s="162">
        <f t="shared" si="135"/>
        <v>36.033519553072622</v>
      </c>
      <c r="I48" s="162">
        <f t="shared" si="135"/>
        <v>58.938547486033521</v>
      </c>
      <c r="J48" s="162">
        <f t="shared" si="135"/>
        <v>86.871508379888269</v>
      </c>
      <c r="K48" s="162">
        <f t="shared" si="135"/>
        <v>12.011173184357542</v>
      </c>
      <c r="L48" s="162">
        <f t="shared" si="135"/>
        <v>0</v>
      </c>
      <c r="M48" s="161">
        <f t="shared" si="11"/>
        <v>358</v>
      </c>
      <c r="N48" s="162">
        <f t="shared" ref="N48:U48" si="136">IF($M48=0,0,N101/$M48*100)</f>
        <v>25.977653631284912</v>
      </c>
      <c r="O48" s="162">
        <f t="shared" si="136"/>
        <v>6.4245810055865924</v>
      </c>
      <c r="P48" s="162">
        <f t="shared" si="136"/>
        <v>1.1173184357541899</v>
      </c>
      <c r="Q48" s="162">
        <f t="shared" si="136"/>
        <v>13.128491620111731</v>
      </c>
      <c r="R48" s="162">
        <f t="shared" si="136"/>
        <v>26.815642458100559</v>
      </c>
      <c r="S48" s="162">
        <f t="shared" si="136"/>
        <v>11.452513966480447</v>
      </c>
      <c r="T48" s="162">
        <f t="shared" si="136"/>
        <v>8.6592178770949726</v>
      </c>
      <c r="U48" s="162">
        <f t="shared" si="136"/>
        <v>6.4245810055865924</v>
      </c>
      <c r="V48" s="161">
        <f t="shared" si="13"/>
        <v>358</v>
      </c>
      <c r="W48" s="162">
        <f t="shared" ref="W48:AD48" si="137">IF($V48=0,0,W101/$V48*100)</f>
        <v>5.8659217877094969</v>
      </c>
      <c r="X48" s="162">
        <f t="shared" si="137"/>
        <v>7.2625698324022352</v>
      </c>
      <c r="Y48" s="162">
        <f t="shared" si="137"/>
        <v>17.039106145251395</v>
      </c>
      <c r="Z48" s="162">
        <f t="shared" si="137"/>
        <v>26.256983240223462</v>
      </c>
      <c r="AA48" s="162">
        <f t="shared" si="137"/>
        <v>24.581005586592177</v>
      </c>
      <c r="AB48" s="162">
        <f t="shared" si="137"/>
        <v>17.597765363128492</v>
      </c>
      <c r="AC48" s="162">
        <f t="shared" si="137"/>
        <v>0.55865921787709494</v>
      </c>
      <c r="AD48" s="162">
        <f t="shared" si="137"/>
        <v>0.83798882681564246</v>
      </c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234"/>
      <c r="C49" s="27" t="s">
        <v>390</v>
      </c>
      <c r="D49" s="161">
        <f t="shared" si="9"/>
        <v>23</v>
      </c>
      <c r="E49" s="162">
        <f t="shared" ref="E49:L49" si="138">IF($D49=0,0,E102/$D49*100)</f>
        <v>8.695652173913043</v>
      </c>
      <c r="F49" s="162">
        <f t="shared" si="138"/>
        <v>26.086956521739129</v>
      </c>
      <c r="G49" s="162">
        <f t="shared" si="138"/>
        <v>8.695652173913043</v>
      </c>
      <c r="H49" s="162">
        <f t="shared" si="138"/>
        <v>39.130434782608695</v>
      </c>
      <c r="I49" s="162">
        <f t="shared" si="138"/>
        <v>47.826086956521742</v>
      </c>
      <c r="J49" s="162">
        <f t="shared" si="138"/>
        <v>69.565217391304344</v>
      </c>
      <c r="K49" s="162">
        <f t="shared" si="138"/>
        <v>17.391304347826086</v>
      </c>
      <c r="L49" s="162">
        <f t="shared" si="138"/>
        <v>4.3478260869565215</v>
      </c>
      <c r="M49" s="161">
        <f t="shared" si="11"/>
        <v>23</v>
      </c>
      <c r="N49" s="162">
        <f t="shared" ref="N49:U49" si="139">IF($M49=0,0,N102/$M49*100)</f>
        <v>21.739130434782609</v>
      </c>
      <c r="O49" s="162">
        <f t="shared" si="139"/>
        <v>4.3478260869565215</v>
      </c>
      <c r="P49" s="162">
        <f t="shared" si="139"/>
        <v>0</v>
      </c>
      <c r="Q49" s="162">
        <f t="shared" si="139"/>
        <v>30.434782608695656</v>
      </c>
      <c r="R49" s="162">
        <f t="shared" si="139"/>
        <v>17.391304347826086</v>
      </c>
      <c r="S49" s="162">
        <f t="shared" si="139"/>
        <v>0</v>
      </c>
      <c r="T49" s="162">
        <f t="shared" si="139"/>
        <v>13.043478260869565</v>
      </c>
      <c r="U49" s="162">
        <f t="shared" si="139"/>
        <v>13.043478260869565</v>
      </c>
      <c r="V49" s="161">
        <f t="shared" si="13"/>
        <v>23</v>
      </c>
      <c r="W49" s="162">
        <f t="shared" ref="W49:AD49" si="140">IF($V49=0,0,W102/$V49*100)</f>
        <v>0</v>
      </c>
      <c r="X49" s="162">
        <f t="shared" si="140"/>
        <v>17.391304347826086</v>
      </c>
      <c r="Y49" s="162">
        <f t="shared" si="140"/>
        <v>26.086956521739129</v>
      </c>
      <c r="Z49" s="162">
        <f t="shared" si="140"/>
        <v>30.434782608695656</v>
      </c>
      <c r="AA49" s="162">
        <f t="shared" si="140"/>
        <v>8.695652173913043</v>
      </c>
      <c r="AB49" s="162">
        <f t="shared" si="140"/>
        <v>17.391304347826086</v>
      </c>
      <c r="AC49" s="162">
        <f t="shared" si="140"/>
        <v>0</v>
      </c>
      <c r="AD49" s="162">
        <f t="shared" si="140"/>
        <v>0</v>
      </c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234"/>
      <c r="C50" s="27" t="s">
        <v>391</v>
      </c>
      <c r="D50" s="161">
        <f t="shared" si="9"/>
        <v>2</v>
      </c>
      <c r="E50" s="162">
        <f t="shared" ref="E50:L50" si="141">IF($D50=0,0,E103/$D50*100)</f>
        <v>0</v>
      </c>
      <c r="F50" s="162">
        <f t="shared" si="141"/>
        <v>0</v>
      </c>
      <c r="G50" s="162">
        <f t="shared" si="141"/>
        <v>0</v>
      </c>
      <c r="H50" s="162">
        <f t="shared" si="141"/>
        <v>50</v>
      </c>
      <c r="I50" s="162">
        <f t="shared" si="141"/>
        <v>0</v>
      </c>
      <c r="J50" s="162">
        <f t="shared" si="141"/>
        <v>50</v>
      </c>
      <c r="K50" s="162">
        <f t="shared" si="141"/>
        <v>0</v>
      </c>
      <c r="L50" s="162">
        <f t="shared" si="141"/>
        <v>0</v>
      </c>
      <c r="M50" s="161">
        <f t="shared" si="11"/>
        <v>2</v>
      </c>
      <c r="N50" s="162">
        <f t="shared" ref="N50:U50" si="142">IF($M50=0,0,N103/$M50*100)</f>
        <v>0</v>
      </c>
      <c r="O50" s="162">
        <f t="shared" si="142"/>
        <v>0</v>
      </c>
      <c r="P50" s="162">
        <f t="shared" si="142"/>
        <v>0</v>
      </c>
      <c r="Q50" s="162">
        <f t="shared" si="142"/>
        <v>0</v>
      </c>
      <c r="R50" s="162">
        <f t="shared" si="142"/>
        <v>50</v>
      </c>
      <c r="S50" s="162">
        <f t="shared" si="142"/>
        <v>0</v>
      </c>
      <c r="T50" s="162">
        <f t="shared" si="142"/>
        <v>50</v>
      </c>
      <c r="U50" s="162">
        <f t="shared" si="142"/>
        <v>0</v>
      </c>
      <c r="V50" s="161">
        <f t="shared" si="13"/>
        <v>2</v>
      </c>
      <c r="W50" s="162">
        <f t="shared" ref="W50:AD50" si="143">IF($V50=0,0,W103/$V50*100)</f>
        <v>0</v>
      </c>
      <c r="X50" s="162">
        <f t="shared" si="143"/>
        <v>0</v>
      </c>
      <c r="Y50" s="162">
        <f t="shared" si="143"/>
        <v>0</v>
      </c>
      <c r="Z50" s="162">
        <f t="shared" si="143"/>
        <v>50</v>
      </c>
      <c r="AA50" s="162">
        <f t="shared" si="143"/>
        <v>0</v>
      </c>
      <c r="AB50" s="162">
        <f t="shared" si="143"/>
        <v>0</v>
      </c>
      <c r="AC50" s="162">
        <f t="shared" si="143"/>
        <v>0</v>
      </c>
      <c r="AD50" s="162">
        <f t="shared" si="143"/>
        <v>50</v>
      </c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234"/>
      <c r="C51" s="27" t="s">
        <v>392</v>
      </c>
      <c r="D51" s="161">
        <f t="shared" si="9"/>
        <v>78</v>
      </c>
      <c r="E51" s="162">
        <f t="shared" ref="E51:L51" si="144">IF($D51=0,0,E104/$D51*100)</f>
        <v>14.102564102564102</v>
      </c>
      <c r="F51" s="162">
        <f t="shared" si="144"/>
        <v>28.205128205128204</v>
      </c>
      <c r="G51" s="162">
        <f t="shared" si="144"/>
        <v>7.6923076923076925</v>
      </c>
      <c r="H51" s="162">
        <f t="shared" si="144"/>
        <v>33.333333333333329</v>
      </c>
      <c r="I51" s="162">
        <f t="shared" si="144"/>
        <v>48.717948717948715</v>
      </c>
      <c r="J51" s="162">
        <f t="shared" si="144"/>
        <v>80.769230769230774</v>
      </c>
      <c r="K51" s="162">
        <f t="shared" si="144"/>
        <v>17.948717948717949</v>
      </c>
      <c r="L51" s="162">
        <f t="shared" si="144"/>
        <v>2.5641025641025639</v>
      </c>
      <c r="M51" s="161">
        <f t="shared" si="11"/>
        <v>78</v>
      </c>
      <c r="N51" s="162">
        <f t="shared" ref="N51:U51" si="145">IF($M51=0,0,N104/$M51*100)</f>
        <v>19.230769230769234</v>
      </c>
      <c r="O51" s="162">
        <f t="shared" si="145"/>
        <v>6.4102564102564097</v>
      </c>
      <c r="P51" s="162">
        <f t="shared" si="145"/>
        <v>1.2820512820512819</v>
      </c>
      <c r="Q51" s="162">
        <f t="shared" si="145"/>
        <v>19.230769230769234</v>
      </c>
      <c r="R51" s="162">
        <f t="shared" si="145"/>
        <v>21.794871794871796</v>
      </c>
      <c r="S51" s="162">
        <f t="shared" si="145"/>
        <v>8.9743589743589745</v>
      </c>
      <c r="T51" s="162">
        <f t="shared" si="145"/>
        <v>17.948717948717949</v>
      </c>
      <c r="U51" s="162">
        <f t="shared" si="145"/>
        <v>5.1282051282051277</v>
      </c>
      <c r="V51" s="161">
        <f t="shared" si="13"/>
        <v>78</v>
      </c>
      <c r="W51" s="162">
        <f t="shared" ref="W51:AD51" si="146">IF($V51=0,0,W104/$V51*100)</f>
        <v>7.6923076923076925</v>
      </c>
      <c r="X51" s="162">
        <f t="shared" si="146"/>
        <v>8.9743589743589745</v>
      </c>
      <c r="Y51" s="162">
        <f t="shared" si="146"/>
        <v>19.230769230769234</v>
      </c>
      <c r="Z51" s="162">
        <f t="shared" si="146"/>
        <v>21.794871794871796</v>
      </c>
      <c r="AA51" s="162">
        <f t="shared" si="146"/>
        <v>16.666666666666664</v>
      </c>
      <c r="AB51" s="162">
        <f t="shared" si="146"/>
        <v>21.794871794871796</v>
      </c>
      <c r="AC51" s="162">
        <f t="shared" si="146"/>
        <v>1.2820512820512819</v>
      </c>
      <c r="AD51" s="162">
        <f t="shared" si="146"/>
        <v>2.5641025641025639</v>
      </c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234"/>
      <c r="C52" s="27" t="s">
        <v>9</v>
      </c>
      <c r="D52" s="161">
        <f t="shared" si="9"/>
        <v>377</v>
      </c>
      <c r="E52" s="162">
        <f t="shared" ref="E52:L52" si="147">IF($D52=0,0,E105/$D52*100)</f>
        <v>19.363395225464192</v>
      </c>
      <c r="F52" s="162">
        <f t="shared" si="147"/>
        <v>36.604774535809021</v>
      </c>
      <c r="G52" s="162">
        <f t="shared" si="147"/>
        <v>10.079575596816976</v>
      </c>
      <c r="H52" s="162">
        <f t="shared" si="147"/>
        <v>31.564986737400531</v>
      </c>
      <c r="I52" s="162">
        <f t="shared" si="147"/>
        <v>57.294429708222815</v>
      </c>
      <c r="J52" s="162">
        <f t="shared" si="147"/>
        <v>80.106100795755964</v>
      </c>
      <c r="K52" s="162">
        <f t="shared" si="147"/>
        <v>14.854111405835543</v>
      </c>
      <c r="L52" s="162">
        <f t="shared" si="147"/>
        <v>0.79575596816976124</v>
      </c>
      <c r="M52" s="161">
        <f t="shared" si="11"/>
        <v>377</v>
      </c>
      <c r="N52" s="162">
        <f t="shared" ref="N52:U52" si="148">IF($M52=0,0,N105/$M52*100)</f>
        <v>32.891246684350136</v>
      </c>
      <c r="O52" s="162">
        <f t="shared" si="148"/>
        <v>6.6312997347480112</v>
      </c>
      <c r="P52" s="162">
        <f t="shared" si="148"/>
        <v>0.79575596816976124</v>
      </c>
      <c r="Q52" s="162">
        <f t="shared" si="148"/>
        <v>12.201591511936339</v>
      </c>
      <c r="R52" s="162">
        <f t="shared" si="148"/>
        <v>15.384615384615385</v>
      </c>
      <c r="S52" s="162">
        <f t="shared" si="148"/>
        <v>10.610079575596817</v>
      </c>
      <c r="T52" s="162">
        <f t="shared" si="148"/>
        <v>12.9973474801061</v>
      </c>
      <c r="U52" s="162">
        <f t="shared" si="148"/>
        <v>8.4880636604774526</v>
      </c>
      <c r="V52" s="161">
        <f t="shared" si="13"/>
        <v>377</v>
      </c>
      <c r="W52" s="162">
        <f t="shared" ref="W52:AD52" si="149">IF($V52=0,0,W105/$V52*100)</f>
        <v>6.8965517241379306</v>
      </c>
      <c r="X52" s="162">
        <f t="shared" si="149"/>
        <v>6.1007957559681696</v>
      </c>
      <c r="Y52" s="162">
        <f t="shared" si="149"/>
        <v>17.241379310344829</v>
      </c>
      <c r="Z52" s="162">
        <f t="shared" si="149"/>
        <v>26.790450928381965</v>
      </c>
      <c r="AA52" s="162">
        <f t="shared" si="149"/>
        <v>22.015915119363395</v>
      </c>
      <c r="AB52" s="162">
        <f t="shared" si="149"/>
        <v>18.832891246684351</v>
      </c>
      <c r="AC52" s="162">
        <f t="shared" si="149"/>
        <v>1.0610079575596816</v>
      </c>
      <c r="AD52" s="162">
        <f t="shared" si="149"/>
        <v>1.0610079575596816</v>
      </c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65"/>
      <c r="B53" s="177"/>
      <c r="C53" s="28" t="s">
        <v>24</v>
      </c>
      <c r="D53" s="164">
        <f t="shared" si="9"/>
        <v>18</v>
      </c>
      <c r="E53" s="153">
        <f t="shared" ref="E53:L53" si="150">IF($D53=0,0,E106/$D53*100)</f>
        <v>5.5555555555555554</v>
      </c>
      <c r="F53" s="153">
        <f t="shared" si="150"/>
        <v>55.555555555555557</v>
      </c>
      <c r="G53" s="153">
        <f t="shared" si="150"/>
        <v>0</v>
      </c>
      <c r="H53" s="153">
        <f t="shared" si="150"/>
        <v>44.444444444444443</v>
      </c>
      <c r="I53" s="153">
        <f t="shared" si="150"/>
        <v>50</v>
      </c>
      <c r="J53" s="153">
        <f t="shared" si="150"/>
        <v>72.222222222222214</v>
      </c>
      <c r="K53" s="153">
        <f t="shared" si="150"/>
        <v>27.777777777777779</v>
      </c>
      <c r="L53" s="153">
        <f t="shared" si="150"/>
        <v>16.666666666666664</v>
      </c>
      <c r="M53" s="164">
        <f t="shared" si="11"/>
        <v>18</v>
      </c>
      <c r="N53" s="153">
        <f t="shared" ref="N53:U53" si="151">IF($M53=0,0,N106/$M53*100)</f>
        <v>33.333333333333329</v>
      </c>
      <c r="O53" s="153">
        <f t="shared" si="151"/>
        <v>5.5555555555555554</v>
      </c>
      <c r="P53" s="153">
        <f t="shared" si="151"/>
        <v>0</v>
      </c>
      <c r="Q53" s="153">
        <f t="shared" si="151"/>
        <v>5.5555555555555554</v>
      </c>
      <c r="R53" s="153">
        <f t="shared" si="151"/>
        <v>11.111111111111111</v>
      </c>
      <c r="S53" s="153">
        <f t="shared" si="151"/>
        <v>5.5555555555555554</v>
      </c>
      <c r="T53" s="153">
        <f t="shared" si="151"/>
        <v>5.5555555555555554</v>
      </c>
      <c r="U53" s="153">
        <f t="shared" si="151"/>
        <v>33.333333333333329</v>
      </c>
      <c r="V53" s="164">
        <f t="shared" si="13"/>
        <v>18</v>
      </c>
      <c r="W53" s="153">
        <f t="shared" ref="W53:AD53" si="152">IF($V53=0,0,W106/$V53*100)</f>
        <v>11.111111111111111</v>
      </c>
      <c r="X53" s="153">
        <f t="shared" si="152"/>
        <v>5.5555555555555554</v>
      </c>
      <c r="Y53" s="153">
        <f t="shared" si="152"/>
        <v>5.5555555555555554</v>
      </c>
      <c r="Z53" s="153">
        <f t="shared" si="152"/>
        <v>38.888888888888893</v>
      </c>
      <c r="AA53" s="153">
        <f t="shared" si="152"/>
        <v>11.111111111111111</v>
      </c>
      <c r="AB53" s="153">
        <f t="shared" si="152"/>
        <v>5.5555555555555554</v>
      </c>
      <c r="AC53" s="153">
        <f t="shared" si="152"/>
        <v>5.5555555555555554</v>
      </c>
      <c r="AD53" s="153">
        <f t="shared" si="152"/>
        <v>16.666666666666664</v>
      </c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45" t="s">
        <v>0</v>
      </c>
      <c r="B57" s="146"/>
      <c r="C57" s="147"/>
      <c r="D57" s="184">
        <v>5938</v>
      </c>
      <c r="E57" s="184">
        <v>1756</v>
      </c>
      <c r="F57" s="184">
        <v>2958</v>
      </c>
      <c r="G57" s="184">
        <v>724</v>
      </c>
      <c r="H57" s="184">
        <v>2848</v>
      </c>
      <c r="I57" s="184">
        <v>3935</v>
      </c>
      <c r="J57" s="184">
        <v>4979</v>
      </c>
      <c r="K57" s="184">
        <v>523</v>
      </c>
      <c r="L57" s="184">
        <v>21</v>
      </c>
      <c r="M57" s="184">
        <v>5938</v>
      </c>
      <c r="N57" s="184">
        <v>2188</v>
      </c>
      <c r="O57" s="184">
        <v>651</v>
      </c>
      <c r="P57" s="184">
        <v>74</v>
      </c>
      <c r="Q57" s="184">
        <v>988</v>
      </c>
      <c r="R57" s="184">
        <v>1001</v>
      </c>
      <c r="S57" s="184">
        <v>390</v>
      </c>
      <c r="T57" s="184">
        <v>290</v>
      </c>
      <c r="U57" s="184">
        <v>356</v>
      </c>
      <c r="V57" s="184">
        <v>5938</v>
      </c>
      <c r="W57" s="184">
        <v>749</v>
      </c>
      <c r="X57" s="184">
        <v>606</v>
      </c>
      <c r="Y57" s="184">
        <v>1287</v>
      </c>
      <c r="Z57" s="184">
        <v>1499</v>
      </c>
      <c r="AA57" s="184">
        <v>869</v>
      </c>
      <c r="AB57" s="184">
        <v>851</v>
      </c>
      <c r="AC57" s="184">
        <v>26</v>
      </c>
      <c r="AD57" s="184">
        <v>51</v>
      </c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49"/>
      <c r="B58" s="150"/>
      <c r="C58" s="151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4" t="s">
        <v>373</v>
      </c>
      <c r="B59" s="155" t="s">
        <v>10</v>
      </c>
      <c r="C59" s="156" t="s">
        <v>383</v>
      </c>
      <c r="D59" s="184">
        <v>735</v>
      </c>
      <c r="E59" s="184">
        <v>276</v>
      </c>
      <c r="F59" s="184">
        <v>434</v>
      </c>
      <c r="G59" s="184">
        <v>78</v>
      </c>
      <c r="H59" s="184">
        <v>396</v>
      </c>
      <c r="I59" s="184">
        <v>532</v>
      </c>
      <c r="J59" s="184">
        <v>619</v>
      </c>
      <c r="K59" s="184">
        <v>48</v>
      </c>
      <c r="L59" s="184">
        <v>1</v>
      </c>
      <c r="M59" s="184">
        <v>735</v>
      </c>
      <c r="N59" s="184">
        <v>341</v>
      </c>
      <c r="O59" s="184">
        <v>112</v>
      </c>
      <c r="P59" s="184">
        <v>11</v>
      </c>
      <c r="Q59" s="184">
        <v>81</v>
      </c>
      <c r="R59" s="184">
        <v>94</v>
      </c>
      <c r="S59" s="184">
        <v>44</v>
      </c>
      <c r="T59" s="184">
        <v>13</v>
      </c>
      <c r="U59" s="184">
        <v>39</v>
      </c>
      <c r="V59" s="184">
        <v>735</v>
      </c>
      <c r="W59" s="184">
        <v>102</v>
      </c>
      <c r="X59" s="184">
        <v>85</v>
      </c>
      <c r="Y59" s="184">
        <v>148</v>
      </c>
      <c r="Z59" s="184">
        <v>197</v>
      </c>
      <c r="AA59" s="184">
        <v>92</v>
      </c>
      <c r="AB59" s="184">
        <v>106</v>
      </c>
      <c r="AC59" s="184">
        <v>1</v>
      </c>
      <c r="AD59" s="184">
        <v>4</v>
      </c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66" t="s">
        <v>393</v>
      </c>
      <c r="B60" s="160" t="s">
        <v>11</v>
      </c>
      <c r="C60" s="27" t="s">
        <v>384</v>
      </c>
      <c r="D60" s="184">
        <v>294</v>
      </c>
      <c r="E60" s="184">
        <v>89</v>
      </c>
      <c r="F60" s="184">
        <v>157</v>
      </c>
      <c r="G60" s="184">
        <v>54</v>
      </c>
      <c r="H60" s="184">
        <v>144</v>
      </c>
      <c r="I60" s="184">
        <v>196</v>
      </c>
      <c r="J60" s="184">
        <v>246</v>
      </c>
      <c r="K60" s="184">
        <v>26</v>
      </c>
      <c r="L60" s="184">
        <v>2</v>
      </c>
      <c r="M60" s="184">
        <v>294</v>
      </c>
      <c r="N60" s="184">
        <v>133</v>
      </c>
      <c r="O60" s="184">
        <v>35</v>
      </c>
      <c r="P60" s="184">
        <v>3</v>
      </c>
      <c r="Q60" s="184">
        <v>42</v>
      </c>
      <c r="R60" s="184">
        <v>46</v>
      </c>
      <c r="S60" s="184">
        <v>21</v>
      </c>
      <c r="T60" s="184">
        <v>3</v>
      </c>
      <c r="U60" s="184">
        <v>11</v>
      </c>
      <c r="V60" s="184">
        <v>294</v>
      </c>
      <c r="W60" s="184">
        <v>34</v>
      </c>
      <c r="X60" s="184">
        <v>36</v>
      </c>
      <c r="Y60" s="184">
        <v>62</v>
      </c>
      <c r="Z60" s="184">
        <v>80</v>
      </c>
      <c r="AA60" s="184">
        <v>50</v>
      </c>
      <c r="AB60" s="184">
        <v>30</v>
      </c>
      <c r="AC60" s="184">
        <v>0</v>
      </c>
      <c r="AD60" s="184">
        <v>2</v>
      </c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 t="s">
        <v>394</v>
      </c>
      <c r="B61" s="160"/>
      <c r="C61" s="27" t="s">
        <v>385</v>
      </c>
      <c r="D61" s="184">
        <v>416</v>
      </c>
      <c r="E61" s="184">
        <v>137</v>
      </c>
      <c r="F61" s="184">
        <v>211</v>
      </c>
      <c r="G61" s="184">
        <v>54</v>
      </c>
      <c r="H61" s="184">
        <v>217</v>
      </c>
      <c r="I61" s="184">
        <v>284</v>
      </c>
      <c r="J61" s="184">
        <v>345</v>
      </c>
      <c r="K61" s="184">
        <v>26</v>
      </c>
      <c r="L61" s="184">
        <v>0</v>
      </c>
      <c r="M61" s="184">
        <v>416</v>
      </c>
      <c r="N61" s="184">
        <v>154</v>
      </c>
      <c r="O61" s="184">
        <v>46</v>
      </c>
      <c r="P61" s="184">
        <v>5</v>
      </c>
      <c r="Q61" s="184">
        <v>81</v>
      </c>
      <c r="R61" s="184">
        <v>68</v>
      </c>
      <c r="S61" s="184">
        <v>17</v>
      </c>
      <c r="T61" s="184">
        <v>17</v>
      </c>
      <c r="U61" s="184">
        <v>28</v>
      </c>
      <c r="V61" s="184">
        <v>416</v>
      </c>
      <c r="W61" s="184">
        <v>58</v>
      </c>
      <c r="X61" s="184">
        <v>46</v>
      </c>
      <c r="Y61" s="184">
        <v>81</v>
      </c>
      <c r="Z61" s="184">
        <v>112</v>
      </c>
      <c r="AA61" s="184">
        <v>56</v>
      </c>
      <c r="AB61" s="184">
        <v>57</v>
      </c>
      <c r="AC61" s="184">
        <v>2</v>
      </c>
      <c r="AD61" s="184">
        <v>4</v>
      </c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/>
      <c r="C62" s="27" t="s">
        <v>386</v>
      </c>
      <c r="D62" s="184">
        <v>659</v>
      </c>
      <c r="E62" s="184">
        <v>186</v>
      </c>
      <c r="F62" s="184">
        <v>347</v>
      </c>
      <c r="G62" s="184">
        <v>90</v>
      </c>
      <c r="H62" s="184">
        <v>336</v>
      </c>
      <c r="I62" s="184">
        <v>437</v>
      </c>
      <c r="J62" s="184">
        <v>564</v>
      </c>
      <c r="K62" s="184">
        <v>40</v>
      </c>
      <c r="L62" s="184">
        <v>1</v>
      </c>
      <c r="M62" s="184">
        <v>659</v>
      </c>
      <c r="N62" s="184">
        <v>254</v>
      </c>
      <c r="O62" s="184">
        <v>75</v>
      </c>
      <c r="P62" s="184">
        <v>5</v>
      </c>
      <c r="Q62" s="184">
        <v>116</v>
      </c>
      <c r="R62" s="184">
        <v>97</v>
      </c>
      <c r="S62" s="184">
        <v>35</v>
      </c>
      <c r="T62" s="184">
        <v>32</v>
      </c>
      <c r="U62" s="184">
        <v>45</v>
      </c>
      <c r="V62" s="184">
        <v>659</v>
      </c>
      <c r="W62" s="184">
        <v>88</v>
      </c>
      <c r="X62" s="184">
        <v>84</v>
      </c>
      <c r="Y62" s="184">
        <v>133</v>
      </c>
      <c r="Z62" s="184">
        <v>159</v>
      </c>
      <c r="AA62" s="184">
        <v>91</v>
      </c>
      <c r="AB62" s="184">
        <v>93</v>
      </c>
      <c r="AC62" s="184">
        <v>2</v>
      </c>
      <c r="AD62" s="184">
        <v>9</v>
      </c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/>
      <c r="C63" s="27" t="s">
        <v>387</v>
      </c>
      <c r="D63" s="184">
        <v>1158</v>
      </c>
      <c r="E63" s="184">
        <v>317</v>
      </c>
      <c r="F63" s="184">
        <v>611</v>
      </c>
      <c r="G63" s="184">
        <v>150</v>
      </c>
      <c r="H63" s="184">
        <v>536</v>
      </c>
      <c r="I63" s="184">
        <v>741</v>
      </c>
      <c r="J63" s="184">
        <v>987</v>
      </c>
      <c r="K63" s="184">
        <v>101</v>
      </c>
      <c r="L63" s="184">
        <v>2</v>
      </c>
      <c r="M63" s="184">
        <v>1158</v>
      </c>
      <c r="N63" s="184">
        <v>460</v>
      </c>
      <c r="O63" s="184">
        <v>117</v>
      </c>
      <c r="P63" s="184">
        <v>16</v>
      </c>
      <c r="Q63" s="184">
        <v>188</v>
      </c>
      <c r="R63" s="184">
        <v>172</v>
      </c>
      <c r="S63" s="184">
        <v>89</v>
      </c>
      <c r="T63" s="184">
        <v>39</v>
      </c>
      <c r="U63" s="184">
        <v>77</v>
      </c>
      <c r="V63" s="184">
        <v>1158</v>
      </c>
      <c r="W63" s="184">
        <v>150</v>
      </c>
      <c r="X63" s="184">
        <v>125</v>
      </c>
      <c r="Y63" s="184">
        <v>250</v>
      </c>
      <c r="Z63" s="184">
        <v>296</v>
      </c>
      <c r="AA63" s="184">
        <v>205</v>
      </c>
      <c r="AB63" s="184">
        <v>119</v>
      </c>
      <c r="AC63" s="184">
        <v>3</v>
      </c>
      <c r="AD63" s="184">
        <v>10</v>
      </c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388</v>
      </c>
      <c r="D64" s="184">
        <v>111</v>
      </c>
      <c r="E64" s="184">
        <v>29</v>
      </c>
      <c r="F64" s="184">
        <v>52</v>
      </c>
      <c r="G64" s="184">
        <v>14</v>
      </c>
      <c r="H64" s="184">
        <v>38</v>
      </c>
      <c r="I64" s="184">
        <v>80</v>
      </c>
      <c r="J64" s="184">
        <v>91</v>
      </c>
      <c r="K64" s="184">
        <v>15</v>
      </c>
      <c r="L64" s="184">
        <v>0</v>
      </c>
      <c r="M64" s="184">
        <v>111</v>
      </c>
      <c r="N64" s="184">
        <v>42</v>
      </c>
      <c r="O64" s="184">
        <v>10</v>
      </c>
      <c r="P64" s="184">
        <v>2</v>
      </c>
      <c r="Q64" s="184">
        <v>14</v>
      </c>
      <c r="R64" s="184">
        <v>26</v>
      </c>
      <c r="S64" s="184">
        <v>4</v>
      </c>
      <c r="T64" s="184">
        <v>10</v>
      </c>
      <c r="U64" s="184">
        <v>3</v>
      </c>
      <c r="V64" s="184">
        <v>111</v>
      </c>
      <c r="W64" s="184">
        <v>11</v>
      </c>
      <c r="X64" s="184">
        <v>5</v>
      </c>
      <c r="Y64" s="184">
        <v>21</v>
      </c>
      <c r="Z64" s="184">
        <v>29</v>
      </c>
      <c r="AA64" s="184">
        <v>25</v>
      </c>
      <c r="AB64" s="184">
        <v>19</v>
      </c>
      <c r="AC64" s="184">
        <v>0</v>
      </c>
      <c r="AD64" s="184">
        <v>1</v>
      </c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389</v>
      </c>
      <c r="D65" s="184">
        <v>1068</v>
      </c>
      <c r="E65" s="184">
        <v>329</v>
      </c>
      <c r="F65" s="184">
        <v>479</v>
      </c>
      <c r="G65" s="184">
        <v>127</v>
      </c>
      <c r="H65" s="184">
        <v>521</v>
      </c>
      <c r="I65" s="184">
        <v>742</v>
      </c>
      <c r="J65" s="184">
        <v>916</v>
      </c>
      <c r="K65" s="184">
        <v>97</v>
      </c>
      <c r="L65" s="184">
        <v>0</v>
      </c>
      <c r="M65" s="184">
        <v>1068</v>
      </c>
      <c r="N65" s="184">
        <v>331</v>
      </c>
      <c r="O65" s="184">
        <v>109</v>
      </c>
      <c r="P65" s="184">
        <v>16</v>
      </c>
      <c r="Q65" s="184">
        <v>183</v>
      </c>
      <c r="R65" s="184">
        <v>243</v>
      </c>
      <c r="S65" s="184">
        <v>70</v>
      </c>
      <c r="T65" s="184">
        <v>55</v>
      </c>
      <c r="U65" s="184">
        <v>61</v>
      </c>
      <c r="V65" s="184">
        <v>1068</v>
      </c>
      <c r="W65" s="184">
        <v>109</v>
      </c>
      <c r="X65" s="184">
        <v>95</v>
      </c>
      <c r="Y65" s="184">
        <v>244</v>
      </c>
      <c r="Z65" s="184">
        <v>276</v>
      </c>
      <c r="AA65" s="184">
        <v>163</v>
      </c>
      <c r="AB65" s="184">
        <v>167</v>
      </c>
      <c r="AC65" s="184">
        <v>7</v>
      </c>
      <c r="AD65" s="184">
        <v>7</v>
      </c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390</v>
      </c>
      <c r="D66" s="184">
        <v>82</v>
      </c>
      <c r="E66" s="184">
        <v>18</v>
      </c>
      <c r="F66" s="184">
        <v>31</v>
      </c>
      <c r="G66" s="184">
        <v>9</v>
      </c>
      <c r="H66" s="184">
        <v>39</v>
      </c>
      <c r="I66" s="184">
        <v>48</v>
      </c>
      <c r="J66" s="184">
        <v>62</v>
      </c>
      <c r="K66" s="184">
        <v>8</v>
      </c>
      <c r="L66" s="184">
        <v>2</v>
      </c>
      <c r="M66" s="184">
        <v>82</v>
      </c>
      <c r="N66" s="184">
        <v>16</v>
      </c>
      <c r="O66" s="184">
        <v>4</v>
      </c>
      <c r="P66" s="184">
        <v>0</v>
      </c>
      <c r="Q66" s="184">
        <v>28</v>
      </c>
      <c r="R66" s="184">
        <v>21</v>
      </c>
      <c r="S66" s="184">
        <v>0</v>
      </c>
      <c r="T66" s="184">
        <v>8</v>
      </c>
      <c r="U66" s="184">
        <v>5</v>
      </c>
      <c r="V66" s="184">
        <v>82</v>
      </c>
      <c r="W66" s="184">
        <v>12</v>
      </c>
      <c r="X66" s="184">
        <v>8</v>
      </c>
      <c r="Y66" s="184">
        <v>24</v>
      </c>
      <c r="Z66" s="184">
        <v>19</v>
      </c>
      <c r="AA66" s="184">
        <v>4</v>
      </c>
      <c r="AB66" s="184">
        <v>15</v>
      </c>
      <c r="AC66" s="184">
        <v>0</v>
      </c>
      <c r="AD66" s="184">
        <v>0</v>
      </c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391</v>
      </c>
      <c r="D67" s="184">
        <v>4</v>
      </c>
      <c r="E67" s="184">
        <v>1</v>
      </c>
      <c r="F67" s="184">
        <v>0</v>
      </c>
      <c r="G67" s="184">
        <v>0</v>
      </c>
      <c r="H67" s="184">
        <v>2</v>
      </c>
      <c r="I67" s="184">
        <v>1</v>
      </c>
      <c r="J67" s="184">
        <v>3</v>
      </c>
      <c r="K67" s="184">
        <v>0</v>
      </c>
      <c r="L67" s="184">
        <v>0</v>
      </c>
      <c r="M67" s="184">
        <v>4</v>
      </c>
      <c r="N67" s="184">
        <v>1</v>
      </c>
      <c r="O67" s="184">
        <v>0</v>
      </c>
      <c r="P67" s="184">
        <v>0</v>
      </c>
      <c r="Q67" s="184">
        <v>1</v>
      </c>
      <c r="R67" s="184">
        <v>1</v>
      </c>
      <c r="S67" s="184">
        <v>0</v>
      </c>
      <c r="T67" s="184">
        <v>1</v>
      </c>
      <c r="U67" s="184">
        <v>0</v>
      </c>
      <c r="V67" s="184">
        <v>4</v>
      </c>
      <c r="W67" s="184">
        <v>0</v>
      </c>
      <c r="X67" s="184">
        <v>1</v>
      </c>
      <c r="Y67" s="184">
        <v>0</v>
      </c>
      <c r="Z67" s="184">
        <v>1</v>
      </c>
      <c r="AA67" s="184">
        <v>0</v>
      </c>
      <c r="AB67" s="184">
        <v>1</v>
      </c>
      <c r="AC67" s="184">
        <v>0</v>
      </c>
      <c r="AD67" s="184">
        <v>1</v>
      </c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392</v>
      </c>
      <c r="D68" s="184">
        <v>229</v>
      </c>
      <c r="E68" s="184">
        <v>65</v>
      </c>
      <c r="F68" s="184">
        <v>82</v>
      </c>
      <c r="G68" s="184">
        <v>22</v>
      </c>
      <c r="H68" s="184">
        <v>99</v>
      </c>
      <c r="I68" s="184">
        <v>148</v>
      </c>
      <c r="J68" s="184">
        <v>192</v>
      </c>
      <c r="K68" s="184">
        <v>27</v>
      </c>
      <c r="L68" s="184">
        <v>3</v>
      </c>
      <c r="M68" s="184">
        <v>229</v>
      </c>
      <c r="N68" s="184">
        <v>55</v>
      </c>
      <c r="O68" s="184">
        <v>22</v>
      </c>
      <c r="P68" s="184">
        <v>3</v>
      </c>
      <c r="Q68" s="184">
        <v>53</v>
      </c>
      <c r="R68" s="184">
        <v>43</v>
      </c>
      <c r="S68" s="184">
        <v>18</v>
      </c>
      <c r="T68" s="184">
        <v>30</v>
      </c>
      <c r="U68" s="184">
        <v>5</v>
      </c>
      <c r="V68" s="184">
        <v>229</v>
      </c>
      <c r="W68" s="184">
        <v>32</v>
      </c>
      <c r="X68" s="184">
        <v>16</v>
      </c>
      <c r="Y68" s="184">
        <v>69</v>
      </c>
      <c r="Z68" s="184">
        <v>46</v>
      </c>
      <c r="AA68" s="184">
        <v>29</v>
      </c>
      <c r="AB68" s="184">
        <v>33</v>
      </c>
      <c r="AC68" s="184">
        <v>2</v>
      </c>
      <c r="AD68" s="184">
        <v>2</v>
      </c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9</v>
      </c>
      <c r="D69" s="184">
        <v>1133</v>
      </c>
      <c r="E69" s="184">
        <v>301</v>
      </c>
      <c r="F69" s="184">
        <v>523</v>
      </c>
      <c r="G69" s="184">
        <v>124</v>
      </c>
      <c r="H69" s="184">
        <v>502</v>
      </c>
      <c r="I69" s="184">
        <v>704</v>
      </c>
      <c r="J69" s="184">
        <v>914</v>
      </c>
      <c r="K69" s="184">
        <v>126</v>
      </c>
      <c r="L69" s="184">
        <v>7</v>
      </c>
      <c r="M69" s="184">
        <v>1133</v>
      </c>
      <c r="N69" s="184">
        <v>382</v>
      </c>
      <c r="O69" s="184">
        <v>117</v>
      </c>
      <c r="P69" s="184">
        <v>12</v>
      </c>
      <c r="Q69" s="184">
        <v>198</v>
      </c>
      <c r="R69" s="184">
        <v>184</v>
      </c>
      <c r="S69" s="184">
        <v>91</v>
      </c>
      <c r="T69" s="184">
        <v>80</v>
      </c>
      <c r="U69" s="184">
        <v>69</v>
      </c>
      <c r="V69" s="184">
        <v>1133</v>
      </c>
      <c r="W69" s="184">
        <v>150</v>
      </c>
      <c r="X69" s="184">
        <v>98</v>
      </c>
      <c r="Y69" s="184">
        <v>248</v>
      </c>
      <c r="Z69" s="184">
        <v>266</v>
      </c>
      <c r="AA69" s="184">
        <v>150</v>
      </c>
      <c r="AB69" s="184">
        <v>205</v>
      </c>
      <c r="AC69" s="184">
        <v>8</v>
      </c>
      <c r="AD69" s="184">
        <v>8</v>
      </c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3"/>
      <c r="C70" s="28" t="s">
        <v>24</v>
      </c>
      <c r="D70" s="184">
        <v>49</v>
      </c>
      <c r="E70" s="184">
        <v>8</v>
      </c>
      <c r="F70" s="184">
        <v>31</v>
      </c>
      <c r="G70" s="184">
        <v>2</v>
      </c>
      <c r="H70" s="184">
        <v>18</v>
      </c>
      <c r="I70" s="184">
        <v>22</v>
      </c>
      <c r="J70" s="184">
        <v>40</v>
      </c>
      <c r="K70" s="184">
        <v>9</v>
      </c>
      <c r="L70" s="184">
        <v>3</v>
      </c>
      <c r="M70" s="184">
        <v>49</v>
      </c>
      <c r="N70" s="184">
        <v>19</v>
      </c>
      <c r="O70" s="184">
        <v>4</v>
      </c>
      <c r="P70" s="184">
        <v>1</v>
      </c>
      <c r="Q70" s="184">
        <v>3</v>
      </c>
      <c r="R70" s="184">
        <v>6</v>
      </c>
      <c r="S70" s="184">
        <v>1</v>
      </c>
      <c r="T70" s="184">
        <v>2</v>
      </c>
      <c r="U70" s="184">
        <v>13</v>
      </c>
      <c r="V70" s="184">
        <v>49</v>
      </c>
      <c r="W70" s="184">
        <v>3</v>
      </c>
      <c r="X70" s="184">
        <v>7</v>
      </c>
      <c r="Y70" s="184">
        <v>7</v>
      </c>
      <c r="Z70" s="184">
        <v>18</v>
      </c>
      <c r="AA70" s="184">
        <v>4</v>
      </c>
      <c r="AB70" s="184">
        <v>6</v>
      </c>
      <c r="AC70" s="184">
        <v>1</v>
      </c>
      <c r="AD70" s="184">
        <v>3</v>
      </c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12</v>
      </c>
      <c r="C71" s="156" t="s">
        <v>383</v>
      </c>
      <c r="D71" s="184">
        <v>301</v>
      </c>
      <c r="E71" s="184">
        <v>156</v>
      </c>
      <c r="F71" s="184">
        <v>171</v>
      </c>
      <c r="G71" s="184">
        <v>35</v>
      </c>
      <c r="H71" s="184">
        <v>190</v>
      </c>
      <c r="I71" s="184">
        <v>230</v>
      </c>
      <c r="J71" s="184">
        <v>268</v>
      </c>
      <c r="K71" s="184">
        <v>6</v>
      </c>
      <c r="L71" s="184">
        <v>1</v>
      </c>
      <c r="M71" s="184">
        <v>301</v>
      </c>
      <c r="N71" s="184">
        <v>161</v>
      </c>
      <c r="O71" s="184">
        <v>47</v>
      </c>
      <c r="P71" s="184">
        <v>6</v>
      </c>
      <c r="Q71" s="184">
        <v>30</v>
      </c>
      <c r="R71" s="184">
        <v>30</v>
      </c>
      <c r="S71" s="184">
        <v>17</v>
      </c>
      <c r="T71" s="184">
        <v>1</v>
      </c>
      <c r="U71" s="184">
        <v>9</v>
      </c>
      <c r="V71" s="184">
        <v>301</v>
      </c>
      <c r="W71" s="184">
        <v>49</v>
      </c>
      <c r="X71" s="184">
        <v>34</v>
      </c>
      <c r="Y71" s="184">
        <v>69</v>
      </c>
      <c r="Z71" s="184">
        <v>64</v>
      </c>
      <c r="AA71" s="184">
        <v>24</v>
      </c>
      <c r="AB71" s="184">
        <v>60</v>
      </c>
      <c r="AC71" s="184">
        <v>0</v>
      </c>
      <c r="AD71" s="184">
        <v>1</v>
      </c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13</v>
      </c>
      <c r="C72" s="27" t="s">
        <v>384</v>
      </c>
      <c r="D72" s="184">
        <v>90</v>
      </c>
      <c r="E72" s="184">
        <v>47</v>
      </c>
      <c r="F72" s="184">
        <v>44</v>
      </c>
      <c r="G72" s="184">
        <v>18</v>
      </c>
      <c r="H72" s="184">
        <v>50</v>
      </c>
      <c r="I72" s="184">
        <v>59</v>
      </c>
      <c r="J72" s="184">
        <v>78</v>
      </c>
      <c r="K72" s="184">
        <v>3</v>
      </c>
      <c r="L72" s="184">
        <v>1</v>
      </c>
      <c r="M72" s="184">
        <v>90</v>
      </c>
      <c r="N72" s="184">
        <v>48</v>
      </c>
      <c r="O72" s="184">
        <v>16</v>
      </c>
      <c r="P72" s="184">
        <v>0</v>
      </c>
      <c r="Q72" s="184">
        <v>9</v>
      </c>
      <c r="R72" s="184">
        <v>9</v>
      </c>
      <c r="S72" s="184">
        <v>5</v>
      </c>
      <c r="T72" s="184">
        <v>0</v>
      </c>
      <c r="U72" s="184">
        <v>3</v>
      </c>
      <c r="V72" s="184">
        <v>90</v>
      </c>
      <c r="W72" s="184">
        <v>13</v>
      </c>
      <c r="X72" s="184">
        <v>7</v>
      </c>
      <c r="Y72" s="184">
        <v>23</v>
      </c>
      <c r="Z72" s="184">
        <v>21</v>
      </c>
      <c r="AA72" s="184">
        <v>11</v>
      </c>
      <c r="AB72" s="184">
        <v>14</v>
      </c>
      <c r="AC72" s="184">
        <v>0</v>
      </c>
      <c r="AD72" s="184">
        <v>1</v>
      </c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 t="s">
        <v>14</v>
      </c>
      <c r="C73" s="27" t="s">
        <v>385</v>
      </c>
      <c r="D73" s="184">
        <v>134</v>
      </c>
      <c r="E73" s="184">
        <v>71</v>
      </c>
      <c r="F73" s="184">
        <v>63</v>
      </c>
      <c r="G73" s="184">
        <v>20</v>
      </c>
      <c r="H73" s="184">
        <v>87</v>
      </c>
      <c r="I73" s="184">
        <v>99</v>
      </c>
      <c r="J73" s="184">
        <v>114</v>
      </c>
      <c r="K73" s="184">
        <v>5</v>
      </c>
      <c r="L73" s="184">
        <v>0</v>
      </c>
      <c r="M73" s="184">
        <v>134</v>
      </c>
      <c r="N73" s="184">
        <v>65</v>
      </c>
      <c r="O73" s="184">
        <v>13</v>
      </c>
      <c r="P73" s="184">
        <v>1</v>
      </c>
      <c r="Q73" s="184">
        <v>34</v>
      </c>
      <c r="R73" s="184">
        <v>11</v>
      </c>
      <c r="S73" s="184">
        <v>6</v>
      </c>
      <c r="T73" s="184">
        <v>1</v>
      </c>
      <c r="U73" s="184">
        <v>3</v>
      </c>
      <c r="V73" s="184">
        <v>134</v>
      </c>
      <c r="W73" s="184">
        <v>23</v>
      </c>
      <c r="X73" s="184">
        <v>14</v>
      </c>
      <c r="Y73" s="184">
        <v>22</v>
      </c>
      <c r="Z73" s="184">
        <v>34</v>
      </c>
      <c r="AA73" s="184">
        <v>11</v>
      </c>
      <c r="AB73" s="184">
        <v>28</v>
      </c>
      <c r="AC73" s="184">
        <v>0</v>
      </c>
      <c r="AD73" s="184">
        <v>2</v>
      </c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386</v>
      </c>
      <c r="D74" s="184">
        <v>197</v>
      </c>
      <c r="E74" s="184">
        <v>91</v>
      </c>
      <c r="F74" s="184">
        <v>118</v>
      </c>
      <c r="G74" s="184">
        <v>30</v>
      </c>
      <c r="H74" s="184">
        <v>133</v>
      </c>
      <c r="I74" s="184">
        <v>139</v>
      </c>
      <c r="J74" s="184">
        <v>182</v>
      </c>
      <c r="K74" s="184">
        <v>4</v>
      </c>
      <c r="L74" s="184">
        <v>0</v>
      </c>
      <c r="M74" s="184">
        <v>197</v>
      </c>
      <c r="N74" s="184">
        <v>89</v>
      </c>
      <c r="O74" s="184">
        <v>36</v>
      </c>
      <c r="P74" s="184">
        <v>2</v>
      </c>
      <c r="Q74" s="184">
        <v>35</v>
      </c>
      <c r="R74" s="184">
        <v>18</v>
      </c>
      <c r="S74" s="184">
        <v>5</v>
      </c>
      <c r="T74" s="184">
        <v>4</v>
      </c>
      <c r="U74" s="184">
        <v>8</v>
      </c>
      <c r="V74" s="184">
        <v>197</v>
      </c>
      <c r="W74" s="184">
        <v>38</v>
      </c>
      <c r="X74" s="184">
        <v>42</v>
      </c>
      <c r="Y74" s="184">
        <v>46</v>
      </c>
      <c r="Z74" s="184">
        <v>32</v>
      </c>
      <c r="AA74" s="184">
        <v>9</v>
      </c>
      <c r="AB74" s="184">
        <v>26</v>
      </c>
      <c r="AC74" s="184">
        <v>1</v>
      </c>
      <c r="AD74" s="184">
        <v>3</v>
      </c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0"/>
      <c r="C75" s="27" t="s">
        <v>387</v>
      </c>
      <c r="D75" s="184">
        <v>334</v>
      </c>
      <c r="E75" s="184">
        <v>156</v>
      </c>
      <c r="F75" s="184">
        <v>195</v>
      </c>
      <c r="G75" s="184">
        <v>42</v>
      </c>
      <c r="H75" s="184">
        <v>212</v>
      </c>
      <c r="I75" s="184">
        <v>233</v>
      </c>
      <c r="J75" s="184">
        <v>299</v>
      </c>
      <c r="K75" s="184">
        <v>7</v>
      </c>
      <c r="L75" s="184">
        <v>0</v>
      </c>
      <c r="M75" s="184">
        <v>334</v>
      </c>
      <c r="N75" s="184">
        <v>161</v>
      </c>
      <c r="O75" s="184">
        <v>45</v>
      </c>
      <c r="P75" s="184">
        <v>4</v>
      </c>
      <c r="Q75" s="184">
        <v>68</v>
      </c>
      <c r="R75" s="184">
        <v>29</v>
      </c>
      <c r="S75" s="184">
        <v>14</v>
      </c>
      <c r="T75" s="184">
        <v>4</v>
      </c>
      <c r="U75" s="184">
        <v>9</v>
      </c>
      <c r="V75" s="184">
        <v>334</v>
      </c>
      <c r="W75" s="184">
        <v>56</v>
      </c>
      <c r="X75" s="184">
        <v>46</v>
      </c>
      <c r="Y75" s="184">
        <v>65</v>
      </c>
      <c r="Z75" s="184">
        <v>80</v>
      </c>
      <c r="AA75" s="184">
        <v>46</v>
      </c>
      <c r="AB75" s="184">
        <v>37</v>
      </c>
      <c r="AC75" s="184">
        <v>0</v>
      </c>
      <c r="AD75" s="184">
        <v>4</v>
      </c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/>
      <c r="C76" s="27" t="s">
        <v>388</v>
      </c>
      <c r="D76" s="184">
        <v>26</v>
      </c>
      <c r="E76" s="184">
        <v>19</v>
      </c>
      <c r="F76" s="184">
        <v>17</v>
      </c>
      <c r="G76" s="184">
        <v>4</v>
      </c>
      <c r="H76" s="184">
        <v>16</v>
      </c>
      <c r="I76" s="184">
        <v>22</v>
      </c>
      <c r="J76" s="184">
        <v>25</v>
      </c>
      <c r="K76" s="184">
        <v>0</v>
      </c>
      <c r="L76" s="184">
        <v>0</v>
      </c>
      <c r="M76" s="184">
        <v>26</v>
      </c>
      <c r="N76" s="184">
        <v>16</v>
      </c>
      <c r="O76" s="184">
        <v>5</v>
      </c>
      <c r="P76" s="184">
        <v>1</v>
      </c>
      <c r="Q76" s="184">
        <v>2</v>
      </c>
      <c r="R76" s="184">
        <v>1</v>
      </c>
      <c r="S76" s="184">
        <v>0</v>
      </c>
      <c r="T76" s="184">
        <v>1</v>
      </c>
      <c r="U76" s="184">
        <v>0</v>
      </c>
      <c r="V76" s="184">
        <v>26</v>
      </c>
      <c r="W76" s="184">
        <v>7</v>
      </c>
      <c r="X76" s="184">
        <v>1</v>
      </c>
      <c r="Y76" s="184">
        <v>4</v>
      </c>
      <c r="Z76" s="184">
        <v>4</v>
      </c>
      <c r="AA76" s="184">
        <v>4</v>
      </c>
      <c r="AB76" s="184">
        <v>5</v>
      </c>
      <c r="AC76" s="184">
        <v>0</v>
      </c>
      <c r="AD76" s="184">
        <v>1</v>
      </c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7" t="s">
        <v>389</v>
      </c>
      <c r="D77" s="184">
        <v>376</v>
      </c>
      <c r="E77" s="184">
        <v>200</v>
      </c>
      <c r="F77" s="184">
        <v>190</v>
      </c>
      <c r="G77" s="184">
        <v>40</v>
      </c>
      <c r="H77" s="184">
        <v>251</v>
      </c>
      <c r="I77" s="184">
        <v>299</v>
      </c>
      <c r="J77" s="184">
        <v>340</v>
      </c>
      <c r="K77" s="184">
        <v>13</v>
      </c>
      <c r="L77" s="184">
        <v>0</v>
      </c>
      <c r="M77" s="184">
        <v>376</v>
      </c>
      <c r="N77" s="184">
        <v>145</v>
      </c>
      <c r="O77" s="184">
        <v>50</v>
      </c>
      <c r="P77" s="184">
        <v>6</v>
      </c>
      <c r="Q77" s="184">
        <v>82</v>
      </c>
      <c r="R77" s="184">
        <v>52</v>
      </c>
      <c r="S77" s="184">
        <v>20</v>
      </c>
      <c r="T77" s="184">
        <v>8</v>
      </c>
      <c r="U77" s="184">
        <v>13</v>
      </c>
      <c r="V77" s="184">
        <v>376</v>
      </c>
      <c r="W77" s="184">
        <v>54</v>
      </c>
      <c r="X77" s="184">
        <v>37</v>
      </c>
      <c r="Y77" s="184">
        <v>100</v>
      </c>
      <c r="Z77" s="184">
        <v>82</v>
      </c>
      <c r="AA77" s="184">
        <v>29</v>
      </c>
      <c r="AB77" s="184">
        <v>69</v>
      </c>
      <c r="AC77" s="184">
        <v>4</v>
      </c>
      <c r="AD77" s="184">
        <v>1</v>
      </c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7" t="s">
        <v>390</v>
      </c>
      <c r="D78" s="184">
        <v>32</v>
      </c>
      <c r="E78" s="184">
        <v>11</v>
      </c>
      <c r="F78" s="184">
        <v>16</v>
      </c>
      <c r="G78" s="184">
        <v>2</v>
      </c>
      <c r="H78" s="184">
        <v>17</v>
      </c>
      <c r="I78" s="184">
        <v>22</v>
      </c>
      <c r="J78" s="184">
        <v>26</v>
      </c>
      <c r="K78" s="184">
        <v>1</v>
      </c>
      <c r="L78" s="184">
        <v>1</v>
      </c>
      <c r="M78" s="184">
        <v>32</v>
      </c>
      <c r="N78" s="184">
        <v>9</v>
      </c>
      <c r="O78" s="184">
        <v>2</v>
      </c>
      <c r="P78" s="184">
        <v>0</v>
      </c>
      <c r="Q78" s="184">
        <v>9</v>
      </c>
      <c r="R78" s="184">
        <v>9</v>
      </c>
      <c r="S78" s="184">
        <v>0</v>
      </c>
      <c r="T78" s="184">
        <v>3</v>
      </c>
      <c r="U78" s="184">
        <v>0</v>
      </c>
      <c r="V78" s="184">
        <v>32</v>
      </c>
      <c r="W78" s="184">
        <v>7</v>
      </c>
      <c r="X78" s="184">
        <v>2</v>
      </c>
      <c r="Y78" s="184">
        <v>10</v>
      </c>
      <c r="Z78" s="184">
        <v>4</v>
      </c>
      <c r="AA78" s="184">
        <v>1</v>
      </c>
      <c r="AB78" s="184">
        <v>8</v>
      </c>
      <c r="AC78" s="184">
        <v>0</v>
      </c>
      <c r="AD78" s="184">
        <v>0</v>
      </c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391</v>
      </c>
      <c r="D79" s="184">
        <v>2</v>
      </c>
      <c r="E79" s="184">
        <v>1</v>
      </c>
      <c r="F79" s="184">
        <v>0</v>
      </c>
      <c r="G79" s="184">
        <v>0</v>
      </c>
      <c r="H79" s="184">
        <v>1</v>
      </c>
      <c r="I79" s="184">
        <v>1</v>
      </c>
      <c r="J79" s="184">
        <v>2</v>
      </c>
      <c r="K79" s="184">
        <v>0</v>
      </c>
      <c r="L79" s="184">
        <v>0</v>
      </c>
      <c r="M79" s="184">
        <v>2</v>
      </c>
      <c r="N79" s="184">
        <v>1</v>
      </c>
      <c r="O79" s="184">
        <v>0</v>
      </c>
      <c r="P79" s="184">
        <v>0</v>
      </c>
      <c r="Q79" s="184">
        <v>1</v>
      </c>
      <c r="R79" s="184">
        <v>0</v>
      </c>
      <c r="S79" s="184">
        <v>0</v>
      </c>
      <c r="T79" s="184">
        <v>0</v>
      </c>
      <c r="U79" s="184">
        <v>0</v>
      </c>
      <c r="V79" s="184">
        <v>2</v>
      </c>
      <c r="W79" s="184">
        <v>0</v>
      </c>
      <c r="X79" s="184">
        <v>1</v>
      </c>
      <c r="Y79" s="184">
        <v>0</v>
      </c>
      <c r="Z79" s="184">
        <v>0</v>
      </c>
      <c r="AA79" s="184">
        <v>0</v>
      </c>
      <c r="AB79" s="184">
        <v>1</v>
      </c>
      <c r="AC79" s="184">
        <v>0</v>
      </c>
      <c r="AD79" s="184">
        <v>0</v>
      </c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/>
      <c r="C80" s="27" t="s">
        <v>392</v>
      </c>
      <c r="D80" s="184">
        <v>89</v>
      </c>
      <c r="E80" s="184">
        <v>38</v>
      </c>
      <c r="F80" s="184">
        <v>37</v>
      </c>
      <c r="G80" s="184">
        <v>11</v>
      </c>
      <c r="H80" s="184">
        <v>49</v>
      </c>
      <c r="I80" s="184">
        <v>66</v>
      </c>
      <c r="J80" s="184">
        <v>82</v>
      </c>
      <c r="K80" s="184">
        <v>5</v>
      </c>
      <c r="L80" s="184">
        <v>0</v>
      </c>
      <c r="M80" s="184">
        <v>89</v>
      </c>
      <c r="N80" s="184">
        <v>26</v>
      </c>
      <c r="O80" s="184">
        <v>13</v>
      </c>
      <c r="P80" s="184">
        <v>2</v>
      </c>
      <c r="Q80" s="184">
        <v>23</v>
      </c>
      <c r="R80" s="184">
        <v>10</v>
      </c>
      <c r="S80" s="184">
        <v>6</v>
      </c>
      <c r="T80" s="184">
        <v>9</v>
      </c>
      <c r="U80" s="184">
        <v>0</v>
      </c>
      <c r="V80" s="184">
        <v>89</v>
      </c>
      <c r="W80" s="184">
        <v>15</v>
      </c>
      <c r="X80" s="184">
        <v>7</v>
      </c>
      <c r="Y80" s="184">
        <v>35</v>
      </c>
      <c r="Z80" s="184">
        <v>16</v>
      </c>
      <c r="AA80" s="184">
        <v>6</v>
      </c>
      <c r="AB80" s="184">
        <v>10</v>
      </c>
      <c r="AC80" s="184">
        <v>0</v>
      </c>
      <c r="AD80" s="184">
        <v>0</v>
      </c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9</v>
      </c>
      <c r="D81" s="184">
        <v>340</v>
      </c>
      <c r="E81" s="184">
        <v>151</v>
      </c>
      <c r="F81" s="184">
        <v>202</v>
      </c>
      <c r="G81" s="184">
        <v>31</v>
      </c>
      <c r="H81" s="184">
        <v>209</v>
      </c>
      <c r="I81" s="184">
        <v>232</v>
      </c>
      <c r="J81" s="184">
        <v>289</v>
      </c>
      <c r="K81" s="184">
        <v>11</v>
      </c>
      <c r="L81" s="184">
        <v>0</v>
      </c>
      <c r="M81" s="184">
        <v>340</v>
      </c>
      <c r="N81" s="184">
        <v>124</v>
      </c>
      <c r="O81" s="184">
        <v>64</v>
      </c>
      <c r="P81" s="184">
        <v>4</v>
      </c>
      <c r="Q81" s="184">
        <v>78</v>
      </c>
      <c r="R81" s="184">
        <v>31</v>
      </c>
      <c r="S81" s="184">
        <v>25</v>
      </c>
      <c r="T81" s="184">
        <v>7</v>
      </c>
      <c r="U81" s="184">
        <v>7</v>
      </c>
      <c r="V81" s="184">
        <v>340</v>
      </c>
      <c r="W81" s="184">
        <v>67</v>
      </c>
      <c r="X81" s="184">
        <v>32</v>
      </c>
      <c r="Y81" s="184">
        <v>78</v>
      </c>
      <c r="Z81" s="184">
        <v>71</v>
      </c>
      <c r="AA81" s="184">
        <v>21</v>
      </c>
      <c r="AB81" s="184">
        <v>68</v>
      </c>
      <c r="AC81" s="184">
        <v>3</v>
      </c>
      <c r="AD81" s="184">
        <v>0</v>
      </c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3"/>
      <c r="C82" s="28" t="s">
        <v>24</v>
      </c>
      <c r="D82" s="184">
        <v>5</v>
      </c>
      <c r="E82" s="184">
        <v>1</v>
      </c>
      <c r="F82" s="184">
        <v>4</v>
      </c>
      <c r="G82" s="184">
        <v>1</v>
      </c>
      <c r="H82" s="184">
        <v>4</v>
      </c>
      <c r="I82" s="184">
        <v>3</v>
      </c>
      <c r="J82" s="184">
        <v>4</v>
      </c>
      <c r="K82" s="184">
        <v>1</v>
      </c>
      <c r="L82" s="184">
        <v>0</v>
      </c>
      <c r="M82" s="184">
        <v>5</v>
      </c>
      <c r="N82" s="184">
        <v>0</v>
      </c>
      <c r="O82" s="184">
        <v>1</v>
      </c>
      <c r="P82" s="184">
        <v>1</v>
      </c>
      <c r="Q82" s="184">
        <v>1</v>
      </c>
      <c r="R82" s="184">
        <v>0</v>
      </c>
      <c r="S82" s="184">
        <v>0</v>
      </c>
      <c r="T82" s="184">
        <v>1</v>
      </c>
      <c r="U82" s="184">
        <v>1</v>
      </c>
      <c r="V82" s="184">
        <v>5</v>
      </c>
      <c r="W82" s="184">
        <v>0</v>
      </c>
      <c r="X82" s="184">
        <v>5</v>
      </c>
      <c r="Y82" s="184">
        <v>0</v>
      </c>
      <c r="Z82" s="184">
        <v>0</v>
      </c>
      <c r="AA82" s="184">
        <v>0</v>
      </c>
      <c r="AB82" s="184">
        <v>0</v>
      </c>
      <c r="AC82" s="184">
        <v>0</v>
      </c>
      <c r="AD82" s="184">
        <v>0</v>
      </c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 t="s">
        <v>15</v>
      </c>
      <c r="C83" s="156" t="s">
        <v>383</v>
      </c>
      <c r="D83" s="184">
        <v>265</v>
      </c>
      <c r="E83" s="184">
        <v>72</v>
      </c>
      <c r="F83" s="184">
        <v>167</v>
      </c>
      <c r="G83" s="184">
        <v>33</v>
      </c>
      <c r="H83" s="184">
        <v>126</v>
      </c>
      <c r="I83" s="184">
        <v>184</v>
      </c>
      <c r="J83" s="184">
        <v>205</v>
      </c>
      <c r="K83" s="184">
        <v>28</v>
      </c>
      <c r="L83" s="184">
        <v>0</v>
      </c>
      <c r="M83" s="184">
        <v>265</v>
      </c>
      <c r="N83" s="184">
        <v>100</v>
      </c>
      <c r="O83" s="184">
        <v>44</v>
      </c>
      <c r="P83" s="184">
        <v>3</v>
      </c>
      <c r="Q83" s="184">
        <v>29</v>
      </c>
      <c r="R83" s="184">
        <v>47</v>
      </c>
      <c r="S83" s="184">
        <v>16</v>
      </c>
      <c r="T83" s="184">
        <v>6</v>
      </c>
      <c r="U83" s="184">
        <v>20</v>
      </c>
      <c r="V83" s="184">
        <v>265</v>
      </c>
      <c r="W83" s="184">
        <v>38</v>
      </c>
      <c r="X83" s="184">
        <v>36</v>
      </c>
      <c r="Y83" s="184">
        <v>58</v>
      </c>
      <c r="Z83" s="184">
        <v>72</v>
      </c>
      <c r="AA83" s="184">
        <v>30</v>
      </c>
      <c r="AB83" s="184">
        <v>28</v>
      </c>
      <c r="AC83" s="184">
        <v>0</v>
      </c>
      <c r="AD83" s="184">
        <v>3</v>
      </c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 t="s">
        <v>16</v>
      </c>
      <c r="C84" s="27" t="s">
        <v>384</v>
      </c>
      <c r="D84" s="184">
        <v>115</v>
      </c>
      <c r="E84" s="184">
        <v>19</v>
      </c>
      <c r="F84" s="184">
        <v>72</v>
      </c>
      <c r="G84" s="184">
        <v>19</v>
      </c>
      <c r="H84" s="184">
        <v>52</v>
      </c>
      <c r="I84" s="184">
        <v>83</v>
      </c>
      <c r="J84" s="184">
        <v>87</v>
      </c>
      <c r="K84" s="184">
        <v>16</v>
      </c>
      <c r="L84" s="184">
        <v>1</v>
      </c>
      <c r="M84" s="184">
        <v>115</v>
      </c>
      <c r="N84" s="184">
        <v>49</v>
      </c>
      <c r="O84" s="184">
        <v>11</v>
      </c>
      <c r="P84" s="184">
        <v>0</v>
      </c>
      <c r="Q84" s="184">
        <v>18</v>
      </c>
      <c r="R84" s="184">
        <v>28</v>
      </c>
      <c r="S84" s="184">
        <v>3</v>
      </c>
      <c r="T84" s="184">
        <v>2</v>
      </c>
      <c r="U84" s="184">
        <v>4</v>
      </c>
      <c r="V84" s="184">
        <v>115</v>
      </c>
      <c r="W84" s="184">
        <v>9</v>
      </c>
      <c r="X84" s="184">
        <v>18</v>
      </c>
      <c r="Y84" s="184">
        <v>27</v>
      </c>
      <c r="Z84" s="184">
        <v>34</v>
      </c>
      <c r="AA84" s="184">
        <v>15</v>
      </c>
      <c r="AB84" s="184">
        <v>12</v>
      </c>
      <c r="AC84" s="184">
        <v>0</v>
      </c>
      <c r="AD84" s="184">
        <v>0</v>
      </c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 t="s">
        <v>17</v>
      </c>
      <c r="C85" s="27" t="s">
        <v>385</v>
      </c>
      <c r="D85" s="184">
        <v>148</v>
      </c>
      <c r="E85" s="184">
        <v>31</v>
      </c>
      <c r="F85" s="184">
        <v>88</v>
      </c>
      <c r="G85" s="184">
        <v>18</v>
      </c>
      <c r="H85" s="184">
        <v>75</v>
      </c>
      <c r="I85" s="184">
        <v>107</v>
      </c>
      <c r="J85" s="184">
        <v>121</v>
      </c>
      <c r="K85" s="184">
        <v>11</v>
      </c>
      <c r="L85" s="184">
        <v>0</v>
      </c>
      <c r="M85" s="184">
        <v>148</v>
      </c>
      <c r="N85" s="184">
        <v>45</v>
      </c>
      <c r="O85" s="184">
        <v>23</v>
      </c>
      <c r="P85" s="184">
        <v>2</v>
      </c>
      <c r="Q85" s="184">
        <v>22</v>
      </c>
      <c r="R85" s="184">
        <v>31</v>
      </c>
      <c r="S85" s="184">
        <v>5</v>
      </c>
      <c r="T85" s="184">
        <v>5</v>
      </c>
      <c r="U85" s="184">
        <v>15</v>
      </c>
      <c r="V85" s="184">
        <v>148</v>
      </c>
      <c r="W85" s="184">
        <v>22</v>
      </c>
      <c r="X85" s="184">
        <v>20</v>
      </c>
      <c r="Y85" s="184">
        <v>34</v>
      </c>
      <c r="Z85" s="184">
        <v>41</v>
      </c>
      <c r="AA85" s="184">
        <v>19</v>
      </c>
      <c r="AB85" s="184">
        <v>9</v>
      </c>
      <c r="AC85" s="184">
        <v>2</v>
      </c>
      <c r="AD85" s="184">
        <v>1</v>
      </c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/>
      <c r="C86" s="18" t="s">
        <v>386</v>
      </c>
      <c r="D86" s="15">
        <v>244</v>
      </c>
      <c r="E86" s="15">
        <v>47</v>
      </c>
      <c r="F86" s="15">
        <v>120</v>
      </c>
      <c r="G86" s="15">
        <v>36</v>
      </c>
      <c r="H86" s="15">
        <v>110</v>
      </c>
      <c r="I86" s="15">
        <v>157</v>
      </c>
      <c r="J86" s="15">
        <v>191</v>
      </c>
      <c r="K86" s="15">
        <v>19</v>
      </c>
      <c r="L86" s="15">
        <v>0</v>
      </c>
      <c r="M86" s="15">
        <v>244</v>
      </c>
      <c r="N86" s="15">
        <v>91</v>
      </c>
      <c r="O86" s="15">
        <v>21</v>
      </c>
      <c r="P86" s="15">
        <v>0</v>
      </c>
      <c r="Q86" s="15">
        <v>46</v>
      </c>
      <c r="R86" s="15">
        <v>43</v>
      </c>
      <c r="S86" s="15">
        <v>11</v>
      </c>
      <c r="T86" s="15">
        <v>13</v>
      </c>
      <c r="U86" s="15">
        <v>19</v>
      </c>
      <c r="V86" s="15">
        <v>244</v>
      </c>
      <c r="W86" s="15">
        <v>35</v>
      </c>
      <c r="X86" s="15">
        <v>29</v>
      </c>
      <c r="Y86" s="15">
        <v>53</v>
      </c>
      <c r="Z86" s="15">
        <v>58</v>
      </c>
      <c r="AA86" s="15">
        <v>36</v>
      </c>
      <c r="AB86" s="15">
        <v>29</v>
      </c>
      <c r="AC86" s="15">
        <v>0</v>
      </c>
      <c r="AD86" s="15">
        <v>4</v>
      </c>
    </row>
    <row r="87" spans="1:51" ht="15" customHeight="1" x14ac:dyDescent="0.15">
      <c r="A87" s="3"/>
      <c r="B87" s="24"/>
      <c r="C87" s="18" t="s">
        <v>387</v>
      </c>
      <c r="D87" s="15">
        <v>425</v>
      </c>
      <c r="E87" s="15">
        <v>84</v>
      </c>
      <c r="F87" s="15">
        <v>229</v>
      </c>
      <c r="G87" s="15">
        <v>45</v>
      </c>
      <c r="H87" s="15">
        <v>174</v>
      </c>
      <c r="I87" s="15">
        <v>262</v>
      </c>
      <c r="J87" s="15">
        <v>350</v>
      </c>
      <c r="K87" s="15">
        <v>59</v>
      </c>
      <c r="L87" s="15">
        <v>1</v>
      </c>
      <c r="M87" s="15">
        <v>425</v>
      </c>
      <c r="N87" s="15">
        <v>164</v>
      </c>
      <c r="O87" s="15">
        <v>35</v>
      </c>
      <c r="P87" s="15">
        <v>7</v>
      </c>
      <c r="Q87" s="15">
        <v>73</v>
      </c>
      <c r="R87" s="15">
        <v>76</v>
      </c>
      <c r="S87" s="15">
        <v>23</v>
      </c>
      <c r="T87" s="15">
        <v>17</v>
      </c>
      <c r="U87" s="15">
        <v>30</v>
      </c>
      <c r="V87" s="15">
        <v>425</v>
      </c>
      <c r="W87" s="15">
        <v>62</v>
      </c>
      <c r="X87" s="15">
        <v>54</v>
      </c>
      <c r="Y87" s="15">
        <v>101</v>
      </c>
      <c r="Z87" s="15">
        <v>101</v>
      </c>
      <c r="AA87" s="15">
        <v>57</v>
      </c>
      <c r="AB87" s="15">
        <v>47</v>
      </c>
      <c r="AC87" s="15">
        <v>1</v>
      </c>
      <c r="AD87" s="15">
        <v>2</v>
      </c>
    </row>
    <row r="88" spans="1:51" ht="15" customHeight="1" x14ac:dyDescent="0.15">
      <c r="A88" s="3"/>
      <c r="B88" s="24"/>
      <c r="C88" s="18" t="s">
        <v>388</v>
      </c>
      <c r="D88" s="15">
        <v>30</v>
      </c>
      <c r="E88" s="15">
        <v>4</v>
      </c>
      <c r="F88" s="15">
        <v>13</v>
      </c>
      <c r="G88" s="15">
        <v>3</v>
      </c>
      <c r="H88" s="15">
        <v>13</v>
      </c>
      <c r="I88" s="15">
        <v>21</v>
      </c>
      <c r="J88" s="15">
        <v>22</v>
      </c>
      <c r="K88" s="15">
        <v>4</v>
      </c>
      <c r="L88" s="15">
        <v>0</v>
      </c>
      <c r="M88" s="15">
        <v>30</v>
      </c>
      <c r="N88" s="15">
        <v>11</v>
      </c>
      <c r="O88" s="15">
        <v>2</v>
      </c>
      <c r="P88" s="15">
        <v>0</v>
      </c>
      <c r="Q88" s="15">
        <v>9</v>
      </c>
      <c r="R88" s="15">
        <v>4</v>
      </c>
      <c r="S88" s="15">
        <v>0</v>
      </c>
      <c r="T88" s="15">
        <v>2</v>
      </c>
      <c r="U88" s="15">
        <v>2</v>
      </c>
      <c r="V88" s="15">
        <v>30</v>
      </c>
      <c r="W88" s="15">
        <v>3</v>
      </c>
      <c r="X88" s="15">
        <v>0</v>
      </c>
      <c r="Y88" s="15">
        <v>7</v>
      </c>
      <c r="Z88" s="15">
        <v>10</v>
      </c>
      <c r="AA88" s="15">
        <v>5</v>
      </c>
      <c r="AB88" s="15">
        <v>5</v>
      </c>
      <c r="AC88" s="15">
        <v>0</v>
      </c>
      <c r="AD88" s="15">
        <v>0</v>
      </c>
    </row>
    <row r="89" spans="1:51" ht="15" customHeight="1" x14ac:dyDescent="0.15">
      <c r="A89" s="3"/>
      <c r="B89" s="24"/>
      <c r="C89" s="18" t="s">
        <v>389</v>
      </c>
      <c r="D89" s="15">
        <v>295</v>
      </c>
      <c r="E89" s="15">
        <v>56</v>
      </c>
      <c r="F89" s="15">
        <v>146</v>
      </c>
      <c r="G89" s="15">
        <v>40</v>
      </c>
      <c r="H89" s="15">
        <v>118</v>
      </c>
      <c r="I89" s="15">
        <v>198</v>
      </c>
      <c r="J89" s="15">
        <v>230</v>
      </c>
      <c r="K89" s="15">
        <v>37</v>
      </c>
      <c r="L89" s="15">
        <v>0</v>
      </c>
      <c r="M89" s="15">
        <v>295</v>
      </c>
      <c r="N89" s="15">
        <v>82</v>
      </c>
      <c r="O89" s="15">
        <v>32</v>
      </c>
      <c r="P89" s="15">
        <v>6</v>
      </c>
      <c r="Q89" s="15">
        <v>44</v>
      </c>
      <c r="R89" s="15">
        <v>87</v>
      </c>
      <c r="S89" s="15">
        <v>8</v>
      </c>
      <c r="T89" s="15">
        <v>16</v>
      </c>
      <c r="U89" s="15">
        <v>20</v>
      </c>
      <c r="V89" s="15">
        <v>295</v>
      </c>
      <c r="W89" s="15">
        <v>24</v>
      </c>
      <c r="X89" s="15">
        <v>25</v>
      </c>
      <c r="Y89" s="15">
        <v>78</v>
      </c>
      <c r="Z89" s="15">
        <v>95</v>
      </c>
      <c r="AA89" s="15">
        <v>42</v>
      </c>
      <c r="AB89" s="15">
        <v>27</v>
      </c>
      <c r="AC89" s="15">
        <v>1</v>
      </c>
      <c r="AD89" s="15">
        <v>3</v>
      </c>
    </row>
    <row r="90" spans="1:51" ht="15" customHeight="1" x14ac:dyDescent="0.15">
      <c r="A90" s="3"/>
      <c r="B90" s="24"/>
      <c r="C90" s="18" t="s">
        <v>390</v>
      </c>
      <c r="D90" s="15">
        <v>25</v>
      </c>
      <c r="E90" s="15">
        <v>5</v>
      </c>
      <c r="F90" s="15">
        <v>9</v>
      </c>
      <c r="G90" s="15">
        <v>5</v>
      </c>
      <c r="H90" s="15">
        <v>11</v>
      </c>
      <c r="I90" s="15">
        <v>14</v>
      </c>
      <c r="J90" s="15">
        <v>19</v>
      </c>
      <c r="K90" s="15">
        <v>3</v>
      </c>
      <c r="L90" s="15">
        <v>0</v>
      </c>
      <c r="M90" s="15">
        <v>25</v>
      </c>
      <c r="N90" s="15">
        <v>2</v>
      </c>
      <c r="O90" s="15">
        <v>1</v>
      </c>
      <c r="P90" s="15">
        <v>0</v>
      </c>
      <c r="Q90" s="15">
        <v>10</v>
      </c>
      <c r="R90" s="15">
        <v>8</v>
      </c>
      <c r="S90" s="15">
        <v>0</v>
      </c>
      <c r="T90" s="15">
        <v>2</v>
      </c>
      <c r="U90" s="15">
        <v>2</v>
      </c>
      <c r="V90" s="15">
        <v>25</v>
      </c>
      <c r="W90" s="15">
        <v>4</v>
      </c>
      <c r="X90" s="15">
        <v>2</v>
      </c>
      <c r="Y90" s="15">
        <v>8</v>
      </c>
      <c r="Z90" s="15">
        <v>8</v>
      </c>
      <c r="AA90" s="15">
        <v>1</v>
      </c>
      <c r="AB90" s="15">
        <v>2</v>
      </c>
      <c r="AC90" s="15">
        <v>0</v>
      </c>
      <c r="AD90" s="15">
        <v>0</v>
      </c>
    </row>
    <row r="91" spans="1:51" ht="15" customHeight="1" x14ac:dyDescent="0.15">
      <c r="A91" s="3"/>
      <c r="B91" s="24"/>
      <c r="C91" s="18" t="s">
        <v>391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</row>
    <row r="92" spans="1:51" ht="15" customHeight="1" x14ac:dyDescent="0.15">
      <c r="A92" s="3"/>
      <c r="B92" s="24"/>
      <c r="C92" s="18" t="s">
        <v>392</v>
      </c>
      <c r="D92" s="15">
        <v>56</v>
      </c>
      <c r="E92" s="15">
        <v>13</v>
      </c>
      <c r="F92" s="15">
        <v>20</v>
      </c>
      <c r="G92" s="15">
        <v>4</v>
      </c>
      <c r="H92" s="15">
        <v>20</v>
      </c>
      <c r="I92" s="15">
        <v>38</v>
      </c>
      <c r="J92" s="15">
        <v>43</v>
      </c>
      <c r="K92" s="15">
        <v>8</v>
      </c>
      <c r="L92" s="15">
        <v>1</v>
      </c>
      <c r="M92" s="15">
        <v>56</v>
      </c>
      <c r="N92" s="15">
        <v>14</v>
      </c>
      <c r="O92" s="15">
        <v>3</v>
      </c>
      <c r="P92" s="15">
        <v>0</v>
      </c>
      <c r="Q92" s="15">
        <v>11</v>
      </c>
      <c r="R92" s="15">
        <v>15</v>
      </c>
      <c r="S92" s="15">
        <v>5</v>
      </c>
      <c r="T92" s="15">
        <v>7</v>
      </c>
      <c r="U92" s="15">
        <v>1</v>
      </c>
      <c r="V92" s="15">
        <v>56</v>
      </c>
      <c r="W92" s="15">
        <v>9</v>
      </c>
      <c r="X92" s="15">
        <v>1</v>
      </c>
      <c r="Y92" s="15">
        <v>17</v>
      </c>
      <c r="Z92" s="15">
        <v>13</v>
      </c>
      <c r="AA92" s="15">
        <v>9</v>
      </c>
      <c r="AB92" s="15">
        <v>6</v>
      </c>
      <c r="AC92" s="15">
        <v>1</v>
      </c>
      <c r="AD92" s="15">
        <v>0</v>
      </c>
    </row>
    <row r="93" spans="1:51" ht="15" customHeight="1" x14ac:dyDescent="0.15">
      <c r="A93" s="3"/>
      <c r="B93" s="24"/>
      <c r="C93" s="18" t="s">
        <v>9</v>
      </c>
      <c r="D93" s="15">
        <v>379</v>
      </c>
      <c r="E93" s="15">
        <v>58</v>
      </c>
      <c r="F93" s="15">
        <v>169</v>
      </c>
      <c r="G93" s="15">
        <v>53</v>
      </c>
      <c r="H93" s="15">
        <v>156</v>
      </c>
      <c r="I93" s="15">
        <v>237</v>
      </c>
      <c r="J93" s="15">
        <v>296</v>
      </c>
      <c r="K93" s="15">
        <v>57</v>
      </c>
      <c r="L93" s="15">
        <v>4</v>
      </c>
      <c r="M93" s="15">
        <v>379</v>
      </c>
      <c r="N93" s="15">
        <v>123</v>
      </c>
      <c r="O93" s="15">
        <v>25</v>
      </c>
      <c r="P93" s="15">
        <v>4</v>
      </c>
      <c r="Q93" s="15">
        <v>66</v>
      </c>
      <c r="R93" s="15">
        <v>91</v>
      </c>
      <c r="S93" s="15">
        <v>22</v>
      </c>
      <c r="T93" s="15">
        <v>20</v>
      </c>
      <c r="U93" s="15">
        <v>28</v>
      </c>
      <c r="V93" s="15">
        <v>379</v>
      </c>
      <c r="W93" s="15">
        <v>50</v>
      </c>
      <c r="X93" s="15">
        <v>39</v>
      </c>
      <c r="Y93" s="15">
        <v>99</v>
      </c>
      <c r="Z93" s="15">
        <v>79</v>
      </c>
      <c r="AA93" s="15">
        <v>43</v>
      </c>
      <c r="AB93" s="15">
        <v>64</v>
      </c>
      <c r="AC93" s="15">
        <v>1</v>
      </c>
      <c r="AD93" s="15">
        <v>4</v>
      </c>
    </row>
    <row r="94" spans="1:51" ht="15" customHeight="1" x14ac:dyDescent="0.15">
      <c r="A94" s="3"/>
      <c r="B94" s="4"/>
      <c r="C94" s="19" t="s">
        <v>24</v>
      </c>
      <c r="D94" s="15">
        <v>25</v>
      </c>
      <c r="E94" s="15">
        <v>5</v>
      </c>
      <c r="F94" s="15">
        <v>16</v>
      </c>
      <c r="G94" s="15">
        <v>1</v>
      </c>
      <c r="H94" s="15">
        <v>5</v>
      </c>
      <c r="I94" s="15">
        <v>10</v>
      </c>
      <c r="J94" s="15">
        <v>22</v>
      </c>
      <c r="K94" s="15">
        <v>3</v>
      </c>
      <c r="L94" s="15">
        <v>0</v>
      </c>
      <c r="M94" s="15">
        <v>25</v>
      </c>
      <c r="N94" s="15">
        <v>13</v>
      </c>
      <c r="O94" s="15">
        <v>2</v>
      </c>
      <c r="P94" s="15">
        <v>0</v>
      </c>
      <c r="Q94" s="15">
        <v>1</v>
      </c>
      <c r="R94" s="15">
        <v>4</v>
      </c>
      <c r="S94" s="15">
        <v>0</v>
      </c>
      <c r="T94" s="15">
        <v>0</v>
      </c>
      <c r="U94" s="15">
        <v>5</v>
      </c>
      <c r="V94" s="15">
        <v>25</v>
      </c>
      <c r="W94" s="15">
        <v>1</v>
      </c>
      <c r="X94" s="15">
        <v>1</v>
      </c>
      <c r="Y94" s="15">
        <v>6</v>
      </c>
      <c r="Z94" s="15">
        <v>10</v>
      </c>
      <c r="AA94" s="15">
        <v>2</v>
      </c>
      <c r="AB94" s="15">
        <v>5</v>
      </c>
      <c r="AC94" s="15">
        <v>0</v>
      </c>
      <c r="AD94" s="15">
        <v>0</v>
      </c>
    </row>
    <row r="95" spans="1:51" ht="15" customHeight="1" x14ac:dyDescent="0.15">
      <c r="A95" s="3"/>
      <c r="B95" s="230" t="s">
        <v>18</v>
      </c>
      <c r="C95" s="18" t="s">
        <v>383</v>
      </c>
      <c r="D95" s="15">
        <v>146</v>
      </c>
      <c r="E95" s="15">
        <v>37</v>
      </c>
      <c r="F95" s="15">
        <v>82</v>
      </c>
      <c r="G95" s="15">
        <v>10</v>
      </c>
      <c r="H95" s="15">
        <v>61</v>
      </c>
      <c r="I95" s="15">
        <v>98</v>
      </c>
      <c r="J95" s="15">
        <v>128</v>
      </c>
      <c r="K95" s="15">
        <v>11</v>
      </c>
      <c r="L95" s="15">
        <v>0</v>
      </c>
      <c r="M95" s="15">
        <v>146</v>
      </c>
      <c r="N95" s="15">
        <v>68</v>
      </c>
      <c r="O95" s="15">
        <v>16</v>
      </c>
      <c r="P95" s="15">
        <v>2</v>
      </c>
      <c r="Q95" s="15">
        <v>20</v>
      </c>
      <c r="R95" s="15">
        <v>17</v>
      </c>
      <c r="S95" s="15">
        <v>9</v>
      </c>
      <c r="T95" s="15">
        <v>6</v>
      </c>
      <c r="U95" s="15">
        <v>8</v>
      </c>
      <c r="V95" s="15">
        <v>146</v>
      </c>
      <c r="W95" s="15">
        <v>12</v>
      </c>
      <c r="X95" s="15">
        <v>9</v>
      </c>
      <c r="Y95" s="15">
        <v>17</v>
      </c>
      <c r="Z95" s="15">
        <v>55</v>
      </c>
      <c r="AA95" s="15">
        <v>36</v>
      </c>
      <c r="AB95" s="15">
        <v>16</v>
      </c>
      <c r="AC95" s="15">
        <v>1</v>
      </c>
      <c r="AD95" s="15">
        <v>0</v>
      </c>
    </row>
    <row r="96" spans="1:51" ht="15" customHeight="1" x14ac:dyDescent="0.15">
      <c r="A96" s="3"/>
      <c r="B96" s="231"/>
      <c r="C96" s="18" t="s">
        <v>384</v>
      </c>
      <c r="D96" s="15">
        <v>83</v>
      </c>
      <c r="E96" s="15">
        <v>19</v>
      </c>
      <c r="F96" s="15">
        <v>36</v>
      </c>
      <c r="G96" s="15">
        <v>16</v>
      </c>
      <c r="H96" s="15">
        <v>39</v>
      </c>
      <c r="I96" s="15">
        <v>50</v>
      </c>
      <c r="J96" s="15">
        <v>75</v>
      </c>
      <c r="K96" s="15">
        <v>7</v>
      </c>
      <c r="L96" s="15">
        <v>0</v>
      </c>
      <c r="M96" s="15">
        <v>83</v>
      </c>
      <c r="N96" s="15">
        <v>33</v>
      </c>
      <c r="O96" s="15">
        <v>8</v>
      </c>
      <c r="P96" s="15">
        <v>3</v>
      </c>
      <c r="Q96" s="15">
        <v>14</v>
      </c>
      <c r="R96" s="15">
        <v>9</v>
      </c>
      <c r="S96" s="15">
        <v>11</v>
      </c>
      <c r="T96" s="15">
        <v>1</v>
      </c>
      <c r="U96" s="15">
        <v>4</v>
      </c>
      <c r="V96" s="15">
        <v>83</v>
      </c>
      <c r="W96" s="15">
        <v>9</v>
      </c>
      <c r="X96" s="15">
        <v>10</v>
      </c>
      <c r="Y96" s="15">
        <v>12</v>
      </c>
      <c r="Z96" s="15">
        <v>23</v>
      </c>
      <c r="AA96" s="15">
        <v>24</v>
      </c>
      <c r="AB96" s="15">
        <v>4</v>
      </c>
      <c r="AC96" s="15">
        <v>0</v>
      </c>
      <c r="AD96" s="15">
        <v>1</v>
      </c>
    </row>
    <row r="97" spans="1:30" ht="15" customHeight="1" x14ac:dyDescent="0.15">
      <c r="A97" s="3"/>
      <c r="B97" s="231"/>
      <c r="C97" s="18" t="s">
        <v>385</v>
      </c>
      <c r="D97" s="15">
        <v>119</v>
      </c>
      <c r="E97" s="15">
        <v>29</v>
      </c>
      <c r="F97" s="15">
        <v>53</v>
      </c>
      <c r="G97" s="15">
        <v>15</v>
      </c>
      <c r="H97" s="15">
        <v>44</v>
      </c>
      <c r="I97" s="15">
        <v>66</v>
      </c>
      <c r="J97" s="15">
        <v>99</v>
      </c>
      <c r="K97" s="15">
        <v>10</v>
      </c>
      <c r="L97" s="15">
        <v>0</v>
      </c>
      <c r="M97" s="15">
        <v>119</v>
      </c>
      <c r="N97" s="15">
        <v>39</v>
      </c>
      <c r="O97" s="15">
        <v>9</v>
      </c>
      <c r="P97" s="15">
        <v>2</v>
      </c>
      <c r="Q97" s="15">
        <v>22</v>
      </c>
      <c r="R97" s="15">
        <v>26</v>
      </c>
      <c r="S97" s="15">
        <v>6</v>
      </c>
      <c r="T97" s="15">
        <v>10</v>
      </c>
      <c r="U97" s="15">
        <v>5</v>
      </c>
      <c r="V97" s="15">
        <v>119</v>
      </c>
      <c r="W97" s="15">
        <v>11</v>
      </c>
      <c r="X97" s="15">
        <v>11</v>
      </c>
      <c r="Y97" s="15">
        <v>21</v>
      </c>
      <c r="Z97" s="15">
        <v>33</v>
      </c>
      <c r="AA97" s="15">
        <v>24</v>
      </c>
      <c r="AB97" s="15">
        <v>18</v>
      </c>
      <c r="AC97" s="15">
        <v>0</v>
      </c>
      <c r="AD97" s="15">
        <v>1</v>
      </c>
    </row>
    <row r="98" spans="1:30" ht="15" customHeight="1" x14ac:dyDescent="0.15">
      <c r="A98" s="3"/>
      <c r="B98" s="231"/>
      <c r="C98" s="18" t="s">
        <v>386</v>
      </c>
      <c r="D98" s="15">
        <v>196</v>
      </c>
      <c r="E98" s="15">
        <v>37</v>
      </c>
      <c r="F98" s="15">
        <v>91</v>
      </c>
      <c r="G98" s="15">
        <v>19</v>
      </c>
      <c r="H98" s="15">
        <v>77</v>
      </c>
      <c r="I98" s="15">
        <v>123</v>
      </c>
      <c r="J98" s="15">
        <v>171</v>
      </c>
      <c r="K98" s="15">
        <v>16</v>
      </c>
      <c r="L98" s="15">
        <v>1</v>
      </c>
      <c r="M98" s="15">
        <v>196</v>
      </c>
      <c r="N98" s="15">
        <v>68</v>
      </c>
      <c r="O98" s="15">
        <v>15</v>
      </c>
      <c r="P98" s="15">
        <v>3</v>
      </c>
      <c r="Q98" s="15">
        <v>33</v>
      </c>
      <c r="R98" s="15">
        <v>34</v>
      </c>
      <c r="S98" s="15">
        <v>18</v>
      </c>
      <c r="T98" s="15">
        <v>15</v>
      </c>
      <c r="U98" s="15">
        <v>10</v>
      </c>
      <c r="V98" s="15">
        <v>196</v>
      </c>
      <c r="W98" s="15">
        <v>11</v>
      </c>
      <c r="X98" s="15">
        <v>11</v>
      </c>
      <c r="Y98" s="15">
        <v>30</v>
      </c>
      <c r="Z98" s="15">
        <v>62</v>
      </c>
      <c r="AA98" s="15">
        <v>43</v>
      </c>
      <c r="AB98" s="15">
        <v>36</v>
      </c>
      <c r="AC98" s="15">
        <v>1</v>
      </c>
      <c r="AD98" s="15">
        <v>2</v>
      </c>
    </row>
    <row r="99" spans="1:30" ht="15" customHeight="1" x14ac:dyDescent="0.15">
      <c r="A99" s="3"/>
      <c r="B99" s="231"/>
      <c r="C99" s="18" t="s">
        <v>387</v>
      </c>
      <c r="D99" s="15">
        <v>365</v>
      </c>
      <c r="E99" s="15">
        <v>63</v>
      </c>
      <c r="F99" s="15">
        <v>170</v>
      </c>
      <c r="G99" s="15">
        <v>56</v>
      </c>
      <c r="H99" s="15">
        <v>128</v>
      </c>
      <c r="I99" s="15">
        <v>220</v>
      </c>
      <c r="J99" s="15">
        <v>310</v>
      </c>
      <c r="K99" s="15">
        <v>33</v>
      </c>
      <c r="L99" s="15">
        <v>1</v>
      </c>
      <c r="M99" s="15">
        <v>365</v>
      </c>
      <c r="N99" s="15">
        <v>116</v>
      </c>
      <c r="O99" s="15">
        <v>33</v>
      </c>
      <c r="P99" s="15">
        <v>5</v>
      </c>
      <c r="Q99" s="15">
        <v>43</v>
      </c>
      <c r="R99" s="15">
        <v>67</v>
      </c>
      <c r="S99" s="15">
        <v>50</v>
      </c>
      <c r="T99" s="15">
        <v>16</v>
      </c>
      <c r="U99" s="15">
        <v>35</v>
      </c>
      <c r="V99" s="15">
        <v>365</v>
      </c>
      <c r="W99" s="15">
        <v>26</v>
      </c>
      <c r="X99" s="15">
        <v>24</v>
      </c>
      <c r="Y99" s="15">
        <v>73</v>
      </c>
      <c r="Z99" s="15">
        <v>104</v>
      </c>
      <c r="AA99" s="15">
        <v>98</v>
      </c>
      <c r="AB99" s="15">
        <v>34</v>
      </c>
      <c r="AC99" s="15">
        <v>2</v>
      </c>
      <c r="AD99" s="15">
        <v>4</v>
      </c>
    </row>
    <row r="100" spans="1:30" ht="15" customHeight="1" x14ac:dyDescent="0.15">
      <c r="A100" s="3"/>
      <c r="B100" s="231"/>
      <c r="C100" s="18" t="s">
        <v>388</v>
      </c>
      <c r="D100" s="15">
        <v>52</v>
      </c>
      <c r="E100" s="15">
        <v>4</v>
      </c>
      <c r="F100" s="15">
        <v>20</v>
      </c>
      <c r="G100" s="15">
        <v>7</v>
      </c>
      <c r="H100" s="15">
        <v>6</v>
      </c>
      <c r="I100" s="15">
        <v>35</v>
      </c>
      <c r="J100" s="15">
        <v>42</v>
      </c>
      <c r="K100" s="15">
        <v>11</v>
      </c>
      <c r="L100" s="15">
        <v>0</v>
      </c>
      <c r="M100" s="15">
        <v>52</v>
      </c>
      <c r="N100" s="15">
        <v>13</v>
      </c>
      <c r="O100" s="15">
        <v>3</v>
      </c>
      <c r="P100" s="15">
        <v>1</v>
      </c>
      <c r="Q100" s="15">
        <v>2</v>
      </c>
      <c r="R100" s="15">
        <v>21</v>
      </c>
      <c r="S100" s="15">
        <v>4</v>
      </c>
      <c r="T100" s="15">
        <v>7</v>
      </c>
      <c r="U100" s="15">
        <v>1</v>
      </c>
      <c r="V100" s="15">
        <v>52</v>
      </c>
      <c r="W100" s="15">
        <v>1</v>
      </c>
      <c r="X100" s="15">
        <v>3</v>
      </c>
      <c r="Y100" s="15">
        <v>10</v>
      </c>
      <c r="Z100" s="15">
        <v>13</v>
      </c>
      <c r="AA100" s="15">
        <v>16</v>
      </c>
      <c r="AB100" s="15">
        <v>9</v>
      </c>
      <c r="AC100" s="15">
        <v>0</v>
      </c>
      <c r="AD100" s="15">
        <v>0</v>
      </c>
    </row>
    <row r="101" spans="1:30" ht="15" customHeight="1" x14ac:dyDescent="0.15">
      <c r="A101" s="3"/>
      <c r="B101" s="231"/>
      <c r="C101" s="18" t="s">
        <v>389</v>
      </c>
      <c r="D101" s="15">
        <v>358</v>
      </c>
      <c r="E101" s="15">
        <v>59</v>
      </c>
      <c r="F101" s="15">
        <v>122</v>
      </c>
      <c r="G101" s="15">
        <v>43</v>
      </c>
      <c r="H101" s="15">
        <v>129</v>
      </c>
      <c r="I101" s="15">
        <v>211</v>
      </c>
      <c r="J101" s="15">
        <v>311</v>
      </c>
      <c r="K101" s="15">
        <v>43</v>
      </c>
      <c r="L101" s="15">
        <v>0</v>
      </c>
      <c r="M101" s="15">
        <v>358</v>
      </c>
      <c r="N101" s="15">
        <v>93</v>
      </c>
      <c r="O101" s="15">
        <v>23</v>
      </c>
      <c r="P101" s="15">
        <v>4</v>
      </c>
      <c r="Q101" s="15">
        <v>47</v>
      </c>
      <c r="R101" s="15">
        <v>96</v>
      </c>
      <c r="S101" s="15">
        <v>41</v>
      </c>
      <c r="T101" s="15">
        <v>31</v>
      </c>
      <c r="U101" s="15">
        <v>23</v>
      </c>
      <c r="V101" s="15">
        <v>358</v>
      </c>
      <c r="W101" s="15">
        <v>21</v>
      </c>
      <c r="X101" s="15">
        <v>26</v>
      </c>
      <c r="Y101" s="15">
        <v>61</v>
      </c>
      <c r="Z101" s="15">
        <v>94</v>
      </c>
      <c r="AA101" s="15">
        <v>88</v>
      </c>
      <c r="AB101" s="15">
        <v>63</v>
      </c>
      <c r="AC101" s="15">
        <v>2</v>
      </c>
      <c r="AD101" s="15">
        <v>3</v>
      </c>
    </row>
    <row r="102" spans="1:30" ht="15" customHeight="1" x14ac:dyDescent="0.15">
      <c r="A102" s="3"/>
      <c r="B102" s="231"/>
      <c r="C102" s="18" t="s">
        <v>390</v>
      </c>
      <c r="D102" s="15">
        <v>23</v>
      </c>
      <c r="E102" s="15">
        <v>2</v>
      </c>
      <c r="F102" s="15">
        <v>6</v>
      </c>
      <c r="G102" s="15">
        <v>2</v>
      </c>
      <c r="H102" s="15">
        <v>9</v>
      </c>
      <c r="I102" s="15">
        <v>11</v>
      </c>
      <c r="J102" s="15">
        <v>16</v>
      </c>
      <c r="K102" s="15">
        <v>4</v>
      </c>
      <c r="L102" s="15">
        <v>1</v>
      </c>
      <c r="M102" s="15">
        <v>23</v>
      </c>
      <c r="N102" s="15">
        <v>5</v>
      </c>
      <c r="O102" s="15">
        <v>1</v>
      </c>
      <c r="P102" s="15">
        <v>0</v>
      </c>
      <c r="Q102" s="15">
        <v>7</v>
      </c>
      <c r="R102" s="15">
        <v>4</v>
      </c>
      <c r="S102" s="15">
        <v>0</v>
      </c>
      <c r="T102" s="15">
        <v>3</v>
      </c>
      <c r="U102" s="15">
        <v>3</v>
      </c>
      <c r="V102" s="15">
        <v>23</v>
      </c>
      <c r="W102" s="15">
        <v>0</v>
      </c>
      <c r="X102" s="15">
        <v>4</v>
      </c>
      <c r="Y102" s="15">
        <v>6</v>
      </c>
      <c r="Z102" s="15">
        <v>7</v>
      </c>
      <c r="AA102" s="15">
        <v>2</v>
      </c>
      <c r="AB102" s="15">
        <v>4</v>
      </c>
      <c r="AC102" s="15">
        <v>0</v>
      </c>
      <c r="AD102" s="15">
        <v>0</v>
      </c>
    </row>
    <row r="103" spans="1:30" ht="15" customHeight="1" x14ac:dyDescent="0.15">
      <c r="A103" s="3"/>
      <c r="B103" s="231"/>
      <c r="C103" s="18" t="s">
        <v>391</v>
      </c>
      <c r="D103" s="15">
        <v>2</v>
      </c>
      <c r="E103" s="15">
        <v>0</v>
      </c>
      <c r="F103" s="15">
        <v>0</v>
      </c>
      <c r="G103" s="15">
        <v>0</v>
      </c>
      <c r="H103" s="15">
        <v>1</v>
      </c>
      <c r="I103" s="15">
        <v>0</v>
      </c>
      <c r="J103" s="15">
        <v>1</v>
      </c>
      <c r="K103" s="15">
        <v>0</v>
      </c>
      <c r="L103" s="15">
        <v>0</v>
      </c>
      <c r="M103" s="15">
        <v>2</v>
      </c>
      <c r="N103" s="15">
        <v>0</v>
      </c>
      <c r="O103" s="15">
        <v>0</v>
      </c>
      <c r="P103" s="15">
        <v>0</v>
      </c>
      <c r="Q103" s="15">
        <v>0</v>
      </c>
      <c r="R103" s="15">
        <v>1</v>
      </c>
      <c r="S103" s="15">
        <v>0</v>
      </c>
      <c r="T103" s="15">
        <v>1</v>
      </c>
      <c r="U103" s="15">
        <v>0</v>
      </c>
      <c r="V103" s="15">
        <v>2</v>
      </c>
      <c r="W103" s="15">
        <v>0</v>
      </c>
      <c r="X103" s="15">
        <v>0</v>
      </c>
      <c r="Y103" s="15">
        <v>0</v>
      </c>
      <c r="Z103" s="15">
        <v>1</v>
      </c>
      <c r="AA103" s="15">
        <v>0</v>
      </c>
      <c r="AB103" s="15">
        <v>0</v>
      </c>
      <c r="AC103" s="15">
        <v>0</v>
      </c>
      <c r="AD103" s="15">
        <v>1</v>
      </c>
    </row>
    <row r="104" spans="1:30" ht="15" customHeight="1" x14ac:dyDescent="0.15">
      <c r="A104" s="3"/>
      <c r="B104" s="231"/>
      <c r="C104" s="18" t="s">
        <v>392</v>
      </c>
      <c r="D104" s="15">
        <v>78</v>
      </c>
      <c r="E104" s="15">
        <v>11</v>
      </c>
      <c r="F104" s="15">
        <v>22</v>
      </c>
      <c r="G104" s="15">
        <v>6</v>
      </c>
      <c r="H104" s="15">
        <v>26</v>
      </c>
      <c r="I104" s="15">
        <v>38</v>
      </c>
      <c r="J104" s="15">
        <v>63</v>
      </c>
      <c r="K104" s="15">
        <v>14</v>
      </c>
      <c r="L104" s="15">
        <v>2</v>
      </c>
      <c r="M104" s="15">
        <v>78</v>
      </c>
      <c r="N104" s="15">
        <v>15</v>
      </c>
      <c r="O104" s="15">
        <v>5</v>
      </c>
      <c r="P104" s="15">
        <v>1</v>
      </c>
      <c r="Q104" s="15">
        <v>15</v>
      </c>
      <c r="R104" s="15">
        <v>17</v>
      </c>
      <c r="S104" s="15">
        <v>7</v>
      </c>
      <c r="T104" s="15">
        <v>14</v>
      </c>
      <c r="U104" s="15">
        <v>4</v>
      </c>
      <c r="V104" s="15">
        <v>78</v>
      </c>
      <c r="W104" s="15">
        <v>6</v>
      </c>
      <c r="X104" s="15">
        <v>7</v>
      </c>
      <c r="Y104" s="15">
        <v>15</v>
      </c>
      <c r="Z104" s="15">
        <v>17</v>
      </c>
      <c r="AA104" s="15">
        <v>13</v>
      </c>
      <c r="AB104" s="15">
        <v>17</v>
      </c>
      <c r="AC104" s="15">
        <v>1</v>
      </c>
      <c r="AD104" s="15">
        <v>2</v>
      </c>
    </row>
    <row r="105" spans="1:30" ht="15" customHeight="1" x14ac:dyDescent="0.15">
      <c r="A105" s="3"/>
      <c r="B105" s="231"/>
      <c r="C105" s="18" t="s">
        <v>9</v>
      </c>
      <c r="D105" s="15">
        <v>377</v>
      </c>
      <c r="E105" s="15">
        <v>73</v>
      </c>
      <c r="F105" s="15">
        <v>138</v>
      </c>
      <c r="G105" s="15">
        <v>38</v>
      </c>
      <c r="H105" s="15">
        <v>119</v>
      </c>
      <c r="I105" s="15">
        <v>216</v>
      </c>
      <c r="J105" s="15">
        <v>302</v>
      </c>
      <c r="K105" s="15">
        <v>56</v>
      </c>
      <c r="L105" s="15">
        <v>3</v>
      </c>
      <c r="M105" s="15">
        <v>377</v>
      </c>
      <c r="N105" s="15">
        <v>124</v>
      </c>
      <c r="O105" s="15">
        <v>25</v>
      </c>
      <c r="P105" s="15">
        <v>3</v>
      </c>
      <c r="Q105" s="15">
        <v>46</v>
      </c>
      <c r="R105" s="15">
        <v>58</v>
      </c>
      <c r="S105" s="15">
        <v>40</v>
      </c>
      <c r="T105" s="15">
        <v>49</v>
      </c>
      <c r="U105" s="15">
        <v>32</v>
      </c>
      <c r="V105" s="15">
        <v>377</v>
      </c>
      <c r="W105" s="15">
        <v>26</v>
      </c>
      <c r="X105" s="15">
        <v>23</v>
      </c>
      <c r="Y105" s="15">
        <v>65</v>
      </c>
      <c r="Z105" s="15">
        <v>101</v>
      </c>
      <c r="AA105" s="15">
        <v>83</v>
      </c>
      <c r="AB105" s="15">
        <v>71</v>
      </c>
      <c r="AC105" s="15">
        <v>4</v>
      </c>
      <c r="AD105" s="15">
        <v>4</v>
      </c>
    </row>
    <row r="106" spans="1:30" ht="15" customHeight="1" x14ac:dyDescent="0.15">
      <c r="A106" s="6"/>
      <c r="B106" s="60"/>
      <c r="C106" s="19" t="s">
        <v>24</v>
      </c>
      <c r="D106" s="15">
        <v>18</v>
      </c>
      <c r="E106" s="15">
        <v>1</v>
      </c>
      <c r="F106" s="15">
        <v>10</v>
      </c>
      <c r="G106" s="15">
        <v>0</v>
      </c>
      <c r="H106" s="15">
        <v>8</v>
      </c>
      <c r="I106" s="15">
        <v>9</v>
      </c>
      <c r="J106" s="15">
        <v>13</v>
      </c>
      <c r="K106" s="15">
        <v>5</v>
      </c>
      <c r="L106" s="15">
        <v>3</v>
      </c>
      <c r="M106" s="15">
        <v>18</v>
      </c>
      <c r="N106" s="15">
        <v>6</v>
      </c>
      <c r="O106" s="15">
        <v>1</v>
      </c>
      <c r="P106" s="15">
        <v>0</v>
      </c>
      <c r="Q106" s="15">
        <v>1</v>
      </c>
      <c r="R106" s="15">
        <v>2</v>
      </c>
      <c r="S106" s="15">
        <v>1</v>
      </c>
      <c r="T106" s="15">
        <v>1</v>
      </c>
      <c r="U106" s="15">
        <v>6</v>
      </c>
      <c r="V106" s="15">
        <v>18</v>
      </c>
      <c r="W106" s="15">
        <v>2</v>
      </c>
      <c r="X106" s="15">
        <v>1</v>
      </c>
      <c r="Y106" s="15">
        <v>1</v>
      </c>
      <c r="Z106" s="15">
        <v>7</v>
      </c>
      <c r="AA106" s="15">
        <v>2</v>
      </c>
      <c r="AB106" s="15">
        <v>1</v>
      </c>
      <c r="AC106" s="15">
        <v>1</v>
      </c>
      <c r="AD106" s="15">
        <v>3</v>
      </c>
    </row>
    <row r="108" spans="1:30" ht="15" customHeight="1" x14ac:dyDescent="0.15">
      <c r="C108" s="16"/>
      <c r="D108" s="1" t="str">
        <f>IF(D5&gt;100,"",(#REF!-#REF!-#REF!/100))</f>
        <v/>
      </c>
      <c r="M108" s="1" t="e">
        <f>IF(M5&gt;100,"",(#REF!-#REF!-#REF!/100))</f>
        <v>#REF!</v>
      </c>
      <c r="V108" s="1" t="e">
        <f>IF(V5&gt;100,"",(#REF!-#REF!-#REF!/100))</f>
        <v>#REF!</v>
      </c>
    </row>
  </sheetData>
  <mergeCells count="2">
    <mergeCell ref="B42:B52"/>
    <mergeCell ref="B95:B105"/>
  </mergeCells>
  <phoneticPr fontId="2"/>
  <conditionalFormatting sqref="E6:L53 N6:U53 W6:AD53 D108 M108 V108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colBreaks count="2" manualBreakCount="2">
    <brk id="12" min="3" max="52" man="1"/>
    <brk id="21" min="3" max="5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Y714"/>
  <sheetViews>
    <sheetView showGridLines="0" zoomScaleNormal="100" zoomScaleSheetLayoutView="100" workbookViewId="0">
      <pane xSplit="3" ySplit="5" topLeftCell="D161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7.5546875" style="1" customWidth="1"/>
    <col min="2" max="2" width="4.33203125" style="1" customWidth="1"/>
    <col min="3" max="3" width="23" style="1" customWidth="1"/>
    <col min="4" max="13" width="8.109375" style="1" customWidth="1"/>
    <col min="14" max="16384" width="8" style="1"/>
  </cols>
  <sheetData>
    <row r="1" spans="1:51" ht="15" customHeight="1" x14ac:dyDescent="0.15">
      <c r="A1" s="34"/>
      <c r="B1" s="34"/>
      <c r="C1" s="34"/>
      <c r="D1" s="34" t="s">
        <v>433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4"/>
      <c r="D3" s="64" t="s">
        <v>1</v>
      </c>
      <c r="E3" s="59" t="s">
        <v>434</v>
      </c>
      <c r="F3" s="59" t="s">
        <v>435</v>
      </c>
      <c r="G3" s="64" t="s">
        <v>436</v>
      </c>
      <c r="H3" s="59" t="s">
        <v>437</v>
      </c>
      <c r="I3" s="59" t="s">
        <v>434</v>
      </c>
      <c r="J3" s="59" t="s">
        <v>435</v>
      </c>
      <c r="K3" s="59" t="s">
        <v>438</v>
      </c>
      <c r="L3" s="64" t="s">
        <v>9</v>
      </c>
      <c r="M3" s="33" t="s">
        <v>24</v>
      </c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D361</f>
        <v>5938</v>
      </c>
      <c r="E4" s="148">
        <f>E361</f>
        <v>967</v>
      </c>
      <c r="F4" s="148">
        <f>F361</f>
        <v>1645</v>
      </c>
      <c r="G4" s="148">
        <f>G361</f>
        <v>208</v>
      </c>
      <c r="H4" s="148">
        <f t="shared" ref="H4:L4" si="0">H361</f>
        <v>1673</v>
      </c>
      <c r="I4" s="148">
        <f t="shared" si="0"/>
        <v>417</v>
      </c>
      <c r="J4" s="148">
        <f t="shared" si="0"/>
        <v>604</v>
      </c>
      <c r="K4" s="148">
        <f t="shared" si="0"/>
        <v>309</v>
      </c>
      <c r="L4" s="148">
        <f t="shared" si="0"/>
        <v>95</v>
      </c>
      <c r="M4" s="148">
        <f>M361</f>
        <v>20</v>
      </c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IF(SUM(E5:M5)&gt;100,"－",SUM(E5:M5))</f>
        <v>100</v>
      </c>
      <c r="E5" s="153">
        <f>E4/$D4*100</f>
        <v>16.284944425732569</v>
      </c>
      <c r="F5" s="153">
        <f>F4/$D4*100</f>
        <v>27.702930279555403</v>
      </c>
      <c r="G5" s="153">
        <f t="shared" ref="G5:M5" si="1">G4/$D4*100</f>
        <v>3.5028629168070058</v>
      </c>
      <c r="H5" s="153">
        <f t="shared" ref="H5:L5" si="2">H4/$D4*100</f>
        <v>28.17446951835635</v>
      </c>
      <c r="I5" s="153">
        <f t="shared" si="2"/>
        <v>7.0225665207140446</v>
      </c>
      <c r="J5" s="153">
        <f t="shared" si="2"/>
        <v>10.171775008420344</v>
      </c>
      <c r="K5" s="153">
        <f t="shared" si="2"/>
        <v>5.2037723139104077</v>
      </c>
      <c r="L5" s="153">
        <f t="shared" si="2"/>
        <v>1.5998652745031996</v>
      </c>
      <c r="M5" s="153">
        <f t="shared" si="1"/>
        <v>0.3368137420006736</v>
      </c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296</v>
      </c>
      <c r="B6" s="155" t="s">
        <v>10</v>
      </c>
      <c r="C6" s="156" t="s">
        <v>3</v>
      </c>
      <c r="D6" s="157">
        <f>D363</f>
        <v>4438</v>
      </c>
      <c r="E6" s="158">
        <f t="shared" ref="E6:M6" si="3">IF($D6=0,0,E363/$D6*100)</f>
        <v>16.606579540333481</v>
      </c>
      <c r="F6" s="158">
        <f t="shared" si="3"/>
        <v>27.963046417305094</v>
      </c>
      <c r="G6" s="158">
        <f t="shared" si="3"/>
        <v>3.5150968904912121</v>
      </c>
      <c r="H6" s="158">
        <f t="shared" si="3"/>
        <v>28.346101847679133</v>
      </c>
      <c r="I6" s="158">
        <f t="shared" si="3"/>
        <v>6.6922036953582689</v>
      </c>
      <c r="J6" s="158">
        <f t="shared" si="3"/>
        <v>9.7341144659756651</v>
      </c>
      <c r="K6" s="158">
        <f t="shared" si="3"/>
        <v>5.1599819738621004</v>
      </c>
      <c r="L6" s="158">
        <f t="shared" si="3"/>
        <v>1.6674177557458314</v>
      </c>
      <c r="M6" s="158">
        <f t="shared" si="3"/>
        <v>0.31545741324921134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701</v>
      </c>
      <c r="B7" s="160" t="s">
        <v>11</v>
      </c>
      <c r="C7" s="27" t="s">
        <v>4</v>
      </c>
      <c r="D7" s="161">
        <f t="shared" ref="D7:D70" si="4">D364</f>
        <v>477</v>
      </c>
      <c r="E7" s="162">
        <f t="shared" ref="E7:M7" si="5">IF($D7=0,0,E364/$D7*100)</f>
        <v>12.788259958071279</v>
      </c>
      <c r="F7" s="162">
        <f t="shared" si="5"/>
        <v>29.979035639412999</v>
      </c>
      <c r="G7" s="162">
        <f t="shared" si="5"/>
        <v>3.3542976939203357</v>
      </c>
      <c r="H7" s="162">
        <f t="shared" si="5"/>
        <v>28.511530398322847</v>
      </c>
      <c r="I7" s="162">
        <f t="shared" si="5"/>
        <v>6.7085953878406714</v>
      </c>
      <c r="J7" s="162">
        <f t="shared" si="5"/>
        <v>12.578616352201259</v>
      </c>
      <c r="K7" s="162">
        <f t="shared" si="5"/>
        <v>3.9832285115303985</v>
      </c>
      <c r="L7" s="162">
        <f t="shared" si="5"/>
        <v>1.8867924528301887</v>
      </c>
      <c r="M7" s="162">
        <f t="shared" si="5"/>
        <v>0.20964360587002098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5</v>
      </c>
      <c r="D8" s="161">
        <f t="shared" si="4"/>
        <v>330</v>
      </c>
      <c r="E8" s="162">
        <f t="shared" ref="E8:M8" si="6">IF($D8=0,0,E365/$D8*100)</f>
        <v>24.242424242424242</v>
      </c>
      <c r="F8" s="162">
        <f t="shared" si="6"/>
        <v>20.606060606060606</v>
      </c>
      <c r="G8" s="162">
        <f t="shared" si="6"/>
        <v>4.8484848484848486</v>
      </c>
      <c r="H8" s="162">
        <f t="shared" si="6"/>
        <v>25.757575757575758</v>
      </c>
      <c r="I8" s="162">
        <f t="shared" si="6"/>
        <v>8.7878787878787872</v>
      </c>
      <c r="J8" s="162">
        <f t="shared" si="6"/>
        <v>8.1818181818181817</v>
      </c>
      <c r="K8" s="162">
        <f t="shared" si="6"/>
        <v>7.2727272727272725</v>
      </c>
      <c r="L8" s="162">
        <f t="shared" si="6"/>
        <v>0.30303030303030304</v>
      </c>
      <c r="M8" s="162">
        <f t="shared" si="6"/>
        <v>0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6</v>
      </c>
      <c r="D9" s="161">
        <f t="shared" si="4"/>
        <v>442</v>
      </c>
      <c r="E9" s="162">
        <f t="shared" ref="E9:M9" si="7">IF($D9=0,0,E366/$D9*100)</f>
        <v>13.348416289592761</v>
      </c>
      <c r="F9" s="162">
        <f t="shared" si="7"/>
        <v>29.864253393665159</v>
      </c>
      <c r="G9" s="162">
        <f t="shared" si="7"/>
        <v>3.1674208144796379</v>
      </c>
      <c r="H9" s="162">
        <f t="shared" si="7"/>
        <v>24.886877828054299</v>
      </c>
      <c r="I9" s="162">
        <f t="shared" si="7"/>
        <v>8.3710407239818991</v>
      </c>
      <c r="J9" s="162">
        <f t="shared" si="7"/>
        <v>11.990950226244344</v>
      </c>
      <c r="K9" s="162">
        <f t="shared" si="7"/>
        <v>5.4298642533936654</v>
      </c>
      <c r="L9" s="162">
        <f t="shared" si="7"/>
        <v>2.2624434389140271</v>
      </c>
      <c r="M9" s="162">
        <f t="shared" si="7"/>
        <v>0.67873303167420818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7</v>
      </c>
      <c r="D10" s="161">
        <f t="shared" si="4"/>
        <v>42</v>
      </c>
      <c r="E10" s="162">
        <f t="shared" ref="E10:M10" si="8">IF($D10=0,0,E367/$D10*100)</f>
        <v>7.1428571428571423</v>
      </c>
      <c r="F10" s="162">
        <f t="shared" si="8"/>
        <v>14.285714285714285</v>
      </c>
      <c r="G10" s="162">
        <f t="shared" si="8"/>
        <v>7.1428571428571423</v>
      </c>
      <c r="H10" s="162">
        <f t="shared" si="8"/>
        <v>45.238095238095241</v>
      </c>
      <c r="I10" s="162">
        <f t="shared" si="8"/>
        <v>4.7619047619047619</v>
      </c>
      <c r="J10" s="162">
        <f t="shared" si="8"/>
        <v>16.666666666666664</v>
      </c>
      <c r="K10" s="162">
        <f t="shared" si="8"/>
        <v>4.7619047619047619</v>
      </c>
      <c r="L10" s="162">
        <f t="shared" si="8"/>
        <v>0</v>
      </c>
      <c r="M10" s="162">
        <f t="shared" si="8"/>
        <v>0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8</v>
      </c>
      <c r="D11" s="161">
        <f t="shared" si="4"/>
        <v>80</v>
      </c>
      <c r="E11" s="162">
        <f t="shared" ref="E11:M11" si="9">IF($D11=0,0,E368/$D11*100)</f>
        <v>13.750000000000002</v>
      </c>
      <c r="F11" s="162">
        <f t="shared" si="9"/>
        <v>26.25</v>
      </c>
      <c r="G11" s="162">
        <f t="shared" si="9"/>
        <v>1.25</v>
      </c>
      <c r="H11" s="162">
        <f t="shared" si="9"/>
        <v>33.75</v>
      </c>
      <c r="I11" s="162">
        <f t="shared" si="9"/>
        <v>8.75</v>
      </c>
      <c r="J11" s="162">
        <f t="shared" si="9"/>
        <v>10</v>
      </c>
      <c r="K11" s="162">
        <f t="shared" si="9"/>
        <v>3.75</v>
      </c>
      <c r="L11" s="162">
        <f t="shared" si="9"/>
        <v>1.25</v>
      </c>
      <c r="M11" s="162">
        <f t="shared" si="9"/>
        <v>1.25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3"/>
      <c r="C12" s="28" t="s">
        <v>9</v>
      </c>
      <c r="D12" s="164">
        <f t="shared" si="4"/>
        <v>129</v>
      </c>
      <c r="E12" s="153">
        <f t="shared" ref="E12:M12" si="10">IF($D12=0,0,E369/$D12*100)</f>
        <v>12.403100775193799</v>
      </c>
      <c r="F12" s="153">
        <f t="shared" si="10"/>
        <v>26.356589147286826</v>
      </c>
      <c r="G12" s="153">
        <f t="shared" si="10"/>
        <v>1.5503875968992249</v>
      </c>
      <c r="H12" s="153">
        <f t="shared" si="10"/>
        <v>29.457364341085274</v>
      </c>
      <c r="I12" s="153">
        <f t="shared" si="10"/>
        <v>10.077519379844961</v>
      </c>
      <c r="J12" s="153">
        <f t="shared" si="10"/>
        <v>13.178294573643413</v>
      </c>
      <c r="K12" s="153">
        <f t="shared" si="10"/>
        <v>6.2015503875968996</v>
      </c>
      <c r="L12" s="153">
        <f t="shared" si="10"/>
        <v>0</v>
      </c>
      <c r="M12" s="153">
        <f t="shared" si="10"/>
        <v>0.77519379844961245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 t="s">
        <v>12</v>
      </c>
      <c r="C13" s="156" t="s">
        <v>3</v>
      </c>
      <c r="D13" s="161">
        <f t="shared" si="4"/>
        <v>1664</v>
      </c>
      <c r="E13" s="162">
        <f t="shared" ref="E13:M13" si="11">IF($D13=0,0,E370/$D13*100)</f>
        <v>19.110576923076923</v>
      </c>
      <c r="F13" s="162">
        <f t="shared" si="11"/>
        <v>29.266826923076923</v>
      </c>
      <c r="G13" s="162">
        <f t="shared" si="11"/>
        <v>3.6057692307692304</v>
      </c>
      <c r="H13" s="162">
        <f t="shared" si="11"/>
        <v>26.502403846153843</v>
      </c>
      <c r="I13" s="162">
        <f t="shared" si="11"/>
        <v>7.2716346153846159</v>
      </c>
      <c r="J13" s="162">
        <f t="shared" si="11"/>
        <v>9.1947115384615383</v>
      </c>
      <c r="K13" s="162">
        <f t="shared" si="11"/>
        <v>3.7860576923076921</v>
      </c>
      <c r="L13" s="162">
        <f t="shared" si="11"/>
        <v>0.84134615384615385</v>
      </c>
      <c r="M13" s="162">
        <f t="shared" si="11"/>
        <v>0.42067307692307693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 t="s">
        <v>13</v>
      </c>
      <c r="C14" s="27" t="s">
        <v>4</v>
      </c>
      <c r="D14" s="161">
        <f t="shared" si="4"/>
        <v>60</v>
      </c>
      <c r="E14" s="162">
        <f t="shared" ref="E14:M14" si="12">IF($D14=0,0,E371/$D14*100)</f>
        <v>6.666666666666667</v>
      </c>
      <c r="F14" s="162">
        <f t="shared" si="12"/>
        <v>21.666666666666668</v>
      </c>
      <c r="G14" s="162">
        <f t="shared" si="12"/>
        <v>3.3333333333333335</v>
      </c>
      <c r="H14" s="162">
        <f t="shared" si="12"/>
        <v>40</v>
      </c>
      <c r="I14" s="162">
        <f t="shared" si="12"/>
        <v>5</v>
      </c>
      <c r="J14" s="162">
        <f t="shared" si="12"/>
        <v>15</v>
      </c>
      <c r="K14" s="162">
        <f t="shared" si="12"/>
        <v>3.3333333333333335</v>
      </c>
      <c r="L14" s="162">
        <f t="shared" si="12"/>
        <v>5</v>
      </c>
      <c r="M14" s="162">
        <f t="shared" si="12"/>
        <v>0</v>
      </c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 t="s">
        <v>14</v>
      </c>
      <c r="C15" s="27" t="s">
        <v>5</v>
      </c>
      <c r="D15" s="161">
        <f t="shared" si="4"/>
        <v>73</v>
      </c>
      <c r="E15" s="162">
        <f t="shared" ref="E15:M15" si="13">IF($D15=0,0,E372/$D15*100)</f>
        <v>27.397260273972602</v>
      </c>
      <c r="F15" s="162">
        <f t="shared" si="13"/>
        <v>19.17808219178082</v>
      </c>
      <c r="G15" s="162">
        <f t="shared" si="13"/>
        <v>2.7397260273972601</v>
      </c>
      <c r="H15" s="162">
        <f t="shared" si="13"/>
        <v>28.767123287671232</v>
      </c>
      <c r="I15" s="162">
        <f t="shared" si="13"/>
        <v>9.5890410958904102</v>
      </c>
      <c r="J15" s="162">
        <f t="shared" si="13"/>
        <v>9.5890410958904102</v>
      </c>
      <c r="K15" s="162">
        <f t="shared" si="13"/>
        <v>1.3698630136986301</v>
      </c>
      <c r="L15" s="162">
        <f t="shared" si="13"/>
        <v>1.3698630136986301</v>
      </c>
      <c r="M15" s="162">
        <f t="shared" si="13"/>
        <v>0</v>
      </c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/>
      <c r="C16" s="27" t="s">
        <v>6</v>
      </c>
      <c r="D16" s="161">
        <f t="shared" si="4"/>
        <v>84</v>
      </c>
      <c r="E16" s="162">
        <f t="shared" ref="E16:M16" si="14">IF($D16=0,0,E373/$D16*100)</f>
        <v>14.285714285714285</v>
      </c>
      <c r="F16" s="162">
        <f t="shared" si="14"/>
        <v>33.333333333333329</v>
      </c>
      <c r="G16" s="162">
        <f t="shared" si="14"/>
        <v>1.1904761904761905</v>
      </c>
      <c r="H16" s="162">
        <f t="shared" si="14"/>
        <v>21.428571428571427</v>
      </c>
      <c r="I16" s="162">
        <f t="shared" si="14"/>
        <v>5.9523809523809517</v>
      </c>
      <c r="J16" s="162">
        <f t="shared" si="14"/>
        <v>15.476190476190476</v>
      </c>
      <c r="K16" s="162">
        <f t="shared" si="14"/>
        <v>2.3809523809523809</v>
      </c>
      <c r="L16" s="162">
        <f t="shared" si="14"/>
        <v>4.7619047619047619</v>
      </c>
      <c r="M16" s="162">
        <f t="shared" si="14"/>
        <v>1.1904761904761905</v>
      </c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/>
      <c r="C17" s="27" t="s">
        <v>7</v>
      </c>
      <c r="D17" s="161">
        <f t="shared" si="4"/>
        <v>15</v>
      </c>
      <c r="E17" s="162">
        <f t="shared" ref="E17:M17" si="15">IF($D17=0,0,E374/$D17*100)</f>
        <v>6.666666666666667</v>
      </c>
      <c r="F17" s="162">
        <f t="shared" si="15"/>
        <v>6.666666666666667</v>
      </c>
      <c r="G17" s="162">
        <f t="shared" si="15"/>
        <v>20</v>
      </c>
      <c r="H17" s="162">
        <f t="shared" si="15"/>
        <v>46.666666666666664</v>
      </c>
      <c r="I17" s="162">
        <f t="shared" si="15"/>
        <v>6.666666666666667</v>
      </c>
      <c r="J17" s="162">
        <f t="shared" si="15"/>
        <v>13.333333333333334</v>
      </c>
      <c r="K17" s="162">
        <f t="shared" si="15"/>
        <v>0</v>
      </c>
      <c r="L17" s="162">
        <f t="shared" si="15"/>
        <v>0</v>
      </c>
      <c r="M17" s="162">
        <f t="shared" si="15"/>
        <v>0</v>
      </c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/>
      <c r="C18" s="27" t="s">
        <v>8</v>
      </c>
      <c r="D18" s="161">
        <f t="shared" si="4"/>
        <v>2</v>
      </c>
      <c r="E18" s="162">
        <f t="shared" ref="E18:M18" si="16">IF($D18=0,0,E375/$D18*100)</f>
        <v>0</v>
      </c>
      <c r="F18" s="162">
        <f t="shared" si="16"/>
        <v>0</v>
      </c>
      <c r="G18" s="162">
        <f t="shared" si="16"/>
        <v>0</v>
      </c>
      <c r="H18" s="162">
        <f t="shared" si="16"/>
        <v>100</v>
      </c>
      <c r="I18" s="162">
        <f t="shared" si="16"/>
        <v>0</v>
      </c>
      <c r="J18" s="162">
        <f t="shared" si="16"/>
        <v>0</v>
      </c>
      <c r="K18" s="162">
        <f t="shared" si="16"/>
        <v>0</v>
      </c>
      <c r="L18" s="162">
        <f t="shared" si="16"/>
        <v>0</v>
      </c>
      <c r="M18" s="162">
        <f t="shared" si="16"/>
        <v>0</v>
      </c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3"/>
      <c r="C19" s="28" t="s">
        <v>9</v>
      </c>
      <c r="D19" s="164">
        <f t="shared" si="4"/>
        <v>28</v>
      </c>
      <c r="E19" s="153">
        <f t="shared" ref="E19:M19" si="17">IF($D19=0,0,E376/$D19*100)</f>
        <v>3.5714285714285712</v>
      </c>
      <c r="F19" s="153">
        <f t="shared" si="17"/>
        <v>25</v>
      </c>
      <c r="G19" s="153">
        <f t="shared" si="17"/>
        <v>0</v>
      </c>
      <c r="H19" s="153">
        <f t="shared" si="17"/>
        <v>53.571428571428569</v>
      </c>
      <c r="I19" s="153">
        <f t="shared" si="17"/>
        <v>7.1428571428571423</v>
      </c>
      <c r="J19" s="153">
        <f t="shared" si="17"/>
        <v>7.1428571428571423</v>
      </c>
      <c r="K19" s="153">
        <f t="shared" si="17"/>
        <v>0</v>
      </c>
      <c r="L19" s="153">
        <f t="shared" si="17"/>
        <v>0</v>
      </c>
      <c r="M19" s="153">
        <f t="shared" si="17"/>
        <v>3.5714285714285712</v>
      </c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 t="s">
        <v>15</v>
      </c>
      <c r="C20" s="156" t="s">
        <v>3</v>
      </c>
      <c r="D20" s="161">
        <f t="shared" si="4"/>
        <v>1401</v>
      </c>
      <c r="E20" s="162">
        <f t="shared" ref="E20:M20" si="18">IF($D20=0,0,E377/$D20*100)</f>
        <v>13.63311920057102</v>
      </c>
      <c r="F20" s="162">
        <f t="shared" si="18"/>
        <v>27.98001427551749</v>
      </c>
      <c r="G20" s="162">
        <f t="shared" si="18"/>
        <v>4.2112776588151322</v>
      </c>
      <c r="H20" s="162">
        <f t="shared" si="18"/>
        <v>29.835831548893648</v>
      </c>
      <c r="I20" s="162">
        <f t="shared" si="18"/>
        <v>6.2812276945039258</v>
      </c>
      <c r="J20" s="162">
        <f t="shared" si="18"/>
        <v>10.635260528194147</v>
      </c>
      <c r="K20" s="162">
        <f t="shared" si="18"/>
        <v>4.925053533190578</v>
      </c>
      <c r="L20" s="162">
        <f t="shared" si="18"/>
        <v>2.3554603854389722</v>
      </c>
      <c r="M20" s="162">
        <f t="shared" si="18"/>
        <v>0.14275517487508924</v>
      </c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 t="s">
        <v>16</v>
      </c>
      <c r="C21" s="27" t="s">
        <v>4</v>
      </c>
      <c r="D21" s="161">
        <f t="shared" si="4"/>
        <v>290</v>
      </c>
      <c r="E21" s="162">
        <f t="shared" ref="E21:M21" si="19">IF($D21=0,0,E378/$D21*100)</f>
        <v>12.758620689655173</v>
      </c>
      <c r="F21" s="162">
        <f t="shared" si="19"/>
        <v>30.344827586206897</v>
      </c>
      <c r="G21" s="162">
        <f t="shared" si="19"/>
        <v>4.1379310344827589</v>
      </c>
      <c r="H21" s="162">
        <f t="shared" si="19"/>
        <v>26.551724137931032</v>
      </c>
      <c r="I21" s="162">
        <f t="shared" si="19"/>
        <v>6.8965517241379306</v>
      </c>
      <c r="J21" s="162">
        <f t="shared" si="19"/>
        <v>13.103448275862069</v>
      </c>
      <c r="K21" s="162">
        <f t="shared" si="19"/>
        <v>4.4827586206896548</v>
      </c>
      <c r="L21" s="162">
        <f t="shared" si="19"/>
        <v>1.3793103448275863</v>
      </c>
      <c r="M21" s="162">
        <f t="shared" si="19"/>
        <v>0.34482758620689657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 t="s">
        <v>17</v>
      </c>
      <c r="C22" s="27" t="s">
        <v>5</v>
      </c>
      <c r="D22" s="161">
        <f t="shared" si="4"/>
        <v>81</v>
      </c>
      <c r="E22" s="162">
        <f t="shared" ref="E22:M22" si="20">IF($D22=0,0,E379/$D22*100)</f>
        <v>25.925925925925924</v>
      </c>
      <c r="F22" s="162">
        <f t="shared" si="20"/>
        <v>13.580246913580247</v>
      </c>
      <c r="G22" s="162">
        <f t="shared" si="20"/>
        <v>11.111111111111111</v>
      </c>
      <c r="H22" s="162">
        <f t="shared" si="20"/>
        <v>27.160493827160494</v>
      </c>
      <c r="I22" s="162">
        <f t="shared" si="20"/>
        <v>7.4074074074074066</v>
      </c>
      <c r="J22" s="162">
        <f t="shared" si="20"/>
        <v>6.1728395061728394</v>
      </c>
      <c r="K22" s="162">
        <f t="shared" si="20"/>
        <v>8.6419753086419746</v>
      </c>
      <c r="L22" s="162">
        <f t="shared" si="20"/>
        <v>0</v>
      </c>
      <c r="M22" s="162">
        <f t="shared" si="20"/>
        <v>0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6</v>
      </c>
      <c r="D23" s="161">
        <f t="shared" si="4"/>
        <v>124</v>
      </c>
      <c r="E23" s="162">
        <f t="shared" ref="E23:M23" si="21">IF($D23=0,0,E380/$D23*100)</f>
        <v>6.4516129032258061</v>
      </c>
      <c r="F23" s="162">
        <f t="shared" si="21"/>
        <v>38.70967741935484</v>
      </c>
      <c r="G23" s="162">
        <f t="shared" si="21"/>
        <v>4.838709677419355</v>
      </c>
      <c r="H23" s="162">
        <f t="shared" si="21"/>
        <v>20.967741935483872</v>
      </c>
      <c r="I23" s="162">
        <f t="shared" si="21"/>
        <v>11.29032258064516</v>
      </c>
      <c r="J23" s="162">
        <f t="shared" si="21"/>
        <v>12.096774193548388</v>
      </c>
      <c r="K23" s="162">
        <f t="shared" si="21"/>
        <v>3.225806451612903</v>
      </c>
      <c r="L23" s="162">
        <f t="shared" si="21"/>
        <v>2.4193548387096775</v>
      </c>
      <c r="M23" s="162">
        <f t="shared" si="21"/>
        <v>0</v>
      </c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7</v>
      </c>
      <c r="D24" s="161">
        <f t="shared" si="4"/>
        <v>20</v>
      </c>
      <c r="E24" s="162">
        <f t="shared" ref="E24:M24" si="22">IF($D24=0,0,E381/$D24*100)</f>
        <v>5</v>
      </c>
      <c r="F24" s="162">
        <f t="shared" si="22"/>
        <v>25</v>
      </c>
      <c r="G24" s="162">
        <f t="shared" si="22"/>
        <v>0</v>
      </c>
      <c r="H24" s="162">
        <f t="shared" si="22"/>
        <v>50</v>
      </c>
      <c r="I24" s="162">
        <f t="shared" si="22"/>
        <v>5</v>
      </c>
      <c r="J24" s="162">
        <f t="shared" si="22"/>
        <v>5</v>
      </c>
      <c r="K24" s="162">
        <f t="shared" si="22"/>
        <v>10</v>
      </c>
      <c r="L24" s="162">
        <f t="shared" si="22"/>
        <v>0</v>
      </c>
      <c r="M24" s="162">
        <f t="shared" si="22"/>
        <v>0</v>
      </c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0"/>
      <c r="C25" s="27" t="s">
        <v>8</v>
      </c>
      <c r="D25" s="161">
        <f t="shared" si="4"/>
        <v>32</v>
      </c>
      <c r="E25" s="162">
        <f t="shared" ref="E25:M25" si="23">IF($D25=0,0,E382/$D25*100)</f>
        <v>9.375</v>
      </c>
      <c r="F25" s="162">
        <f t="shared" si="23"/>
        <v>31.25</v>
      </c>
      <c r="G25" s="162">
        <f t="shared" si="23"/>
        <v>0</v>
      </c>
      <c r="H25" s="162">
        <f t="shared" si="23"/>
        <v>31.25</v>
      </c>
      <c r="I25" s="162">
        <f t="shared" si="23"/>
        <v>9.375</v>
      </c>
      <c r="J25" s="162">
        <f t="shared" si="23"/>
        <v>9.375</v>
      </c>
      <c r="K25" s="162">
        <f t="shared" si="23"/>
        <v>3.125</v>
      </c>
      <c r="L25" s="162">
        <f t="shared" si="23"/>
        <v>3.125</v>
      </c>
      <c r="M25" s="162">
        <f t="shared" si="23"/>
        <v>3.125</v>
      </c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49"/>
      <c r="C26" s="28" t="s">
        <v>9</v>
      </c>
      <c r="D26" s="164">
        <f t="shared" si="4"/>
        <v>59</v>
      </c>
      <c r="E26" s="153">
        <f t="shared" ref="E26:M26" si="24">IF($D26=0,0,E383/$D26*100)</f>
        <v>11.864406779661017</v>
      </c>
      <c r="F26" s="153">
        <f t="shared" si="24"/>
        <v>16.949152542372879</v>
      </c>
      <c r="G26" s="153">
        <f t="shared" si="24"/>
        <v>3.3898305084745761</v>
      </c>
      <c r="H26" s="153">
        <f t="shared" si="24"/>
        <v>28.8135593220339</v>
      </c>
      <c r="I26" s="153">
        <f t="shared" si="24"/>
        <v>13.559322033898304</v>
      </c>
      <c r="J26" s="153">
        <f t="shared" si="24"/>
        <v>16.949152542372879</v>
      </c>
      <c r="K26" s="153">
        <f t="shared" si="24"/>
        <v>8.4745762711864394</v>
      </c>
      <c r="L26" s="153">
        <f t="shared" si="24"/>
        <v>0</v>
      </c>
      <c r="M26" s="153">
        <f t="shared" si="24"/>
        <v>0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233" t="s">
        <v>18</v>
      </c>
      <c r="C27" s="27" t="s">
        <v>3</v>
      </c>
      <c r="D27" s="161">
        <f t="shared" si="4"/>
        <v>1229</v>
      </c>
      <c r="E27" s="162">
        <f t="shared" ref="E27:M27" si="25">IF($D27=0,0,E384/$D27*100)</f>
        <v>16.273393002441008</v>
      </c>
      <c r="F27" s="162">
        <f t="shared" si="25"/>
        <v>26.200162733930028</v>
      </c>
      <c r="G27" s="162">
        <f t="shared" si="25"/>
        <v>2.4410089503661516</v>
      </c>
      <c r="H27" s="162">
        <f t="shared" si="25"/>
        <v>29.454841334418226</v>
      </c>
      <c r="I27" s="162">
        <f t="shared" si="25"/>
        <v>6.5907241659886084</v>
      </c>
      <c r="J27" s="162">
        <f t="shared" si="25"/>
        <v>9.4385679414157853</v>
      </c>
      <c r="K27" s="162">
        <f t="shared" si="25"/>
        <v>7.2416598860862491</v>
      </c>
      <c r="L27" s="162">
        <f t="shared" si="25"/>
        <v>1.9528071602929211</v>
      </c>
      <c r="M27" s="162">
        <f t="shared" si="25"/>
        <v>0.40683482506102525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234"/>
      <c r="C28" s="27" t="s">
        <v>4</v>
      </c>
      <c r="D28" s="161">
        <f t="shared" si="4"/>
        <v>122</v>
      </c>
      <c r="E28" s="162">
        <f t="shared" ref="E28:M28" si="26">IF($D28=0,0,E385/$D28*100)</f>
        <v>14.754098360655737</v>
      </c>
      <c r="F28" s="162">
        <f t="shared" si="26"/>
        <v>33.606557377049178</v>
      </c>
      <c r="G28" s="162">
        <f t="shared" si="26"/>
        <v>1.639344262295082</v>
      </c>
      <c r="H28" s="162">
        <f t="shared" si="26"/>
        <v>28.688524590163933</v>
      </c>
      <c r="I28" s="162">
        <f t="shared" si="26"/>
        <v>7.3770491803278686</v>
      </c>
      <c r="J28" s="162">
        <f t="shared" si="26"/>
        <v>9.0163934426229506</v>
      </c>
      <c r="K28" s="162">
        <f t="shared" si="26"/>
        <v>3.278688524590164</v>
      </c>
      <c r="L28" s="162">
        <f t="shared" si="26"/>
        <v>1.639344262295082</v>
      </c>
      <c r="M28" s="162">
        <f t="shared" si="26"/>
        <v>0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234"/>
      <c r="C29" s="27" t="s">
        <v>5</v>
      </c>
      <c r="D29" s="161">
        <f t="shared" si="4"/>
        <v>159</v>
      </c>
      <c r="E29" s="162">
        <f t="shared" ref="E29:M29" si="27">IF($D29=0,0,E386/$D29*100)</f>
        <v>23.89937106918239</v>
      </c>
      <c r="F29" s="162">
        <f t="shared" si="27"/>
        <v>26.415094339622641</v>
      </c>
      <c r="G29" s="162">
        <f t="shared" si="27"/>
        <v>3.1446540880503147</v>
      </c>
      <c r="H29" s="162">
        <f t="shared" si="27"/>
        <v>18.867924528301888</v>
      </c>
      <c r="I29" s="162">
        <f t="shared" si="27"/>
        <v>8.8050314465408803</v>
      </c>
      <c r="J29" s="162">
        <f t="shared" si="27"/>
        <v>8.8050314465408803</v>
      </c>
      <c r="K29" s="162">
        <f t="shared" si="27"/>
        <v>10.062893081761008</v>
      </c>
      <c r="L29" s="162">
        <f t="shared" si="27"/>
        <v>0</v>
      </c>
      <c r="M29" s="162">
        <f t="shared" si="27"/>
        <v>0</v>
      </c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234"/>
      <c r="C30" s="27" t="s">
        <v>6</v>
      </c>
      <c r="D30" s="161">
        <f t="shared" si="4"/>
        <v>212</v>
      </c>
      <c r="E30" s="162">
        <f t="shared" ref="E30:M30" si="28">IF($D30=0,0,E387/$D30*100)</f>
        <v>16.509433962264151</v>
      </c>
      <c r="F30" s="162">
        <f t="shared" si="28"/>
        <v>20.283018867924529</v>
      </c>
      <c r="G30" s="162">
        <f t="shared" si="28"/>
        <v>2.8301886792452833</v>
      </c>
      <c r="H30" s="162">
        <f t="shared" si="28"/>
        <v>30.660377358490564</v>
      </c>
      <c r="I30" s="162">
        <f t="shared" si="28"/>
        <v>7.5471698113207548</v>
      </c>
      <c r="J30" s="162">
        <f t="shared" si="28"/>
        <v>11.79245283018868</v>
      </c>
      <c r="K30" s="162">
        <f t="shared" si="28"/>
        <v>8.0188679245283012</v>
      </c>
      <c r="L30" s="162">
        <f t="shared" si="28"/>
        <v>1.4150943396226416</v>
      </c>
      <c r="M30" s="162">
        <f t="shared" si="28"/>
        <v>0.94339622641509435</v>
      </c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234"/>
      <c r="C31" s="27" t="s">
        <v>7</v>
      </c>
      <c r="D31" s="161">
        <f t="shared" si="4"/>
        <v>7</v>
      </c>
      <c r="E31" s="162">
        <f t="shared" ref="E31:M31" si="29">IF($D31=0,0,E388/$D31*100)</f>
        <v>14.285714285714285</v>
      </c>
      <c r="F31" s="162">
        <f t="shared" si="29"/>
        <v>0</v>
      </c>
      <c r="G31" s="162">
        <f t="shared" si="29"/>
        <v>0</v>
      </c>
      <c r="H31" s="162">
        <f t="shared" si="29"/>
        <v>28.571428571428569</v>
      </c>
      <c r="I31" s="162">
        <f t="shared" si="29"/>
        <v>0</v>
      </c>
      <c r="J31" s="162">
        <f t="shared" si="29"/>
        <v>57.142857142857139</v>
      </c>
      <c r="K31" s="162">
        <f t="shared" si="29"/>
        <v>0</v>
      </c>
      <c r="L31" s="162">
        <f t="shared" si="29"/>
        <v>0</v>
      </c>
      <c r="M31" s="162">
        <f t="shared" si="29"/>
        <v>0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8</v>
      </c>
      <c r="D32" s="161">
        <f t="shared" si="4"/>
        <v>46</v>
      </c>
      <c r="E32" s="162">
        <f t="shared" ref="E32:M32" si="30">IF($D32=0,0,E389/$D32*100)</f>
        <v>17.391304347826086</v>
      </c>
      <c r="F32" s="162">
        <f t="shared" si="30"/>
        <v>23.913043478260871</v>
      </c>
      <c r="G32" s="162">
        <f t="shared" si="30"/>
        <v>2.1739130434782608</v>
      </c>
      <c r="H32" s="162">
        <f t="shared" si="30"/>
        <v>32.608695652173914</v>
      </c>
      <c r="I32" s="162">
        <f t="shared" si="30"/>
        <v>8.695652173913043</v>
      </c>
      <c r="J32" s="162">
        <f t="shared" si="30"/>
        <v>10.869565217391305</v>
      </c>
      <c r="K32" s="162">
        <f t="shared" si="30"/>
        <v>4.3478260869565215</v>
      </c>
      <c r="L32" s="162">
        <f t="shared" si="30"/>
        <v>0</v>
      </c>
      <c r="M32" s="162">
        <f t="shared" si="30"/>
        <v>0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65"/>
      <c r="B33" s="149"/>
      <c r="C33" s="28" t="s">
        <v>9</v>
      </c>
      <c r="D33" s="164">
        <f t="shared" si="4"/>
        <v>42</v>
      </c>
      <c r="E33" s="153">
        <f t="shared" ref="E33:M33" si="31">IF($D33=0,0,E390/$D33*100)</f>
        <v>19.047619047619047</v>
      </c>
      <c r="F33" s="153">
        <f t="shared" si="31"/>
        <v>40.476190476190474</v>
      </c>
      <c r="G33" s="153">
        <f t="shared" si="31"/>
        <v>0</v>
      </c>
      <c r="H33" s="153">
        <f t="shared" si="31"/>
        <v>14.285714285714285</v>
      </c>
      <c r="I33" s="153">
        <f t="shared" si="31"/>
        <v>7.1428571428571423</v>
      </c>
      <c r="J33" s="153">
        <f t="shared" si="31"/>
        <v>11.904761904761903</v>
      </c>
      <c r="K33" s="153">
        <f t="shared" si="31"/>
        <v>7.1428571428571423</v>
      </c>
      <c r="L33" s="153">
        <f t="shared" si="31"/>
        <v>0</v>
      </c>
      <c r="M33" s="153">
        <f t="shared" si="31"/>
        <v>0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4" t="s">
        <v>303</v>
      </c>
      <c r="B34" s="155" t="s">
        <v>10</v>
      </c>
      <c r="C34" s="156" t="s">
        <v>19</v>
      </c>
      <c r="D34" s="157">
        <f t="shared" si="4"/>
        <v>1587</v>
      </c>
      <c r="E34" s="158">
        <f t="shared" ref="E34:M34" si="32">IF($D34=0,0,E391/$D34*100)</f>
        <v>14.681789540012602</v>
      </c>
      <c r="F34" s="158">
        <f t="shared" si="32"/>
        <v>29.111531190926275</v>
      </c>
      <c r="G34" s="158">
        <f t="shared" si="32"/>
        <v>4.0957781978575927</v>
      </c>
      <c r="H34" s="158">
        <f t="shared" si="32"/>
        <v>24.952741020793951</v>
      </c>
      <c r="I34" s="158">
        <f t="shared" si="32"/>
        <v>8.0025204788909896</v>
      </c>
      <c r="J34" s="158">
        <f t="shared" si="32"/>
        <v>10.964083175803403</v>
      </c>
      <c r="K34" s="158">
        <f t="shared" si="32"/>
        <v>5.7971014492753623</v>
      </c>
      <c r="L34" s="158">
        <f t="shared" si="32"/>
        <v>2.1424070573408951</v>
      </c>
      <c r="M34" s="158">
        <f t="shared" si="32"/>
        <v>0.25204788909892878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 t="s">
        <v>700</v>
      </c>
      <c r="B35" s="160" t="s">
        <v>11</v>
      </c>
      <c r="C35" s="27" t="s">
        <v>20</v>
      </c>
      <c r="D35" s="161">
        <f t="shared" si="4"/>
        <v>778</v>
      </c>
      <c r="E35" s="162">
        <f t="shared" ref="E35:M35" si="33">IF($D35=0,0,E392/$D35*100)</f>
        <v>15.424164524421593</v>
      </c>
      <c r="F35" s="162">
        <f t="shared" si="33"/>
        <v>27.249357326478147</v>
      </c>
      <c r="G35" s="162">
        <f t="shared" si="33"/>
        <v>3.7275064267352187</v>
      </c>
      <c r="H35" s="162">
        <f t="shared" si="33"/>
        <v>29.048843187660665</v>
      </c>
      <c r="I35" s="162">
        <f t="shared" si="33"/>
        <v>5.5269922879177376</v>
      </c>
      <c r="J35" s="162">
        <f t="shared" si="33"/>
        <v>11.568123393316196</v>
      </c>
      <c r="K35" s="162">
        <f t="shared" si="33"/>
        <v>4.7557840616966578</v>
      </c>
      <c r="L35" s="162">
        <f t="shared" si="33"/>
        <v>2.3136246786632388</v>
      </c>
      <c r="M35" s="162">
        <f t="shared" si="33"/>
        <v>0.38560411311053983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/>
      <c r="C36" s="27" t="s">
        <v>21</v>
      </c>
      <c r="D36" s="161">
        <f t="shared" si="4"/>
        <v>1105</v>
      </c>
      <c r="E36" s="162">
        <f t="shared" ref="E36:M36" si="34">IF($D36=0,0,E393/$D36*100)</f>
        <v>13.665158371040723</v>
      </c>
      <c r="F36" s="162">
        <f t="shared" si="34"/>
        <v>25.248868778280542</v>
      </c>
      <c r="G36" s="162">
        <f t="shared" si="34"/>
        <v>3.1674208144796379</v>
      </c>
      <c r="H36" s="162">
        <f t="shared" si="34"/>
        <v>31.040723981900452</v>
      </c>
      <c r="I36" s="162">
        <f t="shared" si="34"/>
        <v>6.7873303167420813</v>
      </c>
      <c r="J36" s="162">
        <f t="shared" si="34"/>
        <v>11.76470588235294</v>
      </c>
      <c r="K36" s="162">
        <f t="shared" si="34"/>
        <v>6.0633484162895925</v>
      </c>
      <c r="L36" s="162">
        <f t="shared" si="34"/>
        <v>1.9909502262443437</v>
      </c>
      <c r="M36" s="162">
        <f t="shared" si="34"/>
        <v>0.27149321266968324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/>
      <c r="C37" s="27" t="s">
        <v>22</v>
      </c>
      <c r="D37" s="161">
        <f t="shared" si="4"/>
        <v>635</v>
      </c>
      <c r="E37" s="162">
        <f t="shared" ref="E37:M37" si="35">IF($D37=0,0,E394/$D37*100)</f>
        <v>16.850393700787404</v>
      </c>
      <c r="F37" s="162">
        <f t="shared" si="35"/>
        <v>24.251968503937007</v>
      </c>
      <c r="G37" s="162">
        <f t="shared" si="35"/>
        <v>3.7795275590551181</v>
      </c>
      <c r="H37" s="162">
        <f t="shared" si="35"/>
        <v>31.653543307086611</v>
      </c>
      <c r="I37" s="162">
        <f t="shared" si="35"/>
        <v>7.5590551181102361</v>
      </c>
      <c r="J37" s="162">
        <f t="shared" si="35"/>
        <v>10.236220472440944</v>
      </c>
      <c r="K37" s="162">
        <f t="shared" si="35"/>
        <v>4.0944881889763778</v>
      </c>
      <c r="L37" s="162">
        <f t="shared" si="35"/>
        <v>1.2598425196850394</v>
      </c>
      <c r="M37" s="162">
        <f t="shared" si="35"/>
        <v>0.31496062992125984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/>
      <c r="C38" s="27" t="s">
        <v>23</v>
      </c>
      <c r="D38" s="161">
        <f t="shared" si="4"/>
        <v>1748</v>
      </c>
      <c r="E38" s="162">
        <f t="shared" ref="E38:M38" si="36">IF($D38=0,0,E395/$D38*100)</f>
        <v>19.794050343249427</v>
      </c>
      <c r="F38" s="162">
        <f t="shared" si="36"/>
        <v>29.347826086956523</v>
      </c>
      <c r="G38" s="162">
        <f t="shared" si="36"/>
        <v>2.6887871853546912</v>
      </c>
      <c r="H38" s="162">
        <f t="shared" si="36"/>
        <v>28.146453089244851</v>
      </c>
      <c r="I38" s="162">
        <f t="shared" si="36"/>
        <v>6.5217391304347823</v>
      </c>
      <c r="J38" s="162">
        <f t="shared" si="36"/>
        <v>7.665903890160183</v>
      </c>
      <c r="K38" s="162">
        <f t="shared" si="36"/>
        <v>4.6910755148741421</v>
      </c>
      <c r="L38" s="162">
        <f t="shared" si="36"/>
        <v>0.74370709382151035</v>
      </c>
      <c r="M38" s="162">
        <f t="shared" si="36"/>
        <v>0.40045766590389015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163"/>
      <c r="C39" s="28" t="s">
        <v>24</v>
      </c>
      <c r="D39" s="164">
        <f t="shared" si="4"/>
        <v>85</v>
      </c>
      <c r="E39" s="153">
        <f t="shared" ref="E39:M39" si="37">IF($D39=0,0,E396/$D39*100)</f>
        <v>11.76470588235294</v>
      </c>
      <c r="F39" s="153">
        <f t="shared" si="37"/>
        <v>29.411764705882355</v>
      </c>
      <c r="G39" s="153">
        <f t="shared" si="37"/>
        <v>9.4117647058823533</v>
      </c>
      <c r="H39" s="153">
        <f t="shared" si="37"/>
        <v>17.647058823529413</v>
      </c>
      <c r="I39" s="153">
        <f t="shared" si="37"/>
        <v>11.76470588235294</v>
      </c>
      <c r="J39" s="153">
        <f t="shared" si="37"/>
        <v>12.941176470588237</v>
      </c>
      <c r="K39" s="153">
        <f t="shared" si="37"/>
        <v>5.8823529411764701</v>
      </c>
      <c r="L39" s="153">
        <f t="shared" si="37"/>
        <v>0</v>
      </c>
      <c r="M39" s="153">
        <f t="shared" si="37"/>
        <v>1.1764705882352942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160" t="s">
        <v>12</v>
      </c>
      <c r="C40" s="156" t="s">
        <v>19</v>
      </c>
      <c r="D40" s="161">
        <f t="shared" si="4"/>
        <v>254</v>
      </c>
      <c r="E40" s="162">
        <f t="shared" ref="E40:M40" si="38">IF($D40=0,0,E397/$D40*100)</f>
        <v>15.354330708661418</v>
      </c>
      <c r="F40" s="162">
        <f t="shared" si="38"/>
        <v>31.102362204724411</v>
      </c>
      <c r="G40" s="162">
        <f t="shared" si="38"/>
        <v>2.3622047244094486</v>
      </c>
      <c r="H40" s="162">
        <f t="shared" si="38"/>
        <v>27.165354330708663</v>
      </c>
      <c r="I40" s="162">
        <f t="shared" si="38"/>
        <v>7.4803149606299222</v>
      </c>
      <c r="J40" s="162">
        <f t="shared" si="38"/>
        <v>12.598425196850393</v>
      </c>
      <c r="K40" s="162">
        <f t="shared" si="38"/>
        <v>3.1496062992125982</v>
      </c>
      <c r="L40" s="162">
        <f t="shared" si="38"/>
        <v>0.78740157480314954</v>
      </c>
      <c r="M40" s="162">
        <f t="shared" si="38"/>
        <v>0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 t="s">
        <v>13</v>
      </c>
      <c r="C41" s="27" t="s">
        <v>20</v>
      </c>
      <c r="D41" s="161">
        <f t="shared" si="4"/>
        <v>131</v>
      </c>
      <c r="E41" s="162">
        <f t="shared" ref="E41:M41" si="39">IF($D41=0,0,E398/$D41*100)</f>
        <v>11.450381679389313</v>
      </c>
      <c r="F41" s="162">
        <f t="shared" si="39"/>
        <v>17.557251908396946</v>
      </c>
      <c r="G41" s="162">
        <f t="shared" si="39"/>
        <v>6.1068702290076331</v>
      </c>
      <c r="H41" s="162">
        <f t="shared" si="39"/>
        <v>35.114503816793892</v>
      </c>
      <c r="I41" s="162">
        <f t="shared" si="39"/>
        <v>7.6335877862595423</v>
      </c>
      <c r="J41" s="162">
        <f t="shared" si="39"/>
        <v>12.213740458015266</v>
      </c>
      <c r="K41" s="162">
        <f t="shared" si="39"/>
        <v>5.343511450381679</v>
      </c>
      <c r="L41" s="162">
        <f t="shared" si="39"/>
        <v>3.8167938931297711</v>
      </c>
      <c r="M41" s="162">
        <f t="shared" si="39"/>
        <v>0.76335877862595414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 t="s">
        <v>14</v>
      </c>
      <c r="C42" s="27" t="s">
        <v>21</v>
      </c>
      <c r="D42" s="161">
        <f t="shared" si="4"/>
        <v>238</v>
      </c>
      <c r="E42" s="162">
        <f t="shared" ref="E42:M42" si="40">IF($D42=0,0,E399/$D42*100)</f>
        <v>10.92436974789916</v>
      </c>
      <c r="F42" s="162">
        <f t="shared" si="40"/>
        <v>25.630252100840334</v>
      </c>
      <c r="G42" s="162">
        <f t="shared" si="40"/>
        <v>5.0420168067226889</v>
      </c>
      <c r="H42" s="162">
        <f t="shared" si="40"/>
        <v>29.831932773109244</v>
      </c>
      <c r="I42" s="162">
        <f t="shared" si="40"/>
        <v>6.7226890756302522</v>
      </c>
      <c r="J42" s="162">
        <f t="shared" si="40"/>
        <v>15.546218487394958</v>
      </c>
      <c r="K42" s="162">
        <f t="shared" si="40"/>
        <v>3.3613445378151261</v>
      </c>
      <c r="L42" s="162">
        <f t="shared" si="40"/>
        <v>2.1008403361344539</v>
      </c>
      <c r="M42" s="162">
        <f t="shared" si="40"/>
        <v>0.84033613445378152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22</v>
      </c>
      <c r="D43" s="161">
        <f t="shared" si="4"/>
        <v>208</v>
      </c>
      <c r="E43" s="162">
        <f t="shared" ref="E43:M43" si="41">IF($D43=0,0,E400/$D43*100)</f>
        <v>21.153846153846153</v>
      </c>
      <c r="F43" s="162">
        <f t="shared" si="41"/>
        <v>30.288461538461537</v>
      </c>
      <c r="G43" s="162">
        <f t="shared" si="41"/>
        <v>3.8461538461538463</v>
      </c>
      <c r="H43" s="162">
        <f t="shared" si="41"/>
        <v>23.076923076923077</v>
      </c>
      <c r="I43" s="162">
        <f t="shared" si="41"/>
        <v>9.1346153846153832</v>
      </c>
      <c r="J43" s="162">
        <f t="shared" si="41"/>
        <v>8.1730769230769234</v>
      </c>
      <c r="K43" s="162">
        <f t="shared" si="41"/>
        <v>2.8846153846153846</v>
      </c>
      <c r="L43" s="162">
        <f t="shared" si="41"/>
        <v>0.96153846153846156</v>
      </c>
      <c r="M43" s="162">
        <f t="shared" si="41"/>
        <v>0.48076923076923078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23</v>
      </c>
      <c r="D44" s="161">
        <f t="shared" si="4"/>
        <v>1081</v>
      </c>
      <c r="E44" s="162">
        <f t="shared" ref="E44:M44" si="42">IF($D44=0,0,E401/$D44*100)</f>
        <v>21.091581868640148</v>
      </c>
      <c r="F44" s="162">
        <f t="shared" si="42"/>
        <v>29.509713228492135</v>
      </c>
      <c r="G44" s="162">
        <f t="shared" si="42"/>
        <v>3.1452358926919519</v>
      </c>
      <c r="H44" s="162">
        <f t="shared" si="42"/>
        <v>27.197039777983349</v>
      </c>
      <c r="I44" s="162">
        <f t="shared" si="42"/>
        <v>6.7530064754856607</v>
      </c>
      <c r="J44" s="162">
        <f t="shared" si="42"/>
        <v>7.5855689176688248</v>
      </c>
      <c r="K44" s="162">
        <f t="shared" si="42"/>
        <v>3.5152636447733578</v>
      </c>
      <c r="L44" s="162">
        <f t="shared" si="42"/>
        <v>0.74005550416281229</v>
      </c>
      <c r="M44" s="162">
        <f t="shared" si="42"/>
        <v>0.46253469010175763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63"/>
      <c r="C45" s="28" t="s">
        <v>24</v>
      </c>
      <c r="D45" s="164">
        <f t="shared" si="4"/>
        <v>14</v>
      </c>
      <c r="E45" s="153">
        <f t="shared" ref="E45:M45" si="43">IF($D45=0,0,E402/$D45*100)</f>
        <v>28.571428571428569</v>
      </c>
      <c r="F45" s="153">
        <f t="shared" si="43"/>
        <v>35.714285714285715</v>
      </c>
      <c r="G45" s="153">
        <f t="shared" si="43"/>
        <v>0</v>
      </c>
      <c r="H45" s="153">
        <f t="shared" si="43"/>
        <v>0</v>
      </c>
      <c r="I45" s="153">
        <f t="shared" si="43"/>
        <v>14.285714285714285</v>
      </c>
      <c r="J45" s="153">
        <f t="shared" si="43"/>
        <v>14.285714285714285</v>
      </c>
      <c r="K45" s="153">
        <f t="shared" si="43"/>
        <v>7.1428571428571423</v>
      </c>
      <c r="L45" s="153">
        <f t="shared" si="43"/>
        <v>0</v>
      </c>
      <c r="M45" s="153">
        <f t="shared" si="43"/>
        <v>0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/>
      <c r="B46" s="160" t="s">
        <v>15</v>
      </c>
      <c r="C46" s="156" t="s">
        <v>19</v>
      </c>
      <c r="D46" s="161">
        <f t="shared" si="4"/>
        <v>673</v>
      </c>
      <c r="E46" s="162">
        <f t="shared" ref="E46:M46" si="44">IF($D46=0,0,E403/$D46*100)</f>
        <v>12.927191679049036</v>
      </c>
      <c r="F46" s="162">
        <f t="shared" si="44"/>
        <v>30.014858841010401</v>
      </c>
      <c r="G46" s="162">
        <f t="shared" si="44"/>
        <v>5.4977711738484398</v>
      </c>
      <c r="H46" s="162">
        <f t="shared" si="44"/>
        <v>23.625557206537888</v>
      </c>
      <c r="I46" s="162">
        <f t="shared" si="44"/>
        <v>7.8751857355126296</v>
      </c>
      <c r="J46" s="162">
        <f t="shared" si="44"/>
        <v>11.144130757800893</v>
      </c>
      <c r="K46" s="162">
        <f t="shared" si="44"/>
        <v>6.092124814264487</v>
      </c>
      <c r="L46" s="162">
        <f t="shared" si="44"/>
        <v>2.526002971768202</v>
      </c>
      <c r="M46" s="162">
        <f t="shared" si="44"/>
        <v>0.29717682020802377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/>
      <c r="B47" s="160" t="s">
        <v>16</v>
      </c>
      <c r="C47" s="27" t="s">
        <v>20</v>
      </c>
      <c r="D47" s="161">
        <f t="shared" si="4"/>
        <v>383</v>
      </c>
      <c r="E47" s="162">
        <f t="shared" ref="E47:M47" si="45">IF($D47=0,0,E404/$D47*100)</f>
        <v>15.926892950391643</v>
      </c>
      <c r="F47" s="162">
        <f t="shared" si="45"/>
        <v>29.242819843342037</v>
      </c>
      <c r="G47" s="162">
        <f t="shared" si="45"/>
        <v>4.1775456919060057</v>
      </c>
      <c r="H47" s="162">
        <f t="shared" si="45"/>
        <v>26.109660574412537</v>
      </c>
      <c r="I47" s="162">
        <f t="shared" si="45"/>
        <v>5.7441253263707575</v>
      </c>
      <c r="J47" s="162">
        <f t="shared" si="45"/>
        <v>11.488250652741515</v>
      </c>
      <c r="K47" s="162">
        <f t="shared" si="45"/>
        <v>4.6997389033942554</v>
      </c>
      <c r="L47" s="162">
        <f t="shared" si="45"/>
        <v>2.3498694516971277</v>
      </c>
      <c r="M47" s="162">
        <f t="shared" si="45"/>
        <v>0.26109660574412535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 t="s">
        <v>17</v>
      </c>
      <c r="C48" s="27" t="s">
        <v>21</v>
      </c>
      <c r="D48" s="161">
        <f t="shared" si="4"/>
        <v>493</v>
      </c>
      <c r="E48" s="162">
        <f t="shared" ref="E48:M48" si="46">IF($D48=0,0,E405/$D48*100)</f>
        <v>11.76470588235294</v>
      </c>
      <c r="F48" s="162">
        <f t="shared" si="46"/>
        <v>25.760649087221093</v>
      </c>
      <c r="G48" s="162">
        <f t="shared" si="46"/>
        <v>3.0425963488843815</v>
      </c>
      <c r="H48" s="162">
        <f t="shared" si="46"/>
        <v>32.454361054766736</v>
      </c>
      <c r="I48" s="162">
        <f t="shared" si="46"/>
        <v>7.3022312373225153</v>
      </c>
      <c r="J48" s="162">
        <f t="shared" si="46"/>
        <v>11.359026369168356</v>
      </c>
      <c r="K48" s="162">
        <f t="shared" si="46"/>
        <v>5.8823529411764701</v>
      </c>
      <c r="L48" s="162">
        <f t="shared" si="46"/>
        <v>2.4340770791075048</v>
      </c>
      <c r="M48" s="162">
        <f t="shared" si="46"/>
        <v>0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22</v>
      </c>
      <c r="D49" s="161">
        <f t="shared" si="4"/>
        <v>204</v>
      </c>
      <c r="E49" s="162">
        <f t="shared" ref="E49:M49" si="47">IF($D49=0,0,E406/$D49*100)</f>
        <v>10.294117647058822</v>
      </c>
      <c r="F49" s="162">
        <f t="shared" si="47"/>
        <v>23.03921568627451</v>
      </c>
      <c r="G49" s="162">
        <f t="shared" si="47"/>
        <v>5.3921568627450984</v>
      </c>
      <c r="H49" s="162">
        <f t="shared" si="47"/>
        <v>39.705882352941174</v>
      </c>
      <c r="I49" s="162">
        <f t="shared" si="47"/>
        <v>8.3333333333333321</v>
      </c>
      <c r="J49" s="162">
        <f t="shared" si="47"/>
        <v>8.8235294117647065</v>
      </c>
      <c r="K49" s="162">
        <f t="shared" si="47"/>
        <v>2.9411764705882351</v>
      </c>
      <c r="L49" s="162">
        <f t="shared" si="47"/>
        <v>1.4705882352941175</v>
      </c>
      <c r="M49" s="162">
        <f t="shared" si="47"/>
        <v>0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23</v>
      </c>
      <c r="D50" s="161">
        <f t="shared" si="4"/>
        <v>211</v>
      </c>
      <c r="E50" s="162">
        <f t="shared" ref="E50:M50" si="48">IF($D50=0,0,E407/$D50*100)</f>
        <v>18.48341232227488</v>
      </c>
      <c r="F50" s="162">
        <f t="shared" si="48"/>
        <v>30.33175355450237</v>
      </c>
      <c r="G50" s="162">
        <f t="shared" si="48"/>
        <v>0.94786729857819907</v>
      </c>
      <c r="H50" s="162">
        <f t="shared" si="48"/>
        <v>34.123222748815166</v>
      </c>
      <c r="I50" s="162">
        <f t="shared" si="48"/>
        <v>2.8436018957345972</v>
      </c>
      <c r="J50" s="162">
        <f t="shared" si="48"/>
        <v>9.9526066350710902</v>
      </c>
      <c r="K50" s="162">
        <f t="shared" si="48"/>
        <v>3.3175355450236967</v>
      </c>
      <c r="L50" s="162">
        <f t="shared" si="48"/>
        <v>0</v>
      </c>
      <c r="M50" s="162">
        <f t="shared" si="48"/>
        <v>0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49"/>
      <c r="C51" s="28" t="s">
        <v>24</v>
      </c>
      <c r="D51" s="164">
        <f t="shared" si="4"/>
        <v>43</v>
      </c>
      <c r="E51" s="153">
        <f t="shared" ref="E51:M51" si="49">IF($D51=0,0,E408/$D51*100)</f>
        <v>4.6511627906976747</v>
      </c>
      <c r="F51" s="153">
        <f t="shared" si="49"/>
        <v>27.906976744186046</v>
      </c>
      <c r="G51" s="153">
        <f t="shared" si="49"/>
        <v>16.279069767441861</v>
      </c>
      <c r="H51" s="153">
        <f t="shared" si="49"/>
        <v>18.604651162790699</v>
      </c>
      <c r="I51" s="153">
        <f t="shared" si="49"/>
        <v>13.953488372093023</v>
      </c>
      <c r="J51" s="153">
        <f t="shared" si="49"/>
        <v>16.279069767441861</v>
      </c>
      <c r="K51" s="153">
        <f t="shared" si="49"/>
        <v>0</v>
      </c>
      <c r="L51" s="153">
        <f t="shared" si="49"/>
        <v>0</v>
      </c>
      <c r="M51" s="153">
        <f t="shared" si="49"/>
        <v>2.3255813953488373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233" t="s">
        <v>18</v>
      </c>
      <c r="C52" s="27" t="s">
        <v>19</v>
      </c>
      <c r="D52" s="161">
        <f t="shared" si="4"/>
        <v>619</v>
      </c>
      <c r="E52" s="162">
        <f t="shared" ref="E52:M52" si="50">IF($D52=0,0,E409/$D52*100)</f>
        <v>15.831987075928918</v>
      </c>
      <c r="F52" s="162">
        <f t="shared" si="50"/>
        <v>27.463651050080774</v>
      </c>
      <c r="G52" s="162">
        <f t="shared" si="50"/>
        <v>3.2310177705977381</v>
      </c>
      <c r="H52" s="162">
        <f t="shared" si="50"/>
        <v>25.848142164781905</v>
      </c>
      <c r="I52" s="162">
        <f t="shared" si="50"/>
        <v>8.0775444264943452</v>
      </c>
      <c r="J52" s="162">
        <f t="shared" si="50"/>
        <v>10.500807754442649</v>
      </c>
      <c r="K52" s="162">
        <f t="shared" si="50"/>
        <v>6.6235864297253633</v>
      </c>
      <c r="L52" s="162">
        <f t="shared" si="50"/>
        <v>2.1001615508885298</v>
      </c>
      <c r="M52" s="162">
        <f t="shared" si="50"/>
        <v>0.32310177705977383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234"/>
      <c r="C53" s="27" t="s">
        <v>20</v>
      </c>
      <c r="D53" s="161">
        <f t="shared" si="4"/>
        <v>246</v>
      </c>
      <c r="E53" s="162">
        <f t="shared" ref="E53:M53" si="51">IF($D53=0,0,E410/$D53*100)</f>
        <v>17.073170731707318</v>
      </c>
      <c r="F53" s="162">
        <f t="shared" si="51"/>
        <v>28.86178861788618</v>
      </c>
      <c r="G53" s="162">
        <f t="shared" si="51"/>
        <v>1.2195121951219512</v>
      </c>
      <c r="H53" s="162">
        <f t="shared" si="51"/>
        <v>30.487804878048781</v>
      </c>
      <c r="I53" s="162">
        <f t="shared" si="51"/>
        <v>4.0650406504065035</v>
      </c>
      <c r="J53" s="162">
        <f t="shared" si="51"/>
        <v>11.788617886178862</v>
      </c>
      <c r="K53" s="162">
        <f t="shared" si="51"/>
        <v>4.4715447154471546</v>
      </c>
      <c r="L53" s="162">
        <f t="shared" si="51"/>
        <v>1.6260162601626018</v>
      </c>
      <c r="M53" s="162">
        <f t="shared" si="51"/>
        <v>0.40650406504065045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234"/>
      <c r="C54" s="27" t="s">
        <v>21</v>
      </c>
      <c r="D54" s="161">
        <f t="shared" si="4"/>
        <v>357</v>
      </c>
      <c r="E54" s="162">
        <f t="shared" ref="E54:M54" si="52">IF($D54=0,0,E411/$D54*100)</f>
        <v>17.927170868347339</v>
      </c>
      <c r="F54" s="162">
        <f t="shared" si="52"/>
        <v>23.52941176470588</v>
      </c>
      <c r="G54" s="162">
        <f t="shared" si="52"/>
        <v>2.2408963585434174</v>
      </c>
      <c r="H54" s="162">
        <f t="shared" si="52"/>
        <v>29.971988795518207</v>
      </c>
      <c r="I54" s="162">
        <f t="shared" si="52"/>
        <v>6.4425770308123242</v>
      </c>
      <c r="J54" s="162">
        <f t="shared" si="52"/>
        <v>9.8039215686274517</v>
      </c>
      <c r="K54" s="162">
        <f t="shared" si="52"/>
        <v>8.4033613445378155</v>
      </c>
      <c r="L54" s="162">
        <f t="shared" si="52"/>
        <v>1.400560224089636</v>
      </c>
      <c r="M54" s="162">
        <f t="shared" si="52"/>
        <v>0.28011204481792717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234"/>
      <c r="C55" s="27" t="s">
        <v>22</v>
      </c>
      <c r="D55" s="161">
        <f t="shared" si="4"/>
        <v>195</v>
      </c>
      <c r="E55" s="162">
        <f t="shared" ref="E55:M55" si="53">IF($D55=0,0,E412/$D55*100)</f>
        <v>19.487179487179489</v>
      </c>
      <c r="F55" s="162">
        <f t="shared" si="53"/>
        <v>20</v>
      </c>
      <c r="G55" s="162">
        <f t="shared" si="53"/>
        <v>2.5641025641025639</v>
      </c>
      <c r="H55" s="162">
        <f t="shared" si="53"/>
        <v>30.76923076923077</v>
      </c>
      <c r="I55" s="162">
        <f t="shared" si="53"/>
        <v>6.1538461538461542</v>
      </c>
      <c r="J55" s="162">
        <f t="shared" si="53"/>
        <v>12.820512820512819</v>
      </c>
      <c r="K55" s="162">
        <f t="shared" si="53"/>
        <v>6.1538461538461542</v>
      </c>
      <c r="L55" s="162">
        <f t="shared" si="53"/>
        <v>1.5384615384615385</v>
      </c>
      <c r="M55" s="162">
        <f t="shared" si="53"/>
        <v>0.51282051282051277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234"/>
      <c r="C56" s="27" t="s">
        <v>23</v>
      </c>
      <c r="D56" s="161">
        <f t="shared" si="4"/>
        <v>372</v>
      </c>
      <c r="E56" s="162">
        <f t="shared" ref="E56:M56" si="54">IF($D56=0,0,E413/$D56*100)</f>
        <v>16.666666666666664</v>
      </c>
      <c r="F56" s="162">
        <f t="shared" si="54"/>
        <v>27.956989247311824</v>
      </c>
      <c r="G56" s="162">
        <f t="shared" si="54"/>
        <v>1.881720430107527</v>
      </c>
      <c r="H56" s="162">
        <f t="shared" si="54"/>
        <v>28.49462365591398</v>
      </c>
      <c r="I56" s="162">
        <f t="shared" si="54"/>
        <v>8.064516129032258</v>
      </c>
      <c r="J56" s="162">
        <f t="shared" si="54"/>
        <v>6.4516129032258061</v>
      </c>
      <c r="K56" s="162">
        <f t="shared" si="54"/>
        <v>8.870967741935484</v>
      </c>
      <c r="L56" s="162">
        <f t="shared" si="54"/>
        <v>1.0752688172043012</v>
      </c>
      <c r="M56" s="162">
        <f t="shared" si="54"/>
        <v>0.53763440860215062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65"/>
      <c r="B57" s="149"/>
      <c r="C57" s="28" t="s">
        <v>24</v>
      </c>
      <c r="D57" s="164">
        <f t="shared" si="4"/>
        <v>28</v>
      </c>
      <c r="E57" s="153">
        <f t="shared" ref="E57:M57" si="55">IF($D57=0,0,E414/$D57*100)</f>
        <v>14.285714285714285</v>
      </c>
      <c r="F57" s="153">
        <f t="shared" si="55"/>
        <v>28.571428571428569</v>
      </c>
      <c r="G57" s="153">
        <f t="shared" si="55"/>
        <v>3.5714285714285712</v>
      </c>
      <c r="H57" s="153">
        <f t="shared" si="55"/>
        <v>25</v>
      </c>
      <c r="I57" s="153">
        <f t="shared" si="55"/>
        <v>7.1428571428571423</v>
      </c>
      <c r="J57" s="153">
        <f t="shared" si="55"/>
        <v>7.1428571428571423</v>
      </c>
      <c r="K57" s="153">
        <f t="shared" si="55"/>
        <v>14.285714285714285</v>
      </c>
      <c r="L57" s="153">
        <f t="shared" si="55"/>
        <v>0</v>
      </c>
      <c r="M57" s="153">
        <f t="shared" si="55"/>
        <v>0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4" t="s">
        <v>304</v>
      </c>
      <c r="B58" s="155" t="s">
        <v>10</v>
      </c>
      <c r="C58" s="156" t="s">
        <v>58</v>
      </c>
      <c r="D58" s="157">
        <f t="shared" si="4"/>
        <v>105</v>
      </c>
      <c r="E58" s="158">
        <f t="shared" ref="E58:M58" si="56">IF($D58=0,0,E415/$D58*100)</f>
        <v>12.380952380952381</v>
      </c>
      <c r="F58" s="158">
        <f t="shared" si="56"/>
        <v>26.666666666666668</v>
      </c>
      <c r="G58" s="158">
        <f t="shared" si="56"/>
        <v>8.5714285714285712</v>
      </c>
      <c r="H58" s="158">
        <f t="shared" si="56"/>
        <v>25.714285714285712</v>
      </c>
      <c r="I58" s="158">
        <f t="shared" si="56"/>
        <v>4.7619047619047619</v>
      </c>
      <c r="J58" s="158">
        <f t="shared" si="56"/>
        <v>18.095238095238095</v>
      </c>
      <c r="K58" s="158">
        <f t="shared" si="56"/>
        <v>2.8571428571428572</v>
      </c>
      <c r="L58" s="158">
        <f t="shared" si="56"/>
        <v>0</v>
      </c>
      <c r="M58" s="158">
        <f t="shared" si="56"/>
        <v>0.95238095238095244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 t="s">
        <v>33</v>
      </c>
      <c r="B59" s="160" t="s">
        <v>11</v>
      </c>
      <c r="C59" s="27" t="s">
        <v>59</v>
      </c>
      <c r="D59" s="161">
        <f t="shared" si="4"/>
        <v>138</v>
      </c>
      <c r="E59" s="162">
        <f t="shared" ref="E59:M59" si="57">IF($D59=0,0,E416/$D59*100)</f>
        <v>23.913043478260871</v>
      </c>
      <c r="F59" s="162">
        <f t="shared" si="57"/>
        <v>26.811594202898554</v>
      </c>
      <c r="G59" s="162">
        <f t="shared" si="57"/>
        <v>0.72463768115942029</v>
      </c>
      <c r="H59" s="162">
        <f t="shared" si="57"/>
        <v>31.884057971014489</v>
      </c>
      <c r="I59" s="162">
        <f t="shared" si="57"/>
        <v>7.2463768115942031</v>
      </c>
      <c r="J59" s="162">
        <f t="shared" si="57"/>
        <v>3.6231884057971016</v>
      </c>
      <c r="K59" s="162">
        <f t="shared" si="57"/>
        <v>5.7971014492753623</v>
      </c>
      <c r="L59" s="162">
        <f t="shared" si="57"/>
        <v>0</v>
      </c>
      <c r="M59" s="162">
        <f t="shared" si="57"/>
        <v>0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60</v>
      </c>
      <c r="D60" s="161">
        <f t="shared" si="4"/>
        <v>531</v>
      </c>
      <c r="E60" s="162">
        <f t="shared" ref="E60:M60" si="58">IF($D60=0,0,E417/$D60*100)</f>
        <v>16.760828625235405</v>
      </c>
      <c r="F60" s="162">
        <f t="shared" si="58"/>
        <v>29.75517890772128</v>
      </c>
      <c r="G60" s="162">
        <f t="shared" si="58"/>
        <v>3.0131826741996233</v>
      </c>
      <c r="H60" s="162">
        <f t="shared" si="58"/>
        <v>29.566854990583803</v>
      </c>
      <c r="I60" s="162">
        <f t="shared" si="58"/>
        <v>6.4030131826741998</v>
      </c>
      <c r="J60" s="162">
        <f t="shared" si="58"/>
        <v>9.0395480225988702</v>
      </c>
      <c r="K60" s="162">
        <f t="shared" si="58"/>
        <v>4.1431261770244827</v>
      </c>
      <c r="L60" s="162">
        <f t="shared" si="58"/>
        <v>0.75329566854990582</v>
      </c>
      <c r="M60" s="162">
        <f t="shared" si="58"/>
        <v>0.56497175141242939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61</v>
      </c>
      <c r="D61" s="161">
        <f t="shared" si="4"/>
        <v>559</v>
      </c>
      <c r="E61" s="162">
        <f t="shared" ref="E61:M61" si="59">IF($D61=0,0,E418/$D61*100)</f>
        <v>14.669051878354203</v>
      </c>
      <c r="F61" s="162">
        <f t="shared" si="59"/>
        <v>25.581395348837212</v>
      </c>
      <c r="G61" s="162">
        <f t="shared" si="59"/>
        <v>5.5456171735241506</v>
      </c>
      <c r="H61" s="162">
        <f t="shared" si="59"/>
        <v>33.452593917710196</v>
      </c>
      <c r="I61" s="162">
        <f t="shared" si="59"/>
        <v>7.6923076923076925</v>
      </c>
      <c r="J61" s="162">
        <f t="shared" si="59"/>
        <v>7.5134168157423975</v>
      </c>
      <c r="K61" s="162">
        <f t="shared" si="59"/>
        <v>3.3989266547406083</v>
      </c>
      <c r="L61" s="162">
        <f t="shared" si="59"/>
        <v>1.9677996422182469</v>
      </c>
      <c r="M61" s="162">
        <f t="shared" si="59"/>
        <v>0.17889087656529518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62</v>
      </c>
      <c r="D62" s="161">
        <f t="shared" si="4"/>
        <v>1005</v>
      </c>
      <c r="E62" s="162">
        <f t="shared" ref="E62:M62" si="60">IF($D62=0,0,E419/$D62*100)</f>
        <v>14.925373134328357</v>
      </c>
      <c r="F62" s="162">
        <f t="shared" si="60"/>
        <v>29.452736318407961</v>
      </c>
      <c r="G62" s="162">
        <f t="shared" si="60"/>
        <v>3.9800995024875623</v>
      </c>
      <c r="H62" s="162">
        <f t="shared" si="60"/>
        <v>23.880597014925371</v>
      </c>
      <c r="I62" s="162">
        <f t="shared" si="60"/>
        <v>7.4626865671641784</v>
      </c>
      <c r="J62" s="162">
        <f t="shared" si="60"/>
        <v>12.437810945273633</v>
      </c>
      <c r="K62" s="162">
        <f t="shared" si="60"/>
        <v>6.567164179104477</v>
      </c>
      <c r="L62" s="162">
        <f t="shared" si="60"/>
        <v>1.0945273631840797</v>
      </c>
      <c r="M62" s="162">
        <f t="shared" si="60"/>
        <v>0.19900497512437809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27" t="s">
        <v>63</v>
      </c>
      <c r="D63" s="161">
        <f t="shared" si="4"/>
        <v>1891</v>
      </c>
      <c r="E63" s="162">
        <f t="shared" ref="E63:M63" si="61">IF($D63=0,0,E420/$D63*100)</f>
        <v>17.080909571655209</v>
      </c>
      <c r="F63" s="162">
        <f t="shared" si="61"/>
        <v>29.349550502379696</v>
      </c>
      <c r="G63" s="162">
        <f t="shared" si="61"/>
        <v>2.6969857218402962</v>
      </c>
      <c r="H63" s="162">
        <f t="shared" si="61"/>
        <v>26.388154415653091</v>
      </c>
      <c r="I63" s="162">
        <f t="shared" si="61"/>
        <v>7.1919619249074573</v>
      </c>
      <c r="J63" s="162">
        <f t="shared" si="61"/>
        <v>9.9418297197250141</v>
      </c>
      <c r="K63" s="162">
        <f t="shared" si="61"/>
        <v>4.7593865679534639</v>
      </c>
      <c r="L63" s="162">
        <f t="shared" si="61"/>
        <v>2.2739291380222104</v>
      </c>
      <c r="M63" s="162">
        <f t="shared" si="61"/>
        <v>0.31729243786356426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27" t="s">
        <v>64</v>
      </c>
      <c r="D64" s="161">
        <f t="shared" si="4"/>
        <v>1252</v>
      </c>
      <c r="E64" s="162">
        <f t="shared" ref="E64:M64" si="62">IF($D64=0,0,E421/$D64*100)</f>
        <v>15.415335463258787</v>
      </c>
      <c r="F64" s="162">
        <f t="shared" si="62"/>
        <v>24.920127795527154</v>
      </c>
      <c r="G64" s="162">
        <f t="shared" si="62"/>
        <v>3.4345047923322687</v>
      </c>
      <c r="H64" s="162">
        <f t="shared" si="62"/>
        <v>31.150159744408946</v>
      </c>
      <c r="I64" s="162">
        <f t="shared" si="62"/>
        <v>6.9488817891373804</v>
      </c>
      <c r="J64" s="162">
        <f t="shared" si="62"/>
        <v>10.543130990415335</v>
      </c>
      <c r="K64" s="162">
        <f t="shared" si="62"/>
        <v>5.5910543130990416</v>
      </c>
      <c r="L64" s="162">
        <f t="shared" si="62"/>
        <v>1.7571884984025559</v>
      </c>
      <c r="M64" s="162">
        <f t="shared" si="62"/>
        <v>0.23961661341853036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0"/>
      <c r="C65" s="27" t="s">
        <v>65</v>
      </c>
      <c r="D65" s="161">
        <f t="shared" si="4"/>
        <v>457</v>
      </c>
      <c r="E65" s="162">
        <f t="shared" ref="E65:M65" si="63">IF($D65=0,0,E422/$D65*100)</f>
        <v>18.380743982494529</v>
      </c>
      <c r="F65" s="162">
        <f t="shared" si="63"/>
        <v>25.38293216630197</v>
      </c>
      <c r="G65" s="162">
        <f t="shared" si="63"/>
        <v>3.7199124726477026</v>
      </c>
      <c r="H65" s="162">
        <f t="shared" si="63"/>
        <v>28.227571115973742</v>
      </c>
      <c r="I65" s="162">
        <f t="shared" si="63"/>
        <v>5.9080962800875279</v>
      </c>
      <c r="J65" s="162">
        <f t="shared" si="63"/>
        <v>9.8468271334792128</v>
      </c>
      <c r="K65" s="162">
        <f t="shared" si="63"/>
        <v>6.7833698030634579</v>
      </c>
      <c r="L65" s="162">
        <f t="shared" si="63"/>
        <v>0.87527352297592997</v>
      </c>
      <c r="M65" s="162">
        <f t="shared" si="63"/>
        <v>0.87527352297592997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3"/>
      <c r="C66" s="28" t="s">
        <v>24</v>
      </c>
      <c r="D66" s="164">
        <f t="shared" si="4"/>
        <v>0</v>
      </c>
      <c r="E66" s="153">
        <f t="shared" ref="E66:M66" si="64">IF($D66=0,0,E423/$D66*100)</f>
        <v>0</v>
      </c>
      <c r="F66" s="153">
        <f t="shared" si="64"/>
        <v>0</v>
      </c>
      <c r="G66" s="153">
        <f t="shared" si="64"/>
        <v>0</v>
      </c>
      <c r="H66" s="153">
        <f t="shared" si="64"/>
        <v>0</v>
      </c>
      <c r="I66" s="153">
        <f t="shared" si="64"/>
        <v>0</v>
      </c>
      <c r="J66" s="153">
        <f t="shared" si="64"/>
        <v>0</v>
      </c>
      <c r="K66" s="153">
        <f t="shared" si="64"/>
        <v>0</v>
      </c>
      <c r="L66" s="153">
        <f t="shared" si="64"/>
        <v>0</v>
      </c>
      <c r="M66" s="153">
        <f t="shared" si="64"/>
        <v>0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12</v>
      </c>
      <c r="C67" s="156" t="s">
        <v>58</v>
      </c>
      <c r="D67" s="161">
        <f t="shared" si="4"/>
        <v>87</v>
      </c>
      <c r="E67" s="162">
        <f t="shared" ref="E67:M67" si="65">IF($D67=0,0,E424/$D67*100)</f>
        <v>10.344827586206897</v>
      </c>
      <c r="F67" s="162">
        <f t="shared" si="65"/>
        <v>25.287356321839084</v>
      </c>
      <c r="G67" s="162">
        <f t="shared" si="65"/>
        <v>9.1954022988505741</v>
      </c>
      <c r="H67" s="162">
        <f t="shared" si="65"/>
        <v>29.885057471264371</v>
      </c>
      <c r="I67" s="162">
        <f t="shared" si="65"/>
        <v>5.7471264367816088</v>
      </c>
      <c r="J67" s="162">
        <f t="shared" si="65"/>
        <v>18.390804597701148</v>
      </c>
      <c r="K67" s="162">
        <f t="shared" si="65"/>
        <v>0</v>
      </c>
      <c r="L67" s="162">
        <f t="shared" si="65"/>
        <v>0</v>
      </c>
      <c r="M67" s="162">
        <f t="shared" si="65"/>
        <v>1.1494252873563218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13</v>
      </c>
      <c r="C68" s="27" t="s">
        <v>59</v>
      </c>
      <c r="D68" s="161">
        <f t="shared" si="4"/>
        <v>121</v>
      </c>
      <c r="E68" s="162">
        <f t="shared" ref="E68:M68" si="66">IF($D68=0,0,E425/$D68*100)</f>
        <v>23.140495867768596</v>
      </c>
      <c r="F68" s="162">
        <f t="shared" si="66"/>
        <v>27.27272727272727</v>
      </c>
      <c r="G68" s="162">
        <f t="shared" si="66"/>
        <v>0.82644628099173556</v>
      </c>
      <c r="H68" s="162">
        <f t="shared" si="66"/>
        <v>30.578512396694212</v>
      </c>
      <c r="I68" s="162">
        <f t="shared" si="66"/>
        <v>7.4380165289256199</v>
      </c>
      <c r="J68" s="162">
        <f t="shared" si="66"/>
        <v>4.1322314049586781</v>
      </c>
      <c r="K68" s="162">
        <f t="shared" si="66"/>
        <v>6.6115702479338845</v>
      </c>
      <c r="L68" s="162">
        <f t="shared" si="66"/>
        <v>0</v>
      </c>
      <c r="M68" s="162">
        <f t="shared" si="66"/>
        <v>0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 t="s">
        <v>14</v>
      </c>
      <c r="C69" s="27" t="s">
        <v>60</v>
      </c>
      <c r="D69" s="161">
        <f t="shared" si="4"/>
        <v>460</v>
      </c>
      <c r="E69" s="162">
        <f t="shared" ref="E69:M69" si="67">IF($D69=0,0,E426/$D69*100)</f>
        <v>15.65217391304348</v>
      </c>
      <c r="F69" s="162">
        <f t="shared" si="67"/>
        <v>31.521739130434785</v>
      </c>
      <c r="G69" s="162">
        <f t="shared" si="67"/>
        <v>3.0434782608695654</v>
      </c>
      <c r="H69" s="162">
        <f t="shared" si="67"/>
        <v>30</v>
      </c>
      <c r="I69" s="162">
        <f t="shared" si="67"/>
        <v>5.8695652173913047</v>
      </c>
      <c r="J69" s="162">
        <f t="shared" si="67"/>
        <v>8.4782608695652169</v>
      </c>
      <c r="K69" s="162">
        <f t="shared" si="67"/>
        <v>3.9130434782608701</v>
      </c>
      <c r="L69" s="162">
        <f t="shared" si="67"/>
        <v>0.86956521739130432</v>
      </c>
      <c r="M69" s="162">
        <f t="shared" si="67"/>
        <v>0.65217391304347827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27" t="s">
        <v>61</v>
      </c>
      <c r="D70" s="161">
        <f t="shared" si="4"/>
        <v>369</v>
      </c>
      <c r="E70" s="162">
        <f t="shared" ref="E70:M70" si="68">IF($D70=0,0,E427/$D70*100)</f>
        <v>15.718157181571815</v>
      </c>
      <c r="F70" s="162">
        <f t="shared" si="68"/>
        <v>26.016260162601629</v>
      </c>
      <c r="G70" s="162">
        <f t="shared" si="68"/>
        <v>5.1490514905149052</v>
      </c>
      <c r="H70" s="162">
        <f t="shared" si="68"/>
        <v>31.707317073170731</v>
      </c>
      <c r="I70" s="162">
        <f t="shared" si="68"/>
        <v>7.8590785907859075</v>
      </c>
      <c r="J70" s="162">
        <f t="shared" si="68"/>
        <v>8.4010840108401084</v>
      </c>
      <c r="K70" s="162">
        <f t="shared" si="68"/>
        <v>2.9810298102981028</v>
      </c>
      <c r="L70" s="162">
        <f t="shared" si="68"/>
        <v>1.8970189701897018</v>
      </c>
      <c r="M70" s="162">
        <f t="shared" si="68"/>
        <v>0.27100271002710025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27" t="s">
        <v>62</v>
      </c>
      <c r="D71" s="161">
        <f t="shared" ref="D71:D134" si="69">D428</f>
        <v>304</v>
      </c>
      <c r="E71" s="162">
        <f t="shared" ref="E71:M71" si="70">IF($D71=0,0,E428/$D71*100)</f>
        <v>20.394736842105264</v>
      </c>
      <c r="F71" s="162">
        <f t="shared" si="70"/>
        <v>26.644736842105267</v>
      </c>
      <c r="G71" s="162">
        <f t="shared" si="70"/>
        <v>2.9605263157894735</v>
      </c>
      <c r="H71" s="162">
        <f t="shared" si="70"/>
        <v>23.026315789473685</v>
      </c>
      <c r="I71" s="162">
        <f t="shared" si="70"/>
        <v>9.5394736842105274</v>
      </c>
      <c r="J71" s="162">
        <f t="shared" si="70"/>
        <v>11.842105263157894</v>
      </c>
      <c r="K71" s="162">
        <f t="shared" si="70"/>
        <v>4.6052631578947363</v>
      </c>
      <c r="L71" s="162">
        <f t="shared" si="70"/>
        <v>0.6578947368421052</v>
      </c>
      <c r="M71" s="162">
        <f t="shared" si="70"/>
        <v>0.3289473684210526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27" t="s">
        <v>63</v>
      </c>
      <c r="D72" s="161">
        <f t="shared" si="69"/>
        <v>268</v>
      </c>
      <c r="E72" s="162">
        <f t="shared" ref="E72:M72" si="71">IF($D72=0,0,E429/$D72*100)</f>
        <v>22.761194029850746</v>
      </c>
      <c r="F72" s="162">
        <f t="shared" si="71"/>
        <v>30.970149253731343</v>
      </c>
      <c r="G72" s="162">
        <f t="shared" si="71"/>
        <v>1.8656716417910446</v>
      </c>
      <c r="H72" s="162">
        <f t="shared" si="71"/>
        <v>23.507462686567166</v>
      </c>
      <c r="I72" s="162">
        <f t="shared" si="71"/>
        <v>6.7164179104477615</v>
      </c>
      <c r="J72" s="162">
        <f t="shared" si="71"/>
        <v>10.074626865671641</v>
      </c>
      <c r="K72" s="162">
        <f t="shared" si="71"/>
        <v>1.8656716417910446</v>
      </c>
      <c r="L72" s="162">
        <f t="shared" si="71"/>
        <v>1.8656716417910446</v>
      </c>
      <c r="M72" s="162">
        <f t="shared" si="71"/>
        <v>0.37313432835820892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64</v>
      </c>
      <c r="D73" s="161">
        <f t="shared" si="69"/>
        <v>181</v>
      </c>
      <c r="E73" s="162">
        <f t="shared" ref="E73:M73" si="72">IF($D73=0,0,E430/$D73*100)</f>
        <v>17.127071823204421</v>
      </c>
      <c r="F73" s="162">
        <f t="shared" si="72"/>
        <v>28.729281767955801</v>
      </c>
      <c r="G73" s="162">
        <f t="shared" si="72"/>
        <v>3.867403314917127</v>
      </c>
      <c r="H73" s="162">
        <f t="shared" si="72"/>
        <v>22.099447513812155</v>
      </c>
      <c r="I73" s="162">
        <f t="shared" si="72"/>
        <v>8.2872928176795568</v>
      </c>
      <c r="J73" s="162">
        <f t="shared" si="72"/>
        <v>12.707182320441991</v>
      </c>
      <c r="K73" s="162">
        <f t="shared" si="72"/>
        <v>4.972375690607735</v>
      </c>
      <c r="L73" s="162">
        <f t="shared" si="72"/>
        <v>1.6574585635359116</v>
      </c>
      <c r="M73" s="162">
        <f t="shared" si="72"/>
        <v>0.55248618784530379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65</v>
      </c>
      <c r="D74" s="161">
        <f t="shared" si="69"/>
        <v>136</v>
      </c>
      <c r="E74" s="162">
        <f t="shared" ref="E74:M74" si="73">IF($D74=0,0,E431/$D74*100)</f>
        <v>25.735294117647058</v>
      </c>
      <c r="F74" s="162">
        <f t="shared" si="73"/>
        <v>27.941176470588236</v>
      </c>
      <c r="G74" s="162">
        <f t="shared" si="73"/>
        <v>3.6764705882352944</v>
      </c>
      <c r="H74" s="162">
        <f t="shared" si="73"/>
        <v>27.205882352941174</v>
      </c>
      <c r="I74" s="162">
        <f t="shared" si="73"/>
        <v>5.1470588235294112</v>
      </c>
      <c r="J74" s="162">
        <f t="shared" si="73"/>
        <v>6.6176470588235299</v>
      </c>
      <c r="K74" s="162">
        <f t="shared" si="73"/>
        <v>2.2058823529411766</v>
      </c>
      <c r="L74" s="162">
        <f t="shared" si="73"/>
        <v>0.73529411764705876</v>
      </c>
      <c r="M74" s="162">
        <f t="shared" si="73"/>
        <v>0.73529411764705876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63"/>
      <c r="C75" s="28" t="s">
        <v>24</v>
      </c>
      <c r="D75" s="164">
        <f t="shared" si="69"/>
        <v>0</v>
      </c>
      <c r="E75" s="153">
        <f t="shared" ref="E75:M75" si="74">IF($D75=0,0,E432/$D75*100)</f>
        <v>0</v>
      </c>
      <c r="F75" s="153">
        <f t="shared" si="74"/>
        <v>0</v>
      </c>
      <c r="G75" s="153">
        <f t="shared" si="74"/>
        <v>0</v>
      </c>
      <c r="H75" s="153">
        <f t="shared" si="74"/>
        <v>0</v>
      </c>
      <c r="I75" s="153">
        <f t="shared" si="74"/>
        <v>0</v>
      </c>
      <c r="J75" s="153">
        <f t="shared" si="74"/>
        <v>0</v>
      </c>
      <c r="K75" s="153">
        <f t="shared" si="74"/>
        <v>0</v>
      </c>
      <c r="L75" s="153">
        <f t="shared" si="74"/>
        <v>0</v>
      </c>
      <c r="M75" s="153">
        <f t="shared" si="74"/>
        <v>0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160" t="s">
        <v>15</v>
      </c>
      <c r="C76" s="156" t="s">
        <v>58</v>
      </c>
      <c r="D76" s="161">
        <f t="shared" si="69"/>
        <v>12</v>
      </c>
      <c r="E76" s="162">
        <f t="shared" ref="E76:M76" si="75">IF($D76=0,0,E433/$D76*100)</f>
        <v>25</v>
      </c>
      <c r="F76" s="162">
        <f t="shared" si="75"/>
        <v>25</v>
      </c>
      <c r="G76" s="162">
        <f t="shared" si="75"/>
        <v>0</v>
      </c>
      <c r="H76" s="162">
        <f t="shared" si="75"/>
        <v>8.3333333333333321</v>
      </c>
      <c r="I76" s="162">
        <f t="shared" si="75"/>
        <v>0</v>
      </c>
      <c r="J76" s="162">
        <f t="shared" si="75"/>
        <v>25</v>
      </c>
      <c r="K76" s="162">
        <f t="shared" si="75"/>
        <v>16.666666666666664</v>
      </c>
      <c r="L76" s="162">
        <f t="shared" si="75"/>
        <v>0</v>
      </c>
      <c r="M76" s="162">
        <f t="shared" si="75"/>
        <v>0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160" t="s">
        <v>16</v>
      </c>
      <c r="C77" s="27" t="s">
        <v>59</v>
      </c>
      <c r="D77" s="161">
        <f t="shared" si="69"/>
        <v>17</v>
      </c>
      <c r="E77" s="162">
        <f t="shared" ref="E77:M77" si="76">IF($D77=0,0,E434/$D77*100)</f>
        <v>29.411764705882355</v>
      </c>
      <c r="F77" s="162">
        <f t="shared" si="76"/>
        <v>23.52941176470588</v>
      </c>
      <c r="G77" s="162">
        <f t="shared" si="76"/>
        <v>0</v>
      </c>
      <c r="H77" s="162">
        <f t="shared" si="76"/>
        <v>41.17647058823529</v>
      </c>
      <c r="I77" s="162">
        <f t="shared" si="76"/>
        <v>5.8823529411764701</v>
      </c>
      <c r="J77" s="162">
        <f t="shared" si="76"/>
        <v>0</v>
      </c>
      <c r="K77" s="162">
        <f t="shared" si="76"/>
        <v>0</v>
      </c>
      <c r="L77" s="162">
        <f t="shared" si="76"/>
        <v>0</v>
      </c>
      <c r="M77" s="162">
        <f t="shared" si="76"/>
        <v>0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160" t="s">
        <v>17</v>
      </c>
      <c r="C78" s="27" t="s">
        <v>60</v>
      </c>
      <c r="D78" s="161">
        <f t="shared" si="69"/>
        <v>71</v>
      </c>
      <c r="E78" s="162">
        <f t="shared" ref="E78:M78" si="77">IF($D78=0,0,E435/$D78*100)</f>
        <v>23.943661971830984</v>
      </c>
      <c r="F78" s="162">
        <f t="shared" si="77"/>
        <v>18.30985915492958</v>
      </c>
      <c r="G78" s="162">
        <f t="shared" si="77"/>
        <v>2.8169014084507045</v>
      </c>
      <c r="H78" s="162">
        <f t="shared" si="77"/>
        <v>26.760563380281688</v>
      </c>
      <c r="I78" s="162">
        <f t="shared" si="77"/>
        <v>9.8591549295774641</v>
      </c>
      <c r="J78" s="162">
        <f t="shared" si="77"/>
        <v>12.676056338028168</v>
      </c>
      <c r="K78" s="162">
        <f t="shared" si="77"/>
        <v>5.6338028169014089</v>
      </c>
      <c r="L78" s="162">
        <f t="shared" si="77"/>
        <v>0</v>
      </c>
      <c r="M78" s="162">
        <f t="shared" si="77"/>
        <v>0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160"/>
      <c r="C79" s="27" t="s">
        <v>61</v>
      </c>
      <c r="D79" s="161">
        <f t="shared" si="69"/>
        <v>168</v>
      </c>
      <c r="E79" s="162">
        <f t="shared" ref="E79:M79" si="78">IF($D79=0,0,E436/$D79*100)</f>
        <v>12.5</v>
      </c>
      <c r="F79" s="162">
        <f t="shared" si="78"/>
        <v>27.380952380952383</v>
      </c>
      <c r="G79" s="162">
        <f t="shared" si="78"/>
        <v>7.1428571428571423</v>
      </c>
      <c r="H79" s="162">
        <f t="shared" si="78"/>
        <v>34.523809523809526</v>
      </c>
      <c r="I79" s="162">
        <f t="shared" si="78"/>
        <v>5.9523809523809517</v>
      </c>
      <c r="J79" s="162">
        <f t="shared" si="78"/>
        <v>5.3571428571428568</v>
      </c>
      <c r="K79" s="162">
        <f t="shared" si="78"/>
        <v>4.7619047619047619</v>
      </c>
      <c r="L79" s="162">
        <f t="shared" si="78"/>
        <v>2.3809523809523809</v>
      </c>
      <c r="M79" s="162">
        <f t="shared" si="78"/>
        <v>0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160"/>
      <c r="C80" s="27" t="s">
        <v>62</v>
      </c>
      <c r="D80" s="161">
        <f t="shared" si="69"/>
        <v>341</v>
      </c>
      <c r="E80" s="162">
        <f t="shared" ref="E80:M80" si="79">IF($D80=0,0,E437/$D80*100)</f>
        <v>12.023460410557185</v>
      </c>
      <c r="F80" s="162">
        <f t="shared" si="79"/>
        <v>30.791788856304986</v>
      </c>
      <c r="G80" s="162">
        <f t="shared" si="79"/>
        <v>4.9853372434017595</v>
      </c>
      <c r="H80" s="162">
        <f t="shared" si="79"/>
        <v>23.167155425219939</v>
      </c>
      <c r="I80" s="162">
        <f t="shared" si="79"/>
        <v>7.3313782991202352</v>
      </c>
      <c r="J80" s="162">
        <f t="shared" si="79"/>
        <v>16.129032258064516</v>
      </c>
      <c r="K80" s="162">
        <f t="shared" si="79"/>
        <v>4.6920821114369504</v>
      </c>
      <c r="L80" s="162">
        <f t="shared" si="79"/>
        <v>0.87976539589442826</v>
      </c>
      <c r="M80" s="162">
        <f t="shared" si="79"/>
        <v>0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27" t="s">
        <v>63</v>
      </c>
      <c r="D81" s="161">
        <f t="shared" si="69"/>
        <v>585</v>
      </c>
      <c r="E81" s="162">
        <f t="shared" ref="E81:M81" si="80">IF($D81=0,0,E438/$D81*100)</f>
        <v>13.162393162393164</v>
      </c>
      <c r="F81" s="162">
        <f t="shared" si="80"/>
        <v>30.427350427350426</v>
      </c>
      <c r="G81" s="162">
        <f t="shared" si="80"/>
        <v>4.6153846153846159</v>
      </c>
      <c r="H81" s="162">
        <f t="shared" si="80"/>
        <v>28.547008547008545</v>
      </c>
      <c r="I81" s="162">
        <f t="shared" si="80"/>
        <v>6.8376068376068382</v>
      </c>
      <c r="J81" s="162">
        <f t="shared" si="80"/>
        <v>9.2307692307692317</v>
      </c>
      <c r="K81" s="162">
        <f t="shared" si="80"/>
        <v>3.5897435897435894</v>
      </c>
      <c r="L81" s="162">
        <f t="shared" si="80"/>
        <v>3.2478632478632483</v>
      </c>
      <c r="M81" s="162">
        <f t="shared" si="80"/>
        <v>0.34188034188034189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27" t="s">
        <v>64</v>
      </c>
      <c r="D82" s="161">
        <f t="shared" si="69"/>
        <v>590</v>
      </c>
      <c r="E82" s="162">
        <f t="shared" ref="E82:M82" si="81">IF($D82=0,0,E439/$D82*100)</f>
        <v>13.050847457627118</v>
      </c>
      <c r="F82" s="162">
        <f t="shared" si="81"/>
        <v>26.949152542372882</v>
      </c>
      <c r="G82" s="162">
        <f t="shared" si="81"/>
        <v>3.7288135593220342</v>
      </c>
      <c r="H82" s="162">
        <f t="shared" si="81"/>
        <v>31.694915254237287</v>
      </c>
      <c r="I82" s="162">
        <f t="shared" si="81"/>
        <v>7.1186440677966107</v>
      </c>
      <c r="J82" s="162">
        <f t="shared" si="81"/>
        <v>10.16949152542373</v>
      </c>
      <c r="K82" s="162">
        <f t="shared" si="81"/>
        <v>5.2542372881355925</v>
      </c>
      <c r="L82" s="162">
        <f t="shared" si="81"/>
        <v>2.0338983050847457</v>
      </c>
      <c r="M82" s="162">
        <f t="shared" si="81"/>
        <v>0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27" t="s">
        <v>65</v>
      </c>
      <c r="D83" s="161">
        <f t="shared" si="69"/>
        <v>223</v>
      </c>
      <c r="E83" s="162">
        <f t="shared" ref="E83:M83" si="82">IF($D83=0,0,E440/$D83*100)</f>
        <v>12.107623318385651</v>
      </c>
      <c r="F83" s="162">
        <f t="shared" si="82"/>
        <v>25.112107623318387</v>
      </c>
      <c r="G83" s="162">
        <f t="shared" si="82"/>
        <v>3.5874439461883409</v>
      </c>
      <c r="H83" s="162">
        <f t="shared" si="82"/>
        <v>27.802690582959645</v>
      </c>
      <c r="I83" s="162">
        <f t="shared" si="82"/>
        <v>6.7264573991031389</v>
      </c>
      <c r="J83" s="162">
        <f t="shared" si="82"/>
        <v>13.901345291479823</v>
      </c>
      <c r="K83" s="162">
        <f t="shared" si="82"/>
        <v>8.5201793721973083</v>
      </c>
      <c r="L83" s="162">
        <f t="shared" si="82"/>
        <v>1.3452914798206279</v>
      </c>
      <c r="M83" s="162">
        <f t="shared" si="82"/>
        <v>0.89686098654708524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49"/>
      <c r="C84" s="28" t="s">
        <v>24</v>
      </c>
      <c r="D84" s="164">
        <f t="shared" si="69"/>
        <v>0</v>
      </c>
      <c r="E84" s="153">
        <f t="shared" ref="E84:M84" si="83">IF($D84=0,0,E441/$D84*100)</f>
        <v>0</v>
      </c>
      <c r="F84" s="153">
        <f t="shared" si="83"/>
        <v>0</v>
      </c>
      <c r="G84" s="153">
        <f t="shared" si="83"/>
        <v>0</v>
      </c>
      <c r="H84" s="153">
        <f t="shared" si="83"/>
        <v>0</v>
      </c>
      <c r="I84" s="153">
        <f t="shared" si="83"/>
        <v>0</v>
      </c>
      <c r="J84" s="153">
        <f t="shared" si="83"/>
        <v>0</v>
      </c>
      <c r="K84" s="153">
        <f t="shared" si="83"/>
        <v>0</v>
      </c>
      <c r="L84" s="153">
        <f t="shared" si="83"/>
        <v>0</v>
      </c>
      <c r="M84" s="153">
        <f t="shared" si="83"/>
        <v>0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233" t="s">
        <v>18</v>
      </c>
      <c r="C85" s="27" t="s">
        <v>58</v>
      </c>
      <c r="D85" s="161">
        <f t="shared" si="69"/>
        <v>6</v>
      </c>
      <c r="E85" s="162">
        <f t="shared" ref="E85:M85" si="84">IF($D85=0,0,E442/$D85*100)</f>
        <v>16.666666666666664</v>
      </c>
      <c r="F85" s="162">
        <f t="shared" si="84"/>
        <v>50</v>
      </c>
      <c r="G85" s="162">
        <f t="shared" si="84"/>
        <v>16.666666666666664</v>
      </c>
      <c r="H85" s="162">
        <f t="shared" si="84"/>
        <v>0</v>
      </c>
      <c r="I85" s="162">
        <f t="shared" si="84"/>
        <v>0</v>
      </c>
      <c r="J85" s="162">
        <f t="shared" si="84"/>
        <v>0</v>
      </c>
      <c r="K85" s="162">
        <f t="shared" si="84"/>
        <v>16.666666666666664</v>
      </c>
      <c r="L85" s="162">
        <f t="shared" si="84"/>
        <v>0</v>
      </c>
      <c r="M85" s="162">
        <f t="shared" si="84"/>
        <v>0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231"/>
      <c r="C86" s="18" t="s">
        <v>59</v>
      </c>
      <c r="D86" s="31">
        <f t="shared" si="69"/>
        <v>0</v>
      </c>
      <c r="E86" s="14">
        <f t="shared" ref="E86:M86" si="85">IF($D86=0,0,E443/$D86*100)</f>
        <v>0</v>
      </c>
      <c r="F86" s="14">
        <f t="shared" si="85"/>
        <v>0</v>
      </c>
      <c r="G86" s="14">
        <f t="shared" si="85"/>
        <v>0</v>
      </c>
      <c r="H86" s="14">
        <f t="shared" si="85"/>
        <v>0</v>
      </c>
      <c r="I86" s="14">
        <f t="shared" si="85"/>
        <v>0</v>
      </c>
      <c r="J86" s="14">
        <f t="shared" si="85"/>
        <v>0</v>
      </c>
      <c r="K86" s="14">
        <f t="shared" si="85"/>
        <v>0</v>
      </c>
      <c r="L86" s="14">
        <f t="shared" si="85"/>
        <v>0</v>
      </c>
      <c r="M86" s="14">
        <f t="shared" si="85"/>
        <v>0</v>
      </c>
    </row>
    <row r="87" spans="1:51" ht="15" hidden="1" customHeight="1" x14ac:dyDescent="0.15">
      <c r="A87" s="3"/>
      <c r="B87" s="231"/>
      <c r="C87" s="18" t="s">
        <v>60</v>
      </c>
      <c r="D87" s="31">
        <f t="shared" si="69"/>
        <v>0</v>
      </c>
      <c r="E87" s="14">
        <f t="shared" ref="E87:M87" si="86">IF($D87=0,0,E444/$D87*100)</f>
        <v>0</v>
      </c>
      <c r="F87" s="14">
        <f t="shared" si="86"/>
        <v>0</v>
      </c>
      <c r="G87" s="14">
        <f t="shared" si="86"/>
        <v>0</v>
      </c>
      <c r="H87" s="14">
        <f t="shared" si="86"/>
        <v>0</v>
      </c>
      <c r="I87" s="14">
        <f t="shared" si="86"/>
        <v>0</v>
      </c>
      <c r="J87" s="14">
        <f t="shared" si="86"/>
        <v>0</v>
      </c>
      <c r="K87" s="14">
        <f t="shared" si="86"/>
        <v>0</v>
      </c>
      <c r="L87" s="14">
        <f t="shared" si="86"/>
        <v>0</v>
      </c>
      <c r="M87" s="14">
        <f t="shared" si="86"/>
        <v>0</v>
      </c>
    </row>
    <row r="88" spans="1:51" ht="15" hidden="1" customHeight="1" x14ac:dyDescent="0.15">
      <c r="A88" s="3"/>
      <c r="B88" s="231"/>
      <c r="C88" s="18" t="s">
        <v>61</v>
      </c>
      <c r="D88" s="31">
        <f t="shared" si="69"/>
        <v>22</v>
      </c>
      <c r="E88" s="14">
        <f t="shared" ref="E88:M88" si="87">IF($D88=0,0,E445/$D88*100)</f>
        <v>13.636363636363635</v>
      </c>
      <c r="F88" s="14">
        <f t="shared" si="87"/>
        <v>4.5454545454545459</v>
      </c>
      <c r="G88" s="14">
        <f t="shared" si="87"/>
        <v>0</v>
      </c>
      <c r="H88" s="14">
        <f t="shared" si="87"/>
        <v>54.54545454545454</v>
      </c>
      <c r="I88" s="14">
        <f t="shared" si="87"/>
        <v>18.181818181818183</v>
      </c>
      <c r="J88" s="14">
        <f t="shared" si="87"/>
        <v>9.0909090909090917</v>
      </c>
      <c r="K88" s="14">
        <f t="shared" si="87"/>
        <v>0</v>
      </c>
      <c r="L88" s="14">
        <f t="shared" si="87"/>
        <v>0</v>
      </c>
      <c r="M88" s="14">
        <f t="shared" si="87"/>
        <v>0</v>
      </c>
    </row>
    <row r="89" spans="1:51" ht="15" hidden="1" customHeight="1" x14ac:dyDescent="0.15">
      <c r="A89" s="3"/>
      <c r="B89" s="231"/>
      <c r="C89" s="18" t="s">
        <v>62</v>
      </c>
      <c r="D89" s="31">
        <f t="shared" si="69"/>
        <v>336</v>
      </c>
      <c r="E89" s="14">
        <f t="shared" ref="E89:M89" si="88">IF($D89=0,0,E446/$D89*100)</f>
        <v>13.095238095238097</v>
      </c>
      <c r="F89" s="14">
        <f t="shared" si="88"/>
        <v>29.166666666666668</v>
      </c>
      <c r="G89" s="14">
        <f t="shared" si="88"/>
        <v>3.2738095238095242</v>
      </c>
      <c r="H89" s="14">
        <f t="shared" si="88"/>
        <v>26.190476190476193</v>
      </c>
      <c r="I89" s="14">
        <f t="shared" si="88"/>
        <v>5.9523809523809517</v>
      </c>
      <c r="J89" s="14">
        <f t="shared" si="88"/>
        <v>9.5238095238095237</v>
      </c>
      <c r="K89" s="14">
        <f t="shared" si="88"/>
        <v>10.714285714285714</v>
      </c>
      <c r="L89" s="14">
        <f t="shared" si="88"/>
        <v>1.7857142857142856</v>
      </c>
      <c r="M89" s="14">
        <f t="shared" si="88"/>
        <v>0.29761904761904762</v>
      </c>
    </row>
    <row r="90" spans="1:51" ht="15" hidden="1" customHeight="1" x14ac:dyDescent="0.15">
      <c r="A90" s="3"/>
      <c r="B90" s="24"/>
      <c r="C90" s="18" t="s">
        <v>63</v>
      </c>
      <c r="D90" s="31">
        <f t="shared" si="69"/>
        <v>935</v>
      </c>
      <c r="E90" s="14">
        <f t="shared" ref="E90:M90" si="89">IF($D90=0,0,E447/$D90*100)</f>
        <v>17.326203208556148</v>
      </c>
      <c r="F90" s="14">
        <f t="shared" si="89"/>
        <v>27.9144385026738</v>
      </c>
      <c r="G90" s="14">
        <f t="shared" si="89"/>
        <v>2.0320855614973263</v>
      </c>
      <c r="H90" s="14">
        <f t="shared" si="89"/>
        <v>26.09625668449198</v>
      </c>
      <c r="I90" s="14">
        <f t="shared" si="89"/>
        <v>7.5935828877005358</v>
      </c>
      <c r="J90" s="14">
        <f t="shared" si="89"/>
        <v>10.267379679144385</v>
      </c>
      <c r="K90" s="14">
        <f t="shared" si="89"/>
        <v>6.524064171122995</v>
      </c>
      <c r="L90" s="14">
        <f t="shared" si="89"/>
        <v>1.9251336898395723</v>
      </c>
      <c r="M90" s="14">
        <f t="shared" si="89"/>
        <v>0.32085561497326204</v>
      </c>
    </row>
    <row r="91" spans="1:51" ht="15" hidden="1" customHeight="1" x14ac:dyDescent="0.15">
      <c r="A91" s="3"/>
      <c r="B91" s="24"/>
      <c r="C91" s="18" t="s">
        <v>64</v>
      </c>
      <c r="D91" s="31">
        <f t="shared" si="69"/>
        <v>429</v>
      </c>
      <c r="E91" s="14">
        <f t="shared" ref="E91:M91" si="90">IF($D91=0,0,E448/$D91*100)</f>
        <v>18.181818181818183</v>
      </c>
      <c r="F91" s="14">
        <f t="shared" si="90"/>
        <v>21.212121212121211</v>
      </c>
      <c r="G91" s="14">
        <f t="shared" si="90"/>
        <v>2.0979020979020979</v>
      </c>
      <c r="H91" s="14">
        <f t="shared" si="90"/>
        <v>33.799533799533798</v>
      </c>
      <c r="I91" s="14">
        <f t="shared" si="90"/>
        <v>6.2937062937062942</v>
      </c>
      <c r="J91" s="14">
        <f t="shared" si="90"/>
        <v>10.48951048951049</v>
      </c>
      <c r="K91" s="14">
        <f t="shared" si="90"/>
        <v>6.2937062937062942</v>
      </c>
      <c r="L91" s="14">
        <f t="shared" si="90"/>
        <v>1.1655011655011656</v>
      </c>
      <c r="M91" s="14">
        <f t="shared" si="90"/>
        <v>0.46620046620046618</v>
      </c>
    </row>
    <row r="92" spans="1:51" ht="15" hidden="1" customHeight="1" x14ac:dyDescent="0.15">
      <c r="A92" s="3"/>
      <c r="B92" s="24"/>
      <c r="C92" s="18" t="s">
        <v>65</v>
      </c>
      <c r="D92" s="31">
        <f t="shared" si="69"/>
        <v>89</v>
      </c>
      <c r="E92" s="14">
        <f t="shared" ref="E92:M92" si="91">IF($D92=0,0,E449/$D92*100)</f>
        <v>22.471910112359549</v>
      </c>
      <c r="F92" s="14">
        <f t="shared" si="91"/>
        <v>24.719101123595504</v>
      </c>
      <c r="G92" s="14">
        <f t="shared" si="91"/>
        <v>4.4943820224719104</v>
      </c>
      <c r="H92" s="14">
        <f t="shared" si="91"/>
        <v>29.213483146067414</v>
      </c>
      <c r="I92" s="14">
        <f t="shared" si="91"/>
        <v>5.6179775280898872</v>
      </c>
      <c r="J92" s="14">
        <f t="shared" si="91"/>
        <v>5.6179775280898872</v>
      </c>
      <c r="K92" s="14">
        <f t="shared" si="91"/>
        <v>6.7415730337078648</v>
      </c>
      <c r="L92" s="14">
        <f t="shared" si="91"/>
        <v>0</v>
      </c>
      <c r="M92" s="14">
        <f t="shared" si="91"/>
        <v>1.1235955056179776</v>
      </c>
    </row>
    <row r="93" spans="1:51" ht="15" hidden="1" customHeight="1" x14ac:dyDescent="0.15">
      <c r="A93" s="6"/>
      <c r="B93" s="4"/>
      <c r="C93" s="19" t="s">
        <v>24</v>
      </c>
      <c r="D93" s="32">
        <f t="shared" si="69"/>
        <v>0</v>
      </c>
      <c r="E93" s="12">
        <f t="shared" ref="E93:M93" si="92">IF($D93=0,0,E450/$D93*100)</f>
        <v>0</v>
      </c>
      <c r="F93" s="12">
        <f t="shared" si="92"/>
        <v>0</v>
      </c>
      <c r="G93" s="12">
        <f t="shared" si="92"/>
        <v>0</v>
      </c>
      <c r="H93" s="12">
        <f t="shared" si="92"/>
        <v>0</v>
      </c>
      <c r="I93" s="12">
        <f t="shared" si="92"/>
        <v>0</v>
      </c>
      <c r="J93" s="12">
        <f t="shared" si="92"/>
        <v>0</v>
      </c>
      <c r="K93" s="12">
        <f t="shared" si="92"/>
        <v>0</v>
      </c>
      <c r="L93" s="12">
        <f t="shared" si="92"/>
        <v>0</v>
      </c>
      <c r="M93" s="12">
        <f t="shared" si="92"/>
        <v>0</v>
      </c>
    </row>
    <row r="94" spans="1:51" ht="15" hidden="1" customHeight="1" x14ac:dyDescent="0.15">
      <c r="A94" s="2" t="s">
        <v>305</v>
      </c>
      <c r="B94" s="23" t="s">
        <v>10</v>
      </c>
      <c r="C94" s="17" t="s">
        <v>34</v>
      </c>
      <c r="D94" s="30">
        <f t="shared" si="69"/>
        <v>114</v>
      </c>
      <c r="E94" s="13">
        <f t="shared" ref="E94:M94" si="93">IF($D94=0,0,E451/$D94*100)</f>
        <v>13.157894736842104</v>
      </c>
      <c r="F94" s="13">
        <f t="shared" si="93"/>
        <v>16.666666666666664</v>
      </c>
      <c r="G94" s="13">
        <f t="shared" si="93"/>
        <v>4.3859649122807012</v>
      </c>
      <c r="H94" s="13">
        <f t="shared" si="93"/>
        <v>35.087719298245609</v>
      </c>
      <c r="I94" s="13">
        <f t="shared" si="93"/>
        <v>9.6491228070175428</v>
      </c>
      <c r="J94" s="13">
        <f t="shared" si="93"/>
        <v>7.8947368421052628</v>
      </c>
      <c r="K94" s="13">
        <f t="shared" si="93"/>
        <v>6.140350877192982</v>
      </c>
      <c r="L94" s="13">
        <f t="shared" si="93"/>
        <v>6.140350877192982</v>
      </c>
      <c r="M94" s="13">
        <f t="shared" si="93"/>
        <v>0.8771929824561403</v>
      </c>
    </row>
    <row r="95" spans="1:51" ht="15" hidden="1" customHeight="1" x14ac:dyDescent="0.15">
      <c r="A95" s="3" t="s">
        <v>306</v>
      </c>
      <c r="B95" s="24" t="s">
        <v>11</v>
      </c>
      <c r="C95" s="18" t="s">
        <v>35</v>
      </c>
      <c r="D95" s="31">
        <f t="shared" si="69"/>
        <v>496</v>
      </c>
      <c r="E95" s="14">
        <f t="shared" ref="E95:M95" si="94">IF($D95=0,0,E452/$D95*100)</f>
        <v>17.741935483870968</v>
      </c>
      <c r="F95" s="14">
        <f t="shared" si="94"/>
        <v>25.403225806451612</v>
      </c>
      <c r="G95" s="14">
        <f t="shared" si="94"/>
        <v>4.637096774193548</v>
      </c>
      <c r="H95" s="14">
        <f t="shared" si="94"/>
        <v>25.806451612903224</v>
      </c>
      <c r="I95" s="14">
        <f t="shared" si="94"/>
        <v>7.862903225806452</v>
      </c>
      <c r="J95" s="14">
        <f t="shared" si="94"/>
        <v>11.29032258064516</v>
      </c>
      <c r="K95" s="14">
        <f t="shared" si="94"/>
        <v>5.241935483870968</v>
      </c>
      <c r="L95" s="14">
        <f t="shared" si="94"/>
        <v>1.8145161290322582</v>
      </c>
      <c r="M95" s="14">
        <f t="shared" si="94"/>
        <v>0.20161290322580644</v>
      </c>
    </row>
    <row r="96" spans="1:51" ht="15" hidden="1" customHeight="1" x14ac:dyDescent="0.15">
      <c r="A96" s="3"/>
      <c r="B96" s="24"/>
      <c r="C96" s="18" t="s">
        <v>36</v>
      </c>
      <c r="D96" s="31">
        <f t="shared" si="69"/>
        <v>1031</v>
      </c>
      <c r="E96" s="14">
        <f t="shared" ref="E96:M96" si="95">IF($D96=0,0,E453/$D96*100)</f>
        <v>16.294859359844811</v>
      </c>
      <c r="F96" s="14">
        <f t="shared" si="95"/>
        <v>28.612997090203685</v>
      </c>
      <c r="G96" s="14">
        <f t="shared" si="95"/>
        <v>3.4917555771096023</v>
      </c>
      <c r="H96" s="14">
        <f t="shared" si="95"/>
        <v>25.024248302618819</v>
      </c>
      <c r="I96" s="14">
        <f t="shared" si="95"/>
        <v>6.2075654704170713</v>
      </c>
      <c r="J96" s="14">
        <f t="shared" si="95"/>
        <v>11.930164888457808</v>
      </c>
      <c r="K96" s="14">
        <f t="shared" si="95"/>
        <v>5.9165858389912707</v>
      </c>
      <c r="L96" s="14">
        <f t="shared" si="95"/>
        <v>2.1338506304558682</v>
      </c>
      <c r="M96" s="14">
        <f t="shared" si="95"/>
        <v>0.38797284190106696</v>
      </c>
    </row>
    <row r="97" spans="1:13" ht="15" hidden="1" customHeight="1" x14ac:dyDescent="0.15">
      <c r="A97" s="3"/>
      <c r="B97" s="24"/>
      <c r="C97" s="18" t="s">
        <v>37</v>
      </c>
      <c r="D97" s="31">
        <f t="shared" si="69"/>
        <v>870</v>
      </c>
      <c r="E97" s="14">
        <f t="shared" ref="E97:M97" si="96">IF($D97=0,0,E454/$D97*100)</f>
        <v>15.172413793103448</v>
      </c>
      <c r="F97" s="14">
        <f t="shared" si="96"/>
        <v>23.793103448275861</v>
      </c>
      <c r="G97" s="14">
        <f t="shared" si="96"/>
        <v>4.0229885057471266</v>
      </c>
      <c r="H97" s="14">
        <f t="shared" si="96"/>
        <v>27.241379310344826</v>
      </c>
      <c r="I97" s="14">
        <f t="shared" si="96"/>
        <v>8.5057471264367823</v>
      </c>
      <c r="J97" s="14">
        <f t="shared" si="96"/>
        <v>12.758620689655173</v>
      </c>
      <c r="K97" s="14">
        <f t="shared" si="96"/>
        <v>5.7471264367816088</v>
      </c>
      <c r="L97" s="14">
        <f t="shared" si="96"/>
        <v>2.2988505747126435</v>
      </c>
      <c r="M97" s="14">
        <f t="shared" si="96"/>
        <v>0.45977011494252873</v>
      </c>
    </row>
    <row r="98" spans="1:13" ht="15" hidden="1" customHeight="1" x14ac:dyDescent="0.15">
      <c r="A98" s="3"/>
      <c r="B98" s="24"/>
      <c r="C98" s="18" t="s">
        <v>38</v>
      </c>
      <c r="D98" s="31">
        <f t="shared" si="69"/>
        <v>941</v>
      </c>
      <c r="E98" s="14">
        <f t="shared" ref="E98:M98" si="97">IF($D98=0,0,E455/$D98*100)</f>
        <v>14.027630180658873</v>
      </c>
      <c r="F98" s="14">
        <f t="shared" si="97"/>
        <v>29.755579171094581</v>
      </c>
      <c r="G98" s="14">
        <f t="shared" si="97"/>
        <v>2.5504782146652496</v>
      </c>
      <c r="H98" s="14">
        <f t="shared" si="97"/>
        <v>28.799149840595113</v>
      </c>
      <c r="I98" s="14">
        <f t="shared" si="97"/>
        <v>6.3761955366631247</v>
      </c>
      <c r="J98" s="14">
        <f t="shared" si="97"/>
        <v>11.79596174282678</v>
      </c>
      <c r="K98" s="14">
        <f t="shared" si="97"/>
        <v>5.3134962805526031</v>
      </c>
      <c r="L98" s="14">
        <f t="shared" si="97"/>
        <v>1.1689691817215728</v>
      </c>
      <c r="M98" s="14">
        <f t="shared" si="97"/>
        <v>0.21253985122210414</v>
      </c>
    </row>
    <row r="99" spans="1:13" ht="15" hidden="1" customHeight="1" x14ac:dyDescent="0.15">
      <c r="A99" s="3"/>
      <c r="B99" s="24"/>
      <c r="C99" s="18" t="s">
        <v>39</v>
      </c>
      <c r="D99" s="31">
        <f t="shared" si="69"/>
        <v>982</v>
      </c>
      <c r="E99" s="14">
        <f t="shared" ref="E99:M99" si="98">IF($D99=0,0,E456/$D99*100)</f>
        <v>17.617107942973522</v>
      </c>
      <c r="F99" s="14">
        <f t="shared" si="98"/>
        <v>27.087576374745421</v>
      </c>
      <c r="G99" s="14">
        <f t="shared" si="98"/>
        <v>2.6476578411405294</v>
      </c>
      <c r="H99" s="14">
        <f t="shared" si="98"/>
        <v>31.364562118126273</v>
      </c>
      <c r="I99" s="14">
        <f t="shared" si="98"/>
        <v>7.5356415478615073</v>
      </c>
      <c r="J99" s="14">
        <f t="shared" si="98"/>
        <v>7.1283095723014247</v>
      </c>
      <c r="K99" s="14">
        <f t="shared" si="98"/>
        <v>5.3971486761710796</v>
      </c>
      <c r="L99" s="14">
        <f t="shared" si="98"/>
        <v>1.0183299389002036</v>
      </c>
      <c r="M99" s="14">
        <f t="shared" si="98"/>
        <v>0.20366598778004072</v>
      </c>
    </row>
    <row r="100" spans="1:13" ht="15" hidden="1" customHeight="1" x14ac:dyDescent="0.15">
      <c r="A100" s="3"/>
      <c r="B100" s="24"/>
      <c r="C100" s="18" t="s">
        <v>40</v>
      </c>
      <c r="D100" s="31">
        <f t="shared" si="69"/>
        <v>851</v>
      </c>
      <c r="E100" s="14">
        <f t="shared" ref="E100:M100" si="99">IF($D100=0,0,E457/$D100*100)</f>
        <v>19.741480611045827</v>
      </c>
      <c r="F100" s="14">
        <f t="shared" si="99"/>
        <v>30.552291421856637</v>
      </c>
      <c r="G100" s="14">
        <f t="shared" si="99"/>
        <v>4.4653349001175089</v>
      </c>
      <c r="H100" s="14">
        <f t="shared" si="99"/>
        <v>25.146886016451237</v>
      </c>
      <c r="I100" s="14">
        <f t="shared" si="99"/>
        <v>5.052878965922444</v>
      </c>
      <c r="J100" s="14">
        <f t="shared" si="99"/>
        <v>8.695652173913043</v>
      </c>
      <c r="K100" s="14">
        <f t="shared" si="99"/>
        <v>4.9353701527614566</v>
      </c>
      <c r="L100" s="14">
        <f t="shared" si="99"/>
        <v>0.82256169212690955</v>
      </c>
      <c r="M100" s="14">
        <f t="shared" si="99"/>
        <v>0.58754406580493534</v>
      </c>
    </row>
    <row r="101" spans="1:13" ht="15" hidden="1" customHeight="1" x14ac:dyDescent="0.15">
      <c r="A101" s="3"/>
      <c r="B101" s="24"/>
      <c r="C101" s="18" t="s">
        <v>41</v>
      </c>
      <c r="D101" s="31">
        <f t="shared" si="69"/>
        <v>283</v>
      </c>
      <c r="E101" s="14">
        <f t="shared" ref="E101:M101" si="100">IF($D101=0,0,E458/$D101*100)</f>
        <v>12.014134275618375</v>
      </c>
      <c r="F101" s="14">
        <f t="shared" si="100"/>
        <v>37.809187279151942</v>
      </c>
      <c r="G101" s="14">
        <f t="shared" si="100"/>
        <v>2.8268551236749118</v>
      </c>
      <c r="H101" s="14">
        <f t="shared" si="100"/>
        <v>30.742049469964666</v>
      </c>
      <c r="I101" s="14">
        <f t="shared" si="100"/>
        <v>6.3604240282685502</v>
      </c>
      <c r="J101" s="14">
        <f t="shared" si="100"/>
        <v>5.3003533568904597</v>
      </c>
      <c r="K101" s="14">
        <f t="shared" si="100"/>
        <v>4.2402826855123674</v>
      </c>
      <c r="L101" s="14">
        <f t="shared" si="100"/>
        <v>0.70671378091872794</v>
      </c>
      <c r="M101" s="14">
        <f t="shared" si="100"/>
        <v>0</v>
      </c>
    </row>
    <row r="102" spans="1:13" ht="15" hidden="1" customHeight="1" x14ac:dyDescent="0.15">
      <c r="A102" s="3"/>
      <c r="B102" s="24"/>
      <c r="C102" s="18" t="s">
        <v>42</v>
      </c>
      <c r="D102" s="31">
        <f t="shared" si="69"/>
        <v>295</v>
      </c>
      <c r="E102" s="14">
        <f t="shared" ref="E102:M102" si="101">IF($D102=0,0,E459/$D102*100)</f>
        <v>16.610169491525422</v>
      </c>
      <c r="F102" s="14">
        <f t="shared" si="101"/>
        <v>23.389830508474578</v>
      </c>
      <c r="G102" s="14">
        <f t="shared" si="101"/>
        <v>3.3898305084745761</v>
      </c>
      <c r="H102" s="14">
        <f t="shared" si="101"/>
        <v>31.864406779661014</v>
      </c>
      <c r="I102" s="14">
        <f t="shared" si="101"/>
        <v>9.4915254237288131</v>
      </c>
      <c r="J102" s="14">
        <f t="shared" si="101"/>
        <v>11.186440677966102</v>
      </c>
      <c r="K102" s="14">
        <f t="shared" si="101"/>
        <v>1.6949152542372881</v>
      </c>
      <c r="L102" s="14">
        <f t="shared" si="101"/>
        <v>2.0338983050847457</v>
      </c>
      <c r="M102" s="14">
        <f t="shared" si="101"/>
        <v>0.33898305084745761</v>
      </c>
    </row>
    <row r="103" spans="1:13" ht="15" hidden="1" customHeight="1" x14ac:dyDescent="0.15">
      <c r="A103" s="3"/>
      <c r="B103" s="25"/>
      <c r="C103" s="19" t="s">
        <v>26</v>
      </c>
      <c r="D103" s="32">
        <f t="shared" si="69"/>
        <v>75</v>
      </c>
      <c r="E103" s="12">
        <f t="shared" ref="E103:M103" si="102">IF($D103=0,0,E460/$D103*100)</f>
        <v>10.666666666666668</v>
      </c>
      <c r="F103" s="12">
        <f t="shared" si="102"/>
        <v>21.333333333333336</v>
      </c>
      <c r="G103" s="12">
        <f t="shared" si="102"/>
        <v>4</v>
      </c>
      <c r="H103" s="12">
        <f t="shared" si="102"/>
        <v>48</v>
      </c>
      <c r="I103" s="12">
        <f t="shared" si="102"/>
        <v>8</v>
      </c>
      <c r="J103" s="12">
        <f t="shared" si="102"/>
        <v>2.666666666666667</v>
      </c>
      <c r="K103" s="12">
        <f t="shared" si="102"/>
        <v>4</v>
      </c>
      <c r="L103" s="12">
        <f t="shared" si="102"/>
        <v>1.3333333333333335</v>
      </c>
      <c r="M103" s="12">
        <f t="shared" si="102"/>
        <v>0</v>
      </c>
    </row>
    <row r="104" spans="1:13" ht="15" hidden="1" customHeight="1" x14ac:dyDescent="0.15">
      <c r="A104" s="3"/>
      <c r="B104" s="24" t="s">
        <v>12</v>
      </c>
      <c r="C104" s="17" t="s">
        <v>34</v>
      </c>
      <c r="D104" s="31">
        <f t="shared" si="69"/>
        <v>0</v>
      </c>
      <c r="E104" s="14">
        <f t="shared" ref="E104:M104" si="103">IF($D104=0,0,E461/$D104*100)</f>
        <v>0</v>
      </c>
      <c r="F104" s="14">
        <f t="shared" si="103"/>
        <v>0</v>
      </c>
      <c r="G104" s="14">
        <f t="shared" si="103"/>
        <v>0</v>
      </c>
      <c r="H104" s="14">
        <f t="shared" si="103"/>
        <v>0</v>
      </c>
      <c r="I104" s="14">
        <f t="shared" si="103"/>
        <v>0</v>
      </c>
      <c r="J104" s="14">
        <f t="shared" si="103"/>
        <v>0</v>
      </c>
      <c r="K104" s="14">
        <f t="shared" si="103"/>
        <v>0</v>
      </c>
      <c r="L104" s="14">
        <f t="shared" si="103"/>
        <v>0</v>
      </c>
      <c r="M104" s="14">
        <f t="shared" si="103"/>
        <v>0</v>
      </c>
    </row>
    <row r="105" spans="1:13" ht="15" hidden="1" customHeight="1" x14ac:dyDescent="0.15">
      <c r="A105" s="3"/>
      <c r="B105" s="24" t="s">
        <v>13</v>
      </c>
      <c r="C105" s="18" t="s">
        <v>35</v>
      </c>
      <c r="D105" s="31">
        <f t="shared" si="69"/>
        <v>9</v>
      </c>
      <c r="E105" s="14">
        <f t="shared" ref="E105:M105" si="104">IF($D105=0,0,E462/$D105*100)</f>
        <v>22.222222222222221</v>
      </c>
      <c r="F105" s="14">
        <f t="shared" si="104"/>
        <v>22.222222222222221</v>
      </c>
      <c r="G105" s="14">
        <f t="shared" si="104"/>
        <v>11.111111111111111</v>
      </c>
      <c r="H105" s="14">
        <f t="shared" si="104"/>
        <v>11.111111111111111</v>
      </c>
      <c r="I105" s="14">
        <f t="shared" si="104"/>
        <v>22.222222222222221</v>
      </c>
      <c r="J105" s="14">
        <f t="shared" si="104"/>
        <v>0</v>
      </c>
      <c r="K105" s="14">
        <f t="shared" si="104"/>
        <v>0</v>
      </c>
      <c r="L105" s="14">
        <f t="shared" si="104"/>
        <v>0</v>
      </c>
      <c r="M105" s="14">
        <f t="shared" si="104"/>
        <v>11.111111111111111</v>
      </c>
    </row>
    <row r="106" spans="1:13" ht="15" hidden="1" customHeight="1" x14ac:dyDescent="0.15">
      <c r="A106" s="3"/>
      <c r="B106" s="24" t="s">
        <v>14</v>
      </c>
      <c r="C106" s="18" t="s">
        <v>36</v>
      </c>
      <c r="D106" s="31">
        <f t="shared" si="69"/>
        <v>122</v>
      </c>
      <c r="E106" s="14">
        <f t="shared" ref="E106:M106" si="105">IF($D106=0,0,E463/$D106*100)</f>
        <v>21.311475409836063</v>
      </c>
      <c r="F106" s="14">
        <f t="shared" si="105"/>
        <v>23.770491803278688</v>
      </c>
      <c r="G106" s="14">
        <f t="shared" si="105"/>
        <v>4.918032786885246</v>
      </c>
      <c r="H106" s="14">
        <f t="shared" si="105"/>
        <v>22.950819672131146</v>
      </c>
      <c r="I106" s="14">
        <f t="shared" si="105"/>
        <v>3.278688524590164</v>
      </c>
      <c r="J106" s="14">
        <f t="shared" si="105"/>
        <v>18.032786885245901</v>
      </c>
      <c r="K106" s="14">
        <f t="shared" si="105"/>
        <v>4.0983606557377046</v>
      </c>
      <c r="L106" s="14">
        <f t="shared" si="105"/>
        <v>1.639344262295082</v>
      </c>
      <c r="M106" s="14">
        <f t="shared" si="105"/>
        <v>0</v>
      </c>
    </row>
    <row r="107" spans="1:13" ht="15" hidden="1" customHeight="1" x14ac:dyDescent="0.15">
      <c r="A107" s="3"/>
      <c r="B107" s="24"/>
      <c r="C107" s="18" t="s">
        <v>37</v>
      </c>
      <c r="D107" s="31">
        <f t="shared" si="69"/>
        <v>189</v>
      </c>
      <c r="E107" s="14">
        <f t="shared" ref="E107:M107" si="106">IF($D107=0,0,E464/$D107*100)</f>
        <v>19.576719576719576</v>
      </c>
      <c r="F107" s="14">
        <f t="shared" si="106"/>
        <v>21.693121693121693</v>
      </c>
      <c r="G107" s="14">
        <f t="shared" si="106"/>
        <v>1.5873015873015872</v>
      </c>
      <c r="H107" s="14">
        <f t="shared" si="106"/>
        <v>32.275132275132272</v>
      </c>
      <c r="I107" s="14">
        <f t="shared" si="106"/>
        <v>8.4656084656084651</v>
      </c>
      <c r="J107" s="14">
        <f t="shared" si="106"/>
        <v>11.640211640211639</v>
      </c>
      <c r="K107" s="14">
        <f t="shared" si="106"/>
        <v>1.0582010582010581</v>
      </c>
      <c r="L107" s="14">
        <f t="shared" si="106"/>
        <v>3.1746031746031744</v>
      </c>
      <c r="M107" s="14">
        <f t="shared" si="106"/>
        <v>0.52910052910052907</v>
      </c>
    </row>
    <row r="108" spans="1:13" ht="15" hidden="1" customHeight="1" x14ac:dyDescent="0.15">
      <c r="A108" s="3"/>
      <c r="B108" s="24"/>
      <c r="C108" s="18" t="s">
        <v>38</v>
      </c>
      <c r="D108" s="31">
        <f t="shared" si="69"/>
        <v>355</v>
      </c>
      <c r="E108" s="14">
        <f t="shared" ref="E108:M108" si="107">IF($D108=0,0,E465/$D108*100)</f>
        <v>14.647887323943662</v>
      </c>
      <c r="F108" s="14">
        <f t="shared" si="107"/>
        <v>30.140845070422532</v>
      </c>
      <c r="G108" s="14">
        <f t="shared" si="107"/>
        <v>2.535211267605634</v>
      </c>
      <c r="H108" s="14">
        <f t="shared" si="107"/>
        <v>27.323943661971832</v>
      </c>
      <c r="I108" s="14">
        <f t="shared" si="107"/>
        <v>7.605633802816901</v>
      </c>
      <c r="J108" s="14">
        <f t="shared" si="107"/>
        <v>10.704225352112676</v>
      </c>
      <c r="K108" s="14">
        <f t="shared" si="107"/>
        <v>5.6338028169014089</v>
      </c>
      <c r="L108" s="14">
        <f t="shared" si="107"/>
        <v>0.84507042253521114</v>
      </c>
      <c r="M108" s="14">
        <f t="shared" si="107"/>
        <v>0.56338028169014087</v>
      </c>
    </row>
    <row r="109" spans="1:13" ht="15" hidden="1" customHeight="1" x14ac:dyDescent="0.15">
      <c r="A109" s="3"/>
      <c r="B109" s="24"/>
      <c r="C109" s="18" t="s">
        <v>39</v>
      </c>
      <c r="D109" s="31">
        <f t="shared" si="69"/>
        <v>461</v>
      </c>
      <c r="E109" s="14">
        <f t="shared" ref="E109:M109" si="108">IF($D109=0,0,E466/$D109*100)</f>
        <v>20.607375271149674</v>
      </c>
      <c r="F109" s="14">
        <f t="shared" si="108"/>
        <v>26.464208242950111</v>
      </c>
      <c r="G109" s="14">
        <f t="shared" si="108"/>
        <v>3.2537960954446854</v>
      </c>
      <c r="H109" s="14">
        <f t="shared" si="108"/>
        <v>30.585683297180044</v>
      </c>
      <c r="I109" s="14">
        <f t="shared" si="108"/>
        <v>7.5921908893709329</v>
      </c>
      <c r="J109" s="14">
        <f t="shared" si="108"/>
        <v>6.2906724511930596</v>
      </c>
      <c r="K109" s="14">
        <f t="shared" si="108"/>
        <v>4.1214750542299354</v>
      </c>
      <c r="L109" s="14">
        <f t="shared" si="108"/>
        <v>0.86767895878524948</v>
      </c>
      <c r="M109" s="14">
        <f t="shared" si="108"/>
        <v>0.21691973969631237</v>
      </c>
    </row>
    <row r="110" spans="1:13" ht="15" hidden="1" customHeight="1" x14ac:dyDescent="0.15">
      <c r="A110" s="3"/>
      <c r="B110" s="24"/>
      <c r="C110" s="18" t="s">
        <v>40</v>
      </c>
      <c r="D110" s="31">
        <f t="shared" si="69"/>
        <v>447</v>
      </c>
      <c r="E110" s="14">
        <f t="shared" ref="E110:M110" si="109">IF($D110=0,0,E467/$D110*100)</f>
        <v>22.818791946308725</v>
      </c>
      <c r="F110" s="14">
        <f t="shared" si="109"/>
        <v>28.859060402684566</v>
      </c>
      <c r="G110" s="14">
        <f t="shared" si="109"/>
        <v>4.2505592841163313</v>
      </c>
      <c r="H110" s="14">
        <f t="shared" si="109"/>
        <v>23.042505592841163</v>
      </c>
      <c r="I110" s="14">
        <f t="shared" si="109"/>
        <v>6.4876957494407153</v>
      </c>
      <c r="J110" s="14">
        <f t="shared" si="109"/>
        <v>9.1722595078299776</v>
      </c>
      <c r="K110" s="14">
        <f t="shared" si="109"/>
        <v>3.8031319910514538</v>
      </c>
      <c r="L110" s="14">
        <f t="shared" si="109"/>
        <v>0.89485458612975388</v>
      </c>
      <c r="M110" s="14">
        <f t="shared" si="109"/>
        <v>0.67114093959731547</v>
      </c>
    </row>
    <row r="111" spans="1:13" ht="15" hidden="1" customHeight="1" x14ac:dyDescent="0.15">
      <c r="A111" s="3"/>
      <c r="B111" s="24"/>
      <c r="C111" s="18" t="s">
        <v>41</v>
      </c>
      <c r="D111" s="31">
        <f t="shared" si="69"/>
        <v>165</v>
      </c>
      <c r="E111" s="14">
        <f t="shared" ref="E111:M111" si="110">IF($D111=0,0,E468/$D111*100)</f>
        <v>10.909090909090908</v>
      </c>
      <c r="F111" s="14">
        <f t="shared" si="110"/>
        <v>46.666666666666664</v>
      </c>
      <c r="G111" s="14">
        <f t="shared" si="110"/>
        <v>4.2424242424242431</v>
      </c>
      <c r="H111" s="14">
        <f t="shared" si="110"/>
        <v>22.424242424242426</v>
      </c>
      <c r="I111" s="14">
        <f t="shared" si="110"/>
        <v>6.0606060606060606</v>
      </c>
      <c r="J111" s="14">
        <f t="shared" si="110"/>
        <v>7.878787878787878</v>
      </c>
      <c r="K111" s="14">
        <f t="shared" si="110"/>
        <v>1.2121212121212122</v>
      </c>
      <c r="L111" s="14">
        <f t="shared" si="110"/>
        <v>0.60606060606060608</v>
      </c>
      <c r="M111" s="14">
        <f t="shared" si="110"/>
        <v>0</v>
      </c>
    </row>
    <row r="112" spans="1:13" ht="15" hidden="1" customHeight="1" x14ac:dyDescent="0.15">
      <c r="A112" s="3"/>
      <c r="B112" s="24"/>
      <c r="C112" s="18" t="s">
        <v>42</v>
      </c>
      <c r="D112" s="31">
        <f t="shared" si="69"/>
        <v>178</v>
      </c>
      <c r="E112" s="14">
        <f t="shared" ref="E112:M112" si="111">IF($D112=0,0,E469/$D112*100)</f>
        <v>13.48314606741573</v>
      </c>
      <c r="F112" s="14">
        <f t="shared" si="111"/>
        <v>24.157303370786519</v>
      </c>
      <c r="G112" s="14">
        <f t="shared" si="111"/>
        <v>4.4943820224719104</v>
      </c>
      <c r="H112" s="14">
        <f t="shared" si="111"/>
        <v>33.707865168539328</v>
      </c>
      <c r="I112" s="14">
        <f t="shared" si="111"/>
        <v>8.9887640449438209</v>
      </c>
      <c r="J112" s="14">
        <f t="shared" si="111"/>
        <v>11.797752808988763</v>
      </c>
      <c r="K112" s="14">
        <f t="shared" si="111"/>
        <v>1.6853932584269662</v>
      </c>
      <c r="L112" s="14">
        <f t="shared" si="111"/>
        <v>1.1235955056179776</v>
      </c>
      <c r="M112" s="14">
        <f t="shared" si="111"/>
        <v>0.5617977528089888</v>
      </c>
    </row>
    <row r="113" spans="1:13" ht="15" hidden="1" customHeight="1" x14ac:dyDescent="0.15">
      <c r="A113" s="3"/>
      <c r="B113" s="25"/>
      <c r="C113" s="19" t="s">
        <v>26</v>
      </c>
      <c r="D113" s="32">
        <f t="shared" si="69"/>
        <v>0</v>
      </c>
      <c r="E113" s="12">
        <f t="shared" ref="E113:M113" si="112">IF($D113=0,0,E470/$D113*100)</f>
        <v>0</v>
      </c>
      <c r="F113" s="12">
        <f t="shared" si="112"/>
        <v>0</v>
      </c>
      <c r="G113" s="12">
        <f t="shared" si="112"/>
        <v>0</v>
      </c>
      <c r="H113" s="12">
        <f t="shared" si="112"/>
        <v>0</v>
      </c>
      <c r="I113" s="12">
        <f t="shared" si="112"/>
        <v>0</v>
      </c>
      <c r="J113" s="12">
        <f t="shared" si="112"/>
        <v>0</v>
      </c>
      <c r="K113" s="12">
        <f t="shared" si="112"/>
        <v>0</v>
      </c>
      <c r="L113" s="12">
        <f t="shared" si="112"/>
        <v>0</v>
      </c>
      <c r="M113" s="12">
        <f t="shared" si="112"/>
        <v>0</v>
      </c>
    </row>
    <row r="114" spans="1:13" ht="15" hidden="1" customHeight="1" x14ac:dyDescent="0.15">
      <c r="A114" s="3"/>
      <c r="B114" s="24" t="s">
        <v>15</v>
      </c>
      <c r="C114" s="17" t="s">
        <v>34</v>
      </c>
      <c r="D114" s="31">
        <f t="shared" si="69"/>
        <v>87</v>
      </c>
      <c r="E114" s="14">
        <f t="shared" ref="E114:M114" si="113">IF($D114=0,0,E471/$D114*100)</f>
        <v>11.494252873563218</v>
      </c>
      <c r="F114" s="14">
        <f t="shared" si="113"/>
        <v>14.942528735632186</v>
      </c>
      <c r="G114" s="14">
        <f t="shared" si="113"/>
        <v>5.7471264367816088</v>
      </c>
      <c r="H114" s="14">
        <f t="shared" si="113"/>
        <v>33.333333333333329</v>
      </c>
      <c r="I114" s="14">
        <f t="shared" si="113"/>
        <v>11.494252873563218</v>
      </c>
      <c r="J114" s="14">
        <f t="shared" si="113"/>
        <v>10.344827586206897</v>
      </c>
      <c r="K114" s="14">
        <f t="shared" si="113"/>
        <v>4.5977011494252871</v>
      </c>
      <c r="L114" s="14">
        <f t="shared" si="113"/>
        <v>8.0459770114942533</v>
      </c>
      <c r="M114" s="14">
        <f t="shared" si="113"/>
        <v>0</v>
      </c>
    </row>
    <row r="115" spans="1:13" ht="15" hidden="1" customHeight="1" x14ac:dyDescent="0.15">
      <c r="A115" s="3"/>
      <c r="B115" s="24" t="s">
        <v>16</v>
      </c>
      <c r="C115" s="18" t="s">
        <v>35</v>
      </c>
      <c r="D115" s="31">
        <f t="shared" si="69"/>
        <v>296</v>
      </c>
      <c r="E115" s="14">
        <f t="shared" ref="E115:M115" si="114">IF($D115=0,0,E472/$D115*100)</f>
        <v>17.905405405405407</v>
      </c>
      <c r="F115" s="14">
        <f t="shared" si="114"/>
        <v>27.027027027027028</v>
      </c>
      <c r="G115" s="14">
        <f t="shared" si="114"/>
        <v>4.7297297297297298</v>
      </c>
      <c r="H115" s="14">
        <f t="shared" si="114"/>
        <v>25</v>
      </c>
      <c r="I115" s="14">
        <f t="shared" si="114"/>
        <v>6.756756756756757</v>
      </c>
      <c r="J115" s="14">
        <f t="shared" si="114"/>
        <v>10.472972972972974</v>
      </c>
      <c r="K115" s="14">
        <f t="shared" si="114"/>
        <v>6.0810810810810816</v>
      </c>
      <c r="L115" s="14">
        <f t="shared" si="114"/>
        <v>2.0270270270270272</v>
      </c>
      <c r="M115" s="14">
        <f t="shared" si="114"/>
        <v>0</v>
      </c>
    </row>
    <row r="116" spans="1:13" ht="15" hidden="1" customHeight="1" x14ac:dyDescent="0.15">
      <c r="A116" s="3"/>
      <c r="B116" s="24" t="s">
        <v>17</v>
      </c>
      <c r="C116" s="18" t="s">
        <v>36</v>
      </c>
      <c r="D116" s="31">
        <f t="shared" si="69"/>
        <v>493</v>
      </c>
      <c r="E116" s="14">
        <f t="shared" ref="E116:M116" si="115">IF($D116=0,0,E473/$D116*100)</f>
        <v>13.184584178498987</v>
      </c>
      <c r="F116" s="14">
        <f t="shared" si="115"/>
        <v>28.803245436105477</v>
      </c>
      <c r="G116" s="14">
        <f t="shared" si="115"/>
        <v>4.6653144016227177</v>
      </c>
      <c r="H116" s="14">
        <f t="shared" si="115"/>
        <v>27.383367139959429</v>
      </c>
      <c r="I116" s="14">
        <f t="shared" si="115"/>
        <v>6.0851926977687629</v>
      </c>
      <c r="J116" s="14">
        <f t="shared" si="115"/>
        <v>11.76470588235294</v>
      </c>
      <c r="K116" s="14">
        <f t="shared" si="115"/>
        <v>5.8823529411764701</v>
      </c>
      <c r="L116" s="14">
        <f t="shared" si="115"/>
        <v>1.8255578093306288</v>
      </c>
      <c r="M116" s="14">
        <f t="shared" si="115"/>
        <v>0.40567951318458417</v>
      </c>
    </row>
    <row r="117" spans="1:13" ht="15" hidden="1" customHeight="1" x14ac:dyDescent="0.15">
      <c r="A117" s="3"/>
      <c r="B117" s="24"/>
      <c r="C117" s="18" t="s">
        <v>37</v>
      </c>
      <c r="D117" s="31">
        <f t="shared" si="69"/>
        <v>358</v>
      </c>
      <c r="E117" s="14">
        <f t="shared" ref="E117:M117" si="116">IF($D117=0,0,E474/$D117*100)</f>
        <v>12.011173184357542</v>
      </c>
      <c r="F117" s="14">
        <f t="shared" si="116"/>
        <v>24.581005586592177</v>
      </c>
      <c r="G117" s="14">
        <f t="shared" si="116"/>
        <v>5.3072625698324023</v>
      </c>
      <c r="H117" s="14">
        <f t="shared" si="116"/>
        <v>24.860335195530723</v>
      </c>
      <c r="I117" s="14">
        <f t="shared" si="116"/>
        <v>10.05586592178771</v>
      </c>
      <c r="J117" s="14">
        <f t="shared" si="116"/>
        <v>14.24581005586592</v>
      </c>
      <c r="K117" s="14">
        <f t="shared" si="116"/>
        <v>7.2625698324022352</v>
      </c>
      <c r="L117" s="14">
        <f t="shared" si="116"/>
        <v>1.3966480446927374</v>
      </c>
      <c r="M117" s="14">
        <f t="shared" si="116"/>
        <v>0.27932960893854747</v>
      </c>
    </row>
    <row r="118" spans="1:13" ht="15" hidden="1" customHeight="1" x14ac:dyDescent="0.15">
      <c r="A118" s="3"/>
      <c r="B118" s="24"/>
      <c r="C118" s="18" t="s">
        <v>38</v>
      </c>
      <c r="D118" s="31">
        <f t="shared" si="69"/>
        <v>233</v>
      </c>
      <c r="E118" s="14">
        <f t="shared" ref="E118:M118" si="117">IF($D118=0,0,E475/$D118*100)</f>
        <v>8.1545064377682408</v>
      </c>
      <c r="F118" s="14">
        <f t="shared" si="117"/>
        <v>36.480686695278969</v>
      </c>
      <c r="G118" s="14">
        <f t="shared" si="117"/>
        <v>2.5751072961373391</v>
      </c>
      <c r="H118" s="14">
        <f t="shared" si="117"/>
        <v>25.751072961373389</v>
      </c>
      <c r="I118" s="14">
        <f t="shared" si="117"/>
        <v>5.1502145922746783</v>
      </c>
      <c r="J118" s="14">
        <f t="shared" si="117"/>
        <v>14.163090128755366</v>
      </c>
      <c r="K118" s="14">
        <f t="shared" si="117"/>
        <v>4.7210300429184553</v>
      </c>
      <c r="L118" s="14">
        <f t="shared" si="117"/>
        <v>3.0042918454935621</v>
      </c>
      <c r="M118" s="14">
        <f t="shared" si="117"/>
        <v>0</v>
      </c>
    </row>
    <row r="119" spans="1:13" ht="15" hidden="1" customHeight="1" x14ac:dyDescent="0.15">
      <c r="A119" s="3"/>
      <c r="B119" s="24"/>
      <c r="C119" s="18" t="s">
        <v>39</v>
      </c>
      <c r="D119" s="31">
        <f t="shared" si="69"/>
        <v>195</v>
      </c>
      <c r="E119" s="14">
        <f t="shared" ref="E119:M119" si="118">IF($D119=0,0,E476/$D119*100)</f>
        <v>12.307692307692308</v>
      </c>
      <c r="F119" s="14">
        <f t="shared" si="118"/>
        <v>31.282051282051281</v>
      </c>
      <c r="G119" s="14">
        <f t="shared" si="118"/>
        <v>1.5384615384615385</v>
      </c>
      <c r="H119" s="14">
        <f t="shared" si="118"/>
        <v>35.384615384615387</v>
      </c>
      <c r="I119" s="14">
        <f t="shared" si="118"/>
        <v>8.2051282051282044</v>
      </c>
      <c r="J119" s="14">
        <f t="shared" si="118"/>
        <v>8.2051282051282044</v>
      </c>
      <c r="K119" s="14">
        <f t="shared" si="118"/>
        <v>2.0512820512820511</v>
      </c>
      <c r="L119" s="14">
        <f t="shared" si="118"/>
        <v>1.0256410256410255</v>
      </c>
      <c r="M119" s="14">
        <f t="shared" si="118"/>
        <v>0</v>
      </c>
    </row>
    <row r="120" spans="1:13" ht="15" hidden="1" customHeight="1" x14ac:dyDescent="0.15">
      <c r="A120" s="3"/>
      <c r="B120" s="24"/>
      <c r="C120" s="18" t="s">
        <v>40</v>
      </c>
      <c r="D120" s="31">
        <f t="shared" si="69"/>
        <v>179</v>
      </c>
      <c r="E120" s="14">
        <f t="shared" ref="E120:M120" si="119">IF($D120=0,0,E477/$D120*100)</f>
        <v>15.64245810055866</v>
      </c>
      <c r="F120" s="14">
        <f t="shared" si="119"/>
        <v>34.63687150837989</v>
      </c>
      <c r="G120" s="14">
        <f t="shared" si="119"/>
        <v>7.2625698324022352</v>
      </c>
      <c r="H120" s="14">
        <f t="shared" si="119"/>
        <v>30.16759776536313</v>
      </c>
      <c r="I120" s="14">
        <f t="shared" si="119"/>
        <v>1.6759776536312849</v>
      </c>
      <c r="J120" s="14">
        <f t="shared" si="119"/>
        <v>7.8212290502793298</v>
      </c>
      <c r="K120" s="14">
        <f t="shared" si="119"/>
        <v>1.6759776536312849</v>
      </c>
      <c r="L120" s="14">
        <f t="shared" si="119"/>
        <v>0.55865921787709494</v>
      </c>
      <c r="M120" s="14">
        <f t="shared" si="119"/>
        <v>0.55865921787709494</v>
      </c>
    </row>
    <row r="121" spans="1:13" ht="15" hidden="1" customHeight="1" x14ac:dyDescent="0.15">
      <c r="A121" s="3"/>
      <c r="B121" s="24"/>
      <c r="C121" s="18" t="s">
        <v>41</v>
      </c>
      <c r="D121" s="31">
        <f t="shared" si="69"/>
        <v>67</v>
      </c>
      <c r="E121" s="14">
        <f t="shared" ref="E121:M121" si="120">IF($D121=0,0,E478/$D121*100)</f>
        <v>13.432835820895523</v>
      </c>
      <c r="F121" s="14">
        <f t="shared" si="120"/>
        <v>20.8955223880597</v>
      </c>
      <c r="G121" s="14">
        <f t="shared" si="120"/>
        <v>1.4925373134328357</v>
      </c>
      <c r="H121" s="14">
        <f t="shared" si="120"/>
        <v>44.776119402985074</v>
      </c>
      <c r="I121" s="14">
        <f t="shared" si="120"/>
        <v>10.44776119402985</v>
      </c>
      <c r="J121" s="14">
        <f t="shared" si="120"/>
        <v>1.4925373134328357</v>
      </c>
      <c r="K121" s="14">
        <f t="shared" si="120"/>
        <v>5.9701492537313428</v>
      </c>
      <c r="L121" s="14">
        <f t="shared" si="120"/>
        <v>1.4925373134328357</v>
      </c>
      <c r="M121" s="14">
        <f t="shared" si="120"/>
        <v>0</v>
      </c>
    </row>
    <row r="122" spans="1:13" ht="15" hidden="1" customHeight="1" x14ac:dyDescent="0.15">
      <c r="A122" s="3"/>
      <c r="B122" s="24"/>
      <c r="C122" s="18" t="s">
        <v>42</v>
      </c>
      <c r="D122" s="31">
        <f t="shared" si="69"/>
        <v>57</v>
      </c>
      <c r="E122" s="14">
        <f t="shared" ref="E122:M122" si="121">IF($D122=0,0,E479/$D122*100)</f>
        <v>22.807017543859647</v>
      </c>
      <c r="F122" s="14">
        <f t="shared" si="121"/>
        <v>22.807017543859647</v>
      </c>
      <c r="G122" s="14">
        <f t="shared" si="121"/>
        <v>3.5087719298245612</v>
      </c>
      <c r="H122" s="14">
        <f t="shared" si="121"/>
        <v>24.561403508771928</v>
      </c>
      <c r="I122" s="14">
        <f t="shared" si="121"/>
        <v>5.2631578947368416</v>
      </c>
      <c r="J122" s="14">
        <f t="shared" si="121"/>
        <v>14.035087719298245</v>
      </c>
      <c r="K122" s="14">
        <f t="shared" si="121"/>
        <v>1.7543859649122806</v>
      </c>
      <c r="L122" s="14">
        <f t="shared" si="121"/>
        <v>5.2631578947368416</v>
      </c>
      <c r="M122" s="14">
        <f t="shared" si="121"/>
        <v>0</v>
      </c>
    </row>
    <row r="123" spans="1:13" ht="15" hidden="1" customHeight="1" x14ac:dyDescent="0.15">
      <c r="A123" s="3"/>
      <c r="B123" s="4"/>
      <c r="C123" s="19" t="s">
        <v>26</v>
      </c>
      <c r="D123" s="32">
        <f t="shared" si="69"/>
        <v>42</v>
      </c>
      <c r="E123" s="12">
        <f t="shared" ref="E123:M123" si="122">IF($D123=0,0,E480/$D123*100)</f>
        <v>9.5238095238095237</v>
      </c>
      <c r="F123" s="12">
        <f t="shared" si="122"/>
        <v>14.285714285714285</v>
      </c>
      <c r="G123" s="12">
        <f t="shared" si="122"/>
        <v>4.7619047619047619</v>
      </c>
      <c r="H123" s="12">
        <f t="shared" si="122"/>
        <v>61.904761904761905</v>
      </c>
      <c r="I123" s="12">
        <f t="shared" si="122"/>
        <v>7.1428571428571423</v>
      </c>
      <c r="J123" s="12">
        <f t="shared" si="122"/>
        <v>0</v>
      </c>
      <c r="K123" s="12">
        <f t="shared" si="122"/>
        <v>2.3809523809523809</v>
      </c>
      <c r="L123" s="12">
        <f t="shared" si="122"/>
        <v>0</v>
      </c>
      <c r="M123" s="12">
        <f t="shared" si="122"/>
        <v>0</v>
      </c>
    </row>
    <row r="124" spans="1:13" ht="15" hidden="1" customHeight="1" x14ac:dyDescent="0.15">
      <c r="A124" s="3"/>
      <c r="B124" s="230" t="s">
        <v>18</v>
      </c>
      <c r="C124" s="18" t="s">
        <v>34</v>
      </c>
      <c r="D124" s="31">
        <f t="shared" si="69"/>
        <v>27</v>
      </c>
      <c r="E124" s="14">
        <f t="shared" ref="E124:M124" si="123">IF($D124=0,0,E481/$D124*100)</f>
        <v>18.518518518518519</v>
      </c>
      <c r="F124" s="14">
        <f t="shared" si="123"/>
        <v>22.222222222222221</v>
      </c>
      <c r="G124" s="14">
        <f t="shared" si="123"/>
        <v>0</v>
      </c>
      <c r="H124" s="14">
        <f t="shared" si="123"/>
        <v>40.74074074074074</v>
      </c>
      <c r="I124" s="14">
        <f t="shared" si="123"/>
        <v>3.7037037037037033</v>
      </c>
      <c r="J124" s="14">
        <f t="shared" si="123"/>
        <v>0</v>
      </c>
      <c r="K124" s="14">
        <f t="shared" si="123"/>
        <v>11.111111111111111</v>
      </c>
      <c r="L124" s="14">
        <f t="shared" si="123"/>
        <v>0</v>
      </c>
      <c r="M124" s="14">
        <f t="shared" si="123"/>
        <v>3.7037037037037033</v>
      </c>
    </row>
    <row r="125" spans="1:13" ht="15" hidden="1" customHeight="1" x14ac:dyDescent="0.15">
      <c r="A125" s="3"/>
      <c r="B125" s="231"/>
      <c r="C125" s="18" t="s">
        <v>35</v>
      </c>
      <c r="D125" s="31">
        <f t="shared" si="69"/>
        <v>189</v>
      </c>
      <c r="E125" s="14">
        <f t="shared" ref="E125:M125" si="124">IF($D125=0,0,E482/$D125*100)</f>
        <v>17.460317460317459</v>
      </c>
      <c r="F125" s="14">
        <f t="shared" si="124"/>
        <v>23.280423280423278</v>
      </c>
      <c r="G125" s="14">
        <f t="shared" si="124"/>
        <v>3.1746031746031744</v>
      </c>
      <c r="H125" s="14">
        <f t="shared" si="124"/>
        <v>28.042328042328041</v>
      </c>
      <c r="I125" s="14">
        <f t="shared" si="124"/>
        <v>8.9947089947089935</v>
      </c>
      <c r="J125" s="14">
        <f t="shared" si="124"/>
        <v>13.227513227513226</v>
      </c>
      <c r="K125" s="14">
        <f t="shared" si="124"/>
        <v>4.2328042328042326</v>
      </c>
      <c r="L125" s="14">
        <f t="shared" si="124"/>
        <v>1.5873015873015872</v>
      </c>
      <c r="M125" s="14">
        <f t="shared" si="124"/>
        <v>0</v>
      </c>
    </row>
    <row r="126" spans="1:13" ht="15" hidden="1" customHeight="1" x14ac:dyDescent="0.15">
      <c r="A126" s="3"/>
      <c r="B126" s="231"/>
      <c r="C126" s="18" t="s">
        <v>36</v>
      </c>
      <c r="D126" s="31">
        <f t="shared" si="69"/>
        <v>410</v>
      </c>
      <c r="E126" s="14">
        <f t="shared" ref="E126:M126" si="125">IF($D126=0,0,E483/$D126*100)</f>
        <v>17.804878048780488</v>
      </c>
      <c r="F126" s="14">
        <f t="shared" si="125"/>
        <v>29.756097560975608</v>
      </c>
      <c r="G126" s="14">
        <f t="shared" si="125"/>
        <v>1.7073170731707319</v>
      </c>
      <c r="H126" s="14">
        <f t="shared" si="125"/>
        <v>23.170731707317074</v>
      </c>
      <c r="I126" s="14">
        <f t="shared" si="125"/>
        <v>7.3170731707317067</v>
      </c>
      <c r="J126" s="14">
        <f t="shared" si="125"/>
        <v>10.487804878048781</v>
      </c>
      <c r="K126" s="14">
        <f t="shared" si="125"/>
        <v>6.5853658536585371</v>
      </c>
      <c r="L126" s="14">
        <f t="shared" si="125"/>
        <v>2.6829268292682928</v>
      </c>
      <c r="M126" s="14">
        <f t="shared" si="125"/>
        <v>0.48780487804878048</v>
      </c>
    </row>
    <row r="127" spans="1:13" ht="15" hidden="1" customHeight="1" x14ac:dyDescent="0.15">
      <c r="A127" s="3"/>
      <c r="B127" s="231"/>
      <c r="C127" s="18" t="s">
        <v>37</v>
      </c>
      <c r="D127" s="31">
        <f t="shared" si="69"/>
        <v>298</v>
      </c>
      <c r="E127" s="14">
        <f t="shared" ref="E127:M127" si="126">IF($D127=0,0,E484/$D127*100)</f>
        <v>16.778523489932887</v>
      </c>
      <c r="F127" s="14">
        <f t="shared" si="126"/>
        <v>23.825503355704697</v>
      </c>
      <c r="G127" s="14">
        <f t="shared" si="126"/>
        <v>3.6912751677852351</v>
      </c>
      <c r="H127" s="14">
        <f t="shared" si="126"/>
        <v>27.516778523489933</v>
      </c>
      <c r="I127" s="14">
        <f t="shared" si="126"/>
        <v>6.375838926174497</v>
      </c>
      <c r="J127" s="14">
        <f t="shared" si="126"/>
        <v>11.74496644295302</v>
      </c>
      <c r="K127" s="14">
        <f t="shared" si="126"/>
        <v>7.0469798657718119</v>
      </c>
      <c r="L127" s="14">
        <f t="shared" si="126"/>
        <v>2.348993288590604</v>
      </c>
      <c r="M127" s="14">
        <f t="shared" si="126"/>
        <v>0.67114093959731547</v>
      </c>
    </row>
    <row r="128" spans="1:13" ht="15" hidden="1" customHeight="1" x14ac:dyDescent="0.15">
      <c r="A128" s="3"/>
      <c r="B128" s="231"/>
      <c r="C128" s="18" t="s">
        <v>38</v>
      </c>
      <c r="D128" s="31">
        <f t="shared" si="69"/>
        <v>333</v>
      </c>
      <c r="E128" s="14">
        <f t="shared" ref="E128:M128" si="127">IF($D128=0,0,E485/$D128*100)</f>
        <v>17.117117117117118</v>
      </c>
      <c r="F128" s="14">
        <f t="shared" si="127"/>
        <v>24.624624624624623</v>
      </c>
      <c r="G128" s="14">
        <f t="shared" si="127"/>
        <v>2.7027027027027026</v>
      </c>
      <c r="H128" s="14">
        <f t="shared" si="127"/>
        <v>33.033033033033036</v>
      </c>
      <c r="I128" s="14">
        <f t="shared" si="127"/>
        <v>6.0060060060060056</v>
      </c>
      <c r="J128" s="14">
        <f t="shared" si="127"/>
        <v>10.810810810810811</v>
      </c>
      <c r="K128" s="14">
        <f t="shared" si="127"/>
        <v>5.4054054054054053</v>
      </c>
      <c r="L128" s="14">
        <f t="shared" si="127"/>
        <v>0.3003003003003003</v>
      </c>
      <c r="M128" s="14">
        <f t="shared" si="127"/>
        <v>0</v>
      </c>
    </row>
    <row r="129" spans="1:13" ht="15" hidden="1" customHeight="1" x14ac:dyDescent="0.15">
      <c r="A129" s="3"/>
      <c r="B129" s="24"/>
      <c r="C129" s="18" t="s">
        <v>39</v>
      </c>
      <c r="D129" s="31">
        <f t="shared" si="69"/>
        <v>277</v>
      </c>
      <c r="E129" s="14">
        <f t="shared" ref="E129:M129" si="128">IF($D129=0,0,E486/$D129*100)</f>
        <v>15.162454873646208</v>
      </c>
      <c r="F129" s="14">
        <f t="shared" si="128"/>
        <v>24.909747292418771</v>
      </c>
      <c r="G129" s="14">
        <f t="shared" si="128"/>
        <v>2.5270758122743682</v>
      </c>
      <c r="H129" s="14">
        <f t="shared" si="128"/>
        <v>29.241877256317689</v>
      </c>
      <c r="I129" s="14">
        <f t="shared" si="128"/>
        <v>7.5812274368231041</v>
      </c>
      <c r="J129" s="14">
        <f t="shared" si="128"/>
        <v>7.9422382671480145</v>
      </c>
      <c r="K129" s="14">
        <f t="shared" si="128"/>
        <v>10.830324909747292</v>
      </c>
      <c r="L129" s="14">
        <f t="shared" si="128"/>
        <v>1.4440433212996391</v>
      </c>
      <c r="M129" s="14">
        <f t="shared" si="128"/>
        <v>0.36101083032490977</v>
      </c>
    </row>
    <row r="130" spans="1:13" ht="15" hidden="1" customHeight="1" x14ac:dyDescent="0.15">
      <c r="A130" s="3"/>
      <c r="B130" s="24"/>
      <c r="C130" s="18" t="s">
        <v>40</v>
      </c>
      <c r="D130" s="31">
        <f t="shared" si="69"/>
        <v>163</v>
      </c>
      <c r="E130" s="14">
        <f t="shared" ref="E130:M130" si="129">IF($D130=0,0,E487/$D130*100)</f>
        <v>19.018404907975462</v>
      </c>
      <c r="F130" s="14">
        <f t="shared" si="129"/>
        <v>31.288343558282211</v>
      </c>
      <c r="G130" s="14">
        <f t="shared" si="129"/>
        <v>1.8404907975460123</v>
      </c>
      <c r="H130" s="14">
        <f t="shared" si="129"/>
        <v>23.926380368098162</v>
      </c>
      <c r="I130" s="14">
        <f t="shared" si="129"/>
        <v>6.1349693251533743</v>
      </c>
      <c r="J130" s="14">
        <f t="shared" si="129"/>
        <v>7.3619631901840492</v>
      </c>
      <c r="K130" s="14">
        <f t="shared" si="129"/>
        <v>9.2024539877300615</v>
      </c>
      <c r="L130" s="14">
        <f t="shared" si="129"/>
        <v>0.61349693251533743</v>
      </c>
      <c r="M130" s="14">
        <f t="shared" si="129"/>
        <v>0.61349693251533743</v>
      </c>
    </row>
    <row r="131" spans="1:13" ht="15" hidden="1" customHeight="1" x14ac:dyDescent="0.15">
      <c r="A131" s="3"/>
      <c r="B131" s="24"/>
      <c r="C131" s="18" t="s">
        <v>41</v>
      </c>
      <c r="D131" s="31">
        <f t="shared" si="69"/>
        <v>40</v>
      </c>
      <c r="E131" s="14">
        <f t="shared" ref="E131:M131" si="130">IF($D131=0,0,E488/$D131*100)</f>
        <v>12.5</v>
      </c>
      <c r="F131" s="14">
        <f t="shared" si="130"/>
        <v>32.5</v>
      </c>
      <c r="G131" s="14">
        <f t="shared" si="130"/>
        <v>0</v>
      </c>
      <c r="H131" s="14">
        <f t="shared" si="130"/>
        <v>37.5</v>
      </c>
      <c r="I131" s="14">
        <f t="shared" si="130"/>
        <v>0</v>
      </c>
      <c r="J131" s="14">
        <f t="shared" si="130"/>
        <v>2.5</v>
      </c>
      <c r="K131" s="14">
        <f t="shared" si="130"/>
        <v>15</v>
      </c>
      <c r="L131" s="14">
        <f t="shared" si="130"/>
        <v>0</v>
      </c>
      <c r="M131" s="14">
        <f t="shared" si="130"/>
        <v>0</v>
      </c>
    </row>
    <row r="132" spans="1:13" ht="15" hidden="1" customHeight="1" x14ac:dyDescent="0.15">
      <c r="A132" s="3"/>
      <c r="B132" s="24"/>
      <c r="C132" s="18" t="s">
        <v>42</v>
      </c>
      <c r="D132" s="31">
        <f t="shared" si="69"/>
        <v>47</v>
      </c>
      <c r="E132" s="14">
        <f t="shared" ref="E132:M132" si="131">IF($D132=0,0,E489/$D132*100)</f>
        <v>17.021276595744681</v>
      </c>
      <c r="F132" s="14">
        <f t="shared" si="131"/>
        <v>17.021276595744681</v>
      </c>
      <c r="G132" s="14">
        <f t="shared" si="131"/>
        <v>0</v>
      </c>
      <c r="H132" s="14">
        <f t="shared" si="131"/>
        <v>40.425531914893611</v>
      </c>
      <c r="I132" s="14">
        <f t="shared" si="131"/>
        <v>12.76595744680851</v>
      </c>
      <c r="J132" s="14">
        <f t="shared" si="131"/>
        <v>8.5106382978723403</v>
      </c>
      <c r="K132" s="14">
        <f t="shared" si="131"/>
        <v>2.1276595744680851</v>
      </c>
      <c r="L132" s="14">
        <f t="shared" si="131"/>
        <v>2.1276595744680851</v>
      </c>
      <c r="M132" s="14">
        <f t="shared" si="131"/>
        <v>0</v>
      </c>
    </row>
    <row r="133" spans="1:13" ht="15" hidden="1" customHeight="1" x14ac:dyDescent="0.15">
      <c r="A133" s="6"/>
      <c r="B133" s="4"/>
      <c r="C133" s="19" t="s">
        <v>26</v>
      </c>
      <c r="D133" s="32">
        <f t="shared" si="69"/>
        <v>33</v>
      </c>
      <c r="E133" s="12">
        <f t="shared" ref="E133:M133" si="132">IF($D133=0,0,E490/$D133*100)</f>
        <v>12.121212121212121</v>
      </c>
      <c r="F133" s="12">
        <f t="shared" si="132"/>
        <v>30.303030303030305</v>
      </c>
      <c r="G133" s="12">
        <f t="shared" si="132"/>
        <v>3.0303030303030303</v>
      </c>
      <c r="H133" s="12">
        <f t="shared" si="132"/>
        <v>30.303030303030305</v>
      </c>
      <c r="I133" s="12">
        <f t="shared" si="132"/>
        <v>9.0909090909090917</v>
      </c>
      <c r="J133" s="12">
        <f t="shared" si="132"/>
        <v>6.0606060606060606</v>
      </c>
      <c r="K133" s="12">
        <f t="shared" si="132"/>
        <v>6.0606060606060606</v>
      </c>
      <c r="L133" s="12">
        <f t="shared" si="132"/>
        <v>3.0303030303030303</v>
      </c>
      <c r="M133" s="12">
        <f t="shared" si="132"/>
        <v>0</v>
      </c>
    </row>
    <row r="134" spans="1:13" ht="15" hidden="1" customHeight="1" x14ac:dyDescent="0.15">
      <c r="A134" s="2" t="s">
        <v>315</v>
      </c>
      <c r="B134" s="23" t="s">
        <v>10</v>
      </c>
      <c r="C134" s="17" t="s">
        <v>311</v>
      </c>
      <c r="D134" s="30">
        <f t="shared" si="69"/>
        <v>1438</v>
      </c>
      <c r="E134" s="13">
        <f t="shared" ref="E134:M134" si="133">IF($D134=0,0,E491/$D134*100)</f>
        <v>16.203059805285118</v>
      </c>
      <c r="F134" s="13">
        <f t="shared" si="133"/>
        <v>28.303198887343534</v>
      </c>
      <c r="G134" s="13">
        <f t="shared" si="133"/>
        <v>2.7121001390820583</v>
      </c>
      <c r="H134" s="13">
        <f t="shared" si="133"/>
        <v>26.773296244784422</v>
      </c>
      <c r="I134" s="13">
        <f t="shared" si="133"/>
        <v>7.3018080667593885</v>
      </c>
      <c r="J134" s="13">
        <f t="shared" si="133"/>
        <v>11.126564673157164</v>
      </c>
      <c r="K134" s="13">
        <f t="shared" si="133"/>
        <v>5.9805285118219746</v>
      </c>
      <c r="L134" s="13">
        <f t="shared" si="133"/>
        <v>1.3908205841446455</v>
      </c>
      <c r="M134" s="13">
        <f t="shared" si="133"/>
        <v>0.20862308762169679</v>
      </c>
    </row>
    <row r="135" spans="1:13" ht="15" hidden="1" customHeight="1" x14ac:dyDescent="0.15">
      <c r="A135" s="3" t="s">
        <v>316</v>
      </c>
      <c r="B135" s="24" t="s">
        <v>11</v>
      </c>
      <c r="C135" s="18" t="s">
        <v>312</v>
      </c>
      <c r="D135" s="31">
        <f t="shared" ref="D135:D198" si="134">D492</f>
        <v>3358</v>
      </c>
      <c r="E135" s="14">
        <f t="shared" ref="E135:M135" si="135">IF($D135=0,0,E492/$D135*100)</f>
        <v>16.557474687313878</v>
      </c>
      <c r="F135" s="14">
        <f t="shared" si="135"/>
        <v>27.754615842763545</v>
      </c>
      <c r="G135" s="14">
        <f t="shared" si="135"/>
        <v>3.4842167957117329</v>
      </c>
      <c r="H135" s="14">
        <f t="shared" si="135"/>
        <v>28.648004764740918</v>
      </c>
      <c r="I135" s="14">
        <f t="shared" si="135"/>
        <v>6.87909469922573</v>
      </c>
      <c r="J135" s="14">
        <f t="shared" si="135"/>
        <v>9.6783799880881478</v>
      </c>
      <c r="K135" s="14">
        <f t="shared" si="135"/>
        <v>5.1220964860035734</v>
      </c>
      <c r="L135" s="14">
        <f t="shared" si="135"/>
        <v>1.4294222751637879</v>
      </c>
      <c r="M135" s="14">
        <f t="shared" si="135"/>
        <v>0.44669446098868376</v>
      </c>
    </row>
    <row r="136" spans="1:13" ht="15" hidden="1" customHeight="1" x14ac:dyDescent="0.15">
      <c r="A136" s="3"/>
      <c r="B136" s="25"/>
      <c r="C136" s="19" t="s">
        <v>24</v>
      </c>
      <c r="D136" s="32">
        <f t="shared" si="134"/>
        <v>1142</v>
      </c>
      <c r="E136" s="12">
        <f t="shared" ref="E136:M136" si="136">IF($D136=0,0,E493/$D136*100)</f>
        <v>15.586690017513135</v>
      </c>
      <c r="F136" s="12">
        <f t="shared" si="136"/>
        <v>26.79509632224168</v>
      </c>
      <c r="G136" s="12">
        <f t="shared" si="136"/>
        <v>4.5534150612959721</v>
      </c>
      <c r="H136" s="12">
        <f t="shared" si="136"/>
        <v>28.546409807355516</v>
      </c>
      <c r="I136" s="12">
        <f t="shared" si="136"/>
        <v>7.0928196147110336</v>
      </c>
      <c r="J136" s="12">
        <f t="shared" si="136"/>
        <v>10.420315236427321</v>
      </c>
      <c r="K136" s="12">
        <f t="shared" si="136"/>
        <v>4.4658493870402802</v>
      </c>
      <c r="L136" s="12">
        <f t="shared" si="136"/>
        <v>2.3642732049036779</v>
      </c>
      <c r="M136" s="12">
        <f t="shared" si="136"/>
        <v>0.17513134851138354</v>
      </c>
    </row>
    <row r="137" spans="1:13" ht="15" hidden="1" customHeight="1" x14ac:dyDescent="0.15">
      <c r="A137" s="3"/>
      <c r="B137" s="24" t="s">
        <v>12</v>
      </c>
      <c r="C137" s="17" t="s">
        <v>311</v>
      </c>
      <c r="D137" s="31">
        <f t="shared" si="134"/>
        <v>130</v>
      </c>
      <c r="E137" s="14">
        <f t="shared" ref="E137:M137" si="137">IF($D137=0,0,E494/$D137*100)</f>
        <v>17.692307692307693</v>
      </c>
      <c r="F137" s="14">
        <f t="shared" si="137"/>
        <v>28.46153846153846</v>
      </c>
      <c r="G137" s="14">
        <f t="shared" si="137"/>
        <v>0</v>
      </c>
      <c r="H137" s="14">
        <f t="shared" si="137"/>
        <v>23.076923076923077</v>
      </c>
      <c r="I137" s="14">
        <f t="shared" si="137"/>
        <v>8.4615384615384617</v>
      </c>
      <c r="J137" s="14">
        <f t="shared" si="137"/>
        <v>13.076923076923078</v>
      </c>
      <c r="K137" s="14">
        <f t="shared" si="137"/>
        <v>5.384615384615385</v>
      </c>
      <c r="L137" s="14">
        <f t="shared" si="137"/>
        <v>3.0769230769230771</v>
      </c>
      <c r="M137" s="14">
        <f t="shared" si="137"/>
        <v>0.76923076923076927</v>
      </c>
    </row>
    <row r="138" spans="1:13" ht="15" hidden="1" customHeight="1" x14ac:dyDescent="0.15">
      <c r="A138" s="3"/>
      <c r="B138" s="24" t="s">
        <v>13</v>
      </c>
      <c r="C138" s="18" t="s">
        <v>312</v>
      </c>
      <c r="D138" s="31">
        <f t="shared" si="134"/>
        <v>1571</v>
      </c>
      <c r="E138" s="14">
        <f t="shared" ref="E138:M138" si="138">IF($D138=0,0,E495/$D138*100)</f>
        <v>18.077657542966264</v>
      </c>
      <c r="F138" s="14">
        <f t="shared" si="138"/>
        <v>29.726288987905789</v>
      </c>
      <c r="G138" s="14">
        <f t="shared" si="138"/>
        <v>3.5009548058561428</v>
      </c>
      <c r="H138" s="14">
        <f t="shared" si="138"/>
        <v>27.243793761935077</v>
      </c>
      <c r="I138" s="14">
        <f t="shared" si="138"/>
        <v>6.9382558879694471</v>
      </c>
      <c r="J138" s="14">
        <f t="shared" si="138"/>
        <v>9.4844048376830035</v>
      </c>
      <c r="K138" s="14">
        <f t="shared" si="138"/>
        <v>3.6282622533418207</v>
      </c>
      <c r="L138" s="14">
        <f t="shared" si="138"/>
        <v>0.89115213239974544</v>
      </c>
      <c r="M138" s="14">
        <f t="shared" si="138"/>
        <v>0.50922978994271162</v>
      </c>
    </row>
    <row r="139" spans="1:13" ht="15" hidden="1" customHeight="1" x14ac:dyDescent="0.15">
      <c r="A139" s="3"/>
      <c r="B139" s="25"/>
      <c r="C139" s="19" t="s">
        <v>24</v>
      </c>
      <c r="D139" s="32">
        <f t="shared" si="134"/>
        <v>225</v>
      </c>
      <c r="E139" s="12">
        <f t="shared" ref="E139:M139" si="139">IF($D139=0,0,E496/$D139*100)</f>
        <v>21.777777777777775</v>
      </c>
      <c r="F139" s="12">
        <f t="shared" si="139"/>
        <v>20.444444444444446</v>
      </c>
      <c r="G139" s="12">
        <f t="shared" si="139"/>
        <v>5.7777777777777777</v>
      </c>
      <c r="H139" s="12">
        <f t="shared" si="139"/>
        <v>31.111111111111111</v>
      </c>
      <c r="I139" s="12">
        <f t="shared" si="139"/>
        <v>8.4444444444444446</v>
      </c>
      <c r="J139" s="12">
        <f t="shared" si="139"/>
        <v>8.8888888888888893</v>
      </c>
      <c r="K139" s="12">
        <f t="shared" si="139"/>
        <v>1.7777777777777777</v>
      </c>
      <c r="L139" s="12">
        <f t="shared" si="139"/>
        <v>1.7777777777777777</v>
      </c>
      <c r="M139" s="12">
        <f t="shared" si="139"/>
        <v>0</v>
      </c>
    </row>
    <row r="140" spans="1:13" ht="15" hidden="1" customHeight="1" x14ac:dyDescent="0.15">
      <c r="A140" s="3"/>
      <c r="B140" s="24" t="s">
        <v>15</v>
      </c>
      <c r="C140" s="17" t="s">
        <v>311</v>
      </c>
      <c r="D140" s="31">
        <f t="shared" si="134"/>
        <v>589</v>
      </c>
      <c r="E140" s="14">
        <f t="shared" ref="E140:M140" si="140">IF($D140=0,0,E497/$D140*100)</f>
        <v>13.921901528013583</v>
      </c>
      <c r="F140" s="14">
        <f t="shared" si="140"/>
        <v>29.881154499151101</v>
      </c>
      <c r="G140" s="14">
        <f t="shared" si="140"/>
        <v>3.225806451612903</v>
      </c>
      <c r="H140" s="14">
        <f t="shared" si="140"/>
        <v>26.146010186757216</v>
      </c>
      <c r="I140" s="14">
        <f t="shared" si="140"/>
        <v>7.8098471986417657</v>
      </c>
      <c r="J140" s="14">
        <f t="shared" si="140"/>
        <v>11.714770797962649</v>
      </c>
      <c r="K140" s="14">
        <f t="shared" si="140"/>
        <v>5.4329371816638368</v>
      </c>
      <c r="L140" s="14">
        <f t="shared" si="140"/>
        <v>1.6977928692699491</v>
      </c>
      <c r="M140" s="14">
        <f t="shared" si="140"/>
        <v>0.1697792869269949</v>
      </c>
    </row>
    <row r="141" spans="1:13" ht="15" hidden="1" customHeight="1" x14ac:dyDescent="0.15">
      <c r="A141" s="3"/>
      <c r="B141" s="24" t="s">
        <v>16</v>
      </c>
      <c r="C141" s="18" t="s">
        <v>312</v>
      </c>
      <c r="D141" s="31">
        <f t="shared" si="134"/>
        <v>901</v>
      </c>
      <c r="E141" s="14">
        <f t="shared" ref="E141:M141" si="141">IF($D141=0,0,E498/$D141*100)</f>
        <v>12.874583795782463</v>
      </c>
      <c r="F141" s="14">
        <f t="shared" si="141"/>
        <v>27.192008879023305</v>
      </c>
      <c r="G141" s="14">
        <f t="shared" si="141"/>
        <v>4.1065482796892345</v>
      </c>
      <c r="H141" s="14">
        <f t="shared" si="141"/>
        <v>30.74361820199778</v>
      </c>
      <c r="I141" s="14">
        <f t="shared" si="141"/>
        <v>6.7702552719200888</v>
      </c>
      <c r="J141" s="14">
        <f t="shared" si="141"/>
        <v>10.432852386237514</v>
      </c>
      <c r="K141" s="14">
        <f t="shared" si="141"/>
        <v>5.6603773584905666</v>
      </c>
      <c r="L141" s="14">
        <f t="shared" si="141"/>
        <v>1.9977802441731412</v>
      </c>
      <c r="M141" s="14">
        <f t="shared" si="141"/>
        <v>0.22197558268590456</v>
      </c>
    </row>
    <row r="142" spans="1:13" ht="15" hidden="1" customHeight="1" x14ac:dyDescent="0.15">
      <c r="A142" s="3"/>
      <c r="B142" s="4"/>
      <c r="C142" s="19" t="s">
        <v>24</v>
      </c>
      <c r="D142" s="32">
        <f t="shared" si="134"/>
        <v>517</v>
      </c>
      <c r="E142" s="12">
        <f t="shared" ref="E142:M142" si="142">IF($D142=0,0,E499/$D142*100)</f>
        <v>13.539651837524177</v>
      </c>
      <c r="F142" s="12">
        <f t="shared" si="142"/>
        <v>27.659574468085108</v>
      </c>
      <c r="G142" s="12">
        <f t="shared" si="142"/>
        <v>6.1895551257253389</v>
      </c>
      <c r="H142" s="12">
        <f t="shared" si="142"/>
        <v>28.820116054158607</v>
      </c>
      <c r="I142" s="12">
        <f t="shared" si="142"/>
        <v>6.3829787234042552</v>
      </c>
      <c r="J142" s="12">
        <f t="shared" si="142"/>
        <v>11.218568665377177</v>
      </c>
      <c r="K142" s="12">
        <f t="shared" si="142"/>
        <v>3.4816247582205029</v>
      </c>
      <c r="L142" s="12">
        <f t="shared" si="142"/>
        <v>2.5145067698259185</v>
      </c>
      <c r="M142" s="12">
        <f t="shared" si="142"/>
        <v>0.19342359767891684</v>
      </c>
    </row>
    <row r="143" spans="1:13" ht="15" hidden="1" customHeight="1" x14ac:dyDescent="0.15">
      <c r="A143" s="3"/>
      <c r="B143" s="236" t="s">
        <v>51</v>
      </c>
      <c r="C143" s="18" t="s">
        <v>311</v>
      </c>
      <c r="D143" s="31">
        <f t="shared" si="134"/>
        <v>688</v>
      </c>
      <c r="E143" s="14">
        <f t="shared" ref="E143:M143" si="143">IF($D143=0,0,E500/$D143*100)</f>
        <v>17.877906976744189</v>
      </c>
      <c r="F143" s="14">
        <f t="shared" si="143"/>
        <v>26.889534883720927</v>
      </c>
      <c r="G143" s="14">
        <f t="shared" si="143"/>
        <v>2.4709302325581395</v>
      </c>
      <c r="H143" s="14">
        <f t="shared" si="143"/>
        <v>28.343023255813954</v>
      </c>
      <c r="I143" s="14">
        <f t="shared" si="143"/>
        <v>6.25</v>
      </c>
      <c r="J143" s="14">
        <f t="shared" si="143"/>
        <v>10.755813953488373</v>
      </c>
      <c r="K143" s="14">
        <f t="shared" si="143"/>
        <v>6.6860465116279064</v>
      </c>
      <c r="L143" s="14">
        <f t="shared" si="143"/>
        <v>0.58139534883720934</v>
      </c>
      <c r="M143" s="14">
        <f t="shared" si="143"/>
        <v>0.14534883720930233</v>
      </c>
    </row>
    <row r="144" spans="1:13" ht="15" hidden="1" customHeight="1" x14ac:dyDescent="0.15">
      <c r="A144" s="3"/>
      <c r="B144" s="239"/>
      <c r="C144" s="18" t="s">
        <v>312</v>
      </c>
      <c r="D144" s="31">
        <f t="shared" si="134"/>
        <v>757</v>
      </c>
      <c r="E144" s="14">
        <f t="shared" ref="E144:M144" si="144">IF($D144=0,0,E501/$D144*100)</f>
        <v>17.173051519154559</v>
      </c>
      <c r="F144" s="14">
        <f t="shared" si="144"/>
        <v>23.910171730515192</v>
      </c>
      <c r="G144" s="14">
        <f t="shared" si="144"/>
        <v>2.7741083223249667</v>
      </c>
      <c r="H144" s="14">
        <f t="shared" si="144"/>
        <v>29.722589167767506</v>
      </c>
      <c r="I144" s="14">
        <f t="shared" si="144"/>
        <v>7.3976221928665788</v>
      </c>
      <c r="J144" s="14">
        <f t="shared" si="144"/>
        <v>8.9828269484808452</v>
      </c>
      <c r="K144" s="14">
        <f t="shared" si="144"/>
        <v>7.3976221928665788</v>
      </c>
      <c r="L144" s="14">
        <f t="shared" si="144"/>
        <v>1.9815059445178336</v>
      </c>
      <c r="M144" s="14">
        <f t="shared" si="144"/>
        <v>0.66050198150594452</v>
      </c>
    </row>
    <row r="145" spans="1:13" ht="15" hidden="1" customHeight="1" x14ac:dyDescent="0.15">
      <c r="A145" s="6"/>
      <c r="B145" s="240"/>
      <c r="C145" s="19" t="s">
        <v>24</v>
      </c>
      <c r="D145" s="32">
        <f t="shared" si="134"/>
        <v>372</v>
      </c>
      <c r="E145" s="12">
        <f t="shared" ref="E145:M145" si="145">IF($D145=0,0,E502/$D145*100)</f>
        <v>14.78494623655914</v>
      </c>
      <c r="F145" s="12">
        <f t="shared" si="145"/>
        <v>29.56989247311828</v>
      </c>
      <c r="G145" s="12">
        <f t="shared" si="145"/>
        <v>1.6129032258064515</v>
      </c>
      <c r="H145" s="12">
        <f t="shared" si="145"/>
        <v>25.537634408602152</v>
      </c>
      <c r="I145" s="12">
        <f t="shared" si="145"/>
        <v>7.5268817204301079</v>
      </c>
      <c r="J145" s="12">
        <f t="shared" si="145"/>
        <v>10.21505376344086</v>
      </c>
      <c r="K145" s="12">
        <f t="shared" si="145"/>
        <v>7.795698924731183</v>
      </c>
      <c r="L145" s="12">
        <f t="shared" si="145"/>
        <v>2.6881720430107525</v>
      </c>
      <c r="M145" s="12">
        <f t="shared" si="145"/>
        <v>0.26881720430107531</v>
      </c>
    </row>
    <row r="146" spans="1:13" ht="15" hidden="1" customHeight="1" x14ac:dyDescent="0.15">
      <c r="A146" s="2" t="s">
        <v>315</v>
      </c>
      <c r="B146" s="23" t="s">
        <v>10</v>
      </c>
      <c r="C146" s="17" t="s">
        <v>311</v>
      </c>
      <c r="D146" s="30">
        <f t="shared" si="134"/>
        <v>2406</v>
      </c>
      <c r="E146" s="13">
        <f t="shared" ref="E146:M146" si="146">IF($D146=0,0,E503/$D146*100)</f>
        <v>14.879467996674981</v>
      </c>
      <c r="F146" s="13">
        <f t="shared" si="146"/>
        <v>30.008312551953448</v>
      </c>
      <c r="G146" s="13">
        <f t="shared" si="146"/>
        <v>3.2418952618453867</v>
      </c>
      <c r="H146" s="13">
        <f t="shared" si="146"/>
        <v>26.766417290108063</v>
      </c>
      <c r="I146" s="13">
        <f t="shared" si="146"/>
        <v>6.6500415627597675</v>
      </c>
      <c r="J146" s="13">
        <f t="shared" si="146"/>
        <v>10.515378221113881</v>
      </c>
      <c r="K146" s="13">
        <f t="shared" si="146"/>
        <v>5.9850374064837908</v>
      </c>
      <c r="L146" s="13">
        <f t="shared" si="146"/>
        <v>1.6625103906899419</v>
      </c>
      <c r="M146" s="13">
        <f t="shared" si="146"/>
        <v>0.29093931837073983</v>
      </c>
    </row>
    <row r="147" spans="1:13" ht="15" hidden="1" customHeight="1" x14ac:dyDescent="0.15">
      <c r="A147" s="3" t="s">
        <v>317</v>
      </c>
      <c r="B147" s="24" t="s">
        <v>11</v>
      </c>
      <c r="C147" s="18" t="s">
        <v>312</v>
      </c>
      <c r="D147" s="31">
        <f t="shared" si="134"/>
        <v>2728</v>
      </c>
      <c r="E147" s="14">
        <f t="shared" ref="E147:M147" si="147">IF($D147=0,0,E504/$D147*100)</f>
        <v>17.631964809384165</v>
      </c>
      <c r="F147" s="14">
        <f t="shared" si="147"/>
        <v>26.942815249266861</v>
      </c>
      <c r="G147" s="14">
        <f t="shared" si="147"/>
        <v>3.3357771260997064</v>
      </c>
      <c r="H147" s="14">
        <f t="shared" si="147"/>
        <v>28.592375366568916</v>
      </c>
      <c r="I147" s="14">
        <f t="shared" si="147"/>
        <v>7.1847507331378306</v>
      </c>
      <c r="J147" s="14">
        <f t="shared" si="147"/>
        <v>9.8240469208211145</v>
      </c>
      <c r="K147" s="14">
        <f t="shared" si="147"/>
        <v>4.8020527859237534</v>
      </c>
      <c r="L147" s="14">
        <f t="shared" si="147"/>
        <v>1.282991202346041</v>
      </c>
      <c r="M147" s="14">
        <f t="shared" si="147"/>
        <v>0.40322580645161288</v>
      </c>
    </row>
    <row r="148" spans="1:13" ht="15" hidden="1" customHeight="1" x14ac:dyDescent="0.15">
      <c r="A148" s="3"/>
      <c r="B148" s="25"/>
      <c r="C148" s="19" t="s">
        <v>24</v>
      </c>
      <c r="D148" s="32">
        <f t="shared" si="134"/>
        <v>804</v>
      </c>
      <c r="E148" s="12">
        <f t="shared" ref="E148:M148" si="148">IF($D148=0,0,E505/$D148*100)</f>
        <v>15.920398009950249</v>
      </c>
      <c r="F148" s="12">
        <f t="shared" si="148"/>
        <v>23.383084577114428</v>
      </c>
      <c r="G148" s="12">
        <f t="shared" si="148"/>
        <v>4.8507462686567164</v>
      </c>
      <c r="H148" s="12">
        <f t="shared" si="148"/>
        <v>30.970149253731343</v>
      </c>
      <c r="I148" s="12">
        <f t="shared" si="148"/>
        <v>7.5870646766169152</v>
      </c>
      <c r="J148" s="12">
        <f t="shared" si="148"/>
        <v>10.323383084577115</v>
      </c>
      <c r="K148" s="12">
        <f t="shared" si="148"/>
        <v>4.2288557213930353</v>
      </c>
      <c r="L148" s="12">
        <f t="shared" si="148"/>
        <v>2.4875621890547266</v>
      </c>
      <c r="M148" s="12">
        <f t="shared" si="148"/>
        <v>0.24875621890547264</v>
      </c>
    </row>
    <row r="149" spans="1:13" ht="15" hidden="1" customHeight="1" x14ac:dyDescent="0.15">
      <c r="A149" s="3"/>
      <c r="B149" s="24" t="s">
        <v>12</v>
      </c>
      <c r="C149" s="17" t="s">
        <v>311</v>
      </c>
      <c r="D149" s="31">
        <f t="shared" si="134"/>
        <v>70</v>
      </c>
      <c r="E149" s="14">
        <f t="shared" ref="E149:M149" si="149">IF($D149=0,0,E506/$D149*100)</f>
        <v>27.142857142857142</v>
      </c>
      <c r="F149" s="14">
        <f t="shared" si="149"/>
        <v>30</v>
      </c>
      <c r="G149" s="14">
        <f t="shared" si="149"/>
        <v>2.8571428571428572</v>
      </c>
      <c r="H149" s="14">
        <f t="shared" si="149"/>
        <v>18.571428571428573</v>
      </c>
      <c r="I149" s="14">
        <f t="shared" si="149"/>
        <v>5.7142857142857144</v>
      </c>
      <c r="J149" s="14">
        <f t="shared" si="149"/>
        <v>11.428571428571429</v>
      </c>
      <c r="K149" s="14">
        <f t="shared" si="149"/>
        <v>2.8571428571428572</v>
      </c>
      <c r="L149" s="14">
        <f t="shared" si="149"/>
        <v>1.4285714285714286</v>
      </c>
      <c r="M149" s="14">
        <f t="shared" si="149"/>
        <v>0</v>
      </c>
    </row>
    <row r="150" spans="1:13" ht="15" hidden="1" customHeight="1" x14ac:dyDescent="0.15">
      <c r="A150" s="3"/>
      <c r="B150" s="24" t="s">
        <v>13</v>
      </c>
      <c r="C150" s="18" t="s">
        <v>312</v>
      </c>
      <c r="D150" s="31">
        <f t="shared" si="134"/>
        <v>1601</v>
      </c>
      <c r="E150" s="14">
        <f t="shared" ref="E150:M150" si="150">IF($D150=0,0,E507/$D150*100)</f>
        <v>18.176139912554653</v>
      </c>
      <c r="F150" s="14">
        <f t="shared" si="150"/>
        <v>29.606495940037476</v>
      </c>
      <c r="G150" s="14">
        <f t="shared" si="150"/>
        <v>3.3728919425359152</v>
      </c>
      <c r="H150" s="14">
        <f t="shared" si="150"/>
        <v>27.295440349781387</v>
      </c>
      <c r="I150" s="14">
        <f t="shared" si="150"/>
        <v>6.6833229231730167</v>
      </c>
      <c r="J150" s="14">
        <f t="shared" si="150"/>
        <v>9.4940662086196124</v>
      </c>
      <c r="K150" s="14">
        <f t="shared" si="150"/>
        <v>3.8101186758276078</v>
      </c>
      <c r="L150" s="14">
        <f t="shared" si="150"/>
        <v>1.0618363522798251</v>
      </c>
      <c r="M150" s="14">
        <f t="shared" si="150"/>
        <v>0.49968769519050593</v>
      </c>
    </row>
    <row r="151" spans="1:13" ht="15" hidden="1" customHeight="1" x14ac:dyDescent="0.15">
      <c r="A151" s="3"/>
      <c r="B151" s="25"/>
      <c r="C151" s="19" t="s">
        <v>24</v>
      </c>
      <c r="D151" s="32">
        <f t="shared" si="134"/>
        <v>255</v>
      </c>
      <c r="E151" s="12">
        <f t="shared" ref="E151:M151" si="151">IF($D151=0,0,E508/$D151*100)</f>
        <v>18.03921568627451</v>
      </c>
      <c r="F151" s="12">
        <f t="shared" si="151"/>
        <v>21.568627450980394</v>
      </c>
      <c r="G151" s="12">
        <f t="shared" si="151"/>
        <v>4.7058823529411766</v>
      </c>
      <c r="H151" s="12">
        <f t="shared" si="151"/>
        <v>30.588235294117649</v>
      </c>
      <c r="I151" s="12">
        <f t="shared" si="151"/>
        <v>10.980392156862745</v>
      </c>
      <c r="J151" s="12">
        <f t="shared" si="151"/>
        <v>10.196078431372548</v>
      </c>
      <c r="K151" s="12">
        <f t="shared" si="151"/>
        <v>1.9607843137254901</v>
      </c>
      <c r="L151" s="12">
        <f t="shared" si="151"/>
        <v>1.5686274509803921</v>
      </c>
      <c r="M151" s="12">
        <f t="shared" si="151"/>
        <v>0.39215686274509803</v>
      </c>
    </row>
    <row r="152" spans="1:13" ht="15" hidden="1" customHeight="1" x14ac:dyDescent="0.15">
      <c r="A152" s="3"/>
      <c r="B152" s="24" t="s">
        <v>15</v>
      </c>
      <c r="C152" s="17" t="s">
        <v>311</v>
      </c>
      <c r="D152" s="31">
        <f t="shared" si="134"/>
        <v>1160</v>
      </c>
      <c r="E152" s="14">
        <f t="shared" ref="E152:M152" si="152">IF($D152=0,0,E509/$D152*100)</f>
        <v>13.189655172413794</v>
      </c>
      <c r="F152" s="14">
        <f t="shared" si="152"/>
        <v>31.551724137931036</v>
      </c>
      <c r="G152" s="14">
        <f t="shared" si="152"/>
        <v>4.3965517241379306</v>
      </c>
      <c r="H152" s="14">
        <f t="shared" si="152"/>
        <v>26.46551724137931</v>
      </c>
      <c r="I152" s="14">
        <f t="shared" si="152"/>
        <v>6.3793103448275863</v>
      </c>
      <c r="J152" s="14">
        <f t="shared" si="152"/>
        <v>10.86206896551724</v>
      </c>
      <c r="K152" s="14">
        <f t="shared" si="152"/>
        <v>5.2586206896551726</v>
      </c>
      <c r="L152" s="14">
        <f t="shared" si="152"/>
        <v>1.7241379310344827</v>
      </c>
      <c r="M152" s="14">
        <f t="shared" si="152"/>
        <v>0.17241379310344829</v>
      </c>
    </row>
    <row r="153" spans="1:13" ht="15" hidden="1" customHeight="1" x14ac:dyDescent="0.15">
      <c r="A153" s="3"/>
      <c r="B153" s="24" t="s">
        <v>16</v>
      </c>
      <c r="C153" s="18" t="s">
        <v>312</v>
      </c>
      <c r="D153" s="31">
        <f t="shared" si="134"/>
        <v>546</v>
      </c>
      <c r="E153" s="14">
        <f t="shared" ref="E153:M153" si="153">IF($D153=0,0,E510/$D153*100)</f>
        <v>12.820512820512819</v>
      </c>
      <c r="F153" s="14">
        <f t="shared" si="153"/>
        <v>24.175824175824175</v>
      </c>
      <c r="G153" s="14">
        <f t="shared" si="153"/>
        <v>3.296703296703297</v>
      </c>
      <c r="H153" s="14">
        <f t="shared" si="153"/>
        <v>32.051282051282051</v>
      </c>
      <c r="I153" s="14">
        <f t="shared" si="153"/>
        <v>8.791208791208792</v>
      </c>
      <c r="J153" s="14">
        <f t="shared" si="153"/>
        <v>10.989010989010989</v>
      </c>
      <c r="K153" s="14">
        <f t="shared" si="153"/>
        <v>5.3113553113553111</v>
      </c>
      <c r="L153" s="14">
        <f t="shared" si="153"/>
        <v>2.3809523809523809</v>
      </c>
      <c r="M153" s="14">
        <f t="shared" si="153"/>
        <v>0.18315018315018314</v>
      </c>
    </row>
    <row r="154" spans="1:13" ht="15" hidden="1" customHeight="1" x14ac:dyDescent="0.15">
      <c r="A154" s="3"/>
      <c r="B154" s="4"/>
      <c r="C154" s="19" t="s">
        <v>24</v>
      </c>
      <c r="D154" s="32">
        <f t="shared" si="134"/>
        <v>301</v>
      </c>
      <c r="E154" s="12">
        <f t="shared" ref="E154:M154" si="154">IF($D154=0,0,E511/$D154*100)</f>
        <v>14.950166112956811</v>
      </c>
      <c r="F154" s="12">
        <f t="shared" si="154"/>
        <v>21.926910299003321</v>
      </c>
      <c r="G154" s="12">
        <f t="shared" si="154"/>
        <v>6.3122923588039868</v>
      </c>
      <c r="H154" s="12">
        <f t="shared" si="154"/>
        <v>32.558139534883722</v>
      </c>
      <c r="I154" s="12">
        <f t="shared" si="154"/>
        <v>5.9800664451827243</v>
      </c>
      <c r="J154" s="12">
        <f t="shared" si="154"/>
        <v>11.627906976744185</v>
      </c>
      <c r="K154" s="12">
        <f t="shared" si="154"/>
        <v>3.6544850498338874</v>
      </c>
      <c r="L154" s="12">
        <f t="shared" si="154"/>
        <v>2.6578073089700998</v>
      </c>
      <c r="M154" s="12">
        <f t="shared" si="154"/>
        <v>0.33222591362126247</v>
      </c>
    </row>
    <row r="155" spans="1:13" ht="15" hidden="1" customHeight="1" x14ac:dyDescent="0.15">
      <c r="A155" s="3"/>
      <c r="B155" s="236" t="s">
        <v>51</v>
      </c>
      <c r="C155" s="18" t="s">
        <v>311</v>
      </c>
      <c r="D155" s="31">
        <f t="shared" si="134"/>
        <v>1148</v>
      </c>
      <c r="E155" s="14">
        <f t="shared" ref="E155:M155" si="155">IF($D155=0,0,E512/$D155*100)</f>
        <v>15.6794425087108</v>
      </c>
      <c r="F155" s="14">
        <f t="shared" si="155"/>
        <v>27.961672473867594</v>
      </c>
      <c r="G155" s="14">
        <f t="shared" si="155"/>
        <v>2.1777003484320558</v>
      </c>
      <c r="H155" s="14">
        <f t="shared" si="155"/>
        <v>27.874564459930312</v>
      </c>
      <c r="I155" s="14">
        <f t="shared" si="155"/>
        <v>6.968641114982578</v>
      </c>
      <c r="J155" s="14">
        <f t="shared" si="155"/>
        <v>10.278745644599303</v>
      </c>
      <c r="K155" s="14">
        <f t="shared" si="155"/>
        <v>6.968641114982578</v>
      </c>
      <c r="L155" s="14">
        <f t="shared" si="155"/>
        <v>1.6550522648083623</v>
      </c>
      <c r="M155" s="14">
        <f t="shared" si="155"/>
        <v>0.43554006968641112</v>
      </c>
    </row>
    <row r="156" spans="1:13" ht="15" hidden="1" customHeight="1" x14ac:dyDescent="0.15">
      <c r="A156" s="3"/>
      <c r="B156" s="239"/>
      <c r="C156" s="18" t="s">
        <v>312</v>
      </c>
      <c r="D156" s="31">
        <f t="shared" si="134"/>
        <v>450</v>
      </c>
      <c r="E156" s="14">
        <f t="shared" ref="E156:M156" si="156">IF($D156=0,0,E513/$D156*100)</f>
        <v>21.555555555555557</v>
      </c>
      <c r="F156" s="14">
        <f t="shared" si="156"/>
        <v>20.444444444444446</v>
      </c>
      <c r="G156" s="14">
        <f t="shared" si="156"/>
        <v>3.1111111111111112</v>
      </c>
      <c r="H156" s="14">
        <f t="shared" si="156"/>
        <v>29.555555555555557</v>
      </c>
      <c r="I156" s="14">
        <f t="shared" si="156"/>
        <v>7.5555555555555554</v>
      </c>
      <c r="J156" s="14">
        <f t="shared" si="156"/>
        <v>9.1111111111111107</v>
      </c>
      <c r="K156" s="14">
        <f t="shared" si="156"/>
        <v>7.333333333333333</v>
      </c>
      <c r="L156" s="14">
        <f t="shared" si="156"/>
        <v>0.88888888888888884</v>
      </c>
      <c r="M156" s="14">
        <f t="shared" si="156"/>
        <v>0.44444444444444442</v>
      </c>
    </row>
    <row r="157" spans="1:13" ht="15" hidden="1" customHeight="1" x14ac:dyDescent="0.15">
      <c r="A157" s="6"/>
      <c r="B157" s="240"/>
      <c r="C157" s="19" t="s">
        <v>24</v>
      </c>
      <c r="D157" s="32">
        <f t="shared" si="134"/>
        <v>219</v>
      </c>
      <c r="E157" s="12">
        <f t="shared" ref="E157:M157" si="157">IF($D157=0,0,E514/$D157*100)</f>
        <v>14.15525114155251</v>
      </c>
      <c r="F157" s="12">
        <f t="shared" si="157"/>
        <v>28.767123287671232</v>
      </c>
      <c r="G157" s="12">
        <f t="shared" si="157"/>
        <v>2.2831050228310499</v>
      </c>
      <c r="H157" s="12">
        <f t="shared" si="157"/>
        <v>28.31050228310502</v>
      </c>
      <c r="I157" s="12">
        <f t="shared" si="157"/>
        <v>5.93607305936073</v>
      </c>
      <c r="J157" s="12">
        <f t="shared" si="157"/>
        <v>9.5890410958904102</v>
      </c>
      <c r="K157" s="12">
        <f t="shared" si="157"/>
        <v>8.2191780821917799</v>
      </c>
      <c r="L157" s="12">
        <f t="shared" si="157"/>
        <v>2.7397260273972601</v>
      </c>
      <c r="M157" s="12">
        <f t="shared" si="157"/>
        <v>0</v>
      </c>
    </row>
    <row r="158" spans="1:13" ht="15" hidden="1" customHeight="1" x14ac:dyDescent="0.15">
      <c r="A158" s="2" t="s">
        <v>315</v>
      </c>
      <c r="B158" s="23" t="s">
        <v>10</v>
      </c>
      <c r="C158" s="17" t="s">
        <v>311</v>
      </c>
      <c r="D158" s="30">
        <f t="shared" si="134"/>
        <v>651</v>
      </c>
      <c r="E158" s="13">
        <f t="shared" ref="E158:M158" si="158">IF($D158=0,0,E515/$D158*100)</f>
        <v>13.671274961597543</v>
      </c>
      <c r="F158" s="13">
        <f t="shared" si="158"/>
        <v>31.95084485407066</v>
      </c>
      <c r="G158" s="13">
        <f t="shared" si="158"/>
        <v>4.6082949308755765</v>
      </c>
      <c r="H158" s="13">
        <f t="shared" si="158"/>
        <v>28.110599078341014</v>
      </c>
      <c r="I158" s="13">
        <f t="shared" si="158"/>
        <v>6.6052227342549923</v>
      </c>
      <c r="J158" s="13">
        <f t="shared" si="158"/>
        <v>9.0629800307219668</v>
      </c>
      <c r="K158" s="13">
        <f t="shared" si="158"/>
        <v>4.1474654377880187</v>
      </c>
      <c r="L158" s="13">
        <f t="shared" si="158"/>
        <v>1.5360983102918586</v>
      </c>
      <c r="M158" s="13">
        <f t="shared" si="158"/>
        <v>0.30721966205837176</v>
      </c>
    </row>
    <row r="159" spans="1:13" ht="15" hidden="1" customHeight="1" x14ac:dyDescent="0.15">
      <c r="A159" s="3" t="s">
        <v>318</v>
      </c>
      <c r="B159" s="24" t="s">
        <v>11</v>
      </c>
      <c r="C159" s="18" t="s">
        <v>312</v>
      </c>
      <c r="D159" s="31">
        <f t="shared" si="134"/>
        <v>3889</v>
      </c>
      <c r="E159" s="14">
        <f t="shared" ref="E159:M159" si="159">IF($D159=0,0,E516/$D159*100)</f>
        <v>16.919516585240419</v>
      </c>
      <c r="F159" s="14">
        <f t="shared" si="159"/>
        <v>27.796348675752121</v>
      </c>
      <c r="G159" s="14">
        <f t="shared" si="159"/>
        <v>2.9570583697608637</v>
      </c>
      <c r="H159" s="14">
        <f t="shared" si="159"/>
        <v>27.873489328876317</v>
      </c>
      <c r="I159" s="14">
        <f t="shared" si="159"/>
        <v>7.0712265363846738</v>
      </c>
      <c r="J159" s="14">
        <f t="shared" si="159"/>
        <v>9.9511442530213419</v>
      </c>
      <c r="K159" s="14">
        <f t="shared" si="159"/>
        <v>5.7084083311905376</v>
      </c>
      <c r="L159" s="14">
        <f t="shared" si="159"/>
        <v>1.3371046541527385</v>
      </c>
      <c r="M159" s="14">
        <f t="shared" si="159"/>
        <v>0.38570326562098223</v>
      </c>
    </row>
    <row r="160" spans="1:13" ht="15" hidden="1" customHeight="1" x14ac:dyDescent="0.15">
      <c r="A160" s="3"/>
      <c r="B160" s="25"/>
      <c r="C160" s="19" t="s">
        <v>24</v>
      </c>
      <c r="D160" s="32">
        <f t="shared" si="134"/>
        <v>1398</v>
      </c>
      <c r="E160" s="12">
        <f t="shared" ref="E160:M160" si="160">IF($D160=0,0,E517/$D160*100)</f>
        <v>15.736766809728184</v>
      </c>
      <c r="F160" s="12">
        <f t="shared" si="160"/>
        <v>25.464949928469245</v>
      </c>
      <c r="G160" s="12">
        <f t="shared" si="160"/>
        <v>4.5064377682403434</v>
      </c>
      <c r="H160" s="12">
        <f t="shared" si="160"/>
        <v>29.041487839771101</v>
      </c>
      <c r="I160" s="12">
        <f t="shared" si="160"/>
        <v>7.0815450643776829</v>
      </c>
      <c r="J160" s="12">
        <f t="shared" si="160"/>
        <v>11.301859799713878</v>
      </c>
      <c r="K160" s="12">
        <f t="shared" si="160"/>
        <v>4.2918454935622314</v>
      </c>
      <c r="L160" s="12">
        <f t="shared" si="160"/>
        <v>2.3605150214592276</v>
      </c>
      <c r="M160" s="12">
        <f t="shared" si="160"/>
        <v>0.21459227467811159</v>
      </c>
    </row>
    <row r="161" spans="1:13" ht="15" hidden="1" customHeight="1" x14ac:dyDescent="0.15">
      <c r="A161" s="2" t="s">
        <v>315</v>
      </c>
      <c r="B161" s="24" t="s">
        <v>12</v>
      </c>
      <c r="C161" s="17" t="s">
        <v>311</v>
      </c>
      <c r="D161" s="31">
        <f t="shared" si="134"/>
        <v>25</v>
      </c>
      <c r="E161" s="14">
        <f t="shared" ref="E161:M161" si="161">IF($D161=0,0,E518/$D161*100)</f>
        <v>32</v>
      </c>
      <c r="F161" s="14">
        <f t="shared" si="161"/>
        <v>44</v>
      </c>
      <c r="G161" s="14">
        <f t="shared" si="161"/>
        <v>0</v>
      </c>
      <c r="H161" s="14">
        <f t="shared" si="161"/>
        <v>16</v>
      </c>
      <c r="I161" s="14">
        <f t="shared" si="161"/>
        <v>4</v>
      </c>
      <c r="J161" s="14">
        <f t="shared" si="161"/>
        <v>4</v>
      </c>
      <c r="K161" s="14">
        <f t="shared" si="161"/>
        <v>0</v>
      </c>
      <c r="L161" s="14">
        <f t="shared" si="161"/>
        <v>0</v>
      </c>
      <c r="M161" s="14">
        <f t="shared" si="161"/>
        <v>0</v>
      </c>
    </row>
    <row r="162" spans="1:13" ht="15" hidden="1" customHeight="1" x14ac:dyDescent="0.15">
      <c r="A162" s="3" t="s">
        <v>318</v>
      </c>
      <c r="B162" s="24" t="s">
        <v>13</v>
      </c>
      <c r="C162" s="18" t="s">
        <v>312</v>
      </c>
      <c r="D162" s="31">
        <f t="shared" si="134"/>
        <v>1630</v>
      </c>
      <c r="E162" s="14">
        <f t="shared" ref="E162:M162" si="162">IF($D162=0,0,E519/$D162*100)</f>
        <v>17.975460122699385</v>
      </c>
      <c r="F162" s="14">
        <f t="shared" si="162"/>
        <v>29.754601226993866</v>
      </c>
      <c r="G162" s="14">
        <f t="shared" si="162"/>
        <v>3.3128834355828225</v>
      </c>
      <c r="H162" s="14">
        <f t="shared" si="162"/>
        <v>27.116564417177912</v>
      </c>
      <c r="I162" s="14">
        <f t="shared" si="162"/>
        <v>6.7484662576687118</v>
      </c>
      <c r="J162" s="14">
        <f t="shared" si="162"/>
        <v>9.6932515337423304</v>
      </c>
      <c r="K162" s="14">
        <f t="shared" si="162"/>
        <v>3.8036809815950923</v>
      </c>
      <c r="L162" s="14">
        <f t="shared" si="162"/>
        <v>1.1042944785276074</v>
      </c>
      <c r="M162" s="14">
        <f t="shared" si="162"/>
        <v>0.49079754601226999</v>
      </c>
    </row>
    <row r="163" spans="1:13" ht="15" hidden="1" customHeight="1" x14ac:dyDescent="0.15">
      <c r="A163" s="3"/>
      <c r="B163" s="25"/>
      <c r="C163" s="19" t="s">
        <v>24</v>
      </c>
      <c r="D163" s="32">
        <f t="shared" si="134"/>
        <v>271</v>
      </c>
      <c r="E163" s="12">
        <f t="shared" ref="E163:M163" si="163">IF($D163=0,0,E520/$D163*100)</f>
        <v>20.29520295202952</v>
      </c>
      <c r="F163" s="12">
        <f t="shared" si="163"/>
        <v>19.926199261992618</v>
      </c>
      <c r="G163" s="12">
        <f t="shared" si="163"/>
        <v>5.1660516605166054</v>
      </c>
      <c r="H163" s="12">
        <f t="shared" si="163"/>
        <v>30.258302583025831</v>
      </c>
      <c r="I163" s="12">
        <f t="shared" si="163"/>
        <v>10.332103321033211</v>
      </c>
      <c r="J163" s="12">
        <f t="shared" si="163"/>
        <v>9.9630996309963091</v>
      </c>
      <c r="K163" s="12">
        <f t="shared" si="163"/>
        <v>2.214022140221402</v>
      </c>
      <c r="L163" s="12">
        <f t="shared" si="163"/>
        <v>1.4760147601476015</v>
      </c>
      <c r="M163" s="12">
        <f t="shared" si="163"/>
        <v>0.36900369003690037</v>
      </c>
    </row>
    <row r="164" spans="1:13" ht="15" hidden="1" customHeight="1" x14ac:dyDescent="0.15">
      <c r="A164" s="3"/>
      <c r="B164" s="24" t="s">
        <v>15</v>
      </c>
      <c r="C164" s="17" t="s">
        <v>311</v>
      </c>
      <c r="D164" s="31">
        <f t="shared" si="134"/>
        <v>281</v>
      </c>
      <c r="E164" s="14">
        <f t="shared" ref="E164:M164" si="164">IF($D164=0,0,E521/$D164*100)</f>
        <v>9.6085409252669027</v>
      </c>
      <c r="F164" s="14">
        <f t="shared" si="164"/>
        <v>35.231316725978644</v>
      </c>
      <c r="G164" s="14">
        <f t="shared" si="164"/>
        <v>5.6939501779359425</v>
      </c>
      <c r="H164" s="14">
        <f t="shared" si="164"/>
        <v>29.893238434163699</v>
      </c>
      <c r="I164" s="14">
        <f t="shared" si="164"/>
        <v>5.6939501779359425</v>
      </c>
      <c r="J164" s="14">
        <f t="shared" si="164"/>
        <v>8.8967971530249113</v>
      </c>
      <c r="K164" s="14">
        <f t="shared" si="164"/>
        <v>2.4911032028469751</v>
      </c>
      <c r="L164" s="14">
        <f t="shared" si="164"/>
        <v>2.4911032028469751</v>
      </c>
      <c r="M164" s="14">
        <f t="shared" si="164"/>
        <v>0</v>
      </c>
    </row>
    <row r="165" spans="1:13" ht="15" hidden="1" customHeight="1" x14ac:dyDescent="0.15">
      <c r="A165" s="3"/>
      <c r="B165" s="24" t="s">
        <v>16</v>
      </c>
      <c r="C165" s="18" t="s">
        <v>312</v>
      </c>
      <c r="D165" s="31">
        <f t="shared" si="134"/>
        <v>1092</v>
      </c>
      <c r="E165" s="14">
        <f t="shared" ref="E165:M165" si="165">IF($D165=0,0,E522/$D165*100)</f>
        <v>13.91941391941392</v>
      </c>
      <c r="F165" s="14">
        <f t="shared" si="165"/>
        <v>26.556776556776558</v>
      </c>
      <c r="G165" s="14">
        <f t="shared" si="165"/>
        <v>3.1135531135531136</v>
      </c>
      <c r="H165" s="14">
        <f t="shared" si="165"/>
        <v>28.846153846153843</v>
      </c>
      <c r="I165" s="14">
        <f t="shared" si="165"/>
        <v>7.875457875457875</v>
      </c>
      <c r="J165" s="14">
        <f t="shared" si="165"/>
        <v>11.263736263736265</v>
      </c>
      <c r="K165" s="14">
        <f t="shared" si="165"/>
        <v>6.6849816849816852</v>
      </c>
      <c r="L165" s="14">
        <f t="shared" si="165"/>
        <v>1.4652014652014651</v>
      </c>
      <c r="M165" s="14">
        <f t="shared" si="165"/>
        <v>0.27472527472527475</v>
      </c>
    </row>
    <row r="166" spans="1:13" ht="15" hidden="1" customHeight="1" x14ac:dyDescent="0.15">
      <c r="A166" s="3"/>
      <c r="B166" s="4"/>
      <c r="C166" s="19" t="s">
        <v>24</v>
      </c>
      <c r="D166" s="32">
        <f t="shared" si="134"/>
        <v>634</v>
      </c>
      <c r="E166" s="12">
        <f t="shared" ref="E166:M166" si="166">IF($D166=0,0,E523/$D166*100)</f>
        <v>14.037854889589903</v>
      </c>
      <c r="F166" s="12">
        <f t="shared" si="166"/>
        <v>27.602523659305994</v>
      </c>
      <c r="G166" s="12">
        <f t="shared" si="166"/>
        <v>5.9936908517350158</v>
      </c>
      <c r="H166" s="12">
        <f t="shared" si="166"/>
        <v>28.548895899053626</v>
      </c>
      <c r="I166" s="12">
        <f t="shared" si="166"/>
        <v>5.9936908517350158</v>
      </c>
      <c r="J166" s="12">
        <f t="shared" si="166"/>
        <v>11.514195583596216</v>
      </c>
      <c r="K166" s="12">
        <f t="shared" si="166"/>
        <v>3.3123028391167195</v>
      </c>
      <c r="L166" s="12">
        <f t="shared" si="166"/>
        <v>2.8391167192429023</v>
      </c>
      <c r="M166" s="12">
        <f t="shared" si="166"/>
        <v>0.15772870662460567</v>
      </c>
    </row>
    <row r="167" spans="1:13" ht="15" hidden="1" customHeight="1" x14ac:dyDescent="0.15">
      <c r="A167" s="3"/>
      <c r="B167" s="236" t="s">
        <v>51</v>
      </c>
      <c r="C167" s="18" t="s">
        <v>311</v>
      </c>
      <c r="D167" s="31">
        <f t="shared" si="134"/>
        <v>326</v>
      </c>
      <c r="E167" s="14">
        <f t="shared" ref="E167:M167" si="167">IF($D167=0,0,E524/$D167*100)</f>
        <v>15.644171779141105</v>
      </c>
      <c r="F167" s="14">
        <f t="shared" si="167"/>
        <v>28.527607361963192</v>
      </c>
      <c r="G167" s="14">
        <f t="shared" si="167"/>
        <v>3.9877300613496933</v>
      </c>
      <c r="H167" s="14">
        <f t="shared" si="167"/>
        <v>27.914110429447852</v>
      </c>
      <c r="I167" s="14">
        <f t="shared" si="167"/>
        <v>6.7484662576687118</v>
      </c>
      <c r="J167" s="14">
        <f t="shared" si="167"/>
        <v>9.8159509202453989</v>
      </c>
      <c r="K167" s="14">
        <f t="shared" si="167"/>
        <v>5.8282208588957047</v>
      </c>
      <c r="L167" s="14">
        <f t="shared" si="167"/>
        <v>0.92024539877300615</v>
      </c>
      <c r="M167" s="14">
        <f t="shared" si="167"/>
        <v>0.61349693251533743</v>
      </c>
    </row>
    <row r="168" spans="1:13" ht="15" hidden="1" customHeight="1" x14ac:dyDescent="0.15">
      <c r="A168" s="3"/>
      <c r="B168" s="239"/>
      <c r="C168" s="18" t="s">
        <v>312</v>
      </c>
      <c r="D168" s="31">
        <f t="shared" si="134"/>
        <v>1027</v>
      </c>
      <c r="E168" s="14">
        <f t="shared" ref="E168:M168" si="168">IF($D168=0,0,E525/$D168*100)</f>
        <v>18.305744888023369</v>
      </c>
      <c r="F168" s="14">
        <f t="shared" si="168"/>
        <v>25.413826679649464</v>
      </c>
      <c r="G168" s="14">
        <f t="shared" si="168"/>
        <v>2.2395326192794549</v>
      </c>
      <c r="H168" s="14">
        <f t="shared" si="168"/>
        <v>28.334956183057447</v>
      </c>
      <c r="I168" s="14">
        <f t="shared" si="168"/>
        <v>7.1080817916260957</v>
      </c>
      <c r="J168" s="14">
        <f t="shared" si="168"/>
        <v>8.8607594936708853</v>
      </c>
      <c r="K168" s="14">
        <f t="shared" si="168"/>
        <v>7.6923076923076925</v>
      </c>
      <c r="L168" s="14">
        <f t="shared" si="168"/>
        <v>1.6553067185978578</v>
      </c>
      <c r="M168" s="14">
        <f t="shared" si="168"/>
        <v>0.38948393378773127</v>
      </c>
    </row>
    <row r="169" spans="1:13" ht="15" hidden="1" customHeight="1" x14ac:dyDescent="0.15">
      <c r="A169" s="6"/>
      <c r="B169" s="240"/>
      <c r="C169" s="19" t="s">
        <v>24</v>
      </c>
      <c r="D169" s="32">
        <f t="shared" si="134"/>
        <v>464</v>
      </c>
      <c r="E169" s="12">
        <f t="shared" ref="E169:M169" si="169">IF($D169=0,0,E526/$D169*100)</f>
        <v>14.870689655172415</v>
      </c>
      <c r="F169" s="12">
        <f t="shared" si="169"/>
        <v>26.293103448275861</v>
      </c>
      <c r="G169" s="12">
        <f t="shared" si="169"/>
        <v>1.7241379310344827</v>
      </c>
      <c r="H169" s="12">
        <f t="shared" si="169"/>
        <v>28.663793103448278</v>
      </c>
      <c r="I169" s="12">
        <f t="shared" si="169"/>
        <v>6.8965517241379306</v>
      </c>
      <c r="J169" s="12">
        <f t="shared" si="169"/>
        <v>12.284482758620689</v>
      </c>
      <c r="K169" s="12">
        <f t="shared" si="169"/>
        <v>7.112068965517242</v>
      </c>
      <c r="L169" s="12">
        <f t="shared" si="169"/>
        <v>1.9396551724137931</v>
      </c>
      <c r="M169" s="12">
        <f t="shared" si="169"/>
        <v>0.21551724137931033</v>
      </c>
    </row>
    <row r="170" spans="1:13" ht="15" hidden="1" customHeight="1" x14ac:dyDescent="0.15">
      <c r="A170" s="2" t="s">
        <v>315</v>
      </c>
      <c r="B170" s="23" t="s">
        <v>10</v>
      </c>
      <c r="C170" s="17" t="s">
        <v>311</v>
      </c>
      <c r="D170" s="30">
        <f t="shared" si="134"/>
        <v>1964</v>
      </c>
      <c r="E170" s="13">
        <f t="shared" ref="E170:M170" si="170">IF($D170=0,0,E527/$D170*100)</f>
        <v>15.835030549898166</v>
      </c>
      <c r="F170" s="13">
        <f t="shared" si="170"/>
        <v>26.934826883910386</v>
      </c>
      <c r="G170" s="13">
        <f t="shared" si="170"/>
        <v>3.8187372708757641</v>
      </c>
      <c r="H170" s="13">
        <f t="shared" si="170"/>
        <v>28.360488798370671</v>
      </c>
      <c r="I170" s="13">
        <f t="shared" si="170"/>
        <v>7.0773930753564152</v>
      </c>
      <c r="J170" s="13">
        <f t="shared" si="170"/>
        <v>10.692464358452138</v>
      </c>
      <c r="K170" s="13">
        <f t="shared" si="170"/>
        <v>5.2443991853360492</v>
      </c>
      <c r="L170" s="13">
        <f t="shared" si="170"/>
        <v>1.8329938900203666</v>
      </c>
      <c r="M170" s="13">
        <f t="shared" si="170"/>
        <v>0.20366598778004072</v>
      </c>
    </row>
    <row r="171" spans="1:13" ht="15" hidden="1" customHeight="1" x14ac:dyDescent="0.15">
      <c r="A171" s="3" t="s">
        <v>319</v>
      </c>
      <c r="B171" s="24" t="s">
        <v>11</v>
      </c>
      <c r="C171" s="18" t="s">
        <v>312</v>
      </c>
      <c r="D171" s="31">
        <f t="shared" si="134"/>
        <v>3116</v>
      </c>
      <c r="E171" s="14">
        <f t="shared" ref="E171:M171" si="171">IF($D171=0,0,E528/$D171*100)</f>
        <v>16.944801026957638</v>
      </c>
      <c r="F171" s="14">
        <f t="shared" si="171"/>
        <v>28.241335044929393</v>
      </c>
      <c r="G171" s="14">
        <f t="shared" si="171"/>
        <v>3.1771501925545573</v>
      </c>
      <c r="H171" s="14">
        <f t="shared" si="171"/>
        <v>27.72785622593068</v>
      </c>
      <c r="I171" s="14">
        <f t="shared" si="171"/>
        <v>6.9640564826700908</v>
      </c>
      <c r="J171" s="14">
        <f t="shared" si="171"/>
        <v>9.9165596919127097</v>
      </c>
      <c r="K171" s="14">
        <f t="shared" si="171"/>
        <v>5.2952503209242625</v>
      </c>
      <c r="L171" s="14">
        <f t="shared" si="171"/>
        <v>1.2836970474967908</v>
      </c>
      <c r="M171" s="14">
        <f t="shared" si="171"/>
        <v>0.44929396662387677</v>
      </c>
    </row>
    <row r="172" spans="1:13" ht="15" hidden="1" customHeight="1" x14ac:dyDescent="0.15">
      <c r="A172" s="3"/>
      <c r="B172" s="25"/>
      <c r="C172" s="19" t="s">
        <v>24</v>
      </c>
      <c r="D172" s="32">
        <f t="shared" si="134"/>
        <v>858</v>
      </c>
      <c r="E172" s="12">
        <f t="shared" ref="E172:M172" si="172">IF($D172=0,0,E529/$D172*100)</f>
        <v>14.918414918414918</v>
      </c>
      <c r="F172" s="12">
        <f t="shared" si="172"/>
        <v>27.505827505827508</v>
      </c>
      <c r="G172" s="12">
        <f t="shared" si="172"/>
        <v>3.9627039627039626</v>
      </c>
      <c r="H172" s="12">
        <f t="shared" si="172"/>
        <v>29.37062937062937</v>
      </c>
      <c r="I172" s="12">
        <f t="shared" si="172"/>
        <v>7.1095571095571088</v>
      </c>
      <c r="J172" s="12">
        <f t="shared" si="172"/>
        <v>9.9067599067599073</v>
      </c>
      <c r="K172" s="12">
        <f t="shared" si="172"/>
        <v>4.7785547785547786</v>
      </c>
      <c r="L172" s="12">
        <f t="shared" si="172"/>
        <v>2.2144522144522143</v>
      </c>
      <c r="M172" s="12">
        <f t="shared" si="172"/>
        <v>0.23310023310023309</v>
      </c>
    </row>
    <row r="173" spans="1:13" ht="15" hidden="1" customHeight="1" x14ac:dyDescent="0.15">
      <c r="A173" s="3"/>
      <c r="B173" s="24" t="s">
        <v>12</v>
      </c>
      <c r="C173" s="17" t="s">
        <v>311</v>
      </c>
      <c r="D173" s="31">
        <f t="shared" si="134"/>
        <v>248</v>
      </c>
      <c r="E173" s="14">
        <f t="shared" ref="E173:M173" si="173">IF($D173=0,0,E530/$D173*100)</f>
        <v>18.548387096774192</v>
      </c>
      <c r="F173" s="14">
        <f t="shared" si="173"/>
        <v>22.58064516129032</v>
      </c>
      <c r="G173" s="14">
        <f t="shared" si="173"/>
        <v>4.032258064516129</v>
      </c>
      <c r="H173" s="14">
        <f t="shared" si="173"/>
        <v>30.64516129032258</v>
      </c>
      <c r="I173" s="14">
        <f t="shared" si="173"/>
        <v>8.4677419354838701</v>
      </c>
      <c r="J173" s="14">
        <f t="shared" si="173"/>
        <v>8.870967741935484</v>
      </c>
      <c r="K173" s="14">
        <f t="shared" si="173"/>
        <v>4.032258064516129</v>
      </c>
      <c r="L173" s="14">
        <f t="shared" si="173"/>
        <v>2.0161290322580645</v>
      </c>
      <c r="M173" s="14">
        <f t="shared" si="173"/>
        <v>0.80645161290322576</v>
      </c>
    </row>
    <row r="174" spans="1:13" ht="15" hidden="1" customHeight="1" x14ac:dyDescent="0.15">
      <c r="A174" s="3"/>
      <c r="B174" s="24" t="s">
        <v>13</v>
      </c>
      <c r="C174" s="18" t="s">
        <v>312</v>
      </c>
      <c r="D174" s="31">
        <f t="shared" si="134"/>
        <v>1510</v>
      </c>
      <c r="E174" s="14">
        <f t="shared" ref="E174:M174" si="174">IF($D174=0,0,E531/$D174*100)</f>
        <v>18.278145695364241</v>
      </c>
      <c r="F174" s="14">
        <f t="shared" si="174"/>
        <v>30</v>
      </c>
      <c r="G174" s="14">
        <f t="shared" si="174"/>
        <v>3.443708609271523</v>
      </c>
      <c r="H174" s="14">
        <f t="shared" si="174"/>
        <v>26.887417218543046</v>
      </c>
      <c r="I174" s="14">
        <f t="shared" si="174"/>
        <v>6.7549668874172184</v>
      </c>
      <c r="J174" s="14">
        <f t="shared" si="174"/>
        <v>9.6026490066225172</v>
      </c>
      <c r="K174" s="14">
        <f t="shared" si="174"/>
        <v>3.6423841059602649</v>
      </c>
      <c r="L174" s="14">
        <f t="shared" si="174"/>
        <v>0.92715231788079477</v>
      </c>
      <c r="M174" s="14">
        <f t="shared" si="174"/>
        <v>0.46357615894039739</v>
      </c>
    </row>
    <row r="175" spans="1:13" ht="15" hidden="1" customHeight="1" x14ac:dyDescent="0.15">
      <c r="A175" s="3"/>
      <c r="B175" s="25"/>
      <c r="C175" s="19" t="s">
        <v>24</v>
      </c>
      <c r="D175" s="32">
        <f t="shared" si="134"/>
        <v>168</v>
      </c>
      <c r="E175" s="12">
        <f t="shared" ref="E175:M175" si="175">IF($D175=0,0,E532/$D175*100)</f>
        <v>20.238095238095237</v>
      </c>
      <c r="F175" s="12">
        <f t="shared" si="175"/>
        <v>24.404761904761905</v>
      </c>
      <c r="G175" s="12">
        <f t="shared" si="175"/>
        <v>3.5714285714285712</v>
      </c>
      <c r="H175" s="12">
        <f t="shared" si="175"/>
        <v>27.380952380952383</v>
      </c>
      <c r="I175" s="12">
        <f t="shared" si="175"/>
        <v>9.5238095238095237</v>
      </c>
      <c r="J175" s="12">
        <f t="shared" si="175"/>
        <v>11.30952380952381</v>
      </c>
      <c r="K175" s="12">
        <f t="shared" si="175"/>
        <v>1.7857142857142856</v>
      </c>
      <c r="L175" s="12">
        <f t="shared" si="175"/>
        <v>1.7857142857142856</v>
      </c>
      <c r="M175" s="12">
        <f t="shared" si="175"/>
        <v>0</v>
      </c>
    </row>
    <row r="176" spans="1:13" ht="15" hidden="1" customHeight="1" x14ac:dyDescent="0.15">
      <c r="A176" s="3"/>
      <c r="B176" s="24" t="s">
        <v>15</v>
      </c>
      <c r="C176" s="17" t="s">
        <v>311</v>
      </c>
      <c r="D176" s="31">
        <f t="shared" si="134"/>
        <v>865</v>
      </c>
      <c r="E176" s="14">
        <f t="shared" ref="E176:M176" si="176">IF($D176=0,0,E533/$D176*100)</f>
        <v>12.947976878612716</v>
      </c>
      <c r="F176" s="14">
        <f t="shared" si="176"/>
        <v>28.323699421965319</v>
      </c>
      <c r="G176" s="14">
        <f t="shared" si="176"/>
        <v>4.8554913294797686</v>
      </c>
      <c r="H176" s="14">
        <f t="shared" si="176"/>
        <v>27.976878612716767</v>
      </c>
      <c r="I176" s="14">
        <f t="shared" si="176"/>
        <v>6.3583815028901727</v>
      </c>
      <c r="J176" s="14">
        <f t="shared" si="176"/>
        <v>12.023121387283236</v>
      </c>
      <c r="K176" s="14">
        <f t="shared" si="176"/>
        <v>5.4335260115606934</v>
      </c>
      <c r="L176" s="14">
        <f t="shared" si="176"/>
        <v>1.9653179190751446</v>
      </c>
      <c r="M176" s="14">
        <f t="shared" si="176"/>
        <v>0.11560693641618498</v>
      </c>
    </row>
    <row r="177" spans="1:13" ht="15" hidden="1" customHeight="1" x14ac:dyDescent="0.15">
      <c r="A177" s="3"/>
      <c r="B177" s="24" t="s">
        <v>16</v>
      </c>
      <c r="C177" s="18" t="s">
        <v>312</v>
      </c>
      <c r="D177" s="31">
        <f t="shared" si="134"/>
        <v>783</v>
      </c>
      <c r="E177" s="14">
        <f t="shared" ref="E177:M177" si="177">IF($D177=0,0,E534/$D177*100)</f>
        <v>12.899106002554278</v>
      </c>
      <c r="F177" s="14">
        <f t="shared" si="177"/>
        <v>27.969348659003828</v>
      </c>
      <c r="G177" s="14">
        <f t="shared" si="177"/>
        <v>3.1928480204342273</v>
      </c>
      <c r="H177" s="14">
        <f t="shared" si="177"/>
        <v>30.140485312899106</v>
      </c>
      <c r="I177" s="14">
        <f t="shared" si="177"/>
        <v>7.9182630906768843</v>
      </c>
      <c r="J177" s="14">
        <f t="shared" si="177"/>
        <v>10.472541507024266</v>
      </c>
      <c r="K177" s="14">
        <f t="shared" si="177"/>
        <v>5.2362707535121329</v>
      </c>
      <c r="L177" s="14">
        <f t="shared" si="177"/>
        <v>1.9157088122605364</v>
      </c>
      <c r="M177" s="14">
        <f t="shared" si="177"/>
        <v>0.2554278416347382</v>
      </c>
    </row>
    <row r="178" spans="1:13" ht="15" hidden="1" customHeight="1" x14ac:dyDescent="0.15">
      <c r="A178" s="3"/>
      <c r="B178" s="4"/>
      <c r="C178" s="19" t="s">
        <v>24</v>
      </c>
      <c r="D178" s="32">
        <f t="shared" si="134"/>
        <v>359</v>
      </c>
      <c r="E178" s="12">
        <f t="shared" ref="E178:M178" si="178">IF($D178=0,0,E535/$D178*100)</f>
        <v>15.32033426183844</v>
      </c>
      <c r="F178" s="12">
        <f t="shared" si="178"/>
        <v>27.855153203342621</v>
      </c>
      <c r="G178" s="12">
        <f t="shared" si="178"/>
        <v>5.8495821727019495</v>
      </c>
      <c r="H178" s="12">
        <f t="shared" si="178"/>
        <v>28.412256267409468</v>
      </c>
      <c r="I178" s="12">
        <f t="shared" si="178"/>
        <v>6.4066852367688023</v>
      </c>
      <c r="J178" s="12">
        <f t="shared" si="178"/>
        <v>9.7493036211699167</v>
      </c>
      <c r="K178" s="12">
        <f t="shared" si="178"/>
        <v>3.6211699164345403</v>
      </c>
      <c r="L178" s="12">
        <f t="shared" si="178"/>
        <v>2.5069637883008355</v>
      </c>
      <c r="M178" s="12">
        <f t="shared" si="178"/>
        <v>0.2785515320334262</v>
      </c>
    </row>
    <row r="179" spans="1:13" ht="15" hidden="1" customHeight="1" x14ac:dyDescent="0.15">
      <c r="A179" s="3"/>
      <c r="B179" s="236" t="s">
        <v>51</v>
      </c>
      <c r="C179" s="18" t="s">
        <v>311</v>
      </c>
      <c r="D179" s="31">
        <f t="shared" si="134"/>
        <v>823</v>
      </c>
      <c r="E179" s="14">
        <f t="shared" ref="E179:M179" si="179">IF($D179=0,0,E536/$D179*100)</f>
        <v>17.739975698663425</v>
      </c>
      <c r="F179" s="14">
        <f t="shared" si="179"/>
        <v>26.609963547995143</v>
      </c>
      <c r="G179" s="14">
        <f t="shared" si="179"/>
        <v>2.4301336573511545</v>
      </c>
      <c r="H179" s="14">
        <f t="shared" si="179"/>
        <v>28.432563791008501</v>
      </c>
      <c r="I179" s="14">
        <f t="shared" si="179"/>
        <v>7.4119076549210208</v>
      </c>
      <c r="J179" s="14">
        <f t="shared" si="179"/>
        <v>10.206561360874849</v>
      </c>
      <c r="K179" s="14">
        <f t="shared" si="179"/>
        <v>5.5893074119076545</v>
      </c>
      <c r="L179" s="14">
        <f t="shared" si="179"/>
        <v>1.4580801944106925</v>
      </c>
      <c r="M179" s="14">
        <f t="shared" si="179"/>
        <v>0.12150668286755771</v>
      </c>
    </row>
    <row r="180" spans="1:13" ht="15" hidden="1" customHeight="1" x14ac:dyDescent="0.15">
      <c r="A180" s="3"/>
      <c r="B180" s="239"/>
      <c r="C180" s="18" t="s">
        <v>312</v>
      </c>
      <c r="D180" s="31">
        <f t="shared" si="134"/>
        <v>694</v>
      </c>
      <c r="E180" s="14">
        <f t="shared" ref="E180:M180" si="180">IF($D180=0,0,E537/$D180*100)</f>
        <v>18.29971181556196</v>
      </c>
      <c r="F180" s="14">
        <f t="shared" si="180"/>
        <v>24.639769452449567</v>
      </c>
      <c r="G180" s="14">
        <f t="shared" si="180"/>
        <v>2.4495677233429394</v>
      </c>
      <c r="H180" s="14">
        <f t="shared" si="180"/>
        <v>27.377521613832851</v>
      </c>
      <c r="I180" s="14">
        <f t="shared" si="180"/>
        <v>6.6282420749279538</v>
      </c>
      <c r="J180" s="14">
        <f t="shared" si="180"/>
        <v>9.6541786743515843</v>
      </c>
      <c r="K180" s="14">
        <f t="shared" si="180"/>
        <v>8.7896253602305485</v>
      </c>
      <c r="L180" s="14">
        <f t="shared" si="180"/>
        <v>1.4409221902017291</v>
      </c>
      <c r="M180" s="14">
        <f t="shared" si="180"/>
        <v>0.72046109510086453</v>
      </c>
    </row>
    <row r="181" spans="1:13" ht="15" hidden="1" customHeight="1" x14ac:dyDescent="0.15">
      <c r="A181" s="6"/>
      <c r="B181" s="240"/>
      <c r="C181" s="19" t="s">
        <v>24</v>
      </c>
      <c r="D181" s="32">
        <f t="shared" si="134"/>
        <v>300</v>
      </c>
      <c r="E181" s="12">
        <f t="shared" ref="E181:M181" si="181">IF($D181=0,0,E538/$D181*100)</f>
        <v>11.666666666666666</v>
      </c>
      <c r="F181" s="12">
        <f t="shared" si="181"/>
        <v>28.666666666666668</v>
      </c>
      <c r="G181" s="12">
        <f t="shared" si="181"/>
        <v>2.3333333333333335</v>
      </c>
      <c r="H181" s="12">
        <f t="shared" si="181"/>
        <v>30.333333333333336</v>
      </c>
      <c r="I181" s="12">
        <f t="shared" si="181"/>
        <v>6.666666666666667</v>
      </c>
      <c r="J181" s="12">
        <f t="shared" si="181"/>
        <v>9.6666666666666661</v>
      </c>
      <c r="K181" s="12">
        <f t="shared" si="181"/>
        <v>8</v>
      </c>
      <c r="L181" s="12">
        <f t="shared" si="181"/>
        <v>2.3333333333333335</v>
      </c>
      <c r="M181" s="12">
        <f t="shared" si="181"/>
        <v>0.33333333333333337</v>
      </c>
    </row>
    <row r="182" spans="1:13" ht="15" hidden="1" customHeight="1" x14ac:dyDescent="0.15">
      <c r="A182" s="2" t="s">
        <v>315</v>
      </c>
      <c r="B182" s="23" t="s">
        <v>10</v>
      </c>
      <c r="C182" s="17" t="s">
        <v>311</v>
      </c>
      <c r="D182" s="30">
        <f t="shared" si="134"/>
        <v>339</v>
      </c>
      <c r="E182" s="13">
        <f t="shared" ref="E182:M182" si="182">IF($D182=0,0,E539/$D182*100)</f>
        <v>19.764011799410032</v>
      </c>
      <c r="F182" s="13">
        <f t="shared" si="182"/>
        <v>25.958702064896755</v>
      </c>
      <c r="G182" s="13">
        <f t="shared" si="182"/>
        <v>2.359882005899705</v>
      </c>
      <c r="H182" s="13">
        <f t="shared" si="182"/>
        <v>26.548672566371685</v>
      </c>
      <c r="I182" s="13">
        <f t="shared" si="182"/>
        <v>7.0796460176991154</v>
      </c>
      <c r="J182" s="13">
        <f t="shared" si="182"/>
        <v>8.5545722713864301</v>
      </c>
      <c r="K182" s="13">
        <f t="shared" si="182"/>
        <v>7.6696165191740411</v>
      </c>
      <c r="L182" s="13">
        <f t="shared" si="182"/>
        <v>1.7699115044247788</v>
      </c>
      <c r="M182" s="13">
        <f t="shared" si="182"/>
        <v>0.29498525073746312</v>
      </c>
    </row>
    <row r="183" spans="1:13" ht="15" hidden="1" customHeight="1" x14ac:dyDescent="0.15">
      <c r="A183" s="3" t="s">
        <v>329</v>
      </c>
      <c r="B183" s="24" t="s">
        <v>11</v>
      </c>
      <c r="C183" s="18" t="s">
        <v>312</v>
      </c>
      <c r="D183" s="31">
        <f t="shared" si="134"/>
        <v>4085</v>
      </c>
      <c r="E183" s="14">
        <f t="shared" ref="E183:M183" si="183">IF($D183=0,0,E540/$D183*100)</f>
        <v>16.303549571603426</v>
      </c>
      <c r="F183" s="14">
        <f t="shared" si="183"/>
        <v>27.809057527539782</v>
      </c>
      <c r="G183" s="14">
        <f t="shared" si="183"/>
        <v>3.2802937576499387</v>
      </c>
      <c r="H183" s="14">
        <f t="shared" si="183"/>
        <v>28.372093023255811</v>
      </c>
      <c r="I183" s="14">
        <f t="shared" si="183"/>
        <v>7.123623011015912</v>
      </c>
      <c r="J183" s="14">
        <f t="shared" si="183"/>
        <v>10.110159118727049</v>
      </c>
      <c r="K183" s="14">
        <f t="shared" si="183"/>
        <v>5.2141982864137084</v>
      </c>
      <c r="L183" s="14">
        <f t="shared" si="183"/>
        <v>1.3953488372093024</v>
      </c>
      <c r="M183" s="14">
        <f t="shared" si="183"/>
        <v>0.39167686658506734</v>
      </c>
    </row>
    <row r="184" spans="1:13" ht="15" hidden="1" customHeight="1" x14ac:dyDescent="0.15">
      <c r="A184" s="3" t="s">
        <v>330</v>
      </c>
      <c r="B184" s="25"/>
      <c r="C184" s="19" t="s">
        <v>24</v>
      </c>
      <c r="D184" s="32">
        <f t="shared" si="134"/>
        <v>1514</v>
      </c>
      <c r="E184" s="12">
        <f t="shared" ref="E184:M184" si="184">IF($D184=0,0,E541/$D184*100)</f>
        <v>15.455746367239101</v>
      </c>
      <c r="F184" s="12">
        <f t="shared" si="184"/>
        <v>27.807133421400266</v>
      </c>
      <c r="G184" s="12">
        <f t="shared" si="184"/>
        <v>4.3593130779392339</v>
      </c>
      <c r="H184" s="12">
        <f t="shared" si="184"/>
        <v>28.005284015852048</v>
      </c>
      <c r="I184" s="12">
        <f t="shared" si="184"/>
        <v>6.7371202113606339</v>
      </c>
      <c r="J184" s="12">
        <f t="shared" si="184"/>
        <v>10.700132100396301</v>
      </c>
      <c r="K184" s="12">
        <f t="shared" si="184"/>
        <v>4.6235138705416112</v>
      </c>
      <c r="L184" s="12">
        <f t="shared" si="184"/>
        <v>2.1136063408190227</v>
      </c>
      <c r="M184" s="12">
        <f t="shared" si="184"/>
        <v>0.19815059445178335</v>
      </c>
    </row>
    <row r="185" spans="1:13" ht="15" hidden="1" customHeight="1" x14ac:dyDescent="0.15">
      <c r="A185" s="3"/>
      <c r="B185" s="24" t="s">
        <v>12</v>
      </c>
      <c r="C185" s="17" t="s">
        <v>311</v>
      </c>
      <c r="D185" s="31">
        <f t="shared" si="134"/>
        <v>143</v>
      </c>
      <c r="E185" s="14">
        <f t="shared" ref="E185:M185" si="185">IF($D185=0,0,E542/$D185*100)</f>
        <v>19.58041958041958</v>
      </c>
      <c r="F185" s="14">
        <f t="shared" si="185"/>
        <v>22.377622377622377</v>
      </c>
      <c r="G185" s="14">
        <f t="shared" si="185"/>
        <v>2.0979020979020979</v>
      </c>
      <c r="H185" s="14">
        <f t="shared" si="185"/>
        <v>32.167832167832167</v>
      </c>
      <c r="I185" s="14">
        <f t="shared" si="185"/>
        <v>7.6923076923076925</v>
      </c>
      <c r="J185" s="14">
        <f t="shared" si="185"/>
        <v>9.0909090909090917</v>
      </c>
      <c r="K185" s="14">
        <f t="shared" si="185"/>
        <v>4.895104895104895</v>
      </c>
      <c r="L185" s="14">
        <f t="shared" si="185"/>
        <v>1.3986013986013985</v>
      </c>
      <c r="M185" s="14">
        <f t="shared" si="185"/>
        <v>0.69930069930069927</v>
      </c>
    </row>
    <row r="186" spans="1:13" ht="15" hidden="1" customHeight="1" x14ac:dyDescent="0.15">
      <c r="A186" s="3"/>
      <c r="B186" s="24" t="s">
        <v>13</v>
      </c>
      <c r="C186" s="18" t="s">
        <v>312</v>
      </c>
      <c r="D186" s="31">
        <f t="shared" si="134"/>
        <v>1538</v>
      </c>
      <c r="E186" s="14">
        <f t="shared" ref="E186:M186" si="186">IF($D186=0,0,E543/$D186*100)</f>
        <v>17.880364109232769</v>
      </c>
      <c r="F186" s="14">
        <f t="shared" si="186"/>
        <v>29.9739921976593</v>
      </c>
      <c r="G186" s="14">
        <f t="shared" si="186"/>
        <v>3.4460338101430428</v>
      </c>
      <c r="H186" s="14">
        <f t="shared" si="186"/>
        <v>27.113133940182056</v>
      </c>
      <c r="I186" s="14">
        <f t="shared" si="186"/>
        <v>6.6319895968790634</v>
      </c>
      <c r="J186" s="14">
        <f t="shared" si="186"/>
        <v>9.8179453836150845</v>
      </c>
      <c r="K186" s="14">
        <f t="shared" si="186"/>
        <v>3.6410923276983094</v>
      </c>
      <c r="L186" s="14">
        <f t="shared" si="186"/>
        <v>1.0403120936280885</v>
      </c>
      <c r="M186" s="14">
        <f t="shared" si="186"/>
        <v>0.45513654096228867</v>
      </c>
    </row>
    <row r="187" spans="1:13" ht="15" hidden="1" customHeight="1" x14ac:dyDescent="0.15">
      <c r="A187" s="3"/>
      <c r="B187" s="25"/>
      <c r="C187" s="19" t="s">
        <v>24</v>
      </c>
      <c r="D187" s="32">
        <f t="shared" si="134"/>
        <v>245</v>
      </c>
      <c r="E187" s="12">
        <f t="shared" ref="E187:M187" si="187">IF($D187=0,0,E544/$D187*100)</f>
        <v>21.632653061224492</v>
      </c>
      <c r="F187" s="12">
        <f t="shared" si="187"/>
        <v>23.26530612244898</v>
      </c>
      <c r="G187" s="12">
        <f t="shared" si="187"/>
        <v>4.8979591836734695</v>
      </c>
      <c r="H187" s="12">
        <f t="shared" si="187"/>
        <v>26.530612244897959</v>
      </c>
      <c r="I187" s="12">
        <f t="shared" si="187"/>
        <v>10.612244897959183</v>
      </c>
      <c r="J187" s="12">
        <f t="shared" si="187"/>
        <v>8.9795918367346932</v>
      </c>
      <c r="K187" s="12">
        <f t="shared" si="187"/>
        <v>2.0408163265306123</v>
      </c>
      <c r="L187" s="12">
        <f t="shared" si="187"/>
        <v>1.6326530612244898</v>
      </c>
      <c r="M187" s="12">
        <f t="shared" si="187"/>
        <v>0.40816326530612246</v>
      </c>
    </row>
    <row r="188" spans="1:13" ht="15" hidden="1" customHeight="1" x14ac:dyDescent="0.15">
      <c r="A188" s="3"/>
      <c r="B188" s="24" t="s">
        <v>15</v>
      </c>
      <c r="C188" s="17" t="s">
        <v>311</v>
      </c>
      <c r="D188" s="31">
        <f t="shared" si="134"/>
        <v>68</v>
      </c>
      <c r="E188" s="14">
        <f t="shared" ref="E188:M188" si="188">IF($D188=0,0,E545/$D188*100)</f>
        <v>19.117647058823529</v>
      </c>
      <c r="F188" s="14">
        <f t="shared" si="188"/>
        <v>33.82352941176471</v>
      </c>
      <c r="G188" s="14">
        <f t="shared" si="188"/>
        <v>2.9411764705882351</v>
      </c>
      <c r="H188" s="14">
        <f t="shared" si="188"/>
        <v>19.117647058823529</v>
      </c>
      <c r="I188" s="14">
        <f t="shared" si="188"/>
        <v>8.8235294117647065</v>
      </c>
      <c r="J188" s="14">
        <f t="shared" si="188"/>
        <v>8.8235294117647065</v>
      </c>
      <c r="K188" s="14">
        <f t="shared" si="188"/>
        <v>7.3529411764705888</v>
      </c>
      <c r="L188" s="14">
        <f t="shared" si="188"/>
        <v>0</v>
      </c>
      <c r="M188" s="14">
        <f t="shared" si="188"/>
        <v>0</v>
      </c>
    </row>
    <row r="189" spans="1:13" ht="15" hidden="1" customHeight="1" x14ac:dyDescent="0.15">
      <c r="A189" s="3"/>
      <c r="B189" s="24" t="s">
        <v>16</v>
      </c>
      <c r="C189" s="18" t="s">
        <v>312</v>
      </c>
      <c r="D189" s="31">
        <f t="shared" si="134"/>
        <v>1251</v>
      </c>
      <c r="E189" s="14">
        <f t="shared" ref="E189:M189" si="189">IF($D189=0,0,E546/$D189*100)</f>
        <v>12.949640287769784</v>
      </c>
      <c r="F189" s="14">
        <f t="shared" si="189"/>
        <v>27.737809752198238</v>
      </c>
      <c r="G189" s="14">
        <f t="shared" si="189"/>
        <v>3.5171862509992007</v>
      </c>
      <c r="H189" s="14">
        <f t="shared" si="189"/>
        <v>29.73621103117506</v>
      </c>
      <c r="I189" s="14">
        <f t="shared" si="189"/>
        <v>7.59392486011191</v>
      </c>
      <c r="J189" s="14">
        <f t="shared" si="189"/>
        <v>10.791366906474821</v>
      </c>
      <c r="K189" s="14">
        <f t="shared" si="189"/>
        <v>5.6754596322941646</v>
      </c>
      <c r="L189" s="14">
        <f t="shared" si="189"/>
        <v>1.7585931254996003</v>
      </c>
      <c r="M189" s="14">
        <f t="shared" si="189"/>
        <v>0.23980815347721821</v>
      </c>
    </row>
    <row r="190" spans="1:13" ht="15" hidden="1" customHeight="1" x14ac:dyDescent="0.15">
      <c r="A190" s="3"/>
      <c r="B190" s="4"/>
      <c r="C190" s="19" t="s">
        <v>24</v>
      </c>
      <c r="D190" s="32">
        <f t="shared" si="134"/>
        <v>688</v>
      </c>
      <c r="E190" s="12">
        <f t="shared" ref="E190:M190" si="190">IF($D190=0,0,E547/$D190*100)</f>
        <v>13.517441860465116</v>
      </c>
      <c r="F190" s="12">
        <f t="shared" si="190"/>
        <v>28.197674418604652</v>
      </c>
      <c r="G190" s="12">
        <f t="shared" si="190"/>
        <v>6.104651162790697</v>
      </c>
      <c r="H190" s="12">
        <f t="shared" si="190"/>
        <v>28.343023255813954</v>
      </c>
      <c r="I190" s="12">
        <f t="shared" si="190"/>
        <v>5.6686046511627906</v>
      </c>
      <c r="J190" s="12">
        <f t="shared" si="190"/>
        <v>11.627906976744185</v>
      </c>
      <c r="K190" s="12">
        <f t="shared" si="190"/>
        <v>3.6337209302325584</v>
      </c>
      <c r="L190" s="12">
        <f t="shared" si="190"/>
        <v>2.7616279069767442</v>
      </c>
      <c r="M190" s="12">
        <f t="shared" si="190"/>
        <v>0.14534883720930233</v>
      </c>
    </row>
    <row r="191" spans="1:13" ht="15" hidden="1" customHeight="1" x14ac:dyDescent="0.15">
      <c r="A191" s="3"/>
      <c r="B191" s="236" t="s">
        <v>51</v>
      </c>
      <c r="C191" s="18" t="s">
        <v>311</v>
      </c>
      <c r="D191" s="31">
        <f t="shared" si="134"/>
        <v>107</v>
      </c>
      <c r="E191" s="14">
        <f t="shared" ref="E191:M191" si="191">IF($D191=0,0,E548/$D191*100)</f>
        <v>19.626168224299064</v>
      </c>
      <c r="F191" s="14">
        <f t="shared" si="191"/>
        <v>27.102803738317753</v>
      </c>
      <c r="G191" s="14">
        <f t="shared" si="191"/>
        <v>0.93457943925233633</v>
      </c>
      <c r="H191" s="14">
        <f t="shared" si="191"/>
        <v>25.233644859813083</v>
      </c>
      <c r="I191" s="14">
        <f t="shared" si="191"/>
        <v>4.6728971962616823</v>
      </c>
      <c r="J191" s="14">
        <f t="shared" si="191"/>
        <v>7.4766355140186906</v>
      </c>
      <c r="K191" s="14">
        <f t="shared" si="191"/>
        <v>13.084112149532709</v>
      </c>
      <c r="L191" s="14">
        <f t="shared" si="191"/>
        <v>1.8691588785046727</v>
      </c>
      <c r="M191" s="14">
        <f t="shared" si="191"/>
        <v>0</v>
      </c>
    </row>
    <row r="192" spans="1:13" ht="15" hidden="1" customHeight="1" x14ac:dyDescent="0.15">
      <c r="A192" s="3"/>
      <c r="B192" s="239"/>
      <c r="C192" s="18" t="s">
        <v>312</v>
      </c>
      <c r="D192" s="31">
        <f t="shared" si="134"/>
        <v>1166</v>
      </c>
      <c r="E192" s="14">
        <f t="shared" ref="E192:M192" si="192">IF($D192=0,0,E549/$D192*100)</f>
        <v>17.753001715265867</v>
      </c>
      <c r="F192" s="14">
        <f t="shared" si="192"/>
        <v>24.614065180102916</v>
      </c>
      <c r="G192" s="14">
        <f t="shared" si="192"/>
        <v>2.7444253859348198</v>
      </c>
      <c r="H192" s="14">
        <f t="shared" si="192"/>
        <v>28.902229845626071</v>
      </c>
      <c r="I192" s="14">
        <f t="shared" si="192"/>
        <v>7.4614065180102909</v>
      </c>
      <c r="J192" s="14">
        <f t="shared" si="192"/>
        <v>9.7770154373927962</v>
      </c>
      <c r="K192" s="14">
        <f t="shared" si="192"/>
        <v>6.6895368782161233</v>
      </c>
      <c r="L192" s="14">
        <f t="shared" si="192"/>
        <v>1.5437392795883362</v>
      </c>
      <c r="M192" s="14">
        <f t="shared" si="192"/>
        <v>0.51457975986277882</v>
      </c>
    </row>
    <row r="193" spans="1:13" ht="15" hidden="1" customHeight="1" x14ac:dyDescent="0.15">
      <c r="A193" s="6"/>
      <c r="B193" s="240"/>
      <c r="C193" s="19" t="s">
        <v>24</v>
      </c>
      <c r="D193" s="32">
        <f t="shared" si="134"/>
        <v>544</v>
      </c>
      <c r="E193" s="12">
        <f t="shared" ref="E193:M193" si="193">IF($D193=0,0,E550/$D193*100)</f>
        <v>14.705882352941178</v>
      </c>
      <c r="F193" s="12">
        <f t="shared" si="193"/>
        <v>29.411764705882355</v>
      </c>
      <c r="G193" s="12">
        <f t="shared" si="193"/>
        <v>2.0220588235294117</v>
      </c>
      <c r="H193" s="12">
        <f t="shared" si="193"/>
        <v>27.757352941176471</v>
      </c>
      <c r="I193" s="12">
        <f t="shared" si="193"/>
        <v>6.4338235294117645</v>
      </c>
      <c r="J193" s="12">
        <f t="shared" si="193"/>
        <v>10.661764705882353</v>
      </c>
      <c r="K193" s="12">
        <f t="shared" si="193"/>
        <v>7.1691176470588234</v>
      </c>
      <c r="L193" s="12">
        <f t="shared" si="193"/>
        <v>1.6544117647058825</v>
      </c>
      <c r="M193" s="12">
        <f t="shared" si="193"/>
        <v>0.18382352941176469</v>
      </c>
    </row>
    <row r="194" spans="1:13" ht="15" hidden="1" customHeight="1" x14ac:dyDescent="0.15">
      <c r="A194" s="2" t="s">
        <v>315</v>
      </c>
      <c r="B194" s="23" t="s">
        <v>10</v>
      </c>
      <c r="C194" s="17" t="s">
        <v>311</v>
      </c>
      <c r="D194" s="30">
        <f t="shared" si="134"/>
        <v>307</v>
      </c>
      <c r="E194" s="13">
        <f t="shared" ref="E194:M194" si="194">IF($D194=0,0,E551/$D194*100)</f>
        <v>15.635179153094461</v>
      </c>
      <c r="F194" s="13">
        <f t="shared" si="194"/>
        <v>27.361563517915311</v>
      </c>
      <c r="G194" s="13">
        <f t="shared" si="194"/>
        <v>1.3029315960912053</v>
      </c>
      <c r="H194" s="13">
        <f t="shared" si="194"/>
        <v>32.247557003257327</v>
      </c>
      <c r="I194" s="13">
        <f t="shared" si="194"/>
        <v>6.1889250814332248</v>
      </c>
      <c r="J194" s="13">
        <f t="shared" si="194"/>
        <v>7.4918566775244306</v>
      </c>
      <c r="K194" s="13">
        <f t="shared" si="194"/>
        <v>8.4690553745928341</v>
      </c>
      <c r="L194" s="13">
        <f t="shared" si="194"/>
        <v>0.97719869706840379</v>
      </c>
      <c r="M194" s="13">
        <f t="shared" si="194"/>
        <v>0.32573289902280134</v>
      </c>
    </row>
    <row r="195" spans="1:13" ht="15" hidden="1" customHeight="1" x14ac:dyDescent="0.15">
      <c r="A195" s="3" t="s">
        <v>327</v>
      </c>
      <c r="B195" s="24" t="s">
        <v>11</v>
      </c>
      <c r="C195" s="18" t="s">
        <v>312</v>
      </c>
      <c r="D195" s="31">
        <f t="shared" si="134"/>
        <v>4175</v>
      </c>
      <c r="E195" s="14">
        <f t="shared" ref="E195:M195" si="195">IF($D195=0,0,E552/$D195*100)</f>
        <v>16.502994011976046</v>
      </c>
      <c r="F195" s="14">
        <f t="shared" si="195"/>
        <v>27.928143712574848</v>
      </c>
      <c r="G195" s="14">
        <f t="shared" si="195"/>
        <v>3.2574850299401201</v>
      </c>
      <c r="H195" s="14">
        <f t="shared" si="195"/>
        <v>28.095808383233532</v>
      </c>
      <c r="I195" s="14">
        <f t="shared" si="195"/>
        <v>7.0898203592814371</v>
      </c>
      <c r="J195" s="14">
        <f t="shared" si="195"/>
        <v>10.059880239520957</v>
      </c>
      <c r="K195" s="14">
        <f t="shared" si="195"/>
        <v>5.293413173652695</v>
      </c>
      <c r="L195" s="14">
        <f t="shared" si="195"/>
        <v>1.3892215568862276</v>
      </c>
      <c r="M195" s="14">
        <f t="shared" si="195"/>
        <v>0.38323353293413176</v>
      </c>
    </row>
    <row r="196" spans="1:13" ht="15" hidden="1" customHeight="1" x14ac:dyDescent="0.15">
      <c r="A196" s="3" t="s">
        <v>328</v>
      </c>
      <c r="B196" s="25"/>
      <c r="C196" s="19" t="s">
        <v>24</v>
      </c>
      <c r="D196" s="32">
        <f t="shared" si="134"/>
        <v>1456</v>
      </c>
      <c r="E196" s="12">
        <f t="shared" ref="E196:M196" si="196">IF($D196=0,0,E553/$D196*100)</f>
        <v>15.796703296703296</v>
      </c>
      <c r="F196" s="12">
        <f t="shared" si="196"/>
        <v>27.129120879120876</v>
      </c>
      <c r="G196" s="12">
        <f t="shared" si="196"/>
        <v>4.6703296703296706</v>
      </c>
      <c r="H196" s="12">
        <f t="shared" si="196"/>
        <v>27.541208791208792</v>
      </c>
      <c r="I196" s="12">
        <f t="shared" si="196"/>
        <v>7.0054945054945055</v>
      </c>
      <c r="J196" s="12">
        <f t="shared" si="196"/>
        <v>11.057692307692307</v>
      </c>
      <c r="K196" s="12">
        <f t="shared" si="196"/>
        <v>4.2582417582417582</v>
      </c>
      <c r="L196" s="12">
        <f t="shared" si="196"/>
        <v>2.3351648351648353</v>
      </c>
      <c r="M196" s="12">
        <f t="shared" si="196"/>
        <v>0.20604395604395606</v>
      </c>
    </row>
    <row r="197" spans="1:13" ht="15" hidden="1" customHeight="1" x14ac:dyDescent="0.15">
      <c r="A197" s="3"/>
      <c r="B197" s="24" t="s">
        <v>12</v>
      </c>
      <c r="C197" s="17" t="s">
        <v>311</v>
      </c>
      <c r="D197" s="31">
        <f t="shared" si="134"/>
        <v>31</v>
      </c>
      <c r="E197" s="14">
        <f t="shared" ref="E197:M197" si="197">IF($D197=0,0,E554/$D197*100)</f>
        <v>12.903225806451612</v>
      </c>
      <c r="F197" s="14">
        <f t="shared" si="197"/>
        <v>29.032258064516132</v>
      </c>
      <c r="G197" s="14">
        <f t="shared" si="197"/>
        <v>3.225806451612903</v>
      </c>
      <c r="H197" s="14">
        <f t="shared" si="197"/>
        <v>48.387096774193552</v>
      </c>
      <c r="I197" s="14">
        <f t="shared" si="197"/>
        <v>3.225806451612903</v>
      </c>
      <c r="J197" s="14">
        <f t="shared" si="197"/>
        <v>3.225806451612903</v>
      </c>
      <c r="K197" s="14">
        <f t="shared" si="197"/>
        <v>0</v>
      </c>
      <c r="L197" s="14">
        <f t="shared" si="197"/>
        <v>0</v>
      </c>
      <c r="M197" s="14">
        <f t="shared" si="197"/>
        <v>0</v>
      </c>
    </row>
    <row r="198" spans="1:13" ht="15" hidden="1" customHeight="1" x14ac:dyDescent="0.15">
      <c r="A198" s="3"/>
      <c r="B198" s="24" t="s">
        <v>13</v>
      </c>
      <c r="C198" s="18" t="s">
        <v>312</v>
      </c>
      <c r="D198" s="31">
        <f t="shared" si="134"/>
        <v>1629</v>
      </c>
      <c r="E198" s="14">
        <f t="shared" ref="E198:M198" si="198">IF($D198=0,0,E555/$D198*100)</f>
        <v>17.925107427869857</v>
      </c>
      <c r="F198" s="14">
        <f t="shared" si="198"/>
        <v>29.834254143646412</v>
      </c>
      <c r="G198" s="14">
        <f t="shared" si="198"/>
        <v>3.3149171270718232</v>
      </c>
      <c r="H198" s="14">
        <f t="shared" si="198"/>
        <v>27.010435850214854</v>
      </c>
      <c r="I198" s="14">
        <f t="shared" si="198"/>
        <v>6.7526089625537136</v>
      </c>
      <c r="J198" s="14">
        <f t="shared" si="198"/>
        <v>9.7605893186003687</v>
      </c>
      <c r="K198" s="14">
        <f t="shared" si="198"/>
        <v>3.8060159607120934</v>
      </c>
      <c r="L198" s="14">
        <f t="shared" si="198"/>
        <v>1.1049723756906076</v>
      </c>
      <c r="M198" s="14">
        <f t="shared" si="198"/>
        <v>0.49109883364027007</v>
      </c>
    </row>
    <row r="199" spans="1:13" ht="15" hidden="1" customHeight="1" x14ac:dyDescent="0.15">
      <c r="A199" s="3"/>
      <c r="B199" s="25"/>
      <c r="C199" s="19" t="s">
        <v>24</v>
      </c>
      <c r="D199" s="32">
        <f t="shared" ref="D199:D262" si="199">D556</f>
        <v>266</v>
      </c>
      <c r="E199" s="12">
        <f t="shared" ref="E199:M199" si="200">IF($D199=0,0,E556/$D199*100)</f>
        <v>22.556390977443609</v>
      </c>
      <c r="F199" s="12">
        <f t="shared" si="200"/>
        <v>20.676691729323306</v>
      </c>
      <c r="G199" s="12">
        <f t="shared" si="200"/>
        <v>4.8872180451127818</v>
      </c>
      <c r="H199" s="12">
        <f t="shared" si="200"/>
        <v>27.443609022556391</v>
      </c>
      <c r="I199" s="12">
        <f t="shared" si="200"/>
        <v>10.526315789473683</v>
      </c>
      <c r="J199" s="12">
        <f t="shared" si="200"/>
        <v>9.7744360902255636</v>
      </c>
      <c r="K199" s="12">
        <f t="shared" si="200"/>
        <v>2.2556390977443606</v>
      </c>
      <c r="L199" s="12">
        <f t="shared" si="200"/>
        <v>1.5037593984962405</v>
      </c>
      <c r="M199" s="12">
        <f t="shared" si="200"/>
        <v>0.37593984962406013</v>
      </c>
    </row>
    <row r="200" spans="1:13" ht="15" hidden="1" customHeight="1" x14ac:dyDescent="0.15">
      <c r="A200" s="3"/>
      <c r="B200" s="24" t="s">
        <v>15</v>
      </c>
      <c r="C200" s="17" t="s">
        <v>311</v>
      </c>
      <c r="D200" s="31">
        <f t="shared" si="199"/>
        <v>83</v>
      </c>
      <c r="E200" s="14">
        <f t="shared" ref="E200:M200" si="201">IF($D200=0,0,E557/$D200*100)</f>
        <v>12.048192771084338</v>
      </c>
      <c r="F200" s="14">
        <f t="shared" si="201"/>
        <v>26.506024096385545</v>
      </c>
      <c r="G200" s="14">
        <f t="shared" si="201"/>
        <v>3.6144578313253009</v>
      </c>
      <c r="H200" s="14">
        <f t="shared" si="201"/>
        <v>38.554216867469883</v>
      </c>
      <c r="I200" s="14">
        <f t="shared" si="201"/>
        <v>6.024096385542169</v>
      </c>
      <c r="J200" s="14">
        <f t="shared" si="201"/>
        <v>7.2289156626506017</v>
      </c>
      <c r="K200" s="14">
        <f t="shared" si="201"/>
        <v>6.024096385542169</v>
      </c>
      <c r="L200" s="14">
        <f t="shared" si="201"/>
        <v>0</v>
      </c>
      <c r="M200" s="14">
        <f t="shared" si="201"/>
        <v>0</v>
      </c>
    </row>
    <row r="201" spans="1:13" ht="15" hidden="1" customHeight="1" x14ac:dyDescent="0.15">
      <c r="A201" s="3"/>
      <c r="B201" s="24" t="s">
        <v>16</v>
      </c>
      <c r="C201" s="18" t="s">
        <v>312</v>
      </c>
      <c r="D201" s="31">
        <f t="shared" si="199"/>
        <v>1266</v>
      </c>
      <c r="E201" s="14">
        <f t="shared" ref="E201:M201" si="202">IF($D201=0,0,E558/$D201*100)</f>
        <v>13.191153238546605</v>
      </c>
      <c r="F201" s="14">
        <f t="shared" si="202"/>
        <v>27.804107424960506</v>
      </c>
      <c r="G201" s="14">
        <f t="shared" si="202"/>
        <v>3.39652448657188</v>
      </c>
      <c r="H201" s="14">
        <f t="shared" si="202"/>
        <v>29.304897314375989</v>
      </c>
      <c r="I201" s="14">
        <f t="shared" si="202"/>
        <v>7.5829383886255926</v>
      </c>
      <c r="J201" s="14">
        <f t="shared" si="202"/>
        <v>10.900473933649289</v>
      </c>
      <c r="K201" s="14">
        <f t="shared" si="202"/>
        <v>5.8451816745655609</v>
      </c>
      <c r="L201" s="14">
        <f t="shared" si="202"/>
        <v>1.7377567140600316</v>
      </c>
      <c r="M201" s="14">
        <f t="shared" si="202"/>
        <v>0.23696682464454977</v>
      </c>
    </row>
    <row r="202" spans="1:13" ht="15" hidden="1" customHeight="1" x14ac:dyDescent="0.15">
      <c r="A202" s="3"/>
      <c r="B202" s="4"/>
      <c r="C202" s="19" t="s">
        <v>24</v>
      </c>
      <c r="D202" s="32">
        <f t="shared" si="199"/>
        <v>658</v>
      </c>
      <c r="E202" s="12">
        <f t="shared" ref="E202:M202" si="203">IF($D202=0,0,E559/$D202*100)</f>
        <v>13.829787234042554</v>
      </c>
      <c r="F202" s="12">
        <f t="shared" si="203"/>
        <v>28.875379939209729</v>
      </c>
      <c r="G202" s="12">
        <f t="shared" si="203"/>
        <v>6.3829787234042552</v>
      </c>
      <c r="H202" s="12">
        <f t="shared" si="203"/>
        <v>26.899696048632222</v>
      </c>
      <c r="I202" s="12">
        <f t="shared" si="203"/>
        <v>5.9270516717325226</v>
      </c>
      <c r="J202" s="12">
        <f t="shared" si="203"/>
        <v>11.702127659574469</v>
      </c>
      <c r="K202" s="12">
        <f t="shared" si="203"/>
        <v>3.3434650455927049</v>
      </c>
      <c r="L202" s="12">
        <f t="shared" si="203"/>
        <v>2.8875379939209727</v>
      </c>
      <c r="M202" s="12">
        <f t="shared" si="203"/>
        <v>0.1519756838905775</v>
      </c>
    </row>
    <row r="203" spans="1:13" ht="15" hidden="1" customHeight="1" x14ac:dyDescent="0.15">
      <c r="A203" s="3"/>
      <c r="B203" s="236" t="s">
        <v>51</v>
      </c>
      <c r="C203" s="18" t="s">
        <v>311</v>
      </c>
      <c r="D203" s="31">
        <f t="shared" si="199"/>
        <v>191</v>
      </c>
      <c r="E203" s="14">
        <f t="shared" ref="E203:M203" si="204">IF($D203=0,0,E560/$D203*100)</f>
        <v>17.801047120418847</v>
      </c>
      <c r="F203" s="14">
        <f t="shared" si="204"/>
        <v>27.748691099476442</v>
      </c>
      <c r="G203" s="14">
        <f t="shared" si="204"/>
        <v>0</v>
      </c>
      <c r="H203" s="14">
        <f t="shared" si="204"/>
        <v>27.225130890052355</v>
      </c>
      <c r="I203" s="14">
        <f t="shared" si="204"/>
        <v>6.8062827225130889</v>
      </c>
      <c r="J203" s="14">
        <f t="shared" si="204"/>
        <v>8.3769633507853403</v>
      </c>
      <c r="K203" s="14">
        <f t="shared" si="204"/>
        <v>9.9476439790575917</v>
      </c>
      <c r="L203" s="14">
        <f t="shared" si="204"/>
        <v>1.5706806282722512</v>
      </c>
      <c r="M203" s="14">
        <f t="shared" si="204"/>
        <v>0.52356020942408377</v>
      </c>
    </row>
    <row r="204" spans="1:13" ht="15" hidden="1" customHeight="1" x14ac:dyDescent="0.15">
      <c r="A204" s="3"/>
      <c r="B204" s="239"/>
      <c r="C204" s="18" t="s">
        <v>312</v>
      </c>
      <c r="D204" s="31">
        <f t="shared" si="199"/>
        <v>1141</v>
      </c>
      <c r="E204" s="14">
        <f t="shared" ref="E204:M204" si="205">IF($D204=0,0,E561/$D204*100)</f>
        <v>17.791411042944784</v>
      </c>
      <c r="F204" s="14">
        <f t="shared" si="205"/>
        <v>24.890446976336548</v>
      </c>
      <c r="G204" s="14">
        <f t="shared" si="205"/>
        <v>2.9798422436459244</v>
      </c>
      <c r="H204" s="14">
        <f t="shared" si="205"/>
        <v>28.746713409290098</v>
      </c>
      <c r="I204" s="14">
        <f t="shared" si="205"/>
        <v>7.1866783523225246</v>
      </c>
      <c r="J204" s="14">
        <f t="shared" si="205"/>
        <v>9.5530236634531107</v>
      </c>
      <c r="K204" s="14">
        <f t="shared" si="205"/>
        <v>6.9237510955302364</v>
      </c>
      <c r="L204" s="14">
        <f t="shared" si="205"/>
        <v>1.4899211218229622</v>
      </c>
      <c r="M204" s="14">
        <f t="shared" si="205"/>
        <v>0.43821209465381245</v>
      </c>
    </row>
    <row r="205" spans="1:13" ht="15" hidden="1" customHeight="1" x14ac:dyDescent="0.15">
      <c r="A205" s="6"/>
      <c r="B205" s="240"/>
      <c r="C205" s="19" t="s">
        <v>24</v>
      </c>
      <c r="D205" s="32">
        <f t="shared" si="199"/>
        <v>485</v>
      </c>
      <c r="E205" s="12">
        <f t="shared" ref="E205:M205" si="206">IF($D205=0,0,E562/$D205*100)</f>
        <v>14.63917525773196</v>
      </c>
      <c r="F205" s="12">
        <f t="shared" si="206"/>
        <v>28.659793814432987</v>
      </c>
      <c r="G205" s="12">
        <f t="shared" si="206"/>
        <v>2.0618556701030926</v>
      </c>
      <c r="H205" s="12">
        <f t="shared" si="206"/>
        <v>27.835051546391753</v>
      </c>
      <c r="I205" s="12">
        <f t="shared" si="206"/>
        <v>6.5979381443298974</v>
      </c>
      <c r="J205" s="12">
        <f t="shared" si="206"/>
        <v>11.340206185567011</v>
      </c>
      <c r="K205" s="12">
        <f t="shared" si="206"/>
        <v>6.804123711340206</v>
      </c>
      <c r="L205" s="12">
        <f t="shared" si="206"/>
        <v>1.8556701030927836</v>
      </c>
      <c r="M205" s="12">
        <f t="shared" si="206"/>
        <v>0.2061855670103093</v>
      </c>
    </row>
    <row r="206" spans="1:13" ht="15" hidden="1" customHeight="1" x14ac:dyDescent="0.15">
      <c r="A206" s="2" t="s">
        <v>315</v>
      </c>
      <c r="B206" s="23" t="s">
        <v>10</v>
      </c>
      <c r="C206" s="17" t="s">
        <v>311</v>
      </c>
      <c r="D206" s="30">
        <f t="shared" si="199"/>
        <v>288</v>
      </c>
      <c r="E206" s="13">
        <f t="shared" ref="E206:M206" si="207">IF($D206=0,0,E563/$D206*100)</f>
        <v>15.277777777777779</v>
      </c>
      <c r="F206" s="13">
        <f t="shared" si="207"/>
        <v>22.916666666666664</v>
      </c>
      <c r="G206" s="13">
        <f t="shared" si="207"/>
        <v>6.9444444444444446</v>
      </c>
      <c r="H206" s="13">
        <f t="shared" si="207"/>
        <v>28.472222222222221</v>
      </c>
      <c r="I206" s="13">
        <f t="shared" si="207"/>
        <v>10.763888888888889</v>
      </c>
      <c r="J206" s="13">
        <f t="shared" si="207"/>
        <v>9.375</v>
      </c>
      <c r="K206" s="13">
        <f t="shared" si="207"/>
        <v>5.2083333333333339</v>
      </c>
      <c r="L206" s="13">
        <f t="shared" si="207"/>
        <v>1.0416666666666665</v>
      </c>
      <c r="M206" s="13">
        <f t="shared" si="207"/>
        <v>0</v>
      </c>
    </row>
    <row r="207" spans="1:13" ht="15" hidden="1" customHeight="1" x14ac:dyDescent="0.15">
      <c r="A207" s="3" t="s">
        <v>325</v>
      </c>
      <c r="B207" s="24" t="s">
        <v>11</v>
      </c>
      <c r="C207" s="18" t="s">
        <v>312</v>
      </c>
      <c r="D207" s="31">
        <f t="shared" si="199"/>
        <v>4100</v>
      </c>
      <c r="E207" s="14">
        <f t="shared" ref="E207:M207" si="208">IF($D207=0,0,E564/$D207*100)</f>
        <v>16.585365853658537</v>
      </c>
      <c r="F207" s="14">
        <f t="shared" si="208"/>
        <v>28.292682926829265</v>
      </c>
      <c r="G207" s="14">
        <f t="shared" si="208"/>
        <v>3</v>
      </c>
      <c r="H207" s="14">
        <f t="shared" si="208"/>
        <v>28.024390243902442</v>
      </c>
      <c r="I207" s="14">
        <f t="shared" si="208"/>
        <v>6.8780487804878057</v>
      </c>
      <c r="J207" s="14">
        <f t="shared" si="208"/>
        <v>9.9512195121951219</v>
      </c>
      <c r="K207" s="14">
        <f t="shared" si="208"/>
        <v>5.4390243902439028</v>
      </c>
      <c r="L207" s="14">
        <f t="shared" si="208"/>
        <v>1.4146341463414636</v>
      </c>
      <c r="M207" s="14">
        <f t="shared" si="208"/>
        <v>0.41463414634146345</v>
      </c>
    </row>
    <row r="208" spans="1:13" ht="15" hidden="1" customHeight="1" x14ac:dyDescent="0.15">
      <c r="A208" s="3" t="s">
        <v>326</v>
      </c>
      <c r="B208" s="25"/>
      <c r="C208" s="19" t="s">
        <v>24</v>
      </c>
      <c r="D208" s="32">
        <f t="shared" si="199"/>
        <v>1550</v>
      </c>
      <c r="E208" s="12">
        <f t="shared" ref="E208:M208" si="209">IF($D208=0,0,E565/$D208*100)</f>
        <v>15.67741935483871</v>
      </c>
      <c r="F208" s="12">
        <f t="shared" si="209"/>
        <v>27.032258064516128</v>
      </c>
      <c r="G208" s="12">
        <f t="shared" si="209"/>
        <v>4.1935483870967749</v>
      </c>
      <c r="H208" s="12">
        <f t="shared" si="209"/>
        <v>28.516129032258064</v>
      </c>
      <c r="I208" s="12">
        <f t="shared" si="209"/>
        <v>6.7096774193548381</v>
      </c>
      <c r="J208" s="12">
        <f t="shared" si="209"/>
        <v>10.903225806451614</v>
      </c>
      <c r="K208" s="12">
        <f t="shared" si="209"/>
        <v>4.580645161290323</v>
      </c>
      <c r="L208" s="12">
        <f t="shared" si="209"/>
        <v>2.193548387096774</v>
      </c>
      <c r="M208" s="12">
        <f t="shared" si="209"/>
        <v>0.19354838709677419</v>
      </c>
    </row>
    <row r="209" spans="1:13" ht="15" hidden="1" customHeight="1" x14ac:dyDescent="0.15">
      <c r="A209" s="3"/>
      <c r="B209" s="24" t="s">
        <v>12</v>
      </c>
      <c r="C209" s="17" t="s">
        <v>311</v>
      </c>
      <c r="D209" s="31">
        <f t="shared" si="199"/>
        <v>5</v>
      </c>
      <c r="E209" s="14">
        <f t="shared" ref="E209:M209" si="210">IF($D209=0,0,E566/$D209*100)</f>
        <v>20</v>
      </c>
      <c r="F209" s="14">
        <f t="shared" si="210"/>
        <v>0</v>
      </c>
      <c r="G209" s="14">
        <f t="shared" si="210"/>
        <v>20</v>
      </c>
      <c r="H209" s="14">
        <f t="shared" si="210"/>
        <v>60</v>
      </c>
      <c r="I209" s="14">
        <f t="shared" si="210"/>
        <v>0</v>
      </c>
      <c r="J209" s="14">
        <f t="shared" si="210"/>
        <v>0</v>
      </c>
      <c r="K209" s="14">
        <f t="shared" si="210"/>
        <v>0</v>
      </c>
      <c r="L209" s="14">
        <f t="shared" si="210"/>
        <v>0</v>
      </c>
      <c r="M209" s="14">
        <f t="shared" si="210"/>
        <v>0</v>
      </c>
    </row>
    <row r="210" spans="1:13" ht="15" hidden="1" customHeight="1" x14ac:dyDescent="0.15">
      <c r="A210" s="3"/>
      <c r="B210" s="24" t="s">
        <v>13</v>
      </c>
      <c r="C210" s="18" t="s">
        <v>312</v>
      </c>
      <c r="D210" s="31">
        <f t="shared" si="199"/>
        <v>1636</v>
      </c>
      <c r="E210" s="14">
        <f t="shared" ref="E210:M210" si="211">IF($D210=0,0,E567/$D210*100)</f>
        <v>17.970660146699267</v>
      </c>
      <c r="F210" s="14">
        <f t="shared" si="211"/>
        <v>29.951100244498779</v>
      </c>
      <c r="G210" s="14">
        <f t="shared" si="211"/>
        <v>3.2396088019559901</v>
      </c>
      <c r="H210" s="14">
        <f t="shared" si="211"/>
        <v>27.017114914425427</v>
      </c>
      <c r="I210" s="14">
        <f t="shared" si="211"/>
        <v>6.7237163814180931</v>
      </c>
      <c r="J210" s="14">
        <f t="shared" si="211"/>
        <v>9.7188264058679703</v>
      </c>
      <c r="K210" s="14">
        <f t="shared" si="211"/>
        <v>3.7897310513447433</v>
      </c>
      <c r="L210" s="14">
        <f t="shared" si="211"/>
        <v>1.1002444987775062</v>
      </c>
      <c r="M210" s="14">
        <f t="shared" si="211"/>
        <v>0.48899755501222492</v>
      </c>
    </row>
    <row r="211" spans="1:13" ht="15" hidden="1" customHeight="1" x14ac:dyDescent="0.15">
      <c r="A211" s="3"/>
      <c r="B211" s="25"/>
      <c r="C211" s="19" t="s">
        <v>24</v>
      </c>
      <c r="D211" s="32">
        <f t="shared" si="199"/>
        <v>285</v>
      </c>
      <c r="E211" s="12">
        <f t="shared" ref="E211:M211" si="212">IF($D211=0,0,E568/$D211*100)</f>
        <v>21.403508771929825</v>
      </c>
      <c r="F211" s="12">
        <f t="shared" si="212"/>
        <v>21.052631578947366</v>
      </c>
      <c r="G211" s="12">
        <f t="shared" si="212"/>
        <v>4.9122807017543861</v>
      </c>
      <c r="H211" s="12">
        <f t="shared" si="212"/>
        <v>29.122807017543863</v>
      </c>
      <c r="I211" s="12">
        <f t="shared" si="212"/>
        <v>10.175438596491228</v>
      </c>
      <c r="J211" s="12">
        <f t="shared" si="212"/>
        <v>9.4736842105263168</v>
      </c>
      <c r="K211" s="12">
        <f t="shared" si="212"/>
        <v>2.1052631578947367</v>
      </c>
      <c r="L211" s="12">
        <f t="shared" si="212"/>
        <v>1.4035087719298245</v>
      </c>
      <c r="M211" s="12">
        <f t="shared" si="212"/>
        <v>0.35087719298245612</v>
      </c>
    </row>
    <row r="212" spans="1:13" ht="15" hidden="1" customHeight="1" x14ac:dyDescent="0.15">
      <c r="A212" s="3"/>
      <c r="B212" s="24" t="s">
        <v>15</v>
      </c>
      <c r="C212" s="17" t="s">
        <v>311</v>
      </c>
      <c r="D212" s="31">
        <f t="shared" si="199"/>
        <v>90</v>
      </c>
      <c r="E212" s="14">
        <f t="shared" ref="E212:M212" si="213">IF($D212=0,0,E569/$D212*100)</f>
        <v>12.222222222222221</v>
      </c>
      <c r="F212" s="14">
        <f t="shared" si="213"/>
        <v>23.333333333333332</v>
      </c>
      <c r="G212" s="14">
        <f t="shared" si="213"/>
        <v>7.7777777777777777</v>
      </c>
      <c r="H212" s="14">
        <f t="shared" si="213"/>
        <v>33.333333333333329</v>
      </c>
      <c r="I212" s="14">
        <f t="shared" si="213"/>
        <v>6.666666666666667</v>
      </c>
      <c r="J212" s="14">
        <f t="shared" si="213"/>
        <v>11.111111111111111</v>
      </c>
      <c r="K212" s="14">
        <f t="shared" si="213"/>
        <v>2.2222222222222223</v>
      </c>
      <c r="L212" s="14">
        <f t="shared" si="213"/>
        <v>3.3333333333333335</v>
      </c>
      <c r="M212" s="14">
        <f t="shared" si="213"/>
        <v>0</v>
      </c>
    </row>
    <row r="213" spans="1:13" ht="15" hidden="1" customHeight="1" x14ac:dyDescent="0.15">
      <c r="A213" s="3"/>
      <c r="B213" s="24" t="s">
        <v>16</v>
      </c>
      <c r="C213" s="18" t="s">
        <v>312</v>
      </c>
      <c r="D213" s="31">
        <f t="shared" si="199"/>
        <v>1232</v>
      </c>
      <c r="E213" s="14">
        <f t="shared" ref="E213:M213" si="214">IF($D213=0,0,E570/$D213*100)</f>
        <v>13.311688311688311</v>
      </c>
      <c r="F213" s="14">
        <f t="shared" si="214"/>
        <v>28.246753246753247</v>
      </c>
      <c r="G213" s="14">
        <f t="shared" si="214"/>
        <v>3.3279220779220777</v>
      </c>
      <c r="H213" s="14">
        <f t="shared" si="214"/>
        <v>28.97727272727273</v>
      </c>
      <c r="I213" s="14">
        <f t="shared" si="214"/>
        <v>7.6298701298701292</v>
      </c>
      <c r="J213" s="14">
        <f t="shared" si="214"/>
        <v>10.633116883116884</v>
      </c>
      <c r="K213" s="14">
        <f t="shared" si="214"/>
        <v>6.087662337662338</v>
      </c>
      <c r="L213" s="14">
        <f t="shared" si="214"/>
        <v>1.5422077922077921</v>
      </c>
      <c r="M213" s="14">
        <f t="shared" si="214"/>
        <v>0.2435064935064935</v>
      </c>
    </row>
    <row r="214" spans="1:13" ht="15" hidden="1" customHeight="1" x14ac:dyDescent="0.15">
      <c r="A214" s="3"/>
      <c r="B214" s="4"/>
      <c r="C214" s="19" t="s">
        <v>24</v>
      </c>
      <c r="D214" s="32">
        <f t="shared" si="199"/>
        <v>685</v>
      </c>
      <c r="E214" s="12">
        <f t="shared" ref="E214:M214" si="215">IF($D214=0,0,E571/$D214*100)</f>
        <v>13.576642335766422</v>
      </c>
      <c r="F214" s="12">
        <f t="shared" si="215"/>
        <v>28.467153284671532</v>
      </c>
      <c r="G214" s="12">
        <f t="shared" si="215"/>
        <v>5.8394160583941606</v>
      </c>
      <c r="H214" s="12">
        <f t="shared" si="215"/>
        <v>28.175182481751825</v>
      </c>
      <c r="I214" s="12">
        <f t="shared" si="215"/>
        <v>5.8394160583941606</v>
      </c>
      <c r="J214" s="12">
        <f t="shared" si="215"/>
        <v>11.678832116788321</v>
      </c>
      <c r="K214" s="12">
        <f t="shared" si="215"/>
        <v>3.5036496350364965</v>
      </c>
      <c r="L214" s="12">
        <f t="shared" si="215"/>
        <v>2.7737226277372264</v>
      </c>
      <c r="M214" s="12">
        <f t="shared" si="215"/>
        <v>0.145985401459854</v>
      </c>
    </row>
    <row r="215" spans="1:13" ht="15" hidden="1" customHeight="1" x14ac:dyDescent="0.15">
      <c r="A215" s="3"/>
      <c r="B215" s="236" t="s">
        <v>51</v>
      </c>
      <c r="C215" s="18" t="s">
        <v>311</v>
      </c>
      <c r="D215" s="31">
        <f t="shared" si="199"/>
        <v>193</v>
      </c>
      <c r="E215" s="14">
        <f t="shared" ref="E215:M215" si="216">IF($D215=0,0,E572/$D215*100)</f>
        <v>16.580310880829018</v>
      </c>
      <c r="F215" s="14">
        <f t="shared" si="216"/>
        <v>23.316062176165804</v>
      </c>
      <c r="G215" s="14">
        <f t="shared" si="216"/>
        <v>6.2176165803108807</v>
      </c>
      <c r="H215" s="14">
        <f t="shared" si="216"/>
        <v>25.388601036269431</v>
      </c>
      <c r="I215" s="14">
        <f t="shared" si="216"/>
        <v>12.953367875647666</v>
      </c>
      <c r="J215" s="14">
        <f t="shared" si="216"/>
        <v>8.8082901554404138</v>
      </c>
      <c r="K215" s="14">
        <f t="shared" si="216"/>
        <v>6.7357512953367875</v>
      </c>
      <c r="L215" s="14">
        <f t="shared" si="216"/>
        <v>0</v>
      </c>
      <c r="M215" s="14">
        <f t="shared" si="216"/>
        <v>0</v>
      </c>
    </row>
    <row r="216" spans="1:13" ht="15" hidden="1" customHeight="1" x14ac:dyDescent="0.15">
      <c r="A216" s="3"/>
      <c r="B216" s="239"/>
      <c r="C216" s="18" t="s">
        <v>312</v>
      </c>
      <c r="D216" s="31">
        <f t="shared" si="199"/>
        <v>1086</v>
      </c>
      <c r="E216" s="14">
        <f t="shared" ref="E216:M216" si="217">IF($D216=0,0,E573/$D216*100)</f>
        <v>17.955801104972377</v>
      </c>
      <c r="F216" s="14">
        <f t="shared" si="217"/>
        <v>25.506445672191528</v>
      </c>
      <c r="G216" s="14">
        <f t="shared" si="217"/>
        <v>2.2099447513812152</v>
      </c>
      <c r="H216" s="14">
        <f t="shared" si="217"/>
        <v>28.821362799263351</v>
      </c>
      <c r="I216" s="14">
        <f t="shared" si="217"/>
        <v>6.4456721915285451</v>
      </c>
      <c r="J216" s="14">
        <f t="shared" si="217"/>
        <v>9.484346224677715</v>
      </c>
      <c r="K216" s="14">
        <f t="shared" si="217"/>
        <v>7.1823204419889501</v>
      </c>
      <c r="L216" s="14">
        <f t="shared" si="217"/>
        <v>1.8416206261510131</v>
      </c>
      <c r="M216" s="14">
        <f t="shared" si="217"/>
        <v>0.55248618784530379</v>
      </c>
    </row>
    <row r="217" spans="1:13" ht="15" hidden="1" customHeight="1" x14ac:dyDescent="0.15">
      <c r="A217" s="6"/>
      <c r="B217" s="240"/>
      <c r="C217" s="19" t="s">
        <v>24</v>
      </c>
      <c r="D217" s="32">
        <f t="shared" si="199"/>
        <v>538</v>
      </c>
      <c r="E217" s="12">
        <f t="shared" ref="E217:M217" si="218">IF($D217=0,0,E574/$D217*100)</f>
        <v>15.055762081784389</v>
      </c>
      <c r="F217" s="12">
        <f t="shared" si="218"/>
        <v>28.624535315985128</v>
      </c>
      <c r="G217" s="12">
        <f t="shared" si="218"/>
        <v>1.486988847583643</v>
      </c>
      <c r="H217" s="12">
        <f t="shared" si="218"/>
        <v>28.438661710037177</v>
      </c>
      <c r="I217" s="12">
        <f t="shared" si="218"/>
        <v>5.9479553903345721</v>
      </c>
      <c r="J217" s="12">
        <f t="shared" si="218"/>
        <v>11.152416356877323</v>
      </c>
      <c r="K217" s="12">
        <f t="shared" si="218"/>
        <v>7.4349442379182156</v>
      </c>
      <c r="L217" s="12">
        <f t="shared" si="218"/>
        <v>1.6728624535315983</v>
      </c>
      <c r="M217" s="12">
        <f t="shared" si="218"/>
        <v>0.18587360594795538</v>
      </c>
    </row>
    <row r="218" spans="1:13" ht="15" hidden="1" customHeight="1" x14ac:dyDescent="0.15">
      <c r="A218" s="2" t="s">
        <v>315</v>
      </c>
      <c r="B218" s="23" t="s">
        <v>10</v>
      </c>
      <c r="C218" s="17" t="s">
        <v>311</v>
      </c>
      <c r="D218" s="30">
        <f t="shared" si="199"/>
        <v>158</v>
      </c>
      <c r="E218" s="13">
        <f t="shared" ref="E218:M218" si="219">IF($D218=0,0,E575/$D218*100)</f>
        <v>17.088607594936708</v>
      </c>
      <c r="F218" s="13">
        <f t="shared" si="219"/>
        <v>20.88607594936709</v>
      </c>
      <c r="G218" s="13">
        <f t="shared" si="219"/>
        <v>3.1645569620253164</v>
      </c>
      <c r="H218" s="13">
        <f t="shared" si="219"/>
        <v>34.177215189873415</v>
      </c>
      <c r="I218" s="13">
        <f t="shared" si="219"/>
        <v>5.6962025316455698</v>
      </c>
      <c r="J218" s="13">
        <f t="shared" si="219"/>
        <v>9.4936708860759502</v>
      </c>
      <c r="K218" s="13">
        <f t="shared" si="219"/>
        <v>5.0632911392405067</v>
      </c>
      <c r="L218" s="13">
        <f t="shared" si="219"/>
        <v>3.79746835443038</v>
      </c>
      <c r="M218" s="13">
        <f t="shared" si="219"/>
        <v>0.63291139240506333</v>
      </c>
    </row>
    <row r="219" spans="1:13" ht="15" hidden="1" customHeight="1" x14ac:dyDescent="0.15">
      <c r="A219" s="3" t="s">
        <v>320</v>
      </c>
      <c r="B219" s="24" t="s">
        <v>11</v>
      </c>
      <c r="C219" s="18" t="s">
        <v>312</v>
      </c>
      <c r="D219" s="31">
        <f t="shared" si="199"/>
        <v>4237</v>
      </c>
      <c r="E219" s="14">
        <f t="shared" ref="E219:M219" si="220">IF($D219=0,0,E576/$D219*100)</f>
        <v>16.591928251121075</v>
      </c>
      <c r="F219" s="14">
        <f t="shared" si="220"/>
        <v>28.156714656596648</v>
      </c>
      <c r="G219" s="14">
        <f t="shared" si="220"/>
        <v>3.2098182676421998</v>
      </c>
      <c r="H219" s="14">
        <f t="shared" si="220"/>
        <v>27.802690582959645</v>
      </c>
      <c r="I219" s="14">
        <f t="shared" si="220"/>
        <v>7.1276846825584137</v>
      </c>
      <c r="J219" s="14">
        <f t="shared" si="220"/>
        <v>9.9834788765636056</v>
      </c>
      <c r="K219" s="14">
        <f t="shared" si="220"/>
        <v>5.4519707340099126</v>
      </c>
      <c r="L219" s="14">
        <f t="shared" si="220"/>
        <v>1.2980882700023602</v>
      </c>
      <c r="M219" s="14">
        <f t="shared" si="220"/>
        <v>0.3776256785461411</v>
      </c>
    </row>
    <row r="220" spans="1:13" ht="15" hidden="1" customHeight="1" x14ac:dyDescent="0.15">
      <c r="A220" s="3"/>
      <c r="B220" s="25"/>
      <c r="C220" s="19" t="s">
        <v>24</v>
      </c>
      <c r="D220" s="32">
        <f t="shared" si="199"/>
        <v>1543</v>
      </c>
      <c r="E220" s="12">
        <f t="shared" ref="E220:M220" si="221">IF($D220=0,0,E577/$D220*100)</f>
        <v>15.359688917692807</v>
      </c>
      <c r="F220" s="12">
        <f t="shared" si="221"/>
        <v>27.154893065456903</v>
      </c>
      <c r="G220" s="12">
        <f t="shared" si="221"/>
        <v>4.3421905379131562</v>
      </c>
      <c r="H220" s="12">
        <f t="shared" si="221"/>
        <v>28.580686973428389</v>
      </c>
      <c r="I220" s="12">
        <f t="shared" si="221"/>
        <v>6.8697342838626057</v>
      </c>
      <c r="J220" s="12">
        <f t="shared" si="221"/>
        <v>10.758263123784834</v>
      </c>
      <c r="K220" s="12">
        <f t="shared" si="221"/>
        <v>4.5366169799092679</v>
      </c>
      <c r="L220" s="12">
        <f t="shared" si="221"/>
        <v>2.2034996759559298</v>
      </c>
      <c r="M220" s="12">
        <f t="shared" si="221"/>
        <v>0.19442644199611148</v>
      </c>
    </row>
    <row r="221" spans="1:13" ht="15" hidden="1" customHeight="1" x14ac:dyDescent="0.15">
      <c r="A221" s="2" t="s">
        <v>315</v>
      </c>
      <c r="B221" s="24" t="s">
        <v>12</v>
      </c>
      <c r="C221" s="17" t="s">
        <v>311</v>
      </c>
      <c r="D221" s="31">
        <f t="shared" si="199"/>
        <v>31</v>
      </c>
      <c r="E221" s="14">
        <f t="shared" ref="E221:M221" si="222">IF($D221=0,0,E578/$D221*100)</f>
        <v>9.67741935483871</v>
      </c>
      <c r="F221" s="14">
        <f t="shared" si="222"/>
        <v>19.35483870967742</v>
      </c>
      <c r="G221" s="14">
        <f t="shared" si="222"/>
        <v>0</v>
      </c>
      <c r="H221" s="14">
        <f t="shared" si="222"/>
        <v>48.387096774193552</v>
      </c>
      <c r="I221" s="14">
        <f t="shared" si="222"/>
        <v>3.225806451612903</v>
      </c>
      <c r="J221" s="14">
        <f t="shared" si="222"/>
        <v>16.129032258064516</v>
      </c>
      <c r="K221" s="14">
        <f t="shared" si="222"/>
        <v>3.225806451612903</v>
      </c>
      <c r="L221" s="14">
        <f t="shared" si="222"/>
        <v>0</v>
      </c>
      <c r="M221" s="14">
        <f t="shared" si="222"/>
        <v>0</v>
      </c>
    </row>
    <row r="222" spans="1:13" ht="15" hidden="1" customHeight="1" x14ac:dyDescent="0.15">
      <c r="A222" s="3" t="s">
        <v>320</v>
      </c>
      <c r="B222" s="24" t="s">
        <v>13</v>
      </c>
      <c r="C222" s="18" t="s">
        <v>312</v>
      </c>
      <c r="D222" s="31">
        <f t="shared" si="199"/>
        <v>1611</v>
      </c>
      <c r="E222" s="14">
        <f t="shared" ref="E222:M222" si="223">IF($D222=0,0,E579/$D222*100)</f>
        <v>18.125387957790192</v>
      </c>
      <c r="F222" s="14">
        <f t="shared" si="223"/>
        <v>30.043451272501553</v>
      </c>
      <c r="G222" s="14">
        <f t="shared" si="223"/>
        <v>3.3519553072625698</v>
      </c>
      <c r="H222" s="14">
        <f t="shared" si="223"/>
        <v>26.75356921166977</v>
      </c>
      <c r="I222" s="14">
        <f t="shared" si="223"/>
        <v>6.8280571073867158</v>
      </c>
      <c r="J222" s="14">
        <f t="shared" si="223"/>
        <v>9.4972067039106136</v>
      </c>
      <c r="K222" s="14">
        <f t="shared" si="223"/>
        <v>3.7864680322780884</v>
      </c>
      <c r="L222" s="14">
        <f t="shared" si="223"/>
        <v>1.1173184357541899</v>
      </c>
      <c r="M222" s="14">
        <f t="shared" si="223"/>
        <v>0.49658597144630662</v>
      </c>
    </row>
    <row r="223" spans="1:13" ht="15" hidden="1" customHeight="1" x14ac:dyDescent="0.15">
      <c r="A223" s="3"/>
      <c r="B223" s="25"/>
      <c r="C223" s="19" t="s">
        <v>24</v>
      </c>
      <c r="D223" s="32">
        <f t="shared" si="199"/>
        <v>284</v>
      </c>
      <c r="E223" s="12">
        <f t="shared" ref="E223:M223" si="224">IF($D223=0,0,E580/$D223*100)</f>
        <v>21.47887323943662</v>
      </c>
      <c r="F223" s="12">
        <f t="shared" si="224"/>
        <v>21.12676056338028</v>
      </c>
      <c r="G223" s="12">
        <f t="shared" si="224"/>
        <v>4.929577464788732</v>
      </c>
      <c r="H223" s="12">
        <f t="shared" si="224"/>
        <v>28.87323943661972</v>
      </c>
      <c r="I223" s="12">
        <f t="shared" si="224"/>
        <v>9.8591549295774641</v>
      </c>
      <c r="J223" s="12">
        <f t="shared" si="224"/>
        <v>9.8591549295774641</v>
      </c>
      <c r="K223" s="12">
        <f t="shared" si="224"/>
        <v>2.112676056338028</v>
      </c>
      <c r="L223" s="12">
        <f t="shared" si="224"/>
        <v>1.4084507042253522</v>
      </c>
      <c r="M223" s="12">
        <f t="shared" si="224"/>
        <v>0.35211267605633806</v>
      </c>
    </row>
    <row r="224" spans="1:13" ht="15" hidden="1" customHeight="1" x14ac:dyDescent="0.15">
      <c r="A224" s="3"/>
      <c r="B224" s="24" t="s">
        <v>15</v>
      </c>
      <c r="C224" s="17" t="s">
        <v>311</v>
      </c>
      <c r="D224" s="31">
        <f t="shared" si="199"/>
        <v>50</v>
      </c>
      <c r="E224" s="14">
        <f t="shared" ref="E224:M224" si="225">IF($D224=0,0,E581/$D224*100)</f>
        <v>20</v>
      </c>
      <c r="F224" s="14">
        <f t="shared" si="225"/>
        <v>22</v>
      </c>
      <c r="G224" s="14">
        <f t="shared" si="225"/>
        <v>6</v>
      </c>
      <c r="H224" s="14">
        <f t="shared" si="225"/>
        <v>20</v>
      </c>
      <c r="I224" s="14">
        <f t="shared" si="225"/>
        <v>8</v>
      </c>
      <c r="J224" s="14">
        <f t="shared" si="225"/>
        <v>10</v>
      </c>
      <c r="K224" s="14">
        <f t="shared" si="225"/>
        <v>2</v>
      </c>
      <c r="L224" s="14">
        <f t="shared" si="225"/>
        <v>12</v>
      </c>
      <c r="M224" s="14">
        <f t="shared" si="225"/>
        <v>0</v>
      </c>
    </row>
    <row r="225" spans="1:13" ht="15" hidden="1" customHeight="1" x14ac:dyDescent="0.15">
      <c r="A225" s="3"/>
      <c r="B225" s="24" t="s">
        <v>16</v>
      </c>
      <c r="C225" s="18" t="s">
        <v>312</v>
      </c>
      <c r="D225" s="31">
        <f t="shared" si="199"/>
        <v>1273</v>
      </c>
      <c r="E225" s="14">
        <f t="shared" ref="E225:M225" si="226">IF($D225=0,0,E582/$D225*100)</f>
        <v>13.275726630007856</v>
      </c>
      <c r="F225" s="14">
        <f t="shared" si="226"/>
        <v>28.201099764336213</v>
      </c>
      <c r="G225" s="14">
        <f t="shared" si="226"/>
        <v>3.3778476040848391</v>
      </c>
      <c r="H225" s="14">
        <f t="shared" si="226"/>
        <v>29.457973291437551</v>
      </c>
      <c r="I225" s="14">
        <f t="shared" si="226"/>
        <v>7.5412411626080127</v>
      </c>
      <c r="J225" s="14">
        <f t="shared" si="226"/>
        <v>10.683424980361352</v>
      </c>
      <c r="K225" s="14">
        <f t="shared" si="226"/>
        <v>5.9701492537313428</v>
      </c>
      <c r="L225" s="14">
        <f t="shared" si="226"/>
        <v>1.2568735271013356</v>
      </c>
      <c r="M225" s="14">
        <f t="shared" si="226"/>
        <v>0.2356637863315004</v>
      </c>
    </row>
    <row r="226" spans="1:13" ht="15" hidden="1" customHeight="1" x14ac:dyDescent="0.15">
      <c r="A226" s="3"/>
      <c r="B226" s="4"/>
      <c r="C226" s="19" t="s">
        <v>24</v>
      </c>
      <c r="D226" s="32">
        <f t="shared" si="199"/>
        <v>684</v>
      </c>
      <c r="E226" s="12">
        <f t="shared" ref="E226:M226" si="227">IF($D226=0,0,E583/$D226*100)</f>
        <v>13.011695906432749</v>
      </c>
      <c r="F226" s="12">
        <f t="shared" si="227"/>
        <v>28.362573099415204</v>
      </c>
      <c r="G226" s="12">
        <f t="shared" si="227"/>
        <v>6.140350877192982</v>
      </c>
      <c r="H226" s="12">
        <f t="shared" si="227"/>
        <v>28.508771929824562</v>
      </c>
      <c r="I226" s="12">
        <f t="shared" si="227"/>
        <v>5.8479532163742682</v>
      </c>
      <c r="J226" s="12">
        <f t="shared" si="227"/>
        <v>11.695906432748536</v>
      </c>
      <c r="K226" s="12">
        <f t="shared" si="227"/>
        <v>3.5087719298245612</v>
      </c>
      <c r="L226" s="12">
        <f t="shared" si="227"/>
        <v>2.7777777777777777</v>
      </c>
      <c r="M226" s="12">
        <f t="shared" si="227"/>
        <v>0.14619883040935672</v>
      </c>
    </row>
    <row r="227" spans="1:13" ht="15" hidden="1" customHeight="1" x14ac:dyDescent="0.15">
      <c r="A227" s="3"/>
      <c r="B227" s="236" t="s">
        <v>51</v>
      </c>
      <c r="C227" s="18" t="s">
        <v>311</v>
      </c>
      <c r="D227" s="31">
        <f t="shared" si="199"/>
        <v>70</v>
      </c>
      <c r="E227" s="14">
        <f t="shared" ref="E227:M227" si="228">IF($D227=0,0,E584/$D227*100)</f>
        <v>15.714285714285714</v>
      </c>
      <c r="F227" s="14">
        <f t="shared" si="228"/>
        <v>18.571428571428573</v>
      </c>
      <c r="G227" s="14">
        <f t="shared" si="228"/>
        <v>1.4285714285714286</v>
      </c>
      <c r="H227" s="14">
        <f t="shared" si="228"/>
        <v>41.428571428571431</v>
      </c>
      <c r="I227" s="14">
        <f t="shared" si="228"/>
        <v>5.7142857142857144</v>
      </c>
      <c r="J227" s="14">
        <f t="shared" si="228"/>
        <v>7.1428571428571423</v>
      </c>
      <c r="K227" s="14">
        <f t="shared" si="228"/>
        <v>8.5714285714285712</v>
      </c>
      <c r="L227" s="14">
        <f t="shared" si="228"/>
        <v>0</v>
      </c>
      <c r="M227" s="14">
        <f t="shared" si="228"/>
        <v>1.4285714285714286</v>
      </c>
    </row>
    <row r="228" spans="1:13" ht="15" hidden="1" customHeight="1" x14ac:dyDescent="0.15">
      <c r="A228" s="3"/>
      <c r="B228" s="239"/>
      <c r="C228" s="18" t="s">
        <v>312</v>
      </c>
      <c r="D228" s="31">
        <f t="shared" si="199"/>
        <v>1211</v>
      </c>
      <c r="E228" s="14">
        <f t="shared" ref="E228:M228" si="229">IF($D228=0,0,E585/$D228*100)</f>
        <v>17.919075144508671</v>
      </c>
      <c r="F228" s="14">
        <f t="shared" si="229"/>
        <v>25.350949628406276</v>
      </c>
      <c r="G228" s="14">
        <f t="shared" si="229"/>
        <v>2.8075970272502064</v>
      </c>
      <c r="H228" s="14">
        <f t="shared" si="229"/>
        <v>27.663088356729975</v>
      </c>
      <c r="I228" s="14">
        <f t="shared" si="229"/>
        <v>7.2667217175887702</v>
      </c>
      <c r="J228" s="14">
        <f t="shared" si="229"/>
        <v>9.8265895953757223</v>
      </c>
      <c r="K228" s="14">
        <f t="shared" si="229"/>
        <v>7.1015689512799334</v>
      </c>
      <c r="L228" s="14">
        <f t="shared" si="229"/>
        <v>1.6515276630883566</v>
      </c>
      <c r="M228" s="14">
        <f t="shared" si="229"/>
        <v>0.41288191577208916</v>
      </c>
    </row>
    <row r="229" spans="1:13" ht="15" hidden="1" customHeight="1" x14ac:dyDescent="0.15">
      <c r="A229" s="6"/>
      <c r="B229" s="240"/>
      <c r="C229" s="19" t="s">
        <v>24</v>
      </c>
      <c r="D229" s="32">
        <f t="shared" si="199"/>
        <v>536</v>
      </c>
      <c r="E229" s="12">
        <f t="shared" ref="E229:M229" si="230">IF($D229=0,0,E586/$D229*100)</f>
        <v>14.925373134328357</v>
      </c>
      <c r="F229" s="12">
        <f t="shared" si="230"/>
        <v>29.1044776119403</v>
      </c>
      <c r="G229" s="12">
        <f t="shared" si="230"/>
        <v>1.6791044776119404</v>
      </c>
      <c r="H229" s="12">
        <f t="shared" si="230"/>
        <v>28.171641791044777</v>
      </c>
      <c r="I229" s="12">
        <f t="shared" si="230"/>
        <v>6.5298507462686564</v>
      </c>
      <c r="J229" s="12">
        <f t="shared" si="230"/>
        <v>10.44776119402985</v>
      </c>
      <c r="K229" s="12">
        <f t="shared" si="230"/>
        <v>7.2761194029850751</v>
      </c>
      <c r="L229" s="12">
        <f t="shared" si="230"/>
        <v>1.6791044776119404</v>
      </c>
      <c r="M229" s="12">
        <f t="shared" si="230"/>
        <v>0.18656716417910446</v>
      </c>
    </row>
    <row r="230" spans="1:13" ht="15" hidden="1" customHeight="1" x14ac:dyDescent="0.15">
      <c r="A230" s="2" t="s">
        <v>315</v>
      </c>
      <c r="B230" s="23" t="s">
        <v>10</v>
      </c>
      <c r="C230" s="17" t="s">
        <v>311</v>
      </c>
      <c r="D230" s="30">
        <f t="shared" si="199"/>
        <v>59</v>
      </c>
      <c r="E230" s="13">
        <f t="shared" ref="E230:M230" si="231">IF($D230=0,0,E587/$D230*100)</f>
        <v>13.559322033898304</v>
      </c>
      <c r="F230" s="13">
        <f t="shared" si="231"/>
        <v>18.64406779661017</v>
      </c>
      <c r="G230" s="13">
        <f t="shared" si="231"/>
        <v>1.6949152542372881</v>
      </c>
      <c r="H230" s="13">
        <f t="shared" si="231"/>
        <v>27.118644067796609</v>
      </c>
      <c r="I230" s="13">
        <f t="shared" si="231"/>
        <v>6.7796610169491522</v>
      </c>
      <c r="J230" s="13">
        <f t="shared" si="231"/>
        <v>20.33898305084746</v>
      </c>
      <c r="K230" s="13">
        <f t="shared" si="231"/>
        <v>5.0847457627118651</v>
      </c>
      <c r="L230" s="13">
        <f t="shared" si="231"/>
        <v>6.7796610169491522</v>
      </c>
      <c r="M230" s="13">
        <f t="shared" si="231"/>
        <v>0</v>
      </c>
    </row>
    <row r="231" spans="1:13" ht="15" hidden="1" customHeight="1" x14ac:dyDescent="0.15">
      <c r="A231" s="3" t="s">
        <v>321</v>
      </c>
      <c r="B231" s="24" t="s">
        <v>11</v>
      </c>
      <c r="C231" s="18" t="s">
        <v>312</v>
      </c>
      <c r="D231" s="31">
        <f t="shared" si="199"/>
        <v>4309</v>
      </c>
      <c r="E231" s="14">
        <f t="shared" ref="E231:M231" si="232">IF($D231=0,0,E588/$D231*100)</f>
        <v>16.523555349268975</v>
      </c>
      <c r="F231" s="14">
        <f t="shared" si="232"/>
        <v>27.941517753539102</v>
      </c>
      <c r="G231" s="14">
        <f t="shared" si="232"/>
        <v>3.225806451612903</v>
      </c>
      <c r="H231" s="14">
        <f t="shared" si="232"/>
        <v>28.057553956834528</v>
      </c>
      <c r="I231" s="14">
        <f t="shared" si="232"/>
        <v>7.1014156416802043</v>
      </c>
      <c r="J231" s="14">
        <f t="shared" si="232"/>
        <v>9.9791134834068238</v>
      </c>
      <c r="K231" s="14">
        <f t="shared" si="232"/>
        <v>5.4537015548851242</v>
      </c>
      <c r="L231" s="14">
        <f t="shared" si="232"/>
        <v>1.322812717567881</v>
      </c>
      <c r="M231" s="14">
        <f t="shared" si="232"/>
        <v>0.39452309120445578</v>
      </c>
    </row>
    <row r="232" spans="1:13" ht="15" hidden="1" customHeight="1" x14ac:dyDescent="0.15">
      <c r="A232" s="3"/>
      <c r="B232" s="25"/>
      <c r="C232" s="19" t="s">
        <v>24</v>
      </c>
      <c r="D232" s="32">
        <f t="shared" si="199"/>
        <v>1570</v>
      </c>
      <c r="E232" s="12">
        <f t="shared" ref="E232:M232" si="233">IF($D232=0,0,E589/$D232*100)</f>
        <v>15.732484076433121</v>
      </c>
      <c r="F232" s="12">
        <f t="shared" si="233"/>
        <v>27.388535031847134</v>
      </c>
      <c r="G232" s="12">
        <f t="shared" si="233"/>
        <v>4.3312101910828025</v>
      </c>
      <c r="H232" s="12">
        <f t="shared" si="233"/>
        <v>28.535031847133759</v>
      </c>
      <c r="I232" s="12">
        <f t="shared" si="233"/>
        <v>6.8152866242038215</v>
      </c>
      <c r="J232" s="12">
        <f t="shared" si="233"/>
        <v>10.318471337579618</v>
      </c>
      <c r="K232" s="12">
        <f t="shared" si="233"/>
        <v>4.5222929936305727</v>
      </c>
      <c r="L232" s="12">
        <f t="shared" si="233"/>
        <v>2.1656050955414012</v>
      </c>
      <c r="M232" s="12">
        <f t="shared" si="233"/>
        <v>0.19108280254777071</v>
      </c>
    </row>
    <row r="233" spans="1:13" ht="15" hidden="1" customHeight="1" x14ac:dyDescent="0.15">
      <c r="A233" s="3"/>
      <c r="B233" s="24" t="s">
        <v>12</v>
      </c>
      <c r="C233" s="17" t="s">
        <v>311</v>
      </c>
      <c r="D233" s="31">
        <f t="shared" si="199"/>
        <v>16</v>
      </c>
      <c r="E233" s="14">
        <f t="shared" ref="E233:M233" si="234">IF($D233=0,0,E590/$D233*100)</f>
        <v>18.75</v>
      </c>
      <c r="F233" s="14">
        <f t="shared" si="234"/>
        <v>18.75</v>
      </c>
      <c r="G233" s="14">
        <f t="shared" si="234"/>
        <v>0</v>
      </c>
      <c r="H233" s="14">
        <f t="shared" si="234"/>
        <v>12.5</v>
      </c>
      <c r="I233" s="14">
        <f t="shared" si="234"/>
        <v>12.5</v>
      </c>
      <c r="J233" s="14">
        <f t="shared" si="234"/>
        <v>25</v>
      </c>
      <c r="K233" s="14">
        <f t="shared" si="234"/>
        <v>0</v>
      </c>
      <c r="L233" s="14">
        <f t="shared" si="234"/>
        <v>12.5</v>
      </c>
      <c r="M233" s="14">
        <f t="shared" si="234"/>
        <v>0</v>
      </c>
    </row>
    <row r="234" spans="1:13" ht="15" hidden="1" customHeight="1" x14ac:dyDescent="0.15">
      <c r="A234" s="3"/>
      <c r="B234" s="24" t="s">
        <v>13</v>
      </c>
      <c r="C234" s="18" t="s">
        <v>312</v>
      </c>
      <c r="D234" s="31">
        <f t="shared" si="199"/>
        <v>1627</v>
      </c>
      <c r="E234" s="14">
        <f t="shared" ref="E234:M234" si="235">IF($D234=0,0,E591/$D234*100)</f>
        <v>17.947141979102643</v>
      </c>
      <c r="F234" s="14">
        <f t="shared" si="235"/>
        <v>29.932390903503382</v>
      </c>
      <c r="G234" s="14">
        <f t="shared" si="235"/>
        <v>3.3189920098340506</v>
      </c>
      <c r="H234" s="14">
        <f t="shared" si="235"/>
        <v>27.289489858635523</v>
      </c>
      <c r="I234" s="14">
        <f t="shared" si="235"/>
        <v>6.6994468346650278</v>
      </c>
      <c r="J234" s="14">
        <f t="shared" si="235"/>
        <v>9.5267363245236627</v>
      </c>
      <c r="K234" s="14">
        <f t="shared" si="235"/>
        <v>3.810694529809465</v>
      </c>
      <c r="L234" s="14">
        <f t="shared" si="235"/>
        <v>0.98340503995082962</v>
      </c>
      <c r="M234" s="14">
        <f t="shared" si="235"/>
        <v>0.49170251997541481</v>
      </c>
    </row>
    <row r="235" spans="1:13" ht="15" hidden="1" customHeight="1" x14ac:dyDescent="0.15">
      <c r="A235" s="3"/>
      <c r="B235" s="25"/>
      <c r="C235" s="19" t="s">
        <v>24</v>
      </c>
      <c r="D235" s="32">
        <f t="shared" si="199"/>
        <v>283</v>
      </c>
      <c r="E235" s="12">
        <f t="shared" ref="E235:M235" si="236">IF($D235=0,0,E592/$D235*100)</f>
        <v>21.554770318021202</v>
      </c>
      <c r="F235" s="12">
        <f t="shared" si="236"/>
        <v>21.201413427561839</v>
      </c>
      <c r="G235" s="12">
        <f t="shared" si="236"/>
        <v>4.946996466431095</v>
      </c>
      <c r="H235" s="12">
        <f t="shared" si="236"/>
        <v>28.975265017667844</v>
      </c>
      <c r="I235" s="12">
        <f t="shared" si="236"/>
        <v>9.8939929328621901</v>
      </c>
      <c r="J235" s="12">
        <f t="shared" si="236"/>
        <v>9.5406360424028271</v>
      </c>
      <c r="K235" s="12">
        <f t="shared" si="236"/>
        <v>2.1201413427561837</v>
      </c>
      <c r="L235" s="12">
        <f t="shared" si="236"/>
        <v>1.4134275618374559</v>
      </c>
      <c r="M235" s="12">
        <f t="shared" si="236"/>
        <v>0.35335689045936397</v>
      </c>
    </row>
    <row r="236" spans="1:13" ht="15" hidden="1" customHeight="1" x14ac:dyDescent="0.15">
      <c r="A236" s="3"/>
      <c r="B236" s="24" t="s">
        <v>15</v>
      </c>
      <c r="C236" s="17" t="s">
        <v>311</v>
      </c>
      <c r="D236" s="31">
        <f t="shared" si="199"/>
        <v>18</v>
      </c>
      <c r="E236" s="14">
        <f t="shared" ref="E236:M236" si="237">IF($D236=0,0,E593/$D236*100)</f>
        <v>5.5555555555555554</v>
      </c>
      <c r="F236" s="14">
        <f t="shared" si="237"/>
        <v>22.222222222222221</v>
      </c>
      <c r="G236" s="14">
        <f t="shared" si="237"/>
        <v>0</v>
      </c>
      <c r="H236" s="14">
        <f t="shared" si="237"/>
        <v>27.777777777777779</v>
      </c>
      <c r="I236" s="14">
        <f t="shared" si="237"/>
        <v>5.5555555555555554</v>
      </c>
      <c r="J236" s="14">
        <f t="shared" si="237"/>
        <v>33.333333333333329</v>
      </c>
      <c r="K236" s="14">
        <f t="shared" si="237"/>
        <v>0</v>
      </c>
      <c r="L236" s="14">
        <f t="shared" si="237"/>
        <v>5.5555555555555554</v>
      </c>
      <c r="M236" s="14">
        <f t="shared" si="237"/>
        <v>0</v>
      </c>
    </row>
    <row r="237" spans="1:13" ht="15" hidden="1" customHeight="1" x14ac:dyDescent="0.15">
      <c r="A237" s="3"/>
      <c r="B237" s="24" t="s">
        <v>16</v>
      </c>
      <c r="C237" s="18" t="s">
        <v>312</v>
      </c>
      <c r="D237" s="31">
        <f t="shared" si="199"/>
        <v>1297</v>
      </c>
      <c r="E237" s="14">
        <f t="shared" ref="E237:M237" si="238">IF($D237=0,0,E594/$D237*100)</f>
        <v>13.184271395528141</v>
      </c>
      <c r="F237" s="14">
        <f t="shared" si="238"/>
        <v>27.833461835003853</v>
      </c>
      <c r="G237" s="14">
        <f t="shared" si="238"/>
        <v>3.546646106399383</v>
      </c>
      <c r="H237" s="14">
        <f t="shared" si="238"/>
        <v>29.298380878951424</v>
      </c>
      <c r="I237" s="14">
        <f t="shared" si="238"/>
        <v>7.6329992289899771</v>
      </c>
      <c r="J237" s="14">
        <f t="shared" si="238"/>
        <v>10.71703932151118</v>
      </c>
      <c r="K237" s="14">
        <f t="shared" si="238"/>
        <v>5.9367771781033154</v>
      </c>
      <c r="L237" s="14">
        <f t="shared" si="238"/>
        <v>1.6191210485736314</v>
      </c>
      <c r="M237" s="14">
        <f t="shared" si="238"/>
        <v>0.2313030069390902</v>
      </c>
    </row>
    <row r="238" spans="1:13" ht="15" hidden="1" customHeight="1" x14ac:dyDescent="0.15">
      <c r="A238" s="3"/>
      <c r="B238" s="4"/>
      <c r="C238" s="19" t="s">
        <v>24</v>
      </c>
      <c r="D238" s="32">
        <f t="shared" si="199"/>
        <v>692</v>
      </c>
      <c r="E238" s="12">
        <f t="shared" ref="E238:M238" si="239">IF($D238=0,0,E595/$D238*100)</f>
        <v>13.872832369942195</v>
      </c>
      <c r="F238" s="12">
        <f t="shared" si="239"/>
        <v>28.757225433526013</v>
      </c>
      <c r="G238" s="12">
        <f t="shared" si="239"/>
        <v>6.0693641618497107</v>
      </c>
      <c r="H238" s="12">
        <f t="shared" si="239"/>
        <v>28.179190751445088</v>
      </c>
      <c r="I238" s="12">
        <f t="shared" si="239"/>
        <v>5.7803468208092488</v>
      </c>
      <c r="J238" s="12">
        <f t="shared" si="239"/>
        <v>10.982658959537572</v>
      </c>
      <c r="K238" s="12">
        <f t="shared" si="239"/>
        <v>3.4682080924855487</v>
      </c>
      <c r="L238" s="12">
        <f t="shared" si="239"/>
        <v>2.745664739884393</v>
      </c>
      <c r="M238" s="12">
        <f t="shared" si="239"/>
        <v>0.1445086705202312</v>
      </c>
    </row>
    <row r="239" spans="1:13" ht="15" hidden="1" customHeight="1" x14ac:dyDescent="0.15">
      <c r="A239" s="3"/>
      <c r="B239" s="236" t="s">
        <v>51</v>
      </c>
      <c r="C239" s="18" t="s">
        <v>311</v>
      </c>
      <c r="D239" s="31">
        <f t="shared" si="199"/>
        <v>23</v>
      </c>
      <c r="E239" s="14">
        <f t="shared" ref="E239:M239" si="240">IF($D239=0,0,E596/$D239*100)</f>
        <v>8.695652173913043</v>
      </c>
      <c r="F239" s="14">
        <f t="shared" si="240"/>
        <v>17.391304347826086</v>
      </c>
      <c r="G239" s="14">
        <f t="shared" si="240"/>
        <v>4.3478260869565215</v>
      </c>
      <c r="H239" s="14">
        <f t="shared" si="240"/>
        <v>39.130434782608695</v>
      </c>
      <c r="I239" s="14">
        <f t="shared" si="240"/>
        <v>4.3478260869565215</v>
      </c>
      <c r="J239" s="14">
        <f t="shared" si="240"/>
        <v>8.695652173913043</v>
      </c>
      <c r="K239" s="14">
        <f t="shared" si="240"/>
        <v>13.043478260869565</v>
      </c>
      <c r="L239" s="14">
        <f t="shared" si="240"/>
        <v>4.3478260869565215</v>
      </c>
      <c r="M239" s="14">
        <f t="shared" si="240"/>
        <v>0</v>
      </c>
    </row>
    <row r="240" spans="1:13" ht="15" hidden="1" customHeight="1" x14ac:dyDescent="0.15">
      <c r="A240" s="3"/>
      <c r="B240" s="239"/>
      <c r="C240" s="18" t="s">
        <v>312</v>
      </c>
      <c r="D240" s="31">
        <f t="shared" si="199"/>
        <v>1239</v>
      </c>
      <c r="E240" s="14">
        <f t="shared" ref="E240:M240" si="241">IF($D240=0,0,E597/$D240*100)</f>
        <v>17.917675544794189</v>
      </c>
      <c r="F240" s="14">
        <f t="shared" si="241"/>
        <v>25.100887812752219</v>
      </c>
      <c r="G240" s="14">
        <f t="shared" si="241"/>
        <v>2.744148506860371</v>
      </c>
      <c r="H240" s="14">
        <f t="shared" si="241"/>
        <v>28.087167070217916</v>
      </c>
      <c r="I240" s="14">
        <f t="shared" si="241"/>
        <v>7.2639225181598057</v>
      </c>
      <c r="J240" s="14">
        <f t="shared" si="241"/>
        <v>9.7659402744148505</v>
      </c>
      <c r="K240" s="14">
        <f t="shared" si="241"/>
        <v>7.1025020177562554</v>
      </c>
      <c r="L240" s="14">
        <f t="shared" si="241"/>
        <v>1.5334947538337369</v>
      </c>
      <c r="M240" s="14">
        <f t="shared" si="241"/>
        <v>0.48426150121065376</v>
      </c>
    </row>
    <row r="241" spans="1:13" ht="15" hidden="1" customHeight="1" x14ac:dyDescent="0.15">
      <c r="A241" s="6"/>
      <c r="B241" s="240"/>
      <c r="C241" s="19" t="s">
        <v>24</v>
      </c>
      <c r="D241" s="32">
        <f t="shared" si="199"/>
        <v>555</v>
      </c>
      <c r="E241" s="12">
        <f t="shared" ref="E241:M241" si="242">IF($D241=0,0,E598/$D241*100)</f>
        <v>15.135135135135137</v>
      </c>
      <c r="F241" s="12">
        <f t="shared" si="242"/>
        <v>29.009009009009006</v>
      </c>
      <c r="G241" s="12">
        <f t="shared" si="242"/>
        <v>1.6216216216216217</v>
      </c>
      <c r="H241" s="12">
        <f t="shared" si="242"/>
        <v>28.468468468468465</v>
      </c>
      <c r="I241" s="12">
        <f t="shared" si="242"/>
        <v>6.4864864864864868</v>
      </c>
      <c r="J241" s="12">
        <f t="shared" si="242"/>
        <v>10.27027027027027</v>
      </c>
      <c r="K241" s="12">
        <f t="shared" si="242"/>
        <v>7.2072072072072073</v>
      </c>
      <c r="L241" s="12">
        <f t="shared" si="242"/>
        <v>1.6216216216216217</v>
      </c>
      <c r="M241" s="12">
        <f t="shared" si="242"/>
        <v>0.18018018018018017</v>
      </c>
    </row>
    <row r="242" spans="1:13" ht="15" hidden="1" customHeight="1" x14ac:dyDescent="0.15">
      <c r="A242" s="2" t="s">
        <v>315</v>
      </c>
      <c r="B242" s="23" t="s">
        <v>10</v>
      </c>
      <c r="C242" s="17" t="s">
        <v>311</v>
      </c>
      <c r="D242" s="30">
        <f t="shared" si="199"/>
        <v>303</v>
      </c>
      <c r="E242" s="13">
        <f t="shared" ref="E242:M242" si="243">IF($D242=0,0,E599/$D242*100)</f>
        <v>13.201320132013199</v>
      </c>
      <c r="F242" s="13">
        <f t="shared" si="243"/>
        <v>35.313531353135311</v>
      </c>
      <c r="G242" s="13">
        <f t="shared" si="243"/>
        <v>3.6303630363036308</v>
      </c>
      <c r="H242" s="13">
        <f t="shared" si="243"/>
        <v>22.112211221122113</v>
      </c>
      <c r="I242" s="13">
        <f t="shared" si="243"/>
        <v>6.9306930693069315</v>
      </c>
      <c r="J242" s="13">
        <f t="shared" si="243"/>
        <v>11.881188118811881</v>
      </c>
      <c r="K242" s="13">
        <f t="shared" si="243"/>
        <v>5.9405940594059405</v>
      </c>
      <c r="L242" s="13">
        <f t="shared" si="243"/>
        <v>0.33003300330033003</v>
      </c>
      <c r="M242" s="13">
        <f t="shared" si="243"/>
        <v>0.66006600660066006</v>
      </c>
    </row>
    <row r="243" spans="1:13" ht="15" hidden="1" customHeight="1" x14ac:dyDescent="0.15">
      <c r="A243" s="3" t="s">
        <v>322</v>
      </c>
      <c r="B243" s="24" t="s">
        <v>11</v>
      </c>
      <c r="C243" s="18" t="s">
        <v>312</v>
      </c>
      <c r="D243" s="31">
        <f t="shared" si="199"/>
        <v>4132</v>
      </c>
      <c r="E243" s="14">
        <f t="shared" ref="E243:M243" si="244">IF($D243=0,0,E600/$D243*100)</f>
        <v>16.52952565343659</v>
      </c>
      <c r="F243" s="14">
        <f t="shared" si="244"/>
        <v>27.589545014520812</v>
      </c>
      <c r="G243" s="14">
        <f t="shared" si="244"/>
        <v>3.1461761858664081</v>
      </c>
      <c r="H243" s="14">
        <f t="shared" si="244"/>
        <v>28.557599225556629</v>
      </c>
      <c r="I243" s="14">
        <f t="shared" si="244"/>
        <v>7.1636011616650537</v>
      </c>
      <c r="J243" s="14">
        <f t="shared" si="244"/>
        <v>9.7773475314617624</v>
      </c>
      <c r="K243" s="14">
        <f t="shared" si="244"/>
        <v>5.4695062923523716</v>
      </c>
      <c r="L243" s="14">
        <f t="shared" si="244"/>
        <v>1.4036786060019362</v>
      </c>
      <c r="M243" s="14">
        <f t="shared" si="244"/>
        <v>0.36302032913843174</v>
      </c>
    </row>
    <row r="244" spans="1:13" ht="15" hidden="1" customHeight="1" x14ac:dyDescent="0.15">
      <c r="A244" s="3"/>
      <c r="B244" s="25"/>
      <c r="C244" s="19" t="s">
        <v>24</v>
      </c>
      <c r="D244" s="32">
        <f t="shared" si="199"/>
        <v>1503</v>
      </c>
      <c r="E244" s="12">
        <f t="shared" ref="E244:M244" si="245">IF($D244=0,0,E601/$D244*100)</f>
        <v>16.234198270126413</v>
      </c>
      <c r="F244" s="12">
        <f t="shared" si="245"/>
        <v>26.480372588157021</v>
      </c>
      <c r="G244" s="12">
        <f t="shared" si="245"/>
        <v>4.4577511643379903</v>
      </c>
      <c r="H244" s="12">
        <f t="shared" si="245"/>
        <v>28.343313373253494</v>
      </c>
      <c r="I244" s="12">
        <f t="shared" si="245"/>
        <v>6.6533599467731204</v>
      </c>
      <c r="J244" s="12">
        <f t="shared" si="245"/>
        <v>10.911510312707918</v>
      </c>
      <c r="K244" s="12">
        <f t="shared" si="245"/>
        <v>4.324683965402528</v>
      </c>
      <c r="L244" s="12">
        <f t="shared" si="245"/>
        <v>2.3952095808383236</v>
      </c>
      <c r="M244" s="12">
        <f t="shared" si="245"/>
        <v>0.19960079840319359</v>
      </c>
    </row>
    <row r="245" spans="1:13" ht="15" hidden="1" customHeight="1" x14ac:dyDescent="0.15">
      <c r="A245" s="3"/>
      <c r="B245" s="24" t="s">
        <v>12</v>
      </c>
      <c r="C245" s="17" t="s">
        <v>311</v>
      </c>
      <c r="D245" s="31">
        <f t="shared" si="199"/>
        <v>105</v>
      </c>
      <c r="E245" s="14">
        <f t="shared" ref="E245:M245" si="246">IF($D245=0,0,E602/$D245*100)</f>
        <v>5.7142857142857144</v>
      </c>
      <c r="F245" s="14">
        <f t="shared" si="246"/>
        <v>42.857142857142854</v>
      </c>
      <c r="G245" s="14">
        <f t="shared" si="246"/>
        <v>2.8571428571428572</v>
      </c>
      <c r="H245" s="14">
        <f t="shared" si="246"/>
        <v>21.904761904761905</v>
      </c>
      <c r="I245" s="14">
        <f t="shared" si="246"/>
        <v>8.5714285714285712</v>
      </c>
      <c r="J245" s="14">
        <f t="shared" si="246"/>
        <v>15.238095238095239</v>
      </c>
      <c r="K245" s="14">
        <f t="shared" si="246"/>
        <v>1.9047619047619049</v>
      </c>
      <c r="L245" s="14">
        <f t="shared" si="246"/>
        <v>0</v>
      </c>
      <c r="M245" s="14">
        <f t="shared" si="246"/>
        <v>0.95238095238095244</v>
      </c>
    </row>
    <row r="246" spans="1:13" ht="15" hidden="1" customHeight="1" x14ac:dyDescent="0.15">
      <c r="A246" s="3"/>
      <c r="B246" s="24" t="s">
        <v>13</v>
      </c>
      <c r="C246" s="18" t="s">
        <v>312</v>
      </c>
      <c r="D246" s="31">
        <f t="shared" si="199"/>
        <v>1571</v>
      </c>
      <c r="E246" s="14">
        <f t="shared" ref="E246:M246" si="247">IF($D246=0,0,E603/$D246*100)</f>
        <v>18.523233609166137</v>
      </c>
      <c r="F246" s="14">
        <f t="shared" si="247"/>
        <v>29.153405474220239</v>
      </c>
      <c r="G246" s="14">
        <f t="shared" si="247"/>
        <v>3.3736473583704649</v>
      </c>
      <c r="H246" s="14">
        <f t="shared" si="247"/>
        <v>27.37110120942075</v>
      </c>
      <c r="I246" s="14">
        <f t="shared" si="247"/>
        <v>6.8109484404837692</v>
      </c>
      <c r="J246" s="14">
        <f t="shared" si="247"/>
        <v>9.3570973901973264</v>
      </c>
      <c r="K246" s="14">
        <f t="shared" si="247"/>
        <v>3.8192234245703371</v>
      </c>
      <c r="L246" s="14">
        <f t="shared" si="247"/>
        <v>1.1457670273711011</v>
      </c>
      <c r="M246" s="14">
        <f t="shared" si="247"/>
        <v>0.44557606619987272</v>
      </c>
    </row>
    <row r="247" spans="1:13" ht="15" hidden="1" customHeight="1" x14ac:dyDescent="0.15">
      <c r="A247" s="3"/>
      <c r="B247" s="25"/>
      <c r="C247" s="19" t="s">
        <v>24</v>
      </c>
      <c r="D247" s="32">
        <f t="shared" si="199"/>
        <v>250</v>
      </c>
      <c r="E247" s="12">
        <f t="shared" ref="E247:M247" si="248">IF($D247=0,0,E604/$D247*100)</f>
        <v>23.599999999999998</v>
      </c>
      <c r="F247" s="12">
        <f t="shared" si="248"/>
        <v>18.8</v>
      </c>
      <c r="G247" s="12">
        <f t="shared" si="248"/>
        <v>4.8</v>
      </c>
      <c r="H247" s="12">
        <f t="shared" si="248"/>
        <v>30</v>
      </c>
      <c r="I247" s="12">
        <f t="shared" si="248"/>
        <v>9.1999999999999993</v>
      </c>
      <c r="J247" s="12">
        <f t="shared" si="248"/>
        <v>9.1999999999999993</v>
      </c>
      <c r="K247" s="12">
        <f t="shared" si="248"/>
        <v>2.4</v>
      </c>
      <c r="L247" s="12">
        <f t="shared" si="248"/>
        <v>1.6</v>
      </c>
      <c r="M247" s="12">
        <f t="shared" si="248"/>
        <v>0.4</v>
      </c>
    </row>
    <row r="248" spans="1:13" ht="15" hidden="1" customHeight="1" x14ac:dyDescent="0.15">
      <c r="A248" s="3"/>
      <c r="B248" s="24" t="s">
        <v>15</v>
      </c>
      <c r="C248" s="17" t="s">
        <v>311</v>
      </c>
      <c r="D248" s="31">
        <f t="shared" si="199"/>
        <v>55</v>
      </c>
      <c r="E248" s="14">
        <f t="shared" ref="E248:M248" si="249">IF($D248=0,0,E605/$D248*100)</f>
        <v>16.363636363636363</v>
      </c>
      <c r="F248" s="14">
        <f t="shared" si="249"/>
        <v>30.909090909090907</v>
      </c>
      <c r="G248" s="14">
        <f t="shared" si="249"/>
        <v>9.0909090909090917</v>
      </c>
      <c r="H248" s="14">
        <f t="shared" si="249"/>
        <v>25.454545454545453</v>
      </c>
      <c r="I248" s="14">
        <f t="shared" si="249"/>
        <v>7.2727272727272725</v>
      </c>
      <c r="J248" s="14">
        <f t="shared" si="249"/>
        <v>9.0909090909090917</v>
      </c>
      <c r="K248" s="14">
        <f t="shared" si="249"/>
        <v>1.8181818181818181</v>
      </c>
      <c r="L248" s="14">
        <f t="shared" si="249"/>
        <v>0</v>
      </c>
      <c r="M248" s="14">
        <f t="shared" si="249"/>
        <v>0</v>
      </c>
    </row>
    <row r="249" spans="1:13" ht="15" hidden="1" customHeight="1" x14ac:dyDescent="0.15">
      <c r="A249" s="3"/>
      <c r="B249" s="24" t="s">
        <v>16</v>
      </c>
      <c r="C249" s="18" t="s">
        <v>312</v>
      </c>
      <c r="D249" s="31">
        <f t="shared" si="199"/>
        <v>1272</v>
      </c>
      <c r="E249" s="14">
        <f t="shared" ref="E249:M249" si="250">IF($D249=0,0,E606/$D249*100)</f>
        <v>13.050314465408805</v>
      </c>
      <c r="F249" s="14">
        <f t="shared" si="250"/>
        <v>28.144654088050313</v>
      </c>
      <c r="G249" s="14">
        <f t="shared" si="250"/>
        <v>3.2232704402515724</v>
      </c>
      <c r="H249" s="14">
        <f t="shared" si="250"/>
        <v>29.559748427672954</v>
      </c>
      <c r="I249" s="14">
        <f t="shared" si="250"/>
        <v>7.6257861635220126</v>
      </c>
      <c r="J249" s="14">
        <f t="shared" si="250"/>
        <v>10.534591194968554</v>
      </c>
      <c r="K249" s="14">
        <f t="shared" si="250"/>
        <v>5.8962264150943398</v>
      </c>
      <c r="L249" s="14">
        <f t="shared" si="250"/>
        <v>1.729559748427673</v>
      </c>
      <c r="M249" s="14">
        <f t="shared" si="250"/>
        <v>0.23584905660377359</v>
      </c>
    </row>
    <row r="250" spans="1:13" ht="15" hidden="1" customHeight="1" x14ac:dyDescent="0.15">
      <c r="A250" s="3"/>
      <c r="B250" s="4"/>
      <c r="C250" s="19" t="s">
        <v>24</v>
      </c>
      <c r="D250" s="32">
        <f t="shared" si="199"/>
        <v>680</v>
      </c>
      <c r="E250" s="12">
        <f t="shared" ref="E250:M250" si="251">IF($D250=0,0,E607/$D250*100)</f>
        <v>13.676470588235295</v>
      </c>
      <c r="F250" s="12">
        <f t="shared" si="251"/>
        <v>27.794117647058826</v>
      </c>
      <c r="G250" s="12">
        <f t="shared" si="251"/>
        <v>6.1764705882352944</v>
      </c>
      <c r="H250" s="12">
        <f t="shared" si="251"/>
        <v>27.941176470588236</v>
      </c>
      <c r="I250" s="12">
        <f t="shared" si="251"/>
        <v>5.7352941176470589</v>
      </c>
      <c r="J250" s="12">
        <f t="shared" si="251"/>
        <v>12.058823529411764</v>
      </c>
      <c r="K250" s="12">
        <f t="shared" si="251"/>
        <v>3.6764705882352944</v>
      </c>
      <c r="L250" s="12">
        <f t="shared" si="251"/>
        <v>2.7941176470588238</v>
      </c>
      <c r="M250" s="12">
        <f t="shared" si="251"/>
        <v>0.14705882352941177</v>
      </c>
    </row>
    <row r="251" spans="1:13" ht="15" hidden="1" customHeight="1" x14ac:dyDescent="0.15">
      <c r="A251" s="3"/>
      <c r="B251" s="236" t="s">
        <v>51</v>
      </c>
      <c r="C251" s="18" t="s">
        <v>311</v>
      </c>
      <c r="D251" s="31">
        <f t="shared" si="199"/>
        <v>130</v>
      </c>
      <c r="E251" s="14">
        <f t="shared" ref="E251:M251" si="252">IF($D251=0,0,E608/$D251*100)</f>
        <v>18.461538461538463</v>
      </c>
      <c r="F251" s="14">
        <f t="shared" si="252"/>
        <v>29.230769230769234</v>
      </c>
      <c r="G251" s="14">
        <f t="shared" si="252"/>
        <v>1.5384615384615385</v>
      </c>
      <c r="H251" s="14">
        <f t="shared" si="252"/>
        <v>22.30769230769231</v>
      </c>
      <c r="I251" s="14">
        <f t="shared" si="252"/>
        <v>3.8461538461538463</v>
      </c>
      <c r="J251" s="14">
        <f t="shared" si="252"/>
        <v>11.538461538461538</v>
      </c>
      <c r="K251" s="14">
        <f t="shared" si="252"/>
        <v>11.538461538461538</v>
      </c>
      <c r="L251" s="14">
        <f t="shared" si="252"/>
        <v>0.76923076923076927</v>
      </c>
      <c r="M251" s="14">
        <f t="shared" si="252"/>
        <v>0.76923076923076927</v>
      </c>
    </row>
    <row r="252" spans="1:13" ht="15" hidden="1" customHeight="1" x14ac:dyDescent="0.15">
      <c r="A252" s="3"/>
      <c r="B252" s="239"/>
      <c r="C252" s="18" t="s">
        <v>312</v>
      </c>
      <c r="D252" s="31">
        <f t="shared" si="199"/>
        <v>1156</v>
      </c>
      <c r="E252" s="14">
        <f t="shared" ref="E252:M252" si="253">IF($D252=0,0,E609/$D252*100)</f>
        <v>17.301038062283737</v>
      </c>
      <c r="F252" s="14">
        <f t="shared" si="253"/>
        <v>24.740484429065742</v>
      </c>
      <c r="G252" s="14">
        <f t="shared" si="253"/>
        <v>2.7681660899653981</v>
      </c>
      <c r="H252" s="14">
        <f t="shared" si="253"/>
        <v>29.238754325259514</v>
      </c>
      <c r="I252" s="14">
        <f t="shared" si="253"/>
        <v>7.5259515570934257</v>
      </c>
      <c r="J252" s="14">
        <f t="shared" si="253"/>
        <v>9.3425605536332181</v>
      </c>
      <c r="K252" s="14">
        <f t="shared" si="253"/>
        <v>7.179930795847751</v>
      </c>
      <c r="L252" s="14">
        <f t="shared" si="253"/>
        <v>1.4705882352941175</v>
      </c>
      <c r="M252" s="14">
        <f t="shared" si="253"/>
        <v>0.43252595155709345</v>
      </c>
    </row>
    <row r="253" spans="1:13" ht="15" hidden="1" customHeight="1" x14ac:dyDescent="0.15">
      <c r="A253" s="6"/>
      <c r="B253" s="240"/>
      <c r="C253" s="19" t="s">
        <v>24</v>
      </c>
      <c r="D253" s="32">
        <f t="shared" si="199"/>
        <v>531</v>
      </c>
      <c r="E253" s="12">
        <f t="shared" ref="E253:M253" si="254">IF($D253=0,0,E610/$D253*100)</f>
        <v>15.819209039548024</v>
      </c>
      <c r="F253" s="12">
        <f t="shared" si="254"/>
        <v>28.625235404896422</v>
      </c>
      <c r="G253" s="12">
        <f t="shared" si="254"/>
        <v>1.8832391713747645</v>
      </c>
      <c r="H253" s="12">
        <f t="shared" si="254"/>
        <v>27.871939736346519</v>
      </c>
      <c r="I253" s="12">
        <f t="shared" si="254"/>
        <v>6.5913370998116756</v>
      </c>
      <c r="J253" s="12">
        <f t="shared" si="254"/>
        <v>10.734463276836157</v>
      </c>
      <c r="K253" s="12">
        <f t="shared" si="254"/>
        <v>6.2146892655367232</v>
      </c>
      <c r="L253" s="12">
        <f t="shared" si="254"/>
        <v>2.0715630885122414</v>
      </c>
      <c r="M253" s="12">
        <f t="shared" si="254"/>
        <v>0.18832391713747645</v>
      </c>
    </row>
    <row r="254" spans="1:13" ht="15" hidden="1" customHeight="1" x14ac:dyDescent="0.15">
      <c r="A254" s="2" t="s">
        <v>315</v>
      </c>
      <c r="B254" s="23" t="s">
        <v>10</v>
      </c>
      <c r="C254" s="17" t="s">
        <v>311</v>
      </c>
      <c r="D254" s="30">
        <f t="shared" si="199"/>
        <v>77</v>
      </c>
      <c r="E254" s="13">
        <f t="shared" ref="E254:M254" si="255">IF($D254=0,0,E611/$D254*100)</f>
        <v>9.0909090909090917</v>
      </c>
      <c r="F254" s="13">
        <f t="shared" si="255"/>
        <v>20.779220779220779</v>
      </c>
      <c r="G254" s="13">
        <f t="shared" si="255"/>
        <v>3.8961038961038961</v>
      </c>
      <c r="H254" s="13">
        <f t="shared" si="255"/>
        <v>32.467532467532465</v>
      </c>
      <c r="I254" s="13">
        <f t="shared" si="255"/>
        <v>11.688311688311687</v>
      </c>
      <c r="J254" s="13">
        <f t="shared" si="255"/>
        <v>10.38961038961039</v>
      </c>
      <c r="K254" s="13">
        <f t="shared" si="255"/>
        <v>6.4935064935064926</v>
      </c>
      <c r="L254" s="13">
        <f t="shared" si="255"/>
        <v>2.5974025974025974</v>
      </c>
      <c r="M254" s="13">
        <f t="shared" si="255"/>
        <v>2.5974025974025974</v>
      </c>
    </row>
    <row r="255" spans="1:13" ht="15" hidden="1" customHeight="1" x14ac:dyDescent="0.15">
      <c r="A255" s="3" t="s">
        <v>323</v>
      </c>
      <c r="B255" s="24" t="s">
        <v>11</v>
      </c>
      <c r="C255" s="18" t="s">
        <v>312</v>
      </c>
      <c r="D255" s="31">
        <f t="shared" si="199"/>
        <v>4308</v>
      </c>
      <c r="E255" s="14">
        <f t="shared" ref="E255:M255" si="256">IF($D255=0,0,E612/$D255*100)</f>
        <v>16.550603528319403</v>
      </c>
      <c r="F255" s="14">
        <f t="shared" si="256"/>
        <v>28.087279480037143</v>
      </c>
      <c r="G255" s="14">
        <f t="shared" si="256"/>
        <v>3.2265552460538536</v>
      </c>
      <c r="H255" s="14">
        <f t="shared" si="256"/>
        <v>28.087279480037143</v>
      </c>
      <c r="I255" s="14">
        <f t="shared" si="256"/>
        <v>7.0102135561745591</v>
      </c>
      <c r="J255" s="14">
        <f t="shared" si="256"/>
        <v>9.9350046425255343</v>
      </c>
      <c r="K255" s="14">
        <f t="shared" si="256"/>
        <v>5.3853296193129063</v>
      </c>
      <c r="L255" s="14">
        <f t="shared" si="256"/>
        <v>1.3695450324976788</v>
      </c>
      <c r="M255" s="14">
        <f t="shared" si="256"/>
        <v>0.34818941504178275</v>
      </c>
    </row>
    <row r="256" spans="1:13" ht="15" hidden="1" customHeight="1" x14ac:dyDescent="0.15">
      <c r="A256" s="3"/>
      <c r="B256" s="25"/>
      <c r="C256" s="19" t="s">
        <v>24</v>
      </c>
      <c r="D256" s="32">
        <f t="shared" si="199"/>
        <v>1553</v>
      </c>
      <c r="E256" s="12">
        <f t="shared" ref="E256:M256" si="257">IF($D256=0,0,E613/$D256*100)</f>
        <v>15.904700579523503</v>
      </c>
      <c r="F256" s="12">
        <f t="shared" si="257"/>
        <v>26.980038634900193</v>
      </c>
      <c r="G256" s="12">
        <f t="shared" si="257"/>
        <v>4.249839021249195</v>
      </c>
      <c r="H256" s="12">
        <f t="shared" si="257"/>
        <v>28.203477141017387</v>
      </c>
      <c r="I256" s="12">
        <f t="shared" si="257"/>
        <v>6.8254990341274953</v>
      </c>
      <c r="J256" s="12">
        <f t="shared" si="257"/>
        <v>10.817772054088861</v>
      </c>
      <c r="K256" s="12">
        <f t="shared" si="257"/>
        <v>4.6361880231809396</v>
      </c>
      <c r="L256" s="12">
        <f t="shared" si="257"/>
        <v>2.1893110109465552</v>
      </c>
      <c r="M256" s="12">
        <f t="shared" si="257"/>
        <v>0.19317450096587252</v>
      </c>
    </row>
    <row r="257" spans="1:13" ht="15" hidden="1" customHeight="1" x14ac:dyDescent="0.15">
      <c r="A257" s="3"/>
      <c r="B257" s="24" t="s">
        <v>12</v>
      </c>
      <c r="C257" s="17" t="s">
        <v>311</v>
      </c>
      <c r="D257" s="31">
        <f t="shared" si="199"/>
        <v>17</v>
      </c>
      <c r="E257" s="14">
        <f t="shared" ref="E257:M257" si="258">IF($D257=0,0,E614/$D257*100)</f>
        <v>5.8823529411764701</v>
      </c>
      <c r="F257" s="14">
        <f t="shared" si="258"/>
        <v>17.647058823529413</v>
      </c>
      <c r="G257" s="14">
        <f t="shared" si="258"/>
        <v>0</v>
      </c>
      <c r="H257" s="14">
        <f t="shared" si="258"/>
        <v>35.294117647058826</v>
      </c>
      <c r="I257" s="14">
        <f t="shared" si="258"/>
        <v>17.647058823529413</v>
      </c>
      <c r="J257" s="14">
        <f t="shared" si="258"/>
        <v>5.8823529411764701</v>
      </c>
      <c r="K257" s="14">
        <f t="shared" si="258"/>
        <v>11.76470588235294</v>
      </c>
      <c r="L257" s="14">
        <f t="shared" si="258"/>
        <v>0</v>
      </c>
      <c r="M257" s="14">
        <f t="shared" si="258"/>
        <v>5.8823529411764701</v>
      </c>
    </row>
    <row r="258" spans="1:13" ht="15" hidden="1" customHeight="1" x14ac:dyDescent="0.15">
      <c r="A258" s="3"/>
      <c r="B258" s="24" t="s">
        <v>13</v>
      </c>
      <c r="C258" s="18" t="s">
        <v>312</v>
      </c>
      <c r="D258" s="31">
        <f t="shared" si="199"/>
        <v>1631</v>
      </c>
      <c r="E258" s="14">
        <f t="shared" ref="E258:M258" si="259">IF($D258=0,0,E615/$D258*100)</f>
        <v>18.087063151440834</v>
      </c>
      <c r="F258" s="14">
        <f t="shared" si="259"/>
        <v>29.858982219497243</v>
      </c>
      <c r="G258" s="14">
        <f t="shared" si="259"/>
        <v>3.310852237890864</v>
      </c>
      <c r="H258" s="14">
        <f t="shared" si="259"/>
        <v>27.161250766400979</v>
      </c>
      <c r="I258" s="14">
        <f t="shared" si="259"/>
        <v>6.6830165542611901</v>
      </c>
      <c r="J258" s="14">
        <f t="shared" si="259"/>
        <v>9.6873083997547518</v>
      </c>
      <c r="K258" s="14">
        <f t="shared" si="259"/>
        <v>3.6787247087676271</v>
      </c>
      <c r="L258" s="14">
        <f t="shared" si="259"/>
        <v>1.1036174126302882</v>
      </c>
      <c r="M258" s="14">
        <f t="shared" si="259"/>
        <v>0.42918454935622319</v>
      </c>
    </row>
    <row r="259" spans="1:13" ht="15" hidden="1" customHeight="1" x14ac:dyDescent="0.15">
      <c r="A259" s="3"/>
      <c r="B259" s="25"/>
      <c r="C259" s="19" t="s">
        <v>24</v>
      </c>
      <c r="D259" s="32">
        <f t="shared" si="199"/>
        <v>278</v>
      </c>
      <c r="E259" s="12">
        <f t="shared" ref="E259:M259" si="260">IF($D259=0,0,E616/$D259*100)</f>
        <v>21.582733812949641</v>
      </c>
      <c r="F259" s="12">
        <f t="shared" si="260"/>
        <v>21.582733812949641</v>
      </c>
      <c r="G259" s="12">
        <f t="shared" si="260"/>
        <v>5.0359712230215825</v>
      </c>
      <c r="H259" s="12">
        <f t="shared" si="260"/>
        <v>28.417266187050359</v>
      </c>
      <c r="I259" s="12">
        <f t="shared" si="260"/>
        <v>9.7122302158273381</v>
      </c>
      <c r="J259" s="12">
        <f t="shared" si="260"/>
        <v>9.7122302158273381</v>
      </c>
      <c r="K259" s="12">
        <f t="shared" si="260"/>
        <v>2.1582733812949639</v>
      </c>
      <c r="L259" s="12">
        <f t="shared" si="260"/>
        <v>1.4388489208633095</v>
      </c>
      <c r="M259" s="12">
        <f t="shared" si="260"/>
        <v>0.35971223021582738</v>
      </c>
    </row>
    <row r="260" spans="1:13" ht="15" hidden="1" customHeight="1" x14ac:dyDescent="0.15">
      <c r="A260" s="3"/>
      <c r="B260" s="24" t="s">
        <v>15</v>
      </c>
      <c r="C260" s="17" t="s">
        <v>311</v>
      </c>
      <c r="D260" s="31">
        <f t="shared" si="199"/>
        <v>25</v>
      </c>
      <c r="E260" s="14">
        <f t="shared" ref="E260:M260" si="261">IF($D260=0,0,E617/$D260*100)</f>
        <v>8</v>
      </c>
      <c r="F260" s="14">
        <f t="shared" si="261"/>
        <v>24</v>
      </c>
      <c r="G260" s="14">
        <f t="shared" si="261"/>
        <v>4</v>
      </c>
      <c r="H260" s="14">
        <f t="shared" si="261"/>
        <v>32</v>
      </c>
      <c r="I260" s="14">
        <f t="shared" si="261"/>
        <v>16</v>
      </c>
      <c r="J260" s="14">
        <f t="shared" si="261"/>
        <v>12</v>
      </c>
      <c r="K260" s="14">
        <f t="shared" si="261"/>
        <v>0</v>
      </c>
      <c r="L260" s="14">
        <f t="shared" si="261"/>
        <v>4</v>
      </c>
      <c r="M260" s="14">
        <f t="shared" si="261"/>
        <v>0</v>
      </c>
    </row>
    <row r="261" spans="1:13" ht="15" hidden="1" customHeight="1" x14ac:dyDescent="0.15">
      <c r="A261" s="3"/>
      <c r="B261" s="24" t="s">
        <v>16</v>
      </c>
      <c r="C261" s="18" t="s">
        <v>312</v>
      </c>
      <c r="D261" s="31">
        <f t="shared" si="199"/>
        <v>1290</v>
      </c>
      <c r="E261" s="14">
        <f t="shared" ref="E261:M261" si="262">IF($D261=0,0,E618/$D261*100)</f>
        <v>13.178294573643413</v>
      </c>
      <c r="F261" s="14">
        <f t="shared" si="262"/>
        <v>28.294573643410853</v>
      </c>
      <c r="G261" s="14">
        <f t="shared" si="262"/>
        <v>3.4883720930232558</v>
      </c>
      <c r="H261" s="14">
        <f t="shared" si="262"/>
        <v>29.224806201550386</v>
      </c>
      <c r="I261" s="14">
        <f t="shared" si="262"/>
        <v>7.441860465116279</v>
      </c>
      <c r="J261" s="14">
        <f t="shared" si="262"/>
        <v>10.620155038759691</v>
      </c>
      <c r="K261" s="14">
        <f t="shared" si="262"/>
        <v>5.8914728682170541</v>
      </c>
      <c r="L261" s="14">
        <f t="shared" si="262"/>
        <v>1.6279069767441861</v>
      </c>
      <c r="M261" s="14">
        <f t="shared" si="262"/>
        <v>0.23255813953488372</v>
      </c>
    </row>
    <row r="262" spans="1:13" ht="15" hidden="1" customHeight="1" x14ac:dyDescent="0.15">
      <c r="A262" s="3"/>
      <c r="B262" s="4"/>
      <c r="C262" s="19" t="s">
        <v>24</v>
      </c>
      <c r="D262" s="32">
        <f t="shared" si="199"/>
        <v>692</v>
      </c>
      <c r="E262" s="12">
        <f t="shared" ref="E262:M262" si="263">IF($D262=0,0,E619/$D262*100)</f>
        <v>13.872832369942195</v>
      </c>
      <c r="F262" s="12">
        <f t="shared" si="263"/>
        <v>27.890173410404621</v>
      </c>
      <c r="G262" s="12">
        <f t="shared" si="263"/>
        <v>6.0693641618497107</v>
      </c>
      <c r="H262" s="12">
        <f t="shared" si="263"/>
        <v>28.179190751445088</v>
      </c>
      <c r="I262" s="12">
        <f t="shared" si="263"/>
        <v>5.7803468208092488</v>
      </c>
      <c r="J262" s="12">
        <f t="shared" si="263"/>
        <v>11.705202312138727</v>
      </c>
      <c r="K262" s="12">
        <f t="shared" si="263"/>
        <v>3.6127167630057806</v>
      </c>
      <c r="L262" s="12">
        <f t="shared" si="263"/>
        <v>2.745664739884393</v>
      </c>
      <c r="M262" s="12">
        <f t="shared" si="263"/>
        <v>0.1445086705202312</v>
      </c>
    </row>
    <row r="263" spans="1:13" ht="15" hidden="1" customHeight="1" x14ac:dyDescent="0.15">
      <c r="A263" s="3"/>
      <c r="B263" s="236" t="s">
        <v>51</v>
      </c>
      <c r="C263" s="18" t="s">
        <v>311</v>
      </c>
      <c r="D263" s="31">
        <f t="shared" ref="D263:D326" si="264">D620</f>
        <v>30</v>
      </c>
      <c r="E263" s="14">
        <f t="shared" ref="E263:M263" si="265">IF($D263=0,0,E620/$D263*100)</f>
        <v>10</v>
      </c>
      <c r="F263" s="14">
        <f t="shared" si="265"/>
        <v>16.666666666666664</v>
      </c>
      <c r="G263" s="14">
        <f t="shared" si="265"/>
        <v>0</v>
      </c>
      <c r="H263" s="14">
        <f t="shared" si="265"/>
        <v>36.666666666666664</v>
      </c>
      <c r="I263" s="14">
        <f t="shared" si="265"/>
        <v>6.666666666666667</v>
      </c>
      <c r="J263" s="14">
        <f t="shared" si="265"/>
        <v>13.333333333333334</v>
      </c>
      <c r="K263" s="14">
        <f t="shared" si="265"/>
        <v>10</v>
      </c>
      <c r="L263" s="14">
        <f t="shared" si="265"/>
        <v>3.3333333333333335</v>
      </c>
      <c r="M263" s="14">
        <f t="shared" si="265"/>
        <v>3.3333333333333335</v>
      </c>
    </row>
    <row r="264" spans="1:13" ht="15" hidden="1" customHeight="1" x14ac:dyDescent="0.15">
      <c r="A264" s="3"/>
      <c r="B264" s="239"/>
      <c r="C264" s="18" t="s">
        <v>312</v>
      </c>
      <c r="D264" s="31">
        <f t="shared" si="264"/>
        <v>1242</v>
      </c>
      <c r="E264" s="14">
        <f t="shared" ref="E264:M264" si="266">IF($D264=0,0,E621/$D264*100)</f>
        <v>17.874396135265698</v>
      </c>
      <c r="F264" s="14">
        <f t="shared" si="266"/>
        <v>25.201288244766506</v>
      </c>
      <c r="G264" s="14">
        <f t="shared" si="266"/>
        <v>2.818035426731079</v>
      </c>
      <c r="H264" s="14">
        <f t="shared" si="266"/>
        <v>28.421900161030596</v>
      </c>
      <c r="I264" s="14">
        <f t="shared" si="266"/>
        <v>7.1658615136876005</v>
      </c>
      <c r="J264" s="14">
        <f t="shared" si="266"/>
        <v>9.5008051529790674</v>
      </c>
      <c r="K264" s="14">
        <f t="shared" si="266"/>
        <v>7.0853462157809979</v>
      </c>
      <c r="L264" s="14">
        <f t="shared" si="266"/>
        <v>1.529790660225443</v>
      </c>
      <c r="M264" s="14">
        <f t="shared" si="266"/>
        <v>0.40257648953301123</v>
      </c>
    </row>
    <row r="265" spans="1:13" ht="15" hidden="1" customHeight="1" x14ac:dyDescent="0.15">
      <c r="A265" s="6"/>
      <c r="B265" s="240"/>
      <c r="C265" s="19" t="s">
        <v>24</v>
      </c>
      <c r="D265" s="32">
        <f t="shared" si="264"/>
        <v>545</v>
      </c>
      <c r="E265" s="12">
        <f t="shared" ref="E265:M265" si="267">IF($D265=0,0,E622/$D265*100)</f>
        <v>15.229357798165138</v>
      </c>
      <c r="F265" s="12">
        <f t="shared" si="267"/>
        <v>28.990825688073397</v>
      </c>
      <c r="G265" s="12">
        <f t="shared" si="267"/>
        <v>1.6513761467889909</v>
      </c>
      <c r="H265" s="12">
        <f t="shared" si="267"/>
        <v>27.706422018348626</v>
      </c>
      <c r="I265" s="12">
        <f t="shared" si="267"/>
        <v>6.6055045871559637</v>
      </c>
      <c r="J265" s="12">
        <f t="shared" si="267"/>
        <v>10.642201834862385</v>
      </c>
      <c r="K265" s="12">
        <f t="shared" si="267"/>
        <v>7.3394495412844041</v>
      </c>
      <c r="L265" s="12">
        <f t="shared" si="267"/>
        <v>1.6513761467889909</v>
      </c>
      <c r="M265" s="12">
        <f t="shared" si="267"/>
        <v>0.1834862385321101</v>
      </c>
    </row>
    <row r="266" spans="1:13" ht="15" hidden="1" customHeight="1" x14ac:dyDescent="0.15">
      <c r="A266" s="2" t="s">
        <v>315</v>
      </c>
      <c r="B266" s="23" t="s">
        <v>10</v>
      </c>
      <c r="C266" s="17" t="s">
        <v>311</v>
      </c>
      <c r="D266" s="30">
        <f t="shared" si="264"/>
        <v>206</v>
      </c>
      <c r="E266" s="13">
        <f t="shared" ref="E266:M266" si="268">IF($D266=0,0,E623/$D266*100)</f>
        <v>13.592233009708737</v>
      </c>
      <c r="F266" s="13">
        <f t="shared" si="268"/>
        <v>31.55339805825243</v>
      </c>
      <c r="G266" s="13">
        <f t="shared" si="268"/>
        <v>1.4563106796116505</v>
      </c>
      <c r="H266" s="13">
        <f t="shared" si="268"/>
        <v>28.640776699029125</v>
      </c>
      <c r="I266" s="13">
        <f t="shared" si="268"/>
        <v>5.3398058252427179</v>
      </c>
      <c r="J266" s="13">
        <f t="shared" si="268"/>
        <v>9.7087378640776691</v>
      </c>
      <c r="K266" s="13">
        <f t="shared" si="268"/>
        <v>8.2524271844660202</v>
      </c>
      <c r="L266" s="13">
        <f t="shared" si="268"/>
        <v>0.97087378640776689</v>
      </c>
      <c r="M266" s="13">
        <f t="shared" si="268"/>
        <v>0.48543689320388345</v>
      </c>
    </row>
    <row r="267" spans="1:13" ht="15" hidden="1" customHeight="1" x14ac:dyDescent="0.15">
      <c r="A267" s="3" t="s">
        <v>324</v>
      </c>
      <c r="B267" s="24" t="s">
        <v>11</v>
      </c>
      <c r="C267" s="18" t="s">
        <v>312</v>
      </c>
      <c r="D267" s="31">
        <f t="shared" si="264"/>
        <v>4190</v>
      </c>
      <c r="E267" s="14">
        <f t="shared" ref="E267:M267" si="269">IF($D267=0,0,E624/$D267*100)</f>
        <v>16.515513126491648</v>
      </c>
      <c r="F267" s="14">
        <f t="shared" si="269"/>
        <v>27.637231503579951</v>
      </c>
      <c r="G267" s="14">
        <f t="shared" si="269"/>
        <v>3.2696897374701668</v>
      </c>
      <c r="H267" s="14">
        <f t="shared" si="269"/>
        <v>28.162291169451077</v>
      </c>
      <c r="I267" s="14">
        <f t="shared" si="269"/>
        <v>7.2315035799522667</v>
      </c>
      <c r="J267" s="14">
        <f t="shared" si="269"/>
        <v>10</v>
      </c>
      <c r="K267" s="14">
        <f t="shared" si="269"/>
        <v>5.3937947494033409</v>
      </c>
      <c r="L267" s="14">
        <f t="shared" si="269"/>
        <v>1.4081145584725536</v>
      </c>
      <c r="M267" s="14">
        <f t="shared" si="269"/>
        <v>0.3818615751789976</v>
      </c>
    </row>
    <row r="268" spans="1:13" ht="15" hidden="1" customHeight="1" x14ac:dyDescent="0.15">
      <c r="A268" s="3"/>
      <c r="B268" s="25"/>
      <c r="C268" s="19" t="s">
        <v>24</v>
      </c>
      <c r="D268" s="32">
        <f t="shared" si="264"/>
        <v>1542</v>
      </c>
      <c r="E268" s="12">
        <f t="shared" ref="E268:M268" si="270">IF($D268=0,0,E625/$D268*100)</f>
        <v>16.018158236057069</v>
      </c>
      <c r="F268" s="12">
        <f t="shared" si="270"/>
        <v>27.367055771725035</v>
      </c>
      <c r="G268" s="12">
        <f t="shared" si="270"/>
        <v>4.4098573281452662</v>
      </c>
      <c r="H268" s="12">
        <f t="shared" si="270"/>
        <v>28.145265888456549</v>
      </c>
      <c r="I268" s="12">
        <f t="shared" si="270"/>
        <v>6.6796368352788589</v>
      </c>
      <c r="J268" s="12">
        <f t="shared" si="270"/>
        <v>10.700389105058365</v>
      </c>
      <c r="K268" s="12">
        <f t="shared" si="270"/>
        <v>4.2801556420233462</v>
      </c>
      <c r="L268" s="12">
        <f t="shared" si="270"/>
        <v>2.2049286640726331</v>
      </c>
      <c r="M268" s="12">
        <f t="shared" si="270"/>
        <v>0.19455252918287938</v>
      </c>
    </row>
    <row r="269" spans="1:13" ht="15" hidden="1" customHeight="1" x14ac:dyDescent="0.15">
      <c r="A269" s="3"/>
      <c r="B269" s="24" t="s">
        <v>12</v>
      </c>
      <c r="C269" s="17" t="s">
        <v>311</v>
      </c>
      <c r="D269" s="31">
        <f t="shared" si="264"/>
        <v>31</v>
      </c>
      <c r="E269" s="14">
        <f t="shared" ref="E269:M269" si="271">IF($D269=0,0,E626/$D269*100)</f>
        <v>6.4516129032258061</v>
      </c>
      <c r="F269" s="14">
        <f t="shared" si="271"/>
        <v>29.032258064516132</v>
      </c>
      <c r="G269" s="14">
        <f t="shared" si="271"/>
        <v>3.225806451612903</v>
      </c>
      <c r="H269" s="14">
        <f t="shared" si="271"/>
        <v>48.387096774193552</v>
      </c>
      <c r="I269" s="14">
        <f t="shared" si="271"/>
        <v>6.4516129032258061</v>
      </c>
      <c r="J269" s="14">
        <f t="shared" si="271"/>
        <v>6.4516129032258061</v>
      </c>
      <c r="K269" s="14">
        <f t="shared" si="271"/>
        <v>0</v>
      </c>
      <c r="L269" s="14">
        <f t="shared" si="271"/>
        <v>0</v>
      </c>
      <c r="M269" s="14">
        <f t="shared" si="271"/>
        <v>0</v>
      </c>
    </row>
    <row r="270" spans="1:13" ht="15" hidden="1" customHeight="1" x14ac:dyDescent="0.15">
      <c r="A270" s="3"/>
      <c r="B270" s="24" t="s">
        <v>13</v>
      </c>
      <c r="C270" s="18" t="s">
        <v>312</v>
      </c>
      <c r="D270" s="31">
        <f t="shared" si="264"/>
        <v>1617</v>
      </c>
      <c r="E270" s="14">
        <f t="shared" ref="E270:M270" si="272">IF($D270=0,0,E627/$D270*100)</f>
        <v>18.119975262832405</v>
      </c>
      <c r="F270" s="14">
        <f t="shared" si="272"/>
        <v>29.80828695114409</v>
      </c>
      <c r="G270" s="14">
        <f t="shared" si="272"/>
        <v>3.2158317872603583</v>
      </c>
      <c r="H270" s="14">
        <f t="shared" si="272"/>
        <v>26.839826839826841</v>
      </c>
      <c r="I270" s="14">
        <f t="shared" si="272"/>
        <v>6.8645640074211505</v>
      </c>
      <c r="J270" s="14">
        <f t="shared" si="272"/>
        <v>9.7093382807668522</v>
      </c>
      <c r="K270" s="14">
        <f t="shared" si="272"/>
        <v>3.8342609771181202</v>
      </c>
      <c r="L270" s="14">
        <f t="shared" si="272"/>
        <v>1.1131725417439702</v>
      </c>
      <c r="M270" s="14">
        <f t="shared" si="272"/>
        <v>0.49474335188620905</v>
      </c>
    </row>
    <row r="271" spans="1:13" ht="15" hidden="1" customHeight="1" x14ac:dyDescent="0.15">
      <c r="A271" s="3"/>
      <c r="B271" s="25"/>
      <c r="C271" s="19" t="s">
        <v>24</v>
      </c>
      <c r="D271" s="32">
        <f t="shared" si="264"/>
        <v>278</v>
      </c>
      <c r="E271" s="12">
        <f t="shared" ref="E271:M271" si="273">IF($D271=0,0,E628/$D271*100)</f>
        <v>21.942446043165468</v>
      </c>
      <c r="F271" s="12">
        <f t="shared" si="273"/>
        <v>21.223021582733814</v>
      </c>
      <c r="G271" s="12">
        <f t="shared" si="273"/>
        <v>5.3956834532374103</v>
      </c>
      <c r="H271" s="12">
        <f t="shared" si="273"/>
        <v>28.417266187050359</v>
      </c>
      <c r="I271" s="12">
        <f t="shared" si="273"/>
        <v>9.3525179856115113</v>
      </c>
      <c r="J271" s="12">
        <f t="shared" si="273"/>
        <v>9.7122302158273381</v>
      </c>
      <c r="K271" s="12">
        <f t="shared" si="273"/>
        <v>2.1582733812949639</v>
      </c>
      <c r="L271" s="12">
        <f t="shared" si="273"/>
        <v>1.4388489208633095</v>
      </c>
      <c r="M271" s="12">
        <f t="shared" si="273"/>
        <v>0.35971223021582738</v>
      </c>
    </row>
    <row r="272" spans="1:13" ht="15" hidden="1" customHeight="1" x14ac:dyDescent="0.15">
      <c r="A272" s="3"/>
      <c r="B272" s="24" t="s">
        <v>15</v>
      </c>
      <c r="C272" s="17" t="s">
        <v>311</v>
      </c>
      <c r="D272" s="31">
        <f t="shared" si="264"/>
        <v>56</v>
      </c>
      <c r="E272" s="14">
        <f t="shared" ref="E272:M272" si="274">IF($D272=0,0,E629/$D272*100)</f>
        <v>7.1428571428571423</v>
      </c>
      <c r="F272" s="14">
        <f t="shared" si="274"/>
        <v>37.5</v>
      </c>
      <c r="G272" s="14">
        <f t="shared" si="274"/>
        <v>1.7857142857142856</v>
      </c>
      <c r="H272" s="14">
        <f t="shared" si="274"/>
        <v>30.357142857142854</v>
      </c>
      <c r="I272" s="14">
        <f t="shared" si="274"/>
        <v>5.3571428571428568</v>
      </c>
      <c r="J272" s="14">
        <f t="shared" si="274"/>
        <v>12.5</v>
      </c>
      <c r="K272" s="14">
        <f t="shared" si="274"/>
        <v>3.5714285714285712</v>
      </c>
      <c r="L272" s="14">
        <f t="shared" si="274"/>
        <v>1.7857142857142856</v>
      </c>
      <c r="M272" s="14">
        <f t="shared" si="274"/>
        <v>0</v>
      </c>
    </row>
    <row r="273" spans="1:13" ht="15" hidden="1" customHeight="1" x14ac:dyDescent="0.15">
      <c r="A273" s="3"/>
      <c r="B273" s="24" t="s">
        <v>16</v>
      </c>
      <c r="C273" s="18" t="s">
        <v>312</v>
      </c>
      <c r="D273" s="31">
        <f t="shared" si="264"/>
        <v>1267</v>
      </c>
      <c r="E273" s="14">
        <f t="shared" ref="E273:M273" si="275">IF($D273=0,0,E630/$D273*100)</f>
        <v>13.338595106550907</v>
      </c>
      <c r="F273" s="14">
        <f t="shared" si="275"/>
        <v>27.624309392265197</v>
      </c>
      <c r="G273" s="14">
        <f t="shared" si="275"/>
        <v>3.5516969218626673</v>
      </c>
      <c r="H273" s="14">
        <f t="shared" si="275"/>
        <v>29.360694554064722</v>
      </c>
      <c r="I273" s="14">
        <f t="shared" si="275"/>
        <v>7.7348066298342539</v>
      </c>
      <c r="J273" s="14">
        <f t="shared" si="275"/>
        <v>10.655090765588003</v>
      </c>
      <c r="K273" s="14">
        <f t="shared" si="275"/>
        <v>5.8405682715074976</v>
      </c>
      <c r="L273" s="14">
        <f t="shared" si="275"/>
        <v>1.6574585635359116</v>
      </c>
      <c r="M273" s="14">
        <f t="shared" si="275"/>
        <v>0.23677979479084454</v>
      </c>
    </row>
    <row r="274" spans="1:13" ht="15" hidden="1" customHeight="1" x14ac:dyDescent="0.15">
      <c r="A274" s="3"/>
      <c r="B274" s="4"/>
      <c r="C274" s="19" t="s">
        <v>24</v>
      </c>
      <c r="D274" s="32">
        <f t="shared" si="264"/>
        <v>684</v>
      </c>
      <c r="E274" s="12">
        <f t="shared" ref="E274:M274" si="276">IF($D274=0,0,E631/$D274*100)</f>
        <v>13.888888888888889</v>
      </c>
      <c r="F274" s="12">
        <f t="shared" si="276"/>
        <v>28.216374269005851</v>
      </c>
      <c r="G274" s="12">
        <f t="shared" si="276"/>
        <v>6.140350877192982</v>
      </c>
      <c r="H274" s="12">
        <f t="shared" si="276"/>
        <v>27.923976608187136</v>
      </c>
      <c r="I274" s="12">
        <f t="shared" si="276"/>
        <v>5.7017543859649118</v>
      </c>
      <c r="J274" s="12">
        <f t="shared" si="276"/>
        <v>11.549707602339181</v>
      </c>
      <c r="K274" s="12">
        <f t="shared" si="276"/>
        <v>3.6549707602339181</v>
      </c>
      <c r="L274" s="12">
        <f t="shared" si="276"/>
        <v>2.7777777777777777</v>
      </c>
      <c r="M274" s="12">
        <f t="shared" si="276"/>
        <v>0.14619883040935672</v>
      </c>
    </row>
    <row r="275" spans="1:13" ht="15" hidden="1" customHeight="1" x14ac:dyDescent="0.15">
      <c r="A275" s="3"/>
      <c r="B275" s="236" t="s">
        <v>51</v>
      </c>
      <c r="C275" s="18" t="s">
        <v>311</v>
      </c>
      <c r="D275" s="31">
        <f t="shared" si="264"/>
        <v>113</v>
      </c>
      <c r="E275" s="14">
        <f t="shared" ref="E275:M275" si="277">IF($D275=0,0,E632/$D275*100)</f>
        <v>19.469026548672566</v>
      </c>
      <c r="F275" s="14">
        <f t="shared" si="277"/>
        <v>26.548672566371685</v>
      </c>
      <c r="G275" s="14">
        <f t="shared" si="277"/>
        <v>0.88495575221238942</v>
      </c>
      <c r="H275" s="14">
        <f t="shared" si="277"/>
        <v>23.008849557522122</v>
      </c>
      <c r="I275" s="14">
        <f t="shared" si="277"/>
        <v>5.3097345132743365</v>
      </c>
      <c r="J275" s="14">
        <f t="shared" si="277"/>
        <v>9.7345132743362832</v>
      </c>
      <c r="K275" s="14">
        <f t="shared" si="277"/>
        <v>13.274336283185843</v>
      </c>
      <c r="L275" s="14">
        <f t="shared" si="277"/>
        <v>0.88495575221238942</v>
      </c>
      <c r="M275" s="14">
        <f t="shared" si="277"/>
        <v>0.88495575221238942</v>
      </c>
    </row>
    <row r="276" spans="1:13" ht="15" hidden="1" customHeight="1" x14ac:dyDescent="0.15">
      <c r="A276" s="3"/>
      <c r="B276" s="239"/>
      <c r="C276" s="18" t="s">
        <v>312</v>
      </c>
      <c r="D276" s="31">
        <f t="shared" si="264"/>
        <v>1167</v>
      </c>
      <c r="E276" s="14">
        <f t="shared" ref="E276:M276" si="278">IF($D276=0,0,E633/$D276*100)</f>
        <v>17.480719794344473</v>
      </c>
      <c r="F276" s="14">
        <f t="shared" si="278"/>
        <v>24.507283633247642</v>
      </c>
      <c r="G276" s="14">
        <f t="shared" si="278"/>
        <v>2.9991431019708652</v>
      </c>
      <c r="H276" s="14">
        <f t="shared" si="278"/>
        <v>28.963153384747216</v>
      </c>
      <c r="I276" s="14">
        <f t="shared" si="278"/>
        <v>7.3693230505569831</v>
      </c>
      <c r="J276" s="14">
        <f t="shared" si="278"/>
        <v>9.597257926306769</v>
      </c>
      <c r="K276" s="14">
        <f t="shared" si="278"/>
        <v>7.0265638389031704</v>
      </c>
      <c r="L276" s="14">
        <f t="shared" si="278"/>
        <v>1.6281062553556127</v>
      </c>
      <c r="M276" s="14">
        <f t="shared" si="278"/>
        <v>0.42844901456726653</v>
      </c>
    </row>
    <row r="277" spans="1:13" ht="15" hidden="1" customHeight="1" x14ac:dyDescent="0.15">
      <c r="A277" s="6"/>
      <c r="B277" s="240"/>
      <c r="C277" s="19" t="s">
        <v>24</v>
      </c>
      <c r="D277" s="32">
        <f t="shared" si="264"/>
        <v>537</v>
      </c>
      <c r="E277" s="12">
        <f t="shared" ref="E277:M277" si="279">IF($D277=0,0,E634/$D277*100)</f>
        <v>15.27001862197393</v>
      </c>
      <c r="F277" s="12">
        <f t="shared" si="279"/>
        <v>29.795158286778399</v>
      </c>
      <c r="G277" s="12">
        <f t="shared" si="279"/>
        <v>1.4897579143389199</v>
      </c>
      <c r="H277" s="12">
        <f t="shared" si="279"/>
        <v>28.11918063314711</v>
      </c>
      <c r="I277" s="12">
        <f t="shared" si="279"/>
        <v>6.5176908752327751</v>
      </c>
      <c r="J277" s="12">
        <f t="shared" si="279"/>
        <v>10.614525139664805</v>
      </c>
      <c r="K277" s="12">
        <f t="shared" si="279"/>
        <v>6.3314711359404097</v>
      </c>
      <c r="L277" s="12">
        <f t="shared" si="279"/>
        <v>1.6759776536312849</v>
      </c>
      <c r="M277" s="12">
        <f t="shared" si="279"/>
        <v>0.18621973929236499</v>
      </c>
    </row>
    <row r="278" spans="1:13" ht="15" hidden="1" customHeight="1" x14ac:dyDescent="0.15">
      <c r="A278" s="2" t="s">
        <v>456</v>
      </c>
      <c r="B278" s="23" t="s">
        <v>10</v>
      </c>
      <c r="C278" s="17" t="s">
        <v>458</v>
      </c>
      <c r="D278" s="30">
        <f t="shared" si="264"/>
        <v>79</v>
      </c>
      <c r="E278" s="13">
        <f t="shared" ref="E278:M278" si="280">IF($D278=0,0,E635/$D278*100)</f>
        <v>30.37974683544304</v>
      </c>
      <c r="F278" s="13">
        <f t="shared" si="280"/>
        <v>27.848101265822784</v>
      </c>
      <c r="G278" s="13">
        <f t="shared" si="280"/>
        <v>0</v>
      </c>
      <c r="H278" s="13">
        <f t="shared" si="280"/>
        <v>18.9873417721519</v>
      </c>
      <c r="I278" s="13">
        <f t="shared" si="280"/>
        <v>6.3291139240506329</v>
      </c>
      <c r="J278" s="13">
        <f t="shared" si="280"/>
        <v>6.3291139240506329</v>
      </c>
      <c r="K278" s="13">
        <f t="shared" si="280"/>
        <v>10.126582278481013</v>
      </c>
      <c r="L278" s="13">
        <f t="shared" si="280"/>
        <v>0</v>
      </c>
      <c r="M278" s="13">
        <f t="shared" si="280"/>
        <v>0</v>
      </c>
    </row>
    <row r="279" spans="1:13" ht="15" hidden="1" customHeight="1" x14ac:dyDescent="0.15">
      <c r="A279" s="3" t="s">
        <v>457</v>
      </c>
      <c r="B279" s="24" t="s">
        <v>11</v>
      </c>
      <c r="C279" s="18" t="s">
        <v>19</v>
      </c>
      <c r="D279" s="31">
        <f t="shared" si="264"/>
        <v>1432</v>
      </c>
      <c r="E279" s="14">
        <f t="shared" ref="E279:M279" si="281">IF($D279=0,0,E636/$D279*100)</f>
        <v>16.899441340782122</v>
      </c>
      <c r="F279" s="14">
        <f t="shared" si="281"/>
        <v>27.02513966480447</v>
      </c>
      <c r="G279" s="14">
        <f t="shared" si="281"/>
        <v>3.7011173184357546</v>
      </c>
      <c r="H279" s="14">
        <f t="shared" si="281"/>
        <v>25.977653631284912</v>
      </c>
      <c r="I279" s="14">
        <f t="shared" si="281"/>
        <v>7.3324022346368718</v>
      </c>
      <c r="J279" s="14">
        <f t="shared" si="281"/>
        <v>11.80167597765363</v>
      </c>
      <c r="K279" s="14">
        <f t="shared" si="281"/>
        <v>5.027932960893855</v>
      </c>
      <c r="L279" s="14">
        <f t="shared" si="281"/>
        <v>1.7458100558659218</v>
      </c>
      <c r="M279" s="14">
        <f t="shared" si="281"/>
        <v>0.48882681564245811</v>
      </c>
    </row>
    <row r="280" spans="1:13" ht="15" hidden="1" customHeight="1" x14ac:dyDescent="0.15">
      <c r="A280" s="3"/>
      <c r="B280" s="24"/>
      <c r="C280" s="18" t="s">
        <v>20</v>
      </c>
      <c r="D280" s="31">
        <f t="shared" si="264"/>
        <v>1420</v>
      </c>
      <c r="E280" s="14">
        <f t="shared" ref="E280:M280" si="282">IF($D280=0,0,E637/$D280*100)</f>
        <v>16.267605633802816</v>
      </c>
      <c r="F280" s="14">
        <f t="shared" si="282"/>
        <v>29.295774647887324</v>
      </c>
      <c r="G280" s="14">
        <f t="shared" si="282"/>
        <v>3.028169014084507</v>
      </c>
      <c r="H280" s="14">
        <f t="shared" si="282"/>
        <v>27.95774647887324</v>
      </c>
      <c r="I280" s="14">
        <f t="shared" si="282"/>
        <v>6.9014084507042259</v>
      </c>
      <c r="J280" s="14">
        <f t="shared" si="282"/>
        <v>10.211267605633804</v>
      </c>
      <c r="K280" s="14">
        <f t="shared" si="282"/>
        <v>4.929577464788732</v>
      </c>
      <c r="L280" s="14">
        <f t="shared" si="282"/>
        <v>1.1267605633802817</v>
      </c>
      <c r="M280" s="14">
        <f t="shared" si="282"/>
        <v>0.28169014084507044</v>
      </c>
    </row>
    <row r="281" spans="1:13" ht="15" hidden="1" customHeight="1" x14ac:dyDescent="0.15">
      <c r="A281" s="3"/>
      <c r="B281" s="24"/>
      <c r="C281" s="18" t="s">
        <v>459</v>
      </c>
      <c r="D281" s="31">
        <f t="shared" si="264"/>
        <v>913</v>
      </c>
      <c r="E281" s="14">
        <f t="shared" ref="E281:M281" si="283">IF($D281=0,0,E638/$D281*100)</f>
        <v>17.634173055859804</v>
      </c>
      <c r="F281" s="14">
        <f t="shared" si="283"/>
        <v>27.491785323110623</v>
      </c>
      <c r="G281" s="14">
        <f t="shared" si="283"/>
        <v>2.7382256297918945</v>
      </c>
      <c r="H281" s="14">
        <f t="shared" si="283"/>
        <v>30.996714129244253</v>
      </c>
      <c r="I281" s="14">
        <f t="shared" si="283"/>
        <v>6.6812705366922227</v>
      </c>
      <c r="J281" s="14">
        <f t="shared" si="283"/>
        <v>9.4194961664841195</v>
      </c>
      <c r="K281" s="14">
        <f t="shared" si="283"/>
        <v>3.1763417305585984</v>
      </c>
      <c r="L281" s="14">
        <f t="shared" si="283"/>
        <v>1.5334063526834611</v>
      </c>
      <c r="M281" s="14">
        <f t="shared" si="283"/>
        <v>0.32858707557502737</v>
      </c>
    </row>
    <row r="282" spans="1:13" ht="15" hidden="1" customHeight="1" x14ac:dyDescent="0.15">
      <c r="A282" s="3"/>
      <c r="B282" s="24"/>
      <c r="C282" s="18" t="s">
        <v>460</v>
      </c>
      <c r="D282" s="31">
        <f t="shared" si="264"/>
        <v>468</v>
      </c>
      <c r="E282" s="14">
        <f t="shared" ref="E282:M282" si="284">IF($D282=0,0,E639/$D282*100)</f>
        <v>12.179487179487179</v>
      </c>
      <c r="F282" s="14">
        <f t="shared" si="284"/>
        <v>30.128205128205128</v>
      </c>
      <c r="G282" s="14">
        <f t="shared" si="284"/>
        <v>5.1282051282051277</v>
      </c>
      <c r="H282" s="14">
        <f t="shared" si="284"/>
        <v>25.213675213675213</v>
      </c>
      <c r="I282" s="14">
        <f t="shared" si="284"/>
        <v>8.5470085470085468</v>
      </c>
      <c r="J282" s="14">
        <f t="shared" si="284"/>
        <v>10.897435897435898</v>
      </c>
      <c r="K282" s="14">
        <f t="shared" si="284"/>
        <v>6.1965811965811968</v>
      </c>
      <c r="L282" s="14">
        <f t="shared" si="284"/>
        <v>1.7094017094017095</v>
      </c>
      <c r="M282" s="14">
        <f t="shared" si="284"/>
        <v>0</v>
      </c>
    </row>
    <row r="283" spans="1:13" ht="15" hidden="1" customHeight="1" x14ac:dyDescent="0.15">
      <c r="A283" s="3"/>
      <c r="B283" s="24"/>
      <c r="C283" s="18" t="s">
        <v>461</v>
      </c>
      <c r="D283" s="31">
        <f t="shared" si="264"/>
        <v>627</v>
      </c>
      <c r="E283" s="14">
        <f t="shared" ref="E283:M283" si="285">IF($D283=0,0,E640/$D283*100)</f>
        <v>15.789473684210526</v>
      </c>
      <c r="F283" s="14">
        <f t="shared" si="285"/>
        <v>28.07017543859649</v>
      </c>
      <c r="G283" s="14">
        <f t="shared" si="285"/>
        <v>4.4657097288676235</v>
      </c>
      <c r="H283" s="14">
        <f t="shared" si="285"/>
        <v>30.62200956937799</v>
      </c>
      <c r="I283" s="14">
        <f t="shared" si="285"/>
        <v>4.944178628389154</v>
      </c>
      <c r="J283" s="14">
        <f t="shared" si="285"/>
        <v>7.6555023923444976</v>
      </c>
      <c r="K283" s="14">
        <f t="shared" si="285"/>
        <v>5.4226475279106863</v>
      </c>
      <c r="L283" s="14">
        <f t="shared" si="285"/>
        <v>2.8708133971291865</v>
      </c>
      <c r="M283" s="14">
        <f t="shared" si="285"/>
        <v>0.15948963317384371</v>
      </c>
    </row>
    <row r="284" spans="1:13" ht="15" hidden="1" customHeight="1" x14ac:dyDescent="0.15">
      <c r="A284" s="3"/>
      <c r="B284" s="24"/>
      <c r="C284" s="18" t="s">
        <v>462</v>
      </c>
      <c r="D284" s="31">
        <f t="shared" si="264"/>
        <v>69</v>
      </c>
      <c r="E284" s="14">
        <f t="shared" ref="E284:M284" si="286">IF($D284=0,0,E641/$D284*100)</f>
        <v>23.188405797101449</v>
      </c>
      <c r="F284" s="14">
        <f t="shared" si="286"/>
        <v>26.086956521739129</v>
      </c>
      <c r="G284" s="14">
        <f t="shared" si="286"/>
        <v>0</v>
      </c>
      <c r="H284" s="14">
        <f t="shared" si="286"/>
        <v>24.637681159420293</v>
      </c>
      <c r="I284" s="14">
        <f t="shared" si="286"/>
        <v>10.144927536231885</v>
      </c>
      <c r="J284" s="14">
        <f t="shared" si="286"/>
        <v>10.144927536231885</v>
      </c>
      <c r="K284" s="14">
        <f t="shared" si="286"/>
        <v>5.7971014492753623</v>
      </c>
      <c r="L284" s="14">
        <f t="shared" si="286"/>
        <v>0</v>
      </c>
      <c r="M284" s="14">
        <f t="shared" si="286"/>
        <v>0</v>
      </c>
    </row>
    <row r="285" spans="1:13" ht="15" hidden="1" customHeight="1" x14ac:dyDescent="0.15">
      <c r="A285" s="3"/>
      <c r="B285" s="25"/>
      <c r="C285" s="19" t="s">
        <v>24</v>
      </c>
      <c r="D285" s="32">
        <f t="shared" si="264"/>
        <v>930</v>
      </c>
      <c r="E285" s="12">
        <f t="shared" ref="E285:M285" si="287">IF($D285=0,0,E642/$D285*100)</f>
        <v>14.731182795698924</v>
      </c>
      <c r="F285" s="12">
        <f t="shared" si="287"/>
        <v>25.161290322580644</v>
      </c>
      <c r="G285" s="12">
        <f t="shared" si="287"/>
        <v>3.763440860215054</v>
      </c>
      <c r="H285" s="12">
        <f t="shared" si="287"/>
        <v>30</v>
      </c>
      <c r="I285" s="12">
        <f t="shared" si="287"/>
        <v>7.5268817204301079</v>
      </c>
      <c r="J285" s="12">
        <f t="shared" si="287"/>
        <v>10</v>
      </c>
      <c r="K285" s="12">
        <f t="shared" si="287"/>
        <v>6.7741935483870979</v>
      </c>
      <c r="L285" s="12">
        <f t="shared" si="287"/>
        <v>1.5053763440860215</v>
      </c>
      <c r="M285" s="12">
        <f t="shared" si="287"/>
        <v>0.53763440860215062</v>
      </c>
    </row>
    <row r="286" spans="1:13" ht="15" hidden="1" customHeight="1" x14ac:dyDescent="0.15">
      <c r="A286" s="3"/>
      <c r="B286" s="24" t="s">
        <v>12</v>
      </c>
      <c r="C286" s="17" t="s">
        <v>458</v>
      </c>
      <c r="D286" s="31">
        <f t="shared" si="264"/>
        <v>10</v>
      </c>
      <c r="E286" s="14">
        <f t="shared" ref="E286:M286" si="288">IF($D286=0,0,E643/$D286*100)</f>
        <v>30</v>
      </c>
      <c r="F286" s="14">
        <f t="shared" si="288"/>
        <v>10</v>
      </c>
      <c r="G286" s="14">
        <f t="shared" si="288"/>
        <v>0</v>
      </c>
      <c r="H286" s="14">
        <f t="shared" si="288"/>
        <v>30</v>
      </c>
      <c r="I286" s="14">
        <f t="shared" si="288"/>
        <v>20</v>
      </c>
      <c r="J286" s="14">
        <f t="shared" si="288"/>
        <v>0</v>
      </c>
      <c r="K286" s="14">
        <f t="shared" si="288"/>
        <v>10</v>
      </c>
      <c r="L286" s="14">
        <f t="shared" si="288"/>
        <v>0</v>
      </c>
      <c r="M286" s="14">
        <f t="shared" si="288"/>
        <v>0</v>
      </c>
    </row>
    <row r="287" spans="1:13" ht="15" hidden="1" customHeight="1" x14ac:dyDescent="0.15">
      <c r="A287" s="3"/>
      <c r="B287" s="24" t="s">
        <v>13</v>
      </c>
      <c r="C287" s="18" t="s">
        <v>19</v>
      </c>
      <c r="D287" s="31">
        <f t="shared" si="264"/>
        <v>307</v>
      </c>
      <c r="E287" s="14">
        <f t="shared" ref="E287:M287" si="289">IF($D287=0,0,E644/$D287*100)</f>
        <v>15.960912052117262</v>
      </c>
      <c r="F287" s="14">
        <f t="shared" si="289"/>
        <v>32.247557003257327</v>
      </c>
      <c r="G287" s="14">
        <f t="shared" si="289"/>
        <v>5.5374592833876219</v>
      </c>
      <c r="H287" s="14">
        <f t="shared" si="289"/>
        <v>24.429967426710096</v>
      </c>
      <c r="I287" s="14">
        <f t="shared" si="289"/>
        <v>6.1889250814332248</v>
      </c>
      <c r="J287" s="14">
        <f t="shared" si="289"/>
        <v>10.097719869706841</v>
      </c>
      <c r="K287" s="14">
        <f t="shared" si="289"/>
        <v>3.5830618892508146</v>
      </c>
      <c r="L287" s="14">
        <f t="shared" si="289"/>
        <v>0.65146579804560267</v>
      </c>
      <c r="M287" s="14">
        <f t="shared" si="289"/>
        <v>1.3029315960912053</v>
      </c>
    </row>
    <row r="288" spans="1:13" ht="15" hidden="1" customHeight="1" x14ac:dyDescent="0.15">
      <c r="A288" s="3"/>
      <c r="B288" s="24" t="s">
        <v>14</v>
      </c>
      <c r="C288" s="18" t="s">
        <v>20</v>
      </c>
      <c r="D288" s="31">
        <f t="shared" si="264"/>
        <v>530</v>
      </c>
      <c r="E288" s="14">
        <f t="shared" ref="E288:M288" si="290">IF($D288=0,0,E645/$D288*100)</f>
        <v>18.490566037735849</v>
      </c>
      <c r="F288" s="14">
        <f t="shared" si="290"/>
        <v>30.566037735849054</v>
      </c>
      <c r="G288" s="14">
        <f t="shared" si="290"/>
        <v>2.6415094339622645</v>
      </c>
      <c r="H288" s="14">
        <f t="shared" si="290"/>
        <v>26.79245283018868</v>
      </c>
      <c r="I288" s="14">
        <f t="shared" si="290"/>
        <v>7.1698113207547172</v>
      </c>
      <c r="J288" s="14">
        <f t="shared" si="290"/>
        <v>9.433962264150944</v>
      </c>
      <c r="K288" s="14">
        <f t="shared" si="290"/>
        <v>4.1509433962264151</v>
      </c>
      <c r="L288" s="14">
        <f t="shared" si="290"/>
        <v>0.37735849056603776</v>
      </c>
      <c r="M288" s="14">
        <f t="shared" si="290"/>
        <v>0.37735849056603776</v>
      </c>
    </row>
    <row r="289" spans="1:13" ht="15" hidden="1" customHeight="1" x14ac:dyDescent="0.15">
      <c r="A289" s="3"/>
      <c r="B289" s="24"/>
      <c r="C289" s="18" t="s">
        <v>459</v>
      </c>
      <c r="D289" s="31">
        <f t="shared" si="264"/>
        <v>419</v>
      </c>
      <c r="E289" s="14">
        <f t="shared" ref="E289:M289" si="291">IF($D289=0,0,E646/$D289*100)</f>
        <v>20.763723150357997</v>
      </c>
      <c r="F289" s="14">
        <f t="shared" si="291"/>
        <v>24.582338902147971</v>
      </c>
      <c r="G289" s="14">
        <f t="shared" si="291"/>
        <v>2.3866348448687349</v>
      </c>
      <c r="H289" s="14">
        <f t="shared" si="291"/>
        <v>28.162291169451077</v>
      </c>
      <c r="I289" s="14">
        <f t="shared" si="291"/>
        <v>7.1599045346062056</v>
      </c>
      <c r="J289" s="14">
        <f t="shared" si="291"/>
        <v>10.978520286396181</v>
      </c>
      <c r="K289" s="14">
        <f t="shared" si="291"/>
        <v>3.5799522673031028</v>
      </c>
      <c r="L289" s="14">
        <f t="shared" si="291"/>
        <v>1.9093078758949882</v>
      </c>
      <c r="M289" s="14">
        <f t="shared" si="291"/>
        <v>0.47732696897374705</v>
      </c>
    </row>
    <row r="290" spans="1:13" ht="15" hidden="1" customHeight="1" x14ac:dyDescent="0.15">
      <c r="A290" s="3"/>
      <c r="B290" s="24"/>
      <c r="C290" s="18" t="s">
        <v>460</v>
      </c>
      <c r="D290" s="31">
        <f t="shared" si="264"/>
        <v>223</v>
      </c>
      <c r="E290" s="14">
        <f t="shared" ref="E290:M290" si="292">IF($D290=0,0,E647/$D290*100)</f>
        <v>13.901345291479823</v>
      </c>
      <c r="F290" s="14">
        <f t="shared" si="292"/>
        <v>30.044843049327351</v>
      </c>
      <c r="G290" s="14">
        <f t="shared" si="292"/>
        <v>2.6905829596412558</v>
      </c>
      <c r="H290" s="14">
        <f t="shared" si="292"/>
        <v>33.632286995515699</v>
      </c>
      <c r="I290" s="14">
        <f t="shared" si="292"/>
        <v>8.071748878923767</v>
      </c>
      <c r="J290" s="14">
        <f t="shared" si="292"/>
        <v>9.4170403587443943</v>
      </c>
      <c r="K290" s="14">
        <f t="shared" si="292"/>
        <v>2.2421524663677128</v>
      </c>
      <c r="L290" s="14">
        <f t="shared" si="292"/>
        <v>0</v>
      </c>
      <c r="M290" s="14">
        <f t="shared" si="292"/>
        <v>0</v>
      </c>
    </row>
    <row r="291" spans="1:13" ht="15" hidden="1" customHeight="1" x14ac:dyDescent="0.15">
      <c r="A291" s="3"/>
      <c r="B291" s="24"/>
      <c r="C291" s="18" t="s">
        <v>461</v>
      </c>
      <c r="D291" s="31">
        <f t="shared" si="264"/>
        <v>298</v>
      </c>
      <c r="E291" s="14">
        <f t="shared" ref="E291:M291" si="293">IF($D291=0,0,E648/$D291*100)</f>
        <v>19.463087248322147</v>
      </c>
      <c r="F291" s="14">
        <f t="shared" si="293"/>
        <v>26.845637583892618</v>
      </c>
      <c r="G291" s="14">
        <f t="shared" si="293"/>
        <v>4.3624161073825505</v>
      </c>
      <c r="H291" s="14">
        <f t="shared" si="293"/>
        <v>27.85234899328859</v>
      </c>
      <c r="I291" s="14">
        <f t="shared" si="293"/>
        <v>6.0402684563758395</v>
      </c>
      <c r="J291" s="14">
        <f t="shared" si="293"/>
        <v>8.3892617449664435</v>
      </c>
      <c r="K291" s="14">
        <f t="shared" si="293"/>
        <v>4.0268456375838921</v>
      </c>
      <c r="L291" s="14">
        <f t="shared" si="293"/>
        <v>2.6845637583892619</v>
      </c>
      <c r="M291" s="14">
        <f t="shared" si="293"/>
        <v>0.33557046979865773</v>
      </c>
    </row>
    <row r="292" spans="1:13" ht="15" hidden="1" customHeight="1" x14ac:dyDescent="0.15">
      <c r="A292" s="3"/>
      <c r="B292" s="24"/>
      <c r="C292" s="18" t="s">
        <v>462</v>
      </c>
      <c r="D292" s="31">
        <f t="shared" si="264"/>
        <v>31</v>
      </c>
      <c r="E292" s="14">
        <f t="shared" ref="E292:M292" si="294">IF($D292=0,0,E649/$D292*100)</f>
        <v>32.258064516129032</v>
      </c>
      <c r="F292" s="14">
        <f t="shared" si="294"/>
        <v>29.032258064516132</v>
      </c>
      <c r="G292" s="14">
        <f t="shared" si="294"/>
        <v>0</v>
      </c>
      <c r="H292" s="14">
        <f t="shared" si="294"/>
        <v>22.58064516129032</v>
      </c>
      <c r="I292" s="14">
        <f t="shared" si="294"/>
        <v>6.4516129032258061</v>
      </c>
      <c r="J292" s="14">
        <f t="shared" si="294"/>
        <v>6.4516129032258061</v>
      </c>
      <c r="K292" s="14">
        <f t="shared" si="294"/>
        <v>3.225806451612903</v>
      </c>
      <c r="L292" s="14">
        <f t="shared" si="294"/>
        <v>0</v>
      </c>
      <c r="M292" s="14">
        <f t="shared" si="294"/>
        <v>0</v>
      </c>
    </row>
    <row r="293" spans="1:13" ht="15" hidden="1" customHeight="1" x14ac:dyDescent="0.15">
      <c r="A293" s="3"/>
      <c r="B293" s="25"/>
      <c r="C293" s="19" t="s">
        <v>24</v>
      </c>
      <c r="D293" s="32">
        <f t="shared" si="264"/>
        <v>108</v>
      </c>
      <c r="E293" s="12">
        <f t="shared" ref="E293:M293" si="295">IF($D293=0,0,E650/$D293*100)</f>
        <v>18.518518518518519</v>
      </c>
      <c r="F293" s="12">
        <f t="shared" si="295"/>
        <v>26.851851851851855</v>
      </c>
      <c r="G293" s="12">
        <f t="shared" si="295"/>
        <v>7.4074074074074066</v>
      </c>
      <c r="H293" s="12">
        <f t="shared" si="295"/>
        <v>23.148148148148149</v>
      </c>
      <c r="I293" s="12">
        <f t="shared" si="295"/>
        <v>11.111111111111111</v>
      </c>
      <c r="J293" s="12">
        <f t="shared" si="295"/>
        <v>10.185185185185185</v>
      </c>
      <c r="K293" s="12">
        <f t="shared" si="295"/>
        <v>0.92592592592592582</v>
      </c>
      <c r="L293" s="12">
        <f t="shared" si="295"/>
        <v>1.8518518518518516</v>
      </c>
      <c r="M293" s="12">
        <f t="shared" si="295"/>
        <v>0</v>
      </c>
    </row>
    <row r="294" spans="1:13" ht="15" hidden="1" customHeight="1" x14ac:dyDescent="0.15">
      <c r="A294" s="3"/>
      <c r="B294" s="24" t="s">
        <v>15</v>
      </c>
      <c r="C294" s="17" t="s">
        <v>458</v>
      </c>
      <c r="D294" s="31">
        <f t="shared" si="264"/>
        <v>12</v>
      </c>
      <c r="E294" s="14">
        <f t="shared" ref="E294:M294" si="296">IF($D294=0,0,E651/$D294*100)</f>
        <v>50</v>
      </c>
      <c r="F294" s="14">
        <f t="shared" si="296"/>
        <v>0</v>
      </c>
      <c r="G294" s="14">
        <f t="shared" si="296"/>
        <v>0</v>
      </c>
      <c r="H294" s="14">
        <f t="shared" si="296"/>
        <v>25</v>
      </c>
      <c r="I294" s="14">
        <f t="shared" si="296"/>
        <v>8.3333333333333321</v>
      </c>
      <c r="J294" s="14">
        <f t="shared" si="296"/>
        <v>0</v>
      </c>
      <c r="K294" s="14">
        <f t="shared" si="296"/>
        <v>16.666666666666664</v>
      </c>
      <c r="L294" s="14">
        <f t="shared" si="296"/>
        <v>0</v>
      </c>
      <c r="M294" s="14">
        <f t="shared" si="296"/>
        <v>0</v>
      </c>
    </row>
    <row r="295" spans="1:13" ht="15" hidden="1" customHeight="1" x14ac:dyDescent="0.15">
      <c r="A295" s="3"/>
      <c r="B295" s="24" t="s">
        <v>16</v>
      </c>
      <c r="C295" s="18" t="s">
        <v>19</v>
      </c>
      <c r="D295" s="31">
        <f t="shared" si="264"/>
        <v>536</v>
      </c>
      <c r="E295" s="14">
        <f t="shared" ref="E295:M295" si="297">IF($D295=0,0,E652/$D295*100)</f>
        <v>16.977611940298505</v>
      </c>
      <c r="F295" s="14">
        <f t="shared" si="297"/>
        <v>23.134328358208954</v>
      </c>
      <c r="G295" s="14">
        <f t="shared" si="297"/>
        <v>4.8507462686567164</v>
      </c>
      <c r="H295" s="14">
        <f t="shared" si="297"/>
        <v>27.611940298507463</v>
      </c>
      <c r="I295" s="14">
        <f t="shared" si="297"/>
        <v>7.6492537313432836</v>
      </c>
      <c r="J295" s="14">
        <f t="shared" si="297"/>
        <v>13.246268656716417</v>
      </c>
      <c r="K295" s="14">
        <f t="shared" si="297"/>
        <v>3.7313432835820892</v>
      </c>
      <c r="L295" s="14">
        <f t="shared" si="297"/>
        <v>2.4253731343283582</v>
      </c>
      <c r="M295" s="14">
        <f t="shared" si="297"/>
        <v>0.37313432835820892</v>
      </c>
    </row>
    <row r="296" spans="1:13" ht="15" hidden="1" customHeight="1" x14ac:dyDescent="0.15">
      <c r="A296" s="3"/>
      <c r="B296" s="24" t="s">
        <v>17</v>
      </c>
      <c r="C296" s="18" t="s">
        <v>20</v>
      </c>
      <c r="D296" s="31">
        <f t="shared" si="264"/>
        <v>543</v>
      </c>
      <c r="E296" s="14">
        <f t="shared" ref="E296:M296" si="298">IF($D296=0,0,E653/$D296*100)</f>
        <v>13.627992633517497</v>
      </c>
      <c r="F296" s="14">
        <f t="shared" si="298"/>
        <v>31.307550644567218</v>
      </c>
      <c r="G296" s="14">
        <f t="shared" si="298"/>
        <v>3.867403314917127</v>
      </c>
      <c r="H296" s="14">
        <f t="shared" si="298"/>
        <v>28.729281767955801</v>
      </c>
      <c r="I296" s="14">
        <f t="shared" si="298"/>
        <v>6.2615101289134447</v>
      </c>
      <c r="J296" s="14">
        <f t="shared" si="298"/>
        <v>10.313075506445673</v>
      </c>
      <c r="K296" s="14">
        <f t="shared" si="298"/>
        <v>4.7882136279926337</v>
      </c>
      <c r="L296" s="14">
        <f t="shared" si="298"/>
        <v>1.1049723756906076</v>
      </c>
      <c r="M296" s="14">
        <f t="shared" si="298"/>
        <v>0</v>
      </c>
    </row>
    <row r="297" spans="1:13" ht="15" hidden="1" customHeight="1" x14ac:dyDescent="0.15">
      <c r="A297" s="3"/>
      <c r="B297" s="24"/>
      <c r="C297" s="18" t="s">
        <v>459</v>
      </c>
      <c r="D297" s="31">
        <f t="shared" si="264"/>
        <v>267</v>
      </c>
      <c r="E297" s="14">
        <f t="shared" ref="E297:M297" si="299">IF($D297=0,0,E654/$D297*100)</f>
        <v>11.985018726591761</v>
      </c>
      <c r="F297" s="14">
        <f t="shared" si="299"/>
        <v>33.707865168539328</v>
      </c>
      <c r="G297" s="14">
        <f t="shared" si="299"/>
        <v>2.9962546816479403</v>
      </c>
      <c r="H297" s="14">
        <f t="shared" si="299"/>
        <v>33.333333333333329</v>
      </c>
      <c r="I297" s="14">
        <f t="shared" si="299"/>
        <v>6.7415730337078648</v>
      </c>
      <c r="J297" s="14">
        <f t="shared" si="299"/>
        <v>6.7415730337078648</v>
      </c>
      <c r="K297" s="14">
        <f t="shared" si="299"/>
        <v>3.3707865168539324</v>
      </c>
      <c r="L297" s="14">
        <f t="shared" si="299"/>
        <v>0.74906367041198507</v>
      </c>
      <c r="M297" s="14">
        <f t="shared" si="299"/>
        <v>0.37453183520599254</v>
      </c>
    </row>
    <row r="298" spans="1:13" ht="15" hidden="1" customHeight="1" x14ac:dyDescent="0.15">
      <c r="A298" s="3"/>
      <c r="B298" s="24"/>
      <c r="C298" s="18" t="s">
        <v>460</v>
      </c>
      <c r="D298" s="31">
        <f t="shared" si="264"/>
        <v>131</v>
      </c>
      <c r="E298" s="14">
        <f t="shared" ref="E298:M298" si="300">IF($D298=0,0,E655/$D298*100)</f>
        <v>9.9236641221374047</v>
      </c>
      <c r="F298" s="14">
        <f t="shared" si="300"/>
        <v>29.007633587786259</v>
      </c>
      <c r="G298" s="14">
        <f t="shared" si="300"/>
        <v>6.8702290076335881</v>
      </c>
      <c r="H298" s="14">
        <f t="shared" si="300"/>
        <v>16.030534351145036</v>
      </c>
      <c r="I298" s="14">
        <f t="shared" si="300"/>
        <v>9.1603053435114496</v>
      </c>
      <c r="J298" s="14">
        <f t="shared" si="300"/>
        <v>12.977099236641221</v>
      </c>
      <c r="K298" s="14">
        <f t="shared" si="300"/>
        <v>9.9236641221374047</v>
      </c>
      <c r="L298" s="14">
        <f t="shared" si="300"/>
        <v>6.1068702290076331</v>
      </c>
      <c r="M298" s="14">
        <f t="shared" si="300"/>
        <v>0</v>
      </c>
    </row>
    <row r="299" spans="1:13" ht="15" hidden="1" customHeight="1" x14ac:dyDescent="0.15">
      <c r="A299" s="3"/>
      <c r="B299" s="24"/>
      <c r="C299" s="18" t="s">
        <v>461</v>
      </c>
      <c r="D299" s="31">
        <f t="shared" si="264"/>
        <v>196</v>
      </c>
      <c r="E299" s="14">
        <f t="shared" ref="E299:M299" si="301">IF($D299=0,0,E656/$D299*100)</f>
        <v>10.714285714285714</v>
      </c>
      <c r="F299" s="14">
        <f t="shared" si="301"/>
        <v>38.265306122448976</v>
      </c>
      <c r="G299" s="14">
        <f t="shared" si="301"/>
        <v>5.6122448979591839</v>
      </c>
      <c r="H299" s="14">
        <f t="shared" si="301"/>
        <v>28.061224489795915</v>
      </c>
      <c r="I299" s="14">
        <f t="shared" si="301"/>
        <v>3.5714285714285712</v>
      </c>
      <c r="J299" s="14">
        <f t="shared" si="301"/>
        <v>6.6326530612244898</v>
      </c>
      <c r="K299" s="14">
        <f t="shared" si="301"/>
        <v>4.591836734693878</v>
      </c>
      <c r="L299" s="14">
        <f t="shared" si="301"/>
        <v>2.5510204081632653</v>
      </c>
      <c r="M299" s="14">
        <f t="shared" si="301"/>
        <v>0</v>
      </c>
    </row>
    <row r="300" spans="1:13" ht="15" hidden="1" customHeight="1" x14ac:dyDescent="0.15">
      <c r="A300" s="3"/>
      <c r="B300" s="24"/>
      <c r="C300" s="18" t="s">
        <v>462</v>
      </c>
      <c r="D300" s="31">
        <f t="shared" si="264"/>
        <v>29</v>
      </c>
      <c r="E300" s="14">
        <f t="shared" ref="E300:M300" si="302">IF($D300=0,0,E657/$D300*100)</f>
        <v>10.344827586206897</v>
      </c>
      <c r="F300" s="14">
        <f t="shared" si="302"/>
        <v>24.137931034482758</v>
      </c>
      <c r="G300" s="14">
        <f t="shared" si="302"/>
        <v>0</v>
      </c>
      <c r="H300" s="14">
        <f t="shared" si="302"/>
        <v>31.03448275862069</v>
      </c>
      <c r="I300" s="14">
        <f t="shared" si="302"/>
        <v>10.344827586206897</v>
      </c>
      <c r="J300" s="14">
        <f t="shared" si="302"/>
        <v>17.241379310344829</v>
      </c>
      <c r="K300" s="14">
        <f t="shared" si="302"/>
        <v>6.8965517241379306</v>
      </c>
      <c r="L300" s="14">
        <f t="shared" si="302"/>
        <v>0</v>
      </c>
      <c r="M300" s="14">
        <f t="shared" si="302"/>
        <v>0</v>
      </c>
    </row>
    <row r="301" spans="1:13" ht="15" hidden="1" customHeight="1" x14ac:dyDescent="0.15">
      <c r="A301" s="3"/>
      <c r="B301" s="4"/>
      <c r="C301" s="19" t="s">
        <v>24</v>
      </c>
      <c r="D301" s="32">
        <f t="shared" si="264"/>
        <v>293</v>
      </c>
      <c r="E301" s="12">
        <f t="shared" ref="E301:M301" si="303">IF($D301=0,0,E658/$D301*100)</f>
        <v>9.5563139931740615</v>
      </c>
      <c r="F301" s="12">
        <f t="shared" si="303"/>
        <v>20.477815699658702</v>
      </c>
      <c r="G301" s="12">
        <f t="shared" si="303"/>
        <v>4.4368600682593859</v>
      </c>
      <c r="H301" s="12">
        <f t="shared" si="303"/>
        <v>33.788395904436861</v>
      </c>
      <c r="I301" s="12">
        <f t="shared" si="303"/>
        <v>8.1911262798634805</v>
      </c>
      <c r="J301" s="12">
        <f t="shared" si="303"/>
        <v>13.993174061433447</v>
      </c>
      <c r="K301" s="12">
        <f t="shared" si="303"/>
        <v>6.8259385665529013</v>
      </c>
      <c r="L301" s="12">
        <f t="shared" si="303"/>
        <v>2.3890784982935154</v>
      </c>
      <c r="M301" s="12">
        <f t="shared" si="303"/>
        <v>0.34129692832764508</v>
      </c>
    </row>
    <row r="302" spans="1:13" ht="15" hidden="1" customHeight="1" x14ac:dyDescent="0.15">
      <c r="A302" s="3"/>
      <c r="B302" s="230" t="s">
        <v>18</v>
      </c>
      <c r="C302" s="18" t="s">
        <v>458</v>
      </c>
      <c r="D302" s="31">
        <f t="shared" si="264"/>
        <v>57</v>
      </c>
      <c r="E302" s="14">
        <f t="shared" ref="E302:M302" si="304">IF($D302=0,0,E659/$D302*100)</f>
        <v>26.315789473684209</v>
      </c>
      <c r="F302" s="14">
        <f t="shared" si="304"/>
        <v>36.84210526315789</v>
      </c>
      <c r="G302" s="14">
        <f t="shared" si="304"/>
        <v>0</v>
      </c>
      <c r="H302" s="14">
        <f t="shared" si="304"/>
        <v>15.789473684210526</v>
      </c>
      <c r="I302" s="14">
        <f t="shared" si="304"/>
        <v>3.5087719298245612</v>
      </c>
      <c r="J302" s="14">
        <f t="shared" si="304"/>
        <v>8.7719298245614024</v>
      </c>
      <c r="K302" s="14">
        <f t="shared" si="304"/>
        <v>8.7719298245614024</v>
      </c>
      <c r="L302" s="14">
        <f t="shared" si="304"/>
        <v>0</v>
      </c>
      <c r="M302" s="14">
        <f t="shared" si="304"/>
        <v>0</v>
      </c>
    </row>
    <row r="303" spans="1:13" ht="15" hidden="1" customHeight="1" x14ac:dyDescent="0.15">
      <c r="A303" s="3"/>
      <c r="B303" s="231"/>
      <c r="C303" s="18" t="s">
        <v>19</v>
      </c>
      <c r="D303" s="31">
        <f t="shared" si="264"/>
        <v>531</v>
      </c>
      <c r="E303" s="14">
        <f t="shared" ref="E303:M303" si="305">IF($D303=0,0,E660/$D303*100)</f>
        <v>17.13747645951036</v>
      </c>
      <c r="F303" s="14">
        <f t="shared" si="305"/>
        <v>26.55367231638418</v>
      </c>
      <c r="G303" s="14">
        <f t="shared" si="305"/>
        <v>1.8832391713747645</v>
      </c>
      <c r="H303" s="14">
        <f t="shared" si="305"/>
        <v>24.858757062146893</v>
      </c>
      <c r="I303" s="14">
        <f t="shared" si="305"/>
        <v>7.9096045197740121</v>
      </c>
      <c r="J303" s="14">
        <f t="shared" si="305"/>
        <v>12.052730696798493</v>
      </c>
      <c r="K303" s="14">
        <f t="shared" si="305"/>
        <v>7.5329566854990579</v>
      </c>
      <c r="L303" s="14">
        <f t="shared" si="305"/>
        <v>1.8832391713747645</v>
      </c>
      <c r="M303" s="14">
        <f t="shared" si="305"/>
        <v>0.18832391713747645</v>
      </c>
    </row>
    <row r="304" spans="1:13" ht="15" hidden="1" customHeight="1" x14ac:dyDescent="0.15">
      <c r="A304" s="3"/>
      <c r="B304" s="231"/>
      <c r="C304" s="18" t="s">
        <v>20</v>
      </c>
      <c r="D304" s="31">
        <f t="shared" si="264"/>
        <v>308</v>
      </c>
      <c r="E304" s="14">
        <f t="shared" ref="E304:M304" si="306">IF($D304=0,0,E661/$D304*100)</f>
        <v>17.857142857142858</v>
      </c>
      <c r="F304" s="14">
        <f t="shared" si="306"/>
        <v>23.7012987012987</v>
      </c>
      <c r="G304" s="14">
        <f t="shared" si="306"/>
        <v>1.948051948051948</v>
      </c>
      <c r="H304" s="14">
        <f t="shared" si="306"/>
        <v>28.896103896103899</v>
      </c>
      <c r="I304" s="14">
        <f t="shared" si="306"/>
        <v>7.1428571428571423</v>
      </c>
      <c r="J304" s="14">
        <f t="shared" si="306"/>
        <v>11.038961038961039</v>
      </c>
      <c r="K304" s="14">
        <f t="shared" si="306"/>
        <v>6.8181818181818175</v>
      </c>
      <c r="L304" s="14">
        <f t="shared" si="306"/>
        <v>1.948051948051948</v>
      </c>
      <c r="M304" s="14">
        <f t="shared" si="306"/>
        <v>0.64935064935064934</v>
      </c>
    </row>
    <row r="305" spans="1:13" ht="15" hidden="1" customHeight="1" x14ac:dyDescent="0.15">
      <c r="A305" s="3"/>
      <c r="B305" s="231"/>
      <c r="C305" s="18" t="s">
        <v>459</v>
      </c>
      <c r="D305" s="31">
        <f t="shared" si="264"/>
        <v>194</v>
      </c>
      <c r="E305" s="14">
        <f t="shared" ref="E305:M305" si="307">IF($D305=0,0,E662/$D305*100)</f>
        <v>15.979381443298967</v>
      </c>
      <c r="F305" s="14">
        <f t="shared" si="307"/>
        <v>23.711340206185564</v>
      </c>
      <c r="G305" s="14">
        <f t="shared" si="307"/>
        <v>3.608247422680412</v>
      </c>
      <c r="H305" s="14">
        <f t="shared" si="307"/>
        <v>37.113402061855673</v>
      </c>
      <c r="I305" s="14">
        <f t="shared" si="307"/>
        <v>5.6701030927835054</v>
      </c>
      <c r="J305" s="14">
        <f t="shared" si="307"/>
        <v>9.2783505154639183</v>
      </c>
      <c r="K305" s="14">
        <f t="shared" si="307"/>
        <v>2.5773195876288657</v>
      </c>
      <c r="L305" s="14">
        <f t="shared" si="307"/>
        <v>2.0618556701030926</v>
      </c>
      <c r="M305" s="14">
        <f t="shared" si="307"/>
        <v>0</v>
      </c>
    </row>
    <row r="306" spans="1:13" ht="15" hidden="1" customHeight="1" x14ac:dyDescent="0.15">
      <c r="A306" s="3"/>
      <c r="B306" s="231"/>
      <c r="C306" s="18" t="s">
        <v>460</v>
      </c>
      <c r="D306" s="31">
        <f t="shared" si="264"/>
        <v>106</v>
      </c>
      <c r="E306" s="14">
        <f t="shared" ref="E306:M306" si="308">IF($D306=0,0,E663/$D306*100)</f>
        <v>11.320754716981133</v>
      </c>
      <c r="F306" s="14">
        <f t="shared" si="308"/>
        <v>33.962264150943398</v>
      </c>
      <c r="G306" s="14">
        <f t="shared" si="308"/>
        <v>3.7735849056603774</v>
      </c>
      <c r="H306" s="14">
        <f t="shared" si="308"/>
        <v>19.811320754716981</v>
      </c>
      <c r="I306" s="14">
        <f t="shared" si="308"/>
        <v>8.4905660377358494</v>
      </c>
      <c r="J306" s="14">
        <f t="shared" si="308"/>
        <v>12.264150943396226</v>
      </c>
      <c r="K306" s="14">
        <f t="shared" si="308"/>
        <v>10.377358490566039</v>
      </c>
      <c r="L306" s="14">
        <f t="shared" si="308"/>
        <v>0</v>
      </c>
      <c r="M306" s="14">
        <f t="shared" si="308"/>
        <v>0</v>
      </c>
    </row>
    <row r="307" spans="1:13" ht="15" hidden="1" customHeight="1" x14ac:dyDescent="0.15">
      <c r="A307" s="3"/>
      <c r="B307" s="24"/>
      <c r="C307" s="18" t="s">
        <v>461</v>
      </c>
      <c r="D307" s="31">
        <f t="shared" si="264"/>
        <v>101</v>
      </c>
      <c r="E307" s="14">
        <f t="shared" ref="E307:M307" si="309">IF($D307=0,0,E664/$D307*100)</f>
        <v>11.881188118811881</v>
      </c>
      <c r="F307" s="14">
        <f t="shared" si="309"/>
        <v>18.811881188118811</v>
      </c>
      <c r="G307" s="14">
        <f t="shared" si="309"/>
        <v>2.9702970297029703</v>
      </c>
      <c r="H307" s="14">
        <f t="shared" si="309"/>
        <v>41.584158415841586</v>
      </c>
      <c r="I307" s="14">
        <f t="shared" si="309"/>
        <v>4.9504950495049505</v>
      </c>
      <c r="J307" s="14">
        <f t="shared" si="309"/>
        <v>6.9306930693069315</v>
      </c>
      <c r="K307" s="14">
        <f t="shared" si="309"/>
        <v>8.9108910891089099</v>
      </c>
      <c r="L307" s="14">
        <f t="shared" si="309"/>
        <v>3.9603960396039604</v>
      </c>
      <c r="M307" s="14">
        <f t="shared" si="309"/>
        <v>0</v>
      </c>
    </row>
    <row r="308" spans="1:13" ht="15" hidden="1" customHeight="1" x14ac:dyDescent="0.15">
      <c r="A308" s="3"/>
      <c r="B308" s="24"/>
      <c r="C308" s="18" t="s">
        <v>462</v>
      </c>
      <c r="D308" s="31">
        <f t="shared" si="264"/>
        <v>9</v>
      </c>
      <c r="E308" s="14">
        <f t="shared" ref="E308:M308" si="310">IF($D308=0,0,E665/$D308*100)</f>
        <v>33.333333333333329</v>
      </c>
      <c r="F308" s="14">
        <f t="shared" si="310"/>
        <v>22.222222222222221</v>
      </c>
      <c r="G308" s="14">
        <f t="shared" si="310"/>
        <v>0</v>
      </c>
      <c r="H308" s="14">
        <f t="shared" si="310"/>
        <v>11.111111111111111</v>
      </c>
      <c r="I308" s="14">
        <f t="shared" si="310"/>
        <v>22.222222222222221</v>
      </c>
      <c r="J308" s="14">
        <f t="shared" si="310"/>
        <v>0</v>
      </c>
      <c r="K308" s="14">
        <f t="shared" si="310"/>
        <v>11.111111111111111</v>
      </c>
      <c r="L308" s="14">
        <f t="shared" si="310"/>
        <v>0</v>
      </c>
      <c r="M308" s="14">
        <f t="shared" si="310"/>
        <v>0</v>
      </c>
    </row>
    <row r="309" spans="1:13" ht="15" hidden="1" customHeight="1" x14ac:dyDescent="0.15">
      <c r="A309" s="6"/>
      <c r="B309" s="4"/>
      <c r="C309" s="19" t="s">
        <v>24</v>
      </c>
      <c r="D309" s="32">
        <f t="shared" si="264"/>
        <v>511</v>
      </c>
      <c r="E309" s="12">
        <f t="shared" ref="E309:M309" si="311">IF($D309=0,0,E666/$D309*100)</f>
        <v>17.416829745596868</v>
      </c>
      <c r="F309" s="12">
        <f t="shared" si="311"/>
        <v>27.00587084148728</v>
      </c>
      <c r="G309" s="12">
        <f t="shared" si="311"/>
        <v>2.7397260273972601</v>
      </c>
      <c r="H309" s="12">
        <f t="shared" si="311"/>
        <v>29.158512720156555</v>
      </c>
      <c r="I309" s="12">
        <f t="shared" si="311"/>
        <v>6.6536203522504884</v>
      </c>
      <c r="J309" s="12">
        <f t="shared" si="311"/>
        <v>7.6320939334637963</v>
      </c>
      <c r="K309" s="12">
        <f t="shared" si="311"/>
        <v>7.6320939334637963</v>
      </c>
      <c r="L309" s="12">
        <f t="shared" si="311"/>
        <v>0.97847358121330719</v>
      </c>
      <c r="M309" s="12">
        <f t="shared" si="311"/>
        <v>0.78277886497064575</v>
      </c>
    </row>
    <row r="310" spans="1:13" ht="15" hidden="1" customHeight="1" x14ac:dyDescent="0.15">
      <c r="A310" s="2" t="s">
        <v>463</v>
      </c>
      <c r="B310" s="23" t="s">
        <v>10</v>
      </c>
      <c r="C310" s="17" t="s">
        <v>465</v>
      </c>
      <c r="D310" s="30">
        <f t="shared" si="264"/>
        <v>666</v>
      </c>
      <c r="E310" s="13">
        <f t="shared" ref="E310:M310" si="312">IF($D310=0,0,E667/$D310*100)</f>
        <v>17.867867867867869</v>
      </c>
      <c r="F310" s="13">
        <f t="shared" si="312"/>
        <v>21.921921921921921</v>
      </c>
      <c r="G310" s="13">
        <f t="shared" si="312"/>
        <v>5.4054054054054053</v>
      </c>
      <c r="H310" s="13">
        <f t="shared" si="312"/>
        <v>27.927927927927925</v>
      </c>
      <c r="I310" s="13">
        <f t="shared" si="312"/>
        <v>9.7597597597597598</v>
      </c>
      <c r="J310" s="13">
        <f t="shared" si="312"/>
        <v>8.7087087087087074</v>
      </c>
      <c r="K310" s="13">
        <f t="shared" si="312"/>
        <v>6.606606606606606</v>
      </c>
      <c r="L310" s="13">
        <f t="shared" si="312"/>
        <v>1.6516516516516515</v>
      </c>
      <c r="M310" s="13">
        <f t="shared" si="312"/>
        <v>0.15015015015015015</v>
      </c>
    </row>
    <row r="311" spans="1:13" ht="15" hidden="1" customHeight="1" x14ac:dyDescent="0.15">
      <c r="A311" s="3" t="s">
        <v>464</v>
      </c>
      <c r="B311" s="24" t="s">
        <v>11</v>
      </c>
      <c r="C311" s="18" t="s">
        <v>466</v>
      </c>
      <c r="D311" s="31">
        <f t="shared" si="264"/>
        <v>1600</v>
      </c>
      <c r="E311" s="14">
        <f t="shared" ref="E311:M311" si="313">IF($D311=0,0,E668/$D311*100)</f>
        <v>15.25</v>
      </c>
      <c r="F311" s="14">
        <f t="shared" si="313"/>
        <v>24.6875</v>
      </c>
      <c r="G311" s="14">
        <f t="shared" si="313"/>
        <v>3.25</v>
      </c>
      <c r="H311" s="14">
        <f t="shared" si="313"/>
        <v>32.5625</v>
      </c>
      <c r="I311" s="14">
        <f t="shared" si="313"/>
        <v>7.1874999999999991</v>
      </c>
      <c r="J311" s="14">
        <f t="shared" si="313"/>
        <v>10.0625</v>
      </c>
      <c r="K311" s="14">
        <f t="shared" si="313"/>
        <v>4.5625</v>
      </c>
      <c r="L311" s="14">
        <f t="shared" si="313"/>
        <v>2</v>
      </c>
      <c r="M311" s="14">
        <f t="shared" si="313"/>
        <v>0.43750000000000006</v>
      </c>
    </row>
    <row r="312" spans="1:13" ht="15" hidden="1" customHeight="1" x14ac:dyDescent="0.15">
      <c r="A312" s="3"/>
      <c r="B312" s="24"/>
      <c r="C312" s="18" t="s">
        <v>467</v>
      </c>
      <c r="D312" s="31">
        <f t="shared" si="264"/>
        <v>1357</v>
      </c>
      <c r="E312" s="14">
        <f t="shared" ref="E312:M312" si="314">IF($D312=0,0,E669/$D312*100)</f>
        <v>14.148857774502579</v>
      </c>
      <c r="F312" s="14">
        <f t="shared" si="314"/>
        <v>32.940309506263816</v>
      </c>
      <c r="G312" s="14">
        <f t="shared" si="314"/>
        <v>3.7582903463522479</v>
      </c>
      <c r="H312" s="14">
        <f t="shared" si="314"/>
        <v>24.613117170228445</v>
      </c>
      <c r="I312" s="14">
        <f t="shared" si="314"/>
        <v>6.484893146647015</v>
      </c>
      <c r="J312" s="14">
        <f t="shared" si="314"/>
        <v>10.980103168754605</v>
      </c>
      <c r="K312" s="14">
        <f t="shared" si="314"/>
        <v>5.6742815033161387</v>
      </c>
      <c r="L312" s="14">
        <f t="shared" si="314"/>
        <v>1.1790714812085483</v>
      </c>
      <c r="M312" s="14">
        <f t="shared" si="314"/>
        <v>0.2210759027266028</v>
      </c>
    </row>
    <row r="313" spans="1:13" ht="15" hidden="1" customHeight="1" x14ac:dyDescent="0.15">
      <c r="A313" s="3"/>
      <c r="B313" s="24"/>
      <c r="C313" s="18" t="s">
        <v>468</v>
      </c>
      <c r="D313" s="31">
        <f t="shared" si="264"/>
        <v>1566</v>
      </c>
      <c r="E313" s="14">
        <f t="shared" ref="E313:M313" si="315">IF($D313=0,0,E670/$D313*100)</f>
        <v>18.518518518518519</v>
      </c>
      <c r="F313" s="14">
        <f t="shared" si="315"/>
        <v>28.480204342273307</v>
      </c>
      <c r="G313" s="14">
        <f t="shared" si="315"/>
        <v>3.4482758620689653</v>
      </c>
      <c r="H313" s="14">
        <f t="shared" si="315"/>
        <v>26.628352490421459</v>
      </c>
      <c r="I313" s="14">
        <f t="shared" si="315"/>
        <v>6.0025542784163468</v>
      </c>
      <c r="J313" s="14">
        <f t="shared" si="315"/>
        <v>11.111111111111111</v>
      </c>
      <c r="K313" s="14">
        <f t="shared" si="315"/>
        <v>3.6398467432950192</v>
      </c>
      <c r="L313" s="14">
        <f t="shared" si="315"/>
        <v>1.7879948914431671</v>
      </c>
      <c r="M313" s="14">
        <f t="shared" si="315"/>
        <v>0.38314176245210724</v>
      </c>
    </row>
    <row r="314" spans="1:13" ht="15" hidden="1" customHeight="1" x14ac:dyDescent="0.15">
      <c r="A314" s="3"/>
      <c r="B314" s="25"/>
      <c r="C314" s="19" t="s">
        <v>24</v>
      </c>
      <c r="D314" s="32">
        <f t="shared" si="264"/>
        <v>670</v>
      </c>
      <c r="E314" s="12">
        <f t="shared" ref="E314:M314" si="316">IF($D314=0,0,E671/$D314*100)</f>
        <v>14.626865671641792</v>
      </c>
      <c r="F314" s="12">
        <f t="shared" si="316"/>
        <v>28.208955223880601</v>
      </c>
      <c r="G314" s="12">
        <f t="shared" si="316"/>
        <v>2.2388059701492535</v>
      </c>
      <c r="H314" s="12">
        <f t="shared" si="316"/>
        <v>29.850746268656714</v>
      </c>
      <c r="I314" s="12">
        <f t="shared" si="316"/>
        <v>7.4626865671641784</v>
      </c>
      <c r="J314" s="12">
        <f t="shared" si="316"/>
        <v>8.5074626865671643</v>
      </c>
      <c r="K314" s="12">
        <f t="shared" si="316"/>
        <v>7.4626865671641784</v>
      </c>
      <c r="L314" s="12">
        <f t="shared" si="316"/>
        <v>1.1940298507462688</v>
      </c>
      <c r="M314" s="12">
        <f t="shared" si="316"/>
        <v>0.44776119402985076</v>
      </c>
    </row>
    <row r="315" spans="1:13" ht="15" hidden="1" customHeight="1" x14ac:dyDescent="0.15">
      <c r="A315" s="3"/>
      <c r="B315" s="24" t="s">
        <v>12</v>
      </c>
      <c r="C315" s="17" t="s">
        <v>465</v>
      </c>
      <c r="D315" s="31">
        <f t="shared" si="264"/>
        <v>180</v>
      </c>
      <c r="E315" s="14">
        <f t="shared" ref="E315:M315" si="317">IF($D315=0,0,E672/$D315*100)</f>
        <v>20</v>
      </c>
      <c r="F315" s="14">
        <f t="shared" si="317"/>
        <v>20.555555555555554</v>
      </c>
      <c r="G315" s="14">
        <f t="shared" si="317"/>
        <v>6.1111111111111107</v>
      </c>
      <c r="H315" s="14">
        <f t="shared" si="317"/>
        <v>25</v>
      </c>
      <c r="I315" s="14">
        <f t="shared" si="317"/>
        <v>13.333333333333334</v>
      </c>
      <c r="J315" s="14">
        <f t="shared" si="317"/>
        <v>7.7777777777777777</v>
      </c>
      <c r="K315" s="14">
        <f t="shared" si="317"/>
        <v>6.1111111111111107</v>
      </c>
      <c r="L315" s="14">
        <f t="shared" si="317"/>
        <v>0.55555555555555558</v>
      </c>
      <c r="M315" s="14">
        <f t="shared" si="317"/>
        <v>0.55555555555555558</v>
      </c>
    </row>
    <row r="316" spans="1:13" ht="15" hidden="1" customHeight="1" x14ac:dyDescent="0.15">
      <c r="A316" s="3"/>
      <c r="B316" s="24" t="s">
        <v>13</v>
      </c>
      <c r="C316" s="18" t="s">
        <v>466</v>
      </c>
      <c r="D316" s="31">
        <f t="shared" si="264"/>
        <v>495</v>
      </c>
      <c r="E316" s="14">
        <f t="shared" ref="E316:M316" si="318">IF($D316=0,0,E673/$D316*100)</f>
        <v>16.767676767676768</v>
      </c>
      <c r="F316" s="14">
        <f t="shared" si="318"/>
        <v>22.828282828282827</v>
      </c>
      <c r="G316" s="14">
        <f t="shared" si="318"/>
        <v>3.2323232323232323</v>
      </c>
      <c r="H316" s="14">
        <f t="shared" si="318"/>
        <v>33.535353535353536</v>
      </c>
      <c r="I316" s="14">
        <f t="shared" si="318"/>
        <v>7.0707070707070701</v>
      </c>
      <c r="J316" s="14">
        <f t="shared" si="318"/>
        <v>10.1010101010101</v>
      </c>
      <c r="K316" s="14">
        <f t="shared" si="318"/>
        <v>4.0404040404040407</v>
      </c>
      <c r="L316" s="14">
        <f t="shared" si="318"/>
        <v>1.6161616161616161</v>
      </c>
      <c r="M316" s="14">
        <f t="shared" si="318"/>
        <v>0.80808080808080807</v>
      </c>
    </row>
    <row r="317" spans="1:13" ht="15" hidden="1" customHeight="1" x14ac:dyDescent="0.15">
      <c r="A317" s="3"/>
      <c r="B317" s="24"/>
      <c r="C317" s="18" t="s">
        <v>467</v>
      </c>
      <c r="D317" s="31">
        <f t="shared" si="264"/>
        <v>453</v>
      </c>
      <c r="E317" s="14">
        <f t="shared" ref="E317:M317" si="319">IF($D317=0,0,E674/$D317*100)</f>
        <v>16.114790286975715</v>
      </c>
      <c r="F317" s="14">
        <f t="shared" si="319"/>
        <v>37.748344370860927</v>
      </c>
      <c r="G317" s="14">
        <f t="shared" si="319"/>
        <v>3.3112582781456954</v>
      </c>
      <c r="H317" s="14">
        <f t="shared" si="319"/>
        <v>23.399558498896248</v>
      </c>
      <c r="I317" s="14">
        <f t="shared" si="319"/>
        <v>5.0772626931567331</v>
      </c>
      <c r="J317" s="14">
        <f t="shared" si="319"/>
        <v>11.920529801324504</v>
      </c>
      <c r="K317" s="14">
        <f t="shared" si="319"/>
        <v>2.2075055187637971</v>
      </c>
      <c r="L317" s="14">
        <f t="shared" si="319"/>
        <v>0</v>
      </c>
      <c r="M317" s="14">
        <f t="shared" si="319"/>
        <v>0.22075055187637968</v>
      </c>
    </row>
    <row r="318" spans="1:13" ht="15" hidden="1" customHeight="1" x14ac:dyDescent="0.15">
      <c r="A318" s="3"/>
      <c r="B318" s="24"/>
      <c r="C318" s="18" t="s">
        <v>468</v>
      </c>
      <c r="D318" s="31">
        <f t="shared" si="264"/>
        <v>712</v>
      </c>
      <c r="E318" s="14">
        <f t="shared" ref="E318:M318" si="320">IF($D318=0,0,E675/$D318*100)</f>
        <v>20.365168539325843</v>
      </c>
      <c r="F318" s="14">
        <f t="shared" si="320"/>
        <v>28.370786516853936</v>
      </c>
      <c r="G318" s="14">
        <f t="shared" si="320"/>
        <v>3.6516853932584268</v>
      </c>
      <c r="H318" s="14">
        <f t="shared" si="320"/>
        <v>26.264044943820224</v>
      </c>
      <c r="I318" s="14">
        <f t="shared" si="320"/>
        <v>7.02247191011236</v>
      </c>
      <c r="J318" s="14">
        <f t="shared" si="320"/>
        <v>9.1292134831460672</v>
      </c>
      <c r="K318" s="14">
        <f t="shared" si="320"/>
        <v>2.9494382022471908</v>
      </c>
      <c r="L318" s="14">
        <f t="shared" si="320"/>
        <v>1.8258426966292134</v>
      </c>
      <c r="M318" s="14">
        <f t="shared" si="320"/>
        <v>0.42134831460674155</v>
      </c>
    </row>
    <row r="319" spans="1:13" ht="15" hidden="1" customHeight="1" x14ac:dyDescent="0.15">
      <c r="A319" s="3"/>
      <c r="B319" s="25"/>
      <c r="C319" s="19" t="s">
        <v>24</v>
      </c>
      <c r="D319" s="32">
        <f t="shared" si="264"/>
        <v>76</v>
      </c>
      <c r="E319" s="12">
        <f t="shared" ref="E319:M319" si="321">IF($D319=0,0,E676/$D319*100)</f>
        <v>21.052631578947366</v>
      </c>
      <c r="F319" s="12">
        <f t="shared" si="321"/>
        <v>34.210526315789473</v>
      </c>
      <c r="G319" s="12">
        <f t="shared" si="321"/>
        <v>0</v>
      </c>
      <c r="H319" s="12">
        <f t="shared" si="321"/>
        <v>27.631578947368425</v>
      </c>
      <c r="I319" s="12">
        <f t="shared" si="321"/>
        <v>6.5789473684210522</v>
      </c>
      <c r="J319" s="12">
        <f t="shared" si="321"/>
        <v>3.9473684210526314</v>
      </c>
      <c r="K319" s="12">
        <f t="shared" si="321"/>
        <v>6.5789473684210522</v>
      </c>
      <c r="L319" s="12">
        <f t="shared" si="321"/>
        <v>0</v>
      </c>
      <c r="M319" s="12">
        <f t="shared" si="321"/>
        <v>0</v>
      </c>
    </row>
    <row r="320" spans="1:13" ht="15" hidden="1" customHeight="1" x14ac:dyDescent="0.15">
      <c r="A320" s="3"/>
      <c r="B320" s="24" t="s">
        <v>15</v>
      </c>
      <c r="C320" s="17" t="s">
        <v>465</v>
      </c>
      <c r="D320" s="31">
        <f t="shared" si="264"/>
        <v>241</v>
      </c>
      <c r="E320" s="14">
        <f t="shared" ref="E320:M320" si="322">IF($D320=0,0,E677/$D320*100)</f>
        <v>13.278008298755188</v>
      </c>
      <c r="F320" s="14">
        <f t="shared" si="322"/>
        <v>22.40663900414938</v>
      </c>
      <c r="G320" s="14">
        <f t="shared" si="322"/>
        <v>7.8838174273858916</v>
      </c>
      <c r="H320" s="14">
        <f t="shared" si="322"/>
        <v>27.800829875518673</v>
      </c>
      <c r="I320" s="14">
        <f t="shared" si="322"/>
        <v>8.2987551867219906</v>
      </c>
      <c r="J320" s="14">
        <f t="shared" si="322"/>
        <v>9.9585062240663902</v>
      </c>
      <c r="K320" s="14">
        <f t="shared" si="322"/>
        <v>7.0539419087136928</v>
      </c>
      <c r="L320" s="14">
        <f t="shared" si="322"/>
        <v>3.3195020746887969</v>
      </c>
      <c r="M320" s="14">
        <f t="shared" si="322"/>
        <v>0</v>
      </c>
    </row>
    <row r="321" spans="1:13" ht="15" hidden="1" customHeight="1" x14ac:dyDescent="0.15">
      <c r="A321" s="3"/>
      <c r="B321" s="24" t="s">
        <v>16</v>
      </c>
      <c r="C321" s="18" t="s">
        <v>466</v>
      </c>
      <c r="D321" s="31">
        <f t="shared" si="264"/>
        <v>603</v>
      </c>
      <c r="E321" s="14">
        <f t="shared" ref="E321:M321" si="323">IF($D321=0,0,E678/$D321*100)</f>
        <v>12.437810945273633</v>
      </c>
      <c r="F321" s="14">
        <f t="shared" si="323"/>
        <v>25.70480928689884</v>
      </c>
      <c r="G321" s="14">
        <f t="shared" si="323"/>
        <v>4.4776119402985071</v>
      </c>
      <c r="H321" s="14">
        <f t="shared" si="323"/>
        <v>33.001658374792704</v>
      </c>
      <c r="I321" s="14">
        <f t="shared" si="323"/>
        <v>7.131011608623548</v>
      </c>
      <c r="J321" s="14">
        <f t="shared" si="323"/>
        <v>9.6185737976782768</v>
      </c>
      <c r="K321" s="14">
        <f t="shared" si="323"/>
        <v>4.4776119402985071</v>
      </c>
      <c r="L321" s="14">
        <f t="shared" si="323"/>
        <v>2.9850746268656714</v>
      </c>
      <c r="M321" s="14">
        <f t="shared" si="323"/>
        <v>0.16583747927031509</v>
      </c>
    </row>
    <row r="322" spans="1:13" ht="15" hidden="1" customHeight="1" x14ac:dyDescent="0.15">
      <c r="A322" s="3"/>
      <c r="B322" s="24"/>
      <c r="C322" s="18" t="s">
        <v>467</v>
      </c>
      <c r="D322" s="31">
        <f t="shared" si="264"/>
        <v>457</v>
      </c>
      <c r="E322" s="14">
        <f t="shared" ref="E322:M322" si="324">IF($D322=0,0,E679/$D322*100)</f>
        <v>10.722100656455142</v>
      </c>
      <c r="F322" s="14">
        <f t="shared" si="324"/>
        <v>32.822757111597376</v>
      </c>
      <c r="G322" s="14">
        <f t="shared" si="324"/>
        <v>4.814004376367615</v>
      </c>
      <c r="H322" s="14">
        <f t="shared" si="324"/>
        <v>25.820568927789932</v>
      </c>
      <c r="I322" s="14">
        <f t="shared" si="324"/>
        <v>7.6586433260393871</v>
      </c>
      <c r="J322" s="14">
        <f t="shared" si="324"/>
        <v>10.284463894967178</v>
      </c>
      <c r="K322" s="14">
        <f t="shared" si="324"/>
        <v>5.2516411378555796</v>
      </c>
      <c r="L322" s="14">
        <f t="shared" si="324"/>
        <v>2.1881838074398248</v>
      </c>
      <c r="M322" s="14">
        <f t="shared" si="324"/>
        <v>0.43763676148796499</v>
      </c>
    </row>
    <row r="323" spans="1:13" ht="15" hidden="1" customHeight="1" x14ac:dyDescent="0.15">
      <c r="A323" s="3"/>
      <c r="B323" s="24"/>
      <c r="C323" s="18" t="s">
        <v>468</v>
      </c>
      <c r="D323" s="31">
        <f t="shared" si="264"/>
        <v>495</v>
      </c>
      <c r="E323" s="14">
        <f t="shared" ref="E323:M323" si="325">IF($D323=0,0,E680/$D323*100)</f>
        <v>16.969696969696972</v>
      </c>
      <c r="F323" s="14">
        <f t="shared" si="325"/>
        <v>30.909090909090907</v>
      </c>
      <c r="G323" s="14">
        <f t="shared" si="325"/>
        <v>2.6262626262626263</v>
      </c>
      <c r="H323" s="14">
        <f t="shared" si="325"/>
        <v>25.252525252525253</v>
      </c>
      <c r="I323" s="14">
        <f t="shared" si="325"/>
        <v>5.0505050505050502</v>
      </c>
      <c r="J323" s="14">
        <f t="shared" si="325"/>
        <v>14.545454545454545</v>
      </c>
      <c r="K323" s="14">
        <f t="shared" si="325"/>
        <v>3.8383838383838382</v>
      </c>
      <c r="L323" s="14">
        <f t="shared" si="325"/>
        <v>0.60606060606060608</v>
      </c>
      <c r="M323" s="14">
        <f t="shared" si="325"/>
        <v>0.20202020202020202</v>
      </c>
    </row>
    <row r="324" spans="1:13" ht="15" hidden="1" customHeight="1" x14ac:dyDescent="0.15">
      <c r="A324" s="3"/>
      <c r="B324" s="4"/>
      <c r="C324" s="19" t="s">
        <v>24</v>
      </c>
      <c r="D324" s="32">
        <f t="shared" si="264"/>
        <v>199</v>
      </c>
      <c r="E324" s="12">
        <f t="shared" ref="E324:M324" si="326">IF($D324=0,0,E681/$D324*100)</f>
        <v>11.055276381909549</v>
      </c>
      <c r="F324" s="12">
        <f t="shared" si="326"/>
        <v>26.13065326633166</v>
      </c>
      <c r="G324" s="12">
        <f t="shared" si="326"/>
        <v>3.5175879396984926</v>
      </c>
      <c r="H324" s="12">
        <f t="shared" si="326"/>
        <v>34.170854271356781</v>
      </c>
      <c r="I324" s="12">
        <f t="shared" si="326"/>
        <v>8.0402010050251249</v>
      </c>
      <c r="J324" s="12">
        <f t="shared" si="326"/>
        <v>10.050251256281408</v>
      </c>
      <c r="K324" s="12">
        <f t="shared" si="326"/>
        <v>6.0301507537688437</v>
      </c>
      <c r="L324" s="12">
        <f t="shared" si="326"/>
        <v>1.0050251256281406</v>
      </c>
      <c r="M324" s="12">
        <f t="shared" si="326"/>
        <v>0</v>
      </c>
    </row>
    <row r="325" spans="1:13" ht="15" hidden="1" customHeight="1" x14ac:dyDescent="0.15">
      <c r="A325" s="3"/>
      <c r="B325" s="230" t="s">
        <v>18</v>
      </c>
      <c r="C325" s="18" t="s">
        <v>465</v>
      </c>
      <c r="D325" s="31">
        <f t="shared" si="264"/>
        <v>217</v>
      </c>
      <c r="E325" s="14">
        <f t="shared" ref="E325:M325" si="327">IF($D325=0,0,E682/$D325*100)</f>
        <v>20.276497695852534</v>
      </c>
      <c r="F325" s="14">
        <f t="shared" si="327"/>
        <v>22.119815668202765</v>
      </c>
      <c r="G325" s="14">
        <f t="shared" si="327"/>
        <v>2.7649769585253456</v>
      </c>
      <c r="H325" s="14">
        <f t="shared" si="327"/>
        <v>30.414746543778804</v>
      </c>
      <c r="I325" s="14">
        <f t="shared" si="327"/>
        <v>8.7557603686635943</v>
      </c>
      <c r="J325" s="14">
        <f t="shared" si="327"/>
        <v>9.216589861751153</v>
      </c>
      <c r="K325" s="14">
        <f t="shared" si="327"/>
        <v>5.5299539170506913</v>
      </c>
      <c r="L325" s="14">
        <f t="shared" si="327"/>
        <v>0.92165898617511521</v>
      </c>
      <c r="M325" s="14">
        <f t="shared" si="327"/>
        <v>0</v>
      </c>
    </row>
    <row r="326" spans="1:13" ht="15" hidden="1" customHeight="1" x14ac:dyDescent="0.15">
      <c r="A326" s="3"/>
      <c r="B326" s="231"/>
      <c r="C326" s="18" t="s">
        <v>466</v>
      </c>
      <c r="D326" s="31">
        <f t="shared" si="264"/>
        <v>443</v>
      </c>
      <c r="E326" s="14">
        <f t="shared" ref="E326:M326" si="328">IF($D326=0,0,E683/$D326*100)</f>
        <v>16.478555304740404</v>
      </c>
      <c r="F326" s="14">
        <f t="shared" si="328"/>
        <v>24.379232505643341</v>
      </c>
      <c r="G326" s="14">
        <f t="shared" si="328"/>
        <v>1.3544018058690745</v>
      </c>
      <c r="H326" s="14">
        <f t="shared" si="328"/>
        <v>31.82844243792325</v>
      </c>
      <c r="I326" s="14">
        <f t="shared" si="328"/>
        <v>7.9006772009029351</v>
      </c>
      <c r="J326" s="14">
        <f t="shared" si="328"/>
        <v>10.835214446952596</v>
      </c>
      <c r="K326" s="14">
        <f t="shared" si="328"/>
        <v>5.4176072234762982</v>
      </c>
      <c r="L326" s="14">
        <f t="shared" si="328"/>
        <v>1.3544018058690745</v>
      </c>
      <c r="M326" s="14">
        <f t="shared" si="328"/>
        <v>0.45146726862302478</v>
      </c>
    </row>
    <row r="327" spans="1:13" ht="15" hidden="1" customHeight="1" x14ac:dyDescent="0.15">
      <c r="A327" s="3"/>
      <c r="B327" s="231"/>
      <c r="C327" s="18" t="s">
        <v>467</v>
      </c>
      <c r="D327" s="31">
        <f t="shared" ref="D327:D357" si="329">D684</f>
        <v>395</v>
      </c>
      <c r="E327" s="14">
        <f t="shared" ref="E327:M327" si="330">IF($D327=0,0,E684/$D327*100)</f>
        <v>16.708860759493671</v>
      </c>
      <c r="F327" s="14">
        <f t="shared" si="330"/>
        <v>28.607594936708864</v>
      </c>
      <c r="G327" s="14">
        <f t="shared" si="330"/>
        <v>3.0379746835443036</v>
      </c>
      <c r="H327" s="14">
        <f t="shared" si="330"/>
        <v>24.050632911392405</v>
      </c>
      <c r="I327" s="14">
        <f t="shared" si="330"/>
        <v>6.3291139240506329</v>
      </c>
      <c r="J327" s="14">
        <f t="shared" si="330"/>
        <v>9.8734177215189867</v>
      </c>
      <c r="K327" s="14">
        <f t="shared" si="330"/>
        <v>10.126582278481013</v>
      </c>
      <c r="L327" s="14">
        <f t="shared" si="330"/>
        <v>1.2658227848101267</v>
      </c>
      <c r="M327" s="14">
        <f t="shared" si="330"/>
        <v>0</v>
      </c>
    </row>
    <row r="328" spans="1:13" ht="15" hidden="1" customHeight="1" x14ac:dyDescent="0.15">
      <c r="A328" s="3"/>
      <c r="B328" s="231"/>
      <c r="C328" s="18" t="s">
        <v>468</v>
      </c>
      <c r="D328" s="31">
        <f t="shared" si="329"/>
        <v>320</v>
      </c>
      <c r="E328" s="14">
        <f t="shared" ref="E328:M328" si="331">IF($D328=0,0,E685/$D328*100)</f>
        <v>16.25</v>
      </c>
      <c r="F328" s="14">
        <f t="shared" si="331"/>
        <v>23.75</v>
      </c>
      <c r="G328" s="14">
        <f t="shared" si="331"/>
        <v>3.75</v>
      </c>
      <c r="H328" s="14">
        <f t="shared" si="331"/>
        <v>30</v>
      </c>
      <c r="I328" s="14">
        <f t="shared" si="331"/>
        <v>5.625</v>
      </c>
      <c r="J328" s="14">
        <f t="shared" si="331"/>
        <v>10.9375</v>
      </c>
      <c r="K328" s="14">
        <f t="shared" si="331"/>
        <v>5.3125</v>
      </c>
      <c r="L328" s="14">
        <f t="shared" si="331"/>
        <v>3.75</v>
      </c>
      <c r="M328" s="14">
        <f t="shared" si="331"/>
        <v>0.625</v>
      </c>
    </row>
    <row r="329" spans="1:13" ht="15" hidden="1" customHeight="1" x14ac:dyDescent="0.15">
      <c r="A329" s="6"/>
      <c r="B329" s="232"/>
      <c r="C329" s="19" t="s">
        <v>24</v>
      </c>
      <c r="D329" s="32">
        <f t="shared" si="329"/>
        <v>385</v>
      </c>
      <c r="E329" s="12">
        <f t="shared" ref="E329:M329" si="332">IF($D329=0,0,E686/$D329*100)</f>
        <v>15.064935064935064</v>
      </c>
      <c r="F329" s="12">
        <f t="shared" si="332"/>
        <v>28.571428571428569</v>
      </c>
      <c r="G329" s="12">
        <f t="shared" si="332"/>
        <v>2.0779220779220777</v>
      </c>
      <c r="H329" s="12">
        <f t="shared" si="332"/>
        <v>28.051948051948049</v>
      </c>
      <c r="I329" s="12">
        <f t="shared" si="332"/>
        <v>7.2727272727272725</v>
      </c>
      <c r="J329" s="12">
        <f t="shared" si="332"/>
        <v>8.5714285714285712</v>
      </c>
      <c r="K329" s="12">
        <f t="shared" si="332"/>
        <v>8.5714285714285712</v>
      </c>
      <c r="L329" s="12">
        <f t="shared" si="332"/>
        <v>1.0389610389610389</v>
      </c>
      <c r="M329" s="12">
        <f t="shared" si="332"/>
        <v>0.77922077922077926</v>
      </c>
    </row>
    <row r="330" spans="1:13" ht="15" hidden="1" customHeight="1" x14ac:dyDescent="0.15">
      <c r="A330" s="2" t="s">
        <v>469</v>
      </c>
      <c r="B330" s="23" t="s">
        <v>10</v>
      </c>
      <c r="C330" s="17" t="s">
        <v>472</v>
      </c>
      <c r="D330" s="30">
        <f t="shared" si="329"/>
        <v>209</v>
      </c>
      <c r="E330" s="13">
        <f t="shared" ref="E330:M330" si="333">IF($D330=0,0,E687/$D330*100)</f>
        <v>17.224880382775119</v>
      </c>
      <c r="F330" s="13">
        <f t="shared" si="333"/>
        <v>29.665071770334926</v>
      </c>
      <c r="G330" s="13">
        <f t="shared" si="333"/>
        <v>3.8277511961722488</v>
      </c>
      <c r="H330" s="13">
        <f t="shared" si="333"/>
        <v>28.229665071770331</v>
      </c>
      <c r="I330" s="13">
        <f t="shared" si="333"/>
        <v>5.2631578947368416</v>
      </c>
      <c r="J330" s="13">
        <f t="shared" si="333"/>
        <v>11.004784688995215</v>
      </c>
      <c r="K330" s="13">
        <f t="shared" si="333"/>
        <v>3.3492822966507179</v>
      </c>
      <c r="L330" s="13">
        <f t="shared" si="333"/>
        <v>1.4354066985645932</v>
      </c>
      <c r="M330" s="13">
        <f t="shared" si="333"/>
        <v>0</v>
      </c>
    </row>
    <row r="331" spans="1:13" ht="15" hidden="1" customHeight="1" x14ac:dyDescent="0.15">
      <c r="A331" s="3" t="s">
        <v>470</v>
      </c>
      <c r="B331" s="24" t="s">
        <v>11</v>
      </c>
      <c r="C331" s="18" t="s">
        <v>473</v>
      </c>
      <c r="D331" s="31">
        <f t="shared" si="329"/>
        <v>267</v>
      </c>
      <c r="E331" s="14">
        <f t="shared" ref="E331:M331" si="334">IF($D331=0,0,E688/$D331*100)</f>
        <v>16.853932584269664</v>
      </c>
      <c r="F331" s="14">
        <f t="shared" si="334"/>
        <v>26.966292134831459</v>
      </c>
      <c r="G331" s="14">
        <f t="shared" si="334"/>
        <v>5.2434456928838955</v>
      </c>
      <c r="H331" s="14">
        <f t="shared" si="334"/>
        <v>25.468164794007492</v>
      </c>
      <c r="I331" s="14">
        <f t="shared" si="334"/>
        <v>3.7453183520599254</v>
      </c>
      <c r="J331" s="14">
        <f t="shared" si="334"/>
        <v>13.108614232209737</v>
      </c>
      <c r="K331" s="14">
        <f t="shared" si="334"/>
        <v>4.868913857677903</v>
      </c>
      <c r="L331" s="14">
        <f t="shared" si="334"/>
        <v>3.3707865168539324</v>
      </c>
      <c r="M331" s="14">
        <f t="shared" si="334"/>
        <v>0.37453183520599254</v>
      </c>
    </row>
    <row r="332" spans="1:13" ht="15" hidden="1" customHeight="1" x14ac:dyDescent="0.15">
      <c r="A332" s="3" t="s">
        <v>471</v>
      </c>
      <c r="B332" s="24"/>
      <c r="C332" s="18" t="s">
        <v>9</v>
      </c>
      <c r="D332" s="31">
        <f t="shared" si="329"/>
        <v>4562</v>
      </c>
      <c r="E332" s="14">
        <f t="shared" ref="E332:M332" si="335">IF($D332=0,0,E689/$D332*100)</f>
        <v>16.023673827268741</v>
      </c>
      <c r="F332" s="14">
        <f t="shared" si="335"/>
        <v>27.882507672073654</v>
      </c>
      <c r="G332" s="14">
        <f t="shared" si="335"/>
        <v>3.5729943007452873</v>
      </c>
      <c r="H332" s="14">
        <f t="shared" si="335"/>
        <v>28.430512932924156</v>
      </c>
      <c r="I332" s="14">
        <f t="shared" si="335"/>
        <v>7.321350284962735</v>
      </c>
      <c r="J332" s="14">
        <f t="shared" si="335"/>
        <v>10.105217010083296</v>
      </c>
      <c r="K332" s="14">
        <f t="shared" si="335"/>
        <v>4.8662867163524766</v>
      </c>
      <c r="L332" s="14">
        <f t="shared" si="335"/>
        <v>1.4686540990793511</v>
      </c>
      <c r="M332" s="14">
        <f t="shared" si="335"/>
        <v>0.32880315651030251</v>
      </c>
    </row>
    <row r="333" spans="1:13" ht="15" hidden="1" customHeight="1" x14ac:dyDescent="0.15">
      <c r="A333" s="3"/>
      <c r="B333" s="25"/>
      <c r="C333" s="19" t="s">
        <v>24</v>
      </c>
      <c r="D333" s="32">
        <f t="shared" si="329"/>
        <v>821</v>
      </c>
      <c r="E333" s="12">
        <f t="shared" ref="E333:M333" si="336">IF($D333=0,0,E690/$D333*100)</f>
        <v>15.956151035322778</v>
      </c>
      <c r="F333" s="12">
        <f t="shared" si="336"/>
        <v>26.431181485992695</v>
      </c>
      <c r="G333" s="12">
        <f t="shared" si="336"/>
        <v>2.8014616321559074</v>
      </c>
      <c r="H333" s="12">
        <f t="shared" si="336"/>
        <v>28.501827040194883</v>
      </c>
      <c r="I333" s="12">
        <f t="shared" si="336"/>
        <v>6.9427527405602927</v>
      </c>
      <c r="J333" s="12">
        <f t="shared" si="336"/>
        <v>9.7442143727161987</v>
      </c>
      <c r="K333" s="12">
        <f t="shared" si="336"/>
        <v>7.1863580998781966</v>
      </c>
      <c r="L333" s="12">
        <f t="shared" si="336"/>
        <v>1.9488428745432398</v>
      </c>
      <c r="M333" s="12">
        <f t="shared" si="336"/>
        <v>0.48721071863580995</v>
      </c>
    </row>
    <row r="334" spans="1:13" ht="15" hidden="1" customHeight="1" x14ac:dyDescent="0.15">
      <c r="A334" s="3"/>
      <c r="B334" s="24" t="s">
        <v>12</v>
      </c>
      <c r="C334" s="17" t="s">
        <v>472</v>
      </c>
      <c r="D334" s="31">
        <f t="shared" si="329"/>
        <v>102</v>
      </c>
      <c r="E334" s="14">
        <f t="shared" ref="E334:M334" si="337">IF($D334=0,0,E691/$D334*100)</f>
        <v>12.745098039215685</v>
      </c>
      <c r="F334" s="14">
        <f t="shared" si="337"/>
        <v>39.215686274509807</v>
      </c>
      <c r="G334" s="14">
        <f t="shared" si="337"/>
        <v>3.9215686274509802</v>
      </c>
      <c r="H334" s="14">
        <f t="shared" si="337"/>
        <v>23.52941176470588</v>
      </c>
      <c r="I334" s="14">
        <f t="shared" si="337"/>
        <v>4.9019607843137258</v>
      </c>
      <c r="J334" s="14">
        <f t="shared" si="337"/>
        <v>10.784313725490197</v>
      </c>
      <c r="K334" s="14">
        <f t="shared" si="337"/>
        <v>1.9607843137254901</v>
      </c>
      <c r="L334" s="14">
        <f t="shared" si="337"/>
        <v>2.9411764705882351</v>
      </c>
      <c r="M334" s="14">
        <f t="shared" si="337"/>
        <v>0</v>
      </c>
    </row>
    <row r="335" spans="1:13" ht="15" hidden="1" customHeight="1" x14ac:dyDescent="0.15">
      <c r="A335" s="3"/>
      <c r="B335" s="24" t="s">
        <v>13</v>
      </c>
      <c r="C335" s="18" t="s">
        <v>473</v>
      </c>
      <c r="D335" s="31">
        <f t="shared" si="329"/>
        <v>54</v>
      </c>
      <c r="E335" s="14">
        <f t="shared" ref="E335:M335" si="338">IF($D335=0,0,E692/$D335*100)</f>
        <v>11.111111111111111</v>
      </c>
      <c r="F335" s="14">
        <f t="shared" si="338"/>
        <v>31.481481481481481</v>
      </c>
      <c r="G335" s="14">
        <f t="shared" si="338"/>
        <v>5.5555555555555554</v>
      </c>
      <c r="H335" s="14">
        <f t="shared" si="338"/>
        <v>29.629629629629626</v>
      </c>
      <c r="I335" s="14">
        <f t="shared" si="338"/>
        <v>3.7037037037037033</v>
      </c>
      <c r="J335" s="14">
        <f t="shared" si="338"/>
        <v>14.814814814814813</v>
      </c>
      <c r="K335" s="14">
        <f t="shared" si="338"/>
        <v>3.7037037037037033</v>
      </c>
      <c r="L335" s="14">
        <f t="shared" si="338"/>
        <v>0</v>
      </c>
      <c r="M335" s="14">
        <f t="shared" si="338"/>
        <v>0</v>
      </c>
    </row>
    <row r="336" spans="1:13" ht="15" hidden="1" customHeight="1" x14ac:dyDescent="0.15">
      <c r="A336" s="3"/>
      <c r="B336" s="24" t="s">
        <v>14</v>
      </c>
      <c r="C336" s="18" t="s">
        <v>9</v>
      </c>
      <c r="D336" s="31">
        <f t="shared" si="329"/>
        <v>1624</v>
      </c>
      <c r="E336" s="14">
        <f t="shared" ref="E336:M336" si="339">IF($D336=0,0,E693/$D336*100)</f>
        <v>18.903940886699509</v>
      </c>
      <c r="F336" s="14">
        <f t="shared" si="339"/>
        <v>27.770935960591132</v>
      </c>
      <c r="G336" s="14">
        <f t="shared" si="339"/>
        <v>3.4482758620689653</v>
      </c>
      <c r="H336" s="14">
        <f t="shared" si="339"/>
        <v>27.524630541871918</v>
      </c>
      <c r="I336" s="14">
        <f t="shared" si="339"/>
        <v>7.5123152709359609</v>
      </c>
      <c r="J336" s="14">
        <f t="shared" si="339"/>
        <v>9.6674876847290641</v>
      </c>
      <c r="K336" s="14">
        <f t="shared" si="339"/>
        <v>3.4482758620689653</v>
      </c>
      <c r="L336" s="14">
        <f t="shared" si="339"/>
        <v>1.1699507389162562</v>
      </c>
      <c r="M336" s="14">
        <f t="shared" si="339"/>
        <v>0.55418719211822665</v>
      </c>
    </row>
    <row r="337" spans="1:13" ht="15" hidden="1" customHeight="1" x14ac:dyDescent="0.15">
      <c r="A337" s="3"/>
      <c r="B337" s="25"/>
      <c r="C337" s="19" t="s">
        <v>24</v>
      </c>
      <c r="D337" s="32">
        <f t="shared" si="329"/>
        <v>136</v>
      </c>
      <c r="E337" s="12">
        <f t="shared" ref="E337:M337" si="340">IF($D337=0,0,E694/$D337*100)</f>
        <v>19.852941176470587</v>
      </c>
      <c r="F337" s="12">
        <f t="shared" si="340"/>
        <v>30.147058823529409</v>
      </c>
      <c r="G337" s="12">
        <f t="shared" si="340"/>
        <v>3.6764705882352944</v>
      </c>
      <c r="H337" s="12">
        <f t="shared" si="340"/>
        <v>27.941176470588236</v>
      </c>
      <c r="I337" s="12">
        <f t="shared" si="340"/>
        <v>5.8823529411764701</v>
      </c>
      <c r="J337" s="12">
        <f t="shared" si="340"/>
        <v>7.3529411764705888</v>
      </c>
      <c r="K337" s="12">
        <f t="shared" si="340"/>
        <v>5.1470588235294112</v>
      </c>
      <c r="L337" s="12">
        <f t="shared" si="340"/>
        <v>0</v>
      </c>
      <c r="M337" s="12">
        <f t="shared" si="340"/>
        <v>0</v>
      </c>
    </row>
    <row r="338" spans="1:13" ht="15" hidden="1" customHeight="1" x14ac:dyDescent="0.15">
      <c r="A338" s="3"/>
      <c r="B338" s="24" t="s">
        <v>15</v>
      </c>
      <c r="C338" s="17" t="s">
        <v>472</v>
      </c>
      <c r="D338" s="31">
        <f t="shared" si="329"/>
        <v>43</v>
      </c>
      <c r="E338" s="14">
        <f t="shared" ref="E338:M338" si="341">IF($D338=0,0,E695/$D338*100)</f>
        <v>18.604651162790699</v>
      </c>
      <c r="F338" s="14">
        <f t="shared" si="341"/>
        <v>16.279069767441861</v>
      </c>
      <c r="G338" s="14">
        <f t="shared" si="341"/>
        <v>6.9767441860465116</v>
      </c>
      <c r="H338" s="14">
        <f t="shared" si="341"/>
        <v>32.558139534883722</v>
      </c>
      <c r="I338" s="14">
        <f t="shared" si="341"/>
        <v>6.9767441860465116</v>
      </c>
      <c r="J338" s="14">
        <f t="shared" si="341"/>
        <v>16.279069767441861</v>
      </c>
      <c r="K338" s="14">
        <f t="shared" si="341"/>
        <v>2.3255813953488373</v>
      </c>
      <c r="L338" s="14">
        <f t="shared" si="341"/>
        <v>0</v>
      </c>
      <c r="M338" s="14">
        <f t="shared" si="341"/>
        <v>0</v>
      </c>
    </row>
    <row r="339" spans="1:13" ht="15" hidden="1" customHeight="1" x14ac:dyDescent="0.15">
      <c r="A339" s="3"/>
      <c r="B339" s="24" t="s">
        <v>16</v>
      </c>
      <c r="C339" s="18" t="s">
        <v>473</v>
      </c>
      <c r="D339" s="31">
        <f t="shared" si="329"/>
        <v>94</v>
      </c>
      <c r="E339" s="14">
        <f t="shared" ref="E339:M339" si="342">IF($D339=0,0,E696/$D339*100)</f>
        <v>14.893617021276595</v>
      </c>
      <c r="F339" s="14">
        <f t="shared" si="342"/>
        <v>25.531914893617021</v>
      </c>
      <c r="G339" s="14">
        <f t="shared" si="342"/>
        <v>8.5106382978723403</v>
      </c>
      <c r="H339" s="14">
        <f t="shared" si="342"/>
        <v>27.659574468085108</v>
      </c>
      <c r="I339" s="14">
        <f t="shared" si="342"/>
        <v>2.1276595744680851</v>
      </c>
      <c r="J339" s="14">
        <f t="shared" si="342"/>
        <v>12.76595744680851</v>
      </c>
      <c r="K339" s="14">
        <f t="shared" si="342"/>
        <v>0</v>
      </c>
      <c r="L339" s="14">
        <f t="shared" si="342"/>
        <v>7.4468085106382977</v>
      </c>
      <c r="M339" s="14">
        <f t="shared" si="342"/>
        <v>1.0638297872340425</v>
      </c>
    </row>
    <row r="340" spans="1:13" ht="15" hidden="1" customHeight="1" x14ac:dyDescent="0.15">
      <c r="A340" s="3"/>
      <c r="B340" s="24" t="s">
        <v>17</v>
      </c>
      <c r="C340" s="18" t="s">
        <v>9</v>
      </c>
      <c r="D340" s="31">
        <f t="shared" si="329"/>
        <v>1600</v>
      </c>
      <c r="E340" s="14">
        <f t="shared" ref="E340:M340" si="343">IF($D340=0,0,E697/$D340*100)</f>
        <v>12.937499999999998</v>
      </c>
      <c r="F340" s="14">
        <f t="shared" si="343"/>
        <v>29.625</v>
      </c>
      <c r="G340" s="14">
        <f t="shared" si="343"/>
        <v>4.25</v>
      </c>
      <c r="H340" s="14">
        <f t="shared" si="343"/>
        <v>28.375</v>
      </c>
      <c r="I340" s="14">
        <f t="shared" si="343"/>
        <v>7.1874999999999991</v>
      </c>
      <c r="J340" s="14">
        <f t="shared" si="343"/>
        <v>10.875</v>
      </c>
      <c r="K340" s="14">
        <f t="shared" si="343"/>
        <v>5</v>
      </c>
      <c r="L340" s="14">
        <f t="shared" si="343"/>
        <v>1.625</v>
      </c>
      <c r="M340" s="14">
        <f t="shared" si="343"/>
        <v>0.125</v>
      </c>
    </row>
    <row r="341" spans="1:13" ht="15" hidden="1" customHeight="1" x14ac:dyDescent="0.15">
      <c r="A341" s="3"/>
      <c r="B341" s="4"/>
      <c r="C341" s="19" t="s">
        <v>24</v>
      </c>
      <c r="D341" s="32">
        <f t="shared" si="329"/>
        <v>258</v>
      </c>
      <c r="E341" s="12">
        <f t="shared" ref="E341:M341" si="344">IF($D341=0,0,E698/$D341*100)</f>
        <v>12.790697674418606</v>
      </c>
      <c r="F341" s="12">
        <f t="shared" si="344"/>
        <v>22.868217054263564</v>
      </c>
      <c r="G341" s="12">
        <f t="shared" si="344"/>
        <v>3.4883720930232558</v>
      </c>
      <c r="H341" s="12">
        <f t="shared" si="344"/>
        <v>32.170542635658919</v>
      </c>
      <c r="I341" s="12">
        <f t="shared" si="344"/>
        <v>7.3643410852713185</v>
      </c>
      <c r="J341" s="12">
        <f t="shared" si="344"/>
        <v>10.852713178294573</v>
      </c>
      <c r="K341" s="12">
        <f t="shared" si="344"/>
        <v>6.9767441860465116</v>
      </c>
      <c r="L341" s="12">
        <f t="shared" si="344"/>
        <v>3.1007751937984498</v>
      </c>
      <c r="M341" s="12">
        <f t="shared" si="344"/>
        <v>0.38759689922480622</v>
      </c>
    </row>
    <row r="342" spans="1:13" ht="15" hidden="1" customHeight="1" x14ac:dyDescent="0.15">
      <c r="A342" s="3"/>
      <c r="B342" s="242" t="s">
        <v>51</v>
      </c>
      <c r="C342" s="18" t="s">
        <v>472</v>
      </c>
      <c r="D342" s="31">
        <f t="shared" si="329"/>
        <v>55</v>
      </c>
      <c r="E342" s="14">
        <f t="shared" ref="E342:M342" si="345">IF($D342=0,0,E699/$D342*100)</f>
        <v>25.454545454545453</v>
      </c>
      <c r="F342" s="14">
        <f t="shared" si="345"/>
        <v>25.454545454545453</v>
      </c>
      <c r="G342" s="14">
        <f t="shared" si="345"/>
        <v>0</v>
      </c>
      <c r="H342" s="14">
        <f t="shared" si="345"/>
        <v>30.909090909090907</v>
      </c>
      <c r="I342" s="14">
        <f t="shared" si="345"/>
        <v>1.8181818181818181</v>
      </c>
      <c r="J342" s="14">
        <f t="shared" si="345"/>
        <v>9.0909090909090917</v>
      </c>
      <c r="K342" s="14">
        <f t="shared" si="345"/>
        <v>7.2727272727272725</v>
      </c>
      <c r="L342" s="14">
        <f t="shared" si="345"/>
        <v>0</v>
      </c>
      <c r="M342" s="14">
        <f t="shared" si="345"/>
        <v>0</v>
      </c>
    </row>
    <row r="343" spans="1:13" ht="15" hidden="1" customHeight="1" x14ac:dyDescent="0.15">
      <c r="A343" s="3"/>
      <c r="B343" s="231"/>
      <c r="C343" s="18" t="s">
        <v>473</v>
      </c>
      <c r="D343" s="31">
        <f t="shared" si="329"/>
        <v>97</v>
      </c>
      <c r="E343" s="14">
        <f t="shared" ref="E343:M343" si="346">IF($D343=0,0,E700/$D343*100)</f>
        <v>21.649484536082475</v>
      </c>
      <c r="F343" s="14">
        <f t="shared" si="346"/>
        <v>19.587628865979383</v>
      </c>
      <c r="G343" s="14">
        <f t="shared" si="346"/>
        <v>2.0618556701030926</v>
      </c>
      <c r="H343" s="14">
        <f t="shared" si="346"/>
        <v>23.711340206185564</v>
      </c>
      <c r="I343" s="14">
        <f t="shared" si="346"/>
        <v>6.1855670103092786</v>
      </c>
      <c r="J343" s="14">
        <f t="shared" si="346"/>
        <v>13.402061855670103</v>
      </c>
      <c r="K343" s="14">
        <f t="shared" si="346"/>
        <v>11.340206185567011</v>
      </c>
      <c r="L343" s="14">
        <f t="shared" si="346"/>
        <v>2.0618556701030926</v>
      </c>
      <c r="M343" s="14">
        <f t="shared" si="346"/>
        <v>0</v>
      </c>
    </row>
    <row r="344" spans="1:13" ht="15" hidden="1" customHeight="1" x14ac:dyDescent="0.15">
      <c r="A344" s="3"/>
      <c r="B344" s="231"/>
      <c r="C344" s="18" t="s">
        <v>9</v>
      </c>
      <c r="D344" s="31">
        <f t="shared" si="329"/>
        <v>1190</v>
      </c>
      <c r="E344" s="14">
        <f t="shared" ref="E344:M344" si="347">IF($D344=0,0,E701/$D344*100)</f>
        <v>15.882352941176469</v>
      </c>
      <c r="F344" s="14">
        <f t="shared" si="347"/>
        <v>25.798319327731097</v>
      </c>
      <c r="G344" s="14">
        <f t="shared" si="347"/>
        <v>2.7731092436974789</v>
      </c>
      <c r="H344" s="14">
        <f t="shared" si="347"/>
        <v>29.747899159663866</v>
      </c>
      <c r="I344" s="14">
        <f t="shared" si="347"/>
        <v>7.4789915966386555</v>
      </c>
      <c r="J344" s="14">
        <f t="shared" si="347"/>
        <v>9.9159663865546221</v>
      </c>
      <c r="K344" s="14">
        <f t="shared" si="347"/>
        <v>6.4705882352941186</v>
      </c>
      <c r="L344" s="14">
        <f t="shared" si="347"/>
        <v>1.5966386554621848</v>
      </c>
      <c r="M344" s="14">
        <f t="shared" si="347"/>
        <v>0.33613445378151263</v>
      </c>
    </row>
    <row r="345" spans="1:13" ht="15" hidden="1" customHeight="1" x14ac:dyDescent="0.15">
      <c r="A345" s="6"/>
      <c r="B345" s="232"/>
      <c r="C345" s="19" t="s">
        <v>24</v>
      </c>
      <c r="D345" s="32">
        <f t="shared" si="329"/>
        <v>418</v>
      </c>
      <c r="E345" s="12">
        <f t="shared" ref="E345:M345" si="348">IF($D345=0,0,E702/$D345*100)</f>
        <v>16.507177033492823</v>
      </c>
      <c r="F345" s="12">
        <f t="shared" si="348"/>
        <v>27.511961722488039</v>
      </c>
      <c r="G345" s="12">
        <f t="shared" si="348"/>
        <v>2.1531100478468899</v>
      </c>
      <c r="H345" s="12">
        <f t="shared" si="348"/>
        <v>26.794258373205743</v>
      </c>
      <c r="I345" s="12">
        <f t="shared" si="348"/>
        <v>6.937799043062201</v>
      </c>
      <c r="J345" s="12">
        <f t="shared" si="348"/>
        <v>9.330143540669857</v>
      </c>
      <c r="K345" s="12">
        <f t="shared" si="348"/>
        <v>8.133971291866029</v>
      </c>
      <c r="L345" s="12">
        <f t="shared" si="348"/>
        <v>1.9138755980861244</v>
      </c>
      <c r="M345" s="12">
        <f t="shared" si="348"/>
        <v>0.71770334928229662</v>
      </c>
    </row>
    <row r="346" spans="1:13" ht="21" hidden="1" customHeight="1" x14ac:dyDescent="0.15">
      <c r="A346" s="2" t="s">
        <v>474</v>
      </c>
      <c r="B346" s="23" t="s">
        <v>10</v>
      </c>
      <c r="C346" s="39" t="s">
        <v>476</v>
      </c>
      <c r="D346" s="30">
        <f t="shared" si="329"/>
        <v>4310</v>
      </c>
      <c r="E346" s="13">
        <f t="shared" ref="E346:M346" si="349">IF($D346=0,0,E703/$D346*100)</f>
        <v>15.522041763341068</v>
      </c>
      <c r="F346" s="13">
        <f t="shared" si="349"/>
        <v>29.23433874709977</v>
      </c>
      <c r="G346" s="13">
        <f t="shared" si="349"/>
        <v>3.5034802784222738</v>
      </c>
      <c r="H346" s="13">
        <f t="shared" si="349"/>
        <v>27.424593967517403</v>
      </c>
      <c r="I346" s="13">
        <f t="shared" si="349"/>
        <v>7.0997679814385153</v>
      </c>
      <c r="J346" s="13">
        <f t="shared" si="349"/>
        <v>10.487238979118329</v>
      </c>
      <c r="K346" s="13">
        <f t="shared" si="349"/>
        <v>5.0348027842227383</v>
      </c>
      <c r="L346" s="13">
        <f t="shared" si="349"/>
        <v>1.4153132250580047</v>
      </c>
      <c r="M346" s="13">
        <f t="shared" si="349"/>
        <v>0.27842227378190254</v>
      </c>
    </row>
    <row r="347" spans="1:13" ht="21" hidden="1" customHeight="1" x14ac:dyDescent="0.15">
      <c r="A347" s="3" t="s">
        <v>475</v>
      </c>
      <c r="B347" s="24" t="s">
        <v>11</v>
      </c>
      <c r="C347" s="18" t="s">
        <v>477</v>
      </c>
      <c r="D347" s="31">
        <f t="shared" si="329"/>
        <v>1045</v>
      </c>
      <c r="E347" s="14">
        <f t="shared" ref="E347:M347" si="350">IF($D347=0,0,E704/$D347*100)</f>
        <v>16.267942583732058</v>
      </c>
      <c r="F347" s="14">
        <f t="shared" si="350"/>
        <v>20</v>
      </c>
      <c r="G347" s="14">
        <f t="shared" si="350"/>
        <v>4.0191387559808609</v>
      </c>
      <c r="H347" s="14">
        <f t="shared" si="350"/>
        <v>31.96172248803828</v>
      </c>
      <c r="I347" s="14">
        <f t="shared" si="350"/>
        <v>7.5598086124401913</v>
      </c>
      <c r="J347" s="14">
        <f t="shared" si="350"/>
        <v>9.8564593301435401</v>
      </c>
      <c r="K347" s="14">
        <f t="shared" si="350"/>
        <v>7.2727272727272725</v>
      </c>
      <c r="L347" s="14">
        <f t="shared" si="350"/>
        <v>2.5837320574162681</v>
      </c>
      <c r="M347" s="14">
        <f t="shared" si="350"/>
        <v>0.4784688995215311</v>
      </c>
    </row>
    <row r="348" spans="1:13" ht="21" hidden="1" customHeight="1" x14ac:dyDescent="0.15">
      <c r="A348" s="3"/>
      <c r="B348" s="25"/>
      <c r="C348" s="19" t="s">
        <v>24</v>
      </c>
      <c r="D348" s="32">
        <f t="shared" si="329"/>
        <v>583</v>
      </c>
      <c r="E348" s="12">
        <f t="shared" ref="E348:M348" si="351">IF($D348=0,0,E705/$D348*100)</f>
        <v>21.955403087478558</v>
      </c>
      <c r="F348" s="12">
        <f t="shared" si="351"/>
        <v>30.188679245283019</v>
      </c>
      <c r="G348" s="12">
        <f t="shared" si="351"/>
        <v>2.5728987993138936</v>
      </c>
      <c r="H348" s="12">
        <f t="shared" si="351"/>
        <v>26.929674099485418</v>
      </c>
      <c r="I348" s="12">
        <f t="shared" si="351"/>
        <v>5.4888507718696395</v>
      </c>
      <c r="J348" s="12">
        <f t="shared" si="351"/>
        <v>8.4048027444253854</v>
      </c>
      <c r="K348" s="12">
        <f t="shared" si="351"/>
        <v>2.7444253859348198</v>
      </c>
      <c r="L348" s="12">
        <f t="shared" si="351"/>
        <v>1.2006861063464835</v>
      </c>
      <c r="M348" s="12">
        <f t="shared" si="351"/>
        <v>0.51457975986277882</v>
      </c>
    </row>
    <row r="349" spans="1:13" ht="21" customHeight="1" x14ac:dyDescent="0.15">
      <c r="A349" s="2" t="s">
        <v>474</v>
      </c>
      <c r="B349" s="24" t="s">
        <v>12</v>
      </c>
      <c r="C349" s="39" t="s">
        <v>476</v>
      </c>
      <c r="D349" s="31">
        <f t="shared" si="329"/>
        <v>1397</v>
      </c>
      <c r="E349" s="14">
        <f t="shared" ref="E349:M349" si="352">IF($D349=0,0,E706/$D349*100)</f>
        <v>17.465998568360774</v>
      </c>
      <c r="F349" s="14">
        <f t="shared" si="352"/>
        <v>29.062276306370794</v>
      </c>
      <c r="G349" s="14">
        <f t="shared" si="352"/>
        <v>3.8654259126700072</v>
      </c>
      <c r="H349" s="14">
        <f t="shared" si="352"/>
        <v>27.487473156764498</v>
      </c>
      <c r="I349" s="14">
        <f t="shared" si="352"/>
        <v>7.2297780959198281</v>
      </c>
      <c r="J349" s="14">
        <f t="shared" si="352"/>
        <v>10.021474588403724</v>
      </c>
      <c r="K349" s="14">
        <f t="shared" si="352"/>
        <v>3.6506800286327841</v>
      </c>
      <c r="L349" s="14">
        <f t="shared" si="352"/>
        <v>0.85898353614889056</v>
      </c>
      <c r="M349" s="14">
        <f t="shared" si="352"/>
        <v>0.35790980672870437</v>
      </c>
    </row>
    <row r="350" spans="1:13" ht="21" customHeight="1" x14ac:dyDescent="0.15">
      <c r="A350" s="3" t="s">
        <v>475</v>
      </c>
      <c r="B350" s="24" t="s">
        <v>13</v>
      </c>
      <c r="C350" s="18" t="s">
        <v>477</v>
      </c>
      <c r="D350" s="31">
        <f t="shared" si="329"/>
        <v>132</v>
      </c>
      <c r="E350" s="14">
        <f t="shared" ref="E350:M350" si="353">IF($D350=0,0,E707/$D350*100)</f>
        <v>17.424242424242426</v>
      </c>
      <c r="F350" s="14">
        <f t="shared" si="353"/>
        <v>16.666666666666664</v>
      </c>
      <c r="G350" s="14">
        <f t="shared" si="353"/>
        <v>3.0303030303030303</v>
      </c>
      <c r="H350" s="14">
        <f t="shared" si="353"/>
        <v>31.060606060606062</v>
      </c>
      <c r="I350" s="14">
        <f t="shared" si="353"/>
        <v>9.8484848484848477</v>
      </c>
      <c r="J350" s="14">
        <f t="shared" si="353"/>
        <v>12.121212121212121</v>
      </c>
      <c r="K350" s="14">
        <f t="shared" si="353"/>
        <v>5.3030303030303028</v>
      </c>
      <c r="L350" s="14">
        <f t="shared" si="353"/>
        <v>3.0303030303030303</v>
      </c>
      <c r="M350" s="14">
        <f t="shared" si="353"/>
        <v>1.5151515151515151</v>
      </c>
    </row>
    <row r="351" spans="1:13" ht="21" customHeight="1" x14ac:dyDescent="0.15">
      <c r="A351" s="3"/>
      <c r="B351" s="25"/>
      <c r="C351" s="19" t="s">
        <v>24</v>
      </c>
      <c r="D351" s="32">
        <f t="shared" si="329"/>
        <v>397</v>
      </c>
      <c r="E351" s="12">
        <f t="shared" ref="E351:M351" si="354">IF($D351=0,0,E708/$D351*100)</f>
        <v>22.418136020151135</v>
      </c>
      <c r="F351" s="12">
        <f t="shared" si="354"/>
        <v>30.730478589420656</v>
      </c>
      <c r="G351" s="12">
        <f t="shared" si="354"/>
        <v>2.518891687657431</v>
      </c>
      <c r="H351" s="12">
        <f t="shared" si="354"/>
        <v>25.94458438287154</v>
      </c>
      <c r="I351" s="12">
        <f t="shared" si="354"/>
        <v>6.2972292191435768</v>
      </c>
      <c r="J351" s="12">
        <f t="shared" si="354"/>
        <v>7.5566750629722925</v>
      </c>
      <c r="K351" s="12">
        <f t="shared" si="354"/>
        <v>2.518891687657431</v>
      </c>
      <c r="L351" s="12">
        <f t="shared" si="354"/>
        <v>1.5113350125944585</v>
      </c>
      <c r="M351" s="12">
        <f t="shared" si="354"/>
        <v>0.50377833753148615</v>
      </c>
    </row>
    <row r="352" spans="1:13" ht="21" customHeight="1" x14ac:dyDescent="0.15">
      <c r="A352" s="3"/>
      <c r="B352" s="24" t="s">
        <v>15</v>
      </c>
      <c r="C352" s="39" t="s">
        <v>476</v>
      </c>
      <c r="D352" s="31">
        <f t="shared" si="329"/>
        <v>1400</v>
      </c>
      <c r="E352" s="14">
        <f t="shared" ref="E352:M352" si="355">IF($D352=0,0,E709/$D352*100)</f>
        <v>12.785714285714286</v>
      </c>
      <c r="F352" s="14">
        <f t="shared" si="355"/>
        <v>30.642857142857142</v>
      </c>
      <c r="G352" s="14">
        <f t="shared" si="355"/>
        <v>4.5714285714285712</v>
      </c>
      <c r="H352" s="14">
        <f t="shared" si="355"/>
        <v>27.500000000000004</v>
      </c>
      <c r="I352" s="14">
        <f t="shared" si="355"/>
        <v>7.0000000000000009</v>
      </c>
      <c r="J352" s="14">
        <f t="shared" si="355"/>
        <v>11.214285714285714</v>
      </c>
      <c r="K352" s="14">
        <f t="shared" si="355"/>
        <v>4.3571428571428577</v>
      </c>
      <c r="L352" s="14">
        <f t="shared" si="355"/>
        <v>1.6428571428571428</v>
      </c>
      <c r="M352" s="14">
        <f t="shared" si="355"/>
        <v>0.2857142857142857</v>
      </c>
    </row>
    <row r="353" spans="1:13" ht="21" customHeight="1" x14ac:dyDescent="0.15">
      <c r="A353" s="3"/>
      <c r="B353" s="24" t="s">
        <v>16</v>
      </c>
      <c r="C353" s="18" t="s">
        <v>477</v>
      </c>
      <c r="D353" s="31">
        <f t="shared" si="329"/>
        <v>488</v>
      </c>
      <c r="E353" s="14">
        <f t="shared" ref="E353:M353" si="356">IF($D353=0,0,E710/$D353*100)</f>
        <v>13.934426229508196</v>
      </c>
      <c r="F353" s="14">
        <f t="shared" si="356"/>
        <v>20.491803278688526</v>
      </c>
      <c r="G353" s="14">
        <f t="shared" si="356"/>
        <v>4.5081967213114753</v>
      </c>
      <c r="H353" s="14">
        <f t="shared" si="356"/>
        <v>32.581967213114751</v>
      </c>
      <c r="I353" s="14">
        <f t="shared" si="356"/>
        <v>7.581967213114754</v>
      </c>
      <c r="J353" s="14">
        <f t="shared" si="356"/>
        <v>9.8360655737704921</v>
      </c>
      <c r="K353" s="14">
        <f t="shared" si="356"/>
        <v>7.581967213114754</v>
      </c>
      <c r="L353" s="14">
        <f t="shared" si="356"/>
        <v>3.4836065573770489</v>
      </c>
      <c r="M353" s="14">
        <f t="shared" si="356"/>
        <v>0</v>
      </c>
    </row>
    <row r="354" spans="1:13" ht="21" customHeight="1" x14ac:dyDescent="0.15">
      <c r="A354" s="3"/>
      <c r="B354" s="4"/>
      <c r="C354" s="19" t="s">
        <v>24</v>
      </c>
      <c r="D354" s="32">
        <f t="shared" si="329"/>
        <v>119</v>
      </c>
      <c r="E354" s="12">
        <f t="shared" ref="E354:M354" si="357">IF($D354=0,0,E711/$D354*100)</f>
        <v>17.647058823529413</v>
      </c>
      <c r="F354" s="12">
        <f t="shared" si="357"/>
        <v>29.411764705882355</v>
      </c>
      <c r="G354" s="12">
        <f t="shared" si="357"/>
        <v>1.680672268907563</v>
      </c>
      <c r="H354" s="12">
        <f t="shared" si="357"/>
        <v>30.252100840336134</v>
      </c>
      <c r="I354" s="12">
        <f t="shared" si="357"/>
        <v>4.2016806722689077</v>
      </c>
      <c r="J354" s="12">
        <f t="shared" si="357"/>
        <v>13.445378151260504</v>
      </c>
      <c r="K354" s="12">
        <f t="shared" si="357"/>
        <v>2.5210084033613445</v>
      </c>
      <c r="L354" s="12">
        <f t="shared" si="357"/>
        <v>0.84033613445378152</v>
      </c>
      <c r="M354" s="12">
        <f t="shared" si="357"/>
        <v>0</v>
      </c>
    </row>
    <row r="355" spans="1:13" ht="21" customHeight="1" x14ac:dyDescent="0.15">
      <c r="A355" s="3"/>
      <c r="B355" s="230" t="s">
        <v>18</v>
      </c>
      <c r="C355" s="39" t="s">
        <v>476</v>
      </c>
      <c r="D355" s="31">
        <f t="shared" si="329"/>
        <v>1347</v>
      </c>
      <c r="E355" s="14">
        <f t="shared" ref="E355:M355" si="358">IF($D355=0,0,E712/$D355*100)</f>
        <v>16.406829992576093</v>
      </c>
      <c r="F355" s="14">
        <f t="shared" si="358"/>
        <v>27.839643652561247</v>
      </c>
      <c r="G355" s="14">
        <f t="shared" si="358"/>
        <v>2.0786933927245732</v>
      </c>
      <c r="H355" s="14">
        <f t="shared" si="358"/>
        <v>27.097253155159613</v>
      </c>
      <c r="I355" s="14">
        <f t="shared" si="358"/>
        <v>7.2011878247958432</v>
      </c>
      <c r="J355" s="14">
        <f t="shared" si="358"/>
        <v>10.244988864142538</v>
      </c>
      <c r="K355" s="14">
        <f t="shared" si="358"/>
        <v>7.2011878247958432</v>
      </c>
      <c r="L355" s="14">
        <f t="shared" si="358"/>
        <v>1.7074981440237564</v>
      </c>
      <c r="M355" s="14">
        <f t="shared" si="358"/>
        <v>0.22271714922048996</v>
      </c>
    </row>
    <row r="356" spans="1:13" ht="21" customHeight="1" x14ac:dyDescent="0.15">
      <c r="A356" s="3"/>
      <c r="B356" s="231"/>
      <c r="C356" s="18" t="s">
        <v>477</v>
      </c>
      <c r="D356" s="31">
        <f t="shared" si="329"/>
        <v>412</v>
      </c>
      <c r="E356" s="14">
        <f t="shared" ref="E356:M356" si="359">IF($D356=0,0,E713/$D356*100)</f>
        <v>17.961165048543691</v>
      </c>
      <c r="F356" s="14">
        <f t="shared" si="359"/>
        <v>20.145631067961165</v>
      </c>
      <c r="G356" s="14">
        <f t="shared" si="359"/>
        <v>3.8834951456310676</v>
      </c>
      <c r="H356" s="14">
        <f t="shared" si="359"/>
        <v>32.038834951456316</v>
      </c>
      <c r="I356" s="14">
        <f t="shared" si="359"/>
        <v>6.7961165048543686</v>
      </c>
      <c r="J356" s="14">
        <f t="shared" si="359"/>
        <v>9.4660194174757279</v>
      </c>
      <c r="K356" s="14">
        <f t="shared" si="359"/>
        <v>7.5242718446601939</v>
      </c>
      <c r="L356" s="14">
        <f t="shared" si="359"/>
        <v>1.4563106796116505</v>
      </c>
      <c r="M356" s="14">
        <f t="shared" si="359"/>
        <v>0.72815533980582525</v>
      </c>
    </row>
    <row r="357" spans="1:13" ht="21" customHeight="1" x14ac:dyDescent="0.15">
      <c r="A357" s="6"/>
      <c r="B357" s="232"/>
      <c r="C357" s="19" t="s">
        <v>24</v>
      </c>
      <c r="D357" s="32">
        <f t="shared" si="329"/>
        <v>58</v>
      </c>
      <c r="E357" s="12">
        <f t="shared" ref="E357:M357" si="360">IF($D357=0,0,E714/$D357*100)</f>
        <v>22.413793103448278</v>
      </c>
      <c r="F357" s="12">
        <f t="shared" si="360"/>
        <v>31.03448275862069</v>
      </c>
      <c r="G357" s="12">
        <f t="shared" si="360"/>
        <v>0</v>
      </c>
      <c r="H357" s="12">
        <f t="shared" si="360"/>
        <v>31.03448275862069</v>
      </c>
      <c r="I357" s="12">
        <f t="shared" si="360"/>
        <v>3.4482758620689653</v>
      </c>
      <c r="J357" s="12">
        <f t="shared" si="360"/>
        <v>5.1724137931034484</v>
      </c>
      <c r="K357" s="12">
        <f t="shared" si="360"/>
        <v>5.1724137931034484</v>
      </c>
      <c r="L357" s="12">
        <f t="shared" si="360"/>
        <v>0</v>
      </c>
      <c r="M357" s="12">
        <f t="shared" si="360"/>
        <v>1.7241379310344827</v>
      </c>
    </row>
    <row r="361" spans="1:13" ht="15" customHeight="1" x14ac:dyDescent="0.15">
      <c r="A361" s="7" t="s">
        <v>0</v>
      </c>
      <c r="B361" s="21"/>
      <c r="C361" s="8"/>
      <c r="D361" s="15">
        <v>5938</v>
      </c>
      <c r="E361" s="15">
        <v>967</v>
      </c>
      <c r="F361" s="15">
        <v>1645</v>
      </c>
      <c r="G361" s="15">
        <v>208</v>
      </c>
      <c r="H361" s="15">
        <v>1673</v>
      </c>
      <c r="I361" s="15">
        <v>417</v>
      </c>
      <c r="J361" s="15">
        <v>604</v>
      </c>
      <c r="K361" s="15">
        <v>309</v>
      </c>
      <c r="L361" s="15">
        <v>95</v>
      </c>
      <c r="M361" s="15">
        <v>20</v>
      </c>
    </row>
    <row r="362" spans="1:13" ht="15" customHeight="1" x14ac:dyDescent="0.15">
      <c r="A362" s="4"/>
      <c r="B362" s="22"/>
      <c r="C362" s="5"/>
      <c r="D362" s="15"/>
      <c r="E362" s="15"/>
      <c r="F362" s="15"/>
      <c r="G362" s="15"/>
      <c r="H362" s="15"/>
      <c r="I362" s="15"/>
      <c r="J362" s="15"/>
      <c r="K362" s="15"/>
      <c r="L362" s="15"/>
      <c r="M362" s="15"/>
    </row>
    <row r="363" spans="1:13" ht="15" customHeight="1" x14ac:dyDescent="0.15">
      <c r="A363" s="2" t="s">
        <v>296</v>
      </c>
      <c r="B363" s="23" t="s">
        <v>10</v>
      </c>
      <c r="C363" s="17" t="s">
        <v>3</v>
      </c>
      <c r="D363" s="15">
        <v>4438</v>
      </c>
      <c r="E363" s="15">
        <v>737</v>
      </c>
      <c r="F363" s="15">
        <v>1241</v>
      </c>
      <c r="G363" s="15">
        <v>156</v>
      </c>
      <c r="H363" s="15">
        <v>1258</v>
      </c>
      <c r="I363" s="15">
        <v>297</v>
      </c>
      <c r="J363" s="15">
        <v>432</v>
      </c>
      <c r="K363" s="15">
        <v>229</v>
      </c>
      <c r="L363" s="15">
        <v>74</v>
      </c>
      <c r="M363" s="15">
        <v>14</v>
      </c>
    </row>
    <row r="364" spans="1:13" ht="15" customHeight="1" x14ac:dyDescent="0.15">
      <c r="A364" s="3" t="s">
        <v>701</v>
      </c>
      <c r="B364" s="24" t="s">
        <v>11</v>
      </c>
      <c r="C364" s="18" t="s">
        <v>4</v>
      </c>
      <c r="D364" s="15">
        <v>477</v>
      </c>
      <c r="E364" s="15">
        <v>61</v>
      </c>
      <c r="F364" s="15">
        <v>143</v>
      </c>
      <c r="G364" s="15">
        <v>16</v>
      </c>
      <c r="H364" s="15">
        <v>136</v>
      </c>
      <c r="I364" s="15">
        <v>32</v>
      </c>
      <c r="J364" s="15">
        <v>60</v>
      </c>
      <c r="K364" s="15">
        <v>19</v>
      </c>
      <c r="L364" s="15">
        <v>9</v>
      </c>
      <c r="M364" s="15">
        <v>1</v>
      </c>
    </row>
    <row r="365" spans="1:13" ht="15" customHeight="1" x14ac:dyDescent="0.15">
      <c r="A365" s="3"/>
      <c r="B365" s="24"/>
      <c r="C365" s="18" t="s">
        <v>5</v>
      </c>
      <c r="D365" s="15">
        <v>330</v>
      </c>
      <c r="E365" s="15">
        <v>80</v>
      </c>
      <c r="F365" s="15">
        <v>68</v>
      </c>
      <c r="G365" s="15">
        <v>16</v>
      </c>
      <c r="H365" s="15">
        <v>85</v>
      </c>
      <c r="I365" s="15">
        <v>29</v>
      </c>
      <c r="J365" s="15">
        <v>27</v>
      </c>
      <c r="K365" s="15">
        <v>24</v>
      </c>
      <c r="L365" s="15">
        <v>1</v>
      </c>
      <c r="M365" s="15">
        <v>0</v>
      </c>
    </row>
    <row r="366" spans="1:13" ht="15" customHeight="1" x14ac:dyDescent="0.15">
      <c r="A366" s="3"/>
      <c r="B366" s="24"/>
      <c r="C366" s="18" t="s">
        <v>6</v>
      </c>
      <c r="D366" s="15">
        <v>442</v>
      </c>
      <c r="E366" s="15">
        <v>59</v>
      </c>
      <c r="F366" s="15">
        <v>132</v>
      </c>
      <c r="G366" s="15">
        <v>14</v>
      </c>
      <c r="H366" s="15">
        <v>110</v>
      </c>
      <c r="I366" s="15">
        <v>37</v>
      </c>
      <c r="J366" s="15">
        <v>53</v>
      </c>
      <c r="K366" s="15">
        <v>24</v>
      </c>
      <c r="L366" s="15">
        <v>10</v>
      </c>
      <c r="M366" s="15">
        <v>3</v>
      </c>
    </row>
    <row r="367" spans="1:13" ht="15" customHeight="1" x14ac:dyDescent="0.15">
      <c r="A367" s="3"/>
      <c r="B367" s="24"/>
      <c r="C367" s="18" t="s">
        <v>7</v>
      </c>
      <c r="D367" s="15">
        <v>42</v>
      </c>
      <c r="E367" s="15">
        <v>3</v>
      </c>
      <c r="F367" s="15">
        <v>6</v>
      </c>
      <c r="G367" s="15">
        <v>3</v>
      </c>
      <c r="H367" s="15">
        <v>19</v>
      </c>
      <c r="I367" s="15">
        <v>2</v>
      </c>
      <c r="J367" s="15">
        <v>7</v>
      </c>
      <c r="K367" s="15">
        <v>2</v>
      </c>
      <c r="L367" s="15">
        <v>0</v>
      </c>
      <c r="M367" s="15">
        <v>0</v>
      </c>
    </row>
    <row r="368" spans="1:13" ht="15" customHeight="1" x14ac:dyDescent="0.15">
      <c r="A368" s="3"/>
      <c r="B368" s="24"/>
      <c r="C368" s="18" t="s">
        <v>8</v>
      </c>
      <c r="D368" s="15">
        <v>80</v>
      </c>
      <c r="E368" s="15">
        <v>11</v>
      </c>
      <c r="F368" s="15">
        <v>21</v>
      </c>
      <c r="G368" s="15">
        <v>1</v>
      </c>
      <c r="H368" s="15">
        <v>27</v>
      </c>
      <c r="I368" s="15">
        <v>7</v>
      </c>
      <c r="J368" s="15">
        <v>8</v>
      </c>
      <c r="K368" s="15">
        <v>3</v>
      </c>
      <c r="L368" s="15">
        <v>1</v>
      </c>
      <c r="M368" s="15">
        <v>1</v>
      </c>
    </row>
    <row r="369" spans="1:13" ht="15" customHeight="1" x14ac:dyDescent="0.15">
      <c r="A369" s="3"/>
      <c r="B369" s="25"/>
      <c r="C369" s="19" t="s">
        <v>9</v>
      </c>
      <c r="D369" s="15">
        <v>129</v>
      </c>
      <c r="E369" s="15">
        <v>16</v>
      </c>
      <c r="F369" s="15">
        <v>34</v>
      </c>
      <c r="G369" s="15">
        <v>2</v>
      </c>
      <c r="H369" s="15">
        <v>38</v>
      </c>
      <c r="I369" s="15">
        <v>13</v>
      </c>
      <c r="J369" s="15">
        <v>17</v>
      </c>
      <c r="K369" s="15">
        <v>8</v>
      </c>
      <c r="L369" s="15">
        <v>0</v>
      </c>
      <c r="M369" s="15">
        <v>1</v>
      </c>
    </row>
    <row r="370" spans="1:13" ht="15" customHeight="1" x14ac:dyDescent="0.15">
      <c r="A370" s="3"/>
      <c r="B370" s="24" t="s">
        <v>12</v>
      </c>
      <c r="C370" s="17" t="s">
        <v>3</v>
      </c>
      <c r="D370" s="15">
        <v>1664</v>
      </c>
      <c r="E370" s="15">
        <v>318</v>
      </c>
      <c r="F370" s="15">
        <v>487</v>
      </c>
      <c r="G370" s="15">
        <v>60</v>
      </c>
      <c r="H370" s="15">
        <v>441</v>
      </c>
      <c r="I370" s="15">
        <v>121</v>
      </c>
      <c r="J370" s="15">
        <v>153</v>
      </c>
      <c r="K370" s="15">
        <v>63</v>
      </c>
      <c r="L370" s="15">
        <v>14</v>
      </c>
      <c r="M370" s="15">
        <v>7</v>
      </c>
    </row>
    <row r="371" spans="1:13" ht="15" customHeight="1" x14ac:dyDescent="0.15">
      <c r="A371" s="3"/>
      <c r="B371" s="24" t="s">
        <v>13</v>
      </c>
      <c r="C371" s="18" t="s">
        <v>4</v>
      </c>
      <c r="D371" s="15">
        <v>60</v>
      </c>
      <c r="E371" s="15">
        <v>4</v>
      </c>
      <c r="F371" s="15">
        <v>13</v>
      </c>
      <c r="G371" s="15">
        <v>2</v>
      </c>
      <c r="H371" s="15">
        <v>24</v>
      </c>
      <c r="I371" s="15">
        <v>3</v>
      </c>
      <c r="J371" s="15">
        <v>9</v>
      </c>
      <c r="K371" s="15">
        <v>2</v>
      </c>
      <c r="L371" s="15">
        <v>3</v>
      </c>
      <c r="M371" s="15">
        <v>0</v>
      </c>
    </row>
    <row r="372" spans="1:13" ht="15" customHeight="1" x14ac:dyDescent="0.15">
      <c r="A372" s="3"/>
      <c r="B372" s="24" t="s">
        <v>14</v>
      </c>
      <c r="C372" s="18" t="s">
        <v>5</v>
      </c>
      <c r="D372" s="15">
        <v>73</v>
      </c>
      <c r="E372" s="15">
        <v>20</v>
      </c>
      <c r="F372" s="15">
        <v>14</v>
      </c>
      <c r="G372" s="15">
        <v>2</v>
      </c>
      <c r="H372" s="15">
        <v>21</v>
      </c>
      <c r="I372" s="15">
        <v>7</v>
      </c>
      <c r="J372" s="15">
        <v>7</v>
      </c>
      <c r="K372" s="15">
        <v>1</v>
      </c>
      <c r="L372" s="15">
        <v>1</v>
      </c>
      <c r="M372" s="15">
        <v>0</v>
      </c>
    </row>
    <row r="373" spans="1:13" ht="15" customHeight="1" x14ac:dyDescent="0.15">
      <c r="A373" s="3"/>
      <c r="B373" s="24"/>
      <c r="C373" s="18" t="s">
        <v>6</v>
      </c>
      <c r="D373" s="15">
        <v>84</v>
      </c>
      <c r="E373" s="15">
        <v>12</v>
      </c>
      <c r="F373" s="15">
        <v>28</v>
      </c>
      <c r="G373" s="15">
        <v>1</v>
      </c>
      <c r="H373" s="15">
        <v>18</v>
      </c>
      <c r="I373" s="15">
        <v>5</v>
      </c>
      <c r="J373" s="15">
        <v>13</v>
      </c>
      <c r="K373" s="15">
        <v>2</v>
      </c>
      <c r="L373" s="15">
        <v>4</v>
      </c>
      <c r="M373" s="15">
        <v>1</v>
      </c>
    </row>
    <row r="374" spans="1:13" ht="15" customHeight="1" x14ac:dyDescent="0.15">
      <c r="A374" s="3"/>
      <c r="B374" s="24"/>
      <c r="C374" s="18" t="s">
        <v>7</v>
      </c>
      <c r="D374" s="15">
        <v>15</v>
      </c>
      <c r="E374" s="15">
        <v>1</v>
      </c>
      <c r="F374" s="15">
        <v>1</v>
      </c>
      <c r="G374" s="15">
        <v>3</v>
      </c>
      <c r="H374" s="15">
        <v>7</v>
      </c>
      <c r="I374" s="15">
        <v>1</v>
      </c>
      <c r="J374" s="15">
        <v>2</v>
      </c>
      <c r="K374" s="15">
        <v>0</v>
      </c>
      <c r="L374" s="15">
        <v>0</v>
      </c>
      <c r="M374" s="15">
        <v>0</v>
      </c>
    </row>
    <row r="375" spans="1:13" ht="15" customHeight="1" x14ac:dyDescent="0.15">
      <c r="A375" s="3"/>
      <c r="B375" s="24"/>
      <c r="C375" s="18" t="s">
        <v>8</v>
      </c>
      <c r="D375" s="15">
        <v>2</v>
      </c>
      <c r="E375" s="15">
        <v>0</v>
      </c>
      <c r="F375" s="15">
        <v>0</v>
      </c>
      <c r="G375" s="15">
        <v>0</v>
      </c>
      <c r="H375" s="15">
        <v>2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</row>
    <row r="376" spans="1:13" ht="15" customHeight="1" x14ac:dyDescent="0.15">
      <c r="A376" s="3"/>
      <c r="B376" s="25"/>
      <c r="C376" s="19" t="s">
        <v>9</v>
      </c>
      <c r="D376" s="15">
        <v>28</v>
      </c>
      <c r="E376" s="15">
        <v>1</v>
      </c>
      <c r="F376" s="15">
        <v>7</v>
      </c>
      <c r="G376" s="15">
        <v>0</v>
      </c>
      <c r="H376" s="15">
        <v>15</v>
      </c>
      <c r="I376" s="15">
        <v>2</v>
      </c>
      <c r="J376" s="15">
        <v>2</v>
      </c>
      <c r="K376" s="15">
        <v>0</v>
      </c>
      <c r="L376" s="15">
        <v>0</v>
      </c>
      <c r="M376" s="15">
        <v>1</v>
      </c>
    </row>
    <row r="377" spans="1:13" ht="15" customHeight="1" x14ac:dyDescent="0.15">
      <c r="A377" s="3"/>
      <c r="B377" s="24" t="s">
        <v>15</v>
      </c>
      <c r="C377" s="17" t="s">
        <v>3</v>
      </c>
      <c r="D377" s="15">
        <v>1401</v>
      </c>
      <c r="E377" s="15">
        <v>191</v>
      </c>
      <c r="F377" s="15">
        <v>392</v>
      </c>
      <c r="G377" s="15">
        <v>59</v>
      </c>
      <c r="H377" s="15">
        <v>418</v>
      </c>
      <c r="I377" s="15">
        <v>88</v>
      </c>
      <c r="J377" s="15">
        <v>149</v>
      </c>
      <c r="K377" s="15">
        <v>69</v>
      </c>
      <c r="L377" s="15">
        <v>33</v>
      </c>
      <c r="M377" s="15">
        <v>2</v>
      </c>
    </row>
    <row r="378" spans="1:13" ht="15" customHeight="1" x14ac:dyDescent="0.15">
      <c r="A378" s="3"/>
      <c r="B378" s="24" t="s">
        <v>16</v>
      </c>
      <c r="C378" s="18" t="s">
        <v>4</v>
      </c>
      <c r="D378" s="15">
        <v>290</v>
      </c>
      <c r="E378" s="15">
        <v>37</v>
      </c>
      <c r="F378" s="15">
        <v>88</v>
      </c>
      <c r="G378" s="15">
        <v>12</v>
      </c>
      <c r="H378" s="15">
        <v>77</v>
      </c>
      <c r="I378" s="15">
        <v>20</v>
      </c>
      <c r="J378" s="15">
        <v>38</v>
      </c>
      <c r="K378" s="15">
        <v>13</v>
      </c>
      <c r="L378" s="15">
        <v>4</v>
      </c>
      <c r="M378" s="15">
        <v>1</v>
      </c>
    </row>
    <row r="379" spans="1:13" ht="15" customHeight="1" x14ac:dyDescent="0.15">
      <c r="A379" s="3"/>
      <c r="B379" s="24" t="s">
        <v>17</v>
      </c>
      <c r="C379" s="18" t="s">
        <v>5</v>
      </c>
      <c r="D379" s="15">
        <v>81</v>
      </c>
      <c r="E379" s="15">
        <v>21</v>
      </c>
      <c r="F379" s="15">
        <v>11</v>
      </c>
      <c r="G379" s="15">
        <v>9</v>
      </c>
      <c r="H379" s="15">
        <v>22</v>
      </c>
      <c r="I379" s="15">
        <v>6</v>
      </c>
      <c r="J379" s="15">
        <v>5</v>
      </c>
      <c r="K379" s="15">
        <v>7</v>
      </c>
      <c r="L379" s="15">
        <v>0</v>
      </c>
      <c r="M379" s="15">
        <v>0</v>
      </c>
    </row>
    <row r="380" spans="1:13" ht="15" customHeight="1" x14ac:dyDescent="0.15">
      <c r="A380" s="3"/>
      <c r="B380" s="24"/>
      <c r="C380" s="18" t="s">
        <v>6</v>
      </c>
      <c r="D380" s="15">
        <v>124</v>
      </c>
      <c r="E380" s="15">
        <v>8</v>
      </c>
      <c r="F380" s="15">
        <v>48</v>
      </c>
      <c r="G380" s="15">
        <v>6</v>
      </c>
      <c r="H380" s="15">
        <v>26</v>
      </c>
      <c r="I380" s="15">
        <v>14</v>
      </c>
      <c r="J380" s="15">
        <v>15</v>
      </c>
      <c r="K380" s="15">
        <v>4</v>
      </c>
      <c r="L380" s="15">
        <v>3</v>
      </c>
      <c r="M380" s="15">
        <v>0</v>
      </c>
    </row>
    <row r="381" spans="1:13" ht="15" customHeight="1" x14ac:dyDescent="0.15">
      <c r="A381" s="3"/>
      <c r="B381" s="24"/>
      <c r="C381" s="18" t="s">
        <v>7</v>
      </c>
      <c r="D381" s="15">
        <v>20</v>
      </c>
      <c r="E381" s="15">
        <v>1</v>
      </c>
      <c r="F381" s="15">
        <v>5</v>
      </c>
      <c r="G381" s="15">
        <v>0</v>
      </c>
      <c r="H381" s="15">
        <v>10</v>
      </c>
      <c r="I381" s="15">
        <v>1</v>
      </c>
      <c r="J381" s="15">
        <v>1</v>
      </c>
      <c r="K381" s="15">
        <v>2</v>
      </c>
      <c r="L381" s="15">
        <v>0</v>
      </c>
      <c r="M381" s="15">
        <v>0</v>
      </c>
    </row>
    <row r="382" spans="1:13" ht="15" customHeight="1" x14ac:dyDescent="0.15">
      <c r="A382" s="3"/>
      <c r="B382" s="24"/>
      <c r="C382" s="18" t="s">
        <v>8</v>
      </c>
      <c r="D382" s="15">
        <v>32</v>
      </c>
      <c r="E382" s="15">
        <v>3</v>
      </c>
      <c r="F382" s="15">
        <v>10</v>
      </c>
      <c r="G382" s="15">
        <v>0</v>
      </c>
      <c r="H382" s="15">
        <v>10</v>
      </c>
      <c r="I382" s="15">
        <v>3</v>
      </c>
      <c r="J382" s="15">
        <v>3</v>
      </c>
      <c r="K382" s="15">
        <v>1</v>
      </c>
      <c r="L382" s="15">
        <v>1</v>
      </c>
      <c r="M382" s="15">
        <v>1</v>
      </c>
    </row>
    <row r="383" spans="1:13" ht="15" customHeight="1" x14ac:dyDescent="0.15">
      <c r="A383" s="3"/>
      <c r="B383" s="4"/>
      <c r="C383" s="19" t="s">
        <v>9</v>
      </c>
      <c r="D383" s="15">
        <v>59</v>
      </c>
      <c r="E383" s="15">
        <v>7</v>
      </c>
      <c r="F383" s="15">
        <v>10</v>
      </c>
      <c r="G383" s="15">
        <v>2</v>
      </c>
      <c r="H383" s="15">
        <v>17</v>
      </c>
      <c r="I383" s="15">
        <v>8</v>
      </c>
      <c r="J383" s="15">
        <v>10</v>
      </c>
      <c r="K383" s="15">
        <v>5</v>
      </c>
      <c r="L383" s="15">
        <v>0</v>
      </c>
      <c r="M383" s="15">
        <v>0</v>
      </c>
    </row>
    <row r="384" spans="1:13" ht="15" customHeight="1" x14ac:dyDescent="0.15">
      <c r="A384" s="3"/>
      <c r="B384" s="230" t="s">
        <v>18</v>
      </c>
      <c r="C384" s="18" t="s">
        <v>3</v>
      </c>
      <c r="D384" s="15">
        <v>1229</v>
      </c>
      <c r="E384" s="15">
        <v>200</v>
      </c>
      <c r="F384" s="15">
        <v>322</v>
      </c>
      <c r="G384" s="15">
        <v>30</v>
      </c>
      <c r="H384" s="15">
        <v>362</v>
      </c>
      <c r="I384" s="15">
        <v>81</v>
      </c>
      <c r="J384" s="15">
        <v>116</v>
      </c>
      <c r="K384" s="15">
        <v>89</v>
      </c>
      <c r="L384" s="15">
        <v>24</v>
      </c>
      <c r="M384" s="15">
        <v>5</v>
      </c>
    </row>
    <row r="385" spans="1:13" ht="15" customHeight="1" x14ac:dyDescent="0.15">
      <c r="A385" s="3"/>
      <c r="B385" s="231"/>
      <c r="C385" s="18" t="s">
        <v>4</v>
      </c>
      <c r="D385" s="15">
        <v>122</v>
      </c>
      <c r="E385" s="15">
        <v>18</v>
      </c>
      <c r="F385" s="15">
        <v>41</v>
      </c>
      <c r="G385" s="15">
        <v>2</v>
      </c>
      <c r="H385" s="15">
        <v>35</v>
      </c>
      <c r="I385" s="15">
        <v>9</v>
      </c>
      <c r="J385" s="15">
        <v>11</v>
      </c>
      <c r="K385" s="15">
        <v>4</v>
      </c>
      <c r="L385" s="15">
        <v>2</v>
      </c>
      <c r="M385" s="15">
        <v>0</v>
      </c>
    </row>
    <row r="386" spans="1:13" ht="15" customHeight="1" x14ac:dyDescent="0.15">
      <c r="A386" s="3"/>
      <c r="B386" s="231"/>
      <c r="C386" s="18" t="s">
        <v>5</v>
      </c>
      <c r="D386" s="15">
        <v>159</v>
      </c>
      <c r="E386" s="15">
        <v>38</v>
      </c>
      <c r="F386" s="15">
        <v>42</v>
      </c>
      <c r="G386" s="15">
        <v>5</v>
      </c>
      <c r="H386" s="15">
        <v>30</v>
      </c>
      <c r="I386" s="15">
        <v>14</v>
      </c>
      <c r="J386" s="15">
        <v>14</v>
      </c>
      <c r="K386" s="15">
        <v>16</v>
      </c>
      <c r="L386" s="15">
        <v>0</v>
      </c>
      <c r="M386" s="15">
        <v>0</v>
      </c>
    </row>
    <row r="387" spans="1:13" ht="15" customHeight="1" x14ac:dyDescent="0.15">
      <c r="A387" s="3"/>
      <c r="B387" s="231"/>
      <c r="C387" s="18" t="s">
        <v>6</v>
      </c>
      <c r="D387" s="15">
        <v>212</v>
      </c>
      <c r="E387" s="15">
        <v>35</v>
      </c>
      <c r="F387" s="15">
        <v>43</v>
      </c>
      <c r="G387" s="15">
        <v>6</v>
      </c>
      <c r="H387" s="15">
        <v>65</v>
      </c>
      <c r="I387" s="15">
        <v>16</v>
      </c>
      <c r="J387" s="15">
        <v>25</v>
      </c>
      <c r="K387" s="15">
        <v>17</v>
      </c>
      <c r="L387" s="15">
        <v>3</v>
      </c>
      <c r="M387" s="15">
        <v>2</v>
      </c>
    </row>
    <row r="388" spans="1:13" ht="15" customHeight="1" x14ac:dyDescent="0.15">
      <c r="A388" s="3"/>
      <c r="B388" s="231"/>
      <c r="C388" s="18" t="s">
        <v>7</v>
      </c>
      <c r="D388" s="15">
        <v>7</v>
      </c>
      <c r="E388" s="15">
        <v>1</v>
      </c>
      <c r="F388" s="15">
        <v>0</v>
      </c>
      <c r="G388" s="15">
        <v>0</v>
      </c>
      <c r="H388" s="15">
        <v>2</v>
      </c>
      <c r="I388" s="15">
        <v>0</v>
      </c>
      <c r="J388" s="15">
        <v>4</v>
      </c>
      <c r="K388" s="15">
        <v>0</v>
      </c>
      <c r="L388" s="15">
        <v>0</v>
      </c>
      <c r="M388" s="15">
        <v>0</v>
      </c>
    </row>
    <row r="389" spans="1:13" ht="15" customHeight="1" x14ac:dyDescent="0.15">
      <c r="A389" s="3"/>
      <c r="B389" s="24"/>
      <c r="C389" s="18" t="s">
        <v>8</v>
      </c>
      <c r="D389" s="15">
        <v>46</v>
      </c>
      <c r="E389" s="15">
        <v>8</v>
      </c>
      <c r="F389" s="15">
        <v>11</v>
      </c>
      <c r="G389" s="15">
        <v>1</v>
      </c>
      <c r="H389" s="15">
        <v>15</v>
      </c>
      <c r="I389" s="15">
        <v>4</v>
      </c>
      <c r="J389" s="15">
        <v>5</v>
      </c>
      <c r="K389" s="15">
        <v>2</v>
      </c>
      <c r="L389" s="15">
        <v>0</v>
      </c>
      <c r="M389" s="15">
        <v>0</v>
      </c>
    </row>
    <row r="390" spans="1:13" ht="15" customHeight="1" x14ac:dyDescent="0.15">
      <c r="A390" s="6"/>
      <c r="B390" s="4"/>
      <c r="C390" s="19" t="s">
        <v>9</v>
      </c>
      <c r="D390" s="15">
        <v>42</v>
      </c>
      <c r="E390" s="15">
        <v>8</v>
      </c>
      <c r="F390" s="15">
        <v>17</v>
      </c>
      <c r="G390" s="15">
        <v>0</v>
      </c>
      <c r="H390" s="15">
        <v>6</v>
      </c>
      <c r="I390" s="15">
        <v>3</v>
      </c>
      <c r="J390" s="15">
        <v>5</v>
      </c>
      <c r="K390" s="15">
        <v>3</v>
      </c>
      <c r="L390" s="15">
        <v>0</v>
      </c>
      <c r="M390" s="15">
        <v>0</v>
      </c>
    </row>
    <row r="391" spans="1:13" ht="15" customHeight="1" x14ac:dyDescent="0.15">
      <c r="A391" s="2" t="s">
        <v>303</v>
      </c>
      <c r="B391" s="23" t="s">
        <v>10</v>
      </c>
      <c r="C391" s="17" t="s">
        <v>19</v>
      </c>
      <c r="D391" s="15">
        <v>1587</v>
      </c>
      <c r="E391" s="15">
        <v>233</v>
      </c>
      <c r="F391" s="15">
        <v>462</v>
      </c>
      <c r="G391" s="15">
        <v>65</v>
      </c>
      <c r="H391" s="15">
        <v>396</v>
      </c>
      <c r="I391" s="15">
        <v>127</v>
      </c>
      <c r="J391" s="15">
        <v>174</v>
      </c>
      <c r="K391" s="15">
        <v>92</v>
      </c>
      <c r="L391" s="15">
        <v>34</v>
      </c>
      <c r="M391" s="15">
        <v>4</v>
      </c>
    </row>
    <row r="392" spans="1:13" ht="15" customHeight="1" x14ac:dyDescent="0.15">
      <c r="A392" s="3" t="s">
        <v>700</v>
      </c>
      <c r="B392" s="24" t="s">
        <v>11</v>
      </c>
      <c r="C392" s="18" t="s">
        <v>20</v>
      </c>
      <c r="D392" s="15">
        <v>778</v>
      </c>
      <c r="E392" s="15">
        <v>120</v>
      </c>
      <c r="F392" s="15">
        <v>212</v>
      </c>
      <c r="G392" s="15">
        <v>29</v>
      </c>
      <c r="H392" s="15">
        <v>226</v>
      </c>
      <c r="I392" s="15">
        <v>43</v>
      </c>
      <c r="J392" s="15">
        <v>90</v>
      </c>
      <c r="K392" s="15">
        <v>37</v>
      </c>
      <c r="L392" s="15">
        <v>18</v>
      </c>
      <c r="M392" s="15">
        <v>3</v>
      </c>
    </row>
    <row r="393" spans="1:13" ht="15" customHeight="1" x14ac:dyDescent="0.15">
      <c r="A393" s="3"/>
      <c r="B393" s="24"/>
      <c r="C393" s="18" t="s">
        <v>21</v>
      </c>
      <c r="D393" s="15">
        <v>1105</v>
      </c>
      <c r="E393" s="15">
        <v>151</v>
      </c>
      <c r="F393" s="15">
        <v>279</v>
      </c>
      <c r="G393" s="15">
        <v>35</v>
      </c>
      <c r="H393" s="15">
        <v>343</v>
      </c>
      <c r="I393" s="15">
        <v>75</v>
      </c>
      <c r="J393" s="15">
        <v>130</v>
      </c>
      <c r="K393" s="15">
        <v>67</v>
      </c>
      <c r="L393" s="15">
        <v>22</v>
      </c>
      <c r="M393" s="15">
        <v>3</v>
      </c>
    </row>
    <row r="394" spans="1:13" ht="15" customHeight="1" x14ac:dyDescent="0.15">
      <c r="A394" s="3"/>
      <c r="B394" s="24"/>
      <c r="C394" s="18" t="s">
        <v>22</v>
      </c>
      <c r="D394" s="15">
        <v>635</v>
      </c>
      <c r="E394" s="15">
        <v>107</v>
      </c>
      <c r="F394" s="15">
        <v>154</v>
      </c>
      <c r="G394" s="15">
        <v>24</v>
      </c>
      <c r="H394" s="15">
        <v>201</v>
      </c>
      <c r="I394" s="15">
        <v>48</v>
      </c>
      <c r="J394" s="15">
        <v>65</v>
      </c>
      <c r="K394" s="15">
        <v>26</v>
      </c>
      <c r="L394" s="15">
        <v>8</v>
      </c>
      <c r="M394" s="15">
        <v>2</v>
      </c>
    </row>
    <row r="395" spans="1:13" ht="15" customHeight="1" x14ac:dyDescent="0.15">
      <c r="A395" s="3"/>
      <c r="B395" s="24"/>
      <c r="C395" s="18" t="s">
        <v>23</v>
      </c>
      <c r="D395" s="15">
        <v>1748</v>
      </c>
      <c r="E395" s="15">
        <v>346</v>
      </c>
      <c r="F395" s="15">
        <v>513</v>
      </c>
      <c r="G395" s="15">
        <v>47</v>
      </c>
      <c r="H395" s="15">
        <v>492</v>
      </c>
      <c r="I395" s="15">
        <v>114</v>
      </c>
      <c r="J395" s="15">
        <v>134</v>
      </c>
      <c r="K395" s="15">
        <v>82</v>
      </c>
      <c r="L395" s="15">
        <v>13</v>
      </c>
      <c r="M395" s="15">
        <v>7</v>
      </c>
    </row>
    <row r="396" spans="1:13" ht="15" customHeight="1" x14ac:dyDescent="0.15">
      <c r="A396" s="3"/>
      <c r="B396" s="25"/>
      <c r="C396" s="19" t="s">
        <v>24</v>
      </c>
      <c r="D396" s="15">
        <v>85</v>
      </c>
      <c r="E396" s="15">
        <v>10</v>
      </c>
      <c r="F396" s="15">
        <v>25</v>
      </c>
      <c r="G396" s="15">
        <v>8</v>
      </c>
      <c r="H396" s="15">
        <v>15</v>
      </c>
      <c r="I396" s="15">
        <v>10</v>
      </c>
      <c r="J396" s="15">
        <v>11</v>
      </c>
      <c r="K396" s="15">
        <v>5</v>
      </c>
      <c r="L396" s="15">
        <v>0</v>
      </c>
      <c r="M396" s="15">
        <v>1</v>
      </c>
    </row>
    <row r="397" spans="1:13" ht="15" customHeight="1" x14ac:dyDescent="0.15">
      <c r="A397" s="3"/>
      <c r="B397" s="24" t="s">
        <v>12</v>
      </c>
      <c r="C397" s="17" t="s">
        <v>19</v>
      </c>
      <c r="D397" s="15">
        <v>254</v>
      </c>
      <c r="E397" s="15">
        <v>39</v>
      </c>
      <c r="F397" s="15">
        <v>79</v>
      </c>
      <c r="G397" s="15">
        <v>6</v>
      </c>
      <c r="H397" s="15">
        <v>69</v>
      </c>
      <c r="I397" s="15">
        <v>19</v>
      </c>
      <c r="J397" s="15">
        <v>32</v>
      </c>
      <c r="K397" s="15">
        <v>8</v>
      </c>
      <c r="L397" s="15">
        <v>2</v>
      </c>
      <c r="M397" s="15">
        <v>0</v>
      </c>
    </row>
    <row r="398" spans="1:13" ht="15" customHeight="1" x14ac:dyDescent="0.15">
      <c r="A398" s="3"/>
      <c r="B398" s="24" t="s">
        <v>13</v>
      </c>
      <c r="C398" s="18" t="s">
        <v>20</v>
      </c>
      <c r="D398" s="15">
        <v>131</v>
      </c>
      <c r="E398" s="15">
        <v>15</v>
      </c>
      <c r="F398" s="15">
        <v>23</v>
      </c>
      <c r="G398" s="15">
        <v>8</v>
      </c>
      <c r="H398" s="15">
        <v>46</v>
      </c>
      <c r="I398" s="15">
        <v>10</v>
      </c>
      <c r="J398" s="15">
        <v>16</v>
      </c>
      <c r="K398" s="15">
        <v>7</v>
      </c>
      <c r="L398" s="15">
        <v>5</v>
      </c>
      <c r="M398" s="15">
        <v>1</v>
      </c>
    </row>
    <row r="399" spans="1:13" ht="15" customHeight="1" x14ac:dyDescent="0.15">
      <c r="A399" s="3"/>
      <c r="B399" s="24" t="s">
        <v>14</v>
      </c>
      <c r="C399" s="18" t="s">
        <v>21</v>
      </c>
      <c r="D399" s="15">
        <v>238</v>
      </c>
      <c r="E399" s="15">
        <v>26</v>
      </c>
      <c r="F399" s="15">
        <v>61</v>
      </c>
      <c r="G399" s="15">
        <v>12</v>
      </c>
      <c r="H399" s="15">
        <v>71</v>
      </c>
      <c r="I399" s="15">
        <v>16</v>
      </c>
      <c r="J399" s="15">
        <v>37</v>
      </c>
      <c r="K399" s="15">
        <v>8</v>
      </c>
      <c r="L399" s="15">
        <v>5</v>
      </c>
      <c r="M399" s="15">
        <v>2</v>
      </c>
    </row>
    <row r="400" spans="1:13" ht="15" customHeight="1" x14ac:dyDescent="0.15">
      <c r="A400" s="3"/>
      <c r="B400" s="24"/>
      <c r="C400" s="18" t="s">
        <v>22</v>
      </c>
      <c r="D400" s="15">
        <v>208</v>
      </c>
      <c r="E400" s="15">
        <v>44</v>
      </c>
      <c r="F400" s="15">
        <v>63</v>
      </c>
      <c r="G400" s="15">
        <v>8</v>
      </c>
      <c r="H400" s="15">
        <v>48</v>
      </c>
      <c r="I400" s="15">
        <v>19</v>
      </c>
      <c r="J400" s="15">
        <v>17</v>
      </c>
      <c r="K400" s="15">
        <v>6</v>
      </c>
      <c r="L400" s="15">
        <v>2</v>
      </c>
      <c r="M400" s="15">
        <v>1</v>
      </c>
    </row>
    <row r="401" spans="1:13" ht="15" customHeight="1" x14ac:dyDescent="0.15">
      <c r="A401" s="3"/>
      <c r="B401" s="24"/>
      <c r="C401" s="18" t="s">
        <v>23</v>
      </c>
      <c r="D401" s="15">
        <v>1081</v>
      </c>
      <c r="E401" s="15">
        <v>228</v>
      </c>
      <c r="F401" s="15">
        <v>319</v>
      </c>
      <c r="G401" s="15">
        <v>34</v>
      </c>
      <c r="H401" s="15">
        <v>294</v>
      </c>
      <c r="I401" s="15">
        <v>73</v>
      </c>
      <c r="J401" s="15">
        <v>82</v>
      </c>
      <c r="K401" s="15">
        <v>38</v>
      </c>
      <c r="L401" s="15">
        <v>8</v>
      </c>
      <c r="M401" s="15">
        <v>5</v>
      </c>
    </row>
    <row r="402" spans="1:13" ht="15" customHeight="1" x14ac:dyDescent="0.15">
      <c r="A402" s="3"/>
      <c r="B402" s="25"/>
      <c r="C402" s="19" t="s">
        <v>24</v>
      </c>
      <c r="D402" s="15">
        <v>14</v>
      </c>
      <c r="E402" s="15">
        <v>4</v>
      </c>
      <c r="F402" s="15">
        <v>5</v>
      </c>
      <c r="G402" s="15">
        <v>0</v>
      </c>
      <c r="H402" s="15">
        <v>0</v>
      </c>
      <c r="I402" s="15">
        <v>2</v>
      </c>
      <c r="J402" s="15">
        <v>2</v>
      </c>
      <c r="K402" s="15">
        <v>1</v>
      </c>
      <c r="L402" s="15">
        <v>0</v>
      </c>
      <c r="M402" s="15">
        <v>0</v>
      </c>
    </row>
    <row r="403" spans="1:13" ht="15" customHeight="1" x14ac:dyDescent="0.15">
      <c r="A403" s="3"/>
      <c r="B403" s="24" t="s">
        <v>15</v>
      </c>
      <c r="C403" s="17" t="s">
        <v>19</v>
      </c>
      <c r="D403" s="15">
        <v>673</v>
      </c>
      <c r="E403" s="15">
        <v>87</v>
      </c>
      <c r="F403" s="15">
        <v>202</v>
      </c>
      <c r="G403" s="15">
        <v>37</v>
      </c>
      <c r="H403" s="15">
        <v>159</v>
      </c>
      <c r="I403" s="15">
        <v>53</v>
      </c>
      <c r="J403" s="15">
        <v>75</v>
      </c>
      <c r="K403" s="15">
        <v>41</v>
      </c>
      <c r="L403" s="15">
        <v>17</v>
      </c>
      <c r="M403" s="15">
        <v>2</v>
      </c>
    </row>
    <row r="404" spans="1:13" ht="15" customHeight="1" x14ac:dyDescent="0.15">
      <c r="A404" s="3"/>
      <c r="B404" s="24" t="s">
        <v>16</v>
      </c>
      <c r="C404" s="18" t="s">
        <v>20</v>
      </c>
      <c r="D404" s="15">
        <v>383</v>
      </c>
      <c r="E404" s="15">
        <v>61</v>
      </c>
      <c r="F404" s="15">
        <v>112</v>
      </c>
      <c r="G404" s="15">
        <v>16</v>
      </c>
      <c r="H404" s="15">
        <v>100</v>
      </c>
      <c r="I404" s="15">
        <v>22</v>
      </c>
      <c r="J404" s="15">
        <v>44</v>
      </c>
      <c r="K404" s="15">
        <v>18</v>
      </c>
      <c r="L404" s="15">
        <v>9</v>
      </c>
      <c r="M404" s="15">
        <v>1</v>
      </c>
    </row>
    <row r="405" spans="1:13" ht="15" customHeight="1" x14ac:dyDescent="0.15">
      <c r="A405" s="3"/>
      <c r="B405" s="24" t="s">
        <v>17</v>
      </c>
      <c r="C405" s="18" t="s">
        <v>21</v>
      </c>
      <c r="D405" s="15">
        <v>493</v>
      </c>
      <c r="E405" s="15">
        <v>58</v>
      </c>
      <c r="F405" s="15">
        <v>127</v>
      </c>
      <c r="G405" s="15">
        <v>15</v>
      </c>
      <c r="H405" s="15">
        <v>160</v>
      </c>
      <c r="I405" s="15">
        <v>36</v>
      </c>
      <c r="J405" s="15">
        <v>56</v>
      </c>
      <c r="K405" s="15">
        <v>29</v>
      </c>
      <c r="L405" s="15">
        <v>12</v>
      </c>
      <c r="M405" s="15">
        <v>0</v>
      </c>
    </row>
    <row r="406" spans="1:13" ht="15" customHeight="1" x14ac:dyDescent="0.15">
      <c r="A406" s="3"/>
      <c r="B406" s="24"/>
      <c r="C406" s="18" t="s">
        <v>22</v>
      </c>
      <c r="D406" s="15">
        <v>204</v>
      </c>
      <c r="E406" s="15">
        <v>21</v>
      </c>
      <c r="F406" s="15">
        <v>47</v>
      </c>
      <c r="G406" s="15">
        <v>11</v>
      </c>
      <c r="H406" s="15">
        <v>81</v>
      </c>
      <c r="I406" s="15">
        <v>17</v>
      </c>
      <c r="J406" s="15">
        <v>18</v>
      </c>
      <c r="K406" s="15">
        <v>6</v>
      </c>
      <c r="L406" s="15">
        <v>3</v>
      </c>
      <c r="M406" s="15">
        <v>0</v>
      </c>
    </row>
    <row r="407" spans="1:13" ht="15" customHeight="1" x14ac:dyDescent="0.15">
      <c r="A407" s="3"/>
      <c r="B407" s="24"/>
      <c r="C407" s="18" t="s">
        <v>23</v>
      </c>
      <c r="D407" s="15">
        <v>211</v>
      </c>
      <c r="E407" s="15">
        <v>39</v>
      </c>
      <c r="F407" s="15">
        <v>64</v>
      </c>
      <c r="G407" s="15">
        <v>2</v>
      </c>
      <c r="H407" s="15">
        <v>72</v>
      </c>
      <c r="I407" s="15">
        <v>6</v>
      </c>
      <c r="J407" s="15">
        <v>21</v>
      </c>
      <c r="K407" s="15">
        <v>7</v>
      </c>
      <c r="L407" s="15">
        <v>0</v>
      </c>
      <c r="M407" s="15">
        <v>0</v>
      </c>
    </row>
    <row r="408" spans="1:13" ht="15" customHeight="1" x14ac:dyDescent="0.15">
      <c r="A408" s="3"/>
      <c r="B408" s="4"/>
      <c r="C408" s="19" t="s">
        <v>24</v>
      </c>
      <c r="D408" s="15">
        <v>43</v>
      </c>
      <c r="E408" s="15">
        <v>2</v>
      </c>
      <c r="F408" s="15">
        <v>12</v>
      </c>
      <c r="G408" s="15">
        <v>7</v>
      </c>
      <c r="H408" s="15">
        <v>8</v>
      </c>
      <c r="I408" s="15">
        <v>6</v>
      </c>
      <c r="J408" s="15">
        <v>7</v>
      </c>
      <c r="K408" s="15">
        <v>0</v>
      </c>
      <c r="L408" s="15">
        <v>0</v>
      </c>
      <c r="M408" s="15">
        <v>1</v>
      </c>
    </row>
    <row r="409" spans="1:13" ht="15" customHeight="1" x14ac:dyDescent="0.15">
      <c r="A409" s="3"/>
      <c r="B409" s="230" t="s">
        <v>18</v>
      </c>
      <c r="C409" s="18" t="s">
        <v>19</v>
      </c>
      <c r="D409" s="15">
        <v>619</v>
      </c>
      <c r="E409" s="15">
        <v>98</v>
      </c>
      <c r="F409" s="15">
        <v>170</v>
      </c>
      <c r="G409" s="15">
        <v>20</v>
      </c>
      <c r="H409" s="15">
        <v>160</v>
      </c>
      <c r="I409" s="15">
        <v>50</v>
      </c>
      <c r="J409" s="15">
        <v>65</v>
      </c>
      <c r="K409" s="15">
        <v>41</v>
      </c>
      <c r="L409" s="15">
        <v>13</v>
      </c>
      <c r="M409" s="15">
        <v>2</v>
      </c>
    </row>
    <row r="410" spans="1:13" ht="15" customHeight="1" x14ac:dyDescent="0.15">
      <c r="A410" s="3"/>
      <c r="B410" s="231"/>
      <c r="C410" s="18" t="s">
        <v>20</v>
      </c>
      <c r="D410" s="15">
        <v>246</v>
      </c>
      <c r="E410" s="15">
        <v>42</v>
      </c>
      <c r="F410" s="15">
        <v>71</v>
      </c>
      <c r="G410" s="15">
        <v>3</v>
      </c>
      <c r="H410" s="15">
        <v>75</v>
      </c>
      <c r="I410" s="15">
        <v>10</v>
      </c>
      <c r="J410" s="15">
        <v>29</v>
      </c>
      <c r="K410" s="15">
        <v>11</v>
      </c>
      <c r="L410" s="15">
        <v>4</v>
      </c>
      <c r="M410" s="15">
        <v>1</v>
      </c>
    </row>
    <row r="411" spans="1:13" ht="15" customHeight="1" x14ac:dyDescent="0.15">
      <c r="A411" s="3"/>
      <c r="B411" s="231"/>
      <c r="C411" s="18" t="s">
        <v>21</v>
      </c>
      <c r="D411" s="15">
        <v>357</v>
      </c>
      <c r="E411" s="15">
        <v>64</v>
      </c>
      <c r="F411" s="15">
        <v>84</v>
      </c>
      <c r="G411" s="15">
        <v>8</v>
      </c>
      <c r="H411" s="15">
        <v>107</v>
      </c>
      <c r="I411" s="15">
        <v>23</v>
      </c>
      <c r="J411" s="15">
        <v>35</v>
      </c>
      <c r="K411" s="15">
        <v>30</v>
      </c>
      <c r="L411" s="15">
        <v>5</v>
      </c>
      <c r="M411" s="15">
        <v>1</v>
      </c>
    </row>
    <row r="412" spans="1:13" ht="15" customHeight="1" x14ac:dyDescent="0.15">
      <c r="A412" s="3"/>
      <c r="B412" s="231"/>
      <c r="C412" s="18" t="s">
        <v>22</v>
      </c>
      <c r="D412" s="15">
        <v>195</v>
      </c>
      <c r="E412" s="15">
        <v>38</v>
      </c>
      <c r="F412" s="15">
        <v>39</v>
      </c>
      <c r="G412" s="15">
        <v>5</v>
      </c>
      <c r="H412" s="15">
        <v>60</v>
      </c>
      <c r="I412" s="15">
        <v>12</v>
      </c>
      <c r="J412" s="15">
        <v>25</v>
      </c>
      <c r="K412" s="15">
        <v>12</v>
      </c>
      <c r="L412" s="15">
        <v>3</v>
      </c>
      <c r="M412" s="15">
        <v>1</v>
      </c>
    </row>
    <row r="413" spans="1:13" ht="15" customHeight="1" x14ac:dyDescent="0.15">
      <c r="A413" s="3"/>
      <c r="B413" s="231"/>
      <c r="C413" s="18" t="s">
        <v>23</v>
      </c>
      <c r="D413" s="15">
        <v>372</v>
      </c>
      <c r="E413" s="15">
        <v>62</v>
      </c>
      <c r="F413" s="15">
        <v>104</v>
      </c>
      <c r="G413" s="15">
        <v>7</v>
      </c>
      <c r="H413" s="15">
        <v>106</v>
      </c>
      <c r="I413" s="15">
        <v>30</v>
      </c>
      <c r="J413" s="15">
        <v>24</v>
      </c>
      <c r="K413" s="15">
        <v>33</v>
      </c>
      <c r="L413" s="15">
        <v>4</v>
      </c>
      <c r="M413" s="15">
        <v>2</v>
      </c>
    </row>
    <row r="414" spans="1:13" ht="15" customHeight="1" x14ac:dyDescent="0.15">
      <c r="A414" s="6"/>
      <c r="B414" s="4"/>
      <c r="C414" s="19" t="s">
        <v>24</v>
      </c>
      <c r="D414" s="15">
        <v>28</v>
      </c>
      <c r="E414" s="15">
        <v>4</v>
      </c>
      <c r="F414" s="15">
        <v>8</v>
      </c>
      <c r="G414" s="15">
        <v>1</v>
      </c>
      <c r="H414" s="15">
        <v>7</v>
      </c>
      <c r="I414" s="15">
        <v>2</v>
      </c>
      <c r="J414" s="15">
        <v>2</v>
      </c>
      <c r="K414" s="15">
        <v>4</v>
      </c>
      <c r="L414" s="15">
        <v>0</v>
      </c>
      <c r="M414" s="15">
        <v>0</v>
      </c>
    </row>
    <row r="415" spans="1:13" ht="15" customHeight="1" x14ac:dyDescent="0.15">
      <c r="A415" s="2" t="s">
        <v>304</v>
      </c>
      <c r="B415" s="23" t="s">
        <v>10</v>
      </c>
      <c r="C415" s="17" t="s">
        <v>58</v>
      </c>
      <c r="D415" s="15">
        <v>105</v>
      </c>
      <c r="E415" s="15">
        <v>13</v>
      </c>
      <c r="F415" s="15">
        <v>28</v>
      </c>
      <c r="G415" s="15">
        <v>9</v>
      </c>
      <c r="H415" s="15">
        <v>27</v>
      </c>
      <c r="I415" s="15">
        <v>5</v>
      </c>
      <c r="J415" s="15">
        <v>19</v>
      </c>
      <c r="K415" s="15">
        <v>3</v>
      </c>
      <c r="L415" s="15">
        <v>0</v>
      </c>
      <c r="M415" s="15">
        <v>1</v>
      </c>
    </row>
    <row r="416" spans="1:13" ht="15" customHeight="1" x14ac:dyDescent="0.15">
      <c r="A416" s="3" t="s">
        <v>33</v>
      </c>
      <c r="B416" s="24" t="s">
        <v>11</v>
      </c>
      <c r="C416" s="18" t="s">
        <v>59</v>
      </c>
      <c r="D416" s="15">
        <v>138</v>
      </c>
      <c r="E416" s="15">
        <v>33</v>
      </c>
      <c r="F416" s="15">
        <v>37</v>
      </c>
      <c r="G416" s="15">
        <v>1</v>
      </c>
      <c r="H416" s="15">
        <v>44</v>
      </c>
      <c r="I416" s="15">
        <v>10</v>
      </c>
      <c r="J416" s="15">
        <v>5</v>
      </c>
      <c r="K416" s="15">
        <v>8</v>
      </c>
      <c r="L416" s="15">
        <v>0</v>
      </c>
      <c r="M416" s="15">
        <v>0</v>
      </c>
    </row>
    <row r="417" spans="1:13" ht="15" customHeight="1" x14ac:dyDescent="0.15">
      <c r="A417" s="3"/>
      <c r="B417" s="24"/>
      <c r="C417" s="18" t="s">
        <v>60</v>
      </c>
      <c r="D417" s="15">
        <v>531</v>
      </c>
      <c r="E417" s="15">
        <v>89</v>
      </c>
      <c r="F417" s="15">
        <v>158</v>
      </c>
      <c r="G417" s="15">
        <v>16</v>
      </c>
      <c r="H417" s="15">
        <v>157</v>
      </c>
      <c r="I417" s="15">
        <v>34</v>
      </c>
      <c r="J417" s="15">
        <v>48</v>
      </c>
      <c r="K417" s="15">
        <v>22</v>
      </c>
      <c r="L417" s="15">
        <v>4</v>
      </c>
      <c r="M417" s="15">
        <v>3</v>
      </c>
    </row>
    <row r="418" spans="1:13" ht="15" customHeight="1" x14ac:dyDescent="0.15">
      <c r="A418" s="3"/>
      <c r="B418" s="24"/>
      <c r="C418" s="18" t="s">
        <v>61</v>
      </c>
      <c r="D418" s="15">
        <v>559</v>
      </c>
      <c r="E418" s="15">
        <v>82</v>
      </c>
      <c r="F418" s="15">
        <v>143</v>
      </c>
      <c r="G418" s="15">
        <v>31</v>
      </c>
      <c r="H418" s="15">
        <v>187</v>
      </c>
      <c r="I418" s="15">
        <v>43</v>
      </c>
      <c r="J418" s="15">
        <v>42</v>
      </c>
      <c r="K418" s="15">
        <v>19</v>
      </c>
      <c r="L418" s="15">
        <v>11</v>
      </c>
      <c r="M418" s="15">
        <v>1</v>
      </c>
    </row>
    <row r="419" spans="1:13" ht="15" customHeight="1" x14ac:dyDescent="0.15">
      <c r="A419" s="3"/>
      <c r="B419" s="24"/>
      <c r="C419" s="18" t="s">
        <v>62</v>
      </c>
      <c r="D419" s="15">
        <v>1005</v>
      </c>
      <c r="E419" s="15">
        <v>150</v>
      </c>
      <c r="F419" s="15">
        <v>296</v>
      </c>
      <c r="G419" s="15">
        <v>40</v>
      </c>
      <c r="H419" s="15">
        <v>240</v>
      </c>
      <c r="I419" s="15">
        <v>75</v>
      </c>
      <c r="J419" s="15">
        <v>125</v>
      </c>
      <c r="K419" s="15">
        <v>66</v>
      </c>
      <c r="L419" s="15">
        <v>11</v>
      </c>
      <c r="M419" s="15">
        <v>2</v>
      </c>
    </row>
    <row r="420" spans="1:13" ht="15" customHeight="1" x14ac:dyDescent="0.15">
      <c r="A420" s="3"/>
      <c r="B420" s="24"/>
      <c r="C420" s="18" t="s">
        <v>63</v>
      </c>
      <c r="D420" s="15">
        <v>1891</v>
      </c>
      <c r="E420" s="15">
        <v>323</v>
      </c>
      <c r="F420" s="15">
        <v>555</v>
      </c>
      <c r="G420" s="15">
        <v>51</v>
      </c>
      <c r="H420" s="15">
        <v>499</v>
      </c>
      <c r="I420" s="15">
        <v>136</v>
      </c>
      <c r="J420" s="15">
        <v>188</v>
      </c>
      <c r="K420" s="15">
        <v>90</v>
      </c>
      <c r="L420" s="15">
        <v>43</v>
      </c>
      <c r="M420" s="15">
        <v>6</v>
      </c>
    </row>
    <row r="421" spans="1:13" ht="15" customHeight="1" x14ac:dyDescent="0.15">
      <c r="A421" s="3"/>
      <c r="B421" s="24"/>
      <c r="C421" s="18" t="s">
        <v>64</v>
      </c>
      <c r="D421" s="15">
        <v>1252</v>
      </c>
      <c r="E421" s="15">
        <v>193</v>
      </c>
      <c r="F421" s="15">
        <v>312</v>
      </c>
      <c r="G421" s="15">
        <v>43</v>
      </c>
      <c r="H421" s="15">
        <v>390</v>
      </c>
      <c r="I421" s="15">
        <v>87</v>
      </c>
      <c r="J421" s="15">
        <v>132</v>
      </c>
      <c r="K421" s="15">
        <v>70</v>
      </c>
      <c r="L421" s="15">
        <v>22</v>
      </c>
      <c r="M421" s="15">
        <v>3</v>
      </c>
    </row>
    <row r="422" spans="1:13" ht="15" customHeight="1" x14ac:dyDescent="0.15">
      <c r="A422" s="3"/>
      <c r="B422" s="24"/>
      <c r="C422" s="18" t="s">
        <v>65</v>
      </c>
      <c r="D422" s="15">
        <v>457</v>
      </c>
      <c r="E422" s="15">
        <v>84</v>
      </c>
      <c r="F422" s="15">
        <v>116</v>
      </c>
      <c r="G422" s="15">
        <v>17</v>
      </c>
      <c r="H422" s="15">
        <v>129</v>
      </c>
      <c r="I422" s="15">
        <v>27</v>
      </c>
      <c r="J422" s="15">
        <v>45</v>
      </c>
      <c r="K422" s="15">
        <v>31</v>
      </c>
      <c r="L422" s="15">
        <v>4</v>
      </c>
      <c r="M422" s="15">
        <v>4</v>
      </c>
    </row>
    <row r="423" spans="1:13" ht="15" customHeight="1" x14ac:dyDescent="0.15">
      <c r="A423" s="3"/>
      <c r="B423" s="25"/>
      <c r="C423" s="19" t="s">
        <v>24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</row>
    <row r="424" spans="1:13" ht="15" customHeight="1" x14ac:dyDescent="0.15">
      <c r="A424" s="3"/>
      <c r="B424" s="24" t="s">
        <v>12</v>
      </c>
      <c r="C424" s="17" t="s">
        <v>58</v>
      </c>
      <c r="D424" s="15">
        <v>87</v>
      </c>
      <c r="E424" s="15">
        <v>9</v>
      </c>
      <c r="F424" s="15">
        <v>22</v>
      </c>
      <c r="G424" s="15">
        <v>8</v>
      </c>
      <c r="H424" s="15">
        <v>26</v>
      </c>
      <c r="I424" s="15">
        <v>5</v>
      </c>
      <c r="J424" s="15">
        <v>16</v>
      </c>
      <c r="K424" s="15">
        <v>0</v>
      </c>
      <c r="L424" s="15">
        <v>0</v>
      </c>
      <c r="M424" s="15">
        <v>1</v>
      </c>
    </row>
    <row r="425" spans="1:13" ht="15" customHeight="1" x14ac:dyDescent="0.15">
      <c r="A425" s="3"/>
      <c r="B425" s="24" t="s">
        <v>13</v>
      </c>
      <c r="C425" s="18" t="s">
        <v>59</v>
      </c>
      <c r="D425" s="15">
        <v>121</v>
      </c>
      <c r="E425" s="15">
        <v>28</v>
      </c>
      <c r="F425" s="15">
        <v>33</v>
      </c>
      <c r="G425" s="15">
        <v>1</v>
      </c>
      <c r="H425" s="15">
        <v>37</v>
      </c>
      <c r="I425" s="15">
        <v>9</v>
      </c>
      <c r="J425" s="15">
        <v>5</v>
      </c>
      <c r="K425" s="15">
        <v>8</v>
      </c>
      <c r="L425" s="15">
        <v>0</v>
      </c>
      <c r="M425" s="15">
        <v>0</v>
      </c>
    </row>
    <row r="426" spans="1:13" ht="15" customHeight="1" x14ac:dyDescent="0.15">
      <c r="A426" s="3"/>
      <c r="B426" s="24" t="s">
        <v>14</v>
      </c>
      <c r="C426" s="18" t="s">
        <v>60</v>
      </c>
      <c r="D426" s="15">
        <v>460</v>
      </c>
      <c r="E426" s="15">
        <v>72</v>
      </c>
      <c r="F426" s="15">
        <v>145</v>
      </c>
      <c r="G426" s="15">
        <v>14</v>
      </c>
      <c r="H426" s="15">
        <v>138</v>
      </c>
      <c r="I426" s="15">
        <v>27</v>
      </c>
      <c r="J426" s="15">
        <v>39</v>
      </c>
      <c r="K426" s="15">
        <v>18</v>
      </c>
      <c r="L426" s="15">
        <v>4</v>
      </c>
      <c r="M426" s="15">
        <v>3</v>
      </c>
    </row>
    <row r="427" spans="1:13" ht="15" customHeight="1" x14ac:dyDescent="0.15">
      <c r="A427" s="3"/>
      <c r="B427" s="24"/>
      <c r="C427" s="18" t="s">
        <v>61</v>
      </c>
      <c r="D427" s="15">
        <v>369</v>
      </c>
      <c r="E427" s="15">
        <v>58</v>
      </c>
      <c r="F427" s="15">
        <v>96</v>
      </c>
      <c r="G427" s="15">
        <v>19</v>
      </c>
      <c r="H427" s="15">
        <v>117</v>
      </c>
      <c r="I427" s="15">
        <v>29</v>
      </c>
      <c r="J427" s="15">
        <v>31</v>
      </c>
      <c r="K427" s="15">
        <v>11</v>
      </c>
      <c r="L427" s="15">
        <v>7</v>
      </c>
      <c r="M427" s="15">
        <v>1</v>
      </c>
    </row>
    <row r="428" spans="1:13" ht="15" customHeight="1" x14ac:dyDescent="0.15">
      <c r="A428" s="3"/>
      <c r="B428" s="24"/>
      <c r="C428" s="18" t="s">
        <v>62</v>
      </c>
      <c r="D428" s="15">
        <v>304</v>
      </c>
      <c r="E428" s="15">
        <v>62</v>
      </c>
      <c r="F428" s="15">
        <v>81</v>
      </c>
      <c r="G428" s="15">
        <v>9</v>
      </c>
      <c r="H428" s="15">
        <v>70</v>
      </c>
      <c r="I428" s="15">
        <v>29</v>
      </c>
      <c r="J428" s="15">
        <v>36</v>
      </c>
      <c r="K428" s="15">
        <v>14</v>
      </c>
      <c r="L428" s="15">
        <v>2</v>
      </c>
      <c r="M428" s="15">
        <v>1</v>
      </c>
    </row>
    <row r="429" spans="1:13" ht="15" customHeight="1" x14ac:dyDescent="0.15">
      <c r="A429" s="3"/>
      <c r="B429" s="24"/>
      <c r="C429" s="18" t="s">
        <v>63</v>
      </c>
      <c r="D429" s="15">
        <v>268</v>
      </c>
      <c r="E429" s="15">
        <v>61</v>
      </c>
      <c r="F429" s="15">
        <v>83</v>
      </c>
      <c r="G429" s="15">
        <v>5</v>
      </c>
      <c r="H429" s="15">
        <v>63</v>
      </c>
      <c r="I429" s="15">
        <v>18</v>
      </c>
      <c r="J429" s="15">
        <v>27</v>
      </c>
      <c r="K429" s="15">
        <v>5</v>
      </c>
      <c r="L429" s="15">
        <v>5</v>
      </c>
      <c r="M429" s="15">
        <v>1</v>
      </c>
    </row>
    <row r="430" spans="1:13" ht="15" customHeight="1" x14ac:dyDescent="0.15">
      <c r="A430" s="3"/>
      <c r="B430" s="24"/>
      <c r="C430" s="18" t="s">
        <v>64</v>
      </c>
      <c r="D430" s="15">
        <v>181</v>
      </c>
      <c r="E430" s="15">
        <v>31</v>
      </c>
      <c r="F430" s="15">
        <v>52</v>
      </c>
      <c r="G430" s="15">
        <v>7</v>
      </c>
      <c r="H430" s="15">
        <v>40</v>
      </c>
      <c r="I430" s="15">
        <v>15</v>
      </c>
      <c r="J430" s="15">
        <v>23</v>
      </c>
      <c r="K430" s="15">
        <v>9</v>
      </c>
      <c r="L430" s="15">
        <v>3</v>
      </c>
      <c r="M430" s="15">
        <v>1</v>
      </c>
    </row>
    <row r="431" spans="1:13" ht="15" customHeight="1" x14ac:dyDescent="0.15">
      <c r="A431" s="3"/>
      <c r="B431" s="24"/>
      <c r="C431" s="18" t="s">
        <v>65</v>
      </c>
      <c r="D431" s="15">
        <v>136</v>
      </c>
      <c r="E431" s="15">
        <v>35</v>
      </c>
      <c r="F431" s="15">
        <v>38</v>
      </c>
      <c r="G431" s="15">
        <v>5</v>
      </c>
      <c r="H431" s="15">
        <v>37</v>
      </c>
      <c r="I431" s="15">
        <v>7</v>
      </c>
      <c r="J431" s="15">
        <v>9</v>
      </c>
      <c r="K431" s="15">
        <v>3</v>
      </c>
      <c r="L431" s="15">
        <v>1</v>
      </c>
      <c r="M431" s="15">
        <v>1</v>
      </c>
    </row>
    <row r="432" spans="1:13" ht="15" customHeight="1" x14ac:dyDescent="0.15">
      <c r="A432" s="3"/>
      <c r="B432" s="25"/>
      <c r="C432" s="19" t="s">
        <v>24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</row>
    <row r="433" spans="1:13" ht="15" customHeight="1" x14ac:dyDescent="0.15">
      <c r="A433" s="3"/>
      <c r="B433" s="24" t="s">
        <v>15</v>
      </c>
      <c r="C433" s="17" t="s">
        <v>58</v>
      </c>
      <c r="D433" s="15">
        <v>12</v>
      </c>
      <c r="E433" s="15">
        <v>3</v>
      </c>
      <c r="F433" s="15">
        <v>3</v>
      </c>
      <c r="G433" s="15">
        <v>0</v>
      </c>
      <c r="H433" s="15">
        <v>1</v>
      </c>
      <c r="I433" s="15">
        <v>0</v>
      </c>
      <c r="J433" s="15">
        <v>3</v>
      </c>
      <c r="K433" s="15">
        <v>2</v>
      </c>
      <c r="L433" s="15">
        <v>0</v>
      </c>
      <c r="M433" s="15">
        <v>0</v>
      </c>
    </row>
    <row r="434" spans="1:13" ht="15" customHeight="1" x14ac:dyDescent="0.15">
      <c r="A434" s="3"/>
      <c r="B434" s="24" t="s">
        <v>16</v>
      </c>
      <c r="C434" s="18" t="s">
        <v>59</v>
      </c>
      <c r="D434" s="15">
        <v>17</v>
      </c>
      <c r="E434" s="15">
        <v>5</v>
      </c>
      <c r="F434" s="15">
        <v>4</v>
      </c>
      <c r="G434" s="15">
        <v>0</v>
      </c>
      <c r="H434" s="15">
        <v>7</v>
      </c>
      <c r="I434" s="15">
        <v>1</v>
      </c>
      <c r="J434" s="15">
        <v>0</v>
      </c>
      <c r="K434" s="15">
        <v>0</v>
      </c>
      <c r="L434" s="15">
        <v>0</v>
      </c>
      <c r="M434" s="15">
        <v>0</v>
      </c>
    </row>
    <row r="435" spans="1:13" ht="15" customHeight="1" x14ac:dyDescent="0.15">
      <c r="A435" s="3"/>
      <c r="B435" s="24" t="s">
        <v>17</v>
      </c>
      <c r="C435" s="18" t="s">
        <v>60</v>
      </c>
      <c r="D435" s="15">
        <v>71</v>
      </c>
      <c r="E435" s="15">
        <v>17</v>
      </c>
      <c r="F435" s="15">
        <v>13</v>
      </c>
      <c r="G435" s="15">
        <v>2</v>
      </c>
      <c r="H435" s="15">
        <v>19</v>
      </c>
      <c r="I435" s="15">
        <v>7</v>
      </c>
      <c r="J435" s="15">
        <v>9</v>
      </c>
      <c r="K435" s="15">
        <v>4</v>
      </c>
      <c r="L435" s="15">
        <v>0</v>
      </c>
      <c r="M435" s="15">
        <v>0</v>
      </c>
    </row>
    <row r="436" spans="1:13" ht="15" customHeight="1" x14ac:dyDescent="0.15">
      <c r="A436" s="3"/>
      <c r="B436" s="24"/>
      <c r="C436" s="18" t="s">
        <v>61</v>
      </c>
      <c r="D436" s="15">
        <v>168</v>
      </c>
      <c r="E436" s="15">
        <v>21</v>
      </c>
      <c r="F436" s="15">
        <v>46</v>
      </c>
      <c r="G436" s="15">
        <v>12</v>
      </c>
      <c r="H436" s="15">
        <v>58</v>
      </c>
      <c r="I436" s="15">
        <v>10</v>
      </c>
      <c r="J436" s="15">
        <v>9</v>
      </c>
      <c r="K436" s="15">
        <v>8</v>
      </c>
      <c r="L436" s="15">
        <v>4</v>
      </c>
      <c r="M436" s="15">
        <v>0</v>
      </c>
    </row>
    <row r="437" spans="1:13" ht="15" customHeight="1" x14ac:dyDescent="0.15">
      <c r="A437" s="3"/>
      <c r="B437" s="24"/>
      <c r="C437" s="18" t="s">
        <v>62</v>
      </c>
      <c r="D437" s="15">
        <v>341</v>
      </c>
      <c r="E437" s="15">
        <v>41</v>
      </c>
      <c r="F437" s="15">
        <v>105</v>
      </c>
      <c r="G437" s="15">
        <v>17</v>
      </c>
      <c r="H437" s="15">
        <v>79</v>
      </c>
      <c r="I437" s="15">
        <v>25</v>
      </c>
      <c r="J437" s="15">
        <v>55</v>
      </c>
      <c r="K437" s="15">
        <v>16</v>
      </c>
      <c r="L437" s="15">
        <v>3</v>
      </c>
      <c r="M437" s="15">
        <v>0</v>
      </c>
    </row>
    <row r="438" spans="1:13" ht="15" customHeight="1" x14ac:dyDescent="0.15">
      <c r="A438" s="3"/>
      <c r="B438" s="24"/>
      <c r="C438" s="18" t="s">
        <v>63</v>
      </c>
      <c r="D438" s="15">
        <v>585</v>
      </c>
      <c r="E438" s="15">
        <v>77</v>
      </c>
      <c r="F438" s="15">
        <v>178</v>
      </c>
      <c r="G438" s="15">
        <v>27</v>
      </c>
      <c r="H438" s="15">
        <v>167</v>
      </c>
      <c r="I438" s="15">
        <v>40</v>
      </c>
      <c r="J438" s="15">
        <v>54</v>
      </c>
      <c r="K438" s="15">
        <v>21</v>
      </c>
      <c r="L438" s="15">
        <v>19</v>
      </c>
      <c r="M438" s="15">
        <v>2</v>
      </c>
    </row>
    <row r="439" spans="1:13" ht="15" customHeight="1" x14ac:dyDescent="0.15">
      <c r="A439" s="3"/>
      <c r="B439" s="24"/>
      <c r="C439" s="18" t="s">
        <v>64</v>
      </c>
      <c r="D439" s="15">
        <v>590</v>
      </c>
      <c r="E439" s="15">
        <v>77</v>
      </c>
      <c r="F439" s="15">
        <v>159</v>
      </c>
      <c r="G439" s="15">
        <v>22</v>
      </c>
      <c r="H439" s="15">
        <v>187</v>
      </c>
      <c r="I439" s="15">
        <v>42</v>
      </c>
      <c r="J439" s="15">
        <v>60</v>
      </c>
      <c r="K439" s="15">
        <v>31</v>
      </c>
      <c r="L439" s="15">
        <v>12</v>
      </c>
      <c r="M439" s="15">
        <v>0</v>
      </c>
    </row>
    <row r="440" spans="1:13" ht="15" customHeight="1" x14ac:dyDescent="0.15">
      <c r="A440" s="3"/>
      <c r="B440" s="24"/>
      <c r="C440" s="18" t="s">
        <v>65</v>
      </c>
      <c r="D440" s="15">
        <v>223</v>
      </c>
      <c r="E440" s="15">
        <v>27</v>
      </c>
      <c r="F440" s="15">
        <v>56</v>
      </c>
      <c r="G440" s="15">
        <v>8</v>
      </c>
      <c r="H440" s="15">
        <v>62</v>
      </c>
      <c r="I440" s="15">
        <v>15</v>
      </c>
      <c r="J440" s="15">
        <v>31</v>
      </c>
      <c r="K440" s="15">
        <v>19</v>
      </c>
      <c r="L440" s="15">
        <v>3</v>
      </c>
      <c r="M440" s="15">
        <v>2</v>
      </c>
    </row>
    <row r="441" spans="1:13" ht="15" customHeight="1" x14ac:dyDescent="0.15">
      <c r="A441" s="3"/>
      <c r="B441" s="4"/>
      <c r="C441" s="19" t="s">
        <v>24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</row>
    <row r="442" spans="1:13" ht="15" customHeight="1" x14ac:dyDescent="0.15">
      <c r="A442" s="3"/>
      <c r="B442" s="230" t="s">
        <v>18</v>
      </c>
      <c r="C442" s="18" t="s">
        <v>58</v>
      </c>
      <c r="D442" s="15">
        <v>6</v>
      </c>
      <c r="E442" s="15">
        <v>1</v>
      </c>
      <c r="F442" s="15">
        <v>3</v>
      </c>
      <c r="G442" s="15">
        <v>1</v>
      </c>
      <c r="H442" s="15">
        <v>0</v>
      </c>
      <c r="I442" s="15">
        <v>0</v>
      </c>
      <c r="J442" s="15">
        <v>0</v>
      </c>
      <c r="K442" s="15">
        <v>1</v>
      </c>
      <c r="L442" s="15">
        <v>0</v>
      </c>
      <c r="M442" s="15">
        <v>0</v>
      </c>
    </row>
    <row r="443" spans="1:13" ht="15" customHeight="1" x14ac:dyDescent="0.15">
      <c r="A443" s="3"/>
      <c r="B443" s="231"/>
      <c r="C443" s="18" t="s">
        <v>59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</row>
    <row r="444" spans="1:13" ht="15" customHeight="1" x14ac:dyDescent="0.15">
      <c r="A444" s="3"/>
      <c r="B444" s="231"/>
      <c r="C444" s="18" t="s">
        <v>60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</row>
    <row r="445" spans="1:13" ht="15" customHeight="1" x14ac:dyDescent="0.15">
      <c r="A445" s="3"/>
      <c r="B445" s="231"/>
      <c r="C445" s="18" t="s">
        <v>61</v>
      </c>
      <c r="D445" s="15">
        <v>22</v>
      </c>
      <c r="E445" s="15">
        <v>3</v>
      </c>
      <c r="F445" s="15">
        <v>1</v>
      </c>
      <c r="G445" s="15">
        <v>0</v>
      </c>
      <c r="H445" s="15">
        <v>12</v>
      </c>
      <c r="I445" s="15">
        <v>4</v>
      </c>
      <c r="J445" s="15">
        <v>2</v>
      </c>
      <c r="K445" s="15">
        <v>0</v>
      </c>
      <c r="L445" s="15">
        <v>0</v>
      </c>
      <c r="M445" s="15">
        <v>0</v>
      </c>
    </row>
    <row r="446" spans="1:13" ht="15" customHeight="1" x14ac:dyDescent="0.15">
      <c r="A446" s="3"/>
      <c r="B446" s="231"/>
      <c r="C446" s="18" t="s">
        <v>62</v>
      </c>
      <c r="D446" s="15">
        <v>336</v>
      </c>
      <c r="E446" s="15">
        <v>44</v>
      </c>
      <c r="F446" s="15">
        <v>98</v>
      </c>
      <c r="G446" s="15">
        <v>11</v>
      </c>
      <c r="H446" s="15">
        <v>88</v>
      </c>
      <c r="I446" s="15">
        <v>20</v>
      </c>
      <c r="J446" s="15">
        <v>32</v>
      </c>
      <c r="K446" s="15">
        <v>36</v>
      </c>
      <c r="L446" s="15">
        <v>6</v>
      </c>
      <c r="M446" s="15">
        <v>1</v>
      </c>
    </row>
    <row r="447" spans="1:13" ht="15" customHeight="1" x14ac:dyDescent="0.15">
      <c r="A447" s="3"/>
      <c r="B447" s="24"/>
      <c r="C447" s="18" t="s">
        <v>63</v>
      </c>
      <c r="D447" s="15">
        <v>935</v>
      </c>
      <c r="E447" s="15">
        <v>162</v>
      </c>
      <c r="F447" s="15">
        <v>261</v>
      </c>
      <c r="G447" s="15">
        <v>19</v>
      </c>
      <c r="H447" s="15">
        <v>244</v>
      </c>
      <c r="I447" s="15">
        <v>71</v>
      </c>
      <c r="J447" s="15">
        <v>96</v>
      </c>
      <c r="K447" s="15">
        <v>61</v>
      </c>
      <c r="L447" s="15">
        <v>18</v>
      </c>
      <c r="M447" s="15">
        <v>3</v>
      </c>
    </row>
    <row r="448" spans="1:13" ht="15" customHeight="1" x14ac:dyDescent="0.15">
      <c r="A448" s="3"/>
      <c r="B448" s="24"/>
      <c r="C448" s="18" t="s">
        <v>64</v>
      </c>
      <c r="D448" s="15">
        <v>429</v>
      </c>
      <c r="E448" s="15">
        <v>78</v>
      </c>
      <c r="F448" s="15">
        <v>91</v>
      </c>
      <c r="G448" s="15">
        <v>9</v>
      </c>
      <c r="H448" s="15">
        <v>145</v>
      </c>
      <c r="I448" s="15">
        <v>27</v>
      </c>
      <c r="J448" s="15">
        <v>45</v>
      </c>
      <c r="K448" s="15">
        <v>27</v>
      </c>
      <c r="L448" s="15">
        <v>5</v>
      </c>
      <c r="M448" s="15">
        <v>2</v>
      </c>
    </row>
    <row r="449" spans="1:13" ht="15" customHeight="1" x14ac:dyDescent="0.15">
      <c r="A449" s="3"/>
      <c r="B449" s="24"/>
      <c r="C449" s="18" t="s">
        <v>65</v>
      </c>
      <c r="D449" s="15">
        <v>89</v>
      </c>
      <c r="E449" s="15">
        <v>20</v>
      </c>
      <c r="F449" s="15">
        <v>22</v>
      </c>
      <c r="G449" s="15">
        <v>4</v>
      </c>
      <c r="H449" s="15">
        <v>26</v>
      </c>
      <c r="I449" s="15">
        <v>5</v>
      </c>
      <c r="J449" s="15">
        <v>5</v>
      </c>
      <c r="K449" s="15">
        <v>6</v>
      </c>
      <c r="L449" s="15">
        <v>0</v>
      </c>
      <c r="M449" s="15">
        <v>1</v>
      </c>
    </row>
    <row r="450" spans="1:13" ht="15" customHeight="1" x14ac:dyDescent="0.15">
      <c r="A450" s="6"/>
      <c r="B450" s="4"/>
      <c r="C450" s="19" t="s">
        <v>24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</row>
    <row r="451" spans="1:13" ht="15" customHeight="1" x14ac:dyDescent="0.15">
      <c r="A451" s="2" t="s">
        <v>305</v>
      </c>
      <c r="B451" s="23" t="s">
        <v>10</v>
      </c>
      <c r="C451" s="17" t="s">
        <v>34</v>
      </c>
      <c r="D451" s="15">
        <v>114</v>
      </c>
      <c r="E451" s="15">
        <v>15</v>
      </c>
      <c r="F451" s="15">
        <v>19</v>
      </c>
      <c r="G451" s="15">
        <v>5</v>
      </c>
      <c r="H451" s="15">
        <v>40</v>
      </c>
      <c r="I451" s="15">
        <v>11</v>
      </c>
      <c r="J451" s="15">
        <v>9</v>
      </c>
      <c r="K451" s="15">
        <v>7</v>
      </c>
      <c r="L451" s="15">
        <v>7</v>
      </c>
      <c r="M451" s="15">
        <v>1</v>
      </c>
    </row>
    <row r="452" spans="1:13" ht="15" customHeight="1" x14ac:dyDescent="0.15">
      <c r="A452" s="3" t="s">
        <v>306</v>
      </c>
      <c r="B452" s="24" t="s">
        <v>11</v>
      </c>
      <c r="C452" s="18" t="s">
        <v>35</v>
      </c>
      <c r="D452" s="15">
        <v>496</v>
      </c>
      <c r="E452" s="15">
        <v>88</v>
      </c>
      <c r="F452" s="15">
        <v>126</v>
      </c>
      <c r="G452" s="15">
        <v>23</v>
      </c>
      <c r="H452" s="15">
        <v>128</v>
      </c>
      <c r="I452" s="15">
        <v>39</v>
      </c>
      <c r="J452" s="15">
        <v>56</v>
      </c>
      <c r="K452" s="15">
        <v>26</v>
      </c>
      <c r="L452" s="15">
        <v>9</v>
      </c>
      <c r="M452" s="15">
        <v>1</v>
      </c>
    </row>
    <row r="453" spans="1:13" ht="15" customHeight="1" x14ac:dyDescent="0.15">
      <c r="A453" s="3"/>
      <c r="B453" s="24"/>
      <c r="C453" s="18" t="s">
        <v>36</v>
      </c>
      <c r="D453" s="15">
        <v>1031</v>
      </c>
      <c r="E453" s="15">
        <v>168</v>
      </c>
      <c r="F453" s="15">
        <v>295</v>
      </c>
      <c r="G453" s="15">
        <v>36</v>
      </c>
      <c r="H453" s="15">
        <v>258</v>
      </c>
      <c r="I453" s="15">
        <v>64</v>
      </c>
      <c r="J453" s="15">
        <v>123</v>
      </c>
      <c r="K453" s="15">
        <v>61</v>
      </c>
      <c r="L453" s="15">
        <v>22</v>
      </c>
      <c r="M453" s="15">
        <v>4</v>
      </c>
    </row>
    <row r="454" spans="1:13" ht="15" customHeight="1" x14ac:dyDescent="0.15">
      <c r="A454" s="3"/>
      <c r="B454" s="24"/>
      <c r="C454" s="18" t="s">
        <v>37</v>
      </c>
      <c r="D454" s="15">
        <v>870</v>
      </c>
      <c r="E454" s="15">
        <v>132</v>
      </c>
      <c r="F454" s="15">
        <v>207</v>
      </c>
      <c r="G454" s="15">
        <v>35</v>
      </c>
      <c r="H454" s="15">
        <v>237</v>
      </c>
      <c r="I454" s="15">
        <v>74</v>
      </c>
      <c r="J454" s="15">
        <v>111</v>
      </c>
      <c r="K454" s="15">
        <v>50</v>
      </c>
      <c r="L454" s="15">
        <v>20</v>
      </c>
      <c r="M454" s="15">
        <v>4</v>
      </c>
    </row>
    <row r="455" spans="1:13" ht="15" customHeight="1" x14ac:dyDescent="0.15">
      <c r="A455" s="3"/>
      <c r="B455" s="24"/>
      <c r="C455" s="18" t="s">
        <v>38</v>
      </c>
      <c r="D455" s="15">
        <v>941</v>
      </c>
      <c r="E455" s="15">
        <v>132</v>
      </c>
      <c r="F455" s="15">
        <v>280</v>
      </c>
      <c r="G455" s="15">
        <v>24</v>
      </c>
      <c r="H455" s="15">
        <v>271</v>
      </c>
      <c r="I455" s="15">
        <v>60</v>
      </c>
      <c r="J455" s="15">
        <v>111</v>
      </c>
      <c r="K455" s="15">
        <v>50</v>
      </c>
      <c r="L455" s="15">
        <v>11</v>
      </c>
      <c r="M455" s="15">
        <v>2</v>
      </c>
    </row>
    <row r="456" spans="1:13" ht="15" customHeight="1" x14ac:dyDescent="0.15">
      <c r="A456" s="3"/>
      <c r="B456" s="24"/>
      <c r="C456" s="18" t="s">
        <v>39</v>
      </c>
      <c r="D456" s="15">
        <v>982</v>
      </c>
      <c r="E456" s="15">
        <v>173</v>
      </c>
      <c r="F456" s="15">
        <v>266</v>
      </c>
      <c r="G456" s="15">
        <v>26</v>
      </c>
      <c r="H456" s="15">
        <v>308</v>
      </c>
      <c r="I456" s="15">
        <v>74</v>
      </c>
      <c r="J456" s="15">
        <v>70</v>
      </c>
      <c r="K456" s="15">
        <v>53</v>
      </c>
      <c r="L456" s="15">
        <v>10</v>
      </c>
      <c r="M456" s="15">
        <v>2</v>
      </c>
    </row>
    <row r="457" spans="1:13" ht="15" customHeight="1" x14ac:dyDescent="0.15">
      <c r="A457" s="3"/>
      <c r="B457" s="24"/>
      <c r="C457" s="18" t="s">
        <v>40</v>
      </c>
      <c r="D457" s="15">
        <v>851</v>
      </c>
      <c r="E457" s="15">
        <v>168</v>
      </c>
      <c r="F457" s="15">
        <v>260</v>
      </c>
      <c r="G457" s="15">
        <v>38</v>
      </c>
      <c r="H457" s="15">
        <v>214</v>
      </c>
      <c r="I457" s="15">
        <v>43</v>
      </c>
      <c r="J457" s="15">
        <v>74</v>
      </c>
      <c r="K457" s="15">
        <v>42</v>
      </c>
      <c r="L457" s="15">
        <v>7</v>
      </c>
      <c r="M457" s="15">
        <v>5</v>
      </c>
    </row>
    <row r="458" spans="1:13" ht="15" customHeight="1" x14ac:dyDescent="0.15">
      <c r="A458" s="3"/>
      <c r="B458" s="24"/>
      <c r="C458" s="18" t="s">
        <v>41</v>
      </c>
      <c r="D458" s="15">
        <v>283</v>
      </c>
      <c r="E458" s="15">
        <v>34</v>
      </c>
      <c r="F458" s="15">
        <v>107</v>
      </c>
      <c r="G458" s="15">
        <v>8</v>
      </c>
      <c r="H458" s="15">
        <v>87</v>
      </c>
      <c r="I458" s="15">
        <v>18</v>
      </c>
      <c r="J458" s="15">
        <v>15</v>
      </c>
      <c r="K458" s="15">
        <v>12</v>
      </c>
      <c r="L458" s="15">
        <v>2</v>
      </c>
      <c r="M458" s="15">
        <v>0</v>
      </c>
    </row>
    <row r="459" spans="1:13" ht="15" customHeight="1" x14ac:dyDescent="0.15">
      <c r="A459" s="3"/>
      <c r="B459" s="24"/>
      <c r="C459" s="18" t="s">
        <v>42</v>
      </c>
      <c r="D459" s="15">
        <v>295</v>
      </c>
      <c r="E459" s="15">
        <v>49</v>
      </c>
      <c r="F459" s="15">
        <v>69</v>
      </c>
      <c r="G459" s="15">
        <v>10</v>
      </c>
      <c r="H459" s="15">
        <v>94</v>
      </c>
      <c r="I459" s="15">
        <v>28</v>
      </c>
      <c r="J459" s="15">
        <v>33</v>
      </c>
      <c r="K459" s="15">
        <v>5</v>
      </c>
      <c r="L459" s="15">
        <v>6</v>
      </c>
      <c r="M459" s="15">
        <v>1</v>
      </c>
    </row>
    <row r="460" spans="1:13" ht="15" customHeight="1" x14ac:dyDescent="0.15">
      <c r="A460" s="3"/>
      <c r="B460" s="25"/>
      <c r="C460" s="19" t="s">
        <v>26</v>
      </c>
      <c r="D460" s="15">
        <v>75</v>
      </c>
      <c r="E460" s="15">
        <v>8</v>
      </c>
      <c r="F460" s="15">
        <v>16</v>
      </c>
      <c r="G460" s="15">
        <v>3</v>
      </c>
      <c r="H460" s="15">
        <v>36</v>
      </c>
      <c r="I460" s="15">
        <v>6</v>
      </c>
      <c r="J460" s="15">
        <v>2</v>
      </c>
      <c r="K460" s="15">
        <v>3</v>
      </c>
      <c r="L460" s="15">
        <v>1</v>
      </c>
      <c r="M460" s="15">
        <v>0</v>
      </c>
    </row>
    <row r="461" spans="1:13" ht="15" customHeight="1" x14ac:dyDescent="0.15">
      <c r="A461" s="3"/>
      <c r="B461" s="24" t="s">
        <v>12</v>
      </c>
      <c r="C461" s="17" t="s">
        <v>34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</row>
    <row r="462" spans="1:13" ht="15" customHeight="1" x14ac:dyDescent="0.15">
      <c r="A462" s="3"/>
      <c r="B462" s="24" t="s">
        <v>13</v>
      </c>
      <c r="C462" s="18" t="s">
        <v>35</v>
      </c>
      <c r="D462" s="15">
        <v>9</v>
      </c>
      <c r="E462" s="15">
        <v>2</v>
      </c>
      <c r="F462" s="15">
        <v>2</v>
      </c>
      <c r="G462" s="15">
        <v>1</v>
      </c>
      <c r="H462" s="15">
        <v>1</v>
      </c>
      <c r="I462" s="15">
        <v>2</v>
      </c>
      <c r="J462" s="15">
        <v>0</v>
      </c>
      <c r="K462" s="15">
        <v>0</v>
      </c>
      <c r="L462" s="15">
        <v>0</v>
      </c>
      <c r="M462" s="15">
        <v>1</v>
      </c>
    </row>
    <row r="463" spans="1:13" ht="15" customHeight="1" x14ac:dyDescent="0.15">
      <c r="A463" s="3"/>
      <c r="B463" s="24" t="s">
        <v>14</v>
      </c>
      <c r="C463" s="18" t="s">
        <v>36</v>
      </c>
      <c r="D463" s="15">
        <v>122</v>
      </c>
      <c r="E463" s="15">
        <v>26</v>
      </c>
      <c r="F463" s="15">
        <v>29</v>
      </c>
      <c r="G463" s="15">
        <v>6</v>
      </c>
      <c r="H463" s="15">
        <v>28</v>
      </c>
      <c r="I463" s="15">
        <v>4</v>
      </c>
      <c r="J463" s="15">
        <v>22</v>
      </c>
      <c r="K463" s="15">
        <v>5</v>
      </c>
      <c r="L463" s="15">
        <v>2</v>
      </c>
      <c r="M463" s="15">
        <v>0</v>
      </c>
    </row>
    <row r="464" spans="1:13" ht="15" customHeight="1" x14ac:dyDescent="0.15">
      <c r="A464" s="3"/>
      <c r="B464" s="24"/>
      <c r="C464" s="18" t="s">
        <v>37</v>
      </c>
      <c r="D464" s="15">
        <v>189</v>
      </c>
      <c r="E464" s="15">
        <v>37</v>
      </c>
      <c r="F464" s="15">
        <v>41</v>
      </c>
      <c r="G464" s="15">
        <v>3</v>
      </c>
      <c r="H464" s="15">
        <v>61</v>
      </c>
      <c r="I464" s="15">
        <v>16</v>
      </c>
      <c r="J464" s="15">
        <v>22</v>
      </c>
      <c r="K464" s="15">
        <v>2</v>
      </c>
      <c r="L464" s="15">
        <v>6</v>
      </c>
      <c r="M464" s="15">
        <v>1</v>
      </c>
    </row>
    <row r="465" spans="1:13" ht="15" customHeight="1" x14ac:dyDescent="0.15">
      <c r="A465" s="3"/>
      <c r="B465" s="24"/>
      <c r="C465" s="18" t="s">
        <v>38</v>
      </c>
      <c r="D465" s="15">
        <v>355</v>
      </c>
      <c r="E465" s="15">
        <v>52</v>
      </c>
      <c r="F465" s="15">
        <v>107</v>
      </c>
      <c r="G465" s="15">
        <v>9</v>
      </c>
      <c r="H465" s="15">
        <v>97</v>
      </c>
      <c r="I465" s="15">
        <v>27</v>
      </c>
      <c r="J465" s="15">
        <v>38</v>
      </c>
      <c r="K465" s="15">
        <v>20</v>
      </c>
      <c r="L465" s="15">
        <v>3</v>
      </c>
      <c r="M465" s="15">
        <v>2</v>
      </c>
    </row>
    <row r="466" spans="1:13" ht="15" customHeight="1" x14ac:dyDescent="0.15">
      <c r="A466" s="3"/>
      <c r="B466" s="24"/>
      <c r="C466" s="18" t="s">
        <v>39</v>
      </c>
      <c r="D466" s="15">
        <v>461</v>
      </c>
      <c r="E466" s="15">
        <v>95</v>
      </c>
      <c r="F466" s="15">
        <v>122</v>
      </c>
      <c r="G466" s="15">
        <v>15</v>
      </c>
      <c r="H466" s="15">
        <v>141</v>
      </c>
      <c r="I466" s="15">
        <v>35</v>
      </c>
      <c r="J466" s="15">
        <v>29</v>
      </c>
      <c r="K466" s="15">
        <v>19</v>
      </c>
      <c r="L466" s="15">
        <v>4</v>
      </c>
      <c r="M466" s="15">
        <v>1</v>
      </c>
    </row>
    <row r="467" spans="1:13" ht="15" customHeight="1" x14ac:dyDescent="0.15">
      <c r="A467" s="3"/>
      <c r="B467" s="24"/>
      <c r="C467" s="18" t="s">
        <v>40</v>
      </c>
      <c r="D467" s="15">
        <v>447</v>
      </c>
      <c r="E467" s="15">
        <v>102</v>
      </c>
      <c r="F467" s="15">
        <v>129</v>
      </c>
      <c r="G467" s="15">
        <v>19</v>
      </c>
      <c r="H467" s="15">
        <v>103</v>
      </c>
      <c r="I467" s="15">
        <v>29</v>
      </c>
      <c r="J467" s="15">
        <v>41</v>
      </c>
      <c r="K467" s="15">
        <v>17</v>
      </c>
      <c r="L467" s="15">
        <v>4</v>
      </c>
      <c r="M467" s="15">
        <v>3</v>
      </c>
    </row>
    <row r="468" spans="1:13" ht="15" customHeight="1" x14ac:dyDescent="0.15">
      <c r="A468" s="3"/>
      <c r="B468" s="24"/>
      <c r="C468" s="18" t="s">
        <v>41</v>
      </c>
      <c r="D468" s="15">
        <v>165</v>
      </c>
      <c r="E468" s="15">
        <v>18</v>
      </c>
      <c r="F468" s="15">
        <v>77</v>
      </c>
      <c r="G468" s="15">
        <v>7</v>
      </c>
      <c r="H468" s="15">
        <v>37</v>
      </c>
      <c r="I468" s="15">
        <v>10</v>
      </c>
      <c r="J468" s="15">
        <v>13</v>
      </c>
      <c r="K468" s="15">
        <v>2</v>
      </c>
      <c r="L468" s="15">
        <v>1</v>
      </c>
      <c r="M468" s="15">
        <v>0</v>
      </c>
    </row>
    <row r="469" spans="1:13" ht="15" customHeight="1" x14ac:dyDescent="0.15">
      <c r="A469" s="3"/>
      <c r="B469" s="24"/>
      <c r="C469" s="18" t="s">
        <v>42</v>
      </c>
      <c r="D469" s="15">
        <v>178</v>
      </c>
      <c r="E469" s="15">
        <v>24</v>
      </c>
      <c r="F469" s="15">
        <v>43</v>
      </c>
      <c r="G469" s="15">
        <v>8</v>
      </c>
      <c r="H469" s="15">
        <v>60</v>
      </c>
      <c r="I469" s="15">
        <v>16</v>
      </c>
      <c r="J469" s="15">
        <v>21</v>
      </c>
      <c r="K469" s="15">
        <v>3</v>
      </c>
      <c r="L469" s="15">
        <v>2</v>
      </c>
      <c r="M469" s="15">
        <v>1</v>
      </c>
    </row>
    <row r="470" spans="1:13" ht="15" customHeight="1" x14ac:dyDescent="0.15">
      <c r="A470" s="3"/>
      <c r="B470" s="25"/>
      <c r="C470" s="19" t="s">
        <v>26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</row>
    <row r="471" spans="1:13" ht="15" customHeight="1" x14ac:dyDescent="0.15">
      <c r="A471" s="3"/>
      <c r="B471" s="24" t="s">
        <v>15</v>
      </c>
      <c r="C471" s="17" t="s">
        <v>34</v>
      </c>
      <c r="D471" s="15">
        <v>87</v>
      </c>
      <c r="E471" s="15">
        <v>10</v>
      </c>
      <c r="F471" s="15">
        <v>13</v>
      </c>
      <c r="G471" s="15">
        <v>5</v>
      </c>
      <c r="H471" s="15">
        <v>29</v>
      </c>
      <c r="I471" s="15">
        <v>10</v>
      </c>
      <c r="J471" s="15">
        <v>9</v>
      </c>
      <c r="K471" s="15">
        <v>4</v>
      </c>
      <c r="L471" s="15">
        <v>7</v>
      </c>
      <c r="M471" s="15">
        <v>0</v>
      </c>
    </row>
    <row r="472" spans="1:13" ht="15" customHeight="1" x14ac:dyDescent="0.15">
      <c r="A472" s="3"/>
      <c r="B472" s="24" t="s">
        <v>16</v>
      </c>
      <c r="C472" s="18" t="s">
        <v>35</v>
      </c>
      <c r="D472" s="15">
        <v>296</v>
      </c>
      <c r="E472" s="15">
        <v>53</v>
      </c>
      <c r="F472" s="15">
        <v>80</v>
      </c>
      <c r="G472" s="15">
        <v>14</v>
      </c>
      <c r="H472" s="15">
        <v>74</v>
      </c>
      <c r="I472" s="15">
        <v>20</v>
      </c>
      <c r="J472" s="15">
        <v>31</v>
      </c>
      <c r="K472" s="15">
        <v>18</v>
      </c>
      <c r="L472" s="15">
        <v>6</v>
      </c>
      <c r="M472" s="15">
        <v>0</v>
      </c>
    </row>
    <row r="473" spans="1:13" ht="15" customHeight="1" x14ac:dyDescent="0.15">
      <c r="A473" s="3"/>
      <c r="B473" s="24" t="s">
        <v>17</v>
      </c>
      <c r="C473" s="18" t="s">
        <v>36</v>
      </c>
      <c r="D473" s="15">
        <v>493</v>
      </c>
      <c r="E473" s="15">
        <v>65</v>
      </c>
      <c r="F473" s="15">
        <v>142</v>
      </c>
      <c r="G473" s="15">
        <v>23</v>
      </c>
      <c r="H473" s="15">
        <v>135</v>
      </c>
      <c r="I473" s="15">
        <v>30</v>
      </c>
      <c r="J473" s="15">
        <v>58</v>
      </c>
      <c r="K473" s="15">
        <v>29</v>
      </c>
      <c r="L473" s="15">
        <v>9</v>
      </c>
      <c r="M473" s="15">
        <v>2</v>
      </c>
    </row>
    <row r="474" spans="1:13" ht="15" customHeight="1" x14ac:dyDescent="0.15">
      <c r="A474" s="3"/>
      <c r="B474" s="24"/>
      <c r="C474" s="18" t="s">
        <v>37</v>
      </c>
      <c r="D474" s="15">
        <v>358</v>
      </c>
      <c r="E474" s="15">
        <v>43</v>
      </c>
      <c r="F474" s="15">
        <v>88</v>
      </c>
      <c r="G474" s="15">
        <v>19</v>
      </c>
      <c r="H474" s="15">
        <v>89</v>
      </c>
      <c r="I474" s="15">
        <v>36</v>
      </c>
      <c r="J474" s="15">
        <v>51</v>
      </c>
      <c r="K474" s="15">
        <v>26</v>
      </c>
      <c r="L474" s="15">
        <v>5</v>
      </c>
      <c r="M474" s="15">
        <v>1</v>
      </c>
    </row>
    <row r="475" spans="1:13" ht="15" customHeight="1" x14ac:dyDescent="0.15">
      <c r="A475" s="3"/>
      <c r="B475" s="24"/>
      <c r="C475" s="18" t="s">
        <v>38</v>
      </c>
      <c r="D475" s="15">
        <v>233</v>
      </c>
      <c r="E475" s="15">
        <v>19</v>
      </c>
      <c r="F475" s="15">
        <v>85</v>
      </c>
      <c r="G475" s="15">
        <v>6</v>
      </c>
      <c r="H475" s="15">
        <v>60</v>
      </c>
      <c r="I475" s="15">
        <v>12</v>
      </c>
      <c r="J475" s="15">
        <v>33</v>
      </c>
      <c r="K475" s="15">
        <v>11</v>
      </c>
      <c r="L475" s="15">
        <v>7</v>
      </c>
      <c r="M475" s="15">
        <v>0</v>
      </c>
    </row>
    <row r="476" spans="1:13" ht="15" customHeight="1" x14ac:dyDescent="0.15">
      <c r="A476" s="3"/>
      <c r="B476" s="24"/>
      <c r="C476" s="18" t="s">
        <v>39</v>
      </c>
      <c r="D476" s="15">
        <v>195</v>
      </c>
      <c r="E476" s="15">
        <v>24</v>
      </c>
      <c r="F476" s="15">
        <v>61</v>
      </c>
      <c r="G476" s="15">
        <v>3</v>
      </c>
      <c r="H476" s="15">
        <v>69</v>
      </c>
      <c r="I476" s="15">
        <v>16</v>
      </c>
      <c r="J476" s="15">
        <v>16</v>
      </c>
      <c r="K476" s="15">
        <v>4</v>
      </c>
      <c r="L476" s="15">
        <v>2</v>
      </c>
      <c r="M476" s="15">
        <v>0</v>
      </c>
    </row>
    <row r="477" spans="1:13" ht="15" customHeight="1" x14ac:dyDescent="0.15">
      <c r="A477" s="3"/>
      <c r="B477" s="24"/>
      <c r="C477" s="18" t="s">
        <v>40</v>
      </c>
      <c r="D477" s="15">
        <v>179</v>
      </c>
      <c r="E477" s="15">
        <v>28</v>
      </c>
      <c r="F477" s="15">
        <v>62</v>
      </c>
      <c r="G477" s="15">
        <v>13</v>
      </c>
      <c r="H477" s="15">
        <v>54</v>
      </c>
      <c r="I477" s="15">
        <v>3</v>
      </c>
      <c r="J477" s="15">
        <v>14</v>
      </c>
      <c r="K477" s="15">
        <v>3</v>
      </c>
      <c r="L477" s="15">
        <v>1</v>
      </c>
      <c r="M477" s="15">
        <v>1</v>
      </c>
    </row>
    <row r="478" spans="1:13" ht="15" customHeight="1" x14ac:dyDescent="0.15">
      <c r="A478" s="3"/>
      <c r="B478" s="24"/>
      <c r="C478" s="18" t="s">
        <v>41</v>
      </c>
      <c r="D478" s="15">
        <v>67</v>
      </c>
      <c r="E478" s="15">
        <v>9</v>
      </c>
      <c r="F478" s="15">
        <v>14</v>
      </c>
      <c r="G478" s="15">
        <v>1</v>
      </c>
      <c r="H478" s="15">
        <v>30</v>
      </c>
      <c r="I478" s="15">
        <v>7</v>
      </c>
      <c r="J478" s="15">
        <v>1</v>
      </c>
      <c r="K478" s="15">
        <v>4</v>
      </c>
      <c r="L478" s="15">
        <v>1</v>
      </c>
      <c r="M478" s="15">
        <v>0</v>
      </c>
    </row>
    <row r="479" spans="1:13" ht="15" customHeight="1" x14ac:dyDescent="0.15">
      <c r="A479" s="3"/>
      <c r="B479" s="24"/>
      <c r="C479" s="18" t="s">
        <v>42</v>
      </c>
      <c r="D479" s="15">
        <v>57</v>
      </c>
      <c r="E479" s="15">
        <v>13</v>
      </c>
      <c r="F479" s="15">
        <v>13</v>
      </c>
      <c r="G479" s="15">
        <v>2</v>
      </c>
      <c r="H479" s="15">
        <v>14</v>
      </c>
      <c r="I479" s="15">
        <v>3</v>
      </c>
      <c r="J479" s="15">
        <v>8</v>
      </c>
      <c r="K479" s="15">
        <v>1</v>
      </c>
      <c r="L479" s="15">
        <v>3</v>
      </c>
      <c r="M479" s="15">
        <v>0</v>
      </c>
    </row>
    <row r="480" spans="1:13" ht="15" customHeight="1" x14ac:dyDescent="0.15">
      <c r="A480" s="3"/>
      <c r="B480" s="4"/>
      <c r="C480" s="19" t="s">
        <v>26</v>
      </c>
      <c r="D480" s="15">
        <v>42</v>
      </c>
      <c r="E480" s="15">
        <v>4</v>
      </c>
      <c r="F480" s="15">
        <v>6</v>
      </c>
      <c r="G480" s="15">
        <v>2</v>
      </c>
      <c r="H480" s="15">
        <v>26</v>
      </c>
      <c r="I480" s="15">
        <v>3</v>
      </c>
      <c r="J480" s="15">
        <v>0</v>
      </c>
      <c r="K480" s="15">
        <v>1</v>
      </c>
      <c r="L480" s="15">
        <v>0</v>
      </c>
      <c r="M480" s="15">
        <v>0</v>
      </c>
    </row>
    <row r="481" spans="1:13" ht="15" customHeight="1" x14ac:dyDescent="0.15">
      <c r="A481" s="3"/>
      <c r="B481" s="230" t="s">
        <v>18</v>
      </c>
      <c r="C481" s="18" t="s">
        <v>34</v>
      </c>
      <c r="D481" s="15">
        <v>27</v>
      </c>
      <c r="E481" s="15">
        <v>5</v>
      </c>
      <c r="F481" s="15">
        <v>6</v>
      </c>
      <c r="G481" s="15">
        <v>0</v>
      </c>
      <c r="H481" s="15">
        <v>11</v>
      </c>
      <c r="I481" s="15">
        <v>1</v>
      </c>
      <c r="J481" s="15">
        <v>0</v>
      </c>
      <c r="K481" s="15">
        <v>3</v>
      </c>
      <c r="L481" s="15">
        <v>0</v>
      </c>
      <c r="M481" s="15">
        <v>1</v>
      </c>
    </row>
    <row r="482" spans="1:13" ht="15" customHeight="1" x14ac:dyDescent="0.15">
      <c r="A482" s="3"/>
      <c r="B482" s="231"/>
      <c r="C482" s="18" t="s">
        <v>35</v>
      </c>
      <c r="D482" s="15">
        <v>189</v>
      </c>
      <c r="E482" s="15">
        <v>33</v>
      </c>
      <c r="F482" s="15">
        <v>44</v>
      </c>
      <c r="G482" s="15">
        <v>6</v>
      </c>
      <c r="H482" s="15">
        <v>53</v>
      </c>
      <c r="I482" s="15">
        <v>17</v>
      </c>
      <c r="J482" s="15">
        <v>25</v>
      </c>
      <c r="K482" s="15">
        <v>8</v>
      </c>
      <c r="L482" s="15">
        <v>3</v>
      </c>
      <c r="M482" s="15">
        <v>0</v>
      </c>
    </row>
    <row r="483" spans="1:13" ht="15" customHeight="1" x14ac:dyDescent="0.15">
      <c r="A483" s="3"/>
      <c r="B483" s="231"/>
      <c r="C483" s="18" t="s">
        <v>36</v>
      </c>
      <c r="D483" s="15">
        <v>410</v>
      </c>
      <c r="E483" s="15">
        <v>73</v>
      </c>
      <c r="F483" s="15">
        <v>122</v>
      </c>
      <c r="G483" s="15">
        <v>7</v>
      </c>
      <c r="H483" s="15">
        <v>95</v>
      </c>
      <c r="I483" s="15">
        <v>30</v>
      </c>
      <c r="J483" s="15">
        <v>43</v>
      </c>
      <c r="K483" s="15">
        <v>27</v>
      </c>
      <c r="L483" s="15">
        <v>11</v>
      </c>
      <c r="M483" s="15">
        <v>2</v>
      </c>
    </row>
    <row r="484" spans="1:13" ht="15" customHeight="1" x14ac:dyDescent="0.15">
      <c r="A484" s="3"/>
      <c r="B484" s="231"/>
      <c r="C484" s="18" t="s">
        <v>37</v>
      </c>
      <c r="D484" s="15">
        <v>298</v>
      </c>
      <c r="E484" s="15">
        <v>50</v>
      </c>
      <c r="F484" s="15">
        <v>71</v>
      </c>
      <c r="G484" s="15">
        <v>11</v>
      </c>
      <c r="H484" s="15">
        <v>82</v>
      </c>
      <c r="I484" s="15">
        <v>19</v>
      </c>
      <c r="J484" s="15">
        <v>35</v>
      </c>
      <c r="K484" s="15">
        <v>21</v>
      </c>
      <c r="L484" s="15">
        <v>7</v>
      </c>
      <c r="M484" s="15">
        <v>2</v>
      </c>
    </row>
    <row r="485" spans="1:13" ht="15" customHeight="1" x14ac:dyDescent="0.15">
      <c r="A485" s="3"/>
      <c r="B485" s="231"/>
      <c r="C485" s="18" t="s">
        <v>38</v>
      </c>
      <c r="D485" s="15">
        <v>333</v>
      </c>
      <c r="E485" s="15">
        <v>57</v>
      </c>
      <c r="F485" s="15">
        <v>82</v>
      </c>
      <c r="G485" s="15">
        <v>9</v>
      </c>
      <c r="H485" s="15">
        <v>110</v>
      </c>
      <c r="I485" s="15">
        <v>20</v>
      </c>
      <c r="J485" s="15">
        <v>36</v>
      </c>
      <c r="K485" s="15">
        <v>18</v>
      </c>
      <c r="L485" s="15">
        <v>1</v>
      </c>
      <c r="M485" s="15">
        <v>0</v>
      </c>
    </row>
    <row r="486" spans="1:13" ht="15" customHeight="1" x14ac:dyDescent="0.15">
      <c r="A486" s="3"/>
      <c r="B486" s="24"/>
      <c r="C486" s="18" t="s">
        <v>39</v>
      </c>
      <c r="D486" s="15">
        <v>277</v>
      </c>
      <c r="E486" s="15">
        <v>42</v>
      </c>
      <c r="F486" s="15">
        <v>69</v>
      </c>
      <c r="G486" s="15">
        <v>7</v>
      </c>
      <c r="H486" s="15">
        <v>81</v>
      </c>
      <c r="I486" s="15">
        <v>21</v>
      </c>
      <c r="J486" s="15">
        <v>22</v>
      </c>
      <c r="K486" s="15">
        <v>30</v>
      </c>
      <c r="L486" s="15">
        <v>4</v>
      </c>
      <c r="M486" s="15">
        <v>1</v>
      </c>
    </row>
    <row r="487" spans="1:13" ht="15" customHeight="1" x14ac:dyDescent="0.15">
      <c r="A487" s="3"/>
      <c r="B487" s="24"/>
      <c r="C487" s="18" t="s">
        <v>40</v>
      </c>
      <c r="D487" s="15">
        <v>163</v>
      </c>
      <c r="E487" s="15">
        <v>31</v>
      </c>
      <c r="F487" s="15">
        <v>51</v>
      </c>
      <c r="G487" s="15">
        <v>3</v>
      </c>
      <c r="H487" s="15">
        <v>39</v>
      </c>
      <c r="I487" s="15">
        <v>10</v>
      </c>
      <c r="J487" s="15">
        <v>12</v>
      </c>
      <c r="K487" s="15">
        <v>15</v>
      </c>
      <c r="L487" s="15">
        <v>1</v>
      </c>
      <c r="M487" s="15">
        <v>1</v>
      </c>
    </row>
    <row r="488" spans="1:13" ht="15" customHeight="1" x14ac:dyDescent="0.15">
      <c r="A488" s="3"/>
      <c r="B488" s="24"/>
      <c r="C488" s="18" t="s">
        <v>41</v>
      </c>
      <c r="D488" s="15">
        <v>40</v>
      </c>
      <c r="E488" s="15">
        <v>5</v>
      </c>
      <c r="F488" s="15">
        <v>13</v>
      </c>
      <c r="G488" s="15">
        <v>0</v>
      </c>
      <c r="H488" s="15">
        <v>15</v>
      </c>
      <c r="I488" s="15">
        <v>0</v>
      </c>
      <c r="J488" s="15">
        <v>1</v>
      </c>
      <c r="K488" s="15">
        <v>6</v>
      </c>
      <c r="L488" s="15">
        <v>0</v>
      </c>
      <c r="M488" s="15">
        <v>0</v>
      </c>
    </row>
    <row r="489" spans="1:13" ht="15" customHeight="1" x14ac:dyDescent="0.15">
      <c r="A489" s="3"/>
      <c r="B489" s="24"/>
      <c r="C489" s="18" t="s">
        <v>42</v>
      </c>
      <c r="D489" s="15">
        <v>47</v>
      </c>
      <c r="E489" s="15">
        <v>8</v>
      </c>
      <c r="F489" s="15">
        <v>8</v>
      </c>
      <c r="G489" s="15">
        <v>0</v>
      </c>
      <c r="H489" s="15">
        <v>19</v>
      </c>
      <c r="I489" s="15">
        <v>6</v>
      </c>
      <c r="J489" s="15">
        <v>4</v>
      </c>
      <c r="K489" s="15">
        <v>1</v>
      </c>
      <c r="L489" s="15">
        <v>1</v>
      </c>
      <c r="M489" s="15">
        <v>0</v>
      </c>
    </row>
    <row r="490" spans="1:13" ht="15" customHeight="1" x14ac:dyDescent="0.15">
      <c r="A490" s="6"/>
      <c r="B490" s="4"/>
      <c r="C490" s="19" t="s">
        <v>26</v>
      </c>
      <c r="D490" s="15">
        <v>33</v>
      </c>
      <c r="E490" s="15">
        <v>4</v>
      </c>
      <c r="F490" s="15">
        <v>10</v>
      </c>
      <c r="G490" s="15">
        <v>1</v>
      </c>
      <c r="H490" s="15">
        <v>10</v>
      </c>
      <c r="I490" s="15">
        <v>3</v>
      </c>
      <c r="J490" s="15">
        <v>2</v>
      </c>
      <c r="K490" s="15">
        <v>2</v>
      </c>
      <c r="L490" s="15">
        <v>1</v>
      </c>
      <c r="M490" s="15">
        <v>0</v>
      </c>
    </row>
    <row r="491" spans="1:13" ht="15" customHeight="1" x14ac:dyDescent="0.15">
      <c r="A491" s="2" t="s">
        <v>315</v>
      </c>
      <c r="B491" s="23" t="s">
        <v>10</v>
      </c>
      <c r="C491" s="17" t="s">
        <v>311</v>
      </c>
      <c r="D491" s="15">
        <v>1438</v>
      </c>
      <c r="E491" s="15">
        <v>233</v>
      </c>
      <c r="F491" s="15">
        <v>407</v>
      </c>
      <c r="G491" s="15">
        <v>39</v>
      </c>
      <c r="H491" s="15">
        <v>385</v>
      </c>
      <c r="I491" s="15">
        <v>105</v>
      </c>
      <c r="J491" s="15">
        <v>160</v>
      </c>
      <c r="K491" s="15">
        <v>86</v>
      </c>
      <c r="L491" s="15">
        <v>20</v>
      </c>
      <c r="M491" s="15">
        <v>3</v>
      </c>
    </row>
    <row r="492" spans="1:13" ht="15" customHeight="1" x14ac:dyDescent="0.15">
      <c r="A492" s="3" t="s">
        <v>316</v>
      </c>
      <c r="B492" s="24" t="s">
        <v>11</v>
      </c>
      <c r="C492" s="18" t="s">
        <v>312</v>
      </c>
      <c r="D492" s="15">
        <v>3358</v>
      </c>
      <c r="E492" s="15">
        <v>556</v>
      </c>
      <c r="F492" s="15">
        <v>932</v>
      </c>
      <c r="G492" s="15">
        <v>117</v>
      </c>
      <c r="H492" s="15">
        <v>962</v>
      </c>
      <c r="I492" s="15">
        <v>231</v>
      </c>
      <c r="J492" s="15">
        <v>325</v>
      </c>
      <c r="K492" s="15">
        <v>172</v>
      </c>
      <c r="L492" s="15">
        <v>48</v>
      </c>
      <c r="M492" s="15">
        <v>15</v>
      </c>
    </row>
    <row r="493" spans="1:13" ht="15" customHeight="1" x14ac:dyDescent="0.15">
      <c r="A493" s="3"/>
      <c r="B493" s="25"/>
      <c r="C493" s="19" t="s">
        <v>24</v>
      </c>
      <c r="D493" s="15">
        <v>1142</v>
      </c>
      <c r="E493" s="15">
        <v>178</v>
      </c>
      <c r="F493" s="15">
        <v>306</v>
      </c>
      <c r="G493" s="15">
        <v>52</v>
      </c>
      <c r="H493" s="15">
        <v>326</v>
      </c>
      <c r="I493" s="15">
        <v>81</v>
      </c>
      <c r="J493" s="15">
        <v>119</v>
      </c>
      <c r="K493" s="15">
        <v>51</v>
      </c>
      <c r="L493" s="15">
        <v>27</v>
      </c>
      <c r="M493" s="15">
        <v>2</v>
      </c>
    </row>
    <row r="494" spans="1:13" ht="15" customHeight="1" x14ac:dyDescent="0.15">
      <c r="A494" s="3"/>
      <c r="B494" s="24" t="s">
        <v>12</v>
      </c>
      <c r="C494" s="17" t="s">
        <v>311</v>
      </c>
      <c r="D494" s="15">
        <v>130</v>
      </c>
      <c r="E494" s="15">
        <v>23</v>
      </c>
      <c r="F494" s="15">
        <v>37</v>
      </c>
      <c r="G494" s="15">
        <v>0</v>
      </c>
      <c r="H494" s="15">
        <v>30</v>
      </c>
      <c r="I494" s="15">
        <v>11</v>
      </c>
      <c r="J494" s="15">
        <v>17</v>
      </c>
      <c r="K494" s="15">
        <v>7</v>
      </c>
      <c r="L494" s="15">
        <v>4</v>
      </c>
      <c r="M494" s="15">
        <v>1</v>
      </c>
    </row>
    <row r="495" spans="1:13" ht="15" customHeight="1" x14ac:dyDescent="0.15">
      <c r="A495" s="3"/>
      <c r="B495" s="24" t="s">
        <v>13</v>
      </c>
      <c r="C495" s="18" t="s">
        <v>312</v>
      </c>
      <c r="D495" s="15">
        <v>1571</v>
      </c>
      <c r="E495" s="15">
        <v>284</v>
      </c>
      <c r="F495" s="15">
        <v>467</v>
      </c>
      <c r="G495" s="15">
        <v>55</v>
      </c>
      <c r="H495" s="15">
        <v>428</v>
      </c>
      <c r="I495" s="15">
        <v>109</v>
      </c>
      <c r="J495" s="15">
        <v>149</v>
      </c>
      <c r="K495" s="15">
        <v>57</v>
      </c>
      <c r="L495" s="15">
        <v>14</v>
      </c>
      <c r="M495" s="15">
        <v>8</v>
      </c>
    </row>
    <row r="496" spans="1:13" ht="15" customHeight="1" x14ac:dyDescent="0.15">
      <c r="A496" s="3"/>
      <c r="B496" s="25"/>
      <c r="C496" s="19" t="s">
        <v>24</v>
      </c>
      <c r="D496" s="15">
        <v>225</v>
      </c>
      <c r="E496" s="15">
        <v>49</v>
      </c>
      <c r="F496" s="15">
        <v>46</v>
      </c>
      <c r="G496" s="15">
        <v>13</v>
      </c>
      <c r="H496" s="15">
        <v>70</v>
      </c>
      <c r="I496" s="15">
        <v>19</v>
      </c>
      <c r="J496" s="15">
        <v>20</v>
      </c>
      <c r="K496" s="15">
        <v>4</v>
      </c>
      <c r="L496" s="15">
        <v>4</v>
      </c>
      <c r="M496" s="15">
        <v>0</v>
      </c>
    </row>
    <row r="497" spans="1:13" ht="15" customHeight="1" x14ac:dyDescent="0.15">
      <c r="A497" s="3"/>
      <c r="B497" s="24" t="s">
        <v>15</v>
      </c>
      <c r="C497" s="17" t="s">
        <v>311</v>
      </c>
      <c r="D497" s="15">
        <v>589</v>
      </c>
      <c r="E497" s="15">
        <v>82</v>
      </c>
      <c r="F497" s="15">
        <v>176</v>
      </c>
      <c r="G497" s="15">
        <v>19</v>
      </c>
      <c r="H497" s="15">
        <v>154</v>
      </c>
      <c r="I497" s="15">
        <v>46</v>
      </c>
      <c r="J497" s="15">
        <v>69</v>
      </c>
      <c r="K497" s="15">
        <v>32</v>
      </c>
      <c r="L497" s="15">
        <v>10</v>
      </c>
      <c r="M497" s="15">
        <v>1</v>
      </c>
    </row>
    <row r="498" spans="1:13" ht="15" customHeight="1" x14ac:dyDescent="0.15">
      <c r="A498" s="3"/>
      <c r="B498" s="24" t="s">
        <v>16</v>
      </c>
      <c r="C498" s="18" t="s">
        <v>312</v>
      </c>
      <c r="D498" s="15">
        <v>901</v>
      </c>
      <c r="E498" s="15">
        <v>116</v>
      </c>
      <c r="F498" s="15">
        <v>245</v>
      </c>
      <c r="G498" s="15">
        <v>37</v>
      </c>
      <c r="H498" s="15">
        <v>277</v>
      </c>
      <c r="I498" s="15">
        <v>61</v>
      </c>
      <c r="J498" s="15">
        <v>94</v>
      </c>
      <c r="K498" s="15">
        <v>51</v>
      </c>
      <c r="L498" s="15">
        <v>18</v>
      </c>
      <c r="M498" s="15">
        <v>2</v>
      </c>
    </row>
    <row r="499" spans="1:13" ht="15" customHeight="1" x14ac:dyDescent="0.15">
      <c r="A499" s="3"/>
      <c r="B499" s="4"/>
      <c r="C499" s="19" t="s">
        <v>24</v>
      </c>
      <c r="D499" s="15">
        <v>517</v>
      </c>
      <c r="E499" s="15">
        <v>70</v>
      </c>
      <c r="F499" s="15">
        <v>143</v>
      </c>
      <c r="G499" s="15">
        <v>32</v>
      </c>
      <c r="H499" s="15">
        <v>149</v>
      </c>
      <c r="I499" s="15">
        <v>33</v>
      </c>
      <c r="J499" s="15">
        <v>58</v>
      </c>
      <c r="K499" s="15">
        <v>18</v>
      </c>
      <c r="L499" s="15">
        <v>13</v>
      </c>
      <c r="M499" s="15">
        <v>1</v>
      </c>
    </row>
    <row r="500" spans="1:13" ht="15" customHeight="1" x14ac:dyDescent="0.15">
      <c r="A500" s="3"/>
      <c r="B500" s="236" t="s">
        <v>51</v>
      </c>
      <c r="C500" s="18" t="s">
        <v>311</v>
      </c>
      <c r="D500" s="15">
        <v>688</v>
      </c>
      <c r="E500" s="15">
        <v>123</v>
      </c>
      <c r="F500" s="15">
        <v>185</v>
      </c>
      <c r="G500" s="15">
        <v>17</v>
      </c>
      <c r="H500" s="15">
        <v>195</v>
      </c>
      <c r="I500" s="15">
        <v>43</v>
      </c>
      <c r="J500" s="15">
        <v>74</v>
      </c>
      <c r="K500" s="15">
        <v>46</v>
      </c>
      <c r="L500" s="15">
        <v>4</v>
      </c>
      <c r="M500" s="15">
        <v>1</v>
      </c>
    </row>
    <row r="501" spans="1:13" ht="15" customHeight="1" x14ac:dyDescent="0.15">
      <c r="A501" s="3"/>
      <c r="B501" s="239"/>
      <c r="C501" s="18" t="s">
        <v>312</v>
      </c>
      <c r="D501" s="15">
        <v>757</v>
      </c>
      <c r="E501" s="15">
        <v>130</v>
      </c>
      <c r="F501" s="15">
        <v>181</v>
      </c>
      <c r="G501" s="15">
        <v>21</v>
      </c>
      <c r="H501" s="15">
        <v>225</v>
      </c>
      <c r="I501" s="15">
        <v>56</v>
      </c>
      <c r="J501" s="15">
        <v>68</v>
      </c>
      <c r="K501" s="15">
        <v>56</v>
      </c>
      <c r="L501" s="15">
        <v>15</v>
      </c>
      <c r="M501" s="15">
        <v>5</v>
      </c>
    </row>
    <row r="502" spans="1:13" ht="15" customHeight="1" x14ac:dyDescent="0.15">
      <c r="A502" s="6"/>
      <c r="B502" s="240"/>
      <c r="C502" s="19" t="s">
        <v>24</v>
      </c>
      <c r="D502" s="15">
        <v>372</v>
      </c>
      <c r="E502" s="15">
        <v>55</v>
      </c>
      <c r="F502" s="15">
        <v>110</v>
      </c>
      <c r="G502" s="15">
        <v>6</v>
      </c>
      <c r="H502" s="15">
        <v>95</v>
      </c>
      <c r="I502" s="15">
        <v>28</v>
      </c>
      <c r="J502" s="15">
        <v>38</v>
      </c>
      <c r="K502" s="15">
        <v>29</v>
      </c>
      <c r="L502" s="15">
        <v>10</v>
      </c>
      <c r="M502" s="15">
        <v>1</v>
      </c>
    </row>
    <row r="503" spans="1:13" ht="15" customHeight="1" x14ac:dyDescent="0.15">
      <c r="A503" s="2" t="s">
        <v>315</v>
      </c>
      <c r="B503" s="23" t="s">
        <v>10</v>
      </c>
      <c r="C503" s="17" t="s">
        <v>311</v>
      </c>
      <c r="D503" s="15">
        <v>2406</v>
      </c>
      <c r="E503" s="15">
        <v>358</v>
      </c>
      <c r="F503" s="15">
        <v>722</v>
      </c>
      <c r="G503" s="15">
        <v>78</v>
      </c>
      <c r="H503" s="15">
        <v>644</v>
      </c>
      <c r="I503" s="15">
        <v>160</v>
      </c>
      <c r="J503" s="15">
        <v>253</v>
      </c>
      <c r="K503" s="15">
        <v>144</v>
      </c>
      <c r="L503" s="15">
        <v>40</v>
      </c>
      <c r="M503" s="15">
        <v>7</v>
      </c>
    </row>
    <row r="504" spans="1:13" ht="15" customHeight="1" x14ac:dyDescent="0.15">
      <c r="A504" s="3" t="s">
        <v>317</v>
      </c>
      <c r="B504" s="24" t="s">
        <v>11</v>
      </c>
      <c r="C504" s="18" t="s">
        <v>312</v>
      </c>
      <c r="D504" s="15">
        <v>2728</v>
      </c>
      <c r="E504" s="15">
        <v>481</v>
      </c>
      <c r="F504" s="15">
        <v>735</v>
      </c>
      <c r="G504" s="15">
        <v>91</v>
      </c>
      <c r="H504" s="15">
        <v>780</v>
      </c>
      <c r="I504" s="15">
        <v>196</v>
      </c>
      <c r="J504" s="15">
        <v>268</v>
      </c>
      <c r="K504" s="15">
        <v>131</v>
      </c>
      <c r="L504" s="15">
        <v>35</v>
      </c>
      <c r="M504" s="15">
        <v>11</v>
      </c>
    </row>
    <row r="505" spans="1:13" ht="15" customHeight="1" x14ac:dyDescent="0.15">
      <c r="A505" s="3"/>
      <c r="B505" s="25"/>
      <c r="C505" s="19" t="s">
        <v>24</v>
      </c>
      <c r="D505" s="15">
        <v>804</v>
      </c>
      <c r="E505" s="15">
        <v>128</v>
      </c>
      <c r="F505" s="15">
        <v>188</v>
      </c>
      <c r="G505" s="15">
        <v>39</v>
      </c>
      <c r="H505" s="15">
        <v>249</v>
      </c>
      <c r="I505" s="15">
        <v>61</v>
      </c>
      <c r="J505" s="15">
        <v>83</v>
      </c>
      <c r="K505" s="15">
        <v>34</v>
      </c>
      <c r="L505" s="15">
        <v>20</v>
      </c>
      <c r="M505" s="15">
        <v>2</v>
      </c>
    </row>
    <row r="506" spans="1:13" ht="15" customHeight="1" x14ac:dyDescent="0.15">
      <c r="A506" s="3"/>
      <c r="B506" s="24" t="s">
        <v>12</v>
      </c>
      <c r="C506" s="17" t="s">
        <v>311</v>
      </c>
      <c r="D506" s="15">
        <v>70</v>
      </c>
      <c r="E506" s="15">
        <v>19</v>
      </c>
      <c r="F506" s="15">
        <v>21</v>
      </c>
      <c r="G506" s="15">
        <v>2</v>
      </c>
      <c r="H506" s="15">
        <v>13</v>
      </c>
      <c r="I506" s="15">
        <v>4</v>
      </c>
      <c r="J506" s="15">
        <v>8</v>
      </c>
      <c r="K506" s="15">
        <v>2</v>
      </c>
      <c r="L506" s="15">
        <v>1</v>
      </c>
      <c r="M506" s="15">
        <v>0</v>
      </c>
    </row>
    <row r="507" spans="1:13" ht="15" customHeight="1" x14ac:dyDescent="0.15">
      <c r="A507" s="3"/>
      <c r="B507" s="24" t="s">
        <v>13</v>
      </c>
      <c r="C507" s="18" t="s">
        <v>312</v>
      </c>
      <c r="D507" s="15">
        <v>1601</v>
      </c>
      <c r="E507" s="15">
        <v>291</v>
      </c>
      <c r="F507" s="15">
        <v>474</v>
      </c>
      <c r="G507" s="15">
        <v>54</v>
      </c>
      <c r="H507" s="15">
        <v>437</v>
      </c>
      <c r="I507" s="15">
        <v>107</v>
      </c>
      <c r="J507" s="15">
        <v>152</v>
      </c>
      <c r="K507" s="15">
        <v>61</v>
      </c>
      <c r="L507" s="15">
        <v>17</v>
      </c>
      <c r="M507" s="15">
        <v>8</v>
      </c>
    </row>
    <row r="508" spans="1:13" ht="15" customHeight="1" x14ac:dyDescent="0.15">
      <c r="A508" s="3"/>
      <c r="B508" s="25"/>
      <c r="C508" s="19" t="s">
        <v>24</v>
      </c>
      <c r="D508" s="15">
        <v>255</v>
      </c>
      <c r="E508" s="15">
        <v>46</v>
      </c>
      <c r="F508" s="15">
        <v>55</v>
      </c>
      <c r="G508" s="15">
        <v>12</v>
      </c>
      <c r="H508" s="15">
        <v>78</v>
      </c>
      <c r="I508" s="15">
        <v>28</v>
      </c>
      <c r="J508" s="15">
        <v>26</v>
      </c>
      <c r="K508" s="15">
        <v>5</v>
      </c>
      <c r="L508" s="15">
        <v>4</v>
      </c>
      <c r="M508" s="15">
        <v>1</v>
      </c>
    </row>
    <row r="509" spans="1:13" ht="15" customHeight="1" x14ac:dyDescent="0.15">
      <c r="A509" s="3"/>
      <c r="B509" s="24" t="s">
        <v>15</v>
      </c>
      <c r="C509" s="17" t="s">
        <v>311</v>
      </c>
      <c r="D509" s="15">
        <v>1160</v>
      </c>
      <c r="E509" s="15">
        <v>153</v>
      </c>
      <c r="F509" s="15">
        <v>366</v>
      </c>
      <c r="G509" s="15">
        <v>51</v>
      </c>
      <c r="H509" s="15">
        <v>307</v>
      </c>
      <c r="I509" s="15">
        <v>74</v>
      </c>
      <c r="J509" s="15">
        <v>126</v>
      </c>
      <c r="K509" s="15">
        <v>61</v>
      </c>
      <c r="L509" s="15">
        <v>20</v>
      </c>
      <c r="M509" s="15">
        <v>2</v>
      </c>
    </row>
    <row r="510" spans="1:13" ht="15" customHeight="1" x14ac:dyDescent="0.15">
      <c r="A510" s="3"/>
      <c r="B510" s="24" t="s">
        <v>16</v>
      </c>
      <c r="C510" s="18" t="s">
        <v>312</v>
      </c>
      <c r="D510" s="15">
        <v>546</v>
      </c>
      <c r="E510" s="15">
        <v>70</v>
      </c>
      <c r="F510" s="15">
        <v>132</v>
      </c>
      <c r="G510" s="15">
        <v>18</v>
      </c>
      <c r="H510" s="15">
        <v>175</v>
      </c>
      <c r="I510" s="15">
        <v>48</v>
      </c>
      <c r="J510" s="15">
        <v>60</v>
      </c>
      <c r="K510" s="15">
        <v>29</v>
      </c>
      <c r="L510" s="15">
        <v>13</v>
      </c>
      <c r="M510" s="15">
        <v>1</v>
      </c>
    </row>
    <row r="511" spans="1:13" ht="15" customHeight="1" x14ac:dyDescent="0.15">
      <c r="A511" s="3"/>
      <c r="B511" s="4"/>
      <c r="C511" s="19" t="s">
        <v>24</v>
      </c>
      <c r="D511" s="15">
        <v>301</v>
      </c>
      <c r="E511" s="15">
        <v>45</v>
      </c>
      <c r="F511" s="15">
        <v>66</v>
      </c>
      <c r="G511" s="15">
        <v>19</v>
      </c>
      <c r="H511" s="15">
        <v>98</v>
      </c>
      <c r="I511" s="15">
        <v>18</v>
      </c>
      <c r="J511" s="15">
        <v>35</v>
      </c>
      <c r="K511" s="15">
        <v>11</v>
      </c>
      <c r="L511" s="15">
        <v>8</v>
      </c>
      <c r="M511" s="15">
        <v>1</v>
      </c>
    </row>
    <row r="512" spans="1:13" ht="15" customHeight="1" x14ac:dyDescent="0.15">
      <c r="A512" s="3"/>
      <c r="B512" s="236" t="s">
        <v>51</v>
      </c>
      <c r="C512" s="18" t="s">
        <v>311</v>
      </c>
      <c r="D512" s="15">
        <v>1148</v>
      </c>
      <c r="E512" s="15">
        <v>180</v>
      </c>
      <c r="F512" s="15">
        <v>321</v>
      </c>
      <c r="G512" s="15">
        <v>25</v>
      </c>
      <c r="H512" s="15">
        <v>320</v>
      </c>
      <c r="I512" s="15">
        <v>80</v>
      </c>
      <c r="J512" s="15">
        <v>118</v>
      </c>
      <c r="K512" s="15">
        <v>80</v>
      </c>
      <c r="L512" s="15">
        <v>19</v>
      </c>
      <c r="M512" s="15">
        <v>5</v>
      </c>
    </row>
    <row r="513" spans="1:13" ht="15" customHeight="1" x14ac:dyDescent="0.15">
      <c r="A513" s="3"/>
      <c r="B513" s="239"/>
      <c r="C513" s="18" t="s">
        <v>312</v>
      </c>
      <c r="D513" s="15">
        <v>450</v>
      </c>
      <c r="E513" s="15">
        <v>97</v>
      </c>
      <c r="F513" s="15">
        <v>92</v>
      </c>
      <c r="G513" s="15">
        <v>14</v>
      </c>
      <c r="H513" s="15">
        <v>133</v>
      </c>
      <c r="I513" s="15">
        <v>34</v>
      </c>
      <c r="J513" s="15">
        <v>41</v>
      </c>
      <c r="K513" s="15">
        <v>33</v>
      </c>
      <c r="L513" s="15">
        <v>4</v>
      </c>
      <c r="M513" s="15">
        <v>2</v>
      </c>
    </row>
    <row r="514" spans="1:13" ht="15" customHeight="1" x14ac:dyDescent="0.15">
      <c r="A514" s="6"/>
      <c r="B514" s="240"/>
      <c r="C514" s="19" t="s">
        <v>24</v>
      </c>
      <c r="D514" s="15">
        <v>219</v>
      </c>
      <c r="E514" s="15">
        <v>31</v>
      </c>
      <c r="F514" s="15">
        <v>63</v>
      </c>
      <c r="G514" s="15">
        <v>5</v>
      </c>
      <c r="H514" s="15">
        <v>62</v>
      </c>
      <c r="I514" s="15">
        <v>13</v>
      </c>
      <c r="J514" s="15">
        <v>21</v>
      </c>
      <c r="K514" s="15">
        <v>18</v>
      </c>
      <c r="L514" s="15">
        <v>6</v>
      </c>
      <c r="M514" s="15">
        <v>0</v>
      </c>
    </row>
    <row r="515" spans="1:13" ht="15" customHeight="1" x14ac:dyDescent="0.15">
      <c r="A515" s="2" t="s">
        <v>315</v>
      </c>
      <c r="B515" s="23" t="s">
        <v>10</v>
      </c>
      <c r="C515" s="17" t="s">
        <v>311</v>
      </c>
      <c r="D515" s="15">
        <v>651</v>
      </c>
      <c r="E515" s="15">
        <v>89</v>
      </c>
      <c r="F515" s="15">
        <v>208</v>
      </c>
      <c r="G515" s="15">
        <v>30</v>
      </c>
      <c r="H515" s="15">
        <v>183</v>
      </c>
      <c r="I515" s="15">
        <v>43</v>
      </c>
      <c r="J515" s="15">
        <v>59</v>
      </c>
      <c r="K515" s="15">
        <v>27</v>
      </c>
      <c r="L515" s="15">
        <v>10</v>
      </c>
      <c r="M515" s="15">
        <v>2</v>
      </c>
    </row>
    <row r="516" spans="1:13" ht="15" customHeight="1" x14ac:dyDescent="0.15">
      <c r="A516" s="3" t="s">
        <v>318</v>
      </c>
      <c r="B516" s="24" t="s">
        <v>11</v>
      </c>
      <c r="C516" s="18" t="s">
        <v>312</v>
      </c>
      <c r="D516" s="15">
        <v>3889</v>
      </c>
      <c r="E516" s="15">
        <v>658</v>
      </c>
      <c r="F516" s="15">
        <v>1081</v>
      </c>
      <c r="G516" s="15">
        <v>115</v>
      </c>
      <c r="H516" s="15">
        <v>1084</v>
      </c>
      <c r="I516" s="15">
        <v>275</v>
      </c>
      <c r="J516" s="15">
        <v>387</v>
      </c>
      <c r="K516" s="15">
        <v>222</v>
      </c>
      <c r="L516" s="15">
        <v>52</v>
      </c>
      <c r="M516" s="15">
        <v>15</v>
      </c>
    </row>
    <row r="517" spans="1:13" ht="15" customHeight="1" x14ac:dyDescent="0.15">
      <c r="A517" s="3"/>
      <c r="B517" s="25"/>
      <c r="C517" s="19" t="s">
        <v>24</v>
      </c>
      <c r="D517" s="15">
        <v>1398</v>
      </c>
      <c r="E517" s="15">
        <v>220</v>
      </c>
      <c r="F517" s="15">
        <v>356</v>
      </c>
      <c r="G517" s="15">
        <v>63</v>
      </c>
      <c r="H517" s="15">
        <v>406</v>
      </c>
      <c r="I517" s="15">
        <v>99</v>
      </c>
      <c r="J517" s="15">
        <v>158</v>
      </c>
      <c r="K517" s="15">
        <v>60</v>
      </c>
      <c r="L517" s="15">
        <v>33</v>
      </c>
      <c r="M517" s="15">
        <v>3</v>
      </c>
    </row>
    <row r="518" spans="1:13" ht="15" customHeight="1" x14ac:dyDescent="0.15">
      <c r="A518" s="3"/>
      <c r="B518" s="24" t="s">
        <v>12</v>
      </c>
      <c r="C518" s="17" t="s">
        <v>311</v>
      </c>
      <c r="D518" s="15">
        <v>25</v>
      </c>
      <c r="E518" s="15">
        <v>8</v>
      </c>
      <c r="F518" s="15">
        <v>11</v>
      </c>
      <c r="G518" s="15">
        <v>0</v>
      </c>
      <c r="H518" s="15">
        <v>4</v>
      </c>
      <c r="I518" s="15">
        <v>1</v>
      </c>
      <c r="J518" s="15">
        <v>1</v>
      </c>
      <c r="K518" s="15">
        <v>0</v>
      </c>
      <c r="L518" s="15">
        <v>0</v>
      </c>
      <c r="M518" s="15">
        <v>0</v>
      </c>
    </row>
    <row r="519" spans="1:13" ht="15" customHeight="1" x14ac:dyDescent="0.15">
      <c r="A519" s="3"/>
      <c r="B519" s="24" t="s">
        <v>13</v>
      </c>
      <c r="C519" s="18" t="s">
        <v>312</v>
      </c>
      <c r="D519" s="15">
        <v>1630</v>
      </c>
      <c r="E519" s="15">
        <v>293</v>
      </c>
      <c r="F519" s="15">
        <v>485</v>
      </c>
      <c r="G519" s="15">
        <v>54</v>
      </c>
      <c r="H519" s="15">
        <v>442</v>
      </c>
      <c r="I519" s="15">
        <v>110</v>
      </c>
      <c r="J519" s="15">
        <v>158</v>
      </c>
      <c r="K519" s="15">
        <v>62</v>
      </c>
      <c r="L519" s="15">
        <v>18</v>
      </c>
      <c r="M519" s="15">
        <v>8</v>
      </c>
    </row>
    <row r="520" spans="1:13" ht="15" customHeight="1" x14ac:dyDescent="0.15">
      <c r="A520" s="3"/>
      <c r="B520" s="25"/>
      <c r="C520" s="19" t="s">
        <v>24</v>
      </c>
      <c r="D520" s="15">
        <v>271</v>
      </c>
      <c r="E520" s="15">
        <v>55</v>
      </c>
      <c r="F520" s="15">
        <v>54</v>
      </c>
      <c r="G520" s="15">
        <v>14</v>
      </c>
      <c r="H520" s="15">
        <v>82</v>
      </c>
      <c r="I520" s="15">
        <v>28</v>
      </c>
      <c r="J520" s="15">
        <v>27</v>
      </c>
      <c r="K520" s="15">
        <v>6</v>
      </c>
      <c r="L520" s="15">
        <v>4</v>
      </c>
      <c r="M520" s="15">
        <v>1</v>
      </c>
    </row>
    <row r="521" spans="1:13" ht="15" customHeight="1" x14ac:dyDescent="0.15">
      <c r="A521" s="3"/>
      <c r="B521" s="24" t="s">
        <v>15</v>
      </c>
      <c r="C521" s="17" t="s">
        <v>311</v>
      </c>
      <c r="D521" s="15">
        <v>281</v>
      </c>
      <c r="E521" s="15">
        <v>27</v>
      </c>
      <c r="F521" s="15">
        <v>99</v>
      </c>
      <c r="G521" s="15">
        <v>16</v>
      </c>
      <c r="H521" s="15">
        <v>84</v>
      </c>
      <c r="I521" s="15">
        <v>16</v>
      </c>
      <c r="J521" s="15">
        <v>25</v>
      </c>
      <c r="K521" s="15">
        <v>7</v>
      </c>
      <c r="L521" s="15">
        <v>7</v>
      </c>
      <c r="M521" s="15">
        <v>0</v>
      </c>
    </row>
    <row r="522" spans="1:13" ht="15" customHeight="1" x14ac:dyDescent="0.15">
      <c r="A522" s="3"/>
      <c r="B522" s="24" t="s">
        <v>16</v>
      </c>
      <c r="C522" s="18" t="s">
        <v>312</v>
      </c>
      <c r="D522" s="15">
        <v>1092</v>
      </c>
      <c r="E522" s="15">
        <v>152</v>
      </c>
      <c r="F522" s="15">
        <v>290</v>
      </c>
      <c r="G522" s="15">
        <v>34</v>
      </c>
      <c r="H522" s="15">
        <v>315</v>
      </c>
      <c r="I522" s="15">
        <v>86</v>
      </c>
      <c r="J522" s="15">
        <v>123</v>
      </c>
      <c r="K522" s="15">
        <v>73</v>
      </c>
      <c r="L522" s="15">
        <v>16</v>
      </c>
      <c r="M522" s="15">
        <v>3</v>
      </c>
    </row>
    <row r="523" spans="1:13" ht="15" customHeight="1" x14ac:dyDescent="0.15">
      <c r="A523" s="3"/>
      <c r="B523" s="4"/>
      <c r="C523" s="19" t="s">
        <v>24</v>
      </c>
      <c r="D523" s="15">
        <v>634</v>
      </c>
      <c r="E523" s="15">
        <v>89</v>
      </c>
      <c r="F523" s="15">
        <v>175</v>
      </c>
      <c r="G523" s="15">
        <v>38</v>
      </c>
      <c r="H523" s="15">
        <v>181</v>
      </c>
      <c r="I523" s="15">
        <v>38</v>
      </c>
      <c r="J523" s="15">
        <v>73</v>
      </c>
      <c r="K523" s="15">
        <v>21</v>
      </c>
      <c r="L523" s="15">
        <v>18</v>
      </c>
      <c r="M523" s="15">
        <v>1</v>
      </c>
    </row>
    <row r="524" spans="1:13" ht="15" customHeight="1" x14ac:dyDescent="0.15">
      <c r="A524" s="3"/>
      <c r="B524" s="236" t="s">
        <v>51</v>
      </c>
      <c r="C524" s="18" t="s">
        <v>311</v>
      </c>
      <c r="D524" s="15">
        <v>326</v>
      </c>
      <c r="E524" s="15">
        <v>51</v>
      </c>
      <c r="F524" s="15">
        <v>93</v>
      </c>
      <c r="G524" s="15">
        <v>13</v>
      </c>
      <c r="H524" s="15">
        <v>91</v>
      </c>
      <c r="I524" s="15">
        <v>22</v>
      </c>
      <c r="J524" s="15">
        <v>32</v>
      </c>
      <c r="K524" s="15">
        <v>19</v>
      </c>
      <c r="L524" s="15">
        <v>3</v>
      </c>
      <c r="M524" s="15">
        <v>2</v>
      </c>
    </row>
    <row r="525" spans="1:13" ht="15" customHeight="1" x14ac:dyDescent="0.15">
      <c r="A525" s="3"/>
      <c r="B525" s="239"/>
      <c r="C525" s="18" t="s">
        <v>312</v>
      </c>
      <c r="D525" s="15">
        <v>1027</v>
      </c>
      <c r="E525" s="15">
        <v>188</v>
      </c>
      <c r="F525" s="15">
        <v>261</v>
      </c>
      <c r="G525" s="15">
        <v>23</v>
      </c>
      <c r="H525" s="15">
        <v>291</v>
      </c>
      <c r="I525" s="15">
        <v>73</v>
      </c>
      <c r="J525" s="15">
        <v>91</v>
      </c>
      <c r="K525" s="15">
        <v>79</v>
      </c>
      <c r="L525" s="15">
        <v>17</v>
      </c>
      <c r="M525" s="15">
        <v>4</v>
      </c>
    </row>
    <row r="526" spans="1:13" ht="15" customHeight="1" x14ac:dyDescent="0.15">
      <c r="A526" s="6"/>
      <c r="B526" s="240"/>
      <c r="C526" s="19" t="s">
        <v>24</v>
      </c>
      <c r="D526" s="15">
        <v>464</v>
      </c>
      <c r="E526" s="15">
        <v>69</v>
      </c>
      <c r="F526" s="15">
        <v>122</v>
      </c>
      <c r="G526" s="15">
        <v>8</v>
      </c>
      <c r="H526" s="15">
        <v>133</v>
      </c>
      <c r="I526" s="15">
        <v>32</v>
      </c>
      <c r="J526" s="15">
        <v>57</v>
      </c>
      <c r="K526" s="15">
        <v>33</v>
      </c>
      <c r="L526" s="15">
        <v>9</v>
      </c>
      <c r="M526" s="15">
        <v>1</v>
      </c>
    </row>
    <row r="527" spans="1:13" ht="15" customHeight="1" x14ac:dyDescent="0.15">
      <c r="A527" s="2" t="s">
        <v>315</v>
      </c>
      <c r="B527" s="23" t="s">
        <v>10</v>
      </c>
      <c r="C527" s="17" t="s">
        <v>311</v>
      </c>
      <c r="D527" s="15">
        <v>1964</v>
      </c>
      <c r="E527" s="15">
        <v>311</v>
      </c>
      <c r="F527" s="15">
        <v>529</v>
      </c>
      <c r="G527" s="15">
        <v>75</v>
      </c>
      <c r="H527" s="15">
        <v>557</v>
      </c>
      <c r="I527" s="15">
        <v>139</v>
      </c>
      <c r="J527" s="15">
        <v>210</v>
      </c>
      <c r="K527" s="15">
        <v>103</v>
      </c>
      <c r="L527" s="15">
        <v>36</v>
      </c>
      <c r="M527" s="15">
        <v>4</v>
      </c>
    </row>
    <row r="528" spans="1:13" ht="15" customHeight="1" x14ac:dyDescent="0.15">
      <c r="A528" s="3" t="s">
        <v>319</v>
      </c>
      <c r="B528" s="24" t="s">
        <v>11</v>
      </c>
      <c r="C528" s="18" t="s">
        <v>312</v>
      </c>
      <c r="D528" s="15">
        <v>3116</v>
      </c>
      <c r="E528" s="15">
        <v>528</v>
      </c>
      <c r="F528" s="15">
        <v>880</v>
      </c>
      <c r="G528" s="15">
        <v>99</v>
      </c>
      <c r="H528" s="15">
        <v>864</v>
      </c>
      <c r="I528" s="15">
        <v>217</v>
      </c>
      <c r="J528" s="15">
        <v>309</v>
      </c>
      <c r="K528" s="15">
        <v>165</v>
      </c>
      <c r="L528" s="15">
        <v>40</v>
      </c>
      <c r="M528" s="15">
        <v>14</v>
      </c>
    </row>
    <row r="529" spans="1:13" ht="15" customHeight="1" x14ac:dyDescent="0.15">
      <c r="A529" s="3"/>
      <c r="B529" s="25"/>
      <c r="C529" s="19" t="s">
        <v>24</v>
      </c>
      <c r="D529" s="15">
        <v>858</v>
      </c>
      <c r="E529" s="15">
        <v>128</v>
      </c>
      <c r="F529" s="15">
        <v>236</v>
      </c>
      <c r="G529" s="15">
        <v>34</v>
      </c>
      <c r="H529" s="15">
        <v>252</v>
      </c>
      <c r="I529" s="15">
        <v>61</v>
      </c>
      <c r="J529" s="15">
        <v>85</v>
      </c>
      <c r="K529" s="15">
        <v>41</v>
      </c>
      <c r="L529" s="15">
        <v>19</v>
      </c>
      <c r="M529" s="15">
        <v>2</v>
      </c>
    </row>
    <row r="530" spans="1:13" ht="15" customHeight="1" x14ac:dyDescent="0.15">
      <c r="A530" s="3"/>
      <c r="B530" s="24" t="s">
        <v>12</v>
      </c>
      <c r="C530" s="17" t="s">
        <v>311</v>
      </c>
      <c r="D530" s="15">
        <v>248</v>
      </c>
      <c r="E530" s="15">
        <v>46</v>
      </c>
      <c r="F530" s="15">
        <v>56</v>
      </c>
      <c r="G530" s="15">
        <v>10</v>
      </c>
      <c r="H530" s="15">
        <v>76</v>
      </c>
      <c r="I530" s="15">
        <v>21</v>
      </c>
      <c r="J530" s="15">
        <v>22</v>
      </c>
      <c r="K530" s="15">
        <v>10</v>
      </c>
      <c r="L530" s="15">
        <v>5</v>
      </c>
      <c r="M530" s="15">
        <v>2</v>
      </c>
    </row>
    <row r="531" spans="1:13" ht="15" customHeight="1" x14ac:dyDescent="0.15">
      <c r="A531" s="3"/>
      <c r="B531" s="24" t="s">
        <v>13</v>
      </c>
      <c r="C531" s="18" t="s">
        <v>312</v>
      </c>
      <c r="D531" s="15">
        <v>1510</v>
      </c>
      <c r="E531" s="15">
        <v>276</v>
      </c>
      <c r="F531" s="15">
        <v>453</v>
      </c>
      <c r="G531" s="15">
        <v>52</v>
      </c>
      <c r="H531" s="15">
        <v>406</v>
      </c>
      <c r="I531" s="15">
        <v>102</v>
      </c>
      <c r="J531" s="15">
        <v>145</v>
      </c>
      <c r="K531" s="15">
        <v>55</v>
      </c>
      <c r="L531" s="15">
        <v>14</v>
      </c>
      <c r="M531" s="15">
        <v>7</v>
      </c>
    </row>
    <row r="532" spans="1:13" ht="15" customHeight="1" x14ac:dyDescent="0.15">
      <c r="A532" s="3"/>
      <c r="B532" s="25"/>
      <c r="C532" s="19" t="s">
        <v>24</v>
      </c>
      <c r="D532" s="15">
        <v>168</v>
      </c>
      <c r="E532" s="15">
        <v>34</v>
      </c>
      <c r="F532" s="15">
        <v>41</v>
      </c>
      <c r="G532" s="15">
        <v>6</v>
      </c>
      <c r="H532" s="15">
        <v>46</v>
      </c>
      <c r="I532" s="15">
        <v>16</v>
      </c>
      <c r="J532" s="15">
        <v>19</v>
      </c>
      <c r="K532" s="15">
        <v>3</v>
      </c>
      <c r="L532" s="15">
        <v>3</v>
      </c>
      <c r="M532" s="15">
        <v>0</v>
      </c>
    </row>
    <row r="533" spans="1:13" ht="15" customHeight="1" x14ac:dyDescent="0.15">
      <c r="A533" s="3"/>
      <c r="B533" s="24" t="s">
        <v>15</v>
      </c>
      <c r="C533" s="17" t="s">
        <v>311</v>
      </c>
      <c r="D533" s="15">
        <v>865</v>
      </c>
      <c r="E533" s="15">
        <v>112</v>
      </c>
      <c r="F533" s="15">
        <v>245</v>
      </c>
      <c r="G533" s="15">
        <v>42</v>
      </c>
      <c r="H533" s="15">
        <v>242</v>
      </c>
      <c r="I533" s="15">
        <v>55</v>
      </c>
      <c r="J533" s="15">
        <v>104</v>
      </c>
      <c r="K533" s="15">
        <v>47</v>
      </c>
      <c r="L533" s="15">
        <v>17</v>
      </c>
      <c r="M533" s="15">
        <v>1</v>
      </c>
    </row>
    <row r="534" spans="1:13" ht="15" customHeight="1" x14ac:dyDescent="0.15">
      <c r="A534" s="3"/>
      <c r="B534" s="24" t="s">
        <v>16</v>
      </c>
      <c r="C534" s="18" t="s">
        <v>312</v>
      </c>
      <c r="D534" s="15">
        <v>783</v>
      </c>
      <c r="E534" s="15">
        <v>101</v>
      </c>
      <c r="F534" s="15">
        <v>219</v>
      </c>
      <c r="G534" s="15">
        <v>25</v>
      </c>
      <c r="H534" s="15">
        <v>236</v>
      </c>
      <c r="I534" s="15">
        <v>62</v>
      </c>
      <c r="J534" s="15">
        <v>82</v>
      </c>
      <c r="K534" s="15">
        <v>41</v>
      </c>
      <c r="L534" s="15">
        <v>15</v>
      </c>
      <c r="M534" s="15">
        <v>2</v>
      </c>
    </row>
    <row r="535" spans="1:13" ht="15" customHeight="1" x14ac:dyDescent="0.15">
      <c r="A535" s="3"/>
      <c r="B535" s="4"/>
      <c r="C535" s="19" t="s">
        <v>24</v>
      </c>
      <c r="D535" s="15">
        <v>359</v>
      </c>
      <c r="E535" s="15">
        <v>55</v>
      </c>
      <c r="F535" s="15">
        <v>100</v>
      </c>
      <c r="G535" s="15">
        <v>21</v>
      </c>
      <c r="H535" s="15">
        <v>102</v>
      </c>
      <c r="I535" s="15">
        <v>23</v>
      </c>
      <c r="J535" s="15">
        <v>35</v>
      </c>
      <c r="K535" s="15">
        <v>13</v>
      </c>
      <c r="L535" s="15">
        <v>9</v>
      </c>
      <c r="M535" s="15">
        <v>1</v>
      </c>
    </row>
    <row r="536" spans="1:13" ht="15" customHeight="1" x14ac:dyDescent="0.15">
      <c r="A536" s="3"/>
      <c r="B536" s="236" t="s">
        <v>51</v>
      </c>
      <c r="C536" s="18" t="s">
        <v>311</v>
      </c>
      <c r="D536" s="15">
        <v>823</v>
      </c>
      <c r="E536" s="15">
        <v>146</v>
      </c>
      <c r="F536" s="15">
        <v>219</v>
      </c>
      <c r="G536" s="15">
        <v>20</v>
      </c>
      <c r="H536" s="15">
        <v>234</v>
      </c>
      <c r="I536" s="15">
        <v>61</v>
      </c>
      <c r="J536" s="15">
        <v>84</v>
      </c>
      <c r="K536" s="15">
        <v>46</v>
      </c>
      <c r="L536" s="15">
        <v>12</v>
      </c>
      <c r="M536" s="15">
        <v>1</v>
      </c>
    </row>
    <row r="537" spans="1:13" ht="15" customHeight="1" x14ac:dyDescent="0.15">
      <c r="A537" s="3"/>
      <c r="B537" s="239"/>
      <c r="C537" s="18" t="s">
        <v>312</v>
      </c>
      <c r="D537" s="15">
        <v>694</v>
      </c>
      <c r="E537" s="15">
        <v>127</v>
      </c>
      <c r="F537" s="15">
        <v>171</v>
      </c>
      <c r="G537" s="15">
        <v>17</v>
      </c>
      <c r="H537" s="15">
        <v>190</v>
      </c>
      <c r="I537" s="15">
        <v>46</v>
      </c>
      <c r="J537" s="15">
        <v>67</v>
      </c>
      <c r="K537" s="15">
        <v>61</v>
      </c>
      <c r="L537" s="15">
        <v>10</v>
      </c>
      <c r="M537" s="15">
        <v>5</v>
      </c>
    </row>
    <row r="538" spans="1:13" ht="15" customHeight="1" x14ac:dyDescent="0.15">
      <c r="A538" s="6"/>
      <c r="B538" s="240"/>
      <c r="C538" s="19" t="s">
        <v>24</v>
      </c>
      <c r="D538" s="15">
        <v>300</v>
      </c>
      <c r="E538" s="15">
        <v>35</v>
      </c>
      <c r="F538" s="15">
        <v>86</v>
      </c>
      <c r="G538" s="15">
        <v>7</v>
      </c>
      <c r="H538" s="15">
        <v>91</v>
      </c>
      <c r="I538" s="15">
        <v>20</v>
      </c>
      <c r="J538" s="15">
        <v>29</v>
      </c>
      <c r="K538" s="15">
        <v>24</v>
      </c>
      <c r="L538" s="15">
        <v>7</v>
      </c>
      <c r="M538" s="15">
        <v>1</v>
      </c>
    </row>
    <row r="539" spans="1:13" ht="15" customHeight="1" x14ac:dyDescent="0.15">
      <c r="A539" s="2" t="s">
        <v>315</v>
      </c>
      <c r="B539" s="23" t="s">
        <v>10</v>
      </c>
      <c r="C539" s="17" t="s">
        <v>311</v>
      </c>
      <c r="D539" s="15">
        <v>339</v>
      </c>
      <c r="E539" s="15">
        <v>67</v>
      </c>
      <c r="F539" s="15">
        <v>88</v>
      </c>
      <c r="G539" s="15">
        <v>8</v>
      </c>
      <c r="H539" s="15">
        <v>90</v>
      </c>
      <c r="I539" s="15">
        <v>24</v>
      </c>
      <c r="J539" s="15">
        <v>29</v>
      </c>
      <c r="K539" s="15">
        <v>26</v>
      </c>
      <c r="L539" s="15">
        <v>6</v>
      </c>
      <c r="M539" s="15">
        <v>1</v>
      </c>
    </row>
    <row r="540" spans="1:13" ht="15" customHeight="1" x14ac:dyDescent="0.15">
      <c r="A540" s="3" t="s">
        <v>329</v>
      </c>
      <c r="B540" s="24" t="s">
        <v>11</v>
      </c>
      <c r="C540" s="18" t="s">
        <v>312</v>
      </c>
      <c r="D540" s="15">
        <v>4085</v>
      </c>
      <c r="E540" s="15">
        <v>666</v>
      </c>
      <c r="F540" s="15">
        <v>1136</v>
      </c>
      <c r="G540" s="15">
        <v>134</v>
      </c>
      <c r="H540" s="15">
        <v>1159</v>
      </c>
      <c r="I540" s="15">
        <v>291</v>
      </c>
      <c r="J540" s="15">
        <v>413</v>
      </c>
      <c r="K540" s="15">
        <v>213</v>
      </c>
      <c r="L540" s="15">
        <v>57</v>
      </c>
      <c r="M540" s="15">
        <v>16</v>
      </c>
    </row>
    <row r="541" spans="1:13" ht="15" customHeight="1" x14ac:dyDescent="0.15">
      <c r="A541" s="3" t="s">
        <v>330</v>
      </c>
      <c r="B541" s="25"/>
      <c r="C541" s="19" t="s">
        <v>24</v>
      </c>
      <c r="D541" s="15">
        <v>1514</v>
      </c>
      <c r="E541" s="15">
        <v>234</v>
      </c>
      <c r="F541" s="15">
        <v>421</v>
      </c>
      <c r="G541" s="15">
        <v>66</v>
      </c>
      <c r="H541" s="15">
        <v>424</v>
      </c>
      <c r="I541" s="15">
        <v>102</v>
      </c>
      <c r="J541" s="15">
        <v>162</v>
      </c>
      <c r="K541" s="15">
        <v>70</v>
      </c>
      <c r="L541" s="15">
        <v>32</v>
      </c>
      <c r="M541" s="15">
        <v>3</v>
      </c>
    </row>
    <row r="542" spans="1:13" ht="15" customHeight="1" x14ac:dyDescent="0.15">
      <c r="A542" s="3"/>
      <c r="B542" s="24" t="s">
        <v>12</v>
      </c>
      <c r="C542" s="17" t="s">
        <v>311</v>
      </c>
      <c r="D542" s="15">
        <v>143</v>
      </c>
      <c r="E542" s="15">
        <v>28</v>
      </c>
      <c r="F542" s="15">
        <v>32</v>
      </c>
      <c r="G542" s="15">
        <v>3</v>
      </c>
      <c r="H542" s="15">
        <v>46</v>
      </c>
      <c r="I542" s="15">
        <v>11</v>
      </c>
      <c r="J542" s="15">
        <v>13</v>
      </c>
      <c r="K542" s="15">
        <v>7</v>
      </c>
      <c r="L542" s="15">
        <v>2</v>
      </c>
      <c r="M542" s="15">
        <v>1</v>
      </c>
    </row>
    <row r="543" spans="1:13" ht="15" customHeight="1" x14ac:dyDescent="0.15">
      <c r="A543" s="3"/>
      <c r="B543" s="24" t="s">
        <v>13</v>
      </c>
      <c r="C543" s="18" t="s">
        <v>312</v>
      </c>
      <c r="D543" s="15">
        <v>1538</v>
      </c>
      <c r="E543" s="15">
        <v>275</v>
      </c>
      <c r="F543" s="15">
        <v>461</v>
      </c>
      <c r="G543" s="15">
        <v>53</v>
      </c>
      <c r="H543" s="15">
        <v>417</v>
      </c>
      <c r="I543" s="15">
        <v>102</v>
      </c>
      <c r="J543" s="15">
        <v>151</v>
      </c>
      <c r="K543" s="15">
        <v>56</v>
      </c>
      <c r="L543" s="15">
        <v>16</v>
      </c>
      <c r="M543" s="15">
        <v>7</v>
      </c>
    </row>
    <row r="544" spans="1:13" ht="15" customHeight="1" x14ac:dyDescent="0.15">
      <c r="A544" s="3"/>
      <c r="B544" s="25"/>
      <c r="C544" s="19" t="s">
        <v>24</v>
      </c>
      <c r="D544" s="15">
        <v>245</v>
      </c>
      <c r="E544" s="15">
        <v>53</v>
      </c>
      <c r="F544" s="15">
        <v>57</v>
      </c>
      <c r="G544" s="15">
        <v>12</v>
      </c>
      <c r="H544" s="15">
        <v>65</v>
      </c>
      <c r="I544" s="15">
        <v>26</v>
      </c>
      <c r="J544" s="15">
        <v>22</v>
      </c>
      <c r="K544" s="15">
        <v>5</v>
      </c>
      <c r="L544" s="15">
        <v>4</v>
      </c>
      <c r="M544" s="15">
        <v>1</v>
      </c>
    </row>
    <row r="545" spans="1:13" ht="15" customHeight="1" x14ac:dyDescent="0.15">
      <c r="A545" s="3"/>
      <c r="B545" s="24" t="s">
        <v>15</v>
      </c>
      <c r="C545" s="17" t="s">
        <v>311</v>
      </c>
      <c r="D545" s="15">
        <v>68</v>
      </c>
      <c r="E545" s="15">
        <v>13</v>
      </c>
      <c r="F545" s="15">
        <v>23</v>
      </c>
      <c r="G545" s="15">
        <v>2</v>
      </c>
      <c r="H545" s="15">
        <v>13</v>
      </c>
      <c r="I545" s="15">
        <v>6</v>
      </c>
      <c r="J545" s="15">
        <v>6</v>
      </c>
      <c r="K545" s="15">
        <v>5</v>
      </c>
      <c r="L545" s="15">
        <v>0</v>
      </c>
      <c r="M545" s="15">
        <v>0</v>
      </c>
    </row>
    <row r="546" spans="1:13" ht="15" customHeight="1" x14ac:dyDescent="0.15">
      <c r="A546" s="3"/>
      <c r="B546" s="24" t="s">
        <v>16</v>
      </c>
      <c r="C546" s="18" t="s">
        <v>312</v>
      </c>
      <c r="D546" s="15">
        <v>1251</v>
      </c>
      <c r="E546" s="15">
        <v>162</v>
      </c>
      <c r="F546" s="15">
        <v>347</v>
      </c>
      <c r="G546" s="15">
        <v>44</v>
      </c>
      <c r="H546" s="15">
        <v>372</v>
      </c>
      <c r="I546" s="15">
        <v>95</v>
      </c>
      <c r="J546" s="15">
        <v>135</v>
      </c>
      <c r="K546" s="15">
        <v>71</v>
      </c>
      <c r="L546" s="15">
        <v>22</v>
      </c>
      <c r="M546" s="15">
        <v>3</v>
      </c>
    </row>
    <row r="547" spans="1:13" ht="15" customHeight="1" x14ac:dyDescent="0.15">
      <c r="A547" s="3"/>
      <c r="B547" s="4"/>
      <c r="C547" s="19" t="s">
        <v>24</v>
      </c>
      <c r="D547" s="15">
        <v>688</v>
      </c>
      <c r="E547" s="15">
        <v>93</v>
      </c>
      <c r="F547" s="15">
        <v>194</v>
      </c>
      <c r="G547" s="15">
        <v>42</v>
      </c>
      <c r="H547" s="15">
        <v>195</v>
      </c>
      <c r="I547" s="15">
        <v>39</v>
      </c>
      <c r="J547" s="15">
        <v>80</v>
      </c>
      <c r="K547" s="15">
        <v>25</v>
      </c>
      <c r="L547" s="15">
        <v>19</v>
      </c>
      <c r="M547" s="15">
        <v>1</v>
      </c>
    </row>
    <row r="548" spans="1:13" ht="15" customHeight="1" x14ac:dyDescent="0.15">
      <c r="A548" s="3"/>
      <c r="B548" s="236" t="s">
        <v>51</v>
      </c>
      <c r="C548" s="18" t="s">
        <v>311</v>
      </c>
      <c r="D548" s="15">
        <v>107</v>
      </c>
      <c r="E548" s="15">
        <v>21</v>
      </c>
      <c r="F548" s="15">
        <v>29</v>
      </c>
      <c r="G548" s="15">
        <v>1</v>
      </c>
      <c r="H548" s="15">
        <v>27</v>
      </c>
      <c r="I548" s="15">
        <v>5</v>
      </c>
      <c r="J548" s="15">
        <v>8</v>
      </c>
      <c r="K548" s="15">
        <v>14</v>
      </c>
      <c r="L548" s="15">
        <v>2</v>
      </c>
      <c r="M548" s="15">
        <v>0</v>
      </c>
    </row>
    <row r="549" spans="1:13" ht="15" customHeight="1" x14ac:dyDescent="0.15">
      <c r="A549" s="3"/>
      <c r="B549" s="239"/>
      <c r="C549" s="18" t="s">
        <v>312</v>
      </c>
      <c r="D549" s="15">
        <v>1166</v>
      </c>
      <c r="E549" s="15">
        <v>207</v>
      </c>
      <c r="F549" s="15">
        <v>287</v>
      </c>
      <c r="G549" s="15">
        <v>32</v>
      </c>
      <c r="H549" s="15">
        <v>337</v>
      </c>
      <c r="I549" s="15">
        <v>87</v>
      </c>
      <c r="J549" s="15">
        <v>114</v>
      </c>
      <c r="K549" s="15">
        <v>78</v>
      </c>
      <c r="L549" s="15">
        <v>18</v>
      </c>
      <c r="M549" s="15">
        <v>6</v>
      </c>
    </row>
    <row r="550" spans="1:13" ht="15" customHeight="1" x14ac:dyDescent="0.15">
      <c r="A550" s="6"/>
      <c r="B550" s="240"/>
      <c r="C550" s="19" t="s">
        <v>24</v>
      </c>
      <c r="D550" s="15">
        <v>544</v>
      </c>
      <c r="E550" s="15">
        <v>80</v>
      </c>
      <c r="F550" s="15">
        <v>160</v>
      </c>
      <c r="G550" s="15">
        <v>11</v>
      </c>
      <c r="H550" s="15">
        <v>151</v>
      </c>
      <c r="I550" s="15">
        <v>35</v>
      </c>
      <c r="J550" s="15">
        <v>58</v>
      </c>
      <c r="K550" s="15">
        <v>39</v>
      </c>
      <c r="L550" s="15">
        <v>9</v>
      </c>
      <c r="M550" s="15">
        <v>1</v>
      </c>
    </row>
    <row r="551" spans="1:13" ht="15" customHeight="1" x14ac:dyDescent="0.15">
      <c r="A551" s="2" t="s">
        <v>315</v>
      </c>
      <c r="B551" s="23" t="s">
        <v>10</v>
      </c>
      <c r="C551" s="17" t="s">
        <v>311</v>
      </c>
      <c r="D551" s="15">
        <v>307</v>
      </c>
      <c r="E551" s="15">
        <v>48</v>
      </c>
      <c r="F551" s="15">
        <v>84</v>
      </c>
      <c r="G551" s="15">
        <v>4</v>
      </c>
      <c r="H551" s="15">
        <v>99</v>
      </c>
      <c r="I551" s="15">
        <v>19</v>
      </c>
      <c r="J551" s="15">
        <v>23</v>
      </c>
      <c r="K551" s="15">
        <v>26</v>
      </c>
      <c r="L551" s="15">
        <v>3</v>
      </c>
      <c r="M551" s="15">
        <v>1</v>
      </c>
    </row>
    <row r="552" spans="1:13" ht="15" customHeight="1" x14ac:dyDescent="0.15">
      <c r="A552" s="3" t="s">
        <v>327</v>
      </c>
      <c r="B552" s="24" t="s">
        <v>11</v>
      </c>
      <c r="C552" s="18" t="s">
        <v>312</v>
      </c>
      <c r="D552" s="15">
        <v>4175</v>
      </c>
      <c r="E552" s="15">
        <v>689</v>
      </c>
      <c r="F552" s="15">
        <v>1166</v>
      </c>
      <c r="G552" s="15">
        <v>136</v>
      </c>
      <c r="H552" s="15">
        <v>1173</v>
      </c>
      <c r="I552" s="15">
        <v>296</v>
      </c>
      <c r="J552" s="15">
        <v>420</v>
      </c>
      <c r="K552" s="15">
        <v>221</v>
      </c>
      <c r="L552" s="15">
        <v>58</v>
      </c>
      <c r="M552" s="15">
        <v>16</v>
      </c>
    </row>
    <row r="553" spans="1:13" ht="15" customHeight="1" x14ac:dyDescent="0.15">
      <c r="A553" s="3" t="s">
        <v>328</v>
      </c>
      <c r="B553" s="25"/>
      <c r="C553" s="19" t="s">
        <v>24</v>
      </c>
      <c r="D553" s="15">
        <v>1456</v>
      </c>
      <c r="E553" s="15">
        <v>230</v>
      </c>
      <c r="F553" s="15">
        <v>395</v>
      </c>
      <c r="G553" s="15">
        <v>68</v>
      </c>
      <c r="H553" s="15">
        <v>401</v>
      </c>
      <c r="I553" s="15">
        <v>102</v>
      </c>
      <c r="J553" s="15">
        <v>161</v>
      </c>
      <c r="K553" s="15">
        <v>62</v>
      </c>
      <c r="L553" s="15">
        <v>34</v>
      </c>
      <c r="M553" s="15">
        <v>3</v>
      </c>
    </row>
    <row r="554" spans="1:13" ht="15" customHeight="1" x14ac:dyDescent="0.15">
      <c r="A554" s="3"/>
      <c r="B554" s="24" t="s">
        <v>12</v>
      </c>
      <c r="C554" s="17" t="s">
        <v>311</v>
      </c>
      <c r="D554" s="15">
        <v>31</v>
      </c>
      <c r="E554" s="15">
        <v>4</v>
      </c>
      <c r="F554" s="15">
        <v>9</v>
      </c>
      <c r="G554" s="15">
        <v>1</v>
      </c>
      <c r="H554" s="15">
        <v>15</v>
      </c>
      <c r="I554" s="15">
        <v>1</v>
      </c>
      <c r="J554" s="15">
        <v>1</v>
      </c>
      <c r="K554" s="15">
        <v>0</v>
      </c>
      <c r="L554" s="15">
        <v>0</v>
      </c>
      <c r="M554" s="15">
        <v>0</v>
      </c>
    </row>
    <row r="555" spans="1:13" ht="15" customHeight="1" x14ac:dyDescent="0.15">
      <c r="A555" s="3"/>
      <c r="B555" s="24" t="s">
        <v>13</v>
      </c>
      <c r="C555" s="18" t="s">
        <v>312</v>
      </c>
      <c r="D555" s="15">
        <v>1629</v>
      </c>
      <c r="E555" s="15">
        <v>292</v>
      </c>
      <c r="F555" s="15">
        <v>486</v>
      </c>
      <c r="G555" s="15">
        <v>54</v>
      </c>
      <c r="H555" s="15">
        <v>440</v>
      </c>
      <c r="I555" s="15">
        <v>110</v>
      </c>
      <c r="J555" s="15">
        <v>159</v>
      </c>
      <c r="K555" s="15">
        <v>62</v>
      </c>
      <c r="L555" s="15">
        <v>18</v>
      </c>
      <c r="M555" s="15">
        <v>8</v>
      </c>
    </row>
    <row r="556" spans="1:13" ht="15" customHeight="1" x14ac:dyDescent="0.15">
      <c r="A556" s="3"/>
      <c r="B556" s="25"/>
      <c r="C556" s="19" t="s">
        <v>24</v>
      </c>
      <c r="D556" s="15">
        <v>266</v>
      </c>
      <c r="E556" s="15">
        <v>60</v>
      </c>
      <c r="F556" s="15">
        <v>55</v>
      </c>
      <c r="G556" s="15">
        <v>13</v>
      </c>
      <c r="H556" s="15">
        <v>73</v>
      </c>
      <c r="I556" s="15">
        <v>28</v>
      </c>
      <c r="J556" s="15">
        <v>26</v>
      </c>
      <c r="K556" s="15">
        <v>6</v>
      </c>
      <c r="L556" s="15">
        <v>4</v>
      </c>
      <c r="M556" s="15">
        <v>1</v>
      </c>
    </row>
    <row r="557" spans="1:13" ht="15" customHeight="1" x14ac:dyDescent="0.15">
      <c r="A557" s="3"/>
      <c r="B557" s="24" t="s">
        <v>15</v>
      </c>
      <c r="C557" s="17" t="s">
        <v>311</v>
      </c>
      <c r="D557" s="15">
        <v>83</v>
      </c>
      <c r="E557" s="15">
        <v>10</v>
      </c>
      <c r="F557" s="15">
        <v>22</v>
      </c>
      <c r="G557" s="15">
        <v>3</v>
      </c>
      <c r="H557" s="15">
        <v>32</v>
      </c>
      <c r="I557" s="15">
        <v>5</v>
      </c>
      <c r="J557" s="15">
        <v>6</v>
      </c>
      <c r="K557" s="15">
        <v>5</v>
      </c>
      <c r="L557" s="15">
        <v>0</v>
      </c>
      <c r="M557" s="15">
        <v>0</v>
      </c>
    </row>
    <row r="558" spans="1:13" ht="15" customHeight="1" x14ac:dyDescent="0.15">
      <c r="A558" s="3"/>
      <c r="B558" s="24" t="s">
        <v>16</v>
      </c>
      <c r="C558" s="18" t="s">
        <v>312</v>
      </c>
      <c r="D558" s="15">
        <v>1266</v>
      </c>
      <c r="E558" s="15">
        <v>167</v>
      </c>
      <c r="F558" s="15">
        <v>352</v>
      </c>
      <c r="G558" s="15">
        <v>43</v>
      </c>
      <c r="H558" s="15">
        <v>371</v>
      </c>
      <c r="I558" s="15">
        <v>96</v>
      </c>
      <c r="J558" s="15">
        <v>138</v>
      </c>
      <c r="K558" s="15">
        <v>74</v>
      </c>
      <c r="L558" s="15">
        <v>22</v>
      </c>
      <c r="M558" s="15">
        <v>3</v>
      </c>
    </row>
    <row r="559" spans="1:13" ht="15" customHeight="1" x14ac:dyDescent="0.15">
      <c r="A559" s="3"/>
      <c r="B559" s="4"/>
      <c r="C559" s="19" t="s">
        <v>24</v>
      </c>
      <c r="D559" s="15">
        <v>658</v>
      </c>
      <c r="E559" s="15">
        <v>91</v>
      </c>
      <c r="F559" s="15">
        <v>190</v>
      </c>
      <c r="G559" s="15">
        <v>42</v>
      </c>
      <c r="H559" s="15">
        <v>177</v>
      </c>
      <c r="I559" s="15">
        <v>39</v>
      </c>
      <c r="J559" s="15">
        <v>77</v>
      </c>
      <c r="K559" s="15">
        <v>22</v>
      </c>
      <c r="L559" s="15">
        <v>19</v>
      </c>
      <c r="M559" s="15">
        <v>1</v>
      </c>
    </row>
    <row r="560" spans="1:13" ht="15" customHeight="1" x14ac:dyDescent="0.15">
      <c r="A560" s="3"/>
      <c r="B560" s="236" t="s">
        <v>51</v>
      </c>
      <c r="C560" s="18" t="s">
        <v>311</v>
      </c>
      <c r="D560" s="15">
        <v>191</v>
      </c>
      <c r="E560" s="15">
        <v>34</v>
      </c>
      <c r="F560" s="15">
        <v>53</v>
      </c>
      <c r="G560" s="15">
        <v>0</v>
      </c>
      <c r="H560" s="15">
        <v>52</v>
      </c>
      <c r="I560" s="15">
        <v>13</v>
      </c>
      <c r="J560" s="15">
        <v>16</v>
      </c>
      <c r="K560" s="15">
        <v>19</v>
      </c>
      <c r="L560" s="15">
        <v>3</v>
      </c>
      <c r="M560" s="15">
        <v>1</v>
      </c>
    </row>
    <row r="561" spans="1:13" ht="15" customHeight="1" x14ac:dyDescent="0.15">
      <c r="A561" s="3"/>
      <c r="B561" s="239"/>
      <c r="C561" s="18" t="s">
        <v>312</v>
      </c>
      <c r="D561" s="15">
        <v>1141</v>
      </c>
      <c r="E561" s="15">
        <v>203</v>
      </c>
      <c r="F561" s="15">
        <v>284</v>
      </c>
      <c r="G561" s="15">
        <v>34</v>
      </c>
      <c r="H561" s="15">
        <v>328</v>
      </c>
      <c r="I561" s="15">
        <v>82</v>
      </c>
      <c r="J561" s="15">
        <v>109</v>
      </c>
      <c r="K561" s="15">
        <v>79</v>
      </c>
      <c r="L561" s="15">
        <v>17</v>
      </c>
      <c r="M561" s="15">
        <v>5</v>
      </c>
    </row>
    <row r="562" spans="1:13" ht="15" customHeight="1" x14ac:dyDescent="0.15">
      <c r="A562" s="6"/>
      <c r="B562" s="240"/>
      <c r="C562" s="19" t="s">
        <v>24</v>
      </c>
      <c r="D562" s="15">
        <v>485</v>
      </c>
      <c r="E562" s="15">
        <v>71</v>
      </c>
      <c r="F562" s="15">
        <v>139</v>
      </c>
      <c r="G562" s="15">
        <v>10</v>
      </c>
      <c r="H562" s="15">
        <v>135</v>
      </c>
      <c r="I562" s="15">
        <v>32</v>
      </c>
      <c r="J562" s="15">
        <v>55</v>
      </c>
      <c r="K562" s="15">
        <v>33</v>
      </c>
      <c r="L562" s="15">
        <v>9</v>
      </c>
      <c r="M562" s="15">
        <v>1</v>
      </c>
    </row>
    <row r="563" spans="1:13" ht="15" customHeight="1" x14ac:dyDescent="0.15">
      <c r="A563" s="2" t="s">
        <v>315</v>
      </c>
      <c r="B563" s="23" t="s">
        <v>10</v>
      </c>
      <c r="C563" s="17" t="s">
        <v>311</v>
      </c>
      <c r="D563" s="15">
        <v>288</v>
      </c>
      <c r="E563" s="15">
        <v>44</v>
      </c>
      <c r="F563" s="15">
        <v>66</v>
      </c>
      <c r="G563" s="15">
        <v>20</v>
      </c>
      <c r="H563" s="15">
        <v>82</v>
      </c>
      <c r="I563" s="15">
        <v>31</v>
      </c>
      <c r="J563" s="15">
        <v>27</v>
      </c>
      <c r="K563" s="15">
        <v>15</v>
      </c>
      <c r="L563" s="15">
        <v>3</v>
      </c>
      <c r="M563" s="15">
        <v>0</v>
      </c>
    </row>
    <row r="564" spans="1:13" ht="15" customHeight="1" x14ac:dyDescent="0.15">
      <c r="A564" s="3" t="s">
        <v>325</v>
      </c>
      <c r="B564" s="24" t="s">
        <v>11</v>
      </c>
      <c r="C564" s="18" t="s">
        <v>312</v>
      </c>
      <c r="D564" s="15">
        <v>4100</v>
      </c>
      <c r="E564" s="15">
        <v>680</v>
      </c>
      <c r="F564" s="15">
        <v>1160</v>
      </c>
      <c r="G564" s="15">
        <v>123</v>
      </c>
      <c r="H564" s="15">
        <v>1149</v>
      </c>
      <c r="I564" s="15">
        <v>282</v>
      </c>
      <c r="J564" s="15">
        <v>408</v>
      </c>
      <c r="K564" s="15">
        <v>223</v>
      </c>
      <c r="L564" s="15">
        <v>58</v>
      </c>
      <c r="M564" s="15">
        <v>17</v>
      </c>
    </row>
    <row r="565" spans="1:13" ht="15" customHeight="1" x14ac:dyDescent="0.15">
      <c r="A565" s="3" t="s">
        <v>326</v>
      </c>
      <c r="B565" s="25"/>
      <c r="C565" s="19" t="s">
        <v>24</v>
      </c>
      <c r="D565" s="15">
        <v>1550</v>
      </c>
      <c r="E565" s="15">
        <v>243</v>
      </c>
      <c r="F565" s="15">
        <v>419</v>
      </c>
      <c r="G565" s="15">
        <v>65</v>
      </c>
      <c r="H565" s="15">
        <v>442</v>
      </c>
      <c r="I565" s="15">
        <v>104</v>
      </c>
      <c r="J565" s="15">
        <v>169</v>
      </c>
      <c r="K565" s="15">
        <v>71</v>
      </c>
      <c r="L565" s="15">
        <v>34</v>
      </c>
      <c r="M565" s="15">
        <v>3</v>
      </c>
    </row>
    <row r="566" spans="1:13" ht="15" customHeight="1" x14ac:dyDescent="0.15">
      <c r="A566" s="3"/>
      <c r="B566" s="24" t="s">
        <v>12</v>
      </c>
      <c r="C566" s="17" t="s">
        <v>311</v>
      </c>
      <c r="D566" s="15">
        <v>5</v>
      </c>
      <c r="E566" s="15">
        <v>1</v>
      </c>
      <c r="F566" s="15">
        <v>0</v>
      </c>
      <c r="G566" s="15">
        <v>1</v>
      </c>
      <c r="H566" s="15">
        <v>3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</row>
    <row r="567" spans="1:13" ht="15" customHeight="1" x14ac:dyDescent="0.15">
      <c r="A567" s="3"/>
      <c r="B567" s="24" t="s">
        <v>13</v>
      </c>
      <c r="C567" s="18" t="s">
        <v>312</v>
      </c>
      <c r="D567" s="15">
        <v>1636</v>
      </c>
      <c r="E567" s="15">
        <v>294</v>
      </c>
      <c r="F567" s="15">
        <v>490</v>
      </c>
      <c r="G567" s="15">
        <v>53</v>
      </c>
      <c r="H567" s="15">
        <v>442</v>
      </c>
      <c r="I567" s="15">
        <v>110</v>
      </c>
      <c r="J567" s="15">
        <v>159</v>
      </c>
      <c r="K567" s="15">
        <v>62</v>
      </c>
      <c r="L567" s="15">
        <v>18</v>
      </c>
      <c r="M567" s="15">
        <v>8</v>
      </c>
    </row>
    <row r="568" spans="1:13" ht="15" customHeight="1" x14ac:dyDescent="0.15">
      <c r="A568" s="3"/>
      <c r="B568" s="25"/>
      <c r="C568" s="19" t="s">
        <v>24</v>
      </c>
      <c r="D568" s="15">
        <v>285</v>
      </c>
      <c r="E568" s="15">
        <v>61</v>
      </c>
      <c r="F568" s="15">
        <v>60</v>
      </c>
      <c r="G568" s="15">
        <v>14</v>
      </c>
      <c r="H568" s="15">
        <v>83</v>
      </c>
      <c r="I568" s="15">
        <v>29</v>
      </c>
      <c r="J568" s="15">
        <v>27</v>
      </c>
      <c r="K568" s="15">
        <v>6</v>
      </c>
      <c r="L568" s="15">
        <v>4</v>
      </c>
      <c r="M568" s="15">
        <v>1</v>
      </c>
    </row>
    <row r="569" spans="1:13" ht="15" customHeight="1" x14ac:dyDescent="0.15">
      <c r="A569" s="3"/>
      <c r="B569" s="24" t="s">
        <v>15</v>
      </c>
      <c r="C569" s="17" t="s">
        <v>311</v>
      </c>
      <c r="D569" s="15">
        <v>90</v>
      </c>
      <c r="E569" s="15">
        <v>11</v>
      </c>
      <c r="F569" s="15">
        <v>21</v>
      </c>
      <c r="G569" s="15">
        <v>7</v>
      </c>
      <c r="H569" s="15">
        <v>30</v>
      </c>
      <c r="I569" s="15">
        <v>6</v>
      </c>
      <c r="J569" s="15">
        <v>10</v>
      </c>
      <c r="K569" s="15">
        <v>2</v>
      </c>
      <c r="L569" s="15">
        <v>3</v>
      </c>
      <c r="M569" s="15">
        <v>0</v>
      </c>
    </row>
    <row r="570" spans="1:13" ht="15" customHeight="1" x14ac:dyDescent="0.15">
      <c r="A570" s="3"/>
      <c r="B570" s="24" t="s">
        <v>16</v>
      </c>
      <c r="C570" s="18" t="s">
        <v>312</v>
      </c>
      <c r="D570" s="15">
        <v>1232</v>
      </c>
      <c r="E570" s="15">
        <v>164</v>
      </c>
      <c r="F570" s="15">
        <v>348</v>
      </c>
      <c r="G570" s="15">
        <v>41</v>
      </c>
      <c r="H570" s="15">
        <v>357</v>
      </c>
      <c r="I570" s="15">
        <v>94</v>
      </c>
      <c r="J570" s="15">
        <v>131</v>
      </c>
      <c r="K570" s="15">
        <v>75</v>
      </c>
      <c r="L570" s="15">
        <v>19</v>
      </c>
      <c r="M570" s="15">
        <v>3</v>
      </c>
    </row>
    <row r="571" spans="1:13" ht="15" customHeight="1" x14ac:dyDescent="0.15">
      <c r="A571" s="3"/>
      <c r="B571" s="4"/>
      <c r="C571" s="19" t="s">
        <v>24</v>
      </c>
      <c r="D571" s="15">
        <v>685</v>
      </c>
      <c r="E571" s="15">
        <v>93</v>
      </c>
      <c r="F571" s="15">
        <v>195</v>
      </c>
      <c r="G571" s="15">
        <v>40</v>
      </c>
      <c r="H571" s="15">
        <v>193</v>
      </c>
      <c r="I571" s="15">
        <v>40</v>
      </c>
      <c r="J571" s="15">
        <v>80</v>
      </c>
      <c r="K571" s="15">
        <v>24</v>
      </c>
      <c r="L571" s="15">
        <v>19</v>
      </c>
      <c r="M571" s="15">
        <v>1</v>
      </c>
    </row>
    <row r="572" spans="1:13" ht="15" customHeight="1" x14ac:dyDescent="0.15">
      <c r="A572" s="3"/>
      <c r="B572" s="236" t="s">
        <v>51</v>
      </c>
      <c r="C572" s="18" t="s">
        <v>311</v>
      </c>
      <c r="D572" s="15">
        <v>193</v>
      </c>
      <c r="E572" s="15">
        <v>32</v>
      </c>
      <c r="F572" s="15">
        <v>45</v>
      </c>
      <c r="G572" s="15">
        <v>12</v>
      </c>
      <c r="H572" s="15">
        <v>49</v>
      </c>
      <c r="I572" s="15">
        <v>25</v>
      </c>
      <c r="J572" s="15">
        <v>17</v>
      </c>
      <c r="K572" s="15">
        <v>13</v>
      </c>
      <c r="L572" s="15">
        <v>0</v>
      </c>
      <c r="M572" s="15">
        <v>0</v>
      </c>
    </row>
    <row r="573" spans="1:13" ht="15" customHeight="1" x14ac:dyDescent="0.15">
      <c r="A573" s="3"/>
      <c r="B573" s="239"/>
      <c r="C573" s="18" t="s">
        <v>312</v>
      </c>
      <c r="D573" s="15">
        <v>1086</v>
      </c>
      <c r="E573" s="15">
        <v>195</v>
      </c>
      <c r="F573" s="15">
        <v>277</v>
      </c>
      <c r="G573" s="15">
        <v>24</v>
      </c>
      <c r="H573" s="15">
        <v>313</v>
      </c>
      <c r="I573" s="15">
        <v>70</v>
      </c>
      <c r="J573" s="15">
        <v>103</v>
      </c>
      <c r="K573" s="15">
        <v>78</v>
      </c>
      <c r="L573" s="15">
        <v>20</v>
      </c>
      <c r="M573" s="15">
        <v>6</v>
      </c>
    </row>
    <row r="574" spans="1:13" ht="15" customHeight="1" x14ac:dyDescent="0.15">
      <c r="A574" s="6"/>
      <c r="B574" s="240"/>
      <c r="C574" s="19" t="s">
        <v>24</v>
      </c>
      <c r="D574" s="15">
        <v>538</v>
      </c>
      <c r="E574" s="15">
        <v>81</v>
      </c>
      <c r="F574" s="15">
        <v>154</v>
      </c>
      <c r="G574" s="15">
        <v>8</v>
      </c>
      <c r="H574" s="15">
        <v>153</v>
      </c>
      <c r="I574" s="15">
        <v>32</v>
      </c>
      <c r="J574" s="15">
        <v>60</v>
      </c>
      <c r="K574" s="15">
        <v>40</v>
      </c>
      <c r="L574" s="15">
        <v>9</v>
      </c>
      <c r="M574" s="15">
        <v>1</v>
      </c>
    </row>
    <row r="575" spans="1:13" ht="15" customHeight="1" x14ac:dyDescent="0.15">
      <c r="A575" s="2" t="s">
        <v>315</v>
      </c>
      <c r="B575" s="23" t="s">
        <v>10</v>
      </c>
      <c r="C575" s="17" t="s">
        <v>311</v>
      </c>
      <c r="D575" s="15">
        <v>158</v>
      </c>
      <c r="E575" s="15">
        <v>27</v>
      </c>
      <c r="F575" s="15">
        <v>33</v>
      </c>
      <c r="G575" s="15">
        <v>5</v>
      </c>
      <c r="H575" s="15">
        <v>54</v>
      </c>
      <c r="I575" s="15">
        <v>9</v>
      </c>
      <c r="J575" s="15">
        <v>15</v>
      </c>
      <c r="K575" s="15">
        <v>8</v>
      </c>
      <c r="L575" s="15">
        <v>6</v>
      </c>
      <c r="M575" s="15">
        <v>1</v>
      </c>
    </row>
    <row r="576" spans="1:13" ht="15" customHeight="1" x14ac:dyDescent="0.15">
      <c r="A576" s="3" t="s">
        <v>320</v>
      </c>
      <c r="B576" s="24" t="s">
        <v>11</v>
      </c>
      <c r="C576" s="18" t="s">
        <v>312</v>
      </c>
      <c r="D576" s="15">
        <v>4237</v>
      </c>
      <c r="E576" s="15">
        <v>703</v>
      </c>
      <c r="F576" s="15">
        <v>1193</v>
      </c>
      <c r="G576" s="15">
        <v>136</v>
      </c>
      <c r="H576" s="15">
        <v>1178</v>
      </c>
      <c r="I576" s="15">
        <v>302</v>
      </c>
      <c r="J576" s="15">
        <v>423</v>
      </c>
      <c r="K576" s="15">
        <v>231</v>
      </c>
      <c r="L576" s="15">
        <v>55</v>
      </c>
      <c r="M576" s="15">
        <v>16</v>
      </c>
    </row>
    <row r="577" spans="1:13" ht="15" customHeight="1" x14ac:dyDescent="0.15">
      <c r="A577" s="3"/>
      <c r="B577" s="25"/>
      <c r="C577" s="19" t="s">
        <v>24</v>
      </c>
      <c r="D577" s="15">
        <v>1543</v>
      </c>
      <c r="E577" s="15">
        <v>237</v>
      </c>
      <c r="F577" s="15">
        <v>419</v>
      </c>
      <c r="G577" s="15">
        <v>67</v>
      </c>
      <c r="H577" s="15">
        <v>441</v>
      </c>
      <c r="I577" s="15">
        <v>106</v>
      </c>
      <c r="J577" s="15">
        <v>166</v>
      </c>
      <c r="K577" s="15">
        <v>70</v>
      </c>
      <c r="L577" s="15">
        <v>34</v>
      </c>
      <c r="M577" s="15">
        <v>3</v>
      </c>
    </row>
    <row r="578" spans="1:13" ht="15" customHeight="1" x14ac:dyDescent="0.15">
      <c r="A578" s="3"/>
      <c r="B578" s="24" t="s">
        <v>12</v>
      </c>
      <c r="C578" s="17" t="s">
        <v>311</v>
      </c>
      <c r="D578" s="15">
        <v>31</v>
      </c>
      <c r="E578" s="15">
        <v>3</v>
      </c>
      <c r="F578" s="15">
        <v>6</v>
      </c>
      <c r="G578" s="15">
        <v>0</v>
      </c>
      <c r="H578" s="15">
        <v>15</v>
      </c>
      <c r="I578" s="15">
        <v>1</v>
      </c>
      <c r="J578" s="15">
        <v>5</v>
      </c>
      <c r="K578" s="15">
        <v>1</v>
      </c>
      <c r="L578" s="15">
        <v>0</v>
      </c>
      <c r="M578" s="15">
        <v>0</v>
      </c>
    </row>
    <row r="579" spans="1:13" ht="15" customHeight="1" x14ac:dyDescent="0.15">
      <c r="A579" s="3"/>
      <c r="B579" s="24" t="s">
        <v>13</v>
      </c>
      <c r="C579" s="18" t="s">
        <v>312</v>
      </c>
      <c r="D579" s="15">
        <v>1611</v>
      </c>
      <c r="E579" s="15">
        <v>292</v>
      </c>
      <c r="F579" s="15">
        <v>484</v>
      </c>
      <c r="G579" s="15">
        <v>54</v>
      </c>
      <c r="H579" s="15">
        <v>431</v>
      </c>
      <c r="I579" s="15">
        <v>110</v>
      </c>
      <c r="J579" s="15">
        <v>153</v>
      </c>
      <c r="K579" s="15">
        <v>61</v>
      </c>
      <c r="L579" s="15">
        <v>18</v>
      </c>
      <c r="M579" s="15">
        <v>8</v>
      </c>
    </row>
    <row r="580" spans="1:13" ht="15" customHeight="1" x14ac:dyDescent="0.15">
      <c r="A580" s="3"/>
      <c r="B580" s="25"/>
      <c r="C580" s="19" t="s">
        <v>24</v>
      </c>
      <c r="D580" s="15">
        <v>284</v>
      </c>
      <c r="E580" s="15">
        <v>61</v>
      </c>
      <c r="F580" s="15">
        <v>60</v>
      </c>
      <c r="G580" s="15">
        <v>14</v>
      </c>
      <c r="H580" s="15">
        <v>82</v>
      </c>
      <c r="I580" s="15">
        <v>28</v>
      </c>
      <c r="J580" s="15">
        <v>28</v>
      </c>
      <c r="K580" s="15">
        <v>6</v>
      </c>
      <c r="L580" s="15">
        <v>4</v>
      </c>
      <c r="M580" s="15">
        <v>1</v>
      </c>
    </row>
    <row r="581" spans="1:13" ht="15" customHeight="1" x14ac:dyDescent="0.15">
      <c r="A581" s="3"/>
      <c r="B581" s="24" t="s">
        <v>15</v>
      </c>
      <c r="C581" s="17" t="s">
        <v>311</v>
      </c>
      <c r="D581" s="15">
        <v>50</v>
      </c>
      <c r="E581" s="15">
        <v>10</v>
      </c>
      <c r="F581" s="15">
        <v>11</v>
      </c>
      <c r="G581" s="15">
        <v>3</v>
      </c>
      <c r="H581" s="15">
        <v>10</v>
      </c>
      <c r="I581" s="15">
        <v>4</v>
      </c>
      <c r="J581" s="15">
        <v>5</v>
      </c>
      <c r="K581" s="15">
        <v>1</v>
      </c>
      <c r="L581" s="15">
        <v>6</v>
      </c>
      <c r="M581" s="15">
        <v>0</v>
      </c>
    </row>
    <row r="582" spans="1:13" ht="15" customHeight="1" x14ac:dyDescent="0.15">
      <c r="A582" s="3"/>
      <c r="B582" s="24" t="s">
        <v>16</v>
      </c>
      <c r="C582" s="18" t="s">
        <v>312</v>
      </c>
      <c r="D582" s="15">
        <v>1273</v>
      </c>
      <c r="E582" s="15">
        <v>169</v>
      </c>
      <c r="F582" s="15">
        <v>359</v>
      </c>
      <c r="G582" s="15">
        <v>43</v>
      </c>
      <c r="H582" s="15">
        <v>375</v>
      </c>
      <c r="I582" s="15">
        <v>96</v>
      </c>
      <c r="J582" s="15">
        <v>136</v>
      </c>
      <c r="K582" s="15">
        <v>76</v>
      </c>
      <c r="L582" s="15">
        <v>16</v>
      </c>
      <c r="M582" s="15">
        <v>3</v>
      </c>
    </row>
    <row r="583" spans="1:13" ht="15" customHeight="1" x14ac:dyDescent="0.15">
      <c r="A583" s="3"/>
      <c r="B583" s="4"/>
      <c r="C583" s="19" t="s">
        <v>24</v>
      </c>
      <c r="D583" s="15">
        <v>684</v>
      </c>
      <c r="E583" s="15">
        <v>89</v>
      </c>
      <c r="F583" s="15">
        <v>194</v>
      </c>
      <c r="G583" s="15">
        <v>42</v>
      </c>
      <c r="H583" s="15">
        <v>195</v>
      </c>
      <c r="I583" s="15">
        <v>40</v>
      </c>
      <c r="J583" s="15">
        <v>80</v>
      </c>
      <c r="K583" s="15">
        <v>24</v>
      </c>
      <c r="L583" s="15">
        <v>19</v>
      </c>
      <c r="M583" s="15">
        <v>1</v>
      </c>
    </row>
    <row r="584" spans="1:13" ht="15" customHeight="1" x14ac:dyDescent="0.15">
      <c r="A584" s="3"/>
      <c r="B584" s="236" t="s">
        <v>51</v>
      </c>
      <c r="C584" s="18" t="s">
        <v>311</v>
      </c>
      <c r="D584" s="15">
        <v>70</v>
      </c>
      <c r="E584" s="15">
        <v>11</v>
      </c>
      <c r="F584" s="15">
        <v>13</v>
      </c>
      <c r="G584" s="15">
        <v>1</v>
      </c>
      <c r="H584" s="15">
        <v>29</v>
      </c>
      <c r="I584" s="15">
        <v>4</v>
      </c>
      <c r="J584" s="15">
        <v>5</v>
      </c>
      <c r="K584" s="15">
        <v>6</v>
      </c>
      <c r="L584" s="15">
        <v>0</v>
      </c>
      <c r="M584" s="15">
        <v>1</v>
      </c>
    </row>
    <row r="585" spans="1:13" ht="15" customHeight="1" x14ac:dyDescent="0.15">
      <c r="A585" s="3"/>
      <c r="B585" s="239"/>
      <c r="C585" s="18" t="s">
        <v>312</v>
      </c>
      <c r="D585" s="15">
        <v>1211</v>
      </c>
      <c r="E585" s="15">
        <v>217</v>
      </c>
      <c r="F585" s="15">
        <v>307</v>
      </c>
      <c r="G585" s="15">
        <v>34</v>
      </c>
      <c r="H585" s="15">
        <v>335</v>
      </c>
      <c r="I585" s="15">
        <v>88</v>
      </c>
      <c r="J585" s="15">
        <v>119</v>
      </c>
      <c r="K585" s="15">
        <v>86</v>
      </c>
      <c r="L585" s="15">
        <v>20</v>
      </c>
      <c r="M585" s="15">
        <v>5</v>
      </c>
    </row>
    <row r="586" spans="1:13" ht="15" customHeight="1" x14ac:dyDescent="0.15">
      <c r="A586" s="6"/>
      <c r="B586" s="240"/>
      <c r="C586" s="19" t="s">
        <v>24</v>
      </c>
      <c r="D586" s="15">
        <v>536</v>
      </c>
      <c r="E586" s="15">
        <v>80</v>
      </c>
      <c r="F586" s="15">
        <v>156</v>
      </c>
      <c r="G586" s="15">
        <v>9</v>
      </c>
      <c r="H586" s="15">
        <v>151</v>
      </c>
      <c r="I586" s="15">
        <v>35</v>
      </c>
      <c r="J586" s="15">
        <v>56</v>
      </c>
      <c r="K586" s="15">
        <v>39</v>
      </c>
      <c r="L586" s="15">
        <v>9</v>
      </c>
      <c r="M586" s="15">
        <v>1</v>
      </c>
    </row>
    <row r="587" spans="1:13" ht="15" customHeight="1" x14ac:dyDescent="0.15">
      <c r="A587" s="2" t="s">
        <v>315</v>
      </c>
      <c r="B587" s="23" t="s">
        <v>10</v>
      </c>
      <c r="C587" s="17" t="s">
        <v>311</v>
      </c>
      <c r="D587" s="15">
        <v>59</v>
      </c>
      <c r="E587" s="15">
        <v>8</v>
      </c>
      <c r="F587" s="15">
        <v>11</v>
      </c>
      <c r="G587" s="15">
        <v>1</v>
      </c>
      <c r="H587" s="15">
        <v>16</v>
      </c>
      <c r="I587" s="15">
        <v>4</v>
      </c>
      <c r="J587" s="15">
        <v>12</v>
      </c>
      <c r="K587" s="15">
        <v>3</v>
      </c>
      <c r="L587" s="15">
        <v>4</v>
      </c>
      <c r="M587" s="15">
        <v>0</v>
      </c>
    </row>
    <row r="588" spans="1:13" ht="15" customHeight="1" x14ac:dyDescent="0.15">
      <c r="A588" s="3" t="s">
        <v>321</v>
      </c>
      <c r="B588" s="24" t="s">
        <v>11</v>
      </c>
      <c r="C588" s="18" t="s">
        <v>312</v>
      </c>
      <c r="D588" s="15">
        <v>4309</v>
      </c>
      <c r="E588" s="15">
        <v>712</v>
      </c>
      <c r="F588" s="15">
        <v>1204</v>
      </c>
      <c r="G588" s="15">
        <v>139</v>
      </c>
      <c r="H588" s="15">
        <v>1209</v>
      </c>
      <c r="I588" s="15">
        <v>306</v>
      </c>
      <c r="J588" s="15">
        <v>430</v>
      </c>
      <c r="K588" s="15">
        <v>235</v>
      </c>
      <c r="L588" s="15">
        <v>57</v>
      </c>
      <c r="M588" s="15">
        <v>17</v>
      </c>
    </row>
    <row r="589" spans="1:13" ht="15" customHeight="1" x14ac:dyDescent="0.15">
      <c r="A589" s="3"/>
      <c r="B589" s="25"/>
      <c r="C589" s="19" t="s">
        <v>24</v>
      </c>
      <c r="D589" s="15">
        <v>1570</v>
      </c>
      <c r="E589" s="15">
        <v>247</v>
      </c>
      <c r="F589" s="15">
        <v>430</v>
      </c>
      <c r="G589" s="15">
        <v>68</v>
      </c>
      <c r="H589" s="15">
        <v>448</v>
      </c>
      <c r="I589" s="15">
        <v>107</v>
      </c>
      <c r="J589" s="15">
        <v>162</v>
      </c>
      <c r="K589" s="15">
        <v>71</v>
      </c>
      <c r="L589" s="15">
        <v>34</v>
      </c>
      <c r="M589" s="15">
        <v>3</v>
      </c>
    </row>
    <row r="590" spans="1:13" ht="15" customHeight="1" x14ac:dyDescent="0.15">
      <c r="A590" s="3"/>
      <c r="B590" s="24" t="s">
        <v>12</v>
      </c>
      <c r="C590" s="17" t="s">
        <v>311</v>
      </c>
      <c r="D590" s="15">
        <v>16</v>
      </c>
      <c r="E590" s="15">
        <v>3</v>
      </c>
      <c r="F590" s="15">
        <v>3</v>
      </c>
      <c r="G590" s="15">
        <v>0</v>
      </c>
      <c r="H590" s="15">
        <v>2</v>
      </c>
      <c r="I590" s="15">
        <v>2</v>
      </c>
      <c r="J590" s="15">
        <v>4</v>
      </c>
      <c r="K590" s="15">
        <v>0</v>
      </c>
      <c r="L590" s="15">
        <v>2</v>
      </c>
      <c r="M590" s="15">
        <v>0</v>
      </c>
    </row>
    <row r="591" spans="1:13" ht="15" customHeight="1" x14ac:dyDescent="0.15">
      <c r="A591" s="3"/>
      <c r="B591" s="24" t="s">
        <v>13</v>
      </c>
      <c r="C591" s="18" t="s">
        <v>312</v>
      </c>
      <c r="D591" s="15">
        <v>1627</v>
      </c>
      <c r="E591" s="15">
        <v>292</v>
      </c>
      <c r="F591" s="15">
        <v>487</v>
      </c>
      <c r="G591" s="15">
        <v>54</v>
      </c>
      <c r="H591" s="15">
        <v>444</v>
      </c>
      <c r="I591" s="15">
        <v>109</v>
      </c>
      <c r="J591" s="15">
        <v>155</v>
      </c>
      <c r="K591" s="15">
        <v>62</v>
      </c>
      <c r="L591" s="15">
        <v>16</v>
      </c>
      <c r="M591" s="15">
        <v>8</v>
      </c>
    </row>
    <row r="592" spans="1:13" ht="15" customHeight="1" x14ac:dyDescent="0.15">
      <c r="A592" s="3"/>
      <c r="B592" s="25"/>
      <c r="C592" s="19" t="s">
        <v>24</v>
      </c>
      <c r="D592" s="15">
        <v>283</v>
      </c>
      <c r="E592" s="15">
        <v>61</v>
      </c>
      <c r="F592" s="15">
        <v>60</v>
      </c>
      <c r="G592" s="15">
        <v>14</v>
      </c>
      <c r="H592" s="15">
        <v>82</v>
      </c>
      <c r="I592" s="15">
        <v>28</v>
      </c>
      <c r="J592" s="15">
        <v>27</v>
      </c>
      <c r="K592" s="15">
        <v>6</v>
      </c>
      <c r="L592" s="15">
        <v>4</v>
      </c>
      <c r="M592" s="15">
        <v>1</v>
      </c>
    </row>
    <row r="593" spans="1:13" ht="15" customHeight="1" x14ac:dyDescent="0.15">
      <c r="A593" s="3"/>
      <c r="B593" s="24" t="s">
        <v>15</v>
      </c>
      <c r="C593" s="17" t="s">
        <v>311</v>
      </c>
      <c r="D593" s="15">
        <v>18</v>
      </c>
      <c r="E593" s="15">
        <v>1</v>
      </c>
      <c r="F593" s="15">
        <v>4</v>
      </c>
      <c r="G593" s="15">
        <v>0</v>
      </c>
      <c r="H593" s="15">
        <v>5</v>
      </c>
      <c r="I593" s="15">
        <v>1</v>
      </c>
      <c r="J593" s="15">
        <v>6</v>
      </c>
      <c r="K593" s="15">
        <v>0</v>
      </c>
      <c r="L593" s="15">
        <v>1</v>
      </c>
      <c r="M593" s="15">
        <v>0</v>
      </c>
    </row>
    <row r="594" spans="1:13" ht="15" customHeight="1" x14ac:dyDescent="0.15">
      <c r="A594" s="3"/>
      <c r="B594" s="24" t="s">
        <v>16</v>
      </c>
      <c r="C594" s="18" t="s">
        <v>312</v>
      </c>
      <c r="D594" s="15">
        <v>1297</v>
      </c>
      <c r="E594" s="15">
        <v>171</v>
      </c>
      <c r="F594" s="15">
        <v>361</v>
      </c>
      <c r="G594" s="15">
        <v>46</v>
      </c>
      <c r="H594" s="15">
        <v>380</v>
      </c>
      <c r="I594" s="15">
        <v>99</v>
      </c>
      <c r="J594" s="15">
        <v>139</v>
      </c>
      <c r="K594" s="15">
        <v>77</v>
      </c>
      <c r="L594" s="15">
        <v>21</v>
      </c>
      <c r="M594" s="15">
        <v>3</v>
      </c>
    </row>
    <row r="595" spans="1:13" ht="15" customHeight="1" x14ac:dyDescent="0.15">
      <c r="A595" s="3"/>
      <c r="B595" s="4"/>
      <c r="C595" s="19" t="s">
        <v>24</v>
      </c>
      <c r="D595" s="15">
        <v>692</v>
      </c>
      <c r="E595" s="15">
        <v>96</v>
      </c>
      <c r="F595" s="15">
        <v>199</v>
      </c>
      <c r="G595" s="15">
        <v>42</v>
      </c>
      <c r="H595" s="15">
        <v>195</v>
      </c>
      <c r="I595" s="15">
        <v>40</v>
      </c>
      <c r="J595" s="15">
        <v>76</v>
      </c>
      <c r="K595" s="15">
        <v>24</v>
      </c>
      <c r="L595" s="15">
        <v>19</v>
      </c>
      <c r="M595" s="15">
        <v>1</v>
      </c>
    </row>
    <row r="596" spans="1:13" ht="15" customHeight="1" x14ac:dyDescent="0.15">
      <c r="A596" s="3"/>
      <c r="B596" s="236" t="s">
        <v>51</v>
      </c>
      <c r="C596" s="18" t="s">
        <v>311</v>
      </c>
      <c r="D596" s="15">
        <v>23</v>
      </c>
      <c r="E596" s="15">
        <v>2</v>
      </c>
      <c r="F596" s="15">
        <v>4</v>
      </c>
      <c r="G596" s="15">
        <v>1</v>
      </c>
      <c r="H596" s="15">
        <v>9</v>
      </c>
      <c r="I596" s="15">
        <v>1</v>
      </c>
      <c r="J596" s="15">
        <v>2</v>
      </c>
      <c r="K596" s="15">
        <v>3</v>
      </c>
      <c r="L596" s="15">
        <v>1</v>
      </c>
      <c r="M596" s="15">
        <v>0</v>
      </c>
    </row>
    <row r="597" spans="1:13" ht="15" customHeight="1" x14ac:dyDescent="0.15">
      <c r="A597" s="3"/>
      <c r="B597" s="239"/>
      <c r="C597" s="18" t="s">
        <v>312</v>
      </c>
      <c r="D597" s="15">
        <v>1239</v>
      </c>
      <c r="E597" s="15">
        <v>222</v>
      </c>
      <c r="F597" s="15">
        <v>311</v>
      </c>
      <c r="G597" s="15">
        <v>34</v>
      </c>
      <c r="H597" s="15">
        <v>348</v>
      </c>
      <c r="I597" s="15">
        <v>90</v>
      </c>
      <c r="J597" s="15">
        <v>121</v>
      </c>
      <c r="K597" s="15">
        <v>88</v>
      </c>
      <c r="L597" s="15">
        <v>19</v>
      </c>
      <c r="M597" s="15">
        <v>6</v>
      </c>
    </row>
    <row r="598" spans="1:13" ht="15" customHeight="1" x14ac:dyDescent="0.15">
      <c r="A598" s="6"/>
      <c r="B598" s="240"/>
      <c r="C598" s="19" t="s">
        <v>24</v>
      </c>
      <c r="D598" s="15">
        <v>555</v>
      </c>
      <c r="E598" s="15">
        <v>84</v>
      </c>
      <c r="F598" s="15">
        <v>161</v>
      </c>
      <c r="G598" s="15">
        <v>9</v>
      </c>
      <c r="H598" s="15">
        <v>158</v>
      </c>
      <c r="I598" s="15">
        <v>36</v>
      </c>
      <c r="J598" s="15">
        <v>57</v>
      </c>
      <c r="K598" s="15">
        <v>40</v>
      </c>
      <c r="L598" s="15">
        <v>9</v>
      </c>
      <c r="M598" s="15">
        <v>1</v>
      </c>
    </row>
    <row r="599" spans="1:13" ht="15" customHeight="1" x14ac:dyDescent="0.15">
      <c r="A599" s="2" t="s">
        <v>315</v>
      </c>
      <c r="B599" s="23" t="s">
        <v>10</v>
      </c>
      <c r="C599" s="17" t="s">
        <v>311</v>
      </c>
      <c r="D599" s="15">
        <v>303</v>
      </c>
      <c r="E599" s="15">
        <v>40</v>
      </c>
      <c r="F599" s="15">
        <v>107</v>
      </c>
      <c r="G599" s="15">
        <v>11</v>
      </c>
      <c r="H599" s="15">
        <v>67</v>
      </c>
      <c r="I599" s="15">
        <v>21</v>
      </c>
      <c r="J599" s="15">
        <v>36</v>
      </c>
      <c r="K599" s="15">
        <v>18</v>
      </c>
      <c r="L599" s="15">
        <v>1</v>
      </c>
      <c r="M599" s="15">
        <v>2</v>
      </c>
    </row>
    <row r="600" spans="1:13" ht="15" customHeight="1" x14ac:dyDescent="0.15">
      <c r="A600" s="3" t="s">
        <v>322</v>
      </c>
      <c r="B600" s="24" t="s">
        <v>11</v>
      </c>
      <c r="C600" s="18" t="s">
        <v>312</v>
      </c>
      <c r="D600" s="15">
        <v>4132</v>
      </c>
      <c r="E600" s="15">
        <v>683</v>
      </c>
      <c r="F600" s="15">
        <v>1140</v>
      </c>
      <c r="G600" s="15">
        <v>130</v>
      </c>
      <c r="H600" s="15">
        <v>1180</v>
      </c>
      <c r="I600" s="15">
        <v>296</v>
      </c>
      <c r="J600" s="15">
        <v>404</v>
      </c>
      <c r="K600" s="15">
        <v>226</v>
      </c>
      <c r="L600" s="15">
        <v>58</v>
      </c>
      <c r="M600" s="15">
        <v>15</v>
      </c>
    </row>
    <row r="601" spans="1:13" ht="15" customHeight="1" x14ac:dyDescent="0.15">
      <c r="A601" s="3"/>
      <c r="B601" s="25"/>
      <c r="C601" s="19" t="s">
        <v>24</v>
      </c>
      <c r="D601" s="15">
        <v>1503</v>
      </c>
      <c r="E601" s="15">
        <v>244</v>
      </c>
      <c r="F601" s="15">
        <v>398</v>
      </c>
      <c r="G601" s="15">
        <v>67</v>
      </c>
      <c r="H601" s="15">
        <v>426</v>
      </c>
      <c r="I601" s="15">
        <v>100</v>
      </c>
      <c r="J601" s="15">
        <v>164</v>
      </c>
      <c r="K601" s="15">
        <v>65</v>
      </c>
      <c r="L601" s="15">
        <v>36</v>
      </c>
      <c r="M601" s="15">
        <v>3</v>
      </c>
    </row>
    <row r="602" spans="1:13" ht="15" customHeight="1" x14ac:dyDescent="0.15">
      <c r="A602" s="3"/>
      <c r="B602" s="24" t="s">
        <v>12</v>
      </c>
      <c r="C602" s="17" t="s">
        <v>311</v>
      </c>
      <c r="D602" s="15">
        <v>105</v>
      </c>
      <c r="E602" s="15">
        <v>6</v>
      </c>
      <c r="F602" s="15">
        <v>45</v>
      </c>
      <c r="G602" s="15">
        <v>3</v>
      </c>
      <c r="H602" s="15">
        <v>23</v>
      </c>
      <c r="I602" s="15">
        <v>9</v>
      </c>
      <c r="J602" s="15">
        <v>16</v>
      </c>
      <c r="K602" s="15">
        <v>2</v>
      </c>
      <c r="L602" s="15">
        <v>0</v>
      </c>
      <c r="M602" s="15">
        <v>1</v>
      </c>
    </row>
    <row r="603" spans="1:13" ht="15" customHeight="1" x14ac:dyDescent="0.15">
      <c r="A603" s="3"/>
      <c r="B603" s="24" t="s">
        <v>13</v>
      </c>
      <c r="C603" s="18" t="s">
        <v>312</v>
      </c>
      <c r="D603" s="15">
        <v>1571</v>
      </c>
      <c r="E603" s="15">
        <v>291</v>
      </c>
      <c r="F603" s="15">
        <v>458</v>
      </c>
      <c r="G603" s="15">
        <v>53</v>
      </c>
      <c r="H603" s="15">
        <v>430</v>
      </c>
      <c r="I603" s="15">
        <v>107</v>
      </c>
      <c r="J603" s="15">
        <v>147</v>
      </c>
      <c r="K603" s="15">
        <v>60</v>
      </c>
      <c r="L603" s="15">
        <v>18</v>
      </c>
      <c r="M603" s="15">
        <v>7</v>
      </c>
    </row>
    <row r="604" spans="1:13" ht="15" customHeight="1" x14ac:dyDescent="0.15">
      <c r="A604" s="3"/>
      <c r="B604" s="25"/>
      <c r="C604" s="19" t="s">
        <v>24</v>
      </c>
      <c r="D604" s="15">
        <v>250</v>
      </c>
      <c r="E604" s="15">
        <v>59</v>
      </c>
      <c r="F604" s="15">
        <v>47</v>
      </c>
      <c r="G604" s="15">
        <v>12</v>
      </c>
      <c r="H604" s="15">
        <v>75</v>
      </c>
      <c r="I604" s="15">
        <v>23</v>
      </c>
      <c r="J604" s="15">
        <v>23</v>
      </c>
      <c r="K604" s="15">
        <v>6</v>
      </c>
      <c r="L604" s="15">
        <v>4</v>
      </c>
      <c r="M604" s="15">
        <v>1</v>
      </c>
    </row>
    <row r="605" spans="1:13" ht="15" customHeight="1" x14ac:dyDescent="0.15">
      <c r="A605" s="3"/>
      <c r="B605" s="24" t="s">
        <v>15</v>
      </c>
      <c r="C605" s="17" t="s">
        <v>311</v>
      </c>
      <c r="D605" s="15">
        <v>55</v>
      </c>
      <c r="E605" s="15">
        <v>9</v>
      </c>
      <c r="F605" s="15">
        <v>17</v>
      </c>
      <c r="G605" s="15">
        <v>5</v>
      </c>
      <c r="H605" s="15">
        <v>14</v>
      </c>
      <c r="I605" s="15">
        <v>4</v>
      </c>
      <c r="J605" s="15">
        <v>5</v>
      </c>
      <c r="K605" s="15">
        <v>1</v>
      </c>
      <c r="L605" s="15">
        <v>0</v>
      </c>
      <c r="M605" s="15">
        <v>0</v>
      </c>
    </row>
    <row r="606" spans="1:13" ht="15" customHeight="1" x14ac:dyDescent="0.15">
      <c r="A606" s="3"/>
      <c r="B606" s="24" t="s">
        <v>16</v>
      </c>
      <c r="C606" s="18" t="s">
        <v>312</v>
      </c>
      <c r="D606" s="15">
        <v>1272</v>
      </c>
      <c r="E606" s="15">
        <v>166</v>
      </c>
      <c r="F606" s="15">
        <v>358</v>
      </c>
      <c r="G606" s="15">
        <v>41</v>
      </c>
      <c r="H606" s="15">
        <v>376</v>
      </c>
      <c r="I606" s="15">
        <v>97</v>
      </c>
      <c r="J606" s="15">
        <v>134</v>
      </c>
      <c r="K606" s="15">
        <v>75</v>
      </c>
      <c r="L606" s="15">
        <v>22</v>
      </c>
      <c r="M606" s="15">
        <v>3</v>
      </c>
    </row>
    <row r="607" spans="1:13" ht="15" customHeight="1" x14ac:dyDescent="0.15">
      <c r="A607" s="3"/>
      <c r="B607" s="4"/>
      <c r="C607" s="19" t="s">
        <v>24</v>
      </c>
      <c r="D607" s="15">
        <v>680</v>
      </c>
      <c r="E607" s="15">
        <v>93</v>
      </c>
      <c r="F607" s="15">
        <v>189</v>
      </c>
      <c r="G607" s="15">
        <v>42</v>
      </c>
      <c r="H607" s="15">
        <v>190</v>
      </c>
      <c r="I607" s="15">
        <v>39</v>
      </c>
      <c r="J607" s="15">
        <v>82</v>
      </c>
      <c r="K607" s="15">
        <v>25</v>
      </c>
      <c r="L607" s="15">
        <v>19</v>
      </c>
      <c r="M607" s="15">
        <v>1</v>
      </c>
    </row>
    <row r="608" spans="1:13" ht="15" customHeight="1" x14ac:dyDescent="0.15">
      <c r="A608" s="3"/>
      <c r="B608" s="236" t="s">
        <v>51</v>
      </c>
      <c r="C608" s="18" t="s">
        <v>311</v>
      </c>
      <c r="D608" s="15">
        <v>130</v>
      </c>
      <c r="E608" s="15">
        <v>24</v>
      </c>
      <c r="F608" s="15">
        <v>38</v>
      </c>
      <c r="G608" s="15">
        <v>2</v>
      </c>
      <c r="H608" s="15">
        <v>29</v>
      </c>
      <c r="I608" s="15">
        <v>5</v>
      </c>
      <c r="J608" s="15">
        <v>15</v>
      </c>
      <c r="K608" s="15">
        <v>15</v>
      </c>
      <c r="L608" s="15">
        <v>1</v>
      </c>
      <c r="M608" s="15">
        <v>1</v>
      </c>
    </row>
    <row r="609" spans="1:13" ht="15" customHeight="1" x14ac:dyDescent="0.15">
      <c r="A609" s="3"/>
      <c r="B609" s="239"/>
      <c r="C609" s="18" t="s">
        <v>312</v>
      </c>
      <c r="D609" s="15">
        <v>1156</v>
      </c>
      <c r="E609" s="15">
        <v>200</v>
      </c>
      <c r="F609" s="15">
        <v>286</v>
      </c>
      <c r="G609" s="15">
        <v>32</v>
      </c>
      <c r="H609" s="15">
        <v>338</v>
      </c>
      <c r="I609" s="15">
        <v>87</v>
      </c>
      <c r="J609" s="15">
        <v>108</v>
      </c>
      <c r="K609" s="15">
        <v>83</v>
      </c>
      <c r="L609" s="15">
        <v>17</v>
      </c>
      <c r="M609" s="15">
        <v>5</v>
      </c>
    </row>
    <row r="610" spans="1:13" ht="15" customHeight="1" x14ac:dyDescent="0.15">
      <c r="A610" s="6"/>
      <c r="B610" s="240"/>
      <c r="C610" s="19" t="s">
        <v>24</v>
      </c>
      <c r="D610" s="15">
        <v>531</v>
      </c>
      <c r="E610" s="15">
        <v>84</v>
      </c>
      <c r="F610" s="15">
        <v>152</v>
      </c>
      <c r="G610" s="15">
        <v>10</v>
      </c>
      <c r="H610" s="15">
        <v>148</v>
      </c>
      <c r="I610" s="15">
        <v>35</v>
      </c>
      <c r="J610" s="15">
        <v>57</v>
      </c>
      <c r="K610" s="15">
        <v>33</v>
      </c>
      <c r="L610" s="15">
        <v>11</v>
      </c>
      <c r="M610" s="15">
        <v>1</v>
      </c>
    </row>
    <row r="611" spans="1:13" ht="15" customHeight="1" x14ac:dyDescent="0.15">
      <c r="A611" s="2" t="s">
        <v>315</v>
      </c>
      <c r="B611" s="23" t="s">
        <v>10</v>
      </c>
      <c r="C611" s="17" t="s">
        <v>311</v>
      </c>
      <c r="D611" s="15">
        <v>77</v>
      </c>
      <c r="E611" s="15">
        <v>7</v>
      </c>
      <c r="F611" s="15">
        <v>16</v>
      </c>
      <c r="G611" s="15">
        <v>3</v>
      </c>
      <c r="H611" s="15">
        <v>25</v>
      </c>
      <c r="I611" s="15">
        <v>9</v>
      </c>
      <c r="J611" s="15">
        <v>8</v>
      </c>
      <c r="K611" s="15">
        <v>5</v>
      </c>
      <c r="L611" s="15">
        <v>2</v>
      </c>
      <c r="M611" s="15">
        <v>2</v>
      </c>
    </row>
    <row r="612" spans="1:13" ht="15" customHeight="1" x14ac:dyDescent="0.15">
      <c r="A612" s="3" t="s">
        <v>323</v>
      </c>
      <c r="B612" s="24" t="s">
        <v>11</v>
      </c>
      <c r="C612" s="18" t="s">
        <v>312</v>
      </c>
      <c r="D612" s="15">
        <v>4308</v>
      </c>
      <c r="E612" s="15">
        <v>713</v>
      </c>
      <c r="F612" s="15">
        <v>1210</v>
      </c>
      <c r="G612" s="15">
        <v>139</v>
      </c>
      <c r="H612" s="15">
        <v>1210</v>
      </c>
      <c r="I612" s="15">
        <v>302</v>
      </c>
      <c r="J612" s="15">
        <v>428</v>
      </c>
      <c r="K612" s="15">
        <v>232</v>
      </c>
      <c r="L612" s="15">
        <v>59</v>
      </c>
      <c r="M612" s="15">
        <v>15</v>
      </c>
    </row>
    <row r="613" spans="1:13" ht="15" customHeight="1" x14ac:dyDescent="0.15">
      <c r="A613" s="3"/>
      <c r="B613" s="25"/>
      <c r="C613" s="19" t="s">
        <v>24</v>
      </c>
      <c r="D613" s="15">
        <v>1553</v>
      </c>
      <c r="E613" s="15">
        <v>247</v>
      </c>
      <c r="F613" s="15">
        <v>419</v>
      </c>
      <c r="G613" s="15">
        <v>66</v>
      </c>
      <c r="H613" s="15">
        <v>438</v>
      </c>
      <c r="I613" s="15">
        <v>106</v>
      </c>
      <c r="J613" s="15">
        <v>168</v>
      </c>
      <c r="K613" s="15">
        <v>72</v>
      </c>
      <c r="L613" s="15">
        <v>34</v>
      </c>
      <c r="M613" s="15">
        <v>3</v>
      </c>
    </row>
    <row r="614" spans="1:13" ht="15" customHeight="1" x14ac:dyDescent="0.15">
      <c r="A614" s="3"/>
      <c r="B614" s="24" t="s">
        <v>12</v>
      </c>
      <c r="C614" s="17" t="s">
        <v>311</v>
      </c>
      <c r="D614" s="15">
        <v>17</v>
      </c>
      <c r="E614" s="15">
        <v>1</v>
      </c>
      <c r="F614" s="15">
        <v>3</v>
      </c>
      <c r="G614" s="15">
        <v>0</v>
      </c>
      <c r="H614" s="15">
        <v>6</v>
      </c>
      <c r="I614" s="15">
        <v>3</v>
      </c>
      <c r="J614" s="15">
        <v>1</v>
      </c>
      <c r="K614" s="15">
        <v>2</v>
      </c>
      <c r="L614" s="15">
        <v>0</v>
      </c>
      <c r="M614" s="15">
        <v>1</v>
      </c>
    </row>
    <row r="615" spans="1:13" ht="15" customHeight="1" x14ac:dyDescent="0.15">
      <c r="A615" s="3"/>
      <c r="B615" s="24" t="s">
        <v>13</v>
      </c>
      <c r="C615" s="18" t="s">
        <v>312</v>
      </c>
      <c r="D615" s="15">
        <v>1631</v>
      </c>
      <c r="E615" s="15">
        <v>295</v>
      </c>
      <c r="F615" s="15">
        <v>487</v>
      </c>
      <c r="G615" s="15">
        <v>54</v>
      </c>
      <c r="H615" s="15">
        <v>443</v>
      </c>
      <c r="I615" s="15">
        <v>109</v>
      </c>
      <c r="J615" s="15">
        <v>158</v>
      </c>
      <c r="K615" s="15">
        <v>60</v>
      </c>
      <c r="L615" s="15">
        <v>18</v>
      </c>
      <c r="M615" s="15">
        <v>7</v>
      </c>
    </row>
    <row r="616" spans="1:13" ht="15" customHeight="1" x14ac:dyDescent="0.15">
      <c r="A616" s="3"/>
      <c r="B616" s="25"/>
      <c r="C616" s="19" t="s">
        <v>24</v>
      </c>
      <c r="D616" s="15">
        <v>278</v>
      </c>
      <c r="E616" s="15">
        <v>60</v>
      </c>
      <c r="F616" s="15">
        <v>60</v>
      </c>
      <c r="G616" s="15">
        <v>14</v>
      </c>
      <c r="H616" s="15">
        <v>79</v>
      </c>
      <c r="I616" s="15">
        <v>27</v>
      </c>
      <c r="J616" s="15">
        <v>27</v>
      </c>
      <c r="K616" s="15">
        <v>6</v>
      </c>
      <c r="L616" s="15">
        <v>4</v>
      </c>
      <c r="M616" s="15">
        <v>1</v>
      </c>
    </row>
    <row r="617" spans="1:13" ht="15" customHeight="1" x14ac:dyDescent="0.15">
      <c r="A617" s="3"/>
      <c r="B617" s="24" t="s">
        <v>15</v>
      </c>
      <c r="C617" s="17" t="s">
        <v>311</v>
      </c>
      <c r="D617" s="15">
        <v>25</v>
      </c>
      <c r="E617" s="15">
        <v>2</v>
      </c>
      <c r="F617" s="15">
        <v>6</v>
      </c>
      <c r="G617" s="15">
        <v>1</v>
      </c>
      <c r="H617" s="15">
        <v>8</v>
      </c>
      <c r="I617" s="15">
        <v>4</v>
      </c>
      <c r="J617" s="15">
        <v>3</v>
      </c>
      <c r="K617" s="15">
        <v>0</v>
      </c>
      <c r="L617" s="15">
        <v>1</v>
      </c>
      <c r="M617" s="15">
        <v>0</v>
      </c>
    </row>
    <row r="618" spans="1:13" ht="15" customHeight="1" x14ac:dyDescent="0.15">
      <c r="A618" s="3"/>
      <c r="B618" s="24" t="s">
        <v>16</v>
      </c>
      <c r="C618" s="18" t="s">
        <v>312</v>
      </c>
      <c r="D618" s="15">
        <v>1290</v>
      </c>
      <c r="E618" s="15">
        <v>170</v>
      </c>
      <c r="F618" s="15">
        <v>365</v>
      </c>
      <c r="G618" s="15">
        <v>45</v>
      </c>
      <c r="H618" s="15">
        <v>377</v>
      </c>
      <c r="I618" s="15">
        <v>96</v>
      </c>
      <c r="J618" s="15">
        <v>137</v>
      </c>
      <c r="K618" s="15">
        <v>76</v>
      </c>
      <c r="L618" s="15">
        <v>21</v>
      </c>
      <c r="M618" s="15">
        <v>3</v>
      </c>
    </row>
    <row r="619" spans="1:13" ht="15" customHeight="1" x14ac:dyDescent="0.15">
      <c r="A619" s="3"/>
      <c r="B619" s="4"/>
      <c r="C619" s="19" t="s">
        <v>24</v>
      </c>
      <c r="D619" s="15">
        <v>692</v>
      </c>
      <c r="E619" s="15">
        <v>96</v>
      </c>
      <c r="F619" s="15">
        <v>193</v>
      </c>
      <c r="G619" s="15">
        <v>42</v>
      </c>
      <c r="H619" s="15">
        <v>195</v>
      </c>
      <c r="I619" s="15">
        <v>40</v>
      </c>
      <c r="J619" s="15">
        <v>81</v>
      </c>
      <c r="K619" s="15">
        <v>25</v>
      </c>
      <c r="L619" s="15">
        <v>19</v>
      </c>
      <c r="M619" s="15">
        <v>1</v>
      </c>
    </row>
    <row r="620" spans="1:13" ht="15" customHeight="1" x14ac:dyDescent="0.15">
      <c r="A620" s="3"/>
      <c r="B620" s="236" t="s">
        <v>51</v>
      </c>
      <c r="C620" s="18" t="s">
        <v>311</v>
      </c>
      <c r="D620" s="15">
        <v>30</v>
      </c>
      <c r="E620" s="15">
        <v>3</v>
      </c>
      <c r="F620" s="15">
        <v>5</v>
      </c>
      <c r="G620" s="15">
        <v>0</v>
      </c>
      <c r="H620" s="15">
        <v>11</v>
      </c>
      <c r="I620" s="15">
        <v>2</v>
      </c>
      <c r="J620" s="15">
        <v>4</v>
      </c>
      <c r="K620" s="15">
        <v>3</v>
      </c>
      <c r="L620" s="15">
        <v>1</v>
      </c>
      <c r="M620" s="15">
        <v>1</v>
      </c>
    </row>
    <row r="621" spans="1:13" ht="15" customHeight="1" x14ac:dyDescent="0.15">
      <c r="A621" s="3"/>
      <c r="B621" s="239"/>
      <c r="C621" s="18" t="s">
        <v>312</v>
      </c>
      <c r="D621" s="15">
        <v>1242</v>
      </c>
      <c r="E621" s="15">
        <v>222</v>
      </c>
      <c r="F621" s="15">
        <v>313</v>
      </c>
      <c r="G621" s="15">
        <v>35</v>
      </c>
      <c r="H621" s="15">
        <v>353</v>
      </c>
      <c r="I621" s="15">
        <v>89</v>
      </c>
      <c r="J621" s="15">
        <v>118</v>
      </c>
      <c r="K621" s="15">
        <v>88</v>
      </c>
      <c r="L621" s="15">
        <v>19</v>
      </c>
      <c r="M621" s="15">
        <v>5</v>
      </c>
    </row>
    <row r="622" spans="1:13" ht="15" customHeight="1" x14ac:dyDescent="0.15">
      <c r="A622" s="6"/>
      <c r="B622" s="240"/>
      <c r="C622" s="19" t="s">
        <v>24</v>
      </c>
      <c r="D622" s="15">
        <v>545</v>
      </c>
      <c r="E622" s="15">
        <v>83</v>
      </c>
      <c r="F622" s="15">
        <v>158</v>
      </c>
      <c r="G622" s="15">
        <v>9</v>
      </c>
      <c r="H622" s="15">
        <v>151</v>
      </c>
      <c r="I622" s="15">
        <v>36</v>
      </c>
      <c r="J622" s="15">
        <v>58</v>
      </c>
      <c r="K622" s="15">
        <v>40</v>
      </c>
      <c r="L622" s="15">
        <v>9</v>
      </c>
      <c r="M622" s="15">
        <v>1</v>
      </c>
    </row>
    <row r="623" spans="1:13" ht="15" customHeight="1" x14ac:dyDescent="0.15">
      <c r="A623" s="2" t="s">
        <v>315</v>
      </c>
      <c r="B623" s="23" t="s">
        <v>10</v>
      </c>
      <c r="C623" s="17" t="s">
        <v>311</v>
      </c>
      <c r="D623" s="15">
        <v>206</v>
      </c>
      <c r="E623" s="15">
        <v>28</v>
      </c>
      <c r="F623" s="15">
        <v>65</v>
      </c>
      <c r="G623" s="15">
        <v>3</v>
      </c>
      <c r="H623" s="15">
        <v>59</v>
      </c>
      <c r="I623" s="15">
        <v>11</v>
      </c>
      <c r="J623" s="15">
        <v>20</v>
      </c>
      <c r="K623" s="15">
        <v>17</v>
      </c>
      <c r="L623" s="15">
        <v>2</v>
      </c>
      <c r="M623" s="15">
        <v>1</v>
      </c>
    </row>
    <row r="624" spans="1:13" ht="15" customHeight="1" x14ac:dyDescent="0.15">
      <c r="A624" s="3" t="s">
        <v>324</v>
      </c>
      <c r="B624" s="24" t="s">
        <v>11</v>
      </c>
      <c r="C624" s="18" t="s">
        <v>312</v>
      </c>
      <c r="D624" s="15">
        <v>4190</v>
      </c>
      <c r="E624" s="15">
        <v>692</v>
      </c>
      <c r="F624" s="15">
        <v>1158</v>
      </c>
      <c r="G624" s="15">
        <v>137</v>
      </c>
      <c r="H624" s="15">
        <v>1180</v>
      </c>
      <c r="I624" s="15">
        <v>303</v>
      </c>
      <c r="J624" s="15">
        <v>419</v>
      </c>
      <c r="K624" s="15">
        <v>226</v>
      </c>
      <c r="L624" s="15">
        <v>59</v>
      </c>
      <c r="M624" s="15">
        <v>16</v>
      </c>
    </row>
    <row r="625" spans="1:13" ht="15" customHeight="1" x14ac:dyDescent="0.15">
      <c r="A625" s="3"/>
      <c r="B625" s="25"/>
      <c r="C625" s="19" t="s">
        <v>24</v>
      </c>
      <c r="D625" s="15">
        <v>1542</v>
      </c>
      <c r="E625" s="15">
        <v>247</v>
      </c>
      <c r="F625" s="15">
        <v>422</v>
      </c>
      <c r="G625" s="15">
        <v>68</v>
      </c>
      <c r="H625" s="15">
        <v>434</v>
      </c>
      <c r="I625" s="15">
        <v>103</v>
      </c>
      <c r="J625" s="15">
        <v>165</v>
      </c>
      <c r="K625" s="15">
        <v>66</v>
      </c>
      <c r="L625" s="15">
        <v>34</v>
      </c>
      <c r="M625" s="15">
        <v>3</v>
      </c>
    </row>
    <row r="626" spans="1:13" ht="15" customHeight="1" x14ac:dyDescent="0.15">
      <c r="A626" s="3"/>
      <c r="B626" s="24" t="s">
        <v>12</v>
      </c>
      <c r="C626" s="17" t="s">
        <v>311</v>
      </c>
      <c r="D626" s="15">
        <v>31</v>
      </c>
      <c r="E626" s="15">
        <v>2</v>
      </c>
      <c r="F626" s="15">
        <v>9</v>
      </c>
      <c r="G626" s="15">
        <v>1</v>
      </c>
      <c r="H626" s="15">
        <v>15</v>
      </c>
      <c r="I626" s="15">
        <v>2</v>
      </c>
      <c r="J626" s="15">
        <v>2</v>
      </c>
      <c r="K626" s="15">
        <v>0</v>
      </c>
      <c r="L626" s="15">
        <v>0</v>
      </c>
      <c r="M626" s="15">
        <v>0</v>
      </c>
    </row>
    <row r="627" spans="1:13" ht="15" customHeight="1" x14ac:dyDescent="0.15">
      <c r="A627" s="3"/>
      <c r="B627" s="24" t="s">
        <v>13</v>
      </c>
      <c r="C627" s="18" t="s">
        <v>312</v>
      </c>
      <c r="D627" s="15">
        <v>1617</v>
      </c>
      <c r="E627" s="15">
        <v>293</v>
      </c>
      <c r="F627" s="15">
        <v>482</v>
      </c>
      <c r="G627" s="15">
        <v>52</v>
      </c>
      <c r="H627" s="15">
        <v>434</v>
      </c>
      <c r="I627" s="15">
        <v>111</v>
      </c>
      <c r="J627" s="15">
        <v>157</v>
      </c>
      <c r="K627" s="15">
        <v>62</v>
      </c>
      <c r="L627" s="15">
        <v>18</v>
      </c>
      <c r="M627" s="15">
        <v>8</v>
      </c>
    </row>
    <row r="628" spans="1:13" ht="15" customHeight="1" x14ac:dyDescent="0.15">
      <c r="A628" s="3"/>
      <c r="B628" s="25"/>
      <c r="C628" s="19" t="s">
        <v>24</v>
      </c>
      <c r="D628" s="15">
        <v>278</v>
      </c>
      <c r="E628" s="15">
        <v>61</v>
      </c>
      <c r="F628" s="15">
        <v>59</v>
      </c>
      <c r="G628" s="15">
        <v>15</v>
      </c>
      <c r="H628" s="15">
        <v>79</v>
      </c>
      <c r="I628" s="15">
        <v>26</v>
      </c>
      <c r="J628" s="15">
        <v>27</v>
      </c>
      <c r="K628" s="15">
        <v>6</v>
      </c>
      <c r="L628" s="15">
        <v>4</v>
      </c>
      <c r="M628" s="15">
        <v>1</v>
      </c>
    </row>
    <row r="629" spans="1:13" ht="15" customHeight="1" x14ac:dyDescent="0.15">
      <c r="A629" s="3"/>
      <c r="B629" s="24" t="s">
        <v>15</v>
      </c>
      <c r="C629" s="17" t="s">
        <v>311</v>
      </c>
      <c r="D629" s="15">
        <v>56</v>
      </c>
      <c r="E629" s="15">
        <v>4</v>
      </c>
      <c r="F629" s="15">
        <v>21</v>
      </c>
      <c r="G629" s="15">
        <v>1</v>
      </c>
      <c r="H629" s="15">
        <v>17</v>
      </c>
      <c r="I629" s="15">
        <v>3</v>
      </c>
      <c r="J629" s="15">
        <v>7</v>
      </c>
      <c r="K629" s="15">
        <v>2</v>
      </c>
      <c r="L629" s="15">
        <v>1</v>
      </c>
      <c r="M629" s="15">
        <v>0</v>
      </c>
    </row>
    <row r="630" spans="1:13" ht="15" customHeight="1" x14ac:dyDescent="0.15">
      <c r="A630" s="3"/>
      <c r="B630" s="24" t="s">
        <v>16</v>
      </c>
      <c r="C630" s="18" t="s">
        <v>312</v>
      </c>
      <c r="D630" s="15">
        <v>1267</v>
      </c>
      <c r="E630" s="15">
        <v>169</v>
      </c>
      <c r="F630" s="15">
        <v>350</v>
      </c>
      <c r="G630" s="15">
        <v>45</v>
      </c>
      <c r="H630" s="15">
        <v>372</v>
      </c>
      <c r="I630" s="15">
        <v>98</v>
      </c>
      <c r="J630" s="15">
        <v>135</v>
      </c>
      <c r="K630" s="15">
        <v>74</v>
      </c>
      <c r="L630" s="15">
        <v>21</v>
      </c>
      <c r="M630" s="15">
        <v>3</v>
      </c>
    </row>
    <row r="631" spans="1:13" ht="15" customHeight="1" x14ac:dyDescent="0.15">
      <c r="A631" s="3"/>
      <c r="B631" s="4"/>
      <c r="C631" s="19" t="s">
        <v>24</v>
      </c>
      <c r="D631" s="15">
        <v>684</v>
      </c>
      <c r="E631" s="15">
        <v>95</v>
      </c>
      <c r="F631" s="15">
        <v>193</v>
      </c>
      <c r="G631" s="15">
        <v>42</v>
      </c>
      <c r="H631" s="15">
        <v>191</v>
      </c>
      <c r="I631" s="15">
        <v>39</v>
      </c>
      <c r="J631" s="15">
        <v>79</v>
      </c>
      <c r="K631" s="15">
        <v>25</v>
      </c>
      <c r="L631" s="15">
        <v>19</v>
      </c>
      <c r="M631" s="15">
        <v>1</v>
      </c>
    </row>
    <row r="632" spans="1:13" ht="15" customHeight="1" x14ac:dyDescent="0.15">
      <c r="A632" s="3"/>
      <c r="B632" s="236" t="s">
        <v>51</v>
      </c>
      <c r="C632" s="18" t="s">
        <v>311</v>
      </c>
      <c r="D632" s="15">
        <v>113</v>
      </c>
      <c r="E632" s="15">
        <v>22</v>
      </c>
      <c r="F632" s="15">
        <v>30</v>
      </c>
      <c r="G632" s="15">
        <v>1</v>
      </c>
      <c r="H632" s="15">
        <v>26</v>
      </c>
      <c r="I632" s="15">
        <v>6</v>
      </c>
      <c r="J632" s="15">
        <v>11</v>
      </c>
      <c r="K632" s="15">
        <v>15</v>
      </c>
      <c r="L632" s="15">
        <v>1</v>
      </c>
      <c r="M632" s="15">
        <v>1</v>
      </c>
    </row>
    <row r="633" spans="1:13" ht="15" customHeight="1" x14ac:dyDescent="0.15">
      <c r="A633" s="3"/>
      <c r="B633" s="239"/>
      <c r="C633" s="18" t="s">
        <v>312</v>
      </c>
      <c r="D633" s="15">
        <v>1167</v>
      </c>
      <c r="E633" s="15">
        <v>204</v>
      </c>
      <c r="F633" s="15">
        <v>286</v>
      </c>
      <c r="G633" s="15">
        <v>35</v>
      </c>
      <c r="H633" s="15">
        <v>338</v>
      </c>
      <c r="I633" s="15">
        <v>86</v>
      </c>
      <c r="J633" s="15">
        <v>112</v>
      </c>
      <c r="K633" s="15">
        <v>82</v>
      </c>
      <c r="L633" s="15">
        <v>19</v>
      </c>
      <c r="M633" s="15">
        <v>5</v>
      </c>
    </row>
    <row r="634" spans="1:13" ht="15" customHeight="1" x14ac:dyDescent="0.15">
      <c r="A634" s="6"/>
      <c r="B634" s="240"/>
      <c r="C634" s="19" t="s">
        <v>24</v>
      </c>
      <c r="D634" s="15">
        <v>537</v>
      </c>
      <c r="E634" s="15">
        <v>82</v>
      </c>
      <c r="F634" s="15">
        <v>160</v>
      </c>
      <c r="G634" s="15">
        <v>8</v>
      </c>
      <c r="H634" s="15">
        <v>151</v>
      </c>
      <c r="I634" s="15">
        <v>35</v>
      </c>
      <c r="J634" s="15">
        <v>57</v>
      </c>
      <c r="K634" s="15">
        <v>34</v>
      </c>
      <c r="L634" s="15">
        <v>9</v>
      </c>
      <c r="M634" s="15">
        <v>1</v>
      </c>
    </row>
    <row r="635" spans="1:13" ht="15" customHeight="1" x14ac:dyDescent="0.15">
      <c r="A635" s="2" t="s">
        <v>456</v>
      </c>
      <c r="B635" s="23" t="s">
        <v>10</v>
      </c>
      <c r="C635" s="17" t="s">
        <v>458</v>
      </c>
      <c r="D635" s="15">
        <v>79</v>
      </c>
      <c r="E635" s="15">
        <v>24</v>
      </c>
      <c r="F635" s="15">
        <v>22</v>
      </c>
      <c r="G635" s="15">
        <v>0</v>
      </c>
      <c r="H635" s="15">
        <v>15</v>
      </c>
      <c r="I635" s="15">
        <v>5</v>
      </c>
      <c r="J635" s="15">
        <v>5</v>
      </c>
      <c r="K635" s="15">
        <v>8</v>
      </c>
      <c r="L635" s="15">
        <v>0</v>
      </c>
      <c r="M635" s="15">
        <v>0</v>
      </c>
    </row>
    <row r="636" spans="1:13" ht="15" customHeight="1" x14ac:dyDescent="0.15">
      <c r="A636" s="3" t="s">
        <v>457</v>
      </c>
      <c r="B636" s="24" t="s">
        <v>11</v>
      </c>
      <c r="C636" s="18" t="s">
        <v>19</v>
      </c>
      <c r="D636" s="15">
        <v>1432</v>
      </c>
      <c r="E636" s="15">
        <v>242</v>
      </c>
      <c r="F636" s="15">
        <v>387</v>
      </c>
      <c r="G636" s="15">
        <v>53</v>
      </c>
      <c r="H636" s="15">
        <v>372</v>
      </c>
      <c r="I636" s="15">
        <v>105</v>
      </c>
      <c r="J636" s="15">
        <v>169</v>
      </c>
      <c r="K636" s="15">
        <v>72</v>
      </c>
      <c r="L636" s="15">
        <v>25</v>
      </c>
      <c r="M636" s="15">
        <v>7</v>
      </c>
    </row>
    <row r="637" spans="1:13" ht="15" customHeight="1" x14ac:dyDescent="0.15">
      <c r="A637" s="3"/>
      <c r="B637" s="24"/>
      <c r="C637" s="18" t="s">
        <v>20</v>
      </c>
      <c r="D637" s="15">
        <v>1420</v>
      </c>
      <c r="E637" s="15">
        <v>231</v>
      </c>
      <c r="F637" s="15">
        <v>416</v>
      </c>
      <c r="G637" s="15">
        <v>43</v>
      </c>
      <c r="H637" s="15">
        <v>397</v>
      </c>
      <c r="I637" s="15">
        <v>98</v>
      </c>
      <c r="J637" s="15">
        <v>145</v>
      </c>
      <c r="K637" s="15">
        <v>70</v>
      </c>
      <c r="L637" s="15">
        <v>16</v>
      </c>
      <c r="M637" s="15">
        <v>4</v>
      </c>
    </row>
    <row r="638" spans="1:13" ht="15" customHeight="1" x14ac:dyDescent="0.15">
      <c r="A638" s="3"/>
      <c r="B638" s="24"/>
      <c r="C638" s="18" t="s">
        <v>459</v>
      </c>
      <c r="D638" s="15">
        <v>913</v>
      </c>
      <c r="E638" s="15">
        <v>161</v>
      </c>
      <c r="F638" s="15">
        <v>251</v>
      </c>
      <c r="G638" s="15">
        <v>25</v>
      </c>
      <c r="H638" s="15">
        <v>283</v>
      </c>
      <c r="I638" s="15">
        <v>61</v>
      </c>
      <c r="J638" s="15">
        <v>86</v>
      </c>
      <c r="K638" s="15">
        <v>29</v>
      </c>
      <c r="L638" s="15">
        <v>14</v>
      </c>
      <c r="M638" s="15">
        <v>3</v>
      </c>
    </row>
    <row r="639" spans="1:13" ht="15" customHeight="1" x14ac:dyDescent="0.15">
      <c r="A639" s="3"/>
      <c r="B639" s="24"/>
      <c r="C639" s="18" t="s">
        <v>460</v>
      </c>
      <c r="D639" s="15">
        <v>468</v>
      </c>
      <c r="E639" s="15">
        <v>57</v>
      </c>
      <c r="F639" s="15">
        <v>141</v>
      </c>
      <c r="G639" s="15">
        <v>24</v>
      </c>
      <c r="H639" s="15">
        <v>118</v>
      </c>
      <c r="I639" s="15">
        <v>40</v>
      </c>
      <c r="J639" s="15">
        <v>51</v>
      </c>
      <c r="K639" s="15">
        <v>29</v>
      </c>
      <c r="L639" s="15">
        <v>8</v>
      </c>
      <c r="M639" s="15">
        <v>0</v>
      </c>
    </row>
    <row r="640" spans="1:13" ht="15" customHeight="1" x14ac:dyDescent="0.15">
      <c r="A640" s="3"/>
      <c r="B640" s="24"/>
      <c r="C640" s="18" t="s">
        <v>461</v>
      </c>
      <c r="D640" s="15">
        <v>627</v>
      </c>
      <c r="E640" s="15">
        <v>99</v>
      </c>
      <c r="F640" s="15">
        <v>176</v>
      </c>
      <c r="G640" s="15">
        <v>28</v>
      </c>
      <c r="H640" s="15">
        <v>192</v>
      </c>
      <c r="I640" s="15">
        <v>31</v>
      </c>
      <c r="J640" s="15">
        <v>48</v>
      </c>
      <c r="K640" s="15">
        <v>34</v>
      </c>
      <c r="L640" s="15">
        <v>18</v>
      </c>
      <c r="M640" s="15">
        <v>1</v>
      </c>
    </row>
    <row r="641" spans="1:13" ht="15" customHeight="1" x14ac:dyDescent="0.15">
      <c r="A641" s="3"/>
      <c r="B641" s="24"/>
      <c r="C641" s="18" t="s">
        <v>462</v>
      </c>
      <c r="D641" s="15">
        <v>69</v>
      </c>
      <c r="E641" s="15">
        <v>16</v>
      </c>
      <c r="F641" s="15">
        <v>18</v>
      </c>
      <c r="G641" s="15">
        <v>0</v>
      </c>
      <c r="H641" s="15">
        <v>17</v>
      </c>
      <c r="I641" s="15">
        <v>7</v>
      </c>
      <c r="J641" s="15">
        <v>7</v>
      </c>
      <c r="K641" s="15">
        <v>4</v>
      </c>
      <c r="L641" s="15">
        <v>0</v>
      </c>
      <c r="M641" s="15">
        <v>0</v>
      </c>
    </row>
    <row r="642" spans="1:13" ht="15" customHeight="1" x14ac:dyDescent="0.15">
      <c r="A642" s="3"/>
      <c r="B642" s="25"/>
      <c r="C642" s="19" t="s">
        <v>24</v>
      </c>
      <c r="D642" s="15">
        <v>930</v>
      </c>
      <c r="E642" s="15">
        <v>137</v>
      </c>
      <c r="F642" s="15">
        <v>234</v>
      </c>
      <c r="G642" s="15">
        <v>35</v>
      </c>
      <c r="H642" s="15">
        <v>279</v>
      </c>
      <c r="I642" s="15">
        <v>70</v>
      </c>
      <c r="J642" s="15">
        <v>93</v>
      </c>
      <c r="K642" s="15">
        <v>63</v>
      </c>
      <c r="L642" s="15">
        <v>14</v>
      </c>
      <c r="M642" s="15">
        <v>5</v>
      </c>
    </row>
    <row r="643" spans="1:13" ht="15" customHeight="1" x14ac:dyDescent="0.15">
      <c r="A643" s="3"/>
      <c r="B643" s="24" t="s">
        <v>12</v>
      </c>
      <c r="C643" s="17" t="s">
        <v>458</v>
      </c>
      <c r="D643" s="15">
        <v>10</v>
      </c>
      <c r="E643" s="15">
        <v>3</v>
      </c>
      <c r="F643" s="15">
        <v>1</v>
      </c>
      <c r="G643" s="15">
        <v>0</v>
      </c>
      <c r="H643" s="15">
        <v>3</v>
      </c>
      <c r="I643" s="15">
        <v>2</v>
      </c>
      <c r="J643" s="15">
        <v>0</v>
      </c>
      <c r="K643" s="15">
        <v>1</v>
      </c>
      <c r="L643" s="15">
        <v>0</v>
      </c>
      <c r="M643" s="15">
        <v>0</v>
      </c>
    </row>
    <row r="644" spans="1:13" ht="15" customHeight="1" x14ac:dyDescent="0.15">
      <c r="A644" s="3"/>
      <c r="B644" s="24" t="s">
        <v>13</v>
      </c>
      <c r="C644" s="18" t="s">
        <v>19</v>
      </c>
      <c r="D644" s="15">
        <v>307</v>
      </c>
      <c r="E644" s="15">
        <v>49</v>
      </c>
      <c r="F644" s="15">
        <v>99</v>
      </c>
      <c r="G644" s="15">
        <v>17</v>
      </c>
      <c r="H644" s="15">
        <v>75</v>
      </c>
      <c r="I644" s="15">
        <v>19</v>
      </c>
      <c r="J644" s="15">
        <v>31</v>
      </c>
      <c r="K644" s="15">
        <v>11</v>
      </c>
      <c r="L644" s="15">
        <v>2</v>
      </c>
      <c r="M644" s="15">
        <v>4</v>
      </c>
    </row>
    <row r="645" spans="1:13" ht="15" customHeight="1" x14ac:dyDescent="0.15">
      <c r="A645" s="3"/>
      <c r="B645" s="24" t="s">
        <v>14</v>
      </c>
      <c r="C645" s="18" t="s">
        <v>20</v>
      </c>
      <c r="D645" s="15">
        <v>530</v>
      </c>
      <c r="E645" s="15">
        <v>98</v>
      </c>
      <c r="F645" s="15">
        <v>162</v>
      </c>
      <c r="G645" s="15">
        <v>14</v>
      </c>
      <c r="H645" s="15">
        <v>142</v>
      </c>
      <c r="I645" s="15">
        <v>38</v>
      </c>
      <c r="J645" s="15">
        <v>50</v>
      </c>
      <c r="K645" s="15">
        <v>22</v>
      </c>
      <c r="L645" s="15">
        <v>2</v>
      </c>
      <c r="M645" s="15">
        <v>2</v>
      </c>
    </row>
    <row r="646" spans="1:13" ht="15" customHeight="1" x14ac:dyDescent="0.15">
      <c r="A646" s="3"/>
      <c r="B646" s="24"/>
      <c r="C646" s="18" t="s">
        <v>459</v>
      </c>
      <c r="D646" s="15">
        <v>419</v>
      </c>
      <c r="E646" s="15">
        <v>87</v>
      </c>
      <c r="F646" s="15">
        <v>103</v>
      </c>
      <c r="G646" s="15">
        <v>10</v>
      </c>
      <c r="H646" s="15">
        <v>118</v>
      </c>
      <c r="I646" s="15">
        <v>30</v>
      </c>
      <c r="J646" s="15">
        <v>46</v>
      </c>
      <c r="K646" s="15">
        <v>15</v>
      </c>
      <c r="L646" s="15">
        <v>8</v>
      </c>
      <c r="M646" s="15">
        <v>2</v>
      </c>
    </row>
    <row r="647" spans="1:13" ht="15" customHeight="1" x14ac:dyDescent="0.15">
      <c r="A647" s="3"/>
      <c r="B647" s="24"/>
      <c r="C647" s="18" t="s">
        <v>460</v>
      </c>
      <c r="D647" s="15">
        <v>223</v>
      </c>
      <c r="E647" s="15">
        <v>31</v>
      </c>
      <c r="F647" s="15">
        <v>67</v>
      </c>
      <c r="G647" s="15">
        <v>6</v>
      </c>
      <c r="H647" s="15">
        <v>75</v>
      </c>
      <c r="I647" s="15">
        <v>18</v>
      </c>
      <c r="J647" s="15">
        <v>21</v>
      </c>
      <c r="K647" s="15">
        <v>5</v>
      </c>
      <c r="L647" s="15">
        <v>0</v>
      </c>
      <c r="M647" s="15">
        <v>0</v>
      </c>
    </row>
    <row r="648" spans="1:13" ht="15" customHeight="1" x14ac:dyDescent="0.15">
      <c r="A648" s="3"/>
      <c r="B648" s="24"/>
      <c r="C648" s="18" t="s">
        <v>461</v>
      </c>
      <c r="D648" s="15">
        <v>298</v>
      </c>
      <c r="E648" s="15">
        <v>58</v>
      </c>
      <c r="F648" s="15">
        <v>80</v>
      </c>
      <c r="G648" s="15">
        <v>13</v>
      </c>
      <c r="H648" s="15">
        <v>83</v>
      </c>
      <c r="I648" s="15">
        <v>18</v>
      </c>
      <c r="J648" s="15">
        <v>25</v>
      </c>
      <c r="K648" s="15">
        <v>12</v>
      </c>
      <c r="L648" s="15">
        <v>8</v>
      </c>
      <c r="M648" s="15">
        <v>1</v>
      </c>
    </row>
    <row r="649" spans="1:13" ht="15" customHeight="1" x14ac:dyDescent="0.15">
      <c r="A649" s="3"/>
      <c r="B649" s="24"/>
      <c r="C649" s="18" t="s">
        <v>462</v>
      </c>
      <c r="D649" s="15">
        <v>31</v>
      </c>
      <c r="E649" s="15">
        <v>10</v>
      </c>
      <c r="F649" s="15">
        <v>9</v>
      </c>
      <c r="G649" s="15">
        <v>0</v>
      </c>
      <c r="H649" s="15">
        <v>7</v>
      </c>
      <c r="I649" s="15">
        <v>2</v>
      </c>
      <c r="J649" s="15">
        <v>2</v>
      </c>
      <c r="K649" s="15">
        <v>1</v>
      </c>
      <c r="L649" s="15">
        <v>0</v>
      </c>
      <c r="M649" s="15">
        <v>0</v>
      </c>
    </row>
    <row r="650" spans="1:13" ht="15" customHeight="1" x14ac:dyDescent="0.15">
      <c r="A650" s="3"/>
      <c r="B650" s="25"/>
      <c r="C650" s="19" t="s">
        <v>24</v>
      </c>
      <c r="D650" s="15">
        <v>108</v>
      </c>
      <c r="E650" s="15">
        <v>20</v>
      </c>
      <c r="F650" s="15">
        <v>29</v>
      </c>
      <c r="G650" s="15">
        <v>8</v>
      </c>
      <c r="H650" s="15">
        <v>25</v>
      </c>
      <c r="I650" s="15">
        <v>12</v>
      </c>
      <c r="J650" s="15">
        <v>11</v>
      </c>
      <c r="K650" s="15">
        <v>1</v>
      </c>
      <c r="L650" s="15">
        <v>2</v>
      </c>
      <c r="M650" s="15">
        <v>0</v>
      </c>
    </row>
    <row r="651" spans="1:13" ht="15" customHeight="1" x14ac:dyDescent="0.15">
      <c r="A651" s="3"/>
      <c r="B651" s="24" t="s">
        <v>15</v>
      </c>
      <c r="C651" s="17" t="s">
        <v>458</v>
      </c>
      <c r="D651" s="15">
        <v>12</v>
      </c>
      <c r="E651" s="15">
        <v>6</v>
      </c>
      <c r="F651" s="15">
        <v>0</v>
      </c>
      <c r="G651" s="15">
        <v>0</v>
      </c>
      <c r="H651" s="15">
        <v>3</v>
      </c>
      <c r="I651" s="15">
        <v>1</v>
      </c>
      <c r="J651" s="15">
        <v>0</v>
      </c>
      <c r="K651" s="15">
        <v>2</v>
      </c>
      <c r="L651" s="15">
        <v>0</v>
      </c>
      <c r="M651" s="15">
        <v>0</v>
      </c>
    </row>
    <row r="652" spans="1:13" ht="15" customHeight="1" x14ac:dyDescent="0.15">
      <c r="A652" s="3"/>
      <c r="B652" s="24" t="s">
        <v>16</v>
      </c>
      <c r="C652" s="18" t="s">
        <v>19</v>
      </c>
      <c r="D652" s="15">
        <v>536</v>
      </c>
      <c r="E652" s="15">
        <v>91</v>
      </c>
      <c r="F652" s="15">
        <v>124</v>
      </c>
      <c r="G652" s="15">
        <v>26</v>
      </c>
      <c r="H652" s="15">
        <v>148</v>
      </c>
      <c r="I652" s="15">
        <v>41</v>
      </c>
      <c r="J652" s="15">
        <v>71</v>
      </c>
      <c r="K652" s="15">
        <v>20</v>
      </c>
      <c r="L652" s="15">
        <v>13</v>
      </c>
      <c r="M652" s="15">
        <v>2</v>
      </c>
    </row>
    <row r="653" spans="1:13" ht="15" customHeight="1" x14ac:dyDescent="0.15">
      <c r="A653" s="3"/>
      <c r="B653" s="24" t="s">
        <v>17</v>
      </c>
      <c r="C653" s="18" t="s">
        <v>20</v>
      </c>
      <c r="D653" s="15">
        <v>543</v>
      </c>
      <c r="E653" s="15">
        <v>74</v>
      </c>
      <c r="F653" s="15">
        <v>170</v>
      </c>
      <c r="G653" s="15">
        <v>21</v>
      </c>
      <c r="H653" s="15">
        <v>156</v>
      </c>
      <c r="I653" s="15">
        <v>34</v>
      </c>
      <c r="J653" s="15">
        <v>56</v>
      </c>
      <c r="K653" s="15">
        <v>26</v>
      </c>
      <c r="L653" s="15">
        <v>6</v>
      </c>
      <c r="M653" s="15">
        <v>0</v>
      </c>
    </row>
    <row r="654" spans="1:13" ht="15" customHeight="1" x14ac:dyDescent="0.15">
      <c r="A654" s="3"/>
      <c r="B654" s="24"/>
      <c r="C654" s="18" t="s">
        <v>459</v>
      </c>
      <c r="D654" s="15">
        <v>267</v>
      </c>
      <c r="E654" s="15">
        <v>32</v>
      </c>
      <c r="F654" s="15">
        <v>90</v>
      </c>
      <c r="G654" s="15">
        <v>8</v>
      </c>
      <c r="H654" s="15">
        <v>89</v>
      </c>
      <c r="I654" s="15">
        <v>18</v>
      </c>
      <c r="J654" s="15">
        <v>18</v>
      </c>
      <c r="K654" s="15">
        <v>9</v>
      </c>
      <c r="L654" s="15">
        <v>2</v>
      </c>
      <c r="M654" s="15">
        <v>1</v>
      </c>
    </row>
    <row r="655" spans="1:13" ht="15" customHeight="1" x14ac:dyDescent="0.15">
      <c r="A655" s="3"/>
      <c r="B655" s="24"/>
      <c r="C655" s="18" t="s">
        <v>460</v>
      </c>
      <c r="D655" s="15">
        <v>131</v>
      </c>
      <c r="E655" s="15">
        <v>13</v>
      </c>
      <c r="F655" s="15">
        <v>38</v>
      </c>
      <c r="G655" s="15">
        <v>9</v>
      </c>
      <c r="H655" s="15">
        <v>21</v>
      </c>
      <c r="I655" s="15">
        <v>12</v>
      </c>
      <c r="J655" s="15">
        <v>17</v>
      </c>
      <c r="K655" s="15">
        <v>13</v>
      </c>
      <c r="L655" s="15">
        <v>8</v>
      </c>
      <c r="M655" s="15">
        <v>0</v>
      </c>
    </row>
    <row r="656" spans="1:13" ht="15" customHeight="1" x14ac:dyDescent="0.15">
      <c r="A656" s="3"/>
      <c r="B656" s="24"/>
      <c r="C656" s="18" t="s">
        <v>461</v>
      </c>
      <c r="D656" s="15">
        <v>196</v>
      </c>
      <c r="E656" s="15">
        <v>21</v>
      </c>
      <c r="F656" s="15">
        <v>75</v>
      </c>
      <c r="G656" s="15">
        <v>11</v>
      </c>
      <c r="H656" s="15">
        <v>55</v>
      </c>
      <c r="I656" s="15">
        <v>7</v>
      </c>
      <c r="J656" s="15">
        <v>13</v>
      </c>
      <c r="K656" s="15">
        <v>9</v>
      </c>
      <c r="L656" s="15">
        <v>5</v>
      </c>
      <c r="M656" s="15">
        <v>0</v>
      </c>
    </row>
    <row r="657" spans="1:13" ht="15" customHeight="1" x14ac:dyDescent="0.15">
      <c r="A657" s="3"/>
      <c r="B657" s="24"/>
      <c r="C657" s="18" t="s">
        <v>462</v>
      </c>
      <c r="D657" s="15">
        <v>29</v>
      </c>
      <c r="E657" s="15">
        <v>3</v>
      </c>
      <c r="F657" s="15">
        <v>7</v>
      </c>
      <c r="G657" s="15">
        <v>0</v>
      </c>
      <c r="H657" s="15">
        <v>9</v>
      </c>
      <c r="I657" s="15">
        <v>3</v>
      </c>
      <c r="J657" s="15">
        <v>5</v>
      </c>
      <c r="K657" s="15">
        <v>2</v>
      </c>
      <c r="L657" s="15">
        <v>0</v>
      </c>
      <c r="M657" s="15">
        <v>0</v>
      </c>
    </row>
    <row r="658" spans="1:13" ht="15" customHeight="1" x14ac:dyDescent="0.15">
      <c r="A658" s="3"/>
      <c r="B658" s="4"/>
      <c r="C658" s="19" t="s">
        <v>24</v>
      </c>
      <c r="D658" s="15">
        <v>293</v>
      </c>
      <c r="E658" s="15">
        <v>28</v>
      </c>
      <c r="F658" s="15">
        <v>60</v>
      </c>
      <c r="G658" s="15">
        <v>13</v>
      </c>
      <c r="H658" s="15">
        <v>99</v>
      </c>
      <c r="I658" s="15">
        <v>24</v>
      </c>
      <c r="J658" s="15">
        <v>41</v>
      </c>
      <c r="K658" s="15">
        <v>20</v>
      </c>
      <c r="L658" s="15">
        <v>7</v>
      </c>
      <c r="M658" s="15">
        <v>1</v>
      </c>
    </row>
    <row r="659" spans="1:13" ht="15" customHeight="1" x14ac:dyDescent="0.15">
      <c r="A659" s="3"/>
      <c r="B659" s="230" t="s">
        <v>18</v>
      </c>
      <c r="C659" s="18" t="s">
        <v>458</v>
      </c>
      <c r="D659" s="15">
        <v>57</v>
      </c>
      <c r="E659" s="15">
        <v>15</v>
      </c>
      <c r="F659" s="15">
        <v>21</v>
      </c>
      <c r="G659" s="15">
        <v>0</v>
      </c>
      <c r="H659" s="15">
        <v>9</v>
      </c>
      <c r="I659" s="15">
        <v>2</v>
      </c>
      <c r="J659" s="15">
        <v>5</v>
      </c>
      <c r="K659" s="15">
        <v>5</v>
      </c>
      <c r="L659" s="15">
        <v>0</v>
      </c>
      <c r="M659" s="15">
        <v>0</v>
      </c>
    </row>
    <row r="660" spans="1:13" ht="15" customHeight="1" x14ac:dyDescent="0.15">
      <c r="A660" s="3"/>
      <c r="B660" s="231"/>
      <c r="C660" s="18" t="s">
        <v>19</v>
      </c>
      <c r="D660" s="15">
        <v>531</v>
      </c>
      <c r="E660" s="15">
        <v>91</v>
      </c>
      <c r="F660" s="15">
        <v>141</v>
      </c>
      <c r="G660" s="15">
        <v>10</v>
      </c>
      <c r="H660" s="15">
        <v>132</v>
      </c>
      <c r="I660" s="15">
        <v>42</v>
      </c>
      <c r="J660" s="15">
        <v>64</v>
      </c>
      <c r="K660" s="15">
        <v>40</v>
      </c>
      <c r="L660" s="15">
        <v>10</v>
      </c>
      <c r="M660" s="15">
        <v>1</v>
      </c>
    </row>
    <row r="661" spans="1:13" ht="15" customHeight="1" x14ac:dyDescent="0.15">
      <c r="A661" s="3"/>
      <c r="B661" s="231"/>
      <c r="C661" s="18" t="s">
        <v>20</v>
      </c>
      <c r="D661" s="15">
        <v>308</v>
      </c>
      <c r="E661" s="15">
        <v>55</v>
      </c>
      <c r="F661" s="15">
        <v>73</v>
      </c>
      <c r="G661" s="15">
        <v>6</v>
      </c>
      <c r="H661" s="15">
        <v>89</v>
      </c>
      <c r="I661" s="15">
        <v>22</v>
      </c>
      <c r="J661" s="15">
        <v>34</v>
      </c>
      <c r="K661" s="15">
        <v>21</v>
      </c>
      <c r="L661" s="15">
        <v>6</v>
      </c>
      <c r="M661" s="15">
        <v>2</v>
      </c>
    </row>
    <row r="662" spans="1:13" ht="15" customHeight="1" x14ac:dyDescent="0.15">
      <c r="A662" s="3"/>
      <c r="B662" s="231"/>
      <c r="C662" s="18" t="s">
        <v>459</v>
      </c>
      <c r="D662" s="15">
        <v>194</v>
      </c>
      <c r="E662" s="15">
        <v>31</v>
      </c>
      <c r="F662" s="15">
        <v>46</v>
      </c>
      <c r="G662" s="15">
        <v>7</v>
      </c>
      <c r="H662" s="15">
        <v>72</v>
      </c>
      <c r="I662" s="15">
        <v>11</v>
      </c>
      <c r="J662" s="15">
        <v>18</v>
      </c>
      <c r="K662" s="15">
        <v>5</v>
      </c>
      <c r="L662" s="15">
        <v>4</v>
      </c>
      <c r="M662" s="15">
        <v>0</v>
      </c>
    </row>
    <row r="663" spans="1:13" ht="15" customHeight="1" x14ac:dyDescent="0.15">
      <c r="A663" s="3"/>
      <c r="B663" s="231"/>
      <c r="C663" s="18" t="s">
        <v>460</v>
      </c>
      <c r="D663" s="15">
        <v>106</v>
      </c>
      <c r="E663" s="15">
        <v>12</v>
      </c>
      <c r="F663" s="15">
        <v>36</v>
      </c>
      <c r="G663" s="15">
        <v>4</v>
      </c>
      <c r="H663" s="15">
        <v>21</v>
      </c>
      <c r="I663" s="15">
        <v>9</v>
      </c>
      <c r="J663" s="15">
        <v>13</v>
      </c>
      <c r="K663" s="15">
        <v>11</v>
      </c>
      <c r="L663" s="15">
        <v>0</v>
      </c>
      <c r="M663" s="15">
        <v>0</v>
      </c>
    </row>
    <row r="664" spans="1:13" ht="15" customHeight="1" x14ac:dyDescent="0.15">
      <c r="A664" s="3"/>
      <c r="B664" s="24"/>
      <c r="C664" s="18" t="s">
        <v>461</v>
      </c>
      <c r="D664" s="15">
        <v>101</v>
      </c>
      <c r="E664" s="15">
        <v>12</v>
      </c>
      <c r="F664" s="15">
        <v>19</v>
      </c>
      <c r="G664" s="15">
        <v>3</v>
      </c>
      <c r="H664" s="15">
        <v>42</v>
      </c>
      <c r="I664" s="15">
        <v>5</v>
      </c>
      <c r="J664" s="15">
        <v>7</v>
      </c>
      <c r="K664" s="15">
        <v>9</v>
      </c>
      <c r="L664" s="15">
        <v>4</v>
      </c>
      <c r="M664" s="15">
        <v>0</v>
      </c>
    </row>
    <row r="665" spans="1:13" ht="15" customHeight="1" x14ac:dyDescent="0.15">
      <c r="A665" s="3"/>
      <c r="B665" s="24"/>
      <c r="C665" s="18" t="s">
        <v>462</v>
      </c>
      <c r="D665" s="15">
        <v>9</v>
      </c>
      <c r="E665" s="15">
        <v>3</v>
      </c>
      <c r="F665" s="15">
        <v>2</v>
      </c>
      <c r="G665" s="15">
        <v>0</v>
      </c>
      <c r="H665" s="15">
        <v>1</v>
      </c>
      <c r="I665" s="15">
        <v>2</v>
      </c>
      <c r="J665" s="15">
        <v>0</v>
      </c>
      <c r="K665" s="15">
        <v>1</v>
      </c>
      <c r="L665" s="15">
        <v>0</v>
      </c>
      <c r="M665" s="15">
        <v>0</v>
      </c>
    </row>
    <row r="666" spans="1:13" ht="15" customHeight="1" x14ac:dyDescent="0.15">
      <c r="A666" s="6"/>
      <c r="B666" s="4"/>
      <c r="C666" s="19" t="s">
        <v>24</v>
      </c>
      <c r="D666" s="15">
        <v>511</v>
      </c>
      <c r="E666" s="15">
        <v>89</v>
      </c>
      <c r="F666" s="15">
        <v>138</v>
      </c>
      <c r="G666" s="15">
        <v>14</v>
      </c>
      <c r="H666" s="15">
        <v>149</v>
      </c>
      <c r="I666" s="15">
        <v>34</v>
      </c>
      <c r="J666" s="15">
        <v>39</v>
      </c>
      <c r="K666" s="15">
        <v>39</v>
      </c>
      <c r="L666" s="15">
        <v>5</v>
      </c>
      <c r="M666" s="15">
        <v>4</v>
      </c>
    </row>
    <row r="667" spans="1:13" ht="15" customHeight="1" x14ac:dyDescent="0.15">
      <c r="A667" s="2" t="s">
        <v>463</v>
      </c>
      <c r="B667" s="23" t="s">
        <v>10</v>
      </c>
      <c r="C667" s="17" t="s">
        <v>465</v>
      </c>
      <c r="D667" s="15">
        <v>666</v>
      </c>
      <c r="E667" s="15">
        <v>119</v>
      </c>
      <c r="F667" s="15">
        <v>146</v>
      </c>
      <c r="G667" s="15">
        <v>36</v>
      </c>
      <c r="H667" s="15">
        <v>186</v>
      </c>
      <c r="I667" s="15">
        <v>65</v>
      </c>
      <c r="J667" s="15">
        <v>58</v>
      </c>
      <c r="K667" s="15">
        <v>44</v>
      </c>
      <c r="L667" s="15">
        <v>11</v>
      </c>
      <c r="M667" s="15">
        <v>1</v>
      </c>
    </row>
    <row r="668" spans="1:13" ht="15" customHeight="1" x14ac:dyDescent="0.15">
      <c r="A668" s="3" t="s">
        <v>464</v>
      </c>
      <c r="B668" s="24" t="s">
        <v>11</v>
      </c>
      <c r="C668" s="18" t="s">
        <v>466</v>
      </c>
      <c r="D668" s="15">
        <v>1600</v>
      </c>
      <c r="E668" s="15">
        <v>244</v>
      </c>
      <c r="F668" s="15">
        <v>395</v>
      </c>
      <c r="G668" s="15">
        <v>52</v>
      </c>
      <c r="H668" s="15">
        <v>521</v>
      </c>
      <c r="I668" s="15">
        <v>115</v>
      </c>
      <c r="J668" s="15">
        <v>161</v>
      </c>
      <c r="K668" s="15">
        <v>73</v>
      </c>
      <c r="L668" s="15">
        <v>32</v>
      </c>
      <c r="M668" s="15">
        <v>7</v>
      </c>
    </row>
    <row r="669" spans="1:13" ht="15" customHeight="1" x14ac:dyDescent="0.15">
      <c r="A669" s="3"/>
      <c r="B669" s="24"/>
      <c r="C669" s="18" t="s">
        <v>467</v>
      </c>
      <c r="D669" s="15">
        <v>1357</v>
      </c>
      <c r="E669" s="15">
        <v>192</v>
      </c>
      <c r="F669" s="15">
        <v>447</v>
      </c>
      <c r="G669" s="15">
        <v>51</v>
      </c>
      <c r="H669" s="15">
        <v>334</v>
      </c>
      <c r="I669" s="15">
        <v>88</v>
      </c>
      <c r="J669" s="15">
        <v>149</v>
      </c>
      <c r="K669" s="15">
        <v>77</v>
      </c>
      <c r="L669" s="15">
        <v>16</v>
      </c>
      <c r="M669" s="15">
        <v>3</v>
      </c>
    </row>
    <row r="670" spans="1:13" ht="15" customHeight="1" x14ac:dyDescent="0.15">
      <c r="A670" s="3"/>
      <c r="B670" s="24"/>
      <c r="C670" s="18" t="s">
        <v>468</v>
      </c>
      <c r="D670" s="15">
        <v>1566</v>
      </c>
      <c r="E670" s="15">
        <v>290</v>
      </c>
      <c r="F670" s="15">
        <v>446</v>
      </c>
      <c r="G670" s="15">
        <v>54</v>
      </c>
      <c r="H670" s="15">
        <v>417</v>
      </c>
      <c r="I670" s="15">
        <v>94</v>
      </c>
      <c r="J670" s="15">
        <v>174</v>
      </c>
      <c r="K670" s="15">
        <v>57</v>
      </c>
      <c r="L670" s="15">
        <v>28</v>
      </c>
      <c r="M670" s="15">
        <v>6</v>
      </c>
    </row>
    <row r="671" spans="1:13" ht="15" customHeight="1" x14ac:dyDescent="0.15">
      <c r="A671" s="3"/>
      <c r="B671" s="25"/>
      <c r="C671" s="19" t="s">
        <v>24</v>
      </c>
      <c r="D671" s="15">
        <v>670</v>
      </c>
      <c r="E671" s="15">
        <v>98</v>
      </c>
      <c r="F671" s="15">
        <v>189</v>
      </c>
      <c r="G671" s="15">
        <v>15</v>
      </c>
      <c r="H671" s="15">
        <v>200</v>
      </c>
      <c r="I671" s="15">
        <v>50</v>
      </c>
      <c r="J671" s="15">
        <v>57</v>
      </c>
      <c r="K671" s="15">
        <v>50</v>
      </c>
      <c r="L671" s="15">
        <v>8</v>
      </c>
      <c r="M671" s="15">
        <v>3</v>
      </c>
    </row>
    <row r="672" spans="1:13" ht="15" customHeight="1" x14ac:dyDescent="0.15">
      <c r="A672" s="3"/>
      <c r="B672" s="24" t="s">
        <v>12</v>
      </c>
      <c r="C672" s="17" t="s">
        <v>465</v>
      </c>
      <c r="D672" s="15">
        <v>180</v>
      </c>
      <c r="E672" s="15">
        <v>36</v>
      </c>
      <c r="F672" s="15">
        <v>37</v>
      </c>
      <c r="G672" s="15">
        <v>11</v>
      </c>
      <c r="H672" s="15">
        <v>45</v>
      </c>
      <c r="I672" s="15">
        <v>24</v>
      </c>
      <c r="J672" s="15">
        <v>14</v>
      </c>
      <c r="K672" s="15">
        <v>11</v>
      </c>
      <c r="L672" s="15">
        <v>1</v>
      </c>
      <c r="M672" s="15">
        <v>1</v>
      </c>
    </row>
    <row r="673" spans="1:13" ht="15" customHeight="1" x14ac:dyDescent="0.15">
      <c r="A673" s="3"/>
      <c r="B673" s="24" t="s">
        <v>13</v>
      </c>
      <c r="C673" s="18" t="s">
        <v>466</v>
      </c>
      <c r="D673" s="15">
        <v>495</v>
      </c>
      <c r="E673" s="15">
        <v>83</v>
      </c>
      <c r="F673" s="15">
        <v>113</v>
      </c>
      <c r="G673" s="15">
        <v>16</v>
      </c>
      <c r="H673" s="15">
        <v>166</v>
      </c>
      <c r="I673" s="15">
        <v>35</v>
      </c>
      <c r="J673" s="15">
        <v>50</v>
      </c>
      <c r="K673" s="15">
        <v>20</v>
      </c>
      <c r="L673" s="15">
        <v>8</v>
      </c>
      <c r="M673" s="15">
        <v>4</v>
      </c>
    </row>
    <row r="674" spans="1:13" ht="15" customHeight="1" x14ac:dyDescent="0.15">
      <c r="A674" s="3"/>
      <c r="B674" s="24"/>
      <c r="C674" s="18" t="s">
        <v>467</v>
      </c>
      <c r="D674" s="15">
        <v>453</v>
      </c>
      <c r="E674" s="15">
        <v>73</v>
      </c>
      <c r="F674" s="15">
        <v>171</v>
      </c>
      <c r="G674" s="15">
        <v>15</v>
      </c>
      <c r="H674" s="15">
        <v>106</v>
      </c>
      <c r="I674" s="15">
        <v>23</v>
      </c>
      <c r="J674" s="15">
        <v>54</v>
      </c>
      <c r="K674" s="15">
        <v>10</v>
      </c>
      <c r="L674" s="15">
        <v>0</v>
      </c>
      <c r="M674" s="15">
        <v>1</v>
      </c>
    </row>
    <row r="675" spans="1:13" ht="15" customHeight="1" x14ac:dyDescent="0.15">
      <c r="A675" s="3"/>
      <c r="B675" s="24"/>
      <c r="C675" s="18" t="s">
        <v>468</v>
      </c>
      <c r="D675" s="15">
        <v>712</v>
      </c>
      <c r="E675" s="15">
        <v>145</v>
      </c>
      <c r="F675" s="15">
        <v>202</v>
      </c>
      <c r="G675" s="15">
        <v>26</v>
      </c>
      <c r="H675" s="15">
        <v>187</v>
      </c>
      <c r="I675" s="15">
        <v>50</v>
      </c>
      <c r="J675" s="15">
        <v>65</v>
      </c>
      <c r="K675" s="15">
        <v>21</v>
      </c>
      <c r="L675" s="15">
        <v>13</v>
      </c>
      <c r="M675" s="15">
        <v>3</v>
      </c>
    </row>
    <row r="676" spans="1:13" ht="15" customHeight="1" x14ac:dyDescent="0.15">
      <c r="A676" s="3"/>
      <c r="B676" s="25"/>
      <c r="C676" s="19" t="s">
        <v>24</v>
      </c>
      <c r="D676" s="15">
        <v>76</v>
      </c>
      <c r="E676" s="15">
        <v>16</v>
      </c>
      <c r="F676" s="15">
        <v>26</v>
      </c>
      <c r="G676" s="15">
        <v>0</v>
      </c>
      <c r="H676" s="15">
        <v>21</v>
      </c>
      <c r="I676" s="15">
        <v>5</v>
      </c>
      <c r="J676" s="15">
        <v>3</v>
      </c>
      <c r="K676" s="15">
        <v>5</v>
      </c>
      <c r="L676" s="15">
        <v>0</v>
      </c>
      <c r="M676" s="15">
        <v>0</v>
      </c>
    </row>
    <row r="677" spans="1:13" ht="15" customHeight="1" x14ac:dyDescent="0.15">
      <c r="A677" s="3"/>
      <c r="B677" s="24" t="s">
        <v>15</v>
      </c>
      <c r="C677" s="17" t="s">
        <v>465</v>
      </c>
      <c r="D677" s="15">
        <v>241</v>
      </c>
      <c r="E677" s="15">
        <v>32</v>
      </c>
      <c r="F677" s="15">
        <v>54</v>
      </c>
      <c r="G677" s="15">
        <v>19</v>
      </c>
      <c r="H677" s="15">
        <v>67</v>
      </c>
      <c r="I677" s="15">
        <v>20</v>
      </c>
      <c r="J677" s="15">
        <v>24</v>
      </c>
      <c r="K677" s="15">
        <v>17</v>
      </c>
      <c r="L677" s="15">
        <v>8</v>
      </c>
      <c r="M677" s="15">
        <v>0</v>
      </c>
    </row>
    <row r="678" spans="1:13" ht="15" customHeight="1" x14ac:dyDescent="0.15">
      <c r="A678" s="3"/>
      <c r="B678" s="24" t="s">
        <v>16</v>
      </c>
      <c r="C678" s="18" t="s">
        <v>466</v>
      </c>
      <c r="D678" s="15">
        <v>603</v>
      </c>
      <c r="E678" s="15">
        <v>75</v>
      </c>
      <c r="F678" s="15">
        <v>155</v>
      </c>
      <c r="G678" s="15">
        <v>27</v>
      </c>
      <c r="H678" s="15">
        <v>199</v>
      </c>
      <c r="I678" s="15">
        <v>43</v>
      </c>
      <c r="J678" s="15">
        <v>58</v>
      </c>
      <c r="K678" s="15">
        <v>27</v>
      </c>
      <c r="L678" s="15">
        <v>18</v>
      </c>
      <c r="M678" s="15">
        <v>1</v>
      </c>
    </row>
    <row r="679" spans="1:13" ht="15" customHeight="1" x14ac:dyDescent="0.15">
      <c r="A679" s="3"/>
      <c r="B679" s="24"/>
      <c r="C679" s="18" t="s">
        <v>467</v>
      </c>
      <c r="D679" s="15">
        <v>457</v>
      </c>
      <c r="E679" s="15">
        <v>49</v>
      </c>
      <c r="F679" s="15">
        <v>150</v>
      </c>
      <c r="G679" s="15">
        <v>22</v>
      </c>
      <c r="H679" s="15">
        <v>118</v>
      </c>
      <c r="I679" s="15">
        <v>35</v>
      </c>
      <c r="J679" s="15">
        <v>47</v>
      </c>
      <c r="K679" s="15">
        <v>24</v>
      </c>
      <c r="L679" s="15">
        <v>10</v>
      </c>
      <c r="M679" s="15">
        <v>2</v>
      </c>
    </row>
    <row r="680" spans="1:13" ht="15" customHeight="1" x14ac:dyDescent="0.15">
      <c r="A680" s="3"/>
      <c r="B680" s="24"/>
      <c r="C680" s="18" t="s">
        <v>468</v>
      </c>
      <c r="D680" s="15">
        <v>495</v>
      </c>
      <c r="E680" s="15">
        <v>84</v>
      </c>
      <c r="F680" s="15">
        <v>153</v>
      </c>
      <c r="G680" s="15">
        <v>13</v>
      </c>
      <c r="H680" s="15">
        <v>125</v>
      </c>
      <c r="I680" s="15">
        <v>25</v>
      </c>
      <c r="J680" s="15">
        <v>72</v>
      </c>
      <c r="K680" s="15">
        <v>19</v>
      </c>
      <c r="L680" s="15">
        <v>3</v>
      </c>
      <c r="M680" s="15">
        <v>1</v>
      </c>
    </row>
    <row r="681" spans="1:13" ht="15" customHeight="1" x14ac:dyDescent="0.15">
      <c r="A681" s="3"/>
      <c r="B681" s="4"/>
      <c r="C681" s="19" t="s">
        <v>24</v>
      </c>
      <c r="D681" s="15">
        <v>199</v>
      </c>
      <c r="E681" s="15">
        <v>22</v>
      </c>
      <c r="F681" s="15">
        <v>52</v>
      </c>
      <c r="G681" s="15">
        <v>7</v>
      </c>
      <c r="H681" s="15">
        <v>68</v>
      </c>
      <c r="I681" s="15">
        <v>16</v>
      </c>
      <c r="J681" s="15">
        <v>20</v>
      </c>
      <c r="K681" s="15">
        <v>12</v>
      </c>
      <c r="L681" s="15">
        <v>2</v>
      </c>
      <c r="M681" s="15">
        <v>0</v>
      </c>
    </row>
    <row r="682" spans="1:13" ht="15" customHeight="1" x14ac:dyDescent="0.15">
      <c r="A682" s="3"/>
      <c r="B682" s="230" t="s">
        <v>18</v>
      </c>
      <c r="C682" s="18" t="s">
        <v>465</v>
      </c>
      <c r="D682" s="15">
        <v>217</v>
      </c>
      <c r="E682" s="15">
        <v>44</v>
      </c>
      <c r="F682" s="15">
        <v>48</v>
      </c>
      <c r="G682" s="15">
        <v>6</v>
      </c>
      <c r="H682" s="15">
        <v>66</v>
      </c>
      <c r="I682" s="15">
        <v>19</v>
      </c>
      <c r="J682" s="15">
        <v>20</v>
      </c>
      <c r="K682" s="15">
        <v>12</v>
      </c>
      <c r="L682" s="15">
        <v>2</v>
      </c>
      <c r="M682" s="15">
        <v>0</v>
      </c>
    </row>
    <row r="683" spans="1:13" ht="15" customHeight="1" x14ac:dyDescent="0.15">
      <c r="A683" s="3"/>
      <c r="B683" s="231"/>
      <c r="C683" s="18" t="s">
        <v>466</v>
      </c>
      <c r="D683" s="15">
        <v>443</v>
      </c>
      <c r="E683" s="15">
        <v>73</v>
      </c>
      <c r="F683" s="15">
        <v>108</v>
      </c>
      <c r="G683" s="15">
        <v>6</v>
      </c>
      <c r="H683" s="15">
        <v>141</v>
      </c>
      <c r="I683" s="15">
        <v>35</v>
      </c>
      <c r="J683" s="15">
        <v>48</v>
      </c>
      <c r="K683" s="15">
        <v>24</v>
      </c>
      <c r="L683" s="15">
        <v>6</v>
      </c>
      <c r="M683" s="15">
        <v>2</v>
      </c>
    </row>
    <row r="684" spans="1:13" ht="15" customHeight="1" x14ac:dyDescent="0.15">
      <c r="A684" s="3"/>
      <c r="B684" s="231"/>
      <c r="C684" s="18" t="s">
        <v>467</v>
      </c>
      <c r="D684" s="15">
        <v>395</v>
      </c>
      <c r="E684" s="15">
        <v>66</v>
      </c>
      <c r="F684" s="15">
        <v>113</v>
      </c>
      <c r="G684" s="15">
        <v>12</v>
      </c>
      <c r="H684" s="15">
        <v>95</v>
      </c>
      <c r="I684" s="15">
        <v>25</v>
      </c>
      <c r="J684" s="15">
        <v>39</v>
      </c>
      <c r="K684" s="15">
        <v>40</v>
      </c>
      <c r="L684" s="15">
        <v>5</v>
      </c>
      <c r="M684" s="15">
        <v>0</v>
      </c>
    </row>
    <row r="685" spans="1:13" ht="15" customHeight="1" x14ac:dyDescent="0.15">
      <c r="A685" s="3"/>
      <c r="B685" s="231"/>
      <c r="C685" s="18" t="s">
        <v>468</v>
      </c>
      <c r="D685" s="15">
        <v>320</v>
      </c>
      <c r="E685" s="15">
        <v>52</v>
      </c>
      <c r="F685" s="15">
        <v>76</v>
      </c>
      <c r="G685" s="15">
        <v>12</v>
      </c>
      <c r="H685" s="15">
        <v>96</v>
      </c>
      <c r="I685" s="15">
        <v>18</v>
      </c>
      <c r="J685" s="15">
        <v>35</v>
      </c>
      <c r="K685" s="15">
        <v>17</v>
      </c>
      <c r="L685" s="15">
        <v>12</v>
      </c>
      <c r="M685" s="15">
        <v>2</v>
      </c>
    </row>
    <row r="686" spans="1:13" ht="15" customHeight="1" x14ac:dyDescent="0.15">
      <c r="A686" s="6"/>
      <c r="B686" s="232"/>
      <c r="C686" s="19" t="s">
        <v>24</v>
      </c>
      <c r="D686" s="15">
        <v>385</v>
      </c>
      <c r="E686" s="15">
        <v>58</v>
      </c>
      <c r="F686" s="15">
        <v>110</v>
      </c>
      <c r="G686" s="15">
        <v>8</v>
      </c>
      <c r="H686" s="15">
        <v>108</v>
      </c>
      <c r="I686" s="15">
        <v>28</v>
      </c>
      <c r="J686" s="15">
        <v>33</v>
      </c>
      <c r="K686" s="15">
        <v>33</v>
      </c>
      <c r="L686" s="15">
        <v>4</v>
      </c>
      <c r="M686" s="15">
        <v>3</v>
      </c>
    </row>
    <row r="687" spans="1:13" ht="15" customHeight="1" x14ac:dyDescent="0.15">
      <c r="A687" s="2" t="s">
        <v>469</v>
      </c>
      <c r="B687" s="23" t="s">
        <v>10</v>
      </c>
      <c r="C687" s="17" t="s">
        <v>472</v>
      </c>
      <c r="D687" s="15">
        <v>209</v>
      </c>
      <c r="E687" s="15">
        <v>36</v>
      </c>
      <c r="F687" s="15">
        <v>62</v>
      </c>
      <c r="G687" s="15">
        <v>8</v>
      </c>
      <c r="H687" s="15">
        <v>59</v>
      </c>
      <c r="I687" s="15">
        <v>11</v>
      </c>
      <c r="J687" s="15">
        <v>23</v>
      </c>
      <c r="K687" s="15">
        <v>7</v>
      </c>
      <c r="L687" s="15">
        <v>3</v>
      </c>
      <c r="M687" s="15">
        <v>0</v>
      </c>
    </row>
    <row r="688" spans="1:13" ht="15" customHeight="1" x14ac:dyDescent="0.15">
      <c r="A688" s="3" t="s">
        <v>470</v>
      </c>
      <c r="B688" s="24" t="s">
        <v>11</v>
      </c>
      <c r="C688" s="18" t="s">
        <v>473</v>
      </c>
      <c r="D688" s="15">
        <v>267</v>
      </c>
      <c r="E688" s="15">
        <v>45</v>
      </c>
      <c r="F688" s="15">
        <v>72</v>
      </c>
      <c r="G688" s="15">
        <v>14</v>
      </c>
      <c r="H688" s="15">
        <v>68</v>
      </c>
      <c r="I688" s="15">
        <v>10</v>
      </c>
      <c r="J688" s="15">
        <v>35</v>
      </c>
      <c r="K688" s="15">
        <v>13</v>
      </c>
      <c r="L688" s="15">
        <v>9</v>
      </c>
      <c r="M688" s="15">
        <v>1</v>
      </c>
    </row>
    <row r="689" spans="1:13" ht="15" customHeight="1" x14ac:dyDescent="0.15">
      <c r="A689" s="3" t="s">
        <v>471</v>
      </c>
      <c r="B689" s="24"/>
      <c r="C689" s="18" t="s">
        <v>9</v>
      </c>
      <c r="D689" s="15">
        <v>4562</v>
      </c>
      <c r="E689" s="15">
        <v>731</v>
      </c>
      <c r="F689" s="15">
        <v>1272</v>
      </c>
      <c r="G689" s="15">
        <v>163</v>
      </c>
      <c r="H689" s="15">
        <v>1297</v>
      </c>
      <c r="I689" s="15">
        <v>334</v>
      </c>
      <c r="J689" s="15">
        <v>461</v>
      </c>
      <c r="K689" s="15">
        <v>222</v>
      </c>
      <c r="L689" s="15">
        <v>67</v>
      </c>
      <c r="M689" s="15">
        <v>15</v>
      </c>
    </row>
    <row r="690" spans="1:13" ht="15" customHeight="1" x14ac:dyDescent="0.15">
      <c r="A690" s="3"/>
      <c r="B690" s="25"/>
      <c r="C690" s="19" t="s">
        <v>24</v>
      </c>
      <c r="D690" s="15">
        <v>821</v>
      </c>
      <c r="E690" s="15">
        <v>131</v>
      </c>
      <c r="F690" s="15">
        <v>217</v>
      </c>
      <c r="G690" s="15">
        <v>23</v>
      </c>
      <c r="H690" s="15">
        <v>234</v>
      </c>
      <c r="I690" s="15">
        <v>57</v>
      </c>
      <c r="J690" s="15">
        <v>80</v>
      </c>
      <c r="K690" s="15">
        <v>59</v>
      </c>
      <c r="L690" s="15">
        <v>16</v>
      </c>
      <c r="M690" s="15">
        <v>4</v>
      </c>
    </row>
    <row r="691" spans="1:13" ht="15" customHeight="1" x14ac:dyDescent="0.15">
      <c r="A691" s="3"/>
      <c r="B691" s="24" t="s">
        <v>12</v>
      </c>
      <c r="C691" s="17" t="s">
        <v>472</v>
      </c>
      <c r="D691" s="15">
        <v>102</v>
      </c>
      <c r="E691" s="15">
        <v>13</v>
      </c>
      <c r="F691" s="15">
        <v>40</v>
      </c>
      <c r="G691" s="15">
        <v>4</v>
      </c>
      <c r="H691" s="15">
        <v>24</v>
      </c>
      <c r="I691" s="15">
        <v>5</v>
      </c>
      <c r="J691" s="15">
        <v>11</v>
      </c>
      <c r="K691" s="15">
        <v>2</v>
      </c>
      <c r="L691" s="15">
        <v>3</v>
      </c>
      <c r="M691" s="15">
        <v>0</v>
      </c>
    </row>
    <row r="692" spans="1:13" ht="15" customHeight="1" x14ac:dyDescent="0.15">
      <c r="A692" s="3"/>
      <c r="B692" s="24" t="s">
        <v>13</v>
      </c>
      <c r="C692" s="18" t="s">
        <v>473</v>
      </c>
      <c r="D692" s="15">
        <v>54</v>
      </c>
      <c r="E692" s="15">
        <v>6</v>
      </c>
      <c r="F692" s="15">
        <v>17</v>
      </c>
      <c r="G692" s="15">
        <v>3</v>
      </c>
      <c r="H692" s="15">
        <v>16</v>
      </c>
      <c r="I692" s="15">
        <v>2</v>
      </c>
      <c r="J692" s="15">
        <v>8</v>
      </c>
      <c r="K692" s="15">
        <v>2</v>
      </c>
      <c r="L692" s="15">
        <v>0</v>
      </c>
      <c r="M692" s="15">
        <v>0</v>
      </c>
    </row>
    <row r="693" spans="1:13" ht="15" customHeight="1" x14ac:dyDescent="0.15">
      <c r="A693" s="3"/>
      <c r="B693" s="24" t="s">
        <v>14</v>
      </c>
      <c r="C693" s="18" t="s">
        <v>9</v>
      </c>
      <c r="D693" s="15">
        <v>1624</v>
      </c>
      <c r="E693" s="15">
        <v>307</v>
      </c>
      <c r="F693" s="15">
        <v>451</v>
      </c>
      <c r="G693" s="15">
        <v>56</v>
      </c>
      <c r="H693" s="15">
        <v>447</v>
      </c>
      <c r="I693" s="15">
        <v>122</v>
      </c>
      <c r="J693" s="15">
        <v>157</v>
      </c>
      <c r="K693" s="15">
        <v>56</v>
      </c>
      <c r="L693" s="15">
        <v>19</v>
      </c>
      <c r="M693" s="15">
        <v>9</v>
      </c>
    </row>
    <row r="694" spans="1:13" ht="15" customHeight="1" x14ac:dyDescent="0.15">
      <c r="A694" s="3"/>
      <c r="B694" s="25"/>
      <c r="C694" s="19" t="s">
        <v>24</v>
      </c>
      <c r="D694" s="15">
        <v>136</v>
      </c>
      <c r="E694" s="15">
        <v>27</v>
      </c>
      <c r="F694" s="15">
        <v>41</v>
      </c>
      <c r="G694" s="15">
        <v>5</v>
      </c>
      <c r="H694" s="15">
        <v>38</v>
      </c>
      <c r="I694" s="15">
        <v>8</v>
      </c>
      <c r="J694" s="15">
        <v>10</v>
      </c>
      <c r="K694" s="15">
        <v>7</v>
      </c>
      <c r="L694" s="15">
        <v>0</v>
      </c>
      <c r="M694" s="15">
        <v>0</v>
      </c>
    </row>
    <row r="695" spans="1:13" ht="15" customHeight="1" x14ac:dyDescent="0.15">
      <c r="A695" s="3"/>
      <c r="B695" s="24" t="s">
        <v>15</v>
      </c>
      <c r="C695" s="17" t="s">
        <v>472</v>
      </c>
      <c r="D695" s="15">
        <v>43</v>
      </c>
      <c r="E695" s="15">
        <v>8</v>
      </c>
      <c r="F695" s="15">
        <v>7</v>
      </c>
      <c r="G695" s="15">
        <v>3</v>
      </c>
      <c r="H695" s="15">
        <v>14</v>
      </c>
      <c r="I695" s="15">
        <v>3</v>
      </c>
      <c r="J695" s="15">
        <v>7</v>
      </c>
      <c r="K695" s="15">
        <v>1</v>
      </c>
      <c r="L695" s="15">
        <v>0</v>
      </c>
      <c r="M695" s="15">
        <v>0</v>
      </c>
    </row>
    <row r="696" spans="1:13" ht="15" customHeight="1" x14ac:dyDescent="0.15">
      <c r="A696" s="3"/>
      <c r="B696" s="24" t="s">
        <v>16</v>
      </c>
      <c r="C696" s="18" t="s">
        <v>473</v>
      </c>
      <c r="D696" s="15">
        <v>94</v>
      </c>
      <c r="E696" s="15">
        <v>14</v>
      </c>
      <c r="F696" s="15">
        <v>24</v>
      </c>
      <c r="G696" s="15">
        <v>8</v>
      </c>
      <c r="H696" s="15">
        <v>26</v>
      </c>
      <c r="I696" s="15">
        <v>2</v>
      </c>
      <c r="J696" s="15">
        <v>12</v>
      </c>
      <c r="K696" s="15">
        <v>0</v>
      </c>
      <c r="L696" s="15">
        <v>7</v>
      </c>
      <c r="M696" s="15">
        <v>1</v>
      </c>
    </row>
    <row r="697" spans="1:13" ht="15" customHeight="1" x14ac:dyDescent="0.15">
      <c r="A697" s="3"/>
      <c r="B697" s="24" t="s">
        <v>17</v>
      </c>
      <c r="C697" s="18" t="s">
        <v>9</v>
      </c>
      <c r="D697" s="15">
        <v>1600</v>
      </c>
      <c r="E697" s="15">
        <v>207</v>
      </c>
      <c r="F697" s="15">
        <v>474</v>
      </c>
      <c r="G697" s="15">
        <v>68</v>
      </c>
      <c r="H697" s="15">
        <v>454</v>
      </c>
      <c r="I697" s="15">
        <v>115</v>
      </c>
      <c r="J697" s="15">
        <v>174</v>
      </c>
      <c r="K697" s="15">
        <v>80</v>
      </c>
      <c r="L697" s="15">
        <v>26</v>
      </c>
      <c r="M697" s="15">
        <v>2</v>
      </c>
    </row>
    <row r="698" spans="1:13" ht="15" customHeight="1" x14ac:dyDescent="0.15">
      <c r="A698" s="3"/>
      <c r="B698" s="4"/>
      <c r="C698" s="19" t="s">
        <v>24</v>
      </c>
      <c r="D698" s="15">
        <v>258</v>
      </c>
      <c r="E698" s="15">
        <v>33</v>
      </c>
      <c r="F698" s="15">
        <v>59</v>
      </c>
      <c r="G698" s="15">
        <v>9</v>
      </c>
      <c r="H698" s="15">
        <v>83</v>
      </c>
      <c r="I698" s="15">
        <v>19</v>
      </c>
      <c r="J698" s="15">
        <v>28</v>
      </c>
      <c r="K698" s="15">
        <v>18</v>
      </c>
      <c r="L698" s="15">
        <v>8</v>
      </c>
      <c r="M698" s="15">
        <v>1</v>
      </c>
    </row>
    <row r="699" spans="1:13" ht="15" customHeight="1" x14ac:dyDescent="0.15">
      <c r="A699" s="3"/>
      <c r="B699" s="242" t="s">
        <v>51</v>
      </c>
      <c r="C699" s="18" t="s">
        <v>472</v>
      </c>
      <c r="D699" s="15">
        <v>55</v>
      </c>
      <c r="E699" s="15">
        <v>14</v>
      </c>
      <c r="F699" s="15">
        <v>14</v>
      </c>
      <c r="G699" s="15">
        <v>0</v>
      </c>
      <c r="H699" s="15">
        <v>17</v>
      </c>
      <c r="I699" s="15">
        <v>1</v>
      </c>
      <c r="J699" s="15">
        <v>5</v>
      </c>
      <c r="K699" s="15">
        <v>4</v>
      </c>
      <c r="L699" s="15">
        <v>0</v>
      </c>
      <c r="M699" s="15">
        <v>0</v>
      </c>
    </row>
    <row r="700" spans="1:13" ht="15" customHeight="1" x14ac:dyDescent="0.15">
      <c r="A700" s="3"/>
      <c r="B700" s="231"/>
      <c r="C700" s="18" t="s">
        <v>473</v>
      </c>
      <c r="D700" s="15">
        <v>97</v>
      </c>
      <c r="E700" s="15">
        <v>21</v>
      </c>
      <c r="F700" s="15">
        <v>19</v>
      </c>
      <c r="G700" s="15">
        <v>2</v>
      </c>
      <c r="H700" s="15">
        <v>23</v>
      </c>
      <c r="I700" s="15">
        <v>6</v>
      </c>
      <c r="J700" s="15">
        <v>13</v>
      </c>
      <c r="K700" s="15">
        <v>11</v>
      </c>
      <c r="L700" s="15">
        <v>2</v>
      </c>
      <c r="M700" s="15">
        <v>0</v>
      </c>
    </row>
    <row r="701" spans="1:13" ht="15" customHeight="1" x14ac:dyDescent="0.15">
      <c r="A701" s="3"/>
      <c r="B701" s="231"/>
      <c r="C701" s="18" t="s">
        <v>9</v>
      </c>
      <c r="D701" s="15">
        <v>1190</v>
      </c>
      <c r="E701" s="15">
        <v>189</v>
      </c>
      <c r="F701" s="15">
        <v>307</v>
      </c>
      <c r="G701" s="15">
        <v>33</v>
      </c>
      <c r="H701" s="15">
        <v>354</v>
      </c>
      <c r="I701" s="15">
        <v>89</v>
      </c>
      <c r="J701" s="15">
        <v>118</v>
      </c>
      <c r="K701" s="15">
        <v>77</v>
      </c>
      <c r="L701" s="15">
        <v>19</v>
      </c>
      <c r="M701" s="15">
        <v>4</v>
      </c>
    </row>
    <row r="702" spans="1:13" ht="15" customHeight="1" x14ac:dyDescent="0.15">
      <c r="A702" s="6"/>
      <c r="B702" s="232"/>
      <c r="C702" s="19" t="s">
        <v>24</v>
      </c>
      <c r="D702" s="15">
        <v>418</v>
      </c>
      <c r="E702" s="15">
        <v>69</v>
      </c>
      <c r="F702" s="15">
        <v>115</v>
      </c>
      <c r="G702" s="15">
        <v>9</v>
      </c>
      <c r="H702" s="15">
        <v>112</v>
      </c>
      <c r="I702" s="15">
        <v>29</v>
      </c>
      <c r="J702" s="15">
        <v>39</v>
      </c>
      <c r="K702" s="15">
        <v>34</v>
      </c>
      <c r="L702" s="15">
        <v>8</v>
      </c>
      <c r="M702" s="15">
        <v>3</v>
      </c>
    </row>
    <row r="703" spans="1:13" ht="15" customHeight="1" x14ac:dyDescent="0.15">
      <c r="A703" s="2" t="s">
        <v>474</v>
      </c>
      <c r="B703" s="23" t="s">
        <v>10</v>
      </c>
      <c r="C703" s="39" t="s">
        <v>476</v>
      </c>
      <c r="D703" s="15">
        <v>4310</v>
      </c>
      <c r="E703" s="15">
        <v>669</v>
      </c>
      <c r="F703" s="15">
        <v>1260</v>
      </c>
      <c r="G703" s="15">
        <v>151</v>
      </c>
      <c r="H703" s="15">
        <v>1182</v>
      </c>
      <c r="I703" s="15">
        <v>306</v>
      </c>
      <c r="J703" s="15">
        <v>452</v>
      </c>
      <c r="K703" s="15">
        <v>217</v>
      </c>
      <c r="L703" s="15">
        <v>61</v>
      </c>
      <c r="M703" s="15">
        <v>12</v>
      </c>
    </row>
    <row r="704" spans="1:13" ht="15" customHeight="1" x14ac:dyDescent="0.15">
      <c r="A704" s="3" t="s">
        <v>475</v>
      </c>
      <c r="B704" s="24" t="s">
        <v>11</v>
      </c>
      <c r="C704" s="18" t="s">
        <v>477</v>
      </c>
      <c r="D704" s="15">
        <v>1045</v>
      </c>
      <c r="E704" s="15">
        <v>170</v>
      </c>
      <c r="F704" s="15">
        <v>209</v>
      </c>
      <c r="G704" s="15">
        <v>42</v>
      </c>
      <c r="H704" s="15">
        <v>334</v>
      </c>
      <c r="I704" s="15">
        <v>79</v>
      </c>
      <c r="J704" s="15">
        <v>103</v>
      </c>
      <c r="K704" s="15">
        <v>76</v>
      </c>
      <c r="L704" s="15">
        <v>27</v>
      </c>
      <c r="M704" s="15">
        <v>5</v>
      </c>
    </row>
    <row r="705" spans="1:13" ht="15" customHeight="1" x14ac:dyDescent="0.15">
      <c r="A705" s="3"/>
      <c r="B705" s="25"/>
      <c r="C705" s="19" t="s">
        <v>24</v>
      </c>
      <c r="D705" s="15">
        <v>583</v>
      </c>
      <c r="E705" s="15">
        <v>128</v>
      </c>
      <c r="F705" s="15">
        <v>176</v>
      </c>
      <c r="G705" s="15">
        <v>15</v>
      </c>
      <c r="H705" s="15">
        <v>157</v>
      </c>
      <c r="I705" s="15">
        <v>32</v>
      </c>
      <c r="J705" s="15">
        <v>49</v>
      </c>
      <c r="K705" s="15">
        <v>16</v>
      </c>
      <c r="L705" s="15">
        <v>7</v>
      </c>
      <c r="M705" s="15">
        <v>3</v>
      </c>
    </row>
    <row r="706" spans="1:13" ht="15" customHeight="1" x14ac:dyDescent="0.15">
      <c r="A706" s="3"/>
      <c r="B706" s="24" t="s">
        <v>12</v>
      </c>
      <c r="C706" s="39" t="s">
        <v>476</v>
      </c>
      <c r="D706" s="15">
        <v>1397</v>
      </c>
      <c r="E706" s="15">
        <v>244</v>
      </c>
      <c r="F706" s="15">
        <v>406</v>
      </c>
      <c r="G706" s="15">
        <v>54</v>
      </c>
      <c r="H706" s="15">
        <v>384</v>
      </c>
      <c r="I706" s="15">
        <v>101</v>
      </c>
      <c r="J706" s="15">
        <v>140</v>
      </c>
      <c r="K706" s="15">
        <v>51</v>
      </c>
      <c r="L706" s="15">
        <v>12</v>
      </c>
      <c r="M706" s="15">
        <v>5</v>
      </c>
    </row>
    <row r="707" spans="1:13" ht="15" customHeight="1" x14ac:dyDescent="0.15">
      <c r="A707" s="3"/>
      <c r="B707" s="24" t="s">
        <v>13</v>
      </c>
      <c r="C707" s="18" t="s">
        <v>477</v>
      </c>
      <c r="D707" s="15">
        <v>132</v>
      </c>
      <c r="E707" s="15">
        <v>23</v>
      </c>
      <c r="F707" s="15">
        <v>22</v>
      </c>
      <c r="G707" s="15">
        <v>4</v>
      </c>
      <c r="H707" s="15">
        <v>41</v>
      </c>
      <c r="I707" s="15">
        <v>13</v>
      </c>
      <c r="J707" s="15">
        <v>16</v>
      </c>
      <c r="K707" s="15">
        <v>7</v>
      </c>
      <c r="L707" s="15">
        <v>4</v>
      </c>
      <c r="M707" s="15">
        <v>2</v>
      </c>
    </row>
    <row r="708" spans="1:13" ht="15" customHeight="1" x14ac:dyDescent="0.15">
      <c r="A708" s="3"/>
      <c r="B708" s="25"/>
      <c r="C708" s="19" t="s">
        <v>24</v>
      </c>
      <c r="D708" s="15">
        <v>397</v>
      </c>
      <c r="E708" s="15">
        <v>89</v>
      </c>
      <c r="F708" s="15">
        <v>122</v>
      </c>
      <c r="G708" s="15">
        <v>10</v>
      </c>
      <c r="H708" s="15">
        <v>103</v>
      </c>
      <c r="I708" s="15">
        <v>25</v>
      </c>
      <c r="J708" s="15">
        <v>30</v>
      </c>
      <c r="K708" s="15">
        <v>10</v>
      </c>
      <c r="L708" s="15">
        <v>6</v>
      </c>
      <c r="M708" s="15">
        <v>2</v>
      </c>
    </row>
    <row r="709" spans="1:13" ht="15" customHeight="1" x14ac:dyDescent="0.15">
      <c r="A709" s="3"/>
      <c r="B709" s="24" t="s">
        <v>15</v>
      </c>
      <c r="C709" s="39" t="s">
        <v>476</v>
      </c>
      <c r="D709" s="15">
        <v>1400</v>
      </c>
      <c r="E709" s="15">
        <v>179</v>
      </c>
      <c r="F709" s="15">
        <v>429</v>
      </c>
      <c r="G709" s="15">
        <v>64</v>
      </c>
      <c r="H709" s="15">
        <v>385</v>
      </c>
      <c r="I709" s="15">
        <v>98</v>
      </c>
      <c r="J709" s="15">
        <v>157</v>
      </c>
      <c r="K709" s="15">
        <v>61</v>
      </c>
      <c r="L709" s="15">
        <v>23</v>
      </c>
      <c r="M709" s="15">
        <v>4</v>
      </c>
    </row>
    <row r="710" spans="1:13" ht="15" customHeight="1" x14ac:dyDescent="0.15">
      <c r="A710" s="3"/>
      <c r="B710" s="24" t="s">
        <v>16</v>
      </c>
      <c r="C710" s="18" t="s">
        <v>477</v>
      </c>
      <c r="D710" s="15">
        <v>488</v>
      </c>
      <c r="E710" s="15">
        <v>68</v>
      </c>
      <c r="F710" s="15">
        <v>100</v>
      </c>
      <c r="G710" s="15">
        <v>22</v>
      </c>
      <c r="H710" s="15">
        <v>159</v>
      </c>
      <c r="I710" s="15">
        <v>37</v>
      </c>
      <c r="J710" s="15">
        <v>48</v>
      </c>
      <c r="K710" s="15">
        <v>37</v>
      </c>
      <c r="L710" s="15">
        <v>17</v>
      </c>
      <c r="M710" s="15">
        <v>0</v>
      </c>
    </row>
    <row r="711" spans="1:13" ht="15" customHeight="1" x14ac:dyDescent="0.15">
      <c r="A711" s="3"/>
      <c r="B711" s="4"/>
      <c r="C711" s="19" t="s">
        <v>24</v>
      </c>
      <c r="D711" s="15">
        <v>119</v>
      </c>
      <c r="E711" s="15">
        <v>21</v>
      </c>
      <c r="F711" s="15">
        <v>35</v>
      </c>
      <c r="G711" s="15">
        <v>2</v>
      </c>
      <c r="H711" s="15">
        <v>36</v>
      </c>
      <c r="I711" s="15">
        <v>5</v>
      </c>
      <c r="J711" s="15">
        <v>16</v>
      </c>
      <c r="K711" s="15">
        <v>3</v>
      </c>
      <c r="L711" s="15">
        <v>1</v>
      </c>
      <c r="M711" s="15">
        <v>0</v>
      </c>
    </row>
    <row r="712" spans="1:13" ht="15" customHeight="1" x14ac:dyDescent="0.15">
      <c r="A712" s="3"/>
      <c r="B712" s="230" t="s">
        <v>18</v>
      </c>
      <c r="C712" s="39" t="s">
        <v>476</v>
      </c>
      <c r="D712" s="15">
        <v>1347</v>
      </c>
      <c r="E712" s="15">
        <v>221</v>
      </c>
      <c r="F712" s="15">
        <v>375</v>
      </c>
      <c r="G712" s="15">
        <v>28</v>
      </c>
      <c r="H712" s="15">
        <v>365</v>
      </c>
      <c r="I712" s="15">
        <v>97</v>
      </c>
      <c r="J712" s="15">
        <v>138</v>
      </c>
      <c r="K712" s="15">
        <v>97</v>
      </c>
      <c r="L712" s="15">
        <v>23</v>
      </c>
      <c r="M712" s="15">
        <v>3</v>
      </c>
    </row>
    <row r="713" spans="1:13" ht="15" customHeight="1" x14ac:dyDescent="0.15">
      <c r="A713" s="3"/>
      <c r="B713" s="231"/>
      <c r="C713" s="18" t="s">
        <v>477</v>
      </c>
      <c r="D713" s="15">
        <v>412</v>
      </c>
      <c r="E713" s="15">
        <v>74</v>
      </c>
      <c r="F713" s="15">
        <v>83</v>
      </c>
      <c r="G713" s="15">
        <v>16</v>
      </c>
      <c r="H713" s="15">
        <v>132</v>
      </c>
      <c r="I713" s="15">
        <v>28</v>
      </c>
      <c r="J713" s="15">
        <v>39</v>
      </c>
      <c r="K713" s="15">
        <v>31</v>
      </c>
      <c r="L713" s="15">
        <v>6</v>
      </c>
      <c r="M713" s="15">
        <v>3</v>
      </c>
    </row>
    <row r="714" spans="1:13" ht="15" customHeight="1" x14ac:dyDescent="0.15">
      <c r="A714" s="6"/>
      <c r="B714" s="232"/>
      <c r="C714" s="19" t="s">
        <v>24</v>
      </c>
      <c r="D714" s="15">
        <v>58</v>
      </c>
      <c r="E714" s="15">
        <v>13</v>
      </c>
      <c r="F714" s="15">
        <v>18</v>
      </c>
      <c r="G714" s="15">
        <v>0</v>
      </c>
      <c r="H714" s="15">
        <v>18</v>
      </c>
      <c r="I714" s="15">
        <v>2</v>
      </c>
      <c r="J714" s="15">
        <v>3</v>
      </c>
      <c r="K714" s="15">
        <v>3</v>
      </c>
      <c r="L714" s="15">
        <v>0</v>
      </c>
      <c r="M714" s="15">
        <v>1</v>
      </c>
    </row>
  </sheetData>
  <mergeCells count="40">
    <mergeCell ref="B203:B205"/>
    <mergeCell ref="B27:B31"/>
    <mergeCell ref="B52:B56"/>
    <mergeCell ref="B85:B89"/>
    <mergeCell ref="B124:B128"/>
    <mergeCell ref="B143:B145"/>
    <mergeCell ref="B155:B157"/>
    <mergeCell ref="B167:B169"/>
    <mergeCell ref="B179:B181"/>
    <mergeCell ref="B191:B193"/>
    <mergeCell ref="B302:B306"/>
    <mergeCell ref="B325:B329"/>
    <mergeCell ref="B342:B345"/>
    <mergeCell ref="B355:B357"/>
    <mergeCell ref="B215:B217"/>
    <mergeCell ref="B227:B229"/>
    <mergeCell ref="B239:B241"/>
    <mergeCell ref="B251:B253"/>
    <mergeCell ref="B263:B265"/>
    <mergeCell ref="B275:B277"/>
    <mergeCell ref="B500:B502"/>
    <mergeCell ref="B512:B514"/>
    <mergeCell ref="B524:B526"/>
    <mergeCell ref="B536:B538"/>
    <mergeCell ref="B384:B388"/>
    <mergeCell ref="B409:B413"/>
    <mergeCell ref="B442:B446"/>
    <mergeCell ref="B481:B485"/>
    <mergeCell ref="B659:B663"/>
    <mergeCell ref="B682:B686"/>
    <mergeCell ref="B699:B702"/>
    <mergeCell ref="B712:B714"/>
    <mergeCell ref="B548:B550"/>
    <mergeCell ref="B560:B562"/>
    <mergeCell ref="B572:B574"/>
    <mergeCell ref="B584:B586"/>
    <mergeCell ref="B596:B598"/>
    <mergeCell ref="B608:B610"/>
    <mergeCell ref="B620:B622"/>
    <mergeCell ref="B632:B634"/>
  </mergeCells>
  <phoneticPr fontId="2"/>
  <conditionalFormatting sqref="E6:M35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8" manualBreakCount="8">
    <brk id="33" max="16383" man="1"/>
    <brk id="93" max="16383" man="1"/>
    <brk id="133" max="16383" man="1"/>
    <brk id="193" max="16383" man="1"/>
    <brk id="253" max="16383" man="1"/>
    <brk id="277" max="16383" man="1"/>
    <brk id="309" max="16383" man="1"/>
    <brk id="329" max="16383" man="1"/>
  </rowBreaks>
  <ignoredErrors>
    <ignoredError sqref="D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6"/>
  <sheetViews>
    <sheetView showGridLines="0" zoomScaleNormal="100" zoomScaleSheetLayoutView="100" workbookViewId="0"/>
  </sheetViews>
  <sheetFormatPr defaultColWidth="8" defaultRowHeight="15" customHeight="1" x14ac:dyDescent="0.15"/>
  <cols>
    <col min="1" max="1" width="11.5546875" style="1" customWidth="1"/>
    <col min="2" max="2" width="4.33203125" style="1" customWidth="1"/>
    <col min="3" max="3" width="25.6640625" style="1" customWidth="1"/>
    <col min="4" max="11" width="8.5546875" style="1" customWidth="1"/>
    <col min="12" max="41" width="8.33203125" style="1" customWidth="1"/>
    <col min="42" max="16384" width="8" style="1"/>
  </cols>
  <sheetData>
    <row r="1" spans="1:51" ht="15" customHeight="1" x14ac:dyDescent="0.15">
      <c r="A1" s="34"/>
      <c r="B1" s="34"/>
      <c r="C1" s="34"/>
      <c r="D1" s="34" t="s">
        <v>122</v>
      </c>
      <c r="E1" s="34"/>
      <c r="F1" s="34"/>
      <c r="G1" s="34"/>
      <c r="H1" s="34"/>
      <c r="I1" s="34"/>
      <c r="J1" s="34"/>
      <c r="K1" s="34"/>
      <c r="L1" s="34" t="s">
        <v>129</v>
      </c>
      <c r="M1" s="34"/>
      <c r="N1" s="34"/>
      <c r="O1" s="34"/>
      <c r="P1" s="34"/>
      <c r="Q1" s="34"/>
      <c r="R1" s="34"/>
      <c r="S1" s="34"/>
      <c r="T1" s="34"/>
      <c r="U1" s="34"/>
      <c r="V1" s="34"/>
      <c r="W1" s="34" t="s">
        <v>131</v>
      </c>
      <c r="X1" s="34"/>
      <c r="Y1" s="34"/>
      <c r="Z1" s="34"/>
      <c r="AA1" s="34"/>
      <c r="AB1" s="34"/>
      <c r="AC1" s="34"/>
      <c r="AD1" s="34"/>
      <c r="AE1" s="34" t="s">
        <v>692</v>
      </c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 t="s">
        <v>693</v>
      </c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76.8" x14ac:dyDescent="0.15">
      <c r="A3" s="142"/>
      <c r="B3" s="143"/>
      <c r="C3" s="144"/>
      <c r="D3" s="33" t="s">
        <v>1</v>
      </c>
      <c r="E3" s="33" t="s">
        <v>123</v>
      </c>
      <c r="F3" s="33" t="s">
        <v>124</v>
      </c>
      <c r="G3" s="33" t="s">
        <v>125</v>
      </c>
      <c r="H3" s="33" t="s">
        <v>126</v>
      </c>
      <c r="I3" s="33" t="s">
        <v>127</v>
      </c>
      <c r="J3" s="33" t="s">
        <v>128</v>
      </c>
      <c r="K3" s="33" t="s">
        <v>83</v>
      </c>
      <c r="L3" s="33" t="s">
        <v>1</v>
      </c>
      <c r="M3" s="20" t="s">
        <v>130</v>
      </c>
      <c r="N3" s="33" t="s">
        <v>75</v>
      </c>
      <c r="O3" s="33" t="s">
        <v>76</v>
      </c>
      <c r="P3" s="33" t="s">
        <v>77</v>
      </c>
      <c r="Q3" s="33" t="s">
        <v>78</v>
      </c>
      <c r="R3" s="33" t="s">
        <v>79</v>
      </c>
      <c r="S3" s="33" t="s">
        <v>80</v>
      </c>
      <c r="T3" s="33" t="s">
        <v>81</v>
      </c>
      <c r="U3" s="20" t="s">
        <v>82</v>
      </c>
      <c r="V3" s="20" t="s">
        <v>799</v>
      </c>
      <c r="W3" s="33" t="s">
        <v>1</v>
      </c>
      <c r="X3" s="33" t="s">
        <v>142</v>
      </c>
      <c r="Y3" s="33" t="s">
        <v>143</v>
      </c>
      <c r="Z3" s="33" t="s">
        <v>144</v>
      </c>
      <c r="AA3" s="33" t="s">
        <v>145</v>
      </c>
      <c r="AB3" s="33" t="s">
        <v>146</v>
      </c>
      <c r="AC3" s="33" t="s">
        <v>147</v>
      </c>
      <c r="AD3" s="33" t="s">
        <v>83</v>
      </c>
      <c r="AE3" s="33" t="s">
        <v>1</v>
      </c>
      <c r="AF3" s="20" t="s">
        <v>132</v>
      </c>
      <c r="AG3" s="20" t="s">
        <v>133</v>
      </c>
      <c r="AH3" s="20" t="s">
        <v>134</v>
      </c>
      <c r="AI3" s="20" t="s">
        <v>135</v>
      </c>
      <c r="AJ3" s="20" t="s">
        <v>136</v>
      </c>
      <c r="AK3" s="20" t="s">
        <v>137</v>
      </c>
      <c r="AL3" s="20" t="s">
        <v>138</v>
      </c>
      <c r="AM3" s="20" t="s">
        <v>139</v>
      </c>
      <c r="AN3" s="20" t="s">
        <v>140</v>
      </c>
      <c r="AO3" s="222" t="s">
        <v>141</v>
      </c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F4" si="0">D57</f>
        <v>103914</v>
      </c>
      <c r="E4" s="148">
        <f t="shared" si="0"/>
        <v>1823</v>
      </c>
      <c r="F4" s="148">
        <f t="shared" ref="F4:K4" si="1">F57</f>
        <v>7414</v>
      </c>
      <c r="G4" s="148">
        <f t="shared" si="1"/>
        <v>9892</v>
      </c>
      <c r="H4" s="148">
        <f t="shared" si="1"/>
        <v>17971</v>
      </c>
      <c r="I4" s="148">
        <f t="shared" si="1"/>
        <v>29879</v>
      </c>
      <c r="J4" s="148">
        <f t="shared" si="1"/>
        <v>34390</v>
      </c>
      <c r="K4" s="148">
        <f t="shared" si="1"/>
        <v>2545</v>
      </c>
      <c r="L4" s="148">
        <f t="shared" si="0"/>
        <v>102841</v>
      </c>
      <c r="M4" s="148">
        <f t="shared" si="0"/>
        <v>8006</v>
      </c>
      <c r="N4" s="148">
        <f t="shared" ref="N4:U4" si="2">N57</f>
        <v>5817</v>
      </c>
      <c r="O4" s="148">
        <f t="shared" si="2"/>
        <v>5953</v>
      </c>
      <c r="P4" s="148">
        <f t="shared" si="2"/>
        <v>20264</v>
      </c>
      <c r="Q4" s="148">
        <f t="shared" si="2"/>
        <v>19556</v>
      </c>
      <c r="R4" s="148">
        <f t="shared" si="2"/>
        <v>16049</v>
      </c>
      <c r="S4" s="148">
        <f t="shared" si="2"/>
        <v>15602</v>
      </c>
      <c r="T4" s="148">
        <f t="shared" si="2"/>
        <v>10099</v>
      </c>
      <c r="U4" s="148">
        <f t="shared" si="2"/>
        <v>1495</v>
      </c>
      <c r="V4" s="223">
        <f>(M4*0+N4*0.375+O4*1+P4*1+Q4*2+R4*3+S4*4+T4*5)/SUM(M4:T4)</f>
        <v>2.2552481104335644</v>
      </c>
      <c r="W4" s="148">
        <f t="shared" si="0"/>
        <v>90754</v>
      </c>
      <c r="X4" s="148">
        <f t="shared" si="0"/>
        <v>12931</v>
      </c>
      <c r="Y4" s="148">
        <f t="shared" ref="Y4:AD4" si="3">Y57</f>
        <v>11316</v>
      </c>
      <c r="Z4" s="148">
        <f t="shared" si="3"/>
        <v>18166</v>
      </c>
      <c r="AA4" s="148">
        <f t="shared" si="3"/>
        <v>14285</v>
      </c>
      <c r="AB4" s="148">
        <f t="shared" si="3"/>
        <v>6340</v>
      </c>
      <c r="AC4" s="148">
        <f t="shared" si="3"/>
        <v>1989</v>
      </c>
      <c r="AD4" s="148">
        <f t="shared" si="3"/>
        <v>25727</v>
      </c>
      <c r="AE4" s="148">
        <f t="shared" si="0"/>
        <v>11898</v>
      </c>
      <c r="AF4" s="148">
        <f t="shared" si="0"/>
        <v>948</v>
      </c>
      <c r="AG4" s="148">
        <f t="shared" ref="AG4:AO4" si="4">AG57</f>
        <v>855</v>
      </c>
      <c r="AH4" s="148">
        <f t="shared" si="4"/>
        <v>331</v>
      </c>
      <c r="AI4" s="148">
        <f t="shared" si="4"/>
        <v>1182</v>
      </c>
      <c r="AJ4" s="148">
        <f t="shared" si="4"/>
        <v>856</v>
      </c>
      <c r="AK4" s="148">
        <f t="shared" si="4"/>
        <v>698</v>
      </c>
      <c r="AL4" s="148">
        <f t="shared" si="4"/>
        <v>32</v>
      </c>
      <c r="AM4" s="148">
        <f t="shared" si="4"/>
        <v>683</v>
      </c>
      <c r="AN4" s="148">
        <f t="shared" si="4"/>
        <v>4804</v>
      </c>
      <c r="AO4" s="148">
        <f t="shared" si="4"/>
        <v>1509</v>
      </c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100</v>
      </c>
      <c r="E5" s="153">
        <f>E4/$D4*100</f>
        <v>1.7543353157418635</v>
      </c>
      <c r="F5" s="153">
        <f t="shared" ref="F5:K5" si="5">F4/$D4*100</f>
        <v>7.1347460399946101</v>
      </c>
      <c r="G5" s="153">
        <f t="shared" si="5"/>
        <v>9.5194102815789972</v>
      </c>
      <c r="H5" s="153">
        <f t="shared" si="5"/>
        <v>17.294108589795407</v>
      </c>
      <c r="I5" s="153">
        <f t="shared" si="5"/>
        <v>28.753584695036277</v>
      </c>
      <c r="J5" s="153">
        <f t="shared" si="5"/>
        <v>33.09467444232731</v>
      </c>
      <c r="K5" s="153">
        <f t="shared" si="5"/>
        <v>2.4491406355255307</v>
      </c>
      <c r="L5" s="152">
        <f>IF(SUM(M5:U5)&gt;100,"－",SUM(M5:U5))</f>
        <v>100.00000000000001</v>
      </c>
      <c r="M5" s="153">
        <f>M4/$L4*100</f>
        <v>7.7848328973852841</v>
      </c>
      <c r="N5" s="153">
        <f t="shared" ref="N5:U5" si="6">N4/$L4*100</f>
        <v>5.6563043922171117</v>
      </c>
      <c r="O5" s="153">
        <f t="shared" si="6"/>
        <v>5.7885473692398941</v>
      </c>
      <c r="P5" s="153">
        <f t="shared" si="6"/>
        <v>19.704203576394629</v>
      </c>
      <c r="Q5" s="153">
        <f t="shared" si="6"/>
        <v>19.01576219601132</v>
      </c>
      <c r="R5" s="153">
        <f t="shared" si="6"/>
        <v>15.605643663519414</v>
      </c>
      <c r="S5" s="153">
        <f t="shared" si="6"/>
        <v>15.17099211404012</v>
      </c>
      <c r="T5" s="153">
        <f t="shared" si="6"/>
        <v>9.8200134187726693</v>
      </c>
      <c r="U5" s="153">
        <f t="shared" si="6"/>
        <v>1.4537003724195603</v>
      </c>
      <c r="V5" s="229"/>
      <c r="W5" s="152">
        <f>IF(SUM(X5:AD5)&gt;100,"－",SUM(X5:AD5))</f>
        <v>100</v>
      </c>
      <c r="X5" s="153">
        <f>X4/$W4*100</f>
        <v>14.248407783678957</v>
      </c>
      <c r="Y5" s="153">
        <f t="shared" ref="Y5:AD5" si="7">Y4/$W4*100</f>
        <v>12.468871895453644</v>
      </c>
      <c r="Z5" s="153">
        <f t="shared" si="7"/>
        <v>20.016748573065652</v>
      </c>
      <c r="AA5" s="153">
        <f t="shared" si="7"/>
        <v>15.740353042290147</v>
      </c>
      <c r="AB5" s="153">
        <f t="shared" si="7"/>
        <v>6.9859179760671699</v>
      </c>
      <c r="AC5" s="153">
        <f t="shared" si="7"/>
        <v>2.1916389360248583</v>
      </c>
      <c r="AD5" s="153">
        <f t="shared" si="7"/>
        <v>28.348061793419571</v>
      </c>
      <c r="AE5" s="152">
        <f>IF(SUM(AF5:AO5)&gt;100,"－",SUM(AF5:AO5))</f>
        <v>100.00000000000001</v>
      </c>
      <c r="AF5" s="153">
        <f>AF4/$AE4*100</f>
        <v>7.9677256681795257</v>
      </c>
      <c r="AG5" s="153">
        <f t="shared" ref="AG5:AO5" si="8">AG4/$AE4*100</f>
        <v>7.1860816944024197</v>
      </c>
      <c r="AH5" s="153">
        <f t="shared" si="8"/>
        <v>2.7819801647335685</v>
      </c>
      <c r="AI5" s="153">
        <f t="shared" si="8"/>
        <v>9.9344427634896615</v>
      </c>
      <c r="AJ5" s="153">
        <f t="shared" si="8"/>
        <v>7.1944864683140031</v>
      </c>
      <c r="AK5" s="153">
        <f t="shared" si="8"/>
        <v>5.8665321902840812</v>
      </c>
      <c r="AL5" s="153">
        <f t="shared" si="8"/>
        <v>0.26895276517061695</v>
      </c>
      <c r="AM5" s="153">
        <f t="shared" si="8"/>
        <v>5.7404605816103551</v>
      </c>
      <c r="AN5" s="153">
        <f t="shared" si="8"/>
        <v>40.376533871238863</v>
      </c>
      <c r="AO5" s="153">
        <f t="shared" si="8"/>
        <v>12.682803832576903</v>
      </c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21" customHeight="1" x14ac:dyDescent="0.15">
      <c r="A6" s="154" t="s">
        <v>116</v>
      </c>
      <c r="B6" s="155" t="s">
        <v>10</v>
      </c>
      <c r="C6" s="206" t="s">
        <v>148</v>
      </c>
      <c r="D6" s="157">
        <f>D59</f>
        <v>14828</v>
      </c>
      <c r="E6" s="158">
        <f t="shared" ref="E6:K6" si="9">IF($D6=0,0,E59/$D6*100)</f>
        <v>1.4499595360129485</v>
      </c>
      <c r="F6" s="158">
        <f t="shared" si="9"/>
        <v>7.3442136498516319</v>
      </c>
      <c r="G6" s="158">
        <f t="shared" si="9"/>
        <v>9.8529808470461298</v>
      </c>
      <c r="H6" s="158">
        <f t="shared" si="9"/>
        <v>17.837874291880226</v>
      </c>
      <c r="I6" s="158">
        <f t="shared" si="9"/>
        <v>27.711087132452118</v>
      </c>
      <c r="J6" s="158">
        <f t="shared" si="9"/>
        <v>31.993525762071755</v>
      </c>
      <c r="K6" s="158">
        <f t="shared" si="9"/>
        <v>3.8103587806851897</v>
      </c>
      <c r="L6" s="157">
        <f>L59</f>
        <v>14430</v>
      </c>
      <c r="M6" s="158">
        <f t="shared" ref="M6:U6" si="10">IF($L6=0,0,M59/$L6*100)</f>
        <v>17.435897435897434</v>
      </c>
      <c r="N6" s="158">
        <f t="shared" si="10"/>
        <v>6.1261261261261257</v>
      </c>
      <c r="O6" s="158">
        <f t="shared" si="10"/>
        <v>5.3014553014553014</v>
      </c>
      <c r="P6" s="158">
        <f t="shared" si="10"/>
        <v>15.446985446985448</v>
      </c>
      <c r="Q6" s="158">
        <f t="shared" si="10"/>
        <v>14.109494109494108</v>
      </c>
      <c r="R6" s="158">
        <f t="shared" si="10"/>
        <v>12.446292446292446</v>
      </c>
      <c r="S6" s="158">
        <f t="shared" si="10"/>
        <v>14.96881496881497</v>
      </c>
      <c r="T6" s="158">
        <f t="shared" si="10"/>
        <v>12.598752598752599</v>
      </c>
      <c r="U6" s="158">
        <f t="shared" si="10"/>
        <v>1.5661815661815661</v>
      </c>
      <c r="V6" s="225">
        <f t="shared" ref="V6:V53" si="11">(M6*0+N6*0.375+O6*1+P6*1+Q6*2+R6*3+S6*4+T6*5)/SUM(M6:T6)</f>
        <v>2.1483736975499861</v>
      </c>
      <c r="W6" s="157">
        <f>W59</f>
        <v>13127</v>
      </c>
      <c r="X6" s="158">
        <f t="shared" ref="X6:AD6" si="12">IF($W6=0,0,X59/$W6*100)</f>
        <v>19.593204844976004</v>
      </c>
      <c r="Y6" s="158">
        <f t="shared" si="12"/>
        <v>10.154643102003504</v>
      </c>
      <c r="Z6" s="158">
        <f t="shared" si="12"/>
        <v>16.172773672583226</v>
      </c>
      <c r="AA6" s="158">
        <f t="shared" si="12"/>
        <v>14.214976765445265</v>
      </c>
      <c r="AB6" s="158">
        <f t="shared" si="12"/>
        <v>6.2314314009293827</v>
      </c>
      <c r="AC6" s="158">
        <f t="shared" si="12"/>
        <v>2.5672278509941342</v>
      </c>
      <c r="AD6" s="158">
        <f t="shared" si="12"/>
        <v>31.065742363068484</v>
      </c>
      <c r="AE6" s="157">
        <f>AE59</f>
        <v>3692</v>
      </c>
      <c r="AF6" s="158">
        <f t="shared" ref="AF6:AO6" si="13">IF($AE6=0,0,AF59/$AE6*100)</f>
        <v>13.055254604550379</v>
      </c>
      <c r="AG6" s="158">
        <f t="shared" si="13"/>
        <v>10.102925243770313</v>
      </c>
      <c r="AH6" s="158">
        <f t="shared" si="13"/>
        <v>3.6565547128927407</v>
      </c>
      <c r="AI6" s="158">
        <f t="shared" si="13"/>
        <v>8.5048754062838565</v>
      </c>
      <c r="AJ6" s="158">
        <f t="shared" si="13"/>
        <v>5.6879739978331525</v>
      </c>
      <c r="AK6" s="158">
        <f t="shared" si="13"/>
        <v>3.7919826652221018</v>
      </c>
      <c r="AL6" s="158">
        <f t="shared" si="13"/>
        <v>0.37919826652221017</v>
      </c>
      <c r="AM6" s="158">
        <f t="shared" si="13"/>
        <v>4.5503791982665218</v>
      </c>
      <c r="AN6" s="158">
        <f t="shared" si="13"/>
        <v>32.123510292524379</v>
      </c>
      <c r="AO6" s="158">
        <f t="shared" si="13"/>
        <v>18.147345612134345</v>
      </c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21" customHeight="1" x14ac:dyDescent="0.15">
      <c r="A7" s="166" t="s">
        <v>49</v>
      </c>
      <c r="B7" s="160" t="s">
        <v>11</v>
      </c>
      <c r="C7" s="207" t="s">
        <v>149</v>
      </c>
      <c r="D7" s="161">
        <f t="shared" ref="D7:D25" si="14">D60</f>
        <v>35503</v>
      </c>
      <c r="E7" s="162">
        <f t="shared" ref="E7:K7" si="15">IF($D7=0,0,E60/$D7*100)</f>
        <v>1.0956820550376025</v>
      </c>
      <c r="F7" s="162">
        <f t="shared" si="15"/>
        <v>5.2502605413627013</v>
      </c>
      <c r="G7" s="162">
        <f t="shared" si="15"/>
        <v>8.0387572881164981</v>
      </c>
      <c r="H7" s="162">
        <f t="shared" si="15"/>
        <v>15.50573190997944</v>
      </c>
      <c r="I7" s="162">
        <f t="shared" si="15"/>
        <v>29.518632228262398</v>
      </c>
      <c r="J7" s="162">
        <f t="shared" si="15"/>
        <v>38.996704503844747</v>
      </c>
      <c r="K7" s="162">
        <f t="shared" si="15"/>
        <v>1.5942314733966143</v>
      </c>
      <c r="L7" s="161">
        <f t="shared" ref="L7:L25" si="16">L60</f>
        <v>35378</v>
      </c>
      <c r="M7" s="162">
        <f t="shared" ref="M7:U7" si="17">IF($L7=0,0,M60/$L7*100)</f>
        <v>5.1387868166657249</v>
      </c>
      <c r="N7" s="162">
        <f t="shared" si="17"/>
        <v>5.6758437447000958</v>
      </c>
      <c r="O7" s="162">
        <f t="shared" si="17"/>
        <v>5.5995251286110017</v>
      </c>
      <c r="P7" s="162">
        <f t="shared" si="17"/>
        <v>20.481655265984511</v>
      </c>
      <c r="Q7" s="162">
        <f t="shared" si="17"/>
        <v>19.339702640058793</v>
      </c>
      <c r="R7" s="162">
        <f t="shared" si="17"/>
        <v>16.340663689298434</v>
      </c>
      <c r="S7" s="162">
        <f t="shared" si="17"/>
        <v>16.702470461868955</v>
      </c>
      <c r="T7" s="162">
        <f t="shared" si="17"/>
        <v>9.9016337837073891</v>
      </c>
      <c r="U7" s="162">
        <f t="shared" si="17"/>
        <v>0.81971846910509349</v>
      </c>
      <c r="V7" s="227">
        <f t="shared" si="11"/>
        <v>2.3414842681258543</v>
      </c>
      <c r="W7" s="161">
        <f t="shared" ref="W7:W25" si="18">W60</f>
        <v>31223</v>
      </c>
      <c r="X7" s="162">
        <f t="shared" ref="X7:AD7" si="19">IF($W7=0,0,X60/$W7*100)</f>
        <v>11.004708067770554</v>
      </c>
      <c r="Y7" s="162">
        <f t="shared" si="19"/>
        <v>13.522083079780931</v>
      </c>
      <c r="Z7" s="162">
        <f t="shared" si="19"/>
        <v>24.398680459917369</v>
      </c>
      <c r="AA7" s="162">
        <f t="shared" si="19"/>
        <v>19.66819331902764</v>
      </c>
      <c r="AB7" s="162">
        <f t="shared" si="19"/>
        <v>8.7851904045094962</v>
      </c>
      <c r="AC7" s="162">
        <f t="shared" si="19"/>
        <v>2.3796560228037023</v>
      </c>
      <c r="AD7" s="162">
        <f t="shared" si="19"/>
        <v>20.241488646190309</v>
      </c>
      <c r="AE7" s="161">
        <f t="shared" ref="AE7:AE25" si="20">AE60</f>
        <v>3636</v>
      </c>
      <c r="AF7" s="162">
        <f t="shared" ref="AF7:AO7" si="21">IF($AE7=0,0,AF60/$AE7*100)</f>
        <v>5.4180418041804179</v>
      </c>
      <c r="AG7" s="162">
        <f t="shared" si="21"/>
        <v>6.2981298129812986</v>
      </c>
      <c r="AH7" s="162">
        <f t="shared" si="21"/>
        <v>1.7876787678767876</v>
      </c>
      <c r="AI7" s="162">
        <f t="shared" si="21"/>
        <v>11.248624862486249</v>
      </c>
      <c r="AJ7" s="162">
        <f t="shared" si="21"/>
        <v>7.2057205720572064</v>
      </c>
      <c r="AK7" s="162">
        <f t="shared" si="21"/>
        <v>7.0957095709570952</v>
      </c>
      <c r="AL7" s="162">
        <f t="shared" si="21"/>
        <v>0.27502750275027504</v>
      </c>
      <c r="AM7" s="162">
        <f t="shared" si="21"/>
        <v>7.5357535753575355</v>
      </c>
      <c r="AN7" s="162">
        <f t="shared" si="21"/>
        <v>42.876787678767876</v>
      </c>
      <c r="AO7" s="162">
        <f t="shared" si="21"/>
        <v>10.258525852585258</v>
      </c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21" customHeight="1" x14ac:dyDescent="0.15">
      <c r="A8" s="159"/>
      <c r="B8" s="160"/>
      <c r="C8" s="207" t="s">
        <v>27</v>
      </c>
      <c r="D8" s="161">
        <f t="shared" si="14"/>
        <v>26974</v>
      </c>
      <c r="E8" s="162">
        <f t="shared" ref="E8:K8" si="22">IF($D8=0,0,E61/$D8*100)</f>
        <v>2.2948024023133389</v>
      </c>
      <c r="F8" s="162">
        <f t="shared" si="22"/>
        <v>7.7889819826499593</v>
      </c>
      <c r="G8" s="162">
        <f t="shared" si="22"/>
        <v>10.309928078890785</v>
      </c>
      <c r="H8" s="162">
        <f t="shared" si="22"/>
        <v>18.262030103062209</v>
      </c>
      <c r="I8" s="162">
        <f t="shared" si="22"/>
        <v>28.319863572328906</v>
      </c>
      <c r="J8" s="162">
        <f t="shared" si="22"/>
        <v>29.902869429821312</v>
      </c>
      <c r="K8" s="162">
        <f t="shared" si="22"/>
        <v>3.1215244309334915</v>
      </c>
      <c r="L8" s="161">
        <f t="shared" si="16"/>
        <v>26714</v>
      </c>
      <c r="M8" s="162">
        <f t="shared" ref="M8:U8" si="23">IF($L8=0,0,M61/$L8*100)</f>
        <v>4.2412218312495327</v>
      </c>
      <c r="N8" s="162">
        <f t="shared" si="23"/>
        <v>4.424646252901101</v>
      </c>
      <c r="O8" s="162">
        <f t="shared" si="23"/>
        <v>4.8176985850116045</v>
      </c>
      <c r="P8" s="162">
        <f t="shared" si="23"/>
        <v>19.008759451972747</v>
      </c>
      <c r="Q8" s="162">
        <f t="shared" si="23"/>
        <v>20.794340046417609</v>
      </c>
      <c r="R8" s="162">
        <f t="shared" si="23"/>
        <v>17.077187991315416</v>
      </c>
      <c r="S8" s="162">
        <f t="shared" si="23"/>
        <v>16.354720371340868</v>
      </c>
      <c r="T8" s="162">
        <f t="shared" si="23"/>
        <v>11.162686231938309</v>
      </c>
      <c r="U8" s="162">
        <f t="shared" si="23"/>
        <v>2.1187392378528109</v>
      </c>
      <c r="V8" s="227">
        <f t="shared" si="11"/>
        <v>2.447233057977666</v>
      </c>
      <c r="W8" s="161">
        <f t="shared" si="18"/>
        <v>23368</v>
      </c>
      <c r="X8" s="162">
        <f t="shared" ref="X8:AD8" si="24">IF($W8=0,0,X61/$W8*100)</f>
        <v>11.027901403628894</v>
      </c>
      <c r="Y8" s="162">
        <f t="shared" si="24"/>
        <v>12.585587127695993</v>
      </c>
      <c r="Z8" s="162">
        <f t="shared" si="24"/>
        <v>19.530982540225949</v>
      </c>
      <c r="AA8" s="162">
        <f t="shared" si="24"/>
        <v>16.064703868538171</v>
      </c>
      <c r="AB8" s="162">
        <f t="shared" si="24"/>
        <v>7.3305374871619309</v>
      </c>
      <c r="AC8" s="162">
        <f t="shared" si="24"/>
        <v>2.4349537829510441</v>
      </c>
      <c r="AD8" s="162">
        <f t="shared" si="24"/>
        <v>31.025333789798015</v>
      </c>
      <c r="AE8" s="161">
        <f t="shared" si="20"/>
        <v>3249</v>
      </c>
      <c r="AF8" s="162">
        <f t="shared" ref="AF8:AO8" si="25">IF($AE8=0,0,AF61/$AE8*100)</f>
        <v>7.1098799630655591</v>
      </c>
      <c r="AG8" s="162">
        <f t="shared" si="25"/>
        <v>6.1557402277623883</v>
      </c>
      <c r="AH8" s="162">
        <f t="shared" si="25"/>
        <v>3.4164358264081254</v>
      </c>
      <c r="AI8" s="162">
        <f t="shared" si="25"/>
        <v>9.6337334564481374</v>
      </c>
      <c r="AJ8" s="162">
        <f t="shared" si="25"/>
        <v>7.9101261926746682</v>
      </c>
      <c r="AK8" s="162">
        <f t="shared" si="25"/>
        <v>6.094182825484765</v>
      </c>
      <c r="AL8" s="162">
        <f t="shared" si="25"/>
        <v>9.2336103416435819E-2</v>
      </c>
      <c r="AM8" s="162">
        <f t="shared" si="25"/>
        <v>5.0169282856263466</v>
      </c>
      <c r="AN8" s="162">
        <f t="shared" si="25"/>
        <v>42.843951985226226</v>
      </c>
      <c r="AO8" s="162">
        <f t="shared" si="25"/>
        <v>11.726685133887351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21" customHeight="1" x14ac:dyDescent="0.15">
      <c r="A9" s="159"/>
      <c r="B9" s="160"/>
      <c r="C9" s="207" t="s">
        <v>28</v>
      </c>
      <c r="D9" s="161">
        <f t="shared" si="14"/>
        <v>21541</v>
      </c>
      <c r="E9" s="162">
        <f t="shared" ref="E9:K9" si="26">IF($D9=0,0,E62/$D9*100)</f>
        <v>2.2468780465159464</v>
      </c>
      <c r="F9" s="162">
        <f t="shared" si="26"/>
        <v>9.2242699967503832</v>
      </c>
      <c r="G9" s="162">
        <f t="shared" si="26"/>
        <v>10.700524581031521</v>
      </c>
      <c r="H9" s="162">
        <f t="shared" si="26"/>
        <v>18.309270693096884</v>
      </c>
      <c r="I9" s="162">
        <f t="shared" si="26"/>
        <v>28.768395153428344</v>
      </c>
      <c r="J9" s="162">
        <f t="shared" si="26"/>
        <v>28.805533633536047</v>
      </c>
      <c r="K9" s="162">
        <f t="shared" si="26"/>
        <v>1.9451278956408709</v>
      </c>
      <c r="L9" s="161">
        <f t="shared" si="16"/>
        <v>21438</v>
      </c>
      <c r="M9" s="162">
        <f t="shared" ref="M9:U9" si="27">IF($L9=0,0,M62/$L9*100)</f>
        <v>9.529806884970613</v>
      </c>
      <c r="N9" s="162">
        <f t="shared" si="27"/>
        <v>6.5817706875641386</v>
      </c>
      <c r="O9" s="162">
        <f t="shared" si="27"/>
        <v>7.2907920514973412</v>
      </c>
      <c r="P9" s="162">
        <f t="shared" si="27"/>
        <v>21.867711540255623</v>
      </c>
      <c r="Q9" s="162">
        <f t="shared" si="27"/>
        <v>19.717324377273997</v>
      </c>
      <c r="R9" s="162">
        <f t="shared" si="27"/>
        <v>14.922100942252076</v>
      </c>
      <c r="S9" s="162">
        <f t="shared" si="27"/>
        <v>12.123332400410487</v>
      </c>
      <c r="T9" s="162">
        <f t="shared" si="27"/>
        <v>6.6564045153465816</v>
      </c>
      <c r="U9" s="162">
        <f t="shared" si="27"/>
        <v>1.3107566004291444</v>
      </c>
      <c r="V9" s="227">
        <f t="shared" si="11"/>
        <v>2.0022746608687436</v>
      </c>
      <c r="W9" s="161">
        <f t="shared" si="18"/>
        <v>18708</v>
      </c>
      <c r="X9" s="162">
        <f t="shared" ref="X9:AD9" si="28">IF($W9=0,0,X62/$W9*100)</f>
        <v>17.954885610434037</v>
      </c>
      <c r="Y9" s="162">
        <f t="shared" si="28"/>
        <v>12.427838357921745</v>
      </c>
      <c r="Z9" s="162">
        <f t="shared" si="28"/>
        <v>16.896514859952958</v>
      </c>
      <c r="AA9" s="162">
        <f t="shared" si="28"/>
        <v>10.952533675432969</v>
      </c>
      <c r="AB9" s="162">
        <f t="shared" si="28"/>
        <v>4.5862732520846698</v>
      </c>
      <c r="AC9" s="162">
        <f t="shared" si="28"/>
        <v>1.4592687620269404</v>
      </c>
      <c r="AD9" s="162">
        <f t="shared" si="28"/>
        <v>35.722685482146673</v>
      </c>
      <c r="AE9" s="161">
        <f t="shared" si="20"/>
        <v>1161</v>
      </c>
      <c r="AF9" s="162">
        <f t="shared" ref="AF9:AO9" si="29">IF($AE9=0,0,AF62/$AE9*100)</f>
        <v>2.5839793281653747</v>
      </c>
      <c r="AG9" s="162">
        <f t="shared" si="29"/>
        <v>3.4453057708871664</v>
      </c>
      <c r="AH9" s="162">
        <f t="shared" si="29"/>
        <v>1.5503875968992249</v>
      </c>
      <c r="AI9" s="162">
        <f t="shared" si="29"/>
        <v>11.19724375538329</v>
      </c>
      <c r="AJ9" s="162">
        <f t="shared" si="29"/>
        <v>9.3884582256675291</v>
      </c>
      <c r="AK9" s="162">
        <f t="shared" si="29"/>
        <v>8.0103359173126609</v>
      </c>
      <c r="AL9" s="162">
        <f t="shared" si="29"/>
        <v>0.4306632213608958</v>
      </c>
      <c r="AM9" s="162">
        <f t="shared" si="29"/>
        <v>5.4263565891472867</v>
      </c>
      <c r="AN9" s="162">
        <f t="shared" si="29"/>
        <v>52.110249784668397</v>
      </c>
      <c r="AO9" s="162">
        <f t="shared" si="29"/>
        <v>5.8570198105081825</v>
      </c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21" customHeight="1" x14ac:dyDescent="0.15">
      <c r="A10" s="159"/>
      <c r="B10" s="163"/>
      <c r="C10" s="28" t="s">
        <v>24</v>
      </c>
      <c r="D10" s="164">
        <f t="shared" si="14"/>
        <v>5068</v>
      </c>
      <c r="E10" s="153">
        <f t="shared" ref="E10:K10" si="30">IF($D10=0,0,E63/$D10*100)</f>
        <v>2.2888713496448303</v>
      </c>
      <c r="F10" s="153">
        <f t="shared" si="30"/>
        <v>7.359905288082083</v>
      </c>
      <c r="G10" s="153">
        <f t="shared" si="30"/>
        <v>9.6882399368587215</v>
      </c>
      <c r="H10" s="153">
        <f t="shared" si="30"/>
        <v>18.764798737174431</v>
      </c>
      <c r="I10" s="153">
        <f t="shared" si="30"/>
        <v>28.68981846882399</v>
      </c>
      <c r="J10" s="153">
        <f t="shared" si="30"/>
        <v>30.189423835832674</v>
      </c>
      <c r="K10" s="153">
        <f t="shared" si="30"/>
        <v>3.0189423835832678</v>
      </c>
      <c r="L10" s="164">
        <f t="shared" si="16"/>
        <v>4881</v>
      </c>
      <c r="M10" s="153">
        <f t="shared" ref="M10:U10" si="31">IF($L10=0,0,M63/$L10*100)</f>
        <v>10.161852079491908</v>
      </c>
      <c r="N10" s="153">
        <f t="shared" si="31"/>
        <v>6.8018848596599053</v>
      </c>
      <c r="O10" s="153">
        <f t="shared" si="31"/>
        <v>7.3140749846342956</v>
      </c>
      <c r="P10" s="153">
        <f t="shared" si="31"/>
        <v>20.958819913952059</v>
      </c>
      <c r="Q10" s="153">
        <f t="shared" si="31"/>
        <v>18.356894079082156</v>
      </c>
      <c r="R10" s="153">
        <f t="shared" si="31"/>
        <v>14.566687154271666</v>
      </c>
      <c r="S10" s="153">
        <f t="shared" si="31"/>
        <v>11.575496824421224</v>
      </c>
      <c r="T10" s="153">
        <f t="shared" si="31"/>
        <v>7.5599262446220035</v>
      </c>
      <c r="U10" s="153">
        <f t="shared" si="31"/>
        <v>2.7043638598647819</v>
      </c>
      <c r="V10" s="229">
        <f t="shared" si="11"/>
        <v>2.0076858285954939</v>
      </c>
      <c r="W10" s="164">
        <f t="shared" si="18"/>
        <v>4328</v>
      </c>
      <c r="X10" s="153">
        <f t="shared" ref="X10:AD10" si="32">IF($W10=0,0,X63/$W10*100)</f>
        <v>22.804990757855823</v>
      </c>
      <c r="Y10" s="153">
        <f t="shared" si="32"/>
        <v>11.437153419593345</v>
      </c>
      <c r="Z10" s="153">
        <f t="shared" si="32"/>
        <v>16.173752310536045</v>
      </c>
      <c r="AA10" s="153">
        <f t="shared" si="32"/>
        <v>10.975046210720887</v>
      </c>
      <c r="AB10" s="153">
        <f t="shared" si="32"/>
        <v>4.805914972273567</v>
      </c>
      <c r="AC10" s="153">
        <f t="shared" si="32"/>
        <v>1.5480591497227356</v>
      </c>
      <c r="AD10" s="153">
        <f t="shared" si="32"/>
        <v>32.255083179297593</v>
      </c>
      <c r="AE10" s="164">
        <f t="shared" si="20"/>
        <v>160</v>
      </c>
      <c r="AF10" s="153">
        <f t="shared" ref="AF10:AO10" si="33">IF($AE10=0,0,AF63/$AE10*100)</f>
        <v>5</v>
      </c>
      <c r="AG10" s="153">
        <f t="shared" si="33"/>
        <v>8.125</v>
      </c>
      <c r="AH10" s="153">
        <f t="shared" si="33"/>
        <v>1.25</v>
      </c>
      <c r="AI10" s="153">
        <f t="shared" si="33"/>
        <v>10</v>
      </c>
      <c r="AJ10" s="153">
        <f t="shared" si="33"/>
        <v>11.25</v>
      </c>
      <c r="AK10" s="153">
        <f t="shared" si="33"/>
        <v>5.625</v>
      </c>
      <c r="AL10" s="153">
        <f t="shared" si="33"/>
        <v>0</v>
      </c>
      <c r="AM10" s="153">
        <f t="shared" si="33"/>
        <v>9.375</v>
      </c>
      <c r="AN10" s="153">
        <f t="shared" si="33"/>
        <v>38.75</v>
      </c>
      <c r="AO10" s="153">
        <f t="shared" si="33"/>
        <v>10.625</v>
      </c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21" customHeight="1" x14ac:dyDescent="0.15">
      <c r="A11" s="159"/>
      <c r="B11" s="160" t="s">
        <v>12</v>
      </c>
      <c r="C11" s="208" t="s">
        <v>148</v>
      </c>
      <c r="D11" s="161">
        <f t="shared" si="14"/>
        <v>8423</v>
      </c>
      <c r="E11" s="162">
        <f t="shared" ref="E11:K11" si="34">IF($D11=0,0,E64/$D11*100)</f>
        <v>0.83105781787961541</v>
      </c>
      <c r="F11" s="162">
        <f t="shared" si="34"/>
        <v>5.1406862163124778</v>
      </c>
      <c r="G11" s="162">
        <f t="shared" si="34"/>
        <v>8.5005342514543525</v>
      </c>
      <c r="H11" s="162">
        <f t="shared" si="34"/>
        <v>16.799240175709368</v>
      </c>
      <c r="I11" s="162">
        <f t="shared" si="34"/>
        <v>29.110768134868813</v>
      </c>
      <c r="J11" s="162">
        <f t="shared" si="34"/>
        <v>36.507182713997388</v>
      </c>
      <c r="K11" s="162">
        <f t="shared" si="34"/>
        <v>3.1105306897779887</v>
      </c>
      <c r="L11" s="161">
        <f t="shared" si="16"/>
        <v>8018</v>
      </c>
      <c r="M11" s="162">
        <f t="shared" ref="M11:U11" si="35">IF($L11=0,0,M64/$L11*100)</f>
        <v>20.279371414317783</v>
      </c>
      <c r="N11" s="162">
        <f t="shared" si="35"/>
        <v>7.6203542030431528</v>
      </c>
      <c r="O11" s="162">
        <f t="shared" si="35"/>
        <v>5.6497879770516342</v>
      </c>
      <c r="P11" s="162">
        <f t="shared" si="35"/>
        <v>16.500374158144176</v>
      </c>
      <c r="Q11" s="162">
        <f t="shared" si="35"/>
        <v>12.733848840109754</v>
      </c>
      <c r="R11" s="162">
        <f t="shared" si="35"/>
        <v>11.549014716887005</v>
      </c>
      <c r="S11" s="162">
        <f t="shared" si="35"/>
        <v>14.317784983786479</v>
      </c>
      <c r="T11" s="162">
        <f t="shared" si="35"/>
        <v>10.950361686206037</v>
      </c>
      <c r="U11" s="162">
        <f t="shared" si="35"/>
        <v>0.39910202045397858</v>
      </c>
      <c r="V11" s="227">
        <f t="shared" si="11"/>
        <v>1.9793544953668922</v>
      </c>
      <c r="W11" s="161">
        <f t="shared" si="18"/>
        <v>7680</v>
      </c>
      <c r="X11" s="162">
        <f t="shared" ref="X11:AD11" si="36">IF($W11=0,0,X64/$W11*100)</f>
        <v>23.90625</v>
      </c>
      <c r="Y11" s="162">
        <f t="shared" si="36"/>
        <v>9.140625</v>
      </c>
      <c r="Z11" s="162">
        <f t="shared" si="36"/>
        <v>16.1328125</v>
      </c>
      <c r="AA11" s="162">
        <f t="shared" si="36"/>
        <v>14.752604166666666</v>
      </c>
      <c r="AB11" s="162">
        <f t="shared" si="36"/>
        <v>6.197916666666667</v>
      </c>
      <c r="AC11" s="162">
        <f t="shared" si="36"/>
        <v>2.5130208333333335</v>
      </c>
      <c r="AD11" s="162">
        <f t="shared" si="36"/>
        <v>27.356770833333332</v>
      </c>
      <c r="AE11" s="161">
        <f t="shared" si="20"/>
        <v>1990</v>
      </c>
      <c r="AF11" s="162">
        <f t="shared" ref="AF11:AO11" si="37">IF($AE11=0,0,AF64/$AE11*100)</f>
        <v>11.658291457286433</v>
      </c>
      <c r="AG11" s="162">
        <f t="shared" si="37"/>
        <v>10.35175879396985</v>
      </c>
      <c r="AH11" s="162">
        <f t="shared" si="37"/>
        <v>2.3618090452261304</v>
      </c>
      <c r="AI11" s="162">
        <f t="shared" si="37"/>
        <v>7.0351758793969852</v>
      </c>
      <c r="AJ11" s="162">
        <f t="shared" si="37"/>
        <v>5.6783919597989954</v>
      </c>
      <c r="AK11" s="162">
        <f t="shared" si="37"/>
        <v>4.3216080402010046</v>
      </c>
      <c r="AL11" s="162">
        <f t="shared" si="37"/>
        <v>0.25125628140703515</v>
      </c>
      <c r="AM11" s="162">
        <f t="shared" si="37"/>
        <v>5.4271356783919593</v>
      </c>
      <c r="AN11" s="162">
        <f t="shared" si="37"/>
        <v>35.0251256281407</v>
      </c>
      <c r="AO11" s="162">
        <f t="shared" si="37"/>
        <v>17.889447236180906</v>
      </c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21" customHeight="1" x14ac:dyDescent="0.15">
      <c r="A12" s="159"/>
      <c r="B12" s="160" t="s">
        <v>13</v>
      </c>
      <c r="C12" s="207" t="s">
        <v>149</v>
      </c>
      <c r="D12" s="161">
        <f t="shared" si="14"/>
        <v>19650</v>
      </c>
      <c r="E12" s="162">
        <f t="shared" ref="E12:K12" si="38">IF($D12=0,0,E65/$D12*100)</f>
        <v>0.58524173027989823</v>
      </c>
      <c r="F12" s="162">
        <f t="shared" si="38"/>
        <v>3.9796437659033082</v>
      </c>
      <c r="G12" s="162">
        <f t="shared" si="38"/>
        <v>6.6412213740458013</v>
      </c>
      <c r="H12" s="162">
        <f t="shared" si="38"/>
        <v>14.244274809160306</v>
      </c>
      <c r="I12" s="162">
        <f t="shared" si="38"/>
        <v>29.272264631043253</v>
      </c>
      <c r="J12" s="162">
        <f t="shared" si="38"/>
        <v>43.399491094147585</v>
      </c>
      <c r="K12" s="162">
        <f t="shared" si="38"/>
        <v>1.8778625954198473</v>
      </c>
      <c r="L12" s="161">
        <f t="shared" si="16"/>
        <v>19363</v>
      </c>
      <c r="M12" s="162">
        <f t="shared" ref="M12:U12" si="39">IF($L12=0,0,M65/$L12*100)</f>
        <v>6.1922222796054331</v>
      </c>
      <c r="N12" s="162">
        <f t="shared" si="39"/>
        <v>6.6260393534059814</v>
      </c>
      <c r="O12" s="162">
        <f t="shared" si="39"/>
        <v>6.1715643237101689</v>
      </c>
      <c r="P12" s="162">
        <f t="shared" si="39"/>
        <v>20.942002788824045</v>
      </c>
      <c r="Q12" s="162">
        <f t="shared" si="39"/>
        <v>18.576666838816301</v>
      </c>
      <c r="R12" s="162">
        <f t="shared" si="39"/>
        <v>15.049320869699942</v>
      </c>
      <c r="S12" s="162">
        <f t="shared" si="39"/>
        <v>16.04606724164644</v>
      </c>
      <c r="T12" s="162">
        <f t="shared" si="39"/>
        <v>9.6782523369312603</v>
      </c>
      <c r="U12" s="162">
        <f t="shared" si="39"/>
        <v>0.71786396736042968</v>
      </c>
      <c r="V12" s="227">
        <f t="shared" si="11"/>
        <v>2.2609823657927586</v>
      </c>
      <c r="W12" s="161">
        <f t="shared" si="18"/>
        <v>17288</v>
      </c>
      <c r="X12" s="162">
        <f t="shared" ref="X12:AD12" si="40">IF($W12=0,0,X65/$W12*100)</f>
        <v>11.331559463211475</v>
      </c>
      <c r="Y12" s="162">
        <f t="shared" si="40"/>
        <v>13.147848218417399</v>
      </c>
      <c r="Z12" s="162">
        <f t="shared" si="40"/>
        <v>24.895881536325774</v>
      </c>
      <c r="AA12" s="162">
        <f t="shared" si="40"/>
        <v>20.332022211938916</v>
      </c>
      <c r="AB12" s="162">
        <f t="shared" si="40"/>
        <v>9.1277186487737154</v>
      </c>
      <c r="AC12" s="162">
        <f t="shared" si="40"/>
        <v>2.5046274872744099</v>
      </c>
      <c r="AD12" s="162">
        <f t="shared" si="40"/>
        <v>18.660342434058304</v>
      </c>
      <c r="AE12" s="161">
        <f t="shared" si="20"/>
        <v>1957</v>
      </c>
      <c r="AF12" s="162">
        <f t="shared" ref="AF12:AO12" si="41">IF($AE12=0,0,AF65/$AE12*100)</f>
        <v>5.6208482370975981</v>
      </c>
      <c r="AG12" s="162">
        <f t="shared" si="41"/>
        <v>6.438426162493613</v>
      </c>
      <c r="AH12" s="162">
        <f t="shared" si="41"/>
        <v>1.2263668880940215</v>
      </c>
      <c r="AI12" s="162">
        <f t="shared" si="41"/>
        <v>11.752682677567705</v>
      </c>
      <c r="AJ12" s="162">
        <f t="shared" si="41"/>
        <v>6.8472151251916209</v>
      </c>
      <c r="AK12" s="162">
        <f t="shared" si="41"/>
        <v>6.4895247828308635</v>
      </c>
      <c r="AL12" s="162">
        <f t="shared" si="41"/>
        <v>0.15329586101175269</v>
      </c>
      <c r="AM12" s="162">
        <f t="shared" si="41"/>
        <v>7.664793050587634</v>
      </c>
      <c r="AN12" s="162">
        <f t="shared" si="41"/>
        <v>43.740419008686764</v>
      </c>
      <c r="AO12" s="162">
        <f t="shared" si="41"/>
        <v>10.066428206438426</v>
      </c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21" customHeight="1" x14ac:dyDescent="0.15">
      <c r="A13" s="159"/>
      <c r="B13" s="160" t="s">
        <v>14</v>
      </c>
      <c r="C13" s="209" t="s">
        <v>27</v>
      </c>
      <c r="D13" s="161">
        <f t="shared" si="14"/>
        <v>5139</v>
      </c>
      <c r="E13" s="162">
        <f t="shared" ref="E13:K13" si="42">IF($D13=0,0,E66/$D13*100)</f>
        <v>0.70052539404553416</v>
      </c>
      <c r="F13" s="162">
        <f t="shared" si="42"/>
        <v>3.5804631251216188</v>
      </c>
      <c r="G13" s="162">
        <f t="shared" si="42"/>
        <v>7.9976649153531811</v>
      </c>
      <c r="H13" s="162">
        <f t="shared" si="42"/>
        <v>17.182331192839072</v>
      </c>
      <c r="I13" s="162">
        <f t="shared" si="42"/>
        <v>29.694493092041252</v>
      </c>
      <c r="J13" s="162">
        <f t="shared" si="42"/>
        <v>38.645650904845304</v>
      </c>
      <c r="K13" s="162">
        <f t="shared" si="42"/>
        <v>2.1988713757540377</v>
      </c>
      <c r="L13" s="161">
        <f t="shared" si="16"/>
        <v>4975</v>
      </c>
      <c r="M13" s="162">
        <f t="shared" ref="M13:U13" si="43">IF($L13=0,0,M66/$L13*100)</f>
        <v>6.6934673366834172</v>
      </c>
      <c r="N13" s="162">
        <f t="shared" si="43"/>
        <v>6.8743718592964829</v>
      </c>
      <c r="O13" s="162">
        <f t="shared" si="43"/>
        <v>5.6884422110552766</v>
      </c>
      <c r="P13" s="162">
        <f t="shared" si="43"/>
        <v>21.045226130653266</v>
      </c>
      <c r="Q13" s="162">
        <f t="shared" si="43"/>
        <v>17.08542713567839</v>
      </c>
      <c r="R13" s="162">
        <f t="shared" si="43"/>
        <v>15.296482412060303</v>
      </c>
      <c r="S13" s="162">
        <f t="shared" si="43"/>
        <v>16.683417085427134</v>
      </c>
      <c r="T13" s="162">
        <f t="shared" si="43"/>
        <v>10.030150753768845</v>
      </c>
      <c r="U13" s="162">
        <f t="shared" si="43"/>
        <v>0.60301507537688437</v>
      </c>
      <c r="V13" s="227">
        <f t="shared" si="11"/>
        <v>2.2762891809908998</v>
      </c>
      <c r="W13" s="161">
        <f t="shared" si="18"/>
        <v>4756</v>
      </c>
      <c r="X13" s="162">
        <f t="shared" ref="X13:AD13" si="44">IF($W13=0,0,X66/$W13*100)</f>
        <v>11.732548359966358</v>
      </c>
      <c r="Y13" s="162">
        <f t="shared" si="44"/>
        <v>12.762825904121112</v>
      </c>
      <c r="Z13" s="162">
        <f t="shared" si="44"/>
        <v>21.425567703952904</v>
      </c>
      <c r="AA13" s="162">
        <f t="shared" si="44"/>
        <v>15.916736753574432</v>
      </c>
      <c r="AB13" s="162">
        <f t="shared" si="44"/>
        <v>7.1278385197645084</v>
      </c>
      <c r="AC13" s="162">
        <f t="shared" si="44"/>
        <v>2.2497897392767028</v>
      </c>
      <c r="AD13" s="162">
        <f t="shared" si="44"/>
        <v>28.784693019343987</v>
      </c>
      <c r="AE13" s="161">
        <f t="shared" si="20"/>
        <v>556</v>
      </c>
      <c r="AF13" s="162">
        <f t="shared" ref="AF13:AO13" si="45">IF($AE13=0,0,AF66/$AE13*100)</f>
        <v>5.0359712230215825</v>
      </c>
      <c r="AG13" s="162">
        <f t="shared" si="45"/>
        <v>8.2733812949640289</v>
      </c>
      <c r="AH13" s="162">
        <f t="shared" si="45"/>
        <v>1.2589928057553956</v>
      </c>
      <c r="AI13" s="162">
        <f t="shared" si="45"/>
        <v>9.7122302158273381</v>
      </c>
      <c r="AJ13" s="162">
        <f t="shared" si="45"/>
        <v>7.7338129496402885</v>
      </c>
      <c r="AK13" s="162">
        <f t="shared" si="45"/>
        <v>7.1942446043165464</v>
      </c>
      <c r="AL13" s="162">
        <f t="shared" si="45"/>
        <v>0</v>
      </c>
      <c r="AM13" s="162">
        <f t="shared" si="45"/>
        <v>7.1942446043165464</v>
      </c>
      <c r="AN13" s="162">
        <f t="shared" si="45"/>
        <v>41.546762589928058</v>
      </c>
      <c r="AO13" s="162">
        <f t="shared" si="45"/>
        <v>12.050359712230216</v>
      </c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21" customHeight="1" x14ac:dyDescent="0.15">
      <c r="A14" s="159"/>
      <c r="B14" s="160"/>
      <c r="C14" s="209" t="s">
        <v>28</v>
      </c>
      <c r="D14" s="161">
        <f t="shared" si="14"/>
        <v>1940</v>
      </c>
      <c r="E14" s="162">
        <f t="shared" ref="E14:K14" si="46">IF($D14=0,0,E67/$D14*100)</f>
        <v>0.97938144329896903</v>
      </c>
      <c r="F14" s="162">
        <f t="shared" si="46"/>
        <v>5.7216494845360826</v>
      </c>
      <c r="G14" s="162">
        <f t="shared" si="46"/>
        <v>7.5773195876288657</v>
      </c>
      <c r="H14" s="162">
        <f t="shared" si="46"/>
        <v>15.721649484536082</v>
      </c>
      <c r="I14" s="162">
        <f t="shared" si="46"/>
        <v>27.835051546391753</v>
      </c>
      <c r="J14" s="162">
        <f t="shared" si="46"/>
        <v>40.72164948453608</v>
      </c>
      <c r="K14" s="162">
        <f t="shared" si="46"/>
        <v>1.4432989690721649</v>
      </c>
      <c r="L14" s="161">
        <f t="shared" si="16"/>
        <v>1940</v>
      </c>
      <c r="M14" s="162">
        <f t="shared" ref="M14:U14" si="47">IF($L14=0,0,M67/$L14*100)</f>
        <v>1.4432989690721649</v>
      </c>
      <c r="N14" s="162">
        <f t="shared" si="47"/>
        <v>6.804123711340206</v>
      </c>
      <c r="O14" s="162">
        <f t="shared" si="47"/>
        <v>5.8247422680412368</v>
      </c>
      <c r="P14" s="162">
        <f t="shared" si="47"/>
        <v>22.938144329896907</v>
      </c>
      <c r="Q14" s="162">
        <f t="shared" si="47"/>
        <v>17.577319587628864</v>
      </c>
      <c r="R14" s="162">
        <f t="shared" si="47"/>
        <v>15.206185567010309</v>
      </c>
      <c r="S14" s="162">
        <f t="shared" si="47"/>
        <v>18.711340206185568</v>
      </c>
      <c r="T14" s="162">
        <f t="shared" si="47"/>
        <v>10.773195876288661</v>
      </c>
      <c r="U14" s="162">
        <f t="shared" si="47"/>
        <v>0.72164948453608246</v>
      </c>
      <c r="V14" s="227">
        <f t="shared" si="11"/>
        <v>2.4254932502596049</v>
      </c>
      <c r="W14" s="161">
        <f t="shared" si="18"/>
        <v>1651</v>
      </c>
      <c r="X14" s="162">
        <f t="shared" ref="X14:AD14" si="48">IF($W14=0,0,X67/$W14*100)</f>
        <v>5.5118110236220472</v>
      </c>
      <c r="Y14" s="162">
        <f t="shared" si="48"/>
        <v>11.387038158691702</v>
      </c>
      <c r="Z14" s="162">
        <f t="shared" si="48"/>
        <v>20.411871592973956</v>
      </c>
      <c r="AA14" s="162">
        <f t="shared" si="48"/>
        <v>14.597213809812235</v>
      </c>
      <c r="AB14" s="162">
        <f t="shared" si="48"/>
        <v>8.4797092671108416</v>
      </c>
      <c r="AC14" s="162">
        <f t="shared" si="48"/>
        <v>3.0284675953967293</v>
      </c>
      <c r="AD14" s="162">
        <f t="shared" si="48"/>
        <v>36.583888552392487</v>
      </c>
      <c r="AE14" s="161">
        <f t="shared" si="20"/>
        <v>292</v>
      </c>
      <c r="AF14" s="162">
        <f t="shared" ref="AF14:AO14" si="49">IF($AE14=0,0,AF67/$AE14*100)</f>
        <v>0.68493150684931503</v>
      </c>
      <c r="AG14" s="162">
        <f t="shared" si="49"/>
        <v>4.4520547945205475</v>
      </c>
      <c r="AH14" s="162">
        <f t="shared" si="49"/>
        <v>1.0273972602739725</v>
      </c>
      <c r="AI14" s="162">
        <f t="shared" si="49"/>
        <v>4.4520547945205475</v>
      </c>
      <c r="AJ14" s="162">
        <f t="shared" si="49"/>
        <v>7.1917808219178081</v>
      </c>
      <c r="AK14" s="162">
        <f t="shared" si="49"/>
        <v>6.506849315068493</v>
      </c>
      <c r="AL14" s="162">
        <f t="shared" si="49"/>
        <v>0</v>
      </c>
      <c r="AM14" s="162">
        <f t="shared" si="49"/>
        <v>2.7397260273972601</v>
      </c>
      <c r="AN14" s="162">
        <f t="shared" si="49"/>
        <v>67.123287671232873</v>
      </c>
      <c r="AO14" s="162">
        <f t="shared" si="49"/>
        <v>5.8219178082191778</v>
      </c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21" customHeight="1" x14ac:dyDescent="0.15">
      <c r="A15" s="159"/>
      <c r="B15" s="163"/>
      <c r="C15" s="28" t="s">
        <v>24</v>
      </c>
      <c r="D15" s="164">
        <f t="shared" si="14"/>
        <v>856</v>
      </c>
      <c r="E15" s="153">
        <f t="shared" ref="E15:K15" si="50">IF($D15=0,0,E68/$D15*100)</f>
        <v>0.81775700934579432</v>
      </c>
      <c r="F15" s="153">
        <f t="shared" si="50"/>
        <v>3.1542056074766354</v>
      </c>
      <c r="G15" s="153">
        <f t="shared" si="50"/>
        <v>5.6074766355140184</v>
      </c>
      <c r="H15" s="153">
        <f t="shared" si="50"/>
        <v>12.266355140186915</v>
      </c>
      <c r="I15" s="153">
        <f t="shared" si="50"/>
        <v>27.570093457943923</v>
      </c>
      <c r="J15" s="153">
        <f t="shared" si="50"/>
        <v>37.733644859813083</v>
      </c>
      <c r="K15" s="153">
        <f t="shared" si="50"/>
        <v>12.850467289719624</v>
      </c>
      <c r="L15" s="164">
        <f t="shared" si="16"/>
        <v>747</v>
      </c>
      <c r="M15" s="153">
        <f t="shared" ref="M15:U15" si="51">IF($L15=0,0,M68/$L15*100)</f>
        <v>7.6305220883534144</v>
      </c>
      <c r="N15" s="153">
        <f t="shared" si="51"/>
        <v>8.0321285140562253</v>
      </c>
      <c r="O15" s="153">
        <f t="shared" si="51"/>
        <v>6.8273092369477917</v>
      </c>
      <c r="P15" s="153">
        <f t="shared" si="51"/>
        <v>19.544846050870145</v>
      </c>
      <c r="Q15" s="153">
        <f t="shared" si="51"/>
        <v>15.261044176706829</v>
      </c>
      <c r="R15" s="153">
        <f t="shared" si="51"/>
        <v>15.796519410977242</v>
      </c>
      <c r="S15" s="153">
        <f t="shared" si="51"/>
        <v>15.528781793842034</v>
      </c>
      <c r="T15" s="153">
        <f t="shared" si="51"/>
        <v>10.174029451137885</v>
      </c>
      <c r="U15" s="153">
        <f t="shared" si="51"/>
        <v>1.2048192771084338</v>
      </c>
      <c r="V15" s="229">
        <f t="shared" si="11"/>
        <v>2.2296747967479678</v>
      </c>
      <c r="W15" s="164">
        <f t="shared" si="18"/>
        <v>722</v>
      </c>
      <c r="X15" s="153">
        <f t="shared" ref="X15:AD15" si="52">IF($W15=0,0,X68/$W15*100)</f>
        <v>19.252077562326868</v>
      </c>
      <c r="Y15" s="153">
        <f t="shared" si="52"/>
        <v>11.634349030470915</v>
      </c>
      <c r="Z15" s="153">
        <f t="shared" si="52"/>
        <v>19.806094182825483</v>
      </c>
      <c r="AA15" s="153">
        <f t="shared" si="52"/>
        <v>16.066481994459831</v>
      </c>
      <c r="AB15" s="153">
        <f t="shared" si="52"/>
        <v>6.3711911357340725</v>
      </c>
      <c r="AC15" s="153">
        <f t="shared" si="52"/>
        <v>1.5235457063711912</v>
      </c>
      <c r="AD15" s="153">
        <f t="shared" si="52"/>
        <v>25.346260387811636</v>
      </c>
      <c r="AE15" s="164">
        <f t="shared" si="20"/>
        <v>42</v>
      </c>
      <c r="AF15" s="153">
        <f t="shared" ref="AF15:AO15" si="53">IF($AE15=0,0,AF68/$AE15*100)</f>
        <v>0</v>
      </c>
      <c r="AG15" s="153">
        <f t="shared" si="53"/>
        <v>9.5238095238095237</v>
      </c>
      <c r="AH15" s="153">
        <f t="shared" si="53"/>
        <v>0</v>
      </c>
      <c r="AI15" s="153">
        <f t="shared" si="53"/>
        <v>14.285714285714285</v>
      </c>
      <c r="AJ15" s="153">
        <f t="shared" si="53"/>
        <v>16.666666666666664</v>
      </c>
      <c r="AK15" s="153">
        <f t="shared" si="53"/>
        <v>7.1428571428571423</v>
      </c>
      <c r="AL15" s="153">
        <f t="shared" si="53"/>
        <v>0</v>
      </c>
      <c r="AM15" s="153">
        <f t="shared" si="53"/>
        <v>11.904761904761903</v>
      </c>
      <c r="AN15" s="153">
        <f t="shared" si="53"/>
        <v>30.952380952380953</v>
      </c>
      <c r="AO15" s="153">
        <f t="shared" si="53"/>
        <v>9.5238095238095237</v>
      </c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21" customHeight="1" x14ac:dyDescent="0.15">
      <c r="A16" s="159"/>
      <c r="B16" s="160" t="s">
        <v>15</v>
      </c>
      <c r="C16" s="208" t="s">
        <v>148</v>
      </c>
      <c r="D16" s="161">
        <f t="shared" si="14"/>
        <v>4074</v>
      </c>
      <c r="E16" s="162">
        <f t="shared" ref="E16:K16" si="54">IF($D16=0,0,E69/$D16*100)</f>
        <v>2.5282277859597446</v>
      </c>
      <c r="F16" s="162">
        <f t="shared" si="54"/>
        <v>11.610211094747177</v>
      </c>
      <c r="G16" s="162">
        <f t="shared" si="54"/>
        <v>12.49386352479136</v>
      </c>
      <c r="H16" s="162">
        <f t="shared" si="54"/>
        <v>20.37309769268532</v>
      </c>
      <c r="I16" s="162">
        <f t="shared" si="54"/>
        <v>24.644084437898872</v>
      </c>
      <c r="J16" s="162">
        <f t="shared" si="54"/>
        <v>24.693176239567993</v>
      </c>
      <c r="K16" s="162">
        <f t="shared" si="54"/>
        <v>3.657339224349534</v>
      </c>
      <c r="L16" s="161">
        <f t="shared" si="16"/>
        <v>4082</v>
      </c>
      <c r="M16" s="162">
        <f t="shared" ref="M16:U16" si="55">IF($L16=0,0,M69/$L16*100)</f>
        <v>17.49142577168055</v>
      </c>
      <c r="N16" s="162">
        <f t="shared" si="55"/>
        <v>3.1357177853993141</v>
      </c>
      <c r="O16" s="162">
        <f t="shared" si="55"/>
        <v>3.0867221950024497</v>
      </c>
      <c r="P16" s="162">
        <f t="shared" si="55"/>
        <v>11.170994610485057</v>
      </c>
      <c r="Q16" s="162">
        <f t="shared" si="55"/>
        <v>13.767760901518864</v>
      </c>
      <c r="R16" s="162">
        <f t="shared" si="55"/>
        <v>14.08623223909848</v>
      </c>
      <c r="S16" s="162">
        <f t="shared" si="55"/>
        <v>16.878980891719745</v>
      </c>
      <c r="T16" s="162">
        <f t="shared" si="55"/>
        <v>16.952474277315041</v>
      </c>
      <c r="U16" s="162">
        <f t="shared" si="55"/>
        <v>3.4296913277805001</v>
      </c>
      <c r="V16" s="227">
        <f t="shared" si="11"/>
        <v>2.4594114662607818</v>
      </c>
      <c r="W16" s="161">
        <f t="shared" si="18"/>
        <v>3430</v>
      </c>
      <c r="X16" s="162">
        <f t="shared" ref="X16:AD16" si="56">IF($W16=0,0,X69/$W16*100)</f>
        <v>9.3294460641399422</v>
      </c>
      <c r="Y16" s="162">
        <f t="shared" si="56"/>
        <v>9.4460641399416918</v>
      </c>
      <c r="Z16" s="162">
        <f t="shared" si="56"/>
        <v>15.830903790087463</v>
      </c>
      <c r="AA16" s="162">
        <f t="shared" si="56"/>
        <v>15.189504373177842</v>
      </c>
      <c r="AB16" s="162">
        <f t="shared" si="56"/>
        <v>6.8804664723032065</v>
      </c>
      <c r="AC16" s="162">
        <f t="shared" si="56"/>
        <v>3.7609329446064139</v>
      </c>
      <c r="AD16" s="162">
        <f t="shared" si="56"/>
        <v>39.562682215743436</v>
      </c>
      <c r="AE16" s="161">
        <f t="shared" si="20"/>
        <v>1252</v>
      </c>
      <c r="AF16" s="162">
        <f t="shared" ref="AF16:AO16" si="57">IF($AE16=0,0,AF69/$AE16*100)</f>
        <v>14.297124600638977</v>
      </c>
      <c r="AG16" s="162">
        <f t="shared" si="57"/>
        <v>8.7859424920127793</v>
      </c>
      <c r="AH16" s="162">
        <f t="shared" si="57"/>
        <v>5.8306709265175716</v>
      </c>
      <c r="AI16" s="162">
        <f t="shared" si="57"/>
        <v>11.661341853035143</v>
      </c>
      <c r="AJ16" s="162">
        <f t="shared" si="57"/>
        <v>6.0702875399361016</v>
      </c>
      <c r="AK16" s="162">
        <f t="shared" si="57"/>
        <v>3.1150159744408943</v>
      </c>
      <c r="AL16" s="162">
        <f t="shared" si="57"/>
        <v>0.63897763578274758</v>
      </c>
      <c r="AM16" s="162">
        <f t="shared" si="57"/>
        <v>2.8753993610223643</v>
      </c>
      <c r="AN16" s="162">
        <f t="shared" si="57"/>
        <v>28.674121405750796</v>
      </c>
      <c r="AO16" s="162">
        <f t="shared" si="57"/>
        <v>18.051118210862622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21" customHeight="1" x14ac:dyDescent="0.15">
      <c r="A17" s="159"/>
      <c r="B17" s="160" t="s">
        <v>16</v>
      </c>
      <c r="C17" s="207" t="s">
        <v>149</v>
      </c>
      <c r="D17" s="161">
        <f t="shared" si="14"/>
        <v>9126</v>
      </c>
      <c r="E17" s="162">
        <f t="shared" ref="E17:K17" si="58">IF($D17=0,0,E70/$D17*100)</f>
        <v>2.1477098400175323</v>
      </c>
      <c r="F17" s="162">
        <f t="shared" si="58"/>
        <v>7.7251808021038784</v>
      </c>
      <c r="G17" s="162">
        <f t="shared" si="58"/>
        <v>11.18781503396888</v>
      </c>
      <c r="H17" s="162">
        <f t="shared" si="58"/>
        <v>17.696690773613852</v>
      </c>
      <c r="I17" s="162">
        <f t="shared" si="58"/>
        <v>28.654394039009425</v>
      </c>
      <c r="J17" s="162">
        <f t="shared" si="58"/>
        <v>31.119877273723429</v>
      </c>
      <c r="K17" s="162">
        <f t="shared" si="58"/>
        <v>1.4683322375630068</v>
      </c>
      <c r="L17" s="161">
        <f t="shared" si="16"/>
        <v>9204</v>
      </c>
      <c r="M17" s="162">
        <f t="shared" ref="M17:U17" si="59">IF($L17=0,0,M70/$L17*100)</f>
        <v>3.9656671012603213</v>
      </c>
      <c r="N17" s="162">
        <f t="shared" si="59"/>
        <v>2.9009126466753585</v>
      </c>
      <c r="O17" s="162">
        <f t="shared" si="59"/>
        <v>3.259452411994785</v>
      </c>
      <c r="P17" s="162">
        <f t="shared" si="59"/>
        <v>16.862233811386353</v>
      </c>
      <c r="Q17" s="162">
        <f t="shared" si="59"/>
        <v>20.208604954367665</v>
      </c>
      <c r="R17" s="162">
        <f t="shared" si="59"/>
        <v>20.186875271621034</v>
      </c>
      <c r="S17" s="162">
        <f t="shared" si="59"/>
        <v>19.589308996088654</v>
      </c>
      <c r="T17" s="162">
        <f t="shared" si="59"/>
        <v>12.103433289873967</v>
      </c>
      <c r="U17" s="162">
        <f t="shared" si="59"/>
        <v>0.92351151673185572</v>
      </c>
      <c r="V17" s="227">
        <f t="shared" si="11"/>
        <v>2.6349517490952956</v>
      </c>
      <c r="W17" s="161">
        <f t="shared" si="18"/>
        <v>7782</v>
      </c>
      <c r="X17" s="162">
        <f t="shared" ref="X17:AD17" si="60">IF($W17=0,0,X70/$W17*100)</f>
        <v>9.2392701105114377</v>
      </c>
      <c r="Y17" s="162">
        <f t="shared" si="60"/>
        <v>12.092007196093549</v>
      </c>
      <c r="Z17" s="162">
        <f t="shared" si="60"/>
        <v>22.526342842456952</v>
      </c>
      <c r="AA17" s="162">
        <f t="shared" si="60"/>
        <v>20.0077101002313</v>
      </c>
      <c r="AB17" s="162">
        <f t="shared" si="60"/>
        <v>9.7661269596504763</v>
      </c>
      <c r="AC17" s="162">
        <f t="shared" si="60"/>
        <v>2.7370855821125675</v>
      </c>
      <c r="AD17" s="162">
        <f t="shared" si="60"/>
        <v>23.631457208943715</v>
      </c>
      <c r="AE17" s="161">
        <f t="shared" si="20"/>
        <v>868</v>
      </c>
      <c r="AF17" s="162">
        <f t="shared" ref="AF17:AO17" si="61">IF($AE17=0,0,AF70/$AE17*100)</f>
        <v>6.2211981566820276</v>
      </c>
      <c r="AG17" s="162">
        <f t="shared" si="61"/>
        <v>7.0276497695852536</v>
      </c>
      <c r="AH17" s="162">
        <f t="shared" si="61"/>
        <v>2.9953917050691241</v>
      </c>
      <c r="AI17" s="162">
        <f t="shared" si="61"/>
        <v>9.5622119815668203</v>
      </c>
      <c r="AJ17" s="162">
        <f t="shared" si="61"/>
        <v>7.7188940092165899</v>
      </c>
      <c r="AK17" s="162">
        <f t="shared" si="61"/>
        <v>7.8341013824884786</v>
      </c>
      <c r="AL17" s="162">
        <f t="shared" si="61"/>
        <v>0.1152073732718894</v>
      </c>
      <c r="AM17" s="162">
        <f t="shared" si="61"/>
        <v>6.3364055299539173</v>
      </c>
      <c r="AN17" s="162">
        <f t="shared" si="61"/>
        <v>40.092165898617509</v>
      </c>
      <c r="AO17" s="162">
        <f t="shared" si="61"/>
        <v>12.096774193548388</v>
      </c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21" customHeight="1" x14ac:dyDescent="0.15">
      <c r="A18" s="159"/>
      <c r="B18" s="160" t="s">
        <v>17</v>
      </c>
      <c r="C18" s="209" t="s">
        <v>27</v>
      </c>
      <c r="D18" s="161">
        <f t="shared" si="14"/>
        <v>11093</v>
      </c>
      <c r="E18" s="162">
        <f t="shared" ref="E18:K18" si="62">IF($D18=0,0,E71/$D18*100)</f>
        <v>3.4345983953844765</v>
      </c>
      <c r="F18" s="162">
        <f t="shared" si="62"/>
        <v>10.123501307130622</v>
      </c>
      <c r="G18" s="162">
        <f t="shared" si="62"/>
        <v>11.863337239700712</v>
      </c>
      <c r="H18" s="162">
        <f t="shared" si="62"/>
        <v>18.227711169205804</v>
      </c>
      <c r="I18" s="162">
        <f t="shared" si="62"/>
        <v>26.755611646984583</v>
      </c>
      <c r="J18" s="162">
        <f t="shared" si="62"/>
        <v>26.223744703867304</v>
      </c>
      <c r="K18" s="162">
        <f t="shared" si="62"/>
        <v>3.3714955377264939</v>
      </c>
      <c r="L18" s="161">
        <f t="shared" si="16"/>
        <v>10949</v>
      </c>
      <c r="M18" s="162">
        <f t="shared" ref="M18:U18" si="63">IF($L18=0,0,M71/$L18*100)</f>
        <v>1.7992510731573659</v>
      </c>
      <c r="N18" s="162">
        <f t="shared" si="63"/>
        <v>2.0001826650835692</v>
      </c>
      <c r="O18" s="162">
        <f t="shared" si="63"/>
        <v>2.9043748287514841</v>
      </c>
      <c r="P18" s="162">
        <f t="shared" si="63"/>
        <v>16.293725454379395</v>
      </c>
      <c r="Q18" s="162">
        <f t="shared" si="63"/>
        <v>21.892410265777695</v>
      </c>
      <c r="R18" s="162">
        <f t="shared" si="63"/>
        <v>19.289432824915519</v>
      </c>
      <c r="S18" s="162">
        <f t="shared" si="63"/>
        <v>19.810028313087955</v>
      </c>
      <c r="T18" s="162">
        <f t="shared" si="63"/>
        <v>14.375742076902002</v>
      </c>
      <c r="U18" s="162">
        <f t="shared" si="63"/>
        <v>1.6348524979450176</v>
      </c>
      <c r="V18" s="227">
        <f t="shared" si="11"/>
        <v>2.772527855153204</v>
      </c>
      <c r="W18" s="161">
        <f t="shared" si="18"/>
        <v>9120</v>
      </c>
      <c r="X18" s="162">
        <f t="shared" ref="X18:AD18" si="64">IF($W18=0,0,X71/$W18*100)</f>
        <v>7.4451754385964906</v>
      </c>
      <c r="Y18" s="162">
        <f t="shared" si="64"/>
        <v>11.820175438596491</v>
      </c>
      <c r="Z18" s="162">
        <f t="shared" si="64"/>
        <v>19.12280701754386</v>
      </c>
      <c r="AA18" s="162">
        <f t="shared" si="64"/>
        <v>18.015350877192983</v>
      </c>
      <c r="AB18" s="162">
        <f t="shared" si="64"/>
        <v>9.0350877192982466</v>
      </c>
      <c r="AC18" s="162">
        <f t="shared" si="64"/>
        <v>3.179824561403509</v>
      </c>
      <c r="AD18" s="162">
        <f t="shared" si="64"/>
        <v>31.381578947368421</v>
      </c>
      <c r="AE18" s="161">
        <f t="shared" si="20"/>
        <v>1682</v>
      </c>
      <c r="AF18" s="162">
        <f t="shared" ref="AF18:AO18" si="65">IF($AE18=0,0,AF71/$AE18*100)</f>
        <v>9.0368608799048751</v>
      </c>
      <c r="AG18" s="162">
        <f t="shared" si="65"/>
        <v>5.9453032104637336</v>
      </c>
      <c r="AH18" s="162">
        <f t="shared" si="65"/>
        <v>4.9940546967895365</v>
      </c>
      <c r="AI18" s="162">
        <f t="shared" si="65"/>
        <v>9.512485136741974</v>
      </c>
      <c r="AJ18" s="162">
        <f t="shared" si="65"/>
        <v>7.0749108204518434</v>
      </c>
      <c r="AK18" s="162">
        <f t="shared" si="65"/>
        <v>6.4803804994054692</v>
      </c>
      <c r="AL18" s="162">
        <f t="shared" si="65"/>
        <v>0</v>
      </c>
      <c r="AM18" s="162">
        <f t="shared" si="65"/>
        <v>4.4589774078477999</v>
      </c>
      <c r="AN18" s="162">
        <f t="shared" si="65"/>
        <v>39.952437574316292</v>
      </c>
      <c r="AO18" s="162">
        <f t="shared" si="65"/>
        <v>12.544589774078476</v>
      </c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21" customHeight="1" x14ac:dyDescent="0.15">
      <c r="A19" s="159"/>
      <c r="B19" s="160"/>
      <c r="C19" s="209" t="s">
        <v>28</v>
      </c>
      <c r="D19" s="161">
        <f t="shared" si="14"/>
        <v>7684</v>
      </c>
      <c r="E19" s="162">
        <f t="shared" ref="E19:K19" si="66">IF($D19=0,0,E72/$D19*100)</f>
        <v>3.552837064029152</v>
      </c>
      <c r="F19" s="162">
        <f t="shared" si="66"/>
        <v>11.816762103071317</v>
      </c>
      <c r="G19" s="162">
        <f t="shared" si="66"/>
        <v>11.881832378969287</v>
      </c>
      <c r="H19" s="162">
        <f t="shared" si="66"/>
        <v>17.568974492451847</v>
      </c>
      <c r="I19" s="162">
        <f t="shared" si="66"/>
        <v>27.212389380530972</v>
      </c>
      <c r="J19" s="162">
        <f t="shared" si="66"/>
        <v>27.147319104633006</v>
      </c>
      <c r="K19" s="162">
        <f t="shared" si="66"/>
        <v>0.81988547631441955</v>
      </c>
      <c r="L19" s="161">
        <f t="shared" si="16"/>
        <v>7878</v>
      </c>
      <c r="M19" s="162">
        <f t="shared" ref="M19:U19" si="67">IF($L19=0,0,M72/$L19*100)</f>
        <v>4.214267580604214</v>
      </c>
      <c r="N19" s="162">
        <f t="shared" si="67"/>
        <v>3.5668951510535667</v>
      </c>
      <c r="O19" s="162">
        <f t="shared" si="67"/>
        <v>4.7093170855547095</v>
      </c>
      <c r="P19" s="162">
        <f t="shared" si="67"/>
        <v>19.852754506219853</v>
      </c>
      <c r="Q19" s="162">
        <f t="shared" si="67"/>
        <v>22.772277227722775</v>
      </c>
      <c r="R19" s="162">
        <f t="shared" si="67"/>
        <v>18.964204112718964</v>
      </c>
      <c r="S19" s="162">
        <f t="shared" si="67"/>
        <v>15.74003554201574</v>
      </c>
      <c r="T19" s="162">
        <f t="shared" si="67"/>
        <v>8.7712617415587708</v>
      </c>
      <c r="U19" s="162">
        <f t="shared" si="67"/>
        <v>1.408987052551409</v>
      </c>
      <c r="V19" s="227">
        <f t="shared" si="11"/>
        <v>2.3851390498261877</v>
      </c>
      <c r="W19" s="161">
        <f t="shared" si="18"/>
        <v>6608</v>
      </c>
      <c r="X19" s="162">
        <f t="shared" ref="X19:AD19" si="68">IF($W19=0,0,X72/$W19*100)</f>
        <v>11.425544794188863</v>
      </c>
      <c r="Y19" s="162">
        <f t="shared" si="68"/>
        <v>12.454600484261501</v>
      </c>
      <c r="Z19" s="162">
        <f t="shared" si="68"/>
        <v>21.489104116222759</v>
      </c>
      <c r="AA19" s="162">
        <f t="shared" si="68"/>
        <v>16.071428571428573</v>
      </c>
      <c r="AB19" s="162">
        <f t="shared" si="68"/>
        <v>7.0974576271186445</v>
      </c>
      <c r="AC19" s="162">
        <f t="shared" si="68"/>
        <v>2.2094430992736078</v>
      </c>
      <c r="AD19" s="162">
        <f t="shared" si="68"/>
        <v>29.252421307506054</v>
      </c>
      <c r="AE19" s="161">
        <f t="shared" si="20"/>
        <v>402</v>
      </c>
      <c r="AF19" s="162">
        <f t="shared" ref="AF19:AO19" si="69">IF($AE19=0,0,AF72/$AE19*100)</f>
        <v>2.7363184079601992</v>
      </c>
      <c r="AG19" s="162">
        <f t="shared" si="69"/>
        <v>2.9850746268656714</v>
      </c>
      <c r="AH19" s="162">
        <f t="shared" si="69"/>
        <v>0.49751243781094528</v>
      </c>
      <c r="AI19" s="162">
        <f t="shared" si="69"/>
        <v>14.925373134328357</v>
      </c>
      <c r="AJ19" s="162">
        <f t="shared" si="69"/>
        <v>7.7114427860696511</v>
      </c>
      <c r="AK19" s="162">
        <f t="shared" si="69"/>
        <v>9.2039800995024876</v>
      </c>
      <c r="AL19" s="162">
        <f t="shared" si="69"/>
        <v>0</v>
      </c>
      <c r="AM19" s="162">
        <f t="shared" si="69"/>
        <v>6.467661691542288</v>
      </c>
      <c r="AN19" s="162">
        <f t="shared" si="69"/>
        <v>50.746268656716417</v>
      </c>
      <c r="AO19" s="162">
        <f t="shared" si="69"/>
        <v>4.7263681592039797</v>
      </c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21" customHeight="1" x14ac:dyDescent="0.15">
      <c r="A20" s="159"/>
      <c r="B20" s="149"/>
      <c r="C20" s="28" t="s">
        <v>24</v>
      </c>
      <c r="D20" s="164">
        <f t="shared" si="14"/>
        <v>1521</v>
      </c>
      <c r="E20" s="153">
        <f t="shared" ref="E20:K20" si="70">IF($D20=0,0,E73/$D20*100)</f>
        <v>3.0900723208415517</v>
      </c>
      <c r="F20" s="153">
        <f t="shared" si="70"/>
        <v>8.9414858645627877</v>
      </c>
      <c r="G20" s="153">
        <f t="shared" si="70"/>
        <v>8.8757396449704142</v>
      </c>
      <c r="H20" s="153">
        <f t="shared" si="70"/>
        <v>17.357001972386588</v>
      </c>
      <c r="I20" s="153">
        <f t="shared" si="70"/>
        <v>28.073635765943461</v>
      </c>
      <c r="J20" s="153">
        <f t="shared" si="70"/>
        <v>32.741617357001971</v>
      </c>
      <c r="K20" s="153">
        <f t="shared" si="70"/>
        <v>0.92044707429322814</v>
      </c>
      <c r="L20" s="164">
        <f t="shared" si="16"/>
        <v>1486</v>
      </c>
      <c r="M20" s="153">
        <f t="shared" ref="M20:U20" si="71">IF($L20=0,0,M73/$L20*100)</f>
        <v>5.7873485868102286</v>
      </c>
      <c r="N20" s="153">
        <f t="shared" si="71"/>
        <v>3.768506056527591</v>
      </c>
      <c r="O20" s="153">
        <f t="shared" si="71"/>
        <v>5.1144010767160157</v>
      </c>
      <c r="P20" s="153">
        <f t="shared" si="71"/>
        <v>16.823687752355315</v>
      </c>
      <c r="Q20" s="153">
        <f t="shared" si="71"/>
        <v>21.534320323014803</v>
      </c>
      <c r="R20" s="153">
        <f t="shared" si="71"/>
        <v>18.0349932705249</v>
      </c>
      <c r="S20" s="153">
        <f t="shared" si="71"/>
        <v>14.872139973082099</v>
      </c>
      <c r="T20" s="153">
        <f t="shared" si="71"/>
        <v>12.24764468371467</v>
      </c>
      <c r="U20" s="153">
        <f t="shared" si="71"/>
        <v>1.8169582772543742</v>
      </c>
      <c r="V20" s="229">
        <f t="shared" si="11"/>
        <v>2.4571624400274161</v>
      </c>
      <c r="W20" s="164">
        <f t="shared" si="18"/>
        <v>1303</v>
      </c>
      <c r="X20" s="153">
        <f t="shared" ref="X20:AD20" si="72">IF($W20=0,0,X73/$W20*100)</f>
        <v>8.902532617037604</v>
      </c>
      <c r="Y20" s="153">
        <f t="shared" si="72"/>
        <v>12.04911742133538</v>
      </c>
      <c r="Z20" s="153">
        <f t="shared" si="72"/>
        <v>21.488871834228704</v>
      </c>
      <c r="AA20" s="153">
        <f t="shared" si="72"/>
        <v>14.658480429777438</v>
      </c>
      <c r="AB20" s="153">
        <f t="shared" si="72"/>
        <v>7.5978511128165769</v>
      </c>
      <c r="AC20" s="153">
        <f t="shared" si="72"/>
        <v>2.6861089792785879</v>
      </c>
      <c r="AD20" s="153">
        <f t="shared" si="72"/>
        <v>32.617037605525709</v>
      </c>
      <c r="AE20" s="164">
        <f t="shared" si="20"/>
        <v>89</v>
      </c>
      <c r="AF20" s="153">
        <f t="shared" ref="AF20:AO20" si="73">IF($AE20=0,0,AF73/$AE20*100)</f>
        <v>8.9887640449438209</v>
      </c>
      <c r="AG20" s="153">
        <f t="shared" si="73"/>
        <v>10.112359550561797</v>
      </c>
      <c r="AH20" s="153">
        <f t="shared" si="73"/>
        <v>2.2471910112359552</v>
      </c>
      <c r="AI20" s="153">
        <f t="shared" si="73"/>
        <v>6.7415730337078648</v>
      </c>
      <c r="AJ20" s="153">
        <f t="shared" si="73"/>
        <v>7.8651685393258424</v>
      </c>
      <c r="AK20" s="153">
        <f t="shared" si="73"/>
        <v>4.4943820224719104</v>
      </c>
      <c r="AL20" s="153">
        <f t="shared" si="73"/>
        <v>0</v>
      </c>
      <c r="AM20" s="153">
        <f t="shared" si="73"/>
        <v>6.7415730337078648</v>
      </c>
      <c r="AN20" s="153">
        <f t="shared" si="73"/>
        <v>38.202247191011232</v>
      </c>
      <c r="AO20" s="153">
        <f t="shared" si="73"/>
        <v>14.606741573033707</v>
      </c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21" customHeight="1" x14ac:dyDescent="0.15">
      <c r="A21" s="159"/>
      <c r="B21" s="233" t="s">
        <v>18</v>
      </c>
      <c r="C21" s="208" t="s">
        <v>148</v>
      </c>
      <c r="D21" s="161">
        <f t="shared" si="14"/>
        <v>2185</v>
      </c>
      <c r="E21" s="162">
        <f t="shared" ref="E21:K21" si="74">IF($D21=0,0,E74/$D21*100)</f>
        <v>1.8764302059496567</v>
      </c>
      <c r="F21" s="162">
        <f t="shared" si="74"/>
        <v>8.1922196796338671</v>
      </c>
      <c r="G21" s="162">
        <f t="shared" si="74"/>
        <v>10.526315789473683</v>
      </c>
      <c r="H21" s="162">
        <f t="shared" si="74"/>
        <v>17.848970251716249</v>
      </c>
      <c r="I21" s="162">
        <f t="shared" si="74"/>
        <v>27.78032036613272</v>
      </c>
      <c r="J21" s="162">
        <f t="shared" si="74"/>
        <v>27.78032036613272</v>
      </c>
      <c r="K21" s="162">
        <f t="shared" si="74"/>
        <v>5.9954233409610991</v>
      </c>
      <c r="L21" s="161">
        <f t="shared" si="16"/>
        <v>2184</v>
      </c>
      <c r="M21" s="162">
        <f t="shared" ref="M21:U21" si="75">IF($L21=0,0,M74/$L21*100)</f>
        <v>8.0586080586080584</v>
      </c>
      <c r="N21" s="162">
        <f t="shared" si="75"/>
        <v>6.2271062271062272</v>
      </c>
      <c r="O21" s="162">
        <f t="shared" si="75"/>
        <v>8.0586080586080584</v>
      </c>
      <c r="P21" s="162">
        <f t="shared" si="75"/>
        <v>19.0018315018315</v>
      </c>
      <c r="Q21" s="162">
        <f t="shared" si="75"/>
        <v>19.413919413919416</v>
      </c>
      <c r="R21" s="162">
        <f t="shared" si="75"/>
        <v>12.728937728937728</v>
      </c>
      <c r="S21" s="162">
        <f t="shared" si="75"/>
        <v>14.194139194139193</v>
      </c>
      <c r="T21" s="162">
        <f t="shared" si="75"/>
        <v>10.897435897435898</v>
      </c>
      <c r="U21" s="162">
        <f t="shared" si="75"/>
        <v>1.4194139194139195</v>
      </c>
      <c r="V21" s="227">
        <f t="shared" si="11"/>
        <v>2.2080817464003721</v>
      </c>
      <c r="W21" s="161">
        <f t="shared" si="18"/>
        <v>1937</v>
      </c>
      <c r="X21" s="162">
        <f t="shared" ref="X21:AD21" si="76">IF($W21=0,0,X74/$W21*100)</f>
        <v>20.443985544656684</v>
      </c>
      <c r="Y21" s="162">
        <f t="shared" si="76"/>
        <v>14.352090862157976</v>
      </c>
      <c r="Z21" s="162">
        <f t="shared" si="76"/>
        <v>17.449664429530202</v>
      </c>
      <c r="AA21" s="162">
        <f t="shared" si="76"/>
        <v>10.686628807434175</v>
      </c>
      <c r="AB21" s="162">
        <f t="shared" si="76"/>
        <v>5.4723799690242645</v>
      </c>
      <c r="AC21" s="162">
        <f t="shared" si="76"/>
        <v>0.77439339184305633</v>
      </c>
      <c r="AD21" s="162">
        <f t="shared" si="76"/>
        <v>30.82085699535364</v>
      </c>
      <c r="AE21" s="161">
        <f t="shared" si="20"/>
        <v>433</v>
      </c>
      <c r="AF21" s="162">
        <f t="shared" ref="AF21:AO21" si="77">IF($AE21=0,0,AF74/$AE21*100)</f>
        <v>16.166281755196305</v>
      </c>
      <c r="AG21" s="162">
        <f t="shared" si="77"/>
        <v>12.933025404157044</v>
      </c>
      <c r="AH21" s="162">
        <f t="shared" si="77"/>
        <v>3.4642032332563506</v>
      </c>
      <c r="AI21" s="162">
        <f t="shared" si="77"/>
        <v>6.0046189376443415</v>
      </c>
      <c r="AJ21" s="162">
        <f t="shared" si="77"/>
        <v>4.3879907621247112</v>
      </c>
      <c r="AK21" s="162">
        <f t="shared" si="77"/>
        <v>3.0023094688221708</v>
      </c>
      <c r="AL21" s="162">
        <f t="shared" si="77"/>
        <v>0.23094688221709006</v>
      </c>
      <c r="AM21" s="162">
        <f t="shared" si="77"/>
        <v>5.5427251732101617</v>
      </c>
      <c r="AN21" s="162">
        <f t="shared" si="77"/>
        <v>28.406466512702078</v>
      </c>
      <c r="AO21" s="162">
        <f t="shared" si="77"/>
        <v>19.861431870669747</v>
      </c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21" customHeight="1" x14ac:dyDescent="0.15">
      <c r="A22" s="159"/>
      <c r="B22" s="234"/>
      <c r="C22" s="207" t="s">
        <v>149</v>
      </c>
      <c r="D22" s="161">
        <f t="shared" si="14"/>
        <v>4208</v>
      </c>
      <c r="E22" s="162">
        <f t="shared" ref="E22:K22" si="78">IF($D22=0,0,E75/$D22*100)</f>
        <v>1.5446768060836502</v>
      </c>
      <c r="F22" s="162">
        <f t="shared" si="78"/>
        <v>6.4638783269961975</v>
      </c>
      <c r="G22" s="162">
        <f t="shared" si="78"/>
        <v>9.2205323193916353</v>
      </c>
      <c r="H22" s="162">
        <f t="shared" si="78"/>
        <v>17.324144486692013</v>
      </c>
      <c r="I22" s="162">
        <f t="shared" si="78"/>
        <v>29.657794676806081</v>
      </c>
      <c r="J22" s="162">
        <f t="shared" si="78"/>
        <v>34.291825095057035</v>
      </c>
      <c r="K22" s="162">
        <f t="shared" si="78"/>
        <v>1.497148288973384</v>
      </c>
      <c r="L22" s="161">
        <f t="shared" si="16"/>
        <v>4306</v>
      </c>
      <c r="M22" s="162">
        <f t="shared" ref="M22:U22" si="79">IF($L22=0,0,M75/$L22*100)</f>
        <v>5.5271713887598697</v>
      </c>
      <c r="N22" s="162">
        <f t="shared" si="79"/>
        <v>5.8755225267069209</v>
      </c>
      <c r="O22" s="162">
        <f t="shared" si="79"/>
        <v>6.3864375290292612</v>
      </c>
      <c r="P22" s="162">
        <f t="shared" si="79"/>
        <v>22.875058058522988</v>
      </c>
      <c r="Q22" s="162">
        <f t="shared" si="79"/>
        <v>20.274036228518348</v>
      </c>
      <c r="R22" s="162">
        <f t="shared" si="79"/>
        <v>15.722248026010218</v>
      </c>
      <c r="S22" s="162">
        <f t="shared" si="79"/>
        <v>14.375290292614956</v>
      </c>
      <c r="T22" s="162">
        <f t="shared" si="79"/>
        <v>7.5708313980492337</v>
      </c>
      <c r="U22" s="162">
        <f t="shared" si="79"/>
        <v>1.3934045517882026</v>
      </c>
      <c r="V22" s="227">
        <f t="shared" si="11"/>
        <v>2.1756653320772492</v>
      </c>
      <c r="W22" s="161">
        <f t="shared" si="18"/>
        <v>3723</v>
      </c>
      <c r="X22" s="162">
        <f t="shared" ref="X22:AD22" si="80">IF($W22=0,0,X75/$W22*100)</f>
        <v>14.558152027934462</v>
      </c>
      <c r="Y22" s="162">
        <f t="shared" si="80"/>
        <v>15.901154982540961</v>
      </c>
      <c r="Z22" s="162">
        <f t="shared" si="80"/>
        <v>21.729787805533171</v>
      </c>
      <c r="AA22" s="162">
        <f t="shared" si="80"/>
        <v>14.880472737040021</v>
      </c>
      <c r="AB22" s="162">
        <f t="shared" si="80"/>
        <v>5.8823529411764701</v>
      </c>
      <c r="AC22" s="162">
        <f t="shared" si="80"/>
        <v>1.3161428955143701</v>
      </c>
      <c r="AD22" s="162">
        <f t="shared" si="80"/>
        <v>25.73193661026054</v>
      </c>
      <c r="AE22" s="161">
        <f t="shared" si="20"/>
        <v>524</v>
      </c>
      <c r="AF22" s="162">
        <f t="shared" ref="AF22:AO22" si="81">IF($AE22=0,0,AF75/$AE22*100)</f>
        <v>4.007633587786259</v>
      </c>
      <c r="AG22" s="162">
        <f t="shared" si="81"/>
        <v>6.1068702290076331</v>
      </c>
      <c r="AH22" s="162">
        <f t="shared" si="81"/>
        <v>2.4809160305343512</v>
      </c>
      <c r="AI22" s="162">
        <f t="shared" si="81"/>
        <v>10.305343511450381</v>
      </c>
      <c r="AJ22" s="162">
        <f t="shared" si="81"/>
        <v>7.4427480916030531</v>
      </c>
      <c r="AK22" s="162">
        <f t="shared" si="81"/>
        <v>7.6335877862595423</v>
      </c>
      <c r="AL22" s="162">
        <f t="shared" si="81"/>
        <v>1.1450381679389312</v>
      </c>
      <c r="AM22" s="162">
        <f t="shared" si="81"/>
        <v>8.3969465648854964</v>
      </c>
      <c r="AN22" s="162">
        <f t="shared" si="81"/>
        <v>42.748091603053432</v>
      </c>
      <c r="AO22" s="162">
        <f t="shared" si="81"/>
        <v>9.7328244274809155</v>
      </c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21" customHeight="1" x14ac:dyDescent="0.15">
      <c r="A23" s="159"/>
      <c r="B23" s="234"/>
      <c r="C23" s="209" t="s">
        <v>27</v>
      </c>
      <c r="D23" s="161">
        <f t="shared" si="14"/>
        <v>10324</v>
      </c>
      <c r="E23" s="162">
        <f t="shared" ref="E23:K23" si="82">IF($D23=0,0,E76/$D23*100)</f>
        <v>1.9275474622239441</v>
      </c>
      <c r="F23" s="162">
        <f t="shared" si="82"/>
        <v>7.4874079814025567</v>
      </c>
      <c r="G23" s="162">
        <f t="shared" si="82"/>
        <v>9.9089500193723374</v>
      </c>
      <c r="H23" s="162">
        <f t="shared" si="82"/>
        <v>18.936458736923672</v>
      </c>
      <c r="I23" s="162">
        <f t="shared" si="82"/>
        <v>29.310344827586203</v>
      </c>
      <c r="J23" s="162">
        <f t="shared" si="82"/>
        <v>28.990701278574193</v>
      </c>
      <c r="K23" s="162">
        <f t="shared" si="82"/>
        <v>3.4385896939170864</v>
      </c>
      <c r="L23" s="161">
        <f t="shared" si="16"/>
        <v>10401</v>
      </c>
      <c r="M23" s="162">
        <f t="shared" ref="M23:U23" si="83">IF($L23=0,0,M76/$L23*100)</f>
        <v>5.7686760888376121</v>
      </c>
      <c r="N23" s="162">
        <f t="shared" si="83"/>
        <v>5.6340736467647341</v>
      </c>
      <c r="O23" s="162">
        <f t="shared" si="83"/>
        <v>6.1532544947601195</v>
      </c>
      <c r="P23" s="162">
        <f t="shared" si="83"/>
        <v>20.709547158927027</v>
      </c>
      <c r="Q23" s="162">
        <f t="shared" si="83"/>
        <v>21.497932891068167</v>
      </c>
      <c r="R23" s="162">
        <f t="shared" si="83"/>
        <v>15.700413421786367</v>
      </c>
      <c r="S23" s="162">
        <f t="shared" si="83"/>
        <v>12.537256033073744</v>
      </c>
      <c r="T23" s="162">
        <f t="shared" si="83"/>
        <v>8.5664839919238531</v>
      </c>
      <c r="U23" s="162">
        <f t="shared" si="83"/>
        <v>3.4323622728583789</v>
      </c>
      <c r="V23" s="227">
        <f t="shared" si="11"/>
        <v>2.1959129828753485</v>
      </c>
      <c r="W23" s="161">
        <f t="shared" si="18"/>
        <v>9154</v>
      </c>
      <c r="X23" s="162">
        <f t="shared" ref="X23:AD23" si="84">IF($W23=0,0,X76/$W23*100)</f>
        <v>14.135896875682763</v>
      </c>
      <c r="Y23" s="162">
        <f t="shared" si="84"/>
        <v>13.021629888573303</v>
      </c>
      <c r="Z23" s="162">
        <f t="shared" si="84"/>
        <v>18.734979244046318</v>
      </c>
      <c r="AA23" s="162">
        <f t="shared" si="84"/>
        <v>14.07035175879397</v>
      </c>
      <c r="AB23" s="162">
        <f t="shared" si="84"/>
        <v>5.8007428446580729</v>
      </c>
      <c r="AC23" s="162">
        <f t="shared" si="84"/>
        <v>1.7478697837011143</v>
      </c>
      <c r="AD23" s="162">
        <f t="shared" si="84"/>
        <v>32.48852960454446</v>
      </c>
      <c r="AE23" s="161">
        <f t="shared" si="20"/>
        <v>991</v>
      </c>
      <c r="AF23" s="162">
        <f t="shared" ref="AF23:AO23" si="85">IF($AE23=0,0,AF76/$AE23*100)</f>
        <v>4.9445005045408674</v>
      </c>
      <c r="AG23" s="162">
        <f t="shared" si="85"/>
        <v>5.3481331987891023</v>
      </c>
      <c r="AH23" s="162">
        <f t="shared" si="85"/>
        <v>1.917255297679112</v>
      </c>
      <c r="AI23" s="162">
        <f t="shared" si="85"/>
        <v>9.8890010090817348</v>
      </c>
      <c r="AJ23" s="162">
        <f t="shared" si="85"/>
        <v>9.2835519677093838</v>
      </c>
      <c r="AK23" s="162">
        <f t="shared" si="85"/>
        <v>4.9445005045408674</v>
      </c>
      <c r="AL23" s="162">
        <f t="shared" si="85"/>
        <v>0.30272452068617556</v>
      </c>
      <c r="AM23" s="162">
        <f t="shared" si="85"/>
        <v>4.6417759838546919</v>
      </c>
      <c r="AN23" s="162">
        <f t="shared" si="85"/>
        <v>48.536831483350149</v>
      </c>
      <c r="AO23" s="162">
        <f t="shared" si="85"/>
        <v>10.191725529767911</v>
      </c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21" customHeight="1" x14ac:dyDescent="0.15">
      <c r="A24" s="159"/>
      <c r="B24" s="234"/>
      <c r="C24" s="209" t="s">
        <v>28</v>
      </c>
      <c r="D24" s="161">
        <f t="shared" si="14"/>
        <v>11473</v>
      </c>
      <c r="E24" s="162">
        <f t="shared" ref="E24:K24" si="86">IF($D24=0,0,E77/$D24*100)</f>
        <v>1.6124814782532904</v>
      </c>
      <c r="F24" s="162">
        <f t="shared" si="86"/>
        <v>8.1147040878584509</v>
      </c>
      <c r="G24" s="162">
        <f t="shared" si="86"/>
        <v>10.563932711583718</v>
      </c>
      <c r="H24" s="162">
        <f t="shared" si="86"/>
        <v>19.280048810250154</v>
      </c>
      <c r="I24" s="162">
        <f t="shared" si="86"/>
        <v>30.157761701385859</v>
      </c>
      <c r="J24" s="162">
        <f t="shared" si="86"/>
        <v>27.595223568377929</v>
      </c>
      <c r="K24" s="162">
        <f t="shared" si="86"/>
        <v>2.6758476422905955</v>
      </c>
      <c r="L24" s="161">
        <f t="shared" si="16"/>
        <v>11176</v>
      </c>
      <c r="M24" s="162">
        <f t="shared" ref="M24:U24" si="87">IF($L24=0,0,M77/$L24*100)</f>
        <v>15.023264137437367</v>
      </c>
      <c r="N24" s="162">
        <f t="shared" si="87"/>
        <v>8.4377236936292057</v>
      </c>
      <c r="O24" s="162">
        <f t="shared" si="87"/>
        <v>9.2967072297780966</v>
      </c>
      <c r="P24" s="162">
        <f t="shared" si="87"/>
        <v>22.959914101646387</v>
      </c>
      <c r="Q24" s="162">
        <f t="shared" si="87"/>
        <v>17.993915533285612</v>
      </c>
      <c r="R24" s="162">
        <f t="shared" si="87"/>
        <v>12.159985683607731</v>
      </c>
      <c r="S24" s="162">
        <f t="shared" si="87"/>
        <v>8.4556191839656396</v>
      </c>
      <c r="T24" s="162">
        <f t="shared" si="87"/>
        <v>4.5275590551181102</v>
      </c>
      <c r="U24" s="162">
        <f t="shared" si="87"/>
        <v>1.1453113815318539</v>
      </c>
      <c r="V24" s="227">
        <f t="shared" si="11"/>
        <v>1.6625294170890659</v>
      </c>
      <c r="W24" s="161">
        <f t="shared" si="18"/>
        <v>10059</v>
      </c>
      <c r="X24" s="162">
        <f t="shared" ref="X24:AD24" si="88">IF($W24=0,0,X77/$W24*100)</f>
        <v>24.63465553235908</v>
      </c>
      <c r="Y24" s="162">
        <f t="shared" si="88"/>
        <v>12.714981608509794</v>
      </c>
      <c r="Z24" s="162">
        <f t="shared" si="88"/>
        <v>13.420817178645988</v>
      </c>
      <c r="AA24" s="162">
        <f t="shared" si="88"/>
        <v>7.0384730092454522</v>
      </c>
      <c r="AB24" s="162">
        <f t="shared" si="88"/>
        <v>2.2368028631076649</v>
      </c>
      <c r="AC24" s="162">
        <f t="shared" si="88"/>
        <v>0.69589422407794022</v>
      </c>
      <c r="AD24" s="162">
        <f t="shared" si="88"/>
        <v>39.258375584054079</v>
      </c>
      <c r="AE24" s="161">
        <f t="shared" si="20"/>
        <v>455</v>
      </c>
      <c r="AF24" s="162">
        <f t="shared" ref="AF24:AO24" si="89">IF($AE24=0,0,AF77/$AE24*100)</f>
        <v>3.7362637362637363</v>
      </c>
      <c r="AG24" s="162">
        <f t="shared" si="89"/>
        <v>3.296703296703297</v>
      </c>
      <c r="AH24" s="162">
        <f t="shared" si="89"/>
        <v>2.8571428571428572</v>
      </c>
      <c r="AI24" s="162">
        <f t="shared" si="89"/>
        <v>12.307692307692308</v>
      </c>
      <c r="AJ24" s="162">
        <f t="shared" si="89"/>
        <v>12.307692307692308</v>
      </c>
      <c r="AK24" s="162">
        <f t="shared" si="89"/>
        <v>7.6923076923076925</v>
      </c>
      <c r="AL24" s="162">
        <f t="shared" si="89"/>
        <v>1.098901098901099</v>
      </c>
      <c r="AM24" s="162">
        <f t="shared" si="89"/>
        <v>6.1538461538461542</v>
      </c>
      <c r="AN24" s="162">
        <f t="shared" si="89"/>
        <v>43.516483516483518</v>
      </c>
      <c r="AO24" s="162">
        <f t="shared" si="89"/>
        <v>7.0329670329670328</v>
      </c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21" customHeight="1" x14ac:dyDescent="0.15">
      <c r="A25" s="165"/>
      <c r="B25" s="149"/>
      <c r="C25" s="28" t="s">
        <v>24</v>
      </c>
      <c r="D25" s="164">
        <f t="shared" si="14"/>
        <v>2691</v>
      </c>
      <c r="E25" s="153">
        <f t="shared" ref="E25:K25" si="90">IF($D25=0,0,E78/$D25*100)</f>
        <v>2.3039762170196951</v>
      </c>
      <c r="F25" s="153">
        <f t="shared" si="90"/>
        <v>7.8037904124860642</v>
      </c>
      <c r="G25" s="153">
        <f t="shared" si="90"/>
        <v>11.445559271646228</v>
      </c>
      <c r="H25" s="153">
        <f t="shared" si="90"/>
        <v>21.627647714604237</v>
      </c>
      <c r="I25" s="153">
        <f t="shared" si="90"/>
        <v>29.394277220364177</v>
      </c>
      <c r="J25" s="153">
        <f t="shared" si="90"/>
        <v>26.347082868821996</v>
      </c>
      <c r="K25" s="153">
        <f t="shared" si="90"/>
        <v>1.0776662950575995</v>
      </c>
      <c r="L25" s="164">
        <f t="shared" si="16"/>
        <v>2648</v>
      </c>
      <c r="M25" s="153">
        <f t="shared" ref="M25:U25" si="91">IF($L25=0,0,M78/$L25*100)</f>
        <v>13.330815709969787</v>
      </c>
      <c r="N25" s="153">
        <f t="shared" si="91"/>
        <v>8.1570996978851973</v>
      </c>
      <c r="O25" s="153">
        <f t="shared" si="91"/>
        <v>8.6858006042296072</v>
      </c>
      <c r="P25" s="153">
        <f t="shared" si="91"/>
        <v>23.678247734138974</v>
      </c>
      <c r="Q25" s="153">
        <f t="shared" si="91"/>
        <v>17.447129909365557</v>
      </c>
      <c r="R25" s="153">
        <f t="shared" si="91"/>
        <v>12.273413897280967</v>
      </c>
      <c r="S25" s="153">
        <f t="shared" si="91"/>
        <v>8.6102719033232624</v>
      </c>
      <c r="T25" s="153">
        <f t="shared" si="91"/>
        <v>4.1918429003021149</v>
      </c>
      <c r="U25" s="153">
        <f t="shared" si="91"/>
        <v>3.6253776435045322</v>
      </c>
      <c r="V25" s="229">
        <f t="shared" si="11"/>
        <v>1.6865203761755485</v>
      </c>
      <c r="W25" s="164">
        <f t="shared" si="18"/>
        <v>2303</v>
      </c>
      <c r="X25" s="153">
        <f t="shared" ref="X25:AD25" si="92">IF($W25=0,0,X78/$W25*100)</f>
        <v>31.784628745115068</v>
      </c>
      <c r="Y25" s="153">
        <f t="shared" si="92"/>
        <v>11.029092488059053</v>
      </c>
      <c r="Z25" s="153">
        <f t="shared" si="92"/>
        <v>12.027789839339992</v>
      </c>
      <c r="AA25" s="153">
        <f t="shared" si="92"/>
        <v>7.2948328267477196</v>
      </c>
      <c r="AB25" s="153">
        <f t="shared" si="92"/>
        <v>2.735562310030395</v>
      </c>
      <c r="AC25" s="153">
        <f t="shared" si="92"/>
        <v>0.91185410334346495</v>
      </c>
      <c r="AD25" s="153">
        <f t="shared" si="92"/>
        <v>34.216239687364308</v>
      </c>
      <c r="AE25" s="164">
        <f t="shared" si="20"/>
        <v>29</v>
      </c>
      <c r="AF25" s="153">
        <f t="shared" ref="AF25:AO25" si="93">IF($AE25=0,0,AF78/$AE25*100)</f>
        <v>0</v>
      </c>
      <c r="AG25" s="153">
        <f t="shared" si="93"/>
        <v>0</v>
      </c>
      <c r="AH25" s="153">
        <f t="shared" si="93"/>
        <v>0</v>
      </c>
      <c r="AI25" s="153">
        <f t="shared" si="93"/>
        <v>13.793103448275861</v>
      </c>
      <c r="AJ25" s="153">
        <f t="shared" si="93"/>
        <v>13.793103448275861</v>
      </c>
      <c r="AK25" s="153">
        <f t="shared" si="93"/>
        <v>6.8965517241379306</v>
      </c>
      <c r="AL25" s="153">
        <f t="shared" si="93"/>
        <v>0</v>
      </c>
      <c r="AM25" s="153">
        <f t="shared" si="93"/>
        <v>13.793103448275861</v>
      </c>
      <c r="AN25" s="153">
        <f t="shared" si="93"/>
        <v>51.724137931034484</v>
      </c>
      <c r="AO25" s="153">
        <f t="shared" si="93"/>
        <v>0</v>
      </c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45" t="s">
        <v>0</v>
      </c>
      <c r="B26" s="146"/>
      <c r="C26" s="147"/>
      <c r="D26" s="148">
        <f>D79</f>
        <v>39535</v>
      </c>
      <c r="E26" s="148">
        <f t="shared" ref="E26:AO26" si="94">E79</f>
        <v>271</v>
      </c>
      <c r="F26" s="148">
        <f t="shared" si="94"/>
        <v>1704</v>
      </c>
      <c r="G26" s="148">
        <f t="shared" si="94"/>
        <v>2837</v>
      </c>
      <c r="H26" s="148">
        <f t="shared" si="94"/>
        <v>6022</v>
      </c>
      <c r="I26" s="148">
        <f t="shared" si="94"/>
        <v>11642</v>
      </c>
      <c r="J26" s="148">
        <f t="shared" si="94"/>
        <v>16133</v>
      </c>
      <c r="K26" s="148">
        <f t="shared" si="94"/>
        <v>926</v>
      </c>
      <c r="L26" s="148">
        <f t="shared" si="94"/>
        <v>38527</v>
      </c>
      <c r="M26" s="148">
        <f t="shared" si="94"/>
        <v>3266</v>
      </c>
      <c r="N26" s="148">
        <f t="shared" si="94"/>
        <v>2732</v>
      </c>
      <c r="O26" s="148">
        <f t="shared" si="94"/>
        <v>2402</v>
      </c>
      <c r="P26" s="148">
        <f t="shared" si="94"/>
        <v>7911</v>
      </c>
      <c r="Q26" s="148">
        <f t="shared" si="94"/>
        <v>6617</v>
      </c>
      <c r="R26" s="148">
        <f t="shared" si="94"/>
        <v>5470</v>
      </c>
      <c r="S26" s="148">
        <f t="shared" si="94"/>
        <v>6074</v>
      </c>
      <c r="T26" s="148">
        <f t="shared" si="94"/>
        <v>3774</v>
      </c>
      <c r="U26" s="148">
        <f t="shared" si="94"/>
        <v>281</v>
      </c>
      <c r="V26" s="148">
        <f t="shared" si="11"/>
        <v>2.200164723108299</v>
      </c>
      <c r="W26" s="148">
        <f t="shared" si="94"/>
        <v>35335</v>
      </c>
      <c r="X26" s="148">
        <f t="shared" si="94"/>
        <v>4900</v>
      </c>
      <c r="Y26" s="148">
        <f t="shared" si="94"/>
        <v>4398</v>
      </c>
      <c r="Z26" s="148">
        <f t="shared" si="94"/>
        <v>7937</v>
      </c>
      <c r="AA26" s="148">
        <f t="shared" si="94"/>
        <v>6386</v>
      </c>
      <c r="AB26" s="148">
        <f t="shared" si="94"/>
        <v>2808</v>
      </c>
      <c r="AC26" s="148">
        <f t="shared" si="94"/>
        <v>861</v>
      </c>
      <c r="AD26" s="148">
        <f t="shared" si="94"/>
        <v>8045</v>
      </c>
      <c r="AE26" s="148">
        <f t="shared" si="94"/>
        <v>5173</v>
      </c>
      <c r="AF26" s="148">
        <f t="shared" si="94"/>
        <v>387</v>
      </c>
      <c r="AG26" s="148">
        <f t="shared" si="94"/>
        <v>407</v>
      </c>
      <c r="AH26" s="148">
        <f t="shared" si="94"/>
        <v>84</v>
      </c>
      <c r="AI26" s="148">
        <f t="shared" si="94"/>
        <v>489</v>
      </c>
      <c r="AJ26" s="148">
        <f t="shared" si="94"/>
        <v>346</v>
      </c>
      <c r="AK26" s="148">
        <f t="shared" si="94"/>
        <v>302</v>
      </c>
      <c r="AL26" s="148">
        <f t="shared" si="94"/>
        <v>8</v>
      </c>
      <c r="AM26" s="148">
        <f t="shared" si="94"/>
        <v>339</v>
      </c>
      <c r="AN26" s="148">
        <f t="shared" si="94"/>
        <v>2146</v>
      </c>
      <c r="AO26" s="148">
        <f t="shared" si="94"/>
        <v>665</v>
      </c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49"/>
      <c r="B27" s="150"/>
      <c r="C27" s="151"/>
      <c r="D27" s="152">
        <f>IF(SUM(E27:K27)&gt;100,"－",SUM(E27:K27))</f>
        <v>100</v>
      </c>
      <c r="E27" s="153">
        <f>E26/$D26*100</f>
        <v>0.68546857215125845</v>
      </c>
      <c r="F27" s="153">
        <f t="shared" ref="F27" si="95">F26/$D26*100</f>
        <v>4.3101049702794993</v>
      </c>
      <c r="G27" s="153">
        <f t="shared" ref="G27" si="96">G26/$D26*100</f>
        <v>7.175920070823322</v>
      </c>
      <c r="H27" s="153">
        <f t="shared" ref="H27" si="97">H26/$D26*100</f>
        <v>15.232072846844568</v>
      </c>
      <c r="I27" s="153">
        <f t="shared" ref="I27" si="98">I26/$D26*100</f>
        <v>29.447325154926013</v>
      </c>
      <c r="J27" s="153">
        <f t="shared" ref="J27" si="99">J26/$D26*100</f>
        <v>40.806879979764766</v>
      </c>
      <c r="K27" s="153">
        <f t="shared" ref="K27" si="100">K26/$D26*100</f>
        <v>2.3422284052105726</v>
      </c>
      <c r="L27" s="152">
        <f>IF(SUM(M27:U27)&gt;100,"－",SUM(M27:U27))</f>
        <v>100</v>
      </c>
      <c r="M27" s="153">
        <f>M26/$L26*100</f>
        <v>8.4771718535053342</v>
      </c>
      <c r="N27" s="153">
        <f t="shared" ref="N27" si="101">N26/$L26*100</f>
        <v>7.0911308952163425</v>
      </c>
      <c r="O27" s="153">
        <f t="shared" ref="O27" si="102">O26/$L26*100</f>
        <v>6.2345887299815717</v>
      </c>
      <c r="P27" s="153">
        <f t="shared" ref="P27" si="103">P26/$L26*100</f>
        <v>20.53365172476445</v>
      </c>
      <c r="Q27" s="153">
        <f t="shared" ref="Q27" si="104">Q26/$L26*100</f>
        <v>17.174968204116595</v>
      </c>
      <c r="R27" s="153">
        <f t="shared" ref="R27" si="105">R26/$L26*100</f>
        <v>14.197835284346045</v>
      </c>
      <c r="S27" s="153">
        <f t="shared" ref="S27" si="106">S26/$L26*100</f>
        <v>15.765567004957562</v>
      </c>
      <c r="T27" s="153">
        <f t="shared" ref="T27" si="107">T26/$L26*100</f>
        <v>9.7957276715031014</v>
      </c>
      <c r="U27" s="153">
        <f t="shared" ref="U27" si="108">U26/$L26*100</f>
        <v>0.7293586316090015</v>
      </c>
      <c r="V27" s="229">
        <f t="shared" si="11"/>
        <v>2.200164723108299</v>
      </c>
      <c r="W27" s="152">
        <f>IF(SUM(X27:AD27)&gt;100,"－",SUM(X27:AD27))</f>
        <v>100</v>
      </c>
      <c r="X27" s="153">
        <f>X26/$W26*100</f>
        <v>13.867270411773031</v>
      </c>
      <c r="Y27" s="153">
        <f t="shared" ref="Y27" si="109">Y26/$W26*100</f>
        <v>12.446582708362813</v>
      </c>
      <c r="Z27" s="153">
        <f t="shared" ref="Z27" si="110">Z26/$W26*100</f>
        <v>22.462148011886232</v>
      </c>
      <c r="AA27" s="153">
        <f t="shared" ref="AA27" si="111">AA26/$W26*100</f>
        <v>18.072732418282158</v>
      </c>
      <c r="AB27" s="153">
        <f t="shared" ref="AB27" si="112">AB26/$W26*100</f>
        <v>7.9467949625017686</v>
      </c>
      <c r="AC27" s="153">
        <f t="shared" ref="AC27" si="113">AC26/$W26*100</f>
        <v>2.4366775152115467</v>
      </c>
      <c r="AD27" s="153">
        <f t="shared" ref="AD27" si="114">AD26/$W26*100</f>
        <v>22.767793971982453</v>
      </c>
      <c r="AE27" s="152">
        <f>IF(SUM(AF27:AO27)&gt;100,"－",SUM(AF27:AO27))</f>
        <v>100.00000000000001</v>
      </c>
      <c r="AF27" s="153">
        <f>AF26/$AE26*100</f>
        <v>7.481152136091243</v>
      </c>
      <c r="AG27" s="153">
        <f t="shared" ref="AG27" si="115">AG26/$AE26*100</f>
        <v>7.8677749855016437</v>
      </c>
      <c r="AH27" s="153">
        <f t="shared" ref="AH27" si="116">AH26/$AE26*100</f>
        <v>1.6238159675236805</v>
      </c>
      <c r="AI27" s="153">
        <f t="shared" ref="AI27" si="117">AI26/$AE26*100</f>
        <v>9.4529286680842848</v>
      </c>
      <c r="AJ27" s="153">
        <f t="shared" ref="AJ27" si="118">AJ26/$AE26*100</f>
        <v>6.6885752947999224</v>
      </c>
      <c r="AK27" s="153">
        <f t="shared" ref="AK27" si="119">AK26/$AE26*100</f>
        <v>5.8380050260970417</v>
      </c>
      <c r="AL27" s="153">
        <f t="shared" ref="AL27" si="120">AL26/$AE26*100</f>
        <v>0.15464913976416006</v>
      </c>
      <c r="AM27" s="153">
        <f t="shared" ref="AM27" si="121">AM26/$AE26*100</f>
        <v>6.5532572975062822</v>
      </c>
      <c r="AN27" s="153">
        <f t="shared" ref="AN27" si="122">AN26/$AE26*100</f>
        <v>41.484631741735939</v>
      </c>
      <c r="AO27" s="153">
        <f t="shared" ref="AO27" si="123">AO26/$AE26*100</f>
        <v>12.855209742895804</v>
      </c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 t="s">
        <v>117</v>
      </c>
      <c r="B28" s="155" t="s">
        <v>10</v>
      </c>
      <c r="C28" s="27" t="s">
        <v>29</v>
      </c>
      <c r="D28" s="161">
        <f>D81</f>
        <v>1679</v>
      </c>
      <c r="E28" s="162">
        <f t="shared" ref="E28:K28" si="124">IF($D28=0,0,E81/$D28*100)</f>
        <v>0.53603335318642042</v>
      </c>
      <c r="F28" s="162">
        <f t="shared" si="124"/>
        <v>5.4794520547945202</v>
      </c>
      <c r="G28" s="162">
        <f t="shared" si="124"/>
        <v>10.303752233472304</v>
      </c>
      <c r="H28" s="162">
        <f t="shared" si="124"/>
        <v>17.093508040500296</v>
      </c>
      <c r="I28" s="162">
        <f t="shared" si="124"/>
        <v>28.886241810601547</v>
      </c>
      <c r="J28" s="162">
        <f t="shared" si="124"/>
        <v>37.581893984514593</v>
      </c>
      <c r="K28" s="162">
        <f t="shared" si="124"/>
        <v>0.11911852293031568</v>
      </c>
      <c r="L28" s="161">
        <f>L81</f>
        <v>1501</v>
      </c>
      <c r="M28" s="162">
        <f t="shared" ref="M28:U28" si="125">IF($L28=0,0,M81/$L28*100)</f>
        <v>20.053297801465689</v>
      </c>
      <c r="N28" s="162">
        <f t="shared" si="125"/>
        <v>6.3957361758827451</v>
      </c>
      <c r="O28" s="162">
        <f t="shared" si="125"/>
        <v>6.7288474350433045</v>
      </c>
      <c r="P28" s="162">
        <f t="shared" si="125"/>
        <v>17.055296469020654</v>
      </c>
      <c r="Q28" s="162">
        <f t="shared" si="125"/>
        <v>13.990672884743505</v>
      </c>
      <c r="R28" s="162">
        <f t="shared" si="125"/>
        <v>11.925383077948034</v>
      </c>
      <c r="S28" s="162">
        <f t="shared" si="125"/>
        <v>13.924050632911392</v>
      </c>
      <c r="T28" s="162">
        <f t="shared" si="125"/>
        <v>9.4603597601598928</v>
      </c>
      <c r="U28" s="162">
        <f t="shared" si="125"/>
        <v>0.46635576282478342</v>
      </c>
      <c r="V28" s="227">
        <f t="shared" si="11"/>
        <v>1.9384203480589024</v>
      </c>
      <c r="W28" s="161">
        <f>W81</f>
        <v>1608</v>
      </c>
      <c r="X28" s="162">
        <f t="shared" ref="X28:AD28" si="126">IF($W28=0,0,X81/$W28*100)</f>
        <v>23.009950248756219</v>
      </c>
      <c r="Y28" s="162">
        <f t="shared" si="126"/>
        <v>6.6542288557213931</v>
      </c>
      <c r="Z28" s="162">
        <f t="shared" si="126"/>
        <v>9.8258706467661696</v>
      </c>
      <c r="AA28" s="162">
        <f t="shared" si="126"/>
        <v>7.4626865671641784</v>
      </c>
      <c r="AB28" s="162">
        <f t="shared" si="126"/>
        <v>6.1567164179104479</v>
      </c>
      <c r="AC28" s="162">
        <f t="shared" si="126"/>
        <v>0.99502487562189057</v>
      </c>
      <c r="AD28" s="162">
        <f t="shared" si="126"/>
        <v>45.895522388059703</v>
      </c>
      <c r="AE28" s="161">
        <f>AE81</f>
        <v>244</v>
      </c>
      <c r="AF28" s="162">
        <f t="shared" ref="AF28:AO28" si="127">IF($AE28=0,0,AF81/$AE28*100)</f>
        <v>10.245901639344263</v>
      </c>
      <c r="AG28" s="162">
        <f t="shared" si="127"/>
        <v>6.9672131147540979</v>
      </c>
      <c r="AH28" s="162">
        <f t="shared" si="127"/>
        <v>2.0491803278688523</v>
      </c>
      <c r="AI28" s="162">
        <f t="shared" si="127"/>
        <v>7.7868852459016393</v>
      </c>
      <c r="AJ28" s="162">
        <f t="shared" si="127"/>
        <v>9.8360655737704921</v>
      </c>
      <c r="AK28" s="162">
        <f t="shared" si="127"/>
        <v>2.8688524590163933</v>
      </c>
      <c r="AL28" s="162">
        <f t="shared" si="127"/>
        <v>0.81967213114754101</v>
      </c>
      <c r="AM28" s="162">
        <f t="shared" si="127"/>
        <v>6.9672131147540979</v>
      </c>
      <c r="AN28" s="162">
        <f t="shared" si="127"/>
        <v>35.245901639344261</v>
      </c>
      <c r="AO28" s="162">
        <f t="shared" si="127"/>
        <v>17.21311475409836</v>
      </c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 t="s">
        <v>150</v>
      </c>
      <c r="B29" s="160" t="s">
        <v>11</v>
      </c>
      <c r="C29" s="27" t="s">
        <v>30</v>
      </c>
      <c r="D29" s="161">
        <f t="shared" ref="D29:D53" si="128">D82</f>
        <v>7077</v>
      </c>
      <c r="E29" s="162">
        <f t="shared" ref="E29:K29" si="129">IF($D29=0,0,E82/$D29*100)</f>
        <v>0.46629927935565912</v>
      </c>
      <c r="F29" s="162">
        <f t="shared" si="129"/>
        <v>5.9488483820828035</v>
      </c>
      <c r="G29" s="162">
        <f t="shared" si="129"/>
        <v>9.8770665536244167</v>
      </c>
      <c r="H29" s="162">
        <f t="shared" si="129"/>
        <v>16.871555743959306</v>
      </c>
      <c r="I29" s="162">
        <f t="shared" si="129"/>
        <v>27.610569450332061</v>
      </c>
      <c r="J29" s="162">
        <f t="shared" si="129"/>
        <v>37.346333192030521</v>
      </c>
      <c r="K29" s="162">
        <f t="shared" si="129"/>
        <v>1.8793273986152326</v>
      </c>
      <c r="L29" s="161">
        <f t="shared" ref="L29:L53" si="130">L82</f>
        <v>7254</v>
      </c>
      <c r="M29" s="162">
        <f t="shared" ref="M29:U29" si="131">IF($L29=0,0,M82/$L29*100)</f>
        <v>26.592224979321756</v>
      </c>
      <c r="N29" s="162">
        <f t="shared" si="131"/>
        <v>5.7071960297766751</v>
      </c>
      <c r="O29" s="162">
        <f t="shared" si="131"/>
        <v>4.9627791563275441</v>
      </c>
      <c r="P29" s="162">
        <f t="shared" si="131"/>
        <v>14.267990074441686</v>
      </c>
      <c r="Q29" s="162">
        <f t="shared" si="131"/>
        <v>13.041080783016268</v>
      </c>
      <c r="R29" s="162">
        <f t="shared" si="131"/>
        <v>11.400606561896884</v>
      </c>
      <c r="S29" s="162">
        <f t="shared" si="131"/>
        <v>13.413289219740832</v>
      </c>
      <c r="T29" s="162">
        <f t="shared" si="131"/>
        <v>10.104769782189136</v>
      </c>
      <c r="U29" s="162">
        <f t="shared" si="131"/>
        <v>0.51006341328921978</v>
      </c>
      <c r="V29" s="227">
        <f t="shared" si="11"/>
        <v>1.8678467507274492</v>
      </c>
      <c r="W29" s="161">
        <f t="shared" ref="W29:W53" si="132">W82</f>
        <v>6278</v>
      </c>
      <c r="X29" s="162">
        <f t="shared" ref="X29:AD29" si="133">IF($W29=0,0,X82/$W29*100)</f>
        <v>28.719337368588722</v>
      </c>
      <c r="Y29" s="162">
        <f t="shared" si="133"/>
        <v>8.537750876075183</v>
      </c>
      <c r="Z29" s="162">
        <f t="shared" si="133"/>
        <v>17.059573112456196</v>
      </c>
      <c r="AA29" s="162">
        <f t="shared" si="133"/>
        <v>16.709143039184454</v>
      </c>
      <c r="AB29" s="162">
        <f t="shared" si="133"/>
        <v>8.537750876075183</v>
      </c>
      <c r="AC29" s="162">
        <f t="shared" si="133"/>
        <v>3.6795157693532969</v>
      </c>
      <c r="AD29" s="162">
        <f t="shared" si="133"/>
        <v>16.756928958266965</v>
      </c>
      <c r="AE29" s="161">
        <f t="shared" ref="AE29:AE53" si="134">AE82</f>
        <v>1209</v>
      </c>
      <c r="AF29" s="162">
        <f t="shared" ref="AF29:AO29" si="135">IF($AE29=0,0,AF82/$AE29*100)</f>
        <v>10.918114143920596</v>
      </c>
      <c r="AG29" s="162">
        <f t="shared" si="135"/>
        <v>8.4367245657568244</v>
      </c>
      <c r="AH29" s="162">
        <f t="shared" si="135"/>
        <v>2.2332506203473943</v>
      </c>
      <c r="AI29" s="162">
        <f t="shared" si="135"/>
        <v>8.6848635235732008</v>
      </c>
      <c r="AJ29" s="162">
        <f t="shared" si="135"/>
        <v>5.9553349875930524</v>
      </c>
      <c r="AK29" s="162">
        <f t="shared" si="135"/>
        <v>4.8800661703887513</v>
      </c>
      <c r="AL29" s="162">
        <f t="shared" si="135"/>
        <v>8.2712985938792394E-2</v>
      </c>
      <c r="AM29" s="162">
        <f t="shared" si="135"/>
        <v>4.7146401985111659</v>
      </c>
      <c r="AN29" s="162">
        <f t="shared" si="135"/>
        <v>38.130686517783289</v>
      </c>
      <c r="AO29" s="162">
        <f t="shared" si="135"/>
        <v>15.963606286186932</v>
      </c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 t="s">
        <v>151</v>
      </c>
      <c r="B30" s="159"/>
      <c r="C30" s="27" t="s">
        <v>31</v>
      </c>
      <c r="D30" s="161">
        <f t="shared" si="128"/>
        <v>14469</v>
      </c>
      <c r="E30" s="162">
        <f t="shared" ref="E30:K30" si="136">IF($D30=0,0,E83/$D30*100)</f>
        <v>0.55290621328357181</v>
      </c>
      <c r="F30" s="162">
        <f t="shared" si="136"/>
        <v>3.2206786923768056</v>
      </c>
      <c r="G30" s="162">
        <f t="shared" si="136"/>
        <v>6.807657751053978</v>
      </c>
      <c r="H30" s="162">
        <f t="shared" si="136"/>
        <v>14.824797843665769</v>
      </c>
      <c r="I30" s="162">
        <f t="shared" si="136"/>
        <v>29.497546478678554</v>
      </c>
      <c r="J30" s="162">
        <f t="shared" si="136"/>
        <v>42.705093648489871</v>
      </c>
      <c r="K30" s="162">
        <f t="shared" si="136"/>
        <v>2.3913193724514481</v>
      </c>
      <c r="L30" s="161">
        <f t="shared" si="130"/>
        <v>13727</v>
      </c>
      <c r="M30" s="162">
        <f t="shared" ref="M30:U30" si="137">IF($L30=0,0,M83/$L30*100)</f>
        <v>5.3325562759525029</v>
      </c>
      <c r="N30" s="162">
        <f t="shared" si="137"/>
        <v>8.4723537553726231</v>
      </c>
      <c r="O30" s="162">
        <f t="shared" si="137"/>
        <v>6.4908574342536607</v>
      </c>
      <c r="P30" s="162">
        <f t="shared" si="137"/>
        <v>21.752750054636845</v>
      </c>
      <c r="Q30" s="162">
        <f t="shared" si="137"/>
        <v>17.046696291979309</v>
      </c>
      <c r="R30" s="162">
        <f t="shared" si="137"/>
        <v>14.183725504480222</v>
      </c>
      <c r="S30" s="162">
        <f t="shared" si="137"/>
        <v>15.414875792234284</v>
      </c>
      <c r="T30" s="162">
        <f t="shared" si="137"/>
        <v>10.08231951628178</v>
      </c>
      <c r="U30" s="162">
        <f t="shared" si="137"/>
        <v>1.2238653748087711</v>
      </c>
      <c r="V30" s="227">
        <f t="shared" si="11"/>
        <v>2.2286396489416624</v>
      </c>
      <c r="W30" s="161">
        <f t="shared" si="132"/>
        <v>13405</v>
      </c>
      <c r="X30" s="162">
        <f t="shared" ref="X30:AD30" si="138">IF($W30=0,0,X83/$W30*100)</f>
        <v>8.3774710928757923</v>
      </c>
      <c r="Y30" s="162">
        <f t="shared" si="138"/>
        <v>13.293547183886609</v>
      </c>
      <c r="Z30" s="162">
        <f t="shared" si="138"/>
        <v>22.610966057441253</v>
      </c>
      <c r="AA30" s="162">
        <f t="shared" si="138"/>
        <v>18.097724729578516</v>
      </c>
      <c r="AB30" s="162">
        <f t="shared" si="138"/>
        <v>8.8623647892577395</v>
      </c>
      <c r="AC30" s="162">
        <f t="shared" si="138"/>
        <v>2.5587467362924285</v>
      </c>
      <c r="AD30" s="162">
        <f t="shared" si="138"/>
        <v>26.199179410667661</v>
      </c>
      <c r="AE30" s="161">
        <f t="shared" si="134"/>
        <v>1832</v>
      </c>
      <c r="AF30" s="162">
        <f t="shared" ref="AF30:AO30" si="139">IF($AE30=0,0,AF83/$AE30*100)</f>
        <v>7.532751091703056</v>
      </c>
      <c r="AG30" s="162">
        <f t="shared" si="139"/>
        <v>8.1877729257641914</v>
      </c>
      <c r="AH30" s="162">
        <f t="shared" si="139"/>
        <v>1.3646288209606987</v>
      </c>
      <c r="AI30" s="162">
        <f t="shared" si="139"/>
        <v>9.3340611353711793</v>
      </c>
      <c r="AJ30" s="162">
        <f t="shared" si="139"/>
        <v>6.6593886462882095</v>
      </c>
      <c r="AK30" s="162">
        <f t="shared" si="139"/>
        <v>6.4410480349344974</v>
      </c>
      <c r="AL30" s="162">
        <f t="shared" si="139"/>
        <v>0.10917030567685589</v>
      </c>
      <c r="AM30" s="162">
        <f t="shared" si="139"/>
        <v>7.532751091703056</v>
      </c>
      <c r="AN30" s="162">
        <f t="shared" si="139"/>
        <v>40.338427947598255</v>
      </c>
      <c r="AO30" s="162">
        <f t="shared" si="139"/>
        <v>12.5</v>
      </c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59"/>
      <c r="C31" s="27" t="s">
        <v>32</v>
      </c>
      <c r="D31" s="161">
        <f t="shared" si="128"/>
        <v>15269</v>
      </c>
      <c r="E31" s="162">
        <f t="shared" ref="E31:K31" si="140">IF($D31=0,0,E84/$D31*100)</f>
        <v>0.92343964896194897</v>
      </c>
      <c r="F31" s="162">
        <f t="shared" si="140"/>
        <v>4.4665662453336825</v>
      </c>
      <c r="G31" s="162">
        <f t="shared" si="140"/>
        <v>5.9597878053572595</v>
      </c>
      <c r="H31" s="162">
        <f t="shared" si="140"/>
        <v>14.683345340231844</v>
      </c>
      <c r="I31" s="162">
        <f t="shared" si="140"/>
        <v>30.322876416268258</v>
      </c>
      <c r="J31" s="162">
        <f t="shared" si="140"/>
        <v>41.004649944331653</v>
      </c>
      <c r="K31" s="162">
        <f t="shared" si="140"/>
        <v>2.6393345995153581</v>
      </c>
      <c r="L31" s="161">
        <f t="shared" si="130"/>
        <v>15047</v>
      </c>
      <c r="M31" s="162">
        <f t="shared" ref="M31:U31" si="141">IF($L31=0,0,M84/$L31*100)</f>
        <v>1.3291686050375491</v>
      </c>
      <c r="N31" s="162">
        <f t="shared" si="141"/>
        <v>6.4730511065328633</v>
      </c>
      <c r="O31" s="162">
        <f t="shared" si="141"/>
        <v>6.4065926762809866</v>
      </c>
      <c r="P31" s="162">
        <f t="shared" si="141"/>
        <v>22.615803814713896</v>
      </c>
      <c r="Q31" s="162">
        <f t="shared" si="141"/>
        <v>19.691632883631289</v>
      </c>
      <c r="R31" s="162">
        <f t="shared" si="141"/>
        <v>15.850335615072773</v>
      </c>
      <c r="S31" s="162">
        <f t="shared" si="141"/>
        <v>17.558317272546024</v>
      </c>
      <c r="T31" s="162">
        <f t="shared" si="141"/>
        <v>9.6165348574466663</v>
      </c>
      <c r="U31" s="162">
        <f t="shared" si="141"/>
        <v>0.45856316873795444</v>
      </c>
      <c r="V31" s="227">
        <f t="shared" si="11"/>
        <v>2.3779042595807187</v>
      </c>
      <c r="W31" s="161">
        <f t="shared" si="132"/>
        <v>13287</v>
      </c>
      <c r="X31" s="162">
        <f t="shared" ref="X31:AD31" si="142">IF($W31=0,0,X84/$W31*100)</f>
        <v>10.754873184315496</v>
      </c>
      <c r="Y31" s="162">
        <f t="shared" si="142"/>
        <v>14.149168360051178</v>
      </c>
      <c r="Z31" s="162">
        <f t="shared" si="142"/>
        <v>26.522164521712956</v>
      </c>
      <c r="AA31" s="162">
        <f t="shared" si="142"/>
        <v>19.84646647098668</v>
      </c>
      <c r="AB31" s="162">
        <f t="shared" si="142"/>
        <v>7.0595318732595764</v>
      </c>
      <c r="AC31" s="162">
        <f t="shared" si="142"/>
        <v>1.9342214194325282</v>
      </c>
      <c r="AD31" s="162">
        <f t="shared" si="142"/>
        <v>19.733574170241589</v>
      </c>
      <c r="AE31" s="161">
        <f t="shared" si="134"/>
        <v>1770</v>
      </c>
      <c r="AF31" s="162">
        <f t="shared" ref="AF31:AO31" si="143">IF($AE31=0,0,AF84/$AE31*100)</f>
        <v>4.7457627118644066</v>
      </c>
      <c r="AG31" s="162">
        <f t="shared" si="143"/>
        <v>7.5141242937853114</v>
      </c>
      <c r="AH31" s="162">
        <f t="shared" si="143"/>
        <v>1.4124293785310735</v>
      </c>
      <c r="AI31" s="162">
        <f t="shared" si="143"/>
        <v>10.16949152542373</v>
      </c>
      <c r="AJ31" s="162">
        <f t="shared" si="143"/>
        <v>6.666666666666667</v>
      </c>
      <c r="AK31" s="162">
        <f t="shared" si="143"/>
        <v>5.9322033898305087</v>
      </c>
      <c r="AL31" s="162">
        <f t="shared" si="143"/>
        <v>0.16949152542372881</v>
      </c>
      <c r="AM31" s="162">
        <f t="shared" si="143"/>
        <v>6.8361581920903953</v>
      </c>
      <c r="AN31" s="162">
        <f>IF($AE31=0,0,AN84/$AE31*100)</f>
        <v>45.819209039548021</v>
      </c>
      <c r="AO31" s="162">
        <f t="shared" si="143"/>
        <v>10.734463276836157</v>
      </c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59"/>
      <c r="C32" s="27" t="s">
        <v>9</v>
      </c>
      <c r="D32" s="161">
        <f t="shared" si="128"/>
        <v>162</v>
      </c>
      <c r="E32" s="162">
        <f t="shared" ref="E32:K32" si="144">IF($D32=0,0,E85/$D32*100)</f>
        <v>1.2345679012345678</v>
      </c>
      <c r="F32" s="162">
        <f t="shared" si="144"/>
        <v>1.8518518518518516</v>
      </c>
      <c r="G32" s="162">
        <f t="shared" si="144"/>
        <v>8.0246913580246915</v>
      </c>
      <c r="H32" s="162">
        <f t="shared" si="144"/>
        <v>14.19753086419753</v>
      </c>
      <c r="I32" s="162">
        <f t="shared" si="144"/>
        <v>23.456790123456788</v>
      </c>
      <c r="J32" s="162">
        <f t="shared" si="144"/>
        <v>50</v>
      </c>
      <c r="K32" s="162">
        <f t="shared" si="144"/>
        <v>1.2345679012345678</v>
      </c>
      <c r="L32" s="161">
        <f t="shared" si="130"/>
        <v>162</v>
      </c>
      <c r="M32" s="162">
        <f t="shared" ref="M32:U32" si="145">IF($L32=0,0,M85/$L32*100)</f>
        <v>2.4691358024691357</v>
      </c>
      <c r="N32" s="162">
        <f t="shared" si="145"/>
        <v>11.728395061728394</v>
      </c>
      <c r="O32" s="162">
        <f t="shared" si="145"/>
        <v>14.19753086419753</v>
      </c>
      <c r="P32" s="162">
        <f t="shared" si="145"/>
        <v>27.777777777777779</v>
      </c>
      <c r="Q32" s="162">
        <f t="shared" si="145"/>
        <v>14.19753086419753</v>
      </c>
      <c r="R32" s="162">
        <f t="shared" si="145"/>
        <v>16.666666666666664</v>
      </c>
      <c r="S32" s="162">
        <f t="shared" si="145"/>
        <v>9.8765432098765427</v>
      </c>
      <c r="T32" s="162">
        <f t="shared" si="145"/>
        <v>3.0864197530864197</v>
      </c>
      <c r="U32" s="162">
        <f t="shared" si="145"/>
        <v>0</v>
      </c>
      <c r="V32" s="227">
        <f t="shared" si="11"/>
        <v>1.7970679012345678</v>
      </c>
      <c r="W32" s="161">
        <f t="shared" si="132"/>
        <v>117</v>
      </c>
      <c r="X32" s="162">
        <f t="shared" ref="X32:AD32" si="146">IF($W32=0,0,X85/$W32*100)</f>
        <v>11.965811965811966</v>
      </c>
      <c r="Y32" s="162">
        <f t="shared" si="146"/>
        <v>17.094017094017094</v>
      </c>
      <c r="Z32" s="162">
        <f t="shared" si="146"/>
        <v>13.675213675213676</v>
      </c>
      <c r="AA32" s="162">
        <f t="shared" si="146"/>
        <v>19.658119658119659</v>
      </c>
      <c r="AB32" s="162">
        <f t="shared" si="146"/>
        <v>10.256410256410255</v>
      </c>
      <c r="AC32" s="162">
        <f t="shared" si="146"/>
        <v>6.8376068376068382</v>
      </c>
      <c r="AD32" s="162">
        <f t="shared" si="146"/>
        <v>20.512820512820511</v>
      </c>
      <c r="AE32" s="161">
        <f t="shared" si="134"/>
        <v>24</v>
      </c>
      <c r="AF32" s="162">
        <f t="shared" ref="AF32:AO32" si="147">IF($AE32=0,0,AF85/$AE32*100)</f>
        <v>4.1666666666666661</v>
      </c>
      <c r="AG32" s="162">
        <f t="shared" si="147"/>
        <v>8.3333333333333321</v>
      </c>
      <c r="AH32" s="162">
        <f t="shared" si="147"/>
        <v>8.3333333333333321</v>
      </c>
      <c r="AI32" s="162">
        <f t="shared" si="147"/>
        <v>0</v>
      </c>
      <c r="AJ32" s="162">
        <f t="shared" si="147"/>
        <v>0</v>
      </c>
      <c r="AK32" s="162">
        <f t="shared" si="147"/>
        <v>0</v>
      </c>
      <c r="AL32" s="162">
        <f t="shared" si="147"/>
        <v>0</v>
      </c>
      <c r="AM32" s="162">
        <f t="shared" si="147"/>
        <v>12.5</v>
      </c>
      <c r="AN32" s="162">
        <f t="shared" si="147"/>
        <v>58.333333333333336</v>
      </c>
      <c r="AO32" s="162">
        <f t="shared" si="147"/>
        <v>8.3333333333333321</v>
      </c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49"/>
      <c r="C33" s="28" t="s">
        <v>24</v>
      </c>
      <c r="D33" s="164">
        <f t="shared" si="128"/>
        <v>879</v>
      </c>
      <c r="E33" s="153">
        <f t="shared" ref="E33:K33" si="148">IF($D33=0,0,E86/$D33*100)</f>
        <v>0.68259385665529015</v>
      </c>
      <c r="F33" s="153">
        <f t="shared" si="148"/>
        <v>4.5506257110352673</v>
      </c>
      <c r="G33" s="153">
        <f t="shared" si="148"/>
        <v>6.4846416382252556</v>
      </c>
      <c r="H33" s="153">
        <f t="shared" si="148"/>
        <v>14.903299203640499</v>
      </c>
      <c r="I33" s="153">
        <f t="shared" si="148"/>
        <v>30.375426621160411</v>
      </c>
      <c r="J33" s="153">
        <f t="shared" si="148"/>
        <v>38.452787258248009</v>
      </c>
      <c r="K33" s="153">
        <f t="shared" si="148"/>
        <v>4.5506257110352673</v>
      </c>
      <c r="L33" s="164">
        <f t="shared" si="130"/>
        <v>836</v>
      </c>
      <c r="M33" s="153">
        <f t="shared" ref="M33:U33" si="149">IF($L33=0,0,M86/$L33*100)</f>
        <v>11.961722488038278</v>
      </c>
      <c r="N33" s="153">
        <f t="shared" si="149"/>
        <v>7.8947368421052628</v>
      </c>
      <c r="O33" s="153">
        <f t="shared" si="149"/>
        <v>7.535885167464115</v>
      </c>
      <c r="P33" s="153">
        <f t="shared" si="149"/>
        <v>22.248803827751196</v>
      </c>
      <c r="Q33" s="153">
        <f t="shared" si="149"/>
        <v>16.148325358851675</v>
      </c>
      <c r="R33" s="153">
        <f t="shared" si="149"/>
        <v>12.55980861244019</v>
      </c>
      <c r="S33" s="153">
        <f t="shared" si="149"/>
        <v>14.114832535885165</v>
      </c>
      <c r="T33" s="153">
        <f t="shared" si="149"/>
        <v>7.535885167464115</v>
      </c>
      <c r="U33" s="153">
        <f t="shared" si="149"/>
        <v>0</v>
      </c>
      <c r="V33" s="229">
        <f t="shared" si="11"/>
        <v>1.9686004784688991</v>
      </c>
      <c r="W33" s="164">
        <f t="shared" si="132"/>
        <v>640</v>
      </c>
      <c r="X33" s="153">
        <f t="shared" ref="X33:AD33" si="150">IF($W33=0,0,X86/$W33*100)</f>
        <v>25.156250000000004</v>
      </c>
      <c r="Y33" s="153">
        <f t="shared" si="150"/>
        <v>11.40625</v>
      </c>
      <c r="Z33" s="153">
        <f t="shared" si="150"/>
        <v>21.40625</v>
      </c>
      <c r="AA33" s="153">
        <f t="shared" si="150"/>
        <v>20.46875</v>
      </c>
      <c r="AB33" s="153">
        <f t="shared" si="150"/>
        <v>5.46875</v>
      </c>
      <c r="AC33" s="153">
        <f t="shared" si="150"/>
        <v>0.9375</v>
      </c>
      <c r="AD33" s="153">
        <f t="shared" si="150"/>
        <v>15.156249999999998</v>
      </c>
      <c r="AE33" s="164">
        <f t="shared" si="134"/>
        <v>94</v>
      </c>
      <c r="AF33" s="153">
        <f t="shared" ref="AF33:AO33" si="151">IF($AE33=0,0,AF86/$AE33*100)</f>
        <v>7.4468085106382977</v>
      </c>
      <c r="AG33" s="153">
        <f t="shared" si="151"/>
        <v>3.1914893617021276</v>
      </c>
      <c r="AH33" s="153">
        <f t="shared" si="151"/>
        <v>0</v>
      </c>
      <c r="AI33" s="153">
        <f t="shared" si="151"/>
        <v>14.893617021276595</v>
      </c>
      <c r="AJ33" s="153">
        <f t="shared" si="151"/>
        <v>10.638297872340425</v>
      </c>
      <c r="AK33" s="153">
        <f t="shared" si="151"/>
        <v>13.829787234042554</v>
      </c>
      <c r="AL33" s="153">
        <f t="shared" si="151"/>
        <v>0</v>
      </c>
      <c r="AM33" s="153">
        <f t="shared" si="151"/>
        <v>3.1914893617021276</v>
      </c>
      <c r="AN33" s="153">
        <f t="shared" si="151"/>
        <v>37.234042553191486</v>
      </c>
      <c r="AO33" s="153">
        <f t="shared" si="151"/>
        <v>9.5744680851063837</v>
      </c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 t="s">
        <v>12</v>
      </c>
      <c r="C34" s="27" t="s">
        <v>29</v>
      </c>
      <c r="D34" s="161">
        <f t="shared" si="128"/>
        <v>1596</v>
      </c>
      <c r="E34" s="162">
        <f t="shared" ref="E34:K34" si="152">IF($D34=0,0,E87/$D34*100)</f>
        <v>0.56390977443609014</v>
      </c>
      <c r="F34" s="162">
        <f t="shared" si="152"/>
        <v>5.6390977443609023</v>
      </c>
      <c r="G34" s="162">
        <f t="shared" si="152"/>
        <v>10.526315789473683</v>
      </c>
      <c r="H34" s="162">
        <f t="shared" si="152"/>
        <v>17.293233082706767</v>
      </c>
      <c r="I34" s="162">
        <f t="shared" si="152"/>
        <v>28.508771929824562</v>
      </c>
      <c r="J34" s="162">
        <f t="shared" si="152"/>
        <v>37.343358395989974</v>
      </c>
      <c r="K34" s="162">
        <f t="shared" si="152"/>
        <v>0.12531328320802004</v>
      </c>
      <c r="L34" s="161">
        <f t="shared" si="130"/>
        <v>1418</v>
      </c>
      <c r="M34" s="162">
        <f t="shared" ref="M34:U34" si="153">IF($L34=0,0,M87/$L34*100)</f>
        <v>21.227080394922424</v>
      </c>
      <c r="N34" s="162">
        <f t="shared" si="153"/>
        <v>6.5585331452750344</v>
      </c>
      <c r="O34" s="162">
        <f t="shared" si="153"/>
        <v>6.5585331452750344</v>
      </c>
      <c r="P34" s="162">
        <f t="shared" si="153"/>
        <v>16.643159379407617</v>
      </c>
      <c r="Q34" s="162">
        <f t="shared" si="153"/>
        <v>13.610719322990128</v>
      </c>
      <c r="R34" s="162">
        <f t="shared" si="153"/>
        <v>11.56558533145275</v>
      </c>
      <c r="S34" s="162">
        <f t="shared" si="153"/>
        <v>13.892806770098732</v>
      </c>
      <c r="T34" s="162">
        <f t="shared" si="153"/>
        <v>9.5909732016925258</v>
      </c>
      <c r="U34" s="162">
        <f t="shared" si="153"/>
        <v>0.35260930888575459</v>
      </c>
      <c r="V34" s="227">
        <f t="shared" si="11"/>
        <v>1.9178167020523706</v>
      </c>
      <c r="W34" s="161">
        <f t="shared" si="132"/>
        <v>1554</v>
      </c>
      <c r="X34" s="162">
        <f t="shared" ref="X34:AD34" si="154">IF($W34=0,0,X87/$W34*100)</f>
        <v>23.294723294723294</v>
      </c>
      <c r="Y34" s="162">
        <f t="shared" si="154"/>
        <v>5.7271557271557274</v>
      </c>
      <c r="Z34" s="162">
        <f t="shared" si="154"/>
        <v>9.0090090090090094</v>
      </c>
      <c r="AA34" s="162">
        <f t="shared" si="154"/>
        <v>7.2715572715572723</v>
      </c>
      <c r="AB34" s="162">
        <f t="shared" si="154"/>
        <v>6.1776061776061777</v>
      </c>
      <c r="AC34" s="162">
        <f t="shared" si="154"/>
        <v>1.0296010296010296</v>
      </c>
      <c r="AD34" s="162">
        <f t="shared" si="154"/>
        <v>47.490347490347489</v>
      </c>
      <c r="AE34" s="161">
        <f t="shared" si="134"/>
        <v>228</v>
      </c>
      <c r="AF34" s="162">
        <f t="shared" ref="AF34:AO34" si="155">IF($AE34=0,0,AF87/$AE34*100)</f>
        <v>10.964912280701753</v>
      </c>
      <c r="AG34" s="162">
        <f t="shared" si="155"/>
        <v>7.4561403508771926</v>
      </c>
      <c r="AH34" s="162">
        <f t="shared" si="155"/>
        <v>1.3157894736842104</v>
      </c>
      <c r="AI34" s="162">
        <f t="shared" si="155"/>
        <v>7.8947368421052628</v>
      </c>
      <c r="AJ34" s="162">
        <f t="shared" si="155"/>
        <v>9.6491228070175428</v>
      </c>
      <c r="AK34" s="162">
        <f t="shared" si="155"/>
        <v>2.6315789473684208</v>
      </c>
      <c r="AL34" s="162">
        <f t="shared" si="155"/>
        <v>0.8771929824561403</v>
      </c>
      <c r="AM34" s="162">
        <f t="shared" si="155"/>
        <v>7.0175438596491224</v>
      </c>
      <c r="AN34" s="162">
        <f t="shared" si="155"/>
        <v>34.649122807017548</v>
      </c>
      <c r="AO34" s="162">
        <f t="shared" si="155"/>
        <v>17.543859649122805</v>
      </c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 t="s">
        <v>13</v>
      </c>
      <c r="C35" s="27" t="s">
        <v>30</v>
      </c>
      <c r="D35" s="161">
        <f t="shared" si="128"/>
        <v>6878</v>
      </c>
      <c r="E35" s="162">
        <f t="shared" ref="E35:K35" si="156">IF($D35=0,0,E88/$D35*100)</f>
        <v>0.47979063681302703</v>
      </c>
      <c r="F35" s="162">
        <f t="shared" si="156"/>
        <v>6.0337307356789767</v>
      </c>
      <c r="G35" s="162">
        <f t="shared" si="156"/>
        <v>9.9883687118348359</v>
      </c>
      <c r="H35" s="162">
        <f t="shared" si="156"/>
        <v>17.112532712997965</v>
      </c>
      <c r="I35" s="162">
        <f t="shared" si="156"/>
        <v>27.129979645245712</v>
      </c>
      <c r="J35" s="162">
        <f t="shared" si="156"/>
        <v>37.321895899970919</v>
      </c>
      <c r="K35" s="162">
        <f t="shared" si="156"/>
        <v>1.9337016574585635</v>
      </c>
      <c r="L35" s="161">
        <f t="shared" si="130"/>
        <v>7055</v>
      </c>
      <c r="M35" s="162">
        <f t="shared" ref="M35:U35" si="157">IF($L35=0,0,M88/$L35*100)</f>
        <v>27.328136073706595</v>
      </c>
      <c r="N35" s="162">
        <f t="shared" si="157"/>
        <v>5.8398299078667613</v>
      </c>
      <c r="O35" s="162">
        <f t="shared" si="157"/>
        <v>4.9610205527994333</v>
      </c>
      <c r="P35" s="162">
        <f t="shared" si="157"/>
        <v>13.990077958894402</v>
      </c>
      <c r="Q35" s="162">
        <f t="shared" si="157"/>
        <v>12.785258681785969</v>
      </c>
      <c r="R35" s="162">
        <f t="shared" si="157"/>
        <v>11.226080793763288</v>
      </c>
      <c r="S35" s="162">
        <f t="shared" si="157"/>
        <v>13.32388377037562</v>
      </c>
      <c r="T35" s="162">
        <f t="shared" si="157"/>
        <v>10.021261516654855</v>
      </c>
      <c r="U35" s="162">
        <f t="shared" si="157"/>
        <v>0.5244507441530829</v>
      </c>
      <c r="V35" s="227">
        <f t="shared" si="11"/>
        <v>1.8476061555998857</v>
      </c>
      <c r="W35" s="161">
        <f t="shared" si="132"/>
        <v>6145</v>
      </c>
      <c r="X35" s="162">
        <f t="shared" ref="X35:AD35" si="158">IF($W35=0,0,X88/$W35*100)</f>
        <v>29.324654190398697</v>
      </c>
      <c r="Y35" s="162">
        <f t="shared" si="158"/>
        <v>8.6899918633034989</v>
      </c>
      <c r="Z35" s="162">
        <f t="shared" si="158"/>
        <v>16.810414971521563</v>
      </c>
      <c r="AA35" s="162">
        <f t="shared" si="158"/>
        <v>16.484947111472742</v>
      </c>
      <c r="AB35" s="162">
        <f t="shared" si="158"/>
        <v>8.5272579332790901</v>
      </c>
      <c r="AC35" s="162">
        <f t="shared" si="158"/>
        <v>3.7591537835638733</v>
      </c>
      <c r="AD35" s="162">
        <f t="shared" si="158"/>
        <v>16.403580146460538</v>
      </c>
      <c r="AE35" s="161">
        <f t="shared" si="134"/>
        <v>1180</v>
      </c>
      <c r="AF35" s="162">
        <f t="shared" ref="AF35:AO35" si="159">IF($AE35=0,0,AF88/$AE35*100)</f>
        <v>11.101694915254237</v>
      </c>
      <c r="AG35" s="162">
        <f t="shared" si="159"/>
        <v>8.5593220338983045</v>
      </c>
      <c r="AH35" s="162">
        <f t="shared" si="159"/>
        <v>2.2881355932203391</v>
      </c>
      <c r="AI35" s="162">
        <f t="shared" si="159"/>
        <v>8.4745762711864394</v>
      </c>
      <c r="AJ35" s="162">
        <f t="shared" si="159"/>
        <v>5.8474576271186445</v>
      </c>
      <c r="AK35" s="162">
        <f t="shared" si="159"/>
        <v>4.6610169491525424</v>
      </c>
      <c r="AL35" s="162">
        <f t="shared" si="159"/>
        <v>8.4745762711864403E-2</v>
      </c>
      <c r="AM35" s="162">
        <f t="shared" si="159"/>
        <v>4.8305084745762716</v>
      </c>
      <c r="AN35" s="162">
        <f t="shared" si="159"/>
        <v>37.966101694915253</v>
      </c>
      <c r="AO35" s="162">
        <f t="shared" si="159"/>
        <v>16.1864406779661</v>
      </c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 t="s">
        <v>14</v>
      </c>
      <c r="C36" s="27" t="s">
        <v>31</v>
      </c>
      <c r="D36" s="161">
        <f t="shared" si="128"/>
        <v>13763</v>
      </c>
      <c r="E36" s="162">
        <f t="shared" ref="E36:K36" si="160">IF($D36=0,0,E89/$D36*100)</f>
        <v>0.55947104555692806</v>
      </c>
      <c r="F36" s="162">
        <f t="shared" si="160"/>
        <v>3.226040834120468</v>
      </c>
      <c r="G36" s="162">
        <f t="shared" si="160"/>
        <v>6.8880331323112696</v>
      </c>
      <c r="H36" s="162">
        <f t="shared" si="160"/>
        <v>14.95313521761244</v>
      </c>
      <c r="I36" s="162">
        <f t="shared" si="160"/>
        <v>29.354065247402456</v>
      </c>
      <c r="J36" s="162">
        <f t="shared" si="160"/>
        <v>42.82496548717576</v>
      </c>
      <c r="K36" s="162">
        <f t="shared" si="160"/>
        <v>2.1942890358206788</v>
      </c>
      <c r="L36" s="161">
        <f t="shared" si="130"/>
        <v>13081</v>
      </c>
      <c r="M36" s="162">
        <f t="shared" ref="M36:U36" si="161">IF($L36=0,0,M89/$L36*100)</f>
        <v>5.5423897255561503</v>
      </c>
      <c r="N36" s="162">
        <f t="shared" si="161"/>
        <v>8.4473664092959257</v>
      </c>
      <c r="O36" s="162">
        <f t="shared" si="161"/>
        <v>6.4597507835792367</v>
      </c>
      <c r="P36" s="162">
        <f t="shared" si="161"/>
        <v>21.6344316183778</v>
      </c>
      <c r="Q36" s="162">
        <f t="shared" si="161"/>
        <v>16.910022169558903</v>
      </c>
      <c r="R36" s="162">
        <f t="shared" si="161"/>
        <v>14.356700558061311</v>
      </c>
      <c r="S36" s="162">
        <f t="shared" si="161"/>
        <v>15.480467854139594</v>
      </c>
      <c r="T36" s="162">
        <f t="shared" si="161"/>
        <v>10.220931121473892</v>
      </c>
      <c r="U36" s="162">
        <f t="shared" si="161"/>
        <v>0.94793975995718982</v>
      </c>
      <c r="V36" s="227">
        <f>(M36*0+N36*0.375+O36*1+P36*1+Q36*2+R36*3+S36*4+T36*5)/SUM(M36:T36)</f>
        <v>2.2329532299143322</v>
      </c>
      <c r="W36" s="161">
        <f t="shared" si="132"/>
        <v>12699</v>
      </c>
      <c r="X36" s="162">
        <f t="shared" ref="X36:AD36" si="162">IF($W36=0,0,X89/$W36*100)</f>
        <v>8.2762422237971496</v>
      </c>
      <c r="Y36" s="162">
        <f t="shared" si="162"/>
        <v>13.008898338451846</v>
      </c>
      <c r="Z36" s="162">
        <f t="shared" si="162"/>
        <v>22.489959839357429</v>
      </c>
      <c r="AA36" s="162">
        <f t="shared" si="162"/>
        <v>18.032915977636037</v>
      </c>
      <c r="AB36" s="162">
        <f t="shared" si="162"/>
        <v>8.8904638160485074</v>
      </c>
      <c r="AC36" s="162">
        <f t="shared" si="162"/>
        <v>2.535632726986377</v>
      </c>
      <c r="AD36" s="162">
        <f t="shared" si="162"/>
        <v>26.765887077722656</v>
      </c>
      <c r="AE36" s="161">
        <f t="shared" si="134"/>
        <v>1745</v>
      </c>
      <c r="AF36" s="162">
        <f t="shared" ref="AF36:AO36" si="163">IF($AE36=0,0,AF89/$AE36*100)</f>
        <v>7.6790830945558737</v>
      </c>
      <c r="AG36" s="162">
        <f t="shared" si="163"/>
        <v>8.4813753581661899</v>
      </c>
      <c r="AH36" s="162">
        <f t="shared" si="163"/>
        <v>1.4326647564469914</v>
      </c>
      <c r="AI36" s="162">
        <f t="shared" si="163"/>
        <v>8.8825214899713476</v>
      </c>
      <c r="AJ36" s="162">
        <f t="shared" si="163"/>
        <v>6.7621776504298001</v>
      </c>
      <c r="AK36" s="162">
        <f t="shared" si="163"/>
        <v>6.2464183381088825</v>
      </c>
      <c r="AL36" s="162">
        <f t="shared" si="163"/>
        <v>0.11461318051575931</v>
      </c>
      <c r="AM36" s="162">
        <f t="shared" si="163"/>
        <v>7.3352435530085955</v>
      </c>
      <c r="AN36" s="162">
        <f t="shared" si="163"/>
        <v>40.229226361031515</v>
      </c>
      <c r="AO36" s="162">
        <f t="shared" si="163"/>
        <v>12.836676217765042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32</v>
      </c>
      <c r="D37" s="161">
        <f t="shared" si="128"/>
        <v>12888</v>
      </c>
      <c r="E37" s="162">
        <f t="shared" ref="E37:K37" si="164">IF($D37=0,0,E90/$D37*100)</f>
        <v>0.93885785226567353</v>
      </c>
      <c r="F37" s="162">
        <f t="shared" si="164"/>
        <v>4.2597765363128488</v>
      </c>
      <c r="G37" s="162">
        <f t="shared" si="164"/>
        <v>5.9590316573556796</v>
      </c>
      <c r="H37" s="162">
        <f t="shared" si="164"/>
        <v>14.455307262569834</v>
      </c>
      <c r="I37" s="162">
        <f t="shared" si="164"/>
        <v>30.113283674736191</v>
      </c>
      <c r="J37" s="162">
        <f t="shared" si="164"/>
        <v>41.146803227808817</v>
      </c>
      <c r="K37" s="162">
        <f t="shared" si="164"/>
        <v>3.1269397889509625</v>
      </c>
      <c r="L37" s="161">
        <f t="shared" si="130"/>
        <v>12649</v>
      </c>
      <c r="M37" s="162">
        <f t="shared" ref="M37:U37" si="165">IF($L37=0,0,M90/$L37*100)</f>
        <v>1.4704719740690964</v>
      </c>
      <c r="N37" s="162">
        <f t="shared" si="165"/>
        <v>5.8897936595778324</v>
      </c>
      <c r="O37" s="162">
        <f t="shared" si="165"/>
        <v>5.8739821329749384</v>
      </c>
      <c r="P37" s="162">
        <f t="shared" si="165"/>
        <v>21.883152818404618</v>
      </c>
      <c r="Q37" s="162">
        <f t="shared" si="165"/>
        <v>19.740690963712545</v>
      </c>
      <c r="R37" s="162">
        <f t="shared" si="165"/>
        <v>16.364930033994781</v>
      </c>
      <c r="S37" s="162">
        <f t="shared" si="165"/>
        <v>18.088386433710173</v>
      </c>
      <c r="T37" s="162">
        <f t="shared" si="165"/>
        <v>10.230057712072101</v>
      </c>
      <c r="U37" s="162">
        <f t="shared" si="165"/>
        <v>0.45853427148391179</v>
      </c>
      <c r="V37" s="227">
        <f t="shared" si="11"/>
        <v>2.4316078945278372</v>
      </c>
      <c r="W37" s="161">
        <f t="shared" si="132"/>
        <v>11100</v>
      </c>
      <c r="X37" s="162">
        <f t="shared" ref="X37:AD37" si="166">IF($W37=0,0,X90/$W37*100)</f>
        <v>10.801801801801803</v>
      </c>
      <c r="Y37" s="162">
        <f t="shared" si="166"/>
        <v>13.729729729729732</v>
      </c>
      <c r="Z37" s="162">
        <f t="shared" si="166"/>
        <v>26.117117117117118</v>
      </c>
      <c r="AA37" s="162">
        <f t="shared" si="166"/>
        <v>20</v>
      </c>
      <c r="AB37" s="162">
        <f t="shared" si="166"/>
        <v>7.135135135135136</v>
      </c>
      <c r="AC37" s="162">
        <f t="shared" si="166"/>
        <v>1.9099099099099099</v>
      </c>
      <c r="AD37" s="162">
        <f t="shared" si="166"/>
        <v>20.306306306306308</v>
      </c>
      <c r="AE37" s="161">
        <f t="shared" si="134"/>
        <v>1579</v>
      </c>
      <c r="AF37" s="162">
        <f t="shared" ref="AF37:AO37" si="167">IF($AE37=0,0,AF90/$AE37*100)</f>
        <v>4.8131728942368586</v>
      </c>
      <c r="AG37" s="162">
        <f t="shared" si="167"/>
        <v>7.8530715642811906</v>
      </c>
      <c r="AH37" s="162">
        <f t="shared" si="167"/>
        <v>1.5199493350221658</v>
      </c>
      <c r="AI37" s="162">
        <f t="shared" si="167"/>
        <v>10.069664344521849</v>
      </c>
      <c r="AJ37" s="162">
        <f t="shared" si="167"/>
        <v>6.2697910069664342</v>
      </c>
      <c r="AK37" s="162">
        <f t="shared" si="167"/>
        <v>5.8264724509183026</v>
      </c>
      <c r="AL37" s="162">
        <f t="shared" si="167"/>
        <v>0.18999366687777072</v>
      </c>
      <c r="AM37" s="162">
        <f t="shared" si="167"/>
        <v>6.6497783407219764</v>
      </c>
      <c r="AN37" s="162">
        <f t="shared" si="167"/>
        <v>45.598480050664982</v>
      </c>
      <c r="AO37" s="162">
        <f t="shared" si="167"/>
        <v>11.209626345788474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</v>
      </c>
      <c r="D38" s="161">
        <f t="shared" si="128"/>
        <v>138</v>
      </c>
      <c r="E38" s="162">
        <f t="shared" ref="E38:K38" si="168">IF($D38=0,0,E91/$D38*100)</f>
        <v>1.4492753623188406</v>
      </c>
      <c r="F38" s="162">
        <f t="shared" si="168"/>
        <v>1.4492753623188406</v>
      </c>
      <c r="G38" s="162">
        <f t="shared" si="168"/>
        <v>7.9710144927536222</v>
      </c>
      <c r="H38" s="162">
        <f t="shared" si="168"/>
        <v>10.869565217391305</v>
      </c>
      <c r="I38" s="162">
        <f t="shared" si="168"/>
        <v>23.188405797101449</v>
      </c>
      <c r="J38" s="162">
        <f t="shared" si="168"/>
        <v>53.623188405797109</v>
      </c>
      <c r="K38" s="162">
        <f t="shared" si="168"/>
        <v>1.4492753623188406</v>
      </c>
      <c r="L38" s="161">
        <f t="shared" si="130"/>
        <v>138</v>
      </c>
      <c r="M38" s="162">
        <f t="shared" ref="M38:U38" si="169">IF($L38=0,0,M91/$L38*100)</f>
        <v>2.8985507246376812</v>
      </c>
      <c r="N38" s="162">
        <f t="shared" si="169"/>
        <v>10.869565217391305</v>
      </c>
      <c r="O38" s="162">
        <f t="shared" si="169"/>
        <v>12.318840579710146</v>
      </c>
      <c r="P38" s="162">
        <f t="shared" si="169"/>
        <v>28.260869565217391</v>
      </c>
      <c r="Q38" s="162">
        <f t="shared" si="169"/>
        <v>13.043478260869565</v>
      </c>
      <c r="R38" s="162">
        <f t="shared" si="169"/>
        <v>18.840579710144929</v>
      </c>
      <c r="S38" s="162">
        <f t="shared" si="169"/>
        <v>10.144927536231885</v>
      </c>
      <c r="T38" s="162">
        <f t="shared" si="169"/>
        <v>3.6231884057971016</v>
      </c>
      <c r="U38" s="162">
        <f t="shared" si="169"/>
        <v>0</v>
      </c>
      <c r="V38" s="227">
        <f t="shared" si="11"/>
        <v>1.8596014492753616</v>
      </c>
      <c r="W38" s="161">
        <f t="shared" si="132"/>
        <v>93</v>
      </c>
      <c r="X38" s="162">
        <f t="shared" ref="X38:AD38" si="170">IF($W38=0,0,X91/$W38*100)</f>
        <v>15.053763440860216</v>
      </c>
      <c r="Y38" s="162">
        <f t="shared" si="170"/>
        <v>21.50537634408602</v>
      </c>
      <c r="Z38" s="162">
        <f t="shared" si="170"/>
        <v>17.20430107526882</v>
      </c>
      <c r="AA38" s="162">
        <f t="shared" si="170"/>
        <v>24.731182795698924</v>
      </c>
      <c r="AB38" s="162">
        <f t="shared" si="170"/>
        <v>12.903225806451612</v>
      </c>
      <c r="AC38" s="162">
        <f t="shared" si="170"/>
        <v>8.6021505376344098</v>
      </c>
      <c r="AD38" s="162">
        <f t="shared" si="170"/>
        <v>0</v>
      </c>
      <c r="AE38" s="161">
        <f t="shared" si="134"/>
        <v>22</v>
      </c>
      <c r="AF38" s="162">
        <f t="shared" ref="AF38:AO38" si="171">IF($AE38=0,0,AF91/$AE38*100)</f>
        <v>4.5454545454545459</v>
      </c>
      <c r="AG38" s="162">
        <f t="shared" si="171"/>
        <v>9.0909090909090917</v>
      </c>
      <c r="AH38" s="162">
        <f t="shared" si="171"/>
        <v>9.0909090909090917</v>
      </c>
      <c r="AI38" s="162">
        <f t="shared" si="171"/>
        <v>0</v>
      </c>
      <c r="AJ38" s="162">
        <f t="shared" si="171"/>
        <v>0</v>
      </c>
      <c r="AK38" s="162">
        <f t="shared" si="171"/>
        <v>0</v>
      </c>
      <c r="AL38" s="162">
        <f t="shared" si="171"/>
        <v>0</v>
      </c>
      <c r="AM38" s="162">
        <f t="shared" si="171"/>
        <v>9.0909090909090917</v>
      </c>
      <c r="AN38" s="162">
        <f t="shared" si="171"/>
        <v>59.090909090909093</v>
      </c>
      <c r="AO38" s="162">
        <f t="shared" si="171"/>
        <v>9.0909090909090917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65"/>
      <c r="B39" s="149"/>
      <c r="C39" s="28" t="s">
        <v>24</v>
      </c>
      <c r="D39" s="164">
        <f t="shared" si="128"/>
        <v>745</v>
      </c>
      <c r="E39" s="153">
        <f t="shared" ref="E39:K39" si="172">IF($D39=0,0,E92/$D39*100)</f>
        <v>0.67114093959731547</v>
      </c>
      <c r="F39" s="153">
        <f t="shared" si="172"/>
        <v>4.9664429530201346</v>
      </c>
      <c r="G39" s="153">
        <f t="shared" si="172"/>
        <v>6.0402684563758395</v>
      </c>
      <c r="H39" s="153">
        <f t="shared" si="172"/>
        <v>15.838926174496645</v>
      </c>
      <c r="I39" s="153">
        <f t="shared" si="172"/>
        <v>31.140939597315437</v>
      </c>
      <c r="J39" s="153">
        <f t="shared" si="172"/>
        <v>35.973154362416111</v>
      </c>
      <c r="K39" s="153">
        <f t="shared" si="172"/>
        <v>5.3691275167785237</v>
      </c>
      <c r="L39" s="164">
        <f t="shared" si="130"/>
        <v>702</v>
      </c>
      <c r="M39" s="153">
        <f t="shared" ref="M39:U39" si="173">IF($L39=0,0,M92/$L39*100)</f>
        <v>14.102564102564102</v>
      </c>
      <c r="N39" s="153">
        <f t="shared" si="173"/>
        <v>8.2621082621082618</v>
      </c>
      <c r="O39" s="153">
        <f t="shared" si="173"/>
        <v>6.6951566951566956</v>
      </c>
      <c r="P39" s="153">
        <f t="shared" si="173"/>
        <v>22.222222222222221</v>
      </c>
      <c r="Q39" s="153">
        <f t="shared" si="173"/>
        <v>14.387464387464387</v>
      </c>
      <c r="R39" s="153">
        <f t="shared" si="173"/>
        <v>11.965811965811966</v>
      </c>
      <c r="S39" s="153">
        <f t="shared" si="173"/>
        <v>14.245014245014245</v>
      </c>
      <c r="T39" s="153">
        <f t="shared" si="173"/>
        <v>8.1196581196581192</v>
      </c>
      <c r="U39" s="153">
        <f t="shared" si="173"/>
        <v>0</v>
      </c>
      <c r="V39" s="229">
        <f t="shared" si="11"/>
        <v>1.9426638176638176</v>
      </c>
      <c r="W39" s="164">
        <f t="shared" si="132"/>
        <v>506</v>
      </c>
      <c r="X39" s="153">
        <f t="shared" ref="X39:AD39" si="174">IF($W39=0,0,X92/$W39*100)</f>
        <v>30.632411067193676</v>
      </c>
      <c r="Y39" s="153">
        <f t="shared" si="174"/>
        <v>6.9169960474308301</v>
      </c>
      <c r="Z39" s="153">
        <f t="shared" si="174"/>
        <v>19.367588932806324</v>
      </c>
      <c r="AA39" s="153">
        <f t="shared" si="174"/>
        <v>20.355731225296442</v>
      </c>
      <c r="AB39" s="153">
        <f t="shared" si="174"/>
        <v>5.1383399209486171</v>
      </c>
      <c r="AC39" s="153">
        <f t="shared" si="174"/>
        <v>0.98814229249011865</v>
      </c>
      <c r="AD39" s="153">
        <f t="shared" si="174"/>
        <v>16.600790513833992</v>
      </c>
      <c r="AE39" s="164">
        <f t="shared" si="134"/>
        <v>83</v>
      </c>
      <c r="AF39" s="153">
        <f t="shared" ref="AF39:AO39" si="175">IF($AE39=0,0,AF92/$AE39*100)</f>
        <v>6.024096385542169</v>
      </c>
      <c r="AG39" s="153">
        <f t="shared" si="175"/>
        <v>3.6144578313253009</v>
      </c>
      <c r="AH39" s="153">
        <f t="shared" si="175"/>
        <v>0</v>
      </c>
      <c r="AI39" s="153">
        <f t="shared" si="175"/>
        <v>13.253012048192772</v>
      </c>
      <c r="AJ39" s="153">
        <f t="shared" si="175"/>
        <v>12.048192771084338</v>
      </c>
      <c r="AK39" s="153">
        <f t="shared" si="175"/>
        <v>15.66265060240964</v>
      </c>
      <c r="AL39" s="153">
        <f t="shared" si="175"/>
        <v>0</v>
      </c>
      <c r="AM39" s="153">
        <f t="shared" si="175"/>
        <v>3.6144578313253009</v>
      </c>
      <c r="AN39" s="153">
        <f t="shared" si="175"/>
        <v>37.349397590361441</v>
      </c>
      <c r="AO39" s="153">
        <f t="shared" si="175"/>
        <v>8.4337349397590362</v>
      </c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 t="s">
        <v>118</v>
      </c>
      <c r="B40" s="155" t="s">
        <v>10</v>
      </c>
      <c r="C40" s="27" t="s">
        <v>121</v>
      </c>
      <c r="D40" s="161">
        <f t="shared" si="128"/>
        <v>185</v>
      </c>
      <c r="E40" s="162">
        <f t="shared" ref="E40:K40" si="176">IF($D40=0,0,E93/$D40*100)</f>
        <v>1.0810810810810811</v>
      </c>
      <c r="F40" s="162">
        <f t="shared" si="176"/>
        <v>4.8648648648648649</v>
      </c>
      <c r="G40" s="162">
        <f t="shared" si="176"/>
        <v>9.7297297297297298</v>
      </c>
      <c r="H40" s="162">
        <f t="shared" si="176"/>
        <v>22.702702702702705</v>
      </c>
      <c r="I40" s="162">
        <f t="shared" si="176"/>
        <v>16.756756756756758</v>
      </c>
      <c r="J40" s="162">
        <f t="shared" si="176"/>
        <v>42.702702702702702</v>
      </c>
      <c r="K40" s="162">
        <f t="shared" si="176"/>
        <v>2.1621621621621623</v>
      </c>
      <c r="L40" s="161">
        <f t="shared" si="130"/>
        <v>185</v>
      </c>
      <c r="M40" s="162">
        <f t="shared" ref="M40:U40" si="177">IF($L40=0,0,M93/$L40*100)</f>
        <v>0.54054054054054057</v>
      </c>
      <c r="N40" s="162">
        <f t="shared" si="177"/>
        <v>5.9459459459459465</v>
      </c>
      <c r="O40" s="162">
        <f t="shared" si="177"/>
        <v>5.9459459459459465</v>
      </c>
      <c r="P40" s="162">
        <f t="shared" si="177"/>
        <v>25.405405405405407</v>
      </c>
      <c r="Q40" s="162">
        <f t="shared" si="177"/>
        <v>19.45945945945946</v>
      </c>
      <c r="R40" s="162">
        <f t="shared" si="177"/>
        <v>16.756756756756758</v>
      </c>
      <c r="S40" s="162">
        <f t="shared" si="177"/>
        <v>17.297297297297298</v>
      </c>
      <c r="T40" s="162">
        <f t="shared" si="177"/>
        <v>8.1081081081081088</v>
      </c>
      <c r="U40" s="162">
        <f t="shared" si="177"/>
        <v>0.54054054054054057</v>
      </c>
      <c r="V40" s="227">
        <f t="shared" si="11"/>
        <v>2.3376358695652173</v>
      </c>
      <c r="W40" s="161">
        <f t="shared" si="132"/>
        <v>120</v>
      </c>
      <c r="X40" s="162">
        <f t="shared" ref="X40:AD40" si="178">IF($W40=0,0,X93/$W40*100)</f>
        <v>17.5</v>
      </c>
      <c r="Y40" s="162">
        <f t="shared" si="178"/>
        <v>22.5</v>
      </c>
      <c r="Z40" s="162">
        <f t="shared" si="178"/>
        <v>39.166666666666664</v>
      </c>
      <c r="AA40" s="162">
        <f t="shared" si="178"/>
        <v>13.333333333333334</v>
      </c>
      <c r="AB40" s="162">
        <f t="shared" si="178"/>
        <v>1.6666666666666667</v>
      </c>
      <c r="AC40" s="162">
        <f t="shared" si="178"/>
        <v>0.83333333333333337</v>
      </c>
      <c r="AD40" s="162">
        <f t="shared" si="178"/>
        <v>5</v>
      </c>
      <c r="AE40" s="161">
        <f t="shared" si="134"/>
        <v>36</v>
      </c>
      <c r="AF40" s="162">
        <f t="shared" ref="AF40:AO40" si="179">IF($AE40=0,0,AF93/$AE40*100)</f>
        <v>0</v>
      </c>
      <c r="AG40" s="162">
        <f t="shared" si="179"/>
        <v>13.888888888888889</v>
      </c>
      <c r="AH40" s="162">
        <f t="shared" si="179"/>
        <v>0</v>
      </c>
      <c r="AI40" s="162">
        <f t="shared" si="179"/>
        <v>8.3333333333333321</v>
      </c>
      <c r="AJ40" s="162">
        <f t="shared" si="179"/>
        <v>16.666666666666664</v>
      </c>
      <c r="AK40" s="162">
        <f t="shared" si="179"/>
        <v>2.7777777777777777</v>
      </c>
      <c r="AL40" s="162">
        <f t="shared" si="179"/>
        <v>0</v>
      </c>
      <c r="AM40" s="162">
        <f t="shared" si="179"/>
        <v>2.7777777777777777</v>
      </c>
      <c r="AN40" s="162">
        <f t="shared" si="179"/>
        <v>41.666666666666671</v>
      </c>
      <c r="AO40" s="162">
        <f t="shared" si="179"/>
        <v>13.888888888888889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66" t="s">
        <v>119</v>
      </c>
      <c r="B41" s="160" t="s">
        <v>11</v>
      </c>
      <c r="C41" s="27" t="s">
        <v>52</v>
      </c>
      <c r="D41" s="161">
        <f t="shared" si="128"/>
        <v>3097</v>
      </c>
      <c r="E41" s="162">
        <f t="shared" ref="E41:K41" si="180">IF($D41=0,0,E94/$D41*100)</f>
        <v>0.58120762027768802</v>
      </c>
      <c r="F41" s="162">
        <f t="shared" si="180"/>
        <v>5.1985792702615434</v>
      </c>
      <c r="G41" s="162">
        <f t="shared" si="180"/>
        <v>8.0400387471746857</v>
      </c>
      <c r="H41" s="162">
        <f t="shared" si="180"/>
        <v>15.660316435259929</v>
      </c>
      <c r="I41" s="162">
        <f t="shared" si="180"/>
        <v>30.416532127865676</v>
      </c>
      <c r="J41" s="162">
        <f t="shared" si="180"/>
        <v>39.489828866645141</v>
      </c>
      <c r="K41" s="162">
        <f t="shared" si="180"/>
        <v>0.61349693251533743</v>
      </c>
      <c r="L41" s="161">
        <f t="shared" si="130"/>
        <v>3046</v>
      </c>
      <c r="M41" s="162">
        <f t="shared" ref="M41:U41" si="181">IF($L41=0,0,M94/$L41*100)</f>
        <v>20.387393302692054</v>
      </c>
      <c r="N41" s="162">
        <f t="shared" si="181"/>
        <v>5.9093893630991463</v>
      </c>
      <c r="O41" s="162">
        <f t="shared" si="181"/>
        <v>6.7629678266579116</v>
      </c>
      <c r="P41" s="162">
        <f t="shared" si="181"/>
        <v>19.205515430072225</v>
      </c>
      <c r="Q41" s="162">
        <f t="shared" si="181"/>
        <v>14.116874589625738</v>
      </c>
      <c r="R41" s="162">
        <f t="shared" si="181"/>
        <v>12.11424819435325</v>
      </c>
      <c r="S41" s="162">
        <f t="shared" si="181"/>
        <v>13.3946158896914</v>
      </c>
      <c r="T41" s="162">
        <f t="shared" si="181"/>
        <v>7.9448456992777414</v>
      </c>
      <c r="U41" s="162">
        <f t="shared" si="181"/>
        <v>0.16414970453053185</v>
      </c>
      <c r="V41" s="227">
        <f t="shared" si="11"/>
        <v>1.863696152581388</v>
      </c>
      <c r="W41" s="161">
        <f t="shared" si="132"/>
        <v>2282</v>
      </c>
      <c r="X41" s="162">
        <f t="shared" ref="X41:AD41" si="182">IF($W41=0,0,X94/$W41*100)</f>
        <v>16.91498685363716</v>
      </c>
      <c r="Y41" s="162">
        <f t="shared" si="182"/>
        <v>12.971078001752847</v>
      </c>
      <c r="Z41" s="162">
        <f t="shared" si="182"/>
        <v>30.718667835232257</v>
      </c>
      <c r="AA41" s="162">
        <f t="shared" si="182"/>
        <v>18.711656441717793</v>
      </c>
      <c r="AB41" s="162">
        <f t="shared" si="182"/>
        <v>7.0113935144609991</v>
      </c>
      <c r="AC41" s="162">
        <f t="shared" si="182"/>
        <v>1.2708150744960562</v>
      </c>
      <c r="AD41" s="162">
        <f t="shared" si="182"/>
        <v>12.401402278702891</v>
      </c>
      <c r="AE41" s="161">
        <f t="shared" si="134"/>
        <v>205</v>
      </c>
      <c r="AF41" s="162">
        <f t="shared" ref="AF41:AO41" si="183">IF($AE41=0,0,AF94/$AE41*100)</f>
        <v>4.8780487804878048</v>
      </c>
      <c r="AG41" s="162">
        <f t="shared" si="183"/>
        <v>5.3658536585365857</v>
      </c>
      <c r="AH41" s="162">
        <f t="shared" si="183"/>
        <v>0.97560975609756095</v>
      </c>
      <c r="AI41" s="162">
        <f t="shared" si="183"/>
        <v>12.682926829268293</v>
      </c>
      <c r="AJ41" s="162">
        <f t="shared" si="183"/>
        <v>8.2926829268292686</v>
      </c>
      <c r="AK41" s="162">
        <f t="shared" si="183"/>
        <v>8.2926829268292686</v>
      </c>
      <c r="AL41" s="162">
        <f t="shared" si="183"/>
        <v>0.48780487804878048</v>
      </c>
      <c r="AM41" s="162">
        <f t="shared" si="183"/>
        <v>3.4146341463414638</v>
      </c>
      <c r="AN41" s="162">
        <f t="shared" si="183"/>
        <v>46.829268292682933</v>
      </c>
      <c r="AO41" s="162">
        <f t="shared" si="183"/>
        <v>8.7804878048780477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 t="s">
        <v>120</v>
      </c>
      <c r="B42" s="160"/>
      <c r="C42" s="27" t="s">
        <v>53</v>
      </c>
      <c r="D42" s="161">
        <f t="shared" si="128"/>
        <v>17680</v>
      </c>
      <c r="E42" s="162">
        <f t="shared" ref="E42:K42" si="184">IF($D42=0,0,E95/$D42*100)</f>
        <v>0.69570135746606332</v>
      </c>
      <c r="F42" s="162">
        <f t="shared" si="184"/>
        <v>4.2816742081447963</v>
      </c>
      <c r="G42" s="162">
        <f t="shared" si="184"/>
        <v>7.3190045248868785</v>
      </c>
      <c r="H42" s="162">
        <f t="shared" si="184"/>
        <v>15.345022624434391</v>
      </c>
      <c r="I42" s="162">
        <f t="shared" si="184"/>
        <v>28.766968325791854</v>
      </c>
      <c r="J42" s="162">
        <f t="shared" si="184"/>
        <v>41.843891402714931</v>
      </c>
      <c r="K42" s="162">
        <f t="shared" si="184"/>
        <v>1.747737556561086</v>
      </c>
      <c r="L42" s="161">
        <f t="shared" si="130"/>
        <v>17460</v>
      </c>
      <c r="M42" s="162">
        <f t="shared" ref="M42:U42" si="185">IF($L42=0,0,M95/$L42*100)</f>
        <v>5.6758304696449029</v>
      </c>
      <c r="N42" s="162">
        <f t="shared" si="185"/>
        <v>6.9072164948453612</v>
      </c>
      <c r="O42" s="162">
        <f t="shared" si="185"/>
        <v>6.0423825887743412</v>
      </c>
      <c r="P42" s="162">
        <f t="shared" si="185"/>
        <v>21.563573883161514</v>
      </c>
      <c r="Q42" s="162">
        <f t="shared" si="185"/>
        <v>18.373424971363118</v>
      </c>
      <c r="R42" s="162">
        <f t="shared" si="185"/>
        <v>15.080183276059564</v>
      </c>
      <c r="S42" s="162">
        <f t="shared" si="185"/>
        <v>16.013745704467354</v>
      </c>
      <c r="T42" s="162">
        <f t="shared" si="185"/>
        <v>9.4501718213058421</v>
      </c>
      <c r="U42" s="162">
        <f t="shared" si="185"/>
        <v>0.89347079037800681</v>
      </c>
      <c r="V42" s="227">
        <f t="shared" si="11"/>
        <v>2.255042186777624</v>
      </c>
      <c r="W42" s="161">
        <f t="shared" si="132"/>
        <v>16084</v>
      </c>
      <c r="X42" s="162">
        <f t="shared" ref="X42:AD42" si="186">IF($W42=0,0,X95/$W42*100)</f>
        <v>11.135289728923153</v>
      </c>
      <c r="Y42" s="162">
        <f t="shared" si="186"/>
        <v>12.111415070877891</v>
      </c>
      <c r="Z42" s="162">
        <f t="shared" si="186"/>
        <v>22.49440437702064</v>
      </c>
      <c r="AA42" s="162">
        <f t="shared" si="186"/>
        <v>18.533946779408108</v>
      </c>
      <c r="AB42" s="162">
        <f t="shared" si="186"/>
        <v>9.4566028351156426</v>
      </c>
      <c r="AC42" s="162">
        <f t="shared" si="186"/>
        <v>3.0527232031832878</v>
      </c>
      <c r="AD42" s="162">
        <f t="shared" si="186"/>
        <v>23.215618005471274</v>
      </c>
      <c r="AE42" s="161">
        <f t="shared" si="134"/>
        <v>2003</v>
      </c>
      <c r="AF42" s="162">
        <f t="shared" ref="AF42:AO42" si="187">IF($AE42=0,0,AF95/$AE42*100)</f>
        <v>5.2421367948077879</v>
      </c>
      <c r="AG42" s="162">
        <f t="shared" si="187"/>
        <v>5.2920619071392911</v>
      </c>
      <c r="AH42" s="162">
        <f t="shared" si="187"/>
        <v>1.4977533699450822</v>
      </c>
      <c r="AI42" s="162">
        <f t="shared" si="187"/>
        <v>11.482775836245631</v>
      </c>
      <c r="AJ42" s="162">
        <f t="shared" si="187"/>
        <v>6.8397403894158755</v>
      </c>
      <c r="AK42" s="162">
        <f t="shared" si="187"/>
        <v>6.7398901647528708</v>
      </c>
      <c r="AL42" s="162">
        <f t="shared" si="187"/>
        <v>9.9850224663005499E-2</v>
      </c>
      <c r="AM42" s="162">
        <f t="shared" si="187"/>
        <v>7.2391412880678976</v>
      </c>
      <c r="AN42" s="162">
        <f t="shared" si="187"/>
        <v>46.230654018971542</v>
      </c>
      <c r="AO42" s="162">
        <f t="shared" si="187"/>
        <v>9.3359960059910136</v>
      </c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59"/>
      <c r="C43" s="27" t="s">
        <v>54</v>
      </c>
      <c r="D43" s="161">
        <f t="shared" si="128"/>
        <v>4302</v>
      </c>
      <c r="E43" s="162">
        <f t="shared" ref="E43:K43" si="188">IF($D43=0,0,E96/$D43*100)</f>
        <v>0.41841004184100417</v>
      </c>
      <c r="F43" s="162">
        <f t="shared" si="188"/>
        <v>3.8354253835425385</v>
      </c>
      <c r="G43" s="162">
        <f t="shared" si="188"/>
        <v>5.7647605764760579</v>
      </c>
      <c r="H43" s="162">
        <f t="shared" si="188"/>
        <v>15.132496513249652</v>
      </c>
      <c r="I43" s="162">
        <f t="shared" si="188"/>
        <v>29.056252905625289</v>
      </c>
      <c r="J43" s="162">
        <f t="shared" si="188"/>
        <v>42.98000929800093</v>
      </c>
      <c r="K43" s="162">
        <f t="shared" si="188"/>
        <v>2.812645281264528</v>
      </c>
      <c r="L43" s="161">
        <f t="shared" si="130"/>
        <v>4348</v>
      </c>
      <c r="M43" s="162">
        <f t="shared" ref="M43:U43" si="189">IF($L43=0,0,M96/$L43*100)</f>
        <v>3.7258509659613614</v>
      </c>
      <c r="N43" s="162">
        <f t="shared" si="189"/>
        <v>8.2566697332106713</v>
      </c>
      <c r="O43" s="162">
        <f t="shared" si="189"/>
        <v>6.6927322907083715</v>
      </c>
      <c r="P43" s="162">
        <f t="shared" si="189"/>
        <v>20.76816927322907</v>
      </c>
      <c r="Q43" s="162">
        <f t="shared" si="189"/>
        <v>18.100275988960441</v>
      </c>
      <c r="R43" s="162">
        <f t="shared" si="189"/>
        <v>15.179392824287028</v>
      </c>
      <c r="S43" s="162">
        <f t="shared" si="189"/>
        <v>16.697332106715731</v>
      </c>
      <c r="T43" s="162">
        <f t="shared" si="189"/>
        <v>9.6826126954921801</v>
      </c>
      <c r="U43" s="162">
        <f t="shared" si="189"/>
        <v>0.89696412143514259</v>
      </c>
      <c r="V43" s="227">
        <f t="shared" si="11"/>
        <v>2.2955732188442792</v>
      </c>
      <c r="W43" s="161">
        <f t="shared" si="132"/>
        <v>3818</v>
      </c>
      <c r="X43" s="162">
        <f t="shared" ref="X43:AD43" si="190">IF($W43=0,0,X96/$W43*100)</f>
        <v>9.1932949188056572</v>
      </c>
      <c r="Y43" s="162">
        <f t="shared" si="190"/>
        <v>14.588789942378208</v>
      </c>
      <c r="Z43" s="162">
        <f t="shared" si="190"/>
        <v>25.432163436354109</v>
      </c>
      <c r="AA43" s="162">
        <f t="shared" si="190"/>
        <v>20.586694604504977</v>
      </c>
      <c r="AB43" s="162">
        <f t="shared" si="190"/>
        <v>9.5861707700366683</v>
      </c>
      <c r="AC43" s="162">
        <f t="shared" si="190"/>
        <v>2.9596647459402829</v>
      </c>
      <c r="AD43" s="162">
        <f t="shared" si="190"/>
        <v>17.653221581980095</v>
      </c>
      <c r="AE43" s="161">
        <f t="shared" si="134"/>
        <v>491</v>
      </c>
      <c r="AF43" s="162">
        <f t="shared" ref="AF43:AO43" si="191">IF($AE43=0,0,AF96/$AE43*100)</f>
        <v>6.313645621181263</v>
      </c>
      <c r="AG43" s="162">
        <f t="shared" si="191"/>
        <v>6.9246435845213856</v>
      </c>
      <c r="AH43" s="162">
        <f t="shared" si="191"/>
        <v>1.0183299389002036</v>
      </c>
      <c r="AI43" s="162">
        <f t="shared" si="191"/>
        <v>8.9613034623217924</v>
      </c>
      <c r="AJ43" s="162">
        <f t="shared" si="191"/>
        <v>7.3319755600814664</v>
      </c>
      <c r="AK43" s="162">
        <f t="shared" si="191"/>
        <v>5.0916496945010188</v>
      </c>
      <c r="AL43" s="162">
        <f t="shared" si="191"/>
        <v>0</v>
      </c>
      <c r="AM43" s="162">
        <f t="shared" si="191"/>
        <v>8.7576374745417525</v>
      </c>
      <c r="AN43" s="162">
        <f t="shared" si="191"/>
        <v>44.602851323828915</v>
      </c>
      <c r="AO43" s="162">
        <f t="shared" si="191"/>
        <v>10.997963340122199</v>
      </c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59"/>
      <c r="C44" s="27" t="s">
        <v>55</v>
      </c>
      <c r="D44" s="161">
        <f t="shared" si="128"/>
        <v>1945</v>
      </c>
      <c r="E44" s="162">
        <f t="shared" ref="E44:K44" si="192">IF($D44=0,0,E97/$D44*100)</f>
        <v>0.51413881748071977</v>
      </c>
      <c r="F44" s="162">
        <f t="shared" si="192"/>
        <v>4.0102827763496141</v>
      </c>
      <c r="G44" s="162">
        <f t="shared" si="192"/>
        <v>5.9125964010282779</v>
      </c>
      <c r="H44" s="162">
        <f t="shared" si="192"/>
        <v>11.619537275064268</v>
      </c>
      <c r="I44" s="162">
        <f t="shared" si="192"/>
        <v>32.853470437017997</v>
      </c>
      <c r="J44" s="162">
        <f t="shared" si="192"/>
        <v>45.089974293059129</v>
      </c>
      <c r="K44" s="162">
        <f t="shared" si="192"/>
        <v>0</v>
      </c>
      <c r="L44" s="161">
        <f t="shared" si="130"/>
        <v>1945</v>
      </c>
      <c r="M44" s="162">
        <f t="shared" ref="M44:U44" si="193">IF($L44=0,0,M97/$L44*100)</f>
        <v>3.2390745501285343</v>
      </c>
      <c r="N44" s="162">
        <f t="shared" si="193"/>
        <v>7.0437017994858619</v>
      </c>
      <c r="O44" s="162">
        <f t="shared" si="193"/>
        <v>6.2210796915167093</v>
      </c>
      <c r="P44" s="162">
        <f t="shared" si="193"/>
        <v>23.187660668380463</v>
      </c>
      <c r="Q44" s="162">
        <f t="shared" si="193"/>
        <v>20.925449871465297</v>
      </c>
      <c r="R44" s="162">
        <f t="shared" si="193"/>
        <v>13.110539845758353</v>
      </c>
      <c r="S44" s="162">
        <f t="shared" si="193"/>
        <v>16.812339331619537</v>
      </c>
      <c r="T44" s="162">
        <f t="shared" si="193"/>
        <v>9.100257069408741</v>
      </c>
      <c r="U44" s="162">
        <f t="shared" si="193"/>
        <v>0.35989717223650386</v>
      </c>
      <c r="V44" s="227">
        <f t="shared" si="11"/>
        <v>2.2679953560371517</v>
      </c>
      <c r="W44" s="161">
        <f t="shared" si="132"/>
        <v>1657</v>
      </c>
      <c r="X44" s="162">
        <f t="shared" ref="X44:AD44" si="194">IF($W44=0,0,X97/$W44*100)</f>
        <v>10.621605310802655</v>
      </c>
      <c r="Y44" s="162">
        <f t="shared" si="194"/>
        <v>14.725407362703683</v>
      </c>
      <c r="Z44" s="162">
        <f t="shared" si="194"/>
        <v>26.916113458056728</v>
      </c>
      <c r="AA44" s="162">
        <f t="shared" si="194"/>
        <v>20.941460470730235</v>
      </c>
      <c r="AB44" s="162">
        <f t="shared" si="194"/>
        <v>7.3627036813518414</v>
      </c>
      <c r="AC44" s="162">
        <f t="shared" si="194"/>
        <v>1.9915509957754978</v>
      </c>
      <c r="AD44" s="162">
        <f t="shared" si="194"/>
        <v>17.441158720579359</v>
      </c>
      <c r="AE44" s="161">
        <f t="shared" si="134"/>
        <v>254</v>
      </c>
      <c r="AF44" s="162">
        <f t="shared" ref="AF44:AO44" si="195">IF($AE44=0,0,AF97/$AE44*100)</f>
        <v>8.6614173228346463</v>
      </c>
      <c r="AG44" s="162">
        <f t="shared" si="195"/>
        <v>8.2677165354330722</v>
      </c>
      <c r="AH44" s="162">
        <f t="shared" si="195"/>
        <v>0</v>
      </c>
      <c r="AI44" s="162">
        <f t="shared" si="195"/>
        <v>11.41732283464567</v>
      </c>
      <c r="AJ44" s="162">
        <f t="shared" si="195"/>
        <v>7.0866141732283463</v>
      </c>
      <c r="AK44" s="162">
        <f t="shared" si="195"/>
        <v>3.1496062992125982</v>
      </c>
      <c r="AL44" s="162">
        <f t="shared" si="195"/>
        <v>0</v>
      </c>
      <c r="AM44" s="162">
        <f t="shared" si="195"/>
        <v>10.62992125984252</v>
      </c>
      <c r="AN44" s="162">
        <f t="shared" si="195"/>
        <v>38.976377952755904</v>
      </c>
      <c r="AO44" s="162">
        <f t="shared" si="195"/>
        <v>11.811023622047244</v>
      </c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59"/>
      <c r="C45" s="27" t="s">
        <v>56</v>
      </c>
      <c r="D45" s="161">
        <f t="shared" si="128"/>
        <v>6072</v>
      </c>
      <c r="E45" s="162">
        <f t="shared" ref="E45:K45" si="196">IF($D45=0,0,E98/$D45*100)</f>
        <v>0.83992094861660083</v>
      </c>
      <c r="F45" s="162">
        <f t="shared" si="196"/>
        <v>5.0724637681159424</v>
      </c>
      <c r="G45" s="162">
        <f t="shared" si="196"/>
        <v>8.7944664031620565</v>
      </c>
      <c r="H45" s="162">
        <f t="shared" si="196"/>
        <v>16.781949934123848</v>
      </c>
      <c r="I45" s="162">
        <f t="shared" si="196"/>
        <v>29.693675889328063</v>
      </c>
      <c r="J45" s="162">
        <f t="shared" si="196"/>
        <v>36.264822134387352</v>
      </c>
      <c r="K45" s="162">
        <f t="shared" si="196"/>
        <v>2.5527009222661396</v>
      </c>
      <c r="L45" s="161">
        <f t="shared" si="130"/>
        <v>5713</v>
      </c>
      <c r="M45" s="162">
        <f t="shared" ref="M45:U45" si="197">IF($L45=0,0,M98/$L45*100)</f>
        <v>22.842639593908629</v>
      </c>
      <c r="N45" s="162">
        <f t="shared" si="197"/>
        <v>7.3166462454052157</v>
      </c>
      <c r="O45" s="162">
        <f t="shared" si="197"/>
        <v>5.933835112900403</v>
      </c>
      <c r="P45" s="162">
        <f t="shared" si="197"/>
        <v>15.946087869770697</v>
      </c>
      <c r="Q45" s="162">
        <f t="shared" si="197"/>
        <v>11.95518991773149</v>
      </c>
      <c r="R45" s="162">
        <f t="shared" si="197"/>
        <v>11.290040259058289</v>
      </c>
      <c r="S45" s="162">
        <f t="shared" si="197"/>
        <v>13.530544372483808</v>
      </c>
      <c r="T45" s="162">
        <f t="shared" si="197"/>
        <v>10.344827586206897</v>
      </c>
      <c r="U45" s="162">
        <f t="shared" si="197"/>
        <v>0.84018904253457039</v>
      </c>
      <c r="V45" s="227">
        <f t="shared" si="11"/>
        <v>1.8984554280670787</v>
      </c>
      <c r="W45" s="161">
        <f t="shared" si="132"/>
        <v>5368</v>
      </c>
      <c r="X45" s="162">
        <f t="shared" ref="X45:AD45" si="198">IF($W45=0,0,X98/$W45*100)</f>
        <v>25.298062593144561</v>
      </c>
      <c r="Y45" s="162">
        <f t="shared" si="198"/>
        <v>8.2898658718330847</v>
      </c>
      <c r="Z45" s="162">
        <f t="shared" si="198"/>
        <v>15.201192250372578</v>
      </c>
      <c r="AA45" s="162">
        <f t="shared" si="198"/>
        <v>14.847242921013413</v>
      </c>
      <c r="AB45" s="162">
        <f t="shared" si="198"/>
        <v>5.7190760059612513</v>
      </c>
      <c r="AC45" s="162">
        <f t="shared" si="198"/>
        <v>2.2354694485842028</v>
      </c>
      <c r="AD45" s="162">
        <f t="shared" si="198"/>
        <v>28.40909090909091</v>
      </c>
      <c r="AE45" s="161">
        <f t="shared" si="134"/>
        <v>1551</v>
      </c>
      <c r="AF45" s="162">
        <f t="shared" ref="AF45:AO45" si="199">IF($AE45=0,0,AF98/$AE45*100)</f>
        <v>11.154094132817537</v>
      </c>
      <c r="AG45" s="162">
        <f t="shared" si="199"/>
        <v>10.315925209542231</v>
      </c>
      <c r="AH45" s="162">
        <f t="shared" si="199"/>
        <v>2.4500322372662797</v>
      </c>
      <c r="AI45" s="162">
        <f t="shared" si="199"/>
        <v>7.3500967117988401</v>
      </c>
      <c r="AJ45" s="162">
        <f t="shared" si="199"/>
        <v>5.6092843326885884</v>
      </c>
      <c r="AK45" s="162">
        <f t="shared" si="199"/>
        <v>4.5776918117343648</v>
      </c>
      <c r="AL45" s="162">
        <f t="shared" si="199"/>
        <v>0.32237266279819471</v>
      </c>
      <c r="AM45" s="162">
        <f t="shared" si="199"/>
        <v>4.513217279174726</v>
      </c>
      <c r="AN45" s="162">
        <f t="shared" si="199"/>
        <v>35.84784010315925</v>
      </c>
      <c r="AO45" s="162">
        <f t="shared" si="199"/>
        <v>17.859445519019985</v>
      </c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49"/>
      <c r="C46" s="28" t="s">
        <v>26</v>
      </c>
      <c r="D46" s="164">
        <f t="shared" si="128"/>
        <v>6254</v>
      </c>
      <c r="E46" s="153">
        <f t="shared" ref="E46:K46" si="200">IF($D46=0,0,E99/$D46*100)</f>
        <v>0.78349856092101056</v>
      </c>
      <c r="F46" s="153">
        <f t="shared" si="200"/>
        <v>3.6136872401662932</v>
      </c>
      <c r="G46" s="153">
        <f t="shared" si="200"/>
        <v>6.0601215222257752</v>
      </c>
      <c r="H46" s="153">
        <f t="shared" si="200"/>
        <v>14.166933162775825</v>
      </c>
      <c r="I46" s="153">
        <f t="shared" si="200"/>
        <v>30.236648544931242</v>
      </c>
      <c r="J46" s="153">
        <f t="shared" si="200"/>
        <v>40.054365206267988</v>
      </c>
      <c r="K46" s="153">
        <f t="shared" si="200"/>
        <v>5.0847457627118651</v>
      </c>
      <c r="L46" s="164">
        <f t="shared" si="130"/>
        <v>5830</v>
      </c>
      <c r="M46" s="153">
        <f t="shared" ref="M46:U46" si="201">IF($L46=0,0,M99/$L46*100)</f>
        <v>2.1097770154373929</v>
      </c>
      <c r="N46" s="153">
        <f t="shared" si="201"/>
        <v>7.2212692967409957</v>
      </c>
      <c r="O46" s="153">
        <f t="shared" si="201"/>
        <v>6.5008576329331049</v>
      </c>
      <c r="P46" s="153">
        <f t="shared" si="201"/>
        <v>21.423670668953687</v>
      </c>
      <c r="Q46" s="153">
        <f t="shared" si="201"/>
        <v>18.284734133790735</v>
      </c>
      <c r="R46" s="153">
        <f t="shared" si="201"/>
        <v>15.042881646655232</v>
      </c>
      <c r="S46" s="153">
        <f t="shared" si="201"/>
        <v>17.358490566037734</v>
      </c>
      <c r="T46" s="153">
        <f t="shared" si="201"/>
        <v>11.629502572898799</v>
      </c>
      <c r="U46" s="153">
        <f t="shared" si="201"/>
        <v>0.42881646655231564</v>
      </c>
      <c r="V46" s="229">
        <f t="shared" si="11"/>
        <v>2.4094530577088715</v>
      </c>
      <c r="W46" s="164">
        <f t="shared" si="132"/>
        <v>6006</v>
      </c>
      <c r="X46" s="153">
        <f t="shared" ref="X46:AD46" si="202">IF($W46=0,0,X99/$W46*100)</f>
        <v>13.603063603063603</v>
      </c>
      <c r="Y46" s="153">
        <f t="shared" si="202"/>
        <v>14.668664668664668</v>
      </c>
      <c r="Z46" s="153">
        <f t="shared" si="202"/>
        <v>22.27772227772228</v>
      </c>
      <c r="AA46" s="153">
        <f t="shared" si="202"/>
        <v>17.182817182817185</v>
      </c>
      <c r="AB46" s="153">
        <f t="shared" si="202"/>
        <v>5.4945054945054945</v>
      </c>
      <c r="AC46" s="153">
        <f t="shared" si="202"/>
        <v>1.2321012321012321</v>
      </c>
      <c r="AD46" s="153">
        <f t="shared" si="202"/>
        <v>25.541125541125542</v>
      </c>
      <c r="AE46" s="164">
        <f t="shared" si="134"/>
        <v>633</v>
      </c>
      <c r="AF46" s="153">
        <f t="shared" ref="AF46:AO46" si="203">IF($AE46=0,0,AF99/$AE46*100)</f>
        <v>7.2669826224328586</v>
      </c>
      <c r="AG46" s="153">
        <f t="shared" si="203"/>
        <v>11.058451816745656</v>
      </c>
      <c r="AH46" s="153">
        <f t="shared" si="203"/>
        <v>1.4218009478672986</v>
      </c>
      <c r="AI46" s="153">
        <f t="shared" si="203"/>
        <v>6.79304897314376</v>
      </c>
      <c r="AJ46" s="153">
        <f t="shared" si="203"/>
        <v>7.109004739336493</v>
      </c>
      <c r="AK46" s="153">
        <f t="shared" si="203"/>
        <v>7.109004739336493</v>
      </c>
      <c r="AL46" s="153">
        <f t="shared" si="203"/>
        <v>0</v>
      </c>
      <c r="AM46" s="153">
        <f t="shared" si="203"/>
        <v>7.2669826224328586</v>
      </c>
      <c r="AN46" s="153">
        <f t="shared" si="203"/>
        <v>37.124802527646125</v>
      </c>
      <c r="AO46" s="153">
        <f t="shared" si="203"/>
        <v>14.84992101105845</v>
      </c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 t="s">
        <v>12</v>
      </c>
      <c r="C47" s="27" t="s">
        <v>121</v>
      </c>
      <c r="D47" s="161">
        <f t="shared" si="128"/>
        <v>185</v>
      </c>
      <c r="E47" s="162">
        <f t="shared" ref="E47:K47" si="204">IF($D47=0,0,E100/$D47*100)</f>
        <v>1.0810810810810811</v>
      </c>
      <c r="F47" s="162">
        <f t="shared" si="204"/>
        <v>4.8648648648648649</v>
      </c>
      <c r="G47" s="162">
        <f t="shared" si="204"/>
        <v>9.7297297297297298</v>
      </c>
      <c r="H47" s="162">
        <f t="shared" si="204"/>
        <v>22.702702702702705</v>
      </c>
      <c r="I47" s="162">
        <f t="shared" si="204"/>
        <v>16.756756756756758</v>
      </c>
      <c r="J47" s="162">
        <f t="shared" si="204"/>
        <v>42.702702702702702</v>
      </c>
      <c r="K47" s="162">
        <f t="shared" si="204"/>
        <v>2.1621621621621623</v>
      </c>
      <c r="L47" s="161">
        <f t="shared" si="130"/>
        <v>185</v>
      </c>
      <c r="M47" s="162">
        <f t="shared" ref="M47:U47" si="205">IF($L47=0,0,M100/$L47*100)</f>
        <v>0.54054054054054057</v>
      </c>
      <c r="N47" s="162">
        <f t="shared" si="205"/>
        <v>5.9459459459459465</v>
      </c>
      <c r="O47" s="162">
        <f t="shared" si="205"/>
        <v>5.9459459459459465</v>
      </c>
      <c r="P47" s="162">
        <f t="shared" si="205"/>
        <v>25.405405405405407</v>
      </c>
      <c r="Q47" s="162">
        <f t="shared" si="205"/>
        <v>19.45945945945946</v>
      </c>
      <c r="R47" s="162">
        <f t="shared" si="205"/>
        <v>16.756756756756758</v>
      </c>
      <c r="S47" s="162">
        <f t="shared" si="205"/>
        <v>17.297297297297298</v>
      </c>
      <c r="T47" s="162">
        <f t="shared" si="205"/>
        <v>8.1081081081081088</v>
      </c>
      <c r="U47" s="162">
        <f t="shared" si="205"/>
        <v>0.54054054054054057</v>
      </c>
      <c r="V47" s="227">
        <f t="shared" si="11"/>
        <v>2.3376358695652173</v>
      </c>
      <c r="W47" s="161">
        <f t="shared" si="132"/>
        <v>120</v>
      </c>
      <c r="X47" s="162">
        <f t="shared" ref="X47:AD47" si="206">IF($W47=0,0,X100/$W47*100)</f>
        <v>17.5</v>
      </c>
      <c r="Y47" s="162">
        <f t="shared" si="206"/>
        <v>22.5</v>
      </c>
      <c r="Z47" s="162">
        <f t="shared" si="206"/>
        <v>39.166666666666664</v>
      </c>
      <c r="AA47" s="162">
        <f t="shared" si="206"/>
        <v>13.333333333333334</v>
      </c>
      <c r="AB47" s="162">
        <f t="shared" si="206"/>
        <v>1.6666666666666667</v>
      </c>
      <c r="AC47" s="162">
        <f t="shared" si="206"/>
        <v>0.83333333333333337</v>
      </c>
      <c r="AD47" s="162">
        <f t="shared" si="206"/>
        <v>5</v>
      </c>
      <c r="AE47" s="161">
        <f t="shared" si="134"/>
        <v>36</v>
      </c>
      <c r="AF47" s="162">
        <f t="shared" ref="AF47:AO47" si="207">IF($AE47=0,0,AF100/$AE47*100)</f>
        <v>0</v>
      </c>
      <c r="AG47" s="162">
        <f t="shared" si="207"/>
        <v>13.888888888888889</v>
      </c>
      <c r="AH47" s="162">
        <f t="shared" si="207"/>
        <v>0</v>
      </c>
      <c r="AI47" s="162">
        <f t="shared" si="207"/>
        <v>8.3333333333333321</v>
      </c>
      <c r="AJ47" s="162">
        <f t="shared" si="207"/>
        <v>16.666666666666664</v>
      </c>
      <c r="AK47" s="162">
        <f t="shared" si="207"/>
        <v>2.7777777777777777</v>
      </c>
      <c r="AL47" s="162">
        <f t="shared" si="207"/>
        <v>0</v>
      </c>
      <c r="AM47" s="162">
        <f t="shared" si="207"/>
        <v>2.7777777777777777</v>
      </c>
      <c r="AN47" s="162">
        <f t="shared" si="207"/>
        <v>41.666666666666671</v>
      </c>
      <c r="AO47" s="162">
        <f t="shared" si="207"/>
        <v>13.888888888888889</v>
      </c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 t="s">
        <v>13</v>
      </c>
      <c r="C48" s="27" t="s">
        <v>52</v>
      </c>
      <c r="D48" s="161">
        <f t="shared" si="128"/>
        <v>2667</v>
      </c>
      <c r="E48" s="162">
        <f t="shared" ref="E48:K48" si="208">IF($D48=0,0,E101/$D48*100)</f>
        <v>0.56242969628796402</v>
      </c>
      <c r="F48" s="162">
        <f t="shared" si="208"/>
        <v>5.3243344581927259</v>
      </c>
      <c r="G48" s="162">
        <f t="shared" si="208"/>
        <v>8.6614173228346463</v>
      </c>
      <c r="H48" s="162">
        <f t="shared" si="208"/>
        <v>15.673040869891263</v>
      </c>
      <c r="I48" s="162">
        <f t="shared" si="208"/>
        <v>28.83389576302962</v>
      </c>
      <c r="J48" s="162">
        <f t="shared" si="208"/>
        <v>40.232470941132362</v>
      </c>
      <c r="K48" s="162">
        <f t="shared" si="208"/>
        <v>0.71241094863142107</v>
      </c>
      <c r="L48" s="161">
        <f t="shared" si="130"/>
        <v>2616</v>
      </c>
      <c r="M48" s="162">
        <f t="shared" ref="M48:U48" si="209">IF($L48=0,0,M101/$L48*100)</f>
        <v>23.662079510703364</v>
      </c>
      <c r="N48" s="162">
        <f t="shared" si="209"/>
        <v>6.1544342507645258</v>
      </c>
      <c r="O48" s="162">
        <f t="shared" si="209"/>
        <v>6.5366972477064218</v>
      </c>
      <c r="P48" s="162">
        <f t="shared" si="209"/>
        <v>17.622324159021407</v>
      </c>
      <c r="Q48" s="162">
        <f t="shared" si="209"/>
        <v>13.111620795107035</v>
      </c>
      <c r="R48" s="162">
        <f t="shared" si="209"/>
        <v>11.964831804281346</v>
      </c>
      <c r="S48" s="162">
        <f t="shared" si="209"/>
        <v>12.958715596330276</v>
      </c>
      <c r="T48" s="162">
        <f t="shared" si="209"/>
        <v>7.7981651376146797</v>
      </c>
      <c r="U48" s="162">
        <f t="shared" si="209"/>
        <v>0.19113149847094801</v>
      </c>
      <c r="V48" s="227">
        <f>(M48*0+N48*0.375+O48*1+P48*1+Q48*2+R48*3+S48*4+T48*5)/SUM(M48:T48)</f>
        <v>1.7975392569896591</v>
      </c>
      <c r="W48" s="161">
        <f t="shared" si="132"/>
        <v>1928</v>
      </c>
      <c r="X48" s="162">
        <f t="shared" ref="X48:AD48" si="210">IF($W48=0,0,X101/$W48*100)</f>
        <v>18.620331950207468</v>
      </c>
      <c r="Y48" s="162">
        <f t="shared" si="210"/>
        <v>12.914937759336102</v>
      </c>
      <c r="Z48" s="162">
        <f t="shared" si="210"/>
        <v>28.838174273858918</v>
      </c>
      <c r="AA48" s="162">
        <f t="shared" si="210"/>
        <v>18.360995850622409</v>
      </c>
      <c r="AB48" s="162">
        <f t="shared" si="210"/>
        <v>6.9502074688796682</v>
      </c>
      <c r="AC48" s="162">
        <f t="shared" si="210"/>
        <v>1.1929460580912863</v>
      </c>
      <c r="AD48" s="162">
        <f t="shared" si="210"/>
        <v>13.122406639004151</v>
      </c>
      <c r="AE48" s="161">
        <f t="shared" si="134"/>
        <v>167</v>
      </c>
      <c r="AF48" s="162">
        <f t="shared" ref="AF48:AO48" si="211">IF($AE48=0,0,AF101/$AE48*100)</f>
        <v>4.7904191616766472</v>
      </c>
      <c r="AG48" s="162">
        <f t="shared" si="211"/>
        <v>6.5868263473053901</v>
      </c>
      <c r="AH48" s="162">
        <f t="shared" si="211"/>
        <v>1.1976047904191618</v>
      </c>
      <c r="AI48" s="162">
        <f t="shared" si="211"/>
        <v>11.976047904191617</v>
      </c>
      <c r="AJ48" s="162">
        <f t="shared" si="211"/>
        <v>5.9880239520958085</v>
      </c>
      <c r="AK48" s="162">
        <f t="shared" si="211"/>
        <v>8.3832335329341312</v>
      </c>
      <c r="AL48" s="162">
        <f t="shared" si="211"/>
        <v>0.5988023952095809</v>
      </c>
      <c r="AM48" s="162">
        <f t="shared" si="211"/>
        <v>3.5928143712574849</v>
      </c>
      <c r="AN48" s="162">
        <f t="shared" si="211"/>
        <v>47.305389221556887</v>
      </c>
      <c r="AO48" s="162">
        <f t="shared" si="211"/>
        <v>9.5808383233532943</v>
      </c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0" t="s">
        <v>14</v>
      </c>
      <c r="C49" s="27" t="s">
        <v>53</v>
      </c>
      <c r="D49" s="161">
        <f t="shared" si="128"/>
        <v>15446</v>
      </c>
      <c r="E49" s="162">
        <f t="shared" ref="E49:K49" si="212">IF($D49=0,0,E102/$D49*100)</f>
        <v>0.67331347921792051</v>
      </c>
      <c r="F49" s="162">
        <f t="shared" si="212"/>
        <v>4.0722517156545379</v>
      </c>
      <c r="G49" s="162">
        <f t="shared" si="212"/>
        <v>7.3417065907030938</v>
      </c>
      <c r="H49" s="162">
        <f t="shared" si="212"/>
        <v>15.343778324485305</v>
      </c>
      <c r="I49" s="162">
        <f t="shared" si="212"/>
        <v>28.518710345720578</v>
      </c>
      <c r="J49" s="162">
        <f t="shared" si="212"/>
        <v>42.04972161077302</v>
      </c>
      <c r="K49" s="162">
        <f t="shared" si="212"/>
        <v>2.0005179334455523</v>
      </c>
      <c r="L49" s="161">
        <f t="shared" si="130"/>
        <v>15315</v>
      </c>
      <c r="M49" s="162">
        <f t="shared" ref="M49:U49" si="213">IF($L49=0,0,M102/$L49*100)</f>
        <v>6.3532484492327788</v>
      </c>
      <c r="N49" s="162">
        <f t="shared" si="213"/>
        <v>6.5556643813254976</v>
      </c>
      <c r="O49" s="162">
        <f t="shared" si="213"/>
        <v>5.6088801828272938</v>
      </c>
      <c r="P49" s="162">
        <f t="shared" si="213"/>
        <v>20.927195559908586</v>
      </c>
      <c r="Q49" s="162">
        <f t="shared" si="213"/>
        <v>18.073783872020893</v>
      </c>
      <c r="R49" s="162">
        <f t="shared" si="213"/>
        <v>15.305256284688214</v>
      </c>
      <c r="S49" s="162">
        <f t="shared" si="213"/>
        <v>16.317335945151811</v>
      </c>
      <c r="T49" s="162">
        <f t="shared" si="213"/>
        <v>9.8987920339536402</v>
      </c>
      <c r="U49" s="162">
        <f t="shared" si="213"/>
        <v>0.95984329089128306</v>
      </c>
      <c r="V49" s="227">
        <f t="shared" si="11"/>
        <v>2.2800962552742616</v>
      </c>
      <c r="W49" s="161">
        <f t="shared" si="132"/>
        <v>14014</v>
      </c>
      <c r="X49" s="162">
        <f t="shared" ref="X49:AD49" si="214">IF($W49=0,0,X102/$W49*100)</f>
        <v>11.038961038961039</v>
      </c>
      <c r="Y49" s="162">
        <f t="shared" si="214"/>
        <v>10.989010989010989</v>
      </c>
      <c r="Z49" s="162">
        <f t="shared" si="214"/>
        <v>22.213500784929359</v>
      </c>
      <c r="AA49" s="162">
        <f t="shared" si="214"/>
        <v>18.517197088625657</v>
      </c>
      <c r="AB49" s="162">
        <f t="shared" si="214"/>
        <v>9.8258883973169695</v>
      </c>
      <c r="AC49" s="162">
        <f t="shared" si="214"/>
        <v>3.1040388183245327</v>
      </c>
      <c r="AD49" s="162">
        <f t="shared" si="214"/>
        <v>24.311402882831455</v>
      </c>
      <c r="AE49" s="161">
        <f t="shared" si="134"/>
        <v>1811</v>
      </c>
      <c r="AF49" s="162">
        <f t="shared" ref="AF49:AO49" si="215">IF($AE49=0,0,AF102/$AE49*100)</f>
        <v>5.30093870789619</v>
      </c>
      <c r="AG49" s="162">
        <f t="shared" si="215"/>
        <v>5.30093870789619</v>
      </c>
      <c r="AH49" s="162">
        <f t="shared" si="215"/>
        <v>1.601325234676974</v>
      </c>
      <c r="AI49" s="162">
        <f t="shared" si="215"/>
        <v>10.822749861954721</v>
      </c>
      <c r="AJ49" s="162">
        <f t="shared" si="215"/>
        <v>7.0127001656543344</v>
      </c>
      <c r="AK49" s="162">
        <f t="shared" si="215"/>
        <v>6.6813914964108223</v>
      </c>
      <c r="AL49" s="162">
        <f t="shared" si="215"/>
        <v>0.11043622308117064</v>
      </c>
      <c r="AM49" s="162">
        <f t="shared" si="215"/>
        <v>7.1783545002760905</v>
      </c>
      <c r="AN49" s="162">
        <f t="shared" si="215"/>
        <v>46.493649917172831</v>
      </c>
      <c r="AO49" s="162">
        <f t="shared" si="215"/>
        <v>9.4975151849806725</v>
      </c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59"/>
      <c r="C50" s="27" t="s">
        <v>54</v>
      </c>
      <c r="D50" s="161">
        <f t="shared" si="128"/>
        <v>3664</v>
      </c>
      <c r="E50" s="162">
        <f t="shared" ref="E50:K50" si="216">IF($D50=0,0,E103/$D50*100)</f>
        <v>0.46397379912663761</v>
      </c>
      <c r="F50" s="162">
        <f t="shared" si="216"/>
        <v>4.0665938864628819</v>
      </c>
      <c r="G50" s="162">
        <f t="shared" si="216"/>
        <v>6.0589519650655026</v>
      </c>
      <c r="H50" s="162">
        <f t="shared" si="216"/>
        <v>15.502183406113538</v>
      </c>
      <c r="I50" s="162">
        <f t="shared" si="216"/>
        <v>27.865720524017469</v>
      </c>
      <c r="J50" s="162">
        <f t="shared" si="216"/>
        <v>43.313318777292572</v>
      </c>
      <c r="K50" s="162">
        <f t="shared" si="216"/>
        <v>2.7292576419213974</v>
      </c>
      <c r="L50" s="161">
        <f t="shared" si="130"/>
        <v>3664</v>
      </c>
      <c r="M50" s="162">
        <f t="shared" ref="M50:U50" si="217">IF($L50=0,0,M103/$L50*100)</f>
        <v>4.39410480349345</v>
      </c>
      <c r="N50" s="162">
        <f t="shared" si="217"/>
        <v>7.8056768558951966</v>
      </c>
      <c r="O50" s="162">
        <f t="shared" si="217"/>
        <v>6.2772925764192138</v>
      </c>
      <c r="P50" s="162">
        <f t="shared" si="217"/>
        <v>20.251091703056765</v>
      </c>
      <c r="Q50" s="162">
        <f t="shared" si="217"/>
        <v>18.122270742358079</v>
      </c>
      <c r="R50" s="162">
        <f t="shared" si="217"/>
        <v>15.638646288209607</v>
      </c>
      <c r="S50" s="162">
        <f t="shared" si="217"/>
        <v>16.921397379912666</v>
      </c>
      <c r="T50" s="162">
        <f t="shared" si="217"/>
        <v>10.207423580786026</v>
      </c>
      <c r="U50" s="162">
        <f t="shared" si="217"/>
        <v>0.38209606986899564</v>
      </c>
      <c r="V50" s="227">
        <f t="shared" si="11"/>
        <v>2.3222602739726033</v>
      </c>
      <c r="W50" s="161">
        <f t="shared" si="132"/>
        <v>3163</v>
      </c>
      <c r="X50" s="162">
        <f t="shared" ref="X50:AD50" si="218">IF($W50=0,0,X103/$W50*100)</f>
        <v>9.8008220044261787</v>
      </c>
      <c r="Y50" s="162">
        <f t="shared" si="218"/>
        <v>15.428390768257982</v>
      </c>
      <c r="Z50" s="162">
        <f t="shared" si="218"/>
        <v>24.69174834018337</v>
      </c>
      <c r="AA50" s="162">
        <f t="shared" si="218"/>
        <v>21.150806196648748</v>
      </c>
      <c r="AB50" s="162">
        <f t="shared" si="218"/>
        <v>9.8956686689851399</v>
      </c>
      <c r="AC50" s="162">
        <f t="shared" si="218"/>
        <v>3.4777110338286432</v>
      </c>
      <c r="AD50" s="162">
        <f t="shared" si="218"/>
        <v>15.554852987669934</v>
      </c>
      <c r="AE50" s="161">
        <f t="shared" si="134"/>
        <v>408</v>
      </c>
      <c r="AF50" s="162">
        <f t="shared" ref="AF50:AO50" si="219">IF($AE50=0,0,AF103/$AE50*100)</f>
        <v>6.8627450980392162</v>
      </c>
      <c r="AG50" s="162">
        <f t="shared" si="219"/>
        <v>8.0882352941176467</v>
      </c>
      <c r="AH50" s="162">
        <f t="shared" si="219"/>
        <v>0.73529411764705876</v>
      </c>
      <c r="AI50" s="162">
        <f t="shared" si="219"/>
        <v>9.8039215686274517</v>
      </c>
      <c r="AJ50" s="162">
        <f t="shared" si="219"/>
        <v>6.8627450980392162</v>
      </c>
      <c r="AK50" s="162">
        <f t="shared" si="219"/>
        <v>4.6568627450980395</v>
      </c>
      <c r="AL50" s="162">
        <f t="shared" si="219"/>
        <v>0</v>
      </c>
      <c r="AM50" s="162">
        <f t="shared" si="219"/>
        <v>7.5980392156862742</v>
      </c>
      <c r="AN50" s="162">
        <f t="shared" si="219"/>
        <v>43.382352941176471</v>
      </c>
      <c r="AO50" s="162">
        <f t="shared" si="219"/>
        <v>12.009803921568627</v>
      </c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59"/>
      <c r="C51" s="27" t="s">
        <v>55</v>
      </c>
      <c r="D51" s="161">
        <f t="shared" si="128"/>
        <v>1945</v>
      </c>
      <c r="E51" s="162">
        <f t="shared" ref="E51:K51" si="220">IF($D51=0,0,E104/$D51*100)</f>
        <v>0.51413881748071977</v>
      </c>
      <c r="F51" s="162">
        <f t="shared" si="220"/>
        <v>4.0102827763496141</v>
      </c>
      <c r="G51" s="162">
        <f t="shared" si="220"/>
        <v>5.9125964010282779</v>
      </c>
      <c r="H51" s="162">
        <f t="shared" si="220"/>
        <v>11.619537275064268</v>
      </c>
      <c r="I51" s="162">
        <f t="shared" si="220"/>
        <v>32.853470437017997</v>
      </c>
      <c r="J51" s="162">
        <f t="shared" si="220"/>
        <v>45.089974293059129</v>
      </c>
      <c r="K51" s="162">
        <f t="shared" si="220"/>
        <v>0</v>
      </c>
      <c r="L51" s="161">
        <f t="shared" si="130"/>
        <v>1945</v>
      </c>
      <c r="M51" s="162">
        <f t="shared" ref="M51:U51" si="221">IF($L51=0,0,M104/$L51*100)</f>
        <v>3.2390745501285343</v>
      </c>
      <c r="N51" s="162">
        <f t="shared" si="221"/>
        <v>7.0437017994858619</v>
      </c>
      <c r="O51" s="162">
        <f t="shared" si="221"/>
        <v>6.2210796915167093</v>
      </c>
      <c r="P51" s="162">
        <f t="shared" si="221"/>
        <v>23.187660668380463</v>
      </c>
      <c r="Q51" s="162">
        <f t="shared" si="221"/>
        <v>20.925449871465297</v>
      </c>
      <c r="R51" s="162">
        <f t="shared" si="221"/>
        <v>13.110539845758353</v>
      </c>
      <c r="S51" s="162">
        <f t="shared" si="221"/>
        <v>16.812339331619537</v>
      </c>
      <c r="T51" s="162">
        <f t="shared" si="221"/>
        <v>9.100257069408741</v>
      </c>
      <c r="U51" s="162">
        <f t="shared" si="221"/>
        <v>0.35989717223650386</v>
      </c>
      <c r="V51" s="227">
        <f t="shared" si="11"/>
        <v>2.2679953560371517</v>
      </c>
      <c r="W51" s="161">
        <f t="shared" si="132"/>
        <v>1657</v>
      </c>
      <c r="X51" s="162">
        <f t="shared" ref="X51:AD51" si="222">IF($W51=0,0,X104/$W51*100)</f>
        <v>10.621605310802655</v>
      </c>
      <c r="Y51" s="162">
        <f t="shared" si="222"/>
        <v>14.725407362703683</v>
      </c>
      <c r="Z51" s="162">
        <f t="shared" si="222"/>
        <v>26.916113458056728</v>
      </c>
      <c r="AA51" s="162">
        <f t="shared" si="222"/>
        <v>20.941460470730235</v>
      </c>
      <c r="AB51" s="162">
        <f t="shared" si="222"/>
        <v>7.3627036813518414</v>
      </c>
      <c r="AC51" s="162">
        <f t="shared" si="222"/>
        <v>1.9915509957754978</v>
      </c>
      <c r="AD51" s="162">
        <f t="shared" si="222"/>
        <v>17.441158720579359</v>
      </c>
      <c r="AE51" s="161">
        <f t="shared" si="134"/>
        <v>254</v>
      </c>
      <c r="AF51" s="162">
        <f t="shared" ref="AF51:AO51" si="223">IF($AE51=0,0,AF104/$AE51*100)</f>
        <v>8.6614173228346463</v>
      </c>
      <c r="AG51" s="162">
        <f t="shared" si="223"/>
        <v>8.2677165354330722</v>
      </c>
      <c r="AH51" s="162">
        <f t="shared" si="223"/>
        <v>0</v>
      </c>
      <c r="AI51" s="162">
        <f t="shared" si="223"/>
        <v>11.41732283464567</v>
      </c>
      <c r="AJ51" s="162">
        <f t="shared" si="223"/>
        <v>7.0866141732283463</v>
      </c>
      <c r="AK51" s="162">
        <f t="shared" si="223"/>
        <v>3.1496062992125982</v>
      </c>
      <c r="AL51" s="162">
        <f t="shared" si="223"/>
        <v>0</v>
      </c>
      <c r="AM51" s="162">
        <f t="shared" si="223"/>
        <v>10.62992125984252</v>
      </c>
      <c r="AN51" s="162">
        <f t="shared" si="223"/>
        <v>38.976377952755904</v>
      </c>
      <c r="AO51" s="162">
        <f t="shared" si="223"/>
        <v>11.811023622047244</v>
      </c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59"/>
      <c r="C52" s="27" t="s">
        <v>56</v>
      </c>
      <c r="D52" s="161">
        <f t="shared" si="128"/>
        <v>5983</v>
      </c>
      <c r="E52" s="162">
        <f t="shared" ref="E52:K52" si="224">IF($D52=0,0,E105/$D52*100)</f>
        <v>0.85241517633294328</v>
      </c>
      <c r="F52" s="162">
        <f t="shared" si="224"/>
        <v>5.1144910579976601</v>
      </c>
      <c r="G52" s="162">
        <f t="shared" si="224"/>
        <v>8.8751462477018226</v>
      </c>
      <c r="H52" s="162">
        <f t="shared" si="224"/>
        <v>16.964733411332109</v>
      </c>
      <c r="I52" s="162">
        <f t="shared" si="224"/>
        <v>29.801103125522317</v>
      </c>
      <c r="J52" s="162">
        <f t="shared" si="224"/>
        <v>36.185859936486715</v>
      </c>
      <c r="K52" s="162">
        <f t="shared" si="224"/>
        <v>2.2062510446264416</v>
      </c>
      <c r="L52" s="161">
        <f t="shared" si="130"/>
        <v>5624</v>
      </c>
      <c r="M52" s="162">
        <f t="shared" ref="M52:U52" si="225">IF($L52=0,0,M105/$L52*100)</f>
        <v>23.204125177809388</v>
      </c>
      <c r="N52" s="162">
        <f t="shared" si="225"/>
        <v>7.3968705547652922</v>
      </c>
      <c r="O52" s="162">
        <f t="shared" si="225"/>
        <v>5.956614509246088</v>
      </c>
      <c r="P52" s="162">
        <f t="shared" si="225"/>
        <v>15.878378378378377</v>
      </c>
      <c r="Q52" s="162">
        <f t="shared" si="225"/>
        <v>11.877667140825036</v>
      </c>
      <c r="R52" s="162">
        <f t="shared" si="225"/>
        <v>11.308677098150783</v>
      </c>
      <c r="S52" s="162">
        <f t="shared" si="225"/>
        <v>13.584637268847796</v>
      </c>
      <c r="T52" s="162">
        <f t="shared" si="225"/>
        <v>10.34850640113798</v>
      </c>
      <c r="U52" s="162">
        <f t="shared" si="225"/>
        <v>0.44452347083926036</v>
      </c>
      <c r="V52" s="227">
        <f t="shared" si="11"/>
        <v>1.892123593498839</v>
      </c>
      <c r="W52" s="161">
        <f t="shared" si="132"/>
        <v>5345</v>
      </c>
      <c r="X52" s="162">
        <f t="shared" ref="X52:AD52" si="226">IF($W52=0,0,X105/$W52*100)</f>
        <v>25.406922357343309</v>
      </c>
      <c r="Y52" s="162">
        <f t="shared" si="226"/>
        <v>8.3255378858746489</v>
      </c>
      <c r="Z52" s="162">
        <f t="shared" si="226"/>
        <v>15.266604303086998</v>
      </c>
      <c r="AA52" s="162">
        <f t="shared" si="226"/>
        <v>14.911131898971</v>
      </c>
      <c r="AB52" s="162">
        <f t="shared" si="226"/>
        <v>5.7436856875584663</v>
      </c>
      <c r="AC52" s="162">
        <f t="shared" si="226"/>
        <v>2.2450888681010288</v>
      </c>
      <c r="AD52" s="162">
        <f t="shared" si="226"/>
        <v>28.101028999064546</v>
      </c>
      <c r="AE52" s="161">
        <f t="shared" si="134"/>
        <v>1534</v>
      </c>
      <c r="AF52" s="162">
        <f t="shared" ref="AF52:AO52" si="227">IF($AE52=0,0,AF105/$AE52*100)</f>
        <v>11.212516297262059</v>
      </c>
      <c r="AG52" s="162">
        <f t="shared" si="227"/>
        <v>10.365058670143416</v>
      </c>
      <c r="AH52" s="162">
        <f t="shared" si="227"/>
        <v>2.4771838331160363</v>
      </c>
      <c r="AI52" s="162">
        <f t="shared" si="227"/>
        <v>7.3011734028683177</v>
      </c>
      <c r="AJ52" s="162">
        <f t="shared" si="227"/>
        <v>5.5410691003911339</v>
      </c>
      <c r="AK52" s="162">
        <f t="shared" si="227"/>
        <v>4.4980443285528038</v>
      </c>
      <c r="AL52" s="162">
        <f t="shared" si="227"/>
        <v>0.32594524119947849</v>
      </c>
      <c r="AM52" s="162">
        <f t="shared" si="227"/>
        <v>4.5632333767926987</v>
      </c>
      <c r="AN52" s="162">
        <f t="shared" si="227"/>
        <v>35.788787483702741</v>
      </c>
      <c r="AO52" s="162">
        <f t="shared" si="227"/>
        <v>17.926988265971318</v>
      </c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65"/>
      <c r="B53" s="149"/>
      <c r="C53" s="28" t="s">
        <v>26</v>
      </c>
      <c r="D53" s="164">
        <f t="shared" si="128"/>
        <v>6118</v>
      </c>
      <c r="E53" s="153">
        <f t="shared" ref="E53:K53" si="228">IF($D53=0,0,E106/$D53*100)</f>
        <v>0.78457012095456036</v>
      </c>
      <c r="F53" s="153">
        <f t="shared" si="228"/>
        <v>3.6613272311212817</v>
      </c>
      <c r="G53" s="153">
        <f t="shared" si="228"/>
        <v>6.1457992808107225</v>
      </c>
      <c r="H53" s="153">
        <f t="shared" si="228"/>
        <v>14.187643020594965</v>
      </c>
      <c r="I53" s="153">
        <f t="shared" si="228"/>
        <v>30.36940176528277</v>
      </c>
      <c r="J53" s="153">
        <f t="shared" si="228"/>
        <v>39.653481529911737</v>
      </c>
      <c r="K53" s="153">
        <f t="shared" si="228"/>
        <v>5.1977770513239623</v>
      </c>
      <c r="L53" s="164">
        <f t="shared" si="130"/>
        <v>5694</v>
      </c>
      <c r="M53" s="153">
        <f t="shared" ref="M53:U53" si="229">IF($L53=0,0,M106/$L53*100)</f>
        <v>2.1250439058658239</v>
      </c>
      <c r="N53" s="153">
        <f t="shared" si="229"/>
        <v>7.2532490340709526</v>
      </c>
      <c r="O53" s="153">
        <f t="shared" si="229"/>
        <v>6.4629434492448192</v>
      </c>
      <c r="P53" s="153">
        <f t="shared" si="229"/>
        <v>21.373375482964523</v>
      </c>
      <c r="Q53" s="153">
        <f t="shared" si="229"/>
        <v>18.212153143659993</v>
      </c>
      <c r="R53" s="153">
        <f t="shared" si="229"/>
        <v>15.138742536002811</v>
      </c>
      <c r="S53" s="153">
        <f t="shared" si="229"/>
        <v>17.263786441868632</v>
      </c>
      <c r="T53" s="153">
        <f t="shared" si="229"/>
        <v>11.731647348085703</v>
      </c>
      <c r="U53" s="153">
        <f t="shared" si="229"/>
        <v>0.43905865823674045</v>
      </c>
      <c r="V53" s="229">
        <f t="shared" si="11"/>
        <v>2.4116907743870173</v>
      </c>
      <c r="W53" s="164">
        <f t="shared" si="132"/>
        <v>5870</v>
      </c>
      <c r="X53" s="153">
        <f t="shared" ref="X53:AD53" si="230">IF($W53=0,0,X106/$W53*100)</f>
        <v>13.833049403747872</v>
      </c>
      <c r="Y53" s="153">
        <f t="shared" si="230"/>
        <v>14.667802385008519</v>
      </c>
      <c r="Z53" s="153">
        <f t="shared" si="230"/>
        <v>21.856899488926746</v>
      </c>
      <c r="AA53" s="153">
        <f t="shared" si="230"/>
        <v>16.763202725724021</v>
      </c>
      <c r="AB53" s="153">
        <f t="shared" si="230"/>
        <v>5.5195911413969334</v>
      </c>
      <c r="AC53" s="153">
        <f t="shared" si="230"/>
        <v>1.2265758091993186</v>
      </c>
      <c r="AD53" s="153">
        <f t="shared" si="230"/>
        <v>26.132879045996592</v>
      </c>
      <c r="AE53" s="164">
        <f t="shared" si="134"/>
        <v>627</v>
      </c>
      <c r="AF53" s="153">
        <f t="shared" ref="AF53:AO53" si="231">IF($AE53=0,0,AF106/$AE53*100)</f>
        <v>7.3365231259968109</v>
      </c>
      <c r="AG53" s="153">
        <f t="shared" si="231"/>
        <v>11.164274322169058</v>
      </c>
      <c r="AH53" s="153">
        <f t="shared" si="231"/>
        <v>1.4354066985645932</v>
      </c>
      <c r="AI53" s="153">
        <f t="shared" si="231"/>
        <v>6.8580542264752795</v>
      </c>
      <c r="AJ53" s="153">
        <f t="shared" si="231"/>
        <v>7.0175438596491224</v>
      </c>
      <c r="AK53" s="153">
        <f t="shared" si="231"/>
        <v>6.8580542264752795</v>
      </c>
      <c r="AL53" s="153">
        <f t="shared" si="231"/>
        <v>0</v>
      </c>
      <c r="AM53" s="153">
        <f t="shared" si="231"/>
        <v>7.3365231259968109</v>
      </c>
      <c r="AN53" s="153">
        <f t="shared" si="231"/>
        <v>37.001594896331738</v>
      </c>
      <c r="AO53" s="153">
        <f t="shared" si="231"/>
        <v>14.992025518341306</v>
      </c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45" t="s">
        <v>0</v>
      </c>
      <c r="B57" s="146"/>
      <c r="C57" s="147"/>
      <c r="D57" s="184">
        <v>103914</v>
      </c>
      <c r="E57" s="184">
        <v>1823</v>
      </c>
      <c r="F57" s="184">
        <v>7414</v>
      </c>
      <c r="G57" s="184">
        <v>9892</v>
      </c>
      <c r="H57" s="184">
        <v>17971</v>
      </c>
      <c r="I57" s="184">
        <v>29879</v>
      </c>
      <c r="J57" s="184">
        <v>34390</v>
      </c>
      <c r="K57" s="184">
        <v>2545</v>
      </c>
      <c r="L57" s="184">
        <v>102841</v>
      </c>
      <c r="M57" s="184">
        <v>8006</v>
      </c>
      <c r="N57" s="184">
        <v>5817</v>
      </c>
      <c r="O57" s="184">
        <v>5953</v>
      </c>
      <c r="P57" s="184">
        <v>20264</v>
      </c>
      <c r="Q57" s="184">
        <v>19556</v>
      </c>
      <c r="R57" s="184">
        <v>16049</v>
      </c>
      <c r="S57" s="184">
        <v>15602</v>
      </c>
      <c r="T57" s="184">
        <v>10099</v>
      </c>
      <c r="U57" s="184">
        <v>1495</v>
      </c>
      <c r="V57" s="184"/>
      <c r="W57" s="184">
        <v>90754</v>
      </c>
      <c r="X57" s="184">
        <v>12931</v>
      </c>
      <c r="Y57" s="184">
        <v>11316</v>
      </c>
      <c r="Z57" s="184">
        <v>18166</v>
      </c>
      <c r="AA57" s="184">
        <v>14285</v>
      </c>
      <c r="AB57" s="184">
        <v>6340</v>
      </c>
      <c r="AC57" s="184">
        <v>1989</v>
      </c>
      <c r="AD57" s="184">
        <v>25727</v>
      </c>
      <c r="AE57" s="184">
        <v>11898</v>
      </c>
      <c r="AF57" s="184">
        <v>948</v>
      </c>
      <c r="AG57" s="184">
        <v>855</v>
      </c>
      <c r="AH57" s="184">
        <v>331</v>
      </c>
      <c r="AI57" s="184">
        <v>1182</v>
      </c>
      <c r="AJ57" s="184">
        <v>856</v>
      </c>
      <c r="AK57" s="184">
        <v>698</v>
      </c>
      <c r="AL57" s="184">
        <v>32</v>
      </c>
      <c r="AM57" s="184">
        <v>683</v>
      </c>
      <c r="AN57" s="184">
        <v>4804</v>
      </c>
      <c r="AO57" s="184">
        <v>1509</v>
      </c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49"/>
      <c r="B58" s="150"/>
      <c r="C58" s="151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4" t="s">
        <v>116</v>
      </c>
      <c r="B59" s="155" t="s">
        <v>10</v>
      </c>
      <c r="C59" s="208" t="s">
        <v>148</v>
      </c>
      <c r="D59" s="184">
        <v>14828</v>
      </c>
      <c r="E59" s="184">
        <v>215</v>
      </c>
      <c r="F59" s="184">
        <v>1089</v>
      </c>
      <c r="G59" s="184">
        <v>1461</v>
      </c>
      <c r="H59" s="184">
        <v>2645</v>
      </c>
      <c r="I59" s="184">
        <v>4109</v>
      </c>
      <c r="J59" s="184">
        <v>4744</v>
      </c>
      <c r="K59" s="184">
        <v>565</v>
      </c>
      <c r="L59" s="184">
        <v>14430</v>
      </c>
      <c r="M59" s="184">
        <v>2516</v>
      </c>
      <c r="N59" s="184">
        <v>884</v>
      </c>
      <c r="O59" s="184">
        <v>765</v>
      </c>
      <c r="P59" s="184">
        <v>2229</v>
      </c>
      <c r="Q59" s="184">
        <v>2036</v>
      </c>
      <c r="R59" s="184">
        <v>1796</v>
      </c>
      <c r="S59" s="184">
        <v>2160</v>
      </c>
      <c r="T59" s="184">
        <v>1818</v>
      </c>
      <c r="U59" s="184">
        <v>226</v>
      </c>
      <c r="V59" s="184"/>
      <c r="W59" s="184">
        <v>13127</v>
      </c>
      <c r="X59" s="184">
        <v>2572</v>
      </c>
      <c r="Y59" s="184">
        <v>1333</v>
      </c>
      <c r="Z59" s="184">
        <v>2123</v>
      </c>
      <c r="AA59" s="184">
        <v>1866</v>
      </c>
      <c r="AB59" s="184">
        <v>818</v>
      </c>
      <c r="AC59" s="184">
        <v>337</v>
      </c>
      <c r="AD59" s="184">
        <v>4078</v>
      </c>
      <c r="AE59" s="184">
        <v>3692</v>
      </c>
      <c r="AF59" s="184">
        <v>482</v>
      </c>
      <c r="AG59" s="184">
        <v>373</v>
      </c>
      <c r="AH59" s="184">
        <v>135</v>
      </c>
      <c r="AI59" s="184">
        <v>314</v>
      </c>
      <c r="AJ59" s="184">
        <v>210</v>
      </c>
      <c r="AK59" s="184">
        <v>140</v>
      </c>
      <c r="AL59" s="184">
        <v>14</v>
      </c>
      <c r="AM59" s="184">
        <v>168</v>
      </c>
      <c r="AN59" s="184">
        <v>1186</v>
      </c>
      <c r="AO59" s="184">
        <v>670</v>
      </c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66" t="s">
        <v>49</v>
      </c>
      <c r="B60" s="160" t="s">
        <v>11</v>
      </c>
      <c r="C60" s="207" t="s">
        <v>149</v>
      </c>
      <c r="D60" s="184">
        <v>35503</v>
      </c>
      <c r="E60" s="184">
        <v>389</v>
      </c>
      <c r="F60" s="184">
        <v>1864</v>
      </c>
      <c r="G60" s="184">
        <v>2854</v>
      </c>
      <c r="H60" s="184">
        <v>5505</v>
      </c>
      <c r="I60" s="184">
        <v>10480</v>
      </c>
      <c r="J60" s="184">
        <v>13845</v>
      </c>
      <c r="K60" s="184">
        <v>566</v>
      </c>
      <c r="L60" s="184">
        <v>35378</v>
      </c>
      <c r="M60" s="184">
        <v>1818</v>
      </c>
      <c r="N60" s="184">
        <v>2008</v>
      </c>
      <c r="O60" s="184">
        <v>1981</v>
      </c>
      <c r="P60" s="184">
        <v>7246</v>
      </c>
      <c r="Q60" s="184">
        <v>6842</v>
      </c>
      <c r="R60" s="184">
        <v>5781</v>
      </c>
      <c r="S60" s="184">
        <v>5909</v>
      </c>
      <c r="T60" s="184">
        <v>3503</v>
      </c>
      <c r="U60" s="184">
        <v>290</v>
      </c>
      <c r="V60" s="184"/>
      <c r="W60" s="184">
        <v>31223</v>
      </c>
      <c r="X60" s="184">
        <v>3436</v>
      </c>
      <c r="Y60" s="184">
        <v>4222</v>
      </c>
      <c r="Z60" s="184">
        <v>7618</v>
      </c>
      <c r="AA60" s="184">
        <v>6141</v>
      </c>
      <c r="AB60" s="184">
        <v>2743</v>
      </c>
      <c r="AC60" s="184">
        <v>743</v>
      </c>
      <c r="AD60" s="184">
        <v>6320</v>
      </c>
      <c r="AE60" s="184">
        <v>3636</v>
      </c>
      <c r="AF60" s="184">
        <v>197</v>
      </c>
      <c r="AG60" s="184">
        <v>229</v>
      </c>
      <c r="AH60" s="184">
        <v>65</v>
      </c>
      <c r="AI60" s="184">
        <v>409</v>
      </c>
      <c r="AJ60" s="184">
        <v>262</v>
      </c>
      <c r="AK60" s="184">
        <v>258</v>
      </c>
      <c r="AL60" s="184">
        <v>10</v>
      </c>
      <c r="AM60" s="184">
        <v>274</v>
      </c>
      <c r="AN60" s="184">
        <v>1559</v>
      </c>
      <c r="AO60" s="184">
        <v>373</v>
      </c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09" t="s">
        <v>27</v>
      </c>
      <c r="D61" s="184">
        <v>26974</v>
      </c>
      <c r="E61" s="184">
        <v>619</v>
      </c>
      <c r="F61" s="184">
        <v>2101</v>
      </c>
      <c r="G61" s="184">
        <v>2781</v>
      </c>
      <c r="H61" s="184">
        <v>4926</v>
      </c>
      <c r="I61" s="184">
        <v>7639</v>
      </c>
      <c r="J61" s="184">
        <v>8066</v>
      </c>
      <c r="K61" s="184">
        <v>842</v>
      </c>
      <c r="L61" s="184">
        <v>26714</v>
      </c>
      <c r="M61" s="184">
        <v>1133</v>
      </c>
      <c r="N61" s="184">
        <v>1182</v>
      </c>
      <c r="O61" s="184">
        <v>1287</v>
      </c>
      <c r="P61" s="184">
        <v>5078</v>
      </c>
      <c r="Q61" s="184">
        <v>5555</v>
      </c>
      <c r="R61" s="184">
        <v>4562</v>
      </c>
      <c r="S61" s="184">
        <v>4369</v>
      </c>
      <c r="T61" s="184">
        <v>2982</v>
      </c>
      <c r="U61" s="184">
        <v>566</v>
      </c>
      <c r="V61" s="184"/>
      <c r="W61" s="184">
        <v>23368</v>
      </c>
      <c r="X61" s="184">
        <v>2577</v>
      </c>
      <c r="Y61" s="184">
        <v>2941</v>
      </c>
      <c r="Z61" s="184">
        <v>4564</v>
      </c>
      <c r="AA61" s="184">
        <v>3754</v>
      </c>
      <c r="AB61" s="184">
        <v>1713</v>
      </c>
      <c r="AC61" s="184">
        <v>569</v>
      </c>
      <c r="AD61" s="184">
        <v>7250</v>
      </c>
      <c r="AE61" s="184">
        <v>3249</v>
      </c>
      <c r="AF61" s="184">
        <v>231</v>
      </c>
      <c r="AG61" s="184">
        <v>200</v>
      </c>
      <c r="AH61" s="184">
        <v>111</v>
      </c>
      <c r="AI61" s="184">
        <v>313</v>
      </c>
      <c r="AJ61" s="184">
        <v>257</v>
      </c>
      <c r="AK61" s="184">
        <v>198</v>
      </c>
      <c r="AL61" s="184">
        <v>3</v>
      </c>
      <c r="AM61" s="184">
        <v>163</v>
      </c>
      <c r="AN61" s="184">
        <v>1392</v>
      </c>
      <c r="AO61" s="184">
        <v>381</v>
      </c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/>
      <c r="C62" s="209" t="s">
        <v>28</v>
      </c>
      <c r="D62" s="184">
        <v>21541</v>
      </c>
      <c r="E62" s="184">
        <v>484</v>
      </c>
      <c r="F62" s="184">
        <v>1987</v>
      </c>
      <c r="G62" s="184">
        <v>2305</v>
      </c>
      <c r="H62" s="184">
        <v>3944</v>
      </c>
      <c r="I62" s="184">
        <v>6197</v>
      </c>
      <c r="J62" s="184">
        <v>6205</v>
      </c>
      <c r="K62" s="184">
        <v>419</v>
      </c>
      <c r="L62" s="184">
        <v>21438</v>
      </c>
      <c r="M62" s="184">
        <v>2043</v>
      </c>
      <c r="N62" s="184">
        <v>1411</v>
      </c>
      <c r="O62" s="184">
        <v>1563</v>
      </c>
      <c r="P62" s="184">
        <v>4688</v>
      </c>
      <c r="Q62" s="184">
        <v>4227</v>
      </c>
      <c r="R62" s="184">
        <v>3199</v>
      </c>
      <c r="S62" s="184">
        <v>2599</v>
      </c>
      <c r="T62" s="184">
        <v>1427</v>
      </c>
      <c r="U62" s="184">
        <v>281</v>
      </c>
      <c r="V62" s="184"/>
      <c r="W62" s="184">
        <v>18708</v>
      </c>
      <c r="X62" s="184">
        <v>3359</v>
      </c>
      <c r="Y62" s="184">
        <v>2325</v>
      </c>
      <c r="Z62" s="184">
        <v>3161</v>
      </c>
      <c r="AA62" s="184">
        <v>2049</v>
      </c>
      <c r="AB62" s="184">
        <v>858</v>
      </c>
      <c r="AC62" s="184">
        <v>273</v>
      </c>
      <c r="AD62" s="184">
        <v>6683</v>
      </c>
      <c r="AE62" s="184">
        <v>1161</v>
      </c>
      <c r="AF62" s="184">
        <v>30</v>
      </c>
      <c r="AG62" s="184">
        <v>40</v>
      </c>
      <c r="AH62" s="184">
        <v>18</v>
      </c>
      <c r="AI62" s="184">
        <v>130</v>
      </c>
      <c r="AJ62" s="184">
        <v>109</v>
      </c>
      <c r="AK62" s="184">
        <v>93</v>
      </c>
      <c r="AL62" s="184">
        <v>5</v>
      </c>
      <c r="AM62" s="184">
        <v>63</v>
      </c>
      <c r="AN62" s="184">
        <v>605</v>
      </c>
      <c r="AO62" s="184">
        <v>68</v>
      </c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3"/>
      <c r="C63" s="28" t="s">
        <v>24</v>
      </c>
      <c r="D63" s="184">
        <v>5068</v>
      </c>
      <c r="E63" s="184">
        <v>116</v>
      </c>
      <c r="F63" s="184">
        <v>373</v>
      </c>
      <c r="G63" s="184">
        <v>491</v>
      </c>
      <c r="H63" s="184">
        <v>951</v>
      </c>
      <c r="I63" s="184">
        <v>1454</v>
      </c>
      <c r="J63" s="184">
        <v>1530</v>
      </c>
      <c r="K63" s="184">
        <v>153</v>
      </c>
      <c r="L63" s="184">
        <v>4881</v>
      </c>
      <c r="M63" s="184">
        <v>496</v>
      </c>
      <c r="N63" s="184">
        <v>332</v>
      </c>
      <c r="O63" s="184">
        <v>357</v>
      </c>
      <c r="P63" s="184">
        <v>1023</v>
      </c>
      <c r="Q63" s="184">
        <v>896</v>
      </c>
      <c r="R63" s="184">
        <v>711</v>
      </c>
      <c r="S63" s="184">
        <v>565</v>
      </c>
      <c r="T63" s="184">
        <v>369</v>
      </c>
      <c r="U63" s="184">
        <v>132</v>
      </c>
      <c r="V63" s="184"/>
      <c r="W63" s="184">
        <v>4328</v>
      </c>
      <c r="X63" s="184">
        <v>987</v>
      </c>
      <c r="Y63" s="184">
        <v>495</v>
      </c>
      <c r="Z63" s="184">
        <v>700</v>
      </c>
      <c r="AA63" s="184">
        <v>475</v>
      </c>
      <c r="AB63" s="184">
        <v>208</v>
      </c>
      <c r="AC63" s="184">
        <v>67</v>
      </c>
      <c r="AD63" s="184">
        <v>1396</v>
      </c>
      <c r="AE63" s="184">
        <v>160</v>
      </c>
      <c r="AF63" s="184">
        <v>8</v>
      </c>
      <c r="AG63" s="184">
        <v>13</v>
      </c>
      <c r="AH63" s="184">
        <v>2</v>
      </c>
      <c r="AI63" s="184">
        <v>16</v>
      </c>
      <c r="AJ63" s="184">
        <v>18</v>
      </c>
      <c r="AK63" s="184">
        <v>9</v>
      </c>
      <c r="AL63" s="184">
        <v>0</v>
      </c>
      <c r="AM63" s="184">
        <v>15</v>
      </c>
      <c r="AN63" s="184">
        <v>62</v>
      </c>
      <c r="AO63" s="184">
        <v>17</v>
      </c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12</v>
      </c>
      <c r="C64" s="208" t="s">
        <v>148</v>
      </c>
      <c r="D64" s="184">
        <v>8423</v>
      </c>
      <c r="E64" s="184">
        <v>70</v>
      </c>
      <c r="F64" s="184">
        <v>433</v>
      </c>
      <c r="G64" s="184">
        <v>716</v>
      </c>
      <c r="H64" s="184">
        <v>1415</v>
      </c>
      <c r="I64" s="184">
        <v>2452</v>
      </c>
      <c r="J64" s="184">
        <v>3075</v>
      </c>
      <c r="K64" s="184">
        <v>262</v>
      </c>
      <c r="L64" s="184">
        <v>8018</v>
      </c>
      <c r="M64" s="184">
        <v>1626</v>
      </c>
      <c r="N64" s="184">
        <v>611</v>
      </c>
      <c r="O64" s="184">
        <v>453</v>
      </c>
      <c r="P64" s="184">
        <v>1323</v>
      </c>
      <c r="Q64" s="184">
        <v>1021</v>
      </c>
      <c r="R64" s="184">
        <v>926</v>
      </c>
      <c r="S64" s="184">
        <v>1148</v>
      </c>
      <c r="T64" s="184">
        <v>878</v>
      </c>
      <c r="U64" s="184">
        <v>32</v>
      </c>
      <c r="V64" s="184"/>
      <c r="W64" s="184">
        <v>7680</v>
      </c>
      <c r="X64" s="184">
        <v>1836</v>
      </c>
      <c r="Y64" s="184">
        <v>702</v>
      </c>
      <c r="Z64" s="184">
        <v>1239</v>
      </c>
      <c r="AA64" s="184">
        <v>1133</v>
      </c>
      <c r="AB64" s="184">
        <v>476</v>
      </c>
      <c r="AC64" s="184">
        <v>193</v>
      </c>
      <c r="AD64" s="184">
        <v>2101</v>
      </c>
      <c r="AE64" s="184">
        <v>1990</v>
      </c>
      <c r="AF64" s="184">
        <v>232</v>
      </c>
      <c r="AG64" s="184">
        <v>206</v>
      </c>
      <c r="AH64" s="184">
        <v>47</v>
      </c>
      <c r="AI64" s="184">
        <v>140</v>
      </c>
      <c r="AJ64" s="184">
        <v>113</v>
      </c>
      <c r="AK64" s="184">
        <v>86</v>
      </c>
      <c r="AL64" s="184">
        <v>5</v>
      </c>
      <c r="AM64" s="184">
        <v>108</v>
      </c>
      <c r="AN64" s="184">
        <v>697</v>
      </c>
      <c r="AO64" s="184">
        <v>356</v>
      </c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 t="s">
        <v>13</v>
      </c>
      <c r="C65" s="207" t="s">
        <v>149</v>
      </c>
      <c r="D65" s="184">
        <v>19650</v>
      </c>
      <c r="E65" s="184">
        <v>115</v>
      </c>
      <c r="F65" s="184">
        <v>782</v>
      </c>
      <c r="G65" s="184">
        <v>1305</v>
      </c>
      <c r="H65" s="184">
        <v>2799</v>
      </c>
      <c r="I65" s="184">
        <v>5752</v>
      </c>
      <c r="J65" s="184">
        <v>8528</v>
      </c>
      <c r="K65" s="184">
        <v>369</v>
      </c>
      <c r="L65" s="184">
        <v>19363</v>
      </c>
      <c r="M65" s="184">
        <v>1199</v>
      </c>
      <c r="N65" s="184">
        <v>1283</v>
      </c>
      <c r="O65" s="184">
        <v>1195</v>
      </c>
      <c r="P65" s="184">
        <v>4055</v>
      </c>
      <c r="Q65" s="184">
        <v>3597</v>
      </c>
      <c r="R65" s="184">
        <v>2914</v>
      </c>
      <c r="S65" s="184">
        <v>3107</v>
      </c>
      <c r="T65" s="184">
        <v>1874</v>
      </c>
      <c r="U65" s="184">
        <v>139</v>
      </c>
      <c r="V65" s="184"/>
      <c r="W65" s="184">
        <v>17288</v>
      </c>
      <c r="X65" s="184">
        <v>1959</v>
      </c>
      <c r="Y65" s="184">
        <v>2273</v>
      </c>
      <c r="Z65" s="184">
        <v>4304</v>
      </c>
      <c r="AA65" s="184">
        <v>3515</v>
      </c>
      <c r="AB65" s="184">
        <v>1578</v>
      </c>
      <c r="AC65" s="184">
        <v>433</v>
      </c>
      <c r="AD65" s="184">
        <v>3226</v>
      </c>
      <c r="AE65" s="184">
        <v>1957</v>
      </c>
      <c r="AF65" s="184">
        <v>110</v>
      </c>
      <c r="AG65" s="184">
        <v>126</v>
      </c>
      <c r="AH65" s="184">
        <v>24</v>
      </c>
      <c r="AI65" s="184">
        <v>230</v>
      </c>
      <c r="AJ65" s="184">
        <v>134</v>
      </c>
      <c r="AK65" s="184">
        <v>127</v>
      </c>
      <c r="AL65" s="184">
        <v>3</v>
      </c>
      <c r="AM65" s="184">
        <v>150</v>
      </c>
      <c r="AN65" s="184">
        <v>856</v>
      </c>
      <c r="AO65" s="184">
        <v>197</v>
      </c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14</v>
      </c>
      <c r="C66" s="209" t="s">
        <v>27</v>
      </c>
      <c r="D66" s="184">
        <v>5139</v>
      </c>
      <c r="E66" s="184">
        <v>36</v>
      </c>
      <c r="F66" s="184">
        <v>184</v>
      </c>
      <c r="G66" s="184">
        <v>411</v>
      </c>
      <c r="H66" s="184">
        <v>883</v>
      </c>
      <c r="I66" s="184">
        <v>1526</v>
      </c>
      <c r="J66" s="184">
        <v>1986</v>
      </c>
      <c r="K66" s="184">
        <v>113</v>
      </c>
      <c r="L66" s="184">
        <v>4975</v>
      </c>
      <c r="M66" s="184">
        <v>333</v>
      </c>
      <c r="N66" s="184">
        <v>342</v>
      </c>
      <c r="O66" s="184">
        <v>283</v>
      </c>
      <c r="P66" s="184">
        <v>1047</v>
      </c>
      <c r="Q66" s="184">
        <v>850</v>
      </c>
      <c r="R66" s="184">
        <v>761</v>
      </c>
      <c r="S66" s="184">
        <v>830</v>
      </c>
      <c r="T66" s="184">
        <v>499</v>
      </c>
      <c r="U66" s="184">
        <v>30</v>
      </c>
      <c r="V66" s="184"/>
      <c r="W66" s="184">
        <v>4756</v>
      </c>
      <c r="X66" s="184">
        <v>558</v>
      </c>
      <c r="Y66" s="184">
        <v>607</v>
      </c>
      <c r="Z66" s="184">
        <v>1019</v>
      </c>
      <c r="AA66" s="184">
        <v>757</v>
      </c>
      <c r="AB66" s="184">
        <v>339</v>
      </c>
      <c r="AC66" s="184">
        <v>107</v>
      </c>
      <c r="AD66" s="184">
        <v>1369</v>
      </c>
      <c r="AE66" s="184">
        <v>556</v>
      </c>
      <c r="AF66" s="184">
        <v>28</v>
      </c>
      <c r="AG66" s="184">
        <v>46</v>
      </c>
      <c r="AH66" s="184">
        <v>7</v>
      </c>
      <c r="AI66" s="184">
        <v>54</v>
      </c>
      <c r="AJ66" s="184">
        <v>43</v>
      </c>
      <c r="AK66" s="184">
        <v>40</v>
      </c>
      <c r="AL66" s="184">
        <v>0</v>
      </c>
      <c r="AM66" s="184">
        <v>40</v>
      </c>
      <c r="AN66" s="184">
        <v>231</v>
      </c>
      <c r="AO66" s="184">
        <v>67</v>
      </c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09" t="s">
        <v>28</v>
      </c>
      <c r="D67" s="184">
        <v>1940</v>
      </c>
      <c r="E67" s="184">
        <v>19</v>
      </c>
      <c r="F67" s="184">
        <v>111</v>
      </c>
      <c r="G67" s="184">
        <v>147</v>
      </c>
      <c r="H67" s="184">
        <v>305</v>
      </c>
      <c r="I67" s="184">
        <v>540</v>
      </c>
      <c r="J67" s="184">
        <v>790</v>
      </c>
      <c r="K67" s="184">
        <v>28</v>
      </c>
      <c r="L67" s="184">
        <v>1940</v>
      </c>
      <c r="M67" s="184">
        <v>28</v>
      </c>
      <c r="N67" s="184">
        <v>132</v>
      </c>
      <c r="O67" s="184">
        <v>113</v>
      </c>
      <c r="P67" s="184">
        <v>445</v>
      </c>
      <c r="Q67" s="184">
        <v>341</v>
      </c>
      <c r="R67" s="184">
        <v>295</v>
      </c>
      <c r="S67" s="184">
        <v>363</v>
      </c>
      <c r="T67" s="184">
        <v>209</v>
      </c>
      <c r="U67" s="184">
        <v>14</v>
      </c>
      <c r="V67" s="184"/>
      <c r="W67" s="184">
        <v>1651</v>
      </c>
      <c r="X67" s="184">
        <v>91</v>
      </c>
      <c r="Y67" s="184">
        <v>188</v>
      </c>
      <c r="Z67" s="184">
        <v>337</v>
      </c>
      <c r="AA67" s="184">
        <v>241</v>
      </c>
      <c r="AB67" s="184">
        <v>140</v>
      </c>
      <c r="AC67" s="184">
        <v>50</v>
      </c>
      <c r="AD67" s="184">
        <v>604</v>
      </c>
      <c r="AE67" s="184">
        <v>292</v>
      </c>
      <c r="AF67" s="184">
        <v>2</v>
      </c>
      <c r="AG67" s="184">
        <v>13</v>
      </c>
      <c r="AH67" s="184">
        <v>3</v>
      </c>
      <c r="AI67" s="184">
        <v>13</v>
      </c>
      <c r="AJ67" s="184">
        <v>21</v>
      </c>
      <c r="AK67" s="184">
        <v>19</v>
      </c>
      <c r="AL67" s="184">
        <v>0</v>
      </c>
      <c r="AM67" s="184">
        <v>8</v>
      </c>
      <c r="AN67" s="184">
        <v>196</v>
      </c>
      <c r="AO67" s="184">
        <v>17</v>
      </c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3"/>
      <c r="C68" s="28" t="s">
        <v>24</v>
      </c>
      <c r="D68" s="184">
        <v>856</v>
      </c>
      <c r="E68" s="184">
        <v>7</v>
      </c>
      <c r="F68" s="184">
        <v>27</v>
      </c>
      <c r="G68" s="184">
        <v>48</v>
      </c>
      <c r="H68" s="184">
        <v>105</v>
      </c>
      <c r="I68" s="184">
        <v>236</v>
      </c>
      <c r="J68" s="184">
        <v>323</v>
      </c>
      <c r="K68" s="184">
        <v>110</v>
      </c>
      <c r="L68" s="184">
        <v>747</v>
      </c>
      <c r="M68" s="184">
        <v>57</v>
      </c>
      <c r="N68" s="184">
        <v>60</v>
      </c>
      <c r="O68" s="184">
        <v>51</v>
      </c>
      <c r="P68" s="184">
        <v>146</v>
      </c>
      <c r="Q68" s="184">
        <v>114</v>
      </c>
      <c r="R68" s="184">
        <v>118</v>
      </c>
      <c r="S68" s="184">
        <v>116</v>
      </c>
      <c r="T68" s="184">
        <v>76</v>
      </c>
      <c r="U68" s="184">
        <v>9</v>
      </c>
      <c r="V68" s="184"/>
      <c r="W68" s="184">
        <v>722</v>
      </c>
      <c r="X68" s="184">
        <v>139</v>
      </c>
      <c r="Y68" s="184">
        <v>84</v>
      </c>
      <c r="Z68" s="184">
        <v>143</v>
      </c>
      <c r="AA68" s="184">
        <v>116</v>
      </c>
      <c r="AB68" s="184">
        <v>46</v>
      </c>
      <c r="AC68" s="184">
        <v>11</v>
      </c>
      <c r="AD68" s="184">
        <v>183</v>
      </c>
      <c r="AE68" s="184">
        <v>42</v>
      </c>
      <c r="AF68" s="184">
        <v>0</v>
      </c>
      <c r="AG68" s="184">
        <v>4</v>
      </c>
      <c r="AH68" s="184">
        <v>0</v>
      </c>
      <c r="AI68" s="184">
        <v>6</v>
      </c>
      <c r="AJ68" s="184">
        <v>7</v>
      </c>
      <c r="AK68" s="184">
        <v>3</v>
      </c>
      <c r="AL68" s="184">
        <v>0</v>
      </c>
      <c r="AM68" s="184">
        <v>5</v>
      </c>
      <c r="AN68" s="184">
        <v>13</v>
      </c>
      <c r="AO68" s="184">
        <v>4</v>
      </c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15</v>
      </c>
      <c r="C69" s="208" t="s">
        <v>148</v>
      </c>
      <c r="D69" s="184">
        <v>4074</v>
      </c>
      <c r="E69" s="184">
        <v>103</v>
      </c>
      <c r="F69" s="184">
        <v>473</v>
      </c>
      <c r="G69" s="184">
        <v>509</v>
      </c>
      <c r="H69" s="184">
        <v>830</v>
      </c>
      <c r="I69" s="184">
        <v>1004</v>
      </c>
      <c r="J69" s="184">
        <v>1006</v>
      </c>
      <c r="K69" s="184">
        <v>149</v>
      </c>
      <c r="L69" s="184">
        <v>4082</v>
      </c>
      <c r="M69" s="184">
        <v>714</v>
      </c>
      <c r="N69" s="184">
        <v>128</v>
      </c>
      <c r="O69" s="184">
        <v>126</v>
      </c>
      <c r="P69" s="184">
        <v>456</v>
      </c>
      <c r="Q69" s="184">
        <v>562</v>
      </c>
      <c r="R69" s="184">
        <v>575</v>
      </c>
      <c r="S69" s="184">
        <v>689</v>
      </c>
      <c r="T69" s="184">
        <v>692</v>
      </c>
      <c r="U69" s="184">
        <v>140</v>
      </c>
      <c r="V69" s="184"/>
      <c r="W69" s="184">
        <v>3430</v>
      </c>
      <c r="X69" s="184">
        <v>320</v>
      </c>
      <c r="Y69" s="184">
        <v>324</v>
      </c>
      <c r="Z69" s="184">
        <v>543</v>
      </c>
      <c r="AA69" s="184">
        <v>521</v>
      </c>
      <c r="AB69" s="184">
        <v>236</v>
      </c>
      <c r="AC69" s="184">
        <v>129</v>
      </c>
      <c r="AD69" s="184">
        <v>1357</v>
      </c>
      <c r="AE69" s="184">
        <v>1252</v>
      </c>
      <c r="AF69" s="184">
        <v>179</v>
      </c>
      <c r="AG69" s="184">
        <v>110</v>
      </c>
      <c r="AH69" s="184">
        <v>73</v>
      </c>
      <c r="AI69" s="184">
        <v>146</v>
      </c>
      <c r="AJ69" s="184">
        <v>76</v>
      </c>
      <c r="AK69" s="184">
        <v>39</v>
      </c>
      <c r="AL69" s="184">
        <v>8</v>
      </c>
      <c r="AM69" s="184">
        <v>36</v>
      </c>
      <c r="AN69" s="184">
        <v>359</v>
      </c>
      <c r="AO69" s="184">
        <v>226</v>
      </c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16</v>
      </c>
      <c r="C70" s="207" t="s">
        <v>149</v>
      </c>
      <c r="D70" s="184">
        <v>9126</v>
      </c>
      <c r="E70" s="184">
        <v>196</v>
      </c>
      <c r="F70" s="184">
        <v>705</v>
      </c>
      <c r="G70" s="184">
        <v>1021</v>
      </c>
      <c r="H70" s="184">
        <v>1615</v>
      </c>
      <c r="I70" s="184">
        <v>2615</v>
      </c>
      <c r="J70" s="184">
        <v>2840</v>
      </c>
      <c r="K70" s="184">
        <v>134</v>
      </c>
      <c r="L70" s="184">
        <v>9204</v>
      </c>
      <c r="M70" s="184">
        <v>365</v>
      </c>
      <c r="N70" s="184">
        <v>267</v>
      </c>
      <c r="O70" s="184">
        <v>300</v>
      </c>
      <c r="P70" s="184">
        <v>1552</v>
      </c>
      <c r="Q70" s="184">
        <v>1860</v>
      </c>
      <c r="R70" s="184">
        <v>1858</v>
      </c>
      <c r="S70" s="184">
        <v>1803</v>
      </c>
      <c r="T70" s="184">
        <v>1114</v>
      </c>
      <c r="U70" s="184">
        <v>85</v>
      </c>
      <c r="V70" s="184"/>
      <c r="W70" s="184">
        <v>7782</v>
      </c>
      <c r="X70" s="184">
        <v>719</v>
      </c>
      <c r="Y70" s="184">
        <v>941</v>
      </c>
      <c r="Z70" s="184">
        <v>1753</v>
      </c>
      <c r="AA70" s="184">
        <v>1557</v>
      </c>
      <c r="AB70" s="184">
        <v>760</v>
      </c>
      <c r="AC70" s="184">
        <v>213</v>
      </c>
      <c r="AD70" s="184">
        <v>1839</v>
      </c>
      <c r="AE70" s="184">
        <v>868</v>
      </c>
      <c r="AF70" s="184">
        <v>54</v>
      </c>
      <c r="AG70" s="184">
        <v>61</v>
      </c>
      <c r="AH70" s="184">
        <v>26</v>
      </c>
      <c r="AI70" s="184">
        <v>83</v>
      </c>
      <c r="AJ70" s="184">
        <v>67</v>
      </c>
      <c r="AK70" s="184">
        <v>68</v>
      </c>
      <c r="AL70" s="184">
        <v>1</v>
      </c>
      <c r="AM70" s="184">
        <v>55</v>
      </c>
      <c r="AN70" s="184">
        <v>348</v>
      </c>
      <c r="AO70" s="184">
        <v>105</v>
      </c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17</v>
      </c>
      <c r="C71" s="209" t="s">
        <v>27</v>
      </c>
      <c r="D71" s="184">
        <v>11093</v>
      </c>
      <c r="E71" s="184">
        <v>381</v>
      </c>
      <c r="F71" s="184">
        <v>1123</v>
      </c>
      <c r="G71" s="184">
        <v>1316</v>
      </c>
      <c r="H71" s="184">
        <v>2022</v>
      </c>
      <c r="I71" s="184">
        <v>2968</v>
      </c>
      <c r="J71" s="184">
        <v>2909</v>
      </c>
      <c r="K71" s="184">
        <v>374</v>
      </c>
      <c r="L71" s="184">
        <v>10949</v>
      </c>
      <c r="M71" s="184">
        <v>197</v>
      </c>
      <c r="N71" s="184">
        <v>219</v>
      </c>
      <c r="O71" s="184">
        <v>318</v>
      </c>
      <c r="P71" s="184">
        <v>1784</v>
      </c>
      <c r="Q71" s="184">
        <v>2397</v>
      </c>
      <c r="R71" s="184">
        <v>2112</v>
      </c>
      <c r="S71" s="184">
        <v>2169</v>
      </c>
      <c r="T71" s="184">
        <v>1574</v>
      </c>
      <c r="U71" s="184">
        <v>179</v>
      </c>
      <c r="V71" s="184"/>
      <c r="W71" s="184">
        <v>9120</v>
      </c>
      <c r="X71" s="184">
        <v>679</v>
      </c>
      <c r="Y71" s="184">
        <v>1078</v>
      </c>
      <c r="Z71" s="184">
        <v>1744</v>
      </c>
      <c r="AA71" s="184">
        <v>1643</v>
      </c>
      <c r="AB71" s="184">
        <v>824</v>
      </c>
      <c r="AC71" s="184">
        <v>290</v>
      </c>
      <c r="AD71" s="184">
        <v>2862</v>
      </c>
      <c r="AE71" s="184">
        <v>1682</v>
      </c>
      <c r="AF71" s="184">
        <v>152</v>
      </c>
      <c r="AG71" s="184">
        <v>100</v>
      </c>
      <c r="AH71" s="184">
        <v>84</v>
      </c>
      <c r="AI71" s="184">
        <v>160</v>
      </c>
      <c r="AJ71" s="184">
        <v>119</v>
      </c>
      <c r="AK71" s="184">
        <v>109</v>
      </c>
      <c r="AL71" s="184">
        <v>0</v>
      </c>
      <c r="AM71" s="184">
        <v>75</v>
      </c>
      <c r="AN71" s="184">
        <v>672</v>
      </c>
      <c r="AO71" s="184">
        <v>211</v>
      </c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09" t="s">
        <v>28</v>
      </c>
      <c r="D72" s="184">
        <v>7684</v>
      </c>
      <c r="E72" s="184">
        <v>273</v>
      </c>
      <c r="F72" s="184">
        <v>908</v>
      </c>
      <c r="G72" s="184">
        <v>913</v>
      </c>
      <c r="H72" s="184">
        <v>1350</v>
      </c>
      <c r="I72" s="184">
        <v>2091</v>
      </c>
      <c r="J72" s="184">
        <v>2086</v>
      </c>
      <c r="K72" s="184">
        <v>63</v>
      </c>
      <c r="L72" s="184">
        <v>7878</v>
      </c>
      <c r="M72" s="184">
        <v>332</v>
      </c>
      <c r="N72" s="184">
        <v>281</v>
      </c>
      <c r="O72" s="184">
        <v>371</v>
      </c>
      <c r="P72" s="184">
        <v>1564</v>
      </c>
      <c r="Q72" s="184">
        <v>1794</v>
      </c>
      <c r="R72" s="184">
        <v>1494</v>
      </c>
      <c r="S72" s="184">
        <v>1240</v>
      </c>
      <c r="T72" s="184">
        <v>691</v>
      </c>
      <c r="U72" s="184">
        <v>111</v>
      </c>
      <c r="V72" s="184"/>
      <c r="W72" s="184">
        <v>6608</v>
      </c>
      <c r="X72" s="184">
        <v>755</v>
      </c>
      <c r="Y72" s="184">
        <v>823</v>
      </c>
      <c r="Z72" s="184">
        <v>1420</v>
      </c>
      <c r="AA72" s="184">
        <v>1062</v>
      </c>
      <c r="AB72" s="184">
        <v>469</v>
      </c>
      <c r="AC72" s="184">
        <v>146</v>
      </c>
      <c r="AD72" s="184">
        <v>1933</v>
      </c>
      <c r="AE72" s="184">
        <v>402</v>
      </c>
      <c r="AF72" s="184">
        <v>11</v>
      </c>
      <c r="AG72" s="184">
        <v>12</v>
      </c>
      <c r="AH72" s="184">
        <v>2</v>
      </c>
      <c r="AI72" s="184">
        <v>60</v>
      </c>
      <c r="AJ72" s="184">
        <v>31</v>
      </c>
      <c r="AK72" s="184">
        <v>37</v>
      </c>
      <c r="AL72" s="184">
        <v>0</v>
      </c>
      <c r="AM72" s="184">
        <v>26</v>
      </c>
      <c r="AN72" s="184">
        <v>204</v>
      </c>
      <c r="AO72" s="184">
        <v>19</v>
      </c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49"/>
      <c r="C73" s="28" t="s">
        <v>24</v>
      </c>
      <c r="D73" s="184">
        <v>1521</v>
      </c>
      <c r="E73" s="184">
        <v>47</v>
      </c>
      <c r="F73" s="184">
        <v>136</v>
      </c>
      <c r="G73" s="184">
        <v>135</v>
      </c>
      <c r="H73" s="184">
        <v>264</v>
      </c>
      <c r="I73" s="184">
        <v>427</v>
      </c>
      <c r="J73" s="184">
        <v>498</v>
      </c>
      <c r="K73" s="184">
        <v>14</v>
      </c>
      <c r="L73" s="184">
        <v>1486</v>
      </c>
      <c r="M73" s="184">
        <v>86</v>
      </c>
      <c r="N73" s="184">
        <v>56</v>
      </c>
      <c r="O73" s="184">
        <v>76</v>
      </c>
      <c r="P73" s="184">
        <v>250</v>
      </c>
      <c r="Q73" s="184">
        <v>320</v>
      </c>
      <c r="R73" s="184">
        <v>268</v>
      </c>
      <c r="S73" s="184">
        <v>221</v>
      </c>
      <c r="T73" s="184">
        <v>182</v>
      </c>
      <c r="U73" s="184">
        <v>27</v>
      </c>
      <c r="V73" s="184"/>
      <c r="W73" s="184">
        <v>1303</v>
      </c>
      <c r="X73" s="184">
        <v>116</v>
      </c>
      <c r="Y73" s="184">
        <v>157</v>
      </c>
      <c r="Z73" s="184">
        <v>280</v>
      </c>
      <c r="AA73" s="184">
        <v>191</v>
      </c>
      <c r="AB73" s="184">
        <v>99</v>
      </c>
      <c r="AC73" s="184">
        <v>35</v>
      </c>
      <c r="AD73" s="184">
        <v>425</v>
      </c>
      <c r="AE73" s="184">
        <v>89</v>
      </c>
      <c r="AF73" s="184">
        <v>8</v>
      </c>
      <c r="AG73" s="184">
        <v>9</v>
      </c>
      <c r="AH73" s="184">
        <v>2</v>
      </c>
      <c r="AI73" s="184">
        <v>6</v>
      </c>
      <c r="AJ73" s="184">
        <v>7</v>
      </c>
      <c r="AK73" s="184">
        <v>4</v>
      </c>
      <c r="AL73" s="184">
        <v>0</v>
      </c>
      <c r="AM73" s="184">
        <v>6</v>
      </c>
      <c r="AN73" s="184">
        <v>34</v>
      </c>
      <c r="AO73" s="184">
        <v>13</v>
      </c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233" t="s">
        <v>18</v>
      </c>
      <c r="C74" s="208" t="s">
        <v>148</v>
      </c>
      <c r="D74" s="184">
        <v>2185</v>
      </c>
      <c r="E74" s="184">
        <v>41</v>
      </c>
      <c r="F74" s="184">
        <v>179</v>
      </c>
      <c r="G74" s="184">
        <v>230</v>
      </c>
      <c r="H74" s="184">
        <v>390</v>
      </c>
      <c r="I74" s="184">
        <v>607</v>
      </c>
      <c r="J74" s="184">
        <v>607</v>
      </c>
      <c r="K74" s="184">
        <v>131</v>
      </c>
      <c r="L74" s="184">
        <v>2184</v>
      </c>
      <c r="M74" s="184">
        <v>176</v>
      </c>
      <c r="N74" s="184">
        <v>136</v>
      </c>
      <c r="O74" s="184">
        <v>176</v>
      </c>
      <c r="P74" s="184">
        <v>415</v>
      </c>
      <c r="Q74" s="184">
        <v>424</v>
      </c>
      <c r="R74" s="184">
        <v>278</v>
      </c>
      <c r="S74" s="184">
        <v>310</v>
      </c>
      <c r="T74" s="184">
        <v>238</v>
      </c>
      <c r="U74" s="184">
        <v>31</v>
      </c>
      <c r="V74" s="184"/>
      <c r="W74" s="184">
        <v>1937</v>
      </c>
      <c r="X74" s="184">
        <v>396</v>
      </c>
      <c r="Y74" s="184">
        <v>278</v>
      </c>
      <c r="Z74" s="184">
        <v>338</v>
      </c>
      <c r="AA74" s="184">
        <v>207</v>
      </c>
      <c r="AB74" s="184">
        <v>106</v>
      </c>
      <c r="AC74" s="184">
        <v>15</v>
      </c>
      <c r="AD74" s="184">
        <v>597</v>
      </c>
      <c r="AE74" s="184">
        <v>433</v>
      </c>
      <c r="AF74" s="184">
        <v>70</v>
      </c>
      <c r="AG74" s="184">
        <v>56</v>
      </c>
      <c r="AH74" s="184">
        <v>15</v>
      </c>
      <c r="AI74" s="184">
        <v>26</v>
      </c>
      <c r="AJ74" s="184">
        <v>19</v>
      </c>
      <c r="AK74" s="184">
        <v>13</v>
      </c>
      <c r="AL74" s="184">
        <v>1</v>
      </c>
      <c r="AM74" s="184">
        <v>24</v>
      </c>
      <c r="AN74" s="184">
        <v>123</v>
      </c>
      <c r="AO74" s="184">
        <v>86</v>
      </c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4"/>
      <c r="C75" s="207" t="s">
        <v>149</v>
      </c>
      <c r="D75" s="184">
        <v>4208</v>
      </c>
      <c r="E75" s="184">
        <v>65</v>
      </c>
      <c r="F75" s="184">
        <v>272</v>
      </c>
      <c r="G75" s="184">
        <v>388</v>
      </c>
      <c r="H75" s="184">
        <v>729</v>
      </c>
      <c r="I75" s="184">
        <v>1248</v>
      </c>
      <c r="J75" s="184">
        <v>1443</v>
      </c>
      <c r="K75" s="184">
        <v>63</v>
      </c>
      <c r="L75" s="184">
        <v>4306</v>
      </c>
      <c r="M75" s="184">
        <v>238</v>
      </c>
      <c r="N75" s="184">
        <v>253</v>
      </c>
      <c r="O75" s="184">
        <v>275</v>
      </c>
      <c r="P75" s="184">
        <v>985</v>
      </c>
      <c r="Q75" s="184">
        <v>873</v>
      </c>
      <c r="R75" s="184">
        <v>677</v>
      </c>
      <c r="S75" s="184">
        <v>619</v>
      </c>
      <c r="T75" s="184">
        <v>326</v>
      </c>
      <c r="U75" s="184">
        <v>60</v>
      </c>
      <c r="V75" s="184"/>
      <c r="W75" s="184">
        <v>3723</v>
      </c>
      <c r="X75" s="184">
        <v>542</v>
      </c>
      <c r="Y75" s="184">
        <v>592</v>
      </c>
      <c r="Z75" s="184">
        <v>809</v>
      </c>
      <c r="AA75" s="184">
        <v>554</v>
      </c>
      <c r="AB75" s="184">
        <v>219</v>
      </c>
      <c r="AC75" s="184">
        <v>49</v>
      </c>
      <c r="AD75" s="184">
        <v>958</v>
      </c>
      <c r="AE75" s="184">
        <v>524</v>
      </c>
      <c r="AF75" s="184">
        <v>21</v>
      </c>
      <c r="AG75" s="184">
        <v>32</v>
      </c>
      <c r="AH75" s="184">
        <v>13</v>
      </c>
      <c r="AI75" s="184">
        <v>54</v>
      </c>
      <c r="AJ75" s="184">
        <v>39</v>
      </c>
      <c r="AK75" s="184">
        <v>40</v>
      </c>
      <c r="AL75" s="184">
        <v>6</v>
      </c>
      <c r="AM75" s="184">
        <v>44</v>
      </c>
      <c r="AN75" s="184">
        <v>224</v>
      </c>
      <c r="AO75" s="184">
        <v>51</v>
      </c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4"/>
      <c r="C76" s="209" t="s">
        <v>27</v>
      </c>
      <c r="D76" s="184">
        <v>10324</v>
      </c>
      <c r="E76" s="184">
        <v>199</v>
      </c>
      <c r="F76" s="184">
        <v>773</v>
      </c>
      <c r="G76" s="184">
        <v>1023</v>
      </c>
      <c r="H76" s="184">
        <v>1955</v>
      </c>
      <c r="I76" s="184">
        <v>3026</v>
      </c>
      <c r="J76" s="184">
        <v>2993</v>
      </c>
      <c r="K76" s="184">
        <v>355</v>
      </c>
      <c r="L76" s="184">
        <v>10401</v>
      </c>
      <c r="M76" s="184">
        <v>600</v>
      </c>
      <c r="N76" s="184">
        <v>586</v>
      </c>
      <c r="O76" s="184">
        <v>640</v>
      </c>
      <c r="P76" s="184">
        <v>2154</v>
      </c>
      <c r="Q76" s="184">
        <v>2236</v>
      </c>
      <c r="R76" s="184">
        <v>1633</v>
      </c>
      <c r="S76" s="184">
        <v>1304</v>
      </c>
      <c r="T76" s="184">
        <v>891</v>
      </c>
      <c r="U76" s="184">
        <v>357</v>
      </c>
      <c r="V76" s="184"/>
      <c r="W76" s="184">
        <v>9154</v>
      </c>
      <c r="X76" s="184">
        <v>1294</v>
      </c>
      <c r="Y76" s="184">
        <v>1192</v>
      </c>
      <c r="Z76" s="184">
        <v>1715</v>
      </c>
      <c r="AA76" s="184">
        <v>1288</v>
      </c>
      <c r="AB76" s="184">
        <v>531</v>
      </c>
      <c r="AC76" s="184">
        <v>160</v>
      </c>
      <c r="AD76" s="184">
        <v>2974</v>
      </c>
      <c r="AE76" s="184">
        <v>991</v>
      </c>
      <c r="AF76" s="184">
        <v>49</v>
      </c>
      <c r="AG76" s="184">
        <v>53</v>
      </c>
      <c r="AH76" s="184">
        <v>19</v>
      </c>
      <c r="AI76" s="184">
        <v>98</v>
      </c>
      <c r="AJ76" s="184">
        <v>92</v>
      </c>
      <c r="AK76" s="184">
        <v>49</v>
      </c>
      <c r="AL76" s="184">
        <v>3</v>
      </c>
      <c r="AM76" s="184">
        <v>46</v>
      </c>
      <c r="AN76" s="184">
        <v>481</v>
      </c>
      <c r="AO76" s="184">
        <v>101</v>
      </c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09" t="s">
        <v>28</v>
      </c>
      <c r="D77" s="184">
        <v>11473</v>
      </c>
      <c r="E77" s="184">
        <v>185</v>
      </c>
      <c r="F77" s="184">
        <v>931</v>
      </c>
      <c r="G77" s="184">
        <v>1212</v>
      </c>
      <c r="H77" s="184">
        <v>2212</v>
      </c>
      <c r="I77" s="184">
        <v>3460</v>
      </c>
      <c r="J77" s="184">
        <v>3166</v>
      </c>
      <c r="K77" s="184">
        <v>307</v>
      </c>
      <c r="L77" s="184">
        <v>11176</v>
      </c>
      <c r="M77" s="184">
        <v>1679</v>
      </c>
      <c r="N77" s="184">
        <v>943</v>
      </c>
      <c r="O77" s="184">
        <v>1039</v>
      </c>
      <c r="P77" s="184">
        <v>2566</v>
      </c>
      <c r="Q77" s="184">
        <v>2011</v>
      </c>
      <c r="R77" s="184">
        <v>1359</v>
      </c>
      <c r="S77" s="184">
        <v>945</v>
      </c>
      <c r="T77" s="184">
        <v>506</v>
      </c>
      <c r="U77" s="184">
        <v>128</v>
      </c>
      <c r="V77" s="184"/>
      <c r="W77" s="184">
        <v>10059</v>
      </c>
      <c r="X77" s="184">
        <v>2478</v>
      </c>
      <c r="Y77" s="184">
        <v>1279</v>
      </c>
      <c r="Z77" s="184">
        <v>1350</v>
      </c>
      <c r="AA77" s="184">
        <v>708</v>
      </c>
      <c r="AB77" s="184">
        <v>225</v>
      </c>
      <c r="AC77" s="184">
        <v>70</v>
      </c>
      <c r="AD77" s="184">
        <v>3949</v>
      </c>
      <c r="AE77" s="184">
        <v>455</v>
      </c>
      <c r="AF77" s="184">
        <v>17</v>
      </c>
      <c r="AG77" s="184">
        <v>15</v>
      </c>
      <c r="AH77" s="184">
        <v>13</v>
      </c>
      <c r="AI77" s="184">
        <v>56</v>
      </c>
      <c r="AJ77" s="184">
        <v>56</v>
      </c>
      <c r="AK77" s="184">
        <v>35</v>
      </c>
      <c r="AL77" s="184">
        <v>5</v>
      </c>
      <c r="AM77" s="184">
        <v>28</v>
      </c>
      <c r="AN77" s="184">
        <v>198</v>
      </c>
      <c r="AO77" s="184">
        <v>32</v>
      </c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65"/>
      <c r="B78" s="149"/>
      <c r="C78" s="28" t="s">
        <v>24</v>
      </c>
      <c r="D78" s="184">
        <v>2691</v>
      </c>
      <c r="E78" s="184">
        <v>62</v>
      </c>
      <c r="F78" s="184">
        <v>210</v>
      </c>
      <c r="G78" s="184">
        <v>308</v>
      </c>
      <c r="H78" s="184">
        <v>582</v>
      </c>
      <c r="I78" s="184">
        <v>791</v>
      </c>
      <c r="J78" s="184">
        <v>709</v>
      </c>
      <c r="K78" s="184">
        <v>29</v>
      </c>
      <c r="L78" s="184">
        <v>2648</v>
      </c>
      <c r="M78" s="184">
        <v>353</v>
      </c>
      <c r="N78" s="184">
        <v>216</v>
      </c>
      <c r="O78" s="184">
        <v>230</v>
      </c>
      <c r="P78" s="184">
        <v>627</v>
      </c>
      <c r="Q78" s="184">
        <v>462</v>
      </c>
      <c r="R78" s="184">
        <v>325</v>
      </c>
      <c r="S78" s="184">
        <v>228</v>
      </c>
      <c r="T78" s="184">
        <v>111</v>
      </c>
      <c r="U78" s="184">
        <v>96</v>
      </c>
      <c r="V78" s="184"/>
      <c r="W78" s="184">
        <v>2303</v>
      </c>
      <c r="X78" s="184">
        <v>732</v>
      </c>
      <c r="Y78" s="184">
        <v>254</v>
      </c>
      <c r="Z78" s="184">
        <v>277</v>
      </c>
      <c r="AA78" s="184">
        <v>168</v>
      </c>
      <c r="AB78" s="184">
        <v>63</v>
      </c>
      <c r="AC78" s="184">
        <v>21</v>
      </c>
      <c r="AD78" s="184">
        <v>788</v>
      </c>
      <c r="AE78" s="184">
        <v>29</v>
      </c>
      <c r="AF78" s="184">
        <v>0</v>
      </c>
      <c r="AG78" s="184">
        <v>0</v>
      </c>
      <c r="AH78" s="184">
        <v>0</v>
      </c>
      <c r="AI78" s="184">
        <v>4</v>
      </c>
      <c r="AJ78" s="184">
        <v>4</v>
      </c>
      <c r="AK78" s="184">
        <v>2</v>
      </c>
      <c r="AL78" s="184">
        <v>0</v>
      </c>
      <c r="AM78" s="184">
        <v>4</v>
      </c>
      <c r="AN78" s="184">
        <v>15</v>
      </c>
      <c r="AO78" s="184">
        <v>0</v>
      </c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45" t="s">
        <v>0</v>
      </c>
      <c r="B79" s="146"/>
      <c r="C79" s="147"/>
      <c r="D79" s="184">
        <v>39535</v>
      </c>
      <c r="E79" s="184">
        <v>271</v>
      </c>
      <c r="F79" s="184">
        <v>1704</v>
      </c>
      <c r="G79" s="184">
        <v>2837</v>
      </c>
      <c r="H79" s="184">
        <v>6022</v>
      </c>
      <c r="I79" s="184">
        <v>11642</v>
      </c>
      <c r="J79" s="184">
        <v>16133</v>
      </c>
      <c r="K79" s="184">
        <v>926</v>
      </c>
      <c r="L79" s="184">
        <v>38527</v>
      </c>
      <c r="M79" s="184">
        <v>3266</v>
      </c>
      <c r="N79" s="184">
        <v>2732</v>
      </c>
      <c r="O79" s="184">
        <v>2402</v>
      </c>
      <c r="P79" s="184">
        <v>7911</v>
      </c>
      <c r="Q79" s="184">
        <v>6617</v>
      </c>
      <c r="R79" s="184">
        <v>5470</v>
      </c>
      <c r="S79" s="184">
        <v>6074</v>
      </c>
      <c r="T79" s="184">
        <v>3774</v>
      </c>
      <c r="U79" s="184">
        <v>281</v>
      </c>
      <c r="V79" s="184"/>
      <c r="W79" s="184">
        <v>35335</v>
      </c>
      <c r="X79" s="184">
        <v>4900</v>
      </c>
      <c r="Y79" s="184">
        <v>4398</v>
      </c>
      <c r="Z79" s="184">
        <v>7937</v>
      </c>
      <c r="AA79" s="184">
        <v>6386</v>
      </c>
      <c r="AB79" s="184">
        <v>2808</v>
      </c>
      <c r="AC79" s="184">
        <v>861</v>
      </c>
      <c r="AD79" s="184">
        <v>8045</v>
      </c>
      <c r="AE79" s="184">
        <v>5173</v>
      </c>
      <c r="AF79" s="184">
        <v>387</v>
      </c>
      <c r="AG79" s="184">
        <v>407</v>
      </c>
      <c r="AH79" s="184">
        <v>84</v>
      </c>
      <c r="AI79" s="184">
        <v>489</v>
      </c>
      <c r="AJ79" s="184">
        <v>346</v>
      </c>
      <c r="AK79" s="184">
        <v>302</v>
      </c>
      <c r="AL79" s="184">
        <v>8</v>
      </c>
      <c r="AM79" s="184">
        <v>339</v>
      </c>
      <c r="AN79" s="184">
        <v>2146</v>
      </c>
      <c r="AO79" s="184">
        <v>665</v>
      </c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49"/>
      <c r="B80" s="150"/>
      <c r="C80" s="151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 t="s">
        <v>117</v>
      </c>
      <c r="B81" s="155" t="s">
        <v>10</v>
      </c>
      <c r="C81" s="27" t="s">
        <v>29</v>
      </c>
      <c r="D81" s="184">
        <v>1679</v>
      </c>
      <c r="E81" s="184">
        <v>9</v>
      </c>
      <c r="F81" s="184">
        <v>92</v>
      </c>
      <c r="G81" s="184">
        <v>173</v>
      </c>
      <c r="H81" s="184">
        <v>287</v>
      </c>
      <c r="I81" s="184">
        <v>485</v>
      </c>
      <c r="J81" s="184">
        <v>631</v>
      </c>
      <c r="K81" s="184">
        <v>2</v>
      </c>
      <c r="L81" s="184">
        <v>1501</v>
      </c>
      <c r="M81" s="184">
        <v>301</v>
      </c>
      <c r="N81" s="184">
        <v>96</v>
      </c>
      <c r="O81" s="184">
        <v>101</v>
      </c>
      <c r="P81" s="184">
        <v>256</v>
      </c>
      <c r="Q81" s="184">
        <v>210</v>
      </c>
      <c r="R81" s="184">
        <v>179</v>
      </c>
      <c r="S81" s="184">
        <v>209</v>
      </c>
      <c r="T81" s="184">
        <v>142</v>
      </c>
      <c r="U81" s="184">
        <v>7</v>
      </c>
      <c r="V81" s="184"/>
      <c r="W81" s="184">
        <v>1608</v>
      </c>
      <c r="X81" s="184">
        <v>370</v>
      </c>
      <c r="Y81" s="184">
        <v>107</v>
      </c>
      <c r="Z81" s="184">
        <v>158</v>
      </c>
      <c r="AA81" s="184">
        <v>120</v>
      </c>
      <c r="AB81" s="184">
        <v>99</v>
      </c>
      <c r="AC81" s="184">
        <v>16</v>
      </c>
      <c r="AD81" s="184">
        <v>738</v>
      </c>
      <c r="AE81" s="184">
        <v>244</v>
      </c>
      <c r="AF81" s="184">
        <v>25</v>
      </c>
      <c r="AG81" s="184">
        <v>17</v>
      </c>
      <c r="AH81" s="184">
        <v>5</v>
      </c>
      <c r="AI81" s="184">
        <v>19</v>
      </c>
      <c r="AJ81" s="184">
        <v>24</v>
      </c>
      <c r="AK81" s="184">
        <v>7</v>
      </c>
      <c r="AL81" s="184">
        <v>2</v>
      </c>
      <c r="AM81" s="184">
        <v>17</v>
      </c>
      <c r="AN81" s="184">
        <v>86</v>
      </c>
      <c r="AO81" s="184">
        <v>42</v>
      </c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 t="s">
        <v>50</v>
      </c>
      <c r="B82" s="160" t="s">
        <v>11</v>
      </c>
      <c r="C82" s="27" t="s">
        <v>30</v>
      </c>
      <c r="D82" s="184">
        <v>7077</v>
      </c>
      <c r="E82" s="184">
        <v>33</v>
      </c>
      <c r="F82" s="184">
        <v>421</v>
      </c>
      <c r="G82" s="184">
        <v>699</v>
      </c>
      <c r="H82" s="184">
        <v>1194</v>
      </c>
      <c r="I82" s="184">
        <v>1954</v>
      </c>
      <c r="J82" s="184">
        <v>2643</v>
      </c>
      <c r="K82" s="184">
        <v>133</v>
      </c>
      <c r="L82" s="184">
        <v>7254</v>
      </c>
      <c r="M82" s="184">
        <v>1929</v>
      </c>
      <c r="N82" s="184">
        <v>414</v>
      </c>
      <c r="O82" s="184">
        <v>360</v>
      </c>
      <c r="P82" s="184">
        <v>1035</v>
      </c>
      <c r="Q82" s="184">
        <v>946</v>
      </c>
      <c r="R82" s="184">
        <v>827</v>
      </c>
      <c r="S82" s="184">
        <v>973</v>
      </c>
      <c r="T82" s="184">
        <v>733</v>
      </c>
      <c r="U82" s="184">
        <v>37</v>
      </c>
      <c r="V82" s="184"/>
      <c r="W82" s="184">
        <v>6278</v>
      </c>
      <c r="X82" s="184">
        <v>1803</v>
      </c>
      <c r="Y82" s="184">
        <v>536</v>
      </c>
      <c r="Z82" s="184">
        <v>1071</v>
      </c>
      <c r="AA82" s="184">
        <v>1049</v>
      </c>
      <c r="AB82" s="184">
        <v>536</v>
      </c>
      <c r="AC82" s="184">
        <v>231</v>
      </c>
      <c r="AD82" s="184">
        <v>1052</v>
      </c>
      <c r="AE82" s="184">
        <v>1209</v>
      </c>
      <c r="AF82" s="184">
        <v>132</v>
      </c>
      <c r="AG82" s="184">
        <v>102</v>
      </c>
      <c r="AH82" s="184">
        <v>27</v>
      </c>
      <c r="AI82" s="184">
        <v>105</v>
      </c>
      <c r="AJ82" s="184">
        <v>72</v>
      </c>
      <c r="AK82" s="184">
        <v>59</v>
      </c>
      <c r="AL82" s="184">
        <v>1</v>
      </c>
      <c r="AM82" s="184">
        <v>57</v>
      </c>
      <c r="AN82" s="184">
        <v>461</v>
      </c>
      <c r="AO82" s="184">
        <v>193</v>
      </c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59"/>
      <c r="C83" s="27" t="s">
        <v>31</v>
      </c>
      <c r="D83" s="184">
        <v>14469</v>
      </c>
      <c r="E83" s="184">
        <v>80</v>
      </c>
      <c r="F83" s="184">
        <v>466</v>
      </c>
      <c r="G83" s="184">
        <v>985</v>
      </c>
      <c r="H83" s="184">
        <v>2145</v>
      </c>
      <c r="I83" s="184">
        <v>4268</v>
      </c>
      <c r="J83" s="184">
        <v>6179</v>
      </c>
      <c r="K83" s="184">
        <v>346</v>
      </c>
      <c r="L83" s="184">
        <v>13727</v>
      </c>
      <c r="M83" s="184">
        <v>732</v>
      </c>
      <c r="N83" s="184">
        <v>1163</v>
      </c>
      <c r="O83" s="184">
        <v>891</v>
      </c>
      <c r="P83" s="184">
        <v>2986</v>
      </c>
      <c r="Q83" s="184">
        <v>2340</v>
      </c>
      <c r="R83" s="184">
        <v>1947</v>
      </c>
      <c r="S83" s="184">
        <v>2116</v>
      </c>
      <c r="T83" s="184">
        <v>1384</v>
      </c>
      <c r="U83" s="184">
        <v>168</v>
      </c>
      <c r="V83" s="184"/>
      <c r="W83" s="184">
        <v>13405</v>
      </c>
      <c r="X83" s="184">
        <v>1123</v>
      </c>
      <c r="Y83" s="184">
        <v>1782</v>
      </c>
      <c r="Z83" s="184">
        <v>3031</v>
      </c>
      <c r="AA83" s="184">
        <v>2426</v>
      </c>
      <c r="AB83" s="184">
        <v>1188</v>
      </c>
      <c r="AC83" s="184">
        <v>343</v>
      </c>
      <c r="AD83" s="184">
        <v>3512</v>
      </c>
      <c r="AE83" s="184">
        <v>1832</v>
      </c>
      <c r="AF83" s="184">
        <v>138</v>
      </c>
      <c r="AG83" s="184">
        <v>150</v>
      </c>
      <c r="AH83" s="184">
        <v>25</v>
      </c>
      <c r="AI83" s="184">
        <v>171</v>
      </c>
      <c r="AJ83" s="184">
        <v>122</v>
      </c>
      <c r="AK83" s="184">
        <v>118</v>
      </c>
      <c r="AL83" s="184">
        <v>2</v>
      </c>
      <c r="AM83" s="184">
        <v>138</v>
      </c>
      <c r="AN83" s="184">
        <v>739</v>
      </c>
      <c r="AO83" s="184">
        <v>229</v>
      </c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59"/>
      <c r="C84" s="27" t="s">
        <v>32</v>
      </c>
      <c r="D84" s="184">
        <v>15269</v>
      </c>
      <c r="E84" s="184">
        <v>141</v>
      </c>
      <c r="F84" s="184">
        <v>682</v>
      </c>
      <c r="G84" s="184">
        <v>910</v>
      </c>
      <c r="H84" s="184">
        <v>2242</v>
      </c>
      <c r="I84" s="184">
        <v>4630</v>
      </c>
      <c r="J84" s="184">
        <v>6261</v>
      </c>
      <c r="K84" s="184">
        <v>403</v>
      </c>
      <c r="L84" s="184">
        <v>15047</v>
      </c>
      <c r="M84" s="184">
        <v>200</v>
      </c>
      <c r="N84" s="184">
        <v>974</v>
      </c>
      <c r="O84" s="184">
        <v>964</v>
      </c>
      <c r="P84" s="184">
        <v>3403</v>
      </c>
      <c r="Q84" s="184">
        <v>2963</v>
      </c>
      <c r="R84" s="184">
        <v>2385</v>
      </c>
      <c r="S84" s="184">
        <v>2642</v>
      </c>
      <c r="T84" s="184">
        <v>1447</v>
      </c>
      <c r="U84" s="184">
        <v>69</v>
      </c>
      <c r="V84" s="184"/>
      <c r="W84" s="184">
        <v>13287</v>
      </c>
      <c r="X84" s="184">
        <v>1429</v>
      </c>
      <c r="Y84" s="184">
        <v>1880</v>
      </c>
      <c r="Z84" s="184">
        <v>3524</v>
      </c>
      <c r="AA84" s="184">
        <v>2637</v>
      </c>
      <c r="AB84" s="184">
        <v>938</v>
      </c>
      <c r="AC84" s="184">
        <v>257</v>
      </c>
      <c r="AD84" s="184">
        <v>2622</v>
      </c>
      <c r="AE84" s="184">
        <v>1770</v>
      </c>
      <c r="AF84" s="184">
        <v>84</v>
      </c>
      <c r="AG84" s="184">
        <v>133</v>
      </c>
      <c r="AH84" s="184">
        <v>25</v>
      </c>
      <c r="AI84" s="184">
        <v>180</v>
      </c>
      <c r="AJ84" s="184">
        <v>118</v>
      </c>
      <c r="AK84" s="184">
        <v>105</v>
      </c>
      <c r="AL84" s="184">
        <v>3</v>
      </c>
      <c r="AM84" s="184">
        <v>121</v>
      </c>
      <c r="AN84" s="184">
        <v>811</v>
      </c>
      <c r="AO84" s="184">
        <v>190</v>
      </c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59"/>
      <c r="C85" s="27" t="s">
        <v>9</v>
      </c>
      <c r="D85" s="184">
        <v>162</v>
      </c>
      <c r="E85" s="184">
        <v>2</v>
      </c>
      <c r="F85" s="184">
        <v>3</v>
      </c>
      <c r="G85" s="184">
        <v>13</v>
      </c>
      <c r="H85" s="184">
        <v>23</v>
      </c>
      <c r="I85" s="184">
        <v>38</v>
      </c>
      <c r="J85" s="184">
        <v>81</v>
      </c>
      <c r="K85" s="184">
        <v>2</v>
      </c>
      <c r="L85" s="184">
        <v>162</v>
      </c>
      <c r="M85" s="184">
        <v>4</v>
      </c>
      <c r="N85" s="184">
        <v>19</v>
      </c>
      <c r="O85" s="184">
        <v>23</v>
      </c>
      <c r="P85" s="184">
        <v>45</v>
      </c>
      <c r="Q85" s="184">
        <v>23</v>
      </c>
      <c r="R85" s="184">
        <v>27</v>
      </c>
      <c r="S85" s="184">
        <v>16</v>
      </c>
      <c r="T85" s="184">
        <v>5</v>
      </c>
      <c r="U85" s="184">
        <v>0</v>
      </c>
      <c r="V85" s="184"/>
      <c r="W85" s="184">
        <v>117</v>
      </c>
      <c r="X85" s="184">
        <v>14</v>
      </c>
      <c r="Y85" s="184">
        <v>20</v>
      </c>
      <c r="Z85" s="184">
        <v>16</v>
      </c>
      <c r="AA85" s="184">
        <v>23</v>
      </c>
      <c r="AB85" s="184">
        <v>12</v>
      </c>
      <c r="AC85" s="184">
        <v>8</v>
      </c>
      <c r="AD85" s="184">
        <v>24</v>
      </c>
      <c r="AE85" s="184">
        <v>24</v>
      </c>
      <c r="AF85" s="184">
        <v>1</v>
      </c>
      <c r="AG85" s="184">
        <v>2</v>
      </c>
      <c r="AH85" s="184">
        <v>2</v>
      </c>
      <c r="AI85" s="184">
        <v>0</v>
      </c>
      <c r="AJ85" s="184">
        <v>0</v>
      </c>
      <c r="AK85" s="184">
        <v>0</v>
      </c>
      <c r="AL85" s="184">
        <v>0</v>
      </c>
      <c r="AM85" s="184">
        <v>3</v>
      </c>
      <c r="AN85" s="184">
        <v>14</v>
      </c>
      <c r="AO85" s="184">
        <v>2</v>
      </c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4"/>
      <c r="C86" s="19" t="s">
        <v>24</v>
      </c>
      <c r="D86" s="15">
        <v>879</v>
      </c>
      <c r="E86" s="15">
        <v>6</v>
      </c>
      <c r="F86" s="15">
        <v>40</v>
      </c>
      <c r="G86" s="15">
        <v>57</v>
      </c>
      <c r="H86" s="15">
        <v>131</v>
      </c>
      <c r="I86" s="15">
        <v>267</v>
      </c>
      <c r="J86" s="15">
        <v>338</v>
      </c>
      <c r="K86" s="15">
        <v>40</v>
      </c>
      <c r="L86" s="15">
        <v>836</v>
      </c>
      <c r="M86" s="15">
        <v>100</v>
      </c>
      <c r="N86" s="15">
        <v>66</v>
      </c>
      <c r="O86" s="15">
        <v>63</v>
      </c>
      <c r="P86" s="15">
        <v>186</v>
      </c>
      <c r="Q86" s="15">
        <v>135</v>
      </c>
      <c r="R86" s="15">
        <v>105</v>
      </c>
      <c r="S86" s="15">
        <v>118</v>
      </c>
      <c r="T86" s="15">
        <v>63</v>
      </c>
      <c r="U86" s="15">
        <v>0</v>
      </c>
      <c r="V86" s="15"/>
      <c r="W86" s="15">
        <v>640</v>
      </c>
      <c r="X86" s="15">
        <v>161</v>
      </c>
      <c r="Y86" s="15">
        <v>73</v>
      </c>
      <c r="Z86" s="15">
        <v>137</v>
      </c>
      <c r="AA86" s="15">
        <v>131</v>
      </c>
      <c r="AB86" s="15">
        <v>35</v>
      </c>
      <c r="AC86" s="15">
        <v>6</v>
      </c>
      <c r="AD86" s="15">
        <v>97</v>
      </c>
      <c r="AE86" s="15">
        <v>94</v>
      </c>
      <c r="AF86" s="15">
        <v>7</v>
      </c>
      <c r="AG86" s="15">
        <v>3</v>
      </c>
      <c r="AH86" s="15">
        <v>0</v>
      </c>
      <c r="AI86" s="15">
        <v>14</v>
      </c>
      <c r="AJ86" s="15">
        <v>10</v>
      </c>
      <c r="AK86" s="15">
        <v>13</v>
      </c>
      <c r="AL86" s="15">
        <v>0</v>
      </c>
      <c r="AM86" s="15">
        <v>3</v>
      </c>
      <c r="AN86" s="15">
        <v>35</v>
      </c>
      <c r="AO86" s="15">
        <v>9</v>
      </c>
    </row>
    <row r="87" spans="1:51" ht="15" customHeight="1" x14ac:dyDescent="0.15">
      <c r="A87" s="3"/>
      <c r="B87" s="24" t="s">
        <v>12</v>
      </c>
      <c r="C87" s="18" t="s">
        <v>29</v>
      </c>
      <c r="D87" s="15">
        <v>1596</v>
      </c>
      <c r="E87" s="15">
        <v>9</v>
      </c>
      <c r="F87" s="15">
        <v>90</v>
      </c>
      <c r="G87" s="15">
        <v>168</v>
      </c>
      <c r="H87" s="15">
        <v>276</v>
      </c>
      <c r="I87" s="15">
        <v>455</v>
      </c>
      <c r="J87" s="15">
        <v>596</v>
      </c>
      <c r="K87" s="15">
        <v>2</v>
      </c>
      <c r="L87" s="15">
        <v>1418</v>
      </c>
      <c r="M87" s="15">
        <v>301</v>
      </c>
      <c r="N87" s="15">
        <v>93</v>
      </c>
      <c r="O87" s="15">
        <v>93</v>
      </c>
      <c r="P87" s="15">
        <v>236</v>
      </c>
      <c r="Q87" s="15">
        <v>193</v>
      </c>
      <c r="R87" s="15">
        <v>164</v>
      </c>
      <c r="S87" s="15">
        <v>197</v>
      </c>
      <c r="T87" s="15">
        <v>136</v>
      </c>
      <c r="U87" s="15">
        <v>5</v>
      </c>
      <c r="V87" s="15"/>
      <c r="W87" s="15">
        <v>1554</v>
      </c>
      <c r="X87" s="15">
        <v>362</v>
      </c>
      <c r="Y87" s="15">
        <v>89</v>
      </c>
      <c r="Z87" s="15">
        <v>140</v>
      </c>
      <c r="AA87" s="15">
        <v>113</v>
      </c>
      <c r="AB87" s="15">
        <v>96</v>
      </c>
      <c r="AC87" s="15">
        <v>16</v>
      </c>
      <c r="AD87" s="15">
        <v>738</v>
      </c>
      <c r="AE87" s="15">
        <v>228</v>
      </c>
      <c r="AF87" s="15">
        <v>25</v>
      </c>
      <c r="AG87" s="15">
        <v>17</v>
      </c>
      <c r="AH87" s="15">
        <v>3</v>
      </c>
      <c r="AI87" s="15">
        <v>18</v>
      </c>
      <c r="AJ87" s="15">
        <v>22</v>
      </c>
      <c r="AK87" s="15">
        <v>6</v>
      </c>
      <c r="AL87" s="15">
        <v>2</v>
      </c>
      <c r="AM87" s="15">
        <v>16</v>
      </c>
      <c r="AN87" s="15">
        <v>79</v>
      </c>
      <c r="AO87" s="15">
        <v>40</v>
      </c>
    </row>
    <row r="88" spans="1:51" ht="15" customHeight="1" x14ac:dyDescent="0.15">
      <c r="A88" s="3"/>
      <c r="B88" s="24" t="s">
        <v>13</v>
      </c>
      <c r="C88" s="18" t="s">
        <v>30</v>
      </c>
      <c r="D88" s="15">
        <v>6878</v>
      </c>
      <c r="E88" s="15">
        <v>33</v>
      </c>
      <c r="F88" s="15">
        <v>415</v>
      </c>
      <c r="G88" s="15">
        <v>687</v>
      </c>
      <c r="H88" s="15">
        <v>1177</v>
      </c>
      <c r="I88" s="15">
        <v>1866</v>
      </c>
      <c r="J88" s="15">
        <v>2567</v>
      </c>
      <c r="K88" s="15">
        <v>133</v>
      </c>
      <c r="L88" s="15">
        <v>7055</v>
      </c>
      <c r="M88" s="15">
        <v>1928</v>
      </c>
      <c r="N88" s="15">
        <v>412</v>
      </c>
      <c r="O88" s="15">
        <v>350</v>
      </c>
      <c r="P88" s="15">
        <v>987</v>
      </c>
      <c r="Q88" s="15">
        <v>902</v>
      </c>
      <c r="R88" s="15">
        <v>792</v>
      </c>
      <c r="S88" s="15">
        <v>940</v>
      </c>
      <c r="T88" s="15">
        <v>707</v>
      </c>
      <c r="U88" s="15">
        <v>37</v>
      </c>
      <c r="V88" s="15"/>
      <c r="W88" s="15">
        <v>6145</v>
      </c>
      <c r="X88" s="15">
        <v>1802</v>
      </c>
      <c r="Y88" s="15">
        <v>534</v>
      </c>
      <c r="Z88" s="15">
        <v>1033</v>
      </c>
      <c r="AA88" s="15">
        <v>1013</v>
      </c>
      <c r="AB88" s="15">
        <v>524</v>
      </c>
      <c r="AC88" s="15">
        <v>231</v>
      </c>
      <c r="AD88" s="15">
        <v>1008</v>
      </c>
      <c r="AE88" s="15">
        <v>1180</v>
      </c>
      <c r="AF88" s="15">
        <v>131</v>
      </c>
      <c r="AG88" s="15">
        <v>101</v>
      </c>
      <c r="AH88" s="15">
        <v>27</v>
      </c>
      <c r="AI88" s="15">
        <v>100</v>
      </c>
      <c r="AJ88" s="15">
        <v>69</v>
      </c>
      <c r="AK88" s="15">
        <v>55</v>
      </c>
      <c r="AL88" s="15">
        <v>1</v>
      </c>
      <c r="AM88" s="15">
        <v>57</v>
      </c>
      <c r="AN88" s="15">
        <v>448</v>
      </c>
      <c r="AO88" s="15">
        <v>191</v>
      </c>
    </row>
    <row r="89" spans="1:51" ht="15" customHeight="1" x14ac:dyDescent="0.15">
      <c r="A89" s="3"/>
      <c r="B89" s="24" t="s">
        <v>14</v>
      </c>
      <c r="C89" s="18" t="s">
        <v>31</v>
      </c>
      <c r="D89" s="15">
        <v>13763</v>
      </c>
      <c r="E89" s="15">
        <v>77</v>
      </c>
      <c r="F89" s="15">
        <v>444</v>
      </c>
      <c r="G89" s="15">
        <v>948</v>
      </c>
      <c r="H89" s="15">
        <v>2058</v>
      </c>
      <c r="I89" s="15">
        <v>4040</v>
      </c>
      <c r="J89" s="15">
        <v>5894</v>
      </c>
      <c r="K89" s="15">
        <v>302</v>
      </c>
      <c r="L89" s="15">
        <v>13081</v>
      </c>
      <c r="M89" s="15">
        <v>725</v>
      </c>
      <c r="N89" s="15">
        <v>1105</v>
      </c>
      <c r="O89" s="15">
        <v>845</v>
      </c>
      <c r="P89" s="15">
        <v>2830</v>
      </c>
      <c r="Q89" s="15">
        <v>2212</v>
      </c>
      <c r="R89" s="15">
        <v>1878</v>
      </c>
      <c r="S89" s="15">
        <v>2025</v>
      </c>
      <c r="T89" s="15">
        <v>1337</v>
      </c>
      <c r="U89" s="15">
        <v>124</v>
      </c>
      <c r="V89" s="15"/>
      <c r="W89" s="15">
        <v>12699</v>
      </c>
      <c r="X89" s="15">
        <v>1051</v>
      </c>
      <c r="Y89" s="15">
        <v>1652</v>
      </c>
      <c r="Z89" s="15">
        <v>2856</v>
      </c>
      <c r="AA89" s="15">
        <v>2290</v>
      </c>
      <c r="AB89" s="15">
        <v>1129</v>
      </c>
      <c r="AC89" s="15">
        <v>322</v>
      </c>
      <c r="AD89" s="15">
        <v>3399</v>
      </c>
      <c r="AE89" s="15">
        <v>1745</v>
      </c>
      <c r="AF89" s="15">
        <v>134</v>
      </c>
      <c r="AG89" s="15">
        <v>148</v>
      </c>
      <c r="AH89" s="15">
        <v>25</v>
      </c>
      <c r="AI89" s="15">
        <v>155</v>
      </c>
      <c r="AJ89" s="15">
        <v>118</v>
      </c>
      <c r="AK89" s="15">
        <v>109</v>
      </c>
      <c r="AL89" s="15">
        <v>2</v>
      </c>
      <c r="AM89" s="15">
        <v>128</v>
      </c>
      <c r="AN89" s="15">
        <v>702</v>
      </c>
      <c r="AO89" s="15">
        <v>224</v>
      </c>
    </row>
    <row r="90" spans="1:51" ht="15" customHeight="1" x14ac:dyDescent="0.15">
      <c r="A90" s="3"/>
      <c r="B90" s="24"/>
      <c r="C90" s="18" t="s">
        <v>32</v>
      </c>
      <c r="D90" s="15">
        <v>12888</v>
      </c>
      <c r="E90" s="15">
        <v>121</v>
      </c>
      <c r="F90" s="15">
        <v>549</v>
      </c>
      <c r="G90" s="15">
        <v>768</v>
      </c>
      <c r="H90" s="15">
        <v>1863</v>
      </c>
      <c r="I90" s="15">
        <v>3881</v>
      </c>
      <c r="J90" s="15">
        <v>5303</v>
      </c>
      <c r="K90" s="15">
        <v>403</v>
      </c>
      <c r="L90" s="15">
        <v>12649</v>
      </c>
      <c r="M90" s="15">
        <v>186</v>
      </c>
      <c r="N90" s="15">
        <v>745</v>
      </c>
      <c r="O90" s="15">
        <v>743</v>
      </c>
      <c r="P90" s="15">
        <v>2768</v>
      </c>
      <c r="Q90" s="15">
        <v>2497</v>
      </c>
      <c r="R90" s="15">
        <v>2070</v>
      </c>
      <c r="S90" s="15">
        <v>2288</v>
      </c>
      <c r="T90" s="15">
        <v>1294</v>
      </c>
      <c r="U90" s="15">
        <v>58</v>
      </c>
      <c r="V90" s="15"/>
      <c r="W90" s="15">
        <v>11100</v>
      </c>
      <c r="X90" s="15">
        <v>1199</v>
      </c>
      <c r="Y90" s="15">
        <v>1524</v>
      </c>
      <c r="Z90" s="15">
        <v>2899</v>
      </c>
      <c r="AA90" s="15">
        <v>2220</v>
      </c>
      <c r="AB90" s="15">
        <v>792</v>
      </c>
      <c r="AC90" s="15">
        <v>212</v>
      </c>
      <c r="AD90" s="15">
        <v>2254</v>
      </c>
      <c r="AE90" s="15">
        <v>1579</v>
      </c>
      <c r="AF90" s="15">
        <v>76</v>
      </c>
      <c r="AG90" s="15">
        <v>124</v>
      </c>
      <c r="AH90" s="15">
        <v>24</v>
      </c>
      <c r="AI90" s="15">
        <v>159</v>
      </c>
      <c r="AJ90" s="15">
        <v>99</v>
      </c>
      <c r="AK90" s="15">
        <v>92</v>
      </c>
      <c r="AL90" s="15">
        <v>3</v>
      </c>
      <c r="AM90" s="15">
        <v>105</v>
      </c>
      <c r="AN90" s="15">
        <v>720</v>
      </c>
      <c r="AO90" s="15">
        <v>177</v>
      </c>
    </row>
    <row r="91" spans="1:51" ht="15" customHeight="1" x14ac:dyDescent="0.15">
      <c r="A91" s="3"/>
      <c r="B91" s="24"/>
      <c r="C91" s="18" t="s">
        <v>9</v>
      </c>
      <c r="D91" s="15">
        <v>138</v>
      </c>
      <c r="E91" s="15">
        <v>2</v>
      </c>
      <c r="F91" s="15">
        <v>2</v>
      </c>
      <c r="G91" s="15">
        <v>11</v>
      </c>
      <c r="H91" s="15">
        <v>15</v>
      </c>
      <c r="I91" s="15">
        <v>32</v>
      </c>
      <c r="J91" s="15">
        <v>74</v>
      </c>
      <c r="K91" s="15">
        <v>2</v>
      </c>
      <c r="L91" s="15">
        <v>138</v>
      </c>
      <c r="M91" s="15">
        <v>4</v>
      </c>
      <c r="N91" s="15">
        <v>15</v>
      </c>
      <c r="O91" s="15">
        <v>17</v>
      </c>
      <c r="P91" s="15">
        <v>39</v>
      </c>
      <c r="Q91" s="15">
        <v>18</v>
      </c>
      <c r="R91" s="15">
        <v>26</v>
      </c>
      <c r="S91" s="15">
        <v>14</v>
      </c>
      <c r="T91" s="15">
        <v>5</v>
      </c>
      <c r="U91" s="15">
        <v>0</v>
      </c>
      <c r="V91" s="15"/>
      <c r="W91" s="15">
        <v>93</v>
      </c>
      <c r="X91" s="15">
        <v>14</v>
      </c>
      <c r="Y91" s="15">
        <v>20</v>
      </c>
      <c r="Z91" s="15">
        <v>16</v>
      </c>
      <c r="AA91" s="15">
        <v>23</v>
      </c>
      <c r="AB91" s="15">
        <v>12</v>
      </c>
      <c r="AC91" s="15">
        <v>8</v>
      </c>
      <c r="AD91" s="15">
        <v>0</v>
      </c>
      <c r="AE91" s="15">
        <v>22</v>
      </c>
      <c r="AF91" s="15">
        <v>1</v>
      </c>
      <c r="AG91" s="15">
        <v>2</v>
      </c>
      <c r="AH91" s="15">
        <v>2</v>
      </c>
      <c r="AI91" s="15">
        <v>0</v>
      </c>
      <c r="AJ91" s="15">
        <v>0</v>
      </c>
      <c r="AK91" s="15">
        <v>0</v>
      </c>
      <c r="AL91" s="15">
        <v>0</v>
      </c>
      <c r="AM91" s="15">
        <v>2</v>
      </c>
      <c r="AN91" s="15">
        <v>13</v>
      </c>
      <c r="AO91" s="15">
        <v>2</v>
      </c>
    </row>
    <row r="92" spans="1:51" ht="15" customHeight="1" x14ac:dyDescent="0.15">
      <c r="A92" s="6"/>
      <c r="B92" s="4"/>
      <c r="C92" s="19" t="s">
        <v>24</v>
      </c>
      <c r="D92" s="15">
        <v>745</v>
      </c>
      <c r="E92" s="15">
        <v>5</v>
      </c>
      <c r="F92" s="15">
        <v>37</v>
      </c>
      <c r="G92" s="15">
        <v>45</v>
      </c>
      <c r="H92" s="15">
        <v>118</v>
      </c>
      <c r="I92" s="15">
        <v>232</v>
      </c>
      <c r="J92" s="15">
        <v>268</v>
      </c>
      <c r="K92" s="15">
        <v>40</v>
      </c>
      <c r="L92" s="15">
        <v>702</v>
      </c>
      <c r="M92" s="15">
        <v>99</v>
      </c>
      <c r="N92" s="15">
        <v>58</v>
      </c>
      <c r="O92" s="15">
        <v>47</v>
      </c>
      <c r="P92" s="15">
        <v>156</v>
      </c>
      <c r="Q92" s="15">
        <v>101</v>
      </c>
      <c r="R92" s="15">
        <v>84</v>
      </c>
      <c r="S92" s="15">
        <v>100</v>
      </c>
      <c r="T92" s="15">
        <v>57</v>
      </c>
      <c r="U92" s="15">
        <v>0</v>
      </c>
      <c r="V92" s="15"/>
      <c r="W92" s="15">
        <v>506</v>
      </c>
      <c r="X92" s="15">
        <v>155</v>
      </c>
      <c r="Y92" s="15">
        <v>35</v>
      </c>
      <c r="Z92" s="15">
        <v>98</v>
      </c>
      <c r="AA92" s="15">
        <v>103</v>
      </c>
      <c r="AB92" s="15">
        <v>26</v>
      </c>
      <c r="AC92" s="15">
        <v>5</v>
      </c>
      <c r="AD92" s="15">
        <v>84</v>
      </c>
      <c r="AE92" s="15">
        <v>83</v>
      </c>
      <c r="AF92" s="15">
        <v>5</v>
      </c>
      <c r="AG92" s="15">
        <v>3</v>
      </c>
      <c r="AH92" s="15">
        <v>0</v>
      </c>
      <c r="AI92" s="15">
        <v>11</v>
      </c>
      <c r="AJ92" s="15">
        <v>10</v>
      </c>
      <c r="AK92" s="15">
        <v>13</v>
      </c>
      <c r="AL92" s="15">
        <v>0</v>
      </c>
      <c r="AM92" s="15">
        <v>3</v>
      </c>
      <c r="AN92" s="15">
        <v>31</v>
      </c>
      <c r="AO92" s="15">
        <v>7</v>
      </c>
    </row>
    <row r="93" spans="1:51" ht="15" customHeight="1" x14ac:dyDescent="0.15">
      <c r="A93" s="3" t="s">
        <v>118</v>
      </c>
      <c r="B93" s="23" t="s">
        <v>10</v>
      </c>
      <c r="C93" s="27" t="s">
        <v>121</v>
      </c>
      <c r="D93" s="15">
        <v>185</v>
      </c>
      <c r="E93" s="15">
        <v>2</v>
      </c>
      <c r="F93" s="15">
        <v>9</v>
      </c>
      <c r="G93" s="15">
        <v>18</v>
      </c>
      <c r="H93" s="15">
        <v>42</v>
      </c>
      <c r="I93" s="15">
        <v>31</v>
      </c>
      <c r="J93" s="15">
        <v>79</v>
      </c>
      <c r="K93" s="15">
        <v>4</v>
      </c>
      <c r="L93" s="15">
        <v>185</v>
      </c>
      <c r="M93" s="15">
        <v>1</v>
      </c>
      <c r="N93" s="15">
        <v>11</v>
      </c>
      <c r="O93" s="15">
        <v>11</v>
      </c>
      <c r="P93" s="15">
        <v>47</v>
      </c>
      <c r="Q93" s="15">
        <v>36</v>
      </c>
      <c r="R93" s="15">
        <v>31</v>
      </c>
      <c r="S93" s="15">
        <v>32</v>
      </c>
      <c r="T93" s="15">
        <v>15</v>
      </c>
      <c r="U93" s="15">
        <v>1</v>
      </c>
      <c r="V93" s="15"/>
      <c r="W93" s="15">
        <v>120</v>
      </c>
      <c r="X93" s="15">
        <v>21</v>
      </c>
      <c r="Y93" s="15">
        <v>27</v>
      </c>
      <c r="Z93" s="15">
        <v>47</v>
      </c>
      <c r="AA93" s="15">
        <v>16</v>
      </c>
      <c r="AB93" s="15">
        <v>2</v>
      </c>
      <c r="AC93" s="15">
        <v>1</v>
      </c>
      <c r="AD93" s="15">
        <v>6</v>
      </c>
      <c r="AE93" s="15">
        <v>36</v>
      </c>
      <c r="AF93" s="15">
        <v>0</v>
      </c>
      <c r="AG93" s="15">
        <v>5</v>
      </c>
      <c r="AH93" s="15">
        <v>0</v>
      </c>
      <c r="AI93" s="15">
        <v>3</v>
      </c>
      <c r="AJ93" s="15">
        <v>6</v>
      </c>
      <c r="AK93" s="15">
        <v>1</v>
      </c>
      <c r="AL93" s="15">
        <v>0</v>
      </c>
      <c r="AM93" s="15">
        <v>1</v>
      </c>
      <c r="AN93" s="15">
        <v>15</v>
      </c>
      <c r="AO93" s="15">
        <v>5</v>
      </c>
    </row>
    <row r="94" spans="1:51" ht="15" customHeight="1" x14ac:dyDescent="0.15">
      <c r="A94" s="26" t="s">
        <v>119</v>
      </c>
      <c r="B94" s="24" t="s">
        <v>11</v>
      </c>
      <c r="C94" s="27" t="s">
        <v>52</v>
      </c>
      <c r="D94" s="15">
        <v>3097</v>
      </c>
      <c r="E94" s="15">
        <v>18</v>
      </c>
      <c r="F94" s="15">
        <v>161</v>
      </c>
      <c r="G94" s="15">
        <v>249</v>
      </c>
      <c r="H94" s="15">
        <v>485</v>
      </c>
      <c r="I94" s="15">
        <v>942</v>
      </c>
      <c r="J94" s="15">
        <v>1223</v>
      </c>
      <c r="K94" s="15">
        <v>19</v>
      </c>
      <c r="L94" s="15">
        <v>3046</v>
      </c>
      <c r="M94" s="15">
        <v>621</v>
      </c>
      <c r="N94" s="15">
        <v>180</v>
      </c>
      <c r="O94" s="15">
        <v>206</v>
      </c>
      <c r="P94" s="15">
        <v>585</v>
      </c>
      <c r="Q94" s="15">
        <v>430</v>
      </c>
      <c r="R94" s="15">
        <v>369</v>
      </c>
      <c r="S94" s="15">
        <v>408</v>
      </c>
      <c r="T94" s="15">
        <v>242</v>
      </c>
      <c r="U94" s="15">
        <v>5</v>
      </c>
      <c r="V94" s="15"/>
      <c r="W94" s="15">
        <v>2282</v>
      </c>
      <c r="X94" s="15">
        <v>386</v>
      </c>
      <c r="Y94" s="15">
        <v>296</v>
      </c>
      <c r="Z94" s="15">
        <v>701</v>
      </c>
      <c r="AA94" s="15">
        <v>427</v>
      </c>
      <c r="AB94" s="15">
        <v>160</v>
      </c>
      <c r="AC94" s="15">
        <v>29</v>
      </c>
      <c r="AD94" s="15">
        <v>283</v>
      </c>
      <c r="AE94" s="15">
        <v>205</v>
      </c>
      <c r="AF94" s="15">
        <v>10</v>
      </c>
      <c r="AG94" s="15">
        <v>11</v>
      </c>
      <c r="AH94" s="15">
        <v>2</v>
      </c>
      <c r="AI94" s="15">
        <v>26</v>
      </c>
      <c r="AJ94" s="15">
        <v>17</v>
      </c>
      <c r="AK94" s="15">
        <v>17</v>
      </c>
      <c r="AL94" s="15">
        <v>1</v>
      </c>
      <c r="AM94" s="15">
        <v>7</v>
      </c>
      <c r="AN94" s="15">
        <v>96</v>
      </c>
      <c r="AO94" s="15">
        <v>18</v>
      </c>
    </row>
    <row r="95" spans="1:51" ht="15" customHeight="1" x14ac:dyDescent="0.15">
      <c r="A95" s="3" t="s">
        <v>120</v>
      </c>
      <c r="B95" s="24"/>
      <c r="C95" s="27" t="s">
        <v>53</v>
      </c>
      <c r="D95" s="15">
        <v>17680</v>
      </c>
      <c r="E95" s="15">
        <v>123</v>
      </c>
      <c r="F95" s="15">
        <v>757</v>
      </c>
      <c r="G95" s="15">
        <v>1294</v>
      </c>
      <c r="H95" s="15">
        <v>2713</v>
      </c>
      <c r="I95" s="15">
        <v>5086</v>
      </c>
      <c r="J95" s="15">
        <v>7398</v>
      </c>
      <c r="K95" s="15">
        <v>309</v>
      </c>
      <c r="L95" s="15">
        <v>17460</v>
      </c>
      <c r="M95" s="15">
        <v>991</v>
      </c>
      <c r="N95" s="15">
        <v>1206</v>
      </c>
      <c r="O95" s="15">
        <v>1055</v>
      </c>
      <c r="P95" s="15">
        <v>3765</v>
      </c>
      <c r="Q95" s="15">
        <v>3208</v>
      </c>
      <c r="R95" s="15">
        <v>2633</v>
      </c>
      <c r="S95" s="15">
        <v>2796</v>
      </c>
      <c r="T95" s="15">
        <v>1650</v>
      </c>
      <c r="U95" s="15">
        <v>156</v>
      </c>
      <c r="V95" s="15"/>
      <c r="W95" s="15">
        <v>16084</v>
      </c>
      <c r="X95" s="15">
        <v>1791</v>
      </c>
      <c r="Y95" s="15">
        <v>1948</v>
      </c>
      <c r="Z95" s="15">
        <v>3618</v>
      </c>
      <c r="AA95" s="15">
        <v>2981</v>
      </c>
      <c r="AB95" s="15">
        <v>1521</v>
      </c>
      <c r="AC95" s="15">
        <v>491</v>
      </c>
      <c r="AD95" s="15">
        <v>3734</v>
      </c>
      <c r="AE95" s="15">
        <v>2003</v>
      </c>
      <c r="AF95" s="15">
        <v>105</v>
      </c>
      <c r="AG95" s="15">
        <v>106</v>
      </c>
      <c r="AH95" s="15">
        <v>30</v>
      </c>
      <c r="AI95" s="15">
        <v>230</v>
      </c>
      <c r="AJ95" s="15">
        <v>137</v>
      </c>
      <c r="AK95" s="15">
        <v>135</v>
      </c>
      <c r="AL95" s="15">
        <v>2</v>
      </c>
      <c r="AM95" s="15">
        <v>145</v>
      </c>
      <c r="AN95" s="15">
        <v>926</v>
      </c>
      <c r="AO95" s="15">
        <v>187</v>
      </c>
    </row>
    <row r="96" spans="1:51" ht="15" customHeight="1" x14ac:dyDescent="0.15">
      <c r="A96" s="3"/>
      <c r="B96" s="3"/>
      <c r="C96" s="27" t="s">
        <v>54</v>
      </c>
      <c r="D96" s="15">
        <v>4302</v>
      </c>
      <c r="E96" s="15">
        <v>18</v>
      </c>
      <c r="F96" s="15">
        <v>165</v>
      </c>
      <c r="G96" s="15">
        <v>248</v>
      </c>
      <c r="H96" s="15">
        <v>651</v>
      </c>
      <c r="I96" s="15">
        <v>1250</v>
      </c>
      <c r="J96" s="15">
        <v>1849</v>
      </c>
      <c r="K96" s="15">
        <v>121</v>
      </c>
      <c r="L96" s="15">
        <v>4348</v>
      </c>
      <c r="M96" s="15">
        <v>162</v>
      </c>
      <c r="N96" s="15">
        <v>359</v>
      </c>
      <c r="O96" s="15">
        <v>291</v>
      </c>
      <c r="P96" s="15">
        <v>903</v>
      </c>
      <c r="Q96" s="15">
        <v>787</v>
      </c>
      <c r="R96" s="15">
        <v>660</v>
      </c>
      <c r="S96" s="15">
        <v>726</v>
      </c>
      <c r="T96" s="15">
        <v>421</v>
      </c>
      <c r="U96" s="15">
        <v>39</v>
      </c>
      <c r="V96" s="15"/>
      <c r="W96" s="15">
        <v>3818</v>
      </c>
      <c r="X96" s="15">
        <v>351</v>
      </c>
      <c r="Y96" s="15">
        <v>557</v>
      </c>
      <c r="Z96" s="15">
        <v>971</v>
      </c>
      <c r="AA96" s="15">
        <v>786</v>
      </c>
      <c r="AB96" s="15">
        <v>366</v>
      </c>
      <c r="AC96" s="15">
        <v>113</v>
      </c>
      <c r="AD96" s="15">
        <v>674</v>
      </c>
      <c r="AE96" s="15">
        <v>491</v>
      </c>
      <c r="AF96" s="15">
        <v>31</v>
      </c>
      <c r="AG96" s="15">
        <v>34</v>
      </c>
      <c r="AH96" s="15">
        <v>5</v>
      </c>
      <c r="AI96" s="15">
        <v>44</v>
      </c>
      <c r="AJ96" s="15">
        <v>36</v>
      </c>
      <c r="AK96" s="15">
        <v>25</v>
      </c>
      <c r="AL96" s="15">
        <v>0</v>
      </c>
      <c r="AM96" s="15">
        <v>43</v>
      </c>
      <c r="AN96" s="15">
        <v>219</v>
      </c>
      <c r="AO96" s="15">
        <v>54</v>
      </c>
    </row>
    <row r="97" spans="1:41" ht="15" customHeight="1" x14ac:dyDescent="0.15">
      <c r="A97" s="3"/>
      <c r="B97" s="3"/>
      <c r="C97" s="27" t="s">
        <v>55</v>
      </c>
      <c r="D97" s="15">
        <v>1945</v>
      </c>
      <c r="E97" s="15">
        <v>10</v>
      </c>
      <c r="F97" s="15">
        <v>78</v>
      </c>
      <c r="G97" s="15">
        <v>115</v>
      </c>
      <c r="H97" s="15">
        <v>226</v>
      </c>
      <c r="I97" s="15">
        <v>639</v>
      </c>
      <c r="J97" s="15">
        <v>877</v>
      </c>
      <c r="K97" s="15">
        <v>0</v>
      </c>
      <c r="L97" s="15">
        <v>1945</v>
      </c>
      <c r="M97" s="15">
        <v>63</v>
      </c>
      <c r="N97" s="15">
        <v>137</v>
      </c>
      <c r="O97" s="15">
        <v>121</v>
      </c>
      <c r="P97" s="15">
        <v>451</v>
      </c>
      <c r="Q97" s="15">
        <v>407</v>
      </c>
      <c r="R97" s="15">
        <v>255</v>
      </c>
      <c r="S97" s="15">
        <v>327</v>
      </c>
      <c r="T97" s="15">
        <v>177</v>
      </c>
      <c r="U97" s="15">
        <v>7</v>
      </c>
      <c r="V97" s="15"/>
      <c r="W97" s="15">
        <v>1657</v>
      </c>
      <c r="X97" s="15">
        <v>176</v>
      </c>
      <c r="Y97" s="15">
        <v>244</v>
      </c>
      <c r="Z97" s="15">
        <v>446</v>
      </c>
      <c r="AA97" s="15">
        <v>347</v>
      </c>
      <c r="AB97" s="15">
        <v>122</v>
      </c>
      <c r="AC97" s="15">
        <v>33</v>
      </c>
      <c r="AD97" s="15">
        <v>289</v>
      </c>
      <c r="AE97" s="15">
        <v>254</v>
      </c>
      <c r="AF97" s="15">
        <v>22</v>
      </c>
      <c r="AG97" s="15">
        <v>21</v>
      </c>
      <c r="AH97" s="15">
        <v>0</v>
      </c>
      <c r="AI97" s="15">
        <v>29</v>
      </c>
      <c r="AJ97" s="15">
        <v>18</v>
      </c>
      <c r="AK97" s="15">
        <v>8</v>
      </c>
      <c r="AL97" s="15">
        <v>0</v>
      </c>
      <c r="AM97" s="15">
        <v>27</v>
      </c>
      <c r="AN97" s="15">
        <v>99</v>
      </c>
      <c r="AO97" s="15">
        <v>30</v>
      </c>
    </row>
    <row r="98" spans="1:41" ht="15" customHeight="1" x14ac:dyDescent="0.15">
      <c r="A98" s="3"/>
      <c r="B98" s="3"/>
      <c r="C98" s="27" t="s">
        <v>56</v>
      </c>
      <c r="D98" s="15">
        <v>6072</v>
      </c>
      <c r="E98" s="15">
        <v>51</v>
      </c>
      <c r="F98" s="15">
        <v>308</v>
      </c>
      <c r="G98" s="15">
        <v>534</v>
      </c>
      <c r="H98" s="15">
        <v>1019</v>
      </c>
      <c r="I98" s="15">
        <v>1803</v>
      </c>
      <c r="J98" s="15">
        <v>2202</v>
      </c>
      <c r="K98" s="15">
        <v>155</v>
      </c>
      <c r="L98" s="15">
        <v>5713</v>
      </c>
      <c r="M98" s="15">
        <v>1305</v>
      </c>
      <c r="N98" s="15">
        <v>418</v>
      </c>
      <c r="O98" s="15">
        <v>339</v>
      </c>
      <c r="P98" s="15">
        <v>911</v>
      </c>
      <c r="Q98" s="15">
        <v>683</v>
      </c>
      <c r="R98" s="15">
        <v>645</v>
      </c>
      <c r="S98" s="15">
        <v>773</v>
      </c>
      <c r="T98" s="15">
        <v>591</v>
      </c>
      <c r="U98" s="15">
        <v>48</v>
      </c>
      <c r="V98" s="15"/>
      <c r="W98" s="15">
        <v>5368</v>
      </c>
      <c r="X98" s="15">
        <v>1358</v>
      </c>
      <c r="Y98" s="15">
        <v>445</v>
      </c>
      <c r="Z98" s="15">
        <v>816</v>
      </c>
      <c r="AA98" s="15">
        <v>797</v>
      </c>
      <c r="AB98" s="15">
        <v>307</v>
      </c>
      <c r="AC98" s="15">
        <v>120</v>
      </c>
      <c r="AD98" s="15">
        <v>1525</v>
      </c>
      <c r="AE98" s="15">
        <v>1551</v>
      </c>
      <c r="AF98" s="15">
        <v>173</v>
      </c>
      <c r="AG98" s="15">
        <v>160</v>
      </c>
      <c r="AH98" s="15">
        <v>38</v>
      </c>
      <c r="AI98" s="15">
        <v>114</v>
      </c>
      <c r="AJ98" s="15">
        <v>87</v>
      </c>
      <c r="AK98" s="15">
        <v>71</v>
      </c>
      <c r="AL98" s="15">
        <v>5</v>
      </c>
      <c r="AM98" s="15">
        <v>70</v>
      </c>
      <c r="AN98" s="15">
        <v>556</v>
      </c>
      <c r="AO98" s="15">
        <v>277</v>
      </c>
    </row>
    <row r="99" spans="1:41" ht="15" customHeight="1" x14ac:dyDescent="0.15">
      <c r="A99" s="3"/>
      <c r="B99" s="4"/>
      <c r="C99" s="28" t="s">
        <v>26</v>
      </c>
      <c r="D99" s="15">
        <v>6254</v>
      </c>
      <c r="E99" s="15">
        <v>49</v>
      </c>
      <c r="F99" s="15">
        <v>226</v>
      </c>
      <c r="G99" s="15">
        <v>379</v>
      </c>
      <c r="H99" s="15">
        <v>886</v>
      </c>
      <c r="I99" s="15">
        <v>1891</v>
      </c>
      <c r="J99" s="15">
        <v>2505</v>
      </c>
      <c r="K99" s="15">
        <v>318</v>
      </c>
      <c r="L99" s="15">
        <v>5830</v>
      </c>
      <c r="M99" s="15">
        <v>123</v>
      </c>
      <c r="N99" s="15">
        <v>421</v>
      </c>
      <c r="O99" s="15">
        <v>379</v>
      </c>
      <c r="P99" s="15">
        <v>1249</v>
      </c>
      <c r="Q99" s="15">
        <v>1066</v>
      </c>
      <c r="R99" s="15">
        <v>877</v>
      </c>
      <c r="S99" s="15">
        <v>1012</v>
      </c>
      <c r="T99" s="15">
        <v>678</v>
      </c>
      <c r="U99" s="15">
        <v>25</v>
      </c>
      <c r="V99" s="15"/>
      <c r="W99" s="15">
        <v>6006</v>
      </c>
      <c r="X99" s="15">
        <v>817</v>
      </c>
      <c r="Y99" s="15">
        <v>881</v>
      </c>
      <c r="Z99" s="15">
        <v>1338</v>
      </c>
      <c r="AA99" s="15">
        <v>1032</v>
      </c>
      <c r="AB99" s="15">
        <v>330</v>
      </c>
      <c r="AC99" s="15">
        <v>74</v>
      </c>
      <c r="AD99" s="15">
        <v>1534</v>
      </c>
      <c r="AE99" s="15">
        <v>633</v>
      </c>
      <c r="AF99" s="15">
        <v>46</v>
      </c>
      <c r="AG99" s="15">
        <v>70</v>
      </c>
      <c r="AH99" s="15">
        <v>9</v>
      </c>
      <c r="AI99" s="15">
        <v>43</v>
      </c>
      <c r="AJ99" s="15">
        <v>45</v>
      </c>
      <c r="AK99" s="15">
        <v>45</v>
      </c>
      <c r="AL99" s="15">
        <v>0</v>
      </c>
      <c r="AM99" s="15">
        <v>46</v>
      </c>
      <c r="AN99" s="15">
        <v>235</v>
      </c>
      <c r="AO99" s="15">
        <v>94</v>
      </c>
    </row>
    <row r="100" spans="1:41" ht="15" customHeight="1" x14ac:dyDescent="0.15">
      <c r="A100" s="3"/>
      <c r="B100" s="24" t="s">
        <v>12</v>
      </c>
      <c r="C100" s="27" t="s">
        <v>121</v>
      </c>
      <c r="D100" s="15">
        <v>185</v>
      </c>
      <c r="E100" s="15">
        <v>2</v>
      </c>
      <c r="F100" s="15">
        <v>9</v>
      </c>
      <c r="G100" s="15">
        <v>18</v>
      </c>
      <c r="H100" s="15">
        <v>42</v>
      </c>
      <c r="I100" s="15">
        <v>31</v>
      </c>
      <c r="J100" s="15">
        <v>79</v>
      </c>
      <c r="K100" s="15">
        <v>4</v>
      </c>
      <c r="L100" s="15">
        <v>185</v>
      </c>
      <c r="M100" s="15">
        <v>1</v>
      </c>
      <c r="N100" s="15">
        <v>11</v>
      </c>
      <c r="O100" s="15">
        <v>11</v>
      </c>
      <c r="P100" s="15">
        <v>47</v>
      </c>
      <c r="Q100" s="15">
        <v>36</v>
      </c>
      <c r="R100" s="15">
        <v>31</v>
      </c>
      <c r="S100" s="15">
        <v>32</v>
      </c>
      <c r="T100" s="15">
        <v>15</v>
      </c>
      <c r="U100" s="15">
        <v>1</v>
      </c>
      <c r="V100" s="15"/>
      <c r="W100" s="15">
        <v>120</v>
      </c>
      <c r="X100" s="15">
        <v>21</v>
      </c>
      <c r="Y100" s="15">
        <v>27</v>
      </c>
      <c r="Z100" s="15">
        <v>47</v>
      </c>
      <c r="AA100" s="15">
        <v>16</v>
      </c>
      <c r="AB100" s="15">
        <v>2</v>
      </c>
      <c r="AC100" s="15">
        <v>1</v>
      </c>
      <c r="AD100" s="15">
        <v>6</v>
      </c>
      <c r="AE100" s="15">
        <v>36</v>
      </c>
      <c r="AF100" s="15">
        <v>0</v>
      </c>
      <c r="AG100" s="15">
        <v>5</v>
      </c>
      <c r="AH100" s="15">
        <v>0</v>
      </c>
      <c r="AI100" s="15">
        <v>3</v>
      </c>
      <c r="AJ100" s="15">
        <v>6</v>
      </c>
      <c r="AK100" s="15">
        <v>1</v>
      </c>
      <c r="AL100" s="15">
        <v>0</v>
      </c>
      <c r="AM100" s="15">
        <v>1</v>
      </c>
      <c r="AN100" s="15">
        <v>15</v>
      </c>
      <c r="AO100" s="15">
        <v>5</v>
      </c>
    </row>
    <row r="101" spans="1:41" ht="15" customHeight="1" x14ac:dyDescent="0.15">
      <c r="A101" s="3"/>
      <c r="B101" s="24" t="s">
        <v>13</v>
      </c>
      <c r="C101" s="27" t="s">
        <v>52</v>
      </c>
      <c r="D101" s="15">
        <v>2667</v>
      </c>
      <c r="E101" s="15">
        <v>15</v>
      </c>
      <c r="F101" s="15">
        <v>142</v>
      </c>
      <c r="G101" s="15">
        <v>231</v>
      </c>
      <c r="H101" s="15">
        <v>418</v>
      </c>
      <c r="I101" s="15">
        <v>769</v>
      </c>
      <c r="J101" s="15">
        <v>1073</v>
      </c>
      <c r="K101" s="15">
        <v>19</v>
      </c>
      <c r="L101" s="15">
        <v>2616</v>
      </c>
      <c r="M101" s="15">
        <v>619</v>
      </c>
      <c r="N101" s="15">
        <v>161</v>
      </c>
      <c r="O101" s="15">
        <v>171</v>
      </c>
      <c r="P101" s="15">
        <v>461</v>
      </c>
      <c r="Q101" s="15">
        <v>343</v>
      </c>
      <c r="R101" s="15">
        <v>313</v>
      </c>
      <c r="S101" s="15">
        <v>339</v>
      </c>
      <c r="T101" s="15">
        <v>204</v>
      </c>
      <c r="U101" s="15">
        <v>5</v>
      </c>
      <c r="V101" s="15"/>
      <c r="W101" s="15">
        <v>1928</v>
      </c>
      <c r="X101" s="15">
        <v>359</v>
      </c>
      <c r="Y101" s="15">
        <v>249</v>
      </c>
      <c r="Z101" s="15">
        <v>556</v>
      </c>
      <c r="AA101" s="15">
        <v>354</v>
      </c>
      <c r="AB101" s="15">
        <v>134</v>
      </c>
      <c r="AC101" s="15">
        <v>23</v>
      </c>
      <c r="AD101" s="15">
        <v>253</v>
      </c>
      <c r="AE101" s="15">
        <v>167</v>
      </c>
      <c r="AF101" s="15">
        <v>8</v>
      </c>
      <c r="AG101" s="15">
        <v>11</v>
      </c>
      <c r="AH101" s="15">
        <v>2</v>
      </c>
      <c r="AI101" s="15">
        <v>20</v>
      </c>
      <c r="AJ101" s="15">
        <v>10</v>
      </c>
      <c r="AK101" s="15">
        <v>14</v>
      </c>
      <c r="AL101" s="15">
        <v>1</v>
      </c>
      <c r="AM101" s="15">
        <v>6</v>
      </c>
      <c r="AN101" s="15">
        <v>79</v>
      </c>
      <c r="AO101" s="15">
        <v>16</v>
      </c>
    </row>
    <row r="102" spans="1:41" ht="15" customHeight="1" x14ac:dyDescent="0.15">
      <c r="A102" s="3"/>
      <c r="B102" s="24" t="s">
        <v>14</v>
      </c>
      <c r="C102" s="27" t="s">
        <v>53</v>
      </c>
      <c r="D102" s="15">
        <v>15446</v>
      </c>
      <c r="E102" s="15">
        <v>104</v>
      </c>
      <c r="F102" s="15">
        <v>629</v>
      </c>
      <c r="G102" s="15">
        <v>1134</v>
      </c>
      <c r="H102" s="15">
        <v>2370</v>
      </c>
      <c r="I102" s="15">
        <v>4405</v>
      </c>
      <c r="J102" s="15">
        <v>6495</v>
      </c>
      <c r="K102" s="15">
        <v>309</v>
      </c>
      <c r="L102" s="15">
        <v>15315</v>
      </c>
      <c r="M102" s="15">
        <v>973</v>
      </c>
      <c r="N102" s="15">
        <v>1004</v>
      </c>
      <c r="O102" s="15">
        <v>859</v>
      </c>
      <c r="P102" s="15">
        <v>3205</v>
      </c>
      <c r="Q102" s="15">
        <v>2768</v>
      </c>
      <c r="R102" s="15">
        <v>2344</v>
      </c>
      <c r="S102" s="15">
        <v>2499</v>
      </c>
      <c r="T102" s="15">
        <v>1516</v>
      </c>
      <c r="U102" s="15">
        <v>147</v>
      </c>
      <c r="V102" s="15"/>
      <c r="W102" s="15">
        <v>14014</v>
      </c>
      <c r="X102" s="15">
        <v>1547</v>
      </c>
      <c r="Y102" s="15">
        <v>1540</v>
      </c>
      <c r="Z102" s="15">
        <v>3113</v>
      </c>
      <c r="AA102" s="15">
        <v>2595</v>
      </c>
      <c r="AB102" s="15">
        <v>1377</v>
      </c>
      <c r="AC102" s="15">
        <v>435</v>
      </c>
      <c r="AD102" s="15">
        <v>3407</v>
      </c>
      <c r="AE102" s="15">
        <v>1811</v>
      </c>
      <c r="AF102" s="15">
        <v>96</v>
      </c>
      <c r="AG102" s="15">
        <v>96</v>
      </c>
      <c r="AH102" s="15">
        <v>29</v>
      </c>
      <c r="AI102" s="15">
        <v>196</v>
      </c>
      <c r="AJ102" s="15">
        <v>127</v>
      </c>
      <c r="AK102" s="15">
        <v>121</v>
      </c>
      <c r="AL102" s="15">
        <v>2</v>
      </c>
      <c r="AM102" s="15">
        <v>130</v>
      </c>
      <c r="AN102" s="15">
        <v>842</v>
      </c>
      <c r="AO102" s="15">
        <v>172</v>
      </c>
    </row>
    <row r="103" spans="1:41" ht="15" customHeight="1" x14ac:dyDescent="0.15">
      <c r="A103" s="3"/>
      <c r="B103" s="3"/>
      <c r="C103" s="27" t="s">
        <v>54</v>
      </c>
      <c r="D103" s="15">
        <v>3664</v>
      </c>
      <c r="E103" s="15">
        <v>17</v>
      </c>
      <c r="F103" s="15">
        <v>149</v>
      </c>
      <c r="G103" s="15">
        <v>222</v>
      </c>
      <c r="H103" s="15">
        <v>568</v>
      </c>
      <c r="I103" s="15">
        <v>1021</v>
      </c>
      <c r="J103" s="15">
        <v>1587</v>
      </c>
      <c r="K103" s="15">
        <v>100</v>
      </c>
      <c r="L103" s="15">
        <v>3664</v>
      </c>
      <c r="M103" s="15">
        <v>161</v>
      </c>
      <c r="N103" s="15">
        <v>286</v>
      </c>
      <c r="O103" s="15">
        <v>230</v>
      </c>
      <c r="P103" s="15">
        <v>742</v>
      </c>
      <c r="Q103" s="15">
        <v>664</v>
      </c>
      <c r="R103" s="15">
        <v>573</v>
      </c>
      <c r="S103" s="15">
        <v>620</v>
      </c>
      <c r="T103" s="15">
        <v>374</v>
      </c>
      <c r="U103" s="15">
        <v>14</v>
      </c>
      <c r="V103" s="15"/>
      <c r="W103" s="15">
        <v>3163</v>
      </c>
      <c r="X103" s="15">
        <v>310</v>
      </c>
      <c r="Y103" s="15">
        <v>488</v>
      </c>
      <c r="Z103" s="15">
        <v>781</v>
      </c>
      <c r="AA103" s="15">
        <v>669</v>
      </c>
      <c r="AB103" s="15">
        <v>313</v>
      </c>
      <c r="AC103" s="15">
        <v>110</v>
      </c>
      <c r="AD103" s="15">
        <v>492</v>
      </c>
      <c r="AE103" s="15">
        <v>408</v>
      </c>
      <c r="AF103" s="15">
        <v>28</v>
      </c>
      <c r="AG103" s="15">
        <v>33</v>
      </c>
      <c r="AH103" s="15">
        <v>3</v>
      </c>
      <c r="AI103" s="15">
        <v>40</v>
      </c>
      <c r="AJ103" s="15">
        <v>28</v>
      </c>
      <c r="AK103" s="15">
        <v>19</v>
      </c>
      <c r="AL103" s="15">
        <v>0</v>
      </c>
      <c r="AM103" s="15">
        <v>31</v>
      </c>
      <c r="AN103" s="15">
        <v>177</v>
      </c>
      <c r="AO103" s="15">
        <v>49</v>
      </c>
    </row>
    <row r="104" spans="1:41" ht="15" customHeight="1" x14ac:dyDescent="0.15">
      <c r="A104" s="3"/>
      <c r="B104" s="3"/>
      <c r="C104" s="27" t="s">
        <v>55</v>
      </c>
      <c r="D104" s="15">
        <v>1945</v>
      </c>
      <c r="E104" s="15">
        <v>10</v>
      </c>
      <c r="F104" s="15">
        <v>78</v>
      </c>
      <c r="G104" s="15">
        <v>115</v>
      </c>
      <c r="H104" s="15">
        <v>226</v>
      </c>
      <c r="I104" s="15">
        <v>639</v>
      </c>
      <c r="J104" s="15">
        <v>877</v>
      </c>
      <c r="K104" s="15">
        <v>0</v>
      </c>
      <c r="L104" s="15">
        <v>1945</v>
      </c>
      <c r="M104" s="15">
        <v>63</v>
      </c>
      <c r="N104" s="15">
        <v>137</v>
      </c>
      <c r="O104" s="15">
        <v>121</v>
      </c>
      <c r="P104" s="15">
        <v>451</v>
      </c>
      <c r="Q104" s="15">
        <v>407</v>
      </c>
      <c r="R104" s="15">
        <v>255</v>
      </c>
      <c r="S104" s="15">
        <v>327</v>
      </c>
      <c r="T104" s="15">
        <v>177</v>
      </c>
      <c r="U104" s="15">
        <v>7</v>
      </c>
      <c r="V104" s="15"/>
      <c r="W104" s="15">
        <v>1657</v>
      </c>
      <c r="X104" s="15">
        <v>176</v>
      </c>
      <c r="Y104" s="15">
        <v>244</v>
      </c>
      <c r="Z104" s="15">
        <v>446</v>
      </c>
      <c r="AA104" s="15">
        <v>347</v>
      </c>
      <c r="AB104" s="15">
        <v>122</v>
      </c>
      <c r="AC104" s="15">
        <v>33</v>
      </c>
      <c r="AD104" s="15">
        <v>289</v>
      </c>
      <c r="AE104" s="15">
        <v>254</v>
      </c>
      <c r="AF104" s="15">
        <v>22</v>
      </c>
      <c r="AG104" s="15">
        <v>21</v>
      </c>
      <c r="AH104" s="15">
        <v>0</v>
      </c>
      <c r="AI104" s="15">
        <v>29</v>
      </c>
      <c r="AJ104" s="15">
        <v>18</v>
      </c>
      <c r="AK104" s="15">
        <v>8</v>
      </c>
      <c r="AL104" s="15">
        <v>0</v>
      </c>
      <c r="AM104" s="15">
        <v>27</v>
      </c>
      <c r="AN104" s="15">
        <v>99</v>
      </c>
      <c r="AO104" s="15">
        <v>30</v>
      </c>
    </row>
    <row r="105" spans="1:41" ht="15" customHeight="1" x14ac:dyDescent="0.15">
      <c r="A105" s="3"/>
      <c r="B105" s="3"/>
      <c r="C105" s="27" t="s">
        <v>56</v>
      </c>
      <c r="D105" s="15">
        <v>5983</v>
      </c>
      <c r="E105" s="15">
        <v>51</v>
      </c>
      <c r="F105" s="15">
        <v>306</v>
      </c>
      <c r="G105" s="15">
        <v>531</v>
      </c>
      <c r="H105" s="15">
        <v>1015</v>
      </c>
      <c r="I105" s="15">
        <v>1783</v>
      </c>
      <c r="J105" s="15">
        <v>2165</v>
      </c>
      <c r="K105" s="15">
        <v>132</v>
      </c>
      <c r="L105" s="15">
        <v>5624</v>
      </c>
      <c r="M105" s="15">
        <v>1305</v>
      </c>
      <c r="N105" s="15">
        <v>416</v>
      </c>
      <c r="O105" s="15">
        <v>335</v>
      </c>
      <c r="P105" s="15">
        <v>893</v>
      </c>
      <c r="Q105" s="15">
        <v>668</v>
      </c>
      <c r="R105" s="15">
        <v>636</v>
      </c>
      <c r="S105" s="15">
        <v>764</v>
      </c>
      <c r="T105" s="15">
        <v>582</v>
      </c>
      <c r="U105" s="15">
        <v>25</v>
      </c>
      <c r="V105" s="15"/>
      <c r="W105" s="15">
        <v>5345</v>
      </c>
      <c r="X105" s="15">
        <v>1358</v>
      </c>
      <c r="Y105" s="15">
        <v>445</v>
      </c>
      <c r="Z105" s="15">
        <v>816</v>
      </c>
      <c r="AA105" s="15">
        <v>797</v>
      </c>
      <c r="AB105" s="15">
        <v>307</v>
      </c>
      <c r="AC105" s="15">
        <v>120</v>
      </c>
      <c r="AD105" s="15">
        <v>1502</v>
      </c>
      <c r="AE105" s="15">
        <v>1534</v>
      </c>
      <c r="AF105" s="15">
        <v>172</v>
      </c>
      <c r="AG105" s="15">
        <v>159</v>
      </c>
      <c r="AH105" s="15">
        <v>38</v>
      </c>
      <c r="AI105" s="15">
        <v>112</v>
      </c>
      <c r="AJ105" s="15">
        <v>85</v>
      </c>
      <c r="AK105" s="15">
        <v>69</v>
      </c>
      <c r="AL105" s="15">
        <v>5</v>
      </c>
      <c r="AM105" s="15">
        <v>70</v>
      </c>
      <c r="AN105" s="15">
        <v>549</v>
      </c>
      <c r="AO105" s="15">
        <v>275</v>
      </c>
    </row>
    <row r="106" spans="1:41" ht="15" customHeight="1" x14ac:dyDescent="0.15">
      <c r="A106" s="6"/>
      <c r="B106" s="4"/>
      <c r="C106" s="28" t="s">
        <v>26</v>
      </c>
      <c r="D106" s="15">
        <v>6118</v>
      </c>
      <c r="E106" s="15">
        <v>48</v>
      </c>
      <c r="F106" s="15">
        <v>224</v>
      </c>
      <c r="G106" s="15">
        <v>376</v>
      </c>
      <c r="H106" s="15">
        <v>868</v>
      </c>
      <c r="I106" s="15">
        <v>1858</v>
      </c>
      <c r="J106" s="15">
        <v>2426</v>
      </c>
      <c r="K106" s="15">
        <v>318</v>
      </c>
      <c r="L106" s="15">
        <v>5694</v>
      </c>
      <c r="M106" s="15">
        <v>121</v>
      </c>
      <c r="N106" s="15">
        <v>413</v>
      </c>
      <c r="O106" s="15">
        <v>368</v>
      </c>
      <c r="P106" s="15">
        <v>1217</v>
      </c>
      <c r="Q106" s="15">
        <v>1037</v>
      </c>
      <c r="R106" s="15">
        <v>862</v>
      </c>
      <c r="S106" s="15">
        <v>983</v>
      </c>
      <c r="T106" s="15">
        <v>668</v>
      </c>
      <c r="U106" s="15">
        <v>25</v>
      </c>
      <c r="V106" s="15"/>
      <c r="W106" s="15">
        <v>5870</v>
      </c>
      <c r="X106" s="15">
        <v>812</v>
      </c>
      <c r="Y106" s="15">
        <v>861</v>
      </c>
      <c r="Z106" s="15">
        <v>1283</v>
      </c>
      <c r="AA106" s="15">
        <v>984</v>
      </c>
      <c r="AB106" s="15">
        <v>324</v>
      </c>
      <c r="AC106" s="15">
        <v>72</v>
      </c>
      <c r="AD106" s="15">
        <v>1534</v>
      </c>
      <c r="AE106" s="15">
        <v>627</v>
      </c>
      <c r="AF106" s="15">
        <v>46</v>
      </c>
      <c r="AG106" s="15">
        <v>70</v>
      </c>
      <c r="AH106" s="15">
        <v>9</v>
      </c>
      <c r="AI106" s="15">
        <v>43</v>
      </c>
      <c r="AJ106" s="15">
        <v>44</v>
      </c>
      <c r="AK106" s="15">
        <v>43</v>
      </c>
      <c r="AL106" s="15">
        <v>0</v>
      </c>
      <c r="AM106" s="15">
        <v>46</v>
      </c>
      <c r="AN106" s="15">
        <v>232</v>
      </c>
      <c r="AO106" s="15">
        <v>94</v>
      </c>
    </row>
  </sheetData>
  <mergeCells count="2">
    <mergeCell ref="B21:B24"/>
    <mergeCell ref="B74:B77"/>
  </mergeCells>
  <phoneticPr fontId="2"/>
  <conditionalFormatting sqref="E6:K25 M6:V25 X6:AD25 AF6:AO25 E28:K53 M28:V53 X28:AD53 AF28:AO53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25" max="16383" man="1"/>
  </rowBreaks>
  <colBreaks count="3" manualBreakCount="3">
    <brk id="11" max="1048575" man="1"/>
    <brk id="22" max="1048575" man="1"/>
    <brk id="30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Y138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25.6640625" style="1" customWidth="1"/>
    <col min="4" max="9" width="8.5546875" style="1" customWidth="1"/>
    <col min="10" max="19" width="8.33203125" style="1" customWidth="1"/>
    <col min="20" max="16384" width="8" style="1"/>
  </cols>
  <sheetData>
    <row r="1" spans="1:51" ht="15" customHeight="1" x14ac:dyDescent="0.15">
      <c r="A1" s="34"/>
      <c r="B1" s="34"/>
      <c r="C1" s="34"/>
      <c r="D1" s="34" t="s">
        <v>425</v>
      </c>
      <c r="E1" s="34"/>
      <c r="F1" s="34"/>
      <c r="G1" s="34"/>
      <c r="H1" s="34"/>
      <c r="I1" s="34"/>
      <c r="J1" s="34" t="s">
        <v>433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4"/>
      <c r="D3" s="33" t="s">
        <v>1</v>
      </c>
      <c r="E3" s="20" t="s">
        <v>426</v>
      </c>
      <c r="F3" s="20" t="s">
        <v>427</v>
      </c>
      <c r="G3" s="20" t="s">
        <v>428</v>
      </c>
      <c r="H3" s="33" t="s">
        <v>83</v>
      </c>
      <c r="I3" s="33" t="s">
        <v>24</v>
      </c>
      <c r="J3" s="64" t="s">
        <v>1</v>
      </c>
      <c r="K3" s="59" t="s">
        <v>434</v>
      </c>
      <c r="L3" s="59" t="s">
        <v>435</v>
      </c>
      <c r="M3" s="64" t="s">
        <v>436</v>
      </c>
      <c r="N3" s="59" t="s">
        <v>437</v>
      </c>
      <c r="O3" s="59" t="s">
        <v>434</v>
      </c>
      <c r="P3" s="59" t="s">
        <v>435</v>
      </c>
      <c r="Q3" s="59" t="s">
        <v>438</v>
      </c>
      <c r="R3" s="64" t="s">
        <v>9</v>
      </c>
      <c r="S3" s="33" t="s">
        <v>24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S4" si="0">D73</f>
        <v>5938</v>
      </c>
      <c r="E4" s="148">
        <f t="shared" si="0"/>
        <v>2881</v>
      </c>
      <c r="F4" s="148">
        <f t="shared" si="0"/>
        <v>2740</v>
      </c>
      <c r="G4" s="148">
        <f t="shared" si="0"/>
        <v>286</v>
      </c>
      <c r="H4" s="148">
        <f t="shared" si="0"/>
        <v>25</v>
      </c>
      <c r="I4" s="148">
        <f t="shared" si="0"/>
        <v>6</v>
      </c>
      <c r="J4" s="148">
        <f t="shared" si="0"/>
        <v>5938</v>
      </c>
      <c r="K4" s="148">
        <f t="shared" si="0"/>
        <v>967</v>
      </c>
      <c r="L4" s="148">
        <f t="shared" si="0"/>
        <v>1645</v>
      </c>
      <c r="M4" s="148">
        <f t="shared" si="0"/>
        <v>208</v>
      </c>
      <c r="N4" s="148">
        <f t="shared" si="0"/>
        <v>1673</v>
      </c>
      <c r="O4" s="148">
        <f t="shared" si="0"/>
        <v>417</v>
      </c>
      <c r="P4" s="148">
        <f t="shared" si="0"/>
        <v>604</v>
      </c>
      <c r="Q4" s="148">
        <f t="shared" si="0"/>
        <v>309</v>
      </c>
      <c r="R4" s="148">
        <f t="shared" si="0"/>
        <v>95</v>
      </c>
      <c r="S4" s="148">
        <f t="shared" si="0"/>
        <v>20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100.00000000000001</v>
      </c>
      <c r="E5" s="153">
        <f>E4/$D4*100</f>
        <v>48.518019535197041</v>
      </c>
      <c r="F5" s="153">
        <f t="shared" ref="F5:I5" si="1">F4/$D4*100</f>
        <v>46.143482654092288</v>
      </c>
      <c r="G5" s="153">
        <f t="shared" si="1"/>
        <v>4.8164365106096323</v>
      </c>
      <c r="H5" s="153">
        <f t="shared" si="1"/>
        <v>0.42101717750084205</v>
      </c>
      <c r="I5" s="153">
        <f t="shared" si="1"/>
        <v>0.10104412260020208</v>
      </c>
      <c r="J5" s="152">
        <f>IF(SUM(K5:S5)&gt;100,"－",SUM(K5:S5))</f>
        <v>100</v>
      </c>
      <c r="K5" s="153">
        <f>K4/$J4*100</f>
        <v>16.284944425732569</v>
      </c>
      <c r="L5" s="153">
        <f t="shared" ref="L5:S5" si="2">L4/$J4*100</f>
        <v>27.702930279555403</v>
      </c>
      <c r="M5" s="153">
        <f t="shared" si="2"/>
        <v>3.5028629168070058</v>
      </c>
      <c r="N5" s="153">
        <f t="shared" si="2"/>
        <v>28.17446951835635</v>
      </c>
      <c r="O5" s="153">
        <f t="shared" si="2"/>
        <v>7.0225665207140446</v>
      </c>
      <c r="P5" s="153">
        <f t="shared" si="2"/>
        <v>10.171775008420344</v>
      </c>
      <c r="Q5" s="153">
        <f t="shared" si="2"/>
        <v>5.2037723139104077</v>
      </c>
      <c r="R5" s="153">
        <f t="shared" si="2"/>
        <v>1.5998652745031996</v>
      </c>
      <c r="S5" s="153">
        <f t="shared" si="2"/>
        <v>0.3368137420006736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21" customHeight="1" x14ac:dyDescent="0.15">
      <c r="A6" s="154" t="s">
        <v>116</v>
      </c>
      <c r="B6" s="155" t="s">
        <v>10</v>
      </c>
      <c r="C6" s="206" t="s">
        <v>148</v>
      </c>
      <c r="D6" s="157">
        <f t="shared" ref="D6:I28" si="3">D75</f>
        <v>713</v>
      </c>
      <c r="E6" s="158">
        <f t="shared" ref="E6:I15" si="4">IF($D6=0,0,E75/$D6*100)</f>
        <v>54.698457223001405</v>
      </c>
      <c r="F6" s="158">
        <f t="shared" si="4"/>
        <v>41.374474053295934</v>
      </c>
      <c r="G6" s="158">
        <f t="shared" si="4"/>
        <v>3.7868162692847123</v>
      </c>
      <c r="H6" s="158">
        <f t="shared" si="4"/>
        <v>0</v>
      </c>
      <c r="I6" s="158">
        <f t="shared" si="4"/>
        <v>0.14025245441795231</v>
      </c>
      <c r="J6" s="157">
        <f t="shared" ref="J6:S28" si="5">J75</f>
        <v>713</v>
      </c>
      <c r="K6" s="158">
        <f t="shared" ref="K6:S6" si="6">IF($J6=0,0,K75/$J6*100)</f>
        <v>12.903225806451612</v>
      </c>
      <c r="L6" s="158">
        <f t="shared" si="6"/>
        <v>30.715287517531557</v>
      </c>
      <c r="M6" s="158">
        <f t="shared" si="6"/>
        <v>4.7685834502103788</v>
      </c>
      <c r="N6" s="158">
        <f t="shared" si="6"/>
        <v>27.489481065918653</v>
      </c>
      <c r="O6" s="158">
        <f t="shared" si="6"/>
        <v>6.1711079943899012</v>
      </c>
      <c r="P6" s="158">
        <f t="shared" si="6"/>
        <v>13.183730715287517</v>
      </c>
      <c r="Q6" s="158">
        <f t="shared" si="6"/>
        <v>3.6465638148667603</v>
      </c>
      <c r="R6" s="158">
        <f t="shared" si="6"/>
        <v>0.98176718092566617</v>
      </c>
      <c r="S6" s="158">
        <f t="shared" si="6"/>
        <v>0.14025245441795231</v>
      </c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21" customHeight="1" x14ac:dyDescent="0.15">
      <c r="A7" s="166" t="s">
        <v>49</v>
      </c>
      <c r="B7" s="160" t="s">
        <v>11</v>
      </c>
      <c r="C7" s="207" t="s">
        <v>149</v>
      </c>
      <c r="D7" s="161">
        <f t="shared" si="3"/>
        <v>1972</v>
      </c>
      <c r="E7" s="162">
        <f t="shared" si="4"/>
        <v>49.949290060851922</v>
      </c>
      <c r="F7" s="162">
        <f t="shared" si="4"/>
        <v>45.131845841784987</v>
      </c>
      <c r="G7" s="162">
        <f t="shared" si="4"/>
        <v>4.6146044624746452</v>
      </c>
      <c r="H7" s="162">
        <f t="shared" si="4"/>
        <v>0.3042596348884381</v>
      </c>
      <c r="I7" s="162">
        <f t="shared" si="4"/>
        <v>0</v>
      </c>
      <c r="J7" s="161">
        <f t="shared" si="5"/>
        <v>1972</v>
      </c>
      <c r="K7" s="162">
        <f t="shared" ref="K7:S7" si="7">IF($J7=0,0,K76/$J7*100)</f>
        <v>18.204868154158216</v>
      </c>
      <c r="L7" s="162">
        <f t="shared" si="7"/>
        <v>26.622718052738335</v>
      </c>
      <c r="M7" s="162">
        <f t="shared" si="7"/>
        <v>3.6511156186612577</v>
      </c>
      <c r="N7" s="162">
        <f t="shared" si="7"/>
        <v>28.752535496957403</v>
      </c>
      <c r="O7" s="162">
        <f t="shared" si="7"/>
        <v>7.9614604462474645</v>
      </c>
      <c r="P7" s="162">
        <f t="shared" si="7"/>
        <v>8.6206896551724146</v>
      </c>
      <c r="Q7" s="162">
        <f t="shared" si="7"/>
        <v>4.056795131845842</v>
      </c>
      <c r="R7" s="162">
        <f t="shared" si="7"/>
        <v>1.7748478701825559</v>
      </c>
      <c r="S7" s="162">
        <f t="shared" si="7"/>
        <v>0.35496957403651114</v>
      </c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21" customHeight="1" x14ac:dyDescent="0.15">
      <c r="A8" s="159"/>
      <c r="B8" s="160"/>
      <c r="C8" s="207" t="s">
        <v>27</v>
      </c>
      <c r="D8" s="161">
        <f t="shared" si="3"/>
        <v>1628</v>
      </c>
      <c r="E8" s="162">
        <f t="shared" si="4"/>
        <v>47.727272727272727</v>
      </c>
      <c r="F8" s="162">
        <f t="shared" si="4"/>
        <v>47.113022113022112</v>
      </c>
      <c r="G8" s="162">
        <f t="shared" si="4"/>
        <v>4.5454545454545459</v>
      </c>
      <c r="H8" s="162">
        <f t="shared" si="4"/>
        <v>0.49140049140049141</v>
      </c>
      <c r="I8" s="162">
        <f t="shared" si="4"/>
        <v>0.12285012285012285</v>
      </c>
      <c r="J8" s="161">
        <f t="shared" si="5"/>
        <v>1628</v>
      </c>
      <c r="K8" s="162">
        <f t="shared" ref="K8:S8" si="8">IF($J8=0,0,K77/$J8*100)</f>
        <v>13.144963144963146</v>
      </c>
      <c r="L8" s="162">
        <f t="shared" si="8"/>
        <v>29.422604422604419</v>
      </c>
      <c r="M8" s="162">
        <f t="shared" si="8"/>
        <v>3.4398034398034398</v>
      </c>
      <c r="N8" s="162">
        <f t="shared" si="8"/>
        <v>28.009828009828009</v>
      </c>
      <c r="O8" s="162">
        <f t="shared" si="8"/>
        <v>7.0024570024570023</v>
      </c>
      <c r="P8" s="162">
        <f t="shared" si="8"/>
        <v>11.056511056511056</v>
      </c>
      <c r="Q8" s="162">
        <f t="shared" si="8"/>
        <v>6.0810810810810816</v>
      </c>
      <c r="R8" s="162">
        <f t="shared" si="8"/>
        <v>1.4127764127764129</v>
      </c>
      <c r="S8" s="162">
        <f t="shared" si="8"/>
        <v>0.42997542997542998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21" customHeight="1" x14ac:dyDescent="0.15">
      <c r="A9" s="159"/>
      <c r="B9" s="160"/>
      <c r="C9" s="207" t="s">
        <v>28</v>
      </c>
      <c r="D9" s="161">
        <f t="shared" si="3"/>
        <v>1285</v>
      </c>
      <c r="E9" s="162">
        <f t="shared" si="4"/>
        <v>44.747081712062261</v>
      </c>
      <c r="F9" s="162">
        <f t="shared" si="4"/>
        <v>48.482490272373539</v>
      </c>
      <c r="G9" s="162">
        <f t="shared" si="4"/>
        <v>5.836575875486381</v>
      </c>
      <c r="H9" s="162">
        <f t="shared" si="4"/>
        <v>0.70038910505836582</v>
      </c>
      <c r="I9" s="162">
        <f t="shared" si="4"/>
        <v>0.23346303501945526</v>
      </c>
      <c r="J9" s="161">
        <f t="shared" si="5"/>
        <v>1285</v>
      </c>
      <c r="K9" s="162">
        <f t="shared" ref="K9:S9" si="9">IF($J9=0,0,K78/$J9*100)</f>
        <v>18.59922178988327</v>
      </c>
      <c r="L9" s="162">
        <f t="shared" si="9"/>
        <v>24.435797665369648</v>
      </c>
      <c r="M9" s="162">
        <f t="shared" si="9"/>
        <v>2.7237354085603114</v>
      </c>
      <c r="N9" s="162">
        <f t="shared" si="9"/>
        <v>28.404669260700388</v>
      </c>
      <c r="O9" s="162">
        <f t="shared" si="9"/>
        <v>6.3035019455252916</v>
      </c>
      <c r="P9" s="162">
        <f t="shared" si="9"/>
        <v>10.194552529182879</v>
      </c>
      <c r="Q9" s="162">
        <f t="shared" si="9"/>
        <v>6.9260700389105061</v>
      </c>
      <c r="R9" s="162">
        <f t="shared" si="9"/>
        <v>2.0233463035019454</v>
      </c>
      <c r="S9" s="162">
        <f t="shared" si="9"/>
        <v>0.38910505836575876</v>
      </c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21" customHeight="1" x14ac:dyDescent="0.15">
      <c r="A10" s="159"/>
      <c r="B10" s="163"/>
      <c r="C10" s="28" t="s">
        <v>24</v>
      </c>
      <c r="D10" s="164">
        <f t="shared" si="3"/>
        <v>340</v>
      </c>
      <c r="E10" s="153">
        <f t="shared" si="4"/>
        <v>45.294117647058826</v>
      </c>
      <c r="F10" s="153">
        <f t="shared" si="4"/>
        <v>48.529411764705884</v>
      </c>
      <c r="G10" s="153">
        <f t="shared" si="4"/>
        <v>5.5882352941176476</v>
      </c>
      <c r="H10" s="153">
        <f t="shared" si="4"/>
        <v>0.58823529411764708</v>
      </c>
      <c r="I10" s="153">
        <f t="shared" si="4"/>
        <v>0</v>
      </c>
      <c r="J10" s="164">
        <f t="shared" si="5"/>
        <v>340</v>
      </c>
      <c r="K10" s="153">
        <f t="shared" ref="K10:S10" si="10">IF($J10=0,0,K79/$J10*100)</f>
        <v>18.529411764705884</v>
      </c>
      <c r="L10" s="153">
        <f t="shared" si="10"/>
        <v>31.764705882352938</v>
      </c>
      <c r="M10" s="153">
        <f t="shared" si="10"/>
        <v>3.2352941176470593</v>
      </c>
      <c r="N10" s="153">
        <f t="shared" si="10"/>
        <v>26.176470588235297</v>
      </c>
      <c r="O10" s="153">
        <f t="shared" si="10"/>
        <v>6.1764705882352944</v>
      </c>
      <c r="P10" s="153">
        <f t="shared" si="10"/>
        <v>8.5294117647058822</v>
      </c>
      <c r="Q10" s="153">
        <f t="shared" si="10"/>
        <v>4.4117647058823533</v>
      </c>
      <c r="R10" s="153">
        <f t="shared" si="10"/>
        <v>1.1764705882352942</v>
      </c>
      <c r="S10" s="153">
        <f t="shared" si="10"/>
        <v>0</v>
      </c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21" customHeight="1" x14ac:dyDescent="0.15">
      <c r="A11" s="159"/>
      <c r="B11" s="160" t="s">
        <v>12</v>
      </c>
      <c r="C11" s="208" t="s">
        <v>148</v>
      </c>
      <c r="D11" s="161">
        <f t="shared" si="3"/>
        <v>382</v>
      </c>
      <c r="E11" s="162">
        <f t="shared" si="4"/>
        <v>57.853403141361262</v>
      </c>
      <c r="F11" s="162">
        <f t="shared" si="4"/>
        <v>37.696335078534034</v>
      </c>
      <c r="G11" s="162">
        <f t="shared" si="4"/>
        <v>4.1884816753926701</v>
      </c>
      <c r="H11" s="162">
        <f t="shared" si="4"/>
        <v>0</v>
      </c>
      <c r="I11" s="162">
        <f t="shared" si="4"/>
        <v>0.26178010471204188</v>
      </c>
      <c r="J11" s="161">
        <f t="shared" si="5"/>
        <v>382</v>
      </c>
      <c r="K11" s="162">
        <f t="shared" ref="K11:S11" si="11">IF($J11=0,0,K80/$J11*100)</f>
        <v>13.089005235602095</v>
      </c>
      <c r="L11" s="162">
        <f t="shared" si="11"/>
        <v>34.816753926701573</v>
      </c>
      <c r="M11" s="162">
        <f t="shared" si="11"/>
        <v>3.9267015706806281</v>
      </c>
      <c r="N11" s="162">
        <f t="shared" si="11"/>
        <v>26.178010471204189</v>
      </c>
      <c r="O11" s="162">
        <f t="shared" si="11"/>
        <v>4.4502617801047117</v>
      </c>
      <c r="P11" s="162">
        <f t="shared" si="11"/>
        <v>14.659685863874344</v>
      </c>
      <c r="Q11" s="162">
        <f t="shared" si="11"/>
        <v>2.0942408376963351</v>
      </c>
      <c r="R11" s="162">
        <f t="shared" si="11"/>
        <v>0.52356020942408377</v>
      </c>
      <c r="S11" s="162">
        <f t="shared" si="11"/>
        <v>0.26178010471204188</v>
      </c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21" customHeight="1" x14ac:dyDescent="0.15">
      <c r="A12" s="159"/>
      <c r="B12" s="160" t="s">
        <v>13</v>
      </c>
      <c r="C12" s="207" t="s">
        <v>149</v>
      </c>
      <c r="D12" s="161">
        <f t="shared" si="3"/>
        <v>1073</v>
      </c>
      <c r="E12" s="162">
        <f t="shared" si="4"/>
        <v>50.88536812674743</v>
      </c>
      <c r="F12" s="162">
        <f t="shared" si="4"/>
        <v>43.616029822926372</v>
      </c>
      <c r="G12" s="162">
        <f t="shared" si="4"/>
        <v>5.0326188257222739</v>
      </c>
      <c r="H12" s="162">
        <f t="shared" si="4"/>
        <v>0.46598322460391423</v>
      </c>
      <c r="I12" s="162">
        <f t="shared" si="4"/>
        <v>0</v>
      </c>
      <c r="J12" s="161">
        <f t="shared" si="5"/>
        <v>1073</v>
      </c>
      <c r="K12" s="162">
        <f t="shared" ref="K12:S12" si="12">IF($J12=0,0,K81/$J12*100)</f>
        <v>19.944082013047531</v>
      </c>
      <c r="L12" s="162">
        <f t="shared" si="12"/>
        <v>26.37465051258155</v>
      </c>
      <c r="M12" s="162">
        <f t="shared" si="12"/>
        <v>3.6346691519105314</v>
      </c>
      <c r="N12" s="162">
        <f t="shared" si="12"/>
        <v>28.984156570363467</v>
      </c>
      <c r="O12" s="162">
        <f t="shared" si="12"/>
        <v>7.9217148182665422</v>
      </c>
      <c r="P12" s="162">
        <f t="shared" si="12"/>
        <v>8.0149114631873264</v>
      </c>
      <c r="Q12" s="162">
        <f t="shared" si="12"/>
        <v>3.5414725069897486</v>
      </c>
      <c r="R12" s="162">
        <f t="shared" si="12"/>
        <v>1.2115563839701771</v>
      </c>
      <c r="S12" s="162">
        <f t="shared" si="12"/>
        <v>0.37278657968313139</v>
      </c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21" customHeight="1" x14ac:dyDescent="0.15">
      <c r="A13" s="159"/>
      <c r="B13" s="160" t="s">
        <v>14</v>
      </c>
      <c r="C13" s="209" t="s">
        <v>27</v>
      </c>
      <c r="D13" s="161">
        <f t="shared" si="3"/>
        <v>280</v>
      </c>
      <c r="E13" s="162">
        <f t="shared" si="4"/>
        <v>55.714285714285715</v>
      </c>
      <c r="F13" s="162">
        <f t="shared" si="4"/>
        <v>40.714285714285715</v>
      </c>
      <c r="G13" s="162">
        <f t="shared" si="4"/>
        <v>2.8571428571428572</v>
      </c>
      <c r="H13" s="162">
        <f t="shared" si="4"/>
        <v>0.35714285714285715</v>
      </c>
      <c r="I13" s="162">
        <f t="shared" si="4"/>
        <v>0.35714285714285715</v>
      </c>
      <c r="J13" s="161">
        <f t="shared" si="5"/>
        <v>280</v>
      </c>
      <c r="K13" s="162">
        <f t="shared" ref="K13:S13" si="13">IF($J13=0,0,K82/$J13*100)</f>
        <v>20.714285714285715</v>
      </c>
      <c r="L13" s="162">
        <f t="shared" si="13"/>
        <v>26.785714285714285</v>
      </c>
      <c r="M13" s="162">
        <f t="shared" si="13"/>
        <v>3.214285714285714</v>
      </c>
      <c r="N13" s="162">
        <f t="shared" si="13"/>
        <v>24.642857142857146</v>
      </c>
      <c r="O13" s="162">
        <f t="shared" si="13"/>
        <v>7.8571428571428568</v>
      </c>
      <c r="P13" s="162">
        <f t="shared" si="13"/>
        <v>7.8571428571428568</v>
      </c>
      <c r="Q13" s="162">
        <f t="shared" si="13"/>
        <v>5.7142857142857144</v>
      </c>
      <c r="R13" s="162">
        <f t="shared" si="13"/>
        <v>1.7857142857142856</v>
      </c>
      <c r="S13" s="162">
        <f t="shared" si="13"/>
        <v>1.4285714285714286</v>
      </c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21" customHeight="1" x14ac:dyDescent="0.15">
      <c r="A14" s="159"/>
      <c r="B14" s="160"/>
      <c r="C14" s="209" t="s">
        <v>28</v>
      </c>
      <c r="D14" s="161">
        <f t="shared" si="3"/>
        <v>132</v>
      </c>
      <c r="E14" s="162">
        <f t="shared" si="4"/>
        <v>44.696969696969695</v>
      </c>
      <c r="F14" s="162">
        <f t="shared" si="4"/>
        <v>53.030303030303031</v>
      </c>
      <c r="G14" s="162">
        <f t="shared" si="4"/>
        <v>2.2727272727272729</v>
      </c>
      <c r="H14" s="162">
        <f t="shared" si="4"/>
        <v>0</v>
      </c>
      <c r="I14" s="162">
        <f t="shared" si="4"/>
        <v>0</v>
      </c>
      <c r="J14" s="161">
        <f t="shared" si="5"/>
        <v>132</v>
      </c>
      <c r="K14" s="162">
        <f t="shared" ref="K14:S14" si="14">IF($J14=0,0,K83/$J14*100)</f>
        <v>18.939393939393938</v>
      </c>
      <c r="L14" s="162">
        <f t="shared" si="14"/>
        <v>31.060606060606062</v>
      </c>
      <c r="M14" s="162">
        <f t="shared" si="14"/>
        <v>2.2727272727272729</v>
      </c>
      <c r="N14" s="162">
        <f t="shared" si="14"/>
        <v>22.727272727272727</v>
      </c>
      <c r="O14" s="162">
        <f t="shared" si="14"/>
        <v>6.8181818181818175</v>
      </c>
      <c r="P14" s="162">
        <f t="shared" si="14"/>
        <v>12.121212121212121</v>
      </c>
      <c r="Q14" s="162">
        <f t="shared" si="14"/>
        <v>4.5454545454545459</v>
      </c>
      <c r="R14" s="162">
        <f t="shared" si="14"/>
        <v>1.5151515151515151</v>
      </c>
      <c r="S14" s="162">
        <f t="shared" si="14"/>
        <v>0</v>
      </c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21" customHeight="1" x14ac:dyDescent="0.15">
      <c r="A15" s="159"/>
      <c r="B15" s="163"/>
      <c r="C15" s="28" t="s">
        <v>24</v>
      </c>
      <c r="D15" s="164">
        <f t="shared" si="3"/>
        <v>59</v>
      </c>
      <c r="E15" s="153">
        <f t="shared" si="4"/>
        <v>61.016949152542374</v>
      </c>
      <c r="F15" s="153">
        <f t="shared" si="4"/>
        <v>37.288135593220339</v>
      </c>
      <c r="G15" s="153">
        <f t="shared" si="4"/>
        <v>1.6949152542372881</v>
      </c>
      <c r="H15" s="153">
        <f t="shared" si="4"/>
        <v>0</v>
      </c>
      <c r="I15" s="153">
        <f t="shared" si="4"/>
        <v>0</v>
      </c>
      <c r="J15" s="164">
        <f t="shared" si="5"/>
        <v>59</v>
      </c>
      <c r="K15" s="153">
        <f t="shared" ref="K15:S15" si="15">IF($J15=0,0,K84/$J15*100)</f>
        <v>15.254237288135593</v>
      </c>
      <c r="L15" s="153">
        <f t="shared" si="15"/>
        <v>30.508474576271187</v>
      </c>
      <c r="M15" s="153">
        <f t="shared" si="15"/>
        <v>3.3898305084745761</v>
      </c>
      <c r="N15" s="153">
        <f t="shared" si="15"/>
        <v>30.508474576271187</v>
      </c>
      <c r="O15" s="153">
        <f t="shared" si="15"/>
        <v>10.16949152542373</v>
      </c>
      <c r="P15" s="153">
        <f t="shared" si="15"/>
        <v>10.16949152542373</v>
      </c>
      <c r="Q15" s="153">
        <f t="shared" si="15"/>
        <v>0</v>
      </c>
      <c r="R15" s="153">
        <f t="shared" si="15"/>
        <v>0</v>
      </c>
      <c r="S15" s="153">
        <f t="shared" si="15"/>
        <v>0</v>
      </c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21" customHeight="1" x14ac:dyDescent="0.15">
      <c r="A16" s="159"/>
      <c r="B16" s="160" t="s">
        <v>15</v>
      </c>
      <c r="C16" s="208" t="s">
        <v>148</v>
      </c>
      <c r="D16" s="161">
        <f t="shared" si="3"/>
        <v>221</v>
      </c>
      <c r="E16" s="162">
        <f t="shared" ref="E16:I25" si="16">IF($D16=0,0,E85/$D16*100)</f>
        <v>55.203619909502265</v>
      </c>
      <c r="F16" s="162">
        <f t="shared" si="16"/>
        <v>42.533936651583709</v>
      </c>
      <c r="G16" s="162">
        <f t="shared" si="16"/>
        <v>2.2624434389140271</v>
      </c>
      <c r="H16" s="162">
        <f t="shared" si="16"/>
        <v>0</v>
      </c>
      <c r="I16" s="162">
        <f t="shared" si="16"/>
        <v>0</v>
      </c>
      <c r="J16" s="161">
        <f t="shared" si="5"/>
        <v>221</v>
      </c>
      <c r="K16" s="162">
        <f t="shared" ref="K16:S16" si="17">IF($J16=0,0,K85/$J16*100)</f>
        <v>10.859728506787331</v>
      </c>
      <c r="L16" s="162">
        <f t="shared" si="17"/>
        <v>30.316742081447963</v>
      </c>
      <c r="M16" s="162">
        <f t="shared" si="17"/>
        <v>7.6923076923076925</v>
      </c>
      <c r="N16" s="162">
        <f t="shared" si="17"/>
        <v>25.791855203619914</v>
      </c>
      <c r="O16" s="162">
        <f t="shared" si="17"/>
        <v>8.1447963800904972</v>
      </c>
      <c r="P16" s="162">
        <f t="shared" si="17"/>
        <v>14.027149321266968</v>
      </c>
      <c r="Q16" s="162">
        <f t="shared" si="17"/>
        <v>1.3574660633484164</v>
      </c>
      <c r="R16" s="162">
        <f t="shared" si="17"/>
        <v>1.809954751131222</v>
      </c>
      <c r="S16" s="162">
        <f t="shared" si="17"/>
        <v>0</v>
      </c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21" customHeight="1" x14ac:dyDescent="0.15">
      <c r="A17" s="159"/>
      <c r="B17" s="160" t="s">
        <v>16</v>
      </c>
      <c r="C17" s="207" t="s">
        <v>149</v>
      </c>
      <c r="D17" s="161">
        <f t="shared" si="3"/>
        <v>523</v>
      </c>
      <c r="E17" s="162">
        <f t="shared" si="16"/>
        <v>46.653919694072663</v>
      </c>
      <c r="F17" s="162">
        <f t="shared" si="16"/>
        <v>48.374760994263859</v>
      </c>
      <c r="G17" s="162">
        <f t="shared" si="16"/>
        <v>4.7801147227533463</v>
      </c>
      <c r="H17" s="162">
        <f t="shared" si="16"/>
        <v>0.19120458891013384</v>
      </c>
      <c r="I17" s="162">
        <f t="shared" si="16"/>
        <v>0</v>
      </c>
      <c r="J17" s="161">
        <f t="shared" si="5"/>
        <v>523</v>
      </c>
      <c r="K17" s="162">
        <f t="shared" ref="K17:S17" si="18">IF($J17=0,0,K86/$J17*100)</f>
        <v>15.86998087954111</v>
      </c>
      <c r="L17" s="162">
        <f t="shared" si="18"/>
        <v>27.151051625239003</v>
      </c>
      <c r="M17" s="162">
        <f t="shared" si="18"/>
        <v>2.8680688336520075</v>
      </c>
      <c r="N17" s="162">
        <f t="shared" si="18"/>
        <v>30.019120458891013</v>
      </c>
      <c r="O17" s="162">
        <f t="shared" si="18"/>
        <v>7.4569789674952203</v>
      </c>
      <c r="P17" s="162">
        <f t="shared" si="18"/>
        <v>9.9426386233269604</v>
      </c>
      <c r="Q17" s="162">
        <f t="shared" si="18"/>
        <v>3.8240917782026771</v>
      </c>
      <c r="R17" s="162">
        <f t="shared" si="18"/>
        <v>2.2944550669216062</v>
      </c>
      <c r="S17" s="162">
        <f t="shared" si="18"/>
        <v>0.57361376673040154</v>
      </c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21" customHeight="1" x14ac:dyDescent="0.15">
      <c r="A18" s="159"/>
      <c r="B18" s="160" t="s">
        <v>17</v>
      </c>
      <c r="C18" s="209" t="s">
        <v>27</v>
      </c>
      <c r="D18" s="161">
        <f t="shared" si="3"/>
        <v>658</v>
      </c>
      <c r="E18" s="162">
        <f t="shared" si="16"/>
        <v>48.480243161094229</v>
      </c>
      <c r="F18" s="162">
        <f t="shared" si="16"/>
        <v>47.416413373860181</v>
      </c>
      <c r="G18" s="162">
        <f t="shared" si="16"/>
        <v>3.6474164133738598</v>
      </c>
      <c r="H18" s="162">
        <f t="shared" si="16"/>
        <v>0.303951367781155</v>
      </c>
      <c r="I18" s="162">
        <f t="shared" si="16"/>
        <v>0.1519756838905775</v>
      </c>
      <c r="J18" s="161">
        <f t="shared" si="5"/>
        <v>658</v>
      </c>
      <c r="K18" s="162">
        <f t="shared" ref="K18:S18" si="19">IF($J18=0,0,K87/$J18*100)</f>
        <v>8.2066869300911858</v>
      </c>
      <c r="L18" s="162">
        <f t="shared" si="19"/>
        <v>33.434650455927049</v>
      </c>
      <c r="M18" s="162">
        <f t="shared" si="19"/>
        <v>4.7112462006079028</v>
      </c>
      <c r="N18" s="162">
        <f t="shared" si="19"/>
        <v>27.203647416413375</v>
      </c>
      <c r="O18" s="162">
        <f t="shared" si="19"/>
        <v>6.6869300911854097</v>
      </c>
      <c r="P18" s="162">
        <f t="shared" si="19"/>
        <v>11.550151975683891</v>
      </c>
      <c r="Q18" s="162">
        <f t="shared" si="19"/>
        <v>6.231003039513678</v>
      </c>
      <c r="R18" s="162">
        <f t="shared" si="19"/>
        <v>1.8237082066869299</v>
      </c>
      <c r="S18" s="162">
        <f t="shared" si="19"/>
        <v>0.1519756838905775</v>
      </c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21" customHeight="1" x14ac:dyDescent="0.15">
      <c r="A19" s="159"/>
      <c r="B19" s="160"/>
      <c r="C19" s="209" t="s">
        <v>28</v>
      </c>
      <c r="D19" s="161">
        <f t="shared" si="3"/>
        <v>497</v>
      </c>
      <c r="E19" s="162">
        <f t="shared" si="16"/>
        <v>46.277665995975852</v>
      </c>
      <c r="F19" s="162">
        <f t="shared" si="16"/>
        <v>47.484909456740439</v>
      </c>
      <c r="G19" s="162">
        <f t="shared" si="16"/>
        <v>6.0362173038229372</v>
      </c>
      <c r="H19" s="162">
        <f t="shared" si="16"/>
        <v>0.2012072434607646</v>
      </c>
      <c r="I19" s="162">
        <f t="shared" si="16"/>
        <v>0</v>
      </c>
      <c r="J19" s="161">
        <f t="shared" si="5"/>
        <v>497</v>
      </c>
      <c r="K19" s="162">
        <f t="shared" ref="K19:S19" si="20">IF($J19=0,0,K88/$J19*100)</f>
        <v>17.303822937625753</v>
      </c>
      <c r="L19" s="162">
        <f t="shared" si="20"/>
        <v>21.12676056338028</v>
      </c>
      <c r="M19" s="162">
        <f t="shared" si="20"/>
        <v>4.225352112676056</v>
      </c>
      <c r="N19" s="162">
        <f t="shared" si="20"/>
        <v>30.784708249496983</v>
      </c>
      <c r="O19" s="162">
        <f t="shared" si="20"/>
        <v>6.8410462776659964</v>
      </c>
      <c r="P19" s="162">
        <f t="shared" si="20"/>
        <v>10.46277665995976</v>
      </c>
      <c r="Q19" s="162">
        <f t="shared" si="20"/>
        <v>6.6398390342052318</v>
      </c>
      <c r="R19" s="162">
        <f t="shared" si="20"/>
        <v>2.6156941649899399</v>
      </c>
      <c r="S19" s="162">
        <f t="shared" si="20"/>
        <v>0</v>
      </c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21" customHeight="1" x14ac:dyDescent="0.15">
      <c r="A20" s="159"/>
      <c r="B20" s="149"/>
      <c r="C20" s="28" t="s">
        <v>24</v>
      </c>
      <c r="D20" s="164">
        <f t="shared" si="3"/>
        <v>108</v>
      </c>
      <c r="E20" s="153">
        <f t="shared" si="16"/>
        <v>43.518518518518519</v>
      </c>
      <c r="F20" s="153">
        <f t="shared" si="16"/>
        <v>49.074074074074076</v>
      </c>
      <c r="G20" s="153">
        <f t="shared" si="16"/>
        <v>5.5555555555555554</v>
      </c>
      <c r="H20" s="153">
        <f t="shared" si="16"/>
        <v>1.8518518518518516</v>
      </c>
      <c r="I20" s="153">
        <f t="shared" si="16"/>
        <v>0</v>
      </c>
      <c r="J20" s="164">
        <f t="shared" si="5"/>
        <v>108</v>
      </c>
      <c r="K20" s="153">
        <f t="shared" ref="K20:S20" si="21">IF($J20=0,0,K89/$J20*100)</f>
        <v>19.444444444444446</v>
      </c>
      <c r="L20" s="153">
        <f t="shared" si="21"/>
        <v>27.777777777777779</v>
      </c>
      <c r="M20" s="153">
        <f t="shared" si="21"/>
        <v>3.7037037037037033</v>
      </c>
      <c r="N20" s="153">
        <f t="shared" si="21"/>
        <v>31.481481481481481</v>
      </c>
      <c r="O20" s="153">
        <f t="shared" si="21"/>
        <v>4.6296296296296298</v>
      </c>
      <c r="P20" s="153">
        <f t="shared" si="21"/>
        <v>9.2592592592592595</v>
      </c>
      <c r="Q20" s="153">
        <f t="shared" si="21"/>
        <v>3.7037037037037033</v>
      </c>
      <c r="R20" s="153">
        <f t="shared" si="21"/>
        <v>0</v>
      </c>
      <c r="S20" s="153">
        <f t="shared" si="21"/>
        <v>0</v>
      </c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21" customHeight="1" x14ac:dyDescent="0.15">
      <c r="A21" s="159"/>
      <c r="B21" s="233" t="s">
        <v>18</v>
      </c>
      <c r="C21" s="208" t="s">
        <v>148</v>
      </c>
      <c r="D21" s="161">
        <f t="shared" si="3"/>
        <v>103</v>
      </c>
      <c r="E21" s="162">
        <f t="shared" si="16"/>
        <v>43.689320388349515</v>
      </c>
      <c r="F21" s="162">
        <f t="shared" si="16"/>
        <v>50.485436893203882</v>
      </c>
      <c r="G21" s="162">
        <f t="shared" si="16"/>
        <v>5.825242718446602</v>
      </c>
      <c r="H21" s="162">
        <f t="shared" si="16"/>
        <v>0</v>
      </c>
      <c r="I21" s="162">
        <f t="shared" si="16"/>
        <v>0</v>
      </c>
      <c r="J21" s="161">
        <f t="shared" si="5"/>
        <v>103</v>
      </c>
      <c r="K21" s="162">
        <f t="shared" ref="K21:S21" si="22">IF($J21=0,0,K90/$J21*100)</f>
        <v>17.475728155339805</v>
      </c>
      <c r="L21" s="162">
        <f t="shared" si="22"/>
        <v>16.50485436893204</v>
      </c>
      <c r="M21" s="162">
        <f t="shared" si="22"/>
        <v>1.9417475728155338</v>
      </c>
      <c r="N21" s="162">
        <f t="shared" si="22"/>
        <v>35.922330097087382</v>
      </c>
      <c r="O21" s="162">
        <f t="shared" si="22"/>
        <v>8.7378640776699026</v>
      </c>
      <c r="P21" s="162">
        <f t="shared" si="22"/>
        <v>5.825242718446602</v>
      </c>
      <c r="Q21" s="162">
        <f t="shared" si="22"/>
        <v>12.621359223300971</v>
      </c>
      <c r="R21" s="162">
        <f t="shared" si="22"/>
        <v>0.97087378640776689</v>
      </c>
      <c r="S21" s="162">
        <f t="shared" si="22"/>
        <v>0</v>
      </c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21" customHeight="1" x14ac:dyDescent="0.15">
      <c r="A22" s="159"/>
      <c r="B22" s="234"/>
      <c r="C22" s="207" t="s">
        <v>149</v>
      </c>
      <c r="D22" s="161">
        <f t="shared" si="3"/>
        <v>249</v>
      </c>
      <c r="E22" s="162">
        <f t="shared" si="16"/>
        <v>49.397590361445779</v>
      </c>
      <c r="F22" s="162">
        <f t="shared" si="16"/>
        <v>46.184738955823299</v>
      </c>
      <c r="G22" s="162">
        <f t="shared" si="16"/>
        <v>4.4176706827309236</v>
      </c>
      <c r="H22" s="162">
        <f t="shared" si="16"/>
        <v>0</v>
      </c>
      <c r="I22" s="162">
        <f t="shared" si="16"/>
        <v>0</v>
      </c>
      <c r="J22" s="161">
        <f t="shared" si="5"/>
        <v>249</v>
      </c>
      <c r="K22" s="162">
        <f t="shared" ref="K22:S22" si="23">IF($J22=0,0,K91/$J22*100)</f>
        <v>16.46586345381526</v>
      </c>
      <c r="L22" s="162">
        <f t="shared" si="23"/>
        <v>26.104417670682732</v>
      </c>
      <c r="M22" s="162">
        <f t="shared" si="23"/>
        <v>4.4176706827309236</v>
      </c>
      <c r="N22" s="162">
        <f t="shared" si="23"/>
        <v>26.104417670682732</v>
      </c>
      <c r="O22" s="162">
        <f t="shared" si="23"/>
        <v>8.8353413654618471</v>
      </c>
      <c r="P22" s="162">
        <f t="shared" si="23"/>
        <v>9.236947791164658</v>
      </c>
      <c r="Q22" s="162">
        <f t="shared" si="23"/>
        <v>6.024096385542169</v>
      </c>
      <c r="R22" s="162">
        <f t="shared" si="23"/>
        <v>2.8112449799196786</v>
      </c>
      <c r="S22" s="162">
        <f t="shared" si="23"/>
        <v>0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21" customHeight="1" x14ac:dyDescent="0.15">
      <c r="A23" s="159"/>
      <c r="B23" s="234"/>
      <c r="C23" s="209" t="s">
        <v>27</v>
      </c>
      <c r="D23" s="161">
        <f t="shared" si="3"/>
        <v>660</v>
      </c>
      <c r="E23" s="162">
        <f t="shared" si="16"/>
        <v>43.636363636363633</v>
      </c>
      <c r="F23" s="162">
        <f t="shared" si="16"/>
        <v>49.545454545454547</v>
      </c>
      <c r="G23" s="162">
        <f t="shared" si="16"/>
        <v>6.0606060606060606</v>
      </c>
      <c r="H23" s="162">
        <f t="shared" si="16"/>
        <v>0.75757575757575757</v>
      </c>
      <c r="I23" s="162">
        <f t="shared" si="16"/>
        <v>0</v>
      </c>
      <c r="J23" s="161">
        <f t="shared" si="5"/>
        <v>660</v>
      </c>
      <c r="K23" s="162">
        <f t="shared" ref="K23:S23" si="24">IF($J23=0,0,K92/$J23*100)</f>
        <v>14.393939393939394</v>
      </c>
      <c r="L23" s="162">
        <f t="shared" si="24"/>
        <v>26.36363636363636</v>
      </c>
      <c r="M23" s="162">
        <f t="shared" si="24"/>
        <v>2.2727272727272729</v>
      </c>
      <c r="N23" s="162">
        <f t="shared" si="24"/>
        <v>30.606060606060602</v>
      </c>
      <c r="O23" s="162">
        <f t="shared" si="24"/>
        <v>7.2727272727272725</v>
      </c>
      <c r="P23" s="162">
        <f t="shared" si="24"/>
        <v>11.515151515151516</v>
      </c>
      <c r="Q23" s="162">
        <f t="shared" si="24"/>
        <v>6.3636363636363633</v>
      </c>
      <c r="R23" s="162">
        <f t="shared" si="24"/>
        <v>0.90909090909090906</v>
      </c>
      <c r="S23" s="162">
        <f t="shared" si="24"/>
        <v>0.30303030303030304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21" customHeight="1" x14ac:dyDescent="0.15">
      <c r="A24" s="159"/>
      <c r="B24" s="234"/>
      <c r="C24" s="209" t="s">
        <v>28</v>
      </c>
      <c r="D24" s="161">
        <f t="shared" si="3"/>
        <v>632</v>
      </c>
      <c r="E24" s="162">
        <f t="shared" si="16"/>
        <v>43.037974683544306</v>
      </c>
      <c r="F24" s="162">
        <f t="shared" si="16"/>
        <v>48.734177215189874</v>
      </c>
      <c r="G24" s="162">
        <f t="shared" si="16"/>
        <v>6.4873417721518987</v>
      </c>
      <c r="H24" s="162">
        <f t="shared" si="16"/>
        <v>1.2658227848101267</v>
      </c>
      <c r="I24" s="162">
        <f t="shared" si="16"/>
        <v>0.4746835443037975</v>
      </c>
      <c r="J24" s="161">
        <f t="shared" si="5"/>
        <v>632</v>
      </c>
      <c r="K24" s="162">
        <f t="shared" ref="K24:S24" si="25">IF($J24=0,0,K93/$J24*100)</f>
        <v>19.145569620253163</v>
      </c>
      <c r="L24" s="162">
        <f t="shared" si="25"/>
        <v>25.316455696202532</v>
      </c>
      <c r="M24" s="162">
        <f t="shared" si="25"/>
        <v>1.740506329113924</v>
      </c>
      <c r="N24" s="162">
        <f t="shared" si="25"/>
        <v>27.531645569620256</v>
      </c>
      <c r="O24" s="162">
        <f t="shared" si="25"/>
        <v>6.0126582278481013</v>
      </c>
      <c r="P24" s="162">
        <f t="shared" si="25"/>
        <v>9.81012658227848</v>
      </c>
      <c r="Q24" s="162">
        <f t="shared" si="25"/>
        <v>7.9113924050632916</v>
      </c>
      <c r="R24" s="162">
        <f t="shared" si="25"/>
        <v>1.740506329113924</v>
      </c>
      <c r="S24" s="162">
        <f t="shared" si="25"/>
        <v>0.79113924050632911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21" customHeight="1" x14ac:dyDescent="0.15">
      <c r="A25" s="165"/>
      <c r="B25" s="149"/>
      <c r="C25" s="28" t="s">
        <v>24</v>
      </c>
      <c r="D25" s="164">
        <f t="shared" si="3"/>
        <v>173</v>
      </c>
      <c r="E25" s="153">
        <f t="shared" si="16"/>
        <v>41.040462427745666</v>
      </c>
      <c r="F25" s="153">
        <f t="shared" si="16"/>
        <v>52.023121387283233</v>
      </c>
      <c r="G25" s="153">
        <f t="shared" si="16"/>
        <v>6.9364161849710975</v>
      </c>
      <c r="H25" s="153">
        <f t="shared" si="16"/>
        <v>0</v>
      </c>
      <c r="I25" s="153">
        <f t="shared" si="16"/>
        <v>0</v>
      </c>
      <c r="J25" s="164">
        <f t="shared" si="5"/>
        <v>173</v>
      </c>
      <c r="K25" s="153">
        <f t="shared" ref="K25:S25" si="26">IF($J25=0,0,K94/$J25*100)</f>
        <v>19.075144508670519</v>
      </c>
      <c r="L25" s="153">
        <f t="shared" si="26"/>
        <v>34.682080924855491</v>
      </c>
      <c r="M25" s="153">
        <f t="shared" si="26"/>
        <v>2.8901734104046244</v>
      </c>
      <c r="N25" s="153">
        <f t="shared" si="26"/>
        <v>21.387283236994222</v>
      </c>
      <c r="O25" s="153">
        <f t="shared" si="26"/>
        <v>5.7803468208092488</v>
      </c>
      <c r="P25" s="153">
        <f t="shared" si="26"/>
        <v>7.5144508670520231</v>
      </c>
      <c r="Q25" s="153">
        <f t="shared" si="26"/>
        <v>6.3583815028901727</v>
      </c>
      <c r="R25" s="153">
        <f t="shared" si="26"/>
        <v>2.3121387283236992</v>
      </c>
      <c r="S25" s="153">
        <f t="shared" si="26"/>
        <v>0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45" t="s">
        <v>0</v>
      </c>
      <c r="B26" s="146"/>
      <c r="C26" s="147"/>
      <c r="D26" s="148">
        <f t="shared" si="3"/>
        <v>2129</v>
      </c>
      <c r="E26" s="148">
        <f t="shared" si="3"/>
        <v>1129</v>
      </c>
      <c r="F26" s="148">
        <f t="shared" si="3"/>
        <v>906</v>
      </c>
      <c r="G26" s="148">
        <f t="shared" si="3"/>
        <v>86</v>
      </c>
      <c r="H26" s="148">
        <f t="shared" si="3"/>
        <v>6</v>
      </c>
      <c r="I26" s="148">
        <f t="shared" si="3"/>
        <v>2</v>
      </c>
      <c r="J26" s="148">
        <f t="shared" si="5"/>
        <v>2129</v>
      </c>
      <c r="K26" s="148">
        <f t="shared" si="5"/>
        <v>392</v>
      </c>
      <c r="L26" s="148">
        <f t="shared" si="5"/>
        <v>610</v>
      </c>
      <c r="M26" s="148">
        <f t="shared" si="5"/>
        <v>76</v>
      </c>
      <c r="N26" s="148">
        <f t="shared" si="5"/>
        <v>587</v>
      </c>
      <c r="O26" s="148">
        <f t="shared" si="5"/>
        <v>150</v>
      </c>
      <c r="P26" s="148">
        <f t="shared" si="5"/>
        <v>203</v>
      </c>
      <c r="Q26" s="148">
        <f t="shared" si="5"/>
        <v>77</v>
      </c>
      <c r="R26" s="148">
        <f t="shared" si="5"/>
        <v>25</v>
      </c>
      <c r="S26" s="148">
        <f t="shared" si="5"/>
        <v>9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49"/>
      <c r="B27" s="150"/>
      <c r="C27" s="151"/>
      <c r="D27" s="152">
        <f>IF(SUM(E27:I27)&gt;100,"－",SUM(E27:I27))</f>
        <v>100.00000000000001</v>
      </c>
      <c r="E27" s="153">
        <f>E26/$D26*100</f>
        <v>53.029591357444808</v>
      </c>
      <c r="F27" s="153">
        <f t="shared" ref="F27:I27" si="27">F26/$D26*100</f>
        <v>42.555190230155006</v>
      </c>
      <c r="G27" s="153">
        <f t="shared" si="27"/>
        <v>4.0394551432597465</v>
      </c>
      <c r="H27" s="153">
        <f t="shared" si="27"/>
        <v>0.28182245185533111</v>
      </c>
      <c r="I27" s="153">
        <f t="shared" si="27"/>
        <v>9.394081728511039E-2</v>
      </c>
      <c r="J27" s="152">
        <f>IF(SUM(K27:S27)&gt;100,"－",SUM(K27:S27))</f>
        <v>100.00000000000001</v>
      </c>
      <c r="K27" s="153">
        <f>K26/$J26*100</f>
        <v>18.412400187881634</v>
      </c>
      <c r="L27" s="153">
        <f t="shared" ref="L27:S27" si="28">L26/$J26*100</f>
        <v>28.651949271958664</v>
      </c>
      <c r="M27" s="153">
        <f t="shared" si="28"/>
        <v>3.5697510568341944</v>
      </c>
      <c r="N27" s="153">
        <f t="shared" si="28"/>
        <v>27.571629873179898</v>
      </c>
      <c r="O27" s="153">
        <f t="shared" si="28"/>
        <v>7.045561296383279</v>
      </c>
      <c r="P27" s="153">
        <f t="shared" si="28"/>
        <v>9.5349929544387031</v>
      </c>
      <c r="Q27" s="153">
        <f t="shared" si="28"/>
        <v>3.6167214654767492</v>
      </c>
      <c r="R27" s="153">
        <f t="shared" si="28"/>
        <v>1.1742602160638798</v>
      </c>
      <c r="S27" s="153">
        <f t="shared" si="28"/>
        <v>0.4227336777829967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 t="s">
        <v>117</v>
      </c>
      <c r="B28" s="155" t="s">
        <v>10</v>
      </c>
      <c r="C28" s="27" t="s">
        <v>29</v>
      </c>
      <c r="D28" s="161">
        <f t="shared" si="3"/>
        <v>66</v>
      </c>
      <c r="E28" s="162">
        <f t="shared" ref="E28:I28" si="29">IF($D28=0,0,E97/$D28*100)</f>
        <v>50</v>
      </c>
      <c r="F28" s="162">
        <f t="shared" si="29"/>
        <v>42.424242424242422</v>
      </c>
      <c r="G28" s="162">
        <f t="shared" si="29"/>
        <v>7.5757575757575761</v>
      </c>
      <c r="H28" s="162">
        <f t="shared" si="29"/>
        <v>0</v>
      </c>
      <c r="I28" s="162">
        <f t="shared" si="29"/>
        <v>0</v>
      </c>
      <c r="J28" s="161">
        <f t="shared" si="5"/>
        <v>66</v>
      </c>
      <c r="K28" s="162">
        <f t="shared" ref="K28:S28" si="30">IF($J28=0,0,K97/$J28*100)</f>
        <v>12.121212121212121</v>
      </c>
      <c r="L28" s="162">
        <f t="shared" si="30"/>
        <v>36.363636363636367</v>
      </c>
      <c r="M28" s="162">
        <f t="shared" si="30"/>
        <v>7.5757575757575761</v>
      </c>
      <c r="N28" s="162">
        <f t="shared" si="30"/>
        <v>21.212121212121211</v>
      </c>
      <c r="O28" s="162">
        <f t="shared" si="30"/>
        <v>6.0606060606060606</v>
      </c>
      <c r="P28" s="162">
        <f t="shared" si="30"/>
        <v>13.636363636363635</v>
      </c>
      <c r="Q28" s="162">
        <f t="shared" si="30"/>
        <v>1.5151515151515151</v>
      </c>
      <c r="R28" s="162">
        <f t="shared" si="30"/>
        <v>1.5151515151515151</v>
      </c>
      <c r="S28" s="162">
        <f t="shared" si="30"/>
        <v>0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 t="s">
        <v>150</v>
      </c>
      <c r="B29" s="160" t="s">
        <v>11</v>
      </c>
      <c r="C29" s="27" t="s">
        <v>30</v>
      </c>
      <c r="D29" s="161">
        <f t="shared" ref="D29:D69" si="31">D98</f>
        <v>346</v>
      </c>
      <c r="E29" s="162">
        <f t="shared" ref="E29:I29" si="32">IF($D29=0,0,E98/$D29*100)</f>
        <v>50.578034682080933</v>
      </c>
      <c r="F29" s="162">
        <f t="shared" si="32"/>
        <v>45.086705202312139</v>
      </c>
      <c r="G29" s="162">
        <f t="shared" si="32"/>
        <v>3.1791907514450863</v>
      </c>
      <c r="H29" s="162">
        <f t="shared" si="32"/>
        <v>0.86705202312138718</v>
      </c>
      <c r="I29" s="162">
        <f t="shared" si="32"/>
        <v>0.28901734104046239</v>
      </c>
      <c r="J29" s="161">
        <f t="shared" ref="J29:J69" si="33">J98</f>
        <v>346</v>
      </c>
      <c r="K29" s="162">
        <f t="shared" ref="K29:S29" si="34">IF($J29=0,0,K98/$J29*100)</f>
        <v>20.23121387283237</v>
      </c>
      <c r="L29" s="162">
        <f t="shared" si="34"/>
        <v>21.965317919075144</v>
      </c>
      <c r="M29" s="162">
        <f t="shared" si="34"/>
        <v>4.3352601156069364</v>
      </c>
      <c r="N29" s="162">
        <f t="shared" si="34"/>
        <v>33.52601156069364</v>
      </c>
      <c r="O29" s="162">
        <f t="shared" si="34"/>
        <v>6.3583815028901727</v>
      </c>
      <c r="P29" s="162">
        <f t="shared" si="34"/>
        <v>11.271676300578035</v>
      </c>
      <c r="Q29" s="162">
        <f t="shared" si="34"/>
        <v>2.0231213872832372</v>
      </c>
      <c r="R29" s="162">
        <f t="shared" si="34"/>
        <v>0</v>
      </c>
      <c r="S29" s="162">
        <f t="shared" si="34"/>
        <v>0.28901734104046239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 t="s">
        <v>151</v>
      </c>
      <c r="B30" s="159"/>
      <c r="C30" s="27" t="s">
        <v>31</v>
      </c>
      <c r="D30" s="161">
        <f t="shared" si="31"/>
        <v>817</v>
      </c>
      <c r="E30" s="162">
        <f t="shared" ref="E30:I30" si="35">IF($D30=0,0,E99/$D30*100)</f>
        <v>52.998776009791925</v>
      </c>
      <c r="F30" s="162">
        <f t="shared" si="35"/>
        <v>43.20685434516524</v>
      </c>
      <c r="G30" s="162">
        <f t="shared" si="35"/>
        <v>3.6719706242350063</v>
      </c>
      <c r="H30" s="162">
        <f t="shared" si="35"/>
        <v>0.12239902080783352</v>
      </c>
      <c r="I30" s="162">
        <f t="shared" si="35"/>
        <v>0</v>
      </c>
      <c r="J30" s="161">
        <f t="shared" si="33"/>
        <v>817</v>
      </c>
      <c r="K30" s="162">
        <f t="shared" ref="K30:S30" si="36">IF($J30=0,0,K99/$J30*100)</f>
        <v>20.807833537331703</v>
      </c>
      <c r="L30" s="162">
        <f t="shared" si="36"/>
        <v>29.253365973072214</v>
      </c>
      <c r="M30" s="162">
        <f t="shared" si="36"/>
        <v>3.1823745410036719</v>
      </c>
      <c r="N30" s="162">
        <f t="shared" si="36"/>
        <v>26.070991432068542</v>
      </c>
      <c r="O30" s="162">
        <f t="shared" si="36"/>
        <v>7.0991432068543459</v>
      </c>
      <c r="P30" s="162">
        <f t="shared" si="36"/>
        <v>8.0783353733170138</v>
      </c>
      <c r="Q30" s="162">
        <f t="shared" si="36"/>
        <v>3.3047735618115053</v>
      </c>
      <c r="R30" s="162">
        <f t="shared" si="36"/>
        <v>1.8359853121175032</v>
      </c>
      <c r="S30" s="162">
        <f t="shared" si="36"/>
        <v>0.36719706242350064</v>
      </c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59"/>
      <c r="C31" s="27" t="s">
        <v>32</v>
      </c>
      <c r="D31" s="161">
        <f t="shared" si="31"/>
        <v>859</v>
      </c>
      <c r="E31" s="162">
        <f t="shared" ref="E31:I31" si="37">IF($D31=0,0,E100/$D31*100)</f>
        <v>54.249126891734576</v>
      </c>
      <c r="F31" s="162">
        <f t="shared" si="37"/>
        <v>41.210710128055879</v>
      </c>
      <c r="G31" s="162">
        <f t="shared" si="37"/>
        <v>4.4237485448195581</v>
      </c>
      <c r="H31" s="162">
        <f t="shared" si="37"/>
        <v>0</v>
      </c>
      <c r="I31" s="162">
        <f t="shared" si="37"/>
        <v>0.11641443538998836</v>
      </c>
      <c r="J31" s="161">
        <f t="shared" si="33"/>
        <v>859</v>
      </c>
      <c r="K31" s="162">
        <f t="shared" ref="K31:S31" si="38">IF($J31=0,0,K100/$J31*100)</f>
        <v>15.599534342258439</v>
      </c>
      <c r="L31" s="162">
        <f t="shared" si="38"/>
        <v>30.034924330616995</v>
      </c>
      <c r="M31" s="162">
        <f t="shared" si="38"/>
        <v>3.3760186263096625</v>
      </c>
      <c r="N31" s="162">
        <f t="shared" si="38"/>
        <v>27.473806752037255</v>
      </c>
      <c r="O31" s="162">
        <f t="shared" si="38"/>
        <v>7.1012805587892895</v>
      </c>
      <c r="P31" s="162">
        <f t="shared" si="38"/>
        <v>10.011641443538998</v>
      </c>
      <c r="Q31" s="162">
        <f t="shared" si="38"/>
        <v>4.7729918509895226</v>
      </c>
      <c r="R31" s="162">
        <f t="shared" si="38"/>
        <v>1.0477299185098952</v>
      </c>
      <c r="S31" s="162">
        <f t="shared" si="38"/>
        <v>0.58207217694994184</v>
      </c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59"/>
      <c r="C32" s="27" t="s">
        <v>9</v>
      </c>
      <c r="D32" s="161">
        <f t="shared" si="31"/>
        <v>2</v>
      </c>
      <c r="E32" s="162">
        <f t="shared" ref="E32:I32" si="39">IF($D32=0,0,E101/$D32*100)</f>
        <v>0</v>
      </c>
      <c r="F32" s="162">
        <f t="shared" si="39"/>
        <v>50</v>
      </c>
      <c r="G32" s="162">
        <f t="shared" si="39"/>
        <v>50</v>
      </c>
      <c r="H32" s="162">
        <f t="shared" si="39"/>
        <v>0</v>
      </c>
      <c r="I32" s="162">
        <f t="shared" si="39"/>
        <v>0</v>
      </c>
      <c r="J32" s="161">
        <f t="shared" si="33"/>
        <v>2</v>
      </c>
      <c r="K32" s="162">
        <f t="shared" ref="K32:S32" si="40">IF($J32=0,0,K101/$J32*100)</f>
        <v>100</v>
      </c>
      <c r="L32" s="162">
        <f t="shared" si="40"/>
        <v>0</v>
      </c>
      <c r="M32" s="162">
        <f t="shared" si="40"/>
        <v>0</v>
      </c>
      <c r="N32" s="162">
        <f t="shared" si="40"/>
        <v>0</v>
      </c>
      <c r="O32" s="162">
        <f t="shared" si="40"/>
        <v>0</v>
      </c>
      <c r="P32" s="162">
        <f t="shared" si="40"/>
        <v>0</v>
      </c>
      <c r="Q32" s="162">
        <f t="shared" si="40"/>
        <v>0</v>
      </c>
      <c r="R32" s="162">
        <f t="shared" si="40"/>
        <v>0</v>
      </c>
      <c r="S32" s="162">
        <f t="shared" si="40"/>
        <v>0</v>
      </c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49"/>
      <c r="C33" s="28" t="s">
        <v>24</v>
      </c>
      <c r="D33" s="164">
        <f t="shared" si="31"/>
        <v>39</v>
      </c>
      <c r="E33" s="153">
        <f t="shared" ref="E33:I33" si="41">IF($D33=0,0,E102/$D33*100)</f>
        <v>56.410256410256409</v>
      </c>
      <c r="F33" s="153">
        <f t="shared" si="41"/>
        <v>35.897435897435898</v>
      </c>
      <c r="G33" s="153">
        <f t="shared" si="41"/>
        <v>2.5641025641025639</v>
      </c>
      <c r="H33" s="153">
        <f t="shared" si="41"/>
        <v>5.1282051282051277</v>
      </c>
      <c r="I33" s="153">
        <f t="shared" si="41"/>
        <v>0</v>
      </c>
      <c r="J33" s="164">
        <f t="shared" si="33"/>
        <v>39</v>
      </c>
      <c r="K33" s="153">
        <f t="shared" ref="K33:S33" si="42">IF($J33=0,0,K102/$J33*100)</f>
        <v>20.512820512820511</v>
      </c>
      <c r="L33" s="153">
        <f t="shared" si="42"/>
        <v>33.333333333333329</v>
      </c>
      <c r="M33" s="153">
        <f t="shared" si="42"/>
        <v>2.5641025641025639</v>
      </c>
      <c r="N33" s="153">
        <f t="shared" si="42"/>
        <v>20.512820512820511</v>
      </c>
      <c r="O33" s="153">
        <f t="shared" si="42"/>
        <v>12.820512820512819</v>
      </c>
      <c r="P33" s="153">
        <f t="shared" si="42"/>
        <v>7.6923076923076925</v>
      </c>
      <c r="Q33" s="153">
        <f t="shared" si="42"/>
        <v>2.5641025641025639</v>
      </c>
      <c r="R33" s="153">
        <f t="shared" si="42"/>
        <v>0</v>
      </c>
      <c r="S33" s="153">
        <f t="shared" si="42"/>
        <v>0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 t="s">
        <v>12</v>
      </c>
      <c r="C34" s="27" t="s">
        <v>29</v>
      </c>
      <c r="D34" s="161">
        <f t="shared" si="31"/>
        <v>57</v>
      </c>
      <c r="E34" s="162">
        <f t="shared" ref="E34:I34" si="43">IF($D34=0,0,E103/$D34*100)</f>
        <v>50.877192982456144</v>
      </c>
      <c r="F34" s="162">
        <f t="shared" si="43"/>
        <v>40.350877192982452</v>
      </c>
      <c r="G34" s="162">
        <f t="shared" si="43"/>
        <v>8.7719298245614024</v>
      </c>
      <c r="H34" s="162">
        <f t="shared" si="43"/>
        <v>0</v>
      </c>
      <c r="I34" s="162">
        <f t="shared" si="43"/>
        <v>0</v>
      </c>
      <c r="J34" s="161">
        <f t="shared" si="33"/>
        <v>57</v>
      </c>
      <c r="K34" s="162">
        <f t="shared" ref="K34:S34" si="44">IF($J34=0,0,K103/$J34*100)</f>
        <v>8.7719298245614024</v>
      </c>
      <c r="L34" s="162">
        <f t="shared" si="44"/>
        <v>31.578947368421051</v>
      </c>
      <c r="M34" s="162">
        <f t="shared" si="44"/>
        <v>8.7719298245614024</v>
      </c>
      <c r="N34" s="162">
        <f t="shared" si="44"/>
        <v>24.561403508771928</v>
      </c>
      <c r="O34" s="162">
        <f t="shared" si="44"/>
        <v>7.0175438596491224</v>
      </c>
      <c r="P34" s="162">
        <f t="shared" si="44"/>
        <v>15.789473684210526</v>
      </c>
      <c r="Q34" s="162">
        <f t="shared" si="44"/>
        <v>1.7543859649122806</v>
      </c>
      <c r="R34" s="162">
        <f t="shared" si="44"/>
        <v>1.7543859649122806</v>
      </c>
      <c r="S34" s="162">
        <f t="shared" si="44"/>
        <v>0</v>
      </c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 t="s">
        <v>13</v>
      </c>
      <c r="C35" s="27" t="s">
        <v>30</v>
      </c>
      <c r="D35" s="161">
        <f t="shared" si="31"/>
        <v>330</v>
      </c>
      <c r="E35" s="162">
        <f t="shared" ref="E35:I35" si="45">IF($D35=0,0,E104/$D35*100)</f>
        <v>50.909090909090907</v>
      </c>
      <c r="F35" s="162">
        <f t="shared" si="45"/>
        <v>44.848484848484851</v>
      </c>
      <c r="G35" s="162">
        <f t="shared" si="45"/>
        <v>3.0303030303030303</v>
      </c>
      <c r="H35" s="162">
        <f t="shared" si="45"/>
        <v>0.90909090909090906</v>
      </c>
      <c r="I35" s="162">
        <f t="shared" si="45"/>
        <v>0.30303030303030304</v>
      </c>
      <c r="J35" s="161">
        <f t="shared" si="33"/>
        <v>330</v>
      </c>
      <c r="K35" s="162">
        <f t="shared" ref="K35:S35" si="46">IF($J35=0,0,K104/$J35*100)</f>
        <v>20.606060606060606</v>
      </c>
      <c r="L35" s="162">
        <f t="shared" si="46"/>
        <v>21.818181818181817</v>
      </c>
      <c r="M35" s="162">
        <f t="shared" si="46"/>
        <v>4.5454545454545459</v>
      </c>
      <c r="N35" s="162">
        <f t="shared" si="46"/>
        <v>33.030303030303031</v>
      </c>
      <c r="O35" s="162">
        <f t="shared" si="46"/>
        <v>6.666666666666667</v>
      </c>
      <c r="P35" s="162">
        <f t="shared" si="46"/>
        <v>10.909090909090908</v>
      </c>
      <c r="Q35" s="162">
        <f t="shared" si="46"/>
        <v>2.1212121212121215</v>
      </c>
      <c r="R35" s="162">
        <f t="shared" si="46"/>
        <v>0</v>
      </c>
      <c r="S35" s="162">
        <f t="shared" si="46"/>
        <v>0.30303030303030304</v>
      </c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 t="s">
        <v>14</v>
      </c>
      <c r="C36" s="27" t="s">
        <v>31</v>
      </c>
      <c r="D36" s="161">
        <f t="shared" si="31"/>
        <v>775</v>
      </c>
      <c r="E36" s="162">
        <f t="shared" ref="E36:I36" si="47">IF($D36=0,0,E105/$D36*100)</f>
        <v>53.935483870967737</v>
      </c>
      <c r="F36" s="162">
        <f t="shared" si="47"/>
        <v>42.193548387096776</v>
      </c>
      <c r="G36" s="162">
        <f t="shared" si="47"/>
        <v>3.741935483870968</v>
      </c>
      <c r="H36" s="162">
        <f t="shared" si="47"/>
        <v>0.12903225806451613</v>
      </c>
      <c r="I36" s="162">
        <f t="shared" si="47"/>
        <v>0</v>
      </c>
      <c r="J36" s="161">
        <f t="shared" si="33"/>
        <v>775</v>
      </c>
      <c r="K36" s="162">
        <f t="shared" ref="K36:S36" si="48">IF($J36=0,0,K105/$J36*100)</f>
        <v>20.516129032258064</v>
      </c>
      <c r="L36" s="162">
        <f t="shared" si="48"/>
        <v>29.935483870967744</v>
      </c>
      <c r="M36" s="162">
        <f t="shared" si="48"/>
        <v>2.838709677419355</v>
      </c>
      <c r="N36" s="162">
        <f t="shared" si="48"/>
        <v>25.677419354838708</v>
      </c>
      <c r="O36" s="162">
        <f t="shared" si="48"/>
        <v>7.354838709677419</v>
      </c>
      <c r="P36" s="162">
        <f t="shared" si="48"/>
        <v>8.3870967741935498</v>
      </c>
      <c r="Q36" s="162">
        <f t="shared" si="48"/>
        <v>3.096774193548387</v>
      </c>
      <c r="R36" s="162">
        <f t="shared" si="48"/>
        <v>1.806451612903226</v>
      </c>
      <c r="S36" s="162">
        <f t="shared" si="48"/>
        <v>0.38709677419354838</v>
      </c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32</v>
      </c>
      <c r="D37" s="161">
        <f t="shared" si="31"/>
        <v>729</v>
      </c>
      <c r="E37" s="162">
        <f t="shared" ref="E37:I37" si="49">IF($D37=0,0,E106/$D37*100)</f>
        <v>52.537722908093279</v>
      </c>
      <c r="F37" s="162">
        <f t="shared" si="49"/>
        <v>42.249657064471876</v>
      </c>
      <c r="G37" s="162">
        <f t="shared" si="49"/>
        <v>5.0754458161865568</v>
      </c>
      <c r="H37" s="162">
        <f t="shared" si="49"/>
        <v>0</v>
      </c>
      <c r="I37" s="162">
        <f t="shared" si="49"/>
        <v>0.1371742112482853</v>
      </c>
      <c r="J37" s="161">
        <f t="shared" si="33"/>
        <v>729</v>
      </c>
      <c r="K37" s="162">
        <f t="shared" ref="K37:S37" si="50">IF($J37=0,0,K106/$J37*100)</f>
        <v>16.186556927297669</v>
      </c>
      <c r="L37" s="162">
        <f t="shared" si="50"/>
        <v>29.492455418381347</v>
      </c>
      <c r="M37" s="162">
        <f t="shared" si="50"/>
        <v>3.4293552812071333</v>
      </c>
      <c r="N37" s="162">
        <f t="shared" si="50"/>
        <v>27.29766803840878</v>
      </c>
      <c r="O37" s="162">
        <f t="shared" si="50"/>
        <v>7.1330589849108366</v>
      </c>
      <c r="P37" s="162">
        <f t="shared" si="50"/>
        <v>10.013717421124829</v>
      </c>
      <c r="Q37" s="162">
        <f t="shared" si="50"/>
        <v>4.8010973936899859</v>
      </c>
      <c r="R37" s="162">
        <f t="shared" si="50"/>
        <v>0.96021947873799729</v>
      </c>
      <c r="S37" s="162">
        <f t="shared" si="50"/>
        <v>0.68587105624142664</v>
      </c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</v>
      </c>
      <c r="D38" s="161">
        <f t="shared" si="31"/>
        <v>0</v>
      </c>
      <c r="E38" s="162">
        <f t="shared" ref="E38:I38" si="51">IF($D38=0,0,E107/$D38*100)</f>
        <v>0</v>
      </c>
      <c r="F38" s="162">
        <f t="shared" si="51"/>
        <v>0</v>
      </c>
      <c r="G38" s="162">
        <f t="shared" si="51"/>
        <v>0</v>
      </c>
      <c r="H38" s="162">
        <f t="shared" si="51"/>
        <v>0</v>
      </c>
      <c r="I38" s="162">
        <f t="shared" si="51"/>
        <v>0</v>
      </c>
      <c r="J38" s="161">
        <f t="shared" si="33"/>
        <v>0</v>
      </c>
      <c r="K38" s="162">
        <f t="shared" ref="K38:S38" si="52">IF($J38=0,0,K107/$J38*100)</f>
        <v>0</v>
      </c>
      <c r="L38" s="162">
        <f t="shared" si="52"/>
        <v>0</v>
      </c>
      <c r="M38" s="162">
        <f t="shared" si="52"/>
        <v>0</v>
      </c>
      <c r="N38" s="162">
        <f t="shared" si="52"/>
        <v>0</v>
      </c>
      <c r="O38" s="162">
        <f t="shared" si="52"/>
        <v>0</v>
      </c>
      <c r="P38" s="162">
        <f t="shared" si="52"/>
        <v>0</v>
      </c>
      <c r="Q38" s="162">
        <f t="shared" si="52"/>
        <v>0</v>
      </c>
      <c r="R38" s="162">
        <f t="shared" si="52"/>
        <v>0</v>
      </c>
      <c r="S38" s="162">
        <f t="shared" si="52"/>
        <v>0</v>
      </c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65"/>
      <c r="B39" s="177"/>
      <c r="C39" s="28" t="s">
        <v>24</v>
      </c>
      <c r="D39" s="164">
        <f t="shared" si="31"/>
        <v>35</v>
      </c>
      <c r="E39" s="153">
        <f t="shared" ref="E39:I39" si="53">IF($D39=0,0,E108/$D39*100)</f>
        <v>57.142857142857139</v>
      </c>
      <c r="F39" s="153">
        <f t="shared" si="53"/>
        <v>34.285714285714285</v>
      </c>
      <c r="G39" s="153">
        <f t="shared" si="53"/>
        <v>2.8571428571428572</v>
      </c>
      <c r="H39" s="153">
        <f t="shared" si="53"/>
        <v>5.7142857142857144</v>
      </c>
      <c r="I39" s="153">
        <f t="shared" si="53"/>
        <v>0</v>
      </c>
      <c r="J39" s="164">
        <f t="shared" si="33"/>
        <v>35</v>
      </c>
      <c r="K39" s="153">
        <f t="shared" ref="K39:S39" si="54">IF($J39=0,0,K108/$J39*100)</f>
        <v>17.142857142857142</v>
      </c>
      <c r="L39" s="153">
        <f t="shared" si="54"/>
        <v>37.142857142857146</v>
      </c>
      <c r="M39" s="153">
        <f t="shared" si="54"/>
        <v>2.8571428571428572</v>
      </c>
      <c r="N39" s="153">
        <f t="shared" si="54"/>
        <v>20</v>
      </c>
      <c r="O39" s="153">
        <f t="shared" si="54"/>
        <v>11.428571428571429</v>
      </c>
      <c r="P39" s="153">
        <f t="shared" si="54"/>
        <v>8.5714285714285712</v>
      </c>
      <c r="Q39" s="153">
        <f t="shared" si="54"/>
        <v>2.8571428571428572</v>
      </c>
      <c r="R39" s="153">
        <f t="shared" si="54"/>
        <v>0</v>
      </c>
      <c r="S39" s="153">
        <f t="shared" si="54"/>
        <v>0</v>
      </c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 t="s">
        <v>478</v>
      </c>
      <c r="B40" s="155" t="s">
        <v>10</v>
      </c>
      <c r="C40" s="27" t="s">
        <v>481</v>
      </c>
      <c r="D40" s="161">
        <f t="shared" si="31"/>
        <v>1333</v>
      </c>
      <c r="E40" s="162">
        <f t="shared" ref="E40:I40" si="55">IF($D40=0,0,E109/$D40*100)</f>
        <v>50.112528132033006</v>
      </c>
      <c r="F40" s="162">
        <f t="shared" si="55"/>
        <v>45.161290322580641</v>
      </c>
      <c r="G40" s="162">
        <f t="shared" si="55"/>
        <v>4.4261065266316582</v>
      </c>
      <c r="H40" s="162">
        <f t="shared" si="55"/>
        <v>0.30007501875468867</v>
      </c>
      <c r="I40" s="162">
        <f t="shared" si="55"/>
        <v>0</v>
      </c>
      <c r="J40" s="161">
        <f t="shared" si="33"/>
        <v>1333</v>
      </c>
      <c r="K40" s="162">
        <f t="shared" ref="K40:S40" si="56">IF($J40=0,0,K109/$J40*100)</f>
        <v>19.729932483120781</v>
      </c>
      <c r="L40" s="162">
        <f t="shared" si="56"/>
        <v>27.981995498874717</v>
      </c>
      <c r="M40" s="162">
        <f t="shared" si="56"/>
        <v>3.150787696924231</v>
      </c>
      <c r="N40" s="162">
        <f t="shared" si="56"/>
        <v>27.681920480120031</v>
      </c>
      <c r="O40" s="162">
        <f t="shared" si="56"/>
        <v>7.0517629407351832</v>
      </c>
      <c r="P40" s="162">
        <f t="shared" si="56"/>
        <v>8.7771942985746438</v>
      </c>
      <c r="Q40" s="162">
        <f t="shared" si="56"/>
        <v>3.6759189797449361</v>
      </c>
      <c r="R40" s="162">
        <f t="shared" si="56"/>
        <v>1.5753938484621155</v>
      </c>
      <c r="S40" s="162">
        <f t="shared" si="56"/>
        <v>0.37509377344336081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66" t="s">
        <v>479</v>
      </c>
      <c r="B41" s="160" t="s">
        <v>11</v>
      </c>
      <c r="C41" s="27" t="s">
        <v>482</v>
      </c>
      <c r="D41" s="161">
        <f t="shared" si="31"/>
        <v>307</v>
      </c>
      <c r="E41" s="162">
        <f t="shared" ref="E41:I41" si="57">IF($D41=0,0,E110/$D41*100)</f>
        <v>55.374592833876221</v>
      </c>
      <c r="F41" s="162">
        <f t="shared" si="57"/>
        <v>40.390879478827365</v>
      </c>
      <c r="G41" s="162">
        <f t="shared" si="57"/>
        <v>3.9087947882736152</v>
      </c>
      <c r="H41" s="162">
        <f t="shared" si="57"/>
        <v>0</v>
      </c>
      <c r="I41" s="162">
        <f t="shared" si="57"/>
        <v>0.32573289902280134</v>
      </c>
      <c r="J41" s="161">
        <f t="shared" si="33"/>
        <v>307</v>
      </c>
      <c r="K41" s="162">
        <f t="shared" ref="K41:S41" si="58">IF($J41=0,0,K110/$J41*100)</f>
        <v>13.680781758957655</v>
      </c>
      <c r="L41" s="162">
        <f t="shared" si="58"/>
        <v>30.944625407166125</v>
      </c>
      <c r="M41" s="162">
        <f t="shared" si="58"/>
        <v>4.234527687296417</v>
      </c>
      <c r="N41" s="162">
        <f t="shared" si="58"/>
        <v>27.687296416938111</v>
      </c>
      <c r="O41" s="162">
        <f t="shared" si="58"/>
        <v>4.5602605863192185</v>
      </c>
      <c r="P41" s="162">
        <f t="shared" si="58"/>
        <v>16.286644951140065</v>
      </c>
      <c r="Q41" s="162">
        <f t="shared" si="58"/>
        <v>1.6286644951140066</v>
      </c>
      <c r="R41" s="162">
        <f t="shared" si="58"/>
        <v>0.65146579804560267</v>
      </c>
      <c r="S41" s="162">
        <f t="shared" si="58"/>
        <v>0.32573289902280134</v>
      </c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 t="s">
        <v>480</v>
      </c>
      <c r="B42" s="160"/>
      <c r="C42" s="27" t="s">
        <v>483</v>
      </c>
      <c r="D42" s="161">
        <f t="shared" si="31"/>
        <v>12</v>
      </c>
      <c r="E42" s="162">
        <f t="shared" ref="E42:I42" si="59">IF($D42=0,0,E111/$D42*100)</f>
        <v>75</v>
      </c>
      <c r="F42" s="162">
        <f t="shared" si="59"/>
        <v>25</v>
      </c>
      <c r="G42" s="162">
        <f t="shared" si="59"/>
        <v>0</v>
      </c>
      <c r="H42" s="162">
        <f t="shared" si="59"/>
        <v>0</v>
      </c>
      <c r="I42" s="162">
        <f t="shared" si="59"/>
        <v>0</v>
      </c>
      <c r="J42" s="161">
        <f t="shared" si="33"/>
        <v>12</v>
      </c>
      <c r="K42" s="162">
        <f t="shared" ref="K42:S42" si="60">IF($J42=0,0,K111/$J42*100)</f>
        <v>0</v>
      </c>
      <c r="L42" s="162">
        <f t="shared" si="60"/>
        <v>41.666666666666671</v>
      </c>
      <c r="M42" s="162">
        <f t="shared" si="60"/>
        <v>8.3333333333333321</v>
      </c>
      <c r="N42" s="162">
        <f t="shared" si="60"/>
        <v>33.333333333333329</v>
      </c>
      <c r="O42" s="162">
        <f t="shared" si="60"/>
        <v>8.3333333333333321</v>
      </c>
      <c r="P42" s="162">
        <f t="shared" si="60"/>
        <v>8.3333333333333321</v>
      </c>
      <c r="Q42" s="162">
        <f t="shared" si="60"/>
        <v>0</v>
      </c>
      <c r="R42" s="162">
        <f t="shared" si="60"/>
        <v>0</v>
      </c>
      <c r="S42" s="162">
        <f t="shared" si="60"/>
        <v>0</v>
      </c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49"/>
      <c r="C43" s="28" t="s">
        <v>26</v>
      </c>
      <c r="D43" s="164">
        <f t="shared" si="31"/>
        <v>477</v>
      </c>
      <c r="E43" s="153">
        <f t="shared" ref="E43:I43" si="61">IF($D43=0,0,E112/$D43*100)</f>
        <v>59.119496855345908</v>
      </c>
      <c r="F43" s="153">
        <f t="shared" si="61"/>
        <v>37.106918238993707</v>
      </c>
      <c r="G43" s="153">
        <f t="shared" si="61"/>
        <v>3.1446540880503147</v>
      </c>
      <c r="H43" s="153">
        <f t="shared" si="61"/>
        <v>0.41928721174004197</v>
      </c>
      <c r="I43" s="153">
        <f t="shared" si="61"/>
        <v>0.20964360587002098</v>
      </c>
      <c r="J43" s="164">
        <f t="shared" si="33"/>
        <v>477</v>
      </c>
      <c r="K43" s="153">
        <f t="shared" ref="K43:S43" si="62">IF($J43=0,0,K112/$J43*100)</f>
        <v>18.238993710691823</v>
      </c>
      <c r="L43" s="153">
        <f t="shared" si="62"/>
        <v>28.721174004192875</v>
      </c>
      <c r="M43" s="153">
        <f t="shared" si="62"/>
        <v>4.1928721174004195</v>
      </c>
      <c r="N43" s="153">
        <f t="shared" si="62"/>
        <v>27.044025157232703</v>
      </c>
      <c r="O43" s="153">
        <f t="shared" si="62"/>
        <v>8.5953878406708597</v>
      </c>
      <c r="P43" s="153">
        <f t="shared" si="62"/>
        <v>7.3375262054507342</v>
      </c>
      <c r="Q43" s="153">
        <f t="shared" si="62"/>
        <v>4.8218029350104823</v>
      </c>
      <c r="R43" s="153">
        <f t="shared" si="62"/>
        <v>0.41928721174004197</v>
      </c>
      <c r="S43" s="153">
        <f t="shared" si="62"/>
        <v>0.62893081761006298</v>
      </c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 t="s">
        <v>12</v>
      </c>
      <c r="C44" s="27" t="s">
        <v>481</v>
      </c>
      <c r="D44" s="161">
        <f t="shared" si="31"/>
        <v>1159</v>
      </c>
      <c r="E44" s="162">
        <f t="shared" ref="E44:I44" si="63">IF($D44=0,0,E113/$D44*100)</f>
        <v>49.439171699741159</v>
      </c>
      <c r="F44" s="162">
        <f t="shared" si="63"/>
        <v>45.383951682484906</v>
      </c>
      <c r="G44" s="162">
        <f t="shared" si="63"/>
        <v>4.8317515099223467</v>
      </c>
      <c r="H44" s="162">
        <f t="shared" si="63"/>
        <v>0.34512510785159622</v>
      </c>
      <c r="I44" s="162">
        <f t="shared" si="63"/>
        <v>0</v>
      </c>
      <c r="J44" s="161">
        <f t="shared" si="33"/>
        <v>1159</v>
      </c>
      <c r="K44" s="162">
        <f t="shared" ref="K44:S44" si="64">IF($J44=0,0,K113/$J44*100)</f>
        <v>19.844693701466781</v>
      </c>
      <c r="L44" s="162">
        <f t="shared" si="64"/>
        <v>27.955133735979292</v>
      </c>
      <c r="M44" s="162">
        <f t="shared" si="64"/>
        <v>3.1924072476272651</v>
      </c>
      <c r="N44" s="162">
        <f t="shared" si="64"/>
        <v>27.0060396893874</v>
      </c>
      <c r="O44" s="162">
        <f t="shared" si="64"/>
        <v>7.4201898188093178</v>
      </c>
      <c r="P44" s="162">
        <f t="shared" si="64"/>
        <v>8.7144089732528052</v>
      </c>
      <c r="Q44" s="162">
        <f t="shared" si="64"/>
        <v>3.7100949094046589</v>
      </c>
      <c r="R44" s="162">
        <f t="shared" si="64"/>
        <v>1.7256255392579811</v>
      </c>
      <c r="S44" s="162">
        <f t="shared" si="64"/>
        <v>0.43140638481449528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 t="s">
        <v>13</v>
      </c>
      <c r="C45" s="27" t="s">
        <v>482</v>
      </c>
      <c r="D45" s="161">
        <f t="shared" si="31"/>
        <v>297</v>
      </c>
      <c r="E45" s="162">
        <f t="shared" ref="E45:I45" si="65">IF($D45=0,0,E114/$D45*100)</f>
        <v>55.218855218855225</v>
      </c>
      <c r="F45" s="162">
        <f t="shared" si="65"/>
        <v>40.404040404040401</v>
      </c>
      <c r="G45" s="162">
        <f t="shared" si="65"/>
        <v>4.0404040404040407</v>
      </c>
      <c r="H45" s="162">
        <f t="shared" si="65"/>
        <v>0</v>
      </c>
      <c r="I45" s="162">
        <f t="shared" si="65"/>
        <v>0.33670033670033667</v>
      </c>
      <c r="J45" s="161">
        <f t="shared" si="33"/>
        <v>297</v>
      </c>
      <c r="K45" s="162">
        <f t="shared" ref="K45:S45" si="66">IF($J45=0,0,K114/$J45*100)</f>
        <v>13.804713804713806</v>
      </c>
      <c r="L45" s="162">
        <f t="shared" si="66"/>
        <v>29.966329966329969</v>
      </c>
      <c r="M45" s="162">
        <f t="shared" si="66"/>
        <v>4.3771043771043772</v>
      </c>
      <c r="N45" s="162">
        <f t="shared" si="66"/>
        <v>27.946127946127948</v>
      </c>
      <c r="O45" s="162">
        <f t="shared" si="66"/>
        <v>4.7138047138047137</v>
      </c>
      <c r="P45" s="162">
        <f t="shared" si="66"/>
        <v>16.498316498316498</v>
      </c>
      <c r="Q45" s="162">
        <f t="shared" si="66"/>
        <v>1.6835016835016834</v>
      </c>
      <c r="R45" s="162">
        <f t="shared" si="66"/>
        <v>0.67340067340067333</v>
      </c>
      <c r="S45" s="162">
        <f t="shared" si="66"/>
        <v>0.33670033670033667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14</v>
      </c>
      <c r="C46" s="27" t="s">
        <v>483</v>
      </c>
      <c r="D46" s="161">
        <f t="shared" si="31"/>
        <v>12</v>
      </c>
      <c r="E46" s="162">
        <f t="shared" ref="E46:I46" si="67">IF($D46=0,0,E115/$D46*100)</f>
        <v>75</v>
      </c>
      <c r="F46" s="162">
        <f t="shared" si="67"/>
        <v>25</v>
      </c>
      <c r="G46" s="162">
        <f t="shared" si="67"/>
        <v>0</v>
      </c>
      <c r="H46" s="162">
        <f t="shared" si="67"/>
        <v>0</v>
      </c>
      <c r="I46" s="162">
        <f t="shared" si="67"/>
        <v>0</v>
      </c>
      <c r="J46" s="161">
        <f t="shared" si="33"/>
        <v>12</v>
      </c>
      <c r="K46" s="162">
        <f t="shared" ref="K46:S46" si="68">IF($J46=0,0,K115/$J46*100)</f>
        <v>0</v>
      </c>
      <c r="L46" s="162">
        <f t="shared" si="68"/>
        <v>41.666666666666671</v>
      </c>
      <c r="M46" s="162">
        <f t="shared" si="68"/>
        <v>8.3333333333333321</v>
      </c>
      <c r="N46" s="162">
        <f t="shared" si="68"/>
        <v>33.333333333333329</v>
      </c>
      <c r="O46" s="162">
        <f t="shared" si="68"/>
        <v>8.3333333333333321</v>
      </c>
      <c r="P46" s="162">
        <f t="shared" si="68"/>
        <v>8.3333333333333321</v>
      </c>
      <c r="Q46" s="162">
        <f t="shared" si="68"/>
        <v>0</v>
      </c>
      <c r="R46" s="162">
        <f t="shared" si="68"/>
        <v>0</v>
      </c>
      <c r="S46" s="162">
        <f t="shared" si="68"/>
        <v>0</v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65"/>
      <c r="B47" s="177"/>
      <c r="C47" s="28" t="s">
        <v>26</v>
      </c>
      <c r="D47" s="164">
        <f t="shared" si="31"/>
        <v>458</v>
      </c>
      <c r="E47" s="153">
        <f t="shared" ref="E47:I47" si="69">IF($D47=0,0,E116/$D47*100)</f>
        <v>59.388646288209614</v>
      </c>
      <c r="F47" s="153">
        <f t="shared" si="69"/>
        <v>36.899563318777297</v>
      </c>
      <c r="G47" s="153">
        <f t="shared" si="69"/>
        <v>3.0567685589519651</v>
      </c>
      <c r="H47" s="153">
        <f t="shared" si="69"/>
        <v>0.43668122270742354</v>
      </c>
      <c r="I47" s="153">
        <f t="shared" si="69"/>
        <v>0.21834061135371177</v>
      </c>
      <c r="J47" s="164">
        <f t="shared" si="33"/>
        <v>458</v>
      </c>
      <c r="K47" s="153">
        <f t="shared" ref="K47:S47" si="70">IF($J47=0,0,K116/$J47*100)</f>
        <v>18.5589519650655</v>
      </c>
      <c r="L47" s="153">
        <f t="shared" si="70"/>
        <v>28.820960698689959</v>
      </c>
      <c r="M47" s="153">
        <f t="shared" si="70"/>
        <v>3.7117903930131009</v>
      </c>
      <c r="N47" s="153">
        <f t="shared" si="70"/>
        <v>27.947598253275107</v>
      </c>
      <c r="O47" s="153">
        <f t="shared" si="70"/>
        <v>8.2969432314410483</v>
      </c>
      <c r="P47" s="153">
        <f t="shared" si="70"/>
        <v>7.6419213973799121</v>
      </c>
      <c r="Q47" s="153">
        <f t="shared" si="70"/>
        <v>4.3668122270742353</v>
      </c>
      <c r="R47" s="153">
        <f t="shared" si="70"/>
        <v>0</v>
      </c>
      <c r="S47" s="153">
        <f t="shared" si="70"/>
        <v>0.65502183406113534</v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 t="s">
        <v>118</v>
      </c>
      <c r="B48" s="155" t="s">
        <v>10</v>
      </c>
      <c r="C48" s="27" t="s">
        <v>121</v>
      </c>
      <c r="D48" s="161">
        <f t="shared" si="31"/>
        <v>7</v>
      </c>
      <c r="E48" s="162">
        <f t="shared" ref="E48:I48" si="71">IF($D48=0,0,E117/$D48*100)</f>
        <v>57.142857142857139</v>
      </c>
      <c r="F48" s="162">
        <f t="shared" si="71"/>
        <v>42.857142857142854</v>
      </c>
      <c r="G48" s="162">
        <f t="shared" si="71"/>
        <v>0</v>
      </c>
      <c r="H48" s="162">
        <f t="shared" si="71"/>
        <v>0</v>
      </c>
      <c r="I48" s="162">
        <f t="shared" si="71"/>
        <v>0</v>
      </c>
      <c r="J48" s="161">
        <f t="shared" si="33"/>
        <v>7</v>
      </c>
      <c r="K48" s="162">
        <f t="shared" ref="K48:S48" si="72">IF($J48=0,0,K117/$J48*100)</f>
        <v>0</v>
      </c>
      <c r="L48" s="162">
        <f t="shared" si="72"/>
        <v>28.571428571428569</v>
      </c>
      <c r="M48" s="162">
        <f t="shared" si="72"/>
        <v>0</v>
      </c>
      <c r="N48" s="162">
        <f t="shared" si="72"/>
        <v>0</v>
      </c>
      <c r="O48" s="162">
        <f t="shared" si="72"/>
        <v>14.285714285714285</v>
      </c>
      <c r="P48" s="162">
        <f t="shared" si="72"/>
        <v>0</v>
      </c>
      <c r="Q48" s="162">
        <f t="shared" si="72"/>
        <v>57.142857142857139</v>
      </c>
      <c r="R48" s="162">
        <f t="shared" si="72"/>
        <v>0</v>
      </c>
      <c r="S48" s="162">
        <f t="shared" si="72"/>
        <v>0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6" t="s">
        <v>119</v>
      </c>
      <c r="B49" s="160" t="s">
        <v>11</v>
      </c>
      <c r="C49" s="27" t="s">
        <v>52</v>
      </c>
      <c r="D49" s="161">
        <f t="shared" si="31"/>
        <v>132</v>
      </c>
      <c r="E49" s="162">
        <f t="shared" ref="E49:I49" si="73">IF($D49=0,0,E118/$D49*100)</f>
        <v>56.060606060606055</v>
      </c>
      <c r="F49" s="162">
        <f t="shared" si="73"/>
        <v>40.151515151515149</v>
      </c>
      <c r="G49" s="162">
        <f t="shared" si="73"/>
        <v>3.7878787878787881</v>
      </c>
      <c r="H49" s="162">
        <f t="shared" si="73"/>
        <v>0</v>
      </c>
      <c r="I49" s="162">
        <f t="shared" si="73"/>
        <v>0</v>
      </c>
      <c r="J49" s="161">
        <f t="shared" si="33"/>
        <v>132</v>
      </c>
      <c r="K49" s="162">
        <f t="shared" ref="K49:S49" si="74">IF($J49=0,0,K118/$J49*100)</f>
        <v>13.636363636363635</v>
      </c>
      <c r="L49" s="162">
        <f t="shared" si="74"/>
        <v>26.515151515151516</v>
      </c>
      <c r="M49" s="162">
        <f t="shared" si="74"/>
        <v>1.5151515151515151</v>
      </c>
      <c r="N49" s="162">
        <f t="shared" si="74"/>
        <v>38.636363636363633</v>
      </c>
      <c r="O49" s="162">
        <f t="shared" si="74"/>
        <v>5.3030303030303028</v>
      </c>
      <c r="P49" s="162">
        <f t="shared" si="74"/>
        <v>9.8484848484848477</v>
      </c>
      <c r="Q49" s="162">
        <f t="shared" si="74"/>
        <v>3.7878787878787881</v>
      </c>
      <c r="R49" s="162">
        <f t="shared" si="74"/>
        <v>0</v>
      </c>
      <c r="S49" s="162">
        <f t="shared" si="74"/>
        <v>0.75757575757575757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 t="s">
        <v>120</v>
      </c>
      <c r="B50" s="160"/>
      <c r="C50" s="27" t="s">
        <v>53</v>
      </c>
      <c r="D50" s="161">
        <f t="shared" si="31"/>
        <v>1018</v>
      </c>
      <c r="E50" s="162">
        <f t="shared" ref="E50:I50" si="75">IF($D50=0,0,E119/$D50*100)</f>
        <v>48.919449901768175</v>
      </c>
      <c r="F50" s="162">
        <f t="shared" si="75"/>
        <v>46.070726915520623</v>
      </c>
      <c r="G50" s="162">
        <f t="shared" si="75"/>
        <v>4.9115913555992137</v>
      </c>
      <c r="H50" s="162">
        <f t="shared" si="75"/>
        <v>9.8231827111984277E-2</v>
      </c>
      <c r="I50" s="162">
        <f t="shared" si="75"/>
        <v>0</v>
      </c>
      <c r="J50" s="161">
        <f t="shared" si="33"/>
        <v>1018</v>
      </c>
      <c r="K50" s="162">
        <f t="shared" ref="K50:S50" si="76">IF($J50=0,0,K119/$J50*100)</f>
        <v>19.744597249508843</v>
      </c>
      <c r="L50" s="162">
        <f t="shared" si="76"/>
        <v>27.013752455795675</v>
      </c>
      <c r="M50" s="162">
        <f t="shared" si="76"/>
        <v>3.3398821218074657</v>
      </c>
      <c r="N50" s="162">
        <f t="shared" si="76"/>
        <v>27.799607072691551</v>
      </c>
      <c r="O50" s="162">
        <f t="shared" si="76"/>
        <v>7.4656188605108058</v>
      </c>
      <c r="P50" s="162">
        <f t="shared" si="76"/>
        <v>8.5461689587426317</v>
      </c>
      <c r="Q50" s="162">
        <f t="shared" si="76"/>
        <v>4.0275049115913557</v>
      </c>
      <c r="R50" s="162">
        <f t="shared" si="76"/>
        <v>1.5717092337917484</v>
      </c>
      <c r="S50" s="162">
        <f t="shared" si="76"/>
        <v>0.49115913555992141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59"/>
      <c r="C51" s="27" t="s">
        <v>54</v>
      </c>
      <c r="D51" s="161">
        <f t="shared" si="31"/>
        <v>215</v>
      </c>
      <c r="E51" s="162">
        <f t="shared" ref="E51:I51" si="77">IF($D51=0,0,E120/$D51*100)</f>
        <v>54.418604651162795</v>
      </c>
      <c r="F51" s="162">
        <f t="shared" si="77"/>
        <v>40.465116279069768</v>
      </c>
      <c r="G51" s="162">
        <f t="shared" si="77"/>
        <v>3.7209302325581395</v>
      </c>
      <c r="H51" s="162">
        <f t="shared" si="77"/>
        <v>1.3953488372093024</v>
      </c>
      <c r="I51" s="162">
        <f t="shared" si="77"/>
        <v>0</v>
      </c>
      <c r="J51" s="161">
        <f t="shared" si="33"/>
        <v>215</v>
      </c>
      <c r="K51" s="162">
        <f t="shared" ref="K51:S51" si="78">IF($J51=0,0,K120/$J51*100)</f>
        <v>17.674418604651162</v>
      </c>
      <c r="L51" s="162">
        <f t="shared" si="78"/>
        <v>34.883720930232556</v>
      </c>
      <c r="M51" s="162">
        <f t="shared" si="78"/>
        <v>3.2558139534883721</v>
      </c>
      <c r="N51" s="162">
        <f t="shared" si="78"/>
        <v>23.720930232558139</v>
      </c>
      <c r="O51" s="162">
        <f t="shared" si="78"/>
        <v>7.441860465116279</v>
      </c>
      <c r="P51" s="162">
        <f t="shared" si="78"/>
        <v>8.8372093023255811</v>
      </c>
      <c r="Q51" s="162">
        <f t="shared" si="78"/>
        <v>2.3255813953488373</v>
      </c>
      <c r="R51" s="162">
        <f t="shared" si="78"/>
        <v>1.8604651162790697</v>
      </c>
      <c r="S51" s="162">
        <f t="shared" si="78"/>
        <v>0</v>
      </c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59"/>
      <c r="C52" s="27" t="s">
        <v>55</v>
      </c>
      <c r="D52" s="161">
        <f t="shared" si="31"/>
        <v>113</v>
      </c>
      <c r="E52" s="162">
        <f t="shared" ref="E52:I52" si="79">IF($D52=0,0,E121/$D52*100)</f>
        <v>44.247787610619469</v>
      </c>
      <c r="F52" s="162">
        <f t="shared" si="79"/>
        <v>51.327433628318587</v>
      </c>
      <c r="G52" s="162">
        <f t="shared" si="79"/>
        <v>4.4247787610619467</v>
      </c>
      <c r="H52" s="162">
        <f t="shared" si="79"/>
        <v>0</v>
      </c>
      <c r="I52" s="162">
        <f t="shared" si="79"/>
        <v>0</v>
      </c>
      <c r="J52" s="161">
        <f t="shared" si="33"/>
        <v>113</v>
      </c>
      <c r="K52" s="162">
        <f t="shared" ref="K52:S52" si="80">IF($J52=0,0,K121/$J52*100)</f>
        <v>20.353982300884958</v>
      </c>
      <c r="L52" s="162">
        <f t="shared" si="80"/>
        <v>24.778761061946902</v>
      </c>
      <c r="M52" s="162">
        <f t="shared" si="80"/>
        <v>5.3097345132743365</v>
      </c>
      <c r="N52" s="162">
        <f t="shared" si="80"/>
        <v>27.43362831858407</v>
      </c>
      <c r="O52" s="162">
        <f t="shared" si="80"/>
        <v>8.8495575221238933</v>
      </c>
      <c r="P52" s="162">
        <f t="shared" si="80"/>
        <v>10.619469026548673</v>
      </c>
      <c r="Q52" s="162">
        <f t="shared" si="80"/>
        <v>2.6548672566371683</v>
      </c>
      <c r="R52" s="162">
        <f t="shared" si="80"/>
        <v>0</v>
      </c>
      <c r="S52" s="162">
        <f t="shared" si="80"/>
        <v>0</v>
      </c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59"/>
      <c r="C53" s="27" t="s">
        <v>56</v>
      </c>
      <c r="D53" s="161">
        <f t="shared" si="31"/>
        <v>276</v>
      </c>
      <c r="E53" s="162">
        <f t="shared" ref="E53:I53" si="81">IF($D53=0,0,E122/$D53*100)</f>
        <v>59.420289855072461</v>
      </c>
      <c r="F53" s="162">
        <f t="shared" si="81"/>
        <v>36.95652173913043</v>
      </c>
      <c r="G53" s="162">
        <f t="shared" si="81"/>
        <v>3.2608695652173911</v>
      </c>
      <c r="H53" s="162">
        <f t="shared" si="81"/>
        <v>0</v>
      </c>
      <c r="I53" s="162">
        <f t="shared" si="81"/>
        <v>0.36231884057971014</v>
      </c>
      <c r="J53" s="161">
        <f t="shared" si="33"/>
        <v>276</v>
      </c>
      <c r="K53" s="162">
        <f t="shared" ref="K53:S53" si="82">IF($J53=0,0,K122/$J53*100)</f>
        <v>12.318840579710146</v>
      </c>
      <c r="L53" s="162">
        <f t="shared" si="82"/>
        <v>34.782608695652172</v>
      </c>
      <c r="M53" s="162">
        <f t="shared" si="82"/>
        <v>4.3478260869565215</v>
      </c>
      <c r="N53" s="162">
        <f t="shared" si="82"/>
        <v>26.086956521739129</v>
      </c>
      <c r="O53" s="162">
        <f t="shared" si="82"/>
        <v>4.3478260869565215</v>
      </c>
      <c r="P53" s="162">
        <f t="shared" si="82"/>
        <v>15.942028985507244</v>
      </c>
      <c r="Q53" s="162">
        <f t="shared" si="82"/>
        <v>1.0869565217391304</v>
      </c>
      <c r="R53" s="162">
        <f t="shared" si="82"/>
        <v>0.72463768115942029</v>
      </c>
      <c r="S53" s="162">
        <f t="shared" si="82"/>
        <v>0.36231884057971014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49"/>
      <c r="C54" s="28" t="s">
        <v>26</v>
      </c>
      <c r="D54" s="164">
        <f t="shared" si="31"/>
        <v>368</v>
      </c>
      <c r="E54" s="153">
        <f t="shared" ref="E54:I54" si="83">IF($D54=0,0,E123/$D54*100)</f>
        <v>60.326086956521742</v>
      </c>
      <c r="F54" s="153">
        <f t="shared" si="83"/>
        <v>36.413043478260867</v>
      </c>
      <c r="G54" s="153">
        <f t="shared" si="83"/>
        <v>2.4456521739130435</v>
      </c>
      <c r="H54" s="153">
        <f t="shared" si="83"/>
        <v>0.54347826086956519</v>
      </c>
      <c r="I54" s="153">
        <f t="shared" si="83"/>
        <v>0.27173913043478259</v>
      </c>
      <c r="J54" s="164">
        <f t="shared" si="33"/>
        <v>368</v>
      </c>
      <c r="K54" s="153">
        <f t="shared" ref="K54:S54" si="84">IF($J54=0,0,K123/$J54*100)</f>
        <v>21.195652173913043</v>
      </c>
      <c r="L54" s="153">
        <f t="shared" si="84"/>
        <v>26.902173913043477</v>
      </c>
      <c r="M54" s="153">
        <f t="shared" si="84"/>
        <v>4.0760869565217392</v>
      </c>
      <c r="N54" s="153">
        <f t="shared" si="84"/>
        <v>26.902173913043477</v>
      </c>
      <c r="O54" s="153">
        <f t="shared" si="84"/>
        <v>7.608695652173914</v>
      </c>
      <c r="P54" s="153">
        <f t="shared" si="84"/>
        <v>7.608695652173914</v>
      </c>
      <c r="Q54" s="153">
        <f t="shared" si="84"/>
        <v>4.3478260869565215</v>
      </c>
      <c r="R54" s="153">
        <f t="shared" si="84"/>
        <v>0.81521739130434778</v>
      </c>
      <c r="S54" s="153">
        <f t="shared" si="84"/>
        <v>0.54347826086956519</v>
      </c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 t="s">
        <v>12</v>
      </c>
      <c r="C55" s="27" t="s">
        <v>121</v>
      </c>
      <c r="D55" s="161">
        <f t="shared" si="31"/>
        <v>7</v>
      </c>
      <c r="E55" s="162">
        <f t="shared" ref="E55:I55" si="85">IF($D55=0,0,E124/$D55*100)</f>
        <v>57.142857142857139</v>
      </c>
      <c r="F55" s="162">
        <f t="shared" si="85"/>
        <v>42.857142857142854</v>
      </c>
      <c r="G55" s="162">
        <f t="shared" si="85"/>
        <v>0</v>
      </c>
      <c r="H55" s="162">
        <f t="shared" si="85"/>
        <v>0</v>
      </c>
      <c r="I55" s="162">
        <f t="shared" si="85"/>
        <v>0</v>
      </c>
      <c r="J55" s="161">
        <f t="shared" si="33"/>
        <v>7</v>
      </c>
      <c r="K55" s="162">
        <f t="shared" ref="K55:S55" si="86">IF($J55=0,0,K124/$J55*100)</f>
        <v>0</v>
      </c>
      <c r="L55" s="162">
        <f t="shared" si="86"/>
        <v>28.571428571428569</v>
      </c>
      <c r="M55" s="162">
        <f t="shared" si="86"/>
        <v>0</v>
      </c>
      <c r="N55" s="162">
        <f t="shared" si="86"/>
        <v>0</v>
      </c>
      <c r="O55" s="162">
        <f t="shared" si="86"/>
        <v>14.285714285714285</v>
      </c>
      <c r="P55" s="162">
        <f t="shared" si="86"/>
        <v>0</v>
      </c>
      <c r="Q55" s="162">
        <f t="shared" si="86"/>
        <v>57.142857142857139</v>
      </c>
      <c r="R55" s="162">
        <f t="shared" si="86"/>
        <v>0</v>
      </c>
      <c r="S55" s="162">
        <f t="shared" si="86"/>
        <v>0</v>
      </c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 t="s">
        <v>13</v>
      </c>
      <c r="C56" s="27" t="s">
        <v>52</v>
      </c>
      <c r="D56" s="161">
        <f t="shared" si="31"/>
        <v>120</v>
      </c>
      <c r="E56" s="162">
        <f t="shared" ref="E56:I56" si="87">IF($D56=0,0,E125/$D56*100)</f>
        <v>54.166666666666664</v>
      </c>
      <c r="F56" s="162">
        <f t="shared" si="87"/>
        <v>41.666666666666671</v>
      </c>
      <c r="G56" s="162">
        <f t="shared" si="87"/>
        <v>4.1666666666666661</v>
      </c>
      <c r="H56" s="162">
        <f t="shared" si="87"/>
        <v>0</v>
      </c>
      <c r="I56" s="162">
        <f t="shared" si="87"/>
        <v>0</v>
      </c>
      <c r="J56" s="161">
        <f t="shared" si="33"/>
        <v>120</v>
      </c>
      <c r="K56" s="162">
        <f t="shared" ref="K56:S56" si="88">IF($J56=0,0,K125/$J56*100)</f>
        <v>13.333333333333334</v>
      </c>
      <c r="L56" s="162">
        <f t="shared" si="88"/>
        <v>25</v>
      </c>
      <c r="M56" s="162">
        <f t="shared" si="88"/>
        <v>0.83333333333333337</v>
      </c>
      <c r="N56" s="162">
        <f t="shared" si="88"/>
        <v>41.666666666666671</v>
      </c>
      <c r="O56" s="162">
        <f t="shared" si="88"/>
        <v>4.1666666666666661</v>
      </c>
      <c r="P56" s="162">
        <f t="shared" si="88"/>
        <v>10.833333333333334</v>
      </c>
      <c r="Q56" s="162">
        <f t="shared" si="88"/>
        <v>3.3333333333333335</v>
      </c>
      <c r="R56" s="162">
        <f t="shared" si="88"/>
        <v>0</v>
      </c>
      <c r="S56" s="162">
        <f t="shared" si="88"/>
        <v>0.83333333333333337</v>
      </c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 t="s">
        <v>14</v>
      </c>
      <c r="C57" s="27" t="s">
        <v>53</v>
      </c>
      <c r="D57" s="161">
        <f t="shared" si="31"/>
        <v>887</v>
      </c>
      <c r="E57" s="162">
        <f t="shared" ref="E57:I57" si="89">IF($D57=0,0,E126/$D57*100)</f>
        <v>48.590755355129652</v>
      </c>
      <c r="F57" s="162">
        <f t="shared" si="89"/>
        <v>45.885005636978583</v>
      </c>
      <c r="G57" s="162">
        <f t="shared" si="89"/>
        <v>5.411499436302142</v>
      </c>
      <c r="H57" s="162">
        <f t="shared" si="89"/>
        <v>0.11273957158962795</v>
      </c>
      <c r="I57" s="162">
        <f t="shared" si="89"/>
        <v>0</v>
      </c>
      <c r="J57" s="161">
        <f t="shared" si="33"/>
        <v>887</v>
      </c>
      <c r="K57" s="162">
        <f t="shared" ref="K57:S57" si="90">IF($J57=0,0,K126/$J57*100)</f>
        <v>19.954904171364149</v>
      </c>
      <c r="L57" s="162">
        <f t="shared" si="90"/>
        <v>27.846674182638104</v>
      </c>
      <c r="M57" s="162">
        <f t="shared" si="90"/>
        <v>3.269447576099211</v>
      </c>
      <c r="N57" s="162">
        <f t="shared" si="90"/>
        <v>26.381059751972941</v>
      </c>
      <c r="O57" s="162">
        <f t="shared" si="90"/>
        <v>7.7790304396843295</v>
      </c>
      <c r="P57" s="162">
        <f t="shared" si="90"/>
        <v>8.793686583990981</v>
      </c>
      <c r="Q57" s="162">
        <f t="shared" si="90"/>
        <v>3.8331454340473505</v>
      </c>
      <c r="R57" s="162">
        <f t="shared" si="90"/>
        <v>1.5783540022547913</v>
      </c>
      <c r="S57" s="162">
        <f t="shared" si="90"/>
        <v>0.56369785794813976</v>
      </c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59"/>
      <c r="C58" s="27" t="s">
        <v>54</v>
      </c>
      <c r="D58" s="161">
        <f t="shared" si="31"/>
        <v>177</v>
      </c>
      <c r="E58" s="162">
        <f t="shared" ref="E58:I58" si="91">IF($D58=0,0,E127/$D58*100)</f>
        <v>52.542372881355938</v>
      </c>
      <c r="F58" s="162">
        <f t="shared" si="91"/>
        <v>41.807909604519772</v>
      </c>
      <c r="G58" s="162">
        <f t="shared" si="91"/>
        <v>3.9548022598870061</v>
      </c>
      <c r="H58" s="162">
        <f t="shared" si="91"/>
        <v>1.6949152542372881</v>
      </c>
      <c r="I58" s="162">
        <f t="shared" si="91"/>
        <v>0</v>
      </c>
      <c r="J58" s="161">
        <f t="shared" si="33"/>
        <v>177</v>
      </c>
      <c r="K58" s="162">
        <f t="shared" ref="K58:S58" si="92">IF($J58=0,0,K127/$J58*100)</f>
        <v>18.07909604519774</v>
      </c>
      <c r="L58" s="162">
        <f t="shared" si="92"/>
        <v>32.7683615819209</v>
      </c>
      <c r="M58" s="162">
        <f t="shared" si="92"/>
        <v>3.9548022598870061</v>
      </c>
      <c r="N58" s="162">
        <f t="shared" si="92"/>
        <v>25.423728813559322</v>
      </c>
      <c r="O58" s="162">
        <f t="shared" si="92"/>
        <v>7.9096045197740121</v>
      </c>
      <c r="P58" s="162">
        <f t="shared" si="92"/>
        <v>7.3446327683615822</v>
      </c>
      <c r="Q58" s="162">
        <f t="shared" si="92"/>
        <v>2.2598870056497176</v>
      </c>
      <c r="R58" s="162">
        <f t="shared" si="92"/>
        <v>2.2598870056497176</v>
      </c>
      <c r="S58" s="162">
        <f t="shared" si="92"/>
        <v>0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59"/>
      <c r="C59" s="27" t="s">
        <v>55</v>
      </c>
      <c r="D59" s="161">
        <f t="shared" si="31"/>
        <v>113</v>
      </c>
      <c r="E59" s="162">
        <f t="shared" ref="E59:I59" si="93">IF($D59=0,0,E128/$D59*100)</f>
        <v>44.247787610619469</v>
      </c>
      <c r="F59" s="162">
        <f t="shared" si="93"/>
        <v>51.327433628318587</v>
      </c>
      <c r="G59" s="162">
        <f t="shared" si="93"/>
        <v>4.4247787610619467</v>
      </c>
      <c r="H59" s="162">
        <f t="shared" si="93"/>
        <v>0</v>
      </c>
      <c r="I59" s="162">
        <f t="shared" si="93"/>
        <v>0</v>
      </c>
      <c r="J59" s="161">
        <f t="shared" si="33"/>
        <v>113</v>
      </c>
      <c r="K59" s="162">
        <f t="shared" ref="K59:S59" si="94">IF($J59=0,0,K128/$J59*100)</f>
        <v>20.353982300884958</v>
      </c>
      <c r="L59" s="162">
        <f t="shared" si="94"/>
        <v>24.778761061946902</v>
      </c>
      <c r="M59" s="162">
        <f t="shared" si="94"/>
        <v>5.3097345132743365</v>
      </c>
      <c r="N59" s="162">
        <f t="shared" si="94"/>
        <v>27.43362831858407</v>
      </c>
      <c r="O59" s="162">
        <f t="shared" si="94"/>
        <v>8.8495575221238933</v>
      </c>
      <c r="P59" s="162">
        <f t="shared" si="94"/>
        <v>10.619469026548673</v>
      </c>
      <c r="Q59" s="162">
        <f t="shared" si="94"/>
        <v>2.6548672566371683</v>
      </c>
      <c r="R59" s="162">
        <f t="shared" si="94"/>
        <v>0</v>
      </c>
      <c r="S59" s="162">
        <f t="shared" si="94"/>
        <v>0</v>
      </c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27" t="s">
        <v>56</v>
      </c>
      <c r="D60" s="161">
        <f t="shared" si="31"/>
        <v>266</v>
      </c>
      <c r="E60" s="162">
        <f t="shared" ref="E60:I60" si="95">IF($D60=0,0,E129/$D60*100)</f>
        <v>59.398496240601503</v>
      </c>
      <c r="F60" s="162">
        <f t="shared" si="95"/>
        <v>36.84210526315789</v>
      </c>
      <c r="G60" s="162">
        <f t="shared" si="95"/>
        <v>3.3834586466165413</v>
      </c>
      <c r="H60" s="162">
        <f t="shared" si="95"/>
        <v>0</v>
      </c>
      <c r="I60" s="162">
        <f t="shared" si="95"/>
        <v>0.37593984962406013</v>
      </c>
      <c r="J60" s="161">
        <f t="shared" si="33"/>
        <v>266</v>
      </c>
      <c r="K60" s="162">
        <f t="shared" ref="K60:S60" si="96">IF($J60=0,0,K129/$J60*100)</f>
        <v>12.406015037593985</v>
      </c>
      <c r="L60" s="162">
        <f t="shared" si="96"/>
        <v>33.834586466165412</v>
      </c>
      <c r="M60" s="162">
        <f t="shared" si="96"/>
        <v>4.5112781954887211</v>
      </c>
      <c r="N60" s="162">
        <f t="shared" si="96"/>
        <v>26.315789473684209</v>
      </c>
      <c r="O60" s="162">
        <f t="shared" si="96"/>
        <v>4.5112781954887211</v>
      </c>
      <c r="P60" s="162">
        <f t="shared" si="96"/>
        <v>16.165413533834585</v>
      </c>
      <c r="Q60" s="162">
        <f t="shared" si="96"/>
        <v>1.1278195488721803</v>
      </c>
      <c r="R60" s="162">
        <f t="shared" si="96"/>
        <v>0.75187969924812026</v>
      </c>
      <c r="S60" s="162">
        <f t="shared" si="96"/>
        <v>0.37593984962406013</v>
      </c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65"/>
      <c r="B61" s="149"/>
      <c r="C61" s="28" t="s">
        <v>26</v>
      </c>
      <c r="D61" s="164">
        <f t="shared" si="31"/>
        <v>356</v>
      </c>
      <c r="E61" s="153">
        <f t="shared" ref="E61:I61" si="97">IF($D61=0,0,E130/$D61*100)</f>
        <v>60.955056179775283</v>
      </c>
      <c r="F61" s="153">
        <f t="shared" si="97"/>
        <v>35.955056179775283</v>
      </c>
      <c r="G61" s="153">
        <f t="shared" si="97"/>
        <v>2.2471910112359552</v>
      </c>
      <c r="H61" s="153">
        <f t="shared" si="97"/>
        <v>0.5617977528089888</v>
      </c>
      <c r="I61" s="153">
        <f t="shared" si="97"/>
        <v>0.2808988764044944</v>
      </c>
      <c r="J61" s="164">
        <f t="shared" si="33"/>
        <v>356</v>
      </c>
      <c r="K61" s="153">
        <f t="shared" ref="K61:S61" si="98">IF($J61=0,0,K130/$J61*100)</f>
        <v>21.067415730337078</v>
      </c>
      <c r="L61" s="153">
        <f t="shared" si="98"/>
        <v>26.685393258426966</v>
      </c>
      <c r="M61" s="153">
        <f t="shared" si="98"/>
        <v>3.6516853932584268</v>
      </c>
      <c r="N61" s="153">
        <f t="shared" si="98"/>
        <v>27.528089887640451</v>
      </c>
      <c r="O61" s="153">
        <f t="shared" si="98"/>
        <v>7.8651685393258424</v>
      </c>
      <c r="P61" s="153">
        <f t="shared" si="98"/>
        <v>7.5842696629213489</v>
      </c>
      <c r="Q61" s="153">
        <f t="shared" si="98"/>
        <v>4.4943820224719104</v>
      </c>
      <c r="R61" s="153">
        <f t="shared" si="98"/>
        <v>0.5617977528089888</v>
      </c>
      <c r="S61" s="153">
        <f t="shared" si="98"/>
        <v>0.5617977528089888</v>
      </c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 t="s">
        <v>484</v>
      </c>
      <c r="B62" s="155" t="s">
        <v>10</v>
      </c>
      <c r="C62" s="27" t="s">
        <v>487</v>
      </c>
      <c r="D62" s="161">
        <f t="shared" si="31"/>
        <v>339</v>
      </c>
      <c r="E62" s="162">
        <f t="shared" ref="E62:I62" si="99">IF($D62=0,0,E131/$D62*100)</f>
        <v>56.047197640117993</v>
      </c>
      <c r="F62" s="162">
        <f t="shared" si="99"/>
        <v>39.528023598820063</v>
      </c>
      <c r="G62" s="162">
        <f t="shared" si="99"/>
        <v>4.1297935103244834</v>
      </c>
      <c r="H62" s="162">
        <f t="shared" si="99"/>
        <v>0</v>
      </c>
      <c r="I62" s="162">
        <f t="shared" si="99"/>
        <v>0.29498525073746312</v>
      </c>
      <c r="J62" s="161">
        <f t="shared" si="33"/>
        <v>339</v>
      </c>
      <c r="K62" s="162">
        <f t="shared" ref="K62:S62" si="100">IF($J62=0,0,K131/$J62*100)</f>
        <v>12.389380530973451</v>
      </c>
      <c r="L62" s="162">
        <f t="shared" si="100"/>
        <v>30.678466076696164</v>
      </c>
      <c r="M62" s="162">
        <f t="shared" si="100"/>
        <v>5.0147492625368733</v>
      </c>
      <c r="N62" s="162">
        <f t="shared" si="100"/>
        <v>27.728613569321535</v>
      </c>
      <c r="O62" s="162">
        <f t="shared" si="100"/>
        <v>4.71976401179941</v>
      </c>
      <c r="P62" s="162">
        <f t="shared" si="100"/>
        <v>17.10914454277286</v>
      </c>
      <c r="Q62" s="162">
        <f t="shared" si="100"/>
        <v>0.88495575221238942</v>
      </c>
      <c r="R62" s="162">
        <f t="shared" si="100"/>
        <v>1.1799410029498525</v>
      </c>
      <c r="S62" s="162">
        <f t="shared" si="100"/>
        <v>0.29498525073746312</v>
      </c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66" t="s">
        <v>485</v>
      </c>
      <c r="B63" s="160" t="s">
        <v>11</v>
      </c>
      <c r="C63" s="27" t="s">
        <v>488</v>
      </c>
      <c r="D63" s="161">
        <f t="shared" si="31"/>
        <v>304</v>
      </c>
      <c r="E63" s="162">
        <f t="shared" ref="E63:I63" si="101">IF($D63=0,0,E132/$D63*100)</f>
        <v>49.671052631578952</v>
      </c>
      <c r="F63" s="162">
        <f t="shared" si="101"/>
        <v>46.710526315789473</v>
      </c>
      <c r="G63" s="162">
        <f t="shared" si="101"/>
        <v>2.9605263157894735</v>
      </c>
      <c r="H63" s="162">
        <f t="shared" si="101"/>
        <v>0.6578947368421052</v>
      </c>
      <c r="I63" s="162">
        <f t="shared" si="101"/>
        <v>0</v>
      </c>
      <c r="J63" s="161">
        <f t="shared" si="33"/>
        <v>304</v>
      </c>
      <c r="K63" s="162">
        <f t="shared" ref="K63:S63" si="102">IF($J63=0,0,K132/$J63*100)</f>
        <v>14.144736842105262</v>
      </c>
      <c r="L63" s="162">
        <f t="shared" si="102"/>
        <v>29.934210526315791</v>
      </c>
      <c r="M63" s="162">
        <f t="shared" si="102"/>
        <v>4.2763157894736841</v>
      </c>
      <c r="N63" s="162">
        <f t="shared" si="102"/>
        <v>31.578947368421051</v>
      </c>
      <c r="O63" s="162">
        <f t="shared" si="102"/>
        <v>6.9078947368421062</v>
      </c>
      <c r="P63" s="162">
        <f t="shared" si="102"/>
        <v>6.25</v>
      </c>
      <c r="Q63" s="162">
        <f t="shared" si="102"/>
        <v>5.5921052631578947</v>
      </c>
      <c r="R63" s="162">
        <f t="shared" si="102"/>
        <v>0.6578947368421052</v>
      </c>
      <c r="S63" s="162">
        <f t="shared" si="102"/>
        <v>0.6578947368421052</v>
      </c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 t="s">
        <v>486</v>
      </c>
      <c r="B64" s="160"/>
      <c r="C64" s="27" t="s">
        <v>489</v>
      </c>
      <c r="D64" s="161">
        <f t="shared" si="31"/>
        <v>1079</v>
      </c>
      <c r="E64" s="162">
        <f t="shared" ref="E64:I64" si="103">IF($D64=0,0,E133/$D64*100)</f>
        <v>51.065801668211307</v>
      </c>
      <c r="F64" s="162">
        <f t="shared" si="103"/>
        <v>43.836886005560707</v>
      </c>
      <c r="G64" s="162">
        <f t="shared" si="103"/>
        <v>4.911955514365153</v>
      </c>
      <c r="H64" s="162">
        <f t="shared" si="103"/>
        <v>0.18535681186283595</v>
      </c>
      <c r="I64" s="162">
        <f t="shared" si="103"/>
        <v>0</v>
      </c>
      <c r="J64" s="161">
        <f t="shared" si="33"/>
        <v>1079</v>
      </c>
      <c r="K64" s="162">
        <f t="shared" ref="K64:S64" si="104">IF($J64=0,0,K133/$J64*100)</f>
        <v>20.111214087117702</v>
      </c>
      <c r="L64" s="162">
        <f t="shared" si="104"/>
        <v>27.340129749768305</v>
      </c>
      <c r="M64" s="162">
        <f t="shared" si="104"/>
        <v>3.1510658016682109</v>
      </c>
      <c r="N64" s="162">
        <f t="shared" si="104"/>
        <v>26.32066728452271</v>
      </c>
      <c r="O64" s="162">
        <f t="shared" si="104"/>
        <v>7.9703429101019463</v>
      </c>
      <c r="P64" s="162">
        <f t="shared" si="104"/>
        <v>9.3605189990732161</v>
      </c>
      <c r="Q64" s="162">
        <f t="shared" si="104"/>
        <v>3.7071362372567189</v>
      </c>
      <c r="R64" s="162">
        <f t="shared" si="104"/>
        <v>1.6682113067655238</v>
      </c>
      <c r="S64" s="162">
        <f t="shared" si="104"/>
        <v>0.3707136237256719</v>
      </c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49"/>
      <c r="C65" s="28" t="s">
        <v>24</v>
      </c>
      <c r="D65" s="164">
        <f t="shared" si="31"/>
        <v>407</v>
      </c>
      <c r="E65" s="153">
        <f t="shared" ref="E65:I65" si="105">IF($D65=0,0,E134/$D65*100)</f>
        <v>58.23095823095823</v>
      </c>
      <c r="F65" s="153">
        <f t="shared" si="105"/>
        <v>38.574938574938578</v>
      </c>
      <c r="G65" s="153">
        <f t="shared" si="105"/>
        <v>2.4570024570024569</v>
      </c>
      <c r="H65" s="153">
        <f t="shared" si="105"/>
        <v>0.49140049140049141</v>
      </c>
      <c r="I65" s="153">
        <f t="shared" si="105"/>
        <v>0.24570024570024571</v>
      </c>
      <c r="J65" s="164">
        <f t="shared" si="33"/>
        <v>407</v>
      </c>
      <c r="K65" s="153">
        <f t="shared" ref="K65:S65" si="106">IF($J65=0,0,K134/$J65*100)</f>
        <v>22.113022113022112</v>
      </c>
      <c r="L65" s="153">
        <f t="shared" si="106"/>
        <v>29.484029484029485</v>
      </c>
      <c r="M65" s="153">
        <f t="shared" si="106"/>
        <v>2.9484029484029484</v>
      </c>
      <c r="N65" s="153">
        <f t="shared" si="106"/>
        <v>27.764127764127768</v>
      </c>
      <c r="O65" s="153">
        <f t="shared" si="106"/>
        <v>6.6339066339066335</v>
      </c>
      <c r="P65" s="153">
        <f t="shared" si="106"/>
        <v>6.1425061425061429</v>
      </c>
      <c r="Q65" s="153">
        <f t="shared" si="106"/>
        <v>4.176904176904177</v>
      </c>
      <c r="R65" s="153">
        <f t="shared" si="106"/>
        <v>0.24570024570024571</v>
      </c>
      <c r="S65" s="153">
        <f t="shared" si="106"/>
        <v>0.49140049140049141</v>
      </c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12</v>
      </c>
      <c r="C66" s="27" t="s">
        <v>487</v>
      </c>
      <c r="D66" s="161">
        <f t="shared" si="31"/>
        <v>333</v>
      </c>
      <c r="E66" s="162">
        <f t="shared" ref="E66:I66" si="107">IF($D66=0,0,E135/$D66*100)</f>
        <v>56.456456456456458</v>
      </c>
      <c r="F66" s="162">
        <f t="shared" si="107"/>
        <v>39.039039039039039</v>
      </c>
      <c r="G66" s="162">
        <f t="shared" si="107"/>
        <v>4.2042042042042045</v>
      </c>
      <c r="H66" s="162">
        <f t="shared" si="107"/>
        <v>0</v>
      </c>
      <c r="I66" s="162">
        <f t="shared" si="107"/>
        <v>0.3003003003003003</v>
      </c>
      <c r="J66" s="161">
        <f t="shared" si="33"/>
        <v>333</v>
      </c>
      <c r="K66" s="162">
        <f t="shared" ref="K66:S66" si="108">IF($J66=0,0,K135/$J66*100)</f>
        <v>12.612612612612612</v>
      </c>
      <c r="L66" s="162">
        <f t="shared" si="108"/>
        <v>30.630630630630627</v>
      </c>
      <c r="M66" s="162">
        <f t="shared" si="108"/>
        <v>4.8048048048048049</v>
      </c>
      <c r="N66" s="162">
        <f t="shared" si="108"/>
        <v>27.627627627627625</v>
      </c>
      <c r="O66" s="162">
        <f t="shared" si="108"/>
        <v>4.8048048048048049</v>
      </c>
      <c r="P66" s="162">
        <f t="shared" si="108"/>
        <v>17.117117117117118</v>
      </c>
      <c r="Q66" s="162">
        <f t="shared" si="108"/>
        <v>0.90090090090090091</v>
      </c>
      <c r="R66" s="162">
        <f t="shared" si="108"/>
        <v>1.2012012012012012</v>
      </c>
      <c r="S66" s="162">
        <f t="shared" si="108"/>
        <v>0.3003003003003003</v>
      </c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13</v>
      </c>
      <c r="C67" s="27" t="s">
        <v>488</v>
      </c>
      <c r="D67" s="161">
        <f t="shared" si="31"/>
        <v>284</v>
      </c>
      <c r="E67" s="162">
        <f t="shared" ref="E67:I67" si="109">IF($D67=0,0,E136/$D67*100)</f>
        <v>49.647887323943664</v>
      </c>
      <c r="F67" s="162">
        <f t="shared" si="109"/>
        <v>46.83098591549296</v>
      </c>
      <c r="G67" s="162">
        <f t="shared" si="109"/>
        <v>2.8169014084507045</v>
      </c>
      <c r="H67" s="162">
        <f t="shared" si="109"/>
        <v>0.70422535211267612</v>
      </c>
      <c r="I67" s="162">
        <f t="shared" si="109"/>
        <v>0</v>
      </c>
      <c r="J67" s="161">
        <f t="shared" si="33"/>
        <v>284</v>
      </c>
      <c r="K67" s="162">
        <f t="shared" ref="K67:S67" si="110">IF($J67=0,0,K136/$J67*100)</f>
        <v>14.43661971830986</v>
      </c>
      <c r="L67" s="162">
        <f t="shared" si="110"/>
        <v>28.169014084507044</v>
      </c>
      <c r="M67" s="162">
        <f t="shared" si="110"/>
        <v>3.873239436619718</v>
      </c>
      <c r="N67" s="162">
        <f t="shared" si="110"/>
        <v>33.098591549295776</v>
      </c>
      <c r="O67" s="162">
        <f t="shared" si="110"/>
        <v>7.042253521126761</v>
      </c>
      <c r="P67" s="162">
        <f t="shared" si="110"/>
        <v>6.3380281690140841</v>
      </c>
      <c r="Q67" s="162">
        <f t="shared" si="110"/>
        <v>5.6338028169014089</v>
      </c>
      <c r="R67" s="162">
        <f t="shared" si="110"/>
        <v>0.70422535211267612</v>
      </c>
      <c r="S67" s="162">
        <f t="shared" si="110"/>
        <v>0.70422535211267612</v>
      </c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14</v>
      </c>
      <c r="C68" s="27" t="s">
        <v>489</v>
      </c>
      <c r="D68" s="161">
        <f t="shared" si="31"/>
        <v>907</v>
      </c>
      <c r="E68" s="162">
        <f t="shared" ref="E68:I68" si="111">IF($D68=0,0,E137/$D68*100)</f>
        <v>50.27563395810364</v>
      </c>
      <c r="F68" s="162">
        <f t="shared" si="111"/>
        <v>43.991179713340685</v>
      </c>
      <c r="G68" s="162">
        <f t="shared" si="111"/>
        <v>5.5126791620727671</v>
      </c>
      <c r="H68" s="162">
        <f t="shared" si="111"/>
        <v>0.22050716648291069</v>
      </c>
      <c r="I68" s="162">
        <f t="shared" si="111"/>
        <v>0</v>
      </c>
      <c r="J68" s="161">
        <f t="shared" si="33"/>
        <v>907</v>
      </c>
      <c r="K68" s="162">
        <f t="shared" ref="K68:S68" si="112">IF($J68=0,0,K137/$J68*100)</f>
        <v>20.286659316427784</v>
      </c>
      <c r="L68" s="162">
        <f t="shared" si="112"/>
        <v>27.783902976846747</v>
      </c>
      <c r="M68" s="162">
        <f t="shared" si="112"/>
        <v>3.1973539140022051</v>
      </c>
      <c r="N68" s="162">
        <f t="shared" si="112"/>
        <v>25.248070562293272</v>
      </c>
      <c r="O68" s="162">
        <f t="shared" si="112"/>
        <v>8.3792723263506055</v>
      </c>
      <c r="P68" s="162">
        <f t="shared" si="112"/>
        <v>9.4818081587651584</v>
      </c>
      <c r="Q68" s="162">
        <f t="shared" si="112"/>
        <v>3.528114663726571</v>
      </c>
      <c r="R68" s="162">
        <f t="shared" si="112"/>
        <v>1.6538037486218304</v>
      </c>
      <c r="S68" s="162">
        <f t="shared" si="112"/>
        <v>0.44101433296582138</v>
      </c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65"/>
      <c r="B69" s="177"/>
      <c r="C69" s="28" t="s">
        <v>24</v>
      </c>
      <c r="D69" s="164">
        <f t="shared" si="31"/>
        <v>402</v>
      </c>
      <c r="E69" s="153">
        <f t="shared" ref="E69:I69" si="113">IF($D69=0,0,E138/$D69*100)</f>
        <v>57.960199004975124</v>
      </c>
      <c r="F69" s="153">
        <f t="shared" si="113"/>
        <v>38.805970149253731</v>
      </c>
      <c r="G69" s="153">
        <f t="shared" si="113"/>
        <v>2.4875621890547266</v>
      </c>
      <c r="H69" s="153">
        <f t="shared" si="113"/>
        <v>0.49751243781094528</v>
      </c>
      <c r="I69" s="153">
        <f t="shared" si="113"/>
        <v>0.24875621890547264</v>
      </c>
      <c r="J69" s="164">
        <f t="shared" si="33"/>
        <v>402</v>
      </c>
      <c r="K69" s="153">
        <f t="shared" ref="K69:S69" si="114">IF($J69=0,0,K138/$J69*100)</f>
        <v>22.139303482587064</v>
      </c>
      <c r="L69" s="153">
        <f t="shared" si="114"/>
        <v>28.855721393034827</v>
      </c>
      <c r="M69" s="153">
        <f t="shared" si="114"/>
        <v>2.9850746268656714</v>
      </c>
      <c r="N69" s="153">
        <f t="shared" si="114"/>
        <v>28.109452736318406</v>
      </c>
      <c r="O69" s="153">
        <f t="shared" si="114"/>
        <v>6.7164179104477615</v>
      </c>
      <c r="P69" s="153">
        <f t="shared" si="114"/>
        <v>6.2189054726368163</v>
      </c>
      <c r="Q69" s="153">
        <f t="shared" si="114"/>
        <v>4.2288557213930353</v>
      </c>
      <c r="R69" s="153">
        <f t="shared" si="114"/>
        <v>0.24875621890547264</v>
      </c>
      <c r="S69" s="153">
        <f t="shared" si="114"/>
        <v>0.49751243781094528</v>
      </c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45" t="s">
        <v>0</v>
      </c>
      <c r="B73" s="146"/>
      <c r="C73" s="147"/>
      <c r="D73" s="184">
        <v>5938</v>
      </c>
      <c r="E73" s="184">
        <v>2881</v>
      </c>
      <c r="F73" s="184">
        <v>2740</v>
      </c>
      <c r="G73" s="184">
        <v>286</v>
      </c>
      <c r="H73" s="184">
        <v>25</v>
      </c>
      <c r="I73" s="184">
        <v>6</v>
      </c>
      <c r="J73" s="184">
        <v>5938</v>
      </c>
      <c r="K73" s="184">
        <v>967</v>
      </c>
      <c r="L73" s="184">
        <v>1645</v>
      </c>
      <c r="M73" s="184">
        <v>208</v>
      </c>
      <c r="N73" s="184">
        <v>1673</v>
      </c>
      <c r="O73" s="184">
        <v>417</v>
      </c>
      <c r="P73" s="184">
        <v>604</v>
      </c>
      <c r="Q73" s="184">
        <v>309</v>
      </c>
      <c r="R73" s="184">
        <v>95</v>
      </c>
      <c r="S73" s="184">
        <v>20</v>
      </c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49"/>
      <c r="B74" s="150"/>
      <c r="C74" s="151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4" t="s">
        <v>116</v>
      </c>
      <c r="B75" s="155" t="s">
        <v>10</v>
      </c>
      <c r="C75" s="206" t="s">
        <v>148</v>
      </c>
      <c r="D75" s="184">
        <v>713</v>
      </c>
      <c r="E75" s="184">
        <v>390</v>
      </c>
      <c r="F75" s="184">
        <v>295</v>
      </c>
      <c r="G75" s="184">
        <v>27</v>
      </c>
      <c r="H75" s="184">
        <v>0</v>
      </c>
      <c r="I75" s="184">
        <v>1</v>
      </c>
      <c r="J75" s="184">
        <v>713</v>
      </c>
      <c r="K75" s="184">
        <v>92</v>
      </c>
      <c r="L75" s="184">
        <v>219</v>
      </c>
      <c r="M75" s="184">
        <v>34</v>
      </c>
      <c r="N75" s="184">
        <v>196</v>
      </c>
      <c r="O75" s="184">
        <v>44</v>
      </c>
      <c r="P75" s="184">
        <v>94</v>
      </c>
      <c r="Q75" s="184">
        <v>26</v>
      </c>
      <c r="R75" s="184">
        <v>7</v>
      </c>
      <c r="S75" s="184">
        <v>1</v>
      </c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66" t="s">
        <v>49</v>
      </c>
      <c r="B76" s="160" t="s">
        <v>11</v>
      </c>
      <c r="C76" s="207" t="s">
        <v>149</v>
      </c>
      <c r="D76" s="184">
        <v>1972</v>
      </c>
      <c r="E76" s="184">
        <v>985</v>
      </c>
      <c r="F76" s="184">
        <v>890</v>
      </c>
      <c r="G76" s="184">
        <v>91</v>
      </c>
      <c r="H76" s="184">
        <v>6</v>
      </c>
      <c r="I76" s="184">
        <v>0</v>
      </c>
      <c r="J76" s="184">
        <v>1972</v>
      </c>
      <c r="K76" s="184">
        <v>359</v>
      </c>
      <c r="L76" s="184">
        <v>525</v>
      </c>
      <c r="M76" s="184">
        <v>72</v>
      </c>
      <c r="N76" s="184">
        <v>567</v>
      </c>
      <c r="O76" s="184">
        <v>157</v>
      </c>
      <c r="P76" s="184">
        <v>170</v>
      </c>
      <c r="Q76" s="184">
        <v>80</v>
      </c>
      <c r="R76" s="184">
        <v>35</v>
      </c>
      <c r="S76" s="184">
        <v>7</v>
      </c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07" t="s">
        <v>27</v>
      </c>
      <c r="D77" s="184">
        <v>1628</v>
      </c>
      <c r="E77" s="184">
        <v>777</v>
      </c>
      <c r="F77" s="184">
        <v>767</v>
      </c>
      <c r="G77" s="184">
        <v>74</v>
      </c>
      <c r="H77" s="184">
        <v>8</v>
      </c>
      <c r="I77" s="184">
        <v>2</v>
      </c>
      <c r="J77" s="184">
        <v>1628</v>
      </c>
      <c r="K77" s="184">
        <v>214</v>
      </c>
      <c r="L77" s="184">
        <v>479</v>
      </c>
      <c r="M77" s="184">
        <v>56</v>
      </c>
      <c r="N77" s="184">
        <v>456</v>
      </c>
      <c r="O77" s="184">
        <v>114</v>
      </c>
      <c r="P77" s="184">
        <v>180</v>
      </c>
      <c r="Q77" s="184">
        <v>99</v>
      </c>
      <c r="R77" s="184">
        <v>23</v>
      </c>
      <c r="S77" s="184">
        <v>7</v>
      </c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07" t="s">
        <v>28</v>
      </c>
      <c r="D78" s="184">
        <v>1285</v>
      </c>
      <c r="E78" s="184">
        <v>575</v>
      </c>
      <c r="F78" s="184">
        <v>623</v>
      </c>
      <c r="G78" s="184">
        <v>75</v>
      </c>
      <c r="H78" s="184">
        <v>9</v>
      </c>
      <c r="I78" s="184">
        <v>3</v>
      </c>
      <c r="J78" s="184">
        <v>1285</v>
      </c>
      <c r="K78" s="184">
        <v>239</v>
      </c>
      <c r="L78" s="184">
        <v>314</v>
      </c>
      <c r="M78" s="184">
        <v>35</v>
      </c>
      <c r="N78" s="184">
        <v>365</v>
      </c>
      <c r="O78" s="184">
        <v>81</v>
      </c>
      <c r="P78" s="184">
        <v>131</v>
      </c>
      <c r="Q78" s="184">
        <v>89</v>
      </c>
      <c r="R78" s="184">
        <v>26</v>
      </c>
      <c r="S78" s="184">
        <v>5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3"/>
      <c r="C79" s="28" t="s">
        <v>24</v>
      </c>
      <c r="D79" s="184">
        <v>340</v>
      </c>
      <c r="E79" s="184">
        <v>154</v>
      </c>
      <c r="F79" s="184">
        <v>165</v>
      </c>
      <c r="G79" s="184">
        <v>19</v>
      </c>
      <c r="H79" s="184">
        <v>2</v>
      </c>
      <c r="I79" s="184">
        <v>0</v>
      </c>
      <c r="J79" s="184">
        <v>340</v>
      </c>
      <c r="K79" s="184">
        <v>63</v>
      </c>
      <c r="L79" s="184">
        <v>108</v>
      </c>
      <c r="M79" s="184">
        <v>11</v>
      </c>
      <c r="N79" s="184">
        <v>89</v>
      </c>
      <c r="O79" s="184">
        <v>21</v>
      </c>
      <c r="P79" s="184">
        <v>29</v>
      </c>
      <c r="Q79" s="184">
        <v>15</v>
      </c>
      <c r="R79" s="184">
        <v>4</v>
      </c>
      <c r="S79" s="184">
        <v>0</v>
      </c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 t="s">
        <v>12</v>
      </c>
      <c r="C80" s="208" t="s">
        <v>148</v>
      </c>
      <c r="D80" s="184">
        <v>382</v>
      </c>
      <c r="E80" s="184">
        <v>221</v>
      </c>
      <c r="F80" s="184">
        <v>144</v>
      </c>
      <c r="G80" s="184">
        <v>16</v>
      </c>
      <c r="H80" s="184">
        <v>0</v>
      </c>
      <c r="I80" s="184">
        <v>1</v>
      </c>
      <c r="J80" s="184">
        <v>382</v>
      </c>
      <c r="K80" s="184">
        <v>50</v>
      </c>
      <c r="L80" s="184">
        <v>133</v>
      </c>
      <c r="M80" s="184">
        <v>15</v>
      </c>
      <c r="N80" s="184">
        <v>100</v>
      </c>
      <c r="O80" s="184">
        <v>17</v>
      </c>
      <c r="P80" s="184">
        <v>56</v>
      </c>
      <c r="Q80" s="184">
        <v>8</v>
      </c>
      <c r="R80" s="184">
        <v>2</v>
      </c>
      <c r="S80" s="184">
        <v>1</v>
      </c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 t="s">
        <v>13</v>
      </c>
      <c r="C81" s="207" t="s">
        <v>149</v>
      </c>
      <c r="D81" s="184">
        <v>1073</v>
      </c>
      <c r="E81" s="184">
        <v>546</v>
      </c>
      <c r="F81" s="184">
        <v>468</v>
      </c>
      <c r="G81" s="184">
        <v>54</v>
      </c>
      <c r="H81" s="184">
        <v>5</v>
      </c>
      <c r="I81" s="184">
        <v>0</v>
      </c>
      <c r="J81" s="184">
        <v>1073</v>
      </c>
      <c r="K81" s="184">
        <v>214</v>
      </c>
      <c r="L81" s="184">
        <v>283</v>
      </c>
      <c r="M81" s="184">
        <v>39</v>
      </c>
      <c r="N81" s="184">
        <v>311</v>
      </c>
      <c r="O81" s="184">
        <v>85</v>
      </c>
      <c r="P81" s="184">
        <v>86</v>
      </c>
      <c r="Q81" s="184">
        <v>38</v>
      </c>
      <c r="R81" s="184">
        <v>13</v>
      </c>
      <c r="S81" s="184">
        <v>4</v>
      </c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 t="s">
        <v>14</v>
      </c>
      <c r="C82" s="209" t="s">
        <v>27</v>
      </c>
      <c r="D82" s="184">
        <v>280</v>
      </c>
      <c r="E82" s="184">
        <v>156</v>
      </c>
      <c r="F82" s="184">
        <v>114</v>
      </c>
      <c r="G82" s="184">
        <v>8</v>
      </c>
      <c r="H82" s="184">
        <v>1</v>
      </c>
      <c r="I82" s="184">
        <v>1</v>
      </c>
      <c r="J82" s="184">
        <v>280</v>
      </c>
      <c r="K82" s="184">
        <v>58</v>
      </c>
      <c r="L82" s="184">
        <v>75</v>
      </c>
      <c r="M82" s="184">
        <v>9</v>
      </c>
      <c r="N82" s="184">
        <v>69</v>
      </c>
      <c r="O82" s="184">
        <v>22</v>
      </c>
      <c r="P82" s="184">
        <v>22</v>
      </c>
      <c r="Q82" s="184">
        <v>16</v>
      </c>
      <c r="R82" s="184">
        <v>5</v>
      </c>
      <c r="S82" s="184">
        <v>4</v>
      </c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209" t="s">
        <v>28</v>
      </c>
      <c r="D83" s="184">
        <v>132</v>
      </c>
      <c r="E83" s="184">
        <v>59</v>
      </c>
      <c r="F83" s="184">
        <v>70</v>
      </c>
      <c r="G83" s="184">
        <v>3</v>
      </c>
      <c r="H83" s="184">
        <v>0</v>
      </c>
      <c r="I83" s="184">
        <v>0</v>
      </c>
      <c r="J83" s="184">
        <v>132</v>
      </c>
      <c r="K83" s="184">
        <v>25</v>
      </c>
      <c r="L83" s="184">
        <v>41</v>
      </c>
      <c r="M83" s="184">
        <v>3</v>
      </c>
      <c r="N83" s="184">
        <v>30</v>
      </c>
      <c r="O83" s="184">
        <v>9</v>
      </c>
      <c r="P83" s="184">
        <v>16</v>
      </c>
      <c r="Q83" s="184">
        <v>6</v>
      </c>
      <c r="R83" s="184">
        <v>2</v>
      </c>
      <c r="S83" s="184">
        <v>0</v>
      </c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3"/>
      <c r="C84" s="28" t="s">
        <v>24</v>
      </c>
      <c r="D84" s="184">
        <v>59</v>
      </c>
      <c r="E84" s="184">
        <v>36</v>
      </c>
      <c r="F84" s="184">
        <v>22</v>
      </c>
      <c r="G84" s="184">
        <v>1</v>
      </c>
      <c r="H84" s="184">
        <v>0</v>
      </c>
      <c r="I84" s="184">
        <v>0</v>
      </c>
      <c r="J84" s="184">
        <v>59</v>
      </c>
      <c r="K84" s="184">
        <v>9</v>
      </c>
      <c r="L84" s="184">
        <v>18</v>
      </c>
      <c r="M84" s="184">
        <v>2</v>
      </c>
      <c r="N84" s="184">
        <v>18</v>
      </c>
      <c r="O84" s="184">
        <v>6</v>
      </c>
      <c r="P84" s="184">
        <v>6</v>
      </c>
      <c r="Q84" s="184">
        <v>0</v>
      </c>
      <c r="R84" s="184">
        <v>0</v>
      </c>
      <c r="S84" s="184">
        <v>0</v>
      </c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 t="s">
        <v>15</v>
      </c>
      <c r="C85" s="208" t="s">
        <v>148</v>
      </c>
      <c r="D85" s="184">
        <v>221</v>
      </c>
      <c r="E85" s="184">
        <v>122</v>
      </c>
      <c r="F85" s="184">
        <v>94</v>
      </c>
      <c r="G85" s="184">
        <v>5</v>
      </c>
      <c r="H85" s="184">
        <v>0</v>
      </c>
      <c r="I85" s="184">
        <v>0</v>
      </c>
      <c r="J85" s="184">
        <v>221</v>
      </c>
      <c r="K85" s="184">
        <v>24</v>
      </c>
      <c r="L85" s="184">
        <v>67</v>
      </c>
      <c r="M85" s="184">
        <v>17</v>
      </c>
      <c r="N85" s="184">
        <v>57</v>
      </c>
      <c r="O85" s="184">
        <v>18</v>
      </c>
      <c r="P85" s="184">
        <v>31</v>
      </c>
      <c r="Q85" s="184">
        <v>3</v>
      </c>
      <c r="R85" s="184">
        <v>4</v>
      </c>
      <c r="S85" s="184">
        <v>0</v>
      </c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 t="s">
        <v>16</v>
      </c>
      <c r="C86" s="41" t="s">
        <v>149</v>
      </c>
      <c r="D86" s="15">
        <v>523</v>
      </c>
      <c r="E86" s="15">
        <v>244</v>
      </c>
      <c r="F86" s="15">
        <v>253</v>
      </c>
      <c r="G86" s="15">
        <v>25</v>
      </c>
      <c r="H86" s="15">
        <v>1</v>
      </c>
      <c r="I86" s="15">
        <v>0</v>
      </c>
      <c r="J86" s="15">
        <v>523</v>
      </c>
      <c r="K86" s="15">
        <v>83</v>
      </c>
      <c r="L86" s="15">
        <v>142</v>
      </c>
      <c r="M86" s="15">
        <v>15</v>
      </c>
      <c r="N86" s="15">
        <v>157</v>
      </c>
      <c r="O86" s="15">
        <v>39</v>
      </c>
      <c r="P86" s="15">
        <v>52</v>
      </c>
      <c r="Q86" s="15">
        <v>20</v>
      </c>
      <c r="R86" s="15">
        <v>12</v>
      </c>
      <c r="S86" s="15">
        <v>3</v>
      </c>
    </row>
    <row r="87" spans="1:51" ht="15" customHeight="1" x14ac:dyDescent="0.15">
      <c r="A87" s="3"/>
      <c r="B87" s="24" t="s">
        <v>17</v>
      </c>
      <c r="C87" s="40" t="s">
        <v>27</v>
      </c>
      <c r="D87" s="15">
        <v>658</v>
      </c>
      <c r="E87" s="15">
        <v>319</v>
      </c>
      <c r="F87" s="15">
        <v>312</v>
      </c>
      <c r="G87" s="15">
        <v>24</v>
      </c>
      <c r="H87" s="15">
        <v>2</v>
      </c>
      <c r="I87" s="15">
        <v>1</v>
      </c>
      <c r="J87" s="15">
        <v>658</v>
      </c>
      <c r="K87" s="15">
        <v>54</v>
      </c>
      <c r="L87" s="15">
        <v>220</v>
      </c>
      <c r="M87" s="15">
        <v>31</v>
      </c>
      <c r="N87" s="15">
        <v>179</v>
      </c>
      <c r="O87" s="15">
        <v>44</v>
      </c>
      <c r="P87" s="15">
        <v>76</v>
      </c>
      <c r="Q87" s="15">
        <v>41</v>
      </c>
      <c r="R87" s="15">
        <v>12</v>
      </c>
      <c r="S87" s="15">
        <v>1</v>
      </c>
    </row>
    <row r="88" spans="1:51" ht="15" customHeight="1" x14ac:dyDescent="0.15">
      <c r="A88" s="3"/>
      <c r="B88" s="24"/>
      <c r="C88" s="40" t="s">
        <v>28</v>
      </c>
      <c r="D88" s="15">
        <v>497</v>
      </c>
      <c r="E88" s="15">
        <v>230</v>
      </c>
      <c r="F88" s="15">
        <v>236</v>
      </c>
      <c r="G88" s="15">
        <v>30</v>
      </c>
      <c r="H88" s="15">
        <v>1</v>
      </c>
      <c r="I88" s="15">
        <v>0</v>
      </c>
      <c r="J88" s="15">
        <v>497</v>
      </c>
      <c r="K88" s="15">
        <v>86</v>
      </c>
      <c r="L88" s="15">
        <v>105</v>
      </c>
      <c r="M88" s="15">
        <v>21</v>
      </c>
      <c r="N88" s="15">
        <v>153</v>
      </c>
      <c r="O88" s="15">
        <v>34</v>
      </c>
      <c r="P88" s="15">
        <v>52</v>
      </c>
      <c r="Q88" s="15">
        <v>33</v>
      </c>
      <c r="R88" s="15">
        <v>13</v>
      </c>
      <c r="S88" s="15">
        <v>0</v>
      </c>
    </row>
    <row r="89" spans="1:51" ht="15" customHeight="1" x14ac:dyDescent="0.15">
      <c r="A89" s="3"/>
      <c r="B89" s="4"/>
      <c r="C89" s="19" t="s">
        <v>24</v>
      </c>
      <c r="D89" s="15">
        <v>108</v>
      </c>
      <c r="E89" s="15">
        <v>47</v>
      </c>
      <c r="F89" s="15">
        <v>53</v>
      </c>
      <c r="G89" s="15">
        <v>6</v>
      </c>
      <c r="H89" s="15">
        <v>2</v>
      </c>
      <c r="I89" s="15">
        <v>0</v>
      </c>
      <c r="J89" s="15">
        <v>108</v>
      </c>
      <c r="K89" s="15">
        <v>21</v>
      </c>
      <c r="L89" s="15">
        <v>30</v>
      </c>
      <c r="M89" s="15">
        <v>4</v>
      </c>
      <c r="N89" s="15">
        <v>34</v>
      </c>
      <c r="O89" s="15">
        <v>5</v>
      </c>
      <c r="P89" s="15">
        <v>10</v>
      </c>
      <c r="Q89" s="15">
        <v>4</v>
      </c>
      <c r="R89" s="15">
        <v>0</v>
      </c>
      <c r="S89" s="15">
        <v>0</v>
      </c>
    </row>
    <row r="90" spans="1:51" ht="15" customHeight="1" x14ac:dyDescent="0.15">
      <c r="A90" s="3"/>
      <c r="B90" s="230" t="s">
        <v>18</v>
      </c>
      <c r="C90" s="39" t="s">
        <v>148</v>
      </c>
      <c r="D90" s="15">
        <v>103</v>
      </c>
      <c r="E90" s="15">
        <v>45</v>
      </c>
      <c r="F90" s="15">
        <v>52</v>
      </c>
      <c r="G90" s="15">
        <v>6</v>
      </c>
      <c r="H90" s="15">
        <v>0</v>
      </c>
      <c r="I90" s="15">
        <v>0</v>
      </c>
      <c r="J90" s="15">
        <v>103</v>
      </c>
      <c r="K90" s="15">
        <v>18</v>
      </c>
      <c r="L90" s="15">
        <v>17</v>
      </c>
      <c r="M90" s="15">
        <v>2</v>
      </c>
      <c r="N90" s="15">
        <v>37</v>
      </c>
      <c r="O90" s="15">
        <v>9</v>
      </c>
      <c r="P90" s="15">
        <v>6</v>
      </c>
      <c r="Q90" s="15">
        <v>13</v>
      </c>
      <c r="R90" s="15">
        <v>1</v>
      </c>
      <c r="S90" s="15">
        <v>0</v>
      </c>
    </row>
    <row r="91" spans="1:51" ht="15" customHeight="1" x14ac:dyDescent="0.15">
      <c r="A91" s="3"/>
      <c r="B91" s="231"/>
      <c r="C91" s="41" t="s">
        <v>149</v>
      </c>
      <c r="D91" s="15">
        <v>249</v>
      </c>
      <c r="E91" s="15">
        <v>123</v>
      </c>
      <c r="F91" s="15">
        <v>115</v>
      </c>
      <c r="G91" s="15">
        <v>11</v>
      </c>
      <c r="H91" s="15">
        <v>0</v>
      </c>
      <c r="I91" s="15">
        <v>0</v>
      </c>
      <c r="J91" s="15">
        <v>249</v>
      </c>
      <c r="K91" s="15">
        <v>41</v>
      </c>
      <c r="L91" s="15">
        <v>65</v>
      </c>
      <c r="M91" s="15">
        <v>11</v>
      </c>
      <c r="N91" s="15">
        <v>65</v>
      </c>
      <c r="O91" s="15">
        <v>22</v>
      </c>
      <c r="P91" s="15">
        <v>23</v>
      </c>
      <c r="Q91" s="15">
        <v>15</v>
      </c>
      <c r="R91" s="15">
        <v>7</v>
      </c>
      <c r="S91" s="15">
        <v>0</v>
      </c>
    </row>
    <row r="92" spans="1:51" ht="15" customHeight="1" x14ac:dyDescent="0.15">
      <c r="A92" s="3"/>
      <c r="B92" s="231"/>
      <c r="C92" s="40" t="s">
        <v>27</v>
      </c>
      <c r="D92" s="15">
        <v>660</v>
      </c>
      <c r="E92" s="15">
        <v>288</v>
      </c>
      <c r="F92" s="15">
        <v>327</v>
      </c>
      <c r="G92" s="15">
        <v>40</v>
      </c>
      <c r="H92" s="15">
        <v>5</v>
      </c>
      <c r="I92" s="15">
        <v>0</v>
      </c>
      <c r="J92" s="15">
        <v>660</v>
      </c>
      <c r="K92" s="15">
        <v>95</v>
      </c>
      <c r="L92" s="15">
        <v>174</v>
      </c>
      <c r="M92" s="15">
        <v>15</v>
      </c>
      <c r="N92" s="15">
        <v>202</v>
      </c>
      <c r="O92" s="15">
        <v>48</v>
      </c>
      <c r="P92" s="15">
        <v>76</v>
      </c>
      <c r="Q92" s="15">
        <v>42</v>
      </c>
      <c r="R92" s="15">
        <v>6</v>
      </c>
      <c r="S92" s="15">
        <v>2</v>
      </c>
    </row>
    <row r="93" spans="1:51" ht="15" customHeight="1" x14ac:dyDescent="0.15">
      <c r="A93" s="3"/>
      <c r="B93" s="231"/>
      <c r="C93" s="40" t="s">
        <v>28</v>
      </c>
      <c r="D93" s="15">
        <v>632</v>
      </c>
      <c r="E93" s="15">
        <v>272</v>
      </c>
      <c r="F93" s="15">
        <v>308</v>
      </c>
      <c r="G93" s="15">
        <v>41</v>
      </c>
      <c r="H93" s="15">
        <v>8</v>
      </c>
      <c r="I93" s="15">
        <v>3</v>
      </c>
      <c r="J93" s="15">
        <v>632</v>
      </c>
      <c r="K93" s="15">
        <v>121</v>
      </c>
      <c r="L93" s="15">
        <v>160</v>
      </c>
      <c r="M93" s="15">
        <v>11</v>
      </c>
      <c r="N93" s="15">
        <v>174</v>
      </c>
      <c r="O93" s="15">
        <v>38</v>
      </c>
      <c r="P93" s="15">
        <v>62</v>
      </c>
      <c r="Q93" s="15">
        <v>50</v>
      </c>
      <c r="R93" s="15">
        <v>11</v>
      </c>
      <c r="S93" s="15">
        <v>5</v>
      </c>
    </row>
    <row r="94" spans="1:51" ht="15" customHeight="1" x14ac:dyDescent="0.15">
      <c r="A94" s="6"/>
      <c r="B94" s="4"/>
      <c r="C94" s="19" t="s">
        <v>24</v>
      </c>
      <c r="D94" s="15">
        <v>173</v>
      </c>
      <c r="E94" s="15">
        <v>71</v>
      </c>
      <c r="F94" s="15">
        <v>90</v>
      </c>
      <c r="G94" s="15">
        <v>12</v>
      </c>
      <c r="H94" s="15">
        <v>0</v>
      </c>
      <c r="I94" s="15">
        <v>0</v>
      </c>
      <c r="J94" s="15">
        <v>173</v>
      </c>
      <c r="K94" s="15">
        <v>33</v>
      </c>
      <c r="L94" s="15">
        <v>60</v>
      </c>
      <c r="M94" s="15">
        <v>5</v>
      </c>
      <c r="N94" s="15">
        <v>37</v>
      </c>
      <c r="O94" s="15">
        <v>10</v>
      </c>
      <c r="P94" s="15">
        <v>13</v>
      </c>
      <c r="Q94" s="15">
        <v>11</v>
      </c>
      <c r="R94" s="15">
        <v>4</v>
      </c>
      <c r="S94" s="15">
        <v>0</v>
      </c>
    </row>
    <row r="95" spans="1:51" ht="15" customHeight="1" x14ac:dyDescent="0.15">
      <c r="A95" s="7" t="s">
        <v>0</v>
      </c>
      <c r="B95" s="21"/>
      <c r="C95" s="8"/>
      <c r="D95" s="15">
        <v>2129</v>
      </c>
      <c r="E95" s="15">
        <v>1129</v>
      </c>
      <c r="F95" s="15">
        <v>906</v>
      </c>
      <c r="G95" s="15">
        <v>86</v>
      </c>
      <c r="H95" s="15">
        <v>6</v>
      </c>
      <c r="I95" s="15">
        <v>2</v>
      </c>
      <c r="J95" s="15">
        <v>2129</v>
      </c>
      <c r="K95" s="15">
        <v>392</v>
      </c>
      <c r="L95" s="15">
        <v>610</v>
      </c>
      <c r="M95" s="15">
        <v>76</v>
      </c>
      <c r="N95" s="15">
        <v>587</v>
      </c>
      <c r="O95" s="15">
        <v>150</v>
      </c>
      <c r="P95" s="15">
        <v>203</v>
      </c>
      <c r="Q95" s="15">
        <v>77</v>
      </c>
      <c r="R95" s="15">
        <v>25</v>
      </c>
      <c r="S95" s="15">
        <v>9</v>
      </c>
    </row>
    <row r="96" spans="1:51" ht="15" customHeight="1" x14ac:dyDescent="0.15">
      <c r="A96" s="4"/>
      <c r="B96" s="22"/>
      <c r="C96" s="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</row>
    <row r="97" spans="1:19" ht="15" customHeight="1" x14ac:dyDescent="0.15">
      <c r="A97" s="3" t="s">
        <v>117</v>
      </c>
      <c r="B97" s="23" t="s">
        <v>10</v>
      </c>
      <c r="C97" s="18" t="s">
        <v>29</v>
      </c>
      <c r="D97" s="15">
        <v>66</v>
      </c>
      <c r="E97" s="15">
        <v>33</v>
      </c>
      <c r="F97" s="15">
        <v>28</v>
      </c>
      <c r="G97" s="15">
        <v>5</v>
      </c>
      <c r="H97" s="15">
        <v>0</v>
      </c>
      <c r="I97" s="15">
        <v>0</v>
      </c>
      <c r="J97" s="15">
        <v>66</v>
      </c>
      <c r="K97" s="15">
        <v>8</v>
      </c>
      <c r="L97" s="15">
        <v>24</v>
      </c>
      <c r="M97" s="15">
        <v>5</v>
      </c>
      <c r="N97" s="15">
        <v>14</v>
      </c>
      <c r="O97" s="15">
        <v>4</v>
      </c>
      <c r="P97" s="15">
        <v>9</v>
      </c>
      <c r="Q97" s="15">
        <v>1</v>
      </c>
      <c r="R97" s="15">
        <v>1</v>
      </c>
      <c r="S97" s="15">
        <v>0</v>
      </c>
    </row>
    <row r="98" spans="1:19" ht="15" customHeight="1" x14ac:dyDescent="0.15">
      <c r="A98" s="3" t="s">
        <v>150</v>
      </c>
      <c r="B98" s="24" t="s">
        <v>11</v>
      </c>
      <c r="C98" s="18" t="s">
        <v>30</v>
      </c>
      <c r="D98" s="15">
        <v>346</v>
      </c>
      <c r="E98" s="15">
        <v>175</v>
      </c>
      <c r="F98" s="15">
        <v>156</v>
      </c>
      <c r="G98" s="15">
        <v>11</v>
      </c>
      <c r="H98" s="15">
        <v>3</v>
      </c>
      <c r="I98" s="15">
        <v>1</v>
      </c>
      <c r="J98" s="15">
        <v>346</v>
      </c>
      <c r="K98" s="15">
        <v>70</v>
      </c>
      <c r="L98" s="15">
        <v>76</v>
      </c>
      <c r="M98" s="15">
        <v>15</v>
      </c>
      <c r="N98" s="15">
        <v>116</v>
      </c>
      <c r="O98" s="15">
        <v>22</v>
      </c>
      <c r="P98" s="15">
        <v>39</v>
      </c>
      <c r="Q98" s="15">
        <v>7</v>
      </c>
      <c r="R98" s="15">
        <v>0</v>
      </c>
      <c r="S98" s="15">
        <v>1</v>
      </c>
    </row>
    <row r="99" spans="1:19" ht="15" customHeight="1" x14ac:dyDescent="0.15">
      <c r="A99" s="3" t="s">
        <v>151</v>
      </c>
      <c r="B99" s="3"/>
      <c r="C99" s="18" t="s">
        <v>31</v>
      </c>
      <c r="D99" s="15">
        <v>817</v>
      </c>
      <c r="E99" s="15">
        <v>433</v>
      </c>
      <c r="F99" s="15">
        <v>353</v>
      </c>
      <c r="G99" s="15">
        <v>30</v>
      </c>
      <c r="H99" s="15">
        <v>1</v>
      </c>
      <c r="I99" s="15">
        <v>0</v>
      </c>
      <c r="J99" s="15">
        <v>817</v>
      </c>
      <c r="K99" s="15">
        <v>170</v>
      </c>
      <c r="L99" s="15">
        <v>239</v>
      </c>
      <c r="M99" s="15">
        <v>26</v>
      </c>
      <c r="N99" s="15">
        <v>213</v>
      </c>
      <c r="O99" s="15">
        <v>58</v>
      </c>
      <c r="P99" s="15">
        <v>66</v>
      </c>
      <c r="Q99" s="15">
        <v>27</v>
      </c>
      <c r="R99" s="15">
        <v>15</v>
      </c>
      <c r="S99" s="15">
        <v>3</v>
      </c>
    </row>
    <row r="100" spans="1:19" ht="15" customHeight="1" x14ac:dyDescent="0.15">
      <c r="A100" s="3"/>
      <c r="B100" s="3"/>
      <c r="C100" s="18" t="s">
        <v>32</v>
      </c>
      <c r="D100" s="15">
        <v>859</v>
      </c>
      <c r="E100" s="15">
        <v>466</v>
      </c>
      <c r="F100" s="15">
        <v>354</v>
      </c>
      <c r="G100" s="15">
        <v>38</v>
      </c>
      <c r="H100" s="15">
        <v>0</v>
      </c>
      <c r="I100" s="15">
        <v>1</v>
      </c>
      <c r="J100" s="15">
        <v>859</v>
      </c>
      <c r="K100" s="15">
        <v>134</v>
      </c>
      <c r="L100" s="15">
        <v>258</v>
      </c>
      <c r="M100" s="15">
        <v>29</v>
      </c>
      <c r="N100" s="15">
        <v>236</v>
      </c>
      <c r="O100" s="15">
        <v>61</v>
      </c>
      <c r="P100" s="15">
        <v>86</v>
      </c>
      <c r="Q100" s="15">
        <v>41</v>
      </c>
      <c r="R100" s="15">
        <v>9</v>
      </c>
      <c r="S100" s="15">
        <v>5</v>
      </c>
    </row>
    <row r="101" spans="1:19" ht="15" customHeight="1" x14ac:dyDescent="0.15">
      <c r="A101" s="3"/>
      <c r="B101" s="3"/>
      <c r="C101" s="18" t="s">
        <v>9</v>
      </c>
      <c r="D101" s="15">
        <v>2</v>
      </c>
      <c r="E101" s="15">
        <v>0</v>
      </c>
      <c r="F101" s="15">
        <v>1</v>
      </c>
      <c r="G101" s="15">
        <v>1</v>
      </c>
      <c r="H101" s="15">
        <v>0</v>
      </c>
      <c r="I101" s="15">
        <v>0</v>
      </c>
      <c r="J101" s="15">
        <v>2</v>
      </c>
      <c r="K101" s="15">
        <v>2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</row>
    <row r="102" spans="1:19" ht="15" customHeight="1" x14ac:dyDescent="0.15">
      <c r="A102" s="3"/>
      <c r="B102" s="4"/>
      <c r="C102" s="19" t="s">
        <v>24</v>
      </c>
      <c r="D102" s="15">
        <v>39</v>
      </c>
      <c r="E102" s="15">
        <v>22</v>
      </c>
      <c r="F102" s="15">
        <v>14</v>
      </c>
      <c r="G102" s="15">
        <v>1</v>
      </c>
      <c r="H102" s="15">
        <v>2</v>
      </c>
      <c r="I102" s="15">
        <v>0</v>
      </c>
      <c r="J102" s="15">
        <v>39</v>
      </c>
      <c r="K102" s="15">
        <v>8</v>
      </c>
      <c r="L102" s="15">
        <v>13</v>
      </c>
      <c r="M102" s="15">
        <v>1</v>
      </c>
      <c r="N102" s="15">
        <v>8</v>
      </c>
      <c r="O102" s="15">
        <v>5</v>
      </c>
      <c r="P102" s="15">
        <v>3</v>
      </c>
      <c r="Q102" s="15">
        <v>1</v>
      </c>
      <c r="R102" s="15">
        <v>0</v>
      </c>
      <c r="S102" s="15">
        <v>0</v>
      </c>
    </row>
    <row r="103" spans="1:19" ht="15" customHeight="1" x14ac:dyDescent="0.15">
      <c r="A103" s="3"/>
      <c r="B103" s="24" t="s">
        <v>12</v>
      </c>
      <c r="C103" s="18" t="s">
        <v>29</v>
      </c>
      <c r="D103" s="15">
        <v>57</v>
      </c>
      <c r="E103" s="15">
        <v>29</v>
      </c>
      <c r="F103" s="15">
        <v>23</v>
      </c>
      <c r="G103" s="15">
        <v>5</v>
      </c>
      <c r="H103" s="15">
        <v>0</v>
      </c>
      <c r="I103" s="15">
        <v>0</v>
      </c>
      <c r="J103" s="15">
        <v>57</v>
      </c>
      <c r="K103" s="15">
        <v>5</v>
      </c>
      <c r="L103" s="15">
        <v>18</v>
      </c>
      <c r="M103" s="15">
        <v>5</v>
      </c>
      <c r="N103" s="15">
        <v>14</v>
      </c>
      <c r="O103" s="15">
        <v>4</v>
      </c>
      <c r="P103" s="15">
        <v>9</v>
      </c>
      <c r="Q103" s="15">
        <v>1</v>
      </c>
      <c r="R103" s="15">
        <v>1</v>
      </c>
      <c r="S103" s="15">
        <v>0</v>
      </c>
    </row>
    <row r="104" spans="1:19" ht="15" customHeight="1" x14ac:dyDescent="0.15">
      <c r="A104" s="3"/>
      <c r="B104" s="24" t="s">
        <v>13</v>
      </c>
      <c r="C104" s="18" t="s">
        <v>30</v>
      </c>
      <c r="D104" s="15">
        <v>330</v>
      </c>
      <c r="E104" s="15">
        <v>168</v>
      </c>
      <c r="F104" s="15">
        <v>148</v>
      </c>
      <c r="G104" s="15">
        <v>10</v>
      </c>
      <c r="H104" s="15">
        <v>3</v>
      </c>
      <c r="I104" s="15">
        <v>1</v>
      </c>
      <c r="J104" s="15">
        <v>330</v>
      </c>
      <c r="K104" s="15">
        <v>68</v>
      </c>
      <c r="L104" s="15">
        <v>72</v>
      </c>
      <c r="M104" s="15">
        <v>15</v>
      </c>
      <c r="N104" s="15">
        <v>109</v>
      </c>
      <c r="O104" s="15">
        <v>22</v>
      </c>
      <c r="P104" s="15">
        <v>36</v>
      </c>
      <c r="Q104" s="15">
        <v>7</v>
      </c>
      <c r="R104" s="15">
        <v>0</v>
      </c>
      <c r="S104" s="15">
        <v>1</v>
      </c>
    </row>
    <row r="105" spans="1:19" ht="15" customHeight="1" x14ac:dyDescent="0.15">
      <c r="A105" s="3"/>
      <c r="B105" s="24" t="s">
        <v>14</v>
      </c>
      <c r="C105" s="18" t="s">
        <v>31</v>
      </c>
      <c r="D105" s="15">
        <v>775</v>
      </c>
      <c r="E105" s="15">
        <v>418</v>
      </c>
      <c r="F105" s="15">
        <v>327</v>
      </c>
      <c r="G105" s="15">
        <v>29</v>
      </c>
      <c r="H105" s="15">
        <v>1</v>
      </c>
      <c r="I105" s="15">
        <v>0</v>
      </c>
      <c r="J105" s="15">
        <v>775</v>
      </c>
      <c r="K105" s="15">
        <v>159</v>
      </c>
      <c r="L105" s="15">
        <v>232</v>
      </c>
      <c r="M105" s="15">
        <v>22</v>
      </c>
      <c r="N105" s="15">
        <v>199</v>
      </c>
      <c r="O105" s="15">
        <v>57</v>
      </c>
      <c r="P105" s="15">
        <v>65</v>
      </c>
      <c r="Q105" s="15">
        <v>24</v>
      </c>
      <c r="R105" s="15">
        <v>14</v>
      </c>
      <c r="S105" s="15">
        <v>3</v>
      </c>
    </row>
    <row r="106" spans="1:19" ht="15" customHeight="1" x14ac:dyDescent="0.15">
      <c r="A106" s="3"/>
      <c r="B106" s="24"/>
      <c r="C106" s="18" t="s">
        <v>32</v>
      </c>
      <c r="D106" s="15">
        <v>729</v>
      </c>
      <c r="E106" s="15">
        <v>383</v>
      </c>
      <c r="F106" s="15">
        <v>308</v>
      </c>
      <c r="G106" s="15">
        <v>37</v>
      </c>
      <c r="H106" s="15">
        <v>0</v>
      </c>
      <c r="I106" s="15">
        <v>1</v>
      </c>
      <c r="J106" s="15">
        <v>729</v>
      </c>
      <c r="K106" s="15">
        <v>118</v>
      </c>
      <c r="L106" s="15">
        <v>215</v>
      </c>
      <c r="M106" s="15">
        <v>25</v>
      </c>
      <c r="N106" s="15">
        <v>199</v>
      </c>
      <c r="O106" s="15">
        <v>52</v>
      </c>
      <c r="P106" s="15">
        <v>73</v>
      </c>
      <c r="Q106" s="15">
        <v>35</v>
      </c>
      <c r="R106" s="15">
        <v>7</v>
      </c>
      <c r="S106" s="15">
        <v>5</v>
      </c>
    </row>
    <row r="107" spans="1:19" ht="15" customHeight="1" x14ac:dyDescent="0.15">
      <c r="A107" s="3"/>
      <c r="B107" s="24"/>
      <c r="C107" s="18" t="s">
        <v>9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</row>
    <row r="108" spans="1:19" ht="15" customHeight="1" x14ac:dyDescent="0.15">
      <c r="A108" s="6"/>
      <c r="B108" s="63"/>
      <c r="C108" s="19" t="s">
        <v>24</v>
      </c>
      <c r="D108" s="15">
        <v>35</v>
      </c>
      <c r="E108" s="15">
        <v>20</v>
      </c>
      <c r="F108" s="15">
        <v>12</v>
      </c>
      <c r="G108" s="15">
        <v>1</v>
      </c>
      <c r="H108" s="15">
        <v>2</v>
      </c>
      <c r="I108" s="15">
        <v>0</v>
      </c>
      <c r="J108" s="15">
        <v>35</v>
      </c>
      <c r="K108" s="15">
        <v>6</v>
      </c>
      <c r="L108" s="15">
        <v>13</v>
      </c>
      <c r="M108" s="15">
        <v>1</v>
      </c>
      <c r="N108" s="15">
        <v>7</v>
      </c>
      <c r="O108" s="15">
        <v>4</v>
      </c>
      <c r="P108" s="15">
        <v>3</v>
      </c>
      <c r="Q108" s="15">
        <v>1</v>
      </c>
      <c r="R108" s="15">
        <v>0</v>
      </c>
      <c r="S108" s="15">
        <v>0</v>
      </c>
    </row>
    <row r="109" spans="1:19" ht="15" customHeight="1" x14ac:dyDescent="0.15">
      <c r="A109" s="3" t="s">
        <v>478</v>
      </c>
      <c r="B109" s="23" t="s">
        <v>10</v>
      </c>
      <c r="C109" s="27" t="s">
        <v>481</v>
      </c>
      <c r="D109" s="15">
        <v>1333</v>
      </c>
      <c r="E109" s="15">
        <v>668</v>
      </c>
      <c r="F109" s="15">
        <v>602</v>
      </c>
      <c r="G109" s="15">
        <v>59</v>
      </c>
      <c r="H109" s="15">
        <v>4</v>
      </c>
      <c r="I109" s="15">
        <v>0</v>
      </c>
      <c r="J109" s="15">
        <v>1333</v>
      </c>
      <c r="K109" s="15">
        <v>263</v>
      </c>
      <c r="L109" s="15">
        <v>373</v>
      </c>
      <c r="M109" s="15">
        <v>42</v>
      </c>
      <c r="N109" s="15">
        <v>369</v>
      </c>
      <c r="O109" s="15">
        <v>94</v>
      </c>
      <c r="P109" s="15">
        <v>117</v>
      </c>
      <c r="Q109" s="15">
        <v>49</v>
      </c>
      <c r="R109" s="15">
        <v>21</v>
      </c>
      <c r="S109" s="15">
        <v>5</v>
      </c>
    </row>
    <row r="110" spans="1:19" ht="15" customHeight="1" x14ac:dyDescent="0.15">
      <c r="A110" s="26" t="s">
        <v>479</v>
      </c>
      <c r="B110" s="24" t="s">
        <v>11</v>
      </c>
      <c r="C110" s="27" t="s">
        <v>482</v>
      </c>
      <c r="D110" s="15">
        <v>307</v>
      </c>
      <c r="E110" s="15">
        <v>170</v>
      </c>
      <c r="F110" s="15">
        <v>124</v>
      </c>
      <c r="G110" s="15">
        <v>12</v>
      </c>
      <c r="H110" s="15">
        <v>0</v>
      </c>
      <c r="I110" s="15">
        <v>1</v>
      </c>
      <c r="J110" s="15">
        <v>307</v>
      </c>
      <c r="K110" s="15">
        <v>42</v>
      </c>
      <c r="L110" s="15">
        <v>95</v>
      </c>
      <c r="M110" s="15">
        <v>13</v>
      </c>
      <c r="N110" s="15">
        <v>85</v>
      </c>
      <c r="O110" s="15">
        <v>14</v>
      </c>
      <c r="P110" s="15">
        <v>50</v>
      </c>
      <c r="Q110" s="15">
        <v>5</v>
      </c>
      <c r="R110" s="15">
        <v>2</v>
      </c>
      <c r="S110" s="15">
        <v>1</v>
      </c>
    </row>
    <row r="111" spans="1:19" ht="15" customHeight="1" x14ac:dyDescent="0.15">
      <c r="A111" s="3" t="s">
        <v>480</v>
      </c>
      <c r="B111" s="24"/>
      <c r="C111" s="27" t="s">
        <v>483</v>
      </c>
      <c r="D111" s="15">
        <v>12</v>
      </c>
      <c r="E111" s="15">
        <v>9</v>
      </c>
      <c r="F111" s="15">
        <v>3</v>
      </c>
      <c r="G111" s="15">
        <v>0</v>
      </c>
      <c r="H111" s="15">
        <v>0</v>
      </c>
      <c r="I111" s="15">
        <v>0</v>
      </c>
      <c r="J111" s="15">
        <v>12</v>
      </c>
      <c r="K111" s="15">
        <v>0</v>
      </c>
      <c r="L111" s="15">
        <v>5</v>
      </c>
      <c r="M111" s="15">
        <v>1</v>
      </c>
      <c r="N111" s="15">
        <v>4</v>
      </c>
      <c r="O111" s="15">
        <v>1</v>
      </c>
      <c r="P111" s="15">
        <v>1</v>
      </c>
      <c r="Q111" s="15">
        <v>0</v>
      </c>
      <c r="R111" s="15">
        <v>0</v>
      </c>
      <c r="S111" s="15">
        <v>0</v>
      </c>
    </row>
    <row r="112" spans="1:19" ht="15" customHeight="1" x14ac:dyDescent="0.15">
      <c r="A112" s="3"/>
      <c r="B112" s="4"/>
      <c r="C112" s="28" t="s">
        <v>26</v>
      </c>
      <c r="D112" s="15">
        <v>477</v>
      </c>
      <c r="E112" s="15">
        <v>282</v>
      </c>
      <c r="F112" s="15">
        <v>177</v>
      </c>
      <c r="G112" s="15">
        <v>15</v>
      </c>
      <c r="H112" s="15">
        <v>2</v>
      </c>
      <c r="I112" s="15">
        <v>1</v>
      </c>
      <c r="J112" s="15">
        <v>477</v>
      </c>
      <c r="K112" s="15">
        <v>87</v>
      </c>
      <c r="L112" s="15">
        <v>137</v>
      </c>
      <c r="M112" s="15">
        <v>20</v>
      </c>
      <c r="N112" s="15">
        <v>129</v>
      </c>
      <c r="O112" s="15">
        <v>41</v>
      </c>
      <c r="P112" s="15">
        <v>35</v>
      </c>
      <c r="Q112" s="15">
        <v>23</v>
      </c>
      <c r="R112" s="15">
        <v>2</v>
      </c>
      <c r="S112" s="15">
        <v>3</v>
      </c>
    </row>
    <row r="113" spans="1:19" ht="15" customHeight="1" x14ac:dyDescent="0.15">
      <c r="A113" s="3"/>
      <c r="B113" s="24" t="s">
        <v>12</v>
      </c>
      <c r="C113" s="27" t="s">
        <v>481</v>
      </c>
      <c r="D113" s="15">
        <v>1159</v>
      </c>
      <c r="E113" s="15">
        <v>573</v>
      </c>
      <c r="F113" s="15">
        <v>526</v>
      </c>
      <c r="G113" s="15">
        <v>56</v>
      </c>
      <c r="H113" s="15">
        <v>4</v>
      </c>
      <c r="I113" s="15">
        <v>0</v>
      </c>
      <c r="J113" s="15">
        <v>1159</v>
      </c>
      <c r="K113" s="15">
        <v>230</v>
      </c>
      <c r="L113" s="15">
        <v>324</v>
      </c>
      <c r="M113" s="15">
        <v>37</v>
      </c>
      <c r="N113" s="15">
        <v>313</v>
      </c>
      <c r="O113" s="15">
        <v>86</v>
      </c>
      <c r="P113" s="15">
        <v>101</v>
      </c>
      <c r="Q113" s="15">
        <v>43</v>
      </c>
      <c r="R113" s="15">
        <v>20</v>
      </c>
      <c r="S113" s="15">
        <v>5</v>
      </c>
    </row>
    <row r="114" spans="1:19" ht="15" customHeight="1" x14ac:dyDescent="0.15">
      <c r="A114" s="3"/>
      <c r="B114" s="24" t="s">
        <v>13</v>
      </c>
      <c r="C114" s="27" t="s">
        <v>482</v>
      </c>
      <c r="D114" s="15">
        <v>297</v>
      </c>
      <c r="E114" s="15">
        <v>164</v>
      </c>
      <c r="F114" s="15">
        <v>120</v>
      </c>
      <c r="G114" s="15">
        <v>12</v>
      </c>
      <c r="H114" s="15">
        <v>0</v>
      </c>
      <c r="I114" s="15">
        <v>1</v>
      </c>
      <c r="J114" s="15">
        <v>297</v>
      </c>
      <c r="K114" s="15">
        <v>41</v>
      </c>
      <c r="L114" s="15">
        <v>89</v>
      </c>
      <c r="M114" s="15">
        <v>13</v>
      </c>
      <c r="N114" s="15">
        <v>83</v>
      </c>
      <c r="O114" s="15">
        <v>14</v>
      </c>
      <c r="P114" s="15">
        <v>49</v>
      </c>
      <c r="Q114" s="15">
        <v>5</v>
      </c>
      <c r="R114" s="15">
        <v>2</v>
      </c>
      <c r="S114" s="15">
        <v>1</v>
      </c>
    </row>
    <row r="115" spans="1:19" ht="15" customHeight="1" x14ac:dyDescent="0.15">
      <c r="A115" s="3"/>
      <c r="B115" s="24" t="s">
        <v>14</v>
      </c>
      <c r="C115" s="27" t="s">
        <v>483</v>
      </c>
      <c r="D115" s="15">
        <v>12</v>
      </c>
      <c r="E115" s="15">
        <v>9</v>
      </c>
      <c r="F115" s="15">
        <v>3</v>
      </c>
      <c r="G115" s="15">
        <v>0</v>
      </c>
      <c r="H115" s="15">
        <v>0</v>
      </c>
      <c r="I115" s="15">
        <v>0</v>
      </c>
      <c r="J115" s="15">
        <v>12</v>
      </c>
      <c r="K115" s="15">
        <v>0</v>
      </c>
      <c r="L115" s="15">
        <v>5</v>
      </c>
      <c r="M115" s="15">
        <v>1</v>
      </c>
      <c r="N115" s="15">
        <v>4</v>
      </c>
      <c r="O115" s="15">
        <v>1</v>
      </c>
      <c r="P115" s="15">
        <v>1</v>
      </c>
      <c r="Q115" s="15">
        <v>0</v>
      </c>
      <c r="R115" s="15">
        <v>0</v>
      </c>
      <c r="S115" s="15">
        <v>0</v>
      </c>
    </row>
    <row r="116" spans="1:19" ht="15" customHeight="1" x14ac:dyDescent="0.15">
      <c r="A116" s="6"/>
      <c r="B116" s="63"/>
      <c r="C116" s="28" t="s">
        <v>26</v>
      </c>
      <c r="D116" s="15">
        <v>458</v>
      </c>
      <c r="E116" s="15">
        <v>272</v>
      </c>
      <c r="F116" s="15">
        <v>169</v>
      </c>
      <c r="G116" s="15">
        <v>14</v>
      </c>
      <c r="H116" s="15">
        <v>2</v>
      </c>
      <c r="I116" s="15">
        <v>1</v>
      </c>
      <c r="J116" s="15">
        <v>458</v>
      </c>
      <c r="K116" s="15">
        <v>85</v>
      </c>
      <c r="L116" s="15">
        <v>132</v>
      </c>
      <c r="M116" s="15">
        <v>17</v>
      </c>
      <c r="N116" s="15">
        <v>128</v>
      </c>
      <c r="O116" s="15">
        <v>38</v>
      </c>
      <c r="P116" s="15">
        <v>35</v>
      </c>
      <c r="Q116" s="15">
        <v>20</v>
      </c>
      <c r="R116" s="15">
        <v>0</v>
      </c>
      <c r="S116" s="15">
        <v>3</v>
      </c>
    </row>
    <row r="117" spans="1:19" ht="15" customHeight="1" x14ac:dyDescent="0.15">
      <c r="A117" s="3" t="s">
        <v>118</v>
      </c>
      <c r="B117" s="23" t="s">
        <v>10</v>
      </c>
      <c r="C117" s="27" t="s">
        <v>121</v>
      </c>
      <c r="D117" s="15">
        <v>7</v>
      </c>
      <c r="E117" s="15">
        <v>4</v>
      </c>
      <c r="F117" s="15">
        <v>3</v>
      </c>
      <c r="G117" s="15">
        <v>0</v>
      </c>
      <c r="H117" s="15">
        <v>0</v>
      </c>
      <c r="I117" s="15">
        <v>0</v>
      </c>
      <c r="J117" s="15">
        <v>7</v>
      </c>
      <c r="K117" s="15">
        <v>0</v>
      </c>
      <c r="L117" s="15">
        <v>2</v>
      </c>
      <c r="M117" s="15">
        <v>0</v>
      </c>
      <c r="N117" s="15">
        <v>0</v>
      </c>
      <c r="O117" s="15">
        <v>1</v>
      </c>
      <c r="P117" s="15">
        <v>0</v>
      </c>
      <c r="Q117" s="15">
        <v>4</v>
      </c>
      <c r="R117" s="15">
        <v>0</v>
      </c>
      <c r="S117" s="15">
        <v>0</v>
      </c>
    </row>
    <row r="118" spans="1:19" ht="15" customHeight="1" x14ac:dyDescent="0.15">
      <c r="A118" s="26" t="s">
        <v>119</v>
      </c>
      <c r="B118" s="24" t="s">
        <v>11</v>
      </c>
      <c r="C118" s="27" t="s">
        <v>52</v>
      </c>
      <c r="D118" s="15">
        <v>132</v>
      </c>
      <c r="E118" s="15">
        <v>74</v>
      </c>
      <c r="F118" s="15">
        <v>53</v>
      </c>
      <c r="G118" s="15">
        <v>5</v>
      </c>
      <c r="H118" s="15">
        <v>0</v>
      </c>
      <c r="I118" s="15">
        <v>0</v>
      </c>
      <c r="J118" s="15">
        <v>132</v>
      </c>
      <c r="K118" s="15">
        <v>18</v>
      </c>
      <c r="L118" s="15">
        <v>35</v>
      </c>
      <c r="M118" s="15">
        <v>2</v>
      </c>
      <c r="N118" s="15">
        <v>51</v>
      </c>
      <c r="O118" s="15">
        <v>7</v>
      </c>
      <c r="P118" s="15">
        <v>13</v>
      </c>
      <c r="Q118" s="15">
        <v>5</v>
      </c>
      <c r="R118" s="15">
        <v>0</v>
      </c>
      <c r="S118" s="15">
        <v>1</v>
      </c>
    </row>
    <row r="119" spans="1:19" ht="15" customHeight="1" x14ac:dyDescent="0.15">
      <c r="A119" s="3" t="s">
        <v>120</v>
      </c>
      <c r="B119" s="24"/>
      <c r="C119" s="27" t="s">
        <v>53</v>
      </c>
      <c r="D119" s="15">
        <v>1018</v>
      </c>
      <c r="E119" s="15">
        <v>498</v>
      </c>
      <c r="F119" s="15">
        <v>469</v>
      </c>
      <c r="G119" s="15">
        <v>50</v>
      </c>
      <c r="H119" s="15">
        <v>1</v>
      </c>
      <c r="I119" s="15">
        <v>0</v>
      </c>
      <c r="J119" s="15">
        <v>1018</v>
      </c>
      <c r="K119" s="15">
        <v>201</v>
      </c>
      <c r="L119" s="15">
        <v>275</v>
      </c>
      <c r="M119" s="15">
        <v>34</v>
      </c>
      <c r="N119" s="15">
        <v>283</v>
      </c>
      <c r="O119" s="15">
        <v>76</v>
      </c>
      <c r="P119" s="15">
        <v>87</v>
      </c>
      <c r="Q119" s="15">
        <v>41</v>
      </c>
      <c r="R119" s="15">
        <v>16</v>
      </c>
      <c r="S119" s="15">
        <v>5</v>
      </c>
    </row>
    <row r="120" spans="1:19" ht="15" customHeight="1" x14ac:dyDescent="0.15">
      <c r="A120" s="3"/>
      <c r="B120" s="3"/>
      <c r="C120" s="27" t="s">
        <v>54</v>
      </c>
      <c r="D120" s="15">
        <v>215</v>
      </c>
      <c r="E120" s="15">
        <v>117</v>
      </c>
      <c r="F120" s="15">
        <v>87</v>
      </c>
      <c r="G120" s="15">
        <v>8</v>
      </c>
      <c r="H120" s="15">
        <v>3</v>
      </c>
      <c r="I120" s="15">
        <v>0</v>
      </c>
      <c r="J120" s="15">
        <v>215</v>
      </c>
      <c r="K120" s="15">
        <v>38</v>
      </c>
      <c r="L120" s="15">
        <v>75</v>
      </c>
      <c r="M120" s="15">
        <v>7</v>
      </c>
      <c r="N120" s="15">
        <v>51</v>
      </c>
      <c r="O120" s="15">
        <v>16</v>
      </c>
      <c r="P120" s="15">
        <v>19</v>
      </c>
      <c r="Q120" s="15">
        <v>5</v>
      </c>
      <c r="R120" s="15">
        <v>4</v>
      </c>
      <c r="S120" s="15">
        <v>0</v>
      </c>
    </row>
    <row r="121" spans="1:19" ht="15" customHeight="1" x14ac:dyDescent="0.15">
      <c r="A121" s="3"/>
      <c r="B121" s="3"/>
      <c r="C121" s="27" t="s">
        <v>55</v>
      </c>
      <c r="D121" s="15">
        <v>113</v>
      </c>
      <c r="E121" s="15">
        <v>50</v>
      </c>
      <c r="F121" s="15">
        <v>58</v>
      </c>
      <c r="G121" s="15">
        <v>5</v>
      </c>
      <c r="H121" s="15">
        <v>0</v>
      </c>
      <c r="I121" s="15">
        <v>0</v>
      </c>
      <c r="J121" s="15">
        <v>113</v>
      </c>
      <c r="K121" s="15">
        <v>23</v>
      </c>
      <c r="L121" s="15">
        <v>28</v>
      </c>
      <c r="M121" s="15">
        <v>6</v>
      </c>
      <c r="N121" s="15">
        <v>31</v>
      </c>
      <c r="O121" s="15">
        <v>10</v>
      </c>
      <c r="P121" s="15">
        <v>12</v>
      </c>
      <c r="Q121" s="15">
        <v>3</v>
      </c>
      <c r="R121" s="15">
        <v>0</v>
      </c>
      <c r="S121" s="15">
        <v>0</v>
      </c>
    </row>
    <row r="122" spans="1:19" ht="15" customHeight="1" x14ac:dyDescent="0.15">
      <c r="A122" s="3"/>
      <c r="B122" s="3"/>
      <c r="C122" s="27" t="s">
        <v>56</v>
      </c>
      <c r="D122" s="15">
        <v>276</v>
      </c>
      <c r="E122" s="15">
        <v>164</v>
      </c>
      <c r="F122" s="15">
        <v>102</v>
      </c>
      <c r="G122" s="15">
        <v>9</v>
      </c>
      <c r="H122" s="15">
        <v>0</v>
      </c>
      <c r="I122" s="15">
        <v>1</v>
      </c>
      <c r="J122" s="15">
        <v>276</v>
      </c>
      <c r="K122" s="15">
        <v>34</v>
      </c>
      <c r="L122" s="15">
        <v>96</v>
      </c>
      <c r="M122" s="15">
        <v>12</v>
      </c>
      <c r="N122" s="15">
        <v>72</v>
      </c>
      <c r="O122" s="15">
        <v>12</v>
      </c>
      <c r="P122" s="15">
        <v>44</v>
      </c>
      <c r="Q122" s="15">
        <v>3</v>
      </c>
      <c r="R122" s="15">
        <v>2</v>
      </c>
      <c r="S122" s="15">
        <v>1</v>
      </c>
    </row>
    <row r="123" spans="1:19" ht="15" customHeight="1" x14ac:dyDescent="0.15">
      <c r="A123" s="3"/>
      <c r="B123" s="4"/>
      <c r="C123" s="28" t="s">
        <v>26</v>
      </c>
      <c r="D123" s="15">
        <v>368</v>
      </c>
      <c r="E123" s="15">
        <v>222</v>
      </c>
      <c r="F123" s="15">
        <v>134</v>
      </c>
      <c r="G123" s="15">
        <v>9</v>
      </c>
      <c r="H123" s="15">
        <v>2</v>
      </c>
      <c r="I123" s="15">
        <v>1</v>
      </c>
      <c r="J123" s="15">
        <v>368</v>
      </c>
      <c r="K123" s="15">
        <v>78</v>
      </c>
      <c r="L123" s="15">
        <v>99</v>
      </c>
      <c r="M123" s="15">
        <v>15</v>
      </c>
      <c r="N123" s="15">
        <v>99</v>
      </c>
      <c r="O123" s="15">
        <v>28</v>
      </c>
      <c r="P123" s="15">
        <v>28</v>
      </c>
      <c r="Q123" s="15">
        <v>16</v>
      </c>
      <c r="R123" s="15">
        <v>3</v>
      </c>
      <c r="S123" s="15">
        <v>2</v>
      </c>
    </row>
    <row r="124" spans="1:19" ht="15" customHeight="1" x14ac:dyDescent="0.15">
      <c r="A124" s="3"/>
      <c r="B124" s="24" t="s">
        <v>12</v>
      </c>
      <c r="C124" s="27" t="s">
        <v>121</v>
      </c>
      <c r="D124" s="15">
        <v>7</v>
      </c>
      <c r="E124" s="15">
        <v>4</v>
      </c>
      <c r="F124" s="15">
        <v>3</v>
      </c>
      <c r="G124" s="15">
        <v>0</v>
      </c>
      <c r="H124" s="15">
        <v>0</v>
      </c>
      <c r="I124" s="15">
        <v>0</v>
      </c>
      <c r="J124" s="15">
        <v>7</v>
      </c>
      <c r="K124" s="15">
        <v>0</v>
      </c>
      <c r="L124" s="15">
        <v>2</v>
      </c>
      <c r="M124" s="15">
        <v>0</v>
      </c>
      <c r="N124" s="15">
        <v>0</v>
      </c>
      <c r="O124" s="15">
        <v>1</v>
      </c>
      <c r="P124" s="15">
        <v>0</v>
      </c>
      <c r="Q124" s="15">
        <v>4</v>
      </c>
      <c r="R124" s="15">
        <v>0</v>
      </c>
      <c r="S124" s="15">
        <v>0</v>
      </c>
    </row>
    <row r="125" spans="1:19" ht="15" customHeight="1" x14ac:dyDescent="0.15">
      <c r="A125" s="3"/>
      <c r="B125" s="24" t="s">
        <v>13</v>
      </c>
      <c r="C125" s="27" t="s">
        <v>52</v>
      </c>
      <c r="D125" s="15">
        <v>120</v>
      </c>
      <c r="E125" s="15">
        <v>65</v>
      </c>
      <c r="F125" s="15">
        <v>50</v>
      </c>
      <c r="G125" s="15">
        <v>5</v>
      </c>
      <c r="H125" s="15">
        <v>0</v>
      </c>
      <c r="I125" s="15">
        <v>0</v>
      </c>
      <c r="J125" s="15">
        <v>120</v>
      </c>
      <c r="K125" s="15">
        <v>16</v>
      </c>
      <c r="L125" s="15">
        <v>30</v>
      </c>
      <c r="M125" s="15">
        <v>1</v>
      </c>
      <c r="N125" s="15">
        <v>50</v>
      </c>
      <c r="O125" s="15">
        <v>5</v>
      </c>
      <c r="P125" s="15">
        <v>13</v>
      </c>
      <c r="Q125" s="15">
        <v>4</v>
      </c>
      <c r="R125" s="15">
        <v>0</v>
      </c>
      <c r="S125" s="15">
        <v>1</v>
      </c>
    </row>
    <row r="126" spans="1:19" ht="15" customHeight="1" x14ac:dyDescent="0.15">
      <c r="A126" s="3"/>
      <c r="B126" s="24" t="s">
        <v>14</v>
      </c>
      <c r="C126" s="27" t="s">
        <v>53</v>
      </c>
      <c r="D126" s="15">
        <v>887</v>
      </c>
      <c r="E126" s="15">
        <v>431</v>
      </c>
      <c r="F126" s="15">
        <v>407</v>
      </c>
      <c r="G126" s="15">
        <v>48</v>
      </c>
      <c r="H126" s="15">
        <v>1</v>
      </c>
      <c r="I126" s="15">
        <v>0</v>
      </c>
      <c r="J126" s="15">
        <v>887</v>
      </c>
      <c r="K126" s="15">
        <v>177</v>
      </c>
      <c r="L126" s="15">
        <v>247</v>
      </c>
      <c r="M126" s="15">
        <v>29</v>
      </c>
      <c r="N126" s="15">
        <v>234</v>
      </c>
      <c r="O126" s="15">
        <v>69</v>
      </c>
      <c r="P126" s="15">
        <v>78</v>
      </c>
      <c r="Q126" s="15">
        <v>34</v>
      </c>
      <c r="R126" s="15">
        <v>14</v>
      </c>
      <c r="S126" s="15">
        <v>5</v>
      </c>
    </row>
    <row r="127" spans="1:19" ht="15" customHeight="1" x14ac:dyDescent="0.15">
      <c r="A127" s="3"/>
      <c r="B127" s="3"/>
      <c r="C127" s="27" t="s">
        <v>54</v>
      </c>
      <c r="D127" s="15">
        <v>177</v>
      </c>
      <c r="E127" s="15">
        <v>93</v>
      </c>
      <c r="F127" s="15">
        <v>74</v>
      </c>
      <c r="G127" s="15">
        <v>7</v>
      </c>
      <c r="H127" s="15">
        <v>3</v>
      </c>
      <c r="I127" s="15">
        <v>0</v>
      </c>
      <c r="J127" s="15">
        <v>177</v>
      </c>
      <c r="K127" s="15">
        <v>32</v>
      </c>
      <c r="L127" s="15">
        <v>58</v>
      </c>
      <c r="M127" s="15">
        <v>7</v>
      </c>
      <c r="N127" s="15">
        <v>45</v>
      </c>
      <c r="O127" s="15">
        <v>14</v>
      </c>
      <c r="P127" s="15">
        <v>13</v>
      </c>
      <c r="Q127" s="15">
        <v>4</v>
      </c>
      <c r="R127" s="15">
        <v>4</v>
      </c>
      <c r="S127" s="15">
        <v>0</v>
      </c>
    </row>
    <row r="128" spans="1:19" ht="15" customHeight="1" x14ac:dyDescent="0.15">
      <c r="A128" s="3"/>
      <c r="B128" s="3"/>
      <c r="C128" s="27" t="s">
        <v>55</v>
      </c>
      <c r="D128" s="15">
        <v>113</v>
      </c>
      <c r="E128" s="15">
        <v>50</v>
      </c>
      <c r="F128" s="15">
        <v>58</v>
      </c>
      <c r="G128" s="15">
        <v>5</v>
      </c>
      <c r="H128" s="15">
        <v>0</v>
      </c>
      <c r="I128" s="15">
        <v>0</v>
      </c>
      <c r="J128" s="15">
        <v>113</v>
      </c>
      <c r="K128" s="15">
        <v>23</v>
      </c>
      <c r="L128" s="15">
        <v>28</v>
      </c>
      <c r="M128" s="15">
        <v>6</v>
      </c>
      <c r="N128" s="15">
        <v>31</v>
      </c>
      <c r="O128" s="15">
        <v>10</v>
      </c>
      <c r="P128" s="15">
        <v>12</v>
      </c>
      <c r="Q128" s="15">
        <v>3</v>
      </c>
      <c r="R128" s="15">
        <v>0</v>
      </c>
      <c r="S128" s="15">
        <v>0</v>
      </c>
    </row>
    <row r="129" spans="1:19" ht="15" customHeight="1" x14ac:dyDescent="0.15">
      <c r="A129" s="3"/>
      <c r="B129" s="3"/>
      <c r="C129" s="27" t="s">
        <v>56</v>
      </c>
      <c r="D129" s="15">
        <v>266</v>
      </c>
      <c r="E129" s="15">
        <v>158</v>
      </c>
      <c r="F129" s="15">
        <v>98</v>
      </c>
      <c r="G129" s="15">
        <v>9</v>
      </c>
      <c r="H129" s="15">
        <v>0</v>
      </c>
      <c r="I129" s="15">
        <v>1</v>
      </c>
      <c r="J129" s="15">
        <v>266</v>
      </c>
      <c r="K129" s="15">
        <v>33</v>
      </c>
      <c r="L129" s="15">
        <v>90</v>
      </c>
      <c r="M129" s="15">
        <v>12</v>
      </c>
      <c r="N129" s="15">
        <v>70</v>
      </c>
      <c r="O129" s="15">
        <v>12</v>
      </c>
      <c r="P129" s="15">
        <v>43</v>
      </c>
      <c r="Q129" s="15">
        <v>3</v>
      </c>
      <c r="R129" s="15">
        <v>2</v>
      </c>
      <c r="S129" s="15">
        <v>1</v>
      </c>
    </row>
    <row r="130" spans="1:19" ht="15" customHeight="1" x14ac:dyDescent="0.15">
      <c r="A130" s="6"/>
      <c r="B130" s="4"/>
      <c r="C130" s="28" t="s">
        <v>26</v>
      </c>
      <c r="D130" s="15">
        <v>356</v>
      </c>
      <c r="E130" s="15">
        <v>217</v>
      </c>
      <c r="F130" s="15">
        <v>128</v>
      </c>
      <c r="G130" s="15">
        <v>8</v>
      </c>
      <c r="H130" s="15">
        <v>2</v>
      </c>
      <c r="I130" s="15">
        <v>1</v>
      </c>
      <c r="J130" s="15">
        <v>356</v>
      </c>
      <c r="K130" s="15">
        <v>75</v>
      </c>
      <c r="L130" s="15">
        <v>95</v>
      </c>
      <c r="M130" s="15">
        <v>13</v>
      </c>
      <c r="N130" s="15">
        <v>98</v>
      </c>
      <c r="O130" s="15">
        <v>28</v>
      </c>
      <c r="P130" s="15">
        <v>27</v>
      </c>
      <c r="Q130" s="15">
        <v>16</v>
      </c>
      <c r="R130" s="15">
        <v>2</v>
      </c>
      <c r="S130" s="15">
        <v>2</v>
      </c>
    </row>
    <row r="131" spans="1:19" ht="15" customHeight="1" x14ac:dyDescent="0.15">
      <c r="A131" s="3" t="s">
        <v>484</v>
      </c>
      <c r="B131" s="23" t="s">
        <v>10</v>
      </c>
      <c r="C131" s="27" t="s">
        <v>487</v>
      </c>
      <c r="D131" s="15">
        <v>339</v>
      </c>
      <c r="E131" s="15">
        <v>190</v>
      </c>
      <c r="F131" s="15">
        <v>134</v>
      </c>
      <c r="G131" s="15">
        <v>14</v>
      </c>
      <c r="H131" s="15">
        <v>0</v>
      </c>
      <c r="I131" s="15">
        <v>1</v>
      </c>
      <c r="J131" s="15">
        <v>339</v>
      </c>
      <c r="K131" s="15">
        <v>42</v>
      </c>
      <c r="L131" s="15">
        <v>104</v>
      </c>
      <c r="M131" s="15">
        <v>17</v>
      </c>
      <c r="N131" s="15">
        <v>94</v>
      </c>
      <c r="O131" s="15">
        <v>16</v>
      </c>
      <c r="P131" s="15">
        <v>58</v>
      </c>
      <c r="Q131" s="15">
        <v>3</v>
      </c>
      <c r="R131" s="15">
        <v>4</v>
      </c>
      <c r="S131" s="15">
        <v>1</v>
      </c>
    </row>
    <row r="132" spans="1:19" ht="15" customHeight="1" x14ac:dyDescent="0.15">
      <c r="A132" s="26" t="s">
        <v>485</v>
      </c>
      <c r="B132" s="24" t="s">
        <v>11</v>
      </c>
      <c r="C132" s="27" t="s">
        <v>488</v>
      </c>
      <c r="D132" s="15">
        <v>304</v>
      </c>
      <c r="E132" s="15">
        <v>151</v>
      </c>
      <c r="F132" s="15">
        <v>142</v>
      </c>
      <c r="G132" s="15">
        <v>9</v>
      </c>
      <c r="H132" s="15">
        <v>2</v>
      </c>
      <c r="I132" s="15">
        <v>0</v>
      </c>
      <c r="J132" s="15">
        <v>304</v>
      </c>
      <c r="K132" s="15">
        <v>43</v>
      </c>
      <c r="L132" s="15">
        <v>91</v>
      </c>
      <c r="M132" s="15">
        <v>13</v>
      </c>
      <c r="N132" s="15">
        <v>96</v>
      </c>
      <c r="O132" s="15">
        <v>21</v>
      </c>
      <c r="P132" s="15">
        <v>19</v>
      </c>
      <c r="Q132" s="15">
        <v>17</v>
      </c>
      <c r="R132" s="15">
        <v>2</v>
      </c>
      <c r="S132" s="15">
        <v>2</v>
      </c>
    </row>
    <row r="133" spans="1:19" ht="15" customHeight="1" x14ac:dyDescent="0.15">
      <c r="A133" s="3" t="s">
        <v>486</v>
      </c>
      <c r="B133" s="24"/>
      <c r="C133" s="27" t="s">
        <v>489</v>
      </c>
      <c r="D133" s="15">
        <v>1079</v>
      </c>
      <c r="E133" s="15">
        <v>551</v>
      </c>
      <c r="F133" s="15">
        <v>473</v>
      </c>
      <c r="G133" s="15">
        <v>53</v>
      </c>
      <c r="H133" s="15">
        <v>2</v>
      </c>
      <c r="I133" s="15">
        <v>0</v>
      </c>
      <c r="J133" s="15">
        <v>1079</v>
      </c>
      <c r="K133" s="15">
        <v>217</v>
      </c>
      <c r="L133" s="15">
        <v>295</v>
      </c>
      <c r="M133" s="15">
        <v>34</v>
      </c>
      <c r="N133" s="15">
        <v>284</v>
      </c>
      <c r="O133" s="15">
        <v>86</v>
      </c>
      <c r="P133" s="15">
        <v>101</v>
      </c>
      <c r="Q133" s="15">
        <v>40</v>
      </c>
      <c r="R133" s="15">
        <v>18</v>
      </c>
      <c r="S133" s="15">
        <v>4</v>
      </c>
    </row>
    <row r="134" spans="1:19" ht="15" customHeight="1" x14ac:dyDescent="0.15">
      <c r="A134" s="3"/>
      <c r="B134" s="4"/>
      <c r="C134" s="28" t="s">
        <v>24</v>
      </c>
      <c r="D134" s="15">
        <v>407</v>
      </c>
      <c r="E134" s="15">
        <v>237</v>
      </c>
      <c r="F134" s="15">
        <v>157</v>
      </c>
      <c r="G134" s="15">
        <v>10</v>
      </c>
      <c r="H134" s="15">
        <v>2</v>
      </c>
      <c r="I134" s="15">
        <v>1</v>
      </c>
      <c r="J134" s="15">
        <v>407</v>
      </c>
      <c r="K134" s="15">
        <v>90</v>
      </c>
      <c r="L134" s="15">
        <v>120</v>
      </c>
      <c r="M134" s="15">
        <v>12</v>
      </c>
      <c r="N134" s="15">
        <v>113</v>
      </c>
      <c r="O134" s="15">
        <v>27</v>
      </c>
      <c r="P134" s="15">
        <v>25</v>
      </c>
      <c r="Q134" s="15">
        <v>17</v>
      </c>
      <c r="R134" s="15">
        <v>1</v>
      </c>
      <c r="S134" s="15">
        <v>2</v>
      </c>
    </row>
    <row r="135" spans="1:19" ht="15" customHeight="1" x14ac:dyDescent="0.15">
      <c r="A135" s="3"/>
      <c r="B135" s="24" t="s">
        <v>12</v>
      </c>
      <c r="C135" s="27" t="s">
        <v>487</v>
      </c>
      <c r="D135" s="15">
        <v>333</v>
      </c>
      <c r="E135" s="15">
        <v>188</v>
      </c>
      <c r="F135" s="15">
        <v>130</v>
      </c>
      <c r="G135" s="15">
        <v>14</v>
      </c>
      <c r="H135" s="15">
        <v>0</v>
      </c>
      <c r="I135" s="15">
        <v>1</v>
      </c>
      <c r="J135" s="15">
        <v>333</v>
      </c>
      <c r="K135" s="15">
        <v>42</v>
      </c>
      <c r="L135" s="15">
        <v>102</v>
      </c>
      <c r="M135" s="15">
        <v>16</v>
      </c>
      <c r="N135" s="15">
        <v>92</v>
      </c>
      <c r="O135" s="15">
        <v>16</v>
      </c>
      <c r="P135" s="15">
        <v>57</v>
      </c>
      <c r="Q135" s="15">
        <v>3</v>
      </c>
      <c r="R135" s="15">
        <v>4</v>
      </c>
      <c r="S135" s="15">
        <v>1</v>
      </c>
    </row>
    <row r="136" spans="1:19" ht="15" customHeight="1" x14ac:dyDescent="0.15">
      <c r="A136" s="3"/>
      <c r="B136" s="24" t="s">
        <v>13</v>
      </c>
      <c r="C136" s="27" t="s">
        <v>488</v>
      </c>
      <c r="D136" s="15">
        <v>284</v>
      </c>
      <c r="E136" s="15">
        <v>141</v>
      </c>
      <c r="F136" s="15">
        <v>133</v>
      </c>
      <c r="G136" s="15">
        <v>8</v>
      </c>
      <c r="H136" s="15">
        <v>2</v>
      </c>
      <c r="I136" s="15">
        <v>0</v>
      </c>
      <c r="J136" s="15">
        <v>284</v>
      </c>
      <c r="K136" s="15">
        <v>41</v>
      </c>
      <c r="L136" s="15">
        <v>80</v>
      </c>
      <c r="M136" s="15">
        <v>11</v>
      </c>
      <c r="N136" s="15">
        <v>94</v>
      </c>
      <c r="O136" s="15">
        <v>20</v>
      </c>
      <c r="P136" s="15">
        <v>18</v>
      </c>
      <c r="Q136" s="15">
        <v>16</v>
      </c>
      <c r="R136" s="15">
        <v>2</v>
      </c>
      <c r="S136" s="15">
        <v>2</v>
      </c>
    </row>
    <row r="137" spans="1:19" ht="15" customHeight="1" x14ac:dyDescent="0.15">
      <c r="A137" s="3"/>
      <c r="B137" s="24" t="s">
        <v>14</v>
      </c>
      <c r="C137" s="27" t="s">
        <v>489</v>
      </c>
      <c r="D137" s="15">
        <v>907</v>
      </c>
      <c r="E137" s="15">
        <v>456</v>
      </c>
      <c r="F137" s="15">
        <v>399</v>
      </c>
      <c r="G137" s="15">
        <v>50</v>
      </c>
      <c r="H137" s="15">
        <v>2</v>
      </c>
      <c r="I137" s="15">
        <v>0</v>
      </c>
      <c r="J137" s="15">
        <v>907</v>
      </c>
      <c r="K137" s="15">
        <v>184</v>
      </c>
      <c r="L137" s="15">
        <v>252</v>
      </c>
      <c r="M137" s="15">
        <v>29</v>
      </c>
      <c r="N137" s="15">
        <v>229</v>
      </c>
      <c r="O137" s="15">
        <v>76</v>
      </c>
      <c r="P137" s="15">
        <v>86</v>
      </c>
      <c r="Q137" s="15">
        <v>32</v>
      </c>
      <c r="R137" s="15">
        <v>15</v>
      </c>
      <c r="S137" s="15">
        <v>4</v>
      </c>
    </row>
    <row r="138" spans="1:19" ht="15" customHeight="1" x14ac:dyDescent="0.15">
      <c r="A138" s="6"/>
      <c r="B138" s="63"/>
      <c r="C138" s="28" t="s">
        <v>24</v>
      </c>
      <c r="D138" s="15">
        <v>402</v>
      </c>
      <c r="E138" s="15">
        <v>233</v>
      </c>
      <c r="F138" s="15">
        <v>156</v>
      </c>
      <c r="G138" s="15">
        <v>10</v>
      </c>
      <c r="H138" s="15">
        <v>2</v>
      </c>
      <c r="I138" s="15">
        <v>1</v>
      </c>
      <c r="J138" s="15">
        <v>402</v>
      </c>
      <c r="K138" s="15">
        <v>89</v>
      </c>
      <c r="L138" s="15">
        <v>116</v>
      </c>
      <c r="M138" s="15">
        <v>12</v>
      </c>
      <c r="N138" s="15">
        <v>113</v>
      </c>
      <c r="O138" s="15">
        <v>27</v>
      </c>
      <c r="P138" s="15">
        <v>25</v>
      </c>
      <c r="Q138" s="15">
        <v>17</v>
      </c>
      <c r="R138" s="15">
        <v>1</v>
      </c>
      <c r="S138" s="15">
        <v>2</v>
      </c>
    </row>
  </sheetData>
  <mergeCells count="2">
    <mergeCell ref="B90:B93"/>
    <mergeCell ref="B21:B24"/>
  </mergeCells>
  <phoneticPr fontId="2"/>
  <conditionalFormatting sqref="E6:I25 K6:S25 E28:I69 K28:S6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25" max="16383" man="1"/>
  </rowBreaks>
  <colBreaks count="1" manualBreakCount="1">
    <brk id="9" max="1048575" man="1"/>
  </colBreaks>
  <ignoredErrors>
    <ignoredError sqref="D5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Y274"/>
  <sheetViews>
    <sheetView showGridLines="0" zoomScaleNormal="100" zoomScaleSheetLayoutView="100" workbookViewId="0">
      <pane xSplit="3" ySplit="5" topLeftCell="J17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2.5546875" style="1" customWidth="1"/>
    <col min="2" max="2" width="4.33203125" style="1" customWidth="1"/>
    <col min="3" max="3" width="16.109375" style="1" bestFit="1" customWidth="1"/>
    <col min="4" max="9" width="8.5546875" style="1" hidden="1" customWidth="1"/>
    <col min="10" max="19" width="8.33203125" style="1" customWidth="1"/>
    <col min="20" max="16384" width="8" style="1"/>
  </cols>
  <sheetData>
    <row r="1" spans="1:51" ht="15" customHeight="1" x14ac:dyDescent="0.15">
      <c r="A1" s="34"/>
      <c r="B1" s="34"/>
      <c r="C1" s="34"/>
      <c r="D1" s="34" t="s">
        <v>425</v>
      </c>
      <c r="E1" s="34"/>
      <c r="F1" s="34"/>
      <c r="G1" s="34"/>
      <c r="H1" s="34"/>
      <c r="I1" s="34"/>
      <c r="J1" s="34" t="s">
        <v>433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4"/>
      <c r="D3" s="33" t="s">
        <v>1</v>
      </c>
      <c r="E3" s="20" t="s">
        <v>426</v>
      </c>
      <c r="F3" s="20" t="s">
        <v>427</v>
      </c>
      <c r="G3" s="20" t="s">
        <v>428</v>
      </c>
      <c r="H3" s="33" t="s">
        <v>83</v>
      </c>
      <c r="I3" s="33" t="s">
        <v>24</v>
      </c>
      <c r="J3" s="64" t="s">
        <v>1</v>
      </c>
      <c r="K3" s="59" t="s">
        <v>434</v>
      </c>
      <c r="L3" s="59" t="s">
        <v>435</v>
      </c>
      <c r="M3" s="64" t="s">
        <v>436</v>
      </c>
      <c r="N3" s="59" t="s">
        <v>437</v>
      </c>
      <c r="O3" s="59" t="s">
        <v>434</v>
      </c>
      <c r="P3" s="59" t="s">
        <v>435</v>
      </c>
      <c r="Q3" s="59" t="s">
        <v>438</v>
      </c>
      <c r="R3" s="64" t="s">
        <v>9</v>
      </c>
      <c r="S3" s="33" t="s">
        <v>24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K4" si="0">D141</f>
        <v>5938</v>
      </c>
      <c r="E4" s="148">
        <f t="shared" si="0"/>
        <v>2881</v>
      </c>
      <c r="F4" s="148">
        <f t="shared" si="0"/>
        <v>2740</v>
      </c>
      <c r="G4" s="148">
        <f t="shared" ref="G4:I4" si="1">G141</f>
        <v>286</v>
      </c>
      <c r="H4" s="148">
        <f t="shared" si="1"/>
        <v>25</v>
      </c>
      <c r="I4" s="148">
        <f t="shared" si="1"/>
        <v>6</v>
      </c>
      <c r="J4" s="148">
        <f t="shared" si="0"/>
        <v>5938</v>
      </c>
      <c r="K4" s="148">
        <f t="shared" si="0"/>
        <v>967</v>
      </c>
      <c r="L4" s="148">
        <f t="shared" ref="L4:S4" si="2">L141</f>
        <v>1645</v>
      </c>
      <c r="M4" s="148">
        <f t="shared" si="2"/>
        <v>208</v>
      </c>
      <c r="N4" s="148">
        <f t="shared" si="2"/>
        <v>1673</v>
      </c>
      <c r="O4" s="148">
        <f t="shared" si="2"/>
        <v>417</v>
      </c>
      <c r="P4" s="148">
        <f t="shared" si="2"/>
        <v>604</v>
      </c>
      <c r="Q4" s="148">
        <f t="shared" si="2"/>
        <v>309</v>
      </c>
      <c r="R4" s="148">
        <f t="shared" si="2"/>
        <v>95</v>
      </c>
      <c r="S4" s="148">
        <f t="shared" si="2"/>
        <v>20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100.00000000000001</v>
      </c>
      <c r="E5" s="153">
        <f>E4/$D4*100</f>
        <v>48.518019535197041</v>
      </c>
      <c r="F5" s="153">
        <f>F4/$D4*100</f>
        <v>46.143482654092288</v>
      </c>
      <c r="G5" s="153">
        <f t="shared" ref="G5:I5" si="3">G4/$D4*100</f>
        <v>4.8164365106096323</v>
      </c>
      <c r="H5" s="153">
        <f t="shared" si="3"/>
        <v>0.42101717750084205</v>
      </c>
      <c r="I5" s="153">
        <f t="shared" si="3"/>
        <v>0.10104412260020208</v>
      </c>
      <c r="J5" s="152">
        <f>IF(SUM(K5:S5)&gt;100,"－",SUM(K5:S5))</f>
        <v>100</v>
      </c>
      <c r="K5" s="153">
        <f>K4/$J4*100</f>
        <v>16.284944425732569</v>
      </c>
      <c r="L5" s="153">
        <f t="shared" ref="L5:S5" si="4">L4/$J4*100</f>
        <v>27.702930279555403</v>
      </c>
      <c r="M5" s="153">
        <f t="shared" si="4"/>
        <v>3.5028629168070058</v>
      </c>
      <c r="N5" s="153">
        <f t="shared" si="4"/>
        <v>28.17446951835635</v>
      </c>
      <c r="O5" s="153">
        <f t="shared" si="4"/>
        <v>7.0225665207140446</v>
      </c>
      <c r="P5" s="153">
        <f t="shared" si="4"/>
        <v>10.171775008420344</v>
      </c>
      <c r="Q5" s="153">
        <f t="shared" si="4"/>
        <v>5.2037723139104077</v>
      </c>
      <c r="R5" s="153">
        <f t="shared" si="4"/>
        <v>1.5998652745031996</v>
      </c>
      <c r="S5" s="153">
        <f t="shared" si="4"/>
        <v>0.3368137420006736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490</v>
      </c>
      <c r="B6" s="155" t="s">
        <v>10</v>
      </c>
      <c r="C6" s="156" t="s">
        <v>492</v>
      </c>
      <c r="D6" s="157">
        <f>D143</f>
        <v>96</v>
      </c>
      <c r="E6" s="158">
        <f>IF($D6=0,0,E143/$D6*100)</f>
        <v>35.416666666666671</v>
      </c>
      <c r="F6" s="158">
        <f>IF($D6=0,0,F143/$D6*100)</f>
        <v>53.125</v>
      </c>
      <c r="G6" s="158">
        <f>IF($D6=0,0,G143/$D6*100)</f>
        <v>6.25</v>
      </c>
      <c r="H6" s="158">
        <f>IF($D6=0,0,H143/$D6*100)</f>
        <v>5.2083333333333339</v>
      </c>
      <c r="I6" s="158">
        <f>IF($D6=0,0,I143/$D6*100)</f>
        <v>0</v>
      </c>
      <c r="J6" s="157">
        <f>J143</f>
        <v>96</v>
      </c>
      <c r="K6" s="158">
        <f t="shared" ref="K6:S6" si="5">IF($J6=0,0,K143/$J6*100)</f>
        <v>22.916666666666664</v>
      </c>
      <c r="L6" s="158">
        <f t="shared" si="5"/>
        <v>19.791666666666664</v>
      </c>
      <c r="M6" s="158">
        <f t="shared" si="5"/>
        <v>0</v>
      </c>
      <c r="N6" s="158">
        <f t="shared" si="5"/>
        <v>35.416666666666671</v>
      </c>
      <c r="O6" s="158">
        <f t="shared" si="5"/>
        <v>10.416666666666668</v>
      </c>
      <c r="P6" s="158">
        <f t="shared" si="5"/>
        <v>5.2083333333333339</v>
      </c>
      <c r="Q6" s="158">
        <f t="shared" si="5"/>
        <v>3.125</v>
      </c>
      <c r="R6" s="158">
        <f t="shared" si="5"/>
        <v>2.083333333333333</v>
      </c>
      <c r="S6" s="158">
        <f t="shared" si="5"/>
        <v>1.0416666666666665</v>
      </c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491</v>
      </c>
      <c r="B7" s="160" t="s">
        <v>11</v>
      </c>
      <c r="C7" s="27" t="s">
        <v>493</v>
      </c>
      <c r="D7" s="161">
        <f t="shared" ref="D7:D70" si="6">D144</f>
        <v>176</v>
      </c>
      <c r="E7" s="162">
        <f t="shared" ref="E7:I7" si="7">IF($D7=0,0,E144/$D7*100)</f>
        <v>46.022727272727273</v>
      </c>
      <c r="F7" s="162">
        <f t="shared" si="7"/>
        <v>38.06818181818182</v>
      </c>
      <c r="G7" s="162">
        <f t="shared" si="7"/>
        <v>14.772727272727273</v>
      </c>
      <c r="H7" s="162">
        <f t="shared" si="7"/>
        <v>0.56818181818181823</v>
      </c>
      <c r="I7" s="162">
        <f t="shared" si="7"/>
        <v>0.56818181818181823</v>
      </c>
      <c r="J7" s="161">
        <f t="shared" ref="J7:J70" si="8">J144</f>
        <v>176</v>
      </c>
      <c r="K7" s="162">
        <f t="shared" ref="K7:S7" si="9">IF($J7=0,0,K144/$J7*100)</f>
        <v>32.954545454545453</v>
      </c>
      <c r="L7" s="162">
        <f t="shared" si="9"/>
        <v>22.727272727272727</v>
      </c>
      <c r="M7" s="162">
        <f t="shared" si="9"/>
        <v>3.4090909090909087</v>
      </c>
      <c r="N7" s="162">
        <f t="shared" si="9"/>
        <v>22.727272727272727</v>
      </c>
      <c r="O7" s="162">
        <f t="shared" si="9"/>
        <v>2.8409090909090908</v>
      </c>
      <c r="P7" s="162">
        <f t="shared" si="9"/>
        <v>6.25</v>
      </c>
      <c r="Q7" s="162">
        <f t="shared" si="9"/>
        <v>6.8181818181818175</v>
      </c>
      <c r="R7" s="162">
        <f t="shared" si="9"/>
        <v>1.7045454545454544</v>
      </c>
      <c r="S7" s="162">
        <f t="shared" si="9"/>
        <v>0.56818181818181823</v>
      </c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86" t="s">
        <v>502</v>
      </c>
      <c r="B8" s="160"/>
      <c r="C8" s="27" t="s">
        <v>494</v>
      </c>
      <c r="D8" s="161">
        <f t="shared" si="6"/>
        <v>428</v>
      </c>
      <c r="E8" s="162">
        <f t="shared" ref="E8:I8" si="10">IF($D8=0,0,E145/$D8*100)</f>
        <v>44.859813084112147</v>
      </c>
      <c r="F8" s="162">
        <f t="shared" si="10"/>
        <v>47.663551401869157</v>
      </c>
      <c r="G8" s="162">
        <f t="shared" si="10"/>
        <v>7.2429906542056068</v>
      </c>
      <c r="H8" s="162">
        <f t="shared" si="10"/>
        <v>0.23364485981308408</v>
      </c>
      <c r="I8" s="162">
        <f t="shared" si="10"/>
        <v>0</v>
      </c>
      <c r="J8" s="161">
        <f t="shared" si="8"/>
        <v>428</v>
      </c>
      <c r="K8" s="162">
        <f t="shared" ref="K8:S8" si="11">IF($J8=0,0,K145/$J8*100)</f>
        <v>19.158878504672895</v>
      </c>
      <c r="L8" s="162">
        <f t="shared" si="11"/>
        <v>24.766355140186917</v>
      </c>
      <c r="M8" s="162">
        <f t="shared" si="11"/>
        <v>3.2710280373831773</v>
      </c>
      <c r="N8" s="162">
        <f t="shared" si="11"/>
        <v>26.635514018691588</v>
      </c>
      <c r="O8" s="162">
        <f t="shared" si="11"/>
        <v>6.7757009345794383</v>
      </c>
      <c r="P8" s="162">
        <f t="shared" si="11"/>
        <v>7.9439252336448591</v>
      </c>
      <c r="Q8" s="162">
        <f t="shared" si="11"/>
        <v>8.8785046728971952</v>
      </c>
      <c r="R8" s="162">
        <f t="shared" si="11"/>
        <v>2.3364485981308412</v>
      </c>
      <c r="S8" s="162">
        <f t="shared" si="11"/>
        <v>0.23364485981308408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495</v>
      </c>
      <c r="D9" s="161">
        <f t="shared" si="6"/>
        <v>796</v>
      </c>
      <c r="E9" s="162">
        <f t="shared" ref="E9:I9" si="12">IF($D9=0,0,E146/$D9*100)</f>
        <v>50</v>
      </c>
      <c r="F9" s="162">
        <f t="shared" si="12"/>
        <v>44.221105527638194</v>
      </c>
      <c r="G9" s="162">
        <f t="shared" si="12"/>
        <v>4.5226130653266337</v>
      </c>
      <c r="H9" s="162">
        <f t="shared" si="12"/>
        <v>1.0050251256281406</v>
      </c>
      <c r="I9" s="162">
        <f t="shared" si="12"/>
        <v>0.25125628140703515</v>
      </c>
      <c r="J9" s="161">
        <f t="shared" si="8"/>
        <v>796</v>
      </c>
      <c r="K9" s="162">
        <f t="shared" ref="K9:S9" si="13">IF($J9=0,0,K146/$J9*100)</f>
        <v>17.336683417085428</v>
      </c>
      <c r="L9" s="162">
        <f t="shared" si="13"/>
        <v>26.256281407035175</v>
      </c>
      <c r="M9" s="162">
        <f t="shared" si="13"/>
        <v>2.512562814070352</v>
      </c>
      <c r="N9" s="162">
        <f t="shared" si="13"/>
        <v>26.633165829145728</v>
      </c>
      <c r="O9" s="162">
        <f t="shared" si="13"/>
        <v>6.4070351758793969</v>
      </c>
      <c r="P9" s="162">
        <f t="shared" si="13"/>
        <v>10.92964824120603</v>
      </c>
      <c r="Q9" s="162">
        <f t="shared" si="13"/>
        <v>7.6633165829145726</v>
      </c>
      <c r="R9" s="162">
        <f t="shared" si="13"/>
        <v>2.0100502512562812</v>
      </c>
      <c r="S9" s="162">
        <f t="shared" si="13"/>
        <v>0.25125628140703515</v>
      </c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496</v>
      </c>
      <c r="D10" s="161">
        <f t="shared" si="6"/>
        <v>1515</v>
      </c>
      <c r="E10" s="162">
        <f t="shared" ref="E10:I10" si="14">IF($D10=0,0,E147/$D10*100)</f>
        <v>50.627062706270628</v>
      </c>
      <c r="F10" s="162">
        <f t="shared" si="14"/>
        <v>44.818481848184817</v>
      </c>
      <c r="G10" s="162">
        <f t="shared" si="14"/>
        <v>4.2904290429042904</v>
      </c>
      <c r="H10" s="162">
        <f t="shared" si="14"/>
        <v>0.132013201320132</v>
      </c>
      <c r="I10" s="162">
        <f t="shared" si="14"/>
        <v>0.132013201320132</v>
      </c>
      <c r="J10" s="161">
        <f t="shared" si="8"/>
        <v>1515</v>
      </c>
      <c r="K10" s="162">
        <f t="shared" ref="K10:S10" si="15">IF($J10=0,0,K147/$J10*100)</f>
        <v>17.557755775577558</v>
      </c>
      <c r="L10" s="162">
        <f t="shared" si="15"/>
        <v>27.656765676567659</v>
      </c>
      <c r="M10" s="162">
        <f t="shared" si="15"/>
        <v>4.0924092409240922</v>
      </c>
      <c r="N10" s="162">
        <f t="shared" si="15"/>
        <v>28.71287128712871</v>
      </c>
      <c r="O10" s="162">
        <f t="shared" si="15"/>
        <v>7.3267326732673261</v>
      </c>
      <c r="P10" s="162">
        <f t="shared" si="15"/>
        <v>8.9768976897689772</v>
      </c>
      <c r="Q10" s="162">
        <f t="shared" si="15"/>
        <v>4.0924092409240922</v>
      </c>
      <c r="R10" s="162">
        <f t="shared" si="15"/>
        <v>1.056105610561056</v>
      </c>
      <c r="S10" s="162">
        <f t="shared" si="15"/>
        <v>0.528052805280528</v>
      </c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497</v>
      </c>
      <c r="D11" s="161">
        <f t="shared" si="6"/>
        <v>1418</v>
      </c>
      <c r="E11" s="162">
        <f t="shared" ref="E11:I11" si="16">IF($D11=0,0,E148/$D11*100)</f>
        <v>46.897038081805356</v>
      </c>
      <c r="F11" s="162">
        <f t="shared" si="16"/>
        <v>48.377997179125529</v>
      </c>
      <c r="G11" s="162">
        <f t="shared" si="16"/>
        <v>4.3018335684062059</v>
      </c>
      <c r="H11" s="162">
        <f t="shared" si="16"/>
        <v>0.35260930888575459</v>
      </c>
      <c r="I11" s="162">
        <f t="shared" si="16"/>
        <v>7.0521861777150918E-2</v>
      </c>
      <c r="J11" s="161">
        <f t="shared" si="8"/>
        <v>1418</v>
      </c>
      <c r="K11" s="162">
        <f t="shared" ref="K11:S11" si="17">IF($J11=0,0,K148/$J11*100)</f>
        <v>14.809590973201692</v>
      </c>
      <c r="L11" s="162">
        <f t="shared" si="17"/>
        <v>30.042313117066289</v>
      </c>
      <c r="M11" s="162">
        <f t="shared" si="17"/>
        <v>2.8208744710860367</v>
      </c>
      <c r="N11" s="162">
        <f t="shared" si="17"/>
        <v>27.926657263751764</v>
      </c>
      <c r="O11" s="162">
        <f t="shared" si="17"/>
        <v>7.3342736248236946</v>
      </c>
      <c r="P11" s="162">
        <f t="shared" si="17"/>
        <v>10.930888575458392</v>
      </c>
      <c r="Q11" s="162">
        <f t="shared" si="17"/>
        <v>4.4428772919605075</v>
      </c>
      <c r="R11" s="162">
        <f t="shared" si="17"/>
        <v>1.4104372355430184</v>
      </c>
      <c r="S11" s="162">
        <f t="shared" si="17"/>
        <v>0.28208744710860367</v>
      </c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498</v>
      </c>
      <c r="D12" s="161">
        <f t="shared" si="6"/>
        <v>826</v>
      </c>
      <c r="E12" s="162">
        <f t="shared" ref="E12:I12" si="18">IF($D12=0,0,E149/$D12*100)</f>
        <v>50.363196125907997</v>
      </c>
      <c r="F12" s="162">
        <f t="shared" si="18"/>
        <v>45.157384987893465</v>
      </c>
      <c r="G12" s="162">
        <f t="shared" si="18"/>
        <v>4.4794188861985473</v>
      </c>
      <c r="H12" s="162">
        <f t="shared" si="18"/>
        <v>0</v>
      </c>
      <c r="I12" s="162">
        <f t="shared" si="18"/>
        <v>0</v>
      </c>
      <c r="J12" s="161">
        <f t="shared" si="8"/>
        <v>826</v>
      </c>
      <c r="K12" s="162">
        <f t="shared" ref="K12:S12" si="19">IF($J12=0,0,K149/$J12*100)</f>
        <v>14.648910411622277</v>
      </c>
      <c r="L12" s="162">
        <f t="shared" si="19"/>
        <v>30.145278450363193</v>
      </c>
      <c r="M12" s="162">
        <f t="shared" si="19"/>
        <v>4.7215496368038741</v>
      </c>
      <c r="N12" s="162">
        <f t="shared" si="19"/>
        <v>26.876513317191282</v>
      </c>
      <c r="O12" s="162">
        <f t="shared" si="19"/>
        <v>5.5690072639225177</v>
      </c>
      <c r="P12" s="162">
        <f t="shared" si="19"/>
        <v>12.106537530266344</v>
      </c>
      <c r="Q12" s="162">
        <f t="shared" si="19"/>
        <v>4.1162227602905572</v>
      </c>
      <c r="R12" s="162">
        <f t="shared" si="19"/>
        <v>1.8159806295399514</v>
      </c>
      <c r="S12" s="162">
        <f t="shared" si="19"/>
        <v>0</v>
      </c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499</v>
      </c>
      <c r="D13" s="161">
        <f t="shared" si="6"/>
        <v>258</v>
      </c>
      <c r="E13" s="162">
        <f t="shared" ref="E13:I13" si="20">IF($D13=0,0,E150/$D13*100)</f>
        <v>48.062015503875969</v>
      </c>
      <c r="F13" s="162">
        <f t="shared" si="20"/>
        <v>48.837209302325576</v>
      </c>
      <c r="G13" s="162">
        <f t="shared" si="20"/>
        <v>3.1007751937984498</v>
      </c>
      <c r="H13" s="162">
        <f t="shared" si="20"/>
        <v>0</v>
      </c>
      <c r="I13" s="162">
        <f t="shared" si="20"/>
        <v>0</v>
      </c>
      <c r="J13" s="161">
        <f t="shared" si="8"/>
        <v>258</v>
      </c>
      <c r="K13" s="162">
        <f t="shared" ref="K13:S13" si="21">IF($J13=0,0,K150/$J13*100)</f>
        <v>8.1395348837209305</v>
      </c>
      <c r="L13" s="162">
        <f t="shared" si="21"/>
        <v>28.294573643410853</v>
      </c>
      <c r="M13" s="162">
        <f t="shared" si="21"/>
        <v>3.8759689922480618</v>
      </c>
      <c r="N13" s="162">
        <f t="shared" si="21"/>
        <v>28.68217054263566</v>
      </c>
      <c r="O13" s="162">
        <f t="shared" si="21"/>
        <v>8.1395348837209305</v>
      </c>
      <c r="P13" s="162">
        <f t="shared" si="21"/>
        <v>14.34108527131783</v>
      </c>
      <c r="Q13" s="162">
        <f t="shared" si="21"/>
        <v>6.5891472868217065</v>
      </c>
      <c r="R13" s="162">
        <f t="shared" si="21"/>
        <v>1.5503875968992249</v>
      </c>
      <c r="S13" s="162">
        <f t="shared" si="21"/>
        <v>0.38759689922480622</v>
      </c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500</v>
      </c>
      <c r="D14" s="161">
        <f t="shared" si="6"/>
        <v>93</v>
      </c>
      <c r="E14" s="162">
        <f t="shared" ref="E14:I14" si="22">IF($D14=0,0,E151/$D14*100)</f>
        <v>44.086021505376344</v>
      </c>
      <c r="F14" s="162">
        <f t="shared" si="22"/>
        <v>51.612903225806448</v>
      </c>
      <c r="G14" s="162">
        <f t="shared" si="22"/>
        <v>3.225806451612903</v>
      </c>
      <c r="H14" s="162">
        <f t="shared" si="22"/>
        <v>1.0752688172043012</v>
      </c>
      <c r="I14" s="162">
        <f t="shared" si="22"/>
        <v>0</v>
      </c>
      <c r="J14" s="161">
        <f t="shared" si="8"/>
        <v>93</v>
      </c>
      <c r="K14" s="162">
        <f t="shared" ref="K14:S14" si="23">IF($J14=0,0,K151/$J14*100)</f>
        <v>6.4516129032258061</v>
      </c>
      <c r="L14" s="162">
        <f t="shared" si="23"/>
        <v>27.956989247311824</v>
      </c>
      <c r="M14" s="162">
        <f t="shared" si="23"/>
        <v>3.225806451612903</v>
      </c>
      <c r="N14" s="162">
        <f t="shared" si="23"/>
        <v>26.881720430107524</v>
      </c>
      <c r="O14" s="162">
        <f t="shared" si="23"/>
        <v>11.827956989247312</v>
      </c>
      <c r="P14" s="162">
        <f t="shared" si="23"/>
        <v>15.053763440860216</v>
      </c>
      <c r="Q14" s="162">
        <f t="shared" si="23"/>
        <v>1.0752688172043012</v>
      </c>
      <c r="R14" s="162">
        <f t="shared" si="23"/>
        <v>7.5268817204301079</v>
      </c>
      <c r="S14" s="162">
        <f t="shared" si="23"/>
        <v>0</v>
      </c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/>
      <c r="C15" s="27" t="s">
        <v>501</v>
      </c>
      <c r="D15" s="161">
        <f t="shared" si="6"/>
        <v>15</v>
      </c>
      <c r="E15" s="162">
        <f t="shared" ref="E15:I15" si="24">IF($D15=0,0,E152/$D15*100)</f>
        <v>53.333333333333336</v>
      </c>
      <c r="F15" s="162">
        <f t="shared" si="24"/>
        <v>46.666666666666664</v>
      </c>
      <c r="G15" s="162">
        <f t="shared" si="24"/>
        <v>0</v>
      </c>
      <c r="H15" s="162">
        <f t="shared" si="24"/>
        <v>0</v>
      </c>
      <c r="I15" s="162">
        <f t="shared" si="24"/>
        <v>0</v>
      </c>
      <c r="J15" s="161">
        <f t="shared" si="8"/>
        <v>15</v>
      </c>
      <c r="K15" s="162">
        <f t="shared" ref="K15:S15" si="25">IF($J15=0,0,K152/$J15*100)</f>
        <v>6.666666666666667</v>
      </c>
      <c r="L15" s="162">
        <f t="shared" si="25"/>
        <v>13.333333333333334</v>
      </c>
      <c r="M15" s="162">
        <f t="shared" si="25"/>
        <v>0</v>
      </c>
      <c r="N15" s="162">
        <f t="shared" si="25"/>
        <v>26.666666666666668</v>
      </c>
      <c r="O15" s="162">
        <f t="shared" si="25"/>
        <v>26.666666666666668</v>
      </c>
      <c r="P15" s="162">
        <f t="shared" si="25"/>
        <v>13.333333333333334</v>
      </c>
      <c r="Q15" s="162">
        <f t="shared" si="25"/>
        <v>13.333333333333334</v>
      </c>
      <c r="R15" s="162">
        <f t="shared" si="25"/>
        <v>0</v>
      </c>
      <c r="S15" s="162">
        <f t="shared" si="25"/>
        <v>0</v>
      </c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3"/>
      <c r="C16" s="28" t="s">
        <v>24</v>
      </c>
      <c r="D16" s="164">
        <f t="shared" si="6"/>
        <v>317</v>
      </c>
      <c r="E16" s="153">
        <f t="shared" ref="E16:I16" si="26">IF($D16=0,0,E153/$D16*100)</f>
        <v>48.895899053627758</v>
      </c>
      <c r="F16" s="153">
        <f t="shared" si="26"/>
        <v>46.372239747634069</v>
      </c>
      <c r="G16" s="153">
        <f t="shared" si="26"/>
        <v>4.1009463722397479</v>
      </c>
      <c r="H16" s="153">
        <f t="shared" si="26"/>
        <v>0.63091482649842268</v>
      </c>
      <c r="I16" s="153">
        <f t="shared" si="26"/>
        <v>0</v>
      </c>
      <c r="J16" s="164">
        <f t="shared" si="8"/>
        <v>317</v>
      </c>
      <c r="K16" s="153">
        <f t="shared" ref="K16:S16" si="27">IF($J16=0,0,K153/$J16*100)</f>
        <v>13.249211356466878</v>
      </c>
      <c r="L16" s="153">
        <f t="shared" si="27"/>
        <v>23.974763406940063</v>
      </c>
      <c r="M16" s="153">
        <f t="shared" si="27"/>
        <v>4.4164037854889591</v>
      </c>
      <c r="N16" s="153">
        <f t="shared" si="27"/>
        <v>36.90851735015773</v>
      </c>
      <c r="O16" s="153">
        <f t="shared" si="27"/>
        <v>7.8864353312302837</v>
      </c>
      <c r="P16" s="153">
        <f t="shared" si="27"/>
        <v>7.2555205047318623</v>
      </c>
      <c r="Q16" s="153">
        <f t="shared" si="27"/>
        <v>5.0473186119873814</v>
      </c>
      <c r="R16" s="153">
        <f t="shared" si="27"/>
        <v>0.63091482649842268</v>
      </c>
      <c r="S16" s="153">
        <f t="shared" si="27"/>
        <v>0.63091482649842268</v>
      </c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4" t="s">
        <v>490</v>
      </c>
      <c r="B17" s="160" t="s">
        <v>12</v>
      </c>
      <c r="C17" s="156" t="s">
        <v>492</v>
      </c>
      <c r="D17" s="161">
        <f t="shared" si="6"/>
        <v>22</v>
      </c>
      <c r="E17" s="162">
        <f t="shared" ref="E17:I17" si="28">IF($D17=0,0,E154/$D17*100)</f>
        <v>36.363636363636367</v>
      </c>
      <c r="F17" s="162">
        <f t="shared" si="28"/>
        <v>50</v>
      </c>
      <c r="G17" s="162">
        <f t="shared" si="28"/>
        <v>4.5454545454545459</v>
      </c>
      <c r="H17" s="162">
        <f t="shared" si="28"/>
        <v>9.0909090909090917</v>
      </c>
      <c r="I17" s="162">
        <f t="shared" si="28"/>
        <v>0</v>
      </c>
      <c r="J17" s="161">
        <f t="shared" si="8"/>
        <v>22</v>
      </c>
      <c r="K17" s="162">
        <f t="shared" ref="K17:S17" si="29">IF($J17=0,0,K154/$J17*100)</f>
        <v>4.5454545454545459</v>
      </c>
      <c r="L17" s="162">
        <f t="shared" si="29"/>
        <v>18.181818181818183</v>
      </c>
      <c r="M17" s="162">
        <f t="shared" si="29"/>
        <v>0</v>
      </c>
      <c r="N17" s="162">
        <f t="shared" si="29"/>
        <v>27.27272727272727</v>
      </c>
      <c r="O17" s="162">
        <f t="shared" si="29"/>
        <v>18.181818181818183</v>
      </c>
      <c r="P17" s="162">
        <f t="shared" si="29"/>
        <v>22.727272727272727</v>
      </c>
      <c r="Q17" s="162">
        <f t="shared" si="29"/>
        <v>4.5454545454545459</v>
      </c>
      <c r="R17" s="162">
        <f t="shared" si="29"/>
        <v>0</v>
      </c>
      <c r="S17" s="162">
        <f t="shared" si="29"/>
        <v>4.5454545454545459</v>
      </c>
      <c r="T17" s="18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 t="s">
        <v>491</v>
      </c>
      <c r="B18" s="160" t="s">
        <v>13</v>
      </c>
      <c r="C18" s="27" t="s">
        <v>493</v>
      </c>
      <c r="D18" s="161">
        <f t="shared" si="6"/>
        <v>23</v>
      </c>
      <c r="E18" s="162">
        <f t="shared" ref="E18:I18" si="30">IF($D18=0,0,E155/$D18*100)</f>
        <v>52.173913043478258</v>
      </c>
      <c r="F18" s="162">
        <f t="shared" si="30"/>
        <v>34.782608695652172</v>
      </c>
      <c r="G18" s="162">
        <f t="shared" si="30"/>
        <v>13.043478260869565</v>
      </c>
      <c r="H18" s="162">
        <f t="shared" si="30"/>
        <v>0</v>
      </c>
      <c r="I18" s="162">
        <f t="shared" si="30"/>
        <v>0</v>
      </c>
      <c r="J18" s="161">
        <f t="shared" si="8"/>
        <v>23</v>
      </c>
      <c r="K18" s="162">
        <f t="shared" ref="K18:S18" si="31">IF($J18=0,0,K155/$J18*100)</f>
        <v>21.739130434782609</v>
      </c>
      <c r="L18" s="162">
        <f t="shared" si="31"/>
        <v>4.3478260869565215</v>
      </c>
      <c r="M18" s="162">
        <f t="shared" si="31"/>
        <v>13.043478260869565</v>
      </c>
      <c r="N18" s="162">
        <f t="shared" si="31"/>
        <v>47.826086956521742</v>
      </c>
      <c r="O18" s="162">
        <f t="shared" si="31"/>
        <v>4.3478260869565215</v>
      </c>
      <c r="P18" s="162">
        <f t="shared" si="31"/>
        <v>8.695652173913043</v>
      </c>
      <c r="Q18" s="162">
        <f t="shared" si="31"/>
        <v>0</v>
      </c>
      <c r="R18" s="162">
        <f t="shared" si="31"/>
        <v>0</v>
      </c>
      <c r="S18" s="162">
        <f t="shared" si="31"/>
        <v>0</v>
      </c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86" t="s">
        <v>502</v>
      </c>
      <c r="B19" s="160" t="s">
        <v>14</v>
      </c>
      <c r="C19" s="27" t="s">
        <v>494</v>
      </c>
      <c r="D19" s="161">
        <f t="shared" si="6"/>
        <v>42</v>
      </c>
      <c r="E19" s="162">
        <f t="shared" ref="E19:I19" si="32">IF($D19=0,0,E156/$D19*100)</f>
        <v>66.666666666666657</v>
      </c>
      <c r="F19" s="162">
        <f t="shared" si="32"/>
        <v>33.333333333333329</v>
      </c>
      <c r="G19" s="162">
        <f t="shared" si="32"/>
        <v>0</v>
      </c>
      <c r="H19" s="162">
        <f t="shared" si="32"/>
        <v>0</v>
      </c>
      <c r="I19" s="162">
        <f t="shared" si="32"/>
        <v>0</v>
      </c>
      <c r="J19" s="161">
        <f t="shared" si="8"/>
        <v>42</v>
      </c>
      <c r="K19" s="162">
        <f t="shared" ref="K19:S19" si="33">IF($J19=0,0,K156/$J19*100)</f>
        <v>14.285714285714285</v>
      </c>
      <c r="L19" s="162">
        <f t="shared" si="33"/>
        <v>47.619047619047613</v>
      </c>
      <c r="M19" s="162">
        <f t="shared" si="33"/>
        <v>0</v>
      </c>
      <c r="N19" s="162">
        <f t="shared" si="33"/>
        <v>7.1428571428571423</v>
      </c>
      <c r="O19" s="162">
        <f t="shared" si="33"/>
        <v>9.5238095238095237</v>
      </c>
      <c r="P19" s="162">
        <f t="shared" si="33"/>
        <v>11.904761904761903</v>
      </c>
      <c r="Q19" s="162">
        <f t="shared" si="33"/>
        <v>0</v>
      </c>
      <c r="R19" s="162">
        <f t="shared" si="33"/>
        <v>9.5238095238095237</v>
      </c>
      <c r="S19" s="162">
        <f t="shared" si="33"/>
        <v>0</v>
      </c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495</v>
      </c>
      <c r="D20" s="161">
        <f t="shared" si="6"/>
        <v>198</v>
      </c>
      <c r="E20" s="162">
        <f t="shared" ref="E20:I20" si="34">IF($D20=0,0,E157/$D20*100)</f>
        <v>52.020202020202021</v>
      </c>
      <c r="F20" s="162">
        <f t="shared" si="34"/>
        <v>42.929292929292927</v>
      </c>
      <c r="G20" s="162">
        <f t="shared" si="34"/>
        <v>4.5454545454545459</v>
      </c>
      <c r="H20" s="162">
        <f t="shared" si="34"/>
        <v>0.50505050505050508</v>
      </c>
      <c r="I20" s="162">
        <f t="shared" si="34"/>
        <v>0</v>
      </c>
      <c r="J20" s="161">
        <f t="shared" si="8"/>
        <v>198</v>
      </c>
      <c r="K20" s="162">
        <f t="shared" ref="K20:S20" si="35">IF($J20=0,0,K157/$J20*100)</f>
        <v>21.212121212121211</v>
      </c>
      <c r="L20" s="162">
        <f t="shared" si="35"/>
        <v>25.252525252525253</v>
      </c>
      <c r="M20" s="162">
        <f t="shared" si="35"/>
        <v>2.5252525252525251</v>
      </c>
      <c r="N20" s="162">
        <f t="shared" si="35"/>
        <v>24.747474747474747</v>
      </c>
      <c r="O20" s="162">
        <f t="shared" si="35"/>
        <v>5.5555555555555554</v>
      </c>
      <c r="P20" s="162">
        <f t="shared" si="35"/>
        <v>12.626262626262626</v>
      </c>
      <c r="Q20" s="162">
        <f t="shared" si="35"/>
        <v>6.0606060606060606</v>
      </c>
      <c r="R20" s="162">
        <f t="shared" si="35"/>
        <v>1.5151515151515151</v>
      </c>
      <c r="S20" s="162">
        <f t="shared" si="35"/>
        <v>0.50505050505050508</v>
      </c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496</v>
      </c>
      <c r="D21" s="161">
        <f t="shared" si="6"/>
        <v>778</v>
      </c>
      <c r="E21" s="162">
        <f t="shared" ref="E21:I21" si="36">IF($D21=0,0,E158/$D21*100)</f>
        <v>52.570694087403602</v>
      </c>
      <c r="F21" s="162">
        <f t="shared" si="36"/>
        <v>41.645244215938305</v>
      </c>
      <c r="G21" s="162">
        <f t="shared" si="36"/>
        <v>5.2699228791773782</v>
      </c>
      <c r="H21" s="162">
        <f t="shared" si="36"/>
        <v>0.25706940874035988</v>
      </c>
      <c r="I21" s="162">
        <f t="shared" si="36"/>
        <v>0.25706940874035988</v>
      </c>
      <c r="J21" s="161">
        <f t="shared" si="8"/>
        <v>778</v>
      </c>
      <c r="K21" s="162">
        <f t="shared" ref="K21:S21" si="37">IF($J21=0,0,K158/$J21*100)</f>
        <v>20.694087403598971</v>
      </c>
      <c r="L21" s="162">
        <f t="shared" si="37"/>
        <v>28.663239074550127</v>
      </c>
      <c r="M21" s="162">
        <f t="shared" si="37"/>
        <v>4.1131105398457581</v>
      </c>
      <c r="N21" s="162">
        <f t="shared" si="37"/>
        <v>27.377892030848329</v>
      </c>
      <c r="O21" s="162">
        <f t="shared" si="37"/>
        <v>7.3264781491002573</v>
      </c>
      <c r="P21" s="162">
        <f t="shared" si="37"/>
        <v>7.8406169665809768</v>
      </c>
      <c r="Q21" s="162">
        <f t="shared" si="37"/>
        <v>3.0848329048843186</v>
      </c>
      <c r="R21" s="162">
        <f t="shared" si="37"/>
        <v>0.64267352185089976</v>
      </c>
      <c r="S21" s="162">
        <f t="shared" si="37"/>
        <v>0.25706940874035988</v>
      </c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497</v>
      </c>
      <c r="D22" s="161">
        <f t="shared" si="6"/>
        <v>572</v>
      </c>
      <c r="E22" s="162">
        <f t="shared" ref="E22:I22" si="38">IF($D22=0,0,E159/$D22*100)</f>
        <v>52.7972027972028</v>
      </c>
      <c r="F22" s="162">
        <f t="shared" si="38"/>
        <v>43.18181818181818</v>
      </c>
      <c r="G22" s="162">
        <f t="shared" si="38"/>
        <v>3.8461538461538463</v>
      </c>
      <c r="H22" s="162">
        <f t="shared" si="38"/>
        <v>0.17482517482517482</v>
      </c>
      <c r="I22" s="162">
        <f t="shared" si="38"/>
        <v>0</v>
      </c>
      <c r="J22" s="161">
        <f t="shared" si="8"/>
        <v>572</v>
      </c>
      <c r="K22" s="162">
        <f t="shared" ref="K22:S22" si="39">IF($J22=0,0,K159/$J22*100)</f>
        <v>18.356643356643357</v>
      </c>
      <c r="L22" s="162">
        <f t="shared" si="39"/>
        <v>28.496503496503493</v>
      </c>
      <c r="M22" s="162">
        <f t="shared" si="39"/>
        <v>1.9230769230769231</v>
      </c>
      <c r="N22" s="162">
        <f t="shared" si="39"/>
        <v>30.069930069930066</v>
      </c>
      <c r="O22" s="162">
        <f t="shared" si="39"/>
        <v>7.3426573426573425</v>
      </c>
      <c r="P22" s="162">
        <f t="shared" si="39"/>
        <v>9.0909090909090917</v>
      </c>
      <c r="Q22" s="162">
        <f t="shared" si="39"/>
        <v>3.3216783216783217</v>
      </c>
      <c r="R22" s="162">
        <f t="shared" si="39"/>
        <v>0.87412587412587417</v>
      </c>
      <c r="S22" s="162">
        <f t="shared" si="39"/>
        <v>0.52447552447552448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498</v>
      </c>
      <c r="D23" s="161">
        <f t="shared" si="6"/>
        <v>147</v>
      </c>
      <c r="E23" s="162">
        <f t="shared" ref="E23:I23" si="40">IF($D23=0,0,E160/$D23*100)</f>
        <v>55.782312925170061</v>
      </c>
      <c r="F23" s="162">
        <f t="shared" si="40"/>
        <v>42.176870748299322</v>
      </c>
      <c r="G23" s="162">
        <f t="shared" si="40"/>
        <v>2.0408163265306123</v>
      </c>
      <c r="H23" s="162">
        <f t="shared" si="40"/>
        <v>0</v>
      </c>
      <c r="I23" s="162">
        <f t="shared" si="40"/>
        <v>0</v>
      </c>
      <c r="J23" s="161">
        <f t="shared" si="8"/>
        <v>147</v>
      </c>
      <c r="K23" s="162">
        <f t="shared" ref="K23:S23" si="41">IF($J23=0,0,K160/$J23*100)</f>
        <v>11.564625850340136</v>
      </c>
      <c r="L23" s="162">
        <f t="shared" si="41"/>
        <v>32.653061224489797</v>
      </c>
      <c r="M23" s="162">
        <f t="shared" si="41"/>
        <v>5.4421768707482991</v>
      </c>
      <c r="N23" s="162">
        <f t="shared" si="41"/>
        <v>24.489795918367346</v>
      </c>
      <c r="O23" s="162">
        <f t="shared" si="41"/>
        <v>4.7619047619047619</v>
      </c>
      <c r="P23" s="162">
        <f t="shared" si="41"/>
        <v>14.285714285714285</v>
      </c>
      <c r="Q23" s="162">
        <f t="shared" si="41"/>
        <v>4.7619047619047619</v>
      </c>
      <c r="R23" s="162">
        <f t="shared" si="41"/>
        <v>2.0408163265306123</v>
      </c>
      <c r="S23" s="162">
        <f t="shared" si="41"/>
        <v>0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499</v>
      </c>
      <c r="D24" s="161">
        <f t="shared" si="6"/>
        <v>26</v>
      </c>
      <c r="E24" s="162">
        <f t="shared" ref="E24:I24" si="42">IF($D24=0,0,E161/$D24*100)</f>
        <v>38.461538461538467</v>
      </c>
      <c r="F24" s="162">
        <f t="shared" si="42"/>
        <v>57.692307692307686</v>
      </c>
      <c r="G24" s="162">
        <f t="shared" si="42"/>
        <v>3.8461538461538463</v>
      </c>
      <c r="H24" s="162">
        <f t="shared" si="42"/>
        <v>0</v>
      </c>
      <c r="I24" s="162">
        <f t="shared" si="42"/>
        <v>0</v>
      </c>
      <c r="J24" s="161">
        <f t="shared" si="8"/>
        <v>26</v>
      </c>
      <c r="K24" s="162">
        <f t="shared" ref="K24:S24" si="43">IF($J24=0,0,K161/$J24*100)</f>
        <v>3.8461538461538463</v>
      </c>
      <c r="L24" s="162">
        <f t="shared" si="43"/>
        <v>26.923076923076923</v>
      </c>
      <c r="M24" s="162">
        <f t="shared" si="43"/>
        <v>0</v>
      </c>
      <c r="N24" s="162">
        <f t="shared" si="43"/>
        <v>3.8461538461538463</v>
      </c>
      <c r="O24" s="162">
        <f t="shared" si="43"/>
        <v>15.384615384615385</v>
      </c>
      <c r="P24" s="162">
        <f t="shared" si="43"/>
        <v>30.76923076923077</v>
      </c>
      <c r="Q24" s="162">
        <f t="shared" si="43"/>
        <v>7.6923076923076925</v>
      </c>
      <c r="R24" s="162">
        <f t="shared" si="43"/>
        <v>7.6923076923076925</v>
      </c>
      <c r="S24" s="162">
        <f t="shared" si="43"/>
        <v>3.8461538461538463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500</v>
      </c>
      <c r="D25" s="161">
        <f t="shared" si="6"/>
        <v>8</v>
      </c>
      <c r="E25" s="162">
        <f t="shared" ref="E25:I25" si="44">IF($D25=0,0,E162/$D25*100)</f>
        <v>87.5</v>
      </c>
      <c r="F25" s="162">
        <f t="shared" si="44"/>
        <v>12.5</v>
      </c>
      <c r="G25" s="162">
        <f t="shared" si="44"/>
        <v>0</v>
      </c>
      <c r="H25" s="162">
        <f t="shared" si="44"/>
        <v>0</v>
      </c>
      <c r="I25" s="162">
        <f t="shared" si="44"/>
        <v>0</v>
      </c>
      <c r="J25" s="161">
        <f t="shared" si="8"/>
        <v>8</v>
      </c>
      <c r="K25" s="162">
        <f t="shared" ref="K25:S25" si="45">IF($J25=0,0,K162/$J25*100)</f>
        <v>0</v>
      </c>
      <c r="L25" s="162">
        <f t="shared" si="45"/>
        <v>37.5</v>
      </c>
      <c r="M25" s="162">
        <f t="shared" si="45"/>
        <v>12.5</v>
      </c>
      <c r="N25" s="162">
        <f t="shared" si="45"/>
        <v>25</v>
      </c>
      <c r="O25" s="162">
        <f t="shared" si="45"/>
        <v>12.5</v>
      </c>
      <c r="P25" s="162">
        <f t="shared" si="45"/>
        <v>12.5</v>
      </c>
      <c r="Q25" s="162">
        <f t="shared" si="45"/>
        <v>0</v>
      </c>
      <c r="R25" s="162">
        <f t="shared" si="45"/>
        <v>0</v>
      </c>
      <c r="S25" s="162">
        <f t="shared" si="45"/>
        <v>0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/>
      <c r="C26" s="27" t="s">
        <v>501</v>
      </c>
      <c r="D26" s="161">
        <f t="shared" si="6"/>
        <v>0</v>
      </c>
      <c r="E26" s="162">
        <f t="shared" ref="E26:I26" si="46">IF($D26=0,0,E163/$D26*100)</f>
        <v>0</v>
      </c>
      <c r="F26" s="162">
        <f t="shared" si="46"/>
        <v>0</v>
      </c>
      <c r="G26" s="162">
        <f t="shared" si="46"/>
        <v>0</v>
      </c>
      <c r="H26" s="162">
        <f t="shared" si="46"/>
        <v>0</v>
      </c>
      <c r="I26" s="162">
        <f t="shared" si="46"/>
        <v>0</v>
      </c>
      <c r="J26" s="161">
        <f t="shared" si="8"/>
        <v>0</v>
      </c>
      <c r="K26" s="162">
        <f t="shared" ref="K26:S26" si="47">IF($J26=0,0,K163/$J26*100)</f>
        <v>0</v>
      </c>
      <c r="L26" s="162">
        <f t="shared" si="47"/>
        <v>0</v>
      </c>
      <c r="M26" s="162">
        <f t="shared" si="47"/>
        <v>0</v>
      </c>
      <c r="N26" s="162">
        <f t="shared" si="47"/>
        <v>0</v>
      </c>
      <c r="O26" s="162">
        <f t="shared" si="47"/>
        <v>0</v>
      </c>
      <c r="P26" s="162">
        <f t="shared" si="47"/>
        <v>0</v>
      </c>
      <c r="Q26" s="162">
        <f t="shared" si="47"/>
        <v>0</v>
      </c>
      <c r="R26" s="162">
        <f t="shared" si="47"/>
        <v>0</v>
      </c>
      <c r="S26" s="162">
        <f t="shared" si="47"/>
        <v>0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3"/>
      <c r="C27" s="28" t="s">
        <v>24</v>
      </c>
      <c r="D27" s="164">
        <f t="shared" si="6"/>
        <v>110</v>
      </c>
      <c r="E27" s="153">
        <f t="shared" ref="E27:I27" si="48">IF($D27=0,0,E164/$D27*100)</f>
        <v>51.81818181818182</v>
      </c>
      <c r="F27" s="153">
        <f t="shared" si="48"/>
        <v>46.36363636363636</v>
      </c>
      <c r="G27" s="153">
        <f t="shared" si="48"/>
        <v>1.8181818181818181</v>
      </c>
      <c r="H27" s="153">
        <f t="shared" si="48"/>
        <v>0</v>
      </c>
      <c r="I27" s="153">
        <f t="shared" si="48"/>
        <v>0</v>
      </c>
      <c r="J27" s="164">
        <f t="shared" si="8"/>
        <v>110</v>
      </c>
      <c r="K27" s="153">
        <f t="shared" ref="K27:S27" si="49">IF($J27=0,0,K164/$J27*100)</f>
        <v>16.363636363636363</v>
      </c>
      <c r="L27" s="153">
        <f t="shared" si="49"/>
        <v>28.18181818181818</v>
      </c>
      <c r="M27" s="153">
        <f t="shared" si="49"/>
        <v>7.2727272727272725</v>
      </c>
      <c r="N27" s="153">
        <f t="shared" si="49"/>
        <v>31.818181818181817</v>
      </c>
      <c r="O27" s="153">
        <f t="shared" si="49"/>
        <v>7.2727272727272725</v>
      </c>
      <c r="P27" s="153">
        <f t="shared" si="49"/>
        <v>5.4545454545454541</v>
      </c>
      <c r="Q27" s="153">
        <f t="shared" si="49"/>
        <v>2.7272727272727271</v>
      </c>
      <c r="R27" s="153">
        <f t="shared" si="49"/>
        <v>0</v>
      </c>
      <c r="S27" s="153">
        <f t="shared" si="49"/>
        <v>0.90909090909090906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15</v>
      </c>
      <c r="C28" s="156" t="s">
        <v>492</v>
      </c>
      <c r="D28" s="161">
        <f t="shared" si="6"/>
        <v>32</v>
      </c>
      <c r="E28" s="162">
        <f t="shared" ref="E28:I28" si="50">IF($D28=0,0,E165/$D28*100)</f>
        <v>56.25</v>
      </c>
      <c r="F28" s="162">
        <f t="shared" si="50"/>
        <v>37.5</v>
      </c>
      <c r="G28" s="162">
        <f t="shared" si="50"/>
        <v>3.125</v>
      </c>
      <c r="H28" s="162">
        <f t="shared" si="50"/>
        <v>3.125</v>
      </c>
      <c r="I28" s="162">
        <f t="shared" si="50"/>
        <v>0</v>
      </c>
      <c r="J28" s="161">
        <f t="shared" si="8"/>
        <v>32</v>
      </c>
      <c r="K28" s="162">
        <f t="shared" ref="K28:S28" si="51">IF($J28=0,0,K165/$J28*100)</f>
        <v>18.75</v>
      </c>
      <c r="L28" s="162">
        <f t="shared" si="51"/>
        <v>21.875</v>
      </c>
      <c r="M28" s="162">
        <f t="shared" si="51"/>
        <v>0</v>
      </c>
      <c r="N28" s="162">
        <f t="shared" si="51"/>
        <v>40.625</v>
      </c>
      <c r="O28" s="162">
        <f t="shared" si="51"/>
        <v>15.625</v>
      </c>
      <c r="P28" s="162">
        <f t="shared" si="51"/>
        <v>0</v>
      </c>
      <c r="Q28" s="162">
        <f t="shared" si="51"/>
        <v>0</v>
      </c>
      <c r="R28" s="162">
        <f t="shared" si="51"/>
        <v>3.125</v>
      </c>
      <c r="S28" s="162">
        <f t="shared" si="51"/>
        <v>0</v>
      </c>
      <c r="T28" s="18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16</v>
      </c>
      <c r="C29" s="27" t="s">
        <v>493</v>
      </c>
      <c r="D29" s="161">
        <f t="shared" si="6"/>
        <v>47</v>
      </c>
      <c r="E29" s="162">
        <f t="shared" ref="E29:I29" si="52">IF($D29=0,0,E166/$D29*100)</f>
        <v>55.319148936170215</v>
      </c>
      <c r="F29" s="162">
        <f t="shared" si="52"/>
        <v>25.531914893617021</v>
      </c>
      <c r="G29" s="162">
        <f t="shared" si="52"/>
        <v>19.148936170212767</v>
      </c>
      <c r="H29" s="162">
        <f t="shared" si="52"/>
        <v>0</v>
      </c>
      <c r="I29" s="162">
        <f t="shared" si="52"/>
        <v>0</v>
      </c>
      <c r="J29" s="161">
        <f t="shared" si="8"/>
        <v>47</v>
      </c>
      <c r="K29" s="162">
        <f t="shared" ref="K29:S29" si="53">IF($J29=0,0,K166/$J29*100)</f>
        <v>34.042553191489361</v>
      </c>
      <c r="L29" s="162">
        <f t="shared" si="53"/>
        <v>12.76595744680851</v>
      </c>
      <c r="M29" s="162">
        <f t="shared" si="53"/>
        <v>2.1276595744680851</v>
      </c>
      <c r="N29" s="162">
        <f t="shared" si="53"/>
        <v>25.531914893617021</v>
      </c>
      <c r="O29" s="162">
        <f t="shared" si="53"/>
        <v>0</v>
      </c>
      <c r="P29" s="162">
        <f t="shared" si="53"/>
        <v>12.76595744680851</v>
      </c>
      <c r="Q29" s="162">
        <f t="shared" si="53"/>
        <v>6.3829787234042552</v>
      </c>
      <c r="R29" s="162">
        <f t="shared" si="53"/>
        <v>6.3829787234042552</v>
      </c>
      <c r="S29" s="162">
        <f t="shared" si="53"/>
        <v>0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17</v>
      </c>
      <c r="C30" s="27" t="s">
        <v>494</v>
      </c>
      <c r="D30" s="161">
        <f t="shared" si="6"/>
        <v>73</v>
      </c>
      <c r="E30" s="162">
        <f t="shared" ref="E30:I30" si="54">IF($D30=0,0,E167/$D30*100)</f>
        <v>54.794520547945204</v>
      </c>
      <c r="F30" s="162">
        <f t="shared" si="54"/>
        <v>39.726027397260275</v>
      </c>
      <c r="G30" s="162">
        <f t="shared" si="54"/>
        <v>4.10958904109589</v>
      </c>
      <c r="H30" s="162">
        <f t="shared" si="54"/>
        <v>1.3698630136986301</v>
      </c>
      <c r="I30" s="162">
        <f t="shared" si="54"/>
        <v>0</v>
      </c>
      <c r="J30" s="161">
        <f t="shared" si="8"/>
        <v>73</v>
      </c>
      <c r="K30" s="162">
        <f t="shared" ref="K30:S30" si="55">IF($J30=0,0,K167/$J30*100)</f>
        <v>10.95890410958904</v>
      </c>
      <c r="L30" s="162">
        <f t="shared" si="55"/>
        <v>23.287671232876711</v>
      </c>
      <c r="M30" s="162">
        <f t="shared" si="55"/>
        <v>6.8493150684931505</v>
      </c>
      <c r="N30" s="162">
        <f t="shared" si="55"/>
        <v>31.506849315068493</v>
      </c>
      <c r="O30" s="162">
        <f t="shared" si="55"/>
        <v>8.2191780821917799</v>
      </c>
      <c r="P30" s="162">
        <f t="shared" si="55"/>
        <v>4.10958904109589</v>
      </c>
      <c r="Q30" s="162">
        <f t="shared" si="55"/>
        <v>10.95890410958904</v>
      </c>
      <c r="R30" s="162">
        <f t="shared" si="55"/>
        <v>4.10958904109589</v>
      </c>
      <c r="S30" s="162">
        <f t="shared" si="55"/>
        <v>0</v>
      </c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495</v>
      </c>
      <c r="D31" s="161">
        <f t="shared" si="6"/>
        <v>148</v>
      </c>
      <c r="E31" s="162">
        <f t="shared" ref="E31:I31" si="56">IF($D31=0,0,E168/$D31*100)</f>
        <v>43.918918918918919</v>
      </c>
      <c r="F31" s="162">
        <f t="shared" si="56"/>
        <v>49.324324324324323</v>
      </c>
      <c r="G31" s="162">
        <f t="shared" si="56"/>
        <v>5.4054054054054053</v>
      </c>
      <c r="H31" s="162">
        <f t="shared" si="56"/>
        <v>0.67567567567567566</v>
      </c>
      <c r="I31" s="162">
        <f t="shared" si="56"/>
        <v>0.67567567567567566</v>
      </c>
      <c r="J31" s="161">
        <f t="shared" si="8"/>
        <v>148</v>
      </c>
      <c r="K31" s="162">
        <f t="shared" ref="K31:S31" si="57">IF($J31=0,0,K168/$J31*100)</f>
        <v>14.864864864864865</v>
      </c>
      <c r="L31" s="162">
        <f t="shared" si="57"/>
        <v>26.351351351351347</v>
      </c>
      <c r="M31" s="162">
        <f t="shared" si="57"/>
        <v>4.0540540540540544</v>
      </c>
      <c r="N31" s="162">
        <f t="shared" si="57"/>
        <v>29.054054054054053</v>
      </c>
      <c r="O31" s="162">
        <f t="shared" si="57"/>
        <v>4.0540540540540544</v>
      </c>
      <c r="P31" s="162">
        <f t="shared" si="57"/>
        <v>12.162162162162163</v>
      </c>
      <c r="Q31" s="162">
        <f t="shared" si="57"/>
        <v>8.7837837837837842</v>
      </c>
      <c r="R31" s="162">
        <f t="shared" si="57"/>
        <v>0.67567567567567566</v>
      </c>
      <c r="S31" s="162">
        <f t="shared" si="57"/>
        <v>0</v>
      </c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496</v>
      </c>
      <c r="D32" s="161">
        <f t="shared" si="6"/>
        <v>345</v>
      </c>
      <c r="E32" s="162">
        <f t="shared" ref="E32:I32" si="58">IF($D32=0,0,E169/$D32*100)</f>
        <v>49.855072463768117</v>
      </c>
      <c r="F32" s="162">
        <f t="shared" si="58"/>
        <v>46.376811594202898</v>
      </c>
      <c r="G32" s="162">
        <f t="shared" si="58"/>
        <v>3.7681159420289858</v>
      </c>
      <c r="H32" s="162">
        <f t="shared" si="58"/>
        <v>0</v>
      </c>
      <c r="I32" s="162">
        <f t="shared" si="58"/>
        <v>0</v>
      </c>
      <c r="J32" s="161">
        <f t="shared" si="8"/>
        <v>345</v>
      </c>
      <c r="K32" s="162">
        <f t="shared" ref="K32:S32" si="59">IF($J32=0,0,K169/$J32*100)</f>
        <v>13.043478260869565</v>
      </c>
      <c r="L32" s="162">
        <f t="shared" si="59"/>
        <v>27.826086956521738</v>
      </c>
      <c r="M32" s="162">
        <f t="shared" si="59"/>
        <v>4.057971014492753</v>
      </c>
      <c r="N32" s="162">
        <f t="shared" si="59"/>
        <v>32.463768115942024</v>
      </c>
      <c r="O32" s="162">
        <f t="shared" si="59"/>
        <v>6.3768115942028984</v>
      </c>
      <c r="P32" s="162">
        <f t="shared" si="59"/>
        <v>8.4057971014492754</v>
      </c>
      <c r="Q32" s="162">
        <f t="shared" si="59"/>
        <v>6.0869565217391308</v>
      </c>
      <c r="R32" s="162">
        <f t="shared" si="59"/>
        <v>0.86956521739130432</v>
      </c>
      <c r="S32" s="162">
        <f t="shared" si="59"/>
        <v>0.86956521739130432</v>
      </c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497</v>
      </c>
      <c r="D33" s="161">
        <f t="shared" si="6"/>
        <v>522</v>
      </c>
      <c r="E33" s="162">
        <f t="shared" ref="E33:I33" si="60">IF($D33=0,0,E170/$D33*100)</f>
        <v>45.019157088122611</v>
      </c>
      <c r="F33" s="162">
        <f t="shared" si="60"/>
        <v>50.957854406130267</v>
      </c>
      <c r="G33" s="162">
        <f t="shared" si="60"/>
        <v>3.4482758620689653</v>
      </c>
      <c r="H33" s="162">
        <f t="shared" si="60"/>
        <v>0.57471264367816088</v>
      </c>
      <c r="I33" s="162">
        <f t="shared" si="60"/>
        <v>0</v>
      </c>
      <c r="J33" s="161">
        <f t="shared" si="8"/>
        <v>522</v>
      </c>
      <c r="K33" s="162">
        <f t="shared" ref="K33:S33" si="61">IF($J33=0,0,K170/$J33*100)</f>
        <v>12.835249042145595</v>
      </c>
      <c r="L33" s="162">
        <f t="shared" si="61"/>
        <v>32.375478927203069</v>
      </c>
      <c r="M33" s="162">
        <f t="shared" si="61"/>
        <v>4.2145593869731801</v>
      </c>
      <c r="N33" s="162">
        <f t="shared" si="61"/>
        <v>23.946360153256705</v>
      </c>
      <c r="O33" s="162">
        <f t="shared" si="61"/>
        <v>7.8544061302681989</v>
      </c>
      <c r="P33" s="162">
        <f t="shared" si="61"/>
        <v>12.452107279693486</v>
      </c>
      <c r="Q33" s="162">
        <f t="shared" si="61"/>
        <v>4.0229885057471266</v>
      </c>
      <c r="R33" s="162">
        <f t="shared" si="61"/>
        <v>2.2988505747126435</v>
      </c>
      <c r="S33" s="162">
        <f t="shared" si="61"/>
        <v>0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498</v>
      </c>
      <c r="D34" s="161">
        <f t="shared" si="6"/>
        <v>465</v>
      </c>
      <c r="E34" s="162">
        <f t="shared" ref="E34:I34" si="62">IF($D34=0,0,E171/$D34*100)</f>
        <v>48.602150537634408</v>
      </c>
      <c r="F34" s="162">
        <f t="shared" si="62"/>
        <v>46.666666666666664</v>
      </c>
      <c r="G34" s="162">
        <f t="shared" si="62"/>
        <v>4.731182795698925</v>
      </c>
      <c r="H34" s="162">
        <f t="shared" si="62"/>
        <v>0</v>
      </c>
      <c r="I34" s="162">
        <f t="shared" si="62"/>
        <v>0</v>
      </c>
      <c r="J34" s="161">
        <f t="shared" si="8"/>
        <v>465</v>
      </c>
      <c r="K34" s="162">
        <f t="shared" ref="K34:S34" si="63">IF($J34=0,0,K171/$J34*100)</f>
        <v>14.623655913978496</v>
      </c>
      <c r="L34" s="162">
        <f t="shared" si="63"/>
        <v>29.892473118279572</v>
      </c>
      <c r="M34" s="162">
        <f t="shared" si="63"/>
        <v>5.591397849462366</v>
      </c>
      <c r="N34" s="162">
        <f t="shared" si="63"/>
        <v>26.666666666666668</v>
      </c>
      <c r="O34" s="162">
        <f t="shared" si="63"/>
        <v>5.591397849462366</v>
      </c>
      <c r="P34" s="162">
        <f t="shared" si="63"/>
        <v>11.182795698924732</v>
      </c>
      <c r="Q34" s="162">
        <f t="shared" si="63"/>
        <v>3.870967741935484</v>
      </c>
      <c r="R34" s="162">
        <f t="shared" si="63"/>
        <v>2.5806451612903225</v>
      </c>
      <c r="S34" s="162">
        <f t="shared" si="63"/>
        <v>0</v>
      </c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/>
      <c r="C35" s="27" t="s">
        <v>499</v>
      </c>
      <c r="D35" s="161">
        <f t="shared" si="6"/>
        <v>179</v>
      </c>
      <c r="E35" s="162">
        <f t="shared" ref="E35:I35" si="64">IF($D35=0,0,E172/$D35*100)</f>
        <v>49.162011173184354</v>
      </c>
      <c r="F35" s="162">
        <f t="shared" si="64"/>
        <v>48.044692737430168</v>
      </c>
      <c r="G35" s="162">
        <f t="shared" si="64"/>
        <v>2.7932960893854748</v>
      </c>
      <c r="H35" s="162">
        <f t="shared" si="64"/>
        <v>0</v>
      </c>
      <c r="I35" s="162">
        <f t="shared" si="64"/>
        <v>0</v>
      </c>
      <c r="J35" s="161">
        <f t="shared" si="8"/>
        <v>179</v>
      </c>
      <c r="K35" s="162">
        <f t="shared" ref="K35:S35" si="65">IF($J35=0,0,K172/$J35*100)</f>
        <v>8.3798882681564244</v>
      </c>
      <c r="L35" s="162">
        <f t="shared" si="65"/>
        <v>25.139664804469277</v>
      </c>
      <c r="M35" s="162">
        <f t="shared" si="65"/>
        <v>5.027932960893855</v>
      </c>
      <c r="N35" s="162">
        <f t="shared" si="65"/>
        <v>34.63687150837989</v>
      </c>
      <c r="O35" s="162">
        <f t="shared" si="65"/>
        <v>7.2625698324022352</v>
      </c>
      <c r="P35" s="162">
        <f t="shared" si="65"/>
        <v>11.731843575418994</v>
      </c>
      <c r="Q35" s="162">
        <f t="shared" si="65"/>
        <v>6.7039106145251397</v>
      </c>
      <c r="R35" s="162">
        <f t="shared" si="65"/>
        <v>1.1173184357541899</v>
      </c>
      <c r="S35" s="162">
        <f t="shared" si="65"/>
        <v>0</v>
      </c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500</v>
      </c>
      <c r="D36" s="161">
        <f t="shared" si="6"/>
        <v>61</v>
      </c>
      <c r="E36" s="162">
        <f t="shared" ref="E36:I36" si="66">IF($D36=0,0,E173/$D36*100)</f>
        <v>40.983606557377051</v>
      </c>
      <c r="F36" s="162">
        <f t="shared" si="66"/>
        <v>54.098360655737707</v>
      </c>
      <c r="G36" s="162">
        <f t="shared" si="66"/>
        <v>4.918032786885246</v>
      </c>
      <c r="H36" s="162">
        <f t="shared" si="66"/>
        <v>0</v>
      </c>
      <c r="I36" s="162">
        <f t="shared" si="66"/>
        <v>0</v>
      </c>
      <c r="J36" s="161">
        <f t="shared" si="8"/>
        <v>61</v>
      </c>
      <c r="K36" s="162">
        <f t="shared" ref="K36:S36" si="67">IF($J36=0,0,K173/$J36*100)</f>
        <v>9.8360655737704921</v>
      </c>
      <c r="L36" s="162">
        <f t="shared" si="67"/>
        <v>27.868852459016392</v>
      </c>
      <c r="M36" s="162">
        <f t="shared" si="67"/>
        <v>1.639344262295082</v>
      </c>
      <c r="N36" s="162">
        <f t="shared" si="67"/>
        <v>24.590163934426229</v>
      </c>
      <c r="O36" s="162">
        <f t="shared" si="67"/>
        <v>11.475409836065573</v>
      </c>
      <c r="P36" s="162">
        <f t="shared" si="67"/>
        <v>21.311475409836063</v>
      </c>
      <c r="Q36" s="162">
        <f t="shared" si="67"/>
        <v>0</v>
      </c>
      <c r="R36" s="162">
        <f t="shared" si="67"/>
        <v>3.278688524590164</v>
      </c>
      <c r="S36" s="162">
        <f t="shared" si="67"/>
        <v>0</v>
      </c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501</v>
      </c>
      <c r="D37" s="161">
        <f t="shared" si="6"/>
        <v>15</v>
      </c>
      <c r="E37" s="162">
        <f t="shared" ref="E37:I37" si="68">IF($D37=0,0,E174/$D37*100)</f>
        <v>53.333333333333336</v>
      </c>
      <c r="F37" s="162">
        <f t="shared" si="68"/>
        <v>46.666666666666664</v>
      </c>
      <c r="G37" s="162">
        <f t="shared" si="68"/>
        <v>0</v>
      </c>
      <c r="H37" s="162">
        <f t="shared" si="68"/>
        <v>0</v>
      </c>
      <c r="I37" s="162">
        <f t="shared" si="68"/>
        <v>0</v>
      </c>
      <c r="J37" s="161">
        <f t="shared" si="8"/>
        <v>15</v>
      </c>
      <c r="K37" s="162">
        <f t="shared" ref="K37:S37" si="69">IF($J37=0,0,K174/$J37*100)</f>
        <v>6.666666666666667</v>
      </c>
      <c r="L37" s="162">
        <f t="shared" si="69"/>
        <v>13.333333333333334</v>
      </c>
      <c r="M37" s="162">
        <f t="shared" si="69"/>
        <v>0</v>
      </c>
      <c r="N37" s="162">
        <f t="shared" si="69"/>
        <v>26.666666666666668</v>
      </c>
      <c r="O37" s="162">
        <f t="shared" si="69"/>
        <v>26.666666666666668</v>
      </c>
      <c r="P37" s="162">
        <f t="shared" si="69"/>
        <v>13.333333333333334</v>
      </c>
      <c r="Q37" s="162">
        <f t="shared" si="69"/>
        <v>13.333333333333334</v>
      </c>
      <c r="R37" s="162">
        <f t="shared" si="69"/>
        <v>0</v>
      </c>
      <c r="S37" s="162">
        <f t="shared" si="69"/>
        <v>0</v>
      </c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49"/>
      <c r="C38" s="28" t="s">
        <v>24</v>
      </c>
      <c r="D38" s="164">
        <f t="shared" si="6"/>
        <v>120</v>
      </c>
      <c r="E38" s="153">
        <f t="shared" ref="E38:I38" si="70">IF($D38=0,0,E175/$D38*100)</f>
        <v>49.166666666666664</v>
      </c>
      <c r="F38" s="153">
        <f t="shared" si="70"/>
        <v>44.166666666666664</v>
      </c>
      <c r="G38" s="153">
        <f t="shared" si="70"/>
        <v>6.666666666666667</v>
      </c>
      <c r="H38" s="153">
        <f t="shared" si="70"/>
        <v>0</v>
      </c>
      <c r="I38" s="153">
        <f t="shared" si="70"/>
        <v>0</v>
      </c>
      <c r="J38" s="164">
        <f t="shared" si="8"/>
        <v>120</v>
      </c>
      <c r="K38" s="153">
        <f t="shared" ref="K38:S38" si="71">IF($J38=0,0,K175/$J38*100)</f>
        <v>11.666666666666666</v>
      </c>
      <c r="L38" s="153">
        <f t="shared" si="71"/>
        <v>22.5</v>
      </c>
      <c r="M38" s="153">
        <f t="shared" si="71"/>
        <v>3.3333333333333335</v>
      </c>
      <c r="N38" s="153">
        <f t="shared" si="71"/>
        <v>39.166666666666664</v>
      </c>
      <c r="O38" s="153">
        <f t="shared" si="71"/>
        <v>8.3333333333333321</v>
      </c>
      <c r="P38" s="153">
        <f t="shared" si="71"/>
        <v>10</v>
      </c>
      <c r="Q38" s="153">
        <f t="shared" si="71"/>
        <v>2.5</v>
      </c>
      <c r="R38" s="153">
        <f t="shared" si="71"/>
        <v>1.6666666666666667</v>
      </c>
      <c r="S38" s="153">
        <f t="shared" si="71"/>
        <v>0.83333333333333337</v>
      </c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3" t="s">
        <v>18</v>
      </c>
      <c r="C39" s="156" t="s">
        <v>492</v>
      </c>
      <c r="D39" s="161">
        <f t="shared" si="6"/>
        <v>42</v>
      </c>
      <c r="E39" s="162">
        <f t="shared" ref="E39:I39" si="72">IF($D39=0,0,E176/$D39*100)</f>
        <v>19.047619047619047</v>
      </c>
      <c r="F39" s="162">
        <f t="shared" si="72"/>
        <v>66.666666666666657</v>
      </c>
      <c r="G39" s="162">
        <f t="shared" si="72"/>
        <v>9.5238095238095237</v>
      </c>
      <c r="H39" s="162">
        <f t="shared" si="72"/>
        <v>4.7619047619047619</v>
      </c>
      <c r="I39" s="162">
        <f t="shared" si="72"/>
        <v>0</v>
      </c>
      <c r="J39" s="161">
        <f t="shared" si="8"/>
        <v>42</v>
      </c>
      <c r="K39" s="162">
        <f t="shared" ref="K39:S39" si="73">IF($J39=0,0,K176/$J39*100)</f>
        <v>35.714285714285715</v>
      </c>
      <c r="L39" s="162">
        <f t="shared" si="73"/>
        <v>19.047619047619047</v>
      </c>
      <c r="M39" s="162">
        <f t="shared" si="73"/>
        <v>0</v>
      </c>
      <c r="N39" s="162">
        <f t="shared" si="73"/>
        <v>35.714285714285715</v>
      </c>
      <c r="O39" s="162">
        <f t="shared" si="73"/>
        <v>2.3809523809523809</v>
      </c>
      <c r="P39" s="162">
        <f t="shared" si="73"/>
        <v>0</v>
      </c>
      <c r="Q39" s="162">
        <f t="shared" si="73"/>
        <v>4.7619047619047619</v>
      </c>
      <c r="R39" s="162">
        <f t="shared" si="73"/>
        <v>2.3809523809523809</v>
      </c>
      <c r="S39" s="162">
        <f t="shared" si="73"/>
        <v>0</v>
      </c>
      <c r="T39" s="18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493</v>
      </c>
      <c r="D40" s="161">
        <f t="shared" si="6"/>
        <v>106</v>
      </c>
      <c r="E40" s="162">
        <f t="shared" ref="E40:I40" si="74">IF($D40=0,0,E177/$D40*100)</f>
        <v>40.566037735849058</v>
      </c>
      <c r="F40" s="162">
        <f t="shared" si="74"/>
        <v>44.339622641509436</v>
      </c>
      <c r="G40" s="162">
        <f t="shared" si="74"/>
        <v>13.20754716981132</v>
      </c>
      <c r="H40" s="162">
        <f t="shared" si="74"/>
        <v>0.94339622641509435</v>
      </c>
      <c r="I40" s="162">
        <f t="shared" si="74"/>
        <v>0.94339622641509435</v>
      </c>
      <c r="J40" s="161">
        <f t="shared" si="8"/>
        <v>106</v>
      </c>
      <c r="K40" s="162">
        <f t="shared" ref="K40:S40" si="75">IF($J40=0,0,K177/$J40*100)</f>
        <v>34.905660377358487</v>
      </c>
      <c r="L40" s="162">
        <f t="shared" si="75"/>
        <v>31.132075471698112</v>
      </c>
      <c r="M40" s="162">
        <f t="shared" si="75"/>
        <v>1.8867924528301887</v>
      </c>
      <c r="N40" s="162">
        <f t="shared" si="75"/>
        <v>16.037735849056602</v>
      </c>
      <c r="O40" s="162">
        <f t="shared" si="75"/>
        <v>3.7735849056603774</v>
      </c>
      <c r="P40" s="162">
        <f t="shared" si="75"/>
        <v>2.8301886792452833</v>
      </c>
      <c r="Q40" s="162">
        <f t="shared" si="75"/>
        <v>8.4905660377358494</v>
      </c>
      <c r="R40" s="162">
        <f t="shared" si="75"/>
        <v>0</v>
      </c>
      <c r="S40" s="162">
        <f t="shared" si="75"/>
        <v>0.94339622641509435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234"/>
      <c r="C41" s="27" t="s">
        <v>494</v>
      </c>
      <c r="D41" s="161">
        <f t="shared" si="6"/>
        <v>304</v>
      </c>
      <c r="E41" s="162">
        <f t="shared" ref="E41:I41" si="76">IF($D41=0,0,E178/$D41*100)</f>
        <v>40.131578947368425</v>
      </c>
      <c r="F41" s="162">
        <f t="shared" si="76"/>
        <v>50.98684210526315</v>
      </c>
      <c r="G41" s="162">
        <f t="shared" si="76"/>
        <v>8.8815789473684212</v>
      </c>
      <c r="H41" s="162">
        <f t="shared" si="76"/>
        <v>0</v>
      </c>
      <c r="I41" s="162">
        <f t="shared" si="76"/>
        <v>0</v>
      </c>
      <c r="J41" s="161">
        <f t="shared" si="8"/>
        <v>304</v>
      </c>
      <c r="K41" s="162">
        <f t="shared" ref="K41:S41" si="77">IF($J41=0,0,K178/$J41*100)</f>
        <v>21.381578947368421</v>
      </c>
      <c r="L41" s="162">
        <f t="shared" si="77"/>
        <v>22.368421052631579</v>
      </c>
      <c r="M41" s="162">
        <f t="shared" si="77"/>
        <v>2.3026315789473681</v>
      </c>
      <c r="N41" s="162">
        <f t="shared" si="77"/>
        <v>27.960526315789476</v>
      </c>
      <c r="O41" s="162">
        <f t="shared" si="77"/>
        <v>6.25</v>
      </c>
      <c r="P41" s="162">
        <f t="shared" si="77"/>
        <v>8.5526315789473681</v>
      </c>
      <c r="Q41" s="162">
        <f t="shared" si="77"/>
        <v>9.8684210526315788</v>
      </c>
      <c r="R41" s="162">
        <f t="shared" si="77"/>
        <v>0.98684210526315785</v>
      </c>
      <c r="S41" s="162">
        <f t="shared" si="77"/>
        <v>0.3289473684210526</v>
      </c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234"/>
      <c r="C42" s="27" t="s">
        <v>495</v>
      </c>
      <c r="D42" s="161">
        <f t="shared" si="6"/>
        <v>366</v>
      </c>
      <c r="E42" s="162">
        <f t="shared" ref="E42:I42" si="78">IF($D42=0,0,E179/$D42*100)</f>
        <v>47.267759562841533</v>
      </c>
      <c r="F42" s="162">
        <f t="shared" si="78"/>
        <v>45.62841530054645</v>
      </c>
      <c r="G42" s="162">
        <f t="shared" si="78"/>
        <v>5.1912568306010929</v>
      </c>
      <c r="H42" s="162">
        <f t="shared" si="78"/>
        <v>1.639344262295082</v>
      </c>
      <c r="I42" s="162">
        <f t="shared" si="78"/>
        <v>0.27322404371584702</v>
      </c>
      <c r="J42" s="161">
        <f t="shared" si="8"/>
        <v>366</v>
      </c>
      <c r="K42" s="162">
        <f t="shared" ref="K42:S42" si="79">IF($J42=0,0,K179/$J42*100)</f>
        <v>16.666666666666664</v>
      </c>
      <c r="L42" s="162">
        <f t="shared" si="79"/>
        <v>24.863387978142075</v>
      </c>
      <c r="M42" s="162">
        <f t="shared" si="79"/>
        <v>2.459016393442623</v>
      </c>
      <c r="N42" s="162">
        <f t="shared" si="79"/>
        <v>27.595628415300546</v>
      </c>
      <c r="O42" s="162">
        <f t="shared" si="79"/>
        <v>7.6502732240437163</v>
      </c>
      <c r="P42" s="162">
        <f t="shared" si="79"/>
        <v>9.2896174863387984</v>
      </c>
      <c r="Q42" s="162">
        <f t="shared" si="79"/>
        <v>8.4699453551912569</v>
      </c>
      <c r="R42" s="162">
        <f t="shared" si="79"/>
        <v>2.7322404371584699</v>
      </c>
      <c r="S42" s="162">
        <f t="shared" si="79"/>
        <v>0.27322404371584702</v>
      </c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234"/>
      <c r="C43" s="27" t="s">
        <v>496</v>
      </c>
      <c r="D43" s="161">
        <f t="shared" si="6"/>
        <v>332</v>
      </c>
      <c r="E43" s="162">
        <f t="shared" ref="E43:I43" si="80">IF($D43=0,0,E180/$D43*100)</f>
        <v>47.289156626506021</v>
      </c>
      <c r="F43" s="162">
        <f t="shared" si="80"/>
        <v>49.698795180722897</v>
      </c>
      <c r="G43" s="162">
        <f t="shared" si="80"/>
        <v>3.0120481927710845</v>
      </c>
      <c r="H43" s="162">
        <f t="shared" si="80"/>
        <v>0</v>
      </c>
      <c r="I43" s="162">
        <f t="shared" si="80"/>
        <v>0</v>
      </c>
      <c r="J43" s="161">
        <f t="shared" si="8"/>
        <v>332</v>
      </c>
      <c r="K43" s="162">
        <f t="shared" ref="K43:S43" si="81">IF($J43=0,0,K180/$J43*100)</f>
        <v>14.156626506024098</v>
      </c>
      <c r="L43" s="162">
        <f t="shared" si="81"/>
        <v>24.69879518072289</v>
      </c>
      <c r="M43" s="162">
        <f t="shared" si="81"/>
        <v>3.6144578313253009</v>
      </c>
      <c r="N43" s="162">
        <f t="shared" si="81"/>
        <v>28.614457831325304</v>
      </c>
      <c r="O43" s="162">
        <f t="shared" si="81"/>
        <v>8.4337349397590362</v>
      </c>
      <c r="P43" s="162">
        <f t="shared" si="81"/>
        <v>12.650602409638553</v>
      </c>
      <c r="Q43" s="162">
        <f t="shared" si="81"/>
        <v>4.8192771084337354</v>
      </c>
      <c r="R43" s="162">
        <f t="shared" si="81"/>
        <v>2.1084337349397591</v>
      </c>
      <c r="S43" s="162">
        <f t="shared" si="81"/>
        <v>0.90361445783132521</v>
      </c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497</v>
      </c>
      <c r="D44" s="161">
        <f t="shared" si="6"/>
        <v>296</v>
      </c>
      <c r="E44" s="162">
        <f t="shared" ref="E44:I44" si="82">IF($D44=0,0,E181/$D44*100)</f>
        <v>38.851351351351347</v>
      </c>
      <c r="F44" s="162">
        <f t="shared" si="82"/>
        <v>53.716216216216218</v>
      </c>
      <c r="G44" s="162">
        <f t="shared" si="82"/>
        <v>6.756756756756757</v>
      </c>
      <c r="H44" s="162">
        <f t="shared" si="82"/>
        <v>0.33783783783783783</v>
      </c>
      <c r="I44" s="162">
        <f t="shared" si="82"/>
        <v>0.33783783783783783</v>
      </c>
      <c r="J44" s="161">
        <f t="shared" si="8"/>
        <v>296</v>
      </c>
      <c r="K44" s="162">
        <f t="shared" ref="K44:S44" si="83">IF($J44=0,0,K181/$J44*100)</f>
        <v>11.148648648648649</v>
      </c>
      <c r="L44" s="162">
        <f t="shared" si="83"/>
        <v>29.391891891891891</v>
      </c>
      <c r="M44" s="162">
        <f t="shared" si="83"/>
        <v>2.0270270270270272</v>
      </c>
      <c r="N44" s="162">
        <f t="shared" si="83"/>
        <v>29.72972972972973</v>
      </c>
      <c r="O44" s="162">
        <f t="shared" si="83"/>
        <v>6.756756756756757</v>
      </c>
      <c r="P44" s="162">
        <f t="shared" si="83"/>
        <v>11.824324324324325</v>
      </c>
      <c r="Q44" s="162">
        <f t="shared" si="83"/>
        <v>7.7702702702702702</v>
      </c>
      <c r="R44" s="162">
        <f t="shared" si="83"/>
        <v>1.0135135135135136</v>
      </c>
      <c r="S44" s="162">
        <f t="shared" si="83"/>
        <v>0.33783783783783783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/>
      <c r="C45" s="27" t="s">
        <v>498</v>
      </c>
      <c r="D45" s="161">
        <f t="shared" si="6"/>
        <v>214</v>
      </c>
      <c r="E45" s="162">
        <f t="shared" ref="E45:I45" si="84">IF($D45=0,0,E182/$D45*100)</f>
        <v>50.467289719626166</v>
      </c>
      <c r="F45" s="162">
        <f t="shared" si="84"/>
        <v>43.925233644859816</v>
      </c>
      <c r="G45" s="162">
        <f t="shared" si="84"/>
        <v>5.6074766355140184</v>
      </c>
      <c r="H45" s="162">
        <f t="shared" si="84"/>
        <v>0</v>
      </c>
      <c r="I45" s="162">
        <f t="shared" si="84"/>
        <v>0</v>
      </c>
      <c r="J45" s="161">
        <f t="shared" si="8"/>
        <v>214</v>
      </c>
      <c r="K45" s="162">
        <f t="shared" ref="K45:S45" si="85">IF($J45=0,0,K182/$J45*100)</f>
        <v>16.822429906542055</v>
      </c>
      <c r="L45" s="162">
        <f t="shared" si="85"/>
        <v>28.971962616822427</v>
      </c>
      <c r="M45" s="162">
        <f t="shared" si="85"/>
        <v>2.3364485981308412</v>
      </c>
      <c r="N45" s="162">
        <f t="shared" si="85"/>
        <v>28.971962616822427</v>
      </c>
      <c r="O45" s="162">
        <f t="shared" si="85"/>
        <v>6.0747663551401869</v>
      </c>
      <c r="P45" s="162">
        <f t="shared" si="85"/>
        <v>12.616822429906541</v>
      </c>
      <c r="Q45" s="162">
        <f t="shared" si="85"/>
        <v>4.2056074766355138</v>
      </c>
      <c r="R45" s="162">
        <f t="shared" si="85"/>
        <v>0</v>
      </c>
      <c r="S45" s="162">
        <f t="shared" si="85"/>
        <v>0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/>
      <c r="C46" s="27" t="s">
        <v>499</v>
      </c>
      <c r="D46" s="161">
        <f t="shared" si="6"/>
        <v>53</v>
      </c>
      <c r="E46" s="162">
        <f t="shared" ref="E46:I46" si="86">IF($D46=0,0,E183/$D46*100)</f>
        <v>49.056603773584904</v>
      </c>
      <c r="F46" s="162">
        <f t="shared" si="86"/>
        <v>47.169811320754718</v>
      </c>
      <c r="G46" s="162">
        <f t="shared" si="86"/>
        <v>3.7735849056603774</v>
      </c>
      <c r="H46" s="162">
        <f t="shared" si="86"/>
        <v>0</v>
      </c>
      <c r="I46" s="162">
        <f t="shared" si="86"/>
        <v>0</v>
      </c>
      <c r="J46" s="161">
        <f t="shared" si="8"/>
        <v>53</v>
      </c>
      <c r="K46" s="162">
        <f t="shared" ref="K46:S46" si="87">IF($J46=0,0,K183/$J46*100)</f>
        <v>9.433962264150944</v>
      </c>
      <c r="L46" s="162">
        <f t="shared" si="87"/>
        <v>39.622641509433961</v>
      </c>
      <c r="M46" s="162">
        <f t="shared" si="87"/>
        <v>1.8867924528301887</v>
      </c>
      <c r="N46" s="162">
        <f t="shared" si="87"/>
        <v>20.754716981132077</v>
      </c>
      <c r="O46" s="162">
        <f t="shared" si="87"/>
        <v>7.5471698113207548</v>
      </c>
      <c r="P46" s="162">
        <f t="shared" si="87"/>
        <v>15.09433962264151</v>
      </c>
      <c r="Q46" s="162">
        <f t="shared" si="87"/>
        <v>5.6603773584905666</v>
      </c>
      <c r="R46" s="162">
        <f t="shared" si="87"/>
        <v>0</v>
      </c>
      <c r="S46" s="162">
        <f t="shared" si="87"/>
        <v>0</v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/>
      <c r="C47" s="27" t="s">
        <v>500</v>
      </c>
      <c r="D47" s="161">
        <f t="shared" si="6"/>
        <v>24</v>
      </c>
      <c r="E47" s="162">
        <f t="shared" ref="E47:I47" si="88">IF($D47=0,0,E184/$D47*100)</f>
        <v>37.5</v>
      </c>
      <c r="F47" s="162">
        <f t="shared" si="88"/>
        <v>58.333333333333336</v>
      </c>
      <c r="G47" s="162">
        <f t="shared" si="88"/>
        <v>0</v>
      </c>
      <c r="H47" s="162">
        <f t="shared" si="88"/>
        <v>4.1666666666666661</v>
      </c>
      <c r="I47" s="162">
        <f t="shared" si="88"/>
        <v>0</v>
      </c>
      <c r="J47" s="161">
        <f t="shared" si="8"/>
        <v>24</v>
      </c>
      <c r="K47" s="162">
        <f t="shared" ref="K47:S47" si="89">IF($J47=0,0,K184/$J47*100)</f>
        <v>0</v>
      </c>
      <c r="L47" s="162">
        <f t="shared" si="89"/>
        <v>25</v>
      </c>
      <c r="M47" s="162">
        <f t="shared" si="89"/>
        <v>4.1666666666666661</v>
      </c>
      <c r="N47" s="162">
        <f t="shared" si="89"/>
        <v>33.333333333333329</v>
      </c>
      <c r="O47" s="162">
        <f t="shared" si="89"/>
        <v>12.5</v>
      </c>
      <c r="P47" s="162">
        <f t="shared" si="89"/>
        <v>0</v>
      </c>
      <c r="Q47" s="162">
        <f t="shared" si="89"/>
        <v>4.1666666666666661</v>
      </c>
      <c r="R47" s="162">
        <f t="shared" si="89"/>
        <v>20.833333333333336</v>
      </c>
      <c r="S47" s="162">
        <f t="shared" si="89"/>
        <v>0</v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501</v>
      </c>
      <c r="D48" s="161">
        <f t="shared" si="6"/>
        <v>0</v>
      </c>
      <c r="E48" s="162">
        <f t="shared" ref="E48:I48" si="90">IF($D48=0,0,E185/$D48*100)</f>
        <v>0</v>
      </c>
      <c r="F48" s="162">
        <f t="shared" si="90"/>
        <v>0</v>
      </c>
      <c r="G48" s="162">
        <f t="shared" si="90"/>
        <v>0</v>
      </c>
      <c r="H48" s="162">
        <f t="shared" si="90"/>
        <v>0</v>
      </c>
      <c r="I48" s="162">
        <f t="shared" si="90"/>
        <v>0</v>
      </c>
      <c r="J48" s="161">
        <f t="shared" si="8"/>
        <v>0</v>
      </c>
      <c r="K48" s="162">
        <f t="shared" ref="K48:S48" si="91">IF($J48=0,0,K185/$J48*100)</f>
        <v>0</v>
      </c>
      <c r="L48" s="162">
        <f t="shared" si="91"/>
        <v>0</v>
      </c>
      <c r="M48" s="162">
        <f t="shared" si="91"/>
        <v>0</v>
      </c>
      <c r="N48" s="162">
        <f t="shared" si="91"/>
        <v>0</v>
      </c>
      <c r="O48" s="162">
        <f t="shared" si="91"/>
        <v>0</v>
      </c>
      <c r="P48" s="162">
        <f t="shared" si="91"/>
        <v>0</v>
      </c>
      <c r="Q48" s="162">
        <f t="shared" si="91"/>
        <v>0</v>
      </c>
      <c r="R48" s="162">
        <f t="shared" si="91"/>
        <v>0</v>
      </c>
      <c r="S48" s="162">
        <f t="shared" si="91"/>
        <v>0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149"/>
      <c r="C49" s="28" t="s">
        <v>24</v>
      </c>
      <c r="D49" s="164">
        <f t="shared" si="6"/>
        <v>80</v>
      </c>
      <c r="E49" s="153">
        <f t="shared" ref="E49:I49" si="92">IF($D49=0,0,E186/$D49*100)</f>
        <v>47.5</v>
      </c>
      <c r="F49" s="153">
        <f t="shared" si="92"/>
        <v>47.5</v>
      </c>
      <c r="G49" s="153">
        <f t="shared" si="92"/>
        <v>2.5</v>
      </c>
      <c r="H49" s="153">
        <f t="shared" si="92"/>
        <v>2.5</v>
      </c>
      <c r="I49" s="153">
        <f t="shared" si="92"/>
        <v>0</v>
      </c>
      <c r="J49" s="164">
        <f t="shared" si="8"/>
        <v>80</v>
      </c>
      <c r="K49" s="153">
        <f t="shared" ref="K49:S49" si="93">IF($J49=0,0,K186/$J49*100)</f>
        <v>11.25</v>
      </c>
      <c r="L49" s="153">
        <f t="shared" si="93"/>
        <v>22.5</v>
      </c>
      <c r="M49" s="153">
        <f t="shared" si="93"/>
        <v>1.25</v>
      </c>
      <c r="N49" s="153">
        <f t="shared" si="93"/>
        <v>41.25</v>
      </c>
      <c r="O49" s="153">
        <f t="shared" si="93"/>
        <v>8.75</v>
      </c>
      <c r="P49" s="153">
        <f t="shared" si="93"/>
        <v>6.25</v>
      </c>
      <c r="Q49" s="153">
        <f t="shared" si="93"/>
        <v>8.75</v>
      </c>
      <c r="R49" s="153">
        <f t="shared" si="93"/>
        <v>0</v>
      </c>
      <c r="S49" s="153">
        <f t="shared" si="93"/>
        <v>0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4" t="s">
        <v>490</v>
      </c>
      <c r="B50" s="155" t="s">
        <v>10</v>
      </c>
      <c r="C50" s="156" t="s">
        <v>492</v>
      </c>
      <c r="D50" s="157">
        <f t="shared" si="6"/>
        <v>27</v>
      </c>
      <c r="E50" s="158">
        <f t="shared" ref="E50:I50" si="94">IF($D50=0,0,E187/$D50*100)</f>
        <v>48.148148148148145</v>
      </c>
      <c r="F50" s="158">
        <f t="shared" si="94"/>
        <v>48.148148148148145</v>
      </c>
      <c r="G50" s="158">
        <f t="shared" si="94"/>
        <v>0</v>
      </c>
      <c r="H50" s="158">
        <f t="shared" si="94"/>
        <v>3.7037037037037033</v>
      </c>
      <c r="I50" s="158">
        <f t="shared" si="94"/>
        <v>0</v>
      </c>
      <c r="J50" s="157">
        <f t="shared" si="8"/>
        <v>27</v>
      </c>
      <c r="K50" s="158">
        <f t="shared" ref="K50:S50" si="95">IF($J50=0,0,K187/$J50*100)</f>
        <v>14.814814814814813</v>
      </c>
      <c r="L50" s="158">
        <f t="shared" si="95"/>
        <v>25.925925925925924</v>
      </c>
      <c r="M50" s="158">
        <f t="shared" si="95"/>
        <v>0</v>
      </c>
      <c r="N50" s="158">
        <f t="shared" si="95"/>
        <v>37.037037037037038</v>
      </c>
      <c r="O50" s="158">
        <f t="shared" si="95"/>
        <v>18.518518518518519</v>
      </c>
      <c r="P50" s="158">
        <f t="shared" si="95"/>
        <v>0</v>
      </c>
      <c r="Q50" s="158">
        <f t="shared" si="95"/>
        <v>0</v>
      </c>
      <c r="R50" s="158">
        <f t="shared" si="95"/>
        <v>3.7037037037037033</v>
      </c>
      <c r="S50" s="158">
        <f t="shared" si="95"/>
        <v>0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 t="s">
        <v>491</v>
      </c>
      <c r="B51" s="160" t="s">
        <v>11</v>
      </c>
      <c r="C51" s="27" t="s">
        <v>493</v>
      </c>
      <c r="D51" s="161">
        <f t="shared" si="6"/>
        <v>56</v>
      </c>
      <c r="E51" s="162">
        <f t="shared" ref="E51:I51" si="96">IF($D51=0,0,E188/$D51*100)</f>
        <v>39.285714285714285</v>
      </c>
      <c r="F51" s="162">
        <f t="shared" si="96"/>
        <v>50</v>
      </c>
      <c r="G51" s="162">
        <f t="shared" si="96"/>
        <v>7.1428571428571423</v>
      </c>
      <c r="H51" s="162">
        <f t="shared" si="96"/>
        <v>3.5714285714285712</v>
      </c>
      <c r="I51" s="162">
        <f t="shared" si="96"/>
        <v>0</v>
      </c>
      <c r="J51" s="161">
        <f t="shared" si="8"/>
        <v>56</v>
      </c>
      <c r="K51" s="162">
        <f t="shared" ref="K51:S51" si="97">IF($J51=0,0,K188/$J51*100)</f>
        <v>32.142857142857146</v>
      </c>
      <c r="L51" s="162">
        <f t="shared" si="97"/>
        <v>21.428571428571427</v>
      </c>
      <c r="M51" s="162">
        <f t="shared" si="97"/>
        <v>0</v>
      </c>
      <c r="N51" s="162">
        <f t="shared" si="97"/>
        <v>26.785714285714285</v>
      </c>
      <c r="O51" s="162">
        <f t="shared" si="97"/>
        <v>7.1428571428571423</v>
      </c>
      <c r="P51" s="162">
        <f t="shared" si="97"/>
        <v>1.7857142857142856</v>
      </c>
      <c r="Q51" s="162">
        <f t="shared" si="97"/>
        <v>10.714285714285714</v>
      </c>
      <c r="R51" s="162">
        <f t="shared" si="97"/>
        <v>0</v>
      </c>
      <c r="S51" s="162">
        <f t="shared" si="97"/>
        <v>0</v>
      </c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87" t="s">
        <v>503</v>
      </c>
      <c r="B52" s="160"/>
      <c r="C52" s="27" t="s">
        <v>494</v>
      </c>
      <c r="D52" s="161">
        <f t="shared" si="6"/>
        <v>354</v>
      </c>
      <c r="E52" s="162">
        <f t="shared" ref="E52:I52" si="98">IF($D52=0,0,E189/$D52*100)</f>
        <v>43.502824858757059</v>
      </c>
      <c r="F52" s="162">
        <f t="shared" si="98"/>
        <v>44.915254237288138</v>
      </c>
      <c r="G52" s="162">
        <f t="shared" si="98"/>
        <v>10.16949152542373</v>
      </c>
      <c r="H52" s="162">
        <f t="shared" si="98"/>
        <v>1.1299435028248588</v>
      </c>
      <c r="I52" s="162">
        <f t="shared" si="98"/>
        <v>0.2824858757062147</v>
      </c>
      <c r="J52" s="161">
        <f t="shared" si="8"/>
        <v>354</v>
      </c>
      <c r="K52" s="162">
        <f t="shared" ref="K52:S52" si="99">IF($J52=0,0,K189/$J52*100)</f>
        <v>25.141242937853107</v>
      </c>
      <c r="L52" s="162">
        <f t="shared" si="99"/>
        <v>23.163841807909606</v>
      </c>
      <c r="M52" s="162">
        <f t="shared" si="99"/>
        <v>2.8248587570621471</v>
      </c>
      <c r="N52" s="162">
        <f t="shared" si="99"/>
        <v>24.011299435028249</v>
      </c>
      <c r="O52" s="162">
        <f t="shared" si="99"/>
        <v>5.0847457627118651</v>
      </c>
      <c r="P52" s="162">
        <f t="shared" si="99"/>
        <v>6.2146892655367232</v>
      </c>
      <c r="Q52" s="162">
        <f t="shared" si="99"/>
        <v>9.0395480225988702</v>
      </c>
      <c r="R52" s="162">
        <f t="shared" si="99"/>
        <v>3.9548022598870061</v>
      </c>
      <c r="S52" s="162">
        <f t="shared" si="99"/>
        <v>0.56497175141242939</v>
      </c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60"/>
      <c r="C53" s="27" t="s">
        <v>495</v>
      </c>
      <c r="D53" s="161">
        <f t="shared" si="6"/>
        <v>863</v>
      </c>
      <c r="E53" s="162">
        <f t="shared" ref="E53:I53" si="100">IF($D53=0,0,E190/$D53*100)</f>
        <v>48.203939745075317</v>
      </c>
      <c r="F53" s="162">
        <f t="shared" si="100"/>
        <v>45.422943221320971</v>
      </c>
      <c r="G53" s="162">
        <f t="shared" si="100"/>
        <v>5.3302433371958289</v>
      </c>
      <c r="H53" s="162">
        <f t="shared" si="100"/>
        <v>0.81112398609501735</v>
      </c>
      <c r="I53" s="162">
        <f t="shared" si="100"/>
        <v>0.23174971031286209</v>
      </c>
      <c r="J53" s="161">
        <f t="shared" si="8"/>
        <v>863</v>
      </c>
      <c r="K53" s="162">
        <f t="shared" ref="K53:S53" si="101">IF($J53=0,0,K190/$J53*100)</f>
        <v>18.771726535341831</v>
      </c>
      <c r="L53" s="162">
        <f t="shared" si="101"/>
        <v>25.492468134414832</v>
      </c>
      <c r="M53" s="162">
        <f t="shared" si="101"/>
        <v>2.8968713789107765</v>
      </c>
      <c r="N53" s="162">
        <f t="shared" si="101"/>
        <v>26.419466975666278</v>
      </c>
      <c r="O53" s="162">
        <f t="shared" si="101"/>
        <v>6.6048667439165696</v>
      </c>
      <c r="P53" s="162">
        <f t="shared" si="101"/>
        <v>9.9652375434530711</v>
      </c>
      <c r="Q53" s="162">
        <f t="shared" si="101"/>
        <v>7.6477404403244496</v>
      </c>
      <c r="R53" s="162">
        <f t="shared" si="101"/>
        <v>1.8539976825028968</v>
      </c>
      <c r="S53" s="162">
        <f t="shared" si="101"/>
        <v>0.34762456546929316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/>
      <c r="C54" s="27" t="s">
        <v>496</v>
      </c>
      <c r="D54" s="161">
        <f t="shared" si="6"/>
        <v>1633</v>
      </c>
      <c r="E54" s="162">
        <f t="shared" ref="E54:I54" si="102">IF($D54=0,0,E191/$D54*100)</f>
        <v>50.642988364972439</v>
      </c>
      <c r="F54" s="162">
        <f t="shared" si="102"/>
        <v>44.458052663808942</v>
      </c>
      <c r="G54" s="162">
        <f t="shared" si="102"/>
        <v>4.5927740355174524</v>
      </c>
      <c r="H54" s="162">
        <f t="shared" si="102"/>
        <v>0.18371096142069809</v>
      </c>
      <c r="I54" s="162">
        <f t="shared" si="102"/>
        <v>0.1224739742804654</v>
      </c>
      <c r="J54" s="161">
        <f t="shared" si="8"/>
        <v>1633</v>
      </c>
      <c r="K54" s="162">
        <f t="shared" ref="K54:S54" si="103">IF($J54=0,0,K191/$J54*100)</f>
        <v>17.391304347826086</v>
      </c>
      <c r="L54" s="162">
        <f t="shared" si="103"/>
        <v>27.25045927740355</v>
      </c>
      <c r="M54" s="162">
        <f t="shared" si="103"/>
        <v>3.8579301898346601</v>
      </c>
      <c r="N54" s="162">
        <f t="shared" si="103"/>
        <v>29.148805878750768</v>
      </c>
      <c r="O54" s="162">
        <f t="shared" si="103"/>
        <v>7.1647274954072264</v>
      </c>
      <c r="P54" s="162">
        <f t="shared" si="103"/>
        <v>9.6754439681567668</v>
      </c>
      <c r="Q54" s="162">
        <f t="shared" si="103"/>
        <v>4.225352112676056</v>
      </c>
      <c r="R54" s="162">
        <f t="shared" si="103"/>
        <v>0.79608083282302522</v>
      </c>
      <c r="S54" s="162">
        <f t="shared" si="103"/>
        <v>0.4898958971218616</v>
      </c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/>
      <c r="C55" s="27" t="s">
        <v>497</v>
      </c>
      <c r="D55" s="161">
        <f t="shared" si="6"/>
        <v>1438</v>
      </c>
      <c r="E55" s="162">
        <f t="shared" ref="E55:I55" si="104">IF($D55=0,0,E192/$D55*100)</f>
        <v>46.592489568845622</v>
      </c>
      <c r="F55" s="162">
        <f t="shared" si="104"/>
        <v>48.539638386648122</v>
      </c>
      <c r="G55" s="162">
        <f t="shared" si="104"/>
        <v>4.4506258692628649</v>
      </c>
      <c r="H55" s="162">
        <f t="shared" si="104"/>
        <v>0.34770514603616137</v>
      </c>
      <c r="I55" s="162">
        <f t="shared" si="104"/>
        <v>6.9541029207232263E-2</v>
      </c>
      <c r="J55" s="161">
        <f t="shared" si="8"/>
        <v>1438</v>
      </c>
      <c r="K55" s="162">
        <f t="shared" ref="K55:S55" si="105">IF($J55=0,0,K192/$J55*100)</f>
        <v>14.881780250347706</v>
      </c>
      <c r="L55" s="162">
        <f t="shared" si="105"/>
        <v>30.250347705146037</v>
      </c>
      <c r="M55" s="162">
        <f t="shared" si="105"/>
        <v>2.8511821974965228</v>
      </c>
      <c r="N55" s="162">
        <f t="shared" si="105"/>
        <v>27.746870653685672</v>
      </c>
      <c r="O55" s="162">
        <f t="shared" si="105"/>
        <v>7.3018080667593885</v>
      </c>
      <c r="P55" s="162">
        <f t="shared" si="105"/>
        <v>11.057023643949931</v>
      </c>
      <c r="Q55" s="162">
        <f t="shared" si="105"/>
        <v>4.2420027816411681</v>
      </c>
      <c r="R55" s="162">
        <f t="shared" si="105"/>
        <v>1.3908205841446455</v>
      </c>
      <c r="S55" s="162">
        <f t="shared" si="105"/>
        <v>0.27816411682892905</v>
      </c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/>
      <c r="C56" s="27" t="s">
        <v>498</v>
      </c>
      <c r="D56" s="161">
        <f t="shared" si="6"/>
        <v>877</v>
      </c>
      <c r="E56" s="162">
        <f t="shared" ref="E56:I56" si="106">IF($D56=0,0,E193/$D56*100)</f>
        <v>50.855188141391103</v>
      </c>
      <c r="F56" s="162">
        <f t="shared" si="106"/>
        <v>44.925883694412775</v>
      </c>
      <c r="G56" s="162">
        <f t="shared" si="106"/>
        <v>4.2189281641961234</v>
      </c>
      <c r="H56" s="162">
        <f t="shared" si="106"/>
        <v>0</v>
      </c>
      <c r="I56" s="162">
        <f t="shared" si="106"/>
        <v>0</v>
      </c>
      <c r="J56" s="161">
        <f t="shared" si="8"/>
        <v>877</v>
      </c>
      <c r="K56" s="162">
        <f t="shared" ref="K56:S56" si="107">IF($J56=0,0,K193/$J56*100)</f>
        <v>14.367160775370582</v>
      </c>
      <c r="L56" s="162">
        <f t="shared" si="107"/>
        <v>30.330672748004559</v>
      </c>
      <c r="M56" s="162">
        <f t="shared" si="107"/>
        <v>4.6750285062713797</v>
      </c>
      <c r="N56" s="162">
        <f t="shared" si="107"/>
        <v>26.795895096921324</v>
      </c>
      <c r="O56" s="162">
        <f t="shared" si="107"/>
        <v>5.7012542759407072</v>
      </c>
      <c r="P56" s="162">
        <f t="shared" si="107"/>
        <v>11.630558722919043</v>
      </c>
      <c r="Q56" s="162">
        <f t="shared" si="107"/>
        <v>4.4469783352337515</v>
      </c>
      <c r="R56" s="162">
        <f t="shared" si="107"/>
        <v>2.0524515393386547</v>
      </c>
      <c r="S56" s="162">
        <f t="shared" si="107"/>
        <v>0</v>
      </c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/>
      <c r="C57" s="27" t="s">
        <v>499</v>
      </c>
      <c r="D57" s="161">
        <f t="shared" si="6"/>
        <v>262</v>
      </c>
      <c r="E57" s="162">
        <f t="shared" ref="E57:I57" si="108">IF($D57=0,0,E194/$D57*100)</f>
        <v>48.854961832061065</v>
      </c>
      <c r="F57" s="162">
        <f t="shared" si="108"/>
        <v>48.091603053435115</v>
      </c>
      <c r="G57" s="162">
        <f t="shared" si="108"/>
        <v>3.0534351145038165</v>
      </c>
      <c r="H57" s="162">
        <f t="shared" si="108"/>
        <v>0</v>
      </c>
      <c r="I57" s="162">
        <f t="shared" si="108"/>
        <v>0</v>
      </c>
      <c r="J57" s="161">
        <f t="shared" si="8"/>
        <v>262</v>
      </c>
      <c r="K57" s="162">
        <f t="shared" ref="K57:S57" si="109">IF($J57=0,0,K194/$J57*100)</f>
        <v>8.015267175572518</v>
      </c>
      <c r="L57" s="162">
        <f t="shared" si="109"/>
        <v>27.862595419847331</v>
      </c>
      <c r="M57" s="162">
        <f t="shared" si="109"/>
        <v>4.1984732824427482</v>
      </c>
      <c r="N57" s="162">
        <f t="shared" si="109"/>
        <v>29.770992366412212</v>
      </c>
      <c r="O57" s="162">
        <f t="shared" si="109"/>
        <v>8.015267175572518</v>
      </c>
      <c r="P57" s="162">
        <f t="shared" si="109"/>
        <v>13.740458015267176</v>
      </c>
      <c r="Q57" s="162">
        <f t="shared" si="109"/>
        <v>6.4885496183206106</v>
      </c>
      <c r="R57" s="162">
        <f t="shared" si="109"/>
        <v>1.5267175572519083</v>
      </c>
      <c r="S57" s="162">
        <f t="shared" si="109"/>
        <v>0.38167938931297707</v>
      </c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27" t="s">
        <v>500</v>
      </c>
      <c r="D58" s="161">
        <f t="shared" si="6"/>
        <v>95</v>
      </c>
      <c r="E58" s="162">
        <f t="shared" ref="E58:I58" si="110">IF($D58=0,0,E195/$D58*100)</f>
        <v>44.210526315789473</v>
      </c>
      <c r="F58" s="162">
        <f t="shared" si="110"/>
        <v>51.578947368421055</v>
      </c>
      <c r="G58" s="162">
        <f t="shared" si="110"/>
        <v>3.1578947368421053</v>
      </c>
      <c r="H58" s="162">
        <f t="shared" si="110"/>
        <v>1.0526315789473684</v>
      </c>
      <c r="I58" s="162">
        <f t="shared" si="110"/>
        <v>0</v>
      </c>
      <c r="J58" s="161">
        <f t="shared" si="8"/>
        <v>95</v>
      </c>
      <c r="K58" s="162">
        <f t="shared" ref="K58:S58" si="111">IF($J58=0,0,K195/$J58*100)</f>
        <v>6.3157894736842106</v>
      </c>
      <c r="L58" s="162">
        <f t="shared" si="111"/>
        <v>27.368421052631582</v>
      </c>
      <c r="M58" s="162">
        <f t="shared" si="111"/>
        <v>3.1578947368421053</v>
      </c>
      <c r="N58" s="162">
        <f t="shared" si="111"/>
        <v>27.368421052631582</v>
      </c>
      <c r="O58" s="162">
        <f t="shared" si="111"/>
        <v>11.578947368421053</v>
      </c>
      <c r="P58" s="162">
        <f t="shared" si="111"/>
        <v>15.789473684210526</v>
      </c>
      <c r="Q58" s="162">
        <f t="shared" si="111"/>
        <v>1.0526315789473684</v>
      </c>
      <c r="R58" s="162">
        <f t="shared" si="111"/>
        <v>7.3684210526315779</v>
      </c>
      <c r="S58" s="162">
        <f t="shared" si="111"/>
        <v>0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501</v>
      </c>
      <c r="D59" s="161">
        <f t="shared" si="6"/>
        <v>16</v>
      </c>
      <c r="E59" s="162">
        <f t="shared" ref="E59:I59" si="112">IF($D59=0,0,E196/$D59*100)</f>
        <v>50</v>
      </c>
      <c r="F59" s="162">
        <f t="shared" si="112"/>
        <v>50</v>
      </c>
      <c r="G59" s="162">
        <f t="shared" si="112"/>
        <v>0</v>
      </c>
      <c r="H59" s="162">
        <f t="shared" si="112"/>
        <v>0</v>
      </c>
      <c r="I59" s="162">
        <f t="shared" si="112"/>
        <v>0</v>
      </c>
      <c r="J59" s="161">
        <f t="shared" si="8"/>
        <v>16</v>
      </c>
      <c r="K59" s="162">
        <f t="shared" ref="K59:S59" si="113">IF($J59=0,0,K196/$J59*100)</f>
        <v>6.25</v>
      </c>
      <c r="L59" s="162">
        <f t="shared" si="113"/>
        <v>18.75</v>
      </c>
      <c r="M59" s="162">
        <f t="shared" si="113"/>
        <v>0</v>
      </c>
      <c r="N59" s="162">
        <f t="shared" si="113"/>
        <v>25</v>
      </c>
      <c r="O59" s="162">
        <f t="shared" si="113"/>
        <v>25</v>
      </c>
      <c r="P59" s="162">
        <f t="shared" si="113"/>
        <v>12.5</v>
      </c>
      <c r="Q59" s="162">
        <f t="shared" si="113"/>
        <v>12.5</v>
      </c>
      <c r="R59" s="162">
        <f t="shared" si="113"/>
        <v>0</v>
      </c>
      <c r="S59" s="162">
        <f t="shared" si="113"/>
        <v>0</v>
      </c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3"/>
      <c r="C60" s="28" t="s">
        <v>24</v>
      </c>
      <c r="D60" s="164">
        <f t="shared" si="6"/>
        <v>317</v>
      </c>
      <c r="E60" s="153">
        <f t="shared" ref="E60:I60" si="114">IF($D60=0,0,E197/$D60*100)</f>
        <v>48.895899053627758</v>
      </c>
      <c r="F60" s="153">
        <f t="shared" si="114"/>
        <v>46.372239747634069</v>
      </c>
      <c r="G60" s="153">
        <f t="shared" si="114"/>
        <v>4.1009463722397479</v>
      </c>
      <c r="H60" s="153">
        <f t="shared" si="114"/>
        <v>0.63091482649842268</v>
      </c>
      <c r="I60" s="153">
        <f t="shared" si="114"/>
        <v>0</v>
      </c>
      <c r="J60" s="164">
        <f t="shared" si="8"/>
        <v>317</v>
      </c>
      <c r="K60" s="153">
        <f t="shared" ref="K60:S60" si="115">IF($J60=0,0,K197/$J60*100)</f>
        <v>13.249211356466878</v>
      </c>
      <c r="L60" s="153">
        <f t="shared" si="115"/>
        <v>23.974763406940063</v>
      </c>
      <c r="M60" s="153">
        <f t="shared" si="115"/>
        <v>4.4164037854889591</v>
      </c>
      <c r="N60" s="153">
        <f t="shared" si="115"/>
        <v>36.90851735015773</v>
      </c>
      <c r="O60" s="153">
        <f t="shared" si="115"/>
        <v>7.8864353312302837</v>
      </c>
      <c r="P60" s="153">
        <f t="shared" si="115"/>
        <v>7.2555205047318623</v>
      </c>
      <c r="Q60" s="153">
        <f t="shared" si="115"/>
        <v>5.0473186119873814</v>
      </c>
      <c r="R60" s="153">
        <f t="shared" si="115"/>
        <v>0.63091482649842268</v>
      </c>
      <c r="S60" s="153">
        <f t="shared" si="115"/>
        <v>0.63091482649842268</v>
      </c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12</v>
      </c>
      <c r="C61" s="156" t="s">
        <v>492</v>
      </c>
      <c r="D61" s="161">
        <f t="shared" si="6"/>
        <v>2</v>
      </c>
      <c r="E61" s="162">
        <f t="shared" ref="E61:I61" si="116">IF($D61=0,0,E198/$D61*100)</f>
        <v>0</v>
      </c>
      <c r="F61" s="162">
        <f t="shared" si="116"/>
        <v>100</v>
      </c>
      <c r="G61" s="162">
        <f t="shared" si="116"/>
        <v>0</v>
      </c>
      <c r="H61" s="162">
        <f t="shared" si="116"/>
        <v>0</v>
      </c>
      <c r="I61" s="162">
        <f t="shared" si="116"/>
        <v>0</v>
      </c>
      <c r="J61" s="161">
        <f t="shared" si="8"/>
        <v>2</v>
      </c>
      <c r="K61" s="162">
        <f t="shared" ref="K61:S61" si="117">IF($J61=0,0,K198/$J61*100)</f>
        <v>0</v>
      </c>
      <c r="L61" s="162">
        <f t="shared" si="117"/>
        <v>0</v>
      </c>
      <c r="M61" s="162">
        <f t="shared" si="117"/>
        <v>0</v>
      </c>
      <c r="N61" s="162">
        <f t="shared" si="117"/>
        <v>100</v>
      </c>
      <c r="O61" s="162">
        <f t="shared" si="117"/>
        <v>0</v>
      </c>
      <c r="P61" s="162">
        <f t="shared" si="117"/>
        <v>0</v>
      </c>
      <c r="Q61" s="162">
        <f t="shared" si="117"/>
        <v>0</v>
      </c>
      <c r="R61" s="162">
        <f t="shared" si="117"/>
        <v>0</v>
      </c>
      <c r="S61" s="162">
        <f t="shared" si="117"/>
        <v>0</v>
      </c>
      <c r="T61" s="18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13</v>
      </c>
      <c r="C62" s="27" t="s">
        <v>493</v>
      </c>
      <c r="D62" s="161">
        <f t="shared" si="6"/>
        <v>7</v>
      </c>
      <c r="E62" s="162">
        <f t="shared" ref="E62:I62" si="118">IF($D62=0,0,E199/$D62*100)</f>
        <v>57.142857142857139</v>
      </c>
      <c r="F62" s="162">
        <f t="shared" si="118"/>
        <v>14.285714285714285</v>
      </c>
      <c r="G62" s="162">
        <f t="shared" si="118"/>
        <v>0</v>
      </c>
      <c r="H62" s="162">
        <f t="shared" si="118"/>
        <v>28.571428571428569</v>
      </c>
      <c r="I62" s="162">
        <f t="shared" si="118"/>
        <v>0</v>
      </c>
      <c r="J62" s="161">
        <f t="shared" si="8"/>
        <v>7</v>
      </c>
      <c r="K62" s="162">
        <f t="shared" ref="K62:S62" si="119">IF($J62=0,0,K199/$J62*100)</f>
        <v>0</v>
      </c>
      <c r="L62" s="162">
        <f t="shared" si="119"/>
        <v>14.285714285714285</v>
      </c>
      <c r="M62" s="162">
        <f t="shared" si="119"/>
        <v>0</v>
      </c>
      <c r="N62" s="162">
        <f t="shared" si="119"/>
        <v>14.285714285714285</v>
      </c>
      <c r="O62" s="162">
        <f t="shared" si="119"/>
        <v>42.857142857142854</v>
      </c>
      <c r="P62" s="162">
        <f t="shared" si="119"/>
        <v>14.285714285714285</v>
      </c>
      <c r="Q62" s="162">
        <f t="shared" si="119"/>
        <v>14.285714285714285</v>
      </c>
      <c r="R62" s="162">
        <f t="shared" si="119"/>
        <v>0</v>
      </c>
      <c r="S62" s="162">
        <f t="shared" si="119"/>
        <v>0</v>
      </c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14</v>
      </c>
      <c r="C63" s="27" t="s">
        <v>494</v>
      </c>
      <c r="D63" s="161">
        <f t="shared" si="6"/>
        <v>19</v>
      </c>
      <c r="E63" s="162">
        <f t="shared" ref="E63:I63" si="120">IF($D63=0,0,E200/$D63*100)</f>
        <v>57.894736842105267</v>
      </c>
      <c r="F63" s="162">
        <f t="shared" si="120"/>
        <v>42.105263157894733</v>
      </c>
      <c r="G63" s="162">
        <f t="shared" si="120"/>
        <v>0</v>
      </c>
      <c r="H63" s="162">
        <f t="shared" si="120"/>
        <v>0</v>
      </c>
      <c r="I63" s="162">
        <f t="shared" si="120"/>
        <v>0</v>
      </c>
      <c r="J63" s="161">
        <f t="shared" si="8"/>
        <v>19</v>
      </c>
      <c r="K63" s="162">
        <f t="shared" ref="K63:S63" si="121">IF($J63=0,0,K200/$J63*100)</f>
        <v>5.2631578947368416</v>
      </c>
      <c r="L63" s="162">
        <f t="shared" si="121"/>
        <v>31.578947368421051</v>
      </c>
      <c r="M63" s="162">
        <f t="shared" si="121"/>
        <v>0</v>
      </c>
      <c r="N63" s="162">
        <f t="shared" si="121"/>
        <v>21.052631578947366</v>
      </c>
      <c r="O63" s="162">
        <f t="shared" si="121"/>
        <v>10.526315789473683</v>
      </c>
      <c r="P63" s="162">
        <f t="shared" si="121"/>
        <v>5.2631578947368416</v>
      </c>
      <c r="Q63" s="162">
        <f t="shared" si="121"/>
        <v>0</v>
      </c>
      <c r="R63" s="162">
        <f t="shared" si="121"/>
        <v>21.052631578947366</v>
      </c>
      <c r="S63" s="162">
        <f t="shared" si="121"/>
        <v>5.2631578947368416</v>
      </c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495</v>
      </c>
      <c r="D64" s="161">
        <f t="shared" si="6"/>
        <v>207</v>
      </c>
      <c r="E64" s="162">
        <f t="shared" ref="E64:I64" si="122">IF($D64=0,0,E201/$D64*100)</f>
        <v>54.106280193236714</v>
      </c>
      <c r="F64" s="162">
        <f t="shared" si="122"/>
        <v>40.579710144927539</v>
      </c>
      <c r="G64" s="162">
        <f t="shared" si="122"/>
        <v>4.8309178743961354</v>
      </c>
      <c r="H64" s="162">
        <f t="shared" si="122"/>
        <v>0.48309178743961351</v>
      </c>
      <c r="I64" s="162">
        <f t="shared" si="122"/>
        <v>0</v>
      </c>
      <c r="J64" s="161">
        <f t="shared" si="8"/>
        <v>207</v>
      </c>
      <c r="K64" s="162">
        <f t="shared" ref="K64:S64" si="123">IF($J64=0,0,K201/$J64*100)</f>
        <v>22.222222222222221</v>
      </c>
      <c r="L64" s="162">
        <f t="shared" si="123"/>
        <v>27.536231884057973</v>
      </c>
      <c r="M64" s="162">
        <f t="shared" si="123"/>
        <v>2.8985507246376812</v>
      </c>
      <c r="N64" s="162">
        <f t="shared" si="123"/>
        <v>23.188405797101449</v>
      </c>
      <c r="O64" s="162">
        <f t="shared" si="123"/>
        <v>5.3140096618357484</v>
      </c>
      <c r="P64" s="162">
        <f t="shared" si="123"/>
        <v>11.594202898550725</v>
      </c>
      <c r="Q64" s="162">
        <f t="shared" si="123"/>
        <v>5.3140096618357484</v>
      </c>
      <c r="R64" s="162">
        <f t="shared" si="123"/>
        <v>1.4492753623188406</v>
      </c>
      <c r="S64" s="162">
        <f t="shared" si="123"/>
        <v>0.48309178743961351</v>
      </c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496</v>
      </c>
      <c r="D65" s="161">
        <f t="shared" si="6"/>
        <v>798</v>
      </c>
      <c r="E65" s="162">
        <f t="shared" ref="E65:I65" si="124">IF($D65=0,0,E202/$D65*100)</f>
        <v>52.506265664160402</v>
      </c>
      <c r="F65" s="162">
        <f t="shared" si="124"/>
        <v>41.604010025062657</v>
      </c>
      <c r="G65" s="162">
        <f t="shared" si="124"/>
        <v>5.3884711779448615</v>
      </c>
      <c r="H65" s="162">
        <f t="shared" si="124"/>
        <v>0.25062656641604009</v>
      </c>
      <c r="I65" s="162">
        <f t="shared" si="124"/>
        <v>0.25062656641604009</v>
      </c>
      <c r="J65" s="161">
        <f t="shared" si="8"/>
        <v>798</v>
      </c>
      <c r="K65" s="162">
        <f t="shared" ref="K65:S65" si="125">IF($J65=0,0,K202/$J65*100)</f>
        <v>20.175438596491226</v>
      </c>
      <c r="L65" s="162">
        <f t="shared" si="125"/>
        <v>28.320802005012531</v>
      </c>
      <c r="M65" s="162">
        <f t="shared" si="125"/>
        <v>4.2606516290726812</v>
      </c>
      <c r="N65" s="162">
        <f t="shared" si="125"/>
        <v>27.192982456140353</v>
      </c>
      <c r="O65" s="162">
        <f t="shared" si="125"/>
        <v>7.518796992481203</v>
      </c>
      <c r="P65" s="162">
        <f t="shared" si="125"/>
        <v>8.7719298245614024</v>
      </c>
      <c r="Q65" s="162">
        <f t="shared" si="125"/>
        <v>3.132832080200501</v>
      </c>
      <c r="R65" s="162">
        <f t="shared" si="125"/>
        <v>0.37593984962406013</v>
      </c>
      <c r="S65" s="162">
        <f t="shared" si="125"/>
        <v>0.25062656641604009</v>
      </c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497</v>
      </c>
      <c r="D66" s="161">
        <f t="shared" si="6"/>
        <v>590</v>
      </c>
      <c r="E66" s="162">
        <f t="shared" ref="E66:I66" si="126">IF($D66=0,0,E203/$D66*100)</f>
        <v>52.20338983050847</v>
      </c>
      <c r="F66" s="162">
        <f t="shared" si="126"/>
        <v>43.728813559322035</v>
      </c>
      <c r="G66" s="162">
        <f t="shared" si="126"/>
        <v>3.898305084745763</v>
      </c>
      <c r="H66" s="162">
        <f t="shared" si="126"/>
        <v>0.16949152542372881</v>
      </c>
      <c r="I66" s="162">
        <f t="shared" si="126"/>
        <v>0</v>
      </c>
      <c r="J66" s="161">
        <f t="shared" si="8"/>
        <v>590</v>
      </c>
      <c r="K66" s="162">
        <f t="shared" ref="K66:S66" si="127">IF($J66=0,0,K203/$J66*100)</f>
        <v>18.64406779661017</v>
      </c>
      <c r="L66" s="162">
        <f t="shared" si="127"/>
        <v>28.644067796610166</v>
      </c>
      <c r="M66" s="162">
        <f t="shared" si="127"/>
        <v>1.8644067796610171</v>
      </c>
      <c r="N66" s="162">
        <f t="shared" si="127"/>
        <v>29.830508474576273</v>
      </c>
      <c r="O66" s="162">
        <f t="shared" si="127"/>
        <v>7.2881355932203391</v>
      </c>
      <c r="P66" s="162">
        <f t="shared" si="127"/>
        <v>9.1525423728813564</v>
      </c>
      <c r="Q66" s="162">
        <f t="shared" si="127"/>
        <v>3.2203389830508473</v>
      </c>
      <c r="R66" s="162">
        <f t="shared" si="127"/>
        <v>0.84745762711864403</v>
      </c>
      <c r="S66" s="162">
        <f t="shared" si="127"/>
        <v>0.50847457627118642</v>
      </c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498</v>
      </c>
      <c r="D67" s="161">
        <f t="shared" si="6"/>
        <v>159</v>
      </c>
      <c r="E67" s="162">
        <f t="shared" ref="E67:I67" si="128">IF($D67=0,0,E204/$D67*100)</f>
        <v>56.60377358490566</v>
      </c>
      <c r="F67" s="162">
        <f t="shared" si="128"/>
        <v>41.509433962264154</v>
      </c>
      <c r="G67" s="162">
        <f t="shared" si="128"/>
        <v>1.8867924528301887</v>
      </c>
      <c r="H67" s="162">
        <f t="shared" si="128"/>
        <v>0</v>
      </c>
      <c r="I67" s="162">
        <f t="shared" si="128"/>
        <v>0</v>
      </c>
      <c r="J67" s="161">
        <f t="shared" si="8"/>
        <v>159</v>
      </c>
      <c r="K67" s="162">
        <f t="shared" ref="K67:S67" si="129">IF($J67=0,0,K204/$J67*100)</f>
        <v>11.949685534591195</v>
      </c>
      <c r="L67" s="162">
        <f t="shared" si="129"/>
        <v>31.446540880503143</v>
      </c>
      <c r="M67" s="162">
        <f t="shared" si="129"/>
        <v>5.0314465408805038</v>
      </c>
      <c r="N67" s="162">
        <f t="shared" si="129"/>
        <v>26.415094339622641</v>
      </c>
      <c r="O67" s="162">
        <f t="shared" si="129"/>
        <v>4.4025157232704402</v>
      </c>
      <c r="P67" s="162">
        <f t="shared" si="129"/>
        <v>13.20754716981132</v>
      </c>
      <c r="Q67" s="162">
        <f t="shared" si="129"/>
        <v>4.4025157232704402</v>
      </c>
      <c r="R67" s="162">
        <f t="shared" si="129"/>
        <v>3.1446540880503147</v>
      </c>
      <c r="S67" s="162">
        <f t="shared" si="129"/>
        <v>0</v>
      </c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499</v>
      </c>
      <c r="D68" s="161">
        <f t="shared" si="6"/>
        <v>26</v>
      </c>
      <c r="E68" s="162">
        <f t="shared" ref="E68:I68" si="130">IF($D68=0,0,E205/$D68*100)</f>
        <v>38.461538461538467</v>
      </c>
      <c r="F68" s="162">
        <f t="shared" si="130"/>
        <v>57.692307692307686</v>
      </c>
      <c r="G68" s="162">
        <f t="shared" si="130"/>
        <v>3.8461538461538463</v>
      </c>
      <c r="H68" s="162">
        <f t="shared" si="130"/>
        <v>0</v>
      </c>
      <c r="I68" s="162">
        <f t="shared" si="130"/>
        <v>0</v>
      </c>
      <c r="J68" s="161">
        <f t="shared" si="8"/>
        <v>26</v>
      </c>
      <c r="K68" s="162">
        <f t="shared" ref="K68:S68" si="131">IF($J68=0,0,K205/$J68*100)</f>
        <v>3.8461538461538463</v>
      </c>
      <c r="L68" s="162">
        <f t="shared" si="131"/>
        <v>26.923076923076923</v>
      </c>
      <c r="M68" s="162">
        <f t="shared" si="131"/>
        <v>0</v>
      </c>
      <c r="N68" s="162">
        <f t="shared" si="131"/>
        <v>3.8461538461538463</v>
      </c>
      <c r="O68" s="162">
        <f t="shared" si="131"/>
        <v>15.384615384615385</v>
      </c>
      <c r="P68" s="162">
        <f t="shared" si="131"/>
        <v>30.76923076923077</v>
      </c>
      <c r="Q68" s="162">
        <f t="shared" si="131"/>
        <v>7.6923076923076925</v>
      </c>
      <c r="R68" s="162">
        <f t="shared" si="131"/>
        <v>7.6923076923076925</v>
      </c>
      <c r="S68" s="162">
        <f t="shared" si="131"/>
        <v>3.8461538461538463</v>
      </c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500</v>
      </c>
      <c r="D69" s="161">
        <f t="shared" si="6"/>
        <v>8</v>
      </c>
      <c r="E69" s="162">
        <f t="shared" ref="E69:I69" si="132">IF($D69=0,0,E206/$D69*100)</f>
        <v>87.5</v>
      </c>
      <c r="F69" s="162">
        <f t="shared" si="132"/>
        <v>12.5</v>
      </c>
      <c r="G69" s="162">
        <f t="shared" si="132"/>
        <v>0</v>
      </c>
      <c r="H69" s="162">
        <f t="shared" si="132"/>
        <v>0</v>
      </c>
      <c r="I69" s="162">
        <f t="shared" si="132"/>
        <v>0</v>
      </c>
      <c r="J69" s="161">
        <f t="shared" si="8"/>
        <v>8</v>
      </c>
      <c r="K69" s="162">
        <f t="shared" ref="K69:S69" si="133">IF($J69=0,0,K206/$J69*100)</f>
        <v>0</v>
      </c>
      <c r="L69" s="162">
        <f t="shared" si="133"/>
        <v>37.5</v>
      </c>
      <c r="M69" s="162">
        <f t="shared" si="133"/>
        <v>12.5</v>
      </c>
      <c r="N69" s="162">
        <f t="shared" si="133"/>
        <v>25</v>
      </c>
      <c r="O69" s="162">
        <f t="shared" si="133"/>
        <v>12.5</v>
      </c>
      <c r="P69" s="162">
        <f t="shared" si="133"/>
        <v>12.5</v>
      </c>
      <c r="Q69" s="162">
        <f t="shared" si="133"/>
        <v>0</v>
      </c>
      <c r="R69" s="162">
        <f t="shared" si="133"/>
        <v>0</v>
      </c>
      <c r="S69" s="162">
        <f t="shared" si="133"/>
        <v>0</v>
      </c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501</v>
      </c>
      <c r="D70" s="161">
        <f t="shared" si="6"/>
        <v>0</v>
      </c>
      <c r="E70" s="162">
        <f t="shared" ref="E70:I70" si="134">IF($D70=0,0,E207/$D70*100)</f>
        <v>0</v>
      </c>
      <c r="F70" s="162">
        <f t="shared" si="134"/>
        <v>0</v>
      </c>
      <c r="G70" s="162">
        <f t="shared" si="134"/>
        <v>0</v>
      </c>
      <c r="H70" s="162">
        <f t="shared" si="134"/>
        <v>0</v>
      </c>
      <c r="I70" s="162">
        <f t="shared" si="134"/>
        <v>0</v>
      </c>
      <c r="J70" s="161">
        <f t="shared" si="8"/>
        <v>0</v>
      </c>
      <c r="K70" s="162">
        <f t="shared" ref="K70:S70" si="135">IF($J70=0,0,K207/$J70*100)</f>
        <v>0</v>
      </c>
      <c r="L70" s="162">
        <f t="shared" si="135"/>
        <v>0</v>
      </c>
      <c r="M70" s="162">
        <f t="shared" si="135"/>
        <v>0</v>
      </c>
      <c r="N70" s="162">
        <f t="shared" si="135"/>
        <v>0</v>
      </c>
      <c r="O70" s="162">
        <f t="shared" si="135"/>
        <v>0</v>
      </c>
      <c r="P70" s="162">
        <f t="shared" si="135"/>
        <v>0</v>
      </c>
      <c r="Q70" s="162">
        <f t="shared" si="135"/>
        <v>0</v>
      </c>
      <c r="R70" s="162">
        <f t="shared" si="135"/>
        <v>0</v>
      </c>
      <c r="S70" s="162">
        <f t="shared" si="135"/>
        <v>0</v>
      </c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3"/>
      <c r="C71" s="28" t="s">
        <v>24</v>
      </c>
      <c r="D71" s="164">
        <f t="shared" ref="D71:D134" si="136">D208</f>
        <v>110</v>
      </c>
      <c r="E71" s="153">
        <f t="shared" ref="E71:I71" si="137">IF($D71=0,0,E208/$D71*100)</f>
        <v>51.81818181818182</v>
      </c>
      <c r="F71" s="153">
        <f t="shared" si="137"/>
        <v>46.36363636363636</v>
      </c>
      <c r="G71" s="153">
        <f t="shared" si="137"/>
        <v>1.8181818181818181</v>
      </c>
      <c r="H71" s="153">
        <f t="shared" si="137"/>
        <v>0</v>
      </c>
      <c r="I71" s="153">
        <f t="shared" si="137"/>
        <v>0</v>
      </c>
      <c r="J71" s="164">
        <f t="shared" ref="J71:J134" si="138">J208</f>
        <v>110</v>
      </c>
      <c r="K71" s="153">
        <f t="shared" ref="K71:S71" si="139">IF($J71=0,0,K208/$J71*100)</f>
        <v>16.363636363636363</v>
      </c>
      <c r="L71" s="153">
        <f t="shared" si="139"/>
        <v>28.18181818181818</v>
      </c>
      <c r="M71" s="153">
        <f t="shared" si="139"/>
        <v>7.2727272727272725</v>
      </c>
      <c r="N71" s="153">
        <f t="shared" si="139"/>
        <v>31.818181818181817</v>
      </c>
      <c r="O71" s="153">
        <f t="shared" si="139"/>
        <v>7.2727272727272725</v>
      </c>
      <c r="P71" s="153">
        <f t="shared" si="139"/>
        <v>5.4545454545454541</v>
      </c>
      <c r="Q71" s="153">
        <f t="shared" si="139"/>
        <v>2.7272727272727271</v>
      </c>
      <c r="R71" s="153">
        <f t="shared" si="139"/>
        <v>0</v>
      </c>
      <c r="S71" s="153">
        <f t="shared" si="139"/>
        <v>0.90909090909090906</v>
      </c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15</v>
      </c>
      <c r="C72" s="156" t="s">
        <v>492</v>
      </c>
      <c r="D72" s="161">
        <f t="shared" si="136"/>
        <v>13</v>
      </c>
      <c r="E72" s="162">
        <f t="shared" ref="E72:I72" si="140">IF($D72=0,0,E209/$D72*100)</f>
        <v>76.923076923076934</v>
      </c>
      <c r="F72" s="162">
        <f t="shared" si="140"/>
        <v>15.384615384615385</v>
      </c>
      <c r="G72" s="162">
        <f t="shared" si="140"/>
        <v>0</v>
      </c>
      <c r="H72" s="162">
        <f t="shared" si="140"/>
        <v>7.6923076923076925</v>
      </c>
      <c r="I72" s="162">
        <f t="shared" si="140"/>
        <v>0</v>
      </c>
      <c r="J72" s="161">
        <f t="shared" si="138"/>
        <v>13</v>
      </c>
      <c r="K72" s="162">
        <f t="shared" ref="K72:S72" si="141">IF($J72=0,0,K209/$J72*100)</f>
        <v>0</v>
      </c>
      <c r="L72" s="162">
        <f t="shared" si="141"/>
        <v>30.76923076923077</v>
      </c>
      <c r="M72" s="162">
        <f t="shared" si="141"/>
        <v>0</v>
      </c>
      <c r="N72" s="162">
        <f t="shared" si="141"/>
        <v>30.76923076923077</v>
      </c>
      <c r="O72" s="162">
        <f t="shared" si="141"/>
        <v>30.76923076923077</v>
      </c>
      <c r="P72" s="162">
        <f t="shared" si="141"/>
        <v>0</v>
      </c>
      <c r="Q72" s="162">
        <f t="shared" si="141"/>
        <v>0</v>
      </c>
      <c r="R72" s="162">
        <f t="shared" si="141"/>
        <v>7.6923076923076925</v>
      </c>
      <c r="S72" s="162">
        <f t="shared" si="141"/>
        <v>0</v>
      </c>
      <c r="T72" s="18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 t="s">
        <v>16</v>
      </c>
      <c r="C73" s="27" t="s">
        <v>493</v>
      </c>
      <c r="D73" s="161">
        <f t="shared" si="136"/>
        <v>19</v>
      </c>
      <c r="E73" s="162">
        <f t="shared" ref="E73:I73" si="142">IF($D73=0,0,E210/$D73*100)</f>
        <v>68.421052631578945</v>
      </c>
      <c r="F73" s="162">
        <f t="shared" si="142"/>
        <v>21.052631578947366</v>
      </c>
      <c r="G73" s="162">
        <f t="shared" si="142"/>
        <v>10.526315789473683</v>
      </c>
      <c r="H73" s="162">
        <f t="shared" si="142"/>
        <v>0</v>
      </c>
      <c r="I73" s="162">
        <f t="shared" si="142"/>
        <v>0</v>
      </c>
      <c r="J73" s="161">
        <f t="shared" si="138"/>
        <v>19</v>
      </c>
      <c r="K73" s="162">
        <f t="shared" ref="K73:S73" si="143">IF($J73=0,0,K210/$J73*100)</f>
        <v>36.84210526315789</v>
      </c>
      <c r="L73" s="162">
        <f t="shared" si="143"/>
        <v>5.2631578947368416</v>
      </c>
      <c r="M73" s="162">
        <f t="shared" si="143"/>
        <v>0</v>
      </c>
      <c r="N73" s="162">
        <f t="shared" si="143"/>
        <v>42.105263157894733</v>
      </c>
      <c r="O73" s="162">
        <f t="shared" si="143"/>
        <v>5.2631578947368416</v>
      </c>
      <c r="P73" s="162">
        <f t="shared" si="143"/>
        <v>0</v>
      </c>
      <c r="Q73" s="162">
        <f t="shared" si="143"/>
        <v>10.526315789473683</v>
      </c>
      <c r="R73" s="162">
        <f t="shared" si="143"/>
        <v>0</v>
      </c>
      <c r="S73" s="162">
        <f t="shared" si="143"/>
        <v>0</v>
      </c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 t="s">
        <v>17</v>
      </c>
      <c r="C74" s="27" t="s">
        <v>494</v>
      </c>
      <c r="D74" s="161">
        <f t="shared" si="136"/>
        <v>97</v>
      </c>
      <c r="E74" s="162">
        <f t="shared" ref="E74:I74" si="144">IF($D74=0,0,E211/$D74*100)</f>
        <v>49.484536082474229</v>
      </c>
      <c r="F74" s="162">
        <f t="shared" si="144"/>
        <v>40.206185567010309</v>
      </c>
      <c r="G74" s="162">
        <f t="shared" si="144"/>
        <v>9.2783505154639183</v>
      </c>
      <c r="H74" s="162">
        <f t="shared" si="144"/>
        <v>1.0309278350515463</v>
      </c>
      <c r="I74" s="162">
        <f t="shared" si="144"/>
        <v>0</v>
      </c>
      <c r="J74" s="161">
        <f t="shared" si="138"/>
        <v>97</v>
      </c>
      <c r="K74" s="162">
        <f t="shared" ref="K74:S74" si="145">IF($J74=0,0,K211/$J74*100)</f>
        <v>21.649484536082475</v>
      </c>
      <c r="L74" s="162">
        <f t="shared" si="145"/>
        <v>16.494845360824741</v>
      </c>
      <c r="M74" s="162">
        <f t="shared" si="145"/>
        <v>4.1237113402061851</v>
      </c>
      <c r="N74" s="162">
        <f t="shared" si="145"/>
        <v>29.896907216494846</v>
      </c>
      <c r="O74" s="162">
        <f t="shared" si="145"/>
        <v>6.1855670103092786</v>
      </c>
      <c r="P74" s="162">
        <f t="shared" si="145"/>
        <v>6.1855670103092786</v>
      </c>
      <c r="Q74" s="162">
        <f t="shared" si="145"/>
        <v>9.2783505154639183</v>
      </c>
      <c r="R74" s="162">
        <f t="shared" si="145"/>
        <v>6.1855670103092786</v>
      </c>
      <c r="S74" s="162">
        <f t="shared" si="145"/>
        <v>0</v>
      </c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0"/>
      <c r="C75" s="27" t="s">
        <v>495</v>
      </c>
      <c r="D75" s="161">
        <f t="shared" si="136"/>
        <v>139</v>
      </c>
      <c r="E75" s="162">
        <f t="shared" ref="E75:I75" si="146">IF($D75=0,0,E212/$D75*100)</f>
        <v>43.165467625899282</v>
      </c>
      <c r="F75" s="162">
        <f t="shared" si="146"/>
        <v>51.798561151079134</v>
      </c>
      <c r="G75" s="162">
        <f t="shared" si="146"/>
        <v>4.3165467625899279</v>
      </c>
      <c r="H75" s="162">
        <f t="shared" si="146"/>
        <v>0</v>
      </c>
      <c r="I75" s="162">
        <f t="shared" si="146"/>
        <v>0.71942446043165476</v>
      </c>
      <c r="J75" s="161">
        <f t="shared" si="138"/>
        <v>139</v>
      </c>
      <c r="K75" s="162">
        <f t="shared" ref="K75:S75" si="147">IF($J75=0,0,K212/$J75*100)</f>
        <v>14.388489208633093</v>
      </c>
      <c r="L75" s="162">
        <f t="shared" si="147"/>
        <v>29.496402877697843</v>
      </c>
      <c r="M75" s="162">
        <f t="shared" si="147"/>
        <v>5.0359712230215825</v>
      </c>
      <c r="N75" s="162">
        <f t="shared" si="147"/>
        <v>26.618705035971225</v>
      </c>
      <c r="O75" s="162">
        <f t="shared" si="147"/>
        <v>2.877697841726619</v>
      </c>
      <c r="P75" s="162">
        <f t="shared" si="147"/>
        <v>12.23021582733813</v>
      </c>
      <c r="Q75" s="162">
        <f t="shared" si="147"/>
        <v>8.6330935251798557</v>
      </c>
      <c r="R75" s="162">
        <f t="shared" si="147"/>
        <v>0.71942446043165476</v>
      </c>
      <c r="S75" s="162">
        <f t="shared" si="147"/>
        <v>0</v>
      </c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/>
      <c r="C76" s="27" t="s">
        <v>496</v>
      </c>
      <c r="D76" s="161">
        <f t="shared" si="136"/>
        <v>353</v>
      </c>
      <c r="E76" s="162">
        <f t="shared" ref="E76:I76" si="148">IF($D76=0,0,E213/$D76*100)</f>
        <v>50.424929178470258</v>
      </c>
      <c r="F76" s="162">
        <f t="shared" si="148"/>
        <v>44.759206798866856</v>
      </c>
      <c r="G76" s="162">
        <f t="shared" si="148"/>
        <v>4.5325779036827196</v>
      </c>
      <c r="H76" s="162">
        <f t="shared" si="148"/>
        <v>0.28328611898016998</v>
      </c>
      <c r="I76" s="162">
        <f t="shared" si="148"/>
        <v>0</v>
      </c>
      <c r="J76" s="161">
        <f t="shared" si="138"/>
        <v>353</v>
      </c>
      <c r="K76" s="162">
        <f t="shared" ref="K76:S76" si="149">IF($J76=0,0,K213/$J76*100)</f>
        <v>13.597733711048161</v>
      </c>
      <c r="L76" s="162">
        <f t="shared" si="149"/>
        <v>26.062322946175637</v>
      </c>
      <c r="M76" s="162">
        <f t="shared" si="149"/>
        <v>3.1161473087818696</v>
      </c>
      <c r="N76" s="162">
        <f t="shared" si="149"/>
        <v>34.277620396600568</v>
      </c>
      <c r="O76" s="162">
        <f t="shared" si="149"/>
        <v>5.9490084985835701</v>
      </c>
      <c r="P76" s="162">
        <f t="shared" si="149"/>
        <v>9.3484419263456093</v>
      </c>
      <c r="Q76" s="162">
        <f t="shared" si="149"/>
        <v>5.9490084985835701</v>
      </c>
      <c r="R76" s="162">
        <f t="shared" si="149"/>
        <v>0.84985835694051004</v>
      </c>
      <c r="S76" s="162">
        <f t="shared" si="149"/>
        <v>0.84985835694051004</v>
      </c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7" t="s">
        <v>497</v>
      </c>
      <c r="D77" s="161">
        <f t="shared" si="136"/>
        <v>507</v>
      </c>
      <c r="E77" s="162">
        <f t="shared" ref="E77:I77" si="150">IF($D77=0,0,E214/$D77*100)</f>
        <v>44.181459566074949</v>
      </c>
      <c r="F77" s="162">
        <f t="shared" si="150"/>
        <v>51.479289940828401</v>
      </c>
      <c r="G77" s="162">
        <f t="shared" si="150"/>
        <v>3.7475345167652856</v>
      </c>
      <c r="H77" s="162">
        <f t="shared" si="150"/>
        <v>0.59171597633136097</v>
      </c>
      <c r="I77" s="162">
        <f t="shared" si="150"/>
        <v>0</v>
      </c>
      <c r="J77" s="161">
        <f t="shared" si="138"/>
        <v>507</v>
      </c>
      <c r="K77" s="162">
        <f t="shared" ref="K77:S77" si="151">IF($J77=0,0,K214/$J77*100)</f>
        <v>12.820512820512819</v>
      </c>
      <c r="L77" s="162">
        <f t="shared" si="151"/>
        <v>32.741617357001971</v>
      </c>
      <c r="M77" s="162">
        <f t="shared" si="151"/>
        <v>4.5364891518737673</v>
      </c>
      <c r="N77" s="162">
        <f t="shared" si="151"/>
        <v>23.274161735700197</v>
      </c>
      <c r="O77" s="162">
        <f t="shared" si="151"/>
        <v>8.0867850098619325</v>
      </c>
      <c r="P77" s="162">
        <f t="shared" si="151"/>
        <v>12.623274161735701</v>
      </c>
      <c r="Q77" s="162">
        <f t="shared" si="151"/>
        <v>3.7475345167652856</v>
      </c>
      <c r="R77" s="162">
        <f t="shared" si="151"/>
        <v>2.1696252465483234</v>
      </c>
      <c r="S77" s="162">
        <f t="shared" si="151"/>
        <v>0</v>
      </c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7" t="s">
        <v>498</v>
      </c>
      <c r="D78" s="161">
        <f t="shared" si="136"/>
        <v>497</v>
      </c>
      <c r="E78" s="162">
        <f t="shared" ref="E78:I78" si="152">IF($D78=0,0,E215/$D78*100)</f>
        <v>49.094567404426556</v>
      </c>
      <c r="F78" s="162">
        <f t="shared" si="152"/>
        <v>46.478873239436616</v>
      </c>
      <c r="G78" s="162">
        <f t="shared" si="152"/>
        <v>4.4265593561368206</v>
      </c>
      <c r="H78" s="162">
        <f t="shared" si="152"/>
        <v>0</v>
      </c>
      <c r="I78" s="162">
        <f t="shared" si="152"/>
        <v>0</v>
      </c>
      <c r="J78" s="161">
        <f t="shared" si="138"/>
        <v>497</v>
      </c>
      <c r="K78" s="162">
        <f t="shared" ref="K78:S78" si="153">IF($J78=0,0,K215/$J78*100)</f>
        <v>14.285714285714285</v>
      </c>
      <c r="L78" s="162">
        <f t="shared" si="153"/>
        <v>30.583501006036219</v>
      </c>
      <c r="M78" s="162">
        <f t="shared" si="153"/>
        <v>5.6338028169014089</v>
      </c>
      <c r="N78" s="162">
        <f t="shared" si="153"/>
        <v>26.156941649899395</v>
      </c>
      <c r="O78" s="162">
        <f t="shared" si="153"/>
        <v>5.8350100603621735</v>
      </c>
      <c r="P78" s="162">
        <f t="shared" si="153"/>
        <v>10.663983903420524</v>
      </c>
      <c r="Q78" s="162">
        <f t="shared" si="153"/>
        <v>4.225352112676056</v>
      </c>
      <c r="R78" s="162">
        <f t="shared" si="153"/>
        <v>2.6156941649899399</v>
      </c>
      <c r="S78" s="162">
        <f t="shared" si="153"/>
        <v>0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499</v>
      </c>
      <c r="D79" s="161">
        <f t="shared" si="136"/>
        <v>183</v>
      </c>
      <c r="E79" s="162">
        <f t="shared" ref="E79:I79" si="154">IF($D79=0,0,E216/$D79*100)</f>
        <v>50.27322404371585</v>
      </c>
      <c r="F79" s="162">
        <f t="shared" si="154"/>
        <v>46.994535519125684</v>
      </c>
      <c r="G79" s="162">
        <f t="shared" si="154"/>
        <v>2.7322404371584699</v>
      </c>
      <c r="H79" s="162">
        <f t="shared" si="154"/>
        <v>0</v>
      </c>
      <c r="I79" s="162">
        <f t="shared" si="154"/>
        <v>0</v>
      </c>
      <c r="J79" s="161">
        <f t="shared" si="138"/>
        <v>183</v>
      </c>
      <c r="K79" s="162">
        <f t="shared" ref="K79:S79" si="155">IF($J79=0,0,K216/$J79*100)</f>
        <v>8.1967213114754092</v>
      </c>
      <c r="L79" s="162">
        <f t="shared" si="155"/>
        <v>24.590163934426229</v>
      </c>
      <c r="M79" s="162">
        <f t="shared" si="155"/>
        <v>5.4644808743169397</v>
      </c>
      <c r="N79" s="162">
        <f t="shared" si="155"/>
        <v>36.065573770491802</v>
      </c>
      <c r="O79" s="162">
        <f t="shared" si="155"/>
        <v>7.1038251366120218</v>
      </c>
      <c r="P79" s="162">
        <f t="shared" si="155"/>
        <v>10.928961748633879</v>
      </c>
      <c r="Q79" s="162">
        <f t="shared" si="155"/>
        <v>6.557377049180328</v>
      </c>
      <c r="R79" s="162">
        <f t="shared" si="155"/>
        <v>1.0928961748633881</v>
      </c>
      <c r="S79" s="162">
        <f t="shared" si="155"/>
        <v>0</v>
      </c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/>
      <c r="C80" s="27" t="s">
        <v>500</v>
      </c>
      <c r="D80" s="161">
        <f t="shared" si="136"/>
        <v>63</v>
      </c>
      <c r="E80" s="162">
        <f t="shared" ref="E80:I80" si="156">IF($D80=0,0,E217/$D80*100)</f>
        <v>41.269841269841265</v>
      </c>
      <c r="F80" s="162">
        <f t="shared" si="156"/>
        <v>53.968253968253968</v>
      </c>
      <c r="G80" s="162">
        <f t="shared" si="156"/>
        <v>4.7619047619047619</v>
      </c>
      <c r="H80" s="162">
        <f t="shared" si="156"/>
        <v>0</v>
      </c>
      <c r="I80" s="162">
        <f t="shared" si="156"/>
        <v>0</v>
      </c>
      <c r="J80" s="161">
        <f t="shared" si="138"/>
        <v>63</v>
      </c>
      <c r="K80" s="162">
        <f t="shared" ref="K80:S80" si="157">IF($J80=0,0,K217/$J80*100)</f>
        <v>9.5238095238095237</v>
      </c>
      <c r="L80" s="162">
        <f t="shared" si="157"/>
        <v>26.984126984126984</v>
      </c>
      <c r="M80" s="162">
        <f t="shared" si="157"/>
        <v>1.5873015873015872</v>
      </c>
      <c r="N80" s="162">
        <f t="shared" si="157"/>
        <v>25.396825396825395</v>
      </c>
      <c r="O80" s="162">
        <f t="shared" si="157"/>
        <v>11.111111111111111</v>
      </c>
      <c r="P80" s="162">
        <f t="shared" si="157"/>
        <v>22.222222222222221</v>
      </c>
      <c r="Q80" s="162">
        <f t="shared" si="157"/>
        <v>0</v>
      </c>
      <c r="R80" s="162">
        <f t="shared" si="157"/>
        <v>3.1746031746031744</v>
      </c>
      <c r="S80" s="162">
        <f t="shared" si="157"/>
        <v>0</v>
      </c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501</v>
      </c>
      <c r="D81" s="161">
        <f t="shared" si="136"/>
        <v>16</v>
      </c>
      <c r="E81" s="162">
        <f t="shared" ref="E81:I81" si="158">IF($D81=0,0,E218/$D81*100)</f>
        <v>50</v>
      </c>
      <c r="F81" s="162">
        <f t="shared" si="158"/>
        <v>50</v>
      </c>
      <c r="G81" s="162">
        <f t="shared" si="158"/>
        <v>0</v>
      </c>
      <c r="H81" s="162">
        <f t="shared" si="158"/>
        <v>0</v>
      </c>
      <c r="I81" s="162">
        <f t="shared" si="158"/>
        <v>0</v>
      </c>
      <c r="J81" s="161">
        <f t="shared" si="138"/>
        <v>16</v>
      </c>
      <c r="K81" s="162">
        <f t="shared" ref="K81:S81" si="159">IF($J81=0,0,K218/$J81*100)</f>
        <v>6.25</v>
      </c>
      <c r="L81" s="162">
        <f t="shared" si="159"/>
        <v>18.75</v>
      </c>
      <c r="M81" s="162">
        <f t="shared" si="159"/>
        <v>0</v>
      </c>
      <c r="N81" s="162">
        <f t="shared" si="159"/>
        <v>25</v>
      </c>
      <c r="O81" s="162">
        <f t="shared" si="159"/>
        <v>25</v>
      </c>
      <c r="P81" s="162">
        <f t="shared" si="159"/>
        <v>12.5</v>
      </c>
      <c r="Q81" s="162">
        <f t="shared" si="159"/>
        <v>12.5</v>
      </c>
      <c r="R81" s="162">
        <f t="shared" si="159"/>
        <v>0</v>
      </c>
      <c r="S81" s="162">
        <f t="shared" si="159"/>
        <v>0</v>
      </c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49"/>
      <c r="C82" s="28" t="s">
        <v>24</v>
      </c>
      <c r="D82" s="164">
        <f t="shared" si="136"/>
        <v>120</v>
      </c>
      <c r="E82" s="153">
        <f t="shared" ref="E82:I82" si="160">IF($D82=0,0,E219/$D82*100)</f>
        <v>49.166666666666664</v>
      </c>
      <c r="F82" s="153">
        <f t="shared" si="160"/>
        <v>44.166666666666664</v>
      </c>
      <c r="G82" s="153">
        <f t="shared" si="160"/>
        <v>6.666666666666667</v>
      </c>
      <c r="H82" s="153">
        <f t="shared" si="160"/>
        <v>0</v>
      </c>
      <c r="I82" s="153">
        <f t="shared" si="160"/>
        <v>0</v>
      </c>
      <c r="J82" s="164">
        <f t="shared" si="138"/>
        <v>120</v>
      </c>
      <c r="K82" s="153">
        <f t="shared" ref="K82:S82" si="161">IF($J82=0,0,K219/$J82*100)</f>
        <v>11.666666666666666</v>
      </c>
      <c r="L82" s="153">
        <f t="shared" si="161"/>
        <v>22.5</v>
      </c>
      <c r="M82" s="153">
        <f t="shared" si="161"/>
        <v>3.3333333333333335</v>
      </c>
      <c r="N82" s="153">
        <f t="shared" si="161"/>
        <v>39.166666666666664</v>
      </c>
      <c r="O82" s="153">
        <f t="shared" si="161"/>
        <v>8.3333333333333321</v>
      </c>
      <c r="P82" s="153">
        <f t="shared" si="161"/>
        <v>10</v>
      </c>
      <c r="Q82" s="153">
        <f t="shared" si="161"/>
        <v>2.5</v>
      </c>
      <c r="R82" s="153">
        <f t="shared" si="161"/>
        <v>1.6666666666666667</v>
      </c>
      <c r="S82" s="153">
        <f t="shared" si="161"/>
        <v>0.83333333333333337</v>
      </c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3" t="s">
        <v>18</v>
      </c>
      <c r="C83" s="156" t="s">
        <v>492</v>
      </c>
      <c r="D83" s="161">
        <f t="shared" si="136"/>
        <v>12</v>
      </c>
      <c r="E83" s="162">
        <f t="shared" ref="E83:I83" si="162">IF($D83=0,0,E220/$D83*100)</f>
        <v>25</v>
      </c>
      <c r="F83" s="162">
        <f t="shared" si="162"/>
        <v>75</v>
      </c>
      <c r="G83" s="162">
        <f t="shared" si="162"/>
        <v>0</v>
      </c>
      <c r="H83" s="162">
        <f t="shared" si="162"/>
        <v>0</v>
      </c>
      <c r="I83" s="162">
        <f t="shared" si="162"/>
        <v>0</v>
      </c>
      <c r="J83" s="161">
        <f t="shared" si="138"/>
        <v>12</v>
      </c>
      <c r="K83" s="162">
        <f t="shared" ref="K83:S83" si="163">IF($J83=0,0,K220/$J83*100)</f>
        <v>33.333333333333329</v>
      </c>
      <c r="L83" s="162">
        <f t="shared" si="163"/>
        <v>25</v>
      </c>
      <c r="M83" s="162">
        <f t="shared" si="163"/>
        <v>0</v>
      </c>
      <c r="N83" s="162">
        <f t="shared" si="163"/>
        <v>33.333333333333329</v>
      </c>
      <c r="O83" s="162">
        <f t="shared" si="163"/>
        <v>8.3333333333333321</v>
      </c>
      <c r="P83" s="162">
        <f t="shared" si="163"/>
        <v>0</v>
      </c>
      <c r="Q83" s="162">
        <f t="shared" si="163"/>
        <v>0</v>
      </c>
      <c r="R83" s="162">
        <f t="shared" si="163"/>
        <v>0</v>
      </c>
      <c r="S83" s="162">
        <f t="shared" si="163"/>
        <v>0</v>
      </c>
      <c r="T83" s="18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493</v>
      </c>
      <c r="D84" s="161">
        <f t="shared" si="136"/>
        <v>30</v>
      </c>
      <c r="E84" s="162">
        <f t="shared" ref="E84:I84" si="164">IF($D84=0,0,E221/$D84*100)</f>
        <v>16.666666666666664</v>
      </c>
      <c r="F84" s="162">
        <f t="shared" si="164"/>
        <v>76.666666666666671</v>
      </c>
      <c r="G84" s="162">
        <f t="shared" si="164"/>
        <v>6.666666666666667</v>
      </c>
      <c r="H84" s="162">
        <f t="shared" si="164"/>
        <v>0</v>
      </c>
      <c r="I84" s="162">
        <f t="shared" si="164"/>
        <v>0</v>
      </c>
      <c r="J84" s="161">
        <f t="shared" si="138"/>
        <v>30</v>
      </c>
      <c r="K84" s="162">
        <f t="shared" ref="K84:S84" si="165">IF($J84=0,0,K221/$J84*100)</f>
        <v>36.666666666666664</v>
      </c>
      <c r="L84" s="162">
        <f t="shared" si="165"/>
        <v>33.333333333333329</v>
      </c>
      <c r="M84" s="162">
        <f t="shared" si="165"/>
        <v>0</v>
      </c>
      <c r="N84" s="162">
        <f t="shared" si="165"/>
        <v>20</v>
      </c>
      <c r="O84" s="162">
        <f t="shared" si="165"/>
        <v>0</v>
      </c>
      <c r="P84" s="162">
        <f t="shared" si="165"/>
        <v>0</v>
      </c>
      <c r="Q84" s="162">
        <f t="shared" si="165"/>
        <v>10</v>
      </c>
      <c r="R84" s="162">
        <f t="shared" si="165"/>
        <v>0</v>
      </c>
      <c r="S84" s="162">
        <f t="shared" si="165"/>
        <v>0</v>
      </c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4"/>
      <c r="C85" s="27" t="s">
        <v>494</v>
      </c>
      <c r="D85" s="161">
        <f t="shared" si="136"/>
        <v>232</v>
      </c>
      <c r="E85" s="162">
        <f t="shared" ref="E85:I85" si="166">IF($D85=0,0,E222/$D85*100)</f>
        <v>40.086206896551722</v>
      </c>
      <c r="F85" s="162">
        <f t="shared" si="166"/>
        <v>46.982758620689658</v>
      </c>
      <c r="G85" s="162">
        <f t="shared" si="166"/>
        <v>11.206896551724139</v>
      </c>
      <c r="H85" s="162">
        <f t="shared" si="166"/>
        <v>1.2931034482758621</v>
      </c>
      <c r="I85" s="162">
        <f t="shared" si="166"/>
        <v>0.43103448275862066</v>
      </c>
      <c r="J85" s="161">
        <f t="shared" si="138"/>
        <v>232</v>
      </c>
      <c r="K85" s="162">
        <f t="shared" ref="K85:S85" si="167">IF($J85=0,0,K222/$J85*100)</f>
        <v>27.586206896551722</v>
      </c>
      <c r="L85" s="162">
        <f t="shared" si="167"/>
        <v>25.431034482758619</v>
      </c>
      <c r="M85" s="162">
        <f t="shared" si="167"/>
        <v>1.7241379310344827</v>
      </c>
      <c r="N85" s="162">
        <f t="shared" si="167"/>
        <v>22.413793103448278</v>
      </c>
      <c r="O85" s="162">
        <f t="shared" si="167"/>
        <v>4.3103448275862073</v>
      </c>
      <c r="P85" s="162">
        <f t="shared" si="167"/>
        <v>6.4655172413793105</v>
      </c>
      <c r="Q85" s="162">
        <f t="shared" si="167"/>
        <v>9.9137931034482758</v>
      </c>
      <c r="R85" s="162">
        <f t="shared" si="167"/>
        <v>1.7241379310344827</v>
      </c>
      <c r="S85" s="162">
        <f t="shared" si="167"/>
        <v>0.43103448275862066</v>
      </c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31"/>
      <c r="C86" s="18" t="s">
        <v>495</v>
      </c>
      <c r="D86" s="31">
        <f t="shared" si="136"/>
        <v>435</v>
      </c>
      <c r="E86" s="14">
        <f t="shared" ref="E86:I86" si="168">IF($D86=0,0,E223/$D86*100)</f>
        <v>43.908045977011497</v>
      </c>
      <c r="F86" s="14">
        <f t="shared" si="168"/>
        <v>47.586206896551722</v>
      </c>
      <c r="G86" s="14">
        <f t="shared" si="168"/>
        <v>6.8965517241379306</v>
      </c>
      <c r="H86" s="14">
        <f t="shared" si="168"/>
        <v>1.3793103448275863</v>
      </c>
      <c r="I86" s="14">
        <f t="shared" si="168"/>
        <v>0.22988505747126436</v>
      </c>
      <c r="J86" s="31">
        <f t="shared" si="138"/>
        <v>435</v>
      </c>
      <c r="K86" s="14">
        <f t="shared" ref="K86:S86" si="169">IF($J86=0,0,K223/$J86*100)</f>
        <v>19.310344827586206</v>
      </c>
      <c r="L86" s="14">
        <f t="shared" si="169"/>
        <v>21.379310344827587</v>
      </c>
      <c r="M86" s="14">
        <f t="shared" si="169"/>
        <v>2.7586206896551726</v>
      </c>
      <c r="N86" s="14">
        <f t="shared" si="169"/>
        <v>28.735632183908045</v>
      </c>
      <c r="O86" s="14">
        <f t="shared" si="169"/>
        <v>8.2758620689655178</v>
      </c>
      <c r="P86" s="14">
        <f t="shared" si="169"/>
        <v>8.0459770114942533</v>
      </c>
      <c r="Q86" s="14">
        <f t="shared" si="169"/>
        <v>8.7356321839080451</v>
      </c>
      <c r="R86" s="14">
        <f t="shared" si="169"/>
        <v>2.2988505747126435</v>
      </c>
      <c r="S86" s="14">
        <f t="shared" si="169"/>
        <v>0.45977011494252873</v>
      </c>
    </row>
    <row r="87" spans="1:51" ht="15" customHeight="1" x14ac:dyDescent="0.15">
      <c r="A87" s="3"/>
      <c r="B87" s="231"/>
      <c r="C87" s="18" t="s">
        <v>496</v>
      </c>
      <c r="D87" s="31">
        <f t="shared" si="136"/>
        <v>419</v>
      </c>
      <c r="E87" s="14">
        <f t="shared" ref="E87:I87" si="170">IF($D87=0,0,E224/$D87*100)</f>
        <v>47.494033412887823</v>
      </c>
      <c r="F87" s="14">
        <f t="shared" si="170"/>
        <v>48.92601431980907</v>
      </c>
      <c r="G87" s="14">
        <f t="shared" si="170"/>
        <v>3.5799522673031028</v>
      </c>
      <c r="H87" s="14">
        <f t="shared" si="170"/>
        <v>0</v>
      </c>
      <c r="I87" s="14">
        <f t="shared" si="170"/>
        <v>0</v>
      </c>
      <c r="J87" s="31">
        <f t="shared" si="138"/>
        <v>419</v>
      </c>
      <c r="K87" s="14">
        <f t="shared" ref="K87:S87" si="171">IF($J87=0,0,K224/$J87*100)</f>
        <v>14.558472553699284</v>
      </c>
      <c r="L87" s="14">
        <f t="shared" si="171"/>
        <v>26.491646778042959</v>
      </c>
      <c r="M87" s="14">
        <f t="shared" si="171"/>
        <v>3.3412887828162292</v>
      </c>
      <c r="N87" s="14">
        <f t="shared" si="171"/>
        <v>28.400954653937948</v>
      </c>
      <c r="O87" s="14">
        <f t="shared" si="171"/>
        <v>7.6372315035799527</v>
      </c>
      <c r="P87" s="14">
        <f t="shared" si="171"/>
        <v>12.17183770883055</v>
      </c>
      <c r="Q87" s="14">
        <f t="shared" si="171"/>
        <v>5.2505966587112169</v>
      </c>
      <c r="R87" s="14">
        <f t="shared" si="171"/>
        <v>1.431980906921241</v>
      </c>
      <c r="S87" s="14">
        <f t="shared" si="171"/>
        <v>0.71599045346062051</v>
      </c>
    </row>
    <row r="88" spans="1:51" ht="15" customHeight="1" x14ac:dyDescent="0.15">
      <c r="A88" s="3"/>
      <c r="B88" s="24"/>
      <c r="C88" s="18" t="s">
        <v>497</v>
      </c>
      <c r="D88" s="31">
        <f t="shared" si="136"/>
        <v>311</v>
      </c>
      <c r="E88" s="14">
        <f t="shared" ref="E88:I88" si="172">IF($D88=0,0,E225/$D88*100)</f>
        <v>39.549839228295816</v>
      </c>
      <c r="F88" s="14">
        <f t="shared" si="172"/>
        <v>53.054662379421224</v>
      </c>
      <c r="G88" s="14">
        <f t="shared" si="172"/>
        <v>6.7524115755627019</v>
      </c>
      <c r="H88" s="14">
        <f t="shared" si="172"/>
        <v>0.32154340836012862</v>
      </c>
      <c r="I88" s="14">
        <f t="shared" si="172"/>
        <v>0.32154340836012862</v>
      </c>
      <c r="J88" s="31">
        <f t="shared" si="138"/>
        <v>311</v>
      </c>
      <c r="K88" s="14">
        <f t="shared" ref="K88:S88" si="173">IF($J88=0,0,K225/$J88*100)</f>
        <v>10.932475884244374</v>
      </c>
      <c r="L88" s="14">
        <f t="shared" si="173"/>
        <v>29.260450160771708</v>
      </c>
      <c r="M88" s="14">
        <f t="shared" si="173"/>
        <v>1.929260450160772</v>
      </c>
      <c r="N88" s="14">
        <f t="shared" si="173"/>
        <v>30.225080385852088</v>
      </c>
      <c r="O88" s="14">
        <f t="shared" si="173"/>
        <v>6.430868167202572</v>
      </c>
      <c r="P88" s="14">
        <f t="shared" si="173"/>
        <v>12.218649517684888</v>
      </c>
      <c r="Q88" s="14">
        <f t="shared" si="173"/>
        <v>7.395498392282958</v>
      </c>
      <c r="R88" s="14">
        <f t="shared" si="173"/>
        <v>1.2861736334405145</v>
      </c>
      <c r="S88" s="14">
        <f t="shared" si="173"/>
        <v>0.32154340836012862</v>
      </c>
    </row>
    <row r="89" spans="1:51" ht="15" customHeight="1" x14ac:dyDescent="0.15">
      <c r="A89" s="3"/>
      <c r="B89" s="24"/>
      <c r="C89" s="18" t="s">
        <v>498</v>
      </c>
      <c r="D89" s="31">
        <f t="shared" si="136"/>
        <v>221</v>
      </c>
      <c r="E89" s="14">
        <f t="shared" ref="E89:I89" si="174">IF($D89=0,0,E226/$D89*100)</f>
        <v>50.678733031674206</v>
      </c>
      <c r="F89" s="14">
        <f t="shared" si="174"/>
        <v>43.891402714932127</v>
      </c>
      <c r="G89" s="14">
        <f t="shared" si="174"/>
        <v>5.4298642533936654</v>
      </c>
      <c r="H89" s="14">
        <f t="shared" si="174"/>
        <v>0</v>
      </c>
      <c r="I89" s="14">
        <f t="shared" si="174"/>
        <v>0</v>
      </c>
      <c r="J89" s="31">
        <f t="shared" si="138"/>
        <v>221</v>
      </c>
      <c r="K89" s="14">
        <f t="shared" ref="K89:S89" si="175">IF($J89=0,0,K226/$J89*100)</f>
        <v>16.289592760180994</v>
      </c>
      <c r="L89" s="14">
        <f t="shared" si="175"/>
        <v>28.959276018099551</v>
      </c>
      <c r="M89" s="14">
        <f t="shared" si="175"/>
        <v>2.2624434389140271</v>
      </c>
      <c r="N89" s="14">
        <f t="shared" si="175"/>
        <v>28.50678733031674</v>
      </c>
      <c r="O89" s="14">
        <f t="shared" si="175"/>
        <v>6.3348416289592757</v>
      </c>
      <c r="P89" s="14">
        <f t="shared" si="175"/>
        <v>12.669683257918551</v>
      </c>
      <c r="Q89" s="14">
        <f t="shared" si="175"/>
        <v>4.9773755656108598</v>
      </c>
      <c r="R89" s="14">
        <f t="shared" si="175"/>
        <v>0</v>
      </c>
      <c r="S89" s="14">
        <f t="shared" si="175"/>
        <v>0</v>
      </c>
    </row>
    <row r="90" spans="1:51" ht="15" customHeight="1" x14ac:dyDescent="0.15">
      <c r="A90" s="3"/>
      <c r="B90" s="24"/>
      <c r="C90" s="18" t="s">
        <v>499</v>
      </c>
      <c r="D90" s="31">
        <f t="shared" si="136"/>
        <v>53</v>
      </c>
      <c r="E90" s="14">
        <f t="shared" ref="E90:I90" si="176">IF($D90=0,0,E227/$D90*100)</f>
        <v>49.056603773584904</v>
      </c>
      <c r="F90" s="14">
        <f t="shared" si="176"/>
        <v>47.169811320754718</v>
      </c>
      <c r="G90" s="14">
        <f t="shared" si="176"/>
        <v>3.7735849056603774</v>
      </c>
      <c r="H90" s="14">
        <f t="shared" si="176"/>
        <v>0</v>
      </c>
      <c r="I90" s="14">
        <f t="shared" si="176"/>
        <v>0</v>
      </c>
      <c r="J90" s="31">
        <f t="shared" si="138"/>
        <v>53</v>
      </c>
      <c r="K90" s="14">
        <f t="shared" ref="K90:S90" si="177">IF($J90=0,0,K227/$J90*100)</f>
        <v>9.433962264150944</v>
      </c>
      <c r="L90" s="14">
        <f t="shared" si="177"/>
        <v>39.622641509433961</v>
      </c>
      <c r="M90" s="14">
        <f t="shared" si="177"/>
        <v>1.8867924528301887</v>
      </c>
      <c r="N90" s="14">
        <f t="shared" si="177"/>
        <v>20.754716981132077</v>
      </c>
      <c r="O90" s="14">
        <f t="shared" si="177"/>
        <v>7.5471698113207548</v>
      </c>
      <c r="P90" s="14">
        <f t="shared" si="177"/>
        <v>15.09433962264151</v>
      </c>
      <c r="Q90" s="14">
        <f t="shared" si="177"/>
        <v>5.6603773584905666</v>
      </c>
      <c r="R90" s="14">
        <f t="shared" si="177"/>
        <v>0</v>
      </c>
      <c r="S90" s="14">
        <f t="shared" si="177"/>
        <v>0</v>
      </c>
    </row>
    <row r="91" spans="1:51" ht="15" customHeight="1" x14ac:dyDescent="0.15">
      <c r="A91" s="3"/>
      <c r="B91" s="24"/>
      <c r="C91" s="18" t="s">
        <v>500</v>
      </c>
      <c r="D91" s="31">
        <f t="shared" si="136"/>
        <v>24</v>
      </c>
      <c r="E91" s="14">
        <f t="shared" ref="E91:I91" si="178">IF($D91=0,0,E228/$D91*100)</f>
        <v>37.5</v>
      </c>
      <c r="F91" s="14">
        <f t="shared" si="178"/>
        <v>58.333333333333336</v>
      </c>
      <c r="G91" s="14">
        <f t="shared" si="178"/>
        <v>0</v>
      </c>
      <c r="H91" s="14">
        <f t="shared" si="178"/>
        <v>4.1666666666666661</v>
      </c>
      <c r="I91" s="14">
        <f t="shared" si="178"/>
        <v>0</v>
      </c>
      <c r="J91" s="31">
        <f t="shared" si="138"/>
        <v>24</v>
      </c>
      <c r="K91" s="14">
        <f t="shared" ref="K91:S91" si="179">IF($J91=0,0,K228/$J91*100)</f>
        <v>0</v>
      </c>
      <c r="L91" s="14">
        <f t="shared" si="179"/>
        <v>25</v>
      </c>
      <c r="M91" s="14">
        <f t="shared" si="179"/>
        <v>4.1666666666666661</v>
      </c>
      <c r="N91" s="14">
        <f t="shared" si="179"/>
        <v>33.333333333333329</v>
      </c>
      <c r="O91" s="14">
        <f t="shared" si="179"/>
        <v>12.5</v>
      </c>
      <c r="P91" s="14">
        <f t="shared" si="179"/>
        <v>0</v>
      </c>
      <c r="Q91" s="14">
        <f t="shared" si="179"/>
        <v>4.1666666666666661</v>
      </c>
      <c r="R91" s="14">
        <f t="shared" si="179"/>
        <v>20.833333333333336</v>
      </c>
      <c r="S91" s="14">
        <f t="shared" si="179"/>
        <v>0</v>
      </c>
    </row>
    <row r="92" spans="1:51" ht="15" customHeight="1" x14ac:dyDescent="0.15">
      <c r="A92" s="3"/>
      <c r="B92" s="24"/>
      <c r="C92" s="18" t="s">
        <v>501</v>
      </c>
      <c r="D92" s="31">
        <f t="shared" si="136"/>
        <v>0</v>
      </c>
      <c r="E92" s="14">
        <f t="shared" ref="E92:I92" si="180">IF($D92=0,0,E229/$D92*100)</f>
        <v>0</v>
      </c>
      <c r="F92" s="14">
        <f t="shared" si="180"/>
        <v>0</v>
      </c>
      <c r="G92" s="14">
        <f t="shared" si="180"/>
        <v>0</v>
      </c>
      <c r="H92" s="14">
        <f t="shared" si="180"/>
        <v>0</v>
      </c>
      <c r="I92" s="14">
        <f t="shared" si="180"/>
        <v>0</v>
      </c>
      <c r="J92" s="31">
        <f t="shared" si="138"/>
        <v>0</v>
      </c>
      <c r="K92" s="14">
        <f t="shared" ref="K92:S92" si="181">IF($J92=0,0,K229/$J92*100)</f>
        <v>0</v>
      </c>
      <c r="L92" s="14">
        <f t="shared" si="181"/>
        <v>0</v>
      </c>
      <c r="M92" s="14">
        <f t="shared" si="181"/>
        <v>0</v>
      </c>
      <c r="N92" s="14">
        <f t="shared" si="181"/>
        <v>0</v>
      </c>
      <c r="O92" s="14">
        <f t="shared" si="181"/>
        <v>0</v>
      </c>
      <c r="P92" s="14">
        <f t="shared" si="181"/>
        <v>0</v>
      </c>
      <c r="Q92" s="14">
        <f t="shared" si="181"/>
        <v>0</v>
      </c>
      <c r="R92" s="14">
        <f t="shared" si="181"/>
        <v>0</v>
      </c>
      <c r="S92" s="14">
        <f t="shared" si="181"/>
        <v>0</v>
      </c>
    </row>
    <row r="93" spans="1:51" ht="15" customHeight="1" x14ac:dyDescent="0.15">
      <c r="A93" s="6"/>
      <c r="B93" s="4"/>
      <c r="C93" s="19" t="s">
        <v>24</v>
      </c>
      <c r="D93" s="32">
        <f t="shared" si="136"/>
        <v>80</v>
      </c>
      <c r="E93" s="12">
        <f t="shared" ref="E93:I93" si="182">IF($D93=0,0,E230/$D93*100)</f>
        <v>47.5</v>
      </c>
      <c r="F93" s="12">
        <f t="shared" si="182"/>
        <v>47.5</v>
      </c>
      <c r="G93" s="12">
        <f t="shared" si="182"/>
        <v>2.5</v>
      </c>
      <c r="H93" s="12">
        <f t="shared" si="182"/>
        <v>2.5</v>
      </c>
      <c r="I93" s="12">
        <f t="shared" si="182"/>
        <v>0</v>
      </c>
      <c r="J93" s="32">
        <f t="shared" si="138"/>
        <v>80</v>
      </c>
      <c r="K93" s="12">
        <f t="shared" ref="K93:S93" si="183">IF($J93=0,0,K230/$J93*100)</f>
        <v>11.25</v>
      </c>
      <c r="L93" s="12">
        <f t="shared" si="183"/>
        <v>22.5</v>
      </c>
      <c r="M93" s="12">
        <f t="shared" si="183"/>
        <v>1.25</v>
      </c>
      <c r="N93" s="12">
        <f t="shared" si="183"/>
        <v>41.25</v>
      </c>
      <c r="O93" s="12">
        <f t="shared" si="183"/>
        <v>8.75</v>
      </c>
      <c r="P93" s="12">
        <f t="shared" si="183"/>
        <v>6.25</v>
      </c>
      <c r="Q93" s="12">
        <f t="shared" si="183"/>
        <v>8.75</v>
      </c>
      <c r="R93" s="12">
        <f t="shared" si="183"/>
        <v>0</v>
      </c>
      <c r="S93" s="12">
        <f t="shared" si="183"/>
        <v>0</v>
      </c>
    </row>
    <row r="94" spans="1:51" ht="15" customHeight="1" x14ac:dyDescent="0.15">
      <c r="A94" s="3" t="s">
        <v>490</v>
      </c>
      <c r="B94" s="23" t="s">
        <v>10</v>
      </c>
      <c r="C94" s="18" t="s">
        <v>171</v>
      </c>
      <c r="D94" s="31">
        <f t="shared" si="136"/>
        <v>113</v>
      </c>
      <c r="E94" s="14">
        <f t="shared" ref="E94:I94" si="184">IF($D94=0,0,E231/$D94*100)</f>
        <v>39.823008849557525</v>
      </c>
      <c r="F94" s="14">
        <f t="shared" si="184"/>
        <v>50.442477876106196</v>
      </c>
      <c r="G94" s="14">
        <f t="shared" si="184"/>
        <v>7.9646017699115044</v>
      </c>
      <c r="H94" s="14">
        <f t="shared" si="184"/>
        <v>1.7699115044247788</v>
      </c>
      <c r="I94" s="14">
        <f t="shared" si="184"/>
        <v>0</v>
      </c>
      <c r="J94" s="31">
        <f t="shared" si="138"/>
        <v>113</v>
      </c>
      <c r="K94" s="14">
        <f t="shared" ref="K94:S94" si="185">IF($J94=0,0,K231/$J94*100)</f>
        <v>28.318584070796462</v>
      </c>
      <c r="L94" s="14">
        <f t="shared" si="185"/>
        <v>22.123893805309734</v>
      </c>
      <c r="M94" s="14">
        <f t="shared" si="185"/>
        <v>0</v>
      </c>
      <c r="N94" s="14">
        <f t="shared" si="185"/>
        <v>32.743362831858406</v>
      </c>
      <c r="O94" s="14">
        <f t="shared" si="185"/>
        <v>6.1946902654867255</v>
      </c>
      <c r="P94" s="14">
        <f t="shared" si="185"/>
        <v>3.5398230088495577</v>
      </c>
      <c r="Q94" s="14">
        <f t="shared" si="185"/>
        <v>5.3097345132743365</v>
      </c>
      <c r="R94" s="14">
        <f t="shared" si="185"/>
        <v>1.7699115044247788</v>
      </c>
      <c r="S94" s="14">
        <f t="shared" si="185"/>
        <v>0</v>
      </c>
      <c r="T94" s="15"/>
    </row>
    <row r="95" spans="1:51" ht="15" customHeight="1" x14ac:dyDescent="0.15">
      <c r="A95" s="66" t="s">
        <v>504</v>
      </c>
      <c r="B95" s="24" t="s">
        <v>11</v>
      </c>
      <c r="C95" s="18" t="s">
        <v>172</v>
      </c>
      <c r="D95" s="31">
        <f t="shared" si="136"/>
        <v>699</v>
      </c>
      <c r="E95" s="14">
        <f t="shared" ref="E95:I95" si="186">IF($D95=0,0,E232/$D95*100)</f>
        <v>43.776824034334766</v>
      </c>
      <c r="F95" s="14">
        <f t="shared" si="186"/>
        <v>46.638054363376256</v>
      </c>
      <c r="G95" s="14">
        <f t="shared" si="186"/>
        <v>8.4406294706723894</v>
      </c>
      <c r="H95" s="14">
        <f t="shared" si="186"/>
        <v>0.71530758226037194</v>
      </c>
      <c r="I95" s="14">
        <f t="shared" si="186"/>
        <v>0.42918454935622319</v>
      </c>
      <c r="J95" s="31">
        <f t="shared" si="138"/>
        <v>699</v>
      </c>
      <c r="K95" s="14">
        <f t="shared" ref="K95:S95" si="187">IF($J95=0,0,K232/$J95*100)</f>
        <v>20.028612303290416</v>
      </c>
      <c r="L95" s="14">
        <f t="shared" si="187"/>
        <v>23.319027181688128</v>
      </c>
      <c r="M95" s="14">
        <f t="shared" si="187"/>
        <v>3.1473533619456364</v>
      </c>
      <c r="N95" s="14">
        <f t="shared" si="187"/>
        <v>28.898426323319025</v>
      </c>
      <c r="O95" s="14">
        <f t="shared" si="187"/>
        <v>5.4363376251788269</v>
      </c>
      <c r="P95" s="14">
        <f t="shared" si="187"/>
        <v>8.4406294706723894</v>
      </c>
      <c r="Q95" s="14">
        <f t="shared" si="187"/>
        <v>8.297567954220316</v>
      </c>
      <c r="R95" s="14">
        <f t="shared" si="187"/>
        <v>1.8597997138769671</v>
      </c>
      <c r="S95" s="14">
        <f t="shared" si="187"/>
        <v>0.57224606580829751</v>
      </c>
    </row>
    <row r="96" spans="1:51" ht="15" customHeight="1" x14ac:dyDescent="0.15">
      <c r="A96" s="3" t="s">
        <v>177</v>
      </c>
      <c r="B96" s="3"/>
      <c r="C96" s="18" t="s">
        <v>505</v>
      </c>
      <c r="D96" s="31">
        <f t="shared" si="136"/>
        <v>1498</v>
      </c>
      <c r="E96" s="14">
        <f t="shared" ref="E96:I96" si="188">IF($D96=0,0,E233/$D96*100)</f>
        <v>52.469959946595459</v>
      </c>
      <c r="F96" s="14">
        <f t="shared" si="188"/>
        <v>42.590120160213615</v>
      </c>
      <c r="G96" s="14">
        <f t="shared" si="188"/>
        <v>4.3391188251001331</v>
      </c>
      <c r="H96" s="14">
        <f t="shared" si="188"/>
        <v>0.53404539385847793</v>
      </c>
      <c r="I96" s="14">
        <f t="shared" si="188"/>
        <v>6.6755674232309742E-2</v>
      </c>
      <c r="J96" s="31">
        <f t="shared" si="138"/>
        <v>1498</v>
      </c>
      <c r="K96" s="14">
        <f t="shared" ref="K96:S96" si="189">IF($J96=0,0,K233/$J96*100)</f>
        <v>18.22429906542056</v>
      </c>
      <c r="L96" s="14">
        <f t="shared" si="189"/>
        <v>27.636849132176234</v>
      </c>
      <c r="M96" s="14">
        <f t="shared" si="189"/>
        <v>3.1375166889185584</v>
      </c>
      <c r="N96" s="14">
        <f t="shared" si="189"/>
        <v>26.168224299065418</v>
      </c>
      <c r="O96" s="14">
        <f t="shared" si="189"/>
        <v>7.2096128170894529</v>
      </c>
      <c r="P96" s="14">
        <f t="shared" si="189"/>
        <v>10.080106809078773</v>
      </c>
      <c r="Q96" s="14">
        <f t="shared" si="189"/>
        <v>5.8744993324432571</v>
      </c>
      <c r="R96" s="14">
        <f t="shared" si="189"/>
        <v>1.4686248331108143</v>
      </c>
      <c r="S96" s="14">
        <f t="shared" si="189"/>
        <v>0.20026702269692925</v>
      </c>
    </row>
    <row r="97" spans="1:20" ht="15" customHeight="1" x14ac:dyDescent="0.15">
      <c r="A97" s="3"/>
      <c r="B97" s="3"/>
      <c r="C97" s="18" t="s">
        <v>506</v>
      </c>
      <c r="D97" s="31">
        <f t="shared" si="136"/>
        <v>1973</v>
      </c>
      <c r="E97" s="14">
        <f t="shared" ref="E97:I97" si="190">IF($D97=0,0,E234/$D97*100)</f>
        <v>47.491130258489612</v>
      </c>
      <c r="F97" s="14">
        <f t="shared" si="190"/>
        <v>47.744551444500757</v>
      </c>
      <c r="G97" s="14">
        <f t="shared" si="190"/>
        <v>4.3588443993917894</v>
      </c>
      <c r="H97" s="14">
        <f t="shared" si="190"/>
        <v>0.30410542321338063</v>
      </c>
      <c r="I97" s="14">
        <f t="shared" si="190"/>
        <v>0.10136847440446022</v>
      </c>
      <c r="J97" s="31">
        <f t="shared" si="138"/>
        <v>1973</v>
      </c>
      <c r="K97" s="14">
        <f t="shared" ref="K97:S97" si="191">IF($J97=0,0,K234/$J97*100)</f>
        <v>15.053218449062342</v>
      </c>
      <c r="L97" s="14">
        <f t="shared" si="191"/>
        <v>29.39685757729346</v>
      </c>
      <c r="M97" s="14">
        <f t="shared" si="191"/>
        <v>3.5478966041561075</v>
      </c>
      <c r="N97" s="14">
        <f t="shared" si="191"/>
        <v>28.028383172833248</v>
      </c>
      <c r="O97" s="14">
        <f t="shared" si="191"/>
        <v>7.7040040547389763</v>
      </c>
      <c r="P97" s="14">
        <f t="shared" si="191"/>
        <v>10.136847440446022</v>
      </c>
      <c r="Q97" s="14">
        <f t="shared" si="191"/>
        <v>4.1561074505828692</v>
      </c>
      <c r="R97" s="14">
        <f t="shared" si="191"/>
        <v>1.4698428788646731</v>
      </c>
      <c r="S97" s="14">
        <f t="shared" si="191"/>
        <v>0.50684237202230109</v>
      </c>
    </row>
    <row r="98" spans="1:20" ht="15" customHeight="1" x14ac:dyDescent="0.15">
      <c r="A98" s="3"/>
      <c r="B98" s="3"/>
      <c r="C98" s="18" t="s">
        <v>507</v>
      </c>
      <c r="D98" s="31">
        <f t="shared" si="136"/>
        <v>973</v>
      </c>
      <c r="E98" s="14">
        <f t="shared" ref="E98:I98" si="192">IF($D98=0,0,E235/$D98*100)</f>
        <v>49.948612538540601</v>
      </c>
      <c r="F98" s="14">
        <f t="shared" si="192"/>
        <v>45.734840698869476</v>
      </c>
      <c r="G98" s="14">
        <f t="shared" si="192"/>
        <v>4.2137718396711206</v>
      </c>
      <c r="H98" s="14">
        <f t="shared" si="192"/>
        <v>0.10277492291880781</v>
      </c>
      <c r="I98" s="14">
        <f t="shared" si="192"/>
        <v>0</v>
      </c>
      <c r="J98" s="31">
        <f t="shared" si="138"/>
        <v>973</v>
      </c>
      <c r="K98" s="14">
        <f t="shared" ref="K98:S98" si="193">IF($J98=0,0,K235/$J98*100)</f>
        <v>15.724563206577596</v>
      </c>
      <c r="L98" s="14">
        <f t="shared" si="193"/>
        <v>28.571428571428569</v>
      </c>
      <c r="M98" s="14">
        <f t="shared" si="193"/>
        <v>4.3165467625899279</v>
      </c>
      <c r="N98" s="14">
        <f t="shared" si="193"/>
        <v>27.132579650565265</v>
      </c>
      <c r="O98" s="14">
        <f t="shared" si="193"/>
        <v>5.6526207605344299</v>
      </c>
      <c r="P98" s="14">
        <f t="shared" si="193"/>
        <v>12.949640287769784</v>
      </c>
      <c r="Q98" s="14">
        <f t="shared" si="193"/>
        <v>3.9054470709146969</v>
      </c>
      <c r="R98" s="14">
        <f t="shared" si="193"/>
        <v>1.7471736896197325</v>
      </c>
      <c r="S98" s="14">
        <f t="shared" si="193"/>
        <v>0</v>
      </c>
    </row>
    <row r="99" spans="1:20" ht="15" customHeight="1" x14ac:dyDescent="0.15">
      <c r="A99" s="3"/>
      <c r="B99" s="3"/>
      <c r="C99" s="18" t="s">
        <v>508</v>
      </c>
      <c r="D99" s="31">
        <f t="shared" si="136"/>
        <v>321</v>
      </c>
      <c r="E99" s="14">
        <f t="shared" ref="E99:I99" si="194">IF($D99=0,0,E236/$D99*100)</f>
        <v>44.548286604361373</v>
      </c>
      <c r="F99" s="14">
        <f t="shared" si="194"/>
        <v>51.713395638629279</v>
      </c>
      <c r="G99" s="14">
        <f t="shared" si="194"/>
        <v>3.4267912772585665</v>
      </c>
      <c r="H99" s="14">
        <f t="shared" si="194"/>
        <v>0.3115264797507788</v>
      </c>
      <c r="I99" s="14">
        <f t="shared" si="194"/>
        <v>0</v>
      </c>
      <c r="J99" s="31">
        <f t="shared" si="138"/>
        <v>321</v>
      </c>
      <c r="K99" s="14">
        <f t="shared" ref="K99:S99" si="195">IF($J99=0,0,K236/$J99*100)</f>
        <v>8.4112149532710276</v>
      </c>
      <c r="L99" s="14">
        <f t="shared" si="195"/>
        <v>30.841121495327101</v>
      </c>
      <c r="M99" s="14">
        <f t="shared" si="195"/>
        <v>2.1806853582554515</v>
      </c>
      <c r="N99" s="14">
        <f t="shared" si="195"/>
        <v>30.218068535825545</v>
      </c>
      <c r="O99" s="14">
        <f t="shared" si="195"/>
        <v>7.7881619937694699</v>
      </c>
      <c r="P99" s="14">
        <f t="shared" si="195"/>
        <v>11.214953271028037</v>
      </c>
      <c r="Q99" s="14">
        <f t="shared" si="195"/>
        <v>5.9190031152647977</v>
      </c>
      <c r="R99" s="14">
        <f t="shared" si="195"/>
        <v>3.1152647975077881</v>
      </c>
      <c r="S99" s="14">
        <f t="shared" si="195"/>
        <v>0.3115264797507788</v>
      </c>
    </row>
    <row r="100" spans="1:20" ht="15" customHeight="1" x14ac:dyDescent="0.15">
      <c r="A100" s="3"/>
      <c r="B100" s="3"/>
      <c r="C100" s="18" t="s">
        <v>290</v>
      </c>
      <c r="D100" s="31">
        <f t="shared" si="136"/>
        <v>44</v>
      </c>
      <c r="E100" s="14">
        <f t="shared" ref="E100:I100" si="196">IF($D100=0,0,E237/$D100*100)</f>
        <v>52.272727272727273</v>
      </c>
      <c r="F100" s="14">
        <f t="shared" si="196"/>
        <v>43.18181818181818</v>
      </c>
      <c r="G100" s="14">
        <f t="shared" si="196"/>
        <v>4.5454545454545459</v>
      </c>
      <c r="H100" s="14">
        <f t="shared" si="196"/>
        <v>0</v>
      </c>
      <c r="I100" s="14">
        <f t="shared" si="196"/>
        <v>0</v>
      </c>
      <c r="J100" s="31">
        <f t="shared" si="138"/>
        <v>44</v>
      </c>
      <c r="K100" s="14">
        <f t="shared" ref="K100:S100" si="197">IF($J100=0,0,K237/$J100*100)</f>
        <v>6.8181818181818175</v>
      </c>
      <c r="L100" s="14">
        <f t="shared" si="197"/>
        <v>22.727272727272727</v>
      </c>
      <c r="M100" s="14">
        <f t="shared" si="197"/>
        <v>13.636363636363635</v>
      </c>
      <c r="N100" s="14">
        <f t="shared" si="197"/>
        <v>25</v>
      </c>
      <c r="O100" s="14">
        <f t="shared" si="197"/>
        <v>15.909090909090908</v>
      </c>
      <c r="P100" s="14">
        <f t="shared" si="197"/>
        <v>11.363636363636363</v>
      </c>
      <c r="Q100" s="14">
        <f t="shared" si="197"/>
        <v>4.5454545454545459</v>
      </c>
      <c r="R100" s="14">
        <f t="shared" si="197"/>
        <v>0</v>
      </c>
      <c r="S100" s="14">
        <f t="shared" si="197"/>
        <v>0</v>
      </c>
    </row>
    <row r="101" spans="1:20" ht="15" customHeight="1" x14ac:dyDescent="0.15">
      <c r="A101" s="3"/>
      <c r="B101" s="4"/>
      <c r="C101" s="19" t="s">
        <v>26</v>
      </c>
      <c r="D101" s="32">
        <f t="shared" si="136"/>
        <v>317</v>
      </c>
      <c r="E101" s="12">
        <f t="shared" ref="E101:I101" si="198">IF($D101=0,0,E238/$D101*100)</f>
        <v>48.895899053627758</v>
      </c>
      <c r="F101" s="12">
        <f t="shared" si="198"/>
        <v>46.372239747634069</v>
      </c>
      <c r="G101" s="12">
        <f t="shared" si="198"/>
        <v>4.1009463722397479</v>
      </c>
      <c r="H101" s="12">
        <f t="shared" si="198"/>
        <v>0.63091482649842268</v>
      </c>
      <c r="I101" s="12">
        <f t="shared" si="198"/>
        <v>0</v>
      </c>
      <c r="J101" s="32">
        <f t="shared" si="138"/>
        <v>317</v>
      </c>
      <c r="K101" s="12">
        <f t="shared" ref="K101:S101" si="199">IF($J101=0,0,K238/$J101*100)</f>
        <v>13.249211356466878</v>
      </c>
      <c r="L101" s="12">
        <f t="shared" si="199"/>
        <v>23.974763406940063</v>
      </c>
      <c r="M101" s="12">
        <f t="shared" si="199"/>
        <v>4.4164037854889591</v>
      </c>
      <c r="N101" s="12">
        <f t="shared" si="199"/>
        <v>36.90851735015773</v>
      </c>
      <c r="O101" s="12">
        <f t="shared" si="199"/>
        <v>7.8864353312302837</v>
      </c>
      <c r="P101" s="12">
        <f t="shared" si="199"/>
        <v>7.2555205047318623</v>
      </c>
      <c r="Q101" s="12">
        <f t="shared" si="199"/>
        <v>5.0473186119873814</v>
      </c>
      <c r="R101" s="12">
        <f t="shared" si="199"/>
        <v>0.63091482649842268</v>
      </c>
      <c r="S101" s="12">
        <f t="shared" si="199"/>
        <v>0.63091482649842268</v>
      </c>
    </row>
    <row r="102" spans="1:20" ht="15" customHeight="1" x14ac:dyDescent="0.15">
      <c r="A102" s="3"/>
      <c r="B102" s="24" t="s">
        <v>12</v>
      </c>
      <c r="C102" s="18" t="s">
        <v>171</v>
      </c>
      <c r="D102" s="31">
        <f t="shared" si="136"/>
        <v>2</v>
      </c>
      <c r="E102" s="14">
        <f t="shared" ref="E102:I102" si="200">IF($D102=0,0,E239/$D102*100)</f>
        <v>0</v>
      </c>
      <c r="F102" s="14">
        <f t="shared" si="200"/>
        <v>100</v>
      </c>
      <c r="G102" s="14">
        <f t="shared" si="200"/>
        <v>0</v>
      </c>
      <c r="H102" s="14">
        <f t="shared" si="200"/>
        <v>0</v>
      </c>
      <c r="I102" s="14">
        <f t="shared" si="200"/>
        <v>0</v>
      </c>
      <c r="J102" s="31">
        <f t="shared" si="138"/>
        <v>2</v>
      </c>
      <c r="K102" s="14">
        <f t="shared" ref="K102:S102" si="201">IF($J102=0,0,K239/$J102*100)</f>
        <v>0</v>
      </c>
      <c r="L102" s="14">
        <f t="shared" si="201"/>
        <v>0</v>
      </c>
      <c r="M102" s="14">
        <f t="shared" si="201"/>
        <v>0</v>
      </c>
      <c r="N102" s="14">
        <f t="shared" si="201"/>
        <v>100</v>
      </c>
      <c r="O102" s="14">
        <f t="shared" si="201"/>
        <v>0</v>
      </c>
      <c r="P102" s="14">
        <f t="shared" si="201"/>
        <v>0</v>
      </c>
      <c r="Q102" s="14">
        <f t="shared" si="201"/>
        <v>0</v>
      </c>
      <c r="R102" s="14">
        <f t="shared" si="201"/>
        <v>0</v>
      </c>
      <c r="S102" s="14">
        <f t="shared" si="201"/>
        <v>0</v>
      </c>
      <c r="T102" s="15"/>
    </row>
    <row r="103" spans="1:20" ht="15" customHeight="1" x14ac:dyDescent="0.15">
      <c r="A103" s="3"/>
      <c r="B103" s="24" t="s">
        <v>13</v>
      </c>
      <c r="C103" s="18" t="s">
        <v>172</v>
      </c>
      <c r="D103" s="31">
        <f t="shared" si="136"/>
        <v>71</v>
      </c>
      <c r="E103" s="14">
        <f t="shared" ref="E103:I103" si="202">IF($D103=0,0,E240/$D103*100)</f>
        <v>47.887323943661968</v>
      </c>
      <c r="F103" s="14">
        <f t="shared" si="202"/>
        <v>43.661971830985912</v>
      </c>
      <c r="G103" s="14">
        <f t="shared" si="202"/>
        <v>5.6338028169014089</v>
      </c>
      <c r="H103" s="14">
        <f t="shared" si="202"/>
        <v>2.8169014084507045</v>
      </c>
      <c r="I103" s="14">
        <f t="shared" si="202"/>
        <v>0</v>
      </c>
      <c r="J103" s="31">
        <f t="shared" si="138"/>
        <v>71</v>
      </c>
      <c r="K103" s="14">
        <f t="shared" ref="K103:S103" si="203">IF($J103=0,0,K240/$J103*100)</f>
        <v>14.084507042253522</v>
      </c>
      <c r="L103" s="14">
        <f t="shared" si="203"/>
        <v>23.943661971830984</v>
      </c>
      <c r="M103" s="14">
        <f t="shared" si="203"/>
        <v>4.225352112676056</v>
      </c>
      <c r="N103" s="14">
        <f t="shared" si="203"/>
        <v>29.577464788732392</v>
      </c>
      <c r="O103" s="14">
        <f t="shared" si="203"/>
        <v>8.4507042253521121</v>
      </c>
      <c r="P103" s="14">
        <f t="shared" si="203"/>
        <v>11.267605633802818</v>
      </c>
      <c r="Q103" s="14">
        <f t="shared" si="203"/>
        <v>1.4084507042253522</v>
      </c>
      <c r="R103" s="14">
        <f t="shared" si="203"/>
        <v>5.6338028169014089</v>
      </c>
      <c r="S103" s="14">
        <f t="shared" si="203"/>
        <v>1.4084507042253522</v>
      </c>
    </row>
    <row r="104" spans="1:20" ht="15" customHeight="1" x14ac:dyDescent="0.15">
      <c r="A104" s="3"/>
      <c r="B104" s="24" t="s">
        <v>14</v>
      </c>
      <c r="C104" s="18" t="s">
        <v>505</v>
      </c>
      <c r="D104" s="31">
        <f t="shared" si="136"/>
        <v>607</v>
      </c>
      <c r="E104" s="14">
        <f t="shared" ref="E104:I104" si="204">IF($D104=0,0,E241/$D104*100)</f>
        <v>56.836902800658983</v>
      </c>
      <c r="F104" s="14">
        <f t="shared" si="204"/>
        <v>37.397034596375619</v>
      </c>
      <c r="G104" s="14">
        <f t="shared" si="204"/>
        <v>5.4365733113673809</v>
      </c>
      <c r="H104" s="14">
        <f t="shared" si="204"/>
        <v>0.16474464579901155</v>
      </c>
      <c r="I104" s="14">
        <f t="shared" si="204"/>
        <v>0.16474464579901155</v>
      </c>
      <c r="J104" s="31">
        <f t="shared" si="138"/>
        <v>607</v>
      </c>
      <c r="K104" s="14">
        <f t="shared" ref="K104:S104" si="205">IF($J104=0,0,K241/$J104*100)</f>
        <v>19.934102141680395</v>
      </c>
      <c r="L104" s="14">
        <f t="shared" si="205"/>
        <v>29.159802306425043</v>
      </c>
      <c r="M104" s="14">
        <f t="shared" si="205"/>
        <v>3.2948929159802307</v>
      </c>
      <c r="N104" s="14">
        <f t="shared" si="205"/>
        <v>23.887973640856671</v>
      </c>
      <c r="O104" s="14">
        <f t="shared" si="205"/>
        <v>8.0724876441515647</v>
      </c>
      <c r="P104" s="14">
        <f t="shared" si="205"/>
        <v>10.543657331136739</v>
      </c>
      <c r="Q104" s="14">
        <f t="shared" si="205"/>
        <v>4.2833607907743003</v>
      </c>
      <c r="R104" s="14">
        <f t="shared" si="205"/>
        <v>0.49423393739703458</v>
      </c>
      <c r="S104" s="14">
        <f t="shared" si="205"/>
        <v>0.32948929159802309</v>
      </c>
    </row>
    <row r="105" spans="1:20" ht="15" customHeight="1" x14ac:dyDescent="0.15">
      <c r="A105" s="3"/>
      <c r="B105" s="24"/>
      <c r="C105" s="18" t="s">
        <v>506</v>
      </c>
      <c r="D105" s="31">
        <f t="shared" si="136"/>
        <v>903</v>
      </c>
      <c r="E105" s="14">
        <f t="shared" ref="E105:I105" si="206">IF($D105=0,0,E242/$D105*100)</f>
        <v>49.390919158361015</v>
      </c>
      <c r="F105" s="14">
        <f t="shared" si="206"/>
        <v>46.068660022148393</v>
      </c>
      <c r="G105" s="14">
        <f t="shared" si="206"/>
        <v>4.097452934662237</v>
      </c>
      <c r="H105" s="14">
        <f t="shared" si="206"/>
        <v>0.33222591362126247</v>
      </c>
      <c r="I105" s="14">
        <f t="shared" si="206"/>
        <v>0.11074197120708748</v>
      </c>
      <c r="J105" s="31">
        <f t="shared" si="138"/>
        <v>903</v>
      </c>
      <c r="K105" s="14">
        <f t="shared" ref="K105:S105" si="207">IF($J105=0,0,K242/$J105*100)</f>
        <v>19.269102990033225</v>
      </c>
      <c r="L105" s="14">
        <f t="shared" si="207"/>
        <v>27.464008859357698</v>
      </c>
      <c r="M105" s="14">
        <f t="shared" si="207"/>
        <v>2.8792912513842746</v>
      </c>
      <c r="N105" s="14">
        <f t="shared" si="207"/>
        <v>30.564784053156146</v>
      </c>
      <c r="O105" s="14">
        <f t="shared" si="207"/>
        <v>6.5337763012181611</v>
      </c>
      <c r="P105" s="14">
        <f t="shared" si="207"/>
        <v>8.1949058693244741</v>
      </c>
      <c r="Q105" s="14">
        <f t="shared" si="207"/>
        <v>3.322259136212625</v>
      </c>
      <c r="R105" s="14">
        <f t="shared" si="207"/>
        <v>1.3289036544850499</v>
      </c>
      <c r="S105" s="14">
        <f t="shared" si="207"/>
        <v>0.44296788482834992</v>
      </c>
    </row>
    <row r="106" spans="1:20" ht="15" customHeight="1" x14ac:dyDescent="0.15">
      <c r="A106" s="3"/>
      <c r="B106" s="3"/>
      <c r="C106" s="18" t="s">
        <v>507</v>
      </c>
      <c r="D106" s="31">
        <f t="shared" si="136"/>
        <v>212</v>
      </c>
      <c r="E106" s="14">
        <f t="shared" ref="E106:I106" si="208">IF($D106=0,0,E243/$D106*100)</f>
        <v>60.84905660377359</v>
      </c>
      <c r="F106" s="14">
        <f t="shared" si="208"/>
        <v>36.79245283018868</v>
      </c>
      <c r="G106" s="14">
        <f t="shared" si="208"/>
        <v>2.358490566037736</v>
      </c>
      <c r="H106" s="14">
        <f t="shared" si="208"/>
        <v>0</v>
      </c>
      <c r="I106" s="14">
        <f t="shared" si="208"/>
        <v>0</v>
      </c>
      <c r="J106" s="31">
        <f t="shared" si="138"/>
        <v>212</v>
      </c>
      <c r="K106" s="14">
        <f t="shared" ref="K106:S106" si="209">IF($J106=0,0,K243/$J106*100)</f>
        <v>15.09433962264151</v>
      </c>
      <c r="L106" s="14">
        <f t="shared" si="209"/>
        <v>33.018867924528301</v>
      </c>
      <c r="M106" s="14">
        <f t="shared" si="209"/>
        <v>4.716981132075472</v>
      </c>
      <c r="N106" s="14">
        <f t="shared" si="209"/>
        <v>21.69811320754717</v>
      </c>
      <c r="O106" s="14">
        <f t="shared" si="209"/>
        <v>7.5471698113207548</v>
      </c>
      <c r="P106" s="14">
        <f t="shared" si="209"/>
        <v>13.20754716981132</v>
      </c>
      <c r="Q106" s="14">
        <f t="shared" si="209"/>
        <v>3.3018867924528301</v>
      </c>
      <c r="R106" s="14">
        <f t="shared" si="209"/>
        <v>1.4150943396226416</v>
      </c>
      <c r="S106" s="14">
        <f t="shared" si="209"/>
        <v>0</v>
      </c>
    </row>
    <row r="107" spans="1:20" ht="15" customHeight="1" x14ac:dyDescent="0.15">
      <c r="A107" s="3"/>
      <c r="B107" s="3"/>
      <c r="C107" s="18" t="s">
        <v>508</v>
      </c>
      <c r="D107" s="31">
        <f t="shared" si="136"/>
        <v>21</v>
      </c>
      <c r="E107" s="14">
        <f t="shared" ref="E107:I107" si="210">IF($D107=0,0,E244/$D107*100)</f>
        <v>33.333333333333329</v>
      </c>
      <c r="F107" s="14">
        <f t="shared" si="210"/>
        <v>61.904761904761905</v>
      </c>
      <c r="G107" s="14">
        <f t="shared" si="210"/>
        <v>4.7619047619047619</v>
      </c>
      <c r="H107" s="14">
        <f t="shared" si="210"/>
        <v>0</v>
      </c>
      <c r="I107" s="14">
        <f t="shared" si="210"/>
        <v>0</v>
      </c>
      <c r="J107" s="31">
        <f t="shared" si="138"/>
        <v>21</v>
      </c>
      <c r="K107" s="14">
        <f t="shared" ref="K107:S107" si="211">IF($J107=0,0,K244/$J107*100)</f>
        <v>4.7619047619047619</v>
      </c>
      <c r="L107" s="14">
        <f t="shared" si="211"/>
        <v>33.333333333333329</v>
      </c>
      <c r="M107" s="14">
        <f t="shared" si="211"/>
        <v>4.7619047619047619</v>
      </c>
      <c r="N107" s="14">
        <f t="shared" si="211"/>
        <v>14.285714285714285</v>
      </c>
      <c r="O107" s="14">
        <f t="shared" si="211"/>
        <v>4.7619047619047619</v>
      </c>
      <c r="P107" s="14">
        <f t="shared" si="211"/>
        <v>28.571428571428569</v>
      </c>
      <c r="Q107" s="14">
        <f t="shared" si="211"/>
        <v>4.7619047619047619</v>
      </c>
      <c r="R107" s="14">
        <f t="shared" si="211"/>
        <v>0</v>
      </c>
      <c r="S107" s="14">
        <f t="shared" si="211"/>
        <v>4.7619047619047619</v>
      </c>
    </row>
    <row r="108" spans="1:20" ht="15" customHeight="1" x14ac:dyDescent="0.15">
      <c r="A108" s="3"/>
      <c r="B108" s="3"/>
      <c r="C108" s="18" t="s">
        <v>290</v>
      </c>
      <c r="D108" s="31">
        <f t="shared" si="136"/>
        <v>0</v>
      </c>
      <c r="E108" s="14">
        <f t="shared" ref="E108:I108" si="212">IF($D108=0,0,E245/$D108*100)</f>
        <v>0</v>
      </c>
      <c r="F108" s="14">
        <f t="shared" si="212"/>
        <v>0</v>
      </c>
      <c r="G108" s="14">
        <f t="shared" si="212"/>
        <v>0</v>
      </c>
      <c r="H108" s="14">
        <f t="shared" si="212"/>
        <v>0</v>
      </c>
      <c r="I108" s="14">
        <f t="shared" si="212"/>
        <v>0</v>
      </c>
      <c r="J108" s="31">
        <f t="shared" si="138"/>
        <v>0</v>
      </c>
      <c r="K108" s="14">
        <f t="shared" ref="K108:S108" si="213">IF($J108=0,0,K245/$J108*100)</f>
        <v>0</v>
      </c>
      <c r="L108" s="14">
        <f t="shared" si="213"/>
        <v>0</v>
      </c>
      <c r="M108" s="14">
        <f t="shared" si="213"/>
        <v>0</v>
      </c>
      <c r="N108" s="14">
        <f t="shared" si="213"/>
        <v>0</v>
      </c>
      <c r="O108" s="14">
        <f t="shared" si="213"/>
        <v>0</v>
      </c>
      <c r="P108" s="14">
        <f t="shared" si="213"/>
        <v>0</v>
      </c>
      <c r="Q108" s="14">
        <f t="shared" si="213"/>
        <v>0</v>
      </c>
      <c r="R108" s="14">
        <f t="shared" si="213"/>
        <v>0</v>
      </c>
      <c r="S108" s="14">
        <f t="shared" si="213"/>
        <v>0</v>
      </c>
    </row>
    <row r="109" spans="1:20" ht="15" customHeight="1" x14ac:dyDescent="0.15">
      <c r="A109" s="3"/>
      <c r="B109" s="4"/>
      <c r="C109" s="19" t="s">
        <v>26</v>
      </c>
      <c r="D109" s="32">
        <f t="shared" si="136"/>
        <v>110</v>
      </c>
      <c r="E109" s="12">
        <f t="shared" ref="E109:I109" si="214">IF($D109=0,0,E246/$D109*100)</f>
        <v>51.81818181818182</v>
      </c>
      <c r="F109" s="12">
        <f t="shared" si="214"/>
        <v>46.36363636363636</v>
      </c>
      <c r="G109" s="12">
        <f t="shared" si="214"/>
        <v>1.8181818181818181</v>
      </c>
      <c r="H109" s="12">
        <f t="shared" si="214"/>
        <v>0</v>
      </c>
      <c r="I109" s="12">
        <f t="shared" si="214"/>
        <v>0</v>
      </c>
      <c r="J109" s="32">
        <f t="shared" si="138"/>
        <v>110</v>
      </c>
      <c r="K109" s="12">
        <f t="shared" ref="K109:S109" si="215">IF($J109=0,0,K246/$J109*100)</f>
        <v>16.363636363636363</v>
      </c>
      <c r="L109" s="12">
        <f t="shared" si="215"/>
        <v>28.18181818181818</v>
      </c>
      <c r="M109" s="12">
        <f t="shared" si="215"/>
        <v>7.2727272727272725</v>
      </c>
      <c r="N109" s="12">
        <f t="shared" si="215"/>
        <v>31.818181818181817</v>
      </c>
      <c r="O109" s="12">
        <f t="shared" si="215"/>
        <v>7.2727272727272725</v>
      </c>
      <c r="P109" s="12">
        <f t="shared" si="215"/>
        <v>5.4545454545454541</v>
      </c>
      <c r="Q109" s="12">
        <f t="shared" si="215"/>
        <v>2.7272727272727271</v>
      </c>
      <c r="R109" s="12">
        <f t="shared" si="215"/>
        <v>0</v>
      </c>
      <c r="S109" s="12">
        <f t="shared" si="215"/>
        <v>0.90909090909090906</v>
      </c>
    </row>
    <row r="110" spans="1:20" ht="15" customHeight="1" x14ac:dyDescent="0.15">
      <c r="A110" s="3"/>
      <c r="B110" s="24" t="s">
        <v>15</v>
      </c>
      <c r="C110" s="18" t="s">
        <v>171</v>
      </c>
      <c r="D110" s="31">
        <f t="shared" si="136"/>
        <v>49</v>
      </c>
      <c r="E110" s="14">
        <f t="shared" ref="E110:I110" si="216">IF($D110=0,0,E247/$D110*100)</f>
        <v>65.306122448979593</v>
      </c>
      <c r="F110" s="14">
        <f t="shared" si="216"/>
        <v>22.448979591836736</v>
      </c>
      <c r="G110" s="14">
        <f t="shared" si="216"/>
        <v>10.204081632653061</v>
      </c>
      <c r="H110" s="14">
        <f t="shared" si="216"/>
        <v>2.0408163265306123</v>
      </c>
      <c r="I110" s="14">
        <f t="shared" si="216"/>
        <v>0</v>
      </c>
      <c r="J110" s="31">
        <f t="shared" si="138"/>
        <v>49</v>
      </c>
      <c r="K110" s="14">
        <f t="shared" ref="K110:S110" si="217">IF($J110=0,0,K247/$J110*100)</f>
        <v>22.448979591836736</v>
      </c>
      <c r="L110" s="14">
        <f t="shared" si="217"/>
        <v>22.448979591836736</v>
      </c>
      <c r="M110" s="14">
        <f t="shared" si="217"/>
        <v>0</v>
      </c>
      <c r="N110" s="14">
        <f t="shared" si="217"/>
        <v>32.653061224489797</v>
      </c>
      <c r="O110" s="14">
        <f t="shared" si="217"/>
        <v>10.204081632653061</v>
      </c>
      <c r="P110" s="14">
        <f t="shared" si="217"/>
        <v>4.0816326530612246</v>
      </c>
      <c r="Q110" s="14">
        <f t="shared" si="217"/>
        <v>4.0816326530612246</v>
      </c>
      <c r="R110" s="14">
        <f t="shared" si="217"/>
        <v>4.0816326530612246</v>
      </c>
      <c r="S110" s="14">
        <f t="shared" si="217"/>
        <v>0</v>
      </c>
    </row>
    <row r="111" spans="1:20" ht="15" customHeight="1" x14ac:dyDescent="0.15">
      <c r="A111" s="3"/>
      <c r="B111" s="24" t="s">
        <v>16</v>
      </c>
      <c r="C111" s="18" t="s">
        <v>172</v>
      </c>
      <c r="D111" s="31">
        <f t="shared" si="136"/>
        <v>127</v>
      </c>
      <c r="E111" s="14">
        <f t="shared" ref="E111:I111" si="218">IF($D111=0,0,E248/$D111*100)</f>
        <v>50.393700787401571</v>
      </c>
      <c r="F111" s="14">
        <f t="shared" si="218"/>
        <v>42.519685039370081</v>
      </c>
      <c r="G111" s="14">
        <f t="shared" si="218"/>
        <v>5.5118110236220472</v>
      </c>
      <c r="H111" s="14">
        <f t="shared" si="218"/>
        <v>0.78740157480314954</v>
      </c>
      <c r="I111" s="14">
        <f t="shared" si="218"/>
        <v>0.78740157480314954</v>
      </c>
      <c r="J111" s="31">
        <f t="shared" si="138"/>
        <v>127</v>
      </c>
      <c r="K111" s="14">
        <f t="shared" ref="K111:S111" si="219">IF($J111=0,0,K248/$J111*100)</f>
        <v>17.322834645669293</v>
      </c>
      <c r="L111" s="14">
        <f t="shared" si="219"/>
        <v>16.535433070866144</v>
      </c>
      <c r="M111" s="14">
        <f t="shared" si="219"/>
        <v>4.7244094488188972</v>
      </c>
      <c r="N111" s="14">
        <f t="shared" si="219"/>
        <v>33.858267716535437</v>
      </c>
      <c r="O111" s="14">
        <f t="shared" si="219"/>
        <v>6.2992125984251963</v>
      </c>
      <c r="P111" s="14">
        <f t="shared" si="219"/>
        <v>7.8740157480314963</v>
      </c>
      <c r="Q111" s="14">
        <f t="shared" si="219"/>
        <v>9.4488188976377945</v>
      </c>
      <c r="R111" s="14">
        <f t="shared" si="219"/>
        <v>3.9370078740157481</v>
      </c>
      <c r="S111" s="14">
        <f t="shared" si="219"/>
        <v>0</v>
      </c>
    </row>
    <row r="112" spans="1:20" ht="15" customHeight="1" x14ac:dyDescent="0.15">
      <c r="A112" s="3"/>
      <c r="B112" s="24" t="s">
        <v>17</v>
      </c>
      <c r="C112" s="18" t="s">
        <v>505</v>
      </c>
      <c r="D112" s="31">
        <f t="shared" si="136"/>
        <v>314</v>
      </c>
      <c r="E112" s="14">
        <f t="shared" ref="E112:I112" si="220">IF($D112=0,0,E249/$D112*100)</f>
        <v>47.452229299363054</v>
      </c>
      <c r="F112" s="14">
        <f t="shared" si="220"/>
        <v>47.770700636942678</v>
      </c>
      <c r="G112" s="14">
        <f t="shared" si="220"/>
        <v>4.4585987261146496</v>
      </c>
      <c r="H112" s="14">
        <f t="shared" si="220"/>
        <v>0.31847133757961787</v>
      </c>
      <c r="I112" s="14">
        <f t="shared" si="220"/>
        <v>0</v>
      </c>
      <c r="J112" s="31">
        <f t="shared" si="138"/>
        <v>314</v>
      </c>
      <c r="K112" s="14">
        <f t="shared" ref="K112:S112" si="221">IF($J112=0,0,K249/$J112*100)</f>
        <v>15.286624203821656</v>
      </c>
      <c r="L112" s="14">
        <f t="shared" si="221"/>
        <v>27.388535031847134</v>
      </c>
      <c r="M112" s="14">
        <f t="shared" si="221"/>
        <v>2.547770700636943</v>
      </c>
      <c r="N112" s="14">
        <f t="shared" si="221"/>
        <v>30.891719745222929</v>
      </c>
      <c r="O112" s="14">
        <f t="shared" si="221"/>
        <v>4.4585987261146496</v>
      </c>
      <c r="P112" s="14">
        <f t="shared" si="221"/>
        <v>10.509554140127388</v>
      </c>
      <c r="Q112" s="14">
        <f t="shared" si="221"/>
        <v>7.9617834394904454</v>
      </c>
      <c r="R112" s="14">
        <f t="shared" si="221"/>
        <v>0.95541401273885351</v>
      </c>
      <c r="S112" s="14">
        <f t="shared" si="221"/>
        <v>0</v>
      </c>
    </row>
    <row r="113" spans="1:19" ht="15" customHeight="1" x14ac:dyDescent="0.15">
      <c r="A113" s="3"/>
      <c r="B113" s="24"/>
      <c r="C113" s="18" t="s">
        <v>506</v>
      </c>
      <c r="D113" s="31">
        <f t="shared" si="136"/>
        <v>636</v>
      </c>
      <c r="E113" s="14">
        <f t="shared" ref="E113:I113" si="222">IF($D113=0,0,E250/$D113*100)</f>
        <v>48.584905660377359</v>
      </c>
      <c r="F113" s="14">
        <f t="shared" si="222"/>
        <v>47.012578616352201</v>
      </c>
      <c r="G113" s="14">
        <f t="shared" si="222"/>
        <v>4.0880503144654083</v>
      </c>
      <c r="H113" s="14">
        <f t="shared" si="222"/>
        <v>0.31446540880503149</v>
      </c>
      <c r="I113" s="14">
        <f t="shared" si="222"/>
        <v>0</v>
      </c>
      <c r="J113" s="31">
        <f t="shared" si="138"/>
        <v>636</v>
      </c>
      <c r="K113" s="14">
        <f t="shared" ref="K113:S113" si="223">IF($J113=0,0,K250/$J113*100)</f>
        <v>11.320754716981133</v>
      </c>
      <c r="L113" s="14">
        <f t="shared" si="223"/>
        <v>33.490566037735846</v>
      </c>
      <c r="M113" s="14">
        <f t="shared" si="223"/>
        <v>5.5031446540880502</v>
      </c>
      <c r="N113" s="14">
        <f t="shared" si="223"/>
        <v>23.742138364779876</v>
      </c>
      <c r="O113" s="14">
        <f t="shared" si="223"/>
        <v>8.3333333333333321</v>
      </c>
      <c r="P113" s="14">
        <f t="shared" si="223"/>
        <v>11.163522012578616</v>
      </c>
      <c r="Q113" s="14">
        <f t="shared" si="223"/>
        <v>4.0880503144654083</v>
      </c>
      <c r="R113" s="14">
        <f t="shared" si="223"/>
        <v>1.8867924528301887</v>
      </c>
      <c r="S113" s="14">
        <f t="shared" si="223"/>
        <v>0.47169811320754718</v>
      </c>
    </row>
    <row r="114" spans="1:19" ht="15" customHeight="1" x14ac:dyDescent="0.15">
      <c r="A114" s="3"/>
      <c r="B114" s="3"/>
      <c r="C114" s="18" t="s">
        <v>507</v>
      </c>
      <c r="D114" s="31">
        <f t="shared" si="136"/>
        <v>508</v>
      </c>
      <c r="E114" s="14">
        <f t="shared" ref="E114:I114" si="224">IF($D114=0,0,E251/$D114*100)</f>
        <v>46.259842519685037</v>
      </c>
      <c r="F114" s="14">
        <f t="shared" si="224"/>
        <v>49.212598425196852</v>
      </c>
      <c r="G114" s="14">
        <f t="shared" si="224"/>
        <v>4.3307086614173231</v>
      </c>
      <c r="H114" s="14">
        <f t="shared" si="224"/>
        <v>0.19685039370078738</v>
      </c>
      <c r="I114" s="14">
        <f t="shared" si="224"/>
        <v>0</v>
      </c>
      <c r="J114" s="31">
        <f t="shared" si="138"/>
        <v>508</v>
      </c>
      <c r="K114" s="14">
        <f t="shared" ref="K114:S114" si="225">IF($J114=0,0,K251/$J114*100)</f>
        <v>15.94488188976378</v>
      </c>
      <c r="L114" s="14">
        <f t="shared" si="225"/>
        <v>27.165354330708663</v>
      </c>
      <c r="M114" s="14">
        <f t="shared" si="225"/>
        <v>4.9212598425196852</v>
      </c>
      <c r="N114" s="14">
        <f t="shared" si="225"/>
        <v>28.346456692913385</v>
      </c>
      <c r="O114" s="14">
        <f t="shared" si="225"/>
        <v>5.5118110236220472</v>
      </c>
      <c r="P114" s="14">
        <f t="shared" si="225"/>
        <v>11.811023622047244</v>
      </c>
      <c r="Q114" s="14">
        <f t="shared" si="225"/>
        <v>3.9370078740157481</v>
      </c>
      <c r="R114" s="14">
        <f t="shared" si="225"/>
        <v>2.3622047244094486</v>
      </c>
      <c r="S114" s="14">
        <f t="shared" si="225"/>
        <v>0</v>
      </c>
    </row>
    <row r="115" spans="1:19" ht="15" customHeight="1" x14ac:dyDescent="0.15">
      <c r="A115" s="3"/>
      <c r="B115" s="3"/>
      <c r="C115" s="18" t="s">
        <v>508</v>
      </c>
      <c r="D115" s="31">
        <f t="shared" si="136"/>
        <v>214</v>
      </c>
      <c r="E115" s="14">
        <f t="shared" ref="E115:I115" si="226">IF($D115=0,0,E252/$D115*100)</f>
        <v>43.457943925233643</v>
      </c>
      <c r="F115" s="14">
        <f t="shared" si="226"/>
        <v>53.271028037383175</v>
      </c>
      <c r="G115" s="14">
        <f t="shared" si="226"/>
        <v>3.2710280373831773</v>
      </c>
      <c r="H115" s="14">
        <f t="shared" si="226"/>
        <v>0</v>
      </c>
      <c r="I115" s="14">
        <f t="shared" si="226"/>
        <v>0</v>
      </c>
      <c r="J115" s="31">
        <f t="shared" si="138"/>
        <v>214</v>
      </c>
      <c r="K115" s="14">
        <f t="shared" ref="K115:S115" si="227">IF($J115=0,0,K252/$J115*100)</f>
        <v>8.4112149532710276</v>
      </c>
      <c r="L115" s="14">
        <f t="shared" si="227"/>
        <v>28.037383177570092</v>
      </c>
      <c r="M115" s="14">
        <f t="shared" si="227"/>
        <v>1.8691588785046727</v>
      </c>
      <c r="N115" s="14">
        <f t="shared" si="227"/>
        <v>33.177570093457945</v>
      </c>
      <c r="O115" s="14">
        <f t="shared" si="227"/>
        <v>7.4766355140186906</v>
      </c>
      <c r="P115" s="14">
        <f t="shared" si="227"/>
        <v>13.551401869158877</v>
      </c>
      <c r="Q115" s="14">
        <f t="shared" si="227"/>
        <v>5.1401869158878499</v>
      </c>
      <c r="R115" s="14">
        <f t="shared" si="227"/>
        <v>2.3364485981308412</v>
      </c>
      <c r="S115" s="14">
        <f t="shared" si="227"/>
        <v>0</v>
      </c>
    </row>
    <row r="116" spans="1:19" ht="15" customHeight="1" x14ac:dyDescent="0.15">
      <c r="A116" s="3"/>
      <c r="B116" s="3"/>
      <c r="C116" s="18" t="s">
        <v>290</v>
      </c>
      <c r="D116" s="31">
        <f t="shared" si="136"/>
        <v>39</v>
      </c>
      <c r="E116" s="14">
        <f t="shared" ref="E116:I116" si="228">IF($D116=0,0,E253/$D116*100)</f>
        <v>53.846153846153847</v>
      </c>
      <c r="F116" s="14">
        <f t="shared" si="228"/>
        <v>43.589743589743591</v>
      </c>
      <c r="G116" s="14">
        <f t="shared" si="228"/>
        <v>2.5641025641025639</v>
      </c>
      <c r="H116" s="14">
        <f t="shared" si="228"/>
        <v>0</v>
      </c>
      <c r="I116" s="14">
        <f t="shared" si="228"/>
        <v>0</v>
      </c>
      <c r="J116" s="31">
        <f t="shared" si="138"/>
        <v>39</v>
      </c>
      <c r="K116" s="14">
        <f t="shared" ref="K116:S116" si="229">IF($J116=0,0,K253/$J116*100)</f>
        <v>5.1282051282051277</v>
      </c>
      <c r="L116" s="14">
        <f t="shared" si="229"/>
        <v>20.512820512820511</v>
      </c>
      <c r="M116" s="14">
        <f t="shared" si="229"/>
        <v>15.384615384615385</v>
      </c>
      <c r="N116" s="14">
        <f t="shared" si="229"/>
        <v>28.205128205128204</v>
      </c>
      <c r="O116" s="14">
        <f t="shared" si="229"/>
        <v>15.384615384615385</v>
      </c>
      <c r="P116" s="14">
        <f t="shared" si="229"/>
        <v>10.256410256410255</v>
      </c>
      <c r="Q116" s="14">
        <f t="shared" si="229"/>
        <v>5.1282051282051277</v>
      </c>
      <c r="R116" s="14">
        <f t="shared" si="229"/>
        <v>0</v>
      </c>
      <c r="S116" s="14">
        <f t="shared" si="229"/>
        <v>0</v>
      </c>
    </row>
    <row r="117" spans="1:19" ht="15" customHeight="1" x14ac:dyDescent="0.15">
      <c r="A117" s="3"/>
      <c r="B117" s="4"/>
      <c r="C117" s="19" t="s">
        <v>26</v>
      </c>
      <c r="D117" s="32">
        <f t="shared" si="136"/>
        <v>120</v>
      </c>
      <c r="E117" s="12">
        <f t="shared" ref="E117:I117" si="230">IF($D117=0,0,E254/$D117*100)</f>
        <v>49.166666666666664</v>
      </c>
      <c r="F117" s="12">
        <f t="shared" si="230"/>
        <v>44.166666666666664</v>
      </c>
      <c r="G117" s="12">
        <f t="shared" si="230"/>
        <v>6.666666666666667</v>
      </c>
      <c r="H117" s="12">
        <f t="shared" si="230"/>
        <v>0</v>
      </c>
      <c r="I117" s="12">
        <f t="shared" si="230"/>
        <v>0</v>
      </c>
      <c r="J117" s="32">
        <f t="shared" si="138"/>
        <v>120</v>
      </c>
      <c r="K117" s="12">
        <f t="shared" ref="K117:S117" si="231">IF($J117=0,0,K254/$J117*100)</f>
        <v>11.666666666666666</v>
      </c>
      <c r="L117" s="12">
        <f t="shared" si="231"/>
        <v>22.5</v>
      </c>
      <c r="M117" s="12">
        <f t="shared" si="231"/>
        <v>3.3333333333333335</v>
      </c>
      <c r="N117" s="12">
        <f t="shared" si="231"/>
        <v>39.166666666666664</v>
      </c>
      <c r="O117" s="12">
        <f t="shared" si="231"/>
        <v>8.3333333333333321</v>
      </c>
      <c r="P117" s="12">
        <f t="shared" si="231"/>
        <v>10</v>
      </c>
      <c r="Q117" s="12">
        <f t="shared" si="231"/>
        <v>2.5</v>
      </c>
      <c r="R117" s="12">
        <f t="shared" si="231"/>
        <v>1.6666666666666667</v>
      </c>
      <c r="S117" s="12">
        <f t="shared" si="231"/>
        <v>0.83333333333333337</v>
      </c>
    </row>
    <row r="118" spans="1:19" ht="15" customHeight="1" x14ac:dyDescent="0.15">
      <c r="A118" s="3"/>
      <c r="B118" s="230" t="s">
        <v>18</v>
      </c>
      <c r="C118" s="18" t="s">
        <v>171</v>
      </c>
      <c r="D118" s="31">
        <f t="shared" si="136"/>
        <v>62</v>
      </c>
      <c r="E118" s="14">
        <f t="shared" ref="E118:I118" si="232">IF($D118=0,0,E255/$D118*100)</f>
        <v>20.967741935483872</v>
      </c>
      <c r="F118" s="14">
        <f t="shared" si="232"/>
        <v>70.967741935483872</v>
      </c>
      <c r="G118" s="14">
        <f t="shared" si="232"/>
        <v>6.4516129032258061</v>
      </c>
      <c r="H118" s="14">
        <f t="shared" si="232"/>
        <v>1.6129032258064515</v>
      </c>
      <c r="I118" s="14">
        <f t="shared" si="232"/>
        <v>0</v>
      </c>
      <c r="J118" s="31">
        <f t="shared" si="138"/>
        <v>62</v>
      </c>
      <c r="K118" s="14">
        <f t="shared" ref="K118:S118" si="233">IF($J118=0,0,K255/$J118*100)</f>
        <v>33.87096774193548</v>
      </c>
      <c r="L118" s="14">
        <f t="shared" si="233"/>
        <v>22.58064516129032</v>
      </c>
      <c r="M118" s="14">
        <f t="shared" si="233"/>
        <v>0</v>
      </c>
      <c r="N118" s="14">
        <f t="shared" si="233"/>
        <v>30.64516129032258</v>
      </c>
      <c r="O118" s="14">
        <f t="shared" si="233"/>
        <v>3.225806451612903</v>
      </c>
      <c r="P118" s="14">
        <f t="shared" si="233"/>
        <v>3.225806451612903</v>
      </c>
      <c r="Q118" s="14">
        <f t="shared" si="233"/>
        <v>6.4516129032258061</v>
      </c>
      <c r="R118" s="14">
        <f t="shared" si="233"/>
        <v>0</v>
      </c>
      <c r="S118" s="14">
        <f t="shared" si="233"/>
        <v>0</v>
      </c>
    </row>
    <row r="119" spans="1:19" ht="15" customHeight="1" x14ac:dyDescent="0.15">
      <c r="A119" s="3"/>
      <c r="B119" s="231"/>
      <c r="C119" s="18" t="s">
        <v>172</v>
      </c>
      <c r="D119" s="31">
        <f t="shared" si="136"/>
        <v>482</v>
      </c>
      <c r="E119" s="14">
        <f t="shared" ref="E119:I119" si="234">IF($D119=0,0,E256/$D119*100)</f>
        <v>41.078838174273855</v>
      </c>
      <c r="F119" s="14">
        <f t="shared" si="234"/>
        <v>48.3402489626556</v>
      </c>
      <c r="G119" s="14">
        <f t="shared" si="234"/>
        <v>9.7510373443983411</v>
      </c>
      <c r="H119" s="14">
        <f t="shared" si="234"/>
        <v>0.41493775933609961</v>
      </c>
      <c r="I119" s="14">
        <f t="shared" si="234"/>
        <v>0.41493775933609961</v>
      </c>
      <c r="J119" s="31">
        <f t="shared" si="138"/>
        <v>482</v>
      </c>
      <c r="K119" s="14">
        <f t="shared" ref="K119:S119" si="235">IF($J119=0,0,K256/$J119*100)</f>
        <v>21.784232365145229</v>
      </c>
      <c r="L119" s="14">
        <f t="shared" si="235"/>
        <v>24.481327800829874</v>
      </c>
      <c r="M119" s="14">
        <f t="shared" si="235"/>
        <v>2.2821576763485476</v>
      </c>
      <c r="N119" s="14">
        <f t="shared" si="235"/>
        <v>27.800829875518673</v>
      </c>
      <c r="O119" s="14">
        <f t="shared" si="235"/>
        <v>4.7717842323651452</v>
      </c>
      <c r="P119" s="14">
        <f t="shared" si="235"/>
        <v>8.2987551867219906</v>
      </c>
      <c r="Q119" s="14">
        <f t="shared" si="235"/>
        <v>9.1286307053941904</v>
      </c>
      <c r="R119" s="14">
        <f t="shared" si="235"/>
        <v>0.82987551867219922</v>
      </c>
      <c r="S119" s="14">
        <f t="shared" si="235"/>
        <v>0.62240663900414939</v>
      </c>
    </row>
    <row r="120" spans="1:19" ht="15" customHeight="1" x14ac:dyDescent="0.15">
      <c r="A120" s="3"/>
      <c r="B120" s="231"/>
      <c r="C120" s="18" t="s">
        <v>505</v>
      </c>
      <c r="D120" s="31">
        <f t="shared" si="136"/>
        <v>468</v>
      </c>
      <c r="E120" s="14">
        <f t="shared" ref="E120:I120" si="236">IF($D120=0,0,E257/$D120*100)</f>
        <v>48.504273504273506</v>
      </c>
      <c r="F120" s="14">
        <f t="shared" si="236"/>
        <v>46.581196581196579</v>
      </c>
      <c r="G120" s="14">
        <f t="shared" si="236"/>
        <v>3.6324786324786329</v>
      </c>
      <c r="H120" s="14">
        <f t="shared" si="236"/>
        <v>1.2820512820512819</v>
      </c>
      <c r="I120" s="14">
        <f t="shared" si="236"/>
        <v>0</v>
      </c>
      <c r="J120" s="31">
        <f t="shared" si="138"/>
        <v>468</v>
      </c>
      <c r="K120" s="14">
        <f t="shared" ref="K120:S120" si="237">IF($J120=0,0,K257/$J120*100)</f>
        <v>18.162393162393162</v>
      </c>
      <c r="L120" s="14">
        <f t="shared" si="237"/>
        <v>25.213675213675213</v>
      </c>
      <c r="M120" s="14">
        <f t="shared" si="237"/>
        <v>3.2051282051282048</v>
      </c>
      <c r="N120" s="14">
        <f t="shared" si="237"/>
        <v>26.068376068376072</v>
      </c>
      <c r="O120" s="14">
        <f t="shared" si="237"/>
        <v>8.3333333333333321</v>
      </c>
      <c r="P120" s="14">
        <f t="shared" si="237"/>
        <v>8.9743589743589745</v>
      </c>
      <c r="Q120" s="14">
        <f t="shared" si="237"/>
        <v>7.0512820512820511</v>
      </c>
      <c r="R120" s="14">
        <f t="shared" si="237"/>
        <v>2.7777777777777777</v>
      </c>
      <c r="S120" s="14">
        <f t="shared" si="237"/>
        <v>0.21367521367521369</v>
      </c>
    </row>
    <row r="121" spans="1:19" ht="15" customHeight="1" x14ac:dyDescent="0.15">
      <c r="A121" s="3"/>
      <c r="B121" s="231"/>
      <c r="C121" s="18" t="s">
        <v>506</v>
      </c>
      <c r="D121" s="31">
        <f t="shared" si="136"/>
        <v>381</v>
      </c>
      <c r="E121" s="14">
        <f t="shared" ref="E121:I121" si="238">IF($D121=0,0,E258/$D121*100)</f>
        <v>40.944881889763778</v>
      </c>
      <c r="F121" s="14">
        <f t="shared" si="238"/>
        <v>52.755905511811022</v>
      </c>
      <c r="G121" s="14">
        <f t="shared" si="238"/>
        <v>5.7742782152230969</v>
      </c>
      <c r="H121" s="14">
        <f t="shared" si="238"/>
        <v>0.26246719160104987</v>
      </c>
      <c r="I121" s="14">
        <f t="shared" si="238"/>
        <v>0.26246719160104987</v>
      </c>
      <c r="J121" s="31">
        <f t="shared" si="138"/>
        <v>381</v>
      </c>
      <c r="K121" s="14">
        <f t="shared" ref="K121:S121" si="239">IF($J121=0,0,K258/$J121*100)</f>
        <v>10.236220472440944</v>
      </c>
      <c r="L121" s="14">
        <f t="shared" si="239"/>
        <v>27.296587926509186</v>
      </c>
      <c r="M121" s="14">
        <f t="shared" si="239"/>
        <v>2.0997375328083989</v>
      </c>
      <c r="N121" s="14">
        <f t="shared" si="239"/>
        <v>28.871391076115486</v>
      </c>
      <c r="O121" s="14">
        <f t="shared" si="239"/>
        <v>9.4488188976377945</v>
      </c>
      <c r="P121" s="14">
        <f t="shared" si="239"/>
        <v>13.385826771653544</v>
      </c>
      <c r="Q121" s="14">
        <f t="shared" si="239"/>
        <v>6.5616797900262469</v>
      </c>
      <c r="R121" s="14">
        <f t="shared" si="239"/>
        <v>1.3123359580052494</v>
      </c>
      <c r="S121" s="14">
        <f t="shared" si="239"/>
        <v>0.78740157480314954</v>
      </c>
    </row>
    <row r="122" spans="1:19" ht="15" customHeight="1" x14ac:dyDescent="0.15">
      <c r="A122" s="3"/>
      <c r="B122" s="231"/>
      <c r="C122" s="18" t="s">
        <v>507</v>
      </c>
      <c r="D122" s="31">
        <f t="shared" si="136"/>
        <v>253</v>
      </c>
      <c r="E122" s="14">
        <f t="shared" ref="E122:I122" si="240">IF($D122=0,0,E259/$D122*100)</f>
        <v>48.221343873517789</v>
      </c>
      <c r="F122" s="14">
        <f t="shared" si="240"/>
        <v>46.245059288537547</v>
      </c>
      <c r="G122" s="14">
        <f t="shared" si="240"/>
        <v>5.5335968379446641</v>
      </c>
      <c r="H122" s="14">
        <f t="shared" si="240"/>
        <v>0</v>
      </c>
      <c r="I122" s="14">
        <f t="shared" si="240"/>
        <v>0</v>
      </c>
      <c r="J122" s="31">
        <f t="shared" si="138"/>
        <v>253</v>
      </c>
      <c r="K122" s="14">
        <f t="shared" ref="K122:S122" si="241">IF($J122=0,0,K259/$J122*100)</f>
        <v>15.810276679841898</v>
      </c>
      <c r="L122" s="14">
        <f t="shared" si="241"/>
        <v>27.66798418972332</v>
      </c>
      <c r="M122" s="14">
        <f t="shared" si="241"/>
        <v>2.766798418972332</v>
      </c>
      <c r="N122" s="14">
        <f t="shared" si="241"/>
        <v>29.249011857707508</v>
      </c>
      <c r="O122" s="14">
        <f t="shared" si="241"/>
        <v>4.3478260869565215</v>
      </c>
      <c r="P122" s="14">
        <f t="shared" si="241"/>
        <v>15.019762845849801</v>
      </c>
      <c r="Q122" s="14">
        <f t="shared" si="241"/>
        <v>4.3478260869565215</v>
      </c>
      <c r="R122" s="14">
        <f t="shared" si="241"/>
        <v>0.79051383399209485</v>
      </c>
      <c r="S122" s="14">
        <f t="shared" si="241"/>
        <v>0</v>
      </c>
    </row>
    <row r="123" spans="1:19" ht="15" customHeight="1" x14ac:dyDescent="0.15">
      <c r="A123" s="3"/>
      <c r="B123" s="231"/>
      <c r="C123" s="18" t="s">
        <v>508</v>
      </c>
      <c r="D123" s="31">
        <f t="shared" si="136"/>
        <v>86</v>
      </c>
      <c r="E123" s="14">
        <f t="shared" ref="E123:I123" si="242">IF($D123=0,0,E260/$D123*100)</f>
        <v>50</v>
      </c>
      <c r="F123" s="14">
        <f t="shared" si="242"/>
        <v>45.348837209302324</v>
      </c>
      <c r="G123" s="14">
        <f t="shared" si="242"/>
        <v>3.4883720930232558</v>
      </c>
      <c r="H123" s="14">
        <f t="shared" si="242"/>
        <v>1.1627906976744187</v>
      </c>
      <c r="I123" s="14">
        <f t="shared" si="242"/>
        <v>0</v>
      </c>
      <c r="J123" s="31">
        <f t="shared" si="138"/>
        <v>86</v>
      </c>
      <c r="K123" s="14">
        <f t="shared" ref="K123:S123" si="243">IF($J123=0,0,K260/$J123*100)</f>
        <v>9.3023255813953494</v>
      </c>
      <c r="L123" s="14">
        <f t="shared" si="243"/>
        <v>37.209302325581397</v>
      </c>
      <c r="M123" s="14">
        <f t="shared" si="243"/>
        <v>2.3255813953488373</v>
      </c>
      <c r="N123" s="14">
        <f t="shared" si="243"/>
        <v>26.744186046511626</v>
      </c>
      <c r="O123" s="14">
        <f t="shared" si="243"/>
        <v>9.3023255813953494</v>
      </c>
      <c r="P123" s="14">
        <f t="shared" si="243"/>
        <v>1.1627906976744187</v>
      </c>
      <c r="Q123" s="14">
        <f t="shared" si="243"/>
        <v>8.1395348837209305</v>
      </c>
      <c r="R123" s="14">
        <f t="shared" si="243"/>
        <v>5.8139534883720927</v>
      </c>
      <c r="S123" s="14">
        <f t="shared" si="243"/>
        <v>0</v>
      </c>
    </row>
    <row r="124" spans="1:19" ht="15" customHeight="1" x14ac:dyDescent="0.15">
      <c r="A124" s="3"/>
      <c r="B124" s="231"/>
      <c r="C124" s="18" t="s">
        <v>290</v>
      </c>
      <c r="D124" s="31">
        <f t="shared" si="136"/>
        <v>5</v>
      </c>
      <c r="E124" s="14">
        <f t="shared" ref="E124:I124" si="244">IF($D124=0,0,E261/$D124*100)</f>
        <v>40</v>
      </c>
      <c r="F124" s="14">
        <f t="shared" si="244"/>
        <v>40</v>
      </c>
      <c r="G124" s="14">
        <f t="shared" si="244"/>
        <v>20</v>
      </c>
      <c r="H124" s="14">
        <f t="shared" si="244"/>
        <v>0</v>
      </c>
      <c r="I124" s="14">
        <f t="shared" si="244"/>
        <v>0</v>
      </c>
      <c r="J124" s="31">
        <f t="shared" si="138"/>
        <v>5</v>
      </c>
      <c r="K124" s="14">
        <f t="shared" ref="K124:S124" si="245">IF($J124=0,0,K261/$J124*100)</f>
        <v>20</v>
      </c>
      <c r="L124" s="14">
        <f t="shared" si="245"/>
        <v>40</v>
      </c>
      <c r="M124" s="14">
        <f t="shared" si="245"/>
        <v>0</v>
      </c>
      <c r="N124" s="14">
        <f t="shared" si="245"/>
        <v>0</v>
      </c>
      <c r="O124" s="14">
        <f t="shared" si="245"/>
        <v>20</v>
      </c>
      <c r="P124" s="14">
        <f t="shared" si="245"/>
        <v>20</v>
      </c>
      <c r="Q124" s="14">
        <f t="shared" si="245"/>
        <v>0</v>
      </c>
      <c r="R124" s="14">
        <f t="shared" si="245"/>
        <v>0</v>
      </c>
      <c r="S124" s="14">
        <f t="shared" si="245"/>
        <v>0</v>
      </c>
    </row>
    <row r="125" spans="1:19" ht="15" customHeight="1" x14ac:dyDescent="0.15">
      <c r="A125" s="6"/>
      <c r="B125" s="232"/>
      <c r="C125" s="19" t="s">
        <v>26</v>
      </c>
      <c r="D125" s="32">
        <f t="shared" si="136"/>
        <v>80</v>
      </c>
      <c r="E125" s="12">
        <f t="shared" ref="E125:I125" si="246">IF($D125=0,0,E262/$D125*100)</f>
        <v>47.5</v>
      </c>
      <c r="F125" s="12">
        <f t="shared" si="246"/>
        <v>47.5</v>
      </c>
      <c r="G125" s="12">
        <f t="shared" si="246"/>
        <v>2.5</v>
      </c>
      <c r="H125" s="12">
        <f t="shared" si="246"/>
        <v>2.5</v>
      </c>
      <c r="I125" s="12">
        <f t="shared" si="246"/>
        <v>0</v>
      </c>
      <c r="J125" s="32">
        <f t="shared" si="138"/>
        <v>80</v>
      </c>
      <c r="K125" s="12">
        <f t="shared" ref="K125:S125" si="247">IF($J125=0,0,K262/$J125*100)</f>
        <v>11.25</v>
      </c>
      <c r="L125" s="12">
        <f t="shared" si="247"/>
        <v>22.5</v>
      </c>
      <c r="M125" s="12">
        <f t="shared" si="247"/>
        <v>1.25</v>
      </c>
      <c r="N125" s="12">
        <f t="shared" si="247"/>
        <v>41.25</v>
      </c>
      <c r="O125" s="12">
        <f t="shared" si="247"/>
        <v>8.75</v>
      </c>
      <c r="P125" s="12">
        <f t="shared" si="247"/>
        <v>6.25</v>
      </c>
      <c r="Q125" s="12">
        <f t="shared" si="247"/>
        <v>8.75</v>
      </c>
      <c r="R125" s="12">
        <f t="shared" si="247"/>
        <v>0</v>
      </c>
      <c r="S125" s="12">
        <f t="shared" si="247"/>
        <v>0</v>
      </c>
    </row>
    <row r="126" spans="1:19" ht="15" customHeight="1" x14ac:dyDescent="0.15">
      <c r="A126" s="3" t="s">
        <v>509</v>
      </c>
      <c r="B126" s="23" t="s">
        <v>10</v>
      </c>
      <c r="C126" s="27" t="s">
        <v>511</v>
      </c>
      <c r="D126" s="31">
        <f t="shared" si="136"/>
        <v>2473</v>
      </c>
      <c r="E126" s="14">
        <f t="shared" ref="E126:I126" si="248">IF($D126=0,0,E263/$D126*100)</f>
        <v>44.318641326324304</v>
      </c>
      <c r="F126" s="14">
        <f t="shared" si="248"/>
        <v>48.645369995956329</v>
      </c>
      <c r="G126" s="14">
        <f t="shared" si="248"/>
        <v>6.5103113627173474</v>
      </c>
      <c r="H126" s="14">
        <f t="shared" si="248"/>
        <v>0.40436716538617068</v>
      </c>
      <c r="I126" s="14">
        <f t="shared" si="248"/>
        <v>0.1213101496158512</v>
      </c>
      <c r="J126" s="31">
        <f t="shared" si="138"/>
        <v>2473</v>
      </c>
      <c r="K126" s="14">
        <f t="shared" ref="K126:S126" si="249">IF($J126=0,0,K263/$J126*100)</f>
        <v>18.964820056611405</v>
      </c>
      <c r="L126" s="14">
        <f t="shared" si="249"/>
        <v>26.162555600485245</v>
      </c>
      <c r="M126" s="14">
        <f t="shared" si="249"/>
        <v>2.5879498584714922</v>
      </c>
      <c r="N126" s="14">
        <f t="shared" si="249"/>
        <v>27.456530529720986</v>
      </c>
      <c r="O126" s="14">
        <f t="shared" si="249"/>
        <v>6.5103113627173474</v>
      </c>
      <c r="P126" s="14">
        <f t="shared" si="249"/>
        <v>9.826122118883946</v>
      </c>
      <c r="Q126" s="14">
        <f t="shared" si="249"/>
        <v>6.7933683784876671</v>
      </c>
      <c r="R126" s="14">
        <f t="shared" si="249"/>
        <v>1.2939749292357461</v>
      </c>
      <c r="S126" s="14">
        <f t="shared" si="249"/>
        <v>0.40436716538617068</v>
      </c>
    </row>
    <row r="127" spans="1:19" ht="15" customHeight="1" x14ac:dyDescent="0.15">
      <c r="A127" s="247" t="s">
        <v>510</v>
      </c>
      <c r="B127" s="24" t="s">
        <v>11</v>
      </c>
      <c r="C127" s="27" t="s">
        <v>512</v>
      </c>
      <c r="D127" s="31">
        <f t="shared" si="136"/>
        <v>1039</v>
      </c>
      <c r="E127" s="14">
        <f t="shared" ref="E127:I127" si="250">IF($D127=0,0,E264/$D127*100)</f>
        <v>52.069297401347448</v>
      </c>
      <c r="F127" s="14">
        <f t="shared" si="250"/>
        <v>44.465832531280078</v>
      </c>
      <c r="G127" s="14">
        <f t="shared" si="250"/>
        <v>2.9836381135707413</v>
      </c>
      <c r="H127" s="14">
        <f t="shared" si="250"/>
        <v>0.48123195380173239</v>
      </c>
      <c r="I127" s="14">
        <f t="shared" si="250"/>
        <v>0</v>
      </c>
      <c r="J127" s="31">
        <f t="shared" si="138"/>
        <v>1039</v>
      </c>
      <c r="K127" s="14">
        <f t="shared" ref="K127:S127" si="251">IF($J127=0,0,K264/$J127*100)</f>
        <v>13.089509143407122</v>
      </c>
      <c r="L127" s="14">
        <f t="shared" si="251"/>
        <v>29.643888354186721</v>
      </c>
      <c r="M127" s="14">
        <f t="shared" si="251"/>
        <v>4.4273339749759382</v>
      </c>
      <c r="N127" s="14">
        <f t="shared" si="251"/>
        <v>27.141482194417708</v>
      </c>
      <c r="O127" s="14">
        <f t="shared" si="251"/>
        <v>8.0846968238691037</v>
      </c>
      <c r="P127" s="14">
        <f t="shared" si="251"/>
        <v>12.030798845043311</v>
      </c>
      <c r="Q127" s="14">
        <f t="shared" si="251"/>
        <v>3.8498556304138591</v>
      </c>
      <c r="R127" s="14">
        <f t="shared" si="251"/>
        <v>1.5399422521655439</v>
      </c>
      <c r="S127" s="14">
        <f t="shared" si="251"/>
        <v>0.19249278152069299</v>
      </c>
    </row>
    <row r="128" spans="1:19" ht="15" customHeight="1" x14ac:dyDescent="0.15">
      <c r="A128" s="247"/>
      <c r="B128" s="4"/>
      <c r="C128" s="28" t="s">
        <v>2</v>
      </c>
      <c r="D128" s="32">
        <f t="shared" si="136"/>
        <v>2426</v>
      </c>
      <c r="E128" s="12">
        <f t="shared" ref="E128:I128" si="252">IF($D128=0,0,E265/$D128*100)</f>
        <v>51.27782357790602</v>
      </c>
      <c r="F128" s="12">
        <f t="shared" si="252"/>
        <v>44.311624072547403</v>
      </c>
      <c r="G128" s="12">
        <f t="shared" si="252"/>
        <v>3.8746908491343777</v>
      </c>
      <c r="H128" s="12">
        <f t="shared" si="252"/>
        <v>0.41220115416323161</v>
      </c>
      <c r="I128" s="12">
        <f t="shared" si="252"/>
        <v>0.12366034624896949</v>
      </c>
      <c r="J128" s="32">
        <f t="shared" si="138"/>
        <v>2426</v>
      </c>
      <c r="K128" s="12">
        <f t="shared" ref="K128:S128" si="253">IF($J128=0,0,K265/$J128*100)</f>
        <v>14.921681780708987</v>
      </c>
      <c r="L128" s="12">
        <f t="shared" si="253"/>
        <v>28.441879637262986</v>
      </c>
      <c r="M128" s="12">
        <f t="shared" si="253"/>
        <v>4.03957131079967</v>
      </c>
      <c r="N128" s="12">
        <f t="shared" si="253"/>
        <v>29.348722176422093</v>
      </c>
      <c r="O128" s="12">
        <f t="shared" si="253"/>
        <v>7.0898598516075841</v>
      </c>
      <c r="P128" s="12">
        <f t="shared" si="253"/>
        <v>9.727947238252268</v>
      </c>
      <c r="Q128" s="12">
        <f t="shared" si="253"/>
        <v>4.1632316570486401</v>
      </c>
      <c r="R128" s="12">
        <f t="shared" si="253"/>
        <v>1.9373454245671888</v>
      </c>
      <c r="S128" s="12">
        <f t="shared" si="253"/>
        <v>0.32976092333058532</v>
      </c>
    </row>
    <row r="129" spans="1:19" ht="15" customHeight="1" x14ac:dyDescent="0.15">
      <c r="A129" s="247"/>
      <c r="B129" s="24" t="s">
        <v>12</v>
      </c>
      <c r="C129" s="27" t="s">
        <v>511</v>
      </c>
      <c r="D129" s="31">
        <f t="shared" si="136"/>
        <v>567</v>
      </c>
      <c r="E129" s="14">
        <f t="shared" ref="E129:I129" si="254">IF($D129=0,0,E266/$D129*100)</f>
        <v>45.5026455026455</v>
      </c>
      <c r="F129" s="14">
        <f t="shared" si="254"/>
        <v>47.619047619047613</v>
      </c>
      <c r="G129" s="14">
        <f t="shared" si="254"/>
        <v>6.7019400352733687</v>
      </c>
      <c r="H129" s="14">
        <f t="shared" si="254"/>
        <v>0.17636684303350969</v>
      </c>
      <c r="I129" s="14">
        <f t="shared" si="254"/>
        <v>0</v>
      </c>
      <c r="J129" s="31">
        <f t="shared" si="138"/>
        <v>567</v>
      </c>
      <c r="K129" s="14">
        <f t="shared" ref="K129:S129" si="255">IF($J129=0,0,K266/$J129*100)</f>
        <v>22.398589065255731</v>
      </c>
      <c r="L129" s="14">
        <f t="shared" si="255"/>
        <v>24.691358024691358</v>
      </c>
      <c r="M129" s="14">
        <f t="shared" si="255"/>
        <v>2.1164021164021163</v>
      </c>
      <c r="N129" s="14">
        <f t="shared" si="255"/>
        <v>28.924162257495588</v>
      </c>
      <c r="O129" s="14">
        <f t="shared" si="255"/>
        <v>7.5837742504409169</v>
      </c>
      <c r="P129" s="14">
        <f t="shared" si="255"/>
        <v>8.2892416225749557</v>
      </c>
      <c r="Q129" s="14">
        <f t="shared" si="255"/>
        <v>4.0564373897707231</v>
      </c>
      <c r="R129" s="14">
        <f t="shared" si="255"/>
        <v>1.0582010582010581</v>
      </c>
      <c r="S129" s="14">
        <f t="shared" si="255"/>
        <v>0.88183421516754845</v>
      </c>
    </row>
    <row r="130" spans="1:19" ht="15" customHeight="1" x14ac:dyDescent="0.15">
      <c r="A130" s="3"/>
      <c r="B130" s="24" t="s">
        <v>13</v>
      </c>
      <c r="C130" s="27" t="s">
        <v>512</v>
      </c>
      <c r="D130" s="31">
        <f t="shared" si="136"/>
        <v>462</v>
      </c>
      <c r="E130" s="14">
        <f t="shared" ref="E130:I130" si="256">IF($D130=0,0,E267/$D130*100)</f>
        <v>59.307359307359306</v>
      </c>
      <c r="F130" s="14">
        <f t="shared" si="256"/>
        <v>37.445887445887443</v>
      </c>
      <c r="G130" s="14">
        <f t="shared" si="256"/>
        <v>2.8138528138528138</v>
      </c>
      <c r="H130" s="14">
        <f t="shared" si="256"/>
        <v>0.4329004329004329</v>
      </c>
      <c r="I130" s="14">
        <f t="shared" si="256"/>
        <v>0</v>
      </c>
      <c r="J130" s="31">
        <f t="shared" si="138"/>
        <v>462</v>
      </c>
      <c r="K130" s="14">
        <f t="shared" ref="K130:S130" si="257">IF($J130=0,0,K267/$J130*100)</f>
        <v>15.151515151515152</v>
      </c>
      <c r="L130" s="14">
        <f t="shared" si="257"/>
        <v>31.385281385281381</v>
      </c>
      <c r="M130" s="14">
        <f t="shared" si="257"/>
        <v>3.4632034632034632</v>
      </c>
      <c r="N130" s="14">
        <f t="shared" si="257"/>
        <v>24.025974025974026</v>
      </c>
      <c r="O130" s="14">
        <f t="shared" si="257"/>
        <v>8.0086580086580081</v>
      </c>
      <c r="P130" s="14">
        <f t="shared" si="257"/>
        <v>12.770562770562771</v>
      </c>
      <c r="Q130" s="14">
        <f t="shared" si="257"/>
        <v>3.8961038961038961</v>
      </c>
      <c r="R130" s="14">
        <f t="shared" si="257"/>
        <v>0.86580086580086579</v>
      </c>
      <c r="S130" s="14">
        <f t="shared" si="257"/>
        <v>0.4329004329004329</v>
      </c>
    </row>
    <row r="131" spans="1:19" ht="15" customHeight="1" x14ac:dyDescent="0.15">
      <c r="A131" s="3"/>
      <c r="B131" s="4"/>
      <c r="C131" s="28" t="s">
        <v>2</v>
      </c>
      <c r="D131" s="32">
        <f t="shared" si="136"/>
        <v>897</v>
      </c>
      <c r="E131" s="12">
        <f t="shared" ref="E131:I131" si="258">IF($D131=0,0,E268/$D131*100)</f>
        <v>54.180602006688957</v>
      </c>
      <c r="F131" s="12">
        <f t="shared" si="258"/>
        <v>41.80602006688963</v>
      </c>
      <c r="G131" s="12">
        <f t="shared" si="258"/>
        <v>3.4559643255295431</v>
      </c>
      <c r="H131" s="12">
        <f t="shared" si="258"/>
        <v>0.33444816053511706</v>
      </c>
      <c r="I131" s="12">
        <f t="shared" si="258"/>
        <v>0.2229654403567447</v>
      </c>
      <c r="J131" s="32">
        <f t="shared" si="138"/>
        <v>897</v>
      </c>
      <c r="K131" s="12">
        <f t="shared" ref="K131:S131" si="259">IF($J131=0,0,K268/$J131*100)</f>
        <v>17.725752508361204</v>
      </c>
      <c r="L131" s="12">
        <f t="shared" si="259"/>
        <v>29.542920847268672</v>
      </c>
      <c r="M131" s="12">
        <f t="shared" si="259"/>
        <v>4.4593088071348941</v>
      </c>
      <c r="N131" s="12">
        <f t="shared" si="259"/>
        <v>28.205128205128204</v>
      </c>
      <c r="O131" s="12">
        <f t="shared" si="259"/>
        <v>6.5774804905239677</v>
      </c>
      <c r="P131" s="12">
        <f t="shared" si="259"/>
        <v>8.9186176142697882</v>
      </c>
      <c r="Q131" s="12">
        <f t="shared" si="259"/>
        <v>3.0100334448160537</v>
      </c>
      <c r="R131" s="12">
        <f t="shared" si="259"/>
        <v>1.3377926421404682</v>
      </c>
      <c r="S131" s="12">
        <f t="shared" si="259"/>
        <v>0.2229654403567447</v>
      </c>
    </row>
    <row r="132" spans="1:19" ht="15" customHeight="1" x14ac:dyDescent="0.15">
      <c r="A132" s="3"/>
      <c r="B132" s="24" t="s">
        <v>15</v>
      </c>
      <c r="C132" s="27" t="s">
        <v>511</v>
      </c>
      <c r="D132" s="31">
        <f t="shared" si="136"/>
        <v>819</v>
      </c>
      <c r="E132" s="14">
        <f t="shared" ref="E132:I132" si="260">IF($D132=0,0,E269/$D132*100)</f>
        <v>46.275946275946275</v>
      </c>
      <c r="F132" s="14">
        <f t="shared" si="260"/>
        <v>47.985347985347985</v>
      </c>
      <c r="G132" s="14">
        <f t="shared" si="260"/>
        <v>5.2503052503052503</v>
      </c>
      <c r="H132" s="14">
        <f t="shared" si="260"/>
        <v>0.36630036630036628</v>
      </c>
      <c r="I132" s="14">
        <f t="shared" si="260"/>
        <v>0.1221001221001221</v>
      </c>
      <c r="J132" s="31">
        <f t="shared" si="138"/>
        <v>819</v>
      </c>
      <c r="K132" s="14">
        <f t="shared" ref="K132:S132" si="261">IF($J132=0,0,K269/$J132*100)</f>
        <v>15.14041514041514</v>
      </c>
      <c r="L132" s="14">
        <f t="shared" si="261"/>
        <v>27.472527472527474</v>
      </c>
      <c r="M132" s="14">
        <f t="shared" si="261"/>
        <v>3.296703296703297</v>
      </c>
      <c r="N132" s="14">
        <f t="shared" si="261"/>
        <v>27.716727716727718</v>
      </c>
      <c r="O132" s="14">
        <f t="shared" si="261"/>
        <v>5.982905982905983</v>
      </c>
      <c r="P132" s="14">
        <f t="shared" si="261"/>
        <v>11.233211233211234</v>
      </c>
      <c r="Q132" s="14">
        <f t="shared" si="261"/>
        <v>7.3260073260073266</v>
      </c>
      <c r="R132" s="14">
        <f t="shared" si="261"/>
        <v>1.7094017094017095</v>
      </c>
      <c r="S132" s="14">
        <f t="shared" si="261"/>
        <v>0.1221001221001221</v>
      </c>
    </row>
    <row r="133" spans="1:19" ht="15" customHeight="1" x14ac:dyDescent="0.15">
      <c r="A133" s="3"/>
      <c r="B133" s="24" t="s">
        <v>16</v>
      </c>
      <c r="C133" s="27" t="s">
        <v>512</v>
      </c>
      <c r="D133" s="31">
        <f t="shared" si="136"/>
        <v>373</v>
      </c>
      <c r="E133" s="14">
        <f t="shared" ref="E133:I133" si="262">IF($D133=0,0,E270/$D133*100)</f>
        <v>48.793565683646115</v>
      </c>
      <c r="F133" s="14">
        <f t="shared" si="262"/>
        <v>47.184986595174259</v>
      </c>
      <c r="G133" s="14">
        <f t="shared" si="262"/>
        <v>3.7533512064343162</v>
      </c>
      <c r="H133" s="14">
        <f t="shared" si="262"/>
        <v>0.26809651474530832</v>
      </c>
      <c r="I133" s="14">
        <f t="shared" si="262"/>
        <v>0</v>
      </c>
      <c r="J133" s="31">
        <f t="shared" si="138"/>
        <v>373</v>
      </c>
      <c r="K133" s="14">
        <f t="shared" ref="K133:S133" si="263">IF($J133=0,0,K270/$J133*100)</f>
        <v>9.9195710455764079</v>
      </c>
      <c r="L133" s="14">
        <f t="shared" si="263"/>
        <v>30.02680965147453</v>
      </c>
      <c r="M133" s="14">
        <f t="shared" si="263"/>
        <v>5.6300268096514747</v>
      </c>
      <c r="N133" s="14">
        <f t="shared" si="263"/>
        <v>29.75871313672922</v>
      </c>
      <c r="O133" s="14">
        <f t="shared" si="263"/>
        <v>7.7747989276139409</v>
      </c>
      <c r="P133" s="14">
        <f t="shared" si="263"/>
        <v>12.332439678284182</v>
      </c>
      <c r="Q133" s="14">
        <f t="shared" si="263"/>
        <v>3.4852546916890081</v>
      </c>
      <c r="R133" s="14">
        <f t="shared" si="263"/>
        <v>1.0723860589812333</v>
      </c>
      <c r="S133" s="14">
        <f t="shared" si="263"/>
        <v>0</v>
      </c>
    </row>
    <row r="134" spans="1:19" ht="15" customHeight="1" x14ac:dyDescent="0.15">
      <c r="A134" s="3"/>
      <c r="B134" s="4"/>
      <c r="C134" s="28" t="s">
        <v>2</v>
      </c>
      <c r="D134" s="32">
        <f t="shared" si="136"/>
        <v>815</v>
      </c>
      <c r="E134" s="12">
        <f t="shared" ref="E134:I134" si="264">IF($D134=0,0,E271/$D134*100)</f>
        <v>49.20245398773006</v>
      </c>
      <c r="F134" s="12">
        <f t="shared" si="264"/>
        <v>46.503067484662573</v>
      </c>
      <c r="G134" s="12">
        <f t="shared" si="264"/>
        <v>4.0490797546012276</v>
      </c>
      <c r="H134" s="12">
        <f t="shared" si="264"/>
        <v>0.245398773006135</v>
      </c>
      <c r="I134" s="12">
        <f t="shared" si="264"/>
        <v>0</v>
      </c>
      <c r="J134" s="32">
        <f t="shared" si="138"/>
        <v>815</v>
      </c>
      <c r="K134" s="12">
        <f t="shared" ref="K134:S134" si="265">IF($J134=0,0,K271/$J134*100)</f>
        <v>13.12883435582822</v>
      </c>
      <c r="L134" s="12">
        <f t="shared" si="265"/>
        <v>27.85276073619632</v>
      </c>
      <c r="M134" s="12">
        <f t="shared" si="265"/>
        <v>4.9079754601226995</v>
      </c>
      <c r="N134" s="12">
        <f t="shared" si="265"/>
        <v>29.69325153374233</v>
      </c>
      <c r="O134" s="12">
        <f t="shared" si="265"/>
        <v>7.6073619631901845</v>
      </c>
      <c r="P134" s="12">
        <f t="shared" si="265"/>
        <v>10.184049079754601</v>
      </c>
      <c r="Q134" s="12">
        <f t="shared" si="265"/>
        <v>3.4355828220858897</v>
      </c>
      <c r="R134" s="12">
        <f t="shared" si="265"/>
        <v>2.8220858895705523</v>
      </c>
      <c r="S134" s="12">
        <f t="shared" si="265"/>
        <v>0.36809815950920244</v>
      </c>
    </row>
    <row r="135" spans="1:19" ht="15" customHeight="1" x14ac:dyDescent="0.15">
      <c r="A135" s="3"/>
      <c r="B135" s="252" t="s">
        <v>51</v>
      </c>
      <c r="C135" s="27" t="s">
        <v>513</v>
      </c>
      <c r="D135" s="31">
        <f t="shared" ref="D135:D137" si="266">D272</f>
        <v>759</v>
      </c>
      <c r="E135" s="14">
        <f t="shared" ref="E135:I135" si="267">IF($D135=0,0,E272/$D135*100)</f>
        <v>38.998682476943344</v>
      </c>
      <c r="F135" s="14">
        <f t="shared" si="267"/>
        <v>51.251646903820813</v>
      </c>
      <c r="G135" s="14">
        <f t="shared" si="267"/>
        <v>8.695652173913043</v>
      </c>
      <c r="H135" s="14">
        <f t="shared" si="267"/>
        <v>0.79051383399209485</v>
      </c>
      <c r="I135" s="14">
        <f t="shared" si="267"/>
        <v>0.2635046113306983</v>
      </c>
      <c r="J135" s="31">
        <f t="shared" ref="J135:J137" si="268">J272</f>
        <v>759</v>
      </c>
      <c r="K135" s="14">
        <f t="shared" ref="K135:S135" si="269">IF($J135=0,0,K272/$J135*100)</f>
        <v>21.212121212121211</v>
      </c>
      <c r="L135" s="14">
        <f t="shared" si="269"/>
        <v>25.164690382081687</v>
      </c>
      <c r="M135" s="14">
        <f t="shared" si="269"/>
        <v>2.5032938076416338</v>
      </c>
      <c r="N135" s="14">
        <f t="shared" si="269"/>
        <v>26.613965744400524</v>
      </c>
      <c r="O135" s="14">
        <f t="shared" si="269"/>
        <v>6.3241106719367588</v>
      </c>
      <c r="P135" s="14">
        <f t="shared" si="269"/>
        <v>8.9591567852437421</v>
      </c>
      <c r="Q135" s="14">
        <f t="shared" si="269"/>
        <v>7.5098814229249005</v>
      </c>
      <c r="R135" s="14">
        <f t="shared" si="269"/>
        <v>1.1857707509881421</v>
      </c>
      <c r="S135" s="14">
        <f t="shared" si="269"/>
        <v>0.5270092226613966</v>
      </c>
    </row>
    <row r="136" spans="1:19" ht="15" customHeight="1" x14ac:dyDescent="0.15">
      <c r="A136" s="3"/>
      <c r="B136" s="253"/>
      <c r="C136" s="27" t="s">
        <v>514</v>
      </c>
      <c r="D136" s="31">
        <f t="shared" si="266"/>
        <v>426</v>
      </c>
      <c r="E136" s="14">
        <f t="shared" ref="E136:I136" si="270">IF($D136=0,0,E273/$D136*100)</f>
        <v>45.774647887323944</v>
      </c>
      <c r="F136" s="14">
        <f t="shared" si="270"/>
        <v>50.23474178403756</v>
      </c>
      <c r="G136" s="14">
        <f t="shared" si="270"/>
        <v>3.5211267605633805</v>
      </c>
      <c r="H136" s="14">
        <f t="shared" si="270"/>
        <v>0.46948356807511737</v>
      </c>
      <c r="I136" s="14">
        <f t="shared" si="270"/>
        <v>0</v>
      </c>
      <c r="J136" s="31">
        <f t="shared" si="268"/>
        <v>426</v>
      </c>
      <c r="K136" s="14">
        <f t="shared" ref="K136:S136" si="271">IF($J136=0,0,K273/$J136*100)</f>
        <v>15.492957746478872</v>
      </c>
      <c r="L136" s="14">
        <f t="shared" si="271"/>
        <v>26.056338028169012</v>
      </c>
      <c r="M136" s="14">
        <f t="shared" si="271"/>
        <v>2.5821596244131455</v>
      </c>
      <c r="N136" s="14">
        <f t="shared" si="271"/>
        <v>26.525821596244132</v>
      </c>
      <c r="O136" s="14">
        <f t="shared" si="271"/>
        <v>8.215962441314554</v>
      </c>
      <c r="P136" s="14">
        <f t="shared" si="271"/>
        <v>11.267605633802818</v>
      </c>
      <c r="Q136" s="14">
        <f t="shared" si="271"/>
        <v>7.276995305164319</v>
      </c>
      <c r="R136" s="14">
        <f t="shared" si="271"/>
        <v>2.5821596244131455</v>
      </c>
      <c r="S136" s="14">
        <f t="shared" si="271"/>
        <v>0</v>
      </c>
    </row>
    <row r="137" spans="1:19" ht="15" customHeight="1" x14ac:dyDescent="0.15">
      <c r="A137" s="6"/>
      <c r="B137" s="254"/>
      <c r="C137" s="28" t="s">
        <v>2</v>
      </c>
      <c r="D137" s="32">
        <f t="shared" si="266"/>
        <v>632</v>
      </c>
      <c r="E137" s="12">
        <f t="shared" ref="E137:I137" si="272">IF($D137=0,0,E274/$D137*100)</f>
        <v>48.734177215189874</v>
      </c>
      <c r="F137" s="12">
        <f t="shared" si="272"/>
        <v>45.72784810126582</v>
      </c>
      <c r="G137" s="12">
        <f t="shared" si="272"/>
        <v>4.5886075949367093</v>
      </c>
      <c r="H137" s="12">
        <f t="shared" si="272"/>
        <v>0.79113924050632911</v>
      </c>
      <c r="I137" s="12">
        <f t="shared" si="272"/>
        <v>0.15822784810126583</v>
      </c>
      <c r="J137" s="32">
        <f t="shared" si="268"/>
        <v>632</v>
      </c>
      <c r="K137" s="12">
        <f t="shared" ref="K137:S137" si="273">IF($J137=0,0,K274/$J137*100)</f>
        <v>12.81645569620253</v>
      </c>
      <c r="L137" s="12">
        <f t="shared" si="273"/>
        <v>27.531645569620256</v>
      </c>
      <c r="M137" s="12">
        <f t="shared" si="273"/>
        <v>2.2151898734177213</v>
      </c>
      <c r="N137" s="12">
        <f t="shared" si="273"/>
        <v>31.645569620253166</v>
      </c>
      <c r="O137" s="12">
        <f t="shared" si="273"/>
        <v>6.962025316455696</v>
      </c>
      <c r="P137" s="12">
        <f t="shared" si="273"/>
        <v>10.126582278481013</v>
      </c>
      <c r="Q137" s="12">
        <f t="shared" si="273"/>
        <v>6.8037974683544302</v>
      </c>
      <c r="R137" s="12">
        <f t="shared" si="273"/>
        <v>1.4240506329113924</v>
      </c>
      <c r="S137" s="12">
        <f t="shared" si="273"/>
        <v>0.4746835443037975</v>
      </c>
    </row>
    <row r="141" spans="1:19" ht="15" customHeight="1" x14ac:dyDescent="0.15">
      <c r="A141" s="7" t="s">
        <v>0</v>
      </c>
      <c r="B141" s="21"/>
      <c r="C141" s="8"/>
      <c r="D141" s="15">
        <v>5938</v>
      </c>
      <c r="E141" s="15">
        <v>2881</v>
      </c>
      <c r="F141" s="15">
        <v>2740</v>
      </c>
      <c r="G141" s="15">
        <v>286</v>
      </c>
      <c r="H141" s="15">
        <v>25</v>
      </c>
      <c r="I141" s="15">
        <v>6</v>
      </c>
      <c r="J141" s="15">
        <v>5938</v>
      </c>
      <c r="K141" s="15">
        <v>967</v>
      </c>
      <c r="L141" s="15">
        <v>1645</v>
      </c>
      <c r="M141" s="15">
        <v>208</v>
      </c>
      <c r="N141" s="15">
        <v>1673</v>
      </c>
      <c r="O141" s="15">
        <v>417</v>
      </c>
      <c r="P141" s="15">
        <v>604</v>
      </c>
      <c r="Q141" s="15">
        <v>309</v>
      </c>
      <c r="R141" s="15">
        <v>95</v>
      </c>
      <c r="S141" s="15">
        <v>20</v>
      </c>
    </row>
    <row r="142" spans="1:19" ht="15" customHeight="1" x14ac:dyDescent="0.15">
      <c r="A142" s="4"/>
      <c r="B142" s="22"/>
      <c r="C142" s="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</row>
    <row r="143" spans="1:19" ht="15" customHeight="1" x14ac:dyDescent="0.15">
      <c r="A143" s="2" t="s">
        <v>490</v>
      </c>
      <c r="B143" s="23" t="s">
        <v>10</v>
      </c>
      <c r="C143" s="17" t="s">
        <v>492</v>
      </c>
      <c r="D143" s="15">
        <v>96</v>
      </c>
      <c r="E143" s="15">
        <v>34</v>
      </c>
      <c r="F143" s="15">
        <v>51</v>
      </c>
      <c r="G143" s="15">
        <v>6</v>
      </c>
      <c r="H143" s="15">
        <v>5</v>
      </c>
      <c r="I143" s="15">
        <v>0</v>
      </c>
      <c r="J143" s="15">
        <v>96</v>
      </c>
      <c r="K143" s="15">
        <v>22</v>
      </c>
      <c r="L143" s="15">
        <v>19</v>
      </c>
      <c r="M143" s="15">
        <v>0</v>
      </c>
      <c r="N143" s="15">
        <v>34</v>
      </c>
      <c r="O143" s="15">
        <v>10</v>
      </c>
      <c r="P143" s="15">
        <v>5</v>
      </c>
      <c r="Q143" s="15">
        <v>3</v>
      </c>
      <c r="R143" s="15">
        <v>2</v>
      </c>
      <c r="S143" s="15">
        <v>1</v>
      </c>
    </row>
    <row r="144" spans="1:19" ht="15" customHeight="1" x14ac:dyDescent="0.15">
      <c r="A144" s="3" t="s">
        <v>491</v>
      </c>
      <c r="B144" s="24" t="s">
        <v>11</v>
      </c>
      <c r="C144" s="18" t="s">
        <v>493</v>
      </c>
      <c r="D144" s="15">
        <v>176</v>
      </c>
      <c r="E144" s="15">
        <v>81</v>
      </c>
      <c r="F144" s="15">
        <v>67</v>
      </c>
      <c r="G144" s="15">
        <v>26</v>
      </c>
      <c r="H144" s="15">
        <v>1</v>
      </c>
      <c r="I144" s="15">
        <v>1</v>
      </c>
      <c r="J144" s="15">
        <v>176</v>
      </c>
      <c r="K144" s="15">
        <v>58</v>
      </c>
      <c r="L144" s="15">
        <v>40</v>
      </c>
      <c r="M144" s="15">
        <v>6</v>
      </c>
      <c r="N144" s="15">
        <v>40</v>
      </c>
      <c r="O144" s="15">
        <v>5</v>
      </c>
      <c r="P144" s="15">
        <v>11</v>
      </c>
      <c r="Q144" s="15">
        <v>12</v>
      </c>
      <c r="R144" s="15">
        <v>3</v>
      </c>
      <c r="S144" s="15">
        <v>1</v>
      </c>
    </row>
    <row r="145" spans="1:19" ht="15" customHeight="1" x14ac:dyDescent="0.15">
      <c r="A145" s="66" t="s">
        <v>502</v>
      </c>
      <c r="B145" s="24"/>
      <c r="C145" s="18" t="s">
        <v>494</v>
      </c>
      <c r="D145" s="15">
        <v>428</v>
      </c>
      <c r="E145" s="15">
        <v>192</v>
      </c>
      <c r="F145" s="15">
        <v>204</v>
      </c>
      <c r="G145" s="15">
        <v>31</v>
      </c>
      <c r="H145" s="15">
        <v>1</v>
      </c>
      <c r="I145" s="15">
        <v>0</v>
      </c>
      <c r="J145" s="15">
        <v>428</v>
      </c>
      <c r="K145" s="15">
        <v>82</v>
      </c>
      <c r="L145" s="15">
        <v>106</v>
      </c>
      <c r="M145" s="15">
        <v>14</v>
      </c>
      <c r="N145" s="15">
        <v>114</v>
      </c>
      <c r="O145" s="15">
        <v>29</v>
      </c>
      <c r="P145" s="15">
        <v>34</v>
      </c>
      <c r="Q145" s="15">
        <v>38</v>
      </c>
      <c r="R145" s="15">
        <v>10</v>
      </c>
      <c r="S145" s="15">
        <v>1</v>
      </c>
    </row>
    <row r="146" spans="1:19" ht="15" customHeight="1" x14ac:dyDescent="0.15">
      <c r="A146" s="3"/>
      <c r="B146" s="24"/>
      <c r="C146" s="18" t="s">
        <v>495</v>
      </c>
      <c r="D146" s="15">
        <v>796</v>
      </c>
      <c r="E146" s="15">
        <v>398</v>
      </c>
      <c r="F146" s="15">
        <v>352</v>
      </c>
      <c r="G146" s="15">
        <v>36</v>
      </c>
      <c r="H146" s="15">
        <v>8</v>
      </c>
      <c r="I146" s="15">
        <v>2</v>
      </c>
      <c r="J146" s="15">
        <v>796</v>
      </c>
      <c r="K146" s="15">
        <v>138</v>
      </c>
      <c r="L146" s="15">
        <v>209</v>
      </c>
      <c r="M146" s="15">
        <v>20</v>
      </c>
      <c r="N146" s="15">
        <v>212</v>
      </c>
      <c r="O146" s="15">
        <v>51</v>
      </c>
      <c r="P146" s="15">
        <v>87</v>
      </c>
      <c r="Q146" s="15">
        <v>61</v>
      </c>
      <c r="R146" s="15">
        <v>16</v>
      </c>
      <c r="S146" s="15">
        <v>2</v>
      </c>
    </row>
    <row r="147" spans="1:19" ht="15" customHeight="1" x14ac:dyDescent="0.15">
      <c r="A147" s="3"/>
      <c r="B147" s="24"/>
      <c r="C147" s="18" t="s">
        <v>496</v>
      </c>
      <c r="D147" s="15">
        <v>1515</v>
      </c>
      <c r="E147" s="15">
        <v>767</v>
      </c>
      <c r="F147" s="15">
        <v>679</v>
      </c>
      <c r="G147" s="15">
        <v>65</v>
      </c>
      <c r="H147" s="15">
        <v>2</v>
      </c>
      <c r="I147" s="15">
        <v>2</v>
      </c>
      <c r="J147" s="15">
        <v>1515</v>
      </c>
      <c r="K147" s="15">
        <v>266</v>
      </c>
      <c r="L147" s="15">
        <v>419</v>
      </c>
      <c r="M147" s="15">
        <v>62</v>
      </c>
      <c r="N147" s="15">
        <v>435</v>
      </c>
      <c r="O147" s="15">
        <v>111</v>
      </c>
      <c r="P147" s="15">
        <v>136</v>
      </c>
      <c r="Q147" s="15">
        <v>62</v>
      </c>
      <c r="R147" s="15">
        <v>16</v>
      </c>
      <c r="S147" s="15">
        <v>8</v>
      </c>
    </row>
    <row r="148" spans="1:19" ht="15" customHeight="1" x14ac:dyDescent="0.15">
      <c r="A148" s="3"/>
      <c r="B148" s="24"/>
      <c r="C148" s="18" t="s">
        <v>497</v>
      </c>
      <c r="D148" s="15">
        <v>1418</v>
      </c>
      <c r="E148" s="15">
        <v>665</v>
      </c>
      <c r="F148" s="15">
        <v>686</v>
      </c>
      <c r="G148" s="15">
        <v>61</v>
      </c>
      <c r="H148" s="15">
        <v>5</v>
      </c>
      <c r="I148" s="15">
        <v>1</v>
      </c>
      <c r="J148" s="15">
        <v>1418</v>
      </c>
      <c r="K148" s="15">
        <v>210</v>
      </c>
      <c r="L148" s="15">
        <v>426</v>
      </c>
      <c r="M148" s="15">
        <v>40</v>
      </c>
      <c r="N148" s="15">
        <v>396</v>
      </c>
      <c r="O148" s="15">
        <v>104</v>
      </c>
      <c r="P148" s="15">
        <v>155</v>
      </c>
      <c r="Q148" s="15">
        <v>63</v>
      </c>
      <c r="R148" s="15">
        <v>20</v>
      </c>
      <c r="S148" s="15">
        <v>4</v>
      </c>
    </row>
    <row r="149" spans="1:19" ht="15" customHeight="1" x14ac:dyDescent="0.15">
      <c r="A149" s="3"/>
      <c r="B149" s="24"/>
      <c r="C149" s="18" t="s">
        <v>498</v>
      </c>
      <c r="D149" s="15">
        <v>826</v>
      </c>
      <c r="E149" s="15">
        <v>416</v>
      </c>
      <c r="F149" s="15">
        <v>373</v>
      </c>
      <c r="G149" s="15">
        <v>37</v>
      </c>
      <c r="H149" s="15">
        <v>0</v>
      </c>
      <c r="I149" s="15">
        <v>0</v>
      </c>
      <c r="J149" s="15">
        <v>826</v>
      </c>
      <c r="K149" s="15">
        <v>121</v>
      </c>
      <c r="L149" s="15">
        <v>249</v>
      </c>
      <c r="M149" s="15">
        <v>39</v>
      </c>
      <c r="N149" s="15">
        <v>222</v>
      </c>
      <c r="O149" s="15">
        <v>46</v>
      </c>
      <c r="P149" s="15">
        <v>100</v>
      </c>
      <c r="Q149" s="15">
        <v>34</v>
      </c>
      <c r="R149" s="15">
        <v>15</v>
      </c>
      <c r="S149" s="15">
        <v>0</v>
      </c>
    </row>
    <row r="150" spans="1:19" ht="15" customHeight="1" x14ac:dyDescent="0.15">
      <c r="A150" s="3"/>
      <c r="B150" s="24"/>
      <c r="C150" s="18" t="s">
        <v>499</v>
      </c>
      <c r="D150" s="15">
        <v>258</v>
      </c>
      <c r="E150" s="15">
        <v>124</v>
      </c>
      <c r="F150" s="15">
        <v>126</v>
      </c>
      <c r="G150" s="15">
        <v>8</v>
      </c>
      <c r="H150" s="15">
        <v>0</v>
      </c>
      <c r="I150" s="15">
        <v>0</v>
      </c>
      <c r="J150" s="15">
        <v>258</v>
      </c>
      <c r="K150" s="15">
        <v>21</v>
      </c>
      <c r="L150" s="15">
        <v>73</v>
      </c>
      <c r="M150" s="15">
        <v>10</v>
      </c>
      <c r="N150" s="15">
        <v>74</v>
      </c>
      <c r="O150" s="15">
        <v>21</v>
      </c>
      <c r="P150" s="15">
        <v>37</v>
      </c>
      <c r="Q150" s="15">
        <v>17</v>
      </c>
      <c r="R150" s="15">
        <v>4</v>
      </c>
      <c r="S150" s="15">
        <v>1</v>
      </c>
    </row>
    <row r="151" spans="1:19" ht="15" customHeight="1" x14ac:dyDescent="0.15">
      <c r="A151" s="3"/>
      <c r="B151" s="24"/>
      <c r="C151" s="18" t="s">
        <v>500</v>
      </c>
      <c r="D151" s="15">
        <v>93</v>
      </c>
      <c r="E151" s="15">
        <v>41</v>
      </c>
      <c r="F151" s="15">
        <v>48</v>
      </c>
      <c r="G151" s="15">
        <v>3</v>
      </c>
      <c r="H151" s="15">
        <v>1</v>
      </c>
      <c r="I151" s="15">
        <v>0</v>
      </c>
      <c r="J151" s="15">
        <v>93</v>
      </c>
      <c r="K151" s="15">
        <v>6</v>
      </c>
      <c r="L151" s="15">
        <v>26</v>
      </c>
      <c r="M151" s="15">
        <v>3</v>
      </c>
      <c r="N151" s="15">
        <v>25</v>
      </c>
      <c r="O151" s="15">
        <v>11</v>
      </c>
      <c r="P151" s="15">
        <v>14</v>
      </c>
      <c r="Q151" s="15">
        <v>1</v>
      </c>
      <c r="R151" s="15">
        <v>7</v>
      </c>
      <c r="S151" s="15">
        <v>0</v>
      </c>
    </row>
    <row r="152" spans="1:19" ht="15" customHeight="1" x14ac:dyDescent="0.15">
      <c r="A152" s="3"/>
      <c r="B152" s="24"/>
      <c r="C152" s="18" t="s">
        <v>501</v>
      </c>
      <c r="D152" s="15">
        <v>15</v>
      </c>
      <c r="E152" s="15">
        <v>8</v>
      </c>
      <c r="F152" s="15">
        <v>7</v>
      </c>
      <c r="G152" s="15">
        <v>0</v>
      </c>
      <c r="H152" s="15">
        <v>0</v>
      </c>
      <c r="I152" s="15">
        <v>0</v>
      </c>
      <c r="J152" s="15">
        <v>15</v>
      </c>
      <c r="K152" s="15">
        <v>1</v>
      </c>
      <c r="L152" s="15">
        <v>2</v>
      </c>
      <c r="M152" s="15">
        <v>0</v>
      </c>
      <c r="N152" s="15">
        <v>4</v>
      </c>
      <c r="O152" s="15">
        <v>4</v>
      </c>
      <c r="P152" s="15">
        <v>2</v>
      </c>
      <c r="Q152" s="15">
        <v>2</v>
      </c>
      <c r="R152" s="15">
        <v>0</v>
      </c>
      <c r="S152" s="15">
        <v>0</v>
      </c>
    </row>
    <row r="153" spans="1:19" ht="15" customHeight="1" x14ac:dyDescent="0.15">
      <c r="A153" s="3"/>
      <c r="B153" s="25"/>
      <c r="C153" s="19" t="s">
        <v>24</v>
      </c>
      <c r="D153" s="15">
        <v>317</v>
      </c>
      <c r="E153" s="15">
        <v>155</v>
      </c>
      <c r="F153" s="15">
        <v>147</v>
      </c>
      <c r="G153" s="15">
        <v>13</v>
      </c>
      <c r="H153" s="15">
        <v>2</v>
      </c>
      <c r="I153" s="15">
        <v>0</v>
      </c>
      <c r="J153" s="15">
        <v>317</v>
      </c>
      <c r="K153" s="15">
        <v>42</v>
      </c>
      <c r="L153" s="15">
        <v>76</v>
      </c>
      <c r="M153" s="15">
        <v>14</v>
      </c>
      <c r="N153" s="15">
        <v>117</v>
      </c>
      <c r="O153" s="15">
        <v>25</v>
      </c>
      <c r="P153" s="15">
        <v>23</v>
      </c>
      <c r="Q153" s="15">
        <v>16</v>
      </c>
      <c r="R153" s="15">
        <v>2</v>
      </c>
      <c r="S153" s="15">
        <v>2</v>
      </c>
    </row>
    <row r="154" spans="1:19" ht="15" customHeight="1" x14ac:dyDescent="0.15">
      <c r="A154" s="3"/>
      <c r="B154" s="24" t="s">
        <v>12</v>
      </c>
      <c r="C154" s="17" t="s">
        <v>492</v>
      </c>
      <c r="D154" s="15">
        <v>22</v>
      </c>
      <c r="E154" s="15">
        <v>8</v>
      </c>
      <c r="F154" s="15">
        <v>11</v>
      </c>
      <c r="G154" s="15">
        <v>1</v>
      </c>
      <c r="H154" s="15">
        <v>2</v>
      </c>
      <c r="I154" s="15">
        <v>0</v>
      </c>
      <c r="J154" s="15">
        <v>22</v>
      </c>
      <c r="K154" s="15">
        <v>1</v>
      </c>
      <c r="L154" s="15">
        <v>4</v>
      </c>
      <c r="M154" s="15">
        <v>0</v>
      </c>
      <c r="N154" s="15">
        <v>6</v>
      </c>
      <c r="O154" s="15">
        <v>4</v>
      </c>
      <c r="P154" s="15">
        <v>5</v>
      </c>
      <c r="Q154" s="15">
        <v>1</v>
      </c>
      <c r="R154" s="15">
        <v>0</v>
      </c>
      <c r="S154" s="15">
        <v>1</v>
      </c>
    </row>
    <row r="155" spans="1:19" ht="15" customHeight="1" x14ac:dyDescent="0.15">
      <c r="A155" s="3"/>
      <c r="B155" s="24" t="s">
        <v>13</v>
      </c>
      <c r="C155" s="18" t="s">
        <v>493</v>
      </c>
      <c r="D155" s="15">
        <v>23</v>
      </c>
      <c r="E155" s="15">
        <v>12</v>
      </c>
      <c r="F155" s="15">
        <v>8</v>
      </c>
      <c r="G155" s="15">
        <v>3</v>
      </c>
      <c r="H155" s="15">
        <v>0</v>
      </c>
      <c r="I155" s="15">
        <v>0</v>
      </c>
      <c r="J155" s="15">
        <v>23</v>
      </c>
      <c r="K155" s="15">
        <v>5</v>
      </c>
      <c r="L155" s="15">
        <v>1</v>
      </c>
      <c r="M155" s="15">
        <v>3</v>
      </c>
      <c r="N155" s="15">
        <v>11</v>
      </c>
      <c r="O155" s="15">
        <v>1</v>
      </c>
      <c r="P155" s="15">
        <v>2</v>
      </c>
      <c r="Q155" s="15">
        <v>0</v>
      </c>
      <c r="R155" s="15">
        <v>0</v>
      </c>
      <c r="S155" s="15">
        <v>0</v>
      </c>
    </row>
    <row r="156" spans="1:19" ht="15" customHeight="1" x14ac:dyDescent="0.15">
      <c r="A156" s="3"/>
      <c r="B156" s="24" t="s">
        <v>14</v>
      </c>
      <c r="C156" s="18" t="s">
        <v>494</v>
      </c>
      <c r="D156" s="15">
        <v>42</v>
      </c>
      <c r="E156" s="15">
        <v>28</v>
      </c>
      <c r="F156" s="15">
        <v>14</v>
      </c>
      <c r="G156" s="15">
        <v>0</v>
      </c>
      <c r="H156" s="15">
        <v>0</v>
      </c>
      <c r="I156" s="15">
        <v>0</v>
      </c>
      <c r="J156" s="15">
        <v>42</v>
      </c>
      <c r="K156" s="15">
        <v>6</v>
      </c>
      <c r="L156" s="15">
        <v>20</v>
      </c>
      <c r="M156" s="15">
        <v>0</v>
      </c>
      <c r="N156" s="15">
        <v>3</v>
      </c>
      <c r="O156" s="15">
        <v>4</v>
      </c>
      <c r="P156" s="15">
        <v>5</v>
      </c>
      <c r="Q156" s="15">
        <v>0</v>
      </c>
      <c r="R156" s="15">
        <v>4</v>
      </c>
      <c r="S156" s="15">
        <v>0</v>
      </c>
    </row>
    <row r="157" spans="1:19" ht="15" customHeight="1" x14ac:dyDescent="0.15">
      <c r="A157" s="3"/>
      <c r="B157" s="24"/>
      <c r="C157" s="18" t="s">
        <v>495</v>
      </c>
      <c r="D157" s="15">
        <v>198</v>
      </c>
      <c r="E157" s="15">
        <v>103</v>
      </c>
      <c r="F157" s="15">
        <v>85</v>
      </c>
      <c r="G157" s="15">
        <v>9</v>
      </c>
      <c r="H157" s="15">
        <v>1</v>
      </c>
      <c r="I157" s="15">
        <v>0</v>
      </c>
      <c r="J157" s="15">
        <v>198</v>
      </c>
      <c r="K157" s="15">
        <v>42</v>
      </c>
      <c r="L157" s="15">
        <v>50</v>
      </c>
      <c r="M157" s="15">
        <v>5</v>
      </c>
      <c r="N157" s="15">
        <v>49</v>
      </c>
      <c r="O157" s="15">
        <v>11</v>
      </c>
      <c r="P157" s="15">
        <v>25</v>
      </c>
      <c r="Q157" s="15">
        <v>12</v>
      </c>
      <c r="R157" s="15">
        <v>3</v>
      </c>
      <c r="S157" s="15">
        <v>1</v>
      </c>
    </row>
    <row r="158" spans="1:19" ht="15" customHeight="1" x14ac:dyDescent="0.15">
      <c r="A158" s="3"/>
      <c r="B158" s="24"/>
      <c r="C158" s="18" t="s">
        <v>496</v>
      </c>
      <c r="D158" s="15">
        <v>778</v>
      </c>
      <c r="E158" s="15">
        <v>409</v>
      </c>
      <c r="F158" s="15">
        <v>324</v>
      </c>
      <c r="G158" s="15">
        <v>41</v>
      </c>
      <c r="H158" s="15">
        <v>2</v>
      </c>
      <c r="I158" s="15">
        <v>2</v>
      </c>
      <c r="J158" s="15">
        <v>778</v>
      </c>
      <c r="K158" s="15">
        <v>161</v>
      </c>
      <c r="L158" s="15">
        <v>223</v>
      </c>
      <c r="M158" s="15">
        <v>32</v>
      </c>
      <c r="N158" s="15">
        <v>213</v>
      </c>
      <c r="O158" s="15">
        <v>57</v>
      </c>
      <c r="P158" s="15">
        <v>61</v>
      </c>
      <c r="Q158" s="15">
        <v>24</v>
      </c>
      <c r="R158" s="15">
        <v>5</v>
      </c>
      <c r="S158" s="15">
        <v>2</v>
      </c>
    </row>
    <row r="159" spans="1:19" ht="15" customHeight="1" x14ac:dyDescent="0.15">
      <c r="A159" s="3"/>
      <c r="B159" s="24"/>
      <c r="C159" s="18" t="s">
        <v>497</v>
      </c>
      <c r="D159" s="15">
        <v>572</v>
      </c>
      <c r="E159" s="15">
        <v>302</v>
      </c>
      <c r="F159" s="15">
        <v>247</v>
      </c>
      <c r="G159" s="15">
        <v>22</v>
      </c>
      <c r="H159" s="15">
        <v>1</v>
      </c>
      <c r="I159" s="15">
        <v>0</v>
      </c>
      <c r="J159" s="15">
        <v>572</v>
      </c>
      <c r="K159" s="15">
        <v>105</v>
      </c>
      <c r="L159" s="15">
        <v>163</v>
      </c>
      <c r="M159" s="15">
        <v>11</v>
      </c>
      <c r="N159" s="15">
        <v>172</v>
      </c>
      <c r="O159" s="15">
        <v>42</v>
      </c>
      <c r="P159" s="15">
        <v>52</v>
      </c>
      <c r="Q159" s="15">
        <v>19</v>
      </c>
      <c r="R159" s="15">
        <v>5</v>
      </c>
      <c r="S159" s="15">
        <v>3</v>
      </c>
    </row>
    <row r="160" spans="1:19" ht="15" customHeight="1" x14ac:dyDescent="0.15">
      <c r="A160" s="3"/>
      <c r="B160" s="24"/>
      <c r="C160" s="18" t="s">
        <v>498</v>
      </c>
      <c r="D160" s="15">
        <v>147</v>
      </c>
      <c r="E160" s="15">
        <v>82</v>
      </c>
      <c r="F160" s="15">
        <v>62</v>
      </c>
      <c r="G160" s="15">
        <v>3</v>
      </c>
      <c r="H160" s="15">
        <v>0</v>
      </c>
      <c r="I160" s="15">
        <v>0</v>
      </c>
      <c r="J160" s="15">
        <v>147</v>
      </c>
      <c r="K160" s="15">
        <v>17</v>
      </c>
      <c r="L160" s="15">
        <v>48</v>
      </c>
      <c r="M160" s="15">
        <v>8</v>
      </c>
      <c r="N160" s="15">
        <v>36</v>
      </c>
      <c r="O160" s="15">
        <v>7</v>
      </c>
      <c r="P160" s="15">
        <v>21</v>
      </c>
      <c r="Q160" s="15">
        <v>7</v>
      </c>
      <c r="R160" s="15">
        <v>3</v>
      </c>
      <c r="S160" s="15">
        <v>0</v>
      </c>
    </row>
    <row r="161" spans="1:19" ht="15" customHeight="1" x14ac:dyDescent="0.15">
      <c r="A161" s="3"/>
      <c r="B161" s="24"/>
      <c r="C161" s="18" t="s">
        <v>499</v>
      </c>
      <c r="D161" s="15">
        <v>26</v>
      </c>
      <c r="E161" s="15">
        <v>10</v>
      </c>
      <c r="F161" s="15">
        <v>15</v>
      </c>
      <c r="G161" s="15">
        <v>1</v>
      </c>
      <c r="H161" s="15">
        <v>0</v>
      </c>
      <c r="I161" s="15">
        <v>0</v>
      </c>
      <c r="J161" s="15">
        <v>26</v>
      </c>
      <c r="K161" s="15">
        <v>1</v>
      </c>
      <c r="L161" s="15">
        <v>7</v>
      </c>
      <c r="M161" s="15">
        <v>0</v>
      </c>
      <c r="N161" s="15">
        <v>1</v>
      </c>
      <c r="O161" s="15">
        <v>4</v>
      </c>
      <c r="P161" s="15">
        <v>8</v>
      </c>
      <c r="Q161" s="15">
        <v>2</v>
      </c>
      <c r="R161" s="15">
        <v>2</v>
      </c>
      <c r="S161" s="15">
        <v>1</v>
      </c>
    </row>
    <row r="162" spans="1:19" ht="15" customHeight="1" x14ac:dyDescent="0.15">
      <c r="A162" s="3"/>
      <c r="B162" s="24"/>
      <c r="C162" s="18" t="s">
        <v>500</v>
      </c>
      <c r="D162" s="15">
        <v>8</v>
      </c>
      <c r="E162" s="15">
        <v>7</v>
      </c>
      <c r="F162" s="15">
        <v>1</v>
      </c>
      <c r="G162" s="15">
        <v>0</v>
      </c>
      <c r="H162" s="15">
        <v>0</v>
      </c>
      <c r="I162" s="15">
        <v>0</v>
      </c>
      <c r="J162" s="15">
        <v>8</v>
      </c>
      <c r="K162" s="15">
        <v>0</v>
      </c>
      <c r="L162" s="15">
        <v>3</v>
      </c>
      <c r="M162" s="15">
        <v>1</v>
      </c>
      <c r="N162" s="15">
        <v>2</v>
      </c>
      <c r="O162" s="15">
        <v>1</v>
      </c>
      <c r="P162" s="15">
        <v>1</v>
      </c>
      <c r="Q162" s="15">
        <v>0</v>
      </c>
      <c r="R162" s="15">
        <v>0</v>
      </c>
      <c r="S162" s="15">
        <v>0</v>
      </c>
    </row>
    <row r="163" spans="1:19" ht="15" customHeight="1" x14ac:dyDescent="0.15">
      <c r="A163" s="3"/>
      <c r="B163" s="24"/>
      <c r="C163" s="18" t="s">
        <v>501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</row>
    <row r="164" spans="1:19" ht="15" customHeight="1" x14ac:dyDescent="0.15">
      <c r="A164" s="3"/>
      <c r="B164" s="25"/>
      <c r="C164" s="19" t="s">
        <v>24</v>
      </c>
      <c r="D164" s="15">
        <v>110</v>
      </c>
      <c r="E164" s="15">
        <v>57</v>
      </c>
      <c r="F164" s="15">
        <v>51</v>
      </c>
      <c r="G164" s="15">
        <v>2</v>
      </c>
      <c r="H164" s="15">
        <v>0</v>
      </c>
      <c r="I164" s="15">
        <v>0</v>
      </c>
      <c r="J164" s="15">
        <v>110</v>
      </c>
      <c r="K164" s="15">
        <v>18</v>
      </c>
      <c r="L164" s="15">
        <v>31</v>
      </c>
      <c r="M164" s="15">
        <v>8</v>
      </c>
      <c r="N164" s="15">
        <v>35</v>
      </c>
      <c r="O164" s="15">
        <v>8</v>
      </c>
      <c r="P164" s="15">
        <v>6</v>
      </c>
      <c r="Q164" s="15">
        <v>3</v>
      </c>
      <c r="R164" s="15">
        <v>0</v>
      </c>
      <c r="S164" s="15">
        <v>1</v>
      </c>
    </row>
    <row r="165" spans="1:19" ht="15" customHeight="1" x14ac:dyDescent="0.15">
      <c r="A165" s="3"/>
      <c r="B165" s="24" t="s">
        <v>15</v>
      </c>
      <c r="C165" s="17" t="s">
        <v>492</v>
      </c>
      <c r="D165" s="15">
        <v>32</v>
      </c>
      <c r="E165" s="15">
        <v>18</v>
      </c>
      <c r="F165" s="15">
        <v>12</v>
      </c>
      <c r="G165" s="15">
        <v>1</v>
      </c>
      <c r="H165" s="15">
        <v>1</v>
      </c>
      <c r="I165" s="15">
        <v>0</v>
      </c>
      <c r="J165" s="15">
        <v>32</v>
      </c>
      <c r="K165" s="15">
        <v>6</v>
      </c>
      <c r="L165" s="15">
        <v>7</v>
      </c>
      <c r="M165" s="15">
        <v>0</v>
      </c>
      <c r="N165" s="15">
        <v>13</v>
      </c>
      <c r="O165" s="15">
        <v>5</v>
      </c>
      <c r="P165" s="15">
        <v>0</v>
      </c>
      <c r="Q165" s="15">
        <v>0</v>
      </c>
      <c r="R165" s="15">
        <v>1</v>
      </c>
      <c r="S165" s="15">
        <v>0</v>
      </c>
    </row>
    <row r="166" spans="1:19" ht="15" customHeight="1" x14ac:dyDescent="0.15">
      <c r="A166" s="3"/>
      <c r="B166" s="24" t="s">
        <v>16</v>
      </c>
      <c r="C166" s="18" t="s">
        <v>493</v>
      </c>
      <c r="D166" s="15">
        <v>47</v>
      </c>
      <c r="E166" s="15">
        <v>26</v>
      </c>
      <c r="F166" s="15">
        <v>12</v>
      </c>
      <c r="G166" s="15">
        <v>9</v>
      </c>
      <c r="H166" s="15">
        <v>0</v>
      </c>
      <c r="I166" s="15">
        <v>0</v>
      </c>
      <c r="J166" s="15">
        <v>47</v>
      </c>
      <c r="K166" s="15">
        <v>16</v>
      </c>
      <c r="L166" s="15">
        <v>6</v>
      </c>
      <c r="M166" s="15">
        <v>1</v>
      </c>
      <c r="N166" s="15">
        <v>12</v>
      </c>
      <c r="O166" s="15">
        <v>0</v>
      </c>
      <c r="P166" s="15">
        <v>6</v>
      </c>
      <c r="Q166" s="15">
        <v>3</v>
      </c>
      <c r="R166" s="15">
        <v>3</v>
      </c>
      <c r="S166" s="15">
        <v>0</v>
      </c>
    </row>
    <row r="167" spans="1:19" ht="15" customHeight="1" x14ac:dyDescent="0.15">
      <c r="A167" s="3"/>
      <c r="B167" s="24" t="s">
        <v>17</v>
      </c>
      <c r="C167" s="18" t="s">
        <v>494</v>
      </c>
      <c r="D167" s="15">
        <v>73</v>
      </c>
      <c r="E167" s="15">
        <v>40</v>
      </c>
      <c r="F167" s="15">
        <v>29</v>
      </c>
      <c r="G167" s="15">
        <v>3</v>
      </c>
      <c r="H167" s="15">
        <v>1</v>
      </c>
      <c r="I167" s="15">
        <v>0</v>
      </c>
      <c r="J167" s="15">
        <v>73</v>
      </c>
      <c r="K167" s="15">
        <v>8</v>
      </c>
      <c r="L167" s="15">
        <v>17</v>
      </c>
      <c r="M167" s="15">
        <v>5</v>
      </c>
      <c r="N167" s="15">
        <v>23</v>
      </c>
      <c r="O167" s="15">
        <v>6</v>
      </c>
      <c r="P167" s="15">
        <v>3</v>
      </c>
      <c r="Q167" s="15">
        <v>8</v>
      </c>
      <c r="R167" s="15">
        <v>3</v>
      </c>
      <c r="S167" s="15">
        <v>0</v>
      </c>
    </row>
    <row r="168" spans="1:19" ht="15" customHeight="1" x14ac:dyDescent="0.15">
      <c r="A168" s="3"/>
      <c r="B168" s="24"/>
      <c r="C168" s="18" t="s">
        <v>495</v>
      </c>
      <c r="D168" s="15">
        <v>148</v>
      </c>
      <c r="E168" s="15">
        <v>65</v>
      </c>
      <c r="F168" s="15">
        <v>73</v>
      </c>
      <c r="G168" s="15">
        <v>8</v>
      </c>
      <c r="H168" s="15">
        <v>1</v>
      </c>
      <c r="I168" s="15">
        <v>1</v>
      </c>
      <c r="J168" s="15">
        <v>148</v>
      </c>
      <c r="K168" s="15">
        <v>22</v>
      </c>
      <c r="L168" s="15">
        <v>39</v>
      </c>
      <c r="M168" s="15">
        <v>6</v>
      </c>
      <c r="N168" s="15">
        <v>43</v>
      </c>
      <c r="O168" s="15">
        <v>6</v>
      </c>
      <c r="P168" s="15">
        <v>18</v>
      </c>
      <c r="Q168" s="15">
        <v>13</v>
      </c>
      <c r="R168" s="15">
        <v>1</v>
      </c>
      <c r="S168" s="15">
        <v>0</v>
      </c>
    </row>
    <row r="169" spans="1:19" ht="15" customHeight="1" x14ac:dyDescent="0.15">
      <c r="A169" s="3"/>
      <c r="B169" s="24"/>
      <c r="C169" s="18" t="s">
        <v>496</v>
      </c>
      <c r="D169" s="15">
        <v>345</v>
      </c>
      <c r="E169" s="15">
        <v>172</v>
      </c>
      <c r="F169" s="15">
        <v>160</v>
      </c>
      <c r="G169" s="15">
        <v>13</v>
      </c>
      <c r="H169" s="15">
        <v>0</v>
      </c>
      <c r="I169" s="15">
        <v>0</v>
      </c>
      <c r="J169" s="15">
        <v>345</v>
      </c>
      <c r="K169" s="15">
        <v>45</v>
      </c>
      <c r="L169" s="15">
        <v>96</v>
      </c>
      <c r="M169" s="15">
        <v>14</v>
      </c>
      <c r="N169" s="15">
        <v>112</v>
      </c>
      <c r="O169" s="15">
        <v>22</v>
      </c>
      <c r="P169" s="15">
        <v>29</v>
      </c>
      <c r="Q169" s="15">
        <v>21</v>
      </c>
      <c r="R169" s="15">
        <v>3</v>
      </c>
      <c r="S169" s="15">
        <v>3</v>
      </c>
    </row>
    <row r="170" spans="1:19" ht="15" customHeight="1" x14ac:dyDescent="0.15">
      <c r="A170" s="3"/>
      <c r="B170" s="24"/>
      <c r="C170" s="18" t="s">
        <v>497</v>
      </c>
      <c r="D170" s="15">
        <v>522</v>
      </c>
      <c r="E170" s="15">
        <v>235</v>
      </c>
      <c r="F170" s="15">
        <v>266</v>
      </c>
      <c r="G170" s="15">
        <v>18</v>
      </c>
      <c r="H170" s="15">
        <v>3</v>
      </c>
      <c r="I170" s="15">
        <v>0</v>
      </c>
      <c r="J170" s="15">
        <v>522</v>
      </c>
      <c r="K170" s="15">
        <v>67</v>
      </c>
      <c r="L170" s="15">
        <v>169</v>
      </c>
      <c r="M170" s="15">
        <v>22</v>
      </c>
      <c r="N170" s="15">
        <v>125</v>
      </c>
      <c r="O170" s="15">
        <v>41</v>
      </c>
      <c r="P170" s="15">
        <v>65</v>
      </c>
      <c r="Q170" s="15">
        <v>21</v>
      </c>
      <c r="R170" s="15">
        <v>12</v>
      </c>
      <c r="S170" s="15">
        <v>0</v>
      </c>
    </row>
    <row r="171" spans="1:19" ht="15" customHeight="1" x14ac:dyDescent="0.15">
      <c r="A171" s="3"/>
      <c r="B171" s="24"/>
      <c r="C171" s="18" t="s">
        <v>498</v>
      </c>
      <c r="D171" s="15">
        <v>465</v>
      </c>
      <c r="E171" s="15">
        <v>226</v>
      </c>
      <c r="F171" s="15">
        <v>217</v>
      </c>
      <c r="G171" s="15">
        <v>22</v>
      </c>
      <c r="H171" s="15">
        <v>0</v>
      </c>
      <c r="I171" s="15">
        <v>0</v>
      </c>
      <c r="J171" s="15">
        <v>465</v>
      </c>
      <c r="K171" s="15">
        <v>68</v>
      </c>
      <c r="L171" s="15">
        <v>139</v>
      </c>
      <c r="M171" s="15">
        <v>26</v>
      </c>
      <c r="N171" s="15">
        <v>124</v>
      </c>
      <c r="O171" s="15">
        <v>26</v>
      </c>
      <c r="P171" s="15">
        <v>52</v>
      </c>
      <c r="Q171" s="15">
        <v>18</v>
      </c>
      <c r="R171" s="15">
        <v>12</v>
      </c>
      <c r="S171" s="15">
        <v>0</v>
      </c>
    </row>
    <row r="172" spans="1:19" ht="15" customHeight="1" x14ac:dyDescent="0.15">
      <c r="A172" s="3"/>
      <c r="B172" s="24"/>
      <c r="C172" s="18" t="s">
        <v>499</v>
      </c>
      <c r="D172" s="15">
        <v>179</v>
      </c>
      <c r="E172" s="15">
        <v>88</v>
      </c>
      <c r="F172" s="15">
        <v>86</v>
      </c>
      <c r="G172" s="15">
        <v>5</v>
      </c>
      <c r="H172" s="15">
        <v>0</v>
      </c>
      <c r="I172" s="15">
        <v>0</v>
      </c>
      <c r="J172" s="15">
        <v>179</v>
      </c>
      <c r="K172" s="15">
        <v>15</v>
      </c>
      <c r="L172" s="15">
        <v>45</v>
      </c>
      <c r="M172" s="15">
        <v>9</v>
      </c>
      <c r="N172" s="15">
        <v>62</v>
      </c>
      <c r="O172" s="15">
        <v>13</v>
      </c>
      <c r="P172" s="15">
        <v>21</v>
      </c>
      <c r="Q172" s="15">
        <v>12</v>
      </c>
      <c r="R172" s="15">
        <v>2</v>
      </c>
      <c r="S172" s="15">
        <v>0</v>
      </c>
    </row>
    <row r="173" spans="1:19" ht="15" customHeight="1" x14ac:dyDescent="0.15">
      <c r="A173" s="3"/>
      <c r="B173" s="24"/>
      <c r="C173" s="18" t="s">
        <v>500</v>
      </c>
      <c r="D173" s="15">
        <v>61</v>
      </c>
      <c r="E173" s="15">
        <v>25</v>
      </c>
      <c r="F173" s="15">
        <v>33</v>
      </c>
      <c r="G173" s="15">
        <v>3</v>
      </c>
      <c r="H173" s="15">
        <v>0</v>
      </c>
      <c r="I173" s="15">
        <v>0</v>
      </c>
      <c r="J173" s="15">
        <v>61</v>
      </c>
      <c r="K173" s="15">
        <v>6</v>
      </c>
      <c r="L173" s="15">
        <v>17</v>
      </c>
      <c r="M173" s="15">
        <v>1</v>
      </c>
      <c r="N173" s="15">
        <v>15</v>
      </c>
      <c r="O173" s="15">
        <v>7</v>
      </c>
      <c r="P173" s="15">
        <v>13</v>
      </c>
      <c r="Q173" s="15">
        <v>0</v>
      </c>
      <c r="R173" s="15">
        <v>2</v>
      </c>
      <c r="S173" s="15">
        <v>0</v>
      </c>
    </row>
    <row r="174" spans="1:19" ht="15" customHeight="1" x14ac:dyDescent="0.15">
      <c r="A174" s="3"/>
      <c r="B174" s="24"/>
      <c r="C174" s="18" t="s">
        <v>501</v>
      </c>
      <c r="D174" s="15">
        <v>15</v>
      </c>
      <c r="E174" s="15">
        <v>8</v>
      </c>
      <c r="F174" s="15">
        <v>7</v>
      </c>
      <c r="G174" s="15">
        <v>0</v>
      </c>
      <c r="H174" s="15">
        <v>0</v>
      </c>
      <c r="I174" s="15">
        <v>0</v>
      </c>
      <c r="J174" s="15">
        <v>15</v>
      </c>
      <c r="K174" s="15">
        <v>1</v>
      </c>
      <c r="L174" s="15">
        <v>2</v>
      </c>
      <c r="M174" s="15">
        <v>0</v>
      </c>
      <c r="N174" s="15">
        <v>4</v>
      </c>
      <c r="O174" s="15">
        <v>4</v>
      </c>
      <c r="P174" s="15">
        <v>2</v>
      </c>
      <c r="Q174" s="15">
        <v>2</v>
      </c>
      <c r="R174" s="15">
        <v>0</v>
      </c>
      <c r="S174" s="15">
        <v>0</v>
      </c>
    </row>
    <row r="175" spans="1:19" ht="15" customHeight="1" x14ac:dyDescent="0.15">
      <c r="A175" s="3"/>
      <c r="B175" s="4"/>
      <c r="C175" s="19" t="s">
        <v>24</v>
      </c>
      <c r="D175" s="15">
        <v>120</v>
      </c>
      <c r="E175" s="15">
        <v>59</v>
      </c>
      <c r="F175" s="15">
        <v>53</v>
      </c>
      <c r="G175" s="15">
        <v>8</v>
      </c>
      <c r="H175" s="15">
        <v>0</v>
      </c>
      <c r="I175" s="15">
        <v>0</v>
      </c>
      <c r="J175" s="15">
        <v>120</v>
      </c>
      <c r="K175" s="15">
        <v>14</v>
      </c>
      <c r="L175" s="15">
        <v>27</v>
      </c>
      <c r="M175" s="15">
        <v>4</v>
      </c>
      <c r="N175" s="15">
        <v>47</v>
      </c>
      <c r="O175" s="15">
        <v>10</v>
      </c>
      <c r="P175" s="15">
        <v>12</v>
      </c>
      <c r="Q175" s="15">
        <v>3</v>
      </c>
      <c r="R175" s="15">
        <v>2</v>
      </c>
      <c r="S175" s="15">
        <v>1</v>
      </c>
    </row>
    <row r="176" spans="1:19" ht="15" customHeight="1" x14ac:dyDescent="0.15">
      <c r="A176" s="3"/>
      <c r="B176" s="230" t="s">
        <v>18</v>
      </c>
      <c r="C176" s="17" t="s">
        <v>492</v>
      </c>
      <c r="D176" s="15">
        <v>42</v>
      </c>
      <c r="E176" s="15">
        <v>8</v>
      </c>
      <c r="F176" s="15">
        <v>28</v>
      </c>
      <c r="G176" s="15">
        <v>4</v>
      </c>
      <c r="H176" s="15">
        <v>2</v>
      </c>
      <c r="I176" s="15">
        <v>0</v>
      </c>
      <c r="J176" s="15">
        <v>42</v>
      </c>
      <c r="K176" s="15">
        <v>15</v>
      </c>
      <c r="L176" s="15">
        <v>8</v>
      </c>
      <c r="M176" s="15">
        <v>0</v>
      </c>
      <c r="N176" s="15">
        <v>15</v>
      </c>
      <c r="O176" s="15">
        <v>1</v>
      </c>
      <c r="P176" s="15">
        <v>0</v>
      </c>
      <c r="Q176" s="15">
        <v>2</v>
      </c>
      <c r="R176" s="15">
        <v>1</v>
      </c>
      <c r="S176" s="15">
        <v>0</v>
      </c>
    </row>
    <row r="177" spans="1:19" ht="15" customHeight="1" x14ac:dyDescent="0.15">
      <c r="A177" s="3"/>
      <c r="B177" s="231"/>
      <c r="C177" s="18" t="s">
        <v>493</v>
      </c>
      <c r="D177" s="15">
        <v>106</v>
      </c>
      <c r="E177" s="15">
        <v>43</v>
      </c>
      <c r="F177" s="15">
        <v>47</v>
      </c>
      <c r="G177" s="15">
        <v>14</v>
      </c>
      <c r="H177" s="15">
        <v>1</v>
      </c>
      <c r="I177" s="15">
        <v>1</v>
      </c>
      <c r="J177" s="15">
        <v>106</v>
      </c>
      <c r="K177" s="15">
        <v>37</v>
      </c>
      <c r="L177" s="15">
        <v>33</v>
      </c>
      <c r="M177" s="15">
        <v>2</v>
      </c>
      <c r="N177" s="15">
        <v>17</v>
      </c>
      <c r="O177" s="15">
        <v>4</v>
      </c>
      <c r="P177" s="15">
        <v>3</v>
      </c>
      <c r="Q177" s="15">
        <v>9</v>
      </c>
      <c r="R177" s="15">
        <v>0</v>
      </c>
      <c r="S177" s="15">
        <v>1</v>
      </c>
    </row>
    <row r="178" spans="1:19" ht="15" customHeight="1" x14ac:dyDescent="0.15">
      <c r="A178" s="3"/>
      <c r="B178" s="231"/>
      <c r="C178" s="18" t="s">
        <v>494</v>
      </c>
      <c r="D178" s="15">
        <v>304</v>
      </c>
      <c r="E178" s="15">
        <v>122</v>
      </c>
      <c r="F178" s="15">
        <v>155</v>
      </c>
      <c r="G178" s="15">
        <v>27</v>
      </c>
      <c r="H178" s="15">
        <v>0</v>
      </c>
      <c r="I178" s="15">
        <v>0</v>
      </c>
      <c r="J178" s="15">
        <v>304</v>
      </c>
      <c r="K178" s="15">
        <v>65</v>
      </c>
      <c r="L178" s="15">
        <v>68</v>
      </c>
      <c r="M178" s="15">
        <v>7</v>
      </c>
      <c r="N178" s="15">
        <v>85</v>
      </c>
      <c r="O178" s="15">
        <v>19</v>
      </c>
      <c r="P178" s="15">
        <v>26</v>
      </c>
      <c r="Q178" s="15">
        <v>30</v>
      </c>
      <c r="R178" s="15">
        <v>3</v>
      </c>
      <c r="S178" s="15">
        <v>1</v>
      </c>
    </row>
    <row r="179" spans="1:19" ht="15" customHeight="1" x14ac:dyDescent="0.15">
      <c r="A179" s="3"/>
      <c r="B179" s="231"/>
      <c r="C179" s="18" t="s">
        <v>495</v>
      </c>
      <c r="D179" s="15">
        <v>366</v>
      </c>
      <c r="E179" s="15">
        <v>173</v>
      </c>
      <c r="F179" s="15">
        <v>167</v>
      </c>
      <c r="G179" s="15">
        <v>19</v>
      </c>
      <c r="H179" s="15">
        <v>6</v>
      </c>
      <c r="I179" s="15">
        <v>1</v>
      </c>
      <c r="J179" s="15">
        <v>366</v>
      </c>
      <c r="K179" s="15">
        <v>61</v>
      </c>
      <c r="L179" s="15">
        <v>91</v>
      </c>
      <c r="M179" s="15">
        <v>9</v>
      </c>
      <c r="N179" s="15">
        <v>101</v>
      </c>
      <c r="O179" s="15">
        <v>28</v>
      </c>
      <c r="P179" s="15">
        <v>34</v>
      </c>
      <c r="Q179" s="15">
        <v>31</v>
      </c>
      <c r="R179" s="15">
        <v>10</v>
      </c>
      <c r="S179" s="15">
        <v>1</v>
      </c>
    </row>
    <row r="180" spans="1:19" ht="15" customHeight="1" x14ac:dyDescent="0.15">
      <c r="A180" s="3"/>
      <c r="B180" s="231"/>
      <c r="C180" s="18" t="s">
        <v>496</v>
      </c>
      <c r="D180" s="15">
        <v>332</v>
      </c>
      <c r="E180" s="15">
        <v>157</v>
      </c>
      <c r="F180" s="15">
        <v>165</v>
      </c>
      <c r="G180" s="15">
        <v>10</v>
      </c>
      <c r="H180" s="15">
        <v>0</v>
      </c>
      <c r="I180" s="15">
        <v>0</v>
      </c>
      <c r="J180" s="15">
        <v>332</v>
      </c>
      <c r="K180" s="15">
        <v>47</v>
      </c>
      <c r="L180" s="15">
        <v>82</v>
      </c>
      <c r="M180" s="15">
        <v>12</v>
      </c>
      <c r="N180" s="15">
        <v>95</v>
      </c>
      <c r="O180" s="15">
        <v>28</v>
      </c>
      <c r="P180" s="15">
        <v>42</v>
      </c>
      <c r="Q180" s="15">
        <v>16</v>
      </c>
      <c r="R180" s="15">
        <v>7</v>
      </c>
      <c r="S180" s="15">
        <v>3</v>
      </c>
    </row>
    <row r="181" spans="1:19" ht="15" customHeight="1" x14ac:dyDescent="0.15">
      <c r="A181" s="3"/>
      <c r="B181" s="24"/>
      <c r="C181" s="18" t="s">
        <v>497</v>
      </c>
      <c r="D181" s="15">
        <v>296</v>
      </c>
      <c r="E181" s="15">
        <v>115</v>
      </c>
      <c r="F181" s="15">
        <v>159</v>
      </c>
      <c r="G181" s="15">
        <v>20</v>
      </c>
      <c r="H181" s="15">
        <v>1</v>
      </c>
      <c r="I181" s="15">
        <v>1</v>
      </c>
      <c r="J181" s="15">
        <v>296</v>
      </c>
      <c r="K181" s="15">
        <v>33</v>
      </c>
      <c r="L181" s="15">
        <v>87</v>
      </c>
      <c r="M181" s="15">
        <v>6</v>
      </c>
      <c r="N181" s="15">
        <v>88</v>
      </c>
      <c r="O181" s="15">
        <v>20</v>
      </c>
      <c r="P181" s="15">
        <v>35</v>
      </c>
      <c r="Q181" s="15">
        <v>23</v>
      </c>
      <c r="R181" s="15">
        <v>3</v>
      </c>
      <c r="S181" s="15">
        <v>1</v>
      </c>
    </row>
    <row r="182" spans="1:19" ht="15" customHeight="1" x14ac:dyDescent="0.15">
      <c r="A182" s="3"/>
      <c r="B182" s="24"/>
      <c r="C182" s="18" t="s">
        <v>498</v>
      </c>
      <c r="D182" s="15">
        <v>214</v>
      </c>
      <c r="E182" s="15">
        <v>108</v>
      </c>
      <c r="F182" s="15">
        <v>94</v>
      </c>
      <c r="G182" s="15">
        <v>12</v>
      </c>
      <c r="H182" s="15">
        <v>0</v>
      </c>
      <c r="I182" s="15">
        <v>0</v>
      </c>
      <c r="J182" s="15">
        <v>214</v>
      </c>
      <c r="K182" s="15">
        <v>36</v>
      </c>
      <c r="L182" s="15">
        <v>62</v>
      </c>
      <c r="M182" s="15">
        <v>5</v>
      </c>
      <c r="N182" s="15">
        <v>62</v>
      </c>
      <c r="O182" s="15">
        <v>13</v>
      </c>
      <c r="P182" s="15">
        <v>27</v>
      </c>
      <c r="Q182" s="15">
        <v>9</v>
      </c>
      <c r="R182" s="15">
        <v>0</v>
      </c>
      <c r="S182" s="15">
        <v>0</v>
      </c>
    </row>
    <row r="183" spans="1:19" ht="15" customHeight="1" x14ac:dyDescent="0.15">
      <c r="A183" s="3"/>
      <c r="B183" s="24"/>
      <c r="C183" s="18" t="s">
        <v>499</v>
      </c>
      <c r="D183" s="15">
        <v>53</v>
      </c>
      <c r="E183" s="15">
        <v>26</v>
      </c>
      <c r="F183" s="15">
        <v>25</v>
      </c>
      <c r="G183" s="15">
        <v>2</v>
      </c>
      <c r="H183" s="15">
        <v>0</v>
      </c>
      <c r="I183" s="15">
        <v>0</v>
      </c>
      <c r="J183" s="15">
        <v>53</v>
      </c>
      <c r="K183" s="15">
        <v>5</v>
      </c>
      <c r="L183" s="15">
        <v>21</v>
      </c>
      <c r="M183" s="15">
        <v>1</v>
      </c>
      <c r="N183" s="15">
        <v>11</v>
      </c>
      <c r="O183" s="15">
        <v>4</v>
      </c>
      <c r="P183" s="15">
        <v>8</v>
      </c>
      <c r="Q183" s="15">
        <v>3</v>
      </c>
      <c r="R183" s="15">
        <v>0</v>
      </c>
      <c r="S183" s="15">
        <v>0</v>
      </c>
    </row>
    <row r="184" spans="1:19" ht="15" customHeight="1" x14ac:dyDescent="0.15">
      <c r="A184" s="3"/>
      <c r="B184" s="24"/>
      <c r="C184" s="18" t="s">
        <v>500</v>
      </c>
      <c r="D184" s="15">
        <v>24</v>
      </c>
      <c r="E184" s="15">
        <v>9</v>
      </c>
      <c r="F184" s="15">
        <v>14</v>
      </c>
      <c r="G184" s="15">
        <v>0</v>
      </c>
      <c r="H184" s="15">
        <v>1</v>
      </c>
      <c r="I184" s="15">
        <v>0</v>
      </c>
      <c r="J184" s="15">
        <v>24</v>
      </c>
      <c r="K184" s="15">
        <v>0</v>
      </c>
      <c r="L184" s="15">
        <v>6</v>
      </c>
      <c r="M184" s="15">
        <v>1</v>
      </c>
      <c r="N184" s="15">
        <v>8</v>
      </c>
      <c r="O184" s="15">
        <v>3</v>
      </c>
      <c r="P184" s="15">
        <v>0</v>
      </c>
      <c r="Q184" s="15">
        <v>1</v>
      </c>
      <c r="R184" s="15">
        <v>5</v>
      </c>
      <c r="S184" s="15">
        <v>0</v>
      </c>
    </row>
    <row r="185" spans="1:19" ht="15" customHeight="1" x14ac:dyDescent="0.15">
      <c r="A185" s="3"/>
      <c r="B185" s="24"/>
      <c r="C185" s="18" t="s">
        <v>501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</row>
    <row r="186" spans="1:19" ht="15" customHeight="1" x14ac:dyDescent="0.15">
      <c r="A186" s="6"/>
      <c r="B186" s="4"/>
      <c r="C186" s="19" t="s">
        <v>24</v>
      </c>
      <c r="D186" s="15">
        <v>80</v>
      </c>
      <c r="E186" s="15">
        <v>38</v>
      </c>
      <c r="F186" s="15">
        <v>38</v>
      </c>
      <c r="G186" s="15">
        <v>2</v>
      </c>
      <c r="H186" s="15">
        <v>2</v>
      </c>
      <c r="I186" s="15">
        <v>0</v>
      </c>
      <c r="J186" s="15">
        <v>80</v>
      </c>
      <c r="K186" s="15">
        <v>9</v>
      </c>
      <c r="L186" s="15">
        <v>18</v>
      </c>
      <c r="M186" s="15">
        <v>1</v>
      </c>
      <c r="N186" s="15">
        <v>33</v>
      </c>
      <c r="O186" s="15">
        <v>7</v>
      </c>
      <c r="P186" s="15">
        <v>5</v>
      </c>
      <c r="Q186" s="15">
        <v>7</v>
      </c>
      <c r="R186" s="15">
        <v>0</v>
      </c>
      <c r="S186" s="15">
        <v>0</v>
      </c>
    </row>
    <row r="187" spans="1:19" ht="15" customHeight="1" x14ac:dyDescent="0.15">
      <c r="A187" s="2" t="s">
        <v>490</v>
      </c>
      <c r="B187" s="23" t="s">
        <v>10</v>
      </c>
      <c r="C187" s="17" t="s">
        <v>492</v>
      </c>
      <c r="D187" s="15">
        <v>27</v>
      </c>
      <c r="E187" s="15">
        <v>13</v>
      </c>
      <c r="F187" s="15">
        <v>13</v>
      </c>
      <c r="G187" s="15">
        <v>0</v>
      </c>
      <c r="H187" s="15">
        <v>1</v>
      </c>
      <c r="I187" s="15">
        <v>0</v>
      </c>
      <c r="J187" s="15">
        <v>27</v>
      </c>
      <c r="K187" s="15">
        <v>4</v>
      </c>
      <c r="L187" s="15">
        <v>7</v>
      </c>
      <c r="M187" s="15">
        <v>0</v>
      </c>
      <c r="N187" s="15">
        <v>10</v>
      </c>
      <c r="O187" s="15">
        <v>5</v>
      </c>
      <c r="P187" s="15">
        <v>0</v>
      </c>
      <c r="Q187" s="15">
        <v>0</v>
      </c>
      <c r="R187" s="15">
        <v>1</v>
      </c>
      <c r="S187" s="15">
        <v>0</v>
      </c>
    </row>
    <row r="188" spans="1:19" ht="15" customHeight="1" x14ac:dyDescent="0.15">
      <c r="A188" s="3" t="s">
        <v>491</v>
      </c>
      <c r="B188" s="24" t="s">
        <v>11</v>
      </c>
      <c r="C188" s="18" t="s">
        <v>493</v>
      </c>
      <c r="D188" s="15">
        <v>56</v>
      </c>
      <c r="E188" s="15">
        <v>22</v>
      </c>
      <c r="F188" s="15">
        <v>28</v>
      </c>
      <c r="G188" s="15">
        <v>4</v>
      </c>
      <c r="H188" s="15">
        <v>2</v>
      </c>
      <c r="I188" s="15">
        <v>0</v>
      </c>
      <c r="J188" s="15">
        <v>56</v>
      </c>
      <c r="K188" s="15">
        <v>18</v>
      </c>
      <c r="L188" s="15">
        <v>12</v>
      </c>
      <c r="M188" s="15">
        <v>0</v>
      </c>
      <c r="N188" s="15">
        <v>15</v>
      </c>
      <c r="O188" s="15">
        <v>4</v>
      </c>
      <c r="P188" s="15">
        <v>1</v>
      </c>
      <c r="Q188" s="15">
        <v>6</v>
      </c>
      <c r="R188" s="15">
        <v>0</v>
      </c>
      <c r="S188" s="15">
        <v>0</v>
      </c>
    </row>
    <row r="189" spans="1:19" ht="15" customHeight="1" x14ac:dyDescent="0.15">
      <c r="A189" s="67" t="s">
        <v>503</v>
      </c>
      <c r="B189" s="24"/>
      <c r="C189" s="18" t="s">
        <v>494</v>
      </c>
      <c r="D189" s="15">
        <v>354</v>
      </c>
      <c r="E189" s="15">
        <v>154</v>
      </c>
      <c r="F189" s="15">
        <v>159</v>
      </c>
      <c r="G189" s="15">
        <v>36</v>
      </c>
      <c r="H189" s="15">
        <v>4</v>
      </c>
      <c r="I189" s="15">
        <v>1</v>
      </c>
      <c r="J189" s="15">
        <v>354</v>
      </c>
      <c r="K189" s="15">
        <v>89</v>
      </c>
      <c r="L189" s="15">
        <v>82</v>
      </c>
      <c r="M189" s="15">
        <v>10</v>
      </c>
      <c r="N189" s="15">
        <v>85</v>
      </c>
      <c r="O189" s="15">
        <v>18</v>
      </c>
      <c r="P189" s="15">
        <v>22</v>
      </c>
      <c r="Q189" s="15">
        <v>32</v>
      </c>
      <c r="R189" s="15">
        <v>14</v>
      </c>
      <c r="S189" s="15">
        <v>2</v>
      </c>
    </row>
    <row r="190" spans="1:19" ht="15" customHeight="1" x14ac:dyDescent="0.15">
      <c r="A190" s="3"/>
      <c r="B190" s="24"/>
      <c r="C190" s="18" t="s">
        <v>495</v>
      </c>
      <c r="D190" s="15">
        <v>863</v>
      </c>
      <c r="E190" s="15">
        <v>416</v>
      </c>
      <c r="F190" s="15">
        <v>392</v>
      </c>
      <c r="G190" s="15">
        <v>46</v>
      </c>
      <c r="H190" s="15">
        <v>7</v>
      </c>
      <c r="I190" s="15">
        <v>2</v>
      </c>
      <c r="J190" s="15">
        <v>863</v>
      </c>
      <c r="K190" s="15">
        <v>162</v>
      </c>
      <c r="L190" s="15">
        <v>220</v>
      </c>
      <c r="M190" s="15">
        <v>25</v>
      </c>
      <c r="N190" s="15">
        <v>228</v>
      </c>
      <c r="O190" s="15">
        <v>57</v>
      </c>
      <c r="P190" s="15">
        <v>86</v>
      </c>
      <c r="Q190" s="15">
        <v>66</v>
      </c>
      <c r="R190" s="15">
        <v>16</v>
      </c>
      <c r="S190" s="15">
        <v>3</v>
      </c>
    </row>
    <row r="191" spans="1:19" ht="15" customHeight="1" x14ac:dyDescent="0.15">
      <c r="A191" s="3"/>
      <c r="B191" s="24"/>
      <c r="C191" s="18" t="s">
        <v>496</v>
      </c>
      <c r="D191" s="15">
        <v>1633</v>
      </c>
      <c r="E191" s="15">
        <v>827</v>
      </c>
      <c r="F191" s="15">
        <v>726</v>
      </c>
      <c r="G191" s="15">
        <v>75</v>
      </c>
      <c r="H191" s="15">
        <v>3</v>
      </c>
      <c r="I191" s="15">
        <v>2</v>
      </c>
      <c r="J191" s="15">
        <v>1633</v>
      </c>
      <c r="K191" s="15">
        <v>284</v>
      </c>
      <c r="L191" s="15">
        <v>445</v>
      </c>
      <c r="M191" s="15">
        <v>63</v>
      </c>
      <c r="N191" s="15">
        <v>476</v>
      </c>
      <c r="O191" s="15">
        <v>117</v>
      </c>
      <c r="P191" s="15">
        <v>158</v>
      </c>
      <c r="Q191" s="15">
        <v>69</v>
      </c>
      <c r="R191" s="15">
        <v>13</v>
      </c>
      <c r="S191" s="15">
        <v>8</v>
      </c>
    </row>
    <row r="192" spans="1:19" ht="15" customHeight="1" x14ac:dyDescent="0.15">
      <c r="A192" s="3"/>
      <c r="B192" s="24"/>
      <c r="C192" s="18" t="s">
        <v>497</v>
      </c>
      <c r="D192" s="15">
        <v>1438</v>
      </c>
      <c r="E192" s="15">
        <v>670</v>
      </c>
      <c r="F192" s="15">
        <v>698</v>
      </c>
      <c r="G192" s="15">
        <v>64</v>
      </c>
      <c r="H192" s="15">
        <v>5</v>
      </c>
      <c r="I192" s="15">
        <v>1</v>
      </c>
      <c r="J192" s="15">
        <v>1438</v>
      </c>
      <c r="K192" s="15">
        <v>214</v>
      </c>
      <c r="L192" s="15">
        <v>435</v>
      </c>
      <c r="M192" s="15">
        <v>41</v>
      </c>
      <c r="N192" s="15">
        <v>399</v>
      </c>
      <c r="O192" s="15">
        <v>105</v>
      </c>
      <c r="P192" s="15">
        <v>159</v>
      </c>
      <c r="Q192" s="15">
        <v>61</v>
      </c>
      <c r="R192" s="15">
        <v>20</v>
      </c>
      <c r="S192" s="15">
        <v>4</v>
      </c>
    </row>
    <row r="193" spans="1:19" ht="15" customHeight="1" x14ac:dyDescent="0.15">
      <c r="A193" s="3"/>
      <c r="B193" s="24"/>
      <c r="C193" s="18" t="s">
        <v>498</v>
      </c>
      <c r="D193" s="15">
        <v>877</v>
      </c>
      <c r="E193" s="15">
        <v>446</v>
      </c>
      <c r="F193" s="15">
        <v>394</v>
      </c>
      <c r="G193" s="15">
        <v>37</v>
      </c>
      <c r="H193" s="15">
        <v>0</v>
      </c>
      <c r="I193" s="15">
        <v>0</v>
      </c>
      <c r="J193" s="15">
        <v>877</v>
      </c>
      <c r="K193" s="15">
        <v>126</v>
      </c>
      <c r="L193" s="15">
        <v>266</v>
      </c>
      <c r="M193" s="15">
        <v>41</v>
      </c>
      <c r="N193" s="15">
        <v>235</v>
      </c>
      <c r="O193" s="15">
        <v>50</v>
      </c>
      <c r="P193" s="15">
        <v>102</v>
      </c>
      <c r="Q193" s="15">
        <v>39</v>
      </c>
      <c r="R193" s="15">
        <v>18</v>
      </c>
      <c r="S193" s="15">
        <v>0</v>
      </c>
    </row>
    <row r="194" spans="1:19" ht="15" customHeight="1" x14ac:dyDescent="0.15">
      <c r="A194" s="3"/>
      <c r="B194" s="24"/>
      <c r="C194" s="18" t="s">
        <v>499</v>
      </c>
      <c r="D194" s="15">
        <v>262</v>
      </c>
      <c r="E194" s="15">
        <v>128</v>
      </c>
      <c r="F194" s="15">
        <v>126</v>
      </c>
      <c r="G194" s="15">
        <v>8</v>
      </c>
      <c r="H194" s="15">
        <v>0</v>
      </c>
      <c r="I194" s="15">
        <v>0</v>
      </c>
      <c r="J194" s="15">
        <v>262</v>
      </c>
      <c r="K194" s="15">
        <v>21</v>
      </c>
      <c r="L194" s="15">
        <v>73</v>
      </c>
      <c r="M194" s="15">
        <v>11</v>
      </c>
      <c r="N194" s="15">
        <v>78</v>
      </c>
      <c r="O194" s="15">
        <v>21</v>
      </c>
      <c r="P194" s="15">
        <v>36</v>
      </c>
      <c r="Q194" s="15">
        <v>17</v>
      </c>
      <c r="R194" s="15">
        <v>4</v>
      </c>
      <c r="S194" s="15">
        <v>1</v>
      </c>
    </row>
    <row r="195" spans="1:19" ht="15" customHeight="1" x14ac:dyDescent="0.15">
      <c r="A195" s="3"/>
      <c r="B195" s="24"/>
      <c r="C195" s="18" t="s">
        <v>500</v>
      </c>
      <c r="D195" s="15">
        <v>95</v>
      </c>
      <c r="E195" s="15">
        <v>42</v>
      </c>
      <c r="F195" s="15">
        <v>49</v>
      </c>
      <c r="G195" s="15">
        <v>3</v>
      </c>
      <c r="H195" s="15">
        <v>1</v>
      </c>
      <c r="I195" s="15">
        <v>0</v>
      </c>
      <c r="J195" s="15">
        <v>95</v>
      </c>
      <c r="K195" s="15">
        <v>6</v>
      </c>
      <c r="L195" s="15">
        <v>26</v>
      </c>
      <c r="M195" s="15">
        <v>3</v>
      </c>
      <c r="N195" s="15">
        <v>26</v>
      </c>
      <c r="O195" s="15">
        <v>11</v>
      </c>
      <c r="P195" s="15">
        <v>15</v>
      </c>
      <c r="Q195" s="15">
        <v>1</v>
      </c>
      <c r="R195" s="15">
        <v>7</v>
      </c>
      <c r="S195" s="15">
        <v>0</v>
      </c>
    </row>
    <row r="196" spans="1:19" ht="15" customHeight="1" x14ac:dyDescent="0.15">
      <c r="A196" s="3"/>
      <c r="B196" s="24"/>
      <c r="C196" s="18" t="s">
        <v>501</v>
      </c>
      <c r="D196" s="15">
        <v>16</v>
      </c>
      <c r="E196" s="15">
        <v>8</v>
      </c>
      <c r="F196" s="15">
        <v>8</v>
      </c>
      <c r="G196" s="15">
        <v>0</v>
      </c>
      <c r="H196" s="15">
        <v>0</v>
      </c>
      <c r="I196" s="15">
        <v>0</v>
      </c>
      <c r="J196" s="15">
        <v>16</v>
      </c>
      <c r="K196" s="15">
        <v>1</v>
      </c>
      <c r="L196" s="15">
        <v>3</v>
      </c>
      <c r="M196" s="15">
        <v>0</v>
      </c>
      <c r="N196" s="15">
        <v>4</v>
      </c>
      <c r="O196" s="15">
        <v>4</v>
      </c>
      <c r="P196" s="15">
        <v>2</v>
      </c>
      <c r="Q196" s="15">
        <v>2</v>
      </c>
      <c r="R196" s="15">
        <v>0</v>
      </c>
      <c r="S196" s="15">
        <v>0</v>
      </c>
    </row>
    <row r="197" spans="1:19" ht="15" customHeight="1" x14ac:dyDescent="0.15">
      <c r="A197" s="3"/>
      <c r="B197" s="25"/>
      <c r="C197" s="19" t="s">
        <v>24</v>
      </c>
      <c r="D197" s="15">
        <v>317</v>
      </c>
      <c r="E197" s="15">
        <v>155</v>
      </c>
      <c r="F197" s="15">
        <v>147</v>
      </c>
      <c r="G197" s="15">
        <v>13</v>
      </c>
      <c r="H197" s="15">
        <v>2</v>
      </c>
      <c r="I197" s="15">
        <v>0</v>
      </c>
      <c r="J197" s="15">
        <v>317</v>
      </c>
      <c r="K197" s="15">
        <v>42</v>
      </c>
      <c r="L197" s="15">
        <v>76</v>
      </c>
      <c r="M197" s="15">
        <v>14</v>
      </c>
      <c r="N197" s="15">
        <v>117</v>
      </c>
      <c r="O197" s="15">
        <v>25</v>
      </c>
      <c r="P197" s="15">
        <v>23</v>
      </c>
      <c r="Q197" s="15">
        <v>16</v>
      </c>
      <c r="R197" s="15">
        <v>2</v>
      </c>
      <c r="S197" s="15">
        <v>2</v>
      </c>
    </row>
    <row r="198" spans="1:19" ht="15" customHeight="1" x14ac:dyDescent="0.15">
      <c r="A198" s="3"/>
      <c r="B198" s="24" t="s">
        <v>12</v>
      </c>
      <c r="C198" s="17" t="s">
        <v>492</v>
      </c>
      <c r="D198" s="15">
        <v>2</v>
      </c>
      <c r="E198" s="15">
        <v>0</v>
      </c>
      <c r="F198" s="15">
        <v>2</v>
      </c>
      <c r="G198" s="15">
        <v>0</v>
      </c>
      <c r="H198" s="15">
        <v>0</v>
      </c>
      <c r="I198" s="15">
        <v>0</v>
      </c>
      <c r="J198" s="15">
        <v>2</v>
      </c>
      <c r="K198" s="15">
        <v>0</v>
      </c>
      <c r="L198" s="15">
        <v>0</v>
      </c>
      <c r="M198" s="15">
        <v>0</v>
      </c>
      <c r="N198" s="15">
        <v>2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</row>
    <row r="199" spans="1:19" ht="15" customHeight="1" x14ac:dyDescent="0.15">
      <c r="A199" s="3"/>
      <c r="B199" s="24" t="s">
        <v>13</v>
      </c>
      <c r="C199" s="18" t="s">
        <v>493</v>
      </c>
      <c r="D199" s="15">
        <v>7</v>
      </c>
      <c r="E199" s="15">
        <v>4</v>
      </c>
      <c r="F199" s="15">
        <v>1</v>
      </c>
      <c r="G199" s="15">
        <v>0</v>
      </c>
      <c r="H199" s="15">
        <v>2</v>
      </c>
      <c r="I199" s="15">
        <v>0</v>
      </c>
      <c r="J199" s="15">
        <v>7</v>
      </c>
      <c r="K199" s="15">
        <v>0</v>
      </c>
      <c r="L199" s="15">
        <v>1</v>
      </c>
      <c r="M199" s="15">
        <v>0</v>
      </c>
      <c r="N199" s="15">
        <v>1</v>
      </c>
      <c r="O199" s="15">
        <v>3</v>
      </c>
      <c r="P199" s="15">
        <v>1</v>
      </c>
      <c r="Q199" s="15">
        <v>1</v>
      </c>
      <c r="R199" s="15">
        <v>0</v>
      </c>
      <c r="S199" s="15">
        <v>0</v>
      </c>
    </row>
    <row r="200" spans="1:19" ht="15" customHeight="1" x14ac:dyDescent="0.15">
      <c r="A200" s="3"/>
      <c r="B200" s="24" t="s">
        <v>14</v>
      </c>
      <c r="C200" s="18" t="s">
        <v>494</v>
      </c>
      <c r="D200" s="15">
        <v>19</v>
      </c>
      <c r="E200" s="15">
        <v>11</v>
      </c>
      <c r="F200" s="15">
        <v>8</v>
      </c>
      <c r="G200" s="15">
        <v>0</v>
      </c>
      <c r="H200" s="15">
        <v>0</v>
      </c>
      <c r="I200" s="15">
        <v>0</v>
      </c>
      <c r="J200" s="15">
        <v>19</v>
      </c>
      <c r="K200" s="15">
        <v>1</v>
      </c>
      <c r="L200" s="15">
        <v>6</v>
      </c>
      <c r="M200" s="15">
        <v>0</v>
      </c>
      <c r="N200" s="15">
        <v>4</v>
      </c>
      <c r="O200" s="15">
        <v>2</v>
      </c>
      <c r="P200" s="15">
        <v>1</v>
      </c>
      <c r="Q200" s="15">
        <v>0</v>
      </c>
      <c r="R200" s="15">
        <v>4</v>
      </c>
      <c r="S200" s="15">
        <v>1</v>
      </c>
    </row>
    <row r="201" spans="1:19" ht="15" customHeight="1" x14ac:dyDescent="0.15">
      <c r="A201" s="3"/>
      <c r="B201" s="24"/>
      <c r="C201" s="18" t="s">
        <v>495</v>
      </c>
      <c r="D201" s="15">
        <v>207</v>
      </c>
      <c r="E201" s="15">
        <v>112</v>
      </c>
      <c r="F201" s="15">
        <v>84</v>
      </c>
      <c r="G201" s="15">
        <v>10</v>
      </c>
      <c r="H201" s="15">
        <v>1</v>
      </c>
      <c r="I201" s="15">
        <v>0</v>
      </c>
      <c r="J201" s="15">
        <v>207</v>
      </c>
      <c r="K201" s="15">
        <v>46</v>
      </c>
      <c r="L201" s="15">
        <v>57</v>
      </c>
      <c r="M201" s="15">
        <v>6</v>
      </c>
      <c r="N201" s="15">
        <v>48</v>
      </c>
      <c r="O201" s="15">
        <v>11</v>
      </c>
      <c r="P201" s="15">
        <v>24</v>
      </c>
      <c r="Q201" s="15">
        <v>11</v>
      </c>
      <c r="R201" s="15">
        <v>3</v>
      </c>
      <c r="S201" s="15">
        <v>1</v>
      </c>
    </row>
    <row r="202" spans="1:19" ht="15" customHeight="1" x14ac:dyDescent="0.15">
      <c r="A202" s="3"/>
      <c r="B202" s="24"/>
      <c r="C202" s="18" t="s">
        <v>496</v>
      </c>
      <c r="D202" s="15">
        <v>798</v>
      </c>
      <c r="E202" s="15">
        <v>419</v>
      </c>
      <c r="F202" s="15">
        <v>332</v>
      </c>
      <c r="G202" s="15">
        <v>43</v>
      </c>
      <c r="H202" s="15">
        <v>2</v>
      </c>
      <c r="I202" s="15">
        <v>2</v>
      </c>
      <c r="J202" s="15">
        <v>798</v>
      </c>
      <c r="K202" s="15">
        <v>161</v>
      </c>
      <c r="L202" s="15">
        <v>226</v>
      </c>
      <c r="M202" s="15">
        <v>34</v>
      </c>
      <c r="N202" s="15">
        <v>217</v>
      </c>
      <c r="O202" s="15">
        <v>60</v>
      </c>
      <c r="P202" s="15">
        <v>70</v>
      </c>
      <c r="Q202" s="15">
        <v>25</v>
      </c>
      <c r="R202" s="15">
        <v>3</v>
      </c>
      <c r="S202" s="15">
        <v>2</v>
      </c>
    </row>
    <row r="203" spans="1:19" ht="15" customHeight="1" x14ac:dyDescent="0.15">
      <c r="A203" s="3"/>
      <c r="B203" s="24"/>
      <c r="C203" s="18" t="s">
        <v>497</v>
      </c>
      <c r="D203" s="15">
        <v>590</v>
      </c>
      <c r="E203" s="15">
        <v>308</v>
      </c>
      <c r="F203" s="15">
        <v>258</v>
      </c>
      <c r="G203" s="15">
        <v>23</v>
      </c>
      <c r="H203" s="15">
        <v>1</v>
      </c>
      <c r="I203" s="15">
        <v>0</v>
      </c>
      <c r="J203" s="15">
        <v>590</v>
      </c>
      <c r="K203" s="15">
        <v>110</v>
      </c>
      <c r="L203" s="15">
        <v>169</v>
      </c>
      <c r="M203" s="15">
        <v>11</v>
      </c>
      <c r="N203" s="15">
        <v>176</v>
      </c>
      <c r="O203" s="15">
        <v>43</v>
      </c>
      <c r="P203" s="15">
        <v>54</v>
      </c>
      <c r="Q203" s="15">
        <v>19</v>
      </c>
      <c r="R203" s="15">
        <v>5</v>
      </c>
      <c r="S203" s="15">
        <v>3</v>
      </c>
    </row>
    <row r="204" spans="1:19" ht="15" customHeight="1" x14ac:dyDescent="0.15">
      <c r="A204" s="3"/>
      <c r="B204" s="24"/>
      <c r="C204" s="18" t="s">
        <v>498</v>
      </c>
      <c r="D204" s="15">
        <v>159</v>
      </c>
      <c r="E204" s="15">
        <v>90</v>
      </c>
      <c r="F204" s="15">
        <v>66</v>
      </c>
      <c r="G204" s="15">
        <v>3</v>
      </c>
      <c r="H204" s="15">
        <v>0</v>
      </c>
      <c r="I204" s="15">
        <v>0</v>
      </c>
      <c r="J204" s="15">
        <v>159</v>
      </c>
      <c r="K204" s="15">
        <v>19</v>
      </c>
      <c r="L204" s="15">
        <v>50</v>
      </c>
      <c r="M204" s="15">
        <v>8</v>
      </c>
      <c r="N204" s="15">
        <v>42</v>
      </c>
      <c r="O204" s="15">
        <v>7</v>
      </c>
      <c r="P204" s="15">
        <v>21</v>
      </c>
      <c r="Q204" s="15">
        <v>7</v>
      </c>
      <c r="R204" s="15">
        <v>5</v>
      </c>
      <c r="S204" s="15">
        <v>0</v>
      </c>
    </row>
    <row r="205" spans="1:19" ht="15" customHeight="1" x14ac:dyDescent="0.15">
      <c r="A205" s="3"/>
      <c r="B205" s="24"/>
      <c r="C205" s="18" t="s">
        <v>499</v>
      </c>
      <c r="D205" s="15">
        <v>26</v>
      </c>
      <c r="E205" s="15">
        <v>10</v>
      </c>
      <c r="F205" s="15">
        <v>15</v>
      </c>
      <c r="G205" s="15">
        <v>1</v>
      </c>
      <c r="H205" s="15">
        <v>0</v>
      </c>
      <c r="I205" s="15">
        <v>0</v>
      </c>
      <c r="J205" s="15">
        <v>26</v>
      </c>
      <c r="K205" s="15">
        <v>1</v>
      </c>
      <c r="L205" s="15">
        <v>7</v>
      </c>
      <c r="M205" s="15">
        <v>0</v>
      </c>
      <c r="N205" s="15">
        <v>1</v>
      </c>
      <c r="O205" s="15">
        <v>4</v>
      </c>
      <c r="P205" s="15">
        <v>8</v>
      </c>
      <c r="Q205" s="15">
        <v>2</v>
      </c>
      <c r="R205" s="15">
        <v>2</v>
      </c>
      <c r="S205" s="15">
        <v>1</v>
      </c>
    </row>
    <row r="206" spans="1:19" ht="15" customHeight="1" x14ac:dyDescent="0.15">
      <c r="A206" s="3"/>
      <c r="B206" s="24"/>
      <c r="C206" s="18" t="s">
        <v>500</v>
      </c>
      <c r="D206" s="15">
        <v>8</v>
      </c>
      <c r="E206" s="15">
        <v>7</v>
      </c>
      <c r="F206" s="15">
        <v>1</v>
      </c>
      <c r="G206" s="15">
        <v>0</v>
      </c>
      <c r="H206" s="15">
        <v>0</v>
      </c>
      <c r="I206" s="15">
        <v>0</v>
      </c>
      <c r="J206" s="15">
        <v>8</v>
      </c>
      <c r="K206" s="15">
        <v>0</v>
      </c>
      <c r="L206" s="15">
        <v>3</v>
      </c>
      <c r="M206" s="15">
        <v>1</v>
      </c>
      <c r="N206" s="15">
        <v>2</v>
      </c>
      <c r="O206" s="15">
        <v>1</v>
      </c>
      <c r="P206" s="15">
        <v>1</v>
      </c>
      <c r="Q206" s="15">
        <v>0</v>
      </c>
      <c r="R206" s="15">
        <v>0</v>
      </c>
      <c r="S206" s="15">
        <v>0</v>
      </c>
    </row>
    <row r="207" spans="1:19" ht="15" customHeight="1" x14ac:dyDescent="0.15">
      <c r="A207" s="3"/>
      <c r="B207" s="24"/>
      <c r="C207" s="18" t="s">
        <v>501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</row>
    <row r="208" spans="1:19" ht="15" customHeight="1" x14ac:dyDescent="0.15">
      <c r="A208" s="3"/>
      <c r="B208" s="25"/>
      <c r="C208" s="19" t="s">
        <v>24</v>
      </c>
      <c r="D208" s="15">
        <v>110</v>
      </c>
      <c r="E208" s="15">
        <v>57</v>
      </c>
      <c r="F208" s="15">
        <v>51</v>
      </c>
      <c r="G208" s="15">
        <v>2</v>
      </c>
      <c r="H208" s="15">
        <v>0</v>
      </c>
      <c r="I208" s="15">
        <v>0</v>
      </c>
      <c r="J208" s="15">
        <v>110</v>
      </c>
      <c r="K208" s="15">
        <v>18</v>
      </c>
      <c r="L208" s="15">
        <v>31</v>
      </c>
      <c r="M208" s="15">
        <v>8</v>
      </c>
      <c r="N208" s="15">
        <v>35</v>
      </c>
      <c r="O208" s="15">
        <v>8</v>
      </c>
      <c r="P208" s="15">
        <v>6</v>
      </c>
      <c r="Q208" s="15">
        <v>3</v>
      </c>
      <c r="R208" s="15">
        <v>0</v>
      </c>
      <c r="S208" s="15">
        <v>1</v>
      </c>
    </row>
    <row r="209" spans="1:19" ht="15" customHeight="1" x14ac:dyDescent="0.15">
      <c r="A209" s="3"/>
      <c r="B209" s="24" t="s">
        <v>15</v>
      </c>
      <c r="C209" s="17" t="s">
        <v>492</v>
      </c>
      <c r="D209" s="15">
        <v>13</v>
      </c>
      <c r="E209" s="15">
        <v>10</v>
      </c>
      <c r="F209" s="15">
        <v>2</v>
      </c>
      <c r="G209" s="15">
        <v>0</v>
      </c>
      <c r="H209" s="15">
        <v>1</v>
      </c>
      <c r="I209" s="15">
        <v>0</v>
      </c>
      <c r="J209" s="15">
        <v>13</v>
      </c>
      <c r="K209" s="15">
        <v>0</v>
      </c>
      <c r="L209" s="15">
        <v>4</v>
      </c>
      <c r="M209" s="15">
        <v>0</v>
      </c>
      <c r="N209" s="15">
        <v>4</v>
      </c>
      <c r="O209" s="15">
        <v>4</v>
      </c>
      <c r="P209" s="15">
        <v>0</v>
      </c>
      <c r="Q209" s="15">
        <v>0</v>
      </c>
      <c r="R209" s="15">
        <v>1</v>
      </c>
      <c r="S209" s="15">
        <v>0</v>
      </c>
    </row>
    <row r="210" spans="1:19" ht="15" customHeight="1" x14ac:dyDescent="0.15">
      <c r="A210" s="3"/>
      <c r="B210" s="24" t="s">
        <v>16</v>
      </c>
      <c r="C210" s="18" t="s">
        <v>493</v>
      </c>
      <c r="D210" s="15">
        <v>19</v>
      </c>
      <c r="E210" s="15">
        <v>13</v>
      </c>
      <c r="F210" s="15">
        <v>4</v>
      </c>
      <c r="G210" s="15">
        <v>2</v>
      </c>
      <c r="H210" s="15">
        <v>0</v>
      </c>
      <c r="I210" s="15">
        <v>0</v>
      </c>
      <c r="J210" s="15">
        <v>19</v>
      </c>
      <c r="K210" s="15">
        <v>7</v>
      </c>
      <c r="L210" s="15">
        <v>1</v>
      </c>
      <c r="M210" s="15">
        <v>0</v>
      </c>
      <c r="N210" s="15">
        <v>8</v>
      </c>
      <c r="O210" s="15">
        <v>1</v>
      </c>
      <c r="P210" s="15">
        <v>0</v>
      </c>
      <c r="Q210" s="15">
        <v>2</v>
      </c>
      <c r="R210" s="15">
        <v>0</v>
      </c>
      <c r="S210" s="15">
        <v>0</v>
      </c>
    </row>
    <row r="211" spans="1:19" ht="15" customHeight="1" x14ac:dyDescent="0.15">
      <c r="A211" s="3"/>
      <c r="B211" s="24" t="s">
        <v>17</v>
      </c>
      <c r="C211" s="18" t="s">
        <v>494</v>
      </c>
      <c r="D211" s="15">
        <v>97</v>
      </c>
      <c r="E211" s="15">
        <v>48</v>
      </c>
      <c r="F211" s="15">
        <v>39</v>
      </c>
      <c r="G211" s="15">
        <v>9</v>
      </c>
      <c r="H211" s="15">
        <v>1</v>
      </c>
      <c r="I211" s="15">
        <v>0</v>
      </c>
      <c r="J211" s="15">
        <v>97</v>
      </c>
      <c r="K211" s="15">
        <v>21</v>
      </c>
      <c r="L211" s="15">
        <v>16</v>
      </c>
      <c r="M211" s="15">
        <v>4</v>
      </c>
      <c r="N211" s="15">
        <v>29</v>
      </c>
      <c r="O211" s="15">
        <v>6</v>
      </c>
      <c r="P211" s="15">
        <v>6</v>
      </c>
      <c r="Q211" s="15">
        <v>9</v>
      </c>
      <c r="R211" s="15">
        <v>6</v>
      </c>
      <c r="S211" s="15">
        <v>0</v>
      </c>
    </row>
    <row r="212" spans="1:19" ht="15" customHeight="1" x14ac:dyDescent="0.15">
      <c r="A212" s="3"/>
      <c r="B212" s="24"/>
      <c r="C212" s="18" t="s">
        <v>495</v>
      </c>
      <c r="D212" s="15">
        <v>139</v>
      </c>
      <c r="E212" s="15">
        <v>60</v>
      </c>
      <c r="F212" s="15">
        <v>72</v>
      </c>
      <c r="G212" s="15">
        <v>6</v>
      </c>
      <c r="H212" s="15">
        <v>0</v>
      </c>
      <c r="I212" s="15">
        <v>1</v>
      </c>
      <c r="J212" s="15">
        <v>139</v>
      </c>
      <c r="K212" s="15">
        <v>20</v>
      </c>
      <c r="L212" s="15">
        <v>41</v>
      </c>
      <c r="M212" s="15">
        <v>7</v>
      </c>
      <c r="N212" s="15">
        <v>37</v>
      </c>
      <c r="O212" s="15">
        <v>4</v>
      </c>
      <c r="P212" s="15">
        <v>17</v>
      </c>
      <c r="Q212" s="15">
        <v>12</v>
      </c>
      <c r="R212" s="15">
        <v>1</v>
      </c>
      <c r="S212" s="15">
        <v>0</v>
      </c>
    </row>
    <row r="213" spans="1:19" ht="15" customHeight="1" x14ac:dyDescent="0.15">
      <c r="A213" s="3"/>
      <c r="B213" s="24"/>
      <c r="C213" s="18" t="s">
        <v>496</v>
      </c>
      <c r="D213" s="15">
        <v>353</v>
      </c>
      <c r="E213" s="15">
        <v>178</v>
      </c>
      <c r="F213" s="15">
        <v>158</v>
      </c>
      <c r="G213" s="15">
        <v>16</v>
      </c>
      <c r="H213" s="15">
        <v>1</v>
      </c>
      <c r="I213" s="15">
        <v>0</v>
      </c>
      <c r="J213" s="15">
        <v>353</v>
      </c>
      <c r="K213" s="15">
        <v>48</v>
      </c>
      <c r="L213" s="15">
        <v>92</v>
      </c>
      <c r="M213" s="15">
        <v>11</v>
      </c>
      <c r="N213" s="15">
        <v>121</v>
      </c>
      <c r="O213" s="15">
        <v>21</v>
      </c>
      <c r="P213" s="15">
        <v>33</v>
      </c>
      <c r="Q213" s="15">
        <v>21</v>
      </c>
      <c r="R213" s="15">
        <v>3</v>
      </c>
      <c r="S213" s="15">
        <v>3</v>
      </c>
    </row>
    <row r="214" spans="1:19" ht="15" customHeight="1" x14ac:dyDescent="0.15">
      <c r="A214" s="3"/>
      <c r="B214" s="24"/>
      <c r="C214" s="18" t="s">
        <v>497</v>
      </c>
      <c r="D214" s="15">
        <v>507</v>
      </c>
      <c r="E214" s="15">
        <v>224</v>
      </c>
      <c r="F214" s="15">
        <v>261</v>
      </c>
      <c r="G214" s="15">
        <v>19</v>
      </c>
      <c r="H214" s="15">
        <v>3</v>
      </c>
      <c r="I214" s="15">
        <v>0</v>
      </c>
      <c r="J214" s="15">
        <v>507</v>
      </c>
      <c r="K214" s="15">
        <v>65</v>
      </c>
      <c r="L214" s="15">
        <v>166</v>
      </c>
      <c r="M214" s="15">
        <v>23</v>
      </c>
      <c r="N214" s="15">
        <v>118</v>
      </c>
      <c r="O214" s="15">
        <v>41</v>
      </c>
      <c r="P214" s="15">
        <v>64</v>
      </c>
      <c r="Q214" s="15">
        <v>19</v>
      </c>
      <c r="R214" s="15">
        <v>11</v>
      </c>
      <c r="S214" s="15">
        <v>0</v>
      </c>
    </row>
    <row r="215" spans="1:19" ht="15" customHeight="1" x14ac:dyDescent="0.15">
      <c r="A215" s="3"/>
      <c r="B215" s="24"/>
      <c r="C215" s="18" t="s">
        <v>498</v>
      </c>
      <c r="D215" s="15">
        <v>497</v>
      </c>
      <c r="E215" s="15">
        <v>244</v>
      </c>
      <c r="F215" s="15">
        <v>231</v>
      </c>
      <c r="G215" s="15">
        <v>22</v>
      </c>
      <c r="H215" s="15">
        <v>0</v>
      </c>
      <c r="I215" s="15">
        <v>0</v>
      </c>
      <c r="J215" s="15">
        <v>497</v>
      </c>
      <c r="K215" s="15">
        <v>71</v>
      </c>
      <c r="L215" s="15">
        <v>152</v>
      </c>
      <c r="M215" s="15">
        <v>28</v>
      </c>
      <c r="N215" s="15">
        <v>130</v>
      </c>
      <c r="O215" s="15">
        <v>29</v>
      </c>
      <c r="P215" s="15">
        <v>53</v>
      </c>
      <c r="Q215" s="15">
        <v>21</v>
      </c>
      <c r="R215" s="15">
        <v>13</v>
      </c>
      <c r="S215" s="15">
        <v>0</v>
      </c>
    </row>
    <row r="216" spans="1:19" ht="15" customHeight="1" x14ac:dyDescent="0.15">
      <c r="A216" s="3"/>
      <c r="B216" s="24"/>
      <c r="C216" s="18" t="s">
        <v>499</v>
      </c>
      <c r="D216" s="15">
        <v>183</v>
      </c>
      <c r="E216" s="15">
        <v>92</v>
      </c>
      <c r="F216" s="15">
        <v>86</v>
      </c>
      <c r="G216" s="15">
        <v>5</v>
      </c>
      <c r="H216" s="15">
        <v>0</v>
      </c>
      <c r="I216" s="15">
        <v>0</v>
      </c>
      <c r="J216" s="15">
        <v>183</v>
      </c>
      <c r="K216" s="15">
        <v>15</v>
      </c>
      <c r="L216" s="15">
        <v>45</v>
      </c>
      <c r="M216" s="15">
        <v>10</v>
      </c>
      <c r="N216" s="15">
        <v>66</v>
      </c>
      <c r="O216" s="15">
        <v>13</v>
      </c>
      <c r="P216" s="15">
        <v>20</v>
      </c>
      <c r="Q216" s="15">
        <v>12</v>
      </c>
      <c r="R216" s="15">
        <v>2</v>
      </c>
      <c r="S216" s="15">
        <v>0</v>
      </c>
    </row>
    <row r="217" spans="1:19" ht="15" customHeight="1" x14ac:dyDescent="0.15">
      <c r="A217" s="3"/>
      <c r="B217" s="24"/>
      <c r="C217" s="18" t="s">
        <v>500</v>
      </c>
      <c r="D217" s="15">
        <v>63</v>
      </c>
      <c r="E217" s="15">
        <v>26</v>
      </c>
      <c r="F217" s="15">
        <v>34</v>
      </c>
      <c r="G217" s="15">
        <v>3</v>
      </c>
      <c r="H217" s="15">
        <v>0</v>
      </c>
      <c r="I217" s="15">
        <v>0</v>
      </c>
      <c r="J217" s="15">
        <v>63</v>
      </c>
      <c r="K217" s="15">
        <v>6</v>
      </c>
      <c r="L217" s="15">
        <v>17</v>
      </c>
      <c r="M217" s="15">
        <v>1</v>
      </c>
      <c r="N217" s="15">
        <v>16</v>
      </c>
      <c r="O217" s="15">
        <v>7</v>
      </c>
      <c r="P217" s="15">
        <v>14</v>
      </c>
      <c r="Q217" s="15">
        <v>0</v>
      </c>
      <c r="R217" s="15">
        <v>2</v>
      </c>
      <c r="S217" s="15">
        <v>0</v>
      </c>
    </row>
    <row r="218" spans="1:19" ht="15" customHeight="1" x14ac:dyDescent="0.15">
      <c r="A218" s="3"/>
      <c r="B218" s="24"/>
      <c r="C218" s="18" t="s">
        <v>501</v>
      </c>
      <c r="D218" s="15">
        <v>16</v>
      </c>
      <c r="E218" s="15">
        <v>8</v>
      </c>
      <c r="F218" s="15">
        <v>8</v>
      </c>
      <c r="G218" s="15">
        <v>0</v>
      </c>
      <c r="H218" s="15">
        <v>0</v>
      </c>
      <c r="I218" s="15">
        <v>0</v>
      </c>
      <c r="J218" s="15">
        <v>16</v>
      </c>
      <c r="K218" s="15">
        <v>1</v>
      </c>
      <c r="L218" s="15">
        <v>3</v>
      </c>
      <c r="M218" s="15">
        <v>0</v>
      </c>
      <c r="N218" s="15">
        <v>4</v>
      </c>
      <c r="O218" s="15">
        <v>4</v>
      </c>
      <c r="P218" s="15">
        <v>2</v>
      </c>
      <c r="Q218" s="15">
        <v>2</v>
      </c>
      <c r="R218" s="15">
        <v>0</v>
      </c>
      <c r="S218" s="15">
        <v>0</v>
      </c>
    </row>
    <row r="219" spans="1:19" ht="15" customHeight="1" x14ac:dyDescent="0.15">
      <c r="A219" s="3"/>
      <c r="B219" s="4"/>
      <c r="C219" s="19" t="s">
        <v>24</v>
      </c>
      <c r="D219" s="15">
        <v>120</v>
      </c>
      <c r="E219" s="15">
        <v>59</v>
      </c>
      <c r="F219" s="15">
        <v>53</v>
      </c>
      <c r="G219" s="15">
        <v>8</v>
      </c>
      <c r="H219" s="15">
        <v>0</v>
      </c>
      <c r="I219" s="15">
        <v>0</v>
      </c>
      <c r="J219" s="15">
        <v>120</v>
      </c>
      <c r="K219" s="15">
        <v>14</v>
      </c>
      <c r="L219" s="15">
        <v>27</v>
      </c>
      <c r="M219" s="15">
        <v>4</v>
      </c>
      <c r="N219" s="15">
        <v>47</v>
      </c>
      <c r="O219" s="15">
        <v>10</v>
      </c>
      <c r="P219" s="15">
        <v>12</v>
      </c>
      <c r="Q219" s="15">
        <v>3</v>
      </c>
      <c r="R219" s="15">
        <v>2</v>
      </c>
      <c r="S219" s="15">
        <v>1</v>
      </c>
    </row>
    <row r="220" spans="1:19" ht="15" customHeight="1" x14ac:dyDescent="0.15">
      <c r="A220" s="3"/>
      <c r="B220" s="230" t="s">
        <v>18</v>
      </c>
      <c r="C220" s="17" t="s">
        <v>492</v>
      </c>
      <c r="D220" s="15">
        <v>12</v>
      </c>
      <c r="E220" s="15">
        <v>3</v>
      </c>
      <c r="F220" s="15">
        <v>9</v>
      </c>
      <c r="G220" s="15">
        <v>0</v>
      </c>
      <c r="H220" s="15">
        <v>0</v>
      </c>
      <c r="I220" s="15">
        <v>0</v>
      </c>
      <c r="J220" s="15">
        <v>12</v>
      </c>
      <c r="K220" s="15">
        <v>4</v>
      </c>
      <c r="L220" s="15">
        <v>3</v>
      </c>
      <c r="M220" s="15">
        <v>0</v>
      </c>
      <c r="N220" s="15">
        <v>4</v>
      </c>
      <c r="O220" s="15">
        <v>1</v>
      </c>
      <c r="P220" s="15">
        <v>0</v>
      </c>
      <c r="Q220" s="15">
        <v>0</v>
      </c>
      <c r="R220" s="15">
        <v>0</v>
      </c>
      <c r="S220" s="15">
        <v>0</v>
      </c>
    </row>
    <row r="221" spans="1:19" ht="15" customHeight="1" x14ac:dyDescent="0.15">
      <c r="A221" s="3"/>
      <c r="B221" s="231"/>
      <c r="C221" s="18" t="s">
        <v>493</v>
      </c>
      <c r="D221" s="15">
        <v>30</v>
      </c>
      <c r="E221" s="15">
        <v>5</v>
      </c>
      <c r="F221" s="15">
        <v>23</v>
      </c>
      <c r="G221" s="15">
        <v>2</v>
      </c>
      <c r="H221" s="15">
        <v>0</v>
      </c>
      <c r="I221" s="15">
        <v>0</v>
      </c>
      <c r="J221" s="15">
        <v>30</v>
      </c>
      <c r="K221" s="15">
        <v>11</v>
      </c>
      <c r="L221" s="15">
        <v>10</v>
      </c>
      <c r="M221" s="15">
        <v>0</v>
      </c>
      <c r="N221" s="15">
        <v>6</v>
      </c>
      <c r="O221" s="15">
        <v>0</v>
      </c>
      <c r="P221" s="15">
        <v>0</v>
      </c>
      <c r="Q221" s="15">
        <v>3</v>
      </c>
      <c r="R221" s="15">
        <v>0</v>
      </c>
      <c r="S221" s="15">
        <v>0</v>
      </c>
    </row>
    <row r="222" spans="1:19" ht="15" customHeight="1" x14ac:dyDescent="0.15">
      <c r="A222" s="3"/>
      <c r="B222" s="231"/>
      <c r="C222" s="18" t="s">
        <v>494</v>
      </c>
      <c r="D222" s="15">
        <v>232</v>
      </c>
      <c r="E222" s="15">
        <v>93</v>
      </c>
      <c r="F222" s="15">
        <v>109</v>
      </c>
      <c r="G222" s="15">
        <v>26</v>
      </c>
      <c r="H222" s="15">
        <v>3</v>
      </c>
      <c r="I222" s="15">
        <v>1</v>
      </c>
      <c r="J222" s="15">
        <v>232</v>
      </c>
      <c r="K222" s="15">
        <v>64</v>
      </c>
      <c r="L222" s="15">
        <v>59</v>
      </c>
      <c r="M222" s="15">
        <v>4</v>
      </c>
      <c r="N222" s="15">
        <v>52</v>
      </c>
      <c r="O222" s="15">
        <v>10</v>
      </c>
      <c r="P222" s="15">
        <v>15</v>
      </c>
      <c r="Q222" s="15">
        <v>23</v>
      </c>
      <c r="R222" s="15">
        <v>4</v>
      </c>
      <c r="S222" s="15">
        <v>1</v>
      </c>
    </row>
    <row r="223" spans="1:19" ht="15" customHeight="1" x14ac:dyDescent="0.15">
      <c r="A223" s="3"/>
      <c r="B223" s="231"/>
      <c r="C223" s="18" t="s">
        <v>495</v>
      </c>
      <c r="D223" s="15">
        <v>435</v>
      </c>
      <c r="E223" s="15">
        <v>191</v>
      </c>
      <c r="F223" s="15">
        <v>207</v>
      </c>
      <c r="G223" s="15">
        <v>30</v>
      </c>
      <c r="H223" s="15">
        <v>6</v>
      </c>
      <c r="I223" s="15">
        <v>1</v>
      </c>
      <c r="J223" s="15">
        <v>435</v>
      </c>
      <c r="K223" s="15">
        <v>84</v>
      </c>
      <c r="L223" s="15">
        <v>93</v>
      </c>
      <c r="M223" s="15">
        <v>12</v>
      </c>
      <c r="N223" s="15">
        <v>125</v>
      </c>
      <c r="O223" s="15">
        <v>36</v>
      </c>
      <c r="P223" s="15">
        <v>35</v>
      </c>
      <c r="Q223" s="15">
        <v>38</v>
      </c>
      <c r="R223" s="15">
        <v>10</v>
      </c>
      <c r="S223" s="15">
        <v>2</v>
      </c>
    </row>
    <row r="224" spans="1:19" ht="15" customHeight="1" x14ac:dyDescent="0.15">
      <c r="A224" s="3"/>
      <c r="B224" s="231"/>
      <c r="C224" s="18" t="s">
        <v>496</v>
      </c>
      <c r="D224" s="15">
        <v>419</v>
      </c>
      <c r="E224" s="15">
        <v>199</v>
      </c>
      <c r="F224" s="15">
        <v>205</v>
      </c>
      <c r="G224" s="15">
        <v>15</v>
      </c>
      <c r="H224" s="15">
        <v>0</v>
      </c>
      <c r="I224" s="15">
        <v>0</v>
      </c>
      <c r="J224" s="15">
        <v>419</v>
      </c>
      <c r="K224" s="15">
        <v>61</v>
      </c>
      <c r="L224" s="15">
        <v>111</v>
      </c>
      <c r="M224" s="15">
        <v>14</v>
      </c>
      <c r="N224" s="15">
        <v>119</v>
      </c>
      <c r="O224" s="15">
        <v>32</v>
      </c>
      <c r="P224" s="15">
        <v>51</v>
      </c>
      <c r="Q224" s="15">
        <v>22</v>
      </c>
      <c r="R224" s="15">
        <v>6</v>
      </c>
      <c r="S224" s="15">
        <v>3</v>
      </c>
    </row>
    <row r="225" spans="1:19" ht="15" customHeight="1" x14ac:dyDescent="0.15">
      <c r="A225" s="3"/>
      <c r="B225" s="24"/>
      <c r="C225" s="18" t="s">
        <v>497</v>
      </c>
      <c r="D225" s="15">
        <v>311</v>
      </c>
      <c r="E225" s="15">
        <v>123</v>
      </c>
      <c r="F225" s="15">
        <v>165</v>
      </c>
      <c r="G225" s="15">
        <v>21</v>
      </c>
      <c r="H225" s="15">
        <v>1</v>
      </c>
      <c r="I225" s="15">
        <v>1</v>
      </c>
      <c r="J225" s="15">
        <v>311</v>
      </c>
      <c r="K225" s="15">
        <v>34</v>
      </c>
      <c r="L225" s="15">
        <v>91</v>
      </c>
      <c r="M225" s="15">
        <v>6</v>
      </c>
      <c r="N225" s="15">
        <v>94</v>
      </c>
      <c r="O225" s="15">
        <v>20</v>
      </c>
      <c r="P225" s="15">
        <v>38</v>
      </c>
      <c r="Q225" s="15">
        <v>23</v>
      </c>
      <c r="R225" s="15">
        <v>4</v>
      </c>
      <c r="S225" s="15">
        <v>1</v>
      </c>
    </row>
    <row r="226" spans="1:19" ht="15" customHeight="1" x14ac:dyDescent="0.15">
      <c r="A226" s="3"/>
      <c r="B226" s="24"/>
      <c r="C226" s="18" t="s">
        <v>498</v>
      </c>
      <c r="D226" s="15">
        <v>221</v>
      </c>
      <c r="E226" s="15">
        <v>112</v>
      </c>
      <c r="F226" s="15">
        <v>97</v>
      </c>
      <c r="G226" s="15">
        <v>12</v>
      </c>
      <c r="H226" s="15">
        <v>0</v>
      </c>
      <c r="I226" s="15">
        <v>0</v>
      </c>
      <c r="J226" s="15">
        <v>221</v>
      </c>
      <c r="K226" s="15">
        <v>36</v>
      </c>
      <c r="L226" s="15">
        <v>64</v>
      </c>
      <c r="M226" s="15">
        <v>5</v>
      </c>
      <c r="N226" s="15">
        <v>63</v>
      </c>
      <c r="O226" s="15">
        <v>14</v>
      </c>
      <c r="P226" s="15">
        <v>28</v>
      </c>
      <c r="Q226" s="15">
        <v>11</v>
      </c>
      <c r="R226" s="15">
        <v>0</v>
      </c>
      <c r="S226" s="15">
        <v>0</v>
      </c>
    </row>
    <row r="227" spans="1:19" ht="15" customHeight="1" x14ac:dyDescent="0.15">
      <c r="A227" s="3"/>
      <c r="B227" s="24"/>
      <c r="C227" s="18" t="s">
        <v>499</v>
      </c>
      <c r="D227" s="15">
        <v>53</v>
      </c>
      <c r="E227" s="15">
        <v>26</v>
      </c>
      <c r="F227" s="15">
        <v>25</v>
      </c>
      <c r="G227" s="15">
        <v>2</v>
      </c>
      <c r="H227" s="15">
        <v>0</v>
      </c>
      <c r="I227" s="15">
        <v>0</v>
      </c>
      <c r="J227" s="15">
        <v>53</v>
      </c>
      <c r="K227" s="15">
        <v>5</v>
      </c>
      <c r="L227" s="15">
        <v>21</v>
      </c>
      <c r="M227" s="15">
        <v>1</v>
      </c>
      <c r="N227" s="15">
        <v>11</v>
      </c>
      <c r="O227" s="15">
        <v>4</v>
      </c>
      <c r="P227" s="15">
        <v>8</v>
      </c>
      <c r="Q227" s="15">
        <v>3</v>
      </c>
      <c r="R227" s="15">
        <v>0</v>
      </c>
      <c r="S227" s="15">
        <v>0</v>
      </c>
    </row>
    <row r="228" spans="1:19" ht="15" customHeight="1" x14ac:dyDescent="0.15">
      <c r="A228" s="3"/>
      <c r="B228" s="24"/>
      <c r="C228" s="18" t="s">
        <v>500</v>
      </c>
      <c r="D228" s="15">
        <v>24</v>
      </c>
      <c r="E228" s="15">
        <v>9</v>
      </c>
      <c r="F228" s="15">
        <v>14</v>
      </c>
      <c r="G228" s="15">
        <v>0</v>
      </c>
      <c r="H228" s="15">
        <v>1</v>
      </c>
      <c r="I228" s="15">
        <v>0</v>
      </c>
      <c r="J228" s="15">
        <v>24</v>
      </c>
      <c r="K228" s="15">
        <v>0</v>
      </c>
      <c r="L228" s="15">
        <v>6</v>
      </c>
      <c r="M228" s="15">
        <v>1</v>
      </c>
      <c r="N228" s="15">
        <v>8</v>
      </c>
      <c r="O228" s="15">
        <v>3</v>
      </c>
      <c r="P228" s="15">
        <v>0</v>
      </c>
      <c r="Q228" s="15">
        <v>1</v>
      </c>
      <c r="R228" s="15">
        <v>5</v>
      </c>
      <c r="S228" s="15">
        <v>0</v>
      </c>
    </row>
    <row r="229" spans="1:19" ht="15" customHeight="1" x14ac:dyDescent="0.15">
      <c r="A229" s="3"/>
      <c r="B229" s="24"/>
      <c r="C229" s="18" t="s">
        <v>501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</row>
    <row r="230" spans="1:19" ht="15" customHeight="1" x14ac:dyDescent="0.15">
      <c r="A230" s="6"/>
      <c r="B230" s="4"/>
      <c r="C230" s="19" t="s">
        <v>24</v>
      </c>
      <c r="D230" s="15">
        <v>80</v>
      </c>
      <c r="E230" s="15">
        <v>38</v>
      </c>
      <c r="F230" s="15">
        <v>38</v>
      </c>
      <c r="G230" s="15">
        <v>2</v>
      </c>
      <c r="H230" s="15">
        <v>2</v>
      </c>
      <c r="I230" s="15">
        <v>0</v>
      </c>
      <c r="J230" s="15">
        <v>80</v>
      </c>
      <c r="K230" s="15">
        <v>9</v>
      </c>
      <c r="L230" s="15">
        <v>18</v>
      </c>
      <c r="M230" s="15">
        <v>1</v>
      </c>
      <c r="N230" s="15">
        <v>33</v>
      </c>
      <c r="O230" s="15">
        <v>7</v>
      </c>
      <c r="P230" s="15">
        <v>5</v>
      </c>
      <c r="Q230" s="15">
        <v>7</v>
      </c>
      <c r="R230" s="15">
        <v>0</v>
      </c>
      <c r="S230" s="15">
        <v>0</v>
      </c>
    </row>
    <row r="231" spans="1:19" ht="15" customHeight="1" x14ac:dyDescent="0.15">
      <c r="A231" s="3" t="s">
        <v>490</v>
      </c>
      <c r="B231" s="23" t="s">
        <v>10</v>
      </c>
      <c r="C231" s="18" t="s">
        <v>171</v>
      </c>
      <c r="D231" s="15">
        <v>113</v>
      </c>
      <c r="E231" s="15">
        <v>45</v>
      </c>
      <c r="F231" s="15">
        <v>57</v>
      </c>
      <c r="G231" s="15">
        <v>9</v>
      </c>
      <c r="H231" s="15">
        <v>2</v>
      </c>
      <c r="I231" s="15">
        <v>0</v>
      </c>
      <c r="J231" s="15">
        <v>113</v>
      </c>
      <c r="K231" s="15">
        <v>32</v>
      </c>
      <c r="L231" s="15">
        <v>25</v>
      </c>
      <c r="M231" s="15">
        <v>0</v>
      </c>
      <c r="N231" s="15">
        <v>37</v>
      </c>
      <c r="O231" s="15">
        <v>7</v>
      </c>
      <c r="P231" s="15">
        <v>4</v>
      </c>
      <c r="Q231" s="15">
        <v>6</v>
      </c>
      <c r="R231" s="15">
        <v>2</v>
      </c>
      <c r="S231" s="15">
        <v>0</v>
      </c>
    </row>
    <row r="232" spans="1:19" ht="15" customHeight="1" x14ac:dyDescent="0.15">
      <c r="A232" s="66" t="s">
        <v>504</v>
      </c>
      <c r="B232" s="24" t="s">
        <v>11</v>
      </c>
      <c r="C232" s="18" t="s">
        <v>172</v>
      </c>
      <c r="D232" s="15">
        <v>699</v>
      </c>
      <c r="E232" s="15">
        <v>306</v>
      </c>
      <c r="F232" s="15">
        <v>326</v>
      </c>
      <c r="G232" s="15">
        <v>59</v>
      </c>
      <c r="H232" s="15">
        <v>5</v>
      </c>
      <c r="I232" s="15">
        <v>3</v>
      </c>
      <c r="J232" s="15">
        <v>699</v>
      </c>
      <c r="K232" s="15">
        <v>140</v>
      </c>
      <c r="L232" s="15">
        <v>163</v>
      </c>
      <c r="M232" s="15">
        <v>22</v>
      </c>
      <c r="N232" s="15">
        <v>202</v>
      </c>
      <c r="O232" s="15">
        <v>38</v>
      </c>
      <c r="P232" s="15">
        <v>59</v>
      </c>
      <c r="Q232" s="15">
        <v>58</v>
      </c>
      <c r="R232" s="15">
        <v>13</v>
      </c>
      <c r="S232" s="15">
        <v>4</v>
      </c>
    </row>
    <row r="233" spans="1:19" ht="15" customHeight="1" x14ac:dyDescent="0.15">
      <c r="A233" s="3" t="s">
        <v>177</v>
      </c>
      <c r="B233" s="3"/>
      <c r="C233" s="18" t="s">
        <v>505</v>
      </c>
      <c r="D233" s="15">
        <v>1498</v>
      </c>
      <c r="E233" s="15">
        <v>786</v>
      </c>
      <c r="F233" s="15">
        <v>638</v>
      </c>
      <c r="G233" s="15">
        <v>65</v>
      </c>
      <c r="H233" s="15">
        <v>8</v>
      </c>
      <c r="I233" s="15">
        <v>1</v>
      </c>
      <c r="J233" s="15">
        <v>1498</v>
      </c>
      <c r="K233" s="15">
        <v>273</v>
      </c>
      <c r="L233" s="15">
        <v>414</v>
      </c>
      <c r="M233" s="15">
        <v>47</v>
      </c>
      <c r="N233" s="15">
        <v>392</v>
      </c>
      <c r="O233" s="15">
        <v>108</v>
      </c>
      <c r="P233" s="15">
        <v>151</v>
      </c>
      <c r="Q233" s="15">
        <v>88</v>
      </c>
      <c r="R233" s="15">
        <v>22</v>
      </c>
      <c r="S233" s="15">
        <v>3</v>
      </c>
    </row>
    <row r="234" spans="1:19" ht="15" customHeight="1" x14ac:dyDescent="0.15">
      <c r="A234" s="3"/>
      <c r="B234" s="3"/>
      <c r="C234" s="18" t="s">
        <v>506</v>
      </c>
      <c r="D234" s="15">
        <v>1973</v>
      </c>
      <c r="E234" s="15">
        <v>937</v>
      </c>
      <c r="F234" s="15">
        <v>942</v>
      </c>
      <c r="G234" s="15">
        <v>86</v>
      </c>
      <c r="H234" s="15">
        <v>6</v>
      </c>
      <c r="I234" s="15">
        <v>2</v>
      </c>
      <c r="J234" s="15">
        <v>1973</v>
      </c>
      <c r="K234" s="15">
        <v>297</v>
      </c>
      <c r="L234" s="15">
        <v>580</v>
      </c>
      <c r="M234" s="15">
        <v>70</v>
      </c>
      <c r="N234" s="15">
        <v>553</v>
      </c>
      <c r="O234" s="15">
        <v>152</v>
      </c>
      <c r="P234" s="15">
        <v>200</v>
      </c>
      <c r="Q234" s="15">
        <v>82</v>
      </c>
      <c r="R234" s="15">
        <v>29</v>
      </c>
      <c r="S234" s="15">
        <v>10</v>
      </c>
    </row>
    <row r="235" spans="1:19" ht="15" customHeight="1" x14ac:dyDescent="0.15">
      <c r="A235" s="3"/>
      <c r="B235" s="3"/>
      <c r="C235" s="18" t="s">
        <v>507</v>
      </c>
      <c r="D235" s="15">
        <v>973</v>
      </c>
      <c r="E235" s="15">
        <v>486</v>
      </c>
      <c r="F235" s="15">
        <v>445</v>
      </c>
      <c r="G235" s="15">
        <v>41</v>
      </c>
      <c r="H235" s="15">
        <v>1</v>
      </c>
      <c r="I235" s="15">
        <v>0</v>
      </c>
      <c r="J235" s="15">
        <v>973</v>
      </c>
      <c r="K235" s="15">
        <v>153</v>
      </c>
      <c r="L235" s="15">
        <v>278</v>
      </c>
      <c r="M235" s="15">
        <v>42</v>
      </c>
      <c r="N235" s="15">
        <v>264</v>
      </c>
      <c r="O235" s="15">
        <v>55</v>
      </c>
      <c r="P235" s="15">
        <v>126</v>
      </c>
      <c r="Q235" s="15">
        <v>38</v>
      </c>
      <c r="R235" s="15">
        <v>17</v>
      </c>
      <c r="S235" s="15">
        <v>0</v>
      </c>
    </row>
    <row r="236" spans="1:19" ht="15" customHeight="1" x14ac:dyDescent="0.15">
      <c r="A236" s="3"/>
      <c r="B236" s="3"/>
      <c r="C236" s="18" t="s">
        <v>508</v>
      </c>
      <c r="D236" s="15">
        <v>321</v>
      </c>
      <c r="E236" s="15">
        <v>143</v>
      </c>
      <c r="F236" s="15">
        <v>166</v>
      </c>
      <c r="G236" s="15">
        <v>11</v>
      </c>
      <c r="H236" s="15">
        <v>1</v>
      </c>
      <c r="I236" s="15">
        <v>0</v>
      </c>
      <c r="J236" s="15">
        <v>321</v>
      </c>
      <c r="K236" s="15">
        <v>27</v>
      </c>
      <c r="L236" s="15">
        <v>99</v>
      </c>
      <c r="M236" s="15">
        <v>7</v>
      </c>
      <c r="N236" s="15">
        <v>97</v>
      </c>
      <c r="O236" s="15">
        <v>25</v>
      </c>
      <c r="P236" s="15">
        <v>36</v>
      </c>
      <c r="Q236" s="15">
        <v>19</v>
      </c>
      <c r="R236" s="15">
        <v>10</v>
      </c>
      <c r="S236" s="15">
        <v>1</v>
      </c>
    </row>
    <row r="237" spans="1:19" ht="15" customHeight="1" x14ac:dyDescent="0.15">
      <c r="A237" s="3"/>
      <c r="B237" s="3"/>
      <c r="C237" s="18" t="s">
        <v>290</v>
      </c>
      <c r="D237" s="15">
        <v>44</v>
      </c>
      <c r="E237" s="15">
        <v>23</v>
      </c>
      <c r="F237" s="15">
        <v>19</v>
      </c>
      <c r="G237" s="15">
        <v>2</v>
      </c>
      <c r="H237" s="15">
        <v>0</v>
      </c>
      <c r="I237" s="15">
        <v>0</v>
      </c>
      <c r="J237" s="15">
        <v>44</v>
      </c>
      <c r="K237" s="15">
        <v>3</v>
      </c>
      <c r="L237" s="15">
        <v>10</v>
      </c>
      <c r="M237" s="15">
        <v>6</v>
      </c>
      <c r="N237" s="15">
        <v>11</v>
      </c>
      <c r="O237" s="15">
        <v>7</v>
      </c>
      <c r="P237" s="15">
        <v>5</v>
      </c>
      <c r="Q237" s="15">
        <v>2</v>
      </c>
      <c r="R237" s="15">
        <v>0</v>
      </c>
      <c r="S237" s="15">
        <v>0</v>
      </c>
    </row>
    <row r="238" spans="1:19" ht="15" customHeight="1" x14ac:dyDescent="0.15">
      <c r="A238" s="3"/>
      <c r="B238" s="4"/>
      <c r="C238" s="19" t="s">
        <v>26</v>
      </c>
      <c r="D238" s="15">
        <v>317</v>
      </c>
      <c r="E238" s="15">
        <v>155</v>
      </c>
      <c r="F238" s="15">
        <v>147</v>
      </c>
      <c r="G238" s="15">
        <v>13</v>
      </c>
      <c r="H238" s="15">
        <v>2</v>
      </c>
      <c r="I238" s="15">
        <v>0</v>
      </c>
      <c r="J238" s="15">
        <v>317</v>
      </c>
      <c r="K238" s="15">
        <v>42</v>
      </c>
      <c r="L238" s="15">
        <v>76</v>
      </c>
      <c r="M238" s="15">
        <v>14</v>
      </c>
      <c r="N238" s="15">
        <v>117</v>
      </c>
      <c r="O238" s="15">
        <v>25</v>
      </c>
      <c r="P238" s="15">
        <v>23</v>
      </c>
      <c r="Q238" s="15">
        <v>16</v>
      </c>
      <c r="R238" s="15">
        <v>2</v>
      </c>
      <c r="S238" s="15">
        <v>2</v>
      </c>
    </row>
    <row r="239" spans="1:19" ht="15" customHeight="1" x14ac:dyDescent="0.15">
      <c r="A239" s="3"/>
      <c r="B239" s="24" t="s">
        <v>12</v>
      </c>
      <c r="C239" s="18" t="s">
        <v>171</v>
      </c>
      <c r="D239" s="15">
        <v>2</v>
      </c>
      <c r="E239" s="15">
        <v>0</v>
      </c>
      <c r="F239" s="15">
        <v>2</v>
      </c>
      <c r="G239" s="15">
        <v>0</v>
      </c>
      <c r="H239" s="15">
        <v>0</v>
      </c>
      <c r="I239" s="15">
        <v>0</v>
      </c>
      <c r="J239" s="15">
        <v>2</v>
      </c>
      <c r="K239" s="15">
        <v>0</v>
      </c>
      <c r="L239" s="15">
        <v>0</v>
      </c>
      <c r="M239" s="15">
        <v>0</v>
      </c>
      <c r="N239" s="15">
        <v>2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</row>
    <row r="240" spans="1:19" ht="15" customHeight="1" x14ac:dyDescent="0.15">
      <c r="A240" s="3"/>
      <c r="B240" s="24" t="s">
        <v>13</v>
      </c>
      <c r="C240" s="18" t="s">
        <v>172</v>
      </c>
      <c r="D240" s="15">
        <v>71</v>
      </c>
      <c r="E240" s="15">
        <v>34</v>
      </c>
      <c r="F240" s="15">
        <v>31</v>
      </c>
      <c r="G240" s="15">
        <v>4</v>
      </c>
      <c r="H240" s="15">
        <v>2</v>
      </c>
      <c r="I240" s="15">
        <v>0</v>
      </c>
      <c r="J240" s="15">
        <v>71</v>
      </c>
      <c r="K240" s="15">
        <v>10</v>
      </c>
      <c r="L240" s="15">
        <v>17</v>
      </c>
      <c r="M240" s="15">
        <v>3</v>
      </c>
      <c r="N240" s="15">
        <v>21</v>
      </c>
      <c r="O240" s="15">
        <v>6</v>
      </c>
      <c r="P240" s="15">
        <v>8</v>
      </c>
      <c r="Q240" s="15">
        <v>1</v>
      </c>
      <c r="R240" s="15">
        <v>4</v>
      </c>
      <c r="S240" s="15">
        <v>1</v>
      </c>
    </row>
    <row r="241" spans="1:19" ht="15" customHeight="1" x14ac:dyDescent="0.15">
      <c r="A241" s="3"/>
      <c r="B241" s="24" t="s">
        <v>14</v>
      </c>
      <c r="C241" s="18" t="s">
        <v>505</v>
      </c>
      <c r="D241" s="15">
        <v>607</v>
      </c>
      <c r="E241" s="15">
        <v>345</v>
      </c>
      <c r="F241" s="15">
        <v>227</v>
      </c>
      <c r="G241" s="15">
        <v>33</v>
      </c>
      <c r="H241" s="15">
        <v>1</v>
      </c>
      <c r="I241" s="15">
        <v>1</v>
      </c>
      <c r="J241" s="15">
        <v>607</v>
      </c>
      <c r="K241" s="15">
        <v>121</v>
      </c>
      <c r="L241" s="15">
        <v>177</v>
      </c>
      <c r="M241" s="15">
        <v>20</v>
      </c>
      <c r="N241" s="15">
        <v>145</v>
      </c>
      <c r="O241" s="15">
        <v>49</v>
      </c>
      <c r="P241" s="15">
        <v>64</v>
      </c>
      <c r="Q241" s="15">
        <v>26</v>
      </c>
      <c r="R241" s="15">
        <v>3</v>
      </c>
      <c r="S241" s="15">
        <v>2</v>
      </c>
    </row>
    <row r="242" spans="1:19" ht="15" customHeight="1" x14ac:dyDescent="0.15">
      <c r="A242" s="3"/>
      <c r="B242" s="24"/>
      <c r="C242" s="18" t="s">
        <v>506</v>
      </c>
      <c r="D242" s="15">
        <v>903</v>
      </c>
      <c r="E242" s="15">
        <v>446</v>
      </c>
      <c r="F242" s="15">
        <v>416</v>
      </c>
      <c r="G242" s="15">
        <v>37</v>
      </c>
      <c r="H242" s="15">
        <v>3</v>
      </c>
      <c r="I242" s="15">
        <v>1</v>
      </c>
      <c r="J242" s="15">
        <v>903</v>
      </c>
      <c r="K242" s="15">
        <v>174</v>
      </c>
      <c r="L242" s="15">
        <v>248</v>
      </c>
      <c r="M242" s="15">
        <v>26</v>
      </c>
      <c r="N242" s="15">
        <v>276</v>
      </c>
      <c r="O242" s="15">
        <v>59</v>
      </c>
      <c r="P242" s="15">
        <v>74</v>
      </c>
      <c r="Q242" s="15">
        <v>30</v>
      </c>
      <c r="R242" s="15">
        <v>12</v>
      </c>
      <c r="S242" s="15">
        <v>4</v>
      </c>
    </row>
    <row r="243" spans="1:19" ht="15" customHeight="1" x14ac:dyDescent="0.15">
      <c r="A243" s="3"/>
      <c r="B243" s="3"/>
      <c r="C243" s="18" t="s">
        <v>507</v>
      </c>
      <c r="D243" s="15">
        <v>212</v>
      </c>
      <c r="E243" s="15">
        <v>129</v>
      </c>
      <c r="F243" s="15">
        <v>78</v>
      </c>
      <c r="G243" s="15">
        <v>5</v>
      </c>
      <c r="H243" s="15">
        <v>0</v>
      </c>
      <c r="I243" s="15">
        <v>0</v>
      </c>
      <c r="J243" s="15">
        <v>212</v>
      </c>
      <c r="K243" s="15">
        <v>32</v>
      </c>
      <c r="L243" s="15">
        <v>70</v>
      </c>
      <c r="M243" s="15">
        <v>10</v>
      </c>
      <c r="N243" s="15">
        <v>46</v>
      </c>
      <c r="O243" s="15">
        <v>16</v>
      </c>
      <c r="P243" s="15">
        <v>28</v>
      </c>
      <c r="Q243" s="15">
        <v>7</v>
      </c>
      <c r="R243" s="15">
        <v>3</v>
      </c>
      <c r="S243" s="15">
        <v>0</v>
      </c>
    </row>
    <row r="244" spans="1:19" ht="15" customHeight="1" x14ac:dyDescent="0.15">
      <c r="A244" s="3"/>
      <c r="B244" s="3"/>
      <c r="C244" s="18" t="s">
        <v>508</v>
      </c>
      <c r="D244" s="15">
        <v>21</v>
      </c>
      <c r="E244" s="15">
        <v>7</v>
      </c>
      <c r="F244" s="15">
        <v>13</v>
      </c>
      <c r="G244" s="15">
        <v>1</v>
      </c>
      <c r="H244" s="15">
        <v>0</v>
      </c>
      <c r="I244" s="15">
        <v>0</v>
      </c>
      <c r="J244" s="15">
        <v>21</v>
      </c>
      <c r="K244" s="15">
        <v>1</v>
      </c>
      <c r="L244" s="15">
        <v>7</v>
      </c>
      <c r="M244" s="15">
        <v>1</v>
      </c>
      <c r="N244" s="15">
        <v>3</v>
      </c>
      <c r="O244" s="15">
        <v>1</v>
      </c>
      <c r="P244" s="15">
        <v>6</v>
      </c>
      <c r="Q244" s="15">
        <v>1</v>
      </c>
      <c r="R244" s="15">
        <v>0</v>
      </c>
      <c r="S244" s="15">
        <v>1</v>
      </c>
    </row>
    <row r="245" spans="1:19" ht="15" customHeight="1" x14ac:dyDescent="0.15">
      <c r="A245" s="3"/>
      <c r="B245" s="3"/>
      <c r="C245" s="18" t="s">
        <v>290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</row>
    <row r="246" spans="1:19" ht="15" customHeight="1" x14ac:dyDescent="0.15">
      <c r="A246" s="3"/>
      <c r="B246" s="4"/>
      <c r="C246" s="19" t="s">
        <v>26</v>
      </c>
      <c r="D246" s="15">
        <v>110</v>
      </c>
      <c r="E246" s="15">
        <v>57</v>
      </c>
      <c r="F246" s="15">
        <v>51</v>
      </c>
      <c r="G246" s="15">
        <v>2</v>
      </c>
      <c r="H246" s="15">
        <v>0</v>
      </c>
      <c r="I246" s="15">
        <v>0</v>
      </c>
      <c r="J246" s="15">
        <v>110</v>
      </c>
      <c r="K246" s="15">
        <v>18</v>
      </c>
      <c r="L246" s="15">
        <v>31</v>
      </c>
      <c r="M246" s="15">
        <v>8</v>
      </c>
      <c r="N246" s="15">
        <v>35</v>
      </c>
      <c r="O246" s="15">
        <v>8</v>
      </c>
      <c r="P246" s="15">
        <v>6</v>
      </c>
      <c r="Q246" s="15">
        <v>3</v>
      </c>
      <c r="R246" s="15">
        <v>0</v>
      </c>
      <c r="S246" s="15">
        <v>1</v>
      </c>
    </row>
    <row r="247" spans="1:19" ht="15" customHeight="1" x14ac:dyDescent="0.15">
      <c r="A247" s="3"/>
      <c r="B247" s="24" t="s">
        <v>15</v>
      </c>
      <c r="C247" s="18" t="s">
        <v>171</v>
      </c>
      <c r="D247" s="15">
        <v>49</v>
      </c>
      <c r="E247" s="15">
        <v>32</v>
      </c>
      <c r="F247" s="15">
        <v>11</v>
      </c>
      <c r="G247" s="15">
        <v>5</v>
      </c>
      <c r="H247" s="15">
        <v>1</v>
      </c>
      <c r="I247" s="15">
        <v>0</v>
      </c>
      <c r="J247" s="15">
        <v>49</v>
      </c>
      <c r="K247" s="15">
        <v>11</v>
      </c>
      <c r="L247" s="15">
        <v>11</v>
      </c>
      <c r="M247" s="15">
        <v>0</v>
      </c>
      <c r="N247" s="15">
        <v>16</v>
      </c>
      <c r="O247" s="15">
        <v>5</v>
      </c>
      <c r="P247" s="15">
        <v>2</v>
      </c>
      <c r="Q247" s="15">
        <v>2</v>
      </c>
      <c r="R247" s="15">
        <v>2</v>
      </c>
      <c r="S247" s="15">
        <v>0</v>
      </c>
    </row>
    <row r="248" spans="1:19" ht="15" customHeight="1" x14ac:dyDescent="0.15">
      <c r="A248" s="3"/>
      <c r="B248" s="24" t="s">
        <v>16</v>
      </c>
      <c r="C248" s="18" t="s">
        <v>172</v>
      </c>
      <c r="D248" s="15">
        <v>127</v>
      </c>
      <c r="E248" s="15">
        <v>64</v>
      </c>
      <c r="F248" s="15">
        <v>54</v>
      </c>
      <c r="G248" s="15">
        <v>7</v>
      </c>
      <c r="H248" s="15">
        <v>1</v>
      </c>
      <c r="I248" s="15">
        <v>1</v>
      </c>
      <c r="J248" s="15">
        <v>127</v>
      </c>
      <c r="K248" s="15">
        <v>22</v>
      </c>
      <c r="L248" s="15">
        <v>21</v>
      </c>
      <c r="M248" s="15">
        <v>6</v>
      </c>
      <c r="N248" s="15">
        <v>43</v>
      </c>
      <c r="O248" s="15">
        <v>8</v>
      </c>
      <c r="P248" s="15">
        <v>10</v>
      </c>
      <c r="Q248" s="15">
        <v>12</v>
      </c>
      <c r="R248" s="15">
        <v>5</v>
      </c>
      <c r="S248" s="15">
        <v>0</v>
      </c>
    </row>
    <row r="249" spans="1:19" ht="15" customHeight="1" x14ac:dyDescent="0.15">
      <c r="A249" s="3"/>
      <c r="B249" s="24" t="s">
        <v>17</v>
      </c>
      <c r="C249" s="18" t="s">
        <v>505</v>
      </c>
      <c r="D249" s="15">
        <v>314</v>
      </c>
      <c r="E249" s="15">
        <v>149</v>
      </c>
      <c r="F249" s="15">
        <v>150</v>
      </c>
      <c r="G249" s="15">
        <v>14</v>
      </c>
      <c r="H249" s="15">
        <v>1</v>
      </c>
      <c r="I249" s="15">
        <v>0</v>
      </c>
      <c r="J249" s="15">
        <v>314</v>
      </c>
      <c r="K249" s="15">
        <v>48</v>
      </c>
      <c r="L249" s="15">
        <v>86</v>
      </c>
      <c r="M249" s="15">
        <v>8</v>
      </c>
      <c r="N249" s="15">
        <v>97</v>
      </c>
      <c r="O249" s="15">
        <v>14</v>
      </c>
      <c r="P249" s="15">
        <v>33</v>
      </c>
      <c r="Q249" s="15">
        <v>25</v>
      </c>
      <c r="R249" s="15">
        <v>3</v>
      </c>
      <c r="S249" s="15">
        <v>0</v>
      </c>
    </row>
    <row r="250" spans="1:19" ht="15" customHeight="1" x14ac:dyDescent="0.15">
      <c r="A250" s="3"/>
      <c r="B250" s="24"/>
      <c r="C250" s="18" t="s">
        <v>506</v>
      </c>
      <c r="D250" s="15">
        <v>636</v>
      </c>
      <c r="E250" s="15">
        <v>309</v>
      </c>
      <c r="F250" s="15">
        <v>299</v>
      </c>
      <c r="G250" s="15">
        <v>26</v>
      </c>
      <c r="H250" s="15">
        <v>2</v>
      </c>
      <c r="I250" s="15">
        <v>0</v>
      </c>
      <c r="J250" s="15">
        <v>636</v>
      </c>
      <c r="K250" s="15">
        <v>72</v>
      </c>
      <c r="L250" s="15">
        <v>213</v>
      </c>
      <c r="M250" s="15">
        <v>35</v>
      </c>
      <c r="N250" s="15">
        <v>151</v>
      </c>
      <c r="O250" s="15">
        <v>53</v>
      </c>
      <c r="P250" s="15">
        <v>71</v>
      </c>
      <c r="Q250" s="15">
        <v>26</v>
      </c>
      <c r="R250" s="15">
        <v>12</v>
      </c>
      <c r="S250" s="15">
        <v>3</v>
      </c>
    </row>
    <row r="251" spans="1:19" ht="15" customHeight="1" x14ac:dyDescent="0.15">
      <c r="A251" s="3"/>
      <c r="B251" s="3"/>
      <c r="C251" s="18" t="s">
        <v>507</v>
      </c>
      <c r="D251" s="15">
        <v>508</v>
      </c>
      <c r="E251" s="15">
        <v>235</v>
      </c>
      <c r="F251" s="15">
        <v>250</v>
      </c>
      <c r="G251" s="15">
        <v>22</v>
      </c>
      <c r="H251" s="15">
        <v>1</v>
      </c>
      <c r="I251" s="15">
        <v>0</v>
      </c>
      <c r="J251" s="15">
        <v>508</v>
      </c>
      <c r="K251" s="15">
        <v>81</v>
      </c>
      <c r="L251" s="15">
        <v>138</v>
      </c>
      <c r="M251" s="15">
        <v>25</v>
      </c>
      <c r="N251" s="15">
        <v>144</v>
      </c>
      <c r="O251" s="15">
        <v>28</v>
      </c>
      <c r="P251" s="15">
        <v>60</v>
      </c>
      <c r="Q251" s="15">
        <v>20</v>
      </c>
      <c r="R251" s="15">
        <v>12</v>
      </c>
      <c r="S251" s="15">
        <v>0</v>
      </c>
    </row>
    <row r="252" spans="1:19" ht="15" customHeight="1" x14ac:dyDescent="0.15">
      <c r="A252" s="3"/>
      <c r="B252" s="3"/>
      <c r="C252" s="18" t="s">
        <v>508</v>
      </c>
      <c r="D252" s="15">
        <v>214</v>
      </c>
      <c r="E252" s="15">
        <v>93</v>
      </c>
      <c r="F252" s="15">
        <v>114</v>
      </c>
      <c r="G252" s="15">
        <v>7</v>
      </c>
      <c r="H252" s="15">
        <v>0</v>
      </c>
      <c r="I252" s="15">
        <v>0</v>
      </c>
      <c r="J252" s="15">
        <v>214</v>
      </c>
      <c r="K252" s="15">
        <v>18</v>
      </c>
      <c r="L252" s="15">
        <v>60</v>
      </c>
      <c r="M252" s="15">
        <v>4</v>
      </c>
      <c r="N252" s="15">
        <v>71</v>
      </c>
      <c r="O252" s="15">
        <v>16</v>
      </c>
      <c r="P252" s="15">
        <v>29</v>
      </c>
      <c r="Q252" s="15">
        <v>11</v>
      </c>
      <c r="R252" s="15">
        <v>5</v>
      </c>
      <c r="S252" s="15">
        <v>0</v>
      </c>
    </row>
    <row r="253" spans="1:19" ht="15" customHeight="1" x14ac:dyDescent="0.15">
      <c r="A253" s="3"/>
      <c r="B253" s="3"/>
      <c r="C253" s="18" t="s">
        <v>290</v>
      </c>
      <c r="D253" s="15">
        <v>39</v>
      </c>
      <c r="E253" s="15">
        <v>21</v>
      </c>
      <c r="F253" s="15">
        <v>17</v>
      </c>
      <c r="G253" s="15">
        <v>1</v>
      </c>
      <c r="H253" s="15">
        <v>0</v>
      </c>
      <c r="I253" s="15">
        <v>0</v>
      </c>
      <c r="J253" s="15">
        <v>39</v>
      </c>
      <c r="K253" s="15">
        <v>2</v>
      </c>
      <c r="L253" s="15">
        <v>8</v>
      </c>
      <c r="M253" s="15">
        <v>6</v>
      </c>
      <c r="N253" s="15">
        <v>11</v>
      </c>
      <c r="O253" s="15">
        <v>6</v>
      </c>
      <c r="P253" s="15">
        <v>4</v>
      </c>
      <c r="Q253" s="15">
        <v>2</v>
      </c>
      <c r="R253" s="15">
        <v>0</v>
      </c>
      <c r="S253" s="15">
        <v>0</v>
      </c>
    </row>
    <row r="254" spans="1:19" ht="15" customHeight="1" x14ac:dyDescent="0.15">
      <c r="A254" s="3"/>
      <c r="B254" s="4"/>
      <c r="C254" s="19" t="s">
        <v>26</v>
      </c>
      <c r="D254" s="15">
        <v>120</v>
      </c>
      <c r="E254" s="15">
        <v>59</v>
      </c>
      <c r="F254" s="15">
        <v>53</v>
      </c>
      <c r="G254" s="15">
        <v>8</v>
      </c>
      <c r="H254" s="15">
        <v>0</v>
      </c>
      <c r="I254" s="15">
        <v>0</v>
      </c>
      <c r="J254" s="15">
        <v>120</v>
      </c>
      <c r="K254" s="15">
        <v>14</v>
      </c>
      <c r="L254" s="15">
        <v>27</v>
      </c>
      <c r="M254" s="15">
        <v>4</v>
      </c>
      <c r="N254" s="15">
        <v>47</v>
      </c>
      <c r="O254" s="15">
        <v>10</v>
      </c>
      <c r="P254" s="15">
        <v>12</v>
      </c>
      <c r="Q254" s="15">
        <v>3</v>
      </c>
      <c r="R254" s="15">
        <v>2</v>
      </c>
      <c r="S254" s="15">
        <v>1</v>
      </c>
    </row>
    <row r="255" spans="1:19" ht="15" customHeight="1" x14ac:dyDescent="0.15">
      <c r="A255" s="3"/>
      <c r="B255" s="230" t="s">
        <v>18</v>
      </c>
      <c r="C255" s="18" t="s">
        <v>171</v>
      </c>
      <c r="D255" s="15">
        <v>62</v>
      </c>
      <c r="E255" s="15">
        <v>13</v>
      </c>
      <c r="F255" s="15">
        <v>44</v>
      </c>
      <c r="G255" s="15">
        <v>4</v>
      </c>
      <c r="H255" s="15">
        <v>1</v>
      </c>
      <c r="I255" s="15">
        <v>0</v>
      </c>
      <c r="J255" s="15">
        <v>62</v>
      </c>
      <c r="K255" s="15">
        <v>21</v>
      </c>
      <c r="L255" s="15">
        <v>14</v>
      </c>
      <c r="M255" s="15">
        <v>0</v>
      </c>
      <c r="N255" s="15">
        <v>19</v>
      </c>
      <c r="O255" s="15">
        <v>2</v>
      </c>
      <c r="P255" s="15">
        <v>2</v>
      </c>
      <c r="Q255" s="15">
        <v>4</v>
      </c>
      <c r="R255" s="15">
        <v>0</v>
      </c>
      <c r="S255" s="15">
        <v>0</v>
      </c>
    </row>
    <row r="256" spans="1:19" ht="15" customHeight="1" x14ac:dyDescent="0.15">
      <c r="A256" s="3"/>
      <c r="B256" s="231"/>
      <c r="C256" s="18" t="s">
        <v>172</v>
      </c>
      <c r="D256" s="15">
        <v>482</v>
      </c>
      <c r="E256" s="15">
        <v>198</v>
      </c>
      <c r="F256" s="15">
        <v>233</v>
      </c>
      <c r="G256" s="15">
        <v>47</v>
      </c>
      <c r="H256" s="15">
        <v>2</v>
      </c>
      <c r="I256" s="15">
        <v>2</v>
      </c>
      <c r="J256" s="15">
        <v>482</v>
      </c>
      <c r="K256" s="15">
        <v>105</v>
      </c>
      <c r="L256" s="15">
        <v>118</v>
      </c>
      <c r="M256" s="15">
        <v>11</v>
      </c>
      <c r="N256" s="15">
        <v>134</v>
      </c>
      <c r="O256" s="15">
        <v>23</v>
      </c>
      <c r="P256" s="15">
        <v>40</v>
      </c>
      <c r="Q256" s="15">
        <v>44</v>
      </c>
      <c r="R256" s="15">
        <v>4</v>
      </c>
      <c r="S256" s="15">
        <v>3</v>
      </c>
    </row>
    <row r="257" spans="1:19" ht="15" customHeight="1" x14ac:dyDescent="0.15">
      <c r="A257" s="3"/>
      <c r="B257" s="231"/>
      <c r="C257" s="18" t="s">
        <v>505</v>
      </c>
      <c r="D257" s="15">
        <v>468</v>
      </c>
      <c r="E257" s="15">
        <v>227</v>
      </c>
      <c r="F257" s="15">
        <v>218</v>
      </c>
      <c r="G257" s="15">
        <v>17</v>
      </c>
      <c r="H257" s="15">
        <v>6</v>
      </c>
      <c r="I257" s="15">
        <v>0</v>
      </c>
      <c r="J257" s="15">
        <v>468</v>
      </c>
      <c r="K257" s="15">
        <v>85</v>
      </c>
      <c r="L257" s="15">
        <v>118</v>
      </c>
      <c r="M257" s="15">
        <v>15</v>
      </c>
      <c r="N257" s="15">
        <v>122</v>
      </c>
      <c r="O257" s="15">
        <v>39</v>
      </c>
      <c r="P257" s="15">
        <v>42</v>
      </c>
      <c r="Q257" s="15">
        <v>33</v>
      </c>
      <c r="R257" s="15">
        <v>13</v>
      </c>
      <c r="S257" s="15">
        <v>1</v>
      </c>
    </row>
    <row r="258" spans="1:19" ht="15" customHeight="1" x14ac:dyDescent="0.15">
      <c r="A258" s="3"/>
      <c r="B258" s="231"/>
      <c r="C258" s="18" t="s">
        <v>506</v>
      </c>
      <c r="D258" s="15">
        <v>381</v>
      </c>
      <c r="E258" s="15">
        <v>156</v>
      </c>
      <c r="F258" s="15">
        <v>201</v>
      </c>
      <c r="G258" s="15">
        <v>22</v>
      </c>
      <c r="H258" s="15">
        <v>1</v>
      </c>
      <c r="I258" s="15">
        <v>1</v>
      </c>
      <c r="J258" s="15">
        <v>381</v>
      </c>
      <c r="K258" s="15">
        <v>39</v>
      </c>
      <c r="L258" s="15">
        <v>104</v>
      </c>
      <c r="M258" s="15">
        <v>8</v>
      </c>
      <c r="N258" s="15">
        <v>110</v>
      </c>
      <c r="O258" s="15">
        <v>36</v>
      </c>
      <c r="P258" s="15">
        <v>51</v>
      </c>
      <c r="Q258" s="15">
        <v>25</v>
      </c>
      <c r="R258" s="15">
        <v>5</v>
      </c>
      <c r="S258" s="15">
        <v>3</v>
      </c>
    </row>
    <row r="259" spans="1:19" ht="15" customHeight="1" x14ac:dyDescent="0.15">
      <c r="A259" s="3"/>
      <c r="B259" s="231"/>
      <c r="C259" s="18" t="s">
        <v>507</v>
      </c>
      <c r="D259" s="15">
        <v>253</v>
      </c>
      <c r="E259" s="15">
        <v>122</v>
      </c>
      <c r="F259" s="15">
        <v>117</v>
      </c>
      <c r="G259" s="15">
        <v>14</v>
      </c>
      <c r="H259" s="15">
        <v>0</v>
      </c>
      <c r="I259" s="15">
        <v>0</v>
      </c>
      <c r="J259" s="15">
        <v>253</v>
      </c>
      <c r="K259" s="15">
        <v>40</v>
      </c>
      <c r="L259" s="15">
        <v>70</v>
      </c>
      <c r="M259" s="15">
        <v>7</v>
      </c>
      <c r="N259" s="15">
        <v>74</v>
      </c>
      <c r="O259" s="15">
        <v>11</v>
      </c>
      <c r="P259" s="15">
        <v>38</v>
      </c>
      <c r="Q259" s="15">
        <v>11</v>
      </c>
      <c r="R259" s="15">
        <v>2</v>
      </c>
      <c r="S259" s="15">
        <v>0</v>
      </c>
    </row>
    <row r="260" spans="1:19" ht="15" customHeight="1" x14ac:dyDescent="0.15">
      <c r="A260" s="3"/>
      <c r="B260" s="231"/>
      <c r="C260" s="18" t="s">
        <v>508</v>
      </c>
      <c r="D260" s="15">
        <v>86</v>
      </c>
      <c r="E260" s="15">
        <v>43</v>
      </c>
      <c r="F260" s="15">
        <v>39</v>
      </c>
      <c r="G260" s="15">
        <v>3</v>
      </c>
      <c r="H260" s="15">
        <v>1</v>
      </c>
      <c r="I260" s="15">
        <v>0</v>
      </c>
      <c r="J260" s="15">
        <v>86</v>
      </c>
      <c r="K260" s="15">
        <v>8</v>
      </c>
      <c r="L260" s="15">
        <v>32</v>
      </c>
      <c r="M260" s="15">
        <v>2</v>
      </c>
      <c r="N260" s="15">
        <v>23</v>
      </c>
      <c r="O260" s="15">
        <v>8</v>
      </c>
      <c r="P260" s="15">
        <v>1</v>
      </c>
      <c r="Q260" s="15">
        <v>7</v>
      </c>
      <c r="R260" s="15">
        <v>5</v>
      </c>
      <c r="S260" s="15">
        <v>0</v>
      </c>
    </row>
    <row r="261" spans="1:19" ht="15" customHeight="1" x14ac:dyDescent="0.15">
      <c r="A261" s="3"/>
      <c r="B261" s="231"/>
      <c r="C261" s="18" t="s">
        <v>290</v>
      </c>
      <c r="D261" s="15">
        <v>5</v>
      </c>
      <c r="E261" s="15">
        <v>2</v>
      </c>
      <c r="F261" s="15">
        <v>2</v>
      </c>
      <c r="G261" s="15">
        <v>1</v>
      </c>
      <c r="H261" s="15">
        <v>0</v>
      </c>
      <c r="I261" s="15">
        <v>0</v>
      </c>
      <c r="J261" s="15">
        <v>5</v>
      </c>
      <c r="K261" s="15">
        <v>1</v>
      </c>
      <c r="L261" s="15">
        <v>2</v>
      </c>
      <c r="M261" s="15">
        <v>0</v>
      </c>
      <c r="N261" s="15">
        <v>0</v>
      </c>
      <c r="O261" s="15">
        <v>1</v>
      </c>
      <c r="P261" s="15">
        <v>1</v>
      </c>
      <c r="Q261" s="15">
        <v>0</v>
      </c>
      <c r="R261" s="15">
        <v>0</v>
      </c>
      <c r="S261" s="15">
        <v>0</v>
      </c>
    </row>
    <row r="262" spans="1:19" ht="15" customHeight="1" x14ac:dyDescent="0.15">
      <c r="A262" s="6"/>
      <c r="B262" s="232"/>
      <c r="C262" s="19" t="s">
        <v>26</v>
      </c>
      <c r="D262" s="15">
        <v>80</v>
      </c>
      <c r="E262" s="15">
        <v>38</v>
      </c>
      <c r="F262" s="15">
        <v>38</v>
      </c>
      <c r="G262" s="15">
        <v>2</v>
      </c>
      <c r="H262" s="15">
        <v>2</v>
      </c>
      <c r="I262" s="15">
        <v>0</v>
      </c>
      <c r="J262" s="15">
        <v>80</v>
      </c>
      <c r="K262" s="15">
        <v>9</v>
      </c>
      <c r="L262" s="15">
        <v>18</v>
      </c>
      <c r="M262" s="15">
        <v>1</v>
      </c>
      <c r="N262" s="15">
        <v>33</v>
      </c>
      <c r="O262" s="15">
        <v>7</v>
      </c>
      <c r="P262" s="15">
        <v>5</v>
      </c>
      <c r="Q262" s="15">
        <v>7</v>
      </c>
      <c r="R262" s="15">
        <v>0</v>
      </c>
      <c r="S262" s="15">
        <v>0</v>
      </c>
    </row>
    <row r="263" spans="1:19" ht="15" customHeight="1" x14ac:dyDescent="0.15">
      <c r="A263" s="3" t="s">
        <v>509</v>
      </c>
      <c r="B263" s="23" t="s">
        <v>10</v>
      </c>
      <c r="C263" s="27" t="s">
        <v>511</v>
      </c>
      <c r="D263" s="15">
        <v>2473</v>
      </c>
      <c r="E263" s="15">
        <v>1096</v>
      </c>
      <c r="F263" s="15">
        <v>1203</v>
      </c>
      <c r="G263" s="15">
        <v>161</v>
      </c>
      <c r="H263" s="15">
        <v>10</v>
      </c>
      <c r="I263" s="15">
        <v>3</v>
      </c>
      <c r="J263" s="15">
        <v>2473</v>
      </c>
      <c r="K263" s="15">
        <v>469</v>
      </c>
      <c r="L263" s="15">
        <v>647</v>
      </c>
      <c r="M263" s="15">
        <v>64</v>
      </c>
      <c r="N263" s="15">
        <v>679</v>
      </c>
      <c r="O263" s="15">
        <v>161</v>
      </c>
      <c r="P263" s="15">
        <v>243</v>
      </c>
      <c r="Q263" s="15">
        <v>168</v>
      </c>
      <c r="R263" s="15">
        <v>32</v>
      </c>
      <c r="S263" s="15">
        <v>10</v>
      </c>
    </row>
    <row r="264" spans="1:19" ht="15" customHeight="1" x14ac:dyDescent="0.15">
      <c r="A264" s="62" t="s">
        <v>510</v>
      </c>
      <c r="B264" s="24" t="s">
        <v>11</v>
      </c>
      <c r="C264" s="27" t="s">
        <v>512</v>
      </c>
      <c r="D264" s="15">
        <v>1039</v>
      </c>
      <c r="E264" s="15">
        <v>541</v>
      </c>
      <c r="F264" s="15">
        <v>462</v>
      </c>
      <c r="G264" s="15">
        <v>31</v>
      </c>
      <c r="H264" s="15">
        <v>5</v>
      </c>
      <c r="I264" s="15">
        <v>0</v>
      </c>
      <c r="J264" s="15">
        <v>1039</v>
      </c>
      <c r="K264" s="15">
        <v>136</v>
      </c>
      <c r="L264" s="15">
        <v>308</v>
      </c>
      <c r="M264" s="15">
        <v>46</v>
      </c>
      <c r="N264" s="15">
        <v>282</v>
      </c>
      <c r="O264" s="15">
        <v>84</v>
      </c>
      <c r="P264" s="15">
        <v>125</v>
      </c>
      <c r="Q264" s="15">
        <v>40</v>
      </c>
      <c r="R264" s="15">
        <v>16</v>
      </c>
      <c r="S264" s="15">
        <v>2</v>
      </c>
    </row>
    <row r="265" spans="1:19" ht="15" customHeight="1" x14ac:dyDescent="0.15">
      <c r="A265" s="3"/>
      <c r="B265" s="4"/>
      <c r="C265" s="28" t="s">
        <v>2</v>
      </c>
      <c r="D265" s="15">
        <v>2426</v>
      </c>
      <c r="E265" s="15">
        <v>1244</v>
      </c>
      <c r="F265" s="15">
        <v>1075</v>
      </c>
      <c r="G265" s="15">
        <v>94</v>
      </c>
      <c r="H265" s="15">
        <v>10</v>
      </c>
      <c r="I265" s="15">
        <v>3</v>
      </c>
      <c r="J265" s="15">
        <v>2426</v>
      </c>
      <c r="K265" s="15">
        <v>362</v>
      </c>
      <c r="L265" s="15">
        <v>690</v>
      </c>
      <c r="M265" s="15">
        <v>98</v>
      </c>
      <c r="N265" s="15">
        <v>712</v>
      </c>
      <c r="O265" s="15">
        <v>172</v>
      </c>
      <c r="P265" s="15">
        <v>236</v>
      </c>
      <c r="Q265" s="15">
        <v>101</v>
      </c>
      <c r="R265" s="15">
        <v>47</v>
      </c>
      <c r="S265" s="15">
        <v>8</v>
      </c>
    </row>
    <row r="266" spans="1:19" ht="15" customHeight="1" x14ac:dyDescent="0.15">
      <c r="A266" s="3"/>
      <c r="B266" s="24" t="s">
        <v>12</v>
      </c>
      <c r="C266" s="27" t="s">
        <v>511</v>
      </c>
      <c r="D266" s="15">
        <v>567</v>
      </c>
      <c r="E266" s="15">
        <v>258</v>
      </c>
      <c r="F266" s="15">
        <v>270</v>
      </c>
      <c r="G266" s="15">
        <v>38</v>
      </c>
      <c r="H266" s="15">
        <v>1</v>
      </c>
      <c r="I266" s="15">
        <v>0</v>
      </c>
      <c r="J266" s="15">
        <v>567</v>
      </c>
      <c r="K266" s="15">
        <v>127</v>
      </c>
      <c r="L266" s="15">
        <v>140</v>
      </c>
      <c r="M266" s="15">
        <v>12</v>
      </c>
      <c r="N266" s="15">
        <v>164</v>
      </c>
      <c r="O266" s="15">
        <v>43</v>
      </c>
      <c r="P266" s="15">
        <v>47</v>
      </c>
      <c r="Q266" s="15">
        <v>23</v>
      </c>
      <c r="R266" s="15">
        <v>6</v>
      </c>
      <c r="S266" s="15">
        <v>5</v>
      </c>
    </row>
    <row r="267" spans="1:19" ht="15" customHeight="1" x14ac:dyDescent="0.15">
      <c r="A267" s="3"/>
      <c r="B267" s="24" t="s">
        <v>13</v>
      </c>
      <c r="C267" s="27" t="s">
        <v>512</v>
      </c>
      <c r="D267" s="15">
        <v>462</v>
      </c>
      <c r="E267" s="15">
        <v>274</v>
      </c>
      <c r="F267" s="15">
        <v>173</v>
      </c>
      <c r="G267" s="15">
        <v>13</v>
      </c>
      <c r="H267" s="15">
        <v>2</v>
      </c>
      <c r="I267" s="15">
        <v>0</v>
      </c>
      <c r="J267" s="15">
        <v>462</v>
      </c>
      <c r="K267" s="15">
        <v>70</v>
      </c>
      <c r="L267" s="15">
        <v>145</v>
      </c>
      <c r="M267" s="15">
        <v>16</v>
      </c>
      <c r="N267" s="15">
        <v>111</v>
      </c>
      <c r="O267" s="15">
        <v>37</v>
      </c>
      <c r="P267" s="15">
        <v>59</v>
      </c>
      <c r="Q267" s="15">
        <v>18</v>
      </c>
      <c r="R267" s="15">
        <v>4</v>
      </c>
      <c r="S267" s="15">
        <v>2</v>
      </c>
    </row>
    <row r="268" spans="1:19" ht="15" customHeight="1" x14ac:dyDescent="0.15">
      <c r="A268" s="3"/>
      <c r="B268" s="4"/>
      <c r="C268" s="28" t="s">
        <v>2</v>
      </c>
      <c r="D268" s="15">
        <v>897</v>
      </c>
      <c r="E268" s="15">
        <v>486</v>
      </c>
      <c r="F268" s="15">
        <v>375</v>
      </c>
      <c r="G268" s="15">
        <v>31</v>
      </c>
      <c r="H268" s="15">
        <v>3</v>
      </c>
      <c r="I268" s="15">
        <v>2</v>
      </c>
      <c r="J268" s="15">
        <v>897</v>
      </c>
      <c r="K268" s="15">
        <v>159</v>
      </c>
      <c r="L268" s="15">
        <v>265</v>
      </c>
      <c r="M268" s="15">
        <v>40</v>
      </c>
      <c r="N268" s="15">
        <v>253</v>
      </c>
      <c r="O268" s="15">
        <v>59</v>
      </c>
      <c r="P268" s="15">
        <v>80</v>
      </c>
      <c r="Q268" s="15">
        <v>27</v>
      </c>
      <c r="R268" s="15">
        <v>12</v>
      </c>
      <c r="S268" s="15">
        <v>2</v>
      </c>
    </row>
    <row r="269" spans="1:19" ht="15" customHeight="1" x14ac:dyDescent="0.15">
      <c r="A269" s="3"/>
      <c r="B269" s="24" t="s">
        <v>15</v>
      </c>
      <c r="C269" s="27" t="s">
        <v>511</v>
      </c>
      <c r="D269" s="15">
        <v>819</v>
      </c>
      <c r="E269" s="15">
        <v>379</v>
      </c>
      <c r="F269" s="15">
        <v>393</v>
      </c>
      <c r="G269" s="15">
        <v>43</v>
      </c>
      <c r="H269" s="15">
        <v>3</v>
      </c>
      <c r="I269" s="15">
        <v>1</v>
      </c>
      <c r="J269" s="15">
        <v>819</v>
      </c>
      <c r="K269" s="15">
        <v>124</v>
      </c>
      <c r="L269" s="15">
        <v>225</v>
      </c>
      <c r="M269" s="15">
        <v>27</v>
      </c>
      <c r="N269" s="15">
        <v>227</v>
      </c>
      <c r="O269" s="15">
        <v>49</v>
      </c>
      <c r="P269" s="15">
        <v>92</v>
      </c>
      <c r="Q269" s="15">
        <v>60</v>
      </c>
      <c r="R269" s="15">
        <v>14</v>
      </c>
      <c r="S269" s="15">
        <v>1</v>
      </c>
    </row>
    <row r="270" spans="1:19" ht="15" customHeight="1" x14ac:dyDescent="0.15">
      <c r="A270" s="3"/>
      <c r="B270" s="24" t="s">
        <v>16</v>
      </c>
      <c r="C270" s="27" t="s">
        <v>512</v>
      </c>
      <c r="D270" s="15">
        <v>373</v>
      </c>
      <c r="E270" s="15">
        <v>182</v>
      </c>
      <c r="F270" s="15">
        <v>176</v>
      </c>
      <c r="G270" s="15">
        <v>14</v>
      </c>
      <c r="H270" s="15">
        <v>1</v>
      </c>
      <c r="I270" s="15">
        <v>0</v>
      </c>
      <c r="J270" s="15">
        <v>373</v>
      </c>
      <c r="K270" s="15">
        <v>37</v>
      </c>
      <c r="L270" s="15">
        <v>112</v>
      </c>
      <c r="M270" s="15">
        <v>21</v>
      </c>
      <c r="N270" s="15">
        <v>111</v>
      </c>
      <c r="O270" s="15">
        <v>29</v>
      </c>
      <c r="P270" s="15">
        <v>46</v>
      </c>
      <c r="Q270" s="15">
        <v>13</v>
      </c>
      <c r="R270" s="15">
        <v>4</v>
      </c>
      <c r="S270" s="15">
        <v>0</v>
      </c>
    </row>
    <row r="271" spans="1:19" ht="15" customHeight="1" x14ac:dyDescent="0.15">
      <c r="A271" s="3"/>
      <c r="B271" s="4"/>
      <c r="C271" s="28" t="s">
        <v>2</v>
      </c>
      <c r="D271" s="15">
        <v>815</v>
      </c>
      <c r="E271" s="15">
        <v>401</v>
      </c>
      <c r="F271" s="15">
        <v>379</v>
      </c>
      <c r="G271" s="15">
        <v>33</v>
      </c>
      <c r="H271" s="15">
        <v>2</v>
      </c>
      <c r="I271" s="15">
        <v>0</v>
      </c>
      <c r="J271" s="15">
        <v>815</v>
      </c>
      <c r="K271" s="15">
        <v>107</v>
      </c>
      <c r="L271" s="15">
        <v>227</v>
      </c>
      <c r="M271" s="15">
        <v>40</v>
      </c>
      <c r="N271" s="15">
        <v>242</v>
      </c>
      <c r="O271" s="15">
        <v>62</v>
      </c>
      <c r="P271" s="15">
        <v>83</v>
      </c>
      <c r="Q271" s="15">
        <v>28</v>
      </c>
      <c r="R271" s="15">
        <v>23</v>
      </c>
      <c r="S271" s="15">
        <v>3</v>
      </c>
    </row>
    <row r="272" spans="1:19" ht="15" customHeight="1" x14ac:dyDescent="0.15">
      <c r="A272" s="3"/>
      <c r="B272" s="252" t="s">
        <v>51</v>
      </c>
      <c r="C272" s="27" t="s">
        <v>513</v>
      </c>
      <c r="D272" s="15">
        <v>759</v>
      </c>
      <c r="E272" s="15">
        <v>296</v>
      </c>
      <c r="F272" s="15">
        <v>389</v>
      </c>
      <c r="G272" s="15">
        <v>66</v>
      </c>
      <c r="H272" s="15">
        <v>6</v>
      </c>
      <c r="I272" s="15">
        <v>2</v>
      </c>
      <c r="J272" s="15">
        <v>759</v>
      </c>
      <c r="K272" s="15">
        <v>161</v>
      </c>
      <c r="L272" s="15">
        <v>191</v>
      </c>
      <c r="M272" s="15">
        <v>19</v>
      </c>
      <c r="N272" s="15">
        <v>202</v>
      </c>
      <c r="O272" s="15">
        <v>48</v>
      </c>
      <c r="P272" s="15">
        <v>68</v>
      </c>
      <c r="Q272" s="15">
        <v>57</v>
      </c>
      <c r="R272" s="15">
        <v>9</v>
      </c>
      <c r="S272" s="15">
        <v>4</v>
      </c>
    </row>
    <row r="273" spans="1:19" ht="15" customHeight="1" x14ac:dyDescent="0.15">
      <c r="A273" s="3"/>
      <c r="B273" s="253"/>
      <c r="C273" s="27" t="s">
        <v>514</v>
      </c>
      <c r="D273" s="15">
        <v>426</v>
      </c>
      <c r="E273" s="15">
        <v>195</v>
      </c>
      <c r="F273" s="15">
        <v>214</v>
      </c>
      <c r="G273" s="15">
        <v>15</v>
      </c>
      <c r="H273" s="15">
        <v>2</v>
      </c>
      <c r="I273" s="15">
        <v>0</v>
      </c>
      <c r="J273" s="15">
        <v>426</v>
      </c>
      <c r="K273" s="15">
        <v>66</v>
      </c>
      <c r="L273" s="15">
        <v>111</v>
      </c>
      <c r="M273" s="15">
        <v>11</v>
      </c>
      <c r="N273" s="15">
        <v>113</v>
      </c>
      <c r="O273" s="15">
        <v>35</v>
      </c>
      <c r="P273" s="15">
        <v>48</v>
      </c>
      <c r="Q273" s="15">
        <v>31</v>
      </c>
      <c r="R273" s="15">
        <v>11</v>
      </c>
      <c r="S273" s="15">
        <v>0</v>
      </c>
    </row>
    <row r="274" spans="1:19" ht="15" customHeight="1" x14ac:dyDescent="0.15">
      <c r="A274" s="6"/>
      <c r="B274" s="254"/>
      <c r="C274" s="28" t="s">
        <v>2</v>
      </c>
      <c r="D274" s="15">
        <v>632</v>
      </c>
      <c r="E274" s="15">
        <v>308</v>
      </c>
      <c r="F274" s="15">
        <v>289</v>
      </c>
      <c r="G274" s="15">
        <v>29</v>
      </c>
      <c r="H274" s="15">
        <v>5</v>
      </c>
      <c r="I274" s="15">
        <v>1</v>
      </c>
      <c r="J274" s="15">
        <v>632</v>
      </c>
      <c r="K274" s="15">
        <v>81</v>
      </c>
      <c r="L274" s="15">
        <v>174</v>
      </c>
      <c r="M274" s="15">
        <v>14</v>
      </c>
      <c r="N274" s="15">
        <v>200</v>
      </c>
      <c r="O274" s="15">
        <v>44</v>
      </c>
      <c r="P274" s="15">
        <v>64</v>
      </c>
      <c r="Q274" s="15">
        <v>43</v>
      </c>
      <c r="R274" s="15">
        <v>9</v>
      </c>
      <c r="S274" s="15">
        <v>3</v>
      </c>
    </row>
  </sheetData>
  <mergeCells count="9">
    <mergeCell ref="A127:A129"/>
    <mergeCell ref="B272:B274"/>
    <mergeCell ref="B220:B224"/>
    <mergeCell ref="B255:B262"/>
    <mergeCell ref="B39:B43"/>
    <mergeCell ref="B118:B125"/>
    <mergeCell ref="B83:B87"/>
    <mergeCell ref="B135:B137"/>
    <mergeCell ref="B176:B180"/>
  </mergeCells>
  <phoneticPr fontId="2"/>
  <conditionalFormatting sqref="E6:I137 K6:S13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9" min="3" max="18" man="1"/>
    <brk id="93" min="3" max="18" man="1"/>
  </rowBreaks>
  <colBreaks count="1" manualBreakCount="1">
    <brk id="9" max="1048575" man="1"/>
  </colBreaks>
  <ignoredErrors>
    <ignoredError sqref="D5 J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Y170"/>
  <sheetViews>
    <sheetView showGridLines="0" zoomScaleNormal="100" zoomScaleSheetLayoutView="100" workbookViewId="0">
      <pane xSplit="3" ySplit="5" topLeftCell="D12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9" width="8.5546875" style="1" customWidth="1"/>
    <col min="10" max="19" width="8.33203125" style="1" customWidth="1"/>
    <col min="20" max="16384" width="8" style="1"/>
  </cols>
  <sheetData>
    <row r="1" spans="1:51" ht="15" customHeight="1" x14ac:dyDescent="0.15">
      <c r="A1" s="34"/>
      <c r="B1" s="34"/>
      <c r="C1" s="34"/>
      <c r="D1" s="34" t="s">
        <v>425</v>
      </c>
      <c r="E1" s="34"/>
      <c r="F1" s="34"/>
      <c r="G1" s="34"/>
      <c r="H1" s="34"/>
      <c r="I1" s="34"/>
      <c r="J1" s="34" t="s">
        <v>433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8" x14ac:dyDescent="0.15">
      <c r="A3" s="142"/>
      <c r="B3" s="143"/>
      <c r="C3" s="144"/>
      <c r="D3" s="33" t="s">
        <v>1</v>
      </c>
      <c r="E3" s="20" t="s">
        <v>426</v>
      </c>
      <c r="F3" s="20" t="s">
        <v>427</v>
      </c>
      <c r="G3" s="20" t="s">
        <v>428</v>
      </c>
      <c r="H3" s="33" t="s">
        <v>83</v>
      </c>
      <c r="I3" s="33" t="s">
        <v>24</v>
      </c>
      <c r="J3" s="64" t="s">
        <v>1</v>
      </c>
      <c r="K3" s="59" t="s">
        <v>434</v>
      </c>
      <c r="L3" s="59" t="s">
        <v>435</v>
      </c>
      <c r="M3" s="64" t="s">
        <v>436</v>
      </c>
      <c r="N3" s="59" t="s">
        <v>437</v>
      </c>
      <c r="O3" s="59" t="s">
        <v>434</v>
      </c>
      <c r="P3" s="59" t="s">
        <v>435</v>
      </c>
      <c r="Q3" s="59" t="s">
        <v>438</v>
      </c>
      <c r="R3" s="64" t="s">
        <v>9</v>
      </c>
      <c r="S3" s="33" t="s">
        <v>24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K4" si="0">D89</f>
        <v>5938</v>
      </c>
      <c r="E4" s="148">
        <f t="shared" si="0"/>
        <v>2881</v>
      </c>
      <c r="F4" s="148">
        <f t="shared" si="0"/>
        <v>2740</v>
      </c>
      <c r="G4" s="148">
        <f t="shared" ref="G4:I4" si="1">G89</f>
        <v>286</v>
      </c>
      <c r="H4" s="148">
        <f t="shared" si="1"/>
        <v>25</v>
      </c>
      <c r="I4" s="148">
        <f t="shared" si="1"/>
        <v>6</v>
      </c>
      <c r="J4" s="148">
        <f t="shared" si="0"/>
        <v>5938</v>
      </c>
      <c r="K4" s="148">
        <f t="shared" si="0"/>
        <v>967</v>
      </c>
      <c r="L4" s="148">
        <f t="shared" ref="L4:S4" si="2">L89</f>
        <v>1645</v>
      </c>
      <c r="M4" s="148">
        <f t="shared" si="2"/>
        <v>208</v>
      </c>
      <c r="N4" s="148">
        <f t="shared" si="2"/>
        <v>1673</v>
      </c>
      <c r="O4" s="148">
        <f t="shared" si="2"/>
        <v>417</v>
      </c>
      <c r="P4" s="148">
        <f t="shared" si="2"/>
        <v>604</v>
      </c>
      <c r="Q4" s="148">
        <f t="shared" si="2"/>
        <v>309</v>
      </c>
      <c r="R4" s="148">
        <f t="shared" si="2"/>
        <v>95</v>
      </c>
      <c r="S4" s="148">
        <f t="shared" si="2"/>
        <v>20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100.00000000000001</v>
      </c>
      <c r="E5" s="153">
        <f>E4/$D4*100</f>
        <v>48.518019535197041</v>
      </c>
      <c r="F5" s="153">
        <f>F4/$D4*100</f>
        <v>46.143482654092288</v>
      </c>
      <c r="G5" s="153">
        <f t="shared" ref="G5:I5" si="3">G4/$D4*100</f>
        <v>4.8164365106096323</v>
      </c>
      <c r="H5" s="153">
        <f t="shared" si="3"/>
        <v>0.42101717750084205</v>
      </c>
      <c r="I5" s="153">
        <f t="shared" si="3"/>
        <v>0.10104412260020208</v>
      </c>
      <c r="J5" s="152">
        <f>IF(SUM(K5:S5)&gt;100,"－",SUM(K5:S5))</f>
        <v>100</v>
      </c>
      <c r="K5" s="153">
        <f>K4/$J4*100</f>
        <v>16.284944425732569</v>
      </c>
      <c r="L5" s="153">
        <f t="shared" ref="L5:S5" si="4">L4/$J4*100</f>
        <v>27.702930279555403</v>
      </c>
      <c r="M5" s="153">
        <f t="shared" si="4"/>
        <v>3.5028629168070058</v>
      </c>
      <c r="N5" s="153">
        <f t="shared" si="4"/>
        <v>28.17446951835635</v>
      </c>
      <c r="O5" s="153">
        <f t="shared" si="4"/>
        <v>7.0225665207140446</v>
      </c>
      <c r="P5" s="153">
        <f t="shared" si="4"/>
        <v>10.171775008420344</v>
      </c>
      <c r="Q5" s="153">
        <f t="shared" si="4"/>
        <v>5.2037723139104077</v>
      </c>
      <c r="R5" s="153">
        <f t="shared" si="4"/>
        <v>1.5998652745031996</v>
      </c>
      <c r="S5" s="153">
        <f t="shared" si="4"/>
        <v>0.3368137420006736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89</v>
      </c>
      <c r="B6" s="155" t="s">
        <v>10</v>
      </c>
      <c r="C6" s="156" t="s">
        <v>86</v>
      </c>
      <c r="D6" s="157">
        <f>D91</f>
        <v>1927</v>
      </c>
      <c r="E6" s="158">
        <f t="shared" ref="E6:F6" si="5">IF($D6=0,0,E91/$D6*100)</f>
        <v>49.974052932018679</v>
      </c>
      <c r="F6" s="158">
        <f t="shared" si="5"/>
        <v>44.525168655941876</v>
      </c>
      <c r="G6" s="158">
        <f t="shared" ref="G6:I6" si="6">IF($D6=0,0,G91/$D6*100)</f>
        <v>4.9299429164504405</v>
      </c>
      <c r="H6" s="158">
        <f t="shared" si="6"/>
        <v>0.41515308770108977</v>
      </c>
      <c r="I6" s="158">
        <f t="shared" si="6"/>
        <v>0.15568240788790866</v>
      </c>
      <c r="J6" s="157">
        <f>J91</f>
        <v>1927</v>
      </c>
      <c r="K6" s="158">
        <f t="shared" ref="K6" si="7">IF($J6=0,0,K91/$J6*100)</f>
        <v>20.498183705241306</v>
      </c>
      <c r="L6" s="158">
        <f t="shared" ref="L6:S6" si="8">IF($J6=0,0,L91/$J6*100)</f>
        <v>28.178515827711472</v>
      </c>
      <c r="M6" s="158">
        <f t="shared" si="8"/>
        <v>3.269330565646082</v>
      </c>
      <c r="N6" s="158">
        <f t="shared" si="8"/>
        <v>24.857291126102751</v>
      </c>
      <c r="O6" s="158">
        <f t="shared" si="8"/>
        <v>6.6424494032174364</v>
      </c>
      <c r="P6" s="158">
        <f t="shared" si="8"/>
        <v>10.067462376751427</v>
      </c>
      <c r="Q6" s="158">
        <f t="shared" si="8"/>
        <v>5.0856253243383502</v>
      </c>
      <c r="R6" s="158">
        <f t="shared" si="8"/>
        <v>0.93409444732745206</v>
      </c>
      <c r="S6" s="158">
        <f t="shared" si="8"/>
        <v>0.46704722366372603</v>
      </c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/>
      <c r="B7" s="160" t="s">
        <v>11</v>
      </c>
      <c r="C7" s="27" t="s">
        <v>798</v>
      </c>
      <c r="D7" s="161">
        <f t="shared" ref="D7:D70" si="9">D92</f>
        <v>481</v>
      </c>
      <c r="E7" s="162">
        <f t="shared" ref="E7:I7" si="10">IF($D7=0,0,E92/$D7*100)</f>
        <v>46.985446985446991</v>
      </c>
      <c r="F7" s="162">
        <f t="shared" si="10"/>
        <v>46.985446985446991</v>
      </c>
      <c r="G7" s="162">
        <f t="shared" si="10"/>
        <v>5.8212058212058215</v>
      </c>
      <c r="H7" s="162">
        <f t="shared" si="10"/>
        <v>0.20790020790020791</v>
      </c>
      <c r="I7" s="162">
        <f t="shared" si="10"/>
        <v>0</v>
      </c>
      <c r="J7" s="161">
        <f t="shared" ref="J7:J70" si="11">J92</f>
        <v>481</v>
      </c>
      <c r="K7" s="162">
        <f t="shared" ref="K7:S7" si="12">IF($J7=0,0,K92/$J7*100)</f>
        <v>15.800415800415802</v>
      </c>
      <c r="L7" s="162">
        <f t="shared" si="12"/>
        <v>26.819126819126822</v>
      </c>
      <c r="M7" s="162">
        <f t="shared" si="12"/>
        <v>3.5343035343035343</v>
      </c>
      <c r="N7" s="162">
        <f t="shared" si="12"/>
        <v>31.80873180873181</v>
      </c>
      <c r="O7" s="162">
        <f t="shared" si="12"/>
        <v>6.6528066528066532</v>
      </c>
      <c r="P7" s="162">
        <f t="shared" si="12"/>
        <v>8.9397089397089395</v>
      </c>
      <c r="Q7" s="162">
        <f t="shared" si="12"/>
        <v>4.3659043659043659</v>
      </c>
      <c r="R7" s="162">
        <f t="shared" si="12"/>
        <v>1.6632016632016633</v>
      </c>
      <c r="S7" s="162">
        <f t="shared" si="12"/>
        <v>0.41580041580041582</v>
      </c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87</v>
      </c>
      <c r="D8" s="161">
        <f t="shared" si="9"/>
        <v>940</v>
      </c>
      <c r="E8" s="162">
        <f t="shared" ref="E8:I8" si="13">IF($D8=0,0,E93/$D8*100)</f>
        <v>51.063829787234042</v>
      </c>
      <c r="F8" s="162">
        <f t="shared" si="13"/>
        <v>45</v>
      </c>
      <c r="G8" s="162">
        <f t="shared" si="13"/>
        <v>3.4042553191489362</v>
      </c>
      <c r="H8" s="162">
        <f t="shared" si="13"/>
        <v>0.42553191489361702</v>
      </c>
      <c r="I8" s="162">
        <f t="shared" si="13"/>
        <v>0.10638297872340426</v>
      </c>
      <c r="J8" s="161">
        <f t="shared" si="11"/>
        <v>940</v>
      </c>
      <c r="K8" s="162">
        <f t="shared" ref="K8:S8" si="14">IF($J8=0,0,K93/$J8*100)</f>
        <v>13.085106382978722</v>
      </c>
      <c r="L8" s="162">
        <f t="shared" si="14"/>
        <v>33.51063829787234</v>
      </c>
      <c r="M8" s="162">
        <f t="shared" si="14"/>
        <v>3.0851063829787235</v>
      </c>
      <c r="N8" s="162">
        <f t="shared" si="14"/>
        <v>28.510638297872344</v>
      </c>
      <c r="O8" s="162">
        <f t="shared" si="14"/>
        <v>7.4468085106382977</v>
      </c>
      <c r="P8" s="162">
        <f t="shared" si="14"/>
        <v>8.9361702127659584</v>
      </c>
      <c r="Q8" s="162">
        <f t="shared" si="14"/>
        <v>4.2553191489361701</v>
      </c>
      <c r="R8" s="162">
        <f t="shared" si="14"/>
        <v>0.74468085106382986</v>
      </c>
      <c r="S8" s="162">
        <f t="shared" si="14"/>
        <v>0.42553191489361702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88</v>
      </c>
      <c r="D9" s="161">
        <f t="shared" si="9"/>
        <v>3348</v>
      </c>
      <c r="E9" s="162">
        <f t="shared" ref="E9:I9" si="15">IF($D9=0,0,E94/$D9*100)</f>
        <v>49.850657108721627</v>
      </c>
      <c r="F9" s="162">
        <f t="shared" si="15"/>
        <v>45.011947431302268</v>
      </c>
      <c r="G9" s="162">
        <f t="shared" si="15"/>
        <v>4.6296296296296298</v>
      </c>
      <c r="H9" s="162">
        <f t="shared" si="15"/>
        <v>0.38829151732377537</v>
      </c>
      <c r="I9" s="162">
        <f t="shared" si="15"/>
        <v>0.11947431302270012</v>
      </c>
      <c r="J9" s="161">
        <f t="shared" si="11"/>
        <v>3348</v>
      </c>
      <c r="K9" s="162">
        <f t="shared" ref="K9:S9" si="16">IF($J9=0,0,K94/$J9*100)</f>
        <v>17.741935483870968</v>
      </c>
      <c r="L9" s="162">
        <f t="shared" si="16"/>
        <v>29.480286738351253</v>
      </c>
      <c r="M9" s="162">
        <f t="shared" si="16"/>
        <v>3.2556750298685779</v>
      </c>
      <c r="N9" s="162">
        <f t="shared" si="16"/>
        <v>26.881720430107524</v>
      </c>
      <c r="O9" s="162">
        <f t="shared" si="16"/>
        <v>6.8697729988052565</v>
      </c>
      <c r="P9" s="162">
        <f t="shared" si="16"/>
        <v>9.5878136200716852</v>
      </c>
      <c r="Q9" s="162">
        <f t="shared" si="16"/>
        <v>4.7491039426523294</v>
      </c>
      <c r="R9" s="162">
        <f t="shared" si="16"/>
        <v>0.98566308243727596</v>
      </c>
      <c r="S9" s="162">
        <f t="shared" si="16"/>
        <v>0.4480286738351254</v>
      </c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9</v>
      </c>
      <c r="D10" s="161">
        <f t="shared" si="9"/>
        <v>2586</v>
      </c>
      <c r="E10" s="162">
        <f t="shared" ref="E10:I10" si="17">IF($D10=0,0,E95/$D10*100)</f>
        <v>46.790409899458623</v>
      </c>
      <c r="F10" s="162">
        <f t="shared" si="17"/>
        <v>47.602474864655839</v>
      </c>
      <c r="G10" s="162">
        <f t="shared" si="17"/>
        <v>5.0657385924207272</v>
      </c>
      <c r="H10" s="162">
        <f t="shared" si="17"/>
        <v>0.46403712296983757</v>
      </c>
      <c r="I10" s="162">
        <f t="shared" si="17"/>
        <v>7.7339520494972933E-2</v>
      </c>
      <c r="J10" s="161">
        <f t="shared" si="11"/>
        <v>2586</v>
      </c>
      <c r="K10" s="162">
        <f t="shared" ref="K10:S10" si="18">IF($J10=0,0,K95/$J10*100)</f>
        <v>14.385150812064964</v>
      </c>
      <c r="L10" s="162">
        <f t="shared" si="18"/>
        <v>25.444702242846095</v>
      </c>
      <c r="M10" s="162">
        <f t="shared" si="18"/>
        <v>3.8283062645011601</v>
      </c>
      <c r="N10" s="162">
        <f t="shared" si="18"/>
        <v>29.775715390564578</v>
      </c>
      <c r="O10" s="162">
        <f t="shared" si="18"/>
        <v>7.2312451662799688</v>
      </c>
      <c r="P10" s="162">
        <f t="shared" si="18"/>
        <v>10.94354215003867</v>
      </c>
      <c r="Q10" s="162">
        <f t="shared" si="18"/>
        <v>5.8004640371229694</v>
      </c>
      <c r="R10" s="162">
        <f t="shared" si="18"/>
        <v>2.3975251353441607</v>
      </c>
      <c r="S10" s="162">
        <f t="shared" si="18"/>
        <v>0.19334880123743234</v>
      </c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3"/>
      <c r="C11" s="28" t="s">
        <v>24</v>
      </c>
      <c r="D11" s="164">
        <f t="shared" si="9"/>
        <v>4</v>
      </c>
      <c r="E11" s="153">
        <f t="shared" ref="E11:I11" si="19">IF($D11=0,0,E96/$D11*100)</f>
        <v>50</v>
      </c>
      <c r="F11" s="153">
        <f t="shared" si="19"/>
        <v>50</v>
      </c>
      <c r="G11" s="153">
        <f t="shared" si="19"/>
        <v>0</v>
      </c>
      <c r="H11" s="153">
        <f t="shared" si="19"/>
        <v>0</v>
      </c>
      <c r="I11" s="153">
        <f t="shared" si="19"/>
        <v>0</v>
      </c>
      <c r="J11" s="164">
        <f t="shared" si="11"/>
        <v>4</v>
      </c>
      <c r="K11" s="153">
        <f t="shared" ref="K11:S11" si="20">IF($J11=0,0,K96/$J11*100)</f>
        <v>25</v>
      </c>
      <c r="L11" s="153">
        <f t="shared" si="20"/>
        <v>0</v>
      </c>
      <c r="M11" s="153">
        <f t="shared" si="20"/>
        <v>0</v>
      </c>
      <c r="N11" s="153">
        <f t="shared" si="20"/>
        <v>75</v>
      </c>
      <c r="O11" s="153">
        <f t="shared" si="20"/>
        <v>0</v>
      </c>
      <c r="P11" s="153">
        <f t="shared" si="20"/>
        <v>0</v>
      </c>
      <c r="Q11" s="153">
        <f t="shared" si="20"/>
        <v>0</v>
      </c>
      <c r="R11" s="153">
        <f t="shared" si="20"/>
        <v>0</v>
      </c>
      <c r="S11" s="153">
        <f t="shared" si="20"/>
        <v>0</v>
      </c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4" t="s">
        <v>89</v>
      </c>
      <c r="B12" s="160" t="s">
        <v>12</v>
      </c>
      <c r="C12" s="156" t="s">
        <v>86</v>
      </c>
      <c r="D12" s="161">
        <f t="shared" si="9"/>
        <v>1110</v>
      </c>
      <c r="E12" s="162">
        <f t="shared" ref="E12:I12" si="21">IF($D12=0,0,E97/$D12*100)</f>
        <v>52.882882882882889</v>
      </c>
      <c r="F12" s="162">
        <f t="shared" si="21"/>
        <v>42.432432432432435</v>
      </c>
      <c r="G12" s="162">
        <f t="shared" si="21"/>
        <v>4.4144144144144146</v>
      </c>
      <c r="H12" s="162">
        <f t="shared" si="21"/>
        <v>0.18018018018018017</v>
      </c>
      <c r="I12" s="162">
        <f t="shared" si="21"/>
        <v>9.0090090090090086E-2</v>
      </c>
      <c r="J12" s="161">
        <f t="shared" si="11"/>
        <v>1110</v>
      </c>
      <c r="K12" s="162">
        <f t="shared" ref="K12:S12" si="22">IF($J12=0,0,K97/$J12*100)</f>
        <v>21.441441441441441</v>
      </c>
      <c r="L12" s="162">
        <f t="shared" si="22"/>
        <v>28.738738738738739</v>
      </c>
      <c r="M12" s="162">
        <f t="shared" si="22"/>
        <v>3.4234234234234231</v>
      </c>
      <c r="N12" s="162">
        <f t="shared" si="22"/>
        <v>24.864864864864867</v>
      </c>
      <c r="O12" s="162">
        <f t="shared" si="22"/>
        <v>7.2072072072072073</v>
      </c>
      <c r="P12" s="162">
        <f t="shared" si="22"/>
        <v>9.4594594594594597</v>
      </c>
      <c r="Q12" s="162">
        <f t="shared" si="22"/>
        <v>3.3333333333333335</v>
      </c>
      <c r="R12" s="162">
        <f t="shared" si="22"/>
        <v>1.0810810810810811</v>
      </c>
      <c r="S12" s="162">
        <f t="shared" si="22"/>
        <v>0.45045045045045046</v>
      </c>
      <c r="T12" s="18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13</v>
      </c>
      <c r="C13" s="27" t="s">
        <v>798</v>
      </c>
      <c r="D13" s="161">
        <f t="shared" si="9"/>
        <v>87</v>
      </c>
      <c r="E13" s="162">
        <f t="shared" ref="E13:I13" si="23">IF($D13=0,0,E98/$D13*100)</f>
        <v>63.218390804597703</v>
      </c>
      <c r="F13" s="162">
        <f t="shared" si="23"/>
        <v>32.183908045977013</v>
      </c>
      <c r="G13" s="162">
        <f t="shared" si="23"/>
        <v>4.5977011494252871</v>
      </c>
      <c r="H13" s="162">
        <f t="shared" si="23"/>
        <v>0</v>
      </c>
      <c r="I13" s="162">
        <f t="shared" si="23"/>
        <v>0</v>
      </c>
      <c r="J13" s="161">
        <f t="shared" si="11"/>
        <v>87</v>
      </c>
      <c r="K13" s="162">
        <f t="shared" ref="K13:S13" si="24">IF($J13=0,0,K98/$J13*100)</f>
        <v>12.643678160919542</v>
      </c>
      <c r="L13" s="162">
        <f t="shared" si="24"/>
        <v>20.689655172413794</v>
      </c>
      <c r="M13" s="162">
        <f t="shared" si="24"/>
        <v>8.0459770114942533</v>
      </c>
      <c r="N13" s="162">
        <f t="shared" si="24"/>
        <v>36.781609195402297</v>
      </c>
      <c r="O13" s="162">
        <f t="shared" si="24"/>
        <v>5.7471264367816088</v>
      </c>
      <c r="P13" s="162">
        <f t="shared" si="24"/>
        <v>9.1954022988505741</v>
      </c>
      <c r="Q13" s="162">
        <f t="shared" si="24"/>
        <v>3.4482758620689653</v>
      </c>
      <c r="R13" s="162">
        <f t="shared" si="24"/>
        <v>2.2988505747126435</v>
      </c>
      <c r="S13" s="162">
        <f t="shared" si="24"/>
        <v>1.1494252873563218</v>
      </c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14</v>
      </c>
      <c r="C14" s="27" t="s">
        <v>87</v>
      </c>
      <c r="D14" s="161">
        <f t="shared" si="9"/>
        <v>223</v>
      </c>
      <c r="E14" s="162">
        <f t="shared" ref="E14:I14" si="25">IF($D14=0,0,E99/$D14*100)</f>
        <v>58.295964125560538</v>
      </c>
      <c r="F14" s="162">
        <f t="shared" si="25"/>
        <v>39.91031390134529</v>
      </c>
      <c r="G14" s="162">
        <f t="shared" si="25"/>
        <v>0.44843049327354262</v>
      </c>
      <c r="H14" s="162">
        <f t="shared" si="25"/>
        <v>0.89686098654708524</v>
      </c>
      <c r="I14" s="162">
        <f t="shared" si="25"/>
        <v>0.44843049327354262</v>
      </c>
      <c r="J14" s="161">
        <f t="shared" si="11"/>
        <v>223</v>
      </c>
      <c r="K14" s="162">
        <f t="shared" ref="K14:S14" si="26">IF($J14=0,0,K99/$J14*100)</f>
        <v>14.349775784753364</v>
      </c>
      <c r="L14" s="162">
        <f t="shared" si="26"/>
        <v>34.529147982062781</v>
      </c>
      <c r="M14" s="162">
        <f t="shared" si="26"/>
        <v>4.0358744394618835</v>
      </c>
      <c r="N14" s="162">
        <f t="shared" si="26"/>
        <v>29.596412556053814</v>
      </c>
      <c r="O14" s="162">
        <f t="shared" si="26"/>
        <v>6.2780269058295968</v>
      </c>
      <c r="P14" s="162">
        <f t="shared" si="26"/>
        <v>7.623318385650224</v>
      </c>
      <c r="Q14" s="162">
        <f t="shared" si="26"/>
        <v>2.2421524663677128</v>
      </c>
      <c r="R14" s="162">
        <f t="shared" si="26"/>
        <v>0.44843049327354262</v>
      </c>
      <c r="S14" s="162">
        <f t="shared" si="26"/>
        <v>0.89686098654708524</v>
      </c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88</v>
      </c>
      <c r="D15" s="161">
        <f t="shared" si="9"/>
        <v>1420</v>
      </c>
      <c r="E15" s="162">
        <f t="shared" ref="E15:I15" si="27">IF($D15=0,0,E100/$D15*100)</f>
        <v>54.366197183098599</v>
      </c>
      <c r="F15" s="162">
        <f t="shared" si="27"/>
        <v>41.408450704225352</v>
      </c>
      <c r="G15" s="162">
        <f t="shared" si="27"/>
        <v>3.8028169014084505</v>
      </c>
      <c r="H15" s="162">
        <f t="shared" si="27"/>
        <v>0.28169014084507044</v>
      </c>
      <c r="I15" s="162">
        <f t="shared" si="27"/>
        <v>0.14084507042253522</v>
      </c>
      <c r="J15" s="161">
        <f t="shared" si="11"/>
        <v>1420</v>
      </c>
      <c r="K15" s="162">
        <f t="shared" ref="K15:S15" si="28">IF($J15=0,0,K100/$J15*100)</f>
        <v>19.788732394366196</v>
      </c>
      <c r="L15" s="162">
        <f t="shared" si="28"/>
        <v>29.154929577464788</v>
      </c>
      <c r="M15" s="162">
        <f t="shared" si="28"/>
        <v>3.8028169014084505</v>
      </c>
      <c r="N15" s="162">
        <f t="shared" si="28"/>
        <v>26.338028169014084</v>
      </c>
      <c r="O15" s="162">
        <f t="shared" si="28"/>
        <v>6.971830985915493</v>
      </c>
      <c r="P15" s="162">
        <f t="shared" si="28"/>
        <v>9.1549295774647899</v>
      </c>
      <c r="Q15" s="162">
        <f t="shared" si="28"/>
        <v>3.169014084507042</v>
      </c>
      <c r="R15" s="162">
        <f t="shared" si="28"/>
        <v>1.056338028169014</v>
      </c>
      <c r="S15" s="162">
        <f t="shared" si="28"/>
        <v>0.56338028169014087</v>
      </c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9</v>
      </c>
      <c r="D16" s="161">
        <f t="shared" si="9"/>
        <v>506</v>
      </c>
      <c r="E16" s="162">
        <f t="shared" ref="E16:I16" si="29">IF($D16=0,0,E101/$D16*100)</f>
        <v>48.616600790513836</v>
      </c>
      <c r="F16" s="162">
        <f t="shared" si="29"/>
        <v>45.454545454545453</v>
      </c>
      <c r="G16" s="162">
        <f t="shared" si="29"/>
        <v>5.5335968379446641</v>
      </c>
      <c r="H16" s="162">
        <f t="shared" si="29"/>
        <v>0.39525691699604742</v>
      </c>
      <c r="I16" s="162">
        <f t="shared" si="29"/>
        <v>0</v>
      </c>
      <c r="J16" s="161">
        <f t="shared" si="11"/>
        <v>506</v>
      </c>
      <c r="K16" s="162">
        <f t="shared" ref="K16:S16" si="30">IF($J16=0,0,K101/$J16*100)</f>
        <v>14.822134387351779</v>
      </c>
      <c r="L16" s="162">
        <f t="shared" si="30"/>
        <v>26.877470355731226</v>
      </c>
      <c r="M16" s="162">
        <f t="shared" si="30"/>
        <v>2.766798418972332</v>
      </c>
      <c r="N16" s="162">
        <f t="shared" si="30"/>
        <v>30.434782608695656</v>
      </c>
      <c r="O16" s="162">
        <f t="shared" si="30"/>
        <v>7.9051383399209492</v>
      </c>
      <c r="P16" s="162">
        <f t="shared" si="30"/>
        <v>11.067193675889328</v>
      </c>
      <c r="Q16" s="162">
        <f t="shared" si="30"/>
        <v>4.5454545454545459</v>
      </c>
      <c r="R16" s="162">
        <f t="shared" si="30"/>
        <v>1.383399209486166</v>
      </c>
      <c r="S16" s="162">
        <f t="shared" si="30"/>
        <v>0.19762845849802371</v>
      </c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3"/>
      <c r="C17" s="28" t="s">
        <v>24</v>
      </c>
      <c r="D17" s="164">
        <f t="shared" si="9"/>
        <v>0</v>
      </c>
      <c r="E17" s="153">
        <f t="shared" ref="E17:I17" si="31">IF($D17=0,0,E102/$D17*100)</f>
        <v>0</v>
      </c>
      <c r="F17" s="153">
        <f t="shared" si="31"/>
        <v>0</v>
      </c>
      <c r="G17" s="153">
        <f t="shared" si="31"/>
        <v>0</v>
      </c>
      <c r="H17" s="153">
        <f t="shared" si="31"/>
        <v>0</v>
      </c>
      <c r="I17" s="153">
        <f t="shared" si="31"/>
        <v>0</v>
      </c>
      <c r="J17" s="164">
        <f t="shared" si="11"/>
        <v>0</v>
      </c>
      <c r="K17" s="153">
        <f t="shared" ref="K17:S17" si="32">IF($J17=0,0,K102/$J17*100)</f>
        <v>0</v>
      </c>
      <c r="L17" s="153">
        <f t="shared" si="32"/>
        <v>0</v>
      </c>
      <c r="M17" s="153">
        <f t="shared" si="32"/>
        <v>0</v>
      </c>
      <c r="N17" s="153">
        <f t="shared" si="32"/>
        <v>0</v>
      </c>
      <c r="O17" s="153">
        <f t="shared" si="32"/>
        <v>0</v>
      </c>
      <c r="P17" s="153">
        <f t="shared" si="32"/>
        <v>0</v>
      </c>
      <c r="Q17" s="153">
        <f t="shared" si="32"/>
        <v>0</v>
      </c>
      <c r="R17" s="153">
        <f t="shared" si="32"/>
        <v>0</v>
      </c>
      <c r="S17" s="153">
        <f t="shared" si="32"/>
        <v>0</v>
      </c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15</v>
      </c>
      <c r="C18" s="156" t="s">
        <v>86</v>
      </c>
      <c r="D18" s="161">
        <f t="shared" si="9"/>
        <v>292</v>
      </c>
      <c r="E18" s="162">
        <f t="shared" ref="E18:I18" si="33">IF($D18=0,0,E103/$D18*100)</f>
        <v>42.80821917808219</v>
      </c>
      <c r="F18" s="162">
        <f t="shared" si="33"/>
        <v>52.397260273972599</v>
      </c>
      <c r="G18" s="162">
        <f t="shared" si="33"/>
        <v>4.7945205479452051</v>
      </c>
      <c r="H18" s="162">
        <f t="shared" si="33"/>
        <v>0</v>
      </c>
      <c r="I18" s="162">
        <f t="shared" si="33"/>
        <v>0</v>
      </c>
      <c r="J18" s="161">
        <f t="shared" si="11"/>
        <v>292</v>
      </c>
      <c r="K18" s="162">
        <f t="shared" ref="K18:S18" si="34">IF($J18=0,0,K103/$J18*100)</f>
        <v>18.835616438356166</v>
      </c>
      <c r="L18" s="162">
        <f t="shared" si="34"/>
        <v>25.342465753424658</v>
      </c>
      <c r="M18" s="162">
        <f t="shared" si="34"/>
        <v>4.4520547945205475</v>
      </c>
      <c r="N18" s="162">
        <f t="shared" si="34"/>
        <v>27.739726027397261</v>
      </c>
      <c r="O18" s="162">
        <f t="shared" si="34"/>
        <v>5.8219178082191778</v>
      </c>
      <c r="P18" s="162">
        <f t="shared" si="34"/>
        <v>12.671232876712329</v>
      </c>
      <c r="Q18" s="162">
        <f t="shared" si="34"/>
        <v>4.7945205479452051</v>
      </c>
      <c r="R18" s="162">
        <f t="shared" si="34"/>
        <v>0.34246575342465752</v>
      </c>
      <c r="S18" s="162">
        <f t="shared" si="34"/>
        <v>0</v>
      </c>
      <c r="T18" s="18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16</v>
      </c>
      <c r="C19" s="27" t="s">
        <v>798</v>
      </c>
      <c r="D19" s="161">
        <f t="shared" si="9"/>
        <v>209</v>
      </c>
      <c r="E19" s="162">
        <f t="shared" ref="E19:I19" si="35">IF($D19=0,0,E104/$D19*100)</f>
        <v>42.105263157894733</v>
      </c>
      <c r="F19" s="162">
        <f t="shared" si="35"/>
        <v>53.110047846889955</v>
      </c>
      <c r="G19" s="162">
        <f t="shared" si="35"/>
        <v>4.7846889952153111</v>
      </c>
      <c r="H19" s="162">
        <f t="shared" si="35"/>
        <v>0</v>
      </c>
      <c r="I19" s="162">
        <f t="shared" si="35"/>
        <v>0</v>
      </c>
      <c r="J19" s="161">
        <f t="shared" si="11"/>
        <v>209</v>
      </c>
      <c r="K19" s="162">
        <f t="shared" ref="K19:S19" si="36">IF($J19=0,0,K104/$J19*100)</f>
        <v>15.311004784688995</v>
      </c>
      <c r="L19" s="162">
        <f t="shared" si="36"/>
        <v>30.62200956937799</v>
      </c>
      <c r="M19" s="162">
        <f t="shared" si="36"/>
        <v>2.3923444976076556</v>
      </c>
      <c r="N19" s="162">
        <f t="shared" si="36"/>
        <v>29.665071770334926</v>
      </c>
      <c r="O19" s="162">
        <f t="shared" si="36"/>
        <v>7.1770334928229662</v>
      </c>
      <c r="P19" s="162">
        <f t="shared" si="36"/>
        <v>8.133971291866029</v>
      </c>
      <c r="Q19" s="162">
        <f t="shared" si="36"/>
        <v>3.3492822966507179</v>
      </c>
      <c r="R19" s="162">
        <f t="shared" si="36"/>
        <v>2.8708133971291865</v>
      </c>
      <c r="S19" s="162">
        <f t="shared" si="36"/>
        <v>0.4784688995215311</v>
      </c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17</v>
      </c>
      <c r="C20" s="27" t="s">
        <v>87</v>
      </c>
      <c r="D20" s="161">
        <f t="shared" si="9"/>
        <v>301</v>
      </c>
      <c r="E20" s="162">
        <f t="shared" ref="E20:I20" si="37">IF($D20=0,0,E105/$D20*100)</f>
        <v>49.501661129568106</v>
      </c>
      <c r="F20" s="162">
        <f t="shared" si="37"/>
        <v>45.514950166112953</v>
      </c>
      <c r="G20" s="162">
        <f t="shared" si="37"/>
        <v>4.6511627906976747</v>
      </c>
      <c r="H20" s="162">
        <f t="shared" si="37"/>
        <v>0.33222591362126247</v>
      </c>
      <c r="I20" s="162">
        <f t="shared" si="37"/>
        <v>0</v>
      </c>
      <c r="J20" s="161">
        <f t="shared" si="11"/>
        <v>301</v>
      </c>
      <c r="K20" s="162">
        <f t="shared" ref="K20:S20" si="38">IF($J20=0,0,K105/$J20*100)</f>
        <v>8.3056478405315612</v>
      </c>
      <c r="L20" s="162">
        <f t="shared" si="38"/>
        <v>39.202657807308974</v>
      </c>
      <c r="M20" s="162">
        <f t="shared" si="38"/>
        <v>3.9867109634551494</v>
      </c>
      <c r="N20" s="162">
        <f t="shared" si="38"/>
        <v>26.910299003322258</v>
      </c>
      <c r="O20" s="162">
        <f t="shared" si="38"/>
        <v>7.3089700996677749</v>
      </c>
      <c r="P20" s="162">
        <f t="shared" si="38"/>
        <v>9.6345514950166127</v>
      </c>
      <c r="Q20" s="162">
        <f t="shared" si="38"/>
        <v>3.9867109634551494</v>
      </c>
      <c r="R20" s="162">
        <f t="shared" si="38"/>
        <v>0.66445182724252494</v>
      </c>
      <c r="S20" s="162">
        <f t="shared" si="38"/>
        <v>0</v>
      </c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88</v>
      </c>
      <c r="D21" s="161">
        <f t="shared" si="9"/>
        <v>802</v>
      </c>
      <c r="E21" s="162">
        <f t="shared" ref="E21:I21" si="39">IF($D21=0,0,E106/$D21*100)</f>
        <v>45.137157107231914</v>
      </c>
      <c r="F21" s="162">
        <f t="shared" si="39"/>
        <v>50</v>
      </c>
      <c r="G21" s="162">
        <f t="shared" si="39"/>
        <v>4.7381546134663344</v>
      </c>
      <c r="H21" s="162">
        <f t="shared" si="39"/>
        <v>0.12468827930174563</v>
      </c>
      <c r="I21" s="162">
        <f t="shared" si="39"/>
        <v>0</v>
      </c>
      <c r="J21" s="161">
        <f t="shared" si="11"/>
        <v>802</v>
      </c>
      <c r="K21" s="162">
        <f t="shared" ref="K21:S21" si="40">IF($J21=0,0,K106/$J21*100)</f>
        <v>13.96508728179551</v>
      </c>
      <c r="L21" s="162">
        <f t="shared" si="40"/>
        <v>31.920199501246881</v>
      </c>
      <c r="M21" s="162">
        <f t="shared" si="40"/>
        <v>3.7406483790523692</v>
      </c>
      <c r="N21" s="162">
        <f t="shared" si="40"/>
        <v>27.93017456359102</v>
      </c>
      <c r="O21" s="162">
        <f t="shared" si="40"/>
        <v>6.7331670822942637</v>
      </c>
      <c r="P21" s="162">
        <f t="shared" si="40"/>
        <v>10.349127182044887</v>
      </c>
      <c r="Q21" s="162">
        <f t="shared" si="40"/>
        <v>4.1147132169576057</v>
      </c>
      <c r="R21" s="162">
        <f t="shared" si="40"/>
        <v>1.1221945137157108</v>
      </c>
      <c r="S21" s="162">
        <f t="shared" si="40"/>
        <v>0.12468827930174563</v>
      </c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9</v>
      </c>
      <c r="D22" s="161">
        <f t="shared" si="9"/>
        <v>1201</v>
      </c>
      <c r="E22" s="162">
        <f t="shared" ref="E22:I22" si="41">IF($D22=0,0,E107/$D22*100)</f>
        <v>49.791840133222316</v>
      </c>
      <c r="F22" s="162">
        <f t="shared" si="41"/>
        <v>45.378850957535391</v>
      </c>
      <c r="G22" s="162">
        <f t="shared" si="41"/>
        <v>4.3297252289758541</v>
      </c>
      <c r="H22" s="162">
        <f t="shared" si="41"/>
        <v>0.4163197335553705</v>
      </c>
      <c r="I22" s="162">
        <f t="shared" si="41"/>
        <v>8.3263946711074108E-2</v>
      </c>
      <c r="J22" s="161">
        <f t="shared" si="11"/>
        <v>1201</v>
      </c>
      <c r="K22" s="162">
        <f t="shared" ref="K22:S22" si="42">IF($J22=0,0,K107/$J22*100)</f>
        <v>12.905911740216485</v>
      </c>
      <c r="L22" s="162">
        <f t="shared" si="42"/>
        <v>25.645295587010825</v>
      </c>
      <c r="M22" s="162">
        <f t="shared" si="42"/>
        <v>4.8293089092422985</v>
      </c>
      <c r="N22" s="162">
        <f t="shared" si="42"/>
        <v>29.392173189009156</v>
      </c>
      <c r="O22" s="162">
        <f t="shared" si="42"/>
        <v>7.1606994171523732</v>
      </c>
      <c r="P22" s="162">
        <f t="shared" si="42"/>
        <v>11.490424646128226</v>
      </c>
      <c r="Q22" s="162">
        <f t="shared" si="42"/>
        <v>5.6619483763530392</v>
      </c>
      <c r="R22" s="162">
        <f t="shared" si="42"/>
        <v>2.6644462947543714</v>
      </c>
      <c r="S22" s="162">
        <f t="shared" si="42"/>
        <v>0.24979184013322231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49"/>
      <c r="C23" s="28" t="s">
        <v>24</v>
      </c>
      <c r="D23" s="164">
        <f t="shared" si="9"/>
        <v>4</v>
      </c>
      <c r="E23" s="153">
        <f t="shared" ref="E23:I23" si="43">IF($D23=0,0,E108/$D23*100)</f>
        <v>50</v>
      </c>
      <c r="F23" s="153">
        <f t="shared" si="43"/>
        <v>50</v>
      </c>
      <c r="G23" s="153">
        <f t="shared" si="43"/>
        <v>0</v>
      </c>
      <c r="H23" s="153">
        <f t="shared" si="43"/>
        <v>0</v>
      </c>
      <c r="I23" s="153">
        <f t="shared" si="43"/>
        <v>0</v>
      </c>
      <c r="J23" s="164">
        <f t="shared" si="11"/>
        <v>4</v>
      </c>
      <c r="K23" s="153">
        <f t="shared" ref="K23:S23" si="44">IF($J23=0,0,K108/$J23*100)</f>
        <v>25</v>
      </c>
      <c r="L23" s="153">
        <f t="shared" si="44"/>
        <v>0</v>
      </c>
      <c r="M23" s="153">
        <f t="shared" si="44"/>
        <v>0</v>
      </c>
      <c r="N23" s="153">
        <f t="shared" si="44"/>
        <v>75</v>
      </c>
      <c r="O23" s="153">
        <f t="shared" si="44"/>
        <v>0</v>
      </c>
      <c r="P23" s="153">
        <f t="shared" si="44"/>
        <v>0</v>
      </c>
      <c r="Q23" s="153">
        <f t="shared" si="44"/>
        <v>0</v>
      </c>
      <c r="R23" s="153">
        <f t="shared" si="44"/>
        <v>0</v>
      </c>
      <c r="S23" s="153">
        <f t="shared" si="44"/>
        <v>0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233" t="s">
        <v>18</v>
      </c>
      <c r="C24" s="27" t="s">
        <v>86</v>
      </c>
      <c r="D24" s="161">
        <f t="shared" si="9"/>
        <v>445</v>
      </c>
      <c r="E24" s="162">
        <f t="shared" ref="E24:I24" si="45">IF($D24=0,0,E109/$D24*100)</f>
        <v>46.966292134831463</v>
      </c>
      <c r="F24" s="162">
        <f t="shared" si="45"/>
        <v>44.49438202247191</v>
      </c>
      <c r="G24" s="162">
        <f t="shared" si="45"/>
        <v>6.7415730337078648</v>
      </c>
      <c r="H24" s="162">
        <f t="shared" si="45"/>
        <v>1.348314606741573</v>
      </c>
      <c r="I24" s="162">
        <f t="shared" si="45"/>
        <v>0.44943820224719105</v>
      </c>
      <c r="J24" s="161">
        <f t="shared" si="11"/>
        <v>445</v>
      </c>
      <c r="K24" s="162">
        <f t="shared" ref="K24:S24" si="46">IF($J24=0,0,K109/$J24*100)</f>
        <v>19.550561797752806</v>
      </c>
      <c r="L24" s="162">
        <f t="shared" si="46"/>
        <v>29.662921348314608</v>
      </c>
      <c r="M24" s="162">
        <f t="shared" si="46"/>
        <v>1.7977528089887642</v>
      </c>
      <c r="N24" s="162">
        <f t="shared" si="46"/>
        <v>21.348314606741571</v>
      </c>
      <c r="O24" s="162">
        <f t="shared" si="46"/>
        <v>6.5168539325842696</v>
      </c>
      <c r="P24" s="162">
        <f t="shared" si="46"/>
        <v>9.8876404494382015</v>
      </c>
      <c r="Q24" s="162">
        <f t="shared" si="46"/>
        <v>9.4382022471910112</v>
      </c>
      <c r="R24" s="162">
        <f t="shared" si="46"/>
        <v>0.89887640449438211</v>
      </c>
      <c r="S24" s="162">
        <f t="shared" si="46"/>
        <v>0.89887640449438211</v>
      </c>
      <c r="T24" s="18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234"/>
      <c r="C25" s="27" t="s">
        <v>798</v>
      </c>
      <c r="D25" s="161">
        <f t="shared" si="9"/>
        <v>184</v>
      </c>
      <c r="E25" s="162">
        <f t="shared" ref="E25:I25" si="47">IF($D25=0,0,E110/$D25*100)</f>
        <v>45.108695652173914</v>
      </c>
      <c r="F25" s="162">
        <f t="shared" si="47"/>
        <v>46.739130434782609</v>
      </c>
      <c r="G25" s="162">
        <f t="shared" si="47"/>
        <v>7.608695652173914</v>
      </c>
      <c r="H25" s="162">
        <f t="shared" si="47"/>
        <v>0.54347826086956519</v>
      </c>
      <c r="I25" s="162">
        <f t="shared" si="47"/>
        <v>0</v>
      </c>
      <c r="J25" s="161">
        <f t="shared" si="11"/>
        <v>184</v>
      </c>
      <c r="K25" s="162">
        <f t="shared" ref="K25:S25" si="48">IF($J25=0,0,K110/$J25*100)</f>
        <v>17.934782608695652</v>
      </c>
      <c r="L25" s="162">
        <f t="shared" si="48"/>
        <v>25</v>
      </c>
      <c r="M25" s="162">
        <f t="shared" si="48"/>
        <v>2.7173913043478262</v>
      </c>
      <c r="N25" s="162">
        <f t="shared" si="48"/>
        <v>32.065217391304344</v>
      </c>
      <c r="O25" s="162">
        <f t="shared" si="48"/>
        <v>6.5217391304347823</v>
      </c>
      <c r="P25" s="162">
        <f t="shared" si="48"/>
        <v>9.7826086956521738</v>
      </c>
      <c r="Q25" s="162">
        <f t="shared" si="48"/>
        <v>5.9782608695652177</v>
      </c>
      <c r="R25" s="162">
        <f t="shared" si="48"/>
        <v>0</v>
      </c>
      <c r="S25" s="162">
        <f t="shared" si="48"/>
        <v>0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234"/>
      <c r="C26" s="27" t="s">
        <v>87</v>
      </c>
      <c r="D26" s="161">
        <f t="shared" si="9"/>
        <v>373</v>
      </c>
      <c r="E26" s="162">
        <f t="shared" ref="E26:I26" si="49">IF($D26=0,0,E111/$D26*100)</f>
        <v>46.648793565683647</v>
      </c>
      <c r="F26" s="162">
        <f t="shared" si="49"/>
        <v>48.525469168900806</v>
      </c>
      <c r="G26" s="162">
        <f t="shared" si="49"/>
        <v>4.5576407506702417</v>
      </c>
      <c r="H26" s="162">
        <f t="shared" si="49"/>
        <v>0.26809651474530832</v>
      </c>
      <c r="I26" s="162">
        <f t="shared" si="49"/>
        <v>0</v>
      </c>
      <c r="J26" s="161">
        <f t="shared" si="11"/>
        <v>373</v>
      </c>
      <c r="K26" s="162">
        <f t="shared" ref="K26:S26" si="50">IF($J26=0,0,K111/$J26*100)</f>
        <v>15.549597855227882</v>
      </c>
      <c r="L26" s="162">
        <f t="shared" si="50"/>
        <v>28.150134048257375</v>
      </c>
      <c r="M26" s="162">
        <f t="shared" si="50"/>
        <v>2.1447721179624666</v>
      </c>
      <c r="N26" s="162">
        <f t="shared" si="50"/>
        <v>30.02680965147453</v>
      </c>
      <c r="O26" s="162">
        <f t="shared" si="50"/>
        <v>8.0428954423592494</v>
      </c>
      <c r="P26" s="162">
        <f t="shared" si="50"/>
        <v>8.5790884718498663</v>
      </c>
      <c r="Q26" s="162">
        <f t="shared" si="50"/>
        <v>5.8981233243967823</v>
      </c>
      <c r="R26" s="162">
        <f t="shared" si="50"/>
        <v>1.0723860589812333</v>
      </c>
      <c r="S26" s="162">
        <f t="shared" si="50"/>
        <v>0.53619302949061665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4"/>
      <c r="C27" s="27" t="s">
        <v>88</v>
      </c>
      <c r="D27" s="161">
        <f t="shared" si="9"/>
        <v>1002</v>
      </c>
      <c r="E27" s="162">
        <f t="shared" ref="E27:I27" si="51">IF($D27=0,0,E112/$D27*100)</f>
        <v>46.506986027944116</v>
      </c>
      <c r="F27" s="162">
        <f t="shared" si="51"/>
        <v>46.407185628742518</v>
      </c>
      <c r="G27" s="162">
        <f t="shared" si="51"/>
        <v>6.0878243512974048</v>
      </c>
      <c r="H27" s="162">
        <f t="shared" si="51"/>
        <v>0.79840319361277434</v>
      </c>
      <c r="I27" s="162">
        <f t="shared" si="51"/>
        <v>0.19960079840319359</v>
      </c>
      <c r="J27" s="161">
        <f t="shared" si="11"/>
        <v>1002</v>
      </c>
      <c r="K27" s="162">
        <f t="shared" ref="K27:S27" si="52">IF($J27=0,0,K112/$J27*100)</f>
        <v>17.764471057884233</v>
      </c>
      <c r="L27" s="162">
        <f t="shared" si="52"/>
        <v>28.2435129740519</v>
      </c>
      <c r="M27" s="162">
        <f t="shared" si="52"/>
        <v>2.0958083832335328</v>
      </c>
      <c r="N27" s="162">
        <f t="shared" si="52"/>
        <v>26.546906187624753</v>
      </c>
      <c r="O27" s="162">
        <f t="shared" si="52"/>
        <v>7.0858283433133735</v>
      </c>
      <c r="P27" s="162">
        <f t="shared" si="52"/>
        <v>9.3812375249500999</v>
      </c>
      <c r="Q27" s="162">
        <f t="shared" si="52"/>
        <v>7.4850299401197598</v>
      </c>
      <c r="R27" s="162">
        <f t="shared" si="52"/>
        <v>0.79840319361277434</v>
      </c>
      <c r="S27" s="162">
        <f t="shared" si="52"/>
        <v>0.5988023952095809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9</v>
      </c>
      <c r="D28" s="161">
        <f t="shared" si="9"/>
        <v>815</v>
      </c>
      <c r="E28" s="162">
        <f t="shared" ref="E28:I28" si="53">IF($D28=0,0,E113/$D28*100)</f>
        <v>40.858895705521469</v>
      </c>
      <c r="F28" s="162">
        <f t="shared" si="53"/>
        <v>52.392638036809814</v>
      </c>
      <c r="G28" s="162">
        <f t="shared" si="53"/>
        <v>6.0122699386503067</v>
      </c>
      <c r="H28" s="162">
        <f t="shared" si="53"/>
        <v>0.61349693251533743</v>
      </c>
      <c r="I28" s="162">
        <f t="shared" si="53"/>
        <v>0.1226993865030675</v>
      </c>
      <c r="J28" s="161">
        <f t="shared" si="11"/>
        <v>815</v>
      </c>
      <c r="K28" s="162">
        <f t="shared" ref="K28:S28" si="54">IF($J28=0,0,K113/$J28*100)</f>
        <v>15.950920245398773</v>
      </c>
      <c r="L28" s="162">
        <f t="shared" si="54"/>
        <v>23.680981595092025</v>
      </c>
      <c r="M28" s="162">
        <f t="shared" si="54"/>
        <v>2.8220858895705523</v>
      </c>
      <c r="N28" s="162">
        <f t="shared" si="54"/>
        <v>30.552147239263803</v>
      </c>
      <c r="O28" s="162">
        <f t="shared" si="54"/>
        <v>6.8711656441717794</v>
      </c>
      <c r="P28" s="162">
        <f t="shared" si="54"/>
        <v>10.552147239263803</v>
      </c>
      <c r="Q28" s="162">
        <f t="shared" si="54"/>
        <v>6.8711656441717794</v>
      </c>
      <c r="R28" s="162">
        <f t="shared" si="54"/>
        <v>2.5766871165644174</v>
      </c>
      <c r="S28" s="162">
        <f t="shared" si="54"/>
        <v>0.1226993865030675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65"/>
      <c r="B29" s="149"/>
      <c r="C29" s="28" t="s">
        <v>24</v>
      </c>
      <c r="D29" s="164">
        <f t="shared" si="9"/>
        <v>0</v>
      </c>
      <c r="E29" s="153">
        <f t="shared" ref="E29:I29" si="55">IF($D29=0,0,E114/$D29*100)</f>
        <v>0</v>
      </c>
      <c r="F29" s="153">
        <f t="shared" si="55"/>
        <v>0</v>
      </c>
      <c r="G29" s="153">
        <f t="shared" si="55"/>
        <v>0</v>
      </c>
      <c r="H29" s="153">
        <f t="shared" si="55"/>
        <v>0</v>
      </c>
      <c r="I29" s="153">
        <f t="shared" si="55"/>
        <v>0</v>
      </c>
      <c r="J29" s="164">
        <f t="shared" si="11"/>
        <v>0</v>
      </c>
      <c r="K29" s="153">
        <f t="shared" ref="K29:S29" si="56">IF($J29=0,0,K114/$J29*100)</f>
        <v>0</v>
      </c>
      <c r="L29" s="153">
        <f t="shared" si="56"/>
        <v>0</v>
      </c>
      <c r="M29" s="153">
        <f t="shared" si="56"/>
        <v>0</v>
      </c>
      <c r="N29" s="153">
        <f t="shared" si="56"/>
        <v>0</v>
      </c>
      <c r="O29" s="153">
        <f t="shared" si="56"/>
        <v>0</v>
      </c>
      <c r="P29" s="153">
        <f t="shared" si="56"/>
        <v>0</v>
      </c>
      <c r="Q29" s="153">
        <f t="shared" si="56"/>
        <v>0</v>
      </c>
      <c r="R29" s="153">
        <f t="shared" si="56"/>
        <v>0</v>
      </c>
      <c r="S29" s="153">
        <f t="shared" si="56"/>
        <v>0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 t="s">
        <v>94</v>
      </c>
      <c r="B30" s="155" t="s">
        <v>10</v>
      </c>
      <c r="C30" s="27" t="s">
        <v>90</v>
      </c>
      <c r="D30" s="161">
        <f t="shared" si="9"/>
        <v>2060</v>
      </c>
      <c r="E30" s="162">
        <f t="shared" ref="E30:I30" si="57">IF($D30=0,0,E115/$D30*100)</f>
        <v>48.689320388349515</v>
      </c>
      <c r="F30" s="162">
        <f t="shared" si="57"/>
        <v>46.310679611650485</v>
      </c>
      <c r="G30" s="162">
        <f t="shared" si="57"/>
        <v>4.4174757281553401</v>
      </c>
      <c r="H30" s="162">
        <f t="shared" si="57"/>
        <v>0.48543689320388345</v>
      </c>
      <c r="I30" s="162">
        <f t="shared" si="57"/>
        <v>9.7087378640776698E-2</v>
      </c>
      <c r="J30" s="161">
        <f t="shared" si="11"/>
        <v>2060</v>
      </c>
      <c r="K30" s="162">
        <f t="shared" ref="K30:S30" si="58">IF($J30=0,0,K115/$J30*100)</f>
        <v>16.50485436893204</v>
      </c>
      <c r="L30" s="162">
        <f t="shared" si="58"/>
        <v>28.106796116504857</v>
      </c>
      <c r="M30" s="162">
        <f t="shared" si="58"/>
        <v>4.6601941747572813</v>
      </c>
      <c r="N30" s="162">
        <f t="shared" si="58"/>
        <v>27.621359223300974</v>
      </c>
      <c r="O30" s="162">
        <f t="shared" si="58"/>
        <v>6.407766990291262</v>
      </c>
      <c r="P30" s="162">
        <f t="shared" si="58"/>
        <v>9.5631067961165055</v>
      </c>
      <c r="Q30" s="162">
        <f t="shared" si="58"/>
        <v>5.7281553398058254</v>
      </c>
      <c r="R30" s="162">
        <f t="shared" si="58"/>
        <v>1.116504854368932</v>
      </c>
      <c r="S30" s="162">
        <f t="shared" si="58"/>
        <v>0.29126213592233008</v>
      </c>
      <c r="T30" s="18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 t="s">
        <v>11</v>
      </c>
      <c r="C31" s="27" t="s">
        <v>91</v>
      </c>
      <c r="D31" s="161">
        <f t="shared" si="9"/>
        <v>1246</v>
      </c>
      <c r="E31" s="162">
        <f t="shared" ref="E31:I31" si="59">IF($D31=0,0,E116/$D31*100)</f>
        <v>48.876404494382022</v>
      </c>
      <c r="F31" s="162">
        <f t="shared" si="59"/>
        <v>45.425361155698234</v>
      </c>
      <c r="G31" s="162">
        <f t="shared" si="59"/>
        <v>5.2166934189406096</v>
      </c>
      <c r="H31" s="162">
        <f t="shared" si="59"/>
        <v>0.32102728731942215</v>
      </c>
      <c r="I31" s="162">
        <f t="shared" si="59"/>
        <v>0.16051364365971107</v>
      </c>
      <c r="J31" s="161">
        <f t="shared" si="11"/>
        <v>1246</v>
      </c>
      <c r="K31" s="162">
        <f t="shared" ref="K31:S31" si="60">IF($J31=0,0,K116/$J31*100)</f>
        <v>14.526484751203853</v>
      </c>
      <c r="L31" s="162">
        <f t="shared" si="60"/>
        <v>30.658105939004816</v>
      </c>
      <c r="M31" s="162">
        <f t="shared" si="60"/>
        <v>2.9695024077046552</v>
      </c>
      <c r="N31" s="162">
        <f t="shared" si="60"/>
        <v>28.491171749598713</v>
      </c>
      <c r="O31" s="162">
        <f t="shared" si="60"/>
        <v>7.8651685393258424</v>
      </c>
      <c r="P31" s="162">
        <f t="shared" si="60"/>
        <v>9.4703049759229536</v>
      </c>
      <c r="Q31" s="162">
        <f t="shared" si="60"/>
        <v>4.4943820224719104</v>
      </c>
      <c r="R31" s="162">
        <f t="shared" si="60"/>
        <v>1.043338683788122</v>
      </c>
      <c r="S31" s="162">
        <f t="shared" si="60"/>
        <v>0.4815409309791332</v>
      </c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59"/>
      <c r="C32" s="27" t="s">
        <v>92</v>
      </c>
      <c r="D32" s="161">
        <f t="shared" si="9"/>
        <v>2364</v>
      </c>
      <c r="E32" s="162">
        <f t="shared" ref="E32:I32" si="61">IF($D32=0,0,E117/$D32*100)</f>
        <v>49.111675126903556</v>
      </c>
      <c r="F32" s="162">
        <f t="shared" si="61"/>
        <v>45.685279187817258</v>
      </c>
      <c r="G32" s="162">
        <f t="shared" si="61"/>
        <v>4.6531302876480547</v>
      </c>
      <c r="H32" s="162">
        <f t="shared" si="61"/>
        <v>0.4653130287648054</v>
      </c>
      <c r="I32" s="162">
        <f t="shared" si="61"/>
        <v>8.4602368866328256E-2</v>
      </c>
      <c r="J32" s="161">
        <f t="shared" si="11"/>
        <v>2364</v>
      </c>
      <c r="K32" s="162">
        <f t="shared" ref="K32:S32" si="62">IF($J32=0,0,K117/$J32*100)</f>
        <v>17.174280879864636</v>
      </c>
      <c r="L32" s="162">
        <f t="shared" si="62"/>
        <v>26.099830795262267</v>
      </c>
      <c r="M32" s="162">
        <f t="shared" si="62"/>
        <v>2.6649746192893402</v>
      </c>
      <c r="N32" s="162">
        <f t="shared" si="62"/>
        <v>28.553299492385786</v>
      </c>
      <c r="O32" s="162">
        <f t="shared" si="62"/>
        <v>6.8950930626057536</v>
      </c>
      <c r="P32" s="162">
        <f t="shared" si="62"/>
        <v>10.998307952622675</v>
      </c>
      <c r="Q32" s="162">
        <f t="shared" si="62"/>
        <v>5.0761421319796955</v>
      </c>
      <c r="R32" s="162">
        <f t="shared" si="62"/>
        <v>2.1996615905245349</v>
      </c>
      <c r="S32" s="162">
        <f t="shared" si="62"/>
        <v>0.33840947546531303</v>
      </c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59"/>
      <c r="C33" s="27" t="s">
        <v>93</v>
      </c>
      <c r="D33" s="161">
        <f t="shared" si="9"/>
        <v>264</v>
      </c>
      <c r="E33" s="162">
        <f t="shared" ref="E33:I33" si="63">IF($D33=0,0,E118/$D33*100)</f>
        <v>40.151515151515149</v>
      </c>
      <c r="F33" s="162">
        <f t="shared" si="63"/>
        <v>52.272727272727273</v>
      </c>
      <c r="G33" s="162">
        <f t="shared" si="63"/>
        <v>7.5757575757575761</v>
      </c>
      <c r="H33" s="162">
        <f t="shared" si="63"/>
        <v>0</v>
      </c>
      <c r="I33" s="162">
        <f t="shared" si="63"/>
        <v>0</v>
      </c>
      <c r="J33" s="161">
        <f t="shared" si="11"/>
        <v>264</v>
      </c>
      <c r="K33" s="162">
        <f t="shared" ref="K33:S33" si="64">IF($J33=0,0,K118/$J33*100)</f>
        <v>14.772727272727273</v>
      </c>
      <c r="L33" s="162">
        <f t="shared" si="64"/>
        <v>25.378787878787879</v>
      </c>
      <c r="M33" s="162">
        <f t="shared" si="64"/>
        <v>4.5454545454545459</v>
      </c>
      <c r="N33" s="162">
        <f t="shared" si="64"/>
        <v>26.893939393939391</v>
      </c>
      <c r="O33" s="162">
        <f t="shared" si="64"/>
        <v>9.0909090909090917</v>
      </c>
      <c r="P33" s="162">
        <f t="shared" si="64"/>
        <v>10.984848484848484</v>
      </c>
      <c r="Q33" s="162">
        <f t="shared" si="64"/>
        <v>5.6818181818181817</v>
      </c>
      <c r="R33" s="162">
        <f t="shared" si="64"/>
        <v>2.6515151515151514</v>
      </c>
      <c r="S33" s="162">
        <f t="shared" si="64"/>
        <v>0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49"/>
      <c r="C34" s="28" t="s">
        <v>24</v>
      </c>
      <c r="D34" s="164">
        <f t="shared" si="9"/>
        <v>4</v>
      </c>
      <c r="E34" s="153">
        <f t="shared" ref="E34:I34" si="65">IF($D34=0,0,E119/$D34*100)</f>
        <v>50</v>
      </c>
      <c r="F34" s="153">
        <f t="shared" si="65"/>
        <v>50</v>
      </c>
      <c r="G34" s="153">
        <f t="shared" si="65"/>
        <v>0</v>
      </c>
      <c r="H34" s="153">
        <f t="shared" si="65"/>
        <v>0</v>
      </c>
      <c r="I34" s="153">
        <f t="shared" si="65"/>
        <v>0</v>
      </c>
      <c r="J34" s="164">
        <f t="shared" si="11"/>
        <v>4</v>
      </c>
      <c r="K34" s="153">
        <f t="shared" ref="K34:S34" si="66">IF($J34=0,0,K119/$J34*100)</f>
        <v>25</v>
      </c>
      <c r="L34" s="153">
        <f t="shared" si="66"/>
        <v>0</v>
      </c>
      <c r="M34" s="153">
        <f t="shared" si="66"/>
        <v>0</v>
      </c>
      <c r="N34" s="153">
        <f t="shared" si="66"/>
        <v>75</v>
      </c>
      <c r="O34" s="153">
        <f t="shared" si="66"/>
        <v>0</v>
      </c>
      <c r="P34" s="153">
        <f t="shared" si="66"/>
        <v>0</v>
      </c>
      <c r="Q34" s="153">
        <f t="shared" si="66"/>
        <v>0</v>
      </c>
      <c r="R34" s="153">
        <f t="shared" si="66"/>
        <v>0</v>
      </c>
      <c r="S34" s="153">
        <f t="shared" si="66"/>
        <v>0</v>
      </c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 t="s">
        <v>12</v>
      </c>
      <c r="C35" s="27" t="s">
        <v>90</v>
      </c>
      <c r="D35" s="161">
        <f t="shared" si="9"/>
        <v>898</v>
      </c>
      <c r="E35" s="162">
        <f t="shared" ref="E35:I35" si="67">IF($D35=0,0,E120/$D35*100)</f>
        <v>53.56347438752784</v>
      </c>
      <c r="F35" s="162">
        <f t="shared" si="67"/>
        <v>42.31625835189309</v>
      </c>
      <c r="G35" s="162">
        <f t="shared" si="67"/>
        <v>3.6748329621380846</v>
      </c>
      <c r="H35" s="162">
        <f t="shared" si="67"/>
        <v>0.44543429844097993</v>
      </c>
      <c r="I35" s="162">
        <f t="shared" si="67"/>
        <v>0</v>
      </c>
      <c r="J35" s="161">
        <f t="shared" si="11"/>
        <v>898</v>
      </c>
      <c r="K35" s="162">
        <f t="shared" ref="K35:S35" si="68">IF($J35=0,0,K120/$J35*100)</f>
        <v>16.146993318485521</v>
      </c>
      <c r="L35" s="162">
        <f t="shared" si="68"/>
        <v>30.289532293986639</v>
      </c>
      <c r="M35" s="162">
        <f t="shared" si="68"/>
        <v>4.231625835189309</v>
      </c>
      <c r="N35" s="162">
        <f t="shared" si="68"/>
        <v>27.171492204899778</v>
      </c>
      <c r="O35" s="162">
        <f t="shared" si="68"/>
        <v>7.5723830734966597</v>
      </c>
      <c r="P35" s="162">
        <f t="shared" si="68"/>
        <v>9.2427616926503333</v>
      </c>
      <c r="Q35" s="162">
        <f t="shared" si="68"/>
        <v>4.0089086859688194</v>
      </c>
      <c r="R35" s="162">
        <f t="shared" si="68"/>
        <v>1.0022271714922049</v>
      </c>
      <c r="S35" s="162">
        <f t="shared" si="68"/>
        <v>0.33407572383073497</v>
      </c>
      <c r="T35" s="18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 t="s">
        <v>13</v>
      </c>
      <c r="C36" s="27" t="s">
        <v>91</v>
      </c>
      <c r="D36" s="161">
        <f t="shared" si="9"/>
        <v>295</v>
      </c>
      <c r="E36" s="162">
        <f t="shared" ref="E36:I36" si="69">IF($D36=0,0,E121/$D36*100)</f>
        <v>47.457627118644069</v>
      </c>
      <c r="F36" s="162">
        <f t="shared" si="69"/>
        <v>46.779661016949156</v>
      </c>
      <c r="G36" s="162">
        <f t="shared" si="69"/>
        <v>5.0847457627118651</v>
      </c>
      <c r="H36" s="162">
        <f t="shared" si="69"/>
        <v>0</v>
      </c>
      <c r="I36" s="162">
        <f t="shared" si="69"/>
        <v>0.67796610169491522</v>
      </c>
      <c r="J36" s="161">
        <f t="shared" si="11"/>
        <v>295</v>
      </c>
      <c r="K36" s="162">
        <f t="shared" ref="K36:S36" si="70">IF($J36=0,0,K121/$J36*100)</f>
        <v>21.35593220338983</v>
      </c>
      <c r="L36" s="162">
        <f t="shared" si="70"/>
        <v>31.186440677966104</v>
      </c>
      <c r="M36" s="162">
        <f t="shared" si="70"/>
        <v>2.7118644067796609</v>
      </c>
      <c r="N36" s="162">
        <f t="shared" si="70"/>
        <v>25.423728813559322</v>
      </c>
      <c r="O36" s="162">
        <f t="shared" si="70"/>
        <v>8.4745762711864394</v>
      </c>
      <c r="P36" s="162">
        <f t="shared" si="70"/>
        <v>7.1186440677966107</v>
      </c>
      <c r="Q36" s="162">
        <f t="shared" si="70"/>
        <v>2.7118644067796609</v>
      </c>
      <c r="R36" s="162">
        <f t="shared" si="70"/>
        <v>0.67796610169491522</v>
      </c>
      <c r="S36" s="162">
        <f t="shared" si="70"/>
        <v>0.33898305084745761</v>
      </c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 t="s">
        <v>14</v>
      </c>
      <c r="C37" s="27" t="s">
        <v>92</v>
      </c>
      <c r="D37" s="161">
        <f t="shared" si="9"/>
        <v>688</v>
      </c>
      <c r="E37" s="162">
        <f t="shared" ref="E37:I37" si="71">IF($D37=0,0,E122/$D37*100)</f>
        <v>54.360465116279066</v>
      </c>
      <c r="F37" s="162">
        <f t="shared" si="71"/>
        <v>40.988372093023258</v>
      </c>
      <c r="G37" s="162">
        <f t="shared" si="71"/>
        <v>4.3604651162790695</v>
      </c>
      <c r="H37" s="162">
        <f t="shared" si="71"/>
        <v>0.29069767441860467</v>
      </c>
      <c r="I37" s="162">
        <f t="shared" si="71"/>
        <v>0</v>
      </c>
      <c r="J37" s="161">
        <f t="shared" si="11"/>
        <v>688</v>
      </c>
      <c r="K37" s="162">
        <f t="shared" ref="K37:S37" si="72">IF($J37=0,0,K122/$J37*100)</f>
        <v>20.348837209302324</v>
      </c>
      <c r="L37" s="162">
        <f t="shared" si="72"/>
        <v>25.872093023255815</v>
      </c>
      <c r="M37" s="162">
        <f t="shared" si="72"/>
        <v>3.0523255813953485</v>
      </c>
      <c r="N37" s="162">
        <f t="shared" si="72"/>
        <v>28.052325581395348</v>
      </c>
      <c r="O37" s="162">
        <f t="shared" si="72"/>
        <v>6.104651162790697</v>
      </c>
      <c r="P37" s="162">
        <f t="shared" si="72"/>
        <v>10.901162790697674</v>
      </c>
      <c r="Q37" s="162">
        <f t="shared" si="72"/>
        <v>3.3430232558139532</v>
      </c>
      <c r="R37" s="162">
        <f t="shared" si="72"/>
        <v>1.5988372093023258</v>
      </c>
      <c r="S37" s="162">
        <f t="shared" si="72"/>
        <v>0.72674418604651159</v>
      </c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93</v>
      </c>
      <c r="D38" s="161">
        <f t="shared" si="9"/>
        <v>45</v>
      </c>
      <c r="E38" s="162">
        <f t="shared" ref="E38:I38" si="73">IF($D38=0,0,E123/$D38*100)</f>
        <v>51.111111111111107</v>
      </c>
      <c r="F38" s="162">
        <f t="shared" si="73"/>
        <v>40</v>
      </c>
      <c r="G38" s="162">
        <f t="shared" si="73"/>
        <v>8.8888888888888893</v>
      </c>
      <c r="H38" s="162">
        <f t="shared" si="73"/>
        <v>0</v>
      </c>
      <c r="I38" s="162">
        <f t="shared" si="73"/>
        <v>0</v>
      </c>
      <c r="J38" s="161">
        <f t="shared" si="11"/>
        <v>45</v>
      </c>
      <c r="K38" s="162">
        <f t="shared" ref="K38:S38" si="74">IF($J38=0,0,K123/$J38*100)</f>
        <v>17.777777777777779</v>
      </c>
      <c r="L38" s="162">
        <f t="shared" si="74"/>
        <v>17.777777777777779</v>
      </c>
      <c r="M38" s="162">
        <f t="shared" si="74"/>
        <v>2.2222222222222223</v>
      </c>
      <c r="N38" s="162">
        <f t="shared" si="74"/>
        <v>35.555555555555557</v>
      </c>
      <c r="O38" s="162">
        <f t="shared" si="74"/>
        <v>8.8888888888888893</v>
      </c>
      <c r="P38" s="162">
        <f t="shared" si="74"/>
        <v>15.555555555555555</v>
      </c>
      <c r="Q38" s="162">
        <f t="shared" si="74"/>
        <v>2.2222222222222223</v>
      </c>
      <c r="R38" s="162">
        <f t="shared" si="74"/>
        <v>0</v>
      </c>
      <c r="S38" s="162">
        <f t="shared" si="74"/>
        <v>0</v>
      </c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49"/>
      <c r="C39" s="28" t="s">
        <v>24</v>
      </c>
      <c r="D39" s="164">
        <f t="shared" si="9"/>
        <v>0</v>
      </c>
      <c r="E39" s="153">
        <f t="shared" ref="E39:I39" si="75">IF($D39=0,0,E124/$D39*100)</f>
        <v>0</v>
      </c>
      <c r="F39" s="153">
        <f t="shared" si="75"/>
        <v>0</v>
      </c>
      <c r="G39" s="153">
        <f t="shared" si="75"/>
        <v>0</v>
      </c>
      <c r="H39" s="153">
        <f t="shared" si="75"/>
        <v>0</v>
      </c>
      <c r="I39" s="153">
        <f t="shared" si="75"/>
        <v>0</v>
      </c>
      <c r="J39" s="164">
        <f t="shared" si="11"/>
        <v>0</v>
      </c>
      <c r="K39" s="153">
        <f t="shared" ref="K39:S39" si="76">IF($J39=0,0,K124/$J39*100)</f>
        <v>0</v>
      </c>
      <c r="L39" s="153">
        <f t="shared" si="76"/>
        <v>0</v>
      </c>
      <c r="M39" s="153">
        <f t="shared" si="76"/>
        <v>0</v>
      </c>
      <c r="N39" s="153">
        <f t="shared" si="76"/>
        <v>0</v>
      </c>
      <c r="O39" s="153">
        <f t="shared" si="76"/>
        <v>0</v>
      </c>
      <c r="P39" s="153">
        <f t="shared" si="76"/>
        <v>0</v>
      </c>
      <c r="Q39" s="153">
        <f t="shared" si="76"/>
        <v>0</v>
      </c>
      <c r="R39" s="153">
        <f t="shared" si="76"/>
        <v>0</v>
      </c>
      <c r="S39" s="153">
        <f t="shared" si="76"/>
        <v>0</v>
      </c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15</v>
      </c>
      <c r="C40" s="27" t="s">
        <v>90</v>
      </c>
      <c r="D40" s="161">
        <f t="shared" si="9"/>
        <v>519</v>
      </c>
      <c r="E40" s="162">
        <f t="shared" ref="E40:I40" si="77">IF($D40=0,0,E125/$D40*100)</f>
        <v>47.01348747591522</v>
      </c>
      <c r="F40" s="162">
        <f t="shared" si="77"/>
        <v>48.169556840077071</v>
      </c>
      <c r="G40" s="162">
        <f t="shared" si="77"/>
        <v>4.6242774566473983</v>
      </c>
      <c r="H40" s="162">
        <f t="shared" si="77"/>
        <v>0.19267822736030829</v>
      </c>
      <c r="I40" s="162">
        <f t="shared" si="77"/>
        <v>0</v>
      </c>
      <c r="J40" s="161">
        <f t="shared" si="11"/>
        <v>519</v>
      </c>
      <c r="K40" s="162">
        <f t="shared" ref="K40:S40" si="78">IF($J40=0,0,K125/$J40*100)</f>
        <v>13.102119460500964</v>
      </c>
      <c r="L40" s="162">
        <f t="shared" si="78"/>
        <v>28.323699421965319</v>
      </c>
      <c r="M40" s="162">
        <f t="shared" si="78"/>
        <v>6.7437379576107901</v>
      </c>
      <c r="N40" s="162">
        <f t="shared" si="78"/>
        <v>28.901734104046245</v>
      </c>
      <c r="O40" s="162">
        <f t="shared" si="78"/>
        <v>4.4315992292870909</v>
      </c>
      <c r="P40" s="162">
        <f t="shared" si="78"/>
        <v>10.982658959537572</v>
      </c>
      <c r="Q40" s="162">
        <f t="shared" si="78"/>
        <v>5.7803468208092488</v>
      </c>
      <c r="R40" s="162">
        <f t="shared" si="78"/>
        <v>1.5414258188824663</v>
      </c>
      <c r="S40" s="162">
        <f t="shared" si="78"/>
        <v>0.19267822736030829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16</v>
      </c>
      <c r="C41" s="27" t="s">
        <v>91</v>
      </c>
      <c r="D41" s="161">
        <f t="shared" si="9"/>
        <v>522</v>
      </c>
      <c r="E41" s="162">
        <f t="shared" ref="E41:I41" si="79">IF($D41=0,0,E126/$D41*100)</f>
        <v>50</v>
      </c>
      <c r="F41" s="162">
        <f t="shared" si="79"/>
        <v>44.636015325670499</v>
      </c>
      <c r="G41" s="162">
        <f t="shared" si="79"/>
        <v>4.7892720306513414</v>
      </c>
      <c r="H41" s="162">
        <f t="shared" si="79"/>
        <v>0.57471264367816088</v>
      </c>
      <c r="I41" s="162">
        <f t="shared" si="79"/>
        <v>0</v>
      </c>
      <c r="J41" s="161">
        <f t="shared" si="11"/>
        <v>522</v>
      </c>
      <c r="K41" s="162">
        <f t="shared" ref="K41:S41" si="80">IF($J41=0,0,K126/$J41*100)</f>
        <v>12.452107279693486</v>
      </c>
      <c r="L41" s="162">
        <f t="shared" si="80"/>
        <v>32.950191570881223</v>
      </c>
      <c r="M41" s="162">
        <f t="shared" si="80"/>
        <v>4.0229885057471266</v>
      </c>
      <c r="N41" s="162">
        <f t="shared" si="80"/>
        <v>27.39463601532567</v>
      </c>
      <c r="O41" s="162">
        <f t="shared" si="80"/>
        <v>8.4291187739463602</v>
      </c>
      <c r="P41" s="162">
        <f t="shared" si="80"/>
        <v>9.5785440613026829</v>
      </c>
      <c r="Q41" s="162">
        <f t="shared" si="80"/>
        <v>3.2567049808429118</v>
      </c>
      <c r="R41" s="162">
        <f t="shared" si="80"/>
        <v>1.3409961685823755</v>
      </c>
      <c r="S41" s="162">
        <f t="shared" si="80"/>
        <v>0.57471264367816088</v>
      </c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 t="s">
        <v>17</v>
      </c>
      <c r="C42" s="27" t="s">
        <v>92</v>
      </c>
      <c r="D42" s="161">
        <f t="shared" si="9"/>
        <v>834</v>
      </c>
      <c r="E42" s="162">
        <f t="shared" ref="E42:I42" si="81">IF($D42=0,0,E127/$D42*100)</f>
        <v>48.561151079136685</v>
      </c>
      <c r="F42" s="162">
        <f t="shared" si="81"/>
        <v>47.362110311750598</v>
      </c>
      <c r="G42" s="162">
        <f t="shared" si="81"/>
        <v>3.7170263788968825</v>
      </c>
      <c r="H42" s="162">
        <f t="shared" si="81"/>
        <v>0.23980815347721821</v>
      </c>
      <c r="I42" s="162">
        <f t="shared" si="81"/>
        <v>0.1199040767386091</v>
      </c>
      <c r="J42" s="161">
        <f t="shared" si="11"/>
        <v>834</v>
      </c>
      <c r="K42" s="162">
        <f t="shared" ref="K42:S42" si="82">IF($J42=0,0,K127/$J42*100)</f>
        <v>14.148681055155876</v>
      </c>
      <c r="L42" s="162">
        <f t="shared" si="82"/>
        <v>25.41966426858513</v>
      </c>
      <c r="M42" s="162">
        <f t="shared" si="82"/>
        <v>2.7577937649880093</v>
      </c>
      <c r="N42" s="162">
        <f t="shared" si="82"/>
        <v>30.215827338129497</v>
      </c>
      <c r="O42" s="162">
        <f t="shared" si="82"/>
        <v>7.1942446043165464</v>
      </c>
      <c r="P42" s="162">
        <f t="shared" si="82"/>
        <v>11.990407673860911</v>
      </c>
      <c r="Q42" s="162">
        <f t="shared" si="82"/>
        <v>5.275779376498801</v>
      </c>
      <c r="R42" s="162">
        <f t="shared" si="82"/>
        <v>2.9976019184652278</v>
      </c>
      <c r="S42" s="162">
        <f t="shared" si="82"/>
        <v>0</v>
      </c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93</v>
      </c>
      <c r="D43" s="161">
        <f t="shared" si="9"/>
        <v>128</v>
      </c>
      <c r="E43" s="162">
        <f t="shared" ref="E43:I43" si="83">IF($D43=0,0,E128/$D43*100)</f>
        <v>39.0625</v>
      </c>
      <c r="F43" s="162">
        <f t="shared" si="83"/>
        <v>53.125</v>
      </c>
      <c r="G43" s="162">
        <f t="shared" si="83"/>
        <v>7.8125</v>
      </c>
      <c r="H43" s="162">
        <f t="shared" si="83"/>
        <v>0</v>
      </c>
      <c r="I43" s="162">
        <f t="shared" si="83"/>
        <v>0</v>
      </c>
      <c r="J43" s="161">
        <f t="shared" si="11"/>
        <v>128</v>
      </c>
      <c r="K43" s="162">
        <f t="shared" ref="K43:S43" si="84">IF($J43=0,0,K128/$J43*100)</f>
        <v>12.5</v>
      </c>
      <c r="L43" s="162">
        <f t="shared" si="84"/>
        <v>25.78125</v>
      </c>
      <c r="M43" s="162">
        <f t="shared" si="84"/>
        <v>7.03125</v>
      </c>
      <c r="N43" s="162">
        <f t="shared" si="84"/>
        <v>25</v>
      </c>
      <c r="O43" s="162">
        <f t="shared" si="84"/>
        <v>10.15625</v>
      </c>
      <c r="P43" s="162">
        <f t="shared" si="84"/>
        <v>10.9375</v>
      </c>
      <c r="Q43" s="162">
        <f t="shared" si="84"/>
        <v>7.8125</v>
      </c>
      <c r="R43" s="162">
        <f t="shared" si="84"/>
        <v>0.78125</v>
      </c>
      <c r="S43" s="162">
        <f t="shared" si="84"/>
        <v>0</v>
      </c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49"/>
      <c r="C44" s="28" t="s">
        <v>24</v>
      </c>
      <c r="D44" s="164">
        <f t="shared" si="9"/>
        <v>4</v>
      </c>
      <c r="E44" s="153">
        <f t="shared" ref="E44:I44" si="85">IF($D44=0,0,E129/$D44*100)</f>
        <v>50</v>
      </c>
      <c r="F44" s="153">
        <f t="shared" si="85"/>
        <v>50</v>
      </c>
      <c r="G44" s="153">
        <f t="shared" si="85"/>
        <v>0</v>
      </c>
      <c r="H44" s="153">
        <f t="shared" si="85"/>
        <v>0</v>
      </c>
      <c r="I44" s="153">
        <f t="shared" si="85"/>
        <v>0</v>
      </c>
      <c r="J44" s="164">
        <f t="shared" si="11"/>
        <v>4</v>
      </c>
      <c r="K44" s="153">
        <f t="shared" ref="K44:S44" si="86">IF($J44=0,0,K129/$J44*100)</f>
        <v>25</v>
      </c>
      <c r="L44" s="153">
        <f t="shared" si="86"/>
        <v>0</v>
      </c>
      <c r="M44" s="153">
        <f t="shared" si="86"/>
        <v>0</v>
      </c>
      <c r="N44" s="153">
        <f t="shared" si="86"/>
        <v>75</v>
      </c>
      <c r="O44" s="153">
        <f t="shared" si="86"/>
        <v>0</v>
      </c>
      <c r="P44" s="153">
        <f t="shared" si="86"/>
        <v>0</v>
      </c>
      <c r="Q44" s="153">
        <f t="shared" si="86"/>
        <v>0</v>
      </c>
      <c r="R44" s="153">
        <f t="shared" si="86"/>
        <v>0</v>
      </c>
      <c r="S44" s="153">
        <f t="shared" si="86"/>
        <v>0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233" t="s">
        <v>18</v>
      </c>
      <c r="C45" s="27" t="s">
        <v>90</v>
      </c>
      <c r="D45" s="161">
        <f t="shared" si="9"/>
        <v>561</v>
      </c>
      <c r="E45" s="162">
        <f t="shared" ref="E45:I45" si="87">IF($D45=0,0,E130/$D45*100)</f>
        <v>41.889483065953655</v>
      </c>
      <c r="F45" s="162">
        <f t="shared" si="87"/>
        <v>50.980392156862742</v>
      </c>
      <c r="G45" s="162">
        <f t="shared" si="87"/>
        <v>5.8823529411764701</v>
      </c>
      <c r="H45" s="162">
        <f t="shared" si="87"/>
        <v>0.89126559714795017</v>
      </c>
      <c r="I45" s="162">
        <f t="shared" si="87"/>
        <v>0.35650623885918004</v>
      </c>
      <c r="J45" s="161">
        <f t="shared" si="11"/>
        <v>561</v>
      </c>
      <c r="K45" s="162">
        <f t="shared" ref="K45:S45" si="88">IF($J45=0,0,K130/$J45*100)</f>
        <v>19.964349376114082</v>
      </c>
      <c r="L45" s="162">
        <f t="shared" si="88"/>
        <v>23.885918003565063</v>
      </c>
      <c r="M45" s="162">
        <f t="shared" si="88"/>
        <v>3.2085561497326207</v>
      </c>
      <c r="N45" s="162">
        <f t="shared" si="88"/>
        <v>28.520499108734406</v>
      </c>
      <c r="O45" s="162">
        <f t="shared" si="88"/>
        <v>6.4171122994652414</v>
      </c>
      <c r="P45" s="162">
        <f t="shared" si="88"/>
        <v>8.5561497326203195</v>
      </c>
      <c r="Q45" s="162">
        <f t="shared" si="88"/>
        <v>8.0213903743315509</v>
      </c>
      <c r="R45" s="162">
        <f t="shared" si="88"/>
        <v>1.0695187165775399</v>
      </c>
      <c r="S45" s="162">
        <f t="shared" si="88"/>
        <v>0.35650623885918004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234"/>
      <c r="C46" s="27" t="s">
        <v>91</v>
      </c>
      <c r="D46" s="161">
        <f t="shared" si="9"/>
        <v>413</v>
      </c>
      <c r="E46" s="162">
        <f t="shared" ref="E46:I46" si="89">IF($D46=0,0,E131/$D46*100)</f>
        <v>48.426150121065376</v>
      </c>
      <c r="F46" s="162">
        <f t="shared" si="89"/>
        <v>45.520581113801448</v>
      </c>
      <c r="G46" s="162">
        <f t="shared" si="89"/>
        <v>5.8111380145278453</v>
      </c>
      <c r="H46" s="162">
        <f t="shared" si="89"/>
        <v>0.24213075060532688</v>
      </c>
      <c r="I46" s="162">
        <f t="shared" si="89"/>
        <v>0</v>
      </c>
      <c r="J46" s="161">
        <f t="shared" si="11"/>
        <v>413</v>
      </c>
      <c r="K46" s="162">
        <f t="shared" ref="K46:S46" si="90">IF($J46=0,0,K131/$J46*100)</f>
        <v>11.864406779661017</v>
      </c>
      <c r="L46" s="162">
        <f t="shared" si="90"/>
        <v>27.118644067796609</v>
      </c>
      <c r="M46" s="162">
        <f t="shared" si="90"/>
        <v>1.937046004842615</v>
      </c>
      <c r="N46" s="162">
        <f t="shared" si="90"/>
        <v>32.20338983050847</v>
      </c>
      <c r="O46" s="162">
        <f t="shared" si="90"/>
        <v>7.021791767554479</v>
      </c>
      <c r="P46" s="162">
        <f t="shared" si="90"/>
        <v>10.895883777239709</v>
      </c>
      <c r="Q46" s="162">
        <f t="shared" si="90"/>
        <v>7.5060532687651342</v>
      </c>
      <c r="R46" s="162">
        <f t="shared" si="90"/>
        <v>0.96852300242130751</v>
      </c>
      <c r="S46" s="162">
        <f t="shared" si="90"/>
        <v>0.48426150121065376</v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234"/>
      <c r="C47" s="27" t="s">
        <v>92</v>
      </c>
      <c r="D47" s="161">
        <f t="shared" si="9"/>
        <v>763</v>
      </c>
      <c r="E47" s="162">
        <f t="shared" ref="E47:I47" si="91">IF($D47=0,0,E132/$D47*100)</f>
        <v>44.036697247706428</v>
      </c>
      <c r="F47" s="162">
        <f t="shared" si="91"/>
        <v>48.754914809960681</v>
      </c>
      <c r="G47" s="162">
        <f t="shared" si="91"/>
        <v>6.1598951507208382</v>
      </c>
      <c r="H47" s="162">
        <f t="shared" si="91"/>
        <v>0.91743119266055051</v>
      </c>
      <c r="I47" s="162">
        <f t="shared" si="91"/>
        <v>0.13106159895150721</v>
      </c>
      <c r="J47" s="161">
        <f t="shared" si="11"/>
        <v>763</v>
      </c>
      <c r="K47" s="162">
        <f t="shared" ref="K47:S47" si="92">IF($J47=0,0,K132/$J47*100)</f>
        <v>17.300131061598954</v>
      </c>
      <c r="L47" s="162">
        <f t="shared" si="92"/>
        <v>27.260812581913502</v>
      </c>
      <c r="M47" s="162">
        <f t="shared" si="92"/>
        <v>2.2280471821756227</v>
      </c>
      <c r="N47" s="162">
        <f t="shared" si="92"/>
        <v>26.212319790301443</v>
      </c>
      <c r="O47" s="162">
        <f t="shared" si="92"/>
        <v>7.3394495412844041</v>
      </c>
      <c r="P47" s="162">
        <f t="shared" si="92"/>
        <v>10.615989515072084</v>
      </c>
      <c r="Q47" s="162">
        <f t="shared" si="92"/>
        <v>6.6841415465268668</v>
      </c>
      <c r="R47" s="162">
        <f t="shared" si="92"/>
        <v>1.9659239842726082</v>
      </c>
      <c r="S47" s="162">
        <f t="shared" si="92"/>
        <v>0.39318479685452157</v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234"/>
      <c r="C48" s="27" t="s">
        <v>93</v>
      </c>
      <c r="D48" s="161">
        <f t="shared" si="9"/>
        <v>80</v>
      </c>
      <c r="E48" s="162">
        <f t="shared" ref="E48:I48" si="93">IF($D48=0,0,E133/$D48*100)</f>
        <v>35</v>
      </c>
      <c r="F48" s="162">
        <f t="shared" si="93"/>
        <v>57.499999999999993</v>
      </c>
      <c r="G48" s="162">
        <f t="shared" si="93"/>
        <v>7.5</v>
      </c>
      <c r="H48" s="162">
        <f t="shared" si="93"/>
        <v>0</v>
      </c>
      <c r="I48" s="162">
        <f t="shared" si="93"/>
        <v>0</v>
      </c>
      <c r="J48" s="161">
        <f t="shared" si="11"/>
        <v>80</v>
      </c>
      <c r="K48" s="162">
        <f t="shared" ref="K48:S48" si="94">IF($J48=0,0,K133/$J48*100)</f>
        <v>18.75</v>
      </c>
      <c r="L48" s="162">
        <f t="shared" si="94"/>
        <v>27.500000000000004</v>
      </c>
      <c r="M48" s="162">
        <f t="shared" si="94"/>
        <v>1.25</v>
      </c>
      <c r="N48" s="162">
        <f t="shared" si="94"/>
        <v>27.500000000000004</v>
      </c>
      <c r="O48" s="162">
        <f t="shared" si="94"/>
        <v>7.5</v>
      </c>
      <c r="P48" s="162">
        <f t="shared" si="94"/>
        <v>7.5</v>
      </c>
      <c r="Q48" s="162">
        <f t="shared" si="94"/>
        <v>5</v>
      </c>
      <c r="R48" s="162">
        <f t="shared" si="94"/>
        <v>5</v>
      </c>
      <c r="S48" s="162">
        <f t="shared" si="94"/>
        <v>0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235"/>
      <c r="C49" s="28" t="s">
        <v>24</v>
      </c>
      <c r="D49" s="164">
        <f t="shared" si="9"/>
        <v>0</v>
      </c>
      <c r="E49" s="153">
        <f t="shared" ref="E49:I49" si="95">IF($D49=0,0,E134/$D49*100)</f>
        <v>0</v>
      </c>
      <c r="F49" s="153">
        <f t="shared" si="95"/>
        <v>0</v>
      </c>
      <c r="G49" s="153">
        <f t="shared" si="95"/>
        <v>0</v>
      </c>
      <c r="H49" s="153">
        <f t="shared" si="95"/>
        <v>0</v>
      </c>
      <c r="I49" s="153">
        <f t="shared" si="95"/>
        <v>0</v>
      </c>
      <c r="J49" s="164">
        <f t="shared" si="11"/>
        <v>0</v>
      </c>
      <c r="K49" s="153">
        <f t="shared" ref="K49:S49" si="96">IF($J49=0,0,K134/$J49*100)</f>
        <v>0</v>
      </c>
      <c r="L49" s="153">
        <f t="shared" si="96"/>
        <v>0</v>
      </c>
      <c r="M49" s="153">
        <f t="shared" si="96"/>
        <v>0</v>
      </c>
      <c r="N49" s="153">
        <f t="shared" si="96"/>
        <v>0</v>
      </c>
      <c r="O49" s="153">
        <f t="shared" si="96"/>
        <v>0</v>
      </c>
      <c r="P49" s="153">
        <f t="shared" si="96"/>
        <v>0</v>
      </c>
      <c r="Q49" s="153">
        <f t="shared" si="96"/>
        <v>0</v>
      </c>
      <c r="R49" s="153">
        <f t="shared" si="96"/>
        <v>0</v>
      </c>
      <c r="S49" s="153">
        <f t="shared" si="96"/>
        <v>0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 t="s">
        <v>95</v>
      </c>
      <c r="B50" s="155" t="s">
        <v>10</v>
      </c>
      <c r="C50" s="27" t="s">
        <v>96</v>
      </c>
      <c r="D50" s="161">
        <f t="shared" si="9"/>
        <v>455</v>
      </c>
      <c r="E50" s="162">
        <f t="shared" ref="E50:I50" si="97">IF($D50=0,0,E135/$D50*100)</f>
        <v>53.18681318681319</v>
      </c>
      <c r="F50" s="162">
        <f t="shared" si="97"/>
        <v>41.53846153846154</v>
      </c>
      <c r="G50" s="162">
        <f t="shared" si="97"/>
        <v>4.6153846153846159</v>
      </c>
      <c r="H50" s="162">
        <f t="shared" si="97"/>
        <v>0.65934065934065933</v>
      </c>
      <c r="I50" s="162">
        <f t="shared" si="97"/>
        <v>0</v>
      </c>
      <c r="J50" s="161">
        <f t="shared" si="11"/>
        <v>455</v>
      </c>
      <c r="K50" s="162">
        <f t="shared" ref="K50:S50" si="98">IF($J50=0,0,K135/$J50*100)</f>
        <v>18.021978021978022</v>
      </c>
      <c r="L50" s="162">
        <f t="shared" si="98"/>
        <v>30.329670329670328</v>
      </c>
      <c r="M50" s="162">
        <f t="shared" si="98"/>
        <v>5.4945054945054945</v>
      </c>
      <c r="N50" s="162">
        <f t="shared" si="98"/>
        <v>25.714285714285712</v>
      </c>
      <c r="O50" s="162">
        <f t="shared" si="98"/>
        <v>4.8351648351648358</v>
      </c>
      <c r="P50" s="162">
        <f t="shared" si="98"/>
        <v>10.329670329670328</v>
      </c>
      <c r="Q50" s="162">
        <f t="shared" si="98"/>
        <v>4.1758241758241752</v>
      </c>
      <c r="R50" s="162">
        <f t="shared" si="98"/>
        <v>1.098901098901099</v>
      </c>
      <c r="S50" s="162">
        <f t="shared" si="98"/>
        <v>0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66"/>
      <c r="B51" s="160" t="s">
        <v>11</v>
      </c>
      <c r="C51" s="27" t="s">
        <v>97</v>
      </c>
      <c r="D51" s="161">
        <f t="shared" si="9"/>
        <v>534</v>
      </c>
      <c r="E51" s="162">
        <f t="shared" ref="E51:I51" si="99">IF($D51=0,0,E136/$D51*100)</f>
        <v>47.00374531835206</v>
      </c>
      <c r="F51" s="162">
        <f t="shared" si="99"/>
        <v>47.565543071161045</v>
      </c>
      <c r="G51" s="162">
        <f t="shared" si="99"/>
        <v>4.868913857677903</v>
      </c>
      <c r="H51" s="162">
        <f t="shared" si="99"/>
        <v>0.37453183520599254</v>
      </c>
      <c r="I51" s="162">
        <f t="shared" si="99"/>
        <v>0.18726591760299627</v>
      </c>
      <c r="J51" s="161">
        <f t="shared" si="11"/>
        <v>534</v>
      </c>
      <c r="K51" s="162">
        <f t="shared" ref="K51:S51" si="100">IF($J51=0,0,K136/$J51*100)</f>
        <v>17.04119850187266</v>
      </c>
      <c r="L51" s="162">
        <f t="shared" si="100"/>
        <v>29.775280898876407</v>
      </c>
      <c r="M51" s="162">
        <f t="shared" si="100"/>
        <v>4.119850187265917</v>
      </c>
      <c r="N51" s="162">
        <f t="shared" si="100"/>
        <v>26.217228464419474</v>
      </c>
      <c r="O51" s="162">
        <f t="shared" si="100"/>
        <v>6.7415730337078648</v>
      </c>
      <c r="P51" s="162">
        <f t="shared" si="100"/>
        <v>8.4269662921348321</v>
      </c>
      <c r="Q51" s="162">
        <f t="shared" si="100"/>
        <v>5.9925093632958806</v>
      </c>
      <c r="R51" s="162">
        <f t="shared" si="100"/>
        <v>1.1235955056179776</v>
      </c>
      <c r="S51" s="162">
        <f t="shared" si="100"/>
        <v>0.5617977528089888</v>
      </c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60"/>
      <c r="C52" s="27" t="s">
        <v>98</v>
      </c>
      <c r="D52" s="161">
        <f t="shared" si="9"/>
        <v>568</v>
      </c>
      <c r="E52" s="162">
        <f t="shared" ref="E52:I52" si="101">IF($D52=0,0,E137/$D52*100)</f>
        <v>53.16901408450704</v>
      </c>
      <c r="F52" s="162">
        <f t="shared" si="101"/>
        <v>41.37323943661972</v>
      </c>
      <c r="G52" s="162">
        <f t="shared" si="101"/>
        <v>4.401408450704225</v>
      </c>
      <c r="H52" s="162">
        <f t="shared" si="101"/>
        <v>0.88028169014084512</v>
      </c>
      <c r="I52" s="162">
        <f t="shared" si="101"/>
        <v>0.17605633802816903</v>
      </c>
      <c r="J52" s="161">
        <f t="shared" si="11"/>
        <v>568</v>
      </c>
      <c r="K52" s="162">
        <f t="shared" ref="K52:S52" si="102">IF($J52=0,0,K137/$J52*100)</f>
        <v>20.070422535211268</v>
      </c>
      <c r="L52" s="162">
        <f t="shared" si="102"/>
        <v>25.176056338028168</v>
      </c>
      <c r="M52" s="162">
        <f t="shared" si="102"/>
        <v>3.697183098591549</v>
      </c>
      <c r="N52" s="162">
        <f t="shared" si="102"/>
        <v>29.225352112676056</v>
      </c>
      <c r="O52" s="162">
        <f t="shared" si="102"/>
        <v>7.922535211267606</v>
      </c>
      <c r="P52" s="162">
        <f t="shared" si="102"/>
        <v>8.0985915492957758</v>
      </c>
      <c r="Q52" s="162">
        <f t="shared" si="102"/>
        <v>5.1056338028169019</v>
      </c>
      <c r="R52" s="162">
        <f t="shared" si="102"/>
        <v>0</v>
      </c>
      <c r="S52" s="162">
        <f t="shared" si="102"/>
        <v>0.70422535211267612</v>
      </c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59"/>
      <c r="C53" s="27" t="s">
        <v>99</v>
      </c>
      <c r="D53" s="161">
        <f t="shared" si="9"/>
        <v>439</v>
      </c>
      <c r="E53" s="162">
        <f t="shared" ref="E53:I53" si="103">IF($D53=0,0,E138/$D53*100)</f>
        <v>50.11389521640092</v>
      </c>
      <c r="F53" s="162">
        <f t="shared" si="103"/>
        <v>43.735763097949885</v>
      </c>
      <c r="G53" s="162">
        <f t="shared" si="103"/>
        <v>5.4669703872437356</v>
      </c>
      <c r="H53" s="162">
        <f t="shared" si="103"/>
        <v>0.45558086560364464</v>
      </c>
      <c r="I53" s="162">
        <f t="shared" si="103"/>
        <v>0.22779043280182232</v>
      </c>
      <c r="J53" s="161">
        <f t="shared" si="11"/>
        <v>439</v>
      </c>
      <c r="K53" s="162">
        <f t="shared" ref="K53:S53" si="104">IF($J53=0,0,K138/$J53*100)</f>
        <v>18.906605922551254</v>
      </c>
      <c r="L53" s="162">
        <f t="shared" si="104"/>
        <v>30.52391799544419</v>
      </c>
      <c r="M53" s="162">
        <f t="shared" si="104"/>
        <v>2.2779043280182232</v>
      </c>
      <c r="N53" s="162">
        <f t="shared" si="104"/>
        <v>28.246013667425967</v>
      </c>
      <c r="O53" s="162">
        <f t="shared" si="104"/>
        <v>5.9225512528473807</v>
      </c>
      <c r="P53" s="162">
        <f t="shared" si="104"/>
        <v>9.7949886104783594</v>
      </c>
      <c r="Q53" s="162">
        <f t="shared" si="104"/>
        <v>2.9612756264236904</v>
      </c>
      <c r="R53" s="162">
        <f t="shared" si="104"/>
        <v>0.68337129840546695</v>
      </c>
      <c r="S53" s="162">
        <f t="shared" si="104"/>
        <v>0.68337129840546695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59"/>
      <c r="C54" s="27" t="s">
        <v>100</v>
      </c>
      <c r="D54" s="161">
        <f t="shared" si="9"/>
        <v>682</v>
      </c>
      <c r="E54" s="162">
        <f t="shared" ref="E54:I54" si="105">IF($D54=0,0,E139/$D54*100)</f>
        <v>47.800586510263933</v>
      </c>
      <c r="F54" s="162">
        <f t="shared" si="105"/>
        <v>47.067448680351909</v>
      </c>
      <c r="G54" s="162">
        <f t="shared" si="105"/>
        <v>4.6920821114369504</v>
      </c>
      <c r="H54" s="162">
        <f t="shared" si="105"/>
        <v>0.1466275659824047</v>
      </c>
      <c r="I54" s="162">
        <f t="shared" si="105"/>
        <v>0.2932551319648094</v>
      </c>
      <c r="J54" s="161">
        <f t="shared" si="11"/>
        <v>682</v>
      </c>
      <c r="K54" s="162">
        <f t="shared" ref="K54:S54" si="106">IF($J54=0,0,K139/$J54*100)</f>
        <v>16.129032258064516</v>
      </c>
      <c r="L54" s="162">
        <f t="shared" si="106"/>
        <v>35.777126099706749</v>
      </c>
      <c r="M54" s="162">
        <f t="shared" si="106"/>
        <v>2.1994134897360706</v>
      </c>
      <c r="N54" s="162">
        <f t="shared" si="106"/>
        <v>25.366568914956012</v>
      </c>
      <c r="O54" s="162">
        <f t="shared" si="106"/>
        <v>5.7184750733137824</v>
      </c>
      <c r="P54" s="162">
        <f t="shared" si="106"/>
        <v>8.651026392961878</v>
      </c>
      <c r="Q54" s="162">
        <f t="shared" si="106"/>
        <v>4.3988269794721413</v>
      </c>
      <c r="R54" s="162">
        <f t="shared" si="106"/>
        <v>1.3196480938416422</v>
      </c>
      <c r="S54" s="162">
        <f t="shared" si="106"/>
        <v>0.43988269794721413</v>
      </c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59"/>
      <c r="C55" s="27" t="s">
        <v>101</v>
      </c>
      <c r="D55" s="161">
        <f t="shared" si="9"/>
        <v>666</v>
      </c>
      <c r="E55" s="162">
        <f t="shared" ref="E55:I55" si="107">IF($D55=0,0,E140/$D55*100)</f>
        <v>49.3993993993994</v>
      </c>
      <c r="F55" s="162">
        <f t="shared" si="107"/>
        <v>47.297297297297298</v>
      </c>
      <c r="G55" s="162">
        <f t="shared" si="107"/>
        <v>3.1531531531531529</v>
      </c>
      <c r="H55" s="162">
        <f t="shared" si="107"/>
        <v>0.15015015015015015</v>
      </c>
      <c r="I55" s="162">
        <f t="shared" si="107"/>
        <v>0</v>
      </c>
      <c r="J55" s="161">
        <f t="shared" si="11"/>
        <v>666</v>
      </c>
      <c r="K55" s="162">
        <f t="shared" ref="K55:S55" si="108">IF($J55=0,0,K140/$J55*100)</f>
        <v>15.165165165165165</v>
      </c>
      <c r="L55" s="162">
        <f t="shared" si="108"/>
        <v>27.177177177177175</v>
      </c>
      <c r="M55" s="162">
        <f t="shared" si="108"/>
        <v>2.2522522522522523</v>
      </c>
      <c r="N55" s="162">
        <f t="shared" si="108"/>
        <v>28.078078078078079</v>
      </c>
      <c r="O55" s="162">
        <f t="shared" si="108"/>
        <v>7.2072072072072073</v>
      </c>
      <c r="P55" s="162">
        <f t="shared" si="108"/>
        <v>12.312312312312311</v>
      </c>
      <c r="Q55" s="162">
        <f t="shared" si="108"/>
        <v>6.4564564564564568</v>
      </c>
      <c r="R55" s="162">
        <f t="shared" si="108"/>
        <v>1.2012012012012012</v>
      </c>
      <c r="S55" s="162">
        <f t="shared" si="108"/>
        <v>0.15015015015015015</v>
      </c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59"/>
      <c r="C56" s="27" t="s">
        <v>102</v>
      </c>
      <c r="D56" s="161">
        <f t="shared" si="9"/>
        <v>838</v>
      </c>
      <c r="E56" s="162">
        <f t="shared" ref="E56:I56" si="109">IF($D56=0,0,E141/$D56*100)</f>
        <v>46.658711217183765</v>
      </c>
      <c r="F56" s="162">
        <f t="shared" si="109"/>
        <v>47.255369928400953</v>
      </c>
      <c r="G56" s="162">
        <f t="shared" si="109"/>
        <v>5.3699284009546533</v>
      </c>
      <c r="H56" s="162">
        <f t="shared" si="109"/>
        <v>0.71599045346062051</v>
      </c>
      <c r="I56" s="162">
        <f t="shared" si="109"/>
        <v>0</v>
      </c>
      <c r="J56" s="161">
        <f t="shared" si="11"/>
        <v>838</v>
      </c>
      <c r="K56" s="162">
        <f t="shared" ref="K56:S56" si="110">IF($J56=0,0,K141/$J56*100)</f>
        <v>13.126491646778044</v>
      </c>
      <c r="L56" s="162">
        <f t="shared" si="110"/>
        <v>26.133651551312649</v>
      </c>
      <c r="M56" s="162">
        <f t="shared" si="110"/>
        <v>4.7732696897374698</v>
      </c>
      <c r="N56" s="162">
        <f t="shared" si="110"/>
        <v>29.594272076372313</v>
      </c>
      <c r="O56" s="162">
        <f t="shared" si="110"/>
        <v>7.2792362768496419</v>
      </c>
      <c r="P56" s="162">
        <f t="shared" si="110"/>
        <v>9.9045346062052513</v>
      </c>
      <c r="Q56" s="162">
        <f t="shared" si="110"/>
        <v>7.0405727923627692</v>
      </c>
      <c r="R56" s="162">
        <f t="shared" si="110"/>
        <v>2.028639618138425</v>
      </c>
      <c r="S56" s="162">
        <f t="shared" si="110"/>
        <v>0.11933174224343676</v>
      </c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59"/>
      <c r="C57" s="27" t="s">
        <v>9</v>
      </c>
      <c r="D57" s="161">
        <f t="shared" si="9"/>
        <v>1752</v>
      </c>
      <c r="E57" s="162">
        <f t="shared" ref="E57:I57" si="111">IF($D57=0,0,E142/$D57*100)</f>
        <v>46.689497716894977</v>
      </c>
      <c r="F57" s="162">
        <f t="shared" si="111"/>
        <v>47.716894977168948</v>
      </c>
      <c r="G57" s="162">
        <f t="shared" si="111"/>
        <v>5.2511415525114149</v>
      </c>
      <c r="H57" s="162">
        <f t="shared" si="111"/>
        <v>0.28538812785388123</v>
      </c>
      <c r="I57" s="162">
        <f t="shared" si="111"/>
        <v>5.7077625570776253E-2</v>
      </c>
      <c r="J57" s="161">
        <f t="shared" si="11"/>
        <v>1752</v>
      </c>
      <c r="K57" s="162">
        <f t="shared" ref="K57:S57" si="112">IF($J57=0,0,K142/$J57*100)</f>
        <v>15.696347031963469</v>
      </c>
      <c r="L57" s="162">
        <f t="shared" si="112"/>
        <v>24.37214611872146</v>
      </c>
      <c r="M57" s="162">
        <f t="shared" si="112"/>
        <v>3.4246575342465753</v>
      </c>
      <c r="N57" s="162">
        <f t="shared" si="112"/>
        <v>29.394977168949772</v>
      </c>
      <c r="O57" s="162">
        <f t="shared" si="112"/>
        <v>7.9908675799086755</v>
      </c>
      <c r="P57" s="162">
        <f t="shared" si="112"/>
        <v>11.358447488584474</v>
      </c>
      <c r="Q57" s="162">
        <f t="shared" si="112"/>
        <v>4.7945205479452051</v>
      </c>
      <c r="R57" s="162">
        <f t="shared" si="112"/>
        <v>2.682648401826484</v>
      </c>
      <c r="S57" s="162">
        <f t="shared" si="112"/>
        <v>0.28538812785388123</v>
      </c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49"/>
      <c r="C58" s="28" t="s">
        <v>2</v>
      </c>
      <c r="D58" s="164">
        <f t="shared" si="9"/>
        <v>4</v>
      </c>
      <c r="E58" s="153">
        <f t="shared" ref="E58:I58" si="113">IF($D58=0,0,E143/$D58*100)</f>
        <v>50</v>
      </c>
      <c r="F58" s="153">
        <f t="shared" si="113"/>
        <v>50</v>
      </c>
      <c r="G58" s="153">
        <f t="shared" si="113"/>
        <v>0</v>
      </c>
      <c r="H58" s="153">
        <f t="shared" si="113"/>
        <v>0</v>
      </c>
      <c r="I58" s="153">
        <f t="shared" si="113"/>
        <v>0</v>
      </c>
      <c r="J58" s="164">
        <f t="shared" si="11"/>
        <v>4</v>
      </c>
      <c r="K58" s="153">
        <f t="shared" ref="K58:S58" si="114">IF($J58=0,0,K143/$J58*100)</f>
        <v>25</v>
      </c>
      <c r="L58" s="153">
        <f t="shared" si="114"/>
        <v>0</v>
      </c>
      <c r="M58" s="153">
        <f t="shared" si="114"/>
        <v>0</v>
      </c>
      <c r="N58" s="153">
        <f t="shared" si="114"/>
        <v>75</v>
      </c>
      <c r="O58" s="153">
        <f t="shared" si="114"/>
        <v>0</v>
      </c>
      <c r="P58" s="153">
        <f t="shared" si="114"/>
        <v>0</v>
      </c>
      <c r="Q58" s="153">
        <f t="shared" si="114"/>
        <v>0</v>
      </c>
      <c r="R58" s="153">
        <f t="shared" si="114"/>
        <v>0</v>
      </c>
      <c r="S58" s="153">
        <f t="shared" si="114"/>
        <v>0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 t="s">
        <v>12</v>
      </c>
      <c r="C59" s="27" t="s">
        <v>96</v>
      </c>
      <c r="D59" s="161">
        <f t="shared" si="9"/>
        <v>333</v>
      </c>
      <c r="E59" s="162">
        <f t="shared" ref="E59:I59" si="115">IF($D59=0,0,E144/$D59*100)</f>
        <v>56.156156156156158</v>
      </c>
      <c r="F59" s="162">
        <f t="shared" si="115"/>
        <v>38.738738738738739</v>
      </c>
      <c r="G59" s="162">
        <f t="shared" si="115"/>
        <v>4.8048048048048049</v>
      </c>
      <c r="H59" s="162">
        <f t="shared" si="115"/>
        <v>0.3003003003003003</v>
      </c>
      <c r="I59" s="162">
        <f t="shared" si="115"/>
        <v>0</v>
      </c>
      <c r="J59" s="161">
        <f t="shared" si="11"/>
        <v>333</v>
      </c>
      <c r="K59" s="162">
        <f t="shared" ref="K59:S59" si="116">IF($J59=0,0,K144/$J59*100)</f>
        <v>15.315315315315313</v>
      </c>
      <c r="L59" s="162">
        <f t="shared" si="116"/>
        <v>31.531531531531531</v>
      </c>
      <c r="M59" s="162">
        <f t="shared" si="116"/>
        <v>5.1051051051051051</v>
      </c>
      <c r="N59" s="162">
        <f t="shared" si="116"/>
        <v>28.828828828828829</v>
      </c>
      <c r="O59" s="162">
        <f t="shared" si="116"/>
        <v>5.4054054054054053</v>
      </c>
      <c r="P59" s="162">
        <f t="shared" si="116"/>
        <v>9.6096096096096097</v>
      </c>
      <c r="Q59" s="162">
        <f t="shared" si="116"/>
        <v>2.7027027027027026</v>
      </c>
      <c r="R59" s="162">
        <f t="shared" si="116"/>
        <v>1.5015015015015014</v>
      </c>
      <c r="S59" s="162">
        <f t="shared" si="116"/>
        <v>0</v>
      </c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 t="s">
        <v>13</v>
      </c>
      <c r="C60" s="27" t="s">
        <v>97</v>
      </c>
      <c r="D60" s="161">
        <f t="shared" si="9"/>
        <v>246</v>
      </c>
      <c r="E60" s="162">
        <f t="shared" ref="E60:I60" si="117">IF($D60=0,0,E145/$D60*100)</f>
        <v>51.219512195121951</v>
      </c>
      <c r="F60" s="162">
        <f t="shared" si="117"/>
        <v>44.308943089430898</v>
      </c>
      <c r="G60" s="162">
        <f t="shared" si="117"/>
        <v>4.0650406504065035</v>
      </c>
      <c r="H60" s="162">
        <f t="shared" si="117"/>
        <v>0.40650406504065045</v>
      </c>
      <c r="I60" s="162">
        <f t="shared" si="117"/>
        <v>0</v>
      </c>
      <c r="J60" s="161">
        <f t="shared" si="11"/>
        <v>246</v>
      </c>
      <c r="K60" s="162">
        <f t="shared" ref="K60:S60" si="118">IF($J60=0,0,K145/$J60*100)</f>
        <v>20.73170731707317</v>
      </c>
      <c r="L60" s="162">
        <f t="shared" si="118"/>
        <v>30.081300813008134</v>
      </c>
      <c r="M60" s="162">
        <f t="shared" si="118"/>
        <v>3.2520325203252036</v>
      </c>
      <c r="N60" s="162">
        <f t="shared" si="118"/>
        <v>22.35772357723577</v>
      </c>
      <c r="O60" s="162">
        <f t="shared" si="118"/>
        <v>7.3170731707317067</v>
      </c>
      <c r="P60" s="162">
        <f t="shared" si="118"/>
        <v>9.3495934959349594</v>
      </c>
      <c r="Q60" s="162">
        <f t="shared" si="118"/>
        <v>4.0650406504065035</v>
      </c>
      <c r="R60" s="162">
        <f t="shared" si="118"/>
        <v>2.0325203252032518</v>
      </c>
      <c r="S60" s="162">
        <f t="shared" si="118"/>
        <v>0.81300813008130091</v>
      </c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14</v>
      </c>
      <c r="C61" s="27" t="s">
        <v>98</v>
      </c>
      <c r="D61" s="161">
        <f t="shared" si="9"/>
        <v>292</v>
      </c>
      <c r="E61" s="162">
        <f t="shared" ref="E61:I61" si="119">IF($D61=0,0,E146/$D61*100)</f>
        <v>55.136986301369859</v>
      </c>
      <c r="F61" s="162">
        <f t="shared" si="119"/>
        <v>41.438356164383563</v>
      </c>
      <c r="G61" s="162">
        <f t="shared" si="119"/>
        <v>3.4246575342465753</v>
      </c>
      <c r="H61" s="162">
        <f t="shared" si="119"/>
        <v>0</v>
      </c>
      <c r="I61" s="162">
        <f t="shared" si="119"/>
        <v>0</v>
      </c>
      <c r="J61" s="161">
        <f t="shared" si="11"/>
        <v>292</v>
      </c>
      <c r="K61" s="162">
        <f t="shared" ref="K61:S61" si="120">IF($J61=0,0,K146/$J61*100)</f>
        <v>19.863013698630137</v>
      </c>
      <c r="L61" s="162">
        <f t="shared" si="120"/>
        <v>25</v>
      </c>
      <c r="M61" s="162">
        <f t="shared" si="120"/>
        <v>4.7945205479452051</v>
      </c>
      <c r="N61" s="162">
        <f t="shared" si="120"/>
        <v>28.767123287671232</v>
      </c>
      <c r="O61" s="162">
        <f t="shared" si="120"/>
        <v>9.9315068493150687</v>
      </c>
      <c r="P61" s="162">
        <f t="shared" si="120"/>
        <v>7.1917808219178081</v>
      </c>
      <c r="Q61" s="162">
        <f t="shared" si="120"/>
        <v>3.7671232876712328</v>
      </c>
      <c r="R61" s="162">
        <f t="shared" si="120"/>
        <v>0</v>
      </c>
      <c r="S61" s="162">
        <f t="shared" si="120"/>
        <v>0.68493150684931503</v>
      </c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99</v>
      </c>
      <c r="D62" s="161">
        <f t="shared" si="9"/>
        <v>197</v>
      </c>
      <c r="E62" s="162">
        <f t="shared" ref="E62:I62" si="121">IF($D62=0,0,E147/$D62*100)</f>
        <v>57.360406091370564</v>
      </c>
      <c r="F62" s="162">
        <f t="shared" si="121"/>
        <v>38.578680203045685</v>
      </c>
      <c r="G62" s="162">
        <f t="shared" si="121"/>
        <v>2.5380710659898478</v>
      </c>
      <c r="H62" s="162">
        <f t="shared" si="121"/>
        <v>1.015228426395939</v>
      </c>
      <c r="I62" s="162">
        <f t="shared" si="121"/>
        <v>0.50761421319796951</v>
      </c>
      <c r="J62" s="161">
        <f t="shared" si="11"/>
        <v>197</v>
      </c>
      <c r="K62" s="162">
        <f t="shared" ref="K62:S62" si="122">IF($J62=0,0,K147/$J62*100)</f>
        <v>23.350253807106601</v>
      </c>
      <c r="L62" s="162">
        <f t="shared" si="122"/>
        <v>27.918781725888326</v>
      </c>
      <c r="M62" s="162">
        <f t="shared" si="122"/>
        <v>2.030456852791878</v>
      </c>
      <c r="N62" s="162">
        <f t="shared" si="122"/>
        <v>28.426395939086298</v>
      </c>
      <c r="O62" s="162">
        <f t="shared" si="122"/>
        <v>5.5837563451776653</v>
      </c>
      <c r="P62" s="162">
        <f t="shared" si="122"/>
        <v>9.6446700507614214</v>
      </c>
      <c r="Q62" s="162">
        <f t="shared" si="122"/>
        <v>1.5228426395939088</v>
      </c>
      <c r="R62" s="162">
        <f t="shared" si="122"/>
        <v>1.015228426395939</v>
      </c>
      <c r="S62" s="162">
        <f t="shared" si="122"/>
        <v>0.50761421319796951</v>
      </c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100</v>
      </c>
      <c r="D63" s="161">
        <f t="shared" si="9"/>
        <v>177</v>
      </c>
      <c r="E63" s="162">
        <f t="shared" ref="E63:I63" si="123">IF($D63=0,0,E148/$D63*100)</f>
        <v>48.587570621468927</v>
      </c>
      <c r="F63" s="162">
        <f t="shared" si="123"/>
        <v>46.327683615819211</v>
      </c>
      <c r="G63" s="162">
        <f t="shared" si="123"/>
        <v>4.5197740112994351</v>
      </c>
      <c r="H63" s="162">
        <f t="shared" si="123"/>
        <v>0</v>
      </c>
      <c r="I63" s="162">
        <f t="shared" si="123"/>
        <v>0.56497175141242939</v>
      </c>
      <c r="J63" s="161">
        <f t="shared" si="11"/>
        <v>177</v>
      </c>
      <c r="K63" s="162">
        <f t="shared" ref="K63:S63" si="124">IF($J63=0,0,K148/$J63*100)</f>
        <v>20.903954802259886</v>
      </c>
      <c r="L63" s="162">
        <f t="shared" si="124"/>
        <v>35.028248587570623</v>
      </c>
      <c r="M63" s="162">
        <f t="shared" si="124"/>
        <v>1.6949152542372881</v>
      </c>
      <c r="N63" s="162">
        <f t="shared" si="124"/>
        <v>27.118644067796609</v>
      </c>
      <c r="O63" s="162">
        <f t="shared" si="124"/>
        <v>5.0847457627118651</v>
      </c>
      <c r="P63" s="162">
        <f t="shared" si="124"/>
        <v>4.5197740112994351</v>
      </c>
      <c r="Q63" s="162">
        <f t="shared" si="124"/>
        <v>4.5197740112994351</v>
      </c>
      <c r="R63" s="162">
        <f t="shared" si="124"/>
        <v>0.56497175141242939</v>
      </c>
      <c r="S63" s="162">
        <f t="shared" si="124"/>
        <v>0.56497175141242939</v>
      </c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101</v>
      </c>
      <c r="D64" s="161">
        <f t="shared" si="9"/>
        <v>167</v>
      </c>
      <c r="E64" s="162">
        <f t="shared" ref="E64:I64" si="125">IF($D64=0,0,E149/$D64*100)</f>
        <v>52.095808383233532</v>
      </c>
      <c r="F64" s="162">
        <f t="shared" si="125"/>
        <v>44.91017964071856</v>
      </c>
      <c r="G64" s="162">
        <f t="shared" si="125"/>
        <v>2.9940119760479043</v>
      </c>
      <c r="H64" s="162">
        <f t="shared" si="125"/>
        <v>0</v>
      </c>
      <c r="I64" s="162">
        <f t="shared" si="125"/>
        <v>0</v>
      </c>
      <c r="J64" s="161">
        <f t="shared" si="11"/>
        <v>167</v>
      </c>
      <c r="K64" s="162">
        <f t="shared" ref="K64:S64" si="126">IF($J64=0,0,K149/$J64*100)</f>
        <v>19.760479041916167</v>
      </c>
      <c r="L64" s="162">
        <f t="shared" si="126"/>
        <v>27.54491017964072</v>
      </c>
      <c r="M64" s="162">
        <f t="shared" si="126"/>
        <v>1.1976047904191618</v>
      </c>
      <c r="N64" s="162">
        <f t="shared" si="126"/>
        <v>22.754491017964071</v>
      </c>
      <c r="O64" s="162">
        <f t="shared" si="126"/>
        <v>6.5868263473053901</v>
      </c>
      <c r="P64" s="162">
        <f t="shared" si="126"/>
        <v>16.167664670658681</v>
      </c>
      <c r="Q64" s="162">
        <f t="shared" si="126"/>
        <v>4.1916167664670656</v>
      </c>
      <c r="R64" s="162">
        <f t="shared" si="126"/>
        <v>1.1976047904191618</v>
      </c>
      <c r="S64" s="162">
        <f t="shared" si="126"/>
        <v>0.5988023952095809</v>
      </c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59"/>
      <c r="C65" s="27" t="s">
        <v>102</v>
      </c>
      <c r="D65" s="161">
        <f t="shared" si="9"/>
        <v>155</v>
      </c>
      <c r="E65" s="162">
        <f t="shared" ref="E65:I65" si="127">IF($D65=0,0,E150/$D65*100)</f>
        <v>52.258064516129032</v>
      </c>
      <c r="F65" s="162">
        <f t="shared" si="127"/>
        <v>42.58064516129032</v>
      </c>
      <c r="G65" s="162">
        <f t="shared" si="127"/>
        <v>3.870967741935484</v>
      </c>
      <c r="H65" s="162">
        <f t="shared" si="127"/>
        <v>1.2903225806451613</v>
      </c>
      <c r="I65" s="162">
        <f t="shared" si="127"/>
        <v>0</v>
      </c>
      <c r="J65" s="161">
        <f t="shared" si="11"/>
        <v>155</v>
      </c>
      <c r="K65" s="162">
        <f t="shared" ref="K65:S65" si="128">IF($J65=0,0,K150/$J65*100)</f>
        <v>11.612903225806452</v>
      </c>
      <c r="L65" s="162">
        <f t="shared" si="128"/>
        <v>30.967741935483872</v>
      </c>
      <c r="M65" s="162">
        <f t="shared" si="128"/>
        <v>7.096774193548387</v>
      </c>
      <c r="N65" s="162">
        <f t="shared" si="128"/>
        <v>23.225806451612904</v>
      </c>
      <c r="O65" s="162">
        <f t="shared" si="128"/>
        <v>9.67741935483871</v>
      </c>
      <c r="P65" s="162">
        <f t="shared" si="128"/>
        <v>9.0322580645161281</v>
      </c>
      <c r="Q65" s="162">
        <f t="shared" si="128"/>
        <v>7.096774193548387</v>
      </c>
      <c r="R65" s="162">
        <f t="shared" si="128"/>
        <v>0.64516129032258063</v>
      </c>
      <c r="S65" s="162">
        <f t="shared" si="128"/>
        <v>0.64516129032258063</v>
      </c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27" t="s">
        <v>9</v>
      </c>
      <c r="D66" s="161">
        <f t="shared" si="9"/>
        <v>359</v>
      </c>
      <c r="E66" s="162">
        <f t="shared" ref="E66:I66" si="129">IF($D66=0,0,E151/$D66*100)</f>
        <v>49.303621169916433</v>
      </c>
      <c r="F66" s="162">
        <f t="shared" si="129"/>
        <v>44.568245125348191</v>
      </c>
      <c r="G66" s="162">
        <f t="shared" si="129"/>
        <v>6.1281337047353759</v>
      </c>
      <c r="H66" s="162">
        <f t="shared" si="129"/>
        <v>0</v>
      </c>
      <c r="I66" s="162">
        <f t="shared" si="129"/>
        <v>0</v>
      </c>
      <c r="J66" s="161">
        <f t="shared" si="11"/>
        <v>359</v>
      </c>
      <c r="K66" s="162">
        <f t="shared" ref="K66:S66" si="130">IF($J66=0,0,K151/$J66*100)</f>
        <v>17.270194986072422</v>
      </c>
      <c r="L66" s="162">
        <f t="shared" si="130"/>
        <v>24.233983286908078</v>
      </c>
      <c r="M66" s="162">
        <f t="shared" si="130"/>
        <v>2.5069637883008355</v>
      </c>
      <c r="N66" s="162">
        <f t="shared" si="130"/>
        <v>32.033426183844007</v>
      </c>
      <c r="O66" s="162">
        <f t="shared" si="130"/>
        <v>7.7994428969359335</v>
      </c>
      <c r="P66" s="162">
        <f t="shared" si="130"/>
        <v>11.699164345403899</v>
      </c>
      <c r="Q66" s="162">
        <f t="shared" si="130"/>
        <v>2.5069637883008355</v>
      </c>
      <c r="R66" s="162">
        <f t="shared" si="130"/>
        <v>1.6713091922005572</v>
      </c>
      <c r="S66" s="162">
        <f t="shared" si="130"/>
        <v>0.2785515320334262</v>
      </c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49"/>
      <c r="C67" s="28" t="s">
        <v>2</v>
      </c>
      <c r="D67" s="164">
        <f t="shared" si="9"/>
        <v>0</v>
      </c>
      <c r="E67" s="153">
        <f t="shared" ref="E67:I67" si="131">IF($D67=0,0,E152/$D67*100)</f>
        <v>0</v>
      </c>
      <c r="F67" s="153">
        <f t="shared" si="131"/>
        <v>0</v>
      </c>
      <c r="G67" s="153">
        <f t="shared" si="131"/>
        <v>0</v>
      </c>
      <c r="H67" s="153">
        <f t="shared" si="131"/>
        <v>0</v>
      </c>
      <c r="I67" s="153">
        <f t="shared" si="131"/>
        <v>0</v>
      </c>
      <c r="J67" s="164">
        <f t="shared" si="11"/>
        <v>0</v>
      </c>
      <c r="K67" s="153">
        <f t="shared" ref="K67:S67" si="132">IF($J67=0,0,K152/$J67*100)</f>
        <v>0</v>
      </c>
      <c r="L67" s="153">
        <f t="shared" si="132"/>
        <v>0</v>
      </c>
      <c r="M67" s="153">
        <f t="shared" si="132"/>
        <v>0</v>
      </c>
      <c r="N67" s="153">
        <f t="shared" si="132"/>
        <v>0</v>
      </c>
      <c r="O67" s="153">
        <f t="shared" si="132"/>
        <v>0</v>
      </c>
      <c r="P67" s="153">
        <f t="shared" si="132"/>
        <v>0</v>
      </c>
      <c r="Q67" s="153">
        <f t="shared" si="132"/>
        <v>0</v>
      </c>
      <c r="R67" s="153">
        <f t="shared" si="132"/>
        <v>0</v>
      </c>
      <c r="S67" s="153">
        <f t="shared" si="132"/>
        <v>0</v>
      </c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15</v>
      </c>
      <c r="C68" s="27" t="s">
        <v>96</v>
      </c>
      <c r="D68" s="161">
        <f t="shared" si="9"/>
        <v>36</v>
      </c>
      <c r="E68" s="162">
        <f t="shared" ref="E68:I68" si="133">IF($D68=0,0,E153/$D68*100)</f>
        <v>47.222222222222221</v>
      </c>
      <c r="F68" s="162">
        <f t="shared" si="133"/>
        <v>44.444444444444443</v>
      </c>
      <c r="G68" s="162">
        <f t="shared" si="133"/>
        <v>8.3333333333333321</v>
      </c>
      <c r="H68" s="162">
        <f t="shared" si="133"/>
        <v>0</v>
      </c>
      <c r="I68" s="162">
        <f t="shared" si="133"/>
        <v>0</v>
      </c>
      <c r="J68" s="161">
        <f t="shared" si="11"/>
        <v>36</v>
      </c>
      <c r="K68" s="162">
        <f t="shared" ref="K68:S68" si="134">IF($J68=0,0,K153/$J68*100)</f>
        <v>36.111111111111107</v>
      </c>
      <c r="L68" s="162">
        <f t="shared" si="134"/>
        <v>27.777777777777779</v>
      </c>
      <c r="M68" s="162">
        <f t="shared" si="134"/>
        <v>5.5555555555555554</v>
      </c>
      <c r="N68" s="162">
        <f t="shared" si="134"/>
        <v>11.111111111111111</v>
      </c>
      <c r="O68" s="162">
        <f t="shared" si="134"/>
        <v>0</v>
      </c>
      <c r="P68" s="162">
        <f t="shared" si="134"/>
        <v>8.3333333333333321</v>
      </c>
      <c r="Q68" s="162">
        <f t="shared" si="134"/>
        <v>11.111111111111111</v>
      </c>
      <c r="R68" s="162">
        <f t="shared" si="134"/>
        <v>0</v>
      </c>
      <c r="S68" s="162">
        <f t="shared" si="134"/>
        <v>0</v>
      </c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16</v>
      </c>
      <c r="C69" s="27" t="s">
        <v>97</v>
      </c>
      <c r="D69" s="161">
        <f t="shared" si="9"/>
        <v>138</v>
      </c>
      <c r="E69" s="162">
        <f t="shared" ref="E69:I69" si="135">IF($D69=0,0,E154/$D69*100)</f>
        <v>44.20289855072464</v>
      </c>
      <c r="F69" s="162">
        <f t="shared" si="135"/>
        <v>51.449275362318836</v>
      </c>
      <c r="G69" s="162">
        <f t="shared" si="135"/>
        <v>4.3478260869565215</v>
      </c>
      <c r="H69" s="162">
        <f t="shared" si="135"/>
        <v>0</v>
      </c>
      <c r="I69" s="162">
        <f t="shared" si="135"/>
        <v>0</v>
      </c>
      <c r="J69" s="161">
        <f t="shared" si="11"/>
        <v>138</v>
      </c>
      <c r="K69" s="162">
        <f t="shared" ref="K69:S69" si="136">IF($J69=0,0,K154/$J69*100)</f>
        <v>7.9710144927536222</v>
      </c>
      <c r="L69" s="162">
        <f t="shared" si="136"/>
        <v>27.536231884057973</v>
      </c>
      <c r="M69" s="162">
        <f t="shared" si="136"/>
        <v>9.4202898550724647</v>
      </c>
      <c r="N69" s="162">
        <f t="shared" si="136"/>
        <v>35.507246376811594</v>
      </c>
      <c r="O69" s="162">
        <f t="shared" si="136"/>
        <v>4.3478260869565215</v>
      </c>
      <c r="P69" s="162">
        <f t="shared" si="136"/>
        <v>8.695652173913043</v>
      </c>
      <c r="Q69" s="162">
        <f t="shared" si="136"/>
        <v>6.5217391304347823</v>
      </c>
      <c r="R69" s="162">
        <f t="shared" si="136"/>
        <v>0</v>
      </c>
      <c r="S69" s="162">
        <f t="shared" si="136"/>
        <v>0</v>
      </c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17</v>
      </c>
      <c r="C70" s="27" t="s">
        <v>98</v>
      </c>
      <c r="D70" s="161">
        <f t="shared" si="9"/>
        <v>92</v>
      </c>
      <c r="E70" s="162">
        <f t="shared" ref="E70:I70" si="137">IF($D70=0,0,E155/$D70*100)</f>
        <v>52.173913043478258</v>
      </c>
      <c r="F70" s="162">
        <f t="shared" si="137"/>
        <v>42.391304347826086</v>
      </c>
      <c r="G70" s="162">
        <f t="shared" si="137"/>
        <v>5.4347826086956523</v>
      </c>
      <c r="H70" s="162">
        <f t="shared" si="137"/>
        <v>0</v>
      </c>
      <c r="I70" s="162">
        <f t="shared" si="137"/>
        <v>0</v>
      </c>
      <c r="J70" s="161">
        <f t="shared" si="11"/>
        <v>92</v>
      </c>
      <c r="K70" s="162">
        <f t="shared" ref="K70:S70" si="138">IF($J70=0,0,K155/$J70*100)</f>
        <v>11.956521739130435</v>
      </c>
      <c r="L70" s="162">
        <f t="shared" si="138"/>
        <v>28.260869565217391</v>
      </c>
      <c r="M70" s="162">
        <f t="shared" si="138"/>
        <v>1.0869565217391304</v>
      </c>
      <c r="N70" s="162">
        <f t="shared" si="138"/>
        <v>40.217391304347828</v>
      </c>
      <c r="O70" s="162">
        <f t="shared" si="138"/>
        <v>4.3478260869565215</v>
      </c>
      <c r="P70" s="162">
        <f t="shared" si="138"/>
        <v>8.695652173913043</v>
      </c>
      <c r="Q70" s="162">
        <f t="shared" si="138"/>
        <v>4.3478260869565215</v>
      </c>
      <c r="R70" s="162">
        <f t="shared" si="138"/>
        <v>0</v>
      </c>
      <c r="S70" s="162">
        <f t="shared" si="138"/>
        <v>1.0869565217391304</v>
      </c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99</v>
      </c>
      <c r="D71" s="161">
        <f t="shared" ref="D71:D85" si="139">D156</f>
        <v>125</v>
      </c>
      <c r="E71" s="162">
        <f t="shared" ref="E71:I71" si="140">IF($D71=0,0,E156/$D71*100)</f>
        <v>44</v>
      </c>
      <c r="F71" s="162">
        <f t="shared" si="140"/>
        <v>48.8</v>
      </c>
      <c r="G71" s="162">
        <f t="shared" si="140"/>
        <v>7.1999999999999993</v>
      </c>
      <c r="H71" s="162">
        <f t="shared" si="140"/>
        <v>0</v>
      </c>
      <c r="I71" s="162">
        <f t="shared" si="140"/>
        <v>0</v>
      </c>
      <c r="J71" s="161">
        <f t="shared" ref="J71:J85" si="141">J156</f>
        <v>125</v>
      </c>
      <c r="K71" s="162">
        <f t="shared" ref="K71:S71" si="142">IF($J71=0,0,K156/$J71*100)</f>
        <v>16</v>
      </c>
      <c r="L71" s="162">
        <f t="shared" si="142"/>
        <v>39.200000000000003</v>
      </c>
      <c r="M71" s="162">
        <f t="shared" si="142"/>
        <v>3.2</v>
      </c>
      <c r="N71" s="162">
        <f t="shared" si="142"/>
        <v>19.2</v>
      </c>
      <c r="O71" s="162">
        <f t="shared" si="142"/>
        <v>9.6</v>
      </c>
      <c r="P71" s="162">
        <f t="shared" si="142"/>
        <v>11.200000000000001</v>
      </c>
      <c r="Q71" s="162">
        <f t="shared" si="142"/>
        <v>1.6</v>
      </c>
      <c r="R71" s="162">
        <f t="shared" si="142"/>
        <v>0</v>
      </c>
      <c r="S71" s="162">
        <f t="shared" si="142"/>
        <v>0</v>
      </c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59"/>
      <c r="C72" s="27" t="s">
        <v>100</v>
      </c>
      <c r="D72" s="161">
        <f t="shared" si="139"/>
        <v>248</v>
      </c>
      <c r="E72" s="162">
        <f t="shared" ref="E72:I72" si="143">IF($D72=0,0,E157/$D72*100)</f>
        <v>48.387096774193552</v>
      </c>
      <c r="F72" s="162">
        <f t="shared" si="143"/>
        <v>47.177419354838712</v>
      </c>
      <c r="G72" s="162">
        <f t="shared" si="143"/>
        <v>4.032258064516129</v>
      </c>
      <c r="H72" s="162">
        <f t="shared" si="143"/>
        <v>0.40322580645161288</v>
      </c>
      <c r="I72" s="162">
        <f t="shared" si="143"/>
        <v>0</v>
      </c>
      <c r="J72" s="161">
        <f t="shared" si="141"/>
        <v>248</v>
      </c>
      <c r="K72" s="162">
        <f t="shared" ref="K72:S72" si="144">IF($J72=0,0,K157/$J72*100)</f>
        <v>11.29032258064516</v>
      </c>
      <c r="L72" s="162">
        <f t="shared" si="144"/>
        <v>40.322580645161288</v>
      </c>
      <c r="M72" s="162">
        <f t="shared" si="144"/>
        <v>2.82258064516129</v>
      </c>
      <c r="N72" s="162">
        <f t="shared" si="144"/>
        <v>22.58064516129032</v>
      </c>
      <c r="O72" s="162">
        <f t="shared" si="144"/>
        <v>6.0483870967741939</v>
      </c>
      <c r="P72" s="162">
        <f t="shared" si="144"/>
        <v>11.29032258064516</v>
      </c>
      <c r="Q72" s="162">
        <f t="shared" si="144"/>
        <v>2.82258064516129</v>
      </c>
      <c r="R72" s="162">
        <f t="shared" si="144"/>
        <v>2.82258064516129</v>
      </c>
      <c r="S72" s="162">
        <f t="shared" si="144"/>
        <v>0</v>
      </c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101</v>
      </c>
      <c r="D73" s="161">
        <f t="shared" si="139"/>
        <v>198</v>
      </c>
      <c r="E73" s="162">
        <f t="shared" ref="E73:I73" si="145">IF($D73=0,0,E158/$D73*100)</f>
        <v>51.010101010101003</v>
      </c>
      <c r="F73" s="162">
        <f t="shared" si="145"/>
        <v>44.949494949494948</v>
      </c>
      <c r="G73" s="162">
        <f t="shared" si="145"/>
        <v>3.535353535353535</v>
      </c>
      <c r="H73" s="162">
        <f t="shared" si="145"/>
        <v>0.50505050505050508</v>
      </c>
      <c r="I73" s="162">
        <f t="shared" si="145"/>
        <v>0</v>
      </c>
      <c r="J73" s="161">
        <f t="shared" si="141"/>
        <v>198</v>
      </c>
      <c r="K73" s="162">
        <f t="shared" ref="K73:S73" si="146">IF($J73=0,0,K158/$J73*100)</f>
        <v>14.646464646464647</v>
      </c>
      <c r="L73" s="162">
        <f t="shared" si="146"/>
        <v>25.252525252525253</v>
      </c>
      <c r="M73" s="162">
        <f t="shared" si="146"/>
        <v>3.0303030303030303</v>
      </c>
      <c r="N73" s="162">
        <f t="shared" si="146"/>
        <v>32.828282828282831</v>
      </c>
      <c r="O73" s="162">
        <f t="shared" si="146"/>
        <v>6.0606060606060606</v>
      </c>
      <c r="P73" s="162">
        <f t="shared" si="146"/>
        <v>10.1010101010101</v>
      </c>
      <c r="Q73" s="162">
        <f t="shared" si="146"/>
        <v>6.0606060606060606</v>
      </c>
      <c r="R73" s="162">
        <f t="shared" si="146"/>
        <v>2.0202020202020203</v>
      </c>
      <c r="S73" s="162">
        <f t="shared" si="146"/>
        <v>0</v>
      </c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102</v>
      </c>
      <c r="D74" s="161">
        <f t="shared" si="139"/>
        <v>346</v>
      </c>
      <c r="E74" s="162">
        <f t="shared" ref="E74:I74" si="147">IF($D74=0,0,E159/$D74*100)</f>
        <v>48.843930635838149</v>
      </c>
      <c r="F74" s="162">
        <f t="shared" si="147"/>
        <v>47.687861271676304</v>
      </c>
      <c r="G74" s="162">
        <f t="shared" si="147"/>
        <v>3.1791907514450863</v>
      </c>
      <c r="H74" s="162">
        <f t="shared" si="147"/>
        <v>0.28901734104046239</v>
      </c>
      <c r="I74" s="162">
        <f t="shared" si="147"/>
        <v>0</v>
      </c>
      <c r="J74" s="161">
        <f t="shared" si="141"/>
        <v>346</v>
      </c>
      <c r="K74" s="162">
        <f t="shared" ref="K74:S74" si="148">IF($J74=0,0,K159/$J74*100)</f>
        <v>10.404624277456648</v>
      </c>
      <c r="L74" s="162">
        <f t="shared" si="148"/>
        <v>26.300578034682083</v>
      </c>
      <c r="M74" s="162">
        <f t="shared" si="148"/>
        <v>6.0693641618497107</v>
      </c>
      <c r="N74" s="162">
        <f t="shared" si="148"/>
        <v>28.612716763005778</v>
      </c>
      <c r="O74" s="162">
        <f t="shared" si="148"/>
        <v>6.3583815028901727</v>
      </c>
      <c r="P74" s="162">
        <f t="shared" si="148"/>
        <v>13.005780346820808</v>
      </c>
      <c r="Q74" s="162">
        <f t="shared" si="148"/>
        <v>6.9364161849710975</v>
      </c>
      <c r="R74" s="162">
        <f t="shared" si="148"/>
        <v>2.3121387283236992</v>
      </c>
      <c r="S74" s="162">
        <f t="shared" si="148"/>
        <v>0</v>
      </c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59"/>
      <c r="C75" s="27" t="s">
        <v>9</v>
      </c>
      <c r="D75" s="161">
        <f t="shared" si="139"/>
        <v>820</v>
      </c>
      <c r="E75" s="162">
        <f t="shared" ref="E75:I75" si="149">IF($D75=0,0,E160/$D75*100)</f>
        <v>47.439024390243901</v>
      </c>
      <c r="F75" s="162">
        <f t="shared" si="149"/>
        <v>47.317073170731703</v>
      </c>
      <c r="G75" s="162">
        <f t="shared" si="149"/>
        <v>4.7560975609756095</v>
      </c>
      <c r="H75" s="162">
        <f t="shared" si="149"/>
        <v>0.36585365853658541</v>
      </c>
      <c r="I75" s="162">
        <f t="shared" si="149"/>
        <v>0.12195121951219512</v>
      </c>
      <c r="J75" s="161">
        <f t="shared" si="141"/>
        <v>820</v>
      </c>
      <c r="K75" s="162">
        <f t="shared" ref="K75:S75" si="150">IF($J75=0,0,K160/$J75*100)</f>
        <v>14.512195121951219</v>
      </c>
      <c r="L75" s="162">
        <f t="shared" si="150"/>
        <v>24.390243902439025</v>
      </c>
      <c r="M75" s="162">
        <f t="shared" si="150"/>
        <v>4.1463414634146343</v>
      </c>
      <c r="N75" s="162">
        <f t="shared" si="150"/>
        <v>29.634146341463413</v>
      </c>
      <c r="O75" s="162">
        <f t="shared" si="150"/>
        <v>8.4146341463414647</v>
      </c>
      <c r="P75" s="162">
        <f t="shared" si="150"/>
        <v>11.097560975609756</v>
      </c>
      <c r="Q75" s="162">
        <f t="shared" si="150"/>
        <v>4.7560975609756095</v>
      </c>
      <c r="R75" s="162">
        <f t="shared" si="150"/>
        <v>2.6829268292682928</v>
      </c>
      <c r="S75" s="162">
        <f t="shared" si="150"/>
        <v>0.36585365853658541</v>
      </c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49"/>
      <c r="C76" s="28" t="s">
        <v>2</v>
      </c>
      <c r="D76" s="164">
        <f t="shared" si="139"/>
        <v>4</v>
      </c>
      <c r="E76" s="153">
        <f t="shared" ref="E76:I76" si="151">IF($D76=0,0,E161/$D76*100)</f>
        <v>50</v>
      </c>
      <c r="F76" s="153">
        <f t="shared" si="151"/>
        <v>50</v>
      </c>
      <c r="G76" s="153">
        <f t="shared" si="151"/>
        <v>0</v>
      </c>
      <c r="H76" s="153">
        <f t="shared" si="151"/>
        <v>0</v>
      </c>
      <c r="I76" s="153">
        <f t="shared" si="151"/>
        <v>0</v>
      </c>
      <c r="J76" s="164">
        <f t="shared" si="141"/>
        <v>4</v>
      </c>
      <c r="K76" s="153">
        <f t="shared" ref="K76:S76" si="152">IF($J76=0,0,K161/$J76*100)</f>
        <v>25</v>
      </c>
      <c r="L76" s="153">
        <f t="shared" si="152"/>
        <v>0</v>
      </c>
      <c r="M76" s="153">
        <f t="shared" si="152"/>
        <v>0</v>
      </c>
      <c r="N76" s="153">
        <f t="shared" si="152"/>
        <v>75</v>
      </c>
      <c r="O76" s="153">
        <f t="shared" si="152"/>
        <v>0</v>
      </c>
      <c r="P76" s="153">
        <f t="shared" si="152"/>
        <v>0</v>
      </c>
      <c r="Q76" s="153">
        <f t="shared" si="152"/>
        <v>0</v>
      </c>
      <c r="R76" s="153">
        <f t="shared" si="152"/>
        <v>0</v>
      </c>
      <c r="S76" s="153">
        <f t="shared" si="152"/>
        <v>0</v>
      </c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3" t="s">
        <v>18</v>
      </c>
      <c r="C77" s="27" t="s">
        <v>96</v>
      </c>
      <c r="D77" s="161">
        <f t="shared" si="139"/>
        <v>67</v>
      </c>
      <c r="E77" s="162">
        <f t="shared" ref="E77:I77" si="153">IF($D77=0,0,E162/$D77*100)</f>
        <v>44.776119402985074</v>
      </c>
      <c r="F77" s="162">
        <f t="shared" si="153"/>
        <v>49.253731343283583</v>
      </c>
      <c r="G77" s="162">
        <f t="shared" si="153"/>
        <v>2.9850746268656714</v>
      </c>
      <c r="H77" s="162">
        <f t="shared" si="153"/>
        <v>2.9850746268656714</v>
      </c>
      <c r="I77" s="162">
        <f t="shared" si="153"/>
        <v>0</v>
      </c>
      <c r="J77" s="161">
        <f t="shared" si="141"/>
        <v>67</v>
      </c>
      <c r="K77" s="162">
        <f t="shared" ref="K77:S77" si="154">IF($J77=0,0,K162/$J77*100)</f>
        <v>23.880597014925371</v>
      </c>
      <c r="L77" s="162">
        <f t="shared" si="154"/>
        <v>25.373134328358208</v>
      </c>
      <c r="M77" s="162">
        <f t="shared" si="154"/>
        <v>4.4776119402985071</v>
      </c>
      <c r="N77" s="162">
        <f t="shared" si="154"/>
        <v>16.417910447761194</v>
      </c>
      <c r="O77" s="162">
        <f t="shared" si="154"/>
        <v>5.9701492537313428</v>
      </c>
      <c r="P77" s="162">
        <f t="shared" si="154"/>
        <v>14.925373134328357</v>
      </c>
      <c r="Q77" s="162">
        <f t="shared" si="154"/>
        <v>8.9552238805970141</v>
      </c>
      <c r="R77" s="162">
        <f t="shared" si="154"/>
        <v>0</v>
      </c>
      <c r="S77" s="162">
        <f t="shared" si="154"/>
        <v>0</v>
      </c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97</v>
      </c>
      <c r="D78" s="161">
        <f t="shared" si="139"/>
        <v>131</v>
      </c>
      <c r="E78" s="162">
        <f t="shared" ref="E78:I78" si="155">IF($D78=0,0,E163/$D78*100)</f>
        <v>42.748091603053432</v>
      </c>
      <c r="F78" s="162">
        <f t="shared" si="155"/>
        <v>48.091603053435115</v>
      </c>
      <c r="G78" s="162">
        <f t="shared" si="155"/>
        <v>7.6335877862595423</v>
      </c>
      <c r="H78" s="162">
        <f t="shared" si="155"/>
        <v>0.76335877862595414</v>
      </c>
      <c r="I78" s="162">
        <f t="shared" si="155"/>
        <v>0.76335877862595414</v>
      </c>
      <c r="J78" s="161">
        <f t="shared" si="141"/>
        <v>131</v>
      </c>
      <c r="K78" s="162">
        <f t="shared" ref="K78:S78" si="156">IF($J78=0,0,K163/$J78*100)</f>
        <v>17.557251908396946</v>
      </c>
      <c r="L78" s="162">
        <f t="shared" si="156"/>
        <v>31.297709923664126</v>
      </c>
      <c r="M78" s="162">
        <f t="shared" si="156"/>
        <v>0.76335877862595414</v>
      </c>
      <c r="N78" s="162">
        <f t="shared" si="156"/>
        <v>25.190839694656486</v>
      </c>
      <c r="O78" s="162">
        <f t="shared" si="156"/>
        <v>8.3969465648854964</v>
      </c>
      <c r="P78" s="162">
        <f t="shared" si="156"/>
        <v>6.1068702290076331</v>
      </c>
      <c r="Q78" s="162">
        <f t="shared" si="156"/>
        <v>9.1603053435114496</v>
      </c>
      <c r="R78" s="162">
        <f t="shared" si="156"/>
        <v>0.76335877862595414</v>
      </c>
      <c r="S78" s="162">
        <f t="shared" si="156"/>
        <v>0.76335877862595414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98</v>
      </c>
      <c r="D79" s="161">
        <f t="shared" si="139"/>
        <v>151</v>
      </c>
      <c r="E79" s="162">
        <f t="shared" ref="E79:I79" si="157">IF($D79=0,0,E164/$D79*100)</f>
        <v>47.019867549668874</v>
      </c>
      <c r="F79" s="162">
        <f t="shared" si="157"/>
        <v>43.046357615894038</v>
      </c>
      <c r="G79" s="162">
        <f t="shared" si="157"/>
        <v>5.9602649006622519</v>
      </c>
      <c r="H79" s="162">
        <f t="shared" si="157"/>
        <v>3.3112582781456954</v>
      </c>
      <c r="I79" s="162">
        <f t="shared" si="157"/>
        <v>0.66225165562913912</v>
      </c>
      <c r="J79" s="161">
        <f t="shared" si="141"/>
        <v>151</v>
      </c>
      <c r="K79" s="162">
        <f t="shared" ref="K79:S79" si="158">IF($J79=0,0,K164/$J79*100)</f>
        <v>25.827814569536422</v>
      </c>
      <c r="L79" s="162">
        <f t="shared" si="158"/>
        <v>21.85430463576159</v>
      </c>
      <c r="M79" s="162">
        <f t="shared" si="158"/>
        <v>3.3112582781456954</v>
      </c>
      <c r="N79" s="162">
        <f t="shared" si="158"/>
        <v>25.827814569536422</v>
      </c>
      <c r="O79" s="162">
        <f t="shared" si="158"/>
        <v>5.9602649006622519</v>
      </c>
      <c r="P79" s="162">
        <f t="shared" si="158"/>
        <v>9.2715231788079464</v>
      </c>
      <c r="Q79" s="162">
        <f t="shared" si="158"/>
        <v>7.2847682119205297</v>
      </c>
      <c r="R79" s="162">
        <f t="shared" si="158"/>
        <v>0</v>
      </c>
      <c r="S79" s="162">
        <f t="shared" si="158"/>
        <v>0.66225165562913912</v>
      </c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99</v>
      </c>
      <c r="D80" s="161">
        <f t="shared" si="139"/>
        <v>105</v>
      </c>
      <c r="E80" s="162">
        <f t="shared" ref="E80:I80" si="159">IF($D80=0,0,E165/$D80*100)</f>
        <v>42.857142857142854</v>
      </c>
      <c r="F80" s="162">
        <f t="shared" si="159"/>
        <v>47.619047619047613</v>
      </c>
      <c r="G80" s="162">
        <f t="shared" si="159"/>
        <v>9.5238095238095237</v>
      </c>
      <c r="H80" s="162">
        <f t="shared" si="159"/>
        <v>0</v>
      </c>
      <c r="I80" s="162">
        <f t="shared" si="159"/>
        <v>0</v>
      </c>
      <c r="J80" s="161">
        <f t="shared" si="141"/>
        <v>105</v>
      </c>
      <c r="K80" s="162">
        <f t="shared" ref="K80:S80" si="160">IF($J80=0,0,K165/$J80*100)</f>
        <v>15.238095238095239</v>
      </c>
      <c r="L80" s="162">
        <f t="shared" si="160"/>
        <v>24.761904761904763</v>
      </c>
      <c r="M80" s="162">
        <f t="shared" si="160"/>
        <v>1.9047619047619049</v>
      </c>
      <c r="N80" s="162">
        <f t="shared" si="160"/>
        <v>37.142857142857146</v>
      </c>
      <c r="O80" s="162">
        <f t="shared" si="160"/>
        <v>2.8571428571428572</v>
      </c>
      <c r="P80" s="162">
        <f t="shared" si="160"/>
        <v>9.5238095238095237</v>
      </c>
      <c r="Q80" s="162">
        <f t="shared" si="160"/>
        <v>5.7142857142857144</v>
      </c>
      <c r="R80" s="162">
        <f t="shared" si="160"/>
        <v>0.95238095238095244</v>
      </c>
      <c r="S80" s="162">
        <f t="shared" si="160"/>
        <v>1.9047619047619049</v>
      </c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100</v>
      </c>
      <c r="D81" s="161">
        <f t="shared" si="139"/>
        <v>250</v>
      </c>
      <c r="E81" s="162">
        <f t="shared" ref="E81:I81" si="161">IF($D81=0,0,E166/$D81*100)</f>
        <v>45.6</v>
      </c>
      <c r="F81" s="162">
        <f t="shared" si="161"/>
        <v>48.4</v>
      </c>
      <c r="G81" s="162">
        <f t="shared" si="161"/>
        <v>5.6000000000000005</v>
      </c>
      <c r="H81" s="162">
        <f t="shared" si="161"/>
        <v>0</v>
      </c>
      <c r="I81" s="162">
        <f t="shared" si="161"/>
        <v>0.4</v>
      </c>
      <c r="J81" s="161">
        <f t="shared" si="141"/>
        <v>250</v>
      </c>
      <c r="K81" s="162">
        <f t="shared" ref="K81:S81" si="162">IF($J81=0,0,K166/$J81*100)</f>
        <v>18</v>
      </c>
      <c r="L81" s="162">
        <f t="shared" si="162"/>
        <v>32.800000000000004</v>
      </c>
      <c r="M81" s="162">
        <f t="shared" si="162"/>
        <v>2</v>
      </c>
      <c r="N81" s="162">
        <f t="shared" si="162"/>
        <v>26</v>
      </c>
      <c r="O81" s="162">
        <f t="shared" si="162"/>
        <v>5.6000000000000005</v>
      </c>
      <c r="P81" s="162">
        <f t="shared" si="162"/>
        <v>8.4</v>
      </c>
      <c r="Q81" s="162">
        <f t="shared" si="162"/>
        <v>6</v>
      </c>
      <c r="R81" s="162">
        <f t="shared" si="162"/>
        <v>0.4</v>
      </c>
      <c r="S81" s="162">
        <f t="shared" si="162"/>
        <v>0.8</v>
      </c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101</v>
      </c>
      <c r="D82" s="161">
        <f t="shared" si="139"/>
        <v>275</v>
      </c>
      <c r="E82" s="162">
        <f t="shared" ref="E82:I82" si="163">IF($D82=0,0,E167/$D82*100)</f>
        <v>46.909090909090914</v>
      </c>
      <c r="F82" s="162">
        <f t="shared" si="163"/>
        <v>49.81818181818182</v>
      </c>
      <c r="G82" s="162">
        <f t="shared" si="163"/>
        <v>3.2727272727272729</v>
      </c>
      <c r="H82" s="162">
        <f t="shared" si="163"/>
        <v>0</v>
      </c>
      <c r="I82" s="162">
        <f t="shared" si="163"/>
        <v>0</v>
      </c>
      <c r="J82" s="161">
        <f t="shared" si="141"/>
        <v>275</v>
      </c>
      <c r="K82" s="162">
        <f t="shared" ref="K82:S82" si="164">IF($J82=0,0,K167/$J82*100)</f>
        <v>12</v>
      </c>
      <c r="L82" s="162">
        <f t="shared" si="164"/>
        <v>28.72727272727273</v>
      </c>
      <c r="M82" s="162">
        <f t="shared" si="164"/>
        <v>2.5454545454545454</v>
      </c>
      <c r="N82" s="162">
        <f t="shared" si="164"/>
        <v>26.181818181818183</v>
      </c>
      <c r="O82" s="162">
        <f t="shared" si="164"/>
        <v>9.0909090909090917</v>
      </c>
      <c r="P82" s="162">
        <f t="shared" si="164"/>
        <v>12.363636363636363</v>
      </c>
      <c r="Q82" s="162">
        <f t="shared" si="164"/>
        <v>8.7272727272727284</v>
      </c>
      <c r="R82" s="162">
        <f t="shared" si="164"/>
        <v>0.36363636363636365</v>
      </c>
      <c r="S82" s="162">
        <f t="shared" si="164"/>
        <v>0</v>
      </c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59"/>
      <c r="C83" s="27" t="s">
        <v>102</v>
      </c>
      <c r="D83" s="161">
        <f t="shared" si="139"/>
        <v>322</v>
      </c>
      <c r="E83" s="162">
        <f t="shared" ref="E83:I83" si="165">IF($D83=0,0,E168/$D83*100)</f>
        <v>41.614906832298139</v>
      </c>
      <c r="F83" s="162">
        <f t="shared" si="165"/>
        <v>48.757763975155278</v>
      </c>
      <c r="G83" s="162">
        <f t="shared" si="165"/>
        <v>8.695652173913043</v>
      </c>
      <c r="H83" s="162">
        <f t="shared" si="165"/>
        <v>0.93167701863354035</v>
      </c>
      <c r="I83" s="162">
        <f t="shared" si="165"/>
        <v>0</v>
      </c>
      <c r="J83" s="161">
        <f t="shared" si="141"/>
        <v>322</v>
      </c>
      <c r="K83" s="162">
        <f t="shared" ref="K83:S83" si="166">IF($J83=0,0,K168/$J83*100)</f>
        <v>16.149068322981368</v>
      </c>
      <c r="L83" s="162">
        <f t="shared" si="166"/>
        <v>22.670807453416149</v>
      </c>
      <c r="M83" s="162">
        <f t="shared" si="166"/>
        <v>2.4844720496894408</v>
      </c>
      <c r="N83" s="162">
        <f t="shared" si="166"/>
        <v>34.161490683229815</v>
      </c>
      <c r="O83" s="162">
        <f t="shared" si="166"/>
        <v>7.1428571428571423</v>
      </c>
      <c r="P83" s="162">
        <f t="shared" si="166"/>
        <v>7.4534161490683228</v>
      </c>
      <c r="Q83" s="162">
        <f t="shared" si="166"/>
        <v>7.4534161490683228</v>
      </c>
      <c r="R83" s="162">
        <f t="shared" si="166"/>
        <v>2.4844720496894408</v>
      </c>
      <c r="S83" s="162">
        <f t="shared" si="166"/>
        <v>0</v>
      </c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59"/>
      <c r="C84" s="27" t="s">
        <v>9</v>
      </c>
      <c r="D84" s="161">
        <f t="shared" si="139"/>
        <v>516</v>
      </c>
      <c r="E84" s="162">
        <f t="shared" ref="E84:I84" si="167">IF($D84=0,0,E169/$D84*100)</f>
        <v>42.63565891472868</v>
      </c>
      <c r="F84" s="162">
        <f t="shared" si="167"/>
        <v>51.550387596899228</v>
      </c>
      <c r="G84" s="162">
        <f t="shared" si="167"/>
        <v>5.4263565891472867</v>
      </c>
      <c r="H84" s="162">
        <f t="shared" si="167"/>
        <v>0.38759689922480622</v>
      </c>
      <c r="I84" s="162">
        <f t="shared" si="167"/>
        <v>0</v>
      </c>
      <c r="J84" s="161">
        <f t="shared" si="141"/>
        <v>516</v>
      </c>
      <c r="K84" s="162">
        <f t="shared" ref="K84:S84" si="168">IF($J84=0,0,K169/$J84*100)</f>
        <v>16.279069767441861</v>
      </c>
      <c r="L84" s="162">
        <f t="shared" si="168"/>
        <v>24.224806201550386</v>
      </c>
      <c r="M84" s="162">
        <f t="shared" si="168"/>
        <v>2.5193798449612403</v>
      </c>
      <c r="N84" s="162">
        <f t="shared" si="168"/>
        <v>28.294573643410853</v>
      </c>
      <c r="O84" s="162">
        <f t="shared" si="168"/>
        <v>7.3643410852713185</v>
      </c>
      <c r="P84" s="162">
        <f t="shared" si="168"/>
        <v>11.434108527131782</v>
      </c>
      <c r="Q84" s="162">
        <f t="shared" si="168"/>
        <v>6.395348837209303</v>
      </c>
      <c r="R84" s="162">
        <f t="shared" si="168"/>
        <v>3.2945736434108532</v>
      </c>
      <c r="S84" s="162">
        <f t="shared" si="168"/>
        <v>0.19379844961240311</v>
      </c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149"/>
      <c r="C85" s="28" t="s">
        <v>2</v>
      </c>
      <c r="D85" s="164">
        <f t="shared" si="139"/>
        <v>0</v>
      </c>
      <c r="E85" s="153">
        <f t="shared" ref="E85:I85" si="169">IF($D85=0,0,E170/$D85*100)</f>
        <v>0</v>
      </c>
      <c r="F85" s="153">
        <f t="shared" si="169"/>
        <v>0</v>
      </c>
      <c r="G85" s="153">
        <f t="shared" si="169"/>
        <v>0</v>
      </c>
      <c r="H85" s="153">
        <f t="shared" si="169"/>
        <v>0</v>
      </c>
      <c r="I85" s="153">
        <f t="shared" si="169"/>
        <v>0</v>
      </c>
      <c r="J85" s="164">
        <f t="shared" si="141"/>
        <v>0</v>
      </c>
      <c r="K85" s="153">
        <f t="shared" ref="K85:S85" si="170">IF($J85=0,0,K170/$J85*100)</f>
        <v>0</v>
      </c>
      <c r="L85" s="153">
        <f t="shared" si="170"/>
        <v>0</v>
      </c>
      <c r="M85" s="153">
        <f t="shared" si="170"/>
        <v>0</v>
      </c>
      <c r="N85" s="153">
        <f t="shared" si="170"/>
        <v>0</v>
      </c>
      <c r="O85" s="153">
        <f t="shared" si="170"/>
        <v>0</v>
      </c>
      <c r="P85" s="153">
        <f t="shared" si="170"/>
        <v>0</v>
      </c>
      <c r="Q85" s="153">
        <f t="shared" si="170"/>
        <v>0</v>
      </c>
      <c r="R85" s="153">
        <f t="shared" si="170"/>
        <v>0</v>
      </c>
      <c r="S85" s="153">
        <f t="shared" si="170"/>
        <v>0</v>
      </c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15">
        <v>5938</v>
      </c>
      <c r="E89" s="15">
        <v>2881</v>
      </c>
      <c r="F89" s="15">
        <v>2740</v>
      </c>
      <c r="G89" s="15">
        <v>286</v>
      </c>
      <c r="H89" s="15">
        <v>25</v>
      </c>
      <c r="I89" s="15">
        <v>6</v>
      </c>
      <c r="J89" s="15">
        <v>5938</v>
      </c>
      <c r="K89" s="15">
        <v>967</v>
      </c>
      <c r="L89" s="15">
        <v>1645</v>
      </c>
      <c r="M89" s="15">
        <v>208</v>
      </c>
      <c r="N89" s="15">
        <v>1673</v>
      </c>
      <c r="O89" s="15">
        <v>417</v>
      </c>
      <c r="P89" s="15">
        <v>604</v>
      </c>
      <c r="Q89" s="15">
        <v>309</v>
      </c>
      <c r="R89" s="15">
        <v>95</v>
      </c>
      <c r="S89" s="15">
        <v>20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</row>
    <row r="91" spans="1:51" ht="15" customHeight="1" x14ac:dyDescent="0.15">
      <c r="A91" s="2" t="s">
        <v>89</v>
      </c>
      <c r="B91" s="23" t="s">
        <v>10</v>
      </c>
      <c r="C91" s="17" t="s">
        <v>86</v>
      </c>
      <c r="D91" s="15">
        <v>1927</v>
      </c>
      <c r="E91" s="15">
        <v>963</v>
      </c>
      <c r="F91" s="15">
        <v>858</v>
      </c>
      <c r="G91" s="15">
        <v>95</v>
      </c>
      <c r="H91" s="15">
        <v>8</v>
      </c>
      <c r="I91" s="15">
        <v>3</v>
      </c>
      <c r="J91" s="15">
        <v>1927</v>
      </c>
      <c r="K91" s="15">
        <v>395</v>
      </c>
      <c r="L91" s="15">
        <v>543</v>
      </c>
      <c r="M91" s="15">
        <v>63</v>
      </c>
      <c r="N91" s="15">
        <v>479</v>
      </c>
      <c r="O91" s="15">
        <v>128</v>
      </c>
      <c r="P91" s="15">
        <v>194</v>
      </c>
      <c r="Q91" s="15">
        <v>98</v>
      </c>
      <c r="R91" s="15">
        <v>18</v>
      </c>
      <c r="S91" s="15">
        <v>9</v>
      </c>
    </row>
    <row r="92" spans="1:51" ht="15" customHeight="1" x14ac:dyDescent="0.15">
      <c r="A92" s="3"/>
      <c r="B92" s="24" t="s">
        <v>11</v>
      </c>
      <c r="C92" s="18" t="s">
        <v>798</v>
      </c>
      <c r="D92" s="15">
        <v>481</v>
      </c>
      <c r="E92" s="15">
        <v>226</v>
      </c>
      <c r="F92" s="15">
        <v>226</v>
      </c>
      <c r="G92" s="15">
        <v>28</v>
      </c>
      <c r="H92" s="15">
        <v>1</v>
      </c>
      <c r="I92" s="15">
        <v>0</v>
      </c>
      <c r="J92" s="15">
        <v>481</v>
      </c>
      <c r="K92" s="15">
        <v>76</v>
      </c>
      <c r="L92" s="15">
        <v>129</v>
      </c>
      <c r="M92" s="15">
        <v>17</v>
      </c>
      <c r="N92" s="15">
        <v>153</v>
      </c>
      <c r="O92" s="15">
        <v>32</v>
      </c>
      <c r="P92" s="15">
        <v>43</v>
      </c>
      <c r="Q92" s="15">
        <v>21</v>
      </c>
      <c r="R92" s="15">
        <v>8</v>
      </c>
      <c r="S92" s="15">
        <v>2</v>
      </c>
    </row>
    <row r="93" spans="1:51" ht="15" customHeight="1" x14ac:dyDescent="0.15">
      <c r="A93" s="3"/>
      <c r="B93" s="24"/>
      <c r="C93" s="18" t="s">
        <v>87</v>
      </c>
      <c r="D93" s="15">
        <v>940</v>
      </c>
      <c r="E93" s="15">
        <v>480</v>
      </c>
      <c r="F93" s="15">
        <v>423</v>
      </c>
      <c r="G93" s="15">
        <v>32</v>
      </c>
      <c r="H93" s="15">
        <v>4</v>
      </c>
      <c r="I93" s="15">
        <v>1</v>
      </c>
      <c r="J93" s="15">
        <v>940</v>
      </c>
      <c r="K93" s="15">
        <v>123</v>
      </c>
      <c r="L93" s="15">
        <v>315</v>
      </c>
      <c r="M93" s="15">
        <v>29</v>
      </c>
      <c r="N93" s="15">
        <v>268</v>
      </c>
      <c r="O93" s="15">
        <v>70</v>
      </c>
      <c r="P93" s="15">
        <v>84</v>
      </c>
      <c r="Q93" s="15">
        <v>40</v>
      </c>
      <c r="R93" s="15">
        <v>7</v>
      </c>
      <c r="S93" s="15">
        <v>4</v>
      </c>
    </row>
    <row r="94" spans="1:51" ht="15" customHeight="1" x14ac:dyDescent="0.15">
      <c r="A94" s="3"/>
      <c r="B94" s="24"/>
      <c r="C94" s="18" t="s">
        <v>88</v>
      </c>
      <c r="D94" s="15">
        <v>3348</v>
      </c>
      <c r="E94" s="15">
        <v>1669</v>
      </c>
      <c r="F94" s="15">
        <v>1507</v>
      </c>
      <c r="G94" s="15">
        <v>155</v>
      </c>
      <c r="H94" s="15">
        <v>13</v>
      </c>
      <c r="I94" s="15">
        <v>4</v>
      </c>
      <c r="J94" s="15">
        <v>3348</v>
      </c>
      <c r="K94" s="15">
        <v>594</v>
      </c>
      <c r="L94" s="15">
        <v>987</v>
      </c>
      <c r="M94" s="15">
        <v>109</v>
      </c>
      <c r="N94" s="15">
        <v>900</v>
      </c>
      <c r="O94" s="15">
        <v>230</v>
      </c>
      <c r="P94" s="15">
        <v>321</v>
      </c>
      <c r="Q94" s="15">
        <v>159</v>
      </c>
      <c r="R94" s="15">
        <v>33</v>
      </c>
      <c r="S94" s="15">
        <v>15</v>
      </c>
    </row>
    <row r="95" spans="1:51" ht="15" customHeight="1" x14ac:dyDescent="0.15">
      <c r="A95" s="3"/>
      <c r="B95" s="24"/>
      <c r="C95" s="18" t="s">
        <v>9</v>
      </c>
      <c r="D95" s="15">
        <v>2586</v>
      </c>
      <c r="E95" s="15">
        <v>1210</v>
      </c>
      <c r="F95" s="15">
        <v>1231</v>
      </c>
      <c r="G95" s="15">
        <v>131</v>
      </c>
      <c r="H95" s="15">
        <v>12</v>
      </c>
      <c r="I95" s="15">
        <v>2</v>
      </c>
      <c r="J95" s="15">
        <v>2586</v>
      </c>
      <c r="K95" s="15">
        <v>372</v>
      </c>
      <c r="L95" s="15">
        <v>658</v>
      </c>
      <c r="M95" s="15">
        <v>99</v>
      </c>
      <c r="N95" s="15">
        <v>770</v>
      </c>
      <c r="O95" s="15">
        <v>187</v>
      </c>
      <c r="P95" s="15">
        <v>283</v>
      </c>
      <c r="Q95" s="15">
        <v>150</v>
      </c>
      <c r="R95" s="15">
        <v>62</v>
      </c>
      <c r="S95" s="15">
        <v>5</v>
      </c>
    </row>
    <row r="96" spans="1:51" ht="15" customHeight="1" x14ac:dyDescent="0.15">
      <c r="A96" s="3"/>
      <c r="B96" s="25"/>
      <c r="C96" s="19" t="s">
        <v>24</v>
      </c>
      <c r="D96" s="15">
        <v>4</v>
      </c>
      <c r="E96" s="15">
        <v>2</v>
      </c>
      <c r="F96" s="15">
        <v>2</v>
      </c>
      <c r="G96" s="15">
        <v>0</v>
      </c>
      <c r="H96" s="15">
        <v>0</v>
      </c>
      <c r="I96" s="15">
        <v>0</v>
      </c>
      <c r="J96" s="15">
        <v>4</v>
      </c>
      <c r="K96" s="15">
        <v>1</v>
      </c>
      <c r="L96" s="15">
        <v>0</v>
      </c>
      <c r="M96" s="15">
        <v>0</v>
      </c>
      <c r="N96" s="15">
        <v>3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</row>
    <row r="97" spans="1:19" ht="15" customHeight="1" x14ac:dyDescent="0.15">
      <c r="A97" s="3"/>
      <c r="B97" s="24" t="s">
        <v>12</v>
      </c>
      <c r="C97" s="17" t="s">
        <v>86</v>
      </c>
      <c r="D97" s="15">
        <v>1110</v>
      </c>
      <c r="E97" s="15">
        <v>587</v>
      </c>
      <c r="F97" s="15">
        <v>471</v>
      </c>
      <c r="G97" s="15">
        <v>49</v>
      </c>
      <c r="H97" s="15">
        <v>2</v>
      </c>
      <c r="I97" s="15">
        <v>1</v>
      </c>
      <c r="J97" s="15">
        <v>1110</v>
      </c>
      <c r="K97" s="15">
        <v>238</v>
      </c>
      <c r="L97" s="15">
        <v>319</v>
      </c>
      <c r="M97" s="15">
        <v>38</v>
      </c>
      <c r="N97" s="15">
        <v>276</v>
      </c>
      <c r="O97" s="15">
        <v>80</v>
      </c>
      <c r="P97" s="15">
        <v>105</v>
      </c>
      <c r="Q97" s="15">
        <v>37</v>
      </c>
      <c r="R97" s="15">
        <v>12</v>
      </c>
      <c r="S97" s="15">
        <v>5</v>
      </c>
    </row>
    <row r="98" spans="1:19" ht="15" customHeight="1" x14ac:dyDescent="0.15">
      <c r="A98" s="3"/>
      <c r="B98" s="24" t="s">
        <v>13</v>
      </c>
      <c r="C98" s="18" t="s">
        <v>798</v>
      </c>
      <c r="D98" s="15">
        <v>87</v>
      </c>
      <c r="E98" s="15">
        <v>55</v>
      </c>
      <c r="F98" s="15">
        <v>28</v>
      </c>
      <c r="G98" s="15">
        <v>4</v>
      </c>
      <c r="H98" s="15">
        <v>0</v>
      </c>
      <c r="I98" s="15">
        <v>0</v>
      </c>
      <c r="J98" s="15">
        <v>87</v>
      </c>
      <c r="K98" s="15">
        <v>11</v>
      </c>
      <c r="L98" s="15">
        <v>18</v>
      </c>
      <c r="M98" s="15">
        <v>7</v>
      </c>
      <c r="N98" s="15">
        <v>32</v>
      </c>
      <c r="O98" s="15">
        <v>5</v>
      </c>
      <c r="P98" s="15">
        <v>8</v>
      </c>
      <c r="Q98" s="15">
        <v>3</v>
      </c>
      <c r="R98" s="15">
        <v>2</v>
      </c>
      <c r="S98" s="15">
        <v>1</v>
      </c>
    </row>
    <row r="99" spans="1:19" ht="15" customHeight="1" x14ac:dyDescent="0.15">
      <c r="A99" s="3"/>
      <c r="B99" s="24" t="s">
        <v>14</v>
      </c>
      <c r="C99" s="18" t="s">
        <v>87</v>
      </c>
      <c r="D99" s="15">
        <v>223</v>
      </c>
      <c r="E99" s="15">
        <v>130</v>
      </c>
      <c r="F99" s="15">
        <v>89</v>
      </c>
      <c r="G99" s="15">
        <v>1</v>
      </c>
      <c r="H99" s="15">
        <v>2</v>
      </c>
      <c r="I99" s="15">
        <v>1</v>
      </c>
      <c r="J99" s="15">
        <v>223</v>
      </c>
      <c r="K99" s="15">
        <v>32</v>
      </c>
      <c r="L99" s="15">
        <v>77</v>
      </c>
      <c r="M99" s="15">
        <v>9</v>
      </c>
      <c r="N99" s="15">
        <v>66</v>
      </c>
      <c r="O99" s="15">
        <v>14</v>
      </c>
      <c r="P99" s="15">
        <v>17</v>
      </c>
      <c r="Q99" s="15">
        <v>5</v>
      </c>
      <c r="R99" s="15">
        <v>1</v>
      </c>
      <c r="S99" s="15">
        <v>2</v>
      </c>
    </row>
    <row r="100" spans="1:19" ht="15" customHeight="1" x14ac:dyDescent="0.15">
      <c r="A100" s="3"/>
      <c r="B100" s="24"/>
      <c r="C100" s="18" t="s">
        <v>88</v>
      </c>
      <c r="D100" s="15">
        <v>1420</v>
      </c>
      <c r="E100" s="15">
        <v>772</v>
      </c>
      <c r="F100" s="15">
        <v>588</v>
      </c>
      <c r="G100" s="15">
        <v>54</v>
      </c>
      <c r="H100" s="15">
        <v>4</v>
      </c>
      <c r="I100" s="15">
        <v>2</v>
      </c>
      <c r="J100" s="15">
        <v>1420</v>
      </c>
      <c r="K100" s="15">
        <v>281</v>
      </c>
      <c r="L100" s="15">
        <v>414</v>
      </c>
      <c r="M100" s="15">
        <v>54</v>
      </c>
      <c r="N100" s="15">
        <v>374</v>
      </c>
      <c r="O100" s="15">
        <v>99</v>
      </c>
      <c r="P100" s="15">
        <v>130</v>
      </c>
      <c r="Q100" s="15">
        <v>45</v>
      </c>
      <c r="R100" s="15">
        <v>15</v>
      </c>
      <c r="S100" s="15">
        <v>8</v>
      </c>
    </row>
    <row r="101" spans="1:19" ht="15" customHeight="1" x14ac:dyDescent="0.15">
      <c r="A101" s="3"/>
      <c r="B101" s="24"/>
      <c r="C101" s="18" t="s">
        <v>9</v>
      </c>
      <c r="D101" s="15">
        <v>506</v>
      </c>
      <c r="E101" s="15">
        <v>246</v>
      </c>
      <c r="F101" s="15">
        <v>230</v>
      </c>
      <c r="G101" s="15">
        <v>28</v>
      </c>
      <c r="H101" s="15">
        <v>2</v>
      </c>
      <c r="I101" s="15">
        <v>0</v>
      </c>
      <c r="J101" s="15">
        <v>506</v>
      </c>
      <c r="K101" s="15">
        <v>75</v>
      </c>
      <c r="L101" s="15">
        <v>136</v>
      </c>
      <c r="M101" s="15">
        <v>14</v>
      </c>
      <c r="N101" s="15">
        <v>154</v>
      </c>
      <c r="O101" s="15">
        <v>40</v>
      </c>
      <c r="P101" s="15">
        <v>56</v>
      </c>
      <c r="Q101" s="15">
        <v>23</v>
      </c>
      <c r="R101" s="15">
        <v>7</v>
      </c>
      <c r="S101" s="15">
        <v>1</v>
      </c>
    </row>
    <row r="102" spans="1:19" ht="15" customHeight="1" x14ac:dyDescent="0.15">
      <c r="A102" s="3"/>
      <c r="B102" s="25"/>
      <c r="C102" s="19" t="s">
        <v>24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</row>
    <row r="103" spans="1:19" ht="15" customHeight="1" x14ac:dyDescent="0.15">
      <c r="A103" s="3"/>
      <c r="B103" s="24" t="s">
        <v>15</v>
      </c>
      <c r="C103" s="17" t="s">
        <v>86</v>
      </c>
      <c r="D103" s="15">
        <v>292</v>
      </c>
      <c r="E103" s="15">
        <v>125</v>
      </c>
      <c r="F103" s="15">
        <v>153</v>
      </c>
      <c r="G103" s="15">
        <v>14</v>
      </c>
      <c r="H103" s="15">
        <v>0</v>
      </c>
      <c r="I103" s="15">
        <v>0</v>
      </c>
      <c r="J103" s="15">
        <v>292</v>
      </c>
      <c r="K103" s="15">
        <v>55</v>
      </c>
      <c r="L103" s="15">
        <v>74</v>
      </c>
      <c r="M103" s="15">
        <v>13</v>
      </c>
      <c r="N103" s="15">
        <v>81</v>
      </c>
      <c r="O103" s="15">
        <v>17</v>
      </c>
      <c r="P103" s="15">
        <v>37</v>
      </c>
      <c r="Q103" s="15">
        <v>14</v>
      </c>
      <c r="R103" s="15">
        <v>1</v>
      </c>
      <c r="S103" s="15">
        <v>0</v>
      </c>
    </row>
    <row r="104" spans="1:19" ht="15" customHeight="1" x14ac:dyDescent="0.15">
      <c r="A104" s="3"/>
      <c r="B104" s="24" t="s">
        <v>16</v>
      </c>
      <c r="C104" s="18" t="s">
        <v>798</v>
      </c>
      <c r="D104" s="15">
        <v>209</v>
      </c>
      <c r="E104" s="15">
        <v>88</v>
      </c>
      <c r="F104" s="15">
        <v>111</v>
      </c>
      <c r="G104" s="15">
        <v>10</v>
      </c>
      <c r="H104" s="15">
        <v>0</v>
      </c>
      <c r="I104" s="15">
        <v>0</v>
      </c>
      <c r="J104" s="15">
        <v>209</v>
      </c>
      <c r="K104" s="15">
        <v>32</v>
      </c>
      <c r="L104" s="15">
        <v>64</v>
      </c>
      <c r="M104" s="15">
        <v>5</v>
      </c>
      <c r="N104" s="15">
        <v>62</v>
      </c>
      <c r="O104" s="15">
        <v>15</v>
      </c>
      <c r="P104" s="15">
        <v>17</v>
      </c>
      <c r="Q104" s="15">
        <v>7</v>
      </c>
      <c r="R104" s="15">
        <v>6</v>
      </c>
      <c r="S104" s="15">
        <v>1</v>
      </c>
    </row>
    <row r="105" spans="1:19" ht="15" customHeight="1" x14ac:dyDescent="0.15">
      <c r="A105" s="3"/>
      <c r="B105" s="24" t="s">
        <v>17</v>
      </c>
      <c r="C105" s="18" t="s">
        <v>87</v>
      </c>
      <c r="D105" s="15">
        <v>301</v>
      </c>
      <c r="E105" s="15">
        <v>149</v>
      </c>
      <c r="F105" s="15">
        <v>137</v>
      </c>
      <c r="G105" s="15">
        <v>14</v>
      </c>
      <c r="H105" s="15">
        <v>1</v>
      </c>
      <c r="I105" s="15">
        <v>0</v>
      </c>
      <c r="J105" s="15">
        <v>301</v>
      </c>
      <c r="K105" s="15">
        <v>25</v>
      </c>
      <c r="L105" s="15">
        <v>118</v>
      </c>
      <c r="M105" s="15">
        <v>12</v>
      </c>
      <c r="N105" s="15">
        <v>81</v>
      </c>
      <c r="O105" s="15">
        <v>22</v>
      </c>
      <c r="P105" s="15">
        <v>29</v>
      </c>
      <c r="Q105" s="15">
        <v>12</v>
      </c>
      <c r="R105" s="15">
        <v>2</v>
      </c>
      <c r="S105" s="15">
        <v>0</v>
      </c>
    </row>
    <row r="106" spans="1:19" ht="15" customHeight="1" x14ac:dyDescent="0.15">
      <c r="A106" s="3"/>
      <c r="B106" s="24"/>
      <c r="C106" s="18" t="s">
        <v>88</v>
      </c>
      <c r="D106" s="15">
        <v>802</v>
      </c>
      <c r="E106" s="15">
        <v>362</v>
      </c>
      <c r="F106" s="15">
        <v>401</v>
      </c>
      <c r="G106" s="15">
        <v>38</v>
      </c>
      <c r="H106" s="15">
        <v>1</v>
      </c>
      <c r="I106" s="15">
        <v>0</v>
      </c>
      <c r="J106" s="15">
        <v>802</v>
      </c>
      <c r="K106" s="15">
        <v>112</v>
      </c>
      <c r="L106" s="15">
        <v>256</v>
      </c>
      <c r="M106" s="15">
        <v>30</v>
      </c>
      <c r="N106" s="15">
        <v>224</v>
      </c>
      <c r="O106" s="15">
        <v>54</v>
      </c>
      <c r="P106" s="15">
        <v>83</v>
      </c>
      <c r="Q106" s="15">
        <v>33</v>
      </c>
      <c r="R106" s="15">
        <v>9</v>
      </c>
      <c r="S106" s="15">
        <v>1</v>
      </c>
    </row>
    <row r="107" spans="1:19" ht="15" customHeight="1" x14ac:dyDescent="0.15">
      <c r="A107" s="3"/>
      <c r="B107" s="24"/>
      <c r="C107" s="18" t="s">
        <v>9</v>
      </c>
      <c r="D107" s="15">
        <v>1201</v>
      </c>
      <c r="E107" s="15">
        <v>598</v>
      </c>
      <c r="F107" s="15">
        <v>545</v>
      </c>
      <c r="G107" s="15">
        <v>52</v>
      </c>
      <c r="H107" s="15">
        <v>5</v>
      </c>
      <c r="I107" s="15">
        <v>1</v>
      </c>
      <c r="J107" s="15">
        <v>1201</v>
      </c>
      <c r="K107" s="15">
        <v>155</v>
      </c>
      <c r="L107" s="15">
        <v>308</v>
      </c>
      <c r="M107" s="15">
        <v>58</v>
      </c>
      <c r="N107" s="15">
        <v>353</v>
      </c>
      <c r="O107" s="15">
        <v>86</v>
      </c>
      <c r="P107" s="15">
        <v>138</v>
      </c>
      <c r="Q107" s="15">
        <v>68</v>
      </c>
      <c r="R107" s="15">
        <v>32</v>
      </c>
      <c r="S107" s="15">
        <v>3</v>
      </c>
    </row>
    <row r="108" spans="1:19" ht="15" customHeight="1" x14ac:dyDescent="0.15">
      <c r="A108" s="3"/>
      <c r="B108" s="4"/>
      <c r="C108" s="19" t="s">
        <v>24</v>
      </c>
      <c r="D108" s="15">
        <v>4</v>
      </c>
      <c r="E108" s="15">
        <v>2</v>
      </c>
      <c r="F108" s="15">
        <v>2</v>
      </c>
      <c r="G108" s="15">
        <v>0</v>
      </c>
      <c r="H108" s="15">
        <v>0</v>
      </c>
      <c r="I108" s="15">
        <v>0</v>
      </c>
      <c r="J108" s="15">
        <v>4</v>
      </c>
      <c r="K108" s="15">
        <v>1</v>
      </c>
      <c r="L108" s="15">
        <v>0</v>
      </c>
      <c r="M108" s="15">
        <v>0</v>
      </c>
      <c r="N108" s="15">
        <v>3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</row>
    <row r="109" spans="1:19" ht="15" customHeight="1" x14ac:dyDescent="0.15">
      <c r="A109" s="3"/>
      <c r="B109" s="230" t="s">
        <v>18</v>
      </c>
      <c r="C109" s="18" t="s">
        <v>86</v>
      </c>
      <c r="D109" s="15">
        <v>445</v>
      </c>
      <c r="E109" s="15">
        <v>209</v>
      </c>
      <c r="F109" s="15">
        <v>198</v>
      </c>
      <c r="G109" s="15">
        <v>30</v>
      </c>
      <c r="H109" s="15">
        <v>6</v>
      </c>
      <c r="I109" s="15">
        <v>2</v>
      </c>
      <c r="J109" s="15">
        <v>445</v>
      </c>
      <c r="K109" s="15">
        <v>87</v>
      </c>
      <c r="L109" s="15">
        <v>132</v>
      </c>
      <c r="M109" s="15">
        <v>8</v>
      </c>
      <c r="N109" s="15">
        <v>95</v>
      </c>
      <c r="O109" s="15">
        <v>29</v>
      </c>
      <c r="P109" s="15">
        <v>44</v>
      </c>
      <c r="Q109" s="15">
        <v>42</v>
      </c>
      <c r="R109" s="15">
        <v>4</v>
      </c>
      <c r="S109" s="15">
        <v>4</v>
      </c>
    </row>
    <row r="110" spans="1:19" ht="15" customHeight="1" x14ac:dyDescent="0.15">
      <c r="A110" s="3"/>
      <c r="B110" s="231"/>
      <c r="C110" s="18" t="s">
        <v>798</v>
      </c>
      <c r="D110" s="15">
        <v>184</v>
      </c>
      <c r="E110" s="15">
        <v>83</v>
      </c>
      <c r="F110" s="15">
        <v>86</v>
      </c>
      <c r="G110" s="15">
        <v>14</v>
      </c>
      <c r="H110" s="15">
        <v>1</v>
      </c>
      <c r="I110" s="15">
        <v>0</v>
      </c>
      <c r="J110" s="15">
        <v>184</v>
      </c>
      <c r="K110" s="15">
        <v>33</v>
      </c>
      <c r="L110" s="15">
        <v>46</v>
      </c>
      <c r="M110" s="15">
        <v>5</v>
      </c>
      <c r="N110" s="15">
        <v>59</v>
      </c>
      <c r="O110" s="15">
        <v>12</v>
      </c>
      <c r="P110" s="15">
        <v>18</v>
      </c>
      <c r="Q110" s="15">
        <v>11</v>
      </c>
      <c r="R110" s="15">
        <v>0</v>
      </c>
      <c r="S110" s="15">
        <v>0</v>
      </c>
    </row>
    <row r="111" spans="1:19" ht="15" customHeight="1" x14ac:dyDescent="0.15">
      <c r="A111" s="3"/>
      <c r="B111" s="231"/>
      <c r="C111" s="18" t="s">
        <v>87</v>
      </c>
      <c r="D111" s="15">
        <v>373</v>
      </c>
      <c r="E111" s="15">
        <v>174</v>
      </c>
      <c r="F111" s="15">
        <v>181</v>
      </c>
      <c r="G111" s="15">
        <v>17</v>
      </c>
      <c r="H111" s="15">
        <v>1</v>
      </c>
      <c r="I111" s="15">
        <v>0</v>
      </c>
      <c r="J111" s="15">
        <v>373</v>
      </c>
      <c r="K111" s="15">
        <v>58</v>
      </c>
      <c r="L111" s="15">
        <v>105</v>
      </c>
      <c r="M111" s="15">
        <v>8</v>
      </c>
      <c r="N111" s="15">
        <v>112</v>
      </c>
      <c r="O111" s="15">
        <v>30</v>
      </c>
      <c r="P111" s="15">
        <v>32</v>
      </c>
      <c r="Q111" s="15">
        <v>22</v>
      </c>
      <c r="R111" s="15">
        <v>4</v>
      </c>
      <c r="S111" s="15">
        <v>2</v>
      </c>
    </row>
    <row r="112" spans="1:19" ht="15" customHeight="1" x14ac:dyDescent="0.15">
      <c r="A112" s="3"/>
      <c r="B112" s="231"/>
      <c r="C112" s="18" t="s">
        <v>88</v>
      </c>
      <c r="D112" s="15">
        <v>1002</v>
      </c>
      <c r="E112" s="15">
        <v>466</v>
      </c>
      <c r="F112" s="15">
        <v>465</v>
      </c>
      <c r="G112" s="15">
        <v>61</v>
      </c>
      <c r="H112" s="15">
        <v>8</v>
      </c>
      <c r="I112" s="15">
        <v>2</v>
      </c>
      <c r="J112" s="15">
        <v>1002</v>
      </c>
      <c r="K112" s="15">
        <v>178</v>
      </c>
      <c r="L112" s="15">
        <v>283</v>
      </c>
      <c r="M112" s="15">
        <v>21</v>
      </c>
      <c r="N112" s="15">
        <v>266</v>
      </c>
      <c r="O112" s="15">
        <v>71</v>
      </c>
      <c r="P112" s="15">
        <v>94</v>
      </c>
      <c r="Q112" s="15">
        <v>75</v>
      </c>
      <c r="R112" s="15">
        <v>8</v>
      </c>
      <c r="S112" s="15">
        <v>6</v>
      </c>
    </row>
    <row r="113" spans="1:19" ht="15" customHeight="1" x14ac:dyDescent="0.15">
      <c r="A113" s="3"/>
      <c r="B113" s="231"/>
      <c r="C113" s="18" t="s">
        <v>9</v>
      </c>
      <c r="D113" s="15">
        <v>815</v>
      </c>
      <c r="E113" s="15">
        <v>333</v>
      </c>
      <c r="F113" s="15">
        <v>427</v>
      </c>
      <c r="G113" s="15">
        <v>49</v>
      </c>
      <c r="H113" s="15">
        <v>5</v>
      </c>
      <c r="I113" s="15">
        <v>1</v>
      </c>
      <c r="J113" s="15">
        <v>815</v>
      </c>
      <c r="K113" s="15">
        <v>130</v>
      </c>
      <c r="L113" s="15">
        <v>193</v>
      </c>
      <c r="M113" s="15">
        <v>23</v>
      </c>
      <c r="N113" s="15">
        <v>249</v>
      </c>
      <c r="O113" s="15">
        <v>56</v>
      </c>
      <c r="P113" s="15">
        <v>86</v>
      </c>
      <c r="Q113" s="15">
        <v>56</v>
      </c>
      <c r="R113" s="15">
        <v>21</v>
      </c>
      <c r="S113" s="15">
        <v>1</v>
      </c>
    </row>
    <row r="114" spans="1:19" ht="15" customHeight="1" x14ac:dyDescent="0.15">
      <c r="A114" s="6"/>
      <c r="B114" s="4"/>
      <c r="C114" s="19" t="s">
        <v>24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</row>
    <row r="115" spans="1:19" ht="15" customHeight="1" x14ac:dyDescent="0.15">
      <c r="A115" s="3" t="s">
        <v>94</v>
      </c>
      <c r="B115" s="23" t="s">
        <v>10</v>
      </c>
      <c r="C115" s="18" t="s">
        <v>90</v>
      </c>
      <c r="D115" s="15">
        <v>2060</v>
      </c>
      <c r="E115" s="15">
        <v>1003</v>
      </c>
      <c r="F115" s="15">
        <v>954</v>
      </c>
      <c r="G115" s="15">
        <v>91</v>
      </c>
      <c r="H115" s="15">
        <v>10</v>
      </c>
      <c r="I115" s="15">
        <v>2</v>
      </c>
      <c r="J115" s="15">
        <v>2060</v>
      </c>
      <c r="K115" s="15">
        <v>340</v>
      </c>
      <c r="L115" s="15">
        <v>579</v>
      </c>
      <c r="M115" s="15">
        <v>96</v>
      </c>
      <c r="N115" s="15">
        <v>569</v>
      </c>
      <c r="O115" s="15">
        <v>132</v>
      </c>
      <c r="P115" s="15">
        <v>197</v>
      </c>
      <c r="Q115" s="15">
        <v>118</v>
      </c>
      <c r="R115" s="15">
        <v>23</v>
      </c>
      <c r="S115" s="15">
        <v>6</v>
      </c>
    </row>
    <row r="116" spans="1:19" ht="15" customHeight="1" x14ac:dyDescent="0.15">
      <c r="A116" s="3"/>
      <c r="B116" s="24" t="s">
        <v>11</v>
      </c>
      <c r="C116" s="18" t="s">
        <v>91</v>
      </c>
      <c r="D116" s="15">
        <v>1246</v>
      </c>
      <c r="E116" s="15">
        <v>609</v>
      </c>
      <c r="F116" s="15">
        <v>566</v>
      </c>
      <c r="G116" s="15">
        <v>65</v>
      </c>
      <c r="H116" s="15">
        <v>4</v>
      </c>
      <c r="I116" s="15">
        <v>2</v>
      </c>
      <c r="J116" s="15">
        <v>1246</v>
      </c>
      <c r="K116" s="15">
        <v>181</v>
      </c>
      <c r="L116" s="15">
        <v>382</v>
      </c>
      <c r="M116" s="15">
        <v>37</v>
      </c>
      <c r="N116" s="15">
        <v>355</v>
      </c>
      <c r="O116" s="15">
        <v>98</v>
      </c>
      <c r="P116" s="15">
        <v>118</v>
      </c>
      <c r="Q116" s="15">
        <v>56</v>
      </c>
      <c r="R116" s="15">
        <v>13</v>
      </c>
      <c r="S116" s="15">
        <v>6</v>
      </c>
    </row>
    <row r="117" spans="1:19" ht="15" customHeight="1" x14ac:dyDescent="0.15">
      <c r="A117" s="3"/>
      <c r="B117" s="3"/>
      <c r="C117" s="18" t="s">
        <v>92</v>
      </c>
      <c r="D117" s="15">
        <v>2364</v>
      </c>
      <c r="E117" s="15">
        <v>1161</v>
      </c>
      <c r="F117" s="15">
        <v>1080</v>
      </c>
      <c r="G117" s="15">
        <v>110</v>
      </c>
      <c r="H117" s="15">
        <v>11</v>
      </c>
      <c r="I117" s="15">
        <v>2</v>
      </c>
      <c r="J117" s="15">
        <v>2364</v>
      </c>
      <c r="K117" s="15">
        <v>406</v>
      </c>
      <c r="L117" s="15">
        <v>617</v>
      </c>
      <c r="M117" s="15">
        <v>63</v>
      </c>
      <c r="N117" s="15">
        <v>675</v>
      </c>
      <c r="O117" s="15">
        <v>163</v>
      </c>
      <c r="P117" s="15">
        <v>260</v>
      </c>
      <c r="Q117" s="15">
        <v>120</v>
      </c>
      <c r="R117" s="15">
        <v>52</v>
      </c>
      <c r="S117" s="15">
        <v>8</v>
      </c>
    </row>
    <row r="118" spans="1:19" ht="15" customHeight="1" x14ac:dyDescent="0.15">
      <c r="A118" s="3"/>
      <c r="B118" s="3"/>
      <c r="C118" s="18" t="s">
        <v>93</v>
      </c>
      <c r="D118" s="15">
        <v>264</v>
      </c>
      <c r="E118" s="15">
        <v>106</v>
      </c>
      <c r="F118" s="15">
        <v>138</v>
      </c>
      <c r="G118" s="15">
        <v>20</v>
      </c>
      <c r="H118" s="15">
        <v>0</v>
      </c>
      <c r="I118" s="15">
        <v>0</v>
      </c>
      <c r="J118" s="15">
        <v>264</v>
      </c>
      <c r="K118" s="15">
        <v>39</v>
      </c>
      <c r="L118" s="15">
        <v>67</v>
      </c>
      <c r="M118" s="15">
        <v>12</v>
      </c>
      <c r="N118" s="15">
        <v>71</v>
      </c>
      <c r="O118" s="15">
        <v>24</v>
      </c>
      <c r="P118" s="15">
        <v>29</v>
      </c>
      <c r="Q118" s="15">
        <v>15</v>
      </c>
      <c r="R118" s="15">
        <v>7</v>
      </c>
      <c r="S118" s="15">
        <v>0</v>
      </c>
    </row>
    <row r="119" spans="1:19" ht="15" customHeight="1" x14ac:dyDescent="0.15">
      <c r="A119" s="3"/>
      <c r="B119" s="4"/>
      <c r="C119" s="19" t="s">
        <v>24</v>
      </c>
      <c r="D119" s="15">
        <v>4</v>
      </c>
      <c r="E119" s="15">
        <v>2</v>
      </c>
      <c r="F119" s="15">
        <v>2</v>
      </c>
      <c r="G119" s="15">
        <v>0</v>
      </c>
      <c r="H119" s="15">
        <v>0</v>
      </c>
      <c r="I119" s="15">
        <v>0</v>
      </c>
      <c r="J119" s="15">
        <v>4</v>
      </c>
      <c r="K119" s="15">
        <v>1</v>
      </c>
      <c r="L119" s="15">
        <v>0</v>
      </c>
      <c r="M119" s="15">
        <v>0</v>
      </c>
      <c r="N119" s="15">
        <v>3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</row>
    <row r="120" spans="1:19" ht="15" customHeight="1" x14ac:dyDescent="0.15">
      <c r="A120" s="3"/>
      <c r="B120" s="24" t="s">
        <v>12</v>
      </c>
      <c r="C120" s="18" t="s">
        <v>90</v>
      </c>
      <c r="D120" s="15">
        <v>898</v>
      </c>
      <c r="E120" s="15">
        <v>481</v>
      </c>
      <c r="F120" s="15">
        <v>380</v>
      </c>
      <c r="G120" s="15">
        <v>33</v>
      </c>
      <c r="H120" s="15">
        <v>4</v>
      </c>
      <c r="I120" s="15">
        <v>0</v>
      </c>
      <c r="J120" s="15">
        <v>898</v>
      </c>
      <c r="K120" s="15">
        <v>145</v>
      </c>
      <c r="L120" s="15">
        <v>272</v>
      </c>
      <c r="M120" s="15">
        <v>38</v>
      </c>
      <c r="N120" s="15">
        <v>244</v>
      </c>
      <c r="O120" s="15">
        <v>68</v>
      </c>
      <c r="P120" s="15">
        <v>83</v>
      </c>
      <c r="Q120" s="15">
        <v>36</v>
      </c>
      <c r="R120" s="15">
        <v>9</v>
      </c>
      <c r="S120" s="15">
        <v>3</v>
      </c>
    </row>
    <row r="121" spans="1:19" ht="15" customHeight="1" x14ac:dyDescent="0.15">
      <c r="A121" s="3"/>
      <c r="B121" s="24" t="s">
        <v>13</v>
      </c>
      <c r="C121" s="18" t="s">
        <v>91</v>
      </c>
      <c r="D121" s="15">
        <v>295</v>
      </c>
      <c r="E121" s="15">
        <v>140</v>
      </c>
      <c r="F121" s="15">
        <v>138</v>
      </c>
      <c r="G121" s="15">
        <v>15</v>
      </c>
      <c r="H121" s="15">
        <v>0</v>
      </c>
      <c r="I121" s="15">
        <v>2</v>
      </c>
      <c r="J121" s="15">
        <v>295</v>
      </c>
      <c r="K121" s="15">
        <v>63</v>
      </c>
      <c r="L121" s="15">
        <v>92</v>
      </c>
      <c r="M121" s="15">
        <v>8</v>
      </c>
      <c r="N121" s="15">
        <v>75</v>
      </c>
      <c r="O121" s="15">
        <v>25</v>
      </c>
      <c r="P121" s="15">
        <v>21</v>
      </c>
      <c r="Q121" s="15">
        <v>8</v>
      </c>
      <c r="R121" s="15">
        <v>2</v>
      </c>
      <c r="S121" s="15">
        <v>1</v>
      </c>
    </row>
    <row r="122" spans="1:19" ht="15" customHeight="1" x14ac:dyDescent="0.15">
      <c r="A122" s="3"/>
      <c r="B122" s="24" t="s">
        <v>14</v>
      </c>
      <c r="C122" s="18" t="s">
        <v>92</v>
      </c>
      <c r="D122" s="15">
        <v>688</v>
      </c>
      <c r="E122" s="15">
        <v>374</v>
      </c>
      <c r="F122" s="15">
        <v>282</v>
      </c>
      <c r="G122" s="15">
        <v>30</v>
      </c>
      <c r="H122" s="15">
        <v>2</v>
      </c>
      <c r="I122" s="15">
        <v>0</v>
      </c>
      <c r="J122" s="15">
        <v>688</v>
      </c>
      <c r="K122" s="15">
        <v>140</v>
      </c>
      <c r="L122" s="15">
        <v>178</v>
      </c>
      <c r="M122" s="15">
        <v>21</v>
      </c>
      <c r="N122" s="15">
        <v>193</v>
      </c>
      <c r="O122" s="15">
        <v>42</v>
      </c>
      <c r="P122" s="15">
        <v>75</v>
      </c>
      <c r="Q122" s="15">
        <v>23</v>
      </c>
      <c r="R122" s="15">
        <v>11</v>
      </c>
      <c r="S122" s="15">
        <v>5</v>
      </c>
    </row>
    <row r="123" spans="1:19" ht="15" customHeight="1" x14ac:dyDescent="0.15">
      <c r="A123" s="3"/>
      <c r="B123" s="24"/>
      <c r="C123" s="18" t="s">
        <v>93</v>
      </c>
      <c r="D123" s="15">
        <v>45</v>
      </c>
      <c r="E123" s="15">
        <v>23</v>
      </c>
      <c r="F123" s="15">
        <v>18</v>
      </c>
      <c r="G123" s="15">
        <v>4</v>
      </c>
      <c r="H123" s="15">
        <v>0</v>
      </c>
      <c r="I123" s="15">
        <v>0</v>
      </c>
      <c r="J123" s="15">
        <v>45</v>
      </c>
      <c r="K123" s="15">
        <v>8</v>
      </c>
      <c r="L123" s="15">
        <v>8</v>
      </c>
      <c r="M123" s="15">
        <v>1</v>
      </c>
      <c r="N123" s="15">
        <v>16</v>
      </c>
      <c r="O123" s="15">
        <v>4</v>
      </c>
      <c r="P123" s="15">
        <v>7</v>
      </c>
      <c r="Q123" s="15">
        <v>1</v>
      </c>
      <c r="R123" s="15">
        <v>0</v>
      </c>
      <c r="S123" s="15">
        <v>0</v>
      </c>
    </row>
    <row r="124" spans="1:19" ht="15" customHeight="1" x14ac:dyDescent="0.15">
      <c r="A124" s="3"/>
      <c r="B124" s="4"/>
      <c r="C124" s="19" t="s">
        <v>24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</row>
    <row r="125" spans="1:19" ht="15" customHeight="1" x14ac:dyDescent="0.15">
      <c r="A125" s="3"/>
      <c r="B125" s="24" t="s">
        <v>15</v>
      </c>
      <c r="C125" s="18" t="s">
        <v>90</v>
      </c>
      <c r="D125" s="15">
        <v>519</v>
      </c>
      <c r="E125" s="15">
        <v>244</v>
      </c>
      <c r="F125" s="15">
        <v>250</v>
      </c>
      <c r="G125" s="15">
        <v>24</v>
      </c>
      <c r="H125" s="15">
        <v>1</v>
      </c>
      <c r="I125" s="15">
        <v>0</v>
      </c>
      <c r="J125" s="15">
        <v>519</v>
      </c>
      <c r="K125" s="15">
        <v>68</v>
      </c>
      <c r="L125" s="15">
        <v>147</v>
      </c>
      <c r="M125" s="15">
        <v>35</v>
      </c>
      <c r="N125" s="15">
        <v>150</v>
      </c>
      <c r="O125" s="15">
        <v>23</v>
      </c>
      <c r="P125" s="15">
        <v>57</v>
      </c>
      <c r="Q125" s="15">
        <v>30</v>
      </c>
      <c r="R125" s="15">
        <v>8</v>
      </c>
      <c r="S125" s="15">
        <v>1</v>
      </c>
    </row>
    <row r="126" spans="1:19" ht="15" customHeight="1" x14ac:dyDescent="0.15">
      <c r="A126" s="3"/>
      <c r="B126" s="24" t="s">
        <v>16</v>
      </c>
      <c r="C126" s="18" t="s">
        <v>91</v>
      </c>
      <c r="D126" s="15">
        <v>522</v>
      </c>
      <c r="E126" s="15">
        <v>261</v>
      </c>
      <c r="F126" s="15">
        <v>233</v>
      </c>
      <c r="G126" s="15">
        <v>25</v>
      </c>
      <c r="H126" s="15">
        <v>3</v>
      </c>
      <c r="I126" s="15">
        <v>0</v>
      </c>
      <c r="J126" s="15">
        <v>522</v>
      </c>
      <c r="K126" s="15">
        <v>65</v>
      </c>
      <c r="L126" s="15">
        <v>172</v>
      </c>
      <c r="M126" s="15">
        <v>21</v>
      </c>
      <c r="N126" s="15">
        <v>143</v>
      </c>
      <c r="O126" s="15">
        <v>44</v>
      </c>
      <c r="P126" s="15">
        <v>50</v>
      </c>
      <c r="Q126" s="15">
        <v>17</v>
      </c>
      <c r="R126" s="15">
        <v>7</v>
      </c>
      <c r="S126" s="15">
        <v>3</v>
      </c>
    </row>
    <row r="127" spans="1:19" ht="15" customHeight="1" x14ac:dyDescent="0.15">
      <c r="A127" s="3"/>
      <c r="B127" s="24" t="s">
        <v>17</v>
      </c>
      <c r="C127" s="18" t="s">
        <v>92</v>
      </c>
      <c r="D127" s="15">
        <v>834</v>
      </c>
      <c r="E127" s="15">
        <v>405</v>
      </c>
      <c r="F127" s="15">
        <v>395</v>
      </c>
      <c r="G127" s="15">
        <v>31</v>
      </c>
      <c r="H127" s="15">
        <v>2</v>
      </c>
      <c r="I127" s="15">
        <v>1</v>
      </c>
      <c r="J127" s="15">
        <v>834</v>
      </c>
      <c r="K127" s="15">
        <v>118</v>
      </c>
      <c r="L127" s="15">
        <v>212</v>
      </c>
      <c r="M127" s="15">
        <v>23</v>
      </c>
      <c r="N127" s="15">
        <v>252</v>
      </c>
      <c r="O127" s="15">
        <v>60</v>
      </c>
      <c r="P127" s="15">
        <v>100</v>
      </c>
      <c r="Q127" s="15">
        <v>44</v>
      </c>
      <c r="R127" s="15">
        <v>25</v>
      </c>
      <c r="S127" s="15">
        <v>0</v>
      </c>
    </row>
    <row r="128" spans="1:19" ht="15" customHeight="1" x14ac:dyDescent="0.15">
      <c r="A128" s="3"/>
      <c r="B128" s="24"/>
      <c r="C128" s="18" t="s">
        <v>93</v>
      </c>
      <c r="D128" s="15">
        <v>128</v>
      </c>
      <c r="E128" s="15">
        <v>50</v>
      </c>
      <c r="F128" s="15">
        <v>68</v>
      </c>
      <c r="G128" s="15">
        <v>10</v>
      </c>
      <c r="H128" s="15">
        <v>0</v>
      </c>
      <c r="I128" s="15">
        <v>0</v>
      </c>
      <c r="J128" s="15">
        <v>128</v>
      </c>
      <c r="K128" s="15">
        <v>16</v>
      </c>
      <c r="L128" s="15">
        <v>33</v>
      </c>
      <c r="M128" s="15">
        <v>9</v>
      </c>
      <c r="N128" s="15">
        <v>32</v>
      </c>
      <c r="O128" s="15">
        <v>13</v>
      </c>
      <c r="P128" s="15">
        <v>14</v>
      </c>
      <c r="Q128" s="15">
        <v>10</v>
      </c>
      <c r="R128" s="15">
        <v>1</v>
      </c>
      <c r="S128" s="15">
        <v>0</v>
      </c>
    </row>
    <row r="129" spans="1:19" ht="15" customHeight="1" x14ac:dyDescent="0.15">
      <c r="A129" s="3"/>
      <c r="B129" s="4"/>
      <c r="C129" s="19" t="s">
        <v>24</v>
      </c>
      <c r="D129" s="15">
        <v>4</v>
      </c>
      <c r="E129" s="15">
        <v>2</v>
      </c>
      <c r="F129" s="15">
        <v>2</v>
      </c>
      <c r="G129" s="15">
        <v>0</v>
      </c>
      <c r="H129" s="15">
        <v>0</v>
      </c>
      <c r="I129" s="15">
        <v>0</v>
      </c>
      <c r="J129" s="15">
        <v>4</v>
      </c>
      <c r="K129" s="15">
        <v>1</v>
      </c>
      <c r="L129" s="15">
        <v>0</v>
      </c>
      <c r="M129" s="15">
        <v>0</v>
      </c>
      <c r="N129" s="15">
        <v>3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</row>
    <row r="130" spans="1:19" ht="15" customHeight="1" x14ac:dyDescent="0.15">
      <c r="A130" s="3"/>
      <c r="B130" s="230" t="s">
        <v>18</v>
      </c>
      <c r="C130" s="18" t="s">
        <v>90</v>
      </c>
      <c r="D130" s="15">
        <v>561</v>
      </c>
      <c r="E130" s="15">
        <v>235</v>
      </c>
      <c r="F130" s="15">
        <v>286</v>
      </c>
      <c r="G130" s="15">
        <v>33</v>
      </c>
      <c r="H130" s="15">
        <v>5</v>
      </c>
      <c r="I130" s="15">
        <v>2</v>
      </c>
      <c r="J130" s="15">
        <v>561</v>
      </c>
      <c r="K130" s="15">
        <v>112</v>
      </c>
      <c r="L130" s="15">
        <v>134</v>
      </c>
      <c r="M130" s="15">
        <v>18</v>
      </c>
      <c r="N130" s="15">
        <v>160</v>
      </c>
      <c r="O130" s="15">
        <v>36</v>
      </c>
      <c r="P130" s="15">
        <v>48</v>
      </c>
      <c r="Q130" s="15">
        <v>45</v>
      </c>
      <c r="R130" s="15">
        <v>6</v>
      </c>
      <c r="S130" s="15">
        <v>2</v>
      </c>
    </row>
    <row r="131" spans="1:19" ht="15" customHeight="1" x14ac:dyDescent="0.15">
      <c r="A131" s="3"/>
      <c r="B131" s="231"/>
      <c r="C131" s="18" t="s">
        <v>91</v>
      </c>
      <c r="D131" s="15">
        <v>413</v>
      </c>
      <c r="E131" s="15">
        <v>200</v>
      </c>
      <c r="F131" s="15">
        <v>188</v>
      </c>
      <c r="G131" s="15">
        <v>24</v>
      </c>
      <c r="H131" s="15">
        <v>1</v>
      </c>
      <c r="I131" s="15">
        <v>0</v>
      </c>
      <c r="J131" s="15">
        <v>413</v>
      </c>
      <c r="K131" s="15">
        <v>49</v>
      </c>
      <c r="L131" s="15">
        <v>112</v>
      </c>
      <c r="M131" s="15">
        <v>8</v>
      </c>
      <c r="N131" s="15">
        <v>133</v>
      </c>
      <c r="O131" s="15">
        <v>29</v>
      </c>
      <c r="P131" s="15">
        <v>45</v>
      </c>
      <c r="Q131" s="15">
        <v>31</v>
      </c>
      <c r="R131" s="15">
        <v>4</v>
      </c>
      <c r="S131" s="15">
        <v>2</v>
      </c>
    </row>
    <row r="132" spans="1:19" ht="15" customHeight="1" x14ac:dyDescent="0.15">
      <c r="A132" s="3"/>
      <c r="B132" s="231"/>
      <c r="C132" s="18" t="s">
        <v>92</v>
      </c>
      <c r="D132" s="15">
        <v>763</v>
      </c>
      <c r="E132" s="15">
        <v>336</v>
      </c>
      <c r="F132" s="15">
        <v>372</v>
      </c>
      <c r="G132" s="15">
        <v>47</v>
      </c>
      <c r="H132" s="15">
        <v>7</v>
      </c>
      <c r="I132" s="15">
        <v>1</v>
      </c>
      <c r="J132" s="15">
        <v>763</v>
      </c>
      <c r="K132" s="15">
        <v>132</v>
      </c>
      <c r="L132" s="15">
        <v>208</v>
      </c>
      <c r="M132" s="15">
        <v>17</v>
      </c>
      <c r="N132" s="15">
        <v>200</v>
      </c>
      <c r="O132" s="15">
        <v>56</v>
      </c>
      <c r="P132" s="15">
        <v>81</v>
      </c>
      <c r="Q132" s="15">
        <v>51</v>
      </c>
      <c r="R132" s="15">
        <v>15</v>
      </c>
      <c r="S132" s="15">
        <v>3</v>
      </c>
    </row>
    <row r="133" spans="1:19" ht="15" customHeight="1" x14ac:dyDescent="0.15">
      <c r="A133" s="3"/>
      <c r="B133" s="231"/>
      <c r="C133" s="18" t="s">
        <v>93</v>
      </c>
      <c r="D133" s="15">
        <v>80</v>
      </c>
      <c r="E133" s="15">
        <v>28</v>
      </c>
      <c r="F133" s="15">
        <v>46</v>
      </c>
      <c r="G133" s="15">
        <v>6</v>
      </c>
      <c r="H133" s="15">
        <v>0</v>
      </c>
      <c r="I133" s="15">
        <v>0</v>
      </c>
      <c r="J133" s="15">
        <v>80</v>
      </c>
      <c r="K133" s="15">
        <v>15</v>
      </c>
      <c r="L133" s="15">
        <v>22</v>
      </c>
      <c r="M133" s="15">
        <v>1</v>
      </c>
      <c r="N133" s="15">
        <v>22</v>
      </c>
      <c r="O133" s="15">
        <v>6</v>
      </c>
      <c r="P133" s="15">
        <v>6</v>
      </c>
      <c r="Q133" s="15">
        <v>4</v>
      </c>
      <c r="R133" s="15">
        <v>4</v>
      </c>
      <c r="S133" s="15">
        <v>0</v>
      </c>
    </row>
    <row r="134" spans="1:19" ht="15" customHeight="1" x14ac:dyDescent="0.15">
      <c r="A134" s="6"/>
      <c r="B134" s="232"/>
      <c r="C134" s="19" t="s">
        <v>24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</row>
    <row r="135" spans="1:19" ht="15" customHeight="1" x14ac:dyDescent="0.15">
      <c r="A135" s="3" t="s">
        <v>95</v>
      </c>
      <c r="B135" s="23" t="s">
        <v>10</v>
      </c>
      <c r="C135" s="27" t="s">
        <v>96</v>
      </c>
      <c r="D135" s="15">
        <v>455</v>
      </c>
      <c r="E135" s="15">
        <v>242</v>
      </c>
      <c r="F135" s="15">
        <v>189</v>
      </c>
      <c r="G135" s="15">
        <v>21</v>
      </c>
      <c r="H135" s="15">
        <v>3</v>
      </c>
      <c r="I135" s="15">
        <v>0</v>
      </c>
      <c r="J135" s="15">
        <v>455</v>
      </c>
      <c r="K135" s="15">
        <v>82</v>
      </c>
      <c r="L135" s="15">
        <v>138</v>
      </c>
      <c r="M135" s="15">
        <v>25</v>
      </c>
      <c r="N135" s="15">
        <v>117</v>
      </c>
      <c r="O135" s="15">
        <v>22</v>
      </c>
      <c r="P135" s="15">
        <v>47</v>
      </c>
      <c r="Q135" s="15">
        <v>19</v>
      </c>
      <c r="R135" s="15">
        <v>5</v>
      </c>
      <c r="S135" s="15">
        <v>0</v>
      </c>
    </row>
    <row r="136" spans="1:19" ht="15" customHeight="1" x14ac:dyDescent="0.15">
      <c r="A136" s="26"/>
      <c r="B136" s="24" t="s">
        <v>11</v>
      </c>
      <c r="C136" s="27" t="s">
        <v>97</v>
      </c>
      <c r="D136" s="15">
        <v>534</v>
      </c>
      <c r="E136" s="15">
        <v>251</v>
      </c>
      <c r="F136" s="15">
        <v>254</v>
      </c>
      <c r="G136" s="15">
        <v>26</v>
      </c>
      <c r="H136" s="15">
        <v>2</v>
      </c>
      <c r="I136" s="15">
        <v>1</v>
      </c>
      <c r="J136" s="15">
        <v>534</v>
      </c>
      <c r="K136" s="15">
        <v>91</v>
      </c>
      <c r="L136" s="15">
        <v>159</v>
      </c>
      <c r="M136" s="15">
        <v>22</v>
      </c>
      <c r="N136" s="15">
        <v>140</v>
      </c>
      <c r="O136" s="15">
        <v>36</v>
      </c>
      <c r="P136" s="15">
        <v>45</v>
      </c>
      <c r="Q136" s="15">
        <v>32</v>
      </c>
      <c r="R136" s="15">
        <v>6</v>
      </c>
      <c r="S136" s="15">
        <v>3</v>
      </c>
    </row>
    <row r="137" spans="1:19" ht="15" customHeight="1" x14ac:dyDescent="0.15">
      <c r="A137" s="3"/>
      <c r="B137" s="24"/>
      <c r="C137" s="27" t="s">
        <v>98</v>
      </c>
      <c r="D137" s="15">
        <v>568</v>
      </c>
      <c r="E137" s="15">
        <v>302</v>
      </c>
      <c r="F137" s="15">
        <v>235</v>
      </c>
      <c r="G137" s="15">
        <v>25</v>
      </c>
      <c r="H137" s="15">
        <v>5</v>
      </c>
      <c r="I137" s="15">
        <v>1</v>
      </c>
      <c r="J137" s="15">
        <v>568</v>
      </c>
      <c r="K137" s="15">
        <v>114</v>
      </c>
      <c r="L137" s="15">
        <v>143</v>
      </c>
      <c r="M137" s="15">
        <v>21</v>
      </c>
      <c r="N137" s="15">
        <v>166</v>
      </c>
      <c r="O137" s="15">
        <v>45</v>
      </c>
      <c r="P137" s="15">
        <v>46</v>
      </c>
      <c r="Q137" s="15">
        <v>29</v>
      </c>
      <c r="R137" s="15">
        <v>0</v>
      </c>
      <c r="S137" s="15">
        <v>4</v>
      </c>
    </row>
    <row r="138" spans="1:19" ht="15" customHeight="1" x14ac:dyDescent="0.15">
      <c r="A138" s="3"/>
      <c r="B138" s="3"/>
      <c r="C138" s="27" t="s">
        <v>99</v>
      </c>
      <c r="D138" s="15">
        <v>439</v>
      </c>
      <c r="E138" s="15">
        <v>220</v>
      </c>
      <c r="F138" s="15">
        <v>192</v>
      </c>
      <c r="G138" s="15">
        <v>24</v>
      </c>
      <c r="H138" s="15">
        <v>2</v>
      </c>
      <c r="I138" s="15">
        <v>1</v>
      </c>
      <c r="J138" s="15">
        <v>439</v>
      </c>
      <c r="K138" s="15">
        <v>83</v>
      </c>
      <c r="L138" s="15">
        <v>134</v>
      </c>
      <c r="M138" s="15">
        <v>10</v>
      </c>
      <c r="N138" s="15">
        <v>124</v>
      </c>
      <c r="O138" s="15">
        <v>26</v>
      </c>
      <c r="P138" s="15">
        <v>43</v>
      </c>
      <c r="Q138" s="15">
        <v>13</v>
      </c>
      <c r="R138" s="15">
        <v>3</v>
      </c>
      <c r="S138" s="15">
        <v>3</v>
      </c>
    </row>
    <row r="139" spans="1:19" ht="15" customHeight="1" x14ac:dyDescent="0.15">
      <c r="A139" s="3"/>
      <c r="B139" s="3"/>
      <c r="C139" s="27" t="s">
        <v>100</v>
      </c>
      <c r="D139" s="15">
        <v>682</v>
      </c>
      <c r="E139" s="15">
        <v>326</v>
      </c>
      <c r="F139" s="15">
        <v>321</v>
      </c>
      <c r="G139" s="15">
        <v>32</v>
      </c>
      <c r="H139" s="15">
        <v>1</v>
      </c>
      <c r="I139" s="15">
        <v>2</v>
      </c>
      <c r="J139" s="15">
        <v>682</v>
      </c>
      <c r="K139" s="15">
        <v>110</v>
      </c>
      <c r="L139" s="15">
        <v>244</v>
      </c>
      <c r="M139" s="15">
        <v>15</v>
      </c>
      <c r="N139" s="15">
        <v>173</v>
      </c>
      <c r="O139" s="15">
        <v>39</v>
      </c>
      <c r="P139" s="15">
        <v>59</v>
      </c>
      <c r="Q139" s="15">
        <v>30</v>
      </c>
      <c r="R139" s="15">
        <v>9</v>
      </c>
      <c r="S139" s="15">
        <v>3</v>
      </c>
    </row>
    <row r="140" spans="1:19" ht="15" customHeight="1" x14ac:dyDescent="0.15">
      <c r="A140" s="3"/>
      <c r="B140" s="3"/>
      <c r="C140" s="27" t="s">
        <v>101</v>
      </c>
      <c r="D140" s="15">
        <v>666</v>
      </c>
      <c r="E140" s="15">
        <v>329</v>
      </c>
      <c r="F140" s="15">
        <v>315</v>
      </c>
      <c r="G140" s="15">
        <v>21</v>
      </c>
      <c r="H140" s="15">
        <v>1</v>
      </c>
      <c r="I140" s="15">
        <v>0</v>
      </c>
      <c r="J140" s="15">
        <v>666</v>
      </c>
      <c r="K140" s="15">
        <v>101</v>
      </c>
      <c r="L140" s="15">
        <v>181</v>
      </c>
      <c r="M140" s="15">
        <v>15</v>
      </c>
      <c r="N140" s="15">
        <v>187</v>
      </c>
      <c r="O140" s="15">
        <v>48</v>
      </c>
      <c r="P140" s="15">
        <v>82</v>
      </c>
      <c r="Q140" s="15">
        <v>43</v>
      </c>
      <c r="R140" s="15">
        <v>8</v>
      </c>
      <c r="S140" s="15">
        <v>1</v>
      </c>
    </row>
    <row r="141" spans="1:19" ht="15" customHeight="1" x14ac:dyDescent="0.15">
      <c r="A141" s="3"/>
      <c r="B141" s="3"/>
      <c r="C141" s="27" t="s">
        <v>102</v>
      </c>
      <c r="D141" s="15">
        <v>838</v>
      </c>
      <c r="E141" s="15">
        <v>391</v>
      </c>
      <c r="F141" s="15">
        <v>396</v>
      </c>
      <c r="G141" s="15">
        <v>45</v>
      </c>
      <c r="H141" s="15">
        <v>6</v>
      </c>
      <c r="I141" s="15">
        <v>0</v>
      </c>
      <c r="J141" s="15">
        <v>838</v>
      </c>
      <c r="K141" s="15">
        <v>110</v>
      </c>
      <c r="L141" s="15">
        <v>219</v>
      </c>
      <c r="M141" s="15">
        <v>40</v>
      </c>
      <c r="N141" s="15">
        <v>248</v>
      </c>
      <c r="O141" s="15">
        <v>61</v>
      </c>
      <c r="P141" s="15">
        <v>83</v>
      </c>
      <c r="Q141" s="15">
        <v>59</v>
      </c>
      <c r="R141" s="15">
        <v>17</v>
      </c>
      <c r="S141" s="15">
        <v>1</v>
      </c>
    </row>
    <row r="142" spans="1:19" ht="15" customHeight="1" x14ac:dyDescent="0.15">
      <c r="A142" s="3"/>
      <c r="B142" s="3"/>
      <c r="C142" s="27" t="s">
        <v>9</v>
      </c>
      <c r="D142" s="15">
        <v>1752</v>
      </c>
      <c r="E142" s="15">
        <v>818</v>
      </c>
      <c r="F142" s="15">
        <v>836</v>
      </c>
      <c r="G142" s="15">
        <v>92</v>
      </c>
      <c r="H142" s="15">
        <v>5</v>
      </c>
      <c r="I142" s="15">
        <v>1</v>
      </c>
      <c r="J142" s="15">
        <v>1752</v>
      </c>
      <c r="K142" s="15">
        <v>275</v>
      </c>
      <c r="L142" s="15">
        <v>427</v>
      </c>
      <c r="M142" s="15">
        <v>60</v>
      </c>
      <c r="N142" s="15">
        <v>515</v>
      </c>
      <c r="O142" s="15">
        <v>140</v>
      </c>
      <c r="P142" s="15">
        <v>199</v>
      </c>
      <c r="Q142" s="15">
        <v>84</v>
      </c>
      <c r="R142" s="15">
        <v>47</v>
      </c>
      <c r="S142" s="15">
        <v>5</v>
      </c>
    </row>
    <row r="143" spans="1:19" ht="15" customHeight="1" x14ac:dyDescent="0.15">
      <c r="A143" s="3"/>
      <c r="B143" s="4"/>
      <c r="C143" s="28" t="s">
        <v>2</v>
      </c>
      <c r="D143" s="15">
        <v>4</v>
      </c>
      <c r="E143" s="15">
        <v>2</v>
      </c>
      <c r="F143" s="15">
        <v>2</v>
      </c>
      <c r="G143" s="15">
        <v>0</v>
      </c>
      <c r="H143" s="15">
        <v>0</v>
      </c>
      <c r="I143" s="15">
        <v>0</v>
      </c>
      <c r="J143" s="15">
        <v>4</v>
      </c>
      <c r="K143" s="15">
        <v>1</v>
      </c>
      <c r="L143" s="15">
        <v>0</v>
      </c>
      <c r="M143" s="15">
        <v>0</v>
      </c>
      <c r="N143" s="15">
        <v>3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</row>
    <row r="144" spans="1:19" ht="15" customHeight="1" x14ac:dyDescent="0.15">
      <c r="A144" s="3"/>
      <c r="B144" s="24" t="s">
        <v>12</v>
      </c>
      <c r="C144" s="27" t="s">
        <v>96</v>
      </c>
      <c r="D144" s="15">
        <v>333</v>
      </c>
      <c r="E144" s="15">
        <v>187</v>
      </c>
      <c r="F144" s="15">
        <v>129</v>
      </c>
      <c r="G144" s="15">
        <v>16</v>
      </c>
      <c r="H144" s="15">
        <v>1</v>
      </c>
      <c r="I144" s="15">
        <v>0</v>
      </c>
      <c r="J144" s="15">
        <v>333</v>
      </c>
      <c r="K144" s="15">
        <v>51</v>
      </c>
      <c r="L144" s="15">
        <v>105</v>
      </c>
      <c r="M144" s="15">
        <v>17</v>
      </c>
      <c r="N144" s="15">
        <v>96</v>
      </c>
      <c r="O144" s="15">
        <v>18</v>
      </c>
      <c r="P144" s="15">
        <v>32</v>
      </c>
      <c r="Q144" s="15">
        <v>9</v>
      </c>
      <c r="R144" s="15">
        <v>5</v>
      </c>
      <c r="S144" s="15">
        <v>0</v>
      </c>
    </row>
    <row r="145" spans="1:19" ht="15" customHeight="1" x14ac:dyDescent="0.15">
      <c r="A145" s="3"/>
      <c r="B145" s="24" t="s">
        <v>13</v>
      </c>
      <c r="C145" s="27" t="s">
        <v>97</v>
      </c>
      <c r="D145" s="15">
        <v>246</v>
      </c>
      <c r="E145" s="15">
        <v>126</v>
      </c>
      <c r="F145" s="15">
        <v>109</v>
      </c>
      <c r="G145" s="15">
        <v>10</v>
      </c>
      <c r="H145" s="15">
        <v>1</v>
      </c>
      <c r="I145" s="15">
        <v>0</v>
      </c>
      <c r="J145" s="15">
        <v>246</v>
      </c>
      <c r="K145" s="15">
        <v>51</v>
      </c>
      <c r="L145" s="15">
        <v>74</v>
      </c>
      <c r="M145" s="15">
        <v>8</v>
      </c>
      <c r="N145" s="15">
        <v>55</v>
      </c>
      <c r="O145" s="15">
        <v>18</v>
      </c>
      <c r="P145" s="15">
        <v>23</v>
      </c>
      <c r="Q145" s="15">
        <v>10</v>
      </c>
      <c r="R145" s="15">
        <v>5</v>
      </c>
      <c r="S145" s="15">
        <v>2</v>
      </c>
    </row>
    <row r="146" spans="1:19" ht="15" customHeight="1" x14ac:dyDescent="0.15">
      <c r="A146" s="3"/>
      <c r="B146" s="24" t="s">
        <v>14</v>
      </c>
      <c r="C146" s="27" t="s">
        <v>98</v>
      </c>
      <c r="D146" s="15">
        <v>292</v>
      </c>
      <c r="E146" s="15">
        <v>161</v>
      </c>
      <c r="F146" s="15">
        <v>121</v>
      </c>
      <c r="G146" s="15">
        <v>10</v>
      </c>
      <c r="H146" s="15">
        <v>0</v>
      </c>
      <c r="I146" s="15">
        <v>0</v>
      </c>
      <c r="J146" s="15">
        <v>292</v>
      </c>
      <c r="K146" s="15">
        <v>58</v>
      </c>
      <c r="L146" s="15">
        <v>73</v>
      </c>
      <c r="M146" s="15">
        <v>14</v>
      </c>
      <c r="N146" s="15">
        <v>84</v>
      </c>
      <c r="O146" s="15">
        <v>29</v>
      </c>
      <c r="P146" s="15">
        <v>21</v>
      </c>
      <c r="Q146" s="15">
        <v>11</v>
      </c>
      <c r="R146" s="15">
        <v>0</v>
      </c>
      <c r="S146" s="15">
        <v>2</v>
      </c>
    </row>
    <row r="147" spans="1:19" ht="15" customHeight="1" x14ac:dyDescent="0.15">
      <c r="A147" s="3"/>
      <c r="B147" s="3"/>
      <c r="C147" s="27" t="s">
        <v>99</v>
      </c>
      <c r="D147" s="15">
        <v>197</v>
      </c>
      <c r="E147" s="15">
        <v>113</v>
      </c>
      <c r="F147" s="15">
        <v>76</v>
      </c>
      <c r="G147" s="15">
        <v>5</v>
      </c>
      <c r="H147" s="15">
        <v>2</v>
      </c>
      <c r="I147" s="15">
        <v>1</v>
      </c>
      <c r="J147" s="15">
        <v>197</v>
      </c>
      <c r="K147" s="15">
        <v>46</v>
      </c>
      <c r="L147" s="15">
        <v>55</v>
      </c>
      <c r="M147" s="15">
        <v>4</v>
      </c>
      <c r="N147" s="15">
        <v>56</v>
      </c>
      <c r="O147" s="15">
        <v>11</v>
      </c>
      <c r="P147" s="15">
        <v>19</v>
      </c>
      <c r="Q147" s="15">
        <v>3</v>
      </c>
      <c r="R147" s="15">
        <v>2</v>
      </c>
      <c r="S147" s="15">
        <v>1</v>
      </c>
    </row>
    <row r="148" spans="1:19" ht="15" customHeight="1" x14ac:dyDescent="0.15">
      <c r="A148" s="3"/>
      <c r="B148" s="3"/>
      <c r="C148" s="27" t="s">
        <v>100</v>
      </c>
      <c r="D148" s="15">
        <v>177</v>
      </c>
      <c r="E148" s="15">
        <v>86</v>
      </c>
      <c r="F148" s="15">
        <v>82</v>
      </c>
      <c r="G148" s="15">
        <v>8</v>
      </c>
      <c r="H148" s="15">
        <v>0</v>
      </c>
      <c r="I148" s="15">
        <v>1</v>
      </c>
      <c r="J148" s="15">
        <v>177</v>
      </c>
      <c r="K148" s="15">
        <v>37</v>
      </c>
      <c r="L148" s="15">
        <v>62</v>
      </c>
      <c r="M148" s="15">
        <v>3</v>
      </c>
      <c r="N148" s="15">
        <v>48</v>
      </c>
      <c r="O148" s="15">
        <v>9</v>
      </c>
      <c r="P148" s="15">
        <v>8</v>
      </c>
      <c r="Q148" s="15">
        <v>8</v>
      </c>
      <c r="R148" s="15">
        <v>1</v>
      </c>
      <c r="S148" s="15">
        <v>1</v>
      </c>
    </row>
    <row r="149" spans="1:19" ht="15" customHeight="1" x14ac:dyDescent="0.15">
      <c r="A149" s="3"/>
      <c r="B149" s="3"/>
      <c r="C149" s="27" t="s">
        <v>101</v>
      </c>
      <c r="D149" s="15">
        <v>167</v>
      </c>
      <c r="E149" s="15">
        <v>87</v>
      </c>
      <c r="F149" s="15">
        <v>75</v>
      </c>
      <c r="G149" s="15">
        <v>5</v>
      </c>
      <c r="H149" s="15">
        <v>0</v>
      </c>
      <c r="I149" s="15">
        <v>0</v>
      </c>
      <c r="J149" s="15">
        <v>167</v>
      </c>
      <c r="K149" s="15">
        <v>33</v>
      </c>
      <c r="L149" s="15">
        <v>46</v>
      </c>
      <c r="M149" s="15">
        <v>2</v>
      </c>
      <c r="N149" s="15">
        <v>38</v>
      </c>
      <c r="O149" s="15">
        <v>11</v>
      </c>
      <c r="P149" s="15">
        <v>27</v>
      </c>
      <c r="Q149" s="15">
        <v>7</v>
      </c>
      <c r="R149" s="15">
        <v>2</v>
      </c>
      <c r="S149" s="15">
        <v>1</v>
      </c>
    </row>
    <row r="150" spans="1:19" ht="15" customHeight="1" x14ac:dyDescent="0.15">
      <c r="A150" s="3"/>
      <c r="B150" s="3"/>
      <c r="C150" s="27" t="s">
        <v>102</v>
      </c>
      <c r="D150" s="15">
        <v>155</v>
      </c>
      <c r="E150" s="15">
        <v>81</v>
      </c>
      <c r="F150" s="15">
        <v>66</v>
      </c>
      <c r="G150" s="15">
        <v>6</v>
      </c>
      <c r="H150" s="15">
        <v>2</v>
      </c>
      <c r="I150" s="15">
        <v>0</v>
      </c>
      <c r="J150" s="15">
        <v>155</v>
      </c>
      <c r="K150" s="15">
        <v>18</v>
      </c>
      <c r="L150" s="15">
        <v>48</v>
      </c>
      <c r="M150" s="15">
        <v>11</v>
      </c>
      <c r="N150" s="15">
        <v>36</v>
      </c>
      <c r="O150" s="15">
        <v>15</v>
      </c>
      <c r="P150" s="15">
        <v>14</v>
      </c>
      <c r="Q150" s="15">
        <v>11</v>
      </c>
      <c r="R150" s="15">
        <v>1</v>
      </c>
      <c r="S150" s="15">
        <v>1</v>
      </c>
    </row>
    <row r="151" spans="1:19" ht="15" customHeight="1" x14ac:dyDescent="0.15">
      <c r="A151" s="3"/>
      <c r="B151" s="3"/>
      <c r="C151" s="27" t="s">
        <v>9</v>
      </c>
      <c r="D151" s="15">
        <v>359</v>
      </c>
      <c r="E151" s="15">
        <v>177</v>
      </c>
      <c r="F151" s="15">
        <v>160</v>
      </c>
      <c r="G151" s="15">
        <v>22</v>
      </c>
      <c r="H151" s="15">
        <v>0</v>
      </c>
      <c r="I151" s="15">
        <v>0</v>
      </c>
      <c r="J151" s="15">
        <v>359</v>
      </c>
      <c r="K151" s="15">
        <v>62</v>
      </c>
      <c r="L151" s="15">
        <v>87</v>
      </c>
      <c r="M151" s="15">
        <v>9</v>
      </c>
      <c r="N151" s="15">
        <v>115</v>
      </c>
      <c r="O151" s="15">
        <v>28</v>
      </c>
      <c r="P151" s="15">
        <v>42</v>
      </c>
      <c r="Q151" s="15">
        <v>9</v>
      </c>
      <c r="R151" s="15">
        <v>6</v>
      </c>
      <c r="S151" s="15">
        <v>1</v>
      </c>
    </row>
    <row r="152" spans="1:19" ht="15" customHeight="1" x14ac:dyDescent="0.15">
      <c r="A152" s="3"/>
      <c r="B152" s="4"/>
      <c r="C152" s="28" t="s">
        <v>2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</row>
    <row r="153" spans="1:19" ht="15" customHeight="1" x14ac:dyDescent="0.15">
      <c r="A153" s="3"/>
      <c r="B153" s="24" t="s">
        <v>15</v>
      </c>
      <c r="C153" s="27" t="s">
        <v>96</v>
      </c>
      <c r="D153" s="15">
        <v>36</v>
      </c>
      <c r="E153" s="15">
        <v>17</v>
      </c>
      <c r="F153" s="15">
        <v>16</v>
      </c>
      <c r="G153" s="15">
        <v>3</v>
      </c>
      <c r="H153" s="15">
        <v>0</v>
      </c>
      <c r="I153" s="15">
        <v>0</v>
      </c>
      <c r="J153" s="15">
        <v>36</v>
      </c>
      <c r="K153" s="15">
        <v>13</v>
      </c>
      <c r="L153" s="15">
        <v>10</v>
      </c>
      <c r="M153" s="15">
        <v>2</v>
      </c>
      <c r="N153" s="15">
        <v>4</v>
      </c>
      <c r="O153" s="15">
        <v>0</v>
      </c>
      <c r="P153" s="15">
        <v>3</v>
      </c>
      <c r="Q153" s="15">
        <v>4</v>
      </c>
      <c r="R153" s="15">
        <v>0</v>
      </c>
      <c r="S153" s="15">
        <v>0</v>
      </c>
    </row>
    <row r="154" spans="1:19" ht="15" customHeight="1" x14ac:dyDescent="0.15">
      <c r="A154" s="3"/>
      <c r="B154" s="24" t="s">
        <v>16</v>
      </c>
      <c r="C154" s="27" t="s">
        <v>97</v>
      </c>
      <c r="D154" s="15">
        <v>138</v>
      </c>
      <c r="E154" s="15">
        <v>61</v>
      </c>
      <c r="F154" s="15">
        <v>71</v>
      </c>
      <c r="G154" s="15">
        <v>6</v>
      </c>
      <c r="H154" s="15">
        <v>0</v>
      </c>
      <c r="I154" s="15">
        <v>0</v>
      </c>
      <c r="J154" s="15">
        <v>138</v>
      </c>
      <c r="K154" s="15">
        <v>11</v>
      </c>
      <c r="L154" s="15">
        <v>38</v>
      </c>
      <c r="M154" s="15">
        <v>13</v>
      </c>
      <c r="N154" s="15">
        <v>49</v>
      </c>
      <c r="O154" s="15">
        <v>6</v>
      </c>
      <c r="P154" s="15">
        <v>12</v>
      </c>
      <c r="Q154" s="15">
        <v>9</v>
      </c>
      <c r="R154" s="15">
        <v>0</v>
      </c>
      <c r="S154" s="15">
        <v>0</v>
      </c>
    </row>
    <row r="155" spans="1:19" ht="15" customHeight="1" x14ac:dyDescent="0.15">
      <c r="A155" s="3"/>
      <c r="B155" s="24" t="s">
        <v>17</v>
      </c>
      <c r="C155" s="27" t="s">
        <v>98</v>
      </c>
      <c r="D155" s="15">
        <v>92</v>
      </c>
      <c r="E155" s="15">
        <v>48</v>
      </c>
      <c r="F155" s="15">
        <v>39</v>
      </c>
      <c r="G155" s="15">
        <v>5</v>
      </c>
      <c r="H155" s="15">
        <v>0</v>
      </c>
      <c r="I155" s="15">
        <v>0</v>
      </c>
      <c r="J155" s="15">
        <v>92</v>
      </c>
      <c r="K155" s="15">
        <v>11</v>
      </c>
      <c r="L155" s="15">
        <v>26</v>
      </c>
      <c r="M155" s="15">
        <v>1</v>
      </c>
      <c r="N155" s="15">
        <v>37</v>
      </c>
      <c r="O155" s="15">
        <v>4</v>
      </c>
      <c r="P155" s="15">
        <v>8</v>
      </c>
      <c r="Q155" s="15">
        <v>4</v>
      </c>
      <c r="R155" s="15">
        <v>0</v>
      </c>
      <c r="S155" s="15">
        <v>1</v>
      </c>
    </row>
    <row r="156" spans="1:19" ht="15" customHeight="1" x14ac:dyDescent="0.15">
      <c r="A156" s="3"/>
      <c r="B156" s="24"/>
      <c r="C156" s="27" t="s">
        <v>99</v>
      </c>
      <c r="D156" s="15">
        <v>125</v>
      </c>
      <c r="E156" s="15">
        <v>55</v>
      </c>
      <c r="F156" s="15">
        <v>61</v>
      </c>
      <c r="G156" s="15">
        <v>9</v>
      </c>
      <c r="H156" s="15">
        <v>0</v>
      </c>
      <c r="I156" s="15">
        <v>0</v>
      </c>
      <c r="J156" s="15">
        <v>125</v>
      </c>
      <c r="K156" s="15">
        <v>20</v>
      </c>
      <c r="L156" s="15">
        <v>49</v>
      </c>
      <c r="M156" s="15">
        <v>4</v>
      </c>
      <c r="N156" s="15">
        <v>24</v>
      </c>
      <c r="O156" s="15">
        <v>12</v>
      </c>
      <c r="P156" s="15">
        <v>14</v>
      </c>
      <c r="Q156" s="15">
        <v>2</v>
      </c>
      <c r="R156" s="15">
        <v>0</v>
      </c>
      <c r="S156" s="15">
        <v>0</v>
      </c>
    </row>
    <row r="157" spans="1:19" ht="15" customHeight="1" x14ac:dyDescent="0.15">
      <c r="A157" s="3"/>
      <c r="B157" s="3"/>
      <c r="C157" s="27" t="s">
        <v>100</v>
      </c>
      <c r="D157" s="15">
        <v>248</v>
      </c>
      <c r="E157" s="15">
        <v>120</v>
      </c>
      <c r="F157" s="15">
        <v>117</v>
      </c>
      <c r="G157" s="15">
        <v>10</v>
      </c>
      <c r="H157" s="15">
        <v>1</v>
      </c>
      <c r="I157" s="15">
        <v>0</v>
      </c>
      <c r="J157" s="15">
        <v>248</v>
      </c>
      <c r="K157" s="15">
        <v>28</v>
      </c>
      <c r="L157" s="15">
        <v>100</v>
      </c>
      <c r="M157" s="15">
        <v>7</v>
      </c>
      <c r="N157" s="15">
        <v>56</v>
      </c>
      <c r="O157" s="15">
        <v>15</v>
      </c>
      <c r="P157" s="15">
        <v>28</v>
      </c>
      <c r="Q157" s="15">
        <v>7</v>
      </c>
      <c r="R157" s="15">
        <v>7</v>
      </c>
      <c r="S157" s="15">
        <v>0</v>
      </c>
    </row>
    <row r="158" spans="1:19" ht="15" customHeight="1" x14ac:dyDescent="0.15">
      <c r="A158" s="3"/>
      <c r="B158" s="3"/>
      <c r="C158" s="27" t="s">
        <v>101</v>
      </c>
      <c r="D158" s="15">
        <v>198</v>
      </c>
      <c r="E158" s="15">
        <v>101</v>
      </c>
      <c r="F158" s="15">
        <v>89</v>
      </c>
      <c r="G158" s="15">
        <v>7</v>
      </c>
      <c r="H158" s="15">
        <v>1</v>
      </c>
      <c r="I158" s="15">
        <v>0</v>
      </c>
      <c r="J158" s="15">
        <v>198</v>
      </c>
      <c r="K158" s="15">
        <v>29</v>
      </c>
      <c r="L158" s="15">
        <v>50</v>
      </c>
      <c r="M158" s="15">
        <v>6</v>
      </c>
      <c r="N158" s="15">
        <v>65</v>
      </c>
      <c r="O158" s="15">
        <v>12</v>
      </c>
      <c r="P158" s="15">
        <v>20</v>
      </c>
      <c r="Q158" s="15">
        <v>12</v>
      </c>
      <c r="R158" s="15">
        <v>4</v>
      </c>
      <c r="S158" s="15">
        <v>0</v>
      </c>
    </row>
    <row r="159" spans="1:19" ht="15" customHeight="1" x14ac:dyDescent="0.15">
      <c r="A159" s="3"/>
      <c r="B159" s="3"/>
      <c r="C159" s="27" t="s">
        <v>102</v>
      </c>
      <c r="D159" s="15">
        <v>346</v>
      </c>
      <c r="E159" s="15">
        <v>169</v>
      </c>
      <c r="F159" s="15">
        <v>165</v>
      </c>
      <c r="G159" s="15">
        <v>11</v>
      </c>
      <c r="H159" s="15">
        <v>1</v>
      </c>
      <c r="I159" s="15">
        <v>0</v>
      </c>
      <c r="J159" s="15">
        <v>346</v>
      </c>
      <c r="K159" s="15">
        <v>36</v>
      </c>
      <c r="L159" s="15">
        <v>91</v>
      </c>
      <c r="M159" s="15">
        <v>21</v>
      </c>
      <c r="N159" s="15">
        <v>99</v>
      </c>
      <c r="O159" s="15">
        <v>22</v>
      </c>
      <c r="P159" s="15">
        <v>45</v>
      </c>
      <c r="Q159" s="15">
        <v>24</v>
      </c>
      <c r="R159" s="15">
        <v>8</v>
      </c>
      <c r="S159" s="15">
        <v>0</v>
      </c>
    </row>
    <row r="160" spans="1:19" ht="15" customHeight="1" x14ac:dyDescent="0.15">
      <c r="A160" s="3"/>
      <c r="B160" s="3"/>
      <c r="C160" s="27" t="s">
        <v>9</v>
      </c>
      <c r="D160" s="15">
        <v>820</v>
      </c>
      <c r="E160" s="15">
        <v>389</v>
      </c>
      <c r="F160" s="15">
        <v>388</v>
      </c>
      <c r="G160" s="15">
        <v>39</v>
      </c>
      <c r="H160" s="15">
        <v>3</v>
      </c>
      <c r="I160" s="15">
        <v>1</v>
      </c>
      <c r="J160" s="15">
        <v>820</v>
      </c>
      <c r="K160" s="15">
        <v>119</v>
      </c>
      <c r="L160" s="15">
        <v>200</v>
      </c>
      <c r="M160" s="15">
        <v>34</v>
      </c>
      <c r="N160" s="15">
        <v>243</v>
      </c>
      <c r="O160" s="15">
        <v>69</v>
      </c>
      <c r="P160" s="15">
        <v>91</v>
      </c>
      <c r="Q160" s="15">
        <v>39</v>
      </c>
      <c r="R160" s="15">
        <v>22</v>
      </c>
      <c r="S160" s="15">
        <v>3</v>
      </c>
    </row>
    <row r="161" spans="1:19" ht="15" customHeight="1" x14ac:dyDescent="0.15">
      <c r="A161" s="3"/>
      <c r="B161" s="4"/>
      <c r="C161" s="28" t="s">
        <v>2</v>
      </c>
      <c r="D161" s="15">
        <v>4</v>
      </c>
      <c r="E161" s="15">
        <v>2</v>
      </c>
      <c r="F161" s="15">
        <v>2</v>
      </c>
      <c r="G161" s="15">
        <v>0</v>
      </c>
      <c r="H161" s="15">
        <v>0</v>
      </c>
      <c r="I161" s="15">
        <v>0</v>
      </c>
      <c r="J161" s="15">
        <v>4</v>
      </c>
      <c r="K161" s="15">
        <v>1</v>
      </c>
      <c r="L161" s="15">
        <v>0</v>
      </c>
      <c r="M161" s="15">
        <v>0</v>
      </c>
      <c r="N161" s="15">
        <v>3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</row>
    <row r="162" spans="1:19" ht="15" customHeight="1" x14ac:dyDescent="0.15">
      <c r="A162" s="3"/>
      <c r="B162" s="230" t="s">
        <v>18</v>
      </c>
      <c r="C162" s="27" t="s">
        <v>96</v>
      </c>
      <c r="D162" s="15">
        <v>67</v>
      </c>
      <c r="E162" s="15">
        <v>30</v>
      </c>
      <c r="F162" s="15">
        <v>33</v>
      </c>
      <c r="G162" s="15">
        <v>2</v>
      </c>
      <c r="H162" s="15">
        <v>2</v>
      </c>
      <c r="I162" s="15">
        <v>0</v>
      </c>
      <c r="J162" s="15">
        <v>67</v>
      </c>
      <c r="K162" s="15">
        <v>16</v>
      </c>
      <c r="L162" s="15">
        <v>17</v>
      </c>
      <c r="M162" s="15">
        <v>3</v>
      </c>
      <c r="N162" s="15">
        <v>11</v>
      </c>
      <c r="O162" s="15">
        <v>4</v>
      </c>
      <c r="P162" s="15">
        <v>10</v>
      </c>
      <c r="Q162" s="15">
        <v>6</v>
      </c>
      <c r="R162" s="15">
        <v>0</v>
      </c>
      <c r="S162" s="15">
        <v>0</v>
      </c>
    </row>
    <row r="163" spans="1:19" ht="15" customHeight="1" x14ac:dyDescent="0.15">
      <c r="A163" s="3"/>
      <c r="B163" s="231"/>
      <c r="C163" s="27" t="s">
        <v>97</v>
      </c>
      <c r="D163" s="15">
        <v>131</v>
      </c>
      <c r="E163" s="15">
        <v>56</v>
      </c>
      <c r="F163" s="15">
        <v>63</v>
      </c>
      <c r="G163" s="15">
        <v>10</v>
      </c>
      <c r="H163" s="15">
        <v>1</v>
      </c>
      <c r="I163" s="15">
        <v>1</v>
      </c>
      <c r="J163" s="15">
        <v>131</v>
      </c>
      <c r="K163" s="15">
        <v>23</v>
      </c>
      <c r="L163" s="15">
        <v>41</v>
      </c>
      <c r="M163" s="15">
        <v>1</v>
      </c>
      <c r="N163" s="15">
        <v>33</v>
      </c>
      <c r="O163" s="15">
        <v>11</v>
      </c>
      <c r="P163" s="15">
        <v>8</v>
      </c>
      <c r="Q163" s="15">
        <v>12</v>
      </c>
      <c r="R163" s="15">
        <v>1</v>
      </c>
      <c r="S163" s="15">
        <v>1</v>
      </c>
    </row>
    <row r="164" spans="1:19" ht="15" customHeight="1" x14ac:dyDescent="0.15">
      <c r="A164" s="3"/>
      <c r="B164" s="231"/>
      <c r="C164" s="27" t="s">
        <v>98</v>
      </c>
      <c r="D164" s="15">
        <v>151</v>
      </c>
      <c r="E164" s="15">
        <v>71</v>
      </c>
      <c r="F164" s="15">
        <v>65</v>
      </c>
      <c r="G164" s="15">
        <v>9</v>
      </c>
      <c r="H164" s="15">
        <v>5</v>
      </c>
      <c r="I164" s="15">
        <v>1</v>
      </c>
      <c r="J164" s="15">
        <v>151</v>
      </c>
      <c r="K164" s="15">
        <v>39</v>
      </c>
      <c r="L164" s="15">
        <v>33</v>
      </c>
      <c r="M164" s="15">
        <v>5</v>
      </c>
      <c r="N164" s="15">
        <v>39</v>
      </c>
      <c r="O164" s="15">
        <v>9</v>
      </c>
      <c r="P164" s="15">
        <v>14</v>
      </c>
      <c r="Q164" s="15">
        <v>11</v>
      </c>
      <c r="R164" s="15">
        <v>0</v>
      </c>
      <c r="S164" s="15">
        <v>1</v>
      </c>
    </row>
    <row r="165" spans="1:19" ht="15" customHeight="1" x14ac:dyDescent="0.15">
      <c r="A165" s="3"/>
      <c r="B165" s="231"/>
      <c r="C165" s="27" t="s">
        <v>99</v>
      </c>
      <c r="D165" s="15">
        <v>105</v>
      </c>
      <c r="E165" s="15">
        <v>45</v>
      </c>
      <c r="F165" s="15">
        <v>50</v>
      </c>
      <c r="G165" s="15">
        <v>10</v>
      </c>
      <c r="H165" s="15">
        <v>0</v>
      </c>
      <c r="I165" s="15">
        <v>0</v>
      </c>
      <c r="J165" s="15">
        <v>105</v>
      </c>
      <c r="K165" s="15">
        <v>16</v>
      </c>
      <c r="L165" s="15">
        <v>26</v>
      </c>
      <c r="M165" s="15">
        <v>2</v>
      </c>
      <c r="N165" s="15">
        <v>39</v>
      </c>
      <c r="O165" s="15">
        <v>3</v>
      </c>
      <c r="P165" s="15">
        <v>10</v>
      </c>
      <c r="Q165" s="15">
        <v>6</v>
      </c>
      <c r="R165" s="15">
        <v>1</v>
      </c>
      <c r="S165" s="15">
        <v>2</v>
      </c>
    </row>
    <row r="166" spans="1:19" ht="15" customHeight="1" x14ac:dyDescent="0.15">
      <c r="A166" s="3"/>
      <c r="B166" s="231"/>
      <c r="C166" s="27" t="s">
        <v>100</v>
      </c>
      <c r="D166" s="15">
        <v>250</v>
      </c>
      <c r="E166" s="15">
        <v>114</v>
      </c>
      <c r="F166" s="15">
        <v>121</v>
      </c>
      <c r="G166" s="15">
        <v>14</v>
      </c>
      <c r="H166" s="15">
        <v>0</v>
      </c>
      <c r="I166" s="15">
        <v>1</v>
      </c>
      <c r="J166" s="15">
        <v>250</v>
      </c>
      <c r="K166" s="15">
        <v>45</v>
      </c>
      <c r="L166" s="15">
        <v>82</v>
      </c>
      <c r="M166" s="15">
        <v>5</v>
      </c>
      <c r="N166" s="15">
        <v>65</v>
      </c>
      <c r="O166" s="15">
        <v>14</v>
      </c>
      <c r="P166" s="15">
        <v>21</v>
      </c>
      <c r="Q166" s="15">
        <v>15</v>
      </c>
      <c r="R166" s="15">
        <v>1</v>
      </c>
      <c r="S166" s="15">
        <v>2</v>
      </c>
    </row>
    <row r="167" spans="1:19" ht="15" customHeight="1" x14ac:dyDescent="0.15">
      <c r="A167" s="3"/>
      <c r="B167" s="231"/>
      <c r="C167" s="27" t="s">
        <v>101</v>
      </c>
      <c r="D167" s="15">
        <v>275</v>
      </c>
      <c r="E167" s="15">
        <v>129</v>
      </c>
      <c r="F167" s="15">
        <v>137</v>
      </c>
      <c r="G167" s="15">
        <v>9</v>
      </c>
      <c r="H167" s="15">
        <v>0</v>
      </c>
      <c r="I167" s="15">
        <v>0</v>
      </c>
      <c r="J167" s="15">
        <v>275</v>
      </c>
      <c r="K167" s="15">
        <v>33</v>
      </c>
      <c r="L167" s="15">
        <v>79</v>
      </c>
      <c r="M167" s="15">
        <v>7</v>
      </c>
      <c r="N167" s="15">
        <v>72</v>
      </c>
      <c r="O167" s="15">
        <v>25</v>
      </c>
      <c r="P167" s="15">
        <v>34</v>
      </c>
      <c r="Q167" s="15">
        <v>24</v>
      </c>
      <c r="R167" s="15">
        <v>1</v>
      </c>
      <c r="S167" s="15">
        <v>0</v>
      </c>
    </row>
    <row r="168" spans="1:19" ht="15" customHeight="1" x14ac:dyDescent="0.15">
      <c r="A168" s="3"/>
      <c r="B168" s="3"/>
      <c r="C168" s="27" t="s">
        <v>102</v>
      </c>
      <c r="D168" s="15">
        <v>322</v>
      </c>
      <c r="E168" s="15">
        <v>134</v>
      </c>
      <c r="F168" s="15">
        <v>157</v>
      </c>
      <c r="G168" s="15">
        <v>28</v>
      </c>
      <c r="H168" s="15">
        <v>3</v>
      </c>
      <c r="I168" s="15">
        <v>0</v>
      </c>
      <c r="J168" s="15">
        <v>322</v>
      </c>
      <c r="K168" s="15">
        <v>52</v>
      </c>
      <c r="L168" s="15">
        <v>73</v>
      </c>
      <c r="M168" s="15">
        <v>8</v>
      </c>
      <c r="N168" s="15">
        <v>110</v>
      </c>
      <c r="O168" s="15">
        <v>23</v>
      </c>
      <c r="P168" s="15">
        <v>24</v>
      </c>
      <c r="Q168" s="15">
        <v>24</v>
      </c>
      <c r="R168" s="15">
        <v>8</v>
      </c>
      <c r="S168" s="15">
        <v>0</v>
      </c>
    </row>
    <row r="169" spans="1:19" ht="15" customHeight="1" x14ac:dyDescent="0.15">
      <c r="A169" s="3"/>
      <c r="B169" s="3"/>
      <c r="C169" s="27" t="s">
        <v>9</v>
      </c>
      <c r="D169" s="15">
        <v>516</v>
      </c>
      <c r="E169" s="15">
        <v>220</v>
      </c>
      <c r="F169" s="15">
        <v>266</v>
      </c>
      <c r="G169" s="15">
        <v>28</v>
      </c>
      <c r="H169" s="15">
        <v>2</v>
      </c>
      <c r="I169" s="15">
        <v>0</v>
      </c>
      <c r="J169" s="15">
        <v>516</v>
      </c>
      <c r="K169" s="15">
        <v>84</v>
      </c>
      <c r="L169" s="15">
        <v>125</v>
      </c>
      <c r="M169" s="15">
        <v>13</v>
      </c>
      <c r="N169" s="15">
        <v>146</v>
      </c>
      <c r="O169" s="15">
        <v>38</v>
      </c>
      <c r="P169" s="15">
        <v>59</v>
      </c>
      <c r="Q169" s="15">
        <v>33</v>
      </c>
      <c r="R169" s="15">
        <v>17</v>
      </c>
      <c r="S169" s="15">
        <v>1</v>
      </c>
    </row>
    <row r="170" spans="1:19" ht="15" customHeight="1" x14ac:dyDescent="0.15">
      <c r="A170" s="6"/>
      <c r="B170" s="4"/>
      <c r="C170" s="28" t="s">
        <v>2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</row>
  </sheetData>
  <mergeCells count="6">
    <mergeCell ref="B162:B167"/>
    <mergeCell ref="B24:B28"/>
    <mergeCell ref="B45:B49"/>
    <mergeCell ref="B77:B82"/>
    <mergeCell ref="B109:B113"/>
    <mergeCell ref="B130:B134"/>
  </mergeCells>
  <phoneticPr fontId="2"/>
  <conditionalFormatting sqref="E6:I85 K6:S8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9" min="3" max="50" man="1"/>
  </rowBreaks>
  <colBreaks count="1" manualBreakCount="1">
    <brk id="9" max="1048575" man="1"/>
  </colBreaks>
  <ignoredErrors>
    <ignoredError sqref="D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Y714"/>
  <sheetViews>
    <sheetView showGridLines="0" zoomScaleNormal="100" zoomScaleSheetLayoutView="100" workbookViewId="0">
      <pane xSplit="3" ySplit="5" topLeftCell="AK221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7.5546875" style="1" customWidth="1"/>
    <col min="2" max="2" width="4.33203125" style="1" customWidth="1"/>
    <col min="3" max="3" width="23" style="1" customWidth="1"/>
    <col min="4" max="36" width="8" style="1" hidden="1" customWidth="1"/>
    <col min="37" max="41" width="9.6640625" style="1" customWidth="1"/>
    <col min="42" max="16384" width="8" style="1"/>
  </cols>
  <sheetData>
    <row r="1" spans="1:51" ht="15" customHeight="1" x14ac:dyDescent="0.15">
      <c r="A1" s="34"/>
      <c r="B1" s="34"/>
      <c r="C1" s="34"/>
      <c r="D1" s="34" t="s">
        <v>515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 t="s">
        <v>515</v>
      </c>
      <c r="P1" s="34"/>
      <c r="Q1" s="34"/>
      <c r="R1" s="34"/>
      <c r="S1" s="34"/>
      <c r="T1" s="34"/>
      <c r="U1" s="34"/>
      <c r="V1" s="34"/>
      <c r="W1" s="34"/>
      <c r="X1" s="34"/>
      <c r="Y1" s="34"/>
      <c r="Z1" s="34" t="s">
        <v>515</v>
      </c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 t="s">
        <v>523</v>
      </c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 t="s">
        <v>516</v>
      </c>
      <c r="E2" s="34"/>
      <c r="F2" s="34"/>
      <c r="G2" s="180" t="s">
        <v>691</v>
      </c>
      <c r="H2" s="34"/>
      <c r="I2" s="34"/>
      <c r="J2" s="34"/>
      <c r="K2" s="34"/>
      <c r="L2" s="34"/>
      <c r="M2" s="34"/>
      <c r="N2" s="34"/>
      <c r="O2" s="34" t="s">
        <v>521</v>
      </c>
      <c r="P2" s="34"/>
      <c r="Q2" s="34"/>
      <c r="R2" s="34"/>
      <c r="S2" s="34"/>
      <c r="T2" s="34"/>
      <c r="U2" s="34"/>
      <c r="V2" s="180" t="s">
        <v>517</v>
      </c>
      <c r="W2" s="34"/>
      <c r="X2" s="34"/>
      <c r="Y2" s="34"/>
      <c r="Z2" s="34" t="s">
        <v>522</v>
      </c>
      <c r="AA2" s="34"/>
      <c r="AB2" s="34"/>
      <c r="AC2" s="34"/>
      <c r="AD2" s="180" t="s">
        <v>517</v>
      </c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20" t="s">
        <v>182</v>
      </c>
      <c r="H3" s="20" t="s">
        <v>183</v>
      </c>
      <c r="I3" s="20" t="s">
        <v>184</v>
      </c>
      <c r="J3" s="33" t="s">
        <v>185</v>
      </c>
      <c r="K3" s="33" t="s">
        <v>24</v>
      </c>
      <c r="L3" s="33" t="s">
        <v>518</v>
      </c>
      <c r="M3" s="33" t="s">
        <v>519</v>
      </c>
      <c r="N3" s="33" t="s">
        <v>520</v>
      </c>
      <c r="O3" s="33" t="s">
        <v>1</v>
      </c>
      <c r="P3" s="33" t="s">
        <v>180</v>
      </c>
      <c r="Q3" s="20" t="s">
        <v>181</v>
      </c>
      <c r="R3" s="20" t="s">
        <v>182</v>
      </c>
      <c r="S3" s="20" t="s">
        <v>183</v>
      </c>
      <c r="T3" s="20" t="s">
        <v>184</v>
      </c>
      <c r="U3" s="33" t="s">
        <v>185</v>
      </c>
      <c r="V3" s="33" t="s">
        <v>24</v>
      </c>
      <c r="W3" s="33" t="s">
        <v>518</v>
      </c>
      <c r="X3" s="33" t="s">
        <v>519</v>
      </c>
      <c r="Y3" s="33" t="s">
        <v>520</v>
      </c>
      <c r="Z3" s="33" t="s">
        <v>1</v>
      </c>
      <c r="AA3" s="33" t="s">
        <v>180</v>
      </c>
      <c r="AB3" s="20" t="s">
        <v>181</v>
      </c>
      <c r="AC3" s="20" t="s">
        <v>182</v>
      </c>
      <c r="AD3" s="20" t="s">
        <v>183</v>
      </c>
      <c r="AE3" s="20" t="s">
        <v>184</v>
      </c>
      <c r="AF3" s="33" t="s">
        <v>185</v>
      </c>
      <c r="AG3" s="33" t="s">
        <v>24</v>
      </c>
      <c r="AH3" s="33" t="s">
        <v>518</v>
      </c>
      <c r="AI3" s="33" t="s">
        <v>519</v>
      </c>
      <c r="AJ3" s="33" t="s">
        <v>520</v>
      </c>
      <c r="AK3" s="33" t="s">
        <v>1</v>
      </c>
      <c r="AL3" s="20" t="s">
        <v>426</v>
      </c>
      <c r="AM3" s="20" t="s">
        <v>427</v>
      </c>
      <c r="AN3" s="20" t="s">
        <v>524</v>
      </c>
      <c r="AO3" s="33" t="s">
        <v>83</v>
      </c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D361</f>
        <v>3106</v>
      </c>
      <c r="E4" s="148">
        <f>E361</f>
        <v>809</v>
      </c>
      <c r="F4" s="148">
        <f>F361</f>
        <v>388</v>
      </c>
      <c r="G4" s="148">
        <f>G361</f>
        <v>559</v>
      </c>
      <c r="H4" s="148">
        <f t="shared" ref="H4:J4" si="0">H361</f>
        <v>451</v>
      </c>
      <c r="I4" s="148">
        <f t="shared" si="0"/>
        <v>350</v>
      </c>
      <c r="J4" s="148">
        <f t="shared" si="0"/>
        <v>218</v>
      </c>
      <c r="K4" s="148">
        <f t="shared" ref="K4:R4" si="1">K361</f>
        <v>331</v>
      </c>
      <c r="L4" s="169">
        <f t="shared" si="1"/>
        <v>3.6679709415197328</v>
      </c>
      <c r="M4" s="169">
        <f t="shared" si="1"/>
        <v>5.1773241926333968</v>
      </c>
      <c r="N4" s="169">
        <f t="shared" si="1"/>
        <v>62.5</v>
      </c>
      <c r="O4" s="148">
        <f t="shared" si="1"/>
        <v>3106</v>
      </c>
      <c r="P4" s="148">
        <f t="shared" si="1"/>
        <v>2735</v>
      </c>
      <c r="Q4" s="148">
        <f t="shared" si="1"/>
        <v>97</v>
      </c>
      <c r="R4" s="148">
        <f t="shared" si="1"/>
        <v>61</v>
      </c>
      <c r="S4" s="148">
        <f t="shared" ref="S4:U4" si="2">S361</f>
        <v>22</v>
      </c>
      <c r="T4" s="148">
        <f t="shared" si="2"/>
        <v>9</v>
      </c>
      <c r="U4" s="148">
        <f t="shared" si="2"/>
        <v>12</v>
      </c>
      <c r="V4" s="148">
        <f t="shared" ref="V4:AC4" si="3">V361</f>
        <v>170</v>
      </c>
      <c r="W4" s="169">
        <f t="shared" si="3"/>
        <v>0.22525461283502221</v>
      </c>
      <c r="X4" s="169">
        <f t="shared" si="3"/>
        <v>3.2902862849931602</v>
      </c>
      <c r="Y4" s="169">
        <f t="shared" si="3"/>
        <v>37.5</v>
      </c>
      <c r="Z4" s="148">
        <f t="shared" si="3"/>
        <v>3106</v>
      </c>
      <c r="AA4" s="148">
        <f t="shared" si="3"/>
        <v>2002</v>
      </c>
      <c r="AB4" s="148">
        <f t="shared" si="3"/>
        <v>202</v>
      </c>
      <c r="AC4" s="148">
        <f t="shared" si="3"/>
        <v>237</v>
      </c>
      <c r="AD4" s="148">
        <f t="shared" ref="AD4:AF4" si="4">AD361</f>
        <v>131</v>
      </c>
      <c r="AE4" s="148">
        <f t="shared" si="4"/>
        <v>124</v>
      </c>
      <c r="AF4" s="148">
        <f t="shared" si="4"/>
        <v>137</v>
      </c>
      <c r="AG4" s="148">
        <f t="shared" ref="AG4:AN4" si="5">AG361</f>
        <v>273</v>
      </c>
      <c r="AH4" s="169">
        <f t="shared" si="5"/>
        <v>1.8641074372744508</v>
      </c>
      <c r="AI4" s="169">
        <f t="shared" si="5"/>
        <v>6.3550136820680132</v>
      </c>
      <c r="AJ4" s="169">
        <f t="shared" si="5"/>
        <v>131.86813186813185</v>
      </c>
      <c r="AK4" s="148">
        <f t="shared" si="5"/>
        <v>8042</v>
      </c>
      <c r="AL4" s="148">
        <f t="shared" si="5"/>
        <v>4195</v>
      </c>
      <c r="AM4" s="148">
        <f t="shared" si="5"/>
        <v>3116</v>
      </c>
      <c r="AN4" s="148">
        <f t="shared" si="5"/>
        <v>514</v>
      </c>
      <c r="AO4" s="148">
        <f>AO361</f>
        <v>217</v>
      </c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99.999999999999986</v>
      </c>
      <c r="E5" s="153">
        <f>E4/$D4*100</f>
        <v>26.04636188023181</v>
      </c>
      <c r="F5" s="153">
        <f>F4/$D4*100</f>
        <v>12.491951062459755</v>
      </c>
      <c r="G5" s="153">
        <f t="shared" ref="G5:K5" si="6">G4/$D4*100</f>
        <v>17.997424339987123</v>
      </c>
      <c r="H5" s="153">
        <f t="shared" si="6"/>
        <v>14.520283322601415</v>
      </c>
      <c r="I5" s="153">
        <f t="shared" si="6"/>
        <v>11.268512556342563</v>
      </c>
      <c r="J5" s="153">
        <f t="shared" si="6"/>
        <v>7.0186735350933667</v>
      </c>
      <c r="K5" s="153">
        <f t="shared" si="6"/>
        <v>10.656793303283967</v>
      </c>
      <c r="L5" s="176" t="s">
        <v>525</v>
      </c>
      <c r="M5" s="176" t="s">
        <v>525</v>
      </c>
      <c r="N5" s="176" t="s">
        <v>689</v>
      </c>
      <c r="O5" s="152">
        <f>IF(SUM(P5:V5)&gt;100,"－",SUM(P5:V5))</f>
        <v>100.00000000000001</v>
      </c>
      <c r="P5" s="153">
        <f t="shared" ref="P5:V5" si="7">P4/$O4*100</f>
        <v>88.055376690276887</v>
      </c>
      <c r="Q5" s="153">
        <f t="shared" si="7"/>
        <v>3.1229877656149387</v>
      </c>
      <c r="R5" s="153">
        <f t="shared" si="7"/>
        <v>1.9639407598197038</v>
      </c>
      <c r="S5" s="153">
        <f t="shared" si="7"/>
        <v>0.70830650354153257</v>
      </c>
      <c r="T5" s="153">
        <f t="shared" si="7"/>
        <v>0.28976175144880872</v>
      </c>
      <c r="U5" s="153">
        <f t="shared" si="7"/>
        <v>0.38634900193174504</v>
      </c>
      <c r="V5" s="153">
        <f t="shared" si="7"/>
        <v>5.4732775273663874</v>
      </c>
      <c r="W5" s="176" t="s">
        <v>525</v>
      </c>
      <c r="X5" s="176" t="s">
        <v>525</v>
      </c>
      <c r="Y5" s="176" t="s">
        <v>525</v>
      </c>
      <c r="Z5" s="152">
        <f>IF(SUM(AA5:AG5)&gt;100,"－",SUM(AA5:AG5))</f>
        <v>99.999999999999986</v>
      </c>
      <c r="AA5" s="153">
        <f t="shared" ref="AA5:AG5" si="8">AA4/$Z4*100</f>
        <v>64.455891822279455</v>
      </c>
      <c r="AB5" s="153">
        <f t="shared" si="8"/>
        <v>6.5035415325177075</v>
      </c>
      <c r="AC5" s="153">
        <f t="shared" si="8"/>
        <v>7.6303927881519646</v>
      </c>
      <c r="AD5" s="153">
        <f t="shared" si="8"/>
        <v>4.2176432710882166</v>
      </c>
      <c r="AE5" s="153">
        <f t="shared" si="8"/>
        <v>3.992273019961365</v>
      </c>
      <c r="AF5" s="153">
        <f t="shared" si="8"/>
        <v>4.4108177720540889</v>
      </c>
      <c r="AG5" s="153">
        <f t="shared" si="8"/>
        <v>8.7894397939471993</v>
      </c>
      <c r="AH5" s="176" t="s">
        <v>525</v>
      </c>
      <c r="AI5" s="176" t="s">
        <v>525</v>
      </c>
      <c r="AJ5" s="176" t="s">
        <v>525</v>
      </c>
      <c r="AK5" s="152">
        <f>IF(SUM(AL5:AO5)&gt;100,"－",SUM(AL5:AO5))</f>
        <v>100</v>
      </c>
      <c r="AL5" s="153">
        <f>AL4/$AK4*100</f>
        <v>52.163640885351903</v>
      </c>
      <c r="AM5" s="153">
        <f>AM4/$AK4*100</f>
        <v>38.746580452623725</v>
      </c>
      <c r="AN5" s="153">
        <f>AN4/$AK4*100</f>
        <v>6.3914449142004477</v>
      </c>
      <c r="AO5" s="153">
        <f>AO4/$AK4*100</f>
        <v>2.6983337478239244</v>
      </c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296</v>
      </c>
      <c r="B6" s="155" t="s">
        <v>10</v>
      </c>
      <c r="C6" s="156" t="s">
        <v>3</v>
      </c>
      <c r="D6" s="157">
        <f>D363</f>
        <v>2028</v>
      </c>
      <c r="E6" s="158">
        <f t="shared" ref="E6:K6" si="9">IF($D6=0,0,E363/$D6*100)</f>
        <v>19.822485207100591</v>
      </c>
      <c r="F6" s="158">
        <f t="shared" si="9"/>
        <v>13.017751479289942</v>
      </c>
      <c r="G6" s="158">
        <f t="shared" si="9"/>
        <v>18.68836291913215</v>
      </c>
      <c r="H6" s="158">
        <f t="shared" si="9"/>
        <v>16.124260355029584</v>
      </c>
      <c r="I6" s="158">
        <f t="shared" si="9"/>
        <v>13.067061143984221</v>
      </c>
      <c r="J6" s="158">
        <f t="shared" si="9"/>
        <v>8.3333333333333321</v>
      </c>
      <c r="K6" s="158">
        <f t="shared" si="9"/>
        <v>10.946745562130179</v>
      </c>
      <c r="L6" s="169">
        <f t="shared" ref="L6:M69" si="10">L363</f>
        <v>4.1632125753102791</v>
      </c>
      <c r="M6" s="169">
        <f t="shared" si="10"/>
        <v>5.3552435263606579</v>
      </c>
      <c r="N6" s="169">
        <f t="shared" ref="N6" si="11">N363</f>
        <v>41.666666666666671</v>
      </c>
      <c r="O6" s="157">
        <f>O363</f>
        <v>2028</v>
      </c>
      <c r="P6" s="158">
        <f t="shared" ref="P6:V6" si="12">IF($O6=0,0,P363/$O6*100)</f>
        <v>86.143984220907299</v>
      </c>
      <c r="Q6" s="158">
        <f t="shared" si="12"/>
        <v>4.1913214990138066</v>
      </c>
      <c r="R6" s="158">
        <f t="shared" si="12"/>
        <v>2.1203155818540433</v>
      </c>
      <c r="S6" s="158">
        <f t="shared" si="12"/>
        <v>0.78895463510848129</v>
      </c>
      <c r="T6" s="158">
        <f t="shared" si="12"/>
        <v>0.34516765285996054</v>
      </c>
      <c r="U6" s="158">
        <f t="shared" si="12"/>
        <v>0.34516765285996054</v>
      </c>
      <c r="V6" s="158">
        <f t="shared" si="12"/>
        <v>6.0650887573964498</v>
      </c>
      <c r="W6" s="169">
        <f t="shared" ref="W6:Y6" si="13">W363</f>
        <v>0.24912465736258319</v>
      </c>
      <c r="X6" s="169">
        <f t="shared" si="13"/>
        <v>3.0036865333906393</v>
      </c>
      <c r="Y6" s="169">
        <f t="shared" si="13"/>
        <v>37.5</v>
      </c>
      <c r="Z6" s="157">
        <f>Z363</f>
        <v>2028</v>
      </c>
      <c r="AA6" s="158">
        <f t="shared" ref="AA6:AG6" si="14">IF($Z6=0,0,AA363/$Z6*100)</f>
        <v>63.412228796844182</v>
      </c>
      <c r="AB6" s="158">
        <f t="shared" si="14"/>
        <v>7.5936883629191323</v>
      </c>
      <c r="AC6" s="158">
        <f t="shared" si="14"/>
        <v>7.6923076923076925</v>
      </c>
      <c r="AD6" s="158">
        <f t="shared" si="14"/>
        <v>4.1913214990138066</v>
      </c>
      <c r="AE6" s="158">
        <f t="shared" si="14"/>
        <v>3.9447731755424065</v>
      </c>
      <c r="AF6" s="158">
        <f t="shared" si="14"/>
        <v>3.8954635108481259</v>
      </c>
      <c r="AG6" s="158">
        <f t="shared" si="14"/>
        <v>9.2702169625246551</v>
      </c>
      <c r="AH6" s="169">
        <f t="shared" ref="AH6:AJ6" si="15">AH363</f>
        <v>1.7966540164844069</v>
      </c>
      <c r="AI6" s="169">
        <f t="shared" si="15"/>
        <v>5.9672263363381024</v>
      </c>
      <c r="AJ6" s="169">
        <f t="shared" si="15"/>
        <v>131.86813186813185</v>
      </c>
      <c r="AK6" s="157">
        <f>AK363</f>
        <v>6428</v>
      </c>
      <c r="AL6" s="158">
        <f>IF($AK6=0,0,AL363/$AK6*100)</f>
        <v>52.722464219041697</v>
      </c>
      <c r="AM6" s="158">
        <f>IF($AK6=0,0,AM363/$AK6*100)</f>
        <v>37.445550715619163</v>
      </c>
      <c r="AN6" s="158">
        <f>IF($AK6=0,0,AN363/$AK6*100)</f>
        <v>6.938394523957685</v>
      </c>
      <c r="AO6" s="158">
        <f>IF($AK6=0,0,AO363/$AK6*100)</f>
        <v>2.8935905413814562</v>
      </c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701</v>
      </c>
      <c r="B7" s="160" t="s">
        <v>11</v>
      </c>
      <c r="C7" s="27" t="s">
        <v>4</v>
      </c>
      <c r="D7" s="161">
        <f t="shared" ref="D7:D70" si="16">D364</f>
        <v>382</v>
      </c>
      <c r="E7" s="162">
        <f t="shared" ref="E7:K7" si="17">IF($D7=0,0,E364/$D7*100)</f>
        <v>39.528795811518322</v>
      </c>
      <c r="F7" s="162">
        <f t="shared" si="17"/>
        <v>6.8062827225130889</v>
      </c>
      <c r="G7" s="162">
        <f t="shared" si="17"/>
        <v>14.659685863874344</v>
      </c>
      <c r="H7" s="162">
        <f t="shared" si="17"/>
        <v>12.56544502617801</v>
      </c>
      <c r="I7" s="162">
        <f t="shared" si="17"/>
        <v>10.732984293193718</v>
      </c>
      <c r="J7" s="162">
        <f t="shared" si="17"/>
        <v>5.4973821989528799</v>
      </c>
      <c r="K7" s="162">
        <f t="shared" si="17"/>
        <v>10.209424083769633</v>
      </c>
      <c r="L7" s="173">
        <f t="shared" si="10"/>
        <v>3.106890528345077</v>
      </c>
      <c r="M7" s="173">
        <f t="shared" si="10"/>
        <v>5.550330475116465</v>
      </c>
      <c r="N7" s="173">
        <f t="shared" ref="N7" si="18">N364</f>
        <v>62.5</v>
      </c>
      <c r="O7" s="161">
        <f t="shared" ref="O7:O70" si="19">O364</f>
        <v>382</v>
      </c>
      <c r="P7" s="162">
        <f t="shared" ref="P7:V7" si="20">IF($O7=0,0,P364/$O7*100)</f>
        <v>92.670157068062835</v>
      </c>
      <c r="Q7" s="162">
        <f t="shared" si="20"/>
        <v>0.26178010471204188</v>
      </c>
      <c r="R7" s="162">
        <f t="shared" si="20"/>
        <v>1.832460732984293</v>
      </c>
      <c r="S7" s="162">
        <f t="shared" si="20"/>
        <v>0.52356020942408377</v>
      </c>
      <c r="T7" s="162">
        <f t="shared" si="20"/>
        <v>0.26178010471204188</v>
      </c>
      <c r="U7" s="162">
        <f t="shared" si="20"/>
        <v>0.26178010471204188</v>
      </c>
      <c r="V7" s="162">
        <f t="shared" si="20"/>
        <v>4.1884816753926701</v>
      </c>
      <c r="W7" s="173">
        <f t="shared" ref="W7:Y7" si="21">W364</f>
        <v>0.14494247512062056</v>
      </c>
      <c r="X7" s="173">
        <f t="shared" si="21"/>
        <v>4.420745491178927</v>
      </c>
      <c r="Y7" s="173">
        <f t="shared" si="21"/>
        <v>20</v>
      </c>
      <c r="Z7" s="161">
        <f t="shared" ref="Z7:Z70" si="22">Z364</f>
        <v>382</v>
      </c>
      <c r="AA7" s="162">
        <f t="shared" ref="AA7:AG7" si="23">IF($Z7=0,0,AA364/$Z7*100)</f>
        <v>68.84816753926701</v>
      </c>
      <c r="AB7" s="162">
        <f t="shared" si="23"/>
        <v>2.0942408376963351</v>
      </c>
      <c r="AC7" s="162">
        <f t="shared" si="23"/>
        <v>6.8062827225130889</v>
      </c>
      <c r="AD7" s="162">
        <f t="shared" si="23"/>
        <v>5.7591623036649215</v>
      </c>
      <c r="AE7" s="162">
        <f t="shared" si="23"/>
        <v>4.7120418848167542</v>
      </c>
      <c r="AF7" s="162">
        <f t="shared" si="23"/>
        <v>4.4502617801047117</v>
      </c>
      <c r="AG7" s="162">
        <f t="shared" si="23"/>
        <v>7.3298429319371721</v>
      </c>
      <c r="AH7" s="173">
        <f t="shared" ref="AH7:AJ7" si="24">AH364</f>
        <v>2.0325081343176143</v>
      </c>
      <c r="AI7" s="173">
        <f t="shared" si="24"/>
        <v>7.9066799950377522</v>
      </c>
      <c r="AJ7" s="173">
        <f t="shared" si="24"/>
        <v>62.5</v>
      </c>
      <c r="AK7" s="161">
        <f t="shared" ref="AK7:AK70" si="25">AK364</f>
        <v>553</v>
      </c>
      <c r="AL7" s="162">
        <f t="shared" ref="AL7:AO7" si="26">IF($AK7=0,0,AL364/$AK7*100)</f>
        <v>49.728752260397826</v>
      </c>
      <c r="AM7" s="162">
        <f t="shared" si="26"/>
        <v>43.399638336347195</v>
      </c>
      <c r="AN7" s="162">
        <f t="shared" si="26"/>
        <v>5.244122965641953</v>
      </c>
      <c r="AO7" s="162">
        <f t="shared" si="26"/>
        <v>1.62748643761302</v>
      </c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5</v>
      </c>
      <c r="D8" s="161">
        <f t="shared" si="16"/>
        <v>199</v>
      </c>
      <c r="E8" s="162">
        <f t="shared" ref="E8:K8" si="27">IF($D8=0,0,E365/$D8*100)</f>
        <v>32.663316582914575</v>
      </c>
      <c r="F8" s="162">
        <f t="shared" si="27"/>
        <v>15.075376884422109</v>
      </c>
      <c r="G8" s="162">
        <f t="shared" si="27"/>
        <v>20.603015075376884</v>
      </c>
      <c r="H8" s="162">
        <f t="shared" si="27"/>
        <v>12.060301507537687</v>
      </c>
      <c r="I8" s="162">
        <f t="shared" si="27"/>
        <v>7.5376884422110546</v>
      </c>
      <c r="J8" s="162">
        <f t="shared" si="27"/>
        <v>2.0100502512562812</v>
      </c>
      <c r="K8" s="162">
        <f t="shared" si="27"/>
        <v>10.050251256281408</v>
      </c>
      <c r="L8" s="173">
        <f t="shared" si="10"/>
        <v>2.459037704356497</v>
      </c>
      <c r="M8" s="173">
        <f t="shared" si="10"/>
        <v>3.8611206059632717</v>
      </c>
      <c r="N8" s="173">
        <f t="shared" ref="N8" si="28">N365</f>
        <v>12.5</v>
      </c>
      <c r="O8" s="161">
        <f t="shared" si="19"/>
        <v>199</v>
      </c>
      <c r="P8" s="162">
        <f t="shared" ref="P8:V8" si="29">IF($O8=0,0,P365/$O8*100)</f>
        <v>92.462311557788951</v>
      </c>
      <c r="Q8" s="162">
        <f t="shared" si="29"/>
        <v>0.50251256281407031</v>
      </c>
      <c r="R8" s="162">
        <f t="shared" si="29"/>
        <v>1.5075376884422109</v>
      </c>
      <c r="S8" s="162">
        <f t="shared" si="29"/>
        <v>1.0050251256281406</v>
      </c>
      <c r="T8" s="162">
        <f t="shared" si="29"/>
        <v>0</v>
      </c>
      <c r="U8" s="162">
        <f t="shared" si="29"/>
        <v>0.50251256281407031</v>
      </c>
      <c r="V8" s="162">
        <f t="shared" si="29"/>
        <v>4.0201005025125625</v>
      </c>
      <c r="W8" s="173">
        <f t="shared" ref="W8:Y8" si="30">W365</f>
        <v>0.15556651027855217</v>
      </c>
      <c r="X8" s="173">
        <f t="shared" si="30"/>
        <v>4.2447433518862097</v>
      </c>
      <c r="Y8" s="173">
        <f t="shared" si="30"/>
        <v>10.416666666666668</v>
      </c>
      <c r="Z8" s="161">
        <f t="shared" si="22"/>
        <v>199</v>
      </c>
      <c r="AA8" s="162">
        <f t="shared" ref="AA8:AG8" si="31">IF($Z8=0,0,AA365/$Z8*100)</f>
        <v>64.824120603015075</v>
      </c>
      <c r="AB8" s="162">
        <f t="shared" si="31"/>
        <v>5.5276381909547743</v>
      </c>
      <c r="AC8" s="162">
        <f t="shared" si="31"/>
        <v>11.557788944723619</v>
      </c>
      <c r="AD8" s="162">
        <f t="shared" si="31"/>
        <v>3.5175879396984926</v>
      </c>
      <c r="AE8" s="162">
        <f t="shared" si="31"/>
        <v>4.5226130653266337</v>
      </c>
      <c r="AF8" s="162">
        <f t="shared" si="31"/>
        <v>3.5175879396984926</v>
      </c>
      <c r="AG8" s="162">
        <f t="shared" si="31"/>
        <v>6.5326633165829149</v>
      </c>
      <c r="AH8" s="173">
        <f t="shared" ref="AH8:AJ8" si="32">AH365</f>
        <v>1.5069450479078732</v>
      </c>
      <c r="AI8" s="173">
        <f t="shared" si="32"/>
        <v>4.917399630015165</v>
      </c>
      <c r="AJ8" s="173">
        <f t="shared" si="32"/>
        <v>20.833333333333336</v>
      </c>
      <c r="AK8" s="161">
        <f t="shared" si="25"/>
        <v>328</v>
      </c>
      <c r="AL8" s="162">
        <f t="shared" ref="AL8:AO8" si="33">IF($AK8=0,0,AL365/$AK8*100)</f>
        <v>51.219512195121951</v>
      </c>
      <c r="AM8" s="162">
        <f t="shared" si="33"/>
        <v>40.853658536585364</v>
      </c>
      <c r="AN8" s="162">
        <f t="shared" si="33"/>
        <v>5.4878048780487809</v>
      </c>
      <c r="AO8" s="162">
        <f t="shared" si="33"/>
        <v>2.4390243902439024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6</v>
      </c>
      <c r="D9" s="161">
        <f t="shared" si="16"/>
        <v>310</v>
      </c>
      <c r="E9" s="162">
        <f t="shared" ref="E9:K9" si="34">IF($D9=0,0,E366/$D9*100)</f>
        <v>40.322580645161288</v>
      </c>
      <c r="F9" s="162">
        <f t="shared" si="34"/>
        <v>15.806451612903224</v>
      </c>
      <c r="G9" s="162">
        <f t="shared" si="34"/>
        <v>18.387096774193548</v>
      </c>
      <c r="H9" s="162">
        <f t="shared" si="34"/>
        <v>6.7741935483870979</v>
      </c>
      <c r="I9" s="162">
        <f t="shared" si="34"/>
        <v>5.4838709677419359</v>
      </c>
      <c r="J9" s="162">
        <f t="shared" si="34"/>
        <v>1.935483870967742</v>
      </c>
      <c r="K9" s="162">
        <f t="shared" si="34"/>
        <v>11.29032258064516</v>
      </c>
      <c r="L9" s="173">
        <f t="shared" si="10"/>
        <v>1.9735305428902055</v>
      </c>
      <c r="M9" s="173">
        <f t="shared" si="10"/>
        <v>3.6181393286320431</v>
      </c>
      <c r="N9" s="173">
        <f t="shared" ref="N9" si="35">N366</f>
        <v>20</v>
      </c>
      <c r="O9" s="161">
        <f t="shared" si="19"/>
        <v>310</v>
      </c>
      <c r="P9" s="162">
        <f t="shared" ref="P9:V9" si="36">IF($O9=0,0,P366/$O9*100)</f>
        <v>90.645161290322591</v>
      </c>
      <c r="Q9" s="162">
        <f t="shared" si="36"/>
        <v>1.935483870967742</v>
      </c>
      <c r="R9" s="162">
        <f t="shared" si="36"/>
        <v>1.2903225806451613</v>
      </c>
      <c r="S9" s="162">
        <f t="shared" si="36"/>
        <v>0.64516129032258063</v>
      </c>
      <c r="T9" s="162">
        <f t="shared" si="36"/>
        <v>0.32258064516129031</v>
      </c>
      <c r="U9" s="162">
        <f t="shared" si="36"/>
        <v>0.32258064516129031</v>
      </c>
      <c r="V9" s="162">
        <f t="shared" si="36"/>
        <v>4.838709677419355</v>
      </c>
      <c r="W9" s="173">
        <f t="shared" ref="W9:Y9" si="37">W366</f>
        <v>0.20995422577093414</v>
      </c>
      <c r="X9" s="173">
        <f t="shared" si="37"/>
        <v>4.4240354716018269</v>
      </c>
      <c r="Y9" s="173">
        <f t="shared" si="37"/>
        <v>22.916666666666664</v>
      </c>
      <c r="Z9" s="161">
        <f t="shared" si="22"/>
        <v>310</v>
      </c>
      <c r="AA9" s="162">
        <f t="shared" ref="AA9:AG9" si="38">IF($Z9=0,0,AA366/$Z9*100)</f>
        <v>64.193548387096783</v>
      </c>
      <c r="AB9" s="162">
        <f t="shared" si="38"/>
        <v>7.741935483870968</v>
      </c>
      <c r="AC9" s="162">
        <f t="shared" si="38"/>
        <v>4.838709677419355</v>
      </c>
      <c r="AD9" s="162">
        <f t="shared" si="38"/>
        <v>3.225806451612903</v>
      </c>
      <c r="AE9" s="162">
        <f t="shared" si="38"/>
        <v>3.870967741935484</v>
      </c>
      <c r="AF9" s="162">
        <f t="shared" si="38"/>
        <v>6.4516129032258061</v>
      </c>
      <c r="AG9" s="162">
        <f t="shared" si="38"/>
        <v>9.67741935483871</v>
      </c>
      <c r="AH9" s="173">
        <f t="shared" ref="AH9:AJ9" si="39">AH366</f>
        <v>2.1971880364865357</v>
      </c>
      <c r="AI9" s="173">
        <f t="shared" si="39"/>
        <v>7.5952179039040741</v>
      </c>
      <c r="AJ9" s="173">
        <f t="shared" si="39"/>
        <v>57.499999999999993</v>
      </c>
      <c r="AK9" s="161">
        <f t="shared" si="25"/>
        <v>457</v>
      </c>
      <c r="AL9" s="162">
        <f t="shared" ref="AL9:AO9" si="40">IF($AK9=0,0,AL366/$AK9*100)</f>
        <v>46.389496717724285</v>
      </c>
      <c r="AM9" s="162">
        <f t="shared" si="40"/>
        <v>50.547045951859957</v>
      </c>
      <c r="AN9" s="162">
        <f t="shared" si="40"/>
        <v>1.9693654266958425</v>
      </c>
      <c r="AO9" s="162">
        <f t="shared" si="40"/>
        <v>1.0940919037199124</v>
      </c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7</v>
      </c>
      <c r="D10" s="161">
        <f t="shared" si="16"/>
        <v>25</v>
      </c>
      <c r="E10" s="162">
        <f t="shared" ref="E10:K10" si="41">IF($D10=0,0,E367/$D10*100)</f>
        <v>44</v>
      </c>
      <c r="F10" s="162">
        <f t="shared" si="41"/>
        <v>20</v>
      </c>
      <c r="G10" s="162">
        <f t="shared" si="41"/>
        <v>4</v>
      </c>
      <c r="H10" s="162">
        <f t="shared" si="41"/>
        <v>12</v>
      </c>
      <c r="I10" s="162">
        <f t="shared" si="41"/>
        <v>12</v>
      </c>
      <c r="J10" s="162">
        <f t="shared" si="41"/>
        <v>4</v>
      </c>
      <c r="K10" s="162">
        <f t="shared" si="41"/>
        <v>4</v>
      </c>
      <c r="L10" s="173">
        <f t="shared" si="10"/>
        <v>2.3556238698860947</v>
      </c>
      <c r="M10" s="173">
        <f t="shared" si="10"/>
        <v>4.3488440674820206</v>
      </c>
      <c r="N10" s="173">
        <f t="shared" ref="N10" si="42">N367</f>
        <v>11.363636363636363</v>
      </c>
      <c r="O10" s="161">
        <f t="shared" si="19"/>
        <v>25</v>
      </c>
      <c r="P10" s="162">
        <f t="shared" ref="P10:V10" si="43">IF($O10=0,0,P367/$O10*100)</f>
        <v>92</v>
      </c>
      <c r="Q10" s="162">
        <f t="shared" si="43"/>
        <v>0</v>
      </c>
      <c r="R10" s="162">
        <f t="shared" si="43"/>
        <v>4</v>
      </c>
      <c r="S10" s="162">
        <f t="shared" si="43"/>
        <v>0</v>
      </c>
      <c r="T10" s="162">
        <f t="shared" si="43"/>
        <v>0</v>
      </c>
      <c r="U10" s="162">
        <f t="shared" si="43"/>
        <v>0</v>
      </c>
      <c r="V10" s="162">
        <f t="shared" si="43"/>
        <v>4</v>
      </c>
      <c r="W10" s="173">
        <f t="shared" ref="W10:Y10" si="44">W367</f>
        <v>0.14880952380952381</v>
      </c>
      <c r="X10" s="173">
        <f t="shared" si="44"/>
        <v>3.5714285714285712</v>
      </c>
      <c r="Y10" s="173">
        <f t="shared" si="44"/>
        <v>3.5714285714285712</v>
      </c>
      <c r="Z10" s="161">
        <f t="shared" si="22"/>
        <v>25</v>
      </c>
      <c r="AA10" s="162">
        <f t="shared" ref="AA10:AG10" si="45">IF($Z10=0,0,AA367/$Z10*100)</f>
        <v>68</v>
      </c>
      <c r="AB10" s="162">
        <f t="shared" si="45"/>
        <v>4</v>
      </c>
      <c r="AC10" s="162">
        <f t="shared" si="45"/>
        <v>12</v>
      </c>
      <c r="AD10" s="162">
        <f t="shared" si="45"/>
        <v>0</v>
      </c>
      <c r="AE10" s="162">
        <f t="shared" si="45"/>
        <v>0</v>
      </c>
      <c r="AF10" s="162">
        <f t="shared" si="45"/>
        <v>8</v>
      </c>
      <c r="AG10" s="162">
        <f t="shared" si="45"/>
        <v>8</v>
      </c>
      <c r="AH10" s="173">
        <f t="shared" ref="AH10:AJ10" si="46">AH367</f>
        <v>2.3473084886128364</v>
      </c>
      <c r="AI10" s="173">
        <f t="shared" si="46"/>
        <v>8.9980158730158735</v>
      </c>
      <c r="AJ10" s="173">
        <f t="shared" si="46"/>
        <v>35</v>
      </c>
      <c r="AK10" s="161">
        <f t="shared" si="25"/>
        <v>49</v>
      </c>
      <c r="AL10" s="162">
        <f t="shared" ref="AL10:AO10" si="47">IF($AK10=0,0,AL367/$AK10*100)</f>
        <v>65.306122448979593</v>
      </c>
      <c r="AM10" s="162">
        <f t="shared" si="47"/>
        <v>30.612244897959183</v>
      </c>
      <c r="AN10" s="162">
        <f t="shared" si="47"/>
        <v>4.0816326530612246</v>
      </c>
      <c r="AO10" s="162">
        <f t="shared" si="47"/>
        <v>0</v>
      </c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8</v>
      </c>
      <c r="D11" s="161">
        <f t="shared" si="16"/>
        <v>84</v>
      </c>
      <c r="E11" s="162">
        <f t="shared" ref="E11:K11" si="48">IF($D11=0,0,E368/$D11*100)</f>
        <v>42.857142857142854</v>
      </c>
      <c r="F11" s="162">
        <f t="shared" si="48"/>
        <v>5.9523809523809517</v>
      </c>
      <c r="G11" s="162">
        <f t="shared" si="48"/>
        <v>14.285714285714285</v>
      </c>
      <c r="H11" s="162">
        <f t="shared" si="48"/>
        <v>17.857142857142858</v>
      </c>
      <c r="I11" s="162">
        <f t="shared" si="48"/>
        <v>1.1904761904761905</v>
      </c>
      <c r="J11" s="162">
        <f t="shared" si="48"/>
        <v>8.3333333333333321</v>
      </c>
      <c r="K11" s="162">
        <f t="shared" si="48"/>
        <v>9.5238095238095237</v>
      </c>
      <c r="L11" s="173">
        <f t="shared" si="10"/>
        <v>3.4203366138652478</v>
      </c>
      <c r="M11" s="173">
        <f t="shared" si="10"/>
        <v>6.4986395663439707</v>
      </c>
      <c r="N11" s="173">
        <f t="shared" ref="N11" si="49">N368</f>
        <v>41.666666666666671</v>
      </c>
      <c r="O11" s="161">
        <f t="shared" si="19"/>
        <v>84</v>
      </c>
      <c r="P11" s="162">
        <f t="shared" ref="P11:V11" si="50">IF($O11=0,0,P368/$O11*100)</f>
        <v>90.476190476190482</v>
      </c>
      <c r="Q11" s="162">
        <f t="shared" si="50"/>
        <v>2.3809523809523809</v>
      </c>
      <c r="R11" s="162">
        <f t="shared" si="50"/>
        <v>1.1904761904761905</v>
      </c>
      <c r="S11" s="162">
        <f t="shared" si="50"/>
        <v>0</v>
      </c>
      <c r="T11" s="162">
        <f t="shared" si="50"/>
        <v>0</v>
      </c>
      <c r="U11" s="162">
        <f t="shared" si="50"/>
        <v>0</v>
      </c>
      <c r="V11" s="162">
        <f t="shared" si="50"/>
        <v>5.9523809523809517</v>
      </c>
      <c r="W11" s="173">
        <f t="shared" ref="W11:Y11" si="51">W368</f>
        <v>6.018108832544599E-2</v>
      </c>
      <c r="X11" s="173">
        <f t="shared" si="51"/>
        <v>1.5847686592367445</v>
      </c>
      <c r="Y11" s="173">
        <f t="shared" si="51"/>
        <v>2.5</v>
      </c>
      <c r="Z11" s="161">
        <f t="shared" si="22"/>
        <v>84</v>
      </c>
      <c r="AA11" s="162">
        <f t="shared" ref="AA11:AG11" si="52">IF($Z11=0,0,AA368/$Z11*100)</f>
        <v>67.857142857142861</v>
      </c>
      <c r="AB11" s="162">
        <f t="shared" si="52"/>
        <v>0</v>
      </c>
      <c r="AC11" s="162">
        <f t="shared" si="52"/>
        <v>7.1428571428571423</v>
      </c>
      <c r="AD11" s="162">
        <f t="shared" si="52"/>
        <v>2.3809523809523809</v>
      </c>
      <c r="AE11" s="162">
        <f t="shared" si="52"/>
        <v>3.5714285714285712</v>
      </c>
      <c r="AF11" s="162">
        <f t="shared" si="52"/>
        <v>9.5238095238095237</v>
      </c>
      <c r="AG11" s="162">
        <f t="shared" si="52"/>
        <v>9.5238095238095237</v>
      </c>
      <c r="AH11" s="173">
        <f t="shared" ref="AH11:AJ11" si="53">AH368</f>
        <v>2.3324212877447423</v>
      </c>
      <c r="AI11" s="173">
        <f t="shared" si="53"/>
        <v>9.3296851509789693</v>
      </c>
      <c r="AJ11" s="173">
        <f t="shared" si="53"/>
        <v>41.666666666666671</v>
      </c>
      <c r="AK11" s="161">
        <f t="shared" si="25"/>
        <v>90</v>
      </c>
      <c r="AL11" s="162">
        <f t="shared" ref="AL11:AO11" si="54">IF($AK11=0,0,AL368/$AK11*100)</f>
        <v>31.111111111111111</v>
      </c>
      <c r="AM11" s="162">
        <f t="shared" si="54"/>
        <v>62.222222222222221</v>
      </c>
      <c r="AN11" s="162">
        <f t="shared" si="54"/>
        <v>4.4444444444444446</v>
      </c>
      <c r="AO11" s="162">
        <f t="shared" si="54"/>
        <v>2.2222222222222223</v>
      </c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3"/>
      <c r="C12" s="28" t="s">
        <v>9</v>
      </c>
      <c r="D12" s="164">
        <f t="shared" si="16"/>
        <v>78</v>
      </c>
      <c r="E12" s="153">
        <f t="shared" ref="E12:K12" si="55">IF($D12=0,0,E369/$D12*100)</f>
        <v>24.358974358974358</v>
      </c>
      <c r="F12" s="153">
        <f t="shared" si="55"/>
        <v>11.538461538461538</v>
      </c>
      <c r="G12" s="153">
        <f t="shared" si="55"/>
        <v>16.666666666666664</v>
      </c>
      <c r="H12" s="153">
        <f t="shared" si="55"/>
        <v>16.666666666666664</v>
      </c>
      <c r="I12" s="153">
        <f t="shared" si="55"/>
        <v>10.256410256410255</v>
      </c>
      <c r="J12" s="153">
        <f t="shared" si="55"/>
        <v>12.820512820512819</v>
      </c>
      <c r="K12" s="153">
        <f t="shared" si="55"/>
        <v>7.6923076923076925</v>
      </c>
      <c r="L12" s="176">
        <f t="shared" si="10"/>
        <v>4.0947888413734104</v>
      </c>
      <c r="M12" s="176">
        <f t="shared" si="10"/>
        <v>5.5627320109223684</v>
      </c>
      <c r="N12" s="176">
        <f t="shared" ref="N12" si="56">N369</f>
        <v>15</v>
      </c>
      <c r="O12" s="164">
        <f t="shared" si="19"/>
        <v>78</v>
      </c>
      <c r="P12" s="153">
        <f t="shared" ref="P12:V12" si="57">IF($O12=0,0,P369/$O12*100)</f>
        <v>89.743589743589752</v>
      </c>
      <c r="Q12" s="153">
        <f t="shared" si="57"/>
        <v>2.5641025641025639</v>
      </c>
      <c r="R12" s="153">
        <f t="shared" si="57"/>
        <v>2.5641025641025639</v>
      </c>
      <c r="S12" s="153">
        <f t="shared" si="57"/>
        <v>0</v>
      </c>
      <c r="T12" s="153">
        <f t="shared" si="57"/>
        <v>0</v>
      </c>
      <c r="U12" s="153">
        <f t="shared" si="57"/>
        <v>2.5641025641025639</v>
      </c>
      <c r="V12" s="153">
        <f t="shared" si="57"/>
        <v>2.5641025641025639</v>
      </c>
      <c r="W12" s="176">
        <f t="shared" ref="W12:Y12" si="58">W369</f>
        <v>0.44395645393406913</v>
      </c>
      <c r="X12" s="176">
        <f t="shared" si="58"/>
        <v>5.623448416498209</v>
      </c>
      <c r="Y12" s="176">
        <f t="shared" si="58"/>
        <v>15</v>
      </c>
      <c r="Z12" s="164">
        <f t="shared" si="22"/>
        <v>78</v>
      </c>
      <c r="AA12" s="153">
        <f t="shared" ref="AA12:AG12" si="59">IF($Z12=0,0,AA369/$Z12*100)</f>
        <v>65.384615384615387</v>
      </c>
      <c r="AB12" s="153">
        <f t="shared" si="59"/>
        <v>5.1282051282051277</v>
      </c>
      <c r="AC12" s="153">
        <f t="shared" si="59"/>
        <v>10.256410256410255</v>
      </c>
      <c r="AD12" s="153">
        <f t="shared" si="59"/>
        <v>6.4102564102564097</v>
      </c>
      <c r="AE12" s="153">
        <f t="shared" si="59"/>
        <v>2.5641025641025639</v>
      </c>
      <c r="AF12" s="153">
        <f t="shared" si="59"/>
        <v>5.1282051282051277</v>
      </c>
      <c r="AG12" s="153">
        <f t="shared" si="59"/>
        <v>5.1282051282051277</v>
      </c>
      <c r="AH12" s="176">
        <f t="shared" ref="AH12:AJ12" si="60">AH369</f>
        <v>1.7420075362835699</v>
      </c>
      <c r="AI12" s="176">
        <f t="shared" si="60"/>
        <v>5.6047198993471383</v>
      </c>
      <c r="AJ12" s="176">
        <f t="shared" si="60"/>
        <v>20</v>
      </c>
      <c r="AK12" s="164">
        <f t="shared" si="25"/>
        <v>137</v>
      </c>
      <c r="AL12" s="153">
        <f t="shared" ref="AL12:AO12" si="61">IF($AK12=0,0,AL369/$AK12*100)</f>
        <v>66.423357664233578</v>
      </c>
      <c r="AM12" s="153">
        <f t="shared" si="61"/>
        <v>24.087591240875913</v>
      </c>
      <c r="AN12" s="153">
        <f t="shared" si="61"/>
        <v>4.3795620437956204</v>
      </c>
      <c r="AO12" s="153">
        <f t="shared" si="61"/>
        <v>5.1094890510948909</v>
      </c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4" t="s">
        <v>296</v>
      </c>
      <c r="B13" s="160" t="s">
        <v>12</v>
      </c>
      <c r="C13" s="156" t="s">
        <v>3</v>
      </c>
      <c r="D13" s="161">
        <f t="shared" si="16"/>
        <v>545</v>
      </c>
      <c r="E13" s="162">
        <f t="shared" ref="E13:K13" si="62">IF($D13=0,0,E370/$D13*100)</f>
        <v>9.1743119266055047</v>
      </c>
      <c r="F13" s="162">
        <f t="shared" si="62"/>
        <v>18.348623853211009</v>
      </c>
      <c r="G13" s="162">
        <f t="shared" si="62"/>
        <v>22.752293577981654</v>
      </c>
      <c r="H13" s="162">
        <f t="shared" si="62"/>
        <v>18.715596330275229</v>
      </c>
      <c r="I13" s="162">
        <f t="shared" si="62"/>
        <v>15.596330275229359</v>
      </c>
      <c r="J13" s="162">
        <f t="shared" si="62"/>
        <v>8.623853211009175</v>
      </c>
      <c r="K13" s="162">
        <f t="shared" si="62"/>
        <v>6.7889908256880735</v>
      </c>
      <c r="L13" s="173">
        <f t="shared" si="10"/>
        <v>4.5187867894481739</v>
      </c>
      <c r="M13" s="173">
        <f t="shared" si="10"/>
        <v>5.0121041245407687</v>
      </c>
      <c r="N13" s="173">
        <f t="shared" ref="N13" si="63">N370</f>
        <v>25.609756097560975</v>
      </c>
      <c r="O13" s="161">
        <f t="shared" si="19"/>
        <v>545</v>
      </c>
      <c r="P13" s="162">
        <f t="shared" ref="P13:V13" si="64">IF($O13=0,0,P370/$O13*100)</f>
        <v>82.385321100917423</v>
      </c>
      <c r="Q13" s="162">
        <f t="shared" si="64"/>
        <v>6.9724770642201843</v>
      </c>
      <c r="R13" s="162">
        <f t="shared" si="64"/>
        <v>4.0366972477064227</v>
      </c>
      <c r="S13" s="162">
        <f t="shared" si="64"/>
        <v>1.2844036697247707</v>
      </c>
      <c r="T13" s="162">
        <f t="shared" si="64"/>
        <v>0.3669724770642202</v>
      </c>
      <c r="U13" s="162">
        <f t="shared" si="64"/>
        <v>0.1834862385321101</v>
      </c>
      <c r="V13" s="162">
        <f t="shared" si="64"/>
        <v>4.7706422018348622</v>
      </c>
      <c r="W13" s="173">
        <f t="shared" ref="W13:Y13" si="65">W370</f>
        <v>0.30038801025583262</v>
      </c>
      <c r="X13" s="173">
        <f t="shared" si="65"/>
        <v>2.2271625331825304</v>
      </c>
      <c r="Y13" s="173">
        <f t="shared" si="65"/>
        <v>11.458333333333332</v>
      </c>
      <c r="Z13" s="161">
        <f t="shared" si="22"/>
        <v>545</v>
      </c>
      <c r="AA13" s="162">
        <f t="shared" ref="AA13:AG13" si="66">IF($Z13=0,0,AA370/$Z13*100)</f>
        <v>46.238532110091747</v>
      </c>
      <c r="AB13" s="162">
        <f t="shared" si="66"/>
        <v>14.862385321100918</v>
      </c>
      <c r="AC13" s="162">
        <f t="shared" si="66"/>
        <v>12.660550458715598</v>
      </c>
      <c r="AD13" s="162">
        <f t="shared" si="66"/>
        <v>6.238532110091743</v>
      </c>
      <c r="AE13" s="162">
        <f t="shared" si="66"/>
        <v>5.3211009174311927</v>
      </c>
      <c r="AF13" s="162">
        <f t="shared" si="66"/>
        <v>6.6055045871559637</v>
      </c>
      <c r="AG13" s="162">
        <f t="shared" si="66"/>
        <v>8.0733944954128454</v>
      </c>
      <c r="AH13" s="173">
        <f t="shared" ref="AH13:AJ13" si="67">AH370</f>
        <v>3.1134246769548883</v>
      </c>
      <c r="AI13" s="173">
        <f t="shared" si="67"/>
        <v>6.2643604945959801</v>
      </c>
      <c r="AJ13" s="173">
        <f t="shared" si="67"/>
        <v>131.86813186813185</v>
      </c>
      <c r="AK13" s="161">
        <f t="shared" si="25"/>
        <v>2520</v>
      </c>
      <c r="AL13" s="162">
        <f t="shared" ref="AL13:AO13" si="68">IF($AK13=0,0,AL370/$AK13*100)</f>
        <v>59.087301587301589</v>
      </c>
      <c r="AM13" s="162">
        <f t="shared" si="68"/>
        <v>33.253968253968253</v>
      </c>
      <c r="AN13" s="162">
        <f t="shared" si="68"/>
        <v>4.3650793650793647</v>
      </c>
      <c r="AO13" s="162">
        <f t="shared" si="68"/>
        <v>3.2936507936507939</v>
      </c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 t="s">
        <v>701</v>
      </c>
      <c r="B14" s="160" t="s">
        <v>13</v>
      </c>
      <c r="C14" s="27" t="s">
        <v>4</v>
      </c>
      <c r="D14" s="161">
        <f t="shared" si="16"/>
        <v>33</v>
      </c>
      <c r="E14" s="162">
        <f t="shared" ref="E14:K14" si="69">IF($D14=0,0,E371/$D14*100)</f>
        <v>24.242424242424242</v>
      </c>
      <c r="F14" s="162">
        <f t="shared" si="69"/>
        <v>21.212121212121211</v>
      </c>
      <c r="G14" s="162">
        <f t="shared" si="69"/>
        <v>21.212121212121211</v>
      </c>
      <c r="H14" s="162">
        <f t="shared" si="69"/>
        <v>18.181818181818183</v>
      </c>
      <c r="I14" s="162">
        <f t="shared" si="69"/>
        <v>3.0303030303030303</v>
      </c>
      <c r="J14" s="162">
        <f t="shared" si="69"/>
        <v>0</v>
      </c>
      <c r="K14" s="162">
        <f t="shared" si="69"/>
        <v>12.121212121212121</v>
      </c>
      <c r="L14" s="173">
        <f t="shared" si="10"/>
        <v>2.1278842470989794</v>
      </c>
      <c r="M14" s="173">
        <f t="shared" si="10"/>
        <v>2.9385068174223998</v>
      </c>
      <c r="N14" s="173">
        <f t="shared" ref="N14" si="70">N371</f>
        <v>6.666666666666667</v>
      </c>
      <c r="O14" s="161">
        <f t="shared" si="19"/>
        <v>33</v>
      </c>
      <c r="P14" s="162">
        <f t="shared" ref="P14:V14" si="71">IF($O14=0,0,P371/$O14*100)</f>
        <v>93.939393939393938</v>
      </c>
      <c r="Q14" s="162">
        <f t="shared" si="71"/>
        <v>0</v>
      </c>
      <c r="R14" s="162">
        <f t="shared" si="71"/>
        <v>0</v>
      </c>
      <c r="S14" s="162">
        <f t="shared" si="71"/>
        <v>0</v>
      </c>
      <c r="T14" s="162">
        <f t="shared" si="71"/>
        <v>0</v>
      </c>
      <c r="U14" s="162">
        <f t="shared" si="71"/>
        <v>0</v>
      </c>
      <c r="V14" s="162">
        <f t="shared" si="71"/>
        <v>6.0606060606060606</v>
      </c>
      <c r="W14" s="173">
        <f t="shared" ref="W14:Y14" si="72">W371</f>
        <v>0</v>
      </c>
      <c r="X14" s="173" t="str">
        <f t="shared" si="72"/>
        <v>－</v>
      </c>
      <c r="Y14" s="173">
        <f t="shared" si="72"/>
        <v>0</v>
      </c>
      <c r="Z14" s="161">
        <f t="shared" si="22"/>
        <v>33</v>
      </c>
      <c r="AA14" s="162">
        <f t="shared" ref="AA14:AG14" si="73">IF($Z14=0,0,AA371/$Z14*100)</f>
        <v>57.575757575757578</v>
      </c>
      <c r="AB14" s="162">
        <f t="shared" si="73"/>
        <v>3.0303030303030303</v>
      </c>
      <c r="AC14" s="162">
        <f t="shared" si="73"/>
        <v>12.121212121212121</v>
      </c>
      <c r="AD14" s="162">
        <f t="shared" si="73"/>
        <v>9.0909090909090917</v>
      </c>
      <c r="AE14" s="162">
        <f t="shared" si="73"/>
        <v>0</v>
      </c>
      <c r="AF14" s="162">
        <f t="shared" si="73"/>
        <v>3.0303030303030303</v>
      </c>
      <c r="AG14" s="162">
        <f t="shared" si="73"/>
        <v>15.151515151515152</v>
      </c>
      <c r="AH14" s="173">
        <f t="shared" ref="AH14:AJ14" si="74">AH371</f>
        <v>1.8508981440015924</v>
      </c>
      <c r="AI14" s="173">
        <f t="shared" si="74"/>
        <v>5.7583497813382873</v>
      </c>
      <c r="AJ14" s="173">
        <f t="shared" si="74"/>
        <v>25</v>
      </c>
      <c r="AK14" s="161">
        <f t="shared" si="25"/>
        <v>54</v>
      </c>
      <c r="AL14" s="162">
        <f t="shared" ref="AL14:AO14" si="75">IF($AK14=0,0,AL371/$AK14*100)</f>
        <v>59.259259259259252</v>
      </c>
      <c r="AM14" s="162">
        <f t="shared" si="75"/>
        <v>38.888888888888893</v>
      </c>
      <c r="AN14" s="162">
        <f t="shared" si="75"/>
        <v>1.8518518518518516</v>
      </c>
      <c r="AO14" s="162">
        <f t="shared" si="75"/>
        <v>0</v>
      </c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 t="s">
        <v>14</v>
      </c>
      <c r="C15" s="27" t="s">
        <v>5</v>
      </c>
      <c r="D15" s="161">
        <f t="shared" si="16"/>
        <v>32</v>
      </c>
      <c r="E15" s="162">
        <f t="shared" ref="E15:K15" si="76">IF($D15=0,0,E372/$D15*100)</f>
        <v>31.25</v>
      </c>
      <c r="F15" s="162">
        <f t="shared" si="76"/>
        <v>9.375</v>
      </c>
      <c r="G15" s="162">
        <f t="shared" si="76"/>
        <v>21.875</v>
      </c>
      <c r="H15" s="162">
        <f t="shared" si="76"/>
        <v>15.625</v>
      </c>
      <c r="I15" s="162">
        <f t="shared" si="76"/>
        <v>12.5</v>
      </c>
      <c r="J15" s="162">
        <f t="shared" si="76"/>
        <v>0</v>
      </c>
      <c r="K15" s="162">
        <f t="shared" si="76"/>
        <v>9.375</v>
      </c>
      <c r="L15" s="173">
        <f t="shared" si="10"/>
        <v>2.7029318869352825</v>
      </c>
      <c r="M15" s="173">
        <f t="shared" si="10"/>
        <v>4.1255276169012207</v>
      </c>
      <c r="N15" s="173">
        <f t="shared" ref="N15" si="77">N372</f>
        <v>9.2592592592592595</v>
      </c>
      <c r="O15" s="161">
        <f t="shared" si="19"/>
        <v>32</v>
      </c>
      <c r="P15" s="162">
        <f t="shared" ref="P15:V15" si="78">IF($O15=0,0,P372/$O15*100)</f>
        <v>84.375</v>
      </c>
      <c r="Q15" s="162">
        <f t="shared" si="78"/>
        <v>0</v>
      </c>
      <c r="R15" s="162">
        <f t="shared" si="78"/>
        <v>0</v>
      </c>
      <c r="S15" s="162">
        <f t="shared" si="78"/>
        <v>3.125</v>
      </c>
      <c r="T15" s="162">
        <f t="shared" si="78"/>
        <v>0</v>
      </c>
      <c r="U15" s="162">
        <f t="shared" si="78"/>
        <v>3.125</v>
      </c>
      <c r="V15" s="162">
        <f t="shared" si="78"/>
        <v>9.375</v>
      </c>
      <c r="W15" s="173">
        <f t="shared" ref="W15:Y15" si="79">W372</f>
        <v>0.50287356321839083</v>
      </c>
      <c r="X15" s="173">
        <f t="shared" si="79"/>
        <v>7.291666666666667</v>
      </c>
      <c r="Y15" s="173">
        <f t="shared" si="79"/>
        <v>10.416666666666668</v>
      </c>
      <c r="Z15" s="161">
        <f t="shared" si="22"/>
        <v>32</v>
      </c>
      <c r="AA15" s="162">
        <f t="shared" ref="AA15:AG15" si="80">IF($Z15=0,0,AA372/$Z15*100)</f>
        <v>43.75</v>
      </c>
      <c r="AB15" s="162">
        <f t="shared" si="80"/>
        <v>12.5</v>
      </c>
      <c r="AC15" s="162">
        <f t="shared" si="80"/>
        <v>15.625</v>
      </c>
      <c r="AD15" s="162">
        <f t="shared" si="80"/>
        <v>0</v>
      </c>
      <c r="AE15" s="162">
        <f t="shared" si="80"/>
        <v>9.375</v>
      </c>
      <c r="AF15" s="162">
        <f t="shared" si="80"/>
        <v>9.375</v>
      </c>
      <c r="AG15" s="162">
        <f t="shared" si="80"/>
        <v>9.375</v>
      </c>
      <c r="AH15" s="173">
        <f t="shared" ref="AH15:AJ15" si="81">AH372</f>
        <v>3.103947670039624</v>
      </c>
      <c r="AI15" s="173">
        <f t="shared" si="81"/>
        <v>6.0009654954099396</v>
      </c>
      <c r="AJ15" s="173">
        <f t="shared" si="81"/>
        <v>20.833333333333336</v>
      </c>
      <c r="AK15" s="161">
        <f t="shared" si="25"/>
        <v>73</v>
      </c>
      <c r="AL15" s="162">
        <f t="shared" ref="AL15:AO15" si="82">IF($AK15=0,0,AL372/$AK15*100)</f>
        <v>56.164383561643838</v>
      </c>
      <c r="AM15" s="162">
        <f t="shared" si="82"/>
        <v>30.136986301369863</v>
      </c>
      <c r="AN15" s="162">
        <f t="shared" si="82"/>
        <v>6.8493150684931505</v>
      </c>
      <c r="AO15" s="162">
        <f t="shared" si="82"/>
        <v>6.8493150684931505</v>
      </c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/>
      <c r="C16" s="27" t="s">
        <v>6</v>
      </c>
      <c r="D16" s="161">
        <f t="shared" si="16"/>
        <v>39</v>
      </c>
      <c r="E16" s="162">
        <f t="shared" ref="E16:K16" si="83">IF($D16=0,0,E373/$D16*100)</f>
        <v>30.76923076923077</v>
      </c>
      <c r="F16" s="162">
        <f t="shared" si="83"/>
        <v>17.948717948717949</v>
      </c>
      <c r="G16" s="162">
        <f t="shared" si="83"/>
        <v>17.948717948717949</v>
      </c>
      <c r="H16" s="162">
        <f t="shared" si="83"/>
        <v>12.820512820512819</v>
      </c>
      <c r="I16" s="162">
        <f t="shared" si="83"/>
        <v>5.1282051282051277</v>
      </c>
      <c r="J16" s="162">
        <f t="shared" si="83"/>
        <v>2.5641025641025639</v>
      </c>
      <c r="K16" s="162">
        <f t="shared" si="83"/>
        <v>12.820512820512819</v>
      </c>
      <c r="L16" s="173">
        <f t="shared" si="10"/>
        <v>2.427840129772445</v>
      </c>
      <c r="M16" s="173">
        <f t="shared" si="10"/>
        <v>3.7521165641937788</v>
      </c>
      <c r="N16" s="173">
        <f t="shared" ref="N16" si="84">N373</f>
        <v>14.583333333333334</v>
      </c>
      <c r="O16" s="161">
        <f t="shared" si="19"/>
        <v>39</v>
      </c>
      <c r="P16" s="162">
        <f t="shared" ref="P16:V16" si="85">IF($O16=0,0,P373/$O16*100)</f>
        <v>89.743589743589752</v>
      </c>
      <c r="Q16" s="162">
        <f t="shared" si="85"/>
        <v>0</v>
      </c>
      <c r="R16" s="162">
        <f t="shared" si="85"/>
        <v>5.1282051282051277</v>
      </c>
      <c r="S16" s="162">
        <f t="shared" si="85"/>
        <v>0</v>
      </c>
      <c r="T16" s="162">
        <f t="shared" si="85"/>
        <v>2.5641025641025639</v>
      </c>
      <c r="U16" s="162">
        <f t="shared" si="85"/>
        <v>0</v>
      </c>
      <c r="V16" s="162">
        <f t="shared" si="85"/>
        <v>2.5641025641025639</v>
      </c>
      <c r="W16" s="173">
        <f t="shared" ref="W16:Y16" si="86">W373</f>
        <v>0.37533738191632926</v>
      </c>
      <c r="X16" s="173">
        <f t="shared" si="86"/>
        <v>4.7542735042735034</v>
      </c>
      <c r="Y16" s="173">
        <f t="shared" si="86"/>
        <v>8.3333333333333321</v>
      </c>
      <c r="Z16" s="161">
        <f t="shared" si="22"/>
        <v>39</v>
      </c>
      <c r="AA16" s="162">
        <f t="shared" ref="AA16:AG16" si="87">IF($Z16=0,0,AA373/$Z16*100)</f>
        <v>35.897435897435898</v>
      </c>
      <c r="AB16" s="162">
        <f t="shared" si="87"/>
        <v>17.948717948717949</v>
      </c>
      <c r="AC16" s="162">
        <f t="shared" si="87"/>
        <v>7.6923076923076925</v>
      </c>
      <c r="AD16" s="162">
        <f t="shared" si="87"/>
        <v>7.6923076923076925</v>
      </c>
      <c r="AE16" s="162">
        <f t="shared" si="87"/>
        <v>2.5641025641025639</v>
      </c>
      <c r="AF16" s="162">
        <f t="shared" si="87"/>
        <v>15.384615384615385</v>
      </c>
      <c r="AG16" s="162">
        <f t="shared" si="87"/>
        <v>12.820512820512819</v>
      </c>
      <c r="AH16" s="173">
        <f t="shared" ref="AH16:AJ16" si="88">AH373</f>
        <v>4.8382297215968615</v>
      </c>
      <c r="AI16" s="173">
        <f t="shared" si="88"/>
        <v>8.2249905267146648</v>
      </c>
      <c r="AJ16" s="173">
        <f t="shared" si="88"/>
        <v>40</v>
      </c>
      <c r="AK16" s="161">
        <f t="shared" si="25"/>
        <v>85</v>
      </c>
      <c r="AL16" s="162">
        <f t="shared" ref="AL16:AO16" si="89">IF($AK16=0,0,AL373/$AK16*100)</f>
        <v>57.647058823529406</v>
      </c>
      <c r="AM16" s="162">
        <f t="shared" si="89"/>
        <v>42.352941176470587</v>
      </c>
      <c r="AN16" s="162">
        <f t="shared" si="89"/>
        <v>0</v>
      </c>
      <c r="AO16" s="162">
        <f t="shared" si="89"/>
        <v>0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/>
      <c r="C17" s="27" t="s">
        <v>7</v>
      </c>
      <c r="D17" s="161">
        <f t="shared" si="16"/>
        <v>6</v>
      </c>
      <c r="E17" s="162">
        <f t="shared" ref="E17:K17" si="90">IF($D17=0,0,E374/$D17*100)</f>
        <v>33.333333333333329</v>
      </c>
      <c r="F17" s="162">
        <f t="shared" si="90"/>
        <v>33.333333333333329</v>
      </c>
      <c r="G17" s="162">
        <f t="shared" si="90"/>
        <v>0</v>
      </c>
      <c r="H17" s="162">
        <f t="shared" si="90"/>
        <v>0</v>
      </c>
      <c r="I17" s="162">
        <f t="shared" si="90"/>
        <v>0</v>
      </c>
      <c r="J17" s="162">
        <f t="shared" si="90"/>
        <v>16.666666666666664</v>
      </c>
      <c r="K17" s="162">
        <f t="shared" si="90"/>
        <v>16.666666666666664</v>
      </c>
      <c r="L17" s="173">
        <f t="shared" si="10"/>
        <v>2.5107678976476282</v>
      </c>
      <c r="M17" s="173">
        <f t="shared" si="10"/>
        <v>4.1846131627460474</v>
      </c>
      <c r="N17" s="173">
        <f t="shared" ref="N17" si="91">N374</f>
        <v>11.363636363636363</v>
      </c>
      <c r="O17" s="161">
        <f t="shared" si="19"/>
        <v>6</v>
      </c>
      <c r="P17" s="162">
        <f t="shared" ref="P17:V17" si="92">IF($O17=0,0,P374/$O17*100)</f>
        <v>83.333333333333343</v>
      </c>
      <c r="Q17" s="162">
        <f t="shared" si="92"/>
        <v>0</v>
      </c>
      <c r="R17" s="162">
        <f t="shared" si="92"/>
        <v>0</v>
      </c>
      <c r="S17" s="162">
        <f t="shared" si="92"/>
        <v>0</v>
      </c>
      <c r="T17" s="162">
        <f t="shared" si="92"/>
        <v>0</v>
      </c>
      <c r="U17" s="162">
        <f t="shared" si="92"/>
        <v>0</v>
      </c>
      <c r="V17" s="162">
        <f t="shared" si="92"/>
        <v>16.666666666666664</v>
      </c>
      <c r="W17" s="173">
        <f t="shared" ref="W17:Y17" si="93">W374</f>
        <v>0</v>
      </c>
      <c r="X17" s="173" t="str">
        <f t="shared" si="93"/>
        <v>－</v>
      </c>
      <c r="Y17" s="173">
        <f t="shared" si="93"/>
        <v>0</v>
      </c>
      <c r="Z17" s="161">
        <f t="shared" si="22"/>
        <v>6</v>
      </c>
      <c r="AA17" s="162">
        <f t="shared" ref="AA17:AG17" si="94">IF($Z17=0,0,AA374/$Z17*100)</f>
        <v>66.666666666666657</v>
      </c>
      <c r="AB17" s="162">
        <f t="shared" si="94"/>
        <v>0</v>
      </c>
      <c r="AC17" s="162">
        <f t="shared" si="94"/>
        <v>0</v>
      </c>
      <c r="AD17" s="162">
        <f t="shared" si="94"/>
        <v>0</v>
      </c>
      <c r="AE17" s="162">
        <f t="shared" si="94"/>
        <v>0</v>
      </c>
      <c r="AF17" s="162">
        <f t="shared" si="94"/>
        <v>16.666666666666664</v>
      </c>
      <c r="AG17" s="162">
        <f t="shared" si="94"/>
        <v>16.666666666666664</v>
      </c>
      <c r="AH17" s="173">
        <f t="shared" ref="AH17:AJ17" si="95">AH374</f>
        <v>7</v>
      </c>
      <c r="AI17" s="173">
        <f t="shared" si="95"/>
        <v>35</v>
      </c>
      <c r="AJ17" s="173">
        <f t="shared" si="95"/>
        <v>35</v>
      </c>
      <c r="AK17" s="161">
        <f t="shared" si="25"/>
        <v>18</v>
      </c>
      <c r="AL17" s="162">
        <f t="shared" ref="AL17:AO17" si="96">IF($AK17=0,0,AL374/$AK17*100)</f>
        <v>100</v>
      </c>
      <c r="AM17" s="162">
        <f t="shared" si="96"/>
        <v>0</v>
      </c>
      <c r="AN17" s="162">
        <f t="shared" si="96"/>
        <v>0</v>
      </c>
      <c r="AO17" s="162">
        <f t="shared" si="96"/>
        <v>0</v>
      </c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/>
      <c r="C18" s="27" t="s">
        <v>8</v>
      </c>
      <c r="D18" s="161">
        <f t="shared" si="16"/>
        <v>2</v>
      </c>
      <c r="E18" s="162">
        <f t="shared" ref="E18:K18" si="97">IF($D18=0,0,E375/$D18*100)</f>
        <v>0</v>
      </c>
      <c r="F18" s="162">
        <f t="shared" si="97"/>
        <v>0</v>
      </c>
      <c r="G18" s="162">
        <f t="shared" si="97"/>
        <v>50</v>
      </c>
      <c r="H18" s="162">
        <f t="shared" si="97"/>
        <v>50</v>
      </c>
      <c r="I18" s="162">
        <f t="shared" si="97"/>
        <v>0</v>
      </c>
      <c r="J18" s="162">
        <f t="shared" si="97"/>
        <v>0</v>
      </c>
      <c r="K18" s="162">
        <f t="shared" si="97"/>
        <v>0</v>
      </c>
      <c r="L18" s="173">
        <f t="shared" si="10"/>
        <v>3.6309523809523809</v>
      </c>
      <c r="M18" s="173">
        <f t="shared" si="10"/>
        <v>3.6309523809523809</v>
      </c>
      <c r="N18" s="173">
        <f t="shared" ref="N18" si="98">N375</f>
        <v>4.7619047619047619</v>
      </c>
      <c r="O18" s="161">
        <f t="shared" si="19"/>
        <v>2</v>
      </c>
      <c r="P18" s="162">
        <f t="shared" ref="P18:V18" si="99">IF($O18=0,0,P375/$O18*100)</f>
        <v>100</v>
      </c>
      <c r="Q18" s="162">
        <f t="shared" si="99"/>
        <v>0</v>
      </c>
      <c r="R18" s="162">
        <f t="shared" si="99"/>
        <v>0</v>
      </c>
      <c r="S18" s="162">
        <f t="shared" si="99"/>
        <v>0</v>
      </c>
      <c r="T18" s="162">
        <f t="shared" si="99"/>
        <v>0</v>
      </c>
      <c r="U18" s="162">
        <f t="shared" si="99"/>
        <v>0</v>
      </c>
      <c r="V18" s="162">
        <f t="shared" si="99"/>
        <v>0</v>
      </c>
      <c r="W18" s="173">
        <f t="shared" ref="W18:Y18" si="100">W375</f>
        <v>0</v>
      </c>
      <c r="X18" s="173" t="str">
        <f t="shared" si="100"/>
        <v>－</v>
      </c>
      <c r="Y18" s="173">
        <f t="shared" si="100"/>
        <v>0</v>
      </c>
      <c r="Z18" s="161">
        <f t="shared" si="22"/>
        <v>2</v>
      </c>
      <c r="AA18" s="162">
        <f t="shared" ref="AA18:AG18" si="101">IF($Z18=0,0,AA375/$Z18*100)</f>
        <v>0</v>
      </c>
      <c r="AB18" s="162">
        <f t="shared" si="101"/>
        <v>0</v>
      </c>
      <c r="AC18" s="162">
        <f t="shared" si="101"/>
        <v>0</v>
      </c>
      <c r="AD18" s="162">
        <f t="shared" si="101"/>
        <v>50</v>
      </c>
      <c r="AE18" s="162">
        <f t="shared" si="101"/>
        <v>50</v>
      </c>
      <c r="AF18" s="162">
        <f t="shared" si="101"/>
        <v>0</v>
      </c>
      <c r="AG18" s="162">
        <f t="shared" si="101"/>
        <v>0</v>
      </c>
      <c r="AH18" s="173">
        <f t="shared" ref="AH18:AJ18" si="102">AH375</f>
        <v>6.1309523809523814</v>
      </c>
      <c r="AI18" s="173">
        <f t="shared" si="102"/>
        <v>6.1309523809523814</v>
      </c>
      <c r="AJ18" s="173">
        <f t="shared" si="102"/>
        <v>7.5</v>
      </c>
      <c r="AK18" s="161">
        <f t="shared" si="25"/>
        <v>3</v>
      </c>
      <c r="AL18" s="162">
        <f t="shared" ref="AL18:AO18" si="103">IF($AK18=0,0,AL375/$AK18*100)</f>
        <v>0</v>
      </c>
      <c r="AM18" s="162">
        <f t="shared" si="103"/>
        <v>100</v>
      </c>
      <c r="AN18" s="162">
        <f t="shared" si="103"/>
        <v>0</v>
      </c>
      <c r="AO18" s="162">
        <f t="shared" si="103"/>
        <v>0</v>
      </c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3"/>
      <c r="C19" s="28" t="s">
        <v>9</v>
      </c>
      <c r="D19" s="164">
        <f t="shared" si="16"/>
        <v>10</v>
      </c>
      <c r="E19" s="153">
        <f t="shared" ref="E19:K19" si="104">IF($D19=0,0,E376/$D19*100)</f>
        <v>20</v>
      </c>
      <c r="F19" s="153">
        <f t="shared" si="104"/>
        <v>60</v>
      </c>
      <c r="G19" s="153">
        <f t="shared" si="104"/>
        <v>10</v>
      </c>
      <c r="H19" s="153">
        <f t="shared" si="104"/>
        <v>0</v>
      </c>
      <c r="I19" s="153">
        <f t="shared" si="104"/>
        <v>0</v>
      </c>
      <c r="J19" s="153">
        <f t="shared" si="104"/>
        <v>10</v>
      </c>
      <c r="K19" s="153">
        <f t="shared" si="104"/>
        <v>0</v>
      </c>
      <c r="L19" s="176">
        <f t="shared" si="10"/>
        <v>2.365954574308808</v>
      </c>
      <c r="M19" s="176">
        <f t="shared" si="10"/>
        <v>2.9574432178860097</v>
      </c>
      <c r="N19" s="176">
        <f t="shared" ref="N19" si="105">N376</f>
        <v>15</v>
      </c>
      <c r="O19" s="164">
        <f t="shared" si="19"/>
        <v>10</v>
      </c>
      <c r="P19" s="153">
        <f t="shared" ref="P19:V19" si="106">IF($O19=0,0,P376/$O19*100)</f>
        <v>80</v>
      </c>
      <c r="Q19" s="153">
        <f t="shared" si="106"/>
        <v>10</v>
      </c>
      <c r="R19" s="153">
        <f t="shared" si="106"/>
        <v>0</v>
      </c>
      <c r="S19" s="153">
        <f t="shared" si="106"/>
        <v>0</v>
      </c>
      <c r="T19" s="153">
        <f t="shared" si="106"/>
        <v>0</v>
      </c>
      <c r="U19" s="153">
        <f t="shared" si="106"/>
        <v>10</v>
      </c>
      <c r="V19" s="153">
        <f t="shared" si="106"/>
        <v>0</v>
      </c>
      <c r="W19" s="176">
        <f t="shared" ref="W19:Y19" si="107">W376</f>
        <v>1.5311203319502076</v>
      </c>
      <c r="X19" s="176">
        <f t="shared" si="107"/>
        <v>7.6556016597510377</v>
      </c>
      <c r="Y19" s="176">
        <f t="shared" si="107"/>
        <v>15</v>
      </c>
      <c r="Z19" s="164">
        <f t="shared" si="22"/>
        <v>10</v>
      </c>
      <c r="AA19" s="153">
        <f t="shared" ref="AA19:AG19" si="108">IF($Z19=0,0,AA376/$Z19*100)</f>
        <v>60</v>
      </c>
      <c r="AB19" s="153">
        <f t="shared" si="108"/>
        <v>20</v>
      </c>
      <c r="AC19" s="153">
        <f t="shared" si="108"/>
        <v>10</v>
      </c>
      <c r="AD19" s="153">
        <f t="shared" si="108"/>
        <v>0</v>
      </c>
      <c r="AE19" s="153">
        <f t="shared" si="108"/>
        <v>0</v>
      </c>
      <c r="AF19" s="153">
        <f t="shared" si="108"/>
        <v>10</v>
      </c>
      <c r="AG19" s="153">
        <f t="shared" si="108"/>
        <v>0</v>
      </c>
      <c r="AH19" s="176">
        <f t="shared" ref="AH19:AJ19" si="109">AH376</f>
        <v>2.2310033829280425</v>
      </c>
      <c r="AI19" s="176">
        <f t="shared" si="109"/>
        <v>5.5775084573201061</v>
      </c>
      <c r="AJ19" s="176">
        <f t="shared" si="109"/>
        <v>18.125</v>
      </c>
      <c r="AK19" s="164">
        <f t="shared" si="25"/>
        <v>22</v>
      </c>
      <c r="AL19" s="153">
        <f t="shared" ref="AL19:AO19" si="110">IF($AK19=0,0,AL376/$AK19*100)</f>
        <v>54.54545454545454</v>
      </c>
      <c r="AM19" s="153">
        <f t="shared" si="110"/>
        <v>40.909090909090914</v>
      </c>
      <c r="AN19" s="153">
        <f t="shared" si="110"/>
        <v>4.5454545454545459</v>
      </c>
      <c r="AO19" s="153">
        <f t="shared" si="110"/>
        <v>0</v>
      </c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 t="s">
        <v>15</v>
      </c>
      <c r="C20" s="156" t="s">
        <v>3</v>
      </c>
      <c r="D20" s="161">
        <f t="shared" si="16"/>
        <v>809</v>
      </c>
      <c r="E20" s="162">
        <f t="shared" ref="E20:K20" si="111">IF($D20=0,0,E377/$D20*100)</f>
        <v>28.059332509270707</v>
      </c>
      <c r="F20" s="162">
        <f t="shared" si="111"/>
        <v>9.3943139678615584</v>
      </c>
      <c r="G20" s="162">
        <f t="shared" si="111"/>
        <v>17.058096415327565</v>
      </c>
      <c r="H20" s="162">
        <f t="shared" si="111"/>
        <v>13.720642768850432</v>
      </c>
      <c r="I20" s="162">
        <f t="shared" si="111"/>
        <v>11.866501854140916</v>
      </c>
      <c r="J20" s="162">
        <f t="shared" si="111"/>
        <v>7.787391841779975</v>
      </c>
      <c r="K20" s="162">
        <f t="shared" si="111"/>
        <v>12.11372064276885</v>
      </c>
      <c r="L20" s="173">
        <f t="shared" si="10"/>
        <v>3.833604607999674</v>
      </c>
      <c r="M20" s="173">
        <f t="shared" si="10"/>
        <v>5.6315968518342316</v>
      </c>
      <c r="N20" s="173">
        <f t="shared" ref="N20" si="112">N377</f>
        <v>35.714285714285715</v>
      </c>
      <c r="O20" s="161">
        <f t="shared" si="19"/>
        <v>809</v>
      </c>
      <c r="P20" s="162">
        <f t="shared" ref="P20:V20" si="113">IF($O20=0,0,P377/$O20*100)</f>
        <v>89.122373300370825</v>
      </c>
      <c r="Q20" s="162">
        <f t="shared" si="113"/>
        <v>2.4721878862793574</v>
      </c>
      <c r="R20" s="162">
        <f t="shared" si="113"/>
        <v>1.1124845488257107</v>
      </c>
      <c r="S20" s="162">
        <f t="shared" si="113"/>
        <v>0.61804697156983934</v>
      </c>
      <c r="T20" s="162">
        <f t="shared" si="113"/>
        <v>0.61804697156983934</v>
      </c>
      <c r="U20" s="162">
        <f t="shared" si="113"/>
        <v>0.12360939431396785</v>
      </c>
      <c r="V20" s="162">
        <f t="shared" si="113"/>
        <v>5.9332509270704579</v>
      </c>
      <c r="W20" s="173">
        <f t="shared" ref="W20:Y20" si="114">W377</f>
        <v>0.2027550735976896</v>
      </c>
      <c r="X20" s="173">
        <f t="shared" si="114"/>
        <v>3.8574152751960447</v>
      </c>
      <c r="Y20" s="173">
        <f t="shared" si="114"/>
        <v>37.5</v>
      </c>
      <c r="Z20" s="161">
        <f t="shared" si="22"/>
        <v>809</v>
      </c>
      <c r="AA20" s="162">
        <f t="shared" ref="AA20:AG20" si="115">IF($Z20=0,0,AA377/$Z20*100)</f>
        <v>66.872682323856608</v>
      </c>
      <c r="AB20" s="162">
        <f t="shared" si="115"/>
        <v>5.1915945611866503</v>
      </c>
      <c r="AC20" s="162">
        <f t="shared" si="115"/>
        <v>6.3040791100123599</v>
      </c>
      <c r="AD20" s="162">
        <f t="shared" si="115"/>
        <v>3.8318912237330034</v>
      </c>
      <c r="AE20" s="162">
        <f t="shared" si="115"/>
        <v>3.9555006180469712</v>
      </c>
      <c r="AF20" s="162">
        <f t="shared" si="115"/>
        <v>3.8318912237330034</v>
      </c>
      <c r="AG20" s="162">
        <f t="shared" si="115"/>
        <v>10.012360939431398</v>
      </c>
      <c r="AH20" s="173">
        <f t="shared" ref="AH20:AJ20" si="116">AH377</f>
        <v>1.585309686154595</v>
      </c>
      <c r="AI20" s="173">
        <f t="shared" si="116"/>
        <v>6.171686906526979</v>
      </c>
      <c r="AJ20" s="173">
        <f t="shared" si="116"/>
        <v>56.25</v>
      </c>
      <c r="AK20" s="161">
        <f t="shared" si="25"/>
        <v>1849</v>
      </c>
      <c r="AL20" s="162">
        <f t="shared" ref="AL20:AO20" si="117">IF($AK20=0,0,AL377/$AK20*100)</f>
        <v>53.921038399134666</v>
      </c>
      <c r="AM20" s="162">
        <f t="shared" si="117"/>
        <v>36.235803136830718</v>
      </c>
      <c r="AN20" s="162">
        <f t="shared" si="117"/>
        <v>7.7879935100054087</v>
      </c>
      <c r="AO20" s="162">
        <f t="shared" si="117"/>
        <v>2.055164954029205</v>
      </c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 t="s">
        <v>16</v>
      </c>
      <c r="C21" s="27" t="s">
        <v>4</v>
      </c>
      <c r="D21" s="161">
        <f t="shared" si="16"/>
        <v>260</v>
      </c>
      <c r="E21" s="162">
        <f t="shared" ref="E21:K21" si="118">IF($D21=0,0,E378/$D21*100)</f>
        <v>42.307692307692307</v>
      </c>
      <c r="F21" s="162">
        <f t="shared" si="118"/>
        <v>5</v>
      </c>
      <c r="G21" s="162">
        <f t="shared" si="118"/>
        <v>13.076923076923078</v>
      </c>
      <c r="H21" s="162">
        <f t="shared" si="118"/>
        <v>11.538461538461538</v>
      </c>
      <c r="I21" s="162">
        <f t="shared" si="118"/>
        <v>11.923076923076923</v>
      </c>
      <c r="J21" s="162">
        <f t="shared" si="118"/>
        <v>5.7692307692307692</v>
      </c>
      <c r="K21" s="162">
        <f t="shared" si="118"/>
        <v>10.384615384615385</v>
      </c>
      <c r="L21" s="173">
        <f t="shared" si="10"/>
        <v>3.0007870758552109</v>
      </c>
      <c r="M21" s="173">
        <f t="shared" si="10"/>
        <v>5.6844177940997085</v>
      </c>
      <c r="N21" s="173">
        <f t="shared" ref="N21" si="119">N378</f>
        <v>28.947368421052634</v>
      </c>
      <c r="O21" s="161">
        <f t="shared" si="19"/>
        <v>260</v>
      </c>
      <c r="P21" s="162">
        <f t="shared" ref="P21:V21" si="120">IF($O21=0,0,P378/$O21*100)</f>
        <v>92.692307692307693</v>
      </c>
      <c r="Q21" s="162">
        <f t="shared" si="120"/>
        <v>0.38461538461538464</v>
      </c>
      <c r="R21" s="162">
        <f t="shared" si="120"/>
        <v>2.3076923076923079</v>
      </c>
      <c r="S21" s="162">
        <f t="shared" si="120"/>
        <v>0.76923076923076927</v>
      </c>
      <c r="T21" s="162">
        <f t="shared" si="120"/>
        <v>0.38461538461538464</v>
      </c>
      <c r="U21" s="162">
        <f t="shared" si="120"/>
        <v>0</v>
      </c>
      <c r="V21" s="162">
        <f t="shared" si="120"/>
        <v>3.4615384615384617</v>
      </c>
      <c r="W21" s="173">
        <f t="shared" ref="W21:Y21" si="121">W378</f>
        <v>0.12118472887162833</v>
      </c>
      <c r="X21" s="173">
        <f t="shared" si="121"/>
        <v>3.041736694677871</v>
      </c>
      <c r="Y21" s="173">
        <f t="shared" si="121"/>
        <v>6.25</v>
      </c>
      <c r="Z21" s="161">
        <f t="shared" si="22"/>
        <v>260</v>
      </c>
      <c r="AA21" s="162">
        <f t="shared" ref="AA21:AG21" si="122">IF($Z21=0,0,AA378/$Z21*100)</f>
        <v>71.92307692307692</v>
      </c>
      <c r="AB21" s="162">
        <f t="shared" si="122"/>
        <v>2.3076923076923079</v>
      </c>
      <c r="AC21" s="162">
        <f t="shared" si="122"/>
        <v>6.5384615384615392</v>
      </c>
      <c r="AD21" s="162">
        <f t="shared" si="122"/>
        <v>5</v>
      </c>
      <c r="AE21" s="162">
        <f t="shared" si="122"/>
        <v>3.8461538461538463</v>
      </c>
      <c r="AF21" s="162">
        <f t="shared" si="122"/>
        <v>4.6153846153846159</v>
      </c>
      <c r="AG21" s="162">
        <f t="shared" si="122"/>
        <v>5.7692307692307692</v>
      </c>
      <c r="AH21" s="173">
        <f t="shared" ref="AH21:AJ21" si="123">AH378</f>
        <v>1.8407738035532344</v>
      </c>
      <c r="AI21" s="173">
        <f t="shared" si="123"/>
        <v>7.7756824460438354</v>
      </c>
      <c r="AJ21" s="173">
        <f t="shared" si="123"/>
        <v>50</v>
      </c>
      <c r="AK21" s="161">
        <f t="shared" si="25"/>
        <v>355</v>
      </c>
      <c r="AL21" s="162">
        <f t="shared" ref="AL21:AO21" si="124">IF($AK21=0,0,AL378/$AK21*100)</f>
        <v>50.422535211267608</v>
      </c>
      <c r="AM21" s="162">
        <f t="shared" si="124"/>
        <v>42.816901408450704</v>
      </c>
      <c r="AN21" s="162">
        <f t="shared" si="124"/>
        <v>4.788732394366197</v>
      </c>
      <c r="AO21" s="162">
        <f t="shared" si="124"/>
        <v>1.971830985915493</v>
      </c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 t="s">
        <v>17</v>
      </c>
      <c r="C22" s="27" t="s">
        <v>5</v>
      </c>
      <c r="D22" s="161">
        <f t="shared" si="16"/>
        <v>60</v>
      </c>
      <c r="E22" s="162">
        <f t="shared" ref="E22:K22" si="125">IF($D22=0,0,E379/$D22*100)</f>
        <v>38.333333333333336</v>
      </c>
      <c r="F22" s="162">
        <f t="shared" si="125"/>
        <v>13.333333333333334</v>
      </c>
      <c r="G22" s="162">
        <f t="shared" si="125"/>
        <v>16.666666666666664</v>
      </c>
      <c r="H22" s="162">
        <f t="shared" si="125"/>
        <v>13.333333333333334</v>
      </c>
      <c r="I22" s="162">
        <f t="shared" si="125"/>
        <v>5</v>
      </c>
      <c r="J22" s="162">
        <f t="shared" si="125"/>
        <v>5</v>
      </c>
      <c r="K22" s="162">
        <f t="shared" si="125"/>
        <v>8.3333333333333321</v>
      </c>
      <c r="L22" s="173">
        <f t="shared" si="10"/>
        <v>2.4429857380458393</v>
      </c>
      <c r="M22" s="173">
        <f t="shared" si="10"/>
        <v>4.1988817372662863</v>
      </c>
      <c r="N22" s="173">
        <f t="shared" ref="N22" si="126">N379</f>
        <v>12.5</v>
      </c>
      <c r="O22" s="161">
        <f t="shared" si="19"/>
        <v>60</v>
      </c>
      <c r="P22" s="162">
        <f t="shared" ref="P22:V22" si="127">IF($O22=0,0,P379/$O22*100)</f>
        <v>96.666666666666671</v>
      </c>
      <c r="Q22" s="162">
        <f t="shared" si="127"/>
        <v>0</v>
      </c>
      <c r="R22" s="162">
        <f t="shared" si="127"/>
        <v>1.6666666666666667</v>
      </c>
      <c r="S22" s="162">
        <f t="shared" si="127"/>
        <v>0</v>
      </c>
      <c r="T22" s="162">
        <f t="shared" si="127"/>
        <v>0</v>
      </c>
      <c r="U22" s="162">
        <f t="shared" si="127"/>
        <v>0</v>
      </c>
      <c r="V22" s="162">
        <f t="shared" si="127"/>
        <v>1.6666666666666667</v>
      </c>
      <c r="W22" s="173">
        <f t="shared" ref="W22:Y22" si="128">W379</f>
        <v>4.2372881355932202E-2</v>
      </c>
      <c r="X22" s="173">
        <f t="shared" si="128"/>
        <v>2.5</v>
      </c>
      <c r="Y22" s="173">
        <f t="shared" si="128"/>
        <v>2.5</v>
      </c>
      <c r="Z22" s="161">
        <f t="shared" si="22"/>
        <v>60</v>
      </c>
      <c r="AA22" s="162">
        <f t="shared" ref="AA22:AG22" si="129">IF($Z22=0,0,AA379/$Z22*100)</f>
        <v>68.333333333333329</v>
      </c>
      <c r="AB22" s="162">
        <f t="shared" si="129"/>
        <v>3.3333333333333335</v>
      </c>
      <c r="AC22" s="162">
        <f t="shared" si="129"/>
        <v>8.3333333333333321</v>
      </c>
      <c r="AD22" s="162">
        <f t="shared" si="129"/>
        <v>5</v>
      </c>
      <c r="AE22" s="162">
        <f t="shared" si="129"/>
        <v>3.3333333333333335</v>
      </c>
      <c r="AF22" s="162">
        <f t="shared" si="129"/>
        <v>5</v>
      </c>
      <c r="AG22" s="162">
        <f t="shared" si="129"/>
        <v>6.666666666666667</v>
      </c>
      <c r="AH22" s="173">
        <f t="shared" ref="AH22:AJ22" si="130">AH379</f>
        <v>1.5680528064068437</v>
      </c>
      <c r="AI22" s="173">
        <f t="shared" si="130"/>
        <v>5.8540638105855498</v>
      </c>
      <c r="AJ22" s="173">
        <f t="shared" si="130"/>
        <v>15</v>
      </c>
      <c r="AK22" s="161">
        <f t="shared" si="25"/>
        <v>81</v>
      </c>
      <c r="AL22" s="162">
        <f t="shared" ref="AL22:AO22" si="131">IF($AK22=0,0,AL379/$AK22*100)</f>
        <v>51.851851851851848</v>
      </c>
      <c r="AM22" s="162">
        <f t="shared" si="131"/>
        <v>41.975308641975303</v>
      </c>
      <c r="AN22" s="162">
        <f t="shared" si="131"/>
        <v>6.1728395061728394</v>
      </c>
      <c r="AO22" s="162">
        <f t="shared" si="131"/>
        <v>0</v>
      </c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6</v>
      </c>
      <c r="D23" s="161">
        <f t="shared" si="16"/>
        <v>93</v>
      </c>
      <c r="E23" s="162">
        <f t="shared" ref="E23:K23" si="132">IF($D23=0,0,E380/$D23*100)</f>
        <v>47.311827956989248</v>
      </c>
      <c r="F23" s="162">
        <f t="shared" si="132"/>
        <v>13.978494623655912</v>
      </c>
      <c r="G23" s="162">
        <f t="shared" si="132"/>
        <v>15.053763440860216</v>
      </c>
      <c r="H23" s="162">
        <f t="shared" si="132"/>
        <v>7.5268817204301079</v>
      </c>
      <c r="I23" s="162">
        <f t="shared" si="132"/>
        <v>4.3010752688172049</v>
      </c>
      <c r="J23" s="162">
        <f t="shared" si="132"/>
        <v>1.0752688172043012</v>
      </c>
      <c r="K23" s="162">
        <f t="shared" si="132"/>
        <v>10.75268817204301</v>
      </c>
      <c r="L23" s="173">
        <f t="shared" si="10"/>
        <v>1.6146298415484945</v>
      </c>
      <c r="M23" s="173">
        <f t="shared" si="10"/>
        <v>3.4362635089365394</v>
      </c>
      <c r="N23" s="173">
        <f t="shared" ref="N23" si="133">N380</f>
        <v>11.666666666666666</v>
      </c>
      <c r="O23" s="161">
        <f t="shared" si="19"/>
        <v>93</v>
      </c>
      <c r="P23" s="162">
        <f t="shared" ref="P23:V23" si="134">IF($O23=0,0,P380/$O23*100)</f>
        <v>86.021505376344081</v>
      </c>
      <c r="Q23" s="162">
        <f t="shared" si="134"/>
        <v>5.376344086021505</v>
      </c>
      <c r="R23" s="162">
        <f t="shared" si="134"/>
        <v>0</v>
      </c>
      <c r="S23" s="162">
        <f t="shared" si="134"/>
        <v>2.1505376344086025</v>
      </c>
      <c r="T23" s="162">
        <f t="shared" si="134"/>
        <v>0</v>
      </c>
      <c r="U23" s="162">
        <f t="shared" si="134"/>
        <v>0</v>
      </c>
      <c r="V23" s="162">
        <f t="shared" si="134"/>
        <v>6.4516129032258061</v>
      </c>
      <c r="W23" s="173">
        <f t="shared" ref="W23:Y23" si="135">W380</f>
        <v>0.19386161846072789</v>
      </c>
      <c r="X23" s="173">
        <f t="shared" si="135"/>
        <v>2.4094229722976181</v>
      </c>
      <c r="Y23" s="173">
        <f t="shared" si="135"/>
        <v>5.8823529411764701</v>
      </c>
      <c r="Z23" s="161">
        <f t="shared" si="22"/>
        <v>93</v>
      </c>
      <c r="AA23" s="162">
        <f t="shared" ref="AA23:AG23" si="136">IF($Z23=0,0,AA380/$Z23*100)</f>
        <v>67.741935483870961</v>
      </c>
      <c r="AB23" s="162">
        <f t="shared" si="136"/>
        <v>7.5268817204301079</v>
      </c>
      <c r="AC23" s="162">
        <f t="shared" si="136"/>
        <v>2.1505376344086025</v>
      </c>
      <c r="AD23" s="162">
        <f t="shared" si="136"/>
        <v>2.1505376344086025</v>
      </c>
      <c r="AE23" s="162">
        <f t="shared" si="136"/>
        <v>2.1505376344086025</v>
      </c>
      <c r="AF23" s="162">
        <f t="shared" si="136"/>
        <v>8.6021505376344098</v>
      </c>
      <c r="AG23" s="162">
        <f t="shared" si="136"/>
        <v>9.67741935483871</v>
      </c>
      <c r="AH23" s="173">
        <f t="shared" ref="AH23:AJ23" si="137">AH380</f>
        <v>2.666076627489145</v>
      </c>
      <c r="AI23" s="173">
        <f t="shared" si="137"/>
        <v>10.66430650995658</v>
      </c>
      <c r="AJ23" s="173">
        <f t="shared" si="137"/>
        <v>57.499999999999993</v>
      </c>
      <c r="AK23" s="161">
        <f t="shared" si="25"/>
        <v>116</v>
      </c>
      <c r="AL23" s="162">
        <f t="shared" ref="AL23:AO23" si="138">IF($AK23=0,0,AL380/$AK23*100)</f>
        <v>58.620689655172406</v>
      </c>
      <c r="AM23" s="162">
        <f t="shared" si="138"/>
        <v>37.068965517241381</v>
      </c>
      <c r="AN23" s="162">
        <f t="shared" si="138"/>
        <v>2.5862068965517242</v>
      </c>
      <c r="AO23" s="162">
        <f t="shared" si="138"/>
        <v>1.7241379310344827</v>
      </c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7</v>
      </c>
      <c r="D24" s="161">
        <f t="shared" si="16"/>
        <v>10</v>
      </c>
      <c r="E24" s="162">
        <f t="shared" ref="E24:K24" si="139">IF($D24=0,0,E381/$D24*100)</f>
        <v>30</v>
      </c>
      <c r="F24" s="162">
        <f t="shared" si="139"/>
        <v>20</v>
      </c>
      <c r="G24" s="162">
        <f t="shared" si="139"/>
        <v>0</v>
      </c>
      <c r="H24" s="162">
        <f t="shared" si="139"/>
        <v>20</v>
      </c>
      <c r="I24" s="162">
        <f t="shared" si="139"/>
        <v>30</v>
      </c>
      <c r="J24" s="162">
        <f t="shared" si="139"/>
        <v>0</v>
      </c>
      <c r="K24" s="162">
        <f t="shared" si="139"/>
        <v>0</v>
      </c>
      <c r="L24" s="173">
        <f t="shared" si="10"/>
        <v>3.5786688944583673</v>
      </c>
      <c r="M24" s="173">
        <f t="shared" si="10"/>
        <v>5.112384134940525</v>
      </c>
      <c r="N24" s="173">
        <f t="shared" ref="N24" si="140">N381</f>
        <v>8.3333333333333321</v>
      </c>
      <c r="O24" s="161">
        <f t="shared" si="19"/>
        <v>10</v>
      </c>
      <c r="P24" s="162">
        <f t="shared" ref="P24:V24" si="141">IF($O24=0,0,P381/$O24*100)</f>
        <v>90</v>
      </c>
      <c r="Q24" s="162">
        <f t="shared" si="141"/>
        <v>0</v>
      </c>
      <c r="R24" s="162">
        <f t="shared" si="141"/>
        <v>10</v>
      </c>
      <c r="S24" s="162">
        <f t="shared" si="141"/>
        <v>0</v>
      </c>
      <c r="T24" s="162">
        <f t="shared" si="141"/>
        <v>0</v>
      </c>
      <c r="U24" s="162">
        <f t="shared" si="141"/>
        <v>0</v>
      </c>
      <c r="V24" s="162">
        <f t="shared" si="141"/>
        <v>0</v>
      </c>
      <c r="W24" s="173">
        <f t="shared" ref="W24:Y24" si="142">W381</f>
        <v>0.3571428571428571</v>
      </c>
      <c r="X24" s="173">
        <f t="shared" si="142"/>
        <v>3.5714285714285712</v>
      </c>
      <c r="Y24" s="173">
        <f t="shared" si="142"/>
        <v>3.5714285714285712</v>
      </c>
      <c r="Z24" s="161">
        <f t="shared" si="22"/>
        <v>10</v>
      </c>
      <c r="AA24" s="162">
        <f t="shared" ref="AA24:AG24" si="143">IF($Z24=0,0,AA381/$Z24*100)</f>
        <v>60</v>
      </c>
      <c r="AB24" s="162">
        <f t="shared" si="143"/>
        <v>10</v>
      </c>
      <c r="AC24" s="162">
        <f t="shared" si="143"/>
        <v>20</v>
      </c>
      <c r="AD24" s="162">
        <f t="shared" si="143"/>
        <v>0</v>
      </c>
      <c r="AE24" s="162">
        <f t="shared" si="143"/>
        <v>0</v>
      </c>
      <c r="AF24" s="162">
        <f t="shared" si="143"/>
        <v>10</v>
      </c>
      <c r="AG24" s="162">
        <f t="shared" si="143"/>
        <v>0</v>
      </c>
      <c r="AH24" s="173">
        <f t="shared" ref="AH24:AJ24" si="144">AH381</f>
        <v>1.6904761904761905</v>
      </c>
      <c r="AI24" s="173">
        <f t="shared" si="144"/>
        <v>4.2261904761904763</v>
      </c>
      <c r="AJ24" s="173">
        <f t="shared" si="144"/>
        <v>10</v>
      </c>
      <c r="AK24" s="161">
        <f t="shared" si="25"/>
        <v>27</v>
      </c>
      <c r="AL24" s="162">
        <f t="shared" ref="AL24:AO24" si="145">IF($AK24=0,0,AL381/$AK24*100)</f>
        <v>40.74074074074074</v>
      </c>
      <c r="AM24" s="162">
        <f t="shared" si="145"/>
        <v>51.851851851851848</v>
      </c>
      <c r="AN24" s="162">
        <f t="shared" si="145"/>
        <v>7.4074074074074066</v>
      </c>
      <c r="AO24" s="162">
        <f t="shared" si="145"/>
        <v>0</v>
      </c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0"/>
      <c r="C25" s="27" t="s">
        <v>8</v>
      </c>
      <c r="D25" s="161">
        <f t="shared" si="16"/>
        <v>40</v>
      </c>
      <c r="E25" s="162">
        <f t="shared" ref="E25:K25" si="146">IF($D25=0,0,E382/$D25*100)</f>
        <v>50</v>
      </c>
      <c r="F25" s="162">
        <f t="shared" si="146"/>
        <v>2.5</v>
      </c>
      <c r="G25" s="162">
        <f t="shared" si="146"/>
        <v>10</v>
      </c>
      <c r="H25" s="162">
        <f t="shared" si="146"/>
        <v>15</v>
      </c>
      <c r="I25" s="162">
        <f t="shared" si="146"/>
        <v>0</v>
      </c>
      <c r="J25" s="162">
        <f t="shared" si="146"/>
        <v>10</v>
      </c>
      <c r="K25" s="162">
        <f t="shared" si="146"/>
        <v>12.5</v>
      </c>
      <c r="L25" s="173">
        <f t="shared" si="10"/>
        <v>2.9523905873284759</v>
      </c>
      <c r="M25" s="173">
        <f t="shared" si="10"/>
        <v>6.8889113704331102</v>
      </c>
      <c r="N25" s="173">
        <f t="shared" ref="N25" si="147">N382</f>
        <v>25</v>
      </c>
      <c r="O25" s="161">
        <f t="shared" si="19"/>
        <v>40</v>
      </c>
      <c r="P25" s="162">
        <f t="shared" ref="P25:V25" si="148">IF($O25=0,0,P382/$O25*100)</f>
        <v>90</v>
      </c>
      <c r="Q25" s="162">
        <f t="shared" si="148"/>
        <v>0</v>
      </c>
      <c r="R25" s="162">
        <f t="shared" si="148"/>
        <v>2.5</v>
      </c>
      <c r="S25" s="162">
        <f t="shared" si="148"/>
        <v>0</v>
      </c>
      <c r="T25" s="162">
        <f t="shared" si="148"/>
        <v>0</v>
      </c>
      <c r="U25" s="162">
        <f t="shared" si="148"/>
        <v>0</v>
      </c>
      <c r="V25" s="162">
        <f t="shared" si="148"/>
        <v>7.5</v>
      </c>
      <c r="W25" s="173">
        <f t="shared" ref="W25:Y25" si="149">W382</f>
        <v>6.7567567567567571E-2</v>
      </c>
      <c r="X25" s="173">
        <f t="shared" si="149"/>
        <v>2.5</v>
      </c>
      <c r="Y25" s="173">
        <f t="shared" si="149"/>
        <v>2.5</v>
      </c>
      <c r="Z25" s="161">
        <f t="shared" si="22"/>
        <v>40</v>
      </c>
      <c r="AA25" s="162">
        <f t="shared" ref="AA25:AG25" si="150">IF($Z25=0,0,AA382/$Z25*100)</f>
        <v>65</v>
      </c>
      <c r="AB25" s="162">
        <f t="shared" si="150"/>
        <v>0</v>
      </c>
      <c r="AC25" s="162">
        <f t="shared" si="150"/>
        <v>0</v>
      </c>
      <c r="AD25" s="162">
        <f t="shared" si="150"/>
        <v>0</v>
      </c>
      <c r="AE25" s="162">
        <f t="shared" si="150"/>
        <v>5</v>
      </c>
      <c r="AF25" s="162">
        <f t="shared" si="150"/>
        <v>15</v>
      </c>
      <c r="AG25" s="162">
        <f t="shared" si="150"/>
        <v>15</v>
      </c>
      <c r="AH25" s="173">
        <f t="shared" ref="AH25:AJ25" si="151">AH382</f>
        <v>3.5367540955776247</v>
      </c>
      <c r="AI25" s="173">
        <f t="shared" si="151"/>
        <v>15.031204906204906</v>
      </c>
      <c r="AJ25" s="173">
        <f t="shared" si="151"/>
        <v>41.666666666666671</v>
      </c>
      <c r="AK25" s="161">
        <f t="shared" si="25"/>
        <v>30</v>
      </c>
      <c r="AL25" s="162">
        <f t="shared" ref="AL25:AO25" si="152">IF($AK25=0,0,AL382/$AK25*100)</f>
        <v>33.333333333333329</v>
      </c>
      <c r="AM25" s="162">
        <f t="shared" si="152"/>
        <v>63.333333333333329</v>
      </c>
      <c r="AN25" s="162">
        <f t="shared" si="152"/>
        <v>0</v>
      </c>
      <c r="AO25" s="162">
        <f t="shared" si="152"/>
        <v>3.3333333333333335</v>
      </c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49"/>
      <c r="C26" s="28" t="s">
        <v>9</v>
      </c>
      <c r="D26" s="164">
        <f t="shared" si="16"/>
        <v>44</v>
      </c>
      <c r="E26" s="153">
        <f t="shared" ref="E26:K26" si="153">IF($D26=0,0,E383/$D26*100)</f>
        <v>18.181818181818183</v>
      </c>
      <c r="F26" s="153">
        <f t="shared" si="153"/>
        <v>4.5454545454545459</v>
      </c>
      <c r="G26" s="153">
        <f t="shared" si="153"/>
        <v>20.454545454545457</v>
      </c>
      <c r="H26" s="153">
        <f t="shared" si="153"/>
        <v>20.454545454545457</v>
      </c>
      <c r="I26" s="153">
        <f t="shared" si="153"/>
        <v>15.909090909090908</v>
      </c>
      <c r="J26" s="153">
        <f t="shared" si="153"/>
        <v>11.363636363636363</v>
      </c>
      <c r="K26" s="153">
        <f t="shared" si="153"/>
        <v>9.0909090909090917</v>
      </c>
      <c r="L26" s="176">
        <f t="shared" si="10"/>
        <v>4.7021492851508082</v>
      </c>
      <c r="M26" s="176">
        <f t="shared" si="10"/>
        <v>5.8776866064385107</v>
      </c>
      <c r="N26" s="176">
        <f t="shared" ref="N26" si="154">N383</f>
        <v>12.5</v>
      </c>
      <c r="O26" s="164">
        <f t="shared" si="19"/>
        <v>44</v>
      </c>
      <c r="P26" s="153">
        <f t="shared" ref="P26:V26" si="155">IF($O26=0,0,P383/$O26*100)</f>
        <v>88.63636363636364</v>
      </c>
      <c r="Q26" s="153">
        <f t="shared" si="155"/>
        <v>0</v>
      </c>
      <c r="R26" s="153">
        <f t="shared" si="155"/>
        <v>4.5454545454545459</v>
      </c>
      <c r="S26" s="153">
        <f t="shared" si="155"/>
        <v>0</v>
      </c>
      <c r="T26" s="153">
        <f t="shared" si="155"/>
        <v>0</v>
      </c>
      <c r="U26" s="153">
        <f t="shared" si="155"/>
        <v>2.2727272727272729</v>
      </c>
      <c r="V26" s="153">
        <f t="shared" si="155"/>
        <v>4.5454545454545459</v>
      </c>
      <c r="W26" s="176">
        <f t="shared" ref="W26:Y26" si="156">W383</f>
        <v>0.40903540903540903</v>
      </c>
      <c r="X26" s="176">
        <f t="shared" si="156"/>
        <v>5.7264957264957266</v>
      </c>
      <c r="Y26" s="176">
        <f t="shared" si="156"/>
        <v>10</v>
      </c>
      <c r="Z26" s="164">
        <f t="shared" si="22"/>
        <v>44</v>
      </c>
      <c r="AA26" s="153">
        <f t="shared" ref="AA26:AG26" si="157">IF($Z26=0,0,AA383/$Z26*100)</f>
        <v>52.272727272727273</v>
      </c>
      <c r="AB26" s="153">
        <f t="shared" si="157"/>
        <v>2.2727272727272729</v>
      </c>
      <c r="AC26" s="153">
        <f t="shared" si="157"/>
        <v>15.909090909090908</v>
      </c>
      <c r="AD26" s="153">
        <f t="shared" si="157"/>
        <v>11.363636363636363</v>
      </c>
      <c r="AE26" s="153">
        <f t="shared" si="157"/>
        <v>4.5454545454545459</v>
      </c>
      <c r="AF26" s="153">
        <f t="shared" si="157"/>
        <v>6.8181818181818175</v>
      </c>
      <c r="AG26" s="153">
        <f t="shared" si="157"/>
        <v>6.8181818181818175</v>
      </c>
      <c r="AH26" s="176">
        <f t="shared" ref="AH26:AJ26" si="158">AH383</f>
        <v>2.5806066600500723</v>
      </c>
      <c r="AI26" s="176">
        <f t="shared" si="158"/>
        <v>5.8780485034473866</v>
      </c>
      <c r="AJ26" s="176">
        <f t="shared" si="158"/>
        <v>20</v>
      </c>
      <c r="AK26" s="164">
        <f t="shared" si="25"/>
        <v>65</v>
      </c>
      <c r="AL26" s="153">
        <f t="shared" ref="AL26:AO26" si="159">IF($AK26=0,0,AL383/$AK26*100)</f>
        <v>76.923076923076934</v>
      </c>
      <c r="AM26" s="153">
        <f t="shared" si="159"/>
        <v>20</v>
      </c>
      <c r="AN26" s="153">
        <f t="shared" si="159"/>
        <v>1.5384615384615385</v>
      </c>
      <c r="AO26" s="153">
        <f t="shared" si="159"/>
        <v>1.5384615384615385</v>
      </c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233" t="s">
        <v>18</v>
      </c>
      <c r="C27" s="27" t="s">
        <v>3</v>
      </c>
      <c r="D27" s="161">
        <f t="shared" si="16"/>
        <v>626</v>
      </c>
      <c r="E27" s="162">
        <f t="shared" ref="E27:K27" si="160">IF($D27=0,0,E384/$D27*100)</f>
        <v>19.169329073482427</v>
      </c>
      <c r="F27" s="162">
        <f t="shared" si="160"/>
        <v>12.939297124600637</v>
      </c>
      <c r="G27" s="162">
        <f t="shared" si="160"/>
        <v>16.773162939297126</v>
      </c>
      <c r="H27" s="162">
        <f t="shared" si="160"/>
        <v>16.613418530351439</v>
      </c>
      <c r="I27" s="162">
        <f t="shared" si="160"/>
        <v>12.460063897763577</v>
      </c>
      <c r="J27" s="162">
        <f t="shared" si="160"/>
        <v>8.9456869009584654</v>
      </c>
      <c r="K27" s="162">
        <f t="shared" si="160"/>
        <v>13.099041533546327</v>
      </c>
      <c r="L27" s="173">
        <f t="shared" si="10"/>
        <v>4.2704205962798332</v>
      </c>
      <c r="M27" s="173">
        <f t="shared" si="10"/>
        <v>5.4790301990005403</v>
      </c>
      <c r="N27" s="173">
        <f t="shared" ref="N27" si="161">N384</f>
        <v>41.666666666666671</v>
      </c>
      <c r="O27" s="161">
        <f t="shared" si="19"/>
        <v>626</v>
      </c>
      <c r="P27" s="162">
        <f t="shared" ref="P27:V27" si="162">IF($O27=0,0,P384/$O27*100)</f>
        <v>85.623003194888184</v>
      </c>
      <c r="Q27" s="162">
        <f t="shared" si="162"/>
        <v>3.8338658146964857</v>
      </c>
      <c r="R27" s="162">
        <f t="shared" si="162"/>
        <v>1.9169329073482428</v>
      </c>
      <c r="S27" s="162">
        <f t="shared" si="162"/>
        <v>0.63897763578274758</v>
      </c>
      <c r="T27" s="162">
        <f t="shared" si="162"/>
        <v>0</v>
      </c>
      <c r="U27" s="162">
        <f t="shared" si="162"/>
        <v>0.79872204472843444</v>
      </c>
      <c r="V27" s="162">
        <f t="shared" si="162"/>
        <v>7.1884984025559113</v>
      </c>
      <c r="W27" s="173">
        <f t="shared" ref="W27:Y27" si="163">W384</f>
        <v>0.27675925005492241</v>
      </c>
      <c r="X27" s="173">
        <f t="shared" si="163"/>
        <v>3.5732694284868876</v>
      </c>
      <c r="Y27" s="173">
        <f t="shared" si="163"/>
        <v>33.333333333333329</v>
      </c>
      <c r="Z27" s="161">
        <f t="shared" si="22"/>
        <v>626</v>
      </c>
      <c r="AA27" s="162">
        <f t="shared" ref="AA27:AG27" si="164">IF($Z27=0,0,AA384/$Z27*100)</f>
        <v>73.642172523961662</v>
      </c>
      <c r="AB27" s="162">
        <f t="shared" si="164"/>
        <v>4.9520766773162936</v>
      </c>
      <c r="AC27" s="162">
        <f t="shared" si="164"/>
        <v>5.1118210862619806</v>
      </c>
      <c r="AD27" s="162">
        <f t="shared" si="164"/>
        <v>2.8753993610223643</v>
      </c>
      <c r="AE27" s="162">
        <f t="shared" si="164"/>
        <v>2.7156549520766773</v>
      </c>
      <c r="AF27" s="162">
        <f t="shared" si="164"/>
        <v>1.7571884984025559</v>
      </c>
      <c r="AG27" s="162">
        <f t="shared" si="164"/>
        <v>8.9456869009584654</v>
      </c>
      <c r="AH27" s="173">
        <f t="shared" ref="AH27:AJ27" si="165">AH384</f>
        <v>0.94491409300798701</v>
      </c>
      <c r="AI27" s="173">
        <f t="shared" si="165"/>
        <v>4.9412938808674554</v>
      </c>
      <c r="AJ27" s="173">
        <f t="shared" si="165"/>
        <v>42.857142857142854</v>
      </c>
      <c r="AK27" s="161">
        <f t="shared" si="25"/>
        <v>1833</v>
      </c>
      <c r="AL27" s="162">
        <f t="shared" ref="AL27:AO27" si="166">IF($AK27=0,0,AL384/$AK27*100)</f>
        <v>43.917075831969449</v>
      </c>
      <c r="AM27" s="162">
        <f t="shared" si="166"/>
        <v>43.48063284233497</v>
      </c>
      <c r="AN27" s="162">
        <f t="shared" si="166"/>
        <v>9.4380796508456086</v>
      </c>
      <c r="AO27" s="162">
        <f t="shared" si="166"/>
        <v>3.1642116748499727</v>
      </c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234"/>
      <c r="C28" s="27" t="s">
        <v>4</v>
      </c>
      <c r="D28" s="161">
        <f t="shared" si="16"/>
        <v>87</v>
      </c>
      <c r="E28" s="162">
        <f t="shared" ref="E28:K28" si="167">IF($D28=0,0,E385/$D28*100)</f>
        <v>36.781609195402297</v>
      </c>
      <c r="F28" s="162">
        <f t="shared" si="167"/>
        <v>6.8965517241379306</v>
      </c>
      <c r="G28" s="162">
        <f t="shared" si="167"/>
        <v>16.091954022988507</v>
      </c>
      <c r="H28" s="162">
        <f t="shared" si="167"/>
        <v>13.793103448275861</v>
      </c>
      <c r="I28" s="162">
        <f t="shared" si="167"/>
        <v>10.344827586206897</v>
      </c>
      <c r="J28" s="162">
        <f t="shared" si="167"/>
        <v>6.8965517241379306</v>
      </c>
      <c r="K28" s="162">
        <f t="shared" si="167"/>
        <v>9.1954022988505741</v>
      </c>
      <c r="L28" s="173">
        <f t="shared" si="10"/>
        <v>3.8198913845851514</v>
      </c>
      <c r="M28" s="173">
        <f t="shared" si="10"/>
        <v>6.4206684974941908</v>
      </c>
      <c r="N28" s="173">
        <f t="shared" ref="N28" si="168">N385</f>
        <v>62.5</v>
      </c>
      <c r="O28" s="161">
        <f t="shared" si="19"/>
        <v>87</v>
      </c>
      <c r="P28" s="162">
        <f t="shared" ref="P28:V28" si="169">IF($O28=0,0,P385/$O28*100)</f>
        <v>91.954022988505741</v>
      </c>
      <c r="Q28" s="162">
        <f t="shared" si="169"/>
        <v>0</v>
      </c>
      <c r="R28" s="162">
        <f t="shared" si="169"/>
        <v>1.1494252873563218</v>
      </c>
      <c r="S28" s="162">
        <f t="shared" si="169"/>
        <v>0</v>
      </c>
      <c r="T28" s="162">
        <f t="shared" si="169"/>
        <v>0</v>
      </c>
      <c r="U28" s="162">
        <f t="shared" si="169"/>
        <v>1.1494252873563218</v>
      </c>
      <c r="V28" s="162">
        <f t="shared" si="169"/>
        <v>5.7471264367816088</v>
      </c>
      <c r="W28" s="173">
        <f t="shared" ref="W28:Y28" si="170">W385</f>
        <v>0.27599486521180999</v>
      </c>
      <c r="X28" s="173">
        <f t="shared" si="170"/>
        <v>11.315789473684211</v>
      </c>
      <c r="Y28" s="173">
        <f t="shared" si="170"/>
        <v>20</v>
      </c>
      <c r="Z28" s="161">
        <f t="shared" si="22"/>
        <v>87</v>
      </c>
      <c r="AA28" s="162">
        <f t="shared" ref="AA28:AG28" si="171">IF($Z28=0,0,AA385/$Z28*100)</f>
        <v>65.517241379310349</v>
      </c>
      <c r="AB28" s="162">
        <f t="shared" si="171"/>
        <v>1.1494252873563218</v>
      </c>
      <c r="AC28" s="162">
        <f t="shared" si="171"/>
        <v>5.7471264367816088</v>
      </c>
      <c r="AD28" s="162">
        <f t="shared" si="171"/>
        <v>6.8965517241379306</v>
      </c>
      <c r="AE28" s="162">
        <f t="shared" si="171"/>
        <v>9.1954022988505741</v>
      </c>
      <c r="AF28" s="162">
        <f t="shared" si="171"/>
        <v>3.4482758620689653</v>
      </c>
      <c r="AG28" s="162">
        <f t="shared" si="171"/>
        <v>8.0459770114942533</v>
      </c>
      <c r="AH28" s="173">
        <f t="shared" ref="AH28:AJ28" si="172">AH385</f>
        <v>2.5300929420016782</v>
      </c>
      <c r="AI28" s="173">
        <f t="shared" si="172"/>
        <v>8.8003232765275765</v>
      </c>
      <c r="AJ28" s="173">
        <f t="shared" si="172"/>
        <v>62.5</v>
      </c>
      <c r="AK28" s="161">
        <f t="shared" si="25"/>
        <v>141</v>
      </c>
      <c r="AL28" s="162">
        <f t="shared" ref="AL28:AO28" si="173">IF($AK28=0,0,AL385/$AK28*100)</f>
        <v>45.390070921985817</v>
      </c>
      <c r="AM28" s="162">
        <f t="shared" si="173"/>
        <v>46.099290780141843</v>
      </c>
      <c r="AN28" s="162">
        <f t="shared" si="173"/>
        <v>7.0921985815602842</v>
      </c>
      <c r="AO28" s="162">
        <f t="shared" si="173"/>
        <v>1.4184397163120568</v>
      </c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234"/>
      <c r="C29" s="27" t="s">
        <v>5</v>
      </c>
      <c r="D29" s="161">
        <f t="shared" si="16"/>
        <v>99</v>
      </c>
      <c r="E29" s="162">
        <f t="shared" ref="E29:K29" si="174">IF($D29=0,0,E386/$D29*100)</f>
        <v>30.303030303030305</v>
      </c>
      <c r="F29" s="162">
        <f t="shared" si="174"/>
        <v>17.171717171717169</v>
      </c>
      <c r="G29" s="162">
        <f t="shared" si="174"/>
        <v>22.222222222222221</v>
      </c>
      <c r="H29" s="162">
        <f t="shared" si="174"/>
        <v>10.1010101010101</v>
      </c>
      <c r="I29" s="162">
        <f t="shared" si="174"/>
        <v>7.0707070707070701</v>
      </c>
      <c r="J29" s="162">
        <f t="shared" si="174"/>
        <v>1.0101010101010102</v>
      </c>
      <c r="K29" s="162">
        <f t="shared" si="174"/>
        <v>12.121212121212121</v>
      </c>
      <c r="L29" s="173">
        <f t="shared" si="10"/>
        <v>2.3373868989025475</v>
      </c>
      <c r="M29" s="173">
        <f t="shared" si="10"/>
        <v>3.5675905299038884</v>
      </c>
      <c r="N29" s="173">
        <f t="shared" ref="N29" si="175">N386</f>
        <v>12.5</v>
      </c>
      <c r="O29" s="161">
        <f t="shared" si="19"/>
        <v>99</v>
      </c>
      <c r="P29" s="162">
        <f t="shared" ref="P29:V29" si="176">IF($O29=0,0,P386/$O29*100)</f>
        <v>91.919191919191917</v>
      </c>
      <c r="Q29" s="162">
        <f t="shared" si="176"/>
        <v>1.0101010101010102</v>
      </c>
      <c r="R29" s="162">
        <f t="shared" si="176"/>
        <v>2.0202020202020203</v>
      </c>
      <c r="S29" s="162">
        <f t="shared" si="176"/>
        <v>1.0101010101010102</v>
      </c>
      <c r="T29" s="162">
        <f t="shared" si="176"/>
        <v>0</v>
      </c>
      <c r="U29" s="162">
        <f t="shared" si="176"/>
        <v>0</v>
      </c>
      <c r="V29" s="162">
        <f t="shared" si="176"/>
        <v>4.0404040404040407</v>
      </c>
      <c r="W29" s="173">
        <f t="shared" ref="W29:Y29" si="177">W386</f>
        <v>0.13294600136705398</v>
      </c>
      <c r="X29" s="173">
        <f t="shared" si="177"/>
        <v>3.1574675324675323</v>
      </c>
      <c r="Y29" s="173">
        <f t="shared" si="177"/>
        <v>5</v>
      </c>
      <c r="Z29" s="161">
        <f t="shared" si="22"/>
        <v>99</v>
      </c>
      <c r="AA29" s="162">
        <f t="shared" ref="AA29:AG29" si="178">IF($Z29=0,0,AA386/$Z29*100)</f>
        <v>71.717171717171709</v>
      </c>
      <c r="AB29" s="162">
        <f t="shared" si="178"/>
        <v>3.0303030303030303</v>
      </c>
      <c r="AC29" s="162">
        <f t="shared" si="178"/>
        <v>11.111111111111111</v>
      </c>
      <c r="AD29" s="162">
        <f t="shared" si="178"/>
        <v>3.0303030303030303</v>
      </c>
      <c r="AE29" s="162">
        <f t="shared" si="178"/>
        <v>4.0404040404040407</v>
      </c>
      <c r="AF29" s="162">
        <f t="shared" si="178"/>
        <v>1.0101010101010102</v>
      </c>
      <c r="AG29" s="162">
        <f t="shared" si="178"/>
        <v>6.0606060606060606</v>
      </c>
      <c r="AH29" s="173">
        <f t="shared" ref="AH29:AJ29" si="179">AH386</f>
        <v>0.94574051253336866</v>
      </c>
      <c r="AI29" s="173">
        <f t="shared" si="179"/>
        <v>3.9979030757092402</v>
      </c>
      <c r="AJ29" s="173">
        <f t="shared" si="179"/>
        <v>10</v>
      </c>
      <c r="AK29" s="161">
        <f t="shared" si="25"/>
        <v>148</v>
      </c>
      <c r="AL29" s="162">
        <f t="shared" ref="AL29:AO29" si="180">IF($AK29=0,0,AL386/$AK29*100)</f>
        <v>44.594594594594597</v>
      </c>
      <c r="AM29" s="162">
        <f t="shared" si="180"/>
        <v>47.972972972972968</v>
      </c>
      <c r="AN29" s="162">
        <f t="shared" si="180"/>
        <v>5.4054054054054053</v>
      </c>
      <c r="AO29" s="162">
        <f t="shared" si="180"/>
        <v>2.0270270270270272</v>
      </c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234"/>
      <c r="C30" s="27" t="s">
        <v>6</v>
      </c>
      <c r="D30" s="161">
        <f t="shared" si="16"/>
        <v>165</v>
      </c>
      <c r="E30" s="162">
        <f t="shared" ref="E30:K30" si="181">IF($D30=0,0,E387/$D30*100)</f>
        <v>38.787878787878789</v>
      </c>
      <c r="F30" s="162">
        <f t="shared" si="181"/>
        <v>15.757575757575756</v>
      </c>
      <c r="G30" s="162">
        <f t="shared" si="181"/>
        <v>20.606060606060606</v>
      </c>
      <c r="H30" s="162">
        <f t="shared" si="181"/>
        <v>4.8484848484848486</v>
      </c>
      <c r="I30" s="162">
        <f t="shared" si="181"/>
        <v>5.4545454545454541</v>
      </c>
      <c r="J30" s="162">
        <f t="shared" si="181"/>
        <v>2.4242424242424243</v>
      </c>
      <c r="K30" s="162">
        <f t="shared" si="181"/>
        <v>12.121212121212121</v>
      </c>
      <c r="L30" s="173">
        <f t="shared" si="10"/>
        <v>2.0408940743950228</v>
      </c>
      <c r="M30" s="173">
        <f t="shared" si="10"/>
        <v>3.6534523553984974</v>
      </c>
      <c r="N30" s="173">
        <f t="shared" ref="N30" si="182">N387</f>
        <v>20</v>
      </c>
      <c r="O30" s="161">
        <f t="shared" si="19"/>
        <v>165</v>
      </c>
      <c r="P30" s="162">
        <f t="shared" ref="P30:V30" si="183">IF($O30=0,0,P387/$O30*100)</f>
        <v>92.72727272727272</v>
      </c>
      <c r="Q30" s="162">
        <f t="shared" si="183"/>
        <v>0.60606060606060608</v>
      </c>
      <c r="R30" s="162">
        <f t="shared" si="183"/>
        <v>1.2121212121212122</v>
      </c>
      <c r="S30" s="162">
        <f t="shared" si="183"/>
        <v>0</v>
      </c>
      <c r="T30" s="162">
        <f t="shared" si="183"/>
        <v>0</v>
      </c>
      <c r="U30" s="162">
        <f t="shared" si="183"/>
        <v>0.60606060606060608</v>
      </c>
      <c r="V30" s="162">
        <f t="shared" si="183"/>
        <v>4.8484848484848486</v>
      </c>
      <c r="W30" s="173">
        <f t="shared" ref="W30:Y30" si="184">W387</f>
        <v>0.19622748588230401</v>
      </c>
      <c r="X30" s="173">
        <f t="shared" si="184"/>
        <v>7.7019288208804326</v>
      </c>
      <c r="Y30" s="173">
        <f t="shared" si="184"/>
        <v>22.916666666666664</v>
      </c>
      <c r="Z30" s="161">
        <f t="shared" si="22"/>
        <v>165</v>
      </c>
      <c r="AA30" s="162">
        <f t="shared" ref="AA30:AG30" si="185">IF($Z30=0,0,AA387/$Z30*100)</f>
        <v>68.484848484848484</v>
      </c>
      <c r="AB30" s="162">
        <f t="shared" si="185"/>
        <v>4.8484848484848486</v>
      </c>
      <c r="AC30" s="162">
        <f t="shared" si="185"/>
        <v>6.0606060606060606</v>
      </c>
      <c r="AD30" s="162">
        <f t="shared" si="185"/>
        <v>2.4242424242424243</v>
      </c>
      <c r="AE30" s="162">
        <f t="shared" si="185"/>
        <v>5.4545454545454541</v>
      </c>
      <c r="AF30" s="162">
        <f t="shared" si="185"/>
        <v>3.0303030303030303</v>
      </c>
      <c r="AG30" s="162">
        <f t="shared" si="185"/>
        <v>9.6969696969696972</v>
      </c>
      <c r="AH30" s="173">
        <f t="shared" ref="AH30:AJ30" si="186">AH387</f>
        <v>1.4033803544571704</v>
      </c>
      <c r="AI30" s="173">
        <f t="shared" si="186"/>
        <v>5.8084353559477329</v>
      </c>
      <c r="AJ30" s="173">
        <f t="shared" si="186"/>
        <v>25</v>
      </c>
      <c r="AK30" s="161">
        <f t="shared" si="25"/>
        <v>226</v>
      </c>
      <c r="AL30" s="162">
        <f t="shared" ref="AL30:AO30" si="187">IF($AK30=0,0,AL387/$AK30*100)</f>
        <v>35.840707964601769</v>
      </c>
      <c r="AM30" s="162">
        <f t="shared" si="187"/>
        <v>60.176991150442483</v>
      </c>
      <c r="AN30" s="162">
        <f t="shared" si="187"/>
        <v>2.6548672566371683</v>
      </c>
      <c r="AO30" s="162">
        <f t="shared" si="187"/>
        <v>1.3274336283185841</v>
      </c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234"/>
      <c r="C31" s="27" t="s">
        <v>7</v>
      </c>
      <c r="D31" s="161">
        <f t="shared" si="16"/>
        <v>9</v>
      </c>
      <c r="E31" s="162">
        <f t="shared" ref="E31:K31" si="188">IF($D31=0,0,E388/$D31*100)</f>
        <v>66.666666666666657</v>
      </c>
      <c r="F31" s="162">
        <f t="shared" si="188"/>
        <v>11.111111111111111</v>
      </c>
      <c r="G31" s="162">
        <f t="shared" si="188"/>
        <v>11.111111111111111</v>
      </c>
      <c r="H31" s="162">
        <f t="shared" si="188"/>
        <v>11.111111111111111</v>
      </c>
      <c r="I31" s="162">
        <f t="shared" si="188"/>
        <v>0</v>
      </c>
      <c r="J31" s="162">
        <f t="shared" si="188"/>
        <v>0</v>
      </c>
      <c r="K31" s="162">
        <f t="shared" si="188"/>
        <v>0</v>
      </c>
      <c r="L31" s="173">
        <f t="shared" si="10"/>
        <v>0.91049382716049365</v>
      </c>
      <c r="M31" s="173">
        <f t="shared" si="10"/>
        <v>2.731481481481481</v>
      </c>
      <c r="N31" s="173">
        <f t="shared" ref="N31" si="189">N388</f>
        <v>5</v>
      </c>
      <c r="O31" s="161">
        <f t="shared" si="19"/>
        <v>9</v>
      </c>
      <c r="P31" s="162">
        <f t="shared" ref="P31:V31" si="190">IF($O31=0,0,P388/$O31*100)</f>
        <v>100</v>
      </c>
      <c r="Q31" s="162">
        <f t="shared" si="190"/>
        <v>0</v>
      </c>
      <c r="R31" s="162">
        <f t="shared" si="190"/>
        <v>0</v>
      </c>
      <c r="S31" s="162">
        <f t="shared" si="190"/>
        <v>0</v>
      </c>
      <c r="T31" s="162">
        <f t="shared" si="190"/>
        <v>0</v>
      </c>
      <c r="U31" s="162">
        <f t="shared" si="190"/>
        <v>0</v>
      </c>
      <c r="V31" s="162">
        <f t="shared" si="190"/>
        <v>0</v>
      </c>
      <c r="W31" s="173">
        <f t="shared" ref="W31:Y31" si="191">W388</f>
        <v>0</v>
      </c>
      <c r="X31" s="173" t="str">
        <f t="shared" si="191"/>
        <v>－</v>
      </c>
      <c r="Y31" s="173">
        <f t="shared" si="191"/>
        <v>0</v>
      </c>
      <c r="Z31" s="161">
        <f t="shared" si="22"/>
        <v>9</v>
      </c>
      <c r="AA31" s="162">
        <f t="shared" ref="AA31:AG31" si="192">IF($Z31=0,0,AA388/$Z31*100)</f>
        <v>77.777777777777786</v>
      </c>
      <c r="AB31" s="162">
        <f t="shared" si="192"/>
        <v>0</v>
      </c>
      <c r="AC31" s="162">
        <f t="shared" si="192"/>
        <v>11.111111111111111</v>
      </c>
      <c r="AD31" s="162">
        <f t="shared" si="192"/>
        <v>0</v>
      </c>
      <c r="AE31" s="162">
        <f t="shared" si="192"/>
        <v>0</v>
      </c>
      <c r="AF31" s="162">
        <f t="shared" si="192"/>
        <v>0</v>
      </c>
      <c r="AG31" s="162">
        <f t="shared" si="192"/>
        <v>11.111111111111111</v>
      </c>
      <c r="AH31" s="173">
        <f t="shared" ref="AH31:AJ31" si="193">AH388</f>
        <v>0.26041666666666663</v>
      </c>
      <c r="AI31" s="173">
        <f t="shared" si="193"/>
        <v>2.083333333333333</v>
      </c>
      <c r="AJ31" s="173">
        <f t="shared" si="193"/>
        <v>2.083333333333333</v>
      </c>
      <c r="AK31" s="161">
        <f t="shared" si="25"/>
        <v>4</v>
      </c>
      <c r="AL31" s="162">
        <f t="shared" ref="AL31:AO31" si="194">IF($AK31=0,0,AL388/$AK31*100)</f>
        <v>75</v>
      </c>
      <c r="AM31" s="162">
        <f t="shared" si="194"/>
        <v>25</v>
      </c>
      <c r="AN31" s="162">
        <f t="shared" si="194"/>
        <v>0</v>
      </c>
      <c r="AO31" s="162">
        <f t="shared" si="194"/>
        <v>0</v>
      </c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8</v>
      </c>
      <c r="D32" s="161">
        <f t="shared" si="16"/>
        <v>41</v>
      </c>
      <c r="E32" s="162">
        <f t="shared" ref="E32:K32" si="195">IF($D32=0,0,E389/$D32*100)</f>
        <v>36.585365853658537</v>
      </c>
      <c r="F32" s="162">
        <f t="shared" si="195"/>
        <v>9.7560975609756095</v>
      </c>
      <c r="G32" s="162">
        <f t="shared" si="195"/>
        <v>17.073170731707318</v>
      </c>
      <c r="H32" s="162">
        <f t="shared" si="195"/>
        <v>19.512195121951219</v>
      </c>
      <c r="I32" s="162">
        <f t="shared" si="195"/>
        <v>2.4390243902439024</v>
      </c>
      <c r="J32" s="162">
        <f t="shared" si="195"/>
        <v>7.3170731707317067</v>
      </c>
      <c r="K32" s="162">
        <f t="shared" si="195"/>
        <v>7.3170731707317067</v>
      </c>
      <c r="L32" s="173">
        <f t="shared" si="10"/>
        <v>3.930263350930459</v>
      </c>
      <c r="M32" s="173">
        <f t="shared" si="10"/>
        <v>6.4934785797981496</v>
      </c>
      <c r="N32" s="173">
        <f t="shared" ref="N32" si="196">N389</f>
        <v>41.666666666666671</v>
      </c>
      <c r="O32" s="161">
        <f t="shared" si="19"/>
        <v>41</v>
      </c>
      <c r="P32" s="162">
        <f t="shared" ref="P32:V32" si="197">IF($O32=0,0,P389/$O32*100)</f>
        <v>90.243902439024396</v>
      </c>
      <c r="Q32" s="162">
        <f t="shared" si="197"/>
        <v>4.8780487804878048</v>
      </c>
      <c r="R32" s="162">
        <f t="shared" si="197"/>
        <v>0</v>
      </c>
      <c r="S32" s="162">
        <f t="shared" si="197"/>
        <v>0</v>
      </c>
      <c r="T32" s="162">
        <f t="shared" si="197"/>
        <v>0</v>
      </c>
      <c r="U32" s="162">
        <f t="shared" si="197"/>
        <v>0</v>
      </c>
      <c r="V32" s="162">
        <f t="shared" si="197"/>
        <v>4.8780487804878048</v>
      </c>
      <c r="W32" s="173">
        <f t="shared" ref="W32:Y32" si="198">W389</f>
        <v>5.7802717377185467E-2</v>
      </c>
      <c r="X32" s="173">
        <f t="shared" si="198"/>
        <v>1.1271529888551166</v>
      </c>
      <c r="Y32" s="173">
        <f t="shared" si="198"/>
        <v>1.1904761904761905</v>
      </c>
      <c r="Z32" s="161">
        <f t="shared" si="22"/>
        <v>41</v>
      </c>
      <c r="AA32" s="162">
        <f t="shared" ref="AA32:AG32" si="199">IF($Z32=0,0,AA389/$Z32*100)</f>
        <v>75.609756097560975</v>
      </c>
      <c r="AB32" s="162">
        <f t="shared" si="199"/>
        <v>0</v>
      </c>
      <c r="AC32" s="162">
        <f t="shared" si="199"/>
        <v>12.195121951219512</v>
      </c>
      <c r="AD32" s="162">
        <f t="shared" si="199"/>
        <v>2.4390243902439024</v>
      </c>
      <c r="AE32" s="162">
        <f t="shared" si="199"/>
        <v>0</v>
      </c>
      <c r="AF32" s="162">
        <f t="shared" si="199"/>
        <v>4.8780487804878048</v>
      </c>
      <c r="AG32" s="162">
        <f t="shared" si="199"/>
        <v>4.8780487804878048</v>
      </c>
      <c r="AH32" s="173">
        <f t="shared" ref="AH32:AJ32" si="200">AH389</f>
        <v>1.0620292441980281</v>
      </c>
      <c r="AI32" s="173">
        <f t="shared" si="200"/>
        <v>5.1773925654653876</v>
      </c>
      <c r="AJ32" s="173">
        <f t="shared" si="200"/>
        <v>12.5</v>
      </c>
      <c r="AK32" s="161">
        <f t="shared" si="25"/>
        <v>57</v>
      </c>
      <c r="AL32" s="162">
        <f t="shared" ref="AL32:AO32" si="201">IF($AK32=0,0,AL389/$AK32*100)</f>
        <v>31.578947368421051</v>
      </c>
      <c r="AM32" s="162">
        <f t="shared" si="201"/>
        <v>59.649122807017541</v>
      </c>
      <c r="AN32" s="162">
        <f t="shared" si="201"/>
        <v>7.0175438596491224</v>
      </c>
      <c r="AO32" s="162">
        <f t="shared" si="201"/>
        <v>1.7543859649122806</v>
      </c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65"/>
      <c r="B33" s="149"/>
      <c r="C33" s="28" t="s">
        <v>9</v>
      </c>
      <c r="D33" s="164">
        <f t="shared" si="16"/>
        <v>24</v>
      </c>
      <c r="E33" s="153">
        <f t="shared" ref="E33:K33" si="202">IF($D33=0,0,E390/$D33*100)</f>
        <v>37.5</v>
      </c>
      <c r="F33" s="153">
        <f t="shared" si="202"/>
        <v>4.1666666666666661</v>
      </c>
      <c r="G33" s="153">
        <f t="shared" si="202"/>
        <v>12.5</v>
      </c>
      <c r="H33" s="153">
        <f t="shared" si="202"/>
        <v>16.666666666666664</v>
      </c>
      <c r="I33" s="153">
        <f t="shared" si="202"/>
        <v>4.1666666666666661</v>
      </c>
      <c r="J33" s="153">
        <f t="shared" si="202"/>
        <v>16.666666666666664</v>
      </c>
      <c r="K33" s="153">
        <f t="shared" si="202"/>
        <v>8.3333333333333321</v>
      </c>
      <c r="L33" s="176">
        <f t="shared" si="10"/>
        <v>3.77633088317114</v>
      </c>
      <c r="M33" s="176">
        <f t="shared" si="10"/>
        <v>6.3907138022896213</v>
      </c>
      <c r="N33" s="176">
        <f t="shared" ref="N33" si="203">N390</f>
        <v>13.461538461538462</v>
      </c>
      <c r="O33" s="164">
        <f t="shared" si="19"/>
        <v>24</v>
      </c>
      <c r="P33" s="153">
        <f t="shared" ref="P33:V33" si="204">IF($O33=0,0,P390/$O33*100)</f>
        <v>95.833333333333343</v>
      </c>
      <c r="Q33" s="153">
        <f t="shared" si="204"/>
        <v>4.1666666666666661</v>
      </c>
      <c r="R33" s="153">
        <f t="shared" si="204"/>
        <v>0</v>
      </c>
      <c r="S33" s="153">
        <f t="shared" si="204"/>
        <v>0</v>
      </c>
      <c r="T33" s="153">
        <f t="shared" si="204"/>
        <v>0</v>
      </c>
      <c r="U33" s="153">
        <f t="shared" si="204"/>
        <v>0</v>
      </c>
      <c r="V33" s="153">
        <f t="shared" si="204"/>
        <v>0</v>
      </c>
      <c r="W33" s="176">
        <f t="shared" ref="W33:Y33" si="205">W390</f>
        <v>5.2083333333333336E-2</v>
      </c>
      <c r="X33" s="176">
        <f t="shared" si="205"/>
        <v>1.25</v>
      </c>
      <c r="Y33" s="176">
        <f t="shared" si="205"/>
        <v>1.25</v>
      </c>
      <c r="Z33" s="164">
        <f t="shared" si="22"/>
        <v>24</v>
      </c>
      <c r="AA33" s="153">
        <f t="shared" ref="AA33:AG33" si="206">IF($Z33=0,0,AA390/$Z33*100)</f>
        <v>91.666666666666657</v>
      </c>
      <c r="AB33" s="153">
        <f t="shared" si="206"/>
        <v>4.1666666666666661</v>
      </c>
      <c r="AC33" s="153">
        <f t="shared" si="206"/>
        <v>0</v>
      </c>
      <c r="AD33" s="153">
        <f t="shared" si="206"/>
        <v>0</v>
      </c>
      <c r="AE33" s="153">
        <f t="shared" si="206"/>
        <v>0</v>
      </c>
      <c r="AF33" s="153">
        <f t="shared" si="206"/>
        <v>0</v>
      </c>
      <c r="AG33" s="153">
        <f t="shared" si="206"/>
        <v>4.1666666666666661</v>
      </c>
      <c r="AH33" s="176">
        <f t="shared" ref="AH33:AJ33" si="207">AH390</f>
        <v>3.450655624568668E-2</v>
      </c>
      <c r="AI33" s="176">
        <f t="shared" si="207"/>
        <v>0.79365079365079361</v>
      </c>
      <c r="AJ33" s="176">
        <f t="shared" si="207"/>
        <v>0.79365079365079361</v>
      </c>
      <c r="AK33" s="164">
        <f t="shared" si="25"/>
        <v>50</v>
      </c>
      <c r="AL33" s="153">
        <f t="shared" ref="AL33:AO33" si="208">IF($AK33=0,0,AL390/$AK33*100)</f>
        <v>57.999999999999993</v>
      </c>
      <c r="AM33" s="153">
        <f t="shared" si="208"/>
        <v>22</v>
      </c>
      <c r="AN33" s="153">
        <f t="shared" si="208"/>
        <v>8</v>
      </c>
      <c r="AO33" s="153">
        <f t="shared" si="208"/>
        <v>12</v>
      </c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4" t="s">
        <v>303</v>
      </c>
      <c r="B34" s="155" t="s">
        <v>10</v>
      </c>
      <c r="C34" s="156" t="s">
        <v>19</v>
      </c>
      <c r="D34" s="157">
        <f t="shared" si="16"/>
        <v>1145</v>
      </c>
      <c r="E34" s="158">
        <f t="shared" ref="E34:K34" si="209">IF($D34=0,0,E391/$D34*100)</f>
        <v>34.323144104803497</v>
      </c>
      <c r="F34" s="158">
        <f t="shared" si="209"/>
        <v>10.218340611353712</v>
      </c>
      <c r="G34" s="158">
        <f t="shared" si="209"/>
        <v>18.253275109170307</v>
      </c>
      <c r="H34" s="158">
        <f t="shared" si="209"/>
        <v>12.5764192139738</v>
      </c>
      <c r="I34" s="158">
        <f t="shared" si="209"/>
        <v>9.2576419213973811</v>
      </c>
      <c r="J34" s="158">
        <f t="shared" si="209"/>
        <v>5.5895196506550215</v>
      </c>
      <c r="K34" s="158">
        <f t="shared" si="209"/>
        <v>9.7816593886462879</v>
      </c>
      <c r="L34" s="169">
        <f t="shared" si="10"/>
        <v>3.1203300433837433</v>
      </c>
      <c r="M34" s="169">
        <f t="shared" si="10"/>
        <v>5.0364077106490734</v>
      </c>
      <c r="N34" s="169">
        <f t="shared" ref="N34" si="210">N391</f>
        <v>62.5</v>
      </c>
      <c r="O34" s="157">
        <f t="shared" si="19"/>
        <v>1145</v>
      </c>
      <c r="P34" s="158">
        <f t="shared" ref="P34:V34" si="211">IF($O34=0,0,P391/$O34*100)</f>
        <v>91.877729257641931</v>
      </c>
      <c r="Q34" s="158">
        <f t="shared" si="211"/>
        <v>1.6593886462882095</v>
      </c>
      <c r="R34" s="158">
        <f t="shared" si="211"/>
        <v>1.572052401746725</v>
      </c>
      <c r="S34" s="158">
        <f t="shared" si="211"/>
        <v>0.34934497816593885</v>
      </c>
      <c r="T34" s="158">
        <f t="shared" si="211"/>
        <v>0.17467248908296942</v>
      </c>
      <c r="U34" s="158">
        <f t="shared" si="211"/>
        <v>0.34934497816593885</v>
      </c>
      <c r="V34" s="158">
        <f t="shared" si="211"/>
        <v>4.0174672489082974</v>
      </c>
      <c r="W34" s="169">
        <f t="shared" ref="W34:Y34" si="212">W391</f>
        <v>0.16438770813068401</v>
      </c>
      <c r="X34" s="169">
        <f t="shared" si="212"/>
        <v>3.8438742816089735</v>
      </c>
      <c r="Y34" s="169">
        <f t="shared" si="212"/>
        <v>22.916666666666664</v>
      </c>
      <c r="Z34" s="157">
        <f t="shared" si="22"/>
        <v>1145</v>
      </c>
      <c r="AA34" s="158">
        <f t="shared" ref="AA34:AG34" si="213">IF($Z34=0,0,AA391/$Z34*100)</f>
        <v>65.851528384279476</v>
      </c>
      <c r="AB34" s="158">
        <f t="shared" si="213"/>
        <v>4.890829694323144</v>
      </c>
      <c r="AC34" s="158">
        <f t="shared" si="213"/>
        <v>7.9475982532751095</v>
      </c>
      <c r="AD34" s="158">
        <f t="shared" si="213"/>
        <v>4.6288209606986905</v>
      </c>
      <c r="AE34" s="158">
        <f t="shared" si="213"/>
        <v>4.4541484716157198</v>
      </c>
      <c r="AF34" s="158">
        <f t="shared" si="213"/>
        <v>4.716157205240175</v>
      </c>
      <c r="AG34" s="158">
        <f t="shared" si="213"/>
        <v>7.5109170305676862</v>
      </c>
      <c r="AH34" s="169">
        <f t="shared" ref="AH34:AJ34" si="214">AH391</f>
        <v>1.8856962358488552</v>
      </c>
      <c r="AI34" s="169">
        <f t="shared" si="214"/>
        <v>6.547384635291599</v>
      </c>
      <c r="AJ34" s="169">
        <f t="shared" si="214"/>
        <v>62.5</v>
      </c>
      <c r="AK34" s="157">
        <f t="shared" si="25"/>
        <v>1796</v>
      </c>
      <c r="AL34" s="158">
        <f t="shared" ref="AL34:AO34" si="215">IF($AK34=0,0,AL391/$AK34*100)</f>
        <v>49.832962138084632</v>
      </c>
      <c r="AM34" s="158">
        <f t="shared" si="215"/>
        <v>42.594654788418708</v>
      </c>
      <c r="AN34" s="158">
        <f t="shared" si="215"/>
        <v>5.7349665924276172</v>
      </c>
      <c r="AO34" s="158">
        <f t="shared" si="215"/>
        <v>1.8374164810690423</v>
      </c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 t="s">
        <v>700</v>
      </c>
      <c r="B35" s="160" t="s">
        <v>11</v>
      </c>
      <c r="C35" s="27" t="s">
        <v>20</v>
      </c>
      <c r="D35" s="161">
        <f t="shared" si="16"/>
        <v>508</v>
      </c>
      <c r="E35" s="162">
        <f t="shared" ref="E35:K35" si="216">IF($D35=0,0,E392/$D35*100)</f>
        <v>36.023622047244096</v>
      </c>
      <c r="F35" s="162">
        <f t="shared" si="216"/>
        <v>10.826771653543307</v>
      </c>
      <c r="G35" s="162">
        <f t="shared" si="216"/>
        <v>17.322834645669293</v>
      </c>
      <c r="H35" s="162">
        <f t="shared" si="216"/>
        <v>12.204724409448819</v>
      </c>
      <c r="I35" s="162">
        <f t="shared" si="216"/>
        <v>8.6614173228346463</v>
      </c>
      <c r="J35" s="162">
        <f t="shared" si="216"/>
        <v>4.3307086614173231</v>
      </c>
      <c r="K35" s="162">
        <f t="shared" si="216"/>
        <v>10.62992125984252</v>
      </c>
      <c r="L35" s="173">
        <f t="shared" si="10"/>
        <v>2.799962647072137</v>
      </c>
      <c r="M35" s="173">
        <f t="shared" si="10"/>
        <v>4.6907123312573811</v>
      </c>
      <c r="N35" s="173">
        <f t="shared" ref="N35" si="217">N392</f>
        <v>28.947368421052634</v>
      </c>
      <c r="O35" s="161">
        <f t="shared" si="19"/>
        <v>508</v>
      </c>
      <c r="P35" s="162">
        <f t="shared" ref="P35:V35" si="218">IF($O35=0,0,P392/$O35*100)</f>
        <v>91.535433070866148</v>
      </c>
      <c r="Q35" s="162">
        <f t="shared" si="218"/>
        <v>0.78740157480314954</v>
      </c>
      <c r="R35" s="162">
        <f t="shared" si="218"/>
        <v>1.3779527559055118</v>
      </c>
      <c r="S35" s="162">
        <f t="shared" si="218"/>
        <v>0.98425196850393704</v>
      </c>
      <c r="T35" s="162">
        <f t="shared" si="218"/>
        <v>0.39370078740157477</v>
      </c>
      <c r="U35" s="162">
        <f t="shared" si="218"/>
        <v>0.19685039370078738</v>
      </c>
      <c r="V35" s="162">
        <f t="shared" si="218"/>
        <v>4.7244094488188972</v>
      </c>
      <c r="W35" s="173">
        <f t="shared" ref="W35:Y35" si="219">W392</f>
        <v>0.15782717067521509</v>
      </c>
      <c r="X35" s="173">
        <f t="shared" si="219"/>
        <v>4.0204395056212689</v>
      </c>
      <c r="Y35" s="173">
        <f t="shared" si="219"/>
        <v>11.111111111111111</v>
      </c>
      <c r="Z35" s="161">
        <f t="shared" si="22"/>
        <v>508</v>
      </c>
      <c r="AA35" s="162">
        <f t="shared" ref="AA35:AG35" si="220">IF($Z35=0,0,AA392/$Z35*100)</f>
        <v>68.897637795275585</v>
      </c>
      <c r="AB35" s="162">
        <f t="shared" si="220"/>
        <v>4.9212598425196852</v>
      </c>
      <c r="AC35" s="162">
        <f t="shared" si="220"/>
        <v>6.2992125984251963</v>
      </c>
      <c r="AD35" s="162">
        <f t="shared" si="220"/>
        <v>2.7559055118110236</v>
      </c>
      <c r="AE35" s="162">
        <f t="shared" si="220"/>
        <v>3.5433070866141732</v>
      </c>
      <c r="AF35" s="162">
        <f t="shared" si="220"/>
        <v>5.3149606299212602</v>
      </c>
      <c r="AG35" s="162">
        <f t="shared" si="220"/>
        <v>8.2677165354330722</v>
      </c>
      <c r="AH35" s="173">
        <f t="shared" ref="AH35:AJ35" si="221">AH392</f>
        <v>1.7703434488579965</v>
      </c>
      <c r="AI35" s="173">
        <f t="shared" si="221"/>
        <v>7.1118969583433307</v>
      </c>
      <c r="AJ35" s="173">
        <f t="shared" si="221"/>
        <v>42.857142857142854</v>
      </c>
      <c r="AK35" s="161">
        <f t="shared" si="25"/>
        <v>915</v>
      </c>
      <c r="AL35" s="162">
        <f t="shared" ref="AL35:AO35" si="222">IF($AK35=0,0,AL392/$AK35*100)</f>
        <v>53.005464480874323</v>
      </c>
      <c r="AM35" s="162">
        <f t="shared" si="222"/>
        <v>39.234972677595628</v>
      </c>
      <c r="AN35" s="162">
        <f t="shared" si="222"/>
        <v>6.0109289617486334</v>
      </c>
      <c r="AO35" s="162">
        <f t="shared" si="222"/>
        <v>1.7486338797814207</v>
      </c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/>
      <c r="C36" s="27" t="s">
        <v>21</v>
      </c>
      <c r="D36" s="161">
        <f t="shared" si="16"/>
        <v>568</v>
      </c>
      <c r="E36" s="162">
        <f t="shared" ref="E36:K36" si="223">IF($D36=0,0,E393/$D36*100)</f>
        <v>25.704225352112676</v>
      </c>
      <c r="F36" s="162">
        <f t="shared" si="223"/>
        <v>13.028169014084506</v>
      </c>
      <c r="G36" s="162">
        <f t="shared" si="223"/>
        <v>14.43661971830986</v>
      </c>
      <c r="H36" s="162">
        <f t="shared" si="223"/>
        <v>14.26056338028169</v>
      </c>
      <c r="I36" s="162">
        <f t="shared" si="223"/>
        <v>11.971830985915492</v>
      </c>
      <c r="J36" s="162">
        <f t="shared" si="223"/>
        <v>7.5704225352112671</v>
      </c>
      <c r="K36" s="162">
        <f t="shared" si="223"/>
        <v>13.028169014084506</v>
      </c>
      <c r="L36" s="173">
        <f t="shared" si="10"/>
        <v>3.8137976662972441</v>
      </c>
      <c r="M36" s="173">
        <f t="shared" si="10"/>
        <v>5.4138392159506861</v>
      </c>
      <c r="N36" s="173">
        <f t="shared" ref="N36" si="224">N393</f>
        <v>41.666666666666671</v>
      </c>
      <c r="O36" s="161">
        <f t="shared" si="19"/>
        <v>568</v>
      </c>
      <c r="P36" s="162">
        <f t="shared" ref="P36:V36" si="225">IF($O36=0,0,P393/$O36*100)</f>
        <v>87.5</v>
      </c>
      <c r="Q36" s="162">
        <f t="shared" si="225"/>
        <v>1.7605633802816902</v>
      </c>
      <c r="R36" s="162">
        <f t="shared" si="225"/>
        <v>1.584507042253521</v>
      </c>
      <c r="S36" s="162">
        <f t="shared" si="225"/>
        <v>0.35211267605633806</v>
      </c>
      <c r="T36" s="162">
        <f t="shared" si="225"/>
        <v>0.88028169014084512</v>
      </c>
      <c r="U36" s="162">
        <f t="shared" si="225"/>
        <v>0.528169014084507</v>
      </c>
      <c r="V36" s="162">
        <f t="shared" si="225"/>
        <v>7.3943661971830981</v>
      </c>
      <c r="W36" s="173">
        <f t="shared" ref="W36:Y36" si="226">W393</f>
        <v>0.25523327300959503</v>
      </c>
      <c r="X36" s="173">
        <f t="shared" si="226"/>
        <v>4.6294035035533438</v>
      </c>
      <c r="Y36" s="173">
        <f t="shared" si="226"/>
        <v>33.333333333333329</v>
      </c>
      <c r="Z36" s="161">
        <f t="shared" si="22"/>
        <v>568</v>
      </c>
      <c r="AA36" s="162">
        <f t="shared" ref="AA36:AG36" si="227">IF($Z36=0,0,AA393/$Z36*100)</f>
        <v>65.316901408450704</v>
      </c>
      <c r="AB36" s="162">
        <f t="shared" si="227"/>
        <v>5.9859154929577461</v>
      </c>
      <c r="AC36" s="162">
        <f t="shared" si="227"/>
        <v>6.6901408450704221</v>
      </c>
      <c r="AD36" s="162">
        <f t="shared" si="227"/>
        <v>4.401408450704225</v>
      </c>
      <c r="AE36" s="162">
        <f t="shared" si="227"/>
        <v>3.697183098591549</v>
      </c>
      <c r="AF36" s="162">
        <f t="shared" si="227"/>
        <v>3.697183098591549</v>
      </c>
      <c r="AG36" s="162">
        <f t="shared" si="227"/>
        <v>10.211267605633804</v>
      </c>
      <c r="AH36" s="173">
        <f t="shared" ref="AH36:AJ36" si="228">AH393</f>
        <v>1.5903343069880784</v>
      </c>
      <c r="AI36" s="173">
        <f t="shared" si="228"/>
        <v>5.8350395436253235</v>
      </c>
      <c r="AJ36" s="173">
        <f t="shared" si="228"/>
        <v>50</v>
      </c>
      <c r="AK36" s="161">
        <f t="shared" si="25"/>
        <v>1334</v>
      </c>
      <c r="AL36" s="162">
        <f t="shared" ref="AL36:AO36" si="229">IF($AK36=0,0,AL393/$AK36*100)</f>
        <v>53.898050974512742</v>
      </c>
      <c r="AM36" s="162">
        <f t="shared" si="229"/>
        <v>39.505247376311843</v>
      </c>
      <c r="AN36" s="162">
        <f t="shared" si="229"/>
        <v>5.2473763118440777</v>
      </c>
      <c r="AO36" s="162">
        <f t="shared" si="229"/>
        <v>1.3493253373313343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/>
      <c r="C37" s="27" t="s">
        <v>22</v>
      </c>
      <c r="D37" s="161">
        <f t="shared" si="16"/>
        <v>279</v>
      </c>
      <c r="E37" s="162">
        <f t="shared" ref="E37:K37" si="230">IF($D37=0,0,E394/$D37*100)</f>
        <v>16.487455197132618</v>
      </c>
      <c r="F37" s="162">
        <f t="shared" si="230"/>
        <v>17.20430107526882</v>
      </c>
      <c r="G37" s="162">
        <f t="shared" si="230"/>
        <v>20.43010752688172</v>
      </c>
      <c r="H37" s="162">
        <f t="shared" si="230"/>
        <v>12.903225806451612</v>
      </c>
      <c r="I37" s="162">
        <f t="shared" si="230"/>
        <v>9.67741935483871</v>
      </c>
      <c r="J37" s="162">
        <f t="shared" si="230"/>
        <v>10.035842293906811</v>
      </c>
      <c r="K37" s="162">
        <f t="shared" si="230"/>
        <v>13.261648745519713</v>
      </c>
      <c r="L37" s="173">
        <f t="shared" si="10"/>
        <v>4.2327447669335285</v>
      </c>
      <c r="M37" s="173">
        <f t="shared" si="10"/>
        <v>5.2261440489689486</v>
      </c>
      <c r="N37" s="173">
        <f t="shared" ref="N37" si="231">N394</f>
        <v>28.333333333333332</v>
      </c>
      <c r="O37" s="161">
        <f t="shared" si="19"/>
        <v>279</v>
      </c>
      <c r="P37" s="162">
        <f t="shared" ref="P37:V37" si="232">IF($O37=0,0,P394/$O37*100)</f>
        <v>87.813620071684582</v>
      </c>
      <c r="Q37" s="162">
        <f t="shared" si="232"/>
        <v>3.225806451612903</v>
      </c>
      <c r="R37" s="162">
        <f t="shared" si="232"/>
        <v>2.1505376344086025</v>
      </c>
      <c r="S37" s="162">
        <f t="shared" si="232"/>
        <v>0.35842293906810035</v>
      </c>
      <c r="T37" s="162">
        <f t="shared" si="232"/>
        <v>0</v>
      </c>
      <c r="U37" s="162">
        <f t="shared" si="232"/>
        <v>0.71684587813620071</v>
      </c>
      <c r="V37" s="162">
        <f t="shared" si="232"/>
        <v>5.7347670250896057</v>
      </c>
      <c r="W37" s="173">
        <f t="shared" ref="W37:Y37" si="233">W394</f>
        <v>0.31051640739078579</v>
      </c>
      <c r="X37" s="173">
        <f t="shared" si="233"/>
        <v>4.5369897302098146</v>
      </c>
      <c r="Y37" s="173">
        <f t="shared" si="233"/>
        <v>37.5</v>
      </c>
      <c r="Z37" s="161">
        <f t="shared" si="22"/>
        <v>279</v>
      </c>
      <c r="AA37" s="162">
        <f t="shared" ref="AA37:AG37" si="234">IF($Z37=0,0,AA394/$Z37*100)</f>
        <v>67.383512544802869</v>
      </c>
      <c r="AB37" s="162">
        <f t="shared" si="234"/>
        <v>7.5268817204301079</v>
      </c>
      <c r="AC37" s="162">
        <f t="shared" si="234"/>
        <v>3.9426523297491038</v>
      </c>
      <c r="AD37" s="162">
        <f t="shared" si="234"/>
        <v>3.5842293906810032</v>
      </c>
      <c r="AE37" s="162">
        <f t="shared" si="234"/>
        <v>2.1505376344086025</v>
      </c>
      <c r="AF37" s="162">
        <f t="shared" si="234"/>
        <v>5.0179211469534053</v>
      </c>
      <c r="AG37" s="162">
        <f t="shared" si="234"/>
        <v>10.394265232974909</v>
      </c>
      <c r="AH37" s="173">
        <f t="shared" ref="AH37:AJ37" si="235">AH394</f>
        <v>1.8793941921581399</v>
      </c>
      <c r="AI37" s="173">
        <f t="shared" si="235"/>
        <v>7.5782023877344349</v>
      </c>
      <c r="AJ37" s="173">
        <f t="shared" si="235"/>
        <v>130.43478260869566</v>
      </c>
      <c r="AK37" s="161">
        <f t="shared" si="25"/>
        <v>1076</v>
      </c>
      <c r="AL37" s="162">
        <f t="shared" ref="AL37:AO37" si="236">IF($AK37=0,0,AL394/$AK37*100)</f>
        <v>47.583643122676577</v>
      </c>
      <c r="AM37" s="162">
        <f t="shared" si="236"/>
        <v>41.449814126394052</v>
      </c>
      <c r="AN37" s="162">
        <f t="shared" si="236"/>
        <v>9.9442379182156131</v>
      </c>
      <c r="AO37" s="162">
        <f t="shared" si="236"/>
        <v>1.0223048327137547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/>
      <c r="C38" s="27" t="s">
        <v>23</v>
      </c>
      <c r="D38" s="161">
        <f t="shared" si="16"/>
        <v>546</v>
      </c>
      <c r="E38" s="162">
        <f t="shared" ref="E38:K38" si="237">IF($D38=0,0,E395/$D38*100)</f>
        <v>4.395604395604396</v>
      </c>
      <c r="F38" s="162">
        <f t="shared" si="237"/>
        <v>15.934065934065933</v>
      </c>
      <c r="G38" s="162">
        <f t="shared" si="237"/>
        <v>21.611721611721613</v>
      </c>
      <c r="H38" s="162">
        <f t="shared" si="237"/>
        <v>21.428571428571427</v>
      </c>
      <c r="I38" s="162">
        <f t="shared" si="237"/>
        <v>18.315018315018314</v>
      </c>
      <c r="J38" s="162">
        <f t="shared" si="237"/>
        <v>10.256410256410255</v>
      </c>
      <c r="K38" s="162">
        <f t="shared" si="237"/>
        <v>8.0586080586080584</v>
      </c>
      <c r="L38" s="173">
        <f t="shared" si="10"/>
        <v>5.1447343855421543</v>
      </c>
      <c r="M38" s="173">
        <f t="shared" si="10"/>
        <v>5.4030474090840199</v>
      </c>
      <c r="N38" s="173">
        <f t="shared" ref="N38" si="238">N395</f>
        <v>41.666666666666671</v>
      </c>
      <c r="O38" s="161">
        <f t="shared" si="19"/>
        <v>546</v>
      </c>
      <c r="P38" s="162">
        <f t="shared" ref="P38:V38" si="239">IF($O38=0,0,P395/$O38*100)</f>
        <v>76.923076923076934</v>
      </c>
      <c r="Q38" s="162">
        <f t="shared" si="239"/>
        <v>10.073260073260073</v>
      </c>
      <c r="R38" s="162">
        <f t="shared" si="239"/>
        <v>3.8461538461538463</v>
      </c>
      <c r="S38" s="162">
        <f t="shared" si="239"/>
        <v>1.6483516483516485</v>
      </c>
      <c r="T38" s="162">
        <f t="shared" si="239"/>
        <v>0</v>
      </c>
      <c r="U38" s="162">
        <f t="shared" si="239"/>
        <v>0.36630036630036628</v>
      </c>
      <c r="V38" s="162">
        <f t="shared" si="239"/>
        <v>7.1428571428571423</v>
      </c>
      <c r="W38" s="173">
        <f t="shared" ref="W38:Y38" si="240">W395</f>
        <v>0.36216307678988241</v>
      </c>
      <c r="X38" s="173">
        <f t="shared" si="240"/>
        <v>2.1105365509479355</v>
      </c>
      <c r="Y38" s="173">
        <f t="shared" si="240"/>
        <v>11.904761904761903</v>
      </c>
      <c r="Z38" s="161">
        <f t="shared" si="22"/>
        <v>546</v>
      </c>
      <c r="AA38" s="162">
        <f t="shared" ref="AA38:AG38" si="241">IF($Z38=0,0,AA395/$Z38*100)</f>
        <v>53.846153846153847</v>
      </c>
      <c r="AB38" s="162">
        <f t="shared" si="241"/>
        <v>11.355311355311356</v>
      </c>
      <c r="AC38" s="162">
        <f t="shared" si="241"/>
        <v>11.721611721611721</v>
      </c>
      <c r="AD38" s="162">
        <f t="shared" si="241"/>
        <v>4.9450549450549453</v>
      </c>
      <c r="AE38" s="162">
        <f t="shared" si="241"/>
        <v>4.7619047619047619</v>
      </c>
      <c r="AF38" s="162">
        <f t="shared" si="241"/>
        <v>3.8461538461538463</v>
      </c>
      <c r="AG38" s="162">
        <f t="shared" si="241"/>
        <v>9.5238095238095237</v>
      </c>
      <c r="AH38" s="173">
        <f t="shared" ref="AH38:AJ38" si="242">AH395</f>
        <v>2.3209970737885151</v>
      </c>
      <c r="AI38" s="173">
        <f t="shared" si="242"/>
        <v>5.732862772257632</v>
      </c>
      <c r="AJ38" s="173">
        <f t="shared" si="242"/>
        <v>131.86813186813185</v>
      </c>
      <c r="AK38" s="161">
        <f t="shared" si="25"/>
        <v>2803</v>
      </c>
      <c r="AL38" s="162">
        <f t="shared" ref="AL38:AO38" si="243">IF($AK38=0,0,AL395/$AK38*100)</f>
        <v>53.763824473778101</v>
      </c>
      <c r="AM38" s="162">
        <f t="shared" si="243"/>
        <v>35.140920442383162</v>
      </c>
      <c r="AN38" s="162">
        <f t="shared" si="243"/>
        <v>6.2076346771316446</v>
      </c>
      <c r="AO38" s="162">
        <f t="shared" si="243"/>
        <v>4.8876204067070992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163"/>
      <c r="C39" s="28" t="s">
        <v>24</v>
      </c>
      <c r="D39" s="164">
        <f t="shared" si="16"/>
        <v>60</v>
      </c>
      <c r="E39" s="153">
        <f t="shared" ref="E39:K39" si="244">IF($D39=0,0,E396/$D39*100)</f>
        <v>28.333333333333332</v>
      </c>
      <c r="F39" s="153">
        <f t="shared" si="244"/>
        <v>11.666666666666666</v>
      </c>
      <c r="G39" s="153">
        <f t="shared" si="244"/>
        <v>8.3333333333333321</v>
      </c>
      <c r="H39" s="153">
        <f t="shared" si="244"/>
        <v>18.333333333333332</v>
      </c>
      <c r="I39" s="153">
        <f t="shared" si="244"/>
        <v>8.3333333333333321</v>
      </c>
      <c r="J39" s="153">
        <f t="shared" si="244"/>
        <v>8.3333333333333321</v>
      </c>
      <c r="K39" s="153">
        <f t="shared" si="244"/>
        <v>16.666666666666664</v>
      </c>
      <c r="L39" s="176">
        <f t="shared" si="10"/>
        <v>3.8627688768034769</v>
      </c>
      <c r="M39" s="176">
        <f t="shared" si="10"/>
        <v>5.8526801163689042</v>
      </c>
      <c r="N39" s="176">
        <f t="shared" ref="N39" si="245">N396</f>
        <v>20</v>
      </c>
      <c r="O39" s="164">
        <f t="shared" si="19"/>
        <v>60</v>
      </c>
      <c r="P39" s="153">
        <f t="shared" ref="P39:V39" si="246">IF($O39=0,0,P396/$O39*100)</f>
        <v>93.333333333333329</v>
      </c>
      <c r="Q39" s="153">
        <f t="shared" si="246"/>
        <v>0</v>
      </c>
      <c r="R39" s="153">
        <f t="shared" si="246"/>
        <v>0</v>
      </c>
      <c r="S39" s="153">
        <f t="shared" si="246"/>
        <v>1.6666666666666667</v>
      </c>
      <c r="T39" s="153">
        <f t="shared" si="246"/>
        <v>0</v>
      </c>
      <c r="U39" s="153">
        <f t="shared" si="246"/>
        <v>0</v>
      </c>
      <c r="V39" s="153">
        <f t="shared" si="246"/>
        <v>5</v>
      </c>
      <c r="W39" s="176">
        <f t="shared" ref="W39:Y39" si="247">W396</f>
        <v>8.3542188805346695E-2</v>
      </c>
      <c r="X39" s="176">
        <f t="shared" si="247"/>
        <v>4.7619047619047619</v>
      </c>
      <c r="Y39" s="176">
        <f t="shared" si="247"/>
        <v>4.7619047619047619</v>
      </c>
      <c r="Z39" s="164">
        <f t="shared" si="22"/>
        <v>60</v>
      </c>
      <c r="AA39" s="153">
        <f t="shared" ref="AA39:AG39" si="248">IF($Z39=0,0,AA396/$Z39*100)</f>
        <v>75</v>
      </c>
      <c r="AB39" s="153">
        <f t="shared" si="248"/>
        <v>6.666666666666667</v>
      </c>
      <c r="AC39" s="153">
        <f t="shared" si="248"/>
        <v>1.6666666666666667</v>
      </c>
      <c r="AD39" s="153">
        <f t="shared" si="248"/>
        <v>3.3333333333333335</v>
      </c>
      <c r="AE39" s="153">
        <f t="shared" si="248"/>
        <v>3.3333333333333335</v>
      </c>
      <c r="AF39" s="153">
        <f t="shared" si="248"/>
        <v>0</v>
      </c>
      <c r="AG39" s="153">
        <f t="shared" si="248"/>
        <v>10</v>
      </c>
      <c r="AH39" s="176">
        <f t="shared" ref="AH39:AJ39" si="249">AH396</f>
        <v>0.58504462614393626</v>
      </c>
      <c r="AI39" s="176">
        <f t="shared" si="249"/>
        <v>3.5102677568636178</v>
      </c>
      <c r="AJ39" s="176">
        <f t="shared" si="249"/>
        <v>8</v>
      </c>
      <c r="AK39" s="164">
        <f t="shared" si="25"/>
        <v>118</v>
      </c>
      <c r="AL39" s="153">
        <f t="shared" ref="AL39:AO39" si="250">IF($AK39=0,0,AL396/$AK39*100)</f>
        <v>65.254237288135599</v>
      </c>
      <c r="AM39" s="153">
        <f t="shared" si="250"/>
        <v>28.8135593220339</v>
      </c>
      <c r="AN39" s="153">
        <f t="shared" si="250"/>
        <v>4.2372881355932197</v>
      </c>
      <c r="AO39" s="153">
        <f t="shared" si="250"/>
        <v>1.6949152542372881</v>
      </c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4" t="s">
        <v>303</v>
      </c>
      <c r="B40" s="160" t="s">
        <v>12</v>
      </c>
      <c r="C40" s="156" t="s">
        <v>19</v>
      </c>
      <c r="D40" s="161">
        <f t="shared" si="16"/>
        <v>111</v>
      </c>
      <c r="E40" s="162">
        <f t="shared" ref="E40:K40" si="251">IF($D40=0,0,E397/$D40*100)</f>
        <v>26.126126126126124</v>
      </c>
      <c r="F40" s="162">
        <f t="shared" si="251"/>
        <v>21.621621621621621</v>
      </c>
      <c r="G40" s="162">
        <f t="shared" si="251"/>
        <v>14.414414414414415</v>
      </c>
      <c r="H40" s="162">
        <f t="shared" si="251"/>
        <v>14.414414414414415</v>
      </c>
      <c r="I40" s="162">
        <f t="shared" si="251"/>
        <v>7.2072072072072073</v>
      </c>
      <c r="J40" s="162">
        <f t="shared" si="251"/>
        <v>4.5045045045045047</v>
      </c>
      <c r="K40" s="162">
        <f t="shared" si="251"/>
        <v>11.711711711711711</v>
      </c>
      <c r="L40" s="173">
        <f t="shared" si="10"/>
        <v>2.8487141274193908</v>
      </c>
      <c r="M40" s="173">
        <f t="shared" si="10"/>
        <v>4.0459997751753667</v>
      </c>
      <c r="N40" s="173">
        <f t="shared" ref="N40" si="252">N397</f>
        <v>15.625</v>
      </c>
      <c r="O40" s="161">
        <f t="shared" si="19"/>
        <v>111</v>
      </c>
      <c r="P40" s="162">
        <f t="shared" ref="P40:V40" si="253">IF($O40=0,0,P397/$O40*100)</f>
        <v>90.990990990990994</v>
      </c>
      <c r="Q40" s="162">
        <f t="shared" si="253"/>
        <v>0</v>
      </c>
      <c r="R40" s="162">
        <f t="shared" si="253"/>
        <v>1.8018018018018018</v>
      </c>
      <c r="S40" s="162">
        <f t="shared" si="253"/>
        <v>0</v>
      </c>
      <c r="T40" s="162">
        <f t="shared" si="253"/>
        <v>1.8018018018018018</v>
      </c>
      <c r="U40" s="162">
        <f t="shared" si="253"/>
        <v>0.90090090090090091</v>
      </c>
      <c r="V40" s="162">
        <f t="shared" si="253"/>
        <v>4.5045045045045047</v>
      </c>
      <c r="W40" s="173">
        <f t="shared" ref="W40:Y40" si="254">W397</f>
        <v>0.34863328495403967</v>
      </c>
      <c r="X40" s="173">
        <f t="shared" si="254"/>
        <v>7.3910256410256405</v>
      </c>
      <c r="Y40" s="173">
        <f t="shared" si="254"/>
        <v>15</v>
      </c>
      <c r="Z40" s="161">
        <f t="shared" si="22"/>
        <v>111</v>
      </c>
      <c r="AA40" s="162">
        <f t="shared" ref="AA40:AG40" si="255">IF($Z40=0,0,AA397/$Z40*100)</f>
        <v>52.252252252252248</v>
      </c>
      <c r="AB40" s="162">
        <f t="shared" si="255"/>
        <v>9.0090090090090094</v>
      </c>
      <c r="AC40" s="162">
        <f t="shared" si="255"/>
        <v>9.9099099099099099</v>
      </c>
      <c r="AD40" s="162">
        <f t="shared" si="255"/>
        <v>7.2072072072072073</v>
      </c>
      <c r="AE40" s="162">
        <f t="shared" si="255"/>
        <v>3.6036036036036037</v>
      </c>
      <c r="AF40" s="162">
        <f t="shared" si="255"/>
        <v>8.1081081081081088</v>
      </c>
      <c r="AG40" s="162">
        <f t="shared" si="255"/>
        <v>9.9099099099099099</v>
      </c>
      <c r="AH40" s="173">
        <f t="shared" ref="AH40:AJ40" si="256">AH397</f>
        <v>2.6228000222151069</v>
      </c>
      <c r="AI40" s="173">
        <f t="shared" si="256"/>
        <v>6.2447619576550171</v>
      </c>
      <c r="AJ40" s="173">
        <f t="shared" si="256"/>
        <v>25</v>
      </c>
      <c r="AK40" s="161">
        <f t="shared" si="25"/>
        <v>247</v>
      </c>
      <c r="AL40" s="162">
        <f t="shared" ref="AL40:AO40" si="257">IF($AK40=0,0,AL397/$AK40*100)</f>
        <v>53.036437246963565</v>
      </c>
      <c r="AM40" s="162">
        <f t="shared" si="257"/>
        <v>40.08097165991903</v>
      </c>
      <c r="AN40" s="162">
        <f t="shared" si="257"/>
        <v>6.4777327935222671</v>
      </c>
      <c r="AO40" s="162">
        <f t="shared" si="257"/>
        <v>0.40485829959514169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 t="s">
        <v>700</v>
      </c>
      <c r="B41" s="160" t="s">
        <v>13</v>
      </c>
      <c r="C41" s="27" t="s">
        <v>20</v>
      </c>
      <c r="D41" s="161">
        <f t="shared" si="16"/>
        <v>65</v>
      </c>
      <c r="E41" s="162">
        <f t="shared" ref="E41:K41" si="258">IF($D41=0,0,E398/$D41*100)</f>
        <v>21.53846153846154</v>
      </c>
      <c r="F41" s="162">
        <f t="shared" si="258"/>
        <v>18.461538461538463</v>
      </c>
      <c r="G41" s="162">
        <f t="shared" si="258"/>
        <v>32.307692307692307</v>
      </c>
      <c r="H41" s="162">
        <f t="shared" si="258"/>
        <v>12.307692307692308</v>
      </c>
      <c r="I41" s="162">
        <f t="shared" si="258"/>
        <v>6.1538461538461542</v>
      </c>
      <c r="J41" s="162">
        <f t="shared" si="258"/>
        <v>3.0769230769230771</v>
      </c>
      <c r="K41" s="162">
        <f t="shared" si="258"/>
        <v>6.1538461538461542</v>
      </c>
      <c r="L41" s="173">
        <f t="shared" si="10"/>
        <v>2.9219476342813611</v>
      </c>
      <c r="M41" s="173">
        <f t="shared" si="10"/>
        <v>3.7923150147055966</v>
      </c>
      <c r="N41" s="173">
        <f t="shared" ref="N41" si="259">N398</f>
        <v>20</v>
      </c>
      <c r="O41" s="161">
        <f t="shared" si="19"/>
        <v>65</v>
      </c>
      <c r="P41" s="162">
        <f t="shared" ref="P41:V41" si="260">IF($O41=0,0,P398/$O41*100)</f>
        <v>92.307692307692307</v>
      </c>
      <c r="Q41" s="162">
        <f t="shared" si="260"/>
        <v>0</v>
      </c>
      <c r="R41" s="162">
        <f t="shared" si="260"/>
        <v>3.0769230769230771</v>
      </c>
      <c r="S41" s="162">
        <f t="shared" si="260"/>
        <v>0</v>
      </c>
      <c r="T41" s="162">
        <f t="shared" si="260"/>
        <v>0</v>
      </c>
      <c r="U41" s="162">
        <f t="shared" si="260"/>
        <v>0</v>
      </c>
      <c r="V41" s="162">
        <f t="shared" si="260"/>
        <v>4.6153846153846159</v>
      </c>
      <c r="W41" s="173">
        <f t="shared" ref="W41:Y41" si="261">W398</f>
        <v>7.3924731182795689E-2</v>
      </c>
      <c r="X41" s="173">
        <f t="shared" si="261"/>
        <v>2.2916666666666665</v>
      </c>
      <c r="Y41" s="173">
        <f t="shared" si="261"/>
        <v>2.5</v>
      </c>
      <c r="Z41" s="161">
        <f t="shared" si="22"/>
        <v>65</v>
      </c>
      <c r="AA41" s="162">
        <f t="shared" ref="AA41:AG41" si="262">IF($Z41=0,0,AA398/$Z41*100)</f>
        <v>55.384615384615387</v>
      </c>
      <c r="AB41" s="162">
        <f t="shared" si="262"/>
        <v>15.384615384615385</v>
      </c>
      <c r="AC41" s="162">
        <f t="shared" si="262"/>
        <v>9.2307692307692317</v>
      </c>
      <c r="AD41" s="162">
        <f t="shared" si="262"/>
        <v>0</v>
      </c>
      <c r="AE41" s="162">
        <f t="shared" si="262"/>
        <v>3.0769230769230771</v>
      </c>
      <c r="AF41" s="162">
        <f t="shared" si="262"/>
        <v>9.2307692307692317</v>
      </c>
      <c r="AG41" s="162">
        <f t="shared" si="262"/>
        <v>7.6923076923076925</v>
      </c>
      <c r="AH41" s="173">
        <f t="shared" ref="AH41:AJ41" si="263">AH398</f>
        <v>2.7273283867241362</v>
      </c>
      <c r="AI41" s="173">
        <f t="shared" si="263"/>
        <v>6.8183209668103402</v>
      </c>
      <c r="AJ41" s="173">
        <f t="shared" si="263"/>
        <v>35</v>
      </c>
      <c r="AK41" s="161">
        <f t="shared" si="25"/>
        <v>173</v>
      </c>
      <c r="AL41" s="162">
        <f t="shared" ref="AL41:AO41" si="264">IF($AK41=0,0,AL398/$AK41*100)</f>
        <v>67.630057803468219</v>
      </c>
      <c r="AM41" s="162">
        <f t="shared" si="264"/>
        <v>30.057803468208093</v>
      </c>
      <c r="AN41" s="162">
        <f t="shared" si="264"/>
        <v>1.7341040462427744</v>
      </c>
      <c r="AO41" s="162">
        <f t="shared" si="264"/>
        <v>0.57803468208092479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 t="s">
        <v>14</v>
      </c>
      <c r="C42" s="27" t="s">
        <v>21</v>
      </c>
      <c r="D42" s="161">
        <f t="shared" si="16"/>
        <v>91</v>
      </c>
      <c r="E42" s="162">
        <f t="shared" ref="E42:K42" si="265">IF($D42=0,0,E399/$D42*100)</f>
        <v>21.978021978021978</v>
      </c>
      <c r="F42" s="162">
        <f t="shared" si="265"/>
        <v>18.681318681318682</v>
      </c>
      <c r="G42" s="162">
        <f t="shared" si="265"/>
        <v>18.681318681318682</v>
      </c>
      <c r="H42" s="162">
        <f t="shared" si="265"/>
        <v>17.582417582417584</v>
      </c>
      <c r="I42" s="162">
        <f t="shared" si="265"/>
        <v>10.989010989010989</v>
      </c>
      <c r="J42" s="162">
        <f t="shared" si="265"/>
        <v>2.197802197802198</v>
      </c>
      <c r="K42" s="162">
        <f t="shared" si="265"/>
        <v>9.8901098901098905</v>
      </c>
      <c r="L42" s="173">
        <f t="shared" si="10"/>
        <v>3.0354470670487976</v>
      </c>
      <c r="M42" s="173">
        <f t="shared" si="10"/>
        <v>4.0146235402903452</v>
      </c>
      <c r="N42" s="173">
        <f t="shared" ref="N42" si="266">N399</f>
        <v>16.666666666666664</v>
      </c>
      <c r="O42" s="161">
        <f t="shared" si="19"/>
        <v>91</v>
      </c>
      <c r="P42" s="162">
        <f t="shared" ref="P42:V42" si="267">IF($O42=0,0,P399/$O42*100)</f>
        <v>85.714285714285708</v>
      </c>
      <c r="Q42" s="162">
        <f t="shared" si="267"/>
        <v>2.197802197802198</v>
      </c>
      <c r="R42" s="162">
        <f t="shared" si="267"/>
        <v>2.197802197802198</v>
      </c>
      <c r="S42" s="162">
        <f t="shared" si="267"/>
        <v>1.098901098901099</v>
      </c>
      <c r="T42" s="162">
        <f t="shared" si="267"/>
        <v>1.098901098901099</v>
      </c>
      <c r="U42" s="162">
        <f t="shared" si="267"/>
        <v>1.098901098901099</v>
      </c>
      <c r="V42" s="162">
        <f t="shared" si="267"/>
        <v>6.593406593406594</v>
      </c>
      <c r="W42" s="173">
        <f t="shared" ref="W42:Y42" si="268">W399</f>
        <v>0.3130789220000838</v>
      </c>
      <c r="X42" s="173">
        <f t="shared" si="268"/>
        <v>3.801672624286732</v>
      </c>
      <c r="Y42" s="173">
        <f t="shared" si="268"/>
        <v>10.416666666666668</v>
      </c>
      <c r="Z42" s="161">
        <f t="shared" si="22"/>
        <v>91</v>
      </c>
      <c r="AA42" s="162">
        <f t="shared" ref="AA42:AG42" si="269">IF($Z42=0,0,AA399/$Z42*100)</f>
        <v>42.857142857142854</v>
      </c>
      <c r="AB42" s="162">
        <f t="shared" si="269"/>
        <v>17.582417582417584</v>
      </c>
      <c r="AC42" s="162">
        <f t="shared" si="269"/>
        <v>13.186813186813188</v>
      </c>
      <c r="AD42" s="162">
        <f t="shared" si="269"/>
        <v>5.4945054945054945</v>
      </c>
      <c r="AE42" s="162">
        <f t="shared" si="269"/>
        <v>3.296703296703297</v>
      </c>
      <c r="AF42" s="162">
        <f t="shared" si="269"/>
        <v>5.4945054945054945</v>
      </c>
      <c r="AG42" s="162">
        <f t="shared" si="269"/>
        <v>12.087912087912088</v>
      </c>
      <c r="AH42" s="173">
        <f t="shared" ref="AH42:AJ42" si="270">AH399</f>
        <v>2.3369682148226962</v>
      </c>
      <c r="AI42" s="173">
        <f t="shared" si="270"/>
        <v>4.5599379801418465</v>
      </c>
      <c r="AJ42" s="173">
        <f t="shared" si="270"/>
        <v>40</v>
      </c>
      <c r="AK42" s="161">
        <f t="shared" si="25"/>
        <v>272</v>
      </c>
      <c r="AL42" s="162">
        <f t="shared" ref="AL42:AO42" si="271">IF($AK42=0,0,AL399/$AK42*100)</f>
        <v>66.17647058823529</v>
      </c>
      <c r="AM42" s="162">
        <f t="shared" si="271"/>
        <v>29.77941176470588</v>
      </c>
      <c r="AN42" s="162">
        <f t="shared" si="271"/>
        <v>2.2058823529411766</v>
      </c>
      <c r="AO42" s="162">
        <f t="shared" si="271"/>
        <v>1.8382352941176472</v>
      </c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22</v>
      </c>
      <c r="D43" s="161">
        <f t="shared" si="16"/>
        <v>81</v>
      </c>
      <c r="E43" s="162">
        <f t="shared" ref="E43:K43" si="272">IF($D43=0,0,E400/$D43*100)</f>
        <v>11.111111111111111</v>
      </c>
      <c r="F43" s="162">
        <f t="shared" si="272"/>
        <v>19.753086419753085</v>
      </c>
      <c r="G43" s="162">
        <f t="shared" si="272"/>
        <v>30.864197530864196</v>
      </c>
      <c r="H43" s="162">
        <f t="shared" si="272"/>
        <v>14.814814814814813</v>
      </c>
      <c r="I43" s="162">
        <f t="shared" si="272"/>
        <v>9.8765432098765427</v>
      </c>
      <c r="J43" s="162">
        <f t="shared" si="272"/>
        <v>6.1728395061728394</v>
      </c>
      <c r="K43" s="162">
        <f t="shared" si="272"/>
        <v>7.4074074074074066</v>
      </c>
      <c r="L43" s="173">
        <f t="shared" si="10"/>
        <v>3.714435327899321</v>
      </c>
      <c r="M43" s="173">
        <f t="shared" si="10"/>
        <v>4.2209492362492282</v>
      </c>
      <c r="N43" s="173">
        <f t="shared" ref="N43" si="273">N400</f>
        <v>16.666666666666664</v>
      </c>
      <c r="O43" s="161">
        <f t="shared" si="19"/>
        <v>81</v>
      </c>
      <c r="P43" s="162">
        <f t="shared" ref="P43:V43" si="274">IF($O43=0,0,P400/$O43*100)</f>
        <v>87.654320987654316</v>
      </c>
      <c r="Q43" s="162">
        <f t="shared" si="274"/>
        <v>4.9382716049382713</v>
      </c>
      <c r="R43" s="162">
        <f t="shared" si="274"/>
        <v>3.7037037037037033</v>
      </c>
      <c r="S43" s="162">
        <f t="shared" si="274"/>
        <v>0</v>
      </c>
      <c r="T43" s="162">
        <f t="shared" si="274"/>
        <v>0</v>
      </c>
      <c r="U43" s="162">
        <f t="shared" si="274"/>
        <v>1.2345679012345678</v>
      </c>
      <c r="V43" s="162">
        <f t="shared" si="274"/>
        <v>2.4691358024691357</v>
      </c>
      <c r="W43" s="173">
        <f t="shared" ref="W43:Y43" si="275">W400</f>
        <v>0.30274197204576947</v>
      </c>
      <c r="X43" s="173">
        <f t="shared" si="275"/>
        <v>2.9895769739519737</v>
      </c>
      <c r="Y43" s="173">
        <f t="shared" si="275"/>
        <v>11.458333333333332</v>
      </c>
      <c r="Z43" s="161">
        <f t="shared" si="22"/>
        <v>81</v>
      </c>
      <c r="AA43" s="162">
        <f t="shared" ref="AA43:AG43" si="276">IF($Z43=0,0,AA400/$Z43*100)</f>
        <v>51.851851851851848</v>
      </c>
      <c r="AB43" s="162">
        <f t="shared" si="276"/>
        <v>13.580246913580247</v>
      </c>
      <c r="AC43" s="162">
        <f t="shared" si="276"/>
        <v>4.9382716049382713</v>
      </c>
      <c r="AD43" s="162">
        <f t="shared" si="276"/>
        <v>7.4074074074074066</v>
      </c>
      <c r="AE43" s="162">
        <f t="shared" si="276"/>
        <v>4.9382716049382713</v>
      </c>
      <c r="AF43" s="162">
        <f t="shared" si="276"/>
        <v>12.345679012345679</v>
      </c>
      <c r="AG43" s="162">
        <f t="shared" si="276"/>
        <v>4.9382716049382713</v>
      </c>
      <c r="AH43" s="173">
        <f t="shared" ref="AH43:AJ43" si="277">AH400</f>
        <v>4.3429926564713437</v>
      </c>
      <c r="AI43" s="173">
        <f t="shared" si="277"/>
        <v>9.5545838442369568</v>
      </c>
      <c r="AJ43" s="173">
        <f t="shared" si="277"/>
        <v>130.43478260869566</v>
      </c>
      <c r="AK43" s="161">
        <f t="shared" si="25"/>
        <v>288</v>
      </c>
      <c r="AL43" s="162">
        <f t="shared" ref="AL43:AO43" si="278">IF($AK43=0,0,AL400/$AK43*100)</f>
        <v>50.347222222222221</v>
      </c>
      <c r="AM43" s="162">
        <f t="shared" si="278"/>
        <v>42.361111111111107</v>
      </c>
      <c r="AN43" s="162">
        <f t="shared" si="278"/>
        <v>4.8611111111111116</v>
      </c>
      <c r="AO43" s="162">
        <f t="shared" si="278"/>
        <v>2.4305555555555558</v>
      </c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23</v>
      </c>
      <c r="D44" s="161">
        <f t="shared" si="16"/>
        <v>312</v>
      </c>
      <c r="E44" s="162">
        <f t="shared" ref="E44:K44" si="279">IF($D44=0,0,E401/$D44*100)</f>
        <v>2.8846153846153846</v>
      </c>
      <c r="F44" s="162">
        <f t="shared" si="279"/>
        <v>17.307692307692307</v>
      </c>
      <c r="G44" s="162">
        <f t="shared" si="279"/>
        <v>21.794871794871796</v>
      </c>
      <c r="H44" s="162">
        <f t="shared" si="279"/>
        <v>21.153846153846153</v>
      </c>
      <c r="I44" s="162">
        <f t="shared" si="279"/>
        <v>19.551282051282051</v>
      </c>
      <c r="J44" s="162">
        <f t="shared" si="279"/>
        <v>11.538461538461538</v>
      </c>
      <c r="K44" s="162">
        <f t="shared" si="279"/>
        <v>5.7692307692307692</v>
      </c>
      <c r="L44" s="173">
        <f t="shared" si="10"/>
        <v>5.3146764404808033</v>
      </c>
      <c r="M44" s="173">
        <f t="shared" si="10"/>
        <v>5.4825083280749345</v>
      </c>
      <c r="N44" s="173">
        <f t="shared" ref="N44" si="280">N401</f>
        <v>25.609756097560975</v>
      </c>
      <c r="O44" s="161">
        <f t="shared" si="19"/>
        <v>312</v>
      </c>
      <c r="P44" s="162">
        <f t="shared" ref="P44:V44" si="281">IF($O44=0,0,P401/$O44*100)</f>
        <v>76.923076923076934</v>
      </c>
      <c r="Q44" s="162">
        <f t="shared" si="281"/>
        <v>10.576923076923077</v>
      </c>
      <c r="R44" s="162">
        <f t="shared" si="281"/>
        <v>4.8076923076923084</v>
      </c>
      <c r="S44" s="162">
        <f t="shared" si="281"/>
        <v>2.2435897435897436</v>
      </c>
      <c r="T44" s="162">
        <f t="shared" si="281"/>
        <v>0</v>
      </c>
      <c r="U44" s="162">
        <f t="shared" si="281"/>
        <v>0</v>
      </c>
      <c r="V44" s="162">
        <f t="shared" si="281"/>
        <v>5.4487179487179489</v>
      </c>
      <c r="W44" s="173">
        <f t="shared" ref="W44:Y44" si="282">W401</f>
        <v>0.36607440267236824</v>
      </c>
      <c r="X44" s="173">
        <f t="shared" si="282"/>
        <v>1.963489977969975</v>
      </c>
      <c r="Y44" s="173">
        <f t="shared" si="282"/>
        <v>4.3103448275862073</v>
      </c>
      <c r="Z44" s="161">
        <f t="shared" si="22"/>
        <v>312</v>
      </c>
      <c r="AA44" s="162">
        <f t="shared" ref="AA44:AG44" si="283">IF($Z44=0,0,AA401/$Z44*100)</f>
        <v>41.666666666666671</v>
      </c>
      <c r="AB44" s="162">
        <f t="shared" si="283"/>
        <v>14.743589743589745</v>
      </c>
      <c r="AC44" s="162">
        <f t="shared" si="283"/>
        <v>15.705128205128204</v>
      </c>
      <c r="AD44" s="162">
        <f t="shared" si="283"/>
        <v>7.0512820512820511</v>
      </c>
      <c r="AE44" s="162">
        <f t="shared" si="283"/>
        <v>6.7307692307692308</v>
      </c>
      <c r="AF44" s="162">
        <f t="shared" si="283"/>
        <v>5.7692307692307692</v>
      </c>
      <c r="AG44" s="162">
        <f t="shared" si="283"/>
        <v>8.3333333333333321</v>
      </c>
      <c r="AH44" s="173">
        <f t="shared" ref="AH44:AJ44" si="284">AH401</f>
        <v>3.4459290008134671</v>
      </c>
      <c r="AI44" s="173">
        <f t="shared" si="284"/>
        <v>6.3175365014913565</v>
      </c>
      <c r="AJ44" s="173">
        <f t="shared" si="284"/>
        <v>131.86813186813185</v>
      </c>
      <c r="AK44" s="161">
        <f t="shared" si="25"/>
        <v>1784</v>
      </c>
      <c r="AL44" s="162">
        <f t="shared" ref="AL44:AO44" si="285">IF($AK44=0,0,AL401/$AK44*100)</f>
        <v>59.360986547085204</v>
      </c>
      <c r="AM44" s="162">
        <f t="shared" si="285"/>
        <v>32.118834080717491</v>
      </c>
      <c r="AN44" s="162">
        <f t="shared" si="285"/>
        <v>4.3721973094170403</v>
      </c>
      <c r="AO44" s="162">
        <f t="shared" si="285"/>
        <v>4.1479820627802688</v>
      </c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63"/>
      <c r="C45" s="28" t="s">
        <v>24</v>
      </c>
      <c r="D45" s="164">
        <f t="shared" si="16"/>
        <v>7</v>
      </c>
      <c r="E45" s="153">
        <f t="shared" ref="E45:K45" si="286">IF($D45=0,0,E402/$D45*100)</f>
        <v>42.857142857142854</v>
      </c>
      <c r="F45" s="153">
        <f t="shared" si="286"/>
        <v>28.571428571428569</v>
      </c>
      <c r="G45" s="153">
        <f t="shared" si="286"/>
        <v>0</v>
      </c>
      <c r="H45" s="153">
        <f t="shared" si="286"/>
        <v>14.285714285714285</v>
      </c>
      <c r="I45" s="153">
        <f t="shared" si="286"/>
        <v>14.285714285714285</v>
      </c>
      <c r="J45" s="153">
        <f t="shared" si="286"/>
        <v>0</v>
      </c>
      <c r="K45" s="153">
        <f t="shared" si="286"/>
        <v>0</v>
      </c>
      <c r="L45" s="176">
        <f t="shared" si="10"/>
        <v>2.0346055088702149</v>
      </c>
      <c r="M45" s="176">
        <f t="shared" si="10"/>
        <v>3.5605596405228761</v>
      </c>
      <c r="N45" s="176">
        <f t="shared" ref="N45" si="287">N402</f>
        <v>6.666666666666667</v>
      </c>
      <c r="O45" s="164">
        <f t="shared" si="19"/>
        <v>7</v>
      </c>
      <c r="P45" s="153">
        <f t="shared" ref="P45:V45" si="288">IF($O45=0,0,P402/$O45*100)</f>
        <v>100</v>
      </c>
      <c r="Q45" s="153">
        <f t="shared" si="288"/>
        <v>0</v>
      </c>
      <c r="R45" s="153">
        <f t="shared" si="288"/>
        <v>0</v>
      </c>
      <c r="S45" s="153">
        <f t="shared" si="288"/>
        <v>0</v>
      </c>
      <c r="T45" s="153">
        <f t="shared" si="288"/>
        <v>0</v>
      </c>
      <c r="U45" s="153">
        <f t="shared" si="288"/>
        <v>0</v>
      </c>
      <c r="V45" s="153">
        <f t="shared" si="288"/>
        <v>0</v>
      </c>
      <c r="W45" s="176">
        <f t="shared" ref="W45:Y45" si="289">W402</f>
        <v>0</v>
      </c>
      <c r="X45" s="176" t="str">
        <f t="shared" si="289"/>
        <v>－</v>
      </c>
      <c r="Y45" s="176">
        <f t="shared" si="289"/>
        <v>0</v>
      </c>
      <c r="Z45" s="164">
        <f t="shared" si="22"/>
        <v>7</v>
      </c>
      <c r="AA45" s="153">
        <f t="shared" ref="AA45:AG45" si="290">IF($Z45=0,0,AA402/$Z45*100)</f>
        <v>57.142857142857139</v>
      </c>
      <c r="AB45" s="153">
        <f t="shared" si="290"/>
        <v>28.571428571428569</v>
      </c>
      <c r="AC45" s="153">
        <f t="shared" si="290"/>
        <v>0</v>
      </c>
      <c r="AD45" s="153">
        <f t="shared" si="290"/>
        <v>0</v>
      </c>
      <c r="AE45" s="153">
        <f t="shared" si="290"/>
        <v>0</v>
      </c>
      <c r="AF45" s="153">
        <f t="shared" si="290"/>
        <v>0</v>
      </c>
      <c r="AG45" s="153">
        <f t="shared" si="290"/>
        <v>14.285714285714285</v>
      </c>
      <c r="AH45" s="176">
        <f t="shared" ref="AH45:AJ45" si="291">AH402</f>
        <v>0.48564189189189189</v>
      </c>
      <c r="AI45" s="176">
        <f t="shared" si="291"/>
        <v>1.4569256756756757</v>
      </c>
      <c r="AJ45" s="176">
        <f t="shared" si="291"/>
        <v>1.5625</v>
      </c>
      <c r="AK45" s="164">
        <f t="shared" si="25"/>
        <v>11</v>
      </c>
      <c r="AL45" s="153">
        <f t="shared" ref="AL45:AO45" si="292">IF($AK45=0,0,AL402/$AK45*100)</f>
        <v>81.818181818181827</v>
      </c>
      <c r="AM45" s="153">
        <f t="shared" si="292"/>
        <v>18.181818181818183</v>
      </c>
      <c r="AN45" s="153">
        <f t="shared" si="292"/>
        <v>0</v>
      </c>
      <c r="AO45" s="153">
        <f t="shared" si="292"/>
        <v>0</v>
      </c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/>
      <c r="B46" s="160" t="s">
        <v>15</v>
      </c>
      <c r="C46" s="156" t="s">
        <v>19</v>
      </c>
      <c r="D46" s="161">
        <f t="shared" si="16"/>
        <v>562</v>
      </c>
      <c r="E46" s="162">
        <f t="shared" ref="E46:K46" si="293">IF($D46=0,0,E403/$D46*100)</f>
        <v>37.010676156583628</v>
      </c>
      <c r="F46" s="162">
        <f t="shared" si="293"/>
        <v>6.4056939501779357</v>
      </c>
      <c r="G46" s="162">
        <f t="shared" si="293"/>
        <v>16.90391459074733</v>
      </c>
      <c r="H46" s="162">
        <f t="shared" si="293"/>
        <v>12.277580071174377</v>
      </c>
      <c r="I46" s="162">
        <f t="shared" si="293"/>
        <v>11.921708185053381</v>
      </c>
      <c r="J46" s="162">
        <f t="shared" si="293"/>
        <v>5.5160142348754455</v>
      </c>
      <c r="K46" s="162">
        <f t="shared" si="293"/>
        <v>9.9644128113879002</v>
      </c>
      <c r="L46" s="173">
        <f t="shared" si="10"/>
        <v>3.2132350915668453</v>
      </c>
      <c r="M46" s="173">
        <f t="shared" si="10"/>
        <v>5.4560300548081333</v>
      </c>
      <c r="N46" s="173">
        <f t="shared" ref="N46" si="294">N403</f>
        <v>35.714285714285715</v>
      </c>
      <c r="O46" s="161">
        <f t="shared" si="19"/>
        <v>562</v>
      </c>
      <c r="P46" s="162">
        <f t="shared" ref="P46:V46" si="295">IF($O46=0,0,P403/$O46*100)</f>
        <v>91.281138790035584</v>
      </c>
      <c r="Q46" s="162">
        <f t="shared" si="295"/>
        <v>1.9572953736654803</v>
      </c>
      <c r="R46" s="162">
        <f t="shared" si="295"/>
        <v>1.6014234875444839</v>
      </c>
      <c r="S46" s="162">
        <f t="shared" si="295"/>
        <v>0.71174377224199281</v>
      </c>
      <c r="T46" s="162">
        <f t="shared" si="295"/>
        <v>0</v>
      </c>
      <c r="U46" s="162">
        <f t="shared" si="295"/>
        <v>0.1779359430604982</v>
      </c>
      <c r="V46" s="162">
        <f t="shared" si="295"/>
        <v>4.2704626334519578</v>
      </c>
      <c r="W46" s="173">
        <f t="shared" ref="W46:Y46" si="296">W403</f>
        <v>0.12840627323188333</v>
      </c>
      <c r="X46" s="173">
        <f t="shared" si="296"/>
        <v>2.7633029999501293</v>
      </c>
      <c r="Y46" s="173">
        <f t="shared" si="296"/>
        <v>10</v>
      </c>
      <c r="Z46" s="161">
        <f t="shared" si="22"/>
        <v>562</v>
      </c>
      <c r="AA46" s="162">
        <f t="shared" ref="AA46:AG46" si="297">IF($Z46=0,0,AA403/$Z46*100)</f>
        <v>66.192170818505332</v>
      </c>
      <c r="AB46" s="162">
        <f t="shared" si="297"/>
        <v>4.4483985765124556</v>
      </c>
      <c r="AC46" s="162">
        <f t="shared" si="297"/>
        <v>7.8291814946619214</v>
      </c>
      <c r="AD46" s="162">
        <f t="shared" si="297"/>
        <v>4.9822064056939501</v>
      </c>
      <c r="AE46" s="162">
        <f t="shared" si="297"/>
        <v>3.9145907473309607</v>
      </c>
      <c r="AF46" s="162">
        <f t="shared" si="297"/>
        <v>4.9822064056939501</v>
      </c>
      <c r="AG46" s="162">
        <f t="shared" si="297"/>
        <v>7.6512455516014235</v>
      </c>
      <c r="AH46" s="173">
        <f t="shared" ref="AH46:AJ46" si="298">AH403</f>
        <v>2.0067478145151183</v>
      </c>
      <c r="AI46" s="173">
        <f t="shared" si="298"/>
        <v>7.085048406349296</v>
      </c>
      <c r="AJ46" s="173">
        <f t="shared" si="298"/>
        <v>57.499999999999993</v>
      </c>
      <c r="AK46" s="161">
        <f t="shared" si="25"/>
        <v>773</v>
      </c>
      <c r="AL46" s="162">
        <f t="shared" ref="AL46:AO46" si="299">IF($AK46=0,0,AL403/$AK46*100)</f>
        <v>54.333764553686933</v>
      </c>
      <c r="AM46" s="162">
        <f t="shared" si="299"/>
        <v>37.645536869340233</v>
      </c>
      <c r="AN46" s="162">
        <f t="shared" si="299"/>
        <v>5.8214747736093138</v>
      </c>
      <c r="AO46" s="162">
        <f t="shared" si="299"/>
        <v>2.1992238033635187</v>
      </c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/>
      <c r="B47" s="160" t="s">
        <v>16</v>
      </c>
      <c r="C47" s="27" t="s">
        <v>20</v>
      </c>
      <c r="D47" s="161">
        <f t="shared" si="16"/>
        <v>274</v>
      </c>
      <c r="E47" s="162">
        <f t="shared" ref="E47:K47" si="300">IF($D47=0,0,E404/$D47*100)</f>
        <v>41.970802919708028</v>
      </c>
      <c r="F47" s="162">
        <f t="shared" si="300"/>
        <v>5.8394160583941606</v>
      </c>
      <c r="G47" s="162">
        <f t="shared" si="300"/>
        <v>13.138686131386862</v>
      </c>
      <c r="H47" s="162">
        <f t="shared" si="300"/>
        <v>13.503649635036496</v>
      </c>
      <c r="I47" s="162">
        <f t="shared" si="300"/>
        <v>9.1240875912408761</v>
      </c>
      <c r="J47" s="162">
        <f t="shared" si="300"/>
        <v>5.1094890510948909</v>
      </c>
      <c r="K47" s="162">
        <f t="shared" si="300"/>
        <v>11.313868613138686</v>
      </c>
      <c r="L47" s="173">
        <f t="shared" si="10"/>
        <v>2.8552341706334157</v>
      </c>
      <c r="M47" s="173">
        <f t="shared" si="10"/>
        <v>5.4204836208118747</v>
      </c>
      <c r="N47" s="173">
        <f t="shared" ref="N47" si="301">N404</f>
        <v>28.947368421052634</v>
      </c>
      <c r="O47" s="161">
        <f t="shared" si="19"/>
        <v>274</v>
      </c>
      <c r="P47" s="162">
        <f t="shared" ref="P47:V47" si="302">IF($O47=0,0,P404/$O47*100)</f>
        <v>90.87591240875912</v>
      </c>
      <c r="Q47" s="162">
        <f t="shared" si="302"/>
        <v>1.0948905109489051</v>
      </c>
      <c r="R47" s="162">
        <f t="shared" si="302"/>
        <v>1.4598540145985401</v>
      </c>
      <c r="S47" s="162">
        <f t="shared" si="302"/>
        <v>1.0948905109489051</v>
      </c>
      <c r="T47" s="162">
        <f t="shared" si="302"/>
        <v>0.72992700729927007</v>
      </c>
      <c r="U47" s="162">
        <f t="shared" si="302"/>
        <v>0</v>
      </c>
      <c r="V47" s="162">
        <f t="shared" si="302"/>
        <v>4.7445255474452548</v>
      </c>
      <c r="W47" s="173">
        <f t="shared" ref="W47:Y47" si="303">W404</f>
        <v>0.17730890237651561</v>
      </c>
      <c r="X47" s="173">
        <f t="shared" si="303"/>
        <v>3.8564686266892143</v>
      </c>
      <c r="Y47" s="173">
        <f t="shared" si="303"/>
        <v>9.0909090909090917</v>
      </c>
      <c r="Z47" s="161">
        <f t="shared" si="22"/>
        <v>274</v>
      </c>
      <c r="AA47" s="162">
        <f t="shared" ref="AA47:AG47" si="304">IF($Z47=0,0,AA404/$Z47*100)</f>
        <v>70.072992700729927</v>
      </c>
      <c r="AB47" s="162">
        <f t="shared" si="304"/>
        <v>3.6496350364963499</v>
      </c>
      <c r="AC47" s="162">
        <f t="shared" si="304"/>
        <v>4.7445255474452548</v>
      </c>
      <c r="AD47" s="162">
        <f t="shared" si="304"/>
        <v>3.2846715328467155</v>
      </c>
      <c r="AE47" s="162">
        <f t="shared" si="304"/>
        <v>3.6496350364963499</v>
      </c>
      <c r="AF47" s="162">
        <f t="shared" si="304"/>
        <v>6.5693430656934311</v>
      </c>
      <c r="AG47" s="162">
        <f t="shared" si="304"/>
        <v>8.0291970802919703</v>
      </c>
      <c r="AH47" s="173">
        <f t="shared" ref="AH47:AJ47" si="305">AH404</f>
        <v>1.8886457677732289</v>
      </c>
      <c r="AI47" s="173">
        <f t="shared" si="305"/>
        <v>7.9323122246475615</v>
      </c>
      <c r="AJ47" s="173">
        <f t="shared" si="305"/>
        <v>41.666666666666671</v>
      </c>
      <c r="AK47" s="161">
        <f t="shared" si="25"/>
        <v>435</v>
      </c>
      <c r="AL47" s="162">
        <f t="shared" ref="AL47:AO47" si="306">IF($AK47=0,0,AL404/$AK47*100)</f>
        <v>52.873563218390807</v>
      </c>
      <c r="AM47" s="162">
        <f t="shared" si="306"/>
        <v>38.390804597701148</v>
      </c>
      <c r="AN47" s="162">
        <f t="shared" si="306"/>
        <v>6.4367816091954024</v>
      </c>
      <c r="AO47" s="162">
        <f t="shared" si="306"/>
        <v>2.2988505747126435</v>
      </c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 t="s">
        <v>17</v>
      </c>
      <c r="C48" s="27" t="s">
        <v>21</v>
      </c>
      <c r="D48" s="161">
        <f t="shared" si="16"/>
        <v>282</v>
      </c>
      <c r="E48" s="162">
        <f t="shared" ref="E48:K48" si="307">IF($D48=0,0,E405/$D48*100)</f>
        <v>27.659574468085108</v>
      </c>
      <c r="F48" s="162">
        <f t="shared" si="307"/>
        <v>10.99290780141844</v>
      </c>
      <c r="G48" s="162">
        <f t="shared" si="307"/>
        <v>13.829787234042554</v>
      </c>
      <c r="H48" s="162">
        <f t="shared" si="307"/>
        <v>12.411347517730496</v>
      </c>
      <c r="I48" s="162">
        <f t="shared" si="307"/>
        <v>12.056737588652481</v>
      </c>
      <c r="J48" s="162">
        <f t="shared" si="307"/>
        <v>9.5744680851063837</v>
      </c>
      <c r="K48" s="162">
        <f t="shared" si="307"/>
        <v>13.475177304964539</v>
      </c>
      <c r="L48" s="173">
        <f t="shared" si="10"/>
        <v>3.9776074895914917</v>
      </c>
      <c r="M48" s="173">
        <f t="shared" si="10"/>
        <v>5.8466037798814696</v>
      </c>
      <c r="N48" s="173">
        <f t="shared" ref="N48" si="308">N405</f>
        <v>27.777777777777779</v>
      </c>
      <c r="O48" s="161">
        <f t="shared" si="19"/>
        <v>282</v>
      </c>
      <c r="P48" s="162">
        <f t="shared" ref="P48:V48" si="309">IF($O48=0,0,P405/$O48*100)</f>
        <v>88.297872340425528</v>
      </c>
      <c r="Q48" s="162">
        <f t="shared" si="309"/>
        <v>1.773049645390071</v>
      </c>
      <c r="R48" s="162">
        <f t="shared" si="309"/>
        <v>1.0638297872340425</v>
      </c>
      <c r="S48" s="162">
        <f t="shared" si="309"/>
        <v>0.3546099290780142</v>
      </c>
      <c r="T48" s="162">
        <f t="shared" si="309"/>
        <v>1.4184397163120568</v>
      </c>
      <c r="U48" s="162">
        <f t="shared" si="309"/>
        <v>0</v>
      </c>
      <c r="V48" s="162">
        <f t="shared" si="309"/>
        <v>7.0921985815602842</v>
      </c>
      <c r="W48" s="173">
        <f t="shared" ref="W48:Y48" si="310">W405</f>
        <v>0.18713353595348681</v>
      </c>
      <c r="X48" s="173">
        <f t="shared" si="310"/>
        <v>3.7714604938318108</v>
      </c>
      <c r="Y48" s="173">
        <f t="shared" si="310"/>
        <v>8</v>
      </c>
      <c r="Z48" s="161">
        <f t="shared" si="22"/>
        <v>282</v>
      </c>
      <c r="AA48" s="162">
        <f t="shared" ref="AA48:AG48" si="311">IF($Z48=0,0,AA405/$Z48*100)</f>
        <v>67.730496453900713</v>
      </c>
      <c r="AB48" s="162">
        <f t="shared" si="311"/>
        <v>3.9007092198581561</v>
      </c>
      <c r="AC48" s="162">
        <f t="shared" si="311"/>
        <v>5.6737588652482271</v>
      </c>
      <c r="AD48" s="162">
        <f t="shared" si="311"/>
        <v>3.5460992907801421</v>
      </c>
      <c r="AE48" s="162">
        <f t="shared" si="311"/>
        <v>4.2553191489361701</v>
      </c>
      <c r="AF48" s="162">
        <f t="shared" si="311"/>
        <v>4.6099290780141837</v>
      </c>
      <c r="AG48" s="162">
        <f t="shared" si="311"/>
        <v>10.283687943262411</v>
      </c>
      <c r="AH48" s="173">
        <f t="shared" ref="AH48:AJ48" si="312">AH405</f>
        <v>1.7067442477082704</v>
      </c>
      <c r="AI48" s="173">
        <f t="shared" si="312"/>
        <v>6.9646176559708453</v>
      </c>
      <c r="AJ48" s="173">
        <f t="shared" si="312"/>
        <v>50</v>
      </c>
      <c r="AK48" s="161">
        <f t="shared" si="25"/>
        <v>626</v>
      </c>
      <c r="AL48" s="162">
        <f t="shared" ref="AL48:AO48" si="313">IF($AK48=0,0,AL405/$AK48*100)</f>
        <v>51.597444089456864</v>
      </c>
      <c r="AM48" s="162">
        <f t="shared" si="313"/>
        <v>40.894568690095845</v>
      </c>
      <c r="AN48" s="162">
        <f t="shared" si="313"/>
        <v>6.5495207667731634</v>
      </c>
      <c r="AO48" s="162">
        <f t="shared" si="313"/>
        <v>0.95846645367412142</v>
      </c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22</v>
      </c>
      <c r="D49" s="161">
        <f t="shared" si="16"/>
        <v>101</v>
      </c>
      <c r="E49" s="162">
        <f t="shared" ref="E49:K49" si="314">IF($D49=0,0,E406/$D49*100)</f>
        <v>22.772277227722775</v>
      </c>
      <c r="F49" s="162">
        <f t="shared" si="314"/>
        <v>17.82178217821782</v>
      </c>
      <c r="G49" s="162">
        <f t="shared" si="314"/>
        <v>15.841584158415841</v>
      </c>
      <c r="H49" s="162">
        <f t="shared" si="314"/>
        <v>12.871287128712872</v>
      </c>
      <c r="I49" s="162">
        <f t="shared" si="314"/>
        <v>7.9207920792079207</v>
      </c>
      <c r="J49" s="162">
        <f t="shared" si="314"/>
        <v>12.871287128712872</v>
      </c>
      <c r="K49" s="162">
        <f t="shared" si="314"/>
        <v>9.9009900990099009</v>
      </c>
      <c r="L49" s="173">
        <f t="shared" si="10"/>
        <v>4.3689558854417836</v>
      </c>
      <c r="M49" s="173">
        <f t="shared" si="10"/>
        <v>5.8466909643412102</v>
      </c>
      <c r="N49" s="173">
        <f t="shared" ref="N49" si="315">N406</f>
        <v>28.333333333333332</v>
      </c>
      <c r="O49" s="161">
        <f t="shared" si="19"/>
        <v>101</v>
      </c>
      <c r="P49" s="162">
        <f t="shared" ref="P49:V49" si="316">IF($O49=0,0,P406/$O49*100)</f>
        <v>90.099009900990097</v>
      </c>
      <c r="Q49" s="162">
        <f t="shared" si="316"/>
        <v>1.9801980198019802</v>
      </c>
      <c r="R49" s="162">
        <f t="shared" si="316"/>
        <v>1.9801980198019802</v>
      </c>
      <c r="S49" s="162">
        <f t="shared" si="316"/>
        <v>0</v>
      </c>
      <c r="T49" s="162">
        <f t="shared" si="316"/>
        <v>0</v>
      </c>
      <c r="U49" s="162">
        <f t="shared" si="316"/>
        <v>0.99009900990099009</v>
      </c>
      <c r="V49" s="162">
        <f t="shared" si="316"/>
        <v>4.9504950495049505</v>
      </c>
      <c r="W49" s="173">
        <f t="shared" ref="W49:Y49" si="317">W406</f>
        <v>0.48273533950617281</v>
      </c>
      <c r="X49" s="173">
        <f t="shared" si="317"/>
        <v>9.2685185185185173</v>
      </c>
      <c r="Y49" s="173">
        <f t="shared" si="317"/>
        <v>37.5</v>
      </c>
      <c r="Z49" s="161">
        <f t="shared" si="22"/>
        <v>101</v>
      </c>
      <c r="AA49" s="162">
        <f t="shared" ref="AA49:AG49" si="318">IF($Z49=0,0,AA406/$Z49*100)</f>
        <v>69.306930693069305</v>
      </c>
      <c r="AB49" s="162">
        <f t="shared" si="318"/>
        <v>6.9306930693069315</v>
      </c>
      <c r="AC49" s="162">
        <f t="shared" si="318"/>
        <v>2.9702970297029703</v>
      </c>
      <c r="AD49" s="162">
        <f t="shared" si="318"/>
        <v>2.9702970297029703</v>
      </c>
      <c r="AE49" s="162">
        <f t="shared" si="318"/>
        <v>0.99009900990099009</v>
      </c>
      <c r="AF49" s="162">
        <f t="shared" si="318"/>
        <v>2.9702970297029703</v>
      </c>
      <c r="AG49" s="162">
        <f t="shared" si="318"/>
        <v>13.861386138613863</v>
      </c>
      <c r="AH49" s="173">
        <f t="shared" ref="AH49:AJ49" si="319">AH406</f>
        <v>1.1142450279933891</v>
      </c>
      <c r="AI49" s="173">
        <f t="shared" si="319"/>
        <v>5.7023127903191089</v>
      </c>
      <c r="AJ49" s="173">
        <f t="shared" si="319"/>
        <v>25</v>
      </c>
      <c r="AK49" s="161">
        <f t="shared" si="25"/>
        <v>404</v>
      </c>
      <c r="AL49" s="162">
        <f t="shared" ref="AL49:AO49" si="320">IF($AK49=0,0,AL406/$AK49*100)</f>
        <v>56.435643564356432</v>
      </c>
      <c r="AM49" s="162">
        <f t="shared" si="320"/>
        <v>32.178217821782177</v>
      </c>
      <c r="AN49" s="162">
        <f t="shared" si="320"/>
        <v>10.643564356435643</v>
      </c>
      <c r="AO49" s="162">
        <f t="shared" si="320"/>
        <v>0.74257425742574257</v>
      </c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23</v>
      </c>
      <c r="D50" s="161">
        <f t="shared" si="16"/>
        <v>67</v>
      </c>
      <c r="E50" s="162">
        <f t="shared" ref="E50:K50" si="321">IF($D50=0,0,E407/$D50*100)</f>
        <v>4.4776119402985071</v>
      </c>
      <c r="F50" s="162">
        <f t="shared" si="321"/>
        <v>16.417910447761194</v>
      </c>
      <c r="G50" s="162">
        <f t="shared" si="321"/>
        <v>29.850746268656714</v>
      </c>
      <c r="H50" s="162">
        <f t="shared" si="321"/>
        <v>17.910447761194028</v>
      </c>
      <c r="I50" s="162">
        <f t="shared" si="321"/>
        <v>11.940298507462686</v>
      </c>
      <c r="J50" s="162">
        <f t="shared" si="321"/>
        <v>5.9701492537313428</v>
      </c>
      <c r="K50" s="162">
        <f t="shared" si="321"/>
        <v>13.432835820895523</v>
      </c>
      <c r="L50" s="173">
        <f t="shared" si="10"/>
        <v>4.1281386867547756</v>
      </c>
      <c r="M50" s="173">
        <f t="shared" si="10"/>
        <v>4.3533098878504903</v>
      </c>
      <c r="N50" s="173">
        <f t="shared" ref="N50" si="322">N407</f>
        <v>13.793103448275861</v>
      </c>
      <c r="O50" s="161">
        <f t="shared" si="19"/>
        <v>67</v>
      </c>
      <c r="P50" s="162">
        <f t="shared" ref="P50:V50" si="323">IF($O50=0,0,P407/$O50*100)</f>
        <v>82.089552238805979</v>
      </c>
      <c r="Q50" s="162">
        <f t="shared" si="323"/>
        <v>7.4626865671641784</v>
      </c>
      <c r="R50" s="162">
        <f t="shared" si="323"/>
        <v>2.9850746268656714</v>
      </c>
      <c r="S50" s="162">
        <f t="shared" si="323"/>
        <v>0</v>
      </c>
      <c r="T50" s="162">
        <f t="shared" si="323"/>
        <v>0</v>
      </c>
      <c r="U50" s="162">
        <f t="shared" si="323"/>
        <v>0</v>
      </c>
      <c r="V50" s="162">
        <f t="shared" si="323"/>
        <v>7.4626865671641784</v>
      </c>
      <c r="W50" s="173">
        <f t="shared" ref="W50:Y50" si="324">W407</f>
        <v>0.19092213255298232</v>
      </c>
      <c r="X50" s="173">
        <f t="shared" si="324"/>
        <v>1.6910246026121292</v>
      </c>
      <c r="Y50" s="173">
        <f t="shared" si="324"/>
        <v>2.9411764705882351</v>
      </c>
      <c r="Z50" s="161">
        <f t="shared" si="22"/>
        <v>67</v>
      </c>
      <c r="AA50" s="162">
        <f t="shared" ref="AA50:AG50" si="325">IF($Z50=0,0,AA407/$Z50*100)</f>
        <v>58.208955223880601</v>
      </c>
      <c r="AB50" s="162">
        <f t="shared" si="325"/>
        <v>7.4626865671641784</v>
      </c>
      <c r="AC50" s="162">
        <f t="shared" si="325"/>
        <v>10.44776119402985</v>
      </c>
      <c r="AD50" s="162">
        <f t="shared" si="325"/>
        <v>4.4776119402985071</v>
      </c>
      <c r="AE50" s="162">
        <f t="shared" si="325"/>
        <v>5.9701492537313428</v>
      </c>
      <c r="AF50" s="162">
        <f t="shared" si="325"/>
        <v>2.9850746268656714</v>
      </c>
      <c r="AG50" s="162">
        <f t="shared" si="325"/>
        <v>10.44776119402985</v>
      </c>
      <c r="AH50" s="173">
        <f t="shared" ref="AH50:AJ50" si="326">AH407</f>
        <v>1.6107732836723332</v>
      </c>
      <c r="AI50" s="173">
        <f t="shared" si="326"/>
        <v>4.602209381920952</v>
      </c>
      <c r="AJ50" s="173">
        <f t="shared" si="326"/>
        <v>14.423076923076922</v>
      </c>
      <c r="AK50" s="161">
        <f t="shared" si="25"/>
        <v>222</v>
      </c>
      <c r="AL50" s="162">
        <f t="shared" ref="AL50:AO50" si="327">IF($AK50=0,0,AL407/$AK50*100)</f>
        <v>52.702702702702695</v>
      </c>
      <c r="AM50" s="162">
        <f t="shared" si="327"/>
        <v>36.936936936936938</v>
      </c>
      <c r="AN50" s="162">
        <f t="shared" si="327"/>
        <v>5.4054054054054053</v>
      </c>
      <c r="AO50" s="162">
        <f t="shared" si="327"/>
        <v>4.954954954954955</v>
      </c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49"/>
      <c r="C51" s="28" t="s">
        <v>24</v>
      </c>
      <c r="D51" s="164">
        <f t="shared" si="16"/>
        <v>30</v>
      </c>
      <c r="E51" s="153">
        <f t="shared" ref="E51:K51" si="328">IF($D51=0,0,E408/$D51*100)</f>
        <v>26.666666666666668</v>
      </c>
      <c r="F51" s="153">
        <f t="shared" si="328"/>
        <v>10</v>
      </c>
      <c r="G51" s="153">
        <f t="shared" si="328"/>
        <v>10</v>
      </c>
      <c r="H51" s="153">
        <f t="shared" si="328"/>
        <v>23.333333333333332</v>
      </c>
      <c r="I51" s="153">
        <f t="shared" si="328"/>
        <v>6.666666666666667</v>
      </c>
      <c r="J51" s="153">
        <f t="shared" si="328"/>
        <v>6.666666666666667</v>
      </c>
      <c r="K51" s="153">
        <f t="shared" si="328"/>
        <v>16.666666666666664</v>
      </c>
      <c r="L51" s="176">
        <f t="shared" si="10"/>
        <v>3.7279588658458622</v>
      </c>
      <c r="M51" s="176">
        <f t="shared" si="10"/>
        <v>5.4822924497733272</v>
      </c>
      <c r="N51" s="176">
        <f t="shared" ref="N51" si="329">N408</f>
        <v>17.045454545454543</v>
      </c>
      <c r="O51" s="164">
        <f t="shared" si="19"/>
        <v>30</v>
      </c>
      <c r="P51" s="153">
        <f t="shared" ref="P51:V51" si="330">IF($O51=0,0,P408/$O51*100)</f>
        <v>90</v>
      </c>
      <c r="Q51" s="153">
        <f t="shared" si="330"/>
        <v>0</v>
      </c>
      <c r="R51" s="153">
        <f t="shared" si="330"/>
        <v>0</v>
      </c>
      <c r="S51" s="153">
        <f t="shared" si="330"/>
        <v>3.3333333333333335</v>
      </c>
      <c r="T51" s="153">
        <f t="shared" si="330"/>
        <v>0</v>
      </c>
      <c r="U51" s="153">
        <f t="shared" si="330"/>
        <v>0</v>
      </c>
      <c r="V51" s="153">
        <f t="shared" si="330"/>
        <v>6.666666666666667</v>
      </c>
      <c r="W51" s="176">
        <f t="shared" ref="W51:Y51" si="331">W408</f>
        <v>0.17006802721088435</v>
      </c>
      <c r="X51" s="176">
        <f t="shared" si="331"/>
        <v>4.7619047619047619</v>
      </c>
      <c r="Y51" s="176">
        <f t="shared" si="331"/>
        <v>4.7619047619047619</v>
      </c>
      <c r="Z51" s="164">
        <f t="shared" si="22"/>
        <v>30</v>
      </c>
      <c r="AA51" s="153">
        <f t="shared" ref="AA51:AG51" si="332">IF($Z51=0,0,AA408/$Z51*100)</f>
        <v>76.666666666666671</v>
      </c>
      <c r="AB51" s="153">
        <f t="shared" si="332"/>
        <v>3.3333333333333335</v>
      </c>
      <c r="AC51" s="153">
        <f t="shared" si="332"/>
        <v>3.3333333333333335</v>
      </c>
      <c r="AD51" s="153">
        <f t="shared" si="332"/>
        <v>3.3333333333333335</v>
      </c>
      <c r="AE51" s="153">
        <f t="shared" si="332"/>
        <v>3.3333333333333335</v>
      </c>
      <c r="AF51" s="153">
        <f t="shared" si="332"/>
        <v>0</v>
      </c>
      <c r="AG51" s="153">
        <f t="shared" si="332"/>
        <v>10</v>
      </c>
      <c r="AH51" s="176">
        <f t="shared" ref="AH51:AJ51" si="333">AH408</f>
        <v>0.62899419026870007</v>
      </c>
      <c r="AI51" s="176">
        <f t="shared" si="333"/>
        <v>4.2457107843137258</v>
      </c>
      <c r="AJ51" s="176">
        <f t="shared" si="333"/>
        <v>8</v>
      </c>
      <c r="AK51" s="164">
        <f t="shared" si="25"/>
        <v>63</v>
      </c>
      <c r="AL51" s="153">
        <f t="shared" ref="AL51:AO51" si="334">IF($AK51=0,0,AL408/$AK51*100)</f>
        <v>61.904761904761905</v>
      </c>
      <c r="AM51" s="153">
        <f t="shared" si="334"/>
        <v>30.158730158730158</v>
      </c>
      <c r="AN51" s="153">
        <f t="shared" si="334"/>
        <v>4.7619047619047619</v>
      </c>
      <c r="AO51" s="153">
        <f t="shared" si="334"/>
        <v>3.1746031746031744</v>
      </c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233" t="s">
        <v>18</v>
      </c>
      <c r="C52" s="27" t="s">
        <v>19</v>
      </c>
      <c r="D52" s="161">
        <f t="shared" si="16"/>
        <v>450</v>
      </c>
      <c r="E52" s="162">
        <f t="shared" ref="E52:K52" si="335">IF($D52=0,0,E409/$D52*100)</f>
        <v>33.111111111111114</v>
      </c>
      <c r="F52" s="162">
        <f t="shared" si="335"/>
        <v>11.333333333333332</v>
      </c>
      <c r="G52" s="162">
        <f t="shared" si="335"/>
        <v>20.444444444444446</v>
      </c>
      <c r="H52" s="162">
        <f t="shared" si="335"/>
        <v>12.888888888888889</v>
      </c>
      <c r="I52" s="162">
        <f t="shared" si="335"/>
        <v>6.4444444444444446</v>
      </c>
      <c r="J52" s="162">
        <f t="shared" si="335"/>
        <v>6.2222222222222223</v>
      </c>
      <c r="K52" s="162">
        <f t="shared" si="335"/>
        <v>9.5555555555555554</v>
      </c>
      <c r="L52" s="173">
        <f t="shared" si="10"/>
        <v>3.1209052530634351</v>
      </c>
      <c r="M52" s="173">
        <f t="shared" si="10"/>
        <v>4.923288519367512</v>
      </c>
      <c r="N52" s="173">
        <f t="shared" ref="N52" si="336">N409</f>
        <v>62.5</v>
      </c>
      <c r="O52" s="161">
        <f t="shared" si="19"/>
        <v>450</v>
      </c>
      <c r="P52" s="162">
        <f t="shared" ref="P52:V52" si="337">IF($O52=0,0,P409/$O52*100)</f>
        <v>92.666666666666657</v>
      </c>
      <c r="Q52" s="162">
        <f t="shared" si="337"/>
        <v>1.5555555555555556</v>
      </c>
      <c r="R52" s="162">
        <f t="shared" si="337"/>
        <v>1.5555555555555556</v>
      </c>
      <c r="S52" s="162">
        <f t="shared" si="337"/>
        <v>0</v>
      </c>
      <c r="T52" s="162">
        <f t="shared" si="337"/>
        <v>0</v>
      </c>
      <c r="U52" s="162">
        <f t="shared" si="337"/>
        <v>0.44444444444444442</v>
      </c>
      <c r="V52" s="162">
        <f t="shared" si="337"/>
        <v>3.7777777777777777</v>
      </c>
      <c r="W52" s="173">
        <f t="shared" ref="W52:Y52" si="338">W409</f>
        <v>0.1696572686698983</v>
      </c>
      <c r="X52" s="173">
        <f t="shared" si="338"/>
        <v>4.5913498333791232</v>
      </c>
      <c r="Y52" s="173">
        <f t="shared" si="338"/>
        <v>22.916666666666664</v>
      </c>
      <c r="Z52" s="161">
        <f t="shared" si="22"/>
        <v>450</v>
      </c>
      <c r="AA52" s="162">
        <f t="shared" ref="AA52:AG52" si="339">IF($Z52=0,0,AA409/$Z52*100)</f>
        <v>69.777777777777786</v>
      </c>
      <c r="AB52" s="162">
        <f t="shared" si="339"/>
        <v>4</v>
      </c>
      <c r="AC52" s="162">
        <f t="shared" si="339"/>
        <v>7.5555555555555554</v>
      </c>
      <c r="AD52" s="162">
        <f t="shared" si="339"/>
        <v>3.3333333333333335</v>
      </c>
      <c r="AE52" s="162">
        <f t="shared" si="339"/>
        <v>5.3333333333333339</v>
      </c>
      <c r="AF52" s="162">
        <f t="shared" si="339"/>
        <v>3.1111111111111112</v>
      </c>
      <c r="AG52" s="162">
        <f t="shared" si="339"/>
        <v>6.8888888888888893</v>
      </c>
      <c r="AH52" s="173">
        <f t="shared" ref="AH52:AJ52" si="340">AH409</f>
        <v>1.4974678013379885</v>
      </c>
      <c r="AI52" s="173">
        <f t="shared" si="340"/>
        <v>5.9756096072439728</v>
      </c>
      <c r="AJ52" s="173">
        <f t="shared" si="340"/>
        <v>62.5</v>
      </c>
      <c r="AK52" s="161">
        <f t="shared" si="25"/>
        <v>727</v>
      </c>
      <c r="AL52" s="162">
        <f t="shared" ref="AL52:AO52" si="341">IF($AK52=0,0,AL409/$AK52*100)</f>
        <v>42.916093535075653</v>
      </c>
      <c r="AM52" s="162">
        <f t="shared" si="341"/>
        <v>49.381017881705638</v>
      </c>
      <c r="AN52" s="162">
        <f t="shared" si="341"/>
        <v>5.639614855570839</v>
      </c>
      <c r="AO52" s="162">
        <f t="shared" si="341"/>
        <v>2.0632737276478679</v>
      </c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234"/>
      <c r="C53" s="27" t="s">
        <v>20</v>
      </c>
      <c r="D53" s="161">
        <f t="shared" si="16"/>
        <v>158</v>
      </c>
      <c r="E53" s="162">
        <f t="shared" ref="E53:K53" si="342">IF($D53=0,0,E410/$D53*100)</f>
        <v>32.278481012658226</v>
      </c>
      <c r="F53" s="162">
        <f t="shared" si="342"/>
        <v>15.822784810126583</v>
      </c>
      <c r="G53" s="162">
        <f t="shared" si="342"/>
        <v>17.721518987341771</v>
      </c>
      <c r="H53" s="162">
        <f t="shared" si="342"/>
        <v>10.759493670886076</v>
      </c>
      <c r="I53" s="162">
        <f t="shared" si="342"/>
        <v>8.8607594936708853</v>
      </c>
      <c r="J53" s="162">
        <f t="shared" si="342"/>
        <v>3.1645569620253164</v>
      </c>
      <c r="K53" s="162">
        <f t="shared" si="342"/>
        <v>11.39240506329114</v>
      </c>
      <c r="L53" s="173">
        <f t="shared" si="10"/>
        <v>2.656526200622201</v>
      </c>
      <c r="M53" s="173">
        <f t="shared" si="10"/>
        <v>4.178805259405709</v>
      </c>
      <c r="N53" s="173">
        <f t="shared" ref="N53" si="343">N410</f>
        <v>15</v>
      </c>
      <c r="O53" s="161">
        <f t="shared" si="19"/>
        <v>158</v>
      </c>
      <c r="P53" s="162">
        <f t="shared" ref="P53:V53" si="344">IF($O53=0,0,P410/$O53*100)</f>
        <v>92.405063291139243</v>
      </c>
      <c r="Q53" s="162">
        <f t="shared" si="344"/>
        <v>0.63291139240506333</v>
      </c>
      <c r="R53" s="162">
        <f t="shared" si="344"/>
        <v>0.63291139240506333</v>
      </c>
      <c r="S53" s="162">
        <f t="shared" si="344"/>
        <v>1.2658227848101267</v>
      </c>
      <c r="T53" s="162">
        <f t="shared" si="344"/>
        <v>0</v>
      </c>
      <c r="U53" s="162">
        <f t="shared" si="344"/>
        <v>0.63291139240506333</v>
      </c>
      <c r="V53" s="162">
        <f t="shared" si="344"/>
        <v>4.4303797468354427</v>
      </c>
      <c r="W53" s="173">
        <f t="shared" ref="W53:Y53" si="345">W410</f>
        <v>0.16905558776953777</v>
      </c>
      <c r="X53" s="173">
        <f t="shared" si="345"/>
        <v>5.1054787506400405</v>
      </c>
      <c r="Y53" s="173">
        <f t="shared" si="345"/>
        <v>11.111111111111111</v>
      </c>
      <c r="Z53" s="161">
        <f t="shared" si="22"/>
        <v>158</v>
      </c>
      <c r="AA53" s="162">
        <f t="shared" ref="AA53:AG53" si="346">IF($Z53=0,0,AA410/$Z53*100)</f>
        <v>72.784810126582272</v>
      </c>
      <c r="AB53" s="162">
        <f t="shared" si="346"/>
        <v>2.5316455696202533</v>
      </c>
      <c r="AC53" s="162">
        <f t="shared" si="346"/>
        <v>7.59493670886076</v>
      </c>
      <c r="AD53" s="162">
        <f t="shared" si="346"/>
        <v>3.1645569620253164</v>
      </c>
      <c r="AE53" s="162">
        <f t="shared" si="346"/>
        <v>3.79746835443038</v>
      </c>
      <c r="AF53" s="162">
        <f t="shared" si="346"/>
        <v>1.89873417721519</v>
      </c>
      <c r="AG53" s="162">
        <f t="shared" si="346"/>
        <v>8.2278481012658222</v>
      </c>
      <c r="AH53" s="173">
        <f t="shared" ref="AH53:AJ53" si="347">AH410</f>
        <v>1.2507171823303804</v>
      </c>
      <c r="AI53" s="173">
        <f t="shared" si="347"/>
        <v>6.0451330479301726</v>
      </c>
      <c r="AJ53" s="173">
        <f t="shared" si="347"/>
        <v>42.857142857142854</v>
      </c>
      <c r="AK53" s="161">
        <f t="shared" si="25"/>
        <v>289</v>
      </c>
      <c r="AL53" s="162">
        <f t="shared" ref="AL53:AO53" si="348">IF($AK53=0,0,AL410/$AK53*100)</f>
        <v>43.598615916955019</v>
      </c>
      <c r="AM53" s="162">
        <f t="shared" si="348"/>
        <v>46.366782006920417</v>
      </c>
      <c r="AN53" s="162">
        <f t="shared" si="348"/>
        <v>8.3044982698961931</v>
      </c>
      <c r="AO53" s="162">
        <f t="shared" si="348"/>
        <v>1.7301038062283738</v>
      </c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234"/>
      <c r="C54" s="27" t="s">
        <v>21</v>
      </c>
      <c r="D54" s="161">
        <f t="shared" si="16"/>
        <v>185</v>
      </c>
      <c r="E54" s="162">
        <f t="shared" ref="E54:K54" si="349">IF($D54=0,0,E411/$D54*100)</f>
        <v>24.864864864864867</v>
      </c>
      <c r="F54" s="162">
        <f t="shared" si="349"/>
        <v>12.432432432432433</v>
      </c>
      <c r="G54" s="162">
        <f t="shared" si="349"/>
        <v>12.972972972972974</v>
      </c>
      <c r="H54" s="162">
        <f t="shared" si="349"/>
        <v>15.135135135135137</v>
      </c>
      <c r="I54" s="162">
        <f t="shared" si="349"/>
        <v>12.432432432432433</v>
      </c>
      <c r="J54" s="162">
        <f t="shared" si="349"/>
        <v>7.5675675675675684</v>
      </c>
      <c r="K54" s="162">
        <f t="shared" si="349"/>
        <v>14.594594594594595</v>
      </c>
      <c r="L54" s="173">
        <f t="shared" si="10"/>
        <v>4.0254032006594587</v>
      </c>
      <c r="M54" s="173">
        <f t="shared" si="10"/>
        <v>5.6786938009303087</v>
      </c>
      <c r="N54" s="173">
        <f t="shared" ref="N54" si="350">N411</f>
        <v>41.666666666666671</v>
      </c>
      <c r="O54" s="161">
        <f t="shared" si="19"/>
        <v>185</v>
      </c>
      <c r="P54" s="162">
        <f t="shared" ref="P54:V54" si="351">IF($O54=0,0,P411/$O54*100)</f>
        <v>86.486486486486484</v>
      </c>
      <c r="Q54" s="162">
        <f t="shared" si="351"/>
        <v>1.6216216216216217</v>
      </c>
      <c r="R54" s="162">
        <f t="shared" si="351"/>
        <v>2.1621621621621623</v>
      </c>
      <c r="S54" s="162">
        <f t="shared" si="351"/>
        <v>0</v>
      </c>
      <c r="T54" s="162">
        <f t="shared" si="351"/>
        <v>0</v>
      </c>
      <c r="U54" s="162">
        <f t="shared" si="351"/>
        <v>1.0810810810810811</v>
      </c>
      <c r="V54" s="162">
        <f t="shared" si="351"/>
        <v>8.6486486486486491</v>
      </c>
      <c r="W54" s="173">
        <f t="shared" ref="W54:Y54" si="352">W411</f>
        <v>0.34681660836228595</v>
      </c>
      <c r="X54" s="173">
        <f t="shared" si="352"/>
        <v>6.5124452014695917</v>
      </c>
      <c r="Y54" s="173">
        <f t="shared" si="352"/>
        <v>33.333333333333329</v>
      </c>
      <c r="Z54" s="161">
        <f t="shared" si="22"/>
        <v>185</v>
      </c>
      <c r="AA54" s="162">
        <f t="shared" ref="AA54:AG54" si="353">IF($Z54=0,0,AA411/$Z54*100)</f>
        <v>73.513513513513516</v>
      </c>
      <c r="AB54" s="162">
        <f t="shared" si="353"/>
        <v>3.7837837837837842</v>
      </c>
      <c r="AC54" s="162">
        <f t="shared" si="353"/>
        <v>4.3243243243243246</v>
      </c>
      <c r="AD54" s="162">
        <f t="shared" si="353"/>
        <v>4.3243243243243246</v>
      </c>
      <c r="AE54" s="162">
        <f t="shared" si="353"/>
        <v>3.2432432432432434</v>
      </c>
      <c r="AF54" s="162">
        <f t="shared" si="353"/>
        <v>1.6216216216216217</v>
      </c>
      <c r="AG54" s="162">
        <f t="shared" si="353"/>
        <v>9.1891891891891895</v>
      </c>
      <c r="AH54" s="173">
        <f t="shared" ref="AH54:AJ54" si="354">AH411</f>
        <v>1.0390203687892208</v>
      </c>
      <c r="AI54" s="173">
        <f t="shared" si="354"/>
        <v>5.4548569361434094</v>
      </c>
      <c r="AJ54" s="173">
        <f t="shared" si="354"/>
        <v>38.372093023255815</v>
      </c>
      <c r="AK54" s="161">
        <f t="shared" si="25"/>
        <v>410</v>
      </c>
      <c r="AL54" s="162">
        <f t="shared" ref="AL54:AO54" si="355">IF($AK54=0,0,AL411/$AK54*100)</f>
        <v>50</v>
      </c>
      <c r="AM54" s="162">
        <f t="shared" si="355"/>
        <v>42.68292682926829</v>
      </c>
      <c r="AN54" s="162">
        <f t="shared" si="355"/>
        <v>5.6097560975609762</v>
      </c>
      <c r="AO54" s="162">
        <f t="shared" si="355"/>
        <v>1.7073170731707319</v>
      </c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234"/>
      <c r="C55" s="27" t="s">
        <v>22</v>
      </c>
      <c r="D55" s="161">
        <f t="shared" si="16"/>
        <v>88</v>
      </c>
      <c r="E55" s="162">
        <f t="shared" ref="E55:K55" si="356">IF($D55=0,0,E412/$D55*100)</f>
        <v>14.772727272727273</v>
      </c>
      <c r="F55" s="162">
        <f t="shared" si="356"/>
        <v>15.909090909090908</v>
      </c>
      <c r="G55" s="162">
        <f t="shared" si="356"/>
        <v>14.772727272727273</v>
      </c>
      <c r="H55" s="162">
        <f t="shared" si="356"/>
        <v>11.363636363636363</v>
      </c>
      <c r="I55" s="162">
        <f t="shared" si="356"/>
        <v>12.5</v>
      </c>
      <c r="J55" s="162">
        <f t="shared" si="356"/>
        <v>11.363636363636363</v>
      </c>
      <c r="K55" s="162">
        <f t="shared" si="356"/>
        <v>19.318181818181817</v>
      </c>
      <c r="L55" s="173">
        <f t="shared" si="10"/>
        <v>4.703991764043371</v>
      </c>
      <c r="M55" s="173">
        <f t="shared" si="10"/>
        <v>5.7583347456392993</v>
      </c>
      <c r="N55" s="173">
        <f t="shared" ref="N55" si="357">N412</f>
        <v>18.75</v>
      </c>
      <c r="O55" s="161">
        <f t="shared" si="19"/>
        <v>88</v>
      </c>
      <c r="P55" s="162">
        <f t="shared" ref="P55:V55" si="358">IF($O55=0,0,P412/$O55*100)</f>
        <v>87.5</v>
      </c>
      <c r="Q55" s="162">
        <f t="shared" si="358"/>
        <v>3.4090909090909087</v>
      </c>
      <c r="R55" s="162">
        <f t="shared" si="358"/>
        <v>1.1363636363636365</v>
      </c>
      <c r="S55" s="162">
        <f t="shared" si="358"/>
        <v>1.1363636363636365</v>
      </c>
      <c r="T55" s="162">
        <f t="shared" si="358"/>
        <v>0</v>
      </c>
      <c r="U55" s="162">
        <f t="shared" si="358"/>
        <v>0</v>
      </c>
      <c r="V55" s="162">
        <f t="shared" si="358"/>
        <v>6.8181818181818175</v>
      </c>
      <c r="W55" s="173">
        <f t="shared" ref="W55:Y55" si="359">W412</f>
        <v>0.13910496048254004</v>
      </c>
      <c r="X55" s="173">
        <f t="shared" si="359"/>
        <v>2.2813213519136566</v>
      </c>
      <c r="Y55" s="173">
        <f t="shared" si="359"/>
        <v>4.3478260869565215</v>
      </c>
      <c r="Z55" s="161">
        <f t="shared" si="22"/>
        <v>88</v>
      </c>
      <c r="AA55" s="162">
        <f t="shared" ref="AA55:AG55" si="360">IF($Z55=0,0,AA412/$Z55*100)</f>
        <v>79.545454545454547</v>
      </c>
      <c r="AB55" s="162">
        <f t="shared" si="360"/>
        <v>3.4090909090909087</v>
      </c>
      <c r="AC55" s="162">
        <f t="shared" si="360"/>
        <v>4.5454545454545459</v>
      </c>
      <c r="AD55" s="162">
        <f t="shared" si="360"/>
        <v>1.1363636363636365</v>
      </c>
      <c r="AE55" s="162">
        <f t="shared" si="360"/>
        <v>1.1363636363636365</v>
      </c>
      <c r="AF55" s="162">
        <f t="shared" si="360"/>
        <v>1.1363636363636365</v>
      </c>
      <c r="AG55" s="162">
        <f t="shared" si="360"/>
        <v>9.0909090909090917</v>
      </c>
      <c r="AH55" s="173">
        <f t="shared" ref="AH55:AJ55" si="361">AH412</f>
        <v>0.481234950697708</v>
      </c>
      <c r="AI55" s="173">
        <f t="shared" si="361"/>
        <v>3.849879605581664</v>
      </c>
      <c r="AJ55" s="173">
        <f t="shared" si="361"/>
        <v>11.111111111111111</v>
      </c>
      <c r="AK55" s="161">
        <f t="shared" si="25"/>
        <v>361</v>
      </c>
      <c r="AL55" s="162">
        <f t="shared" ref="AL55:AO55" si="362">IF($AK55=0,0,AL412/$AK55*100)</f>
        <v>36.011080332409975</v>
      </c>
      <c r="AM55" s="162">
        <f t="shared" si="362"/>
        <v>49.86149584487535</v>
      </c>
      <c r="AN55" s="162">
        <f t="shared" si="362"/>
        <v>13.850415512465375</v>
      </c>
      <c r="AO55" s="162">
        <f t="shared" si="362"/>
        <v>0.2770083102493075</v>
      </c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234"/>
      <c r="C56" s="27" t="s">
        <v>23</v>
      </c>
      <c r="D56" s="161">
        <f t="shared" si="16"/>
        <v>147</v>
      </c>
      <c r="E56" s="162">
        <f t="shared" ref="E56:K56" si="363">IF($D56=0,0,E413/$D56*100)</f>
        <v>7.4829931972789119</v>
      </c>
      <c r="F56" s="162">
        <f t="shared" si="363"/>
        <v>14.285714285714285</v>
      </c>
      <c r="G56" s="162">
        <f t="shared" si="363"/>
        <v>18.367346938775512</v>
      </c>
      <c r="H56" s="162">
        <f t="shared" si="363"/>
        <v>21.088435374149661</v>
      </c>
      <c r="I56" s="162">
        <f t="shared" si="363"/>
        <v>17.687074829931973</v>
      </c>
      <c r="J56" s="162">
        <f t="shared" si="363"/>
        <v>9.5238095238095237</v>
      </c>
      <c r="K56" s="162">
        <f t="shared" si="363"/>
        <v>11.564625850340136</v>
      </c>
      <c r="L56" s="173">
        <f t="shared" si="10"/>
        <v>5.1305368868668184</v>
      </c>
      <c r="M56" s="173">
        <f t="shared" si="10"/>
        <v>5.6047881957368606</v>
      </c>
      <c r="N56" s="173">
        <f t="shared" ref="N56" si="364">N413</f>
        <v>41.666666666666671</v>
      </c>
      <c r="O56" s="161">
        <f t="shared" si="19"/>
        <v>147</v>
      </c>
      <c r="P56" s="162">
        <f t="shared" ref="P56:V56" si="365">IF($O56=0,0,P413/$O56*100)</f>
        <v>72.789115646258509</v>
      </c>
      <c r="Q56" s="162">
        <f t="shared" si="365"/>
        <v>10.204081632653061</v>
      </c>
      <c r="R56" s="162">
        <f t="shared" si="365"/>
        <v>2.7210884353741496</v>
      </c>
      <c r="S56" s="162">
        <f t="shared" si="365"/>
        <v>1.3605442176870748</v>
      </c>
      <c r="T56" s="162">
        <f t="shared" si="365"/>
        <v>0</v>
      </c>
      <c r="U56" s="162">
        <f t="shared" si="365"/>
        <v>1.3605442176870748</v>
      </c>
      <c r="V56" s="162">
        <f t="shared" si="365"/>
        <v>11.564625850340136</v>
      </c>
      <c r="W56" s="173">
        <f t="shared" ref="W56:Y56" si="366">W413</f>
        <v>0.47202299969476641</v>
      </c>
      <c r="X56" s="173">
        <f t="shared" si="366"/>
        <v>2.6679560852312885</v>
      </c>
      <c r="Y56" s="173">
        <f t="shared" si="366"/>
        <v>11.904761904761903</v>
      </c>
      <c r="Z56" s="161">
        <f t="shared" si="22"/>
        <v>147</v>
      </c>
      <c r="AA56" s="162">
        <f t="shared" ref="AA56:AG56" si="367">IF($Z56=0,0,AA413/$Z56*100)</f>
        <v>74.149659863945587</v>
      </c>
      <c r="AB56" s="162">
        <f t="shared" si="367"/>
        <v>7.4829931972789119</v>
      </c>
      <c r="AC56" s="162">
        <f t="shared" si="367"/>
        <v>4.0816326530612246</v>
      </c>
      <c r="AD56" s="162">
        <f t="shared" si="367"/>
        <v>1.3605442176870748</v>
      </c>
      <c r="AE56" s="162">
        <f t="shared" si="367"/>
        <v>0</v>
      </c>
      <c r="AF56" s="162">
        <f t="shared" si="367"/>
        <v>0.68027210884353739</v>
      </c>
      <c r="AG56" s="162">
        <f t="shared" si="367"/>
        <v>12.244897959183673</v>
      </c>
      <c r="AH56" s="173">
        <f t="shared" ref="AH56:AJ56" si="368">AH413</f>
        <v>0.37844341062807413</v>
      </c>
      <c r="AI56" s="173">
        <f t="shared" si="368"/>
        <v>2.4409599985510781</v>
      </c>
      <c r="AJ56" s="173">
        <f t="shared" si="368"/>
        <v>10</v>
      </c>
      <c r="AK56" s="161">
        <f t="shared" si="25"/>
        <v>628</v>
      </c>
      <c r="AL56" s="162">
        <f t="shared" ref="AL56:AO56" si="369">IF($AK56=0,0,AL413/$AK56*100)</f>
        <v>42.038216560509554</v>
      </c>
      <c r="AM56" s="162">
        <f t="shared" si="369"/>
        <v>40.445859872611464</v>
      </c>
      <c r="AN56" s="162">
        <f t="shared" si="369"/>
        <v>10.35031847133758</v>
      </c>
      <c r="AO56" s="162">
        <f t="shared" si="369"/>
        <v>7.1656050955414008</v>
      </c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65"/>
      <c r="B57" s="149"/>
      <c r="C57" s="28" t="s">
        <v>24</v>
      </c>
      <c r="D57" s="164">
        <f t="shared" si="16"/>
        <v>23</v>
      </c>
      <c r="E57" s="153">
        <f t="shared" ref="E57:K57" si="370">IF($D57=0,0,E414/$D57*100)</f>
        <v>26.086956521739129</v>
      </c>
      <c r="F57" s="153">
        <f t="shared" si="370"/>
        <v>8.695652173913043</v>
      </c>
      <c r="G57" s="153">
        <f t="shared" si="370"/>
        <v>8.695652173913043</v>
      </c>
      <c r="H57" s="153">
        <f t="shared" si="370"/>
        <v>13.043478260869565</v>
      </c>
      <c r="I57" s="153">
        <f t="shared" si="370"/>
        <v>8.695652173913043</v>
      </c>
      <c r="J57" s="153">
        <f t="shared" si="370"/>
        <v>13.043478260869565</v>
      </c>
      <c r="K57" s="153">
        <f t="shared" si="370"/>
        <v>21.739130434782609</v>
      </c>
      <c r="L57" s="176">
        <f t="shared" si="10"/>
        <v>4.7609574239964338</v>
      </c>
      <c r="M57" s="176">
        <f t="shared" si="10"/>
        <v>7.1414361359946517</v>
      </c>
      <c r="N57" s="176">
        <f t="shared" ref="N57" si="371">N414</f>
        <v>20</v>
      </c>
      <c r="O57" s="164">
        <f t="shared" si="19"/>
        <v>23</v>
      </c>
      <c r="P57" s="153">
        <f t="shared" ref="P57:V57" si="372">IF($O57=0,0,P414/$O57*100)</f>
        <v>95.652173913043484</v>
      </c>
      <c r="Q57" s="153">
        <f t="shared" si="372"/>
        <v>0</v>
      </c>
      <c r="R57" s="153">
        <f t="shared" si="372"/>
        <v>0</v>
      </c>
      <c r="S57" s="153">
        <f t="shared" si="372"/>
        <v>0</v>
      </c>
      <c r="T57" s="153">
        <f t="shared" si="372"/>
        <v>0</v>
      </c>
      <c r="U57" s="153">
        <f t="shared" si="372"/>
        <v>0</v>
      </c>
      <c r="V57" s="153">
        <f t="shared" si="372"/>
        <v>4.3478260869565215</v>
      </c>
      <c r="W57" s="176">
        <f t="shared" ref="W57:Y57" si="373">W414</f>
        <v>0</v>
      </c>
      <c r="X57" s="176" t="str">
        <f t="shared" si="373"/>
        <v>－</v>
      </c>
      <c r="Y57" s="176">
        <f t="shared" si="373"/>
        <v>0</v>
      </c>
      <c r="Z57" s="164">
        <f t="shared" si="22"/>
        <v>23</v>
      </c>
      <c r="AA57" s="153">
        <f t="shared" ref="AA57:AG57" si="374">IF($Z57=0,0,AA414/$Z57*100)</f>
        <v>78.260869565217391</v>
      </c>
      <c r="AB57" s="153">
        <f t="shared" si="374"/>
        <v>4.3478260869565215</v>
      </c>
      <c r="AC57" s="153">
        <f t="shared" si="374"/>
        <v>0</v>
      </c>
      <c r="AD57" s="153">
        <f t="shared" si="374"/>
        <v>4.3478260869565215</v>
      </c>
      <c r="AE57" s="153">
        <f t="shared" si="374"/>
        <v>4.3478260869565215</v>
      </c>
      <c r="AF57" s="153">
        <f t="shared" si="374"/>
        <v>0</v>
      </c>
      <c r="AG57" s="153">
        <f t="shared" si="374"/>
        <v>8.695652173913043</v>
      </c>
      <c r="AH57" s="176">
        <f t="shared" ref="AH57:AJ57" si="375">AH414</f>
        <v>0.55693882491268121</v>
      </c>
      <c r="AI57" s="176">
        <f t="shared" si="375"/>
        <v>3.8985717743887682</v>
      </c>
      <c r="AJ57" s="176">
        <f t="shared" si="375"/>
        <v>6.666666666666667</v>
      </c>
      <c r="AK57" s="164">
        <f t="shared" si="25"/>
        <v>44</v>
      </c>
      <c r="AL57" s="153">
        <f t="shared" ref="AL57:AO57" si="376">IF($AK57=0,0,AL414/$AK57*100)</f>
        <v>65.909090909090907</v>
      </c>
      <c r="AM57" s="153">
        <f t="shared" si="376"/>
        <v>29.545454545454547</v>
      </c>
      <c r="AN57" s="153">
        <f t="shared" si="376"/>
        <v>4.5454545454545459</v>
      </c>
      <c r="AO57" s="153">
        <f t="shared" si="376"/>
        <v>0</v>
      </c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4" t="s">
        <v>304</v>
      </c>
      <c r="B58" s="155" t="s">
        <v>10</v>
      </c>
      <c r="C58" s="156" t="s">
        <v>58</v>
      </c>
      <c r="D58" s="157">
        <f t="shared" si="16"/>
        <v>39</v>
      </c>
      <c r="E58" s="158">
        <f t="shared" ref="E58:K58" si="377">IF($D58=0,0,E415/$D58*100)</f>
        <v>20.512820512820511</v>
      </c>
      <c r="F58" s="158">
        <f t="shared" si="377"/>
        <v>35.897435897435898</v>
      </c>
      <c r="G58" s="158">
        <f t="shared" si="377"/>
        <v>17.948717948717949</v>
      </c>
      <c r="H58" s="158">
        <f t="shared" si="377"/>
        <v>7.6923076923076925</v>
      </c>
      <c r="I58" s="158">
        <f t="shared" si="377"/>
        <v>5.1282051282051277</v>
      </c>
      <c r="J58" s="158">
        <f t="shared" si="377"/>
        <v>5.1282051282051277</v>
      </c>
      <c r="K58" s="158">
        <f t="shared" si="377"/>
        <v>7.6923076923076925</v>
      </c>
      <c r="L58" s="169">
        <f t="shared" si="10"/>
        <v>2.360486445888351</v>
      </c>
      <c r="M58" s="169">
        <f t="shared" si="10"/>
        <v>3.0349111447135941</v>
      </c>
      <c r="N58" s="169">
        <f t="shared" ref="N58" si="378">N415</f>
        <v>13.461538461538462</v>
      </c>
      <c r="O58" s="157">
        <f t="shared" si="19"/>
        <v>39</v>
      </c>
      <c r="P58" s="158">
        <f t="shared" ref="P58:V58" si="379">IF($O58=0,0,P415/$O58*100)</f>
        <v>89.743589743589752</v>
      </c>
      <c r="Q58" s="158">
        <f t="shared" si="379"/>
        <v>2.5641025641025639</v>
      </c>
      <c r="R58" s="158">
        <f t="shared" si="379"/>
        <v>2.5641025641025639</v>
      </c>
      <c r="S58" s="158">
        <f t="shared" si="379"/>
        <v>0</v>
      </c>
      <c r="T58" s="158">
        <f t="shared" si="379"/>
        <v>0</v>
      </c>
      <c r="U58" s="158">
        <f t="shared" si="379"/>
        <v>0</v>
      </c>
      <c r="V58" s="158">
        <f t="shared" si="379"/>
        <v>5.1282051282051277</v>
      </c>
      <c r="W58" s="169">
        <f t="shared" ref="W58:Y58" si="380">W415</f>
        <v>0.10225474437092694</v>
      </c>
      <c r="X58" s="169">
        <f t="shared" si="380"/>
        <v>1.8917127708621484</v>
      </c>
      <c r="Y58" s="169">
        <f t="shared" si="380"/>
        <v>3.4722222222222223</v>
      </c>
      <c r="Z58" s="157">
        <f t="shared" si="22"/>
        <v>39</v>
      </c>
      <c r="AA58" s="158">
        <f t="shared" ref="AA58:AG58" si="381">IF($Z58=0,0,AA415/$Z58*100)</f>
        <v>64.102564102564102</v>
      </c>
      <c r="AB58" s="158">
        <f t="shared" si="381"/>
        <v>15.384615384615385</v>
      </c>
      <c r="AC58" s="158">
        <f t="shared" si="381"/>
        <v>10.256410256410255</v>
      </c>
      <c r="AD58" s="158">
        <f t="shared" si="381"/>
        <v>2.5641025641025639</v>
      </c>
      <c r="AE58" s="158">
        <f t="shared" si="381"/>
        <v>0</v>
      </c>
      <c r="AF58" s="158">
        <f t="shared" si="381"/>
        <v>0</v>
      </c>
      <c r="AG58" s="158">
        <f t="shared" si="381"/>
        <v>7.6923076923076925</v>
      </c>
      <c r="AH58" s="169">
        <f t="shared" ref="AH58:AJ58" si="382">AH415</f>
        <v>0.63852543268772899</v>
      </c>
      <c r="AI58" s="169">
        <f t="shared" si="382"/>
        <v>2.0897195978871128</v>
      </c>
      <c r="AJ58" s="169">
        <f t="shared" si="382"/>
        <v>4.8076923076923084</v>
      </c>
      <c r="AK58" s="157">
        <f t="shared" si="25"/>
        <v>151</v>
      </c>
      <c r="AL58" s="158">
        <f t="shared" ref="AL58:AO58" si="383">IF($AK58=0,0,AL415/$AK58*100)</f>
        <v>68.874172185430467</v>
      </c>
      <c r="AM58" s="158">
        <f t="shared" si="383"/>
        <v>26.490066225165563</v>
      </c>
      <c r="AN58" s="158">
        <f t="shared" si="383"/>
        <v>4.6357615894039732</v>
      </c>
      <c r="AO58" s="158">
        <f t="shared" si="383"/>
        <v>0</v>
      </c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 t="s">
        <v>33</v>
      </c>
      <c r="B59" s="160" t="s">
        <v>11</v>
      </c>
      <c r="C59" s="27" t="s">
        <v>59</v>
      </c>
      <c r="D59" s="161">
        <f t="shared" si="16"/>
        <v>52</v>
      </c>
      <c r="E59" s="162">
        <f t="shared" ref="E59:K59" si="384">IF($D59=0,0,E416/$D59*100)</f>
        <v>15.384615384615385</v>
      </c>
      <c r="F59" s="162">
        <f t="shared" si="384"/>
        <v>15.384615384615385</v>
      </c>
      <c r="G59" s="162">
        <f t="shared" si="384"/>
        <v>15.384615384615385</v>
      </c>
      <c r="H59" s="162">
        <f t="shared" si="384"/>
        <v>13.461538461538462</v>
      </c>
      <c r="I59" s="162">
        <f t="shared" si="384"/>
        <v>15.384615384615385</v>
      </c>
      <c r="J59" s="162">
        <f t="shared" si="384"/>
        <v>5.7692307692307692</v>
      </c>
      <c r="K59" s="162">
        <f t="shared" si="384"/>
        <v>19.230769230769234</v>
      </c>
      <c r="L59" s="173">
        <f t="shared" si="10"/>
        <v>3.9576375626809708</v>
      </c>
      <c r="M59" s="173">
        <f t="shared" si="10"/>
        <v>4.8888464009588466</v>
      </c>
      <c r="N59" s="173">
        <f t="shared" ref="N59" si="385">N416</f>
        <v>20.27027027027027</v>
      </c>
      <c r="O59" s="161">
        <f t="shared" si="19"/>
        <v>52</v>
      </c>
      <c r="P59" s="162">
        <f t="shared" ref="P59:V59" si="386">IF($O59=0,0,P416/$O59*100)</f>
        <v>71.15384615384616</v>
      </c>
      <c r="Q59" s="162">
        <f t="shared" si="386"/>
        <v>9.6153846153846168</v>
      </c>
      <c r="R59" s="162">
        <f t="shared" si="386"/>
        <v>3.8461538461538463</v>
      </c>
      <c r="S59" s="162">
        <f t="shared" si="386"/>
        <v>1.9230769230769231</v>
      </c>
      <c r="T59" s="162">
        <f t="shared" si="386"/>
        <v>0</v>
      </c>
      <c r="U59" s="162">
        <f t="shared" si="386"/>
        <v>0</v>
      </c>
      <c r="V59" s="162">
        <f t="shared" si="386"/>
        <v>13.461538461538462</v>
      </c>
      <c r="W59" s="173">
        <f t="shared" ref="W59:Y59" si="387">W416</f>
        <v>0.29853152571625419</v>
      </c>
      <c r="X59" s="173">
        <f t="shared" si="387"/>
        <v>1.6792398321539297</v>
      </c>
      <c r="Y59" s="173">
        <f t="shared" si="387"/>
        <v>4</v>
      </c>
      <c r="Z59" s="161">
        <f t="shared" si="22"/>
        <v>52</v>
      </c>
      <c r="AA59" s="162">
        <f t="shared" ref="AA59:AG59" si="388">IF($Z59=0,0,AA416/$Z59*100)</f>
        <v>42.307692307692307</v>
      </c>
      <c r="AB59" s="162">
        <f t="shared" si="388"/>
        <v>11.538461538461538</v>
      </c>
      <c r="AC59" s="162">
        <f t="shared" si="388"/>
        <v>17.307692307692307</v>
      </c>
      <c r="AD59" s="162">
        <f t="shared" si="388"/>
        <v>1.9230769230769231</v>
      </c>
      <c r="AE59" s="162">
        <f t="shared" si="388"/>
        <v>3.8461538461538463</v>
      </c>
      <c r="AF59" s="162">
        <f t="shared" si="388"/>
        <v>5.7692307692307692</v>
      </c>
      <c r="AG59" s="162">
        <f t="shared" si="388"/>
        <v>17.307692307692307</v>
      </c>
      <c r="AH59" s="173">
        <f t="shared" ref="AH59:AJ59" si="389">AH416</f>
        <v>2.4441087161467041</v>
      </c>
      <c r="AI59" s="173">
        <f t="shared" si="389"/>
        <v>5.0046035616337274</v>
      </c>
      <c r="AJ59" s="173">
        <f t="shared" si="389"/>
        <v>18.518518518518519</v>
      </c>
      <c r="AK59" s="161">
        <f t="shared" si="25"/>
        <v>153</v>
      </c>
      <c r="AL59" s="162">
        <f t="shared" ref="AL59:AO59" si="390">IF($AK59=0,0,AL416/$AK59*100)</f>
        <v>37.908496732026144</v>
      </c>
      <c r="AM59" s="162">
        <f t="shared" si="390"/>
        <v>52.287581699346411</v>
      </c>
      <c r="AN59" s="162">
        <f t="shared" si="390"/>
        <v>6.5359477124183014</v>
      </c>
      <c r="AO59" s="162">
        <f t="shared" si="390"/>
        <v>3.2679738562091507</v>
      </c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60</v>
      </c>
      <c r="D60" s="161">
        <f t="shared" si="16"/>
        <v>209</v>
      </c>
      <c r="E60" s="162">
        <f t="shared" ref="E60:K60" si="391">IF($D60=0,0,E417/$D60*100)</f>
        <v>20.574162679425836</v>
      </c>
      <c r="F60" s="162">
        <f t="shared" si="391"/>
        <v>17.703349282296653</v>
      </c>
      <c r="G60" s="162">
        <f t="shared" si="391"/>
        <v>17.224880382775119</v>
      </c>
      <c r="H60" s="162">
        <f t="shared" si="391"/>
        <v>17.224880382775119</v>
      </c>
      <c r="I60" s="162">
        <f t="shared" si="391"/>
        <v>11.004784688995215</v>
      </c>
      <c r="J60" s="162">
        <f t="shared" si="391"/>
        <v>7.6555023923444976</v>
      </c>
      <c r="K60" s="162">
        <f t="shared" si="391"/>
        <v>8.6124401913875595</v>
      </c>
      <c r="L60" s="173">
        <f t="shared" si="10"/>
        <v>3.7138195782671852</v>
      </c>
      <c r="M60" s="173">
        <f t="shared" si="10"/>
        <v>4.7928347260069755</v>
      </c>
      <c r="N60" s="173">
        <f t="shared" ref="N60" si="392">N417</f>
        <v>20</v>
      </c>
      <c r="O60" s="161">
        <f t="shared" si="19"/>
        <v>209</v>
      </c>
      <c r="P60" s="162">
        <f t="shared" ref="P60:V60" si="393">IF($O60=0,0,P417/$O60*100)</f>
        <v>86.124401913875602</v>
      </c>
      <c r="Q60" s="162">
        <f t="shared" si="393"/>
        <v>5.2631578947368416</v>
      </c>
      <c r="R60" s="162">
        <f t="shared" si="393"/>
        <v>2.3923444976076556</v>
      </c>
      <c r="S60" s="162">
        <f t="shared" si="393"/>
        <v>1.4354066985645932</v>
      </c>
      <c r="T60" s="162">
        <f t="shared" si="393"/>
        <v>0</v>
      </c>
      <c r="U60" s="162">
        <f t="shared" si="393"/>
        <v>0</v>
      </c>
      <c r="V60" s="162">
        <f t="shared" si="393"/>
        <v>4.7846889952153111</v>
      </c>
      <c r="W60" s="173">
        <f t="shared" ref="W60:Y60" si="394">W417</f>
        <v>0.1868317400592214</v>
      </c>
      <c r="X60" s="173">
        <f t="shared" si="394"/>
        <v>1.9568166458834242</v>
      </c>
      <c r="Y60" s="173">
        <f t="shared" si="394"/>
        <v>4.2553191489361701</v>
      </c>
      <c r="Z60" s="161">
        <f t="shared" si="22"/>
        <v>209</v>
      </c>
      <c r="AA60" s="162">
        <f t="shared" ref="AA60:AG60" si="395">IF($Z60=0,0,AA417/$Z60*100)</f>
        <v>53.588516746411486</v>
      </c>
      <c r="AB60" s="162">
        <f t="shared" si="395"/>
        <v>10.526315789473683</v>
      </c>
      <c r="AC60" s="162">
        <f t="shared" si="395"/>
        <v>10.047846889952153</v>
      </c>
      <c r="AD60" s="162">
        <f t="shared" si="395"/>
        <v>6.6985645933014357</v>
      </c>
      <c r="AE60" s="162">
        <f t="shared" si="395"/>
        <v>4.3062200956937797</v>
      </c>
      <c r="AF60" s="162">
        <f t="shared" si="395"/>
        <v>7.1770334928229662</v>
      </c>
      <c r="AG60" s="162">
        <f t="shared" si="395"/>
        <v>7.6555023923444976</v>
      </c>
      <c r="AH60" s="173">
        <f t="shared" ref="AH60:AJ60" si="396">AH417</f>
        <v>3.1189805165827451</v>
      </c>
      <c r="AI60" s="173">
        <f t="shared" si="396"/>
        <v>7.4316449345737015</v>
      </c>
      <c r="AJ60" s="173">
        <f t="shared" si="396"/>
        <v>131.86813186813185</v>
      </c>
      <c r="AK60" s="161">
        <f t="shared" si="25"/>
        <v>710</v>
      </c>
      <c r="AL60" s="162">
        <f t="shared" ref="AL60:AO60" si="397">IF($AK60=0,0,AL417/$AK60*100)</f>
        <v>60.985915492957744</v>
      </c>
      <c r="AM60" s="162">
        <f t="shared" si="397"/>
        <v>31.971830985915496</v>
      </c>
      <c r="AN60" s="162">
        <f t="shared" si="397"/>
        <v>4.3661971830985911</v>
      </c>
      <c r="AO60" s="162">
        <f t="shared" si="397"/>
        <v>2.676056338028169</v>
      </c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61</v>
      </c>
      <c r="D61" s="161">
        <f t="shared" si="16"/>
        <v>259</v>
      </c>
      <c r="E61" s="162">
        <f t="shared" ref="E61:K61" si="398">IF($D61=0,0,E418/$D61*100)</f>
        <v>24.324324324324326</v>
      </c>
      <c r="F61" s="162">
        <f t="shared" si="398"/>
        <v>15.444015444015443</v>
      </c>
      <c r="G61" s="162">
        <f t="shared" si="398"/>
        <v>20.077220077220076</v>
      </c>
      <c r="H61" s="162">
        <f t="shared" si="398"/>
        <v>13.513513513513514</v>
      </c>
      <c r="I61" s="162">
        <f t="shared" si="398"/>
        <v>13.127413127413126</v>
      </c>
      <c r="J61" s="162">
        <f t="shared" si="398"/>
        <v>6.563706563706563</v>
      </c>
      <c r="K61" s="162">
        <f t="shared" si="398"/>
        <v>6.9498069498069501</v>
      </c>
      <c r="L61" s="173">
        <f t="shared" si="10"/>
        <v>3.5439315126035953</v>
      </c>
      <c r="M61" s="173">
        <f t="shared" si="10"/>
        <v>4.7982443513340813</v>
      </c>
      <c r="N61" s="173">
        <f t="shared" ref="N61" si="399">N418</f>
        <v>16.666666666666664</v>
      </c>
      <c r="O61" s="161">
        <f t="shared" si="19"/>
        <v>259</v>
      </c>
      <c r="P61" s="162">
        <f t="shared" ref="P61:V61" si="400">IF($O61=0,0,P418/$O61*100)</f>
        <v>89.189189189189193</v>
      </c>
      <c r="Q61" s="162">
        <f t="shared" si="400"/>
        <v>3.0888030888030888</v>
      </c>
      <c r="R61" s="162">
        <f t="shared" si="400"/>
        <v>1.5444015444015444</v>
      </c>
      <c r="S61" s="162">
        <f t="shared" si="400"/>
        <v>0.77220077220077221</v>
      </c>
      <c r="T61" s="162">
        <f t="shared" si="400"/>
        <v>0.38610038610038611</v>
      </c>
      <c r="U61" s="162">
        <f t="shared" si="400"/>
        <v>1.1583011583011582</v>
      </c>
      <c r="V61" s="162">
        <f t="shared" si="400"/>
        <v>3.8610038610038608</v>
      </c>
      <c r="W61" s="173">
        <f t="shared" ref="W61:Y61" si="401">W418</f>
        <v>0.28103297465975441</v>
      </c>
      <c r="X61" s="173">
        <f t="shared" si="401"/>
        <v>3.8876228161266031</v>
      </c>
      <c r="Y61" s="173">
        <f t="shared" si="401"/>
        <v>15</v>
      </c>
      <c r="Z61" s="161">
        <f t="shared" si="22"/>
        <v>259</v>
      </c>
      <c r="AA61" s="162">
        <f t="shared" ref="AA61:AG61" si="402">IF($Z61=0,0,AA418/$Z61*100)</f>
        <v>58.687258687258691</v>
      </c>
      <c r="AB61" s="162">
        <f t="shared" si="402"/>
        <v>10.038610038610038</v>
      </c>
      <c r="AC61" s="162">
        <f t="shared" si="402"/>
        <v>10.038610038610038</v>
      </c>
      <c r="AD61" s="162">
        <f t="shared" si="402"/>
        <v>4.6332046332046328</v>
      </c>
      <c r="AE61" s="162">
        <f t="shared" si="402"/>
        <v>3.8610038610038608</v>
      </c>
      <c r="AF61" s="162">
        <f t="shared" si="402"/>
        <v>4.6332046332046328</v>
      </c>
      <c r="AG61" s="162">
        <f t="shared" si="402"/>
        <v>8.1081081081081088</v>
      </c>
      <c r="AH61" s="173">
        <f t="shared" ref="AH61:AJ61" si="403">AH418</f>
        <v>2.4142535950830526</v>
      </c>
      <c r="AI61" s="173">
        <f t="shared" si="403"/>
        <v>6.6813064608112391</v>
      </c>
      <c r="AJ61" s="173">
        <f t="shared" si="403"/>
        <v>130.43478260869566</v>
      </c>
      <c r="AK61" s="161">
        <f t="shared" si="25"/>
        <v>749</v>
      </c>
      <c r="AL61" s="162">
        <f t="shared" ref="AL61:AO61" si="404">IF($AK61=0,0,AL418/$AK61*100)</f>
        <v>61.415220293724971</v>
      </c>
      <c r="AM61" s="162">
        <f t="shared" si="404"/>
        <v>33.110814419225633</v>
      </c>
      <c r="AN61" s="162">
        <f t="shared" si="404"/>
        <v>3.4712950600801067</v>
      </c>
      <c r="AO61" s="162">
        <f t="shared" si="404"/>
        <v>2.0026702269692924</v>
      </c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62</v>
      </c>
      <c r="D62" s="161">
        <f t="shared" si="16"/>
        <v>535</v>
      </c>
      <c r="E62" s="162">
        <f t="shared" ref="E62:K62" si="405">IF($D62=0,0,E419/$D62*100)</f>
        <v>31.775700934579437</v>
      </c>
      <c r="F62" s="162">
        <f t="shared" si="405"/>
        <v>10.654205607476635</v>
      </c>
      <c r="G62" s="162">
        <f t="shared" si="405"/>
        <v>17.009345794392523</v>
      </c>
      <c r="H62" s="162">
        <f t="shared" si="405"/>
        <v>15.140186915887851</v>
      </c>
      <c r="I62" s="162">
        <f t="shared" si="405"/>
        <v>8.9719626168224291</v>
      </c>
      <c r="J62" s="162">
        <f t="shared" si="405"/>
        <v>6.7289719626168223</v>
      </c>
      <c r="K62" s="162">
        <f t="shared" si="405"/>
        <v>9.7196261682242984</v>
      </c>
      <c r="L62" s="173">
        <f t="shared" si="10"/>
        <v>3.3766487725572505</v>
      </c>
      <c r="M62" s="173">
        <f t="shared" si="10"/>
        <v>5.2106113646809966</v>
      </c>
      <c r="N62" s="173">
        <f t="shared" ref="N62" si="406">N419</f>
        <v>41.666666666666671</v>
      </c>
      <c r="O62" s="161">
        <f t="shared" si="19"/>
        <v>535</v>
      </c>
      <c r="P62" s="162">
        <f t="shared" ref="P62:V62" si="407">IF($O62=0,0,P419/$O62*100)</f>
        <v>88.411214953271028</v>
      </c>
      <c r="Q62" s="162">
        <f t="shared" si="407"/>
        <v>3.1775700934579438</v>
      </c>
      <c r="R62" s="162">
        <f t="shared" si="407"/>
        <v>2.2429906542056073</v>
      </c>
      <c r="S62" s="162">
        <f t="shared" si="407"/>
        <v>0.74766355140186924</v>
      </c>
      <c r="T62" s="162">
        <f t="shared" si="407"/>
        <v>0.56074766355140182</v>
      </c>
      <c r="U62" s="162">
        <f t="shared" si="407"/>
        <v>0.56074766355140182</v>
      </c>
      <c r="V62" s="162">
        <f t="shared" si="407"/>
        <v>4.2990654205607477</v>
      </c>
      <c r="W62" s="173">
        <f t="shared" ref="W62:Y62" si="408">W419</f>
        <v>0.29540149279690436</v>
      </c>
      <c r="X62" s="173">
        <f t="shared" si="408"/>
        <v>3.8780913926157701</v>
      </c>
      <c r="Y62" s="173">
        <f t="shared" si="408"/>
        <v>33.333333333333329</v>
      </c>
      <c r="Z62" s="161">
        <f t="shared" si="22"/>
        <v>535</v>
      </c>
      <c r="AA62" s="162">
        <f t="shared" ref="AA62:AG62" si="409">IF($Z62=0,0,AA419/$Z62*100)</f>
        <v>65.981308411214954</v>
      </c>
      <c r="AB62" s="162">
        <f t="shared" si="409"/>
        <v>6.1682242990654199</v>
      </c>
      <c r="AC62" s="162">
        <f t="shared" si="409"/>
        <v>6.7289719626168223</v>
      </c>
      <c r="AD62" s="162">
        <f t="shared" si="409"/>
        <v>4.4859813084112146</v>
      </c>
      <c r="AE62" s="162">
        <f t="shared" si="409"/>
        <v>4.2990654205607477</v>
      </c>
      <c r="AF62" s="162">
        <f t="shared" si="409"/>
        <v>3.7383177570093453</v>
      </c>
      <c r="AG62" s="162">
        <f t="shared" si="409"/>
        <v>8.5981308411214954</v>
      </c>
      <c r="AH62" s="173">
        <f t="shared" ref="AH62:AJ62" si="410">AH419</f>
        <v>1.6902780209738058</v>
      </c>
      <c r="AI62" s="173">
        <f t="shared" si="410"/>
        <v>6.0775437665896392</v>
      </c>
      <c r="AJ62" s="173">
        <f t="shared" si="410"/>
        <v>56.25</v>
      </c>
      <c r="AK62" s="161">
        <f t="shared" si="25"/>
        <v>1289</v>
      </c>
      <c r="AL62" s="162">
        <f t="shared" ref="AL62:AO62" si="411">IF($AK62=0,0,AL419/$AK62*100)</f>
        <v>53.917765709852596</v>
      </c>
      <c r="AM62" s="162">
        <f t="shared" si="411"/>
        <v>38.246702870442199</v>
      </c>
      <c r="AN62" s="162">
        <f t="shared" si="411"/>
        <v>5.1978277734678047</v>
      </c>
      <c r="AO62" s="162">
        <f t="shared" si="411"/>
        <v>2.6377036462373935</v>
      </c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27" t="s">
        <v>63</v>
      </c>
      <c r="D63" s="161">
        <f t="shared" si="16"/>
        <v>1067</v>
      </c>
      <c r="E63" s="162">
        <f t="shared" ref="E63:K63" si="412">IF($D63=0,0,E420/$D63*100)</f>
        <v>26.522961574507963</v>
      </c>
      <c r="F63" s="162">
        <f t="shared" si="412"/>
        <v>11.902530459231491</v>
      </c>
      <c r="G63" s="162">
        <f t="shared" si="412"/>
        <v>18.837863167760073</v>
      </c>
      <c r="H63" s="162">
        <f t="shared" si="412"/>
        <v>14.058106841611998</v>
      </c>
      <c r="I63" s="162">
        <f t="shared" si="412"/>
        <v>10.871602624179943</v>
      </c>
      <c r="J63" s="162">
        <f t="shared" si="412"/>
        <v>6.2792877225866919</v>
      </c>
      <c r="K63" s="162">
        <f t="shared" si="412"/>
        <v>11.527647610121837</v>
      </c>
      <c r="L63" s="173">
        <f t="shared" si="10"/>
        <v>3.5886955056485501</v>
      </c>
      <c r="M63" s="173">
        <f t="shared" si="10"/>
        <v>5.1251566676735729</v>
      </c>
      <c r="N63" s="173">
        <f t="shared" ref="N63" si="413">N420</f>
        <v>62.5</v>
      </c>
      <c r="O63" s="161">
        <f t="shared" si="19"/>
        <v>1067</v>
      </c>
      <c r="P63" s="162">
        <f t="shared" ref="P63:V63" si="414">IF($O63=0,0,P420/$O63*100)</f>
        <v>89.597000937207127</v>
      </c>
      <c r="Q63" s="162">
        <f t="shared" si="414"/>
        <v>2.0618556701030926</v>
      </c>
      <c r="R63" s="162">
        <f t="shared" si="414"/>
        <v>1.499531396438613</v>
      </c>
      <c r="S63" s="162">
        <f t="shared" si="414"/>
        <v>0.7497656982193065</v>
      </c>
      <c r="T63" s="162">
        <f t="shared" si="414"/>
        <v>0.28116213683223995</v>
      </c>
      <c r="U63" s="162">
        <f t="shared" si="414"/>
        <v>0.18744142455482662</v>
      </c>
      <c r="V63" s="162">
        <f t="shared" si="414"/>
        <v>5.6232427366447988</v>
      </c>
      <c r="W63" s="173">
        <f t="shared" ref="W63:Y63" si="415">W420</f>
        <v>0.16671198705056295</v>
      </c>
      <c r="X63" s="173">
        <f t="shared" si="415"/>
        <v>3.2917445286258213</v>
      </c>
      <c r="Y63" s="173">
        <f t="shared" si="415"/>
        <v>22.916666666666664</v>
      </c>
      <c r="Z63" s="161">
        <f t="shared" si="22"/>
        <v>1067</v>
      </c>
      <c r="AA63" s="162">
        <f t="shared" ref="AA63:AG63" si="416">IF($Z63=0,0,AA420/$Z63*100)</f>
        <v>66.073102155576379</v>
      </c>
      <c r="AB63" s="162">
        <f t="shared" si="416"/>
        <v>4.4048734770384259</v>
      </c>
      <c r="AC63" s="162">
        <f t="shared" si="416"/>
        <v>7.7788191190253038</v>
      </c>
      <c r="AD63" s="162">
        <f t="shared" si="416"/>
        <v>4.5923149015932525</v>
      </c>
      <c r="AE63" s="162">
        <f t="shared" si="416"/>
        <v>4.2174320524835984</v>
      </c>
      <c r="AF63" s="162">
        <f t="shared" si="416"/>
        <v>4.1237113402061851</v>
      </c>
      <c r="AG63" s="162">
        <f t="shared" si="416"/>
        <v>8.8097469540768518</v>
      </c>
      <c r="AH63" s="173">
        <f t="shared" ref="AH63:AJ63" si="417">AH420</f>
        <v>1.78152649638823</v>
      </c>
      <c r="AI63" s="173">
        <f t="shared" si="417"/>
        <v>6.4680047797975666</v>
      </c>
      <c r="AJ63" s="173">
        <f t="shared" si="417"/>
        <v>118.31683168316832</v>
      </c>
      <c r="AK63" s="161">
        <f t="shared" si="25"/>
        <v>2504</v>
      </c>
      <c r="AL63" s="162">
        <f t="shared" ref="AL63:AO63" si="418">IF($AK63=0,0,AL420/$AK63*100)</f>
        <v>47.484025559105433</v>
      </c>
      <c r="AM63" s="162">
        <f t="shared" si="418"/>
        <v>42.611821086261983</v>
      </c>
      <c r="AN63" s="162">
        <f t="shared" si="418"/>
        <v>7.2284345047923315</v>
      </c>
      <c r="AO63" s="162">
        <f t="shared" si="418"/>
        <v>2.6757188498402558</v>
      </c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27" t="s">
        <v>64</v>
      </c>
      <c r="D64" s="161">
        <f t="shared" si="16"/>
        <v>704</v>
      </c>
      <c r="E64" s="162">
        <f t="shared" ref="E64:K64" si="419">IF($D64=0,0,E421/$D64*100)</f>
        <v>24.857954545454543</v>
      </c>
      <c r="F64" s="162">
        <f t="shared" si="419"/>
        <v>11.363636363636363</v>
      </c>
      <c r="G64" s="162">
        <f t="shared" si="419"/>
        <v>17.897727272727273</v>
      </c>
      <c r="H64" s="162">
        <f t="shared" si="419"/>
        <v>14.346590909090908</v>
      </c>
      <c r="I64" s="162">
        <f t="shared" si="419"/>
        <v>12.357954545454545</v>
      </c>
      <c r="J64" s="162">
        <f t="shared" si="419"/>
        <v>7.3863636363636367</v>
      </c>
      <c r="K64" s="162">
        <f t="shared" si="419"/>
        <v>11.789772727272728</v>
      </c>
      <c r="L64" s="173">
        <f t="shared" si="10"/>
        <v>3.9286092576335609</v>
      </c>
      <c r="M64" s="173">
        <f t="shared" si="10"/>
        <v>5.4701039215032319</v>
      </c>
      <c r="N64" s="173">
        <f t="shared" ref="N64" si="420">N421</f>
        <v>35.714285714285715</v>
      </c>
      <c r="O64" s="161">
        <f t="shared" si="19"/>
        <v>704</v>
      </c>
      <c r="P64" s="162">
        <f t="shared" ref="P64:V64" si="421">IF($O64=0,0,P421/$O64*100)</f>
        <v>87.07386363636364</v>
      </c>
      <c r="Q64" s="162">
        <f t="shared" si="421"/>
        <v>3.4090909090909087</v>
      </c>
      <c r="R64" s="162">
        <f t="shared" si="421"/>
        <v>2.1306818181818179</v>
      </c>
      <c r="S64" s="162">
        <f t="shared" si="421"/>
        <v>0.56818181818181823</v>
      </c>
      <c r="T64" s="162">
        <f t="shared" si="421"/>
        <v>0.14204545454545456</v>
      </c>
      <c r="U64" s="162">
        <f t="shared" si="421"/>
        <v>0.42613636363636359</v>
      </c>
      <c r="V64" s="162">
        <f t="shared" si="421"/>
        <v>6.25</v>
      </c>
      <c r="W64" s="173">
        <f t="shared" ref="W64:Y64" si="422">W421</f>
        <v>0.24685592444023388</v>
      </c>
      <c r="X64" s="173">
        <f t="shared" si="422"/>
        <v>3.4664874495862632</v>
      </c>
      <c r="Y64" s="173">
        <f t="shared" si="422"/>
        <v>37.5</v>
      </c>
      <c r="Z64" s="161">
        <f t="shared" si="22"/>
        <v>704</v>
      </c>
      <c r="AA64" s="162">
        <f t="shared" ref="AA64:AG64" si="423">IF($Z64=0,0,AA421/$Z64*100)</f>
        <v>68.32386363636364</v>
      </c>
      <c r="AB64" s="162">
        <f t="shared" si="423"/>
        <v>6.25</v>
      </c>
      <c r="AC64" s="162">
        <f t="shared" si="423"/>
        <v>5.3977272727272725</v>
      </c>
      <c r="AD64" s="162">
        <f t="shared" si="423"/>
        <v>2.9829545454545454</v>
      </c>
      <c r="AE64" s="162">
        <f t="shared" si="423"/>
        <v>3.125</v>
      </c>
      <c r="AF64" s="162">
        <f t="shared" si="423"/>
        <v>4.6875</v>
      </c>
      <c r="AG64" s="162">
        <f t="shared" si="423"/>
        <v>9.232954545454545</v>
      </c>
      <c r="AH64" s="173">
        <f t="shared" ref="AH64:AJ64" si="424">AH421</f>
        <v>1.6087440017899914</v>
      </c>
      <c r="AI64" s="173">
        <f t="shared" si="424"/>
        <v>6.5062494755936999</v>
      </c>
      <c r="AJ64" s="173">
        <f t="shared" si="424"/>
        <v>57.499999999999993</v>
      </c>
      <c r="AK64" s="161">
        <f t="shared" si="25"/>
        <v>1816</v>
      </c>
      <c r="AL64" s="162">
        <f t="shared" ref="AL64:AO64" si="425">IF($AK64=0,0,AL421/$AK64*100)</f>
        <v>49.724669603524227</v>
      </c>
      <c r="AM64" s="162">
        <f t="shared" si="425"/>
        <v>38.546255506607928</v>
      </c>
      <c r="AN64" s="162">
        <f t="shared" si="425"/>
        <v>8.1497797356828183</v>
      </c>
      <c r="AO64" s="162">
        <f t="shared" si="425"/>
        <v>3.5792951541850222</v>
      </c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0"/>
      <c r="C65" s="27" t="s">
        <v>65</v>
      </c>
      <c r="D65" s="161">
        <f t="shared" si="16"/>
        <v>241</v>
      </c>
      <c r="E65" s="162">
        <f t="shared" ref="E65:K65" si="426">IF($D65=0,0,E422/$D65*100)</f>
        <v>24.481327800829874</v>
      </c>
      <c r="F65" s="162">
        <f t="shared" si="426"/>
        <v>10.37344398340249</v>
      </c>
      <c r="G65" s="162">
        <f t="shared" si="426"/>
        <v>15.767634854771783</v>
      </c>
      <c r="H65" s="162">
        <f t="shared" si="426"/>
        <v>15.767634854771783</v>
      </c>
      <c r="I65" s="162">
        <f t="shared" si="426"/>
        <v>13.278008298755188</v>
      </c>
      <c r="J65" s="162">
        <f t="shared" si="426"/>
        <v>10.37344398340249</v>
      </c>
      <c r="K65" s="162">
        <f t="shared" si="426"/>
        <v>9.9585062240663902</v>
      </c>
      <c r="L65" s="173">
        <f t="shared" si="10"/>
        <v>4.1736303022043337</v>
      </c>
      <c r="M65" s="173">
        <f t="shared" si="10"/>
        <v>5.7321378201160789</v>
      </c>
      <c r="N65" s="173">
        <f t="shared" ref="N65" si="427">N422</f>
        <v>33.333333333333329</v>
      </c>
      <c r="O65" s="161">
        <f t="shared" si="19"/>
        <v>241</v>
      </c>
      <c r="P65" s="162">
        <f t="shared" ref="P65:V65" si="428">IF($O65=0,0,P422/$O65*100)</f>
        <v>87.136929460580916</v>
      </c>
      <c r="Q65" s="162">
        <f t="shared" si="428"/>
        <v>3.7344398340248963</v>
      </c>
      <c r="R65" s="162">
        <f t="shared" si="428"/>
        <v>2.4896265560165975</v>
      </c>
      <c r="S65" s="162">
        <f t="shared" si="428"/>
        <v>0</v>
      </c>
      <c r="T65" s="162">
        <f t="shared" si="428"/>
        <v>0.41493775933609961</v>
      </c>
      <c r="U65" s="162">
        <f t="shared" si="428"/>
        <v>0.41493775933609961</v>
      </c>
      <c r="V65" s="162">
        <f t="shared" si="428"/>
        <v>5.809128630705394</v>
      </c>
      <c r="W65" s="173">
        <f t="shared" ref="W65:Y65" si="429">W422</f>
        <v>0.2419560648463385</v>
      </c>
      <c r="X65" s="173">
        <f t="shared" si="429"/>
        <v>3.230825101183461</v>
      </c>
      <c r="Y65" s="173">
        <f t="shared" si="429"/>
        <v>20</v>
      </c>
      <c r="Z65" s="161">
        <f t="shared" si="22"/>
        <v>241</v>
      </c>
      <c r="AA65" s="162">
        <f t="shared" ref="AA65:AG65" si="430">IF($Z65=0,0,AA422/$Z65*100)</f>
        <v>63.070539419087133</v>
      </c>
      <c r="AB65" s="162">
        <f t="shared" si="430"/>
        <v>7.4688796680497926</v>
      </c>
      <c r="AC65" s="162">
        <f t="shared" si="430"/>
        <v>8.2987551867219906</v>
      </c>
      <c r="AD65" s="162">
        <f t="shared" si="430"/>
        <v>3.7344398340248963</v>
      </c>
      <c r="AE65" s="162">
        <f t="shared" si="430"/>
        <v>5.394190871369295</v>
      </c>
      <c r="AF65" s="162">
        <f t="shared" si="430"/>
        <v>4.1493775933609953</v>
      </c>
      <c r="AG65" s="162">
        <f t="shared" si="430"/>
        <v>7.8838174273858916</v>
      </c>
      <c r="AH65" s="173">
        <f t="shared" ref="AH65:AJ65" si="431">AH422</f>
        <v>1.7496330347363618</v>
      </c>
      <c r="AI65" s="173">
        <f t="shared" si="431"/>
        <v>5.5488361958781764</v>
      </c>
      <c r="AJ65" s="173">
        <f t="shared" si="431"/>
        <v>50</v>
      </c>
      <c r="AK65" s="161">
        <f t="shared" si="25"/>
        <v>670</v>
      </c>
      <c r="AL65" s="162">
        <f t="shared" ref="AL65:AO65" si="432">IF($AK65=0,0,AL422/$AK65*100)</f>
        <v>52.68656716417911</v>
      </c>
      <c r="AM65" s="162">
        <f t="shared" si="432"/>
        <v>38.955223880597018</v>
      </c>
      <c r="AN65" s="162">
        <f t="shared" si="432"/>
        <v>6.567164179104477</v>
      </c>
      <c r="AO65" s="162">
        <f t="shared" si="432"/>
        <v>1.791044776119403</v>
      </c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3"/>
      <c r="C66" s="28" t="s">
        <v>24</v>
      </c>
      <c r="D66" s="164">
        <f t="shared" si="16"/>
        <v>0</v>
      </c>
      <c r="E66" s="153">
        <f t="shared" ref="E66:K66" si="433">IF($D66=0,0,E423/$D66*100)</f>
        <v>0</v>
      </c>
      <c r="F66" s="153">
        <f t="shared" si="433"/>
        <v>0</v>
      </c>
      <c r="G66" s="153">
        <f t="shared" si="433"/>
        <v>0</v>
      </c>
      <c r="H66" s="153">
        <f t="shared" si="433"/>
        <v>0</v>
      </c>
      <c r="I66" s="153">
        <f t="shared" si="433"/>
        <v>0</v>
      </c>
      <c r="J66" s="153">
        <f t="shared" si="433"/>
        <v>0</v>
      </c>
      <c r="K66" s="153">
        <f t="shared" si="433"/>
        <v>0</v>
      </c>
      <c r="L66" s="176" t="str">
        <f t="shared" si="10"/>
        <v>－</v>
      </c>
      <c r="M66" s="176" t="str">
        <f t="shared" si="10"/>
        <v>－</v>
      </c>
      <c r="N66" s="176" t="str">
        <f t="shared" ref="N66" si="434">N423</f>
        <v>－</v>
      </c>
      <c r="O66" s="164">
        <f t="shared" si="19"/>
        <v>0</v>
      </c>
      <c r="P66" s="153">
        <f t="shared" ref="P66:V66" si="435">IF($O66=0,0,P423/$O66*100)</f>
        <v>0</v>
      </c>
      <c r="Q66" s="153">
        <f t="shared" si="435"/>
        <v>0</v>
      </c>
      <c r="R66" s="153">
        <f t="shared" si="435"/>
        <v>0</v>
      </c>
      <c r="S66" s="153">
        <f t="shared" si="435"/>
        <v>0</v>
      </c>
      <c r="T66" s="153">
        <f t="shared" si="435"/>
        <v>0</v>
      </c>
      <c r="U66" s="153">
        <f t="shared" si="435"/>
        <v>0</v>
      </c>
      <c r="V66" s="153">
        <f t="shared" si="435"/>
        <v>0</v>
      </c>
      <c r="W66" s="176" t="str">
        <f t="shared" ref="W66:Y66" si="436">W423</f>
        <v>－</v>
      </c>
      <c r="X66" s="176" t="str">
        <f t="shared" si="436"/>
        <v>－</v>
      </c>
      <c r="Y66" s="176" t="str">
        <f t="shared" si="436"/>
        <v>－</v>
      </c>
      <c r="Z66" s="164">
        <f t="shared" si="22"/>
        <v>0</v>
      </c>
      <c r="AA66" s="153">
        <f t="shared" ref="AA66:AG66" si="437">IF($Z66=0,0,AA423/$Z66*100)</f>
        <v>0</v>
      </c>
      <c r="AB66" s="153">
        <f t="shared" si="437"/>
        <v>0</v>
      </c>
      <c r="AC66" s="153">
        <f t="shared" si="437"/>
        <v>0</v>
      </c>
      <c r="AD66" s="153">
        <f t="shared" si="437"/>
        <v>0</v>
      </c>
      <c r="AE66" s="153">
        <f t="shared" si="437"/>
        <v>0</v>
      </c>
      <c r="AF66" s="153">
        <f t="shared" si="437"/>
        <v>0</v>
      </c>
      <c r="AG66" s="153">
        <f t="shared" si="437"/>
        <v>0</v>
      </c>
      <c r="AH66" s="176" t="str">
        <f t="shared" ref="AH66:AJ66" si="438">AH423</f>
        <v>－</v>
      </c>
      <c r="AI66" s="176" t="str">
        <f t="shared" si="438"/>
        <v>－</v>
      </c>
      <c r="AJ66" s="176" t="str">
        <f t="shared" si="438"/>
        <v>－</v>
      </c>
      <c r="AK66" s="164">
        <f t="shared" si="25"/>
        <v>0</v>
      </c>
      <c r="AL66" s="153">
        <f t="shared" ref="AL66:AO66" si="439">IF($AK66=0,0,AL423/$AK66*100)</f>
        <v>0</v>
      </c>
      <c r="AM66" s="153">
        <f t="shared" si="439"/>
        <v>0</v>
      </c>
      <c r="AN66" s="153">
        <f t="shared" si="439"/>
        <v>0</v>
      </c>
      <c r="AO66" s="153">
        <f t="shared" si="439"/>
        <v>0</v>
      </c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12</v>
      </c>
      <c r="C67" s="156" t="s">
        <v>58</v>
      </c>
      <c r="D67" s="161">
        <f t="shared" si="16"/>
        <v>30</v>
      </c>
      <c r="E67" s="162">
        <f t="shared" ref="E67:K67" si="440">IF($D67=0,0,E424/$D67*100)</f>
        <v>23.333333333333332</v>
      </c>
      <c r="F67" s="162">
        <f t="shared" si="440"/>
        <v>46.666666666666664</v>
      </c>
      <c r="G67" s="162">
        <f t="shared" si="440"/>
        <v>6.666666666666667</v>
      </c>
      <c r="H67" s="162">
        <f t="shared" si="440"/>
        <v>6.666666666666667</v>
      </c>
      <c r="I67" s="162">
        <f t="shared" si="440"/>
        <v>6.666666666666667</v>
      </c>
      <c r="J67" s="162">
        <f t="shared" si="440"/>
        <v>3.3333333333333335</v>
      </c>
      <c r="K67" s="162">
        <f t="shared" si="440"/>
        <v>6.666666666666667</v>
      </c>
      <c r="L67" s="173">
        <f t="shared" si="10"/>
        <v>1.8803480121471918</v>
      </c>
      <c r="M67" s="173">
        <f t="shared" si="10"/>
        <v>2.5071306828629227</v>
      </c>
      <c r="N67" s="173">
        <f t="shared" ref="N67" si="441">N424</f>
        <v>11.363636363636363</v>
      </c>
      <c r="O67" s="161">
        <f t="shared" si="19"/>
        <v>30</v>
      </c>
      <c r="P67" s="162">
        <f t="shared" ref="P67:V67" si="442">IF($O67=0,0,P424/$O67*100)</f>
        <v>90</v>
      </c>
      <c r="Q67" s="162">
        <f t="shared" si="442"/>
        <v>3.3333333333333335</v>
      </c>
      <c r="R67" s="162">
        <f t="shared" si="442"/>
        <v>3.3333333333333335</v>
      </c>
      <c r="S67" s="162">
        <f t="shared" si="442"/>
        <v>0</v>
      </c>
      <c r="T67" s="162">
        <f t="shared" si="442"/>
        <v>0</v>
      </c>
      <c r="U67" s="162">
        <f t="shared" si="442"/>
        <v>0</v>
      </c>
      <c r="V67" s="162">
        <f t="shared" si="442"/>
        <v>3.3333333333333335</v>
      </c>
      <c r="W67" s="173">
        <f t="shared" ref="W67:Y67" si="443">W424</f>
        <v>0.13046294971463093</v>
      </c>
      <c r="X67" s="173">
        <f t="shared" si="443"/>
        <v>1.8917127708621484</v>
      </c>
      <c r="Y67" s="173">
        <f t="shared" si="443"/>
        <v>3.4722222222222223</v>
      </c>
      <c r="Z67" s="161">
        <f t="shared" si="22"/>
        <v>30</v>
      </c>
      <c r="AA67" s="162">
        <f t="shared" ref="AA67:AG67" si="444">IF($Z67=0,0,AA424/$Z67*100)</f>
        <v>66.666666666666657</v>
      </c>
      <c r="AB67" s="162">
        <f t="shared" si="444"/>
        <v>16.666666666666664</v>
      </c>
      <c r="AC67" s="162">
        <f t="shared" si="444"/>
        <v>10</v>
      </c>
      <c r="AD67" s="162">
        <f t="shared" si="444"/>
        <v>0</v>
      </c>
      <c r="AE67" s="162">
        <f t="shared" si="444"/>
        <v>0</v>
      </c>
      <c r="AF67" s="162">
        <f t="shared" si="444"/>
        <v>0</v>
      </c>
      <c r="AG67" s="162">
        <f t="shared" si="444"/>
        <v>6.666666666666667</v>
      </c>
      <c r="AH67" s="173">
        <f t="shared" ref="AH67:AJ67" si="445">AH424</f>
        <v>0.46013059880724566</v>
      </c>
      <c r="AI67" s="173">
        <f t="shared" si="445"/>
        <v>1.6104570958253599</v>
      </c>
      <c r="AJ67" s="173">
        <f t="shared" si="445"/>
        <v>2.3148148148148149</v>
      </c>
      <c r="AK67" s="161">
        <f t="shared" si="25"/>
        <v>120</v>
      </c>
      <c r="AL67" s="162">
        <f t="shared" ref="AL67:AO67" si="446">IF($AK67=0,0,AL424/$AK67*100)</f>
        <v>66.666666666666657</v>
      </c>
      <c r="AM67" s="162">
        <f t="shared" si="446"/>
        <v>29.166666666666668</v>
      </c>
      <c r="AN67" s="162">
        <f t="shared" si="446"/>
        <v>4.1666666666666661</v>
      </c>
      <c r="AO67" s="162">
        <f t="shared" si="446"/>
        <v>0</v>
      </c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13</v>
      </c>
      <c r="C68" s="27" t="s">
        <v>59</v>
      </c>
      <c r="D68" s="161">
        <f t="shared" si="16"/>
        <v>37</v>
      </c>
      <c r="E68" s="162">
        <f t="shared" ref="E68:K68" si="447">IF($D68=0,0,E425/$D68*100)</f>
        <v>5.4054054054054053</v>
      </c>
      <c r="F68" s="162">
        <f t="shared" si="447"/>
        <v>13.513513513513514</v>
      </c>
      <c r="G68" s="162">
        <f t="shared" si="447"/>
        <v>13.513513513513514</v>
      </c>
      <c r="H68" s="162">
        <f t="shared" si="447"/>
        <v>16.216216216216218</v>
      </c>
      <c r="I68" s="162">
        <f t="shared" si="447"/>
        <v>18.918918918918919</v>
      </c>
      <c r="J68" s="162">
        <f t="shared" si="447"/>
        <v>8.1081081081081088</v>
      </c>
      <c r="K68" s="162">
        <f t="shared" si="447"/>
        <v>24.324324324324326</v>
      </c>
      <c r="L68" s="173">
        <f t="shared" si="10"/>
        <v>5.137674728491568</v>
      </c>
      <c r="M68" s="173">
        <f t="shared" si="10"/>
        <v>5.5328804768370734</v>
      </c>
      <c r="N68" s="173">
        <f t="shared" ref="N68" si="448">N425</f>
        <v>20.27027027027027</v>
      </c>
      <c r="O68" s="161">
        <f t="shared" si="19"/>
        <v>37</v>
      </c>
      <c r="P68" s="162">
        <f t="shared" ref="P68:V68" si="449">IF($O68=0,0,P425/$O68*100)</f>
        <v>62.162162162162161</v>
      </c>
      <c r="Q68" s="162">
        <f t="shared" si="449"/>
        <v>13.513513513513514</v>
      </c>
      <c r="R68" s="162">
        <f t="shared" si="449"/>
        <v>5.4054054054054053</v>
      </c>
      <c r="S68" s="162">
        <f t="shared" si="449"/>
        <v>2.7027027027027026</v>
      </c>
      <c r="T68" s="162">
        <f t="shared" si="449"/>
        <v>0</v>
      </c>
      <c r="U68" s="162">
        <f t="shared" si="449"/>
        <v>0</v>
      </c>
      <c r="V68" s="162">
        <f t="shared" si="449"/>
        <v>16.216216216216218</v>
      </c>
      <c r="W68" s="173">
        <f t="shared" ref="W68:Y68" si="450">W425</f>
        <v>0.43335221474940122</v>
      </c>
      <c r="X68" s="173">
        <f t="shared" si="450"/>
        <v>1.6792398321539297</v>
      </c>
      <c r="Y68" s="173">
        <f t="shared" si="450"/>
        <v>4</v>
      </c>
      <c r="Z68" s="161">
        <f t="shared" si="22"/>
        <v>37</v>
      </c>
      <c r="AA68" s="162">
        <f t="shared" ref="AA68:AG68" si="451">IF($Z68=0,0,AA425/$Z68*100)</f>
        <v>29.72972972972973</v>
      </c>
      <c r="AB68" s="162">
        <f t="shared" si="451"/>
        <v>16.216216216216218</v>
      </c>
      <c r="AC68" s="162">
        <f t="shared" si="451"/>
        <v>21.621621621621621</v>
      </c>
      <c r="AD68" s="162">
        <f t="shared" si="451"/>
        <v>2.7027027027027026</v>
      </c>
      <c r="AE68" s="162">
        <f t="shared" si="451"/>
        <v>0</v>
      </c>
      <c r="AF68" s="162">
        <f t="shared" si="451"/>
        <v>8.1081081081081088</v>
      </c>
      <c r="AG68" s="162">
        <f t="shared" si="451"/>
        <v>21.621621621621621</v>
      </c>
      <c r="AH68" s="173">
        <f t="shared" ref="AH68:AJ68" si="452">AH425</f>
        <v>3.0246534267885705</v>
      </c>
      <c r="AI68" s="173">
        <f t="shared" si="452"/>
        <v>4.8730527431593638</v>
      </c>
      <c r="AJ68" s="173">
        <f t="shared" si="452"/>
        <v>18.518518518518519</v>
      </c>
      <c r="AK68" s="161">
        <f t="shared" si="25"/>
        <v>143</v>
      </c>
      <c r="AL68" s="162">
        <f t="shared" ref="AL68:AO68" si="453">IF($AK68=0,0,AL425/$AK68*100)</f>
        <v>37.76223776223776</v>
      </c>
      <c r="AM68" s="162">
        <f t="shared" si="453"/>
        <v>53.146853146853147</v>
      </c>
      <c r="AN68" s="162">
        <f t="shared" si="453"/>
        <v>6.2937062937062942</v>
      </c>
      <c r="AO68" s="162">
        <f t="shared" si="453"/>
        <v>2.7972027972027971</v>
      </c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 t="s">
        <v>14</v>
      </c>
      <c r="C69" s="27" t="s">
        <v>60</v>
      </c>
      <c r="D69" s="161">
        <f t="shared" si="16"/>
        <v>160</v>
      </c>
      <c r="E69" s="162">
        <f t="shared" ref="E69:K69" si="454">IF($D69=0,0,E426/$D69*100)</f>
        <v>16.875</v>
      </c>
      <c r="F69" s="162">
        <f t="shared" si="454"/>
        <v>18.125</v>
      </c>
      <c r="G69" s="162">
        <f t="shared" si="454"/>
        <v>21.25</v>
      </c>
      <c r="H69" s="162">
        <f t="shared" si="454"/>
        <v>15</v>
      </c>
      <c r="I69" s="162">
        <f t="shared" si="454"/>
        <v>13.750000000000002</v>
      </c>
      <c r="J69" s="162">
        <f t="shared" si="454"/>
        <v>6.8750000000000009</v>
      </c>
      <c r="K69" s="162">
        <f t="shared" si="454"/>
        <v>8.125</v>
      </c>
      <c r="L69" s="173">
        <f t="shared" si="10"/>
        <v>3.8793653131048202</v>
      </c>
      <c r="M69" s="173">
        <f t="shared" si="10"/>
        <v>4.7522225085534044</v>
      </c>
      <c r="N69" s="173">
        <f t="shared" ref="N69" si="455">N426</f>
        <v>20</v>
      </c>
      <c r="O69" s="161">
        <f t="shared" si="19"/>
        <v>160</v>
      </c>
      <c r="P69" s="162">
        <f t="shared" ref="P69:V69" si="456">IF($O69=0,0,P426/$O69*100)</f>
        <v>84.375</v>
      </c>
      <c r="Q69" s="162">
        <f t="shared" si="456"/>
        <v>6.25</v>
      </c>
      <c r="R69" s="162">
        <f t="shared" si="456"/>
        <v>3.125</v>
      </c>
      <c r="S69" s="162">
        <f t="shared" si="456"/>
        <v>1.25</v>
      </c>
      <c r="T69" s="162">
        <f t="shared" si="456"/>
        <v>0</v>
      </c>
      <c r="U69" s="162">
        <f t="shared" si="456"/>
        <v>0</v>
      </c>
      <c r="V69" s="162">
        <f t="shared" si="456"/>
        <v>5</v>
      </c>
      <c r="W69" s="173">
        <f t="shared" ref="W69:Y69" si="457">W426</f>
        <v>0.20896611582314734</v>
      </c>
      <c r="X69" s="173">
        <f t="shared" si="457"/>
        <v>1.8684029179481407</v>
      </c>
      <c r="Y69" s="173">
        <f t="shared" si="457"/>
        <v>4.2553191489361701</v>
      </c>
      <c r="Z69" s="161">
        <f t="shared" si="22"/>
        <v>160</v>
      </c>
      <c r="AA69" s="162">
        <f t="shared" ref="AA69:AG69" si="458">IF($Z69=0,0,AA426/$Z69*100)</f>
        <v>50</v>
      </c>
      <c r="AB69" s="162">
        <f t="shared" si="458"/>
        <v>12.5</v>
      </c>
      <c r="AC69" s="162">
        <f t="shared" si="458"/>
        <v>11.25</v>
      </c>
      <c r="AD69" s="162">
        <f t="shared" si="458"/>
        <v>6.25</v>
      </c>
      <c r="AE69" s="162">
        <f t="shared" si="458"/>
        <v>4.375</v>
      </c>
      <c r="AF69" s="162">
        <f t="shared" si="458"/>
        <v>7.5</v>
      </c>
      <c r="AG69" s="162">
        <f t="shared" si="458"/>
        <v>8.125</v>
      </c>
      <c r="AH69" s="173">
        <f t="shared" ref="AH69:AJ69" si="459">AH426</f>
        <v>3.2595423982613423</v>
      </c>
      <c r="AI69" s="173">
        <f t="shared" si="459"/>
        <v>7.1515333215584667</v>
      </c>
      <c r="AJ69" s="173">
        <f t="shared" si="459"/>
        <v>131.86813186813185</v>
      </c>
      <c r="AK69" s="161">
        <f t="shared" si="25"/>
        <v>643</v>
      </c>
      <c r="AL69" s="162">
        <f t="shared" ref="AL69:AO69" si="460">IF($AK69=0,0,AL426/$AK69*100)</f>
        <v>61.275272161741832</v>
      </c>
      <c r="AM69" s="162">
        <f t="shared" si="460"/>
        <v>31.415241057542769</v>
      </c>
      <c r="AN69" s="162">
        <f t="shared" si="460"/>
        <v>4.3545878693623639</v>
      </c>
      <c r="AO69" s="162">
        <f t="shared" si="460"/>
        <v>2.9548989113530326</v>
      </c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27" t="s">
        <v>61</v>
      </c>
      <c r="D70" s="161">
        <f t="shared" si="16"/>
        <v>128</v>
      </c>
      <c r="E70" s="162">
        <f t="shared" ref="E70:K70" si="461">IF($D70=0,0,E427/$D70*100)</f>
        <v>10.15625</v>
      </c>
      <c r="F70" s="162">
        <f t="shared" si="461"/>
        <v>22.65625</v>
      </c>
      <c r="G70" s="162">
        <f t="shared" si="461"/>
        <v>23.4375</v>
      </c>
      <c r="H70" s="162">
        <f t="shared" si="461"/>
        <v>16.40625</v>
      </c>
      <c r="I70" s="162">
        <f t="shared" si="461"/>
        <v>15.625</v>
      </c>
      <c r="J70" s="162">
        <f t="shared" si="461"/>
        <v>6.25</v>
      </c>
      <c r="K70" s="162">
        <f t="shared" si="461"/>
        <v>5.46875</v>
      </c>
      <c r="L70" s="173">
        <f t="shared" ref="L70:M133" si="462">L427</f>
        <v>4.0694060689193643</v>
      </c>
      <c r="M70" s="173">
        <f t="shared" si="462"/>
        <v>4.5592419846226209</v>
      </c>
      <c r="N70" s="173">
        <f t="shared" ref="N70" si="463">N427</f>
        <v>16.666666666666664</v>
      </c>
      <c r="O70" s="161">
        <f t="shared" si="19"/>
        <v>128</v>
      </c>
      <c r="P70" s="162">
        <f t="shared" ref="P70:V70" si="464">IF($O70=0,0,P427/$O70*100)</f>
        <v>85.15625</v>
      </c>
      <c r="Q70" s="162">
        <f t="shared" si="464"/>
        <v>4.6875</v>
      </c>
      <c r="R70" s="162">
        <f t="shared" si="464"/>
        <v>2.34375</v>
      </c>
      <c r="S70" s="162">
        <f t="shared" si="464"/>
        <v>0.78125</v>
      </c>
      <c r="T70" s="162">
        <f t="shared" si="464"/>
        <v>0.78125</v>
      </c>
      <c r="U70" s="162">
        <f t="shared" si="464"/>
        <v>2.34375</v>
      </c>
      <c r="V70" s="162">
        <f t="shared" si="464"/>
        <v>3.90625</v>
      </c>
      <c r="W70" s="173">
        <f t="shared" ref="W70:Y70" si="465">W427</f>
        <v>0.49777968062247652</v>
      </c>
      <c r="X70" s="173">
        <f t="shared" si="465"/>
        <v>4.3733500511831869</v>
      </c>
      <c r="Y70" s="173">
        <f t="shared" si="465"/>
        <v>15</v>
      </c>
      <c r="Z70" s="161">
        <f t="shared" si="22"/>
        <v>128</v>
      </c>
      <c r="AA70" s="162">
        <f t="shared" ref="AA70:AG70" si="466">IF($Z70=0,0,AA427/$Z70*100)</f>
        <v>49.21875</v>
      </c>
      <c r="AB70" s="162">
        <f t="shared" si="466"/>
        <v>14.84375</v>
      </c>
      <c r="AC70" s="162">
        <f t="shared" si="466"/>
        <v>11.71875</v>
      </c>
      <c r="AD70" s="162">
        <f t="shared" si="466"/>
        <v>3.90625</v>
      </c>
      <c r="AE70" s="162">
        <f t="shared" si="466"/>
        <v>5.46875</v>
      </c>
      <c r="AF70" s="162">
        <f t="shared" si="466"/>
        <v>5.46875</v>
      </c>
      <c r="AG70" s="162">
        <f t="shared" si="466"/>
        <v>9.375</v>
      </c>
      <c r="AH70" s="173">
        <f t="shared" ref="AH70:AJ70" si="467">AH427</f>
        <v>3.2789475735837605</v>
      </c>
      <c r="AI70" s="173">
        <f t="shared" si="467"/>
        <v>7.1765645006738916</v>
      </c>
      <c r="AJ70" s="173">
        <f t="shared" si="467"/>
        <v>130.43478260869566</v>
      </c>
      <c r="AK70" s="161">
        <f t="shared" si="25"/>
        <v>517</v>
      </c>
      <c r="AL70" s="162">
        <f t="shared" ref="AL70:AO70" si="468">IF($AK70=0,0,AL427/$AK70*100)</f>
        <v>61.702127659574465</v>
      </c>
      <c r="AM70" s="162">
        <f t="shared" si="468"/>
        <v>32.301740812379109</v>
      </c>
      <c r="AN70" s="162">
        <f t="shared" si="468"/>
        <v>3.2882011605415857</v>
      </c>
      <c r="AO70" s="162">
        <f t="shared" si="468"/>
        <v>2.7079303675048356</v>
      </c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27" t="s">
        <v>62</v>
      </c>
      <c r="D71" s="161">
        <f t="shared" ref="D71:D134" si="469">D428</f>
        <v>106</v>
      </c>
      <c r="E71" s="162">
        <f t="shared" ref="E71:K71" si="470">IF($D71=0,0,E428/$D71*100)</f>
        <v>17.924528301886792</v>
      </c>
      <c r="F71" s="162">
        <f t="shared" si="470"/>
        <v>16.981132075471699</v>
      </c>
      <c r="G71" s="162">
        <f t="shared" si="470"/>
        <v>20.754716981132077</v>
      </c>
      <c r="H71" s="162">
        <f t="shared" si="470"/>
        <v>20.754716981132077</v>
      </c>
      <c r="I71" s="162">
        <f t="shared" si="470"/>
        <v>12.264150943396226</v>
      </c>
      <c r="J71" s="162">
        <f t="shared" si="470"/>
        <v>5.6603773584905666</v>
      </c>
      <c r="K71" s="162">
        <f t="shared" si="470"/>
        <v>5.6603773584905666</v>
      </c>
      <c r="L71" s="173">
        <f t="shared" si="462"/>
        <v>3.8707586374779983</v>
      </c>
      <c r="M71" s="173">
        <f t="shared" si="462"/>
        <v>4.7787143672567876</v>
      </c>
      <c r="N71" s="173">
        <f t="shared" ref="N71" si="471">N428</f>
        <v>25.609756097560975</v>
      </c>
      <c r="O71" s="161">
        <f t="shared" ref="O71:O134" si="472">O428</f>
        <v>106</v>
      </c>
      <c r="P71" s="162">
        <f t="shared" ref="P71:V71" si="473">IF($O71=0,0,P428/$O71*100)</f>
        <v>83.962264150943398</v>
      </c>
      <c r="Q71" s="162">
        <f t="shared" si="473"/>
        <v>5.6603773584905666</v>
      </c>
      <c r="R71" s="162">
        <f t="shared" si="473"/>
        <v>4.716981132075472</v>
      </c>
      <c r="S71" s="162">
        <f t="shared" si="473"/>
        <v>0.94339622641509435</v>
      </c>
      <c r="T71" s="162">
        <f t="shared" si="473"/>
        <v>1.8867924528301887</v>
      </c>
      <c r="U71" s="162">
        <f t="shared" si="473"/>
        <v>0</v>
      </c>
      <c r="V71" s="162">
        <f t="shared" si="473"/>
        <v>2.8301886792452833</v>
      </c>
      <c r="W71" s="173">
        <f t="shared" ref="W71:Y71" si="474">W428</f>
        <v>0.40187562956744133</v>
      </c>
      <c r="X71" s="173">
        <f t="shared" si="474"/>
        <v>2.9566564175318897</v>
      </c>
      <c r="Y71" s="173">
        <f t="shared" si="474"/>
        <v>8.3333333333333321</v>
      </c>
      <c r="Z71" s="161">
        <f t="shared" ref="Z71:Z134" si="475">Z428</f>
        <v>106</v>
      </c>
      <c r="AA71" s="162">
        <f t="shared" ref="AA71:AG71" si="476">IF($Z71=0,0,AA428/$Z71*100)</f>
        <v>47.169811320754718</v>
      </c>
      <c r="AB71" s="162">
        <f t="shared" si="476"/>
        <v>12.264150943396226</v>
      </c>
      <c r="AC71" s="162">
        <f t="shared" si="476"/>
        <v>14.150943396226415</v>
      </c>
      <c r="AD71" s="162">
        <f t="shared" si="476"/>
        <v>6.6037735849056602</v>
      </c>
      <c r="AE71" s="162">
        <f t="shared" si="476"/>
        <v>3.7735849056603774</v>
      </c>
      <c r="AF71" s="162">
        <f t="shared" si="476"/>
        <v>9.433962264150944</v>
      </c>
      <c r="AG71" s="162">
        <f t="shared" si="476"/>
        <v>6.6037735849056602</v>
      </c>
      <c r="AH71" s="173">
        <f t="shared" ref="AH71:AJ71" si="477">AH428</f>
        <v>3.0882168242638648</v>
      </c>
      <c r="AI71" s="173">
        <f t="shared" si="477"/>
        <v>6.2394584816759719</v>
      </c>
      <c r="AJ71" s="173">
        <f t="shared" si="477"/>
        <v>35</v>
      </c>
      <c r="AK71" s="161">
        <f t="shared" ref="AK71:AK134" si="478">AK428</f>
        <v>417</v>
      </c>
      <c r="AL71" s="162">
        <f t="shared" ref="AL71:AO71" si="479">IF($AK71=0,0,AL428/$AK71*100)</f>
        <v>58.992805755395686</v>
      </c>
      <c r="AM71" s="162">
        <f t="shared" si="479"/>
        <v>36.450839328537171</v>
      </c>
      <c r="AN71" s="162">
        <f t="shared" si="479"/>
        <v>2.6378896882494005</v>
      </c>
      <c r="AO71" s="162">
        <f t="shared" si="479"/>
        <v>1.9184652278177456</v>
      </c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27" t="s">
        <v>63</v>
      </c>
      <c r="D72" s="161">
        <f t="shared" si="469"/>
        <v>86</v>
      </c>
      <c r="E72" s="162">
        <f t="shared" ref="E72:K72" si="480">IF($D72=0,0,E429/$D72*100)</f>
        <v>8.1395348837209305</v>
      </c>
      <c r="F72" s="162">
        <f t="shared" si="480"/>
        <v>10.465116279069768</v>
      </c>
      <c r="G72" s="162">
        <f t="shared" si="480"/>
        <v>25.581395348837212</v>
      </c>
      <c r="H72" s="162">
        <f t="shared" si="480"/>
        <v>23.255813953488371</v>
      </c>
      <c r="I72" s="162">
        <f t="shared" si="480"/>
        <v>17.441860465116278</v>
      </c>
      <c r="J72" s="162">
        <f t="shared" si="480"/>
        <v>10.465116279069768</v>
      </c>
      <c r="K72" s="162">
        <f t="shared" si="480"/>
        <v>4.6511627906976747</v>
      </c>
      <c r="L72" s="173">
        <f t="shared" si="462"/>
        <v>4.906149083690849</v>
      </c>
      <c r="M72" s="173">
        <f t="shared" si="462"/>
        <v>5.3640563315019953</v>
      </c>
      <c r="N72" s="173">
        <f t="shared" ref="N72" si="481">N429</f>
        <v>17.241379310344829</v>
      </c>
      <c r="O72" s="161">
        <f t="shared" si="472"/>
        <v>86</v>
      </c>
      <c r="P72" s="162">
        <f t="shared" ref="P72:V72" si="482">IF($O72=0,0,P429/$O72*100)</f>
        <v>87.20930232558139</v>
      </c>
      <c r="Q72" s="162">
        <f t="shared" si="482"/>
        <v>4.6511627906976747</v>
      </c>
      <c r="R72" s="162">
        <f t="shared" si="482"/>
        <v>2.3255813953488373</v>
      </c>
      <c r="S72" s="162">
        <f t="shared" si="482"/>
        <v>2.3255813953488373</v>
      </c>
      <c r="T72" s="162">
        <f t="shared" si="482"/>
        <v>0</v>
      </c>
      <c r="U72" s="162">
        <f t="shared" si="482"/>
        <v>0</v>
      </c>
      <c r="V72" s="162">
        <f t="shared" si="482"/>
        <v>3.4883720930232558</v>
      </c>
      <c r="W72" s="173">
        <f t="shared" ref="W72:Y72" si="483">W429</f>
        <v>0.23184286915511343</v>
      </c>
      <c r="X72" s="173">
        <f t="shared" si="483"/>
        <v>2.4053697674843018</v>
      </c>
      <c r="Y72" s="173">
        <f t="shared" si="483"/>
        <v>4.3103448275862073</v>
      </c>
      <c r="Z72" s="161">
        <f t="shared" si="475"/>
        <v>86</v>
      </c>
      <c r="AA72" s="162">
        <f t="shared" ref="AA72:AG72" si="484">IF($Z72=0,0,AA429/$Z72*100)</f>
        <v>40.697674418604649</v>
      </c>
      <c r="AB72" s="162">
        <f t="shared" si="484"/>
        <v>9.3023255813953494</v>
      </c>
      <c r="AC72" s="162">
        <f t="shared" si="484"/>
        <v>17.441860465116278</v>
      </c>
      <c r="AD72" s="162">
        <f t="shared" si="484"/>
        <v>9.3023255813953494</v>
      </c>
      <c r="AE72" s="162">
        <f t="shared" si="484"/>
        <v>4.6511627906976747</v>
      </c>
      <c r="AF72" s="162">
        <f t="shared" si="484"/>
        <v>11.627906976744185</v>
      </c>
      <c r="AG72" s="162">
        <f t="shared" si="484"/>
        <v>6.9767441860465116</v>
      </c>
      <c r="AH72" s="173">
        <f t="shared" ref="AH72:AJ72" si="485">AH429</f>
        <v>4.8969083989659561</v>
      </c>
      <c r="AI72" s="173">
        <f t="shared" si="485"/>
        <v>8.7056149314950328</v>
      </c>
      <c r="AJ72" s="173">
        <f t="shared" si="485"/>
        <v>118.31683168316832</v>
      </c>
      <c r="AK72" s="161">
        <f t="shared" si="478"/>
        <v>418</v>
      </c>
      <c r="AL72" s="162">
        <f t="shared" ref="AL72:AO72" si="486">IF($AK72=0,0,AL429/$AK72*100)</f>
        <v>60.28708133971292</v>
      </c>
      <c r="AM72" s="162">
        <f t="shared" si="486"/>
        <v>30.861244019138756</v>
      </c>
      <c r="AN72" s="162">
        <f t="shared" si="486"/>
        <v>5.9808612440191391</v>
      </c>
      <c r="AO72" s="162">
        <f t="shared" si="486"/>
        <v>2.8708133971291865</v>
      </c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64</v>
      </c>
      <c r="D73" s="161">
        <f t="shared" si="469"/>
        <v>76</v>
      </c>
      <c r="E73" s="162">
        <f t="shared" ref="E73:K73" si="487">IF($D73=0,0,E430/$D73*100)</f>
        <v>9.2105263157894726</v>
      </c>
      <c r="F73" s="162">
        <f t="shared" si="487"/>
        <v>17.105263157894736</v>
      </c>
      <c r="G73" s="162">
        <f t="shared" si="487"/>
        <v>31.578947368421051</v>
      </c>
      <c r="H73" s="162">
        <f t="shared" si="487"/>
        <v>18.421052631578945</v>
      </c>
      <c r="I73" s="162">
        <f t="shared" si="487"/>
        <v>10.526315789473683</v>
      </c>
      <c r="J73" s="162">
        <f t="shared" si="487"/>
        <v>7.8947368421052628</v>
      </c>
      <c r="K73" s="162">
        <f t="shared" si="487"/>
        <v>5.2631578947368416</v>
      </c>
      <c r="L73" s="173">
        <f t="shared" si="462"/>
        <v>4.3392570801330193</v>
      </c>
      <c r="M73" s="173">
        <f t="shared" si="462"/>
        <v>4.8065616887627289</v>
      </c>
      <c r="N73" s="173">
        <f t="shared" ref="N73" si="488">N430</f>
        <v>16.111111111111111</v>
      </c>
      <c r="O73" s="161">
        <f t="shared" si="472"/>
        <v>76</v>
      </c>
      <c r="P73" s="162">
        <f t="shared" ref="P73:V73" si="489">IF($O73=0,0,P430/$O73*100)</f>
        <v>86.842105263157904</v>
      </c>
      <c r="Q73" s="162">
        <f t="shared" si="489"/>
        <v>2.6315789473684208</v>
      </c>
      <c r="R73" s="162">
        <f t="shared" si="489"/>
        <v>5.2631578947368416</v>
      </c>
      <c r="S73" s="162">
        <f t="shared" si="489"/>
        <v>1.3157894736842104</v>
      </c>
      <c r="T73" s="162">
        <f t="shared" si="489"/>
        <v>0</v>
      </c>
      <c r="U73" s="162">
        <f t="shared" si="489"/>
        <v>0</v>
      </c>
      <c r="V73" s="162">
        <f t="shared" si="489"/>
        <v>3.9473684210526314</v>
      </c>
      <c r="W73" s="173">
        <f t="shared" ref="W73:Y73" si="490">W430</f>
        <v>0.24061433104205132</v>
      </c>
      <c r="X73" s="173">
        <f t="shared" si="490"/>
        <v>2.5092637380099636</v>
      </c>
      <c r="Y73" s="173">
        <f t="shared" si="490"/>
        <v>4.032258064516129</v>
      </c>
      <c r="Z73" s="161">
        <f t="shared" si="475"/>
        <v>76</v>
      </c>
      <c r="AA73" s="162">
        <f t="shared" ref="AA73:AG73" si="491">IF($Z73=0,0,AA430/$Z73*100)</f>
        <v>46.05263157894737</v>
      </c>
      <c r="AB73" s="162">
        <f t="shared" si="491"/>
        <v>21.052631578947366</v>
      </c>
      <c r="AC73" s="162">
        <f t="shared" si="491"/>
        <v>3.9473684210526314</v>
      </c>
      <c r="AD73" s="162">
        <f t="shared" si="491"/>
        <v>7.8947368421052628</v>
      </c>
      <c r="AE73" s="162">
        <f t="shared" si="491"/>
        <v>9.2105263157894726</v>
      </c>
      <c r="AF73" s="162">
        <f t="shared" si="491"/>
        <v>3.9473684210526314</v>
      </c>
      <c r="AG73" s="162">
        <f t="shared" si="491"/>
        <v>7.8947368421052628</v>
      </c>
      <c r="AH73" s="173">
        <f t="shared" ref="AH73:AJ73" si="492">AH430</f>
        <v>2.1313553091972746</v>
      </c>
      <c r="AI73" s="173">
        <f t="shared" si="492"/>
        <v>4.2627106183945491</v>
      </c>
      <c r="AJ73" s="173">
        <f t="shared" si="492"/>
        <v>15</v>
      </c>
      <c r="AK73" s="161">
        <f t="shared" si="478"/>
        <v>292</v>
      </c>
      <c r="AL73" s="162">
        <f t="shared" ref="AL73:AO73" si="493">IF($AK73=0,0,AL430/$AK73*100)</f>
        <v>54.109589041095894</v>
      </c>
      <c r="AM73" s="162">
        <f t="shared" si="493"/>
        <v>30.479452054794521</v>
      </c>
      <c r="AN73" s="162">
        <f t="shared" si="493"/>
        <v>5.8219178082191778</v>
      </c>
      <c r="AO73" s="162">
        <f t="shared" si="493"/>
        <v>9.5890410958904102</v>
      </c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65</v>
      </c>
      <c r="D74" s="161">
        <f t="shared" si="469"/>
        <v>44</v>
      </c>
      <c r="E74" s="162">
        <f t="shared" ref="E74:K74" si="494">IF($D74=0,0,E431/$D74*100)</f>
        <v>4.5454545454545459</v>
      </c>
      <c r="F74" s="162">
        <f t="shared" si="494"/>
        <v>18.181818181818183</v>
      </c>
      <c r="G74" s="162">
        <f t="shared" si="494"/>
        <v>18.181818181818183</v>
      </c>
      <c r="H74" s="162">
        <f t="shared" si="494"/>
        <v>22.727272727272727</v>
      </c>
      <c r="I74" s="162">
        <f t="shared" si="494"/>
        <v>11.363636363636363</v>
      </c>
      <c r="J74" s="162">
        <f t="shared" si="494"/>
        <v>13.636363636363635</v>
      </c>
      <c r="K74" s="162">
        <f t="shared" si="494"/>
        <v>11.363636363636363</v>
      </c>
      <c r="L74" s="173">
        <f t="shared" si="462"/>
        <v>5.1457215602204469</v>
      </c>
      <c r="M74" s="173">
        <f t="shared" si="462"/>
        <v>5.4238686715837146</v>
      </c>
      <c r="N74" s="173">
        <f t="shared" ref="N74" si="495">N431</f>
        <v>14.583333333333334</v>
      </c>
      <c r="O74" s="161">
        <f t="shared" si="472"/>
        <v>44</v>
      </c>
      <c r="P74" s="162">
        <f t="shared" ref="P74:V74" si="496">IF($O74=0,0,P431/$O74*100)</f>
        <v>75</v>
      </c>
      <c r="Q74" s="162">
        <f t="shared" si="496"/>
        <v>11.363636363636363</v>
      </c>
      <c r="R74" s="162">
        <f t="shared" si="496"/>
        <v>4.5454545454545459</v>
      </c>
      <c r="S74" s="162">
        <f t="shared" si="496"/>
        <v>0</v>
      </c>
      <c r="T74" s="162">
        <f t="shared" si="496"/>
        <v>0</v>
      </c>
      <c r="U74" s="162">
        <f t="shared" si="496"/>
        <v>0</v>
      </c>
      <c r="V74" s="162">
        <f t="shared" si="496"/>
        <v>9.0909090909090917</v>
      </c>
      <c r="W74" s="173">
        <f t="shared" ref="W74:Y74" si="497">W431</f>
        <v>0.29126614541009305</v>
      </c>
      <c r="X74" s="173">
        <f t="shared" si="497"/>
        <v>1.6643779737719604</v>
      </c>
      <c r="Y74" s="173">
        <f t="shared" si="497"/>
        <v>3.3333333333333335</v>
      </c>
      <c r="Z74" s="161">
        <f t="shared" si="475"/>
        <v>44</v>
      </c>
      <c r="AA74" s="162">
        <f t="shared" ref="AA74:AG74" si="498">IF($Z74=0,0,AA431/$Z74*100)</f>
        <v>34.090909090909086</v>
      </c>
      <c r="AB74" s="162">
        <f t="shared" si="498"/>
        <v>18.181818181818183</v>
      </c>
      <c r="AC74" s="162">
        <f t="shared" si="498"/>
        <v>11.363636363636363</v>
      </c>
      <c r="AD74" s="162">
        <f t="shared" si="498"/>
        <v>9.0909090909090917</v>
      </c>
      <c r="AE74" s="162">
        <f t="shared" si="498"/>
        <v>11.363636363636363</v>
      </c>
      <c r="AF74" s="162">
        <f t="shared" si="498"/>
        <v>6.8181818181818175</v>
      </c>
      <c r="AG74" s="162">
        <f t="shared" si="498"/>
        <v>9.0909090909090917</v>
      </c>
      <c r="AH74" s="173">
        <f t="shared" ref="AH74:AJ74" si="499">AH431</f>
        <v>3.2236719089064563</v>
      </c>
      <c r="AI74" s="173">
        <f t="shared" si="499"/>
        <v>5.1578750542503302</v>
      </c>
      <c r="AJ74" s="173">
        <f t="shared" si="499"/>
        <v>20.588235294117645</v>
      </c>
      <c r="AK74" s="161">
        <f t="shared" si="478"/>
        <v>225</v>
      </c>
      <c r="AL74" s="162">
        <f t="shared" ref="AL74:AO74" si="500">IF($AK74=0,0,AL431/$AK74*100)</f>
        <v>61.333333333333329</v>
      </c>
      <c r="AM74" s="162">
        <f t="shared" si="500"/>
        <v>35.111111111111107</v>
      </c>
      <c r="AN74" s="162">
        <f t="shared" si="500"/>
        <v>2.2222222222222223</v>
      </c>
      <c r="AO74" s="162">
        <f t="shared" si="500"/>
        <v>1.3333333333333335</v>
      </c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63"/>
      <c r="C75" s="28" t="s">
        <v>24</v>
      </c>
      <c r="D75" s="164">
        <f t="shared" si="469"/>
        <v>0</v>
      </c>
      <c r="E75" s="153">
        <f t="shared" ref="E75:K75" si="501">IF($D75=0,0,E432/$D75*100)</f>
        <v>0</v>
      </c>
      <c r="F75" s="153">
        <f t="shared" si="501"/>
        <v>0</v>
      </c>
      <c r="G75" s="153">
        <f t="shared" si="501"/>
        <v>0</v>
      </c>
      <c r="H75" s="153">
        <f t="shared" si="501"/>
        <v>0</v>
      </c>
      <c r="I75" s="153">
        <f t="shared" si="501"/>
        <v>0</v>
      </c>
      <c r="J75" s="153">
        <f t="shared" si="501"/>
        <v>0</v>
      </c>
      <c r="K75" s="153">
        <f t="shared" si="501"/>
        <v>0</v>
      </c>
      <c r="L75" s="176" t="str">
        <f t="shared" si="462"/>
        <v>－</v>
      </c>
      <c r="M75" s="176" t="str">
        <f t="shared" si="462"/>
        <v>－</v>
      </c>
      <c r="N75" s="176" t="str">
        <f t="shared" ref="N75" si="502">N432</f>
        <v>－</v>
      </c>
      <c r="O75" s="164">
        <f t="shared" si="472"/>
        <v>0</v>
      </c>
      <c r="P75" s="153">
        <f t="shared" ref="P75:V75" si="503">IF($O75=0,0,P432/$O75*100)</f>
        <v>0</v>
      </c>
      <c r="Q75" s="153">
        <f t="shared" si="503"/>
        <v>0</v>
      </c>
      <c r="R75" s="153">
        <f t="shared" si="503"/>
        <v>0</v>
      </c>
      <c r="S75" s="153">
        <f t="shared" si="503"/>
        <v>0</v>
      </c>
      <c r="T75" s="153">
        <f t="shared" si="503"/>
        <v>0</v>
      </c>
      <c r="U75" s="153">
        <f t="shared" si="503"/>
        <v>0</v>
      </c>
      <c r="V75" s="153">
        <f t="shared" si="503"/>
        <v>0</v>
      </c>
      <c r="W75" s="176" t="str">
        <f t="shared" ref="W75:Y75" si="504">W432</f>
        <v>－</v>
      </c>
      <c r="X75" s="176" t="str">
        <f t="shared" si="504"/>
        <v>－</v>
      </c>
      <c r="Y75" s="176" t="str">
        <f t="shared" si="504"/>
        <v>－</v>
      </c>
      <c r="Z75" s="164">
        <f t="shared" si="475"/>
        <v>0</v>
      </c>
      <c r="AA75" s="153">
        <f t="shared" ref="AA75:AG75" si="505">IF($Z75=0,0,AA432/$Z75*100)</f>
        <v>0</v>
      </c>
      <c r="AB75" s="153">
        <f t="shared" si="505"/>
        <v>0</v>
      </c>
      <c r="AC75" s="153">
        <f t="shared" si="505"/>
        <v>0</v>
      </c>
      <c r="AD75" s="153">
        <f t="shared" si="505"/>
        <v>0</v>
      </c>
      <c r="AE75" s="153">
        <f t="shared" si="505"/>
        <v>0</v>
      </c>
      <c r="AF75" s="153">
        <f t="shared" si="505"/>
        <v>0</v>
      </c>
      <c r="AG75" s="153">
        <f t="shared" si="505"/>
        <v>0</v>
      </c>
      <c r="AH75" s="176" t="str">
        <f t="shared" ref="AH75:AJ75" si="506">AH432</f>
        <v>－</v>
      </c>
      <c r="AI75" s="176" t="str">
        <f t="shared" si="506"/>
        <v>－</v>
      </c>
      <c r="AJ75" s="176" t="str">
        <f t="shared" si="506"/>
        <v>－</v>
      </c>
      <c r="AK75" s="164">
        <f t="shared" si="478"/>
        <v>0</v>
      </c>
      <c r="AL75" s="153">
        <f t="shared" ref="AL75:AO75" si="507">IF($AK75=0,0,AL432/$AK75*100)</f>
        <v>0</v>
      </c>
      <c r="AM75" s="153">
        <f t="shared" si="507"/>
        <v>0</v>
      </c>
      <c r="AN75" s="153">
        <f t="shared" si="507"/>
        <v>0</v>
      </c>
      <c r="AO75" s="153">
        <f t="shared" si="507"/>
        <v>0</v>
      </c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160" t="s">
        <v>15</v>
      </c>
      <c r="C76" s="156" t="s">
        <v>58</v>
      </c>
      <c r="D76" s="161">
        <f t="shared" si="469"/>
        <v>6</v>
      </c>
      <c r="E76" s="162">
        <f t="shared" ref="E76:K76" si="508">IF($D76=0,0,E433/$D76*100)</f>
        <v>16.666666666666664</v>
      </c>
      <c r="F76" s="162">
        <f t="shared" si="508"/>
        <v>0</v>
      </c>
      <c r="G76" s="162">
        <f t="shared" si="508"/>
        <v>66.666666666666657</v>
      </c>
      <c r="H76" s="162">
        <f t="shared" si="508"/>
        <v>16.666666666666664</v>
      </c>
      <c r="I76" s="162">
        <f t="shared" si="508"/>
        <v>0</v>
      </c>
      <c r="J76" s="162">
        <f t="shared" si="508"/>
        <v>0</v>
      </c>
      <c r="K76" s="162">
        <f t="shared" si="508"/>
        <v>0</v>
      </c>
      <c r="L76" s="173">
        <f t="shared" si="462"/>
        <v>2.6541754632887637</v>
      </c>
      <c r="M76" s="173">
        <f t="shared" si="462"/>
        <v>3.1850105559465165</v>
      </c>
      <c r="N76" s="173">
        <f t="shared" ref="N76" si="509">N433</f>
        <v>4.7413793103448274</v>
      </c>
      <c r="O76" s="161">
        <f t="shared" si="472"/>
        <v>6</v>
      </c>
      <c r="P76" s="162">
        <f t="shared" ref="P76:V76" si="510">IF($O76=0,0,P433/$O76*100)</f>
        <v>100</v>
      </c>
      <c r="Q76" s="162">
        <f t="shared" si="510"/>
        <v>0</v>
      </c>
      <c r="R76" s="162">
        <f t="shared" si="510"/>
        <v>0</v>
      </c>
      <c r="S76" s="162">
        <f t="shared" si="510"/>
        <v>0</v>
      </c>
      <c r="T76" s="162">
        <f t="shared" si="510"/>
        <v>0</v>
      </c>
      <c r="U76" s="162">
        <f t="shared" si="510"/>
        <v>0</v>
      </c>
      <c r="V76" s="162">
        <f t="shared" si="510"/>
        <v>0</v>
      </c>
      <c r="W76" s="173">
        <f t="shared" ref="W76:Y76" si="511">W433</f>
        <v>0</v>
      </c>
      <c r="X76" s="173" t="str">
        <f t="shared" si="511"/>
        <v>－</v>
      </c>
      <c r="Y76" s="173">
        <f t="shared" si="511"/>
        <v>0</v>
      </c>
      <c r="Z76" s="161">
        <f t="shared" si="475"/>
        <v>6</v>
      </c>
      <c r="AA76" s="162">
        <f t="shared" ref="AA76:AG76" si="512">IF($Z76=0,0,AA433/$Z76*100)</f>
        <v>66.666666666666657</v>
      </c>
      <c r="AB76" s="162">
        <f t="shared" si="512"/>
        <v>16.666666666666664</v>
      </c>
      <c r="AC76" s="162">
        <f t="shared" si="512"/>
        <v>16.666666666666664</v>
      </c>
      <c r="AD76" s="162">
        <f t="shared" si="512"/>
        <v>0</v>
      </c>
      <c r="AE76" s="162">
        <f t="shared" si="512"/>
        <v>0</v>
      </c>
      <c r="AF76" s="162">
        <f t="shared" si="512"/>
        <v>0</v>
      </c>
      <c r="AG76" s="162">
        <f t="shared" si="512"/>
        <v>0</v>
      </c>
      <c r="AH76" s="173">
        <f t="shared" ref="AH76:AJ76" si="513">AH433</f>
        <v>0.88259441707717556</v>
      </c>
      <c r="AI76" s="173">
        <f t="shared" si="513"/>
        <v>2.6477832512315267</v>
      </c>
      <c r="AJ76" s="173">
        <f t="shared" si="513"/>
        <v>3.5714285714285712</v>
      </c>
      <c r="AK76" s="161">
        <f t="shared" si="478"/>
        <v>16</v>
      </c>
      <c r="AL76" s="162">
        <f t="shared" ref="AL76:AO76" si="514">IF($AK76=0,0,AL433/$AK76*100)</f>
        <v>87.5</v>
      </c>
      <c r="AM76" s="162">
        <f t="shared" si="514"/>
        <v>0</v>
      </c>
      <c r="AN76" s="162">
        <f t="shared" si="514"/>
        <v>12.5</v>
      </c>
      <c r="AO76" s="162">
        <f t="shared" si="514"/>
        <v>0</v>
      </c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160" t="s">
        <v>16</v>
      </c>
      <c r="C77" s="27" t="s">
        <v>59</v>
      </c>
      <c r="D77" s="161">
        <f t="shared" si="469"/>
        <v>15</v>
      </c>
      <c r="E77" s="162">
        <f t="shared" ref="E77:K77" si="515">IF($D77=0,0,E434/$D77*100)</f>
        <v>40</v>
      </c>
      <c r="F77" s="162">
        <f t="shared" si="515"/>
        <v>20</v>
      </c>
      <c r="G77" s="162">
        <f t="shared" si="515"/>
        <v>20</v>
      </c>
      <c r="H77" s="162">
        <f t="shared" si="515"/>
        <v>6.666666666666667</v>
      </c>
      <c r="I77" s="162">
        <f t="shared" si="515"/>
        <v>6.666666666666667</v>
      </c>
      <c r="J77" s="162">
        <f t="shared" si="515"/>
        <v>0</v>
      </c>
      <c r="K77" s="162">
        <f t="shared" si="515"/>
        <v>6.666666666666667</v>
      </c>
      <c r="L77" s="173">
        <f t="shared" si="462"/>
        <v>1.5975632310597747</v>
      </c>
      <c r="M77" s="173">
        <f t="shared" si="462"/>
        <v>2.7957356543546057</v>
      </c>
      <c r="N77" s="173">
        <f t="shared" ref="N77" si="516">N434</f>
        <v>6.25</v>
      </c>
      <c r="O77" s="161">
        <f t="shared" si="472"/>
        <v>15</v>
      </c>
      <c r="P77" s="162">
        <f t="shared" ref="P77:V77" si="517">IF($O77=0,0,P434/$O77*100)</f>
        <v>93.333333333333329</v>
      </c>
      <c r="Q77" s="162">
        <f t="shared" si="517"/>
        <v>0</v>
      </c>
      <c r="R77" s="162">
        <f t="shared" si="517"/>
        <v>0</v>
      </c>
      <c r="S77" s="162">
        <f t="shared" si="517"/>
        <v>0</v>
      </c>
      <c r="T77" s="162">
        <f t="shared" si="517"/>
        <v>0</v>
      </c>
      <c r="U77" s="162">
        <f t="shared" si="517"/>
        <v>0</v>
      </c>
      <c r="V77" s="162">
        <f t="shared" si="517"/>
        <v>6.666666666666667</v>
      </c>
      <c r="W77" s="173">
        <f t="shared" ref="W77:Y77" si="518">W434</f>
        <v>0</v>
      </c>
      <c r="X77" s="173" t="str">
        <f t="shared" si="518"/>
        <v>－</v>
      </c>
      <c r="Y77" s="173">
        <f t="shared" si="518"/>
        <v>0</v>
      </c>
      <c r="Z77" s="161">
        <f t="shared" si="475"/>
        <v>15</v>
      </c>
      <c r="AA77" s="162">
        <f t="shared" ref="AA77:AG77" si="519">IF($Z77=0,0,AA434/$Z77*100)</f>
        <v>73.333333333333329</v>
      </c>
      <c r="AB77" s="162">
        <f t="shared" si="519"/>
        <v>0</v>
      </c>
      <c r="AC77" s="162">
        <f t="shared" si="519"/>
        <v>6.666666666666667</v>
      </c>
      <c r="AD77" s="162">
        <f t="shared" si="519"/>
        <v>0</v>
      </c>
      <c r="AE77" s="162">
        <f t="shared" si="519"/>
        <v>13.333333333333334</v>
      </c>
      <c r="AF77" s="162">
        <f t="shared" si="519"/>
        <v>0</v>
      </c>
      <c r="AG77" s="162">
        <f t="shared" si="519"/>
        <v>6.666666666666667</v>
      </c>
      <c r="AH77" s="173">
        <f t="shared" ref="AH77:AJ77" si="520">AH434</f>
        <v>1.2415518155314074</v>
      </c>
      <c r="AI77" s="173">
        <f t="shared" si="520"/>
        <v>5.7939084724799015</v>
      </c>
      <c r="AJ77" s="173">
        <f t="shared" si="520"/>
        <v>9.0909090909090917</v>
      </c>
      <c r="AK77" s="161">
        <f t="shared" si="478"/>
        <v>10</v>
      </c>
      <c r="AL77" s="162">
        <f t="shared" ref="AL77:AO77" si="521">IF($AK77=0,0,AL434/$AK77*100)</f>
        <v>40</v>
      </c>
      <c r="AM77" s="162">
        <f t="shared" si="521"/>
        <v>40</v>
      </c>
      <c r="AN77" s="162">
        <f t="shared" si="521"/>
        <v>10</v>
      </c>
      <c r="AO77" s="162">
        <f t="shared" si="521"/>
        <v>10</v>
      </c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160" t="s">
        <v>17</v>
      </c>
      <c r="C78" s="27" t="s">
        <v>60</v>
      </c>
      <c r="D78" s="161">
        <f t="shared" si="469"/>
        <v>49</v>
      </c>
      <c r="E78" s="162">
        <f t="shared" ref="E78:K78" si="522">IF($D78=0,0,E435/$D78*100)</f>
        <v>32.653061224489797</v>
      </c>
      <c r="F78" s="162">
        <f t="shared" si="522"/>
        <v>16.326530612244898</v>
      </c>
      <c r="G78" s="162">
        <f t="shared" si="522"/>
        <v>4.0816326530612246</v>
      </c>
      <c r="H78" s="162">
        <f t="shared" si="522"/>
        <v>24.489795918367346</v>
      </c>
      <c r="I78" s="162">
        <f t="shared" si="522"/>
        <v>2.0408163265306123</v>
      </c>
      <c r="J78" s="162">
        <f t="shared" si="522"/>
        <v>10.204081632653061</v>
      </c>
      <c r="K78" s="162">
        <f t="shared" si="522"/>
        <v>10.204081632653061</v>
      </c>
      <c r="L78" s="173">
        <f t="shared" si="462"/>
        <v>3.1607463277868972</v>
      </c>
      <c r="M78" s="173">
        <f t="shared" si="462"/>
        <v>4.9668870865222674</v>
      </c>
      <c r="N78" s="173">
        <f t="shared" ref="N78" si="523">N435</f>
        <v>12.5</v>
      </c>
      <c r="O78" s="161">
        <f t="shared" si="472"/>
        <v>49</v>
      </c>
      <c r="P78" s="162">
        <f t="shared" ref="P78:V78" si="524">IF($O78=0,0,P435/$O78*100)</f>
        <v>91.83673469387756</v>
      </c>
      <c r="Q78" s="162">
        <f t="shared" si="524"/>
        <v>2.0408163265306123</v>
      </c>
      <c r="R78" s="162">
        <f t="shared" si="524"/>
        <v>0</v>
      </c>
      <c r="S78" s="162">
        <f t="shared" si="524"/>
        <v>2.0408163265306123</v>
      </c>
      <c r="T78" s="162">
        <f t="shared" si="524"/>
        <v>0</v>
      </c>
      <c r="U78" s="162">
        <f t="shared" si="524"/>
        <v>0</v>
      </c>
      <c r="V78" s="162">
        <f t="shared" si="524"/>
        <v>4.0816326530612246</v>
      </c>
      <c r="W78" s="173">
        <f t="shared" ref="W78:Y78" si="525">W435</f>
        <v>0.1152482269503546</v>
      </c>
      <c r="X78" s="173">
        <f t="shared" si="525"/>
        <v>2.708333333333333</v>
      </c>
      <c r="Y78" s="173">
        <f t="shared" si="525"/>
        <v>4.1666666666666661</v>
      </c>
      <c r="Z78" s="161">
        <f t="shared" si="475"/>
        <v>49</v>
      </c>
      <c r="AA78" s="162">
        <f t="shared" ref="AA78:AG78" si="526">IF($Z78=0,0,AA435/$Z78*100)</f>
        <v>65.306122448979593</v>
      </c>
      <c r="AB78" s="162">
        <f t="shared" si="526"/>
        <v>4.0816326530612246</v>
      </c>
      <c r="AC78" s="162">
        <f t="shared" si="526"/>
        <v>6.1224489795918364</v>
      </c>
      <c r="AD78" s="162">
        <f t="shared" si="526"/>
        <v>8.1632653061224492</v>
      </c>
      <c r="AE78" s="162">
        <f t="shared" si="526"/>
        <v>4.0816326530612246</v>
      </c>
      <c r="AF78" s="162">
        <f t="shared" si="526"/>
        <v>6.1224489795918364</v>
      </c>
      <c r="AG78" s="162">
        <f t="shared" si="526"/>
        <v>6.1224489795918364</v>
      </c>
      <c r="AH78" s="173">
        <f t="shared" ref="AH78:AJ78" si="527">AH435</f>
        <v>2.6697936338272314</v>
      </c>
      <c r="AI78" s="173">
        <f t="shared" si="527"/>
        <v>8.7721790825751889</v>
      </c>
      <c r="AJ78" s="173">
        <f t="shared" si="527"/>
        <v>50</v>
      </c>
      <c r="AK78" s="161">
        <f t="shared" si="478"/>
        <v>67</v>
      </c>
      <c r="AL78" s="162">
        <f t="shared" ref="AL78:AO78" si="528">IF($AK78=0,0,AL435/$AK78*100)</f>
        <v>58.208955223880601</v>
      </c>
      <c r="AM78" s="162">
        <f t="shared" si="528"/>
        <v>37.313432835820898</v>
      </c>
      <c r="AN78" s="162">
        <f t="shared" si="528"/>
        <v>4.4776119402985071</v>
      </c>
      <c r="AO78" s="162">
        <f t="shared" si="528"/>
        <v>0</v>
      </c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160"/>
      <c r="C79" s="27" t="s">
        <v>61</v>
      </c>
      <c r="D79" s="161">
        <f t="shared" si="469"/>
        <v>121</v>
      </c>
      <c r="E79" s="162">
        <f t="shared" ref="E79:K79" si="529">IF($D79=0,0,E436/$D79*100)</f>
        <v>38.84297520661157</v>
      </c>
      <c r="F79" s="162">
        <f t="shared" si="529"/>
        <v>9.0909090909090917</v>
      </c>
      <c r="G79" s="162">
        <f t="shared" si="529"/>
        <v>15.702479338842975</v>
      </c>
      <c r="H79" s="162">
        <f t="shared" si="529"/>
        <v>9.9173553719008272</v>
      </c>
      <c r="I79" s="162">
        <f t="shared" si="529"/>
        <v>11.570247933884298</v>
      </c>
      <c r="J79" s="162">
        <f t="shared" si="529"/>
        <v>7.4380165289256199</v>
      </c>
      <c r="K79" s="162">
        <f t="shared" si="529"/>
        <v>7.4380165289256199</v>
      </c>
      <c r="L79" s="173">
        <f t="shared" si="462"/>
        <v>3.0624518517617738</v>
      </c>
      <c r="M79" s="173">
        <f t="shared" si="462"/>
        <v>5.2768401138049024</v>
      </c>
      <c r="N79" s="173">
        <f t="shared" ref="N79" si="530">N436</f>
        <v>15.384615384615385</v>
      </c>
      <c r="O79" s="161">
        <f t="shared" si="472"/>
        <v>121</v>
      </c>
      <c r="P79" s="162">
        <f t="shared" ref="P79:V79" si="531">IF($O79=0,0,P436/$O79*100)</f>
        <v>92.561983471074385</v>
      </c>
      <c r="Q79" s="162">
        <f t="shared" si="531"/>
        <v>1.6528925619834711</v>
      </c>
      <c r="R79" s="162">
        <f t="shared" si="531"/>
        <v>0.82644628099173556</v>
      </c>
      <c r="S79" s="162">
        <f t="shared" si="531"/>
        <v>0.82644628099173556</v>
      </c>
      <c r="T79" s="162">
        <f t="shared" si="531"/>
        <v>0</v>
      </c>
      <c r="U79" s="162">
        <f t="shared" si="531"/>
        <v>0</v>
      </c>
      <c r="V79" s="162">
        <f t="shared" si="531"/>
        <v>4.1322314049586781</v>
      </c>
      <c r="W79" s="173">
        <f t="shared" ref="W79:Y79" si="532">W436</f>
        <v>7.5433706669950251E-2</v>
      </c>
      <c r="X79" s="173">
        <f t="shared" si="532"/>
        <v>2.1875774934285572</v>
      </c>
      <c r="Y79" s="173">
        <f t="shared" si="532"/>
        <v>4.5454545454545459</v>
      </c>
      <c r="Z79" s="161">
        <f t="shared" si="475"/>
        <v>121</v>
      </c>
      <c r="AA79" s="162">
        <f t="shared" ref="AA79:AG79" si="533">IF($Z79=0,0,AA436/$Z79*100)</f>
        <v>67.768595041322314</v>
      </c>
      <c r="AB79" s="162">
        <f t="shared" si="533"/>
        <v>4.9586776859504136</v>
      </c>
      <c r="AC79" s="162">
        <f t="shared" si="533"/>
        <v>9.0909090909090917</v>
      </c>
      <c r="AD79" s="162">
        <f t="shared" si="533"/>
        <v>4.9586776859504136</v>
      </c>
      <c r="AE79" s="162">
        <f t="shared" si="533"/>
        <v>2.4793388429752068</v>
      </c>
      <c r="AF79" s="162">
        <f t="shared" si="533"/>
        <v>4.1322314049586781</v>
      </c>
      <c r="AG79" s="162">
        <f t="shared" si="533"/>
        <v>6.6115702479338845</v>
      </c>
      <c r="AH79" s="173">
        <f t="shared" ref="AH79:AJ79" si="534">AH436</f>
        <v>1.6603101924890338</v>
      </c>
      <c r="AI79" s="173">
        <f t="shared" si="534"/>
        <v>6.0520984435890579</v>
      </c>
      <c r="AJ79" s="173">
        <f t="shared" si="534"/>
        <v>44.444444444444443</v>
      </c>
      <c r="AK79" s="161">
        <f t="shared" si="478"/>
        <v>199</v>
      </c>
      <c r="AL79" s="162">
        <f t="shared" ref="AL79:AO79" si="535">IF($AK79=0,0,AL436/$AK79*100)</f>
        <v>65.326633165829151</v>
      </c>
      <c r="AM79" s="162">
        <f t="shared" si="535"/>
        <v>29.64824120603015</v>
      </c>
      <c r="AN79" s="162">
        <f t="shared" si="535"/>
        <v>4.5226130653266337</v>
      </c>
      <c r="AO79" s="162">
        <f t="shared" si="535"/>
        <v>0.50251256281407031</v>
      </c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160"/>
      <c r="C80" s="27" t="s">
        <v>62</v>
      </c>
      <c r="D80" s="161">
        <f t="shared" si="469"/>
        <v>257</v>
      </c>
      <c r="E80" s="162">
        <f t="shared" ref="E80:K80" si="536">IF($D80=0,0,E437/$D80*100)</f>
        <v>43.968871595330739</v>
      </c>
      <c r="F80" s="162">
        <f t="shared" si="536"/>
        <v>7.782101167315175</v>
      </c>
      <c r="G80" s="162">
        <f t="shared" si="536"/>
        <v>15.56420233463035</v>
      </c>
      <c r="H80" s="162">
        <f t="shared" si="536"/>
        <v>12.062256809338521</v>
      </c>
      <c r="I80" s="162">
        <f t="shared" si="536"/>
        <v>6.2256809338521402</v>
      </c>
      <c r="J80" s="162">
        <f t="shared" si="536"/>
        <v>5.4474708171206228</v>
      </c>
      <c r="K80" s="162">
        <f t="shared" si="536"/>
        <v>8.9494163424124515</v>
      </c>
      <c r="L80" s="173">
        <f t="shared" si="462"/>
        <v>2.6373542812522013</v>
      </c>
      <c r="M80" s="173">
        <f t="shared" si="462"/>
        <v>5.1003380315125222</v>
      </c>
      <c r="N80" s="173">
        <f t="shared" ref="N80" si="537">N437</f>
        <v>28.947368421052634</v>
      </c>
      <c r="O80" s="161">
        <f t="shared" si="472"/>
        <v>257</v>
      </c>
      <c r="P80" s="162">
        <f t="shared" ref="P80:V80" si="538">IF($O80=0,0,P437/$O80*100)</f>
        <v>91.828793774319067</v>
      </c>
      <c r="Q80" s="162">
        <f t="shared" si="538"/>
        <v>1.9455252918287937</v>
      </c>
      <c r="R80" s="162">
        <f t="shared" si="538"/>
        <v>1.9455252918287937</v>
      </c>
      <c r="S80" s="162">
        <f t="shared" si="538"/>
        <v>0.77821011673151752</v>
      </c>
      <c r="T80" s="162">
        <f t="shared" si="538"/>
        <v>0.38910505836575876</v>
      </c>
      <c r="U80" s="162">
        <f t="shared" si="538"/>
        <v>0</v>
      </c>
      <c r="V80" s="162">
        <f t="shared" si="538"/>
        <v>3.1128404669260701</v>
      </c>
      <c r="W80" s="173">
        <f t="shared" ref="W80:Y80" si="539">W437</f>
        <v>0.1624757416248383</v>
      </c>
      <c r="X80" s="173">
        <f t="shared" si="539"/>
        <v>3.1120353588142105</v>
      </c>
      <c r="Y80" s="173">
        <f t="shared" si="539"/>
        <v>9.0909090909090917</v>
      </c>
      <c r="Z80" s="161">
        <f t="shared" si="475"/>
        <v>257</v>
      </c>
      <c r="AA80" s="162">
        <f t="shared" ref="AA80:AG80" si="540">IF($Z80=0,0,AA437/$Z80*100)</f>
        <v>72.762645914396884</v>
      </c>
      <c r="AB80" s="162">
        <f t="shared" si="540"/>
        <v>1.9455252918287937</v>
      </c>
      <c r="AC80" s="162">
        <f t="shared" si="540"/>
        <v>5.4474708171206228</v>
      </c>
      <c r="AD80" s="162">
        <f t="shared" si="540"/>
        <v>5.0583657587548636</v>
      </c>
      <c r="AE80" s="162">
        <f t="shared" si="540"/>
        <v>3.5019455252918288</v>
      </c>
      <c r="AF80" s="162">
        <f t="shared" si="540"/>
        <v>3.8910505836575875</v>
      </c>
      <c r="AG80" s="162">
        <f t="shared" si="540"/>
        <v>7.3929961089494167</v>
      </c>
      <c r="AH80" s="173">
        <f t="shared" ref="AH80:AJ80" si="541">AH437</f>
        <v>1.6280582431571475</v>
      </c>
      <c r="AI80" s="173">
        <f t="shared" si="541"/>
        <v>7.5976051347333549</v>
      </c>
      <c r="AJ80" s="173">
        <f t="shared" si="541"/>
        <v>56.25</v>
      </c>
      <c r="AK80" s="161">
        <f t="shared" si="478"/>
        <v>401</v>
      </c>
      <c r="AL80" s="162">
        <f t="shared" ref="AL80:AO80" si="542">IF($AK80=0,0,AL437/$AK80*100)</f>
        <v>58.603491271820452</v>
      </c>
      <c r="AM80" s="162">
        <f t="shared" si="542"/>
        <v>35.16209476309227</v>
      </c>
      <c r="AN80" s="162">
        <f t="shared" si="542"/>
        <v>4.7381546134663344</v>
      </c>
      <c r="AO80" s="162">
        <f t="shared" si="542"/>
        <v>1.4962593516209477</v>
      </c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27" t="s">
        <v>63</v>
      </c>
      <c r="D81" s="161">
        <f t="shared" si="469"/>
        <v>376</v>
      </c>
      <c r="E81" s="162">
        <f t="shared" ref="E81:K81" si="543">IF($D81=0,0,E438/$D81*100)</f>
        <v>28.191489361702125</v>
      </c>
      <c r="F81" s="162">
        <f t="shared" si="543"/>
        <v>9.0425531914893629</v>
      </c>
      <c r="G81" s="162">
        <f t="shared" si="543"/>
        <v>18.882978723404257</v>
      </c>
      <c r="H81" s="162">
        <f t="shared" si="543"/>
        <v>13.563829787234042</v>
      </c>
      <c r="I81" s="162">
        <f t="shared" si="543"/>
        <v>11.702127659574469</v>
      </c>
      <c r="J81" s="162">
        <f t="shared" si="543"/>
        <v>5.5851063829787231</v>
      </c>
      <c r="K81" s="162">
        <f t="shared" si="543"/>
        <v>13.031914893617023</v>
      </c>
      <c r="L81" s="173">
        <f t="shared" si="462"/>
        <v>3.552774989379738</v>
      </c>
      <c r="M81" s="173">
        <f t="shared" si="462"/>
        <v>5.2568209118876661</v>
      </c>
      <c r="N81" s="173">
        <f t="shared" ref="N81" si="544">N438</f>
        <v>27.777777777777779</v>
      </c>
      <c r="O81" s="161">
        <f t="shared" si="472"/>
        <v>376</v>
      </c>
      <c r="P81" s="162">
        <f t="shared" ref="P81:V81" si="545">IF($O81=0,0,P438/$O81*100)</f>
        <v>90.159574468085097</v>
      </c>
      <c r="Q81" s="162">
        <f t="shared" si="545"/>
        <v>1.3297872340425532</v>
      </c>
      <c r="R81" s="162">
        <f t="shared" si="545"/>
        <v>1.5957446808510638</v>
      </c>
      <c r="S81" s="162">
        <f t="shared" si="545"/>
        <v>0.53191489361702127</v>
      </c>
      <c r="T81" s="162">
        <f t="shared" si="545"/>
        <v>0.7978723404255319</v>
      </c>
      <c r="U81" s="162">
        <f t="shared" si="545"/>
        <v>0</v>
      </c>
      <c r="V81" s="162">
        <f t="shared" si="545"/>
        <v>5.5851063829787231</v>
      </c>
      <c r="W81" s="173">
        <f t="shared" ref="W81:Y81" si="546">W438</f>
        <v>0.15290457978941821</v>
      </c>
      <c r="X81" s="173">
        <f t="shared" si="546"/>
        <v>3.3925703640777165</v>
      </c>
      <c r="Y81" s="173">
        <f t="shared" si="546"/>
        <v>8</v>
      </c>
      <c r="Z81" s="161">
        <f t="shared" si="475"/>
        <v>376</v>
      </c>
      <c r="AA81" s="162">
        <f t="shared" ref="AA81:AG81" si="547">IF($Z81=0,0,AA438/$Z81*100)</f>
        <v>62.234042553191493</v>
      </c>
      <c r="AB81" s="162">
        <f t="shared" si="547"/>
        <v>5.0531914893617014</v>
      </c>
      <c r="AC81" s="162">
        <f t="shared" si="547"/>
        <v>7.1808510638297882</v>
      </c>
      <c r="AD81" s="162">
        <f t="shared" si="547"/>
        <v>5.3191489361702127</v>
      </c>
      <c r="AE81" s="162">
        <f t="shared" si="547"/>
        <v>5.5851063829787231</v>
      </c>
      <c r="AF81" s="162">
        <f t="shared" si="547"/>
        <v>5.3191489361702127</v>
      </c>
      <c r="AG81" s="162">
        <f t="shared" si="547"/>
        <v>9.3085106382978715</v>
      </c>
      <c r="AH81" s="173">
        <f t="shared" ref="AH81:AJ81" si="548">AH438</f>
        <v>1.9580170187704597</v>
      </c>
      <c r="AI81" s="173">
        <f t="shared" si="548"/>
        <v>6.2400355458011854</v>
      </c>
      <c r="AJ81" s="173">
        <f t="shared" si="548"/>
        <v>22.222222222222221</v>
      </c>
      <c r="AK81" s="161">
        <f t="shared" si="478"/>
        <v>737</v>
      </c>
      <c r="AL81" s="162">
        <f t="shared" ref="AL81:AO81" si="549">IF($AK81=0,0,AL438/$AK81*100)</f>
        <v>47.489823609226598</v>
      </c>
      <c r="AM81" s="162">
        <f t="shared" si="549"/>
        <v>43.012211668928089</v>
      </c>
      <c r="AN81" s="162">
        <f t="shared" si="549"/>
        <v>7.1913161465400277</v>
      </c>
      <c r="AO81" s="162">
        <f t="shared" si="549"/>
        <v>2.3066485753052914</v>
      </c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27" t="s">
        <v>64</v>
      </c>
      <c r="D82" s="161">
        <f t="shared" si="469"/>
        <v>353</v>
      </c>
      <c r="E82" s="162">
        <f t="shared" ref="E82:K82" si="550">IF($D82=0,0,E439/$D82*100)</f>
        <v>28.895184135977338</v>
      </c>
      <c r="F82" s="162">
        <f t="shared" si="550"/>
        <v>8.2152974504249308</v>
      </c>
      <c r="G82" s="162">
        <f t="shared" si="550"/>
        <v>15.297450424929179</v>
      </c>
      <c r="H82" s="162">
        <f t="shared" si="550"/>
        <v>12.747875354107649</v>
      </c>
      <c r="I82" s="162">
        <f t="shared" si="550"/>
        <v>13.031161473087819</v>
      </c>
      <c r="J82" s="162">
        <f t="shared" si="550"/>
        <v>7.9320113314447589</v>
      </c>
      <c r="K82" s="162">
        <f t="shared" si="550"/>
        <v>13.881019830028329</v>
      </c>
      <c r="L82" s="173">
        <f t="shared" si="462"/>
        <v>3.974704353387279</v>
      </c>
      <c r="M82" s="173">
        <f t="shared" si="462"/>
        <v>5.9817332843056077</v>
      </c>
      <c r="N82" s="173">
        <f t="shared" ref="N82" si="551">N439</f>
        <v>35.714285714285715</v>
      </c>
      <c r="O82" s="161">
        <f t="shared" si="472"/>
        <v>353</v>
      </c>
      <c r="P82" s="162">
        <f t="shared" ref="P82:V82" si="552">IF($O82=0,0,P439/$O82*100)</f>
        <v>86.96883852691218</v>
      </c>
      <c r="Q82" s="162">
        <f t="shared" si="552"/>
        <v>2.8328611898017</v>
      </c>
      <c r="R82" s="162">
        <f t="shared" si="552"/>
        <v>1.6997167138810201</v>
      </c>
      <c r="S82" s="162">
        <f t="shared" si="552"/>
        <v>0.84985835694051004</v>
      </c>
      <c r="T82" s="162">
        <f t="shared" si="552"/>
        <v>0.28328611898016998</v>
      </c>
      <c r="U82" s="162">
        <f t="shared" si="552"/>
        <v>0.56657223796033995</v>
      </c>
      <c r="V82" s="162">
        <f t="shared" si="552"/>
        <v>6.7988668555240803</v>
      </c>
      <c r="W82" s="173">
        <f t="shared" ref="W82:Y82" si="553">W439</f>
        <v>0.30765959998621722</v>
      </c>
      <c r="X82" s="173">
        <f t="shared" si="553"/>
        <v>4.6009094725211579</v>
      </c>
      <c r="Y82" s="173">
        <f t="shared" si="553"/>
        <v>37.5</v>
      </c>
      <c r="Z82" s="161">
        <f t="shared" si="475"/>
        <v>353</v>
      </c>
      <c r="AA82" s="162">
        <f t="shared" ref="AA82:AG82" si="554">IF($Z82=0,0,AA439/$Z82*100)</f>
        <v>69.405099150141652</v>
      </c>
      <c r="AB82" s="162">
        <f t="shared" si="554"/>
        <v>4.5325779036827196</v>
      </c>
      <c r="AC82" s="162">
        <f t="shared" si="554"/>
        <v>4.5325779036827196</v>
      </c>
      <c r="AD82" s="162">
        <f t="shared" si="554"/>
        <v>1.9830028328611897</v>
      </c>
      <c r="AE82" s="162">
        <f t="shared" si="554"/>
        <v>1.9830028328611897</v>
      </c>
      <c r="AF82" s="162">
        <f t="shared" si="554"/>
        <v>5.9490084985835701</v>
      </c>
      <c r="AG82" s="162">
        <f t="shared" si="554"/>
        <v>11.614730878186968</v>
      </c>
      <c r="AH82" s="173">
        <f t="shared" ref="AH82:AJ82" si="555">AH439</f>
        <v>1.8201557226961576</v>
      </c>
      <c r="AI82" s="173">
        <f t="shared" si="555"/>
        <v>8.4759490370328532</v>
      </c>
      <c r="AJ82" s="173">
        <f t="shared" si="555"/>
        <v>57.499999999999993</v>
      </c>
      <c r="AK82" s="161">
        <f t="shared" si="478"/>
        <v>800</v>
      </c>
      <c r="AL82" s="162">
        <f t="shared" ref="AL82:AO82" si="556">IF($AK82=0,0,AL439/$AK82*100)</f>
        <v>54.500000000000007</v>
      </c>
      <c r="AM82" s="162">
        <f t="shared" si="556"/>
        <v>36.5</v>
      </c>
      <c r="AN82" s="162">
        <f t="shared" si="556"/>
        <v>6.8750000000000009</v>
      </c>
      <c r="AO82" s="162">
        <f t="shared" si="556"/>
        <v>2.125</v>
      </c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27" t="s">
        <v>65</v>
      </c>
      <c r="D83" s="161">
        <f t="shared" si="469"/>
        <v>139</v>
      </c>
      <c r="E83" s="162">
        <f t="shared" ref="E83:K83" si="557">IF($D83=0,0,E440/$D83*100)</f>
        <v>31.654676258992804</v>
      </c>
      <c r="F83" s="162">
        <f t="shared" si="557"/>
        <v>7.1942446043165464</v>
      </c>
      <c r="G83" s="162">
        <f t="shared" si="557"/>
        <v>11.510791366906476</v>
      </c>
      <c r="H83" s="162">
        <f t="shared" si="557"/>
        <v>14.388489208633093</v>
      </c>
      <c r="I83" s="162">
        <f t="shared" si="557"/>
        <v>15.827338129496402</v>
      </c>
      <c r="J83" s="162">
        <f t="shared" si="557"/>
        <v>10.071942446043165</v>
      </c>
      <c r="K83" s="162">
        <f t="shared" si="557"/>
        <v>9.3525179856115113</v>
      </c>
      <c r="L83" s="173">
        <f t="shared" si="462"/>
        <v>4.0705893468711194</v>
      </c>
      <c r="M83" s="173">
        <f t="shared" si="462"/>
        <v>6.2548080208019634</v>
      </c>
      <c r="N83" s="173">
        <f t="shared" ref="N83" si="558">N440</f>
        <v>33.333333333333329</v>
      </c>
      <c r="O83" s="161">
        <f t="shared" si="472"/>
        <v>139</v>
      </c>
      <c r="P83" s="162">
        <f t="shared" ref="P83:V83" si="559">IF($O83=0,0,P440/$O83*100)</f>
        <v>89.928057553956833</v>
      </c>
      <c r="Q83" s="162">
        <f t="shared" si="559"/>
        <v>2.1582733812949639</v>
      </c>
      <c r="R83" s="162">
        <f t="shared" si="559"/>
        <v>1.4388489208633095</v>
      </c>
      <c r="S83" s="162">
        <f t="shared" si="559"/>
        <v>0</v>
      </c>
      <c r="T83" s="162">
        <f t="shared" si="559"/>
        <v>0.71942446043165476</v>
      </c>
      <c r="U83" s="162">
        <f t="shared" si="559"/>
        <v>0</v>
      </c>
      <c r="V83" s="162">
        <f t="shared" si="559"/>
        <v>5.755395683453238</v>
      </c>
      <c r="W83" s="173">
        <f t="shared" ref="W83:Y83" si="560">W440</f>
        <v>0.13134567928202293</v>
      </c>
      <c r="X83" s="173">
        <f t="shared" si="560"/>
        <v>2.8677139976575003</v>
      </c>
      <c r="Y83" s="173">
        <f t="shared" si="560"/>
        <v>7.5757575757575761</v>
      </c>
      <c r="Z83" s="161">
        <f t="shared" si="475"/>
        <v>139</v>
      </c>
      <c r="AA83" s="162">
        <f t="shared" ref="AA83:AG83" si="561">IF($Z83=0,0,AA440/$Z83*100)</f>
        <v>66.187050359712231</v>
      </c>
      <c r="AB83" s="162">
        <f t="shared" si="561"/>
        <v>7.1942446043165464</v>
      </c>
      <c r="AC83" s="162">
        <f t="shared" si="561"/>
        <v>7.9136690647482011</v>
      </c>
      <c r="AD83" s="162">
        <f t="shared" si="561"/>
        <v>2.877697841726619</v>
      </c>
      <c r="AE83" s="162">
        <f t="shared" si="561"/>
        <v>4.3165467625899279</v>
      </c>
      <c r="AF83" s="162">
        <f t="shared" si="561"/>
        <v>3.5971223021582732</v>
      </c>
      <c r="AG83" s="162">
        <f t="shared" si="561"/>
        <v>7.9136690647482011</v>
      </c>
      <c r="AH83" s="173">
        <f t="shared" ref="AH83:AJ83" si="562">AH440</f>
        <v>1.5911140616786514</v>
      </c>
      <c r="AI83" s="173">
        <f t="shared" si="562"/>
        <v>5.657294441524094</v>
      </c>
      <c r="AJ83" s="173">
        <f t="shared" si="562"/>
        <v>50</v>
      </c>
      <c r="AK83" s="161">
        <f t="shared" si="478"/>
        <v>293</v>
      </c>
      <c r="AL83" s="162">
        <f t="shared" ref="AL83:AO83" si="563">IF($AK83=0,0,AL440/$AK83*100)</f>
        <v>50.853242320819113</v>
      </c>
      <c r="AM83" s="162">
        <f t="shared" si="563"/>
        <v>36.518771331058019</v>
      </c>
      <c r="AN83" s="162">
        <f t="shared" si="563"/>
        <v>10.238907849829351</v>
      </c>
      <c r="AO83" s="162">
        <f t="shared" si="563"/>
        <v>2.3890784982935154</v>
      </c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49"/>
      <c r="C84" s="28" t="s">
        <v>24</v>
      </c>
      <c r="D84" s="164">
        <f t="shared" si="469"/>
        <v>0</v>
      </c>
      <c r="E84" s="153">
        <f t="shared" ref="E84:K84" si="564">IF($D84=0,0,E441/$D84*100)</f>
        <v>0</v>
      </c>
      <c r="F84" s="153">
        <f t="shared" si="564"/>
        <v>0</v>
      </c>
      <c r="G84" s="153">
        <f t="shared" si="564"/>
        <v>0</v>
      </c>
      <c r="H84" s="153">
        <f t="shared" si="564"/>
        <v>0</v>
      </c>
      <c r="I84" s="153">
        <f t="shared" si="564"/>
        <v>0</v>
      </c>
      <c r="J84" s="153">
        <f t="shared" si="564"/>
        <v>0</v>
      </c>
      <c r="K84" s="153">
        <f t="shared" si="564"/>
        <v>0</v>
      </c>
      <c r="L84" s="176" t="str">
        <f t="shared" si="462"/>
        <v>－</v>
      </c>
      <c r="M84" s="176" t="str">
        <f t="shared" si="462"/>
        <v>－</v>
      </c>
      <c r="N84" s="176" t="str">
        <f t="shared" ref="N84" si="565">N441</f>
        <v>－</v>
      </c>
      <c r="O84" s="164">
        <f t="shared" si="472"/>
        <v>0</v>
      </c>
      <c r="P84" s="153">
        <f t="shared" ref="P84:V84" si="566">IF($O84=0,0,P441/$O84*100)</f>
        <v>0</v>
      </c>
      <c r="Q84" s="153">
        <f t="shared" si="566"/>
        <v>0</v>
      </c>
      <c r="R84" s="153">
        <f t="shared" si="566"/>
        <v>0</v>
      </c>
      <c r="S84" s="153">
        <f t="shared" si="566"/>
        <v>0</v>
      </c>
      <c r="T84" s="153">
        <f t="shared" si="566"/>
        <v>0</v>
      </c>
      <c r="U84" s="153">
        <f t="shared" si="566"/>
        <v>0</v>
      </c>
      <c r="V84" s="153">
        <f t="shared" si="566"/>
        <v>0</v>
      </c>
      <c r="W84" s="176" t="str">
        <f t="shared" ref="W84:Y84" si="567">W441</f>
        <v>－</v>
      </c>
      <c r="X84" s="176" t="str">
        <f t="shared" si="567"/>
        <v>－</v>
      </c>
      <c r="Y84" s="176" t="str">
        <f t="shared" si="567"/>
        <v>－</v>
      </c>
      <c r="Z84" s="164">
        <f t="shared" si="475"/>
        <v>0</v>
      </c>
      <c r="AA84" s="153">
        <f t="shared" ref="AA84:AG84" si="568">IF($Z84=0,0,AA441/$Z84*100)</f>
        <v>0</v>
      </c>
      <c r="AB84" s="153">
        <f t="shared" si="568"/>
        <v>0</v>
      </c>
      <c r="AC84" s="153">
        <f t="shared" si="568"/>
        <v>0</v>
      </c>
      <c r="AD84" s="153">
        <f t="shared" si="568"/>
        <v>0</v>
      </c>
      <c r="AE84" s="153">
        <f t="shared" si="568"/>
        <v>0</v>
      </c>
      <c r="AF84" s="153">
        <f t="shared" si="568"/>
        <v>0</v>
      </c>
      <c r="AG84" s="153">
        <f t="shared" si="568"/>
        <v>0</v>
      </c>
      <c r="AH84" s="176" t="str">
        <f t="shared" ref="AH84:AJ84" si="569">AH441</f>
        <v>－</v>
      </c>
      <c r="AI84" s="176" t="str">
        <f t="shared" si="569"/>
        <v>－</v>
      </c>
      <c r="AJ84" s="176" t="str">
        <f t="shared" si="569"/>
        <v>－</v>
      </c>
      <c r="AK84" s="164">
        <f t="shared" si="478"/>
        <v>0</v>
      </c>
      <c r="AL84" s="153">
        <f t="shared" ref="AL84:AO84" si="570">IF($AK84=0,0,AL441/$AK84*100)</f>
        <v>0</v>
      </c>
      <c r="AM84" s="153">
        <f t="shared" si="570"/>
        <v>0</v>
      </c>
      <c r="AN84" s="153">
        <f t="shared" si="570"/>
        <v>0</v>
      </c>
      <c r="AO84" s="153">
        <f t="shared" si="570"/>
        <v>0</v>
      </c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233" t="s">
        <v>18</v>
      </c>
      <c r="C85" s="27" t="s">
        <v>58</v>
      </c>
      <c r="D85" s="161">
        <f t="shared" si="469"/>
        <v>3</v>
      </c>
      <c r="E85" s="162">
        <f t="shared" ref="E85:K85" si="571">IF($D85=0,0,E442/$D85*100)</f>
        <v>0</v>
      </c>
      <c r="F85" s="162">
        <f t="shared" si="571"/>
        <v>0</v>
      </c>
      <c r="G85" s="162">
        <f t="shared" si="571"/>
        <v>33.333333333333329</v>
      </c>
      <c r="H85" s="162">
        <f t="shared" si="571"/>
        <v>0</v>
      </c>
      <c r="I85" s="162">
        <f t="shared" si="571"/>
        <v>0</v>
      </c>
      <c r="J85" s="162">
        <f t="shared" si="571"/>
        <v>33.333333333333329</v>
      </c>
      <c r="K85" s="162">
        <f t="shared" si="571"/>
        <v>33.333333333333329</v>
      </c>
      <c r="L85" s="173">
        <f t="shared" si="462"/>
        <v>8.2013574660633477</v>
      </c>
      <c r="M85" s="173">
        <f t="shared" si="462"/>
        <v>8.2013574660633477</v>
      </c>
      <c r="N85" s="173">
        <f t="shared" ref="N85" si="572">N442</f>
        <v>13.461538461538462</v>
      </c>
      <c r="O85" s="161">
        <f t="shared" si="472"/>
        <v>3</v>
      </c>
      <c r="P85" s="162">
        <f t="shared" ref="P85:V85" si="573">IF($O85=0,0,P442/$O85*100)</f>
        <v>66.666666666666657</v>
      </c>
      <c r="Q85" s="162">
        <f t="shared" si="573"/>
        <v>0</v>
      </c>
      <c r="R85" s="162">
        <f t="shared" si="573"/>
        <v>0</v>
      </c>
      <c r="S85" s="162">
        <f t="shared" si="573"/>
        <v>0</v>
      </c>
      <c r="T85" s="162">
        <f t="shared" si="573"/>
        <v>0</v>
      </c>
      <c r="U85" s="162">
        <f t="shared" si="573"/>
        <v>0</v>
      </c>
      <c r="V85" s="162">
        <f t="shared" si="573"/>
        <v>33.333333333333329</v>
      </c>
      <c r="W85" s="173">
        <f t="shared" ref="W85:Y85" si="574">W442</f>
        <v>0</v>
      </c>
      <c r="X85" s="173" t="str">
        <f t="shared" si="574"/>
        <v>－</v>
      </c>
      <c r="Y85" s="173">
        <f t="shared" si="574"/>
        <v>0</v>
      </c>
      <c r="Z85" s="161">
        <f t="shared" si="475"/>
        <v>3</v>
      </c>
      <c r="AA85" s="162">
        <f t="shared" ref="AA85:AG85" si="575">IF($Z85=0,0,AA442/$Z85*100)</f>
        <v>33.333333333333329</v>
      </c>
      <c r="AB85" s="162">
        <f t="shared" si="575"/>
        <v>0</v>
      </c>
      <c r="AC85" s="162">
        <f t="shared" si="575"/>
        <v>0</v>
      </c>
      <c r="AD85" s="162">
        <f t="shared" si="575"/>
        <v>33.333333333333329</v>
      </c>
      <c r="AE85" s="162">
        <f t="shared" si="575"/>
        <v>0</v>
      </c>
      <c r="AF85" s="162">
        <f t="shared" si="575"/>
        <v>0</v>
      </c>
      <c r="AG85" s="162">
        <f t="shared" si="575"/>
        <v>33.333333333333329</v>
      </c>
      <c r="AH85" s="173">
        <f t="shared" ref="AH85:AJ85" si="576">AH442</f>
        <v>2.4038461538461542</v>
      </c>
      <c r="AI85" s="173">
        <f t="shared" si="576"/>
        <v>4.8076923076923084</v>
      </c>
      <c r="AJ85" s="173">
        <f t="shared" si="576"/>
        <v>4.8076923076923084</v>
      </c>
      <c r="AK85" s="161">
        <f t="shared" si="478"/>
        <v>15</v>
      </c>
      <c r="AL85" s="162">
        <f t="shared" ref="AL85:AO85" si="577">IF($AK85=0,0,AL442/$AK85*100)</f>
        <v>66.666666666666657</v>
      </c>
      <c r="AM85" s="162">
        <f t="shared" si="577"/>
        <v>33.333333333333329</v>
      </c>
      <c r="AN85" s="162">
        <f t="shared" si="577"/>
        <v>0</v>
      </c>
      <c r="AO85" s="162">
        <f t="shared" si="577"/>
        <v>0</v>
      </c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231"/>
      <c r="C86" s="18" t="s">
        <v>59</v>
      </c>
      <c r="D86" s="31">
        <f t="shared" si="469"/>
        <v>0</v>
      </c>
      <c r="E86" s="14">
        <f t="shared" ref="E86:K86" si="578">IF($D86=0,0,E443/$D86*100)</f>
        <v>0</v>
      </c>
      <c r="F86" s="14">
        <f t="shared" si="578"/>
        <v>0</v>
      </c>
      <c r="G86" s="14">
        <f t="shared" si="578"/>
        <v>0</v>
      </c>
      <c r="H86" s="14">
        <f t="shared" si="578"/>
        <v>0</v>
      </c>
      <c r="I86" s="14">
        <f t="shared" si="578"/>
        <v>0</v>
      </c>
      <c r="J86" s="14">
        <f t="shared" si="578"/>
        <v>0</v>
      </c>
      <c r="K86" s="14">
        <f t="shared" si="578"/>
        <v>0</v>
      </c>
      <c r="L86" s="92" t="str">
        <f t="shared" si="462"/>
        <v>－</v>
      </c>
      <c r="M86" s="92" t="str">
        <f t="shared" si="462"/>
        <v>－</v>
      </c>
      <c r="N86" s="92" t="str">
        <f t="shared" ref="N86" si="579">N443</f>
        <v>－</v>
      </c>
      <c r="O86" s="31">
        <f t="shared" si="472"/>
        <v>0</v>
      </c>
      <c r="P86" s="14">
        <f t="shared" ref="P86:V86" si="580">IF($O86=0,0,P443/$O86*100)</f>
        <v>0</v>
      </c>
      <c r="Q86" s="14">
        <f t="shared" si="580"/>
        <v>0</v>
      </c>
      <c r="R86" s="14">
        <f t="shared" si="580"/>
        <v>0</v>
      </c>
      <c r="S86" s="14">
        <f t="shared" si="580"/>
        <v>0</v>
      </c>
      <c r="T86" s="14">
        <f t="shared" si="580"/>
        <v>0</v>
      </c>
      <c r="U86" s="14">
        <f t="shared" si="580"/>
        <v>0</v>
      </c>
      <c r="V86" s="14">
        <f t="shared" si="580"/>
        <v>0</v>
      </c>
      <c r="W86" s="92" t="str">
        <f t="shared" ref="W86:Y86" si="581">W443</f>
        <v>－</v>
      </c>
      <c r="X86" s="92" t="str">
        <f t="shared" si="581"/>
        <v>－</v>
      </c>
      <c r="Y86" s="92" t="str">
        <f t="shared" si="581"/>
        <v>－</v>
      </c>
      <c r="Z86" s="31">
        <f t="shared" si="475"/>
        <v>0</v>
      </c>
      <c r="AA86" s="14">
        <f t="shared" ref="AA86:AG86" si="582">IF($Z86=0,0,AA443/$Z86*100)</f>
        <v>0</v>
      </c>
      <c r="AB86" s="14">
        <f t="shared" si="582"/>
        <v>0</v>
      </c>
      <c r="AC86" s="14">
        <f t="shared" si="582"/>
        <v>0</v>
      </c>
      <c r="AD86" s="14">
        <f t="shared" si="582"/>
        <v>0</v>
      </c>
      <c r="AE86" s="14">
        <f t="shared" si="582"/>
        <v>0</v>
      </c>
      <c r="AF86" s="14">
        <f t="shared" si="582"/>
        <v>0</v>
      </c>
      <c r="AG86" s="14">
        <f t="shared" si="582"/>
        <v>0</v>
      </c>
      <c r="AH86" s="92" t="str">
        <f t="shared" ref="AH86:AJ86" si="583">AH443</f>
        <v>－</v>
      </c>
      <c r="AI86" s="92" t="str">
        <f t="shared" si="583"/>
        <v>－</v>
      </c>
      <c r="AJ86" s="92" t="str">
        <f t="shared" si="583"/>
        <v>－</v>
      </c>
      <c r="AK86" s="31">
        <f t="shared" si="478"/>
        <v>0</v>
      </c>
      <c r="AL86" s="14">
        <f t="shared" ref="AL86:AO86" si="584">IF($AK86=0,0,AL443/$AK86*100)</f>
        <v>0</v>
      </c>
      <c r="AM86" s="14">
        <f t="shared" si="584"/>
        <v>0</v>
      </c>
      <c r="AN86" s="14">
        <f t="shared" si="584"/>
        <v>0</v>
      </c>
      <c r="AO86" s="14">
        <f t="shared" si="584"/>
        <v>0</v>
      </c>
    </row>
    <row r="87" spans="1:51" ht="15" hidden="1" customHeight="1" x14ac:dyDescent="0.15">
      <c r="A87" s="3"/>
      <c r="B87" s="231"/>
      <c r="C87" s="18" t="s">
        <v>60</v>
      </c>
      <c r="D87" s="31">
        <f t="shared" si="469"/>
        <v>0</v>
      </c>
      <c r="E87" s="14">
        <f t="shared" ref="E87:K87" si="585">IF($D87=0,0,E444/$D87*100)</f>
        <v>0</v>
      </c>
      <c r="F87" s="14">
        <f t="shared" si="585"/>
        <v>0</v>
      </c>
      <c r="G87" s="14">
        <f t="shared" si="585"/>
        <v>0</v>
      </c>
      <c r="H87" s="14">
        <f t="shared" si="585"/>
        <v>0</v>
      </c>
      <c r="I87" s="14">
        <f t="shared" si="585"/>
        <v>0</v>
      </c>
      <c r="J87" s="14">
        <f t="shared" si="585"/>
        <v>0</v>
      </c>
      <c r="K87" s="14">
        <f t="shared" si="585"/>
        <v>0</v>
      </c>
      <c r="L87" s="92" t="str">
        <f t="shared" si="462"/>
        <v>－</v>
      </c>
      <c r="M87" s="92" t="str">
        <f t="shared" si="462"/>
        <v>－</v>
      </c>
      <c r="N87" s="92" t="str">
        <f t="shared" ref="N87" si="586">N444</f>
        <v>－</v>
      </c>
      <c r="O87" s="31">
        <f t="shared" si="472"/>
        <v>0</v>
      </c>
      <c r="P87" s="14">
        <f t="shared" ref="P87:V87" si="587">IF($O87=0,0,P444/$O87*100)</f>
        <v>0</v>
      </c>
      <c r="Q87" s="14">
        <f t="shared" si="587"/>
        <v>0</v>
      </c>
      <c r="R87" s="14">
        <f t="shared" si="587"/>
        <v>0</v>
      </c>
      <c r="S87" s="14">
        <f t="shared" si="587"/>
        <v>0</v>
      </c>
      <c r="T87" s="14">
        <f t="shared" si="587"/>
        <v>0</v>
      </c>
      <c r="U87" s="14">
        <f t="shared" si="587"/>
        <v>0</v>
      </c>
      <c r="V87" s="14">
        <f t="shared" si="587"/>
        <v>0</v>
      </c>
      <c r="W87" s="92" t="str">
        <f t="shared" ref="W87:Y87" si="588">W444</f>
        <v>－</v>
      </c>
      <c r="X87" s="92" t="str">
        <f t="shared" si="588"/>
        <v>－</v>
      </c>
      <c r="Y87" s="92" t="str">
        <f t="shared" si="588"/>
        <v>－</v>
      </c>
      <c r="Z87" s="31">
        <f t="shared" si="475"/>
        <v>0</v>
      </c>
      <c r="AA87" s="14">
        <f t="shared" ref="AA87:AG87" si="589">IF($Z87=0,0,AA444/$Z87*100)</f>
        <v>0</v>
      </c>
      <c r="AB87" s="14">
        <f t="shared" si="589"/>
        <v>0</v>
      </c>
      <c r="AC87" s="14">
        <f t="shared" si="589"/>
        <v>0</v>
      </c>
      <c r="AD87" s="14">
        <f t="shared" si="589"/>
        <v>0</v>
      </c>
      <c r="AE87" s="14">
        <f t="shared" si="589"/>
        <v>0</v>
      </c>
      <c r="AF87" s="14">
        <f t="shared" si="589"/>
        <v>0</v>
      </c>
      <c r="AG87" s="14">
        <f t="shared" si="589"/>
        <v>0</v>
      </c>
      <c r="AH87" s="92" t="str">
        <f t="shared" ref="AH87:AJ87" si="590">AH444</f>
        <v>－</v>
      </c>
      <c r="AI87" s="92" t="str">
        <f t="shared" si="590"/>
        <v>－</v>
      </c>
      <c r="AJ87" s="92" t="str">
        <f t="shared" si="590"/>
        <v>－</v>
      </c>
      <c r="AK87" s="31">
        <f t="shared" si="478"/>
        <v>0</v>
      </c>
      <c r="AL87" s="14">
        <f t="shared" ref="AL87:AO87" si="591">IF($AK87=0,0,AL444/$AK87*100)</f>
        <v>0</v>
      </c>
      <c r="AM87" s="14">
        <f t="shared" si="591"/>
        <v>0</v>
      </c>
      <c r="AN87" s="14">
        <f t="shared" si="591"/>
        <v>0</v>
      </c>
      <c r="AO87" s="14">
        <f t="shared" si="591"/>
        <v>0</v>
      </c>
    </row>
    <row r="88" spans="1:51" ht="15" hidden="1" customHeight="1" x14ac:dyDescent="0.15">
      <c r="A88" s="3"/>
      <c r="B88" s="231"/>
      <c r="C88" s="18" t="s">
        <v>61</v>
      </c>
      <c r="D88" s="31">
        <f t="shared" si="469"/>
        <v>10</v>
      </c>
      <c r="E88" s="14">
        <f t="shared" ref="E88:K88" si="592">IF($D88=0,0,E445/$D88*100)</f>
        <v>30</v>
      </c>
      <c r="F88" s="14">
        <f t="shared" si="592"/>
        <v>0</v>
      </c>
      <c r="G88" s="14">
        <f t="shared" si="592"/>
        <v>30</v>
      </c>
      <c r="H88" s="14">
        <f t="shared" si="592"/>
        <v>20</v>
      </c>
      <c r="I88" s="14">
        <f t="shared" si="592"/>
        <v>0</v>
      </c>
      <c r="J88" s="14">
        <f t="shared" si="592"/>
        <v>0</v>
      </c>
      <c r="K88" s="14">
        <f t="shared" si="592"/>
        <v>20</v>
      </c>
      <c r="L88" s="92">
        <f t="shared" si="462"/>
        <v>2.3368441001130638</v>
      </c>
      <c r="M88" s="92">
        <f t="shared" si="462"/>
        <v>3.7389505601809021</v>
      </c>
      <c r="N88" s="92">
        <f t="shared" ref="N88" si="593">N445</f>
        <v>5.3191489361702127</v>
      </c>
      <c r="O88" s="31">
        <f t="shared" si="472"/>
        <v>10</v>
      </c>
      <c r="P88" s="14">
        <f t="shared" ref="P88:V88" si="594">IF($O88=0,0,P445/$O88*100)</f>
        <v>100</v>
      </c>
      <c r="Q88" s="14">
        <f t="shared" si="594"/>
        <v>0</v>
      </c>
      <c r="R88" s="14">
        <f t="shared" si="594"/>
        <v>0</v>
      </c>
      <c r="S88" s="14">
        <f t="shared" si="594"/>
        <v>0</v>
      </c>
      <c r="T88" s="14">
        <f t="shared" si="594"/>
        <v>0</v>
      </c>
      <c r="U88" s="14">
        <f t="shared" si="594"/>
        <v>0</v>
      </c>
      <c r="V88" s="14">
        <f t="shared" si="594"/>
        <v>0</v>
      </c>
      <c r="W88" s="92">
        <f t="shared" ref="W88:Y88" si="595">W445</f>
        <v>0</v>
      </c>
      <c r="X88" s="92" t="str">
        <f t="shared" si="595"/>
        <v>－</v>
      </c>
      <c r="Y88" s="92">
        <f t="shared" si="595"/>
        <v>0</v>
      </c>
      <c r="Z88" s="31">
        <f t="shared" si="475"/>
        <v>10</v>
      </c>
      <c r="AA88" s="14">
        <f t="shared" ref="AA88:AG88" si="596">IF($Z88=0,0,AA445/$Z88*100)</f>
        <v>70</v>
      </c>
      <c r="AB88" s="14">
        <f t="shared" si="596"/>
        <v>10</v>
      </c>
      <c r="AC88" s="14">
        <f t="shared" si="596"/>
        <v>0</v>
      </c>
      <c r="AD88" s="14">
        <f t="shared" si="596"/>
        <v>10</v>
      </c>
      <c r="AE88" s="14">
        <f t="shared" si="596"/>
        <v>0</v>
      </c>
      <c r="AF88" s="14">
        <f t="shared" si="596"/>
        <v>0</v>
      </c>
      <c r="AG88" s="14">
        <f t="shared" si="596"/>
        <v>10</v>
      </c>
      <c r="AH88" s="92">
        <f t="shared" ref="AH88:AJ88" si="597">AH445</f>
        <v>0.73548726030995537</v>
      </c>
      <c r="AI88" s="92">
        <f t="shared" si="597"/>
        <v>3.3096926713947989</v>
      </c>
      <c r="AJ88" s="92">
        <f t="shared" si="597"/>
        <v>5.5555555555555554</v>
      </c>
      <c r="AK88" s="31">
        <f t="shared" si="478"/>
        <v>33</v>
      </c>
      <c r="AL88" s="14">
        <f t="shared" ref="AL88:AO88" si="598">IF($AK88=0,0,AL445/$AK88*100)</f>
        <v>33.333333333333329</v>
      </c>
      <c r="AM88" s="14">
        <f t="shared" si="598"/>
        <v>66.666666666666657</v>
      </c>
      <c r="AN88" s="14">
        <f t="shared" si="598"/>
        <v>0</v>
      </c>
      <c r="AO88" s="14">
        <f t="shared" si="598"/>
        <v>0</v>
      </c>
    </row>
    <row r="89" spans="1:51" ht="15" hidden="1" customHeight="1" x14ac:dyDescent="0.15">
      <c r="A89" s="3"/>
      <c r="B89" s="231"/>
      <c r="C89" s="18" t="s">
        <v>62</v>
      </c>
      <c r="D89" s="31">
        <f t="shared" si="469"/>
        <v>159</v>
      </c>
      <c r="E89" s="14">
        <f t="shared" ref="E89:K89" si="599">IF($D89=0,0,E446/$D89*100)</f>
        <v>21.383647798742139</v>
      </c>
      <c r="F89" s="14">
        <f t="shared" si="599"/>
        <v>10.691823899371069</v>
      </c>
      <c r="G89" s="14">
        <f t="shared" si="599"/>
        <v>16.352201257861633</v>
      </c>
      <c r="H89" s="14">
        <f t="shared" si="599"/>
        <v>16.981132075471699</v>
      </c>
      <c r="I89" s="14">
        <f t="shared" si="599"/>
        <v>11.320754716981133</v>
      </c>
      <c r="J89" s="14">
        <f t="shared" si="599"/>
        <v>10.062893081761008</v>
      </c>
      <c r="K89" s="14">
        <f t="shared" si="599"/>
        <v>13.20754716981132</v>
      </c>
      <c r="L89" s="92">
        <f t="shared" si="462"/>
        <v>4.3852911475760612</v>
      </c>
      <c r="M89" s="92">
        <f t="shared" si="462"/>
        <v>5.8189440227451579</v>
      </c>
      <c r="N89" s="92">
        <f t="shared" ref="N89" si="600">N446</f>
        <v>41.666666666666671</v>
      </c>
      <c r="O89" s="31">
        <f t="shared" si="472"/>
        <v>159</v>
      </c>
      <c r="P89" s="14">
        <f t="shared" ref="P89:V89" si="601">IF($O89=0,0,P446/$O89*100)</f>
        <v>85.534591194968556</v>
      </c>
      <c r="Q89" s="14">
        <f t="shared" si="601"/>
        <v>3.7735849056603774</v>
      </c>
      <c r="R89" s="14">
        <f t="shared" si="601"/>
        <v>1.257861635220126</v>
      </c>
      <c r="S89" s="14">
        <f t="shared" si="601"/>
        <v>0.62893081761006298</v>
      </c>
      <c r="T89" s="14">
        <f t="shared" si="601"/>
        <v>0</v>
      </c>
      <c r="U89" s="14">
        <f t="shared" si="601"/>
        <v>1.8867924528301887</v>
      </c>
      <c r="V89" s="14">
        <f t="shared" si="601"/>
        <v>6.9182389937106921</v>
      </c>
      <c r="W89" s="92">
        <f t="shared" ref="W89:Y89" si="602">W446</f>
        <v>0.46889131622962044</v>
      </c>
      <c r="X89" s="92">
        <f t="shared" si="602"/>
        <v>5.7829929001653184</v>
      </c>
      <c r="Y89" s="92">
        <f t="shared" si="602"/>
        <v>33.333333333333329</v>
      </c>
      <c r="Z89" s="31">
        <f t="shared" si="475"/>
        <v>159</v>
      </c>
      <c r="AA89" s="14">
        <f t="shared" ref="AA89:AG89" si="603">IF($Z89=0,0,AA446/$Z89*100)</f>
        <v>68.55345911949685</v>
      </c>
      <c r="AB89" s="14">
        <f t="shared" si="603"/>
        <v>8.8050314465408803</v>
      </c>
      <c r="AC89" s="14">
        <f t="shared" si="603"/>
        <v>3.1446540880503147</v>
      </c>
      <c r="AD89" s="14">
        <f t="shared" si="603"/>
        <v>1.8867924528301887</v>
      </c>
      <c r="AE89" s="14">
        <f t="shared" si="603"/>
        <v>5.6603773584905666</v>
      </c>
      <c r="AF89" s="14">
        <f t="shared" si="603"/>
        <v>0</v>
      </c>
      <c r="AG89" s="14">
        <f t="shared" si="603"/>
        <v>11.949685534591195</v>
      </c>
      <c r="AH89" s="92">
        <f t="shared" ref="AH89:AJ89" si="604">AH446</f>
        <v>0.82109766001224826</v>
      </c>
      <c r="AI89" s="92">
        <f t="shared" si="604"/>
        <v>3.7081829807004758</v>
      </c>
      <c r="AJ89" s="92">
        <f t="shared" si="604"/>
        <v>8.8235294117647065</v>
      </c>
      <c r="AK89" s="31">
        <f t="shared" si="478"/>
        <v>452</v>
      </c>
      <c r="AL89" s="14">
        <f t="shared" ref="AL89:AO89" si="605">IF($AK89=0,0,AL446/$AK89*100)</f>
        <v>45.353982300884951</v>
      </c>
      <c r="AM89" s="14">
        <f t="shared" si="605"/>
        <v>42.035398230088497</v>
      </c>
      <c r="AN89" s="14">
        <f t="shared" si="605"/>
        <v>8.1858407079646014</v>
      </c>
      <c r="AO89" s="14">
        <f t="shared" si="605"/>
        <v>4.4247787610619467</v>
      </c>
    </row>
    <row r="90" spans="1:51" ht="15" hidden="1" customHeight="1" x14ac:dyDescent="0.15">
      <c r="A90" s="3"/>
      <c r="B90" s="24"/>
      <c r="C90" s="18" t="s">
        <v>63</v>
      </c>
      <c r="D90" s="31">
        <f t="shared" si="469"/>
        <v>566</v>
      </c>
      <c r="E90" s="14">
        <f t="shared" ref="E90:K90" si="606">IF($D90=0,0,E447/$D90*100)</f>
        <v>28.798586572438161</v>
      </c>
      <c r="F90" s="14">
        <f t="shared" si="606"/>
        <v>13.250883392226148</v>
      </c>
      <c r="G90" s="14">
        <f t="shared" si="606"/>
        <v>17.844522968197879</v>
      </c>
      <c r="H90" s="14">
        <f t="shared" si="606"/>
        <v>12.544169611307421</v>
      </c>
      <c r="I90" s="14">
        <f t="shared" si="606"/>
        <v>9.5406360424028271</v>
      </c>
      <c r="J90" s="14">
        <f t="shared" si="606"/>
        <v>6.0070671378091873</v>
      </c>
      <c r="K90" s="14">
        <f t="shared" si="606"/>
        <v>12.014134275618375</v>
      </c>
      <c r="L90" s="92">
        <f t="shared" si="462"/>
        <v>3.3999128745732468</v>
      </c>
      <c r="M90" s="92">
        <f t="shared" si="462"/>
        <v>5.054198840410379</v>
      </c>
      <c r="N90" s="92">
        <f t="shared" ref="N90" si="607">N447</f>
        <v>62.5</v>
      </c>
      <c r="O90" s="31">
        <f t="shared" si="472"/>
        <v>566</v>
      </c>
      <c r="P90" s="14">
        <f t="shared" ref="P90:V90" si="608">IF($O90=0,0,P447/$O90*100)</f>
        <v>89.399293286219077</v>
      </c>
      <c r="Q90" s="14">
        <f t="shared" si="608"/>
        <v>2.1201413427561837</v>
      </c>
      <c r="R90" s="14">
        <f t="shared" si="608"/>
        <v>1.4134275618374559</v>
      </c>
      <c r="S90" s="14">
        <f t="shared" si="608"/>
        <v>0.70671378091872794</v>
      </c>
      <c r="T90" s="14">
        <f t="shared" si="608"/>
        <v>0</v>
      </c>
      <c r="U90" s="14">
        <f t="shared" si="608"/>
        <v>0.35335689045936397</v>
      </c>
      <c r="V90" s="14">
        <f t="shared" si="608"/>
        <v>6.0070671378091873</v>
      </c>
      <c r="W90" s="92">
        <f t="shared" ref="W90:Y90" si="609">W447</f>
        <v>0.17517311334045979</v>
      </c>
      <c r="X90" s="92">
        <f t="shared" si="609"/>
        <v>3.5843113960432542</v>
      </c>
      <c r="Y90" s="92">
        <f t="shared" si="609"/>
        <v>22.916666666666664</v>
      </c>
      <c r="Z90" s="31">
        <f t="shared" si="475"/>
        <v>566</v>
      </c>
      <c r="AA90" s="14">
        <f t="shared" ref="AA90:AG90" si="610">IF($Z90=0,0,AA447/$Z90*100)</f>
        <v>73.4982332155477</v>
      </c>
      <c r="AB90" s="14">
        <f t="shared" si="610"/>
        <v>3.0035335689045937</v>
      </c>
      <c r="AC90" s="14">
        <f t="shared" si="610"/>
        <v>6.7137809187279158</v>
      </c>
      <c r="AD90" s="14">
        <f t="shared" si="610"/>
        <v>3.1802120141342751</v>
      </c>
      <c r="AE90" s="14">
        <f t="shared" si="610"/>
        <v>3.3568904593639579</v>
      </c>
      <c r="AF90" s="14">
        <f t="shared" si="610"/>
        <v>1.9434628975265018</v>
      </c>
      <c r="AG90" s="14">
        <f t="shared" si="610"/>
        <v>8.3038869257950516</v>
      </c>
      <c r="AH90" s="92">
        <f t="shared" ref="AH90:AJ90" si="611">AH447</f>
        <v>1.147553699310274</v>
      </c>
      <c r="AI90" s="92">
        <f t="shared" si="611"/>
        <v>5.7823336887575945</v>
      </c>
      <c r="AJ90" s="92">
        <f t="shared" si="611"/>
        <v>62.5</v>
      </c>
      <c r="AK90" s="31">
        <f t="shared" si="478"/>
        <v>1178</v>
      </c>
      <c r="AL90" s="14">
        <f t="shared" ref="AL90:AO90" si="612">IF($AK90=0,0,AL447/$AK90*100)</f>
        <v>42.699490662139219</v>
      </c>
      <c r="AM90" s="14">
        <f t="shared" si="612"/>
        <v>46.519524617996602</v>
      </c>
      <c r="AN90" s="14">
        <f t="shared" si="612"/>
        <v>7.6400679117147705</v>
      </c>
      <c r="AO90" s="14">
        <f t="shared" si="612"/>
        <v>3.1409168081494054</v>
      </c>
    </row>
    <row r="91" spans="1:51" ht="15" hidden="1" customHeight="1" x14ac:dyDescent="0.15">
      <c r="A91" s="3"/>
      <c r="B91" s="24"/>
      <c r="C91" s="18" t="s">
        <v>64</v>
      </c>
      <c r="D91" s="31">
        <f t="shared" si="469"/>
        <v>257</v>
      </c>
      <c r="E91" s="14">
        <f t="shared" ref="E91:K91" si="613">IF($D91=0,0,E448/$D91*100)</f>
        <v>24.5136186770428</v>
      </c>
      <c r="F91" s="14">
        <f t="shared" si="613"/>
        <v>14.396887159533073</v>
      </c>
      <c r="G91" s="14">
        <f t="shared" si="613"/>
        <v>15.953307392996107</v>
      </c>
      <c r="H91" s="14">
        <f t="shared" si="613"/>
        <v>15.56420233463035</v>
      </c>
      <c r="I91" s="14">
        <f t="shared" si="613"/>
        <v>11.284046692607005</v>
      </c>
      <c r="J91" s="14">
        <f t="shared" si="613"/>
        <v>7.0038910505836576</v>
      </c>
      <c r="K91" s="14">
        <f t="shared" si="613"/>
        <v>11.284046692607005</v>
      </c>
      <c r="L91" s="92">
        <f t="shared" si="462"/>
        <v>3.7448846200522246</v>
      </c>
      <c r="M91" s="92">
        <f t="shared" si="462"/>
        <v>5.1747496567994373</v>
      </c>
      <c r="N91" s="92">
        <f t="shared" ref="N91" si="614">N448</f>
        <v>28.571428571428569</v>
      </c>
      <c r="O91" s="31">
        <f t="shared" si="472"/>
        <v>257</v>
      </c>
      <c r="P91" s="14">
        <f t="shared" ref="P91:V91" si="615">IF($O91=0,0,P448/$O91*100)</f>
        <v>87.548638132295721</v>
      </c>
      <c r="Q91" s="14">
        <f t="shared" si="615"/>
        <v>3.8910505836575875</v>
      </c>
      <c r="R91" s="14">
        <f t="shared" si="615"/>
        <v>1.9455252918287937</v>
      </c>
      <c r="S91" s="14">
        <f t="shared" si="615"/>
        <v>0</v>
      </c>
      <c r="T91" s="14">
        <f t="shared" si="615"/>
        <v>0</v>
      </c>
      <c r="U91" s="14">
        <f t="shared" si="615"/>
        <v>0.38910505836575876</v>
      </c>
      <c r="V91" s="14">
        <f t="shared" si="615"/>
        <v>6.2256809338521402</v>
      </c>
      <c r="W91" s="92">
        <f t="shared" ref="W91:Y91" si="616">W448</f>
        <v>0.17309330540872139</v>
      </c>
      <c r="X91" s="92">
        <f t="shared" si="616"/>
        <v>2.6072179127188662</v>
      </c>
      <c r="Y91" s="92">
        <f t="shared" si="616"/>
        <v>11.904761904761903</v>
      </c>
      <c r="Z91" s="31">
        <f t="shared" si="475"/>
        <v>257</v>
      </c>
      <c r="AA91" s="14">
        <f t="shared" ref="AA91:AG91" si="617">IF($Z91=0,0,AA448/$Z91*100)</f>
        <v>72.373540856031127</v>
      </c>
      <c r="AB91" s="14">
        <f t="shared" si="617"/>
        <v>4.6692607003891053</v>
      </c>
      <c r="AC91" s="14">
        <f t="shared" si="617"/>
        <v>6.6147859922178993</v>
      </c>
      <c r="AD91" s="14">
        <f t="shared" si="617"/>
        <v>3.1128404669260701</v>
      </c>
      <c r="AE91" s="14">
        <f t="shared" si="617"/>
        <v>3.1128404669260701</v>
      </c>
      <c r="AF91" s="14">
        <f t="shared" si="617"/>
        <v>3.5019455252918288</v>
      </c>
      <c r="AG91" s="14">
        <f t="shared" si="617"/>
        <v>6.6147859922178993</v>
      </c>
      <c r="AH91" s="92">
        <f t="shared" ref="AH91:AJ91" si="618">AH448</f>
        <v>1.2691331502105849</v>
      </c>
      <c r="AI91" s="92">
        <f t="shared" si="618"/>
        <v>5.640591778713711</v>
      </c>
      <c r="AJ91" s="92">
        <f t="shared" si="618"/>
        <v>38.372093023255815</v>
      </c>
      <c r="AK91" s="31">
        <f t="shared" si="478"/>
        <v>648</v>
      </c>
      <c r="AL91" s="14">
        <f t="shared" ref="AL91:AO91" si="619">IF($AK91=0,0,AL448/$AK91*100)</f>
        <v>42.438271604938272</v>
      </c>
      <c r="AM91" s="14">
        <f t="shared" si="619"/>
        <v>43.827160493827158</v>
      </c>
      <c r="AN91" s="14">
        <f t="shared" si="619"/>
        <v>11.574074074074074</v>
      </c>
      <c r="AO91" s="14">
        <f t="shared" si="619"/>
        <v>2.1604938271604937</v>
      </c>
    </row>
    <row r="92" spans="1:51" ht="15" hidden="1" customHeight="1" x14ac:dyDescent="0.15">
      <c r="A92" s="3"/>
      <c r="B92" s="24"/>
      <c r="C92" s="18" t="s">
        <v>65</v>
      </c>
      <c r="D92" s="31">
        <f t="shared" si="469"/>
        <v>56</v>
      </c>
      <c r="E92" s="14">
        <f t="shared" ref="E92:K92" si="620">IF($D92=0,0,E449/$D92*100)</f>
        <v>23.214285714285715</v>
      </c>
      <c r="F92" s="14">
        <f t="shared" si="620"/>
        <v>12.5</v>
      </c>
      <c r="G92" s="14">
        <f t="shared" si="620"/>
        <v>25</v>
      </c>
      <c r="H92" s="14">
        <f t="shared" si="620"/>
        <v>12.5</v>
      </c>
      <c r="I92" s="14">
        <f t="shared" si="620"/>
        <v>7.1428571428571423</v>
      </c>
      <c r="J92" s="14">
        <f t="shared" si="620"/>
        <v>8.9285714285714288</v>
      </c>
      <c r="K92" s="14">
        <f t="shared" si="620"/>
        <v>10.714285714285714</v>
      </c>
      <c r="L92" s="92">
        <f t="shared" si="462"/>
        <v>3.5505660990382069</v>
      </c>
      <c r="M92" s="92">
        <f t="shared" si="462"/>
        <v>4.7980622959975765</v>
      </c>
      <c r="N92" s="92">
        <f t="shared" ref="N92" si="621">N449</f>
        <v>15</v>
      </c>
      <c r="O92" s="31">
        <f t="shared" si="472"/>
        <v>56</v>
      </c>
      <c r="P92" s="14">
        <f t="shared" ref="P92:V92" si="622">IF($O92=0,0,P449/$O92*100)</f>
        <v>89.285714285714292</v>
      </c>
      <c r="Q92" s="14">
        <f t="shared" si="622"/>
        <v>1.7857142857142856</v>
      </c>
      <c r="R92" s="14">
        <f t="shared" si="622"/>
        <v>3.5714285714285712</v>
      </c>
      <c r="S92" s="14">
        <f t="shared" si="622"/>
        <v>0</v>
      </c>
      <c r="T92" s="14">
        <f t="shared" si="622"/>
        <v>0</v>
      </c>
      <c r="U92" s="14">
        <f t="shared" si="622"/>
        <v>1.7857142857142856</v>
      </c>
      <c r="V92" s="14">
        <f t="shared" si="622"/>
        <v>3.5714285714285712</v>
      </c>
      <c r="W92" s="92">
        <f t="shared" ref="W92:Y92" si="623">W449</f>
        <v>0.4827240169957428</v>
      </c>
      <c r="X92" s="92">
        <f t="shared" si="623"/>
        <v>6.5167742294425279</v>
      </c>
      <c r="Y92" s="92">
        <f t="shared" si="623"/>
        <v>20</v>
      </c>
      <c r="Z92" s="31">
        <f t="shared" si="475"/>
        <v>56</v>
      </c>
      <c r="AA92" s="14">
        <f t="shared" ref="AA92:AG92" si="624">IF($Z92=0,0,AA449/$Z92*100)</f>
        <v>76.785714285714292</v>
      </c>
      <c r="AB92" s="14">
        <f t="shared" si="624"/>
        <v>0</v>
      </c>
      <c r="AC92" s="14">
        <f t="shared" si="624"/>
        <v>7.1428571428571423</v>
      </c>
      <c r="AD92" s="14">
        <f t="shared" si="624"/>
        <v>1.7857142857142856</v>
      </c>
      <c r="AE92" s="14">
        <f t="shared" si="624"/>
        <v>3.5714285714285712</v>
      </c>
      <c r="AF92" s="14">
        <f t="shared" si="624"/>
        <v>3.5714285714285712</v>
      </c>
      <c r="AG92" s="14">
        <f t="shared" si="624"/>
        <v>7.1428571428571423</v>
      </c>
      <c r="AH92" s="92">
        <f t="shared" ref="AH92:AJ92" si="625">AH449</f>
        <v>1.073251105006666</v>
      </c>
      <c r="AI92" s="92">
        <f t="shared" si="625"/>
        <v>6.2010063844829597</v>
      </c>
      <c r="AJ92" s="92">
        <f t="shared" si="625"/>
        <v>17.391304347826086</v>
      </c>
      <c r="AK92" s="31">
        <f t="shared" si="478"/>
        <v>133</v>
      </c>
      <c r="AL92" s="14">
        <f t="shared" ref="AL92:AO92" si="626">IF($AK92=0,0,AL449/$AK92*100)</f>
        <v>46.616541353383454</v>
      </c>
      <c r="AM92" s="14">
        <f t="shared" si="626"/>
        <v>49.624060150375939</v>
      </c>
      <c r="AN92" s="14">
        <f t="shared" si="626"/>
        <v>2.2556390977443606</v>
      </c>
      <c r="AO92" s="14">
        <f t="shared" si="626"/>
        <v>1.5037593984962405</v>
      </c>
    </row>
    <row r="93" spans="1:51" ht="15" hidden="1" customHeight="1" x14ac:dyDescent="0.15">
      <c r="A93" s="6"/>
      <c r="B93" s="4"/>
      <c r="C93" s="19" t="s">
        <v>24</v>
      </c>
      <c r="D93" s="32">
        <f t="shared" si="469"/>
        <v>0</v>
      </c>
      <c r="E93" s="12">
        <f t="shared" ref="E93:K93" si="627">IF($D93=0,0,E450/$D93*100)</f>
        <v>0</v>
      </c>
      <c r="F93" s="12">
        <f t="shared" si="627"/>
        <v>0</v>
      </c>
      <c r="G93" s="12">
        <f t="shared" si="627"/>
        <v>0</v>
      </c>
      <c r="H93" s="12">
        <f t="shared" si="627"/>
        <v>0</v>
      </c>
      <c r="I93" s="12">
        <f t="shared" si="627"/>
        <v>0</v>
      </c>
      <c r="J93" s="12">
        <f t="shared" si="627"/>
        <v>0</v>
      </c>
      <c r="K93" s="12">
        <f t="shared" si="627"/>
        <v>0</v>
      </c>
      <c r="L93" s="68" t="str">
        <f t="shared" si="462"/>
        <v>－</v>
      </c>
      <c r="M93" s="68" t="str">
        <f t="shared" si="462"/>
        <v>－</v>
      </c>
      <c r="N93" s="68" t="str">
        <f t="shared" ref="N93" si="628">N450</f>
        <v>－</v>
      </c>
      <c r="O93" s="32">
        <f t="shared" si="472"/>
        <v>0</v>
      </c>
      <c r="P93" s="12">
        <f t="shared" ref="P93:V93" si="629">IF($O93=0,0,P450/$O93*100)</f>
        <v>0</v>
      </c>
      <c r="Q93" s="12">
        <f t="shared" si="629"/>
        <v>0</v>
      </c>
      <c r="R93" s="12">
        <f t="shared" si="629"/>
        <v>0</v>
      </c>
      <c r="S93" s="12">
        <f t="shared" si="629"/>
        <v>0</v>
      </c>
      <c r="T93" s="12">
        <f t="shared" si="629"/>
        <v>0</v>
      </c>
      <c r="U93" s="12">
        <f t="shared" si="629"/>
        <v>0</v>
      </c>
      <c r="V93" s="12">
        <f t="shared" si="629"/>
        <v>0</v>
      </c>
      <c r="W93" s="68" t="str">
        <f t="shared" ref="W93:Y93" si="630">W450</f>
        <v>－</v>
      </c>
      <c r="X93" s="68" t="str">
        <f t="shared" si="630"/>
        <v>－</v>
      </c>
      <c r="Y93" s="68" t="str">
        <f t="shared" si="630"/>
        <v>－</v>
      </c>
      <c r="Z93" s="32">
        <f t="shared" si="475"/>
        <v>0</v>
      </c>
      <c r="AA93" s="12">
        <f t="shared" ref="AA93:AG93" si="631">IF($Z93=0,0,AA450/$Z93*100)</f>
        <v>0</v>
      </c>
      <c r="AB93" s="12">
        <f t="shared" si="631"/>
        <v>0</v>
      </c>
      <c r="AC93" s="12">
        <f t="shared" si="631"/>
        <v>0</v>
      </c>
      <c r="AD93" s="12">
        <f t="shared" si="631"/>
        <v>0</v>
      </c>
      <c r="AE93" s="12">
        <f t="shared" si="631"/>
        <v>0</v>
      </c>
      <c r="AF93" s="12">
        <f t="shared" si="631"/>
        <v>0</v>
      </c>
      <c r="AG93" s="12">
        <f t="shared" si="631"/>
        <v>0</v>
      </c>
      <c r="AH93" s="68" t="str">
        <f t="shared" ref="AH93:AJ93" si="632">AH450</f>
        <v>－</v>
      </c>
      <c r="AI93" s="68" t="str">
        <f t="shared" si="632"/>
        <v>－</v>
      </c>
      <c r="AJ93" s="68" t="str">
        <f t="shared" si="632"/>
        <v>－</v>
      </c>
      <c r="AK93" s="32">
        <f t="shared" si="478"/>
        <v>0</v>
      </c>
      <c r="AL93" s="12">
        <f t="shared" ref="AL93:AO93" si="633">IF($AK93=0,0,AL450/$AK93*100)</f>
        <v>0</v>
      </c>
      <c r="AM93" s="12">
        <f t="shared" si="633"/>
        <v>0</v>
      </c>
      <c r="AN93" s="12">
        <f t="shared" si="633"/>
        <v>0</v>
      </c>
      <c r="AO93" s="12">
        <f t="shared" si="633"/>
        <v>0</v>
      </c>
    </row>
    <row r="94" spans="1:51" ht="15" hidden="1" customHeight="1" x14ac:dyDescent="0.15">
      <c r="A94" s="2" t="s">
        <v>305</v>
      </c>
      <c r="B94" s="23" t="s">
        <v>10</v>
      </c>
      <c r="C94" s="17" t="s">
        <v>34</v>
      </c>
      <c r="D94" s="30">
        <f t="shared" si="469"/>
        <v>206</v>
      </c>
      <c r="E94" s="13">
        <f t="shared" ref="E94:K94" si="634">IF($D94=0,0,E451/$D94*100)</f>
        <v>58.737864077669897</v>
      </c>
      <c r="F94" s="13">
        <f t="shared" si="634"/>
        <v>0.48543689320388345</v>
      </c>
      <c r="G94" s="13">
        <f t="shared" si="634"/>
        <v>0.97087378640776689</v>
      </c>
      <c r="H94" s="13">
        <f t="shared" si="634"/>
        <v>9.7087378640776691</v>
      </c>
      <c r="I94" s="13">
        <f t="shared" si="634"/>
        <v>7.2815533980582519</v>
      </c>
      <c r="J94" s="13">
        <f t="shared" si="634"/>
        <v>12.621359223300971</v>
      </c>
      <c r="K94" s="13">
        <f t="shared" si="634"/>
        <v>10.194174757281553</v>
      </c>
      <c r="L94" s="35">
        <f t="shared" si="462"/>
        <v>3.6033742585466713</v>
      </c>
      <c r="M94" s="35">
        <f t="shared" si="462"/>
        <v>10.416003716111472</v>
      </c>
      <c r="N94" s="35">
        <f t="shared" ref="N94" si="635">N451</f>
        <v>62.5</v>
      </c>
      <c r="O94" s="30">
        <f t="shared" si="472"/>
        <v>206</v>
      </c>
      <c r="P94" s="13">
        <f t="shared" ref="P94:V94" si="636">IF($O94=0,0,P451/$O94*100)</f>
        <v>89.320388349514573</v>
      </c>
      <c r="Q94" s="13">
        <f t="shared" si="636"/>
        <v>0</v>
      </c>
      <c r="R94" s="13">
        <f t="shared" si="636"/>
        <v>0</v>
      </c>
      <c r="S94" s="13">
        <f t="shared" si="636"/>
        <v>0.97087378640776689</v>
      </c>
      <c r="T94" s="13">
        <f t="shared" si="636"/>
        <v>0.97087378640776689</v>
      </c>
      <c r="U94" s="13">
        <f t="shared" si="636"/>
        <v>0.48543689320388345</v>
      </c>
      <c r="V94" s="13">
        <f t="shared" si="636"/>
        <v>8.2524271844660202</v>
      </c>
      <c r="W94" s="35">
        <f t="shared" ref="W94:Y94" si="637">W451</f>
        <v>0.17721622880353038</v>
      </c>
      <c r="X94" s="35">
        <f t="shared" si="637"/>
        <v>6.6987734487734487</v>
      </c>
      <c r="Y94" s="35">
        <f t="shared" si="637"/>
        <v>10</v>
      </c>
      <c r="Z94" s="30">
        <f t="shared" si="475"/>
        <v>206</v>
      </c>
      <c r="AA94" s="13">
        <f t="shared" ref="AA94:AG94" si="638">IF($Z94=0,0,AA451/$Z94*100)</f>
        <v>77.184466019417471</v>
      </c>
      <c r="AB94" s="13">
        <f t="shared" si="638"/>
        <v>0</v>
      </c>
      <c r="AC94" s="13">
        <f t="shared" si="638"/>
        <v>0.48543689320388345</v>
      </c>
      <c r="AD94" s="13">
        <f t="shared" si="638"/>
        <v>3.3980582524271843</v>
      </c>
      <c r="AE94" s="13">
        <f t="shared" si="638"/>
        <v>3.3980582524271843</v>
      </c>
      <c r="AF94" s="13">
        <f t="shared" si="638"/>
        <v>6.3106796116504853</v>
      </c>
      <c r="AG94" s="13">
        <f t="shared" si="638"/>
        <v>9.2233009708737868</v>
      </c>
      <c r="AH94" s="35">
        <f t="shared" ref="AH94:AJ94" si="639">AH451</f>
        <v>2.592870216533318</v>
      </c>
      <c r="AI94" s="35">
        <f t="shared" si="639"/>
        <v>17.31666894613323</v>
      </c>
      <c r="AJ94" s="35">
        <f t="shared" si="639"/>
        <v>62.5</v>
      </c>
      <c r="AK94" s="30">
        <f t="shared" si="478"/>
        <v>113</v>
      </c>
      <c r="AL94" s="13">
        <f t="shared" ref="AL94:AO94" si="640">IF($AK94=0,0,AL451/$AK94*100)</f>
        <v>41.592920353982301</v>
      </c>
      <c r="AM94" s="13">
        <f t="shared" si="640"/>
        <v>44.247787610619469</v>
      </c>
      <c r="AN94" s="13">
        <f t="shared" si="640"/>
        <v>11.504424778761061</v>
      </c>
      <c r="AO94" s="13">
        <f t="shared" si="640"/>
        <v>2.6548672566371683</v>
      </c>
    </row>
    <row r="95" spans="1:51" ht="15" hidden="1" customHeight="1" x14ac:dyDescent="0.15">
      <c r="A95" s="3" t="s">
        <v>306</v>
      </c>
      <c r="B95" s="24" t="s">
        <v>11</v>
      </c>
      <c r="C95" s="18" t="s">
        <v>35</v>
      </c>
      <c r="D95" s="31">
        <f t="shared" si="469"/>
        <v>549</v>
      </c>
      <c r="E95" s="14">
        <f t="shared" ref="E95:K95" si="641">IF($D95=0,0,E452/$D95*100)</f>
        <v>46.265938069216759</v>
      </c>
      <c r="F95" s="14">
        <f t="shared" si="641"/>
        <v>0.54644808743169404</v>
      </c>
      <c r="G95" s="14">
        <f t="shared" si="641"/>
        <v>16.575591985428051</v>
      </c>
      <c r="H95" s="14">
        <f t="shared" si="641"/>
        <v>12.750455373406194</v>
      </c>
      <c r="I95" s="14">
        <f t="shared" si="641"/>
        <v>10.018214936247723</v>
      </c>
      <c r="J95" s="14">
        <f t="shared" si="641"/>
        <v>6.557377049180328</v>
      </c>
      <c r="K95" s="14">
        <f t="shared" si="641"/>
        <v>7.2859744990892539</v>
      </c>
      <c r="L95" s="92">
        <f t="shared" si="462"/>
        <v>3.1946320836139521</v>
      </c>
      <c r="M95" s="92">
        <f t="shared" si="462"/>
        <v>6.376736198272555</v>
      </c>
      <c r="N95" s="92">
        <f t="shared" ref="N95" si="642">N452</f>
        <v>41.666666666666671</v>
      </c>
      <c r="O95" s="31">
        <f t="shared" si="472"/>
        <v>549</v>
      </c>
      <c r="P95" s="14">
        <f t="shared" ref="P95:V95" si="643">IF($O95=0,0,P452/$O95*100)</f>
        <v>94.353369763205833</v>
      </c>
      <c r="Q95" s="14">
        <f t="shared" si="643"/>
        <v>0</v>
      </c>
      <c r="R95" s="14">
        <f t="shared" si="643"/>
        <v>1.8214936247723135</v>
      </c>
      <c r="S95" s="14">
        <f t="shared" si="643"/>
        <v>0.54644808743169404</v>
      </c>
      <c r="T95" s="14">
        <f t="shared" si="643"/>
        <v>0.18214936247723132</v>
      </c>
      <c r="U95" s="14">
        <f t="shared" si="643"/>
        <v>0.18214936247723132</v>
      </c>
      <c r="V95" s="14">
        <f t="shared" si="643"/>
        <v>2.9143897996357011</v>
      </c>
      <c r="W95" s="92">
        <f t="shared" ref="W95:Y95" si="644">W452</f>
        <v>0.16342433989420202</v>
      </c>
      <c r="X95" s="92">
        <f t="shared" si="644"/>
        <v>5.8070115442406456</v>
      </c>
      <c r="Y95" s="92">
        <f t="shared" si="644"/>
        <v>33.333333333333329</v>
      </c>
      <c r="Z95" s="31">
        <f t="shared" si="475"/>
        <v>549</v>
      </c>
      <c r="AA95" s="14">
        <f t="shared" ref="AA95:AG95" si="645">IF($Z95=0,0,AA452/$Z95*100)</f>
        <v>74.499089253187606</v>
      </c>
      <c r="AB95" s="14">
        <f t="shared" si="645"/>
        <v>0.36429872495446264</v>
      </c>
      <c r="AC95" s="14">
        <f t="shared" si="645"/>
        <v>6.0109289617486334</v>
      </c>
      <c r="AD95" s="14">
        <f t="shared" si="645"/>
        <v>3.6429872495446269</v>
      </c>
      <c r="AE95" s="14">
        <f t="shared" si="645"/>
        <v>4.7358834244080148</v>
      </c>
      <c r="AF95" s="14">
        <f t="shared" si="645"/>
        <v>5.2823315118397085</v>
      </c>
      <c r="AG95" s="14">
        <f t="shared" si="645"/>
        <v>5.4644808743169397</v>
      </c>
      <c r="AH95" s="92">
        <f t="shared" ref="AH95:AJ95" si="646">AH452</f>
        <v>1.6443793076648416</v>
      </c>
      <c r="AI95" s="92">
        <f t="shared" si="646"/>
        <v>7.7584805516186623</v>
      </c>
      <c r="AJ95" s="92">
        <f t="shared" si="646"/>
        <v>50</v>
      </c>
      <c r="AK95" s="31">
        <f t="shared" si="478"/>
        <v>540</v>
      </c>
      <c r="AL95" s="14">
        <f t="shared" ref="AL95:AO95" si="647">IF($AK95=0,0,AL452/$AK95*100)</f>
        <v>42.222222222222221</v>
      </c>
      <c r="AM95" s="14">
        <f t="shared" si="647"/>
        <v>48.703703703703702</v>
      </c>
      <c r="AN95" s="14">
        <f t="shared" si="647"/>
        <v>5.9259259259259265</v>
      </c>
      <c r="AO95" s="14">
        <f t="shared" si="647"/>
        <v>3.1481481481481479</v>
      </c>
    </row>
    <row r="96" spans="1:51" ht="15" hidden="1" customHeight="1" x14ac:dyDescent="0.15">
      <c r="A96" s="3"/>
      <c r="B96" s="24"/>
      <c r="C96" s="18" t="s">
        <v>36</v>
      </c>
      <c r="D96" s="31">
        <f t="shared" si="469"/>
        <v>663</v>
      </c>
      <c r="E96" s="14">
        <f t="shared" ref="E96:K96" si="648">IF($D96=0,0,E453/$D96*100)</f>
        <v>29.260935143288087</v>
      </c>
      <c r="F96" s="14">
        <f t="shared" si="648"/>
        <v>7.3906485671191557</v>
      </c>
      <c r="G96" s="14">
        <f t="shared" si="648"/>
        <v>17.948717948717949</v>
      </c>
      <c r="H96" s="14">
        <f t="shared" si="648"/>
        <v>15.082956259426847</v>
      </c>
      <c r="I96" s="14">
        <f t="shared" si="648"/>
        <v>12.971342383107091</v>
      </c>
      <c r="J96" s="14">
        <f t="shared" si="648"/>
        <v>6.0331825037707389</v>
      </c>
      <c r="K96" s="14">
        <f t="shared" si="648"/>
        <v>11.312217194570136</v>
      </c>
      <c r="L96" s="92">
        <f t="shared" si="462"/>
        <v>3.5366833909772804</v>
      </c>
      <c r="M96" s="92">
        <f t="shared" si="462"/>
        <v>5.2780960251133013</v>
      </c>
      <c r="N96" s="92">
        <f t="shared" ref="N96" si="649">N453</f>
        <v>25</v>
      </c>
      <c r="O96" s="31">
        <f t="shared" si="472"/>
        <v>663</v>
      </c>
      <c r="P96" s="14">
        <f t="shared" ref="P96:V96" si="650">IF($O96=0,0,P453/$O96*100)</f>
        <v>90.196078431372555</v>
      </c>
      <c r="Q96" s="14">
        <f t="shared" si="650"/>
        <v>1.0558069381598794</v>
      </c>
      <c r="R96" s="14">
        <f t="shared" si="650"/>
        <v>2.1116138763197587</v>
      </c>
      <c r="S96" s="14">
        <f t="shared" si="650"/>
        <v>1.206636500754148</v>
      </c>
      <c r="T96" s="14">
        <f t="shared" si="650"/>
        <v>0.30165912518853699</v>
      </c>
      <c r="U96" s="14">
        <f t="shared" si="650"/>
        <v>0.60331825037707398</v>
      </c>
      <c r="V96" s="14">
        <f t="shared" si="650"/>
        <v>4.5248868778280542</v>
      </c>
      <c r="W96" s="92">
        <f t="shared" ref="W96:Y96" si="651">W453</f>
        <v>0.24797626107483706</v>
      </c>
      <c r="X96" s="92">
        <f t="shared" si="651"/>
        <v>4.4848278074391956</v>
      </c>
      <c r="Y96" s="92">
        <f t="shared" si="651"/>
        <v>20</v>
      </c>
      <c r="Z96" s="31">
        <f t="shared" si="475"/>
        <v>663</v>
      </c>
      <c r="AA96" s="14">
        <f t="shared" ref="AA96:AG96" si="652">IF($Z96=0,0,AA453/$Z96*100)</f>
        <v>65.76168929110105</v>
      </c>
      <c r="AB96" s="14">
        <f t="shared" si="652"/>
        <v>3.4690799396681751</v>
      </c>
      <c r="AC96" s="14">
        <f t="shared" si="652"/>
        <v>10.105580693815988</v>
      </c>
      <c r="AD96" s="14">
        <f t="shared" si="652"/>
        <v>4.3740573152337854</v>
      </c>
      <c r="AE96" s="14">
        <f t="shared" si="652"/>
        <v>3.4690799396681751</v>
      </c>
      <c r="AF96" s="14">
        <f t="shared" si="652"/>
        <v>4.3740573152337854</v>
      </c>
      <c r="AG96" s="14">
        <f t="shared" si="652"/>
        <v>8.4464555052790349</v>
      </c>
      <c r="AH96" s="92">
        <f t="shared" ref="AH96:AJ96" si="653">AH453</f>
        <v>1.8366848206443074</v>
      </c>
      <c r="AI96" s="92">
        <f t="shared" si="653"/>
        <v>6.5196940709420739</v>
      </c>
      <c r="AJ96" s="92">
        <f t="shared" si="653"/>
        <v>130.43478260869566</v>
      </c>
      <c r="AK96" s="31">
        <f t="shared" si="478"/>
        <v>1105</v>
      </c>
      <c r="AL96" s="14">
        <f t="shared" ref="AL96:AO96" si="654">IF($AK96=0,0,AL453/$AK96*100)</f>
        <v>47.511312217194565</v>
      </c>
      <c r="AM96" s="14">
        <f t="shared" si="654"/>
        <v>43.710407239819006</v>
      </c>
      <c r="AN96" s="14">
        <f t="shared" si="654"/>
        <v>6.7873303167420813</v>
      </c>
      <c r="AO96" s="14">
        <f t="shared" si="654"/>
        <v>1.9909502262443437</v>
      </c>
    </row>
    <row r="97" spans="1:41" ht="15" hidden="1" customHeight="1" x14ac:dyDescent="0.15">
      <c r="A97" s="3"/>
      <c r="B97" s="24"/>
      <c r="C97" s="18" t="s">
        <v>37</v>
      </c>
      <c r="D97" s="31">
        <f t="shared" si="469"/>
        <v>475</v>
      </c>
      <c r="E97" s="14">
        <f t="shared" ref="E97:K97" si="655">IF($D97=0,0,E454/$D97*100)</f>
        <v>23.368421052631579</v>
      </c>
      <c r="F97" s="14">
        <f t="shared" si="655"/>
        <v>18.10526315789474</v>
      </c>
      <c r="G97" s="14">
        <f t="shared" si="655"/>
        <v>19.368421052631579</v>
      </c>
      <c r="H97" s="14">
        <f t="shared" si="655"/>
        <v>10.526315789473683</v>
      </c>
      <c r="I97" s="14">
        <f t="shared" si="655"/>
        <v>11.157894736842106</v>
      </c>
      <c r="J97" s="14">
        <f t="shared" si="655"/>
        <v>6.7368421052631575</v>
      </c>
      <c r="K97" s="14">
        <f t="shared" si="655"/>
        <v>10.736842105263159</v>
      </c>
      <c r="L97" s="92">
        <f t="shared" si="462"/>
        <v>3.4669947682269373</v>
      </c>
      <c r="M97" s="92">
        <f t="shared" si="462"/>
        <v>4.6965040949783425</v>
      </c>
      <c r="N97" s="92">
        <f t="shared" ref="N97" si="656">N454</f>
        <v>20</v>
      </c>
      <c r="O97" s="31">
        <f t="shared" si="472"/>
        <v>475</v>
      </c>
      <c r="P97" s="14">
        <f t="shared" ref="P97:V97" si="657">IF($O97=0,0,P454/$O97*100)</f>
        <v>89.05263157894737</v>
      </c>
      <c r="Q97" s="14">
        <f t="shared" si="657"/>
        <v>3.5789473684210522</v>
      </c>
      <c r="R97" s="14">
        <f t="shared" si="657"/>
        <v>2.3157894736842106</v>
      </c>
      <c r="S97" s="14">
        <f t="shared" si="657"/>
        <v>0</v>
      </c>
      <c r="T97" s="14">
        <f t="shared" si="657"/>
        <v>0.21052631578947367</v>
      </c>
      <c r="U97" s="14">
        <f t="shared" si="657"/>
        <v>0</v>
      </c>
      <c r="V97" s="14">
        <f t="shared" si="657"/>
        <v>4.8421052631578947</v>
      </c>
      <c r="W97" s="92">
        <f t="shared" ref="W97:Y97" si="658">W454</f>
        <v>0.1435317782774741</v>
      </c>
      <c r="X97" s="92">
        <f t="shared" si="658"/>
        <v>2.2371159924626998</v>
      </c>
      <c r="Y97" s="92">
        <f t="shared" si="658"/>
        <v>6.666666666666667</v>
      </c>
      <c r="Z97" s="31">
        <f t="shared" si="475"/>
        <v>475</v>
      </c>
      <c r="AA97" s="14">
        <f t="shared" ref="AA97:AG97" si="659">IF($Z97=0,0,AA454/$Z97*100)</f>
        <v>64</v>
      </c>
      <c r="AB97" s="14">
        <f t="shared" si="659"/>
        <v>8.8421052631578938</v>
      </c>
      <c r="AC97" s="14">
        <f t="shared" si="659"/>
        <v>7.1578947368421044</v>
      </c>
      <c r="AD97" s="14">
        <f t="shared" si="659"/>
        <v>4.8421052631578947</v>
      </c>
      <c r="AE97" s="14">
        <f t="shared" si="659"/>
        <v>3.7894736842105265</v>
      </c>
      <c r="AF97" s="14">
        <f t="shared" si="659"/>
        <v>3.3684210526315788</v>
      </c>
      <c r="AG97" s="14">
        <f t="shared" si="659"/>
        <v>8</v>
      </c>
      <c r="AH97" s="92">
        <f t="shared" ref="AH97:AJ97" si="660">AH454</f>
        <v>1.6400687908942122</v>
      </c>
      <c r="AI97" s="92">
        <f t="shared" si="660"/>
        <v>5.3887974557952685</v>
      </c>
      <c r="AJ97" s="92">
        <f t="shared" si="660"/>
        <v>35</v>
      </c>
      <c r="AK97" s="31">
        <f t="shared" si="478"/>
        <v>1050</v>
      </c>
      <c r="AL97" s="14">
        <f t="shared" ref="AL97:AO97" si="661">IF($AK97=0,0,AL454/$AK97*100)</f>
        <v>48.38095238095238</v>
      </c>
      <c r="AM97" s="14">
        <f t="shared" si="661"/>
        <v>43.904761904761905</v>
      </c>
      <c r="AN97" s="14">
        <f t="shared" si="661"/>
        <v>5.3333333333333339</v>
      </c>
      <c r="AO97" s="14">
        <f t="shared" si="661"/>
        <v>2.3809523809523809</v>
      </c>
    </row>
    <row r="98" spans="1:41" ht="15" hidden="1" customHeight="1" x14ac:dyDescent="0.15">
      <c r="A98" s="3"/>
      <c r="B98" s="24"/>
      <c r="C98" s="18" t="s">
        <v>38</v>
      </c>
      <c r="D98" s="31">
        <f t="shared" si="469"/>
        <v>386</v>
      </c>
      <c r="E98" s="14">
        <f t="shared" ref="E98:K98" si="662">IF($D98=0,0,E455/$D98*100)</f>
        <v>13.212435233160621</v>
      </c>
      <c r="F98" s="14">
        <f t="shared" si="662"/>
        <v>15.025906735751295</v>
      </c>
      <c r="G98" s="14">
        <f t="shared" si="662"/>
        <v>23.05699481865285</v>
      </c>
      <c r="H98" s="14">
        <f t="shared" si="662"/>
        <v>16.580310880829018</v>
      </c>
      <c r="I98" s="14">
        <f t="shared" si="662"/>
        <v>12.435233160621761</v>
      </c>
      <c r="J98" s="14">
        <f t="shared" si="662"/>
        <v>8.5492227979274613</v>
      </c>
      <c r="K98" s="14">
        <f t="shared" si="662"/>
        <v>11.139896373056994</v>
      </c>
      <c r="L98" s="92">
        <f t="shared" si="462"/>
        <v>4.239483770984604</v>
      </c>
      <c r="M98" s="92">
        <f t="shared" si="462"/>
        <v>4.9799415529031474</v>
      </c>
      <c r="N98" s="92">
        <f t="shared" ref="N98" si="663">N455</f>
        <v>25.609756097560975</v>
      </c>
      <c r="O98" s="31">
        <f t="shared" si="472"/>
        <v>386</v>
      </c>
      <c r="P98" s="14">
        <f t="shared" ref="P98:V98" si="664">IF($O98=0,0,P455/$O98*100)</f>
        <v>86.010362694300511</v>
      </c>
      <c r="Q98" s="14">
        <f t="shared" si="664"/>
        <v>3.8860103626943006</v>
      </c>
      <c r="R98" s="14">
        <f t="shared" si="664"/>
        <v>2.849740932642487</v>
      </c>
      <c r="S98" s="14">
        <f t="shared" si="664"/>
        <v>0.2590673575129534</v>
      </c>
      <c r="T98" s="14">
        <f t="shared" si="664"/>
        <v>0</v>
      </c>
      <c r="U98" s="14">
        <f t="shared" si="664"/>
        <v>1.0362694300518136</v>
      </c>
      <c r="V98" s="14">
        <f t="shared" si="664"/>
        <v>5.9585492227979273</v>
      </c>
      <c r="W98" s="92">
        <f t="shared" ref="W98:Y98" si="665">W455</f>
        <v>0.37873433220123137</v>
      </c>
      <c r="X98" s="92">
        <f t="shared" si="665"/>
        <v>4.4348568577111935</v>
      </c>
      <c r="Y98" s="92">
        <f t="shared" si="665"/>
        <v>37.5</v>
      </c>
      <c r="Z98" s="31">
        <f t="shared" si="475"/>
        <v>386</v>
      </c>
      <c r="AA98" s="14">
        <f t="shared" ref="AA98:AG98" si="666">IF($Z98=0,0,AA455/$Z98*100)</f>
        <v>61.398963730569946</v>
      </c>
      <c r="AB98" s="14">
        <f t="shared" si="666"/>
        <v>10.362694300518134</v>
      </c>
      <c r="AC98" s="14">
        <f t="shared" si="666"/>
        <v>8.8082901554404138</v>
      </c>
      <c r="AD98" s="14">
        <f t="shared" si="666"/>
        <v>2.849740932642487</v>
      </c>
      <c r="AE98" s="14">
        <f t="shared" si="666"/>
        <v>2.849740932642487</v>
      </c>
      <c r="AF98" s="14">
        <f t="shared" si="666"/>
        <v>4.1450777202072544</v>
      </c>
      <c r="AG98" s="14">
        <f t="shared" si="666"/>
        <v>9.5854922279792731</v>
      </c>
      <c r="AH98" s="92">
        <f t="shared" ref="AH98:AJ98" si="667">AH455</f>
        <v>1.5863239389913817</v>
      </c>
      <c r="AI98" s="92">
        <f t="shared" si="667"/>
        <v>4.9430987027499302</v>
      </c>
      <c r="AJ98" s="92">
        <f t="shared" si="667"/>
        <v>38.372093023255815</v>
      </c>
      <c r="AK98" s="31">
        <f t="shared" si="478"/>
        <v>1354</v>
      </c>
      <c r="AL98" s="14">
        <f t="shared" ref="AL98:AO98" si="668">IF($AK98=0,0,AL455/$AK98*100)</f>
        <v>55.834564254062037</v>
      </c>
      <c r="AM98" s="14">
        <f t="shared" si="668"/>
        <v>37.075332348596753</v>
      </c>
      <c r="AN98" s="14">
        <f t="shared" si="668"/>
        <v>5.4652880354505173</v>
      </c>
      <c r="AO98" s="14">
        <f t="shared" si="668"/>
        <v>1.6248153618906942</v>
      </c>
    </row>
    <row r="99" spans="1:41" ht="15" hidden="1" customHeight="1" x14ac:dyDescent="0.15">
      <c r="A99" s="3"/>
      <c r="B99" s="24"/>
      <c r="C99" s="18" t="s">
        <v>39</v>
      </c>
      <c r="D99" s="31">
        <f t="shared" si="469"/>
        <v>329</v>
      </c>
      <c r="E99" s="14">
        <f t="shared" ref="E99:K99" si="669">IF($D99=0,0,E456/$D99*100)</f>
        <v>8.2066869300911858</v>
      </c>
      <c r="F99" s="14">
        <f t="shared" si="669"/>
        <v>23.404255319148938</v>
      </c>
      <c r="G99" s="14">
        <f t="shared" si="669"/>
        <v>17.62917933130699</v>
      </c>
      <c r="H99" s="14">
        <f t="shared" si="669"/>
        <v>19.148936170212767</v>
      </c>
      <c r="I99" s="14">
        <f t="shared" si="669"/>
        <v>13.069908814589665</v>
      </c>
      <c r="J99" s="14">
        <f t="shared" si="669"/>
        <v>6.6869300911854097</v>
      </c>
      <c r="K99" s="14">
        <f t="shared" si="669"/>
        <v>11.854103343465045</v>
      </c>
      <c r="L99" s="92">
        <f t="shared" si="462"/>
        <v>4.1109270967611256</v>
      </c>
      <c r="M99" s="92">
        <f t="shared" si="462"/>
        <v>4.532961437493257</v>
      </c>
      <c r="N99" s="92">
        <f t="shared" ref="N99" si="670">N456</f>
        <v>19</v>
      </c>
      <c r="O99" s="31">
        <f t="shared" si="472"/>
        <v>329</v>
      </c>
      <c r="P99" s="14">
        <f t="shared" ref="P99:V99" si="671">IF($O99=0,0,P456/$O99*100)</f>
        <v>82.978723404255319</v>
      </c>
      <c r="Q99" s="14">
        <f t="shared" si="671"/>
        <v>6.9908814589665651</v>
      </c>
      <c r="R99" s="14">
        <f t="shared" si="671"/>
        <v>0.60790273556231</v>
      </c>
      <c r="S99" s="14">
        <f t="shared" si="671"/>
        <v>1.5197568389057752</v>
      </c>
      <c r="T99" s="14">
        <f t="shared" si="671"/>
        <v>0.303951367781155</v>
      </c>
      <c r="U99" s="14">
        <f t="shared" si="671"/>
        <v>0.303951367781155</v>
      </c>
      <c r="V99" s="14">
        <f t="shared" si="671"/>
        <v>7.2948328267477196</v>
      </c>
      <c r="W99" s="92">
        <f t="shared" ref="W99:Y99" si="672">W456</f>
        <v>0.23528831008349765</v>
      </c>
      <c r="X99" s="92">
        <f t="shared" si="672"/>
        <v>2.2425917054833371</v>
      </c>
      <c r="Y99" s="92">
        <f t="shared" si="672"/>
        <v>10.714285714285714</v>
      </c>
      <c r="Z99" s="31">
        <f t="shared" si="475"/>
        <v>329</v>
      </c>
      <c r="AA99" s="14">
        <f t="shared" ref="AA99:AG99" si="673">IF($Z99=0,0,AA456/$Z99*100)</f>
        <v>55.319148936170215</v>
      </c>
      <c r="AB99" s="14">
        <f t="shared" si="673"/>
        <v>10.030395136778116</v>
      </c>
      <c r="AC99" s="14">
        <f t="shared" si="673"/>
        <v>8.2066869300911858</v>
      </c>
      <c r="AD99" s="14">
        <f t="shared" si="673"/>
        <v>5.1671732522796354</v>
      </c>
      <c r="AE99" s="14">
        <f t="shared" si="673"/>
        <v>6.0790273556231007</v>
      </c>
      <c r="AF99" s="14">
        <f t="shared" si="673"/>
        <v>4.86322188449848</v>
      </c>
      <c r="AG99" s="14">
        <f t="shared" si="673"/>
        <v>10.334346504559271</v>
      </c>
      <c r="AH99" s="92">
        <f t="shared" ref="AH99:AJ99" si="674">AH456</f>
        <v>1.9932894879263439</v>
      </c>
      <c r="AI99" s="92">
        <f t="shared" si="674"/>
        <v>5.2037203445864728</v>
      </c>
      <c r="AJ99" s="92">
        <f t="shared" si="674"/>
        <v>25</v>
      </c>
      <c r="AK99" s="31">
        <f t="shared" si="478"/>
        <v>1304</v>
      </c>
      <c r="AL99" s="14">
        <f t="shared" ref="AL99:AO99" si="675">IF($AK99=0,0,AL456/$AK99*100)</f>
        <v>54.831288343558285</v>
      </c>
      <c r="AM99" s="14">
        <f t="shared" si="675"/>
        <v>36.196319018404907</v>
      </c>
      <c r="AN99" s="14">
        <f t="shared" si="675"/>
        <v>5.5214723926380369</v>
      </c>
      <c r="AO99" s="14">
        <f t="shared" si="675"/>
        <v>3.4509202453987733</v>
      </c>
    </row>
    <row r="100" spans="1:41" ht="15" hidden="1" customHeight="1" x14ac:dyDescent="0.15">
      <c r="A100" s="3"/>
      <c r="B100" s="24"/>
      <c r="C100" s="18" t="s">
        <v>40</v>
      </c>
      <c r="D100" s="31">
        <f t="shared" si="469"/>
        <v>276</v>
      </c>
      <c r="E100" s="14">
        <f t="shared" ref="E100:K100" si="676">IF($D100=0,0,E457/$D100*100)</f>
        <v>10.144927536231885</v>
      </c>
      <c r="F100" s="14">
        <f t="shared" si="676"/>
        <v>18.478260869565215</v>
      </c>
      <c r="G100" s="14">
        <f t="shared" si="676"/>
        <v>22.10144927536232</v>
      </c>
      <c r="H100" s="14">
        <f t="shared" si="676"/>
        <v>20.289855072463769</v>
      </c>
      <c r="I100" s="14">
        <f t="shared" si="676"/>
        <v>12.318840579710146</v>
      </c>
      <c r="J100" s="14">
        <f t="shared" si="676"/>
        <v>5.0724637681159424</v>
      </c>
      <c r="K100" s="14">
        <f t="shared" si="676"/>
        <v>11.594202898550725</v>
      </c>
      <c r="L100" s="92">
        <f t="shared" si="462"/>
        <v>4.002742850390784</v>
      </c>
      <c r="M100" s="92">
        <f t="shared" si="462"/>
        <v>4.5216169235895896</v>
      </c>
      <c r="N100" s="92">
        <f t="shared" ref="N100" si="677">N457</f>
        <v>20.27027027027027</v>
      </c>
      <c r="O100" s="31">
        <f t="shared" si="472"/>
        <v>276</v>
      </c>
      <c r="P100" s="14">
        <f t="shared" ref="P100:V100" si="678">IF($O100=0,0,P457/$O100*100)</f>
        <v>80.434782608695656</v>
      </c>
      <c r="Q100" s="14">
        <f t="shared" si="678"/>
        <v>6.1594202898550732</v>
      </c>
      <c r="R100" s="14">
        <f t="shared" si="678"/>
        <v>3.2608695652173911</v>
      </c>
      <c r="S100" s="14">
        <f t="shared" si="678"/>
        <v>0.72463768115942029</v>
      </c>
      <c r="T100" s="14">
        <f t="shared" si="678"/>
        <v>0.72463768115942029</v>
      </c>
      <c r="U100" s="14">
        <f t="shared" si="678"/>
        <v>0</v>
      </c>
      <c r="V100" s="14">
        <f t="shared" si="678"/>
        <v>8.695652173913043</v>
      </c>
      <c r="W100" s="92">
        <f t="shared" ref="W100:Y100" si="679">W457</f>
        <v>0.26993084799252792</v>
      </c>
      <c r="X100" s="92">
        <f t="shared" si="679"/>
        <v>2.2674191231372349</v>
      </c>
      <c r="Y100" s="92">
        <f t="shared" si="679"/>
        <v>7.5757575757575761</v>
      </c>
      <c r="Z100" s="31">
        <f t="shared" si="475"/>
        <v>276</v>
      </c>
      <c r="AA100" s="14">
        <f t="shared" ref="AA100:AG100" si="680">IF($Z100=0,0,AA457/$Z100*100)</f>
        <v>56.159420289855078</v>
      </c>
      <c r="AB100" s="14">
        <f t="shared" si="680"/>
        <v>11.231884057971014</v>
      </c>
      <c r="AC100" s="14">
        <f t="shared" si="680"/>
        <v>9.0579710144927539</v>
      </c>
      <c r="AD100" s="14">
        <f t="shared" si="680"/>
        <v>3.2608695652173911</v>
      </c>
      <c r="AE100" s="14">
        <f t="shared" si="680"/>
        <v>3.6231884057971016</v>
      </c>
      <c r="AF100" s="14">
        <f t="shared" si="680"/>
        <v>4.7101449275362324</v>
      </c>
      <c r="AG100" s="14">
        <f t="shared" si="680"/>
        <v>11.956521739130435</v>
      </c>
      <c r="AH100" s="92">
        <f t="shared" ref="AH100:AJ100" si="681">AH457</f>
        <v>1.7996940399561598</v>
      </c>
      <c r="AI100" s="92">
        <f t="shared" si="681"/>
        <v>4.9696096785153054</v>
      </c>
      <c r="AJ100" s="92">
        <f t="shared" si="681"/>
        <v>21.666666666666668</v>
      </c>
      <c r="AK100" s="31">
        <f t="shared" si="478"/>
        <v>1384</v>
      </c>
      <c r="AL100" s="14">
        <f t="shared" ref="AL100:AO100" si="682">IF($AK100=0,0,AL457/$AK100*100)</f>
        <v>54.768786127167637</v>
      </c>
      <c r="AM100" s="14">
        <f t="shared" si="682"/>
        <v>35.115606936416185</v>
      </c>
      <c r="AN100" s="14">
        <f t="shared" si="682"/>
        <v>7.4421965317919074</v>
      </c>
      <c r="AO100" s="14">
        <f t="shared" si="682"/>
        <v>2.6734104046242777</v>
      </c>
    </row>
    <row r="101" spans="1:41" ht="15" hidden="1" customHeight="1" x14ac:dyDescent="0.15">
      <c r="A101" s="3"/>
      <c r="B101" s="24"/>
      <c r="C101" s="18" t="s">
        <v>41</v>
      </c>
      <c r="D101" s="31">
        <f t="shared" si="469"/>
        <v>93</v>
      </c>
      <c r="E101" s="14">
        <f t="shared" ref="E101:K101" si="683">IF($D101=0,0,E458/$D101*100)</f>
        <v>10.75268817204301</v>
      </c>
      <c r="F101" s="14">
        <f t="shared" si="683"/>
        <v>20.43010752688172</v>
      </c>
      <c r="G101" s="14">
        <f t="shared" si="683"/>
        <v>22.58064516129032</v>
      </c>
      <c r="H101" s="14">
        <f t="shared" si="683"/>
        <v>20.43010752688172</v>
      </c>
      <c r="I101" s="14">
        <f t="shared" si="683"/>
        <v>7.5268817204301079</v>
      </c>
      <c r="J101" s="14">
        <f t="shared" si="683"/>
        <v>8.6021505376344098</v>
      </c>
      <c r="K101" s="14">
        <f t="shared" si="683"/>
        <v>9.67741935483871</v>
      </c>
      <c r="L101" s="92">
        <f t="shared" si="462"/>
        <v>4.2134279512447996</v>
      </c>
      <c r="M101" s="92">
        <f t="shared" si="462"/>
        <v>4.7828101068184212</v>
      </c>
      <c r="N101" s="92">
        <f t="shared" ref="N101" si="684">N458</f>
        <v>28.333333333333332</v>
      </c>
      <c r="O101" s="31">
        <f t="shared" si="472"/>
        <v>93</v>
      </c>
      <c r="P101" s="14">
        <f t="shared" ref="P101:V101" si="685">IF($O101=0,0,P458/$O101*100)</f>
        <v>83.870967741935488</v>
      </c>
      <c r="Q101" s="14">
        <f t="shared" si="685"/>
        <v>7.5268817204301079</v>
      </c>
      <c r="R101" s="14">
        <f t="shared" si="685"/>
        <v>3.225806451612903</v>
      </c>
      <c r="S101" s="14">
        <f t="shared" si="685"/>
        <v>1.0752688172043012</v>
      </c>
      <c r="T101" s="14">
        <f t="shared" si="685"/>
        <v>0</v>
      </c>
      <c r="U101" s="14">
        <f t="shared" si="685"/>
        <v>0</v>
      </c>
      <c r="V101" s="14">
        <f t="shared" si="685"/>
        <v>4.3010752688172049</v>
      </c>
      <c r="W101" s="92">
        <f t="shared" ref="W101:Y101" si="686">W458</f>
        <v>0.20039755806791643</v>
      </c>
      <c r="X101" s="92">
        <f t="shared" si="686"/>
        <v>1.6213984243676876</v>
      </c>
      <c r="Y101" s="92">
        <f t="shared" si="686"/>
        <v>4.2105263157894735</v>
      </c>
      <c r="Z101" s="31">
        <f t="shared" si="475"/>
        <v>93</v>
      </c>
      <c r="AA101" s="14">
        <f t="shared" ref="AA101:AG101" si="687">IF($Z101=0,0,AA458/$Z101*100)</f>
        <v>49.462365591397848</v>
      </c>
      <c r="AB101" s="14">
        <f t="shared" si="687"/>
        <v>11.827956989247312</v>
      </c>
      <c r="AC101" s="14">
        <f t="shared" si="687"/>
        <v>12.903225806451612</v>
      </c>
      <c r="AD101" s="14">
        <f t="shared" si="687"/>
        <v>10.75268817204301</v>
      </c>
      <c r="AE101" s="14">
        <f t="shared" si="687"/>
        <v>2.1505376344086025</v>
      </c>
      <c r="AF101" s="14">
        <f t="shared" si="687"/>
        <v>3.225806451612903</v>
      </c>
      <c r="AG101" s="14">
        <f t="shared" si="687"/>
        <v>9.67741935483871</v>
      </c>
      <c r="AH101" s="92">
        <f t="shared" ref="AH101:AJ101" si="688">AH458</f>
        <v>3.5112074575347387</v>
      </c>
      <c r="AI101" s="92">
        <f t="shared" si="688"/>
        <v>7.7616164850767904</v>
      </c>
      <c r="AJ101" s="92">
        <f t="shared" si="688"/>
        <v>131.86813186813185</v>
      </c>
      <c r="AK101" s="31">
        <f t="shared" si="478"/>
        <v>588</v>
      </c>
      <c r="AL101" s="14">
        <f t="shared" ref="AL101:AO101" si="689">IF($AK101=0,0,AL458/$AK101*100)</f>
        <v>56.802721088435369</v>
      </c>
      <c r="AM101" s="14">
        <f t="shared" si="689"/>
        <v>29.761904761904763</v>
      </c>
      <c r="AN101" s="14">
        <f t="shared" si="689"/>
        <v>7.1428571428571423</v>
      </c>
      <c r="AO101" s="14">
        <f t="shared" si="689"/>
        <v>6.2925170068027212</v>
      </c>
    </row>
    <row r="102" spans="1:41" ht="15" hidden="1" customHeight="1" x14ac:dyDescent="0.15">
      <c r="A102" s="3"/>
      <c r="B102" s="24"/>
      <c r="C102" s="18" t="s">
        <v>42</v>
      </c>
      <c r="D102" s="31">
        <f t="shared" si="469"/>
        <v>86</v>
      </c>
      <c r="E102" s="14">
        <f t="shared" ref="E102:K102" si="690">IF($D102=0,0,E459/$D102*100)</f>
        <v>3.4883720930232558</v>
      </c>
      <c r="F102" s="14">
        <f t="shared" si="690"/>
        <v>46.511627906976742</v>
      </c>
      <c r="G102" s="14">
        <f t="shared" si="690"/>
        <v>23.255813953488371</v>
      </c>
      <c r="H102" s="14">
        <f t="shared" si="690"/>
        <v>4.6511627906976747</v>
      </c>
      <c r="I102" s="14">
        <f t="shared" si="690"/>
        <v>5.8139534883720927</v>
      </c>
      <c r="J102" s="14">
        <f t="shared" si="690"/>
        <v>2.3255813953488373</v>
      </c>
      <c r="K102" s="14">
        <f t="shared" si="690"/>
        <v>13.953488372093023</v>
      </c>
      <c r="L102" s="92">
        <f t="shared" si="462"/>
        <v>2.4222141283852161</v>
      </c>
      <c r="M102" s="92">
        <f t="shared" si="462"/>
        <v>2.5245612042324788</v>
      </c>
      <c r="N102" s="92">
        <f t="shared" ref="N102" si="691">N459</f>
        <v>12.5</v>
      </c>
      <c r="O102" s="31">
        <f t="shared" si="472"/>
        <v>86</v>
      </c>
      <c r="P102" s="14">
        <f t="shared" ref="P102:V102" si="692">IF($O102=0,0,P459/$O102*100)</f>
        <v>81.395348837209298</v>
      </c>
      <c r="Q102" s="14">
        <f t="shared" si="692"/>
        <v>10.465116279069768</v>
      </c>
      <c r="R102" s="14">
        <f t="shared" si="692"/>
        <v>1.1627906976744187</v>
      </c>
      <c r="S102" s="14">
        <f t="shared" si="692"/>
        <v>0</v>
      </c>
      <c r="T102" s="14">
        <f t="shared" si="692"/>
        <v>0</v>
      </c>
      <c r="U102" s="14">
        <f t="shared" si="692"/>
        <v>0</v>
      </c>
      <c r="V102" s="14">
        <f t="shared" si="692"/>
        <v>6.9767441860465116</v>
      </c>
      <c r="W102" s="92">
        <f t="shared" ref="W102:Y102" si="693">W459</f>
        <v>0.14026199658662053</v>
      </c>
      <c r="X102" s="92">
        <f t="shared" si="693"/>
        <v>1.1220959726929642</v>
      </c>
      <c r="Y102" s="92">
        <f t="shared" si="693"/>
        <v>3.225806451612903</v>
      </c>
      <c r="Z102" s="31">
        <f t="shared" si="475"/>
        <v>86</v>
      </c>
      <c r="AA102" s="14">
        <f t="shared" ref="AA102:AG102" si="694">IF($Z102=0,0,AA459/$Z102*100)</f>
        <v>50</v>
      </c>
      <c r="AB102" s="14">
        <f t="shared" si="694"/>
        <v>22.093023255813954</v>
      </c>
      <c r="AC102" s="14">
        <f t="shared" si="694"/>
        <v>4.6511627906976747</v>
      </c>
      <c r="AD102" s="14">
        <f t="shared" si="694"/>
        <v>4.6511627906976747</v>
      </c>
      <c r="AE102" s="14">
        <f t="shared" si="694"/>
        <v>3.4883720930232558</v>
      </c>
      <c r="AF102" s="14">
        <f t="shared" si="694"/>
        <v>2.3255813953488373</v>
      </c>
      <c r="AG102" s="14">
        <f t="shared" si="694"/>
        <v>12.790697674418606</v>
      </c>
      <c r="AH102" s="92">
        <f t="shared" ref="AH102:AJ102" si="695">AH459</f>
        <v>2.6648181321152911</v>
      </c>
      <c r="AI102" s="92">
        <f t="shared" si="695"/>
        <v>6.2456674971452131</v>
      </c>
      <c r="AJ102" s="92">
        <f t="shared" si="695"/>
        <v>118.31683168316832</v>
      </c>
      <c r="AK102" s="31">
        <f t="shared" si="478"/>
        <v>507</v>
      </c>
      <c r="AL102" s="14">
        <f t="shared" ref="AL102:AO102" si="696">IF($AK102=0,0,AL459/$AK102*100)</f>
        <v>54.240631163708088</v>
      </c>
      <c r="AM102" s="14">
        <f t="shared" si="696"/>
        <v>36.489151873767256</v>
      </c>
      <c r="AN102" s="14">
        <f t="shared" si="696"/>
        <v>8.0867850098619325</v>
      </c>
      <c r="AO102" s="14">
        <f t="shared" si="696"/>
        <v>1.1834319526627219</v>
      </c>
    </row>
    <row r="103" spans="1:41" ht="15" hidden="1" customHeight="1" x14ac:dyDescent="0.15">
      <c r="A103" s="3"/>
      <c r="B103" s="25"/>
      <c r="C103" s="19" t="s">
        <v>26</v>
      </c>
      <c r="D103" s="32">
        <f t="shared" si="469"/>
        <v>43</v>
      </c>
      <c r="E103" s="12">
        <f t="shared" ref="E103:K103" si="697">IF($D103=0,0,E460/$D103*100)</f>
        <v>23.255813953488371</v>
      </c>
      <c r="F103" s="12">
        <f t="shared" si="697"/>
        <v>9.3023255813953494</v>
      </c>
      <c r="G103" s="12">
        <f t="shared" si="697"/>
        <v>13.953488372093023</v>
      </c>
      <c r="H103" s="12">
        <f t="shared" si="697"/>
        <v>11.627906976744185</v>
      </c>
      <c r="I103" s="12">
        <f t="shared" si="697"/>
        <v>9.3023255813953494</v>
      </c>
      <c r="J103" s="12">
        <f t="shared" si="697"/>
        <v>11.627906976744185</v>
      </c>
      <c r="K103" s="12">
        <f t="shared" si="697"/>
        <v>20.930232558139537</v>
      </c>
      <c r="L103" s="68">
        <f t="shared" si="462"/>
        <v>5.2999687733788559</v>
      </c>
      <c r="M103" s="68">
        <f t="shared" si="462"/>
        <v>7.5082890956200457</v>
      </c>
      <c r="N103" s="68">
        <f t="shared" ref="N103" si="698">N460</f>
        <v>41.666666666666671</v>
      </c>
      <c r="O103" s="32">
        <f t="shared" si="472"/>
        <v>43</v>
      </c>
      <c r="P103" s="12">
        <f t="shared" ref="P103:V103" si="699">IF($O103=0,0,P460/$O103*100)</f>
        <v>86.04651162790698</v>
      </c>
      <c r="Q103" s="12">
        <f t="shared" si="699"/>
        <v>4.6511627906976747</v>
      </c>
      <c r="R103" s="12">
        <f t="shared" si="699"/>
        <v>0</v>
      </c>
      <c r="S103" s="12">
        <f t="shared" si="699"/>
        <v>0</v>
      </c>
      <c r="T103" s="12">
        <f t="shared" si="699"/>
        <v>0</v>
      </c>
      <c r="U103" s="12">
        <f t="shared" si="699"/>
        <v>2.3255813953488373</v>
      </c>
      <c r="V103" s="12">
        <f t="shared" si="699"/>
        <v>6.9767441860465116</v>
      </c>
      <c r="W103" s="68">
        <f t="shared" ref="W103:Y103" si="700">W460</f>
        <v>0.31451881451881453</v>
      </c>
      <c r="X103" s="68">
        <f t="shared" si="700"/>
        <v>4.1935841935841935</v>
      </c>
      <c r="Y103" s="68">
        <f t="shared" si="700"/>
        <v>10</v>
      </c>
      <c r="Z103" s="32">
        <f t="shared" si="475"/>
        <v>43</v>
      </c>
      <c r="AA103" s="12">
        <f t="shared" ref="AA103:AG103" si="701">IF($Z103=0,0,AA460/$Z103*100)</f>
        <v>72.093023255813947</v>
      </c>
      <c r="AB103" s="12">
        <f t="shared" si="701"/>
        <v>2.3255813953488373</v>
      </c>
      <c r="AC103" s="12">
        <f t="shared" si="701"/>
        <v>0</v>
      </c>
      <c r="AD103" s="12">
        <f t="shared" si="701"/>
        <v>2.3255813953488373</v>
      </c>
      <c r="AE103" s="12">
        <f t="shared" si="701"/>
        <v>9.3023255813953494</v>
      </c>
      <c r="AF103" s="12">
        <f t="shared" si="701"/>
        <v>0</v>
      </c>
      <c r="AG103" s="12">
        <f t="shared" si="701"/>
        <v>13.953488372093023</v>
      </c>
      <c r="AH103" s="68">
        <f t="shared" ref="AH103:AJ103" si="702">AH460</f>
        <v>1.0098145724241439</v>
      </c>
      <c r="AI103" s="68">
        <f t="shared" si="702"/>
        <v>6.22718986328222</v>
      </c>
      <c r="AJ103" s="68">
        <f t="shared" si="702"/>
        <v>9.0909090909090917</v>
      </c>
      <c r="AK103" s="32">
        <f t="shared" si="478"/>
        <v>97</v>
      </c>
      <c r="AL103" s="12">
        <f t="shared" ref="AL103:AO103" si="703">IF($AK103=0,0,AL460/$AK103*100)</f>
        <v>50.515463917525771</v>
      </c>
      <c r="AM103" s="12">
        <f t="shared" si="703"/>
        <v>40.206185567010309</v>
      </c>
      <c r="AN103" s="12">
        <f t="shared" si="703"/>
        <v>6.1855670103092786</v>
      </c>
      <c r="AO103" s="12">
        <f t="shared" si="703"/>
        <v>3.0927835051546393</v>
      </c>
    </row>
    <row r="104" spans="1:41" ht="15" hidden="1" customHeight="1" x14ac:dyDescent="0.15">
      <c r="A104" s="3"/>
      <c r="B104" s="24" t="s">
        <v>12</v>
      </c>
      <c r="C104" s="17" t="s">
        <v>34</v>
      </c>
      <c r="D104" s="31">
        <f t="shared" si="469"/>
        <v>2</v>
      </c>
      <c r="E104" s="14">
        <f t="shared" ref="E104:K104" si="704">IF($D104=0,0,E461/$D104*100)</f>
        <v>100</v>
      </c>
      <c r="F104" s="14">
        <f t="shared" si="704"/>
        <v>0</v>
      </c>
      <c r="G104" s="14">
        <f t="shared" si="704"/>
        <v>0</v>
      </c>
      <c r="H104" s="14">
        <f t="shared" si="704"/>
        <v>0</v>
      </c>
      <c r="I104" s="14">
        <f t="shared" si="704"/>
        <v>0</v>
      </c>
      <c r="J104" s="14">
        <f t="shared" si="704"/>
        <v>0</v>
      </c>
      <c r="K104" s="14">
        <f t="shared" si="704"/>
        <v>0</v>
      </c>
      <c r="L104" s="92">
        <f t="shared" si="462"/>
        <v>0</v>
      </c>
      <c r="M104" s="92" t="str">
        <f t="shared" si="462"/>
        <v>－</v>
      </c>
      <c r="N104" s="92">
        <f t="shared" ref="N104" si="705">N461</f>
        <v>0</v>
      </c>
      <c r="O104" s="31">
        <f t="shared" si="472"/>
        <v>2</v>
      </c>
      <c r="P104" s="14">
        <f t="shared" ref="P104:V104" si="706">IF($O104=0,0,P461/$O104*100)</f>
        <v>100</v>
      </c>
      <c r="Q104" s="14">
        <f t="shared" si="706"/>
        <v>0</v>
      </c>
      <c r="R104" s="14">
        <f t="shared" si="706"/>
        <v>0</v>
      </c>
      <c r="S104" s="14">
        <f t="shared" si="706"/>
        <v>0</v>
      </c>
      <c r="T104" s="14">
        <f t="shared" si="706"/>
        <v>0</v>
      </c>
      <c r="U104" s="14">
        <f t="shared" si="706"/>
        <v>0</v>
      </c>
      <c r="V104" s="14">
        <f t="shared" si="706"/>
        <v>0</v>
      </c>
      <c r="W104" s="92">
        <f t="shared" ref="W104:Y104" si="707">W461</f>
        <v>0</v>
      </c>
      <c r="X104" s="92" t="str">
        <f t="shared" si="707"/>
        <v>－</v>
      </c>
      <c r="Y104" s="92">
        <f t="shared" si="707"/>
        <v>0</v>
      </c>
      <c r="Z104" s="31">
        <f t="shared" si="475"/>
        <v>2</v>
      </c>
      <c r="AA104" s="14">
        <f t="shared" ref="AA104:AG104" si="708">IF($Z104=0,0,AA461/$Z104*100)</f>
        <v>100</v>
      </c>
      <c r="AB104" s="14">
        <f t="shared" si="708"/>
        <v>0</v>
      </c>
      <c r="AC104" s="14">
        <f t="shared" si="708"/>
        <v>0</v>
      </c>
      <c r="AD104" s="14">
        <f t="shared" si="708"/>
        <v>0</v>
      </c>
      <c r="AE104" s="14">
        <f t="shared" si="708"/>
        <v>0</v>
      </c>
      <c r="AF104" s="14">
        <f t="shared" si="708"/>
        <v>0</v>
      </c>
      <c r="AG104" s="14">
        <f t="shared" si="708"/>
        <v>0</v>
      </c>
      <c r="AH104" s="92">
        <f t="shared" ref="AH104:AJ104" si="709">AH461</f>
        <v>0</v>
      </c>
      <c r="AI104" s="92" t="str">
        <f t="shared" si="709"/>
        <v>－</v>
      </c>
      <c r="AJ104" s="92">
        <f t="shared" si="709"/>
        <v>0</v>
      </c>
      <c r="AK104" s="31">
        <f t="shared" si="478"/>
        <v>0</v>
      </c>
      <c r="AL104" s="14">
        <f t="shared" ref="AL104:AO104" si="710">IF($AK104=0,0,AL461/$AK104*100)</f>
        <v>0</v>
      </c>
      <c r="AM104" s="14">
        <f t="shared" si="710"/>
        <v>0</v>
      </c>
      <c r="AN104" s="14">
        <f t="shared" si="710"/>
        <v>0</v>
      </c>
      <c r="AO104" s="14">
        <f t="shared" si="710"/>
        <v>0</v>
      </c>
    </row>
    <row r="105" spans="1:41" ht="15" hidden="1" customHeight="1" x14ac:dyDescent="0.15">
      <c r="A105" s="3"/>
      <c r="B105" s="24" t="s">
        <v>13</v>
      </c>
      <c r="C105" s="18" t="s">
        <v>35</v>
      </c>
      <c r="D105" s="31">
        <f t="shared" si="469"/>
        <v>14</v>
      </c>
      <c r="E105" s="14">
        <f t="shared" ref="E105:K105" si="711">IF($D105=0,0,E462/$D105*100)</f>
        <v>57.142857142857139</v>
      </c>
      <c r="F105" s="14">
        <f t="shared" si="711"/>
        <v>0</v>
      </c>
      <c r="G105" s="14">
        <f t="shared" si="711"/>
        <v>21.428571428571427</v>
      </c>
      <c r="H105" s="14">
        <f t="shared" si="711"/>
        <v>7.1428571428571423</v>
      </c>
      <c r="I105" s="14">
        <f t="shared" si="711"/>
        <v>14.285714285714285</v>
      </c>
      <c r="J105" s="14">
        <f t="shared" si="711"/>
        <v>0</v>
      </c>
      <c r="K105" s="14">
        <f t="shared" si="711"/>
        <v>0</v>
      </c>
      <c r="L105" s="92">
        <f t="shared" si="462"/>
        <v>2.2553780284043441</v>
      </c>
      <c r="M105" s="92">
        <f t="shared" si="462"/>
        <v>5.2625487329434693</v>
      </c>
      <c r="N105" s="92">
        <f t="shared" ref="N105" si="712">N462</f>
        <v>8.3333333333333321</v>
      </c>
      <c r="O105" s="31">
        <f t="shared" si="472"/>
        <v>14</v>
      </c>
      <c r="P105" s="14">
        <f t="shared" ref="P105:V105" si="713">IF($O105=0,0,P462/$O105*100)</f>
        <v>92.857142857142861</v>
      </c>
      <c r="Q105" s="14">
        <f t="shared" si="713"/>
        <v>0</v>
      </c>
      <c r="R105" s="14">
        <f t="shared" si="713"/>
        <v>0</v>
      </c>
      <c r="S105" s="14">
        <f t="shared" si="713"/>
        <v>7.1428571428571423</v>
      </c>
      <c r="T105" s="14">
        <f t="shared" si="713"/>
        <v>0</v>
      </c>
      <c r="U105" s="14">
        <f t="shared" si="713"/>
        <v>0</v>
      </c>
      <c r="V105" s="14">
        <f t="shared" si="713"/>
        <v>0</v>
      </c>
      <c r="W105" s="92">
        <f t="shared" ref="W105:Y105" si="714">W462</f>
        <v>0.29761904761904756</v>
      </c>
      <c r="X105" s="92">
        <f t="shared" si="714"/>
        <v>4.1666666666666661</v>
      </c>
      <c r="Y105" s="92">
        <f t="shared" si="714"/>
        <v>4.1666666666666661</v>
      </c>
      <c r="Z105" s="31">
        <f t="shared" si="475"/>
        <v>14</v>
      </c>
      <c r="AA105" s="14">
        <f t="shared" ref="AA105:AG105" si="715">IF($Z105=0,0,AA462/$Z105*100)</f>
        <v>64.285714285714292</v>
      </c>
      <c r="AB105" s="14">
        <f t="shared" si="715"/>
        <v>0</v>
      </c>
      <c r="AC105" s="14">
        <f t="shared" si="715"/>
        <v>14.285714285714285</v>
      </c>
      <c r="AD105" s="14">
        <f t="shared" si="715"/>
        <v>0</v>
      </c>
      <c r="AE105" s="14">
        <f t="shared" si="715"/>
        <v>7.1428571428571423</v>
      </c>
      <c r="AF105" s="14">
        <f t="shared" si="715"/>
        <v>14.285714285714285</v>
      </c>
      <c r="AG105" s="14">
        <f t="shared" si="715"/>
        <v>0</v>
      </c>
      <c r="AH105" s="92">
        <f t="shared" ref="AH105:AJ105" si="716">AH462</f>
        <v>3.4304511278195489</v>
      </c>
      <c r="AI105" s="92">
        <f t="shared" si="716"/>
        <v>9.6052631578947363</v>
      </c>
      <c r="AJ105" s="92">
        <f t="shared" si="716"/>
        <v>25</v>
      </c>
      <c r="AK105" s="31">
        <f t="shared" si="478"/>
        <v>6</v>
      </c>
      <c r="AL105" s="14">
        <f t="shared" ref="AL105:AO105" si="717">IF($AK105=0,0,AL462/$AK105*100)</f>
        <v>83.333333333333343</v>
      </c>
      <c r="AM105" s="14">
        <f t="shared" si="717"/>
        <v>16.666666666666664</v>
      </c>
      <c r="AN105" s="14">
        <f t="shared" si="717"/>
        <v>0</v>
      </c>
      <c r="AO105" s="14">
        <f t="shared" si="717"/>
        <v>0</v>
      </c>
    </row>
    <row r="106" spans="1:41" ht="15" hidden="1" customHeight="1" x14ac:dyDescent="0.15">
      <c r="A106" s="3"/>
      <c r="B106" s="24" t="s">
        <v>14</v>
      </c>
      <c r="C106" s="18" t="s">
        <v>36</v>
      </c>
      <c r="D106" s="31">
        <f t="shared" si="469"/>
        <v>63</v>
      </c>
      <c r="E106" s="14">
        <f t="shared" ref="E106:K106" si="718">IF($D106=0,0,E463/$D106*100)</f>
        <v>17.460317460317459</v>
      </c>
      <c r="F106" s="14">
        <f t="shared" si="718"/>
        <v>4.7619047619047619</v>
      </c>
      <c r="G106" s="14">
        <f t="shared" si="718"/>
        <v>23.809523809523807</v>
      </c>
      <c r="H106" s="14">
        <f t="shared" si="718"/>
        <v>23.809523809523807</v>
      </c>
      <c r="I106" s="14">
        <f t="shared" si="718"/>
        <v>15.873015873015872</v>
      </c>
      <c r="J106" s="14">
        <f t="shared" si="718"/>
        <v>9.5238095238095237</v>
      </c>
      <c r="K106" s="14">
        <f t="shared" si="718"/>
        <v>4.7619047619047619</v>
      </c>
      <c r="L106" s="92">
        <f t="shared" si="462"/>
        <v>4.5102976317369103</v>
      </c>
      <c r="M106" s="92">
        <f t="shared" si="462"/>
        <v>5.5228134266166258</v>
      </c>
      <c r="N106" s="92">
        <f t="shared" ref="N106" si="719">N463</f>
        <v>16.666666666666664</v>
      </c>
      <c r="O106" s="31">
        <f t="shared" si="472"/>
        <v>63</v>
      </c>
      <c r="P106" s="14">
        <f t="shared" ref="P106:V106" si="720">IF($O106=0,0,P463/$O106*100)</f>
        <v>90.476190476190482</v>
      </c>
      <c r="Q106" s="14">
        <f t="shared" si="720"/>
        <v>0</v>
      </c>
      <c r="R106" s="14">
        <f t="shared" si="720"/>
        <v>1.5873015873015872</v>
      </c>
      <c r="S106" s="14">
        <f t="shared" si="720"/>
        <v>0</v>
      </c>
      <c r="T106" s="14">
        <f t="shared" si="720"/>
        <v>3.1746031746031744</v>
      </c>
      <c r="U106" s="14">
        <f t="shared" si="720"/>
        <v>1.5873015873015872</v>
      </c>
      <c r="V106" s="14">
        <f t="shared" si="720"/>
        <v>3.1746031746031744</v>
      </c>
      <c r="W106" s="92">
        <f t="shared" ref="W106:Y106" si="721">W463</f>
        <v>0.4744640605296343</v>
      </c>
      <c r="X106" s="92">
        <f t="shared" si="721"/>
        <v>7.2355769230769234</v>
      </c>
      <c r="Y106" s="92">
        <f t="shared" si="721"/>
        <v>10.416666666666668</v>
      </c>
      <c r="Z106" s="31">
        <f t="shared" si="475"/>
        <v>63</v>
      </c>
      <c r="AA106" s="14">
        <f t="shared" ref="AA106:AG106" si="722">IF($Z106=0,0,AA463/$Z106*100)</f>
        <v>46.031746031746032</v>
      </c>
      <c r="AB106" s="14">
        <f t="shared" si="722"/>
        <v>12.698412698412698</v>
      </c>
      <c r="AC106" s="14">
        <f t="shared" si="722"/>
        <v>9.5238095238095237</v>
      </c>
      <c r="AD106" s="14">
        <f t="shared" si="722"/>
        <v>7.9365079365079358</v>
      </c>
      <c r="AE106" s="14">
        <f t="shared" si="722"/>
        <v>6.3492063492063489</v>
      </c>
      <c r="AF106" s="14">
        <f t="shared" si="722"/>
        <v>12.698412698412698</v>
      </c>
      <c r="AG106" s="14">
        <f t="shared" si="722"/>
        <v>4.7619047619047619</v>
      </c>
      <c r="AH106" s="92">
        <f t="shared" ref="AH106:AJ106" si="723">AH463</f>
        <v>5.0879802980627566</v>
      </c>
      <c r="AI106" s="92">
        <f t="shared" si="723"/>
        <v>9.8477038027021084</v>
      </c>
      <c r="AJ106" s="92">
        <f t="shared" si="723"/>
        <v>130.43478260869566</v>
      </c>
      <c r="AK106" s="31">
        <f t="shared" si="478"/>
        <v>149</v>
      </c>
      <c r="AL106" s="14">
        <f t="shared" ref="AL106:AO106" si="724">IF($AK106=0,0,AL463/$AK106*100)</f>
        <v>55.033557046979865</v>
      </c>
      <c r="AM106" s="14">
        <f t="shared" si="724"/>
        <v>36.912751677852349</v>
      </c>
      <c r="AN106" s="14">
        <f t="shared" si="724"/>
        <v>4.0268456375838921</v>
      </c>
      <c r="AO106" s="14">
        <f t="shared" si="724"/>
        <v>4.0268456375838921</v>
      </c>
    </row>
    <row r="107" spans="1:41" ht="15" hidden="1" customHeight="1" x14ac:dyDescent="0.15">
      <c r="A107" s="3"/>
      <c r="B107" s="24"/>
      <c r="C107" s="18" t="s">
        <v>37</v>
      </c>
      <c r="D107" s="31">
        <f t="shared" si="469"/>
        <v>81</v>
      </c>
      <c r="E107" s="14">
        <f t="shared" ref="E107:K107" si="725">IF($D107=0,0,E464/$D107*100)</f>
        <v>20.987654320987652</v>
      </c>
      <c r="F107" s="14">
        <f t="shared" si="725"/>
        <v>16.049382716049383</v>
      </c>
      <c r="G107" s="14">
        <f t="shared" si="725"/>
        <v>22.222222222222221</v>
      </c>
      <c r="H107" s="14">
        <f t="shared" si="725"/>
        <v>11.111111111111111</v>
      </c>
      <c r="I107" s="14">
        <f t="shared" si="725"/>
        <v>14.814814814814813</v>
      </c>
      <c r="J107" s="14">
        <f t="shared" si="725"/>
        <v>8.6419753086419746</v>
      </c>
      <c r="K107" s="14">
        <f t="shared" si="725"/>
        <v>6.1728395061728394</v>
      </c>
      <c r="L107" s="92">
        <f t="shared" si="462"/>
        <v>3.9858586836455427</v>
      </c>
      <c r="M107" s="92">
        <f t="shared" si="462"/>
        <v>5.1343264399501907</v>
      </c>
      <c r="N107" s="92">
        <f t="shared" ref="N107" si="726">N464</f>
        <v>15.625</v>
      </c>
      <c r="O107" s="31">
        <f t="shared" si="472"/>
        <v>81</v>
      </c>
      <c r="P107" s="14">
        <f t="shared" ref="P107:V107" si="727">IF($O107=0,0,P464/$O107*100)</f>
        <v>86.419753086419746</v>
      </c>
      <c r="Q107" s="14">
        <f t="shared" si="727"/>
        <v>4.9382716049382713</v>
      </c>
      <c r="R107" s="14">
        <f t="shared" si="727"/>
        <v>4.9382716049382713</v>
      </c>
      <c r="S107" s="14">
        <f t="shared" si="727"/>
        <v>0</v>
      </c>
      <c r="T107" s="14">
        <f t="shared" si="727"/>
        <v>0</v>
      </c>
      <c r="U107" s="14">
        <f t="shared" si="727"/>
        <v>0</v>
      </c>
      <c r="V107" s="14">
        <f t="shared" si="727"/>
        <v>3.7037037037037033</v>
      </c>
      <c r="W107" s="92">
        <f t="shared" ref="W107:Y107" si="728">W464</f>
        <v>0.23716636556003068</v>
      </c>
      <c r="X107" s="92">
        <f t="shared" si="728"/>
        <v>2.3123720642102992</v>
      </c>
      <c r="Y107" s="92">
        <f t="shared" si="728"/>
        <v>3.75</v>
      </c>
      <c r="Z107" s="31">
        <f t="shared" si="475"/>
        <v>81</v>
      </c>
      <c r="AA107" s="14">
        <f t="shared" ref="AA107:AG107" si="729">IF($Z107=0,0,AA464/$Z107*100)</f>
        <v>53.086419753086425</v>
      </c>
      <c r="AB107" s="14">
        <f t="shared" si="729"/>
        <v>19.753086419753085</v>
      </c>
      <c r="AC107" s="14">
        <f t="shared" si="729"/>
        <v>8.6419753086419746</v>
      </c>
      <c r="AD107" s="14">
        <f t="shared" si="729"/>
        <v>4.9382716049382713</v>
      </c>
      <c r="AE107" s="14">
        <f t="shared" si="729"/>
        <v>2.4691358024691357</v>
      </c>
      <c r="AF107" s="14">
        <f t="shared" si="729"/>
        <v>6.1728395061728394</v>
      </c>
      <c r="AG107" s="14">
        <f t="shared" si="729"/>
        <v>4.9382716049382713</v>
      </c>
      <c r="AH107" s="92">
        <f t="shared" ref="AH107:AJ107" si="730">AH464</f>
        <v>2.4606979710689854</v>
      </c>
      <c r="AI107" s="92">
        <f t="shared" si="730"/>
        <v>5.5727571697738787</v>
      </c>
      <c r="AJ107" s="92">
        <f t="shared" si="730"/>
        <v>35</v>
      </c>
      <c r="AK107" s="31">
        <f t="shared" si="478"/>
        <v>211</v>
      </c>
      <c r="AL107" s="14">
        <f t="shared" ref="AL107:AO107" si="731">IF($AK107=0,0,AL464/$AK107*100)</f>
        <v>52.132701421800952</v>
      </c>
      <c r="AM107" s="14">
        <f t="shared" si="731"/>
        <v>40.284360189573462</v>
      </c>
      <c r="AN107" s="14">
        <f t="shared" si="731"/>
        <v>3.7914691943127963</v>
      </c>
      <c r="AO107" s="14">
        <f t="shared" si="731"/>
        <v>3.7914691943127963</v>
      </c>
    </row>
    <row r="108" spans="1:41" ht="15" hidden="1" customHeight="1" x14ac:dyDescent="0.15">
      <c r="A108" s="3"/>
      <c r="B108" s="24"/>
      <c r="C108" s="18" t="s">
        <v>38</v>
      </c>
      <c r="D108" s="31">
        <f t="shared" si="469"/>
        <v>124</v>
      </c>
      <c r="E108" s="14">
        <f t="shared" ref="E108:K108" si="732">IF($D108=0,0,E465/$D108*100)</f>
        <v>11.29032258064516</v>
      </c>
      <c r="F108" s="14">
        <f t="shared" si="732"/>
        <v>10.483870967741936</v>
      </c>
      <c r="G108" s="14">
        <f t="shared" si="732"/>
        <v>27.419354838709676</v>
      </c>
      <c r="H108" s="14">
        <f t="shared" si="732"/>
        <v>15.32258064516129</v>
      </c>
      <c r="I108" s="14">
        <f t="shared" si="732"/>
        <v>19.35483870967742</v>
      </c>
      <c r="J108" s="14">
        <f t="shared" si="732"/>
        <v>9.67741935483871</v>
      </c>
      <c r="K108" s="14">
        <f t="shared" si="732"/>
        <v>6.4516129032258061</v>
      </c>
      <c r="L108" s="92">
        <f t="shared" si="462"/>
        <v>4.8430702125145073</v>
      </c>
      <c r="M108" s="92">
        <f t="shared" si="462"/>
        <v>5.5078053397223812</v>
      </c>
      <c r="N108" s="92">
        <f t="shared" ref="N108" si="733">N465</f>
        <v>25.609756097560975</v>
      </c>
      <c r="O108" s="31">
        <f t="shared" si="472"/>
        <v>124</v>
      </c>
      <c r="P108" s="14">
        <f t="shared" ref="P108:V108" si="734">IF($O108=0,0,P465/$O108*100)</f>
        <v>85.483870967741936</v>
      </c>
      <c r="Q108" s="14">
        <f t="shared" si="734"/>
        <v>3.225806451612903</v>
      </c>
      <c r="R108" s="14">
        <f t="shared" si="734"/>
        <v>5.6451612903225801</v>
      </c>
      <c r="S108" s="14">
        <f t="shared" si="734"/>
        <v>0.80645161290322576</v>
      </c>
      <c r="T108" s="14">
        <f t="shared" si="734"/>
        <v>0</v>
      </c>
      <c r="U108" s="14">
        <f t="shared" si="734"/>
        <v>1.6129032258064515</v>
      </c>
      <c r="V108" s="14">
        <f t="shared" si="734"/>
        <v>3.225806451612903</v>
      </c>
      <c r="W108" s="92">
        <f t="shared" ref="W108:Y108" si="735">W465</f>
        <v>0.43245902644559236</v>
      </c>
      <c r="X108" s="92">
        <f t="shared" si="735"/>
        <v>3.7067916552479345</v>
      </c>
      <c r="Y108" s="92">
        <f t="shared" si="735"/>
        <v>15</v>
      </c>
      <c r="Z108" s="31">
        <f t="shared" si="475"/>
        <v>124</v>
      </c>
      <c r="AA108" s="14">
        <f t="shared" ref="AA108:AG108" si="736">IF($Z108=0,0,AA465/$Z108*100)</f>
        <v>51.612903225806448</v>
      </c>
      <c r="AB108" s="14">
        <f t="shared" si="736"/>
        <v>12.903225806451612</v>
      </c>
      <c r="AC108" s="14">
        <f t="shared" si="736"/>
        <v>13.709677419354838</v>
      </c>
      <c r="AD108" s="14">
        <f t="shared" si="736"/>
        <v>2.4193548387096775</v>
      </c>
      <c r="AE108" s="14">
        <f t="shared" si="736"/>
        <v>4.032258064516129</v>
      </c>
      <c r="AF108" s="14">
        <f t="shared" si="736"/>
        <v>7.2580645161290329</v>
      </c>
      <c r="AG108" s="14">
        <f t="shared" si="736"/>
        <v>8.064516129032258</v>
      </c>
      <c r="AH108" s="92">
        <f t="shared" ref="AH108:AJ108" si="737">AH465</f>
        <v>2.2352329271230316</v>
      </c>
      <c r="AI108" s="92">
        <f t="shared" si="737"/>
        <v>5.0963310738405116</v>
      </c>
      <c r="AJ108" s="92">
        <f t="shared" si="737"/>
        <v>20.833333333333336</v>
      </c>
      <c r="AK108" s="31">
        <f t="shared" si="478"/>
        <v>473</v>
      </c>
      <c r="AL108" s="14">
        <f t="shared" ref="AL108:AO108" si="738">IF($AK108=0,0,AL465/$AK108*100)</f>
        <v>56.448202959830866</v>
      </c>
      <c r="AM108" s="14">
        <f t="shared" si="738"/>
        <v>38.266384778012686</v>
      </c>
      <c r="AN108" s="14">
        <f t="shared" si="738"/>
        <v>2.7484143763213531</v>
      </c>
      <c r="AO108" s="14">
        <f t="shared" si="738"/>
        <v>2.536997885835095</v>
      </c>
    </row>
    <row r="109" spans="1:41" ht="15" hidden="1" customHeight="1" x14ac:dyDescent="0.15">
      <c r="A109" s="3"/>
      <c r="B109" s="24"/>
      <c r="C109" s="18" t="s">
        <v>39</v>
      </c>
      <c r="D109" s="31">
        <f t="shared" si="469"/>
        <v>134</v>
      </c>
      <c r="E109" s="14">
        <f t="shared" ref="E109:K109" si="739">IF($D109=0,0,E466/$D109*100)</f>
        <v>3.7313432835820892</v>
      </c>
      <c r="F109" s="14">
        <f t="shared" si="739"/>
        <v>26.119402985074625</v>
      </c>
      <c r="G109" s="14">
        <f t="shared" si="739"/>
        <v>17.164179104477611</v>
      </c>
      <c r="H109" s="14">
        <f t="shared" si="739"/>
        <v>20.149253731343283</v>
      </c>
      <c r="I109" s="14">
        <f t="shared" si="739"/>
        <v>14.925373134328357</v>
      </c>
      <c r="J109" s="14">
        <f t="shared" si="739"/>
        <v>8.2089552238805972</v>
      </c>
      <c r="K109" s="14">
        <f t="shared" si="739"/>
        <v>9.7014925373134329</v>
      </c>
      <c r="L109" s="92">
        <f t="shared" si="462"/>
        <v>4.5232820158286096</v>
      </c>
      <c r="M109" s="92">
        <f t="shared" si="462"/>
        <v>4.7182510682350145</v>
      </c>
      <c r="N109" s="92">
        <f t="shared" ref="N109" si="740">N466</f>
        <v>17.241379310344829</v>
      </c>
      <c r="O109" s="31">
        <f t="shared" si="472"/>
        <v>134</v>
      </c>
      <c r="P109" s="14">
        <f t="shared" ref="P109:V109" si="741">IF($O109=0,0,P466/$O109*100)</f>
        <v>77.611940298507463</v>
      </c>
      <c r="Q109" s="14">
        <f t="shared" si="741"/>
        <v>10.44776119402985</v>
      </c>
      <c r="R109" s="14">
        <f t="shared" si="741"/>
        <v>1.4925373134328357</v>
      </c>
      <c r="S109" s="14">
        <f t="shared" si="741"/>
        <v>2.9850746268656714</v>
      </c>
      <c r="T109" s="14">
        <f t="shared" si="741"/>
        <v>0</v>
      </c>
      <c r="U109" s="14">
        <f t="shared" si="741"/>
        <v>0</v>
      </c>
      <c r="V109" s="14">
        <f t="shared" si="741"/>
        <v>7.4626865671641784</v>
      </c>
      <c r="W109" s="92">
        <f t="shared" ref="W109:Y109" si="742">W466</f>
        <v>0.30823401898227715</v>
      </c>
      <c r="X109" s="92">
        <f t="shared" si="742"/>
        <v>1.9110509176901183</v>
      </c>
      <c r="Y109" s="92">
        <f t="shared" si="742"/>
        <v>4.3103448275862073</v>
      </c>
      <c r="Z109" s="31">
        <f t="shared" si="475"/>
        <v>134</v>
      </c>
      <c r="AA109" s="14">
        <f t="shared" ref="AA109:AG109" si="743">IF($Z109=0,0,AA466/$Z109*100)</f>
        <v>37.313432835820898</v>
      </c>
      <c r="AB109" s="14">
        <f t="shared" si="743"/>
        <v>17.164179104477611</v>
      </c>
      <c r="AC109" s="14">
        <f t="shared" si="743"/>
        <v>14.17910447761194</v>
      </c>
      <c r="AD109" s="14">
        <f t="shared" si="743"/>
        <v>8.2089552238805972</v>
      </c>
      <c r="AE109" s="14">
        <f t="shared" si="743"/>
        <v>7.4626865671641784</v>
      </c>
      <c r="AF109" s="14">
        <f t="shared" si="743"/>
        <v>6.7164179104477615</v>
      </c>
      <c r="AG109" s="14">
        <f t="shared" si="743"/>
        <v>8.9552238805970141</v>
      </c>
      <c r="AH109" s="92">
        <f t="shared" ref="AH109:AJ109" si="744">AH466</f>
        <v>2.8579083437843948</v>
      </c>
      <c r="AI109" s="92">
        <f t="shared" si="744"/>
        <v>4.8425669158568914</v>
      </c>
      <c r="AJ109" s="92">
        <f t="shared" si="744"/>
        <v>25</v>
      </c>
      <c r="AK109" s="31">
        <f t="shared" si="478"/>
        <v>595</v>
      </c>
      <c r="AL109" s="14">
        <f t="shared" ref="AL109:AO109" si="745">IF($AK109=0,0,AL466/$AK109*100)</f>
        <v>63.02521008403361</v>
      </c>
      <c r="AM109" s="14">
        <f t="shared" si="745"/>
        <v>29.915966386554622</v>
      </c>
      <c r="AN109" s="14">
        <f t="shared" si="745"/>
        <v>4.3697478991596634</v>
      </c>
      <c r="AO109" s="14">
        <f t="shared" si="745"/>
        <v>2.6890756302521011</v>
      </c>
    </row>
    <row r="110" spans="1:41" ht="15" hidden="1" customHeight="1" x14ac:dyDescent="0.15">
      <c r="A110" s="3"/>
      <c r="B110" s="24"/>
      <c r="C110" s="18" t="s">
        <v>40</v>
      </c>
      <c r="D110" s="31">
        <f t="shared" si="469"/>
        <v>146</v>
      </c>
      <c r="E110" s="14">
        <f t="shared" ref="E110:K110" si="746">IF($D110=0,0,E467/$D110*100)</f>
        <v>13.698630136986301</v>
      </c>
      <c r="F110" s="14">
        <f t="shared" si="746"/>
        <v>19.17808219178082</v>
      </c>
      <c r="G110" s="14">
        <f t="shared" si="746"/>
        <v>21.232876712328768</v>
      </c>
      <c r="H110" s="14">
        <f t="shared" si="746"/>
        <v>23.972602739726025</v>
      </c>
      <c r="I110" s="14">
        <f t="shared" si="746"/>
        <v>9.5890410958904102</v>
      </c>
      <c r="J110" s="14">
        <f t="shared" si="746"/>
        <v>5.4794520547945202</v>
      </c>
      <c r="K110" s="14">
        <f t="shared" si="746"/>
        <v>6.8493150684931505</v>
      </c>
      <c r="L110" s="92">
        <f t="shared" si="462"/>
        <v>3.8482043268650092</v>
      </c>
      <c r="M110" s="92">
        <f t="shared" si="462"/>
        <v>4.5116878314969071</v>
      </c>
      <c r="N110" s="92">
        <f t="shared" ref="N110" si="747">N467</f>
        <v>20.27027027027027</v>
      </c>
      <c r="O110" s="31">
        <f t="shared" si="472"/>
        <v>146</v>
      </c>
      <c r="P110" s="14">
        <f t="shared" ref="P110:V110" si="748">IF($O110=0,0,P467/$O110*100)</f>
        <v>83.561643835616437</v>
      </c>
      <c r="Q110" s="14">
        <f t="shared" si="748"/>
        <v>4.10958904109589</v>
      </c>
      <c r="R110" s="14">
        <f t="shared" si="748"/>
        <v>4.7945205479452051</v>
      </c>
      <c r="S110" s="14">
        <f t="shared" si="748"/>
        <v>0.68493150684931503</v>
      </c>
      <c r="T110" s="14">
        <f t="shared" si="748"/>
        <v>0.68493150684931503</v>
      </c>
      <c r="U110" s="14">
        <f t="shared" si="748"/>
        <v>0</v>
      </c>
      <c r="V110" s="14">
        <f t="shared" si="748"/>
        <v>6.1643835616438354</v>
      </c>
      <c r="W110" s="92">
        <f t="shared" ref="W110:Y110" si="749">W467</f>
        <v>0.27762655881168219</v>
      </c>
      <c r="X110" s="92">
        <f t="shared" si="749"/>
        <v>2.5356559038133639</v>
      </c>
      <c r="Y110" s="92">
        <f t="shared" si="749"/>
        <v>6.666666666666667</v>
      </c>
      <c r="Z110" s="31">
        <f t="shared" si="475"/>
        <v>146</v>
      </c>
      <c r="AA110" s="14">
        <f t="shared" ref="AA110:AG110" si="750">IF($Z110=0,0,AA467/$Z110*100)</f>
        <v>46.575342465753423</v>
      </c>
      <c r="AB110" s="14">
        <f t="shared" si="750"/>
        <v>11.643835616438356</v>
      </c>
      <c r="AC110" s="14">
        <f t="shared" si="750"/>
        <v>14.383561643835616</v>
      </c>
      <c r="AD110" s="14">
        <f t="shared" si="750"/>
        <v>4.7945205479452051</v>
      </c>
      <c r="AE110" s="14">
        <f t="shared" si="750"/>
        <v>4.7945205479452051</v>
      </c>
      <c r="AF110" s="14">
        <f t="shared" si="750"/>
        <v>8.2191780821917799</v>
      </c>
      <c r="AG110" s="14">
        <f t="shared" si="750"/>
        <v>9.5890410958904102</v>
      </c>
      <c r="AH110" s="92">
        <f t="shared" ref="AH110:AJ110" si="751">AH467</f>
        <v>2.7788684030977713</v>
      </c>
      <c r="AI110" s="92">
        <f t="shared" si="751"/>
        <v>5.7314160813891535</v>
      </c>
      <c r="AJ110" s="92">
        <f t="shared" si="751"/>
        <v>21.666666666666668</v>
      </c>
      <c r="AK110" s="31">
        <f t="shared" si="478"/>
        <v>686</v>
      </c>
      <c r="AL110" s="14">
        <f t="shared" ref="AL110:AO110" si="752">IF($AK110=0,0,AL467/$AK110*100)</f>
        <v>60.932944606413997</v>
      </c>
      <c r="AM110" s="14">
        <f t="shared" si="752"/>
        <v>32.507288629737609</v>
      </c>
      <c r="AN110" s="14">
        <f t="shared" si="752"/>
        <v>5.3935860058309038</v>
      </c>
      <c r="AO110" s="14">
        <f t="shared" si="752"/>
        <v>1.1661807580174928</v>
      </c>
    </row>
    <row r="111" spans="1:41" ht="15" hidden="1" customHeight="1" x14ac:dyDescent="0.15">
      <c r="A111" s="3"/>
      <c r="B111" s="24"/>
      <c r="C111" s="18" t="s">
        <v>41</v>
      </c>
      <c r="D111" s="31">
        <f t="shared" si="469"/>
        <v>52</v>
      </c>
      <c r="E111" s="14">
        <f t="shared" ref="E111:K111" si="753">IF($D111=0,0,E468/$D111*100)</f>
        <v>7.6923076923076925</v>
      </c>
      <c r="F111" s="14">
        <f t="shared" si="753"/>
        <v>19.230769230769234</v>
      </c>
      <c r="G111" s="14">
        <f t="shared" si="753"/>
        <v>21.153846153846153</v>
      </c>
      <c r="H111" s="14">
        <f t="shared" si="753"/>
        <v>21.153846153846153</v>
      </c>
      <c r="I111" s="14">
        <f t="shared" si="753"/>
        <v>11.538461538461538</v>
      </c>
      <c r="J111" s="14">
        <f t="shared" si="753"/>
        <v>9.6153846153846168</v>
      </c>
      <c r="K111" s="14">
        <f t="shared" si="753"/>
        <v>9.6153846153846168</v>
      </c>
      <c r="L111" s="92">
        <f t="shared" si="462"/>
        <v>4.6111587257550859</v>
      </c>
      <c r="M111" s="92">
        <f t="shared" si="462"/>
        <v>5.0401037234997457</v>
      </c>
      <c r="N111" s="92">
        <f t="shared" ref="N111" si="754">N468</f>
        <v>16.483516483516482</v>
      </c>
      <c r="O111" s="31">
        <f t="shared" si="472"/>
        <v>52</v>
      </c>
      <c r="P111" s="14">
        <f t="shared" ref="P111:V111" si="755">IF($O111=0,0,P468/$O111*100)</f>
        <v>82.692307692307693</v>
      </c>
      <c r="Q111" s="14">
        <f t="shared" si="755"/>
        <v>7.6923076923076925</v>
      </c>
      <c r="R111" s="14">
        <f t="shared" si="755"/>
        <v>3.8461538461538463</v>
      </c>
      <c r="S111" s="14">
        <f t="shared" si="755"/>
        <v>1.9230769230769231</v>
      </c>
      <c r="T111" s="14">
        <f t="shared" si="755"/>
        <v>0</v>
      </c>
      <c r="U111" s="14">
        <f t="shared" si="755"/>
        <v>0</v>
      </c>
      <c r="V111" s="14">
        <f t="shared" si="755"/>
        <v>3.8461538461538463</v>
      </c>
      <c r="W111" s="92">
        <f t="shared" ref="W111:Y111" si="756">W468</f>
        <v>0.23157767608745641</v>
      </c>
      <c r="X111" s="92">
        <f t="shared" si="756"/>
        <v>1.6541262577675457</v>
      </c>
      <c r="Y111" s="92">
        <f t="shared" si="756"/>
        <v>4.2105263157894735</v>
      </c>
      <c r="Z111" s="31">
        <f t="shared" si="475"/>
        <v>52</v>
      </c>
      <c r="AA111" s="14">
        <f t="shared" ref="AA111:AG111" si="757">IF($Z111=0,0,AA468/$Z111*100)</f>
        <v>44.230769230769226</v>
      </c>
      <c r="AB111" s="14">
        <f t="shared" si="757"/>
        <v>9.6153846153846168</v>
      </c>
      <c r="AC111" s="14">
        <f t="shared" si="757"/>
        <v>11.538461538461538</v>
      </c>
      <c r="AD111" s="14">
        <f t="shared" si="757"/>
        <v>13.461538461538462</v>
      </c>
      <c r="AE111" s="14">
        <f t="shared" si="757"/>
        <v>3.8461538461538463</v>
      </c>
      <c r="AF111" s="14">
        <f t="shared" si="757"/>
        <v>3.8461538461538463</v>
      </c>
      <c r="AG111" s="14">
        <f t="shared" si="757"/>
        <v>13.461538461538462</v>
      </c>
      <c r="AH111" s="92">
        <f t="shared" ref="AH111:AJ111" si="758">AH468</f>
        <v>5.4443071606197808</v>
      </c>
      <c r="AI111" s="92">
        <f t="shared" si="758"/>
        <v>11.136082828540459</v>
      </c>
      <c r="AJ111" s="92">
        <f t="shared" si="758"/>
        <v>131.86813186813185</v>
      </c>
      <c r="AK111" s="31">
        <f t="shared" si="478"/>
        <v>369</v>
      </c>
      <c r="AL111" s="14">
        <f t="shared" ref="AL111:AO111" si="759">IF($AK111=0,0,AL468/$AK111*100)</f>
        <v>55.013550135501355</v>
      </c>
      <c r="AM111" s="14">
        <f t="shared" si="759"/>
        <v>29.810298102981029</v>
      </c>
      <c r="AN111" s="14">
        <f t="shared" si="759"/>
        <v>5.9620596205962055</v>
      </c>
      <c r="AO111" s="14">
        <f t="shared" si="759"/>
        <v>9.2140921409214087</v>
      </c>
    </row>
    <row r="112" spans="1:41" ht="15" hidden="1" customHeight="1" x14ac:dyDescent="0.15">
      <c r="A112" s="3"/>
      <c r="B112" s="24"/>
      <c r="C112" s="18" t="s">
        <v>42</v>
      </c>
      <c r="D112" s="31">
        <f t="shared" si="469"/>
        <v>50</v>
      </c>
      <c r="E112" s="14">
        <f t="shared" ref="E112:K112" si="760">IF($D112=0,0,E469/$D112*100)</f>
        <v>4</v>
      </c>
      <c r="F112" s="14">
        <f t="shared" si="760"/>
        <v>46</v>
      </c>
      <c r="G112" s="14">
        <f t="shared" si="760"/>
        <v>24</v>
      </c>
      <c r="H112" s="14">
        <f t="shared" si="760"/>
        <v>4</v>
      </c>
      <c r="I112" s="14">
        <f t="shared" si="760"/>
        <v>8</v>
      </c>
      <c r="J112" s="14">
        <f t="shared" si="760"/>
        <v>2</v>
      </c>
      <c r="K112" s="14">
        <f t="shared" si="760"/>
        <v>12</v>
      </c>
      <c r="L112" s="92">
        <f t="shared" si="462"/>
        <v>2.4397109986852095</v>
      </c>
      <c r="M112" s="92">
        <f t="shared" si="462"/>
        <v>2.5558877129083148</v>
      </c>
      <c r="N112" s="92">
        <f t="shared" ref="N112" si="761">N469</f>
        <v>12.5</v>
      </c>
      <c r="O112" s="31">
        <f t="shared" si="472"/>
        <v>50</v>
      </c>
      <c r="P112" s="14">
        <f t="shared" ref="P112:V112" si="762">IF($O112=0,0,P469/$O112*100)</f>
        <v>78</v>
      </c>
      <c r="Q112" s="14">
        <f t="shared" si="762"/>
        <v>14.000000000000002</v>
      </c>
      <c r="R112" s="14">
        <f t="shared" si="762"/>
        <v>2</v>
      </c>
      <c r="S112" s="14">
        <f t="shared" si="762"/>
        <v>0</v>
      </c>
      <c r="T112" s="14">
        <f t="shared" si="762"/>
        <v>0</v>
      </c>
      <c r="U112" s="14">
        <f t="shared" si="762"/>
        <v>0</v>
      </c>
      <c r="V112" s="14">
        <f t="shared" si="762"/>
        <v>6</v>
      </c>
      <c r="W112" s="92">
        <f t="shared" ref="W112:Y112" si="763">W469</f>
        <v>0.18555233461552431</v>
      </c>
      <c r="X112" s="92">
        <f t="shared" si="763"/>
        <v>1.0901199658662053</v>
      </c>
      <c r="Y112" s="92">
        <f t="shared" si="763"/>
        <v>3.225806451612903</v>
      </c>
      <c r="Z112" s="31">
        <f t="shared" si="475"/>
        <v>50</v>
      </c>
      <c r="AA112" s="14">
        <f t="shared" ref="AA112:AG112" si="764">IF($Z112=0,0,AA469/$Z112*100)</f>
        <v>42</v>
      </c>
      <c r="AB112" s="14">
        <f t="shared" si="764"/>
        <v>20</v>
      </c>
      <c r="AC112" s="14">
        <f t="shared" si="764"/>
        <v>8</v>
      </c>
      <c r="AD112" s="14">
        <f t="shared" si="764"/>
        <v>8</v>
      </c>
      <c r="AE112" s="14">
        <f t="shared" si="764"/>
        <v>6</v>
      </c>
      <c r="AF112" s="14">
        <f t="shared" si="764"/>
        <v>2</v>
      </c>
      <c r="AG112" s="14">
        <f t="shared" si="764"/>
        <v>14.000000000000002</v>
      </c>
      <c r="AH112" s="92">
        <f t="shared" ref="AH112:AJ112" si="765">AH469</f>
        <v>4.1319172610930863</v>
      </c>
      <c r="AI112" s="92">
        <f t="shared" si="765"/>
        <v>8.076020101227396</v>
      </c>
      <c r="AJ112" s="92">
        <f t="shared" si="765"/>
        <v>118.31683168316832</v>
      </c>
      <c r="AK112" s="31">
        <f t="shared" si="478"/>
        <v>286</v>
      </c>
      <c r="AL112" s="14">
        <f t="shared" ref="AL112:AO112" si="766">IF($AK112=0,0,AL469/$AK112*100)</f>
        <v>63.286713286713294</v>
      </c>
      <c r="AM112" s="14">
        <f t="shared" si="766"/>
        <v>33.566433566433567</v>
      </c>
      <c r="AN112" s="14">
        <f t="shared" si="766"/>
        <v>1.7482517482517483</v>
      </c>
      <c r="AO112" s="14">
        <f t="shared" si="766"/>
        <v>1.3986013986013985</v>
      </c>
    </row>
    <row r="113" spans="1:41" ht="15" hidden="1" customHeight="1" x14ac:dyDescent="0.15">
      <c r="A113" s="3"/>
      <c r="B113" s="25"/>
      <c r="C113" s="19" t="s">
        <v>26</v>
      </c>
      <c r="D113" s="32">
        <f t="shared" si="469"/>
        <v>1</v>
      </c>
      <c r="E113" s="12">
        <f t="shared" ref="E113:K113" si="767">IF($D113=0,0,E470/$D113*100)</f>
        <v>100</v>
      </c>
      <c r="F113" s="12">
        <f t="shared" si="767"/>
        <v>0</v>
      </c>
      <c r="G113" s="12">
        <f t="shared" si="767"/>
        <v>0</v>
      </c>
      <c r="H113" s="12">
        <f t="shared" si="767"/>
        <v>0</v>
      </c>
      <c r="I113" s="12">
        <f t="shared" si="767"/>
        <v>0</v>
      </c>
      <c r="J113" s="12">
        <f t="shared" si="767"/>
        <v>0</v>
      </c>
      <c r="K113" s="12">
        <f t="shared" si="767"/>
        <v>0</v>
      </c>
      <c r="L113" s="68">
        <f t="shared" si="462"/>
        <v>0</v>
      </c>
      <c r="M113" s="68" t="str">
        <f t="shared" si="462"/>
        <v>－</v>
      </c>
      <c r="N113" s="68">
        <f t="shared" ref="N113" si="768">N470</f>
        <v>0</v>
      </c>
      <c r="O113" s="32">
        <f t="shared" si="472"/>
        <v>1</v>
      </c>
      <c r="P113" s="12">
        <f t="shared" ref="P113:V113" si="769">IF($O113=0,0,P470/$O113*100)</f>
        <v>100</v>
      </c>
      <c r="Q113" s="12">
        <f t="shared" si="769"/>
        <v>0</v>
      </c>
      <c r="R113" s="12">
        <f t="shared" si="769"/>
        <v>0</v>
      </c>
      <c r="S113" s="12">
        <f t="shared" si="769"/>
        <v>0</v>
      </c>
      <c r="T113" s="12">
        <f t="shared" si="769"/>
        <v>0</v>
      </c>
      <c r="U113" s="12">
        <f t="shared" si="769"/>
        <v>0</v>
      </c>
      <c r="V113" s="12">
        <f t="shared" si="769"/>
        <v>0</v>
      </c>
      <c r="W113" s="68">
        <f t="shared" ref="W113:Y113" si="770">W470</f>
        <v>0</v>
      </c>
      <c r="X113" s="68" t="str">
        <f t="shared" si="770"/>
        <v>－</v>
      </c>
      <c r="Y113" s="68">
        <f t="shared" si="770"/>
        <v>0</v>
      </c>
      <c r="Z113" s="32">
        <f t="shared" si="475"/>
        <v>1</v>
      </c>
      <c r="AA113" s="12">
        <f t="shared" ref="AA113:AG113" si="771">IF($Z113=0,0,AA470/$Z113*100)</f>
        <v>0</v>
      </c>
      <c r="AB113" s="12">
        <f t="shared" si="771"/>
        <v>0</v>
      </c>
      <c r="AC113" s="12">
        <f t="shared" si="771"/>
        <v>0</v>
      </c>
      <c r="AD113" s="12">
        <f t="shared" si="771"/>
        <v>0</v>
      </c>
      <c r="AE113" s="12">
        <f t="shared" si="771"/>
        <v>0</v>
      </c>
      <c r="AF113" s="12">
        <f t="shared" si="771"/>
        <v>0</v>
      </c>
      <c r="AG113" s="12">
        <f t="shared" si="771"/>
        <v>100</v>
      </c>
      <c r="AH113" s="68" t="str">
        <f t="shared" ref="AH113:AJ113" si="772">AH470</f>
        <v>－</v>
      </c>
      <c r="AI113" s="68" t="str">
        <f t="shared" si="772"/>
        <v>－</v>
      </c>
      <c r="AJ113" s="68" t="str">
        <f t="shared" si="772"/>
        <v>－</v>
      </c>
      <c r="AK113" s="32">
        <f t="shared" si="478"/>
        <v>0</v>
      </c>
      <c r="AL113" s="12">
        <f t="shared" ref="AL113:AO113" si="773">IF($AK113=0,0,AL470/$AK113*100)</f>
        <v>0</v>
      </c>
      <c r="AM113" s="12">
        <f t="shared" si="773"/>
        <v>0</v>
      </c>
      <c r="AN113" s="12">
        <f t="shared" si="773"/>
        <v>0</v>
      </c>
      <c r="AO113" s="12">
        <f t="shared" si="773"/>
        <v>0</v>
      </c>
    </row>
    <row r="114" spans="1:41" ht="15" hidden="1" customHeight="1" x14ac:dyDescent="0.15">
      <c r="A114" s="3"/>
      <c r="B114" s="24" t="s">
        <v>15</v>
      </c>
      <c r="C114" s="17" t="s">
        <v>34</v>
      </c>
      <c r="D114" s="31">
        <f t="shared" si="469"/>
        <v>165</v>
      </c>
      <c r="E114" s="14">
        <f t="shared" ref="E114:K114" si="774">IF($D114=0,0,E471/$D114*100)</f>
        <v>57.575757575757578</v>
      </c>
      <c r="F114" s="14">
        <f t="shared" si="774"/>
        <v>0.60606060606060608</v>
      </c>
      <c r="G114" s="14">
        <f t="shared" si="774"/>
        <v>1.2121212121212122</v>
      </c>
      <c r="H114" s="14">
        <f t="shared" si="774"/>
        <v>9.6969696969696972</v>
      </c>
      <c r="I114" s="14">
        <f t="shared" si="774"/>
        <v>7.2727272727272725</v>
      </c>
      <c r="J114" s="14">
        <f t="shared" si="774"/>
        <v>12.121212121212121</v>
      </c>
      <c r="K114" s="14">
        <f t="shared" si="774"/>
        <v>11.515151515151516</v>
      </c>
      <c r="L114" s="92">
        <f t="shared" si="462"/>
        <v>3.3674004903929315</v>
      </c>
      <c r="M114" s="92">
        <f t="shared" si="462"/>
        <v>9.6400092470072156</v>
      </c>
      <c r="N114" s="92">
        <f t="shared" ref="N114" si="775">N471</f>
        <v>35.714285714285715</v>
      </c>
      <c r="O114" s="31">
        <f t="shared" si="472"/>
        <v>165</v>
      </c>
      <c r="P114" s="14">
        <f t="shared" ref="P114:V114" si="776">IF($O114=0,0,P471/$O114*100)</f>
        <v>87.878787878787875</v>
      </c>
      <c r="Q114" s="14">
        <f t="shared" si="776"/>
        <v>0</v>
      </c>
      <c r="R114" s="14">
        <f t="shared" si="776"/>
        <v>0</v>
      </c>
      <c r="S114" s="14">
        <f t="shared" si="776"/>
        <v>1.2121212121212122</v>
      </c>
      <c r="T114" s="14">
        <f t="shared" si="776"/>
        <v>1.2121212121212122</v>
      </c>
      <c r="U114" s="14">
        <f t="shared" si="776"/>
        <v>0.60606060606060608</v>
      </c>
      <c r="V114" s="14">
        <f t="shared" si="776"/>
        <v>9.0909090909090917</v>
      </c>
      <c r="W114" s="92">
        <f t="shared" ref="W114:Y114" si="777">W471</f>
        <v>0.22329244829244829</v>
      </c>
      <c r="X114" s="92">
        <f t="shared" si="777"/>
        <v>6.6987734487734487</v>
      </c>
      <c r="Y114" s="92">
        <f t="shared" si="777"/>
        <v>10</v>
      </c>
      <c r="Z114" s="31">
        <f t="shared" si="475"/>
        <v>165</v>
      </c>
      <c r="AA114" s="14">
        <f t="shared" ref="AA114:AG114" si="778">IF($Z114=0,0,AA471/$Z114*100)</f>
        <v>76.363636363636374</v>
      </c>
      <c r="AB114" s="14">
        <f t="shared" si="778"/>
        <v>0</v>
      </c>
      <c r="AC114" s="14">
        <f t="shared" si="778"/>
        <v>0.60606060606060608</v>
      </c>
      <c r="AD114" s="14">
        <f t="shared" si="778"/>
        <v>2.4242424242424243</v>
      </c>
      <c r="AE114" s="14">
        <f t="shared" si="778"/>
        <v>2.4242424242424243</v>
      </c>
      <c r="AF114" s="14">
        <f t="shared" si="778"/>
        <v>7.2727272727272725</v>
      </c>
      <c r="AG114" s="14">
        <f t="shared" si="778"/>
        <v>10.909090909090908</v>
      </c>
      <c r="AH114" s="92">
        <f t="shared" ref="AH114:AJ114" si="779">AH471</f>
        <v>2.6120671656385945</v>
      </c>
      <c r="AI114" s="92">
        <f t="shared" si="779"/>
        <v>18.28447015947016</v>
      </c>
      <c r="AJ114" s="92">
        <f t="shared" si="779"/>
        <v>56.25</v>
      </c>
      <c r="AK114" s="31">
        <f t="shared" si="478"/>
        <v>85</v>
      </c>
      <c r="AL114" s="14">
        <f t="shared" ref="AL114:AO114" si="780">IF($AK114=0,0,AL471/$AK114*100)</f>
        <v>37.647058823529413</v>
      </c>
      <c r="AM114" s="14">
        <f t="shared" si="780"/>
        <v>45.882352941176471</v>
      </c>
      <c r="AN114" s="14">
        <f t="shared" si="780"/>
        <v>12.941176470588237</v>
      </c>
      <c r="AO114" s="14">
        <f t="shared" si="780"/>
        <v>3.5294117647058822</v>
      </c>
    </row>
    <row r="115" spans="1:41" ht="15" hidden="1" customHeight="1" x14ac:dyDescent="0.15">
      <c r="A115" s="3"/>
      <c r="B115" s="24" t="s">
        <v>16</v>
      </c>
      <c r="C115" s="18" t="s">
        <v>35</v>
      </c>
      <c r="D115" s="31">
        <f t="shared" si="469"/>
        <v>337</v>
      </c>
      <c r="E115" s="14">
        <f t="shared" ref="E115:K115" si="781">IF($D115=0,0,E472/$D115*100)</f>
        <v>50.445103857566764</v>
      </c>
      <c r="F115" s="14">
        <f t="shared" si="781"/>
        <v>0.59347181008902083</v>
      </c>
      <c r="G115" s="14">
        <f t="shared" si="781"/>
        <v>15.727002967359049</v>
      </c>
      <c r="H115" s="14">
        <f t="shared" si="781"/>
        <v>10.682492581602373</v>
      </c>
      <c r="I115" s="14">
        <f t="shared" si="781"/>
        <v>10.682492581602373</v>
      </c>
      <c r="J115" s="14">
        <f t="shared" si="781"/>
        <v>5.3412462908011866</v>
      </c>
      <c r="K115" s="14">
        <f t="shared" si="781"/>
        <v>6.5281899109792292</v>
      </c>
      <c r="L115" s="92">
        <f t="shared" si="462"/>
        <v>2.8896678419455952</v>
      </c>
      <c r="M115" s="92">
        <f t="shared" si="462"/>
        <v>6.2775542773300854</v>
      </c>
      <c r="N115" s="92">
        <f t="shared" ref="N115" si="782">N472</f>
        <v>28.947368421052634</v>
      </c>
      <c r="O115" s="31">
        <f t="shared" si="472"/>
        <v>337</v>
      </c>
      <c r="P115" s="14">
        <f t="shared" ref="P115:V115" si="783">IF($O115=0,0,P472/$O115*100)</f>
        <v>95.252225519287833</v>
      </c>
      <c r="Q115" s="14">
        <f t="shared" si="783"/>
        <v>0</v>
      </c>
      <c r="R115" s="14">
        <f t="shared" si="783"/>
        <v>2.0771513353115725</v>
      </c>
      <c r="S115" s="14">
        <f t="shared" si="783"/>
        <v>0.59347181008902083</v>
      </c>
      <c r="T115" s="14">
        <f t="shared" si="783"/>
        <v>0.29673590504451042</v>
      </c>
      <c r="U115" s="14">
        <f t="shared" si="783"/>
        <v>0</v>
      </c>
      <c r="V115" s="14">
        <f t="shared" si="783"/>
        <v>1.7804154302670623</v>
      </c>
      <c r="W115" s="92">
        <f t="shared" ref="W115:Y115" si="784">W472</f>
        <v>0.12168327989369397</v>
      </c>
      <c r="X115" s="92">
        <f t="shared" si="784"/>
        <v>4.0277165644812705</v>
      </c>
      <c r="Y115" s="92">
        <f t="shared" si="784"/>
        <v>9.0909090909090917</v>
      </c>
      <c r="Z115" s="31">
        <f t="shared" si="475"/>
        <v>337</v>
      </c>
      <c r="AA115" s="14">
        <f t="shared" ref="AA115:AG115" si="785">IF($Z115=0,0,AA472/$Z115*100)</f>
        <v>75.074183976261139</v>
      </c>
      <c r="AB115" s="14">
        <f t="shared" si="785"/>
        <v>0.29673590504451042</v>
      </c>
      <c r="AC115" s="14">
        <f t="shared" si="785"/>
        <v>5.637982195845697</v>
      </c>
      <c r="AD115" s="14">
        <f t="shared" si="785"/>
        <v>4.4510385756676563</v>
      </c>
      <c r="AE115" s="14">
        <f t="shared" si="785"/>
        <v>4.7477744807121667</v>
      </c>
      <c r="AF115" s="14">
        <f t="shared" si="785"/>
        <v>5.9347181008902083</v>
      </c>
      <c r="AG115" s="14">
        <f t="shared" si="785"/>
        <v>3.857566765578635</v>
      </c>
      <c r="AH115" s="92">
        <f t="shared" ref="AH115:AJ115" si="786">AH472</f>
        <v>1.7873252376427184</v>
      </c>
      <c r="AI115" s="92">
        <f t="shared" si="786"/>
        <v>8.1562447464259265</v>
      </c>
      <c r="AJ115" s="92">
        <f t="shared" si="786"/>
        <v>50</v>
      </c>
      <c r="AK115" s="31">
        <f t="shared" si="478"/>
        <v>309</v>
      </c>
      <c r="AL115" s="14">
        <f t="shared" ref="AL115:AO115" si="787">IF($AK115=0,0,AL472/$AK115*100)</f>
        <v>45.631067961165051</v>
      </c>
      <c r="AM115" s="14">
        <f t="shared" si="787"/>
        <v>45.631067961165051</v>
      </c>
      <c r="AN115" s="14">
        <f t="shared" si="787"/>
        <v>5.5016181229773462</v>
      </c>
      <c r="AO115" s="14">
        <f t="shared" si="787"/>
        <v>3.2362459546925564</v>
      </c>
    </row>
    <row r="116" spans="1:41" ht="15" hidden="1" customHeight="1" x14ac:dyDescent="0.15">
      <c r="A116" s="3"/>
      <c r="B116" s="24" t="s">
        <v>17</v>
      </c>
      <c r="C116" s="18" t="s">
        <v>36</v>
      </c>
      <c r="D116" s="31">
        <f t="shared" si="469"/>
        <v>325</v>
      </c>
      <c r="E116" s="14">
        <f t="shared" ref="E116:K116" si="788">IF($D116=0,0,E473/$D116*100)</f>
        <v>29.230769230769234</v>
      </c>
      <c r="F116" s="14">
        <f t="shared" si="788"/>
        <v>3.6923076923076925</v>
      </c>
      <c r="G116" s="14">
        <f t="shared" si="788"/>
        <v>18.76923076923077</v>
      </c>
      <c r="H116" s="14">
        <f t="shared" si="788"/>
        <v>15.384615384615385</v>
      </c>
      <c r="I116" s="14">
        <f t="shared" si="788"/>
        <v>13.846153846153847</v>
      </c>
      <c r="J116" s="14">
        <f t="shared" si="788"/>
        <v>6.1538461538461542</v>
      </c>
      <c r="K116" s="14">
        <f t="shared" si="788"/>
        <v>12.923076923076923</v>
      </c>
      <c r="L116" s="92">
        <f t="shared" si="462"/>
        <v>3.6747025187708284</v>
      </c>
      <c r="M116" s="92">
        <f t="shared" si="462"/>
        <v>5.5316000681497046</v>
      </c>
      <c r="N116" s="92">
        <f t="shared" ref="N116" si="789">N473</f>
        <v>25</v>
      </c>
      <c r="O116" s="31">
        <f t="shared" si="472"/>
        <v>325</v>
      </c>
      <c r="P116" s="14">
        <f t="shared" ref="P116:V116" si="790">IF($O116=0,0,P473/$O116*100)</f>
        <v>91.07692307692308</v>
      </c>
      <c r="Q116" s="14">
        <f t="shared" si="790"/>
        <v>0.92307692307692313</v>
      </c>
      <c r="R116" s="14">
        <f t="shared" si="790"/>
        <v>2.4615384615384617</v>
      </c>
      <c r="S116" s="14">
        <f t="shared" si="790"/>
        <v>1.2307692307692308</v>
      </c>
      <c r="T116" s="14">
        <f t="shared" si="790"/>
        <v>0</v>
      </c>
      <c r="U116" s="14">
        <f t="shared" si="790"/>
        <v>0</v>
      </c>
      <c r="V116" s="14">
        <f t="shared" si="790"/>
        <v>4.3076923076923075</v>
      </c>
      <c r="W116" s="92">
        <f t="shared" ref="W116:Y116" si="791">W473</f>
        <v>0.14829146640305163</v>
      </c>
      <c r="X116" s="92">
        <f t="shared" si="791"/>
        <v>3.0745764034232703</v>
      </c>
      <c r="Y116" s="92">
        <f t="shared" si="791"/>
        <v>5.7692307692307692</v>
      </c>
      <c r="Z116" s="31">
        <f t="shared" si="475"/>
        <v>325</v>
      </c>
      <c r="AA116" s="14">
        <f t="shared" ref="AA116:AG116" si="792">IF($Z116=0,0,AA473/$Z116*100)</f>
        <v>64.923076923076934</v>
      </c>
      <c r="AB116" s="14">
        <f t="shared" si="792"/>
        <v>3.0769230769230771</v>
      </c>
      <c r="AC116" s="14">
        <f t="shared" si="792"/>
        <v>10.461538461538462</v>
      </c>
      <c r="AD116" s="14">
        <f t="shared" si="792"/>
        <v>4.9230769230769234</v>
      </c>
      <c r="AE116" s="14">
        <f t="shared" si="792"/>
        <v>2.7692307692307692</v>
      </c>
      <c r="AF116" s="14">
        <f t="shared" si="792"/>
        <v>4.3076923076923075</v>
      </c>
      <c r="AG116" s="14">
        <f t="shared" si="792"/>
        <v>9.5384615384615383</v>
      </c>
      <c r="AH116" s="92">
        <f t="shared" ref="AH116:AJ116" si="793">AH473</f>
        <v>1.6720872723480935</v>
      </c>
      <c r="AI116" s="92">
        <f t="shared" si="793"/>
        <v>5.9228151574739698</v>
      </c>
      <c r="AJ116" s="92">
        <f t="shared" si="793"/>
        <v>57.499999999999993</v>
      </c>
      <c r="AK116" s="31">
        <f t="shared" si="478"/>
        <v>548</v>
      </c>
      <c r="AL116" s="14">
        <f t="shared" ref="AL116:AO116" si="794">IF($AK116=0,0,AL473/$AK116*100)</f>
        <v>50.912408759124084</v>
      </c>
      <c r="AM116" s="14">
        <f t="shared" si="794"/>
        <v>40.32846715328467</v>
      </c>
      <c r="AN116" s="14">
        <f t="shared" si="794"/>
        <v>6.9343065693430654</v>
      </c>
      <c r="AO116" s="14">
        <f t="shared" si="794"/>
        <v>1.824817518248175</v>
      </c>
    </row>
    <row r="117" spans="1:41" ht="15" hidden="1" customHeight="1" x14ac:dyDescent="0.15">
      <c r="A117" s="3"/>
      <c r="B117" s="24"/>
      <c r="C117" s="18" t="s">
        <v>37</v>
      </c>
      <c r="D117" s="31">
        <f t="shared" si="469"/>
        <v>189</v>
      </c>
      <c r="E117" s="14">
        <f t="shared" ref="E117:K117" si="795">IF($D117=0,0,E474/$D117*100)</f>
        <v>23.809523809523807</v>
      </c>
      <c r="F117" s="14">
        <f t="shared" si="795"/>
        <v>17.989417989417987</v>
      </c>
      <c r="G117" s="14">
        <f t="shared" si="795"/>
        <v>17.989417989417987</v>
      </c>
      <c r="H117" s="14">
        <f t="shared" si="795"/>
        <v>12.698412698412698</v>
      </c>
      <c r="I117" s="14">
        <f t="shared" si="795"/>
        <v>10.582010582010582</v>
      </c>
      <c r="J117" s="14">
        <f t="shared" si="795"/>
        <v>6.8783068783068781</v>
      </c>
      <c r="K117" s="14">
        <f t="shared" si="795"/>
        <v>10.052910052910052</v>
      </c>
      <c r="L117" s="92">
        <f t="shared" si="462"/>
        <v>3.4293957188214441</v>
      </c>
      <c r="M117" s="92">
        <f t="shared" si="462"/>
        <v>4.6639781775971638</v>
      </c>
      <c r="N117" s="92">
        <f t="shared" ref="N117" si="796">N474</f>
        <v>20</v>
      </c>
      <c r="O117" s="31">
        <f t="shared" si="472"/>
        <v>189</v>
      </c>
      <c r="P117" s="14">
        <f t="shared" ref="P117:V117" si="797">IF($O117=0,0,P474/$O117*100)</f>
        <v>89.947089947089935</v>
      </c>
      <c r="Q117" s="14">
        <f t="shared" si="797"/>
        <v>3.7037037037037033</v>
      </c>
      <c r="R117" s="14">
        <f t="shared" si="797"/>
        <v>1.0582010582010581</v>
      </c>
      <c r="S117" s="14">
        <f t="shared" si="797"/>
        <v>0</v>
      </c>
      <c r="T117" s="14">
        <f t="shared" si="797"/>
        <v>0.52910052910052907</v>
      </c>
      <c r="U117" s="14">
        <f t="shared" si="797"/>
        <v>0</v>
      </c>
      <c r="V117" s="14">
        <f t="shared" si="797"/>
        <v>4.7619047619047619</v>
      </c>
      <c r="W117" s="92">
        <f t="shared" ref="W117:Y117" si="798">W474</f>
        <v>0.12515346377575479</v>
      </c>
      <c r="X117" s="92">
        <f t="shared" si="798"/>
        <v>2.2527623479635865</v>
      </c>
      <c r="Y117" s="92">
        <f t="shared" si="798"/>
        <v>6.666666666666667</v>
      </c>
      <c r="Z117" s="31">
        <f t="shared" si="475"/>
        <v>189</v>
      </c>
      <c r="AA117" s="14">
        <f t="shared" ref="AA117:AG117" si="799">IF($Z117=0,0,AA474/$Z117*100)</f>
        <v>58.730158730158735</v>
      </c>
      <c r="AB117" s="14">
        <f t="shared" si="799"/>
        <v>9.5238095238095237</v>
      </c>
      <c r="AC117" s="14">
        <f t="shared" si="799"/>
        <v>8.4656084656084651</v>
      </c>
      <c r="AD117" s="14">
        <f t="shared" si="799"/>
        <v>3.1746031746031744</v>
      </c>
      <c r="AE117" s="14">
        <f t="shared" si="799"/>
        <v>4.2328042328042326</v>
      </c>
      <c r="AF117" s="14">
        <f t="shared" si="799"/>
        <v>4.7619047619047619</v>
      </c>
      <c r="AG117" s="14">
        <f t="shared" si="799"/>
        <v>11.111111111111111</v>
      </c>
      <c r="AH117" s="92">
        <f t="shared" ref="AH117:AJ117" si="800">AH474</f>
        <v>1.8991949582430823</v>
      </c>
      <c r="AI117" s="92">
        <f t="shared" si="800"/>
        <v>5.5976272453480318</v>
      </c>
      <c r="AJ117" s="92">
        <f t="shared" si="800"/>
        <v>26.25</v>
      </c>
      <c r="AK117" s="31">
        <f t="shared" si="478"/>
        <v>395</v>
      </c>
      <c r="AL117" s="14">
        <f t="shared" ref="AL117:AO117" si="801">IF($AK117=0,0,AL474/$AK117*100)</f>
        <v>56.455696202531648</v>
      </c>
      <c r="AM117" s="14">
        <f t="shared" si="801"/>
        <v>37.721518987341774</v>
      </c>
      <c r="AN117" s="14">
        <f t="shared" si="801"/>
        <v>5.0632911392405067</v>
      </c>
      <c r="AO117" s="14">
        <f t="shared" si="801"/>
        <v>0.75949367088607589</v>
      </c>
    </row>
    <row r="118" spans="1:41" ht="15" hidden="1" customHeight="1" x14ac:dyDescent="0.15">
      <c r="A118" s="3"/>
      <c r="B118" s="24"/>
      <c r="C118" s="18" t="s">
        <v>38</v>
      </c>
      <c r="D118" s="31">
        <f t="shared" si="469"/>
        <v>112</v>
      </c>
      <c r="E118" s="14">
        <f t="shared" ref="E118:K118" si="802">IF($D118=0,0,E475/$D118*100)</f>
        <v>13.392857142857142</v>
      </c>
      <c r="F118" s="14">
        <f t="shared" si="802"/>
        <v>19.642857142857142</v>
      </c>
      <c r="G118" s="14">
        <f t="shared" si="802"/>
        <v>20.535714285714285</v>
      </c>
      <c r="H118" s="14">
        <f t="shared" si="802"/>
        <v>16.071428571428573</v>
      </c>
      <c r="I118" s="14">
        <f t="shared" si="802"/>
        <v>8.9285714285714288</v>
      </c>
      <c r="J118" s="14">
        <f t="shared" si="802"/>
        <v>7.1428571428571423</v>
      </c>
      <c r="K118" s="14">
        <f t="shared" si="802"/>
        <v>14.285714285714285</v>
      </c>
      <c r="L118" s="92">
        <f t="shared" si="462"/>
        <v>3.8242321188489785</v>
      </c>
      <c r="M118" s="92">
        <f t="shared" si="462"/>
        <v>4.5324232519691598</v>
      </c>
      <c r="N118" s="92">
        <f t="shared" ref="N118" si="803">N475</f>
        <v>18.75</v>
      </c>
      <c r="O118" s="31">
        <f t="shared" si="472"/>
        <v>112</v>
      </c>
      <c r="P118" s="14">
        <f t="shared" ref="P118:V118" si="804">IF($O118=0,0,P475/$O118*100)</f>
        <v>86.607142857142861</v>
      </c>
      <c r="Q118" s="14">
        <f t="shared" si="804"/>
        <v>4.4642857142857144</v>
      </c>
      <c r="R118" s="14">
        <f t="shared" si="804"/>
        <v>1.7857142857142856</v>
      </c>
      <c r="S118" s="14">
        <f t="shared" si="804"/>
        <v>0</v>
      </c>
      <c r="T118" s="14">
        <f t="shared" si="804"/>
        <v>0</v>
      </c>
      <c r="U118" s="14">
        <f t="shared" si="804"/>
        <v>0.89285714285714279</v>
      </c>
      <c r="V118" s="14">
        <f t="shared" si="804"/>
        <v>6.25</v>
      </c>
      <c r="W118" s="92">
        <f t="shared" ref="W118:Y118" si="805">W475</f>
        <v>0.46423545777649122</v>
      </c>
      <c r="X118" s="92">
        <f t="shared" si="805"/>
        <v>6.0930903833164471</v>
      </c>
      <c r="Y118" s="92">
        <f t="shared" si="805"/>
        <v>37.5</v>
      </c>
      <c r="Z118" s="31">
        <f t="shared" si="475"/>
        <v>112</v>
      </c>
      <c r="AA118" s="14">
        <f t="shared" ref="AA118:AG118" si="806">IF($Z118=0,0,AA475/$Z118*100)</f>
        <v>60.714285714285708</v>
      </c>
      <c r="AB118" s="14">
        <f t="shared" si="806"/>
        <v>10.714285714285714</v>
      </c>
      <c r="AC118" s="14">
        <f t="shared" si="806"/>
        <v>6.25</v>
      </c>
      <c r="AD118" s="14">
        <f t="shared" si="806"/>
        <v>3.5714285714285712</v>
      </c>
      <c r="AE118" s="14">
        <f t="shared" si="806"/>
        <v>3.5714285714285712</v>
      </c>
      <c r="AF118" s="14">
        <f t="shared" si="806"/>
        <v>3.5714285714285712</v>
      </c>
      <c r="AG118" s="14">
        <f t="shared" si="806"/>
        <v>11.607142857142858</v>
      </c>
      <c r="AH118" s="92">
        <f t="shared" ref="AH118:AJ118" si="807">AH475</f>
        <v>1.5640479600200372</v>
      </c>
      <c r="AI118" s="92">
        <f t="shared" si="807"/>
        <v>4.9948628400639903</v>
      </c>
      <c r="AJ118" s="92">
        <f t="shared" si="807"/>
        <v>23.170731707317074</v>
      </c>
      <c r="AK118" s="31">
        <f t="shared" si="478"/>
        <v>364</v>
      </c>
      <c r="AL118" s="14">
        <f t="shared" ref="AL118:AO118" si="808">IF($AK118=0,0,AL475/$AK118*100)</f>
        <v>57.692307692307686</v>
      </c>
      <c r="AM118" s="14">
        <f t="shared" si="808"/>
        <v>34.615384615384613</v>
      </c>
      <c r="AN118" s="14">
        <f t="shared" si="808"/>
        <v>6.8681318681318686</v>
      </c>
      <c r="AO118" s="14">
        <f t="shared" si="808"/>
        <v>0.82417582417582425</v>
      </c>
    </row>
    <row r="119" spans="1:41" ht="15" hidden="1" customHeight="1" x14ac:dyDescent="0.15">
      <c r="A119" s="3"/>
      <c r="B119" s="24"/>
      <c r="C119" s="18" t="s">
        <v>39</v>
      </c>
      <c r="D119" s="31">
        <f t="shared" si="469"/>
        <v>74</v>
      </c>
      <c r="E119" s="14">
        <f t="shared" ref="E119:K119" si="809">IF($D119=0,0,E476/$D119*100)</f>
        <v>12.162162162162163</v>
      </c>
      <c r="F119" s="14">
        <f t="shared" si="809"/>
        <v>18.918918918918919</v>
      </c>
      <c r="G119" s="14">
        <f t="shared" si="809"/>
        <v>18.918918918918919</v>
      </c>
      <c r="H119" s="14">
        <f t="shared" si="809"/>
        <v>16.216216216216218</v>
      </c>
      <c r="I119" s="14">
        <f t="shared" si="809"/>
        <v>14.864864864864865</v>
      </c>
      <c r="J119" s="14">
        <f t="shared" si="809"/>
        <v>6.756756756756757</v>
      </c>
      <c r="K119" s="14">
        <f t="shared" si="809"/>
        <v>12.162162162162163</v>
      </c>
      <c r="L119" s="92">
        <f t="shared" si="462"/>
        <v>4.0923447176881993</v>
      </c>
      <c r="M119" s="92">
        <f t="shared" si="462"/>
        <v>4.7500429758880882</v>
      </c>
      <c r="N119" s="92">
        <f t="shared" ref="N119" si="810">N476</f>
        <v>19</v>
      </c>
      <c r="O119" s="31">
        <f t="shared" si="472"/>
        <v>74</v>
      </c>
      <c r="P119" s="14">
        <f t="shared" ref="P119:V119" si="811">IF($O119=0,0,P476/$O119*100)</f>
        <v>83.78378378378379</v>
      </c>
      <c r="Q119" s="14">
        <f t="shared" si="811"/>
        <v>5.4054054054054053</v>
      </c>
      <c r="R119" s="14">
        <f t="shared" si="811"/>
        <v>0</v>
      </c>
      <c r="S119" s="14">
        <f t="shared" si="811"/>
        <v>1.3513513513513513</v>
      </c>
      <c r="T119" s="14">
        <f t="shared" si="811"/>
        <v>1.3513513513513513</v>
      </c>
      <c r="U119" s="14">
        <f t="shared" si="811"/>
        <v>0</v>
      </c>
      <c r="V119" s="14">
        <f t="shared" si="811"/>
        <v>8.1081081081081088</v>
      </c>
      <c r="W119" s="92">
        <f t="shared" ref="W119:Y119" si="812">W476</f>
        <v>0.25493326214189937</v>
      </c>
      <c r="X119" s="92">
        <f t="shared" si="812"/>
        <v>2.8892436376081929</v>
      </c>
      <c r="Y119" s="92">
        <f t="shared" si="812"/>
        <v>8</v>
      </c>
      <c r="Z119" s="31">
        <f t="shared" si="475"/>
        <v>74</v>
      </c>
      <c r="AA119" s="14">
        <f t="shared" ref="AA119:AG119" si="813">IF($Z119=0,0,AA476/$Z119*100)</f>
        <v>60.810810810810814</v>
      </c>
      <c r="AB119" s="14">
        <f t="shared" si="813"/>
        <v>5.4054054054054053</v>
      </c>
      <c r="AC119" s="14">
        <f t="shared" si="813"/>
        <v>5.4054054054054053</v>
      </c>
      <c r="AD119" s="14">
        <f t="shared" si="813"/>
        <v>4.0540540540540544</v>
      </c>
      <c r="AE119" s="14">
        <f t="shared" si="813"/>
        <v>8.1081081081081088</v>
      </c>
      <c r="AF119" s="14">
        <f t="shared" si="813"/>
        <v>4.0540540540540544</v>
      </c>
      <c r="AG119" s="14">
        <f t="shared" si="813"/>
        <v>12.162162162162163</v>
      </c>
      <c r="AH119" s="92">
        <f t="shared" ref="AH119:AJ119" si="814">AH476</f>
        <v>1.9905273653841098</v>
      </c>
      <c r="AI119" s="92">
        <f t="shared" si="814"/>
        <v>6.469213937498357</v>
      </c>
      <c r="AJ119" s="92">
        <f t="shared" si="814"/>
        <v>21</v>
      </c>
      <c r="AK119" s="31">
        <f t="shared" si="478"/>
        <v>248</v>
      </c>
      <c r="AL119" s="14">
        <f t="shared" ref="AL119:AO119" si="815">IF($AK119=0,0,AL476/$AK119*100)</f>
        <v>52.016129032258064</v>
      </c>
      <c r="AM119" s="14">
        <f t="shared" si="815"/>
        <v>37.096774193548384</v>
      </c>
      <c r="AN119" s="14">
        <f t="shared" si="815"/>
        <v>6.4516129032258061</v>
      </c>
      <c r="AO119" s="14">
        <f t="shared" si="815"/>
        <v>4.435483870967742</v>
      </c>
    </row>
    <row r="120" spans="1:41" ht="15" hidden="1" customHeight="1" x14ac:dyDescent="0.15">
      <c r="A120" s="3"/>
      <c r="B120" s="24"/>
      <c r="C120" s="18" t="s">
        <v>40</v>
      </c>
      <c r="D120" s="31">
        <f t="shared" si="469"/>
        <v>51</v>
      </c>
      <c r="E120" s="14">
        <f t="shared" ref="E120:K120" si="816">IF($D120=0,0,E477/$D120*100)</f>
        <v>0</v>
      </c>
      <c r="F120" s="14">
        <f t="shared" si="816"/>
        <v>23.52941176470588</v>
      </c>
      <c r="G120" s="14">
        <f t="shared" si="816"/>
        <v>17.647058823529413</v>
      </c>
      <c r="H120" s="14">
        <f t="shared" si="816"/>
        <v>19.607843137254903</v>
      </c>
      <c r="I120" s="14">
        <f t="shared" si="816"/>
        <v>13.725490196078432</v>
      </c>
      <c r="J120" s="14">
        <f t="shared" si="816"/>
        <v>5.8823529411764701</v>
      </c>
      <c r="K120" s="14">
        <f t="shared" si="816"/>
        <v>19.607843137254903</v>
      </c>
      <c r="L120" s="92">
        <f t="shared" si="462"/>
        <v>4.5648991933069061</v>
      </c>
      <c r="M120" s="92">
        <f t="shared" si="462"/>
        <v>4.5648991933069061</v>
      </c>
      <c r="N120" s="92">
        <f t="shared" ref="N120" si="817">N477</f>
        <v>15.833333333333332</v>
      </c>
      <c r="O120" s="31">
        <f t="shared" si="472"/>
        <v>51</v>
      </c>
      <c r="P120" s="14">
        <f t="shared" ref="P120:V120" si="818">IF($O120=0,0,P477/$O120*100)</f>
        <v>74.509803921568633</v>
      </c>
      <c r="Q120" s="14">
        <f t="shared" si="818"/>
        <v>5.8823529411764701</v>
      </c>
      <c r="R120" s="14">
        <f t="shared" si="818"/>
        <v>1.9607843137254901</v>
      </c>
      <c r="S120" s="14">
        <f t="shared" si="818"/>
        <v>0</v>
      </c>
      <c r="T120" s="14">
        <f t="shared" si="818"/>
        <v>1.9607843137254901</v>
      </c>
      <c r="U120" s="14">
        <f t="shared" si="818"/>
        <v>0</v>
      </c>
      <c r="V120" s="14">
        <f t="shared" si="818"/>
        <v>15.686274509803921</v>
      </c>
      <c r="W120" s="92">
        <f t="shared" ref="W120:Y120" si="819">W477</f>
        <v>0.31306700595346287</v>
      </c>
      <c r="X120" s="92">
        <f t="shared" si="819"/>
        <v>2.6923762511997809</v>
      </c>
      <c r="Y120" s="92">
        <f t="shared" si="819"/>
        <v>7.5757575757575761</v>
      </c>
      <c r="Z120" s="31">
        <f t="shared" si="475"/>
        <v>51</v>
      </c>
      <c r="AA120" s="14">
        <f t="shared" ref="AA120:AG120" si="820">IF($Z120=0,0,AA477/$Z120*100)</f>
        <v>60.784313725490193</v>
      </c>
      <c r="AB120" s="14">
        <f t="shared" si="820"/>
        <v>13.725490196078432</v>
      </c>
      <c r="AC120" s="14">
        <f t="shared" si="820"/>
        <v>0</v>
      </c>
      <c r="AD120" s="14">
        <f t="shared" si="820"/>
        <v>3.9215686274509802</v>
      </c>
      <c r="AE120" s="14">
        <f t="shared" si="820"/>
        <v>5.8823529411764701</v>
      </c>
      <c r="AF120" s="14">
        <f t="shared" si="820"/>
        <v>0</v>
      </c>
      <c r="AG120" s="14">
        <f t="shared" si="820"/>
        <v>15.686274509803921</v>
      </c>
      <c r="AH120" s="92">
        <f t="shared" ref="AH120:AJ120" si="821">AH477</f>
        <v>0.98762442288640662</v>
      </c>
      <c r="AI120" s="92">
        <f t="shared" si="821"/>
        <v>3.5389875153429569</v>
      </c>
      <c r="AJ120" s="92">
        <f t="shared" si="821"/>
        <v>8.2191780821917799</v>
      </c>
      <c r="AK120" s="31">
        <f t="shared" si="478"/>
        <v>272</v>
      </c>
      <c r="AL120" s="14">
        <f t="shared" ref="AL120:AO120" si="822">IF($AK120=0,0,AL477/$AK120*100)</f>
        <v>54.044117647058819</v>
      </c>
      <c r="AM120" s="14">
        <f t="shared" si="822"/>
        <v>36.764705882352942</v>
      </c>
      <c r="AN120" s="14">
        <f t="shared" si="822"/>
        <v>6.9852941176470589</v>
      </c>
      <c r="AO120" s="14">
        <f t="shared" si="822"/>
        <v>2.2058823529411766</v>
      </c>
    </row>
    <row r="121" spans="1:41" ht="15" hidden="1" customHeight="1" x14ac:dyDescent="0.15">
      <c r="A121" s="3"/>
      <c r="B121" s="24"/>
      <c r="C121" s="18" t="s">
        <v>41</v>
      </c>
      <c r="D121" s="31">
        <f t="shared" si="469"/>
        <v>22</v>
      </c>
      <c r="E121" s="14">
        <f t="shared" ref="E121:K121" si="823">IF($D121=0,0,E478/$D121*100)</f>
        <v>4.5454545454545459</v>
      </c>
      <c r="F121" s="14">
        <f t="shared" si="823"/>
        <v>22.727272727272727</v>
      </c>
      <c r="G121" s="14">
        <f t="shared" si="823"/>
        <v>27.27272727272727</v>
      </c>
      <c r="H121" s="14">
        <f t="shared" si="823"/>
        <v>13.636363636363635</v>
      </c>
      <c r="I121" s="14">
        <f t="shared" si="823"/>
        <v>4.5454545454545459</v>
      </c>
      <c r="J121" s="14">
        <f t="shared" si="823"/>
        <v>13.636363636363635</v>
      </c>
      <c r="K121" s="14">
        <f t="shared" si="823"/>
        <v>13.636363636363635</v>
      </c>
      <c r="L121" s="92">
        <f t="shared" si="462"/>
        <v>5.0311279492242278</v>
      </c>
      <c r="M121" s="92">
        <f t="shared" si="462"/>
        <v>5.310635057514463</v>
      </c>
      <c r="N121" s="92">
        <f t="shared" ref="N121" si="824">N478</f>
        <v>28.333333333333332</v>
      </c>
      <c r="O121" s="31">
        <f t="shared" si="472"/>
        <v>22</v>
      </c>
      <c r="P121" s="14">
        <f t="shared" ref="P121:V121" si="825">IF($O121=0,0,P478/$O121*100)</f>
        <v>86.36363636363636</v>
      </c>
      <c r="Q121" s="14">
        <f t="shared" si="825"/>
        <v>9.0909090909090917</v>
      </c>
      <c r="R121" s="14">
        <f t="shared" si="825"/>
        <v>0</v>
      </c>
      <c r="S121" s="14">
        <f t="shared" si="825"/>
        <v>0</v>
      </c>
      <c r="T121" s="14">
        <f t="shared" si="825"/>
        <v>0</v>
      </c>
      <c r="U121" s="14">
        <f t="shared" si="825"/>
        <v>0</v>
      </c>
      <c r="V121" s="14">
        <f t="shared" si="825"/>
        <v>4.5454545454545459</v>
      </c>
      <c r="W121" s="92">
        <f t="shared" ref="W121:Y121" si="826">W478</f>
        <v>0.13673742589405241</v>
      </c>
      <c r="X121" s="92">
        <f t="shared" si="826"/>
        <v>1.4357429718875503</v>
      </c>
      <c r="Y121" s="92">
        <f t="shared" si="826"/>
        <v>1.6666666666666667</v>
      </c>
      <c r="Z121" s="31">
        <f t="shared" si="475"/>
        <v>22</v>
      </c>
      <c r="AA121" s="14">
        <f t="shared" ref="AA121:AG121" si="827">IF($Z121=0,0,AA478/$Z121*100)</f>
        <v>59.090909090909093</v>
      </c>
      <c r="AB121" s="14">
        <f t="shared" si="827"/>
        <v>4.5454545454545459</v>
      </c>
      <c r="AC121" s="14">
        <f t="shared" si="827"/>
        <v>13.636363636363635</v>
      </c>
      <c r="AD121" s="14">
        <f t="shared" si="827"/>
        <v>13.636363636363635</v>
      </c>
      <c r="AE121" s="14">
        <f t="shared" si="827"/>
        <v>0</v>
      </c>
      <c r="AF121" s="14">
        <f t="shared" si="827"/>
        <v>4.5454545454545459</v>
      </c>
      <c r="AG121" s="14">
        <f t="shared" si="827"/>
        <v>4.5454545454545459</v>
      </c>
      <c r="AH121" s="92">
        <f t="shared" ref="AH121:AJ121" si="828">AH478</f>
        <v>1.6737488945772312</v>
      </c>
      <c r="AI121" s="92">
        <f t="shared" si="828"/>
        <v>4.3935908482652319</v>
      </c>
      <c r="AJ121" s="92">
        <f t="shared" si="828"/>
        <v>10.843373493975903</v>
      </c>
      <c r="AK121" s="31">
        <f t="shared" si="478"/>
        <v>148</v>
      </c>
      <c r="AL121" s="14">
        <f t="shared" ref="AL121:AO121" si="829">IF($AK121=0,0,AL478/$AK121*100)</f>
        <v>69.594594594594597</v>
      </c>
      <c r="AM121" s="14">
        <f t="shared" si="829"/>
        <v>17.567567567567568</v>
      </c>
      <c r="AN121" s="14">
        <f t="shared" si="829"/>
        <v>11.486486486486488</v>
      </c>
      <c r="AO121" s="14">
        <f t="shared" si="829"/>
        <v>1.3513513513513513</v>
      </c>
    </row>
    <row r="122" spans="1:41" ht="15" hidden="1" customHeight="1" x14ac:dyDescent="0.15">
      <c r="A122" s="3"/>
      <c r="B122" s="24"/>
      <c r="C122" s="18" t="s">
        <v>42</v>
      </c>
      <c r="D122" s="31">
        <f t="shared" si="469"/>
        <v>19</v>
      </c>
      <c r="E122" s="14">
        <f t="shared" ref="E122:K122" si="830">IF($D122=0,0,E479/$D122*100)</f>
        <v>5.2631578947368416</v>
      </c>
      <c r="F122" s="14">
        <f t="shared" si="830"/>
        <v>57.894736842105267</v>
      </c>
      <c r="G122" s="14">
        <f t="shared" si="830"/>
        <v>26.315789473684209</v>
      </c>
      <c r="H122" s="14">
        <f t="shared" si="830"/>
        <v>5.2631578947368416</v>
      </c>
      <c r="I122" s="14">
        <f t="shared" si="830"/>
        <v>0</v>
      </c>
      <c r="J122" s="14">
        <f t="shared" si="830"/>
        <v>0</v>
      </c>
      <c r="K122" s="14">
        <f t="shared" si="830"/>
        <v>5.2631578947368416</v>
      </c>
      <c r="L122" s="92">
        <f t="shared" si="462"/>
        <v>1.6554844351891482</v>
      </c>
      <c r="M122" s="92">
        <f t="shared" si="462"/>
        <v>1.7528658725532158</v>
      </c>
      <c r="N122" s="92">
        <f t="shared" ref="N122" si="831">N479</f>
        <v>4.7413793103448274</v>
      </c>
      <c r="O122" s="31">
        <f t="shared" si="472"/>
        <v>19</v>
      </c>
      <c r="P122" s="14">
        <f t="shared" ref="P122:V122" si="832">IF($O122=0,0,P479/$O122*100)</f>
        <v>89.473684210526315</v>
      </c>
      <c r="Q122" s="14">
        <f t="shared" si="832"/>
        <v>10.526315789473683</v>
      </c>
      <c r="R122" s="14">
        <f t="shared" si="832"/>
        <v>0</v>
      </c>
      <c r="S122" s="14">
        <f t="shared" si="832"/>
        <v>0</v>
      </c>
      <c r="T122" s="14">
        <f t="shared" si="832"/>
        <v>0</v>
      </c>
      <c r="U122" s="14">
        <f t="shared" si="832"/>
        <v>0</v>
      </c>
      <c r="V122" s="14">
        <f t="shared" si="832"/>
        <v>0</v>
      </c>
      <c r="W122" s="92">
        <f t="shared" ref="W122:Y122" si="833">W479</f>
        <v>0.13157894736842105</v>
      </c>
      <c r="X122" s="92">
        <f t="shared" si="833"/>
        <v>1.25</v>
      </c>
      <c r="Y122" s="92">
        <f t="shared" si="833"/>
        <v>1.25</v>
      </c>
      <c r="Z122" s="31">
        <f t="shared" si="475"/>
        <v>19</v>
      </c>
      <c r="AA122" s="14">
        <f t="shared" ref="AA122:AG122" si="834">IF($Z122=0,0,AA479/$Z122*100)</f>
        <v>63.157894736842103</v>
      </c>
      <c r="AB122" s="14">
        <f t="shared" si="834"/>
        <v>31.578947368421051</v>
      </c>
      <c r="AC122" s="14">
        <f t="shared" si="834"/>
        <v>0</v>
      </c>
      <c r="AD122" s="14">
        <f t="shared" si="834"/>
        <v>0</v>
      </c>
      <c r="AE122" s="14">
        <f t="shared" si="834"/>
        <v>0</v>
      </c>
      <c r="AF122" s="14">
        <f t="shared" si="834"/>
        <v>5.2631578947368416</v>
      </c>
      <c r="AG122" s="14">
        <f t="shared" si="834"/>
        <v>0</v>
      </c>
      <c r="AH122" s="92">
        <f t="shared" ref="AH122:AJ122" si="835">AH479</f>
        <v>0.99922517990506554</v>
      </c>
      <c r="AI122" s="92">
        <f t="shared" si="835"/>
        <v>2.7121826311708923</v>
      </c>
      <c r="AJ122" s="92">
        <f t="shared" si="835"/>
        <v>12.916666666666668</v>
      </c>
      <c r="AK122" s="31">
        <f t="shared" si="478"/>
        <v>104</v>
      </c>
      <c r="AL122" s="14">
        <f t="shared" ref="AL122:AO122" si="836">IF($AK122=0,0,AL479/$AK122*100)</f>
        <v>62.5</v>
      </c>
      <c r="AM122" s="14">
        <f t="shared" si="836"/>
        <v>29.807692307692307</v>
      </c>
      <c r="AN122" s="14">
        <f t="shared" si="836"/>
        <v>6.7307692307692308</v>
      </c>
      <c r="AO122" s="14">
        <f t="shared" si="836"/>
        <v>0.96153846153846156</v>
      </c>
    </row>
    <row r="123" spans="1:41" ht="15" hidden="1" customHeight="1" x14ac:dyDescent="0.15">
      <c r="A123" s="3"/>
      <c r="B123" s="4"/>
      <c r="C123" s="19" t="s">
        <v>26</v>
      </c>
      <c r="D123" s="32">
        <f t="shared" si="469"/>
        <v>22</v>
      </c>
      <c r="E123" s="12">
        <f t="shared" ref="E123:K123" si="837">IF($D123=0,0,E480/$D123*100)</f>
        <v>18.181818181818183</v>
      </c>
      <c r="F123" s="12">
        <f t="shared" si="837"/>
        <v>9.0909090909090917</v>
      </c>
      <c r="G123" s="12">
        <f t="shared" si="837"/>
        <v>9.0909090909090917</v>
      </c>
      <c r="H123" s="12">
        <f t="shared" si="837"/>
        <v>13.636363636363635</v>
      </c>
      <c r="I123" s="12">
        <f t="shared" si="837"/>
        <v>9.0909090909090917</v>
      </c>
      <c r="J123" s="12">
        <f t="shared" si="837"/>
        <v>4.5454545454545459</v>
      </c>
      <c r="K123" s="12">
        <f t="shared" si="837"/>
        <v>36.363636363636367</v>
      </c>
      <c r="L123" s="68">
        <f t="shared" si="462"/>
        <v>3.5683895453350223</v>
      </c>
      <c r="M123" s="68">
        <f t="shared" si="462"/>
        <v>4.9957453634690312</v>
      </c>
      <c r="N123" s="68">
        <f t="shared" ref="N123" si="838">N480</f>
        <v>11.904761904761903</v>
      </c>
      <c r="O123" s="32">
        <f t="shared" si="472"/>
        <v>22</v>
      </c>
      <c r="P123" s="12">
        <f t="shared" ref="P123:V123" si="839">IF($O123=0,0,P480/$O123*100)</f>
        <v>86.36363636363636</v>
      </c>
      <c r="Q123" s="12">
        <f t="shared" si="839"/>
        <v>0</v>
      </c>
      <c r="R123" s="12">
        <f t="shared" si="839"/>
        <v>0</v>
      </c>
      <c r="S123" s="12">
        <f t="shared" si="839"/>
        <v>0</v>
      </c>
      <c r="T123" s="12">
        <f t="shared" si="839"/>
        <v>0</v>
      </c>
      <c r="U123" s="12">
        <f t="shared" si="839"/>
        <v>0</v>
      </c>
      <c r="V123" s="12">
        <f t="shared" si="839"/>
        <v>13.636363636363635</v>
      </c>
      <c r="W123" s="68">
        <f t="shared" ref="W123:Y123" si="840">W480</f>
        <v>0</v>
      </c>
      <c r="X123" s="68" t="str">
        <f t="shared" si="840"/>
        <v>－</v>
      </c>
      <c r="Y123" s="68">
        <f t="shared" si="840"/>
        <v>0</v>
      </c>
      <c r="Z123" s="32">
        <f t="shared" si="475"/>
        <v>22</v>
      </c>
      <c r="AA123" s="12">
        <f t="shared" ref="AA123:AG123" si="841">IF($Z123=0,0,AA480/$Z123*100)</f>
        <v>77.272727272727266</v>
      </c>
      <c r="AB123" s="12">
        <f t="shared" si="841"/>
        <v>0</v>
      </c>
      <c r="AC123" s="12">
        <f t="shared" si="841"/>
        <v>0</v>
      </c>
      <c r="AD123" s="12">
        <f t="shared" si="841"/>
        <v>4.5454545454545459</v>
      </c>
      <c r="AE123" s="12">
        <f t="shared" si="841"/>
        <v>0</v>
      </c>
      <c r="AF123" s="12">
        <f t="shared" si="841"/>
        <v>0</v>
      </c>
      <c r="AG123" s="12">
        <f t="shared" si="841"/>
        <v>18.181818181818183</v>
      </c>
      <c r="AH123" s="68">
        <f t="shared" ref="AH123:AJ123" si="842">AH480</f>
        <v>0.29239766081871343</v>
      </c>
      <c r="AI123" s="68">
        <f t="shared" si="842"/>
        <v>5.2631578947368416</v>
      </c>
      <c r="AJ123" s="68">
        <f t="shared" si="842"/>
        <v>5.2631578947368416</v>
      </c>
      <c r="AK123" s="32">
        <f t="shared" si="478"/>
        <v>50</v>
      </c>
      <c r="AL123" s="12">
        <f t="shared" ref="AL123:AO123" si="843">IF($AK123=0,0,AL480/$AK123*100)</f>
        <v>56.000000000000007</v>
      </c>
      <c r="AM123" s="12">
        <f t="shared" si="843"/>
        <v>40</v>
      </c>
      <c r="AN123" s="12">
        <f t="shared" si="843"/>
        <v>4</v>
      </c>
      <c r="AO123" s="12">
        <f t="shared" si="843"/>
        <v>0</v>
      </c>
    </row>
    <row r="124" spans="1:41" ht="15" hidden="1" customHeight="1" x14ac:dyDescent="0.15">
      <c r="A124" s="3"/>
      <c r="B124" s="230" t="s">
        <v>18</v>
      </c>
      <c r="C124" s="18" t="s">
        <v>34</v>
      </c>
      <c r="D124" s="31">
        <f t="shared" si="469"/>
        <v>39</v>
      </c>
      <c r="E124" s="14">
        <f t="shared" ref="E124:K124" si="844">IF($D124=0,0,E481/$D124*100)</f>
        <v>61.53846153846154</v>
      </c>
      <c r="F124" s="14">
        <f t="shared" si="844"/>
        <v>0</v>
      </c>
      <c r="G124" s="14">
        <f t="shared" si="844"/>
        <v>0</v>
      </c>
      <c r="H124" s="14">
        <f t="shared" si="844"/>
        <v>10.256410256410255</v>
      </c>
      <c r="I124" s="14">
        <f t="shared" si="844"/>
        <v>7.6923076923076925</v>
      </c>
      <c r="J124" s="14">
        <f t="shared" si="844"/>
        <v>15.384615384615385</v>
      </c>
      <c r="K124" s="14">
        <f t="shared" si="844"/>
        <v>5.1282051282051277</v>
      </c>
      <c r="L124" s="92">
        <f t="shared" si="462"/>
        <v>4.7292909792909787</v>
      </c>
      <c r="M124" s="92">
        <f t="shared" si="462"/>
        <v>13.460289710289707</v>
      </c>
      <c r="N124" s="92">
        <f t="shared" ref="N124" si="845">N481</f>
        <v>62.5</v>
      </c>
      <c r="O124" s="31">
        <f t="shared" si="472"/>
        <v>39</v>
      </c>
      <c r="P124" s="14">
        <f t="shared" ref="P124:V124" si="846">IF($O124=0,0,P481/$O124*100)</f>
        <v>94.871794871794862</v>
      </c>
      <c r="Q124" s="14">
        <f t="shared" si="846"/>
        <v>0</v>
      </c>
      <c r="R124" s="14">
        <f t="shared" si="846"/>
        <v>0</v>
      </c>
      <c r="S124" s="14">
        <f t="shared" si="846"/>
        <v>0</v>
      </c>
      <c r="T124" s="14">
        <f t="shared" si="846"/>
        <v>0</v>
      </c>
      <c r="U124" s="14">
        <f t="shared" si="846"/>
        <v>0</v>
      </c>
      <c r="V124" s="14">
        <f t="shared" si="846"/>
        <v>5.1282051282051277</v>
      </c>
      <c r="W124" s="92">
        <f t="shared" ref="W124:Y124" si="847">W481</f>
        <v>0</v>
      </c>
      <c r="X124" s="92" t="str">
        <f t="shared" si="847"/>
        <v>－</v>
      </c>
      <c r="Y124" s="92">
        <f t="shared" si="847"/>
        <v>0</v>
      </c>
      <c r="Z124" s="31">
        <f t="shared" si="475"/>
        <v>39</v>
      </c>
      <c r="AA124" s="14">
        <f t="shared" ref="AA124:AG124" si="848">IF($Z124=0,0,AA481/$Z124*100)</f>
        <v>79.487179487179489</v>
      </c>
      <c r="AB124" s="14">
        <f t="shared" si="848"/>
        <v>0</v>
      </c>
      <c r="AC124" s="14">
        <f t="shared" si="848"/>
        <v>0</v>
      </c>
      <c r="AD124" s="14">
        <f t="shared" si="848"/>
        <v>7.6923076923076925</v>
      </c>
      <c r="AE124" s="14">
        <f t="shared" si="848"/>
        <v>7.6923076923076925</v>
      </c>
      <c r="AF124" s="14">
        <f t="shared" si="848"/>
        <v>2.5641025641025639</v>
      </c>
      <c r="AG124" s="14">
        <f t="shared" si="848"/>
        <v>2.5641025641025639</v>
      </c>
      <c r="AH124" s="92">
        <f t="shared" ref="AH124:AJ124" si="849">AH481</f>
        <v>2.6550751879699246</v>
      </c>
      <c r="AI124" s="92">
        <f t="shared" si="849"/>
        <v>14.413265306122449</v>
      </c>
      <c r="AJ124" s="92">
        <f t="shared" si="849"/>
        <v>62.5</v>
      </c>
      <c r="AK124" s="31">
        <f t="shared" si="478"/>
        <v>28</v>
      </c>
      <c r="AL124" s="14">
        <f t="shared" ref="AL124:AO124" si="850">IF($AK124=0,0,AL481/$AK124*100)</f>
        <v>53.571428571428569</v>
      </c>
      <c r="AM124" s="14">
        <f t="shared" si="850"/>
        <v>39.285714285714285</v>
      </c>
      <c r="AN124" s="14">
        <f t="shared" si="850"/>
        <v>7.1428571428571423</v>
      </c>
      <c r="AO124" s="14">
        <f t="shared" si="850"/>
        <v>0</v>
      </c>
    </row>
    <row r="125" spans="1:41" ht="15" hidden="1" customHeight="1" x14ac:dyDescent="0.15">
      <c r="A125" s="3"/>
      <c r="B125" s="231"/>
      <c r="C125" s="18" t="s">
        <v>35</v>
      </c>
      <c r="D125" s="31">
        <f t="shared" si="469"/>
        <v>196</v>
      </c>
      <c r="E125" s="14">
        <f t="shared" ref="E125:K125" si="851">IF($D125=0,0,E482/$D125*100)</f>
        <v>38.265306122448976</v>
      </c>
      <c r="F125" s="14">
        <f t="shared" si="851"/>
        <v>0.51020408163265307</v>
      </c>
      <c r="G125" s="14">
        <f t="shared" si="851"/>
        <v>17.857142857142858</v>
      </c>
      <c r="H125" s="14">
        <f t="shared" si="851"/>
        <v>16.836734693877549</v>
      </c>
      <c r="I125" s="14">
        <f t="shared" si="851"/>
        <v>8.1632653061224492</v>
      </c>
      <c r="J125" s="14">
        <f t="shared" si="851"/>
        <v>9.183673469387756</v>
      </c>
      <c r="K125" s="14">
        <f t="shared" si="851"/>
        <v>9.183673469387756</v>
      </c>
      <c r="L125" s="92">
        <f t="shared" si="462"/>
        <v>3.8089722918481828</v>
      </c>
      <c r="M125" s="92">
        <f t="shared" si="462"/>
        <v>6.5824958053298692</v>
      </c>
      <c r="N125" s="92">
        <f t="shared" ref="N125" si="852">N482</f>
        <v>41.666666666666671</v>
      </c>
      <c r="O125" s="31">
        <f t="shared" si="472"/>
        <v>196</v>
      </c>
      <c r="P125" s="14">
        <f t="shared" ref="P125:V125" si="853">IF($O125=0,0,P482/$O125*100)</f>
        <v>92.857142857142861</v>
      </c>
      <c r="Q125" s="14">
        <f t="shared" si="853"/>
        <v>0</v>
      </c>
      <c r="R125" s="14">
        <f t="shared" si="853"/>
        <v>1.5306122448979591</v>
      </c>
      <c r="S125" s="14">
        <f t="shared" si="853"/>
        <v>0</v>
      </c>
      <c r="T125" s="14">
        <f t="shared" si="853"/>
        <v>0</v>
      </c>
      <c r="U125" s="14">
        <f t="shared" si="853"/>
        <v>0.51020408163265307</v>
      </c>
      <c r="V125" s="14">
        <f t="shared" si="853"/>
        <v>5.1020408163265305</v>
      </c>
      <c r="W125" s="92">
        <f t="shared" ref="W125:Y125" si="854">W482</f>
        <v>0.22936204759209852</v>
      </c>
      <c r="X125" s="92">
        <f t="shared" si="854"/>
        <v>10.665335213032581</v>
      </c>
      <c r="Y125" s="92">
        <f t="shared" si="854"/>
        <v>33.333333333333329</v>
      </c>
      <c r="Z125" s="31">
        <f t="shared" si="475"/>
        <v>196</v>
      </c>
      <c r="AA125" s="14">
        <f t="shared" ref="AA125:AG125" si="855">IF($Z125=0,0,AA482/$Z125*100)</f>
        <v>74.489795918367349</v>
      </c>
      <c r="AB125" s="14">
        <f t="shared" si="855"/>
        <v>0.51020408163265307</v>
      </c>
      <c r="AC125" s="14">
        <f t="shared" si="855"/>
        <v>5.6122448979591839</v>
      </c>
      <c r="AD125" s="14">
        <f t="shared" si="855"/>
        <v>2.5510204081632653</v>
      </c>
      <c r="AE125" s="14">
        <f t="shared" si="855"/>
        <v>4.591836734693878</v>
      </c>
      <c r="AF125" s="14">
        <f t="shared" si="855"/>
        <v>3.5714285714285712</v>
      </c>
      <c r="AG125" s="14">
        <f t="shared" si="855"/>
        <v>8.6734693877551017</v>
      </c>
      <c r="AH125" s="92">
        <f t="shared" ref="AH125:AJ125" si="856">AH482</f>
        <v>1.2456973997709793</v>
      </c>
      <c r="AI125" s="92">
        <f t="shared" si="856"/>
        <v>6.7569646836062205</v>
      </c>
      <c r="AJ125" s="92">
        <f t="shared" si="856"/>
        <v>17.857142857142858</v>
      </c>
      <c r="AK125" s="31">
        <f t="shared" si="478"/>
        <v>223</v>
      </c>
      <c r="AL125" s="14">
        <f t="shared" ref="AL125:AO125" si="857">IF($AK125=0,0,AL482/$AK125*100)</f>
        <v>35.874439461883405</v>
      </c>
      <c r="AM125" s="14">
        <f t="shared" si="857"/>
        <v>54.260089686098652</v>
      </c>
      <c r="AN125" s="14">
        <f t="shared" si="857"/>
        <v>6.7264573991031389</v>
      </c>
      <c r="AO125" s="14">
        <f t="shared" si="857"/>
        <v>3.1390134529147984</v>
      </c>
    </row>
    <row r="126" spans="1:41" ht="15" hidden="1" customHeight="1" x14ac:dyDescent="0.15">
      <c r="A126" s="3"/>
      <c r="B126" s="231"/>
      <c r="C126" s="18" t="s">
        <v>36</v>
      </c>
      <c r="D126" s="31">
        <f t="shared" si="469"/>
        <v>269</v>
      </c>
      <c r="E126" s="14">
        <f t="shared" ref="E126:K126" si="858">IF($D126=0,0,E483/$D126*100)</f>
        <v>31.226765799256505</v>
      </c>
      <c r="F126" s="14">
        <f t="shared" si="858"/>
        <v>12.267657992565056</v>
      </c>
      <c r="G126" s="14">
        <f t="shared" si="858"/>
        <v>15.985130111524162</v>
      </c>
      <c r="H126" s="14">
        <f t="shared" si="858"/>
        <v>12.639405204460965</v>
      </c>
      <c r="I126" s="14">
        <f t="shared" si="858"/>
        <v>11.524163568773234</v>
      </c>
      <c r="J126" s="14">
        <f t="shared" si="858"/>
        <v>5.2044609665427508</v>
      </c>
      <c r="K126" s="14">
        <f t="shared" si="858"/>
        <v>11.152416356877323</v>
      </c>
      <c r="L126" s="92">
        <f t="shared" si="462"/>
        <v>3.192214222427999</v>
      </c>
      <c r="M126" s="92">
        <f t="shared" si="462"/>
        <v>4.9221883816793017</v>
      </c>
      <c r="N126" s="92">
        <f t="shared" ref="N126" si="859">N483</f>
        <v>19.117647058823529</v>
      </c>
      <c r="O126" s="31">
        <f t="shared" si="472"/>
        <v>269</v>
      </c>
      <c r="P126" s="14">
        <f t="shared" ref="P126:V126" si="860">IF($O126=0,0,P483/$O126*100)</f>
        <v>88.847583643122675</v>
      </c>
      <c r="Q126" s="14">
        <f t="shared" si="860"/>
        <v>1.486988847583643</v>
      </c>
      <c r="R126" s="14">
        <f t="shared" si="860"/>
        <v>1.8587360594795539</v>
      </c>
      <c r="S126" s="14">
        <f t="shared" si="860"/>
        <v>1.486988847583643</v>
      </c>
      <c r="T126" s="14">
        <f t="shared" si="860"/>
        <v>0</v>
      </c>
      <c r="U126" s="14">
        <f t="shared" si="860"/>
        <v>1.1152416356877324</v>
      </c>
      <c r="V126" s="14">
        <f t="shared" si="860"/>
        <v>5.2044609665427508</v>
      </c>
      <c r="W126" s="92">
        <f t="shared" ref="W126:Y126" si="861">W483</f>
        <v>0.32120791967339285</v>
      </c>
      <c r="X126" s="92">
        <f t="shared" si="861"/>
        <v>5.1192512197946982</v>
      </c>
      <c r="Y126" s="92">
        <f t="shared" si="861"/>
        <v>20</v>
      </c>
      <c r="Z126" s="31">
        <f t="shared" si="475"/>
        <v>269</v>
      </c>
      <c r="AA126" s="14">
        <f t="shared" ref="AA126:AG126" si="862">IF($Z126=0,0,AA483/$Z126*100)</f>
        <v>71.375464684014872</v>
      </c>
      <c r="AB126" s="14">
        <f t="shared" si="862"/>
        <v>1.8587360594795539</v>
      </c>
      <c r="AC126" s="14">
        <f t="shared" si="862"/>
        <v>9.6654275092936803</v>
      </c>
      <c r="AD126" s="14">
        <f t="shared" si="862"/>
        <v>2.9739776951672861</v>
      </c>
      <c r="AE126" s="14">
        <f t="shared" si="862"/>
        <v>3.7174721189591078</v>
      </c>
      <c r="AF126" s="14">
        <f t="shared" si="862"/>
        <v>2.2304832713754648</v>
      </c>
      <c r="AG126" s="14">
        <f t="shared" si="862"/>
        <v>8.1784386617100377</v>
      </c>
      <c r="AH126" s="92">
        <f t="shared" ref="AH126:AJ126" si="863">AH483</f>
        <v>1.2145983489375363</v>
      </c>
      <c r="AI126" s="92">
        <f t="shared" si="863"/>
        <v>5.4546507670467532</v>
      </c>
      <c r="AJ126" s="92">
        <f t="shared" si="863"/>
        <v>42.857142857142854</v>
      </c>
      <c r="AK126" s="31">
        <f t="shared" si="478"/>
        <v>405</v>
      </c>
      <c r="AL126" s="14">
        <f t="shared" ref="AL126:AO126" si="864">IF($AK126=0,0,AL483/$AK126*100)</f>
        <v>40.493827160493829</v>
      </c>
      <c r="AM126" s="14">
        <f t="shared" si="864"/>
        <v>50.370370370370367</v>
      </c>
      <c r="AN126" s="14">
        <f t="shared" si="864"/>
        <v>7.6543209876543212</v>
      </c>
      <c r="AO126" s="14">
        <f t="shared" si="864"/>
        <v>1.4814814814814816</v>
      </c>
    </row>
    <row r="127" spans="1:41" ht="15" hidden="1" customHeight="1" x14ac:dyDescent="0.15">
      <c r="A127" s="3"/>
      <c r="B127" s="231"/>
      <c r="C127" s="18" t="s">
        <v>37</v>
      </c>
      <c r="D127" s="31">
        <f t="shared" si="469"/>
        <v>190</v>
      </c>
      <c r="E127" s="14">
        <f t="shared" ref="E127:K127" si="865">IF($D127=0,0,E484/$D127*100)</f>
        <v>23.157894736842106</v>
      </c>
      <c r="F127" s="14">
        <f t="shared" si="865"/>
        <v>19.473684210526315</v>
      </c>
      <c r="G127" s="14">
        <f t="shared" si="865"/>
        <v>18.947368421052634</v>
      </c>
      <c r="H127" s="14">
        <f t="shared" si="865"/>
        <v>8.9473684210526319</v>
      </c>
      <c r="I127" s="14">
        <f t="shared" si="865"/>
        <v>10.526315789473683</v>
      </c>
      <c r="J127" s="14">
        <f t="shared" si="865"/>
        <v>5.7894736842105265</v>
      </c>
      <c r="K127" s="14">
        <f t="shared" si="865"/>
        <v>13.157894736842104</v>
      </c>
      <c r="L127" s="92">
        <f t="shared" si="462"/>
        <v>3.3299278972810202</v>
      </c>
      <c r="M127" s="92">
        <f t="shared" si="462"/>
        <v>4.5408107690195729</v>
      </c>
      <c r="N127" s="92">
        <f t="shared" ref="N127" si="866">N484</f>
        <v>20</v>
      </c>
      <c r="O127" s="31">
        <f t="shared" si="472"/>
        <v>190</v>
      </c>
      <c r="P127" s="14">
        <f t="shared" ref="P127:V127" si="867">IF($O127=0,0,P484/$O127*100)</f>
        <v>88.94736842105263</v>
      </c>
      <c r="Q127" s="14">
        <f t="shared" si="867"/>
        <v>3.1578947368421053</v>
      </c>
      <c r="R127" s="14">
        <f t="shared" si="867"/>
        <v>2.6315789473684208</v>
      </c>
      <c r="S127" s="14">
        <f t="shared" si="867"/>
        <v>0</v>
      </c>
      <c r="T127" s="14">
        <f t="shared" si="867"/>
        <v>0</v>
      </c>
      <c r="U127" s="14">
        <f t="shared" si="867"/>
        <v>0</v>
      </c>
      <c r="V127" s="14">
        <f t="shared" si="867"/>
        <v>5.2631578947368416</v>
      </c>
      <c r="W127" s="92">
        <f t="shared" ref="W127:Y127" si="868">W484</f>
        <v>0.13249868771166692</v>
      </c>
      <c r="X127" s="92">
        <f t="shared" si="868"/>
        <v>2.1681603443727315</v>
      </c>
      <c r="Y127" s="92">
        <f t="shared" si="868"/>
        <v>3.75</v>
      </c>
      <c r="Z127" s="31">
        <f t="shared" si="475"/>
        <v>190</v>
      </c>
      <c r="AA127" s="14">
        <f t="shared" ref="AA127:AG127" si="869">IF($Z127=0,0,AA484/$Z127*100)</f>
        <v>74.210526315789465</v>
      </c>
      <c r="AB127" s="14">
        <f t="shared" si="869"/>
        <v>3.6842105263157889</v>
      </c>
      <c r="AC127" s="14">
        <f t="shared" si="869"/>
        <v>5.2631578947368416</v>
      </c>
      <c r="AD127" s="14">
        <f t="shared" si="869"/>
        <v>5.7894736842105265</v>
      </c>
      <c r="AE127" s="14">
        <f t="shared" si="869"/>
        <v>4.2105263157894735</v>
      </c>
      <c r="AF127" s="14">
        <f t="shared" si="869"/>
        <v>1.0526315789473684</v>
      </c>
      <c r="AG127" s="14">
        <f t="shared" si="869"/>
        <v>5.7894736842105265</v>
      </c>
      <c r="AH127" s="92">
        <f t="shared" ref="AH127:AJ127" si="870">AH484</f>
        <v>1.0751803304432133</v>
      </c>
      <c r="AI127" s="92">
        <f t="shared" si="870"/>
        <v>5.064665240771979</v>
      </c>
      <c r="AJ127" s="92">
        <f t="shared" si="870"/>
        <v>25</v>
      </c>
      <c r="AK127" s="31">
        <f t="shared" si="478"/>
        <v>418</v>
      </c>
      <c r="AL127" s="14">
        <f t="shared" ref="AL127:AO127" si="871">IF($AK127=0,0,AL484/$AK127*100)</f>
        <v>37.799043062200951</v>
      </c>
      <c r="AM127" s="14">
        <f t="shared" si="871"/>
        <v>52.153110047846887</v>
      </c>
      <c r="AN127" s="14">
        <f t="shared" si="871"/>
        <v>6.6985645933014357</v>
      </c>
      <c r="AO127" s="14">
        <f t="shared" si="871"/>
        <v>3.3492822966507179</v>
      </c>
    </row>
    <row r="128" spans="1:41" ht="15" hidden="1" customHeight="1" x14ac:dyDescent="0.15">
      <c r="A128" s="3"/>
      <c r="B128" s="231"/>
      <c r="C128" s="18" t="s">
        <v>38</v>
      </c>
      <c r="D128" s="31">
        <f t="shared" si="469"/>
        <v>142</v>
      </c>
      <c r="E128" s="14">
        <f t="shared" ref="E128:K128" si="872">IF($D128=0,0,E485/$D128*100)</f>
        <v>14.788732394366196</v>
      </c>
      <c r="F128" s="14">
        <f t="shared" si="872"/>
        <v>14.788732394366196</v>
      </c>
      <c r="G128" s="14">
        <f t="shared" si="872"/>
        <v>20.422535211267608</v>
      </c>
      <c r="H128" s="14">
        <f t="shared" si="872"/>
        <v>18.30985915492958</v>
      </c>
      <c r="I128" s="14">
        <f t="shared" si="872"/>
        <v>9.8591549295774641</v>
      </c>
      <c r="J128" s="14">
        <f t="shared" si="872"/>
        <v>9.1549295774647899</v>
      </c>
      <c r="K128" s="14">
        <f t="shared" si="872"/>
        <v>12.676056338028168</v>
      </c>
      <c r="L128" s="92">
        <f t="shared" si="462"/>
        <v>4.1046458228693501</v>
      </c>
      <c r="M128" s="92">
        <f t="shared" si="462"/>
        <v>4.9415153595708681</v>
      </c>
      <c r="N128" s="92">
        <f t="shared" ref="N128" si="873">N485</f>
        <v>16.25</v>
      </c>
      <c r="O128" s="31">
        <f t="shared" si="472"/>
        <v>142</v>
      </c>
      <c r="P128" s="14">
        <f t="shared" ref="P128:V128" si="874">IF($O128=0,0,P485/$O128*100)</f>
        <v>86.619718309859152</v>
      </c>
      <c r="Q128" s="14">
        <f t="shared" si="874"/>
        <v>3.5211267605633805</v>
      </c>
      <c r="R128" s="14">
        <f t="shared" si="874"/>
        <v>1.4084507042253522</v>
      </c>
      <c r="S128" s="14">
        <f t="shared" si="874"/>
        <v>0</v>
      </c>
      <c r="T128" s="14">
        <f t="shared" si="874"/>
        <v>0</v>
      </c>
      <c r="U128" s="14">
        <f t="shared" si="874"/>
        <v>0.70422535211267612</v>
      </c>
      <c r="V128" s="14">
        <f t="shared" si="874"/>
        <v>7.7464788732394361</v>
      </c>
      <c r="W128" s="92">
        <f t="shared" ref="W128:Y128" si="875">W485</f>
        <v>0.27235088283488473</v>
      </c>
      <c r="X128" s="92">
        <f t="shared" si="875"/>
        <v>4.4597457064212378</v>
      </c>
      <c r="Y128" s="92">
        <f t="shared" si="875"/>
        <v>22.916666666666664</v>
      </c>
      <c r="Z128" s="31">
        <f t="shared" si="475"/>
        <v>142</v>
      </c>
      <c r="AA128" s="14">
        <f t="shared" ref="AA128:AG128" si="876">IF($Z128=0,0,AA485/$Z128*100)</f>
        <v>71.126760563380287</v>
      </c>
      <c r="AB128" s="14">
        <f t="shared" si="876"/>
        <v>8.4507042253521121</v>
      </c>
      <c r="AC128" s="14">
        <f t="shared" si="876"/>
        <v>7.042253521126761</v>
      </c>
      <c r="AD128" s="14">
        <f t="shared" si="876"/>
        <v>2.112676056338028</v>
      </c>
      <c r="AE128" s="14">
        <f t="shared" si="876"/>
        <v>1.4084507042253522</v>
      </c>
      <c r="AF128" s="14">
        <f t="shared" si="876"/>
        <v>2.112676056338028</v>
      </c>
      <c r="AG128" s="14">
        <f t="shared" si="876"/>
        <v>7.7464788732394361</v>
      </c>
      <c r="AH128" s="92">
        <f t="shared" ref="AH128:AJ128" si="877">AH485</f>
        <v>1.0546244235542845</v>
      </c>
      <c r="AI128" s="92">
        <f t="shared" si="877"/>
        <v>4.6051933161870426</v>
      </c>
      <c r="AJ128" s="92">
        <f t="shared" si="877"/>
        <v>38.372093023255815</v>
      </c>
      <c r="AK128" s="31">
        <f t="shared" si="478"/>
        <v>502</v>
      </c>
      <c r="AL128" s="14">
        <f t="shared" ref="AL128:AO128" si="878">IF($AK128=0,0,AL485/$AK128*100)</f>
        <v>54.581673306772906</v>
      </c>
      <c r="AM128" s="14">
        <f t="shared" si="878"/>
        <v>37.051792828685258</v>
      </c>
      <c r="AN128" s="14">
        <f t="shared" si="878"/>
        <v>6.9721115537848597</v>
      </c>
      <c r="AO128" s="14">
        <f t="shared" si="878"/>
        <v>1.394422310756972</v>
      </c>
    </row>
    <row r="129" spans="1:41" ht="15" hidden="1" customHeight="1" x14ac:dyDescent="0.15">
      <c r="A129" s="3"/>
      <c r="B129" s="24"/>
      <c r="C129" s="18" t="s">
        <v>39</v>
      </c>
      <c r="D129" s="31">
        <f t="shared" si="469"/>
        <v>105</v>
      </c>
      <c r="E129" s="14">
        <f t="shared" ref="E129:K129" si="879">IF($D129=0,0,E486/$D129*100)</f>
        <v>10.476190476190476</v>
      </c>
      <c r="F129" s="14">
        <f t="shared" si="879"/>
        <v>22.857142857142858</v>
      </c>
      <c r="G129" s="14">
        <f t="shared" si="879"/>
        <v>17.142857142857142</v>
      </c>
      <c r="H129" s="14">
        <f t="shared" si="879"/>
        <v>19.047619047619047</v>
      </c>
      <c r="I129" s="14">
        <f t="shared" si="879"/>
        <v>9.5238095238095237</v>
      </c>
      <c r="J129" s="14">
        <f t="shared" si="879"/>
        <v>5.7142857142857144</v>
      </c>
      <c r="K129" s="14">
        <f t="shared" si="879"/>
        <v>15.238095238095239</v>
      </c>
      <c r="L129" s="92">
        <f t="shared" si="462"/>
        <v>3.6886126481590873</v>
      </c>
      <c r="M129" s="92">
        <f t="shared" si="462"/>
        <v>4.2088016113610101</v>
      </c>
      <c r="N129" s="92">
        <f t="shared" ref="N129" si="880">N486</f>
        <v>16.964285714285715</v>
      </c>
      <c r="O129" s="31">
        <f t="shared" si="472"/>
        <v>105</v>
      </c>
      <c r="P129" s="14">
        <f t="shared" ref="P129:V129" si="881">IF($O129=0,0,P486/$O129*100)</f>
        <v>88.571428571428569</v>
      </c>
      <c r="Q129" s="14">
        <f t="shared" si="881"/>
        <v>3.8095238095238098</v>
      </c>
      <c r="R129" s="14">
        <f t="shared" si="881"/>
        <v>0</v>
      </c>
      <c r="S129" s="14">
        <f t="shared" si="881"/>
        <v>0</v>
      </c>
      <c r="T129" s="14">
        <f t="shared" si="881"/>
        <v>0</v>
      </c>
      <c r="U129" s="14">
        <f t="shared" si="881"/>
        <v>0.95238095238095244</v>
      </c>
      <c r="V129" s="14">
        <f t="shared" si="881"/>
        <v>6.666666666666667</v>
      </c>
      <c r="W129" s="92">
        <f t="shared" ref="W129:Y129" si="882">W486</f>
        <v>0.15657536153569449</v>
      </c>
      <c r="X129" s="92">
        <f t="shared" si="882"/>
        <v>3.068877086099612</v>
      </c>
      <c r="Y129" s="92">
        <f t="shared" si="882"/>
        <v>10.714285714285714</v>
      </c>
      <c r="Z129" s="31">
        <f t="shared" si="475"/>
        <v>105</v>
      </c>
      <c r="AA129" s="14">
        <f t="shared" ref="AA129:AG129" si="883">IF($Z129=0,0,AA486/$Z129*100)</f>
        <v>74.285714285714292</v>
      </c>
      <c r="AB129" s="14">
        <f t="shared" si="883"/>
        <v>5.7142857142857144</v>
      </c>
      <c r="AC129" s="14">
        <f t="shared" si="883"/>
        <v>2.8571428571428572</v>
      </c>
      <c r="AD129" s="14">
        <f t="shared" si="883"/>
        <v>1.9047619047619049</v>
      </c>
      <c r="AE129" s="14">
        <f t="shared" si="883"/>
        <v>1.9047619047619049</v>
      </c>
      <c r="AF129" s="14">
        <f t="shared" si="883"/>
        <v>1.9047619047619049</v>
      </c>
      <c r="AG129" s="14">
        <f t="shared" si="883"/>
        <v>11.428571428571429</v>
      </c>
      <c r="AH129" s="92">
        <f t="shared" ref="AH129:AJ129" si="884">AH486</f>
        <v>0.6659598409631321</v>
      </c>
      <c r="AI129" s="92">
        <f t="shared" si="884"/>
        <v>4.1289510139714194</v>
      </c>
      <c r="AJ129" s="92">
        <f t="shared" si="884"/>
        <v>12.5</v>
      </c>
      <c r="AK129" s="31">
        <f t="shared" si="478"/>
        <v>405</v>
      </c>
      <c r="AL129" s="14">
        <f t="shared" ref="AL129:AO129" si="885">IF($AK129=0,0,AL486/$AK129*100)</f>
        <v>43.209876543209873</v>
      </c>
      <c r="AM129" s="14">
        <f t="shared" si="885"/>
        <v>45.185185185185183</v>
      </c>
      <c r="AN129" s="14">
        <f t="shared" si="885"/>
        <v>7.4074074074074066</v>
      </c>
      <c r="AO129" s="14">
        <f t="shared" si="885"/>
        <v>4.1975308641975309</v>
      </c>
    </row>
    <row r="130" spans="1:41" ht="15" hidden="1" customHeight="1" x14ac:dyDescent="0.15">
      <c r="A130" s="3"/>
      <c r="B130" s="24"/>
      <c r="C130" s="18" t="s">
        <v>40</v>
      </c>
      <c r="D130" s="31">
        <f t="shared" si="469"/>
        <v>61</v>
      </c>
      <c r="E130" s="14">
        <f t="shared" ref="E130:K130" si="886">IF($D130=0,0,E487/$D130*100)</f>
        <v>13.114754098360656</v>
      </c>
      <c r="F130" s="14">
        <f t="shared" si="886"/>
        <v>14.754098360655737</v>
      </c>
      <c r="G130" s="14">
        <f t="shared" si="886"/>
        <v>26.229508196721312</v>
      </c>
      <c r="H130" s="14">
        <f t="shared" si="886"/>
        <v>11.475409836065573</v>
      </c>
      <c r="I130" s="14">
        <f t="shared" si="886"/>
        <v>13.114754098360656</v>
      </c>
      <c r="J130" s="14">
        <f t="shared" si="886"/>
        <v>3.278688524590164</v>
      </c>
      <c r="K130" s="14">
        <f t="shared" si="886"/>
        <v>18.032786885245901</v>
      </c>
      <c r="L130" s="92">
        <f t="shared" si="462"/>
        <v>3.5751805763069404</v>
      </c>
      <c r="M130" s="92">
        <f t="shared" si="462"/>
        <v>4.2561673527463579</v>
      </c>
      <c r="N130" s="92">
        <f t="shared" ref="N130" si="887">N487</f>
        <v>14.000000000000002</v>
      </c>
      <c r="O130" s="31">
        <f t="shared" si="472"/>
        <v>61</v>
      </c>
      <c r="P130" s="14">
        <f t="shared" ref="P130:V130" si="888">IF($O130=0,0,P487/$O130*100)</f>
        <v>75.409836065573771</v>
      </c>
      <c r="Q130" s="14">
        <f t="shared" si="888"/>
        <v>11.475409836065573</v>
      </c>
      <c r="R130" s="14">
        <f t="shared" si="888"/>
        <v>1.639344262295082</v>
      </c>
      <c r="S130" s="14">
        <f t="shared" si="888"/>
        <v>1.639344262295082</v>
      </c>
      <c r="T130" s="14">
        <f t="shared" si="888"/>
        <v>0</v>
      </c>
      <c r="U130" s="14">
        <f t="shared" si="888"/>
        <v>0</v>
      </c>
      <c r="V130" s="14">
        <f t="shared" si="888"/>
        <v>9.8360655737704921</v>
      </c>
      <c r="W130" s="92">
        <f t="shared" ref="W130:Y130" si="889">W487</f>
        <v>0.27206097965304882</v>
      </c>
      <c r="X130" s="92">
        <f t="shared" si="889"/>
        <v>1.6625948756575206</v>
      </c>
      <c r="Y130" s="92">
        <f t="shared" si="889"/>
        <v>4.6875</v>
      </c>
      <c r="Z130" s="31">
        <f t="shared" si="475"/>
        <v>61</v>
      </c>
      <c r="AA130" s="14">
        <f t="shared" ref="AA130:AG130" si="890">IF($Z130=0,0,AA487/$Z130*100)</f>
        <v>70.491803278688522</v>
      </c>
      <c r="AB130" s="14">
        <f t="shared" si="890"/>
        <v>8.1967213114754092</v>
      </c>
      <c r="AC130" s="14">
        <f t="shared" si="890"/>
        <v>3.278688524590164</v>
      </c>
      <c r="AD130" s="14">
        <f t="shared" si="890"/>
        <v>0</v>
      </c>
      <c r="AE130" s="14">
        <f t="shared" si="890"/>
        <v>0</v>
      </c>
      <c r="AF130" s="14">
        <f t="shared" si="890"/>
        <v>1.639344262295082</v>
      </c>
      <c r="AG130" s="14">
        <f t="shared" si="890"/>
        <v>16.393442622950818</v>
      </c>
      <c r="AH130" s="92">
        <f t="shared" ref="AH130:AJ130" si="891">AH487</f>
        <v>0.39583430000887315</v>
      </c>
      <c r="AI130" s="92">
        <f t="shared" si="891"/>
        <v>2.5234436625565664</v>
      </c>
      <c r="AJ130" s="92">
        <f t="shared" si="891"/>
        <v>10</v>
      </c>
      <c r="AK130" s="31">
        <f t="shared" si="478"/>
        <v>312</v>
      </c>
      <c r="AL130" s="14">
        <f t="shared" ref="AL130:AO130" si="892">IF($AK130=0,0,AL487/$AK130*100)</f>
        <v>47.756410256410255</v>
      </c>
      <c r="AM130" s="14">
        <f t="shared" si="892"/>
        <v>33.653846153846153</v>
      </c>
      <c r="AN130" s="14">
        <f t="shared" si="892"/>
        <v>12.820512820512819</v>
      </c>
      <c r="AO130" s="14">
        <f t="shared" si="892"/>
        <v>5.7692307692307692</v>
      </c>
    </row>
    <row r="131" spans="1:41" ht="15" hidden="1" customHeight="1" x14ac:dyDescent="0.15">
      <c r="A131" s="3"/>
      <c r="B131" s="24"/>
      <c r="C131" s="18" t="s">
        <v>41</v>
      </c>
      <c r="D131" s="31">
        <f t="shared" si="469"/>
        <v>16</v>
      </c>
      <c r="E131" s="14">
        <f t="shared" ref="E131:K131" si="893">IF($D131=0,0,E488/$D131*100)</f>
        <v>25</v>
      </c>
      <c r="F131" s="14">
        <f t="shared" si="893"/>
        <v>25</v>
      </c>
      <c r="G131" s="14">
        <f t="shared" si="893"/>
        <v>18.75</v>
      </c>
      <c r="H131" s="14">
        <f t="shared" si="893"/>
        <v>25</v>
      </c>
      <c r="I131" s="14">
        <f t="shared" si="893"/>
        <v>0</v>
      </c>
      <c r="J131" s="14">
        <f t="shared" si="893"/>
        <v>0</v>
      </c>
      <c r="K131" s="14">
        <f t="shared" si="893"/>
        <v>6.25</v>
      </c>
      <c r="L131" s="92">
        <f t="shared" si="462"/>
        <v>2.2256677294991536</v>
      </c>
      <c r="M131" s="92">
        <f t="shared" si="462"/>
        <v>3.0350014493170279</v>
      </c>
      <c r="N131" s="92">
        <f t="shared" ref="N131" si="894">N488</f>
        <v>5.4878048780487809</v>
      </c>
      <c r="O131" s="31">
        <f t="shared" si="472"/>
        <v>16</v>
      </c>
      <c r="P131" s="14">
        <f t="shared" ref="P131:V131" si="895">IF($O131=0,0,P488/$O131*100)</f>
        <v>81.25</v>
      </c>
      <c r="Q131" s="14">
        <f t="shared" si="895"/>
        <v>6.25</v>
      </c>
      <c r="R131" s="14">
        <f t="shared" si="895"/>
        <v>6.25</v>
      </c>
      <c r="S131" s="14">
        <f t="shared" si="895"/>
        <v>0</v>
      </c>
      <c r="T131" s="14">
        <f t="shared" si="895"/>
        <v>0</v>
      </c>
      <c r="U131" s="14">
        <f t="shared" si="895"/>
        <v>0</v>
      </c>
      <c r="V131" s="14">
        <f t="shared" si="895"/>
        <v>6.25</v>
      </c>
      <c r="W131" s="92">
        <f t="shared" ref="W131:Y131" si="896">W488</f>
        <v>0.22566752799310941</v>
      </c>
      <c r="X131" s="92">
        <f t="shared" si="896"/>
        <v>1.6925064599483206</v>
      </c>
      <c r="Y131" s="92">
        <f t="shared" si="896"/>
        <v>2.2222222222222223</v>
      </c>
      <c r="Z131" s="31">
        <f t="shared" si="475"/>
        <v>16</v>
      </c>
      <c r="AA131" s="14">
        <f t="shared" ref="AA131:AG131" si="897">IF($Z131=0,0,AA488/$Z131*100)</f>
        <v>56.25</v>
      </c>
      <c r="AB131" s="14">
        <f t="shared" si="897"/>
        <v>25</v>
      </c>
      <c r="AC131" s="14">
        <f t="shared" si="897"/>
        <v>12.5</v>
      </c>
      <c r="AD131" s="14">
        <f t="shared" si="897"/>
        <v>0</v>
      </c>
      <c r="AE131" s="14">
        <f t="shared" si="897"/>
        <v>0</v>
      </c>
      <c r="AF131" s="14">
        <f t="shared" si="897"/>
        <v>0</v>
      </c>
      <c r="AG131" s="14">
        <f t="shared" si="897"/>
        <v>6.25</v>
      </c>
      <c r="AH131" s="92">
        <f t="shared" ref="AH131:AJ131" si="898">AH488</f>
        <v>0.69634239482049187</v>
      </c>
      <c r="AI131" s="92">
        <f t="shared" si="898"/>
        <v>1.7408559870512297</v>
      </c>
      <c r="AJ131" s="92">
        <f t="shared" si="898"/>
        <v>3.8834951456310676</v>
      </c>
      <c r="AK131" s="31">
        <f t="shared" si="478"/>
        <v>56</v>
      </c>
      <c r="AL131" s="14">
        <f t="shared" ref="AL131:AO131" si="899">IF($AK131=0,0,AL488/$AK131*100)</f>
        <v>32.142857142857146</v>
      </c>
      <c r="AM131" s="14">
        <f t="shared" si="899"/>
        <v>66.071428571428569</v>
      </c>
      <c r="AN131" s="14">
        <f t="shared" si="899"/>
        <v>0</v>
      </c>
      <c r="AO131" s="14">
        <f t="shared" si="899"/>
        <v>1.7857142857142856</v>
      </c>
    </row>
    <row r="132" spans="1:41" ht="15" hidden="1" customHeight="1" x14ac:dyDescent="0.15">
      <c r="A132" s="3"/>
      <c r="B132" s="24"/>
      <c r="C132" s="18" t="s">
        <v>42</v>
      </c>
      <c r="D132" s="31">
        <f t="shared" si="469"/>
        <v>13</v>
      </c>
      <c r="E132" s="14">
        <f t="shared" ref="E132:K132" si="900">IF($D132=0,0,E489/$D132*100)</f>
        <v>0</v>
      </c>
      <c r="F132" s="14">
        <f t="shared" si="900"/>
        <v>38.461538461538467</v>
      </c>
      <c r="G132" s="14">
        <f t="shared" si="900"/>
        <v>15.384615384615385</v>
      </c>
      <c r="H132" s="14">
        <f t="shared" si="900"/>
        <v>0</v>
      </c>
      <c r="I132" s="14">
        <f t="shared" si="900"/>
        <v>7.6923076923076925</v>
      </c>
      <c r="J132" s="14">
        <f t="shared" si="900"/>
        <v>0</v>
      </c>
      <c r="K132" s="14">
        <f t="shared" si="900"/>
        <v>38.461538461538467</v>
      </c>
      <c r="L132" s="92">
        <f t="shared" si="462"/>
        <v>2.4724978031793956</v>
      </c>
      <c r="M132" s="92">
        <f t="shared" si="462"/>
        <v>2.4724978031793956</v>
      </c>
      <c r="N132" s="92">
        <f t="shared" ref="N132" si="901">N489</f>
        <v>9</v>
      </c>
      <c r="O132" s="31">
        <f t="shared" si="472"/>
        <v>13</v>
      </c>
      <c r="P132" s="14">
        <f t="shared" ref="P132:V132" si="902">IF($O132=0,0,P489/$O132*100)</f>
        <v>76.923076923076934</v>
      </c>
      <c r="Q132" s="14">
        <f t="shared" si="902"/>
        <v>0</v>
      </c>
      <c r="R132" s="14">
        <f t="shared" si="902"/>
        <v>0</v>
      </c>
      <c r="S132" s="14">
        <f t="shared" si="902"/>
        <v>0</v>
      </c>
      <c r="T132" s="14">
        <f t="shared" si="902"/>
        <v>0</v>
      </c>
      <c r="U132" s="14">
        <f t="shared" si="902"/>
        <v>0</v>
      </c>
      <c r="V132" s="14">
        <f t="shared" si="902"/>
        <v>23.076923076923077</v>
      </c>
      <c r="W132" s="92">
        <f t="shared" ref="W132:Y132" si="903">W489</f>
        <v>0</v>
      </c>
      <c r="X132" s="92" t="str">
        <f t="shared" si="903"/>
        <v>－</v>
      </c>
      <c r="Y132" s="92">
        <f t="shared" si="903"/>
        <v>0</v>
      </c>
      <c r="Z132" s="31">
        <f t="shared" si="475"/>
        <v>13</v>
      </c>
      <c r="AA132" s="14">
        <f t="shared" ref="AA132:AG132" si="904">IF($Z132=0,0,AA489/$Z132*100)</f>
        <v>53.846153846153847</v>
      </c>
      <c r="AB132" s="14">
        <f t="shared" si="904"/>
        <v>23.076923076923077</v>
      </c>
      <c r="AC132" s="14">
        <f t="shared" si="904"/>
        <v>0</v>
      </c>
      <c r="AD132" s="14">
        <f t="shared" si="904"/>
        <v>0</v>
      </c>
      <c r="AE132" s="14">
        <f t="shared" si="904"/>
        <v>0</v>
      </c>
      <c r="AF132" s="14">
        <f t="shared" si="904"/>
        <v>0</v>
      </c>
      <c r="AG132" s="14">
        <f t="shared" si="904"/>
        <v>23.076923076923077</v>
      </c>
      <c r="AH132" s="92">
        <f t="shared" ref="AH132:AJ132" si="905">AH489</f>
        <v>0.32036392634478761</v>
      </c>
      <c r="AI132" s="92">
        <f t="shared" si="905"/>
        <v>1.0678797544826253</v>
      </c>
      <c r="AJ132" s="92">
        <f t="shared" si="905"/>
        <v>1.5</v>
      </c>
      <c r="AK132" s="31">
        <f t="shared" si="478"/>
        <v>63</v>
      </c>
      <c r="AL132" s="14">
        <f t="shared" ref="AL132:AO132" si="906">IF($AK132=0,0,AL489/$AK132*100)</f>
        <v>19.047619047619047</v>
      </c>
      <c r="AM132" s="14">
        <f t="shared" si="906"/>
        <v>49.206349206349202</v>
      </c>
      <c r="AN132" s="14">
        <f t="shared" si="906"/>
        <v>31.746031746031743</v>
      </c>
      <c r="AO132" s="14">
        <f t="shared" si="906"/>
        <v>0</v>
      </c>
    </row>
    <row r="133" spans="1:41" ht="15" hidden="1" customHeight="1" x14ac:dyDescent="0.15">
      <c r="A133" s="6"/>
      <c r="B133" s="4"/>
      <c r="C133" s="19" t="s">
        <v>26</v>
      </c>
      <c r="D133" s="32">
        <f t="shared" si="469"/>
        <v>20</v>
      </c>
      <c r="E133" s="12">
        <f t="shared" ref="E133:K133" si="907">IF($D133=0,0,E490/$D133*100)</f>
        <v>25</v>
      </c>
      <c r="F133" s="12">
        <f t="shared" si="907"/>
        <v>10</v>
      </c>
      <c r="G133" s="12">
        <f t="shared" si="907"/>
        <v>20</v>
      </c>
      <c r="H133" s="12">
        <f t="shared" si="907"/>
        <v>10</v>
      </c>
      <c r="I133" s="12">
        <f t="shared" si="907"/>
        <v>10</v>
      </c>
      <c r="J133" s="12">
        <f t="shared" si="907"/>
        <v>20</v>
      </c>
      <c r="K133" s="12">
        <f t="shared" si="907"/>
        <v>5</v>
      </c>
      <c r="L133" s="68">
        <f t="shared" si="462"/>
        <v>6.8548149821153066</v>
      </c>
      <c r="M133" s="68">
        <f t="shared" si="462"/>
        <v>9.3029631900136298</v>
      </c>
      <c r="N133" s="68">
        <f t="shared" ref="N133" si="908">N490</f>
        <v>41.666666666666671</v>
      </c>
      <c r="O133" s="32">
        <f t="shared" si="472"/>
        <v>20</v>
      </c>
      <c r="P133" s="12">
        <f t="shared" ref="P133:V133" si="909">IF($O133=0,0,P490/$O133*100)</f>
        <v>85</v>
      </c>
      <c r="Q133" s="12">
        <f t="shared" si="909"/>
        <v>10</v>
      </c>
      <c r="R133" s="12">
        <f t="shared" si="909"/>
        <v>0</v>
      </c>
      <c r="S133" s="12">
        <f t="shared" si="909"/>
        <v>0</v>
      </c>
      <c r="T133" s="12">
        <f t="shared" si="909"/>
        <v>0</v>
      </c>
      <c r="U133" s="12">
        <f t="shared" si="909"/>
        <v>5</v>
      </c>
      <c r="V133" s="12">
        <f t="shared" si="909"/>
        <v>0</v>
      </c>
      <c r="W133" s="68">
        <f t="shared" ref="W133:Y133" si="910">W490</f>
        <v>0.62903762903762905</v>
      </c>
      <c r="X133" s="68">
        <f t="shared" si="910"/>
        <v>4.1935841935841935</v>
      </c>
      <c r="Y133" s="68">
        <f t="shared" si="910"/>
        <v>10</v>
      </c>
      <c r="Z133" s="32">
        <f t="shared" si="475"/>
        <v>20</v>
      </c>
      <c r="AA133" s="12">
        <f t="shared" ref="AA133:AG133" si="911">IF($Z133=0,0,AA490/$Z133*100)</f>
        <v>70</v>
      </c>
      <c r="AB133" s="12">
        <f t="shared" si="911"/>
        <v>5</v>
      </c>
      <c r="AC133" s="12">
        <f t="shared" si="911"/>
        <v>0</v>
      </c>
      <c r="AD133" s="12">
        <f t="shared" si="911"/>
        <v>0</v>
      </c>
      <c r="AE133" s="12">
        <f t="shared" si="911"/>
        <v>20</v>
      </c>
      <c r="AF133" s="12">
        <f t="shared" si="911"/>
        <v>0</v>
      </c>
      <c r="AG133" s="12">
        <f t="shared" si="911"/>
        <v>5</v>
      </c>
      <c r="AH133" s="68">
        <f t="shared" ref="AH133:AJ133" si="912">AH490</f>
        <v>1.6894726992082356</v>
      </c>
      <c r="AI133" s="68">
        <f t="shared" si="912"/>
        <v>6.4199962569912952</v>
      </c>
      <c r="AJ133" s="68">
        <f t="shared" si="912"/>
        <v>9.0909090909090917</v>
      </c>
      <c r="AK133" s="32">
        <f t="shared" si="478"/>
        <v>47</v>
      </c>
      <c r="AL133" s="12">
        <f t="shared" ref="AL133:AO133" si="913">IF($AK133=0,0,AL490/$AK133*100)</f>
        <v>44.680851063829785</v>
      </c>
      <c r="AM133" s="12">
        <f t="shared" si="913"/>
        <v>40.425531914893611</v>
      </c>
      <c r="AN133" s="12">
        <f t="shared" si="913"/>
        <v>8.5106382978723403</v>
      </c>
      <c r="AO133" s="12">
        <f t="shared" si="913"/>
        <v>6.3829787234042552</v>
      </c>
    </row>
    <row r="134" spans="1:41" ht="15" hidden="1" customHeight="1" x14ac:dyDescent="0.15">
      <c r="A134" s="2" t="s">
        <v>315</v>
      </c>
      <c r="B134" s="23" t="s">
        <v>10</v>
      </c>
      <c r="C134" s="17" t="s">
        <v>311</v>
      </c>
      <c r="D134" s="30">
        <f t="shared" si="469"/>
        <v>827</v>
      </c>
      <c r="E134" s="13">
        <f t="shared" ref="E134:K134" si="914">IF($D134=0,0,E491/$D134*100)</f>
        <v>29.866989117291414</v>
      </c>
      <c r="F134" s="13">
        <f t="shared" si="914"/>
        <v>13.059250302297462</v>
      </c>
      <c r="G134" s="13">
        <f t="shared" si="914"/>
        <v>18.016928657799276</v>
      </c>
      <c r="H134" s="13">
        <f t="shared" si="914"/>
        <v>12.454655380894801</v>
      </c>
      <c r="I134" s="13">
        <f t="shared" si="914"/>
        <v>9.3107617896009671</v>
      </c>
      <c r="J134" s="13">
        <f t="shared" si="914"/>
        <v>5.0785973397823456</v>
      </c>
      <c r="K134" s="13">
        <f t="shared" si="914"/>
        <v>12.212817412333736</v>
      </c>
      <c r="L134" s="35">
        <f t="shared" ref="L134:M197" si="915">L491</f>
        <v>3.1273373037087988</v>
      </c>
      <c r="M134" s="35">
        <f t="shared" si="915"/>
        <v>4.7399726148070727</v>
      </c>
      <c r="N134" s="35">
        <f t="shared" ref="N134" si="916">N491</f>
        <v>62.5</v>
      </c>
      <c r="O134" s="30">
        <f t="shared" si="472"/>
        <v>827</v>
      </c>
      <c r="P134" s="13">
        <f t="shared" ref="P134:V134" si="917">IF($O134=0,0,P491/$O134*100)</f>
        <v>87.66626360338573</v>
      </c>
      <c r="Q134" s="13">
        <f t="shared" si="917"/>
        <v>3.2648125755743655</v>
      </c>
      <c r="R134" s="13">
        <f t="shared" si="917"/>
        <v>1.4510278113663846</v>
      </c>
      <c r="S134" s="13">
        <f t="shared" si="917"/>
        <v>0.36275695284159615</v>
      </c>
      <c r="T134" s="13">
        <f t="shared" si="917"/>
        <v>0.36275695284159615</v>
      </c>
      <c r="U134" s="13">
        <f t="shared" si="917"/>
        <v>0.48367593712212814</v>
      </c>
      <c r="V134" s="13">
        <f t="shared" si="917"/>
        <v>6.4087061668681988</v>
      </c>
      <c r="W134" s="35">
        <f t="shared" ref="W134:Y134" si="918">W491</f>
        <v>0.22101857932457164</v>
      </c>
      <c r="X134" s="35">
        <f t="shared" si="918"/>
        <v>3.4911914366779273</v>
      </c>
      <c r="Y134" s="35">
        <f t="shared" si="918"/>
        <v>22.916666666666664</v>
      </c>
      <c r="Z134" s="30">
        <f t="shared" si="475"/>
        <v>827</v>
      </c>
      <c r="AA134" s="13">
        <f t="shared" ref="AA134:AG134" si="919">IF($Z134=0,0,AA491/$Z134*100)</f>
        <v>66.989117291414757</v>
      </c>
      <c r="AB134" s="13">
        <f t="shared" si="919"/>
        <v>6.4087061668681988</v>
      </c>
      <c r="AC134" s="13">
        <f t="shared" si="919"/>
        <v>6.2877871825876657</v>
      </c>
      <c r="AD134" s="13">
        <f t="shared" si="919"/>
        <v>3.6275695284159615</v>
      </c>
      <c r="AE134" s="13">
        <f t="shared" si="919"/>
        <v>3.7484885126964933</v>
      </c>
      <c r="AF134" s="13">
        <f t="shared" si="919"/>
        <v>3.8694074969770251</v>
      </c>
      <c r="AG134" s="13">
        <f t="shared" si="919"/>
        <v>9.0689238210399044</v>
      </c>
      <c r="AH134" s="35">
        <f t="shared" ref="AH134:AJ134" si="920">AH491</f>
        <v>1.7011952866385678</v>
      </c>
      <c r="AI134" s="35">
        <f t="shared" si="920"/>
        <v>6.4611053310717317</v>
      </c>
      <c r="AJ134" s="35">
        <f t="shared" si="920"/>
        <v>62.5</v>
      </c>
      <c r="AK134" s="30">
        <f t="shared" si="478"/>
        <v>1774</v>
      </c>
      <c r="AL134" s="13">
        <f t="shared" ref="AL134:AO134" si="921">IF($AK134=0,0,AL491/$AK134*100)</f>
        <v>45.546786922209698</v>
      </c>
      <c r="AM134" s="13">
        <f t="shared" si="921"/>
        <v>44.363021420518599</v>
      </c>
      <c r="AN134" s="13">
        <f t="shared" si="921"/>
        <v>7.6662908680947011</v>
      </c>
      <c r="AO134" s="13">
        <f t="shared" si="921"/>
        <v>2.4239007891770012</v>
      </c>
    </row>
    <row r="135" spans="1:41" ht="15" hidden="1" customHeight="1" x14ac:dyDescent="0.15">
      <c r="A135" s="3" t="s">
        <v>316</v>
      </c>
      <c r="B135" s="24" t="s">
        <v>11</v>
      </c>
      <c r="C135" s="18" t="s">
        <v>312</v>
      </c>
      <c r="D135" s="31">
        <f t="shared" ref="D135:D198" si="922">D492</f>
        <v>1535</v>
      </c>
      <c r="E135" s="14">
        <f t="shared" ref="E135:K135" si="923">IF($D135=0,0,E492/$D135*100)</f>
        <v>22.149837133550488</v>
      </c>
      <c r="F135" s="14">
        <f t="shared" si="923"/>
        <v>13.745928338762214</v>
      </c>
      <c r="G135" s="14">
        <f t="shared" si="923"/>
        <v>18.436482084690553</v>
      </c>
      <c r="H135" s="14">
        <f t="shared" si="923"/>
        <v>15.830618892508145</v>
      </c>
      <c r="I135" s="14">
        <f t="shared" si="923"/>
        <v>12.833876221498372</v>
      </c>
      <c r="J135" s="14">
        <f t="shared" si="923"/>
        <v>7.6872964169381106</v>
      </c>
      <c r="K135" s="14">
        <f t="shared" si="923"/>
        <v>9.3159609120521161</v>
      </c>
      <c r="L135" s="92">
        <f t="shared" si="915"/>
        <v>3.9738567540894567</v>
      </c>
      <c r="M135" s="92">
        <f t="shared" si="915"/>
        <v>5.2581830814567718</v>
      </c>
      <c r="N135" s="92">
        <f t="shared" ref="N135" si="924">N492</f>
        <v>41.666666666666671</v>
      </c>
      <c r="O135" s="31">
        <f t="shared" ref="O135:O198" si="925">O492</f>
        <v>1535</v>
      </c>
      <c r="P135" s="14">
        <f t="shared" ref="P135:V135" si="926">IF($O135=0,0,P492/$O135*100)</f>
        <v>87.100977198697066</v>
      </c>
      <c r="Q135" s="14">
        <f t="shared" si="926"/>
        <v>4.1693811074918568</v>
      </c>
      <c r="R135" s="14">
        <f t="shared" si="926"/>
        <v>2.4104234527687294</v>
      </c>
      <c r="S135" s="14">
        <f t="shared" si="926"/>
        <v>0.71661237785016285</v>
      </c>
      <c r="T135" s="14">
        <f t="shared" si="926"/>
        <v>0.19543973941368079</v>
      </c>
      <c r="U135" s="14">
        <f t="shared" si="926"/>
        <v>0.26058631921824105</v>
      </c>
      <c r="V135" s="14">
        <f t="shared" si="926"/>
        <v>5.1465798045602602</v>
      </c>
      <c r="W135" s="92">
        <f t="shared" ref="W135:Y135" si="927">W492</f>
        <v>0.23448231529344188</v>
      </c>
      <c r="X135" s="92">
        <f t="shared" si="927"/>
        <v>2.8689600930021126</v>
      </c>
      <c r="Y135" s="92">
        <f t="shared" si="927"/>
        <v>37.5</v>
      </c>
      <c r="Z135" s="31">
        <f t="shared" ref="Z135:Z198" si="928">Z492</f>
        <v>1535</v>
      </c>
      <c r="AA135" s="14">
        <f t="shared" ref="AA135:AG135" si="929">IF($Z135=0,0,AA492/$Z135*100)</f>
        <v>60.325732899022796</v>
      </c>
      <c r="AB135" s="14">
        <f t="shared" si="929"/>
        <v>7.6221498371335503</v>
      </c>
      <c r="AC135" s="14">
        <f t="shared" si="929"/>
        <v>8.8599348534201958</v>
      </c>
      <c r="AD135" s="14">
        <f t="shared" si="929"/>
        <v>5.0814332247557008</v>
      </c>
      <c r="AE135" s="14">
        <f t="shared" si="929"/>
        <v>4.2996742671009773</v>
      </c>
      <c r="AF135" s="14">
        <f t="shared" si="929"/>
        <v>5.1465798045602602</v>
      </c>
      <c r="AG135" s="14">
        <f t="shared" si="929"/>
        <v>8.664495114006515</v>
      </c>
      <c r="AH135" s="92">
        <f t="shared" ref="AH135:AJ135" si="930">AH492</f>
        <v>2.1537592319921051</v>
      </c>
      <c r="AI135" s="92">
        <f t="shared" si="930"/>
        <v>6.3436353849851495</v>
      </c>
      <c r="AJ135" s="92">
        <f t="shared" si="930"/>
        <v>131.86813186813185</v>
      </c>
      <c r="AK135" s="31">
        <f t="shared" ref="AK135:AK198" si="931">AK492</f>
        <v>4779</v>
      </c>
      <c r="AL135" s="14">
        <f t="shared" ref="AL135:AO135" si="932">IF($AK135=0,0,AL492/$AK135*100)</f>
        <v>54.760410127641769</v>
      </c>
      <c r="AM135" s="14">
        <f t="shared" si="932"/>
        <v>36.158192090395481</v>
      </c>
      <c r="AN135" s="14">
        <f t="shared" si="932"/>
        <v>6.0891399874450718</v>
      </c>
      <c r="AO135" s="14">
        <f t="shared" si="932"/>
        <v>2.9922577945176814</v>
      </c>
    </row>
    <row r="136" spans="1:41" ht="15" hidden="1" customHeight="1" x14ac:dyDescent="0.15">
      <c r="A136" s="3"/>
      <c r="B136" s="25"/>
      <c r="C136" s="19" t="s">
        <v>24</v>
      </c>
      <c r="D136" s="32">
        <f t="shared" si="922"/>
        <v>744</v>
      </c>
      <c r="E136" s="12">
        <f t="shared" ref="E136:K136" si="933">IF($D136=0,0,E493/$D136*100)</f>
        <v>29.838709677419356</v>
      </c>
      <c r="F136" s="12">
        <f t="shared" si="933"/>
        <v>9.2741935483870961</v>
      </c>
      <c r="G136" s="12">
        <f t="shared" si="933"/>
        <v>17.06989247311828</v>
      </c>
      <c r="H136" s="12">
        <f t="shared" si="933"/>
        <v>14.112903225806454</v>
      </c>
      <c r="I136" s="12">
        <f t="shared" si="933"/>
        <v>10.21505376344086</v>
      </c>
      <c r="J136" s="12">
        <f t="shared" si="933"/>
        <v>7.795698924731183</v>
      </c>
      <c r="K136" s="12">
        <f t="shared" si="933"/>
        <v>11.693548387096774</v>
      </c>
      <c r="L136" s="68">
        <f t="shared" si="915"/>
        <v>3.6172966187703803</v>
      </c>
      <c r="M136" s="68">
        <f t="shared" si="915"/>
        <v>5.4633652380049194</v>
      </c>
      <c r="N136" s="68">
        <f t="shared" ref="N136" si="934">N493</f>
        <v>33.333333333333329</v>
      </c>
      <c r="O136" s="32">
        <f t="shared" si="925"/>
        <v>744</v>
      </c>
      <c r="P136" s="12">
        <f t="shared" ref="P136:V136" si="935">IF($O136=0,0,P493/$O136*100)</f>
        <v>90.456989247311824</v>
      </c>
      <c r="Q136" s="12">
        <f t="shared" si="935"/>
        <v>0.80645161290322576</v>
      </c>
      <c r="R136" s="12">
        <f t="shared" si="935"/>
        <v>1.6129032258064515</v>
      </c>
      <c r="S136" s="12">
        <f t="shared" si="935"/>
        <v>1.0752688172043012</v>
      </c>
      <c r="T136" s="12">
        <f t="shared" si="935"/>
        <v>0.40322580645161288</v>
      </c>
      <c r="U136" s="12">
        <f t="shared" si="935"/>
        <v>0.53763440860215062</v>
      </c>
      <c r="V136" s="12">
        <f t="shared" si="935"/>
        <v>5.10752688172043</v>
      </c>
      <c r="W136" s="68">
        <f t="shared" ref="W136:Y136" si="936">W493</f>
        <v>0.21086814705262744</v>
      </c>
      <c r="X136" s="68">
        <f t="shared" si="936"/>
        <v>4.5113003581562117</v>
      </c>
      <c r="Y136" s="68">
        <f t="shared" si="936"/>
        <v>11.904761904761903</v>
      </c>
      <c r="Z136" s="32">
        <f t="shared" si="928"/>
        <v>744</v>
      </c>
      <c r="AA136" s="12">
        <f t="shared" ref="AA136:AG136" si="937">IF($Z136=0,0,AA493/$Z136*100)</f>
        <v>70.161290322580655</v>
      </c>
      <c r="AB136" s="12">
        <f t="shared" si="937"/>
        <v>4.3010752688172049</v>
      </c>
      <c r="AC136" s="12">
        <f t="shared" si="937"/>
        <v>6.586021505376344</v>
      </c>
      <c r="AD136" s="12">
        <f t="shared" si="937"/>
        <v>3.0913978494623655</v>
      </c>
      <c r="AE136" s="12">
        <f t="shared" si="937"/>
        <v>3.6290322580645165</v>
      </c>
      <c r="AF136" s="12">
        <f t="shared" si="937"/>
        <v>3.4946236559139781</v>
      </c>
      <c r="AG136" s="12">
        <f t="shared" si="937"/>
        <v>8.736559139784946</v>
      </c>
      <c r="AH136" s="68">
        <f t="shared" ref="AH136:AJ136" si="938">AH493</f>
        <v>1.4464610765734669</v>
      </c>
      <c r="AI136" s="68">
        <f t="shared" si="938"/>
        <v>6.2557138279833371</v>
      </c>
      <c r="AJ136" s="68">
        <f t="shared" si="938"/>
        <v>56.25</v>
      </c>
      <c r="AK136" s="32">
        <f t="shared" si="931"/>
        <v>1489</v>
      </c>
      <c r="AL136" s="12">
        <f t="shared" ref="AL136:AO136" si="939">IF($AK136=0,0,AL493/$AK136*100)</f>
        <v>51.712558764271321</v>
      </c>
      <c r="AM136" s="12">
        <f t="shared" si="939"/>
        <v>40.362659503022165</v>
      </c>
      <c r="AN136" s="12">
        <f t="shared" si="939"/>
        <v>5.8428475486903961</v>
      </c>
      <c r="AO136" s="12">
        <f t="shared" si="939"/>
        <v>2.0819341840161183</v>
      </c>
    </row>
    <row r="137" spans="1:41" ht="15" hidden="1" customHeight="1" x14ac:dyDescent="0.15">
      <c r="A137" s="2" t="s">
        <v>315</v>
      </c>
      <c r="B137" s="24" t="s">
        <v>12</v>
      </c>
      <c r="C137" s="17" t="s">
        <v>311</v>
      </c>
      <c r="D137" s="31">
        <f t="shared" si="922"/>
        <v>59</v>
      </c>
      <c r="E137" s="14">
        <f t="shared" ref="E137:K137" si="940">IF($D137=0,0,E494/$D137*100)</f>
        <v>27.118644067796609</v>
      </c>
      <c r="F137" s="14">
        <f t="shared" si="940"/>
        <v>13.559322033898304</v>
      </c>
      <c r="G137" s="14">
        <f t="shared" si="940"/>
        <v>18.64406779661017</v>
      </c>
      <c r="H137" s="14">
        <f t="shared" si="940"/>
        <v>16.949152542372879</v>
      </c>
      <c r="I137" s="14">
        <f t="shared" si="940"/>
        <v>6.7796610169491522</v>
      </c>
      <c r="J137" s="14">
        <f t="shared" si="940"/>
        <v>3.3898305084745761</v>
      </c>
      <c r="K137" s="14">
        <f t="shared" si="940"/>
        <v>13.559322033898304</v>
      </c>
      <c r="L137" s="92">
        <f t="shared" si="915"/>
        <v>2.8404116007258855</v>
      </c>
      <c r="M137" s="92">
        <f t="shared" si="915"/>
        <v>4.1388854753434332</v>
      </c>
      <c r="N137" s="92">
        <f t="shared" ref="N137" si="941">N494</f>
        <v>15</v>
      </c>
      <c r="O137" s="31">
        <f t="shared" si="925"/>
        <v>59</v>
      </c>
      <c r="P137" s="14">
        <f t="shared" ref="P137:V137" si="942">IF($O137=0,0,P494/$O137*100)</f>
        <v>86.440677966101703</v>
      </c>
      <c r="Q137" s="14">
        <f t="shared" si="942"/>
        <v>0</v>
      </c>
      <c r="R137" s="14">
        <f t="shared" si="942"/>
        <v>3.3898305084745761</v>
      </c>
      <c r="S137" s="14">
        <f t="shared" si="942"/>
        <v>0</v>
      </c>
      <c r="T137" s="14">
        <f t="shared" si="942"/>
        <v>0</v>
      </c>
      <c r="U137" s="14">
        <f t="shared" si="942"/>
        <v>1.6949152542372881</v>
      </c>
      <c r="V137" s="14">
        <f t="shared" si="942"/>
        <v>8.4745762711864394</v>
      </c>
      <c r="W137" s="92">
        <f t="shared" ref="W137:Y137" si="943">W494</f>
        <v>0.36265432098765432</v>
      </c>
      <c r="X137" s="92">
        <f t="shared" si="943"/>
        <v>6.5277777777777777</v>
      </c>
      <c r="Y137" s="92">
        <f t="shared" si="943"/>
        <v>15</v>
      </c>
      <c r="Z137" s="31">
        <f t="shared" si="928"/>
        <v>59</v>
      </c>
      <c r="AA137" s="14">
        <f t="shared" ref="AA137:AG137" si="944">IF($Z137=0,0,AA494/$Z137*100)</f>
        <v>45.762711864406782</v>
      </c>
      <c r="AB137" s="14">
        <f t="shared" si="944"/>
        <v>16.949152542372879</v>
      </c>
      <c r="AC137" s="14">
        <f t="shared" si="944"/>
        <v>8.4745762711864394</v>
      </c>
      <c r="AD137" s="14">
        <f t="shared" si="944"/>
        <v>8.4745762711864394</v>
      </c>
      <c r="AE137" s="14">
        <f t="shared" si="944"/>
        <v>5.0847457627118651</v>
      </c>
      <c r="AF137" s="14">
        <f t="shared" si="944"/>
        <v>3.3898305084745761</v>
      </c>
      <c r="AG137" s="14">
        <f t="shared" si="944"/>
        <v>11.864406779661017</v>
      </c>
      <c r="AH137" s="92">
        <f t="shared" ref="AH137:AJ137" si="945">AH494</f>
        <v>2.2564028371901088</v>
      </c>
      <c r="AI137" s="92">
        <f t="shared" si="945"/>
        <v>4.6933179013554263</v>
      </c>
      <c r="AJ137" s="92">
        <f t="shared" si="945"/>
        <v>25</v>
      </c>
      <c r="AK137" s="31">
        <f t="shared" si="931"/>
        <v>124</v>
      </c>
      <c r="AL137" s="14">
        <f t="shared" ref="AL137:AO137" si="946">IF($AK137=0,0,AL494/$AK137*100)</f>
        <v>53.225806451612897</v>
      </c>
      <c r="AM137" s="14">
        <f t="shared" si="946"/>
        <v>39.516129032258064</v>
      </c>
      <c r="AN137" s="14">
        <f t="shared" si="946"/>
        <v>7.2580645161290329</v>
      </c>
      <c r="AO137" s="14">
        <f t="shared" si="946"/>
        <v>0</v>
      </c>
    </row>
    <row r="138" spans="1:41" ht="15" hidden="1" customHeight="1" x14ac:dyDescent="0.15">
      <c r="A138" s="3" t="s">
        <v>316</v>
      </c>
      <c r="B138" s="24" t="s">
        <v>13</v>
      </c>
      <c r="C138" s="18" t="s">
        <v>312</v>
      </c>
      <c r="D138" s="31">
        <f t="shared" si="922"/>
        <v>517</v>
      </c>
      <c r="E138" s="14">
        <f t="shared" ref="E138:K138" si="947">IF($D138=0,0,E495/$D138*100)</f>
        <v>10.831721470019342</v>
      </c>
      <c r="F138" s="14">
        <f t="shared" si="947"/>
        <v>19.342359767891683</v>
      </c>
      <c r="G138" s="14">
        <f t="shared" si="947"/>
        <v>22.243713733075435</v>
      </c>
      <c r="H138" s="14">
        <f t="shared" si="947"/>
        <v>18.375241779497099</v>
      </c>
      <c r="I138" s="14">
        <f t="shared" si="947"/>
        <v>14.70019342359768</v>
      </c>
      <c r="J138" s="14">
        <f t="shared" si="947"/>
        <v>8.123791102514506</v>
      </c>
      <c r="K138" s="14">
        <f t="shared" si="947"/>
        <v>6.3829787234042552</v>
      </c>
      <c r="L138" s="92">
        <f t="shared" si="915"/>
        <v>4.3478813387919351</v>
      </c>
      <c r="M138" s="92">
        <f t="shared" si="915"/>
        <v>4.9167630092880756</v>
      </c>
      <c r="N138" s="92">
        <f t="shared" ref="N138" si="948">N495</f>
        <v>25.609756097560975</v>
      </c>
      <c r="O138" s="31">
        <f t="shared" si="925"/>
        <v>517</v>
      </c>
      <c r="P138" s="14">
        <f t="shared" ref="P138:V138" si="949">IF($O138=0,0,P495/$O138*100)</f>
        <v>82.398452611218559</v>
      </c>
      <c r="Q138" s="14">
        <f t="shared" si="949"/>
        <v>7.1566731141199229</v>
      </c>
      <c r="R138" s="14">
        <f t="shared" si="949"/>
        <v>3.8684719535783367</v>
      </c>
      <c r="S138" s="14">
        <f t="shared" si="949"/>
        <v>1.5473887814313347</v>
      </c>
      <c r="T138" s="14">
        <f t="shared" si="949"/>
        <v>0.38684719535783368</v>
      </c>
      <c r="U138" s="14">
        <f t="shared" si="949"/>
        <v>0.19342359767891684</v>
      </c>
      <c r="V138" s="14">
        <f t="shared" si="949"/>
        <v>4.4487427466150873</v>
      </c>
      <c r="W138" s="92">
        <f t="shared" ref="W138:Y138" si="950">W495</f>
        <v>0.31703611910732726</v>
      </c>
      <c r="X138" s="92">
        <f t="shared" si="950"/>
        <v>2.303174159397348</v>
      </c>
      <c r="Y138" s="92">
        <f t="shared" si="950"/>
        <v>11.458333333333332</v>
      </c>
      <c r="Z138" s="31">
        <f t="shared" si="928"/>
        <v>517</v>
      </c>
      <c r="AA138" s="14">
        <f t="shared" ref="AA138:AG138" si="951">IF($Z138=0,0,AA495/$Z138*100)</f>
        <v>46.034816247582206</v>
      </c>
      <c r="AB138" s="14">
        <f t="shared" si="951"/>
        <v>14.119922630560927</v>
      </c>
      <c r="AC138" s="14">
        <f t="shared" si="951"/>
        <v>12.185686653771761</v>
      </c>
      <c r="AD138" s="14">
        <f t="shared" si="951"/>
        <v>5.9961315280464218</v>
      </c>
      <c r="AE138" s="14">
        <f t="shared" si="951"/>
        <v>5.4158607350096712</v>
      </c>
      <c r="AF138" s="14">
        <f t="shared" si="951"/>
        <v>8.123791102514506</v>
      </c>
      <c r="AG138" s="14">
        <f t="shared" si="951"/>
        <v>8.123791102514506</v>
      </c>
      <c r="AH138" s="92">
        <f t="shared" ref="AH138:AJ138" si="952">AH495</f>
        <v>3.4862369559872421</v>
      </c>
      <c r="AI138" s="92">
        <f t="shared" si="952"/>
        <v>6.9871837725482706</v>
      </c>
      <c r="AJ138" s="92">
        <f t="shared" si="952"/>
        <v>131.86813186813185</v>
      </c>
      <c r="AK138" s="31">
        <f t="shared" si="931"/>
        <v>2300</v>
      </c>
      <c r="AL138" s="14">
        <f t="shared" ref="AL138:AO138" si="953">IF($AK138=0,0,AL495/$AK138*100)</f>
        <v>60.086956521739133</v>
      </c>
      <c r="AM138" s="14">
        <f t="shared" si="953"/>
        <v>32.608695652173914</v>
      </c>
      <c r="AN138" s="14">
        <f t="shared" si="953"/>
        <v>3.7826086956521738</v>
      </c>
      <c r="AO138" s="14">
        <f t="shared" si="953"/>
        <v>3.5217391304347827</v>
      </c>
    </row>
    <row r="139" spans="1:41" ht="15" hidden="1" customHeight="1" x14ac:dyDescent="0.15">
      <c r="A139" s="3"/>
      <c r="B139" s="25"/>
      <c r="C139" s="19" t="s">
        <v>24</v>
      </c>
      <c r="D139" s="32">
        <f t="shared" si="922"/>
        <v>91</v>
      </c>
      <c r="E139" s="12">
        <f t="shared" ref="E139:K139" si="954">IF($D139=0,0,E496/$D139*100)</f>
        <v>13.186813186813188</v>
      </c>
      <c r="F139" s="12">
        <f t="shared" si="954"/>
        <v>18.681318681318682</v>
      </c>
      <c r="G139" s="12">
        <f t="shared" si="954"/>
        <v>23.076923076923077</v>
      </c>
      <c r="H139" s="12">
        <f t="shared" si="954"/>
        <v>15.384615384615385</v>
      </c>
      <c r="I139" s="12">
        <f t="shared" si="954"/>
        <v>13.186813186813188</v>
      </c>
      <c r="J139" s="12">
        <f t="shared" si="954"/>
        <v>6.593406593406594</v>
      </c>
      <c r="K139" s="12">
        <f t="shared" si="954"/>
        <v>9.8901098901098905</v>
      </c>
      <c r="L139" s="68">
        <f t="shared" si="915"/>
        <v>3.8100445331688331</v>
      </c>
      <c r="M139" s="68">
        <f t="shared" si="915"/>
        <v>4.4631950245692043</v>
      </c>
      <c r="N139" s="68">
        <f t="shared" ref="N139" si="955">N496</f>
        <v>16.666666666666664</v>
      </c>
      <c r="O139" s="32">
        <f t="shared" si="925"/>
        <v>91</v>
      </c>
      <c r="P139" s="12">
        <f t="shared" ref="P139:V139" si="956">IF($O139=0,0,P496/$O139*100)</f>
        <v>87.912087912087912</v>
      </c>
      <c r="Q139" s="12">
        <f t="shared" si="956"/>
        <v>2.197802197802198</v>
      </c>
      <c r="R139" s="12">
        <f t="shared" si="956"/>
        <v>2.197802197802198</v>
      </c>
      <c r="S139" s="12">
        <f t="shared" si="956"/>
        <v>0</v>
      </c>
      <c r="T139" s="12">
        <f t="shared" si="956"/>
        <v>1.098901098901099</v>
      </c>
      <c r="U139" s="12">
        <f t="shared" si="956"/>
        <v>1.098901098901099</v>
      </c>
      <c r="V139" s="12">
        <f t="shared" si="956"/>
        <v>5.4945054945054945</v>
      </c>
      <c r="W139" s="68">
        <f t="shared" ref="W139:Y139" si="957">W496</f>
        <v>0.27743672460558205</v>
      </c>
      <c r="X139" s="68">
        <f t="shared" si="957"/>
        <v>3.9765930526800095</v>
      </c>
      <c r="Y139" s="68">
        <f t="shared" si="957"/>
        <v>10.416666666666668</v>
      </c>
      <c r="Z139" s="32">
        <f t="shared" si="928"/>
        <v>91</v>
      </c>
      <c r="AA139" s="12">
        <f t="shared" ref="AA139:AG139" si="958">IF($Z139=0,0,AA496/$Z139*100)</f>
        <v>48.35164835164835</v>
      </c>
      <c r="AB139" s="12">
        <f t="shared" si="958"/>
        <v>13.186813186813188</v>
      </c>
      <c r="AC139" s="12">
        <f t="shared" si="958"/>
        <v>15.384615384615385</v>
      </c>
      <c r="AD139" s="12">
        <f t="shared" si="958"/>
        <v>5.4945054945054945</v>
      </c>
      <c r="AE139" s="12">
        <f t="shared" si="958"/>
        <v>3.296703296703297</v>
      </c>
      <c r="AF139" s="12">
        <f t="shared" si="958"/>
        <v>4.395604395604396</v>
      </c>
      <c r="AG139" s="12">
        <f t="shared" si="958"/>
        <v>9.8901098901098905</v>
      </c>
      <c r="AH139" s="68">
        <f t="shared" ref="AH139:AJ139" si="959">AH496</f>
        <v>1.9809956233566537</v>
      </c>
      <c r="AI139" s="68">
        <f t="shared" si="959"/>
        <v>4.2747800293485687</v>
      </c>
      <c r="AJ139" s="68">
        <f t="shared" si="959"/>
        <v>20</v>
      </c>
      <c r="AK139" s="32">
        <f t="shared" si="931"/>
        <v>351</v>
      </c>
      <c r="AL139" s="12">
        <f t="shared" ref="AL139:AO139" si="960">IF($AK139=0,0,AL496/$AK139*100)</f>
        <v>54.985754985754987</v>
      </c>
      <c r="AM139" s="12">
        <f t="shared" si="960"/>
        <v>37.037037037037038</v>
      </c>
      <c r="AN139" s="12">
        <f t="shared" si="960"/>
        <v>5.982905982905983</v>
      </c>
      <c r="AO139" s="12">
        <f t="shared" si="960"/>
        <v>1.9943019943019942</v>
      </c>
    </row>
    <row r="140" spans="1:41" ht="15" hidden="1" customHeight="1" x14ac:dyDescent="0.15">
      <c r="A140" s="3"/>
      <c r="B140" s="24" t="s">
        <v>15</v>
      </c>
      <c r="C140" s="17" t="s">
        <v>311</v>
      </c>
      <c r="D140" s="31">
        <f t="shared" si="922"/>
        <v>361</v>
      </c>
      <c r="E140" s="14">
        <f t="shared" ref="E140:K140" si="961">IF($D140=0,0,E497/$D140*100)</f>
        <v>30.747922437673132</v>
      </c>
      <c r="F140" s="14">
        <f t="shared" si="961"/>
        <v>13.019390581717452</v>
      </c>
      <c r="G140" s="14">
        <f t="shared" si="961"/>
        <v>18.559556786703602</v>
      </c>
      <c r="H140" s="14">
        <f t="shared" si="961"/>
        <v>12.18836565096953</v>
      </c>
      <c r="I140" s="14">
        <f t="shared" si="961"/>
        <v>9.418282548476455</v>
      </c>
      <c r="J140" s="14">
        <f t="shared" si="961"/>
        <v>4.1551246537396125</v>
      </c>
      <c r="K140" s="14">
        <f t="shared" si="961"/>
        <v>11.911357340720222</v>
      </c>
      <c r="L140" s="92">
        <f t="shared" si="915"/>
        <v>2.825721639847286</v>
      </c>
      <c r="M140" s="92">
        <f t="shared" si="915"/>
        <v>4.3409636786059753</v>
      </c>
      <c r="N140" s="92">
        <f t="shared" ref="N140" si="962">N497</f>
        <v>20</v>
      </c>
      <c r="O140" s="31">
        <f t="shared" si="925"/>
        <v>361</v>
      </c>
      <c r="P140" s="14">
        <f t="shared" ref="P140:V140" si="963">IF($O140=0,0,P497/$O140*100)</f>
        <v>87.81163434903047</v>
      </c>
      <c r="Q140" s="14">
        <f t="shared" si="963"/>
        <v>3.6011080332409975</v>
      </c>
      <c r="R140" s="14">
        <f t="shared" si="963"/>
        <v>1.10803324099723</v>
      </c>
      <c r="S140" s="14">
        <f t="shared" si="963"/>
        <v>0.554016620498615</v>
      </c>
      <c r="T140" s="14">
        <f t="shared" si="963"/>
        <v>0.8310249307479225</v>
      </c>
      <c r="U140" s="14">
        <f t="shared" si="963"/>
        <v>0</v>
      </c>
      <c r="V140" s="14">
        <f t="shared" si="963"/>
        <v>6.094182825484765</v>
      </c>
      <c r="W140" s="92">
        <f t="shared" ref="W140:Y140" si="964">W497</f>
        <v>0.17242341361613697</v>
      </c>
      <c r="X140" s="92">
        <f t="shared" si="964"/>
        <v>2.6568880552668381</v>
      </c>
      <c r="Y140" s="92">
        <f t="shared" si="964"/>
        <v>8</v>
      </c>
      <c r="Z140" s="31">
        <f t="shared" si="928"/>
        <v>361</v>
      </c>
      <c r="AA140" s="14">
        <f t="shared" ref="AA140:AG140" si="965">IF($Z140=0,0,AA497/$Z140*100)</f>
        <v>63.988919667590025</v>
      </c>
      <c r="AB140" s="14">
        <f t="shared" si="965"/>
        <v>6.64819944598338</v>
      </c>
      <c r="AC140" s="14">
        <f t="shared" si="965"/>
        <v>6.094182825484765</v>
      </c>
      <c r="AD140" s="14">
        <f t="shared" si="965"/>
        <v>4.43213296398892</v>
      </c>
      <c r="AE140" s="14">
        <f t="shared" si="965"/>
        <v>4.43213296398892</v>
      </c>
      <c r="AF140" s="14">
        <f t="shared" si="965"/>
        <v>4.7091412742382275</v>
      </c>
      <c r="AG140" s="14">
        <f t="shared" si="965"/>
        <v>9.6952908587257625</v>
      </c>
      <c r="AH140" s="92">
        <f t="shared" ref="AH140:AJ140" si="966">AH497</f>
        <v>1.9870184077433339</v>
      </c>
      <c r="AI140" s="92">
        <f t="shared" si="966"/>
        <v>6.8186105360455462</v>
      </c>
      <c r="AJ140" s="92">
        <f t="shared" si="966"/>
        <v>57.499999999999993</v>
      </c>
      <c r="AK140" s="31">
        <f t="shared" si="931"/>
        <v>679</v>
      </c>
      <c r="AL140" s="14">
        <f t="shared" ref="AL140:AO140" si="967">IF($AK140=0,0,AL497/$AK140*100)</f>
        <v>48.600883652430042</v>
      </c>
      <c r="AM140" s="14">
        <f t="shared" si="967"/>
        <v>42.415316642120764</v>
      </c>
      <c r="AN140" s="14">
        <f t="shared" si="967"/>
        <v>6.4801178203240068</v>
      </c>
      <c r="AO140" s="14">
        <f t="shared" si="967"/>
        <v>2.5036818851251841</v>
      </c>
    </row>
    <row r="141" spans="1:41" ht="15" hidden="1" customHeight="1" x14ac:dyDescent="0.15">
      <c r="A141" s="3"/>
      <c r="B141" s="24" t="s">
        <v>16</v>
      </c>
      <c r="C141" s="18" t="s">
        <v>312</v>
      </c>
      <c r="D141" s="31">
        <f t="shared" si="922"/>
        <v>548</v>
      </c>
      <c r="E141" s="14">
        <f t="shared" ref="E141:K141" si="968">IF($D141=0,0,E498/$D141*100)</f>
        <v>33.029197080291972</v>
      </c>
      <c r="F141" s="14">
        <f t="shared" si="968"/>
        <v>8.0291970802919703</v>
      </c>
      <c r="G141" s="14">
        <f t="shared" si="968"/>
        <v>14.963503649635038</v>
      </c>
      <c r="H141" s="14">
        <f t="shared" si="968"/>
        <v>14.233576642335766</v>
      </c>
      <c r="I141" s="14">
        <f t="shared" si="968"/>
        <v>12.226277372262775</v>
      </c>
      <c r="J141" s="14">
        <f t="shared" si="968"/>
        <v>7.1167883211678831</v>
      </c>
      <c r="K141" s="14">
        <f t="shared" si="968"/>
        <v>10.401459854014599</v>
      </c>
      <c r="L141" s="92">
        <f t="shared" si="915"/>
        <v>3.656515451894482</v>
      </c>
      <c r="M141" s="92">
        <f t="shared" si="915"/>
        <v>5.7914486673554544</v>
      </c>
      <c r="N141" s="92">
        <f t="shared" ref="N141" si="969">N498</f>
        <v>35.714285714285715</v>
      </c>
      <c r="O141" s="31">
        <f t="shared" si="925"/>
        <v>548</v>
      </c>
      <c r="P141" s="14">
        <f t="shared" ref="P141:V141" si="970">IF($O141=0,0,P498/$O141*100)</f>
        <v>90.510948905109487</v>
      </c>
      <c r="Q141" s="14">
        <f t="shared" si="970"/>
        <v>1.824817518248175</v>
      </c>
      <c r="R141" s="14">
        <f t="shared" si="970"/>
        <v>2.0072992700729926</v>
      </c>
      <c r="S141" s="14">
        <f t="shared" si="970"/>
        <v>0.36496350364963503</v>
      </c>
      <c r="T141" s="14">
        <f t="shared" si="970"/>
        <v>0.18248175182481752</v>
      </c>
      <c r="U141" s="14">
        <f t="shared" si="970"/>
        <v>0.18248175182481752</v>
      </c>
      <c r="V141" s="14">
        <f t="shared" si="970"/>
        <v>4.9270072992700733</v>
      </c>
      <c r="W141" s="92">
        <f t="shared" ref="W141:Y141" si="971">W498</f>
        <v>0.18745318221725515</v>
      </c>
      <c r="X141" s="92">
        <f t="shared" si="971"/>
        <v>3.9065243174075976</v>
      </c>
      <c r="Y141" s="92">
        <f t="shared" si="971"/>
        <v>37.5</v>
      </c>
      <c r="Z141" s="31">
        <f t="shared" si="928"/>
        <v>548</v>
      </c>
      <c r="AA141" s="14">
        <f t="shared" ref="AA141:AG141" si="972">IF($Z141=0,0,AA498/$Z141*100)</f>
        <v>66.605839416058402</v>
      </c>
      <c r="AB141" s="14">
        <f t="shared" si="972"/>
        <v>4.562043795620438</v>
      </c>
      <c r="AC141" s="14">
        <f t="shared" si="972"/>
        <v>7.2992700729926998</v>
      </c>
      <c r="AD141" s="14">
        <f t="shared" si="972"/>
        <v>4.562043795620438</v>
      </c>
      <c r="AE141" s="14">
        <f t="shared" si="972"/>
        <v>3.6496350364963499</v>
      </c>
      <c r="AF141" s="14">
        <f t="shared" si="972"/>
        <v>4.7445255474452548</v>
      </c>
      <c r="AG141" s="14">
        <f t="shared" si="972"/>
        <v>8.5766423357664241</v>
      </c>
      <c r="AH141" s="92">
        <f t="shared" ref="AH141:AJ141" si="973">AH498</f>
        <v>1.7097343143486616</v>
      </c>
      <c r="AI141" s="92">
        <f t="shared" si="973"/>
        <v>6.2983594962402902</v>
      </c>
      <c r="AJ141" s="92">
        <f t="shared" si="973"/>
        <v>50</v>
      </c>
      <c r="AK141" s="31">
        <f t="shared" si="931"/>
        <v>1159</v>
      </c>
      <c r="AL141" s="14">
        <f t="shared" ref="AL141:AO141" si="974">IF($AK141=0,0,AL498/$AK141*100)</f>
        <v>58.326143226919754</v>
      </c>
      <c r="AM141" s="14">
        <f t="shared" si="974"/>
        <v>32.441760138050043</v>
      </c>
      <c r="AN141" s="14">
        <f t="shared" si="974"/>
        <v>7.5064710957722172</v>
      </c>
      <c r="AO141" s="14">
        <f t="shared" si="974"/>
        <v>1.7256255392579811</v>
      </c>
    </row>
    <row r="142" spans="1:41" ht="15" hidden="1" customHeight="1" x14ac:dyDescent="0.15">
      <c r="A142" s="3"/>
      <c r="B142" s="4"/>
      <c r="C142" s="19" t="s">
        <v>24</v>
      </c>
      <c r="D142" s="32">
        <f t="shared" si="922"/>
        <v>407</v>
      </c>
      <c r="E142" s="12">
        <f t="shared" ref="E142:K142" si="975">IF($D142=0,0,E499/$D142*100)</f>
        <v>35.135135135135137</v>
      </c>
      <c r="F142" s="12">
        <f t="shared" si="975"/>
        <v>5.8968058968058967</v>
      </c>
      <c r="G142" s="12">
        <f t="shared" si="975"/>
        <v>14.742014742014742</v>
      </c>
      <c r="H142" s="12">
        <f t="shared" si="975"/>
        <v>12.530712530712531</v>
      </c>
      <c r="I142" s="12">
        <f t="shared" si="975"/>
        <v>10.565110565110565</v>
      </c>
      <c r="J142" s="12">
        <f t="shared" si="975"/>
        <v>9.0909090909090917</v>
      </c>
      <c r="K142" s="12">
        <f t="shared" si="975"/>
        <v>12.039312039312039</v>
      </c>
      <c r="L142" s="68">
        <f t="shared" si="915"/>
        <v>3.7053981004429235</v>
      </c>
      <c r="M142" s="68">
        <f t="shared" si="915"/>
        <v>6.1699186974817053</v>
      </c>
      <c r="N142" s="68">
        <f t="shared" ref="N142" si="976">N499</f>
        <v>33.333333333333329</v>
      </c>
      <c r="O142" s="32">
        <f t="shared" si="925"/>
        <v>407</v>
      </c>
      <c r="P142" s="12">
        <f t="shared" ref="P142:V142" si="977">IF($O142=0,0,P499/$O142*100)</f>
        <v>91.154791154791155</v>
      </c>
      <c r="Q142" s="12">
        <f t="shared" si="977"/>
        <v>0.73710073710073709</v>
      </c>
      <c r="R142" s="12">
        <f t="shared" si="977"/>
        <v>1.2285012285012284</v>
      </c>
      <c r="S142" s="12">
        <f t="shared" si="977"/>
        <v>1.2285012285012284</v>
      </c>
      <c r="T142" s="12">
        <f t="shared" si="977"/>
        <v>0.49140049140049141</v>
      </c>
      <c r="U142" s="12">
        <f t="shared" si="977"/>
        <v>0.24570024570024571</v>
      </c>
      <c r="V142" s="12">
        <f t="shared" si="977"/>
        <v>4.9140049140049138</v>
      </c>
      <c r="W142" s="68">
        <f t="shared" ref="W142:Y142" si="978">W499</f>
        <v>0.18402121281798245</v>
      </c>
      <c r="X142" s="68">
        <f t="shared" si="978"/>
        <v>4.4510130850349503</v>
      </c>
      <c r="Y142" s="68">
        <f t="shared" si="978"/>
        <v>10</v>
      </c>
      <c r="Z142" s="32">
        <f t="shared" si="928"/>
        <v>407</v>
      </c>
      <c r="AA142" s="12">
        <f t="shared" ref="AA142:AG142" si="979">IF($Z142=0,0,AA499/$Z142*100)</f>
        <v>71.49877149877149</v>
      </c>
      <c r="AB142" s="12">
        <f t="shared" si="979"/>
        <v>2.4570024570024569</v>
      </c>
      <c r="AC142" s="12">
        <f t="shared" si="979"/>
        <v>5.4054054054054053</v>
      </c>
      <c r="AD142" s="12">
        <f t="shared" si="979"/>
        <v>3.1941031941031941</v>
      </c>
      <c r="AE142" s="12">
        <f t="shared" si="979"/>
        <v>3.4398034398034398</v>
      </c>
      <c r="AF142" s="12">
        <f t="shared" si="979"/>
        <v>5.1597051597051591</v>
      </c>
      <c r="AG142" s="12">
        <f t="shared" si="979"/>
        <v>8.8452088452088447</v>
      </c>
      <c r="AH142" s="68">
        <f t="shared" ref="AH142:AJ142" si="980">AH499</f>
        <v>1.7667676794134946</v>
      </c>
      <c r="AI142" s="68">
        <f t="shared" si="980"/>
        <v>8.1933851132800815</v>
      </c>
      <c r="AJ142" s="68">
        <f t="shared" si="980"/>
        <v>56.25</v>
      </c>
      <c r="AK142" s="32">
        <f t="shared" si="931"/>
        <v>685</v>
      </c>
      <c r="AL142" s="12">
        <f t="shared" ref="AL142:AO142" si="981">IF($AK142=0,0,AL499/$AK142*100)</f>
        <v>51.240875912408754</v>
      </c>
      <c r="AM142" s="12">
        <f t="shared" si="981"/>
        <v>41.021897810218974</v>
      </c>
      <c r="AN142" s="12">
        <f t="shared" si="981"/>
        <v>5.9854014598540148</v>
      </c>
      <c r="AO142" s="12">
        <f t="shared" si="981"/>
        <v>1.7518248175182483</v>
      </c>
    </row>
    <row r="143" spans="1:41" ht="15" hidden="1" customHeight="1" x14ac:dyDescent="0.15">
      <c r="A143" s="3"/>
      <c r="B143" s="236" t="s">
        <v>51</v>
      </c>
      <c r="C143" s="18" t="s">
        <v>311</v>
      </c>
      <c r="D143" s="31">
        <f t="shared" si="922"/>
        <v>390</v>
      </c>
      <c r="E143" s="14">
        <f t="shared" ref="E143:K143" si="982">IF($D143=0,0,E500/$D143*100)</f>
        <v>28.717948717948715</v>
      </c>
      <c r="F143" s="14">
        <f t="shared" si="982"/>
        <v>13.076923076923078</v>
      </c>
      <c r="G143" s="14">
        <f t="shared" si="982"/>
        <v>17.179487179487179</v>
      </c>
      <c r="H143" s="14">
        <f t="shared" si="982"/>
        <v>12.307692307692308</v>
      </c>
      <c r="I143" s="14">
        <f t="shared" si="982"/>
        <v>9.4871794871794872</v>
      </c>
      <c r="J143" s="14">
        <f t="shared" si="982"/>
        <v>6.4102564102564097</v>
      </c>
      <c r="K143" s="14">
        <f t="shared" si="982"/>
        <v>12.820512820512819</v>
      </c>
      <c r="L143" s="92">
        <f t="shared" si="915"/>
        <v>3.5108963751020785</v>
      </c>
      <c r="M143" s="92">
        <f t="shared" si="915"/>
        <v>5.2355472260294151</v>
      </c>
      <c r="N143" s="92">
        <f t="shared" ref="N143" si="983">N500</f>
        <v>62.5</v>
      </c>
      <c r="O143" s="31">
        <f t="shared" si="925"/>
        <v>390</v>
      </c>
      <c r="P143" s="14">
        <f t="shared" ref="P143:V143" si="984">IF($O143=0,0,P500/$O143*100)</f>
        <v>87.179487179487182</v>
      </c>
      <c r="Q143" s="14">
        <f t="shared" si="984"/>
        <v>3.5897435897435894</v>
      </c>
      <c r="R143" s="14">
        <f t="shared" si="984"/>
        <v>1.5384615384615385</v>
      </c>
      <c r="S143" s="14">
        <f t="shared" si="984"/>
        <v>0.25641025641025639</v>
      </c>
      <c r="T143" s="14">
        <f t="shared" si="984"/>
        <v>0</v>
      </c>
      <c r="U143" s="14">
        <f t="shared" si="984"/>
        <v>0.76923076923076927</v>
      </c>
      <c r="V143" s="14">
        <f t="shared" si="984"/>
        <v>6.666666666666667</v>
      </c>
      <c r="W143" s="92">
        <f t="shared" ref="W143:Y143" si="985">W500</f>
        <v>0.25558656551652359</v>
      </c>
      <c r="X143" s="92">
        <f t="shared" si="985"/>
        <v>3.8763962436672745</v>
      </c>
      <c r="Y143" s="92">
        <f t="shared" si="985"/>
        <v>22.916666666666664</v>
      </c>
      <c r="Z143" s="31">
        <f t="shared" si="928"/>
        <v>390</v>
      </c>
      <c r="AA143" s="14">
        <f t="shared" ref="AA143:AG143" si="986">IF($Z143=0,0,AA500/$Z143*100)</f>
        <v>73.333333333333329</v>
      </c>
      <c r="AB143" s="14">
        <f t="shared" si="986"/>
        <v>4.3589743589743586</v>
      </c>
      <c r="AC143" s="14">
        <f t="shared" si="986"/>
        <v>5.8974358974358969</v>
      </c>
      <c r="AD143" s="14">
        <f t="shared" si="986"/>
        <v>1.7948717948717947</v>
      </c>
      <c r="AE143" s="14">
        <f t="shared" si="986"/>
        <v>3.0769230769230771</v>
      </c>
      <c r="AF143" s="14">
        <f t="shared" si="986"/>
        <v>3.0769230769230771</v>
      </c>
      <c r="AG143" s="14">
        <f t="shared" si="986"/>
        <v>8.4615384615384617</v>
      </c>
      <c r="AH143" s="92">
        <f t="shared" ref="AH143:AJ143" si="987">AH500</f>
        <v>1.3455886716281202</v>
      </c>
      <c r="AI143" s="92">
        <f t="shared" si="987"/>
        <v>6.7658472643836465</v>
      </c>
      <c r="AJ143" s="92">
        <f t="shared" si="987"/>
        <v>62.5</v>
      </c>
      <c r="AK143" s="31">
        <f t="shared" si="931"/>
        <v>930</v>
      </c>
      <c r="AL143" s="14">
        <f t="shared" ref="AL143:AO143" si="988">IF($AK143=0,0,AL500/$AK143*100)</f>
        <v>42.1505376344086</v>
      </c>
      <c r="AM143" s="14">
        <f t="shared" si="988"/>
        <v>46.559139784946233</v>
      </c>
      <c r="AN143" s="14">
        <f t="shared" si="988"/>
        <v>8.4946236559139781</v>
      </c>
      <c r="AO143" s="14">
        <f t="shared" si="988"/>
        <v>2.795698924731183</v>
      </c>
    </row>
    <row r="144" spans="1:41" ht="15" hidden="1" customHeight="1" x14ac:dyDescent="0.15">
      <c r="A144" s="3"/>
      <c r="B144" s="239"/>
      <c r="C144" s="18" t="s">
        <v>312</v>
      </c>
      <c r="D144" s="31">
        <f t="shared" si="922"/>
        <v>428</v>
      </c>
      <c r="E144" s="14">
        <f t="shared" ref="E144:K144" si="989">IF($D144=0,0,E501/$D144*100)</f>
        <v>22.897196261682243</v>
      </c>
      <c r="F144" s="14">
        <f t="shared" si="989"/>
        <v>14.018691588785046</v>
      </c>
      <c r="G144" s="14">
        <f t="shared" si="989"/>
        <v>18.457943925233643</v>
      </c>
      <c r="H144" s="14">
        <f t="shared" si="989"/>
        <v>14.018691588785046</v>
      </c>
      <c r="I144" s="14">
        <f t="shared" si="989"/>
        <v>11.448598130841122</v>
      </c>
      <c r="J144" s="14">
        <f t="shared" si="989"/>
        <v>7.9439252336448591</v>
      </c>
      <c r="K144" s="14">
        <f t="shared" si="989"/>
        <v>11.214953271028037</v>
      </c>
      <c r="L144" s="92">
        <f t="shared" si="915"/>
        <v>3.8938055784304244</v>
      </c>
      <c r="M144" s="92">
        <f t="shared" si="915"/>
        <v>5.2469720560409971</v>
      </c>
      <c r="N144" s="92">
        <f t="shared" ref="N144" si="990">N501</f>
        <v>41.666666666666671</v>
      </c>
      <c r="O144" s="31">
        <f t="shared" si="925"/>
        <v>428</v>
      </c>
      <c r="P144" s="14">
        <f t="shared" ref="P144:V144" si="991">IF($O144=0,0,P501/$O144*100)</f>
        <v>88.785046728971963</v>
      </c>
      <c r="Q144" s="14">
        <f t="shared" si="991"/>
        <v>3.2710280373831773</v>
      </c>
      <c r="R144" s="14">
        <f t="shared" si="991"/>
        <v>1.4018691588785046</v>
      </c>
      <c r="S144" s="14">
        <f t="shared" si="991"/>
        <v>0.23364485981308408</v>
      </c>
      <c r="T144" s="14">
        <f t="shared" si="991"/>
        <v>0</v>
      </c>
      <c r="U144" s="14">
        <f t="shared" si="991"/>
        <v>0.46728971962616817</v>
      </c>
      <c r="V144" s="14">
        <f t="shared" si="991"/>
        <v>5.8411214953271031</v>
      </c>
      <c r="W144" s="92">
        <f t="shared" ref="W144:Y144" si="992">W501</f>
        <v>0.20729513803933006</v>
      </c>
      <c r="X144" s="92">
        <f t="shared" si="992"/>
        <v>3.632171331732609</v>
      </c>
      <c r="Y144" s="92">
        <f t="shared" si="992"/>
        <v>33.333333333333329</v>
      </c>
      <c r="Z144" s="31">
        <f t="shared" si="928"/>
        <v>428</v>
      </c>
      <c r="AA144" s="14">
        <f t="shared" ref="AA144:AG144" si="993">IF($Z144=0,0,AA501/$Z144*100)</f>
        <v>69.626168224299064</v>
      </c>
      <c r="AB144" s="14">
        <f t="shared" si="993"/>
        <v>4.2056074766355138</v>
      </c>
      <c r="AC144" s="14">
        <f t="shared" si="993"/>
        <v>6.7757009345794383</v>
      </c>
      <c r="AD144" s="14">
        <f t="shared" si="993"/>
        <v>4.9065420560747661</v>
      </c>
      <c r="AE144" s="14">
        <f t="shared" si="993"/>
        <v>3.7383177570093453</v>
      </c>
      <c r="AF144" s="14">
        <f t="shared" si="993"/>
        <v>2.3364485981308412</v>
      </c>
      <c r="AG144" s="14">
        <f t="shared" si="993"/>
        <v>8.4112149532710276</v>
      </c>
      <c r="AH144" s="92">
        <f t="shared" ref="AH144:AJ144" si="994">AH501</f>
        <v>1.1685454521316463</v>
      </c>
      <c r="AI144" s="92">
        <f t="shared" si="994"/>
        <v>4.8730831620809081</v>
      </c>
      <c r="AJ144" s="92">
        <f t="shared" si="994"/>
        <v>25</v>
      </c>
      <c r="AK144" s="31">
        <f t="shared" si="931"/>
        <v>1123</v>
      </c>
      <c r="AL144" s="14">
        <f t="shared" ref="AL144:AO144" si="995">IF($AK144=0,0,AL501/$AK144*100)</f>
        <v>41.852181656277828</v>
      </c>
      <c r="AM144" s="14">
        <f t="shared" si="995"/>
        <v>46.037399821905609</v>
      </c>
      <c r="AN144" s="14">
        <f t="shared" si="995"/>
        <v>8.9937666963490646</v>
      </c>
      <c r="AO144" s="14">
        <f t="shared" si="995"/>
        <v>3.1166518254674975</v>
      </c>
    </row>
    <row r="145" spans="1:41" ht="15" hidden="1" customHeight="1" x14ac:dyDescent="0.15">
      <c r="A145" s="6"/>
      <c r="B145" s="240"/>
      <c r="C145" s="19" t="s">
        <v>24</v>
      </c>
      <c r="D145" s="32">
        <f t="shared" si="922"/>
        <v>233</v>
      </c>
      <c r="E145" s="12">
        <f t="shared" ref="E145:K145" si="996">IF($D145=0,0,E502/$D145*100)</f>
        <v>28.326180257510732</v>
      </c>
      <c r="F145" s="12">
        <f t="shared" si="996"/>
        <v>10.72961373390558</v>
      </c>
      <c r="G145" s="12">
        <f t="shared" si="996"/>
        <v>17.167381974248926</v>
      </c>
      <c r="H145" s="12">
        <f t="shared" si="996"/>
        <v>16.738197424892704</v>
      </c>
      <c r="I145" s="12">
        <f t="shared" si="996"/>
        <v>8.1545064377682408</v>
      </c>
      <c r="J145" s="12">
        <f t="shared" si="996"/>
        <v>6.4377682403433472</v>
      </c>
      <c r="K145" s="12">
        <f t="shared" si="996"/>
        <v>12.446351931330472</v>
      </c>
      <c r="L145" s="68">
        <f t="shared" si="915"/>
        <v>3.3893890618703613</v>
      </c>
      <c r="M145" s="68">
        <f t="shared" si="915"/>
        <v>5.0104012218953171</v>
      </c>
      <c r="N145" s="68">
        <f t="shared" ref="N145" si="997">N502</f>
        <v>20</v>
      </c>
      <c r="O145" s="32">
        <f t="shared" si="925"/>
        <v>233</v>
      </c>
      <c r="P145" s="12">
        <f t="shared" ref="P145:V145" si="998">IF($O145=0,0,P502/$O145*100)</f>
        <v>89.699570815450642</v>
      </c>
      <c r="Q145" s="12">
        <f t="shared" si="998"/>
        <v>0.42918454935622319</v>
      </c>
      <c r="R145" s="12">
        <f t="shared" si="998"/>
        <v>2.1459227467811157</v>
      </c>
      <c r="S145" s="12">
        <f t="shared" si="998"/>
        <v>1.2875536480686696</v>
      </c>
      <c r="T145" s="12">
        <f t="shared" si="998"/>
        <v>0</v>
      </c>
      <c r="U145" s="12">
        <f t="shared" si="998"/>
        <v>0.85836909871244638</v>
      </c>
      <c r="V145" s="12">
        <f t="shared" si="998"/>
        <v>5.5793991416309012</v>
      </c>
      <c r="W145" s="68">
        <f t="shared" ref="W145:Y145" si="999">W502</f>
        <v>0.24453247337507186</v>
      </c>
      <c r="X145" s="68">
        <f t="shared" si="999"/>
        <v>4.8906494675014374</v>
      </c>
      <c r="Y145" s="68">
        <f t="shared" si="999"/>
        <v>11.904761904761903</v>
      </c>
      <c r="Z145" s="32">
        <f t="shared" si="928"/>
        <v>233</v>
      </c>
      <c r="AA145" s="12">
        <f t="shared" ref="AA145:AG145" si="1000">IF($Z145=0,0,AA502/$Z145*100)</f>
        <v>76.394849785407729</v>
      </c>
      <c r="AB145" s="12">
        <f t="shared" si="1000"/>
        <v>3.8626609442060089</v>
      </c>
      <c r="AC145" s="12">
        <f t="shared" si="1000"/>
        <v>5.1502145922746783</v>
      </c>
      <c r="AD145" s="12">
        <f t="shared" si="1000"/>
        <v>1.7167381974248928</v>
      </c>
      <c r="AE145" s="12">
        <f t="shared" si="1000"/>
        <v>4.2918454935622314</v>
      </c>
      <c r="AF145" s="12">
        <f t="shared" si="1000"/>
        <v>0</v>
      </c>
      <c r="AG145" s="12">
        <f t="shared" si="1000"/>
        <v>8.5836909871244629</v>
      </c>
      <c r="AH145" s="68">
        <f t="shared" ref="AH145:AJ145" si="1001">AH502</f>
        <v>0.67566742017967829</v>
      </c>
      <c r="AI145" s="68">
        <f t="shared" si="1001"/>
        <v>4.111918871379185</v>
      </c>
      <c r="AJ145" s="68">
        <f t="shared" si="1001"/>
        <v>9.6153846153846168</v>
      </c>
      <c r="AK145" s="32">
        <f t="shared" si="931"/>
        <v>406</v>
      </c>
      <c r="AL145" s="12">
        <f t="shared" ref="AL145:AO145" si="1002">IF($AK145=0,0,AL502/$AK145*100)</f>
        <v>50.246305418719217</v>
      </c>
      <c r="AM145" s="12">
        <f t="shared" si="1002"/>
        <v>40.64039408866995</v>
      </c>
      <c r="AN145" s="12">
        <f t="shared" si="1002"/>
        <v>6.1576354679802954</v>
      </c>
      <c r="AO145" s="12">
        <f t="shared" si="1002"/>
        <v>2.9556650246305418</v>
      </c>
    </row>
    <row r="146" spans="1:41" ht="15" hidden="1" customHeight="1" x14ac:dyDescent="0.15">
      <c r="A146" s="2" t="s">
        <v>315</v>
      </c>
      <c r="B146" s="23" t="s">
        <v>10</v>
      </c>
      <c r="C146" s="17" t="s">
        <v>311</v>
      </c>
      <c r="D146" s="30">
        <f t="shared" si="922"/>
        <v>1284</v>
      </c>
      <c r="E146" s="13">
        <f t="shared" ref="E146:K146" si="1003">IF($D146=0,0,E503/$D146*100)</f>
        <v>25.311526479750778</v>
      </c>
      <c r="F146" s="13">
        <f t="shared" si="1003"/>
        <v>13.161993769470403</v>
      </c>
      <c r="G146" s="13">
        <f t="shared" si="1003"/>
        <v>18.302180685358255</v>
      </c>
      <c r="H146" s="13">
        <f t="shared" si="1003"/>
        <v>14.563862928348909</v>
      </c>
      <c r="I146" s="13">
        <f t="shared" si="1003"/>
        <v>10.747663551401869</v>
      </c>
      <c r="J146" s="13">
        <f t="shared" si="1003"/>
        <v>6.3084112149532707</v>
      </c>
      <c r="K146" s="13">
        <f t="shared" si="1003"/>
        <v>11.604361370716511</v>
      </c>
      <c r="L146" s="35">
        <f t="shared" si="915"/>
        <v>3.5035600756274055</v>
      </c>
      <c r="M146" s="35">
        <f t="shared" si="915"/>
        <v>4.9093094886877839</v>
      </c>
      <c r="N146" s="35">
        <f t="shared" ref="N146" si="1004">N503</f>
        <v>28.571428571428569</v>
      </c>
      <c r="O146" s="30">
        <f t="shared" si="925"/>
        <v>1284</v>
      </c>
      <c r="P146" s="13">
        <f t="shared" ref="P146:V146" si="1005">IF($O146=0,0,P503/$O146*100)</f>
        <v>88.473520249221181</v>
      </c>
      <c r="Q146" s="13">
        <f t="shared" si="1005"/>
        <v>3.0373831775700935</v>
      </c>
      <c r="R146" s="13">
        <f t="shared" si="1005"/>
        <v>1.9470404984423675</v>
      </c>
      <c r="S146" s="13">
        <f t="shared" si="1005"/>
        <v>0.38940809968847351</v>
      </c>
      <c r="T146" s="13">
        <f t="shared" si="1005"/>
        <v>0.23364485981308408</v>
      </c>
      <c r="U146" s="13">
        <f t="shared" si="1005"/>
        <v>0.46728971962616817</v>
      </c>
      <c r="V146" s="13">
        <f t="shared" si="1005"/>
        <v>5.4517133956386292</v>
      </c>
      <c r="W146" s="35">
        <f t="shared" ref="W146:Y146" si="1006">W503</f>
        <v>0.23183801803710227</v>
      </c>
      <c r="X146" s="35">
        <f t="shared" si="1006"/>
        <v>3.6083506909877201</v>
      </c>
      <c r="Y146" s="35">
        <f t="shared" si="1006"/>
        <v>37.5</v>
      </c>
      <c r="Z146" s="30">
        <f t="shared" si="928"/>
        <v>1284</v>
      </c>
      <c r="AA146" s="13">
        <f t="shared" ref="AA146:AG146" si="1007">IF($Z146=0,0,AA503/$Z146*100)</f>
        <v>67.834890965732086</v>
      </c>
      <c r="AB146" s="13">
        <f t="shared" si="1007"/>
        <v>6.3862928348909653</v>
      </c>
      <c r="AC146" s="13">
        <f t="shared" si="1007"/>
        <v>6.6199376947040491</v>
      </c>
      <c r="AD146" s="13">
        <f t="shared" si="1007"/>
        <v>3.5825545171339561</v>
      </c>
      <c r="AE146" s="13">
        <f t="shared" si="1007"/>
        <v>3.5825545171339561</v>
      </c>
      <c r="AF146" s="13">
        <f t="shared" si="1007"/>
        <v>3.4267912772585665</v>
      </c>
      <c r="AG146" s="13">
        <f t="shared" si="1007"/>
        <v>8.5669781931464168</v>
      </c>
      <c r="AH146" s="35">
        <f t="shared" ref="AH146:AJ146" si="1008">AH503</f>
        <v>1.4552544337413393</v>
      </c>
      <c r="AI146" s="35">
        <f t="shared" si="1008"/>
        <v>5.638510578258523</v>
      </c>
      <c r="AJ146" s="35">
        <f t="shared" si="1008"/>
        <v>56.25</v>
      </c>
      <c r="AK146" s="30">
        <f t="shared" si="931"/>
        <v>3149</v>
      </c>
      <c r="AL146" s="13">
        <f t="shared" ref="AL146:AO146" si="1009">IF($AK146=0,0,AL503/$AK146*100)</f>
        <v>47.697681803747223</v>
      </c>
      <c r="AM146" s="13">
        <f t="shared" si="1009"/>
        <v>41.695776436964117</v>
      </c>
      <c r="AN146" s="13">
        <f t="shared" si="1009"/>
        <v>8.0660527151476664</v>
      </c>
      <c r="AO146" s="13">
        <f t="shared" si="1009"/>
        <v>2.5404890441409971</v>
      </c>
    </row>
    <row r="147" spans="1:41" ht="15" hidden="1" customHeight="1" x14ac:dyDescent="0.15">
      <c r="A147" s="3" t="s">
        <v>317</v>
      </c>
      <c r="B147" s="24" t="s">
        <v>11</v>
      </c>
      <c r="C147" s="18" t="s">
        <v>312</v>
      </c>
      <c r="D147" s="31">
        <f t="shared" si="922"/>
        <v>1298</v>
      </c>
      <c r="E147" s="14">
        <f t="shared" ref="E147:K147" si="1010">IF($D147=0,0,E504/$D147*100)</f>
        <v>25.269645608628661</v>
      </c>
      <c r="F147" s="14">
        <f t="shared" si="1010"/>
        <v>13.097072419106318</v>
      </c>
      <c r="G147" s="14">
        <f t="shared" si="1010"/>
        <v>17.873651771956855</v>
      </c>
      <c r="H147" s="14">
        <f t="shared" si="1010"/>
        <v>14.714946070878273</v>
      </c>
      <c r="I147" s="14">
        <f t="shared" si="1010"/>
        <v>11.47919876733436</v>
      </c>
      <c r="J147" s="14">
        <f t="shared" si="1010"/>
        <v>7.9352850539291211</v>
      </c>
      <c r="K147" s="14">
        <f t="shared" si="1010"/>
        <v>9.63020030816641</v>
      </c>
      <c r="L147" s="92">
        <f t="shared" si="915"/>
        <v>3.8163838951899516</v>
      </c>
      <c r="M147" s="92">
        <f t="shared" si="915"/>
        <v>5.2977731468139799</v>
      </c>
      <c r="N147" s="92">
        <f t="shared" ref="N147" si="1011">N504</f>
        <v>41.666666666666671</v>
      </c>
      <c r="O147" s="31">
        <f t="shared" si="925"/>
        <v>1298</v>
      </c>
      <c r="P147" s="14">
        <f t="shared" ref="P147:V147" si="1012">IF($O147=0,0,P504/$O147*100)</f>
        <v>86.671802773497689</v>
      </c>
      <c r="Q147" s="14">
        <f t="shared" si="1012"/>
        <v>3.7750385208012327</v>
      </c>
      <c r="R147" s="14">
        <f t="shared" si="1012"/>
        <v>2.3112480739599381</v>
      </c>
      <c r="S147" s="14">
        <f t="shared" si="1012"/>
        <v>1.0015408320493067</v>
      </c>
      <c r="T147" s="14">
        <f t="shared" si="1012"/>
        <v>0.23112480739599386</v>
      </c>
      <c r="U147" s="14">
        <f t="shared" si="1012"/>
        <v>0.23112480739599386</v>
      </c>
      <c r="V147" s="14">
        <f t="shared" si="1012"/>
        <v>5.778120184899846</v>
      </c>
      <c r="W147" s="92">
        <f t="shared" ref="W147:Y147" si="1013">W504</f>
        <v>0.22359684148767378</v>
      </c>
      <c r="X147" s="92">
        <f t="shared" si="1013"/>
        <v>2.7903973177492349</v>
      </c>
      <c r="Y147" s="92">
        <f t="shared" si="1013"/>
        <v>33.333333333333329</v>
      </c>
      <c r="Z147" s="31">
        <f t="shared" si="928"/>
        <v>1298</v>
      </c>
      <c r="AA147" s="14">
        <f t="shared" ref="AA147:AG147" si="1014">IF($Z147=0,0,AA504/$Z147*100)</f>
        <v>59.476117103235751</v>
      </c>
      <c r="AB147" s="14">
        <f t="shared" si="1014"/>
        <v>7.1648690292758079</v>
      </c>
      <c r="AC147" s="14">
        <f t="shared" si="1014"/>
        <v>8.6286594761171038</v>
      </c>
      <c r="AD147" s="14">
        <f t="shared" si="1014"/>
        <v>5.2388289676425268</v>
      </c>
      <c r="AE147" s="14">
        <f t="shared" si="1014"/>
        <v>4.4684129429892137</v>
      </c>
      <c r="AF147" s="14">
        <f t="shared" si="1014"/>
        <v>5.6240369799691834</v>
      </c>
      <c r="AG147" s="14">
        <f t="shared" si="1014"/>
        <v>9.399075500770417</v>
      </c>
      <c r="AH147" s="92">
        <f t="shared" ref="AH147:AJ147" si="1015">AH504</f>
        <v>2.3714289063424965</v>
      </c>
      <c r="AI147" s="92">
        <f t="shared" si="1015"/>
        <v>6.9029712719276626</v>
      </c>
      <c r="AJ147" s="92">
        <f t="shared" si="1015"/>
        <v>131.86813186813185</v>
      </c>
      <c r="AK147" s="31">
        <f t="shared" si="931"/>
        <v>3857</v>
      </c>
      <c r="AL147" s="14">
        <f t="shared" ref="AL147:AO147" si="1016">IF($AK147=0,0,AL504/$AK147*100)</f>
        <v>55.120560020741507</v>
      </c>
      <c r="AM147" s="14">
        <f t="shared" si="1016"/>
        <v>36.530982628986258</v>
      </c>
      <c r="AN147" s="14">
        <f t="shared" si="1016"/>
        <v>5.2631578947368416</v>
      </c>
      <c r="AO147" s="14">
        <f t="shared" si="1016"/>
        <v>3.0852994555353903</v>
      </c>
    </row>
    <row r="148" spans="1:41" ht="15" hidden="1" customHeight="1" x14ac:dyDescent="0.15">
      <c r="A148" s="3"/>
      <c r="B148" s="25"/>
      <c r="C148" s="19" t="s">
        <v>24</v>
      </c>
      <c r="D148" s="32">
        <f t="shared" si="922"/>
        <v>524</v>
      </c>
      <c r="E148" s="12">
        <f t="shared" ref="E148:K148" si="1017">IF($D148=0,0,E505/$D148*100)</f>
        <v>29.770992366412212</v>
      </c>
      <c r="F148" s="12">
        <f t="shared" si="1017"/>
        <v>9.3511450381679388</v>
      </c>
      <c r="G148" s="12">
        <f t="shared" si="1017"/>
        <v>17.557251908396946</v>
      </c>
      <c r="H148" s="12">
        <f t="shared" si="1017"/>
        <v>13.931297709923665</v>
      </c>
      <c r="I148" s="12">
        <f t="shared" si="1017"/>
        <v>12.022900763358779</v>
      </c>
      <c r="J148" s="12">
        <f t="shared" si="1017"/>
        <v>6.4885496183206106</v>
      </c>
      <c r="K148" s="12">
        <f t="shared" si="1017"/>
        <v>10.877862595419847</v>
      </c>
      <c r="L148" s="68">
        <f t="shared" si="915"/>
        <v>3.6947759482276772</v>
      </c>
      <c r="M148" s="68">
        <f t="shared" si="915"/>
        <v>5.5481040765991168</v>
      </c>
      <c r="N148" s="68">
        <f t="shared" ref="N148" si="1018">N505</f>
        <v>62.5</v>
      </c>
      <c r="O148" s="32">
        <f t="shared" si="925"/>
        <v>524</v>
      </c>
      <c r="P148" s="12">
        <f t="shared" ref="P148:V148" si="1019">IF($O148=0,0,P505/$O148*100)</f>
        <v>90.458015267175568</v>
      </c>
      <c r="Q148" s="12">
        <f t="shared" si="1019"/>
        <v>1.717557251908397</v>
      </c>
      <c r="R148" s="12">
        <f t="shared" si="1019"/>
        <v>1.1450381679389312</v>
      </c>
      <c r="S148" s="12">
        <f t="shared" si="1019"/>
        <v>0.76335877862595414</v>
      </c>
      <c r="T148" s="12">
        <f t="shared" si="1019"/>
        <v>0.5725190839694656</v>
      </c>
      <c r="U148" s="12">
        <f t="shared" si="1019"/>
        <v>0.5725190839694656</v>
      </c>
      <c r="V148" s="12">
        <f t="shared" si="1019"/>
        <v>4.770992366412214</v>
      </c>
      <c r="W148" s="68">
        <f t="shared" ref="W148:Y148" si="1020">W505</f>
        <v>0.21330110670773036</v>
      </c>
      <c r="X148" s="68">
        <f t="shared" si="1020"/>
        <v>4.2574900898862982</v>
      </c>
      <c r="Y148" s="68">
        <f t="shared" si="1020"/>
        <v>15</v>
      </c>
      <c r="Z148" s="32">
        <f t="shared" si="928"/>
        <v>524</v>
      </c>
      <c r="AA148" s="12">
        <f t="shared" ref="AA148:AG148" si="1021">IF($Z148=0,0,AA505/$Z148*100)</f>
        <v>68.511450381679381</v>
      </c>
      <c r="AB148" s="12">
        <f t="shared" si="1021"/>
        <v>5.1526717557251906</v>
      </c>
      <c r="AC148" s="12">
        <f t="shared" si="1021"/>
        <v>7.6335877862595423</v>
      </c>
      <c r="AD148" s="12">
        <f t="shared" si="1021"/>
        <v>3.2442748091603053</v>
      </c>
      <c r="AE148" s="12">
        <f t="shared" si="1021"/>
        <v>3.8167938931297711</v>
      </c>
      <c r="AF148" s="12">
        <f t="shared" si="1021"/>
        <v>3.8167938931297711</v>
      </c>
      <c r="AG148" s="12">
        <f t="shared" si="1021"/>
        <v>7.8244274809160315</v>
      </c>
      <c r="AH148" s="68">
        <f t="shared" ref="AH148:AJ148" si="1022">AH505</f>
        <v>1.6226651567855255</v>
      </c>
      <c r="AI148" s="68">
        <f t="shared" si="1022"/>
        <v>6.3205425058662001</v>
      </c>
      <c r="AJ148" s="68">
        <f t="shared" si="1022"/>
        <v>62.5</v>
      </c>
      <c r="AK148" s="32">
        <f t="shared" si="931"/>
        <v>1036</v>
      </c>
      <c r="AL148" s="12">
        <f t="shared" ref="AL148:AO148" si="1023">IF($AK148=0,0,AL505/$AK148*100)</f>
        <v>54.729729729729726</v>
      </c>
      <c r="AM148" s="12">
        <f t="shared" si="1023"/>
        <v>38.030888030888036</v>
      </c>
      <c r="AN148" s="12">
        <f t="shared" si="1023"/>
        <v>5.5019305019305023</v>
      </c>
      <c r="AO148" s="12">
        <f t="shared" si="1023"/>
        <v>1.7374517374517375</v>
      </c>
    </row>
    <row r="149" spans="1:41" ht="15" hidden="1" customHeight="1" x14ac:dyDescent="0.15">
      <c r="A149" s="2" t="s">
        <v>315</v>
      </c>
      <c r="B149" s="24" t="s">
        <v>12</v>
      </c>
      <c r="C149" s="17" t="s">
        <v>311</v>
      </c>
      <c r="D149" s="31">
        <f t="shared" si="922"/>
        <v>36</v>
      </c>
      <c r="E149" s="14">
        <f t="shared" ref="E149:K149" si="1024">IF($D149=0,0,E506/$D149*100)</f>
        <v>36.111111111111107</v>
      </c>
      <c r="F149" s="14">
        <f t="shared" si="1024"/>
        <v>13.888888888888889</v>
      </c>
      <c r="G149" s="14">
        <f t="shared" si="1024"/>
        <v>13.888888888888889</v>
      </c>
      <c r="H149" s="14">
        <f t="shared" si="1024"/>
        <v>13.888888888888889</v>
      </c>
      <c r="I149" s="14">
        <f t="shared" si="1024"/>
        <v>8.3333333333333321</v>
      </c>
      <c r="J149" s="14">
        <f t="shared" si="1024"/>
        <v>0</v>
      </c>
      <c r="K149" s="14">
        <f t="shared" si="1024"/>
        <v>13.888888888888889</v>
      </c>
      <c r="L149" s="92">
        <f t="shared" si="915"/>
        <v>2.1431845814615884</v>
      </c>
      <c r="M149" s="92">
        <f t="shared" si="915"/>
        <v>3.6910401125171806</v>
      </c>
      <c r="N149" s="92">
        <f t="shared" ref="N149" si="1025">N506</f>
        <v>9.2592592592592595</v>
      </c>
      <c r="O149" s="31">
        <f t="shared" si="925"/>
        <v>36</v>
      </c>
      <c r="P149" s="14">
        <f t="shared" ref="P149:V149" si="1026">IF($O149=0,0,P506/$O149*100)</f>
        <v>88.888888888888886</v>
      </c>
      <c r="Q149" s="14">
        <f t="shared" si="1026"/>
        <v>0</v>
      </c>
      <c r="R149" s="14">
        <f t="shared" si="1026"/>
        <v>2.7777777777777777</v>
      </c>
      <c r="S149" s="14">
        <f t="shared" si="1026"/>
        <v>0</v>
      </c>
      <c r="T149" s="14">
        <f t="shared" si="1026"/>
        <v>0</v>
      </c>
      <c r="U149" s="14">
        <f t="shared" si="1026"/>
        <v>2.7777777777777777</v>
      </c>
      <c r="V149" s="14">
        <f t="shared" si="1026"/>
        <v>5.5555555555555554</v>
      </c>
      <c r="W149" s="92">
        <f t="shared" ref="W149:Y149" si="1027">W506</f>
        <v>0.37990196078431376</v>
      </c>
      <c r="X149" s="92">
        <f t="shared" si="1027"/>
        <v>6.4583333333333339</v>
      </c>
      <c r="Y149" s="92">
        <f t="shared" si="1027"/>
        <v>10.416666666666668</v>
      </c>
      <c r="Z149" s="31">
        <f t="shared" si="928"/>
        <v>36</v>
      </c>
      <c r="AA149" s="14">
        <f t="shared" ref="AA149:AG149" si="1028">IF($Z149=0,0,AA506/$Z149*100)</f>
        <v>44.444444444444443</v>
      </c>
      <c r="AB149" s="14">
        <f t="shared" si="1028"/>
        <v>25</v>
      </c>
      <c r="AC149" s="14">
        <f t="shared" si="1028"/>
        <v>11.111111111111111</v>
      </c>
      <c r="AD149" s="14">
        <f t="shared" si="1028"/>
        <v>2.7777777777777777</v>
      </c>
      <c r="AE149" s="14">
        <f t="shared" si="1028"/>
        <v>0</v>
      </c>
      <c r="AF149" s="14">
        <f t="shared" si="1028"/>
        <v>8.3333333333333321</v>
      </c>
      <c r="AG149" s="14">
        <f t="shared" si="1028"/>
        <v>8.3333333333333321</v>
      </c>
      <c r="AH149" s="92">
        <f t="shared" ref="AH149:AJ149" si="1029">AH506</f>
        <v>2.450094875593523</v>
      </c>
      <c r="AI149" s="92">
        <f t="shared" si="1029"/>
        <v>4.756066523210956</v>
      </c>
      <c r="AJ149" s="92">
        <f t="shared" si="1029"/>
        <v>20.833333333333336</v>
      </c>
      <c r="AK149" s="31">
        <f t="shared" si="931"/>
        <v>65</v>
      </c>
      <c r="AL149" s="14">
        <f t="shared" ref="AL149:AO149" si="1030">IF($AK149=0,0,AL506/$AK149*100)</f>
        <v>50.769230769230766</v>
      </c>
      <c r="AM149" s="14">
        <f t="shared" si="1030"/>
        <v>40</v>
      </c>
      <c r="AN149" s="14">
        <f t="shared" si="1030"/>
        <v>1.5384615384615385</v>
      </c>
      <c r="AO149" s="14">
        <f t="shared" si="1030"/>
        <v>7.6923076923076925</v>
      </c>
    </row>
    <row r="150" spans="1:41" ht="15" hidden="1" customHeight="1" x14ac:dyDescent="0.15">
      <c r="A150" s="3" t="s">
        <v>317</v>
      </c>
      <c r="B150" s="24" t="s">
        <v>13</v>
      </c>
      <c r="C150" s="18" t="s">
        <v>312</v>
      </c>
      <c r="D150" s="31">
        <f t="shared" si="922"/>
        <v>528</v>
      </c>
      <c r="E150" s="14">
        <f t="shared" ref="E150:K150" si="1031">IF($D150=0,0,E507/$D150*100)</f>
        <v>11.363636363636363</v>
      </c>
      <c r="F150" s="14">
        <f t="shared" si="1031"/>
        <v>18.75</v>
      </c>
      <c r="G150" s="14">
        <f t="shared" si="1031"/>
        <v>21.969696969696969</v>
      </c>
      <c r="H150" s="14">
        <f t="shared" si="1031"/>
        <v>18.560606060606062</v>
      </c>
      <c r="I150" s="14">
        <f t="shared" si="1031"/>
        <v>14.204545454545455</v>
      </c>
      <c r="J150" s="14">
        <f t="shared" si="1031"/>
        <v>8.1439393939393945</v>
      </c>
      <c r="K150" s="14">
        <f t="shared" si="1031"/>
        <v>7.0075757575757569</v>
      </c>
      <c r="L150" s="92">
        <f t="shared" si="915"/>
        <v>4.3258232250398816</v>
      </c>
      <c r="M150" s="92">
        <f t="shared" si="915"/>
        <v>4.9280259941869646</v>
      </c>
      <c r="N150" s="92">
        <f t="shared" ref="N150" si="1032">N507</f>
        <v>25.609756097560975</v>
      </c>
      <c r="O150" s="31">
        <f t="shared" si="925"/>
        <v>528</v>
      </c>
      <c r="P150" s="14">
        <f t="shared" ref="P150:V150" si="1033">IF($O150=0,0,P507/$O150*100)</f>
        <v>82.38636363636364</v>
      </c>
      <c r="Q150" s="14">
        <f t="shared" si="1033"/>
        <v>6.6287878787878789</v>
      </c>
      <c r="R150" s="14">
        <f t="shared" si="1033"/>
        <v>3.7878787878787881</v>
      </c>
      <c r="S150" s="14">
        <f t="shared" si="1033"/>
        <v>1.5151515151515151</v>
      </c>
      <c r="T150" s="14">
        <f t="shared" si="1033"/>
        <v>0.37878787878787878</v>
      </c>
      <c r="U150" s="14">
        <f t="shared" si="1033"/>
        <v>0.18939393939393939</v>
      </c>
      <c r="V150" s="14">
        <f t="shared" si="1033"/>
        <v>5.1136363636363642</v>
      </c>
      <c r="W150" s="92">
        <f t="shared" ref="W150:Y150" si="1034">W507</f>
        <v>0.30644184402731256</v>
      </c>
      <c r="X150" s="92">
        <f t="shared" si="1034"/>
        <v>2.3261721796618726</v>
      </c>
      <c r="Y150" s="92">
        <f t="shared" si="1034"/>
        <v>11.458333333333332</v>
      </c>
      <c r="Z150" s="31">
        <f t="shared" si="928"/>
        <v>528</v>
      </c>
      <c r="AA150" s="14">
        <f t="shared" ref="AA150:AG150" si="1035">IF($Z150=0,0,AA507/$Z150*100)</f>
        <v>46.022727272727273</v>
      </c>
      <c r="AB150" s="14">
        <f t="shared" si="1035"/>
        <v>13.257575757575758</v>
      </c>
      <c r="AC150" s="14">
        <f t="shared" si="1035"/>
        <v>11.931818181818182</v>
      </c>
      <c r="AD150" s="14">
        <f t="shared" si="1035"/>
        <v>6.4393939393939394</v>
      </c>
      <c r="AE150" s="14">
        <f t="shared" si="1035"/>
        <v>5.6818181818181817</v>
      </c>
      <c r="AF150" s="14">
        <f t="shared" si="1035"/>
        <v>7.9545454545454541</v>
      </c>
      <c r="AG150" s="14">
        <f t="shared" si="1035"/>
        <v>8.7121212121212128</v>
      </c>
      <c r="AH150" s="92">
        <f t="shared" ref="AH150:AJ150" si="1036">AH507</f>
        <v>3.5050778410552583</v>
      </c>
      <c r="AI150" s="92">
        <f t="shared" si="1036"/>
        <v>7.0688180727557928</v>
      </c>
      <c r="AJ150" s="92">
        <f t="shared" si="1036"/>
        <v>131.86813186813185</v>
      </c>
      <c r="AK150" s="31">
        <f t="shared" si="931"/>
        <v>2330</v>
      </c>
      <c r="AL150" s="14">
        <f t="shared" ref="AL150:AO150" si="1037">IF($AK150=0,0,AL507/$AK150*100)</f>
        <v>60</v>
      </c>
      <c r="AM150" s="14">
        <f t="shared" si="1037"/>
        <v>32.703862660944203</v>
      </c>
      <c r="AN150" s="14">
        <f t="shared" si="1037"/>
        <v>4.0772532188841204</v>
      </c>
      <c r="AO150" s="14">
        <f t="shared" si="1037"/>
        <v>3.2188841201716736</v>
      </c>
    </row>
    <row r="151" spans="1:41" ht="15" hidden="1" customHeight="1" x14ac:dyDescent="0.15">
      <c r="A151" s="3"/>
      <c r="B151" s="25"/>
      <c r="C151" s="19" t="s">
        <v>24</v>
      </c>
      <c r="D151" s="32">
        <f t="shared" si="922"/>
        <v>103</v>
      </c>
      <c r="E151" s="12">
        <f t="shared" ref="E151:K151" si="1038">IF($D151=0,0,E508/$D151*100)</f>
        <v>10.679611650485436</v>
      </c>
      <c r="F151" s="12">
        <f t="shared" si="1038"/>
        <v>20.388349514563107</v>
      </c>
      <c r="G151" s="12">
        <f t="shared" si="1038"/>
        <v>25.242718446601941</v>
      </c>
      <c r="H151" s="12">
        <f t="shared" si="1038"/>
        <v>15.53398058252427</v>
      </c>
      <c r="I151" s="12">
        <f t="shared" si="1038"/>
        <v>13.592233009708737</v>
      </c>
      <c r="J151" s="12">
        <f t="shared" si="1038"/>
        <v>6.7961165048543686</v>
      </c>
      <c r="K151" s="12">
        <f t="shared" si="1038"/>
        <v>7.7669902912621351</v>
      </c>
      <c r="L151" s="68">
        <f t="shared" si="915"/>
        <v>3.9078030085502058</v>
      </c>
      <c r="M151" s="68">
        <f t="shared" si="915"/>
        <v>4.4195391168127331</v>
      </c>
      <c r="N151" s="68">
        <f t="shared" ref="N151" si="1039">N508</f>
        <v>16.666666666666664</v>
      </c>
      <c r="O151" s="32">
        <f t="shared" si="925"/>
        <v>103</v>
      </c>
      <c r="P151" s="12">
        <f t="shared" ref="P151:V151" si="1040">IF($O151=0,0,P508/$O151*100)</f>
        <v>87.378640776699029</v>
      </c>
      <c r="Q151" s="12">
        <f t="shared" si="1040"/>
        <v>3.8834951456310676</v>
      </c>
      <c r="R151" s="12">
        <f t="shared" si="1040"/>
        <v>2.912621359223301</v>
      </c>
      <c r="S151" s="12">
        <f t="shared" si="1040"/>
        <v>0</v>
      </c>
      <c r="T151" s="12">
        <f t="shared" si="1040"/>
        <v>0.97087378640776689</v>
      </c>
      <c r="U151" s="12">
        <f t="shared" si="1040"/>
        <v>0.97087378640776689</v>
      </c>
      <c r="V151" s="12">
        <f t="shared" si="1040"/>
        <v>3.8834951456310676</v>
      </c>
      <c r="W151" s="68">
        <f t="shared" ref="W151:Y151" si="1041">W508</f>
        <v>0.33954246428366514</v>
      </c>
      <c r="X151" s="68">
        <f t="shared" si="1041"/>
        <v>3.7349671071203168</v>
      </c>
      <c r="Y151" s="68">
        <f t="shared" si="1041"/>
        <v>15</v>
      </c>
      <c r="Z151" s="32">
        <f t="shared" si="928"/>
        <v>103</v>
      </c>
      <c r="AA151" s="12">
        <f t="shared" ref="AA151:AG151" si="1042">IF($Z151=0,0,AA508/$Z151*100)</f>
        <v>48.543689320388353</v>
      </c>
      <c r="AB151" s="12">
        <f t="shared" si="1042"/>
        <v>15.53398058252427</v>
      </c>
      <c r="AC151" s="12">
        <f t="shared" si="1042"/>
        <v>14.563106796116504</v>
      </c>
      <c r="AD151" s="12">
        <f t="shared" si="1042"/>
        <v>5.825242718446602</v>
      </c>
      <c r="AE151" s="12">
        <f t="shared" si="1042"/>
        <v>3.8834951456310676</v>
      </c>
      <c r="AF151" s="12">
        <f t="shared" si="1042"/>
        <v>2.912621359223301</v>
      </c>
      <c r="AG151" s="12">
        <f t="shared" si="1042"/>
        <v>8.7378640776699026</v>
      </c>
      <c r="AH151" s="68">
        <f t="shared" ref="AH151:AJ151" si="1043">AH508</f>
        <v>1.7599626857430921</v>
      </c>
      <c r="AI151" s="68">
        <f t="shared" si="1043"/>
        <v>3.759920283178424</v>
      </c>
      <c r="AJ151" s="68">
        <f t="shared" si="1043"/>
        <v>14.285714285714285</v>
      </c>
      <c r="AK151" s="32">
        <f t="shared" si="931"/>
        <v>380</v>
      </c>
      <c r="AL151" s="12">
        <f t="shared" ref="AL151:AO151" si="1044">IF($AK151=0,0,AL508/$AK151*100)</f>
        <v>55.26315789473685</v>
      </c>
      <c r="AM151" s="12">
        <f t="shared" si="1044"/>
        <v>37.105263157894733</v>
      </c>
      <c r="AN151" s="12">
        <f t="shared" si="1044"/>
        <v>5.5263157894736841</v>
      </c>
      <c r="AO151" s="12">
        <f t="shared" si="1044"/>
        <v>2.1052631578947367</v>
      </c>
    </row>
    <row r="152" spans="1:41" ht="15" hidden="1" customHeight="1" x14ac:dyDescent="0.15">
      <c r="A152" s="3"/>
      <c r="B152" s="24" t="s">
        <v>15</v>
      </c>
      <c r="C152" s="17" t="s">
        <v>311</v>
      </c>
      <c r="D152" s="31">
        <f t="shared" si="922"/>
        <v>646</v>
      </c>
      <c r="E152" s="14">
        <f t="shared" ref="E152:K152" si="1045">IF($D152=0,0,E509/$D152*100)</f>
        <v>26.625386996904027</v>
      </c>
      <c r="F152" s="14">
        <f t="shared" si="1045"/>
        <v>11.76470588235294</v>
      </c>
      <c r="G152" s="14">
        <f t="shared" si="1045"/>
        <v>17.647058823529413</v>
      </c>
      <c r="H152" s="14">
        <f t="shared" si="1045"/>
        <v>15.479876160990713</v>
      </c>
      <c r="I152" s="14">
        <f t="shared" si="1045"/>
        <v>9.9071207430340564</v>
      </c>
      <c r="J152" s="14">
        <f t="shared" si="1045"/>
        <v>6.6563467492260067</v>
      </c>
      <c r="K152" s="14">
        <f t="shared" si="1045"/>
        <v>11.919504643962849</v>
      </c>
      <c r="L152" s="92">
        <f t="shared" si="915"/>
        <v>3.4947870493770421</v>
      </c>
      <c r="M152" s="92">
        <f t="shared" si="915"/>
        <v>5.0089013377721336</v>
      </c>
      <c r="N152" s="92">
        <f t="shared" ref="N152" si="1046">N509</f>
        <v>22.727272727272727</v>
      </c>
      <c r="O152" s="31">
        <f t="shared" si="925"/>
        <v>646</v>
      </c>
      <c r="P152" s="14">
        <f t="shared" ref="P152:V152" si="1047">IF($O152=0,0,P509/$O152*100)</f>
        <v>88.235294117647058</v>
      </c>
      <c r="Q152" s="14">
        <f t="shared" si="1047"/>
        <v>2.321981424148607</v>
      </c>
      <c r="R152" s="14">
        <f t="shared" si="1047"/>
        <v>2.321981424148607</v>
      </c>
      <c r="S152" s="14">
        <f t="shared" si="1047"/>
        <v>0.61919504643962853</v>
      </c>
      <c r="T152" s="14">
        <f t="shared" si="1047"/>
        <v>0.46439628482972134</v>
      </c>
      <c r="U152" s="14">
        <f t="shared" si="1047"/>
        <v>0.15479876160990713</v>
      </c>
      <c r="V152" s="14">
        <f t="shared" si="1047"/>
        <v>5.8823529411764701</v>
      </c>
      <c r="W152" s="92">
        <f t="shared" ref="W152:Y152" si="1048">W509</f>
        <v>0.23067341426492133</v>
      </c>
      <c r="X152" s="92">
        <f t="shared" si="1048"/>
        <v>3.6907746282387413</v>
      </c>
      <c r="Y152" s="92">
        <f t="shared" si="1048"/>
        <v>37.5</v>
      </c>
      <c r="Z152" s="31">
        <f t="shared" si="928"/>
        <v>646</v>
      </c>
      <c r="AA152" s="14">
        <f t="shared" ref="AA152:AG152" si="1049">IF($Z152=0,0,AA509/$Z152*100)</f>
        <v>64.241486068111456</v>
      </c>
      <c r="AB152" s="14">
        <f t="shared" si="1049"/>
        <v>6.5015479876160995</v>
      </c>
      <c r="AC152" s="14">
        <f t="shared" si="1049"/>
        <v>6.6563467492260067</v>
      </c>
      <c r="AD152" s="14">
        <f t="shared" si="1049"/>
        <v>4.7987616099071211</v>
      </c>
      <c r="AE152" s="14">
        <f t="shared" si="1049"/>
        <v>3.8699690402476783</v>
      </c>
      <c r="AF152" s="14">
        <f t="shared" si="1049"/>
        <v>4.0247678018575854</v>
      </c>
      <c r="AG152" s="14">
        <f t="shared" si="1049"/>
        <v>9.9071207430340564</v>
      </c>
      <c r="AH152" s="92">
        <f t="shared" ref="AH152:AJ152" si="1050">AH509</f>
        <v>1.7515829332646387</v>
      </c>
      <c r="AI152" s="92">
        <f t="shared" si="1050"/>
        <v>6.1043189650300587</v>
      </c>
      <c r="AJ152" s="92">
        <f t="shared" si="1050"/>
        <v>56.25</v>
      </c>
      <c r="AK152" s="31">
        <f t="shared" si="931"/>
        <v>1454</v>
      </c>
      <c r="AL152" s="14">
        <f t="shared" ref="AL152:AO152" si="1051">IF($AK152=0,0,AL509/$AK152*100)</f>
        <v>53.02613480055021</v>
      </c>
      <c r="AM152" s="14">
        <f t="shared" si="1051"/>
        <v>38.445667125171937</v>
      </c>
      <c r="AN152" s="14">
        <f t="shared" si="1051"/>
        <v>6.1898211829436036</v>
      </c>
      <c r="AO152" s="14">
        <f t="shared" si="1051"/>
        <v>2.3383768913342506</v>
      </c>
    </row>
    <row r="153" spans="1:41" ht="15" hidden="1" customHeight="1" x14ac:dyDescent="0.15">
      <c r="A153" s="3"/>
      <c r="B153" s="24" t="s">
        <v>16</v>
      </c>
      <c r="C153" s="18" t="s">
        <v>312</v>
      </c>
      <c r="D153" s="31">
        <f t="shared" si="922"/>
        <v>410</v>
      </c>
      <c r="E153" s="14">
        <f t="shared" ref="E153:K153" si="1052">IF($D153=0,0,E510/$D153*100)</f>
        <v>39.512195121951223</v>
      </c>
      <c r="F153" s="14">
        <f t="shared" si="1052"/>
        <v>6.3414634146341466</v>
      </c>
      <c r="G153" s="14">
        <f t="shared" si="1052"/>
        <v>15.121951219512194</v>
      </c>
      <c r="H153" s="14">
        <f t="shared" si="1052"/>
        <v>10.731707317073171</v>
      </c>
      <c r="I153" s="14">
        <f t="shared" si="1052"/>
        <v>11.219512195121952</v>
      </c>
      <c r="J153" s="14">
        <f t="shared" si="1052"/>
        <v>6.8292682926829276</v>
      </c>
      <c r="K153" s="14">
        <f t="shared" si="1052"/>
        <v>10.24390243902439</v>
      </c>
      <c r="L153" s="92">
        <f t="shared" si="915"/>
        <v>3.2354485685735943</v>
      </c>
      <c r="M153" s="92">
        <f t="shared" si="915"/>
        <v>5.7798304525974888</v>
      </c>
      <c r="N153" s="92">
        <f t="shared" ref="N153" si="1053">N510</f>
        <v>28.333333333333332</v>
      </c>
      <c r="O153" s="31">
        <f t="shared" si="925"/>
        <v>410</v>
      </c>
      <c r="P153" s="14">
        <f t="shared" ref="P153:V153" si="1054">IF($O153=0,0,P510/$O153*100)</f>
        <v>91.707317073170742</v>
      </c>
      <c r="Q153" s="14">
        <f t="shared" si="1054"/>
        <v>1.4634146341463417</v>
      </c>
      <c r="R153" s="14">
        <f t="shared" si="1054"/>
        <v>0.97560975609756095</v>
      </c>
      <c r="S153" s="14">
        <f t="shared" si="1054"/>
        <v>0.73170731707317083</v>
      </c>
      <c r="T153" s="14">
        <f t="shared" si="1054"/>
        <v>0.24390243902439024</v>
      </c>
      <c r="U153" s="14">
        <f t="shared" si="1054"/>
        <v>0.24390243902439024</v>
      </c>
      <c r="V153" s="14">
        <f t="shared" si="1054"/>
        <v>4.6341463414634143</v>
      </c>
      <c r="W153" s="92">
        <f t="shared" ref="W153:Y153" si="1055">W510</f>
        <v>0.13301224579128015</v>
      </c>
      <c r="X153" s="92">
        <f t="shared" si="1055"/>
        <v>3.4671858736260357</v>
      </c>
      <c r="Y153" s="92">
        <f t="shared" si="1055"/>
        <v>10</v>
      </c>
      <c r="Z153" s="31">
        <f t="shared" si="928"/>
        <v>410</v>
      </c>
      <c r="AA153" s="14">
        <f t="shared" ref="AA153:AG153" si="1056">IF($Z153=0,0,AA510/$Z153*100)</f>
        <v>69.512195121951208</v>
      </c>
      <c r="AB153" s="14">
        <f t="shared" si="1056"/>
        <v>2.4390243902439024</v>
      </c>
      <c r="AC153" s="14">
        <f t="shared" si="1056"/>
        <v>6.8292682926829276</v>
      </c>
      <c r="AD153" s="14">
        <f t="shared" si="1056"/>
        <v>3.9024390243902438</v>
      </c>
      <c r="AE153" s="14">
        <f t="shared" si="1056"/>
        <v>3.4146341463414638</v>
      </c>
      <c r="AF153" s="14">
        <f t="shared" si="1056"/>
        <v>5.6097560975609762</v>
      </c>
      <c r="AG153" s="14">
        <f t="shared" si="1056"/>
        <v>8.2926829268292686</v>
      </c>
      <c r="AH153" s="92">
        <f t="shared" ref="AH153:AJ153" si="1057">AH510</f>
        <v>1.8450406358912816</v>
      </c>
      <c r="AI153" s="92">
        <f t="shared" si="1057"/>
        <v>7.6234646054408994</v>
      </c>
      <c r="AJ153" s="92">
        <f t="shared" si="1057"/>
        <v>57.499999999999993</v>
      </c>
      <c r="AK153" s="31">
        <f t="shared" si="931"/>
        <v>682</v>
      </c>
      <c r="AL153" s="14">
        <f t="shared" ref="AL153:AO153" si="1058">IF($AK153=0,0,AL510/$AK153*100)</f>
        <v>56.011730205278589</v>
      </c>
      <c r="AM153" s="14">
        <f t="shared" si="1058"/>
        <v>34.897360703812318</v>
      </c>
      <c r="AN153" s="14">
        <f t="shared" si="1058"/>
        <v>7.7712609970674489</v>
      </c>
      <c r="AO153" s="14">
        <f t="shared" si="1058"/>
        <v>1.3196480938416422</v>
      </c>
    </row>
    <row r="154" spans="1:41" ht="15" hidden="1" customHeight="1" x14ac:dyDescent="0.15">
      <c r="A154" s="3"/>
      <c r="B154" s="4"/>
      <c r="C154" s="19" t="s">
        <v>24</v>
      </c>
      <c r="D154" s="32">
        <f t="shared" si="922"/>
        <v>260</v>
      </c>
      <c r="E154" s="12">
        <f t="shared" ref="E154:K154" si="1059">IF($D154=0,0,E511/$D154*100)</f>
        <v>38.846153846153847</v>
      </c>
      <c r="F154" s="12">
        <f t="shared" si="1059"/>
        <v>5</v>
      </c>
      <c r="G154" s="12">
        <f t="shared" si="1059"/>
        <v>12.692307692307692</v>
      </c>
      <c r="H154" s="12">
        <f t="shared" si="1059"/>
        <v>11.153846153846155</v>
      </c>
      <c r="I154" s="12">
        <f t="shared" si="1059"/>
        <v>13.076923076923078</v>
      </c>
      <c r="J154" s="12">
        <f t="shared" si="1059"/>
        <v>7.6923076923076925</v>
      </c>
      <c r="K154" s="12">
        <f t="shared" si="1059"/>
        <v>11.538461538461538</v>
      </c>
      <c r="L154" s="68">
        <f t="shared" si="915"/>
        <v>3.6577486259981553</v>
      </c>
      <c r="M154" s="68">
        <f t="shared" si="915"/>
        <v>6.5215673176711295</v>
      </c>
      <c r="N154" s="68">
        <f t="shared" ref="N154" si="1060">N511</f>
        <v>35.714285714285715</v>
      </c>
      <c r="O154" s="32">
        <f t="shared" si="925"/>
        <v>260</v>
      </c>
      <c r="P154" s="12">
        <f t="shared" ref="P154:V154" si="1061">IF($O154=0,0,P511/$O154*100)</f>
        <v>91.538461538461533</v>
      </c>
      <c r="Q154" s="12">
        <f t="shared" si="1061"/>
        <v>1.9230769230769231</v>
      </c>
      <c r="R154" s="12">
        <f t="shared" si="1061"/>
        <v>0.38461538461538464</v>
      </c>
      <c r="S154" s="12">
        <f t="shared" si="1061"/>
        <v>0.76923076923076927</v>
      </c>
      <c r="T154" s="12">
        <f t="shared" si="1061"/>
        <v>0.76923076923076927</v>
      </c>
      <c r="U154" s="12">
        <f t="shared" si="1061"/>
        <v>0</v>
      </c>
      <c r="V154" s="12">
        <f t="shared" si="1061"/>
        <v>4.6153846153846159</v>
      </c>
      <c r="W154" s="68">
        <f t="shared" ref="W154:Y154" si="1062">W511</f>
        <v>0.14142592957321309</v>
      </c>
      <c r="X154" s="68">
        <f t="shared" si="1062"/>
        <v>3.507363053415685</v>
      </c>
      <c r="Y154" s="68">
        <f t="shared" si="1062"/>
        <v>9.0909090909090917</v>
      </c>
      <c r="Z154" s="32">
        <f t="shared" si="928"/>
        <v>260</v>
      </c>
      <c r="AA154" s="12">
        <f t="shared" ref="AA154:AG154" si="1063">IF($Z154=0,0,AA511/$Z154*100)</f>
        <v>71.92307692307692</v>
      </c>
      <c r="AB154" s="12">
        <f t="shared" si="1063"/>
        <v>2.6923076923076925</v>
      </c>
      <c r="AC154" s="12">
        <f t="shared" si="1063"/>
        <v>5</v>
      </c>
      <c r="AD154" s="12">
        <f t="shared" si="1063"/>
        <v>2.6923076923076925</v>
      </c>
      <c r="AE154" s="12">
        <f t="shared" si="1063"/>
        <v>4.2307692307692308</v>
      </c>
      <c r="AF154" s="12">
        <f t="shared" si="1063"/>
        <v>5.7692307692307692</v>
      </c>
      <c r="AG154" s="12">
        <f t="shared" si="1063"/>
        <v>7.6923076923076925</v>
      </c>
      <c r="AH154" s="68">
        <f t="shared" ref="AH154:AJ154" si="1064">AH511</f>
        <v>1.8610798134177966</v>
      </c>
      <c r="AI154" s="68">
        <f t="shared" si="1064"/>
        <v>8.4275312305711552</v>
      </c>
      <c r="AJ154" s="68">
        <f t="shared" si="1064"/>
        <v>50</v>
      </c>
      <c r="AK154" s="32">
        <f t="shared" si="931"/>
        <v>387</v>
      </c>
      <c r="AL154" s="12">
        <f t="shared" ref="AL154:AO154" si="1065">IF($AK154=0,0,AL511/$AK154*100)</f>
        <v>52.713178294573652</v>
      </c>
      <c r="AM154" s="12">
        <f t="shared" si="1065"/>
        <v>38.24289405684754</v>
      </c>
      <c r="AN154" s="12">
        <f t="shared" si="1065"/>
        <v>7.4935400516795871</v>
      </c>
      <c r="AO154" s="12">
        <f t="shared" si="1065"/>
        <v>1.5503875968992249</v>
      </c>
    </row>
    <row r="155" spans="1:41" ht="15" hidden="1" customHeight="1" x14ac:dyDescent="0.15">
      <c r="A155" s="3"/>
      <c r="B155" s="236" t="s">
        <v>51</v>
      </c>
      <c r="C155" s="18" t="s">
        <v>311</v>
      </c>
      <c r="D155" s="31">
        <f t="shared" si="922"/>
        <v>593</v>
      </c>
      <c r="E155" s="14">
        <f t="shared" ref="E155:K155" si="1066">IF($D155=0,0,E512/$D155*100)</f>
        <v>23.102866779089375</v>
      </c>
      <c r="F155" s="14">
        <f t="shared" si="1066"/>
        <v>14.502529510961216</v>
      </c>
      <c r="G155" s="14">
        <f t="shared" si="1066"/>
        <v>19.224283305227654</v>
      </c>
      <c r="H155" s="14">
        <f t="shared" si="1066"/>
        <v>13.659359190556492</v>
      </c>
      <c r="I155" s="14">
        <f t="shared" si="1066"/>
        <v>11.804384485666104</v>
      </c>
      <c r="J155" s="14">
        <f t="shared" si="1066"/>
        <v>6.4080944350758857</v>
      </c>
      <c r="K155" s="14">
        <f t="shared" si="1066"/>
        <v>11.298482293423271</v>
      </c>
      <c r="L155" s="92">
        <f t="shared" si="915"/>
        <v>3.6153151699032873</v>
      </c>
      <c r="M155" s="92">
        <f t="shared" si="915"/>
        <v>4.8885752683011026</v>
      </c>
      <c r="N155" s="92">
        <f t="shared" ref="N155" si="1067">N512</f>
        <v>28.571428571428569</v>
      </c>
      <c r="O155" s="31">
        <f t="shared" si="925"/>
        <v>593</v>
      </c>
      <c r="P155" s="14">
        <f t="shared" ref="P155:V155" si="1068">IF($O155=0,0,P512/$O155*100)</f>
        <v>88.53288364249579</v>
      </c>
      <c r="Q155" s="14">
        <f t="shared" si="1068"/>
        <v>4.0472175379426645</v>
      </c>
      <c r="R155" s="14">
        <f t="shared" si="1068"/>
        <v>1.5177065767284992</v>
      </c>
      <c r="S155" s="14">
        <f t="shared" si="1068"/>
        <v>0.16863406408094433</v>
      </c>
      <c r="T155" s="14">
        <f t="shared" si="1068"/>
        <v>0</v>
      </c>
      <c r="U155" s="14">
        <f t="shared" si="1068"/>
        <v>0.67453625632377734</v>
      </c>
      <c r="V155" s="14">
        <f t="shared" si="1068"/>
        <v>5.0590219224283306</v>
      </c>
      <c r="W155" s="92">
        <f t="shared" ref="W155:Y155" si="1069">W512</f>
        <v>0.22786012674476613</v>
      </c>
      <c r="X155" s="92">
        <f t="shared" si="1069"/>
        <v>3.3759276672974563</v>
      </c>
      <c r="Y155" s="92">
        <f t="shared" si="1069"/>
        <v>22.916666666666664</v>
      </c>
      <c r="Z155" s="31">
        <f t="shared" si="928"/>
        <v>593</v>
      </c>
      <c r="AA155" s="14">
        <f t="shared" ref="AA155:AG155" si="1070">IF($Z155=0,0,AA512/$Z155*100)</f>
        <v>73.355817875210789</v>
      </c>
      <c r="AB155" s="14">
        <f t="shared" si="1070"/>
        <v>4.8903878583473865</v>
      </c>
      <c r="AC155" s="14">
        <f t="shared" si="1070"/>
        <v>6.2394603709949408</v>
      </c>
      <c r="AD155" s="14">
        <f t="shared" si="1070"/>
        <v>2.3608768971332208</v>
      </c>
      <c r="AE155" s="14">
        <f t="shared" si="1070"/>
        <v>3.3726812816188869</v>
      </c>
      <c r="AF155" s="14">
        <f t="shared" si="1070"/>
        <v>2.5295109612141653</v>
      </c>
      <c r="AG155" s="14">
        <f t="shared" si="1070"/>
        <v>7.2512647554806078</v>
      </c>
      <c r="AH155" s="92">
        <f t="shared" ref="AH155:AJ155" si="1071">AH512</f>
        <v>1.0853508807389172</v>
      </c>
      <c r="AI155" s="92">
        <f t="shared" si="1071"/>
        <v>5.1908085600556904</v>
      </c>
      <c r="AJ155" s="92">
        <f t="shared" si="1071"/>
        <v>42.857142857142854</v>
      </c>
      <c r="AK155" s="31">
        <f t="shared" si="931"/>
        <v>1597</v>
      </c>
      <c r="AL155" s="14">
        <f t="shared" ref="AL155:AO155" si="1072">IF($AK155=0,0,AL512/$AK155*100)</f>
        <v>42.892924232936757</v>
      </c>
      <c r="AM155" s="14">
        <f t="shared" si="1072"/>
        <v>44.583594239198497</v>
      </c>
      <c r="AN155" s="14">
        <f t="shared" si="1072"/>
        <v>9.9561678146524741</v>
      </c>
      <c r="AO155" s="14">
        <f t="shared" si="1072"/>
        <v>2.5673137132122732</v>
      </c>
    </row>
    <row r="156" spans="1:41" ht="15" hidden="1" customHeight="1" x14ac:dyDescent="0.15">
      <c r="A156" s="3"/>
      <c r="B156" s="239"/>
      <c r="C156" s="18" t="s">
        <v>312</v>
      </c>
      <c r="D156" s="31">
        <f t="shared" si="922"/>
        <v>311</v>
      </c>
      <c r="E156" s="14">
        <f t="shared" ref="E156:K156" si="1073">IF($D156=0,0,E513/$D156*100)</f>
        <v>30.868167202572351</v>
      </c>
      <c r="F156" s="14">
        <f t="shared" si="1073"/>
        <v>11.89710610932476</v>
      </c>
      <c r="G156" s="14">
        <f t="shared" si="1073"/>
        <v>15.112540192926044</v>
      </c>
      <c r="H156" s="14">
        <f t="shared" si="1073"/>
        <v>12.540192926045016</v>
      </c>
      <c r="I156" s="14">
        <f t="shared" si="1073"/>
        <v>7.07395498392283</v>
      </c>
      <c r="J156" s="14">
        <f t="shared" si="1073"/>
        <v>9.32475884244373</v>
      </c>
      <c r="K156" s="14">
        <f t="shared" si="1073"/>
        <v>13.183279742765272</v>
      </c>
      <c r="L156" s="92">
        <f t="shared" si="915"/>
        <v>3.7058153519830066</v>
      </c>
      <c r="M156" s="92">
        <f t="shared" si="915"/>
        <v>5.7504031323874241</v>
      </c>
      <c r="N156" s="92">
        <f t="shared" ref="N156" si="1074">N513</f>
        <v>41.666666666666671</v>
      </c>
      <c r="O156" s="31">
        <f t="shared" si="925"/>
        <v>311</v>
      </c>
      <c r="P156" s="14">
        <f t="shared" ref="P156:V156" si="1075">IF($O156=0,0,P513/$O156*100)</f>
        <v>87.459807073954991</v>
      </c>
      <c r="Q156" s="14">
        <f t="shared" si="1075"/>
        <v>1.607717041800643</v>
      </c>
      <c r="R156" s="14">
        <f t="shared" si="1075"/>
        <v>1.929260450160772</v>
      </c>
      <c r="S156" s="14">
        <f t="shared" si="1075"/>
        <v>0.64308681672025725</v>
      </c>
      <c r="T156" s="14">
        <f t="shared" si="1075"/>
        <v>0</v>
      </c>
      <c r="U156" s="14">
        <f t="shared" si="1075"/>
        <v>0.32154340836012862</v>
      </c>
      <c r="V156" s="14">
        <f t="shared" si="1075"/>
        <v>8.0385852090032159</v>
      </c>
      <c r="W156" s="92">
        <f t="shared" ref="W156:Y156" si="1076">W513</f>
        <v>0.22495253676279492</v>
      </c>
      <c r="X156" s="92">
        <f t="shared" si="1076"/>
        <v>4.5954589652970963</v>
      </c>
      <c r="Y156" s="92">
        <f t="shared" si="1076"/>
        <v>33.333333333333329</v>
      </c>
      <c r="Z156" s="31">
        <f t="shared" si="928"/>
        <v>311</v>
      </c>
      <c r="AA156" s="14">
        <f t="shared" ref="AA156:AG156" si="1077">IF($Z156=0,0,AA513/$Z156*100)</f>
        <v>69.774919614147919</v>
      </c>
      <c r="AB156" s="14">
        <f t="shared" si="1077"/>
        <v>3.536977491961415</v>
      </c>
      <c r="AC156" s="14">
        <f t="shared" si="1077"/>
        <v>5.144694533762058</v>
      </c>
      <c r="AD156" s="14">
        <f t="shared" si="1077"/>
        <v>4.501607717041801</v>
      </c>
      <c r="AE156" s="14">
        <f t="shared" si="1077"/>
        <v>4.180064308681672</v>
      </c>
      <c r="AF156" s="14">
        <f t="shared" si="1077"/>
        <v>1.929260450160772</v>
      </c>
      <c r="AG156" s="14">
        <f t="shared" si="1077"/>
        <v>10.932475884244374</v>
      </c>
      <c r="AH156" s="92">
        <f t="shared" ref="AH156:AJ156" si="1078">AH513</f>
        <v>1.1828751441888554</v>
      </c>
      <c r="AI156" s="92">
        <f t="shared" si="1078"/>
        <v>5.4609402490052164</v>
      </c>
      <c r="AJ156" s="92">
        <f t="shared" si="1078"/>
        <v>38.372093023255815</v>
      </c>
      <c r="AK156" s="31">
        <f t="shared" si="931"/>
        <v>640</v>
      </c>
      <c r="AL156" s="14">
        <f t="shared" ref="AL156:AO156" si="1079">IF($AK156=0,0,AL513/$AK156*100)</f>
        <v>40.15625</v>
      </c>
      <c r="AM156" s="14">
        <f t="shared" si="1079"/>
        <v>49.375</v>
      </c>
      <c r="AN156" s="14">
        <f t="shared" si="1079"/>
        <v>6.09375</v>
      </c>
      <c r="AO156" s="14">
        <f t="shared" si="1079"/>
        <v>4.375</v>
      </c>
    </row>
    <row r="157" spans="1:41" ht="15" hidden="1" customHeight="1" x14ac:dyDescent="0.15">
      <c r="A157" s="6"/>
      <c r="B157" s="240"/>
      <c r="C157" s="19" t="s">
        <v>24</v>
      </c>
      <c r="D157" s="32">
        <f t="shared" si="922"/>
        <v>147</v>
      </c>
      <c r="E157" s="12">
        <f t="shared" ref="E157:K157" si="1080">IF($D157=0,0,E514/$D157*100)</f>
        <v>29.251700680272108</v>
      </c>
      <c r="F157" s="12">
        <f t="shared" si="1080"/>
        <v>8.8435374149659864</v>
      </c>
      <c r="G157" s="12">
        <f t="shared" si="1080"/>
        <v>17.006802721088434</v>
      </c>
      <c r="H157" s="12">
        <f t="shared" si="1080"/>
        <v>18.367346938775512</v>
      </c>
      <c r="I157" s="12">
        <f t="shared" si="1080"/>
        <v>8.8435374149659864</v>
      </c>
      <c r="J157" s="12">
        <f t="shared" si="1080"/>
        <v>4.7619047619047619</v>
      </c>
      <c r="K157" s="12">
        <f t="shared" si="1080"/>
        <v>12.925170068027212</v>
      </c>
      <c r="L157" s="68">
        <f t="shared" si="915"/>
        <v>3.6137525902756376</v>
      </c>
      <c r="M157" s="68">
        <f t="shared" si="915"/>
        <v>5.441886253591548</v>
      </c>
      <c r="N157" s="68">
        <f t="shared" ref="N157" si="1081">N514</f>
        <v>62.5</v>
      </c>
      <c r="O157" s="32">
        <f t="shared" si="925"/>
        <v>147</v>
      </c>
      <c r="P157" s="12">
        <f t="shared" ref="P157:V157" si="1082">IF($O157=0,0,P514/$O157*100)</f>
        <v>89.795918367346943</v>
      </c>
      <c r="Q157" s="12">
        <f t="shared" si="1082"/>
        <v>0</v>
      </c>
      <c r="R157" s="12">
        <f t="shared" si="1082"/>
        <v>1.3605442176870748</v>
      </c>
      <c r="S157" s="12">
        <f t="shared" si="1082"/>
        <v>1.3605442176870748</v>
      </c>
      <c r="T157" s="12">
        <f t="shared" si="1082"/>
        <v>0</v>
      </c>
      <c r="U157" s="12">
        <f t="shared" si="1082"/>
        <v>1.3605442176870748</v>
      </c>
      <c r="V157" s="12">
        <f t="shared" si="1082"/>
        <v>6.1224489795918364</v>
      </c>
      <c r="W157" s="68">
        <f t="shared" ref="W157:Y157" si="1083">W514</f>
        <v>0.2735428822385344</v>
      </c>
      <c r="X157" s="68">
        <f t="shared" si="1083"/>
        <v>6.291486291486291</v>
      </c>
      <c r="Y157" s="68">
        <f t="shared" si="1083"/>
        <v>11.904761904761903</v>
      </c>
      <c r="Z157" s="32">
        <f t="shared" si="928"/>
        <v>147</v>
      </c>
      <c r="AA157" s="12">
        <f t="shared" ref="AA157:AG157" si="1084">IF($Z157=0,0,AA514/$Z157*100)</f>
        <v>74.829931972789126</v>
      </c>
      <c r="AB157" s="12">
        <f t="shared" si="1084"/>
        <v>2.7210884353741496</v>
      </c>
      <c r="AC157" s="12">
        <f t="shared" si="1084"/>
        <v>7.4829931972789119</v>
      </c>
      <c r="AD157" s="12">
        <f t="shared" si="1084"/>
        <v>2.7210884353741496</v>
      </c>
      <c r="AE157" s="12">
        <f t="shared" si="1084"/>
        <v>3.4013605442176873</v>
      </c>
      <c r="AF157" s="12">
        <f t="shared" si="1084"/>
        <v>0.68027210884353739</v>
      </c>
      <c r="AG157" s="12">
        <f t="shared" si="1084"/>
        <v>8.1632653061224492</v>
      </c>
      <c r="AH157" s="68">
        <f t="shared" ref="AH157:AJ157" si="1085">AH514</f>
        <v>1.1686128456177642</v>
      </c>
      <c r="AI157" s="68">
        <f t="shared" si="1085"/>
        <v>6.3105093663359266</v>
      </c>
      <c r="AJ157" s="68">
        <f t="shared" si="1085"/>
        <v>62.5</v>
      </c>
      <c r="AK157" s="32">
        <f t="shared" si="931"/>
        <v>222</v>
      </c>
      <c r="AL157" s="12">
        <f t="shared" ref="AL157:AO157" si="1086">IF($AK157=0,0,AL514/$AK157*100)</f>
        <v>55.85585585585585</v>
      </c>
      <c r="AM157" s="12">
        <f t="shared" si="1086"/>
        <v>39.189189189189186</v>
      </c>
      <c r="AN157" s="12">
        <f t="shared" si="1086"/>
        <v>3.1531531531531529</v>
      </c>
      <c r="AO157" s="12">
        <f t="shared" si="1086"/>
        <v>1.8018018018018018</v>
      </c>
    </row>
    <row r="158" spans="1:41" ht="15" hidden="1" customHeight="1" x14ac:dyDescent="0.15">
      <c r="A158" s="2" t="s">
        <v>315</v>
      </c>
      <c r="B158" s="23" t="s">
        <v>10</v>
      </c>
      <c r="C158" s="17" t="s">
        <v>311</v>
      </c>
      <c r="D158" s="30">
        <f t="shared" si="922"/>
        <v>360</v>
      </c>
      <c r="E158" s="13">
        <f t="shared" ref="E158:K158" si="1087">IF($D158=0,0,E515/$D158*100)</f>
        <v>31.666666666666664</v>
      </c>
      <c r="F158" s="13">
        <f t="shared" si="1087"/>
        <v>11.388888888888889</v>
      </c>
      <c r="G158" s="13">
        <f t="shared" si="1087"/>
        <v>15.833333333333332</v>
      </c>
      <c r="H158" s="13">
        <f t="shared" si="1087"/>
        <v>14.166666666666666</v>
      </c>
      <c r="I158" s="13">
        <f t="shared" si="1087"/>
        <v>9.4444444444444446</v>
      </c>
      <c r="J158" s="13">
        <f t="shared" si="1087"/>
        <v>6.1111111111111107</v>
      </c>
      <c r="K158" s="13">
        <f t="shared" si="1087"/>
        <v>11.388888888888889</v>
      </c>
      <c r="L158" s="35">
        <f t="shared" si="915"/>
        <v>3.1904374367802921</v>
      </c>
      <c r="M158" s="35">
        <f t="shared" si="915"/>
        <v>4.9646319138190886</v>
      </c>
      <c r="N158" s="35">
        <f t="shared" ref="N158" si="1088">N515</f>
        <v>21.052631578947366</v>
      </c>
      <c r="O158" s="30">
        <f t="shared" si="925"/>
        <v>360</v>
      </c>
      <c r="P158" s="13">
        <f t="shared" ref="P158:V158" si="1089">IF($O158=0,0,P515/$O158*100)</f>
        <v>90</v>
      </c>
      <c r="Q158" s="13">
        <f t="shared" si="1089"/>
        <v>3.0555555555555554</v>
      </c>
      <c r="R158" s="13">
        <f t="shared" si="1089"/>
        <v>1.3888888888888888</v>
      </c>
      <c r="S158" s="13">
        <f t="shared" si="1089"/>
        <v>0.27777777777777779</v>
      </c>
      <c r="T158" s="13">
        <f t="shared" si="1089"/>
        <v>0</v>
      </c>
      <c r="U158" s="13">
        <f t="shared" si="1089"/>
        <v>0.27777777777777779</v>
      </c>
      <c r="V158" s="13">
        <f t="shared" si="1089"/>
        <v>5</v>
      </c>
      <c r="W158" s="35">
        <f t="shared" ref="W158:Y158" si="1090">W515</f>
        <v>0.16185650696896695</v>
      </c>
      <c r="X158" s="35">
        <f t="shared" si="1090"/>
        <v>3.0752736324103722</v>
      </c>
      <c r="Y158" s="35">
        <f t="shared" si="1090"/>
        <v>22.916666666666664</v>
      </c>
      <c r="Z158" s="30">
        <f t="shared" si="928"/>
        <v>360</v>
      </c>
      <c r="AA158" s="13">
        <f t="shared" ref="AA158:AG158" si="1091">IF($Z158=0,0,AA515/$Z158*100)</f>
        <v>71.666666666666671</v>
      </c>
      <c r="AB158" s="13">
        <f t="shared" si="1091"/>
        <v>6.666666666666667</v>
      </c>
      <c r="AC158" s="13">
        <f t="shared" si="1091"/>
        <v>5.2777777777777777</v>
      </c>
      <c r="AD158" s="13">
        <f t="shared" si="1091"/>
        <v>2.5</v>
      </c>
      <c r="AE158" s="13">
        <f t="shared" si="1091"/>
        <v>3.8888888888888888</v>
      </c>
      <c r="AF158" s="13">
        <f t="shared" si="1091"/>
        <v>2.5</v>
      </c>
      <c r="AG158" s="13">
        <f t="shared" si="1091"/>
        <v>7.5</v>
      </c>
      <c r="AH158" s="35">
        <f t="shared" ref="AH158:AJ158" si="1092">AH515</f>
        <v>1.2823629967533445</v>
      </c>
      <c r="AI158" s="35">
        <f t="shared" si="1092"/>
        <v>5.6936917055848495</v>
      </c>
      <c r="AJ158" s="35">
        <f t="shared" si="1092"/>
        <v>57.499999999999993</v>
      </c>
      <c r="AK158" s="30">
        <f t="shared" si="931"/>
        <v>868</v>
      </c>
      <c r="AL158" s="13">
        <f t="shared" ref="AL158:AO158" si="1093">IF($AK158=0,0,AL515/$AK158*100)</f>
        <v>51.152073732718897</v>
      </c>
      <c r="AM158" s="13">
        <f t="shared" si="1093"/>
        <v>43.202764976958527</v>
      </c>
      <c r="AN158" s="13">
        <f t="shared" si="1093"/>
        <v>4.9539170506912447</v>
      </c>
      <c r="AO158" s="13">
        <f t="shared" si="1093"/>
        <v>0.69124423963133641</v>
      </c>
    </row>
    <row r="159" spans="1:41" ht="15" hidden="1" customHeight="1" x14ac:dyDescent="0.15">
      <c r="A159" s="3" t="s">
        <v>318</v>
      </c>
      <c r="B159" s="24" t="s">
        <v>11</v>
      </c>
      <c r="C159" s="18" t="s">
        <v>312</v>
      </c>
      <c r="D159" s="31">
        <f t="shared" si="922"/>
        <v>1833</v>
      </c>
      <c r="E159" s="14">
        <f t="shared" ref="E159:K159" si="1094">IF($D159=0,0,E516/$D159*100)</f>
        <v>23.349699945444627</v>
      </c>
      <c r="F159" s="14">
        <f t="shared" si="1094"/>
        <v>14.020731042007636</v>
      </c>
      <c r="G159" s="14">
        <f t="shared" si="1094"/>
        <v>18.166939443535188</v>
      </c>
      <c r="H159" s="14">
        <f t="shared" si="1094"/>
        <v>14.948172394980904</v>
      </c>
      <c r="I159" s="14">
        <f t="shared" si="1094"/>
        <v>11.947626841243862</v>
      </c>
      <c r="J159" s="14">
        <f t="shared" si="1094"/>
        <v>7.4195308237861424</v>
      </c>
      <c r="K159" s="14">
        <f t="shared" si="1094"/>
        <v>10.147299509001636</v>
      </c>
      <c r="L159" s="92">
        <f t="shared" si="915"/>
        <v>3.8176940677139872</v>
      </c>
      <c r="M159" s="92">
        <f t="shared" si="915"/>
        <v>5.1581149544913343</v>
      </c>
      <c r="N159" s="92">
        <f t="shared" ref="N159" si="1095">N516</f>
        <v>41.666666666666671</v>
      </c>
      <c r="O159" s="31">
        <f t="shared" si="925"/>
        <v>1833</v>
      </c>
      <c r="P159" s="14">
        <f t="shared" ref="P159:V159" si="1096">IF($O159=0,0,P516/$O159*100)</f>
        <v>87.124931805782865</v>
      </c>
      <c r="Q159" s="14">
        <f t="shared" si="1096"/>
        <v>3.7097654118930712</v>
      </c>
      <c r="R159" s="14">
        <f t="shared" si="1096"/>
        <v>2.1276595744680851</v>
      </c>
      <c r="S159" s="14">
        <f t="shared" si="1096"/>
        <v>0.70921985815602839</v>
      </c>
      <c r="T159" s="14">
        <f t="shared" si="1096"/>
        <v>0.21822149481723949</v>
      </c>
      <c r="U159" s="14">
        <f t="shared" si="1096"/>
        <v>0.32733224222585927</v>
      </c>
      <c r="V159" s="14">
        <f t="shared" si="1096"/>
        <v>5.7828696126568468</v>
      </c>
      <c r="W159" s="92">
        <f t="shared" ref="W159:Y159" si="1097">W516</f>
        <v>0.22995478638021116</v>
      </c>
      <c r="X159" s="92">
        <f t="shared" si="1097"/>
        <v>3.0548608929124974</v>
      </c>
      <c r="Y159" s="92">
        <f t="shared" si="1097"/>
        <v>37.5</v>
      </c>
      <c r="Z159" s="31">
        <f t="shared" si="928"/>
        <v>1833</v>
      </c>
      <c r="AA159" s="14">
        <f t="shared" ref="AA159:AG159" si="1098">IF($Z159=0,0,AA516/$Z159*100)</f>
        <v>60.829241680305515</v>
      </c>
      <c r="AB159" s="14">
        <f t="shared" si="1098"/>
        <v>7.3649754500818325</v>
      </c>
      <c r="AC159" s="14">
        <f t="shared" si="1098"/>
        <v>8.4560829241680313</v>
      </c>
      <c r="AD159" s="14">
        <f t="shared" si="1098"/>
        <v>4.8008728859792686</v>
      </c>
      <c r="AE159" s="14">
        <f t="shared" si="1098"/>
        <v>4.0370976541189307</v>
      </c>
      <c r="AF159" s="14">
        <f t="shared" si="1098"/>
        <v>5.1282051282051277</v>
      </c>
      <c r="AG159" s="14">
        <f t="shared" si="1098"/>
        <v>9.3835242771412997</v>
      </c>
      <c r="AH159" s="92">
        <f t="shared" ref="AH159:AJ159" si="1099">AH516</f>
        <v>2.0823674102419791</v>
      </c>
      <c r="AI159" s="92">
        <f t="shared" si="1099"/>
        <v>6.3348210044174493</v>
      </c>
      <c r="AJ159" s="92">
        <f t="shared" si="1099"/>
        <v>131.86813186813185</v>
      </c>
      <c r="AK159" s="31">
        <f t="shared" si="931"/>
        <v>5368</v>
      </c>
      <c r="AL159" s="14">
        <f t="shared" ref="AL159:AO159" si="1100">IF($AK159=0,0,AL516/$AK159*100)</f>
        <v>52.626676602086441</v>
      </c>
      <c r="AM159" s="14">
        <f t="shared" si="1100"/>
        <v>37.760804769001489</v>
      </c>
      <c r="AN159" s="14">
        <f t="shared" si="1100"/>
        <v>6.5760059612518624</v>
      </c>
      <c r="AO159" s="14">
        <f t="shared" si="1100"/>
        <v>3.0365126676602086</v>
      </c>
    </row>
    <row r="160" spans="1:41" ht="15" hidden="1" customHeight="1" x14ac:dyDescent="0.15">
      <c r="A160" s="3"/>
      <c r="B160" s="25"/>
      <c r="C160" s="19" t="s">
        <v>24</v>
      </c>
      <c r="D160" s="32">
        <f t="shared" si="922"/>
        <v>913</v>
      </c>
      <c r="E160" s="12">
        <f t="shared" ref="E160:K160" si="1101">IF($D160=0,0,E517/$D160*100)</f>
        <v>29.244249726177436</v>
      </c>
      <c r="F160" s="12">
        <f t="shared" si="1101"/>
        <v>9.857612267250822</v>
      </c>
      <c r="G160" s="12">
        <f t="shared" si="1101"/>
        <v>18.510405257393209</v>
      </c>
      <c r="H160" s="12">
        <f t="shared" si="1101"/>
        <v>13.800657174151151</v>
      </c>
      <c r="I160" s="12">
        <f t="shared" si="1101"/>
        <v>10.624315443592552</v>
      </c>
      <c r="J160" s="12">
        <f t="shared" si="1101"/>
        <v>6.571741511500548</v>
      </c>
      <c r="K160" s="12">
        <f t="shared" si="1101"/>
        <v>11.391018619934282</v>
      </c>
      <c r="L160" s="68">
        <f t="shared" si="915"/>
        <v>3.551455736538192</v>
      </c>
      <c r="M160" s="68">
        <f t="shared" si="915"/>
        <v>5.3009735993715816</v>
      </c>
      <c r="N160" s="68">
        <f t="shared" ref="N160" si="1102">N517</f>
        <v>62.5</v>
      </c>
      <c r="O160" s="32">
        <f t="shared" si="925"/>
        <v>913</v>
      </c>
      <c r="P160" s="12">
        <f t="shared" ref="P160:V160" si="1103">IF($O160=0,0,P517/$O160*100)</f>
        <v>89.156626506024097</v>
      </c>
      <c r="Q160" s="12">
        <f t="shared" si="1103"/>
        <v>1.9715224534501645</v>
      </c>
      <c r="R160" s="12">
        <f t="shared" si="1103"/>
        <v>1.8619934282584885</v>
      </c>
      <c r="S160" s="12">
        <f t="shared" si="1103"/>
        <v>0.87623220153340631</v>
      </c>
      <c r="T160" s="12">
        <f t="shared" si="1103"/>
        <v>0.547645125958379</v>
      </c>
      <c r="U160" s="12">
        <f t="shared" si="1103"/>
        <v>0.547645125958379</v>
      </c>
      <c r="V160" s="12">
        <f t="shared" si="1103"/>
        <v>5.0383351588170866</v>
      </c>
      <c r="W160" s="68">
        <f t="shared" ref="W160:Y160" si="1104">W517</f>
        <v>0.24090046346206859</v>
      </c>
      <c r="X160" s="68">
        <f t="shared" si="1104"/>
        <v>3.9407679588983675</v>
      </c>
      <c r="Y160" s="68">
        <f t="shared" si="1104"/>
        <v>15</v>
      </c>
      <c r="Z160" s="32">
        <f t="shared" si="928"/>
        <v>913</v>
      </c>
      <c r="AA160" s="12">
        <f t="shared" ref="AA160:AG160" si="1105">IF($Z160=0,0,AA517/$Z160*100)</f>
        <v>68.89375684556407</v>
      </c>
      <c r="AB160" s="12">
        <f t="shared" si="1105"/>
        <v>4.7097480832420597</v>
      </c>
      <c r="AC160" s="12">
        <f t="shared" si="1105"/>
        <v>6.9003285870755757</v>
      </c>
      <c r="AD160" s="12">
        <f t="shared" si="1105"/>
        <v>3.7239868565169769</v>
      </c>
      <c r="AE160" s="12">
        <f t="shared" si="1105"/>
        <v>3.943044906900329</v>
      </c>
      <c r="AF160" s="12">
        <f t="shared" si="1105"/>
        <v>3.7239868565169769</v>
      </c>
      <c r="AG160" s="12">
        <f t="shared" si="1105"/>
        <v>8.1051478641840085</v>
      </c>
      <c r="AH160" s="68">
        <f t="shared" ref="AH160:AJ160" si="1106">AH517</f>
        <v>1.662904914741036</v>
      </c>
      <c r="AI160" s="68">
        <f t="shared" si="1106"/>
        <v>6.6437010641320438</v>
      </c>
      <c r="AJ160" s="68">
        <f t="shared" si="1106"/>
        <v>62.5</v>
      </c>
      <c r="AK160" s="32">
        <f t="shared" si="931"/>
        <v>1806</v>
      </c>
      <c r="AL160" s="12">
        <f t="shared" ref="AL160:AO160" si="1107">IF($AK160=0,0,AL517/$AK160*100)</f>
        <v>51.273532668881508</v>
      </c>
      <c r="AM160" s="12">
        <f t="shared" si="1107"/>
        <v>39.534883720930232</v>
      </c>
      <c r="AN160" s="12">
        <f t="shared" si="1107"/>
        <v>6.5337763012181611</v>
      </c>
      <c r="AO160" s="12">
        <f t="shared" si="1107"/>
        <v>2.6578073089700998</v>
      </c>
    </row>
    <row r="161" spans="1:41" ht="15" hidden="1" customHeight="1" x14ac:dyDescent="0.15">
      <c r="A161" s="2" t="s">
        <v>315</v>
      </c>
      <c r="B161" s="24" t="s">
        <v>12</v>
      </c>
      <c r="C161" s="17" t="s">
        <v>311</v>
      </c>
      <c r="D161" s="31">
        <f t="shared" si="922"/>
        <v>14</v>
      </c>
      <c r="E161" s="14">
        <f t="shared" ref="E161:K161" si="1108">IF($D161=0,0,E518/$D161*100)</f>
        <v>35.714285714285715</v>
      </c>
      <c r="F161" s="14">
        <f t="shared" si="1108"/>
        <v>0</v>
      </c>
      <c r="G161" s="14">
        <f t="shared" si="1108"/>
        <v>21.428571428571427</v>
      </c>
      <c r="H161" s="14">
        <f t="shared" si="1108"/>
        <v>7.1428571428571423</v>
      </c>
      <c r="I161" s="14">
        <f t="shared" si="1108"/>
        <v>7.1428571428571423</v>
      </c>
      <c r="J161" s="14">
        <f t="shared" si="1108"/>
        <v>7.1428571428571423</v>
      </c>
      <c r="K161" s="14">
        <f t="shared" si="1108"/>
        <v>21.428571428571427</v>
      </c>
      <c r="L161" s="92">
        <f t="shared" si="915"/>
        <v>3.3353268843080754</v>
      </c>
      <c r="M161" s="92">
        <f t="shared" si="915"/>
        <v>6.1147659545648052</v>
      </c>
      <c r="N161" s="92">
        <f t="shared" ref="N161" si="1109">N518</f>
        <v>15.625</v>
      </c>
      <c r="O161" s="31">
        <f t="shared" si="925"/>
        <v>14</v>
      </c>
      <c r="P161" s="14">
        <f t="shared" ref="P161:V161" si="1110">IF($O161=0,0,P518/$O161*100)</f>
        <v>92.857142857142861</v>
      </c>
      <c r="Q161" s="14">
        <f t="shared" si="1110"/>
        <v>0</v>
      </c>
      <c r="R161" s="14">
        <f t="shared" si="1110"/>
        <v>7.1428571428571423</v>
      </c>
      <c r="S161" s="14">
        <f t="shared" si="1110"/>
        <v>0</v>
      </c>
      <c r="T161" s="14">
        <f t="shared" si="1110"/>
        <v>0</v>
      </c>
      <c r="U161" s="14">
        <f t="shared" si="1110"/>
        <v>0</v>
      </c>
      <c r="V161" s="14">
        <f t="shared" si="1110"/>
        <v>0</v>
      </c>
      <c r="W161" s="92">
        <f t="shared" ref="W161:Y161" si="1111">W518</f>
        <v>0.17857142857142858</v>
      </c>
      <c r="X161" s="92">
        <f t="shared" si="1111"/>
        <v>2.5</v>
      </c>
      <c r="Y161" s="92">
        <f t="shared" si="1111"/>
        <v>2.5</v>
      </c>
      <c r="Z161" s="31">
        <f t="shared" si="928"/>
        <v>14</v>
      </c>
      <c r="AA161" s="14">
        <f t="shared" ref="AA161:AG161" si="1112">IF($Z161=0,0,AA518/$Z161*100)</f>
        <v>42.857142857142854</v>
      </c>
      <c r="AB161" s="14">
        <f t="shared" si="1112"/>
        <v>14.285714285714285</v>
      </c>
      <c r="AC161" s="14">
        <f t="shared" si="1112"/>
        <v>14.285714285714285</v>
      </c>
      <c r="AD161" s="14">
        <f t="shared" si="1112"/>
        <v>0</v>
      </c>
      <c r="AE161" s="14">
        <f t="shared" si="1112"/>
        <v>14.285714285714285</v>
      </c>
      <c r="AF161" s="14">
        <f t="shared" si="1112"/>
        <v>0</v>
      </c>
      <c r="AG161" s="14">
        <f t="shared" si="1112"/>
        <v>14.285714285714285</v>
      </c>
      <c r="AH161" s="92">
        <f t="shared" ref="AH161:AJ161" si="1113">AH518</f>
        <v>1.9696812473392935</v>
      </c>
      <c r="AI161" s="92">
        <f t="shared" si="1113"/>
        <v>3.939362494678587</v>
      </c>
      <c r="AJ161" s="92">
        <f t="shared" si="1113"/>
        <v>8</v>
      </c>
      <c r="AK161" s="31">
        <f t="shared" si="931"/>
        <v>32</v>
      </c>
      <c r="AL161" s="14">
        <f t="shared" ref="AL161:AO161" si="1114">IF($AK161=0,0,AL518/$AK161*100)</f>
        <v>75</v>
      </c>
      <c r="AM161" s="14">
        <f t="shared" si="1114"/>
        <v>25</v>
      </c>
      <c r="AN161" s="14">
        <f t="shared" si="1114"/>
        <v>0</v>
      </c>
      <c r="AO161" s="14">
        <f t="shared" si="1114"/>
        <v>0</v>
      </c>
    </row>
    <row r="162" spans="1:41" ht="15" hidden="1" customHeight="1" x14ac:dyDescent="0.15">
      <c r="A162" s="3" t="s">
        <v>318</v>
      </c>
      <c r="B162" s="24" t="s">
        <v>13</v>
      </c>
      <c r="C162" s="18" t="s">
        <v>312</v>
      </c>
      <c r="D162" s="31">
        <f t="shared" si="922"/>
        <v>544</v>
      </c>
      <c r="E162" s="14">
        <f t="shared" ref="E162:K162" si="1115">IF($D162=0,0,E519/$D162*100)</f>
        <v>12.316176470588236</v>
      </c>
      <c r="F162" s="14">
        <f t="shared" si="1115"/>
        <v>18.933823529411764</v>
      </c>
      <c r="G162" s="14">
        <f t="shared" si="1115"/>
        <v>21.323529411764707</v>
      </c>
      <c r="H162" s="14">
        <f t="shared" si="1115"/>
        <v>18.566176470588236</v>
      </c>
      <c r="I162" s="14">
        <f t="shared" si="1115"/>
        <v>14.154411764705882</v>
      </c>
      <c r="J162" s="14">
        <f t="shared" si="1115"/>
        <v>7.7205882352941178</v>
      </c>
      <c r="K162" s="14">
        <f t="shared" si="1115"/>
        <v>6.9852941176470589</v>
      </c>
      <c r="L162" s="92">
        <f t="shared" si="915"/>
        <v>4.2313314379852907</v>
      </c>
      <c r="M162" s="92">
        <f t="shared" si="915"/>
        <v>4.8771155071083303</v>
      </c>
      <c r="N162" s="92">
        <f t="shared" ref="N162" si="1116">N519</f>
        <v>25.609756097560975</v>
      </c>
      <c r="O162" s="31">
        <f t="shared" si="925"/>
        <v>544</v>
      </c>
      <c r="P162" s="14">
        <f t="shared" ref="P162:V162" si="1117">IF($O162=0,0,P519/$O162*100)</f>
        <v>82.720588235294116</v>
      </c>
      <c r="Q162" s="14">
        <f t="shared" si="1117"/>
        <v>6.4338235294117645</v>
      </c>
      <c r="R162" s="14">
        <f t="shared" si="1117"/>
        <v>3.6764705882352944</v>
      </c>
      <c r="S162" s="14">
        <f t="shared" si="1117"/>
        <v>1.4705882352941175</v>
      </c>
      <c r="T162" s="14">
        <f t="shared" si="1117"/>
        <v>0.36764705882352938</v>
      </c>
      <c r="U162" s="14">
        <f t="shared" si="1117"/>
        <v>0.18382352941176469</v>
      </c>
      <c r="V162" s="14">
        <f t="shared" si="1117"/>
        <v>5.1470588235294112</v>
      </c>
      <c r="W162" s="92">
        <f t="shared" ref="W162:Y162" si="1118">W519</f>
        <v>0.29753365088698369</v>
      </c>
      <c r="X162" s="92">
        <f t="shared" si="1118"/>
        <v>2.3261721796618726</v>
      </c>
      <c r="Y162" s="92">
        <f t="shared" si="1118"/>
        <v>11.458333333333332</v>
      </c>
      <c r="Z162" s="31">
        <f t="shared" si="928"/>
        <v>544</v>
      </c>
      <c r="AA162" s="14">
        <f t="shared" ref="AA162:AG162" si="1119">IF($Z162=0,0,AA519/$Z162*100)</f>
        <v>45.955882352941174</v>
      </c>
      <c r="AB162" s="14">
        <f t="shared" si="1119"/>
        <v>13.786764705882353</v>
      </c>
      <c r="AC162" s="14">
        <f t="shared" si="1119"/>
        <v>11.76470588235294</v>
      </c>
      <c r="AD162" s="14">
        <f t="shared" si="1119"/>
        <v>6.4338235294117645</v>
      </c>
      <c r="AE162" s="14">
        <f t="shared" si="1119"/>
        <v>5.3308823529411766</v>
      </c>
      <c r="AF162" s="14">
        <f t="shared" si="1119"/>
        <v>8.0882352941176467</v>
      </c>
      <c r="AG162" s="14">
        <f t="shared" si="1119"/>
        <v>8.6397058823529402</v>
      </c>
      <c r="AH162" s="92">
        <f t="shared" ref="AH162:AJ162" si="1120">AH519</f>
        <v>3.4804198027803133</v>
      </c>
      <c r="AI162" s="92">
        <f t="shared" si="1120"/>
        <v>7.0031119108575535</v>
      </c>
      <c r="AJ162" s="92">
        <f t="shared" si="1120"/>
        <v>131.86813186813185</v>
      </c>
      <c r="AK162" s="31">
        <f t="shared" si="931"/>
        <v>2343</v>
      </c>
      <c r="AL162" s="14">
        <f t="shared" ref="AL162:AO162" si="1121">IF($AK162=0,0,AL519/$AK162*100)</f>
        <v>59.795134443021766</v>
      </c>
      <c r="AM162" s="14">
        <f t="shared" si="1121"/>
        <v>32.906530089628681</v>
      </c>
      <c r="AN162" s="14">
        <f t="shared" si="1121"/>
        <v>4.0973111395646606</v>
      </c>
      <c r="AO162" s="14">
        <f t="shared" si="1121"/>
        <v>3.2010243277848911</v>
      </c>
    </row>
    <row r="163" spans="1:41" ht="15" hidden="1" customHeight="1" x14ac:dyDescent="0.15">
      <c r="A163" s="3"/>
      <c r="B163" s="25"/>
      <c r="C163" s="19" t="s">
        <v>24</v>
      </c>
      <c r="D163" s="32">
        <f t="shared" si="922"/>
        <v>109</v>
      </c>
      <c r="E163" s="12">
        <f t="shared" ref="E163:K163" si="1122">IF($D163=0,0,E520/$D163*100)</f>
        <v>11.009174311926607</v>
      </c>
      <c r="F163" s="12">
        <f t="shared" si="1122"/>
        <v>20.183486238532112</v>
      </c>
      <c r="G163" s="12">
        <f t="shared" si="1122"/>
        <v>25.688073394495415</v>
      </c>
      <c r="H163" s="12">
        <f t="shared" si="1122"/>
        <v>15.596330275229359</v>
      </c>
      <c r="I163" s="12">
        <f t="shared" si="1122"/>
        <v>12.844036697247708</v>
      </c>
      <c r="J163" s="12">
        <f t="shared" si="1122"/>
        <v>6.4220183486238538</v>
      </c>
      <c r="K163" s="12">
        <f t="shared" si="1122"/>
        <v>8.2568807339449553</v>
      </c>
      <c r="L163" s="68">
        <f t="shared" si="915"/>
        <v>3.8391690798421525</v>
      </c>
      <c r="M163" s="68">
        <f t="shared" si="915"/>
        <v>4.3626921361842639</v>
      </c>
      <c r="N163" s="68">
        <f t="shared" ref="N163" si="1123">N520</f>
        <v>16.666666666666664</v>
      </c>
      <c r="O163" s="32">
        <f t="shared" si="925"/>
        <v>109</v>
      </c>
      <c r="P163" s="12">
        <f t="shared" ref="P163:V163" si="1124">IF($O163=0,0,P520/$O163*100)</f>
        <v>86.238532110091754</v>
      </c>
      <c r="Q163" s="12">
        <f t="shared" si="1124"/>
        <v>3.669724770642202</v>
      </c>
      <c r="R163" s="12">
        <f t="shared" si="1124"/>
        <v>2.7522935779816518</v>
      </c>
      <c r="S163" s="12">
        <f t="shared" si="1124"/>
        <v>0</v>
      </c>
      <c r="T163" s="12">
        <f t="shared" si="1124"/>
        <v>0.91743119266055051</v>
      </c>
      <c r="U163" s="12">
        <f t="shared" si="1124"/>
        <v>1.834862385321101</v>
      </c>
      <c r="V163" s="12">
        <f t="shared" si="1124"/>
        <v>4.5871559633027523</v>
      </c>
      <c r="W163" s="68">
        <f t="shared" ref="W163:Y163" si="1125">W520</f>
        <v>0.42337856375720695</v>
      </c>
      <c r="X163" s="68">
        <f t="shared" si="1125"/>
        <v>4.4031370630749525</v>
      </c>
      <c r="Y163" s="68">
        <f t="shared" si="1125"/>
        <v>15</v>
      </c>
      <c r="Z163" s="32">
        <f t="shared" si="928"/>
        <v>109</v>
      </c>
      <c r="AA163" s="12">
        <f t="shared" ref="AA163:AG163" si="1126">IF($Z163=0,0,AA520/$Z163*100)</f>
        <v>48.623853211009177</v>
      </c>
      <c r="AB163" s="12">
        <f t="shared" si="1126"/>
        <v>16.513761467889911</v>
      </c>
      <c r="AC163" s="12">
        <f t="shared" si="1126"/>
        <v>14.678899082568808</v>
      </c>
      <c r="AD163" s="12">
        <f t="shared" si="1126"/>
        <v>5.5045871559633035</v>
      </c>
      <c r="AE163" s="12">
        <f t="shared" si="1126"/>
        <v>2.7522935779816518</v>
      </c>
      <c r="AF163" s="12">
        <f t="shared" si="1126"/>
        <v>3.669724770642202</v>
      </c>
      <c r="AG163" s="12">
        <f t="shared" si="1126"/>
        <v>8.2568807339449553</v>
      </c>
      <c r="AH163" s="68">
        <f t="shared" ref="AH163:AJ163" si="1127">AH520</f>
        <v>1.8233232579318397</v>
      </c>
      <c r="AI163" s="68">
        <f t="shared" si="1127"/>
        <v>3.8794111870890204</v>
      </c>
      <c r="AJ163" s="68">
        <f t="shared" si="1127"/>
        <v>20</v>
      </c>
      <c r="AK163" s="32">
        <f t="shared" si="931"/>
        <v>400</v>
      </c>
      <c r="AL163" s="12">
        <f t="shared" ref="AL163:AO163" si="1128">IF($AK163=0,0,AL520/$AK163*100)</f>
        <v>54</v>
      </c>
      <c r="AM163" s="12">
        <f t="shared" si="1128"/>
        <v>37.5</v>
      </c>
      <c r="AN163" s="12">
        <f t="shared" si="1128"/>
        <v>5.25</v>
      </c>
      <c r="AO163" s="12">
        <f t="shared" si="1128"/>
        <v>3.25</v>
      </c>
    </row>
    <row r="164" spans="1:41" ht="15" hidden="1" customHeight="1" x14ac:dyDescent="0.15">
      <c r="A164" s="3"/>
      <c r="B164" s="24" t="s">
        <v>15</v>
      </c>
      <c r="C164" s="17" t="s">
        <v>311</v>
      </c>
      <c r="D164" s="31">
        <f t="shared" si="922"/>
        <v>159</v>
      </c>
      <c r="E164" s="14">
        <f t="shared" ref="E164:K164" si="1129">IF($D164=0,0,E521/$D164*100)</f>
        <v>32.075471698113205</v>
      </c>
      <c r="F164" s="14">
        <f t="shared" si="1129"/>
        <v>11.949685534591195</v>
      </c>
      <c r="G164" s="14">
        <f t="shared" si="1129"/>
        <v>13.20754716981132</v>
      </c>
      <c r="H164" s="14">
        <f t="shared" si="1129"/>
        <v>16.352201257861633</v>
      </c>
      <c r="I164" s="14">
        <f t="shared" si="1129"/>
        <v>8.1761006289308167</v>
      </c>
      <c r="J164" s="14">
        <f t="shared" si="1129"/>
        <v>7.5471698113207548</v>
      </c>
      <c r="K164" s="14">
        <f t="shared" si="1129"/>
        <v>10.691823899371069</v>
      </c>
      <c r="L164" s="92">
        <f t="shared" si="915"/>
        <v>3.35426475972266</v>
      </c>
      <c r="M164" s="92">
        <f t="shared" si="915"/>
        <v>5.2341274272595353</v>
      </c>
      <c r="N164" s="92">
        <f t="shared" ref="N164" si="1130">N521</f>
        <v>21.052631578947366</v>
      </c>
      <c r="O164" s="31">
        <f t="shared" si="925"/>
        <v>159</v>
      </c>
      <c r="P164" s="14">
        <f t="shared" ref="P164:V164" si="1131">IF($O164=0,0,P521/$O164*100)</f>
        <v>86.79245283018868</v>
      </c>
      <c r="Q164" s="14">
        <f t="shared" si="1131"/>
        <v>5.0314465408805038</v>
      </c>
      <c r="R164" s="14">
        <f t="shared" si="1131"/>
        <v>1.257861635220126</v>
      </c>
      <c r="S164" s="14">
        <f t="shared" si="1131"/>
        <v>0.62893081761006298</v>
      </c>
      <c r="T164" s="14">
        <f t="shared" si="1131"/>
        <v>0</v>
      </c>
      <c r="U164" s="14">
        <f t="shared" si="1131"/>
        <v>0</v>
      </c>
      <c r="V164" s="14">
        <f t="shared" si="1131"/>
        <v>6.2893081761006293</v>
      </c>
      <c r="W164" s="92">
        <f t="shared" ref="W164:Y164" si="1132">W521</f>
        <v>0.12930599184136871</v>
      </c>
      <c r="X164" s="92">
        <f t="shared" si="1132"/>
        <v>1.7515084349421761</v>
      </c>
      <c r="Y164" s="92">
        <f t="shared" si="1132"/>
        <v>5</v>
      </c>
      <c r="Z164" s="31">
        <f t="shared" si="928"/>
        <v>159</v>
      </c>
      <c r="AA164" s="14">
        <f t="shared" ref="AA164:AG164" si="1133">IF($Z164=0,0,AA521/$Z164*100)</f>
        <v>69.182389937106919</v>
      </c>
      <c r="AB164" s="14">
        <f t="shared" si="1133"/>
        <v>8.1761006289308167</v>
      </c>
      <c r="AC164" s="14">
        <f t="shared" si="1133"/>
        <v>3.7735849056603774</v>
      </c>
      <c r="AD164" s="14">
        <f t="shared" si="1133"/>
        <v>2.5157232704402519</v>
      </c>
      <c r="AE164" s="14">
        <f t="shared" si="1133"/>
        <v>3.1446540880503147</v>
      </c>
      <c r="AF164" s="14">
        <f t="shared" si="1133"/>
        <v>4.4025157232704402</v>
      </c>
      <c r="AG164" s="14">
        <f t="shared" si="1133"/>
        <v>8.8050314465408803</v>
      </c>
      <c r="AH164" s="92">
        <f t="shared" ref="AH164:AJ164" si="1134">AH521</f>
        <v>1.6787739446318051</v>
      </c>
      <c r="AI164" s="92">
        <f t="shared" si="1134"/>
        <v>6.9549206277603357</v>
      </c>
      <c r="AJ164" s="92">
        <f t="shared" si="1134"/>
        <v>57.499999999999993</v>
      </c>
      <c r="AK164" s="31">
        <f t="shared" si="931"/>
        <v>366</v>
      </c>
      <c r="AL164" s="14">
        <f t="shared" ref="AL164:AO164" si="1135">IF($AK164=0,0,AL521/$AK164*100)</f>
        <v>55.191256830601091</v>
      </c>
      <c r="AM164" s="14">
        <f t="shared" si="1135"/>
        <v>39.617486338797811</v>
      </c>
      <c r="AN164" s="14">
        <f t="shared" si="1135"/>
        <v>4.918032786885246</v>
      </c>
      <c r="AO164" s="14">
        <f t="shared" si="1135"/>
        <v>0.27322404371584702</v>
      </c>
    </row>
    <row r="165" spans="1:41" ht="15" hidden="1" customHeight="1" x14ac:dyDescent="0.15">
      <c r="A165" s="3"/>
      <c r="B165" s="24" t="s">
        <v>16</v>
      </c>
      <c r="C165" s="18" t="s">
        <v>312</v>
      </c>
      <c r="D165" s="31">
        <f t="shared" si="922"/>
        <v>663</v>
      </c>
      <c r="E165" s="14">
        <f t="shared" ref="E165:K165" si="1136">IF($D165=0,0,E522/$D165*100)</f>
        <v>31.825037707390646</v>
      </c>
      <c r="F165" s="14">
        <f t="shared" si="1136"/>
        <v>9.0497737556561084</v>
      </c>
      <c r="G165" s="14">
        <f t="shared" si="1136"/>
        <v>16.89291101055807</v>
      </c>
      <c r="H165" s="14">
        <f t="shared" si="1136"/>
        <v>12.518853695324283</v>
      </c>
      <c r="I165" s="14">
        <f t="shared" si="1136"/>
        <v>11.613876319758672</v>
      </c>
      <c r="J165" s="14">
        <f t="shared" si="1136"/>
        <v>6.6365007541478134</v>
      </c>
      <c r="K165" s="14">
        <f t="shared" si="1136"/>
        <v>11.463046757164404</v>
      </c>
      <c r="L165" s="92">
        <f t="shared" si="915"/>
        <v>3.4566905699582717</v>
      </c>
      <c r="M165" s="92">
        <f t="shared" si="915"/>
        <v>5.3964823525678334</v>
      </c>
      <c r="N165" s="92">
        <f t="shared" ref="N165" si="1137">N522</f>
        <v>28.333333333333332</v>
      </c>
      <c r="O165" s="31">
        <f t="shared" si="925"/>
        <v>663</v>
      </c>
      <c r="P165" s="14">
        <f t="shared" ref="P165:V165" si="1138">IF($O165=0,0,P522/$O165*100)</f>
        <v>91.101055806938163</v>
      </c>
      <c r="Q165" s="14">
        <f t="shared" si="1138"/>
        <v>1.0558069381598794</v>
      </c>
      <c r="R165" s="14">
        <f t="shared" si="1138"/>
        <v>1.6591251885369533</v>
      </c>
      <c r="S165" s="14">
        <f t="shared" si="1138"/>
        <v>0.45248868778280549</v>
      </c>
      <c r="T165" s="14">
        <f t="shared" si="1138"/>
        <v>0.30165912518853699</v>
      </c>
      <c r="U165" s="14">
        <f t="shared" si="1138"/>
        <v>0.1508295625942685</v>
      </c>
      <c r="V165" s="14">
        <f t="shared" si="1138"/>
        <v>5.2790346907993966</v>
      </c>
      <c r="W165" s="92">
        <f t="shared" ref="W165:Y165" si="1139">W522</f>
        <v>0.16879541385406471</v>
      </c>
      <c r="X165" s="92">
        <f t="shared" si="1139"/>
        <v>4.4168133291813598</v>
      </c>
      <c r="Y165" s="92">
        <f t="shared" si="1139"/>
        <v>37.5</v>
      </c>
      <c r="Z165" s="31">
        <f t="shared" si="928"/>
        <v>663</v>
      </c>
      <c r="AA165" s="14">
        <f t="shared" ref="AA165:AG165" si="1140">IF($Z165=0,0,AA522/$Z165*100)</f>
        <v>65.76168929110105</v>
      </c>
      <c r="AB165" s="14">
        <f t="shared" si="1140"/>
        <v>4.3740573152337854</v>
      </c>
      <c r="AC165" s="14">
        <f t="shared" si="1140"/>
        <v>7.2398190045248878</v>
      </c>
      <c r="AD165" s="14">
        <f t="shared" si="1140"/>
        <v>4.3740573152337854</v>
      </c>
      <c r="AE165" s="14">
        <f t="shared" si="1140"/>
        <v>3.7707390648567118</v>
      </c>
      <c r="AF165" s="14">
        <f t="shared" si="1140"/>
        <v>4.9773755656108598</v>
      </c>
      <c r="AG165" s="14">
        <f t="shared" si="1140"/>
        <v>9.502262443438914</v>
      </c>
      <c r="AH165" s="92">
        <f t="shared" ref="AH165:AJ165" si="1141">AH522</f>
        <v>1.7640471088843424</v>
      </c>
      <c r="AI165" s="92">
        <f t="shared" si="1141"/>
        <v>6.453830886162228</v>
      </c>
      <c r="AJ165" s="92">
        <f t="shared" si="1141"/>
        <v>50</v>
      </c>
      <c r="AK165" s="31">
        <f t="shared" si="931"/>
        <v>1332</v>
      </c>
      <c r="AL165" s="14">
        <f t="shared" ref="AL165:AO165" si="1142">IF($AK165=0,0,AL522/$AK165*100)</f>
        <v>55.18018018018018</v>
      </c>
      <c r="AM165" s="14">
        <f t="shared" si="1142"/>
        <v>35.435435435435437</v>
      </c>
      <c r="AN165" s="14">
        <f t="shared" si="1142"/>
        <v>7.2822822822822815</v>
      </c>
      <c r="AO165" s="14">
        <f t="shared" si="1142"/>
        <v>2.1021021021021022</v>
      </c>
    </row>
    <row r="166" spans="1:41" ht="15" hidden="1" customHeight="1" x14ac:dyDescent="0.15">
      <c r="A166" s="3"/>
      <c r="B166" s="4"/>
      <c r="C166" s="19" t="s">
        <v>24</v>
      </c>
      <c r="D166" s="32">
        <f t="shared" si="922"/>
        <v>494</v>
      </c>
      <c r="E166" s="12">
        <f t="shared" ref="E166:K166" si="1143">IF($D166=0,0,E523/$D166*100)</f>
        <v>35.020242914979754</v>
      </c>
      <c r="F166" s="12">
        <f t="shared" si="1143"/>
        <v>7.2874493927125501</v>
      </c>
      <c r="G166" s="12">
        <f t="shared" si="1143"/>
        <v>15.384615384615385</v>
      </c>
      <c r="H166" s="12">
        <f t="shared" si="1143"/>
        <v>12.955465587044534</v>
      </c>
      <c r="I166" s="12">
        <f t="shared" si="1143"/>
        <v>10.931174089068826</v>
      </c>
      <c r="J166" s="12">
        <f t="shared" si="1143"/>
        <v>7.0850202429149798</v>
      </c>
      <c r="K166" s="12">
        <f t="shared" si="1143"/>
        <v>11.336032388663968</v>
      </c>
      <c r="L166" s="68">
        <f t="shared" si="915"/>
        <v>3.459082483707927</v>
      </c>
      <c r="M166" s="68">
        <f t="shared" si="915"/>
        <v>5.7172759542040454</v>
      </c>
      <c r="N166" s="68">
        <f t="shared" ref="N166" si="1144">N523</f>
        <v>35.714285714285715</v>
      </c>
      <c r="O166" s="32">
        <f t="shared" si="925"/>
        <v>494</v>
      </c>
      <c r="P166" s="12">
        <f t="shared" ref="P166:V166" si="1145">IF($O166=0,0,P523/$O166*100)</f>
        <v>89.473684210526315</v>
      </c>
      <c r="Q166" s="12">
        <f t="shared" si="1145"/>
        <v>2.2267206477732793</v>
      </c>
      <c r="R166" s="12">
        <f t="shared" si="1145"/>
        <v>1.417004048582996</v>
      </c>
      <c r="S166" s="12">
        <f t="shared" si="1145"/>
        <v>1.0121457489878543</v>
      </c>
      <c r="T166" s="12">
        <f t="shared" si="1145"/>
        <v>0.80971659919028338</v>
      </c>
      <c r="U166" s="12">
        <f t="shared" si="1145"/>
        <v>0.20242914979757085</v>
      </c>
      <c r="V166" s="12">
        <f t="shared" si="1145"/>
        <v>4.8582995951417001</v>
      </c>
      <c r="W166" s="68">
        <f t="shared" ref="W166:Y166" si="1146">W523</f>
        <v>0.21715051452532552</v>
      </c>
      <c r="X166" s="68">
        <f t="shared" si="1146"/>
        <v>3.6450264938179644</v>
      </c>
      <c r="Y166" s="68">
        <f t="shared" si="1146"/>
        <v>10</v>
      </c>
      <c r="Z166" s="32">
        <f t="shared" si="928"/>
        <v>494</v>
      </c>
      <c r="AA166" s="12">
        <f t="shared" ref="AA166:AG166" si="1147">IF($Z166=0,0,AA523/$Z166*100)</f>
        <v>69.02834008097166</v>
      </c>
      <c r="AB166" s="12">
        <f t="shared" si="1147"/>
        <v>3.4412955465587043</v>
      </c>
      <c r="AC166" s="12">
        <f t="shared" si="1147"/>
        <v>6.0728744939271255</v>
      </c>
      <c r="AD166" s="12">
        <f t="shared" si="1147"/>
        <v>4.2510121457489873</v>
      </c>
      <c r="AE166" s="12">
        <f t="shared" si="1147"/>
        <v>4.048582995951417</v>
      </c>
      <c r="AF166" s="12">
        <f t="shared" si="1147"/>
        <v>4.8582995951417001</v>
      </c>
      <c r="AG166" s="12">
        <f t="shared" si="1147"/>
        <v>8.2995951417004061</v>
      </c>
      <c r="AH166" s="68">
        <f t="shared" ref="AH166:AJ166" si="1148">AH523</f>
        <v>1.8939629451946922</v>
      </c>
      <c r="AI166" s="68">
        <f t="shared" si="1148"/>
        <v>7.660403697974961</v>
      </c>
      <c r="AJ166" s="68">
        <f t="shared" si="1148"/>
        <v>56.25</v>
      </c>
      <c r="AK166" s="32">
        <f t="shared" si="931"/>
        <v>825</v>
      </c>
      <c r="AL166" s="12">
        <f t="shared" ref="AL166:AO166" si="1149">IF($AK166=0,0,AL523/$AK166*100)</f>
        <v>50.909090909090907</v>
      </c>
      <c r="AM166" s="12">
        <f t="shared" si="1149"/>
        <v>39.757575757575758</v>
      </c>
      <c r="AN166" s="12">
        <f t="shared" si="1149"/>
        <v>6.9090909090909092</v>
      </c>
      <c r="AO166" s="12">
        <f t="shared" si="1149"/>
        <v>2.4242424242424243</v>
      </c>
    </row>
    <row r="167" spans="1:41" ht="15" hidden="1" customHeight="1" x14ac:dyDescent="0.15">
      <c r="A167" s="3"/>
      <c r="B167" s="236" t="s">
        <v>51</v>
      </c>
      <c r="C167" s="18" t="s">
        <v>311</v>
      </c>
      <c r="D167" s="31">
        <f t="shared" si="922"/>
        <v>179</v>
      </c>
      <c r="E167" s="14">
        <f t="shared" ref="E167:K167" si="1150">IF($D167=0,0,E524/$D167*100)</f>
        <v>30.16759776536313</v>
      </c>
      <c r="F167" s="14">
        <f t="shared" si="1150"/>
        <v>12.290502793296088</v>
      </c>
      <c r="G167" s="14">
        <f t="shared" si="1150"/>
        <v>16.759776536312849</v>
      </c>
      <c r="H167" s="14">
        <f t="shared" si="1150"/>
        <v>13.407821229050279</v>
      </c>
      <c r="I167" s="14">
        <f t="shared" si="1150"/>
        <v>10.614525139664805</v>
      </c>
      <c r="J167" s="14">
        <f t="shared" si="1150"/>
        <v>5.027932960893855</v>
      </c>
      <c r="K167" s="14">
        <f t="shared" si="1150"/>
        <v>11.731843575418994</v>
      </c>
      <c r="L167" s="92">
        <f t="shared" si="915"/>
        <v>3.0931895554349613</v>
      </c>
      <c r="M167" s="92">
        <f t="shared" si="915"/>
        <v>4.6992687476800379</v>
      </c>
      <c r="N167" s="92">
        <f t="shared" ref="N167" si="1151">N524</f>
        <v>15</v>
      </c>
      <c r="O167" s="31">
        <f t="shared" si="925"/>
        <v>179</v>
      </c>
      <c r="P167" s="14">
        <f t="shared" ref="P167:V167" si="1152">IF($O167=0,0,P524/$O167*100)</f>
        <v>92.178770949720672</v>
      </c>
      <c r="Q167" s="14">
        <f t="shared" si="1152"/>
        <v>1.6759776536312849</v>
      </c>
      <c r="R167" s="14">
        <f t="shared" si="1152"/>
        <v>1.1173184357541899</v>
      </c>
      <c r="S167" s="14">
        <f t="shared" si="1152"/>
        <v>0</v>
      </c>
      <c r="T167" s="14">
        <f t="shared" si="1152"/>
        <v>0</v>
      </c>
      <c r="U167" s="14">
        <f t="shared" si="1152"/>
        <v>0.55865921787709494</v>
      </c>
      <c r="V167" s="14">
        <f t="shared" si="1152"/>
        <v>4.4692737430167595</v>
      </c>
      <c r="W167" s="92">
        <f t="shared" ref="W167:Y167" si="1153">W524</f>
        <v>0.19642299765510388</v>
      </c>
      <c r="X167" s="92">
        <f t="shared" si="1153"/>
        <v>5.5980554331704608</v>
      </c>
      <c r="Y167" s="92">
        <f t="shared" si="1153"/>
        <v>22.916666666666664</v>
      </c>
      <c r="Z167" s="31">
        <f t="shared" si="928"/>
        <v>179</v>
      </c>
      <c r="AA167" s="14">
        <f t="shared" ref="AA167:AG167" si="1154">IF($Z167=0,0,AA524/$Z167*100)</f>
        <v>75.977653631284909</v>
      </c>
      <c r="AB167" s="14">
        <f t="shared" si="1154"/>
        <v>4.4692737430167595</v>
      </c>
      <c r="AC167" s="14">
        <f t="shared" si="1154"/>
        <v>6.1452513966480442</v>
      </c>
      <c r="AD167" s="14">
        <f t="shared" si="1154"/>
        <v>2.2346368715083798</v>
      </c>
      <c r="AE167" s="14">
        <f t="shared" si="1154"/>
        <v>3.9106145251396649</v>
      </c>
      <c r="AF167" s="14">
        <f t="shared" si="1154"/>
        <v>1.1173184357541899</v>
      </c>
      <c r="AG167" s="14">
        <f t="shared" si="1154"/>
        <v>6.1452513966480442</v>
      </c>
      <c r="AH167" s="92">
        <f t="shared" ref="AH167:AJ167" si="1155">AH524</f>
        <v>0.91747111693956618</v>
      </c>
      <c r="AI167" s="92">
        <f t="shared" si="1155"/>
        <v>4.8167233639327227</v>
      </c>
      <c r="AJ167" s="92">
        <f t="shared" si="1155"/>
        <v>25</v>
      </c>
      <c r="AK167" s="31">
        <f t="shared" si="931"/>
        <v>440</v>
      </c>
      <c r="AL167" s="14">
        <f t="shared" ref="AL167:AO167" si="1156">IF($AK167=0,0,AL524/$AK167*100)</f>
        <v>45.681818181818187</v>
      </c>
      <c r="AM167" s="14">
        <f t="shared" si="1156"/>
        <v>48.409090909090907</v>
      </c>
      <c r="AN167" s="14">
        <f t="shared" si="1156"/>
        <v>4.7727272727272734</v>
      </c>
      <c r="AO167" s="14">
        <f t="shared" si="1156"/>
        <v>1.1363636363636365</v>
      </c>
    </row>
    <row r="168" spans="1:41" ht="15" hidden="1" customHeight="1" x14ac:dyDescent="0.15">
      <c r="A168" s="3"/>
      <c r="B168" s="239"/>
      <c r="C168" s="18" t="s">
        <v>312</v>
      </c>
      <c r="D168" s="31">
        <f t="shared" si="922"/>
        <v>577</v>
      </c>
      <c r="E168" s="14">
        <f t="shared" ref="E168:K168" si="1157">IF($D168=0,0,E525/$D168*100)</f>
        <v>24.783362218370883</v>
      </c>
      <c r="F168" s="14">
        <f t="shared" si="1157"/>
        <v>14.731369150779896</v>
      </c>
      <c r="G168" s="14">
        <f t="shared" si="1157"/>
        <v>16.811091854419409</v>
      </c>
      <c r="H168" s="14">
        <f t="shared" si="1157"/>
        <v>13.69150779896014</v>
      </c>
      <c r="I168" s="14">
        <f t="shared" si="1157"/>
        <v>10.22530329289428</v>
      </c>
      <c r="J168" s="14">
        <f t="shared" si="1157"/>
        <v>8.1455805892547666</v>
      </c>
      <c r="K168" s="14">
        <f t="shared" si="1157"/>
        <v>11.611785095320624</v>
      </c>
      <c r="L168" s="92">
        <f t="shared" si="915"/>
        <v>3.8177689608747785</v>
      </c>
      <c r="M168" s="92">
        <f t="shared" si="915"/>
        <v>5.3053465123872945</v>
      </c>
      <c r="N168" s="92">
        <f t="shared" ref="N168" si="1158">N525</f>
        <v>41.666666666666671</v>
      </c>
      <c r="O168" s="31">
        <f t="shared" si="925"/>
        <v>577</v>
      </c>
      <c r="P168" s="14">
        <f t="shared" ref="P168:V168" si="1159">IF($O168=0,0,P525/$O168*100)</f>
        <v>86.828422876949745</v>
      </c>
      <c r="Q168" s="14">
        <f t="shared" si="1159"/>
        <v>3.9861351819757362</v>
      </c>
      <c r="R168" s="14">
        <f t="shared" si="1159"/>
        <v>1.386481802426343</v>
      </c>
      <c r="S168" s="14">
        <f t="shared" si="1159"/>
        <v>0.34662045060658575</v>
      </c>
      <c r="T168" s="14">
        <f t="shared" si="1159"/>
        <v>0</v>
      </c>
      <c r="U168" s="14">
        <f t="shared" si="1159"/>
        <v>0.6932409012131715</v>
      </c>
      <c r="V168" s="14">
        <f t="shared" si="1159"/>
        <v>6.7590987868284227</v>
      </c>
      <c r="W168" s="92">
        <f t="shared" ref="W168:Y168" si="1160">W525</f>
        <v>0.24909604583159223</v>
      </c>
      <c r="X168" s="92">
        <f t="shared" si="1160"/>
        <v>3.6219911529026114</v>
      </c>
      <c r="Y168" s="92">
        <f t="shared" si="1160"/>
        <v>33.333333333333329</v>
      </c>
      <c r="Z168" s="31">
        <f t="shared" si="928"/>
        <v>577</v>
      </c>
      <c r="AA168" s="14">
        <f t="shared" ref="AA168:AG168" si="1161">IF($Z168=0,0,AA525/$Z168*100)</f>
        <v>69.670710571923749</v>
      </c>
      <c r="AB168" s="14">
        <f t="shared" si="1161"/>
        <v>5.0259965337954942</v>
      </c>
      <c r="AC168" s="14">
        <f t="shared" si="1161"/>
        <v>6.5857885615251295</v>
      </c>
      <c r="AD168" s="14">
        <f t="shared" si="1161"/>
        <v>3.6395147313691507</v>
      </c>
      <c r="AE168" s="14">
        <f t="shared" si="1161"/>
        <v>3.119584055459272</v>
      </c>
      <c r="AF168" s="14">
        <f t="shared" si="1161"/>
        <v>2.5996533795493932</v>
      </c>
      <c r="AG168" s="14">
        <f t="shared" si="1161"/>
        <v>9.3587521663778173</v>
      </c>
      <c r="AH168" s="92">
        <f t="shared" ref="AH168:AJ168" si="1162">AH525</f>
        <v>1.131269943909746</v>
      </c>
      <c r="AI168" s="92">
        <f t="shared" si="1162"/>
        <v>4.8897039724363403</v>
      </c>
      <c r="AJ168" s="92">
        <f t="shared" si="1162"/>
        <v>38.372093023255815</v>
      </c>
      <c r="AK168" s="31">
        <f t="shared" si="931"/>
        <v>1481</v>
      </c>
      <c r="AL168" s="14">
        <f t="shared" ref="AL168:AO168" si="1163">IF($AK168=0,0,AL525/$AK168*100)</f>
        <v>40.243079000675216</v>
      </c>
      <c r="AM168" s="14">
        <f t="shared" si="1163"/>
        <v>46.455097906819717</v>
      </c>
      <c r="AN168" s="14">
        <f t="shared" si="1163"/>
        <v>9.7231600270087775</v>
      </c>
      <c r="AO168" s="14">
        <f t="shared" si="1163"/>
        <v>3.5786630654962863</v>
      </c>
    </row>
    <row r="169" spans="1:41" ht="15" hidden="1" customHeight="1" x14ac:dyDescent="0.15">
      <c r="A169" s="6"/>
      <c r="B169" s="240"/>
      <c r="C169" s="19" t="s">
        <v>24</v>
      </c>
      <c r="D169" s="32">
        <f t="shared" si="922"/>
        <v>295</v>
      </c>
      <c r="E169" s="12">
        <f t="shared" ref="E169:K169" si="1164">IF($D169=0,0,E526/$D169*100)</f>
        <v>26.779661016949152</v>
      </c>
      <c r="F169" s="12">
        <f t="shared" si="1164"/>
        <v>9.8305084745762716</v>
      </c>
      <c r="G169" s="12">
        <f t="shared" si="1164"/>
        <v>20</v>
      </c>
      <c r="H169" s="12">
        <f t="shared" si="1164"/>
        <v>14.915254237288137</v>
      </c>
      <c r="I169" s="12">
        <f t="shared" si="1164"/>
        <v>9.1525423728813564</v>
      </c>
      <c r="J169" s="12">
        <f t="shared" si="1164"/>
        <v>6.1016949152542379</v>
      </c>
      <c r="K169" s="12">
        <f t="shared" si="1164"/>
        <v>13.220338983050848</v>
      </c>
      <c r="L169" s="68">
        <f t="shared" si="915"/>
        <v>3.6289067818553167</v>
      </c>
      <c r="M169" s="68">
        <f t="shared" si="915"/>
        <v>5.2485883398585367</v>
      </c>
      <c r="N169" s="68">
        <f t="shared" ref="N169" si="1165">N526</f>
        <v>62.5</v>
      </c>
      <c r="O169" s="32">
        <f t="shared" si="925"/>
        <v>295</v>
      </c>
      <c r="P169" s="12">
        <f t="shared" ref="P169:V169" si="1166">IF($O169=0,0,P526/$O169*100)</f>
        <v>89.152542372881356</v>
      </c>
      <c r="Q169" s="12">
        <f t="shared" si="1166"/>
        <v>1.0169491525423728</v>
      </c>
      <c r="R169" s="12">
        <f t="shared" si="1166"/>
        <v>2.3728813559322033</v>
      </c>
      <c r="S169" s="12">
        <f t="shared" si="1166"/>
        <v>1.0169491525423728</v>
      </c>
      <c r="T169" s="12">
        <f t="shared" si="1166"/>
        <v>0</v>
      </c>
      <c r="U169" s="12">
        <f t="shared" si="1166"/>
        <v>0.67796610169491522</v>
      </c>
      <c r="V169" s="12">
        <f t="shared" si="1166"/>
        <v>5.7627118644067794</v>
      </c>
      <c r="W169" s="68">
        <f t="shared" ref="W169:Y169" si="1167">W526</f>
        <v>0.2257862926761188</v>
      </c>
      <c r="X169" s="68">
        <f t="shared" si="1167"/>
        <v>4.1845726242640682</v>
      </c>
      <c r="Y169" s="68">
        <f t="shared" si="1167"/>
        <v>11.904761904761903</v>
      </c>
      <c r="Z169" s="32">
        <f t="shared" si="928"/>
        <v>295</v>
      </c>
      <c r="AA169" s="12">
        <f t="shared" ref="AA169:AG169" si="1168">IF($Z169=0,0,AA526/$Z169*100)</f>
        <v>75.932203389830505</v>
      </c>
      <c r="AB169" s="12">
        <f t="shared" si="1168"/>
        <v>2.3728813559322033</v>
      </c>
      <c r="AC169" s="12">
        <f t="shared" si="1168"/>
        <v>5.0847457627118651</v>
      </c>
      <c r="AD169" s="12">
        <f t="shared" si="1168"/>
        <v>2.3728813559322033</v>
      </c>
      <c r="AE169" s="12">
        <f t="shared" si="1168"/>
        <v>4.406779661016949</v>
      </c>
      <c r="AF169" s="12">
        <f t="shared" si="1168"/>
        <v>1.6949152542372881</v>
      </c>
      <c r="AG169" s="12">
        <f t="shared" si="1168"/>
        <v>8.1355932203389827</v>
      </c>
      <c r="AH169" s="68">
        <f t="shared" ref="AH169:AJ169" si="1169">AH526</f>
        <v>1.241966070828308</v>
      </c>
      <c r="AI169" s="68">
        <f t="shared" si="1169"/>
        <v>7.1611235147759889</v>
      </c>
      <c r="AJ169" s="68">
        <f t="shared" si="1169"/>
        <v>62.5</v>
      </c>
      <c r="AK169" s="32">
        <f t="shared" si="931"/>
        <v>538</v>
      </c>
      <c r="AL169" s="12">
        <f t="shared" ref="AL169:AO169" si="1170">IF($AK169=0,0,AL526/$AK169*100)</f>
        <v>50</v>
      </c>
      <c r="AM169" s="12">
        <f t="shared" si="1170"/>
        <v>39.776951672862452</v>
      </c>
      <c r="AN169" s="12">
        <f t="shared" si="1170"/>
        <v>7.4349442379182156</v>
      </c>
      <c r="AO169" s="12">
        <f t="shared" si="1170"/>
        <v>2.7881040892193307</v>
      </c>
    </row>
    <row r="170" spans="1:41" ht="15" hidden="1" customHeight="1" x14ac:dyDescent="0.15">
      <c r="A170" s="2" t="s">
        <v>315</v>
      </c>
      <c r="B170" s="23" t="s">
        <v>10</v>
      </c>
      <c r="C170" s="17" t="s">
        <v>311</v>
      </c>
      <c r="D170" s="30">
        <f t="shared" si="922"/>
        <v>1264</v>
      </c>
      <c r="E170" s="13">
        <f t="shared" ref="E170:K170" si="1171">IF($D170=0,0,E527/$D170*100)</f>
        <v>31.408227848101266</v>
      </c>
      <c r="F170" s="13">
        <f t="shared" si="1171"/>
        <v>12.104430379746836</v>
      </c>
      <c r="G170" s="13">
        <f t="shared" si="1171"/>
        <v>16.851265822784811</v>
      </c>
      <c r="H170" s="13">
        <f t="shared" si="1171"/>
        <v>13.291139240506327</v>
      </c>
      <c r="I170" s="13">
        <f t="shared" si="1171"/>
        <v>9.9683544303797476</v>
      </c>
      <c r="J170" s="13">
        <f t="shared" si="1171"/>
        <v>5.7753164556962027</v>
      </c>
      <c r="K170" s="13">
        <f t="shared" si="1171"/>
        <v>10.601265822784809</v>
      </c>
      <c r="L170" s="35">
        <f t="shared" si="915"/>
        <v>3.2861890277668482</v>
      </c>
      <c r="M170" s="35">
        <f t="shared" si="915"/>
        <v>5.0660212842790431</v>
      </c>
      <c r="N170" s="35">
        <f t="shared" ref="N170" si="1172">N527</f>
        <v>62.5</v>
      </c>
      <c r="O170" s="30">
        <f t="shared" si="925"/>
        <v>1264</v>
      </c>
      <c r="P170" s="13">
        <f t="shared" ref="P170:V170" si="1173">IF($O170=0,0,P527/$O170*100)</f>
        <v>90.506329113924053</v>
      </c>
      <c r="Q170" s="13">
        <f t="shared" si="1173"/>
        <v>2.0569620253164556</v>
      </c>
      <c r="R170" s="13">
        <f t="shared" si="1173"/>
        <v>1.0284810126582278</v>
      </c>
      <c r="S170" s="13">
        <f t="shared" si="1173"/>
        <v>0.55379746835443033</v>
      </c>
      <c r="T170" s="13">
        <f t="shared" si="1173"/>
        <v>0.15822784810126583</v>
      </c>
      <c r="U170" s="13">
        <f t="shared" si="1173"/>
        <v>0.4746835443037975</v>
      </c>
      <c r="V170" s="13">
        <f t="shared" si="1173"/>
        <v>5.2215189873417724</v>
      </c>
      <c r="W170" s="35">
        <f t="shared" ref="W170:Y170" si="1174">W527</f>
        <v>0.17160286875274292</v>
      </c>
      <c r="X170" s="35">
        <f t="shared" si="1174"/>
        <v>3.8070414215886301</v>
      </c>
      <c r="Y170" s="35">
        <f t="shared" si="1174"/>
        <v>22.916666666666664</v>
      </c>
      <c r="Z170" s="30">
        <f t="shared" si="928"/>
        <v>1264</v>
      </c>
      <c r="AA170" s="13">
        <f t="shared" ref="AA170:AG170" si="1175">IF($Z170=0,0,AA527/$Z170*100)</f>
        <v>66.534810126582272</v>
      </c>
      <c r="AB170" s="13">
        <f t="shared" si="1175"/>
        <v>5.4588607594936711</v>
      </c>
      <c r="AC170" s="13">
        <f t="shared" si="1175"/>
        <v>6.962025316455696</v>
      </c>
      <c r="AD170" s="13">
        <f t="shared" si="1175"/>
        <v>4.2721518987341769</v>
      </c>
      <c r="AE170" s="13">
        <f t="shared" si="1175"/>
        <v>3.9556962025316458</v>
      </c>
      <c r="AF170" s="13">
        <f t="shared" si="1175"/>
        <v>4.5094936708860756</v>
      </c>
      <c r="AG170" s="13">
        <f t="shared" si="1175"/>
        <v>8.3069620253164551</v>
      </c>
      <c r="AH170" s="35">
        <f t="shared" ref="AH170:AJ170" si="1176">AH527</f>
        <v>1.8255331010187916</v>
      </c>
      <c r="AI170" s="35">
        <f t="shared" si="1176"/>
        <v>6.6534366794993067</v>
      </c>
      <c r="AJ170" s="35">
        <f t="shared" si="1176"/>
        <v>62.5</v>
      </c>
      <c r="AK170" s="30">
        <f t="shared" si="931"/>
        <v>2456</v>
      </c>
      <c r="AL170" s="13">
        <f t="shared" ref="AL170:AO170" si="1177">IF($AK170=0,0,AL527/$AK170*100)</f>
        <v>50.285016286644947</v>
      </c>
      <c r="AM170" s="13">
        <f t="shared" si="1177"/>
        <v>41.001628664495115</v>
      </c>
      <c r="AN170" s="13">
        <f t="shared" si="1177"/>
        <v>6.9218241042345277</v>
      </c>
      <c r="AO170" s="13">
        <f t="shared" si="1177"/>
        <v>1.7915309446254073</v>
      </c>
    </row>
    <row r="171" spans="1:41" ht="15" hidden="1" customHeight="1" x14ac:dyDescent="0.15">
      <c r="A171" s="3" t="s">
        <v>319</v>
      </c>
      <c r="B171" s="24" t="s">
        <v>11</v>
      </c>
      <c r="C171" s="18" t="s">
        <v>312</v>
      </c>
      <c r="D171" s="31">
        <f t="shared" si="922"/>
        <v>1313</v>
      </c>
      <c r="E171" s="14">
        <f t="shared" ref="E171:K171" si="1178">IF($D171=0,0,E528/$D171*100)</f>
        <v>19.573495811119574</v>
      </c>
      <c r="F171" s="14">
        <f t="shared" si="1178"/>
        <v>14.242193450114243</v>
      </c>
      <c r="G171" s="14">
        <f t="shared" si="1178"/>
        <v>18.583396801218584</v>
      </c>
      <c r="H171" s="14">
        <f t="shared" si="1178"/>
        <v>16.222391469916221</v>
      </c>
      <c r="I171" s="14">
        <f t="shared" si="1178"/>
        <v>12.871287128712872</v>
      </c>
      <c r="J171" s="14">
        <f t="shared" si="1178"/>
        <v>8.4539223153084535</v>
      </c>
      <c r="K171" s="14">
        <f t="shared" si="1178"/>
        <v>10.053313023610052</v>
      </c>
      <c r="L171" s="92">
        <f t="shared" si="915"/>
        <v>4.1250068550609038</v>
      </c>
      <c r="M171" s="92">
        <f t="shared" si="915"/>
        <v>5.2723301902888826</v>
      </c>
      <c r="N171" s="92">
        <f t="shared" ref="N171" si="1179">N528</f>
        <v>41.666666666666671</v>
      </c>
      <c r="O171" s="31">
        <f t="shared" si="925"/>
        <v>1313</v>
      </c>
      <c r="P171" s="14">
        <f t="shared" ref="P171:V171" si="1180">IF($O171=0,0,P528/$O171*100)</f>
        <v>85.910129474485913</v>
      </c>
      <c r="Q171" s="14">
        <f t="shared" si="1180"/>
        <v>4.493526275704494</v>
      </c>
      <c r="R171" s="14">
        <f t="shared" si="1180"/>
        <v>2.6656511805026657</v>
      </c>
      <c r="S171" s="14">
        <f t="shared" si="1180"/>
        <v>0.76161462300076166</v>
      </c>
      <c r="T171" s="14">
        <f t="shared" si="1180"/>
        <v>0.30464584920030463</v>
      </c>
      <c r="U171" s="14">
        <f t="shared" si="1180"/>
        <v>0.30464584920030463</v>
      </c>
      <c r="V171" s="14">
        <f t="shared" si="1180"/>
        <v>5.5597867479055596</v>
      </c>
      <c r="W171" s="92">
        <f t="shared" ref="W171:Y171" si="1181">W528</f>
        <v>0.26703384179138828</v>
      </c>
      <c r="X171" s="92">
        <f t="shared" si="1181"/>
        <v>2.9564461055475131</v>
      </c>
      <c r="Y171" s="92">
        <f t="shared" si="1181"/>
        <v>37.5</v>
      </c>
      <c r="Z171" s="31">
        <f t="shared" si="928"/>
        <v>1313</v>
      </c>
      <c r="AA171" s="14">
        <f t="shared" ref="AA171:AG171" si="1182">IF($Z171=0,0,AA528/$Z171*100)</f>
        <v>59.939070830159935</v>
      </c>
      <c r="AB171" s="14">
        <f t="shared" si="1182"/>
        <v>7.9969535415079962</v>
      </c>
      <c r="AC171" s="14">
        <f t="shared" si="1182"/>
        <v>8.8347296268088353</v>
      </c>
      <c r="AD171" s="14">
        <f t="shared" si="1182"/>
        <v>4.7981721249047986</v>
      </c>
      <c r="AE171" s="14">
        <f t="shared" si="1182"/>
        <v>4.1127189642041131</v>
      </c>
      <c r="AF171" s="14">
        <f t="shared" si="1182"/>
        <v>5.1789794364051787</v>
      </c>
      <c r="AG171" s="14">
        <f t="shared" si="1182"/>
        <v>9.1393754760091408</v>
      </c>
      <c r="AH171" s="92">
        <f t="shared" ref="AH171:AJ171" si="1183">AH528</f>
        <v>2.1942696701931026</v>
      </c>
      <c r="AI171" s="92">
        <f t="shared" si="1183"/>
        <v>6.4476938831043622</v>
      </c>
      <c r="AJ171" s="92">
        <f t="shared" si="1183"/>
        <v>131.86813186813185</v>
      </c>
      <c r="AK171" s="31">
        <f t="shared" si="931"/>
        <v>4471</v>
      </c>
      <c r="AL171" s="14">
        <f t="shared" ref="AL171:AO171" si="1184">IF($AK171=0,0,AL528/$AK171*100)</f>
        <v>54.238425408186089</v>
      </c>
      <c r="AM171" s="14">
        <f t="shared" si="1184"/>
        <v>36.322970252739879</v>
      </c>
      <c r="AN171" s="14">
        <f t="shared" si="1184"/>
        <v>6.3073138000447324</v>
      </c>
      <c r="AO171" s="14">
        <f t="shared" si="1184"/>
        <v>3.1312905390293002</v>
      </c>
    </row>
    <row r="172" spans="1:41" ht="15" hidden="1" customHeight="1" x14ac:dyDescent="0.15">
      <c r="A172" s="3"/>
      <c r="B172" s="25"/>
      <c r="C172" s="19" t="s">
        <v>24</v>
      </c>
      <c r="D172" s="32">
        <f t="shared" si="922"/>
        <v>529</v>
      </c>
      <c r="E172" s="12">
        <f t="shared" ref="E172:K172" si="1185">IF($D172=0,0,E529/$D172*100)</f>
        <v>29.300567107750474</v>
      </c>
      <c r="F172" s="12">
        <f t="shared" si="1185"/>
        <v>9.073724007561438</v>
      </c>
      <c r="G172" s="12">
        <f t="shared" si="1185"/>
        <v>19.281663516068054</v>
      </c>
      <c r="H172" s="12">
        <f t="shared" si="1185"/>
        <v>13.23251417769376</v>
      </c>
      <c r="I172" s="12">
        <f t="shared" si="1185"/>
        <v>10.396975425330812</v>
      </c>
      <c r="J172" s="12">
        <f t="shared" si="1185"/>
        <v>6.4272211720226844</v>
      </c>
      <c r="K172" s="12">
        <f t="shared" si="1185"/>
        <v>12.287334593572778</v>
      </c>
      <c r="L172" s="68">
        <f t="shared" si="915"/>
        <v>3.4344669515383175</v>
      </c>
      <c r="M172" s="68">
        <f t="shared" si="915"/>
        <v>5.1572578171966974</v>
      </c>
      <c r="N172" s="68">
        <f t="shared" ref="N172" si="1186">N529</f>
        <v>28.947368421052634</v>
      </c>
      <c r="O172" s="32">
        <f t="shared" si="925"/>
        <v>529</v>
      </c>
      <c r="P172" s="12">
        <f t="shared" ref="P172:V172" si="1187">IF($O172=0,0,P529/$O172*100)</f>
        <v>87.523629489603024</v>
      </c>
      <c r="Q172" s="12">
        <f t="shared" si="1187"/>
        <v>2.2684310018903595</v>
      </c>
      <c r="R172" s="12">
        <f t="shared" si="1187"/>
        <v>2.4574669187145557</v>
      </c>
      <c r="S172" s="12">
        <f t="shared" si="1187"/>
        <v>0.94517958412098302</v>
      </c>
      <c r="T172" s="12">
        <f t="shared" si="1187"/>
        <v>0.56710775047258988</v>
      </c>
      <c r="U172" s="12">
        <f t="shared" si="1187"/>
        <v>0.3780718336483932</v>
      </c>
      <c r="V172" s="12">
        <f t="shared" si="1187"/>
        <v>5.8601134215500945</v>
      </c>
      <c r="W172" s="68">
        <f t="shared" ref="W172:Y172" si="1188">W529</f>
        <v>0.25029185280425176</v>
      </c>
      <c r="X172" s="68">
        <f t="shared" si="1188"/>
        <v>3.5612955056147819</v>
      </c>
      <c r="Y172" s="68">
        <f t="shared" si="1188"/>
        <v>11.904761904761903</v>
      </c>
      <c r="Z172" s="32">
        <f t="shared" si="928"/>
        <v>529</v>
      </c>
      <c r="AA172" s="12">
        <f t="shared" ref="AA172:AG172" si="1189">IF($Z172=0,0,AA529/$Z172*100)</f>
        <v>70.699432892249519</v>
      </c>
      <c r="AB172" s="12">
        <f t="shared" si="1189"/>
        <v>5.2930056710775046</v>
      </c>
      <c r="AC172" s="12">
        <f t="shared" si="1189"/>
        <v>6.2381852551984878</v>
      </c>
      <c r="AD172" s="12">
        <f t="shared" si="1189"/>
        <v>2.6465028355387523</v>
      </c>
      <c r="AE172" s="12">
        <f t="shared" si="1189"/>
        <v>3.7807183364839321</v>
      </c>
      <c r="AF172" s="12">
        <f t="shared" si="1189"/>
        <v>2.2684310018903595</v>
      </c>
      <c r="AG172" s="12">
        <f t="shared" si="1189"/>
        <v>9.073724007561438</v>
      </c>
      <c r="AH172" s="68">
        <f t="shared" ref="AH172:AJ172" si="1190">AH529</f>
        <v>1.1381700398697836</v>
      </c>
      <c r="AI172" s="68">
        <f t="shared" si="1190"/>
        <v>5.1164466278258498</v>
      </c>
      <c r="AJ172" s="68">
        <f t="shared" si="1190"/>
        <v>25</v>
      </c>
      <c r="AK172" s="32">
        <f t="shared" si="931"/>
        <v>1115</v>
      </c>
      <c r="AL172" s="12">
        <f t="shared" ref="AL172:AO172" si="1191">IF($AK172=0,0,AL529/$AK172*100)</f>
        <v>47.982062780269061</v>
      </c>
      <c r="AM172" s="12">
        <f t="shared" si="1191"/>
        <v>43.497757847533627</v>
      </c>
      <c r="AN172" s="12">
        <f t="shared" si="1191"/>
        <v>5.5605381165919283</v>
      </c>
      <c r="AO172" s="12">
        <f t="shared" si="1191"/>
        <v>2.9596412556053813</v>
      </c>
    </row>
    <row r="173" spans="1:41" ht="15" hidden="1" customHeight="1" x14ac:dyDescent="0.15">
      <c r="A173" s="2" t="s">
        <v>315</v>
      </c>
      <c r="B173" s="24" t="s">
        <v>12</v>
      </c>
      <c r="C173" s="17" t="s">
        <v>311</v>
      </c>
      <c r="D173" s="31">
        <f t="shared" si="922"/>
        <v>108</v>
      </c>
      <c r="E173" s="14">
        <f t="shared" ref="E173:K173" si="1192">IF($D173=0,0,E530/$D173*100)</f>
        <v>20.37037037037037</v>
      </c>
      <c r="F173" s="14">
        <f t="shared" si="1192"/>
        <v>15.74074074074074</v>
      </c>
      <c r="G173" s="14">
        <f t="shared" si="1192"/>
        <v>20.37037037037037</v>
      </c>
      <c r="H173" s="14">
        <f t="shared" si="1192"/>
        <v>21.296296296296298</v>
      </c>
      <c r="I173" s="14">
        <f t="shared" si="1192"/>
        <v>9.2592592592592595</v>
      </c>
      <c r="J173" s="14">
        <f t="shared" si="1192"/>
        <v>4.6296296296296298</v>
      </c>
      <c r="K173" s="14">
        <f t="shared" si="1192"/>
        <v>8.3333333333333321</v>
      </c>
      <c r="L173" s="92">
        <f t="shared" si="915"/>
        <v>3.2653731672892952</v>
      </c>
      <c r="M173" s="92">
        <f t="shared" si="915"/>
        <v>4.1983369293719512</v>
      </c>
      <c r="N173" s="92">
        <f t="shared" ref="N173" si="1193">N530</f>
        <v>15</v>
      </c>
      <c r="O173" s="31">
        <f t="shared" si="925"/>
        <v>108</v>
      </c>
      <c r="P173" s="14">
        <f t="shared" ref="P173:V173" si="1194">IF($O173=0,0,P530/$O173*100)</f>
        <v>90.740740740740748</v>
      </c>
      <c r="Q173" s="14">
        <f t="shared" si="1194"/>
        <v>0.92592592592592582</v>
      </c>
      <c r="R173" s="14">
        <f t="shared" si="1194"/>
        <v>1.8518518518518516</v>
      </c>
      <c r="S173" s="14">
        <f t="shared" si="1194"/>
        <v>0.92592592592592582</v>
      </c>
      <c r="T173" s="14">
        <f t="shared" si="1194"/>
        <v>0</v>
      </c>
      <c r="U173" s="14">
        <f t="shared" si="1194"/>
        <v>1.8518518518518516</v>
      </c>
      <c r="V173" s="14">
        <f t="shared" si="1194"/>
        <v>3.7037037037037033</v>
      </c>
      <c r="W173" s="92">
        <f t="shared" ref="W173:Y173" si="1195">W530</f>
        <v>0.34054487179487186</v>
      </c>
      <c r="X173" s="92">
        <f t="shared" si="1195"/>
        <v>5.9027777777777786</v>
      </c>
      <c r="Y173" s="92">
        <f t="shared" si="1195"/>
        <v>15</v>
      </c>
      <c r="Z173" s="31">
        <f t="shared" si="928"/>
        <v>108</v>
      </c>
      <c r="AA173" s="14">
        <f t="shared" ref="AA173:AG173" si="1196">IF($Z173=0,0,AA530/$Z173*100)</f>
        <v>50</v>
      </c>
      <c r="AB173" s="14">
        <f t="shared" si="1196"/>
        <v>15.74074074074074</v>
      </c>
      <c r="AC173" s="14">
        <f t="shared" si="1196"/>
        <v>12.037037037037036</v>
      </c>
      <c r="AD173" s="14">
        <f t="shared" si="1196"/>
        <v>8.3333333333333321</v>
      </c>
      <c r="AE173" s="14">
        <f t="shared" si="1196"/>
        <v>2.7777777777777777</v>
      </c>
      <c r="AF173" s="14">
        <f t="shared" si="1196"/>
        <v>5.5555555555555554</v>
      </c>
      <c r="AG173" s="14">
        <f t="shared" si="1196"/>
        <v>5.5555555555555554</v>
      </c>
      <c r="AH173" s="92">
        <f t="shared" ref="AH173:AJ173" si="1197">AH530</f>
        <v>2.0754488609044386</v>
      </c>
      <c r="AI173" s="92">
        <f t="shared" si="1197"/>
        <v>4.4103288294219327</v>
      </c>
      <c r="AJ173" s="92">
        <f t="shared" si="1197"/>
        <v>20.833333333333336</v>
      </c>
      <c r="AK173" s="31">
        <f t="shared" si="931"/>
        <v>306</v>
      </c>
      <c r="AL173" s="14">
        <f t="shared" ref="AL173:AO173" si="1198">IF($AK173=0,0,AL530/$AK173*100)</f>
        <v>59.803921568627452</v>
      </c>
      <c r="AM173" s="14">
        <f t="shared" si="1198"/>
        <v>32.679738562091501</v>
      </c>
      <c r="AN173" s="14">
        <f t="shared" si="1198"/>
        <v>5.2287581699346406</v>
      </c>
      <c r="AO173" s="14">
        <f t="shared" si="1198"/>
        <v>2.2875816993464051</v>
      </c>
    </row>
    <row r="174" spans="1:41" ht="15" hidden="1" customHeight="1" x14ac:dyDescent="0.15">
      <c r="A174" s="3" t="s">
        <v>319</v>
      </c>
      <c r="B174" s="24" t="s">
        <v>13</v>
      </c>
      <c r="C174" s="18" t="s">
        <v>312</v>
      </c>
      <c r="D174" s="31">
        <f t="shared" si="922"/>
        <v>488</v>
      </c>
      <c r="E174" s="14">
        <f t="shared" ref="E174:K174" si="1199">IF($D174=0,0,E531/$D174*100)</f>
        <v>10.450819672131148</v>
      </c>
      <c r="F174" s="14">
        <f t="shared" si="1199"/>
        <v>19.057377049180328</v>
      </c>
      <c r="G174" s="14">
        <f t="shared" si="1199"/>
        <v>22.33606557377049</v>
      </c>
      <c r="H174" s="14">
        <f t="shared" si="1199"/>
        <v>17.827868852459016</v>
      </c>
      <c r="I174" s="14">
        <f t="shared" si="1199"/>
        <v>14.959016393442623</v>
      </c>
      <c r="J174" s="14">
        <f t="shared" si="1199"/>
        <v>8.4016393442622945</v>
      </c>
      <c r="K174" s="14">
        <f t="shared" si="1199"/>
        <v>6.9672131147540979</v>
      </c>
      <c r="L174" s="92">
        <f t="shared" si="915"/>
        <v>4.4258221443423373</v>
      </c>
      <c r="M174" s="92">
        <f t="shared" si="915"/>
        <v>4.9859137804749896</v>
      </c>
      <c r="N174" s="92">
        <f t="shared" ref="N174" si="1200">N531</f>
        <v>25.609756097560975</v>
      </c>
      <c r="O174" s="31">
        <f t="shared" si="925"/>
        <v>488</v>
      </c>
      <c r="P174" s="14">
        <f t="shared" ref="P174:V174" si="1201">IF($O174=0,0,P531/$O174*100)</f>
        <v>81.967213114754102</v>
      </c>
      <c r="Q174" s="14">
        <f t="shared" si="1201"/>
        <v>6.9672131147540979</v>
      </c>
      <c r="R174" s="14">
        <f t="shared" si="1201"/>
        <v>3.8934426229508197</v>
      </c>
      <c r="S174" s="14">
        <f t="shared" si="1201"/>
        <v>1.4344262295081966</v>
      </c>
      <c r="T174" s="14">
        <f t="shared" si="1201"/>
        <v>0.4098360655737705</v>
      </c>
      <c r="U174" s="14">
        <f t="shared" si="1201"/>
        <v>0.20491803278688525</v>
      </c>
      <c r="V174" s="14">
        <f t="shared" si="1201"/>
        <v>5.1229508196721314</v>
      </c>
      <c r="W174" s="92">
        <f t="shared" ref="W174:Y174" si="1202">W531</f>
        <v>0.31539387442264277</v>
      </c>
      <c r="X174" s="92">
        <f t="shared" si="1202"/>
        <v>2.3178946644076763</v>
      </c>
      <c r="Y174" s="92">
        <f t="shared" si="1202"/>
        <v>11.458333333333332</v>
      </c>
      <c r="Z174" s="31">
        <f t="shared" si="928"/>
        <v>488</v>
      </c>
      <c r="AA174" s="14">
        <f t="shared" ref="AA174:AG174" si="1203">IF($Z174=0,0,AA531/$Z174*100)</f>
        <v>46.106557377049178</v>
      </c>
      <c r="AB174" s="14">
        <f t="shared" si="1203"/>
        <v>13.319672131147541</v>
      </c>
      <c r="AC174" s="14">
        <f t="shared" si="1203"/>
        <v>12.090163934426229</v>
      </c>
      <c r="AD174" s="14">
        <f t="shared" si="1203"/>
        <v>5.942622950819672</v>
      </c>
      <c r="AE174" s="14">
        <f t="shared" si="1203"/>
        <v>5.5327868852459012</v>
      </c>
      <c r="AF174" s="14">
        <f t="shared" si="1203"/>
        <v>7.9918032786885256</v>
      </c>
      <c r="AG174" s="14">
        <f t="shared" si="1203"/>
        <v>9.0163934426229506</v>
      </c>
      <c r="AH174" s="92">
        <f t="shared" ref="AH174:AJ174" si="1204">AH531</f>
        <v>3.5659972219011959</v>
      </c>
      <c r="AI174" s="92">
        <f t="shared" si="1204"/>
        <v>7.2296929978270814</v>
      </c>
      <c r="AJ174" s="92">
        <f t="shared" si="1204"/>
        <v>131.86813186813185</v>
      </c>
      <c r="AK174" s="31">
        <f t="shared" si="931"/>
        <v>2210</v>
      </c>
      <c r="AL174" s="14">
        <f t="shared" ref="AL174:AO174" si="1205">IF($AK174=0,0,AL531/$AK174*100)</f>
        <v>60.497737556561084</v>
      </c>
      <c r="AM174" s="14">
        <f t="shared" si="1205"/>
        <v>32.217194570135746</v>
      </c>
      <c r="AN174" s="14">
        <f t="shared" si="1205"/>
        <v>3.9819004524886874</v>
      </c>
      <c r="AO174" s="14">
        <f t="shared" si="1205"/>
        <v>3.3031674208144799</v>
      </c>
    </row>
    <row r="175" spans="1:41" ht="15" hidden="1" customHeight="1" x14ac:dyDescent="0.15">
      <c r="A175" s="3"/>
      <c r="B175" s="25"/>
      <c r="C175" s="19" t="s">
        <v>24</v>
      </c>
      <c r="D175" s="32">
        <f t="shared" si="922"/>
        <v>71</v>
      </c>
      <c r="E175" s="12">
        <f t="shared" ref="E175:K175" si="1206">IF($D175=0,0,E532/$D175*100)</f>
        <v>15.492957746478872</v>
      </c>
      <c r="F175" s="12">
        <f t="shared" si="1206"/>
        <v>21.12676056338028</v>
      </c>
      <c r="G175" s="12">
        <f t="shared" si="1206"/>
        <v>22.535211267605636</v>
      </c>
      <c r="H175" s="12">
        <f t="shared" si="1206"/>
        <v>12.676056338028168</v>
      </c>
      <c r="I175" s="12">
        <f t="shared" si="1206"/>
        <v>12.676056338028168</v>
      </c>
      <c r="J175" s="12">
        <f t="shared" si="1206"/>
        <v>5.6338028169014089</v>
      </c>
      <c r="K175" s="12">
        <f t="shared" si="1206"/>
        <v>9.8591549295774641</v>
      </c>
      <c r="L175" s="68">
        <f t="shared" si="915"/>
        <v>3.5791252224859407</v>
      </c>
      <c r="M175" s="68">
        <f t="shared" si="915"/>
        <v>4.3219625328132114</v>
      </c>
      <c r="N175" s="68">
        <f t="shared" ref="N175" si="1207">N532</f>
        <v>16.666666666666664</v>
      </c>
      <c r="O175" s="32">
        <f t="shared" si="925"/>
        <v>71</v>
      </c>
      <c r="P175" s="12">
        <f t="shared" ref="P175:V175" si="1208">IF($O175=0,0,P532/$O175*100)</f>
        <v>83.098591549295776</v>
      </c>
      <c r="Q175" s="12">
        <f t="shared" si="1208"/>
        <v>5.6338028169014089</v>
      </c>
      <c r="R175" s="12">
        <f t="shared" si="1208"/>
        <v>4.225352112676056</v>
      </c>
      <c r="S175" s="12">
        <f t="shared" si="1208"/>
        <v>0</v>
      </c>
      <c r="T175" s="12">
        <f t="shared" si="1208"/>
        <v>1.4084507042253522</v>
      </c>
      <c r="U175" s="12">
        <f t="shared" si="1208"/>
        <v>0</v>
      </c>
      <c r="V175" s="12">
        <f t="shared" si="1208"/>
        <v>5.6338028169014089</v>
      </c>
      <c r="W175" s="68">
        <f t="shared" ref="W175:Y175" si="1209">W532</f>
        <v>0.27783140244899768</v>
      </c>
      <c r="X175" s="68">
        <f t="shared" si="1209"/>
        <v>2.3268379955103557</v>
      </c>
      <c r="Y175" s="68">
        <f t="shared" si="1209"/>
        <v>6.666666666666667</v>
      </c>
      <c r="Z175" s="32">
        <f t="shared" si="928"/>
        <v>71</v>
      </c>
      <c r="AA175" s="12">
        <f t="shared" ref="AA175:AG175" si="1210">IF($Z175=0,0,AA532/$Z175*100)</f>
        <v>42.25352112676056</v>
      </c>
      <c r="AB175" s="12">
        <f t="shared" si="1210"/>
        <v>18.30985915492958</v>
      </c>
      <c r="AC175" s="12">
        <f t="shared" si="1210"/>
        <v>14.084507042253522</v>
      </c>
      <c r="AD175" s="12">
        <f t="shared" si="1210"/>
        <v>4.225352112676056</v>
      </c>
      <c r="AE175" s="12">
        <f t="shared" si="1210"/>
        <v>5.6338028169014089</v>
      </c>
      <c r="AF175" s="12">
        <f t="shared" si="1210"/>
        <v>4.225352112676056</v>
      </c>
      <c r="AG175" s="12">
        <f t="shared" si="1210"/>
        <v>11.267605633802818</v>
      </c>
      <c r="AH175" s="68">
        <f t="shared" ref="AH175:AJ175" si="1211">AH532</f>
        <v>2.2339459112172615</v>
      </c>
      <c r="AI175" s="68">
        <f t="shared" si="1211"/>
        <v>4.2648058305056811</v>
      </c>
      <c r="AJ175" s="68">
        <f t="shared" si="1211"/>
        <v>20</v>
      </c>
      <c r="AK175" s="32">
        <f t="shared" si="931"/>
        <v>259</v>
      </c>
      <c r="AL175" s="12">
        <f t="shared" ref="AL175:AO175" si="1212">IF($AK175=0,0,AL532/$AK175*100)</f>
        <v>46.71814671814672</v>
      </c>
      <c r="AM175" s="12">
        <f t="shared" si="1212"/>
        <v>45.173745173745175</v>
      </c>
      <c r="AN175" s="12">
        <f t="shared" si="1212"/>
        <v>5.019305019305019</v>
      </c>
      <c r="AO175" s="12">
        <f t="shared" si="1212"/>
        <v>3.0888030888030888</v>
      </c>
    </row>
    <row r="176" spans="1:41" ht="15" hidden="1" customHeight="1" x14ac:dyDescent="0.15">
      <c r="A176" s="3"/>
      <c r="B176" s="24" t="s">
        <v>15</v>
      </c>
      <c r="C176" s="17" t="s">
        <v>311</v>
      </c>
      <c r="D176" s="31">
        <f t="shared" si="922"/>
        <v>621</v>
      </c>
      <c r="E176" s="14">
        <f t="shared" ref="E176:K176" si="1213">IF($D176=0,0,E533/$D176*100)</f>
        <v>35.909822866344605</v>
      </c>
      <c r="F176" s="14">
        <f t="shared" si="1213"/>
        <v>8.3735909822866343</v>
      </c>
      <c r="G176" s="14">
        <f t="shared" si="1213"/>
        <v>15.297906602254429</v>
      </c>
      <c r="H176" s="14">
        <f t="shared" si="1213"/>
        <v>12.882447665056359</v>
      </c>
      <c r="I176" s="14">
        <f t="shared" si="1213"/>
        <v>10.789049919484702</v>
      </c>
      <c r="J176" s="14">
        <f t="shared" si="1213"/>
        <v>6.2801932367149762</v>
      </c>
      <c r="K176" s="14">
        <f t="shared" si="1213"/>
        <v>10.466988727858293</v>
      </c>
      <c r="L176" s="92">
        <f t="shared" si="915"/>
        <v>3.2588876396380559</v>
      </c>
      <c r="M176" s="92">
        <f t="shared" si="915"/>
        <v>5.4412658487650427</v>
      </c>
      <c r="N176" s="92">
        <f t="shared" ref="N176" si="1214">N533</f>
        <v>35.714285714285715</v>
      </c>
      <c r="O176" s="31">
        <f t="shared" si="925"/>
        <v>621</v>
      </c>
      <c r="P176" s="14">
        <f t="shared" ref="P176:V176" si="1215">IF($O176=0,0,P533/$O176*100)</f>
        <v>90.821256038647348</v>
      </c>
      <c r="Q176" s="14">
        <f t="shared" si="1215"/>
        <v>2.0933977455716586</v>
      </c>
      <c r="R176" s="14">
        <f t="shared" si="1215"/>
        <v>1.1272141706924315</v>
      </c>
      <c r="S176" s="14">
        <f t="shared" si="1215"/>
        <v>0.80515297906602246</v>
      </c>
      <c r="T176" s="14">
        <f t="shared" si="1215"/>
        <v>0.322061191626409</v>
      </c>
      <c r="U176" s="14">
        <f t="shared" si="1215"/>
        <v>0</v>
      </c>
      <c r="V176" s="14">
        <f t="shared" si="1215"/>
        <v>4.8309178743961354</v>
      </c>
      <c r="W176" s="92">
        <f t="shared" ref="W176:Y176" si="1216">W533</f>
        <v>0.12973739702768561</v>
      </c>
      <c r="X176" s="92">
        <f t="shared" si="1216"/>
        <v>2.8398074682726735</v>
      </c>
      <c r="Y176" s="92">
        <f t="shared" si="1216"/>
        <v>9.0909090909090917</v>
      </c>
      <c r="Z176" s="31">
        <f t="shared" si="928"/>
        <v>621</v>
      </c>
      <c r="AA176" s="14">
        <f t="shared" ref="AA176:AG176" si="1217">IF($Z176=0,0,AA533/$Z176*100)</f>
        <v>66.666666666666657</v>
      </c>
      <c r="AB176" s="14">
        <f t="shared" si="1217"/>
        <v>4.5088566827697258</v>
      </c>
      <c r="AC176" s="14">
        <f t="shared" si="1217"/>
        <v>6.6022544283413849</v>
      </c>
      <c r="AD176" s="14">
        <f t="shared" si="1217"/>
        <v>4.0257648953301128</v>
      </c>
      <c r="AE176" s="14">
        <f t="shared" si="1217"/>
        <v>4.1867954911433172</v>
      </c>
      <c r="AF176" s="14">
        <f t="shared" si="1217"/>
        <v>5.636070853462158</v>
      </c>
      <c r="AG176" s="14">
        <f t="shared" si="1217"/>
        <v>8.3735909822866343</v>
      </c>
      <c r="AH176" s="92">
        <f t="shared" ref="AH176:AJ176" si="1218">AH533</f>
        <v>2.1192086849151748</v>
      </c>
      <c r="AI176" s="92">
        <f t="shared" si="1218"/>
        <v>7.7795467207531246</v>
      </c>
      <c r="AJ176" s="92">
        <f t="shared" si="1218"/>
        <v>57.499999999999993</v>
      </c>
      <c r="AK176" s="31">
        <f t="shared" si="931"/>
        <v>1095</v>
      </c>
      <c r="AL176" s="14">
        <f t="shared" ref="AL176:AO176" si="1219">IF($AK176=0,0,AL533/$AK176*100)</f>
        <v>56.803652968036531</v>
      </c>
      <c r="AM176" s="14">
        <f t="shared" si="1219"/>
        <v>34.977168949771695</v>
      </c>
      <c r="AN176" s="14">
        <f t="shared" si="1219"/>
        <v>6.1187214611872145</v>
      </c>
      <c r="AO176" s="14">
        <f t="shared" si="1219"/>
        <v>2.1004566210045663</v>
      </c>
    </row>
    <row r="177" spans="1:41" ht="15" hidden="1" customHeight="1" x14ac:dyDescent="0.15">
      <c r="A177" s="3"/>
      <c r="B177" s="24" t="s">
        <v>16</v>
      </c>
      <c r="C177" s="18" t="s">
        <v>312</v>
      </c>
      <c r="D177" s="31">
        <f t="shared" si="922"/>
        <v>432</v>
      </c>
      <c r="E177" s="14">
        <f t="shared" ref="E177:K177" si="1220">IF($D177=0,0,E534/$D177*100)</f>
        <v>28.703703703703702</v>
      </c>
      <c r="F177" s="14">
        <f t="shared" si="1220"/>
        <v>10.185185185185185</v>
      </c>
      <c r="G177" s="14">
        <f t="shared" si="1220"/>
        <v>15.50925925925926</v>
      </c>
      <c r="H177" s="14">
        <f t="shared" si="1220"/>
        <v>14.351851851851851</v>
      </c>
      <c r="I177" s="14">
        <f t="shared" si="1220"/>
        <v>11.111111111111111</v>
      </c>
      <c r="J177" s="14">
        <f t="shared" si="1220"/>
        <v>7.6388888888888893</v>
      </c>
      <c r="K177" s="14">
        <f t="shared" si="1220"/>
        <v>12.5</v>
      </c>
      <c r="L177" s="92">
        <f t="shared" si="915"/>
        <v>3.6712327976835728</v>
      </c>
      <c r="M177" s="92">
        <f t="shared" si="915"/>
        <v>5.4634881792298842</v>
      </c>
      <c r="N177" s="92">
        <f t="shared" ref="N177" si="1221">N534</f>
        <v>25</v>
      </c>
      <c r="O177" s="31">
        <f t="shared" si="925"/>
        <v>432</v>
      </c>
      <c r="P177" s="14">
        <f t="shared" ref="P177:V177" si="1222">IF($O177=0,0,P534/$O177*100)</f>
        <v>89.120370370370367</v>
      </c>
      <c r="Q177" s="14">
        <f t="shared" si="1222"/>
        <v>1.8518518518518516</v>
      </c>
      <c r="R177" s="14">
        <f t="shared" si="1222"/>
        <v>2.083333333333333</v>
      </c>
      <c r="S177" s="14">
        <f t="shared" si="1222"/>
        <v>0.46296296296296291</v>
      </c>
      <c r="T177" s="14">
        <f t="shared" si="1222"/>
        <v>0.46296296296296291</v>
      </c>
      <c r="U177" s="14">
        <f t="shared" si="1222"/>
        <v>0.23148148148148145</v>
      </c>
      <c r="V177" s="14">
        <f t="shared" si="1222"/>
        <v>5.7870370370370372</v>
      </c>
      <c r="W177" s="92">
        <f t="shared" ref="W177:Y177" si="1223">W534</f>
        <v>0.23371320940308746</v>
      </c>
      <c r="X177" s="92">
        <f t="shared" si="1223"/>
        <v>4.3236943739571183</v>
      </c>
      <c r="Y177" s="92">
        <f t="shared" si="1223"/>
        <v>37.5</v>
      </c>
      <c r="Z177" s="31">
        <f t="shared" si="928"/>
        <v>432</v>
      </c>
      <c r="AA177" s="14">
        <f t="shared" ref="AA177:AG177" si="1224">IF($Z177=0,0,AA534/$Z177*100)</f>
        <v>64.81481481481481</v>
      </c>
      <c r="AB177" s="14">
        <f t="shared" si="1224"/>
        <v>5.0925925925925926</v>
      </c>
      <c r="AC177" s="14">
        <f t="shared" si="1224"/>
        <v>7.1759259259259256</v>
      </c>
      <c r="AD177" s="14">
        <f t="shared" si="1224"/>
        <v>4.6296296296296298</v>
      </c>
      <c r="AE177" s="14">
        <f t="shared" si="1224"/>
        <v>3.4722222222222223</v>
      </c>
      <c r="AF177" s="14">
        <f t="shared" si="1224"/>
        <v>4.8611111111111116</v>
      </c>
      <c r="AG177" s="14">
        <f t="shared" si="1224"/>
        <v>9.9537037037037042</v>
      </c>
      <c r="AH177" s="92">
        <f t="shared" ref="AH177:AJ177" si="1225">AH534</f>
        <v>1.700707332703761</v>
      </c>
      <c r="AI177" s="92">
        <f t="shared" si="1225"/>
        <v>6.0694968112088352</v>
      </c>
      <c r="AJ177" s="92">
        <f t="shared" si="1225"/>
        <v>41.666666666666671</v>
      </c>
      <c r="AK177" s="31">
        <f t="shared" si="931"/>
        <v>953</v>
      </c>
      <c r="AL177" s="14">
        <f t="shared" ref="AL177:AO177" si="1226">IF($AK177=0,0,AL534/$AK177*100)</f>
        <v>54.354669464847852</v>
      </c>
      <c r="AM177" s="14">
        <f t="shared" si="1226"/>
        <v>36.201469045120675</v>
      </c>
      <c r="AN177" s="14">
        <f t="shared" si="1226"/>
        <v>8.0797481636935995</v>
      </c>
      <c r="AO177" s="14">
        <f t="shared" si="1226"/>
        <v>1.3641133263378804</v>
      </c>
    </row>
    <row r="178" spans="1:41" ht="15" hidden="1" customHeight="1" x14ac:dyDescent="0.15">
      <c r="A178" s="3"/>
      <c r="B178" s="4"/>
      <c r="C178" s="19" t="s">
        <v>24</v>
      </c>
      <c r="D178" s="32">
        <f t="shared" si="922"/>
        <v>263</v>
      </c>
      <c r="E178" s="12">
        <f t="shared" ref="E178:K178" si="1227">IF($D178=0,0,E535/$D178*100)</f>
        <v>33.460076045627375</v>
      </c>
      <c r="F178" s="12">
        <f t="shared" si="1227"/>
        <v>7.2243346007604554</v>
      </c>
      <c r="G178" s="12">
        <f t="shared" si="1227"/>
        <v>17.870722433460077</v>
      </c>
      <c r="H178" s="12">
        <f t="shared" si="1227"/>
        <v>11.787072243346007</v>
      </c>
      <c r="I178" s="12">
        <f t="shared" si="1227"/>
        <v>11.02661596958175</v>
      </c>
      <c r="J178" s="12">
        <f t="shared" si="1227"/>
        <v>7.2243346007604554</v>
      </c>
      <c r="K178" s="12">
        <f t="shared" si="1227"/>
        <v>11.406844106463879</v>
      </c>
      <c r="L178" s="68">
        <f t="shared" si="915"/>
        <v>3.5227191551375365</v>
      </c>
      <c r="M178" s="68">
        <f t="shared" si="915"/>
        <v>5.6606452630830759</v>
      </c>
      <c r="N178" s="68">
        <f t="shared" ref="N178" si="1228">N535</f>
        <v>28.947368421052634</v>
      </c>
      <c r="O178" s="32">
        <f t="shared" si="925"/>
        <v>263</v>
      </c>
      <c r="P178" s="12">
        <f t="shared" ref="P178:V178" si="1229">IF($O178=0,0,P535/$O178*100)</f>
        <v>89.353612167300383</v>
      </c>
      <c r="Q178" s="12">
        <f t="shared" si="1229"/>
        <v>1.9011406844106464</v>
      </c>
      <c r="R178" s="12">
        <f t="shared" si="1229"/>
        <v>1.520912547528517</v>
      </c>
      <c r="S178" s="12">
        <f t="shared" si="1229"/>
        <v>0.76045627376425851</v>
      </c>
      <c r="T178" s="12">
        <f t="shared" si="1229"/>
        <v>0.76045627376425851</v>
      </c>
      <c r="U178" s="12">
        <f t="shared" si="1229"/>
        <v>0.38022813688212925</v>
      </c>
      <c r="V178" s="12">
        <f t="shared" si="1229"/>
        <v>5.3231939163498092</v>
      </c>
      <c r="W178" s="68">
        <f t="shared" ref="W178:Y178" si="1230">W535</f>
        <v>0.2230312314907662</v>
      </c>
      <c r="X178" s="68">
        <f t="shared" si="1230"/>
        <v>3.9667697600857705</v>
      </c>
      <c r="Y178" s="68">
        <f t="shared" si="1230"/>
        <v>10</v>
      </c>
      <c r="Z178" s="32">
        <f t="shared" si="928"/>
        <v>263</v>
      </c>
      <c r="AA178" s="12">
        <f t="shared" ref="AA178:AG178" si="1231">IF($Z178=0,0,AA535/$Z178*100)</f>
        <v>73.384030418250944</v>
      </c>
      <c r="AB178" s="12">
        <f t="shared" si="1231"/>
        <v>3.4220532319391634</v>
      </c>
      <c r="AC178" s="12">
        <f t="shared" si="1231"/>
        <v>4.5627376425855513</v>
      </c>
      <c r="AD178" s="12">
        <f t="shared" si="1231"/>
        <v>3.4220532319391634</v>
      </c>
      <c r="AE178" s="12">
        <f t="shared" si="1231"/>
        <v>3.4220532319391634</v>
      </c>
      <c r="AF178" s="12">
        <f t="shared" si="1231"/>
        <v>3.041825095057034</v>
      </c>
      <c r="AG178" s="12">
        <f t="shared" si="1231"/>
        <v>8.7452471482889731</v>
      </c>
      <c r="AH178" s="68">
        <f t="shared" ref="AH178:AJ178" si="1232">AH535</f>
        <v>1.2183783639038128</v>
      </c>
      <c r="AI178" s="68">
        <f t="shared" si="1232"/>
        <v>6.2215065390832995</v>
      </c>
      <c r="AJ178" s="68">
        <f t="shared" si="1232"/>
        <v>25</v>
      </c>
      <c r="AK178" s="32">
        <f t="shared" si="931"/>
        <v>475</v>
      </c>
      <c r="AL178" s="12">
        <f t="shared" ref="AL178:AO178" si="1233">IF($AK178=0,0,AL535/$AK178*100)</f>
        <v>45.684210526315788</v>
      </c>
      <c r="AM178" s="12">
        <f t="shared" si="1233"/>
        <v>45.684210526315788</v>
      </c>
      <c r="AN178" s="12">
        <f t="shared" si="1233"/>
        <v>5.8947368421052628</v>
      </c>
      <c r="AO178" s="12">
        <f t="shared" si="1233"/>
        <v>2.736842105263158</v>
      </c>
    </row>
    <row r="179" spans="1:41" ht="15" hidden="1" customHeight="1" x14ac:dyDescent="0.15">
      <c r="A179" s="3"/>
      <c r="B179" s="236" t="s">
        <v>51</v>
      </c>
      <c r="C179" s="18" t="s">
        <v>311</v>
      </c>
      <c r="D179" s="31">
        <f t="shared" si="922"/>
        <v>513</v>
      </c>
      <c r="E179" s="14">
        <f t="shared" ref="E179:K179" si="1234">IF($D179=0,0,E536/$D179*100)</f>
        <v>27.875243664717349</v>
      </c>
      <c r="F179" s="14">
        <f t="shared" si="1234"/>
        <v>15.399610136452241</v>
      </c>
      <c r="G179" s="14">
        <f t="shared" si="1234"/>
        <v>17.738791423001949</v>
      </c>
      <c r="H179" s="14">
        <f t="shared" si="1234"/>
        <v>12.475633528265107</v>
      </c>
      <c r="I179" s="14">
        <f t="shared" si="1234"/>
        <v>9.3567251461988299</v>
      </c>
      <c r="J179" s="14">
        <f t="shared" si="1234"/>
        <v>5.6530214424951266</v>
      </c>
      <c r="K179" s="14">
        <f t="shared" si="1234"/>
        <v>11.500974658869396</v>
      </c>
      <c r="L179" s="92">
        <f t="shared" si="915"/>
        <v>3.4037550638346206</v>
      </c>
      <c r="M179" s="92">
        <f t="shared" si="915"/>
        <v>4.968825720195877</v>
      </c>
      <c r="N179" s="92">
        <f t="shared" ref="N179" si="1235">N536</f>
        <v>62.5</v>
      </c>
      <c r="O179" s="31">
        <f t="shared" si="925"/>
        <v>513</v>
      </c>
      <c r="P179" s="14">
        <f t="shared" ref="P179:V179" si="1236">IF($O179=0,0,P536/$O179*100)</f>
        <v>89.863547758284597</v>
      </c>
      <c r="Q179" s="14">
        <f t="shared" si="1236"/>
        <v>2.3391812865497075</v>
      </c>
      <c r="R179" s="14">
        <f t="shared" si="1236"/>
        <v>0.77972709551656916</v>
      </c>
      <c r="S179" s="14">
        <f t="shared" si="1236"/>
        <v>0.19493177387914229</v>
      </c>
      <c r="T179" s="14">
        <f t="shared" si="1236"/>
        <v>0</v>
      </c>
      <c r="U179" s="14">
        <f t="shared" si="1236"/>
        <v>0.77972709551656916</v>
      </c>
      <c r="V179" s="14">
        <f t="shared" si="1236"/>
        <v>6.0428849902534107</v>
      </c>
      <c r="W179" s="92">
        <f t="shared" ref="W179:Y179" si="1237">W536</f>
        <v>0.19396010053061663</v>
      </c>
      <c r="X179" s="92">
        <f t="shared" si="1237"/>
        <v>4.4518461169408194</v>
      </c>
      <c r="Y179" s="92">
        <f t="shared" si="1237"/>
        <v>22.916666666666664</v>
      </c>
      <c r="Z179" s="31">
        <f t="shared" si="928"/>
        <v>513</v>
      </c>
      <c r="AA179" s="14">
        <f t="shared" ref="AA179:AG179" si="1238">IF($Z179=0,0,AA536/$Z179*100)</f>
        <v>70.175438596491219</v>
      </c>
      <c r="AB179" s="14">
        <f t="shared" si="1238"/>
        <v>4.2884990253411299</v>
      </c>
      <c r="AC179" s="14">
        <f t="shared" si="1238"/>
        <v>6.2378167641325533</v>
      </c>
      <c r="AD179" s="14">
        <f t="shared" si="1238"/>
        <v>3.5087719298245612</v>
      </c>
      <c r="AE179" s="14">
        <f t="shared" si="1238"/>
        <v>3.8986354775828458</v>
      </c>
      <c r="AF179" s="14">
        <f t="shared" si="1238"/>
        <v>2.9239766081871341</v>
      </c>
      <c r="AG179" s="14">
        <f t="shared" si="1238"/>
        <v>8.9668615984405449</v>
      </c>
      <c r="AH179" s="92">
        <f t="shared" ref="AH179:AJ179" si="1239">AH536</f>
        <v>1.4102005028867</v>
      </c>
      <c r="AI179" s="92">
        <f t="shared" si="1239"/>
        <v>6.1548003256830741</v>
      </c>
      <c r="AJ179" s="92">
        <f t="shared" si="1239"/>
        <v>62.5</v>
      </c>
      <c r="AK179" s="31">
        <f t="shared" si="931"/>
        <v>1031</v>
      </c>
      <c r="AL179" s="14">
        <f t="shared" ref="AL179:AO179" si="1240">IF($AK179=0,0,AL536/$AK179*100)</f>
        <v>40.446168768186226</v>
      </c>
      <c r="AM179" s="14">
        <f t="shared" si="1240"/>
        <v>49.757516973811832</v>
      </c>
      <c r="AN179" s="14">
        <f t="shared" si="1240"/>
        <v>8.4384093113482059</v>
      </c>
      <c r="AO179" s="14">
        <f t="shared" si="1240"/>
        <v>1.3579049466537343</v>
      </c>
    </row>
    <row r="180" spans="1:41" ht="15" hidden="1" customHeight="1" x14ac:dyDescent="0.15">
      <c r="A180" s="3"/>
      <c r="B180" s="239"/>
      <c r="C180" s="18" t="s">
        <v>312</v>
      </c>
      <c r="D180" s="31">
        <f t="shared" si="922"/>
        <v>353</v>
      </c>
      <c r="E180" s="14">
        <f t="shared" ref="E180:K180" si="1241">IF($D180=0,0,E537/$D180*100)</f>
        <v>21.813031161473088</v>
      </c>
      <c r="F180" s="14">
        <f t="shared" si="1241"/>
        <v>12.464589235127479</v>
      </c>
      <c r="G180" s="14">
        <f t="shared" si="1241"/>
        <v>17.563739376770538</v>
      </c>
      <c r="H180" s="14">
        <f t="shared" si="1241"/>
        <v>15.297450424929179</v>
      </c>
      <c r="I180" s="14">
        <f t="shared" si="1241"/>
        <v>11.89801699716714</v>
      </c>
      <c r="J180" s="14">
        <f t="shared" si="1241"/>
        <v>9.6317280453257776</v>
      </c>
      <c r="K180" s="14">
        <f t="shared" si="1241"/>
        <v>11.3314447592068</v>
      </c>
      <c r="L180" s="92">
        <f t="shared" si="915"/>
        <v>4.2092080853954252</v>
      </c>
      <c r="M180" s="92">
        <f t="shared" si="915"/>
        <v>5.5825514013930846</v>
      </c>
      <c r="N180" s="92">
        <f t="shared" ref="N180" si="1242">N537</f>
        <v>41.666666666666671</v>
      </c>
      <c r="O180" s="31">
        <f t="shared" si="925"/>
        <v>353</v>
      </c>
      <c r="P180" s="14">
        <f t="shared" ref="P180:V180" si="1243">IF($O180=0,0,P537/$O180*100)</f>
        <v>87.535410764872523</v>
      </c>
      <c r="Q180" s="14">
        <f t="shared" si="1243"/>
        <v>3.9660056657223794</v>
      </c>
      <c r="R180" s="14">
        <f t="shared" si="1243"/>
        <v>1.9830028328611897</v>
      </c>
      <c r="S180" s="14">
        <f t="shared" si="1243"/>
        <v>0.28328611898016998</v>
      </c>
      <c r="T180" s="14">
        <f t="shared" si="1243"/>
        <v>0</v>
      </c>
      <c r="U180" s="14">
        <f t="shared" si="1243"/>
        <v>0.56657223796033995</v>
      </c>
      <c r="V180" s="14">
        <f t="shared" si="1243"/>
        <v>5.6657223796034</v>
      </c>
      <c r="W180" s="92">
        <f t="shared" ref="W180:Y180" si="1244">W537</f>
        <v>0.2594173095296981</v>
      </c>
      <c r="X180" s="92">
        <f t="shared" si="1244"/>
        <v>3.5994151697245607</v>
      </c>
      <c r="Y180" s="92">
        <f t="shared" si="1244"/>
        <v>33.333333333333329</v>
      </c>
      <c r="Z180" s="31">
        <f t="shared" si="928"/>
        <v>353</v>
      </c>
      <c r="AA180" s="14">
        <f t="shared" ref="AA180:AG180" si="1245">IF($Z180=0,0,AA537/$Z180*100)</f>
        <v>73.087818696883858</v>
      </c>
      <c r="AB180" s="14">
        <f t="shared" si="1245"/>
        <v>4.8158640226628888</v>
      </c>
      <c r="AC180" s="14">
        <f t="shared" si="1245"/>
        <v>6.2322946175637393</v>
      </c>
      <c r="AD180" s="14">
        <f t="shared" si="1245"/>
        <v>3.3994334277620402</v>
      </c>
      <c r="AE180" s="14">
        <f t="shared" si="1245"/>
        <v>3.1161473087818696</v>
      </c>
      <c r="AF180" s="14">
        <f t="shared" si="1245"/>
        <v>1.9830028328611897</v>
      </c>
      <c r="AG180" s="14">
        <f t="shared" si="1245"/>
        <v>7.3654390934844187</v>
      </c>
      <c r="AH180" s="92">
        <f t="shared" ref="AH180:AJ180" si="1246">AH537</f>
        <v>0.99146890350301364</v>
      </c>
      <c r="AI180" s="92">
        <f t="shared" si="1246"/>
        <v>4.6987004557316734</v>
      </c>
      <c r="AJ180" s="92">
        <f t="shared" si="1246"/>
        <v>25</v>
      </c>
      <c r="AK180" s="31">
        <f t="shared" si="931"/>
        <v>1095</v>
      </c>
      <c r="AL180" s="14">
        <f t="shared" ref="AL180:AO180" si="1247">IF($AK180=0,0,AL537/$AK180*100)</f>
        <v>43.926940639269404</v>
      </c>
      <c r="AM180" s="14">
        <f t="shared" si="1247"/>
        <v>42.922374429223744</v>
      </c>
      <c r="AN180" s="14">
        <f t="shared" si="1247"/>
        <v>8.8584474885844759</v>
      </c>
      <c r="AO180" s="14">
        <f t="shared" si="1247"/>
        <v>4.2922374429223744</v>
      </c>
    </row>
    <row r="181" spans="1:41" ht="15" hidden="1" customHeight="1" x14ac:dyDescent="0.15">
      <c r="A181" s="6"/>
      <c r="B181" s="240"/>
      <c r="C181" s="19" t="s">
        <v>24</v>
      </c>
      <c r="D181" s="32">
        <f t="shared" si="922"/>
        <v>185</v>
      </c>
      <c r="E181" s="12">
        <f t="shared" ref="E181:K181" si="1248">IF($D181=0,0,E538/$D181*100)</f>
        <v>30.270270270270274</v>
      </c>
      <c r="F181" s="12">
        <f t="shared" si="1248"/>
        <v>7.0270270270270272</v>
      </c>
      <c r="G181" s="12">
        <f t="shared" si="1248"/>
        <v>17.837837837837839</v>
      </c>
      <c r="H181" s="12">
        <f t="shared" si="1248"/>
        <v>15.675675675675677</v>
      </c>
      <c r="I181" s="12">
        <f t="shared" si="1248"/>
        <v>8.1081081081081088</v>
      </c>
      <c r="J181" s="12">
        <f t="shared" si="1248"/>
        <v>5.9459459459459465</v>
      </c>
      <c r="K181" s="12">
        <f t="shared" si="1248"/>
        <v>15.135135135135137</v>
      </c>
      <c r="L181" s="68">
        <f t="shared" si="915"/>
        <v>3.1974479378989566</v>
      </c>
      <c r="M181" s="68">
        <f t="shared" si="915"/>
        <v>4.9702903589122398</v>
      </c>
      <c r="N181" s="68">
        <f t="shared" ref="N181" si="1249">N538</f>
        <v>17.241379310344829</v>
      </c>
      <c r="O181" s="32">
        <f t="shared" si="925"/>
        <v>185</v>
      </c>
      <c r="P181" s="12">
        <f t="shared" ref="P181:V181" si="1250">IF($O181=0,0,P538/$O181*100)</f>
        <v>85.945945945945951</v>
      </c>
      <c r="Q181" s="12">
        <f t="shared" si="1250"/>
        <v>1.6216216216216217</v>
      </c>
      <c r="R181" s="12">
        <f t="shared" si="1250"/>
        <v>3.2432432432432434</v>
      </c>
      <c r="S181" s="12">
        <f t="shared" si="1250"/>
        <v>1.6216216216216217</v>
      </c>
      <c r="T181" s="12">
        <f t="shared" si="1250"/>
        <v>0</v>
      </c>
      <c r="U181" s="12">
        <f t="shared" si="1250"/>
        <v>0.54054054054054057</v>
      </c>
      <c r="V181" s="12">
        <f t="shared" si="1250"/>
        <v>7.0270270270270272</v>
      </c>
      <c r="W181" s="68">
        <f t="shared" ref="W181:Y181" si="1251">W538</f>
        <v>0.2935805935536846</v>
      </c>
      <c r="X181" s="68">
        <f t="shared" si="1251"/>
        <v>3.8842970839410578</v>
      </c>
      <c r="Y181" s="68">
        <f t="shared" si="1251"/>
        <v>11.904761904761903</v>
      </c>
      <c r="Z181" s="32">
        <f t="shared" si="928"/>
        <v>185</v>
      </c>
      <c r="AA181" s="12">
        <f t="shared" ref="AA181:AG181" si="1252">IF($Z181=0,0,AA538/$Z181*100)</f>
        <v>77.837837837837839</v>
      </c>
      <c r="AB181" s="12">
        <f t="shared" si="1252"/>
        <v>2.7027027027027026</v>
      </c>
      <c r="AC181" s="12">
        <f t="shared" si="1252"/>
        <v>5.4054054054054053</v>
      </c>
      <c r="AD181" s="12">
        <f t="shared" si="1252"/>
        <v>1.0810810810810811</v>
      </c>
      <c r="AE181" s="12">
        <f t="shared" si="1252"/>
        <v>3.7837837837837842</v>
      </c>
      <c r="AF181" s="12">
        <f t="shared" si="1252"/>
        <v>0</v>
      </c>
      <c r="AG181" s="12">
        <f t="shared" si="1252"/>
        <v>9.1891891891891895</v>
      </c>
      <c r="AH181" s="68">
        <f t="shared" ref="AH181:AJ181" si="1253">AH538</f>
        <v>0.59278670959250823</v>
      </c>
      <c r="AI181" s="68">
        <f t="shared" si="1253"/>
        <v>4.1495069671475573</v>
      </c>
      <c r="AJ181" s="68">
        <f t="shared" si="1253"/>
        <v>9.6153846153846168</v>
      </c>
      <c r="AK181" s="32">
        <f t="shared" si="931"/>
        <v>333</v>
      </c>
      <c r="AL181" s="12">
        <f t="shared" ref="AL181:AO181" si="1254">IF($AK181=0,0,AL538/$AK181*100)</f>
        <v>50.450450450450447</v>
      </c>
      <c r="AM181" s="12">
        <f t="shared" si="1254"/>
        <v>39.63963963963964</v>
      </c>
      <c r="AN181" s="12">
        <f t="shared" si="1254"/>
        <v>6.3063063063063058</v>
      </c>
      <c r="AO181" s="12">
        <f t="shared" si="1254"/>
        <v>3.6036036036036037</v>
      </c>
    </row>
    <row r="182" spans="1:41" ht="15" hidden="1" customHeight="1" x14ac:dyDescent="0.15">
      <c r="A182" s="2" t="s">
        <v>315</v>
      </c>
      <c r="B182" s="23" t="s">
        <v>10</v>
      </c>
      <c r="C182" s="17" t="s">
        <v>311</v>
      </c>
      <c r="D182" s="30">
        <f t="shared" si="922"/>
        <v>197</v>
      </c>
      <c r="E182" s="13">
        <f t="shared" ref="E182:K182" si="1255">IF($D182=0,0,E539/$D182*100)</f>
        <v>34.517766497461928</v>
      </c>
      <c r="F182" s="13">
        <f t="shared" si="1255"/>
        <v>10.659898477157361</v>
      </c>
      <c r="G182" s="13">
        <f t="shared" si="1255"/>
        <v>21.319796954314722</v>
      </c>
      <c r="H182" s="13">
        <f t="shared" si="1255"/>
        <v>11.167512690355331</v>
      </c>
      <c r="I182" s="13">
        <f t="shared" si="1255"/>
        <v>11.167512690355331</v>
      </c>
      <c r="J182" s="13">
        <f t="shared" si="1255"/>
        <v>3.0456852791878175</v>
      </c>
      <c r="K182" s="13">
        <f t="shared" si="1255"/>
        <v>8.1218274111675122</v>
      </c>
      <c r="L182" s="35">
        <f t="shared" si="915"/>
        <v>2.7568572291468301</v>
      </c>
      <c r="M182" s="35">
        <f t="shared" si="915"/>
        <v>4.415850959960852</v>
      </c>
      <c r="N182" s="35">
        <f t="shared" ref="N182" si="1256">N539</f>
        <v>22.727272727272727</v>
      </c>
      <c r="O182" s="30">
        <f t="shared" si="925"/>
        <v>197</v>
      </c>
      <c r="P182" s="13">
        <f t="shared" ref="P182:V182" si="1257">IF($O182=0,0,P539/$O182*100)</f>
        <v>92.89340101522842</v>
      </c>
      <c r="Q182" s="13">
        <f t="shared" si="1257"/>
        <v>1.015228426395939</v>
      </c>
      <c r="R182" s="13">
        <f t="shared" si="1257"/>
        <v>1.015228426395939</v>
      </c>
      <c r="S182" s="13">
        <f t="shared" si="1257"/>
        <v>1.015228426395939</v>
      </c>
      <c r="T182" s="13">
        <f t="shared" si="1257"/>
        <v>0</v>
      </c>
      <c r="U182" s="13">
        <f t="shared" si="1257"/>
        <v>0</v>
      </c>
      <c r="V182" s="13">
        <f t="shared" si="1257"/>
        <v>4.0609137055837561</v>
      </c>
      <c r="W182" s="35">
        <f t="shared" ref="W182:Y182" si="1258">W539</f>
        <v>9.7749863494871178E-2</v>
      </c>
      <c r="X182" s="35">
        <f t="shared" si="1258"/>
        <v>3.079120700088442</v>
      </c>
      <c r="Y182" s="35">
        <f t="shared" si="1258"/>
        <v>5</v>
      </c>
      <c r="Z182" s="30">
        <f t="shared" si="928"/>
        <v>197</v>
      </c>
      <c r="AA182" s="13">
        <f t="shared" ref="AA182:AG182" si="1259">IF($Z182=0,0,AA539/$Z182*100)</f>
        <v>62.43654822335025</v>
      </c>
      <c r="AB182" s="13">
        <f t="shared" si="1259"/>
        <v>7.1065989847715745</v>
      </c>
      <c r="AC182" s="13">
        <f t="shared" si="1259"/>
        <v>9.1370558375634516</v>
      </c>
      <c r="AD182" s="13">
        <f t="shared" si="1259"/>
        <v>5.0761421319796955</v>
      </c>
      <c r="AE182" s="13">
        <f t="shared" si="1259"/>
        <v>4.5685279187817258</v>
      </c>
      <c r="AF182" s="13">
        <f t="shared" si="1259"/>
        <v>4.0609137055837561</v>
      </c>
      <c r="AG182" s="13">
        <f t="shared" si="1259"/>
        <v>7.6142131979695442</v>
      </c>
      <c r="AH182" s="35">
        <f t="shared" ref="AH182:AJ182" si="1260">AH539</f>
        <v>1.8631601422043416</v>
      </c>
      <c r="AI182" s="35">
        <f t="shared" si="1260"/>
        <v>5.7473753539184775</v>
      </c>
      <c r="AJ182" s="35">
        <f t="shared" si="1260"/>
        <v>57.499999999999993</v>
      </c>
      <c r="AK182" s="30">
        <f t="shared" si="931"/>
        <v>406</v>
      </c>
      <c r="AL182" s="13">
        <f t="shared" ref="AL182:AO182" si="1261">IF($AK182=0,0,AL539/$AK182*100)</f>
        <v>51.970443349753694</v>
      </c>
      <c r="AM182" s="13">
        <f t="shared" si="1261"/>
        <v>43.596059113300498</v>
      </c>
      <c r="AN182" s="13">
        <f t="shared" si="1261"/>
        <v>3.4482758620689653</v>
      </c>
      <c r="AO182" s="13">
        <f t="shared" si="1261"/>
        <v>0.98522167487684731</v>
      </c>
    </row>
    <row r="183" spans="1:41" ht="15" hidden="1" customHeight="1" x14ac:dyDescent="0.15">
      <c r="A183" s="3" t="s">
        <v>329</v>
      </c>
      <c r="B183" s="24" t="s">
        <v>11</v>
      </c>
      <c r="C183" s="18" t="s">
        <v>312</v>
      </c>
      <c r="D183" s="31">
        <f t="shared" si="922"/>
        <v>1935</v>
      </c>
      <c r="E183" s="14">
        <f t="shared" ref="E183:K183" si="1262">IF($D183=0,0,E540/$D183*100)</f>
        <v>23.565891472868216</v>
      </c>
      <c r="F183" s="14">
        <f t="shared" si="1262"/>
        <v>13.901808785529715</v>
      </c>
      <c r="G183" s="14">
        <f t="shared" si="1262"/>
        <v>17.726098191214472</v>
      </c>
      <c r="H183" s="14">
        <f t="shared" si="1262"/>
        <v>15.193798449612403</v>
      </c>
      <c r="I183" s="14">
        <f t="shared" si="1262"/>
        <v>11.782945736434108</v>
      </c>
      <c r="J183" s="14">
        <f t="shared" si="1262"/>
        <v>7.5452196382428935</v>
      </c>
      <c r="K183" s="14">
        <f t="shared" si="1262"/>
        <v>10.284237726098192</v>
      </c>
      <c r="L183" s="92">
        <f t="shared" si="915"/>
        <v>3.8230471623031232</v>
      </c>
      <c r="M183" s="92">
        <f t="shared" si="915"/>
        <v>5.1850077138736115</v>
      </c>
      <c r="N183" s="92">
        <f t="shared" ref="N183" si="1263">N540</f>
        <v>41.666666666666671</v>
      </c>
      <c r="O183" s="31">
        <f t="shared" si="925"/>
        <v>1935</v>
      </c>
      <c r="P183" s="14">
        <f t="shared" ref="P183:V183" si="1264">IF($O183=0,0,P540/$O183*100)</f>
        <v>86.925064599483207</v>
      </c>
      <c r="Q183" s="14">
        <f t="shared" si="1264"/>
        <v>3.9276485788113691</v>
      </c>
      <c r="R183" s="14">
        <f t="shared" si="1264"/>
        <v>2.2222222222222223</v>
      </c>
      <c r="S183" s="14">
        <f t="shared" si="1264"/>
        <v>0.67183462532299743</v>
      </c>
      <c r="T183" s="14">
        <f t="shared" si="1264"/>
        <v>0.20671834625322996</v>
      </c>
      <c r="U183" s="14">
        <f t="shared" si="1264"/>
        <v>0.36175710594315241</v>
      </c>
      <c r="V183" s="14">
        <f t="shared" si="1264"/>
        <v>5.684754521963824</v>
      </c>
      <c r="W183" s="92">
        <f t="shared" ref="W183:Y183" si="1265">W540</f>
        <v>0.24151634820701356</v>
      </c>
      <c r="X183" s="92">
        <f t="shared" si="1265"/>
        <v>3.0822890592853129</v>
      </c>
      <c r="Y183" s="92">
        <f t="shared" si="1265"/>
        <v>37.5</v>
      </c>
      <c r="Z183" s="31">
        <f t="shared" si="928"/>
        <v>1935</v>
      </c>
      <c r="AA183" s="14">
        <f t="shared" ref="AA183:AG183" si="1266">IF($Z183=0,0,AA540/$Z183*100)</f>
        <v>62.067183462532306</v>
      </c>
      <c r="AB183" s="14">
        <f t="shared" si="1266"/>
        <v>7.1834625322997416</v>
      </c>
      <c r="AC183" s="14">
        <f t="shared" si="1266"/>
        <v>8.1653746770025837</v>
      </c>
      <c r="AD183" s="14">
        <f t="shared" si="1266"/>
        <v>4.4444444444444446</v>
      </c>
      <c r="AE183" s="14">
        <f t="shared" si="1266"/>
        <v>4.1860465116279073</v>
      </c>
      <c r="AF183" s="14">
        <f t="shared" si="1266"/>
        <v>4.9612403100775193</v>
      </c>
      <c r="AG183" s="14">
        <f t="shared" si="1266"/>
        <v>8.9922480620155039</v>
      </c>
      <c r="AH183" s="92">
        <f t="shared" ref="AH183:AJ183" si="1267">AH540</f>
        <v>2.0212740501022779</v>
      </c>
      <c r="AI183" s="92">
        <f t="shared" si="1267"/>
        <v>6.3561850039823415</v>
      </c>
      <c r="AJ183" s="92">
        <f t="shared" si="1267"/>
        <v>131.86813186813185</v>
      </c>
      <c r="AK183" s="31">
        <f t="shared" si="931"/>
        <v>5726</v>
      </c>
      <c r="AL183" s="14">
        <f t="shared" ref="AL183:AO183" si="1268">IF($AK183=0,0,AL540/$AK183*100)</f>
        <v>52.602165560600767</v>
      </c>
      <c r="AM183" s="14">
        <f t="shared" si="1268"/>
        <v>37.897310513447437</v>
      </c>
      <c r="AN183" s="14">
        <f t="shared" si="1268"/>
        <v>6.6014669926650367</v>
      </c>
      <c r="AO183" s="14">
        <f t="shared" si="1268"/>
        <v>2.8990569332867624</v>
      </c>
    </row>
    <row r="184" spans="1:41" ht="15" hidden="1" customHeight="1" x14ac:dyDescent="0.15">
      <c r="A184" s="3" t="s">
        <v>330</v>
      </c>
      <c r="B184" s="25"/>
      <c r="C184" s="19" t="s">
        <v>24</v>
      </c>
      <c r="D184" s="32">
        <f t="shared" si="922"/>
        <v>974</v>
      </c>
      <c r="E184" s="12">
        <f t="shared" ref="E184:K184" si="1269">IF($D184=0,0,E541/$D184*100)</f>
        <v>29.260780287474329</v>
      </c>
      <c r="F184" s="12">
        <f t="shared" si="1269"/>
        <v>10.061601642710473</v>
      </c>
      <c r="G184" s="12">
        <f t="shared" si="1269"/>
        <v>17.864476386036962</v>
      </c>
      <c r="H184" s="12">
        <f t="shared" si="1269"/>
        <v>13.860369609856264</v>
      </c>
      <c r="I184" s="12">
        <f t="shared" si="1269"/>
        <v>10.266940451745379</v>
      </c>
      <c r="J184" s="12">
        <f t="shared" si="1269"/>
        <v>6.7761806981519515</v>
      </c>
      <c r="K184" s="12">
        <f t="shared" si="1269"/>
        <v>11.909650924024641</v>
      </c>
      <c r="L184" s="68">
        <f t="shared" si="915"/>
        <v>3.5464083105867719</v>
      </c>
      <c r="M184" s="68">
        <f t="shared" si="915"/>
        <v>5.3103286744911866</v>
      </c>
      <c r="N184" s="68">
        <f t="shared" ref="N184" si="1270">N541</f>
        <v>62.5</v>
      </c>
      <c r="O184" s="32">
        <f t="shared" si="925"/>
        <v>974</v>
      </c>
      <c r="P184" s="12">
        <f t="shared" ref="P184:V184" si="1271">IF($O184=0,0,P541/$O184*100)</f>
        <v>89.322381930184804</v>
      </c>
      <c r="Q184" s="12">
        <f t="shared" si="1271"/>
        <v>1.9507186858316223</v>
      </c>
      <c r="R184" s="12">
        <f t="shared" si="1271"/>
        <v>1.6427104722792609</v>
      </c>
      <c r="S184" s="12">
        <f t="shared" si="1271"/>
        <v>0.71868583162217659</v>
      </c>
      <c r="T184" s="12">
        <f t="shared" si="1271"/>
        <v>0.51334702258726894</v>
      </c>
      <c r="U184" s="12">
        <f t="shared" si="1271"/>
        <v>0.51334702258726894</v>
      </c>
      <c r="V184" s="12">
        <f t="shared" si="1271"/>
        <v>5.3388090349075972</v>
      </c>
      <c r="W184" s="68">
        <f t="shared" ref="W184:Y184" si="1272">W541</f>
        <v>0.21920334447428921</v>
      </c>
      <c r="X184" s="68">
        <f t="shared" si="1272"/>
        <v>3.8866439154864358</v>
      </c>
      <c r="Y184" s="68">
        <f t="shared" si="1272"/>
        <v>15</v>
      </c>
      <c r="Z184" s="32">
        <f t="shared" si="928"/>
        <v>974</v>
      </c>
      <c r="AA184" s="12">
        <f t="shared" ref="AA184:AG184" si="1273">IF($Z184=0,0,AA541/$Z184*100)</f>
        <v>69.609856262833674</v>
      </c>
      <c r="AB184" s="12">
        <f t="shared" si="1273"/>
        <v>5.0308008213552364</v>
      </c>
      <c r="AC184" s="12">
        <f t="shared" si="1273"/>
        <v>6.2628336755646812</v>
      </c>
      <c r="AD184" s="12">
        <f t="shared" si="1273"/>
        <v>3.5934291581108826</v>
      </c>
      <c r="AE184" s="12">
        <f t="shared" si="1273"/>
        <v>3.4907597535934287</v>
      </c>
      <c r="AF184" s="12">
        <f t="shared" si="1273"/>
        <v>3.3880903490759757</v>
      </c>
      <c r="AG184" s="12">
        <f t="shared" si="1273"/>
        <v>8.6242299794661186</v>
      </c>
      <c r="AH184" s="68">
        <f t="shared" ref="AH184:AJ184" si="1274">AH541</f>
        <v>1.5533231704350776</v>
      </c>
      <c r="AI184" s="68">
        <f t="shared" si="1274"/>
        <v>6.5210265173925421</v>
      </c>
      <c r="AJ184" s="68">
        <f t="shared" si="1274"/>
        <v>62.5</v>
      </c>
      <c r="AK184" s="32">
        <f t="shared" si="931"/>
        <v>1910</v>
      </c>
      <c r="AL184" s="12">
        <f t="shared" ref="AL184:AO184" si="1275">IF($AK184=0,0,AL541/$AK184*100)</f>
        <v>50.890052356020945</v>
      </c>
      <c r="AM184" s="12">
        <f t="shared" si="1275"/>
        <v>40.261780104712045</v>
      </c>
      <c r="AN184" s="12">
        <f t="shared" si="1275"/>
        <v>6.3874345549738223</v>
      </c>
      <c r="AO184" s="12">
        <f t="shared" si="1275"/>
        <v>2.4607329842931938</v>
      </c>
    </row>
    <row r="185" spans="1:41" ht="15" hidden="1" customHeight="1" x14ac:dyDescent="0.15">
      <c r="A185" s="2" t="s">
        <v>315</v>
      </c>
      <c r="B185" s="24" t="s">
        <v>12</v>
      </c>
      <c r="C185" s="17" t="s">
        <v>311</v>
      </c>
      <c r="D185" s="31">
        <f t="shared" si="922"/>
        <v>49</v>
      </c>
      <c r="E185" s="14">
        <f t="shared" ref="E185:K185" si="1276">IF($D185=0,0,E542/$D185*100)</f>
        <v>14.285714285714285</v>
      </c>
      <c r="F185" s="14">
        <f t="shared" si="1276"/>
        <v>20.408163265306122</v>
      </c>
      <c r="G185" s="14">
        <f t="shared" si="1276"/>
        <v>22.448979591836736</v>
      </c>
      <c r="H185" s="14">
        <f t="shared" si="1276"/>
        <v>16.326530612244898</v>
      </c>
      <c r="I185" s="14">
        <f t="shared" si="1276"/>
        <v>14.285714285714285</v>
      </c>
      <c r="J185" s="14">
        <f t="shared" si="1276"/>
        <v>4.0816326530612246</v>
      </c>
      <c r="K185" s="14">
        <f t="shared" si="1276"/>
        <v>8.1632653061224492</v>
      </c>
      <c r="L185" s="92">
        <f t="shared" si="915"/>
        <v>3.3833381799997868</v>
      </c>
      <c r="M185" s="92">
        <f t="shared" si="915"/>
        <v>4.0065846868418529</v>
      </c>
      <c r="N185" s="92">
        <f t="shared" ref="N185" si="1277">N542</f>
        <v>11.818181818181818</v>
      </c>
      <c r="O185" s="31">
        <f t="shared" si="925"/>
        <v>49</v>
      </c>
      <c r="P185" s="14">
        <f t="shared" ref="P185:V185" si="1278">IF($O185=0,0,P542/$O185*100)</f>
        <v>93.877551020408163</v>
      </c>
      <c r="Q185" s="14">
        <f t="shared" si="1278"/>
        <v>0</v>
      </c>
      <c r="R185" s="14">
        <f t="shared" si="1278"/>
        <v>0</v>
      </c>
      <c r="S185" s="14">
        <f t="shared" si="1278"/>
        <v>0</v>
      </c>
      <c r="T185" s="14">
        <f t="shared" si="1278"/>
        <v>0</v>
      </c>
      <c r="U185" s="14">
        <f t="shared" si="1278"/>
        <v>0</v>
      </c>
      <c r="V185" s="14">
        <f t="shared" si="1278"/>
        <v>6.1224489795918364</v>
      </c>
      <c r="W185" s="92">
        <f t="shared" ref="W185:Y185" si="1279">W542</f>
        <v>0</v>
      </c>
      <c r="X185" s="92" t="str">
        <f t="shared" si="1279"/>
        <v>－</v>
      </c>
      <c r="Y185" s="92">
        <f t="shared" si="1279"/>
        <v>0</v>
      </c>
      <c r="Z185" s="31">
        <f t="shared" si="928"/>
        <v>49</v>
      </c>
      <c r="AA185" s="14">
        <f t="shared" ref="AA185:AG185" si="1280">IF($Z185=0,0,AA542/$Z185*100)</f>
        <v>53.061224489795919</v>
      </c>
      <c r="AB185" s="14">
        <f t="shared" si="1280"/>
        <v>8.1632653061224492</v>
      </c>
      <c r="AC185" s="14">
        <f t="shared" si="1280"/>
        <v>16.326530612244898</v>
      </c>
      <c r="AD185" s="14">
        <f t="shared" si="1280"/>
        <v>6.1224489795918364</v>
      </c>
      <c r="AE185" s="14">
        <f t="shared" si="1280"/>
        <v>6.1224489795918364</v>
      </c>
      <c r="AF185" s="14">
        <f t="shared" si="1280"/>
        <v>4.0816326530612246</v>
      </c>
      <c r="AG185" s="14">
        <f t="shared" si="1280"/>
        <v>6.1224489795918364</v>
      </c>
      <c r="AH185" s="92">
        <f t="shared" ref="AH185:AJ185" si="1281">AH542</f>
        <v>2.1459910770215131</v>
      </c>
      <c r="AI185" s="92">
        <f t="shared" si="1281"/>
        <v>4.9357794771494801</v>
      </c>
      <c r="AJ185" s="92">
        <f t="shared" si="1281"/>
        <v>20.833333333333336</v>
      </c>
      <c r="AK185" s="31">
        <f t="shared" si="931"/>
        <v>168</v>
      </c>
      <c r="AL185" s="14">
        <f t="shared" ref="AL185:AO185" si="1282">IF($AK185=0,0,AL542/$AK185*100)</f>
        <v>58.928571428571431</v>
      </c>
      <c r="AM185" s="14">
        <f t="shared" si="1282"/>
        <v>40.476190476190474</v>
      </c>
      <c r="AN185" s="14">
        <f t="shared" si="1282"/>
        <v>0.59523809523809523</v>
      </c>
      <c r="AO185" s="14">
        <f t="shared" si="1282"/>
        <v>0</v>
      </c>
    </row>
    <row r="186" spans="1:41" ht="15" hidden="1" customHeight="1" x14ac:dyDescent="0.15">
      <c r="A186" s="3" t="s">
        <v>329</v>
      </c>
      <c r="B186" s="24" t="s">
        <v>13</v>
      </c>
      <c r="C186" s="18" t="s">
        <v>312</v>
      </c>
      <c r="D186" s="31">
        <f t="shared" si="922"/>
        <v>518</v>
      </c>
      <c r="E186" s="14">
        <f t="shared" ref="E186:K186" si="1283">IF($D186=0,0,E543/$D186*100)</f>
        <v>12.548262548262548</v>
      </c>
      <c r="F186" s="14">
        <f t="shared" si="1283"/>
        <v>18.532818532818531</v>
      </c>
      <c r="G186" s="14">
        <f t="shared" si="1283"/>
        <v>21.428571428571427</v>
      </c>
      <c r="H186" s="14">
        <f t="shared" si="1283"/>
        <v>18.339768339768341</v>
      </c>
      <c r="I186" s="14">
        <f t="shared" si="1283"/>
        <v>14.092664092664092</v>
      </c>
      <c r="J186" s="14">
        <f t="shared" si="1283"/>
        <v>8.1081081081081088</v>
      </c>
      <c r="K186" s="14">
        <f t="shared" si="1283"/>
        <v>6.9498069498069501</v>
      </c>
      <c r="L186" s="92">
        <f t="shared" si="915"/>
        <v>4.2916756543120735</v>
      </c>
      <c r="M186" s="92">
        <f t="shared" si="915"/>
        <v>4.9606418834014852</v>
      </c>
      <c r="N186" s="92">
        <f t="shared" ref="N186" si="1284">N543</f>
        <v>25.609756097560975</v>
      </c>
      <c r="O186" s="31">
        <f t="shared" si="925"/>
        <v>518</v>
      </c>
      <c r="P186" s="14">
        <f t="shared" ref="P186:V186" si="1285">IF($O186=0,0,P543/$O186*100)</f>
        <v>82.239382239382238</v>
      </c>
      <c r="Q186" s="14">
        <f t="shared" si="1285"/>
        <v>6.756756756756757</v>
      </c>
      <c r="R186" s="14">
        <f t="shared" si="1285"/>
        <v>4.0540540540540544</v>
      </c>
      <c r="S186" s="14">
        <f t="shared" si="1285"/>
        <v>1.5444015444015444</v>
      </c>
      <c r="T186" s="14">
        <f t="shared" si="1285"/>
        <v>0.38610038610038611</v>
      </c>
      <c r="U186" s="14">
        <f t="shared" si="1285"/>
        <v>0.19305019305019305</v>
      </c>
      <c r="V186" s="14">
        <f t="shared" si="1285"/>
        <v>4.8262548262548259</v>
      </c>
      <c r="W186" s="92">
        <f t="shared" ref="W186:Y186" si="1286">W543</f>
        <v>0.31648552506629529</v>
      </c>
      <c r="X186" s="92">
        <f t="shared" si="1286"/>
        <v>2.3287666247415459</v>
      </c>
      <c r="Y186" s="92">
        <f t="shared" si="1286"/>
        <v>11.458333333333332</v>
      </c>
      <c r="Z186" s="31">
        <f t="shared" si="928"/>
        <v>518</v>
      </c>
      <c r="AA186" s="14">
        <f t="shared" ref="AA186:AG186" si="1287">IF($Z186=0,0,AA543/$Z186*100)</f>
        <v>45.559845559845556</v>
      </c>
      <c r="AB186" s="14">
        <f t="shared" si="1287"/>
        <v>14.285714285714285</v>
      </c>
      <c r="AC186" s="14">
        <f t="shared" si="1287"/>
        <v>11.583011583011583</v>
      </c>
      <c r="AD186" s="14">
        <f t="shared" si="1287"/>
        <v>6.3706563706563708</v>
      </c>
      <c r="AE186" s="14">
        <f t="shared" si="1287"/>
        <v>5.4054054054054053</v>
      </c>
      <c r="AF186" s="14">
        <f t="shared" si="1287"/>
        <v>8.1081081081081088</v>
      </c>
      <c r="AG186" s="14">
        <f t="shared" si="1287"/>
        <v>8.6872586872586872</v>
      </c>
      <c r="AH186" s="92">
        <f t="shared" ref="AH186:AJ186" si="1288">AH543</f>
        <v>3.5240655110048804</v>
      </c>
      <c r="AI186" s="92">
        <f t="shared" si="1288"/>
        <v>7.0332615472797828</v>
      </c>
      <c r="AJ186" s="92">
        <f t="shared" si="1288"/>
        <v>131.86813186813185</v>
      </c>
      <c r="AK186" s="31">
        <f t="shared" si="931"/>
        <v>2253</v>
      </c>
      <c r="AL186" s="14">
        <f t="shared" ref="AL186:AO186" si="1289">IF($AK186=0,0,AL543/$AK186*100)</f>
        <v>60.408344429649354</v>
      </c>
      <c r="AM186" s="14">
        <f t="shared" si="1289"/>
        <v>32.046160674656015</v>
      </c>
      <c r="AN186" s="14">
        <f t="shared" si="1289"/>
        <v>4.2166000887705284</v>
      </c>
      <c r="AO186" s="14">
        <f t="shared" si="1289"/>
        <v>3.3288948069241013</v>
      </c>
    </row>
    <row r="187" spans="1:41" ht="15" hidden="1" customHeight="1" x14ac:dyDescent="0.15">
      <c r="A187" s="3" t="s">
        <v>330</v>
      </c>
      <c r="B187" s="25"/>
      <c r="C187" s="19" t="s">
        <v>24</v>
      </c>
      <c r="D187" s="32">
        <f t="shared" si="922"/>
        <v>100</v>
      </c>
      <c r="E187" s="12">
        <f t="shared" ref="E187:K187" si="1290">IF($D187=0,0,E544/$D187*100)</f>
        <v>12</v>
      </c>
      <c r="F187" s="12">
        <f t="shared" si="1290"/>
        <v>19</v>
      </c>
      <c r="G187" s="12">
        <f t="shared" si="1290"/>
        <v>25</v>
      </c>
      <c r="H187" s="12">
        <f t="shared" si="1290"/>
        <v>16</v>
      </c>
      <c r="I187" s="12">
        <f t="shared" si="1290"/>
        <v>12</v>
      </c>
      <c r="J187" s="12">
        <f t="shared" si="1290"/>
        <v>6</v>
      </c>
      <c r="K187" s="12">
        <f t="shared" si="1290"/>
        <v>10</v>
      </c>
      <c r="L187" s="68">
        <f t="shared" si="915"/>
        <v>3.7869036428194596</v>
      </c>
      <c r="M187" s="68">
        <f t="shared" si="915"/>
        <v>4.3695042032532223</v>
      </c>
      <c r="N187" s="68">
        <f t="shared" ref="N187" si="1291">N544</f>
        <v>16.666666666666664</v>
      </c>
      <c r="O187" s="32">
        <f t="shared" si="925"/>
        <v>100</v>
      </c>
      <c r="P187" s="12">
        <f t="shared" ref="P187:V187" si="1292">IF($O187=0,0,P544/$O187*100)</f>
        <v>85</v>
      </c>
      <c r="Q187" s="12">
        <f t="shared" si="1292"/>
        <v>4</v>
      </c>
      <c r="R187" s="12">
        <f t="shared" si="1292"/>
        <v>3</v>
      </c>
      <c r="S187" s="12">
        <f t="shared" si="1292"/>
        <v>0</v>
      </c>
      <c r="T187" s="12">
        <f t="shared" si="1292"/>
        <v>1</v>
      </c>
      <c r="U187" s="12">
        <f t="shared" si="1292"/>
        <v>2</v>
      </c>
      <c r="V187" s="12">
        <f t="shared" si="1292"/>
        <v>5</v>
      </c>
      <c r="W187" s="68">
        <f t="shared" ref="W187:Y187" si="1293">W544</f>
        <v>0.46348811190262651</v>
      </c>
      <c r="X187" s="68">
        <f t="shared" si="1293"/>
        <v>4.4031370630749525</v>
      </c>
      <c r="Y187" s="68">
        <f t="shared" si="1293"/>
        <v>15</v>
      </c>
      <c r="Z187" s="32">
        <f t="shared" si="928"/>
        <v>100</v>
      </c>
      <c r="AA187" s="12">
        <f t="shared" ref="AA187:AG187" si="1294">IF($Z187=0,0,AA544/$Z187*100)</f>
        <v>47</v>
      </c>
      <c r="AB187" s="12">
        <f t="shared" si="1294"/>
        <v>17</v>
      </c>
      <c r="AC187" s="12">
        <f t="shared" si="1294"/>
        <v>14.000000000000002</v>
      </c>
      <c r="AD187" s="12">
        <f t="shared" si="1294"/>
        <v>5</v>
      </c>
      <c r="AE187" s="12">
        <f t="shared" si="1294"/>
        <v>3</v>
      </c>
      <c r="AF187" s="12">
        <f t="shared" si="1294"/>
        <v>4</v>
      </c>
      <c r="AG187" s="12">
        <f t="shared" si="1294"/>
        <v>10</v>
      </c>
      <c r="AH187" s="68">
        <f t="shared" ref="AH187:AJ187" si="1295">AH544</f>
        <v>1.890428516608595</v>
      </c>
      <c r="AI187" s="68">
        <f t="shared" si="1295"/>
        <v>3.9567108487156641</v>
      </c>
      <c r="AJ187" s="68">
        <f t="shared" si="1295"/>
        <v>20</v>
      </c>
      <c r="AK187" s="32">
        <f t="shared" si="931"/>
        <v>354</v>
      </c>
      <c r="AL187" s="12">
        <f t="shared" ref="AL187:AO187" si="1296">IF($AK187=0,0,AL544/$AK187*100)</f>
        <v>51.129943502824858</v>
      </c>
      <c r="AM187" s="12">
        <f t="shared" si="1296"/>
        <v>39.265536723163841</v>
      </c>
      <c r="AN187" s="12">
        <f t="shared" si="1296"/>
        <v>5.9322033898305087</v>
      </c>
      <c r="AO187" s="12">
        <f t="shared" si="1296"/>
        <v>3.6723163841807911</v>
      </c>
    </row>
    <row r="188" spans="1:41" ht="15" hidden="1" customHeight="1" x14ac:dyDescent="0.15">
      <c r="A188" s="3"/>
      <c r="B188" s="24" t="s">
        <v>15</v>
      </c>
      <c r="C188" s="17" t="s">
        <v>311</v>
      </c>
      <c r="D188" s="31">
        <f t="shared" si="922"/>
        <v>54</v>
      </c>
      <c r="E188" s="14">
        <f t="shared" ref="E188:K188" si="1297">IF($D188=0,0,E545/$D188*100)</f>
        <v>40.74074074074074</v>
      </c>
      <c r="F188" s="14">
        <f t="shared" si="1297"/>
        <v>3.7037037037037033</v>
      </c>
      <c r="G188" s="14">
        <f t="shared" si="1297"/>
        <v>16.666666666666664</v>
      </c>
      <c r="H188" s="14">
        <f t="shared" si="1297"/>
        <v>11.111111111111111</v>
      </c>
      <c r="I188" s="14">
        <f t="shared" si="1297"/>
        <v>12.962962962962962</v>
      </c>
      <c r="J188" s="14">
        <f t="shared" si="1297"/>
        <v>7.4074074074074066</v>
      </c>
      <c r="K188" s="14">
        <f t="shared" si="1297"/>
        <v>7.4074074074074066</v>
      </c>
      <c r="L188" s="92">
        <f t="shared" si="915"/>
        <v>3.4109114667072498</v>
      </c>
      <c r="M188" s="92">
        <f t="shared" si="915"/>
        <v>6.090913333405803</v>
      </c>
      <c r="N188" s="92">
        <f t="shared" ref="N188" si="1298">N545</f>
        <v>22.727272727272727</v>
      </c>
      <c r="O188" s="31">
        <f t="shared" si="925"/>
        <v>54</v>
      </c>
      <c r="P188" s="14">
        <f t="shared" ref="P188:V188" si="1299">IF($O188=0,0,P545/$O188*100)</f>
        <v>94.444444444444443</v>
      </c>
      <c r="Q188" s="14">
        <f t="shared" si="1299"/>
        <v>0</v>
      </c>
      <c r="R188" s="14">
        <f t="shared" si="1299"/>
        <v>1.8518518518518516</v>
      </c>
      <c r="S188" s="14">
        <f t="shared" si="1299"/>
        <v>1.8518518518518516</v>
      </c>
      <c r="T188" s="14">
        <f t="shared" si="1299"/>
        <v>0</v>
      </c>
      <c r="U188" s="14">
        <f t="shared" si="1299"/>
        <v>0</v>
      </c>
      <c r="V188" s="14">
        <f t="shared" si="1299"/>
        <v>1.8518518518518516</v>
      </c>
      <c r="W188" s="92">
        <f t="shared" ref="W188:Y188" si="1300">W545</f>
        <v>0.15520389531345102</v>
      </c>
      <c r="X188" s="92">
        <f t="shared" si="1300"/>
        <v>4.112903225806452</v>
      </c>
      <c r="Y188" s="92">
        <f t="shared" si="1300"/>
        <v>5</v>
      </c>
      <c r="Z188" s="31">
        <f t="shared" si="928"/>
        <v>54</v>
      </c>
      <c r="AA188" s="14">
        <f t="shared" ref="AA188:AG188" si="1301">IF($Z188=0,0,AA545/$Z188*100)</f>
        <v>64.81481481481481</v>
      </c>
      <c r="AB188" s="14">
        <f t="shared" si="1301"/>
        <v>7.4074074074074066</v>
      </c>
      <c r="AC188" s="14">
        <f t="shared" si="1301"/>
        <v>9.2592592592592595</v>
      </c>
      <c r="AD188" s="14">
        <f t="shared" si="1301"/>
        <v>3.7037037037037033</v>
      </c>
      <c r="AE188" s="14">
        <f t="shared" si="1301"/>
        <v>1.8518518518518516</v>
      </c>
      <c r="AF188" s="14">
        <f t="shared" si="1301"/>
        <v>7.4074074074074066</v>
      </c>
      <c r="AG188" s="14">
        <f t="shared" si="1301"/>
        <v>5.5555555555555554</v>
      </c>
      <c r="AH188" s="92">
        <f t="shared" ref="AH188:AJ188" si="1302">AH545</f>
        <v>2.6340217955263756</v>
      </c>
      <c r="AI188" s="92">
        <f t="shared" si="1302"/>
        <v>8.3959444732403217</v>
      </c>
      <c r="AJ188" s="92">
        <f t="shared" si="1302"/>
        <v>57.499999999999993</v>
      </c>
      <c r="AK188" s="31">
        <f t="shared" si="931"/>
        <v>94</v>
      </c>
      <c r="AL188" s="14">
        <f t="shared" ref="AL188:AO188" si="1303">IF($AK188=0,0,AL545/$AK188*100)</f>
        <v>54.255319148936167</v>
      </c>
      <c r="AM188" s="14">
        <f t="shared" si="1303"/>
        <v>37.234042553191486</v>
      </c>
      <c r="AN188" s="14">
        <f t="shared" si="1303"/>
        <v>6.3829787234042552</v>
      </c>
      <c r="AO188" s="14">
        <f t="shared" si="1303"/>
        <v>2.1276595744680851</v>
      </c>
    </row>
    <row r="189" spans="1:41" ht="15" hidden="1" customHeight="1" x14ac:dyDescent="0.15">
      <c r="A189" s="3"/>
      <c r="B189" s="24" t="s">
        <v>16</v>
      </c>
      <c r="C189" s="18" t="s">
        <v>312</v>
      </c>
      <c r="D189" s="31">
        <f t="shared" si="922"/>
        <v>741</v>
      </c>
      <c r="E189" s="14">
        <f t="shared" ref="E189:K189" si="1304">IF($D189=0,0,E546/$D189*100)</f>
        <v>31.578947368421051</v>
      </c>
      <c r="F189" s="14">
        <f t="shared" si="1304"/>
        <v>9.7165991902834001</v>
      </c>
      <c r="G189" s="14">
        <f t="shared" si="1304"/>
        <v>16.059379217273953</v>
      </c>
      <c r="H189" s="14">
        <f t="shared" si="1304"/>
        <v>13.495276653171389</v>
      </c>
      <c r="I189" s="14">
        <f t="shared" si="1304"/>
        <v>11.06612685560054</v>
      </c>
      <c r="J189" s="14">
        <f t="shared" si="1304"/>
        <v>6.7476383265856947</v>
      </c>
      <c r="K189" s="14">
        <f t="shared" si="1304"/>
        <v>11.336032388663968</v>
      </c>
      <c r="L189" s="92">
        <f t="shared" si="915"/>
        <v>3.4403554263764224</v>
      </c>
      <c r="M189" s="92">
        <f t="shared" si="915"/>
        <v>5.3435307686272093</v>
      </c>
      <c r="N189" s="92">
        <f t="shared" ref="N189" si="1305">N546</f>
        <v>28.333333333333332</v>
      </c>
      <c r="O189" s="31">
        <f t="shared" si="925"/>
        <v>741</v>
      </c>
      <c r="P189" s="14">
        <f t="shared" ref="P189:V189" si="1306">IF($O189=0,0,P546/$O189*100)</f>
        <v>90.148448043184885</v>
      </c>
      <c r="Q189" s="14">
        <f t="shared" si="1306"/>
        <v>1.8893387314439947</v>
      </c>
      <c r="R189" s="14">
        <f t="shared" si="1306"/>
        <v>1.7543859649122806</v>
      </c>
      <c r="S189" s="14">
        <f t="shared" si="1306"/>
        <v>0.40485829959514169</v>
      </c>
      <c r="T189" s="14">
        <f t="shared" si="1306"/>
        <v>0.26990553306342779</v>
      </c>
      <c r="U189" s="14">
        <f t="shared" si="1306"/>
        <v>0.1349527665317139</v>
      </c>
      <c r="V189" s="14">
        <f t="shared" si="1306"/>
        <v>5.3981106612685563</v>
      </c>
      <c r="W189" s="92">
        <f t="shared" ref="W189:Y189" si="1307">W546</f>
        <v>0.16947150420745</v>
      </c>
      <c r="X189" s="92">
        <f t="shared" si="1307"/>
        <v>3.5999855893764376</v>
      </c>
      <c r="Y189" s="92">
        <f t="shared" si="1307"/>
        <v>37.5</v>
      </c>
      <c r="Z189" s="31">
        <f t="shared" si="928"/>
        <v>741</v>
      </c>
      <c r="AA189" s="14">
        <f t="shared" ref="AA189:AG189" si="1308">IF($Z189=0,0,AA546/$Z189*100)</f>
        <v>66.126855600539812</v>
      </c>
      <c r="AB189" s="14">
        <f t="shared" si="1308"/>
        <v>4.7233468286099871</v>
      </c>
      <c r="AC189" s="14">
        <f t="shared" si="1308"/>
        <v>7.1524966261808363</v>
      </c>
      <c r="AD189" s="14">
        <f t="shared" si="1308"/>
        <v>3.9136302294197032</v>
      </c>
      <c r="AE189" s="14">
        <f t="shared" si="1308"/>
        <v>3.9136302294197032</v>
      </c>
      <c r="AF189" s="14">
        <f t="shared" si="1308"/>
        <v>4.8582995951417001</v>
      </c>
      <c r="AG189" s="14">
        <f t="shared" si="1308"/>
        <v>9.3117408906882595</v>
      </c>
      <c r="AH189" s="92">
        <f t="shared" ref="AH189:AJ189" si="1309">AH546</f>
        <v>1.7269021706547443</v>
      </c>
      <c r="AI189" s="92">
        <f t="shared" si="1309"/>
        <v>6.3762541685713634</v>
      </c>
      <c r="AJ189" s="92">
        <f t="shared" si="1309"/>
        <v>50</v>
      </c>
      <c r="AK189" s="31">
        <f t="shared" si="931"/>
        <v>1546</v>
      </c>
      <c r="AL189" s="14">
        <f t="shared" ref="AL189:AO189" si="1310">IF($AK189=0,0,AL546/$AK189*100)</f>
        <v>55.239327296248383</v>
      </c>
      <c r="AM189" s="14">
        <f t="shared" si="1310"/>
        <v>36.222509702457955</v>
      </c>
      <c r="AN189" s="14">
        <f t="shared" si="1310"/>
        <v>6.7270375161707623</v>
      </c>
      <c r="AO189" s="14">
        <f t="shared" si="1310"/>
        <v>1.8111254851228977</v>
      </c>
    </row>
    <row r="190" spans="1:41" ht="15" hidden="1" customHeight="1" x14ac:dyDescent="0.15">
      <c r="A190" s="3"/>
      <c r="B190" s="4"/>
      <c r="C190" s="19" t="s">
        <v>24</v>
      </c>
      <c r="D190" s="32">
        <f t="shared" si="922"/>
        <v>521</v>
      </c>
      <c r="E190" s="12">
        <f t="shared" ref="E190:K190" si="1311">IF($D190=0,0,E547/$D190*100)</f>
        <v>34.357005758157385</v>
      </c>
      <c r="F190" s="12">
        <f t="shared" si="1311"/>
        <v>7.8694817658349336</v>
      </c>
      <c r="G190" s="12">
        <f t="shared" si="1311"/>
        <v>15.547024952015356</v>
      </c>
      <c r="H190" s="12">
        <f t="shared" si="1311"/>
        <v>12.859884836852206</v>
      </c>
      <c r="I190" s="12">
        <f t="shared" si="1311"/>
        <v>10.556621880998081</v>
      </c>
      <c r="J190" s="12">
        <f t="shared" si="1311"/>
        <v>7.1017274472168905</v>
      </c>
      <c r="K190" s="12">
        <f t="shared" si="1311"/>
        <v>11.708253358925145</v>
      </c>
      <c r="L190" s="68">
        <f t="shared" si="915"/>
        <v>3.4556565214033101</v>
      </c>
      <c r="M190" s="68">
        <f t="shared" si="915"/>
        <v>5.6569466186673401</v>
      </c>
      <c r="N190" s="68">
        <f t="shared" ref="N190" si="1312">N547</f>
        <v>35.714285714285715</v>
      </c>
      <c r="O190" s="32">
        <f t="shared" si="925"/>
        <v>521</v>
      </c>
      <c r="P190" s="12">
        <f t="shared" ref="P190:V190" si="1313">IF($O190=0,0,P547/$O190*100)</f>
        <v>89.251439539347416</v>
      </c>
      <c r="Q190" s="12">
        <f t="shared" si="1313"/>
        <v>2.3032629558541267</v>
      </c>
      <c r="R190" s="12">
        <f t="shared" si="1313"/>
        <v>1.1516314779270633</v>
      </c>
      <c r="S190" s="12">
        <f t="shared" si="1313"/>
        <v>0.95969289827255266</v>
      </c>
      <c r="T190" s="12">
        <f t="shared" si="1313"/>
        <v>0.76775431861804222</v>
      </c>
      <c r="U190" s="12">
        <f t="shared" si="1313"/>
        <v>0.19193857965451055</v>
      </c>
      <c r="V190" s="12">
        <f t="shared" si="1313"/>
        <v>5.3742802303262955</v>
      </c>
      <c r="W190" s="68">
        <f t="shared" ref="W190:Y190" si="1314">W547</f>
        <v>0.20345947994033309</v>
      </c>
      <c r="X190" s="68">
        <f t="shared" si="1314"/>
        <v>3.5823401289494363</v>
      </c>
      <c r="Y190" s="68">
        <f t="shared" si="1314"/>
        <v>10</v>
      </c>
      <c r="Z190" s="32">
        <f t="shared" si="928"/>
        <v>521</v>
      </c>
      <c r="AA190" s="12">
        <f t="shared" ref="AA190:AG190" si="1315">IF($Z190=0,0,AA547/$Z190*100)</f>
        <v>69.481765834932816</v>
      </c>
      <c r="AB190" s="12">
        <f t="shared" si="1315"/>
        <v>3.8387715930902107</v>
      </c>
      <c r="AC190" s="12">
        <f t="shared" si="1315"/>
        <v>4.9904030710172744</v>
      </c>
      <c r="AD190" s="12">
        <f t="shared" si="1315"/>
        <v>4.4145873320537428</v>
      </c>
      <c r="AE190" s="12">
        <f t="shared" si="1315"/>
        <v>3.8387715930902107</v>
      </c>
      <c r="AF190" s="12">
        <f t="shared" si="1315"/>
        <v>4.6065259117082533</v>
      </c>
      <c r="AG190" s="12">
        <f t="shared" si="1315"/>
        <v>8.8291746641074855</v>
      </c>
      <c r="AH190" s="68">
        <f t="shared" ref="AH190:AJ190" si="1316">AH547</f>
        <v>1.8210575394180613</v>
      </c>
      <c r="AI190" s="68">
        <f t="shared" si="1316"/>
        <v>7.6548878869343282</v>
      </c>
      <c r="AJ190" s="68">
        <f t="shared" si="1316"/>
        <v>56.25</v>
      </c>
      <c r="AK190" s="32">
        <f t="shared" si="931"/>
        <v>883</v>
      </c>
      <c r="AL190" s="12">
        <f t="shared" ref="AL190:AO190" si="1317">IF($AK190=0,0,AL547/$AK190*100)</f>
        <v>51.189127972819939</v>
      </c>
      <c r="AM190" s="12">
        <f t="shared" si="1317"/>
        <v>39.637599093997736</v>
      </c>
      <c r="AN190" s="12">
        <f t="shared" si="1317"/>
        <v>7.0215175537938848</v>
      </c>
      <c r="AO190" s="12">
        <f t="shared" si="1317"/>
        <v>2.1517553793884483</v>
      </c>
    </row>
    <row r="191" spans="1:41" ht="15" hidden="1" customHeight="1" x14ac:dyDescent="0.15">
      <c r="A191" s="3"/>
      <c r="B191" s="236" t="s">
        <v>51</v>
      </c>
      <c r="C191" s="18" t="s">
        <v>311</v>
      </c>
      <c r="D191" s="31">
        <f t="shared" si="922"/>
        <v>82</v>
      </c>
      <c r="E191" s="14">
        <f t="shared" ref="E191:K191" si="1318">IF($D191=0,0,E548/$D191*100)</f>
        <v>43.902439024390247</v>
      </c>
      <c r="F191" s="14">
        <f t="shared" si="1318"/>
        <v>8.536585365853659</v>
      </c>
      <c r="G191" s="14">
        <f t="shared" si="1318"/>
        <v>19.512195121951219</v>
      </c>
      <c r="H191" s="14">
        <f t="shared" si="1318"/>
        <v>9.7560975609756095</v>
      </c>
      <c r="I191" s="14">
        <f t="shared" si="1318"/>
        <v>8.536585365853659</v>
      </c>
      <c r="J191" s="14">
        <f t="shared" si="1318"/>
        <v>0</v>
      </c>
      <c r="K191" s="14">
        <f t="shared" si="1318"/>
        <v>9.7560975609756095</v>
      </c>
      <c r="L191" s="92">
        <f t="shared" si="915"/>
        <v>1.9962446690998719</v>
      </c>
      <c r="M191" s="92">
        <f t="shared" si="915"/>
        <v>3.8874238292997503</v>
      </c>
      <c r="N191" s="92">
        <f t="shared" ref="N191" si="1319">N548</f>
        <v>9.2592592592592595</v>
      </c>
      <c r="O191" s="31">
        <f t="shared" si="925"/>
        <v>82</v>
      </c>
      <c r="P191" s="14">
        <f t="shared" ref="P191:V191" si="1320">IF($O191=0,0,P548/$O191*100)</f>
        <v>90.243902439024396</v>
      </c>
      <c r="Q191" s="14">
        <f t="shared" si="1320"/>
        <v>2.4390243902439024</v>
      </c>
      <c r="R191" s="14">
        <f t="shared" si="1320"/>
        <v>1.2195121951219512</v>
      </c>
      <c r="S191" s="14">
        <f t="shared" si="1320"/>
        <v>1.2195121951219512</v>
      </c>
      <c r="T191" s="14">
        <f t="shared" si="1320"/>
        <v>0</v>
      </c>
      <c r="U191" s="14">
        <f t="shared" si="1320"/>
        <v>0</v>
      </c>
      <c r="V191" s="14">
        <f t="shared" si="1320"/>
        <v>4.8780487804878048</v>
      </c>
      <c r="W191" s="92">
        <f t="shared" ref="W191:Y191" si="1321">W548</f>
        <v>0.13139638139638138</v>
      </c>
      <c r="X191" s="92">
        <f t="shared" si="1321"/>
        <v>2.562229437229437</v>
      </c>
      <c r="Y191" s="92">
        <f t="shared" si="1321"/>
        <v>5</v>
      </c>
      <c r="Z191" s="31">
        <f t="shared" si="928"/>
        <v>82</v>
      </c>
      <c r="AA191" s="14">
        <f t="shared" ref="AA191:AG191" si="1322">IF($Z191=0,0,AA548/$Z191*100)</f>
        <v>67.073170731707322</v>
      </c>
      <c r="AB191" s="14">
        <f t="shared" si="1322"/>
        <v>6.0975609756097562</v>
      </c>
      <c r="AC191" s="14">
        <f t="shared" si="1322"/>
        <v>4.8780487804878048</v>
      </c>
      <c r="AD191" s="14">
        <f t="shared" si="1322"/>
        <v>3.6585365853658534</v>
      </c>
      <c r="AE191" s="14">
        <f t="shared" si="1322"/>
        <v>6.0975609756097562</v>
      </c>
      <c r="AF191" s="14">
        <f t="shared" si="1322"/>
        <v>2.4390243902439024</v>
      </c>
      <c r="AG191" s="14">
        <f t="shared" si="1322"/>
        <v>9.7560975609756095</v>
      </c>
      <c r="AH191" s="92">
        <f t="shared" ref="AH191:AJ191" si="1323">AH548</f>
        <v>1.2378378421879852</v>
      </c>
      <c r="AI191" s="92">
        <f t="shared" si="1323"/>
        <v>4.8210526485216265</v>
      </c>
      <c r="AJ191" s="92">
        <f t="shared" si="1323"/>
        <v>10.869565217391305</v>
      </c>
      <c r="AK191" s="31">
        <f t="shared" si="931"/>
        <v>119</v>
      </c>
      <c r="AL191" s="14">
        <f t="shared" ref="AL191:AO191" si="1324">IF($AK191=0,0,AL548/$AK191*100)</f>
        <v>39.495798319327733</v>
      </c>
      <c r="AM191" s="14">
        <f t="shared" si="1324"/>
        <v>56.30252100840336</v>
      </c>
      <c r="AN191" s="14">
        <f t="shared" si="1324"/>
        <v>2.5210084033613445</v>
      </c>
      <c r="AO191" s="14">
        <f t="shared" si="1324"/>
        <v>1.680672268907563</v>
      </c>
    </row>
    <row r="192" spans="1:41" ht="15" hidden="1" customHeight="1" x14ac:dyDescent="0.15">
      <c r="A192" s="3"/>
      <c r="B192" s="239"/>
      <c r="C192" s="18" t="s">
        <v>312</v>
      </c>
      <c r="D192" s="31">
        <f t="shared" si="922"/>
        <v>630</v>
      </c>
      <c r="E192" s="14">
        <f t="shared" ref="E192:K192" si="1325">IF($D192=0,0,E549/$D192*100)</f>
        <v>23.49206349206349</v>
      </c>
      <c r="F192" s="14">
        <f t="shared" si="1325"/>
        <v>14.920634920634921</v>
      </c>
      <c r="G192" s="14">
        <f t="shared" si="1325"/>
        <v>17.142857142857142</v>
      </c>
      <c r="H192" s="14">
        <f t="shared" si="1325"/>
        <v>13.968253968253968</v>
      </c>
      <c r="I192" s="14">
        <f t="shared" si="1325"/>
        <v>10.634920634920634</v>
      </c>
      <c r="J192" s="14">
        <f t="shared" si="1325"/>
        <v>8.0952380952380949</v>
      </c>
      <c r="K192" s="14">
        <f t="shared" si="1325"/>
        <v>11.746031746031745</v>
      </c>
      <c r="L192" s="92">
        <f t="shared" si="915"/>
        <v>3.8641600050624088</v>
      </c>
      <c r="M192" s="92">
        <f t="shared" si="915"/>
        <v>5.2658651049379888</v>
      </c>
      <c r="N192" s="92">
        <f t="shared" ref="N192" si="1326">N549</f>
        <v>41.666666666666671</v>
      </c>
      <c r="O192" s="31">
        <f t="shared" si="925"/>
        <v>630</v>
      </c>
      <c r="P192" s="14">
        <f t="shared" ref="P192:V192" si="1327">IF($O192=0,0,P549/$O192*100)</f>
        <v>87.142857142857139</v>
      </c>
      <c r="Q192" s="14">
        <f t="shared" si="1327"/>
        <v>3.8095238095238098</v>
      </c>
      <c r="R192" s="14">
        <f t="shared" si="1327"/>
        <v>1.4285714285714286</v>
      </c>
      <c r="S192" s="14">
        <f t="shared" si="1327"/>
        <v>0.31746031746031744</v>
      </c>
      <c r="T192" s="14">
        <f t="shared" si="1327"/>
        <v>0</v>
      </c>
      <c r="U192" s="14">
        <f t="shared" si="1327"/>
        <v>0.79365079365079361</v>
      </c>
      <c r="V192" s="14">
        <f t="shared" si="1327"/>
        <v>6.5079365079365088</v>
      </c>
      <c r="W192" s="92">
        <f t="shared" ref="W192:Y192" si="1328">W549</f>
        <v>0.27564191427419643</v>
      </c>
      <c r="X192" s="92">
        <f t="shared" si="1328"/>
        <v>4.0588271876875428</v>
      </c>
      <c r="Y192" s="92">
        <f t="shared" si="1328"/>
        <v>33.333333333333329</v>
      </c>
      <c r="Z192" s="31">
        <f t="shared" si="928"/>
        <v>630</v>
      </c>
      <c r="AA192" s="14">
        <f t="shared" ref="AA192:AG192" si="1329">IF($Z192=0,0,AA549/$Z192*100)</f>
        <v>71.111111111111114</v>
      </c>
      <c r="AB192" s="14">
        <f t="shared" si="1329"/>
        <v>4.6031746031746037</v>
      </c>
      <c r="AC192" s="14">
        <f t="shared" si="1329"/>
        <v>6.3492063492063489</v>
      </c>
      <c r="AD192" s="14">
        <f t="shared" si="1329"/>
        <v>3.4920634920634921</v>
      </c>
      <c r="AE192" s="14">
        <f t="shared" si="1329"/>
        <v>3.4920634920634921</v>
      </c>
      <c r="AF192" s="14">
        <f t="shared" si="1329"/>
        <v>2.5396825396825395</v>
      </c>
      <c r="AG192" s="14">
        <f t="shared" si="1329"/>
        <v>8.412698412698413</v>
      </c>
      <c r="AH192" s="92">
        <f t="shared" ref="AH192:AJ192" si="1330">AH549</f>
        <v>1.1435144594051516</v>
      </c>
      <c r="AI192" s="92">
        <f t="shared" si="1330"/>
        <v>5.1147894812152899</v>
      </c>
      <c r="AJ192" s="92">
        <f t="shared" si="1330"/>
        <v>38.372093023255815</v>
      </c>
      <c r="AK192" s="31">
        <f t="shared" si="931"/>
        <v>1714</v>
      </c>
      <c r="AL192" s="14">
        <f t="shared" ref="AL192:AO192" si="1331">IF($AK192=0,0,AL549/$AK192*100)</f>
        <v>41.131855309218203</v>
      </c>
      <c r="AM192" s="14">
        <f t="shared" si="1331"/>
        <v>46.091015169194868</v>
      </c>
      <c r="AN192" s="14">
        <f t="shared" si="1331"/>
        <v>9.5099183197199544</v>
      </c>
      <c r="AO192" s="14">
        <f t="shared" si="1331"/>
        <v>3.2672112018669779</v>
      </c>
    </row>
    <row r="193" spans="1:41" ht="15" hidden="1" customHeight="1" x14ac:dyDescent="0.15">
      <c r="A193" s="6"/>
      <c r="B193" s="240"/>
      <c r="C193" s="19" t="s">
        <v>24</v>
      </c>
      <c r="D193" s="32">
        <f t="shared" si="922"/>
        <v>339</v>
      </c>
      <c r="E193" s="12">
        <f t="shared" ref="E193:K193" si="1332">IF($D193=0,0,E550/$D193*100)</f>
        <v>27.138643067846608</v>
      </c>
      <c r="F193" s="12">
        <f t="shared" si="1332"/>
        <v>10.32448377581121</v>
      </c>
      <c r="G193" s="12">
        <f t="shared" si="1332"/>
        <v>18.289085545722713</v>
      </c>
      <c r="H193" s="12">
        <f t="shared" si="1332"/>
        <v>15.044247787610621</v>
      </c>
      <c r="I193" s="12">
        <f t="shared" si="1332"/>
        <v>9.1445427728613566</v>
      </c>
      <c r="J193" s="12">
        <f t="shared" si="1332"/>
        <v>6.7846607669616521</v>
      </c>
      <c r="K193" s="12">
        <f t="shared" si="1332"/>
        <v>13.274336283185843</v>
      </c>
      <c r="L193" s="68">
        <f t="shared" si="915"/>
        <v>3.6346639035092898</v>
      </c>
      <c r="M193" s="68">
        <f t="shared" si="915"/>
        <v>5.2900553843155009</v>
      </c>
      <c r="N193" s="68">
        <f t="shared" ref="N193" si="1333">N550</f>
        <v>62.5</v>
      </c>
      <c r="O193" s="32">
        <f t="shared" si="925"/>
        <v>339</v>
      </c>
      <c r="P193" s="12">
        <f t="shared" ref="P193:V193" si="1334">IF($O193=0,0,P550/$O193*100)</f>
        <v>90.265486725663706</v>
      </c>
      <c r="Q193" s="12">
        <f t="shared" si="1334"/>
        <v>0.88495575221238942</v>
      </c>
      <c r="R193" s="12">
        <f t="shared" si="1334"/>
        <v>2.0648967551622417</v>
      </c>
      <c r="S193" s="12">
        <f t="shared" si="1334"/>
        <v>0.58997050147492625</v>
      </c>
      <c r="T193" s="12">
        <f t="shared" si="1334"/>
        <v>0</v>
      </c>
      <c r="U193" s="12">
        <f t="shared" si="1334"/>
        <v>0.58997050147492625</v>
      </c>
      <c r="V193" s="12">
        <f t="shared" si="1334"/>
        <v>5.6047197640117989</v>
      </c>
      <c r="W193" s="68">
        <f t="shared" ref="W193:Y193" si="1335">W550</f>
        <v>0.18052684176237821</v>
      </c>
      <c r="X193" s="68">
        <f t="shared" si="1335"/>
        <v>4.1263278117115023</v>
      </c>
      <c r="Y193" s="68">
        <f t="shared" si="1335"/>
        <v>11.904761904761903</v>
      </c>
      <c r="Z193" s="32">
        <f t="shared" si="928"/>
        <v>339</v>
      </c>
      <c r="AA193" s="12">
        <f t="shared" ref="AA193:AG193" si="1336">IF($Z193=0,0,AA550/$Z193*100)</f>
        <v>76.401179941002951</v>
      </c>
      <c r="AB193" s="12">
        <f t="shared" si="1336"/>
        <v>2.9498525073746311</v>
      </c>
      <c r="AC193" s="12">
        <f t="shared" si="1336"/>
        <v>5.8997050147492622</v>
      </c>
      <c r="AD193" s="12">
        <f t="shared" si="1336"/>
        <v>2.0648967551622417</v>
      </c>
      <c r="AE193" s="12">
        <f t="shared" si="1336"/>
        <v>3.2448377581120944</v>
      </c>
      <c r="AF193" s="12">
        <f t="shared" si="1336"/>
        <v>1.1799410029498525</v>
      </c>
      <c r="AG193" s="12">
        <f t="shared" si="1336"/>
        <v>8.2595870206489668</v>
      </c>
      <c r="AH193" s="68">
        <f t="shared" ref="AH193:AJ193" si="1337">AH550</f>
        <v>1.0641617045222913</v>
      </c>
      <c r="AI193" s="68">
        <f t="shared" si="1337"/>
        <v>6.3645055789698581</v>
      </c>
      <c r="AJ193" s="68">
        <f t="shared" si="1337"/>
        <v>62.5</v>
      </c>
      <c r="AK193" s="32">
        <f t="shared" si="931"/>
        <v>626</v>
      </c>
      <c r="AL193" s="12">
        <f t="shared" ref="AL193:AO193" si="1338">IF($AK193=0,0,AL550/$AK193*100)</f>
        <v>50.159744408945684</v>
      </c>
      <c r="AM193" s="12">
        <f t="shared" si="1338"/>
        <v>41.214057507987221</v>
      </c>
      <c r="AN193" s="12">
        <f t="shared" si="1338"/>
        <v>6.2300319488817886</v>
      </c>
      <c r="AO193" s="12">
        <f t="shared" si="1338"/>
        <v>2.3961661341853033</v>
      </c>
    </row>
    <row r="194" spans="1:41" ht="15" hidden="1" customHeight="1" x14ac:dyDescent="0.15">
      <c r="A194" s="2" t="s">
        <v>315</v>
      </c>
      <c r="B194" s="23" t="s">
        <v>10</v>
      </c>
      <c r="C194" s="17" t="s">
        <v>311</v>
      </c>
      <c r="D194" s="30">
        <f t="shared" si="922"/>
        <v>220</v>
      </c>
      <c r="E194" s="13">
        <f t="shared" ref="E194:K194" si="1339">IF($D194=0,0,E551/$D194*100)</f>
        <v>33.181818181818187</v>
      </c>
      <c r="F194" s="13">
        <f t="shared" si="1339"/>
        <v>7.7272727272727266</v>
      </c>
      <c r="G194" s="13">
        <f t="shared" si="1339"/>
        <v>15.909090909090908</v>
      </c>
      <c r="H194" s="13">
        <f t="shared" si="1339"/>
        <v>13.18181818181818</v>
      </c>
      <c r="I194" s="13">
        <f t="shared" si="1339"/>
        <v>11.818181818181818</v>
      </c>
      <c r="J194" s="13">
        <f t="shared" si="1339"/>
        <v>7.7272727272727266</v>
      </c>
      <c r="K194" s="13">
        <f t="shared" si="1339"/>
        <v>10.454545454545453</v>
      </c>
      <c r="L194" s="35">
        <f t="shared" si="915"/>
        <v>3.5627381492259906</v>
      </c>
      <c r="M194" s="35">
        <f t="shared" si="915"/>
        <v>5.6601565757864529</v>
      </c>
      <c r="N194" s="35">
        <f t="shared" ref="N194" si="1340">N551</f>
        <v>25</v>
      </c>
      <c r="O194" s="30">
        <f t="shared" si="925"/>
        <v>220</v>
      </c>
      <c r="P194" s="13">
        <f t="shared" ref="P194:V194" si="1341">IF($O194=0,0,P551/$O194*100)</f>
        <v>90.454545454545453</v>
      </c>
      <c r="Q194" s="13">
        <f t="shared" si="1341"/>
        <v>1.3636363636363635</v>
      </c>
      <c r="R194" s="13">
        <f t="shared" si="1341"/>
        <v>1.8181818181818181</v>
      </c>
      <c r="S194" s="13">
        <f t="shared" si="1341"/>
        <v>0.90909090909090906</v>
      </c>
      <c r="T194" s="13">
        <f t="shared" si="1341"/>
        <v>0</v>
      </c>
      <c r="U194" s="13">
        <f t="shared" si="1341"/>
        <v>0.45454545454545453</v>
      </c>
      <c r="V194" s="13">
        <f t="shared" si="1341"/>
        <v>5</v>
      </c>
      <c r="W194" s="35">
        <f t="shared" ref="W194:Y194" si="1342">W551</f>
        <v>0.17366290428113731</v>
      </c>
      <c r="X194" s="35">
        <f t="shared" si="1342"/>
        <v>3.6295546994757699</v>
      </c>
      <c r="Y194" s="35">
        <f t="shared" si="1342"/>
        <v>11.904761904761903</v>
      </c>
      <c r="Z194" s="30">
        <f t="shared" si="928"/>
        <v>220</v>
      </c>
      <c r="AA194" s="13">
        <f t="shared" ref="AA194:AG194" si="1343">IF($Z194=0,0,AA551/$Z194*100)</f>
        <v>68.63636363636364</v>
      </c>
      <c r="AB194" s="13">
        <f t="shared" si="1343"/>
        <v>3.1818181818181817</v>
      </c>
      <c r="AC194" s="13">
        <f t="shared" si="1343"/>
        <v>5.4545454545454541</v>
      </c>
      <c r="AD194" s="13">
        <f t="shared" si="1343"/>
        <v>3.1818181818181817</v>
      </c>
      <c r="AE194" s="13">
        <f t="shared" si="1343"/>
        <v>5.4545454545454541</v>
      </c>
      <c r="AF194" s="13">
        <f t="shared" si="1343"/>
        <v>6.3636363636363633</v>
      </c>
      <c r="AG194" s="13">
        <f t="shared" si="1343"/>
        <v>7.7272727272727266</v>
      </c>
      <c r="AH194" s="35">
        <f t="shared" ref="AH194:AJ194" si="1344">AH551</f>
        <v>2.1230775954445269</v>
      </c>
      <c r="AI194" s="35">
        <f t="shared" si="1344"/>
        <v>8.2881683052930573</v>
      </c>
      <c r="AJ194" s="35">
        <f t="shared" si="1344"/>
        <v>41.666666666666671</v>
      </c>
      <c r="AK194" s="30">
        <f t="shared" si="931"/>
        <v>327</v>
      </c>
      <c r="AL194" s="13">
        <f t="shared" ref="AL194:AO194" si="1345">IF($AK194=0,0,AL551/$AK194*100)</f>
        <v>44.342507645259936</v>
      </c>
      <c r="AM194" s="13">
        <f t="shared" si="1345"/>
        <v>46.48318042813456</v>
      </c>
      <c r="AN194" s="13">
        <f t="shared" si="1345"/>
        <v>5.81039755351682</v>
      </c>
      <c r="AO194" s="13">
        <f t="shared" si="1345"/>
        <v>3.3639143730886847</v>
      </c>
    </row>
    <row r="195" spans="1:41" ht="15" hidden="1" customHeight="1" x14ac:dyDescent="0.15">
      <c r="A195" s="3" t="s">
        <v>327</v>
      </c>
      <c r="B195" s="24" t="s">
        <v>11</v>
      </c>
      <c r="C195" s="18" t="s">
        <v>312</v>
      </c>
      <c r="D195" s="31">
        <f t="shared" si="922"/>
        <v>1972</v>
      </c>
      <c r="E195" s="14">
        <f t="shared" ref="E195:K195" si="1346">IF($D195=0,0,E552/$D195*100)</f>
        <v>24.137931034482758</v>
      </c>
      <c r="F195" s="14">
        <f t="shared" si="1346"/>
        <v>14.046653144016227</v>
      </c>
      <c r="G195" s="14">
        <f t="shared" si="1346"/>
        <v>17.900608519269774</v>
      </c>
      <c r="H195" s="14">
        <f t="shared" si="1346"/>
        <v>15.263691683569981</v>
      </c>
      <c r="I195" s="14">
        <f t="shared" si="1346"/>
        <v>11.663286004056795</v>
      </c>
      <c r="J195" s="14">
        <f t="shared" si="1346"/>
        <v>6.947261663286004</v>
      </c>
      <c r="K195" s="14">
        <f t="shared" si="1346"/>
        <v>10.04056795131846</v>
      </c>
      <c r="L195" s="92">
        <f t="shared" si="915"/>
        <v>3.7134566501019699</v>
      </c>
      <c r="M195" s="92">
        <f t="shared" si="915"/>
        <v>5.0752481489066987</v>
      </c>
      <c r="N195" s="92">
        <f t="shared" ref="N195" si="1347">N552</f>
        <v>41.666666666666671</v>
      </c>
      <c r="O195" s="31">
        <f t="shared" si="925"/>
        <v>1972</v>
      </c>
      <c r="P195" s="14">
        <f t="shared" ref="P195:V195" si="1348">IF($O195=0,0,P552/$O195*100)</f>
        <v>87.271805273833664</v>
      </c>
      <c r="Q195" s="14">
        <f t="shared" si="1348"/>
        <v>3.8539553752535496</v>
      </c>
      <c r="R195" s="14">
        <f t="shared" si="1348"/>
        <v>2.079107505070994</v>
      </c>
      <c r="S195" s="14">
        <f t="shared" si="1348"/>
        <v>0.70993914807302227</v>
      </c>
      <c r="T195" s="14">
        <f t="shared" si="1348"/>
        <v>0.20283975659229209</v>
      </c>
      <c r="U195" s="14">
        <f t="shared" si="1348"/>
        <v>0.35496957403651114</v>
      </c>
      <c r="V195" s="14">
        <f t="shared" si="1348"/>
        <v>5.5273833671399597</v>
      </c>
      <c r="W195" s="92">
        <f t="shared" ref="W195:Y195" si="1349">W552</f>
        <v>0.2366363190363478</v>
      </c>
      <c r="X195" s="92">
        <f t="shared" si="1349"/>
        <v>3.1046018476388446</v>
      </c>
      <c r="Y195" s="92">
        <f t="shared" si="1349"/>
        <v>37.5</v>
      </c>
      <c r="Z195" s="31">
        <f t="shared" si="928"/>
        <v>1972</v>
      </c>
      <c r="AA195" s="14">
        <f t="shared" ref="AA195:AG195" si="1350">IF($Z195=0,0,AA552/$Z195*100)</f>
        <v>62.018255578093303</v>
      </c>
      <c r="AB195" s="14">
        <f t="shared" si="1350"/>
        <v>7.4036511156186622</v>
      </c>
      <c r="AC195" s="14">
        <f t="shared" si="1350"/>
        <v>8.3164300202839758</v>
      </c>
      <c r="AD195" s="14">
        <f t="shared" si="1350"/>
        <v>4.6146044624746452</v>
      </c>
      <c r="AE195" s="14">
        <f t="shared" si="1350"/>
        <v>4.056795131845842</v>
      </c>
      <c r="AF195" s="14">
        <f t="shared" si="1350"/>
        <v>4.7160243407707911</v>
      </c>
      <c r="AG195" s="14">
        <f t="shared" si="1350"/>
        <v>8.874239350912779</v>
      </c>
      <c r="AH195" s="92">
        <f t="shared" ref="AH195:AJ195" si="1351">AH552</f>
        <v>1.9736302043968439</v>
      </c>
      <c r="AI195" s="92">
        <f t="shared" si="1351"/>
        <v>6.1787691242179941</v>
      </c>
      <c r="AJ195" s="92">
        <f t="shared" si="1351"/>
        <v>131.86813186813185</v>
      </c>
      <c r="AK195" s="31">
        <f t="shared" si="931"/>
        <v>5831</v>
      </c>
      <c r="AL195" s="14">
        <f t="shared" ref="AL195:AO195" si="1352">IF($AK195=0,0,AL552/$AK195*100)</f>
        <v>52.581032412965186</v>
      </c>
      <c r="AM195" s="14">
        <f t="shared" si="1352"/>
        <v>38.106671239924538</v>
      </c>
      <c r="AN195" s="14">
        <f t="shared" si="1352"/>
        <v>6.5340421883038928</v>
      </c>
      <c r="AO195" s="14">
        <f t="shared" si="1352"/>
        <v>2.7782541588063796</v>
      </c>
    </row>
    <row r="196" spans="1:41" ht="15" hidden="1" customHeight="1" x14ac:dyDescent="0.15">
      <c r="A196" s="3" t="s">
        <v>328</v>
      </c>
      <c r="B196" s="25"/>
      <c r="C196" s="19" t="s">
        <v>24</v>
      </c>
      <c r="D196" s="32">
        <f t="shared" si="922"/>
        <v>914</v>
      </c>
      <c r="E196" s="12">
        <f t="shared" ref="E196:K196" si="1353">IF($D196=0,0,E553/$D196*100)</f>
        <v>28.446389496717721</v>
      </c>
      <c r="F196" s="12">
        <f t="shared" si="1353"/>
        <v>10.284463894967178</v>
      </c>
      <c r="G196" s="12">
        <f t="shared" si="1353"/>
        <v>18.708971553610503</v>
      </c>
      <c r="H196" s="12">
        <f t="shared" si="1353"/>
        <v>13.238512035010942</v>
      </c>
      <c r="I196" s="12">
        <f t="shared" si="1353"/>
        <v>10.284463894967178</v>
      </c>
      <c r="J196" s="12">
        <f t="shared" si="1353"/>
        <v>7.0021881838074398</v>
      </c>
      <c r="K196" s="12">
        <f t="shared" si="1353"/>
        <v>12.035010940919037</v>
      </c>
      <c r="L196" s="68">
        <f t="shared" si="915"/>
        <v>3.5933928483070083</v>
      </c>
      <c r="M196" s="68">
        <f t="shared" si="915"/>
        <v>5.3108232537478584</v>
      </c>
      <c r="N196" s="68">
        <f t="shared" ref="N196" si="1354">N553</f>
        <v>62.5</v>
      </c>
      <c r="O196" s="32">
        <f t="shared" si="925"/>
        <v>914</v>
      </c>
      <c r="P196" s="12">
        <f t="shared" ref="P196:V196" si="1355">IF($O196=0,0,P553/$O196*100)</f>
        <v>89.168490153172868</v>
      </c>
      <c r="Q196" s="12">
        <f t="shared" si="1355"/>
        <v>1.9693654266958425</v>
      </c>
      <c r="R196" s="12">
        <f t="shared" si="1355"/>
        <v>1.7505470459518599</v>
      </c>
      <c r="S196" s="12">
        <f t="shared" si="1355"/>
        <v>0.65645514223194745</v>
      </c>
      <c r="T196" s="12">
        <f t="shared" si="1355"/>
        <v>0.54704595185995619</v>
      </c>
      <c r="U196" s="12">
        <f t="shared" si="1355"/>
        <v>0.43763676148796499</v>
      </c>
      <c r="V196" s="12">
        <f t="shared" si="1355"/>
        <v>5.4704595185995624</v>
      </c>
      <c r="W196" s="68">
        <f t="shared" ref="W196:Y196" si="1356">W553</f>
        <v>0.21319274759739748</v>
      </c>
      <c r="X196" s="68">
        <f t="shared" si="1356"/>
        <v>3.7591537535541111</v>
      </c>
      <c r="Y196" s="68">
        <f t="shared" si="1356"/>
        <v>15</v>
      </c>
      <c r="Z196" s="32">
        <f t="shared" si="928"/>
        <v>914</v>
      </c>
      <c r="AA196" s="12">
        <f t="shared" ref="AA196:AG196" si="1357">IF($Z196=0,0,AA553/$Z196*100)</f>
        <v>68.708971553610496</v>
      </c>
      <c r="AB196" s="12">
        <f t="shared" si="1357"/>
        <v>5.361050328227571</v>
      </c>
      <c r="AC196" s="12">
        <f t="shared" si="1357"/>
        <v>6.6739606126914666</v>
      </c>
      <c r="AD196" s="12">
        <f t="shared" si="1357"/>
        <v>3.6105032822757113</v>
      </c>
      <c r="AE196" s="12">
        <f t="shared" si="1357"/>
        <v>3.5010940919037199</v>
      </c>
      <c r="AF196" s="12">
        <f t="shared" si="1357"/>
        <v>3.2822757111597372</v>
      </c>
      <c r="AG196" s="12">
        <f t="shared" si="1357"/>
        <v>8.8621444201312904</v>
      </c>
      <c r="AH196" s="68">
        <f t="shared" ref="AH196:AJ196" si="1358">AH553</f>
        <v>1.5647276598105064</v>
      </c>
      <c r="AI196" s="68">
        <f t="shared" si="1358"/>
        <v>6.3581372713275703</v>
      </c>
      <c r="AJ196" s="68">
        <f t="shared" si="1358"/>
        <v>62.5</v>
      </c>
      <c r="AK196" s="32">
        <f t="shared" si="931"/>
        <v>1884</v>
      </c>
      <c r="AL196" s="12">
        <f t="shared" ref="AL196:AO196" si="1359">IF($AK196=0,0,AL553/$AK196*100)</f>
        <v>52.229299363057322</v>
      </c>
      <c r="AM196" s="12">
        <f t="shared" si="1359"/>
        <v>39.384288747346076</v>
      </c>
      <c r="AN196" s="12">
        <f t="shared" si="1359"/>
        <v>6.0509554140127388</v>
      </c>
      <c r="AO196" s="12">
        <f t="shared" si="1359"/>
        <v>2.335456475583864</v>
      </c>
    </row>
    <row r="197" spans="1:41" ht="15" hidden="1" customHeight="1" x14ac:dyDescent="0.15">
      <c r="A197" s="3"/>
      <c r="B197" s="24" t="s">
        <v>12</v>
      </c>
      <c r="C197" s="17" t="s">
        <v>311</v>
      </c>
      <c r="D197" s="31">
        <f t="shared" si="922"/>
        <v>14</v>
      </c>
      <c r="E197" s="14">
        <f t="shared" ref="E197:K197" si="1360">IF($D197=0,0,E554/$D197*100)</f>
        <v>21.428571428571427</v>
      </c>
      <c r="F197" s="14">
        <f t="shared" si="1360"/>
        <v>0</v>
      </c>
      <c r="G197" s="14">
        <f t="shared" si="1360"/>
        <v>21.428571428571427</v>
      </c>
      <c r="H197" s="14">
        <f t="shared" si="1360"/>
        <v>21.428571428571427</v>
      </c>
      <c r="I197" s="14">
        <f t="shared" si="1360"/>
        <v>14.285714285714285</v>
      </c>
      <c r="J197" s="14">
        <f t="shared" si="1360"/>
        <v>14.285714285714285</v>
      </c>
      <c r="K197" s="14">
        <f t="shared" si="1360"/>
        <v>7.1428571428571423</v>
      </c>
      <c r="L197" s="92">
        <f t="shared" si="915"/>
        <v>4.9855830925055926</v>
      </c>
      <c r="M197" s="92">
        <f t="shared" si="915"/>
        <v>6.48125802025727</v>
      </c>
      <c r="N197" s="92">
        <f t="shared" ref="N197" si="1361">N554</f>
        <v>15.625</v>
      </c>
      <c r="O197" s="31">
        <f t="shared" si="925"/>
        <v>14</v>
      </c>
      <c r="P197" s="14">
        <f t="shared" ref="P197:V197" si="1362">IF($O197=0,0,P554/$O197*100)</f>
        <v>100</v>
      </c>
      <c r="Q197" s="14">
        <f t="shared" si="1362"/>
        <v>0</v>
      </c>
      <c r="R197" s="14">
        <f t="shared" si="1362"/>
        <v>0</v>
      </c>
      <c r="S197" s="14">
        <f t="shared" si="1362"/>
        <v>0</v>
      </c>
      <c r="T197" s="14">
        <f t="shared" si="1362"/>
        <v>0</v>
      </c>
      <c r="U197" s="14">
        <f t="shared" si="1362"/>
        <v>0</v>
      </c>
      <c r="V197" s="14">
        <f t="shared" si="1362"/>
        <v>0</v>
      </c>
      <c r="W197" s="92">
        <f t="shared" ref="W197:Y197" si="1363">W554</f>
        <v>0</v>
      </c>
      <c r="X197" s="92" t="str">
        <f t="shared" si="1363"/>
        <v>－</v>
      </c>
      <c r="Y197" s="92">
        <f t="shared" si="1363"/>
        <v>0</v>
      </c>
      <c r="Z197" s="31">
        <f t="shared" si="928"/>
        <v>14</v>
      </c>
      <c r="AA197" s="14">
        <f t="shared" ref="AA197:AG197" si="1364">IF($Z197=0,0,AA554/$Z197*100)</f>
        <v>42.857142857142854</v>
      </c>
      <c r="AB197" s="14">
        <f t="shared" si="1364"/>
        <v>7.1428571428571423</v>
      </c>
      <c r="AC197" s="14">
        <f t="shared" si="1364"/>
        <v>7.1428571428571423</v>
      </c>
      <c r="AD197" s="14">
        <f t="shared" si="1364"/>
        <v>7.1428571428571423</v>
      </c>
      <c r="AE197" s="14">
        <f t="shared" si="1364"/>
        <v>21.428571428571427</v>
      </c>
      <c r="AF197" s="14">
        <f t="shared" si="1364"/>
        <v>7.1428571428571423</v>
      </c>
      <c r="AG197" s="14">
        <f t="shared" si="1364"/>
        <v>7.1428571428571423</v>
      </c>
      <c r="AH197" s="92">
        <f t="shared" ref="AH197:AJ197" si="1365">AH554</f>
        <v>4.2599072751592653</v>
      </c>
      <c r="AI197" s="92">
        <f t="shared" si="1365"/>
        <v>7.9112563681529204</v>
      </c>
      <c r="AJ197" s="92">
        <f t="shared" si="1365"/>
        <v>25</v>
      </c>
      <c r="AK197" s="31">
        <f t="shared" si="931"/>
        <v>48</v>
      </c>
      <c r="AL197" s="14">
        <f t="shared" ref="AL197:AO197" si="1366">IF($AK197=0,0,AL554/$AK197*100)</f>
        <v>58.333333333333336</v>
      </c>
      <c r="AM197" s="14">
        <f t="shared" si="1366"/>
        <v>39.583333333333329</v>
      </c>
      <c r="AN197" s="14">
        <f t="shared" si="1366"/>
        <v>0</v>
      </c>
      <c r="AO197" s="14">
        <f t="shared" si="1366"/>
        <v>2.083333333333333</v>
      </c>
    </row>
    <row r="198" spans="1:41" ht="15" hidden="1" customHeight="1" x14ac:dyDescent="0.15">
      <c r="A198" s="3"/>
      <c r="B198" s="24" t="s">
        <v>13</v>
      </c>
      <c r="C198" s="18" t="s">
        <v>312</v>
      </c>
      <c r="D198" s="31">
        <f t="shared" si="922"/>
        <v>546</v>
      </c>
      <c r="E198" s="14">
        <f t="shared" ref="E198:K198" si="1367">IF($D198=0,0,E555/$D198*100)</f>
        <v>12.454212454212454</v>
      </c>
      <c r="F198" s="14">
        <f t="shared" si="1367"/>
        <v>18.864468864468865</v>
      </c>
      <c r="G198" s="14">
        <f t="shared" si="1367"/>
        <v>21.794871794871796</v>
      </c>
      <c r="H198" s="14">
        <f t="shared" si="1367"/>
        <v>18.315018315018314</v>
      </c>
      <c r="I198" s="14">
        <f t="shared" si="1367"/>
        <v>13.91941391941392</v>
      </c>
      <c r="J198" s="14">
        <f t="shared" si="1367"/>
        <v>7.5091575091575091</v>
      </c>
      <c r="K198" s="14">
        <f t="shared" si="1367"/>
        <v>7.1428571428571423</v>
      </c>
      <c r="L198" s="92">
        <f t="shared" ref="L198:M261" si="1368">L555</f>
        <v>4.1902232114266287</v>
      </c>
      <c r="M198" s="92">
        <f t="shared" si="1368"/>
        <v>4.8392782874562652</v>
      </c>
      <c r="N198" s="92">
        <f t="shared" ref="N198" si="1369">N555</f>
        <v>25.609756097560975</v>
      </c>
      <c r="O198" s="31">
        <f t="shared" si="925"/>
        <v>546</v>
      </c>
      <c r="P198" s="14">
        <f t="shared" ref="P198:V198" si="1370">IF($O198=0,0,P555/$O198*100)</f>
        <v>82.600732600732599</v>
      </c>
      <c r="Q198" s="14">
        <f t="shared" si="1370"/>
        <v>6.4102564102564097</v>
      </c>
      <c r="R198" s="14">
        <f t="shared" si="1370"/>
        <v>3.8461538461538463</v>
      </c>
      <c r="S198" s="14">
        <f t="shared" si="1370"/>
        <v>1.4652014652014651</v>
      </c>
      <c r="T198" s="14">
        <f t="shared" si="1370"/>
        <v>0.36630036630036628</v>
      </c>
      <c r="U198" s="14">
        <f t="shared" si="1370"/>
        <v>0.18315018315018314</v>
      </c>
      <c r="V198" s="14">
        <f t="shared" si="1370"/>
        <v>5.1282051282051277</v>
      </c>
      <c r="W198" s="92">
        <f t="shared" ref="W198:Y198" si="1371">W555</f>
        <v>0.30121112713838527</v>
      </c>
      <c r="X198" s="92">
        <f t="shared" si="1371"/>
        <v>2.3287666247415459</v>
      </c>
      <c r="Y198" s="92">
        <f t="shared" si="1371"/>
        <v>11.458333333333332</v>
      </c>
      <c r="Z198" s="31">
        <f t="shared" si="928"/>
        <v>546</v>
      </c>
      <c r="AA198" s="14">
        <f t="shared" ref="AA198:AG198" si="1372">IF($Z198=0,0,AA555/$Z198*100)</f>
        <v>46.336996336996336</v>
      </c>
      <c r="AB198" s="14">
        <f t="shared" si="1372"/>
        <v>13.91941391941392</v>
      </c>
      <c r="AC198" s="14">
        <f t="shared" si="1372"/>
        <v>11.721611721611721</v>
      </c>
      <c r="AD198" s="14">
        <f t="shared" si="1372"/>
        <v>6.4102564102564097</v>
      </c>
      <c r="AE198" s="14">
        <f t="shared" si="1372"/>
        <v>5.1282051282051277</v>
      </c>
      <c r="AF198" s="14">
        <f t="shared" si="1372"/>
        <v>7.875457875457875</v>
      </c>
      <c r="AG198" s="14">
        <f t="shared" si="1372"/>
        <v>8.6080586080586077</v>
      </c>
      <c r="AH198" s="92">
        <f t="shared" ref="AH198:AJ198" si="1373">AH555</f>
        <v>3.4067003014247188</v>
      </c>
      <c r="AI198" s="92">
        <f t="shared" si="1373"/>
        <v>6.9103392293127426</v>
      </c>
      <c r="AJ198" s="92">
        <f t="shared" si="1373"/>
        <v>131.86813186813185</v>
      </c>
      <c r="AK198" s="31">
        <f t="shared" si="931"/>
        <v>2333</v>
      </c>
      <c r="AL198" s="14">
        <f t="shared" ref="AL198:AO198" si="1374">IF($AK198=0,0,AL555/$AK198*100)</f>
        <v>59.66566652378912</v>
      </c>
      <c r="AM198" s="14">
        <f t="shared" si="1374"/>
        <v>33.004714959279895</v>
      </c>
      <c r="AN198" s="14">
        <f t="shared" si="1374"/>
        <v>4.1148735533647667</v>
      </c>
      <c r="AO198" s="14">
        <f t="shared" si="1374"/>
        <v>3.2147449635662237</v>
      </c>
    </row>
    <row r="199" spans="1:41" ht="15" hidden="1" customHeight="1" x14ac:dyDescent="0.15">
      <c r="A199" s="3"/>
      <c r="B199" s="25"/>
      <c r="C199" s="19" t="s">
        <v>24</v>
      </c>
      <c r="D199" s="32">
        <f t="shared" ref="D199:D262" si="1375">D556</f>
        <v>107</v>
      </c>
      <c r="E199" s="12">
        <f t="shared" ref="E199:K199" si="1376">IF($D199=0,0,E556/$D199*100)</f>
        <v>12.149532710280374</v>
      </c>
      <c r="F199" s="12">
        <f t="shared" si="1376"/>
        <v>20.5607476635514</v>
      </c>
      <c r="G199" s="12">
        <f t="shared" si="1376"/>
        <v>23.364485981308412</v>
      </c>
      <c r="H199" s="12">
        <f t="shared" si="1376"/>
        <v>14.953271028037381</v>
      </c>
      <c r="I199" s="12">
        <f t="shared" si="1376"/>
        <v>13.084112149532709</v>
      </c>
      <c r="J199" s="12">
        <f t="shared" si="1376"/>
        <v>6.5420560747663545</v>
      </c>
      <c r="K199" s="12">
        <f t="shared" si="1376"/>
        <v>9.3457943925233646</v>
      </c>
      <c r="L199" s="68">
        <f t="shared" si="1368"/>
        <v>3.8392109581060567</v>
      </c>
      <c r="M199" s="68">
        <f t="shared" si="1368"/>
        <v>4.433374558765327</v>
      </c>
      <c r="N199" s="68">
        <f t="shared" ref="N199" si="1377">N556</f>
        <v>16.666666666666664</v>
      </c>
      <c r="O199" s="32">
        <f t="shared" ref="O199:O262" si="1378">O556</f>
        <v>107</v>
      </c>
      <c r="P199" s="12">
        <f t="shared" ref="P199:V199" si="1379">IF($O199=0,0,P556/$O199*100)</f>
        <v>85.981308411214954</v>
      </c>
      <c r="Q199" s="12">
        <f t="shared" si="1379"/>
        <v>3.7383177570093453</v>
      </c>
      <c r="R199" s="12">
        <f t="shared" si="1379"/>
        <v>2.8037383177570092</v>
      </c>
      <c r="S199" s="12">
        <f t="shared" si="1379"/>
        <v>0</v>
      </c>
      <c r="T199" s="12">
        <f t="shared" si="1379"/>
        <v>0.93457943925233633</v>
      </c>
      <c r="U199" s="12">
        <f t="shared" si="1379"/>
        <v>1.8691588785046727</v>
      </c>
      <c r="V199" s="12">
        <f t="shared" si="1379"/>
        <v>4.6728971962616823</v>
      </c>
      <c r="W199" s="68">
        <f t="shared" ref="W199:Y199" si="1380">W556</f>
        <v>0.43168010422303454</v>
      </c>
      <c r="X199" s="68">
        <f t="shared" si="1380"/>
        <v>4.4031370630749525</v>
      </c>
      <c r="Y199" s="68">
        <f t="shared" si="1380"/>
        <v>15</v>
      </c>
      <c r="Z199" s="32">
        <f t="shared" ref="Z199:Z262" si="1381">Z556</f>
        <v>107</v>
      </c>
      <c r="AA199" s="12">
        <f t="shared" ref="AA199:AG199" si="1382">IF($Z199=0,0,AA556/$Z199*100)</f>
        <v>46.728971962616825</v>
      </c>
      <c r="AB199" s="12">
        <f t="shared" si="1382"/>
        <v>16.822429906542055</v>
      </c>
      <c r="AC199" s="12">
        <f t="shared" si="1382"/>
        <v>15.887850467289718</v>
      </c>
      <c r="AD199" s="12">
        <f t="shared" si="1382"/>
        <v>4.6728971962616823</v>
      </c>
      <c r="AE199" s="12">
        <f t="shared" si="1382"/>
        <v>2.8037383177570092</v>
      </c>
      <c r="AF199" s="12">
        <f t="shared" si="1382"/>
        <v>3.7383177570093453</v>
      </c>
      <c r="AG199" s="12">
        <f t="shared" si="1382"/>
        <v>9.3457943925233646</v>
      </c>
      <c r="AH199" s="68">
        <f t="shared" ref="AH199:AJ199" si="1383">AH556</f>
        <v>1.8599473995367657</v>
      </c>
      <c r="AI199" s="68">
        <f t="shared" si="1383"/>
        <v>3.838614845852474</v>
      </c>
      <c r="AJ199" s="68">
        <f t="shared" si="1383"/>
        <v>20</v>
      </c>
      <c r="AK199" s="32">
        <f t="shared" ref="AK199:AK262" si="1384">AK556</f>
        <v>394</v>
      </c>
      <c r="AL199" s="12">
        <f t="shared" ref="AL199:AO199" si="1385">IF($AK199=0,0,AL556/$AK199*100)</f>
        <v>56.09137055837563</v>
      </c>
      <c r="AM199" s="12">
        <f t="shared" si="1385"/>
        <v>35.532994923857871</v>
      </c>
      <c r="AN199" s="12">
        <f t="shared" si="1385"/>
        <v>5.3299492385786804</v>
      </c>
      <c r="AO199" s="12">
        <f t="shared" si="1385"/>
        <v>3.0456852791878175</v>
      </c>
    </row>
    <row r="200" spans="1:41" ht="15" hidden="1" customHeight="1" x14ac:dyDescent="0.15">
      <c r="A200" s="3"/>
      <c r="B200" s="24" t="s">
        <v>15</v>
      </c>
      <c r="C200" s="17" t="s">
        <v>311</v>
      </c>
      <c r="D200" s="31">
        <f t="shared" si="1375"/>
        <v>83</v>
      </c>
      <c r="E200" s="14">
        <f t="shared" ref="E200:K200" si="1386">IF($D200=0,0,E557/$D200*100)</f>
        <v>39.75903614457831</v>
      </c>
      <c r="F200" s="14">
        <f t="shared" si="1386"/>
        <v>6.024096385542169</v>
      </c>
      <c r="G200" s="14">
        <f t="shared" si="1386"/>
        <v>9.6385542168674707</v>
      </c>
      <c r="H200" s="14">
        <f t="shared" si="1386"/>
        <v>8.4337349397590362</v>
      </c>
      <c r="I200" s="14">
        <f t="shared" si="1386"/>
        <v>18.072289156626507</v>
      </c>
      <c r="J200" s="14">
        <f t="shared" si="1386"/>
        <v>7.2289156626506017</v>
      </c>
      <c r="K200" s="14">
        <f t="shared" si="1386"/>
        <v>10.843373493975903</v>
      </c>
      <c r="L200" s="92">
        <f t="shared" si="1368"/>
        <v>3.7679108203214899</v>
      </c>
      <c r="M200" s="92">
        <f t="shared" si="1368"/>
        <v>6.8006195293607377</v>
      </c>
      <c r="N200" s="92">
        <f t="shared" ref="N200" si="1387">N557</f>
        <v>25</v>
      </c>
      <c r="O200" s="31">
        <f t="shared" si="1378"/>
        <v>83</v>
      </c>
      <c r="P200" s="14">
        <f t="shared" ref="P200:V200" si="1388">IF($O200=0,0,P557/$O200*100)</f>
        <v>93.975903614457835</v>
      </c>
      <c r="Q200" s="14">
        <f t="shared" si="1388"/>
        <v>0</v>
      </c>
      <c r="R200" s="14">
        <f t="shared" si="1388"/>
        <v>0</v>
      </c>
      <c r="S200" s="14">
        <f t="shared" si="1388"/>
        <v>0</v>
      </c>
      <c r="T200" s="14">
        <f t="shared" si="1388"/>
        <v>0</v>
      </c>
      <c r="U200" s="14">
        <f t="shared" si="1388"/>
        <v>0</v>
      </c>
      <c r="V200" s="14">
        <f t="shared" si="1388"/>
        <v>6.024096385542169</v>
      </c>
      <c r="W200" s="92">
        <f t="shared" ref="W200:Y200" si="1389">W557</f>
        <v>0</v>
      </c>
      <c r="X200" s="92" t="str">
        <f t="shared" si="1389"/>
        <v>－</v>
      </c>
      <c r="Y200" s="92">
        <f t="shared" si="1389"/>
        <v>0</v>
      </c>
      <c r="Z200" s="31">
        <f t="shared" si="1381"/>
        <v>83</v>
      </c>
      <c r="AA200" s="14">
        <f t="shared" ref="AA200:AG200" si="1390">IF($Z200=0,0,AA557/$Z200*100)</f>
        <v>66.265060240963862</v>
      </c>
      <c r="AB200" s="14">
        <f t="shared" si="1390"/>
        <v>2.4096385542168677</v>
      </c>
      <c r="AC200" s="14">
        <f t="shared" si="1390"/>
        <v>3.6144578313253009</v>
      </c>
      <c r="AD200" s="14">
        <f t="shared" si="1390"/>
        <v>2.4096385542168677</v>
      </c>
      <c r="AE200" s="14">
        <f t="shared" si="1390"/>
        <v>1.2048192771084338</v>
      </c>
      <c r="AF200" s="14">
        <f t="shared" si="1390"/>
        <v>13.253012048192772</v>
      </c>
      <c r="AG200" s="14">
        <f t="shared" si="1390"/>
        <v>10.843373493975903</v>
      </c>
      <c r="AH200" s="92">
        <f t="shared" ref="AH200:AJ200" si="1391">AH557</f>
        <v>2.908546746583677</v>
      </c>
      <c r="AI200" s="92">
        <f t="shared" si="1391"/>
        <v>11.328024170904847</v>
      </c>
      <c r="AJ200" s="92">
        <f t="shared" si="1391"/>
        <v>41.666666666666671</v>
      </c>
      <c r="AK200" s="31">
        <f t="shared" si="1384"/>
        <v>89</v>
      </c>
      <c r="AL200" s="14">
        <f t="shared" ref="AL200:AO200" si="1392">IF($AK200=0,0,AL557/$AK200*100)</f>
        <v>50.561797752808992</v>
      </c>
      <c r="AM200" s="14">
        <f t="shared" si="1392"/>
        <v>38.202247191011232</v>
      </c>
      <c r="AN200" s="14">
        <f t="shared" si="1392"/>
        <v>11.235955056179774</v>
      </c>
      <c r="AO200" s="14">
        <f t="shared" si="1392"/>
        <v>0</v>
      </c>
    </row>
    <row r="201" spans="1:41" ht="15" hidden="1" customHeight="1" x14ac:dyDescent="0.15">
      <c r="A201" s="3"/>
      <c r="B201" s="24" t="s">
        <v>16</v>
      </c>
      <c r="C201" s="18" t="s">
        <v>312</v>
      </c>
      <c r="D201" s="31">
        <f t="shared" si="1375"/>
        <v>741</v>
      </c>
      <c r="E201" s="14">
        <f t="shared" ref="E201:K201" si="1393">IF($D201=0,0,E558/$D201*100)</f>
        <v>31.848852901484481</v>
      </c>
      <c r="F201" s="14">
        <f t="shared" si="1393"/>
        <v>9.5816464237516872</v>
      </c>
      <c r="G201" s="14">
        <f t="shared" si="1393"/>
        <v>16.599190283400812</v>
      </c>
      <c r="H201" s="14">
        <f t="shared" si="1393"/>
        <v>13.765182186234817</v>
      </c>
      <c r="I201" s="14">
        <f t="shared" si="1393"/>
        <v>10.931174089068826</v>
      </c>
      <c r="J201" s="14">
        <f t="shared" si="1393"/>
        <v>6.4777327935222671</v>
      </c>
      <c r="K201" s="14">
        <f t="shared" si="1393"/>
        <v>10.796221322537113</v>
      </c>
      <c r="L201" s="92">
        <f t="shared" si="1368"/>
        <v>3.3797296692495649</v>
      </c>
      <c r="M201" s="92">
        <f t="shared" si="1368"/>
        <v>5.2564736738210875</v>
      </c>
      <c r="N201" s="92">
        <f t="shared" ref="N201" si="1394">N558</f>
        <v>28.333333333333332</v>
      </c>
      <c r="O201" s="31">
        <f t="shared" si="1378"/>
        <v>741</v>
      </c>
      <c r="P201" s="14">
        <f t="shared" ref="P201:V201" si="1395">IF($O201=0,0,P558/$O201*100)</f>
        <v>90.148448043184885</v>
      </c>
      <c r="Q201" s="14">
        <f t="shared" si="1395"/>
        <v>2.0242914979757085</v>
      </c>
      <c r="R201" s="14">
        <f t="shared" si="1395"/>
        <v>1.7543859649122806</v>
      </c>
      <c r="S201" s="14">
        <f t="shared" si="1395"/>
        <v>0.53981106612685559</v>
      </c>
      <c r="T201" s="14">
        <f t="shared" si="1395"/>
        <v>0.26990553306342779</v>
      </c>
      <c r="U201" s="14">
        <f t="shared" si="1395"/>
        <v>0.1349527665317139</v>
      </c>
      <c r="V201" s="14">
        <f t="shared" si="1395"/>
        <v>5.1282051282051277</v>
      </c>
      <c r="W201" s="92">
        <f t="shared" ref="W201:Y201" si="1396">W558</f>
        <v>0.1776822696451402</v>
      </c>
      <c r="X201" s="92">
        <f t="shared" si="1396"/>
        <v>3.5688753017295305</v>
      </c>
      <c r="Y201" s="92">
        <f t="shared" si="1396"/>
        <v>37.5</v>
      </c>
      <c r="Z201" s="31">
        <f t="shared" si="1381"/>
        <v>741</v>
      </c>
      <c r="AA201" s="14">
        <f t="shared" ref="AA201:AG201" si="1397">IF($Z201=0,0,AA558/$Z201*100)</f>
        <v>66.531713900134946</v>
      </c>
      <c r="AB201" s="14">
        <f t="shared" si="1397"/>
        <v>4.9932523616734139</v>
      </c>
      <c r="AC201" s="14">
        <f t="shared" si="1397"/>
        <v>7.2874493927125501</v>
      </c>
      <c r="AD201" s="14">
        <f t="shared" si="1397"/>
        <v>4.3184885290148447</v>
      </c>
      <c r="AE201" s="14">
        <f t="shared" si="1397"/>
        <v>3.9136302294197032</v>
      </c>
      <c r="AF201" s="14">
        <f t="shared" si="1397"/>
        <v>4.3184885290148447</v>
      </c>
      <c r="AG201" s="14">
        <f t="shared" si="1397"/>
        <v>8.6369770580296894</v>
      </c>
      <c r="AH201" s="92">
        <f t="shared" ref="AH201:AJ201" si="1398">AH558</f>
        <v>1.6858567161165532</v>
      </c>
      <c r="AI201" s="92">
        <f t="shared" si="1398"/>
        <v>6.2028532435375352</v>
      </c>
      <c r="AJ201" s="92">
        <f t="shared" si="1398"/>
        <v>57.499999999999993</v>
      </c>
      <c r="AK201" s="31">
        <f t="shared" si="1384"/>
        <v>1573</v>
      </c>
      <c r="AL201" s="14">
        <f t="shared" ref="AL201:AO201" si="1399">IF($AK201=0,0,AL558/$AK201*100)</f>
        <v>55.753337571519388</v>
      </c>
      <c r="AM201" s="14">
        <f t="shared" si="1399"/>
        <v>35.727908455181186</v>
      </c>
      <c r="AN201" s="14">
        <f t="shared" si="1399"/>
        <v>6.6751430387794022</v>
      </c>
      <c r="AO201" s="14">
        <f t="shared" si="1399"/>
        <v>1.8436109345200253</v>
      </c>
    </row>
    <row r="202" spans="1:41" ht="15" hidden="1" customHeight="1" x14ac:dyDescent="0.15">
      <c r="A202" s="3"/>
      <c r="B202" s="4"/>
      <c r="C202" s="19" t="s">
        <v>24</v>
      </c>
      <c r="D202" s="32">
        <f t="shared" si="1375"/>
        <v>492</v>
      </c>
      <c r="E202" s="12">
        <f t="shared" ref="E202:K202" si="1400">IF($D202=0,0,E559/$D202*100)</f>
        <v>33.739837398373986</v>
      </c>
      <c r="F202" s="12">
        <f t="shared" si="1400"/>
        <v>7.9268292682926829</v>
      </c>
      <c r="G202" s="12">
        <f t="shared" si="1400"/>
        <v>15.853658536585366</v>
      </c>
      <c r="H202" s="12">
        <f t="shared" si="1400"/>
        <v>13.008130081300814</v>
      </c>
      <c r="I202" s="12">
        <f t="shared" si="1400"/>
        <v>9.7560975609756095</v>
      </c>
      <c r="J202" s="12">
        <f t="shared" si="1400"/>
        <v>7.5203252032520336</v>
      </c>
      <c r="K202" s="12">
        <f t="shared" si="1400"/>
        <v>12.195121951219512</v>
      </c>
      <c r="L202" s="68">
        <f t="shared" si="1368"/>
        <v>3.4898943894269507</v>
      </c>
      <c r="M202" s="68">
        <f t="shared" si="1368"/>
        <v>5.667798406888882</v>
      </c>
      <c r="N202" s="68">
        <f t="shared" ref="N202" si="1401">N559</f>
        <v>35.714285714285715</v>
      </c>
      <c r="O202" s="32">
        <f t="shared" si="1378"/>
        <v>492</v>
      </c>
      <c r="P202" s="12">
        <f t="shared" ref="P202:V202" si="1402">IF($O202=0,0,P559/$O202*100)</f>
        <v>89.024390243902445</v>
      </c>
      <c r="Q202" s="12">
        <f t="shared" si="1402"/>
        <v>2.2357723577235773</v>
      </c>
      <c r="R202" s="12">
        <f t="shared" si="1402"/>
        <v>1.4227642276422763</v>
      </c>
      <c r="S202" s="12">
        <f t="shared" si="1402"/>
        <v>1.0162601626016259</v>
      </c>
      <c r="T202" s="12">
        <f t="shared" si="1402"/>
        <v>0.81300813008130091</v>
      </c>
      <c r="U202" s="12">
        <f t="shared" si="1402"/>
        <v>0.20325203252032523</v>
      </c>
      <c r="V202" s="12">
        <f t="shared" si="1402"/>
        <v>5.2845528455284558</v>
      </c>
      <c r="W202" s="68">
        <f t="shared" ref="W202:Y202" si="1403">W559</f>
        <v>0.21978587757743775</v>
      </c>
      <c r="X202" s="68">
        <f t="shared" si="1403"/>
        <v>3.6578649625387856</v>
      </c>
      <c r="Y202" s="68">
        <f t="shared" si="1403"/>
        <v>10</v>
      </c>
      <c r="Z202" s="32">
        <f t="shared" si="1381"/>
        <v>492</v>
      </c>
      <c r="AA202" s="12">
        <f t="shared" ref="AA202:AG202" si="1404">IF($Z202=0,0,AA559/$Z202*100)</f>
        <v>68.902439024390233</v>
      </c>
      <c r="AB202" s="12">
        <f t="shared" si="1404"/>
        <v>4.0650406504065035</v>
      </c>
      <c r="AC202" s="12">
        <f t="shared" si="1404"/>
        <v>5.4878048780487809</v>
      </c>
      <c r="AD202" s="12">
        <f t="shared" si="1404"/>
        <v>4.0650406504065035</v>
      </c>
      <c r="AE202" s="12">
        <f t="shared" si="1404"/>
        <v>4.0650406504065035</v>
      </c>
      <c r="AF202" s="12">
        <f t="shared" si="1404"/>
        <v>4.2682926829268295</v>
      </c>
      <c r="AG202" s="12">
        <f t="shared" si="1404"/>
        <v>9.1463414634146343</v>
      </c>
      <c r="AH202" s="68">
        <f t="shared" ref="AH202:AJ202" si="1405">AH559</f>
        <v>1.7969983118955566</v>
      </c>
      <c r="AI202" s="68">
        <f t="shared" si="1405"/>
        <v>7.4375763464566091</v>
      </c>
      <c r="AJ202" s="68">
        <f t="shared" si="1405"/>
        <v>56.25</v>
      </c>
      <c r="AK202" s="32">
        <f t="shared" si="1384"/>
        <v>861</v>
      </c>
      <c r="AL202" s="12">
        <f t="shared" ref="AL202:AO202" si="1406">IF($AK202=0,0,AL559/$AK202*100)</f>
        <v>50.522648083623686</v>
      </c>
      <c r="AM202" s="12">
        <f t="shared" si="1406"/>
        <v>40.534262485481996</v>
      </c>
      <c r="AN202" s="12">
        <f t="shared" si="1406"/>
        <v>6.6202090592334493</v>
      </c>
      <c r="AO202" s="12">
        <f t="shared" si="1406"/>
        <v>2.3228803716608595</v>
      </c>
    </row>
    <row r="203" spans="1:41" ht="15" hidden="1" customHeight="1" x14ac:dyDescent="0.15">
      <c r="A203" s="3"/>
      <c r="B203" s="236" t="s">
        <v>51</v>
      </c>
      <c r="C203" s="18" t="s">
        <v>311</v>
      </c>
      <c r="D203" s="31">
        <f t="shared" si="1375"/>
        <v>122</v>
      </c>
      <c r="E203" s="14">
        <f t="shared" ref="E203:K203" si="1407">IF($D203=0,0,E560/$D203*100)</f>
        <v>30.327868852459016</v>
      </c>
      <c r="F203" s="14">
        <f t="shared" si="1407"/>
        <v>9.8360655737704921</v>
      </c>
      <c r="G203" s="14">
        <f t="shared" si="1407"/>
        <v>19.672131147540984</v>
      </c>
      <c r="H203" s="14">
        <f t="shared" si="1407"/>
        <v>15.573770491803279</v>
      </c>
      <c r="I203" s="14">
        <f t="shared" si="1407"/>
        <v>7.3770491803278686</v>
      </c>
      <c r="J203" s="14">
        <f t="shared" si="1407"/>
        <v>7.3770491803278686</v>
      </c>
      <c r="K203" s="14">
        <f t="shared" si="1407"/>
        <v>9.8360655737704921</v>
      </c>
      <c r="L203" s="92">
        <f t="shared" si="1368"/>
        <v>3.2565584953741591</v>
      </c>
      <c r="M203" s="92">
        <f t="shared" si="1368"/>
        <v>4.907142938235034</v>
      </c>
      <c r="N203" s="92">
        <f t="shared" ref="N203" si="1408">N560</f>
        <v>16.666666666666664</v>
      </c>
      <c r="O203" s="31">
        <f t="shared" si="1378"/>
        <v>122</v>
      </c>
      <c r="P203" s="14">
        <f t="shared" ref="P203:V203" si="1409">IF($O203=0,0,P560/$O203*100)</f>
        <v>87.704918032786878</v>
      </c>
      <c r="Q203" s="14">
        <f t="shared" si="1409"/>
        <v>2.459016393442623</v>
      </c>
      <c r="R203" s="14">
        <f t="shared" si="1409"/>
        <v>3.278688524590164</v>
      </c>
      <c r="S203" s="14">
        <f t="shared" si="1409"/>
        <v>1.639344262295082</v>
      </c>
      <c r="T203" s="14">
        <f t="shared" si="1409"/>
        <v>0</v>
      </c>
      <c r="U203" s="14">
        <f t="shared" si="1409"/>
        <v>0.81967213114754101</v>
      </c>
      <c r="V203" s="14">
        <f t="shared" si="1409"/>
        <v>4.0983606557377046</v>
      </c>
      <c r="W203" s="92">
        <f t="shared" ref="W203:Y203" si="1410">W560</f>
        <v>0.31021835038254447</v>
      </c>
      <c r="X203" s="92">
        <f t="shared" si="1410"/>
        <v>3.6295546994757699</v>
      </c>
      <c r="Y203" s="92">
        <f t="shared" si="1410"/>
        <v>11.904761904761903</v>
      </c>
      <c r="Z203" s="31">
        <f t="shared" si="1381"/>
        <v>122</v>
      </c>
      <c r="AA203" s="14">
        <f t="shared" ref="AA203:AG203" si="1411">IF($Z203=0,0,AA560/$Z203*100)</f>
        <v>73.770491803278688</v>
      </c>
      <c r="AB203" s="14">
        <f t="shared" si="1411"/>
        <v>3.278688524590164</v>
      </c>
      <c r="AC203" s="14">
        <f t="shared" si="1411"/>
        <v>6.557377049180328</v>
      </c>
      <c r="AD203" s="14">
        <f t="shared" si="1411"/>
        <v>3.278688524590164</v>
      </c>
      <c r="AE203" s="14">
        <f t="shared" si="1411"/>
        <v>6.557377049180328</v>
      </c>
      <c r="AF203" s="14">
        <f t="shared" si="1411"/>
        <v>1.639344262295082</v>
      </c>
      <c r="AG203" s="14">
        <f t="shared" si="1411"/>
        <v>4.918032786885246</v>
      </c>
      <c r="AH203" s="92">
        <f t="shared" ref="AH203:AJ203" si="1412">AH560</f>
        <v>1.3825301556118674</v>
      </c>
      <c r="AI203" s="92">
        <f t="shared" si="1412"/>
        <v>6.1682114634991008</v>
      </c>
      <c r="AJ203" s="92">
        <f t="shared" si="1412"/>
        <v>38.372093023255815</v>
      </c>
      <c r="AK203" s="31">
        <f t="shared" si="1384"/>
        <v>190</v>
      </c>
      <c r="AL203" s="14">
        <f t="shared" ref="AL203:AO203" si="1413">IF($AK203=0,0,AL560/$AK203*100)</f>
        <v>37.894736842105267</v>
      </c>
      <c r="AM203" s="14">
        <f t="shared" si="1413"/>
        <v>52.105263157894733</v>
      </c>
      <c r="AN203" s="14">
        <f t="shared" si="1413"/>
        <v>4.7368421052631584</v>
      </c>
      <c r="AO203" s="14">
        <f t="shared" si="1413"/>
        <v>5.2631578947368416</v>
      </c>
    </row>
    <row r="204" spans="1:41" ht="15" hidden="1" customHeight="1" x14ac:dyDescent="0.15">
      <c r="A204" s="3"/>
      <c r="B204" s="239"/>
      <c r="C204" s="18" t="s">
        <v>312</v>
      </c>
      <c r="D204" s="31">
        <f t="shared" si="1375"/>
        <v>635</v>
      </c>
      <c r="E204" s="14">
        <f t="shared" ref="E204:K204" si="1414">IF($D204=0,0,E561/$D204*100)</f>
        <v>25.511811023622048</v>
      </c>
      <c r="F204" s="14">
        <f t="shared" si="1414"/>
        <v>14.803149606299213</v>
      </c>
      <c r="G204" s="14">
        <f t="shared" si="1414"/>
        <v>16.220472440944881</v>
      </c>
      <c r="H204" s="14">
        <f t="shared" si="1414"/>
        <v>13.858267716535433</v>
      </c>
      <c r="I204" s="14">
        <f t="shared" si="1414"/>
        <v>10.708661417322835</v>
      </c>
      <c r="J204" s="14">
        <f t="shared" si="1414"/>
        <v>7.0866141732283463</v>
      </c>
      <c r="K204" s="14">
        <f t="shared" si="1414"/>
        <v>11.811023622047244</v>
      </c>
      <c r="L204" s="92">
        <f t="shared" si="1368"/>
        <v>3.6901971869514343</v>
      </c>
      <c r="M204" s="92">
        <f t="shared" si="1368"/>
        <v>5.1922372479718675</v>
      </c>
      <c r="N204" s="92">
        <f t="shared" ref="N204" si="1415">N561</f>
        <v>41.666666666666671</v>
      </c>
      <c r="O204" s="31">
        <f t="shared" si="1378"/>
        <v>635</v>
      </c>
      <c r="P204" s="14">
        <f t="shared" ref="P204:V204" si="1416">IF($O204=0,0,P561/$O204*100)</f>
        <v>87.874015748031496</v>
      </c>
      <c r="Q204" s="14">
        <f t="shared" si="1416"/>
        <v>3.622047244094488</v>
      </c>
      <c r="R204" s="14">
        <f t="shared" si="1416"/>
        <v>1.1023622047244095</v>
      </c>
      <c r="S204" s="14">
        <f t="shared" si="1416"/>
        <v>0.31496062992125984</v>
      </c>
      <c r="T204" s="14">
        <f t="shared" si="1416"/>
        <v>0</v>
      </c>
      <c r="U204" s="14">
        <f t="shared" si="1416"/>
        <v>0.78740157480314954</v>
      </c>
      <c r="V204" s="14">
        <f t="shared" si="1416"/>
        <v>6.2992125984251963</v>
      </c>
      <c r="W204" s="92">
        <f t="shared" ref="W204:Y204" si="1417">W561</f>
        <v>0.26273630803917097</v>
      </c>
      <c r="X204" s="92">
        <f t="shared" si="1417"/>
        <v>4.2250838725218038</v>
      </c>
      <c r="Y204" s="92">
        <f t="shared" si="1417"/>
        <v>33.333333333333329</v>
      </c>
      <c r="Z204" s="31">
        <f t="shared" si="1381"/>
        <v>635</v>
      </c>
      <c r="AA204" s="14">
        <f t="shared" ref="AA204:AG204" si="1418">IF($Z204=0,0,AA561/$Z204*100)</f>
        <v>70.551181102362207</v>
      </c>
      <c r="AB204" s="14">
        <f t="shared" si="1418"/>
        <v>4.8818897637795278</v>
      </c>
      <c r="AC204" s="14">
        <f t="shared" si="1418"/>
        <v>6.4566929133858268</v>
      </c>
      <c r="AD204" s="14">
        <f t="shared" si="1418"/>
        <v>3.3070866141732282</v>
      </c>
      <c r="AE204" s="14">
        <f t="shared" si="1418"/>
        <v>3.3070866141732282</v>
      </c>
      <c r="AF204" s="14">
        <f t="shared" si="1418"/>
        <v>2.5196850393700787</v>
      </c>
      <c r="AG204" s="14">
        <f t="shared" si="1418"/>
        <v>8.9763779527559056</v>
      </c>
      <c r="AH204" s="92">
        <f t="shared" ref="AH204:AJ204" si="1419">AH561</f>
        <v>1.0849448708630884</v>
      </c>
      <c r="AI204" s="92">
        <f t="shared" si="1419"/>
        <v>4.8238318104528082</v>
      </c>
      <c r="AJ204" s="92">
        <f t="shared" si="1419"/>
        <v>25</v>
      </c>
      <c r="AK204" s="31">
        <f t="shared" si="1384"/>
        <v>1705</v>
      </c>
      <c r="AL204" s="14">
        <f t="shared" ref="AL204:AO204" si="1420">IF($AK204=0,0,AL561/$AK204*100)</f>
        <v>41.407624633431084</v>
      </c>
      <c r="AM204" s="14">
        <f t="shared" si="1420"/>
        <v>46.217008797653961</v>
      </c>
      <c r="AN204" s="14">
        <f t="shared" si="1420"/>
        <v>9.3841642228739008</v>
      </c>
      <c r="AO204" s="14">
        <f t="shared" si="1420"/>
        <v>2.9912023460410557</v>
      </c>
    </row>
    <row r="205" spans="1:41" ht="15" hidden="1" customHeight="1" x14ac:dyDescent="0.15">
      <c r="A205" s="6"/>
      <c r="B205" s="240"/>
      <c r="C205" s="19" t="s">
        <v>24</v>
      </c>
      <c r="D205" s="32">
        <f t="shared" si="1375"/>
        <v>294</v>
      </c>
      <c r="E205" s="12">
        <f t="shared" ref="E205:K205" si="1421">IF($D205=0,0,E562/$D205*100)</f>
        <v>26.190476190476193</v>
      </c>
      <c r="F205" s="12">
        <f t="shared" si="1421"/>
        <v>10.204081632653061</v>
      </c>
      <c r="G205" s="12">
        <f t="shared" si="1421"/>
        <v>20.068027210884352</v>
      </c>
      <c r="H205" s="12">
        <f t="shared" si="1421"/>
        <v>13.605442176870749</v>
      </c>
      <c r="I205" s="12">
        <f t="shared" si="1421"/>
        <v>9.5238095238095237</v>
      </c>
      <c r="J205" s="12">
        <f t="shared" si="1421"/>
        <v>6.8027210884353746</v>
      </c>
      <c r="K205" s="12">
        <f t="shared" si="1421"/>
        <v>13.605442176870749</v>
      </c>
      <c r="L205" s="68">
        <f t="shared" si="1368"/>
        <v>3.7010015621096901</v>
      </c>
      <c r="M205" s="68">
        <f t="shared" si="1368"/>
        <v>5.3110417896941318</v>
      </c>
      <c r="N205" s="68">
        <f t="shared" ref="N205" si="1422">N562</f>
        <v>62.5</v>
      </c>
      <c r="O205" s="32">
        <f t="shared" si="1378"/>
        <v>294</v>
      </c>
      <c r="P205" s="12">
        <f t="shared" ref="P205:V205" si="1423">IF($O205=0,0,P562/$O205*100)</f>
        <v>89.795918367346943</v>
      </c>
      <c r="Q205" s="12">
        <f t="shared" si="1423"/>
        <v>1.0204081632653061</v>
      </c>
      <c r="R205" s="12">
        <f t="shared" si="1423"/>
        <v>2.0408163265306123</v>
      </c>
      <c r="S205" s="12">
        <f t="shared" si="1423"/>
        <v>0.3401360544217687</v>
      </c>
      <c r="T205" s="12">
        <f t="shared" si="1423"/>
        <v>0</v>
      </c>
      <c r="U205" s="12">
        <f t="shared" si="1423"/>
        <v>0.3401360544217687</v>
      </c>
      <c r="V205" s="12">
        <f t="shared" si="1423"/>
        <v>6.462585034013606</v>
      </c>
      <c r="W205" s="68">
        <f t="shared" ref="W205:Y205" si="1424">W562</f>
        <v>0.13726161579024004</v>
      </c>
      <c r="X205" s="68">
        <f t="shared" si="1424"/>
        <v>3.4315403947560013</v>
      </c>
      <c r="Y205" s="68">
        <f t="shared" si="1424"/>
        <v>10</v>
      </c>
      <c r="Z205" s="32">
        <f t="shared" si="1381"/>
        <v>294</v>
      </c>
      <c r="AA205" s="12">
        <f t="shared" ref="AA205:AG205" si="1425">IF($Z205=0,0,AA562/$Z205*100)</f>
        <v>76.19047619047619</v>
      </c>
      <c r="AB205" s="12">
        <f t="shared" si="1425"/>
        <v>3.0612244897959182</v>
      </c>
      <c r="AC205" s="12">
        <f t="shared" si="1425"/>
        <v>5.1020408163265305</v>
      </c>
      <c r="AD205" s="12">
        <f t="shared" si="1425"/>
        <v>2.3809523809523809</v>
      </c>
      <c r="AE205" s="12">
        <f t="shared" si="1425"/>
        <v>3.0612244897959182</v>
      </c>
      <c r="AF205" s="12">
        <f t="shared" si="1425"/>
        <v>1.3605442176870748</v>
      </c>
      <c r="AG205" s="12">
        <f t="shared" si="1425"/>
        <v>8.8435374149659864</v>
      </c>
      <c r="AH205" s="68">
        <f t="shared" ref="AH205:AJ205" si="1426">AH562</f>
        <v>1.1003376869226651</v>
      </c>
      <c r="AI205" s="68">
        <f t="shared" si="1426"/>
        <v>6.702056820347142</v>
      </c>
      <c r="AJ205" s="68">
        <f t="shared" si="1426"/>
        <v>62.5</v>
      </c>
      <c r="AK205" s="32">
        <f t="shared" si="1384"/>
        <v>564</v>
      </c>
      <c r="AL205" s="12">
        <f t="shared" ref="AL205:AO205" si="1427">IF($AK205=0,0,AL562/$AK205*100)</f>
        <v>51.063829787234042</v>
      </c>
      <c r="AM205" s="12">
        <f t="shared" si="1427"/>
        <v>40.425531914893611</v>
      </c>
      <c r="AN205" s="12">
        <f t="shared" si="1427"/>
        <v>6.3829787234042552</v>
      </c>
      <c r="AO205" s="12">
        <f t="shared" si="1427"/>
        <v>2.1276595744680851</v>
      </c>
    </row>
    <row r="206" spans="1:41" ht="15" hidden="1" customHeight="1" x14ac:dyDescent="0.15">
      <c r="A206" s="2" t="s">
        <v>315</v>
      </c>
      <c r="B206" s="23" t="s">
        <v>10</v>
      </c>
      <c r="C206" s="17" t="s">
        <v>311</v>
      </c>
      <c r="D206" s="30">
        <f t="shared" si="1375"/>
        <v>130</v>
      </c>
      <c r="E206" s="13">
        <f t="shared" ref="E206:K206" si="1428">IF($D206=0,0,E563/$D206*100)</f>
        <v>19.230769230769234</v>
      </c>
      <c r="F206" s="13">
        <f t="shared" si="1428"/>
        <v>21.53846153846154</v>
      </c>
      <c r="G206" s="13">
        <f t="shared" si="1428"/>
        <v>21.53846153846154</v>
      </c>
      <c r="H206" s="13">
        <f t="shared" si="1428"/>
        <v>12.307692307692308</v>
      </c>
      <c r="I206" s="13">
        <f t="shared" si="1428"/>
        <v>9.2307692307692317</v>
      </c>
      <c r="J206" s="13">
        <f t="shared" si="1428"/>
        <v>4.6153846153846159</v>
      </c>
      <c r="K206" s="13">
        <f t="shared" si="1428"/>
        <v>11.538461538461538</v>
      </c>
      <c r="L206" s="35">
        <f t="shared" si="1368"/>
        <v>3.3420728927211298</v>
      </c>
      <c r="M206" s="35">
        <f t="shared" si="1368"/>
        <v>4.270426474032555</v>
      </c>
      <c r="N206" s="35">
        <f t="shared" ref="N206" si="1429">N563</f>
        <v>28.333333333333332</v>
      </c>
      <c r="O206" s="30">
        <f t="shared" si="1378"/>
        <v>130</v>
      </c>
      <c r="P206" s="13">
        <f t="shared" ref="P206:V206" si="1430">IF($O206=0,0,P563/$O206*100)</f>
        <v>90</v>
      </c>
      <c r="Q206" s="13">
        <f t="shared" si="1430"/>
        <v>2.3076923076923079</v>
      </c>
      <c r="R206" s="13">
        <f t="shared" si="1430"/>
        <v>1.5384615384615385</v>
      </c>
      <c r="S206" s="13">
        <f t="shared" si="1430"/>
        <v>0</v>
      </c>
      <c r="T206" s="13">
        <f t="shared" si="1430"/>
        <v>0</v>
      </c>
      <c r="U206" s="13">
        <f t="shared" si="1430"/>
        <v>0</v>
      </c>
      <c r="V206" s="13">
        <f t="shared" si="1430"/>
        <v>6.1538461538461542</v>
      </c>
      <c r="W206" s="35">
        <f t="shared" ref="W206:Y206" si="1431">W563</f>
        <v>7.9423854056790255E-2</v>
      </c>
      <c r="X206" s="35">
        <f t="shared" si="1431"/>
        <v>1.9379420389856823</v>
      </c>
      <c r="Y206" s="35">
        <f t="shared" si="1431"/>
        <v>3.225806451612903</v>
      </c>
      <c r="Z206" s="30">
        <f t="shared" si="1381"/>
        <v>130</v>
      </c>
      <c r="AA206" s="13">
        <f t="shared" ref="AA206:AG206" si="1432">IF($Z206=0,0,AA563/$Z206*100)</f>
        <v>77.692307692307693</v>
      </c>
      <c r="AB206" s="13">
        <f t="shared" si="1432"/>
        <v>6.1538461538461542</v>
      </c>
      <c r="AC206" s="13">
        <f t="shared" si="1432"/>
        <v>3.8461538461538463</v>
      </c>
      <c r="AD206" s="13">
        <f t="shared" si="1432"/>
        <v>2.3076923076923079</v>
      </c>
      <c r="AE206" s="13">
        <f t="shared" si="1432"/>
        <v>1.5384615384615385</v>
      </c>
      <c r="AF206" s="13">
        <f t="shared" si="1432"/>
        <v>0</v>
      </c>
      <c r="AG206" s="13">
        <f t="shared" si="1432"/>
        <v>8.4615384615384617</v>
      </c>
      <c r="AH206" s="35">
        <f t="shared" ref="AH206:AJ206" si="1433">AH563</f>
        <v>0.45402017412656442</v>
      </c>
      <c r="AI206" s="35">
        <f t="shared" si="1433"/>
        <v>3.0015778178367314</v>
      </c>
      <c r="AJ206" s="35">
        <f t="shared" si="1433"/>
        <v>9.5890410958904102</v>
      </c>
      <c r="AK206" s="30">
        <f t="shared" si="1384"/>
        <v>397</v>
      </c>
      <c r="AL206" s="13">
        <f t="shared" ref="AL206:AO206" si="1434">IF($AK206=0,0,AL563/$AK206*100)</f>
        <v>57.178841309823682</v>
      </c>
      <c r="AM206" s="13">
        <f t="shared" si="1434"/>
        <v>32.997481108312343</v>
      </c>
      <c r="AN206" s="13">
        <f t="shared" si="1434"/>
        <v>8.0604534005037785</v>
      </c>
      <c r="AO206" s="13">
        <f t="shared" si="1434"/>
        <v>1.7632241813602016</v>
      </c>
    </row>
    <row r="207" spans="1:41" ht="15" hidden="1" customHeight="1" x14ac:dyDescent="0.15">
      <c r="A207" s="3" t="s">
        <v>325</v>
      </c>
      <c r="B207" s="24" t="s">
        <v>11</v>
      </c>
      <c r="C207" s="18" t="s">
        <v>312</v>
      </c>
      <c r="D207" s="31">
        <f t="shared" si="1375"/>
        <v>1990</v>
      </c>
      <c r="E207" s="14">
        <f t="shared" ref="E207:K207" si="1435">IF($D207=0,0,E564/$D207*100)</f>
        <v>24.673366834170853</v>
      </c>
      <c r="F207" s="14">
        <f t="shared" si="1435"/>
        <v>13.417085427135678</v>
      </c>
      <c r="G207" s="14">
        <f t="shared" si="1435"/>
        <v>17.738693467336685</v>
      </c>
      <c r="H207" s="14">
        <f t="shared" si="1435"/>
        <v>15.025125628140703</v>
      </c>
      <c r="I207" s="14">
        <f t="shared" si="1435"/>
        <v>11.708542713567839</v>
      </c>
      <c r="J207" s="14">
        <f t="shared" si="1435"/>
        <v>7.2361809045226124</v>
      </c>
      <c r="K207" s="14">
        <f t="shared" si="1435"/>
        <v>10.201005025125628</v>
      </c>
      <c r="L207" s="92">
        <f t="shared" si="1368"/>
        <v>3.7334434260835714</v>
      </c>
      <c r="M207" s="92">
        <f t="shared" si="1368"/>
        <v>5.1478884277865289</v>
      </c>
      <c r="N207" s="92">
        <f t="shared" ref="N207" si="1436">N564</f>
        <v>41.666666666666671</v>
      </c>
      <c r="O207" s="31">
        <f t="shared" si="1378"/>
        <v>1990</v>
      </c>
      <c r="P207" s="14">
        <f t="shared" ref="P207:V207" si="1437">IF($O207=0,0,P564/$O207*100)</f>
        <v>87.1356783919598</v>
      </c>
      <c r="Q207" s="14">
        <f t="shared" si="1437"/>
        <v>3.8190954773869348</v>
      </c>
      <c r="R207" s="14">
        <f t="shared" si="1437"/>
        <v>2.1608040201005023</v>
      </c>
      <c r="S207" s="14">
        <f t="shared" si="1437"/>
        <v>0.70351758793969854</v>
      </c>
      <c r="T207" s="14">
        <f t="shared" si="1437"/>
        <v>0.20100502512562815</v>
      </c>
      <c r="U207" s="14">
        <f t="shared" si="1437"/>
        <v>0.35175879396984927</v>
      </c>
      <c r="V207" s="14">
        <f t="shared" si="1437"/>
        <v>5.6281407035175883</v>
      </c>
      <c r="W207" s="92">
        <f t="shared" ref="W207:Y207" si="1438">W564</f>
        <v>0.23713931646303954</v>
      </c>
      <c r="X207" s="92">
        <f t="shared" si="1438"/>
        <v>3.0926919188721405</v>
      </c>
      <c r="Y207" s="92">
        <f t="shared" si="1438"/>
        <v>37.5</v>
      </c>
      <c r="Z207" s="31">
        <f t="shared" si="1381"/>
        <v>1990</v>
      </c>
      <c r="AA207" s="14">
        <f t="shared" ref="AA207:AG207" si="1439">IF($Z207=0,0,AA564/$Z207*100)</f>
        <v>61.256281407035175</v>
      </c>
      <c r="AB207" s="14">
        <f t="shared" si="1439"/>
        <v>7.1859296482412054</v>
      </c>
      <c r="AC207" s="14">
        <f t="shared" si="1439"/>
        <v>8.391959798994975</v>
      </c>
      <c r="AD207" s="14">
        <f t="shared" si="1439"/>
        <v>4.6733668341708539</v>
      </c>
      <c r="AE207" s="14">
        <f t="shared" si="1439"/>
        <v>4.2211055276381906</v>
      </c>
      <c r="AF207" s="14">
        <f t="shared" si="1439"/>
        <v>5.1758793969849251</v>
      </c>
      <c r="AG207" s="14">
        <f t="shared" si="1439"/>
        <v>9.0954773869346734</v>
      </c>
      <c r="AH207" s="92">
        <f t="shared" ref="AH207:AJ207" si="1440">AH564</f>
        <v>2.096397085031025</v>
      </c>
      <c r="AI207" s="92">
        <f t="shared" si="1440"/>
        <v>6.4277666556290249</v>
      </c>
      <c r="AJ207" s="92">
        <f t="shared" si="1440"/>
        <v>131.86813186813185</v>
      </c>
      <c r="AK207" s="31">
        <f t="shared" si="1384"/>
        <v>5686</v>
      </c>
      <c r="AL207" s="14">
        <f t="shared" ref="AL207:AO207" si="1441">IF($AK207=0,0,AL564/$AK207*100)</f>
        <v>52.040098487513184</v>
      </c>
      <c r="AM207" s="14">
        <f t="shared" si="1441"/>
        <v>38.779458318677449</v>
      </c>
      <c r="AN207" s="14">
        <f t="shared" si="1441"/>
        <v>6.3137530777347877</v>
      </c>
      <c r="AO207" s="14">
        <f t="shared" si="1441"/>
        <v>2.8666901160745693</v>
      </c>
    </row>
    <row r="208" spans="1:41" ht="15" hidden="1" customHeight="1" x14ac:dyDescent="0.15">
      <c r="A208" s="3" t="s">
        <v>326</v>
      </c>
      <c r="B208" s="25"/>
      <c r="C208" s="19" t="s">
        <v>24</v>
      </c>
      <c r="D208" s="32">
        <f t="shared" si="1375"/>
        <v>986</v>
      </c>
      <c r="E208" s="12">
        <f t="shared" ref="E208:K208" si="1442">IF($D208=0,0,E565/$D208*100)</f>
        <v>29.71602434077079</v>
      </c>
      <c r="F208" s="12">
        <f t="shared" si="1442"/>
        <v>9.4320486815415823</v>
      </c>
      <c r="G208" s="12">
        <f t="shared" si="1442"/>
        <v>18.052738336713997</v>
      </c>
      <c r="H208" s="12">
        <f t="shared" si="1442"/>
        <v>13.793103448275861</v>
      </c>
      <c r="I208" s="12">
        <f t="shared" si="1442"/>
        <v>10.649087221095336</v>
      </c>
      <c r="J208" s="12">
        <f t="shared" si="1442"/>
        <v>6.8965517241379306</v>
      </c>
      <c r="K208" s="12">
        <f t="shared" si="1442"/>
        <v>11.460446247464503</v>
      </c>
      <c r="L208" s="68">
        <f t="shared" si="1368"/>
        <v>3.5768815322370906</v>
      </c>
      <c r="M208" s="68">
        <f t="shared" si="1368"/>
        <v>5.3838234097292759</v>
      </c>
      <c r="N208" s="68">
        <f t="shared" ref="N208" si="1443">N565</f>
        <v>62.5</v>
      </c>
      <c r="O208" s="32">
        <f t="shared" si="1378"/>
        <v>986</v>
      </c>
      <c r="P208" s="12">
        <f t="shared" ref="P208:V208" si="1444">IF($O208=0,0,P565/$O208*100)</f>
        <v>89.65517241379311</v>
      </c>
      <c r="Q208" s="12">
        <f t="shared" si="1444"/>
        <v>1.8255578093306288</v>
      </c>
      <c r="R208" s="12">
        <f t="shared" si="1444"/>
        <v>1.6227180527383367</v>
      </c>
      <c r="S208" s="12">
        <f t="shared" si="1444"/>
        <v>0.81135902636916835</v>
      </c>
      <c r="T208" s="12">
        <f t="shared" si="1444"/>
        <v>0.50709939148073024</v>
      </c>
      <c r="U208" s="12">
        <f t="shared" si="1444"/>
        <v>0.50709939148073024</v>
      </c>
      <c r="V208" s="12">
        <f t="shared" si="1444"/>
        <v>5.0709939148073024</v>
      </c>
      <c r="W208" s="68">
        <f t="shared" ref="W208:Y208" si="1445">W565</f>
        <v>0.22041687689220985</v>
      </c>
      <c r="X208" s="68">
        <f t="shared" si="1445"/>
        <v>3.9675037840597773</v>
      </c>
      <c r="Y208" s="68">
        <f t="shared" si="1445"/>
        <v>15</v>
      </c>
      <c r="Z208" s="32">
        <f t="shared" si="1381"/>
        <v>986</v>
      </c>
      <c r="AA208" s="12">
        <f t="shared" ref="AA208:AG208" si="1446">IF($Z208=0,0,AA565/$Z208*100)</f>
        <v>69.1683569979716</v>
      </c>
      <c r="AB208" s="12">
        <f t="shared" si="1446"/>
        <v>5.1724137931034484</v>
      </c>
      <c r="AC208" s="12">
        <f t="shared" si="1446"/>
        <v>6.5922920892494936</v>
      </c>
      <c r="AD208" s="12">
        <f t="shared" si="1446"/>
        <v>3.5496957403651117</v>
      </c>
      <c r="AE208" s="12">
        <f t="shared" si="1446"/>
        <v>3.8539553752535496</v>
      </c>
      <c r="AF208" s="12">
        <f t="shared" si="1446"/>
        <v>3.4482758620689653</v>
      </c>
      <c r="AG208" s="12">
        <f t="shared" si="1446"/>
        <v>8.2150101419878307</v>
      </c>
      <c r="AH208" s="68">
        <f t="shared" ref="AH208:AJ208" si="1447">AH565</f>
        <v>1.5851996047031318</v>
      </c>
      <c r="AI208" s="68">
        <f t="shared" si="1447"/>
        <v>6.4332091581001531</v>
      </c>
      <c r="AJ208" s="68">
        <f t="shared" si="1447"/>
        <v>62.5</v>
      </c>
      <c r="AK208" s="32">
        <f t="shared" si="1384"/>
        <v>1959</v>
      </c>
      <c r="AL208" s="12">
        <f t="shared" ref="AL208:AO208" si="1448">IF($AK208=0,0,AL565/$AK208*100)</f>
        <v>51.505870342011228</v>
      </c>
      <c r="AM208" s="12">
        <f t="shared" si="1448"/>
        <v>39.816232771822357</v>
      </c>
      <c r="AN208" s="12">
        <f t="shared" si="1448"/>
        <v>6.2787136294027563</v>
      </c>
      <c r="AO208" s="12">
        <f t="shared" si="1448"/>
        <v>2.3991832567636551</v>
      </c>
    </row>
    <row r="209" spans="1:41" ht="15" hidden="1" customHeight="1" x14ac:dyDescent="0.15">
      <c r="A209" s="3"/>
      <c r="B209" s="24" t="s">
        <v>12</v>
      </c>
      <c r="C209" s="17" t="s">
        <v>311</v>
      </c>
      <c r="D209" s="31">
        <f t="shared" si="1375"/>
        <v>2</v>
      </c>
      <c r="E209" s="14">
        <f t="shared" ref="E209:K209" si="1449">IF($D209=0,0,E566/$D209*100)</f>
        <v>50</v>
      </c>
      <c r="F209" s="14">
        <f t="shared" si="1449"/>
        <v>0</v>
      </c>
      <c r="G209" s="14">
        <f t="shared" si="1449"/>
        <v>0</v>
      </c>
      <c r="H209" s="14">
        <f t="shared" si="1449"/>
        <v>50</v>
      </c>
      <c r="I209" s="14">
        <f t="shared" si="1449"/>
        <v>0</v>
      </c>
      <c r="J209" s="14">
        <f t="shared" si="1449"/>
        <v>0</v>
      </c>
      <c r="K209" s="14">
        <f t="shared" si="1449"/>
        <v>0</v>
      </c>
      <c r="L209" s="92">
        <f t="shared" si="1368"/>
        <v>2.054794520547945</v>
      </c>
      <c r="M209" s="92">
        <f t="shared" si="1368"/>
        <v>4.10958904109589</v>
      </c>
      <c r="N209" s="92">
        <f t="shared" ref="N209" si="1450">N566</f>
        <v>4.10958904109589</v>
      </c>
      <c r="O209" s="31">
        <f t="shared" si="1378"/>
        <v>2</v>
      </c>
      <c r="P209" s="14">
        <f t="shared" ref="P209:V209" si="1451">IF($O209=0,0,P566/$O209*100)</f>
        <v>100</v>
      </c>
      <c r="Q209" s="14">
        <f t="shared" si="1451"/>
        <v>0</v>
      </c>
      <c r="R209" s="14">
        <f t="shared" si="1451"/>
        <v>0</v>
      </c>
      <c r="S209" s="14">
        <f t="shared" si="1451"/>
        <v>0</v>
      </c>
      <c r="T209" s="14">
        <f t="shared" si="1451"/>
        <v>0</v>
      </c>
      <c r="U209" s="14">
        <f t="shared" si="1451"/>
        <v>0</v>
      </c>
      <c r="V209" s="14">
        <f t="shared" si="1451"/>
        <v>0</v>
      </c>
      <c r="W209" s="92">
        <f t="shared" ref="W209:Y209" si="1452">W566</f>
        <v>0</v>
      </c>
      <c r="X209" s="92" t="str">
        <f t="shared" si="1452"/>
        <v>－</v>
      </c>
      <c r="Y209" s="92">
        <f t="shared" si="1452"/>
        <v>0</v>
      </c>
      <c r="Z209" s="31">
        <f t="shared" si="1381"/>
        <v>2</v>
      </c>
      <c r="AA209" s="14">
        <f t="shared" ref="AA209:AG209" si="1453">IF($Z209=0,0,AA566/$Z209*100)</f>
        <v>50</v>
      </c>
      <c r="AB209" s="14">
        <f t="shared" si="1453"/>
        <v>0</v>
      </c>
      <c r="AC209" s="14">
        <f t="shared" si="1453"/>
        <v>0</v>
      </c>
      <c r="AD209" s="14">
        <f t="shared" si="1453"/>
        <v>0</v>
      </c>
      <c r="AE209" s="14">
        <f t="shared" si="1453"/>
        <v>50</v>
      </c>
      <c r="AF209" s="14">
        <f t="shared" si="1453"/>
        <v>0</v>
      </c>
      <c r="AG209" s="14">
        <f t="shared" si="1453"/>
        <v>0</v>
      </c>
      <c r="AH209" s="92">
        <f t="shared" ref="AH209:AJ209" si="1454">AH566</f>
        <v>4.7945205479452051</v>
      </c>
      <c r="AI209" s="92">
        <f t="shared" si="1454"/>
        <v>9.5890410958904102</v>
      </c>
      <c r="AJ209" s="92">
        <f t="shared" si="1454"/>
        <v>9.5890410958904102</v>
      </c>
      <c r="AK209" s="31">
        <f t="shared" si="1384"/>
        <v>0</v>
      </c>
      <c r="AL209" s="14">
        <f t="shared" ref="AL209:AO209" si="1455">IF($AK209=0,0,AL566/$AK209*100)</f>
        <v>0</v>
      </c>
      <c r="AM209" s="14">
        <f t="shared" si="1455"/>
        <v>0</v>
      </c>
      <c r="AN209" s="14">
        <f t="shared" si="1455"/>
        <v>0</v>
      </c>
      <c r="AO209" s="14">
        <f t="shared" si="1455"/>
        <v>0</v>
      </c>
    </row>
    <row r="210" spans="1:41" ht="15" hidden="1" customHeight="1" x14ac:dyDescent="0.15">
      <c r="A210" s="3"/>
      <c r="B210" s="24" t="s">
        <v>13</v>
      </c>
      <c r="C210" s="18" t="s">
        <v>312</v>
      </c>
      <c r="D210" s="31">
        <f t="shared" si="1375"/>
        <v>551</v>
      </c>
      <c r="E210" s="14">
        <f t="shared" ref="E210:K210" si="1456">IF($D210=0,0,E567/$D210*100)</f>
        <v>12.522686025408348</v>
      </c>
      <c r="F210" s="14">
        <f t="shared" si="1456"/>
        <v>18.693284936479131</v>
      </c>
      <c r="G210" s="14">
        <f t="shared" si="1456"/>
        <v>21.597096188747731</v>
      </c>
      <c r="H210" s="14">
        <f t="shared" si="1456"/>
        <v>18.148820326678766</v>
      </c>
      <c r="I210" s="14">
        <f t="shared" si="1456"/>
        <v>13.974591651542651</v>
      </c>
      <c r="J210" s="14">
        <f t="shared" si="1456"/>
        <v>7.8039927404718696</v>
      </c>
      <c r="K210" s="14">
        <f t="shared" si="1456"/>
        <v>7.2595281306715069</v>
      </c>
      <c r="L210" s="92">
        <f t="shared" si="1368"/>
        <v>4.2277367026371628</v>
      </c>
      <c r="M210" s="92">
        <f t="shared" si="1368"/>
        <v>4.8877227489764481</v>
      </c>
      <c r="N210" s="92">
        <f t="shared" ref="N210" si="1457">N567</f>
        <v>25.609756097560975</v>
      </c>
      <c r="O210" s="31">
        <f t="shared" si="1378"/>
        <v>551</v>
      </c>
      <c r="P210" s="14">
        <f t="shared" ref="P210:V210" si="1458">IF($O210=0,0,P567/$O210*100)</f>
        <v>82.758620689655174</v>
      </c>
      <c r="Q210" s="14">
        <f t="shared" si="1458"/>
        <v>6.3520871143375679</v>
      </c>
      <c r="R210" s="14">
        <f t="shared" si="1458"/>
        <v>3.8112522686025407</v>
      </c>
      <c r="S210" s="14">
        <f t="shared" si="1458"/>
        <v>1.4519056261343013</v>
      </c>
      <c r="T210" s="14">
        <f t="shared" si="1458"/>
        <v>0.36297640653357532</v>
      </c>
      <c r="U210" s="14">
        <f t="shared" si="1458"/>
        <v>0.18148820326678766</v>
      </c>
      <c r="V210" s="14">
        <f t="shared" si="1458"/>
        <v>5.0816696914700543</v>
      </c>
      <c r="W210" s="92">
        <f t="shared" ref="W210:Y210" si="1459">W567</f>
        <v>0.29833147965140266</v>
      </c>
      <c r="X210" s="92">
        <f t="shared" si="1459"/>
        <v>2.3287666247415459</v>
      </c>
      <c r="Y210" s="92">
        <f t="shared" si="1459"/>
        <v>11.458333333333332</v>
      </c>
      <c r="Z210" s="31">
        <f t="shared" si="1381"/>
        <v>551</v>
      </c>
      <c r="AA210" s="14">
        <f t="shared" ref="AA210:AG210" si="1460">IF($Z210=0,0,AA567/$Z210*100)</f>
        <v>46.098003629764065</v>
      </c>
      <c r="AB210" s="14">
        <f t="shared" si="1460"/>
        <v>13.793103448275861</v>
      </c>
      <c r="AC210" s="14">
        <f t="shared" si="1460"/>
        <v>11.796733212341199</v>
      </c>
      <c r="AD210" s="14">
        <f t="shared" si="1460"/>
        <v>6.3520871143375679</v>
      </c>
      <c r="AE210" s="14">
        <f t="shared" si="1460"/>
        <v>5.2631578947368416</v>
      </c>
      <c r="AF210" s="14">
        <f t="shared" si="1460"/>
        <v>7.9854809437386569</v>
      </c>
      <c r="AG210" s="14">
        <f t="shared" si="1460"/>
        <v>8.7114337568058069</v>
      </c>
      <c r="AH210" s="92">
        <f t="shared" ref="AH210:AJ210" si="1461">AH567</f>
        <v>3.441906041385606</v>
      </c>
      <c r="AI210" s="92">
        <f t="shared" si="1461"/>
        <v>6.9529266619155008</v>
      </c>
      <c r="AJ210" s="92">
        <f t="shared" si="1461"/>
        <v>131.86813186813185</v>
      </c>
      <c r="AK210" s="31">
        <f t="shared" si="1384"/>
        <v>2361</v>
      </c>
      <c r="AL210" s="14">
        <f t="shared" ref="AL210:AO210" si="1462">IF($AK210=0,0,AL567/$AK210*100)</f>
        <v>59.847522236340531</v>
      </c>
      <c r="AM210" s="14">
        <f t="shared" si="1462"/>
        <v>32.909783989834821</v>
      </c>
      <c r="AN210" s="14">
        <f t="shared" si="1462"/>
        <v>4.066073697585769</v>
      </c>
      <c r="AO210" s="14">
        <f t="shared" si="1462"/>
        <v>3.1766200762388821</v>
      </c>
    </row>
    <row r="211" spans="1:41" ht="15" hidden="1" customHeight="1" x14ac:dyDescent="0.15">
      <c r="A211" s="3"/>
      <c r="B211" s="25"/>
      <c r="C211" s="19" t="s">
        <v>24</v>
      </c>
      <c r="D211" s="32">
        <f t="shared" si="1375"/>
        <v>114</v>
      </c>
      <c r="E211" s="12">
        <f t="shared" ref="E211:K211" si="1463">IF($D211=0,0,E568/$D211*100)</f>
        <v>12.280701754385964</v>
      </c>
      <c r="F211" s="12">
        <f t="shared" si="1463"/>
        <v>19.298245614035086</v>
      </c>
      <c r="G211" s="12">
        <f t="shared" si="1463"/>
        <v>24.561403508771928</v>
      </c>
      <c r="H211" s="12">
        <f t="shared" si="1463"/>
        <v>15.789473684210526</v>
      </c>
      <c r="I211" s="12">
        <f t="shared" si="1463"/>
        <v>13.157894736842104</v>
      </c>
      <c r="J211" s="12">
        <f t="shared" si="1463"/>
        <v>6.140350877192982</v>
      </c>
      <c r="K211" s="12">
        <f t="shared" si="1463"/>
        <v>8.7719298245614024</v>
      </c>
      <c r="L211" s="68">
        <f t="shared" si="1368"/>
        <v>3.819001608110332</v>
      </c>
      <c r="M211" s="68">
        <f t="shared" si="1368"/>
        <v>4.4130685249274952</v>
      </c>
      <c r="N211" s="68">
        <f t="shared" ref="N211" si="1464">N568</f>
        <v>16.666666666666664</v>
      </c>
      <c r="O211" s="32">
        <f t="shared" si="1378"/>
        <v>114</v>
      </c>
      <c r="P211" s="12">
        <f t="shared" ref="P211:V211" si="1465">IF($O211=0,0,P568/$O211*100)</f>
        <v>86.842105263157904</v>
      </c>
      <c r="Q211" s="12">
        <f t="shared" si="1465"/>
        <v>3.5087719298245612</v>
      </c>
      <c r="R211" s="12">
        <f t="shared" si="1465"/>
        <v>2.6315789473684208</v>
      </c>
      <c r="S211" s="12">
        <f t="shared" si="1465"/>
        <v>0</v>
      </c>
      <c r="T211" s="12">
        <f t="shared" si="1465"/>
        <v>0.8771929824561403</v>
      </c>
      <c r="U211" s="12">
        <f t="shared" si="1465"/>
        <v>1.7543859649122806</v>
      </c>
      <c r="V211" s="12">
        <f t="shared" si="1465"/>
        <v>4.3859649122807012</v>
      </c>
      <c r="W211" s="68">
        <f t="shared" ref="W211:Y211" si="1466">W568</f>
        <v>0.40395752872247265</v>
      </c>
      <c r="X211" s="68">
        <f t="shared" si="1466"/>
        <v>4.4031370630749525</v>
      </c>
      <c r="Y211" s="68">
        <f t="shared" si="1466"/>
        <v>15</v>
      </c>
      <c r="Z211" s="32">
        <f t="shared" si="1381"/>
        <v>114</v>
      </c>
      <c r="AA211" s="12">
        <f t="shared" ref="AA211:AG211" si="1467">IF($Z211=0,0,AA568/$Z211*100)</f>
        <v>47.368421052631575</v>
      </c>
      <c r="AB211" s="12">
        <f t="shared" si="1467"/>
        <v>16.666666666666664</v>
      </c>
      <c r="AC211" s="12">
        <f t="shared" si="1467"/>
        <v>14.912280701754385</v>
      </c>
      <c r="AD211" s="12">
        <f t="shared" si="1467"/>
        <v>5.2631578947368416</v>
      </c>
      <c r="AE211" s="12">
        <f t="shared" si="1467"/>
        <v>3.5087719298245612</v>
      </c>
      <c r="AF211" s="12">
        <f t="shared" si="1467"/>
        <v>3.5087719298245612</v>
      </c>
      <c r="AG211" s="12">
        <f t="shared" si="1467"/>
        <v>8.7719298245614024</v>
      </c>
      <c r="AH211" s="68">
        <f t="shared" ref="AH211:AJ211" si="1468">AH568</f>
        <v>1.8737438733675096</v>
      </c>
      <c r="AI211" s="68">
        <f t="shared" si="1468"/>
        <v>3.8973872566044201</v>
      </c>
      <c r="AJ211" s="68">
        <f t="shared" si="1468"/>
        <v>20</v>
      </c>
      <c r="AK211" s="32">
        <f t="shared" si="1384"/>
        <v>414</v>
      </c>
      <c r="AL211" s="12">
        <f t="shared" ref="AL211:AO211" si="1469">IF($AK211=0,0,AL568/$AK211*100)</f>
        <v>55.072463768115945</v>
      </c>
      <c r="AM211" s="12">
        <f t="shared" si="1469"/>
        <v>36.714975845410628</v>
      </c>
      <c r="AN211" s="12">
        <f t="shared" si="1469"/>
        <v>5.0724637681159424</v>
      </c>
      <c r="AO211" s="12">
        <f t="shared" si="1469"/>
        <v>3.1400966183574881</v>
      </c>
    </row>
    <row r="212" spans="1:41" ht="15" hidden="1" customHeight="1" x14ac:dyDescent="0.15">
      <c r="A212" s="3"/>
      <c r="B212" s="24" t="s">
        <v>15</v>
      </c>
      <c r="C212" s="17" t="s">
        <v>311</v>
      </c>
      <c r="D212" s="31">
        <f t="shared" si="1375"/>
        <v>40</v>
      </c>
      <c r="E212" s="14">
        <f t="shared" ref="E212:K212" si="1470">IF($D212=0,0,E569/$D212*100)</f>
        <v>22.5</v>
      </c>
      <c r="F212" s="14">
        <f t="shared" si="1470"/>
        <v>27.500000000000004</v>
      </c>
      <c r="G212" s="14">
        <f t="shared" si="1470"/>
        <v>20</v>
      </c>
      <c r="H212" s="14">
        <f t="shared" si="1470"/>
        <v>10</v>
      </c>
      <c r="I212" s="14">
        <f t="shared" si="1470"/>
        <v>2.5</v>
      </c>
      <c r="J212" s="14">
        <f t="shared" si="1470"/>
        <v>7.5</v>
      </c>
      <c r="K212" s="14">
        <f t="shared" si="1470"/>
        <v>10</v>
      </c>
      <c r="L212" s="92">
        <f t="shared" si="1368"/>
        <v>3.3953438156103566</v>
      </c>
      <c r="M212" s="92">
        <f t="shared" si="1368"/>
        <v>4.5271250874804752</v>
      </c>
      <c r="N212" s="92">
        <f t="shared" ref="N212" si="1471">N569</f>
        <v>28.333333333333332</v>
      </c>
      <c r="O212" s="31">
        <f t="shared" si="1378"/>
        <v>40</v>
      </c>
      <c r="P212" s="14">
        <f t="shared" ref="P212:V212" si="1472">IF($O212=0,0,P569/$O212*100)</f>
        <v>95</v>
      </c>
      <c r="Q212" s="14">
        <f t="shared" si="1472"/>
        <v>2.5</v>
      </c>
      <c r="R212" s="14">
        <f t="shared" si="1472"/>
        <v>0</v>
      </c>
      <c r="S212" s="14">
        <f t="shared" si="1472"/>
        <v>0</v>
      </c>
      <c r="T212" s="14">
        <f t="shared" si="1472"/>
        <v>0</v>
      </c>
      <c r="U212" s="14">
        <f t="shared" si="1472"/>
        <v>0</v>
      </c>
      <c r="V212" s="14">
        <f t="shared" si="1472"/>
        <v>2.5</v>
      </c>
      <c r="W212" s="92">
        <f t="shared" ref="W212:Y212" si="1473">W569</f>
        <v>3.7707390648567117E-2</v>
      </c>
      <c r="X212" s="92">
        <f t="shared" si="1473"/>
        <v>1.4705882352941175</v>
      </c>
      <c r="Y212" s="92">
        <f t="shared" si="1473"/>
        <v>1.4705882352941175</v>
      </c>
      <c r="Z212" s="31">
        <f t="shared" si="1381"/>
        <v>40</v>
      </c>
      <c r="AA212" s="14">
        <f t="shared" ref="AA212:AG212" si="1474">IF($Z212=0,0,AA569/$Z212*100)</f>
        <v>77.5</v>
      </c>
      <c r="AB212" s="14">
        <f t="shared" si="1474"/>
        <v>10</v>
      </c>
      <c r="AC212" s="14">
        <f t="shared" si="1474"/>
        <v>5</v>
      </c>
      <c r="AD212" s="14">
        <f t="shared" si="1474"/>
        <v>0</v>
      </c>
      <c r="AE212" s="14">
        <f t="shared" si="1474"/>
        <v>2.5</v>
      </c>
      <c r="AF212" s="14">
        <f t="shared" si="1474"/>
        <v>0</v>
      </c>
      <c r="AG212" s="14">
        <f t="shared" si="1474"/>
        <v>5</v>
      </c>
      <c r="AH212" s="92">
        <f t="shared" ref="AH212:AJ212" si="1475">AH569</f>
        <v>0.46290633068966625</v>
      </c>
      <c r="AI212" s="92">
        <f t="shared" si="1475"/>
        <v>2.5129200808867593</v>
      </c>
      <c r="AJ212" s="92">
        <f t="shared" si="1475"/>
        <v>8.3333333333333321</v>
      </c>
      <c r="AK212" s="31">
        <f t="shared" si="1384"/>
        <v>149</v>
      </c>
      <c r="AL212" s="14">
        <f t="shared" ref="AL212:AO212" si="1476">IF($AK212=0,0,AL569/$AK212*100)</f>
        <v>65.771812080536918</v>
      </c>
      <c r="AM212" s="14">
        <f t="shared" si="1476"/>
        <v>28.859060402684566</v>
      </c>
      <c r="AN212" s="14">
        <f t="shared" si="1476"/>
        <v>5.3691275167785237</v>
      </c>
      <c r="AO212" s="14">
        <f t="shared" si="1476"/>
        <v>0</v>
      </c>
    </row>
    <row r="213" spans="1:41" ht="15" hidden="1" customHeight="1" x14ac:dyDescent="0.15">
      <c r="A213" s="3"/>
      <c r="B213" s="24" t="s">
        <v>16</v>
      </c>
      <c r="C213" s="18" t="s">
        <v>312</v>
      </c>
      <c r="D213" s="31">
        <f t="shared" si="1375"/>
        <v>753</v>
      </c>
      <c r="E213" s="14">
        <f t="shared" ref="E213:K213" si="1477">IF($D213=0,0,E570/$D213*100)</f>
        <v>32.536520584329345</v>
      </c>
      <c r="F213" s="14">
        <f t="shared" si="1477"/>
        <v>8.7649402390438258</v>
      </c>
      <c r="G213" s="14">
        <f t="shared" si="1477"/>
        <v>15.803452855245684</v>
      </c>
      <c r="H213" s="14">
        <f t="shared" si="1477"/>
        <v>13.678618857901725</v>
      </c>
      <c r="I213" s="14">
        <f t="shared" si="1477"/>
        <v>11.553784860557768</v>
      </c>
      <c r="J213" s="14">
        <f t="shared" si="1477"/>
        <v>6.5073041168658694</v>
      </c>
      <c r="K213" s="14">
        <f t="shared" si="1477"/>
        <v>11.155378486055776</v>
      </c>
      <c r="L213" s="92">
        <f t="shared" si="1368"/>
        <v>3.4001563204147045</v>
      </c>
      <c r="M213" s="92">
        <f t="shared" si="1368"/>
        <v>5.3648692885788609</v>
      </c>
      <c r="N213" s="92">
        <f t="shared" ref="N213" si="1478">N570</f>
        <v>27.777777777777779</v>
      </c>
      <c r="O213" s="31">
        <f t="shared" si="1378"/>
        <v>753</v>
      </c>
      <c r="P213" s="14">
        <f t="shared" ref="P213:V213" si="1479">IF($O213=0,0,P570/$O213*100)</f>
        <v>90.172642762284198</v>
      </c>
      <c r="Q213" s="14">
        <f t="shared" si="1479"/>
        <v>1.8592297476759629</v>
      </c>
      <c r="R213" s="14">
        <f t="shared" si="1479"/>
        <v>1.7264276228419653</v>
      </c>
      <c r="S213" s="14">
        <f t="shared" si="1479"/>
        <v>0.53120849933598935</v>
      </c>
      <c r="T213" s="14">
        <f t="shared" si="1479"/>
        <v>0.26560424966799467</v>
      </c>
      <c r="U213" s="14">
        <f t="shared" si="1479"/>
        <v>0.13280212483399734</v>
      </c>
      <c r="V213" s="14">
        <f t="shared" si="1479"/>
        <v>5.3120849933598935</v>
      </c>
      <c r="W213" s="92">
        <f t="shared" ref="W213:Y213" si="1480">W570</f>
        <v>0.17402146174922895</v>
      </c>
      <c r="X213" s="92">
        <f t="shared" si="1480"/>
        <v>3.6493324184470657</v>
      </c>
      <c r="Y213" s="92">
        <f t="shared" si="1480"/>
        <v>37.5</v>
      </c>
      <c r="Z213" s="31">
        <f t="shared" si="1381"/>
        <v>753</v>
      </c>
      <c r="AA213" s="14">
        <f t="shared" ref="AA213:AG213" si="1481">IF($Z213=0,0,AA570/$Z213*100)</f>
        <v>65.471447543160693</v>
      </c>
      <c r="AB213" s="14">
        <f t="shared" si="1481"/>
        <v>4.5152722443559101</v>
      </c>
      <c r="AC213" s="14">
        <f t="shared" si="1481"/>
        <v>7.3041168658698545</v>
      </c>
      <c r="AD213" s="14">
        <f t="shared" si="1481"/>
        <v>4.3824701195219129</v>
      </c>
      <c r="AE213" s="14">
        <f t="shared" si="1481"/>
        <v>3.7184594953519259</v>
      </c>
      <c r="AF213" s="14">
        <f t="shared" si="1481"/>
        <v>5.3120849933598935</v>
      </c>
      <c r="AG213" s="14">
        <f t="shared" si="1481"/>
        <v>9.2961487383798147</v>
      </c>
      <c r="AH213" s="92">
        <f t="shared" ref="AH213:AJ213" si="1482">AH570</f>
        <v>1.8709564231683484</v>
      </c>
      <c r="AI213" s="92">
        <f t="shared" si="1482"/>
        <v>6.7255959843367474</v>
      </c>
      <c r="AJ213" s="92">
        <f t="shared" si="1482"/>
        <v>57.499999999999993</v>
      </c>
      <c r="AK213" s="31">
        <f t="shared" si="1384"/>
        <v>1492</v>
      </c>
      <c r="AL213" s="14">
        <f t="shared" ref="AL213:AO213" si="1483">IF($AK213=0,0,AL570/$AK213*100)</f>
        <v>54.490616621983911</v>
      </c>
      <c r="AM213" s="14">
        <f t="shared" si="1483"/>
        <v>36.79624664879357</v>
      </c>
      <c r="AN213" s="14">
        <f t="shared" si="1483"/>
        <v>6.7694369973190351</v>
      </c>
      <c r="AO213" s="14">
        <f t="shared" si="1483"/>
        <v>1.9436997319034852</v>
      </c>
    </row>
    <row r="214" spans="1:41" ht="15" hidden="1" customHeight="1" x14ac:dyDescent="0.15">
      <c r="A214" s="3"/>
      <c r="B214" s="4"/>
      <c r="C214" s="19" t="s">
        <v>24</v>
      </c>
      <c r="D214" s="32">
        <f t="shared" si="1375"/>
        <v>523</v>
      </c>
      <c r="E214" s="12">
        <f t="shared" ref="E214:K214" si="1484">IF($D214=0,0,E571/$D214*100)</f>
        <v>34.608030592734224</v>
      </c>
      <c r="F214" s="12">
        <f t="shared" si="1484"/>
        <v>7.2657743785850863</v>
      </c>
      <c r="G214" s="12">
        <f t="shared" si="1484"/>
        <v>15.678776290630974</v>
      </c>
      <c r="H214" s="12">
        <f t="shared" si="1484"/>
        <v>12.619502868068832</v>
      </c>
      <c r="I214" s="12">
        <f t="shared" si="1484"/>
        <v>10.707456978967496</v>
      </c>
      <c r="J214" s="12">
        <f t="shared" si="1484"/>
        <v>7.4569789674952203</v>
      </c>
      <c r="K214" s="12">
        <f t="shared" si="1484"/>
        <v>11.663479923518166</v>
      </c>
      <c r="L214" s="68">
        <f t="shared" si="1368"/>
        <v>3.5141214991142529</v>
      </c>
      <c r="M214" s="68">
        <f t="shared" si="1368"/>
        <v>5.7776659522803726</v>
      </c>
      <c r="N214" s="68">
        <f t="shared" ref="N214" si="1485">N571</f>
        <v>35.714285714285715</v>
      </c>
      <c r="O214" s="32">
        <f t="shared" si="1378"/>
        <v>523</v>
      </c>
      <c r="P214" s="12">
        <f t="shared" ref="P214:V214" si="1486">IF($O214=0,0,P571/$O214*100)</f>
        <v>89.2925430210325</v>
      </c>
      <c r="Q214" s="12">
        <f t="shared" si="1486"/>
        <v>2.1032504780114722</v>
      </c>
      <c r="R214" s="12">
        <f t="shared" si="1486"/>
        <v>1.338432122370937</v>
      </c>
      <c r="S214" s="12">
        <f t="shared" si="1486"/>
        <v>0.95602294455066927</v>
      </c>
      <c r="T214" s="12">
        <f t="shared" si="1486"/>
        <v>0.76481835564053535</v>
      </c>
      <c r="U214" s="12">
        <f t="shared" si="1486"/>
        <v>0.19120458891013384</v>
      </c>
      <c r="V214" s="12">
        <f t="shared" si="1486"/>
        <v>5.353728489483748</v>
      </c>
      <c r="W214" s="68">
        <f t="shared" ref="W214:Y214" si="1487">W571</f>
        <v>0.20562214959419234</v>
      </c>
      <c r="X214" s="68">
        <f t="shared" si="1487"/>
        <v>3.6351058588973291</v>
      </c>
      <c r="Y214" s="68">
        <f t="shared" si="1487"/>
        <v>10</v>
      </c>
      <c r="Z214" s="32">
        <f t="shared" si="1381"/>
        <v>523</v>
      </c>
      <c r="AA214" s="12">
        <f t="shared" ref="AA214:AG214" si="1488">IF($Z214=0,0,AA571/$Z214*100)</f>
        <v>69.407265774378587</v>
      </c>
      <c r="AB214" s="12">
        <f t="shared" si="1488"/>
        <v>4.0152963671128106</v>
      </c>
      <c r="AC214" s="12">
        <f t="shared" si="1488"/>
        <v>5.1625239005736141</v>
      </c>
      <c r="AD214" s="12">
        <f t="shared" si="1488"/>
        <v>4.0152963671128106</v>
      </c>
      <c r="AE214" s="12">
        <f t="shared" si="1488"/>
        <v>4.0152963671128106</v>
      </c>
      <c r="AF214" s="12">
        <f t="shared" si="1488"/>
        <v>4.5889101338432123</v>
      </c>
      <c r="AG214" s="12">
        <f t="shared" si="1488"/>
        <v>8.7954110898661568</v>
      </c>
      <c r="AH214" s="68">
        <f t="shared" ref="AH214:AJ214" si="1489">AH571</f>
        <v>1.8120797146440728</v>
      </c>
      <c r="AI214" s="68">
        <f t="shared" si="1489"/>
        <v>7.5821230165370412</v>
      </c>
      <c r="AJ214" s="68">
        <f t="shared" si="1489"/>
        <v>56.25</v>
      </c>
      <c r="AK214" s="32">
        <f t="shared" si="1384"/>
        <v>882</v>
      </c>
      <c r="AL214" s="12">
        <f t="shared" ref="AL214:AO214" si="1490">IF($AK214=0,0,AL571/$AK214*100)</f>
        <v>50.566893424036287</v>
      </c>
      <c r="AM214" s="12">
        <f t="shared" si="1490"/>
        <v>40.022675736961446</v>
      </c>
      <c r="AN214" s="12">
        <f t="shared" si="1490"/>
        <v>7.1428571428571423</v>
      </c>
      <c r="AO214" s="12">
        <f t="shared" si="1490"/>
        <v>2.2675736961451247</v>
      </c>
    </row>
    <row r="215" spans="1:41" ht="15" hidden="1" customHeight="1" x14ac:dyDescent="0.15">
      <c r="A215" s="3"/>
      <c r="B215" s="236" t="s">
        <v>51</v>
      </c>
      <c r="C215" s="18" t="s">
        <v>311</v>
      </c>
      <c r="D215" s="31">
        <f t="shared" si="1375"/>
        <v>88</v>
      </c>
      <c r="E215" s="14">
        <f t="shared" ref="E215:K215" si="1491">IF($D215=0,0,E572/$D215*100)</f>
        <v>17.045454545454543</v>
      </c>
      <c r="F215" s="14">
        <f t="shared" si="1491"/>
        <v>19.318181818181817</v>
      </c>
      <c r="G215" s="14">
        <f t="shared" si="1491"/>
        <v>22.727272727272727</v>
      </c>
      <c r="H215" s="14">
        <f t="shared" si="1491"/>
        <v>12.5</v>
      </c>
      <c r="I215" s="14">
        <f t="shared" si="1491"/>
        <v>12.5</v>
      </c>
      <c r="J215" s="14">
        <f t="shared" si="1491"/>
        <v>3.4090909090909087</v>
      </c>
      <c r="K215" s="14">
        <f t="shared" si="1491"/>
        <v>12.5</v>
      </c>
      <c r="L215" s="92">
        <f t="shared" si="1368"/>
        <v>3.3506028085696249</v>
      </c>
      <c r="M215" s="92">
        <f t="shared" si="1368"/>
        <v>4.1612325203203406</v>
      </c>
      <c r="N215" s="92">
        <f t="shared" ref="N215" si="1492">N572</f>
        <v>17.741935483870968</v>
      </c>
      <c r="O215" s="31">
        <f t="shared" si="1378"/>
        <v>88</v>
      </c>
      <c r="P215" s="14">
        <f t="shared" ref="P215:V215" si="1493">IF($O215=0,0,P572/$O215*100)</f>
        <v>87.5</v>
      </c>
      <c r="Q215" s="14">
        <f t="shared" si="1493"/>
        <v>2.2727272727272729</v>
      </c>
      <c r="R215" s="14">
        <f t="shared" si="1493"/>
        <v>2.2727272727272729</v>
      </c>
      <c r="S215" s="14">
        <f t="shared" si="1493"/>
        <v>0</v>
      </c>
      <c r="T215" s="14">
        <f t="shared" si="1493"/>
        <v>0</v>
      </c>
      <c r="U215" s="14">
        <f t="shared" si="1493"/>
        <v>0</v>
      </c>
      <c r="V215" s="14">
        <f t="shared" si="1493"/>
        <v>7.9545454545454541</v>
      </c>
      <c r="W215" s="92">
        <f t="shared" ref="W215:Y215" si="1494">W572</f>
        <v>0.10147064147696658</v>
      </c>
      <c r="X215" s="92">
        <f t="shared" si="1494"/>
        <v>2.0547804899085733</v>
      </c>
      <c r="Y215" s="92">
        <f t="shared" si="1494"/>
        <v>3.225806451612903</v>
      </c>
      <c r="Z215" s="31">
        <f t="shared" si="1381"/>
        <v>88</v>
      </c>
      <c r="AA215" s="14">
        <f t="shared" ref="AA215:AG215" si="1495">IF($Z215=0,0,AA572/$Z215*100)</f>
        <v>78.409090909090907</v>
      </c>
      <c r="AB215" s="14">
        <f t="shared" si="1495"/>
        <v>4.5454545454545459</v>
      </c>
      <c r="AC215" s="14">
        <f t="shared" si="1495"/>
        <v>3.4090909090909087</v>
      </c>
      <c r="AD215" s="14">
        <f t="shared" si="1495"/>
        <v>3.4090909090909087</v>
      </c>
      <c r="AE215" s="14">
        <f t="shared" si="1495"/>
        <v>0</v>
      </c>
      <c r="AF215" s="14">
        <f t="shared" si="1495"/>
        <v>0</v>
      </c>
      <c r="AG215" s="14">
        <f t="shared" si="1495"/>
        <v>10.227272727272728</v>
      </c>
      <c r="AH215" s="92">
        <f t="shared" ref="AH215:AJ215" si="1496">AH572</f>
        <v>0.33985973492358784</v>
      </c>
      <c r="AI215" s="92">
        <f t="shared" si="1496"/>
        <v>2.6848919058963441</v>
      </c>
      <c r="AJ215" s="92">
        <f t="shared" si="1496"/>
        <v>4.6875</v>
      </c>
      <c r="AK215" s="31">
        <f t="shared" si="1384"/>
        <v>248</v>
      </c>
      <c r="AL215" s="14">
        <f t="shared" ref="AL215:AO215" si="1497">IF($AK215=0,0,AL572/$AK215*100)</f>
        <v>52.016129032258064</v>
      </c>
      <c r="AM215" s="14">
        <f t="shared" si="1497"/>
        <v>35.483870967741936</v>
      </c>
      <c r="AN215" s="14">
        <f t="shared" si="1497"/>
        <v>9.67741935483871</v>
      </c>
      <c r="AO215" s="14">
        <f t="shared" si="1497"/>
        <v>2.82258064516129</v>
      </c>
    </row>
    <row r="216" spans="1:41" ht="15" hidden="1" customHeight="1" x14ac:dyDescent="0.15">
      <c r="A216" s="3"/>
      <c r="B216" s="239"/>
      <c r="C216" s="18" t="s">
        <v>312</v>
      </c>
      <c r="D216" s="31">
        <f t="shared" si="1375"/>
        <v>634</v>
      </c>
      <c r="E216" s="14">
        <f t="shared" ref="E216:K216" si="1498">IF($D216=0,0,E573/$D216*100)</f>
        <v>26.34069400630915</v>
      </c>
      <c r="F216" s="14">
        <f t="shared" si="1498"/>
        <v>14.037854889589903</v>
      </c>
      <c r="G216" s="14">
        <f t="shared" si="1498"/>
        <v>16.876971608832807</v>
      </c>
      <c r="H216" s="14">
        <f t="shared" si="1498"/>
        <v>13.406940063091483</v>
      </c>
      <c r="I216" s="14">
        <f t="shared" si="1498"/>
        <v>9.9369085173501581</v>
      </c>
      <c r="J216" s="14">
        <f t="shared" si="1498"/>
        <v>7.728706624605679</v>
      </c>
      <c r="K216" s="14">
        <f t="shared" si="1498"/>
        <v>11.67192429022082</v>
      </c>
      <c r="L216" s="92">
        <f t="shared" si="1368"/>
        <v>3.6880299060965251</v>
      </c>
      <c r="M216" s="92">
        <f t="shared" si="1368"/>
        <v>5.2552080086871609</v>
      </c>
      <c r="N216" s="92">
        <f t="shared" ref="N216" si="1499">N573</f>
        <v>41.666666666666671</v>
      </c>
      <c r="O216" s="31">
        <f t="shared" si="1378"/>
        <v>634</v>
      </c>
      <c r="P216" s="14">
        <f t="shared" ref="P216:V216" si="1500">IF($O216=0,0,P573/$O216*100)</f>
        <v>87.381703470031553</v>
      </c>
      <c r="Q216" s="14">
        <f t="shared" si="1500"/>
        <v>3.7854889589905363</v>
      </c>
      <c r="R216" s="14">
        <f t="shared" si="1500"/>
        <v>1.4195583596214512</v>
      </c>
      <c r="S216" s="14">
        <f t="shared" si="1500"/>
        <v>0.31545741324921134</v>
      </c>
      <c r="T216" s="14">
        <f t="shared" si="1500"/>
        <v>0</v>
      </c>
      <c r="U216" s="14">
        <f t="shared" si="1500"/>
        <v>0.78864353312302837</v>
      </c>
      <c r="V216" s="14">
        <f t="shared" si="1500"/>
        <v>6.309148264984227</v>
      </c>
      <c r="W216" s="92">
        <f t="shared" ref="W216:Y216" si="1501">W573</f>
        <v>0.27214749254126669</v>
      </c>
      <c r="X216" s="92">
        <f t="shared" si="1501"/>
        <v>4.0413902642378101</v>
      </c>
      <c r="Y216" s="92">
        <f t="shared" si="1501"/>
        <v>33.333333333333329</v>
      </c>
      <c r="Z216" s="31">
        <f t="shared" si="1381"/>
        <v>634</v>
      </c>
      <c r="AA216" s="14">
        <f t="shared" ref="AA216:AG216" si="1502">IF($Z216=0,0,AA573/$Z216*100)</f>
        <v>69.873817034700309</v>
      </c>
      <c r="AB216" s="14">
        <f t="shared" si="1502"/>
        <v>4.8895899053627758</v>
      </c>
      <c r="AC216" s="14">
        <f t="shared" si="1502"/>
        <v>6.624605678233439</v>
      </c>
      <c r="AD216" s="14">
        <f t="shared" si="1502"/>
        <v>3.3123028391167195</v>
      </c>
      <c r="AE216" s="14">
        <f t="shared" si="1502"/>
        <v>3.9432176656151419</v>
      </c>
      <c r="AF216" s="14">
        <f t="shared" si="1502"/>
        <v>2.6813880126182967</v>
      </c>
      <c r="AG216" s="14">
        <f t="shared" si="1502"/>
        <v>8.6750788643533117</v>
      </c>
      <c r="AH216" s="92">
        <f t="shared" ref="AH216:AJ216" si="1503">AH573</f>
        <v>1.2077360458471047</v>
      </c>
      <c r="AI216" s="92">
        <f t="shared" si="1503"/>
        <v>5.1417586069520116</v>
      </c>
      <c r="AJ216" s="92">
        <f t="shared" si="1503"/>
        <v>38.372093023255815</v>
      </c>
      <c r="AK216" s="31">
        <f t="shared" si="1384"/>
        <v>1607</v>
      </c>
      <c r="AL216" s="14">
        <f t="shared" ref="AL216:AO216" si="1504">IF($AK216=0,0,AL573/$AK216*100)</f>
        <v>39.763534536403235</v>
      </c>
      <c r="AM216" s="14">
        <f t="shared" si="1504"/>
        <v>48.164281269446171</v>
      </c>
      <c r="AN216" s="14">
        <f t="shared" si="1504"/>
        <v>8.8363410080896081</v>
      </c>
      <c r="AO216" s="14">
        <f t="shared" si="1504"/>
        <v>3.2358431860609835</v>
      </c>
    </row>
    <row r="217" spans="1:41" ht="15" hidden="1" customHeight="1" x14ac:dyDescent="0.15">
      <c r="A217" s="6"/>
      <c r="B217" s="240"/>
      <c r="C217" s="19" t="s">
        <v>24</v>
      </c>
      <c r="D217" s="32">
        <f t="shared" si="1375"/>
        <v>329</v>
      </c>
      <c r="E217" s="12">
        <f t="shared" ref="E217:K217" si="1505">IF($D217=0,0,E574/$D217*100)</f>
        <v>28.571428571428569</v>
      </c>
      <c r="F217" s="12">
        <f t="shared" si="1505"/>
        <v>9.1185410334346511</v>
      </c>
      <c r="G217" s="12">
        <f t="shared" si="1505"/>
        <v>17.933130699088146</v>
      </c>
      <c r="H217" s="12">
        <f t="shared" si="1505"/>
        <v>15.501519756838904</v>
      </c>
      <c r="I217" s="12">
        <f t="shared" si="1505"/>
        <v>9.4224924012158056</v>
      </c>
      <c r="J217" s="12">
        <f t="shared" si="1505"/>
        <v>6.6869300911854097</v>
      </c>
      <c r="K217" s="12">
        <f t="shared" si="1505"/>
        <v>12.76595744680851</v>
      </c>
      <c r="L217" s="68">
        <f t="shared" si="1368"/>
        <v>3.6288957919369556</v>
      </c>
      <c r="M217" s="68">
        <f t="shared" si="1368"/>
        <v>5.3963372657300841</v>
      </c>
      <c r="N217" s="68">
        <f t="shared" ref="N217" si="1506">N574</f>
        <v>62.5</v>
      </c>
      <c r="O217" s="32">
        <f t="shared" si="1378"/>
        <v>329</v>
      </c>
      <c r="P217" s="12">
        <f t="shared" ref="P217:V217" si="1507">IF($O217=0,0,P574/$O217*100)</f>
        <v>90.577507598784194</v>
      </c>
      <c r="Q217" s="12">
        <f t="shared" si="1507"/>
        <v>0.91185410334346495</v>
      </c>
      <c r="R217" s="12">
        <f t="shared" si="1507"/>
        <v>1.8237082066869299</v>
      </c>
      <c r="S217" s="12">
        <f t="shared" si="1507"/>
        <v>0.91185410334346495</v>
      </c>
      <c r="T217" s="12">
        <f t="shared" si="1507"/>
        <v>0</v>
      </c>
      <c r="U217" s="12">
        <f t="shared" si="1507"/>
        <v>0.60790273556231</v>
      </c>
      <c r="V217" s="12">
        <f t="shared" si="1507"/>
        <v>5.1671732522796354</v>
      </c>
      <c r="W217" s="68">
        <f t="shared" ref="W217:Y217" si="1508">W574</f>
        <v>0.19389699388215947</v>
      </c>
      <c r="X217" s="68">
        <f t="shared" si="1508"/>
        <v>4.3211330065166971</v>
      </c>
      <c r="Y217" s="68">
        <f t="shared" si="1508"/>
        <v>11.904761904761903</v>
      </c>
      <c r="Z217" s="32">
        <f t="shared" si="1381"/>
        <v>329</v>
      </c>
      <c r="AA217" s="12">
        <f t="shared" ref="AA217:AG217" si="1509">IF($Z217=0,0,AA574/$Z217*100)</f>
        <v>75.987841945288764</v>
      </c>
      <c r="AB217" s="12">
        <f t="shared" si="1509"/>
        <v>2.735562310030395</v>
      </c>
      <c r="AC217" s="12">
        <f t="shared" si="1509"/>
        <v>5.7750759878419453</v>
      </c>
      <c r="AD217" s="12">
        <f t="shared" si="1509"/>
        <v>2.43161094224924</v>
      </c>
      <c r="AE217" s="12">
        <f t="shared" si="1509"/>
        <v>3.9513677811550152</v>
      </c>
      <c r="AF217" s="12">
        <f t="shared" si="1509"/>
        <v>1.5197568389057752</v>
      </c>
      <c r="AG217" s="12">
        <f t="shared" si="1509"/>
        <v>7.598784194528875</v>
      </c>
      <c r="AH217" s="68">
        <f t="shared" ref="AH217:AJ217" si="1510">AH574</f>
        <v>1.1718225128311814</v>
      </c>
      <c r="AI217" s="68">
        <f t="shared" si="1510"/>
        <v>6.5969267389014652</v>
      </c>
      <c r="AJ217" s="68">
        <f t="shared" si="1510"/>
        <v>62.5</v>
      </c>
      <c r="AK217" s="32">
        <f t="shared" si="1384"/>
        <v>604</v>
      </c>
      <c r="AL217" s="12">
        <f t="shared" ref="AL217:AO217" si="1511">IF($AK217=0,0,AL574/$AK217*100)</f>
        <v>49.337748344370866</v>
      </c>
      <c r="AM217" s="12">
        <f t="shared" si="1511"/>
        <v>41.887417218543042</v>
      </c>
      <c r="AN217" s="12">
        <f t="shared" si="1511"/>
        <v>6.4569536423841054</v>
      </c>
      <c r="AO217" s="12">
        <f t="shared" si="1511"/>
        <v>2.3178807947019866</v>
      </c>
    </row>
    <row r="218" spans="1:41" ht="15" hidden="1" customHeight="1" x14ac:dyDescent="0.15">
      <c r="A218" s="2" t="s">
        <v>315</v>
      </c>
      <c r="B218" s="23" t="s">
        <v>10</v>
      </c>
      <c r="C218" s="17" t="s">
        <v>311</v>
      </c>
      <c r="D218" s="30">
        <f t="shared" si="1375"/>
        <v>119</v>
      </c>
      <c r="E218" s="13">
        <f t="shared" ref="E218:K218" si="1512">IF($D218=0,0,E575/$D218*100)</f>
        <v>48.739495798319325</v>
      </c>
      <c r="F218" s="13">
        <f t="shared" si="1512"/>
        <v>21.008403361344538</v>
      </c>
      <c r="G218" s="13">
        <f t="shared" si="1512"/>
        <v>10.084033613445378</v>
      </c>
      <c r="H218" s="13">
        <f t="shared" si="1512"/>
        <v>7.5630252100840334</v>
      </c>
      <c r="I218" s="13">
        <f t="shared" si="1512"/>
        <v>2.5210084033613445</v>
      </c>
      <c r="J218" s="13">
        <f t="shared" si="1512"/>
        <v>1.680672268907563</v>
      </c>
      <c r="K218" s="13">
        <f t="shared" si="1512"/>
        <v>8.4033613445378155</v>
      </c>
      <c r="L218" s="35">
        <f t="shared" si="1368"/>
        <v>1.4560843750770345</v>
      </c>
      <c r="M218" s="35">
        <f t="shared" si="1368"/>
        <v>3.1120234683018975</v>
      </c>
      <c r="N218" s="35">
        <f t="shared" ref="N218" si="1513">N575</f>
        <v>19</v>
      </c>
      <c r="O218" s="30">
        <f t="shared" si="1378"/>
        <v>119</v>
      </c>
      <c r="P218" s="13">
        <f t="shared" ref="P218:V218" si="1514">IF($O218=0,0,P575/$O218*100)</f>
        <v>88.235294117647058</v>
      </c>
      <c r="Q218" s="13">
        <f t="shared" si="1514"/>
        <v>4.2016806722689077</v>
      </c>
      <c r="R218" s="13">
        <f t="shared" si="1514"/>
        <v>1.680672268907563</v>
      </c>
      <c r="S218" s="13">
        <f t="shared" si="1514"/>
        <v>0.84033613445378152</v>
      </c>
      <c r="T218" s="13">
        <f t="shared" si="1514"/>
        <v>0</v>
      </c>
      <c r="U218" s="13">
        <f t="shared" si="1514"/>
        <v>0.84033613445378152</v>
      </c>
      <c r="V218" s="13">
        <f t="shared" si="1514"/>
        <v>4.2016806722689077</v>
      </c>
      <c r="W218" s="35">
        <f t="shared" ref="W218:Y218" si="1515">W575</f>
        <v>0.35216047566098463</v>
      </c>
      <c r="X218" s="35">
        <f t="shared" si="1515"/>
        <v>4.4606993583724721</v>
      </c>
      <c r="Y218" s="35">
        <f t="shared" si="1515"/>
        <v>22.916666666666664</v>
      </c>
      <c r="Z218" s="30">
        <f t="shared" si="1381"/>
        <v>119</v>
      </c>
      <c r="AA218" s="13">
        <f t="shared" ref="AA218:AG218" si="1516">IF($Z218=0,0,AA575/$Z218*100)</f>
        <v>73.109243697478988</v>
      </c>
      <c r="AB218" s="13">
        <f t="shared" si="1516"/>
        <v>6.7226890756302522</v>
      </c>
      <c r="AC218" s="13">
        <f t="shared" si="1516"/>
        <v>4.2016806722689077</v>
      </c>
      <c r="AD218" s="13">
        <f t="shared" si="1516"/>
        <v>2.5210084033613445</v>
      </c>
      <c r="AE218" s="13">
        <f t="shared" si="1516"/>
        <v>4.2016806722689077</v>
      </c>
      <c r="AF218" s="13">
        <f t="shared" si="1516"/>
        <v>2.5210084033613445</v>
      </c>
      <c r="AG218" s="13">
        <f t="shared" si="1516"/>
        <v>6.7226890756302522</v>
      </c>
      <c r="AH218" s="35">
        <f t="shared" ref="AH218:AJ218" si="1517">AH575</f>
        <v>1.4528776864818784</v>
      </c>
      <c r="AI218" s="35">
        <f t="shared" si="1517"/>
        <v>6.7195592999786875</v>
      </c>
      <c r="AJ218" s="35">
        <f t="shared" si="1517"/>
        <v>57.499999999999993</v>
      </c>
      <c r="AK218" s="30">
        <f t="shared" si="1384"/>
        <v>193</v>
      </c>
      <c r="AL218" s="13">
        <f t="shared" ref="AL218:AO218" si="1518">IF($AK218=0,0,AL575/$AK218*100)</f>
        <v>38.860103626943001</v>
      </c>
      <c r="AM218" s="13">
        <f t="shared" si="1518"/>
        <v>54.404145077720209</v>
      </c>
      <c r="AN218" s="13">
        <f t="shared" si="1518"/>
        <v>5.1813471502590671</v>
      </c>
      <c r="AO218" s="13">
        <f t="shared" si="1518"/>
        <v>1.5544041450777202</v>
      </c>
    </row>
    <row r="219" spans="1:41" ht="15" hidden="1" customHeight="1" x14ac:dyDescent="0.15">
      <c r="A219" s="3" t="s">
        <v>320</v>
      </c>
      <c r="B219" s="24" t="s">
        <v>11</v>
      </c>
      <c r="C219" s="18" t="s">
        <v>312</v>
      </c>
      <c r="D219" s="31">
        <f t="shared" si="1375"/>
        <v>1998</v>
      </c>
      <c r="E219" s="14">
        <f t="shared" ref="E219:K219" si="1519">IF($D219=0,0,E576/$D219*100)</f>
        <v>22.872872872872875</v>
      </c>
      <c r="F219" s="14">
        <f t="shared" si="1519"/>
        <v>13.313313313313312</v>
      </c>
      <c r="G219" s="14">
        <f t="shared" si="1519"/>
        <v>18.668668668668669</v>
      </c>
      <c r="H219" s="14">
        <f t="shared" si="1519"/>
        <v>15.415415415415415</v>
      </c>
      <c r="I219" s="14">
        <f t="shared" si="1519"/>
        <v>11.961961961961961</v>
      </c>
      <c r="J219" s="14">
        <f t="shared" si="1519"/>
        <v>7.4074074074074066</v>
      </c>
      <c r="K219" s="14">
        <f t="shared" si="1519"/>
        <v>10.36036036036036</v>
      </c>
      <c r="L219" s="92">
        <f t="shared" si="1368"/>
        <v>3.848708959559433</v>
      </c>
      <c r="M219" s="92">
        <f t="shared" si="1368"/>
        <v>5.1671947125719226</v>
      </c>
      <c r="N219" s="92">
        <f t="shared" ref="N219" si="1520">N576</f>
        <v>41.666666666666671</v>
      </c>
      <c r="O219" s="31">
        <f t="shared" si="1378"/>
        <v>1998</v>
      </c>
      <c r="P219" s="14">
        <f t="shared" ref="P219:V219" si="1521">IF($O219=0,0,P576/$O219*100)</f>
        <v>87.287287287287285</v>
      </c>
      <c r="Q219" s="14">
        <f t="shared" si="1521"/>
        <v>3.7537537537537538</v>
      </c>
      <c r="R219" s="14">
        <f t="shared" si="1521"/>
        <v>2.1021021021021022</v>
      </c>
      <c r="S219" s="14">
        <f t="shared" si="1521"/>
        <v>0.65065065065065064</v>
      </c>
      <c r="T219" s="14">
        <f t="shared" si="1521"/>
        <v>0.20020020020020018</v>
      </c>
      <c r="U219" s="14">
        <f t="shared" si="1521"/>
        <v>0.3003003003003003</v>
      </c>
      <c r="V219" s="14">
        <f t="shared" si="1521"/>
        <v>5.7057057057057055</v>
      </c>
      <c r="W219" s="92">
        <f t="shared" ref="W219:Y219" si="1522">W576</f>
        <v>0.21973026053780093</v>
      </c>
      <c r="X219" s="92">
        <f t="shared" si="1522"/>
        <v>2.9569415060944069</v>
      </c>
      <c r="Y219" s="92">
        <f t="shared" si="1522"/>
        <v>37.5</v>
      </c>
      <c r="Z219" s="31">
        <f t="shared" si="1381"/>
        <v>1998</v>
      </c>
      <c r="AA219" s="14">
        <f t="shared" ref="AA219:AG219" si="1523">IF($Z219=0,0,AA576/$Z219*100)</f>
        <v>61.361361361361368</v>
      </c>
      <c r="AB219" s="14">
        <f t="shared" si="1523"/>
        <v>7.2072072072072073</v>
      </c>
      <c r="AC219" s="14">
        <f t="shared" si="1523"/>
        <v>8.408408408408409</v>
      </c>
      <c r="AD219" s="14">
        <f t="shared" si="1523"/>
        <v>4.6546546546546548</v>
      </c>
      <c r="AE219" s="14">
        <f t="shared" si="1523"/>
        <v>4.1541541541541545</v>
      </c>
      <c r="AF219" s="14">
        <f t="shared" si="1523"/>
        <v>5.005005005005005</v>
      </c>
      <c r="AG219" s="14">
        <f t="shared" si="1523"/>
        <v>9.2092092092092095</v>
      </c>
      <c r="AH219" s="92">
        <f t="shared" ref="AH219:AJ219" si="1524">AH576</f>
        <v>2.0415677794020137</v>
      </c>
      <c r="AI219" s="92">
        <f t="shared" si="1524"/>
        <v>6.2983060405361444</v>
      </c>
      <c r="AJ219" s="92">
        <f t="shared" si="1524"/>
        <v>131.86813186813185</v>
      </c>
      <c r="AK219" s="31">
        <f t="shared" si="1384"/>
        <v>5896</v>
      </c>
      <c r="AL219" s="14">
        <f t="shared" ref="AL219:AO219" si="1525">IF($AK219=0,0,AL576/$AK219*100)</f>
        <v>52.57801899592944</v>
      </c>
      <c r="AM219" s="14">
        <f t="shared" si="1525"/>
        <v>38.144504748982364</v>
      </c>
      <c r="AN219" s="14">
        <f t="shared" si="1525"/>
        <v>6.4620081411126185</v>
      </c>
      <c r="AO219" s="14">
        <f t="shared" si="1525"/>
        <v>2.8154681139755766</v>
      </c>
    </row>
    <row r="220" spans="1:41" ht="15" hidden="1" customHeight="1" x14ac:dyDescent="0.15">
      <c r="A220" s="3"/>
      <c r="B220" s="25"/>
      <c r="C220" s="19" t="s">
        <v>24</v>
      </c>
      <c r="D220" s="32">
        <f t="shared" si="1375"/>
        <v>989</v>
      </c>
      <c r="E220" s="12">
        <f t="shared" ref="E220:K220" si="1526">IF($D220=0,0,E577/$D220*100)</f>
        <v>29.726996966632964</v>
      </c>
      <c r="F220" s="12">
        <f t="shared" si="1526"/>
        <v>9.8078867542972699</v>
      </c>
      <c r="G220" s="12">
        <f t="shared" si="1526"/>
        <v>17.593528816986854</v>
      </c>
      <c r="H220" s="12">
        <f t="shared" si="1526"/>
        <v>13.549039433771487</v>
      </c>
      <c r="I220" s="12">
        <f t="shared" si="1526"/>
        <v>10.920121334681497</v>
      </c>
      <c r="J220" s="12">
        <f t="shared" si="1526"/>
        <v>6.8756319514661266</v>
      </c>
      <c r="K220" s="12">
        <f t="shared" si="1526"/>
        <v>11.526794742163801</v>
      </c>
      <c r="L220" s="68">
        <f t="shared" si="1368"/>
        <v>3.5735639077290391</v>
      </c>
      <c r="M220" s="68">
        <f t="shared" si="1368"/>
        <v>5.3818733550136137</v>
      </c>
      <c r="N220" s="68">
        <f t="shared" ref="N220" si="1527">N577</f>
        <v>62.5</v>
      </c>
      <c r="O220" s="32">
        <f t="shared" si="1378"/>
        <v>989</v>
      </c>
      <c r="P220" s="12">
        <f t="shared" ref="P220:V220" si="1528">IF($O220=0,0,P577/$O220*100)</f>
        <v>89.585439838220424</v>
      </c>
      <c r="Q220" s="12">
        <f t="shared" si="1528"/>
        <v>1.7189079878665317</v>
      </c>
      <c r="R220" s="12">
        <f t="shared" si="1528"/>
        <v>1.7189079878665317</v>
      </c>
      <c r="S220" s="12">
        <f t="shared" si="1528"/>
        <v>0.80889787664307389</v>
      </c>
      <c r="T220" s="12">
        <f t="shared" si="1528"/>
        <v>0.50556117290192115</v>
      </c>
      <c r="U220" s="12">
        <f t="shared" si="1528"/>
        <v>0.50556117290192115</v>
      </c>
      <c r="V220" s="12">
        <f t="shared" si="1528"/>
        <v>5.1567239635995961</v>
      </c>
      <c r="W220" s="68">
        <f t="shared" ref="W220:Y220" si="1529">W577</f>
        <v>0.2209269064019784</v>
      </c>
      <c r="X220" s="68">
        <f t="shared" si="1529"/>
        <v>3.9851815039433798</v>
      </c>
      <c r="Y220" s="68">
        <f t="shared" si="1529"/>
        <v>15</v>
      </c>
      <c r="Z220" s="32">
        <f t="shared" si="1381"/>
        <v>989</v>
      </c>
      <c r="AA220" s="12">
        <f t="shared" ref="AA220:AG220" si="1530">IF($Z220=0,0,AA577/$Z220*100)</f>
        <v>69.666329625884742</v>
      </c>
      <c r="AB220" s="12">
        <f t="shared" si="1530"/>
        <v>5.0556117290192111</v>
      </c>
      <c r="AC220" s="12">
        <f t="shared" si="1530"/>
        <v>6.4711830131445911</v>
      </c>
      <c r="AD220" s="12">
        <f t="shared" si="1530"/>
        <v>3.5389282103134483</v>
      </c>
      <c r="AE220" s="12">
        <f t="shared" si="1530"/>
        <v>3.6400404448938319</v>
      </c>
      <c r="AF220" s="12">
        <f t="shared" si="1530"/>
        <v>3.4378159757330633</v>
      </c>
      <c r="AG220" s="12">
        <f t="shared" si="1530"/>
        <v>8.1900910010111225</v>
      </c>
      <c r="AH220" s="68">
        <f t="shared" ref="AH220:AJ220" si="1531">AH577</f>
        <v>1.5598491131759682</v>
      </c>
      <c r="AI220" s="68">
        <f t="shared" si="1531"/>
        <v>6.4673196107935125</v>
      </c>
      <c r="AJ220" s="68">
        <f t="shared" si="1531"/>
        <v>62.5</v>
      </c>
      <c r="AK220" s="32">
        <f t="shared" si="1384"/>
        <v>1953</v>
      </c>
      <c r="AL220" s="12">
        <f t="shared" ref="AL220:AO220" si="1532">IF($AK220=0,0,AL577/$AK220*100)</f>
        <v>52.227342549923193</v>
      </c>
      <c r="AM220" s="12">
        <f t="shared" si="1532"/>
        <v>39.016897081413212</v>
      </c>
      <c r="AN220" s="12">
        <f t="shared" si="1532"/>
        <v>6.2980030721966198</v>
      </c>
      <c r="AO220" s="12">
        <f t="shared" si="1532"/>
        <v>2.4577572964669741</v>
      </c>
    </row>
    <row r="221" spans="1:41" ht="15" customHeight="1" x14ac:dyDescent="0.15">
      <c r="A221" s="2" t="s">
        <v>315</v>
      </c>
      <c r="B221" s="24" t="s">
        <v>12</v>
      </c>
      <c r="C221" s="17" t="s">
        <v>311</v>
      </c>
      <c r="D221" s="31">
        <f t="shared" si="1375"/>
        <v>15</v>
      </c>
      <c r="E221" s="14">
        <f t="shared" ref="E221:K221" si="1533">IF($D221=0,0,E578/$D221*100)</f>
        <v>33.333333333333329</v>
      </c>
      <c r="F221" s="14">
        <f t="shared" si="1533"/>
        <v>26.666666666666668</v>
      </c>
      <c r="G221" s="14">
        <f t="shared" si="1533"/>
        <v>13.333333333333334</v>
      </c>
      <c r="H221" s="14">
        <f t="shared" si="1533"/>
        <v>6.666666666666667</v>
      </c>
      <c r="I221" s="14">
        <f t="shared" si="1533"/>
        <v>0</v>
      </c>
      <c r="J221" s="14">
        <f t="shared" si="1533"/>
        <v>0</v>
      </c>
      <c r="K221" s="14">
        <f t="shared" si="1533"/>
        <v>20</v>
      </c>
      <c r="L221" s="92">
        <f t="shared" si="1368"/>
        <v>1.2101463191176769</v>
      </c>
      <c r="M221" s="92">
        <f t="shared" si="1368"/>
        <v>2.0745365470588744</v>
      </c>
      <c r="N221" s="92">
        <f t="shared" ref="N221" si="1534">N578</f>
        <v>4.1666666666666661</v>
      </c>
      <c r="O221" s="31">
        <f t="shared" si="1378"/>
        <v>15</v>
      </c>
      <c r="P221" s="14">
        <f t="shared" ref="P221:V221" si="1535">IF($O221=0,0,P578/$O221*100)</f>
        <v>86.666666666666671</v>
      </c>
      <c r="Q221" s="14">
        <f t="shared" si="1535"/>
        <v>6.666666666666667</v>
      </c>
      <c r="R221" s="14">
        <f t="shared" si="1535"/>
        <v>0</v>
      </c>
      <c r="S221" s="14">
        <f t="shared" si="1535"/>
        <v>0</v>
      </c>
      <c r="T221" s="14">
        <f t="shared" si="1535"/>
        <v>0</v>
      </c>
      <c r="U221" s="14">
        <f t="shared" si="1535"/>
        <v>0</v>
      </c>
      <c r="V221" s="14">
        <f t="shared" si="1535"/>
        <v>6.666666666666667</v>
      </c>
      <c r="W221" s="92">
        <f t="shared" ref="W221:Y221" si="1536">W578</f>
        <v>6.157635467980295E-2</v>
      </c>
      <c r="X221" s="92">
        <f t="shared" si="1536"/>
        <v>0.86206896551724133</v>
      </c>
      <c r="Y221" s="92">
        <f t="shared" si="1536"/>
        <v>0.86206896551724133</v>
      </c>
      <c r="Z221" s="31">
        <f t="shared" si="1381"/>
        <v>15</v>
      </c>
      <c r="AA221" s="14">
        <f t="shared" ref="AA221:AG221" si="1537">IF($Z221=0,0,AA578/$Z221*100)</f>
        <v>46.666666666666664</v>
      </c>
      <c r="AB221" s="14">
        <f t="shared" si="1537"/>
        <v>6.666666666666667</v>
      </c>
      <c r="AC221" s="14">
        <f t="shared" si="1537"/>
        <v>6.666666666666667</v>
      </c>
      <c r="AD221" s="14">
        <f t="shared" si="1537"/>
        <v>13.333333333333334</v>
      </c>
      <c r="AE221" s="14">
        <f t="shared" si="1537"/>
        <v>0</v>
      </c>
      <c r="AF221" s="14">
        <f t="shared" si="1537"/>
        <v>6.666666666666667</v>
      </c>
      <c r="AG221" s="14">
        <f t="shared" si="1537"/>
        <v>20</v>
      </c>
      <c r="AH221" s="92">
        <f t="shared" ref="AH221:AJ221" si="1538">AH578</f>
        <v>2.6735940065681447</v>
      </c>
      <c r="AI221" s="92">
        <f t="shared" si="1538"/>
        <v>6.4166256157635475</v>
      </c>
      <c r="AJ221" s="92">
        <f t="shared" si="1538"/>
        <v>18.125</v>
      </c>
      <c r="AK221" s="31">
        <f t="shared" si="1384"/>
        <v>29</v>
      </c>
      <c r="AL221" s="14">
        <f t="shared" ref="AL221:AO221" si="1539">IF($AK221=0,0,AL578/$AK221*100)</f>
        <v>44.827586206896555</v>
      </c>
      <c r="AM221" s="14">
        <f t="shared" si="1539"/>
        <v>51.724137931034484</v>
      </c>
      <c r="AN221" s="14">
        <f t="shared" si="1539"/>
        <v>3.4482758620689653</v>
      </c>
      <c r="AO221" s="14">
        <f t="shared" si="1539"/>
        <v>0</v>
      </c>
    </row>
    <row r="222" spans="1:41" ht="15" customHeight="1" x14ac:dyDescent="0.15">
      <c r="A222" s="3" t="s">
        <v>320</v>
      </c>
      <c r="B222" s="24" t="s">
        <v>13</v>
      </c>
      <c r="C222" s="18" t="s">
        <v>312</v>
      </c>
      <c r="D222" s="31">
        <f t="shared" si="1375"/>
        <v>543</v>
      </c>
      <c r="E222" s="14">
        <f t="shared" ref="E222:K222" si="1540">IF($D222=0,0,E579/$D222*100)</f>
        <v>12.338858195211786</v>
      </c>
      <c r="F222" s="14">
        <f t="shared" si="1540"/>
        <v>18.41620626151013</v>
      </c>
      <c r="G222" s="14">
        <f t="shared" si="1540"/>
        <v>21.731123388581953</v>
      </c>
      <c r="H222" s="14">
        <f t="shared" si="1540"/>
        <v>18.41620626151013</v>
      </c>
      <c r="I222" s="14">
        <f t="shared" si="1540"/>
        <v>13.996316758747698</v>
      </c>
      <c r="J222" s="14">
        <f t="shared" si="1540"/>
        <v>7.9189686924493561</v>
      </c>
      <c r="K222" s="14">
        <f t="shared" si="1540"/>
        <v>7.1823204419889501</v>
      </c>
      <c r="L222" s="92">
        <f t="shared" si="1368"/>
        <v>4.2626198632267691</v>
      </c>
      <c r="M222" s="92">
        <f t="shared" si="1368"/>
        <v>4.9161565470624531</v>
      </c>
      <c r="N222" s="92">
        <f t="shared" ref="N222" si="1541">N579</f>
        <v>25.609756097560975</v>
      </c>
      <c r="O222" s="31">
        <f t="shared" si="1378"/>
        <v>543</v>
      </c>
      <c r="P222" s="14">
        <f t="shared" ref="P222:V222" si="1542">IF($O222=0,0,P579/$O222*100)</f>
        <v>82.688766114180481</v>
      </c>
      <c r="Q222" s="14">
        <f t="shared" si="1542"/>
        <v>6.2615101289134447</v>
      </c>
      <c r="R222" s="14">
        <f t="shared" si="1542"/>
        <v>3.867403314917127</v>
      </c>
      <c r="S222" s="14">
        <f t="shared" si="1542"/>
        <v>1.4732965009208103</v>
      </c>
      <c r="T222" s="14">
        <f t="shared" si="1542"/>
        <v>0.36832412523020258</v>
      </c>
      <c r="U222" s="14">
        <f t="shared" si="1542"/>
        <v>0.18416206261510129</v>
      </c>
      <c r="V222" s="14">
        <f t="shared" si="1542"/>
        <v>5.1565377532228363</v>
      </c>
      <c r="W222" s="92">
        <f t="shared" ref="W222:Y222" si="1543">W579</f>
        <v>0.30129183474207055</v>
      </c>
      <c r="X222" s="92">
        <f t="shared" si="1543"/>
        <v>2.3509893165479747</v>
      </c>
      <c r="Y222" s="92">
        <f t="shared" si="1543"/>
        <v>11.458333333333332</v>
      </c>
      <c r="Z222" s="31">
        <f t="shared" si="1381"/>
        <v>543</v>
      </c>
      <c r="AA222" s="14">
        <f t="shared" ref="AA222:AG222" si="1544">IF($Z222=0,0,AA579/$Z222*100)</f>
        <v>46.040515653775323</v>
      </c>
      <c r="AB222" s="14">
        <f t="shared" si="1544"/>
        <v>13.812154696132598</v>
      </c>
      <c r="AC222" s="14">
        <f t="shared" si="1544"/>
        <v>11.970534069981584</v>
      </c>
      <c r="AD222" s="14">
        <f t="shared" si="1544"/>
        <v>6.0773480662983426</v>
      </c>
      <c r="AE222" s="14">
        <f t="shared" si="1544"/>
        <v>5.5248618784530388</v>
      </c>
      <c r="AF222" s="14">
        <f t="shared" si="1544"/>
        <v>7.9189686924493561</v>
      </c>
      <c r="AG222" s="14">
        <f t="shared" si="1544"/>
        <v>8.6556169429097611</v>
      </c>
      <c r="AH222" s="92">
        <f t="shared" ref="AH222:AJ222" si="1545">AH579</f>
        <v>3.4511787335363566</v>
      </c>
      <c r="AI222" s="92">
        <f t="shared" si="1545"/>
        <v>6.9584741944472883</v>
      </c>
      <c r="AJ222" s="92">
        <f t="shared" si="1545"/>
        <v>131.86813186813185</v>
      </c>
      <c r="AK222" s="31">
        <f t="shared" si="1384"/>
        <v>2334</v>
      </c>
      <c r="AL222" s="14">
        <f t="shared" ref="AL222:AO222" si="1546">IF($AK222=0,0,AL579/$AK222*100)</f>
        <v>59.982862039417306</v>
      </c>
      <c r="AM222" s="14">
        <f t="shared" si="1546"/>
        <v>32.733504712939158</v>
      </c>
      <c r="AN222" s="14">
        <f t="shared" si="1546"/>
        <v>4.0702656383890323</v>
      </c>
      <c r="AO222" s="14">
        <f t="shared" si="1546"/>
        <v>3.2133676092544987</v>
      </c>
    </row>
    <row r="223" spans="1:41" ht="15" customHeight="1" x14ac:dyDescent="0.15">
      <c r="A223" s="3"/>
      <c r="B223" s="25"/>
      <c r="C223" s="19" t="s">
        <v>24</v>
      </c>
      <c r="D223" s="32">
        <f t="shared" si="1375"/>
        <v>109</v>
      </c>
      <c r="E223" s="12">
        <f t="shared" ref="E223:K223" si="1547">IF($D223=0,0,E580/$D223*100)</f>
        <v>11.009174311926607</v>
      </c>
      <c r="F223" s="12">
        <f t="shared" si="1547"/>
        <v>19.26605504587156</v>
      </c>
      <c r="G223" s="12">
        <f t="shared" si="1547"/>
        <v>24.770642201834864</v>
      </c>
      <c r="H223" s="12">
        <f t="shared" si="1547"/>
        <v>16.513761467889911</v>
      </c>
      <c r="I223" s="12">
        <f t="shared" si="1547"/>
        <v>14.678899082568808</v>
      </c>
      <c r="J223" s="12">
        <f t="shared" si="1547"/>
        <v>6.4220183486238538</v>
      </c>
      <c r="K223" s="12">
        <f t="shared" si="1547"/>
        <v>7.3394495412844041</v>
      </c>
      <c r="L223" s="68">
        <f t="shared" si="1368"/>
        <v>3.9482875686777921</v>
      </c>
      <c r="M223" s="68">
        <f t="shared" si="1368"/>
        <v>4.4806409487242362</v>
      </c>
      <c r="N223" s="68">
        <f t="shared" ref="N223" si="1548">N580</f>
        <v>16.666666666666664</v>
      </c>
      <c r="O223" s="32">
        <f t="shared" si="1378"/>
        <v>109</v>
      </c>
      <c r="P223" s="12">
        <f t="shared" ref="P223:V223" si="1549">IF($O223=0,0,P580/$O223*100)</f>
        <v>87.155963302752298</v>
      </c>
      <c r="Q223" s="12">
        <f t="shared" si="1549"/>
        <v>3.669724770642202</v>
      </c>
      <c r="R223" s="12">
        <f t="shared" si="1549"/>
        <v>2.7522935779816518</v>
      </c>
      <c r="S223" s="12">
        <f t="shared" si="1549"/>
        <v>0</v>
      </c>
      <c r="T223" s="12">
        <f t="shared" si="1549"/>
        <v>0.91743119266055051</v>
      </c>
      <c r="U223" s="12">
        <f t="shared" si="1549"/>
        <v>1.834862385321101</v>
      </c>
      <c r="V223" s="12">
        <f t="shared" si="1549"/>
        <v>3.669724770642202</v>
      </c>
      <c r="W223" s="68">
        <f t="shared" ref="W223:Y223" si="1550">W580</f>
        <v>0.41934638695951926</v>
      </c>
      <c r="X223" s="68">
        <f t="shared" si="1550"/>
        <v>4.4031370630749525</v>
      </c>
      <c r="Y223" s="68">
        <f t="shared" si="1550"/>
        <v>15</v>
      </c>
      <c r="Z223" s="32">
        <f t="shared" si="1381"/>
        <v>109</v>
      </c>
      <c r="AA223" s="12">
        <f t="shared" ref="AA223:AG223" si="1551">IF($Z223=0,0,AA580/$Z223*100)</f>
        <v>47.706422018348626</v>
      </c>
      <c r="AB223" s="12">
        <f t="shared" si="1551"/>
        <v>17.431192660550458</v>
      </c>
      <c r="AC223" s="12">
        <f t="shared" si="1551"/>
        <v>14.678899082568808</v>
      </c>
      <c r="AD223" s="12">
        <f t="shared" si="1551"/>
        <v>5.5045871559633035</v>
      </c>
      <c r="AE223" s="12">
        <f t="shared" si="1551"/>
        <v>3.669724770642202</v>
      </c>
      <c r="AF223" s="12">
        <f t="shared" si="1551"/>
        <v>3.669724770642202</v>
      </c>
      <c r="AG223" s="12">
        <f t="shared" si="1551"/>
        <v>7.3394495412844041</v>
      </c>
      <c r="AH223" s="68">
        <f t="shared" ref="AH223:AJ223" si="1552">AH580</f>
        <v>1.8996966616853566</v>
      </c>
      <c r="AI223" s="68">
        <f t="shared" si="1552"/>
        <v>3.9157012822494082</v>
      </c>
      <c r="AJ223" s="68">
        <f t="shared" si="1552"/>
        <v>20</v>
      </c>
      <c r="AK223" s="32">
        <f t="shared" si="1384"/>
        <v>412</v>
      </c>
      <c r="AL223" s="12">
        <f t="shared" ref="AL223:AO223" si="1553">IF($AK223=0,0,AL580/$AK223*100)</f>
        <v>55.339805825242713</v>
      </c>
      <c r="AM223" s="12">
        <f t="shared" si="1553"/>
        <v>36.407766990291265</v>
      </c>
      <c r="AN223" s="12">
        <f t="shared" si="1553"/>
        <v>5.0970873786407767</v>
      </c>
      <c r="AO223" s="12">
        <f t="shared" si="1553"/>
        <v>3.1553398058252426</v>
      </c>
    </row>
    <row r="224" spans="1:41" ht="15" customHeight="1" x14ac:dyDescent="0.15">
      <c r="A224" s="3"/>
      <c r="B224" s="24" t="s">
        <v>15</v>
      </c>
      <c r="C224" s="17" t="s">
        <v>311</v>
      </c>
      <c r="D224" s="31">
        <f t="shared" si="1375"/>
        <v>38</v>
      </c>
      <c r="E224" s="14">
        <f t="shared" ref="E224:K224" si="1554">IF($D224=0,0,E581/$D224*100)</f>
        <v>44.736842105263158</v>
      </c>
      <c r="F224" s="14">
        <f t="shared" si="1554"/>
        <v>23.684210526315788</v>
      </c>
      <c r="G224" s="14">
        <f t="shared" si="1554"/>
        <v>13.157894736842104</v>
      </c>
      <c r="H224" s="14">
        <f t="shared" si="1554"/>
        <v>5.2631578947368416</v>
      </c>
      <c r="I224" s="14">
        <f t="shared" si="1554"/>
        <v>2.6315789473684208</v>
      </c>
      <c r="J224" s="14">
        <f t="shared" si="1554"/>
        <v>5.2631578947368416</v>
      </c>
      <c r="K224" s="14">
        <f t="shared" si="1554"/>
        <v>5.2631578947368416</v>
      </c>
      <c r="L224" s="92">
        <f t="shared" si="1368"/>
        <v>1.9575013000044765</v>
      </c>
      <c r="M224" s="92">
        <f t="shared" si="1368"/>
        <v>3.7089498315874292</v>
      </c>
      <c r="N224" s="92">
        <f t="shared" ref="N224" si="1555">N581</f>
        <v>19</v>
      </c>
      <c r="O224" s="31">
        <f t="shared" si="1378"/>
        <v>38</v>
      </c>
      <c r="P224" s="14">
        <f t="shared" ref="P224:V224" si="1556">IF($O224=0,0,P581/$O224*100)</f>
        <v>86.842105263157904</v>
      </c>
      <c r="Q224" s="14">
        <f t="shared" si="1556"/>
        <v>5.2631578947368416</v>
      </c>
      <c r="R224" s="14">
        <f t="shared" si="1556"/>
        <v>2.6315789473684208</v>
      </c>
      <c r="S224" s="14">
        <f t="shared" si="1556"/>
        <v>2.6315789473684208</v>
      </c>
      <c r="T224" s="14">
        <f t="shared" si="1556"/>
        <v>0</v>
      </c>
      <c r="U224" s="14">
        <f t="shared" si="1556"/>
        <v>0</v>
      </c>
      <c r="V224" s="14">
        <f t="shared" si="1556"/>
        <v>2.6315789473684208</v>
      </c>
      <c r="W224" s="92">
        <f t="shared" ref="W224:Y224" si="1557">W581</f>
        <v>0.2833190333190333</v>
      </c>
      <c r="X224" s="92">
        <f t="shared" si="1557"/>
        <v>2.6207010582010581</v>
      </c>
      <c r="Y224" s="92">
        <f t="shared" si="1557"/>
        <v>5</v>
      </c>
      <c r="Z224" s="31">
        <f t="shared" si="1381"/>
        <v>38</v>
      </c>
      <c r="AA224" s="14">
        <f t="shared" ref="AA224:AG224" si="1558">IF($Z224=0,0,AA581/$Z224*100)</f>
        <v>73.68421052631578</v>
      </c>
      <c r="AB224" s="14">
        <f t="shared" si="1558"/>
        <v>7.8947368421052628</v>
      </c>
      <c r="AC224" s="14">
        <f t="shared" si="1558"/>
        <v>5.2631578947368416</v>
      </c>
      <c r="AD224" s="14">
        <f t="shared" si="1558"/>
        <v>2.6315789473684208</v>
      </c>
      <c r="AE224" s="14">
        <f t="shared" si="1558"/>
        <v>2.6315789473684208</v>
      </c>
      <c r="AF224" s="14">
        <f t="shared" si="1558"/>
        <v>2.6315789473684208</v>
      </c>
      <c r="AG224" s="14">
        <f t="shared" si="1558"/>
        <v>5.2631578947368416</v>
      </c>
      <c r="AH224" s="92">
        <f t="shared" ref="AH224:AJ224" si="1559">AH581</f>
        <v>2.1721777738438095</v>
      </c>
      <c r="AI224" s="92">
        <f t="shared" si="1559"/>
        <v>9.774799982297143</v>
      </c>
      <c r="AJ224" s="92">
        <f t="shared" si="1559"/>
        <v>57.499999999999993</v>
      </c>
      <c r="AK224" s="31">
        <f t="shared" si="1384"/>
        <v>73</v>
      </c>
      <c r="AL224" s="14">
        <f t="shared" ref="AL224:AO224" si="1560">IF($AK224=0,0,AL581/$AK224*100)</f>
        <v>52.054794520547944</v>
      </c>
      <c r="AM224" s="14">
        <f t="shared" si="1560"/>
        <v>36.986301369863014</v>
      </c>
      <c r="AN224" s="14">
        <f t="shared" si="1560"/>
        <v>9.5890410958904102</v>
      </c>
      <c r="AO224" s="14">
        <f t="shared" si="1560"/>
        <v>1.3698630136986301</v>
      </c>
    </row>
    <row r="225" spans="1:41" ht="15" customHeight="1" x14ac:dyDescent="0.15">
      <c r="A225" s="3"/>
      <c r="B225" s="24" t="s">
        <v>16</v>
      </c>
      <c r="C225" s="18" t="s">
        <v>312</v>
      </c>
      <c r="D225" s="31">
        <f t="shared" si="1375"/>
        <v>749</v>
      </c>
      <c r="E225" s="14">
        <f t="shared" ref="E225:K225" si="1561">IF($D225=0,0,E582/$D225*100)</f>
        <v>30.574098798397863</v>
      </c>
      <c r="F225" s="14">
        <f t="shared" si="1561"/>
        <v>9.078771695594126</v>
      </c>
      <c r="G225" s="14">
        <f t="shared" si="1561"/>
        <v>16.688918558077436</v>
      </c>
      <c r="H225" s="14">
        <f t="shared" si="1561"/>
        <v>13.885180240320427</v>
      </c>
      <c r="I225" s="14">
        <f t="shared" si="1561"/>
        <v>11.615487316421897</v>
      </c>
      <c r="J225" s="14">
        <f t="shared" si="1561"/>
        <v>6.8090787716955941</v>
      </c>
      <c r="K225" s="14">
        <f t="shared" si="1561"/>
        <v>11.348464619492656</v>
      </c>
      <c r="L225" s="92">
        <f t="shared" si="1368"/>
        <v>3.5265994098422122</v>
      </c>
      <c r="M225" s="92">
        <f t="shared" si="1368"/>
        <v>5.3831310531844343</v>
      </c>
      <c r="N225" s="92">
        <f t="shared" ref="N225" si="1562">N582</f>
        <v>28.333333333333332</v>
      </c>
      <c r="O225" s="31">
        <f t="shared" si="1378"/>
        <v>749</v>
      </c>
      <c r="P225" s="14">
        <f t="shared" ref="P225:V225" si="1563">IF($O225=0,0,P582/$O225*100)</f>
        <v>90.387182910547395</v>
      </c>
      <c r="Q225" s="14">
        <f t="shared" si="1563"/>
        <v>1.8691588785046727</v>
      </c>
      <c r="R225" s="14">
        <f t="shared" si="1563"/>
        <v>1.602136181575434</v>
      </c>
      <c r="S225" s="14">
        <f t="shared" si="1563"/>
        <v>0.40053404539385851</v>
      </c>
      <c r="T225" s="14">
        <f t="shared" si="1563"/>
        <v>0.26702269692923897</v>
      </c>
      <c r="U225" s="14">
        <f t="shared" si="1563"/>
        <v>0.13351134846461948</v>
      </c>
      <c r="V225" s="14">
        <f t="shared" si="1563"/>
        <v>5.3404539385847798</v>
      </c>
      <c r="W225" s="92">
        <f t="shared" ref="W225:Y225" si="1564">W582</f>
        <v>0.16420108895411858</v>
      </c>
      <c r="X225" s="92">
        <f t="shared" si="1564"/>
        <v>3.6380803771396897</v>
      </c>
      <c r="Y225" s="92">
        <f t="shared" si="1564"/>
        <v>37.5</v>
      </c>
      <c r="Z225" s="31">
        <f t="shared" si="1381"/>
        <v>749</v>
      </c>
      <c r="AA225" s="14">
        <f t="shared" ref="AA225:AG225" si="1565">IF($Z225=0,0,AA582/$Z225*100)</f>
        <v>65.287049399198921</v>
      </c>
      <c r="AB225" s="14">
        <f t="shared" si="1565"/>
        <v>4.8064085447263016</v>
      </c>
      <c r="AC225" s="14">
        <f t="shared" si="1565"/>
        <v>7.2096128170894529</v>
      </c>
      <c r="AD225" s="14">
        <f t="shared" si="1565"/>
        <v>4.2723631508678235</v>
      </c>
      <c r="AE225" s="14">
        <f t="shared" si="1565"/>
        <v>3.8718291054739651</v>
      </c>
      <c r="AF225" s="14">
        <f t="shared" si="1565"/>
        <v>5.2069425901201605</v>
      </c>
      <c r="AG225" s="14">
        <f t="shared" si="1565"/>
        <v>9.3457943925233646</v>
      </c>
      <c r="AH225" s="92">
        <f t="shared" ref="AH225:AJ225" si="1566">AH582</f>
        <v>1.8006861645819383</v>
      </c>
      <c r="AI225" s="92">
        <f t="shared" si="1566"/>
        <v>6.4350837144796635</v>
      </c>
      <c r="AJ225" s="92">
        <f t="shared" si="1566"/>
        <v>50</v>
      </c>
      <c r="AK225" s="31">
        <f t="shared" si="1384"/>
        <v>1582</v>
      </c>
      <c r="AL225" s="14">
        <f t="shared" ref="AL225:AO225" si="1567">IF($AK225=0,0,AL582/$AK225*100)</f>
        <v>55.436156763590397</v>
      </c>
      <c r="AM225" s="14">
        <f t="shared" si="1567"/>
        <v>36.346396965865992</v>
      </c>
      <c r="AN225" s="14">
        <f t="shared" si="1567"/>
        <v>6.4475347661188369</v>
      </c>
      <c r="AO225" s="14">
        <f t="shared" si="1567"/>
        <v>1.7699115044247788</v>
      </c>
    </row>
    <row r="226" spans="1:41" ht="15" customHeight="1" x14ac:dyDescent="0.15">
      <c r="A226" s="3"/>
      <c r="B226" s="4"/>
      <c r="C226" s="19" t="s">
        <v>24</v>
      </c>
      <c r="D226" s="32">
        <f t="shared" si="1375"/>
        <v>529</v>
      </c>
      <c r="E226" s="12">
        <f t="shared" ref="E226:K226" si="1568">IF($D226=0,0,E583/$D226*100)</f>
        <v>35.727788279773158</v>
      </c>
      <c r="F226" s="12">
        <f t="shared" si="1568"/>
        <v>7.1833648393194709</v>
      </c>
      <c r="G226" s="12">
        <f t="shared" si="1568"/>
        <v>14.933837429111533</v>
      </c>
      <c r="H226" s="12">
        <f t="shared" si="1568"/>
        <v>12.665406427221171</v>
      </c>
      <c r="I226" s="12">
        <f t="shared" si="1568"/>
        <v>10.586011342155009</v>
      </c>
      <c r="J226" s="12">
        <f t="shared" si="1568"/>
        <v>7.1833648393194709</v>
      </c>
      <c r="K226" s="12">
        <f t="shared" si="1568"/>
        <v>11.720226843100189</v>
      </c>
      <c r="L226" s="68">
        <f t="shared" si="1368"/>
        <v>3.4439593862415512</v>
      </c>
      <c r="M226" s="68">
        <f t="shared" si="1368"/>
        <v>5.7853562351611663</v>
      </c>
      <c r="N226" s="68">
        <f t="shared" ref="N226" si="1569">N583</f>
        <v>35.714285714285715</v>
      </c>
      <c r="O226" s="32">
        <f t="shared" si="1378"/>
        <v>529</v>
      </c>
      <c r="P226" s="12">
        <f t="shared" ref="P226:V226" si="1570">IF($O226=0,0,P583/$O226*100)</f>
        <v>89.603024574669192</v>
      </c>
      <c r="Q226" s="12">
        <f t="shared" si="1570"/>
        <v>1.890359168241966</v>
      </c>
      <c r="R226" s="12">
        <f t="shared" si="1570"/>
        <v>1.3232514177693762</v>
      </c>
      <c r="S226" s="12">
        <f t="shared" si="1570"/>
        <v>0.94517958412098302</v>
      </c>
      <c r="T226" s="12">
        <f t="shared" si="1570"/>
        <v>0.75614366729678639</v>
      </c>
      <c r="U226" s="12">
        <f t="shared" si="1570"/>
        <v>0.1890359168241966</v>
      </c>
      <c r="V226" s="12">
        <f t="shared" si="1570"/>
        <v>5.2930056710775046</v>
      </c>
      <c r="W226" s="68">
        <f t="shared" ref="W226:Y226" si="1571">W583</f>
        <v>0.20045804034001052</v>
      </c>
      <c r="X226" s="68">
        <f t="shared" si="1571"/>
        <v>3.7196103040868618</v>
      </c>
      <c r="Y226" s="68">
        <f t="shared" si="1571"/>
        <v>10</v>
      </c>
      <c r="Z226" s="32">
        <f t="shared" si="1381"/>
        <v>529</v>
      </c>
      <c r="AA226" s="12">
        <f t="shared" ref="AA226:AG226" si="1572">IF($Z226=0,0,AA583/$Z226*100)</f>
        <v>69.943289224952736</v>
      </c>
      <c r="AB226" s="12">
        <f t="shared" si="1572"/>
        <v>3.7807183364839321</v>
      </c>
      <c r="AC226" s="12">
        <f t="shared" si="1572"/>
        <v>5.2930056710775046</v>
      </c>
      <c r="AD226" s="12">
        <f t="shared" si="1572"/>
        <v>3.9697542533081283</v>
      </c>
      <c r="AE226" s="12">
        <f t="shared" si="1572"/>
        <v>3.7807183364839321</v>
      </c>
      <c r="AF226" s="12">
        <f t="shared" si="1572"/>
        <v>4.536862003780719</v>
      </c>
      <c r="AG226" s="12">
        <f t="shared" si="1572"/>
        <v>8.695652173913043</v>
      </c>
      <c r="AH226" s="68">
        <f t="shared" ref="AH226:AJ226" si="1573">AH583</f>
        <v>1.7783672792254639</v>
      </c>
      <c r="AI226" s="68">
        <f t="shared" si="1573"/>
        <v>7.6013397864238854</v>
      </c>
      <c r="AJ226" s="68">
        <f t="shared" si="1573"/>
        <v>56.25</v>
      </c>
      <c r="AK226" s="32">
        <f t="shared" si="1384"/>
        <v>868</v>
      </c>
      <c r="AL226" s="12">
        <f t="shared" ref="AL226:AO226" si="1574">IF($AK226=0,0,AL583/$AK226*100)</f>
        <v>50.92165898617511</v>
      </c>
      <c r="AM226" s="12">
        <f t="shared" si="1574"/>
        <v>39.516129032258064</v>
      </c>
      <c r="AN226" s="12">
        <f t="shared" si="1574"/>
        <v>7.2580645161290329</v>
      </c>
      <c r="AO226" s="12">
        <f t="shared" si="1574"/>
        <v>2.3041474654377883</v>
      </c>
    </row>
    <row r="227" spans="1:41" ht="15" customHeight="1" x14ac:dyDescent="0.15">
      <c r="A227" s="3"/>
      <c r="B227" s="236" t="s">
        <v>51</v>
      </c>
      <c r="C227" s="18" t="s">
        <v>311</v>
      </c>
      <c r="D227" s="31">
        <f t="shared" si="1375"/>
        <v>61</v>
      </c>
      <c r="E227" s="14">
        <f t="shared" ref="E227:K227" si="1575">IF($D227=0,0,E584/$D227*100)</f>
        <v>55.737704918032783</v>
      </c>
      <c r="F227" s="14">
        <f t="shared" si="1575"/>
        <v>16.393442622950818</v>
      </c>
      <c r="G227" s="14">
        <f t="shared" si="1575"/>
        <v>6.557377049180328</v>
      </c>
      <c r="H227" s="14">
        <f t="shared" si="1575"/>
        <v>9.8360655737704921</v>
      </c>
      <c r="I227" s="14">
        <f t="shared" si="1575"/>
        <v>3.278688524590164</v>
      </c>
      <c r="J227" s="14">
        <f t="shared" si="1575"/>
        <v>0</v>
      </c>
      <c r="K227" s="14">
        <f t="shared" si="1575"/>
        <v>8.1967213114754092</v>
      </c>
      <c r="L227" s="92">
        <f t="shared" si="1368"/>
        <v>1.2041952842944663</v>
      </c>
      <c r="M227" s="92">
        <f t="shared" si="1368"/>
        <v>3.0652243600222779</v>
      </c>
      <c r="N227" s="92">
        <f t="shared" ref="N227" si="1576">N584</f>
        <v>8.3333333333333321</v>
      </c>
      <c r="O227" s="31">
        <f t="shared" si="1378"/>
        <v>61</v>
      </c>
      <c r="P227" s="14">
        <f t="shared" ref="P227:V227" si="1577">IF($O227=0,0,P584/$O227*100)</f>
        <v>88.52459016393442</v>
      </c>
      <c r="Q227" s="14">
        <f t="shared" si="1577"/>
        <v>3.278688524590164</v>
      </c>
      <c r="R227" s="14">
        <f t="shared" si="1577"/>
        <v>1.639344262295082</v>
      </c>
      <c r="S227" s="14">
        <f t="shared" si="1577"/>
        <v>0</v>
      </c>
      <c r="T227" s="14">
        <f t="shared" si="1577"/>
        <v>0</v>
      </c>
      <c r="U227" s="14">
        <f t="shared" si="1577"/>
        <v>1.639344262295082</v>
      </c>
      <c r="V227" s="14">
        <f t="shared" si="1577"/>
        <v>4.918032786885246</v>
      </c>
      <c r="W227" s="92">
        <f t="shared" ref="W227:Y227" si="1578">W584</f>
        <v>0.49657622460397893</v>
      </c>
      <c r="X227" s="92">
        <f t="shared" si="1578"/>
        <v>7.2003552567576943</v>
      </c>
      <c r="Y227" s="92">
        <f t="shared" si="1578"/>
        <v>22.916666666666664</v>
      </c>
      <c r="Z227" s="31">
        <f t="shared" si="1381"/>
        <v>61</v>
      </c>
      <c r="AA227" s="14">
        <f t="shared" ref="AA227:AG227" si="1579">IF($Z227=0,0,AA584/$Z227*100)</f>
        <v>78.688524590163937</v>
      </c>
      <c r="AB227" s="14">
        <f t="shared" si="1579"/>
        <v>6.557377049180328</v>
      </c>
      <c r="AC227" s="14">
        <f t="shared" si="1579"/>
        <v>3.278688524590164</v>
      </c>
      <c r="AD227" s="14">
        <f t="shared" si="1579"/>
        <v>0</v>
      </c>
      <c r="AE227" s="14">
        <f t="shared" si="1579"/>
        <v>4.918032786885246</v>
      </c>
      <c r="AF227" s="14">
        <f t="shared" si="1579"/>
        <v>1.639344262295082</v>
      </c>
      <c r="AG227" s="14">
        <f t="shared" si="1579"/>
        <v>4.918032786885246</v>
      </c>
      <c r="AH227" s="92">
        <f t="shared" ref="AH227:AJ227" si="1580">AH584</f>
        <v>0.77565336659126993</v>
      </c>
      <c r="AI227" s="92">
        <f t="shared" si="1580"/>
        <v>4.4987895262293653</v>
      </c>
      <c r="AJ227" s="92">
        <f t="shared" si="1580"/>
        <v>11.76470588235294</v>
      </c>
      <c r="AK227" s="31">
        <f t="shared" si="1384"/>
        <v>84</v>
      </c>
      <c r="AL227" s="14">
        <f t="shared" ref="AL227:AO227" si="1581">IF($AK227=0,0,AL584/$AK227*100)</f>
        <v>28.571428571428569</v>
      </c>
      <c r="AM227" s="14">
        <f t="shared" si="1581"/>
        <v>66.666666666666657</v>
      </c>
      <c r="AN227" s="14">
        <f t="shared" si="1581"/>
        <v>2.3809523809523809</v>
      </c>
      <c r="AO227" s="14">
        <f t="shared" si="1581"/>
        <v>2.3809523809523809</v>
      </c>
    </row>
    <row r="228" spans="1:41" ht="15" customHeight="1" x14ac:dyDescent="0.15">
      <c r="A228" s="3"/>
      <c r="B228" s="239"/>
      <c r="C228" s="18" t="s">
        <v>312</v>
      </c>
      <c r="D228" s="31">
        <f t="shared" si="1375"/>
        <v>656</v>
      </c>
      <c r="E228" s="14">
        <f t="shared" ref="E228:K228" si="1582">IF($D228=0,0,E585/$D228*100)</f>
        <v>23.170731707317074</v>
      </c>
      <c r="F228" s="14">
        <f t="shared" si="1582"/>
        <v>13.871951219512196</v>
      </c>
      <c r="G228" s="14">
        <f t="shared" si="1582"/>
        <v>18.445121951219512</v>
      </c>
      <c r="H228" s="14">
        <f t="shared" si="1582"/>
        <v>14.176829268292682</v>
      </c>
      <c r="I228" s="14">
        <f t="shared" si="1582"/>
        <v>10.670731707317072</v>
      </c>
      <c r="J228" s="14">
        <f t="shared" si="1582"/>
        <v>7.774390243902439</v>
      </c>
      <c r="K228" s="14">
        <f t="shared" si="1582"/>
        <v>11.890243902439025</v>
      </c>
      <c r="L228" s="92">
        <f t="shared" si="1368"/>
        <v>3.860821506534887</v>
      </c>
      <c r="M228" s="92">
        <f t="shared" si="1368"/>
        <v>5.2383916215426396</v>
      </c>
      <c r="N228" s="92">
        <f t="shared" ref="N228" si="1583">N585</f>
        <v>41.666666666666671</v>
      </c>
      <c r="O228" s="31">
        <f t="shared" si="1378"/>
        <v>656</v>
      </c>
      <c r="P228" s="14">
        <f t="shared" ref="P228:V228" si="1584">IF($O228=0,0,P585/$O228*100)</f>
        <v>87.652439024390233</v>
      </c>
      <c r="Q228" s="14">
        <f t="shared" si="1584"/>
        <v>3.6585365853658534</v>
      </c>
      <c r="R228" s="14">
        <f t="shared" si="1584"/>
        <v>1.3719512195121952</v>
      </c>
      <c r="S228" s="14">
        <f t="shared" si="1584"/>
        <v>0.3048780487804878</v>
      </c>
      <c r="T228" s="14">
        <f t="shared" si="1584"/>
        <v>0</v>
      </c>
      <c r="U228" s="14">
        <f t="shared" si="1584"/>
        <v>0.6097560975609756</v>
      </c>
      <c r="V228" s="14">
        <f t="shared" si="1584"/>
        <v>6.4024390243902438</v>
      </c>
      <c r="W228" s="92">
        <f t="shared" ref="W228:Y228" si="1585">W585</f>
        <v>0.22605958343548635</v>
      </c>
      <c r="X228" s="92">
        <f t="shared" si="1585"/>
        <v>3.5589893392150929</v>
      </c>
      <c r="Y228" s="92">
        <f t="shared" si="1585"/>
        <v>33.333333333333329</v>
      </c>
      <c r="Z228" s="31">
        <f t="shared" si="1381"/>
        <v>656</v>
      </c>
      <c r="AA228" s="14">
        <f t="shared" ref="AA228:AG228" si="1586">IF($Z228=0,0,AA585/$Z228*100)</f>
        <v>69.969512195121951</v>
      </c>
      <c r="AB228" s="14">
        <f t="shared" si="1586"/>
        <v>4.725609756097561</v>
      </c>
      <c r="AC228" s="14">
        <f t="shared" si="1586"/>
        <v>6.7073170731707323</v>
      </c>
      <c r="AD228" s="14">
        <f t="shared" si="1586"/>
        <v>3.6585365853658534</v>
      </c>
      <c r="AE228" s="14">
        <f t="shared" si="1586"/>
        <v>3.50609756097561</v>
      </c>
      <c r="AF228" s="14">
        <f t="shared" si="1586"/>
        <v>2.4390243902439024</v>
      </c>
      <c r="AG228" s="14">
        <f t="shared" si="1586"/>
        <v>8.9939024390243905</v>
      </c>
      <c r="AH228" s="92">
        <f t="shared" ref="AH228:AJ228" si="1587">AH585</f>
        <v>1.1574408941631071</v>
      </c>
      <c r="AI228" s="92">
        <f t="shared" si="1587"/>
        <v>5.0071899551838763</v>
      </c>
      <c r="AJ228" s="92">
        <f t="shared" si="1587"/>
        <v>38.372093023255815</v>
      </c>
      <c r="AK228" s="31">
        <f t="shared" si="1384"/>
        <v>1757</v>
      </c>
      <c r="AL228" s="14">
        <f t="shared" ref="AL228:AO228" si="1588">IF($AK228=0,0,AL585/$AK228*100)</f>
        <v>41.37734775184974</v>
      </c>
      <c r="AM228" s="14">
        <f t="shared" si="1588"/>
        <v>46.101309049516217</v>
      </c>
      <c r="AN228" s="14">
        <f t="shared" si="1588"/>
        <v>9.3340922026181001</v>
      </c>
      <c r="AO228" s="14">
        <f t="shared" si="1588"/>
        <v>3.1872509960159361</v>
      </c>
    </row>
    <row r="229" spans="1:41" ht="15" customHeight="1" x14ac:dyDescent="0.15">
      <c r="A229" s="6"/>
      <c r="B229" s="240"/>
      <c r="C229" s="19" t="s">
        <v>24</v>
      </c>
      <c r="D229" s="32">
        <f t="shared" si="1375"/>
        <v>334</v>
      </c>
      <c r="E229" s="12">
        <f t="shared" ref="E229:K229" si="1589">IF($D229=0,0,E586/$D229*100)</f>
        <v>26.946107784431138</v>
      </c>
      <c r="F229" s="12">
        <f t="shared" si="1589"/>
        <v>10.479041916167663</v>
      </c>
      <c r="G229" s="12">
        <f t="shared" si="1589"/>
        <v>18.263473053892216</v>
      </c>
      <c r="H229" s="12">
        <f t="shared" si="1589"/>
        <v>14.37125748502994</v>
      </c>
      <c r="I229" s="12">
        <f t="shared" si="1589"/>
        <v>9.8802395209580833</v>
      </c>
      <c r="J229" s="12">
        <f t="shared" si="1589"/>
        <v>6.88622754491018</v>
      </c>
      <c r="K229" s="12">
        <f t="shared" si="1589"/>
        <v>13.17365269461078</v>
      </c>
      <c r="L229" s="68">
        <f t="shared" si="1368"/>
        <v>3.6751603078005739</v>
      </c>
      <c r="M229" s="68">
        <f t="shared" si="1368"/>
        <v>5.3289824463108326</v>
      </c>
      <c r="N229" s="68">
        <f t="shared" ref="N229" si="1590">N586</f>
        <v>62.5</v>
      </c>
      <c r="O229" s="32">
        <f t="shared" si="1378"/>
        <v>334</v>
      </c>
      <c r="P229" s="12">
        <f t="shared" ref="P229:V229" si="1591">IF($O229=0,0,P586/$O229*100)</f>
        <v>89.820359281437121</v>
      </c>
      <c r="Q229" s="12">
        <f t="shared" si="1591"/>
        <v>0.89820359281437123</v>
      </c>
      <c r="R229" s="12">
        <f t="shared" si="1591"/>
        <v>2.0958083832335328</v>
      </c>
      <c r="S229" s="12">
        <f t="shared" si="1591"/>
        <v>0.89820359281437123</v>
      </c>
      <c r="T229" s="12">
        <f t="shared" si="1591"/>
        <v>0</v>
      </c>
      <c r="U229" s="12">
        <f t="shared" si="1591"/>
        <v>0.5988023952095809</v>
      </c>
      <c r="V229" s="12">
        <f t="shared" si="1591"/>
        <v>5.6886227544910177</v>
      </c>
      <c r="W229" s="68">
        <f t="shared" ref="W229:Y229" si="1592">W586</f>
        <v>0.19926536306019374</v>
      </c>
      <c r="X229" s="68">
        <f t="shared" si="1592"/>
        <v>4.1845726242640682</v>
      </c>
      <c r="Y229" s="68">
        <f t="shared" si="1592"/>
        <v>11.904761904761903</v>
      </c>
      <c r="Z229" s="32">
        <f t="shared" si="1381"/>
        <v>334</v>
      </c>
      <c r="AA229" s="12">
        <f t="shared" ref="AA229:AG229" si="1593">IF($Z229=0,0,AA586/$Z229*100)</f>
        <v>76.34730538922156</v>
      </c>
      <c r="AB229" s="12">
        <f t="shared" si="1593"/>
        <v>2.6946107784431139</v>
      </c>
      <c r="AC229" s="12">
        <f t="shared" si="1593"/>
        <v>5.3892215568862278</v>
      </c>
      <c r="AD229" s="12">
        <f t="shared" si="1593"/>
        <v>2.3952095808383236</v>
      </c>
      <c r="AE229" s="12">
        <f t="shared" si="1593"/>
        <v>3.5928143712574849</v>
      </c>
      <c r="AF229" s="12">
        <f t="shared" si="1593"/>
        <v>1.4970059880239521</v>
      </c>
      <c r="AG229" s="12">
        <f t="shared" si="1593"/>
        <v>8.0838323353293404</v>
      </c>
      <c r="AH229" s="68">
        <f t="shared" ref="AH229:AJ229" si="1594">AH586</f>
        <v>1.1282802098613927</v>
      </c>
      <c r="AI229" s="68">
        <f t="shared" si="1594"/>
        <v>6.661192777450915</v>
      </c>
      <c r="AJ229" s="68">
        <f t="shared" si="1594"/>
        <v>62.5</v>
      </c>
      <c r="AK229" s="32">
        <f t="shared" si="1384"/>
        <v>618</v>
      </c>
      <c r="AL229" s="12">
        <f t="shared" ref="AL229:AO229" si="1595">IF($AK229=0,0,AL586/$AK229*100)</f>
        <v>50.970873786407765</v>
      </c>
      <c r="AM229" s="12">
        <f t="shared" si="1595"/>
        <v>40.291262135922331</v>
      </c>
      <c r="AN229" s="12">
        <f t="shared" si="1595"/>
        <v>6.3106796116504853</v>
      </c>
      <c r="AO229" s="12">
        <f t="shared" si="1595"/>
        <v>2.4271844660194173</v>
      </c>
    </row>
    <row r="230" spans="1:41" ht="15" customHeight="1" x14ac:dyDescent="0.15">
      <c r="A230" s="2" t="s">
        <v>315</v>
      </c>
      <c r="B230" s="23" t="s">
        <v>10</v>
      </c>
      <c r="C230" s="17" t="s">
        <v>311</v>
      </c>
      <c r="D230" s="30">
        <f t="shared" si="1375"/>
        <v>58</v>
      </c>
      <c r="E230" s="13">
        <f t="shared" ref="E230:K230" si="1596">IF($D230=0,0,E587/$D230*100)</f>
        <v>48.275862068965516</v>
      </c>
      <c r="F230" s="13">
        <f t="shared" si="1596"/>
        <v>20.689655172413794</v>
      </c>
      <c r="G230" s="13">
        <f t="shared" si="1596"/>
        <v>8.6206896551724146</v>
      </c>
      <c r="H230" s="13">
        <f t="shared" si="1596"/>
        <v>10.344827586206897</v>
      </c>
      <c r="I230" s="13">
        <f t="shared" si="1596"/>
        <v>1.7241379310344827</v>
      </c>
      <c r="J230" s="13">
        <f t="shared" si="1596"/>
        <v>1.7241379310344827</v>
      </c>
      <c r="K230" s="13">
        <f t="shared" si="1596"/>
        <v>8.6206896551724146</v>
      </c>
      <c r="L230" s="35">
        <f t="shared" si="1368"/>
        <v>1.5383075614262143</v>
      </c>
      <c r="M230" s="35">
        <f t="shared" si="1368"/>
        <v>3.2612120302235739</v>
      </c>
      <c r="N230" s="35">
        <f t="shared" ref="N230" si="1597">N587</f>
        <v>19</v>
      </c>
      <c r="O230" s="30">
        <f t="shared" si="1378"/>
        <v>58</v>
      </c>
      <c r="P230" s="13">
        <f t="shared" ref="P230:V230" si="1598">IF($O230=0,0,P587/$O230*100)</f>
        <v>93.103448275862064</v>
      </c>
      <c r="Q230" s="13">
        <f t="shared" si="1598"/>
        <v>3.4482758620689653</v>
      </c>
      <c r="R230" s="13">
        <f t="shared" si="1598"/>
        <v>0</v>
      </c>
      <c r="S230" s="13">
        <f t="shared" si="1598"/>
        <v>0</v>
      </c>
      <c r="T230" s="13">
        <f t="shared" si="1598"/>
        <v>0</v>
      </c>
      <c r="U230" s="13">
        <f t="shared" si="1598"/>
        <v>0</v>
      </c>
      <c r="V230" s="13">
        <f t="shared" si="1598"/>
        <v>3.4482758620689653</v>
      </c>
      <c r="W230" s="35">
        <f t="shared" ref="W230:Y230" si="1599">W587</f>
        <v>4.4515669515669508E-2</v>
      </c>
      <c r="X230" s="35">
        <f t="shared" si="1599"/>
        <v>1.2464387464387463</v>
      </c>
      <c r="Y230" s="35">
        <f t="shared" si="1599"/>
        <v>1.8518518518518516</v>
      </c>
      <c r="Z230" s="30">
        <f t="shared" si="1381"/>
        <v>58</v>
      </c>
      <c r="AA230" s="13">
        <f t="shared" ref="AA230:AG230" si="1600">IF($Z230=0,0,AA587/$Z230*100)</f>
        <v>75.862068965517238</v>
      </c>
      <c r="AB230" s="13">
        <f t="shared" si="1600"/>
        <v>5.1724137931034484</v>
      </c>
      <c r="AC230" s="13">
        <f t="shared" si="1600"/>
        <v>1.7241379310344827</v>
      </c>
      <c r="AD230" s="13">
        <f t="shared" si="1600"/>
        <v>1.7241379310344827</v>
      </c>
      <c r="AE230" s="13">
        <f t="shared" si="1600"/>
        <v>3.4482758620689653</v>
      </c>
      <c r="AF230" s="13">
        <f t="shared" si="1600"/>
        <v>5.1724137931034484</v>
      </c>
      <c r="AG230" s="13">
        <f t="shared" si="1600"/>
        <v>6.8965517241379306</v>
      </c>
      <c r="AH230" s="35">
        <f t="shared" ref="AH230:AJ230" si="1601">AH587</f>
        <v>1.4450375597893086</v>
      </c>
      <c r="AI230" s="35">
        <f t="shared" si="1601"/>
        <v>7.8032028228622661</v>
      </c>
      <c r="AJ230" s="35">
        <f t="shared" si="1601"/>
        <v>29.166666666666668</v>
      </c>
      <c r="AK230" s="30">
        <f t="shared" si="1384"/>
        <v>53</v>
      </c>
      <c r="AL230" s="13">
        <f t="shared" ref="AL230:AO230" si="1602">IF($AK230=0,0,AL587/$AK230*100)</f>
        <v>58.490566037735846</v>
      </c>
      <c r="AM230" s="13">
        <f t="shared" si="1602"/>
        <v>37.735849056603776</v>
      </c>
      <c r="AN230" s="13">
        <f t="shared" si="1602"/>
        <v>0</v>
      </c>
      <c r="AO230" s="13">
        <f t="shared" si="1602"/>
        <v>3.7735849056603774</v>
      </c>
    </row>
    <row r="231" spans="1:41" ht="15" customHeight="1" x14ac:dyDescent="0.15">
      <c r="A231" s="3" t="s">
        <v>321</v>
      </c>
      <c r="B231" s="24" t="s">
        <v>11</v>
      </c>
      <c r="C231" s="18" t="s">
        <v>312</v>
      </c>
      <c r="D231" s="31">
        <f t="shared" si="1375"/>
        <v>2050</v>
      </c>
      <c r="E231" s="14">
        <f t="shared" ref="E231:K231" si="1603">IF($D231=0,0,E588/$D231*100)</f>
        <v>23.853658536585364</v>
      </c>
      <c r="F231" s="14">
        <f t="shared" si="1603"/>
        <v>13.560975609756099</v>
      </c>
      <c r="G231" s="14">
        <f t="shared" si="1603"/>
        <v>18.146341463414632</v>
      </c>
      <c r="H231" s="14">
        <f t="shared" si="1603"/>
        <v>15.121951219512194</v>
      </c>
      <c r="I231" s="14">
        <f t="shared" si="1603"/>
        <v>11.804878048780488</v>
      </c>
      <c r="J231" s="14">
        <f t="shared" si="1603"/>
        <v>7.2195121951219505</v>
      </c>
      <c r="K231" s="14">
        <f t="shared" si="1603"/>
        <v>10.292682926829269</v>
      </c>
      <c r="L231" s="92">
        <f t="shared" si="1368"/>
        <v>3.7705975843964428</v>
      </c>
      <c r="M231" s="92">
        <f t="shared" si="1368"/>
        <v>5.1363918205222658</v>
      </c>
      <c r="N231" s="92">
        <f t="shared" ref="N231" si="1604">N588</f>
        <v>41.666666666666671</v>
      </c>
      <c r="O231" s="31">
        <f t="shared" si="1378"/>
        <v>2050</v>
      </c>
      <c r="P231" s="14">
        <f t="shared" ref="P231:V231" si="1605">IF($O231=0,0,P588/$O231*100)</f>
        <v>87.121951219512198</v>
      </c>
      <c r="Q231" s="14">
        <f t="shared" si="1605"/>
        <v>3.8048780487804876</v>
      </c>
      <c r="R231" s="14">
        <f t="shared" si="1605"/>
        <v>2.1463414634146343</v>
      </c>
      <c r="S231" s="14">
        <f t="shared" si="1605"/>
        <v>0.68292682926829273</v>
      </c>
      <c r="T231" s="14">
        <f t="shared" si="1605"/>
        <v>0.1951219512195122</v>
      </c>
      <c r="U231" s="14">
        <f t="shared" si="1605"/>
        <v>0.34146341463414637</v>
      </c>
      <c r="V231" s="14">
        <f t="shared" si="1605"/>
        <v>5.7073170731707323</v>
      </c>
      <c r="W231" s="92">
        <f t="shared" ref="W231:Y231" si="1606">W588</f>
        <v>0.23356768685814949</v>
      </c>
      <c r="X231" s="92">
        <f t="shared" si="1606"/>
        <v>3.0713356373932177</v>
      </c>
      <c r="Y231" s="92">
        <f t="shared" si="1606"/>
        <v>37.5</v>
      </c>
      <c r="Z231" s="31">
        <f t="shared" si="1381"/>
        <v>2050</v>
      </c>
      <c r="AA231" s="14">
        <f t="shared" ref="AA231:AG231" si="1607">IF($Z231=0,0,AA588/$Z231*100)</f>
        <v>61.707317073170728</v>
      </c>
      <c r="AB231" s="14">
        <f t="shared" si="1607"/>
        <v>7.2195121951219505</v>
      </c>
      <c r="AC231" s="14">
        <f t="shared" si="1607"/>
        <v>8.2926829268292686</v>
      </c>
      <c r="AD231" s="14">
        <f t="shared" si="1607"/>
        <v>4.6341463414634143</v>
      </c>
      <c r="AE231" s="14">
        <f t="shared" si="1607"/>
        <v>4.1463414634146343</v>
      </c>
      <c r="AF231" s="14">
        <f t="shared" si="1607"/>
        <v>4.9268292682926829</v>
      </c>
      <c r="AG231" s="14">
        <f t="shared" si="1607"/>
        <v>9.0731707317073162</v>
      </c>
      <c r="AH231" s="92">
        <f t="shared" ref="AH231:AJ231" si="1608">AH588</f>
        <v>2.0412595922797263</v>
      </c>
      <c r="AI231" s="92">
        <f t="shared" si="1608"/>
        <v>6.3520999666267279</v>
      </c>
      <c r="AJ231" s="92">
        <f t="shared" si="1608"/>
        <v>131.86813186813185</v>
      </c>
      <c r="AK231" s="31">
        <f t="shared" si="1384"/>
        <v>5982</v>
      </c>
      <c r="AL231" s="14">
        <f t="shared" ref="AL231:AO231" si="1609">IF($AK231=0,0,AL588/$AK231*100)</f>
        <v>52.123035773988633</v>
      </c>
      <c r="AM231" s="14">
        <f t="shared" si="1609"/>
        <v>38.532263457037779</v>
      </c>
      <c r="AN231" s="14">
        <f t="shared" si="1609"/>
        <v>6.536275493146106</v>
      </c>
      <c r="AO231" s="14">
        <f t="shared" si="1609"/>
        <v>2.8084252758274824</v>
      </c>
    </row>
    <row r="232" spans="1:41" ht="15" customHeight="1" x14ac:dyDescent="0.15">
      <c r="A232" s="3"/>
      <c r="B232" s="25"/>
      <c r="C232" s="19" t="s">
        <v>24</v>
      </c>
      <c r="D232" s="32">
        <f t="shared" si="1375"/>
        <v>998</v>
      </c>
      <c r="E232" s="12">
        <f t="shared" ref="E232:K232" si="1610">IF($D232=0,0,E589/$D232*100)</f>
        <v>29.258517034068138</v>
      </c>
      <c r="F232" s="12">
        <f t="shared" si="1610"/>
        <v>9.8196392785571138</v>
      </c>
      <c r="G232" s="12">
        <f t="shared" si="1610"/>
        <v>18.236472945891784</v>
      </c>
      <c r="H232" s="12">
        <f t="shared" si="1610"/>
        <v>13.527054108216433</v>
      </c>
      <c r="I232" s="12">
        <f t="shared" si="1610"/>
        <v>10.721442885771543</v>
      </c>
      <c r="J232" s="12">
        <f t="shared" si="1610"/>
        <v>6.9138276553106213</v>
      </c>
      <c r="K232" s="12">
        <f t="shared" si="1610"/>
        <v>11.523046092184369</v>
      </c>
      <c r="L232" s="68">
        <f t="shared" si="1368"/>
        <v>3.5820612732237866</v>
      </c>
      <c r="M232" s="68">
        <f t="shared" si="1368"/>
        <v>5.3518783489959452</v>
      </c>
      <c r="N232" s="68">
        <f t="shared" ref="N232" si="1611">N589</f>
        <v>62.5</v>
      </c>
      <c r="O232" s="32">
        <f t="shared" si="1378"/>
        <v>998</v>
      </c>
      <c r="P232" s="12">
        <f t="shared" ref="P232:V232" si="1612">IF($O232=0,0,P589/$O232*100)</f>
        <v>89.679358717434866</v>
      </c>
      <c r="Q232" s="12">
        <f t="shared" si="1612"/>
        <v>1.7034068136272544</v>
      </c>
      <c r="R232" s="12">
        <f t="shared" si="1612"/>
        <v>1.7034068136272544</v>
      </c>
      <c r="S232" s="12">
        <f t="shared" si="1612"/>
        <v>0.80160320641282556</v>
      </c>
      <c r="T232" s="12">
        <f t="shared" si="1612"/>
        <v>0.50100200400801598</v>
      </c>
      <c r="U232" s="12">
        <f t="shared" si="1612"/>
        <v>0.50100200400801598</v>
      </c>
      <c r="V232" s="12">
        <f t="shared" si="1612"/>
        <v>5.110220440881764</v>
      </c>
      <c r="W232" s="68">
        <f t="shared" ref="W232:Y232" si="1613">W589</f>
        <v>0.21897394624492567</v>
      </c>
      <c r="X232" s="68">
        <f t="shared" si="1613"/>
        <v>3.9878524441143193</v>
      </c>
      <c r="Y232" s="68">
        <f t="shared" si="1613"/>
        <v>15</v>
      </c>
      <c r="Z232" s="32">
        <f t="shared" si="1381"/>
        <v>998</v>
      </c>
      <c r="AA232" s="12">
        <f t="shared" ref="AA232:AG232" si="1614">IF($Z232=0,0,AA589/$Z232*100)</f>
        <v>69.438877755511015</v>
      </c>
      <c r="AB232" s="12">
        <f t="shared" si="1614"/>
        <v>5.110220440881764</v>
      </c>
      <c r="AC232" s="12">
        <f t="shared" si="1614"/>
        <v>6.6132264529058116</v>
      </c>
      <c r="AD232" s="12">
        <f t="shared" si="1614"/>
        <v>3.5070140280561124</v>
      </c>
      <c r="AE232" s="12">
        <f t="shared" si="1614"/>
        <v>3.707414829659319</v>
      </c>
      <c r="AF232" s="12">
        <f t="shared" si="1614"/>
        <v>3.3066132264529058</v>
      </c>
      <c r="AG232" s="12">
        <f t="shared" si="1614"/>
        <v>8.3166332665330653</v>
      </c>
      <c r="AH232" s="68">
        <f t="shared" ref="AH232:AJ232" si="1615">AH589</f>
        <v>1.5279524170059966</v>
      </c>
      <c r="AI232" s="68">
        <f t="shared" si="1615"/>
        <v>6.2976417187409321</v>
      </c>
      <c r="AJ232" s="68">
        <f t="shared" si="1615"/>
        <v>62.5</v>
      </c>
      <c r="AK232" s="32">
        <f t="shared" si="1384"/>
        <v>2007</v>
      </c>
      <c r="AL232" s="12">
        <f t="shared" ref="AL232:AO232" si="1616">IF($AK232=0,0,AL589/$AK232*100)</f>
        <v>52.117588440458398</v>
      </c>
      <c r="AM232" s="12">
        <f t="shared" si="1616"/>
        <v>39.412057797708023</v>
      </c>
      <c r="AN232" s="12">
        <f t="shared" si="1616"/>
        <v>6.1285500747384152</v>
      </c>
      <c r="AO232" s="12">
        <f t="shared" si="1616"/>
        <v>2.3418036870951666</v>
      </c>
    </row>
    <row r="233" spans="1:41" ht="15" customHeight="1" x14ac:dyDescent="0.15">
      <c r="A233" s="2" t="s">
        <v>315</v>
      </c>
      <c r="B233" s="24" t="s">
        <v>12</v>
      </c>
      <c r="C233" s="17" t="s">
        <v>311</v>
      </c>
      <c r="D233" s="31">
        <f t="shared" si="1375"/>
        <v>10</v>
      </c>
      <c r="E233" s="14">
        <f t="shared" ref="E233:K233" si="1617">IF($D233=0,0,E590/$D233*100)</f>
        <v>30</v>
      </c>
      <c r="F233" s="14">
        <f t="shared" si="1617"/>
        <v>10</v>
      </c>
      <c r="G233" s="14">
        <f t="shared" si="1617"/>
        <v>10</v>
      </c>
      <c r="H233" s="14">
        <f t="shared" si="1617"/>
        <v>30</v>
      </c>
      <c r="I233" s="14">
        <f t="shared" si="1617"/>
        <v>0</v>
      </c>
      <c r="J233" s="14">
        <f t="shared" si="1617"/>
        <v>0</v>
      </c>
      <c r="K233" s="14">
        <f t="shared" si="1617"/>
        <v>20</v>
      </c>
      <c r="L233" s="92">
        <f t="shared" si="1368"/>
        <v>2.0820630081300813</v>
      </c>
      <c r="M233" s="92">
        <f t="shared" si="1368"/>
        <v>3.3313008130081299</v>
      </c>
      <c r="N233" s="92">
        <f t="shared" ref="N233" si="1618">N590</f>
        <v>5</v>
      </c>
      <c r="O233" s="31">
        <f t="shared" si="1378"/>
        <v>10</v>
      </c>
      <c r="P233" s="14">
        <f t="shared" ref="P233:V233" si="1619">IF($O233=0,0,P590/$O233*100)</f>
        <v>90</v>
      </c>
      <c r="Q233" s="14">
        <f t="shared" si="1619"/>
        <v>0</v>
      </c>
      <c r="R233" s="14">
        <f t="shared" si="1619"/>
        <v>0</v>
      </c>
      <c r="S233" s="14">
        <f t="shared" si="1619"/>
        <v>0</v>
      </c>
      <c r="T233" s="14">
        <f t="shared" si="1619"/>
        <v>0</v>
      </c>
      <c r="U233" s="14">
        <f t="shared" si="1619"/>
        <v>0</v>
      </c>
      <c r="V233" s="14">
        <f t="shared" si="1619"/>
        <v>10</v>
      </c>
      <c r="W233" s="92">
        <f t="shared" ref="W233:Y233" si="1620">W590</f>
        <v>0</v>
      </c>
      <c r="X233" s="92" t="str">
        <f t="shared" si="1620"/>
        <v>－</v>
      </c>
      <c r="Y233" s="92">
        <f t="shared" si="1620"/>
        <v>0</v>
      </c>
      <c r="Z233" s="31">
        <f t="shared" si="1381"/>
        <v>10</v>
      </c>
      <c r="AA233" s="14">
        <f t="shared" ref="AA233:AG233" si="1621">IF($Z233=0,0,AA590/$Z233*100)</f>
        <v>90</v>
      </c>
      <c r="AB233" s="14">
        <f t="shared" si="1621"/>
        <v>0</v>
      </c>
      <c r="AC233" s="14">
        <f t="shared" si="1621"/>
        <v>0</v>
      </c>
      <c r="AD233" s="14">
        <f t="shared" si="1621"/>
        <v>0</v>
      </c>
      <c r="AE233" s="14">
        <f t="shared" si="1621"/>
        <v>0</v>
      </c>
      <c r="AF233" s="14">
        <f t="shared" si="1621"/>
        <v>0</v>
      </c>
      <c r="AG233" s="14">
        <f t="shared" si="1621"/>
        <v>10</v>
      </c>
      <c r="AH233" s="92">
        <f t="shared" ref="AH233:AJ233" si="1622">AH590</f>
        <v>0</v>
      </c>
      <c r="AI233" s="92" t="str">
        <f t="shared" si="1622"/>
        <v>－</v>
      </c>
      <c r="AJ233" s="92">
        <f t="shared" si="1622"/>
        <v>0</v>
      </c>
      <c r="AK233" s="31">
        <f t="shared" si="1384"/>
        <v>16</v>
      </c>
      <c r="AL233" s="14">
        <f t="shared" ref="AL233:AO233" si="1623">IF($AK233=0,0,AL590/$AK233*100)</f>
        <v>81.25</v>
      </c>
      <c r="AM233" s="14">
        <f t="shared" si="1623"/>
        <v>18.75</v>
      </c>
      <c r="AN233" s="14">
        <f t="shared" si="1623"/>
        <v>0</v>
      </c>
      <c r="AO233" s="14">
        <f t="shared" si="1623"/>
        <v>0</v>
      </c>
    </row>
    <row r="234" spans="1:41" ht="15" customHeight="1" x14ac:dyDescent="0.15">
      <c r="A234" s="3" t="s">
        <v>321</v>
      </c>
      <c r="B234" s="24" t="s">
        <v>13</v>
      </c>
      <c r="C234" s="18" t="s">
        <v>312</v>
      </c>
      <c r="D234" s="31">
        <f t="shared" si="1375"/>
        <v>547</v>
      </c>
      <c r="E234" s="14">
        <f t="shared" ref="E234:K234" si="1624">IF($D234=0,0,E591/$D234*100)</f>
        <v>12.431444241316271</v>
      </c>
      <c r="F234" s="14">
        <f t="shared" si="1624"/>
        <v>18.647166361974406</v>
      </c>
      <c r="G234" s="14">
        <f t="shared" si="1624"/>
        <v>21.755027422303474</v>
      </c>
      <c r="H234" s="14">
        <f t="shared" si="1624"/>
        <v>17.915904936014627</v>
      </c>
      <c r="I234" s="14">
        <f t="shared" si="1624"/>
        <v>14.076782449725778</v>
      </c>
      <c r="J234" s="14">
        <f t="shared" si="1624"/>
        <v>7.8610603290676417</v>
      </c>
      <c r="K234" s="14">
        <f t="shared" si="1624"/>
        <v>7.3126142595978063</v>
      </c>
      <c r="L234" s="92">
        <f t="shared" si="1368"/>
        <v>4.2429188823609056</v>
      </c>
      <c r="M234" s="92">
        <f t="shared" si="1368"/>
        <v>4.9001363857789952</v>
      </c>
      <c r="N234" s="92">
        <f t="shared" ref="N234" si="1625">N591</f>
        <v>25.609756097560975</v>
      </c>
      <c r="O234" s="31">
        <f t="shared" si="1378"/>
        <v>547</v>
      </c>
      <c r="P234" s="14">
        <f t="shared" ref="P234:V234" si="1626">IF($O234=0,0,P591/$O234*100)</f>
        <v>82.632541133455206</v>
      </c>
      <c r="Q234" s="14">
        <f t="shared" si="1626"/>
        <v>6.3985374771480803</v>
      </c>
      <c r="R234" s="14">
        <f t="shared" si="1626"/>
        <v>3.8391224862888484</v>
      </c>
      <c r="S234" s="14">
        <f t="shared" si="1626"/>
        <v>1.4625228519195612</v>
      </c>
      <c r="T234" s="14">
        <f t="shared" si="1626"/>
        <v>0.3656307129798903</v>
      </c>
      <c r="U234" s="14">
        <f t="shared" si="1626"/>
        <v>0.18281535648994515</v>
      </c>
      <c r="V234" s="14">
        <f t="shared" si="1626"/>
        <v>5.1188299817184646</v>
      </c>
      <c r="W234" s="92">
        <f t="shared" ref="W234:Y234" si="1627">W591</f>
        <v>0.30063075887800306</v>
      </c>
      <c r="X234" s="92">
        <f t="shared" si="1627"/>
        <v>2.3287666247415459</v>
      </c>
      <c r="Y234" s="92">
        <f t="shared" si="1627"/>
        <v>11.458333333333332</v>
      </c>
      <c r="Z234" s="31">
        <f t="shared" si="1381"/>
        <v>547</v>
      </c>
      <c r="AA234" s="14">
        <f t="shared" ref="AA234:AG234" si="1628">IF($Z234=0,0,AA591/$Z234*100)</f>
        <v>45.521023765996347</v>
      </c>
      <c r="AB234" s="14">
        <f t="shared" si="1628"/>
        <v>13.893967093235831</v>
      </c>
      <c r="AC234" s="14">
        <f t="shared" si="1628"/>
        <v>11.882998171846435</v>
      </c>
      <c r="AD234" s="14">
        <f t="shared" si="1628"/>
        <v>6.3985374771480803</v>
      </c>
      <c r="AE234" s="14">
        <f t="shared" si="1628"/>
        <v>5.4844606946983543</v>
      </c>
      <c r="AF234" s="14">
        <f t="shared" si="1628"/>
        <v>8.0438756855575875</v>
      </c>
      <c r="AG234" s="14">
        <f t="shared" si="1628"/>
        <v>8.7751371115173669</v>
      </c>
      <c r="AH234" s="92">
        <f t="shared" ref="AH234:AJ234" si="1629">AH591</f>
        <v>3.4887129857972949</v>
      </c>
      <c r="AI234" s="92">
        <f t="shared" si="1629"/>
        <v>6.963471119651401</v>
      </c>
      <c r="AJ234" s="92">
        <f t="shared" si="1629"/>
        <v>131.86813186813185</v>
      </c>
      <c r="AK234" s="31">
        <f t="shared" si="1384"/>
        <v>2347</v>
      </c>
      <c r="AL234" s="14">
        <f t="shared" ref="AL234:AO234" si="1630">IF($AK234=0,0,AL591/$AK234*100)</f>
        <v>59.693225394120155</v>
      </c>
      <c r="AM234" s="14">
        <f t="shared" si="1630"/>
        <v>33.020877716233485</v>
      </c>
      <c r="AN234" s="14">
        <f t="shared" si="1630"/>
        <v>4.0903280783979552</v>
      </c>
      <c r="AO234" s="14">
        <f t="shared" si="1630"/>
        <v>3.1955688112484024</v>
      </c>
    </row>
    <row r="235" spans="1:41" ht="15" customHeight="1" x14ac:dyDescent="0.15">
      <c r="A235" s="3"/>
      <c r="B235" s="25"/>
      <c r="C235" s="19" t="s">
        <v>24</v>
      </c>
      <c r="D235" s="32">
        <f t="shared" si="1375"/>
        <v>110</v>
      </c>
      <c r="E235" s="12">
        <f t="shared" ref="E235:K235" si="1631">IF($D235=0,0,E592/$D235*100)</f>
        <v>11.818181818181818</v>
      </c>
      <c r="F235" s="12">
        <f t="shared" si="1631"/>
        <v>20</v>
      </c>
      <c r="G235" s="12">
        <f t="shared" si="1631"/>
        <v>24.545454545454547</v>
      </c>
      <c r="H235" s="12">
        <f t="shared" si="1631"/>
        <v>16.363636363636363</v>
      </c>
      <c r="I235" s="12">
        <f t="shared" si="1631"/>
        <v>13.636363636363635</v>
      </c>
      <c r="J235" s="12">
        <f t="shared" si="1631"/>
        <v>6.3636363636363633</v>
      </c>
      <c r="K235" s="12">
        <f t="shared" si="1631"/>
        <v>7.2727272727272725</v>
      </c>
      <c r="L235" s="68">
        <f t="shared" si="1368"/>
        <v>3.8612042540209925</v>
      </c>
      <c r="M235" s="68">
        <f t="shared" si="1368"/>
        <v>4.4252003810128224</v>
      </c>
      <c r="N235" s="68">
        <f t="shared" ref="N235" si="1632">N592</f>
        <v>16.666666666666664</v>
      </c>
      <c r="O235" s="32">
        <f t="shared" si="1378"/>
        <v>110</v>
      </c>
      <c r="P235" s="12">
        <f t="shared" ref="P235:V235" si="1633">IF($O235=0,0,P592/$O235*100)</f>
        <v>87.272727272727266</v>
      </c>
      <c r="Q235" s="12">
        <f t="shared" si="1633"/>
        <v>3.6363636363636362</v>
      </c>
      <c r="R235" s="12">
        <f t="shared" si="1633"/>
        <v>2.7272727272727271</v>
      </c>
      <c r="S235" s="12">
        <f t="shared" si="1633"/>
        <v>0</v>
      </c>
      <c r="T235" s="12">
        <f t="shared" si="1633"/>
        <v>0.90909090909090906</v>
      </c>
      <c r="U235" s="12">
        <f t="shared" si="1633"/>
        <v>1.8181818181818181</v>
      </c>
      <c r="V235" s="12">
        <f t="shared" si="1633"/>
        <v>3.6363636363636362</v>
      </c>
      <c r="W235" s="68">
        <f t="shared" ref="W235:Y235" si="1634">W592</f>
        <v>0.41539028896933511</v>
      </c>
      <c r="X235" s="68">
        <f t="shared" si="1634"/>
        <v>4.4031370630749525</v>
      </c>
      <c r="Y235" s="68">
        <f t="shared" si="1634"/>
        <v>15</v>
      </c>
      <c r="Z235" s="32">
        <f t="shared" si="1381"/>
        <v>110</v>
      </c>
      <c r="AA235" s="12">
        <f t="shared" ref="AA235:AG235" si="1635">IF($Z235=0,0,AA592/$Z235*100)</f>
        <v>46.36363636363636</v>
      </c>
      <c r="AB235" s="12">
        <f t="shared" si="1635"/>
        <v>17.272727272727273</v>
      </c>
      <c r="AC235" s="12">
        <f t="shared" si="1635"/>
        <v>15.454545454545453</v>
      </c>
      <c r="AD235" s="12">
        <f t="shared" si="1635"/>
        <v>5.4545454545454541</v>
      </c>
      <c r="AE235" s="12">
        <f t="shared" si="1635"/>
        <v>3.6363636363636362</v>
      </c>
      <c r="AF235" s="12">
        <f t="shared" si="1635"/>
        <v>3.6363636363636362</v>
      </c>
      <c r="AG235" s="12">
        <f t="shared" si="1635"/>
        <v>8.1818181818181817</v>
      </c>
      <c r="AH235" s="68">
        <f t="shared" ref="AH235:AJ235" si="1636">AH592</f>
        <v>1.9293996319823863</v>
      </c>
      <c r="AI235" s="68">
        <f t="shared" si="1636"/>
        <v>3.8973872566044201</v>
      </c>
      <c r="AJ235" s="68">
        <f t="shared" si="1636"/>
        <v>20</v>
      </c>
      <c r="AK235" s="32">
        <f t="shared" si="1384"/>
        <v>412</v>
      </c>
      <c r="AL235" s="12">
        <f t="shared" ref="AL235:AO235" si="1637">IF($AK235=0,0,AL592/$AK235*100)</f>
        <v>55.097087378640772</v>
      </c>
      <c r="AM235" s="12">
        <f t="shared" si="1637"/>
        <v>36.650485436893206</v>
      </c>
      <c r="AN235" s="12">
        <f t="shared" si="1637"/>
        <v>5.0970873786407767</v>
      </c>
      <c r="AO235" s="12">
        <f t="shared" si="1637"/>
        <v>3.1553398058252426</v>
      </c>
    </row>
    <row r="236" spans="1:41" ht="15" customHeight="1" x14ac:dyDescent="0.15">
      <c r="A236" s="3"/>
      <c r="B236" s="24" t="s">
        <v>15</v>
      </c>
      <c r="C236" s="17" t="s">
        <v>311</v>
      </c>
      <c r="D236" s="31">
        <f t="shared" si="1375"/>
        <v>26</v>
      </c>
      <c r="E236" s="14">
        <f t="shared" ref="E236:K236" si="1638">IF($D236=0,0,E593/$D236*100)</f>
        <v>61.53846153846154</v>
      </c>
      <c r="F236" s="14">
        <f t="shared" si="1638"/>
        <v>26.923076923076923</v>
      </c>
      <c r="G236" s="14">
        <f t="shared" si="1638"/>
        <v>0</v>
      </c>
      <c r="H236" s="14">
        <f t="shared" si="1638"/>
        <v>3.8461538461538463</v>
      </c>
      <c r="I236" s="14">
        <f t="shared" si="1638"/>
        <v>0</v>
      </c>
      <c r="J236" s="14">
        <f t="shared" si="1638"/>
        <v>3.8461538461538463</v>
      </c>
      <c r="K236" s="14">
        <f t="shared" si="1638"/>
        <v>3.8461538461538463</v>
      </c>
      <c r="L236" s="92">
        <f t="shared" si="1368"/>
        <v>1.2898343166764221</v>
      </c>
      <c r="M236" s="92">
        <f t="shared" si="1368"/>
        <v>3.5828731018789504</v>
      </c>
      <c r="N236" s="92">
        <f t="shared" ref="N236" si="1639">N593</f>
        <v>19</v>
      </c>
      <c r="O236" s="31">
        <f t="shared" si="1378"/>
        <v>26</v>
      </c>
      <c r="P236" s="14">
        <f t="shared" ref="P236:V236" si="1640">IF($O236=0,0,P593/$O236*100)</f>
        <v>92.307692307692307</v>
      </c>
      <c r="Q236" s="14">
        <f t="shared" si="1640"/>
        <v>7.6923076923076925</v>
      </c>
      <c r="R236" s="14">
        <f t="shared" si="1640"/>
        <v>0</v>
      </c>
      <c r="S236" s="14">
        <f t="shared" si="1640"/>
        <v>0</v>
      </c>
      <c r="T236" s="14">
        <f t="shared" si="1640"/>
        <v>0</v>
      </c>
      <c r="U236" s="14">
        <f t="shared" si="1640"/>
        <v>0</v>
      </c>
      <c r="V236" s="14">
        <f t="shared" si="1640"/>
        <v>0</v>
      </c>
      <c r="W236" s="92">
        <f t="shared" ref="W236:Y236" si="1641">W593</f>
        <v>9.5879903572211253E-2</v>
      </c>
      <c r="X236" s="92">
        <f t="shared" si="1641"/>
        <v>1.2464387464387463</v>
      </c>
      <c r="Y236" s="92">
        <f t="shared" si="1641"/>
        <v>1.8518518518518516</v>
      </c>
      <c r="Z236" s="31">
        <f t="shared" si="1381"/>
        <v>26</v>
      </c>
      <c r="AA236" s="14">
        <f t="shared" ref="AA236:AG236" si="1642">IF($Z236=0,0,AA593/$Z236*100)</f>
        <v>73.076923076923066</v>
      </c>
      <c r="AB236" s="14">
        <f t="shared" si="1642"/>
        <v>11.538461538461538</v>
      </c>
      <c r="AC236" s="14">
        <f t="shared" si="1642"/>
        <v>0</v>
      </c>
      <c r="AD236" s="14">
        <f t="shared" si="1642"/>
        <v>0</v>
      </c>
      <c r="AE236" s="14">
        <f t="shared" si="1642"/>
        <v>7.6923076923076925</v>
      </c>
      <c r="AF236" s="14">
        <f t="shared" si="1642"/>
        <v>3.8461538461538463</v>
      </c>
      <c r="AG236" s="14">
        <f t="shared" si="1642"/>
        <v>3.8461538461538463</v>
      </c>
      <c r="AH236" s="92">
        <f t="shared" ref="AH236:AJ236" si="1643">AH593</f>
        <v>1.9706928938507888</v>
      </c>
      <c r="AI236" s="92">
        <f t="shared" si="1643"/>
        <v>8.2112203910449537</v>
      </c>
      <c r="AJ236" s="92">
        <f t="shared" si="1643"/>
        <v>29.166666666666668</v>
      </c>
      <c r="AK236" s="31">
        <f t="shared" si="1384"/>
        <v>10</v>
      </c>
      <c r="AL236" s="14">
        <f t="shared" ref="AL236:AO236" si="1644">IF($AK236=0,0,AL593/$AK236*100)</f>
        <v>40</v>
      </c>
      <c r="AM236" s="14">
        <f t="shared" si="1644"/>
        <v>50</v>
      </c>
      <c r="AN236" s="14">
        <f t="shared" si="1644"/>
        <v>0</v>
      </c>
      <c r="AO236" s="14">
        <f t="shared" si="1644"/>
        <v>10</v>
      </c>
    </row>
    <row r="237" spans="1:41" ht="15" customHeight="1" x14ac:dyDescent="0.15">
      <c r="A237" s="3"/>
      <c r="B237" s="24" t="s">
        <v>16</v>
      </c>
      <c r="C237" s="18" t="s">
        <v>312</v>
      </c>
      <c r="D237" s="31">
        <f t="shared" si="1375"/>
        <v>762</v>
      </c>
      <c r="E237" s="14">
        <f t="shared" ref="E237:K237" si="1645">IF($D237=0,0,E594/$D237*100)</f>
        <v>31.102362204724411</v>
      </c>
      <c r="F237" s="14">
        <f t="shared" si="1645"/>
        <v>9.1863517060367457</v>
      </c>
      <c r="G237" s="14">
        <f t="shared" si="1645"/>
        <v>16.535433070866144</v>
      </c>
      <c r="H237" s="14">
        <f t="shared" si="1645"/>
        <v>13.779527559055119</v>
      </c>
      <c r="I237" s="14">
        <f t="shared" si="1645"/>
        <v>11.548556430446194</v>
      </c>
      <c r="J237" s="14">
        <f t="shared" si="1645"/>
        <v>6.6929133858267722</v>
      </c>
      <c r="K237" s="14">
        <f t="shared" si="1645"/>
        <v>11.15485564304462</v>
      </c>
      <c r="L237" s="92">
        <f t="shared" si="1368"/>
        <v>3.4825483562649557</v>
      </c>
      <c r="M237" s="92">
        <f t="shared" si="1368"/>
        <v>5.3583755390713073</v>
      </c>
      <c r="N237" s="92">
        <f t="shared" ref="N237" si="1646">N594</f>
        <v>28.333333333333332</v>
      </c>
      <c r="O237" s="31">
        <f t="shared" si="1378"/>
        <v>762</v>
      </c>
      <c r="P237" s="14">
        <f t="shared" ref="P237:V237" si="1647">IF($O237=0,0,P594/$O237*100)</f>
        <v>90.157480314960623</v>
      </c>
      <c r="Q237" s="14">
        <f t="shared" si="1647"/>
        <v>1.837270341207349</v>
      </c>
      <c r="R237" s="14">
        <f t="shared" si="1647"/>
        <v>1.7060367454068242</v>
      </c>
      <c r="S237" s="14">
        <f t="shared" si="1647"/>
        <v>0.52493438320209973</v>
      </c>
      <c r="T237" s="14">
        <f t="shared" si="1647"/>
        <v>0.26246719160104987</v>
      </c>
      <c r="U237" s="14">
        <f t="shared" si="1647"/>
        <v>0.13123359580052493</v>
      </c>
      <c r="V237" s="14">
        <f t="shared" si="1647"/>
        <v>5.3805774278215219</v>
      </c>
      <c r="W237" s="92">
        <f t="shared" ref="W237:Y237" si="1648">W594</f>
        <v>0.17235729531138408</v>
      </c>
      <c r="X237" s="92">
        <f t="shared" si="1648"/>
        <v>3.6549885270443507</v>
      </c>
      <c r="Y237" s="92">
        <f t="shared" si="1648"/>
        <v>37.5</v>
      </c>
      <c r="Z237" s="31">
        <f t="shared" si="1381"/>
        <v>762</v>
      </c>
      <c r="AA237" s="14">
        <f t="shared" ref="AA237:AG237" si="1649">IF($Z237=0,0,AA594/$Z237*100)</f>
        <v>65.485564304461946</v>
      </c>
      <c r="AB237" s="14">
        <f t="shared" si="1649"/>
        <v>4.7244094488188972</v>
      </c>
      <c r="AC237" s="14">
        <f t="shared" si="1649"/>
        <v>7.349081364829396</v>
      </c>
      <c r="AD237" s="14">
        <f t="shared" si="1649"/>
        <v>4.3307086614173231</v>
      </c>
      <c r="AE237" s="14">
        <f t="shared" si="1649"/>
        <v>3.674540682414698</v>
      </c>
      <c r="AF237" s="14">
        <f t="shared" si="1649"/>
        <v>5.2493438320209975</v>
      </c>
      <c r="AG237" s="14">
        <f t="shared" si="1649"/>
        <v>9.1863517060367457</v>
      </c>
      <c r="AH237" s="92">
        <f t="shared" ref="AH237:AJ237" si="1650">AH594</f>
        <v>1.8545271963733878</v>
      </c>
      <c r="AI237" s="92">
        <f t="shared" si="1650"/>
        <v>6.6493928491729761</v>
      </c>
      <c r="AJ237" s="92">
        <f t="shared" si="1650"/>
        <v>57.499999999999993</v>
      </c>
      <c r="AK237" s="31">
        <f t="shared" si="1384"/>
        <v>1611</v>
      </c>
      <c r="AL237" s="14">
        <f t="shared" ref="AL237:AO237" si="1651">IF($AK237=0,0,AL594/$AK237*100)</f>
        <v>55.493482309124765</v>
      </c>
      <c r="AM237" s="14">
        <f t="shared" si="1651"/>
        <v>35.940409683426445</v>
      </c>
      <c r="AN237" s="14">
        <f t="shared" si="1651"/>
        <v>6.7659838609559282</v>
      </c>
      <c r="AO237" s="14">
        <f t="shared" si="1651"/>
        <v>1.8001241464928615</v>
      </c>
    </row>
    <row r="238" spans="1:41" ht="15" customHeight="1" x14ac:dyDescent="0.15">
      <c r="A238" s="3"/>
      <c r="B238" s="4"/>
      <c r="C238" s="19" t="s">
        <v>24</v>
      </c>
      <c r="D238" s="32">
        <f t="shared" si="1375"/>
        <v>528</v>
      </c>
      <c r="E238" s="12">
        <f t="shared" ref="E238:K238" si="1652">IF($D238=0,0,E595/$D238*100)</f>
        <v>34.469696969696969</v>
      </c>
      <c r="F238" s="12">
        <f t="shared" si="1652"/>
        <v>7.1969696969696972</v>
      </c>
      <c r="G238" s="12">
        <f t="shared" si="1652"/>
        <v>15.719696969696969</v>
      </c>
      <c r="H238" s="12">
        <f t="shared" si="1652"/>
        <v>12.689393939393939</v>
      </c>
      <c r="I238" s="12">
        <f t="shared" si="1652"/>
        <v>10.606060606060606</v>
      </c>
      <c r="J238" s="12">
        <f t="shared" si="1652"/>
        <v>7.3863636363636367</v>
      </c>
      <c r="K238" s="12">
        <f t="shared" si="1652"/>
        <v>11.931818181818182</v>
      </c>
      <c r="L238" s="68">
        <f t="shared" si="1368"/>
        <v>3.5065161144127068</v>
      </c>
      <c r="M238" s="68">
        <f t="shared" si="1368"/>
        <v>5.7615900819855428</v>
      </c>
      <c r="N238" s="68">
        <f t="shared" ref="N238" si="1653">N595</f>
        <v>35.714285714285715</v>
      </c>
      <c r="O238" s="32">
        <f t="shared" si="1378"/>
        <v>528</v>
      </c>
      <c r="P238" s="12">
        <f t="shared" ref="P238:V238" si="1654">IF($O238=0,0,P595/$O238*100)</f>
        <v>89.583333333333343</v>
      </c>
      <c r="Q238" s="12">
        <f t="shared" si="1654"/>
        <v>1.893939393939394</v>
      </c>
      <c r="R238" s="12">
        <f t="shared" si="1654"/>
        <v>1.3257575757575757</v>
      </c>
      <c r="S238" s="12">
        <f t="shared" si="1654"/>
        <v>0.94696969696969702</v>
      </c>
      <c r="T238" s="12">
        <f t="shared" si="1654"/>
        <v>0.75757575757575757</v>
      </c>
      <c r="U238" s="12">
        <f t="shared" si="1654"/>
        <v>0.18939393939393939</v>
      </c>
      <c r="V238" s="12">
        <f t="shared" si="1654"/>
        <v>5.3030303030303028</v>
      </c>
      <c r="W238" s="68">
        <f t="shared" ref="W238:Y238" si="1655">W595</f>
        <v>0.20113673419846831</v>
      </c>
      <c r="X238" s="68">
        <f t="shared" si="1655"/>
        <v>3.7247543370086724</v>
      </c>
      <c r="Y238" s="68">
        <f t="shared" si="1655"/>
        <v>10</v>
      </c>
      <c r="Z238" s="32">
        <f t="shared" si="1381"/>
        <v>528</v>
      </c>
      <c r="AA238" s="12">
        <f t="shared" ref="AA238:AG238" si="1656">IF($Z238=0,0,AA595/$Z238*100)</f>
        <v>69.88636363636364</v>
      </c>
      <c r="AB238" s="12">
        <f t="shared" si="1656"/>
        <v>3.7878787878787881</v>
      </c>
      <c r="AC238" s="12">
        <f t="shared" si="1656"/>
        <v>5.3030303030303028</v>
      </c>
      <c r="AD238" s="12">
        <f t="shared" si="1656"/>
        <v>3.9772727272727271</v>
      </c>
      <c r="AE238" s="12">
        <f t="shared" si="1656"/>
        <v>3.7878787878787881</v>
      </c>
      <c r="AF238" s="12">
        <f t="shared" si="1656"/>
        <v>4.3560606060606064</v>
      </c>
      <c r="AG238" s="12">
        <f t="shared" si="1656"/>
        <v>8.9015151515151523</v>
      </c>
      <c r="AH238" s="68">
        <f t="shared" ref="AH238:AJ238" si="1657">AH595</f>
        <v>1.7197828674402453</v>
      </c>
      <c r="AI238" s="68">
        <f t="shared" si="1657"/>
        <v>7.3858532074889114</v>
      </c>
      <c r="AJ238" s="68">
        <f t="shared" si="1657"/>
        <v>56.25</v>
      </c>
      <c r="AK238" s="32">
        <f t="shared" si="1384"/>
        <v>902</v>
      </c>
      <c r="AL238" s="12">
        <f t="shared" ref="AL238:AO238" si="1658">IF($AK238=0,0,AL595/$AK238*100)</f>
        <v>50.886917960088695</v>
      </c>
      <c r="AM238" s="12">
        <f t="shared" si="1658"/>
        <v>40.022172949002218</v>
      </c>
      <c r="AN238" s="12">
        <f t="shared" si="1658"/>
        <v>6.9844789356984478</v>
      </c>
      <c r="AO238" s="12">
        <f t="shared" si="1658"/>
        <v>2.106430155210643</v>
      </c>
    </row>
    <row r="239" spans="1:41" ht="15" customHeight="1" x14ac:dyDescent="0.15">
      <c r="A239" s="3"/>
      <c r="B239" s="236" t="s">
        <v>51</v>
      </c>
      <c r="C239" s="18" t="s">
        <v>311</v>
      </c>
      <c r="D239" s="31">
        <f t="shared" si="1375"/>
        <v>21</v>
      </c>
      <c r="E239" s="14">
        <f t="shared" ref="E239:K239" si="1659">IF($D239=0,0,E596/$D239*100)</f>
        <v>42.857142857142854</v>
      </c>
      <c r="F239" s="14">
        <f t="shared" si="1659"/>
        <v>14.285714285714285</v>
      </c>
      <c r="G239" s="14">
        <f t="shared" si="1659"/>
        <v>19.047619047619047</v>
      </c>
      <c r="H239" s="14">
        <f t="shared" si="1659"/>
        <v>9.5238095238095237</v>
      </c>
      <c r="I239" s="14">
        <f t="shared" si="1659"/>
        <v>4.7619047619047619</v>
      </c>
      <c r="J239" s="14">
        <f t="shared" si="1659"/>
        <v>0</v>
      </c>
      <c r="K239" s="14">
        <f t="shared" si="1659"/>
        <v>9.5238095238095237</v>
      </c>
      <c r="L239" s="92">
        <f t="shared" si="1368"/>
        <v>1.6265158338212462</v>
      </c>
      <c r="M239" s="92">
        <f t="shared" si="1368"/>
        <v>3.0903800842603677</v>
      </c>
      <c r="N239" s="92">
        <f t="shared" ref="N239" si="1660">N596</f>
        <v>8</v>
      </c>
      <c r="O239" s="31">
        <f t="shared" si="1378"/>
        <v>21</v>
      </c>
      <c r="P239" s="14">
        <f t="shared" ref="P239:V239" si="1661">IF($O239=0,0,P596/$O239*100)</f>
        <v>95.238095238095227</v>
      </c>
      <c r="Q239" s="14">
        <f t="shared" si="1661"/>
        <v>0</v>
      </c>
      <c r="R239" s="14">
        <f t="shared" si="1661"/>
        <v>0</v>
      </c>
      <c r="S239" s="14">
        <f t="shared" si="1661"/>
        <v>0</v>
      </c>
      <c r="T239" s="14">
        <f t="shared" si="1661"/>
        <v>0</v>
      </c>
      <c r="U239" s="14">
        <f t="shared" si="1661"/>
        <v>0</v>
      </c>
      <c r="V239" s="14">
        <f t="shared" si="1661"/>
        <v>4.7619047619047619</v>
      </c>
      <c r="W239" s="92">
        <f t="shared" ref="W239:Y239" si="1662">W596</f>
        <v>0</v>
      </c>
      <c r="X239" s="92" t="str">
        <f t="shared" si="1662"/>
        <v>－</v>
      </c>
      <c r="Y239" s="92">
        <f t="shared" si="1662"/>
        <v>0</v>
      </c>
      <c r="Z239" s="31">
        <f t="shared" si="1381"/>
        <v>21</v>
      </c>
      <c r="AA239" s="14">
        <f t="shared" ref="AA239:AG239" si="1663">IF($Z239=0,0,AA596/$Z239*100)</f>
        <v>71.428571428571431</v>
      </c>
      <c r="AB239" s="14">
        <f t="shared" si="1663"/>
        <v>0</v>
      </c>
      <c r="AC239" s="14">
        <f t="shared" si="1663"/>
        <v>4.7619047619047619</v>
      </c>
      <c r="AD239" s="14">
        <f t="shared" si="1663"/>
        <v>4.7619047619047619</v>
      </c>
      <c r="AE239" s="14">
        <f t="shared" si="1663"/>
        <v>0</v>
      </c>
      <c r="AF239" s="14">
        <f t="shared" si="1663"/>
        <v>9.5238095238095237</v>
      </c>
      <c r="AG239" s="14">
        <f t="shared" si="1663"/>
        <v>9.5238095238095237</v>
      </c>
      <c r="AH239" s="92">
        <f t="shared" ref="AH239:AJ239" si="1664">AH596</f>
        <v>1.5139318885448916</v>
      </c>
      <c r="AI239" s="92">
        <f t="shared" si="1664"/>
        <v>7.1911764705882355</v>
      </c>
      <c r="AJ239" s="92">
        <f t="shared" si="1664"/>
        <v>11.76470588235294</v>
      </c>
      <c r="AK239" s="31">
        <f t="shared" si="1384"/>
        <v>26</v>
      </c>
      <c r="AL239" s="14">
        <f t="shared" ref="AL239:AO239" si="1665">IF($AK239=0,0,AL596/$AK239*100)</f>
        <v>53.846153846153847</v>
      </c>
      <c r="AM239" s="14">
        <f t="shared" si="1665"/>
        <v>42.307692307692307</v>
      </c>
      <c r="AN239" s="14">
        <f t="shared" si="1665"/>
        <v>0</v>
      </c>
      <c r="AO239" s="14">
        <f t="shared" si="1665"/>
        <v>3.8461538461538463</v>
      </c>
    </row>
    <row r="240" spans="1:41" ht="15" customHeight="1" x14ac:dyDescent="0.15">
      <c r="A240" s="3"/>
      <c r="B240" s="239"/>
      <c r="C240" s="18" t="s">
        <v>312</v>
      </c>
      <c r="D240" s="31">
        <f t="shared" si="1375"/>
        <v>689</v>
      </c>
      <c r="E240" s="14">
        <f t="shared" ref="E240:K240" si="1666">IF($D240=0,0,E597/$D240*100)</f>
        <v>25.253991291727139</v>
      </c>
      <c r="F240" s="14">
        <f t="shared" si="1666"/>
        <v>14.078374455732948</v>
      </c>
      <c r="G240" s="14">
        <f t="shared" si="1666"/>
        <v>17.271407837445572</v>
      </c>
      <c r="H240" s="14">
        <f t="shared" si="1666"/>
        <v>13.933236574746008</v>
      </c>
      <c r="I240" s="14">
        <f t="shared" si="1666"/>
        <v>10.304789550072568</v>
      </c>
      <c r="J240" s="14">
        <f t="shared" si="1666"/>
        <v>7.4020319303338171</v>
      </c>
      <c r="K240" s="14">
        <f t="shared" si="1666"/>
        <v>11.756168359941945</v>
      </c>
      <c r="L240" s="92">
        <f t="shared" si="1368"/>
        <v>3.7072289894152046</v>
      </c>
      <c r="M240" s="92">
        <f t="shared" si="1368"/>
        <v>5.1935373860931895</v>
      </c>
      <c r="N240" s="92">
        <f t="shared" ref="N240" si="1667">N597</f>
        <v>41.666666666666671</v>
      </c>
      <c r="O240" s="31">
        <f t="shared" si="1378"/>
        <v>689</v>
      </c>
      <c r="P240" s="14">
        <f t="shared" ref="P240:V240" si="1668">IF($O240=0,0,P597/$O240*100)</f>
        <v>87.373004354136427</v>
      </c>
      <c r="Q240" s="14">
        <f t="shared" si="1668"/>
        <v>3.7735849056603774</v>
      </c>
      <c r="R240" s="14">
        <f t="shared" si="1668"/>
        <v>1.4513788098693758</v>
      </c>
      <c r="S240" s="14">
        <f t="shared" si="1668"/>
        <v>0.29027576197387517</v>
      </c>
      <c r="T240" s="14">
        <f t="shared" si="1668"/>
        <v>0</v>
      </c>
      <c r="U240" s="14">
        <f t="shared" si="1668"/>
        <v>0.72568940493468792</v>
      </c>
      <c r="V240" s="14">
        <f t="shared" si="1668"/>
        <v>6.3860667634252533</v>
      </c>
      <c r="W240" s="92">
        <f t="shared" ref="W240:Y240" si="1669">W597</f>
        <v>0.2598480701649914</v>
      </c>
      <c r="X240" s="92">
        <f t="shared" si="1669"/>
        <v>3.8977210524748713</v>
      </c>
      <c r="Y240" s="92">
        <f t="shared" si="1669"/>
        <v>33.333333333333329</v>
      </c>
      <c r="Z240" s="31">
        <f t="shared" si="1381"/>
        <v>689</v>
      </c>
      <c r="AA240" s="14">
        <f t="shared" ref="AA240:AG240" si="1670">IF($Z240=0,0,AA597/$Z240*100)</f>
        <v>70.827285921625545</v>
      </c>
      <c r="AB240" s="14">
        <f t="shared" si="1670"/>
        <v>4.9346879535558781</v>
      </c>
      <c r="AC240" s="14">
        <f t="shared" si="1670"/>
        <v>6.3860667634252533</v>
      </c>
      <c r="AD240" s="14">
        <f t="shared" si="1670"/>
        <v>3.3381712626995643</v>
      </c>
      <c r="AE240" s="14">
        <f t="shared" si="1670"/>
        <v>3.6284470246734397</v>
      </c>
      <c r="AF240" s="14">
        <f t="shared" si="1670"/>
        <v>2.1770682148040637</v>
      </c>
      <c r="AG240" s="14">
        <f t="shared" si="1670"/>
        <v>8.7082728592162546</v>
      </c>
      <c r="AH240" s="92">
        <f t="shared" ref="AH240:AJ240" si="1671">AH597</f>
        <v>1.1077044511470062</v>
      </c>
      <c r="AI240" s="92">
        <f t="shared" si="1671"/>
        <v>4.9414617005068573</v>
      </c>
      <c r="AJ240" s="92">
        <f t="shared" si="1671"/>
        <v>38.372093023255815</v>
      </c>
      <c r="AK240" s="31">
        <f t="shared" si="1384"/>
        <v>1798</v>
      </c>
      <c r="AL240" s="14">
        <f t="shared" ref="AL240:AO240" si="1672">IF($AK240=0,0,AL597/$AK240*100)</f>
        <v>40.545050055617352</v>
      </c>
      <c r="AM240" s="14">
        <f t="shared" si="1672"/>
        <v>47.052280311457174</v>
      </c>
      <c r="AN240" s="14">
        <f t="shared" si="1672"/>
        <v>9.2324805339265854</v>
      </c>
      <c r="AO240" s="14">
        <f t="shared" si="1672"/>
        <v>3.1701890989988879</v>
      </c>
    </row>
    <row r="241" spans="1:41" ht="15" customHeight="1" x14ac:dyDescent="0.15">
      <c r="A241" s="6"/>
      <c r="B241" s="240"/>
      <c r="C241" s="19" t="s">
        <v>24</v>
      </c>
      <c r="D241" s="32">
        <f t="shared" si="1375"/>
        <v>341</v>
      </c>
      <c r="E241" s="12">
        <f t="shared" ref="E241:K241" si="1673">IF($D241=0,0,E598/$D241*100)</f>
        <v>27.27272727272727</v>
      </c>
      <c r="F241" s="12">
        <f t="shared" si="1673"/>
        <v>10.557184750733137</v>
      </c>
      <c r="G241" s="12">
        <f t="shared" si="1673"/>
        <v>18.475073313782993</v>
      </c>
      <c r="H241" s="12">
        <f t="shared" si="1673"/>
        <v>14.369501466275661</v>
      </c>
      <c r="I241" s="12">
        <f t="shared" si="1673"/>
        <v>9.67741935483871</v>
      </c>
      <c r="J241" s="12">
        <f t="shared" si="1673"/>
        <v>6.7448680351906152</v>
      </c>
      <c r="K241" s="12">
        <f t="shared" si="1673"/>
        <v>12.903225806451612</v>
      </c>
      <c r="L241" s="68">
        <f t="shared" si="1368"/>
        <v>3.6359839378881249</v>
      </c>
      <c r="M241" s="68">
        <f t="shared" si="1368"/>
        <v>5.2935648507488873</v>
      </c>
      <c r="N241" s="68">
        <f t="shared" ref="N241" si="1674">N598</f>
        <v>62.5</v>
      </c>
      <c r="O241" s="32">
        <f t="shared" si="1378"/>
        <v>341</v>
      </c>
      <c r="P241" s="12">
        <f t="shared" ref="P241:V241" si="1675">IF($O241=0,0,P598/$O241*100)</f>
        <v>90.029325513196483</v>
      </c>
      <c r="Q241" s="12">
        <f t="shared" si="1675"/>
        <v>0.87976539589442826</v>
      </c>
      <c r="R241" s="12">
        <f t="shared" si="1675"/>
        <v>2.0527859237536656</v>
      </c>
      <c r="S241" s="12">
        <f t="shared" si="1675"/>
        <v>0.87976539589442826</v>
      </c>
      <c r="T241" s="12">
        <f t="shared" si="1675"/>
        <v>0</v>
      </c>
      <c r="U241" s="12">
        <f t="shared" si="1675"/>
        <v>0.5865102639296188</v>
      </c>
      <c r="V241" s="12">
        <f t="shared" si="1675"/>
        <v>5.5718475073313778</v>
      </c>
      <c r="W241" s="68">
        <f t="shared" ref="W241:Y241" si="1676">W598</f>
        <v>0.19493350734149387</v>
      </c>
      <c r="X241" s="68">
        <f t="shared" si="1676"/>
        <v>4.1845726242640682</v>
      </c>
      <c r="Y241" s="68">
        <f t="shared" si="1676"/>
        <v>11.904761904761903</v>
      </c>
      <c r="Z241" s="32">
        <f t="shared" si="1381"/>
        <v>341</v>
      </c>
      <c r="AA241" s="12">
        <f t="shared" ref="AA241:AG241" si="1677">IF($Z241=0,0,AA598/$Z241*100)</f>
        <v>75.953079178885631</v>
      </c>
      <c r="AB241" s="12">
        <f t="shared" si="1677"/>
        <v>2.9325513196480939</v>
      </c>
      <c r="AC241" s="12">
        <f t="shared" si="1677"/>
        <v>5.5718475073313778</v>
      </c>
      <c r="AD241" s="12">
        <f t="shared" si="1677"/>
        <v>2.3460410557184752</v>
      </c>
      <c r="AE241" s="12">
        <f t="shared" si="1677"/>
        <v>3.8123167155425222</v>
      </c>
      <c r="AF241" s="12">
        <f t="shared" si="1677"/>
        <v>1.466275659824047</v>
      </c>
      <c r="AG241" s="12">
        <f t="shared" si="1677"/>
        <v>7.9178885630498534</v>
      </c>
      <c r="AH241" s="68">
        <f t="shared" ref="AH241:AJ241" si="1678">AH598</f>
        <v>1.1364691969786509</v>
      </c>
      <c r="AI241" s="68">
        <f t="shared" si="1678"/>
        <v>6.4882059609326612</v>
      </c>
      <c r="AJ241" s="68">
        <f t="shared" si="1678"/>
        <v>62.5</v>
      </c>
      <c r="AK241" s="32">
        <f t="shared" si="1384"/>
        <v>635</v>
      </c>
      <c r="AL241" s="12">
        <f t="shared" ref="AL241:AO241" si="1679">IF($AK241=0,0,AL598/$AK241*100)</f>
        <v>50.866141732283467</v>
      </c>
      <c r="AM241" s="12">
        <f t="shared" si="1679"/>
        <v>40.629921259842519</v>
      </c>
      <c r="AN241" s="12">
        <f t="shared" si="1679"/>
        <v>6.1417322834645667</v>
      </c>
      <c r="AO241" s="12">
        <f t="shared" si="1679"/>
        <v>2.3622047244094486</v>
      </c>
    </row>
    <row r="242" spans="1:41" ht="15" customHeight="1" x14ac:dyDescent="0.15">
      <c r="A242" s="2" t="s">
        <v>315</v>
      </c>
      <c r="B242" s="23" t="s">
        <v>10</v>
      </c>
      <c r="C242" s="17" t="s">
        <v>311</v>
      </c>
      <c r="D242" s="30">
        <f t="shared" si="1375"/>
        <v>166</v>
      </c>
      <c r="E242" s="13">
        <f t="shared" ref="E242:K242" si="1680">IF($D242=0,0,E599/$D242*100)</f>
        <v>30.722891566265059</v>
      </c>
      <c r="F242" s="13">
        <f t="shared" si="1680"/>
        <v>16.867469879518072</v>
      </c>
      <c r="G242" s="13">
        <f t="shared" si="1680"/>
        <v>21.084337349397593</v>
      </c>
      <c r="H242" s="13">
        <f t="shared" si="1680"/>
        <v>10.843373493975903</v>
      </c>
      <c r="I242" s="13">
        <f t="shared" si="1680"/>
        <v>9.0361445783132535</v>
      </c>
      <c r="J242" s="13">
        <f t="shared" si="1680"/>
        <v>3.0120481927710845</v>
      </c>
      <c r="K242" s="13">
        <f t="shared" si="1680"/>
        <v>8.4337349397590362</v>
      </c>
      <c r="L242" s="35">
        <f t="shared" si="1368"/>
        <v>2.7039631958029928</v>
      </c>
      <c r="M242" s="35">
        <f t="shared" si="1368"/>
        <v>4.0693307501193559</v>
      </c>
      <c r="N242" s="35">
        <f t="shared" ref="N242" si="1681">N599</f>
        <v>19</v>
      </c>
      <c r="O242" s="30">
        <f t="shared" si="1378"/>
        <v>166</v>
      </c>
      <c r="P242" s="13">
        <f t="shared" ref="P242:V242" si="1682">IF($O242=0,0,P599/$O242*100)</f>
        <v>90.963855421686745</v>
      </c>
      <c r="Q242" s="13">
        <f t="shared" si="1682"/>
        <v>4.2168674698795181</v>
      </c>
      <c r="R242" s="13">
        <f t="shared" si="1682"/>
        <v>0.60240963855421692</v>
      </c>
      <c r="S242" s="13">
        <f t="shared" si="1682"/>
        <v>0</v>
      </c>
      <c r="T242" s="13">
        <f t="shared" si="1682"/>
        <v>0</v>
      </c>
      <c r="U242" s="13">
        <f t="shared" si="1682"/>
        <v>0.60240963855421692</v>
      </c>
      <c r="V242" s="13">
        <f t="shared" si="1682"/>
        <v>3.6144578313253009</v>
      </c>
      <c r="W242" s="35">
        <f t="shared" ref="W242:Y242" si="1683">W599</f>
        <v>0.14755211363655935</v>
      </c>
      <c r="X242" s="35">
        <f t="shared" si="1683"/>
        <v>2.6231486868721663</v>
      </c>
      <c r="Y242" s="35">
        <f t="shared" si="1683"/>
        <v>15</v>
      </c>
      <c r="Z242" s="30">
        <f t="shared" si="1381"/>
        <v>166</v>
      </c>
      <c r="AA242" s="13">
        <f t="shared" ref="AA242:AG242" si="1684">IF($Z242=0,0,AA599/$Z242*100)</f>
        <v>67.46987951807229</v>
      </c>
      <c r="AB242" s="13">
        <f t="shared" si="1684"/>
        <v>11.445783132530121</v>
      </c>
      <c r="AC242" s="13">
        <f t="shared" si="1684"/>
        <v>7.2289156626506017</v>
      </c>
      <c r="AD242" s="13">
        <f t="shared" si="1684"/>
        <v>1.8072289156626504</v>
      </c>
      <c r="AE242" s="13">
        <f t="shared" si="1684"/>
        <v>3.0120481927710845</v>
      </c>
      <c r="AF242" s="13">
        <f t="shared" si="1684"/>
        <v>1.8072289156626504</v>
      </c>
      <c r="AG242" s="13">
        <f t="shared" si="1684"/>
        <v>7.2289156626506017</v>
      </c>
      <c r="AH242" s="35">
        <f t="shared" ref="AH242:AJ242" si="1685">AH599</f>
        <v>0.93438626928544044</v>
      </c>
      <c r="AI242" s="35">
        <f t="shared" si="1685"/>
        <v>3.4260829873799485</v>
      </c>
      <c r="AJ242" s="35">
        <f t="shared" si="1685"/>
        <v>14.285714285714285</v>
      </c>
      <c r="AK242" s="30">
        <f t="shared" si="1384"/>
        <v>420</v>
      </c>
      <c r="AL242" s="13">
        <f t="shared" ref="AL242:AO242" si="1686">IF($AK242=0,0,AL599/$AK242*100)</f>
        <v>55.000000000000007</v>
      </c>
      <c r="AM242" s="13">
        <f t="shared" si="1686"/>
        <v>38.333333333333336</v>
      </c>
      <c r="AN242" s="13">
        <f t="shared" si="1686"/>
        <v>5.2380952380952381</v>
      </c>
      <c r="AO242" s="13">
        <f t="shared" si="1686"/>
        <v>1.4285714285714286</v>
      </c>
    </row>
    <row r="243" spans="1:41" ht="15" customHeight="1" x14ac:dyDescent="0.15">
      <c r="A243" s="3" t="s">
        <v>322</v>
      </c>
      <c r="B243" s="24" t="s">
        <v>11</v>
      </c>
      <c r="C243" s="18" t="s">
        <v>312</v>
      </c>
      <c r="D243" s="31">
        <f t="shared" si="1375"/>
        <v>1968</v>
      </c>
      <c r="E243" s="14">
        <f t="shared" ref="E243:K243" si="1687">IF($D243=0,0,E600/$D243*100)</f>
        <v>23.831300813008131</v>
      </c>
      <c r="F243" s="14">
        <f t="shared" si="1687"/>
        <v>13.363821138211382</v>
      </c>
      <c r="G243" s="14">
        <f t="shared" si="1687"/>
        <v>17.9369918699187</v>
      </c>
      <c r="H243" s="14">
        <f t="shared" si="1687"/>
        <v>15.294715447154472</v>
      </c>
      <c r="I243" s="14">
        <f t="shared" si="1687"/>
        <v>11.839430894308943</v>
      </c>
      <c r="J243" s="14">
        <f t="shared" si="1687"/>
        <v>7.4186991869918701</v>
      </c>
      <c r="K243" s="14">
        <f t="shared" si="1687"/>
        <v>10.315040650406504</v>
      </c>
      <c r="L243" s="92">
        <f t="shared" si="1368"/>
        <v>3.8064094990743964</v>
      </c>
      <c r="M243" s="92">
        <f t="shared" si="1368"/>
        <v>5.1838833069956092</v>
      </c>
      <c r="N243" s="92">
        <f t="shared" ref="N243" si="1688">N600</f>
        <v>41.666666666666671</v>
      </c>
      <c r="O243" s="31">
        <f t="shared" si="1378"/>
        <v>1968</v>
      </c>
      <c r="P243" s="14">
        <f t="shared" ref="P243:V243" si="1689">IF($O243=0,0,P600/$O243*100)</f>
        <v>87.144308943089428</v>
      </c>
      <c r="Q243" s="14">
        <f t="shared" si="1689"/>
        <v>3.7093495934959351</v>
      </c>
      <c r="R243" s="14">
        <f t="shared" si="1689"/>
        <v>2.184959349593496</v>
      </c>
      <c r="S243" s="14">
        <f t="shared" si="1689"/>
        <v>0.71138211382113814</v>
      </c>
      <c r="T243" s="14">
        <f t="shared" si="1689"/>
        <v>0.20325203252032523</v>
      </c>
      <c r="U243" s="14">
        <f t="shared" si="1689"/>
        <v>0.35569105691056907</v>
      </c>
      <c r="V243" s="14">
        <f t="shared" si="1689"/>
        <v>5.6910569105691051</v>
      </c>
      <c r="W243" s="92">
        <f t="shared" ref="W243:Y243" si="1690">W600</f>
        <v>0.23975733534012569</v>
      </c>
      <c r="X243" s="92">
        <f t="shared" si="1690"/>
        <v>3.1559547119948461</v>
      </c>
      <c r="Y243" s="92">
        <f t="shared" si="1690"/>
        <v>37.5</v>
      </c>
      <c r="Z243" s="31">
        <f t="shared" si="1381"/>
        <v>1968</v>
      </c>
      <c r="AA243" s="14">
        <f t="shared" ref="AA243:AG243" si="1691">IF($Z243=0,0,AA600/$Z243*100)</f>
        <v>61.585365853658537</v>
      </c>
      <c r="AB243" s="14">
        <f t="shared" si="1691"/>
        <v>7.01219512195122</v>
      </c>
      <c r="AC243" s="14">
        <f t="shared" si="1691"/>
        <v>8.2317073170731714</v>
      </c>
      <c r="AD243" s="14">
        <f t="shared" si="1691"/>
        <v>4.725609756097561</v>
      </c>
      <c r="AE243" s="14">
        <f t="shared" si="1691"/>
        <v>4.2174796747967482</v>
      </c>
      <c r="AF243" s="14">
        <f t="shared" si="1691"/>
        <v>5.1321138211382111</v>
      </c>
      <c r="AG243" s="14">
        <f t="shared" si="1691"/>
        <v>9.095528455284553</v>
      </c>
      <c r="AH243" s="92">
        <f t="shared" ref="AH243:AJ243" si="1692">AH600</f>
        <v>2.0891562269969404</v>
      </c>
      <c r="AI243" s="92">
        <f t="shared" si="1692"/>
        <v>6.4774705200996987</v>
      </c>
      <c r="AJ243" s="92">
        <f t="shared" si="1692"/>
        <v>131.86813186813185</v>
      </c>
      <c r="AK243" s="31">
        <f t="shared" si="1384"/>
        <v>5738</v>
      </c>
      <c r="AL243" s="14">
        <f t="shared" ref="AL243:AO243" si="1693">IF($AK243=0,0,AL600/$AK243*100)</f>
        <v>52.248170094109447</v>
      </c>
      <c r="AM243" s="14">
        <f t="shared" si="1693"/>
        <v>38.445451376786338</v>
      </c>
      <c r="AN243" s="14">
        <f t="shared" si="1693"/>
        <v>6.4656674799581735</v>
      </c>
      <c r="AO243" s="14">
        <f t="shared" si="1693"/>
        <v>2.8407110491460439</v>
      </c>
    </row>
    <row r="244" spans="1:41" ht="15" customHeight="1" x14ac:dyDescent="0.15">
      <c r="A244" s="3"/>
      <c r="B244" s="25"/>
      <c r="C244" s="19" t="s">
        <v>24</v>
      </c>
      <c r="D244" s="32">
        <f t="shared" si="1375"/>
        <v>972</v>
      </c>
      <c r="E244" s="12">
        <f t="shared" ref="E244:K244" si="1694">IF($D244=0,0,E601/$D244*100)</f>
        <v>29.732510288065843</v>
      </c>
      <c r="F244" s="12">
        <f t="shared" si="1694"/>
        <v>9.9794238683127574</v>
      </c>
      <c r="G244" s="12">
        <f t="shared" si="1694"/>
        <v>17.592592592592592</v>
      </c>
      <c r="H244" s="12">
        <f t="shared" si="1694"/>
        <v>13.580246913580247</v>
      </c>
      <c r="I244" s="12">
        <f t="shared" si="1694"/>
        <v>10.493827160493826</v>
      </c>
      <c r="J244" s="12">
        <f t="shared" si="1694"/>
        <v>6.8930041152263382</v>
      </c>
      <c r="K244" s="12">
        <f t="shared" si="1694"/>
        <v>11.728395061728394</v>
      </c>
      <c r="L244" s="68">
        <f t="shared" si="1368"/>
        <v>3.5539675886816839</v>
      </c>
      <c r="M244" s="68">
        <f t="shared" si="1368"/>
        <v>5.3590583323178995</v>
      </c>
      <c r="N244" s="68">
        <f t="shared" ref="N244" si="1695">N601</f>
        <v>62.5</v>
      </c>
      <c r="O244" s="32">
        <f t="shared" si="1378"/>
        <v>972</v>
      </c>
      <c r="P244" s="12">
        <f t="shared" ref="P244:V244" si="1696">IF($O244=0,0,P601/$O244*100)</f>
        <v>89.403292181069958</v>
      </c>
      <c r="Q244" s="12">
        <f t="shared" si="1696"/>
        <v>1.7489711934156378</v>
      </c>
      <c r="R244" s="12">
        <f t="shared" si="1696"/>
        <v>1.7489711934156378</v>
      </c>
      <c r="S244" s="12">
        <f t="shared" si="1696"/>
        <v>0.82304526748971196</v>
      </c>
      <c r="T244" s="12">
        <f t="shared" si="1696"/>
        <v>0.51440329218106995</v>
      </c>
      <c r="U244" s="12">
        <f t="shared" si="1696"/>
        <v>0.41152263374485598</v>
      </c>
      <c r="V244" s="12">
        <f t="shared" si="1696"/>
        <v>5.3497942386831276</v>
      </c>
      <c r="W244" s="68">
        <f t="shared" ref="W244:Y244" si="1697">W601</f>
        <v>0.20951042468532863</v>
      </c>
      <c r="X244" s="68">
        <f t="shared" si="1697"/>
        <v>3.7794037394216144</v>
      </c>
      <c r="Y244" s="68">
        <f t="shared" si="1697"/>
        <v>11.904761904761903</v>
      </c>
      <c r="Z244" s="32">
        <f t="shared" si="1381"/>
        <v>972</v>
      </c>
      <c r="AA244" s="12">
        <f t="shared" ref="AA244:AG244" si="1698">IF($Z244=0,0,AA601/$Z244*100)</f>
        <v>69.753086419753089</v>
      </c>
      <c r="AB244" s="12">
        <f t="shared" si="1698"/>
        <v>4.6296296296296298</v>
      </c>
      <c r="AC244" s="12">
        <f t="shared" si="1698"/>
        <v>6.481481481481481</v>
      </c>
      <c r="AD244" s="12">
        <f t="shared" si="1698"/>
        <v>3.6008230452674899</v>
      </c>
      <c r="AE244" s="12">
        <f t="shared" si="1698"/>
        <v>3.7037037037037033</v>
      </c>
      <c r="AF244" s="12">
        <f t="shared" si="1698"/>
        <v>3.3950617283950617</v>
      </c>
      <c r="AG244" s="12">
        <f t="shared" si="1698"/>
        <v>8.4362139917695487</v>
      </c>
      <c r="AH244" s="68">
        <f t="shared" ref="AH244:AJ244" si="1699">AH601</f>
        <v>1.5726071845292551</v>
      </c>
      <c r="AI244" s="68">
        <f t="shared" si="1699"/>
        <v>6.6019829916558344</v>
      </c>
      <c r="AJ244" s="68">
        <f t="shared" si="1699"/>
        <v>62.5</v>
      </c>
      <c r="AK244" s="32">
        <f t="shared" si="1384"/>
        <v>1884</v>
      </c>
      <c r="AL244" s="12">
        <f t="shared" ref="AL244:AO244" si="1700">IF($AK244=0,0,AL601/$AK244*100)</f>
        <v>51.273885350318473</v>
      </c>
      <c r="AM244" s="12">
        <f t="shared" si="1700"/>
        <v>39.755838641188959</v>
      </c>
      <c r="AN244" s="12">
        <f t="shared" si="1700"/>
        <v>6.4225053078556265</v>
      </c>
      <c r="AO244" s="12">
        <f t="shared" si="1700"/>
        <v>2.547770700636943</v>
      </c>
    </row>
    <row r="245" spans="1:41" ht="15" customHeight="1" x14ac:dyDescent="0.15">
      <c r="A245" s="2" t="s">
        <v>315</v>
      </c>
      <c r="B245" s="24" t="s">
        <v>12</v>
      </c>
      <c r="C245" s="17" t="s">
        <v>311</v>
      </c>
      <c r="D245" s="31">
        <f t="shared" si="1375"/>
        <v>41</v>
      </c>
      <c r="E245" s="14">
        <f t="shared" ref="E245:K245" si="1701">IF($D245=0,0,E602/$D245*100)</f>
        <v>14.634146341463413</v>
      </c>
      <c r="F245" s="14">
        <f t="shared" si="1701"/>
        <v>29.268292682926827</v>
      </c>
      <c r="G245" s="14">
        <f t="shared" si="1701"/>
        <v>26.829268292682929</v>
      </c>
      <c r="H245" s="14">
        <f t="shared" si="1701"/>
        <v>7.3170731707317067</v>
      </c>
      <c r="I245" s="14">
        <f t="shared" si="1701"/>
        <v>9.7560975609756095</v>
      </c>
      <c r="J245" s="14">
        <f t="shared" si="1701"/>
        <v>4.8780487804878048</v>
      </c>
      <c r="K245" s="14">
        <f t="shared" si="1701"/>
        <v>7.3170731707317067</v>
      </c>
      <c r="L245" s="92">
        <f t="shared" si="1368"/>
        <v>3.132704510162712</v>
      </c>
      <c r="M245" s="92">
        <f t="shared" si="1368"/>
        <v>3.7200866058182203</v>
      </c>
      <c r="N245" s="92">
        <f t="shared" ref="N245" si="1702">N602</f>
        <v>16.666666666666664</v>
      </c>
      <c r="O245" s="31">
        <f t="shared" si="1378"/>
        <v>41</v>
      </c>
      <c r="P245" s="14">
        <f t="shared" ref="P245:V245" si="1703">IF($O245=0,0,P602/$O245*100)</f>
        <v>90.243902439024396</v>
      </c>
      <c r="Q245" s="14">
        <f t="shared" si="1703"/>
        <v>4.8780487804878048</v>
      </c>
      <c r="R245" s="14">
        <f t="shared" si="1703"/>
        <v>0</v>
      </c>
      <c r="S245" s="14">
        <f t="shared" si="1703"/>
        <v>0</v>
      </c>
      <c r="T245" s="14">
        <f t="shared" si="1703"/>
        <v>0</v>
      </c>
      <c r="U245" s="14">
        <f t="shared" si="1703"/>
        <v>2.4390243902439024</v>
      </c>
      <c r="V245" s="14">
        <f t="shared" si="1703"/>
        <v>2.4390243902439024</v>
      </c>
      <c r="W245" s="92">
        <f t="shared" ref="W245:Y245" si="1704">W602</f>
        <v>0.400141194098663</v>
      </c>
      <c r="X245" s="92">
        <f t="shared" si="1704"/>
        <v>5.3352159213155064</v>
      </c>
      <c r="Y245" s="92">
        <f t="shared" si="1704"/>
        <v>15</v>
      </c>
      <c r="Z245" s="31">
        <f t="shared" si="1381"/>
        <v>41</v>
      </c>
      <c r="AA245" s="14">
        <f t="shared" ref="AA245:AG245" si="1705">IF($Z245=0,0,AA602/$Z245*100)</f>
        <v>53.658536585365859</v>
      </c>
      <c r="AB245" s="14">
        <f t="shared" si="1705"/>
        <v>19.512195121951219</v>
      </c>
      <c r="AC245" s="14">
        <f t="shared" si="1705"/>
        <v>12.195121951219512</v>
      </c>
      <c r="AD245" s="14">
        <f t="shared" si="1705"/>
        <v>2.4390243902439024</v>
      </c>
      <c r="AE245" s="14">
        <f t="shared" si="1705"/>
        <v>4.8780487804878048</v>
      </c>
      <c r="AF245" s="14">
        <f t="shared" si="1705"/>
        <v>0</v>
      </c>
      <c r="AG245" s="14">
        <f t="shared" si="1705"/>
        <v>7.3170731707317067</v>
      </c>
      <c r="AH245" s="92">
        <f t="shared" ref="AH245:AJ245" si="1706">AH602</f>
        <v>1.1374484291095353</v>
      </c>
      <c r="AI245" s="92">
        <f t="shared" si="1706"/>
        <v>2.7014400191351462</v>
      </c>
      <c r="AJ245" s="92">
        <f t="shared" si="1706"/>
        <v>7.0000000000000009</v>
      </c>
      <c r="AK245" s="31">
        <f t="shared" si="1384"/>
        <v>159</v>
      </c>
      <c r="AL245" s="14">
        <f t="shared" ref="AL245:AO245" si="1707">IF($AK245=0,0,AL602/$AK245*100)</f>
        <v>65.408805031446533</v>
      </c>
      <c r="AM245" s="14">
        <f t="shared" si="1707"/>
        <v>29.559748427672954</v>
      </c>
      <c r="AN245" s="14">
        <f t="shared" si="1707"/>
        <v>4.4025157232704402</v>
      </c>
      <c r="AO245" s="14">
        <f t="shared" si="1707"/>
        <v>0.62893081761006298</v>
      </c>
    </row>
    <row r="246" spans="1:41" ht="15" customHeight="1" x14ac:dyDescent="0.15">
      <c r="A246" s="3" t="s">
        <v>322</v>
      </c>
      <c r="B246" s="24" t="s">
        <v>13</v>
      </c>
      <c r="C246" s="18" t="s">
        <v>312</v>
      </c>
      <c r="D246" s="31">
        <f t="shared" si="1375"/>
        <v>524</v>
      </c>
      <c r="E246" s="14">
        <f t="shared" ref="E246:K246" si="1708">IF($D246=0,0,E603/$D246*100)</f>
        <v>12.213740458015266</v>
      </c>
      <c r="F246" s="14">
        <f t="shared" si="1708"/>
        <v>17.557251908396946</v>
      </c>
      <c r="G246" s="14">
        <f t="shared" si="1708"/>
        <v>21.564885496183205</v>
      </c>
      <c r="H246" s="14">
        <f t="shared" si="1708"/>
        <v>18.893129770992367</v>
      </c>
      <c r="I246" s="14">
        <f t="shared" si="1708"/>
        <v>14.31297709923664</v>
      </c>
      <c r="J246" s="14">
        <f t="shared" si="1708"/>
        <v>8.2061068702290072</v>
      </c>
      <c r="K246" s="14">
        <f t="shared" si="1708"/>
        <v>7.2519083969465647</v>
      </c>
      <c r="L246" s="92">
        <f t="shared" si="1368"/>
        <v>4.3453357818321408</v>
      </c>
      <c r="M246" s="92">
        <f t="shared" si="1368"/>
        <v>5.0043440520626072</v>
      </c>
      <c r="N246" s="92">
        <f t="shared" ref="N246" si="1709">N603</f>
        <v>25.609756097560975</v>
      </c>
      <c r="O246" s="31">
        <f t="shared" si="1378"/>
        <v>524</v>
      </c>
      <c r="P246" s="14">
        <f t="shared" ref="P246:V246" si="1710">IF($O246=0,0,P603/$O246*100)</f>
        <v>82.44274809160305</v>
      </c>
      <c r="Q246" s="14">
        <f t="shared" si="1710"/>
        <v>6.2977099236641214</v>
      </c>
      <c r="R246" s="14">
        <f t="shared" si="1710"/>
        <v>4.007633587786259</v>
      </c>
      <c r="S246" s="14">
        <f t="shared" si="1710"/>
        <v>1.5267175572519083</v>
      </c>
      <c r="T246" s="14">
        <f t="shared" si="1710"/>
        <v>0.38167938931297707</v>
      </c>
      <c r="U246" s="14">
        <f t="shared" si="1710"/>
        <v>0.19083969465648853</v>
      </c>
      <c r="V246" s="14">
        <f t="shared" si="1710"/>
        <v>5.1526717557251906</v>
      </c>
      <c r="W246" s="92">
        <f t="shared" ref="W246:Y246" si="1711">W603</f>
        <v>0.31191492171778079</v>
      </c>
      <c r="X246" s="92">
        <f t="shared" si="1711"/>
        <v>2.3849494783651854</v>
      </c>
      <c r="Y246" s="92">
        <f t="shared" si="1711"/>
        <v>11.458333333333332</v>
      </c>
      <c r="Z246" s="31">
        <f t="shared" si="1381"/>
        <v>524</v>
      </c>
      <c r="AA246" s="14">
        <f t="shared" ref="AA246:AG246" si="1712">IF($Z246=0,0,AA603/$Z246*100)</f>
        <v>45.801526717557252</v>
      </c>
      <c r="AB246" s="14">
        <f t="shared" si="1712"/>
        <v>13.16793893129771</v>
      </c>
      <c r="AC246" s="14">
        <f t="shared" si="1712"/>
        <v>11.641221374045802</v>
      </c>
      <c r="AD246" s="14">
        <f t="shared" si="1712"/>
        <v>6.4885496183206106</v>
      </c>
      <c r="AE246" s="14">
        <f t="shared" si="1712"/>
        <v>5.7251908396946565</v>
      </c>
      <c r="AF246" s="14">
        <f t="shared" si="1712"/>
        <v>8.3969465648854964</v>
      </c>
      <c r="AG246" s="14">
        <f t="shared" si="1712"/>
        <v>8.778625954198473</v>
      </c>
      <c r="AH246" s="92">
        <f t="shared" ref="AH246:AJ246" si="1713">AH603</f>
        <v>3.5894247452028796</v>
      </c>
      <c r="AI246" s="92">
        <f t="shared" si="1713"/>
        <v>7.2090127235587245</v>
      </c>
      <c r="AJ246" s="92">
        <f t="shared" si="1713"/>
        <v>131.86813186813185</v>
      </c>
      <c r="AK246" s="31">
        <f t="shared" si="1384"/>
        <v>2273</v>
      </c>
      <c r="AL246" s="14">
        <f t="shared" ref="AL246:AO246" si="1714">IF($AK246=0,0,AL603/$AK246*100)</f>
        <v>59.700835899692038</v>
      </c>
      <c r="AM246" s="14">
        <f t="shared" si="1714"/>
        <v>33.040035195776504</v>
      </c>
      <c r="AN246" s="14">
        <f t="shared" si="1714"/>
        <v>4.0035195776506818</v>
      </c>
      <c r="AO246" s="14">
        <f t="shared" si="1714"/>
        <v>3.2556093268807742</v>
      </c>
    </row>
    <row r="247" spans="1:41" ht="15" customHeight="1" x14ac:dyDescent="0.15">
      <c r="A247" s="3"/>
      <c r="B247" s="25"/>
      <c r="C247" s="19" t="s">
        <v>24</v>
      </c>
      <c r="D247" s="32">
        <f t="shared" si="1375"/>
        <v>102</v>
      </c>
      <c r="E247" s="12">
        <f t="shared" ref="E247:K247" si="1715">IF($D247=0,0,E604/$D247*100)</f>
        <v>13.725490196078432</v>
      </c>
      <c r="F247" s="12">
        <f t="shared" si="1715"/>
        <v>20.588235294117645</v>
      </c>
      <c r="G247" s="12">
        <f t="shared" si="1715"/>
        <v>22.549019607843139</v>
      </c>
      <c r="H247" s="12">
        <f t="shared" si="1715"/>
        <v>16.666666666666664</v>
      </c>
      <c r="I247" s="12">
        <f t="shared" si="1715"/>
        <v>12.745098039215685</v>
      </c>
      <c r="J247" s="12">
        <f t="shared" si="1715"/>
        <v>4.9019607843137258</v>
      </c>
      <c r="K247" s="12">
        <f t="shared" si="1715"/>
        <v>8.8235294117647065</v>
      </c>
      <c r="L247" s="68">
        <f t="shared" si="1368"/>
        <v>3.5568091395221209</v>
      </c>
      <c r="M247" s="68">
        <f t="shared" si="1368"/>
        <v>4.1871297465260406</v>
      </c>
      <c r="N247" s="68">
        <f t="shared" ref="N247" si="1716">N604</f>
        <v>15.909090909090908</v>
      </c>
      <c r="O247" s="32">
        <f t="shared" si="1378"/>
        <v>102</v>
      </c>
      <c r="P247" s="12">
        <f t="shared" ref="P247:V247" si="1717">IF($O247=0,0,P604/$O247*100)</f>
        <v>86.274509803921575</v>
      </c>
      <c r="Q247" s="12">
        <f t="shared" si="1717"/>
        <v>3.9215686274509802</v>
      </c>
      <c r="R247" s="12">
        <f t="shared" si="1717"/>
        <v>2.9411764705882351</v>
      </c>
      <c r="S247" s="12">
        <f t="shared" si="1717"/>
        <v>0</v>
      </c>
      <c r="T247" s="12">
        <f t="shared" si="1717"/>
        <v>0.98039215686274506</v>
      </c>
      <c r="U247" s="12">
        <f t="shared" si="1717"/>
        <v>0.98039215686274506</v>
      </c>
      <c r="V247" s="12">
        <f t="shared" si="1717"/>
        <v>4.9019607843137258</v>
      </c>
      <c r="W247" s="68">
        <f t="shared" ref="W247:Y247" si="1718">W604</f>
        <v>0.29929248072937648</v>
      </c>
      <c r="X247" s="68">
        <f t="shared" si="1718"/>
        <v>3.2257078478610577</v>
      </c>
      <c r="Y247" s="68">
        <f t="shared" si="1718"/>
        <v>10.416666666666668</v>
      </c>
      <c r="Z247" s="32">
        <f t="shared" si="1381"/>
        <v>102</v>
      </c>
      <c r="AA247" s="12">
        <f t="shared" ref="AA247:AG247" si="1719">IF($Z247=0,0,AA604/$Z247*100)</f>
        <v>46.078431372549019</v>
      </c>
      <c r="AB247" s="12">
        <f t="shared" si="1719"/>
        <v>17.647058823529413</v>
      </c>
      <c r="AC247" s="12">
        <f t="shared" si="1719"/>
        <v>15.686274509803921</v>
      </c>
      <c r="AD247" s="12">
        <f t="shared" si="1719"/>
        <v>5.8823529411764701</v>
      </c>
      <c r="AE247" s="12">
        <f t="shared" si="1719"/>
        <v>1.9607843137254901</v>
      </c>
      <c r="AF247" s="12">
        <f t="shared" si="1719"/>
        <v>3.9215686274509802</v>
      </c>
      <c r="AG247" s="12">
        <f t="shared" si="1719"/>
        <v>8.8235294117647065</v>
      </c>
      <c r="AH247" s="68">
        <f t="shared" ref="AH247:AJ247" si="1720">AH604</f>
        <v>1.9007427336551872</v>
      </c>
      <c r="AI247" s="68">
        <f t="shared" si="1720"/>
        <v>3.8428059615202699</v>
      </c>
      <c r="AJ247" s="68">
        <f t="shared" si="1720"/>
        <v>20</v>
      </c>
      <c r="AK247" s="32">
        <f t="shared" si="1384"/>
        <v>343</v>
      </c>
      <c r="AL247" s="12">
        <f t="shared" ref="AL247:AO247" si="1721">IF($AK247=0,0,AL604/$AK247*100)</f>
        <v>52.478134110787167</v>
      </c>
      <c r="AM247" s="12">
        <f t="shared" si="1721"/>
        <v>38.192419825072889</v>
      </c>
      <c r="AN247" s="12">
        <f t="shared" si="1721"/>
        <v>5.5393586005830908</v>
      </c>
      <c r="AO247" s="12">
        <f t="shared" si="1721"/>
        <v>3.7900874635568513</v>
      </c>
    </row>
    <row r="248" spans="1:41" ht="15" customHeight="1" x14ac:dyDescent="0.15">
      <c r="A248" s="3"/>
      <c r="B248" s="24" t="s">
        <v>15</v>
      </c>
      <c r="C248" s="17" t="s">
        <v>311</v>
      </c>
      <c r="D248" s="31">
        <f t="shared" si="1375"/>
        <v>42</v>
      </c>
      <c r="E248" s="14">
        <f t="shared" ref="E248:K248" si="1722">IF($D248=0,0,E605/$D248*100)</f>
        <v>47.619047619047613</v>
      </c>
      <c r="F248" s="14">
        <f t="shared" si="1722"/>
        <v>14.285714285714285</v>
      </c>
      <c r="G248" s="14">
        <f t="shared" si="1722"/>
        <v>7.1428571428571423</v>
      </c>
      <c r="H248" s="14">
        <f t="shared" si="1722"/>
        <v>11.904761904761903</v>
      </c>
      <c r="I248" s="14">
        <f t="shared" si="1722"/>
        <v>9.5238095238095237</v>
      </c>
      <c r="J248" s="14">
        <f t="shared" si="1722"/>
        <v>2.3809523809523809</v>
      </c>
      <c r="K248" s="14">
        <f t="shared" si="1722"/>
        <v>7.1428571428571423</v>
      </c>
      <c r="L248" s="92">
        <f t="shared" si="1368"/>
        <v>2.2924882131891664</v>
      </c>
      <c r="M248" s="92">
        <f t="shared" si="1368"/>
        <v>4.7056337007567102</v>
      </c>
      <c r="N248" s="92">
        <f t="shared" ref="N248" si="1723">N605</f>
        <v>19</v>
      </c>
      <c r="O248" s="31">
        <f t="shared" si="1378"/>
        <v>42</v>
      </c>
      <c r="P248" s="14">
        <f t="shared" ref="P248:V248" si="1724">IF($O248=0,0,P605/$O248*100)</f>
        <v>92.857142857142861</v>
      </c>
      <c r="Q248" s="14">
        <f t="shared" si="1724"/>
        <v>2.3809523809523809</v>
      </c>
      <c r="R248" s="14">
        <f t="shared" si="1724"/>
        <v>0</v>
      </c>
      <c r="S248" s="14">
        <f t="shared" si="1724"/>
        <v>0</v>
      </c>
      <c r="T248" s="14">
        <f t="shared" si="1724"/>
        <v>0</v>
      </c>
      <c r="U248" s="14">
        <f t="shared" si="1724"/>
        <v>0</v>
      </c>
      <c r="V248" s="14">
        <f t="shared" si="1724"/>
        <v>4.7619047619047619</v>
      </c>
      <c r="W248" s="92">
        <f t="shared" ref="W248:Y248" si="1725">W605</f>
        <v>3.6764705882352935E-2</v>
      </c>
      <c r="X248" s="92">
        <f t="shared" si="1725"/>
        <v>1.4705882352941175</v>
      </c>
      <c r="Y248" s="92">
        <f t="shared" si="1725"/>
        <v>1.4705882352941175</v>
      </c>
      <c r="Z248" s="31">
        <f t="shared" si="1381"/>
        <v>42</v>
      </c>
      <c r="AA248" s="14">
        <f t="shared" ref="AA248:AG248" si="1726">IF($Z248=0,0,AA605/$Z248*100)</f>
        <v>64.285714285714292</v>
      </c>
      <c r="AB248" s="14">
        <f t="shared" si="1726"/>
        <v>14.285714285714285</v>
      </c>
      <c r="AC248" s="14">
        <f t="shared" si="1726"/>
        <v>7.1428571428571423</v>
      </c>
      <c r="AD248" s="14">
        <f t="shared" si="1726"/>
        <v>0</v>
      </c>
      <c r="AE248" s="14">
        <f t="shared" si="1726"/>
        <v>0</v>
      </c>
      <c r="AF248" s="14">
        <f t="shared" si="1726"/>
        <v>4.7619047619047619</v>
      </c>
      <c r="AG248" s="14">
        <f t="shared" si="1726"/>
        <v>9.5238095238095237</v>
      </c>
      <c r="AH248" s="92">
        <f t="shared" ref="AH248:AJ248" si="1727">AH605</f>
        <v>1.0171913843376419</v>
      </c>
      <c r="AI248" s="92">
        <f t="shared" si="1727"/>
        <v>3.5139338731663994</v>
      </c>
      <c r="AJ248" s="92">
        <f t="shared" si="1727"/>
        <v>12.5</v>
      </c>
      <c r="AK248" s="31">
        <f t="shared" si="1384"/>
        <v>70</v>
      </c>
      <c r="AL248" s="14">
        <f t="shared" ref="AL248:AO248" si="1728">IF($AK248=0,0,AL605/$AK248*100)</f>
        <v>42.857142857142854</v>
      </c>
      <c r="AM248" s="14">
        <f t="shared" si="1728"/>
        <v>57.142857142857139</v>
      </c>
      <c r="AN248" s="14">
        <f t="shared" si="1728"/>
        <v>0</v>
      </c>
      <c r="AO248" s="14">
        <f t="shared" si="1728"/>
        <v>0</v>
      </c>
    </row>
    <row r="249" spans="1:41" ht="15" customHeight="1" x14ac:dyDescent="0.15">
      <c r="A249" s="3"/>
      <c r="B249" s="24" t="s">
        <v>16</v>
      </c>
      <c r="C249" s="18" t="s">
        <v>312</v>
      </c>
      <c r="D249" s="31">
        <f t="shared" si="1375"/>
        <v>751</v>
      </c>
      <c r="E249" s="14">
        <f t="shared" ref="E249:K249" si="1729">IF($D249=0,0,E606/$D249*100)</f>
        <v>31.424766977363518</v>
      </c>
      <c r="F249" s="14">
        <f t="shared" si="1729"/>
        <v>9.4540612516644469</v>
      </c>
      <c r="G249" s="14">
        <f t="shared" si="1729"/>
        <v>16.378162450066576</v>
      </c>
      <c r="H249" s="14">
        <f t="shared" si="1729"/>
        <v>13.581890812250332</v>
      </c>
      <c r="I249" s="14">
        <f t="shared" si="1729"/>
        <v>11.18508655126498</v>
      </c>
      <c r="J249" s="14">
        <f t="shared" si="1729"/>
        <v>6.7909454061251662</v>
      </c>
      <c r="K249" s="14">
        <f t="shared" si="1729"/>
        <v>11.18508655126498</v>
      </c>
      <c r="L249" s="92">
        <f t="shared" si="1368"/>
        <v>3.4523549799511417</v>
      </c>
      <c r="M249" s="92">
        <f t="shared" si="1368"/>
        <v>5.342739609344342</v>
      </c>
      <c r="N249" s="92">
        <f t="shared" ref="N249" si="1730">N606</f>
        <v>28.333333333333332</v>
      </c>
      <c r="O249" s="31">
        <f t="shared" si="1378"/>
        <v>751</v>
      </c>
      <c r="P249" s="14">
        <f t="shared" ref="P249:V249" si="1731">IF($O249=0,0,P606/$O249*100)</f>
        <v>90.14647137150466</v>
      </c>
      <c r="Q249" s="14">
        <f t="shared" si="1731"/>
        <v>1.9973368841544608</v>
      </c>
      <c r="R249" s="14">
        <f t="shared" si="1731"/>
        <v>1.7310252996005324</v>
      </c>
      <c r="S249" s="14">
        <f t="shared" si="1731"/>
        <v>0.53262316910785623</v>
      </c>
      <c r="T249" s="14">
        <f t="shared" si="1731"/>
        <v>0.26631158455392812</v>
      </c>
      <c r="U249" s="14">
        <f t="shared" si="1731"/>
        <v>0.13315579227696406</v>
      </c>
      <c r="V249" s="14">
        <f t="shared" si="1731"/>
        <v>5.1930758988015979</v>
      </c>
      <c r="W249" s="92">
        <f t="shared" ref="W249:Y249" si="1732">W606</f>
        <v>0.17543628589962579</v>
      </c>
      <c r="X249" s="92">
        <f t="shared" si="1732"/>
        <v>3.5688753017295305</v>
      </c>
      <c r="Y249" s="92">
        <f t="shared" si="1732"/>
        <v>37.5</v>
      </c>
      <c r="Z249" s="31">
        <f t="shared" si="1381"/>
        <v>751</v>
      </c>
      <c r="AA249" s="14">
        <f t="shared" ref="AA249:AG249" si="1733">IF($Z249=0,0,AA606/$Z249*100)</f>
        <v>65.379494007989351</v>
      </c>
      <c r="AB249" s="14">
        <f t="shared" si="1733"/>
        <v>4.7936085219707056</v>
      </c>
      <c r="AC249" s="14">
        <f t="shared" si="1733"/>
        <v>7.323568575233022</v>
      </c>
      <c r="AD249" s="14">
        <f t="shared" si="1733"/>
        <v>4.3941411451398134</v>
      </c>
      <c r="AE249" s="14">
        <f t="shared" si="1733"/>
        <v>3.8615179760319571</v>
      </c>
      <c r="AF249" s="14">
        <f t="shared" si="1733"/>
        <v>5.1930758988015979</v>
      </c>
      <c r="AG249" s="14">
        <f t="shared" si="1733"/>
        <v>9.0545938748335555</v>
      </c>
      <c r="AH249" s="92">
        <f t="shared" ref="AH249:AJ249" si="1734">AH606</f>
        <v>1.8656556214414624</v>
      </c>
      <c r="AI249" s="92">
        <f t="shared" si="1734"/>
        <v>6.6366811950235354</v>
      </c>
      <c r="AJ249" s="92">
        <f t="shared" si="1734"/>
        <v>57.499999999999993</v>
      </c>
      <c r="AK249" s="31">
        <f t="shared" si="1384"/>
        <v>1564</v>
      </c>
      <c r="AL249" s="14">
        <f t="shared" ref="AL249:AO249" si="1735">IF($AK249=0,0,AL606/$AK249*100)</f>
        <v>55.754475703324815</v>
      </c>
      <c r="AM249" s="14">
        <f t="shared" si="1735"/>
        <v>35.421994884910482</v>
      </c>
      <c r="AN249" s="14">
        <f t="shared" si="1735"/>
        <v>6.9693094629156018</v>
      </c>
      <c r="AO249" s="14">
        <f t="shared" si="1735"/>
        <v>1.8542199488491049</v>
      </c>
    </row>
    <row r="250" spans="1:41" ht="15" customHeight="1" x14ac:dyDescent="0.15">
      <c r="A250" s="3"/>
      <c r="B250" s="4"/>
      <c r="C250" s="19" t="s">
        <v>24</v>
      </c>
      <c r="D250" s="32">
        <f t="shared" si="1375"/>
        <v>523</v>
      </c>
      <c r="E250" s="12">
        <f t="shared" ref="E250:K250" si="1736">IF($D250=0,0,E607/$D250*100)</f>
        <v>34.225621414913959</v>
      </c>
      <c r="F250" s="12">
        <f t="shared" si="1736"/>
        <v>7.2657743785850863</v>
      </c>
      <c r="G250" s="12">
        <f t="shared" si="1736"/>
        <v>15.86998087954111</v>
      </c>
      <c r="H250" s="12">
        <f t="shared" si="1736"/>
        <v>12.619502868068832</v>
      </c>
      <c r="I250" s="12">
        <f t="shared" si="1736"/>
        <v>10.707456978967496</v>
      </c>
      <c r="J250" s="12">
        <f t="shared" si="1736"/>
        <v>7.4569789674952203</v>
      </c>
      <c r="K250" s="12">
        <f t="shared" si="1736"/>
        <v>11.854684512428298</v>
      </c>
      <c r="L250" s="68">
        <f t="shared" si="1368"/>
        <v>3.53217630448678</v>
      </c>
      <c r="M250" s="68">
        <f t="shared" si="1368"/>
        <v>5.7742314764837079</v>
      </c>
      <c r="N250" s="68">
        <f t="shared" ref="N250" si="1737">N607</f>
        <v>35.714285714285715</v>
      </c>
      <c r="O250" s="32">
        <f t="shared" si="1378"/>
        <v>523</v>
      </c>
      <c r="P250" s="12">
        <f t="shared" ref="P250:V250" si="1738">IF($O250=0,0,P607/$O250*100)</f>
        <v>89.48374760994264</v>
      </c>
      <c r="Q250" s="12">
        <f t="shared" si="1738"/>
        <v>1.9120458891013385</v>
      </c>
      <c r="R250" s="12">
        <f t="shared" si="1738"/>
        <v>1.338432122370937</v>
      </c>
      <c r="S250" s="12">
        <f t="shared" si="1738"/>
        <v>0.95602294455066927</v>
      </c>
      <c r="T250" s="12">
        <f t="shared" si="1738"/>
        <v>0.76481835564053535</v>
      </c>
      <c r="U250" s="12">
        <f t="shared" si="1738"/>
        <v>0.19120458891013384</v>
      </c>
      <c r="V250" s="12">
        <f t="shared" si="1738"/>
        <v>5.353728489483748</v>
      </c>
      <c r="W250" s="68">
        <f t="shared" ref="W250:Y250" si="1739">W607</f>
        <v>0.20393864791069066</v>
      </c>
      <c r="X250" s="68">
        <f t="shared" si="1739"/>
        <v>3.7388752116959956</v>
      </c>
      <c r="Y250" s="68">
        <f t="shared" si="1739"/>
        <v>10</v>
      </c>
      <c r="Z250" s="32">
        <f t="shared" si="1381"/>
        <v>523</v>
      </c>
      <c r="AA250" s="12">
        <f t="shared" ref="AA250:AG250" si="1740">IF($Z250=0,0,AA607/$Z250*100)</f>
        <v>70.55449330783938</v>
      </c>
      <c r="AB250" s="12">
        <f t="shared" si="1740"/>
        <v>3.2504780114722758</v>
      </c>
      <c r="AC250" s="12">
        <f t="shared" si="1740"/>
        <v>4.9713193116634802</v>
      </c>
      <c r="AD250" s="12">
        <f t="shared" si="1740"/>
        <v>4.0152963671128106</v>
      </c>
      <c r="AE250" s="12">
        <f t="shared" si="1740"/>
        <v>4.0152963671128106</v>
      </c>
      <c r="AF250" s="12">
        <f t="shared" si="1740"/>
        <v>4.3977055449330784</v>
      </c>
      <c r="AG250" s="12">
        <f t="shared" si="1740"/>
        <v>8.7954110898661568</v>
      </c>
      <c r="AH250" s="68">
        <f t="shared" ref="AH250:AJ250" si="1741">AH607</f>
        <v>1.7755128709141783</v>
      </c>
      <c r="AI250" s="68">
        <f t="shared" si="1741"/>
        <v>7.8418485132042877</v>
      </c>
      <c r="AJ250" s="68">
        <f t="shared" si="1741"/>
        <v>56.25</v>
      </c>
      <c r="AK250" s="32">
        <f t="shared" si="1384"/>
        <v>889</v>
      </c>
      <c r="AL250" s="12">
        <f t="shared" ref="AL250:AO250" si="1742">IF($AK250=0,0,AL607/$AK250*100)</f>
        <v>51.181102362204726</v>
      </c>
      <c r="AM250" s="12">
        <f t="shared" si="1742"/>
        <v>39.48256467941507</v>
      </c>
      <c r="AN250" s="12">
        <f t="shared" si="1742"/>
        <v>7.0866141732283463</v>
      </c>
      <c r="AO250" s="12">
        <f t="shared" si="1742"/>
        <v>2.2497187851518561</v>
      </c>
    </row>
    <row r="251" spans="1:41" ht="15" customHeight="1" x14ac:dyDescent="0.15">
      <c r="A251" s="3"/>
      <c r="B251" s="236" t="s">
        <v>51</v>
      </c>
      <c r="C251" s="18" t="s">
        <v>311</v>
      </c>
      <c r="D251" s="31">
        <f t="shared" si="1375"/>
        <v>75</v>
      </c>
      <c r="E251" s="14">
        <f t="shared" ref="E251:K251" si="1743">IF($D251=0,0,E608/$D251*100)</f>
        <v>29.333333333333332</v>
      </c>
      <c r="F251" s="14">
        <f t="shared" si="1743"/>
        <v>10.666666666666668</v>
      </c>
      <c r="G251" s="14">
        <f t="shared" si="1743"/>
        <v>26.666666666666668</v>
      </c>
      <c r="H251" s="14">
        <f t="shared" si="1743"/>
        <v>10.666666666666668</v>
      </c>
      <c r="I251" s="14">
        <f t="shared" si="1743"/>
        <v>9.3333333333333339</v>
      </c>
      <c r="J251" s="14">
        <f t="shared" si="1743"/>
        <v>2.666666666666667</v>
      </c>
      <c r="K251" s="14">
        <f t="shared" si="1743"/>
        <v>10.666666666666668</v>
      </c>
      <c r="L251" s="92">
        <f t="shared" si="1368"/>
        <v>2.808132234616922</v>
      </c>
      <c r="M251" s="92">
        <f t="shared" si="1368"/>
        <v>4.1809968826518613</v>
      </c>
      <c r="N251" s="92">
        <f t="shared" ref="N251" si="1744">N608</f>
        <v>15</v>
      </c>
      <c r="O251" s="31">
        <f t="shared" si="1378"/>
        <v>75</v>
      </c>
      <c r="P251" s="14">
        <f t="shared" ref="P251:V251" si="1745">IF($O251=0,0,P608/$O251*100)</f>
        <v>89.333333333333329</v>
      </c>
      <c r="Q251" s="14">
        <f t="shared" si="1745"/>
        <v>5.3333333333333339</v>
      </c>
      <c r="R251" s="14">
        <f t="shared" si="1745"/>
        <v>1.3333333333333335</v>
      </c>
      <c r="S251" s="14">
        <f t="shared" si="1745"/>
        <v>0</v>
      </c>
      <c r="T251" s="14">
        <f t="shared" si="1745"/>
        <v>0</v>
      </c>
      <c r="U251" s="14">
        <f t="shared" si="1745"/>
        <v>0</v>
      </c>
      <c r="V251" s="14">
        <f t="shared" si="1745"/>
        <v>4</v>
      </c>
      <c r="W251" s="92">
        <f t="shared" ref="W251:Y251" si="1746">W608</f>
        <v>8.5168085869567547E-2</v>
      </c>
      <c r="X251" s="92">
        <f t="shared" si="1746"/>
        <v>1.2264204365217728</v>
      </c>
      <c r="Y251" s="92">
        <f t="shared" si="1746"/>
        <v>2.2727272727272729</v>
      </c>
      <c r="Z251" s="31">
        <f t="shared" si="1381"/>
        <v>75</v>
      </c>
      <c r="AA251" s="14">
        <f t="shared" ref="AA251:AG251" si="1747">IF($Z251=0,0,AA608/$Z251*100)</f>
        <v>77.333333333333329</v>
      </c>
      <c r="AB251" s="14">
        <f t="shared" si="1747"/>
        <v>5.3333333333333339</v>
      </c>
      <c r="AC251" s="14">
        <f t="shared" si="1747"/>
        <v>5.3333333333333339</v>
      </c>
      <c r="AD251" s="14">
        <f t="shared" si="1747"/>
        <v>1.3333333333333335</v>
      </c>
      <c r="AE251" s="14">
        <f t="shared" si="1747"/>
        <v>4</v>
      </c>
      <c r="AF251" s="14">
        <f t="shared" si="1747"/>
        <v>0</v>
      </c>
      <c r="AG251" s="14">
        <f t="shared" si="1747"/>
        <v>6.666666666666667</v>
      </c>
      <c r="AH251" s="92">
        <f t="shared" ref="AH251:AJ251" si="1748">AH608</f>
        <v>0.58666845152263081</v>
      </c>
      <c r="AI251" s="92">
        <f t="shared" si="1748"/>
        <v>3.4222326338820128</v>
      </c>
      <c r="AJ251" s="92">
        <f t="shared" si="1748"/>
        <v>8.3333333333333321</v>
      </c>
      <c r="AK251" s="31">
        <f t="shared" si="1384"/>
        <v>173</v>
      </c>
      <c r="AL251" s="14">
        <f t="shared" ref="AL251:AO251" si="1749">IF($AK251=0,0,AL608/$AK251*100)</f>
        <v>53.179190751445084</v>
      </c>
      <c r="AM251" s="14">
        <f t="shared" si="1749"/>
        <v>36.994219653179186</v>
      </c>
      <c r="AN251" s="14">
        <f t="shared" si="1749"/>
        <v>7.5144508670520231</v>
      </c>
      <c r="AO251" s="14">
        <f t="shared" si="1749"/>
        <v>2.3121387283236992</v>
      </c>
    </row>
    <row r="252" spans="1:41" ht="15" customHeight="1" x14ac:dyDescent="0.15">
      <c r="A252" s="3"/>
      <c r="B252" s="239"/>
      <c r="C252" s="18" t="s">
        <v>312</v>
      </c>
      <c r="D252" s="31">
        <f t="shared" si="1375"/>
        <v>648</v>
      </c>
      <c r="E252" s="14">
        <f t="shared" ref="E252:K252" si="1750">IF($D252=0,0,E609/$D252*100)</f>
        <v>24.845679012345677</v>
      </c>
      <c r="F252" s="14">
        <f t="shared" si="1750"/>
        <v>14.351851851851851</v>
      </c>
      <c r="G252" s="14">
        <f t="shared" si="1750"/>
        <v>16.97530864197531</v>
      </c>
      <c r="H252" s="14">
        <f t="shared" si="1750"/>
        <v>14.043209876543211</v>
      </c>
      <c r="I252" s="14">
        <f t="shared" si="1750"/>
        <v>10.493827160493826</v>
      </c>
      <c r="J252" s="14">
        <f t="shared" si="1750"/>
        <v>7.5617283950617287</v>
      </c>
      <c r="K252" s="14">
        <f t="shared" si="1750"/>
        <v>11.728395061728394</v>
      </c>
      <c r="L252" s="92">
        <f t="shared" si="1368"/>
        <v>3.7532830717104551</v>
      </c>
      <c r="M252" s="92">
        <f t="shared" si="1368"/>
        <v>5.2235472433537229</v>
      </c>
      <c r="N252" s="92">
        <f t="shared" ref="N252" si="1751">N609</f>
        <v>41.666666666666671</v>
      </c>
      <c r="O252" s="31">
        <f t="shared" si="1378"/>
        <v>648</v>
      </c>
      <c r="P252" s="14">
        <f t="shared" ref="P252:V252" si="1752">IF($O252=0,0,P609/$O252*100)</f>
        <v>87.654320987654316</v>
      </c>
      <c r="Q252" s="14">
        <f t="shared" si="1752"/>
        <v>3.3950617283950617</v>
      </c>
      <c r="R252" s="14">
        <f t="shared" si="1752"/>
        <v>1.3888888888888888</v>
      </c>
      <c r="S252" s="14">
        <f t="shared" si="1752"/>
        <v>0.30864197530864196</v>
      </c>
      <c r="T252" s="14">
        <f t="shared" si="1752"/>
        <v>0</v>
      </c>
      <c r="U252" s="14">
        <f t="shared" si="1752"/>
        <v>0.77160493827160492</v>
      </c>
      <c r="V252" s="14">
        <f t="shared" si="1752"/>
        <v>6.481481481481481</v>
      </c>
      <c r="W252" s="92">
        <f t="shared" ref="W252:Y252" si="1753">W609</f>
        <v>0.2664519852703145</v>
      </c>
      <c r="X252" s="92">
        <f t="shared" si="1753"/>
        <v>4.2492079756265939</v>
      </c>
      <c r="Y252" s="92">
        <f t="shared" si="1753"/>
        <v>33.333333333333329</v>
      </c>
      <c r="Z252" s="31">
        <f t="shared" si="1381"/>
        <v>648</v>
      </c>
      <c r="AA252" s="14">
        <f t="shared" ref="AA252:AG252" si="1754">IF($Z252=0,0,AA609/$Z252*100)</f>
        <v>70.370370370370367</v>
      </c>
      <c r="AB252" s="14">
        <f t="shared" si="1754"/>
        <v>4.9382716049382713</v>
      </c>
      <c r="AC252" s="14">
        <f t="shared" si="1754"/>
        <v>6.3271604938271606</v>
      </c>
      <c r="AD252" s="14">
        <f t="shared" si="1754"/>
        <v>3.5493827160493825</v>
      </c>
      <c r="AE252" s="14">
        <f t="shared" si="1754"/>
        <v>3.3950617283950617</v>
      </c>
      <c r="AF252" s="14">
        <f t="shared" si="1754"/>
        <v>2.6234567901234565</v>
      </c>
      <c r="AG252" s="14">
        <f t="shared" si="1754"/>
        <v>8.7962962962962958</v>
      </c>
      <c r="AH252" s="92">
        <f t="shared" ref="AH252:AJ252" si="1755">AH609</f>
        <v>1.158212983018108</v>
      </c>
      <c r="AI252" s="92">
        <f t="shared" si="1755"/>
        <v>5.0703990589903842</v>
      </c>
      <c r="AJ252" s="92">
        <f t="shared" si="1755"/>
        <v>38.372093023255815</v>
      </c>
      <c r="AK252" s="31">
        <f t="shared" si="1384"/>
        <v>1693</v>
      </c>
      <c r="AL252" s="14">
        <f t="shared" ref="AL252:AO252" si="1756">IF($AK252=0,0,AL609/$AK252*100)</f>
        <v>40.165386887182514</v>
      </c>
      <c r="AM252" s="14">
        <f t="shared" si="1756"/>
        <v>47.607796810395747</v>
      </c>
      <c r="AN252" s="14">
        <f t="shared" si="1756"/>
        <v>9.0372120496160662</v>
      </c>
      <c r="AO252" s="14">
        <f t="shared" si="1756"/>
        <v>3.1896042528056703</v>
      </c>
    </row>
    <row r="253" spans="1:41" ht="15" customHeight="1" x14ac:dyDescent="0.15">
      <c r="A253" s="6"/>
      <c r="B253" s="240"/>
      <c r="C253" s="19" t="s">
        <v>24</v>
      </c>
      <c r="D253" s="32">
        <f t="shared" si="1375"/>
        <v>328</v>
      </c>
      <c r="E253" s="12">
        <f t="shared" ref="E253:K253" si="1757">IF($D253=0,0,E610/$D253*100)</f>
        <v>28.353658536585364</v>
      </c>
      <c r="F253" s="12">
        <f t="shared" si="1757"/>
        <v>10.670731707317072</v>
      </c>
      <c r="G253" s="12">
        <f t="shared" si="1757"/>
        <v>17.073170731707318</v>
      </c>
      <c r="H253" s="12">
        <f t="shared" si="1757"/>
        <v>14.634146341463413</v>
      </c>
      <c r="I253" s="12">
        <f t="shared" si="1757"/>
        <v>9.1463414634146343</v>
      </c>
      <c r="J253" s="12">
        <f t="shared" si="1757"/>
        <v>7.01219512195122</v>
      </c>
      <c r="K253" s="12">
        <f t="shared" si="1757"/>
        <v>13.109756097560975</v>
      </c>
      <c r="L253" s="68">
        <f t="shared" si="1368"/>
        <v>3.6132051902530109</v>
      </c>
      <c r="M253" s="68">
        <f t="shared" si="1368"/>
        <v>5.3633514542818128</v>
      </c>
      <c r="N253" s="68">
        <f t="shared" ref="N253" si="1758">N610</f>
        <v>62.5</v>
      </c>
      <c r="O253" s="32">
        <f t="shared" si="1378"/>
        <v>328</v>
      </c>
      <c r="P253" s="12">
        <f t="shared" ref="P253:V253" si="1759">IF($O253=0,0,P610/$O253*100)</f>
        <v>89.634146341463421</v>
      </c>
      <c r="Q253" s="12">
        <f t="shared" si="1759"/>
        <v>0.91463414634146334</v>
      </c>
      <c r="R253" s="12">
        <f t="shared" si="1759"/>
        <v>2.1341463414634148</v>
      </c>
      <c r="S253" s="12">
        <f t="shared" si="1759"/>
        <v>0.91463414634146334</v>
      </c>
      <c r="T253" s="12">
        <f t="shared" si="1759"/>
        <v>0</v>
      </c>
      <c r="U253" s="12">
        <f t="shared" si="1759"/>
        <v>0.6097560975609756</v>
      </c>
      <c r="V253" s="12">
        <f t="shared" si="1759"/>
        <v>5.7926829268292686</v>
      </c>
      <c r="W253" s="68">
        <f t="shared" ref="W253:Y253" si="1760">W610</f>
        <v>0.20313459341087711</v>
      </c>
      <c r="X253" s="68">
        <f t="shared" si="1760"/>
        <v>4.1845726242640682</v>
      </c>
      <c r="Y253" s="68">
        <f t="shared" si="1760"/>
        <v>11.904761904761903</v>
      </c>
      <c r="Z253" s="32">
        <f t="shared" si="1381"/>
        <v>328</v>
      </c>
      <c r="AA253" s="12">
        <f t="shared" ref="AA253:AG253" si="1761">IF($Z253=0,0,AA610/$Z253*100)</f>
        <v>75.609756097560975</v>
      </c>
      <c r="AB253" s="12">
        <f t="shared" si="1761"/>
        <v>2.4390243902439024</v>
      </c>
      <c r="AC253" s="12">
        <f t="shared" si="1761"/>
        <v>5.7926829268292686</v>
      </c>
      <c r="AD253" s="12">
        <f t="shared" si="1761"/>
        <v>2.4390243902439024</v>
      </c>
      <c r="AE253" s="12">
        <f t="shared" si="1761"/>
        <v>3.9634146341463414</v>
      </c>
      <c r="AF253" s="12">
        <f t="shared" si="1761"/>
        <v>1.524390243902439</v>
      </c>
      <c r="AG253" s="12">
        <f t="shared" si="1761"/>
        <v>8.2317073170731714</v>
      </c>
      <c r="AH253" s="68">
        <f t="shared" ref="AH253:AJ253" si="1762">AH610</f>
        <v>1.1853537173914626</v>
      </c>
      <c r="AI253" s="68">
        <f t="shared" si="1762"/>
        <v>6.7319145082043441</v>
      </c>
      <c r="AJ253" s="68">
        <f t="shared" si="1762"/>
        <v>62.5</v>
      </c>
      <c r="AK253" s="32">
        <f t="shared" si="1384"/>
        <v>593</v>
      </c>
      <c r="AL253" s="12">
        <f t="shared" ref="AL253:AO253" si="1763">IF($AK253=0,0,AL610/$AK253*100)</f>
        <v>49.578414839797638</v>
      </c>
      <c r="AM253" s="12">
        <f t="shared" si="1763"/>
        <v>41.315345699831369</v>
      </c>
      <c r="AN253" s="12">
        <f t="shared" si="1763"/>
        <v>6.5767284991568298</v>
      </c>
      <c r="AO253" s="12">
        <f t="shared" si="1763"/>
        <v>2.5295109612141653</v>
      </c>
    </row>
    <row r="254" spans="1:41" ht="15" customHeight="1" x14ac:dyDescent="0.15">
      <c r="A254" s="2" t="s">
        <v>315</v>
      </c>
      <c r="B254" s="23" t="s">
        <v>10</v>
      </c>
      <c r="C254" s="17" t="s">
        <v>311</v>
      </c>
      <c r="D254" s="30">
        <f t="shared" si="1375"/>
        <v>44</v>
      </c>
      <c r="E254" s="13">
        <f t="shared" ref="E254:K254" si="1764">IF($D254=0,0,E611/$D254*100)</f>
        <v>22.727272727272727</v>
      </c>
      <c r="F254" s="13">
        <f t="shared" si="1764"/>
        <v>36.363636363636367</v>
      </c>
      <c r="G254" s="13">
        <f t="shared" si="1764"/>
        <v>9.0909090909090917</v>
      </c>
      <c r="H254" s="13">
        <f t="shared" si="1764"/>
        <v>11.363636363636363</v>
      </c>
      <c r="I254" s="13">
        <f t="shared" si="1764"/>
        <v>9.0909090909090917</v>
      </c>
      <c r="J254" s="13">
        <f t="shared" si="1764"/>
        <v>6.8181818181818175</v>
      </c>
      <c r="K254" s="13">
        <f t="shared" si="1764"/>
        <v>4.5454545454545459</v>
      </c>
      <c r="L254" s="35">
        <f t="shared" si="1368"/>
        <v>3.0218611016385135</v>
      </c>
      <c r="M254" s="35">
        <f t="shared" si="1368"/>
        <v>3.9661926959005491</v>
      </c>
      <c r="N254" s="35">
        <f t="shared" ref="N254" si="1765">N611</f>
        <v>19</v>
      </c>
      <c r="O254" s="30">
        <f t="shared" si="1378"/>
        <v>44</v>
      </c>
      <c r="P254" s="13">
        <f t="shared" ref="P254:V254" si="1766">IF($O254=0,0,P611/$O254*100)</f>
        <v>90.909090909090907</v>
      </c>
      <c r="Q254" s="13">
        <f t="shared" si="1766"/>
        <v>6.8181818181818175</v>
      </c>
      <c r="R254" s="13">
        <f t="shared" si="1766"/>
        <v>0</v>
      </c>
      <c r="S254" s="13">
        <f t="shared" si="1766"/>
        <v>0</v>
      </c>
      <c r="T254" s="13">
        <f t="shared" si="1766"/>
        <v>0</v>
      </c>
      <c r="U254" s="13">
        <f t="shared" si="1766"/>
        <v>0</v>
      </c>
      <c r="V254" s="13">
        <f t="shared" si="1766"/>
        <v>2.2727272727272729</v>
      </c>
      <c r="W254" s="35">
        <f t="shared" ref="W254:Y254" si="1767">W611</f>
        <v>8.03352547538594E-2</v>
      </c>
      <c r="X254" s="35">
        <f t="shared" si="1767"/>
        <v>1.1514719848053181</v>
      </c>
      <c r="Y254" s="35">
        <f t="shared" si="1767"/>
        <v>1.8518518518518516</v>
      </c>
      <c r="Z254" s="30">
        <f t="shared" si="1381"/>
        <v>44</v>
      </c>
      <c r="AA254" s="13">
        <f t="shared" ref="AA254:AG254" si="1768">IF($Z254=0,0,AA611/$Z254*100)</f>
        <v>70.454545454545453</v>
      </c>
      <c r="AB254" s="13">
        <f t="shared" si="1768"/>
        <v>11.363636363636363</v>
      </c>
      <c r="AC254" s="13">
        <f t="shared" si="1768"/>
        <v>2.2727272727272729</v>
      </c>
      <c r="AD254" s="13">
        <f t="shared" si="1768"/>
        <v>2.2727272727272729</v>
      </c>
      <c r="AE254" s="13">
        <f t="shared" si="1768"/>
        <v>4.5454545454545459</v>
      </c>
      <c r="AF254" s="13">
        <f t="shared" si="1768"/>
        <v>4.5454545454545459</v>
      </c>
      <c r="AG254" s="13">
        <f t="shared" si="1768"/>
        <v>4.5454545454545459</v>
      </c>
      <c r="AH254" s="35">
        <f t="shared" ref="AH254:AJ254" si="1769">AH611</f>
        <v>1.2601408923832629</v>
      </c>
      <c r="AI254" s="35">
        <f t="shared" si="1769"/>
        <v>4.8114470436451855</v>
      </c>
      <c r="AJ254" s="35">
        <f t="shared" si="1769"/>
        <v>11.76470588235294</v>
      </c>
      <c r="AK254" s="30">
        <f t="shared" si="1384"/>
        <v>88</v>
      </c>
      <c r="AL254" s="13">
        <f t="shared" ref="AL254:AO254" si="1770">IF($AK254=0,0,AL611/$AK254*100)</f>
        <v>44.31818181818182</v>
      </c>
      <c r="AM254" s="13">
        <f t="shared" si="1770"/>
        <v>48.863636363636367</v>
      </c>
      <c r="AN254" s="13">
        <f t="shared" si="1770"/>
        <v>5.6818181818181817</v>
      </c>
      <c r="AO254" s="13">
        <f t="shared" si="1770"/>
        <v>1.1363636363636365</v>
      </c>
    </row>
    <row r="255" spans="1:41" ht="15" customHeight="1" x14ac:dyDescent="0.15">
      <c r="A255" s="3" t="s">
        <v>323</v>
      </c>
      <c r="B255" s="24" t="s">
        <v>11</v>
      </c>
      <c r="C255" s="18" t="s">
        <v>312</v>
      </c>
      <c r="D255" s="31">
        <f t="shared" si="1375"/>
        <v>2064</v>
      </c>
      <c r="E255" s="14">
        <f t="shared" ref="E255:K255" si="1771">IF($D255=0,0,E612/$D255*100)</f>
        <v>24.321705426356587</v>
      </c>
      <c r="F255" s="14">
        <f t="shared" si="1771"/>
        <v>13.275193798449614</v>
      </c>
      <c r="G255" s="14">
        <f t="shared" si="1771"/>
        <v>18.071705426356587</v>
      </c>
      <c r="H255" s="14">
        <f t="shared" si="1771"/>
        <v>15.06782945736434</v>
      </c>
      <c r="I255" s="14">
        <f t="shared" si="1771"/>
        <v>11.724806201550388</v>
      </c>
      <c r="J255" s="14">
        <f t="shared" si="1771"/>
        <v>7.1220930232558137</v>
      </c>
      <c r="K255" s="14">
        <f t="shared" si="1771"/>
        <v>10.416666666666668</v>
      </c>
      <c r="L255" s="92">
        <f t="shared" si="1368"/>
        <v>3.7425629064289989</v>
      </c>
      <c r="M255" s="92">
        <f t="shared" si="1368"/>
        <v>5.1373413615346841</v>
      </c>
      <c r="N255" s="92">
        <f t="shared" ref="N255" si="1772">N612</f>
        <v>41.666666666666671</v>
      </c>
      <c r="O255" s="31">
        <f t="shared" si="1378"/>
        <v>2064</v>
      </c>
      <c r="P255" s="14">
        <f t="shared" ref="P255:V255" si="1773">IF($O255=0,0,P612/$O255*100)</f>
        <v>87.20930232558139</v>
      </c>
      <c r="Q255" s="14">
        <f t="shared" si="1773"/>
        <v>3.7306201550387592</v>
      </c>
      <c r="R255" s="14">
        <f t="shared" si="1773"/>
        <v>2.1317829457364339</v>
      </c>
      <c r="S255" s="14">
        <f t="shared" si="1773"/>
        <v>0.67829457364341084</v>
      </c>
      <c r="T255" s="14">
        <f t="shared" si="1773"/>
        <v>0.19379844961240311</v>
      </c>
      <c r="U255" s="14">
        <f t="shared" si="1773"/>
        <v>0.33914728682170542</v>
      </c>
      <c r="V255" s="14">
        <f t="shared" si="1773"/>
        <v>5.717054263565891</v>
      </c>
      <c r="W255" s="92">
        <f t="shared" ref="W255:Y255" si="1774">W612</f>
        <v>0.23151325808595299</v>
      </c>
      <c r="X255" s="92">
        <f t="shared" si="1774"/>
        <v>3.0857863029812638</v>
      </c>
      <c r="Y255" s="92">
        <f t="shared" si="1774"/>
        <v>37.5</v>
      </c>
      <c r="Z255" s="31">
        <f t="shared" si="1381"/>
        <v>2064</v>
      </c>
      <c r="AA255" s="14">
        <f t="shared" ref="AA255:AG255" si="1775">IF($Z255=0,0,AA612/$Z255*100)</f>
        <v>61.821705426356587</v>
      </c>
      <c r="AB255" s="14">
        <f t="shared" si="1775"/>
        <v>7.0736434108527133</v>
      </c>
      <c r="AC255" s="14">
        <f t="shared" si="1775"/>
        <v>8.2364341085271313</v>
      </c>
      <c r="AD255" s="14">
        <f t="shared" si="1775"/>
        <v>4.6027131782945734</v>
      </c>
      <c r="AE255" s="14">
        <f t="shared" si="1775"/>
        <v>4.1666666666666661</v>
      </c>
      <c r="AF255" s="14">
        <f t="shared" si="1775"/>
        <v>4.941860465116279</v>
      </c>
      <c r="AG255" s="14">
        <f t="shared" si="1775"/>
        <v>9.1569767441860463</v>
      </c>
      <c r="AH255" s="92">
        <f t="shared" ref="AH255:AJ255" si="1776">AH612</f>
        <v>2.0354076081290167</v>
      </c>
      <c r="AI255" s="92">
        <f t="shared" si="1776"/>
        <v>6.3712675546609443</v>
      </c>
      <c r="AJ255" s="92">
        <f t="shared" si="1776"/>
        <v>131.86813186813185</v>
      </c>
      <c r="AK255" s="31">
        <f t="shared" si="1384"/>
        <v>5974</v>
      </c>
      <c r="AL255" s="14">
        <f t="shared" ref="AL255:AO255" si="1777">IF($AK255=0,0,AL612/$AK255*100)</f>
        <v>52.22631402745229</v>
      </c>
      <c r="AM255" s="14">
        <f t="shared" si="1777"/>
        <v>38.483428188818216</v>
      </c>
      <c r="AN255" s="14">
        <f t="shared" si="1777"/>
        <v>6.4613324405758288</v>
      </c>
      <c r="AO255" s="14">
        <f t="shared" si="1777"/>
        <v>2.8289253431536658</v>
      </c>
    </row>
    <row r="256" spans="1:41" ht="15" customHeight="1" x14ac:dyDescent="0.15">
      <c r="A256" s="3"/>
      <c r="B256" s="25"/>
      <c r="C256" s="19" t="s">
        <v>24</v>
      </c>
      <c r="D256" s="32">
        <f t="shared" si="1375"/>
        <v>998</v>
      </c>
      <c r="E256" s="12">
        <f t="shared" ref="E256:K256" si="1778">IF($D256=0,0,E613/$D256*100)</f>
        <v>29.759519038076153</v>
      </c>
      <c r="F256" s="12">
        <f t="shared" si="1778"/>
        <v>9.8196392785571138</v>
      </c>
      <c r="G256" s="12">
        <f t="shared" si="1778"/>
        <v>18.236472945891784</v>
      </c>
      <c r="H256" s="12">
        <f t="shared" si="1778"/>
        <v>13.527054108216433</v>
      </c>
      <c r="I256" s="12">
        <f t="shared" si="1778"/>
        <v>10.420841683366733</v>
      </c>
      <c r="J256" s="12">
        <f t="shared" si="1778"/>
        <v>6.8136272545090177</v>
      </c>
      <c r="K256" s="12">
        <f t="shared" si="1778"/>
        <v>11.422845691382765</v>
      </c>
      <c r="L256" s="68">
        <f t="shared" si="1368"/>
        <v>3.5426497539153994</v>
      </c>
      <c r="M256" s="68">
        <f t="shared" si="1368"/>
        <v>5.3350977554705503</v>
      </c>
      <c r="N256" s="68">
        <f t="shared" ref="N256" si="1779">N613</f>
        <v>62.5</v>
      </c>
      <c r="O256" s="32">
        <f t="shared" si="1378"/>
        <v>998</v>
      </c>
      <c r="P256" s="12">
        <f t="shared" ref="P256:V256" si="1780">IF($O256=0,0,P613/$O256*100)</f>
        <v>89.679358717434866</v>
      </c>
      <c r="Q256" s="12">
        <f t="shared" si="1780"/>
        <v>1.7034068136272544</v>
      </c>
      <c r="R256" s="12">
        <f t="shared" si="1780"/>
        <v>1.7034068136272544</v>
      </c>
      <c r="S256" s="12">
        <f t="shared" si="1780"/>
        <v>0.80160320641282556</v>
      </c>
      <c r="T256" s="12">
        <f t="shared" si="1780"/>
        <v>0.50100200400801598</v>
      </c>
      <c r="U256" s="12">
        <f t="shared" si="1780"/>
        <v>0.50100200400801598</v>
      </c>
      <c r="V256" s="12">
        <f t="shared" si="1780"/>
        <v>5.110220440881764</v>
      </c>
      <c r="W256" s="68">
        <f t="shared" ref="W256:Y256" si="1781">W613</f>
        <v>0.21897394624492567</v>
      </c>
      <c r="X256" s="68">
        <f t="shared" si="1781"/>
        <v>3.9878524441143193</v>
      </c>
      <c r="Y256" s="68">
        <f t="shared" si="1781"/>
        <v>15</v>
      </c>
      <c r="Z256" s="32">
        <f t="shared" si="1381"/>
        <v>998</v>
      </c>
      <c r="AA256" s="12">
        <f t="shared" ref="AA256:AG256" si="1782">IF($Z256=0,0,AA613/$Z256*100)</f>
        <v>69.639278557114224</v>
      </c>
      <c r="AB256" s="12">
        <f t="shared" si="1782"/>
        <v>5.110220440881764</v>
      </c>
      <c r="AC256" s="12">
        <f t="shared" si="1782"/>
        <v>6.6132264529058116</v>
      </c>
      <c r="AD256" s="12">
        <f t="shared" si="1782"/>
        <v>3.5070140280561124</v>
      </c>
      <c r="AE256" s="12">
        <f t="shared" si="1782"/>
        <v>3.6072144288577155</v>
      </c>
      <c r="AF256" s="12">
        <f t="shared" si="1782"/>
        <v>3.3066132264529058</v>
      </c>
      <c r="AG256" s="12">
        <f t="shared" si="1782"/>
        <v>8.2164328657314627</v>
      </c>
      <c r="AH256" s="68">
        <f t="shared" ref="AH256:AJ256" si="1783">AH613</f>
        <v>1.5411585011752367</v>
      </c>
      <c r="AI256" s="68">
        <f t="shared" si="1783"/>
        <v>6.3877881768168185</v>
      </c>
      <c r="AJ256" s="68">
        <f t="shared" si="1783"/>
        <v>62.5</v>
      </c>
      <c r="AK256" s="32">
        <f t="shared" si="1384"/>
        <v>1980</v>
      </c>
      <c r="AL256" s="12">
        <f t="shared" ref="AL256:AO256" si="1784">IF($AK256=0,0,AL613/$AK256*100)</f>
        <v>52.323232323232325</v>
      </c>
      <c r="AM256" s="12">
        <f t="shared" si="1784"/>
        <v>39.090909090909093</v>
      </c>
      <c r="AN256" s="12">
        <f t="shared" si="1784"/>
        <v>6.2121212121212119</v>
      </c>
      <c r="AO256" s="12">
        <f t="shared" si="1784"/>
        <v>2.3737373737373737</v>
      </c>
    </row>
    <row r="257" spans="1:41" ht="15" customHeight="1" x14ac:dyDescent="0.15">
      <c r="A257" s="3"/>
      <c r="B257" s="24" t="s">
        <v>12</v>
      </c>
      <c r="C257" s="17" t="s">
        <v>311</v>
      </c>
      <c r="D257" s="31">
        <f t="shared" si="1375"/>
        <v>8</v>
      </c>
      <c r="E257" s="14">
        <f t="shared" ref="E257:K257" si="1785">IF($D257=0,0,E614/$D257*100)</f>
        <v>0</v>
      </c>
      <c r="F257" s="14">
        <f t="shared" si="1785"/>
        <v>50</v>
      </c>
      <c r="G257" s="14">
        <f t="shared" si="1785"/>
        <v>12.5</v>
      </c>
      <c r="H257" s="14">
        <f t="shared" si="1785"/>
        <v>0</v>
      </c>
      <c r="I257" s="14">
        <f t="shared" si="1785"/>
        <v>12.5</v>
      </c>
      <c r="J257" s="14">
        <f t="shared" si="1785"/>
        <v>0</v>
      </c>
      <c r="K257" s="14">
        <f t="shared" si="1785"/>
        <v>25</v>
      </c>
      <c r="L257" s="92">
        <f t="shared" si="1368"/>
        <v>2.1746164932439442</v>
      </c>
      <c r="M257" s="92">
        <f t="shared" si="1368"/>
        <v>2.1746164932439442</v>
      </c>
      <c r="N257" s="92">
        <f t="shared" ref="N257" si="1786">N614</f>
        <v>6</v>
      </c>
      <c r="O257" s="31">
        <f t="shared" si="1378"/>
        <v>8</v>
      </c>
      <c r="P257" s="14">
        <f t="shared" ref="P257:V257" si="1787">IF($O257=0,0,P614/$O257*100)</f>
        <v>87.5</v>
      </c>
      <c r="Q257" s="14">
        <f t="shared" si="1787"/>
        <v>0</v>
      </c>
      <c r="R257" s="14">
        <f t="shared" si="1787"/>
        <v>0</v>
      </c>
      <c r="S257" s="14">
        <f t="shared" si="1787"/>
        <v>0</v>
      </c>
      <c r="T257" s="14">
        <f t="shared" si="1787"/>
        <v>0</v>
      </c>
      <c r="U257" s="14">
        <f t="shared" si="1787"/>
        <v>0</v>
      </c>
      <c r="V257" s="14">
        <f t="shared" si="1787"/>
        <v>12.5</v>
      </c>
      <c r="W257" s="92">
        <f t="shared" ref="W257:Y257" si="1788">W614</f>
        <v>0</v>
      </c>
      <c r="X257" s="92" t="str">
        <f t="shared" si="1788"/>
        <v>－</v>
      </c>
      <c r="Y257" s="92">
        <f t="shared" si="1788"/>
        <v>0</v>
      </c>
      <c r="Z257" s="31">
        <f t="shared" si="1381"/>
        <v>8</v>
      </c>
      <c r="AA257" s="14">
        <f t="shared" ref="AA257:AG257" si="1789">IF($Z257=0,0,AA614/$Z257*100)</f>
        <v>12.5</v>
      </c>
      <c r="AB257" s="14">
        <f t="shared" si="1789"/>
        <v>25</v>
      </c>
      <c r="AC257" s="14">
        <f t="shared" si="1789"/>
        <v>12.5</v>
      </c>
      <c r="AD257" s="14">
        <f t="shared" si="1789"/>
        <v>12.5</v>
      </c>
      <c r="AE257" s="14">
        <f t="shared" si="1789"/>
        <v>12.5</v>
      </c>
      <c r="AF257" s="14">
        <f t="shared" si="1789"/>
        <v>0</v>
      </c>
      <c r="AG257" s="14">
        <f t="shared" si="1789"/>
        <v>25</v>
      </c>
      <c r="AH257" s="92">
        <f t="shared" ref="AH257:AJ257" si="1790">AH614</f>
        <v>3.0293802205566913</v>
      </c>
      <c r="AI257" s="92">
        <f t="shared" si="1790"/>
        <v>3.6352562646680298</v>
      </c>
      <c r="AJ257" s="92">
        <f t="shared" si="1790"/>
        <v>7.0000000000000009</v>
      </c>
      <c r="AK257" s="31">
        <f t="shared" si="1384"/>
        <v>17</v>
      </c>
      <c r="AL257" s="14">
        <f t="shared" ref="AL257:AO257" si="1791">IF($AK257=0,0,AL614/$AK257*100)</f>
        <v>70.588235294117652</v>
      </c>
      <c r="AM257" s="14">
        <f t="shared" si="1791"/>
        <v>29.411764705882355</v>
      </c>
      <c r="AN257" s="14">
        <f t="shared" si="1791"/>
        <v>0</v>
      </c>
      <c r="AO257" s="14">
        <f t="shared" si="1791"/>
        <v>0</v>
      </c>
    </row>
    <row r="258" spans="1:41" ht="15" customHeight="1" x14ac:dyDescent="0.15">
      <c r="A258" s="3"/>
      <c r="B258" s="24" t="s">
        <v>13</v>
      </c>
      <c r="C258" s="18" t="s">
        <v>312</v>
      </c>
      <c r="D258" s="31">
        <f t="shared" si="1375"/>
        <v>549</v>
      </c>
      <c r="E258" s="14">
        <f t="shared" ref="E258:K258" si="1792">IF($D258=0,0,E615/$D258*100)</f>
        <v>12.750455373406194</v>
      </c>
      <c r="F258" s="14">
        <f t="shared" si="1792"/>
        <v>18.032786885245901</v>
      </c>
      <c r="G258" s="14">
        <f t="shared" si="1792"/>
        <v>21.67577413479053</v>
      </c>
      <c r="H258" s="14">
        <f t="shared" si="1792"/>
        <v>18.397085610200364</v>
      </c>
      <c r="I258" s="14">
        <f t="shared" si="1792"/>
        <v>14.025500910746814</v>
      </c>
      <c r="J258" s="14">
        <f t="shared" si="1792"/>
        <v>7.8324225865209467</v>
      </c>
      <c r="K258" s="14">
        <f t="shared" si="1792"/>
        <v>7.2859744990892539</v>
      </c>
      <c r="L258" s="92">
        <f t="shared" si="1368"/>
        <v>4.2451251050344903</v>
      </c>
      <c r="M258" s="92">
        <f t="shared" si="1368"/>
        <v>4.9220243245160722</v>
      </c>
      <c r="N258" s="92">
        <f t="shared" ref="N258" si="1793">N615</f>
        <v>25.609756097560975</v>
      </c>
      <c r="O258" s="31">
        <f t="shared" si="1378"/>
        <v>549</v>
      </c>
      <c r="P258" s="14">
        <f t="shared" ref="P258:V258" si="1794">IF($O258=0,0,P615/$O258*100)</f>
        <v>82.69581056466302</v>
      </c>
      <c r="Q258" s="14">
        <f t="shared" si="1794"/>
        <v>6.3752276867030968</v>
      </c>
      <c r="R258" s="14">
        <f t="shared" si="1794"/>
        <v>3.8251366120218582</v>
      </c>
      <c r="S258" s="14">
        <f t="shared" si="1794"/>
        <v>1.4571948998178506</v>
      </c>
      <c r="T258" s="14">
        <f t="shared" si="1794"/>
        <v>0.36429872495446264</v>
      </c>
      <c r="U258" s="14">
        <f t="shared" si="1794"/>
        <v>0.18214936247723132</v>
      </c>
      <c r="V258" s="14">
        <f t="shared" si="1794"/>
        <v>5.1001821493624773</v>
      </c>
      <c r="W258" s="92">
        <f t="shared" ref="W258:Y258" si="1795">W615</f>
        <v>0.299476706060813</v>
      </c>
      <c r="X258" s="92">
        <f t="shared" si="1795"/>
        <v>2.3287666247415459</v>
      </c>
      <c r="Y258" s="92">
        <f t="shared" si="1795"/>
        <v>11.458333333333332</v>
      </c>
      <c r="Z258" s="31">
        <f t="shared" si="1381"/>
        <v>549</v>
      </c>
      <c r="AA258" s="14">
        <f t="shared" ref="AA258:AG258" si="1796">IF($Z258=0,0,AA615/$Z258*100)</f>
        <v>46.630236794171218</v>
      </c>
      <c r="AB258" s="14">
        <f t="shared" si="1796"/>
        <v>13.479052823315119</v>
      </c>
      <c r="AC258" s="14">
        <f t="shared" si="1796"/>
        <v>11.657559198542804</v>
      </c>
      <c r="AD258" s="14">
        <f t="shared" si="1796"/>
        <v>6.1930783242258656</v>
      </c>
      <c r="AE258" s="14">
        <f t="shared" si="1796"/>
        <v>5.4644808743169397</v>
      </c>
      <c r="AF258" s="14">
        <f t="shared" si="1796"/>
        <v>8.0145719489981779</v>
      </c>
      <c r="AG258" s="14">
        <f t="shared" si="1796"/>
        <v>8.5610200364298734</v>
      </c>
      <c r="AH258" s="92">
        <f t="shared" ref="AH258:AJ258" si="1797">AH615</f>
        <v>3.4456005947998212</v>
      </c>
      <c r="AI258" s="92">
        <f t="shared" si="1797"/>
        <v>7.0312662544289033</v>
      </c>
      <c r="AJ258" s="92">
        <f t="shared" si="1797"/>
        <v>131.86813186813185</v>
      </c>
      <c r="AK258" s="31">
        <f t="shared" si="1384"/>
        <v>2352</v>
      </c>
      <c r="AL258" s="14">
        <f t="shared" ref="AL258:AO258" si="1798">IF($AK258=0,0,AL615/$AK258*100)</f>
        <v>59.693877551020414</v>
      </c>
      <c r="AM258" s="14">
        <f t="shared" si="1798"/>
        <v>33.035714285714285</v>
      </c>
      <c r="AN258" s="14">
        <f t="shared" si="1798"/>
        <v>4.0816326530612246</v>
      </c>
      <c r="AO258" s="14">
        <f t="shared" si="1798"/>
        <v>3.1887755102040818</v>
      </c>
    </row>
    <row r="259" spans="1:41" ht="15" customHeight="1" x14ac:dyDescent="0.15">
      <c r="A259" s="3"/>
      <c r="B259" s="25"/>
      <c r="C259" s="19" t="s">
        <v>24</v>
      </c>
      <c r="D259" s="32">
        <f t="shared" si="1375"/>
        <v>110</v>
      </c>
      <c r="E259" s="12">
        <f t="shared" ref="E259:K259" si="1799">IF($D259=0,0,E616/$D259*100)</f>
        <v>12.727272727272727</v>
      </c>
      <c r="F259" s="12">
        <f t="shared" si="1799"/>
        <v>20</v>
      </c>
      <c r="G259" s="12">
        <f t="shared" si="1799"/>
        <v>24.545454545454547</v>
      </c>
      <c r="H259" s="12">
        <f t="shared" si="1799"/>
        <v>16.363636363636363</v>
      </c>
      <c r="I259" s="12">
        <f t="shared" si="1799"/>
        <v>12.727272727272727</v>
      </c>
      <c r="J259" s="12">
        <f t="shared" si="1799"/>
        <v>6.3636363636363633</v>
      </c>
      <c r="K259" s="12">
        <f t="shared" si="1799"/>
        <v>7.2727272727272725</v>
      </c>
      <c r="L259" s="68">
        <f t="shared" si="1368"/>
        <v>3.8023807246092276</v>
      </c>
      <c r="M259" s="68">
        <f t="shared" si="1368"/>
        <v>4.4073049307970598</v>
      </c>
      <c r="N259" s="68">
        <f t="shared" ref="N259" si="1800">N616</f>
        <v>16.666666666666664</v>
      </c>
      <c r="O259" s="32">
        <f t="shared" si="1378"/>
        <v>110</v>
      </c>
      <c r="P259" s="12">
        <f t="shared" ref="P259:V259" si="1801">IF($O259=0,0,P616/$O259*100)</f>
        <v>87.272727272727266</v>
      </c>
      <c r="Q259" s="12">
        <f t="shared" si="1801"/>
        <v>3.6363636363636362</v>
      </c>
      <c r="R259" s="12">
        <f t="shared" si="1801"/>
        <v>2.7272727272727271</v>
      </c>
      <c r="S259" s="12">
        <f t="shared" si="1801"/>
        <v>0</v>
      </c>
      <c r="T259" s="12">
        <f t="shared" si="1801"/>
        <v>0.90909090909090906</v>
      </c>
      <c r="U259" s="12">
        <f t="shared" si="1801"/>
        <v>1.8181818181818181</v>
      </c>
      <c r="V259" s="12">
        <f t="shared" si="1801"/>
        <v>3.6363636363636362</v>
      </c>
      <c r="W259" s="68">
        <f t="shared" ref="W259:Y259" si="1802">W616</f>
        <v>0.41539028896933511</v>
      </c>
      <c r="X259" s="68">
        <f t="shared" si="1802"/>
        <v>4.4031370630749525</v>
      </c>
      <c r="Y259" s="68">
        <f t="shared" si="1802"/>
        <v>15</v>
      </c>
      <c r="Z259" s="32">
        <f t="shared" si="1381"/>
        <v>110</v>
      </c>
      <c r="AA259" s="12">
        <f t="shared" ref="AA259:AG259" si="1803">IF($Z259=0,0,AA616/$Z259*100)</f>
        <v>47.272727272727273</v>
      </c>
      <c r="AB259" s="12">
        <f t="shared" si="1803"/>
        <v>17.272727272727273</v>
      </c>
      <c r="AC259" s="12">
        <f t="shared" si="1803"/>
        <v>15.454545454545453</v>
      </c>
      <c r="AD259" s="12">
        <f t="shared" si="1803"/>
        <v>5.4545454545454541</v>
      </c>
      <c r="AE259" s="12">
        <f t="shared" si="1803"/>
        <v>2.7272727272727271</v>
      </c>
      <c r="AF259" s="12">
        <f t="shared" si="1803"/>
        <v>3.6363636363636362</v>
      </c>
      <c r="AG259" s="12">
        <f t="shared" si="1803"/>
        <v>8.1818181818181817</v>
      </c>
      <c r="AH259" s="68">
        <f t="shared" ref="AH259:AJ259" si="1804">AH616</f>
        <v>1.8600927012893169</v>
      </c>
      <c r="AI259" s="68">
        <f t="shared" si="1804"/>
        <v>3.834068629188184</v>
      </c>
      <c r="AJ259" s="68">
        <f t="shared" si="1804"/>
        <v>20</v>
      </c>
      <c r="AK259" s="32">
        <f t="shared" si="1384"/>
        <v>406</v>
      </c>
      <c r="AL259" s="12">
        <f t="shared" ref="AL259:AO259" si="1805">IF($AK259=0,0,AL616/$AK259*100)</f>
        <v>55.418719211822662</v>
      </c>
      <c r="AM259" s="12">
        <f t="shared" si="1805"/>
        <v>36.206896551724135</v>
      </c>
      <c r="AN259" s="12">
        <f t="shared" si="1805"/>
        <v>5.1724137931034484</v>
      </c>
      <c r="AO259" s="12">
        <f t="shared" si="1805"/>
        <v>3.201970443349754</v>
      </c>
    </row>
    <row r="260" spans="1:41" ht="15" customHeight="1" x14ac:dyDescent="0.15">
      <c r="A260" s="3"/>
      <c r="B260" s="24" t="s">
        <v>15</v>
      </c>
      <c r="C260" s="17" t="s">
        <v>311</v>
      </c>
      <c r="D260" s="31">
        <f t="shared" si="1375"/>
        <v>17</v>
      </c>
      <c r="E260" s="14">
        <f t="shared" ref="E260:K260" si="1806">IF($D260=0,0,E617/$D260*100)</f>
        <v>29.411764705882355</v>
      </c>
      <c r="F260" s="14">
        <f t="shared" si="1806"/>
        <v>47.058823529411761</v>
      </c>
      <c r="G260" s="14">
        <f t="shared" si="1806"/>
        <v>5.8823529411764701</v>
      </c>
      <c r="H260" s="14">
        <f t="shared" si="1806"/>
        <v>11.76470588235294</v>
      </c>
      <c r="I260" s="14">
        <f t="shared" si="1806"/>
        <v>0</v>
      </c>
      <c r="J260" s="14">
        <f t="shared" si="1806"/>
        <v>5.8823529411764701</v>
      </c>
      <c r="K260" s="14">
        <f t="shared" si="1806"/>
        <v>0</v>
      </c>
      <c r="L260" s="92">
        <f t="shared" si="1368"/>
        <v>2.3830636797115483</v>
      </c>
      <c r="M260" s="92">
        <f t="shared" si="1368"/>
        <v>3.37600687959136</v>
      </c>
      <c r="N260" s="92">
        <f t="shared" ref="N260" si="1807">N617</f>
        <v>19</v>
      </c>
      <c r="O260" s="31">
        <f t="shared" si="1378"/>
        <v>17</v>
      </c>
      <c r="P260" s="14">
        <f t="shared" ref="P260:V260" si="1808">IF($O260=0,0,P617/$O260*100)</f>
        <v>88.235294117647058</v>
      </c>
      <c r="Q260" s="14">
        <f t="shared" si="1808"/>
        <v>11.76470588235294</v>
      </c>
      <c r="R260" s="14">
        <f t="shared" si="1808"/>
        <v>0</v>
      </c>
      <c r="S260" s="14">
        <f t="shared" si="1808"/>
        <v>0</v>
      </c>
      <c r="T260" s="14">
        <f t="shared" si="1808"/>
        <v>0</v>
      </c>
      <c r="U260" s="14">
        <f t="shared" si="1808"/>
        <v>0</v>
      </c>
      <c r="V260" s="14">
        <f t="shared" si="1808"/>
        <v>0</v>
      </c>
      <c r="W260" s="92">
        <f t="shared" ref="W260:Y260" si="1809">W617</f>
        <v>0.14663985252220546</v>
      </c>
      <c r="X260" s="92">
        <f t="shared" si="1809"/>
        <v>1.2464387464387463</v>
      </c>
      <c r="Y260" s="92">
        <f t="shared" si="1809"/>
        <v>1.8518518518518516</v>
      </c>
      <c r="Z260" s="31">
        <f t="shared" si="1381"/>
        <v>17</v>
      </c>
      <c r="AA260" s="14">
        <f t="shared" ref="AA260:AG260" si="1810">IF($Z260=0,0,AA617/$Z260*100)</f>
        <v>82.35294117647058</v>
      </c>
      <c r="AB260" s="14">
        <f t="shared" si="1810"/>
        <v>11.76470588235294</v>
      </c>
      <c r="AC260" s="14">
        <f t="shared" si="1810"/>
        <v>0</v>
      </c>
      <c r="AD260" s="14">
        <f t="shared" si="1810"/>
        <v>0</v>
      </c>
      <c r="AE260" s="14">
        <f t="shared" si="1810"/>
        <v>5.8823529411764701</v>
      </c>
      <c r="AF260" s="14">
        <f t="shared" si="1810"/>
        <v>0</v>
      </c>
      <c r="AG260" s="14">
        <f t="shared" si="1810"/>
        <v>0</v>
      </c>
      <c r="AH260" s="92">
        <f t="shared" ref="AH260:AJ260" si="1811">AH617</f>
        <v>0.64189886480908154</v>
      </c>
      <c r="AI260" s="92">
        <f t="shared" si="1811"/>
        <v>3.6374269005847952</v>
      </c>
      <c r="AJ260" s="92">
        <f t="shared" si="1811"/>
        <v>8.3333333333333321</v>
      </c>
      <c r="AK260" s="31">
        <f t="shared" si="1384"/>
        <v>22</v>
      </c>
      <c r="AL260" s="14">
        <f t="shared" ref="AL260:AO260" si="1812">IF($AK260=0,0,AL617/$AK260*100)</f>
        <v>63.636363636363633</v>
      </c>
      <c r="AM260" s="14">
        <f t="shared" si="1812"/>
        <v>31.818181818181817</v>
      </c>
      <c r="AN260" s="14">
        <f t="shared" si="1812"/>
        <v>0</v>
      </c>
      <c r="AO260" s="14">
        <f t="shared" si="1812"/>
        <v>4.5454545454545459</v>
      </c>
    </row>
    <row r="261" spans="1:41" ht="15" customHeight="1" x14ac:dyDescent="0.15">
      <c r="A261" s="3"/>
      <c r="B261" s="24" t="s">
        <v>16</v>
      </c>
      <c r="C261" s="18" t="s">
        <v>312</v>
      </c>
      <c r="D261" s="31">
        <f t="shared" si="1375"/>
        <v>768</v>
      </c>
      <c r="E261" s="14">
        <f t="shared" ref="E261:K261" si="1813">IF($D261=0,0,E618/$D261*100)</f>
        <v>31.770833333333332</v>
      </c>
      <c r="F261" s="14">
        <f t="shared" si="1813"/>
        <v>8.984375</v>
      </c>
      <c r="G261" s="14">
        <f t="shared" si="1813"/>
        <v>16.276041666666664</v>
      </c>
      <c r="H261" s="14">
        <f t="shared" si="1813"/>
        <v>13.541666666666666</v>
      </c>
      <c r="I261" s="14">
        <f t="shared" si="1813"/>
        <v>11.458333333333332</v>
      </c>
      <c r="J261" s="14">
        <f t="shared" si="1813"/>
        <v>6.640625</v>
      </c>
      <c r="K261" s="14">
        <f t="shared" si="1813"/>
        <v>11.328125</v>
      </c>
      <c r="L261" s="92">
        <f t="shared" si="1368"/>
        <v>3.447498930617495</v>
      </c>
      <c r="M261" s="92">
        <f t="shared" si="1368"/>
        <v>5.3724182419920234</v>
      </c>
      <c r="N261" s="92">
        <f t="shared" ref="N261" si="1814">N618</f>
        <v>28.333333333333332</v>
      </c>
      <c r="O261" s="31">
        <f t="shared" si="1378"/>
        <v>768</v>
      </c>
      <c r="P261" s="14">
        <f t="shared" ref="P261:V261" si="1815">IF($O261=0,0,P618/$O261*100)</f>
        <v>90.234375</v>
      </c>
      <c r="Q261" s="14">
        <f t="shared" si="1815"/>
        <v>1.8229166666666667</v>
      </c>
      <c r="R261" s="14">
        <f t="shared" si="1815"/>
        <v>1.6927083333333333</v>
      </c>
      <c r="S261" s="14">
        <f t="shared" si="1815"/>
        <v>0.52083333333333326</v>
      </c>
      <c r="T261" s="14">
        <f t="shared" si="1815"/>
        <v>0.26041666666666663</v>
      </c>
      <c r="U261" s="14">
        <f t="shared" si="1815"/>
        <v>0.13020833333333331</v>
      </c>
      <c r="V261" s="14">
        <f t="shared" si="1815"/>
        <v>5.3385416666666661</v>
      </c>
      <c r="W261" s="92">
        <f t="shared" ref="W261:Y261" si="1816">W618</f>
        <v>0.1709348141946464</v>
      </c>
      <c r="X261" s="92">
        <f t="shared" si="1816"/>
        <v>3.6549885270443507</v>
      </c>
      <c r="Y261" s="92">
        <f t="shared" si="1816"/>
        <v>37.5</v>
      </c>
      <c r="Z261" s="31">
        <f t="shared" si="1381"/>
        <v>768</v>
      </c>
      <c r="AA261" s="14">
        <f t="shared" ref="AA261:AG261" si="1817">IF($Z261=0,0,AA618/$Z261*100)</f>
        <v>65.234375</v>
      </c>
      <c r="AB261" s="14">
        <f t="shared" si="1817"/>
        <v>4.8177083333333339</v>
      </c>
      <c r="AC261" s="14">
        <f t="shared" si="1817"/>
        <v>7.291666666666667</v>
      </c>
      <c r="AD261" s="14">
        <f t="shared" si="1817"/>
        <v>4.296875</v>
      </c>
      <c r="AE261" s="14">
        <f t="shared" si="1817"/>
        <v>3.7760416666666665</v>
      </c>
      <c r="AF261" s="14">
        <f t="shared" si="1817"/>
        <v>5.2083333333333339</v>
      </c>
      <c r="AG261" s="14">
        <f t="shared" si="1817"/>
        <v>9.375</v>
      </c>
      <c r="AH261" s="92">
        <f t="shared" ref="AH261:AJ261" si="1818">AH618</f>
        <v>1.8533793461318371</v>
      </c>
      <c r="AI261" s="92">
        <f t="shared" si="1818"/>
        <v>6.6151385892705568</v>
      </c>
      <c r="AJ261" s="92">
        <f t="shared" si="1818"/>
        <v>57.499999999999993</v>
      </c>
      <c r="AK261" s="31">
        <f t="shared" si="1384"/>
        <v>1605</v>
      </c>
      <c r="AL261" s="14">
        <f t="shared" ref="AL261:AO261" si="1819">IF($AK261=0,0,AL618/$AK261*100)</f>
        <v>55.140186915887845</v>
      </c>
      <c r="AM261" s="14">
        <f t="shared" si="1819"/>
        <v>36.261682242990659</v>
      </c>
      <c r="AN261" s="14">
        <f t="shared" si="1819"/>
        <v>6.7912772585669785</v>
      </c>
      <c r="AO261" s="14">
        <f t="shared" si="1819"/>
        <v>1.8068535825545171</v>
      </c>
    </row>
    <row r="262" spans="1:41" ht="15" customHeight="1" x14ac:dyDescent="0.15">
      <c r="A262" s="3"/>
      <c r="B262" s="4"/>
      <c r="C262" s="19" t="s">
        <v>24</v>
      </c>
      <c r="D262" s="32">
        <f t="shared" si="1375"/>
        <v>531</v>
      </c>
      <c r="E262" s="12">
        <f t="shared" ref="E262:K262" si="1820">IF($D262=0,0,E619/$D262*100)</f>
        <v>35.028248587570623</v>
      </c>
      <c r="F262" s="12">
        <f t="shared" si="1820"/>
        <v>7.1563088512241055</v>
      </c>
      <c r="G262" s="12">
        <f t="shared" si="1820"/>
        <v>15.630885122410545</v>
      </c>
      <c r="H262" s="12">
        <f t="shared" si="1820"/>
        <v>12.617702448210924</v>
      </c>
      <c r="I262" s="12">
        <f t="shared" si="1820"/>
        <v>10.546139359698682</v>
      </c>
      <c r="J262" s="12">
        <f t="shared" si="1820"/>
        <v>7.3446327683615822</v>
      </c>
      <c r="K262" s="12">
        <f t="shared" si="1820"/>
        <v>11.67608286252354</v>
      </c>
      <c r="L262" s="68">
        <f t="shared" ref="L262:M325" si="1821">L619</f>
        <v>3.480175339028964</v>
      </c>
      <c r="M262" s="68">
        <f t="shared" si="1821"/>
        <v>5.7674990600868696</v>
      </c>
      <c r="N262" s="68">
        <f t="shared" ref="N262" si="1822">N619</f>
        <v>35.714285714285715</v>
      </c>
      <c r="O262" s="32">
        <f t="shared" si="1378"/>
        <v>531</v>
      </c>
      <c r="P262" s="12">
        <f t="shared" ref="P262:V262" si="1823">IF($O262=0,0,P619/$O262*100)</f>
        <v>89.642184557438796</v>
      </c>
      <c r="Q262" s="12">
        <f t="shared" si="1823"/>
        <v>1.8832391713747645</v>
      </c>
      <c r="R262" s="12">
        <f t="shared" si="1823"/>
        <v>1.3182674199623352</v>
      </c>
      <c r="S262" s="12">
        <f t="shared" si="1823"/>
        <v>0.94161958568738224</v>
      </c>
      <c r="T262" s="12">
        <f t="shared" si="1823"/>
        <v>0.75329566854990582</v>
      </c>
      <c r="U262" s="12">
        <f t="shared" si="1823"/>
        <v>0.18832391713747645</v>
      </c>
      <c r="V262" s="12">
        <f t="shared" si="1823"/>
        <v>5.2730696798493408</v>
      </c>
      <c r="W262" s="68">
        <f t="shared" ref="W262:Y262" si="1824">W619</f>
        <v>0.19993711152929255</v>
      </c>
      <c r="X262" s="68">
        <f t="shared" si="1824"/>
        <v>3.7247543370086724</v>
      </c>
      <c r="Y262" s="68">
        <f t="shared" si="1824"/>
        <v>10</v>
      </c>
      <c r="Z262" s="32">
        <f t="shared" si="1381"/>
        <v>531</v>
      </c>
      <c r="AA262" s="12">
        <f t="shared" ref="AA262:AG262" si="1825">IF($Z262=0,0,AA619/$Z262*100)</f>
        <v>70.056497175141246</v>
      </c>
      <c r="AB262" s="12">
        <f t="shared" si="1825"/>
        <v>3.766478342749529</v>
      </c>
      <c r="AC262" s="12">
        <f t="shared" si="1825"/>
        <v>5.2730696798493408</v>
      </c>
      <c r="AD262" s="12">
        <f t="shared" si="1825"/>
        <v>3.9548022598870061</v>
      </c>
      <c r="AE262" s="12">
        <f t="shared" si="1825"/>
        <v>3.766478342749529</v>
      </c>
      <c r="AF262" s="12">
        <f t="shared" si="1825"/>
        <v>4.5197740112994351</v>
      </c>
      <c r="AG262" s="12">
        <f t="shared" si="1825"/>
        <v>8.662900188323917</v>
      </c>
      <c r="AH262" s="68">
        <f t="shared" ref="AH262:AJ262" si="1826">AH619</f>
        <v>1.7710338059090702</v>
      </c>
      <c r="AI262" s="68">
        <f t="shared" si="1826"/>
        <v>7.6013397864238854</v>
      </c>
      <c r="AJ262" s="68">
        <f t="shared" si="1826"/>
        <v>56.25</v>
      </c>
      <c r="AK262" s="32">
        <f t="shared" si="1384"/>
        <v>896</v>
      </c>
      <c r="AL262" s="12">
        <f t="shared" ref="AL262:AO262" si="1827">IF($AK262=0,0,AL619/$AK262*100)</f>
        <v>51.116071428571431</v>
      </c>
      <c r="AM262" s="12">
        <f t="shared" si="1827"/>
        <v>39.732142857142854</v>
      </c>
      <c r="AN262" s="12">
        <f t="shared" si="1827"/>
        <v>7.03125</v>
      </c>
      <c r="AO262" s="12">
        <f t="shared" si="1827"/>
        <v>2.1205357142857144</v>
      </c>
    </row>
    <row r="263" spans="1:41" ht="15" customHeight="1" x14ac:dyDescent="0.15">
      <c r="A263" s="3"/>
      <c r="B263" s="236" t="s">
        <v>51</v>
      </c>
      <c r="C263" s="18" t="s">
        <v>311</v>
      </c>
      <c r="D263" s="31">
        <f t="shared" ref="D263:D326" si="1828">D620</f>
        <v>16</v>
      </c>
      <c r="E263" s="14">
        <f t="shared" ref="E263:K263" si="1829">IF($D263=0,0,E620/$D263*100)</f>
        <v>25</v>
      </c>
      <c r="F263" s="14">
        <f t="shared" si="1829"/>
        <v>25</v>
      </c>
      <c r="G263" s="14">
        <f t="shared" si="1829"/>
        <v>12.5</v>
      </c>
      <c r="H263" s="14">
        <f t="shared" si="1829"/>
        <v>18.75</v>
      </c>
      <c r="I263" s="14">
        <f t="shared" si="1829"/>
        <v>6.25</v>
      </c>
      <c r="J263" s="14">
        <f t="shared" si="1829"/>
        <v>12.5</v>
      </c>
      <c r="K263" s="14">
        <f t="shared" si="1829"/>
        <v>0</v>
      </c>
      <c r="L263" s="92">
        <f t="shared" si="1821"/>
        <v>3.6155703434373976</v>
      </c>
      <c r="M263" s="92">
        <f t="shared" si="1821"/>
        <v>4.8207604579165304</v>
      </c>
      <c r="N263" s="92">
        <f t="shared" ref="N263" si="1830">N620</f>
        <v>13.333333333333334</v>
      </c>
      <c r="O263" s="31">
        <f t="shared" ref="O263:O326" si="1831">O620</f>
        <v>16</v>
      </c>
      <c r="P263" s="14">
        <f t="shared" ref="P263:V263" si="1832">IF($O263=0,0,P620/$O263*100)</f>
        <v>93.75</v>
      </c>
      <c r="Q263" s="14">
        <f t="shared" si="1832"/>
        <v>6.25</v>
      </c>
      <c r="R263" s="14">
        <f t="shared" si="1832"/>
        <v>0</v>
      </c>
      <c r="S263" s="14">
        <f t="shared" si="1832"/>
        <v>0</v>
      </c>
      <c r="T263" s="14">
        <f t="shared" si="1832"/>
        <v>0</v>
      </c>
      <c r="U263" s="14">
        <f t="shared" si="1832"/>
        <v>0</v>
      </c>
      <c r="V263" s="14">
        <f t="shared" si="1832"/>
        <v>0</v>
      </c>
      <c r="W263" s="92">
        <f t="shared" ref="W263:Y263" si="1833">W620</f>
        <v>6.0096153846153848E-2</v>
      </c>
      <c r="X263" s="92">
        <f t="shared" si="1833"/>
        <v>0.96153846153846156</v>
      </c>
      <c r="Y263" s="92">
        <f t="shared" si="1833"/>
        <v>0.96153846153846156</v>
      </c>
      <c r="Z263" s="31">
        <f t="shared" ref="Z263:Z326" si="1834">Z620</f>
        <v>16</v>
      </c>
      <c r="AA263" s="14">
        <f t="shared" ref="AA263:AG263" si="1835">IF($Z263=0,0,AA620/$Z263*100)</f>
        <v>87.5</v>
      </c>
      <c r="AB263" s="14">
        <f t="shared" si="1835"/>
        <v>6.25</v>
      </c>
      <c r="AC263" s="14">
        <f t="shared" si="1835"/>
        <v>0</v>
      </c>
      <c r="AD263" s="14">
        <f t="shared" si="1835"/>
        <v>0</v>
      </c>
      <c r="AE263" s="14">
        <f t="shared" si="1835"/>
        <v>0</v>
      </c>
      <c r="AF263" s="14">
        <f t="shared" si="1835"/>
        <v>6.25</v>
      </c>
      <c r="AG263" s="14">
        <f t="shared" si="1835"/>
        <v>0</v>
      </c>
      <c r="AH263" s="92">
        <f t="shared" ref="AH263:AJ263" si="1836">AH620</f>
        <v>0.79539027149321262</v>
      </c>
      <c r="AI263" s="92">
        <f t="shared" si="1836"/>
        <v>6.363122171945701</v>
      </c>
      <c r="AJ263" s="92">
        <f t="shared" si="1836"/>
        <v>11.76470588235294</v>
      </c>
      <c r="AK263" s="31">
        <f t="shared" ref="AK263:AK326" si="1837">AK620</f>
        <v>37</v>
      </c>
      <c r="AL263" s="14">
        <f t="shared" ref="AL263:AO263" si="1838">IF($AK263=0,0,AL620/$AK263*100)</f>
        <v>29.72972972972973</v>
      </c>
      <c r="AM263" s="14">
        <f t="shared" si="1838"/>
        <v>56.756756756756758</v>
      </c>
      <c r="AN263" s="14">
        <f t="shared" si="1838"/>
        <v>13.513513513513514</v>
      </c>
      <c r="AO263" s="14">
        <f t="shared" si="1838"/>
        <v>0</v>
      </c>
    </row>
    <row r="264" spans="1:41" ht="15" customHeight="1" x14ac:dyDescent="0.15">
      <c r="A264" s="3"/>
      <c r="B264" s="239"/>
      <c r="C264" s="18" t="s">
        <v>312</v>
      </c>
      <c r="D264" s="31">
        <f t="shared" si="1828"/>
        <v>696</v>
      </c>
      <c r="E264" s="14">
        <f t="shared" ref="E264:K264" si="1839">IF($D264=0,0,E621/$D264*100)</f>
        <v>25.718390804597703</v>
      </c>
      <c r="F264" s="14">
        <f t="shared" si="1839"/>
        <v>13.936781609195403</v>
      </c>
      <c r="G264" s="14">
        <f t="shared" si="1839"/>
        <v>17.385057471264368</v>
      </c>
      <c r="H264" s="14">
        <f t="shared" si="1839"/>
        <v>13.649425287356323</v>
      </c>
      <c r="I264" s="14">
        <f t="shared" si="1839"/>
        <v>10.201149425287356</v>
      </c>
      <c r="J264" s="14">
        <f t="shared" si="1839"/>
        <v>7.1839080459770113</v>
      </c>
      <c r="K264" s="14">
        <f t="shared" si="1839"/>
        <v>11.925287356321839</v>
      </c>
      <c r="L264" s="92">
        <f t="shared" si="1821"/>
        <v>3.6544775565773095</v>
      </c>
      <c r="M264" s="92">
        <f t="shared" si="1821"/>
        <v>5.1617390372854626</v>
      </c>
      <c r="N264" s="92">
        <f t="shared" ref="N264" si="1840">N621</f>
        <v>41.666666666666671</v>
      </c>
      <c r="O264" s="31">
        <f t="shared" si="1831"/>
        <v>696</v>
      </c>
      <c r="P264" s="14">
        <f t="shared" ref="P264:V264" si="1841">IF($O264=0,0,P621/$O264*100)</f>
        <v>87.5</v>
      </c>
      <c r="Q264" s="14">
        <f t="shared" si="1841"/>
        <v>3.5919540229885056</v>
      </c>
      <c r="R264" s="14">
        <f t="shared" si="1841"/>
        <v>1.4367816091954022</v>
      </c>
      <c r="S264" s="14">
        <f t="shared" si="1841"/>
        <v>0.28735632183908044</v>
      </c>
      <c r="T264" s="14">
        <f t="shared" si="1841"/>
        <v>0</v>
      </c>
      <c r="U264" s="14">
        <f t="shared" si="1841"/>
        <v>0.7183908045977011</v>
      </c>
      <c r="V264" s="14">
        <f t="shared" si="1841"/>
        <v>6.4655172413793105</v>
      </c>
      <c r="W264" s="92">
        <f t="shared" ref="W264:Y264" si="1842">W621</f>
        <v>0.25597613946986331</v>
      </c>
      <c r="X264" s="92">
        <f t="shared" si="1842"/>
        <v>3.9676301617828811</v>
      </c>
      <c r="Y264" s="92">
        <f t="shared" si="1842"/>
        <v>33.333333333333329</v>
      </c>
      <c r="Z264" s="31">
        <f t="shared" si="1834"/>
        <v>696</v>
      </c>
      <c r="AA264" s="14">
        <f t="shared" ref="AA264:AG264" si="1843">IF($Z264=0,0,AA621/$Z264*100)</f>
        <v>70.545977011494259</v>
      </c>
      <c r="AB264" s="14">
        <f t="shared" si="1843"/>
        <v>4.7413793103448274</v>
      </c>
      <c r="AC264" s="14">
        <f t="shared" si="1843"/>
        <v>6.4655172413793105</v>
      </c>
      <c r="AD264" s="14">
        <f t="shared" si="1843"/>
        <v>3.4482758620689653</v>
      </c>
      <c r="AE264" s="14">
        <f t="shared" si="1843"/>
        <v>3.5919540229885056</v>
      </c>
      <c r="AF264" s="14">
        <f t="shared" si="1843"/>
        <v>2.2988505747126435</v>
      </c>
      <c r="AG264" s="14">
        <f t="shared" si="1843"/>
        <v>8.9080459770114953</v>
      </c>
      <c r="AH264" s="92">
        <f t="shared" ref="AH264:AJ264" si="1844">AH621</f>
        <v>1.1242658695740195</v>
      </c>
      <c r="AI264" s="92">
        <f t="shared" si="1844"/>
        <v>4.9845074217477503</v>
      </c>
      <c r="AJ264" s="92">
        <f t="shared" si="1844"/>
        <v>38.372093023255815</v>
      </c>
      <c r="AK264" s="31">
        <f t="shared" si="1837"/>
        <v>1791</v>
      </c>
      <c r="AL264" s="14">
        <f t="shared" ref="AL264:AO264" si="1845">IF($AK264=0,0,AL621/$AK264*100)</f>
        <v>41.150195421552205</v>
      </c>
      <c r="AM264" s="14">
        <f t="shared" si="1845"/>
        <v>46.621998883305416</v>
      </c>
      <c r="AN264" s="14">
        <f t="shared" si="1845"/>
        <v>8.9893914014517033</v>
      </c>
      <c r="AO264" s="14">
        <f t="shared" si="1845"/>
        <v>3.2384142936906759</v>
      </c>
    </row>
    <row r="265" spans="1:41" ht="15" customHeight="1" x14ac:dyDescent="0.15">
      <c r="A265" s="6"/>
      <c r="B265" s="240"/>
      <c r="C265" s="19" t="s">
        <v>24</v>
      </c>
      <c r="D265" s="32">
        <f t="shared" si="1828"/>
        <v>339</v>
      </c>
      <c r="E265" s="12">
        <f t="shared" ref="E265:K265" si="1846">IF($D265=0,0,E622/$D265*100)</f>
        <v>27.43362831858407</v>
      </c>
      <c r="F265" s="12">
        <f t="shared" si="1846"/>
        <v>10.32448377581121</v>
      </c>
      <c r="G265" s="12">
        <f t="shared" si="1846"/>
        <v>18.584070796460178</v>
      </c>
      <c r="H265" s="12">
        <f t="shared" si="1846"/>
        <v>14.454277286135694</v>
      </c>
      <c r="I265" s="12">
        <f t="shared" si="1846"/>
        <v>9.7345132743362832</v>
      </c>
      <c r="J265" s="12">
        <f t="shared" si="1846"/>
        <v>6.4896755162241888</v>
      </c>
      <c r="K265" s="12">
        <f t="shared" si="1846"/>
        <v>12.979351032448378</v>
      </c>
      <c r="L265" s="68">
        <f t="shared" si="1821"/>
        <v>3.6160758924845147</v>
      </c>
      <c r="M265" s="68">
        <f t="shared" si="1821"/>
        <v>5.2809029122917419</v>
      </c>
      <c r="N265" s="68">
        <f t="shared" ref="N265" si="1847">N622</f>
        <v>62.5</v>
      </c>
      <c r="O265" s="32">
        <f t="shared" si="1831"/>
        <v>339</v>
      </c>
      <c r="P265" s="12">
        <f t="shared" ref="P265:V265" si="1848">IF($O265=0,0,P622/$O265*100)</f>
        <v>89.970501474926252</v>
      </c>
      <c r="Q265" s="12">
        <f t="shared" si="1848"/>
        <v>0.88495575221238942</v>
      </c>
      <c r="R265" s="12">
        <f t="shared" si="1848"/>
        <v>2.0648967551622417</v>
      </c>
      <c r="S265" s="12">
        <f t="shared" si="1848"/>
        <v>0.88495575221238942</v>
      </c>
      <c r="T265" s="12">
        <f t="shared" si="1848"/>
        <v>0</v>
      </c>
      <c r="U265" s="12">
        <f t="shared" si="1848"/>
        <v>0.58997050147492625</v>
      </c>
      <c r="V265" s="12">
        <f t="shared" si="1848"/>
        <v>5.6047197640117989</v>
      </c>
      <c r="W265" s="68">
        <f t="shared" ref="W265:Y265" si="1849">W622</f>
        <v>0.19615184176237821</v>
      </c>
      <c r="X265" s="68">
        <f t="shared" si="1849"/>
        <v>4.1845726242640682</v>
      </c>
      <c r="Y265" s="68">
        <f t="shared" si="1849"/>
        <v>11.904761904761903</v>
      </c>
      <c r="Z265" s="32">
        <f t="shared" si="1834"/>
        <v>339</v>
      </c>
      <c r="AA265" s="12">
        <f t="shared" ref="AA265:AG265" si="1850">IF($Z265=0,0,AA622/$Z265*100)</f>
        <v>75.811209439528028</v>
      </c>
      <c r="AB265" s="12">
        <f t="shared" si="1850"/>
        <v>2.9498525073746311</v>
      </c>
      <c r="AC265" s="12">
        <f t="shared" si="1850"/>
        <v>5.6047197640117989</v>
      </c>
      <c r="AD265" s="12">
        <f t="shared" si="1850"/>
        <v>2.359882005899705</v>
      </c>
      <c r="AE265" s="12">
        <f t="shared" si="1850"/>
        <v>3.8348082595870205</v>
      </c>
      <c r="AF265" s="12">
        <f t="shared" si="1850"/>
        <v>1.4749262536873156</v>
      </c>
      <c r="AG265" s="12">
        <f t="shared" si="1850"/>
        <v>7.9646017699115044</v>
      </c>
      <c r="AH265" s="68">
        <f t="shared" ref="AH265:AJ265" si="1851">AH622</f>
        <v>1.1437542559336422</v>
      </c>
      <c r="AI265" s="68">
        <f t="shared" si="1851"/>
        <v>6.4882059609326612</v>
      </c>
      <c r="AJ265" s="68">
        <f t="shared" si="1851"/>
        <v>62.5</v>
      </c>
      <c r="AK265" s="32">
        <f t="shared" si="1837"/>
        <v>631</v>
      </c>
      <c r="AL265" s="12">
        <f t="shared" ref="AL265:AO265" si="1852">IF($AK265=0,0,AL622/$AK265*100)</f>
        <v>50.396196513470684</v>
      </c>
      <c r="AM265" s="12">
        <f t="shared" si="1852"/>
        <v>41.045958795562598</v>
      </c>
      <c r="AN265" s="12">
        <f t="shared" si="1852"/>
        <v>6.1806656101426309</v>
      </c>
      <c r="AO265" s="12">
        <f t="shared" si="1852"/>
        <v>2.3771790808240887</v>
      </c>
    </row>
    <row r="266" spans="1:41" ht="15" customHeight="1" x14ac:dyDescent="0.15">
      <c r="A266" s="2" t="s">
        <v>315</v>
      </c>
      <c r="B266" s="23" t="s">
        <v>10</v>
      </c>
      <c r="C266" s="17" t="s">
        <v>311</v>
      </c>
      <c r="D266" s="30">
        <f t="shared" si="1828"/>
        <v>135</v>
      </c>
      <c r="E266" s="13">
        <f t="shared" ref="E266:K266" si="1853">IF($D266=0,0,E623/$D266*100)</f>
        <v>40.74074074074074</v>
      </c>
      <c r="F266" s="13">
        <f t="shared" si="1853"/>
        <v>16.296296296296298</v>
      </c>
      <c r="G266" s="13">
        <f t="shared" si="1853"/>
        <v>17.037037037037038</v>
      </c>
      <c r="H266" s="13">
        <f t="shared" si="1853"/>
        <v>11.851851851851853</v>
      </c>
      <c r="I266" s="13">
        <f t="shared" si="1853"/>
        <v>3.7037037037037033</v>
      </c>
      <c r="J266" s="13">
        <f t="shared" si="1853"/>
        <v>2.9629629629629632</v>
      </c>
      <c r="K266" s="13">
        <f t="shared" si="1853"/>
        <v>7.4074074074074066</v>
      </c>
      <c r="L266" s="35">
        <f t="shared" si="1821"/>
        <v>2.0778004732727653</v>
      </c>
      <c r="M266" s="35">
        <f t="shared" si="1821"/>
        <v>3.7103579879870812</v>
      </c>
      <c r="N266" s="35">
        <f t="shared" ref="N266" si="1854">N623</f>
        <v>19</v>
      </c>
      <c r="O266" s="30">
        <f t="shared" si="1831"/>
        <v>135</v>
      </c>
      <c r="P266" s="13">
        <f t="shared" ref="P266:V266" si="1855">IF($O266=0,0,P623/$O266*100)</f>
        <v>93.333333333333329</v>
      </c>
      <c r="Q266" s="13">
        <f t="shared" si="1855"/>
        <v>2.9629629629629632</v>
      </c>
      <c r="R266" s="13">
        <f t="shared" si="1855"/>
        <v>0</v>
      </c>
      <c r="S266" s="13">
        <f t="shared" si="1855"/>
        <v>0.74074074074074081</v>
      </c>
      <c r="T266" s="13">
        <f t="shared" si="1855"/>
        <v>0</v>
      </c>
      <c r="U266" s="13">
        <f t="shared" si="1855"/>
        <v>0</v>
      </c>
      <c r="V266" s="13">
        <f t="shared" si="1855"/>
        <v>2.9629629629629632</v>
      </c>
      <c r="W266" s="35">
        <f t="shared" ref="W266:Y266" si="1856">W623</f>
        <v>8.4956136408927532E-2</v>
      </c>
      <c r="X266" s="35">
        <f t="shared" si="1856"/>
        <v>2.2258507739139013</v>
      </c>
      <c r="Y266" s="35">
        <f t="shared" si="1856"/>
        <v>5</v>
      </c>
      <c r="Z266" s="30">
        <f t="shared" si="1834"/>
        <v>135</v>
      </c>
      <c r="AA266" s="13">
        <f t="shared" ref="AA266:AG266" si="1857">IF($Z266=0,0,AA623/$Z266*100)</f>
        <v>77.777777777777786</v>
      </c>
      <c r="AB266" s="13">
        <f t="shared" si="1857"/>
        <v>4.4444444444444446</v>
      </c>
      <c r="AC266" s="13">
        <f t="shared" si="1857"/>
        <v>2.9629629629629632</v>
      </c>
      <c r="AD266" s="13">
        <f t="shared" si="1857"/>
        <v>1.4814814814814816</v>
      </c>
      <c r="AE266" s="13">
        <f t="shared" si="1857"/>
        <v>3.7037037037037033</v>
      </c>
      <c r="AF266" s="13">
        <f t="shared" si="1857"/>
        <v>2.9629629629629632</v>
      </c>
      <c r="AG266" s="13">
        <f t="shared" si="1857"/>
        <v>6.666666666666667</v>
      </c>
      <c r="AH266" s="35">
        <f t="shared" ref="AH266:AJ266" si="1858">AH623</f>
        <v>1.3083118837116754</v>
      </c>
      <c r="AI266" s="35">
        <f t="shared" si="1858"/>
        <v>7.8498713022700519</v>
      </c>
      <c r="AJ266" s="35">
        <f t="shared" si="1858"/>
        <v>57.499999999999993</v>
      </c>
      <c r="AK266" s="30">
        <f t="shared" si="1837"/>
        <v>274</v>
      </c>
      <c r="AL266" s="13">
        <f t="shared" ref="AL266:AO266" si="1859">IF($AK266=0,0,AL623/$AK266*100)</f>
        <v>48.540145985401459</v>
      </c>
      <c r="AM266" s="13">
        <f t="shared" si="1859"/>
        <v>41.605839416058394</v>
      </c>
      <c r="AN266" s="13">
        <f t="shared" si="1859"/>
        <v>8.0291970802919703</v>
      </c>
      <c r="AO266" s="13">
        <f t="shared" si="1859"/>
        <v>1.824817518248175</v>
      </c>
    </row>
    <row r="267" spans="1:41" ht="15" customHeight="1" x14ac:dyDescent="0.15">
      <c r="A267" s="3" t="s">
        <v>324</v>
      </c>
      <c r="B267" s="24" t="s">
        <v>11</v>
      </c>
      <c r="C267" s="18" t="s">
        <v>312</v>
      </c>
      <c r="D267" s="31">
        <f t="shared" si="1828"/>
        <v>1986</v>
      </c>
      <c r="E267" s="14">
        <f t="shared" ref="E267:K267" si="1860">IF($D267=0,0,E624/$D267*100)</f>
        <v>23.413897280966765</v>
      </c>
      <c r="F267" s="14">
        <f t="shared" si="1860"/>
        <v>13.595166163141995</v>
      </c>
      <c r="G267" s="14">
        <f t="shared" si="1860"/>
        <v>18.177240684793556</v>
      </c>
      <c r="H267" s="14">
        <f t="shared" si="1860"/>
        <v>15.156092648539779</v>
      </c>
      <c r="I267" s="14">
        <f t="shared" si="1860"/>
        <v>12.03423967774421</v>
      </c>
      <c r="J267" s="14">
        <f t="shared" si="1860"/>
        <v>7.3011077542799594</v>
      </c>
      <c r="K267" s="14">
        <f t="shared" si="1860"/>
        <v>10.322255790533736</v>
      </c>
      <c r="L267" s="92">
        <f t="shared" si="1821"/>
        <v>3.8109167924903491</v>
      </c>
      <c r="M267" s="92">
        <f t="shared" si="1821"/>
        <v>5.1574793369493257</v>
      </c>
      <c r="N267" s="92">
        <f t="shared" ref="N267" si="1861">N624</f>
        <v>41.666666666666671</v>
      </c>
      <c r="O267" s="31">
        <f t="shared" si="1831"/>
        <v>1986</v>
      </c>
      <c r="P267" s="14">
        <f t="shared" ref="P267:V267" si="1862">IF($O267=0,0,P624/$O267*100)</f>
        <v>86.90835850956698</v>
      </c>
      <c r="Q267" s="14">
        <f t="shared" si="1862"/>
        <v>3.8771399798590132</v>
      </c>
      <c r="R267" s="14">
        <f t="shared" si="1862"/>
        <v>2.2155085599194364</v>
      </c>
      <c r="S267" s="14">
        <f t="shared" si="1862"/>
        <v>0.65458207452165162</v>
      </c>
      <c r="T267" s="14">
        <f t="shared" si="1862"/>
        <v>0.2014098690835851</v>
      </c>
      <c r="U267" s="14">
        <f t="shared" si="1862"/>
        <v>0.35246727089627394</v>
      </c>
      <c r="V267" s="14">
        <f t="shared" si="1862"/>
        <v>5.7905337361530718</v>
      </c>
      <c r="W267" s="92">
        <f t="shared" ref="W267:Y267" si="1863">W624</f>
        <v>0.23747757913169701</v>
      </c>
      <c r="X267" s="92">
        <f t="shared" si="1863"/>
        <v>3.0642796590027936</v>
      </c>
      <c r="Y267" s="92">
        <f t="shared" si="1863"/>
        <v>37.5</v>
      </c>
      <c r="Z267" s="31">
        <f t="shared" si="1834"/>
        <v>1986</v>
      </c>
      <c r="AA267" s="14">
        <f t="shared" ref="AA267:AG267" si="1864">IF($Z267=0,0,AA624/$Z267*100)</f>
        <v>61.077542799597182</v>
      </c>
      <c r="AB267" s="14">
        <f t="shared" si="1864"/>
        <v>7.3514602215508553</v>
      </c>
      <c r="AC267" s="14">
        <f t="shared" si="1864"/>
        <v>8.4088620342396787</v>
      </c>
      <c r="AD267" s="14">
        <f t="shared" si="1864"/>
        <v>4.7331319234642493</v>
      </c>
      <c r="AE267" s="14">
        <f t="shared" si="1864"/>
        <v>4.2799597180261832</v>
      </c>
      <c r="AF267" s="14">
        <f t="shared" si="1864"/>
        <v>5.0352467270896275</v>
      </c>
      <c r="AG267" s="14">
        <f t="shared" si="1864"/>
        <v>9.1137965760322253</v>
      </c>
      <c r="AH267" s="92">
        <f t="shared" ref="AH267:AJ267" si="1865">AH624</f>
        <v>2.0612899815877705</v>
      </c>
      <c r="AI267" s="92">
        <f t="shared" si="1865"/>
        <v>6.2848452985910903</v>
      </c>
      <c r="AJ267" s="92">
        <f t="shared" si="1865"/>
        <v>131.86813186813185</v>
      </c>
      <c r="AK267" s="31">
        <f t="shared" si="1837"/>
        <v>5815</v>
      </c>
      <c r="AL267" s="14">
        <f t="shared" ref="AL267:AO267" si="1866">IF($AK267=0,0,AL624/$AK267*100)</f>
        <v>52.398968185726567</v>
      </c>
      <c r="AM267" s="14">
        <f t="shared" si="1866"/>
        <v>38.41788478073947</v>
      </c>
      <c r="AN267" s="14">
        <f t="shared" si="1866"/>
        <v>6.3456577815993125</v>
      </c>
      <c r="AO267" s="14">
        <f t="shared" si="1866"/>
        <v>2.8374892519346515</v>
      </c>
    </row>
    <row r="268" spans="1:41" ht="15" customHeight="1" x14ac:dyDescent="0.15">
      <c r="A268" s="3"/>
      <c r="B268" s="25"/>
      <c r="C268" s="19" t="s">
        <v>24</v>
      </c>
      <c r="D268" s="32">
        <f t="shared" si="1828"/>
        <v>985</v>
      </c>
      <c r="E268" s="12">
        <f t="shared" ref="E268:K268" si="1867">IF($D268=0,0,E625/$D268*100)</f>
        <v>29.340101522842637</v>
      </c>
      <c r="F268" s="12">
        <f t="shared" si="1867"/>
        <v>9.7461928934010142</v>
      </c>
      <c r="G268" s="12">
        <f t="shared" si="1867"/>
        <v>17.766497461928935</v>
      </c>
      <c r="H268" s="12">
        <f t="shared" si="1867"/>
        <v>13.604060913705585</v>
      </c>
      <c r="I268" s="12">
        <f t="shared" si="1867"/>
        <v>10.761421319796954</v>
      </c>
      <c r="J268" s="12">
        <f t="shared" si="1867"/>
        <v>7.0050761421319798</v>
      </c>
      <c r="K268" s="12">
        <f t="shared" si="1867"/>
        <v>11.776649746192893</v>
      </c>
      <c r="L268" s="68">
        <f t="shared" si="1821"/>
        <v>3.6037416526269777</v>
      </c>
      <c r="M268" s="68">
        <f t="shared" si="1821"/>
        <v>5.3993991312635234</v>
      </c>
      <c r="N268" s="68">
        <f t="shared" ref="N268" si="1868">N625</f>
        <v>62.5</v>
      </c>
      <c r="O268" s="32">
        <f t="shared" si="1831"/>
        <v>985</v>
      </c>
      <c r="P268" s="12">
        <f t="shared" ref="P268:V268" si="1869">IF($O268=0,0,P625/$O268*100)</f>
        <v>89.64467005076142</v>
      </c>
      <c r="Q268" s="12">
        <f t="shared" si="1869"/>
        <v>1.6243654822335025</v>
      </c>
      <c r="R268" s="12">
        <f t="shared" si="1869"/>
        <v>1.7258883248730965</v>
      </c>
      <c r="S268" s="12">
        <f t="shared" si="1869"/>
        <v>0.81218274111675126</v>
      </c>
      <c r="T268" s="12">
        <f t="shared" si="1869"/>
        <v>0.50761421319796951</v>
      </c>
      <c r="U268" s="12">
        <f t="shared" si="1869"/>
        <v>0.50761421319796951</v>
      </c>
      <c r="V268" s="12">
        <f t="shared" si="1869"/>
        <v>5.1776649746192893</v>
      </c>
      <c r="W268" s="68">
        <f t="shared" ref="W268:Y268" si="1870">W625</f>
        <v>0.22044725787864078</v>
      </c>
      <c r="X268" s="68">
        <f t="shared" si="1870"/>
        <v>4.0372105658558919</v>
      </c>
      <c r="Y268" s="68">
        <f t="shared" si="1870"/>
        <v>15</v>
      </c>
      <c r="Z268" s="32">
        <f t="shared" si="1834"/>
        <v>985</v>
      </c>
      <c r="AA268" s="12">
        <f t="shared" ref="AA268:AG268" si="1871">IF($Z268=0,0,AA625/$Z268*100)</f>
        <v>69.441624365482241</v>
      </c>
      <c r="AB268" s="12">
        <f t="shared" si="1871"/>
        <v>5.0761421319796955</v>
      </c>
      <c r="AC268" s="12">
        <f t="shared" si="1871"/>
        <v>6.7005076142131985</v>
      </c>
      <c r="AD268" s="12">
        <f t="shared" si="1871"/>
        <v>3.5532994923857872</v>
      </c>
      <c r="AE268" s="12">
        <f t="shared" si="1871"/>
        <v>3.451776649746193</v>
      </c>
      <c r="AF268" s="12">
        <f t="shared" si="1871"/>
        <v>3.3502538071065993</v>
      </c>
      <c r="AG268" s="12">
        <f t="shared" si="1871"/>
        <v>8.4263959390862944</v>
      </c>
      <c r="AH268" s="68">
        <f t="shared" ref="AH268:AJ268" si="1872">AH625</f>
        <v>1.5471625894511356</v>
      </c>
      <c r="AI268" s="68">
        <f t="shared" si="1872"/>
        <v>6.4015626407565334</v>
      </c>
      <c r="AJ268" s="68">
        <f t="shared" si="1872"/>
        <v>62.5</v>
      </c>
      <c r="AK268" s="32">
        <f t="shared" si="1837"/>
        <v>1953</v>
      </c>
      <c r="AL268" s="12">
        <f t="shared" ref="AL268:AO268" si="1873">IF($AK268=0,0,AL625/$AK268*100)</f>
        <v>51.971326164874554</v>
      </c>
      <c r="AM268" s="12">
        <f t="shared" si="1873"/>
        <v>39.324116743471585</v>
      </c>
      <c r="AN268" s="12">
        <f t="shared" si="1873"/>
        <v>6.2980030721966198</v>
      </c>
      <c r="AO268" s="12">
        <f t="shared" si="1873"/>
        <v>2.406554019457245</v>
      </c>
    </row>
    <row r="269" spans="1:41" ht="15" customHeight="1" x14ac:dyDescent="0.15">
      <c r="A269" s="3"/>
      <c r="B269" s="24" t="s">
        <v>12</v>
      </c>
      <c r="C269" s="17" t="s">
        <v>311</v>
      </c>
      <c r="D269" s="31">
        <f t="shared" si="1828"/>
        <v>13</v>
      </c>
      <c r="E269" s="14">
        <f t="shared" ref="E269:K269" si="1874">IF($D269=0,0,E626/$D269*100)</f>
        <v>15.384615384615385</v>
      </c>
      <c r="F269" s="14">
        <f t="shared" si="1874"/>
        <v>23.076923076923077</v>
      </c>
      <c r="G269" s="14">
        <f t="shared" si="1874"/>
        <v>30.76923076923077</v>
      </c>
      <c r="H269" s="14">
        <f t="shared" si="1874"/>
        <v>7.6923076923076925</v>
      </c>
      <c r="I269" s="14">
        <f t="shared" si="1874"/>
        <v>7.6923076923076925</v>
      </c>
      <c r="J269" s="14">
        <f t="shared" si="1874"/>
        <v>0</v>
      </c>
      <c r="K269" s="14">
        <f t="shared" si="1874"/>
        <v>15.384615384615385</v>
      </c>
      <c r="L269" s="92">
        <f t="shared" si="1821"/>
        <v>2.4063329444899493</v>
      </c>
      <c r="M269" s="92">
        <f t="shared" si="1821"/>
        <v>2.941073598821049</v>
      </c>
      <c r="N269" s="92">
        <f t="shared" ref="N269" si="1875">N626</f>
        <v>6</v>
      </c>
      <c r="O269" s="31">
        <f t="shared" si="1831"/>
        <v>13</v>
      </c>
      <c r="P269" s="14">
        <f t="shared" ref="P269:V269" si="1876">IF($O269=0,0,P626/$O269*100)</f>
        <v>100</v>
      </c>
      <c r="Q269" s="14">
        <f t="shared" si="1876"/>
        <v>0</v>
      </c>
      <c r="R269" s="14">
        <f t="shared" si="1876"/>
        <v>0</v>
      </c>
      <c r="S269" s="14">
        <f t="shared" si="1876"/>
        <v>0</v>
      </c>
      <c r="T269" s="14">
        <f t="shared" si="1876"/>
        <v>0</v>
      </c>
      <c r="U269" s="14">
        <f t="shared" si="1876"/>
        <v>0</v>
      </c>
      <c r="V269" s="14">
        <f t="shared" si="1876"/>
        <v>0</v>
      </c>
      <c r="W269" s="92">
        <f t="shared" ref="W269:Y269" si="1877">W626</f>
        <v>0</v>
      </c>
      <c r="X269" s="92" t="str">
        <f t="shared" si="1877"/>
        <v>－</v>
      </c>
      <c r="Y269" s="92">
        <f t="shared" si="1877"/>
        <v>0</v>
      </c>
      <c r="Z269" s="31">
        <f t="shared" si="1834"/>
        <v>13</v>
      </c>
      <c r="AA269" s="14">
        <f t="shared" ref="AA269:AG269" si="1878">IF($Z269=0,0,AA626/$Z269*100)</f>
        <v>46.153846153846153</v>
      </c>
      <c r="AB269" s="14">
        <f t="shared" si="1878"/>
        <v>15.384615384615385</v>
      </c>
      <c r="AC269" s="14">
        <f t="shared" si="1878"/>
        <v>15.384615384615385</v>
      </c>
      <c r="AD269" s="14">
        <f t="shared" si="1878"/>
        <v>0</v>
      </c>
      <c r="AE269" s="14">
        <f t="shared" si="1878"/>
        <v>15.384615384615385</v>
      </c>
      <c r="AF269" s="14">
        <f t="shared" si="1878"/>
        <v>0</v>
      </c>
      <c r="AG269" s="14">
        <f t="shared" si="1878"/>
        <v>7.6923076923076925</v>
      </c>
      <c r="AH269" s="92">
        <f t="shared" ref="AH269:AJ269" si="1879">AH626</f>
        <v>1.8716214496267181</v>
      </c>
      <c r="AI269" s="92">
        <f t="shared" si="1879"/>
        <v>3.7432428992534361</v>
      </c>
      <c r="AJ269" s="92">
        <f t="shared" si="1879"/>
        <v>7.0000000000000009</v>
      </c>
      <c r="AK269" s="31">
        <f t="shared" si="1837"/>
        <v>58</v>
      </c>
      <c r="AL269" s="14">
        <f t="shared" ref="AL269:AO269" si="1880">IF($AK269=0,0,AL626/$AK269*100)</f>
        <v>53.448275862068961</v>
      </c>
      <c r="AM269" s="14">
        <f t="shared" si="1880"/>
        <v>46.551724137931032</v>
      </c>
      <c r="AN269" s="14">
        <f t="shared" si="1880"/>
        <v>0</v>
      </c>
      <c r="AO269" s="14">
        <f t="shared" si="1880"/>
        <v>0</v>
      </c>
    </row>
    <row r="270" spans="1:41" ht="15" customHeight="1" x14ac:dyDescent="0.15">
      <c r="A270" s="3"/>
      <c r="B270" s="24" t="s">
        <v>13</v>
      </c>
      <c r="C270" s="18" t="s">
        <v>312</v>
      </c>
      <c r="D270" s="31">
        <f t="shared" si="1828"/>
        <v>544</v>
      </c>
      <c r="E270" s="14">
        <f t="shared" ref="E270:K270" si="1881">IF($D270=0,0,E627/$D270*100)</f>
        <v>12.5</v>
      </c>
      <c r="F270" s="14">
        <f t="shared" si="1881"/>
        <v>18.566176470588236</v>
      </c>
      <c r="G270" s="14">
        <f t="shared" si="1881"/>
        <v>21.507352941176471</v>
      </c>
      <c r="H270" s="14">
        <f t="shared" si="1881"/>
        <v>18.382352941176471</v>
      </c>
      <c r="I270" s="14">
        <f t="shared" si="1881"/>
        <v>14.154411764705882</v>
      </c>
      <c r="J270" s="14">
        <f t="shared" si="1881"/>
        <v>7.9044117647058822</v>
      </c>
      <c r="K270" s="14">
        <f t="shared" si="1881"/>
        <v>6.9852941176470589</v>
      </c>
      <c r="L270" s="92">
        <f t="shared" si="1821"/>
        <v>4.2534267452129315</v>
      </c>
      <c r="M270" s="92">
        <f t="shared" si="1821"/>
        <v>4.9137761029172218</v>
      </c>
      <c r="N270" s="92">
        <f t="shared" ref="N270" si="1882">N627</f>
        <v>25.609756097560975</v>
      </c>
      <c r="O270" s="31">
        <f t="shared" si="1831"/>
        <v>544</v>
      </c>
      <c r="P270" s="14">
        <f t="shared" ref="P270:V270" si="1883">IF($O270=0,0,P627/$O270*100)</f>
        <v>82.536764705882348</v>
      </c>
      <c r="Q270" s="14">
        <f t="shared" si="1883"/>
        <v>6.4338235294117645</v>
      </c>
      <c r="R270" s="14">
        <f t="shared" si="1883"/>
        <v>3.8602941176470589</v>
      </c>
      <c r="S270" s="14">
        <f t="shared" si="1883"/>
        <v>1.4705882352941175</v>
      </c>
      <c r="T270" s="14">
        <f t="shared" si="1883"/>
        <v>0.36764705882352938</v>
      </c>
      <c r="U270" s="14">
        <f t="shared" si="1883"/>
        <v>0.18382352941176469</v>
      </c>
      <c r="V270" s="14">
        <f t="shared" si="1883"/>
        <v>5.1470588235294112</v>
      </c>
      <c r="W270" s="92">
        <f t="shared" ref="W270:Y270" si="1884">W627</f>
        <v>0.30237861212729378</v>
      </c>
      <c r="X270" s="92">
        <f t="shared" si="1884"/>
        <v>2.3287666247415459</v>
      </c>
      <c r="Y270" s="92">
        <f t="shared" si="1884"/>
        <v>11.458333333333332</v>
      </c>
      <c r="Z270" s="31">
        <f t="shared" si="1834"/>
        <v>544</v>
      </c>
      <c r="AA270" s="14">
        <f t="shared" ref="AA270:AG270" si="1885">IF($Z270=0,0,AA627/$Z270*100)</f>
        <v>46.139705882352942</v>
      </c>
      <c r="AB270" s="14">
        <f t="shared" si="1885"/>
        <v>13.602941176470587</v>
      </c>
      <c r="AC270" s="14">
        <f t="shared" si="1885"/>
        <v>11.580882352941178</v>
      </c>
      <c r="AD270" s="14">
        <f t="shared" si="1885"/>
        <v>6.4338235294117645</v>
      </c>
      <c r="AE270" s="14">
        <f t="shared" si="1885"/>
        <v>5.5147058823529411</v>
      </c>
      <c r="AF270" s="14">
        <f t="shared" si="1885"/>
        <v>8.0882352941176467</v>
      </c>
      <c r="AG270" s="14">
        <f t="shared" si="1885"/>
        <v>8.6397058823529402</v>
      </c>
      <c r="AH270" s="92">
        <f t="shared" ref="AH270:AJ270" si="1886">AH627</f>
        <v>3.485038564734757</v>
      </c>
      <c r="AI270" s="92">
        <f t="shared" si="1886"/>
        <v>7.0409112466389194</v>
      </c>
      <c r="AJ270" s="92">
        <f t="shared" si="1886"/>
        <v>131.86813186813185</v>
      </c>
      <c r="AK270" s="31">
        <f t="shared" si="1837"/>
        <v>2334</v>
      </c>
      <c r="AL270" s="14">
        <f t="shared" ref="AL270:AO270" si="1887">IF($AK270=0,0,AL627/$AK270*100)</f>
        <v>59.854327335047131</v>
      </c>
      <c r="AM270" s="14">
        <f t="shared" si="1887"/>
        <v>32.819194515852615</v>
      </c>
      <c r="AN270" s="14">
        <f t="shared" si="1887"/>
        <v>4.1131105398457581</v>
      </c>
      <c r="AO270" s="14">
        <f t="shared" si="1887"/>
        <v>3.2133676092544987</v>
      </c>
    </row>
    <row r="271" spans="1:41" ht="15" customHeight="1" x14ac:dyDescent="0.15">
      <c r="A271" s="3"/>
      <c r="B271" s="25"/>
      <c r="C271" s="19" t="s">
        <v>24</v>
      </c>
      <c r="D271" s="32">
        <f t="shared" si="1828"/>
        <v>110</v>
      </c>
      <c r="E271" s="12">
        <f t="shared" ref="E271:K271" si="1888">IF($D271=0,0,E628/$D271*100)</f>
        <v>12.727272727272727</v>
      </c>
      <c r="F271" s="12">
        <f t="shared" si="1888"/>
        <v>19.090909090909093</v>
      </c>
      <c r="G271" s="12">
        <f t="shared" si="1888"/>
        <v>23.636363636363637</v>
      </c>
      <c r="H271" s="12">
        <f t="shared" si="1888"/>
        <v>16.363636363636363</v>
      </c>
      <c r="I271" s="12">
        <f t="shared" si="1888"/>
        <v>12.727272727272727</v>
      </c>
      <c r="J271" s="12">
        <f t="shared" si="1888"/>
        <v>6.3636363636363633</v>
      </c>
      <c r="K271" s="12">
        <f t="shared" si="1888"/>
        <v>9.0909090909090917</v>
      </c>
      <c r="L271" s="68">
        <f t="shared" si="1821"/>
        <v>3.8295561586502838</v>
      </c>
      <c r="M271" s="68">
        <f t="shared" si="1821"/>
        <v>4.4529722775003302</v>
      </c>
      <c r="N271" s="68">
        <f t="shared" ref="N271" si="1889">N628</f>
        <v>16.666666666666664</v>
      </c>
      <c r="O271" s="32">
        <f t="shared" si="1831"/>
        <v>110</v>
      </c>
      <c r="P271" s="12">
        <f t="shared" ref="P271:V271" si="1890">IF($O271=0,0,P628/$O271*100)</f>
        <v>86.36363636363636</v>
      </c>
      <c r="Q271" s="12">
        <f t="shared" si="1890"/>
        <v>3.6363636363636362</v>
      </c>
      <c r="R271" s="12">
        <f t="shared" si="1890"/>
        <v>2.7272727272727271</v>
      </c>
      <c r="S271" s="12">
        <f t="shared" si="1890"/>
        <v>0</v>
      </c>
      <c r="T271" s="12">
        <f t="shared" si="1890"/>
        <v>0.90909090909090906</v>
      </c>
      <c r="U271" s="12">
        <f t="shared" si="1890"/>
        <v>1.8181818181818181</v>
      </c>
      <c r="V271" s="12">
        <f t="shared" si="1890"/>
        <v>4.5454545454545459</v>
      </c>
      <c r="W271" s="68">
        <f t="shared" ref="W271:Y271" si="1891">W628</f>
        <v>0.41934638695951926</v>
      </c>
      <c r="X271" s="68">
        <f t="shared" si="1891"/>
        <v>4.4031370630749525</v>
      </c>
      <c r="Y271" s="68">
        <f t="shared" si="1891"/>
        <v>15</v>
      </c>
      <c r="Z271" s="32">
        <f t="shared" si="1834"/>
        <v>110</v>
      </c>
      <c r="AA271" s="12">
        <f t="shared" ref="AA271:AG271" si="1892">IF($Z271=0,0,AA628/$Z271*100)</f>
        <v>47.272727272727273</v>
      </c>
      <c r="AB271" s="12">
        <f t="shared" si="1892"/>
        <v>17.272727272727273</v>
      </c>
      <c r="AC271" s="12">
        <f t="shared" si="1892"/>
        <v>15.454545454545453</v>
      </c>
      <c r="AD271" s="12">
        <f t="shared" si="1892"/>
        <v>5.4545454545454541</v>
      </c>
      <c r="AE271" s="12">
        <f t="shared" si="1892"/>
        <v>1.8181818181818181</v>
      </c>
      <c r="AF271" s="12">
        <f t="shared" si="1892"/>
        <v>3.6363636363636362</v>
      </c>
      <c r="AG271" s="12">
        <f t="shared" si="1892"/>
        <v>9.0909090909090917</v>
      </c>
      <c r="AH271" s="68">
        <f t="shared" ref="AH271:AJ271" si="1893">AH628</f>
        <v>1.8121351867437687</v>
      </c>
      <c r="AI271" s="68">
        <f t="shared" si="1893"/>
        <v>3.7752816390495183</v>
      </c>
      <c r="AJ271" s="68">
        <f t="shared" si="1893"/>
        <v>20</v>
      </c>
      <c r="AK271" s="32">
        <f t="shared" si="1837"/>
        <v>383</v>
      </c>
      <c r="AL271" s="12">
        <f t="shared" ref="AL271:AO271" si="1894">IF($AK271=0,0,AL628/$AK271*100)</f>
        <v>55.613577023498692</v>
      </c>
      <c r="AM271" s="12">
        <f t="shared" si="1894"/>
        <v>35.509138381201041</v>
      </c>
      <c r="AN271" s="12">
        <f t="shared" si="1894"/>
        <v>5.4830287206266322</v>
      </c>
      <c r="AO271" s="12">
        <f t="shared" si="1894"/>
        <v>3.3942558746736298</v>
      </c>
    </row>
    <row r="272" spans="1:41" ht="15" customHeight="1" x14ac:dyDescent="0.15">
      <c r="A272" s="3"/>
      <c r="B272" s="24" t="s">
        <v>15</v>
      </c>
      <c r="C272" s="17" t="s">
        <v>311</v>
      </c>
      <c r="D272" s="31">
        <f t="shared" si="1828"/>
        <v>52</v>
      </c>
      <c r="E272" s="14">
        <f t="shared" ref="E272:K272" si="1895">IF($D272=0,0,E629/$D272*100)</f>
        <v>50</v>
      </c>
      <c r="F272" s="14">
        <f t="shared" si="1895"/>
        <v>19.230769230769234</v>
      </c>
      <c r="G272" s="14">
        <f t="shared" si="1895"/>
        <v>7.6923076923076925</v>
      </c>
      <c r="H272" s="14">
        <f t="shared" si="1895"/>
        <v>9.6153846153846168</v>
      </c>
      <c r="I272" s="14">
        <f t="shared" si="1895"/>
        <v>3.8461538461538463</v>
      </c>
      <c r="J272" s="14">
        <f t="shared" si="1895"/>
        <v>5.7692307692307692</v>
      </c>
      <c r="K272" s="14">
        <f t="shared" si="1895"/>
        <v>3.8461538461538463</v>
      </c>
      <c r="L272" s="92">
        <f t="shared" si="1821"/>
        <v>2.076612229331074</v>
      </c>
      <c r="M272" s="92">
        <f t="shared" si="1821"/>
        <v>4.3262754777730708</v>
      </c>
      <c r="N272" s="92">
        <f t="shared" ref="N272" si="1896">N629</f>
        <v>19</v>
      </c>
      <c r="O272" s="31">
        <f t="shared" si="1831"/>
        <v>52</v>
      </c>
      <c r="P272" s="14">
        <f t="shared" ref="P272:V272" si="1897">IF($O272=0,0,P629/$O272*100)</f>
        <v>92.307692307692307</v>
      </c>
      <c r="Q272" s="14">
        <f t="shared" si="1897"/>
        <v>3.8461538461538463</v>
      </c>
      <c r="R272" s="14">
        <f t="shared" si="1897"/>
        <v>0</v>
      </c>
      <c r="S272" s="14">
        <f t="shared" si="1897"/>
        <v>1.9230769230769231</v>
      </c>
      <c r="T272" s="14">
        <f t="shared" si="1897"/>
        <v>0</v>
      </c>
      <c r="U272" s="14">
        <f t="shared" si="1897"/>
        <v>0</v>
      </c>
      <c r="V272" s="14">
        <f t="shared" si="1897"/>
        <v>1.9230769230769231</v>
      </c>
      <c r="W272" s="92">
        <f t="shared" ref="W272:Y272" si="1898">W629</f>
        <v>0.16318509974796017</v>
      </c>
      <c r="X272" s="92">
        <f t="shared" si="1898"/>
        <v>2.7741466957153231</v>
      </c>
      <c r="Y272" s="92">
        <f t="shared" si="1898"/>
        <v>5</v>
      </c>
      <c r="Z272" s="31">
        <f t="shared" si="1834"/>
        <v>52</v>
      </c>
      <c r="AA272" s="14">
        <f t="shared" ref="AA272:AG272" si="1899">IF($Z272=0,0,AA629/$Z272*100)</f>
        <v>76.923076923076934</v>
      </c>
      <c r="AB272" s="14">
        <f t="shared" si="1899"/>
        <v>3.8461538461538463</v>
      </c>
      <c r="AC272" s="14">
        <f t="shared" si="1899"/>
        <v>1.9230769230769231</v>
      </c>
      <c r="AD272" s="14">
        <f t="shared" si="1899"/>
        <v>1.9230769230769231</v>
      </c>
      <c r="AE272" s="14">
        <f t="shared" si="1899"/>
        <v>3.8461538461538463</v>
      </c>
      <c r="AF272" s="14">
        <f t="shared" si="1899"/>
        <v>5.7692307692307692</v>
      </c>
      <c r="AG272" s="14">
        <f t="shared" si="1899"/>
        <v>5.7692307692307692</v>
      </c>
      <c r="AH272" s="92">
        <f t="shared" ref="AH272:AJ272" si="1900">AH629</f>
        <v>2.2803258272651417</v>
      </c>
      <c r="AI272" s="92">
        <f t="shared" si="1900"/>
        <v>12.415107281776882</v>
      </c>
      <c r="AJ272" s="92">
        <f t="shared" si="1900"/>
        <v>57.499999999999993</v>
      </c>
      <c r="AK272" s="31">
        <f t="shared" si="1837"/>
        <v>90</v>
      </c>
      <c r="AL272" s="14">
        <f t="shared" ref="AL272:AO272" si="1901">IF($AK272=0,0,AL629/$AK272*100)</f>
        <v>54.444444444444443</v>
      </c>
      <c r="AM272" s="14">
        <f t="shared" si="1901"/>
        <v>33.333333333333329</v>
      </c>
      <c r="AN272" s="14">
        <f t="shared" si="1901"/>
        <v>10</v>
      </c>
      <c r="AO272" s="14">
        <f t="shared" si="1901"/>
        <v>2.2222222222222223</v>
      </c>
    </row>
    <row r="273" spans="1:41" ht="15" customHeight="1" x14ac:dyDescent="0.15">
      <c r="A273" s="3"/>
      <c r="B273" s="24" t="s">
        <v>16</v>
      </c>
      <c r="C273" s="18" t="s">
        <v>312</v>
      </c>
      <c r="D273" s="31">
        <f t="shared" si="1828"/>
        <v>743</v>
      </c>
      <c r="E273" s="14">
        <f t="shared" ref="E273:K273" si="1902">IF($D273=0,0,E630/$D273*100)</f>
        <v>30.955585464333783</v>
      </c>
      <c r="F273" s="14">
        <f t="shared" si="1902"/>
        <v>9.1520861372812909</v>
      </c>
      <c r="G273" s="14">
        <f t="shared" si="1902"/>
        <v>16.689098250336475</v>
      </c>
      <c r="H273" s="14">
        <f t="shared" si="1902"/>
        <v>13.593539703903096</v>
      </c>
      <c r="I273" s="14">
        <f t="shared" si="1902"/>
        <v>11.574697173620457</v>
      </c>
      <c r="J273" s="14">
        <f t="shared" si="1902"/>
        <v>6.594885598923284</v>
      </c>
      <c r="K273" s="14">
        <f t="shared" si="1902"/>
        <v>11.440107671601615</v>
      </c>
      <c r="L273" s="92">
        <f t="shared" si="1821"/>
        <v>3.4800077940594725</v>
      </c>
      <c r="M273" s="92">
        <f t="shared" si="1821"/>
        <v>5.3501054403998438</v>
      </c>
      <c r="N273" s="92">
        <f t="shared" ref="N273" si="1903">N630</f>
        <v>28.333333333333332</v>
      </c>
      <c r="O273" s="31">
        <f t="shared" si="1831"/>
        <v>743</v>
      </c>
      <c r="P273" s="14">
        <f t="shared" ref="P273:V273" si="1904">IF($O273=0,0,P630/$O273*100)</f>
        <v>90.040376850605654</v>
      </c>
      <c r="Q273" s="14">
        <f t="shared" si="1904"/>
        <v>2.0188425302826376</v>
      </c>
      <c r="R273" s="14">
        <f t="shared" si="1904"/>
        <v>1.7496635262449527</v>
      </c>
      <c r="S273" s="14">
        <f t="shared" si="1904"/>
        <v>0.40376850605652759</v>
      </c>
      <c r="T273" s="14">
        <f t="shared" si="1904"/>
        <v>0.26917900403768508</v>
      </c>
      <c r="U273" s="14">
        <f t="shared" si="1904"/>
        <v>0.13458950201884254</v>
      </c>
      <c r="V273" s="14">
        <f t="shared" si="1904"/>
        <v>5.3835800807537009</v>
      </c>
      <c r="W273" s="92">
        <f t="shared" ref="W273:Y273" si="1905">W630</f>
        <v>0.17056989411171203</v>
      </c>
      <c r="X273" s="92">
        <f t="shared" si="1905"/>
        <v>3.5267833988392225</v>
      </c>
      <c r="Y273" s="92">
        <f t="shared" si="1905"/>
        <v>37.5</v>
      </c>
      <c r="Z273" s="31">
        <f t="shared" si="1834"/>
        <v>743</v>
      </c>
      <c r="AA273" s="14">
        <f t="shared" ref="AA273:AG273" si="1906">IF($Z273=0,0,AA630/$Z273*100)</f>
        <v>64.872139973082099</v>
      </c>
      <c r="AB273" s="14">
        <f t="shared" si="1906"/>
        <v>5.1144010767160157</v>
      </c>
      <c r="AC273" s="14">
        <f t="shared" si="1906"/>
        <v>7.4024226110363394</v>
      </c>
      <c r="AD273" s="14">
        <f t="shared" si="1906"/>
        <v>4.3068640646029612</v>
      </c>
      <c r="AE273" s="14">
        <f t="shared" si="1906"/>
        <v>3.9030955585464335</v>
      </c>
      <c r="AF273" s="14">
        <f t="shared" si="1906"/>
        <v>5.1144010767160157</v>
      </c>
      <c r="AG273" s="14">
        <f t="shared" si="1906"/>
        <v>9.2866756393001353</v>
      </c>
      <c r="AH273" s="92">
        <f t="shared" ref="AH273:AJ273" si="1907">AH630</f>
        <v>1.7948726089323157</v>
      </c>
      <c r="AI273" s="92">
        <f t="shared" si="1907"/>
        <v>6.3007507209394831</v>
      </c>
      <c r="AJ273" s="92">
        <f t="shared" si="1907"/>
        <v>50</v>
      </c>
      <c r="AK273" s="31">
        <f t="shared" si="1837"/>
        <v>1548</v>
      </c>
      <c r="AL273" s="14">
        <f t="shared" ref="AL273:AO273" si="1908">IF($AK273=0,0,AL630/$AK273*100)</f>
        <v>55.426356589147282</v>
      </c>
      <c r="AM273" s="14">
        <f t="shared" si="1908"/>
        <v>36.304909560723516</v>
      </c>
      <c r="AN273" s="14">
        <f t="shared" si="1908"/>
        <v>6.459948320413436</v>
      </c>
      <c r="AO273" s="14">
        <f t="shared" si="1908"/>
        <v>1.8087855297157622</v>
      </c>
    </row>
    <row r="274" spans="1:41" ht="15" customHeight="1" x14ac:dyDescent="0.15">
      <c r="A274" s="3"/>
      <c r="B274" s="4"/>
      <c r="C274" s="19" t="s">
        <v>24</v>
      </c>
      <c r="D274" s="32">
        <f t="shared" si="1828"/>
        <v>521</v>
      </c>
      <c r="E274" s="12">
        <f t="shared" ref="E274:K274" si="1909">IF($D274=0,0,E631/$D274*100)</f>
        <v>34.357005758157385</v>
      </c>
      <c r="F274" s="12">
        <f t="shared" si="1909"/>
        <v>7.1017274472168905</v>
      </c>
      <c r="G274" s="12">
        <f t="shared" si="1909"/>
        <v>15.547024952015356</v>
      </c>
      <c r="H274" s="12">
        <f t="shared" si="1909"/>
        <v>12.859884836852206</v>
      </c>
      <c r="I274" s="12">
        <f t="shared" si="1909"/>
        <v>10.748560460652591</v>
      </c>
      <c r="J274" s="12">
        <f t="shared" si="1909"/>
        <v>7.4856046065259116</v>
      </c>
      <c r="K274" s="12">
        <f t="shared" si="1909"/>
        <v>11.900191938579654</v>
      </c>
      <c r="L274" s="68">
        <f t="shared" si="1821"/>
        <v>3.5441946587200617</v>
      </c>
      <c r="M274" s="68">
        <f t="shared" si="1821"/>
        <v>5.809947672687529</v>
      </c>
      <c r="N274" s="68">
        <f t="shared" ref="N274" si="1910">N631</f>
        <v>35.714285714285715</v>
      </c>
      <c r="O274" s="32">
        <f t="shared" si="1831"/>
        <v>521</v>
      </c>
      <c r="P274" s="12">
        <f t="shared" ref="P274:V274" si="1911">IF($O274=0,0,P631/$O274*100)</f>
        <v>89.635316698656425</v>
      </c>
      <c r="Q274" s="12">
        <f t="shared" si="1911"/>
        <v>1.727447216890595</v>
      </c>
      <c r="R274" s="12">
        <f t="shared" si="1911"/>
        <v>1.3435700575815739</v>
      </c>
      <c r="S274" s="12">
        <f t="shared" si="1911"/>
        <v>0.95969289827255266</v>
      </c>
      <c r="T274" s="12">
        <f t="shared" si="1911"/>
        <v>0.76775431861804222</v>
      </c>
      <c r="U274" s="12">
        <f t="shared" si="1911"/>
        <v>0.19193857965451055</v>
      </c>
      <c r="V274" s="12">
        <f t="shared" si="1911"/>
        <v>5.3742802303262955</v>
      </c>
      <c r="W274" s="68">
        <f t="shared" ref="W274:Y274" si="1912">W631</f>
        <v>0.20100969343598385</v>
      </c>
      <c r="X274" s="68">
        <f t="shared" si="1912"/>
        <v>3.8114530332284628</v>
      </c>
      <c r="Y274" s="68">
        <f t="shared" si="1912"/>
        <v>10</v>
      </c>
      <c r="Z274" s="32">
        <f t="shared" si="1834"/>
        <v>521</v>
      </c>
      <c r="AA274" s="12">
        <f t="shared" ref="AA274:AG274" si="1913">IF($Z274=0,0,AA631/$Z274*100)</f>
        <v>70.057581573896357</v>
      </c>
      <c r="AB274" s="12">
        <f t="shared" si="1913"/>
        <v>3.6468330134357005</v>
      </c>
      <c r="AC274" s="12">
        <f t="shared" si="1913"/>
        <v>5.3742802303262955</v>
      </c>
      <c r="AD274" s="12">
        <f t="shared" si="1913"/>
        <v>4.0307101727447217</v>
      </c>
      <c r="AE274" s="12">
        <f t="shared" si="1913"/>
        <v>3.6468330134357005</v>
      </c>
      <c r="AF274" s="12">
        <f t="shared" si="1913"/>
        <v>4.4145873320537428</v>
      </c>
      <c r="AG274" s="12">
        <f t="shared" si="1913"/>
        <v>8.8291746641074855</v>
      </c>
      <c r="AH274" s="68">
        <f t="shared" ref="AH274:AJ274" si="1914">AH631</f>
        <v>1.7649170474085047</v>
      </c>
      <c r="AI274" s="68">
        <f t="shared" si="1914"/>
        <v>7.6212327047185431</v>
      </c>
      <c r="AJ274" s="68">
        <f t="shared" si="1914"/>
        <v>56.25</v>
      </c>
      <c r="AK274" s="32">
        <f t="shared" si="1837"/>
        <v>885</v>
      </c>
      <c r="AL274" s="12">
        <f t="shared" ref="AL274:AO274" si="1915">IF($AK274=0,0,AL631/$AK274*100)</f>
        <v>50.847457627118644</v>
      </c>
      <c r="AM274" s="12">
        <f t="shared" si="1915"/>
        <v>39.887005649717516</v>
      </c>
      <c r="AN274" s="12">
        <f t="shared" si="1915"/>
        <v>7.1186440677966107</v>
      </c>
      <c r="AO274" s="12">
        <f t="shared" si="1915"/>
        <v>2.1468926553672314</v>
      </c>
    </row>
    <row r="275" spans="1:41" ht="15" customHeight="1" x14ac:dyDescent="0.15">
      <c r="A275" s="3"/>
      <c r="B275" s="236" t="s">
        <v>51</v>
      </c>
      <c r="C275" s="18" t="s">
        <v>311</v>
      </c>
      <c r="D275" s="31">
        <f t="shared" si="1828"/>
        <v>65</v>
      </c>
      <c r="E275" s="14">
        <f t="shared" ref="E275:K275" si="1916">IF($D275=0,0,E632/$D275*100)</f>
        <v>38.461538461538467</v>
      </c>
      <c r="F275" s="14">
        <f t="shared" si="1916"/>
        <v>12.307692307692308</v>
      </c>
      <c r="G275" s="14">
        <f t="shared" si="1916"/>
        <v>21.53846153846154</v>
      </c>
      <c r="H275" s="14">
        <f t="shared" si="1916"/>
        <v>13.846153846153847</v>
      </c>
      <c r="I275" s="14">
        <f t="shared" si="1916"/>
        <v>3.0769230769230771</v>
      </c>
      <c r="J275" s="14">
        <f t="shared" si="1916"/>
        <v>1.5384615384615385</v>
      </c>
      <c r="K275" s="14">
        <f t="shared" si="1916"/>
        <v>9.2307692307692317</v>
      </c>
      <c r="L275" s="92">
        <f t="shared" si="1821"/>
        <v>2.0341126086391501</v>
      </c>
      <c r="M275" s="92">
        <f t="shared" si="1821"/>
        <v>3.5297836444032313</v>
      </c>
      <c r="N275" s="92">
        <f t="shared" ref="N275" si="1917">N632</f>
        <v>13.157894736842104</v>
      </c>
      <c r="O275" s="31">
        <f t="shared" si="1831"/>
        <v>65</v>
      </c>
      <c r="P275" s="14">
        <f t="shared" ref="P275:V275" si="1918">IF($O275=0,0,P632/$O275*100)</f>
        <v>92.307692307692307</v>
      </c>
      <c r="Q275" s="14">
        <f t="shared" si="1918"/>
        <v>3.0769230769230771</v>
      </c>
      <c r="R275" s="14">
        <f t="shared" si="1918"/>
        <v>0</v>
      </c>
      <c r="S275" s="14">
        <f t="shared" si="1918"/>
        <v>0</v>
      </c>
      <c r="T275" s="14">
        <f t="shared" si="1918"/>
        <v>0</v>
      </c>
      <c r="U275" s="14">
        <f t="shared" si="1918"/>
        <v>0</v>
      </c>
      <c r="V275" s="14">
        <f t="shared" si="1918"/>
        <v>4.6153846153846159</v>
      </c>
      <c r="W275" s="92">
        <f t="shared" ref="W275:Y275" si="1919">W632</f>
        <v>4.5271190039089332E-2</v>
      </c>
      <c r="X275" s="92">
        <f t="shared" si="1919"/>
        <v>1.4034068912117692</v>
      </c>
      <c r="Y275" s="92">
        <f t="shared" si="1919"/>
        <v>1.5873015873015872</v>
      </c>
      <c r="Z275" s="31">
        <f t="shared" si="1834"/>
        <v>65</v>
      </c>
      <c r="AA275" s="14">
        <f t="shared" ref="AA275:AG275" si="1920">IF($Z275=0,0,AA632/$Z275*100)</f>
        <v>84.615384615384613</v>
      </c>
      <c r="AB275" s="14">
        <f t="shared" si="1920"/>
        <v>3.0769230769230771</v>
      </c>
      <c r="AC275" s="14">
        <f t="shared" si="1920"/>
        <v>1.5384615384615385</v>
      </c>
      <c r="AD275" s="14">
        <f t="shared" si="1920"/>
        <v>1.5384615384615385</v>
      </c>
      <c r="AE275" s="14">
        <f t="shared" si="1920"/>
        <v>1.5384615384615385</v>
      </c>
      <c r="AF275" s="14">
        <f t="shared" si="1920"/>
        <v>0</v>
      </c>
      <c r="AG275" s="14">
        <f t="shared" si="1920"/>
        <v>7.6923076923076925</v>
      </c>
      <c r="AH275" s="92">
        <f t="shared" ref="AH275:AJ275" si="1921">AH632</f>
        <v>0.27276933550740468</v>
      </c>
      <c r="AI275" s="92">
        <f t="shared" si="1921"/>
        <v>3.2732320260888565</v>
      </c>
      <c r="AJ275" s="92">
        <f t="shared" si="1921"/>
        <v>6</v>
      </c>
      <c r="AK275" s="31">
        <f t="shared" si="1837"/>
        <v>113</v>
      </c>
      <c r="AL275" s="14">
        <f t="shared" ref="AL275:AO275" si="1922">IF($AK275=0,0,AL632/$AK275*100)</f>
        <v>44.247787610619469</v>
      </c>
      <c r="AM275" s="14">
        <f t="shared" si="1922"/>
        <v>41.592920353982301</v>
      </c>
      <c r="AN275" s="14">
        <f t="shared" si="1922"/>
        <v>11.504424778761061</v>
      </c>
      <c r="AO275" s="14">
        <f t="shared" si="1922"/>
        <v>2.6548672566371683</v>
      </c>
    </row>
    <row r="276" spans="1:41" ht="15" customHeight="1" x14ac:dyDescent="0.15">
      <c r="A276" s="3"/>
      <c r="B276" s="239"/>
      <c r="C276" s="18" t="s">
        <v>312</v>
      </c>
      <c r="D276" s="31">
        <f t="shared" si="1828"/>
        <v>652</v>
      </c>
      <c r="E276" s="14">
        <f t="shared" ref="E276:K276" si="1923">IF($D276=0,0,E633/$D276*100)</f>
        <v>24.386503067484664</v>
      </c>
      <c r="F276" s="14">
        <f t="shared" si="1923"/>
        <v>14.263803680981596</v>
      </c>
      <c r="G276" s="14">
        <f t="shared" si="1923"/>
        <v>17.331288343558281</v>
      </c>
      <c r="H276" s="14">
        <f t="shared" si="1923"/>
        <v>13.803680981595093</v>
      </c>
      <c r="I276" s="14">
        <f t="shared" si="1923"/>
        <v>10.736196319018406</v>
      </c>
      <c r="J276" s="14">
        <f t="shared" si="1923"/>
        <v>7.6687116564417179</v>
      </c>
      <c r="K276" s="14">
        <f t="shared" si="1923"/>
        <v>11.809815950920246</v>
      </c>
      <c r="L276" s="92">
        <f t="shared" si="1821"/>
        <v>3.7970213315784695</v>
      </c>
      <c r="M276" s="92">
        <f t="shared" si="1821"/>
        <v>5.2482866962923556</v>
      </c>
      <c r="N276" s="92">
        <f t="shared" ref="N276" si="1924">N633</f>
        <v>41.666666666666671</v>
      </c>
      <c r="O276" s="31">
        <f t="shared" si="1831"/>
        <v>652</v>
      </c>
      <c r="P276" s="14">
        <f t="shared" ref="P276:V276" si="1925">IF($O276=0,0,P633/$O276*100)</f>
        <v>87.116564417177912</v>
      </c>
      <c r="Q276" s="14">
        <f t="shared" si="1925"/>
        <v>3.6809815950920246</v>
      </c>
      <c r="R276" s="14">
        <f t="shared" si="1925"/>
        <v>1.5337423312883436</v>
      </c>
      <c r="S276" s="14">
        <f t="shared" si="1925"/>
        <v>0.30674846625766872</v>
      </c>
      <c r="T276" s="14">
        <f t="shared" si="1925"/>
        <v>0</v>
      </c>
      <c r="U276" s="14">
        <f t="shared" si="1925"/>
        <v>0.76687116564417179</v>
      </c>
      <c r="V276" s="14">
        <f t="shared" si="1925"/>
        <v>6.595092024539877</v>
      </c>
      <c r="W276" s="92">
        <f t="shared" ref="W276:Y276" si="1926">W633</f>
        <v>0.27059965759276833</v>
      </c>
      <c r="X276" s="92">
        <f t="shared" si="1926"/>
        <v>4.0193949139998999</v>
      </c>
      <c r="Y276" s="92">
        <f t="shared" si="1926"/>
        <v>33.333333333333329</v>
      </c>
      <c r="Z276" s="31">
        <f t="shared" si="1834"/>
        <v>652</v>
      </c>
      <c r="AA276" s="14">
        <f t="shared" ref="AA276:AG276" si="1927">IF($Z276=0,0,AA633/$Z276*100)</f>
        <v>69.785276073619627</v>
      </c>
      <c r="AB276" s="14">
        <f t="shared" si="1927"/>
        <v>4.9079754601226995</v>
      </c>
      <c r="AC276" s="14">
        <f t="shared" si="1927"/>
        <v>6.7484662576687118</v>
      </c>
      <c r="AD276" s="14">
        <f t="shared" si="1927"/>
        <v>3.5276073619631898</v>
      </c>
      <c r="AE276" s="14">
        <f t="shared" si="1927"/>
        <v>3.6809815950920246</v>
      </c>
      <c r="AF276" s="14">
        <f t="shared" si="1927"/>
        <v>2.6073619631901841</v>
      </c>
      <c r="AG276" s="14">
        <f t="shared" si="1927"/>
        <v>8.7423312883435571</v>
      </c>
      <c r="AH276" s="92">
        <f t="shared" ref="AH276:AJ276" si="1928">AH633</f>
        <v>1.1918397403754208</v>
      </c>
      <c r="AI276" s="92">
        <f t="shared" si="1928"/>
        <v>5.0653188965955387</v>
      </c>
      <c r="AJ276" s="92">
        <f t="shared" si="1928"/>
        <v>38.372093023255815</v>
      </c>
      <c r="AK276" s="31">
        <f t="shared" si="1837"/>
        <v>1720</v>
      </c>
      <c r="AL276" s="14">
        <f t="shared" ref="AL276:AO276" si="1929">IF($AK276=0,0,AL633/$AK276*100)</f>
        <v>40.755813953488371</v>
      </c>
      <c r="AM276" s="14">
        <f t="shared" si="1929"/>
        <v>47.151162790697676</v>
      </c>
      <c r="AN276" s="14">
        <f t="shared" si="1929"/>
        <v>8.8953488372093013</v>
      </c>
      <c r="AO276" s="14">
        <f t="shared" si="1929"/>
        <v>3.1976744186046515</v>
      </c>
    </row>
    <row r="277" spans="1:41" ht="15" customHeight="1" x14ac:dyDescent="0.15">
      <c r="A277" s="6"/>
      <c r="B277" s="240"/>
      <c r="C277" s="19" t="s">
        <v>24</v>
      </c>
      <c r="D277" s="32">
        <f t="shared" si="1828"/>
        <v>334</v>
      </c>
      <c r="E277" s="12">
        <f t="shared" ref="E277:K277" si="1930">IF($D277=0,0,E634/$D277*100)</f>
        <v>27.54491017964072</v>
      </c>
      <c r="F277" s="12">
        <f t="shared" si="1930"/>
        <v>10.479041916167663</v>
      </c>
      <c r="G277" s="12">
        <f t="shared" si="1930"/>
        <v>17.664670658682635</v>
      </c>
      <c r="H277" s="12">
        <f t="shared" si="1930"/>
        <v>14.37125748502994</v>
      </c>
      <c r="I277" s="12">
        <f t="shared" si="1930"/>
        <v>9.8802395209580833</v>
      </c>
      <c r="J277" s="12">
        <f t="shared" si="1930"/>
        <v>6.88622754491018</v>
      </c>
      <c r="K277" s="12">
        <f t="shared" si="1930"/>
        <v>13.17365269461078</v>
      </c>
      <c r="L277" s="68">
        <f t="shared" si="1821"/>
        <v>3.6602977461810049</v>
      </c>
      <c r="M277" s="68">
        <f t="shared" si="1821"/>
        <v>5.361042153497432</v>
      </c>
      <c r="N277" s="68">
        <f t="shared" ref="N277" si="1931">N634</f>
        <v>62.5</v>
      </c>
      <c r="O277" s="32">
        <f t="shared" si="1831"/>
        <v>334</v>
      </c>
      <c r="P277" s="12">
        <f t="shared" ref="P277:V277" si="1932">IF($O277=0,0,P634/$O277*100)</f>
        <v>90.119760479041915</v>
      </c>
      <c r="Q277" s="12">
        <f t="shared" si="1932"/>
        <v>0.89820359281437123</v>
      </c>
      <c r="R277" s="12">
        <f t="shared" si="1932"/>
        <v>2.0958083832335328</v>
      </c>
      <c r="S277" s="12">
        <f t="shared" si="1932"/>
        <v>0.89820359281437123</v>
      </c>
      <c r="T277" s="12">
        <f t="shared" si="1932"/>
        <v>0</v>
      </c>
      <c r="U277" s="12">
        <f t="shared" si="1932"/>
        <v>0.5988023952095809</v>
      </c>
      <c r="V277" s="12">
        <f t="shared" si="1932"/>
        <v>5.3892215568862278</v>
      </c>
      <c r="W277" s="68">
        <f t="shared" ref="W277:Y277" si="1933">W634</f>
        <v>0.19863477646823111</v>
      </c>
      <c r="X277" s="68">
        <f t="shared" si="1933"/>
        <v>4.1845726242640682</v>
      </c>
      <c r="Y277" s="68">
        <f t="shared" si="1933"/>
        <v>11.904761904761903</v>
      </c>
      <c r="Z277" s="32">
        <f t="shared" si="1834"/>
        <v>334</v>
      </c>
      <c r="AA277" s="12">
        <f t="shared" ref="AA277:AG277" si="1934">IF($Z277=0,0,AA634/$Z277*100)</f>
        <v>75.449101796407177</v>
      </c>
      <c r="AB277" s="12">
        <f t="shared" si="1934"/>
        <v>2.9940119760479043</v>
      </c>
      <c r="AC277" s="12">
        <f t="shared" si="1934"/>
        <v>5.6886227544910177</v>
      </c>
      <c r="AD277" s="12">
        <f t="shared" si="1934"/>
        <v>2.3952095808383236</v>
      </c>
      <c r="AE277" s="12">
        <f t="shared" si="1934"/>
        <v>3.8922155688622757</v>
      </c>
      <c r="AF277" s="12">
        <f t="shared" si="1934"/>
        <v>1.4970059880239521</v>
      </c>
      <c r="AG277" s="12">
        <f t="shared" si="1934"/>
        <v>8.0838323353293404</v>
      </c>
      <c r="AH277" s="68">
        <f t="shared" ref="AH277:AJ277" si="1935">AH634</f>
        <v>1.162382175411389</v>
      </c>
      <c r="AI277" s="68">
        <f t="shared" si="1935"/>
        <v>6.4882059609326612</v>
      </c>
      <c r="AJ277" s="68">
        <f t="shared" si="1935"/>
        <v>62.5</v>
      </c>
      <c r="AK277" s="32">
        <f t="shared" si="1837"/>
        <v>626</v>
      </c>
      <c r="AL277" s="12">
        <f t="shared" ref="AL277:AO277" si="1936">IF($AK277=0,0,AL634/$AK277*100)</f>
        <v>50.319488817891376</v>
      </c>
      <c r="AM277" s="12">
        <f t="shared" si="1936"/>
        <v>41.054313099041536</v>
      </c>
      <c r="AN277" s="12">
        <f t="shared" si="1936"/>
        <v>6.2300319488817886</v>
      </c>
      <c r="AO277" s="12">
        <f t="shared" si="1936"/>
        <v>2.3961661341853033</v>
      </c>
    </row>
    <row r="278" spans="1:41" ht="15" customHeight="1" x14ac:dyDescent="0.15">
      <c r="A278" s="2" t="s">
        <v>456</v>
      </c>
      <c r="B278" s="23" t="s">
        <v>10</v>
      </c>
      <c r="C278" s="17" t="s">
        <v>458</v>
      </c>
      <c r="D278" s="30">
        <f t="shared" si="1828"/>
        <v>56</v>
      </c>
      <c r="E278" s="13">
        <f t="shared" ref="E278:K278" si="1937">IF($D278=0,0,E635/$D278*100)</f>
        <v>30.357142857142854</v>
      </c>
      <c r="F278" s="13">
        <f t="shared" si="1937"/>
        <v>14.285714285714285</v>
      </c>
      <c r="G278" s="13">
        <f t="shared" si="1937"/>
        <v>16.071428571428573</v>
      </c>
      <c r="H278" s="13">
        <f t="shared" si="1937"/>
        <v>10.714285714285714</v>
      </c>
      <c r="I278" s="13">
        <f t="shared" si="1937"/>
        <v>14.285714285714285</v>
      </c>
      <c r="J278" s="13">
        <f t="shared" si="1937"/>
        <v>5.3571428571428568</v>
      </c>
      <c r="K278" s="13">
        <f t="shared" si="1937"/>
        <v>8.9285714285714288</v>
      </c>
      <c r="L278" s="35">
        <f t="shared" si="1821"/>
        <v>3.2610563091446281</v>
      </c>
      <c r="M278" s="35">
        <f t="shared" si="1821"/>
        <v>4.8915844637169421</v>
      </c>
      <c r="N278" s="35">
        <f t="shared" ref="N278" si="1938">N635</f>
        <v>16.911764705882355</v>
      </c>
      <c r="O278" s="30">
        <f t="shared" si="1831"/>
        <v>56</v>
      </c>
      <c r="P278" s="13">
        <f t="shared" ref="P278:V278" si="1939">IF($O278=0,0,P635/$O278*100)</f>
        <v>98.214285714285708</v>
      </c>
      <c r="Q278" s="13">
        <f t="shared" si="1939"/>
        <v>0</v>
      </c>
      <c r="R278" s="13">
        <f t="shared" si="1939"/>
        <v>0</v>
      </c>
      <c r="S278" s="13">
        <f t="shared" si="1939"/>
        <v>0</v>
      </c>
      <c r="T278" s="13">
        <f t="shared" si="1939"/>
        <v>0</v>
      </c>
      <c r="U278" s="13">
        <f t="shared" si="1939"/>
        <v>0</v>
      </c>
      <c r="V278" s="13">
        <f t="shared" si="1939"/>
        <v>1.7857142857142856</v>
      </c>
      <c r="W278" s="35">
        <f t="shared" ref="W278:Y278" si="1940">W635</f>
        <v>0</v>
      </c>
      <c r="X278" s="35" t="str">
        <f t="shared" si="1940"/>
        <v>－</v>
      </c>
      <c r="Y278" s="35">
        <f t="shared" si="1940"/>
        <v>0</v>
      </c>
      <c r="Z278" s="30">
        <f t="shared" si="1834"/>
        <v>56</v>
      </c>
      <c r="AA278" s="13">
        <f t="shared" ref="AA278:AG278" si="1941">IF($Z278=0,0,AA635/$Z278*100)</f>
        <v>80.357142857142861</v>
      </c>
      <c r="AB278" s="13">
        <f t="shared" si="1941"/>
        <v>0</v>
      </c>
      <c r="AC278" s="13">
        <f t="shared" si="1941"/>
        <v>5.3571428571428568</v>
      </c>
      <c r="AD278" s="13">
        <f t="shared" si="1941"/>
        <v>3.5714285714285712</v>
      </c>
      <c r="AE278" s="13">
        <f t="shared" si="1941"/>
        <v>5.3571428571428568</v>
      </c>
      <c r="AF278" s="13">
        <f t="shared" si="1941"/>
        <v>0</v>
      </c>
      <c r="AG278" s="13">
        <f t="shared" si="1941"/>
        <v>5.3571428571428568</v>
      </c>
      <c r="AH278" s="35">
        <f t="shared" ref="AH278:AJ278" si="1942">AH635</f>
        <v>0.71934080577054216</v>
      </c>
      <c r="AI278" s="35">
        <f t="shared" si="1942"/>
        <v>4.7656328382298421</v>
      </c>
      <c r="AJ278" s="35">
        <f t="shared" si="1942"/>
        <v>6.6176470588235299</v>
      </c>
      <c r="AK278" s="30">
        <f t="shared" si="1837"/>
        <v>145</v>
      </c>
      <c r="AL278" s="13">
        <f t="shared" ref="AL278:AO278" si="1943">IF($AK278=0,0,AL635/$AK278*100)</f>
        <v>41.379310344827587</v>
      </c>
      <c r="AM278" s="13">
        <f t="shared" si="1943"/>
        <v>48.96551724137931</v>
      </c>
      <c r="AN278" s="13">
        <f t="shared" si="1943"/>
        <v>8.9655172413793096</v>
      </c>
      <c r="AO278" s="13">
        <f t="shared" si="1943"/>
        <v>0.68965517241379315</v>
      </c>
    </row>
    <row r="279" spans="1:41" ht="15" customHeight="1" x14ac:dyDescent="0.15">
      <c r="A279" s="3" t="s">
        <v>457</v>
      </c>
      <c r="B279" s="24" t="s">
        <v>11</v>
      </c>
      <c r="C279" s="18" t="s">
        <v>19</v>
      </c>
      <c r="D279" s="31">
        <f t="shared" si="1828"/>
        <v>917</v>
      </c>
      <c r="E279" s="14">
        <f t="shared" ref="E279:K279" si="1944">IF($D279=0,0,E636/$D279*100)</f>
        <v>33.042529989094874</v>
      </c>
      <c r="F279" s="14">
        <f t="shared" si="1944"/>
        <v>11.886586695747001</v>
      </c>
      <c r="G279" s="14">
        <f t="shared" si="1944"/>
        <v>16.575790621592148</v>
      </c>
      <c r="H279" s="14">
        <f t="shared" si="1944"/>
        <v>14.176663031624864</v>
      </c>
      <c r="I279" s="14">
        <f t="shared" si="1944"/>
        <v>7.9607415485278086</v>
      </c>
      <c r="J279" s="14">
        <f t="shared" si="1944"/>
        <v>7.088331515812432</v>
      </c>
      <c r="K279" s="14">
        <f t="shared" si="1944"/>
        <v>9.269356597600872</v>
      </c>
      <c r="L279" s="92">
        <f t="shared" si="1821"/>
        <v>3.3370284766499649</v>
      </c>
      <c r="M279" s="92">
        <f t="shared" si="1821"/>
        <v>5.2484077364324593</v>
      </c>
      <c r="N279" s="92">
        <f t="shared" ref="N279" si="1945">N636</f>
        <v>62.5</v>
      </c>
      <c r="O279" s="31">
        <f t="shared" si="1831"/>
        <v>917</v>
      </c>
      <c r="P279" s="14">
        <f t="shared" ref="P279:V279" si="1946">IF($O279=0,0,P636/$O279*100)</f>
        <v>92.039258451472193</v>
      </c>
      <c r="Q279" s="14">
        <f t="shared" si="1946"/>
        <v>1.0905125408942202</v>
      </c>
      <c r="R279" s="14">
        <f t="shared" si="1946"/>
        <v>1.5267175572519083</v>
      </c>
      <c r="S279" s="14">
        <f t="shared" si="1946"/>
        <v>0.65430752453653218</v>
      </c>
      <c r="T279" s="14">
        <f t="shared" si="1946"/>
        <v>0.21810250817884408</v>
      </c>
      <c r="U279" s="14">
        <f t="shared" si="1946"/>
        <v>0.32715376226826609</v>
      </c>
      <c r="V279" s="14">
        <f t="shared" si="1946"/>
        <v>4.143947655398037</v>
      </c>
      <c r="W279" s="92">
        <f t="shared" ref="W279:Y279" si="1947">W636</f>
        <v>0.17185658687116775</v>
      </c>
      <c r="X279" s="92">
        <f t="shared" si="1947"/>
        <v>4.3160554245644702</v>
      </c>
      <c r="Y279" s="92">
        <f t="shared" si="1947"/>
        <v>22.916666666666664</v>
      </c>
      <c r="Z279" s="31">
        <f t="shared" si="1834"/>
        <v>917</v>
      </c>
      <c r="AA279" s="14">
        <f t="shared" ref="AA279:AG279" si="1948">IF($Z279=0,0,AA636/$Z279*100)</f>
        <v>68.04798255179935</v>
      </c>
      <c r="AB279" s="14">
        <f t="shared" si="1948"/>
        <v>5.2344601962922575</v>
      </c>
      <c r="AC279" s="14">
        <f t="shared" si="1948"/>
        <v>6.7611777535441657</v>
      </c>
      <c r="AD279" s="14">
        <f t="shared" si="1948"/>
        <v>4.143947655398037</v>
      </c>
      <c r="AE279" s="14">
        <f t="shared" si="1948"/>
        <v>3.2715376226826609</v>
      </c>
      <c r="AF279" s="14">
        <f t="shared" si="1948"/>
        <v>4.9073064340239911</v>
      </c>
      <c r="AG279" s="14">
        <f t="shared" si="1948"/>
        <v>7.6335877862595423</v>
      </c>
      <c r="AH279" s="92">
        <f t="shared" ref="AH279:AJ279" si="1949">AH636</f>
        <v>1.7779484941300068</v>
      </c>
      <c r="AI279" s="92">
        <f t="shared" si="1949"/>
        <v>6.7530151324130756</v>
      </c>
      <c r="AJ279" s="92">
        <f t="shared" si="1949"/>
        <v>62.5</v>
      </c>
      <c r="AK279" s="31">
        <f t="shared" si="1837"/>
        <v>1830</v>
      </c>
      <c r="AL279" s="14">
        <f t="shared" ref="AL279:AO279" si="1950">IF($AK279=0,0,AL636/$AK279*100)</f>
        <v>52.677595628415297</v>
      </c>
      <c r="AM279" s="14">
        <f t="shared" si="1950"/>
        <v>40.21857923497268</v>
      </c>
      <c r="AN279" s="14">
        <f t="shared" si="1950"/>
        <v>5.3005464480874318</v>
      </c>
      <c r="AO279" s="14">
        <f t="shared" si="1950"/>
        <v>1.8032786885245904</v>
      </c>
    </row>
    <row r="280" spans="1:41" ht="15" customHeight="1" x14ac:dyDescent="0.15">
      <c r="A280" s="3"/>
      <c r="B280" s="24"/>
      <c r="C280" s="18" t="s">
        <v>20</v>
      </c>
      <c r="D280" s="31">
        <f t="shared" si="1828"/>
        <v>720</v>
      </c>
      <c r="E280" s="14">
        <f t="shared" ref="E280:K280" si="1951">IF($D280=0,0,E637/$D280*100)</f>
        <v>26.388888888888889</v>
      </c>
      <c r="F280" s="14">
        <f t="shared" si="1951"/>
        <v>11.805555555555555</v>
      </c>
      <c r="G280" s="14">
        <f t="shared" si="1951"/>
        <v>18.472222222222221</v>
      </c>
      <c r="H280" s="14">
        <f t="shared" si="1951"/>
        <v>14.861111111111111</v>
      </c>
      <c r="I280" s="14">
        <f t="shared" si="1951"/>
        <v>12.361111111111111</v>
      </c>
      <c r="J280" s="14">
        <f t="shared" si="1951"/>
        <v>6.9444444444444446</v>
      </c>
      <c r="K280" s="14">
        <f t="shared" si="1951"/>
        <v>9.1666666666666661</v>
      </c>
      <c r="L280" s="92">
        <f t="shared" si="1821"/>
        <v>3.6725695410424888</v>
      </c>
      <c r="M280" s="92">
        <f t="shared" si="1821"/>
        <v>5.1764234479348872</v>
      </c>
      <c r="N280" s="92">
        <f t="shared" ref="N280" si="1952">N637</f>
        <v>41.666666666666671</v>
      </c>
      <c r="O280" s="31">
        <f t="shared" si="1831"/>
        <v>720</v>
      </c>
      <c r="P280" s="14">
        <f t="shared" ref="P280:V280" si="1953">IF($O280=0,0,P637/$O280*100)</f>
        <v>87.777777777777771</v>
      </c>
      <c r="Q280" s="14">
        <f t="shared" si="1953"/>
        <v>4.0277777777777777</v>
      </c>
      <c r="R280" s="14">
        <f t="shared" si="1953"/>
        <v>2.7777777777777777</v>
      </c>
      <c r="S280" s="14">
        <f t="shared" si="1953"/>
        <v>0.69444444444444442</v>
      </c>
      <c r="T280" s="14">
        <f t="shared" si="1953"/>
        <v>0.1388888888888889</v>
      </c>
      <c r="U280" s="14">
        <f t="shared" si="1953"/>
        <v>0.55555555555555558</v>
      </c>
      <c r="V280" s="14">
        <f t="shared" si="1953"/>
        <v>4.0277777777777777</v>
      </c>
      <c r="W280" s="92">
        <f t="shared" ref="W280:Y280" si="1954">W637</f>
        <v>0.27264212933176668</v>
      </c>
      <c r="X280" s="92">
        <f t="shared" si="1954"/>
        <v>3.193147650309335</v>
      </c>
      <c r="Y280" s="92">
        <f t="shared" si="1954"/>
        <v>33.333333333333329</v>
      </c>
      <c r="Z280" s="31">
        <f t="shared" si="1834"/>
        <v>720</v>
      </c>
      <c r="AA280" s="14">
        <f t="shared" ref="AA280:AG280" si="1955">IF($Z280=0,0,AA637/$Z280*100)</f>
        <v>61.527777777777779</v>
      </c>
      <c r="AB280" s="14">
        <f t="shared" si="1955"/>
        <v>7.9166666666666661</v>
      </c>
      <c r="AC280" s="14">
        <f t="shared" si="1955"/>
        <v>7.2222222222222214</v>
      </c>
      <c r="AD280" s="14">
        <f t="shared" si="1955"/>
        <v>5</v>
      </c>
      <c r="AE280" s="14">
        <f t="shared" si="1955"/>
        <v>4.583333333333333</v>
      </c>
      <c r="AF280" s="14">
        <f t="shared" si="1955"/>
        <v>5.2777777777777777</v>
      </c>
      <c r="AG280" s="14">
        <f t="shared" si="1955"/>
        <v>8.4722222222222232</v>
      </c>
      <c r="AH280" s="92">
        <f t="shared" ref="AH280:AJ280" si="1956">AH637</f>
        <v>2.4039263724419233</v>
      </c>
      <c r="AI280" s="92">
        <f t="shared" si="1956"/>
        <v>7.3342012937001266</v>
      </c>
      <c r="AJ280" s="92">
        <f t="shared" si="1956"/>
        <v>130.43478260869566</v>
      </c>
      <c r="AK280" s="31">
        <f t="shared" si="1837"/>
        <v>1866</v>
      </c>
      <c r="AL280" s="14">
        <f t="shared" ref="AL280:AO280" si="1957">IF($AK280=0,0,AL637/$AK280*100)</f>
        <v>47.159699892818864</v>
      </c>
      <c r="AM280" s="14">
        <f t="shared" si="1957"/>
        <v>41.264737406216504</v>
      </c>
      <c r="AN280" s="14">
        <f t="shared" si="1957"/>
        <v>8.6280814576634519</v>
      </c>
      <c r="AO280" s="14">
        <f t="shared" si="1957"/>
        <v>2.947481243301179</v>
      </c>
    </row>
    <row r="281" spans="1:41" ht="15" customHeight="1" x14ac:dyDescent="0.15">
      <c r="A281" s="3"/>
      <c r="B281" s="24"/>
      <c r="C281" s="18" t="s">
        <v>459</v>
      </c>
      <c r="D281" s="31">
        <f t="shared" si="1828"/>
        <v>419</v>
      </c>
      <c r="E281" s="14">
        <f t="shared" ref="E281:K281" si="1958">IF($D281=0,0,E638/$D281*100)</f>
        <v>24.3436754176611</v>
      </c>
      <c r="F281" s="14">
        <f t="shared" si="1958"/>
        <v>12.887828162291171</v>
      </c>
      <c r="G281" s="14">
        <f t="shared" si="1958"/>
        <v>21.002386634844868</v>
      </c>
      <c r="H281" s="14">
        <f t="shared" si="1958"/>
        <v>15.274463007159905</v>
      </c>
      <c r="I281" s="14">
        <f t="shared" si="1958"/>
        <v>11.694510739856803</v>
      </c>
      <c r="J281" s="14">
        <f t="shared" si="1958"/>
        <v>5.0119331742243434</v>
      </c>
      <c r="K281" s="14">
        <f t="shared" si="1958"/>
        <v>9.785202863961814</v>
      </c>
      <c r="L281" s="92">
        <f t="shared" si="1821"/>
        <v>3.4788688482220231</v>
      </c>
      <c r="M281" s="92">
        <f t="shared" si="1821"/>
        <v>4.7645377703910317</v>
      </c>
      <c r="N281" s="92">
        <f t="shared" ref="N281" si="1959">N638</f>
        <v>20</v>
      </c>
      <c r="O281" s="31">
        <f t="shared" si="1831"/>
        <v>419</v>
      </c>
      <c r="P281" s="14">
        <f t="shared" ref="P281:V281" si="1960">IF($O281=0,0,P638/$O281*100)</f>
        <v>86.634844868735087</v>
      </c>
      <c r="Q281" s="14">
        <f t="shared" si="1960"/>
        <v>3.1026252983293556</v>
      </c>
      <c r="R281" s="14">
        <f t="shared" si="1960"/>
        <v>2.1479713603818613</v>
      </c>
      <c r="S281" s="14">
        <f t="shared" si="1960"/>
        <v>1.1933174224343674</v>
      </c>
      <c r="T281" s="14">
        <f t="shared" si="1960"/>
        <v>0.47732696897374705</v>
      </c>
      <c r="U281" s="14">
        <f t="shared" si="1960"/>
        <v>0.71599045346062051</v>
      </c>
      <c r="V281" s="14">
        <f t="shared" si="1960"/>
        <v>5.7279236276849641</v>
      </c>
      <c r="W281" s="92">
        <f t="shared" ref="W281:Y281" si="1961">W638</f>
        <v>0.28279636386631585</v>
      </c>
      <c r="X281" s="92">
        <f t="shared" si="1961"/>
        <v>3.490767616474836</v>
      </c>
      <c r="Y281" s="92">
        <f t="shared" si="1961"/>
        <v>11.458333333333332</v>
      </c>
      <c r="Z281" s="31">
        <f t="shared" si="1834"/>
        <v>419</v>
      </c>
      <c r="AA281" s="14">
        <f t="shared" ref="AA281:AG281" si="1962">IF($Z281=0,0,AA638/$Z281*100)</f>
        <v>59.427207637231504</v>
      </c>
      <c r="AB281" s="14">
        <f t="shared" si="1962"/>
        <v>7.8758949880668254</v>
      </c>
      <c r="AC281" s="14">
        <f t="shared" si="1962"/>
        <v>11.455847255369928</v>
      </c>
      <c r="AD281" s="14">
        <f t="shared" si="1962"/>
        <v>4.5346062052505962</v>
      </c>
      <c r="AE281" s="14">
        <f t="shared" si="1962"/>
        <v>4.7732696897374698</v>
      </c>
      <c r="AF281" s="14">
        <f t="shared" si="1962"/>
        <v>4.0572792362768499</v>
      </c>
      <c r="AG281" s="14">
        <f t="shared" si="1962"/>
        <v>7.8758949880668254</v>
      </c>
      <c r="AH281" s="92">
        <f t="shared" ref="AH281:AJ281" si="1963">AH638</f>
        <v>1.7339653674836193</v>
      </c>
      <c r="AI281" s="92">
        <f t="shared" si="1963"/>
        <v>4.8854790645888837</v>
      </c>
      <c r="AJ281" s="92">
        <f t="shared" si="1963"/>
        <v>20.833333333333336</v>
      </c>
      <c r="AK281" s="31">
        <f t="shared" si="1837"/>
        <v>1224</v>
      </c>
      <c r="AL281" s="14">
        <f t="shared" ref="AL281:AO281" si="1964">IF($AK281=0,0,AL638/$AK281*100)</f>
        <v>50.490196078431367</v>
      </c>
      <c r="AM281" s="14">
        <f t="shared" si="1964"/>
        <v>40.522875816993462</v>
      </c>
      <c r="AN281" s="14">
        <f t="shared" si="1964"/>
        <v>4.4117647058823533</v>
      </c>
      <c r="AO281" s="14">
        <f t="shared" si="1964"/>
        <v>4.5751633986928102</v>
      </c>
    </row>
    <row r="282" spans="1:41" ht="15" customHeight="1" x14ac:dyDescent="0.15">
      <c r="A282" s="3"/>
      <c r="B282" s="24"/>
      <c r="C282" s="18" t="s">
        <v>460</v>
      </c>
      <c r="D282" s="31">
        <f t="shared" si="1828"/>
        <v>202</v>
      </c>
      <c r="E282" s="14">
        <f t="shared" ref="E282:K282" si="1965">IF($D282=0,0,E639/$D282*100)</f>
        <v>19.801980198019802</v>
      </c>
      <c r="F282" s="14">
        <f t="shared" si="1965"/>
        <v>12.871287128712872</v>
      </c>
      <c r="G282" s="14">
        <f t="shared" si="1965"/>
        <v>21.287128712871286</v>
      </c>
      <c r="H282" s="14">
        <f t="shared" si="1965"/>
        <v>16.336633663366339</v>
      </c>
      <c r="I282" s="14">
        <f t="shared" si="1965"/>
        <v>13.366336633663368</v>
      </c>
      <c r="J282" s="14">
        <f t="shared" si="1965"/>
        <v>7.9207920792079207</v>
      </c>
      <c r="K282" s="14">
        <f t="shared" si="1965"/>
        <v>8.4158415841584162</v>
      </c>
      <c r="L282" s="92">
        <f t="shared" si="1821"/>
        <v>3.9511776645327816</v>
      </c>
      <c r="M282" s="92">
        <f t="shared" si="1821"/>
        <v>5.0411577099211353</v>
      </c>
      <c r="N282" s="92">
        <f t="shared" ref="N282" si="1966">N639</f>
        <v>20</v>
      </c>
      <c r="O282" s="31">
        <f t="shared" si="1831"/>
        <v>202</v>
      </c>
      <c r="P282" s="14">
        <f t="shared" ref="P282:V282" si="1967">IF($O282=0,0,P639/$O282*100)</f>
        <v>87.128712871287135</v>
      </c>
      <c r="Q282" s="14">
        <f t="shared" si="1967"/>
        <v>4.455445544554455</v>
      </c>
      <c r="R282" s="14">
        <f t="shared" si="1967"/>
        <v>2.4752475247524752</v>
      </c>
      <c r="S282" s="14">
        <f t="shared" si="1967"/>
        <v>0</v>
      </c>
      <c r="T282" s="14">
        <f t="shared" si="1967"/>
        <v>0.49504950495049505</v>
      </c>
      <c r="U282" s="14">
        <f t="shared" si="1967"/>
        <v>0.49504950495049505</v>
      </c>
      <c r="V282" s="14">
        <f t="shared" si="1967"/>
        <v>4.9504950495049505</v>
      </c>
      <c r="W282" s="92">
        <f t="shared" ref="W282:Y282" si="1968">W639</f>
        <v>0.35732438780210768</v>
      </c>
      <c r="X282" s="92">
        <f t="shared" si="1968"/>
        <v>4.2878926536252919</v>
      </c>
      <c r="Y282" s="92">
        <f t="shared" si="1968"/>
        <v>37.5</v>
      </c>
      <c r="Z282" s="31">
        <f t="shared" si="1834"/>
        <v>202</v>
      </c>
      <c r="AA282" s="14">
        <f t="shared" ref="AA282:AG282" si="1969">IF($Z282=0,0,AA639/$Z282*100)</f>
        <v>58.910891089108908</v>
      </c>
      <c r="AB282" s="14">
        <f t="shared" si="1969"/>
        <v>7.9207920792079207</v>
      </c>
      <c r="AC282" s="14">
        <f t="shared" si="1969"/>
        <v>9.4059405940594054</v>
      </c>
      <c r="AD282" s="14">
        <f t="shared" si="1969"/>
        <v>2.9702970297029703</v>
      </c>
      <c r="AE282" s="14">
        <f t="shared" si="1969"/>
        <v>7.4257425742574252</v>
      </c>
      <c r="AF282" s="14">
        <f t="shared" si="1969"/>
        <v>5.4455445544554459</v>
      </c>
      <c r="AG282" s="14">
        <f t="shared" si="1969"/>
        <v>7.9207920792079207</v>
      </c>
      <c r="AH282" s="92">
        <f t="shared" ref="AH282:AJ282" si="1970">AH639</f>
        <v>2.7398007236076509</v>
      </c>
      <c r="AI282" s="92">
        <f t="shared" si="1970"/>
        <v>7.6060139491197472</v>
      </c>
      <c r="AJ282" s="92">
        <f t="shared" si="1970"/>
        <v>131.86813186813185</v>
      </c>
      <c r="AK282" s="31">
        <f t="shared" si="1837"/>
        <v>693</v>
      </c>
      <c r="AL282" s="14">
        <f t="shared" ref="AL282:AO282" si="1971">IF($AK282=0,0,AL639/$AK282*100)</f>
        <v>60.894660894660888</v>
      </c>
      <c r="AM282" s="14">
        <f t="shared" si="1971"/>
        <v>32.178932178932179</v>
      </c>
      <c r="AN282" s="14">
        <f t="shared" si="1971"/>
        <v>5.0505050505050502</v>
      </c>
      <c r="AO282" s="14">
        <f t="shared" si="1971"/>
        <v>1.875901875901876</v>
      </c>
    </row>
    <row r="283" spans="1:41" ht="15" customHeight="1" x14ac:dyDescent="0.15">
      <c r="A283" s="3"/>
      <c r="B283" s="24"/>
      <c r="C283" s="18" t="s">
        <v>461</v>
      </c>
      <c r="D283" s="31">
        <f t="shared" si="1828"/>
        <v>233</v>
      </c>
      <c r="E283" s="14">
        <f t="shared" ref="E283:K283" si="1972">IF($D283=0,0,E640/$D283*100)</f>
        <v>9.4420600858369106</v>
      </c>
      <c r="F283" s="14">
        <f t="shared" si="1972"/>
        <v>15.021459227467812</v>
      </c>
      <c r="G283" s="14">
        <f t="shared" si="1972"/>
        <v>19.742489270386265</v>
      </c>
      <c r="H283" s="14">
        <f t="shared" si="1972"/>
        <v>18.884120171673821</v>
      </c>
      <c r="I283" s="14">
        <f t="shared" si="1972"/>
        <v>18.454935622317599</v>
      </c>
      <c r="J283" s="14">
        <f t="shared" si="1972"/>
        <v>11.158798283261802</v>
      </c>
      <c r="K283" s="14">
        <f t="shared" si="1972"/>
        <v>7.296137339055794</v>
      </c>
      <c r="L283" s="92">
        <f t="shared" si="1821"/>
        <v>5.0273802052829231</v>
      </c>
      <c r="M283" s="92">
        <f t="shared" si="1821"/>
        <v>5.5974954862943882</v>
      </c>
      <c r="N283" s="92">
        <f t="shared" ref="N283" si="1973">N640</f>
        <v>25.609756097560975</v>
      </c>
      <c r="O283" s="31">
        <f t="shared" si="1831"/>
        <v>233</v>
      </c>
      <c r="P283" s="14">
        <f t="shared" ref="P283:V283" si="1974">IF($O283=0,0,P640/$O283*100)</f>
        <v>85.407725321888421</v>
      </c>
      <c r="Q283" s="14">
        <f t="shared" si="1974"/>
        <v>5.1502145922746783</v>
      </c>
      <c r="R283" s="14">
        <f t="shared" si="1974"/>
        <v>3.0042918454935621</v>
      </c>
      <c r="S283" s="14">
        <f t="shared" si="1974"/>
        <v>1.7167381974248928</v>
      </c>
      <c r="T283" s="14">
        <f t="shared" si="1974"/>
        <v>0.42918454935622319</v>
      </c>
      <c r="U283" s="14">
        <f t="shared" si="1974"/>
        <v>0.42918454935622319</v>
      </c>
      <c r="V283" s="14">
        <f t="shared" si="1974"/>
        <v>3.8626609442060089</v>
      </c>
      <c r="W283" s="92">
        <f t="shared" ref="W283:Y283" si="1975">W640</f>
        <v>0.32427422354149821</v>
      </c>
      <c r="X283" s="92">
        <f t="shared" si="1975"/>
        <v>2.9054970429318239</v>
      </c>
      <c r="Y283" s="92">
        <f t="shared" si="1975"/>
        <v>15</v>
      </c>
      <c r="Z283" s="31">
        <f t="shared" si="1834"/>
        <v>233</v>
      </c>
      <c r="AA283" s="14">
        <f t="shared" ref="AA283:AG283" si="1976">IF($Z283=0,0,AA640/$Z283*100)</f>
        <v>59.227467811158796</v>
      </c>
      <c r="AB283" s="14">
        <f t="shared" si="1976"/>
        <v>9.8712446351931327</v>
      </c>
      <c r="AC283" s="14">
        <f t="shared" si="1976"/>
        <v>9.0128755364806867</v>
      </c>
      <c r="AD283" s="14">
        <f t="shared" si="1976"/>
        <v>6.866952789699571</v>
      </c>
      <c r="AE283" s="14">
        <f t="shared" si="1976"/>
        <v>3.8626609442060089</v>
      </c>
      <c r="AF283" s="14">
        <f t="shared" si="1976"/>
        <v>4.2918454935622314</v>
      </c>
      <c r="AG283" s="14">
        <f t="shared" si="1976"/>
        <v>6.866952789699571</v>
      </c>
      <c r="AH283" s="92">
        <f t="shared" ref="AH283:AJ283" si="1977">AH640</f>
        <v>1.9458874764199399</v>
      </c>
      <c r="AI283" s="92">
        <f t="shared" si="1977"/>
        <v>5.3450326883940118</v>
      </c>
      <c r="AJ283" s="92">
        <f t="shared" si="1977"/>
        <v>40</v>
      </c>
      <c r="AK283" s="31">
        <f t="shared" si="1837"/>
        <v>982</v>
      </c>
      <c r="AL283" s="14">
        <f t="shared" ref="AL283:AO283" si="1978">IF($AK283=0,0,AL640/$AK283*100)</f>
        <v>56.008146639511203</v>
      </c>
      <c r="AM283" s="14">
        <f t="shared" si="1978"/>
        <v>36.965376782077392</v>
      </c>
      <c r="AN283" s="14">
        <f t="shared" si="1978"/>
        <v>4.9898167006109979</v>
      </c>
      <c r="AO283" s="14">
        <f t="shared" si="1978"/>
        <v>2.0366598778004072</v>
      </c>
    </row>
    <row r="284" spans="1:41" ht="15" customHeight="1" x14ac:dyDescent="0.15">
      <c r="A284" s="3"/>
      <c r="B284" s="24"/>
      <c r="C284" s="18" t="s">
        <v>462</v>
      </c>
      <c r="D284" s="31">
        <f t="shared" si="1828"/>
        <v>20</v>
      </c>
      <c r="E284" s="14">
        <f t="shared" ref="E284:K284" si="1979">IF($D284=0,0,E641/$D284*100)</f>
        <v>10</v>
      </c>
      <c r="F284" s="14">
        <f t="shared" si="1979"/>
        <v>15</v>
      </c>
      <c r="G284" s="14">
        <f t="shared" si="1979"/>
        <v>15</v>
      </c>
      <c r="H284" s="14">
        <f t="shared" si="1979"/>
        <v>20</v>
      </c>
      <c r="I284" s="14">
        <f t="shared" si="1979"/>
        <v>15</v>
      </c>
      <c r="J284" s="14">
        <f t="shared" si="1979"/>
        <v>10</v>
      </c>
      <c r="K284" s="14">
        <f t="shared" si="1979"/>
        <v>15</v>
      </c>
      <c r="L284" s="92">
        <f t="shared" si="1821"/>
        <v>5.7092978875406191</v>
      </c>
      <c r="M284" s="92">
        <f t="shared" si="1821"/>
        <v>6.4705376058793682</v>
      </c>
      <c r="N284" s="92">
        <f t="shared" ref="N284" si="1980">N641</f>
        <v>28.333333333333332</v>
      </c>
      <c r="O284" s="31">
        <f t="shared" si="1831"/>
        <v>20</v>
      </c>
      <c r="P284" s="14">
        <f t="shared" ref="P284:V284" si="1981">IF($O284=0,0,P641/$O284*100)</f>
        <v>85</v>
      </c>
      <c r="Q284" s="14">
        <f t="shared" si="1981"/>
        <v>5</v>
      </c>
      <c r="R284" s="14">
        <f t="shared" si="1981"/>
        <v>5</v>
      </c>
      <c r="S284" s="14">
        <f t="shared" si="1981"/>
        <v>0</v>
      </c>
      <c r="T284" s="14">
        <f t="shared" si="1981"/>
        <v>0</v>
      </c>
      <c r="U284" s="14">
        <f t="shared" si="1981"/>
        <v>0</v>
      </c>
      <c r="V284" s="14">
        <f t="shared" si="1981"/>
        <v>5</v>
      </c>
      <c r="W284" s="92">
        <f t="shared" ref="W284:Y284" si="1982">W641</f>
        <v>0.2205207317881108</v>
      </c>
      <c r="X284" s="92">
        <f t="shared" si="1982"/>
        <v>2.0949469519870525</v>
      </c>
      <c r="Y284" s="92">
        <f t="shared" si="1982"/>
        <v>2.9850746268656714</v>
      </c>
      <c r="Z284" s="31">
        <f t="shared" si="1834"/>
        <v>20</v>
      </c>
      <c r="AA284" s="14">
        <f t="shared" ref="AA284:AG284" si="1983">IF($Z284=0,0,AA641/$Z284*100)</f>
        <v>60</v>
      </c>
      <c r="AB284" s="14">
        <f t="shared" si="1983"/>
        <v>15</v>
      </c>
      <c r="AC284" s="14">
        <f t="shared" si="1983"/>
        <v>10</v>
      </c>
      <c r="AD284" s="14">
        <f t="shared" si="1983"/>
        <v>5</v>
      </c>
      <c r="AE284" s="14">
        <f t="shared" si="1983"/>
        <v>0</v>
      </c>
      <c r="AF284" s="14">
        <f t="shared" si="1983"/>
        <v>0</v>
      </c>
      <c r="AG284" s="14">
        <f t="shared" si="1983"/>
        <v>10</v>
      </c>
      <c r="AH284" s="92">
        <f t="shared" ref="AH284:AJ284" si="1984">AH641</f>
        <v>0.74866353362111027</v>
      </c>
      <c r="AI284" s="92">
        <f t="shared" si="1984"/>
        <v>2.245990600863331</v>
      </c>
      <c r="AJ284" s="92">
        <f t="shared" si="1984"/>
        <v>4.2168674698795181</v>
      </c>
      <c r="AK284" s="31">
        <f t="shared" si="1837"/>
        <v>131</v>
      </c>
      <c r="AL284" s="14">
        <f t="shared" ref="AL284:AO284" si="1985">IF($AK284=0,0,AL641/$AK284*100)</f>
        <v>80.916030534351151</v>
      </c>
      <c r="AM284" s="14">
        <f t="shared" si="1985"/>
        <v>19.083969465648856</v>
      </c>
      <c r="AN284" s="14">
        <f t="shared" si="1985"/>
        <v>0</v>
      </c>
      <c r="AO284" s="14">
        <f t="shared" si="1985"/>
        <v>0</v>
      </c>
    </row>
    <row r="285" spans="1:41" ht="15" customHeight="1" x14ac:dyDescent="0.15">
      <c r="A285" s="3"/>
      <c r="B285" s="25"/>
      <c r="C285" s="19" t="s">
        <v>24</v>
      </c>
      <c r="D285" s="32">
        <f t="shared" si="1828"/>
        <v>539</v>
      </c>
      <c r="E285" s="12">
        <f t="shared" ref="E285:K285" si="1986">IF($D285=0,0,E642/$D285*100)</f>
        <v>24.675324675324674</v>
      </c>
      <c r="F285" s="12">
        <f t="shared" si="1986"/>
        <v>12.615955473098332</v>
      </c>
      <c r="G285" s="12">
        <f t="shared" si="1986"/>
        <v>15.769944341372913</v>
      </c>
      <c r="H285" s="12">
        <f t="shared" si="1986"/>
        <v>11.688311688311687</v>
      </c>
      <c r="I285" s="12">
        <f t="shared" si="1986"/>
        <v>10.760667903525047</v>
      </c>
      <c r="J285" s="12">
        <f t="shared" si="1986"/>
        <v>6.4935064935064926</v>
      </c>
      <c r="K285" s="12">
        <f t="shared" si="1986"/>
        <v>17.996289424860855</v>
      </c>
      <c r="L285" s="68">
        <f t="shared" si="1821"/>
        <v>3.6314136595939415</v>
      </c>
      <c r="M285" s="68">
        <f t="shared" si="1821"/>
        <v>5.1944493124288744</v>
      </c>
      <c r="N285" s="68">
        <f t="shared" ref="N285" si="1987">N642</f>
        <v>28.947368421052634</v>
      </c>
      <c r="O285" s="32">
        <f t="shared" si="1831"/>
        <v>539</v>
      </c>
      <c r="P285" s="12">
        <f t="shared" ref="P285:V285" si="1988">IF($O285=0,0,P642/$O285*100)</f>
        <v>83.302411873840441</v>
      </c>
      <c r="Q285" s="12">
        <f t="shared" si="1988"/>
        <v>4.2671614100185531</v>
      </c>
      <c r="R285" s="12">
        <f t="shared" si="1988"/>
        <v>0.927643784786642</v>
      </c>
      <c r="S285" s="12">
        <f t="shared" si="1988"/>
        <v>0.3710575139146568</v>
      </c>
      <c r="T285" s="12">
        <f t="shared" si="1988"/>
        <v>0.3710575139146568</v>
      </c>
      <c r="U285" s="12">
        <f t="shared" si="1988"/>
        <v>0</v>
      </c>
      <c r="V285" s="12">
        <f t="shared" si="1988"/>
        <v>10.760667903525047</v>
      </c>
      <c r="W285" s="68">
        <f t="shared" ref="W285:Y285" si="1989">W642</f>
        <v>0.13461897275082815</v>
      </c>
      <c r="X285" s="68">
        <f t="shared" si="1989"/>
        <v>2.0234914341608858</v>
      </c>
      <c r="Y285" s="68">
        <f t="shared" si="1989"/>
        <v>7.1428571428571423</v>
      </c>
      <c r="Z285" s="32">
        <f t="shared" si="1834"/>
        <v>539</v>
      </c>
      <c r="AA285" s="12">
        <f t="shared" ref="AA285:AG285" si="1990">IF($Z285=0,0,AA642/$Z285*100)</f>
        <v>69.016697588126164</v>
      </c>
      <c r="AB285" s="12">
        <f t="shared" si="1990"/>
        <v>4.0816326530612246</v>
      </c>
      <c r="AC285" s="12">
        <f t="shared" si="1990"/>
        <v>5.5658627087198518</v>
      </c>
      <c r="AD285" s="12">
        <f t="shared" si="1990"/>
        <v>2.4118738404452689</v>
      </c>
      <c r="AE285" s="12">
        <f t="shared" si="1990"/>
        <v>2.5974025974025974</v>
      </c>
      <c r="AF285" s="12">
        <f t="shared" si="1990"/>
        <v>2.9684601113172544</v>
      </c>
      <c r="AG285" s="12">
        <f t="shared" si="1990"/>
        <v>13.358070500927644</v>
      </c>
      <c r="AH285" s="68">
        <f t="shared" ref="AH285:AJ285" si="1991">AH642</f>
        <v>1.15232197151462</v>
      </c>
      <c r="AI285" s="68">
        <f t="shared" si="1991"/>
        <v>5.6645722178666063</v>
      </c>
      <c r="AJ285" s="68">
        <f t="shared" si="1991"/>
        <v>42.857142857142854</v>
      </c>
      <c r="AK285" s="32">
        <f t="shared" si="1837"/>
        <v>1171</v>
      </c>
      <c r="AL285" s="12">
        <f t="shared" ref="AL285:AO285" si="1992">IF($AK285=0,0,AL642/$AK285*100)</f>
        <v>50.811272416737829</v>
      </c>
      <c r="AM285" s="12">
        <f t="shared" si="1992"/>
        <v>36.891545687446623</v>
      </c>
      <c r="AN285" s="12">
        <f t="shared" si="1992"/>
        <v>8.9666951323654995</v>
      </c>
      <c r="AO285" s="12">
        <f t="shared" si="1992"/>
        <v>3.3304867634500428</v>
      </c>
    </row>
    <row r="286" spans="1:41" ht="15" customHeight="1" x14ac:dyDescent="0.15">
      <c r="A286" s="3"/>
      <c r="B286" s="24" t="s">
        <v>12</v>
      </c>
      <c r="C286" s="17" t="s">
        <v>458</v>
      </c>
      <c r="D286" s="31">
        <f t="shared" si="1828"/>
        <v>3</v>
      </c>
      <c r="E286" s="14">
        <f t="shared" ref="E286:K286" si="1993">IF($D286=0,0,E643/$D286*100)</f>
        <v>0</v>
      </c>
      <c r="F286" s="14">
        <f t="shared" si="1993"/>
        <v>0</v>
      </c>
      <c r="G286" s="14">
        <f t="shared" si="1993"/>
        <v>33.333333333333329</v>
      </c>
      <c r="H286" s="14">
        <f t="shared" si="1993"/>
        <v>0</v>
      </c>
      <c r="I286" s="14">
        <f t="shared" si="1993"/>
        <v>33.333333333333329</v>
      </c>
      <c r="J286" s="14">
        <f t="shared" si="1993"/>
        <v>33.333333333333329</v>
      </c>
      <c r="K286" s="14">
        <f t="shared" si="1993"/>
        <v>0</v>
      </c>
      <c r="L286" s="92">
        <f t="shared" si="1821"/>
        <v>8.4613289760348582</v>
      </c>
      <c r="M286" s="92">
        <f t="shared" si="1821"/>
        <v>8.4613289760348582</v>
      </c>
      <c r="N286" s="92">
        <f t="shared" ref="N286" si="1994">N643</f>
        <v>16.911764705882355</v>
      </c>
      <c r="O286" s="31">
        <f t="shared" si="1831"/>
        <v>3</v>
      </c>
      <c r="P286" s="14">
        <f t="shared" ref="P286:V286" si="1995">IF($O286=0,0,P643/$O286*100)</f>
        <v>100</v>
      </c>
      <c r="Q286" s="14">
        <f t="shared" si="1995"/>
        <v>0</v>
      </c>
      <c r="R286" s="14">
        <f t="shared" si="1995"/>
        <v>0</v>
      </c>
      <c r="S286" s="14">
        <f t="shared" si="1995"/>
        <v>0</v>
      </c>
      <c r="T286" s="14">
        <f t="shared" si="1995"/>
        <v>0</v>
      </c>
      <c r="U286" s="14">
        <f t="shared" si="1995"/>
        <v>0</v>
      </c>
      <c r="V286" s="14">
        <f t="shared" si="1995"/>
        <v>0</v>
      </c>
      <c r="W286" s="92">
        <f t="shared" ref="W286:Y286" si="1996">W643</f>
        <v>0</v>
      </c>
      <c r="X286" s="92" t="str">
        <f t="shared" si="1996"/>
        <v>－</v>
      </c>
      <c r="Y286" s="92">
        <f t="shared" si="1996"/>
        <v>0</v>
      </c>
      <c r="Z286" s="31">
        <f t="shared" si="1834"/>
        <v>3</v>
      </c>
      <c r="AA286" s="14">
        <f t="shared" ref="AA286:AG286" si="1997">IF($Z286=0,0,AA643/$Z286*100)</f>
        <v>66.666666666666657</v>
      </c>
      <c r="AB286" s="14">
        <f t="shared" si="1997"/>
        <v>0</v>
      </c>
      <c r="AC286" s="14">
        <f t="shared" si="1997"/>
        <v>0</v>
      </c>
      <c r="AD286" s="14">
        <f t="shared" si="1997"/>
        <v>0</v>
      </c>
      <c r="AE286" s="14">
        <f t="shared" si="1997"/>
        <v>33.333333333333329</v>
      </c>
      <c r="AF286" s="14">
        <f t="shared" si="1997"/>
        <v>0</v>
      </c>
      <c r="AG286" s="14">
        <f t="shared" si="1997"/>
        <v>0</v>
      </c>
      <c r="AH286" s="92">
        <f t="shared" ref="AH286:AJ286" si="1998">AH643</f>
        <v>2.2058823529411766</v>
      </c>
      <c r="AI286" s="92">
        <f t="shared" si="1998"/>
        <v>6.6176470588235299</v>
      </c>
      <c r="AJ286" s="92">
        <f t="shared" si="1998"/>
        <v>6.6176470588235299</v>
      </c>
      <c r="AK286" s="31">
        <f t="shared" si="1837"/>
        <v>32</v>
      </c>
      <c r="AL286" s="14">
        <f t="shared" ref="AL286:AO286" si="1999">IF($AK286=0,0,AL643/$AK286*100)</f>
        <v>78.125</v>
      </c>
      <c r="AM286" s="14">
        <f t="shared" si="1999"/>
        <v>21.875</v>
      </c>
      <c r="AN286" s="14">
        <f t="shared" si="1999"/>
        <v>0</v>
      </c>
      <c r="AO286" s="14">
        <f t="shared" si="1999"/>
        <v>0</v>
      </c>
    </row>
    <row r="287" spans="1:41" ht="15" customHeight="1" x14ac:dyDescent="0.15">
      <c r="A287" s="3"/>
      <c r="B287" s="24" t="s">
        <v>13</v>
      </c>
      <c r="C287" s="18" t="s">
        <v>19</v>
      </c>
      <c r="D287" s="31">
        <f t="shared" si="1828"/>
        <v>118</v>
      </c>
      <c r="E287" s="14">
        <f t="shared" ref="E287:K287" si="2000">IF($D287=0,0,E644/$D287*100)</f>
        <v>11.016949152542372</v>
      </c>
      <c r="F287" s="14">
        <f t="shared" si="2000"/>
        <v>17.796610169491526</v>
      </c>
      <c r="G287" s="14">
        <f t="shared" si="2000"/>
        <v>24.576271186440678</v>
      </c>
      <c r="H287" s="14">
        <f t="shared" si="2000"/>
        <v>20.33898305084746</v>
      </c>
      <c r="I287" s="14">
        <f t="shared" si="2000"/>
        <v>10.16949152542373</v>
      </c>
      <c r="J287" s="14">
        <f t="shared" si="2000"/>
        <v>8.4745762711864394</v>
      </c>
      <c r="K287" s="14">
        <f t="shared" si="2000"/>
        <v>7.6271186440677967</v>
      </c>
      <c r="L287" s="92">
        <f t="shared" si="1821"/>
        <v>4.2050496125976782</v>
      </c>
      <c r="M287" s="92">
        <f t="shared" si="1821"/>
        <v>4.7744834143036146</v>
      </c>
      <c r="N287" s="92">
        <f t="shared" ref="N287" si="2001">N644</f>
        <v>17.1875</v>
      </c>
      <c r="O287" s="31">
        <f t="shared" si="1831"/>
        <v>118</v>
      </c>
      <c r="P287" s="14">
        <f t="shared" ref="P287:V287" si="2002">IF($O287=0,0,P644/$O287*100)</f>
        <v>90.677966101694921</v>
      </c>
      <c r="Q287" s="14">
        <f t="shared" si="2002"/>
        <v>1.6949152542372881</v>
      </c>
      <c r="R287" s="14">
        <f t="shared" si="2002"/>
        <v>3.3898305084745761</v>
      </c>
      <c r="S287" s="14">
        <f t="shared" si="2002"/>
        <v>0</v>
      </c>
      <c r="T287" s="14">
        <f t="shared" si="2002"/>
        <v>0.84745762711864403</v>
      </c>
      <c r="U287" s="14">
        <f t="shared" si="2002"/>
        <v>0</v>
      </c>
      <c r="V287" s="14">
        <f t="shared" si="2002"/>
        <v>3.3898305084745761</v>
      </c>
      <c r="W287" s="92">
        <f t="shared" ref="W287:Y287" si="2003">W644</f>
        <v>0.18137017584723522</v>
      </c>
      <c r="X287" s="92">
        <f t="shared" si="2003"/>
        <v>2.9537428637978307</v>
      </c>
      <c r="Y287" s="92">
        <f t="shared" si="2003"/>
        <v>6.666666666666667</v>
      </c>
      <c r="Z287" s="31">
        <f t="shared" si="1834"/>
        <v>118</v>
      </c>
      <c r="AA287" s="14">
        <f t="shared" ref="AA287:AG287" si="2004">IF($Z287=0,0,AA644/$Z287*100)</f>
        <v>49.152542372881356</v>
      </c>
      <c r="AB287" s="14">
        <f t="shared" si="2004"/>
        <v>13.559322033898304</v>
      </c>
      <c r="AC287" s="14">
        <f t="shared" si="2004"/>
        <v>9.3220338983050848</v>
      </c>
      <c r="AD287" s="14">
        <f t="shared" si="2004"/>
        <v>4.2372881355932197</v>
      </c>
      <c r="AE287" s="14">
        <f t="shared" si="2004"/>
        <v>6.7796610169491522</v>
      </c>
      <c r="AF287" s="14">
        <f t="shared" si="2004"/>
        <v>7.6271186440677967</v>
      </c>
      <c r="AG287" s="14">
        <f t="shared" si="2004"/>
        <v>9.3220338983050848</v>
      </c>
      <c r="AH287" s="92">
        <f t="shared" ref="AH287:AJ287" si="2005">AH644</f>
        <v>2.5792311132533237</v>
      </c>
      <c r="AI287" s="92">
        <f t="shared" si="2005"/>
        <v>5.6321985534307268</v>
      </c>
      <c r="AJ287" s="92">
        <f t="shared" si="2005"/>
        <v>35</v>
      </c>
      <c r="AK287" s="31">
        <f t="shared" si="1837"/>
        <v>454</v>
      </c>
      <c r="AL287" s="14">
        <f t="shared" ref="AL287:AO287" si="2006">IF($AK287=0,0,AL644/$AK287*100)</f>
        <v>62.775330396475773</v>
      </c>
      <c r="AM287" s="14">
        <f t="shared" si="2006"/>
        <v>31.057268722466961</v>
      </c>
      <c r="AN287" s="14">
        <f t="shared" si="2006"/>
        <v>4.1850220264317182</v>
      </c>
      <c r="AO287" s="14">
        <f t="shared" si="2006"/>
        <v>1.9823788546255507</v>
      </c>
    </row>
    <row r="288" spans="1:41" ht="15" customHeight="1" x14ac:dyDescent="0.15">
      <c r="A288" s="3"/>
      <c r="B288" s="24" t="s">
        <v>14</v>
      </c>
      <c r="C288" s="18" t="s">
        <v>20</v>
      </c>
      <c r="D288" s="31">
        <f t="shared" si="1828"/>
        <v>184</v>
      </c>
      <c r="E288" s="14">
        <f t="shared" ref="E288:K288" si="2007">IF($D288=0,0,E645/$D288*100)</f>
        <v>15.760869565217392</v>
      </c>
      <c r="F288" s="14">
        <f t="shared" si="2007"/>
        <v>17.934782608695652</v>
      </c>
      <c r="G288" s="14">
        <f t="shared" si="2007"/>
        <v>20.108695652173914</v>
      </c>
      <c r="H288" s="14">
        <f t="shared" si="2007"/>
        <v>18.478260869565215</v>
      </c>
      <c r="I288" s="14">
        <f t="shared" si="2007"/>
        <v>16.847826086956523</v>
      </c>
      <c r="J288" s="14">
        <f t="shared" si="2007"/>
        <v>7.0652173913043477</v>
      </c>
      <c r="K288" s="14">
        <f t="shared" si="2007"/>
        <v>3.804347826086957</v>
      </c>
      <c r="L288" s="92">
        <f t="shared" si="1821"/>
        <v>4.0252118638848913</v>
      </c>
      <c r="M288" s="92">
        <f t="shared" si="1821"/>
        <v>4.8139358101866607</v>
      </c>
      <c r="N288" s="92">
        <f t="shared" ref="N288" si="2008">N645</f>
        <v>20.27027027027027</v>
      </c>
      <c r="O288" s="31">
        <f t="shared" si="1831"/>
        <v>184</v>
      </c>
      <c r="P288" s="14">
        <f t="shared" ref="P288:V288" si="2009">IF($O288=0,0,P645/$O288*100)</f>
        <v>82.065217391304344</v>
      </c>
      <c r="Q288" s="14">
        <f t="shared" si="2009"/>
        <v>7.608695652173914</v>
      </c>
      <c r="R288" s="14">
        <f t="shared" si="2009"/>
        <v>5.9782608695652177</v>
      </c>
      <c r="S288" s="14">
        <f t="shared" si="2009"/>
        <v>1.6304347826086956</v>
      </c>
      <c r="T288" s="14">
        <f t="shared" si="2009"/>
        <v>0</v>
      </c>
      <c r="U288" s="14">
        <f t="shared" si="2009"/>
        <v>0</v>
      </c>
      <c r="V288" s="14">
        <f t="shared" si="2009"/>
        <v>2.7173913043478262</v>
      </c>
      <c r="W288" s="92">
        <f t="shared" ref="W288:Y288" si="2010">W645</f>
        <v>0.33600013843839827</v>
      </c>
      <c r="X288" s="92">
        <f t="shared" si="2010"/>
        <v>2.148000885016903</v>
      </c>
      <c r="Y288" s="92">
        <f t="shared" si="2010"/>
        <v>4.1666666666666661</v>
      </c>
      <c r="Z288" s="31">
        <f t="shared" si="1834"/>
        <v>184</v>
      </c>
      <c r="AA288" s="14">
        <f t="shared" ref="AA288:AG288" si="2011">IF($Z288=0,0,AA645/$Z288*100)</f>
        <v>46.195652173913047</v>
      </c>
      <c r="AB288" s="14">
        <f t="shared" si="2011"/>
        <v>13.043478260869565</v>
      </c>
      <c r="AC288" s="14">
        <f t="shared" si="2011"/>
        <v>14.673913043478262</v>
      </c>
      <c r="AD288" s="14">
        <f t="shared" si="2011"/>
        <v>8.1521739130434785</v>
      </c>
      <c r="AE288" s="14">
        <f t="shared" si="2011"/>
        <v>4.8913043478260869</v>
      </c>
      <c r="AF288" s="14">
        <f t="shared" si="2011"/>
        <v>6.5217391304347823</v>
      </c>
      <c r="AG288" s="14">
        <f t="shared" si="2011"/>
        <v>6.5217391304347823</v>
      </c>
      <c r="AH288" s="92">
        <f t="shared" ref="AH288:AJ288" si="2012">AH645</f>
        <v>3.8596413076986735</v>
      </c>
      <c r="AI288" s="92">
        <f t="shared" si="2012"/>
        <v>7.6305552290134697</v>
      </c>
      <c r="AJ288" s="92">
        <f t="shared" si="2012"/>
        <v>130.43478260869566</v>
      </c>
      <c r="AK288" s="31">
        <f t="shared" si="1837"/>
        <v>737</v>
      </c>
      <c r="AL288" s="14">
        <f t="shared" ref="AL288:AO288" si="2013">IF($AK288=0,0,AL645/$AK288*100)</f>
        <v>53.188602442333789</v>
      </c>
      <c r="AM288" s="14">
        <f t="shared" si="2013"/>
        <v>37.449118046132973</v>
      </c>
      <c r="AN288" s="14">
        <f t="shared" si="2013"/>
        <v>5.9701492537313428</v>
      </c>
      <c r="AO288" s="14">
        <f t="shared" si="2013"/>
        <v>3.3921302578018993</v>
      </c>
    </row>
    <row r="289" spans="1:41" ht="15" customHeight="1" x14ac:dyDescent="0.15">
      <c r="A289" s="3"/>
      <c r="B289" s="24"/>
      <c r="C289" s="18" t="s">
        <v>459</v>
      </c>
      <c r="D289" s="31">
        <f t="shared" si="1828"/>
        <v>145</v>
      </c>
      <c r="E289" s="14">
        <f t="shared" ref="E289:K289" si="2014">IF($D289=0,0,E646/$D289*100)</f>
        <v>17.931034482758619</v>
      </c>
      <c r="F289" s="14">
        <f t="shared" si="2014"/>
        <v>17.241379310344829</v>
      </c>
      <c r="G289" s="14">
        <f t="shared" si="2014"/>
        <v>26.206896551724139</v>
      </c>
      <c r="H289" s="14">
        <f t="shared" si="2014"/>
        <v>19.310344827586206</v>
      </c>
      <c r="I289" s="14">
        <f t="shared" si="2014"/>
        <v>9.6551724137931032</v>
      </c>
      <c r="J289" s="14">
        <f t="shared" si="2014"/>
        <v>2.7586206896551726</v>
      </c>
      <c r="K289" s="14">
        <f t="shared" si="2014"/>
        <v>6.8965517241379306</v>
      </c>
      <c r="L289" s="92">
        <f t="shared" si="1821"/>
        <v>3.196647517462389</v>
      </c>
      <c r="M289" s="92">
        <f t="shared" si="1821"/>
        <v>3.9591505950222246</v>
      </c>
      <c r="N289" s="92">
        <f t="shared" ref="N289" si="2015">N646</f>
        <v>17.241379310344829</v>
      </c>
      <c r="O289" s="31">
        <f t="shared" si="1831"/>
        <v>145</v>
      </c>
      <c r="P289" s="14">
        <f t="shared" ref="P289:V289" si="2016">IF($O289=0,0,P646/$O289*100)</f>
        <v>82.758620689655174</v>
      </c>
      <c r="Q289" s="14">
        <f t="shared" si="2016"/>
        <v>6.2068965517241379</v>
      </c>
      <c r="R289" s="14">
        <f t="shared" si="2016"/>
        <v>2.7586206896551726</v>
      </c>
      <c r="S289" s="14">
        <f t="shared" si="2016"/>
        <v>2.0689655172413794</v>
      </c>
      <c r="T289" s="14">
        <f t="shared" si="2016"/>
        <v>0.68965517241379315</v>
      </c>
      <c r="U289" s="14">
        <f t="shared" si="2016"/>
        <v>1.3793103448275863</v>
      </c>
      <c r="V289" s="14">
        <f t="shared" si="2016"/>
        <v>4.1379310344827589</v>
      </c>
      <c r="W289" s="92">
        <f t="shared" ref="W289:Y289" si="2017">W646</f>
        <v>0.4446696000957357</v>
      </c>
      <c r="X289" s="92">
        <f t="shared" si="2017"/>
        <v>3.2531091796477507</v>
      </c>
      <c r="Y289" s="92">
        <f t="shared" si="2017"/>
        <v>11.458333333333332</v>
      </c>
      <c r="Z289" s="31">
        <f t="shared" si="1834"/>
        <v>145</v>
      </c>
      <c r="AA289" s="14">
        <f t="shared" ref="AA289:AG289" si="2018">IF($Z289=0,0,AA646/$Z289*100)</f>
        <v>41.379310344827587</v>
      </c>
      <c r="AB289" s="14">
        <f t="shared" si="2018"/>
        <v>17.241379310344829</v>
      </c>
      <c r="AC289" s="14">
        <f t="shared" si="2018"/>
        <v>16.551724137931036</v>
      </c>
      <c r="AD289" s="14">
        <f t="shared" si="2018"/>
        <v>6.2068965517241379</v>
      </c>
      <c r="AE289" s="14">
        <f t="shared" si="2018"/>
        <v>4.8275862068965516</v>
      </c>
      <c r="AF289" s="14">
        <f t="shared" si="2018"/>
        <v>8.2758620689655178</v>
      </c>
      <c r="AG289" s="14">
        <f t="shared" si="2018"/>
        <v>5.5172413793103452</v>
      </c>
      <c r="AH289" s="92">
        <f t="shared" ref="AH289:AJ289" si="2019">AH646</f>
        <v>2.7773550177038091</v>
      </c>
      <c r="AI289" s="92">
        <f t="shared" si="2019"/>
        <v>4.9415277587717119</v>
      </c>
      <c r="AJ289" s="92">
        <f t="shared" si="2019"/>
        <v>20.833333333333336</v>
      </c>
      <c r="AK289" s="31">
        <f t="shared" si="1837"/>
        <v>538</v>
      </c>
      <c r="AL289" s="14">
        <f t="shared" ref="AL289:AO289" si="2020">IF($AK289=0,0,AL646/$AK289*100)</f>
        <v>48.698884758364315</v>
      </c>
      <c r="AM289" s="14">
        <f t="shared" si="2020"/>
        <v>40.334572490706321</v>
      </c>
      <c r="AN289" s="14">
        <f t="shared" si="2020"/>
        <v>4.2750929368029738</v>
      </c>
      <c r="AO289" s="14">
        <f t="shared" si="2020"/>
        <v>6.6914498141263934</v>
      </c>
    </row>
    <row r="290" spans="1:41" ht="15" customHeight="1" x14ac:dyDescent="0.15">
      <c r="A290" s="3"/>
      <c r="B290" s="24"/>
      <c r="C290" s="18" t="s">
        <v>460</v>
      </c>
      <c r="D290" s="31">
        <f t="shared" si="1828"/>
        <v>72</v>
      </c>
      <c r="E290" s="14">
        <f t="shared" ref="E290:K290" si="2021">IF($D290=0,0,E647/$D290*100)</f>
        <v>11.111111111111111</v>
      </c>
      <c r="F290" s="14">
        <f t="shared" si="2021"/>
        <v>22.222222222222221</v>
      </c>
      <c r="G290" s="14">
        <f t="shared" si="2021"/>
        <v>18.055555555555554</v>
      </c>
      <c r="H290" s="14">
        <f t="shared" si="2021"/>
        <v>19.444444444444446</v>
      </c>
      <c r="I290" s="14">
        <f t="shared" si="2021"/>
        <v>11.111111111111111</v>
      </c>
      <c r="J290" s="14">
        <f t="shared" si="2021"/>
        <v>12.5</v>
      </c>
      <c r="K290" s="14">
        <f t="shared" si="2021"/>
        <v>5.5555555555555554</v>
      </c>
      <c r="L290" s="92">
        <f t="shared" si="1821"/>
        <v>4.601769247562844</v>
      </c>
      <c r="M290" s="92">
        <f t="shared" si="1821"/>
        <v>5.2153384805712228</v>
      </c>
      <c r="N290" s="92">
        <f t="shared" ref="N290" si="2022">N647</f>
        <v>20</v>
      </c>
      <c r="O290" s="31">
        <f t="shared" si="1831"/>
        <v>72</v>
      </c>
      <c r="P290" s="14">
        <f t="shared" ref="P290:V290" si="2023">IF($O290=0,0,P647/$O290*100)</f>
        <v>87.5</v>
      </c>
      <c r="Q290" s="14">
        <f t="shared" si="2023"/>
        <v>8.3333333333333321</v>
      </c>
      <c r="R290" s="14">
        <f t="shared" si="2023"/>
        <v>0</v>
      </c>
      <c r="S290" s="14">
        <f t="shared" si="2023"/>
        <v>0</v>
      </c>
      <c r="T290" s="14">
        <f t="shared" si="2023"/>
        <v>0</v>
      </c>
      <c r="U290" s="14">
        <f t="shared" si="2023"/>
        <v>0</v>
      </c>
      <c r="V290" s="14">
        <f t="shared" si="2023"/>
        <v>4.1666666666666661</v>
      </c>
      <c r="W290" s="92">
        <f t="shared" ref="W290:Y290" si="2024">W647</f>
        <v>7.8783128615241282E-2</v>
      </c>
      <c r="X290" s="92">
        <f t="shared" si="2024"/>
        <v>0.90600597907527469</v>
      </c>
      <c r="Y290" s="92">
        <f t="shared" si="2024"/>
        <v>1.0204081632653061</v>
      </c>
      <c r="Z290" s="31">
        <f t="shared" si="1834"/>
        <v>72</v>
      </c>
      <c r="AA290" s="14">
        <f t="shared" ref="AA290:AG290" si="2025">IF($Z290=0,0,AA647/$Z290*100)</f>
        <v>50</v>
      </c>
      <c r="AB290" s="14">
        <f t="shared" si="2025"/>
        <v>12.5</v>
      </c>
      <c r="AC290" s="14">
        <f t="shared" si="2025"/>
        <v>11.111111111111111</v>
      </c>
      <c r="AD290" s="14">
        <f t="shared" si="2025"/>
        <v>4.1666666666666661</v>
      </c>
      <c r="AE290" s="14">
        <f t="shared" si="2025"/>
        <v>4.1666666666666661</v>
      </c>
      <c r="AF290" s="14">
        <f t="shared" si="2025"/>
        <v>9.7222222222222232</v>
      </c>
      <c r="AG290" s="14">
        <f t="shared" si="2025"/>
        <v>8.3333333333333321</v>
      </c>
      <c r="AH290" s="92">
        <f t="shared" ref="AH290:AJ290" si="2026">AH647</f>
        <v>4.7390654323581307</v>
      </c>
      <c r="AI290" s="92">
        <f t="shared" si="2026"/>
        <v>10.425943951187888</v>
      </c>
      <c r="AJ290" s="92">
        <f t="shared" si="2026"/>
        <v>131.86813186813185</v>
      </c>
      <c r="AK290" s="31">
        <f t="shared" si="1837"/>
        <v>343</v>
      </c>
      <c r="AL290" s="14">
        <f t="shared" ref="AL290:AO290" si="2027">IF($AK290=0,0,AL647/$AK290*100)</f>
        <v>62.682215743440231</v>
      </c>
      <c r="AM290" s="14">
        <f t="shared" si="2027"/>
        <v>33.819241982507286</v>
      </c>
      <c r="AN290" s="14">
        <f t="shared" si="2027"/>
        <v>1.749271137026239</v>
      </c>
      <c r="AO290" s="14">
        <f t="shared" si="2027"/>
        <v>1.749271137026239</v>
      </c>
    </row>
    <row r="291" spans="1:41" ht="15" customHeight="1" x14ac:dyDescent="0.15">
      <c r="A291" s="3"/>
      <c r="B291" s="24"/>
      <c r="C291" s="18" t="s">
        <v>461</v>
      </c>
      <c r="D291" s="31">
        <f t="shared" si="1828"/>
        <v>96</v>
      </c>
      <c r="E291" s="14">
        <f t="shared" ref="E291:K291" si="2028">IF($D291=0,0,E648/$D291*100)</f>
        <v>5.2083333333333339</v>
      </c>
      <c r="F291" s="14">
        <f t="shared" si="2028"/>
        <v>20.833333333333336</v>
      </c>
      <c r="G291" s="14">
        <f t="shared" si="2028"/>
        <v>20.833333333333336</v>
      </c>
      <c r="H291" s="14">
        <f t="shared" si="2028"/>
        <v>17.708333333333336</v>
      </c>
      <c r="I291" s="14">
        <f t="shared" si="2028"/>
        <v>19.791666666666664</v>
      </c>
      <c r="J291" s="14">
        <f t="shared" si="2028"/>
        <v>9.375</v>
      </c>
      <c r="K291" s="14">
        <f t="shared" si="2028"/>
        <v>6.25</v>
      </c>
      <c r="L291" s="92">
        <f t="shared" si="1821"/>
        <v>5.0793336564819107</v>
      </c>
      <c r="M291" s="92">
        <f t="shared" si="1821"/>
        <v>5.3781179892161406</v>
      </c>
      <c r="N291" s="92">
        <f t="shared" ref="N291" si="2029">N648</f>
        <v>25.609756097560975</v>
      </c>
      <c r="O291" s="31">
        <f t="shared" si="1831"/>
        <v>96</v>
      </c>
      <c r="P291" s="14">
        <f t="shared" ref="P291:V291" si="2030">IF($O291=0,0,P648/$O291*100)</f>
        <v>81.25</v>
      </c>
      <c r="Q291" s="14">
        <f t="shared" si="2030"/>
        <v>6.25</v>
      </c>
      <c r="R291" s="14">
        <f t="shared" si="2030"/>
        <v>3.125</v>
      </c>
      <c r="S291" s="14">
        <f t="shared" si="2030"/>
        <v>2.083333333333333</v>
      </c>
      <c r="T291" s="14">
        <f t="shared" si="2030"/>
        <v>1.0416666666666665</v>
      </c>
      <c r="U291" s="14">
        <f t="shared" si="2030"/>
        <v>1.0416666666666665</v>
      </c>
      <c r="V291" s="14">
        <f t="shared" si="2030"/>
        <v>5.2083333333333339</v>
      </c>
      <c r="W291" s="92">
        <f t="shared" ref="W291:Y291" si="2031">W648</f>
        <v>0.49168822482586116</v>
      </c>
      <c r="X291" s="92">
        <f t="shared" si="2031"/>
        <v>3.4418175737810279</v>
      </c>
      <c r="Y291" s="92">
        <f t="shared" si="2031"/>
        <v>15</v>
      </c>
      <c r="Z291" s="31">
        <f t="shared" si="1834"/>
        <v>96</v>
      </c>
      <c r="AA291" s="14">
        <f t="shared" ref="AA291:AG291" si="2032">IF($Z291=0,0,AA648/$Z291*100)</f>
        <v>50</v>
      </c>
      <c r="AB291" s="14">
        <f t="shared" si="2032"/>
        <v>15.625</v>
      </c>
      <c r="AC291" s="14">
        <f t="shared" si="2032"/>
        <v>7.291666666666667</v>
      </c>
      <c r="AD291" s="14">
        <f t="shared" si="2032"/>
        <v>8.3333333333333321</v>
      </c>
      <c r="AE291" s="14">
        <f t="shared" si="2032"/>
        <v>4.1666666666666661</v>
      </c>
      <c r="AF291" s="14">
        <f t="shared" si="2032"/>
        <v>6.25</v>
      </c>
      <c r="AG291" s="14">
        <f t="shared" si="2032"/>
        <v>8.3333333333333321</v>
      </c>
      <c r="AH291" s="92">
        <f t="shared" ref="AH291:AJ291" si="2033">AH648</f>
        <v>2.6772745013806745</v>
      </c>
      <c r="AI291" s="92">
        <f t="shared" si="2033"/>
        <v>5.890003903037484</v>
      </c>
      <c r="AJ291" s="92">
        <f t="shared" si="2033"/>
        <v>40</v>
      </c>
      <c r="AK291" s="31">
        <f t="shared" si="1837"/>
        <v>493</v>
      </c>
      <c r="AL291" s="14">
        <f t="shared" ref="AL291:AO291" si="2034">IF($AK291=0,0,AL648/$AK291*100)</f>
        <v>70.182555780933058</v>
      </c>
      <c r="AM291" s="14">
        <f t="shared" si="2034"/>
        <v>25.963488843813387</v>
      </c>
      <c r="AN291" s="14">
        <f t="shared" si="2034"/>
        <v>1.8255578093306288</v>
      </c>
      <c r="AO291" s="14">
        <f t="shared" si="2034"/>
        <v>2.028397565922921</v>
      </c>
    </row>
    <row r="292" spans="1:41" ht="15" customHeight="1" x14ac:dyDescent="0.15">
      <c r="A292" s="3"/>
      <c r="B292" s="24"/>
      <c r="C292" s="18" t="s">
        <v>462</v>
      </c>
      <c r="D292" s="31">
        <f t="shared" si="1828"/>
        <v>7</v>
      </c>
      <c r="E292" s="14">
        <f t="shared" ref="E292:K292" si="2035">IF($D292=0,0,E649/$D292*100)</f>
        <v>0</v>
      </c>
      <c r="F292" s="14">
        <f t="shared" si="2035"/>
        <v>14.285714285714285</v>
      </c>
      <c r="G292" s="14">
        <f t="shared" si="2035"/>
        <v>14.285714285714285</v>
      </c>
      <c r="H292" s="14">
        <f t="shared" si="2035"/>
        <v>28.571428571428569</v>
      </c>
      <c r="I292" s="14">
        <f t="shared" si="2035"/>
        <v>14.285714285714285</v>
      </c>
      <c r="J292" s="14">
        <f t="shared" si="2035"/>
        <v>14.285714285714285</v>
      </c>
      <c r="K292" s="14">
        <f t="shared" si="2035"/>
        <v>14.285714285714285</v>
      </c>
      <c r="L292" s="92">
        <f t="shared" si="1821"/>
        <v>6.2836562313169351</v>
      </c>
      <c r="M292" s="92">
        <f t="shared" si="1821"/>
        <v>6.2836562313169351</v>
      </c>
      <c r="N292" s="92">
        <f t="shared" ref="N292" si="2036">N649</f>
        <v>14.556962025316455</v>
      </c>
      <c r="O292" s="31">
        <f t="shared" si="1831"/>
        <v>7</v>
      </c>
      <c r="P292" s="14">
        <f t="shared" ref="P292:V292" si="2037">IF($O292=0,0,P649/$O292*100)</f>
        <v>85.714285714285708</v>
      </c>
      <c r="Q292" s="14">
        <f t="shared" si="2037"/>
        <v>0</v>
      </c>
      <c r="R292" s="14">
        <f t="shared" si="2037"/>
        <v>14.285714285714285</v>
      </c>
      <c r="S292" s="14">
        <f t="shared" si="2037"/>
        <v>0</v>
      </c>
      <c r="T292" s="14">
        <f t="shared" si="2037"/>
        <v>0</v>
      </c>
      <c r="U292" s="14">
        <f t="shared" si="2037"/>
        <v>0</v>
      </c>
      <c r="V292" s="14">
        <f t="shared" si="2037"/>
        <v>0</v>
      </c>
      <c r="W292" s="92">
        <f t="shared" ref="W292:Y292" si="2038">W649</f>
        <v>0.42643923240938164</v>
      </c>
      <c r="X292" s="92">
        <f t="shared" si="2038"/>
        <v>2.9850746268656714</v>
      </c>
      <c r="Y292" s="92">
        <f t="shared" si="2038"/>
        <v>2.9850746268656714</v>
      </c>
      <c r="Z292" s="31">
        <f t="shared" si="1834"/>
        <v>7</v>
      </c>
      <c r="AA292" s="14">
        <f t="shared" ref="AA292:AG292" si="2039">IF($Z292=0,0,AA649/$Z292*100)</f>
        <v>71.428571428571431</v>
      </c>
      <c r="AB292" s="14">
        <f t="shared" si="2039"/>
        <v>0</v>
      </c>
      <c r="AC292" s="14">
        <f t="shared" si="2039"/>
        <v>28.571428571428569</v>
      </c>
      <c r="AD292" s="14">
        <f t="shared" si="2039"/>
        <v>0</v>
      </c>
      <c r="AE292" s="14">
        <f t="shared" si="2039"/>
        <v>0</v>
      </c>
      <c r="AF292" s="14">
        <f t="shared" si="2039"/>
        <v>0</v>
      </c>
      <c r="AG292" s="14">
        <f t="shared" si="2039"/>
        <v>0</v>
      </c>
      <c r="AH292" s="92">
        <f t="shared" ref="AH292:AJ292" si="2040">AH649</f>
        <v>0.81816829473892994</v>
      </c>
      <c r="AI292" s="92">
        <f t="shared" si="2040"/>
        <v>2.8635890315862547</v>
      </c>
      <c r="AJ292" s="92">
        <f t="shared" si="2040"/>
        <v>3.4883720930232558</v>
      </c>
      <c r="AK292" s="31">
        <f t="shared" si="1837"/>
        <v>43</v>
      </c>
      <c r="AL292" s="14">
        <f t="shared" ref="AL292:AO292" si="2041">IF($AK292=0,0,AL649/$AK292*100)</f>
        <v>74.418604651162795</v>
      </c>
      <c r="AM292" s="14">
        <f t="shared" si="2041"/>
        <v>25.581395348837212</v>
      </c>
      <c r="AN292" s="14">
        <f t="shared" si="2041"/>
        <v>0</v>
      </c>
      <c r="AO292" s="14">
        <f t="shared" si="2041"/>
        <v>0</v>
      </c>
    </row>
    <row r="293" spans="1:41" ht="15" customHeight="1" x14ac:dyDescent="0.15">
      <c r="A293" s="3"/>
      <c r="B293" s="25"/>
      <c r="C293" s="19" t="s">
        <v>24</v>
      </c>
      <c r="D293" s="32">
        <f t="shared" si="1828"/>
        <v>42</v>
      </c>
      <c r="E293" s="12">
        <f t="shared" ref="E293:K293" si="2042">IF($D293=0,0,E650/$D293*100)</f>
        <v>7.1428571428571423</v>
      </c>
      <c r="F293" s="12">
        <f t="shared" si="2042"/>
        <v>21.428571428571427</v>
      </c>
      <c r="G293" s="12">
        <f t="shared" si="2042"/>
        <v>19.047619047619047</v>
      </c>
      <c r="H293" s="12">
        <f t="shared" si="2042"/>
        <v>0</v>
      </c>
      <c r="I293" s="12">
        <f t="shared" si="2042"/>
        <v>14.285714285714285</v>
      </c>
      <c r="J293" s="12">
        <f t="shared" si="2042"/>
        <v>7.1428571428571423</v>
      </c>
      <c r="K293" s="12">
        <f t="shared" si="2042"/>
        <v>30.952380952380953</v>
      </c>
      <c r="L293" s="68">
        <f t="shared" si="1821"/>
        <v>4.350090571045321</v>
      </c>
      <c r="M293" s="68">
        <f t="shared" si="1821"/>
        <v>4.8520240984736276</v>
      </c>
      <c r="N293" s="68">
        <f t="shared" ref="N293" si="2043">N650</f>
        <v>16.111111111111111</v>
      </c>
      <c r="O293" s="32">
        <f t="shared" si="1831"/>
        <v>42</v>
      </c>
      <c r="P293" s="12">
        <f t="shared" ref="P293:V293" si="2044">IF($O293=0,0,P650/$O293*100)</f>
        <v>69.047619047619051</v>
      </c>
      <c r="Q293" s="12">
        <f t="shared" si="2044"/>
        <v>4.7619047619047619</v>
      </c>
      <c r="R293" s="12">
        <f t="shared" si="2044"/>
        <v>2.3809523809523809</v>
      </c>
      <c r="S293" s="12">
        <f t="shared" si="2044"/>
        <v>0</v>
      </c>
      <c r="T293" s="12">
        <f t="shared" si="2044"/>
        <v>0</v>
      </c>
      <c r="U293" s="12">
        <f t="shared" si="2044"/>
        <v>0</v>
      </c>
      <c r="V293" s="12">
        <f t="shared" si="2044"/>
        <v>23.809523809523807</v>
      </c>
      <c r="W293" s="68">
        <f t="shared" ref="W293:Y293" si="2045">W650</f>
        <v>0.13327175898740784</v>
      </c>
      <c r="X293" s="68">
        <f t="shared" si="2045"/>
        <v>1.421565429199017</v>
      </c>
      <c r="Y293" s="68">
        <f t="shared" si="2045"/>
        <v>2.5641025641025639</v>
      </c>
      <c r="Z293" s="32">
        <f t="shared" si="1834"/>
        <v>42</v>
      </c>
      <c r="AA293" s="12">
        <f t="shared" ref="AA293:AG293" si="2046">IF($Z293=0,0,AA650/$Z293*100)</f>
        <v>35.714285714285715</v>
      </c>
      <c r="AB293" s="12">
        <f t="shared" si="2046"/>
        <v>14.285714285714285</v>
      </c>
      <c r="AC293" s="12">
        <f t="shared" si="2046"/>
        <v>7.1428571428571423</v>
      </c>
      <c r="AD293" s="12">
        <f t="shared" si="2046"/>
        <v>2.3809523809523809</v>
      </c>
      <c r="AE293" s="12">
        <f t="shared" si="2046"/>
        <v>4.7619047619047619</v>
      </c>
      <c r="AF293" s="12">
        <f t="shared" si="2046"/>
        <v>4.7619047619047619</v>
      </c>
      <c r="AG293" s="12">
        <f t="shared" si="2046"/>
        <v>30.952380952380953</v>
      </c>
      <c r="AH293" s="68">
        <f t="shared" ref="AH293:AJ293" si="2047">AH650</f>
        <v>1.8855231550427787</v>
      </c>
      <c r="AI293" s="68">
        <f t="shared" si="2047"/>
        <v>3.9057265354457558</v>
      </c>
      <c r="AJ293" s="68">
        <f t="shared" si="2047"/>
        <v>13.888888888888889</v>
      </c>
      <c r="AK293" s="32">
        <f t="shared" si="1837"/>
        <v>135</v>
      </c>
      <c r="AL293" s="12">
        <f t="shared" ref="AL293:AO293" si="2048">IF($AK293=0,0,AL650/$AK293*100)</f>
        <v>62.222222222222221</v>
      </c>
      <c r="AM293" s="12">
        <f t="shared" si="2048"/>
        <v>24.444444444444443</v>
      </c>
      <c r="AN293" s="12">
        <f t="shared" si="2048"/>
        <v>11.851851851851853</v>
      </c>
      <c r="AO293" s="12">
        <f t="shared" si="2048"/>
        <v>1.4814814814814816</v>
      </c>
    </row>
    <row r="294" spans="1:41" ht="15" customHeight="1" x14ac:dyDescent="0.15">
      <c r="A294" s="3"/>
      <c r="B294" s="24" t="s">
        <v>15</v>
      </c>
      <c r="C294" s="17" t="s">
        <v>458</v>
      </c>
      <c r="D294" s="31">
        <f t="shared" si="1828"/>
        <v>15</v>
      </c>
      <c r="E294" s="14">
        <f t="shared" ref="E294:K294" si="2049">IF($D294=0,0,E651/$D294*100)</f>
        <v>60</v>
      </c>
      <c r="F294" s="14">
        <f t="shared" si="2049"/>
        <v>0</v>
      </c>
      <c r="G294" s="14">
        <f t="shared" si="2049"/>
        <v>20</v>
      </c>
      <c r="H294" s="14">
        <f t="shared" si="2049"/>
        <v>0</v>
      </c>
      <c r="I294" s="14">
        <f t="shared" si="2049"/>
        <v>13.333333333333334</v>
      </c>
      <c r="J294" s="14">
        <f t="shared" si="2049"/>
        <v>6.666666666666667</v>
      </c>
      <c r="K294" s="14">
        <f t="shared" si="2049"/>
        <v>0</v>
      </c>
      <c r="L294" s="92">
        <f t="shared" si="1821"/>
        <v>2.22986388907105</v>
      </c>
      <c r="M294" s="92">
        <f t="shared" si="1821"/>
        <v>5.5746597226776258</v>
      </c>
      <c r="N294" s="92">
        <f t="shared" ref="N294" si="2050">N651</f>
        <v>11.111111111111111</v>
      </c>
      <c r="O294" s="31">
        <f t="shared" si="1831"/>
        <v>15</v>
      </c>
      <c r="P294" s="14">
        <f t="shared" ref="P294:V294" si="2051">IF($O294=0,0,P651/$O294*100)</f>
        <v>100</v>
      </c>
      <c r="Q294" s="14">
        <f t="shared" si="2051"/>
        <v>0</v>
      </c>
      <c r="R294" s="14">
        <f t="shared" si="2051"/>
        <v>0</v>
      </c>
      <c r="S294" s="14">
        <f t="shared" si="2051"/>
        <v>0</v>
      </c>
      <c r="T294" s="14">
        <f t="shared" si="2051"/>
        <v>0</v>
      </c>
      <c r="U294" s="14">
        <f t="shared" si="2051"/>
        <v>0</v>
      </c>
      <c r="V294" s="14">
        <f t="shared" si="2051"/>
        <v>0</v>
      </c>
      <c r="W294" s="92">
        <f t="shared" ref="W294:Y294" si="2052">W651</f>
        <v>0</v>
      </c>
      <c r="X294" s="92" t="str">
        <f t="shared" si="2052"/>
        <v>－</v>
      </c>
      <c r="Y294" s="92">
        <f t="shared" si="2052"/>
        <v>0</v>
      </c>
      <c r="Z294" s="31">
        <f t="shared" si="1834"/>
        <v>15</v>
      </c>
      <c r="AA294" s="14">
        <f t="shared" ref="AA294:AG294" si="2053">IF($Z294=0,0,AA651/$Z294*100)</f>
        <v>66.666666666666657</v>
      </c>
      <c r="AB294" s="14">
        <f t="shared" si="2053"/>
        <v>0</v>
      </c>
      <c r="AC294" s="14">
        <f t="shared" si="2053"/>
        <v>0</v>
      </c>
      <c r="AD294" s="14">
        <f t="shared" si="2053"/>
        <v>6.666666666666667</v>
      </c>
      <c r="AE294" s="14">
        <f t="shared" si="2053"/>
        <v>13.333333333333334</v>
      </c>
      <c r="AF294" s="14">
        <f t="shared" si="2053"/>
        <v>0</v>
      </c>
      <c r="AG294" s="14">
        <f t="shared" si="2053"/>
        <v>13.333333333333334</v>
      </c>
      <c r="AH294" s="92">
        <f t="shared" ref="AH294:AJ294" si="2054">AH651</f>
        <v>1.3461538461538463</v>
      </c>
      <c r="AI294" s="92">
        <f t="shared" si="2054"/>
        <v>5.833333333333333</v>
      </c>
      <c r="AJ294" s="92">
        <f t="shared" si="2054"/>
        <v>6.25</v>
      </c>
      <c r="AK294" s="31">
        <f t="shared" si="1837"/>
        <v>10</v>
      </c>
      <c r="AL294" s="14">
        <f t="shared" ref="AL294:AO294" si="2055">IF($AK294=0,0,AL651/$AK294*100)</f>
        <v>30</v>
      </c>
      <c r="AM294" s="14">
        <f t="shared" si="2055"/>
        <v>60</v>
      </c>
      <c r="AN294" s="14">
        <f t="shared" si="2055"/>
        <v>10</v>
      </c>
      <c r="AO294" s="14">
        <f t="shared" si="2055"/>
        <v>0</v>
      </c>
    </row>
    <row r="295" spans="1:41" ht="15" customHeight="1" x14ac:dyDescent="0.15">
      <c r="A295" s="3"/>
      <c r="B295" s="24" t="s">
        <v>16</v>
      </c>
      <c r="C295" s="18" t="s">
        <v>19</v>
      </c>
      <c r="D295" s="31">
        <f t="shared" si="1828"/>
        <v>408</v>
      </c>
      <c r="E295" s="14">
        <f t="shared" ref="E295:K295" si="2056">IF($D295=0,0,E652/$D295*100)</f>
        <v>38.970588235294116</v>
      </c>
      <c r="F295" s="14">
        <f t="shared" si="2056"/>
        <v>8.5784313725490193</v>
      </c>
      <c r="G295" s="14">
        <f t="shared" si="2056"/>
        <v>13.480392156862745</v>
      </c>
      <c r="H295" s="14">
        <f t="shared" si="2056"/>
        <v>13.480392156862745</v>
      </c>
      <c r="I295" s="14">
        <f t="shared" si="2056"/>
        <v>8.0882352941176467</v>
      </c>
      <c r="J295" s="14">
        <f t="shared" si="2056"/>
        <v>8.0882352941176467</v>
      </c>
      <c r="K295" s="14">
        <f t="shared" si="2056"/>
        <v>9.3137254901960791</v>
      </c>
      <c r="L295" s="92">
        <f t="shared" si="1821"/>
        <v>3.2821880714216376</v>
      </c>
      <c r="M295" s="92">
        <f t="shared" si="1821"/>
        <v>5.7554956702654314</v>
      </c>
      <c r="N295" s="92">
        <f t="shared" ref="N295" si="2057">N652</f>
        <v>33.333333333333329</v>
      </c>
      <c r="O295" s="31">
        <f t="shared" si="1831"/>
        <v>408</v>
      </c>
      <c r="P295" s="14">
        <f t="shared" ref="P295:V295" si="2058">IF($O295=0,0,P652/$O295*100)</f>
        <v>92.156862745098039</v>
      </c>
      <c r="Q295" s="14">
        <f t="shared" si="2058"/>
        <v>1.2254901960784315</v>
      </c>
      <c r="R295" s="14">
        <f t="shared" si="2058"/>
        <v>1.2254901960784315</v>
      </c>
      <c r="S295" s="14">
        <f t="shared" si="2058"/>
        <v>0.98039215686274506</v>
      </c>
      <c r="T295" s="14">
        <f t="shared" si="2058"/>
        <v>0.24509803921568626</v>
      </c>
      <c r="U295" s="14">
        <f t="shared" si="2058"/>
        <v>0</v>
      </c>
      <c r="V295" s="14">
        <f t="shared" si="2058"/>
        <v>4.1666666666666661</v>
      </c>
      <c r="W295" s="92">
        <f t="shared" ref="W295:Y295" si="2059">W652</f>
        <v>0.12035277696823056</v>
      </c>
      <c r="X295" s="92">
        <f t="shared" si="2059"/>
        <v>3.1371957196385432</v>
      </c>
      <c r="Y295" s="92">
        <f t="shared" si="2059"/>
        <v>6.25</v>
      </c>
      <c r="Z295" s="31">
        <f t="shared" si="1834"/>
        <v>408</v>
      </c>
      <c r="AA295" s="14">
        <f t="shared" ref="AA295:AG295" si="2060">IF($Z295=0,0,AA652/$Z295*100)</f>
        <v>70.833333333333343</v>
      </c>
      <c r="AB295" s="14">
        <f t="shared" si="2060"/>
        <v>3.4313725490196081</v>
      </c>
      <c r="AC295" s="14">
        <f t="shared" si="2060"/>
        <v>5.8823529411764701</v>
      </c>
      <c r="AD295" s="14">
        <f t="shared" si="2060"/>
        <v>3.9215686274509802</v>
      </c>
      <c r="AE295" s="14">
        <f t="shared" si="2060"/>
        <v>2.4509803921568629</v>
      </c>
      <c r="AF295" s="14">
        <f t="shared" si="2060"/>
        <v>5.6372549019607847</v>
      </c>
      <c r="AG295" s="14">
        <f t="shared" si="2060"/>
        <v>7.8431372549019605</v>
      </c>
      <c r="AH295" s="92">
        <f t="shared" ref="AH295:AJ295" si="2061">AH652</f>
        <v>1.8824329235205219</v>
      </c>
      <c r="AI295" s="92">
        <f t="shared" si="2061"/>
        <v>8.1355721752151293</v>
      </c>
      <c r="AJ295" s="92">
        <f t="shared" si="2061"/>
        <v>57.499999999999993</v>
      </c>
      <c r="AK295" s="31">
        <f t="shared" si="1837"/>
        <v>641</v>
      </c>
      <c r="AL295" s="14">
        <f t="shared" ref="AL295:AO295" si="2062">IF($AK295=0,0,AL652/$AK295*100)</f>
        <v>49.609984399375975</v>
      </c>
      <c r="AM295" s="14">
        <f t="shared" si="2062"/>
        <v>43.057722308892352</v>
      </c>
      <c r="AN295" s="14">
        <f t="shared" si="2062"/>
        <v>5.4602184087363499</v>
      </c>
      <c r="AO295" s="14">
        <f t="shared" si="2062"/>
        <v>1.87207488299532</v>
      </c>
    </row>
    <row r="296" spans="1:41" ht="15" customHeight="1" x14ac:dyDescent="0.15">
      <c r="A296" s="3"/>
      <c r="B296" s="24" t="s">
        <v>17</v>
      </c>
      <c r="C296" s="18" t="s">
        <v>20</v>
      </c>
      <c r="D296" s="31">
        <f t="shared" si="1828"/>
        <v>337</v>
      </c>
      <c r="E296" s="14">
        <f t="shared" ref="E296:K296" si="2063">IF($D296=0,0,E653/$D296*100)</f>
        <v>31.15727002967359</v>
      </c>
      <c r="F296" s="14">
        <f t="shared" si="2063"/>
        <v>8.9020771513353125</v>
      </c>
      <c r="G296" s="14">
        <f t="shared" si="2063"/>
        <v>17.507418397626111</v>
      </c>
      <c r="H296" s="14">
        <f t="shared" si="2063"/>
        <v>13.649851632047477</v>
      </c>
      <c r="I296" s="14">
        <f t="shared" si="2063"/>
        <v>11.572700296735905</v>
      </c>
      <c r="J296" s="14">
        <f t="shared" si="2063"/>
        <v>6.8249258160237387</v>
      </c>
      <c r="K296" s="14">
        <f t="shared" si="2063"/>
        <v>10.385756676557865</v>
      </c>
      <c r="L296" s="92">
        <f t="shared" si="1821"/>
        <v>3.4889155716000406</v>
      </c>
      <c r="M296" s="92">
        <f t="shared" si="1821"/>
        <v>5.3484898610315348</v>
      </c>
      <c r="N296" s="92">
        <f t="shared" ref="N296" si="2064">N653</f>
        <v>35.714285714285715</v>
      </c>
      <c r="O296" s="31">
        <f t="shared" si="1831"/>
        <v>337</v>
      </c>
      <c r="P296" s="14">
        <f t="shared" ref="P296:V296" si="2065">IF($O296=0,0,P653/$O296*100)</f>
        <v>90.504451038575667</v>
      </c>
      <c r="Q296" s="14">
        <f t="shared" si="2065"/>
        <v>2.6706231454005933</v>
      </c>
      <c r="R296" s="14">
        <f t="shared" si="2065"/>
        <v>1.1869436201780417</v>
      </c>
      <c r="S296" s="14">
        <f t="shared" si="2065"/>
        <v>0.59347181008902083</v>
      </c>
      <c r="T296" s="14">
        <f t="shared" si="2065"/>
        <v>0.29673590504451042</v>
      </c>
      <c r="U296" s="14">
        <f t="shared" si="2065"/>
        <v>0.29673590504451042</v>
      </c>
      <c r="V296" s="14">
        <f t="shared" si="2065"/>
        <v>4.4510385756676563</v>
      </c>
      <c r="W296" s="92">
        <f t="shared" ref="W296:Y296" si="2066">W653</f>
        <v>0.15530902604758512</v>
      </c>
      <c r="X296" s="92">
        <f t="shared" si="2066"/>
        <v>2.9417356698424948</v>
      </c>
      <c r="Y296" s="92">
        <f t="shared" si="2066"/>
        <v>10</v>
      </c>
      <c r="Z296" s="31">
        <f t="shared" si="1834"/>
        <v>337</v>
      </c>
      <c r="AA296" s="14">
        <f t="shared" ref="AA296:AG296" si="2067">IF($Z296=0,0,AA653/$Z296*100)</f>
        <v>64.985163204747778</v>
      </c>
      <c r="AB296" s="14">
        <f t="shared" si="2067"/>
        <v>6.2314540059347179</v>
      </c>
      <c r="AC296" s="14">
        <f t="shared" si="2067"/>
        <v>4.7477744807121667</v>
      </c>
      <c r="AD296" s="14">
        <f t="shared" si="2067"/>
        <v>5.0445103857566762</v>
      </c>
      <c r="AE296" s="14">
        <f t="shared" si="2067"/>
        <v>4.154302670623145</v>
      </c>
      <c r="AF296" s="14">
        <f t="shared" si="2067"/>
        <v>6.2314540059347179</v>
      </c>
      <c r="AG296" s="14">
        <f t="shared" si="2067"/>
        <v>8.6053412462908021</v>
      </c>
      <c r="AH296" s="92">
        <f t="shared" ref="AH296:AJ296" si="2068">AH653</f>
        <v>2.3291560138478649</v>
      </c>
      <c r="AI296" s="92">
        <f t="shared" si="2068"/>
        <v>8.0604500254510381</v>
      </c>
      <c r="AJ296" s="92">
        <f t="shared" si="2068"/>
        <v>56.25</v>
      </c>
      <c r="AK296" s="31">
        <f t="shared" si="1837"/>
        <v>647</v>
      </c>
      <c r="AL296" s="14">
        <f t="shared" ref="AL296:AO296" si="2069">IF($AK296=0,0,AL653/$AK296*100)</f>
        <v>47.140649149922723</v>
      </c>
      <c r="AM296" s="14">
        <f t="shared" si="2069"/>
        <v>41.267387944358582</v>
      </c>
      <c r="AN296" s="14">
        <f t="shared" si="2069"/>
        <v>9.7372488408037103</v>
      </c>
      <c r="AO296" s="14">
        <f t="shared" si="2069"/>
        <v>1.8547140649149922</v>
      </c>
    </row>
    <row r="297" spans="1:41" ht="15" customHeight="1" x14ac:dyDescent="0.15">
      <c r="A297" s="3"/>
      <c r="B297" s="24"/>
      <c r="C297" s="18" t="s">
        <v>459</v>
      </c>
      <c r="D297" s="31">
        <f t="shared" si="1828"/>
        <v>161</v>
      </c>
      <c r="E297" s="14">
        <f t="shared" ref="E297:K297" si="2070">IF($D297=0,0,E654/$D297*100)</f>
        <v>32.298136645962735</v>
      </c>
      <c r="F297" s="14">
        <f t="shared" si="2070"/>
        <v>9.9378881987577632</v>
      </c>
      <c r="G297" s="14">
        <f t="shared" si="2070"/>
        <v>16.770186335403729</v>
      </c>
      <c r="H297" s="14">
        <f t="shared" si="2070"/>
        <v>9.9378881987577632</v>
      </c>
      <c r="I297" s="14">
        <f t="shared" si="2070"/>
        <v>13.043478260869565</v>
      </c>
      <c r="J297" s="14">
        <f t="shared" si="2070"/>
        <v>5.5900621118012426</v>
      </c>
      <c r="K297" s="14">
        <f t="shared" si="2070"/>
        <v>12.422360248447205</v>
      </c>
      <c r="L297" s="92">
        <f t="shared" si="1821"/>
        <v>3.3146521690382675</v>
      </c>
      <c r="M297" s="92">
        <f t="shared" si="1821"/>
        <v>5.2513028745437724</v>
      </c>
      <c r="N297" s="92">
        <f t="shared" ref="N297" si="2071">N654</f>
        <v>20</v>
      </c>
      <c r="O297" s="31">
        <f t="shared" si="1831"/>
        <v>161</v>
      </c>
      <c r="P297" s="14">
        <f t="shared" ref="P297:V297" si="2072">IF($O297=0,0,P654/$O297*100)</f>
        <v>89.440993788819881</v>
      </c>
      <c r="Q297" s="14">
        <f t="shared" si="2072"/>
        <v>1.8633540372670807</v>
      </c>
      <c r="R297" s="14">
        <f t="shared" si="2072"/>
        <v>2.4844720496894408</v>
      </c>
      <c r="S297" s="14">
        <f t="shared" si="2072"/>
        <v>0.6211180124223602</v>
      </c>
      <c r="T297" s="14">
        <f t="shared" si="2072"/>
        <v>0.6211180124223602</v>
      </c>
      <c r="U297" s="14">
        <f t="shared" si="2072"/>
        <v>0</v>
      </c>
      <c r="V297" s="14">
        <f t="shared" si="2072"/>
        <v>4.9689440993788816</v>
      </c>
      <c r="W297" s="92">
        <f t="shared" ref="W297:Y297" si="2073">W654</f>
        <v>0.20477466232135491</v>
      </c>
      <c r="X297" s="92">
        <f t="shared" si="2073"/>
        <v>3.4811692594630332</v>
      </c>
      <c r="Y297" s="92">
        <f t="shared" si="2073"/>
        <v>9.0909090909090917</v>
      </c>
      <c r="Z297" s="31">
        <f t="shared" si="1834"/>
        <v>161</v>
      </c>
      <c r="AA297" s="14">
        <f t="shared" ref="AA297:AG297" si="2074">IF($Z297=0,0,AA654/$Z297*100)</f>
        <v>68.944099378881987</v>
      </c>
      <c r="AB297" s="14">
        <f t="shared" si="2074"/>
        <v>1.8633540372670807</v>
      </c>
      <c r="AC297" s="14">
        <f t="shared" si="2074"/>
        <v>8.695652173913043</v>
      </c>
      <c r="AD297" s="14">
        <f t="shared" si="2074"/>
        <v>4.3478260869565215</v>
      </c>
      <c r="AE297" s="14">
        <f t="shared" si="2074"/>
        <v>4.9689440993788816</v>
      </c>
      <c r="AF297" s="14">
        <f t="shared" si="2074"/>
        <v>2.4844720496894408</v>
      </c>
      <c r="AG297" s="14">
        <f t="shared" si="2074"/>
        <v>8.695652173913043</v>
      </c>
      <c r="AH297" s="92">
        <f t="shared" ref="AH297:AJ297" si="2075">AH654</f>
        <v>1.28551282534685</v>
      </c>
      <c r="AI297" s="92">
        <f t="shared" si="2075"/>
        <v>5.2491773701663043</v>
      </c>
      <c r="AJ297" s="92">
        <f t="shared" si="2075"/>
        <v>17.241379310344829</v>
      </c>
      <c r="AK297" s="31">
        <f t="shared" si="1837"/>
        <v>327</v>
      </c>
      <c r="AL297" s="14">
        <f t="shared" ref="AL297:AO297" si="2076">IF($AK297=0,0,AL654/$AK297*100)</f>
        <v>64.22018348623854</v>
      </c>
      <c r="AM297" s="14">
        <f t="shared" si="2076"/>
        <v>28.74617737003058</v>
      </c>
      <c r="AN297" s="14">
        <f t="shared" si="2076"/>
        <v>5.1987767584097861</v>
      </c>
      <c r="AO297" s="14">
        <f t="shared" si="2076"/>
        <v>1.834862385321101</v>
      </c>
    </row>
    <row r="298" spans="1:41" ht="15" customHeight="1" x14ac:dyDescent="0.15">
      <c r="A298" s="3"/>
      <c r="B298" s="24"/>
      <c r="C298" s="18" t="s">
        <v>460</v>
      </c>
      <c r="D298" s="31">
        <f t="shared" si="1828"/>
        <v>75</v>
      </c>
      <c r="E298" s="14">
        <f t="shared" ref="E298:K298" si="2077">IF($D298=0,0,E655/$D298*100)</f>
        <v>29.333333333333332</v>
      </c>
      <c r="F298" s="14">
        <f t="shared" si="2077"/>
        <v>5.3333333333333339</v>
      </c>
      <c r="G298" s="14">
        <f t="shared" si="2077"/>
        <v>16</v>
      </c>
      <c r="H298" s="14">
        <f t="shared" si="2077"/>
        <v>17.333333333333336</v>
      </c>
      <c r="I298" s="14">
        <f t="shared" si="2077"/>
        <v>17.333333333333336</v>
      </c>
      <c r="J298" s="14">
        <f t="shared" si="2077"/>
        <v>5.3333333333333339</v>
      </c>
      <c r="K298" s="14">
        <f t="shared" si="2077"/>
        <v>9.3333333333333339</v>
      </c>
      <c r="L298" s="92">
        <f t="shared" si="1821"/>
        <v>3.7370374644428317</v>
      </c>
      <c r="M298" s="92">
        <f t="shared" si="1821"/>
        <v>5.5243162517850548</v>
      </c>
      <c r="N298" s="92">
        <f t="shared" ref="N298" si="2078">N655</f>
        <v>18.75</v>
      </c>
      <c r="O298" s="31">
        <f t="shared" si="1831"/>
        <v>75</v>
      </c>
      <c r="P298" s="14">
        <f t="shared" ref="P298:V298" si="2079">IF($O298=0,0,P655/$O298*100)</f>
        <v>88</v>
      </c>
      <c r="Q298" s="14">
        <f t="shared" si="2079"/>
        <v>0</v>
      </c>
      <c r="R298" s="14">
        <f t="shared" si="2079"/>
        <v>2.666666666666667</v>
      </c>
      <c r="S298" s="14">
        <f t="shared" si="2079"/>
        <v>0</v>
      </c>
      <c r="T298" s="14">
        <f t="shared" si="2079"/>
        <v>1.3333333333333335</v>
      </c>
      <c r="U298" s="14">
        <f t="shared" si="2079"/>
        <v>1.3333333333333335</v>
      </c>
      <c r="V298" s="14">
        <f t="shared" si="2079"/>
        <v>6.666666666666667</v>
      </c>
      <c r="W298" s="92">
        <f t="shared" ref="W298:Y298" si="2080">W655</f>
        <v>0.70652442795299941</v>
      </c>
      <c r="X298" s="92">
        <f t="shared" si="2080"/>
        <v>12.364177489177489</v>
      </c>
      <c r="Y298" s="92">
        <f t="shared" si="2080"/>
        <v>37.5</v>
      </c>
      <c r="Z298" s="31">
        <f t="shared" si="1834"/>
        <v>75</v>
      </c>
      <c r="AA298" s="14">
        <f t="shared" ref="AA298:AG298" si="2081">IF($Z298=0,0,AA655/$Z298*100)</f>
        <v>58.666666666666664</v>
      </c>
      <c r="AB298" s="14">
        <f t="shared" si="2081"/>
        <v>5.3333333333333339</v>
      </c>
      <c r="AC298" s="14">
        <f t="shared" si="2081"/>
        <v>9.3333333333333339</v>
      </c>
      <c r="AD298" s="14">
        <f t="shared" si="2081"/>
        <v>2.666666666666667</v>
      </c>
      <c r="AE298" s="14">
        <f t="shared" si="2081"/>
        <v>6.666666666666667</v>
      </c>
      <c r="AF298" s="14">
        <f t="shared" si="2081"/>
        <v>5.3333333333333339</v>
      </c>
      <c r="AG298" s="14">
        <f t="shared" si="2081"/>
        <v>12</v>
      </c>
      <c r="AH298" s="92">
        <f t="shared" ref="AH298:AJ298" si="2082">AH655</f>
        <v>1.9397180329802592</v>
      </c>
      <c r="AI298" s="92">
        <f t="shared" si="2082"/>
        <v>5.8191540989407775</v>
      </c>
      <c r="AJ298" s="92">
        <f t="shared" si="2082"/>
        <v>15.625</v>
      </c>
      <c r="AK298" s="31">
        <f t="shared" si="1837"/>
        <v>205</v>
      </c>
      <c r="AL298" s="14">
        <f t="shared" ref="AL298:AO298" si="2083">IF($AK298=0,0,AL655/$AK298*100)</f>
        <v>64.390243902439025</v>
      </c>
      <c r="AM298" s="14">
        <f t="shared" si="2083"/>
        <v>26.829268292682929</v>
      </c>
      <c r="AN298" s="14">
        <f t="shared" si="2083"/>
        <v>8.2926829268292686</v>
      </c>
      <c r="AO298" s="14">
        <f t="shared" si="2083"/>
        <v>0.48780487804878048</v>
      </c>
    </row>
    <row r="299" spans="1:41" ht="15" customHeight="1" x14ac:dyDescent="0.15">
      <c r="A299" s="3"/>
      <c r="B299" s="24"/>
      <c r="C299" s="18" t="s">
        <v>461</v>
      </c>
      <c r="D299" s="31">
        <f t="shared" si="1828"/>
        <v>84</v>
      </c>
      <c r="E299" s="14">
        <f t="shared" ref="E299:K299" si="2084">IF($D299=0,0,E656/$D299*100)</f>
        <v>10.714285714285714</v>
      </c>
      <c r="F299" s="14">
        <f t="shared" si="2084"/>
        <v>10.714285714285714</v>
      </c>
      <c r="G299" s="14">
        <f t="shared" si="2084"/>
        <v>22.61904761904762</v>
      </c>
      <c r="H299" s="14">
        <f t="shared" si="2084"/>
        <v>20.238095238095237</v>
      </c>
      <c r="I299" s="14">
        <f t="shared" si="2084"/>
        <v>15.476190476190476</v>
      </c>
      <c r="J299" s="14">
        <f t="shared" si="2084"/>
        <v>10.714285714285714</v>
      </c>
      <c r="K299" s="14">
        <f t="shared" si="2084"/>
        <v>9.5238095238095237</v>
      </c>
      <c r="L299" s="92">
        <f t="shared" si="1821"/>
        <v>4.7257112728711563</v>
      </c>
      <c r="M299" s="92">
        <f t="shared" si="1821"/>
        <v>5.3605083095254908</v>
      </c>
      <c r="N299" s="92">
        <f t="shared" ref="N299" si="2085">N656</f>
        <v>19</v>
      </c>
      <c r="O299" s="31">
        <f t="shared" si="1831"/>
        <v>84</v>
      </c>
      <c r="P299" s="14">
        <f t="shared" ref="P299:V299" si="2086">IF($O299=0,0,P656/$O299*100)</f>
        <v>86.904761904761912</v>
      </c>
      <c r="Q299" s="14">
        <f t="shared" si="2086"/>
        <v>3.5714285714285712</v>
      </c>
      <c r="R299" s="14">
        <f t="shared" si="2086"/>
        <v>3.5714285714285712</v>
      </c>
      <c r="S299" s="14">
        <f t="shared" si="2086"/>
        <v>2.3809523809523809</v>
      </c>
      <c r="T299" s="14">
        <f t="shared" si="2086"/>
        <v>0</v>
      </c>
      <c r="U299" s="14">
        <f t="shared" si="2086"/>
        <v>0</v>
      </c>
      <c r="V299" s="14">
        <f t="shared" si="2086"/>
        <v>3.5714285714285712</v>
      </c>
      <c r="W299" s="92">
        <f t="shared" ref="W299:Y299" si="2087">W656</f>
        <v>0.26225665735622861</v>
      </c>
      <c r="X299" s="92">
        <f t="shared" si="2087"/>
        <v>2.6553486557318147</v>
      </c>
      <c r="Y299" s="92">
        <f t="shared" si="2087"/>
        <v>4.8076923076923084</v>
      </c>
      <c r="Z299" s="31">
        <f t="shared" si="1834"/>
        <v>84</v>
      </c>
      <c r="AA299" s="14">
        <f t="shared" ref="AA299:AG299" si="2088">IF($Z299=0,0,AA656/$Z299*100)</f>
        <v>61.904761904761905</v>
      </c>
      <c r="AB299" s="14">
        <f t="shared" si="2088"/>
        <v>5.9523809523809517</v>
      </c>
      <c r="AC299" s="14">
        <f t="shared" si="2088"/>
        <v>13.095238095238097</v>
      </c>
      <c r="AD299" s="14">
        <f t="shared" si="2088"/>
        <v>5.9523809523809517</v>
      </c>
      <c r="AE299" s="14">
        <f t="shared" si="2088"/>
        <v>4.7619047619047619</v>
      </c>
      <c r="AF299" s="14">
        <f t="shared" si="2088"/>
        <v>2.3809523809523809</v>
      </c>
      <c r="AG299" s="14">
        <f t="shared" si="2088"/>
        <v>5.9523809523809517</v>
      </c>
      <c r="AH299" s="92">
        <f t="shared" ref="AH299:AJ299" si="2089">AH656</f>
        <v>1.6129692049437567</v>
      </c>
      <c r="AI299" s="92">
        <f t="shared" si="2089"/>
        <v>4.7194284144650664</v>
      </c>
      <c r="AJ299" s="92">
        <f t="shared" si="2089"/>
        <v>24</v>
      </c>
      <c r="AK299" s="31">
        <f t="shared" si="1837"/>
        <v>247</v>
      </c>
      <c r="AL299" s="14">
        <f t="shared" ref="AL299:AO299" si="2090">IF($AK299=0,0,AL656/$AK299*100)</f>
        <v>48.582995951417004</v>
      </c>
      <c r="AM299" s="14">
        <f t="shared" si="2090"/>
        <v>44.129554655870443</v>
      </c>
      <c r="AN299" s="14">
        <f t="shared" si="2090"/>
        <v>3.6437246963562751</v>
      </c>
      <c r="AO299" s="14">
        <f t="shared" si="2090"/>
        <v>3.6437246963562751</v>
      </c>
    </row>
    <row r="300" spans="1:41" ht="15" customHeight="1" x14ac:dyDescent="0.15">
      <c r="A300" s="3"/>
      <c r="B300" s="24"/>
      <c r="C300" s="18" t="s">
        <v>462</v>
      </c>
      <c r="D300" s="31">
        <f t="shared" si="1828"/>
        <v>8</v>
      </c>
      <c r="E300" s="14">
        <f t="shared" ref="E300:K300" si="2091">IF($D300=0,0,E657/$D300*100)</f>
        <v>12.5</v>
      </c>
      <c r="F300" s="14">
        <f t="shared" si="2091"/>
        <v>0</v>
      </c>
      <c r="G300" s="14">
        <f t="shared" si="2091"/>
        <v>0</v>
      </c>
      <c r="H300" s="14">
        <f t="shared" si="2091"/>
        <v>25</v>
      </c>
      <c r="I300" s="14">
        <f t="shared" si="2091"/>
        <v>25</v>
      </c>
      <c r="J300" s="14">
        <f t="shared" si="2091"/>
        <v>12.5</v>
      </c>
      <c r="K300" s="14">
        <f t="shared" si="2091"/>
        <v>25</v>
      </c>
      <c r="L300" s="92">
        <f t="shared" si="1821"/>
        <v>8.3959118722655628</v>
      </c>
      <c r="M300" s="92">
        <f t="shared" si="1821"/>
        <v>10.075094246718674</v>
      </c>
      <c r="N300" s="92">
        <f t="shared" ref="N300" si="2092">N657</f>
        <v>28.333333333333332</v>
      </c>
      <c r="O300" s="31">
        <f t="shared" si="1831"/>
        <v>8</v>
      </c>
      <c r="P300" s="14">
        <f t="shared" ref="P300:V300" si="2093">IF($O300=0,0,P657/$O300*100)</f>
        <v>75</v>
      </c>
      <c r="Q300" s="14">
        <f t="shared" si="2093"/>
        <v>12.5</v>
      </c>
      <c r="R300" s="14">
        <f t="shared" si="2093"/>
        <v>0</v>
      </c>
      <c r="S300" s="14">
        <f t="shared" si="2093"/>
        <v>0</v>
      </c>
      <c r="T300" s="14">
        <f t="shared" si="2093"/>
        <v>0</v>
      </c>
      <c r="U300" s="14">
        <f t="shared" si="2093"/>
        <v>0</v>
      </c>
      <c r="V300" s="14">
        <f t="shared" si="2093"/>
        <v>12.5</v>
      </c>
      <c r="W300" s="92">
        <f t="shared" ref="W300:Y300" si="2094">W657</f>
        <v>0.17211703958691912</v>
      </c>
      <c r="X300" s="92">
        <f t="shared" si="2094"/>
        <v>1.2048192771084338</v>
      </c>
      <c r="Y300" s="92">
        <f t="shared" si="2094"/>
        <v>1.2048192771084338</v>
      </c>
      <c r="Z300" s="31">
        <f t="shared" si="1834"/>
        <v>8</v>
      </c>
      <c r="AA300" s="14">
        <f t="shared" ref="AA300:AG300" si="2095">IF($Z300=0,0,AA657/$Z300*100)</f>
        <v>62.5</v>
      </c>
      <c r="AB300" s="14">
        <f t="shared" si="2095"/>
        <v>12.5</v>
      </c>
      <c r="AC300" s="14">
        <f t="shared" si="2095"/>
        <v>0</v>
      </c>
      <c r="AD300" s="14">
        <f t="shared" si="2095"/>
        <v>12.5</v>
      </c>
      <c r="AE300" s="14">
        <f t="shared" si="2095"/>
        <v>0</v>
      </c>
      <c r="AF300" s="14">
        <f t="shared" si="2095"/>
        <v>0</v>
      </c>
      <c r="AG300" s="14">
        <f t="shared" si="2095"/>
        <v>12.5</v>
      </c>
      <c r="AH300" s="92">
        <f t="shared" ref="AH300:AJ300" si="2096">AH657</f>
        <v>0.84871505727342877</v>
      </c>
      <c r="AI300" s="92">
        <f t="shared" si="2096"/>
        <v>2.9705027004570006</v>
      </c>
      <c r="AJ300" s="92">
        <f t="shared" si="2096"/>
        <v>4.2168674698795181</v>
      </c>
      <c r="AK300" s="31">
        <f t="shared" si="1837"/>
        <v>75</v>
      </c>
      <c r="AL300" s="14">
        <f t="shared" ref="AL300:AO300" si="2097">IF($AK300=0,0,AL657/$AK300*100)</f>
        <v>92</v>
      </c>
      <c r="AM300" s="14">
        <f t="shared" si="2097"/>
        <v>8</v>
      </c>
      <c r="AN300" s="14">
        <f t="shared" si="2097"/>
        <v>0</v>
      </c>
      <c r="AO300" s="14">
        <f t="shared" si="2097"/>
        <v>0</v>
      </c>
    </row>
    <row r="301" spans="1:41" ht="15" customHeight="1" x14ac:dyDescent="0.15">
      <c r="A301" s="3"/>
      <c r="B301" s="4"/>
      <c r="C301" s="19" t="s">
        <v>24</v>
      </c>
      <c r="D301" s="32">
        <f t="shared" si="1828"/>
        <v>228</v>
      </c>
      <c r="E301" s="12">
        <f t="shared" ref="E301:K301" si="2098">IF($D301=0,0,E658/$D301*100)</f>
        <v>34.210526315789473</v>
      </c>
      <c r="F301" s="12">
        <f t="shared" si="2098"/>
        <v>9.2105263157894726</v>
      </c>
      <c r="G301" s="12">
        <f t="shared" si="2098"/>
        <v>14.912280701754385</v>
      </c>
      <c r="H301" s="12">
        <f t="shared" si="2098"/>
        <v>10.526315789473683</v>
      </c>
      <c r="I301" s="12">
        <f t="shared" si="2098"/>
        <v>9.2105263157894726</v>
      </c>
      <c r="J301" s="12">
        <f t="shared" si="2098"/>
        <v>4.8245614035087714</v>
      </c>
      <c r="K301" s="12">
        <f t="shared" si="2098"/>
        <v>17.105263157894736</v>
      </c>
      <c r="L301" s="68">
        <f t="shared" si="1821"/>
        <v>3.1107778282359879</v>
      </c>
      <c r="M301" s="68">
        <f t="shared" si="1821"/>
        <v>5.2967298156450608</v>
      </c>
      <c r="N301" s="68">
        <f t="shared" ref="N301" si="2099">N658</f>
        <v>28.947368421052634</v>
      </c>
      <c r="O301" s="32">
        <f t="shared" si="1831"/>
        <v>228</v>
      </c>
      <c r="P301" s="12">
        <f t="shared" ref="P301:V301" si="2100">IF($O301=0,0,P658/$O301*100)</f>
        <v>87.280701754385973</v>
      </c>
      <c r="Q301" s="12">
        <f t="shared" si="2100"/>
        <v>2.1929824561403506</v>
      </c>
      <c r="R301" s="12">
        <f t="shared" si="2100"/>
        <v>0.8771929824561403</v>
      </c>
      <c r="S301" s="12">
        <f t="shared" si="2100"/>
        <v>0</v>
      </c>
      <c r="T301" s="12">
        <f t="shared" si="2100"/>
        <v>0.8771929824561403</v>
      </c>
      <c r="U301" s="12">
        <f t="shared" si="2100"/>
        <v>0</v>
      </c>
      <c r="V301" s="12">
        <f t="shared" si="2100"/>
        <v>8.7719298245614024</v>
      </c>
      <c r="W301" s="68">
        <f t="shared" ref="W301:Y301" si="2101">W658</f>
        <v>0.12994505055230207</v>
      </c>
      <c r="X301" s="68">
        <f t="shared" si="2101"/>
        <v>3.0031745016532039</v>
      </c>
      <c r="Y301" s="68">
        <f t="shared" si="2101"/>
        <v>7.1428571428571423</v>
      </c>
      <c r="Z301" s="32">
        <f t="shared" si="1834"/>
        <v>228</v>
      </c>
      <c r="AA301" s="12">
        <f t="shared" ref="AA301:AG301" si="2102">IF($Z301=0,0,AA658/$Z301*100)</f>
        <v>68.859649122807014</v>
      </c>
      <c r="AB301" s="12">
        <f t="shared" si="2102"/>
        <v>4.8245614035087714</v>
      </c>
      <c r="AC301" s="12">
        <f t="shared" si="2102"/>
        <v>5.2631578947368416</v>
      </c>
      <c r="AD301" s="12">
        <f t="shared" si="2102"/>
        <v>2.1929824561403506</v>
      </c>
      <c r="AE301" s="12">
        <f t="shared" si="2102"/>
        <v>3.070175438596491</v>
      </c>
      <c r="AF301" s="12">
        <f t="shared" si="2102"/>
        <v>4.3859649122807012</v>
      </c>
      <c r="AG301" s="12">
        <f t="shared" si="2102"/>
        <v>11.403508771929824</v>
      </c>
      <c r="AH301" s="68">
        <f t="shared" ref="AH301:AJ301" si="2103">AH658</f>
        <v>1.3207105043188085</v>
      </c>
      <c r="AI301" s="68">
        <f t="shared" si="2103"/>
        <v>5.9285227082755405</v>
      </c>
      <c r="AJ301" s="68">
        <f t="shared" si="2103"/>
        <v>21.25</v>
      </c>
      <c r="AK301" s="32">
        <f t="shared" si="1837"/>
        <v>371</v>
      </c>
      <c r="AL301" s="12">
        <f t="shared" ref="AL301:AO301" si="2104">IF($AK301=0,0,AL658/$AK301*100)</f>
        <v>53.908355795148246</v>
      </c>
      <c r="AM301" s="12">
        <f t="shared" si="2104"/>
        <v>35.57951482479784</v>
      </c>
      <c r="AN301" s="12">
        <f t="shared" si="2104"/>
        <v>8.0862533692722369</v>
      </c>
      <c r="AO301" s="12">
        <f t="shared" si="2104"/>
        <v>2.4258760107816713</v>
      </c>
    </row>
    <row r="302" spans="1:41" ht="15" customHeight="1" x14ac:dyDescent="0.15">
      <c r="A302" s="3"/>
      <c r="B302" s="230" t="s">
        <v>18</v>
      </c>
      <c r="C302" s="18" t="s">
        <v>458</v>
      </c>
      <c r="D302" s="31">
        <f t="shared" si="1828"/>
        <v>38</v>
      </c>
      <c r="E302" s="14">
        <f t="shared" ref="E302:K302" si="2105">IF($D302=0,0,E659/$D302*100)</f>
        <v>21.052631578947366</v>
      </c>
      <c r="F302" s="14">
        <f t="shared" si="2105"/>
        <v>21.052631578947366</v>
      </c>
      <c r="G302" s="14">
        <f t="shared" si="2105"/>
        <v>13.157894736842104</v>
      </c>
      <c r="H302" s="14">
        <f t="shared" si="2105"/>
        <v>15.789473684210526</v>
      </c>
      <c r="I302" s="14">
        <f t="shared" si="2105"/>
        <v>13.157894736842104</v>
      </c>
      <c r="J302" s="14">
        <f t="shared" si="2105"/>
        <v>2.6315789473684208</v>
      </c>
      <c r="K302" s="14">
        <f t="shared" si="2105"/>
        <v>13.157894736842104</v>
      </c>
      <c r="L302" s="92">
        <f t="shared" si="1821"/>
        <v>3.2570280758244152</v>
      </c>
      <c r="M302" s="92">
        <f t="shared" si="1821"/>
        <v>4.2992770600882286</v>
      </c>
      <c r="N302" s="92">
        <f t="shared" ref="N302" si="2106">N659</f>
        <v>12.903225806451612</v>
      </c>
      <c r="O302" s="31">
        <f t="shared" si="1831"/>
        <v>38</v>
      </c>
      <c r="P302" s="14">
        <f t="shared" ref="P302:V302" si="2107">IF($O302=0,0,P659/$O302*100)</f>
        <v>97.368421052631575</v>
      </c>
      <c r="Q302" s="14">
        <f t="shared" si="2107"/>
        <v>0</v>
      </c>
      <c r="R302" s="14">
        <f t="shared" si="2107"/>
        <v>0</v>
      </c>
      <c r="S302" s="14">
        <f t="shared" si="2107"/>
        <v>0</v>
      </c>
      <c r="T302" s="14">
        <f t="shared" si="2107"/>
        <v>0</v>
      </c>
      <c r="U302" s="14">
        <f t="shared" si="2107"/>
        <v>0</v>
      </c>
      <c r="V302" s="14">
        <f t="shared" si="2107"/>
        <v>2.6315789473684208</v>
      </c>
      <c r="W302" s="92">
        <f t="shared" ref="W302:Y302" si="2108">W659</f>
        <v>0</v>
      </c>
      <c r="X302" s="92" t="str">
        <f t="shared" si="2108"/>
        <v>－</v>
      </c>
      <c r="Y302" s="92">
        <f t="shared" si="2108"/>
        <v>0</v>
      </c>
      <c r="Z302" s="31">
        <f t="shared" si="1834"/>
        <v>38</v>
      </c>
      <c r="AA302" s="14">
        <f t="shared" ref="AA302:AG302" si="2109">IF($Z302=0,0,AA659/$Z302*100)</f>
        <v>86.842105263157904</v>
      </c>
      <c r="AB302" s="14">
        <f t="shared" si="2109"/>
        <v>0</v>
      </c>
      <c r="AC302" s="14">
        <f t="shared" si="2109"/>
        <v>7.8947368421052628</v>
      </c>
      <c r="AD302" s="14">
        <f t="shared" si="2109"/>
        <v>2.6315789473684208</v>
      </c>
      <c r="AE302" s="14">
        <f t="shared" si="2109"/>
        <v>0</v>
      </c>
      <c r="AF302" s="14">
        <f t="shared" si="2109"/>
        <v>0</v>
      </c>
      <c r="AG302" s="14">
        <f t="shared" si="2109"/>
        <v>2.6315789473684208</v>
      </c>
      <c r="AH302" s="92">
        <f t="shared" ref="AH302:AJ302" si="2110">AH659</f>
        <v>0.37857880127068111</v>
      </c>
      <c r="AI302" s="92">
        <f t="shared" si="2110"/>
        <v>3.5018539117538001</v>
      </c>
      <c r="AJ302" s="92">
        <f t="shared" si="2110"/>
        <v>4</v>
      </c>
      <c r="AK302" s="31">
        <f t="shared" si="1837"/>
        <v>103</v>
      </c>
      <c r="AL302" s="14">
        <f t="shared" ref="AL302:AO302" si="2111">IF($AK302=0,0,AL659/$AK302*100)</f>
        <v>31.067961165048541</v>
      </c>
      <c r="AM302" s="14">
        <f t="shared" si="2111"/>
        <v>56.310679611650485</v>
      </c>
      <c r="AN302" s="14">
        <f t="shared" si="2111"/>
        <v>11.650485436893204</v>
      </c>
      <c r="AO302" s="14">
        <f t="shared" si="2111"/>
        <v>0.97087378640776689</v>
      </c>
    </row>
    <row r="303" spans="1:41" ht="15" customHeight="1" x14ac:dyDescent="0.15">
      <c r="A303" s="3"/>
      <c r="B303" s="231"/>
      <c r="C303" s="18" t="s">
        <v>19</v>
      </c>
      <c r="D303" s="31">
        <f t="shared" si="1828"/>
        <v>368</v>
      </c>
      <c r="E303" s="14">
        <f t="shared" ref="E303:K303" si="2112">IF($D303=0,0,E660/$D303*100)</f>
        <v>33.423913043478258</v>
      </c>
      <c r="F303" s="14">
        <f t="shared" si="2112"/>
        <v>13.858695652173914</v>
      </c>
      <c r="G303" s="14">
        <f t="shared" si="2112"/>
        <v>16.304347826086957</v>
      </c>
      <c r="H303" s="14">
        <f t="shared" si="2112"/>
        <v>13.043478260869565</v>
      </c>
      <c r="I303" s="14">
        <f t="shared" si="2112"/>
        <v>7.3369565217391308</v>
      </c>
      <c r="J303" s="14">
        <f t="shared" si="2112"/>
        <v>5.9782608695652177</v>
      </c>
      <c r="K303" s="14">
        <f t="shared" si="2112"/>
        <v>10.054347826086957</v>
      </c>
      <c r="L303" s="92">
        <f t="shared" si="1821"/>
        <v>3.1885096628144987</v>
      </c>
      <c r="M303" s="92">
        <f t="shared" si="1821"/>
        <v>5.0740225884211494</v>
      </c>
      <c r="N303" s="92">
        <f t="shared" ref="N303" si="2113">N660</f>
        <v>62.5</v>
      </c>
      <c r="O303" s="31">
        <f t="shared" si="1831"/>
        <v>368</v>
      </c>
      <c r="P303" s="14">
        <f t="shared" ref="P303:V303" si="2114">IF($O303=0,0,P660/$O303*100)</f>
        <v>92.119565217391312</v>
      </c>
      <c r="Q303" s="14">
        <f t="shared" si="2114"/>
        <v>0.81521739130434778</v>
      </c>
      <c r="R303" s="14">
        <f t="shared" si="2114"/>
        <v>1.3586956521739131</v>
      </c>
      <c r="S303" s="14">
        <f t="shared" si="2114"/>
        <v>0.54347826086956519</v>
      </c>
      <c r="T303" s="14">
        <f t="shared" si="2114"/>
        <v>0</v>
      </c>
      <c r="U303" s="14">
        <f t="shared" si="2114"/>
        <v>0.81521739130434778</v>
      </c>
      <c r="V303" s="14">
        <f t="shared" si="2114"/>
        <v>4.3478260869565215</v>
      </c>
      <c r="W303" s="92">
        <f t="shared" ref="W303:Y303" si="2115">W660</f>
        <v>0.2367267159619133</v>
      </c>
      <c r="X303" s="92">
        <f t="shared" si="2115"/>
        <v>6.4098310783533448</v>
      </c>
      <c r="Y303" s="92">
        <f t="shared" si="2115"/>
        <v>22.916666666666664</v>
      </c>
      <c r="Z303" s="31">
        <f t="shared" si="1834"/>
        <v>368</v>
      </c>
      <c r="AA303" s="14">
        <f t="shared" ref="AA303:AG303" si="2116">IF($Z303=0,0,AA660/$Z303*100)</f>
        <v>71.467391304347828</v>
      </c>
      <c r="AB303" s="14">
        <f t="shared" si="2116"/>
        <v>4.3478260869565215</v>
      </c>
      <c r="AC303" s="14">
        <f t="shared" si="2116"/>
        <v>6.5217391304347823</v>
      </c>
      <c r="AD303" s="14">
        <f t="shared" si="2116"/>
        <v>4.3478260869565215</v>
      </c>
      <c r="AE303" s="14">
        <f t="shared" si="2116"/>
        <v>2.9891304347826089</v>
      </c>
      <c r="AF303" s="14">
        <f t="shared" si="2116"/>
        <v>3.2608695652173911</v>
      </c>
      <c r="AG303" s="14">
        <f t="shared" si="2116"/>
        <v>7.0652173913043477</v>
      </c>
      <c r="AH303" s="92">
        <f t="shared" ref="AH303:AJ303" si="2117">AH660</f>
        <v>1.4170761403906753</v>
      </c>
      <c r="AI303" s="92">
        <f t="shared" si="2117"/>
        <v>6.1346840508052018</v>
      </c>
      <c r="AJ303" s="92">
        <f t="shared" si="2117"/>
        <v>62.5</v>
      </c>
      <c r="AK303" s="31">
        <f t="shared" si="1837"/>
        <v>677</v>
      </c>
      <c r="AL303" s="14">
        <f t="shared" ref="AL303:AO303" si="2118">IF($AK303=0,0,AL660/$AK303*100)</f>
        <v>48.005908419497786</v>
      </c>
      <c r="AM303" s="14">
        <f t="shared" si="2118"/>
        <v>44.313146233382575</v>
      </c>
      <c r="AN303" s="14">
        <f t="shared" si="2118"/>
        <v>5.9084194977843421</v>
      </c>
      <c r="AO303" s="14">
        <f t="shared" si="2118"/>
        <v>1.7725258493353029</v>
      </c>
    </row>
    <row r="304" spans="1:41" ht="15" customHeight="1" x14ac:dyDescent="0.15">
      <c r="A304" s="3"/>
      <c r="B304" s="231"/>
      <c r="C304" s="18" t="s">
        <v>20</v>
      </c>
      <c r="D304" s="31">
        <f t="shared" si="1828"/>
        <v>183</v>
      </c>
      <c r="E304" s="14">
        <f t="shared" ref="E304:K304" si="2119">IF($D304=0,0,E661/$D304*100)</f>
        <v>29.508196721311474</v>
      </c>
      <c r="F304" s="14">
        <f t="shared" si="2119"/>
        <v>10.382513661202186</v>
      </c>
      <c r="G304" s="14">
        <f t="shared" si="2119"/>
        <v>19.125683060109289</v>
      </c>
      <c r="H304" s="14">
        <f t="shared" si="2119"/>
        <v>12.568306010928962</v>
      </c>
      <c r="I304" s="14">
        <f t="shared" si="2119"/>
        <v>8.7431693989071047</v>
      </c>
      <c r="J304" s="14">
        <f t="shared" si="2119"/>
        <v>7.6502732240437163</v>
      </c>
      <c r="K304" s="14">
        <f t="shared" si="2119"/>
        <v>12.021857923497267</v>
      </c>
      <c r="L304" s="92">
        <f t="shared" si="1821"/>
        <v>3.6298117374184264</v>
      </c>
      <c r="M304" s="92">
        <f t="shared" si="1821"/>
        <v>5.4616793432183801</v>
      </c>
      <c r="N304" s="92">
        <f t="shared" ref="N304" si="2120">N661</f>
        <v>41.666666666666671</v>
      </c>
      <c r="O304" s="31">
        <f t="shared" si="1831"/>
        <v>183</v>
      </c>
      <c r="P304" s="14">
        <f t="shared" ref="P304:V304" si="2121">IF($O304=0,0,P661/$O304*100)</f>
        <v>88.52459016393442</v>
      </c>
      <c r="Q304" s="14">
        <f t="shared" si="2121"/>
        <v>3.278688524590164</v>
      </c>
      <c r="R304" s="14">
        <f t="shared" si="2121"/>
        <v>2.7322404371584699</v>
      </c>
      <c r="S304" s="14">
        <f t="shared" si="2121"/>
        <v>0</v>
      </c>
      <c r="T304" s="14">
        <f t="shared" si="2121"/>
        <v>0</v>
      </c>
      <c r="U304" s="14">
        <f t="shared" si="2121"/>
        <v>1.639344262295082</v>
      </c>
      <c r="V304" s="14">
        <f t="shared" si="2121"/>
        <v>3.8251366120218582</v>
      </c>
      <c r="W304" s="92">
        <f t="shared" ref="W304:Y304" si="2122">W661</f>
        <v>0.44455784204804033</v>
      </c>
      <c r="X304" s="92">
        <f t="shared" si="2122"/>
        <v>5.5887271571753638</v>
      </c>
      <c r="Y304" s="92">
        <f t="shared" si="2122"/>
        <v>33.333333333333329</v>
      </c>
      <c r="Z304" s="31">
        <f t="shared" si="1834"/>
        <v>183</v>
      </c>
      <c r="AA304" s="14">
        <f t="shared" ref="AA304:AG304" si="2123">IF($Z304=0,0,AA661/$Z304*100)</f>
        <v>70.491803278688522</v>
      </c>
      <c r="AB304" s="14">
        <f t="shared" si="2123"/>
        <v>5.4644808743169397</v>
      </c>
      <c r="AC304" s="14">
        <f t="shared" si="2123"/>
        <v>4.3715846994535523</v>
      </c>
      <c r="AD304" s="14">
        <f t="shared" si="2123"/>
        <v>2.1857923497267762</v>
      </c>
      <c r="AE304" s="14">
        <f t="shared" si="2123"/>
        <v>5.4644808743169397</v>
      </c>
      <c r="AF304" s="14">
        <f t="shared" si="2123"/>
        <v>2.1857923497267762</v>
      </c>
      <c r="AG304" s="14">
        <f t="shared" si="2123"/>
        <v>9.8360655737704921</v>
      </c>
      <c r="AH304" s="92">
        <f t="shared" ref="AH304:AJ304" si="2124">AH661</f>
        <v>1.1111875614953899</v>
      </c>
      <c r="AI304" s="92">
        <f t="shared" si="2124"/>
        <v>5.0929429901872041</v>
      </c>
      <c r="AJ304" s="92">
        <f t="shared" si="2124"/>
        <v>25</v>
      </c>
      <c r="AK304" s="31">
        <f t="shared" si="1837"/>
        <v>425</v>
      </c>
      <c r="AL304" s="14">
        <f t="shared" ref="AL304:AO304" si="2125">IF($AK304=0,0,AL661/$AK304*100)</f>
        <v>36.235294117647058</v>
      </c>
      <c r="AM304" s="14">
        <f t="shared" si="2125"/>
        <v>48.470588235294116</v>
      </c>
      <c r="AN304" s="14">
        <f t="shared" si="2125"/>
        <v>12</v>
      </c>
      <c r="AO304" s="14">
        <f t="shared" si="2125"/>
        <v>3.2941176470588238</v>
      </c>
    </row>
    <row r="305" spans="1:41" ht="15" customHeight="1" x14ac:dyDescent="0.15">
      <c r="A305" s="3"/>
      <c r="B305" s="231"/>
      <c r="C305" s="18" t="s">
        <v>459</v>
      </c>
      <c r="D305" s="31">
        <f t="shared" si="1828"/>
        <v>100</v>
      </c>
      <c r="E305" s="14">
        <f t="shared" ref="E305:K305" si="2126">IF($D305=0,0,E662/$D305*100)</f>
        <v>23</v>
      </c>
      <c r="F305" s="14">
        <f t="shared" si="2126"/>
        <v>11</v>
      </c>
      <c r="G305" s="14">
        <f t="shared" si="2126"/>
        <v>18</v>
      </c>
      <c r="H305" s="14">
        <f t="shared" si="2126"/>
        <v>18</v>
      </c>
      <c r="I305" s="14">
        <f t="shared" si="2126"/>
        <v>13</v>
      </c>
      <c r="J305" s="14">
        <f t="shared" si="2126"/>
        <v>7.0000000000000009</v>
      </c>
      <c r="K305" s="14">
        <f t="shared" si="2126"/>
        <v>10</v>
      </c>
      <c r="L305" s="92">
        <f t="shared" si="1821"/>
        <v>4.0548279495147961</v>
      </c>
      <c r="M305" s="92">
        <f t="shared" si="1821"/>
        <v>5.4467838127810699</v>
      </c>
      <c r="N305" s="92">
        <f t="shared" ref="N305" si="2127">N662</f>
        <v>19.117647058823529</v>
      </c>
      <c r="O305" s="31">
        <f t="shared" si="1831"/>
        <v>100</v>
      </c>
      <c r="P305" s="14">
        <f t="shared" ref="P305:V305" si="2128">IF($O305=0,0,P662/$O305*100)</f>
        <v>86</v>
      </c>
      <c r="Q305" s="14">
        <f t="shared" si="2128"/>
        <v>1</v>
      </c>
      <c r="R305" s="14">
        <f t="shared" si="2128"/>
        <v>1</v>
      </c>
      <c r="S305" s="14">
        <f t="shared" si="2128"/>
        <v>1</v>
      </c>
      <c r="T305" s="14">
        <f t="shared" si="2128"/>
        <v>0</v>
      </c>
      <c r="U305" s="14">
        <f t="shared" si="2128"/>
        <v>1</v>
      </c>
      <c r="V305" s="14">
        <f t="shared" si="2128"/>
        <v>10</v>
      </c>
      <c r="W305" s="92">
        <f t="shared" ref="W305:Y305" si="2129">W662</f>
        <v>0.20627739976355758</v>
      </c>
      <c r="X305" s="92">
        <f t="shared" si="2129"/>
        <v>4.6412414946800453</v>
      </c>
      <c r="Y305" s="92">
        <f t="shared" si="2129"/>
        <v>10.714285714285714</v>
      </c>
      <c r="Z305" s="31">
        <f t="shared" si="1834"/>
        <v>100</v>
      </c>
      <c r="AA305" s="14">
        <f t="shared" ref="AA305:AG305" si="2130">IF($Z305=0,0,AA662/$Z305*100)</f>
        <v>68</v>
      </c>
      <c r="AB305" s="14">
        <f t="shared" si="2130"/>
        <v>5</v>
      </c>
      <c r="AC305" s="14">
        <f t="shared" si="2130"/>
        <v>9</v>
      </c>
      <c r="AD305" s="14">
        <f t="shared" si="2130"/>
        <v>3</v>
      </c>
      <c r="AE305" s="14">
        <f t="shared" si="2130"/>
        <v>5</v>
      </c>
      <c r="AF305" s="14">
        <f t="shared" si="2130"/>
        <v>0</v>
      </c>
      <c r="AG305" s="14">
        <f t="shared" si="2130"/>
        <v>10</v>
      </c>
      <c r="AH305" s="92">
        <f t="shared" ref="AH305:AJ305" si="2131">AH662</f>
        <v>0.95504133564866567</v>
      </c>
      <c r="AI305" s="92">
        <f t="shared" si="2131"/>
        <v>3.9069872821990868</v>
      </c>
      <c r="AJ305" s="92">
        <f t="shared" si="2131"/>
        <v>8.8235294117647065</v>
      </c>
      <c r="AK305" s="31">
        <f t="shared" si="1837"/>
        <v>279</v>
      </c>
      <c r="AL305" s="14">
        <f t="shared" ref="AL305:AO305" si="2132">IF($AK305=0,0,AL662/$AK305*100)</f>
        <v>39.426523297491038</v>
      </c>
      <c r="AM305" s="14">
        <f t="shared" si="2132"/>
        <v>53.046594982078851</v>
      </c>
      <c r="AN305" s="14">
        <f t="shared" si="2132"/>
        <v>2.5089605734767026</v>
      </c>
      <c r="AO305" s="14">
        <f t="shared" si="2132"/>
        <v>5.0179211469534053</v>
      </c>
    </row>
    <row r="306" spans="1:41" ht="15" customHeight="1" x14ac:dyDescent="0.15">
      <c r="A306" s="3"/>
      <c r="B306" s="231"/>
      <c r="C306" s="18" t="s">
        <v>460</v>
      </c>
      <c r="D306" s="31">
        <f t="shared" si="1828"/>
        <v>51</v>
      </c>
      <c r="E306" s="14">
        <f t="shared" ref="E306:K306" si="2133">IF($D306=0,0,E663/$D306*100)</f>
        <v>17.647058823529413</v>
      </c>
      <c r="F306" s="14">
        <f t="shared" si="2133"/>
        <v>9.8039215686274517</v>
      </c>
      <c r="G306" s="14">
        <f t="shared" si="2133"/>
        <v>33.333333333333329</v>
      </c>
      <c r="H306" s="14">
        <f t="shared" si="2133"/>
        <v>9.8039215686274517</v>
      </c>
      <c r="I306" s="14">
        <f t="shared" si="2133"/>
        <v>11.76470588235294</v>
      </c>
      <c r="J306" s="14">
        <f t="shared" si="2133"/>
        <v>5.8823529411764701</v>
      </c>
      <c r="K306" s="14">
        <f t="shared" si="2133"/>
        <v>11.76470588235294</v>
      </c>
      <c r="L306" s="92">
        <f t="shared" si="1821"/>
        <v>3.4250428486410018</v>
      </c>
      <c r="M306" s="92">
        <f t="shared" si="1821"/>
        <v>4.281303560801252</v>
      </c>
      <c r="N306" s="92">
        <f t="shared" ref="N306" si="2134">N663</f>
        <v>10.9375</v>
      </c>
      <c r="O306" s="31">
        <f t="shared" si="1831"/>
        <v>51</v>
      </c>
      <c r="P306" s="14">
        <f t="shared" ref="P306:V306" si="2135">IF($O306=0,0,P663/$O306*100)</f>
        <v>86.274509803921575</v>
      </c>
      <c r="Q306" s="14">
        <f t="shared" si="2135"/>
        <v>3.9215686274509802</v>
      </c>
      <c r="R306" s="14">
        <f t="shared" si="2135"/>
        <v>5.8823529411764701</v>
      </c>
      <c r="S306" s="14">
        <f t="shared" si="2135"/>
        <v>0</v>
      </c>
      <c r="T306" s="14">
        <f t="shared" si="2135"/>
        <v>0</v>
      </c>
      <c r="U306" s="14">
        <f t="shared" si="2135"/>
        <v>0</v>
      </c>
      <c r="V306" s="14">
        <f t="shared" si="2135"/>
        <v>3.9215686274509802</v>
      </c>
      <c r="W306" s="92">
        <f t="shared" ref="W306:Y306" si="2136">W663</f>
        <v>0.24798033932332808</v>
      </c>
      <c r="X306" s="92">
        <f t="shared" si="2136"/>
        <v>2.4302073253686154</v>
      </c>
      <c r="Y306" s="92">
        <f t="shared" si="2136"/>
        <v>3.75</v>
      </c>
      <c r="Z306" s="31">
        <f t="shared" si="1834"/>
        <v>51</v>
      </c>
      <c r="AA306" s="14">
        <f t="shared" ref="AA306:AG306" si="2137">IF($Z306=0,0,AA663/$Z306*100)</f>
        <v>72.549019607843135</v>
      </c>
      <c r="AB306" s="14">
        <f t="shared" si="2137"/>
        <v>5.8823529411764701</v>
      </c>
      <c r="AC306" s="14">
        <f t="shared" si="2137"/>
        <v>5.8823529411764701</v>
      </c>
      <c r="AD306" s="14">
        <f t="shared" si="2137"/>
        <v>0</v>
      </c>
      <c r="AE306" s="14">
        <f t="shared" si="2137"/>
        <v>13.725490196078432</v>
      </c>
      <c r="AF306" s="14">
        <f t="shared" si="2137"/>
        <v>0</v>
      </c>
      <c r="AG306" s="14">
        <f t="shared" si="2137"/>
        <v>1.9607843137254901</v>
      </c>
      <c r="AH306" s="92">
        <f t="shared" ref="AH306:AJ306" si="2138">AH663</f>
        <v>1.2291895175737884</v>
      </c>
      <c r="AI306" s="92">
        <f t="shared" si="2138"/>
        <v>4.7276519906684165</v>
      </c>
      <c r="AJ306" s="92">
        <f t="shared" si="2138"/>
        <v>9</v>
      </c>
      <c r="AK306" s="31">
        <f t="shared" si="1837"/>
        <v>133</v>
      </c>
      <c r="AL306" s="14">
        <f t="shared" ref="AL306:AO306" si="2139">IF($AK306=0,0,AL663/$AK306*100)</f>
        <v>51.879699248120303</v>
      </c>
      <c r="AM306" s="14">
        <f t="shared" si="2139"/>
        <v>36.090225563909769</v>
      </c>
      <c r="AN306" s="14">
        <f t="shared" si="2139"/>
        <v>9.0225563909774422</v>
      </c>
      <c r="AO306" s="14">
        <f t="shared" si="2139"/>
        <v>3.007518796992481</v>
      </c>
    </row>
    <row r="307" spans="1:41" ht="15" customHeight="1" x14ac:dyDescent="0.15">
      <c r="A307" s="3"/>
      <c r="B307" s="24"/>
      <c r="C307" s="18" t="s">
        <v>461</v>
      </c>
      <c r="D307" s="31">
        <f t="shared" si="1828"/>
        <v>44</v>
      </c>
      <c r="E307" s="14">
        <f t="shared" ref="E307:K307" si="2140">IF($D307=0,0,E664/$D307*100)</f>
        <v>18.181818181818183</v>
      </c>
      <c r="F307" s="14">
        <f t="shared" si="2140"/>
        <v>6.8181818181818175</v>
      </c>
      <c r="G307" s="14">
        <f t="shared" si="2140"/>
        <v>13.636363636363635</v>
      </c>
      <c r="H307" s="14">
        <f t="shared" si="2140"/>
        <v>20.454545454545457</v>
      </c>
      <c r="I307" s="14">
        <f t="shared" si="2140"/>
        <v>18.181818181818183</v>
      </c>
      <c r="J307" s="14">
        <f t="shared" si="2140"/>
        <v>15.909090909090908</v>
      </c>
      <c r="K307" s="14">
        <f t="shared" si="2140"/>
        <v>6.8181818181818175</v>
      </c>
      <c r="L307" s="92">
        <f t="shared" si="1821"/>
        <v>5.4315148085486555</v>
      </c>
      <c r="M307" s="92">
        <f t="shared" si="1821"/>
        <v>6.7482456712271173</v>
      </c>
      <c r="N307" s="92">
        <f t="shared" ref="N307" si="2141">N664</f>
        <v>17.741935483870968</v>
      </c>
      <c r="O307" s="31">
        <f t="shared" si="1831"/>
        <v>44</v>
      </c>
      <c r="P307" s="14">
        <f t="shared" ref="P307:V307" si="2142">IF($O307=0,0,P664/$O307*100)</f>
        <v>93.181818181818173</v>
      </c>
      <c r="Q307" s="14">
        <f t="shared" si="2142"/>
        <v>2.2727272727272729</v>
      </c>
      <c r="R307" s="14">
        <f t="shared" si="2142"/>
        <v>2.2727272727272729</v>
      </c>
      <c r="S307" s="14">
        <f t="shared" si="2142"/>
        <v>0</v>
      </c>
      <c r="T307" s="14">
        <f t="shared" si="2142"/>
        <v>0</v>
      </c>
      <c r="U307" s="14">
        <f t="shared" si="2142"/>
        <v>0</v>
      </c>
      <c r="V307" s="14">
        <f t="shared" si="2142"/>
        <v>2.2727272727272729</v>
      </c>
      <c r="W307" s="92">
        <f t="shared" ref="W307:Y307" si="2143">W664</f>
        <v>0.10758485360688541</v>
      </c>
      <c r="X307" s="92">
        <f t="shared" si="2143"/>
        <v>2.3130743525480364</v>
      </c>
      <c r="Y307" s="92">
        <f t="shared" si="2143"/>
        <v>3.9682539682539679</v>
      </c>
      <c r="Z307" s="31">
        <f t="shared" si="1834"/>
        <v>44</v>
      </c>
      <c r="AA307" s="14">
        <f t="shared" ref="AA307:AG307" si="2144">IF($Z307=0,0,AA664/$Z307*100)</f>
        <v>72.727272727272734</v>
      </c>
      <c r="AB307" s="14">
        <f t="shared" si="2144"/>
        <v>6.8181818181818175</v>
      </c>
      <c r="AC307" s="14">
        <f t="shared" si="2144"/>
        <v>4.5454545454545459</v>
      </c>
      <c r="AD307" s="14">
        <f t="shared" si="2144"/>
        <v>4.5454545454545459</v>
      </c>
      <c r="AE307" s="14">
        <f t="shared" si="2144"/>
        <v>2.2727272727272729</v>
      </c>
      <c r="AF307" s="14">
        <f t="shared" si="2144"/>
        <v>4.5454545454545459</v>
      </c>
      <c r="AG307" s="14">
        <f t="shared" si="2144"/>
        <v>4.5454545454545459</v>
      </c>
      <c r="AH307" s="92">
        <f t="shared" ref="AH307:AJ307" si="2145">AH664</f>
        <v>1.1773964670105885</v>
      </c>
      <c r="AI307" s="92">
        <f t="shared" si="2145"/>
        <v>4.9450651614444716</v>
      </c>
      <c r="AJ307" s="92">
        <f t="shared" si="2145"/>
        <v>12.5</v>
      </c>
      <c r="AK307" s="31">
        <f t="shared" si="1837"/>
        <v>182</v>
      </c>
      <c r="AL307" s="14">
        <f t="shared" ref="AL307:AO307" si="2146">IF($AK307=0,0,AL664/$AK307*100)</f>
        <v>40.659340659340657</v>
      </c>
      <c r="AM307" s="14">
        <f t="shared" si="2146"/>
        <v>46.153846153846153</v>
      </c>
      <c r="AN307" s="14">
        <f t="shared" si="2146"/>
        <v>13.186813186813188</v>
      </c>
      <c r="AO307" s="14">
        <f t="shared" si="2146"/>
        <v>0</v>
      </c>
    </row>
    <row r="308" spans="1:41" ht="15" customHeight="1" x14ac:dyDescent="0.15">
      <c r="A308" s="3"/>
      <c r="B308" s="24"/>
      <c r="C308" s="18" t="s">
        <v>462</v>
      </c>
      <c r="D308" s="31">
        <f t="shared" si="1828"/>
        <v>5</v>
      </c>
      <c r="E308" s="14">
        <f t="shared" ref="E308:K308" si="2147">IF($D308=0,0,E665/$D308*100)</f>
        <v>20</v>
      </c>
      <c r="F308" s="14">
        <f t="shared" si="2147"/>
        <v>40</v>
      </c>
      <c r="G308" s="14">
        <f t="shared" si="2147"/>
        <v>40</v>
      </c>
      <c r="H308" s="14">
        <f t="shared" si="2147"/>
        <v>0</v>
      </c>
      <c r="I308" s="14">
        <f t="shared" si="2147"/>
        <v>0</v>
      </c>
      <c r="J308" s="14">
        <f t="shared" si="2147"/>
        <v>0</v>
      </c>
      <c r="K308" s="14">
        <f t="shared" si="2147"/>
        <v>0</v>
      </c>
      <c r="L308" s="92">
        <f t="shared" si="1821"/>
        <v>1.7961310933391068</v>
      </c>
      <c r="M308" s="92">
        <f t="shared" si="1821"/>
        <v>2.2451638666738836</v>
      </c>
      <c r="N308" s="92">
        <f t="shared" ref="N308" si="2148">N665</f>
        <v>3.6231884057971016</v>
      </c>
      <c r="O308" s="31">
        <f t="shared" si="1831"/>
        <v>5</v>
      </c>
      <c r="P308" s="14">
        <f t="shared" ref="P308:V308" si="2149">IF($O308=0,0,P665/$O308*100)</f>
        <v>100</v>
      </c>
      <c r="Q308" s="14">
        <f t="shared" si="2149"/>
        <v>0</v>
      </c>
      <c r="R308" s="14">
        <f t="shared" si="2149"/>
        <v>0</v>
      </c>
      <c r="S308" s="14">
        <f t="shared" si="2149"/>
        <v>0</v>
      </c>
      <c r="T308" s="14">
        <f t="shared" si="2149"/>
        <v>0</v>
      </c>
      <c r="U308" s="14">
        <f t="shared" si="2149"/>
        <v>0</v>
      </c>
      <c r="V308" s="14">
        <f t="shared" si="2149"/>
        <v>0</v>
      </c>
      <c r="W308" s="92">
        <f t="shared" ref="W308:Y308" si="2150">W665</f>
        <v>0</v>
      </c>
      <c r="X308" s="92" t="str">
        <f t="shared" si="2150"/>
        <v>－</v>
      </c>
      <c r="Y308" s="92">
        <f t="shared" si="2150"/>
        <v>0</v>
      </c>
      <c r="Z308" s="31">
        <f t="shared" si="1834"/>
        <v>5</v>
      </c>
      <c r="AA308" s="14">
        <f t="shared" ref="AA308:AG308" si="2151">IF($Z308=0,0,AA665/$Z308*100)</f>
        <v>40</v>
      </c>
      <c r="AB308" s="14">
        <f t="shared" si="2151"/>
        <v>40</v>
      </c>
      <c r="AC308" s="14">
        <f t="shared" si="2151"/>
        <v>0</v>
      </c>
      <c r="AD308" s="14">
        <f t="shared" si="2151"/>
        <v>0</v>
      </c>
      <c r="AE308" s="14">
        <f t="shared" si="2151"/>
        <v>0</v>
      </c>
      <c r="AF308" s="14">
        <f t="shared" si="2151"/>
        <v>0</v>
      </c>
      <c r="AG308" s="14">
        <f t="shared" si="2151"/>
        <v>20</v>
      </c>
      <c r="AH308" s="92">
        <f t="shared" ref="AH308:AJ308" si="2152">AH665</f>
        <v>0.45194003527336857</v>
      </c>
      <c r="AI308" s="92">
        <f t="shared" si="2152"/>
        <v>0.90388007054673714</v>
      </c>
      <c r="AJ308" s="92">
        <f t="shared" si="2152"/>
        <v>1.1904761904761905</v>
      </c>
      <c r="AK308" s="31">
        <f t="shared" si="1837"/>
        <v>13</v>
      </c>
      <c r="AL308" s="14">
        <f t="shared" ref="AL308:AO308" si="2153">IF($AK308=0,0,AL665/$AK308*100)</f>
        <v>38.461538461538467</v>
      </c>
      <c r="AM308" s="14">
        <f t="shared" si="2153"/>
        <v>61.53846153846154</v>
      </c>
      <c r="AN308" s="14">
        <f t="shared" si="2153"/>
        <v>0</v>
      </c>
      <c r="AO308" s="14">
        <f t="shared" si="2153"/>
        <v>0</v>
      </c>
    </row>
    <row r="309" spans="1:41" ht="15" customHeight="1" x14ac:dyDescent="0.15">
      <c r="A309" s="6"/>
      <c r="B309" s="4"/>
      <c r="C309" s="19" t="s">
        <v>24</v>
      </c>
      <c r="D309" s="32">
        <f t="shared" si="1828"/>
        <v>262</v>
      </c>
      <c r="E309" s="12">
        <f t="shared" ref="E309:K309" si="2154">IF($D309=0,0,E666/$D309*100)</f>
        <v>19.083969465648856</v>
      </c>
      <c r="F309" s="12">
        <f t="shared" si="2154"/>
        <v>14.122137404580155</v>
      </c>
      <c r="G309" s="12">
        <f t="shared" si="2154"/>
        <v>16.412213740458014</v>
      </c>
      <c r="H309" s="12">
        <f t="shared" si="2154"/>
        <v>14.503816793893129</v>
      </c>
      <c r="I309" s="12">
        <f t="shared" si="2154"/>
        <v>11.450381679389313</v>
      </c>
      <c r="J309" s="12">
        <f t="shared" si="2154"/>
        <v>7.6335877862595423</v>
      </c>
      <c r="K309" s="12">
        <f t="shared" si="2154"/>
        <v>16.793893129770993</v>
      </c>
      <c r="L309" s="68">
        <f t="shared" si="1821"/>
        <v>3.9760263077031279</v>
      </c>
      <c r="M309" s="68">
        <f t="shared" si="1821"/>
        <v>5.159367470710011</v>
      </c>
      <c r="N309" s="68">
        <f t="shared" ref="N309" si="2155">N666</f>
        <v>28.571428571428569</v>
      </c>
      <c r="O309" s="32">
        <f t="shared" si="1831"/>
        <v>262</v>
      </c>
      <c r="P309" s="12">
        <f t="shared" ref="P309:V309" si="2156">IF($O309=0,0,P666/$O309*100)</f>
        <v>82.061068702290072</v>
      </c>
      <c r="Q309" s="12">
        <f t="shared" si="2156"/>
        <v>6.1068702290076331</v>
      </c>
      <c r="R309" s="12">
        <f t="shared" si="2156"/>
        <v>0.76335877862595414</v>
      </c>
      <c r="S309" s="12">
        <f t="shared" si="2156"/>
        <v>0.76335877862595414</v>
      </c>
      <c r="T309" s="12">
        <f t="shared" si="2156"/>
        <v>0</v>
      </c>
      <c r="U309" s="12">
        <f t="shared" si="2156"/>
        <v>0</v>
      </c>
      <c r="V309" s="12">
        <f t="shared" si="2156"/>
        <v>10.305343511450381</v>
      </c>
      <c r="W309" s="68">
        <f t="shared" ref="W309:Y309" si="2157">W666</f>
        <v>0.14237642166243616</v>
      </c>
      <c r="X309" s="68">
        <f t="shared" si="2157"/>
        <v>1.6729229545336248</v>
      </c>
      <c r="Y309" s="68">
        <f t="shared" si="2157"/>
        <v>4.6875</v>
      </c>
      <c r="Z309" s="32">
        <f t="shared" si="1834"/>
        <v>262</v>
      </c>
      <c r="AA309" s="12">
        <f t="shared" ref="AA309:AG309" si="2158">IF($Z309=0,0,AA666/$Z309*100)</f>
        <v>75.572519083969468</v>
      </c>
      <c r="AB309" s="12">
        <f t="shared" si="2158"/>
        <v>1.9083969465648856</v>
      </c>
      <c r="AC309" s="12">
        <f t="shared" si="2158"/>
        <v>5.7251908396946565</v>
      </c>
      <c r="AD309" s="12">
        <f t="shared" si="2158"/>
        <v>2.2900763358778624</v>
      </c>
      <c r="AE309" s="12">
        <f t="shared" si="2158"/>
        <v>1.5267175572519083</v>
      </c>
      <c r="AF309" s="12">
        <f t="shared" si="2158"/>
        <v>1.5267175572519083</v>
      </c>
      <c r="AG309" s="12">
        <f t="shared" si="2158"/>
        <v>11.450381679389313</v>
      </c>
      <c r="AH309" s="68">
        <f t="shared" ref="AH309:AJ309" si="2159">AH666</f>
        <v>0.86938414808251263</v>
      </c>
      <c r="AI309" s="68">
        <f t="shared" si="2159"/>
        <v>5.9322683045630278</v>
      </c>
      <c r="AJ309" s="68">
        <f t="shared" si="2159"/>
        <v>42.857142857142854</v>
      </c>
      <c r="AK309" s="32">
        <f t="shared" si="1837"/>
        <v>647</v>
      </c>
      <c r="AL309" s="12">
        <f t="shared" ref="AL309:AO309" si="2160">IF($AK309=0,0,AL666/$AK309*100)</f>
        <v>45.904173106646056</v>
      </c>
      <c r="AM309" s="12">
        <f t="shared" si="2160"/>
        <v>40.649149922720248</v>
      </c>
      <c r="AN309" s="12">
        <f t="shared" si="2160"/>
        <v>9.1190108191653785</v>
      </c>
      <c r="AO309" s="12">
        <f t="shared" si="2160"/>
        <v>4.327666151468315</v>
      </c>
    </row>
    <row r="310" spans="1:41" ht="15" customHeight="1" x14ac:dyDescent="0.15">
      <c r="A310" s="2" t="s">
        <v>463</v>
      </c>
      <c r="B310" s="23" t="s">
        <v>10</v>
      </c>
      <c r="C310" s="17" t="s">
        <v>465</v>
      </c>
      <c r="D310" s="30">
        <f t="shared" si="1828"/>
        <v>337</v>
      </c>
      <c r="E310" s="13">
        <f t="shared" ref="E310:K310" si="2161">IF($D310=0,0,E667/$D310*100)</f>
        <v>25.816023738872403</v>
      </c>
      <c r="F310" s="13">
        <f t="shared" si="2161"/>
        <v>10.385756676557865</v>
      </c>
      <c r="G310" s="13">
        <f t="shared" si="2161"/>
        <v>21.364985163204746</v>
      </c>
      <c r="H310" s="13">
        <f t="shared" si="2161"/>
        <v>17.507418397626111</v>
      </c>
      <c r="I310" s="13">
        <f t="shared" si="2161"/>
        <v>10.682492581602373</v>
      </c>
      <c r="J310" s="13">
        <f t="shared" si="2161"/>
        <v>5.637982195845697</v>
      </c>
      <c r="K310" s="13">
        <f t="shared" si="2161"/>
        <v>8.6053412462908021</v>
      </c>
      <c r="L310" s="35">
        <f t="shared" si="1821"/>
        <v>3.5895842625108418</v>
      </c>
      <c r="M310" s="35">
        <f t="shared" si="1821"/>
        <v>5.0026785196983683</v>
      </c>
      <c r="N310" s="35">
        <f t="shared" ref="N310" si="2162">N667</f>
        <v>25</v>
      </c>
      <c r="O310" s="30">
        <f t="shared" si="1831"/>
        <v>337</v>
      </c>
      <c r="P310" s="13">
        <f t="shared" ref="P310:V310" si="2163">IF($O310=0,0,P667/$O310*100)</f>
        <v>87.53709198813057</v>
      </c>
      <c r="Q310" s="13">
        <f t="shared" si="2163"/>
        <v>3.2640949554896146</v>
      </c>
      <c r="R310" s="13">
        <f t="shared" si="2163"/>
        <v>2.6706231454005933</v>
      </c>
      <c r="S310" s="13">
        <f t="shared" si="2163"/>
        <v>1.4836795252225521</v>
      </c>
      <c r="T310" s="13">
        <f t="shared" si="2163"/>
        <v>0</v>
      </c>
      <c r="U310" s="13">
        <f t="shared" si="2163"/>
        <v>0.59347181008902083</v>
      </c>
      <c r="V310" s="13">
        <f t="shared" si="2163"/>
        <v>4.4510385756676563</v>
      </c>
      <c r="W310" s="35">
        <f t="shared" ref="W310:Y310" si="2164">W667</f>
        <v>0.29031586914382235</v>
      </c>
      <c r="X310" s="35">
        <f t="shared" si="2164"/>
        <v>3.4622855505300296</v>
      </c>
      <c r="Y310" s="35">
        <f t="shared" si="2164"/>
        <v>22.916666666666664</v>
      </c>
      <c r="Z310" s="30">
        <f t="shared" si="1834"/>
        <v>337</v>
      </c>
      <c r="AA310" s="13">
        <f t="shared" ref="AA310:AG310" si="2165">IF($Z310=0,0,AA667/$Z310*100)</f>
        <v>62.908011869436194</v>
      </c>
      <c r="AB310" s="13">
        <f t="shared" si="2165"/>
        <v>8.3086053412462899</v>
      </c>
      <c r="AC310" s="13">
        <f t="shared" si="2165"/>
        <v>6.2314540059347179</v>
      </c>
      <c r="AD310" s="13">
        <f t="shared" si="2165"/>
        <v>5.9347181008902083</v>
      </c>
      <c r="AE310" s="13">
        <f t="shared" si="2165"/>
        <v>4.154302670623145</v>
      </c>
      <c r="AF310" s="13">
        <f t="shared" si="2165"/>
        <v>5.0445103857566762</v>
      </c>
      <c r="AG310" s="13">
        <f t="shared" si="2165"/>
        <v>7.4183976261127587</v>
      </c>
      <c r="AH310" s="35">
        <f t="shared" ref="AH310:AJ310" si="2166">AH667</f>
        <v>1.8400248437697428</v>
      </c>
      <c r="AI310" s="35">
        <f t="shared" si="2166"/>
        <v>5.7408775125615978</v>
      </c>
      <c r="AJ310" s="35">
        <f t="shared" si="2166"/>
        <v>41.666666666666671</v>
      </c>
      <c r="AK310" s="30">
        <f t="shared" si="1837"/>
        <v>901</v>
      </c>
      <c r="AL310" s="13">
        <f t="shared" ref="AL310:AO310" si="2167">IF($AK310=0,0,AL667/$AK310*100)</f>
        <v>49.500554938956718</v>
      </c>
      <c r="AM310" s="13">
        <f t="shared" si="2167"/>
        <v>39.844617092119869</v>
      </c>
      <c r="AN310" s="13">
        <f t="shared" si="2167"/>
        <v>8.5460599334073262</v>
      </c>
      <c r="AO310" s="13">
        <f t="shared" si="2167"/>
        <v>2.1087680355160932</v>
      </c>
    </row>
    <row r="311" spans="1:41" ht="15" customHeight="1" x14ac:dyDescent="0.15">
      <c r="A311" s="3" t="s">
        <v>464</v>
      </c>
      <c r="B311" s="24" t="s">
        <v>11</v>
      </c>
      <c r="C311" s="18" t="s">
        <v>466</v>
      </c>
      <c r="D311" s="31">
        <f t="shared" si="1828"/>
        <v>947</v>
      </c>
      <c r="E311" s="14">
        <f t="shared" ref="E311:K311" si="2168">IF($D311=0,0,E668/$D311*100)</f>
        <v>30.411826821541709</v>
      </c>
      <c r="F311" s="14">
        <f t="shared" si="2168"/>
        <v>13.305174234424499</v>
      </c>
      <c r="G311" s="14">
        <f t="shared" si="2168"/>
        <v>17.740232312565997</v>
      </c>
      <c r="H311" s="14">
        <f t="shared" si="2168"/>
        <v>11.404435058078141</v>
      </c>
      <c r="I311" s="14">
        <f t="shared" si="2168"/>
        <v>9.5036958817317849</v>
      </c>
      <c r="J311" s="14">
        <f t="shared" si="2168"/>
        <v>6.6525871172122493</v>
      </c>
      <c r="K311" s="14">
        <f t="shared" si="2168"/>
        <v>10.982048574445617</v>
      </c>
      <c r="L311" s="92">
        <f t="shared" si="1821"/>
        <v>3.3647349921846441</v>
      </c>
      <c r="M311" s="92">
        <f t="shared" si="1821"/>
        <v>5.1107596367777566</v>
      </c>
      <c r="N311" s="92">
        <f t="shared" ref="N311" si="2169">N668</f>
        <v>41.666666666666671</v>
      </c>
      <c r="O311" s="31">
        <f t="shared" si="1831"/>
        <v>947</v>
      </c>
      <c r="P311" s="14">
        <f t="shared" ref="P311:V311" si="2170">IF($O311=0,0,P668/$O311*100)</f>
        <v>88.912354804646256</v>
      </c>
      <c r="Q311" s="14">
        <f t="shared" si="2170"/>
        <v>2.6399155227032733</v>
      </c>
      <c r="R311" s="14">
        <f t="shared" si="2170"/>
        <v>1.6895459345300949</v>
      </c>
      <c r="S311" s="14">
        <f t="shared" si="2170"/>
        <v>0.42238648363252373</v>
      </c>
      <c r="T311" s="14">
        <f t="shared" si="2170"/>
        <v>0.31678986272439286</v>
      </c>
      <c r="U311" s="14">
        <f t="shared" si="2170"/>
        <v>0.73917634635691654</v>
      </c>
      <c r="V311" s="14">
        <f t="shared" si="2170"/>
        <v>5.2798310454065467</v>
      </c>
      <c r="W311" s="92">
        <f t="shared" ref="W311:Y311" si="2171">W668</f>
        <v>0.27978160987527079</v>
      </c>
      <c r="X311" s="92">
        <f t="shared" si="2171"/>
        <v>4.5629837101475985</v>
      </c>
      <c r="Y311" s="92">
        <f t="shared" si="2171"/>
        <v>37.5</v>
      </c>
      <c r="Z311" s="31">
        <f t="shared" si="1834"/>
        <v>947</v>
      </c>
      <c r="AA311" s="14">
        <f t="shared" ref="AA311:AG311" si="2172">IF($Z311=0,0,AA668/$Z311*100)</f>
        <v>65.469904963041188</v>
      </c>
      <c r="AB311" s="14">
        <f t="shared" si="2172"/>
        <v>6.6525871172122493</v>
      </c>
      <c r="AC311" s="14">
        <f t="shared" si="2172"/>
        <v>7.1805702217529035</v>
      </c>
      <c r="AD311" s="14">
        <f t="shared" si="2172"/>
        <v>2.6399155227032733</v>
      </c>
      <c r="AE311" s="14">
        <f t="shared" si="2172"/>
        <v>4.4350580781414992</v>
      </c>
      <c r="AF311" s="14">
        <f t="shared" si="2172"/>
        <v>4.0126715945089755</v>
      </c>
      <c r="AG311" s="14">
        <f t="shared" si="2172"/>
        <v>9.6092925026399154</v>
      </c>
      <c r="AH311" s="92">
        <f t="shared" ref="AH311:AJ311" si="2173">AH668</f>
        <v>1.7102352680492758</v>
      </c>
      <c r="AI311" s="92">
        <f t="shared" si="2173"/>
        <v>6.2032262264838138</v>
      </c>
      <c r="AJ311" s="92">
        <f t="shared" si="2173"/>
        <v>130.43478260869566</v>
      </c>
      <c r="AK311" s="31">
        <f t="shared" si="1837"/>
        <v>2136</v>
      </c>
      <c r="AL311" s="14">
        <f t="shared" ref="AL311:AO311" si="2174">IF($AK311=0,0,AL668/$AK311*100)</f>
        <v>52.996254681647933</v>
      </c>
      <c r="AM311" s="14">
        <f t="shared" si="2174"/>
        <v>36.657303370786515</v>
      </c>
      <c r="AN311" s="14">
        <f t="shared" si="2174"/>
        <v>8.4737827715355802</v>
      </c>
      <c r="AO311" s="14">
        <f t="shared" si="2174"/>
        <v>1.8726591760299627</v>
      </c>
    </row>
    <row r="312" spans="1:41" ht="15" customHeight="1" x14ac:dyDescent="0.15">
      <c r="A312" s="3"/>
      <c r="B312" s="24"/>
      <c r="C312" s="18" t="s">
        <v>467</v>
      </c>
      <c r="D312" s="31">
        <f t="shared" si="1828"/>
        <v>648</v>
      </c>
      <c r="E312" s="14">
        <f t="shared" ref="E312:K312" si="2175">IF($D312=0,0,E669/$D312*100)</f>
        <v>23.302469135802468</v>
      </c>
      <c r="F312" s="14">
        <f t="shared" si="2175"/>
        <v>10.956790123456789</v>
      </c>
      <c r="G312" s="14">
        <f t="shared" si="2175"/>
        <v>17.901234567901234</v>
      </c>
      <c r="H312" s="14">
        <f t="shared" si="2175"/>
        <v>17.746913580246915</v>
      </c>
      <c r="I312" s="14">
        <f t="shared" si="2175"/>
        <v>13.580246913580247</v>
      </c>
      <c r="J312" s="14">
        <f t="shared" si="2175"/>
        <v>7.2530864197530871</v>
      </c>
      <c r="K312" s="14">
        <f t="shared" si="2175"/>
        <v>9.2592592592592595</v>
      </c>
      <c r="L312" s="92">
        <f t="shared" si="1821"/>
        <v>3.9552120068170944</v>
      </c>
      <c r="M312" s="92">
        <f t="shared" si="1821"/>
        <v>5.32188709384085</v>
      </c>
      <c r="N312" s="92">
        <f t="shared" ref="N312" si="2176">N669</f>
        <v>41.666666666666671</v>
      </c>
      <c r="O312" s="31">
        <f t="shared" si="1831"/>
        <v>648</v>
      </c>
      <c r="P312" s="14">
        <f t="shared" ref="P312:V312" si="2177">IF($O312=0,0,P669/$O312*100)</f>
        <v>88.888888888888886</v>
      </c>
      <c r="Q312" s="14">
        <f t="shared" si="2177"/>
        <v>2.0061728395061729</v>
      </c>
      <c r="R312" s="14">
        <f t="shared" si="2177"/>
        <v>2.6234567901234565</v>
      </c>
      <c r="S312" s="14">
        <f t="shared" si="2177"/>
        <v>0.77160493827160492</v>
      </c>
      <c r="T312" s="14">
        <f t="shared" si="2177"/>
        <v>0.46296296296296291</v>
      </c>
      <c r="U312" s="14">
        <f t="shared" si="2177"/>
        <v>0.15432098765432098</v>
      </c>
      <c r="V312" s="14">
        <f t="shared" si="2177"/>
        <v>5.0925925925925926</v>
      </c>
      <c r="W312" s="92">
        <f t="shared" ref="W312:Y312" si="2178">W669</f>
        <v>0.2040838116283355</v>
      </c>
      <c r="X312" s="92">
        <f t="shared" si="2178"/>
        <v>3.2182447218314443</v>
      </c>
      <c r="Y312" s="92">
        <f t="shared" si="2178"/>
        <v>10.714285714285714</v>
      </c>
      <c r="Z312" s="31">
        <f t="shared" si="1834"/>
        <v>648</v>
      </c>
      <c r="AA312" s="14">
        <f t="shared" ref="AA312:AG312" si="2179">IF($Z312=0,0,AA669/$Z312*100)</f>
        <v>65.586419753086417</v>
      </c>
      <c r="AB312" s="14">
        <f t="shared" si="2179"/>
        <v>8.1790123456790127</v>
      </c>
      <c r="AC312" s="14">
        <f t="shared" si="2179"/>
        <v>7.716049382716049</v>
      </c>
      <c r="AD312" s="14">
        <f t="shared" si="2179"/>
        <v>3.8580246913580245</v>
      </c>
      <c r="AE312" s="14">
        <f t="shared" si="2179"/>
        <v>3.3950617283950617</v>
      </c>
      <c r="AF312" s="14">
        <f t="shared" si="2179"/>
        <v>3.7037037037037033</v>
      </c>
      <c r="AG312" s="14">
        <f t="shared" si="2179"/>
        <v>7.5617283950617287</v>
      </c>
      <c r="AH312" s="92">
        <f t="shared" ref="AH312:AJ312" si="2180">AH669</f>
        <v>1.5381922879614998</v>
      </c>
      <c r="AI312" s="92">
        <f t="shared" si="2180"/>
        <v>5.2952711522352782</v>
      </c>
      <c r="AJ312" s="92">
        <f t="shared" si="2180"/>
        <v>40</v>
      </c>
      <c r="AK312" s="31">
        <f t="shared" si="1837"/>
        <v>1953</v>
      </c>
      <c r="AL312" s="14">
        <f t="shared" ref="AL312:AO312" si="2181">IF($AK312=0,0,AL669/$AK312*100)</f>
        <v>53.814644137224789</v>
      </c>
      <c r="AM312" s="14">
        <f t="shared" si="2181"/>
        <v>39.989759344598056</v>
      </c>
      <c r="AN312" s="14">
        <f t="shared" si="2181"/>
        <v>3.6866359447004609</v>
      </c>
      <c r="AO312" s="14">
        <f t="shared" si="2181"/>
        <v>2.5089605734767026</v>
      </c>
    </row>
    <row r="313" spans="1:41" ht="15" customHeight="1" x14ac:dyDescent="0.15">
      <c r="A313" s="3"/>
      <c r="B313" s="24"/>
      <c r="C313" s="18" t="s">
        <v>468</v>
      </c>
      <c r="D313" s="31">
        <f t="shared" si="1828"/>
        <v>756</v>
      </c>
      <c r="E313" s="14">
        <f t="shared" ref="E313:K313" si="2182">IF($D313=0,0,E670/$D313*100)</f>
        <v>23.677248677248677</v>
      </c>
      <c r="F313" s="14">
        <f t="shared" si="2182"/>
        <v>13.492063492063492</v>
      </c>
      <c r="G313" s="14">
        <f t="shared" si="2182"/>
        <v>17.724867724867725</v>
      </c>
      <c r="H313" s="14">
        <f t="shared" si="2182"/>
        <v>15.476190476190476</v>
      </c>
      <c r="I313" s="14">
        <f t="shared" si="2182"/>
        <v>11.640211640211639</v>
      </c>
      <c r="J313" s="14">
        <f t="shared" si="2182"/>
        <v>8.2010582010582009</v>
      </c>
      <c r="K313" s="14">
        <f t="shared" si="2182"/>
        <v>9.7883597883597879</v>
      </c>
      <c r="L313" s="92">
        <f t="shared" si="1821"/>
        <v>3.8790769467562334</v>
      </c>
      <c r="M313" s="92">
        <f t="shared" si="1821"/>
        <v>5.2595039317847929</v>
      </c>
      <c r="N313" s="92">
        <f t="shared" ref="N313" si="2183">N670</f>
        <v>62.5</v>
      </c>
      <c r="O313" s="31">
        <f t="shared" si="1831"/>
        <v>756</v>
      </c>
      <c r="P313" s="14">
        <f t="shared" ref="P313:V313" si="2184">IF($O313=0,0,P670/$O313*100)</f>
        <v>87.698412698412696</v>
      </c>
      <c r="Q313" s="14">
        <f t="shared" si="2184"/>
        <v>3.9682539682539679</v>
      </c>
      <c r="R313" s="14">
        <f t="shared" si="2184"/>
        <v>2.2486772486772484</v>
      </c>
      <c r="S313" s="14">
        <f t="shared" si="2184"/>
        <v>0.66137566137566139</v>
      </c>
      <c r="T313" s="14">
        <f t="shared" si="2184"/>
        <v>0.13227513227513227</v>
      </c>
      <c r="U313" s="14">
        <f t="shared" si="2184"/>
        <v>0.13227513227513227</v>
      </c>
      <c r="V313" s="14">
        <f t="shared" si="2184"/>
        <v>5.1587301587301582</v>
      </c>
      <c r="W313" s="92">
        <f t="shared" ref="W313:Y313" si="2185">W670</f>
        <v>0.17196327757315152</v>
      </c>
      <c r="X313" s="92">
        <f t="shared" si="2185"/>
        <v>2.2832901855546228</v>
      </c>
      <c r="Y313" s="92">
        <f t="shared" si="2185"/>
        <v>15</v>
      </c>
      <c r="Z313" s="31">
        <f t="shared" si="1834"/>
        <v>756</v>
      </c>
      <c r="AA313" s="14">
        <f t="shared" ref="AA313:AG313" si="2186">IF($Z313=0,0,AA670/$Z313*100)</f>
        <v>59.259259259259252</v>
      </c>
      <c r="AB313" s="14">
        <f t="shared" si="2186"/>
        <v>6.0846560846560847</v>
      </c>
      <c r="AC313" s="14">
        <f t="shared" si="2186"/>
        <v>9.5238095238095237</v>
      </c>
      <c r="AD313" s="14">
        <f t="shared" si="2186"/>
        <v>6.3492063492063489</v>
      </c>
      <c r="AE313" s="14">
        <f t="shared" si="2186"/>
        <v>4.6296296296296298</v>
      </c>
      <c r="AF313" s="14">
        <f t="shared" si="2186"/>
        <v>5.8201058201058196</v>
      </c>
      <c r="AG313" s="14">
        <f t="shared" si="2186"/>
        <v>8.3333333333333321</v>
      </c>
      <c r="AH313" s="92">
        <f t="shared" ref="AH313:AJ313" si="2187">AH670</f>
        <v>2.4574114819254453</v>
      </c>
      <c r="AI313" s="92">
        <f t="shared" si="2187"/>
        <v>6.9509639060176882</v>
      </c>
      <c r="AJ313" s="92">
        <f t="shared" si="2187"/>
        <v>118.31683168316832</v>
      </c>
      <c r="AK313" s="31">
        <f t="shared" si="1837"/>
        <v>2068</v>
      </c>
      <c r="AL313" s="14">
        <f t="shared" ref="AL313:AO313" si="2188">IF($AK313=0,0,AL670/$AK313*100)</f>
        <v>54.255319148936167</v>
      </c>
      <c r="AM313" s="14">
        <f t="shared" si="2188"/>
        <v>37.717601547388782</v>
      </c>
      <c r="AN313" s="14">
        <f t="shared" si="2188"/>
        <v>4.3520309477756287</v>
      </c>
      <c r="AO313" s="14">
        <f t="shared" si="2188"/>
        <v>3.67504835589942</v>
      </c>
    </row>
    <row r="314" spans="1:41" ht="15" customHeight="1" x14ac:dyDescent="0.15">
      <c r="A314" s="3"/>
      <c r="B314" s="25"/>
      <c r="C314" s="19" t="s">
        <v>24</v>
      </c>
      <c r="D314" s="32">
        <f t="shared" si="1828"/>
        <v>362</v>
      </c>
      <c r="E314" s="12">
        <f t="shared" ref="E314:K314" si="2189">IF($D314=0,0,E671/$D314*100)</f>
        <v>24.033149171270718</v>
      </c>
      <c r="F314" s="12">
        <f t="shared" si="2189"/>
        <v>12.707182320441991</v>
      </c>
      <c r="G314" s="12">
        <f t="shared" si="2189"/>
        <v>16.574585635359114</v>
      </c>
      <c r="H314" s="12">
        <f t="shared" si="2189"/>
        <v>12.707182320441991</v>
      </c>
      <c r="I314" s="12">
        <f t="shared" si="2189"/>
        <v>11.049723756906078</v>
      </c>
      <c r="J314" s="12">
        <f t="shared" si="2189"/>
        <v>6.6298342541436464</v>
      </c>
      <c r="K314" s="12">
        <f t="shared" si="2189"/>
        <v>16.298342541436465</v>
      </c>
      <c r="L314" s="68">
        <f t="shared" si="1821"/>
        <v>3.6272171682827574</v>
      </c>
      <c r="M314" s="68">
        <f t="shared" si="1821"/>
        <v>5.0881796388410905</v>
      </c>
      <c r="N314" s="68">
        <f t="shared" ref="N314" si="2190">N671</f>
        <v>25</v>
      </c>
      <c r="O314" s="32">
        <f t="shared" si="1831"/>
        <v>362</v>
      </c>
      <c r="P314" s="12">
        <f t="shared" ref="P314:V314" si="2191">IF($O314=0,0,P671/$O314*100)</f>
        <v>83.97790055248619</v>
      </c>
      <c r="Q314" s="12">
        <f t="shared" si="2191"/>
        <v>4.972375690607735</v>
      </c>
      <c r="R314" s="12">
        <f t="shared" si="2191"/>
        <v>0.55248618784530379</v>
      </c>
      <c r="S314" s="12">
        <f t="shared" si="2191"/>
        <v>0.82872928176795579</v>
      </c>
      <c r="T314" s="12">
        <f t="shared" si="2191"/>
        <v>0.55248618784530379</v>
      </c>
      <c r="U314" s="12">
        <f t="shared" si="2191"/>
        <v>0.27624309392265189</v>
      </c>
      <c r="V314" s="12">
        <f t="shared" si="2191"/>
        <v>8.8397790055248606</v>
      </c>
      <c r="W314" s="68">
        <f t="shared" ref="W314:Y314" si="2192">W671</f>
        <v>0.20634095512066672</v>
      </c>
      <c r="X314" s="68">
        <f t="shared" si="2192"/>
        <v>2.6189428919161548</v>
      </c>
      <c r="Y314" s="68">
        <f t="shared" si="2192"/>
        <v>11.904761904761903</v>
      </c>
      <c r="Z314" s="32">
        <f t="shared" si="1834"/>
        <v>362</v>
      </c>
      <c r="AA314" s="12">
        <f t="shared" ref="AA314:AG314" si="2193">IF($Z314=0,0,AA671/$Z314*100)</f>
        <v>69.613259668508292</v>
      </c>
      <c r="AB314" s="12">
        <f t="shared" si="2193"/>
        <v>3.3149171270718232</v>
      </c>
      <c r="AC314" s="12">
        <f t="shared" si="2193"/>
        <v>6.3535911602209953</v>
      </c>
      <c r="AD314" s="12">
        <f t="shared" si="2193"/>
        <v>3.0386740331491713</v>
      </c>
      <c r="AE314" s="12">
        <f t="shared" si="2193"/>
        <v>2.2099447513812152</v>
      </c>
      <c r="AF314" s="12">
        <f t="shared" si="2193"/>
        <v>3.867403314917127</v>
      </c>
      <c r="AG314" s="12">
        <f t="shared" si="2193"/>
        <v>11.602209944751381</v>
      </c>
      <c r="AH314" s="68">
        <f t="shared" ref="AH314:AJ314" si="2194">AH671</f>
        <v>1.8139963403845847</v>
      </c>
      <c r="AI314" s="68">
        <f t="shared" si="2194"/>
        <v>8.5364533665156923</v>
      </c>
      <c r="AJ314" s="68">
        <f t="shared" si="2194"/>
        <v>131.86813186813185</v>
      </c>
      <c r="AK314" s="32">
        <f t="shared" si="1837"/>
        <v>839</v>
      </c>
      <c r="AL314" s="12">
        <f t="shared" ref="AL314:AO314" si="2195">IF($AK314=0,0,AL671/$AK314*100)</f>
        <v>45.768772348033373</v>
      </c>
      <c r="AM314" s="12">
        <f t="shared" si="2195"/>
        <v>40.762812872467222</v>
      </c>
      <c r="AN314" s="12">
        <f t="shared" si="2195"/>
        <v>9.6543504171632897</v>
      </c>
      <c r="AO314" s="12">
        <f t="shared" si="2195"/>
        <v>3.8140643623361141</v>
      </c>
    </row>
    <row r="315" spans="1:41" ht="15" customHeight="1" x14ac:dyDescent="0.15">
      <c r="A315" s="3"/>
      <c r="B315" s="24" t="s">
        <v>12</v>
      </c>
      <c r="C315" s="17" t="s">
        <v>465</v>
      </c>
      <c r="D315" s="31">
        <f t="shared" si="1828"/>
        <v>70</v>
      </c>
      <c r="E315" s="14">
        <f t="shared" ref="E315:K315" si="2196">IF($D315=0,0,E672/$D315*100)</f>
        <v>14.285714285714285</v>
      </c>
      <c r="F315" s="14">
        <f t="shared" si="2196"/>
        <v>18.571428571428573</v>
      </c>
      <c r="G315" s="14">
        <f t="shared" si="2196"/>
        <v>24.285714285714285</v>
      </c>
      <c r="H315" s="14">
        <f t="shared" si="2196"/>
        <v>18.571428571428573</v>
      </c>
      <c r="I315" s="14">
        <f t="shared" si="2196"/>
        <v>17.142857142857142</v>
      </c>
      <c r="J315" s="14">
        <f t="shared" si="2196"/>
        <v>4.2857142857142856</v>
      </c>
      <c r="K315" s="14">
        <f t="shared" si="2196"/>
        <v>2.8571428571428572</v>
      </c>
      <c r="L315" s="92">
        <f t="shared" si="1821"/>
        <v>3.9033449750717657</v>
      </c>
      <c r="M315" s="92">
        <f t="shared" si="1821"/>
        <v>4.5763354880151734</v>
      </c>
      <c r="N315" s="92">
        <f t="shared" ref="N315" si="2197">N672</f>
        <v>16.111111111111111</v>
      </c>
      <c r="O315" s="31">
        <f t="shared" si="1831"/>
        <v>70</v>
      </c>
      <c r="P315" s="14">
        <f t="shared" ref="P315:V315" si="2198">IF($O315=0,0,P672/$O315*100)</f>
        <v>84.285714285714292</v>
      </c>
      <c r="Q315" s="14">
        <f t="shared" si="2198"/>
        <v>4.2857142857142856</v>
      </c>
      <c r="R315" s="14">
        <f t="shared" si="2198"/>
        <v>5.7142857142857144</v>
      </c>
      <c r="S315" s="14">
        <f t="shared" si="2198"/>
        <v>2.8571428571428572</v>
      </c>
      <c r="T315" s="14">
        <f t="shared" si="2198"/>
        <v>0</v>
      </c>
      <c r="U315" s="14">
        <f t="shared" si="2198"/>
        <v>0</v>
      </c>
      <c r="V315" s="14">
        <f t="shared" si="2198"/>
        <v>2.8571428571428572</v>
      </c>
      <c r="W315" s="92">
        <f t="shared" ref="W315:Y315" si="2199">W672</f>
        <v>0.32789695769851229</v>
      </c>
      <c r="X315" s="92">
        <f t="shared" si="2199"/>
        <v>2.4774436803887596</v>
      </c>
      <c r="Y315" s="92">
        <f t="shared" si="2199"/>
        <v>4.2105263157894735</v>
      </c>
      <c r="Z315" s="31">
        <f t="shared" si="1834"/>
        <v>70</v>
      </c>
      <c r="AA315" s="14">
        <f t="shared" ref="AA315:AG315" si="2200">IF($Z315=0,0,AA672/$Z315*100)</f>
        <v>42.857142857142854</v>
      </c>
      <c r="AB315" s="14">
        <f t="shared" si="2200"/>
        <v>20</v>
      </c>
      <c r="AC315" s="14">
        <f t="shared" si="2200"/>
        <v>8.5714285714285712</v>
      </c>
      <c r="AD315" s="14">
        <f t="shared" si="2200"/>
        <v>8.5714285714285712</v>
      </c>
      <c r="AE315" s="14">
        <f t="shared" si="2200"/>
        <v>4.2857142857142856</v>
      </c>
      <c r="AF315" s="14">
        <f t="shared" si="2200"/>
        <v>10</v>
      </c>
      <c r="AG315" s="14">
        <f t="shared" si="2200"/>
        <v>5.7142857142857144</v>
      </c>
      <c r="AH315" s="92">
        <f t="shared" ref="AH315:AJ315" si="2201">AH672</f>
        <v>2.8668094955593428</v>
      </c>
      <c r="AI315" s="92">
        <f t="shared" si="2201"/>
        <v>5.2558174085254619</v>
      </c>
      <c r="AJ315" s="92">
        <f t="shared" si="2201"/>
        <v>20.833333333333336</v>
      </c>
      <c r="AK315" s="31">
        <f t="shared" si="1837"/>
        <v>262</v>
      </c>
      <c r="AL315" s="14">
        <f t="shared" ref="AL315:AO315" si="2202">IF($AK315=0,0,AL672/$AK315*100)</f>
        <v>64.122137404580144</v>
      </c>
      <c r="AM315" s="14">
        <f t="shared" si="2202"/>
        <v>31.679389312977097</v>
      </c>
      <c r="AN315" s="14">
        <f t="shared" si="2202"/>
        <v>3.4351145038167941</v>
      </c>
      <c r="AO315" s="14">
        <f t="shared" si="2202"/>
        <v>0.76335877862595414</v>
      </c>
    </row>
    <row r="316" spans="1:41" ht="15" customHeight="1" x14ac:dyDescent="0.15">
      <c r="A316" s="3"/>
      <c r="B316" s="24" t="s">
        <v>13</v>
      </c>
      <c r="C316" s="18" t="s">
        <v>466</v>
      </c>
      <c r="D316" s="31">
        <f t="shared" si="1828"/>
        <v>190</v>
      </c>
      <c r="E316" s="14">
        <f t="shared" ref="E316:K316" si="2203">IF($D316=0,0,E673/$D316*100)</f>
        <v>18.421052631578945</v>
      </c>
      <c r="F316" s="14">
        <f t="shared" si="2203"/>
        <v>22.105263157894736</v>
      </c>
      <c r="G316" s="14">
        <f t="shared" si="2203"/>
        <v>23.157894736842106</v>
      </c>
      <c r="H316" s="14">
        <f t="shared" si="2203"/>
        <v>13.684210526315791</v>
      </c>
      <c r="I316" s="14">
        <f t="shared" si="2203"/>
        <v>8.4210526315789469</v>
      </c>
      <c r="J316" s="14">
        <f t="shared" si="2203"/>
        <v>4.2105263157894735</v>
      </c>
      <c r="K316" s="14">
        <f t="shared" si="2203"/>
        <v>10</v>
      </c>
      <c r="L316" s="92">
        <f t="shared" si="1821"/>
        <v>3.1090427508648393</v>
      </c>
      <c r="M316" s="92">
        <f t="shared" si="1821"/>
        <v>3.9091640470432907</v>
      </c>
      <c r="N316" s="92">
        <f t="shared" ref="N316" si="2204">N673</f>
        <v>16.666666666666664</v>
      </c>
      <c r="O316" s="31">
        <f t="shared" si="1831"/>
        <v>190</v>
      </c>
      <c r="P316" s="14">
        <f t="shared" ref="P316:V316" si="2205">IF($O316=0,0,P673/$O316*100)</f>
        <v>83.15789473684211</v>
      </c>
      <c r="Q316" s="14">
        <f t="shared" si="2205"/>
        <v>5.7894736842105265</v>
      </c>
      <c r="R316" s="14">
        <f t="shared" si="2205"/>
        <v>4.2105263157894735</v>
      </c>
      <c r="S316" s="14">
        <f t="shared" si="2205"/>
        <v>0.52631578947368418</v>
      </c>
      <c r="T316" s="14">
        <f t="shared" si="2205"/>
        <v>0.52631578947368418</v>
      </c>
      <c r="U316" s="14">
        <f t="shared" si="2205"/>
        <v>1.0526315789473684</v>
      </c>
      <c r="V316" s="14">
        <f t="shared" si="2205"/>
        <v>4.7368421052631584</v>
      </c>
      <c r="W316" s="92">
        <f t="shared" ref="W316:Y316" si="2206">W673</f>
        <v>0.36615622104132034</v>
      </c>
      <c r="X316" s="92">
        <f t="shared" si="2206"/>
        <v>2.8814902612382163</v>
      </c>
      <c r="Y316" s="92">
        <f t="shared" si="2206"/>
        <v>11.458333333333332</v>
      </c>
      <c r="Z316" s="31">
        <f t="shared" si="1834"/>
        <v>190</v>
      </c>
      <c r="AA316" s="14">
        <f t="shared" ref="AA316:AG316" si="2207">IF($Z316=0,0,AA673/$Z316*100)</f>
        <v>46.315789473684212</v>
      </c>
      <c r="AB316" s="14">
        <f t="shared" si="2207"/>
        <v>14.736842105263156</v>
      </c>
      <c r="AC316" s="14">
        <f t="shared" si="2207"/>
        <v>14.210526315789473</v>
      </c>
      <c r="AD316" s="14">
        <f t="shared" si="2207"/>
        <v>4.2105263157894735</v>
      </c>
      <c r="AE316" s="14">
        <f t="shared" si="2207"/>
        <v>3.6842105263157889</v>
      </c>
      <c r="AF316" s="14">
        <f t="shared" si="2207"/>
        <v>7.3684210526315779</v>
      </c>
      <c r="AG316" s="14">
        <f t="shared" si="2207"/>
        <v>9.4736842105263168</v>
      </c>
      <c r="AH316" s="92">
        <f t="shared" ref="AH316:AJ316" si="2208">AH673</f>
        <v>3.1861882893381459</v>
      </c>
      <c r="AI316" s="92">
        <f t="shared" si="2208"/>
        <v>6.5240998305495372</v>
      </c>
      <c r="AJ316" s="92">
        <f t="shared" si="2208"/>
        <v>130.43478260869566</v>
      </c>
      <c r="AK316" s="31">
        <f t="shared" si="1837"/>
        <v>604</v>
      </c>
      <c r="AL316" s="14">
        <f t="shared" ref="AL316:AO316" si="2209">IF($AK316=0,0,AL673/$AK316*100)</f>
        <v>57.119205298013242</v>
      </c>
      <c r="AM316" s="14">
        <f t="shared" si="2209"/>
        <v>34.271523178807946</v>
      </c>
      <c r="AN316" s="14">
        <f t="shared" si="2209"/>
        <v>4.9668874172185431</v>
      </c>
      <c r="AO316" s="14">
        <f t="shared" si="2209"/>
        <v>3.6423841059602649</v>
      </c>
    </row>
    <row r="317" spans="1:41" ht="15" customHeight="1" x14ac:dyDescent="0.15">
      <c r="A317" s="3"/>
      <c r="B317" s="24"/>
      <c r="C317" s="18" t="s">
        <v>467</v>
      </c>
      <c r="D317" s="31">
        <f t="shared" si="1828"/>
        <v>160</v>
      </c>
      <c r="E317" s="14">
        <f t="shared" ref="E317:K317" si="2210">IF($D317=0,0,E674/$D317*100)</f>
        <v>10</v>
      </c>
      <c r="F317" s="14">
        <f t="shared" si="2210"/>
        <v>16.875</v>
      </c>
      <c r="G317" s="14">
        <f t="shared" si="2210"/>
        <v>23.75</v>
      </c>
      <c r="H317" s="14">
        <f t="shared" si="2210"/>
        <v>21.25</v>
      </c>
      <c r="I317" s="14">
        <f t="shared" si="2210"/>
        <v>16.875</v>
      </c>
      <c r="J317" s="14">
        <f t="shared" si="2210"/>
        <v>6.8750000000000009</v>
      </c>
      <c r="K317" s="14">
        <f t="shared" si="2210"/>
        <v>4.375</v>
      </c>
      <c r="L317" s="92">
        <f t="shared" si="1821"/>
        <v>4.4818933159937941</v>
      </c>
      <c r="M317" s="92">
        <f t="shared" si="1821"/>
        <v>5.0053261120222663</v>
      </c>
      <c r="N317" s="92">
        <f t="shared" ref="N317" si="2211">N674</f>
        <v>25.609756097560975</v>
      </c>
      <c r="O317" s="31">
        <f t="shared" si="1831"/>
        <v>160</v>
      </c>
      <c r="P317" s="14">
        <f t="shared" ref="P317:V317" si="2212">IF($O317=0,0,P674/$O317*100)</f>
        <v>90</v>
      </c>
      <c r="Q317" s="14">
        <f t="shared" si="2212"/>
        <v>2.5</v>
      </c>
      <c r="R317" s="14">
        <f t="shared" si="2212"/>
        <v>2.5</v>
      </c>
      <c r="S317" s="14">
        <f t="shared" si="2212"/>
        <v>1.25</v>
      </c>
      <c r="T317" s="14">
        <f t="shared" si="2212"/>
        <v>0.625</v>
      </c>
      <c r="U317" s="14">
        <f t="shared" si="2212"/>
        <v>0</v>
      </c>
      <c r="V317" s="14">
        <f t="shared" si="2212"/>
        <v>3.125</v>
      </c>
      <c r="W317" s="92">
        <f t="shared" ref="W317:Y317" si="2213">W674</f>
        <v>0.21048970378960419</v>
      </c>
      <c r="X317" s="92">
        <f t="shared" si="2213"/>
        <v>2.965991280671695</v>
      </c>
      <c r="Y317" s="92">
        <f t="shared" si="2213"/>
        <v>8.3333333333333321</v>
      </c>
      <c r="Z317" s="31">
        <f t="shared" si="1834"/>
        <v>160</v>
      </c>
      <c r="AA317" s="14">
        <f t="shared" ref="AA317:AG317" si="2214">IF($Z317=0,0,AA674/$Z317*100)</f>
        <v>48.75</v>
      </c>
      <c r="AB317" s="14">
        <f t="shared" si="2214"/>
        <v>16.875</v>
      </c>
      <c r="AC317" s="14">
        <f t="shared" si="2214"/>
        <v>10</v>
      </c>
      <c r="AD317" s="14">
        <f t="shared" si="2214"/>
        <v>6.25</v>
      </c>
      <c r="AE317" s="14">
        <f t="shared" si="2214"/>
        <v>5</v>
      </c>
      <c r="AF317" s="14">
        <f t="shared" si="2214"/>
        <v>7.5</v>
      </c>
      <c r="AG317" s="14">
        <f t="shared" si="2214"/>
        <v>5.625</v>
      </c>
      <c r="AH317" s="92">
        <f t="shared" ref="AH317:AJ317" si="2215">AH674</f>
        <v>2.5647694898117188</v>
      </c>
      <c r="AI317" s="92">
        <f t="shared" si="2215"/>
        <v>5.3052081227612264</v>
      </c>
      <c r="AJ317" s="92">
        <f t="shared" si="2215"/>
        <v>40</v>
      </c>
      <c r="AK317" s="31">
        <f t="shared" si="1837"/>
        <v>733</v>
      </c>
      <c r="AL317" s="14">
        <f t="shared" ref="AL317:AO317" si="2216">IF($AK317=0,0,AL674/$AK317*100)</f>
        <v>61.527967257844473</v>
      </c>
      <c r="AM317" s="14">
        <f t="shared" si="2216"/>
        <v>33.015006821282398</v>
      </c>
      <c r="AN317" s="14">
        <f t="shared" si="2216"/>
        <v>3.9563437926330152</v>
      </c>
      <c r="AO317" s="14">
        <f t="shared" si="2216"/>
        <v>1.5006821282401093</v>
      </c>
    </row>
    <row r="318" spans="1:41" ht="15" customHeight="1" x14ac:dyDescent="0.15">
      <c r="A318" s="3"/>
      <c r="B318" s="24"/>
      <c r="C318" s="18" t="s">
        <v>468</v>
      </c>
      <c r="D318" s="31">
        <f t="shared" si="1828"/>
        <v>210</v>
      </c>
      <c r="E318" s="14">
        <f t="shared" ref="E318:K318" si="2217">IF($D318=0,0,E675/$D318*100)</f>
        <v>8.0952380952380949</v>
      </c>
      <c r="F318" s="14">
        <f t="shared" si="2217"/>
        <v>18.571428571428573</v>
      </c>
      <c r="G318" s="14">
        <f t="shared" si="2217"/>
        <v>18.571428571428573</v>
      </c>
      <c r="H318" s="14">
        <f t="shared" si="2217"/>
        <v>20</v>
      </c>
      <c r="I318" s="14">
        <f t="shared" si="2217"/>
        <v>15.714285714285714</v>
      </c>
      <c r="J318" s="14">
        <f t="shared" si="2217"/>
        <v>12.380952380952381</v>
      </c>
      <c r="K318" s="14">
        <f t="shared" si="2217"/>
        <v>6.666666666666667</v>
      </c>
      <c r="L318" s="92">
        <f t="shared" si="1821"/>
        <v>4.9370870636561932</v>
      </c>
      <c r="M318" s="92">
        <f t="shared" si="1821"/>
        <v>5.4059724272436531</v>
      </c>
      <c r="N318" s="92">
        <f t="shared" ref="N318" si="2218">N675</f>
        <v>20.27027027027027</v>
      </c>
      <c r="O318" s="31">
        <f t="shared" si="1831"/>
        <v>210</v>
      </c>
      <c r="P318" s="14">
        <f t="shared" ref="P318:V318" si="2219">IF($O318=0,0,P675/$O318*100)</f>
        <v>79.523809523809518</v>
      </c>
      <c r="Q318" s="14">
        <f t="shared" si="2219"/>
        <v>9.5238095238095237</v>
      </c>
      <c r="R318" s="14">
        <f t="shared" si="2219"/>
        <v>3.8095238095238098</v>
      </c>
      <c r="S318" s="14">
        <f t="shared" si="2219"/>
        <v>1.4285714285714286</v>
      </c>
      <c r="T318" s="14">
        <f t="shared" si="2219"/>
        <v>0</v>
      </c>
      <c r="U318" s="14">
        <f t="shared" si="2219"/>
        <v>0.47619047619047622</v>
      </c>
      <c r="V318" s="14">
        <f t="shared" si="2219"/>
        <v>5.2380952380952381</v>
      </c>
      <c r="W318" s="92">
        <f t="shared" ref="W318:Y318" si="2220">W675</f>
        <v>0.35188047944130646</v>
      </c>
      <c r="X318" s="92">
        <f t="shared" si="2220"/>
        <v>2.1882567315256245</v>
      </c>
      <c r="Y318" s="92">
        <f t="shared" si="2220"/>
        <v>15</v>
      </c>
      <c r="Z318" s="31">
        <f t="shared" si="1834"/>
        <v>210</v>
      </c>
      <c r="AA318" s="14">
        <f t="shared" ref="AA318:AG318" si="2221">IF($Z318=0,0,AA675/$Z318*100)</f>
        <v>45.238095238095241</v>
      </c>
      <c r="AB318" s="14">
        <f t="shared" si="2221"/>
        <v>11.904761904761903</v>
      </c>
      <c r="AC318" s="14">
        <f t="shared" si="2221"/>
        <v>14.285714285714285</v>
      </c>
      <c r="AD318" s="14">
        <f t="shared" si="2221"/>
        <v>6.666666666666667</v>
      </c>
      <c r="AE318" s="14">
        <f t="shared" si="2221"/>
        <v>7.1428571428571423</v>
      </c>
      <c r="AF318" s="14">
        <f t="shared" si="2221"/>
        <v>6.1904761904761907</v>
      </c>
      <c r="AG318" s="14">
        <f t="shared" si="2221"/>
        <v>8.5714285714285712</v>
      </c>
      <c r="AH318" s="92">
        <f t="shared" ref="AH318:AJ318" si="2222">AH675</f>
        <v>3.2684694465789828</v>
      </c>
      <c r="AI318" s="92">
        <f t="shared" si="2222"/>
        <v>6.4695477705480897</v>
      </c>
      <c r="AJ318" s="92">
        <f t="shared" si="2222"/>
        <v>118.31683168316832</v>
      </c>
      <c r="AK318" s="31">
        <f t="shared" si="1837"/>
        <v>1049</v>
      </c>
      <c r="AL318" s="14">
        <f t="shared" ref="AL318:AO318" si="2223">IF($AK318=0,0,AL675/$AK318*100)</f>
        <v>57.00667302192565</v>
      </c>
      <c r="AM318" s="14">
        <f t="shared" si="2223"/>
        <v>33.841754051477594</v>
      </c>
      <c r="AN318" s="14">
        <f t="shared" si="2223"/>
        <v>4.4804575786463294</v>
      </c>
      <c r="AO318" s="14">
        <f t="shared" si="2223"/>
        <v>4.6711153479504288</v>
      </c>
    </row>
    <row r="319" spans="1:41" ht="15" customHeight="1" x14ac:dyDescent="0.15">
      <c r="A319" s="3"/>
      <c r="B319" s="25"/>
      <c r="C319" s="19" t="s">
        <v>24</v>
      </c>
      <c r="D319" s="32">
        <f t="shared" si="1828"/>
        <v>34</v>
      </c>
      <c r="E319" s="12">
        <f t="shared" ref="E319:K319" si="2224">IF($D319=0,0,E676/$D319*100)</f>
        <v>17.647058823529413</v>
      </c>
      <c r="F319" s="12">
        <f t="shared" si="2224"/>
        <v>11.76470588235294</v>
      </c>
      <c r="G319" s="12">
        <f t="shared" si="2224"/>
        <v>23.52941176470588</v>
      </c>
      <c r="H319" s="12">
        <f t="shared" si="2224"/>
        <v>11.76470588235294</v>
      </c>
      <c r="I319" s="12">
        <f t="shared" si="2224"/>
        <v>8.8235294117647065</v>
      </c>
      <c r="J319" s="12">
        <f t="shared" si="2224"/>
        <v>2.9411764705882351</v>
      </c>
      <c r="K319" s="12">
        <f t="shared" si="2224"/>
        <v>23.52941176470588</v>
      </c>
      <c r="L319" s="68">
        <f t="shared" si="1821"/>
        <v>3.3001043799086416</v>
      </c>
      <c r="M319" s="68">
        <f t="shared" si="1821"/>
        <v>4.2901356938812345</v>
      </c>
      <c r="N319" s="68">
        <f t="shared" ref="N319" si="2225">N676</f>
        <v>16.483516483516482</v>
      </c>
      <c r="O319" s="32">
        <f t="shared" si="1831"/>
        <v>34</v>
      </c>
      <c r="P319" s="12">
        <f t="shared" ref="P319:V319" si="2226">IF($O319=0,0,P676/$O319*100)</f>
        <v>76.470588235294116</v>
      </c>
      <c r="Q319" s="12">
        <f t="shared" si="2226"/>
        <v>2.9411764705882351</v>
      </c>
      <c r="R319" s="12">
        <f t="shared" si="2226"/>
        <v>0</v>
      </c>
      <c r="S319" s="12">
        <f t="shared" si="2226"/>
        <v>0</v>
      </c>
      <c r="T319" s="12">
        <f t="shared" si="2226"/>
        <v>2.9411764705882351</v>
      </c>
      <c r="U319" s="12">
        <f t="shared" si="2226"/>
        <v>0</v>
      </c>
      <c r="V319" s="12">
        <f t="shared" si="2226"/>
        <v>17.647058823529413</v>
      </c>
      <c r="W319" s="68">
        <f t="shared" ref="W319:Y319" si="2227">W676</f>
        <v>0.31561949500880798</v>
      </c>
      <c r="X319" s="68">
        <f t="shared" si="2227"/>
        <v>4.4186729301233116</v>
      </c>
      <c r="Y319" s="68">
        <f t="shared" si="2227"/>
        <v>7.6923076923076925</v>
      </c>
      <c r="Z319" s="32">
        <f t="shared" si="1834"/>
        <v>34</v>
      </c>
      <c r="AA319" s="12">
        <f t="shared" ref="AA319:AG319" si="2228">IF($Z319=0,0,AA676/$Z319*100)</f>
        <v>47.058823529411761</v>
      </c>
      <c r="AB319" s="12">
        <f t="shared" si="2228"/>
        <v>2.9411764705882351</v>
      </c>
      <c r="AC319" s="12">
        <f t="shared" si="2228"/>
        <v>8.8235294117647065</v>
      </c>
      <c r="AD319" s="12">
        <f t="shared" si="2228"/>
        <v>8.8235294117647065</v>
      </c>
      <c r="AE319" s="12">
        <f t="shared" si="2228"/>
        <v>0</v>
      </c>
      <c r="AF319" s="12">
        <f t="shared" si="2228"/>
        <v>5.8823529411764701</v>
      </c>
      <c r="AG319" s="12">
        <f t="shared" si="2228"/>
        <v>26.47058823529412</v>
      </c>
      <c r="AH319" s="68">
        <f t="shared" ref="AH319:AJ319" si="2229">AH676</f>
        <v>7.0823742602574429</v>
      </c>
      <c r="AI319" s="68">
        <f t="shared" si="2229"/>
        <v>19.673261834048454</v>
      </c>
      <c r="AJ319" s="68">
        <f t="shared" si="2229"/>
        <v>131.86813186813185</v>
      </c>
      <c r="AK319" s="32">
        <f t="shared" si="1837"/>
        <v>95</v>
      </c>
      <c r="AL319" s="12">
        <f t="shared" ref="AL319:AO319" si="2230">IF($AK319=0,0,AL676/$AK319*100)</f>
        <v>56.84210526315789</v>
      </c>
      <c r="AM319" s="12">
        <f t="shared" si="2230"/>
        <v>36.84210526315789</v>
      </c>
      <c r="AN319" s="12">
        <f t="shared" si="2230"/>
        <v>2.1052631578947367</v>
      </c>
      <c r="AO319" s="12">
        <f t="shared" si="2230"/>
        <v>4.2105263157894735</v>
      </c>
    </row>
    <row r="320" spans="1:41" ht="15" customHeight="1" x14ac:dyDescent="0.15">
      <c r="A320" s="3"/>
      <c r="B320" s="24" t="s">
        <v>15</v>
      </c>
      <c r="C320" s="17" t="s">
        <v>465</v>
      </c>
      <c r="D320" s="31">
        <f t="shared" si="1828"/>
        <v>151</v>
      </c>
      <c r="E320" s="14">
        <f t="shared" ref="E320:K320" si="2231">IF($D320=0,0,E677/$D320*100)</f>
        <v>33.112582781456958</v>
      </c>
      <c r="F320" s="14">
        <f t="shared" si="2231"/>
        <v>5.298013245033113</v>
      </c>
      <c r="G320" s="14">
        <f t="shared" si="2231"/>
        <v>17.218543046357617</v>
      </c>
      <c r="H320" s="14">
        <f t="shared" si="2231"/>
        <v>19.867549668874172</v>
      </c>
      <c r="I320" s="14">
        <f t="shared" si="2231"/>
        <v>9.2715231788079464</v>
      </c>
      <c r="J320" s="14">
        <f t="shared" si="2231"/>
        <v>5.9602649006622519</v>
      </c>
      <c r="K320" s="14">
        <f t="shared" si="2231"/>
        <v>9.2715231788079464</v>
      </c>
      <c r="L320" s="92">
        <f t="shared" si="1821"/>
        <v>3.4982238957597427</v>
      </c>
      <c r="M320" s="92">
        <f t="shared" si="1821"/>
        <v>5.5086973990699395</v>
      </c>
      <c r="N320" s="92">
        <f t="shared" ref="N320" si="2232">N677</f>
        <v>25</v>
      </c>
      <c r="O320" s="31">
        <f t="shared" si="1831"/>
        <v>151</v>
      </c>
      <c r="P320" s="14">
        <f t="shared" ref="P320:V320" si="2233">IF($O320=0,0,P677/$O320*100)</f>
        <v>88.741721854304629</v>
      </c>
      <c r="Q320" s="14">
        <f t="shared" si="2233"/>
        <v>2.6490066225165565</v>
      </c>
      <c r="R320" s="14">
        <f t="shared" si="2233"/>
        <v>2.6490066225165565</v>
      </c>
      <c r="S320" s="14">
        <f t="shared" si="2233"/>
        <v>1.3245033112582782</v>
      </c>
      <c r="T320" s="14">
        <f t="shared" si="2233"/>
        <v>0</v>
      </c>
      <c r="U320" s="14">
        <f t="shared" si="2233"/>
        <v>0</v>
      </c>
      <c r="V320" s="14">
        <f t="shared" si="2233"/>
        <v>4.6357615894039732</v>
      </c>
      <c r="W320" s="92">
        <f t="shared" ref="W320:Y320" si="2234">W677</f>
        <v>0.17297498610803022</v>
      </c>
      <c r="X320" s="92">
        <f t="shared" si="2234"/>
        <v>2.4908397999556353</v>
      </c>
      <c r="Y320" s="92">
        <f t="shared" si="2234"/>
        <v>4.5454545454545459</v>
      </c>
      <c r="Z320" s="31">
        <f t="shared" si="1834"/>
        <v>151</v>
      </c>
      <c r="AA320" s="14">
        <f t="shared" ref="AA320:AG320" si="2235">IF($Z320=0,0,AA677/$Z320*100)</f>
        <v>63.576158940397356</v>
      </c>
      <c r="AB320" s="14">
        <f t="shared" si="2235"/>
        <v>3.9735099337748347</v>
      </c>
      <c r="AC320" s="14">
        <f t="shared" si="2235"/>
        <v>5.9602649006622519</v>
      </c>
      <c r="AD320" s="14">
        <f t="shared" si="2235"/>
        <v>5.9602649006622519</v>
      </c>
      <c r="AE320" s="14">
        <f t="shared" si="2235"/>
        <v>4.6357615894039732</v>
      </c>
      <c r="AF320" s="14">
        <f t="shared" si="2235"/>
        <v>5.9602649006622519</v>
      </c>
      <c r="AG320" s="14">
        <f t="shared" si="2235"/>
        <v>9.9337748344370862</v>
      </c>
      <c r="AH320" s="92">
        <f t="shared" ref="AH320:AJ320" si="2236">AH677</f>
        <v>2.0912077254462944</v>
      </c>
      <c r="AI320" s="92">
        <f t="shared" si="2236"/>
        <v>7.1101062665174011</v>
      </c>
      <c r="AJ320" s="92">
        <f t="shared" si="2236"/>
        <v>41.666666666666671</v>
      </c>
      <c r="AK320" s="31">
        <f t="shared" si="1837"/>
        <v>267</v>
      </c>
      <c r="AL320" s="14">
        <f t="shared" ref="AL320:AO320" si="2237">IF($AK320=0,0,AL677/$AK320*100)</f>
        <v>56.554307116104873</v>
      </c>
      <c r="AM320" s="14">
        <f t="shared" si="2237"/>
        <v>34.456928838951313</v>
      </c>
      <c r="AN320" s="14">
        <f t="shared" si="2237"/>
        <v>7.8651685393258424</v>
      </c>
      <c r="AO320" s="14">
        <f t="shared" si="2237"/>
        <v>1.1235955056179776</v>
      </c>
    </row>
    <row r="321" spans="1:41" ht="15" customHeight="1" x14ac:dyDescent="0.15">
      <c r="A321" s="3"/>
      <c r="B321" s="24" t="s">
        <v>16</v>
      </c>
      <c r="C321" s="18" t="s">
        <v>466</v>
      </c>
      <c r="D321" s="31">
        <f t="shared" si="1828"/>
        <v>429</v>
      </c>
      <c r="E321" s="14">
        <f t="shared" ref="E321:K321" si="2238">IF($D321=0,0,E678/$D321*100)</f>
        <v>33.566433566433567</v>
      </c>
      <c r="F321" s="14">
        <f t="shared" si="2238"/>
        <v>10.955710955710956</v>
      </c>
      <c r="G321" s="14">
        <f t="shared" si="2238"/>
        <v>14.918414918414918</v>
      </c>
      <c r="H321" s="14">
        <f t="shared" si="2238"/>
        <v>9.79020979020979</v>
      </c>
      <c r="I321" s="14">
        <f t="shared" si="2238"/>
        <v>10.722610722610723</v>
      </c>
      <c r="J321" s="14">
        <f t="shared" si="2238"/>
        <v>7.9254079254079253</v>
      </c>
      <c r="K321" s="14">
        <f t="shared" si="2238"/>
        <v>12.121212121212121</v>
      </c>
      <c r="L321" s="92">
        <f t="shared" si="1821"/>
        <v>3.5773753813643667</v>
      </c>
      <c r="M321" s="92">
        <f t="shared" si="1821"/>
        <v>5.7882854883020007</v>
      </c>
      <c r="N321" s="92">
        <f t="shared" ref="N321" si="2239">N678</f>
        <v>35.714285714285715</v>
      </c>
      <c r="O321" s="31">
        <f t="shared" si="1831"/>
        <v>429</v>
      </c>
      <c r="P321" s="14">
        <f t="shared" ref="P321:V321" si="2240">IF($O321=0,0,P678/$O321*100)</f>
        <v>90.909090909090907</v>
      </c>
      <c r="Q321" s="14">
        <f t="shared" si="2240"/>
        <v>1.6317016317016315</v>
      </c>
      <c r="R321" s="14">
        <f t="shared" si="2240"/>
        <v>0.93240093240093236</v>
      </c>
      <c r="S321" s="14">
        <f t="shared" si="2240"/>
        <v>0.46620046620046618</v>
      </c>
      <c r="T321" s="14">
        <f t="shared" si="2240"/>
        <v>0.46620046620046618</v>
      </c>
      <c r="U321" s="14">
        <f t="shared" si="2240"/>
        <v>0.46620046620046618</v>
      </c>
      <c r="V321" s="14">
        <f t="shared" si="2240"/>
        <v>5.1282051282051277</v>
      </c>
      <c r="W321" s="92">
        <f t="shared" ref="W321:Y321" si="2241">W678</f>
        <v>0.22804435954355695</v>
      </c>
      <c r="X321" s="92">
        <f t="shared" si="2241"/>
        <v>5.4596502549545693</v>
      </c>
      <c r="Y321" s="92">
        <f t="shared" si="2241"/>
        <v>37.5</v>
      </c>
      <c r="Z321" s="31">
        <f t="shared" si="1834"/>
        <v>429</v>
      </c>
      <c r="AA321" s="14">
        <f t="shared" ref="AA321:AG321" si="2242">IF($Z321=0,0,AA678/$Z321*100)</f>
        <v>71.794871794871796</v>
      </c>
      <c r="AB321" s="14">
        <f t="shared" si="2242"/>
        <v>3.7296037296037294</v>
      </c>
      <c r="AC321" s="14">
        <f t="shared" si="2242"/>
        <v>4.895104895104895</v>
      </c>
      <c r="AD321" s="14">
        <f t="shared" si="2242"/>
        <v>2.3310023310023311</v>
      </c>
      <c r="AE321" s="14">
        <f t="shared" si="2242"/>
        <v>3.7296037296037294</v>
      </c>
      <c r="AF321" s="14">
        <f t="shared" si="2242"/>
        <v>3.7296037296037294</v>
      </c>
      <c r="AG321" s="14">
        <f t="shared" si="2242"/>
        <v>9.79020979020979</v>
      </c>
      <c r="AH321" s="92">
        <f t="shared" ref="AH321:AJ321" si="2243">AH678</f>
        <v>1.4538934022101841</v>
      </c>
      <c r="AI321" s="92">
        <f t="shared" si="2243"/>
        <v>7.1222372994347003</v>
      </c>
      <c r="AJ321" s="92">
        <f t="shared" si="2243"/>
        <v>57.499999999999993</v>
      </c>
      <c r="AK321" s="31">
        <f t="shared" si="1837"/>
        <v>892</v>
      </c>
      <c r="AL321" s="14">
        <f t="shared" ref="AL321:AO321" si="2244">IF($AK321=0,0,AL678/$AK321*100)</f>
        <v>54.484304932735427</v>
      </c>
      <c r="AM321" s="14">
        <f t="shared" si="2244"/>
        <v>34.417040358744394</v>
      </c>
      <c r="AN321" s="14">
        <f t="shared" si="2244"/>
        <v>9.753363228699552</v>
      </c>
      <c r="AO321" s="14">
        <f t="shared" si="2244"/>
        <v>1.3452914798206279</v>
      </c>
    </row>
    <row r="322" spans="1:41" ht="15" customHeight="1" x14ac:dyDescent="0.15">
      <c r="A322" s="3"/>
      <c r="B322" s="24"/>
      <c r="C322" s="18" t="s">
        <v>467</v>
      </c>
      <c r="D322" s="31">
        <f t="shared" si="1828"/>
        <v>268</v>
      </c>
      <c r="E322" s="14">
        <f t="shared" ref="E322:K322" si="2245">IF($D322=0,0,E679/$D322*100)</f>
        <v>30.970149253731343</v>
      </c>
      <c r="F322" s="14">
        <f t="shared" si="2245"/>
        <v>8.2089552238805972</v>
      </c>
      <c r="G322" s="14">
        <f t="shared" si="2245"/>
        <v>16.044776119402986</v>
      </c>
      <c r="H322" s="14">
        <f t="shared" si="2245"/>
        <v>15.298507462686567</v>
      </c>
      <c r="I322" s="14">
        <f t="shared" si="2245"/>
        <v>10.820895522388058</v>
      </c>
      <c r="J322" s="14">
        <f t="shared" si="2245"/>
        <v>7.08955223880597</v>
      </c>
      <c r="K322" s="14">
        <f t="shared" si="2245"/>
        <v>11.567164179104477</v>
      </c>
      <c r="L322" s="92">
        <f t="shared" si="1821"/>
        <v>3.4045900696471656</v>
      </c>
      <c r="M322" s="92">
        <f t="shared" si="1821"/>
        <v>5.239531470820638</v>
      </c>
      <c r="N322" s="92">
        <f t="shared" ref="N322" si="2246">N679</f>
        <v>16.666666666666664</v>
      </c>
      <c r="O322" s="31">
        <f t="shared" si="1831"/>
        <v>268</v>
      </c>
      <c r="P322" s="14">
        <f t="shared" ref="P322:V322" si="2247">IF($O322=0,0,P679/$O322*100)</f>
        <v>86.940298507462686</v>
      </c>
      <c r="Q322" s="14">
        <f t="shared" si="2247"/>
        <v>2.6119402985074625</v>
      </c>
      <c r="R322" s="14">
        <f t="shared" si="2247"/>
        <v>2.2388059701492535</v>
      </c>
      <c r="S322" s="14">
        <f t="shared" si="2247"/>
        <v>0.74626865671641784</v>
      </c>
      <c r="T322" s="14">
        <f t="shared" si="2247"/>
        <v>0.74626865671641784</v>
      </c>
      <c r="U322" s="14">
        <f t="shared" si="2247"/>
        <v>0</v>
      </c>
      <c r="V322" s="14">
        <f t="shared" si="2247"/>
        <v>6.7164179104477615</v>
      </c>
      <c r="W322" s="92">
        <f t="shared" ref="W322:Y322" si="2248">W679</f>
        <v>0.21369666391151715</v>
      </c>
      <c r="X322" s="92">
        <f t="shared" si="2248"/>
        <v>3.1425979986987813</v>
      </c>
      <c r="Y322" s="92">
        <f t="shared" si="2248"/>
        <v>9.0909090909090917</v>
      </c>
      <c r="Z322" s="31">
        <f t="shared" si="1834"/>
        <v>268</v>
      </c>
      <c r="AA322" s="14">
        <f t="shared" ref="AA322:AG322" si="2249">IF($Z322=0,0,AA679/$Z322*100)</f>
        <v>67.164179104477611</v>
      </c>
      <c r="AB322" s="14">
        <f t="shared" si="2249"/>
        <v>6.3432835820895521</v>
      </c>
      <c r="AC322" s="14">
        <f t="shared" si="2249"/>
        <v>7.8358208955223887</v>
      </c>
      <c r="AD322" s="14">
        <f t="shared" si="2249"/>
        <v>3.3582089552238807</v>
      </c>
      <c r="AE322" s="14">
        <f t="shared" si="2249"/>
        <v>2.9850746268656714</v>
      </c>
      <c r="AF322" s="14">
        <f t="shared" si="2249"/>
        <v>3.3582089552238807</v>
      </c>
      <c r="AG322" s="14">
        <f t="shared" si="2249"/>
        <v>8.9552238805970141</v>
      </c>
      <c r="AH322" s="92">
        <f t="shared" ref="AH322:AJ322" si="2250">AH679</f>
        <v>1.4236038715518278</v>
      </c>
      <c r="AI322" s="92">
        <f t="shared" si="2250"/>
        <v>5.4274897602913432</v>
      </c>
      <c r="AJ322" s="92">
        <f t="shared" si="2250"/>
        <v>26.25</v>
      </c>
      <c r="AK322" s="31">
        <f t="shared" si="1837"/>
        <v>519</v>
      </c>
      <c r="AL322" s="14">
        <f t="shared" ref="AL322:AO322" si="2251">IF($AK322=0,0,AL679/$AK322*100)</f>
        <v>56.069364161849713</v>
      </c>
      <c r="AM322" s="14">
        <f t="shared" si="2251"/>
        <v>38.342967244701349</v>
      </c>
      <c r="AN322" s="14">
        <f t="shared" si="2251"/>
        <v>3.6608863198458574</v>
      </c>
      <c r="AO322" s="14">
        <f t="shared" si="2251"/>
        <v>1.9267822736030826</v>
      </c>
    </row>
    <row r="323" spans="1:41" ht="15" customHeight="1" x14ac:dyDescent="0.15">
      <c r="A323" s="3"/>
      <c r="B323" s="24"/>
      <c r="C323" s="18" t="s">
        <v>468</v>
      </c>
      <c r="D323" s="31">
        <f t="shared" si="1828"/>
        <v>315</v>
      </c>
      <c r="E323" s="14">
        <f t="shared" ref="E323:K323" si="2252">IF($D323=0,0,E680/$D323*100)</f>
        <v>31.428571428571427</v>
      </c>
      <c r="F323" s="14">
        <f t="shared" si="2252"/>
        <v>9.2063492063492074</v>
      </c>
      <c r="G323" s="14">
        <f t="shared" si="2252"/>
        <v>15.873015873015872</v>
      </c>
      <c r="H323" s="14">
        <f t="shared" si="2252"/>
        <v>14.603174603174605</v>
      </c>
      <c r="I323" s="14">
        <f t="shared" si="2252"/>
        <v>12.698412698412698</v>
      </c>
      <c r="J323" s="14">
        <f t="shared" si="2252"/>
        <v>6.666666666666667</v>
      </c>
      <c r="K323" s="14">
        <f t="shared" si="2252"/>
        <v>9.5238095238095237</v>
      </c>
      <c r="L323" s="92">
        <f t="shared" si="1821"/>
        <v>3.4824597156101422</v>
      </c>
      <c r="M323" s="92">
        <f t="shared" si="1821"/>
        <v>5.3360269835961853</v>
      </c>
      <c r="N323" s="92">
        <f t="shared" ref="N323" si="2253">N680</f>
        <v>25</v>
      </c>
      <c r="O323" s="31">
        <f t="shared" si="1831"/>
        <v>315</v>
      </c>
      <c r="P323" s="14">
        <f t="shared" ref="P323:V323" si="2254">IF($O323=0,0,P680/$O323*100)</f>
        <v>91.111111111111114</v>
      </c>
      <c r="Q323" s="14">
        <f t="shared" si="2254"/>
        <v>1.9047619047619049</v>
      </c>
      <c r="R323" s="14">
        <f t="shared" si="2254"/>
        <v>1.5873015873015872</v>
      </c>
      <c r="S323" s="14">
        <f t="shared" si="2254"/>
        <v>0.63492063492063489</v>
      </c>
      <c r="T323" s="14">
        <f t="shared" si="2254"/>
        <v>0.31746031746031744</v>
      </c>
      <c r="U323" s="14">
        <f t="shared" si="2254"/>
        <v>0</v>
      </c>
      <c r="V323" s="14">
        <f t="shared" si="2254"/>
        <v>4.4444444444444446</v>
      </c>
      <c r="W323" s="92">
        <f t="shared" ref="W323:Y323" si="2255">W680</f>
        <v>0.1251573055852907</v>
      </c>
      <c r="X323" s="92">
        <f t="shared" si="2255"/>
        <v>2.6908820700837501</v>
      </c>
      <c r="Y323" s="92">
        <f t="shared" si="2255"/>
        <v>6.25</v>
      </c>
      <c r="Z323" s="31">
        <f t="shared" si="1834"/>
        <v>315</v>
      </c>
      <c r="AA323" s="14">
        <f t="shared" ref="AA323:AG323" si="2256">IF($Z323=0,0,AA680/$Z323*100)</f>
        <v>61.904761904761905</v>
      </c>
      <c r="AB323" s="14">
        <f t="shared" si="2256"/>
        <v>5.0793650793650791</v>
      </c>
      <c r="AC323" s="14">
        <f t="shared" si="2256"/>
        <v>7.6190476190476195</v>
      </c>
      <c r="AD323" s="14">
        <f t="shared" si="2256"/>
        <v>6.9841269841269842</v>
      </c>
      <c r="AE323" s="14">
        <f t="shared" si="2256"/>
        <v>3.8095238095238098</v>
      </c>
      <c r="AF323" s="14">
        <f t="shared" si="2256"/>
        <v>6.9841269841269842</v>
      </c>
      <c r="AG323" s="14">
        <f t="shared" si="2256"/>
        <v>7.6190476190476195</v>
      </c>
      <c r="AH323" s="92">
        <f t="shared" ref="AH323:AJ323" si="2257">AH680</f>
        <v>2.4667146707999783</v>
      </c>
      <c r="AI323" s="92">
        <f t="shared" si="2257"/>
        <v>7.4772288458624345</v>
      </c>
      <c r="AJ323" s="92">
        <f t="shared" si="2257"/>
        <v>56.25</v>
      </c>
      <c r="AK323" s="31">
        <f t="shared" si="1837"/>
        <v>605</v>
      </c>
      <c r="AL323" s="14">
        <f t="shared" ref="AL323:AO323" si="2258">IF($AK323=0,0,AL680/$AK323*100)</f>
        <v>53.057851239669418</v>
      </c>
      <c r="AM323" s="14">
        <f t="shared" si="2258"/>
        <v>41.15702479338843</v>
      </c>
      <c r="AN323" s="14">
        <f t="shared" si="2258"/>
        <v>2.4793388429752068</v>
      </c>
      <c r="AO323" s="14">
        <f t="shared" si="2258"/>
        <v>3.3057851239669422</v>
      </c>
    </row>
    <row r="324" spans="1:41" ht="15" customHeight="1" x14ac:dyDescent="0.15">
      <c r="A324" s="3"/>
      <c r="B324" s="4"/>
      <c r="C324" s="19" t="s">
        <v>24</v>
      </c>
      <c r="D324" s="32">
        <f t="shared" si="1828"/>
        <v>138</v>
      </c>
      <c r="E324" s="12">
        <f t="shared" ref="E324:K324" si="2259">IF($D324=0,0,E681/$D324*100)</f>
        <v>36.231884057971016</v>
      </c>
      <c r="F324" s="12">
        <f t="shared" si="2259"/>
        <v>6.5217391304347823</v>
      </c>
      <c r="G324" s="12">
        <f t="shared" si="2259"/>
        <v>16.666666666666664</v>
      </c>
      <c r="H324" s="12">
        <f t="shared" si="2259"/>
        <v>10.144927536231885</v>
      </c>
      <c r="I324" s="12">
        <f t="shared" si="2259"/>
        <v>9.4202898550724647</v>
      </c>
      <c r="J324" s="12">
        <f t="shared" si="2259"/>
        <v>5.0724637681159424</v>
      </c>
      <c r="K324" s="12">
        <f t="shared" si="2259"/>
        <v>15.942028985507244</v>
      </c>
      <c r="L324" s="68">
        <f t="shared" si="1821"/>
        <v>3.1008368278052476</v>
      </c>
      <c r="M324" s="68">
        <f t="shared" si="1821"/>
        <v>5.4499556367486166</v>
      </c>
      <c r="N324" s="68">
        <f t="shared" ref="N324" si="2260">N681</f>
        <v>25</v>
      </c>
      <c r="O324" s="32">
        <f t="shared" si="1831"/>
        <v>138</v>
      </c>
      <c r="P324" s="12">
        <f t="shared" ref="P324:V324" si="2261">IF($O324=0,0,P681/$O324*100)</f>
        <v>90.579710144927532</v>
      </c>
      <c r="Q324" s="12">
        <f t="shared" si="2261"/>
        <v>1.4492753623188406</v>
      </c>
      <c r="R324" s="12">
        <f t="shared" si="2261"/>
        <v>0.72463768115942029</v>
      </c>
      <c r="S324" s="12">
        <f t="shared" si="2261"/>
        <v>0.72463768115942029</v>
      </c>
      <c r="T324" s="12">
        <f t="shared" si="2261"/>
        <v>0.72463768115942029</v>
      </c>
      <c r="U324" s="12">
        <f t="shared" si="2261"/>
        <v>0</v>
      </c>
      <c r="V324" s="12">
        <f t="shared" si="2261"/>
        <v>5.7971014492753623</v>
      </c>
      <c r="W324" s="68">
        <f t="shared" ref="W324:Y324" si="2262">W681</f>
        <v>0.14239913245218283</v>
      </c>
      <c r="X324" s="68">
        <f t="shared" si="2262"/>
        <v>3.7023774437567538</v>
      </c>
      <c r="Y324" s="68">
        <f t="shared" si="2262"/>
        <v>6.666666666666667</v>
      </c>
      <c r="Z324" s="32">
        <f t="shared" si="1834"/>
        <v>138</v>
      </c>
      <c r="AA324" s="12">
        <f t="shared" ref="AA324:AG324" si="2263">IF($Z324=0,0,AA681/$Z324*100)</f>
        <v>71.014492753623188</v>
      </c>
      <c r="AB324" s="12">
        <f t="shared" si="2263"/>
        <v>2.8985507246376812</v>
      </c>
      <c r="AC324" s="12">
        <f t="shared" si="2263"/>
        <v>6.5217391304347823</v>
      </c>
      <c r="AD324" s="12">
        <f t="shared" si="2263"/>
        <v>2.1739130434782608</v>
      </c>
      <c r="AE324" s="12">
        <f t="shared" si="2263"/>
        <v>3.6231884057971016</v>
      </c>
      <c r="AF324" s="12">
        <f t="shared" si="2263"/>
        <v>5.7971014492753623</v>
      </c>
      <c r="AG324" s="12">
        <f t="shared" si="2263"/>
        <v>7.9710144927536222</v>
      </c>
      <c r="AH324" s="68">
        <f t="shared" ref="AH324:AJ324" si="2264">AH681</f>
        <v>1.811664490534926</v>
      </c>
      <c r="AI324" s="68">
        <f t="shared" si="2264"/>
        <v>7.9338410447563996</v>
      </c>
      <c r="AJ324" s="68">
        <f t="shared" si="2264"/>
        <v>44.444444444444443</v>
      </c>
      <c r="AK324" s="32">
        <f t="shared" si="1837"/>
        <v>230</v>
      </c>
      <c r="AL324" s="12">
        <f t="shared" ref="AL324:AO324" si="2265">IF($AK324=0,0,AL681/$AK324*100)</f>
        <v>45.652173913043477</v>
      </c>
      <c r="AM324" s="12">
        <f t="shared" si="2265"/>
        <v>40</v>
      </c>
      <c r="AN324" s="12">
        <f t="shared" si="2265"/>
        <v>12.608695652173912</v>
      </c>
      <c r="AO324" s="12">
        <f t="shared" si="2265"/>
        <v>1.7391304347826086</v>
      </c>
    </row>
    <row r="325" spans="1:41" ht="15" customHeight="1" x14ac:dyDescent="0.15">
      <c r="A325" s="3"/>
      <c r="B325" s="230" t="s">
        <v>18</v>
      </c>
      <c r="C325" s="18" t="s">
        <v>465</v>
      </c>
      <c r="D325" s="31">
        <f t="shared" si="1828"/>
        <v>108</v>
      </c>
      <c r="E325" s="14">
        <f t="shared" ref="E325:K325" si="2266">IF($D325=0,0,E682/$D325*100)</f>
        <v>24.074074074074073</v>
      </c>
      <c r="F325" s="14">
        <f t="shared" si="2266"/>
        <v>11.111111111111111</v>
      </c>
      <c r="G325" s="14">
        <f t="shared" si="2266"/>
        <v>25</v>
      </c>
      <c r="H325" s="14">
        <f t="shared" si="2266"/>
        <v>14.814814814814813</v>
      </c>
      <c r="I325" s="14">
        <f t="shared" si="2266"/>
        <v>6.481481481481481</v>
      </c>
      <c r="J325" s="14">
        <f t="shared" si="2266"/>
        <v>6.481481481481481</v>
      </c>
      <c r="K325" s="14">
        <f t="shared" si="2266"/>
        <v>12.037037037037036</v>
      </c>
      <c r="L325" s="92">
        <f t="shared" si="1821"/>
        <v>3.4173372037788279</v>
      </c>
      <c r="M325" s="92">
        <f t="shared" si="1821"/>
        <v>4.7050294834636039</v>
      </c>
      <c r="N325" s="92">
        <f t="shared" ref="N325" si="2267">N682</f>
        <v>20</v>
      </c>
      <c r="O325" s="31">
        <f t="shared" si="1831"/>
        <v>108</v>
      </c>
      <c r="P325" s="14">
        <f t="shared" ref="P325:V325" si="2268">IF($O325=0,0,P682/$O325*100)</f>
        <v>87.037037037037038</v>
      </c>
      <c r="Q325" s="14">
        <f t="shared" si="2268"/>
        <v>3.7037037037037033</v>
      </c>
      <c r="R325" s="14">
        <f t="shared" si="2268"/>
        <v>0.92592592592592582</v>
      </c>
      <c r="S325" s="14">
        <f t="shared" si="2268"/>
        <v>0.92592592592592582</v>
      </c>
      <c r="T325" s="14">
        <f t="shared" si="2268"/>
        <v>0</v>
      </c>
      <c r="U325" s="14">
        <f t="shared" si="2268"/>
        <v>1.8518518518518516</v>
      </c>
      <c r="V325" s="14">
        <f t="shared" si="2268"/>
        <v>5.5555555555555554</v>
      </c>
      <c r="W325" s="92">
        <f t="shared" ref="W325:Y325" si="2269">W682</f>
        <v>0.45368939942407471</v>
      </c>
      <c r="X325" s="92">
        <f t="shared" si="2269"/>
        <v>5.7845398426569528</v>
      </c>
      <c r="Y325" s="92">
        <f t="shared" si="2269"/>
        <v>22.916666666666664</v>
      </c>
      <c r="Z325" s="31">
        <f t="shared" si="1834"/>
        <v>108</v>
      </c>
      <c r="AA325" s="14">
        <f t="shared" ref="AA325:AG325" si="2270">IF($Z325=0,0,AA682/$Z325*100)</f>
        <v>75</v>
      </c>
      <c r="AB325" s="14">
        <f t="shared" si="2270"/>
        <v>6.481481481481481</v>
      </c>
      <c r="AC325" s="14">
        <f t="shared" si="2270"/>
        <v>3.7037037037037033</v>
      </c>
      <c r="AD325" s="14">
        <f t="shared" si="2270"/>
        <v>4.6296296296296298</v>
      </c>
      <c r="AE325" s="14">
        <f t="shared" si="2270"/>
        <v>3.7037037037037033</v>
      </c>
      <c r="AF325" s="14">
        <f t="shared" si="2270"/>
        <v>0.92592592592592582</v>
      </c>
      <c r="AG325" s="14">
        <f t="shared" si="2270"/>
        <v>5.5555555555555554</v>
      </c>
      <c r="AH325" s="92">
        <f t="shared" ref="AH325:AJ325" si="2271">AH682</f>
        <v>0.90528581621202375</v>
      </c>
      <c r="AI325" s="92">
        <f t="shared" si="2271"/>
        <v>4.3971025358869724</v>
      </c>
      <c r="AJ325" s="92">
        <f t="shared" si="2271"/>
        <v>17.391304347826086</v>
      </c>
      <c r="AK325" s="31">
        <f t="shared" si="1837"/>
        <v>313</v>
      </c>
      <c r="AL325" s="14">
        <f t="shared" ref="AL325:AO325" si="2272">IF($AK325=0,0,AL682/$AK325*100)</f>
        <v>35.782747603833862</v>
      </c>
      <c r="AM325" s="14">
        <f t="shared" si="2272"/>
        <v>48.881789137380196</v>
      </c>
      <c r="AN325" s="14">
        <f t="shared" si="2272"/>
        <v>10.862619808306709</v>
      </c>
      <c r="AO325" s="14">
        <f t="shared" si="2272"/>
        <v>4.4728434504792327</v>
      </c>
    </row>
    <row r="326" spans="1:41" ht="15" customHeight="1" x14ac:dyDescent="0.15">
      <c r="A326" s="3"/>
      <c r="B326" s="231"/>
      <c r="C326" s="18" t="s">
        <v>466</v>
      </c>
      <c r="D326" s="31">
        <f t="shared" si="1828"/>
        <v>297</v>
      </c>
      <c r="E326" s="14">
        <f t="shared" ref="E326:K326" si="2273">IF($D326=0,0,E683/$D326*100)</f>
        <v>34.343434343434339</v>
      </c>
      <c r="F326" s="14">
        <f t="shared" si="2273"/>
        <v>10.437710437710438</v>
      </c>
      <c r="G326" s="14">
        <f t="shared" si="2273"/>
        <v>16.498316498316498</v>
      </c>
      <c r="H326" s="14">
        <f t="shared" si="2273"/>
        <v>13.131313131313133</v>
      </c>
      <c r="I326" s="14">
        <f t="shared" si="2273"/>
        <v>8.7542087542087543</v>
      </c>
      <c r="J326" s="14">
        <f t="shared" si="2273"/>
        <v>6.7340067340067336</v>
      </c>
      <c r="K326" s="14">
        <f t="shared" si="2273"/>
        <v>10.1010101010101</v>
      </c>
      <c r="L326" s="92">
        <f t="shared" ref="L326:M357" si="2274">L683</f>
        <v>3.3108993673877016</v>
      </c>
      <c r="M326" s="92">
        <f t="shared" si="2274"/>
        <v>5.3576371581364626</v>
      </c>
      <c r="N326" s="92">
        <f t="shared" ref="N326" si="2275">N683</f>
        <v>41.666666666666671</v>
      </c>
      <c r="O326" s="31">
        <f t="shared" si="1831"/>
        <v>297</v>
      </c>
      <c r="P326" s="14">
        <f t="shared" ref="P326:V326" si="2276">IF($O326=0,0,P683/$O326*100)</f>
        <v>89.898989898989896</v>
      </c>
      <c r="Q326" s="14">
        <f t="shared" si="2276"/>
        <v>2.0202020202020203</v>
      </c>
      <c r="R326" s="14">
        <f t="shared" si="2276"/>
        <v>1.3468013468013467</v>
      </c>
      <c r="S326" s="14">
        <f t="shared" si="2276"/>
        <v>0.33670033670033667</v>
      </c>
      <c r="T326" s="14">
        <f t="shared" si="2276"/>
        <v>0</v>
      </c>
      <c r="U326" s="14">
        <f t="shared" si="2276"/>
        <v>1.0101010101010102</v>
      </c>
      <c r="V326" s="14">
        <f t="shared" si="2276"/>
        <v>5.3872053872053867</v>
      </c>
      <c r="W326" s="92">
        <f t="shared" ref="W326:Y326" si="2277">W683</f>
        <v>0.32282200362183933</v>
      </c>
      <c r="X326" s="92">
        <f t="shared" si="2277"/>
        <v>6.4794987869812033</v>
      </c>
      <c r="Y326" s="92">
        <f t="shared" si="2277"/>
        <v>33.333333333333329</v>
      </c>
      <c r="Z326" s="31">
        <f t="shared" si="1834"/>
        <v>297</v>
      </c>
      <c r="AA326" s="14">
        <f t="shared" ref="AA326:AG326" si="2278">IF($Z326=0,0,AA683/$Z326*100)</f>
        <v>69.360269360269356</v>
      </c>
      <c r="AB326" s="14">
        <f t="shared" si="2278"/>
        <v>5.7239057239057241</v>
      </c>
      <c r="AC326" s="14">
        <f t="shared" si="2278"/>
        <v>5.7239057239057241</v>
      </c>
      <c r="AD326" s="14">
        <f t="shared" si="2278"/>
        <v>2.0202020202020203</v>
      </c>
      <c r="AE326" s="14">
        <f t="shared" si="2278"/>
        <v>6.0606060606060606</v>
      </c>
      <c r="AF326" s="14">
        <f t="shared" si="2278"/>
        <v>2.0202020202020203</v>
      </c>
      <c r="AG326" s="14">
        <f t="shared" si="2278"/>
        <v>9.0909090909090917</v>
      </c>
      <c r="AH326" s="92">
        <f t="shared" ref="AH326:AJ326" si="2279">AH683</f>
        <v>1.1282996544996595</v>
      </c>
      <c r="AI326" s="92">
        <f t="shared" si="2279"/>
        <v>4.7600141674204384</v>
      </c>
      <c r="AJ326" s="92">
        <f t="shared" si="2279"/>
        <v>14.285714285714285</v>
      </c>
      <c r="AK326" s="31">
        <f t="shared" si="1837"/>
        <v>577</v>
      </c>
      <c r="AL326" s="14">
        <f t="shared" ref="AL326:AO326" si="2280">IF($AK326=0,0,AL683/$AK326*100)</f>
        <v>46.967071057192371</v>
      </c>
      <c r="AM326" s="14">
        <f t="shared" si="2280"/>
        <v>41.074523396880416</v>
      </c>
      <c r="AN326" s="14">
        <f t="shared" si="2280"/>
        <v>10.918544194107453</v>
      </c>
      <c r="AO326" s="14">
        <f t="shared" si="2280"/>
        <v>1.0398613518197575</v>
      </c>
    </row>
    <row r="327" spans="1:41" ht="15" customHeight="1" x14ac:dyDescent="0.15">
      <c r="A327" s="3"/>
      <c r="B327" s="231"/>
      <c r="C327" s="18" t="s">
        <v>467</v>
      </c>
      <c r="D327" s="31">
        <f t="shared" ref="D327:D357" si="2281">D684</f>
        <v>202</v>
      </c>
      <c r="E327" s="14">
        <f t="shared" ref="E327:K327" si="2282">IF($D327=0,0,E684/$D327*100)</f>
        <v>23.267326732673268</v>
      </c>
      <c r="F327" s="14">
        <f t="shared" si="2282"/>
        <v>10.891089108910892</v>
      </c>
      <c r="G327" s="14">
        <f t="shared" si="2282"/>
        <v>16.336633663366339</v>
      </c>
      <c r="H327" s="14">
        <f t="shared" si="2282"/>
        <v>17.82178217821782</v>
      </c>
      <c r="I327" s="14">
        <f t="shared" si="2282"/>
        <v>14.356435643564355</v>
      </c>
      <c r="J327" s="14">
        <f t="shared" si="2282"/>
        <v>7.4257425742574252</v>
      </c>
      <c r="K327" s="14">
        <f t="shared" si="2282"/>
        <v>9.9009900990099009</v>
      </c>
      <c r="L327" s="92">
        <f t="shared" si="2274"/>
        <v>4.1936626231985299</v>
      </c>
      <c r="M327" s="92">
        <f t="shared" si="2274"/>
        <v>5.6536784994232026</v>
      </c>
      <c r="N327" s="92">
        <f t="shared" ref="N327" si="2283">N684</f>
        <v>41.666666666666671</v>
      </c>
      <c r="O327" s="31">
        <f t="shared" ref="O327:O357" si="2284">O684</f>
        <v>202</v>
      </c>
      <c r="P327" s="14">
        <f t="shared" ref="P327:V327" si="2285">IF($O327=0,0,P684/$O327*100)</f>
        <v>90.099009900990097</v>
      </c>
      <c r="Q327" s="14">
        <f t="shared" si="2285"/>
        <v>0.99009900990099009</v>
      </c>
      <c r="R327" s="14">
        <f t="shared" si="2285"/>
        <v>3.4653465346534658</v>
      </c>
      <c r="S327" s="14">
        <f t="shared" si="2285"/>
        <v>0.49504950495049505</v>
      </c>
      <c r="T327" s="14">
        <f t="shared" si="2285"/>
        <v>0</v>
      </c>
      <c r="U327" s="14">
        <f t="shared" si="2285"/>
        <v>0.49504950495049505</v>
      </c>
      <c r="V327" s="14">
        <f t="shared" si="2285"/>
        <v>4.455445544554455</v>
      </c>
      <c r="W327" s="92">
        <f t="shared" ref="W327:Y327" si="2286">W684</f>
        <v>0.20446359630133898</v>
      </c>
      <c r="X327" s="92">
        <f t="shared" si="2286"/>
        <v>3.5874067351053114</v>
      </c>
      <c r="Y327" s="92">
        <f t="shared" si="2286"/>
        <v>10.714285714285714</v>
      </c>
      <c r="Z327" s="31">
        <f t="shared" ref="Z327:Z357" si="2287">Z684</f>
        <v>202</v>
      </c>
      <c r="AA327" s="14">
        <f t="shared" ref="AA327:AG327" si="2288">IF($Z327=0,0,AA684/$Z327*100)</f>
        <v>76.732673267326732</v>
      </c>
      <c r="AB327" s="14">
        <f t="shared" si="2288"/>
        <v>3.9603960396039604</v>
      </c>
      <c r="AC327" s="14">
        <f t="shared" si="2288"/>
        <v>6.435643564356436</v>
      </c>
      <c r="AD327" s="14">
        <f t="shared" si="2288"/>
        <v>2.4752475247524752</v>
      </c>
      <c r="AE327" s="14">
        <f t="shared" si="2288"/>
        <v>2.9702970297029703</v>
      </c>
      <c r="AF327" s="14">
        <f t="shared" si="2288"/>
        <v>0.99009900990099009</v>
      </c>
      <c r="AG327" s="14">
        <f t="shared" si="2288"/>
        <v>6.435643564356436</v>
      </c>
      <c r="AH327" s="92">
        <f t="shared" ref="AH327:AJ327" si="2289">AH684</f>
        <v>0.88059005513091881</v>
      </c>
      <c r="AI327" s="92">
        <f t="shared" si="2289"/>
        <v>4.895044718227755</v>
      </c>
      <c r="AJ327" s="92">
        <f t="shared" si="2289"/>
        <v>38.372093023255815</v>
      </c>
      <c r="AK327" s="31">
        <f t="shared" ref="AK327:AK357" si="2290">AK684</f>
        <v>592</v>
      </c>
      <c r="AL327" s="14">
        <f t="shared" ref="AL327:AO327" si="2291">IF($AK327=0,0,AL684/$AK327*100)</f>
        <v>43.074324324324323</v>
      </c>
      <c r="AM327" s="14">
        <f t="shared" si="2291"/>
        <v>49.831081081081081</v>
      </c>
      <c r="AN327" s="14">
        <f t="shared" si="2291"/>
        <v>3.0405405405405408</v>
      </c>
      <c r="AO327" s="14">
        <f t="shared" si="2291"/>
        <v>4.0540540540540544</v>
      </c>
    </row>
    <row r="328" spans="1:41" ht="15" customHeight="1" x14ac:dyDescent="0.15">
      <c r="A328" s="3"/>
      <c r="B328" s="231"/>
      <c r="C328" s="18" t="s">
        <v>468</v>
      </c>
      <c r="D328" s="31">
        <f t="shared" si="2281"/>
        <v>219</v>
      </c>
      <c r="E328" s="14">
        <f t="shared" ref="E328:K328" si="2292">IF($D328=0,0,E685/$D328*100)</f>
        <v>28.31050228310502</v>
      </c>
      <c r="F328" s="14">
        <f t="shared" si="2292"/>
        <v>14.15525114155251</v>
      </c>
      <c r="G328" s="14">
        <f t="shared" si="2292"/>
        <v>20.091324200913242</v>
      </c>
      <c r="H328" s="14">
        <f t="shared" si="2292"/>
        <v>10.045662100456621</v>
      </c>
      <c r="I328" s="14">
        <f t="shared" si="2292"/>
        <v>6.8493150684931505</v>
      </c>
      <c r="J328" s="14">
        <f t="shared" si="2292"/>
        <v>6.8493150684931505</v>
      </c>
      <c r="K328" s="14">
        <f t="shared" si="2292"/>
        <v>13.698630136986301</v>
      </c>
      <c r="L328" s="92">
        <f t="shared" si="2274"/>
        <v>3.4152510599636643</v>
      </c>
      <c r="M328" s="92">
        <f t="shared" si="2274"/>
        <v>5.0825389790010433</v>
      </c>
      <c r="N328" s="92">
        <f t="shared" ref="N328" si="2293">N685</f>
        <v>62.5</v>
      </c>
      <c r="O328" s="31">
        <f t="shared" si="2284"/>
        <v>219</v>
      </c>
      <c r="P328" s="14">
        <f t="shared" ref="P328:V328" si="2294">IF($O328=0,0,P685/$O328*100)</f>
        <v>90.867579908675793</v>
      </c>
      <c r="Q328" s="14">
        <f t="shared" si="2294"/>
        <v>0.91324200913242004</v>
      </c>
      <c r="R328" s="14">
        <f t="shared" si="2294"/>
        <v>1.8264840182648401</v>
      </c>
      <c r="S328" s="14">
        <f t="shared" si="2294"/>
        <v>0</v>
      </c>
      <c r="T328" s="14">
        <f t="shared" si="2294"/>
        <v>0</v>
      </c>
      <c r="U328" s="14">
        <f t="shared" si="2294"/>
        <v>0</v>
      </c>
      <c r="V328" s="14">
        <f t="shared" si="2294"/>
        <v>6.3926940639269407</v>
      </c>
      <c r="W328" s="92">
        <f t="shared" ref="W328:Y328" si="2295">W685</f>
        <v>6.4275788607023848E-2</v>
      </c>
      <c r="X328" s="92">
        <f t="shared" si="2295"/>
        <v>2.1960894440733152</v>
      </c>
      <c r="Y328" s="92">
        <f t="shared" si="2295"/>
        <v>3.125</v>
      </c>
      <c r="Z328" s="31">
        <f t="shared" si="2287"/>
        <v>219</v>
      </c>
      <c r="AA328" s="14">
        <f t="shared" ref="AA328:AG328" si="2296">IF($Z328=0,0,AA685/$Z328*100)</f>
        <v>68.949771689497723</v>
      </c>
      <c r="AB328" s="14">
        <f t="shared" si="2296"/>
        <v>2.2831050228310499</v>
      </c>
      <c r="AC328" s="14">
        <f t="shared" si="2296"/>
        <v>7.3059360730593603</v>
      </c>
      <c r="AD328" s="14">
        <f t="shared" si="2296"/>
        <v>5.0228310502283104</v>
      </c>
      <c r="AE328" s="14">
        <f t="shared" si="2296"/>
        <v>3.1963470319634704</v>
      </c>
      <c r="AF328" s="14">
        <f t="shared" si="2296"/>
        <v>4.10958904109589</v>
      </c>
      <c r="AG328" s="14">
        <f t="shared" si="2296"/>
        <v>9.1324200913241995</v>
      </c>
      <c r="AH328" s="92">
        <f t="shared" ref="AH328:AJ328" si="2297">AH685</f>
        <v>1.6950720656553406</v>
      </c>
      <c r="AI328" s="92">
        <f t="shared" si="2297"/>
        <v>7.0274862721961</v>
      </c>
      <c r="AJ328" s="92">
        <f t="shared" si="2297"/>
        <v>62.5</v>
      </c>
      <c r="AK328" s="31">
        <f t="shared" si="2290"/>
        <v>369</v>
      </c>
      <c r="AL328" s="14">
        <f t="shared" ref="AL328:AO328" si="2298">IF($AK328=0,0,AL685/$AK328*100)</f>
        <v>47.696476964769644</v>
      </c>
      <c r="AM328" s="14">
        <f t="shared" si="2298"/>
        <v>43.631436314363143</v>
      </c>
      <c r="AN328" s="14">
        <f t="shared" si="2298"/>
        <v>7.5880758807588071</v>
      </c>
      <c r="AO328" s="14">
        <f t="shared" si="2298"/>
        <v>1.084010840108401</v>
      </c>
    </row>
    <row r="329" spans="1:41" ht="15" customHeight="1" x14ac:dyDescent="0.15">
      <c r="A329" s="6"/>
      <c r="B329" s="232"/>
      <c r="C329" s="19" t="s">
        <v>24</v>
      </c>
      <c r="D329" s="32">
        <f t="shared" si="2281"/>
        <v>187</v>
      </c>
      <c r="E329" s="12">
        <f t="shared" ref="E329:K329" si="2299">IF($D329=0,0,E686/$D329*100)</f>
        <v>16.577540106951872</v>
      </c>
      <c r="F329" s="12">
        <f t="shared" si="2299"/>
        <v>17.112299465240639</v>
      </c>
      <c r="G329" s="12">
        <f t="shared" si="2299"/>
        <v>14.973262032085561</v>
      </c>
      <c r="H329" s="12">
        <f t="shared" si="2299"/>
        <v>14.973262032085561</v>
      </c>
      <c r="I329" s="12">
        <f t="shared" si="2299"/>
        <v>12.299465240641712</v>
      </c>
      <c r="J329" s="12">
        <f t="shared" si="2299"/>
        <v>8.5561497326203195</v>
      </c>
      <c r="K329" s="12">
        <f t="shared" si="2299"/>
        <v>15.508021390374333</v>
      </c>
      <c r="L329" s="68">
        <f t="shared" si="2274"/>
        <v>4.0501146598154767</v>
      </c>
      <c r="M329" s="68">
        <f t="shared" si="2274"/>
        <v>5.0387253248098052</v>
      </c>
      <c r="N329" s="68">
        <f t="shared" ref="N329" si="2300">N686</f>
        <v>25</v>
      </c>
      <c r="O329" s="32">
        <f t="shared" si="2284"/>
        <v>187</v>
      </c>
      <c r="P329" s="12">
        <f t="shared" ref="P329:V329" si="2301">IF($O329=0,0,P686/$O329*100)</f>
        <v>80.213903743315512</v>
      </c>
      <c r="Q329" s="12">
        <f t="shared" si="2301"/>
        <v>8.0213903743315509</v>
      </c>
      <c r="R329" s="12">
        <f t="shared" si="2301"/>
        <v>0.53475935828876997</v>
      </c>
      <c r="S329" s="12">
        <f t="shared" si="2301"/>
        <v>1.0695187165775399</v>
      </c>
      <c r="T329" s="12">
        <f t="shared" si="2301"/>
        <v>0</v>
      </c>
      <c r="U329" s="12">
        <f t="shared" si="2301"/>
        <v>0.53475935828876997</v>
      </c>
      <c r="V329" s="12">
        <f t="shared" si="2301"/>
        <v>9.6256684491978604</v>
      </c>
      <c r="W329" s="68">
        <f t="shared" ref="W329:Y329" si="2302">W686</f>
        <v>0.24108450953129959</v>
      </c>
      <c r="X329" s="68">
        <f t="shared" si="2302"/>
        <v>2.1443832689889279</v>
      </c>
      <c r="Y329" s="68">
        <f t="shared" si="2302"/>
        <v>11.904761904761903</v>
      </c>
      <c r="Z329" s="32">
        <f t="shared" si="2287"/>
        <v>187</v>
      </c>
      <c r="AA329" s="12">
        <f t="shared" ref="AA329:AG329" si="2303">IF($Z329=0,0,AA686/$Z329*100)</f>
        <v>72.727272727272734</v>
      </c>
      <c r="AB329" s="12">
        <f t="shared" si="2303"/>
        <v>3.7433155080213902</v>
      </c>
      <c r="AC329" s="12">
        <f t="shared" si="2303"/>
        <v>5.8823529411764701</v>
      </c>
      <c r="AD329" s="12">
        <f t="shared" si="2303"/>
        <v>2.1390374331550799</v>
      </c>
      <c r="AE329" s="12">
        <f t="shared" si="2303"/>
        <v>1.6042780748663104</v>
      </c>
      <c r="AF329" s="12">
        <f t="shared" si="2303"/>
        <v>2.1390374331550799</v>
      </c>
      <c r="AG329" s="12">
        <f t="shared" si="2303"/>
        <v>11.76470588235294</v>
      </c>
      <c r="AH329" s="68">
        <f t="shared" ref="AH329:AJ329" si="2304">AH686</f>
        <v>1.0159017963903627</v>
      </c>
      <c r="AI329" s="68">
        <f t="shared" si="2304"/>
        <v>5.780130910496891</v>
      </c>
      <c r="AJ329" s="68">
        <f t="shared" si="2304"/>
        <v>42.857142857142854</v>
      </c>
      <c r="AK329" s="32">
        <f t="shared" si="2290"/>
        <v>505</v>
      </c>
      <c r="AL329" s="12">
        <f t="shared" ref="AL329:AO329" si="2305">IF($AK329=0,0,AL686/$AK329*100)</f>
        <v>43.564356435643568</v>
      </c>
      <c r="AM329" s="12">
        <f t="shared" si="2305"/>
        <v>41.78217821782178</v>
      </c>
      <c r="AN329" s="12">
        <f t="shared" si="2305"/>
        <v>9.9009900990099009</v>
      </c>
      <c r="AO329" s="12">
        <f t="shared" si="2305"/>
        <v>4.7524752475247523</v>
      </c>
    </row>
    <row r="330" spans="1:41" ht="15" customHeight="1" x14ac:dyDescent="0.15">
      <c r="A330" s="2" t="s">
        <v>469</v>
      </c>
      <c r="B330" s="23" t="s">
        <v>10</v>
      </c>
      <c r="C330" s="17" t="s">
        <v>472</v>
      </c>
      <c r="D330" s="30">
        <f t="shared" si="2281"/>
        <v>114</v>
      </c>
      <c r="E330" s="13">
        <f t="shared" ref="E330:K330" si="2306">IF($D330=0,0,E687/$D330*100)</f>
        <v>32.456140350877192</v>
      </c>
      <c r="F330" s="13">
        <f t="shared" si="2306"/>
        <v>14.035087719298245</v>
      </c>
      <c r="G330" s="13">
        <f t="shared" si="2306"/>
        <v>23.684210526315788</v>
      </c>
      <c r="H330" s="13">
        <f t="shared" si="2306"/>
        <v>9.6491228070175428</v>
      </c>
      <c r="I330" s="13">
        <f t="shared" si="2306"/>
        <v>7.0175438596491224</v>
      </c>
      <c r="J330" s="13">
        <f t="shared" si="2306"/>
        <v>2.6315789473684208</v>
      </c>
      <c r="K330" s="13">
        <f t="shared" si="2306"/>
        <v>10.526315789473683</v>
      </c>
      <c r="L330" s="35">
        <f t="shared" si="2274"/>
        <v>2.480055976612662</v>
      </c>
      <c r="M330" s="35">
        <f t="shared" si="2274"/>
        <v>3.8917801479152541</v>
      </c>
      <c r="N330" s="35">
        <f t="shared" ref="N330" si="2307">N687</f>
        <v>16.666666666666664</v>
      </c>
      <c r="O330" s="30">
        <f t="shared" si="2284"/>
        <v>114</v>
      </c>
      <c r="P330" s="13">
        <f t="shared" ref="P330:V330" si="2308">IF($O330=0,0,P687/$O330*100)</f>
        <v>86.842105263157904</v>
      </c>
      <c r="Q330" s="13">
        <f t="shared" si="2308"/>
        <v>5.2631578947368416</v>
      </c>
      <c r="R330" s="13">
        <f t="shared" si="2308"/>
        <v>0</v>
      </c>
      <c r="S330" s="13">
        <f t="shared" si="2308"/>
        <v>1.7543859649122806</v>
      </c>
      <c r="T330" s="13">
        <f t="shared" si="2308"/>
        <v>0</v>
      </c>
      <c r="U330" s="13">
        <f t="shared" si="2308"/>
        <v>1.7543859649122806</v>
      </c>
      <c r="V330" s="13">
        <f t="shared" si="2308"/>
        <v>4.3859649122807012</v>
      </c>
      <c r="W330" s="35">
        <f t="shared" ref="W330:Y330" si="2309">W687</f>
        <v>0.49601201322717753</v>
      </c>
      <c r="X330" s="35">
        <f t="shared" si="2309"/>
        <v>5.406530944176235</v>
      </c>
      <c r="Y330" s="35">
        <f t="shared" si="2309"/>
        <v>22.916666666666664</v>
      </c>
      <c r="Z330" s="30">
        <f t="shared" si="2287"/>
        <v>114</v>
      </c>
      <c r="AA330" s="13">
        <f t="shared" ref="AA330:AG330" si="2310">IF($Z330=0,0,AA687/$Z330*100)</f>
        <v>71.929824561403507</v>
      </c>
      <c r="AB330" s="13">
        <f t="shared" si="2310"/>
        <v>9.6491228070175428</v>
      </c>
      <c r="AC330" s="13">
        <f t="shared" si="2310"/>
        <v>4.3859649122807012</v>
      </c>
      <c r="AD330" s="13">
        <f t="shared" si="2310"/>
        <v>2.6315789473684208</v>
      </c>
      <c r="AE330" s="13">
        <f t="shared" si="2310"/>
        <v>1.7543859649122806</v>
      </c>
      <c r="AF330" s="13">
        <f t="shared" si="2310"/>
        <v>3.5087719298245612</v>
      </c>
      <c r="AG330" s="13">
        <f t="shared" si="2310"/>
        <v>6.140350877192982</v>
      </c>
      <c r="AH330" s="35">
        <f t="shared" ref="AH330:AJ330" si="2311">AH687</f>
        <v>1.3977446081417391</v>
      </c>
      <c r="AI330" s="35">
        <f t="shared" si="2311"/>
        <v>5.9823469228466433</v>
      </c>
      <c r="AJ330" s="35">
        <f t="shared" si="2311"/>
        <v>57.499999999999993</v>
      </c>
      <c r="AK330" s="30">
        <f t="shared" si="2290"/>
        <v>325</v>
      </c>
      <c r="AL330" s="13">
        <f t="shared" ref="AL330:AO330" si="2312">IF($AK330=0,0,AL687/$AK330*100)</f>
        <v>59.07692307692308</v>
      </c>
      <c r="AM330" s="13">
        <f t="shared" si="2312"/>
        <v>35.07692307692308</v>
      </c>
      <c r="AN330" s="13">
        <f t="shared" si="2312"/>
        <v>4.6153846153846159</v>
      </c>
      <c r="AO330" s="13">
        <f t="shared" si="2312"/>
        <v>1.2307692307692308</v>
      </c>
    </row>
    <row r="331" spans="1:41" ht="15" customHeight="1" x14ac:dyDescent="0.15">
      <c r="A331" s="3" t="s">
        <v>470</v>
      </c>
      <c r="B331" s="24" t="s">
        <v>11</v>
      </c>
      <c r="C331" s="18" t="s">
        <v>473</v>
      </c>
      <c r="D331" s="31">
        <f t="shared" si="2281"/>
        <v>210</v>
      </c>
      <c r="E331" s="14">
        <f t="shared" ref="E331:K331" si="2313">IF($D331=0,0,E688/$D331*100)</f>
        <v>43.80952380952381</v>
      </c>
      <c r="F331" s="14">
        <f t="shared" si="2313"/>
        <v>15.238095238095239</v>
      </c>
      <c r="G331" s="14">
        <f t="shared" si="2313"/>
        <v>14.761904761904763</v>
      </c>
      <c r="H331" s="14">
        <f t="shared" si="2313"/>
        <v>10.476190476190476</v>
      </c>
      <c r="I331" s="14">
        <f t="shared" si="2313"/>
        <v>5.7142857142857144</v>
      </c>
      <c r="J331" s="14">
        <f t="shared" si="2313"/>
        <v>2.8571428571428572</v>
      </c>
      <c r="K331" s="14">
        <f t="shared" si="2313"/>
        <v>7.1428571428571423</v>
      </c>
      <c r="L331" s="92">
        <f t="shared" si="2274"/>
        <v>2.0016498303019779</v>
      </c>
      <c r="M331" s="92">
        <f t="shared" si="2274"/>
        <v>3.7895312321251033</v>
      </c>
      <c r="N331" s="92">
        <f t="shared" ref="N331" si="2314">N688</f>
        <v>19</v>
      </c>
      <c r="O331" s="31">
        <f t="shared" si="2284"/>
        <v>210</v>
      </c>
      <c r="P331" s="14">
        <f t="shared" ref="P331:V331" si="2315">IF($O331=0,0,P688/$O331*100)</f>
        <v>92.38095238095238</v>
      </c>
      <c r="Q331" s="14">
        <f t="shared" si="2315"/>
        <v>2.3809523809523809</v>
      </c>
      <c r="R331" s="14">
        <f t="shared" si="2315"/>
        <v>2.3809523809523809</v>
      </c>
      <c r="S331" s="14">
        <f t="shared" si="2315"/>
        <v>0</v>
      </c>
      <c r="T331" s="14">
        <f t="shared" si="2315"/>
        <v>0</v>
      </c>
      <c r="U331" s="14">
        <f t="shared" si="2315"/>
        <v>0</v>
      </c>
      <c r="V331" s="14">
        <f t="shared" si="2315"/>
        <v>2.8571428571428572</v>
      </c>
      <c r="W331" s="92">
        <f t="shared" ref="W331:Y331" si="2316">W688</f>
        <v>0.10382799328490851</v>
      </c>
      <c r="X331" s="92">
        <f t="shared" si="2316"/>
        <v>2.1180910630121335</v>
      </c>
      <c r="Y331" s="92">
        <f t="shared" si="2316"/>
        <v>3.7037037037037033</v>
      </c>
      <c r="Z331" s="31">
        <f t="shared" si="2287"/>
        <v>210</v>
      </c>
      <c r="AA331" s="14">
        <f t="shared" ref="AA331:AG331" si="2317">IF($Z331=0,0,AA688/$Z331*100)</f>
        <v>72.857142857142847</v>
      </c>
      <c r="AB331" s="14">
        <f t="shared" si="2317"/>
        <v>5.2380952380952381</v>
      </c>
      <c r="AC331" s="14">
        <f t="shared" si="2317"/>
        <v>6.1904761904761907</v>
      </c>
      <c r="AD331" s="14">
        <f t="shared" si="2317"/>
        <v>0.95238095238095244</v>
      </c>
      <c r="AE331" s="14">
        <f t="shared" si="2317"/>
        <v>5.2380952380952381</v>
      </c>
      <c r="AF331" s="14">
        <f t="shared" si="2317"/>
        <v>3.8095238095238098</v>
      </c>
      <c r="AG331" s="14">
        <f t="shared" si="2317"/>
        <v>5.7142857142857144</v>
      </c>
      <c r="AH331" s="92">
        <f t="shared" ref="AH331:AJ331" si="2318">AH688</f>
        <v>1.4259347333437331</v>
      </c>
      <c r="AI331" s="92">
        <f t="shared" si="2318"/>
        <v>6.2741128267124253</v>
      </c>
      <c r="AJ331" s="92">
        <f t="shared" si="2318"/>
        <v>29.166666666666668</v>
      </c>
      <c r="AK331" s="31">
        <f t="shared" si="2290"/>
        <v>316</v>
      </c>
      <c r="AL331" s="14">
        <f t="shared" ref="AL331:AO331" si="2319">IF($AK331=0,0,AL688/$AK331*100)</f>
        <v>44.303797468354425</v>
      </c>
      <c r="AM331" s="14">
        <f t="shared" si="2319"/>
        <v>48.417721518987342</v>
      </c>
      <c r="AN331" s="14">
        <f t="shared" si="2319"/>
        <v>5.3797468354430382</v>
      </c>
      <c r="AO331" s="14">
        <f t="shared" si="2319"/>
        <v>1.89873417721519</v>
      </c>
    </row>
    <row r="332" spans="1:41" ht="15" customHeight="1" x14ac:dyDescent="0.15">
      <c r="A332" s="3" t="s">
        <v>471</v>
      </c>
      <c r="B332" s="24"/>
      <c r="C332" s="18" t="s">
        <v>9</v>
      </c>
      <c r="D332" s="31">
        <f t="shared" si="2281"/>
        <v>2242</v>
      </c>
      <c r="E332" s="14">
        <f t="shared" ref="E332:K332" si="2320">IF($D332=0,0,E689/$D332*100)</f>
        <v>23.996431757359503</v>
      </c>
      <c r="F332" s="14">
        <f t="shared" si="2320"/>
        <v>12.533452274754683</v>
      </c>
      <c r="G332" s="14">
        <f t="shared" si="2320"/>
        <v>18.376449598572702</v>
      </c>
      <c r="H332" s="14">
        <f t="shared" si="2320"/>
        <v>15.611061552185548</v>
      </c>
      <c r="I332" s="14">
        <f t="shared" si="2320"/>
        <v>11.909009812667261</v>
      </c>
      <c r="J332" s="14">
        <f t="shared" si="2320"/>
        <v>7.5379125780553071</v>
      </c>
      <c r="K332" s="14">
        <f t="shared" si="2320"/>
        <v>10.035682426404996</v>
      </c>
      <c r="L332" s="92">
        <f t="shared" si="2274"/>
        <v>3.8777102914983876</v>
      </c>
      <c r="M332" s="92">
        <f t="shared" si="2274"/>
        <v>5.2882634604139609</v>
      </c>
      <c r="N332" s="92">
        <f t="shared" ref="N332" si="2321">N689</f>
        <v>62.5</v>
      </c>
      <c r="O332" s="31">
        <f t="shared" si="2284"/>
        <v>2242</v>
      </c>
      <c r="P332" s="14">
        <f t="shared" ref="P332:V332" si="2322">IF($O332=0,0,P689/$O332*100)</f>
        <v>88.26940231935771</v>
      </c>
      <c r="Q332" s="14">
        <f t="shared" si="2322"/>
        <v>2.9884032114183765</v>
      </c>
      <c r="R332" s="14">
        <f t="shared" si="2322"/>
        <v>2.1855486173059768</v>
      </c>
      <c r="S332" s="14">
        <f t="shared" si="2322"/>
        <v>0.71364852809991086</v>
      </c>
      <c r="T332" s="14">
        <f t="shared" si="2322"/>
        <v>0.2676181980374665</v>
      </c>
      <c r="U332" s="14">
        <f t="shared" si="2322"/>
        <v>0.40142729705619984</v>
      </c>
      <c r="V332" s="14">
        <f t="shared" si="2322"/>
        <v>5.1739518287243529</v>
      </c>
      <c r="W332" s="92">
        <f t="shared" ref="W332:Y332" si="2323">W689</f>
        <v>0.21895579651068375</v>
      </c>
      <c r="X332" s="92">
        <f t="shared" si="2323"/>
        <v>3.1666668257259434</v>
      </c>
      <c r="Y332" s="92">
        <f t="shared" si="2323"/>
        <v>33.333333333333329</v>
      </c>
      <c r="Z332" s="31">
        <f t="shared" si="2287"/>
        <v>2242</v>
      </c>
      <c r="AA332" s="14">
        <f t="shared" ref="AA332:AG332" si="2324">IF($Z332=0,0,AA689/$Z332*100)</f>
        <v>61.195361284567355</v>
      </c>
      <c r="AB332" s="14">
        <f t="shared" si="2324"/>
        <v>7.4487065120428184</v>
      </c>
      <c r="AC332" s="14">
        <f t="shared" si="2324"/>
        <v>8.3407671721677072</v>
      </c>
      <c r="AD332" s="14">
        <f t="shared" si="2324"/>
        <v>5.0401427297056198</v>
      </c>
      <c r="AE332" s="14">
        <f t="shared" si="2324"/>
        <v>4.2818911685994641</v>
      </c>
      <c r="AF332" s="14">
        <f t="shared" si="2324"/>
        <v>4.9955396966993755</v>
      </c>
      <c r="AG332" s="14">
        <f t="shared" si="2324"/>
        <v>8.6975914362176621</v>
      </c>
      <c r="AH332" s="92">
        <f t="shared" ref="AH332:AJ332" si="2325">AH689</f>
        <v>2.0725164079654594</v>
      </c>
      <c r="AI332" s="92">
        <f t="shared" si="2325"/>
        <v>6.2850979068226591</v>
      </c>
      <c r="AJ332" s="92">
        <f t="shared" si="2325"/>
        <v>130.43478260869566</v>
      </c>
      <c r="AK332" s="31">
        <f t="shared" si="2290"/>
        <v>6051</v>
      </c>
      <c r="AL332" s="14">
        <f t="shared" ref="AL332:AO332" si="2326">IF($AK332=0,0,AL689/$AK332*100)</f>
        <v>53.858866303090402</v>
      </c>
      <c r="AM332" s="14">
        <f t="shared" si="2326"/>
        <v>37.564039001817882</v>
      </c>
      <c r="AN332" s="14">
        <f t="shared" si="2326"/>
        <v>5.7841679061312181</v>
      </c>
      <c r="AO332" s="14">
        <f t="shared" si="2326"/>
        <v>2.7929267889605023</v>
      </c>
    </row>
    <row r="333" spans="1:41" ht="15" customHeight="1" x14ac:dyDescent="0.15">
      <c r="A333" s="3"/>
      <c r="B333" s="25"/>
      <c r="C333" s="19" t="s">
        <v>24</v>
      </c>
      <c r="D333" s="32">
        <f t="shared" si="2281"/>
        <v>484</v>
      </c>
      <c r="E333" s="12">
        <f t="shared" ref="E333:K333" si="2327">IF($D333=0,0,E690/$D333*100)</f>
        <v>25.826446280991732</v>
      </c>
      <c r="F333" s="12">
        <f t="shared" si="2327"/>
        <v>10.537190082644628</v>
      </c>
      <c r="G333" s="12">
        <f t="shared" si="2327"/>
        <v>16.528925619834713</v>
      </c>
      <c r="H333" s="12">
        <f t="shared" si="2327"/>
        <v>12.809917355371899</v>
      </c>
      <c r="I333" s="12">
        <f t="shared" si="2327"/>
        <v>11.363636363636363</v>
      </c>
      <c r="J333" s="12">
        <f t="shared" si="2327"/>
        <v>7.6446280991735529</v>
      </c>
      <c r="K333" s="12">
        <f t="shared" si="2327"/>
        <v>15.289256198347106</v>
      </c>
      <c r="L333" s="68">
        <f t="shared" si="2274"/>
        <v>3.7748205035981917</v>
      </c>
      <c r="M333" s="68">
        <f t="shared" si="2274"/>
        <v>5.4304435314921351</v>
      </c>
      <c r="N333" s="68">
        <f t="shared" ref="N333" si="2328">N690</f>
        <v>28.947368421052634</v>
      </c>
      <c r="O333" s="32">
        <f t="shared" si="2284"/>
        <v>484</v>
      </c>
      <c r="P333" s="12">
        <f t="shared" ref="P333:V333" si="2329">IF($O333=0,0,P690/$O333*100)</f>
        <v>84.297520661157023</v>
      </c>
      <c r="Q333" s="12">
        <f t="shared" si="2329"/>
        <v>3.9256198347107438</v>
      </c>
      <c r="R333" s="12">
        <f t="shared" si="2329"/>
        <v>1.4462809917355373</v>
      </c>
      <c r="S333" s="12">
        <f t="shared" si="2329"/>
        <v>0.82644628099173556</v>
      </c>
      <c r="T333" s="12">
        <f t="shared" si="2329"/>
        <v>0.6198347107438017</v>
      </c>
      <c r="U333" s="12">
        <f t="shared" si="2329"/>
        <v>0.20661157024793389</v>
      </c>
      <c r="V333" s="12">
        <f t="shared" si="2329"/>
        <v>8.677685950413224</v>
      </c>
      <c r="W333" s="68">
        <f t="shared" ref="W333:Y333" si="2330">W690</f>
        <v>0.2728536195249498</v>
      </c>
      <c r="X333" s="68">
        <f t="shared" si="2330"/>
        <v>3.5470970538243476</v>
      </c>
      <c r="Y333" s="68">
        <f t="shared" si="2330"/>
        <v>37.5</v>
      </c>
      <c r="Z333" s="32">
        <f t="shared" si="2287"/>
        <v>484</v>
      </c>
      <c r="AA333" s="12">
        <f t="shared" ref="AA333:AG333" si="2331">IF($Z333=0,0,AA690/$Z333*100)</f>
        <v>72.314049586776861</v>
      </c>
      <c r="AB333" s="12">
        <f t="shared" si="2331"/>
        <v>2.6859504132231407</v>
      </c>
      <c r="AC333" s="12">
        <f t="shared" si="2331"/>
        <v>5.9917355371900829</v>
      </c>
      <c r="AD333" s="12">
        <f t="shared" si="2331"/>
        <v>2.2727272727272729</v>
      </c>
      <c r="AE333" s="12">
        <f t="shared" si="2331"/>
        <v>2.4793388429752068</v>
      </c>
      <c r="AF333" s="12">
        <f t="shared" si="2331"/>
        <v>2.6859504132231407</v>
      </c>
      <c r="AG333" s="12">
        <f t="shared" si="2331"/>
        <v>11.570247933884298</v>
      </c>
      <c r="AH333" s="68">
        <f t="shared" ref="AH333:AJ333" si="2332">AH690</f>
        <v>1.3284029666218748</v>
      </c>
      <c r="AI333" s="68">
        <f t="shared" si="2332"/>
        <v>7.2891855091559279</v>
      </c>
      <c r="AJ333" s="68">
        <f t="shared" si="2332"/>
        <v>131.86813186813185</v>
      </c>
      <c r="AK333" s="32">
        <f t="shared" si="2290"/>
        <v>1205</v>
      </c>
      <c r="AL333" s="12">
        <f t="shared" ref="AL333:AO333" si="2333">IF($AK333=0,0,AL690/$AK333*100)</f>
        <v>45.145228215767638</v>
      </c>
      <c r="AM333" s="12">
        <f t="shared" si="2333"/>
        <v>41.908713692946058</v>
      </c>
      <c r="AN333" s="12">
        <f t="shared" si="2333"/>
        <v>9.8755186721991706</v>
      </c>
      <c r="AO333" s="12">
        <f t="shared" si="2333"/>
        <v>3.0705394190871367</v>
      </c>
    </row>
    <row r="334" spans="1:41" ht="15" customHeight="1" x14ac:dyDescent="0.15">
      <c r="A334" s="3"/>
      <c r="B334" s="24" t="s">
        <v>12</v>
      </c>
      <c r="C334" s="17" t="s">
        <v>472</v>
      </c>
      <c r="D334" s="31">
        <f t="shared" si="2281"/>
        <v>38</v>
      </c>
      <c r="E334" s="14">
        <f t="shared" ref="E334:K334" si="2334">IF($D334=0,0,E691/$D334*100)</f>
        <v>13.157894736842104</v>
      </c>
      <c r="F334" s="14">
        <f t="shared" si="2334"/>
        <v>13.157894736842104</v>
      </c>
      <c r="G334" s="14">
        <f t="shared" si="2334"/>
        <v>31.578947368421051</v>
      </c>
      <c r="H334" s="14">
        <f t="shared" si="2334"/>
        <v>7.8947368421052628</v>
      </c>
      <c r="I334" s="14">
        <f t="shared" si="2334"/>
        <v>15.789473684210526</v>
      </c>
      <c r="J334" s="14">
        <f t="shared" si="2334"/>
        <v>5.2631578947368416</v>
      </c>
      <c r="K334" s="14">
        <f t="shared" si="2334"/>
        <v>13.157894736842104</v>
      </c>
      <c r="L334" s="92">
        <f t="shared" si="2274"/>
        <v>3.9435120037065907</v>
      </c>
      <c r="M334" s="92">
        <f t="shared" si="2274"/>
        <v>4.6477105757970536</v>
      </c>
      <c r="N334" s="92">
        <f t="shared" ref="N334" si="2335">N691</f>
        <v>16.666666666666664</v>
      </c>
      <c r="O334" s="31">
        <f t="shared" si="2284"/>
        <v>38</v>
      </c>
      <c r="P334" s="14">
        <f t="shared" ref="P334:V334" si="2336">IF($O334=0,0,P691/$O334*100)</f>
        <v>89.473684210526315</v>
      </c>
      <c r="Q334" s="14">
        <f t="shared" si="2336"/>
        <v>5.2631578947368416</v>
      </c>
      <c r="R334" s="14">
        <f t="shared" si="2336"/>
        <v>0</v>
      </c>
      <c r="S334" s="14">
        <f t="shared" si="2336"/>
        <v>0</v>
      </c>
      <c r="T334" s="14">
        <f t="shared" si="2336"/>
        <v>0</v>
      </c>
      <c r="U334" s="14">
        <f t="shared" si="2336"/>
        <v>2.6315789473684208</v>
      </c>
      <c r="V334" s="14">
        <f t="shared" si="2336"/>
        <v>2.6315789473684208</v>
      </c>
      <c r="W334" s="92">
        <f t="shared" ref="W334:Y334" si="2337">W691</f>
        <v>0.43711546716268418</v>
      </c>
      <c r="X334" s="92">
        <f t="shared" si="2337"/>
        <v>5.3910907616731052</v>
      </c>
      <c r="Y334" s="92">
        <f t="shared" si="2337"/>
        <v>15</v>
      </c>
      <c r="Z334" s="31">
        <f t="shared" si="2287"/>
        <v>38</v>
      </c>
      <c r="AA334" s="14">
        <f t="shared" ref="AA334:AG334" si="2338">IF($Z334=0,0,AA691/$Z334*100)</f>
        <v>65.789473684210535</v>
      </c>
      <c r="AB334" s="14">
        <f t="shared" si="2338"/>
        <v>10.526315789473683</v>
      </c>
      <c r="AC334" s="14">
        <f t="shared" si="2338"/>
        <v>7.8947368421052628</v>
      </c>
      <c r="AD334" s="14">
        <f t="shared" si="2338"/>
        <v>5.2631578947368416</v>
      </c>
      <c r="AE334" s="14">
        <f t="shared" si="2338"/>
        <v>2.6315789473684208</v>
      </c>
      <c r="AF334" s="14">
        <f t="shared" si="2338"/>
        <v>0</v>
      </c>
      <c r="AG334" s="14">
        <f t="shared" si="2338"/>
        <v>7.8947368421052628</v>
      </c>
      <c r="AH334" s="92">
        <f t="shared" ref="AH334:AJ334" si="2339">AH691</f>
        <v>0.92128286877272669</v>
      </c>
      <c r="AI334" s="92">
        <f t="shared" si="2339"/>
        <v>3.2244900407045436</v>
      </c>
      <c r="AJ334" s="92">
        <f t="shared" si="2339"/>
        <v>7.0000000000000009</v>
      </c>
      <c r="AK334" s="31">
        <f t="shared" si="2290"/>
        <v>146</v>
      </c>
      <c r="AL334" s="14">
        <f t="shared" ref="AL334:AO334" si="2340">IF($AK334=0,0,AL691/$AK334*100)</f>
        <v>67.123287671232873</v>
      </c>
      <c r="AM334" s="14">
        <f t="shared" si="2340"/>
        <v>29.452054794520549</v>
      </c>
      <c r="AN334" s="14">
        <f t="shared" si="2340"/>
        <v>3.4246575342465753</v>
      </c>
      <c r="AO334" s="14">
        <f t="shared" si="2340"/>
        <v>0</v>
      </c>
    </row>
    <row r="335" spans="1:41" ht="15" customHeight="1" x14ac:dyDescent="0.15">
      <c r="A335" s="3"/>
      <c r="B335" s="24" t="s">
        <v>13</v>
      </c>
      <c r="C335" s="18" t="s">
        <v>473</v>
      </c>
      <c r="D335" s="31">
        <f t="shared" si="2281"/>
        <v>28</v>
      </c>
      <c r="E335" s="14">
        <f t="shared" ref="E335:K335" si="2341">IF($D335=0,0,E692/$D335*100)</f>
        <v>35.714285714285715</v>
      </c>
      <c r="F335" s="14">
        <f t="shared" si="2341"/>
        <v>25</v>
      </c>
      <c r="G335" s="14">
        <f t="shared" si="2341"/>
        <v>17.857142857142858</v>
      </c>
      <c r="H335" s="14">
        <f t="shared" si="2341"/>
        <v>7.1428571428571423</v>
      </c>
      <c r="I335" s="14">
        <f t="shared" si="2341"/>
        <v>3.5714285714285712</v>
      </c>
      <c r="J335" s="14">
        <f t="shared" si="2341"/>
        <v>3.5714285714285712</v>
      </c>
      <c r="K335" s="14">
        <f t="shared" si="2341"/>
        <v>7.1428571428571423</v>
      </c>
      <c r="L335" s="92">
        <f t="shared" si="2274"/>
        <v>1.8596203200911061</v>
      </c>
      <c r="M335" s="92">
        <f t="shared" si="2274"/>
        <v>3.0218830201480475</v>
      </c>
      <c r="N335" s="92">
        <f t="shared" ref="N335" si="2342">N692</f>
        <v>11.666666666666666</v>
      </c>
      <c r="O335" s="31">
        <f t="shared" si="2284"/>
        <v>28</v>
      </c>
      <c r="P335" s="14">
        <f t="shared" ref="P335:V335" si="2343">IF($O335=0,0,P692/$O335*100)</f>
        <v>92.857142857142861</v>
      </c>
      <c r="Q335" s="14">
        <f t="shared" si="2343"/>
        <v>3.5714285714285712</v>
      </c>
      <c r="R335" s="14">
        <f t="shared" si="2343"/>
        <v>3.5714285714285712</v>
      </c>
      <c r="S335" s="14">
        <f t="shared" si="2343"/>
        <v>0</v>
      </c>
      <c r="T335" s="14">
        <f t="shared" si="2343"/>
        <v>0</v>
      </c>
      <c r="U335" s="14">
        <f t="shared" si="2343"/>
        <v>0</v>
      </c>
      <c r="V335" s="14">
        <f t="shared" si="2343"/>
        <v>0</v>
      </c>
      <c r="W335" s="92">
        <f t="shared" ref="W335:Y335" si="2344">W692</f>
        <v>0.1400089605734767</v>
      </c>
      <c r="X335" s="92">
        <f t="shared" si="2344"/>
        <v>1.9601254480286738</v>
      </c>
      <c r="Y335" s="92">
        <f t="shared" si="2344"/>
        <v>3.225806451612903</v>
      </c>
      <c r="Z335" s="31">
        <f t="shared" si="2287"/>
        <v>28</v>
      </c>
      <c r="AA335" s="14">
        <f t="shared" ref="AA335:AG335" si="2345">IF($Z335=0,0,AA692/$Z335*100)</f>
        <v>53.571428571428569</v>
      </c>
      <c r="AB335" s="14">
        <f t="shared" si="2345"/>
        <v>10.714285714285714</v>
      </c>
      <c r="AC335" s="14">
        <f t="shared" si="2345"/>
        <v>14.285714285714285</v>
      </c>
      <c r="AD335" s="14">
        <f t="shared" si="2345"/>
        <v>3.5714285714285712</v>
      </c>
      <c r="AE335" s="14">
        <f t="shared" si="2345"/>
        <v>0</v>
      </c>
      <c r="AF335" s="14">
        <f t="shared" si="2345"/>
        <v>7.1428571428571423</v>
      </c>
      <c r="AG335" s="14">
        <f t="shared" si="2345"/>
        <v>10.714285714285714</v>
      </c>
      <c r="AH335" s="92">
        <f t="shared" ref="AH335:AJ335" si="2346">AH692</f>
        <v>2.0300681663258349</v>
      </c>
      <c r="AI335" s="92">
        <f t="shared" si="2346"/>
        <v>5.0751704158145881</v>
      </c>
      <c r="AJ335" s="92">
        <f t="shared" si="2346"/>
        <v>18.125</v>
      </c>
      <c r="AK335" s="31">
        <f t="shared" si="2290"/>
        <v>50</v>
      </c>
      <c r="AL335" s="14">
        <f t="shared" ref="AL335:AO335" si="2347">IF($AK335=0,0,AL692/$AK335*100)</f>
        <v>50</v>
      </c>
      <c r="AM335" s="14">
        <f t="shared" si="2347"/>
        <v>44</v>
      </c>
      <c r="AN335" s="14">
        <f t="shared" si="2347"/>
        <v>4</v>
      </c>
      <c r="AO335" s="14">
        <f t="shared" si="2347"/>
        <v>2</v>
      </c>
    </row>
    <row r="336" spans="1:41" ht="15" customHeight="1" x14ac:dyDescent="0.15">
      <c r="A336" s="3"/>
      <c r="B336" s="24" t="s">
        <v>14</v>
      </c>
      <c r="C336" s="18" t="s">
        <v>9</v>
      </c>
      <c r="D336" s="31">
        <f t="shared" si="2281"/>
        <v>548</v>
      </c>
      <c r="E336" s="14">
        <f t="shared" ref="E336:K336" si="2348">IF($D336=0,0,E693/$D336*100)</f>
        <v>11.861313868613138</v>
      </c>
      <c r="F336" s="14">
        <f t="shared" si="2348"/>
        <v>19.525547445255476</v>
      </c>
      <c r="G336" s="14">
        <f t="shared" si="2348"/>
        <v>21.715328467153284</v>
      </c>
      <c r="H336" s="14">
        <f t="shared" si="2348"/>
        <v>19.34306569343066</v>
      </c>
      <c r="I336" s="14">
        <f t="shared" si="2348"/>
        <v>14.233576642335766</v>
      </c>
      <c r="J336" s="14">
        <f t="shared" si="2348"/>
        <v>7.1167883211678831</v>
      </c>
      <c r="K336" s="14">
        <f t="shared" si="2348"/>
        <v>6.2043795620437958</v>
      </c>
      <c r="L336" s="92">
        <f t="shared" si="2274"/>
        <v>4.161555890172469</v>
      </c>
      <c r="M336" s="92">
        <f t="shared" si="2274"/>
        <v>4.7640083018900867</v>
      </c>
      <c r="N336" s="92">
        <f t="shared" ref="N336" si="2349">N693</f>
        <v>25.609756097560975</v>
      </c>
      <c r="O336" s="31">
        <f t="shared" si="2284"/>
        <v>548</v>
      </c>
      <c r="P336" s="14">
        <f t="shared" ref="P336:V336" si="2350">IF($O336=0,0,P693/$O336*100)</f>
        <v>83.029197080291965</v>
      </c>
      <c r="Q336" s="14">
        <f t="shared" si="2350"/>
        <v>6.0218978102189782</v>
      </c>
      <c r="R336" s="14">
        <f t="shared" si="2350"/>
        <v>4.0145985401459852</v>
      </c>
      <c r="S336" s="14">
        <f t="shared" si="2350"/>
        <v>1.4598540145985401</v>
      </c>
      <c r="T336" s="14">
        <f t="shared" si="2350"/>
        <v>0.54744525547445255</v>
      </c>
      <c r="U336" s="14">
        <f t="shared" si="2350"/>
        <v>0.36496350364963503</v>
      </c>
      <c r="V336" s="14">
        <f t="shared" si="2350"/>
        <v>4.562043795620438</v>
      </c>
      <c r="W336" s="92">
        <f t="shared" ref="W336:Y336" si="2351">W693</f>
        <v>0.33358332409235947</v>
      </c>
      <c r="X336" s="92">
        <f t="shared" si="2351"/>
        <v>2.5656482132397649</v>
      </c>
      <c r="Y336" s="92">
        <f t="shared" si="2351"/>
        <v>11.458333333333332</v>
      </c>
      <c r="Z336" s="31">
        <f t="shared" si="2287"/>
        <v>548</v>
      </c>
      <c r="AA336" s="14">
        <f t="shared" ref="AA336:AG336" si="2352">IF($Z336=0,0,AA693/$Z336*100)</f>
        <v>43.79562043795621</v>
      </c>
      <c r="AB336" s="14">
        <f t="shared" si="2352"/>
        <v>15.145985401459855</v>
      </c>
      <c r="AC336" s="14">
        <f t="shared" si="2352"/>
        <v>12.956204379562045</v>
      </c>
      <c r="AD336" s="14">
        <f t="shared" si="2352"/>
        <v>6.7518248175182478</v>
      </c>
      <c r="AE336" s="14">
        <f t="shared" si="2352"/>
        <v>5.6569343065693429</v>
      </c>
      <c r="AF336" s="14">
        <f t="shared" si="2352"/>
        <v>8.0291970802919703</v>
      </c>
      <c r="AG336" s="14">
        <f t="shared" si="2352"/>
        <v>7.664233576642336</v>
      </c>
      <c r="AH336" s="92">
        <f t="shared" ref="AH336:AJ336" si="2353">AH693</f>
        <v>3.3099034859391336</v>
      </c>
      <c r="AI336" s="92">
        <f t="shared" si="2353"/>
        <v>6.2962825709969987</v>
      </c>
      <c r="AJ336" s="92">
        <f t="shared" si="2353"/>
        <v>130.43478260869566</v>
      </c>
      <c r="AK336" s="31">
        <f t="shared" si="2290"/>
        <v>2294</v>
      </c>
      <c r="AL336" s="14">
        <f t="shared" ref="AL336:AO336" si="2354">IF($AK336=0,0,AL693/$AK336*100)</f>
        <v>59.503051438535316</v>
      </c>
      <c r="AM336" s="14">
        <f t="shared" si="2354"/>
        <v>32.824760244115083</v>
      </c>
      <c r="AN336" s="14">
        <f t="shared" si="2354"/>
        <v>4.0104620749782045</v>
      </c>
      <c r="AO336" s="14">
        <f t="shared" si="2354"/>
        <v>3.6617262423714032</v>
      </c>
    </row>
    <row r="337" spans="1:41" ht="15" customHeight="1" x14ac:dyDescent="0.15">
      <c r="A337" s="3"/>
      <c r="B337" s="25"/>
      <c r="C337" s="19" t="s">
        <v>24</v>
      </c>
      <c r="D337" s="32">
        <f t="shared" si="2281"/>
        <v>50</v>
      </c>
      <c r="E337" s="12">
        <f t="shared" ref="E337:K337" si="2355">IF($D337=0,0,E694/$D337*100)</f>
        <v>8</v>
      </c>
      <c r="F337" s="12">
        <f t="shared" si="2355"/>
        <v>12</v>
      </c>
      <c r="G337" s="12">
        <f t="shared" si="2355"/>
        <v>20</v>
      </c>
      <c r="H337" s="12">
        <f t="shared" si="2355"/>
        <v>16</v>
      </c>
      <c r="I337" s="12">
        <f t="shared" si="2355"/>
        <v>12</v>
      </c>
      <c r="J337" s="12">
        <f t="shared" si="2355"/>
        <v>14.000000000000002</v>
      </c>
      <c r="K337" s="12">
        <f t="shared" si="2355"/>
        <v>18</v>
      </c>
      <c r="L337" s="68">
        <f t="shared" si="2274"/>
        <v>5.3353529856273365</v>
      </c>
      <c r="M337" s="68">
        <f t="shared" si="2274"/>
        <v>5.9121479029924533</v>
      </c>
      <c r="N337" s="68">
        <f t="shared" ref="N337" si="2356">N694</f>
        <v>16.483516483516482</v>
      </c>
      <c r="O337" s="32">
        <f t="shared" si="2284"/>
        <v>50</v>
      </c>
      <c r="P337" s="12">
        <f t="shared" ref="P337:V337" si="2357">IF($O337=0,0,P694/$O337*100)</f>
        <v>78</v>
      </c>
      <c r="Q337" s="12">
        <f t="shared" si="2357"/>
        <v>6</v>
      </c>
      <c r="R337" s="12">
        <f t="shared" si="2357"/>
        <v>2</v>
      </c>
      <c r="S337" s="12">
        <f t="shared" si="2357"/>
        <v>0</v>
      </c>
      <c r="T337" s="12">
        <f t="shared" si="2357"/>
        <v>0</v>
      </c>
      <c r="U337" s="12">
        <f t="shared" si="2357"/>
        <v>0</v>
      </c>
      <c r="V337" s="12">
        <f t="shared" si="2357"/>
        <v>14.000000000000002</v>
      </c>
      <c r="W337" s="68">
        <f t="shared" ref="W337:Y337" si="2358">W694</f>
        <v>0.12793332109424277</v>
      </c>
      <c r="X337" s="68">
        <f t="shared" si="2358"/>
        <v>1.3752832017631098</v>
      </c>
      <c r="Y337" s="68">
        <f t="shared" si="2358"/>
        <v>2.8571428571428572</v>
      </c>
      <c r="Z337" s="32">
        <f t="shared" si="2287"/>
        <v>50</v>
      </c>
      <c r="AA337" s="12">
        <f t="shared" ref="AA337:AG337" si="2359">IF($Z337=0,0,AA694/$Z337*100)</f>
        <v>54</v>
      </c>
      <c r="AB337" s="12">
        <f t="shared" si="2359"/>
        <v>10</v>
      </c>
      <c r="AC337" s="12">
        <f t="shared" si="2359"/>
        <v>8</v>
      </c>
      <c r="AD337" s="12">
        <f t="shared" si="2359"/>
        <v>2</v>
      </c>
      <c r="AE337" s="12">
        <f t="shared" si="2359"/>
        <v>2</v>
      </c>
      <c r="AF337" s="12">
        <f t="shared" si="2359"/>
        <v>4</v>
      </c>
      <c r="AG337" s="12">
        <f t="shared" si="2359"/>
        <v>20</v>
      </c>
      <c r="AH337" s="68">
        <f t="shared" ref="AH337:AJ337" si="2360">AH694</f>
        <v>4.2827931808463759</v>
      </c>
      <c r="AI337" s="68">
        <f t="shared" si="2360"/>
        <v>13.177825171835003</v>
      </c>
      <c r="AJ337" s="68">
        <f t="shared" si="2360"/>
        <v>131.86813186813185</v>
      </c>
      <c r="AK337" s="32">
        <f t="shared" si="2290"/>
        <v>253</v>
      </c>
      <c r="AL337" s="12">
        <f t="shared" ref="AL337:AO337" si="2361">IF($AK337=0,0,AL694/$AK337*100)</f>
        <v>50.59288537549407</v>
      </c>
      <c r="AM337" s="12">
        <f t="shared" si="2361"/>
        <v>41.106719367588937</v>
      </c>
      <c r="AN337" s="12">
        <f t="shared" si="2361"/>
        <v>7.1146245059288544</v>
      </c>
      <c r="AO337" s="12">
        <f t="shared" si="2361"/>
        <v>1.1857707509881421</v>
      </c>
    </row>
    <row r="338" spans="1:41" ht="15" customHeight="1" x14ac:dyDescent="0.15">
      <c r="A338" s="3"/>
      <c r="B338" s="24" t="s">
        <v>15</v>
      </c>
      <c r="C338" s="17" t="s">
        <v>472</v>
      </c>
      <c r="D338" s="31">
        <f t="shared" si="2281"/>
        <v>37</v>
      </c>
      <c r="E338" s="14">
        <f t="shared" ref="E338:K338" si="2362">IF($D338=0,0,E695/$D338*100)</f>
        <v>48.648648648648653</v>
      </c>
      <c r="F338" s="14">
        <f t="shared" si="2362"/>
        <v>21.621621621621621</v>
      </c>
      <c r="G338" s="14">
        <f t="shared" si="2362"/>
        <v>10.810810810810811</v>
      </c>
      <c r="H338" s="14">
        <f t="shared" si="2362"/>
        <v>10.810810810810811</v>
      </c>
      <c r="I338" s="14">
        <f t="shared" si="2362"/>
        <v>2.7027027027027026</v>
      </c>
      <c r="J338" s="14">
        <f t="shared" si="2362"/>
        <v>0</v>
      </c>
      <c r="K338" s="14">
        <f t="shared" si="2362"/>
        <v>5.4054054054054053</v>
      </c>
      <c r="L338" s="92">
        <f t="shared" si="2274"/>
        <v>1.3565418301316317</v>
      </c>
      <c r="M338" s="92">
        <f t="shared" si="2274"/>
        <v>2.7928802385063007</v>
      </c>
      <c r="N338" s="92">
        <f t="shared" ref="N338" si="2363">N695</f>
        <v>7.5</v>
      </c>
      <c r="O338" s="31">
        <f t="shared" si="2284"/>
        <v>37</v>
      </c>
      <c r="P338" s="14">
        <f t="shared" ref="P338:V338" si="2364">IF($O338=0,0,P695/$O338*100)</f>
        <v>78.378378378378372</v>
      </c>
      <c r="Q338" s="14">
        <f t="shared" si="2364"/>
        <v>10.810810810810811</v>
      </c>
      <c r="R338" s="14">
        <f t="shared" si="2364"/>
        <v>0</v>
      </c>
      <c r="S338" s="14">
        <f t="shared" si="2364"/>
        <v>5.4054054054054053</v>
      </c>
      <c r="T338" s="14">
        <f t="shared" si="2364"/>
        <v>0</v>
      </c>
      <c r="U338" s="14">
        <f t="shared" si="2364"/>
        <v>0</v>
      </c>
      <c r="V338" s="14">
        <f t="shared" si="2364"/>
        <v>5.4054054054054053</v>
      </c>
      <c r="W338" s="92">
        <f t="shared" ref="W338:Y338" si="2365">W695</f>
        <v>0.42786772828789638</v>
      </c>
      <c r="X338" s="92">
        <f t="shared" si="2365"/>
        <v>2.4958950816793952</v>
      </c>
      <c r="Y338" s="92">
        <f t="shared" si="2365"/>
        <v>5</v>
      </c>
      <c r="Z338" s="31">
        <f t="shared" si="2287"/>
        <v>37</v>
      </c>
      <c r="AA338" s="14">
        <f t="shared" ref="AA338:AG338" si="2366">IF($Z338=0,0,AA695/$Z338*100)</f>
        <v>72.972972972972968</v>
      </c>
      <c r="AB338" s="14">
        <f t="shared" si="2366"/>
        <v>10.810810810810811</v>
      </c>
      <c r="AC338" s="14">
        <f t="shared" si="2366"/>
        <v>2.7027027027027026</v>
      </c>
      <c r="AD338" s="14">
        <f t="shared" si="2366"/>
        <v>0</v>
      </c>
      <c r="AE338" s="14">
        <f t="shared" si="2366"/>
        <v>0</v>
      </c>
      <c r="AF338" s="14">
        <f t="shared" si="2366"/>
        <v>5.4054054054054053</v>
      </c>
      <c r="AG338" s="14">
        <f t="shared" si="2366"/>
        <v>8.1081081081081088</v>
      </c>
      <c r="AH338" s="92">
        <f t="shared" ref="AH338:AJ338" si="2367">AH695</f>
        <v>2.1792533440052404</v>
      </c>
      <c r="AI338" s="92">
        <f t="shared" si="2367"/>
        <v>10.584944813739739</v>
      </c>
      <c r="AJ338" s="92">
        <f t="shared" si="2367"/>
        <v>57.499999999999993</v>
      </c>
      <c r="AK338" s="31">
        <f t="shared" si="2290"/>
        <v>62</v>
      </c>
      <c r="AL338" s="14">
        <f t="shared" ref="AL338:AO338" si="2368">IF($AK338=0,0,AL695/$AK338*100)</f>
        <v>56.451612903225815</v>
      </c>
      <c r="AM338" s="14">
        <f t="shared" si="2368"/>
        <v>35.483870967741936</v>
      </c>
      <c r="AN338" s="14">
        <f t="shared" si="2368"/>
        <v>3.225806451612903</v>
      </c>
      <c r="AO338" s="14">
        <f t="shared" si="2368"/>
        <v>4.838709677419355</v>
      </c>
    </row>
    <row r="339" spans="1:41" ht="15" customHeight="1" x14ac:dyDescent="0.15">
      <c r="A339" s="3"/>
      <c r="B339" s="24" t="s">
        <v>16</v>
      </c>
      <c r="C339" s="18" t="s">
        <v>473</v>
      </c>
      <c r="D339" s="31">
        <f t="shared" si="2281"/>
        <v>81</v>
      </c>
      <c r="E339" s="14">
        <f t="shared" ref="E339:K339" si="2369">IF($D339=0,0,E696/$D339*100)</f>
        <v>41.975308641975303</v>
      </c>
      <c r="F339" s="14">
        <f t="shared" si="2369"/>
        <v>16.049382716049383</v>
      </c>
      <c r="G339" s="14">
        <f t="shared" si="2369"/>
        <v>12.345679012345679</v>
      </c>
      <c r="H339" s="14">
        <f t="shared" si="2369"/>
        <v>11.111111111111111</v>
      </c>
      <c r="I339" s="14">
        <f t="shared" si="2369"/>
        <v>4.9382716049382713</v>
      </c>
      <c r="J339" s="14">
        <f t="shared" si="2369"/>
        <v>4.9382716049382713</v>
      </c>
      <c r="K339" s="14">
        <f t="shared" si="2369"/>
        <v>8.6419753086419746</v>
      </c>
      <c r="L339" s="92">
        <f t="shared" si="2274"/>
        <v>2.1889313430453887</v>
      </c>
      <c r="M339" s="92">
        <f t="shared" si="2274"/>
        <v>4.0495229846339686</v>
      </c>
      <c r="N339" s="92">
        <f t="shared" ref="N339" si="2370">N696</f>
        <v>19</v>
      </c>
      <c r="O339" s="31">
        <f t="shared" si="2284"/>
        <v>81</v>
      </c>
      <c r="P339" s="14">
        <f t="shared" ref="P339:V339" si="2371">IF($O339=0,0,P696/$O339*100)</f>
        <v>90.123456790123456</v>
      </c>
      <c r="Q339" s="14">
        <f t="shared" si="2371"/>
        <v>4.9382716049382713</v>
      </c>
      <c r="R339" s="14">
        <f t="shared" si="2371"/>
        <v>1.2345679012345678</v>
      </c>
      <c r="S339" s="14">
        <f t="shared" si="2371"/>
        <v>0</v>
      </c>
      <c r="T339" s="14">
        <f t="shared" si="2371"/>
        <v>0</v>
      </c>
      <c r="U339" s="14">
        <f t="shared" si="2371"/>
        <v>0</v>
      </c>
      <c r="V339" s="14">
        <f t="shared" si="2371"/>
        <v>3.7037037037037033</v>
      </c>
      <c r="W339" s="92">
        <f t="shared" ref="W339:Y339" si="2372">W696</f>
        <v>9.888205366928772E-2</v>
      </c>
      <c r="X339" s="92">
        <f t="shared" si="2372"/>
        <v>1.5425600372408883</v>
      </c>
      <c r="Y339" s="92">
        <f t="shared" si="2372"/>
        <v>2.3809523809523809</v>
      </c>
      <c r="Z339" s="31">
        <f t="shared" si="2287"/>
        <v>81</v>
      </c>
      <c r="AA339" s="14">
        <f t="shared" ref="AA339:AG339" si="2373">IF($Z339=0,0,AA696/$Z339*100)</f>
        <v>74.074074074074076</v>
      </c>
      <c r="AB339" s="14">
        <f t="shared" si="2373"/>
        <v>6.1728395061728394</v>
      </c>
      <c r="AC339" s="14">
        <f t="shared" si="2373"/>
        <v>3.7037037037037033</v>
      </c>
      <c r="AD339" s="14">
        <f t="shared" si="2373"/>
        <v>0</v>
      </c>
      <c r="AE339" s="14">
        <f t="shared" si="2373"/>
        <v>4.9382716049382713</v>
      </c>
      <c r="AF339" s="14">
        <f t="shared" si="2373"/>
        <v>6.1728395061728394</v>
      </c>
      <c r="AG339" s="14">
        <f t="shared" si="2373"/>
        <v>4.9382716049382713</v>
      </c>
      <c r="AH339" s="92">
        <f t="shared" ref="AH339:AJ339" si="2374">AH696</f>
        <v>1.8506678703267012</v>
      </c>
      <c r="AI339" s="92">
        <f t="shared" si="2374"/>
        <v>8.3824368244209406</v>
      </c>
      <c r="AJ339" s="92">
        <f t="shared" si="2374"/>
        <v>29.166666666666668</v>
      </c>
      <c r="AK339" s="31">
        <f t="shared" si="2290"/>
        <v>129</v>
      </c>
      <c r="AL339" s="14">
        <f t="shared" ref="AL339:AO339" si="2375">IF($AK339=0,0,AL696/$AK339*100)</f>
        <v>49.612403100775197</v>
      </c>
      <c r="AM339" s="14">
        <f t="shared" si="2375"/>
        <v>41.860465116279073</v>
      </c>
      <c r="AN339" s="14">
        <f t="shared" si="2375"/>
        <v>6.2015503875968996</v>
      </c>
      <c r="AO339" s="14">
        <f t="shared" si="2375"/>
        <v>2.3255813953488373</v>
      </c>
    </row>
    <row r="340" spans="1:41" ht="15" customHeight="1" x14ac:dyDescent="0.15">
      <c r="A340" s="3"/>
      <c r="B340" s="24" t="s">
        <v>17</v>
      </c>
      <c r="C340" s="18" t="s">
        <v>9</v>
      </c>
      <c r="D340" s="31">
        <f t="shared" si="2281"/>
        <v>973</v>
      </c>
      <c r="E340" s="14">
        <f t="shared" ref="E340:K340" si="2376">IF($D340=0,0,E697/$D340*100)</f>
        <v>30.113052415210689</v>
      </c>
      <c r="F340" s="14">
        <f t="shared" si="2376"/>
        <v>8.2219938335046248</v>
      </c>
      <c r="G340" s="14">
        <f t="shared" si="2376"/>
        <v>16.44398766700925</v>
      </c>
      <c r="H340" s="14">
        <f t="shared" si="2376"/>
        <v>14.182939362795477</v>
      </c>
      <c r="I340" s="14">
        <f t="shared" si="2376"/>
        <v>12.127440904419322</v>
      </c>
      <c r="J340" s="14">
        <f t="shared" si="2376"/>
        <v>7.6053442959917783</v>
      </c>
      <c r="K340" s="14">
        <f t="shared" si="2376"/>
        <v>11.30524152106886</v>
      </c>
      <c r="L340" s="92">
        <f t="shared" si="2274"/>
        <v>3.7384151308167484</v>
      </c>
      <c r="M340" s="92">
        <f t="shared" si="2274"/>
        <v>5.6600916805172874</v>
      </c>
      <c r="N340" s="92">
        <f t="shared" ref="N340" si="2377">N697</f>
        <v>35.714285714285715</v>
      </c>
      <c r="O340" s="31">
        <f t="shared" si="2284"/>
        <v>973</v>
      </c>
      <c r="P340" s="14">
        <f t="shared" ref="P340:V340" si="2378">IF($O340=0,0,P697/$O340*100)</f>
        <v>90.544707091469675</v>
      </c>
      <c r="Q340" s="14">
        <f t="shared" si="2378"/>
        <v>1.5416238437821173</v>
      </c>
      <c r="R340" s="14">
        <f t="shared" si="2378"/>
        <v>1.5416238437821173</v>
      </c>
      <c r="S340" s="14">
        <f t="shared" si="2378"/>
        <v>0.51387461459403905</v>
      </c>
      <c r="T340" s="14">
        <f t="shared" si="2378"/>
        <v>0.3083247687564234</v>
      </c>
      <c r="U340" s="14">
        <f t="shared" si="2378"/>
        <v>0.10277492291880781</v>
      </c>
      <c r="V340" s="14">
        <f t="shared" si="2378"/>
        <v>5.4470709146968135</v>
      </c>
      <c r="W340" s="92">
        <f t="shared" ref="W340:Y340" si="2379">W697</f>
        <v>0.1291121031744446</v>
      </c>
      <c r="X340" s="92">
        <f t="shared" si="2379"/>
        <v>3.0457214082176676</v>
      </c>
      <c r="Y340" s="92">
        <f t="shared" si="2379"/>
        <v>10</v>
      </c>
      <c r="Z340" s="31">
        <f t="shared" si="2287"/>
        <v>973</v>
      </c>
      <c r="AA340" s="14">
        <f t="shared" ref="AA340:AG340" si="2380">IF($Z340=0,0,AA697/$Z340*100)</f>
        <v>64.645426515930112</v>
      </c>
      <c r="AB340" s="14">
        <f t="shared" si="2380"/>
        <v>4.830421377183967</v>
      </c>
      <c r="AC340" s="14">
        <f t="shared" si="2380"/>
        <v>6.7831449126413164</v>
      </c>
      <c r="AD340" s="14">
        <f t="shared" si="2380"/>
        <v>4.9331963001027743</v>
      </c>
      <c r="AE340" s="14">
        <f t="shared" si="2380"/>
        <v>3.9054470709146969</v>
      </c>
      <c r="AF340" s="14">
        <f t="shared" si="2380"/>
        <v>5.1387461459403907</v>
      </c>
      <c r="AG340" s="14">
        <f t="shared" si="2380"/>
        <v>9.7636176772867422</v>
      </c>
      <c r="AH340" s="92">
        <f t="shared" ref="AH340:AJ340" si="2381">AH697</f>
        <v>1.9497536085543021</v>
      </c>
      <c r="AI340" s="92">
        <f t="shared" si="2381"/>
        <v>6.8750348124926797</v>
      </c>
      <c r="AJ340" s="92">
        <f t="shared" si="2381"/>
        <v>56.25</v>
      </c>
      <c r="AK340" s="31">
        <f t="shared" si="2290"/>
        <v>1943</v>
      </c>
      <c r="AL340" s="14">
        <f t="shared" ref="AL340:AO340" si="2382">IF($AK340=0,0,AL697/$AK340*100)</f>
        <v>56.407617086978902</v>
      </c>
      <c r="AM340" s="14">
        <f t="shared" si="2382"/>
        <v>35.769428718476583</v>
      </c>
      <c r="AN340" s="14">
        <f t="shared" si="2382"/>
        <v>6.0730828615542976</v>
      </c>
      <c r="AO340" s="14">
        <f t="shared" si="2382"/>
        <v>1.7498713329902211</v>
      </c>
    </row>
    <row r="341" spans="1:41" ht="15" customHeight="1" x14ac:dyDescent="0.15">
      <c r="A341" s="3"/>
      <c r="B341" s="4"/>
      <c r="C341" s="19" t="s">
        <v>24</v>
      </c>
      <c r="D341" s="32">
        <f t="shared" si="2281"/>
        <v>210</v>
      </c>
      <c r="E341" s="12">
        <f t="shared" ref="E341:K341" si="2383">IF($D341=0,0,E698/$D341*100)</f>
        <v>38.571428571428577</v>
      </c>
      <c r="F341" s="12">
        <f t="shared" si="2383"/>
        <v>6.666666666666667</v>
      </c>
      <c r="G341" s="12">
        <f t="shared" si="2383"/>
        <v>15.238095238095239</v>
      </c>
      <c r="H341" s="12">
        <f t="shared" si="2383"/>
        <v>10.476190476190476</v>
      </c>
      <c r="I341" s="12">
        <f t="shared" si="2383"/>
        <v>9.0476190476190474</v>
      </c>
      <c r="J341" s="12">
        <f t="shared" si="2383"/>
        <v>5.7142857142857144</v>
      </c>
      <c r="K341" s="12">
        <f t="shared" si="2383"/>
        <v>14.285714285714285</v>
      </c>
      <c r="L341" s="68">
        <f t="shared" si="2274"/>
        <v>3.0627832702183784</v>
      </c>
      <c r="M341" s="68">
        <f t="shared" si="2274"/>
        <v>5.5686968549425062</v>
      </c>
      <c r="N341" s="68">
        <f t="shared" ref="N341" si="2384">N698</f>
        <v>28.947368421052634</v>
      </c>
      <c r="O341" s="32">
        <f t="shared" si="2284"/>
        <v>210</v>
      </c>
      <c r="P341" s="12">
        <f t="shared" ref="P341:V341" si="2385">IF($O341=0,0,P698/$O341*100)</f>
        <v>88.571428571428569</v>
      </c>
      <c r="Q341" s="12">
        <f t="shared" si="2385"/>
        <v>1.4285714285714286</v>
      </c>
      <c r="R341" s="12">
        <f t="shared" si="2385"/>
        <v>1.9047619047619049</v>
      </c>
      <c r="S341" s="12">
        <f t="shared" si="2385"/>
        <v>0.95238095238095244</v>
      </c>
      <c r="T341" s="12">
        <f t="shared" si="2385"/>
        <v>1.4285714285714286</v>
      </c>
      <c r="U341" s="12">
        <f t="shared" si="2385"/>
        <v>0.47619047619047622</v>
      </c>
      <c r="V341" s="12">
        <f t="shared" si="2385"/>
        <v>5.2380952380952381</v>
      </c>
      <c r="W341" s="68">
        <f t="shared" ref="W341:Y341" si="2386">W698</f>
        <v>0.43145501967261168</v>
      </c>
      <c r="X341" s="68">
        <f t="shared" si="2386"/>
        <v>6.6045806857576714</v>
      </c>
      <c r="Y341" s="68">
        <f t="shared" si="2386"/>
        <v>37.5</v>
      </c>
      <c r="Z341" s="32">
        <f t="shared" si="2287"/>
        <v>210</v>
      </c>
      <c r="AA341" s="12">
        <f t="shared" ref="AA341:AG341" si="2387">IF($Z341=0,0,AA698/$Z341*100)</f>
        <v>76.666666666666671</v>
      </c>
      <c r="AB341" s="12">
        <f t="shared" si="2387"/>
        <v>1.4285714285714286</v>
      </c>
      <c r="AC341" s="12">
        <f t="shared" si="2387"/>
        <v>6.666666666666667</v>
      </c>
      <c r="AD341" s="12">
        <f t="shared" si="2387"/>
        <v>2.3809523809523809</v>
      </c>
      <c r="AE341" s="12">
        <f t="shared" si="2387"/>
        <v>2.8571428571428572</v>
      </c>
      <c r="AF341" s="12">
        <f t="shared" si="2387"/>
        <v>3.3333333333333335</v>
      </c>
      <c r="AG341" s="12">
        <f t="shared" si="2387"/>
        <v>6.666666666666667</v>
      </c>
      <c r="AH341" s="68">
        <f t="shared" ref="AH341:AJ341" si="2388">AH698</f>
        <v>1.090999966598984</v>
      </c>
      <c r="AI341" s="68">
        <f t="shared" si="2388"/>
        <v>6.1095998129543103</v>
      </c>
      <c r="AJ341" s="68">
        <f t="shared" si="2388"/>
        <v>24.242424242424242</v>
      </c>
      <c r="AK341" s="32">
        <f t="shared" si="2290"/>
        <v>379</v>
      </c>
      <c r="AL341" s="12">
        <f t="shared" ref="AL341:AO341" si="2389">IF($AK341=0,0,AL698/$AK341*100)</f>
        <v>41.952506596306065</v>
      </c>
      <c r="AM341" s="12">
        <f t="shared" si="2389"/>
        <v>44.327176781002635</v>
      </c>
      <c r="AN341" s="12">
        <f t="shared" si="2389"/>
        <v>11.345646437994723</v>
      </c>
      <c r="AO341" s="12">
        <f t="shared" si="2389"/>
        <v>2.3746701846965697</v>
      </c>
    </row>
    <row r="342" spans="1:41" ht="15" customHeight="1" x14ac:dyDescent="0.15">
      <c r="A342" s="3"/>
      <c r="B342" s="242" t="s">
        <v>51</v>
      </c>
      <c r="C342" s="18" t="s">
        <v>472</v>
      </c>
      <c r="D342" s="31">
        <f t="shared" si="2281"/>
        <v>34</v>
      </c>
      <c r="E342" s="14">
        <f t="shared" ref="E342:K342" si="2390">IF($D342=0,0,E699/$D342*100)</f>
        <v>32.352941176470587</v>
      </c>
      <c r="F342" s="14">
        <f t="shared" si="2390"/>
        <v>8.8235294117647065</v>
      </c>
      <c r="G342" s="14">
        <f t="shared" si="2390"/>
        <v>29.411764705882355</v>
      </c>
      <c r="H342" s="14">
        <f t="shared" si="2390"/>
        <v>8.8235294117647065</v>
      </c>
      <c r="I342" s="14">
        <f t="shared" si="2390"/>
        <v>2.9411764705882351</v>
      </c>
      <c r="J342" s="14">
        <f t="shared" si="2390"/>
        <v>2.9411764705882351</v>
      </c>
      <c r="K342" s="14">
        <f t="shared" si="2390"/>
        <v>14.705882352941178</v>
      </c>
      <c r="L342" s="92">
        <f t="shared" si="2274"/>
        <v>2.3375790423378549</v>
      </c>
      <c r="M342" s="92">
        <f t="shared" si="2274"/>
        <v>3.7660995682109881</v>
      </c>
      <c r="N342" s="92">
        <f t="shared" ref="N342" si="2391">N699</f>
        <v>13.157894736842104</v>
      </c>
      <c r="O342" s="31">
        <f t="shared" si="2284"/>
        <v>34</v>
      </c>
      <c r="P342" s="14">
        <f t="shared" ref="P342:V342" si="2392">IF($O342=0,0,P699/$O342*100)</f>
        <v>91.17647058823529</v>
      </c>
      <c r="Q342" s="14">
        <f t="shared" si="2392"/>
        <v>0</v>
      </c>
      <c r="R342" s="14">
        <f t="shared" si="2392"/>
        <v>0</v>
      </c>
      <c r="S342" s="14">
        <f t="shared" si="2392"/>
        <v>0</v>
      </c>
      <c r="T342" s="14">
        <f t="shared" si="2392"/>
        <v>0</v>
      </c>
      <c r="U342" s="14">
        <f t="shared" si="2392"/>
        <v>2.9411764705882351</v>
      </c>
      <c r="V342" s="14">
        <f t="shared" si="2392"/>
        <v>5.8823529411764701</v>
      </c>
      <c r="W342" s="92">
        <f t="shared" ref="W342:Y342" si="2393">W699</f>
        <v>0.71614583333333326</v>
      </c>
      <c r="X342" s="92">
        <f t="shared" si="2393"/>
        <v>22.916666666666664</v>
      </c>
      <c r="Y342" s="92">
        <f t="shared" si="2393"/>
        <v>22.916666666666664</v>
      </c>
      <c r="Z342" s="31">
        <f t="shared" si="2287"/>
        <v>34</v>
      </c>
      <c r="AA342" s="14">
        <f t="shared" ref="AA342:AG342" si="2394">IF($Z342=0,0,AA699/$Z342*100)</f>
        <v>79.411764705882348</v>
      </c>
      <c r="AB342" s="14">
        <f t="shared" si="2394"/>
        <v>5.8823529411764701</v>
      </c>
      <c r="AC342" s="14">
        <f t="shared" si="2394"/>
        <v>2.9411764705882351</v>
      </c>
      <c r="AD342" s="14">
        <f t="shared" si="2394"/>
        <v>2.9411764705882351</v>
      </c>
      <c r="AE342" s="14">
        <f t="shared" si="2394"/>
        <v>2.9411764705882351</v>
      </c>
      <c r="AF342" s="14">
        <f t="shared" si="2394"/>
        <v>2.9411764705882351</v>
      </c>
      <c r="AG342" s="14">
        <f t="shared" si="2394"/>
        <v>2.9411764705882351</v>
      </c>
      <c r="AH342" s="92">
        <f t="shared" ref="AH342:AJ342" si="2395">AH699</f>
        <v>0.84584959148372429</v>
      </c>
      <c r="AI342" s="92">
        <f t="shared" si="2395"/>
        <v>4.6521727531604835</v>
      </c>
      <c r="AJ342" s="92">
        <f t="shared" si="2395"/>
        <v>10</v>
      </c>
      <c r="AK342" s="31">
        <f t="shared" si="2290"/>
        <v>104</v>
      </c>
      <c r="AL342" s="14">
        <f t="shared" ref="AL342:AO342" si="2396">IF($AK342=0,0,AL699/$AK342*100)</f>
        <v>46.153846153846153</v>
      </c>
      <c r="AM342" s="14">
        <f t="shared" si="2396"/>
        <v>45.192307692307693</v>
      </c>
      <c r="AN342" s="14">
        <f t="shared" si="2396"/>
        <v>7.6923076923076925</v>
      </c>
      <c r="AO342" s="14">
        <f t="shared" si="2396"/>
        <v>0.96153846153846156</v>
      </c>
    </row>
    <row r="343" spans="1:41" ht="15" customHeight="1" x14ac:dyDescent="0.15">
      <c r="A343" s="3"/>
      <c r="B343" s="231"/>
      <c r="C343" s="18" t="s">
        <v>473</v>
      </c>
      <c r="D343" s="31">
        <f t="shared" si="2281"/>
        <v>92</v>
      </c>
      <c r="E343" s="14">
        <f t="shared" ref="E343:K343" si="2397">IF($D343=0,0,E700/$D343*100)</f>
        <v>48.913043478260867</v>
      </c>
      <c r="F343" s="14">
        <f t="shared" si="2397"/>
        <v>10.869565217391305</v>
      </c>
      <c r="G343" s="14">
        <f t="shared" si="2397"/>
        <v>16.304347826086957</v>
      </c>
      <c r="H343" s="14">
        <f t="shared" si="2397"/>
        <v>9.7826086956521738</v>
      </c>
      <c r="I343" s="14">
        <f t="shared" si="2397"/>
        <v>6.5217391304347823</v>
      </c>
      <c r="J343" s="14">
        <f t="shared" si="2397"/>
        <v>1.0869565217391304</v>
      </c>
      <c r="K343" s="14">
        <f t="shared" si="2397"/>
        <v>6.5217391304347823</v>
      </c>
      <c r="L343" s="92">
        <f t="shared" si="2274"/>
        <v>1.8028408028825742</v>
      </c>
      <c r="M343" s="92">
        <f t="shared" si="2274"/>
        <v>3.7815685133634482</v>
      </c>
      <c r="N343" s="92">
        <f t="shared" ref="N343" si="2398">N700</f>
        <v>11.666666666666666</v>
      </c>
      <c r="O343" s="31">
        <f t="shared" si="2284"/>
        <v>92</v>
      </c>
      <c r="P343" s="14">
        <f t="shared" ref="P343:V343" si="2399">IF($O343=0,0,P700/$O343*100)</f>
        <v>93.478260869565219</v>
      </c>
      <c r="Q343" s="14">
        <f t="shared" si="2399"/>
        <v>0</v>
      </c>
      <c r="R343" s="14">
        <f t="shared" si="2399"/>
        <v>3.2608695652173911</v>
      </c>
      <c r="S343" s="14">
        <f t="shared" si="2399"/>
        <v>0</v>
      </c>
      <c r="T343" s="14">
        <f t="shared" si="2399"/>
        <v>0</v>
      </c>
      <c r="U343" s="14">
        <f t="shared" si="2399"/>
        <v>0</v>
      </c>
      <c r="V343" s="14">
        <f t="shared" si="2399"/>
        <v>3.2608695652173911</v>
      </c>
      <c r="W343" s="92">
        <f t="shared" ref="W343:Y343" si="2400">W700</f>
        <v>0.10727932076246684</v>
      </c>
      <c r="X343" s="92">
        <f t="shared" si="2400"/>
        <v>3.1826198492865161</v>
      </c>
      <c r="Y343" s="92">
        <f t="shared" si="2400"/>
        <v>3.7037037037037033</v>
      </c>
      <c r="Z343" s="31">
        <f t="shared" si="2287"/>
        <v>92</v>
      </c>
      <c r="AA343" s="14">
        <f t="shared" ref="AA343:AG343" si="2401">IF($Z343=0,0,AA700/$Z343*100)</f>
        <v>79.347826086956516</v>
      </c>
      <c r="AB343" s="14">
        <f t="shared" si="2401"/>
        <v>3.2608695652173911</v>
      </c>
      <c r="AC343" s="14">
        <f t="shared" si="2401"/>
        <v>6.5217391304347823</v>
      </c>
      <c r="AD343" s="14">
        <f t="shared" si="2401"/>
        <v>0</v>
      </c>
      <c r="AE343" s="14">
        <f t="shared" si="2401"/>
        <v>5.4347826086956523</v>
      </c>
      <c r="AF343" s="14">
        <f t="shared" si="2401"/>
        <v>0</v>
      </c>
      <c r="AG343" s="14">
        <f t="shared" si="2401"/>
        <v>5.4347826086956523</v>
      </c>
      <c r="AH343" s="92">
        <f t="shared" ref="AH343:AJ343" si="2402">AH700</f>
        <v>0.66335145584352762</v>
      </c>
      <c r="AI343" s="92">
        <f t="shared" si="2402"/>
        <v>4.1222554755990641</v>
      </c>
      <c r="AJ343" s="92">
        <f t="shared" si="2402"/>
        <v>9.2592592592592595</v>
      </c>
      <c r="AK343" s="31">
        <f t="shared" si="2290"/>
        <v>114</v>
      </c>
      <c r="AL343" s="14">
        <f t="shared" ref="AL343:AO343" si="2403">IF($AK343=0,0,AL700/$AK343*100)</f>
        <v>38.596491228070171</v>
      </c>
      <c r="AM343" s="14">
        <f t="shared" si="2403"/>
        <v>53.508771929824562</v>
      </c>
      <c r="AN343" s="14">
        <f t="shared" si="2403"/>
        <v>6.140350877192982</v>
      </c>
      <c r="AO343" s="14">
        <f t="shared" si="2403"/>
        <v>1.7543859649122806</v>
      </c>
    </row>
    <row r="344" spans="1:41" ht="15" customHeight="1" x14ac:dyDescent="0.15">
      <c r="A344" s="3"/>
      <c r="B344" s="231"/>
      <c r="C344" s="18" t="s">
        <v>9</v>
      </c>
      <c r="D344" s="31">
        <f t="shared" si="2281"/>
        <v>667</v>
      </c>
      <c r="E344" s="14">
        <f t="shared" ref="E344:K344" si="2404">IF($D344=0,0,E701/$D344*100)</f>
        <v>25.787106446776615</v>
      </c>
      <c r="F344" s="14">
        <f t="shared" si="2404"/>
        <v>12.743628185907047</v>
      </c>
      <c r="G344" s="14">
        <f t="shared" si="2404"/>
        <v>18.140929535232384</v>
      </c>
      <c r="H344" s="14">
        <f t="shared" si="2404"/>
        <v>14.54272863568216</v>
      </c>
      <c r="I344" s="14">
        <f t="shared" si="2404"/>
        <v>9.4452773613193397</v>
      </c>
      <c r="J344" s="14">
        <f t="shared" si="2404"/>
        <v>7.9460269865067463</v>
      </c>
      <c r="K344" s="14">
        <f t="shared" si="2404"/>
        <v>11.394302848575713</v>
      </c>
      <c r="L344" s="92">
        <f t="shared" si="2274"/>
        <v>3.8361719392386124</v>
      </c>
      <c r="M344" s="92">
        <f t="shared" si="2274"/>
        <v>5.4109250980668735</v>
      </c>
      <c r="N344" s="92">
        <f t="shared" ref="N344" si="2405">N701</f>
        <v>62.5</v>
      </c>
      <c r="O344" s="31">
        <f t="shared" si="2284"/>
        <v>667</v>
      </c>
      <c r="P344" s="14">
        <f t="shared" ref="P344:V344" si="2406">IF($O344=0,0,P701/$O344*100)</f>
        <v>89.35532233883059</v>
      </c>
      <c r="Q344" s="14">
        <f t="shared" si="2406"/>
        <v>2.39880059970015</v>
      </c>
      <c r="R344" s="14">
        <f t="shared" si="2406"/>
        <v>1.7991004497751124</v>
      </c>
      <c r="S344" s="14">
        <f t="shared" si="2406"/>
        <v>0.4497751124437781</v>
      </c>
      <c r="T344" s="14">
        <f t="shared" si="2406"/>
        <v>0</v>
      </c>
      <c r="U344" s="14">
        <f t="shared" si="2406"/>
        <v>0.8995502248875562</v>
      </c>
      <c r="V344" s="14">
        <f t="shared" si="2406"/>
        <v>5.0974512743628182</v>
      </c>
      <c r="W344" s="92">
        <f t="shared" ref="W344:Y344" si="2407">W701</f>
        <v>0.26645410789530583</v>
      </c>
      <c r="X344" s="92">
        <f t="shared" si="2407"/>
        <v>4.5585256837223946</v>
      </c>
      <c r="Y344" s="92">
        <f t="shared" si="2407"/>
        <v>33.333333333333329</v>
      </c>
      <c r="Z344" s="31">
        <f t="shared" si="2287"/>
        <v>667</v>
      </c>
      <c r="AA344" s="14">
        <f t="shared" ref="AA344:AG344" si="2408">IF($Z344=0,0,AA701/$Z344*100)</f>
        <v>70.314842578710639</v>
      </c>
      <c r="AB344" s="14">
        <f t="shared" si="2408"/>
        <v>5.0974512743628182</v>
      </c>
      <c r="AC344" s="14">
        <f t="shared" si="2408"/>
        <v>6.4467766116941538</v>
      </c>
      <c r="AD344" s="14">
        <f t="shared" si="2408"/>
        <v>3.8980509745127434</v>
      </c>
      <c r="AE344" s="14">
        <f t="shared" si="2408"/>
        <v>4.0479760119940025</v>
      </c>
      <c r="AF344" s="14">
        <f t="shared" si="2408"/>
        <v>2.5487256371814091</v>
      </c>
      <c r="AG344" s="14">
        <f t="shared" si="2408"/>
        <v>7.6461769115442282</v>
      </c>
      <c r="AH344" s="92">
        <f t="shared" ref="AH344:AJ344" si="2409">AH701</f>
        <v>1.3057164864510458</v>
      </c>
      <c r="AI344" s="92">
        <f t="shared" si="2409"/>
        <v>5.4715738479853346</v>
      </c>
      <c r="AJ344" s="92">
        <f t="shared" si="2409"/>
        <v>62.5</v>
      </c>
      <c r="AK344" s="31">
        <f t="shared" si="2290"/>
        <v>1576</v>
      </c>
      <c r="AL344" s="14">
        <f t="shared" ref="AL344:AO344" si="2410">IF($AK344=0,0,AL701/$AK344*100)</f>
        <v>43.972081218274113</v>
      </c>
      <c r="AM344" s="14">
        <f t="shared" si="2410"/>
        <v>45.558375634517766</v>
      </c>
      <c r="AN344" s="14">
        <f t="shared" si="2410"/>
        <v>7.6776649746192884</v>
      </c>
      <c r="AO344" s="14">
        <f t="shared" si="2410"/>
        <v>2.7918781725888326</v>
      </c>
    </row>
    <row r="345" spans="1:41" ht="15" customHeight="1" x14ac:dyDescent="0.15">
      <c r="A345" s="6"/>
      <c r="B345" s="232"/>
      <c r="C345" s="19" t="s">
        <v>24</v>
      </c>
      <c r="D345" s="32">
        <f t="shared" si="2281"/>
        <v>220</v>
      </c>
      <c r="E345" s="12">
        <f t="shared" ref="E345:K345" si="2411">IF($D345=0,0,E702/$D345*100)</f>
        <v>18.181818181818183</v>
      </c>
      <c r="F345" s="12">
        <f t="shared" si="2411"/>
        <v>13.636363636363635</v>
      </c>
      <c r="G345" s="12">
        <f t="shared" si="2411"/>
        <v>15.909090909090908</v>
      </c>
      <c r="H345" s="12">
        <f t="shared" si="2411"/>
        <v>14.545454545454545</v>
      </c>
      <c r="I345" s="12">
        <f t="shared" si="2411"/>
        <v>13.636363636363635</v>
      </c>
      <c r="J345" s="12">
        <f t="shared" si="2411"/>
        <v>8.1818181818181817</v>
      </c>
      <c r="K345" s="12">
        <f t="shared" si="2411"/>
        <v>15.909090909090908</v>
      </c>
      <c r="L345" s="68">
        <f t="shared" si="2274"/>
        <v>4.1475276329291662</v>
      </c>
      <c r="M345" s="68">
        <f t="shared" si="2274"/>
        <v>5.2916731868406606</v>
      </c>
      <c r="N345" s="68">
        <f t="shared" ref="N345" si="2412">N702</f>
        <v>25</v>
      </c>
      <c r="O345" s="32">
        <f t="shared" si="2284"/>
        <v>220</v>
      </c>
      <c r="P345" s="12">
        <f t="shared" ref="P345:V345" si="2413">IF($O345=0,0,P702/$O345*100)</f>
        <v>81.36363636363636</v>
      </c>
      <c r="Q345" s="12">
        <f t="shared" si="2413"/>
        <v>5.9090909090909092</v>
      </c>
      <c r="R345" s="12">
        <f t="shared" si="2413"/>
        <v>0.90909090909090906</v>
      </c>
      <c r="S345" s="12">
        <f t="shared" si="2413"/>
        <v>0.90909090909090906</v>
      </c>
      <c r="T345" s="12">
        <f t="shared" si="2413"/>
        <v>0</v>
      </c>
      <c r="U345" s="12">
        <f t="shared" si="2413"/>
        <v>0</v>
      </c>
      <c r="V345" s="12">
        <f t="shared" si="2413"/>
        <v>10.909090909090908</v>
      </c>
      <c r="W345" s="68">
        <f t="shared" ref="W345:Y345" si="2414">W702</f>
        <v>0.14918682708227365</v>
      </c>
      <c r="X345" s="68">
        <f t="shared" si="2414"/>
        <v>1.720036359301508</v>
      </c>
      <c r="Y345" s="68">
        <f t="shared" si="2414"/>
        <v>4.6875</v>
      </c>
      <c r="Z345" s="32">
        <f t="shared" si="2287"/>
        <v>220</v>
      </c>
      <c r="AA345" s="12">
        <f t="shared" ref="AA345:AG345" si="2415">IF($Z345=0,0,AA702/$Z345*100)</f>
        <v>72.727272727272734</v>
      </c>
      <c r="AB345" s="12">
        <f t="shared" si="2415"/>
        <v>2.2727272727272729</v>
      </c>
      <c r="AC345" s="12">
        <f t="shared" si="2415"/>
        <v>5</v>
      </c>
      <c r="AD345" s="12">
        <f t="shared" si="2415"/>
        <v>1.8181818181818181</v>
      </c>
      <c r="AE345" s="12">
        <f t="shared" si="2415"/>
        <v>2.2727272727272729</v>
      </c>
      <c r="AF345" s="12">
        <f t="shared" si="2415"/>
        <v>1.8181818181818181</v>
      </c>
      <c r="AG345" s="12">
        <f t="shared" si="2415"/>
        <v>14.09090909090909</v>
      </c>
      <c r="AH345" s="68">
        <f t="shared" ref="AH345:AJ345" si="2416">AH702</f>
        <v>0.94396163506299846</v>
      </c>
      <c r="AI345" s="68">
        <f t="shared" si="2416"/>
        <v>6.1520258285140246</v>
      </c>
      <c r="AJ345" s="68">
        <f t="shared" si="2416"/>
        <v>42.857142857142854</v>
      </c>
      <c r="AK345" s="32">
        <f t="shared" si="2290"/>
        <v>562</v>
      </c>
      <c r="AL345" s="12">
        <f t="shared" ref="AL345:AO345" si="2417">IF($AK345=0,0,AL702/$AK345*100)</f>
        <v>44.306049822064061</v>
      </c>
      <c r="AM345" s="12">
        <f t="shared" si="2417"/>
        <v>41.103202846975087</v>
      </c>
      <c r="AN345" s="12">
        <f t="shared" si="2417"/>
        <v>10.142348754448399</v>
      </c>
      <c r="AO345" s="12">
        <f t="shared" si="2417"/>
        <v>4.4483985765124556</v>
      </c>
    </row>
    <row r="346" spans="1:41" ht="21" customHeight="1" x14ac:dyDescent="0.15">
      <c r="A346" s="2" t="s">
        <v>474</v>
      </c>
      <c r="B346" s="23" t="s">
        <v>10</v>
      </c>
      <c r="C346" s="39" t="s">
        <v>476</v>
      </c>
      <c r="D346" s="30">
        <f t="shared" si="2281"/>
        <v>2125</v>
      </c>
      <c r="E346" s="13">
        <f t="shared" ref="E346:K346" si="2418">IF($D346=0,0,E703/$D346*100)</f>
        <v>23.482352941176472</v>
      </c>
      <c r="F346" s="13">
        <f t="shared" si="2418"/>
        <v>13.223529411764707</v>
      </c>
      <c r="G346" s="13">
        <f t="shared" si="2418"/>
        <v>19.011764705882353</v>
      </c>
      <c r="H346" s="13">
        <f t="shared" si="2418"/>
        <v>15.482352941176469</v>
      </c>
      <c r="I346" s="13">
        <f t="shared" si="2418"/>
        <v>11.905882352941175</v>
      </c>
      <c r="J346" s="13">
        <f t="shared" si="2418"/>
        <v>7.0117647058823538</v>
      </c>
      <c r="K346" s="13">
        <f t="shared" si="2418"/>
        <v>9.8823529411764692</v>
      </c>
      <c r="L346" s="35">
        <f t="shared" si="2274"/>
        <v>3.7603808921178219</v>
      </c>
      <c r="M346" s="35">
        <f t="shared" si="2274"/>
        <v>5.0855433675180999</v>
      </c>
      <c r="N346" s="35">
        <f t="shared" ref="N346" si="2419">N703</f>
        <v>41.666666666666671</v>
      </c>
      <c r="O346" s="30">
        <f t="shared" si="2284"/>
        <v>2125</v>
      </c>
      <c r="P346" s="13">
        <f t="shared" ref="P346:V346" si="2420">IF($O346=0,0,P703/$O346*100)</f>
        <v>88.141176470588235</v>
      </c>
      <c r="Q346" s="13">
        <f t="shared" si="2420"/>
        <v>3.6235294117647059</v>
      </c>
      <c r="R346" s="13">
        <f t="shared" si="2420"/>
        <v>2.0235294117647058</v>
      </c>
      <c r="S346" s="13">
        <f t="shared" si="2420"/>
        <v>0.51764705882352946</v>
      </c>
      <c r="T346" s="13">
        <f t="shared" si="2420"/>
        <v>0.37647058823529411</v>
      </c>
      <c r="U346" s="13">
        <f t="shared" si="2420"/>
        <v>0.47058823529411759</v>
      </c>
      <c r="V346" s="13">
        <f t="shared" si="2420"/>
        <v>4.8470588235294123</v>
      </c>
      <c r="W346" s="35">
        <f t="shared" ref="W346:Y346" si="2421">W703</f>
        <v>0.23091544355277976</v>
      </c>
      <c r="X346" s="35">
        <f t="shared" si="2421"/>
        <v>3.1336310527766487</v>
      </c>
      <c r="Y346" s="35">
        <f t="shared" si="2421"/>
        <v>33.333333333333329</v>
      </c>
      <c r="Z346" s="30">
        <f t="shared" si="2287"/>
        <v>2125</v>
      </c>
      <c r="AA346" s="13">
        <f t="shared" ref="AA346:AG346" si="2422">IF($Z346=0,0,AA703/$Z346*100)</f>
        <v>64.517647058823528</v>
      </c>
      <c r="AB346" s="13">
        <f t="shared" si="2422"/>
        <v>6.9176470588235297</v>
      </c>
      <c r="AC346" s="13">
        <f t="shared" si="2422"/>
        <v>7.6705882352941179</v>
      </c>
      <c r="AD346" s="13">
        <f t="shared" si="2422"/>
        <v>3.9529411764705884</v>
      </c>
      <c r="AE346" s="13">
        <f t="shared" si="2422"/>
        <v>4.1882352941176464</v>
      </c>
      <c r="AF346" s="13">
        <f t="shared" si="2422"/>
        <v>4.4705882352941178</v>
      </c>
      <c r="AG346" s="13">
        <f t="shared" si="2422"/>
        <v>8.2823529411764714</v>
      </c>
      <c r="AH346" s="35">
        <f t="shared" ref="AH346:AJ346" si="2423">AH703</f>
        <v>1.7614839096435004</v>
      </c>
      <c r="AI346" s="35">
        <f t="shared" si="2423"/>
        <v>5.9396749825176167</v>
      </c>
      <c r="AJ346" s="35">
        <f t="shared" si="2423"/>
        <v>131.86813186813185</v>
      </c>
      <c r="AK346" s="30">
        <f t="shared" si="2290"/>
        <v>5901</v>
      </c>
      <c r="AL346" s="13">
        <f t="shared" ref="AL346:AO346" si="2424">IF($AK346=0,0,AL703/$AK346*100)</f>
        <v>52.364006100660909</v>
      </c>
      <c r="AM346" s="13">
        <f t="shared" si="2424"/>
        <v>38.722250466022707</v>
      </c>
      <c r="AN346" s="13">
        <f t="shared" si="2424"/>
        <v>6.0837146246398914</v>
      </c>
      <c r="AO346" s="13">
        <f t="shared" si="2424"/>
        <v>2.8300288086764955</v>
      </c>
    </row>
    <row r="347" spans="1:41" ht="21" customHeight="1" x14ac:dyDescent="0.15">
      <c r="A347" s="3" t="s">
        <v>475</v>
      </c>
      <c r="B347" s="24" t="s">
        <v>11</v>
      </c>
      <c r="C347" s="18" t="s">
        <v>477</v>
      </c>
      <c r="D347" s="31">
        <f t="shared" si="2281"/>
        <v>769</v>
      </c>
      <c r="E347" s="14">
        <f t="shared" ref="E347:K347" si="2425">IF($D347=0,0,E704/$D347*100)</f>
        <v>36.671001300390117</v>
      </c>
      <c r="F347" s="14">
        <f t="shared" si="2425"/>
        <v>10.663198959687907</v>
      </c>
      <c r="G347" s="14">
        <f t="shared" si="2425"/>
        <v>16.124837451235372</v>
      </c>
      <c r="H347" s="14">
        <f t="shared" si="2425"/>
        <v>11.313394018205461</v>
      </c>
      <c r="I347" s="14">
        <f t="shared" si="2425"/>
        <v>9.2327698309492856</v>
      </c>
      <c r="J347" s="14">
        <f t="shared" si="2425"/>
        <v>5.2015604681404417</v>
      </c>
      <c r="K347" s="14">
        <f t="shared" si="2425"/>
        <v>10.793237971391417</v>
      </c>
      <c r="L347" s="92">
        <f t="shared" si="2274"/>
        <v>3.0379582078725322</v>
      </c>
      <c r="M347" s="92">
        <f t="shared" si="2274"/>
        <v>5.1585131945558347</v>
      </c>
      <c r="N347" s="92">
        <f t="shared" ref="N347" si="2426">N704</f>
        <v>62.5</v>
      </c>
      <c r="O347" s="31">
        <f t="shared" si="2284"/>
        <v>769</v>
      </c>
      <c r="P347" s="14">
        <f t="shared" ref="P347:V347" si="2427">IF($O347=0,0,P704/$O347*100)</f>
        <v>91.287386215864757</v>
      </c>
      <c r="Q347" s="14">
        <f t="shared" si="2427"/>
        <v>0.91027308192457734</v>
      </c>
      <c r="R347" s="14">
        <f t="shared" si="2427"/>
        <v>1.1703511053315996</v>
      </c>
      <c r="S347" s="14">
        <f t="shared" si="2427"/>
        <v>1.0403120936280885</v>
      </c>
      <c r="T347" s="14">
        <f t="shared" si="2427"/>
        <v>0.13003901170351106</v>
      </c>
      <c r="U347" s="14">
        <f t="shared" si="2427"/>
        <v>0.13003901170351106</v>
      </c>
      <c r="V347" s="14">
        <f t="shared" si="2427"/>
        <v>5.3315994798439537</v>
      </c>
      <c r="W347" s="92">
        <f t="shared" ref="W347:Y347" si="2428">W704</f>
        <v>0.16365038020061806</v>
      </c>
      <c r="X347" s="92">
        <f t="shared" si="2428"/>
        <v>4.5822106456173062</v>
      </c>
      <c r="Y347" s="92">
        <f t="shared" si="2428"/>
        <v>37.5</v>
      </c>
      <c r="Z347" s="31">
        <f t="shared" si="2287"/>
        <v>769</v>
      </c>
      <c r="AA347" s="14">
        <f t="shared" ref="AA347:AG347" si="2429">IF($Z347=0,0,AA704/$Z347*100)</f>
        <v>68.270481144343293</v>
      </c>
      <c r="AB347" s="14">
        <f t="shared" si="2429"/>
        <v>4.5513654096228864</v>
      </c>
      <c r="AC347" s="14">
        <f t="shared" si="2429"/>
        <v>6.5019505851755532</v>
      </c>
      <c r="AD347" s="14">
        <f t="shared" si="2429"/>
        <v>4.5513654096228864</v>
      </c>
      <c r="AE347" s="14">
        <f t="shared" si="2429"/>
        <v>3.5110533159947983</v>
      </c>
      <c r="AF347" s="14">
        <f t="shared" si="2429"/>
        <v>3.6410923276983094</v>
      </c>
      <c r="AG347" s="14">
        <f t="shared" si="2429"/>
        <v>8.9726918075422635</v>
      </c>
      <c r="AH347" s="92">
        <f t="shared" ref="AH347:AJ347" si="2430">AH704</f>
        <v>1.8030193792014975</v>
      </c>
      <c r="AI347" s="92">
        <f t="shared" si="2430"/>
        <v>7.2120775168059899</v>
      </c>
      <c r="AJ347" s="92">
        <f t="shared" si="2430"/>
        <v>130.43478260869566</v>
      </c>
      <c r="AK347" s="31">
        <f t="shared" si="2290"/>
        <v>1323</v>
      </c>
      <c r="AL347" s="14">
        <f t="shared" ref="AL347:AO347" si="2431">IF($AK347=0,0,AL704/$AK347*100)</f>
        <v>48.148148148148145</v>
      </c>
      <c r="AM347" s="14">
        <f t="shared" si="2431"/>
        <v>42.252456538170826</v>
      </c>
      <c r="AN347" s="14">
        <f t="shared" si="2431"/>
        <v>8.2388510959939527</v>
      </c>
      <c r="AO347" s="14">
        <f t="shared" si="2431"/>
        <v>1.3605442176870748</v>
      </c>
    </row>
    <row r="348" spans="1:41" ht="21" customHeight="1" x14ac:dyDescent="0.15">
      <c r="A348" s="3"/>
      <c r="B348" s="25"/>
      <c r="C348" s="19" t="s">
        <v>24</v>
      </c>
      <c r="D348" s="32">
        <f t="shared" si="2281"/>
        <v>212</v>
      </c>
      <c r="E348" s="12">
        <f t="shared" ref="E348:K348" si="2432">IF($D348=0,0,E705/$D348*100)</f>
        <v>13.20754716981132</v>
      </c>
      <c r="F348" s="12">
        <f t="shared" si="2432"/>
        <v>11.79245283018868</v>
      </c>
      <c r="G348" s="12">
        <f t="shared" si="2432"/>
        <v>14.622641509433961</v>
      </c>
      <c r="H348" s="12">
        <f t="shared" si="2432"/>
        <v>16.509433962264151</v>
      </c>
      <c r="I348" s="12">
        <f t="shared" si="2432"/>
        <v>12.264150943396226</v>
      </c>
      <c r="J348" s="12">
        <f t="shared" si="2432"/>
        <v>13.679245283018867</v>
      </c>
      <c r="K348" s="12">
        <f t="shared" si="2432"/>
        <v>17.924528301886792</v>
      </c>
      <c r="L348" s="68">
        <f t="shared" si="2274"/>
        <v>5.1347736994889015</v>
      </c>
      <c r="M348" s="68">
        <f t="shared" si="2274"/>
        <v>6.1195248199388272</v>
      </c>
      <c r="N348" s="68">
        <f t="shared" ref="N348" si="2433">N705</f>
        <v>25</v>
      </c>
      <c r="O348" s="32">
        <f t="shared" si="2284"/>
        <v>212</v>
      </c>
      <c r="P348" s="12">
        <f t="shared" ref="P348:V348" si="2434">IF($O348=0,0,P705/$O348*100)</f>
        <v>75.471698113207552</v>
      </c>
      <c r="Q348" s="12">
        <f t="shared" si="2434"/>
        <v>6.132075471698113</v>
      </c>
      <c r="R348" s="12">
        <f t="shared" si="2434"/>
        <v>4.2452830188679247</v>
      </c>
      <c r="S348" s="12">
        <f t="shared" si="2434"/>
        <v>1.4150943396226416</v>
      </c>
      <c r="T348" s="12">
        <f t="shared" si="2434"/>
        <v>0</v>
      </c>
      <c r="U348" s="12">
        <f t="shared" si="2434"/>
        <v>0.47169811320754718</v>
      </c>
      <c r="V348" s="12">
        <f t="shared" si="2434"/>
        <v>12.264150943396226</v>
      </c>
      <c r="W348" s="68">
        <f t="shared" ref="W348:Y348" si="2435">W705</f>
        <v>0.40483354641857267</v>
      </c>
      <c r="X348" s="68">
        <f t="shared" si="2435"/>
        <v>2.8961169089944048</v>
      </c>
      <c r="Y348" s="68">
        <f t="shared" si="2435"/>
        <v>20</v>
      </c>
      <c r="Z348" s="32">
        <f t="shared" si="2287"/>
        <v>212</v>
      </c>
      <c r="AA348" s="12">
        <f t="shared" ref="AA348:AG348" si="2436">IF($Z348=0,0,AA705/$Z348*100)</f>
        <v>50</v>
      </c>
      <c r="AB348" s="12">
        <f t="shared" si="2436"/>
        <v>9.433962264150944</v>
      </c>
      <c r="AC348" s="12">
        <f t="shared" si="2436"/>
        <v>11.320754716981133</v>
      </c>
      <c r="AD348" s="12">
        <f t="shared" si="2436"/>
        <v>5.6603773584905666</v>
      </c>
      <c r="AE348" s="12">
        <f t="shared" si="2436"/>
        <v>3.7735849056603774</v>
      </c>
      <c r="AF348" s="12">
        <f t="shared" si="2436"/>
        <v>6.6037735849056602</v>
      </c>
      <c r="AG348" s="12">
        <f t="shared" si="2436"/>
        <v>13.20754716981132</v>
      </c>
      <c r="AH348" s="68">
        <f t="shared" ref="AH348:AJ348" si="2437">AH705</f>
        <v>3.183536219903758</v>
      </c>
      <c r="AI348" s="68">
        <f t="shared" si="2437"/>
        <v>7.5098803136191217</v>
      </c>
      <c r="AJ348" s="68">
        <f t="shared" si="2437"/>
        <v>118.31683168316832</v>
      </c>
      <c r="AK348" s="32">
        <f t="shared" si="2290"/>
        <v>818</v>
      </c>
      <c r="AL348" s="12">
        <f t="shared" ref="AL348:AO348" si="2438">IF($AK348=0,0,AL705/$AK348*100)</f>
        <v>57.212713936430312</v>
      </c>
      <c r="AM348" s="12">
        <f t="shared" si="2438"/>
        <v>33.251833740831295</v>
      </c>
      <c r="AN348" s="12">
        <f t="shared" si="2438"/>
        <v>5.6234718826405867</v>
      </c>
      <c r="AO348" s="12">
        <f t="shared" si="2438"/>
        <v>3.9119804400977993</v>
      </c>
    </row>
    <row r="349" spans="1:41" ht="21" customHeight="1" x14ac:dyDescent="0.15">
      <c r="A349" s="2" t="s">
        <v>474</v>
      </c>
      <c r="B349" s="24" t="s">
        <v>12</v>
      </c>
      <c r="C349" s="39" t="s">
        <v>476</v>
      </c>
      <c r="D349" s="31">
        <f t="shared" si="2281"/>
        <v>504</v>
      </c>
      <c r="E349" s="14">
        <f t="shared" ref="E349:K349" si="2439">IF($D349=0,0,E706/$D349*100)</f>
        <v>13.095238095238097</v>
      </c>
      <c r="F349" s="14">
        <f t="shared" si="2439"/>
        <v>18.650793650793652</v>
      </c>
      <c r="G349" s="14">
        <f t="shared" si="2439"/>
        <v>23.412698412698411</v>
      </c>
      <c r="H349" s="14">
        <f t="shared" si="2439"/>
        <v>18.055555555555554</v>
      </c>
      <c r="I349" s="14">
        <f t="shared" si="2439"/>
        <v>13.293650793650794</v>
      </c>
      <c r="J349" s="14">
        <f t="shared" si="2439"/>
        <v>6.1507936507936503</v>
      </c>
      <c r="K349" s="14">
        <f t="shared" si="2439"/>
        <v>7.3412698412698418</v>
      </c>
      <c r="L349" s="92">
        <f t="shared" si="2274"/>
        <v>3.9488952960642609</v>
      </c>
      <c r="M349" s="92">
        <f t="shared" si="2274"/>
        <v>4.5988381627481543</v>
      </c>
      <c r="N349" s="92">
        <f t="shared" ref="N349" si="2440">N706</f>
        <v>25.609756097560975</v>
      </c>
      <c r="O349" s="31">
        <f t="shared" si="2284"/>
        <v>504</v>
      </c>
      <c r="P349" s="14">
        <f t="shared" ref="P349:V349" si="2441">IF($O349=0,0,P706/$O349*100)</f>
        <v>84.722222222222214</v>
      </c>
      <c r="Q349" s="14">
        <f t="shared" si="2441"/>
        <v>5.753968253968254</v>
      </c>
      <c r="R349" s="14">
        <f t="shared" si="2441"/>
        <v>3.1746031746031744</v>
      </c>
      <c r="S349" s="14">
        <f t="shared" si="2441"/>
        <v>0.99206349206349198</v>
      </c>
      <c r="T349" s="14">
        <f t="shared" si="2441"/>
        <v>0.59523809523809523</v>
      </c>
      <c r="U349" s="14">
        <f t="shared" si="2441"/>
        <v>0.59523809523809523</v>
      </c>
      <c r="V349" s="14">
        <f t="shared" si="2441"/>
        <v>4.1666666666666661</v>
      </c>
      <c r="W349" s="92">
        <f t="shared" ref="W349:Y349" si="2442">W706</f>
        <v>0.31286116696758076</v>
      </c>
      <c r="X349" s="92">
        <f t="shared" si="2442"/>
        <v>2.698427565095384</v>
      </c>
      <c r="Y349" s="92">
        <f t="shared" si="2442"/>
        <v>15</v>
      </c>
      <c r="Z349" s="31">
        <f t="shared" si="2287"/>
        <v>504</v>
      </c>
      <c r="AA349" s="14">
        <f t="shared" ref="AA349:AG349" si="2443">IF($Z349=0,0,AA706/$Z349*100)</f>
        <v>49.206349206349202</v>
      </c>
      <c r="AB349" s="14">
        <f t="shared" si="2443"/>
        <v>14.682539682539684</v>
      </c>
      <c r="AC349" s="14">
        <f t="shared" si="2443"/>
        <v>10.515873015873016</v>
      </c>
      <c r="AD349" s="14">
        <f t="shared" si="2443"/>
        <v>4.9603174603174605</v>
      </c>
      <c r="AE349" s="14">
        <f t="shared" si="2443"/>
        <v>5.5555555555555554</v>
      </c>
      <c r="AF349" s="14">
        <f t="shared" si="2443"/>
        <v>6.746031746031746</v>
      </c>
      <c r="AG349" s="14">
        <f t="shared" si="2443"/>
        <v>8.3333333333333321</v>
      </c>
      <c r="AH349" s="92">
        <f t="shared" ref="AH349:AJ349" si="2444">AH706</f>
        <v>2.7211195616604931</v>
      </c>
      <c r="AI349" s="92">
        <f t="shared" si="2444"/>
        <v>5.8745665303137748</v>
      </c>
      <c r="AJ349" s="92">
        <f t="shared" si="2444"/>
        <v>131.86813186813185</v>
      </c>
      <c r="AK349" s="31">
        <f t="shared" si="2290"/>
        <v>2021</v>
      </c>
      <c r="AL349" s="14">
        <f t="shared" ref="AL349:AO349" si="2445">IF($AK349=0,0,AL706/$AK349*100)</f>
        <v>60.217714002968826</v>
      </c>
      <c r="AM349" s="14">
        <f t="shared" si="2445"/>
        <v>32.657100445324097</v>
      </c>
      <c r="AN349" s="14">
        <f t="shared" si="2445"/>
        <v>3.9089559623948542</v>
      </c>
      <c r="AO349" s="14">
        <f t="shared" si="2445"/>
        <v>3.2162295893122215</v>
      </c>
    </row>
    <row r="350" spans="1:41" ht="21" customHeight="1" x14ac:dyDescent="0.15">
      <c r="A350" s="3" t="s">
        <v>475</v>
      </c>
      <c r="B350" s="24" t="s">
        <v>13</v>
      </c>
      <c r="C350" s="18" t="s">
        <v>477</v>
      </c>
      <c r="D350" s="31">
        <f t="shared" si="2281"/>
        <v>63</v>
      </c>
      <c r="E350" s="14">
        <f t="shared" ref="E350:K350" si="2446">IF($D350=0,0,E707/$D350*100)</f>
        <v>25.396825396825395</v>
      </c>
      <c r="F350" s="14">
        <f t="shared" si="2446"/>
        <v>25.396825396825395</v>
      </c>
      <c r="G350" s="14">
        <f t="shared" si="2446"/>
        <v>20.634920634920633</v>
      </c>
      <c r="H350" s="14">
        <f t="shared" si="2446"/>
        <v>11.111111111111111</v>
      </c>
      <c r="I350" s="14">
        <f t="shared" si="2446"/>
        <v>7.9365079365079358</v>
      </c>
      <c r="J350" s="14">
        <f t="shared" si="2446"/>
        <v>3.1746031746031744</v>
      </c>
      <c r="K350" s="14">
        <f t="shared" si="2446"/>
        <v>6.3492063492063489</v>
      </c>
      <c r="L350" s="92">
        <f t="shared" si="2274"/>
        <v>2.7404593810118132</v>
      </c>
      <c r="M350" s="92">
        <f t="shared" si="2274"/>
        <v>3.7601651972022556</v>
      </c>
      <c r="N350" s="92">
        <f t="shared" ref="N350" si="2447">N707</f>
        <v>20</v>
      </c>
      <c r="O350" s="31">
        <f t="shared" si="2284"/>
        <v>63</v>
      </c>
      <c r="P350" s="14">
        <f t="shared" ref="P350:V350" si="2448">IF($O350=0,0,P707/$O350*100)</f>
        <v>93.650793650793645</v>
      </c>
      <c r="Q350" s="14">
        <f t="shared" si="2448"/>
        <v>0</v>
      </c>
      <c r="R350" s="14">
        <f t="shared" si="2448"/>
        <v>1.5873015873015872</v>
      </c>
      <c r="S350" s="14">
        <f t="shared" si="2448"/>
        <v>0</v>
      </c>
      <c r="T350" s="14">
        <f t="shared" si="2448"/>
        <v>0</v>
      </c>
      <c r="U350" s="14">
        <f t="shared" si="2448"/>
        <v>0</v>
      </c>
      <c r="V350" s="14">
        <f t="shared" si="2448"/>
        <v>4.7619047619047619</v>
      </c>
      <c r="W350" s="92">
        <f t="shared" ref="W350:Y350" si="2449">W707</f>
        <v>6.4102564102564111E-2</v>
      </c>
      <c r="X350" s="92">
        <f t="shared" si="2449"/>
        <v>3.8461538461538463</v>
      </c>
      <c r="Y350" s="92">
        <f t="shared" si="2449"/>
        <v>3.8461538461538463</v>
      </c>
      <c r="Z350" s="31">
        <f t="shared" si="2287"/>
        <v>63</v>
      </c>
      <c r="AA350" s="14">
        <f t="shared" ref="AA350:AG350" si="2450">IF($Z350=0,0,AA707/$Z350*100)</f>
        <v>46.031746031746032</v>
      </c>
      <c r="AB350" s="14">
        <f t="shared" si="2450"/>
        <v>9.5238095238095237</v>
      </c>
      <c r="AC350" s="14">
        <f t="shared" si="2450"/>
        <v>9.5238095238095237</v>
      </c>
      <c r="AD350" s="14">
        <f t="shared" si="2450"/>
        <v>11.111111111111111</v>
      </c>
      <c r="AE350" s="14">
        <f t="shared" si="2450"/>
        <v>4.7619047619047619</v>
      </c>
      <c r="AF350" s="14">
        <f t="shared" si="2450"/>
        <v>7.9365079365079358</v>
      </c>
      <c r="AG350" s="14">
        <f t="shared" si="2450"/>
        <v>11.111111111111111</v>
      </c>
      <c r="AH350" s="92">
        <f t="shared" ref="AH350:AJ350" si="2451">AH707</f>
        <v>4.58582176253383</v>
      </c>
      <c r="AI350" s="92">
        <f t="shared" si="2451"/>
        <v>9.5113340259960903</v>
      </c>
      <c r="AJ350" s="92">
        <f t="shared" si="2451"/>
        <v>130.43478260869566</v>
      </c>
      <c r="AK350" s="31">
        <f t="shared" si="2290"/>
        <v>155</v>
      </c>
      <c r="AL350" s="14">
        <f t="shared" ref="AL350:AO350" si="2452">IF($AK350=0,0,AL707/$AK350*100)</f>
        <v>49.032258064516128</v>
      </c>
      <c r="AM350" s="14">
        <f t="shared" si="2452"/>
        <v>47.096774193548384</v>
      </c>
      <c r="AN350" s="14">
        <f t="shared" si="2452"/>
        <v>3.870967741935484</v>
      </c>
      <c r="AO350" s="14">
        <f t="shared" si="2452"/>
        <v>0</v>
      </c>
    </row>
    <row r="351" spans="1:41" ht="21" customHeight="1" x14ac:dyDescent="0.15">
      <c r="A351" s="3"/>
      <c r="B351" s="25"/>
      <c r="C351" s="19" t="s">
        <v>24</v>
      </c>
      <c r="D351" s="32">
        <f t="shared" si="2281"/>
        <v>100</v>
      </c>
      <c r="E351" s="12">
        <f t="shared" ref="E351:K351" si="2453">IF($D351=0,0,E708/$D351*100)</f>
        <v>2</v>
      </c>
      <c r="F351" s="12">
        <f t="shared" si="2453"/>
        <v>15</v>
      </c>
      <c r="G351" s="12">
        <f t="shared" si="2453"/>
        <v>16</v>
      </c>
      <c r="H351" s="12">
        <f t="shared" si="2453"/>
        <v>21</v>
      </c>
      <c r="I351" s="12">
        <f t="shared" si="2453"/>
        <v>20</v>
      </c>
      <c r="J351" s="12">
        <f t="shared" si="2453"/>
        <v>17</v>
      </c>
      <c r="K351" s="12">
        <f t="shared" si="2453"/>
        <v>9</v>
      </c>
      <c r="L351" s="68">
        <f t="shared" si="2274"/>
        <v>6.1081099405544412</v>
      </c>
      <c r="M351" s="68">
        <f t="shared" si="2274"/>
        <v>6.2453708380949902</v>
      </c>
      <c r="N351" s="68">
        <f t="shared" ref="N351" si="2454">N708</f>
        <v>20.27027027027027</v>
      </c>
      <c r="O351" s="32">
        <f t="shared" si="2284"/>
        <v>100</v>
      </c>
      <c r="P351" s="12">
        <f t="shared" ref="P351:V351" si="2455">IF($O351=0,0,P708/$O351*100)</f>
        <v>71</v>
      </c>
      <c r="Q351" s="12">
        <f t="shared" si="2455"/>
        <v>10</v>
      </c>
      <c r="R351" s="12">
        <f t="shared" si="2455"/>
        <v>7.0000000000000009</v>
      </c>
      <c r="S351" s="12">
        <f t="shared" si="2455"/>
        <v>3</v>
      </c>
      <c r="T351" s="12">
        <f t="shared" si="2455"/>
        <v>0</v>
      </c>
      <c r="U351" s="12">
        <f t="shared" si="2455"/>
        <v>0</v>
      </c>
      <c r="V351" s="12">
        <f t="shared" si="2455"/>
        <v>9</v>
      </c>
      <c r="W351" s="68">
        <f t="shared" ref="W351:Y351" si="2456">W708</f>
        <v>0.49561139557074435</v>
      </c>
      <c r="X351" s="68">
        <f t="shared" si="2456"/>
        <v>2.2550318498468869</v>
      </c>
      <c r="Y351" s="68">
        <f t="shared" si="2456"/>
        <v>4.3103448275862073</v>
      </c>
      <c r="Z351" s="32">
        <f t="shared" si="2287"/>
        <v>100</v>
      </c>
      <c r="AA351" s="12">
        <f t="shared" ref="AA351:AG351" si="2457">IF($Z351=0,0,AA708/$Z351*100)</f>
        <v>32</v>
      </c>
      <c r="AB351" s="12">
        <f t="shared" si="2457"/>
        <v>15</v>
      </c>
      <c r="AC351" s="12">
        <f t="shared" si="2457"/>
        <v>23</v>
      </c>
      <c r="AD351" s="12">
        <f t="shared" si="2457"/>
        <v>9</v>
      </c>
      <c r="AE351" s="12">
        <f t="shared" si="2457"/>
        <v>3</v>
      </c>
      <c r="AF351" s="12">
        <f t="shared" si="2457"/>
        <v>9</v>
      </c>
      <c r="AG351" s="12">
        <f t="shared" si="2457"/>
        <v>9</v>
      </c>
      <c r="AH351" s="68">
        <f t="shared" ref="AH351:AJ351" si="2458">AH708</f>
        <v>4.634877874220094</v>
      </c>
      <c r="AI351" s="68">
        <f t="shared" si="2458"/>
        <v>7.1487099415937045</v>
      </c>
      <c r="AJ351" s="68">
        <f t="shared" si="2458"/>
        <v>118.31683168316832</v>
      </c>
      <c r="AK351" s="32">
        <f t="shared" si="2290"/>
        <v>599</v>
      </c>
      <c r="AL351" s="12">
        <f t="shared" ref="AL351:AO351" si="2459">IF($AK351=0,0,AL708/$AK351*100)</f>
        <v>58.096828046744577</v>
      </c>
      <c r="AM351" s="12">
        <f t="shared" si="2459"/>
        <v>32.721202003338902</v>
      </c>
      <c r="AN351" s="12">
        <f t="shared" si="2459"/>
        <v>5.342237061769616</v>
      </c>
      <c r="AO351" s="12">
        <f t="shared" si="2459"/>
        <v>3.8397328881469113</v>
      </c>
    </row>
    <row r="352" spans="1:41" ht="21" customHeight="1" x14ac:dyDescent="0.15">
      <c r="A352" s="3"/>
      <c r="B352" s="24" t="s">
        <v>15</v>
      </c>
      <c r="C352" s="39" t="s">
        <v>476</v>
      </c>
      <c r="D352" s="31">
        <f t="shared" si="2281"/>
        <v>872</v>
      </c>
      <c r="E352" s="14">
        <f t="shared" ref="E352:K352" si="2460">IF($D352=0,0,E709/$D352*100)</f>
        <v>31.077981651376145</v>
      </c>
      <c r="F352" s="14">
        <f t="shared" si="2460"/>
        <v>9.6330275229357802</v>
      </c>
      <c r="G352" s="14">
        <f t="shared" si="2460"/>
        <v>16.169724770642201</v>
      </c>
      <c r="H352" s="14">
        <f t="shared" si="2460"/>
        <v>14.564220183486237</v>
      </c>
      <c r="I352" s="14">
        <f t="shared" si="2460"/>
        <v>10.779816513761469</v>
      </c>
      <c r="J352" s="14">
        <f t="shared" si="2460"/>
        <v>6.8807339449541285</v>
      </c>
      <c r="K352" s="14">
        <f t="shared" si="2460"/>
        <v>10.894495412844037</v>
      </c>
      <c r="L352" s="92">
        <f t="shared" si="2274"/>
        <v>3.5190169128578632</v>
      </c>
      <c r="M352" s="92">
        <f t="shared" si="2274"/>
        <v>5.4037077891117784</v>
      </c>
      <c r="N352" s="92">
        <f t="shared" ref="N352" si="2461">N709</f>
        <v>35.714285714285715</v>
      </c>
      <c r="O352" s="31">
        <f t="shared" si="2284"/>
        <v>872</v>
      </c>
      <c r="P352" s="14">
        <f t="shared" ref="P352:V352" si="2462">IF($O352=0,0,P709/$O352*100)</f>
        <v>90.022935779816521</v>
      </c>
      <c r="Q352" s="14">
        <f t="shared" si="2462"/>
        <v>2.4082568807339451</v>
      </c>
      <c r="R352" s="14">
        <f t="shared" si="2462"/>
        <v>1.6055045871559634</v>
      </c>
      <c r="S352" s="14">
        <f t="shared" si="2462"/>
        <v>0.45871559633027525</v>
      </c>
      <c r="T352" s="14">
        <f t="shared" si="2462"/>
        <v>0.57339449541284404</v>
      </c>
      <c r="U352" s="14">
        <f t="shared" si="2462"/>
        <v>0.11467889908256881</v>
      </c>
      <c r="V352" s="14">
        <f t="shared" si="2462"/>
        <v>4.8165137614678901</v>
      </c>
      <c r="W352" s="92">
        <f t="shared" ref="W352:Y352" si="2463">W709</f>
        <v>0.16090509785093518</v>
      </c>
      <c r="X352" s="92">
        <f t="shared" si="2463"/>
        <v>2.9678051381394708</v>
      </c>
      <c r="Y352" s="92">
        <f t="shared" si="2463"/>
        <v>10</v>
      </c>
      <c r="Z352" s="31">
        <f t="shared" si="2287"/>
        <v>872</v>
      </c>
      <c r="AA352" s="14">
        <f t="shared" ref="AA352:AG352" si="2464">IF($Z352=0,0,AA709/$Z352*100)</f>
        <v>67.087155963302749</v>
      </c>
      <c r="AB352" s="14">
        <f t="shared" si="2464"/>
        <v>4.5871559633027523</v>
      </c>
      <c r="AC352" s="14">
        <f t="shared" si="2464"/>
        <v>7.2247706422018343</v>
      </c>
      <c r="AD352" s="14">
        <f t="shared" si="2464"/>
        <v>3.8990825688073398</v>
      </c>
      <c r="AE352" s="14">
        <f t="shared" si="2464"/>
        <v>3.5550458715596331</v>
      </c>
      <c r="AF352" s="14">
        <f t="shared" si="2464"/>
        <v>5.2752293577981657</v>
      </c>
      <c r="AG352" s="14">
        <f t="shared" si="2464"/>
        <v>8.3715596330275233</v>
      </c>
      <c r="AH352" s="92">
        <f t="shared" ref="AH352:AJ352" si="2465">AH709</f>
        <v>1.7852660122148107</v>
      </c>
      <c r="AI352" s="92">
        <f t="shared" si="2465"/>
        <v>6.6655492699048313</v>
      </c>
      <c r="AJ352" s="92">
        <f t="shared" si="2465"/>
        <v>56.25</v>
      </c>
      <c r="AK352" s="31">
        <f t="shared" si="2290"/>
        <v>1754</v>
      </c>
      <c r="AL352" s="14">
        <f t="shared" ref="AL352:AO352" si="2466">IF($AK352=0,0,AL709/$AK352*100)</f>
        <v>53.990877993158492</v>
      </c>
      <c r="AM352" s="14">
        <f t="shared" si="2466"/>
        <v>38.255416191562141</v>
      </c>
      <c r="AN352" s="14">
        <f t="shared" si="2466"/>
        <v>6.1573546180159635</v>
      </c>
      <c r="AO352" s="14">
        <f t="shared" si="2466"/>
        <v>1.5963511972633979</v>
      </c>
    </row>
    <row r="353" spans="1:41" ht="21" customHeight="1" x14ac:dyDescent="0.15">
      <c r="A353" s="3"/>
      <c r="B353" s="24" t="s">
        <v>16</v>
      </c>
      <c r="C353" s="18" t="s">
        <v>477</v>
      </c>
      <c r="D353" s="31">
        <f t="shared" si="2281"/>
        <v>373</v>
      </c>
      <c r="E353" s="14">
        <f t="shared" ref="E353:K353" si="2467">IF($D353=0,0,E710/$D353*100)</f>
        <v>38.873994638069703</v>
      </c>
      <c r="F353" s="14">
        <f t="shared" si="2467"/>
        <v>6.7024128686327078</v>
      </c>
      <c r="G353" s="14">
        <f t="shared" si="2467"/>
        <v>15.281501340482572</v>
      </c>
      <c r="H353" s="14">
        <f t="shared" si="2467"/>
        <v>10.455764075067025</v>
      </c>
      <c r="I353" s="14">
        <f t="shared" si="2467"/>
        <v>12.332439678284182</v>
      </c>
      <c r="J353" s="14">
        <f t="shared" si="2467"/>
        <v>6.4343163538873993</v>
      </c>
      <c r="K353" s="14">
        <f t="shared" si="2467"/>
        <v>9.9195710455764079</v>
      </c>
      <c r="L353" s="92">
        <f t="shared" si="2274"/>
        <v>3.2599744498713159</v>
      </c>
      <c r="M353" s="92">
        <f t="shared" si="2274"/>
        <v>5.7348241631244097</v>
      </c>
      <c r="N353" s="92">
        <f t="shared" ref="N353" si="2468">N710</f>
        <v>28.947368421052634</v>
      </c>
      <c r="O353" s="31">
        <f t="shared" si="2284"/>
        <v>373</v>
      </c>
      <c r="P353" s="14">
        <f t="shared" ref="P353:V353" si="2469">IF($O353=0,0,P710/$O353*100)</f>
        <v>91.689008042895438</v>
      </c>
      <c r="Q353" s="14">
        <f t="shared" si="2469"/>
        <v>0.80428954423592491</v>
      </c>
      <c r="R353" s="14">
        <f t="shared" si="2469"/>
        <v>1.0723860589812333</v>
      </c>
      <c r="S353" s="14">
        <f t="shared" si="2469"/>
        <v>1.3404825737265416</v>
      </c>
      <c r="T353" s="14">
        <f t="shared" si="2469"/>
        <v>0.26809651474530832</v>
      </c>
      <c r="U353" s="14">
        <f t="shared" si="2469"/>
        <v>0.26809651474530832</v>
      </c>
      <c r="V353" s="14">
        <f t="shared" si="2469"/>
        <v>4.5576407506702417</v>
      </c>
      <c r="W353" s="92">
        <f t="shared" ref="W353:Y353" si="2470">W710</f>
        <v>0.23916775465850154</v>
      </c>
      <c r="X353" s="92">
        <f t="shared" si="2470"/>
        <v>6.0816943327447532</v>
      </c>
      <c r="Y353" s="92">
        <f t="shared" si="2470"/>
        <v>37.5</v>
      </c>
      <c r="Z353" s="31">
        <f t="shared" si="2287"/>
        <v>373</v>
      </c>
      <c r="AA353" s="14">
        <f t="shared" ref="AA353:AG353" si="2471">IF($Z353=0,0,AA710/$Z353*100)</f>
        <v>68.364611260053621</v>
      </c>
      <c r="AB353" s="14">
        <f t="shared" si="2471"/>
        <v>3.7533512064343162</v>
      </c>
      <c r="AC353" s="14">
        <f t="shared" si="2471"/>
        <v>5.6300268096514747</v>
      </c>
      <c r="AD353" s="14">
        <f t="shared" si="2471"/>
        <v>4.8257372654155493</v>
      </c>
      <c r="AE353" s="14">
        <f t="shared" si="2471"/>
        <v>4.0214477211796247</v>
      </c>
      <c r="AF353" s="14">
        <f t="shared" si="2471"/>
        <v>4.2895442359249332</v>
      </c>
      <c r="AG353" s="14">
        <f t="shared" si="2471"/>
        <v>9.1152815013404833</v>
      </c>
      <c r="AH353" s="92">
        <f t="shared" ref="AH353:AJ353" si="2472">AH710</f>
        <v>1.9362879687438173</v>
      </c>
      <c r="AI353" s="92">
        <f t="shared" si="2472"/>
        <v>7.8143050167161201</v>
      </c>
      <c r="AJ353" s="92">
        <f t="shared" si="2472"/>
        <v>57.499999999999993</v>
      </c>
      <c r="AK353" s="31">
        <f t="shared" si="2290"/>
        <v>619</v>
      </c>
      <c r="AL353" s="14">
        <f t="shared" ref="AL353:AO353" si="2473">IF($AK353=0,0,AL710/$AK353*100)</f>
        <v>51.211631663974153</v>
      </c>
      <c r="AM353" s="14">
        <f t="shared" si="2473"/>
        <v>37.156704361873985</v>
      </c>
      <c r="AN353" s="14">
        <f t="shared" si="2473"/>
        <v>9.3699515347334401</v>
      </c>
      <c r="AO353" s="14">
        <f t="shared" si="2473"/>
        <v>2.2617124394184165</v>
      </c>
    </row>
    <row r="354" spans="1:41" ht="21" customHeight="1" x14ac:dyDescent="0.15">
      <c r="A354" s="3"/>
      <c r="B354" s="4"/>
      <c r="C354" s="19" t="s">
        <v>24</v>
      </c>
      <c r="D354" s="32">
        <f t="shared" si="2281"/>
        <v>71</v>
      </c>
      <c r="E354" s="12">
        <f t="shared" ref="E354:K354" si="2474">IF($D354=0,0,E711/$D354*100)</f>
        <v>26.760563380281688</v>
      </c>
      <c r="F354" s="12">
        <f t="shared" si="2474"/>
        <v>8.4507042253521121</v>
      </c>
      <c r="G354" s="12">
        <f t="shared" si="2474"/>
        <v>15.492957746478872</v>
      </c>
      <c r="H354" s="12">
        <f t="shared" si="2474"/>
        <v>9.8591549295774641</v>
      </c>
      <c r="I354" s="12">
        <f t="shared" si="2474"/>
        <v>5.6338028169014089</v>
      </c>
      <c r="J354" s="12">
        <f t="shared" si="2474"/>
        <v>9.8591549295774641</v>
      </c>
      <c r="K354" s="12">
        <f t="shared" si="2474"/>
        <v>23.943661971830984</v>
      </c>
      <c r="L354" s="68">
        <f t="shared" si="2274"/>
        <v>3.533954293756838</v>
      </c>
      <c r="M354" s="68">
        <f t="shared" si="2274"/>
        <v>5.452386624653407</v>
      </c>
      <c r="N354" s="68">
        <f t="shared" ref="N354" si="2475">N711</f>
        <v>16.666666666666664</v>
      </c>
      <c r="O354" s="32">
        <f t="shared" si="2284"/>
        <v>71</v>
      </c>
      <c r="P354" s="12">
        <f t="shared" ref="P354:V354" si="2476">IF($O354=0,0,P711/$O354*100)</f>
        <v>80.281690140845072</v>
      </c>
      <c r="Q354" s="12">
        <f t="shared" si="2476"/>
        <v>2.8169014084507045</v>
      </c>
      <c r="R354" s="12">
        <f t="shared" si="2476"/>
        <v>2.8169014084507045</v>
      </c>
      <c r="S354" s="12">
        <f t="shared" si="2476"/>
        <v>0</v>
      </c>
      <c r="T354" s="12">
        <f t="shared" si="2476"/>
        <v>0</v>
      </c>
      <c r="U354" s="12">
        <f t="shared" si="2476"/>
        <v>0</v>
      </c>
      <c r="V354" s="12">
        <f t="shared" si="2476"/>
        <v>14.084507042253522</v>
      </c>
      <c r="W354" s="68">
        <f t="shared" ref="W354:Y354" si="2477">W711</f>
        <v>0.14157217437568584</v>
      </c>
      <c r="X354" s="68">
        <f t="shared" si="2477"/>
        <v>2.1589756592292089</v>
      </c>
      <c r="Y354" s="68">
        <f t="shared" si="2477"/>
        <v>2.9411764705882351</v>
      </c>
      <c r="Z354" s="32">
        <f t="shared" si="2287"/>
        <v>71</v>
      </c>
      <c r="AA354" s="12">
        <f t="shared" ref="AA354:AG354" si="2478">IF($Z354=0,0,AA711/$Z354*100)</f>
        <v>66.197183098591552</v>
      </c>
      <c r="AB354" s="12">
        <f t="shared" si="2478"/>
        <v>7.042253521126761</v>
      </c>
      <c r="AC354" s="12">
        <f t="shared" si="2478"/>
        <v>0</v>
      </c>
      <c r="AD354" s="12">
        <f t="shared" si="2478"/>
        <v>2.8169014084507045</v>
      </c>
      <c r="AE354" s="12">
        <f t="shared" si="2478"/>
        <v>5.6338028169014089</v>
      </c>
      <c r="AF354" s="12">
        <f t="shared" si="2478"/>
        <v>2.8169014084507045</v>
      </c>
      <c r="AG354" s="12">
        <f t="shared" si="2478"/>
        <v>15.492957746478872</v>
      </c>
      <c r="AH354" s="68">
        <f t="shared" ref="AH354:AJ354" si="2479">AH711</f>
        <v>1.2831089385270718</v>
      </c>
      <c r="AI354" s="68">
        <f t="shared" si="2479"/>
        <v>5.9220412547403312</v>
      </c>
      <c r="AJ354" s="68">
        <f t="shared" si="2479"/>
        <v>15</v>
      </c>
      <c r="AK354" s="32">
        <f t="shared" si="2290"/>
        <v>150</v>
      </c>
      <c r="AL354" s="12">
        <f t="shared" ref="AL354:AO354" si="2480">IF($AK354=0,0,AL711/$AK354*100)</f>
        <v>62</v>
      </c>
      <c r="AM354" s="12">
        <f t="shared" si="2480"/>
        <v>29.333333333333332</v>
      </c>
      <c r="AN354" s="12">
        <f t="shared" si="2480"/>
        <v>4</v>
      </c>
      <c r="AO354" s="12">
        <f t="shared" si="2480"/>
        <v>4.666666666666667</v>
      </c>
    </row>
    <row r="355" spans="1:41" ht="21" customHeight="1" x14ac:dyDescent="0.15">
      <c r="A355" s="3"/>
      <c r="B355" s="230" t="s">
        <v>18</v>
      </c>
      <c r="C355" s="39" t="s">
        <v>476</v>
      </c>
      <c r="D355" s="31">
        <f t="shared" si="2281"/>
        <v>689</v>
      </c>
      <c r="E355" s="14">
        <f t="shared" ref="E355:K355" si="2481">IF($D355=0,0,E712/$D355*100)</f>
        <v>22.351233671988389</v>
      </c>
      <c r="F355" s="14">
        <f t="shared" si="2481"/>
        <v>13.497822931785198</v>
      </c>
      <c r="G355" s="14">
        <f t="shared" si="2481"/>
        <v>18.722786647314948</v>
      </c>
      <c r="H355" s="14">
        <f t="shared" si="2481"/>
        <v>14.658925979680696</v>
      </c>
      <c r="I355" s="14">
        <f t="shared" si="2481"/>
        <v>12.046444121915819</v>
      </c>
      <c r="J355" s="14">
        <f t="shared" si="2481"/>
        <v>8.1277213352685056</v>
      </c>
      <c r="K355" s="14">
        <f t="shared" si="2481"/>
        <v>10.595065312046444</v>
      </c>
      <c r="L355" s="92">
        <f t="shared" si="2274"/>
        <v>3.9262738645706428</v>
      </c>
      <c r="M355" s="92">
        <f t="shared" si="2274"/>
        <v>5.2350318194275234</v>
      </c>
      <c r="N355" s="92">
        <f t="shared" ref="N355" si="2482">N712</f>
        <v>41.666666666666671</v>
      </c>
      <c r="O355" s="31">
        <f t="shared" si="2284"/>
        <v>689</v>
      </c>
      <c r="P355" s="14">
        <f t="shared" ref="P355:V355" si="2483">IF($O355=0,0,P712/$O355*100)</f>
        <v>88.098693759071125</v>
      </c>
      <c r="Q355" s="14">
        <f t="shared" si="2483"/>
        <v>3.6284470246734397</v>
      </c>
      <c r="R355" s="14">
        <f t="shared" si="2483"/>
        <v>1.8867924528301887</v>
      </c>
      <c r="S355" s="14">
        <f t="shared" si="2483"/>
        <v>0.29027576197387517</v>
      </c>
      <c r="T355" s="14">
        <f t="shared" si="2483"/>
        <v>0</v>
      </c>
      <c r="U355" s="14">
        <f t="shared" si="2483"/>
        <v>0.8708272859216255</v>
      </c>
      <c r="V355" s="14">
        <f t="shared" si="2483"/>
        <v>5.2249637155297535</v>
      </c>
      <c r="W355" s="92">
        <f t="shared" ref="W355:Y355" si="2484">W712</f>
        <v>0.27599233130001671</v>
      </c>
      <c r="X355" s="92">
        <f t="shared" si="2484"/>
        <v>3.9178911378024113</v>
      </c>
      <c r="Y355" s="92">
        <f t="shared" si="2484"/>
        <v>33.333333333333329</v>
      </c>
      <c r="Z355" s="31">
        <f t="shared" si="2287"/>
        <v>689</v>
      </c>
      <c r="AA355" s="14">
        <f t="shared" ref="AA355:AG355" si="2485">IF($Z355=0,0,AA712/$Z355*100)</f>
        <v>72.859216255442675</v>
      </c>
      <c r="AB355" s="14">
        <f t="shared" si="2485"/>
        <v>4.3541364296081273</v>
      </c>
      <c r="AC355" s="14">
        <f t="shared" si="2485"/>
        <v>6.2409288824383164</v>
      </c>
      <c r="AD355" s="14">
        <f t="shared" si="2485"/>
        <v>3.0478955007256894</v>
      </c>
      <c r="AE355" s="14">
        <f t="shared" si="2485"/>
        <v>4.0638606676342528</v>
      </c>
      <c r="AF355" s="14">
        <f t="shared" si="2485"/>
        <v>1.741654571843251</v>
      </c>
      <c r="AG355" s="14">
        <f t="shared" si="2485"/>
        <v>7.6923076923076925</v>
      </c>
      <c r="AH355" s="92">
        <f t="shared" ref="AH355:AJ355" si="2486">AH712</f>
        <v>1.0337946859704108</v>
      </c>
      <c r="AI355" s="92">
        <f t="shared" si="2486"/>
        <v>4.9066673155013527</v>
      </c>
      <c r="AJ355" s="92">
        <f t="shared" si="2486"/>
        <v>38.372093023255815</v>
      </c>
      <c r="AK355" s="31">
        <f t="shared" si="2290"/>
        <v>1867</v>
      </c>
      <c r="AL355" s="14">
        <f t="shared" ref="AL355:AO355" si="2487">IF($AK355=0,0,AL712/$AK355*100)</f>
        <v>43.706480985538299</v>
      </c>
      <c r="AM355" s="14">
        <f t="shared" si="2487"/>
        <v>44.456347080878416</v>
      </c>
      <c r="AN355" s="14">
        <f t="shared" si="2487"/>
        <v>8.1414033208355647</v>
      </c>
      <c r="AO355" s="14">
        <f t="shared" si="2487"/>
        <v>3.6957686127477234</v>
      </c>
    </row>
    <row r="356" spans="1:41" ht="21" customHeight="1" x14ac:dyDescent="0.15">
      <c r="A356" s="3"/>
      <c r="B356" s="231"/>
      <c r="C356" s="18" t="s">
        <v>477</v>
      </c>
      <c r="D356" s="31">
        <f t="shared" si="2281"/>
        <v>323</v>
      </c>
      <c r="E356" s="14">
        <f t="shared" ref="E356:K356" si="2488">IF($D356=0,0,E713/$D356*100)</f>
        <v>35.60371517027864</v>
      </c>
      <c r="F356" s="14">
        <f t="shared" si="2488"/>
        <v>12.074303405572756</v>
      </c>
      <c r="G356" s="14">
        <f t="shared" si="2488"/>
        <v>16.408668730650156</v>
      </c>
      <c r="H356" s="14">
        <f t="shared" si="2488"/>
        <v>12.693498452012383</v>
      </c>
      <c r="I356" s="14">
        <f t="shared" si="2488"/>
        <v>6.1919504643962853</v>
      </c>
      <c r="J356" s="14">
        <f t="shared" si="2488"/>
        <v>4.0247678018575854</v>
      </c>
      <c r="K356" s="14">
        <f t="shared" si="2488"/>
        <v>13.003095975232199</v>
      </c>
      <c r="L356" s="92">
        <f t="shared" si="2274"/>
        <v>2.8834461244971648</v>
      </c>
      <c r="M356" s="92">
        <f t="shared" si="2274"/>
        <v>4.881014222793393</v>
      </c>
      <c r="N356" s="92">
        <f t="shared" ref="N356" si="2489">N713</f>
        <v>62.5</v>
      </c>
      <c r="O356" s="31">
        <f t="shared" si="2284"/>
        <v>323</v>
      </c>
      <c r="P356" s="14">
        <f t="shared" ref="P356:V356" si="2490">IF($O356=0,0,P713/$O356*100)</f>
        <v>90.092879256965944</v>
      </c>
      <c r="Q356" s="14">
        <f t="shared" si="2490"/>
        <v>1.2383900928792571</v>
      </c>
      <c r="R356" s="14">
        <f t="shared" si="2490"/>
        <v>1.2383900928792571</v>
      </c>
      <c r="S356" s="14">
        <f t="shared" si="2490"/>
        <v>0.92879256965944268</v>
      </c>
      <c r="T356" s="14">
        <f t="shared" si="2490"/>
        <v>0</v>
      </c>
      <c r="U356" s="14">
        <f t="shared" si="2490"/>
        <v>0</v>
      </c>
      <c r="V356" s="14">
        <f t="shared" si="2490"/>
        <v>6.5015479876160995</v>
      </c>
      <c r="W356" s="92">
        <f t="shared" ref="W356:Y356" si="2491">W713</f>
        <v>9.9826497620760124E-2</v>
      </c>
      <c r="X356" s="92">
        <f t="shared" si="2491"/>
        <v>2.7406911164972323</v>
      </c>
      <c r="Y356" s="92">
        <f t="shared" si="2491"/>
        <v>5</v>
      </c>
      <c r="Z356" s="31">
        <f t="shared" si="2287"/>
        <v>323</v>
      </c>
      <c r="AA356" s="14">
        <f t="shared" ref="AA356:AG356" si="2492">IF($Z356=0,0,AA713/$Z356*100)</f>
        <v>72.445820433436538</v>
      </c>
      <c r="AB356" s="14">
        <f t="shared" si="2492"/>
        <v>4.3343653250773997</v>
      </c>
      <c r="AC356" s="14">
        <f t="shared" si="2492"/>
        <v>6.5015479876160995</v>
      </c>
      <c r="AD356" s="14">
        <f t="shared" si="2492"/>
        <v>3.0959752321981426</v>
      </c>
      <c r="AE356" s="14">
        <f t="shared" si="2492"/>
        <v>2.7863777089783279</v>
      </c>
      <c r="AF356" s="14">
        <f t="shared" si="2492"/>
        <v>2.1671826625386998</v>
      </c>
      <c r="AG356" s="14">
        <f t="shared" si="2492"/>
        <v>8.6687306501547994</v>
      </c>
      <c r="AH356" s="92">
        <f t="shared" ref="AH356:AJ356" si="2493">AH713</f>
        <v>1.1532278699365961</v>
      </c>
      <c r="AI356" s="92">
        <f t="shared" si="2493"/>
        <v>5.5770856005130467</v>
      </c>
      <c r="AJ356" s="92">
        <f t="shared" si="2493"/>
        <v>62.5</v>
      </c>
      <c r="AK356" s="31">
        <f t="shared" si="2290"/>
        <v>538</v>
      </c>
      <c r="AL356" s="14">
        <f t="shared" ref="AL356:AO356" si="2494">IF($AK356=0,0,AL713/$AK356*100)</f>
        <v>43.494423791821561</v>
      </c>
      <c r="AM356" s="14">
        <f t="shared" si="2494"/>
        <v>47.39776951672863</v>
      </c>
      <c r="AN356" s="14">
        <f t="shared" si="2494"/>
        <v>8.3643122676579935</v>
      </c>
      <c r="AO356" s="14">
        <f t="shared" si="2494"/>
        <v>0.74349442379182151</v>
      </c>
    </row>
    <row r="357" spans="1:41" ht="21" customHeight="1" x14ac:dyDescent="0.15">
      <c r="A357" s="6"/>
      <c r="B357" s="232"/>
      <c r="C357" s="19" t="s">
        <v>24</v>
      </c>
      <c r="D357" s="32">
        <f t="shared" si="2281"/>
        <v>39</v>
      </c>
      <c r="E357" s="12">
        <f t="shared" ref="E357:K357" si="2495">IF($D357=0,0,E714/$D357*100)</f>
        <v>17.948717948717949</v>
      </c>
      <c r="F357" s="12">
        <f t="shared" si="2495"/>
        <v>10.256410256410255</v>
      </c>
      <c r="G357" s="12">
        <f t="shared" si="2495"/>
        <v>10.256410256410255</v>
      </c>
      <c r="H357" s="12">
        <f t="shared" si="2495"/>
        <v>12.820512820512819</v>
      </c>
      <c r="I357" s="12">
        <f t="shared" si="2495"/>
        <v>5.1282051282051277</v>
      </c>
      <c r="J357" s="12">
        <f t="shared" si="2495"/>
        <v>12.820512820512819</v>
      </c>
      <c r="K357" s="12">
        <f t="shared" si="2495"/>
        <v>30.76923076923077</v>
      </c>
      <c r="L357" s="68">
        <f t="shared" si="2274"/>
        <v>5.0353034963186403</v>
      </c>
      <c r="M357" s="68">
        <f t="shared" si="2274"/>
        <v>6.7976597200301638</v>
      </c>
      <c r="N357" s="68">
        <f t="shared" ref="N357" si="2496">N714</f>
        <v>25</v>
      </c>
      <c r="O357" s="32">
        <f t="shared" si="2284"/>
        <v>39</v>
      </c>
      <c r="P357" s="12">
        <f t="shared" ref="P357:V357" si="2497">IF($O357=0,0,P714/$O357*100)</f>
        <v>79.487179487179489</v>
      </c>
      <c r="Q357" s="12">
        <f t="shared" si="2497"/>
        <v>0</v>
      </c>
      <c r="R357" s="12">
        <f t="shared" si="2497"/>
        <v>0</v>
      </c>
      <c r="S357" s="12">
        <f t="shared" si="2497"/>
        <v>0</v>
      </c>
      <c r="T357" s="12">
        <f t="shared" si="2497"/>
        <v>0</v>
      </c>
      <c r="U357" s="12">
        <f t="shared" si="2497"/>
        <v>2.5641025641025639</v>
      </c>
      <c r="V357" s="12">
        <f t="shared" si="2497"/>
        <v>17.948717948717949</v>
      </c>
      <c r="W357" s="68">
        <f t="shared" ref="W357:Y357" si="2498">W714</f>
        <v>0.625</v>
      </c>
      <c r="X357" s="68">
        <f t="shared" si="2498"/>
        <v>20</v>
      </c>
      <c r="Y357" s="68">
        <f t="shared" si="2498"/>
        <v>20</v>
      </c>
      <c r="Z357" s="32">
        <f t="shared" si="2287"/>
        <v>39</v>
      </c>
      <c r="AA357" s="12">
        <f t="shared" ref="AA357:AG357" si="2499">IF($Z357=0,0,AA714/$Z357*100)</f>
        <v>66.666666666666657</v>
      </c>
      <c r="AB357" s="12">
        <f t="shared" si="2499"/>
        <v>0</v>
      </c>
      <c r="AC357" s="12">
        <f t="shared" si="2499"/>
        <v>0</v>
      </c>
      <c r="AD357" s="12">
        <f t="shared" si="2499"/>
        <v>2.5641025641025639</v>
      </c>
      <c r="AE357" s="12">
        <f t="shared" si="2499"/>
        <v>2.5641025641025639</v>
      </c>
      <c r="AF357" s="12">
        <f t="shared" si="2499"/>
        <v>7.6923076923076925</v>
      </c>
      <c r="AG357" s="12">
        <f t="shared" si="2499"/>
        <v>20.512820512820511</v>
      </c>
      <c r="AH357" s="68">
        <f t="shared" ref="AH357:AJ357" si="2500">AH714</f>
        <v>2.731177148278666</v>
      </c>
      <c r="AI357" s="68">
        <f t="shared" si="2500"/>
        <v>16.933298319327729</v>
      </c>
      <c r="AJ357" s="68">
        <f t="shared" si="2500"/>
        <v>42.857142857142854</v>
      </c>
      <c r="AK357" s="32">
        <f t="shared" si="2290"/>
        <v>54</v>
      </c>
      <c r="AL357" s="12">
        <f t="shared" ref="AL357:AO357" si="2501">IF($AK357=0,0,AL714/$AK357*100)</f>
        <v>29.629629629629626</v>
      </c>
      <c r="AM357" s="12">
        <f t="shared" si="2501"/>
        <v>55.555555555555557</v>
      </c>
      <c r="AN357" s="12">
        <f t="shared" si="2501"/>
        <v>14.814814814814813</v>
      </c>
      <c r="AO357" s="12">
        <f t="shared" si="2501"/>
        <v>0</v>
      </c>
    </row>
    <row r="361" spans="1:41" ht="15" customHeight="1" x14ac:dyDescent="0.15">
      <c r="A361" s="7" t="s">
        <v>0</v>
      </c>
      <c r="B361" s="21"/>
      <c r="C361" s="8"/>
      <c r="D361" s="51">
        <v>3106</v>
      </c>
      <c r="E361" s="51">
        <v>809</v>
      </c>
      <c r="F361" s="51">
        <v>388</v>
      </c>
      <c r="G361" s="51">
        <v>559</v>
      </c>
      <c r="H361" s="51">
        <v>451</v>
      </c>
      <c r="I361" s="51">
        <v>350</v>
      </c>
      <c r="J361" s="51">
        <v>218</v>
      </c>
      <c r="K361" s="51">
        <v>331</v>
      </c>
      <c r="L361" s="51">
        <v>3.6679709415197328</v>
      </c>
      <c r="M361" s="51">
        <v>5.1773241926333968</v>
      </c>
      <c r="N361" s="51">
        <v>62.5</v>
      </c>
      <c r="O361" s="51">
        <v>3106</v>
      </c>
      <c r="P361" s="51">
        <v>2735</v>
      </c>
      <c r="Q361" s="51">
        <v>97</v>
      </c>
      <c r="R361" s="51">
        <v>61</v>
      </c>
      <c r="S361" s="51">
        <v>22</v>
      </c>
      <c r="T361" s="51">
        <v>9</v>
      </c>
      <c r="U361" s="51">
        <v>12</v>
      </c>
      <c r="V361" s="51">
        <v>170</v>
      </c>
      <c r="W361" s="51">
        <v>0.22525461283502221</v>
      </c>
      <c r="X361" s="51">
        <v>3.2902862849931602</v>
      </c>
      <c r="Y361" s="51">
        <v>37.5</v>
      </c>
      <c r="Z361" s="51">
        <v>3106</v>
      </c>
      <c r="AA361" s="51">
        <v>2002</v>
      </c>
      <c r="AB361" s="51">
        <v>202</v>
      </c>
      <c r="AC361" s="51">
        <v>237</v>
      </c>
      <c r="AD361" s="51">
        <v>131</v>
      </c>
      <c r="AE361" s="51">
        <v>124</v>
      </c>
      <c r="AF361" s="51">
        <v>137</v>
      </c>
      <c r="AG361" s="51">
        <v>273</v>
      </c>
      <c r="AH361" s="51">
        <v>1.8641074372744508</v>
      </c>
      <c r="AI361" s="51">
        <v>6.3550136820680132</v>
      </c>
      <c r="AJ361" s="51">
        <v>131.86813186813185</v>
      </c>
      <c r="AK361" s="51">
        <v>8042</v>
      </c>
      <c r="AL361" s="51">
        <v>4195</v>
      </c>
      <c r="AM361" s="51">
        <v>3116</v>
      </c>
      <c r="AN361" s="51">
        <v>514</v>
      </c>
      <c r="AO361" s="51">
        <v>217</v>
      </c>
    </row>
    <row r="362" spans="1:41" ht="15" customHeight="1" x14ac:dyDescent="0.15">
      <c r="A362" s="4"/>
      <c r="B362" s="22"/>
      <c r="C362" s="5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</row>
    <row r="363" spans="1:41" ht="15" customHeight="1" x14ac:dyDescent="0.15">
      <c r="A363" s="2" t="s">
        <v>296</v>
      </c>
      <c r="B363" s="23" t="s">
        <v>10</v>
      </c>
      <c r="C363" s="17" t="s">
        <v>3</v>
      </c>
      <c r="D363" s="51">
        <v>2028</v>
      </c>
      <c r="E363" s="51">
        <v>402</v>
      </c>
      <c r="F363" s="51">
        <v>264</v>
      </c>
      <c r="G363" s="51">
        <v>379</v>
      </c>
      <c r="H363" s="51">
        <v>327</v>
      </c>
      <c r="I363" s="51">
        <v>265</v>
      </c>
      <c r="J363" s="51">
        <v>169</v>
      </c>
      <c r="K363" s="51">
        <v>222</v>
      </c>
      <c r="L363" s="51">
        <v>4.1632125753102791</v>
      </c>
      <c r="M363" s="51">
        <v>5.3552435263606579</v>
      </c>
      <c r="N363" s="51">
        <v>41.666666666666671</v>
      </c>
      <c r="O363" s="51">
        <v>2028</v>
      </c>
      <c r="P363" s="51">
        <v>1747</v>
      </c>
      <c r="Q363" s="51">
        <v>85</v>
      </c>
      <c r="R363" s="51">
        <v>43</v>
      </c>
      <c r="S363" s="51">
        <v>16</v>
      </c>
      <c r="T363" s="51">
        <v>7</v>
      </c>
      <c r="U363" s="51">
        <v>7</v>
      </c>
      <c r="V363" s="51">
        <v>123</v>
      </c>
      <c r="W363" s="51">
        <v>0.24912465736258319</v>
      </c>
      <c r="X363" s="51">
        <v>3.0036865333906393</v>
      </c>
      <c r="Y363" s="51">
        <v>37.5</v>
      </c>
      <c r="Z363" s="51">
        <v>2028</v>
      </c>
      <c r="AA363" s="51">
        <v>1286</v>
      </c>
      <c r="AB363" s="51">
        <v>154</v>
      </c>
      <c r="AC363" s="51">
        <v>156</v>
      </c>
      <c r="AD363" s="51">
        <v>85</v>
      </c>
      <c r="AE363" s="51">
        <v>80</v>
      </c>
      <c r="AF363" s="51">
        <v>79</v>
      </c>
      <c r="AG363" s="51">
        <v>188</v>
      </c>
      <c r="AH363" s="51">
        <v>1.7966540164844069</v>
      </c>
      <c r="AI363" s="51">
        <v>5.9672263363381024</v>
      </c>
      <c r="AJ363" s="51">
        <v>131.86813186813185</v>
      </c>
      <c r="AK363" s="51">
        <v>6428</v>
      </c>
      <c r="AL363" s="51">
        <v>3389</v>
      </c>
      <c r="AM363" s="51">
        <v>2407</v>
      </c>
      <c r="AN363" s="51">
        <v>446</v>
      </c>
      <c r="AO363" s="51">
        <v>186</v>
      </c>
    </row>
    <row r="364" spans="1:41" ht="15" customHeight="1" x14ac:dyDescent="0.15">
      <c r="A364" s="3" t="s">
        <v>701</v>
      </c>
      <c r="B364" s="24" t="s">
        <v>11</v>
      </c>
      <c r="C364" s="18" t="s">
        <v>4</v>
      </c>
      <c r="D364" s="51">
        <v>382</v>
      </c>
      <c r="E364" s="51">
        <v>151</v>
      </c>
      <c r="F364" s="51">
        <v>26</v>
      </c>
      <c r="G364" s="51">
        <v>56</v>
      </c>
      <c r="H364" s="51">
        <v>48</v>
      </c>
      <c r="I364" s="51">
        <v>41</v>
      </c>
      <c r="J364" s="51">
        <v>21</v>
      </c>
      <c r="K364" s="51">
        <v>39</v>
      </c>
      <c r="L364" s="51">
        <v>3.106890528345077</v>
      </c>
      <c r="M364" s="51">
        <v>5.550330475116465</v>
      </c>
      <c r="N364" s="51">
        <v>62.5</v>
      </c>
      <c r="O364" s="51">
        <v>382</v>
      </c>
      <c r="P364" s="51">
        <v>354</v>
      </c>
      <c r="Q364" s="51">
        <v>1</v>
      </c>
      <c r="R364" s="51">
        <v>7</v>
      </c>
      <c r="S364" s="51">
        <v>2</v>
      </c>
      <c r="T364" s="51">
        <v>1</v>
      </c>
      <c r="U364" s="51">
        <v>1</v>
      </c>
      <c r="V364" s="51">
        <v>16</v>
      </c>
      <c r="W364" s="51">
        <v>0.14494247512062056</v>
      </c>
      <c r="X364" s="51">
        <v>4.420745491178927</v>
      </c>
      <c r="Y364" s="51">
        <v>20</v>
      </c>
      <c r="Z364" s="51">
        <v>382</v>
      </c>
      <c r="AA364" s="51">
        <v>263</v>
      </c>
      <c r="AB364" s="51">
        <v>8</v>
      </c>
      <c r="AC364" s="51">
        <v>26</v>
      </c>
      <c r="AD364" s="51">
        <v>22</v>
      </c>
      <c r="AE364" s="51">
        <v>18</v>
      </c>
      <c r="AF364" s="51">
        <v>17</v>
      </c>
      <c r="AG364" s="51">
        <v>28</v>
      </c>
      <c r="AH364" s="51">
        <v>2.0325081343176143</v>
      </c>
      <c r="AI364" s="51">
        <v>7.9066799950377522</v>
      </c>
      <c r="AJ364" s="51">
        <v>62.5</v>
      </c>
      <c r="AK364" s="51">
        <v>553</v>
      </c>
      <c r="AL364" s="51">
        <v>275</v>
      </c>
      <c r="AM364" s="51">
        <v>240</v>
      </c>
      <c r="AN364" s="51">
        <v>29</v>
      </c>
      <c r="AO364" s="51">
        <v>9</v>
      </c>
    </row>
    <row r="365" spans="1:41" ht="15" customHeight="1" x14ac:dyDescent="0.15">
      <c r="A365" s="3"/>
      <c r="B365" s="24"/>
      <c r="C365" s="18" t="s">
        <v>5</v>
      </c>
      <c r="D365" s="51">
        <v>199</v>
      </c>
      <c r="E365" s="51">
        <v>65</v>
      </c>
      <c r="F365" s="51">
        <v>30</v>
      </c>
      <c r="G365" s="51">
        <v>41</v>
      </c>
      <c r="H365" s="51">
        <v>24</v>
      </c>
      <c r="I365" s="51">
        <v>15</v>
      </c>
      <c r="J365" s="51">
        <v>4</v>
      </c>
      <c r="K365" s="51">
        <v>20</v>
      </c>
      <c r="L365" s="51">
        <v>2.459037704356497</v>
      </c>
      <c r="M365" s="51">
        <v>3.8611206059632717</v>
      </c>
      <c r="N365" s="51">
        <v>12.5</v>
      </c>
      <c r="O365" s="51">
        <v>199</v>
      </c>
      <c r="P365" s="51">
        <v>184</v>
      </c>
      <c r="Q365" s="51">
        <v>1</v>
      </c>
      <c r="R365" s="51">
        <v>3</v>
      </c>
      <c r="S365" s="51">
        <v>2</v>
      </c>
      <c r="T365" s="51">
        <v>0</v>
      </c>
      <c r="U365" s="51">
        <v>1</v>
      </c>
      <c r="V365" s="51">
        <v>8</v>
      </c>
      <c r="W365" s="51">
        <v>0.15556651027855217</v>
      </c>
      <c r="X365" s="51">
        <v>4.2447433518862097</v>
      </c>
      <c r="Y365" s="51">
        <v>10.416666666666668</v>
      </c>
      <c r="Z365" s="51">
        <v>199</v>
      </c>
      <c r="AA365" s="51">
        <v>129</v>
      </c>
      <c r="AB365" s="51">
        <v>11</v>
      </c>
      <c r="AC365" s="51">
        <v>23</v>
      </c>
      <c r="AD365" s="51">
        <v>7</v>
      </c>
      <c r="AE365" s="51">
        <v>9</v>
      </c>
      <c r="AF365" s="51">
        <v>7</v>
      </c>
      <c r="AG365" s="51">
        <v>13</v>
      </c>
      <c r="AH365" s="51">
        <v>1.5069450479078732</v>
      </c>
      <c r="AI365" s="51">
        <v>4.917399630015165</v>
      </c>
      <c r="AJ365" s="51">
        <v>20.833333333333336</v>
      </c>
      <c r="AK365" s="51">
        <v>328</v>
      </c>
      <c r="AL365" s="51">
        <v>168</v>
      </c>
      <c r="AM365" s="51">
        <v>134</v>
      </c>
      <c r="AN365" s="51">
        <v>18</v>
      </c>
      <c r="AO365" s="51">
        <v>8</v>
      </c>
    </row>
    <row r="366" spans="1:41" ht="15" customHeight="1" x14ac:dyDescent="0.15">
      <c r="A366" s="3"/>
      <c r="B366" s="24"/>
      <c r="C366" s="18" t="s">
        <v>6</v>
      </c>
      <c r="D366" s="51">
        <v>310</v>
      </c>
      <c r="E366" s="51">
        <v>125</v>
      </c>
      <c r="F366" s="51">
        <v>49</v>
      </c>
      <c r="G366" s="51">
        <v>57</v>
      </c>
      <c r="H366" s="51">
        <v>21</v>
      </c>
      <c r="I366" s="51">
        <v>17</v>
      </c>
      <c r="J366" s="51">
        <v>6</v>
      </c>
      <c r="K366" s="51">
        <v>35</v>
      </c>
      <c r="L366" s="51">
        <v>1.9735305428902055</v>
      </c>
      <c r="M366" s="51">
        <v>3.6181393286320431</v>
      </c>
      <c r="N366" s="51">
        <v>20</v>
      </c>
      <c r="O366" s="51">
        <v>310</v>
      </c>
      <c r="P366" s="51">
        <v>281</v>
      </c>
      <c r="Q366" s="51">
        <v>6</v>
      </c>
      <c r="R366" s="51">
        <v>4</v>
      </c>
      <c r="S366" s="51">
        <v>2</v>
      </c>
      <c r="T366" s="51">
        <v>1</v>
      </c>
      <c r="U366" s="51">
        <v>1</v>
      </c>
      <c r="V366" s="51">
        <v>15</v>
      </c>
      <c r="W366" s="51">
        <v>0.20995422577093414</v>
      </c>
      <c r="X366" s="51">
        <v>4.4240354716018269</v>
      </c>
      <c r="Y366" s="51">
        <v>22.916666666666664</v>
      </c>
      <c r="Z366" s="51">
        <v>310</v>
      </c>
      <c r="AA366" s="51">
        <v>199</v>
      </c>
      <c r="AB366" s="51">
        <v>24</v>
      </c>
      <c r="AC366" s="51">
        <v>15</v>
      </c>
      <c r="AD366" s="51">
        <v>10</v>
      </c>
      <c r="AE366" s="51">
        <v>12</v>
      </c>
      <c r="AF366" s="51">
        <v>20</v>
      </c>
      <c r="AG366" s="51">
        <v>30</v>
      </c>
      <c r="AH366" s="51">
        <v>2.1971880364865357</v>
      </c>
      <c r="AI366" s="51">
        <v>7.5952179039040741</v>
      </c>
      <c r="AJ366" s="51">
        <v>57.499999999999993</v>
      </c>
      <c r="AK366" s="51">
        <v>457</v>
      </c>
      <c r="AL366" s="51">
        <v>212</v>
      </c>
      <c r="AM366" s="51">
        <v>231</v>
      </c>
      <c r="AN366" s="51">
        <v>9</v>
      </c>
      <c r="AO366" s="51">
        <v>5</v>
      </c>
    </row>
    <row r="367" spans="1:41" ht="15" customHeight="1" x14ac:dyDescent="0.15">
      <c r="A367" s="3"/>
      <c r="B367" s="24"/>
      <c r="C367" s="18" t="s">
        <v>7</v>
      </c>
      <c r="D367" s="51">
        <v>25</v>
      </c>
      <c r="E367" s="51">
        <v>11</v>
      </c>
      <c r="F367" s="51">
        <v>5</v>
      </c>
      <c r="G367" s="51">
        <v>1</v>
      </c>
      <c r="H367" s="51">
        <v>3</v>
      </c>
      <c r="I367" s="51">
        <v>3</v>
      </c>
      <c r="J367" s="51">
        <v>1</v>
      </c>
      <c r="K367" s="51">
        <v>1</v>
      </c>
      <c r="L367" s="51">
        <v>2.3556238698860947</v>
      </c>
      <c r="M367" s="51">
        <v>4.3488440674820206</v>
      </c>
      <c r="N367" s="51">
        <v>11.363636363636363</v>
      </c>
      <c r="O367" s="51">
        <v>25</v>
      </c>
      <c r="P367" s="51">
        <v>23</v>
      </c>
      <c r="Q367" s="51">
        <v>0</v>
      </c>
      <c r="R367" s="51">
        <v>1</v>
      </c>
      <c r="S367" s="51">
        <v>0</v>
      </c>
      <c r="T367" s="51">
        <v>0</v>
      </c>
      <c r="U367" s="51">
        <v>0</v>
      </c>
      <c r="V367" s="51">
        <v>1</v>
      </c>
      <c r="W367" s="51">
        <v>0.14880952380952381</v>
      </c>
      <c r="X367" s="51">
        <v>3.5714285714285712</v>
      </c>
      <c r="Y367" s="51">
        <v>3.5714285714285712</v>
      </c>
      <c r="Z367" s="51">
        <v>25</v>
      </c>
      <c r="AA367" s="51">
        <v>17</v>
      </c>
      <c r="AB367" s="51">
        <v>1</v>
      </c>
      <c r="AC367" s="51">
        <v>3</v>
      </c>
      <c r="AD367" s="51">
        <v>0</v>
      </c>
      <c r="AE367" s="51">
        <v>0</v>
      </c>
      <c r="AF367" s="51">
        <v>2</v>
      </c>
      <c r="AG367" s="51">
        <v>2</v>
      </c>
      <c r="AH367" s="51">
        <v>2.3473084886128364</v>
      </c>
      <c r="AI367" s="51">
        <v>8.9980158730158735</v>
      </c>
      <c r="AJ367" s="51">
        <v>35</v>
      </c>
      <c r="AK367" s="51">
        <v>49</v>
      </c>
      <c r="AL367" s="51">
        <v>32</v>
      </c>
      <c r="AM367" s="51">
        <v>15</v>
      </c>
      <c r="AN367" s="51">
        <v>2</v>
      </c>
      <c r="AO367" s="51">
        <v>0</v>
      </c>
    </row>
    <row r="368" spans="1:41" ht="15" customHeight="1" x14ac:dyDescent="0.15">
      <c r="A368" s="3"/>
      <c r="B368" s="24"/>
      <c r="C368" s="18" t="s">
        <v>8</v>
      </c>
      <c r="D368" s="51">
        <v>84</v>
      </c>
      <c r="E368" s="51">
        <v>36</v>
      </c>
      <c r="F368" s="51">
        <v>5</v>
      </c>
      <c r="G368" s="51">
        <v>12</v>
      </c>
      <c r="H368" s="51">
        <v>15</v>
      </c>
      <c r="I368" s="51">
        <v>1</v>
      </c>
      <c r="J368" s="51">
        <v>7</v>
      </c>
      <c r="K368" s="51">
        <v>8</v>
      </c>
      <c r="L368" s="51">
        <v>3.4203366138652478</v>
      </c>
      <c r="M368" s="51">
        <v>6.4986395663439707</v>
      </c>
      <c r="N368" s="51">
        <v>41.666666666666671</v>
      </c>
      <c r="O368" s="51">
        <v>84</v>
      </c>
      <c r="P368" s="51">
        <v>76</v>
      </c>
      <c r="Q368" s="51">
        <v>2</v>
      </c>
      <c r="R368" s="51">
        <v>1</v>
      </c>
      <c r="S368" s="51">
        <v>0</v>
      </c>
      <c r="T368" s="51">
        <v>0</v>
      </c>
      <c r="U368" s="51">
        <v>0</v>
      </c>
      <c r="V368" s="51">
        <v>5</v>
      </c>
      <c r="W368" s="51">
        <v>6.018108832544599E-2</v>
      </c>
      <c r="X368" s="51">
        <v>1.5847686592367445</v>
      </c>
      <c r="Y368" s="51">
        <v>2.5</v>
      </c>
      <c r="Z368" s="51">
        <v>84</v>
      </c>
      <c r="AA368" s="51">
        <v>57</v>
      </c>
      <c r="AB368" s="51">
        <v>0</v>
      </c>
      <c r="AC368" s="51">
        <v>6</v>
      </c>
      <c r="AD368" s="51">
        <v>2</v>
      </c>
      <c r="AE368" s="51">
        <v>3</v>
      </c>
      <c r="AF368" s="51">
        <v>8</v>
      </c>
      <c r="AG368" s="51">
        <v>8</v>
      </c>
      <c r="AH368" s="51">
        <v>2.3324212877447423</v>
      </c>
      <c r="AI368" s="51">
        <v>9.3296851509789693</v>
      </c>
      <c r="AJ368" s="51">
        <v>41.666666666666671</v>
      </c>
      <c r="AK368" s="51">
        <v>90</v>
      </c>
      <c r="AL368" s="51">
        <v>28</v>
      </c>
      <c r="AM368" s="51">
        <v>56</v>
      </c>
      <c r="AN368" s="51">
        <v>4</v>
      </c>
      <c r="AO368" s="51">
        <v>2</v>
      </c>
    </row>
    <row r="369" spans="1:41" ht="15" customHeight="1" x14ac:dyDescent="0.15">
      <c r="A369" s="3"/>
      <c r="B369" s="25"/>
      <c r="C369" s="19" t="s">
        <v>9</v>
      </c>
      <c r="D369" s="51">
        <v>78</v>
      </c>
      <c r="E369" s="51">
        <v>19</v>
      </c>
      <c r="F369" s="51">
        <v>9</v>
      </c>
      <c r="G369" s="51">
        <v>13</v>
      </c>
      <c r="H369" s="51">
        <v>13</v>
      </c>
      <c r="I369" s="51">
        <v>8</v>
      </c>
      <c r="J369" s="51">
        <v>10</v>
      </c>
      <c r="K369" s="51">
        <v>6</v>
      </c>
      <c r="L369" s="51">
        <v>4.0947888413734104</v>
      </c>
      <c r="M369" s="51">
        <v>5.5627320109223684</v>
      </c>
      <c r="N369" s="51">
        <v>15</v>
      </c>
      <c r="O369" s="51">
        <v>78</v>
      </c>
      <c r="P369" s="51">
        <v>70</v>
      </c>
      <c r="Q369" s="51">
        <v>2</v>
      </c>
      <c r="R369" s="51">
        <v>2</v>
      </c>
      <c r="S369" s="51">
        <v>0</v>
      </c>
      <c r="T369" s="51">
        <v>0</v>
      </c>
      <c r="U369" s="51">
        <v>2</v>
      </c>
      <c r="V369" s="51">
        <v>2</v>
      </c>
      <c r="W369" s="51">
        <v>0.44395645393406913</v>
      </c>
      <c r="X369" s="51">
        <v>5.623448416498209</v>
      </c>
      <c r="Y369" s="51">
        <v>15</v>
      </c>
      <c r="Z369" s="51">
        <v>78</v>
      </c>
      <c r="AA369" s="51">
        <v>51</v>
      </c>
      <c r="AB369" s="51">
        <v>4</v>
      </c>
      <c r="AC369" s="51">
        <v>8</v>
      </c>
      <c r="AD369" s="51">
        <v>5</v>
      </c>
      <c r="AE369" s="51">
        <v>2</v>
      </c>
      <c r="AF369" s="51">
        <v>4</v>
      </c>
      <c r="AG369" s="51">
        <v>4</v>
      </c>
      <c r="AH369" s="51">
        <v>1.7420075362835699</v>
      </c>
      <c r="AI369" s="51">
        <v>5.6047198993471383</v>
      </c>
      <c r="AJ369" s="51">
        <v>20</v>
      </c>
      <c r="AK369" s="51">
        <v>137</v>
      </c>
      <c r="AL369" s="51">
        <v>91</v>
      </c>
      <c r="AM369" s="51">
        <v>33</v>
      </c>
      <c r="AN369" s="51">
        <v>6</v>
      </c>
      <c r="AO369" s="51">
        <v>7</v>
      </c>
    </row>
    <row r="370" spans="1:41" ht="15" customHeight="1" x14ac:dyDescent="0.15">
      <c r="A370" s="3"/>
      <c r="B370" s="24" t="s">
        <v>12</v>
      </c>
      <c r="C370" s="17" t="s">
        <v>3</v>
      </c>
      <c r="D370" s="51">
        <v>545</v>
      </c>
      <c r="E370" s="51">
        <v>50</v>
      </c>
      <c r="F370" s="51">
        <v>100</v>
      </c>
      <c r="G370" s="51">
        <v>124</v>
      </c>
      <c r="H370" s="51">
        <v>102</v>
      </c>
      <c r="I370" s="51">
        <v>85</v>
      </c>
      <c r="J370" s="51">
        <v>47</v>
      </c>
      <c r="K370" s="51">
        <v>37</v>
      </c>
      <c r="L370" s="51">
        <v>4.5187867894481739</v>
      </c>
      <c r="M370" s="51">
        <v>5.0121041245407687</v>
      </c>
      <c r="N370" s="51">
        <v>25.609756097560975</v>
      </c>
      <c r="O370" s="51">
        <v>545</v>
      </c>
      <c r="P370" s="51">
        <v>449</v>
      </c>
      <c r="Q370" s="51">
        <v>38</v>
      </c>
      <c r="R370" s="51">
        <v>22</v>
      </c>
      <c r="S370" s="51">
        <v>7</v>
      </c>
      <c r="T370" s="51">
        <v>2</v>
      </c>
      <c r="U370" s="51">
        <v>1</v>
      </c>
      <c r="V370" s="51">
        <v>26</v>
      </c>
      <c r="W370" s="51">
        <v>0.30038801025583262</v>
      </c>
      <c r="X370" s="51">
        <v>2.2271625331825304</v>
      </c>
      <c r="Y370" s="51">
        <v>11.458333333333332</v>
      </c>
      <c r="Z370" s="51">
        <v>545</v>
      </c>
      <c r="AA370" s="51">
        <v>252</v>
      </c>
      <c r="AB370" s="51">
        <v>81</v>
      </c>
      <c r="AC370" s="51">
        <v>69</v>
      </c>
      <c r="AD370" s="51">
        <v>34</v>
      </c>
      <c r="AE370" s="51">
        <v>29</v>
      </c>
      <c r="AF370" s="51">
        <v>36</v>
      </c>
      <c r="AG370" s="51">
        <v>44</v>
      </c>
      <c r="AH370" s="51">
        <v>3.1134246769548883</v>
      </c>
      <c r="AI370" s="51">
        <v>6.2643604945959801</v>
      </c>
      <c r="AJ370" s="51">
        <v>131.86813186813185</v>
      </c>
      <c r="AK370" s="51">
        <v>2520</v>
      </c>
      <c r="AL370" s="51">
        <v>1489</v>
      </c>
      <c r="AM370" s="51">
        <v>838</v>
      </c>
      <c r="AN370" s="51">
        <v>110</v>
      </c>
      <c r="AO370" s="51">
        <v>83</v>
      </c>
    </row>
    <row r="371" spans="1:41" ht="15" customHeight="1" x14ac:dyDescent="0.15">
      <c r="A371" s="3"/>
      <c r="B371" s="24" t="s">
        <v>13</v>
      </c>
      <c r="C371" s="18" t="s">
        <v>4</v>
      </c>
      <c r="D371" s="51">
        <v>33</v>
      </c>
      <c r="E371" s="51">
        <v>8</v>
      </c>
      <c r="F371" s="51">
        <v>7</v>
      </c>
      <c r="G371" s="51">
        <v>7</v>
      </c>
      <c r="H371" s="51">
        <v>6</v>
      </c>
      <c r="I371" s="51">
        <v>1</v>
      </c>
      <c r="J371" s="51">
        <v>0</v>
      </c>
      <c r="K371" s="51">
        <v>4</v>
      </c>
      <c r="L371" s="51">
        <v>2.1278842470989794</v>
      </c>
      <c r="M371" s="51">
        <v>2.9385068174223998</v>
      </c>
      <c r="N371" s="51">
        <v>6.666666666666667</v>
      </c>
      <c r="O371" s="51">
        <v>33</v>
      </c>
      <c r="P371" s="51">
        <v>31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2</v>
      </c>
      <c r="W371" s="51">
        <v>0</v>
      </c>
      <c r="X371" s="51" t="s">
        <v>57</v>
      </c>
      <c r="Y371" s="51">
        <v>0</v>
      </c>
      <c r="Z371" s="51">
        <v>33</v>
      </c>
      <c r="AA371" s="51">
        <v>19</v>
      </c>
      <c r="AB371" s="51">
        <v>1</v>
      </c>
      <c r="AC371" s="51">
        <v>4</v>
      </c>
      <c r="AD371" s="51">
        <v>3</v>
      </c>
      <c r="AE371" s="51">
        <v>0</v>
      </c>
      <c r="AF371" s="51">
        <v>1</v>
      </c>
      <c r="AG371" s="51">
        <v>5</v>
      </c>
      <c r="AH371" s="51">
        <v>1.8508981440015924</v>
      </c>
      <c r="AI371" s="51">
        <v>5.7583497813382873</v>
      </c>
      <c r="AJ371" s="51">
        <v>25</v>
      </c>
      <c r="AK371" s="51">
        <v>54</v>
      </c>
      <c r="AL371" s="51">
        <v>32</v>
      </c>
      <c r="AM371" s="51">
        <v>21</v>
      </c>
      <c r="AN371" s="51">
        <v>1</v>
      </c>
      <c r="AO371" s="51">
        <v>0</v>
      </c>
    </row>
    <row r="372" spans="1:41" ht="15" customHeight="1" x14ac:dyDescent="0.15">
      <c r="A372" s="3"/>
      <c r="B372" s="24" t="s">
        <v>14</v>
      </c>
      <c r="C372" s="18" t="s">
        <v>5</v>
      </c>
      <c r="D372" s="51">
        <v>32</v>
      </c>
      <c r="E372" s="51">
        <v>10</v>
      </c>
      <c r="F372" s="51">
        <v>3</v>
      </c>
      <c r="G372" s="51">
        <v>7</v>
      </c>
      <c r="H372" s="51">
        <v>5</v>
      </c>
      <c r="I372" s="51">
        <v>4</v>
      </c>
      <c r="J372" s="51">
        <v>0</v>
      </c>
      <c r="K372" s="51">
        <v>3</v>
      </c>
      <c r="L372" s="51">
        <v>2.7029318869352825</v>
      </c>
      <c r="M372" s="51">
        <v>4.1255276169012207</v>
      </c>
      <c r="N372" s="51">
        <v>9.2592592592592595</v>
      </c>
      <c r="O372" s="51">
        <v>32</v>
      </c>
      <c r="P372" s="51">
        <v>27</v>
      </c>
      <c r="Q372" s="51">
        <v>0</v>
      </c>
      <c r="R372" s="51">
        <v>0</v>
      </c>
      <c r="S372" s="51">
        <v>1</v>
      </c>
      <c r="T372" s="51">
        <v>0</v>
      </c>
      <c r="U372" s="51">
        <v>1</v>
      </c>
      <c r="V372" s="51">
        <v>3</v>
      </c>
      <c r="W372" s="51">
        <v>0.50287356321839083</v>
      </c>
      <c r="X372" s="51">
        <v>7.291666666666667</v>
      </c>
      <c r="Y372" s="51">
        <v>10.416666666666668</v>
      </c>
      <c r="Z372" s="51">
        <v>32</v>
      </c>
      <c r="AA372" s="51">
        <v>14</v>
      </c>
      <c r="AB372" s="51">
        <v>4</v>
      </c>
      <c r="AC372" s="51">
        <v>5</v>
      </c>
      <c r="AD372" s="51">
        <v>0</v>
      </c>
      <c r="AE372" s="51">
        <v>3</v>
      </c>
      <c r="AF372" s="51">
        <v>3</v>
      </c>
      <c r="AG372" s="51">
        <v>3</v>
      </c>
      <c r="AH372" s="51">
        <v>3.103947670039624</v>
      </c>
      <c r="AI372" s="51">
        <v>6.0009654954099396</v>
      </c>
      <c r="AJ372" s="51">
        <v>20.833333333333336</v>
      </c>
      <c r="AK372" s="51">
        <v>73</v>
      </c>
      <c r="AL372" s="51">
        <v>41</v>
      </c>
      <c r="AM372" s="51">
        <v>22</v>
      </c>
      <c r="AN372" s="51">
        <v>5</v>
      </c>
      <c r="AO372" s="51">
        <v>5</v>
      </c>
    </row>
    <row r="373" spans="1:41" ht="15" customHeight="1" x14ac:dyDescent="0.15">
      <c r="A373" s="3"/>
      <c r="B373" s="24"/>
      <c r="C373" s="18" t="s">
        <v>6</v>
      </c>
      <c r="D373" s="51">
        <v>39</v>
      </c>
      <c r="E373" s="51">
        <v>12</v>
      </c>
      <c r="F373" s="51">
        <v>7</v>
      </c>
      <c r="G373" s="51">
        <v>7</v>
      </c>
      <c r="H373" s="51">
        <v>5</v>
      </c>
      <c r="I373" s="51">
        <v>2</v>
      </c>
      <c r="J373" s="51">
        <v>1</v>
      </c>
      <c r="K373" s="51">
        <v>5</v>
      </c>
      <c r="L373" s="51">
        <v>2.427840129772445</v>
      </c>
      <c r="M373" s="51">
        <v>3.7521165641937788</v>
      </c>
      <c r="N373" s="51">
        <v>14.583333333333334</v>
      </c>
      <c r="O373" s="51">
        <v>39</v>
      </c>
      <c r="P373" s="51">
        <v>35</v>
      </c>
      <c r="Q373" s="51">
        <v>0</v>
      </c>
      <c r="R373" s="51">
        <v>2</v>
      </c>
      <c r="S373" s="51">
        <v>0</v>
      </c>
      <c r="T373" s="51">
        <v>1</v>
      </c>
      <c r="U373" s="51">
        <v>0</v>
      </c>
      <c r="V373" s="51">
        <v>1</v>
      </c>
      <c r="W373" s="51">
        <v>0.37533738191632926</v>
      </c>
      <c r="X373" s="51">
        <v>4.7542735042735034</v>
      </c>
      <c r="Y373" s="51">
        <v>8.3333333333333321</v>
      </c>
      <c r="Z373" s="51">
        <v>39</v>
      </c>
      <c r="AA373" s="51">
        <v>14</v>
      </c>
      <c r="AB373" s="51">
        <v>7</v>
      </c>
      <c r="AC373" s="51">
        <v>3</v>
      </c>
      <c r="AD373" s="51">
        <v>3</v>
      </c>
      <c r="AE373" s="51">
        <v>1</v>
      </c>
      <c r="AF373" s="51">
        <v>6</v>
      </c>
      <c r="AG373" s="51">
        <v>5</v>
      </c>
      <c r="AH373" s="51">
        <v>4.8382297215968615</v>
      </c>
      <c r="AI373" s="51">
        <v>8.2249905267146648</v>
      </c>
      <c r="AJ373" s="51">
        <v>40</v>
      </c>
      <c r="AK373" s="51">
        <v>85</v>
      </c>
      <c r="AL373" s="51">
        <v>49</v>
      </c>
      <c r="AM373" s="51">
        <v>36</v>
      </c>
      <c r="AN373" s="51">
        <v>0</v>
      </c>
      <c r="AO373" s="51">
        <v>0</v>
      </c>
    </row>
    <row r="374" spans="1:41" ht="15" customHeight="1" x14ac:dyDescent="0.15">
      <c r="A374" s="3"/>
      <c r="B374" s="24"/>
      <c r="C374" s="18" t="s">
        <v>7</v>
      </c>
      <c r="D374" s="51">
        <v>6</v>
      </c>
      <c r="E374" s="51">
        <v>2</v>
      </c>
      <c r="F374" s="51">
        <v>2</v>
      </c>
      <c r="G374" s="51">
        <v>0</v>
      </c>
      <c r="H374" s="51">
        <v>0</v>
      </c>
      <c r="I374" s="51">
        <v>0</v>
      </c>
      <c r="J374" s="51">
        <v>1</v>
      </c>
      <c r="K374" s="51">
        <v>1</v>
      </c>
      <c r="L374" s="51">
        <v>2.5107678976476282</v>
      </c>
      <c r="M374" s="51">
        <v>4.1846131627460474</v>
      </c>
      <c r="N374" s="51">
        <v>11.363636363636363</v>
      </c>
      <c r="O374" s="51">
        <v>6</v>
      </c>
      <c r="P374" s="51">
        <v>5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1</v>
      </c>
      <c r="W374" s="51">
        <v>0</v>
      </c>
      <c r="X374" s="51" t="s">
        <v>57</v>
      </c>
      <c r="Y374" s="51">
        <v>0</v>
      </c>
      <c r="Z374" s="51">
        <v>6</v>
      </c>
      <c r="AA374" s="51">
        <v>4</v>
      </c>
      <c r="AB374" s="51">
        <v>0</v>
      </c>
      <c r="AC374" s="51">
        <v>0</v>
      </c>
      <c r="AD374" s="51">
        <v>0</v>
      </c>
      <c r="AE374" s="51">
        <v>0</v>
      </c>
      <c r="AF374" s="51">
        <v>1</v>
      </c>
      <c r="AG374" s="51">
        <v>1</v>
      </c>
      <c r="AH374" s="51">
        <v>7</v>
      </c>
      <c r="AI374" s="51">
        <v>35</v>
      </c>
      <c r="AJ374" s="51">
        <v>35</v>
      </c>
      <c r="AK374" s="51">
        <v>18</v>
      </c>
      <c r="AL374" s="51">
        <v>18</v>
      </c>
      <c r="AM374" s="51">
        <v>0</v>
      </c>
      <c r="AN374" s="51">
        <v>0</v>
      </c>
      <c r="AO374" s="51">
        <v>0</v>
      </c>
    </row>
    <row r="375" spans="1:41" ht="15" customHeight="1" x14ac:dyDescent="0.15">
      <c r="A375" s="3"/>
      <c r="B375" s="24"/>
      <c r="C375" s="18" t="s">
        <v>8</v>
      </c>
      <c r="D375" s="51">
        <v>2</v>
      </c>
      <c r="E375" s="51">
        <v>0</v>
      </c>
      <c r="F375" s="51">
        <v>0</v>
      </c>
      <c r="G375" s="51">
        <v>1</v>
      </c>
      <c r="H375" s="51">
        <v>1</v>
      </c>
      <c r="I375" s="51">
        <v>0</v>
      </c>
      <c r="J375" s="51">
        <v>0</v>
      </c>
      <c r="K375" s="51">
        <v>0</v>
      </c>
      <c r="L375" s="51">
        <v>3.6309523809523809</v>
      </c>
      <c r="M375" s="51">
        <v>3.6309523809523809</v>
      </c>
      <c r="N375" s="51">
        <v>4.7619047619047619</v>
      </c>
      <c r="O375" s="51">
        <v>2</v>
      </c>
      <c r="P375" s="51">
        <v>2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 t="s">
        <v>57</v>
      </c>
      <c r="Y375" s="51">
        <v>0</v>
      </c>
      <c r="Z375" s="51">
        <v>2</v>
      </c>
      <c r="AA375" s="51">
        <v>0</v>
      </c>
      <c r="AB375" s="51">
        <v>0</v>
      </c>
      <c r="AC375" s="51">
        <v>0</v>
      </c>
      <c r="AD375" s="51">
        <v>1</v>
      </c>
      <c r="AE375" s="51">
        <v>1</v>
      </c>
      <c r="AF375" s="51">
        <v>0</v>
      </c>
      <c r="AG375" s="51">
        <v>0</v>
      </c>
      <c r="AH375" s="51">
        <v>6.1309523809523814</v>
      </c>
      <c r="AI375" s="51">
        <v>6.1309523809523814</v>
      </c>
      <c r="AJ375" s="51">
        <v>7.5</v>
      </c>
      <c r="AK375" s="51">
        <v>3</v>
      </c>
      <c r="AL375" s="51">
        <v>0</v>
      </c>
      <c r="AM375" s="51">
        <v>3</v>
      </c>
      <c r="AN375" s="51">
        <v>0</v>
      </c>
      <c r="AO375" s="51">
        <v>0</v>
      </c>
    </row>
    <row r="376" spans="1:41" ht="15" customHeight="1" x14ac:dyDescent="0.15">
      <c r="A376" s="3"/>
      <c r="B376" s="25"/>
      <c r="C376" s="19" t="s">
        <v>9</v>
      </c>
      <c r="D376" s="51">
        <v>10</v>
      </c>
      <c r="E376" s="51">
        <v>2</v>
      </c>
      <c r="F376" s="51">
        <v>6</v>
      </c>
      <c r="G376" s="51">
        <v>1</v>
      </c>
      <c r="H376" s="51">
        <v>0</v>
      </c>
      <c r="I376" s="51">
        <v>0</v>
      </c>
      <c r="J376" s="51">
        <v>1</v>
      </c>
      <c r="K376" s="51">
        <v>0</v>
      </c>
      <c r="L376" s="51">
        <v>2.365954574308808</v>
      </c>
      <c r="M376" s="51">
        <v>2.9574432178860097</v>
      </c>
      <c r="N376" s="51">
        <v>15</v>
      </c>
      <c r="O376" s="51">
        <v>10</v>
      </c>
      <c r="P376" s="51">
        <v>8</v>
      </c>
      <c r="Q376" s="51">
        <v>1</v>
      </c>
      <c r="R376" s="51">
        <v>0</v>
      </c>
      <c r="S376" s="51">
        <v>0</v>
      </c>
      <c r="T376" s="51">
        <v>0</v>
      </c>
      <c r="U376" s="51">
        <v>1</v>
      </c>
      <c r="V376" s="51">
        <v>0</v>
      </c>
      <c r="W376" s="51">
        <v>1.5311203319502076</v>
      </c>
      <c r="X376" s="51">
        <v>7.6556016597510377</v>
      </c>
      <c r="Y376" s="51">
        <v>15</v>
      </c>
      <c r="Z376" s="51">
        <v>10</v>
      </c>
      <c r="AA376" s="51">
        <v>6</v>
      </c>
      <c r="AB376" s="51">
        <v>2</v>
      </c>
      <c r="AC376" s="51">
        <v>1</v>
      </c>
      <c r="AD376" s="51">
        <v>0</v>
      </c>
      <c r="AE376" s="51">
        <v>0</v>
      </c>
      <c r="AF376" s="51">
        <v>1</v>
      </c>
      <c r="AG376" s="51">
        <v>0</v>
      </c>
      <c r="AH376" s="51">
        <v>2.2310033829280425</v>
      </c>
      <c r="AI376" s="51">
        <v>5.5775084573201061</v>
      </c>
      <c r="AJ376" s="51">
        <v>18.125</v>
      </c>
      <c r="AK376" s="51">
        <v>22</v>
      </c>
      <c r="AL376" s="51">
        <v>12</v>
      </c>
      <c r="AM376" s="51">
        <v>9</v>
      </c>
      <c r="AN376" s="51">
        <v>1</v>
      </c>
      <c r="AO376" s="51">
        <v>0</v>
      </c>
    </row>
    <row r="377" spans="1:41" ht="15" customHeight="1" x14ac:dyDescent="0.15">
      <c r="A377" s="3"/>
      <c r="B377" s="24" t="s">
        <v>15</v>
      </c>
      <c r="C377" s="17" t="s">
        <v>3</v>
      </c>
      <c r="D377" s="51">
        <v>809</v>
      </c>
      <c r="E377" s="51">
        <v>227</v>
      </c>
      <c r="F377" s="51">
        <v>76</v>
      </c>
      <c r="G377" s="51">
        <v>138</v>
      </c>
      <c r="H377" s="51">
        <v>111</v>
      </c>
      <c r="I377" s="51">
        <v>96</v>
      </c>
      <c r="J377" s="51">
        <v>63</v>
      </c>
      <c r="K377" s="51">
        <v>98</v>
      </c>
      <c r="L377" s="51">
        <v>3.833604607999674</v>
      </c>
      <c r="M377" s="51">
        <v>5.6315968518342316</v>
      </c>
      <c r="N377" s="51">
        <v>35.714285714285715</v>
      </c>
      <c r="O377" s="51">
        <v>809</v>
      </c>
      <c r="P377" s="51">
        <v>721</v>
      </c>
      <c r="Q377" s="51">
        <v>20</v>
      </c>
      <c r="R377" s="51">
        <v>9</v>
      </c>
      <c r="S377" s="51">
        <v>5</v>
      </c>
      <c r="T377" s="51">
        <v>5</v>
      </c>
      <c r="U377" s="51">
        <v>1</v>
      </c>
      <c r="V377" s="51">
        <v>48</v>
      </c>
      <c r="W377" s="51">
        <v>0.2027550735976896</v>
      </c>
      <c r="X377" s="51">
        <v>3.8574152751960447</v>
      </c>
      <c r="Y377" s="51">
        <v>37.5</v>
      </c>
      <c r="Z377" s="51">
        <v>809</v>
      </c>
      <c r="AA377" s="51">
        <v>541</v>
      </c>
      <c r="AB377" s="51">
        <v>42</v>
      </c>
      <c r="AC377" s="51">
        <v>51</v>
      </c>
      <c r="AD377" s="51">
        <v>31</v>
      </c>
      <c r="AE377" s="51">
        <v>32</v>
      </c>
      <c r="AF377" s="51">
        <v>31</v>
      </c>
      <c r="AG377" s="51">
        <v>81</v>
      </c>
      <c r="AH377" s="51">
        <v>1.585309686154595</v>
      </c>
      <c r="AI377" s="51">
        <v>6.171686906526979</v>
      </c>
      <c r="AJ377" s="51">
        <v>56.25</v>
      </c>
      <c r="AK377" s="51">
        <v>1849</v>
      </c>
      <c r="AL377" s="51">
        <v>997</v>
      </c>
      <c r="AM377" s="51">
        <v>670</v>
      </c>
      <c r="AN377" s="51">
        <v>144</v>
      </c>
      <c r="AO377" s="51">
        <v>38</v>
      </c>
    </row>
    <row r="378" spans="1:41" ht="15" customHeight="1" x14ac:dyDescent="0.15">
      <c r="A378" s="3"/>
      <c r="B378" s="24" t="s">
        <v>16</v>
      </c>
      <c r="C378" s="18" t="s">
        <v>4</v>
      </c>
      <c r="D378" s="51">
        <v>260</v>
      </c>
      <c r="E378" s="51">
        <v>110</v>
      </c>
      <c r="F378" s="51">
        <v>13</v>
      </c>
      <c r="G378" s="51">
        <v>34</v>
      </c>
      <c r="H378" s="51">
        <v>30</v>
      </c>
      <c r="I378" s="51">
        <v>31</v>
      </c>
      <c r="J378" s="51">
        <v>15</v>
      </c>
      <c r="K378" s="51">
        <v>27</v>
      </c>
      <c r="L378" s="51">
        <v>3.0007870758552109</v>
      </c>
      <c r="M378" s="51">
        <v>5.6844177940997085</v>
      </c>
      <c r="N378" s="51">
        <v>28.947368421052634</v>
      </c>
      <c r="O378" s="51">
        <v>260</v>
      </c>
      <c r="P378" s="51">
        <v>241</v>
      </c>
      <c r="Q378" s="51">
        <v>1</v>
      </c>
      <c r="R378" s="51">
        <v>6</v>
      </c>
      <c r="S378" s="51">
        <v>2</v>
      </c>
      <c r="T378" s="51">
        <v>1</v>
      </c>
      <c r="U378" s="51">
        <v>0</v>
      </c>
      <c r="V378" s="51">
        <v>9</v>
      </c>
      <c r="W378" s="51">
        <v>0.12118472887162833</v>
      </c>
      <c r="X378" s="51">
        <v>3.041736694677871</v>
      </c>
      <c r="Y378" s="51">
        <v>6.25</v>
      </c>
      <c r="Z378" s="51">
        <v>260</v>
      </c>
      <c r="AA378" s="51">
        <v>187</v>
      </c>
      <c r="AB378" s="51">
        <v>6</v>
      </c>
      <c r="AC378" s="51">
        <v>17</v>
      </c>
      <c r="AD378" s="51">
        <v>13</v>
      </c>
      <c r="AE378" s="51">
        <v>10</v>
      </c>
      <c r="AF378" s="51">
        <v>12</v>
      </c>
      <c r="AG378" s="51">
        <v>15</v>
      </c>
      <c r="AH378" s="51">
        <v>1.8407738035532344</v>
      </c>
      <c r="AI378" s="51">
        <v>7.7756824460438354</v>
      </c>
      <c r="AJ378" s="51">
        <v>50</v>
      </c>
      <c r="AK378" s="51">
        <v>355</v>
      </c>
      <c r="AL378" s="51">
        <v>179</v>
      </c>
      <c r="AM378" s="51">
        <v>152</v>
      </c>
      <c r="AN378" s="51">
        <v>17</v>
      </c>
      <c r="AO378" s="51">
        <v>7</v>
      </c>
    </row>
    <row r="379" spans="1:41" ht="15" customHeight="1" x14ac:dyDescent="0.15">
      <c r="A379" s="3"/>
      <c r="B379" s="24" t="s">
        <v>17</v>
      </c>
      <c r="C379" s="18" t="s">
        <v>5</v>
      </c>
      <c r="D379" s="51">
        <v>60</v>
      </c>
      <c r="E379" s="51">
        <v>23</v>
      </c>
      <c r="F379" s="51">
        <v>8</v>
      </c>
      <c r="G379" s="51">
        <v>10</v>
      </c>
      <c r="H379" s="51">
        <v>8</v>
      </c>
      <c r="I379" s="51">
        <v>3</v>
      </c>
      <c r="J379" s="51">
        <v>3</v>
      </c>
      <c r="K379" s="51">
        <v>5</v>
      </c>
      <c r="L379" s="51">
        <v>2.4429857380458393</v>
      </c>
      <c r="M379" s="51">
        <v>4.1988817372662863</v>
      </c>
      <c r="N379" s="51">
        <v>12.5</v>
      </c>
      <c r="O379" s="51">
        <v>60</v>
      </c>
      <c r="P379" s="51">
        <v>58</v>
      </c>
      <c r="Q379" s="51">
        <v>0</v>
      </c>
      <c r="R379" s="51">
        <v>1</v>
      </c>
      <c r="S379" s="51">
        <v>0</v>
      </c>
      <c r="T379" s="51">
        <v>0</v>
      </c>
      <c r="U379" s="51">
        <v>0</v>
      </c>
      <c r="V379" s="51">
        <v>1</v>
      </c>
      <c r="W379" s="51">
        <v>4.2372881355932202E-2</v>
      </c>
      <c r="X379" s="51">
        <v>2.5</v>
      </c>
      <c r="Y379" s="51">
        <v>2.5</v>
      </c>
      <c r="Z379" s="51">
        <v>60</v>
      </c>
      <c r="AA379" s="51">
        <v>41</v>
      </c>
      <c r="AB379" s="51">
        <v>2</v>
      </c>
      <c r="AC379" s="51">
        <v>5</v>
      </c>
      <c r="AD379" s="51">
        <v>3</v>
      </c>
      <c r="AE379" s="51">
        <v>2</v>
      </c>
      <c r="AF379" s="51">
        <v>3</v>
      </c>
      <c r="AG379" s="51">
        <v>4</v>
      </c>
      <c r="AH379" s="51">
        <v>1.5680528064068437</v>
      </c>
      <c r="AI379" s="51">
        <v>5.8540638105855498</v>
      </c>
      <c r="AJ379" s="51">
        <v>15</v>
      </c>
      <c r="AK379" s="51">
        <v>81</v>
      </c>
      <c r="AL379" s="51">
        <v>42</v>
      </c>
      <c r="AM379" s="51">
        <v>34</v>
      </c>
      <c r="AN379" s="51">
        <v>5</v>
      </c>
      <c r="AO379" s="51">
        <v>0</v>
      </c>
    </row>
    <row r="380" spans="1:41" ht="15" customHeight="1" x14ac:dyDescent="0.15">
      <c r="A380" s="3"/>
      <c r="B380" s="24"/>
      <c r="C380" s="18" t="s">
        <v>6</v>
      </c>
      <c r="D380" s="51">
        <v>93</v>
      </c>
      <c r="E380" s="51">
        <v>44</v>
      </c>
      <c r="F380" s="51">
        <v>13</v>
      </c>
      <c r="G380" s="51">
        <v>14</v>
      </c>
      <c r="H380" s="51">
        <v>7</v>
      </c>
      <c r="I380" s="51">
        <v>4</v>
      </c>
      <c r="J380" s="51">
        <v>1</v>
      </c>
      <c r="K380" s="51">
        <v>10</v>
      </c>
      <c r="L380" s="51">
        <v>1.6146298415484945</v>
      </c>
      <c r="M380" s="51">
        <v>3.4362635089365394</v>
      </c>
      <c r="N380" s="51">
        <v>11.666666666666666</v>
      </c>
      <c r="O380" s="51">
        <v>93</v>
      </c>
      <c r="P380" s="51">
        <v>80</v>
      </c>
      <c r="Q380" s="51">
        <v>5</v>
      </c>
      <c r="R380" s="51">
        <v>0</v>
      </c>
      <c r="S380" s="51">
        <v>2</v>
      </c>
      <c r="T380" s="51">
        <v>0</v>
      </c>
      <c r="U380" s="51">
        <v>0</v>
      </c>
      <c r="V380" s="51">
        <v>6</v>
      </c>
      <c r="W380" s="51">
        <v>0.19386161846072789</v>
      </c>
      <c r="X380" s="51">
        <v>2.4094229722976181</v>
      </c>
      <c r="Y380" s="51">
        <v>5.8823529411764701</v>
      </c>
      <c r="Z380" s="51">
        <v>93</v>
      </c>
      <c r="AA380" s="51">
        <v>63</v>
      </c>
      <c r="AB380" s="51">
        <v>7</v>
      </c>
      <c r="AC380" s="51">
        <v>2</v>
      </c>
      <c r="AD380" s="51">
        <v>2</v>
      </c>
      <c r="AE380" s="51">
        <v>2</v>
      </c>
      <c r="AF380" s="51">
        <v>8</v>
      </c>
      <c r="AG380" s="51">
        <v>9</v>
      </c>
      <c r="AH380" s="51">
        <v>2.666076627489145</v>
      </c>
      <c r="AI380" s="51">
        <v>10.66430650995658</v>
      </c>
      <c r="AJ380" s="51">
        <v>57.499999999999993</v>
      </c>
      <c r="AK380" s="51">
        <v>116</v>
      </c>
      <c r="AL380" s="51">
        <v>68</v>
      </c>
      <c r="AM380" s="51">
        <v>43</v>
      </c>
      <c r="AN380" s="51">
        <v>3</v>
      </c>
      <c r="AO380" s="51">
        <v>2</v>
      </c>
    </row>
    <row r="381" spans="1:41" ht="15" customHeight="1" x14ac:dyDescent="0.15">
      <c r="A381" s="3"/>
      <c r="B381" s="24"/>
      <c r="C381" s="18" t="s">
        <v>7</v>
      </c>
      <c r="D381" s="51">
        <v>10</v>
      </c>
      <c r="E381" s="51">
        <v>3</v>
      </c>
      <c r="F381" s="51">
        <v>2</v>
      </c>
      <c r="G381" s="51">
        <v>0</v>
      </c>
      <c r="H381" s="51">
        <v>2</v>
      </c>
      <c r="I381" s="51">
        <v>3</v>
      </c>
      <c r="J381" s="51">
        <v>0</v>
      </c>
      <c r="K381" s="51">
        <v>0</v>
      </c>
      <c r="L381" s="51">
        <v>3.5786688944583673</v>
      </c>
      <c r="M381" s="51">
        <v>5.112384134940525</v>
      </c>
      <c r="N381" s="51">
        <v>8.3333333333333321</v>
      </c>
      <c r="O381" s="51">
        <v>10</v>
      </c>
      <c r="P381" s="51">
        <v>9</v>
      </c>
      <c r="Q381" s="51">
        <v>0</v>
      </c>
      <c r="R381" s="51">
        <v>1</v>
      </c>
      <c r="S381" s="51">
        <v>0</v>
      </c>
      <c r="T381" s="51">
        <v>0</v>
      </c>
      <c r="U381" s="51">
        <v>0</v>
      </c>
      <c r="V381" s="51">
        <v>0</v>
      </c>
      <c r="W381" s="51">
        <v>0.3571428571428571</v>
      </c>
      <c r="X381" s="51">
        <v>3.5714285714285712</v>
      </c>
      <c r="Y381" s="51">
        <v>3.5714285714285712</v>
      </c>
      <c r="Z381" s="51">
        <v>10</v>
      </c>
      <c r="AA381" s="51">
        <v>6</v>
      </c>
      <c r="AB381" s="51">
        <v>1</v>
      </c>
      <c r="AC381" s="51">
        <v>2</v>
      </c>
      <c r="AD381" s="51">
        <v>0</v>
      </c>
      <c r="AE381" s="51">
        <v>0</v>
      </c>
      <c r="AF381" s="51">
        <v>1</v>
      </c>
      <c r="AG381" s="51">
        <v>0</v>
      </c>
      <c r="AH381" s="51">
        <v>1.6904761904761905</v>
      </c>
      <c r="AI381" s="51">
        <v>4.2261904761904763</v>
      </c>
      <c r="AJ381" s="51">
        <v>10</v>
      </c>
      <c r="AK381" s="51">
        <v>27</v>
      </c>
      <c r="AL381" s="51">
        <v>11</v>
      </c>
      <c r="AM381" s="51">
        <v>14</v>
      </c>
      <c r="AN381" s="51">
        <v>2</v>
      </c>
      <c r="AO381" s="51">
        <v>0</v>
      </c>
    </row>
    <row r="382" spans="1:41" ht="15" customHeight="1" x14ac:dyDescent="0.15">
      <c r="A382" s="3"/>
      <c r="B382" s="24"/>
      <c r="C382" s="18" t="s">
        <v>8</v>
      </c>
      <c r="D382" s="51">
        <v>40</v>
      </c>
      <c r="E382" s="51">
        <v>20</v>
      </c>
      <c r="F382" s="51">
        <v>1</v>
      </c>
      <c r="G382" s="51">
        <v>4</v>
      </c>
      <c r="H382" s="51">
        <v>6</v>
      </c>
      <c r="I382" s="51">
        <v>0</v>
      </c>
      <c r="J382" s="51">
        <v>4</v>
      </c>
      <c r="K382" s="51">
        <v>5</v>
      </c>
      <c r="L382" s="51">
        <v>2.9523905873284759</v>
      </c>
      <c r="M382" s="51">
        <v>6.8889113704331102</v>
      </c>
      <c r="N382" s="51">
        <v>25</v>
      </c>
      <c r="O382" s="51">
        <v>40</v>
      </c>
      <c r="P382" s="51">
        <v>36</v>
      </c>
      <c r="Q382" s="51">
        <v>0</v>
      </c>
      <c r="R382" s="51">
        <v>1</v>
      </c>
      <c r="S382" s="51">
        <v>0</v>
      </c>
      <c r="T382" s="51">
        <v>0</v>
      </c>
      <c r="U382" s="51">
        <v>0</v>
      </c>
      <c r="V382" s="51">
        <v>3</v>
      </c>
      <c r="W382" s="51">
        <v>6.7567567567567571E-2</v>
      </c>
      <c r="X382" s="51">
        <v>2.5</v>
      </c>
      <c r="Y382" s="51">
        <v>2.5</v>
      </c>
      <c r="Z382" s="51">
        <v>40</v>
      </c>
      <c r="AA382" s="51">
        <v>26</v>
      </c>
      <c r="AB382" s="51">
        <v>0</v>
      </c>
      <c r="AC382" s="51">
        <v>0</v>
      </c>
      <c r="AD382" s="51">
        <v>0</v>
      </c>
      <c r="AE382" s="51">
        <v>2</v>
      </c>
      <c r="AF382" s="51">
        <v>6</v>
      </c>
      <c r="AG382" s="51">
        <v>6</v>
      </c>
      <c r="AH382" s="51">
        <v>3.5367540955776247</v>
      </c>
      <c r="AI382" s="51">
        <v>15.031204906204906</v>
      </c>
      <c r="AJ382" s="51">
        <v>41.666666666666671</v>
      </c>
      <c r="AK382" s="51">
        <v>30</v>
      </c>
      <c r="AL382" s="51">
        <v>10</v>
      </c>
      <c r="AM382" s="51">
        <v>19</v>
      </c>
      <c r="AN382" s="51">
        <v>0</v>
      </c>
      <c r="AO382" s="51">
        <v>1</v>
      </c>
    </row>
    <row r="383" spans="1:41" ht="15" customHeight="1" x14ac:dyDescent="0.15">
      <c r="A383" s="3"/>
      <c r="B383" s="4"/>
      <c r="C383" s="19" t="s">
        <v>9</v>
      </c>
      <c r="D383" s="51">
        <v>44</v>
      </c>
      <c r="E383" s="51">
        <v>8</v>
      </c>
      <c r="F383" s="51">
        <v>2</v>
      </c>
      <c r="G383" s="51">
        <v>9</v>
      </c>
      <c r="H383" s="51">
        <v>9</v>
      </c>
      <c r="I383" s="51">
        <v>7</v>
      </c>
      <c r="J383" s="51">
        <v>5</v>
      </c>
      <c r="K383" s="51">
        <v>4</v>
      </c>
      <c r="L383" s="51">
        <v>4.7021492851508082</v>
      </c>
      <c r="M383" s="51">
        <v>5.8776866064385107</v>
      </c>
      <c r="N383" s="51">
        <v>12.5</v>
      </c>
      <c r="O383" s="51">
        <v>44</v>
      </c>
      <c r="P383" s="51">
        <v>39</v>
      </c>
      <c r="Q383" s="51">
        <v>0</v>
      </c>
      <c r="R383" s="51">
        <v>2</v>
      </c>
      <c r="S383" s="51">
        <v>0</v>
      </c>
      <c r="T383" s="51">
        <v>0</v>
      </c>
      <c r="U383" s="51">
        <v>1</v>
      </c>
      <c r="V383" s="51">
        <v>2</v>
      </c>
      <c r="W383" s="51">
        <v>0.40903540903540903</v>
      </c>
      <c r="X383" s="51">
        <v>5.7264957264957266</v>
      </c>
      <c r="Y383" s="51">
        <v>10</v>
      </c>
      <c r="Z383" s="51">
        <v>44</v>
      </c>
      <c r="AA383" s="51">
        <v>23</v>
      </c>
      <c r="AB383" s="51">
        <v>1</v>
      </c>
      <c r="AC383" s="51">
        <v>7</v>
      </c>
      <c r="AD383" s="51">
        <v>5</v>
      </c>
      <c r="AE383" s="51">
        <v>2</v>
      </c>
      <c r="AF383" s="51">
        <v>3</v>
      </c>
      <c r="AG383" s="51">
        <v>3</v>
      </c>
      <c r="AH383" s="51">
        <v>2.5806066600500723</v>
      </c>
      <c r="AI383" s="51">
        <v>5.8780485034473866</v>
      </c>
      <c r="AJ383" s="51">
        <v>20</v>
      </c>
      <c r="AK383" s="51">
        <v>65</v>
      </c>
      <c r="AL383" s="51">
        <v>50</v>
      </c>
      <c r="AM383" s="51">
        <v>13</v>
      </c>
      <c r="AN383" s="51">
        <v>1</v>
      </c>
      <c r="AO383" s="51">
        <v>1</v>
      </c>
    </row>
    <row r="384" spans="1:41" ht="15" customHeight="1" x14ac:dyDescent="0.15">
      <c r="A384" s="3"/>
      <c r="B384" s="230" t="s">
        <v>18</v>
      </c>
      <c r="C384" s="18" t="s">
        <v>3</v>
      </c>
      <c r="D384" s="51">
        <v>626</v>
      </c>
      <c r="E384" s="51">
        <v>120</v>
      </c>
      <c r="F384" s="51">
        <v>81</v>
      </c>
      <c r="G384" s="51">
        <v>105</v>
      </c>
      <c r="H384" s="51">
        <v>104</v>
      </c>
      <c r="I384" s="51">
        <v>78</v>
      </c>
      <c r="J384" s="51">
        <v>56</v>
      </c>
      <c r="K384" s="51">
        <v>82</v>
      </c>
      <c r="L384" s="51">
        <v>4.2704205962798332</v>
      </c>
      <c r="M384" s="51">
        <v>5.4790301990005403</v>
      </c>
      <c r="N384" s="51">
        <v>41.666666666666671</v>
      </c>
      <c r="O384" s="51">
        <v>626</v>
      </c>
      <c r="P384" s="51">
        <v>536</v>
      </c>
      <c r="Q384" s="51">
        <v>24</v>
      </c>
      <c r="R384" s="51">
        <v>12</v>
      </c>
      <c r="S384" s="51">
        <v>4</v>
      </c>
      <c r="T384" s="51">
        <v>0</v>
      </c>
      <c r="U384" s="51">
        <v>5</v>
      </c>
      <c r="V384" s="51">
        <v>45</v>
      </c>
      <c r="W384" s="51">
        <v>0.27675925005492241</v>
      </c>
      <c r="X384" s="51">
        <v>3.5732694284868876</v>
      </c>
      <c r="Y384" s="51">
        <v>33.333333333333329</v>
      </c>
      <c r="Z384" s="51">
        <v>626</v>
      </c>
      <c r="AA384" s="51">
        <v>461</v>
      </c>
      <c r="AB384" s="51">
        <v>31</v>
      </c>
      <c r="AC384" s="51">
        <v>32</v>
      </c>
      <c r="AD384" s="51">
        <v>18</v>
      </c>
      <c r="AE384" s="51">
        <v>17</v>
      </c>
      <c r="AF384" s="51">
        <v>11</v>
      </c>
      <c r="AG384" s="51">
        <v>56</v>
      </c>
      <c r="AH384" s="51">
        <v>0.94491409300798701</v>
      </c>
      <c r="AI384" s="51">
        <v>4.9412938808674554</v>
      </c>
      <c r="AJ384" s="51">
        <v>42.857142857142854</v>
      </c>
      <c r="AK384" s="51">
        <v>1833</v>
      </c>
      <c r="AL384" s="51">
        <v>805</v>
      </c>
      <c r="AM384" s="51">
        <v>797</v>
      </c>
      <c r="AN384" s="51">
        <v>173</v>
      </c>
      <c r="AO384" s="51">
        <v>58</v>
      </c>
    </row>
    <row r="385" spans="1:41" ht="15" customHeight="1" x14ac:dyDescent="0.15">
      <c r="A385" s="3"/>
      <c r="B385" s="231"/>
      <c r="C385" s="18" t="s">
        <v>4</v>
      </c>
      <c r="D385" s="51">
        <v>87</v>
      </c>
      <c r="E385" s="51">
        <v>32</v>
      </c>
      <c r="F385" s="51">
        <v>6</v>
      </c>
      <c r="G385" s="51">
        <v>14</v>
      </c>
      <c r="H385" s="51">
        <v>12</v>
      </c>
      <c r="I385" s="51">
        <v>9</v>
      </c>
      <c r="J385" s="51">
        <v>6</v>
      </c>
      <c r="K385" s="51">
        <v>8</v>
      </c>
      <c r="L385" s="51">
        <v>3.8198913845851514</v>
      </c>
      <c r="M385" s="51">
        <v>6.4206684974941908</v>
      </c>
      <c r="N385" s="51">
        <v>62.5</v>
      </c>
      <c r="O385" s="51">
        <v>87</v>
      </c>
      <c r="P385" s="51">
        <v>80</v>
      </c>
      <c r="Q385" s="51">
        <v>0</v>
      </c>
      <c r="R385" s="51">
        <v>1</v>
      </c>
      <c r="S385" s="51">
        <v>0</v>
      </c>
      <c r="T385" s="51">
        <v>0</v>
      </c>
      <c r="U385" s="51">
        <v>1</v>
      </c>
      <c r="V385" s="51">
        <v>5</v>
      </c>
      <c r="W385" s="51">
        <v>0.27599486521180999</v>
      </c>
      <c r="X385" s="51">
        <v>11.315789473684211</v>
      </c>
      <c r="Y385" s="51">
        <v>20</v>
      </c>
      <c r="Z385" s="51">
        <v>87</v>
      </c>
      <c r="AA385" s="51">
        <v>57</v>
      </c>
      <c r="AB385" s="51">
        <v>1</v>
      </c>
      <c r="AC385" s="51">
        <v>5</v>
      </c>
      <c r="AD385" s="51">
        <v>6</v>
      </c>
      <c r="AE385" s="51">
        <v>8</v>
      </c>
      <c r="AF385" s="51">
        <v>3</v>
      </c>
      <c r="AG385" s="51">
        <v>7</v>
      </c>
      <c r="AH385" s="51">
        <v>2.5300929420016782</v>
      </c>
      <c r="AI385" s="51">
        <v>8.8003232765275765</v>
      </c>
      <c r="AJ385" s="51">
        <v>62.5</v>
      </c>
      <c r="AK385" s="51">
        <v>141</v>
      </c>
      <c r="AL385" s="51">
        <v>64</v>
      </c>
      <c r="AM385" s="51">
        <v>65</v>
      </c>
      <c r="AN385" s="51">
        <v>10</v>
      </c>
      <c r="AO385" s="51">
        <v>2</v>
      </c>
    </row>
    <row r="386" spans="1:41" ht="15" customHeight="1" x14ac:dyDescent="0.15">
      <c r="A386" s="3"/>
      <c r="B386" s="231"/>
      <c r="C386" s="18" t="s">
        <v>5</v>
      </c>
      <c r="D386" s="51">
        <v>99</v>
      </c>
      <c r="E386" s="51">
        <v>30</v>
      </c>
      <c r="F386" s="51">
        <v>17</v>
      </c>
      <c r="G386" s="51">
        <v>22</v>
      </c>
      <c r="H386" s="51">
        <v>10</v>
      </c>
      <c r="I386" s="51">
        <v>7</v>
      </c>
      <c r="J386" s="51">
        <v>1</v>
      </c>
      <c r="K386" s="51">
        <v>12</v>
      </c>
      <c r="L386" s="51">
        <v>2.3373868989025475</v>
      </c>
      <c r="M386" s="51">
        <v>3.5675905299038884</v>
      </c>
      <c r="N386" s="51">
        <v>12.5</v>
      </c>
      <c r="O386" s="51">
        <v>99</v>
      </c>
      <c r="P386" s="51">
        <v>91</v>
      </c>
      <c r="Q386" s="51">
        <v>1</v>
      </c>
      <c r="R386" s="51">
        <v>2</v>
      </c>
      <c r="S386" s="51">
        <v>1</v>
      </c>
      <c r="T386" s="51">
        <v>0</v>
      </c>
      <c r="U386" s="51">
        <v>0</v>
      </c>
      <c r="V386" s="51">
        <v>4</v>
      </c>
      <c r="W386" s="51">
        <v>0.13294600136705398</v>
      </c>
      <c r="X386" s="51">
        <v>3.1574675324675323</v>
      </c>
      <c r="Y386" s="51">
        <v>5</v>
      </c>
      <c r="Z386" s="51">
        <v>99</v>
      </c>
      <c r="AA386" s="51">
        <v>71</v>
      </c>
      <c r="AB386" s="51">
        <v>3</v>
      </c>
      <c r="AC386" s="51">
        <v>11</v>
      </c>
      <c r="AD386" s="51">
        <v>3</v>
      </c>
      <c r="AE386" s="51">
        <v>4</v>
      </c>
      <c r="AF386" s="51">
        <v>1</v>
      </c>
      <c r="AG386" s="51">
        <v>6</v>
      </c>
      <c r="AH386" s="51">
        <v>0.94574051253336866</v>
      </c>
      <c r="AI386" s="51">
        <v>3.9979030757092402</v>
      </c>
      <c r="AJ386" s="51">
        <v>10</v>
      </c>
      <c r="AK386" s="51">
        <v>148</v>
      </c>
      <c r="AL386" s="51">
        <v>66</v>
      </c>
      <c r="AM386" s="51">
        <v>71</v>
      </c>
      <c r="AN386" s="51">
        <v>8</v>
      </c>
      <c r="AO386" s="51">
        <v>3</v>
      </c>
    </row>
    <row r="387" spans="1:41" ht="15" customHeight="1" x14ac:dyDescent="0.15">
      <c r="A387" s="3"/>
      <c r="B387" s="231"/>
      <c r="C387" s="18" t="s">
        <v>6</v>
      </c>
      <c r="D387" s="51">
        <v>165</v>
      </c>
      <c r="E387" s="51">
        <v>64</v>
      </c>
      <c r="F387" s="51">
        <v>26</v>
      </c>
      <c r="G387" s="51">
        <v>34</v>
      </c>
      <c r="H387" s="51">
        <v>8</v>
      </c>
      <c r="I387" s="51">
        <v>9</v>
      </c>
      <c r="J387" s="51">
        <v>4</v>
      </c>
      <c r="K387" s="51">
        <v>20</v>
      </c>
      <c r="L387" s="51">
        <v>2.0408940743950228</v>
      </c>
      <c r="M387" s="51">
        <v>3.6534523553984974</v>
      </c>
      <c r="N387" s="51">
        <v>20</v>
      </c>
      <c r="O387" s="51">
        <v>165</v>
      </c>
      <c r="P387" s="51">
        <v>153</v>
      </c>
      <c r="Q387" s="51">
        <v>1</v>
      </c>
      <c r="R387" s="51">
        <v>2</v>
      </c>
      <c r="S387" s="51">
        <v>0</v>
      </c>
      <c r="T387" s="51">
        <v>0</v>
      </c>
      <c r="U387" s="51">
        <v>1</v>
      </c>
      <c r="V387" s="51">
        <v>8</v>
      </c>
      <c r="W387" s="51">
        <v>0.19622748588230401</v>
      </c>
      <c r="X387" s="51">
        <v>7.7019288208804326</v>
      </c>
      <c r="Y387" s="51">
        <v>22.916666666666664</v>
      </c>
      <c r="Z387" s="51">
        <v>165</v>
      </c>
      <c r="AA387" s="51">
        <v>113</v>
      </c>
      <c r="AB387" s="51">
        <v>8</v>
      </c>
      <c r="AC387" s="51">
        <v>10</v>
      </c>
      <c r="AD387" s="51">
        <v>4</v>
      </c>
      <c r="AE387" s="51">
        <v>9</v>
      </c>
      <c r="AF387" s="51">
        <v>5</v>
      </c>
      <c r="AG387" s="51">
        <v>16</v>
      </c>
      <c r="AH387" s="51">
        <v>1.4033803544571704</v>
      </c>
      <c r="AI387" s="51">
        <v>5.8084353559477329</v>
      </c>
      <c r="AJ387" s="51">
        <v>25</v>
      </c>
      <c r="AK387" s="51">
        <v>226</v>
      </c>
      <c r="AL387" s="51">
        <v>81</v>
      </c>
      <c r="AM387" s="51">
        <v>136</v>
      </c>
      <c r="AN387" s="51">
        <v>6</v>
      </c>
      <c r="AO387" s="51">
        <v>3</v>
      </c>
    </row>
    <row r="388" spans="1:41" ht="15" customHeight="1" x14ac:dyDescent="0.15">
      <c r="A388" s="3"/>
      <c r="B388" s="231"/>
      <c r="C388" s="18" t="s">
        <v>7</v>
      </c>
      <c r="D388" s="51">
        <v>9</v>
      </c>
      <c r="E388" s="51">
        <v>6</v>
      </c>
      <c r="F388" s="51">
        <v>1</v>
      </c>
      <c r="G388" s="51">
        <v>1</v>
      </c>
      <c r="H388" s="51">
        <v>1</v>
      </c>
      <c r="I388" s="51">
        <v>0</v>
      </c>
      <c r="J388" s="51">
        <v>0</v>
      </c>
      <c r="K388" s="51">
        <v>0</v>
      </c>
      <c r="L388" s="51">
        <v>0.91049382716049365</v>
      </c>
      <c r="M388" s="51">
        <v>2.731481481481481</v>
      </c>
      <c r="N388" s="51">
        <v>5</v>
      </c>
      <c r="O388" s="51">
        <v>9</v>
      </c>
      <c r="P388" s="51">
        <v>9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 t="s">
        <v>57</v>
      </c>
      <c r="Y388" s="51">
        <v>0</v>
      </c>
      <c r="Z388" s="51">
        <v>9</v>
      </c>
      <c r="AA388" s="51">
        <v>7</v>
      </c>
      <c r="AB388" s="51">
        <v>0</v>
      </c>
      <c r="AC388" s="51">
        <v>1</v>
      </c>
      <c r="AD388" s="51">
        <v>0</v>
      </c>
      <c r="AE388" s="51">
        <v>0</v>
      </c>
      <c r="AF388" s="51">
        <v>0</v>
      </c>
      <c r="AG388" s="51">
        <v>1</v>
      </c>
      <c r="AH388" s="51">
        <v>0.26041666666666663</v>
      </c>
      <c r="AI388" s="51">
        <v>2.083333333333333</v>
      </c>
      <c r="AJ388" s="51">
        <v>2.083333333333333</v>
      </c>
      <c r="AK388" s="51">
        <v>4</v>
      </c>
      <c r="AL388" s="51">
        <v>3</v>
      </c>
      <c r="AM388" s="51">
        <v>1</v>
      </c>
      <c r="AN388" s="51">
        <v>0</v>
      </c>
      <c r="AO388" s="51">
        <v>0</v>
      </c>
    </row>
    <row r="389" spans="1:41" ht="15" customHeight="1" x14ac:dyDescent="0.15">
      <c r="A389" s="3"/>
      <c r="B389" s="24"/>
      <c r="C389" s="18" t="s">
        <v>8</v>
      </c>
      <c r="D389" s="51">
        <v>41</v>
      </c>
      <c r="E389" s="51">
        <v>15</v>
      </c>
      <c r="F389" s="51">
        <v>4</v>
      </c>
      <c r="G389" s="51">
        <v>7</v>
      </c>
      <c r="H389" s="51">
        <v>8</v>
      </c>
      <c r="I389" s="51">
        <v>1</v>
      </c>
      <c r="J389" s="51">
        <v>3</v>
      </c>
      <c r="K389" s="51">
        <v>3</v>
      </c>
      <c r="L389" s="51">
        <v>3.930263350930459</v>
      </c>
      <c r="M389" s="51">
        <v>6.4934785797981496</v>
      </c>
      <c r="N389" s="51">
        <v>41.666666666666671</v>
      </c>
      <c r="O389" s="51">
        <v>41</v>
      </c>
      <c r="P389" s="51">
        <v>37</v>
      </c>
      <c r="Q389" s="51">
        <v>2</v>
      </c>
      <c r="R389" s="51">
        <v>0</v>
      </c>
      <c r="S389" s="51">
        <v>0</v>
      </c>
      <c r="T389" s="51">
        <v>0</v>
      </c>
      <c r="U389" s="51">
        <v>0</v>
      </c>
      <c r="V389" s="51">
        <v>2</v>
      </c>
      <c r="W389" s="51">
        <v>5.7802717377185467E-2</v>
      </c>
      <c r="X389" s="51">
        <v>1.1271529888551166</v>
      </c>
      <c r="Y389" s="51">
        <v>1.1904761904761905</v>
      </c>
      <c r="Z389" s="51">
        <v>41</v>
      </c>
      <c r="AA389" s="51">
        <v>31</v>
      </c>
      <c r="AB389" s="51">
        <v>0</v>
      </c>
      <c r="AC389" s="51">
        <v>5</v>
      </c>
      <c r="AD389" s="51">
        <v>1</v>
      </c>
      <c r="AE389" s="51">
        <v>0</v>
      </c>
      <c r="AF389" s="51">
        <v>2</v>
      </c>
      <c r="AG389" s="51">
        <v>2</v>
      </c>
      <c r="AH389" s="51">
        <v>1.0620292441980281</v>
      </c>
      <c r="AI389" s="51">
        <v>5.1773925654653876</v>
      </c>
      <c r="AJ389" s="51">
        <v>12.5</v>
      </c>
      <c r="AK389" s="51">
        <v>57</v>
      </c>
      <c r="AL389" s="51">
        <v>18</v>
      </c>
      <c r="AM389" s="51">
        <v>34</v>
      </c>
      <c r="AN389" s="51">
        <v>4</v>
      </c>
      <c r="AO389" s="51">
        <v>1</v>
      </c>
    </row>
    <row r="390" spans="1:41" ht="15" customHeight="1" x14ac:dyDescent="0.15">
      <c r="A390" s="6"/>
      <c r="B390" s="4"/>
      <c r="C390" s="19" t="s">
        <v>9</v>
      </c>
      <c r="D390" s="51">
        <v>24</v>
      </c>
      <c r="E390" s="51">
        <v>9</v>
      </c>
      <c r="F390" s="51">
        <v>1</v>
      </c>
      <c r="G390" s="51">
        <v>3</v>
      </c>
      <c r="H390" s="51">
        <v>4</v>
      </c>
      <c r="I390" s="51">
        <v>1</v>
      </c>
      <c r="J390" s="51">
        <v>4</v>
      </c>
      <c r="K390" s="51">
        <v>2</v>
      </c>
      <c r="L390" s="51">
        <v>3.77633088317114</v>
      </c>
      <c r="M390" s="51">
        <v>6.3907138022896213</v>
      </c>
      <c r="N390" s="51">
        <v>13.461538461538462</v>
      </c>
      <c r="O390" s="51">
        <v>24</v>
      </c>
      <c r="P390" s="51">
        <v>23</v>
      </c>
      <c r="Q390" s="51">
        <v>1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5.2083333333333336E-2</v>
      </c>
      <c r="X390" s="51">
        <v>1.25</v>
      </c>
      <c r="Y390" s="51">
        <v>1.25</v>
      </c>
      <c r="Z390" s="51">
        <v>24</v>
      </c>
      <c r="AA390" s="51">
        <v>22</v>
      </c>
      <c r="AB390" s="51">
        <v>1</v>
      </c>
      <c r="AC390" s="51">
        <v>0</v>
      </c>
      <c r="AD390" s="51">
        <v>0</v>
      </c>
      <c r="AE390" s="51">
        <v>0</v>
      </c>
      <c r="AF390" s="51">
        <v>0</v>
      </c>
      <c r="AG390" s="51">
        <v>1</v>
      </c>
      <c r="AH390" s="51">
        <v>3.450655624568668E-2</v>
      </c>
      <c r="AI390" s="51">
        <v>0.79365079365079361</v>
      </c>
      <c r="AJ390" s="51">
        <v>0.79365079365079361</v>
      </c>
      <c r="AK390" s="51">
        <v>50</v>
      </c>
      <c r="AL390" s="51">
        <v>29</v>
      </c>
      <c r="AM390" s="51">
        <v>11</v>
      </c>
      <c r="AN390" s="51">
        <v>4</v>
      </c>
      <c r="AO390" s="51">
        <v>6</v>
      </c>
    </row>
    <row r="391" spans="1:41" ht="15" customHeight="1" x14ac:dyDescent="0.15">
      <c r="A391" s="2" t="s">
        <v>303</v>
      </c>
      <c r="B391" s="23" t="s">
        <v>10</v>
      </c>
      <c r="C391" s="17" t="s">
        <v>19</v>
      </c>
      <c r="D391" s="51">
        <v>1145</v>
      </c>
      <c r="E391" s="51">
        <v>393</v>
      </c>
      <c r="F391" s="51">
        <v>117</v>
      </c>
      <c r="G391" s="51">
        <v>209</v>
      </c>
      <c r="H391" s="51">
        <v>144</v>
      </c>
      <c r="I391" s="51">
        <v>106</v>
      </c>
      <c r="J391" s="51">
        <v>64</v>
      </c>
      <c r="K391" s="51">
        <v>112</v>
      </c>
      <c r="L391" s="51">
        <v>3.1203300433837433</v>
      </c>
      <c r="M391" s="51">
        <v>5.0364077106490734</v>
      </c>
      <c r="N391" s="51">
        <v>62.5</v>
      </c>
      <c r="O391" s="51">
        <v>1145</v>
      </c>
      <c r="P391" s="51">
        <v>1052</v>
      </c>
      <c r="Q391" s="51">
        <v>19</v>
      </c>
      <c r="R391" s="51">
        <v>18</v>
      </c>
      <c r="S391" s="51">
        <v>4</v>
      </c>
      <c r="T391" s="51">
        <v>2</v>
      </c>
      <c r="U391" s="51">
        <v>4</v>
      </c>
      <c r="V391" s="51">
        <v>46</v>
      </c>
      <c r="W391" s="51">
        <v>0.16438770813068401</v>
      </c>
      <c r="X391" s="51">
        <v>3.8438742816089735</v>
      </c>
      <c r="Y391" s="51">
        <v>22.916666666666664</v>
      </c>
      <c r="Z391" s="51">
        <v>1145</v>
      </c>
      <c r="AA391" s="51">
        <v>754</v>
      </c>
      <c r="AB391" s="51">
        <v>56</v>
      </c>
      <c r="AC391" s="51">
        <v>91</v>
      </c>
      <c r="AD391" s="51">
        <v>53</v>
      </c>
      <c r="AE391" s="51">
        <v>51</v>
      </c>
      <c r="AF391" s="51">
        <v>54</v>
      </c>
      <c r="AG391" s="51">
        <v>86</v>
      </c>
      <c r="AH391" s="51">
        <v>1.8856962358488552</v>
      </c>
      <c r="AI391" s="51">
        <v>6.547384635291599</v>
      </c>
      <c r="AJ391" s="51">
        <v>62.5</v>
      </c>
      <c r="AK391" s="51">
        <v>1796</v>
      </c>
      <c r="AL391" s="51">
        <v>895</v>
      </c>
      <c r="AM391" s="51">
        <v>765</v>
      </c>
      <c r="AN391" s="51">
        <v>103</v>
      </c>
      <c r="AO391" s="51">
        <v>33</v>
      </c>
    </row>
    <row r="392" spans="1:41" ht="15" customHeight="1" x14ac:dyDescent="0.15">
      <c r="A392" s="3" t="s">
        <v>700</v>
      </c>
      <c r="B392" s="24" t="s">
        <v>11</v>
      </c>
      <c r="C392" s="18" t="s">
        <v>20</v>
      </c>
      <c r="D392" s="51">
        <v>508</v>
      </c>
      <c r="E392" s="51">
        <v>183</v>
      </c>
      <c r="F392" s="51">
        <v>55</v>
      </c>
      <c r="G392" s="51">
        <v>88</v>
      </c>
      <c r="H392" s="51">
        <v>62</v>
      </c>
      <c r="I392" s="51">
        <v>44</v>
      </c>
      <c r="J392" s="51">
        <v>22</v>
      </c>
      <c r="K392" s="51">
        <v>54</v>
      </c>
      <c r="L392" s="51">
        <v>2.799962647072137</v>
      </c>
      <c r="M392" s="51">
        <v>4.6907123312573811</v>
      </c>
      <c r="N392" s="51">
        <v>28.947368421052634</v>
      </c>
      <c r="O392" s="51">
        <v>508</v>
      </c>
      <c r="P392" s="51">
        <v>465</v>
      </c>
      <c r="Q392" s="51">
        <v>4</v>
      </c>
      <c r="R392" s="51">
        <v>7</v>
      </c>
      <c r="S392" s="51">
        <v>5</v>
      </c>
      <c r="T392" s="51">
        <v>2</v>
      </c>
      <c r="U392" s="51">
        <v>1</v>
      </c>
      <c r="V392" s="51">
        <v>24</v>
      </c>
      <c r="W392" s="51">
        <v>0.15782717067521509</v>
      </c>
      <c r="X392" s="51">
        <v>4.0204395056212689</v>
      </c>
      <c r="Y392" s="51">
        <v>11.111111111111111</v>
      </c>
      <c r="Z392" s="51">
        <v>508</v>
      </c>
      <c r="AA392" s="51">
        <v>350</v>
      </c>
      <c r="AB392" s="51">
        <v>25</v>
      </c>
      <c r="AC392" s="51">
        <v>32</v>
      </c>
      <c r="AD392" s="51">
        <v>14</v>
      </c>
      <c r="AE392" s="51">
        <v>18</v>
      </c>
      <c r="AF392" s="51">
        <v>27</v>
      </c>
      <c r="AG392" s="51">
        <v>42</v>
      </c>
      <c r="AH392" s="51">
        <v>1.7703434488579965</v>
      </c>
      <c r="AI392" s="51">
        <v>7.1118969583433307</v>
      </c>
      <c r="AJ392" s="51">
        <v>42.857142857142854</v>
      </c>
      <c r="AK392" s="51">
        <v>915</v>
      </c>
      <c r="AL392" s="51">
        <v>485</v>
      </c>
      <c r="AM392" s="51">
        <v>359</v>
      </c>
      <c r="AN392" s="51">
        <v>55</v>
      </c>
      <c r="AO392" s="51">
        <v>16</v>
      </c>
    </row>
    <row r="393" spans="1:41" ht="15" customHeight="1" x14ac:dyDescent="0.15">
      <c r="A393" s="3"/>
      <c r="B393" s="24"/>
      <c r="C393" s="18" t="s">
        <v>21</v>
      </c>
      <c r="D393" s="51">
        <v>568</v>
      </c>
      <c r="E393" s="51">
        <v>146</v>
      </c>
      <c r="F393" s="51">
        <v>74</v>
      </c>
      <c r="G393" s="51">
        <v>82</v>
      </c>
      <c r="H393" s="51">
        <v>81</v>
      </c>
      <c r="I393" s="51">
        <v>68</v>
      </c>
      <c r="J393" s="51">
        <v>43</v>
      </c>
      <c r="K393" s="51">
        <v>74</v>
      </c>
      <c r="L393" s="51">
        <v>3.8137976662972441</v>
      </c>
      <c r="M393" s="51">
        <v>5.4138392159506861</v>
      </c>
      <c r="N393" s="51">
        <v>41.666666666666671</v>
      </c>
      <c r="O393" s="51">
        <v>568</v>
      </c>
      <c r="P393" s="51">
        <v>497</v>
      </c>
      <c r="Q393" s="51">
        <v>10</v>
      </c>
      <c r="R393" s="51">
        <v>9</v>
      </c>
      <c r="S393" s="51">
        <v>2</v>
      </c>
      <c r="T393" s="51">
        <v>5</v>
      </c>
      <c r="U393" s="51">
        <v>3</v>
      </c>
      <c r="V393" s="51">
        <v>42</v>
      </c>
      <c r="W393" s="51">
        <v>0.25523327300959503</v>
      </c>
      <c r="X393" s="51">
        <v>4.6294035035533438</v>
      </c>
      <c r="Y393" s="51">
        <v>33.333333333333329</v>
      </c>
      <c r="Z393" s="51">
        <v>568</v>
      </c>
      <c r="AA393" s="51">
        <v>371</v>
      </c>
      <c r="AB393" s="51">
        <v>34</v>
      </c>
      <c r="AC393" s="51">
        <v>38</v>
      </c>
      <c r="AD393" s="51">
        <v>25</v>
      </c>
      <c r="AE393" s="51">
        <v>21</v>
      </c>
      <c r="AF393" s="51">
        <v>21</v>
      </c>
      <c r="AG393" s="51">
        <v>58</v>
      </c>
      <c r="AH393" s="51">
        <v>1.5903343069880784</v>
      </c>
      <c r="AI393" s="51">
        <v>5.8350395436253235</v>
      </c>
      <c r="AJ393" s="51">
        <v>50</v>
      </c>
      <c r="AK393" s="51">
        <v>1334</v>
      </c>
      <c r="AL393" s="51">
        <v>719</v>
      </c>
      <c r="AM393" s="51">
        <v>527</v>
      </c>
      <c r="AN393" s="51">
        <v>70</v>
      </c>
      <c r="AO393" s="51">
        <v>18</v>
      </c>
    </row>
    <row r="394" spans="1:41" ht="15" customHeight="1" x14ac:dyDescent="0.15">
      <c r="A394" s="3"/>
      <c r="B394" s="24"/>
      <c r="C394" s="18" t="s">
        <v>22</v>
      </c>
      <c r="D394" s="51">
        <v>279</v>
      </c>
      <c r="E394" s="51">
        <v>46</v>
      </c>
      <c r="F394" s="51">
        <v>48</v>
      </c>
      <c r="G394" s="51">
        <v>57</v>
      </c>
      <c r="H394" s="51">
        <v>36</v>
      </c>
      <c r="I394" s="51">
        <v>27</v>
      </c>
      <c r="J394" s="51">
        <v>28</v>
      </c>
      <c r="K394" s="51">
        <v>37</v>
      </c>
      <c r="L394" s="51">
        <v>4.2327447669335285</v>
      </c>
      <c r="M394" s="51">
        <v>5.2261440489689486</v>
      </c>
      <c r="N394" s="51">
        <v>28.333333333333332</v>
      </c>
      <c r="O394" s="51">
        <v>279</v>
      </c>
      <c r="P394" s="51">
        <v>245</v>
      </c>
      <c r="Q394" s="51">
        <v>9</v>
      </c>
      <c r="R394" s="51">
        <v>6</v>
      </c>
      <c r="S394" s="51">
        <v>1</v>
      </c>
      <c r="T394" s="51">
        <v>0</v>
      </c>
      <c r="U394" s="51">
        <v>2</v>
      </c>
      <c r="V394" s="51">
        <v>16</v>
      </c>
      <c r="W394" s="51">
        <v>0.31051640739078579</v>
      </c>
      <c r="X394" s="51">
        <v>4.5369897302098146</v>
      </c>
      <c r="Y394" s="51">
        <v>37.5</v>
      </c>
      <c r="Z394" s="51">
        <v>279</v>
      </c>
      <c r="AA394" s="51">
        <v>188</v>
      </c>
      <c r="AB394" s="51">
        <v>21</v>
      </c>
      <c r="AC394" s="51">
        <v>11</v>
      </c>
      <c r="AD394" s="51">
        <v>10</v>
      </c>
      <c r="AE394" s="51">
        <v>6</v>
      </c>
      <c r="AF394" s="51">
        <v>14</v>
      </c>
      <c r="AG394" s="51">
        <v>29</v>
      </c>
      <c r="AH394" s="51">
        <v>1.8793941921581399</v>
      </c>
      <c r="AI394" s="51">
        <v>7.5782023877344349</v>
      </c>
      <c r="AJ394" s="51">
        <v>130.43478260869566</v>
      </c>
      <c r="AK394" s="51">
        <v>1076</v>
      </c>
      <c r="AL394" s="51">
        <v>512</v>
      </c>
      <c r="AM394" s="51">
        <v>446</v>
      </c>
      <c r="AN394" s="51">
        <v>107</v>
      </c>
      <c r="AO394" s="51">
        <v>11</v>
      </c>
    </row>
    <row r="395" spans="1:41" ht="15" customHeight="1" x14ac:dyDescent="0.15">
      <c r="A395" s="3"/>
      <c r="B395" s="24"/>
      <c r="C395" s="18" t="s">
        <v>23</v>
      </c>
      <c r="D395" s="51">
        <v>546</v>
      </c>
      <c r="E395" s="51">
        <v>24</v>
      </c>
      <c r="F395" s="51">
        <v>87</v>
      </c>
      <c r="G395" s="51">
        <v>118</v>
      </c>
      <c r="H395" s="51">
        <v>117</v>
      </c>
      <c r="I395" s="51">
        <v>100</v>
      </c>
      <c r="J395" s="51">
        <v>56</v>
      </c>
      <c r="K395" s="51">
        <v>44</v>
      </c>
      <c r="L395" s="51">
        <v>5.1447343855421543</v>
      </c>
      <c r="M395" s="51">
        <v>5.4030474090840199</v>
      </c>
      <c r="N395" s="51">
        <v>41.666666666666671</v>
      </c>
      <c r="O395" s="51">
        <v>546</v>
      </c>
      <c r="P395" s="51">
        <v>420</v>
      </c>
      <c r="Q395" s="51">
        <v>55</v>
      </c>
      <c r="R395" s="51">
        <v>21</v>
      </c>
      <c r="S395" s="51">
        <v>9</v>
      </c>
      <c r="T395" s="51">
        <v>0</v>
      </c>
      <c r="U395" s="51">
        <v>2</v>
      </c>
      <c r="V395" s="51">
        <v>39</v>
      </c>
      <c r="W395" s="51">
        <v>0.36216307678988241</v>
      </c>
      <c r="X395" s="51">
        <v>2.1105365509479355</v>
      </c>
      <c r="Y395" s="51">
        <v>11.904761904761903</v>
      </c>
      <c r="Z395" s="51">
        <v>546</v>
      </c>
      <c r="AA395" s="51">
        <v>294</v>
      </c>
      <c r="AB395" s="51">
        <v>62</v>
      </c>
      <c r="AC395" s="51">
        <v>64</v>
      </c>
      <c r="AD395" s="51">
        <v>27</v>
      </c>
      <c r="AE395" s="51">
        <v>26</v>
      </c>
      <c r="AF395" s="51">
        <v>21</v>
      </c>
      <c r="AG395" s="51">
        <v>52</v>
      </c>
      <c r="AH395" s="51">
        <v>2.3209970737885151</v>
      </c>
      <c r="AI395" s="51">
        <v>5.732862772257632</v>
      </c>
      <c r="AJ395" s="51">
        <v>131.86813186813185</v>
      </c>
      <c r="AK395" s="51">
        <v>2803</v>
      </c>
      <c r="AL395" s="51">
        <v>1507</v>
      </c>
      <c r="AM395" s="51">
        <v>985</v>
      </c>
      <c r="AN395" s="51">
        <v>174</v>
      </c>
      <c r="AO395" s="51">
        <v>137</v>
      </c>
    </row>
    <row r="396" spans="1:41" ht="15" customHeight="1" x14ac:dyDescent="0.15">
      <c r="A396" s="3"/>
      <c r="B396" s="25"/>
      <c r="C396" s="19" t="s">
        <v>24</v>
      </c>
      <c r="D396" s="51">
        <v>60</v>
      </c>
      <c r="E396" s="51">
        <v>17</v>
      </c>
      <c r="F396" s="51">
        <v>7</v>
      </c>
      <c r="G396" s="51">
        <v>5</v>
      </c>
      <c r="H396" s="51">
        <v>11</v>
      </c>
      <c r="I396" s="51">
        <v>5</v>
      </c>
      <c r="J396" s="51">
        <v>5</v>
      </c>
      <c r="K396" s="51">
        <v>10</v>
      </c>
      <c r="L396" s="51">
        <v>3.8627688768034769</v>
      </c>
      <c r="M396" s="51">
        <v>5.8526801163689042</v>
      </c>
      <c r="N396" s="51">
        <v>20</v>
      </c>
      <c r="O396" s="51">
        <v>60</v>
      </c>
      <c r="P396" s="51">
        <v>56</v>
      </c>
      <c r="Q396" s="51">
        <v>0</v>
      </c>
      <c r="R396" s="51">
        <v>0</v>
      </c>
      <c r="S396" s="51">
        <v>1</v>
      </c>
      <c r="T396" s="51">
        <v>0</v>
      </c>
      <c r="U396" s="51">
        <v>0</v>
      </c>
      <c r="V396" s="51">
        <v>3</v>
      </c>
      <c r="W396" s="51">
        <v>8.3542188805346695E-2</v>
      </c>
      <c r="X396" s="51">
        <v>4.7619047619047619</v>
      </c>
      <c r="Y396" s="51">
        <v>4.7619047619047619</v>
      </c>
      <c r="Z396" s="51">
        <v>60</v>
      </c>
      <c r="AA396" s="51">
        <v>45</v>
      </c>
      <c r="AB396" s="51">
        <v>4</v>
      </c>
      <c r="AC396" s="51">
        <v>1</v>
      </c>
      <c r="AD396" s="51">
        <v>2</v>
      </c>
      <c r="AE396" s="51">
        <v>2</v>
      </c>
      <c r="AF396" s="51">
        <v>0</v>
      </c>
      <c r="AG396" s="51">
        <v>6</v>
      </c>
      <c r="AH396" s="51">
        <v>0.58504462614393626</v>
      </c>
      <c r="AI396" s="51">
        <v>3.5102677568636178</v>
      </c>
      <c r="AJ396" s="51">
        <v>8</v>
      </c>
      <c r="AK396" s="51">
        <v>118</v>
      </c>
      <c r="AL396" s="51">
        <v>77</v>
      </c>
      <c r="AM396" s="51">
        <v>34</v>
      </c>
      <c r="AN396" s="51">
        <v>5</v>
      </c>
      <c r="AO396" s="51">
        <v>2</v>
      </c>
    </row>
    <row r="397" spans="1:41" ht="15" customHeight="1" x14ac:dyDescent="0.15">
      <c r="A397" s="3"/>
      <c r="B397" s="24" t="s">
        <v>12</v>
      </c>
      <c r="C397" s="17" t="s">
        <v>19</v>
      </c>
      <c r="D397" s="51">
        <v>111</v>
      </c>
      <c r="E397" s="51">
        <v>29</v>
      </c>
      <c r="F397" s="51">
        <v>24</v>
      </c>
      <c r="G397" s="51">
        <v>16</v>
      </c>
      <c r="H397" s="51">
        <v>16</v>
      </c>
      <c r="I397" s="51">
        <v>8</v>
      </c>
      <c r="J397" s="51">
        <v>5</v>
      </c>
      <c r="K397" s="51">
        <v>13</v>
      </c>
      <c r="L397" s="51">
        <v>2.8487141274193908</v>
      </c>
      <c r="M397" s="51">
        <v>4.0459997751753667</v>
      </c>
      <c r="N397" s="51">
        <v>15.625</v>
      </c>
      <c r="O397" s="51">
        <v>111</v>
      </c>
      <c r="P397" s="51">
        <v>101</v>
      </c>
      <c r="Q397" s="51">
        <v>0</v>
      </c>
      <c r="R397" s="51">
        <v>2</v>
      </c>
      <c r="S397" s="51">
        <v>0</v>
      </c>
      <c r="T397" s="51">
        <v>2</v>
      </c>
      <c r="U397" s="51">
        <v>1</v>
      </c>
      <c r="V397" s="51">
        <v>5</v>
      </c>
      <c r="W397" s="51">
        <v>0.34863328495403967</v>
      </c>
      <c r="X397" s="51">
        <v>7.3910256410256405</v>
      </c>
      <c r="Y397" s="51">
        <v>15</v>
      </c>
      <c r="Z397" s="51">
        <v>111</v>
      </c>
      <c r="AA397" s="51">
        <v>58</v>
      </c>
      <c r="AB397" s="51">
        <v>10</v>
      </c>
      <c r="AC397" s="51">
        <v>11</v>
      </c>
      <c r="AD397" s="51">
        <v>8</v>
      </c>
      <c r="AE397" s="51">
        <v>4</v>
      </c>
      <c r="AF397" s="51">
        <v>9</v>
      </c>
      <c r="AG397" s="51">
        <v>11</v>
      </c>
      <c r="AH397" s="51">
        <v>2.6228000222151069</v>
      </c>
      <c r="AI397" s="51">
        <v>6.2447619576550171</v>
      </c>
      <c r="AJ397" s="51">
        <v>25</v>
      </c>
      <c r="AK397" s="51">
        <v>247</v>
      </c>
      <c r="AL397" s="51">
        <v>131</v>
      </c>
      <c r="AM397" s="51">
        <v>99</v>
      </c>
      <c r="AN397" s="51">
        <v>16</v>
      </c>
      <c r="AO397" s="51">
        <v>1</v>
      </c>
    </row>
    <row r="398" spans="1:41" ht="15" customHeight="1" x14ac:dyDescent="0.15">
      <c r="A398" s="3"/>
      <c r="B398" s="24" t="s">
        <v>13</v>
      </c>
      <c r="C398" s="18" t="s">
        <v>20</v>
      </c>
      <c r="D398" s="51">
        <v>65</v>
      </c>
      <c r="E398" s="51">
        <v>14</v>
      </c>
      <c r="F398" s="51">
        <v>12</v>
      </c>
      <c r="G398" s="51">
        <v>21</v>
      </c>
      <c r="H398" s="51">
        <v>8</v>
      </c>
      <c r="I398" s="51">
        <v>4</v>
      </c>
      <c r="J398" s="51">
        <v>2</v>
      </c>
      <c r="K398" s="51">
        <v>4</v>
      </c>
      <c r="L398" s="51">
        <v>2.9219476342813611</v>
      </c>
      <c r="M398" s="51">
        <v>3.7923150147055966</v>
      </c>
      <c r="N398" s="51">
        <v>20</v>
      </c>
      <c r="O398" s="51">
        <v>65</v>
      </c>
      <c r="P398" s="51">
        <v>60</v>
      </c>
      <c r="Q398" s="51">
        <v>0</v>
      </c>
      <c r="R398" s="51">
        <v>2</v>
      </c>
      <c r="S398" s="51">
        <v>0</v>
      </c>
      <c r="T398" s="51">
        <v>0</v>
      </c>
      <c r="U398" s="51">
        <v>0</v>
      </c>
      <c r="V398" s="51">
        <v>3</v>
      </c>
      <c r="W398" s="51">
        <v>7.3924731182795689E-2</v>
      </c>
      <c r="X398" s="51">
        <v>2.2916666666666665</v>
      </c>
      <c r="Y398" s="51">
        <v>2.5</v>
      </c>
      <c r="Z398" s="51">
        <v>65</v>
      </c>
      <c r="AA398" s="51">
        <v>36</v>
      </c>
      <c r="AB398" s="51">
        <v>10</v>
      </c>
      <c r="AC398" s="51">
        <v>6</v>
      </c>
      <c r="AD398" s="51">
        <v>0</v>
      </c>
      <c r="AE398" s="51">
        <v>2</v>
      </c>
      <c r="AF398" s="51">
        <v>6</v>
      </c>
      <c r="AG398" s="51">
        <v>5</v>
      </c>
      <c r="AH398" s="51">
        <v>2.7273283867241362</v>
      </c>
      <c r="AI398" s="51">
        <v>6.8183209668103402</v>
      </c>
      <c r="AJ398" s="51">
        <v>35</v>
      </c>
      <c r="AK398" s="51">
        <v>173</v>
      </c>
      <c r="AL398" s="51">
        <v>117</v>
      </c>
      <c r="AM398" s="51">
        <v>52</v>
      </c>
      <c r="AN398" s="51">
        <v>3</v>
      </c>
      <c r="AO398" s="51">
        <v>1</v>
      </c>
    </row>
    <row r="399" spans="1:41" ht="15" customHeight="1" x14ac:dyDescent="0.15">
      <c r="A399" s="3"/>
      <c r="B399" s="24" t="s">
        <v>14</v>
      </c>
      <c r="C399" s="18" t="s">
        <v>21</v>
      </c>
      <c r="D399" s="51">
        <v>91</v>
      </c>
      <c r="E399" s="51">
        <v>20</v>
      </c>
      <c r="F399" s="51">
        <v>17</v>
      </c>
      <c r="G399" s="51">
        <v>17</v>
      </c>
      <c r="H399" s="51">
        <v>16</v>
      </c>
      <c r="I399" s="51">
        <v>10</v>
      </c>
      <c r="J399" s="51">
        <v>2</v>
      </c>
      <c r="K399" s="51">
        <v>9</v>
      </c>
      <c r="L399" s="51">
        <v>3.0354470670487976</v>
      </c>
      <c r="M399" s="51">
        <v>4.0146235402903452</v>
      </c>
      <c r="N399" s="51">
        <v>16.666666666666664</v>
      </c>
      <c r="O399" s="51">
        <v>91</v>
      </c>
      <c r="P399" s="51">
        <v>78</v>
      </c>
      <c r="Q399" s="51">
        <v>2</v>
      </c>
      <c r="R399" s="51">
        <v>2</v>
      </c>
      <c r="S399" s="51">
        <v>1</v>
      </c>
      <c r="T399" s="51">
        <v>1</v>
      </c>
      <c r="U399" s="51">
        <v>1</v>
      </c>
      <c r="V399" s="51">
        <v>6</v>
      </c>
      <c r="W399" s="51">
        <v>0.3130789220000838</v>
      </c>
      <c r="X399" s="51">
        <v>3.801672624286732</v>
      </c>
      <c r="Y399" s="51">
        <v>10.416666666666668</v>
      </c>
      <c r="Z399" s="51">
        <v>91</v>
      </c>
      <c r="AA399" s="51">
        <v>39</v>
      </c>
      <c r="AB399" s="51">
        <v>16</v>
      </c>
      <c r="AC399" s="51">
        <v>12</v>
      </c>
      <c r="AD399" s="51">
        <v>5</v>
      </c>
      <c r="AE399" s="51">
        <v>3</v>
      </c>
      <c r="AF399" s="51">
        <v>5</v>
      </c>
      <c r="AG399" s="51">
        <v>11</v>
      </c>
      <c r="AH399" s="51">
        <v>2.3369682148226962</v>
      </c>
      <c r="AI399" s="51">
        <v>4.5599379801418465</v>
      </c>
      <c r="AJ399" s="51">
        <v>40</v>
      </c>
      <c r="AK399" s="51">
        <v>272</v>
      </c>
      <c r="AL399" s="51">
        <v>180</v>
      </c>
      <c r="AM399" s="51">
        <v>81</v>
      </c>
      <c r="AN399" s="51">
        <v>6</v>
      </c>
      <c r="AO399" s="51">
        <v>5</v>
      </c>
    </row>
    <row r="400" spans="1:41" ht="15" customHeight="1" x14ac:dyDescent="0.15">
      <c r="A400" s="3"/>
      <c r="B400" s="24"/>
      <c r="C400" s="18" t="s">
        <v>22</v>
      </c>
      <c r="D400" s="51">
        <v>81</v>
      </c>
      <c r="E400" s="51">
        <v>9</v>
      </c>
      <c r="F400" s="51">
        <v>16</v>
      </c>
      <c r="G400" s="51">
        <v>25</v>
      </c>
      <c r="H400" s="51">
        <v>12</v>
      </c>
      <c r="I400" s="51">
        <v>8</v>
      </c>
      <c r="J400" s="51">
        <v>5</v>
      </c>
      <c r="K400" s="51">
        <v>6</v>
      </c>
      <c r="L400" s="51">
        <v>3.714435327899321</v>
      </c>
      <c r="M400" s="51">
        <v>4.2209492362492282</v>
      </c>
      <c r="N400" s="51">
        <v>16.666666666666664</v>
      </c>
      <c r="O400" s="51">
        <v>81</v>
      </c>
      <c r="P400" s="51">
        <v>71</v>
      </c>
      <c r="Q400" s="51">
        <v>4</v>
      </c>
      <c r="R400" s="51">
        <v>3</v>
      </c>
      <c r="S400" s="51">
        <v>0</v>
      </c>
      <c r="T400" s="51">
        <v>0</v>
      </c>
      <c r="U400" s="51">
        <v>1</v>
      </c>
      <c r="V400" s="51">
        <v>2</v>
      </c>
      <c r="W400" s="51">
        <v>0.30274197204576947</v>
      </c>
      <c r="X400" s="51">
        <v>2.9895769739519737</v>
      </c>
      <c r="Y400" s="51">
        <v>11.458333333333332</v>
      </c>
      <c r="Z400" s="51">
        <v>81</v>
      </c>
      <c r="AA400" s="51">
        <v>42</v>
      </c>
      <c r="AB400" s="51">
        <v>11</v>
      </c>
      <c r="AC400" s="51">
        <v>4</v>
      </c>
      <c r="AD400" s="51">
        <v>6</v>
      </c>
      <c r="AE400" s="51">
        <v>4</v>
      </c>
      <c r="AF400" s="51">
        <v>10</v>
      </c>
      <c r="AG400" s="51">
        <v>4</v>
      </c>
      <c r="AH400" s="51">
        <v>4.3429926564713437</v>
      </c>
      <c r="AI400" s="51">
        <v>9.5545838442369568</v>
      </c>
      <c r="AJ400" s="51">
        <v>130.43478260869566</v>
      </c>
      <c r="AK400" s="51">
        <v>288</v>
      </c>
      <c r="AL400" s="51">
        <v>145</v>
      </c>
      <c r="AM400" s="51">
        <v>122</v>
      </c>
      <c r="AN400" s="51">
        <v>14</v>
      </c>
      <c r="AO400" s="51">
        <v>7</v>
      </c>
    </row>
    <row r="401" spans="1:41" ht="15" customHeight="1" x14ac:dyDescent="0.15">
      <c r="A401" s="3"/>
      <c r="B401" s="24"/>
      <c r="C401" s="18" t="s">
        <v>23</v>
      </c>
      <c r="D401" s="51">
        <v>312</v>
      </c>
      <c r="E401" s="51">
        <v>9</v>
      </c>
      <c r="F401" s="51">
        <v>54</v>
      </c>
      <c r="G401" s="51">
        <v>68</v>
      </c>
      <c r="H401" s="51">
        <v>66</v>
      </c>
      <c r="I401" s="51">
        <v>61</v>
      </c>
      <c r="J401" s="51">
        <v>36</v>
      </c>
      <c r="K401" s="51">
        <v>18</v>
      </c>
      <c r="L401" s="51">
        <v>5.3146764404808033</v>
      </c>
      <c r="M401" s="51">
        <v>5.4825083280749345</v>
      </c>
      <c r="N401" s="51">
        <v>25.609756097560975</v>
      </c>
      <c r="O401" s="51">
        <v>312</v>
      </c>
      <c r="P401" s="51">
        <v>240</v>
      </c>
      <c r="Q401" s="51">
        <v>33</v>
      </c>
      <c r="R401" s="51">
        <v>15</v>
      </c>
      <c r="S401" s="51">
        <v>7</v>
      </c>
      <c r="T401" s="51">
        <v>0</v>
      </c>
      <c r="U401" s="51">
        <v>0</v>
      </c>
      <c r="V401" s="51">
        <v>17</v>
      </c>
      <c r="W401" s="51">
        <v>0.36607440267236824</v>
      </c>
      <c r="X401" s="51">
        <v>1.963489977969975</v>
      </c>
      <c r="Y401" s="51">
        <v>4.3103448275862073</v>
      </c>
      <c r="Z401" s="51">
        <v>312</v>
      </c>
      <c r="AA401" s="51">
        <v>130</v>
      </c>
      <c r="AB401" s="51">
        <v>46</v>
      </c>
      <c r="AC401" s="51">
        <v>49</v>
      </c>
      <c r="AD401" s="51">
        <v>22</v>
      </c>
      <c r="AE401" s="51">
        <v>21</v>
      </c>
      <c r="AF401" s="51">
        <v>18</v>
      </c>
      <c r="AG401" s="51">
        <v>26</v>
      </c>
      <c r="AH401" s="51">
        <v>3.4459290008134671</v>
      </c>
      <c r="AI401" s="51">
        <v>6.3175365014913565</v>
      </c>
      <c r="AJ401" s="51">
        <v>131.86813186813185</v>
      </c>
      <c r="AK401" s="51">
        <v>1784</v>
      </c>
      <c r="AL401" s="51">
        <v>1059</v>
      </c>
      <c r="AM401" s="51">
        <v>573</v>
      </c>
      <c r="AN401" s="51">
        <v>78</v>
      </c>
      <c r="AO401" s="51">
        <v>74</v>
      </c>
    </row>
    <row r="402" spans="1:41" ht="15" customHeight="1" x14ac:dyDescent="0.15">
      <c r="A402" s="3"/>
      <c r="B402" s="25"/>
      <c r="C402" s="19" t="s">
        <v>24</v>
      </c>
      <c r="D402" s="51">
        <v>7</v>
      </c>
      <c r="E402" s="51">
        <v>3</v>
      </c>
      <c r="F402" s="51">
        <v>2</v>
      </c>
      <c r="G402" s="51">
        <v>0</v>
      </c>
      <c r="H402" s="51">
        <v>1</v>
      </c>
      <c r="I402" s="51">
        <v>1</v>
      </c>
      <c r="J402" s="51">
        <v>0</v>
      </c>
      <c r="K402" s="51">
        <v>0</v>
      </c>
      <c r="L402" s="51">
        <v>2.0346055088702149</v>
      </c>
      <c r="M402" s="51">
        <v>3.5605596405228761</v>
      </c>
      <c r="N402" s="51">
        <v>6.666666666666667</v>
      </c>
      <c r="O402" s="51">
        <v>7</v>
      </c>
      <c r="P402" s="51">
        <v>7</v>
      </c>
      <c r="Q402" s="51">
        <v>0</v>
      </c>
      <c r="R402" s="51">
        <v>0</v>
      </c>
      <c r="S402" s="51">
        <v>0</v>
      </c>
      <c r="T402" s="51">
        <v>0</v>
      </c>
      <c r="U402" s="51">
        <v>0</v>
      </c>
      <c r="V402" s="51">
        <v>0</v>
      </c>
      <c r="W402" s="51">
        <v>0</v>
      </c>
      <c r="X402" s="51" t="s">
        <v>57</v>
      </c>
      <c r="Y402" s="51">
        <v>0</v>
      </c>
      <c r="Z402" s="51">
        <v>7</v>
      </c>
      <c r="AA402" s="51">
        <v>4</v>
      </c>
      <c r="AB402" s="51">
        <v>2</v>
      </c>
      <c r="AC402" s="51">
        <v>0</v>
      </c>
      <c r="AD402" s="51">
        <v>0</v>
      </c>
      <c r="AE402" s="51">
        <v>0</v>
      </c>
      <c r="AF402" s="51">
        <v>0</v>
      </c>
      <c r="AG402" s="51">
        <v>1</v>
      </c>
      <c r="AH402" s="51">
        <v>0.48564189189189189</v>
      </c>
      <c r="AI402" s="51">
        <v>1.4569256756756757</v>
      </c>
      <c r="AJ402" s="51">
        <v>1.5625</v>
      </c>
      <c r="AK402" s="51">
        <v>11</v>
      </c>
      <c r="AL402" s="51">
        <v>9</v>
      </c>
      <c r="AM402" s="51">
        <v>2</v>
      </c>
      <c r="AN402" s="51">
        <v>0</v>
      </c>
      <c r="AO402" s="51">
        <v>0</v>
      </c>
    </row>
    <row r="403" spans="1:41" ht="15" customHeight="1" x14ac:dyDescent="0.15">
      <c r="A403" s="3"/>
      <c r="B403" s="24" t="s">
        <v>15</v>
      </c>
      <c r="C403" s="17" t="s">
        <v>19</v>
      </c>
      <c r="D403" s="51">
        <v>562</v>
      </c>
      <c r="E403" s="51">
        <v>208</v>
      </c>
      <c r="F403" s="51">
        <v>36</v>
      </c>
      <c r="G403" s="51">
        <v>95</v>
      </c>
      <c r="H403" s="51">
        <v>69</v>
      </c>
      <c r="I403" s="51">
        <v>67</v>
      </c>
      <c r="J403" s="51">
        <v>31</v>
      </c>
      <c r="K403" s="51">
        <v>56</v>
      </c>
      <c r="L403" s="51">
        <v>3.2132350915668453</v>
      </c>
      <c r="M403" s="51">
        <v>5.4560300548081333</v>
      </c>
      <c r="N403" s="51">
        <v>35.714285714285715</v>
      </c>
      <c r="O403" s="51">
        <v>562</v>
      </c>
      <c r="P403" s="51">
        <v>513</v>
      </c>
      <c r="Q403" s="51">
        <v>11</v>
      </c>
      <c r="R403" s="51">
        <v>9</v>
      </c>
      <c r="S403" s="51">
        <v>4</v>
      </c>
      <c r="T403" s="51">
        <v>0</v>
      </c>
      <c r="U403" s="51">
        <v>1</v>
      </c>
      <c r="V403" s="51">
        <v>24</v>
      </c>
      <c r="W403" s="51">
        <v>0.12840627323188333</v>
      </c>
      <c r="X403" s="51">
        <v>2.7633029999501293</v>
      </c>
      <c r="Y403" s="51">
        <v>10</v>
      </c>
      <c r="Z403" s="51">
        <v>562</v>
      </c>
      <c r="AA403" s="51">
        <v>372</v>
      </c>
      <c r="AB403" s="51">
        <v>25</v>
      </c>
      <c r="AC403" s="51">
        <v>44</v>
      </c>
      <c r="AD403" s="51">
        <v>28</v>
      </c>
      <c r="AE403" s="51">
        <v>22</v>
      </c>
      <c r="AF403" s="51">
        <v>28</v>
      </c>
      <c r="AG403" s="51">
        <v>43</v>
      </c>
      <c r="AH403" s="51">
        <v>2.0067478145151183</v>
      </c>
      <c r="AI403" s="51">
        <v>7.085048406349296</v>
      </c>
      <c r="AJ403" s="51">
        <v>57.499999999999993</v>
      </c>
      <c r="AK403" s="51">
        <v>773</v>
      </c>
      <c r="AL403" s="51">
        <v>420</v>
      </c>
      <c r="AM403" s="51">
        <v>291</v>
      </c>
      <c r="AN403" s="51">
        <v>45</v>
      </c>
      <c r="AO403" s="51">
        <v>17</v>
      </c>
    </row>
    <row r="404" spans="1:41" ht="15" customHeight="1" x14ac:dyDescent="0.15">
      <c r="A404" s="3"/>
      <c r="B404" s="24" t="s">
        <v>16</v>
      </c>
      <c r="C404" s="18" t="s">
        <v>20</v>
      </c>
      <c r="D404" s="51">
        <v>274</v>
      </c>
      <c r="E404" s="51">
        <v>115</v>
      </c>
      <c r="F404" s="51">
        <v>16</v>
      </c>
      <c r="G404" s="51">
        <v>36</v>
      </c>
      <c r="H404" s="51">
        <v>37</v>
      </c>
      <c r="I404" s="51">
        <v>25</v>
      </c>
      <c r="J404" s="51">
        <v>14</v>
      </c>
      <c r="K404" s="51">
        <v>31</v>
      </c>
      <c r="L404" s="51">
        <v>2.8552341706334157</v>
      </c>
      <c r="M404" s="51">
        <v>5.4204836208118747</v>
      </c>
      <c r="N404" s="51">
        <v>28.947368421052634</v>
      </c>
      <c r="O404" s="51">
        <v>274</v>
      </c>
      <c r="P404" s="51">
        <v>249</v>
      </c>
      <c r="Q404" s="51">
        <v>3</v>
      </c>
      <c r="R404" s="51">
        <v>4</v>
      </c>
      <c r="S404" s="51">
        <v>3</v>
      </c>
      <c r="T404" s="51">
        <v>2</v>
      </c>
      <c r="U404" s="51">
        <v>0</v>
      </c>
      <c r="V404" s="51">
        <v>13</v>
      </c>
      <c r="W404" s="51">
        <v>0.17730890237651561</v>
      </c>
      <c r="X404" s="51">
        <v>3.8564686266892143</v>
      </c>
      <c r="Y404" s="51">
        <v>9.0909090909090917</v>
      </c>
      <c r="Z404" s="51">
        <v>274</v>
      </c>
      <c r="AA404" s="51">
        <v>192</v>
      </c>
      <c r="AB404" s="51">
        <v>10</v>
      </c>
      <c r="AC404" s="51">
        <v>13</v>
      </c>
      <c r="AD404" s="51">
        <v>9</v>
      </c>
      <c r="AE404" s="51">
        <v>10</v>
      </c>
      <c r="AF404" s="51">
        <v>18</v>
      </c>
      <c r="AG404" s="51">
        <v>22</v>
      </c>
      <c r="AH404" s="51">
        <v>1.8886457677732289</v>
      </c>
      <c r="AI404" s="51">
        <v>7.9323122246475615</v>
      </c>
      <c r="AJ404" s="51">
        <v>41.666666666666671</v>
      </c>
      <c r="AK404" s="51">
        <v>435</v>
      </c>
      <c r="AL404" s="51">
        <v>230</v>
      </c>
      <c r="AM404" s="51">
        <v>167</v>
      </c>
      <c r="AN404" s="51">
        <v>28</v>
      </c>
      <c r="AO404" s="51">
        <v>10</v>
      </c>
    </row>
    <row r="405" spans="1:41" ht="15" customHeight="1" x14ac:dyDescent="0.15">
      <c r="A405" s="3"/>
      <c r="B405" s="24" t="s">
        <v>17</v>
      </c>
      <c r="C405" s="18" t="s">
        <v>21</v>
      </c>
      <c r="D405" s="51">
        <v>282</v>
      </c>
      <c r="E405" s="51">
        <v>78</v>
      </c>
      <c r="F405" s="51">
        <v>31</v>
      </c>
      <c r="G405" s="51">
        <v>39</v>
      </c>
      <c r="H405" s="51">
        <v>35</v>
      </c>
      <c r="I405" s="51">
        <v>34</v>
      </c>
      <c r="J405" s="51">
        <v>27</v>
      </c>
      <c r="K405" s="51">
        <v>38</v>
      </c>
      <c r="L405" s="51">
        <v>3.9776074895914917</v>
      </c>
      <c r="M405" s="51">
        <v>5.8466037798814696</v>
      </c>
      <c r="N405" s="51">
        <v>27.777777777777779</v>
      </c>
      <c r="O405" s="51">
        <v>282</v>
      </c>
      <c r="P405" s="51">
        <v>249</v>
      </c>
      <c r="Q405" s="51">
        <v>5</v>
      </c>
      <c r="R405" s="51">
        <v>3</v>
      </c>
      <c r="S405" s="51">
        <v>1</v>
      </c>
      <c r="T405" s="51">
        <v>4</v>
      </c>
      <c r="U405" s="51">
        <v>0</v>
      </c>
      <c r="V405" s="51">
        <v>20</v>
      </c>
      <c r="W405" s="51">
        <v>0.18713353595348681</v>
      </c>
      <c r="X405" s="51">
        <v>3.7714604938318108</v>
      </c>
      <c r="Y405" s="51">
        <v>8</v>
      </c>
      <c r="Z405" s="51">
        <v>282</v>
      </c>
      <c r="AA405" s="51">
        <v>191</v>
      </c>
      <c r="AB405" s="51">
        <v>11</v>
      </c>
      <c r="AC405" s="51">
        <v>16</v>
      </c>
      <c r="AD405" s="51">
        <v>10</v>
      </c>
      <c r="AE405" s="51">
        <v>12</v>
      </c>
      <c r="AF405" s="51">
        <v>13</v>
      </c>
      <c r="AG405" s="51">
        <v>29</v>
      </c>
      <c r="AH405" s="51">
        <v>1.7067442477082704</v>
      </c>
      <c r="AI405" s="51">
        <v>6.9646176559708453</v>
      </c>
      <c r="AJ405" s="51">
        <v>50</v>
      </c>
      <c r="AK405" s="51">
        <v>626</v>
      </c>
      <c r="AL405" s="51">
        <v>323</v>
      </c>
      <c r="AM405" s="51">
        <v>256</v>
      </c>
      <c r="AN405" s="51">
        <v>41</v>
      </c>
      <c r="AO405" s="51">
        <v>6</v>
      </c>
    </row>
    <row r="406" spans="1:41" ht="15" customHeight="1" x14ac:dyDescent="0.15">
      <c r="A406" s="3"/>
      <c r="B406" s="24"/>
      <c r="C406" s="18" t="s">
        <v>22</v>
      </c>
      <c r="D406" s="51">
        <v>101</v>
      </c>
      <c r="E406" s="51">
        <v>23</v>
      </c>
      <c r="F406" s="51">
        <v>18</v>
      </c>
      <c r="G406" s="51">
        <v>16</v>
      </c>
      <c r="H406" s="51">
        <v>13</v>
      </c>
      <c r="I406" s="51">
        <v>8</v>
      </c>
      <c r="J406" s="51">
        <v>13</v>
      </c>
      <c r="K406" s="51">
        <v>10</v>
      </c>
      <c r="L406" s="51">
        <v>4.3689558854417836</v>
      </c>
      <c r="M406" s="51">
        <v>5.8466909643412102</v>
      </c>
      <c r="N406" s="51">
        <v>28.333333333333332</v>
      </c>
      <c r="O406" s="51">
        <v>101</v>
      </c>
      <c r="P406" s="51">
        <v>91</v>
      </c>
      <c r="Q406" s="51">
        <v>2</v>
      </c>
      <c r="R406" s="51">
        <v>2</v>
      </c>
      <c r="S406" s="51">
        <v>0</v>
      </c>
      <c r="T406" s="51">
        <v>0</v>
      </c>
      <c r="U406" s="51">
        <v>1</v>
      </c>
      <c r="V406" s="51">
        <v>5</v>
      </c>
      <c r="W406" s="51">
        <v>0.48273533950617281</v>
      </c>
      <c r="X406" s="51">
        <v>9.2685185185185173</v>
      </c>
      <c r="Y406" s="51">
        <v>37.5</v>
      </c>
      <c r="Z406" s="51">
        <v>101</v>
      </c>
      <c r="AA406" s="51">
        <v>70</v>
      </c>
      <c r="AB406" s="51">
        <v>7</v>
      </c>
      <c r="AC406" s="51">
        <v>3</v>
      </c>
      <c r="AD406" s="51">
        <v>3</v>
      </c>
      <c r="AE406" s="51">
        <v>1</v>
      </c>
      <c r="AF406" s="51">
        <v>3</v>
      </c>
      <c r="AG406" s="51">
        <v>14</v>
      </c>
      <c r="AH406" s="51">
        <v>1.1142450279933891</v>
      </c>
      <c r="AI406" s="51">
        <v>5.7023127903191089</v>
      </c>
      <c r="AJ406" s="51">
        <v>25</v>
      </c>
      <c r="AK406" s="51">
        <v>404</v>
      </c>
      <c r="AL406" s="51">
        <v>228</v>
      </c>
      <c r="AM406" s="51">
        <v>130</v>
      </c>
      <c r="AN406" s="51">
        <v>43</v>
      </c>
      <c r="AO406" s="51">
        <v>3</v>
      </c>
    </row>
    <row r="407" spans="1:41" ht="15" customHeight="1" x14ac:dyDescent="0.15">
      <c r="A407" s="3"/>
      <c r="B407" s="24"/>
      <c r="C407" s="18" t="s">
        <v>23</v>
      </c>
      <c r="D407" s="51">
        <v>67</v>
      </c>
      <c r="E407" s="51">
        <v>3</v>
      </c>
      <c r="F407" s="51">
        <v>11</v>
      </c>
      <c r="G407" s="51">
        <v>20</v>
      </c>
      <c r="H407" s="51">
        <v>12</v>
      </c>
      <c r="I407" s="51">
        <v>8</v>
      </c>
      <c r="J407" s="51">
        <v>4</v>
      </c>
      <c r="K407" s="51">
        <v>9</v>
      </c>
      <c r="L407" s="51">
        <v>4.1281386867547756</v>
      </c>
      <c r="M407" s="51">
        <v>4.3533098878504903</v>
      </c>
      <c r="N407" s="51">
        <v>13.793103448275861</v>
      </c>
      <c r="O407" s="51">
        <v>67</v>
      </c>
      <c r="P407" s="51">
        <v>55</v>
      </c>
      <c r="Q407" s="51">
        <v>5</v>
      </c>
      <c r="R407" s="51">
        <v>2</v>
      </c>
      <c r="S407" s="51">
        <v>0</v>
      </c>
      <c r="T407" s="51">
        <v>0</v>
      </c>
      <c r="U407" s="51">
        <v>0</v>
      </c>
      <c r="V407" s="51">
        <v>5</v>
      </c>
      <c r="W407" s="51">
        <v>0.19092213255298232</v>
      </c>
      <c r="X407" s="51">
        <v>1.6910246026121292</v>
      </c>
      <c r="Y407" s="51">
        <v>2.9411764705882351</v>
      </c>
      <c r="Z407" s="51">
        <v>67</v>
      </c>
      <c r="AA407" s="51">
        <v>39</v>
      </c>
      <c r="AB407" s="51">
        <v>5</v>
      </c>
      <c r="AC407" s="51">
        <v>7</v>
      </c>
      <c r="AD407" s="51">
        <v>3</v>
      </c>
      <c r="AE407" s="51">
        <v>4</v>
      </c>
      <c r="AF407" s="51">
        <v>2</v>
      </c>
      <c r="AG407" s="51">
        <v>7</v>
      </c>
      <c r="AH407" s="51">
        <v>1.6107732836723332</v>
      </c>
      <c r="AI407" s="51">
        <v>4.602209381920952</v>
      </c>
      <c r="AJ407" s="51">
        <v>14.423076923076922</v>
      </c>
      <c r="AK407" s="51">
        <v>222</v>
      </c>
      <c r="AL407" s="51">
        <v>117</v>
      </c>
      <c r="AM407" s="51">
        <v>82</v>
      </c>
      <c r="AN407" s="51">
        <v>12</v>
      </c>
      <c r="AO407" s="51">
        <v>11</v>
      </c>
    </row>
    <row r="408" spans="1:41" ht="15" customHeight="1" x14ac:dyDescent="0.15">
      <c r="A408" s="3"/>
      <c r="B408" s="4"/>
      <c r="C408" s="19" t="s">
        <v>24</v>
      </c>
      <c r="D408" s="51">
        <v>30</v>
      </c>
      <c r="E408" s="51">
        <v>8</v>
      </c>
      <c r="F408" s="51">
        <v>3</v>
      </c>
      <c r="G408" s="51">
        <v>3</v>
      </c>
      <c r="H408" s="51">
        <v>7</v>
      </c>
      <c r="I408" s="51">
        <v>2</v>
      </c>
      <c r="J408" s="51">
        <v>2</v>
      </c>
      <c r="K408" s="51">
        <v>5</v>
      </c>
      <c r="L408" s="51">
        <v>3.7279588658458622</v>
      </c>
      <c r="M408" s="51">
        <v>5.4822924497733272</v>
      </c>
      <c r="N408" s="51">
        <v>17.045454545454543</v>
      </c>
      <c r="O408" s="51">
        <v>30</v>
      </c>
      <c r="P408" s="51">
        <v>27</v>
      </c>
      <c r="Q408" s="51">
        <v>0</v>
      </c>
      <c r="R408" s="51">
        <v>0</v>
      </c>
      <c r="S408" s="51">
        <v>1</v>
      </c>
      <c r="T408" s="51">
        <v>0</v>
      </c>
      <c r="U408" s="51">
        <v>0</v>
      </c>
      <c r="V408" s="51">
        <v>2</v>
      </c>
      <c r="W408" s="51">
        <v>0.17006802721088435</v>
      </c>
      <c r="X408" s="51">
        <v>4.7619047619047619</v>
      </c>
      <c r="Y408" s="51">
        <v>4.7619047619047619</v>
      </c>
      <c r="Z408" s="51">
        <v>30</v>
      </c>
      <c r="AA408" s="51">
        <v>23</v>
      </c>
      <c r="AB408" s="51">
        <v>1</v>
      </c>
      <c r="AC408" s="51">
        <v>1</v>
      </c>
      <c r="AD408" s="51">
        <v>1</v>
      </c>
      <c r="AE408" s="51">
        <v>1</v>
      </c>
      <c r="AF408" s="51">
        <v>0</v>
      </c>
      <c r="AG408" s="51">
        <v>3</v>
      </c>
      <c r="AH408" s="51">
        <v>0.62899419026870007</v>
      </c>
      <c r="AI408" s="51">
        <v>4.2457107843137258</v>
      </c>
      <c r="AJ408" s="51">
        <v>8</v>
      </c>
      <c r="AK408" s="51">
        <v>63</v>
      </c>
      <c r="AL408" s="51">
        <v>39</v>
      </c>
      <c r="AM408" s="51">
        <v>19</v>
      </c>
      <c r="AN408" s="51">
        <v>3</v>
      </c>
      <c r="AO408" s="51">
        <v>2</v>
      </c>
    </row>
    <row r="409" spans="1:41" ht="15" customHeight="1" x14ac:dyDescent="0.15">
      <c r="A409" s="3"/>
      <c r="B409" s="230" t="s">
        <v>18</v>
      </c>
      <c r="C409" s="18" t="s">
        <v>19</v>
      </c>
      <c r="D409" s="51">
        <v>450</v>
      </c>
      <c r="E409" s="51">
        <v>149</v>
      </c>
      <c r="F409" s="51">
        <v>51</v>
      </c>
      <c r="G409" s="51">
        <v>92</v>
      </c>
      <c r="H409" s="51">
        <v>58</v>
      </c>
      <c r="I409" s="51">
        <v>29</v>
      </c>
      <c r="J409" s="51">
        <v>28</v>
      </c>
      <c r="K409" s="51">
        <v>43</v>
      </c>
      <c r="L409" s="51">
        <v>3.1209052530634351</v>
      </c>
      <c r="M409" s="51">
        <v>4.923288519367512</v>
      </c>
      <c r="N409" s="51">
        <v>62.5</v>
      </c>
      <c r="O409" s="51">
        <v>450</v>
      </c>
      <c r="P409" s="51">
        <v>417</v>
      </c>
      <c r="Q409" s="51">
        <v>7</v>
      </c>
      <c r="R409" s="51">
        <v>7</v>
      </c>
      <c r="S409" s="51">
        <v>0</v>
      </c>
      <c r="T409" s="51">
        <v>0</v>
      </c>
      <c r="U409" s="51">
        <v>2</v>
      </c>
      <c r="V409" s="51">
        <v>17</v>
      </c>
      <c r="W409" s="51">
        <v>0.1696572686698983</v>
      </c>
      <c r="X409" s="51">
        <v>4.5913498333791232</v>
      </c>
      <c r="Y409" s="51">
        <v>22.916666666666664</v>
      </c>
      <c r="Z409" s="51">
        <v>450</v>
      </c>
      <c r="AA409" s="51">
        <v>314</v>
      </c>
      <c r="AB409" s="51">
        <v>18</v>
      </c>
      <c r="AC409" s="51">
        <v>34</v>
      </c>
      <c r="AD409" s="51">
        <v>15</v>
      </c>
      <c r="AE409" s="51">
        <v>24</v>
      </c>
      <c r="AF409" s="51">
        <v>14</v>
      </c>
      <c r="AG409" s="51">
        <v>31</v>
      </c>
      <c r="AH409" s="51">
        <v>1.4974678013379885</v>
      </c>
      <c r="AI409" s="51">
        <v>5.9756096072439728</v>
      </c>
      <c r="AJ409" s="51">
        <v>62.5</v>
      </c>
      <c r="AK409" s="51">
        <v>727</v>
      </c>
      <c r="AL409" s="51">
        <v>312</v>
      </c>
      <c r="AM409" s="51">
        <v>359</v>
      </c>
      <c r="AN409" s="51">
        <v>41</v>
      </c>
      <c r="AO409" s="51">
        <v>15</v>
      </c>
    </row>
    <row r="410" spans="1:41" ht="15" customHeight="1" x14ac:dyDescent="0.15">
      <c r="A410" s="3"/>
      <c r="B410" s="231"/>
      <c r="C410" s="18" t="s">
        <v>20</v>
      </c>
      <c r="D410" s="51">
        <v>158</v>
      </c>
      <c r="E410" s="51">
        <v>51</v>
      </c>
      <c r="F410" s="51">
        <v>25</v>
      </c>
      <c r="G410" s="51">
        <v>28</v>
      </c>
      <c r="H410" s="51">
        <v>17</v>
      </c>
      <c r="I410" s="51">
        <v>14</v>
      </c>
      <c r="J410" s="51">
        <v>5</v>
      </c>
      <c r="K410" s="51">
        <v>18</v>
      </c>
      <c r="L410" s="51">
        <v>2.656526200622201</v>
      </c>
      <c r="M410" s="51">
        <v>4.178805259405709</v>
      </c>
      <c r="N410" s="51">
        <v>15</v>
      </c>
      <c r="O410" s="51">
        <v>158</v>
      </c>
      <c r="P410" s="51">
        <v>146</v>
      </c>
      <c r="Q410" s="51">
        <v>1</v>
      </c>
      <c r="R410" s="51">
        <v>1</v>
      </c>
      <c r="S410" s="51">
        <v>2</v>
      </c>
      <c r="T410" s="51">
        <v>0</v>
      </c>
      <c r="U410" s="51">
        <v>1</v>
      </c>
      <c r="V410" s="51">
        <v>7</v>
      </c>
      <c r="W410" s="51">
        <v>0.16905558776953777</v>
      </c>
      <c r="X410" s="51">
        <v>5.1054787506400405</v>
      </c>
      <c r="Y410" s="51">
        <v>11.111111111111111</v>
      </c>
      <c r="Z410" s="51">
        <v>158</v>
      </c>
      <c r="AA410" s="51">
        <v>115</v>
      </c>
      <c r="AB410" s="51">
        <v>4</v>
      </c>
      <c r="AC410" s="51">
        <v>12</v>
      </c>
      <c r="AD410" s="51">
        <v>5</v>
      </c>
      <c r="AE410" s="51">
        <v>6</v>
      </c>
      <c r="AF410" s="51">
        <v>3</v>
      </c>
      <c r="AG410" s="51">
        <v>13</v>
      </c>
      <c r="AH410" s="51">
        <v>1.2507171823303804</v>
      </c>
      <c r="AI410" s="51">
        <v>6.0451330479301726</v>
      </c>
      <c r="AJ410" s="51">
        <v>42.857142857142854</v>
      </c>
      <c r="AK410" s="51">
        <v>289</v>
      </c>
      <c r="AL410" s="51">
        <v>126</v>
      </c>
      <c r="AM410" s="51">
        <v>134</v>
      </c>
      <c r="AN410" s="51">
        <v>24</v>
      </c>
      <c r="AO410" s="51">
        <v>5</v>
      </c>
    </row>
    <row r="411" spans="1:41" ht="15" customHeight="1" x14ac:dyDescent="0.15">
      <c r="A411" s="3"/>
      <c r="B411" s="231"/>
      <c r="C411" s="18" t="s">
        <v>21</v>
      </c>
      <c r="D411" s="51">
        <v>185</v>
      </c>
      <c r="E411" s="51">
        <v>46</v>
      </c>
      <c r="F411" s="51">
        <v>23</v>
      </c>
      <c r="G411" s="51">
        <v>24</v>
      </c>
      <c r="H411" s="51">
        <v>28</v>
      </c>
      <c r="I411" s="51">
        <v>23</v>
      </c>
      <c r="J411" s="51">
        <v>14</v>
      </c>
      <c r="K411" s="51">
        <v>27</v>
      </c>
      <c r="L411" s="51">
        <v>4.0254032006594587</v>
      </c>
      <c r="M411" s="51">
        <v>5.6786938009303087</v>
      </c>
      <c r="N411" s="51">
        <v>41.666666666666671</v>
      </c>
      <c r="O411" s="51">
        <v>185</v>
      </c>
      <c r="P411" s="51">
        <v>160</v>
      </c>
      <c r="Q411" s="51">
        <v>3</v>
      </c>
      <c r="R411" s="51">
        <v>4</v>
      </c>
      <c r="S411" s="51">
        <v>0</v>
      </c>
      <c r="T411" s="51">
        <v>0</v>
      </c>
      <c r="U411" s="51">
        <v>2</v>
      </c>
      <c r="V411" s="51">
        <v>16</v>
      </c>
      <c r="W411" s="51">
        <v>0.34681660836228595</v>
      </c>
      <c r="X411" s="51">
        <v>6.5124452014695917</v>
      </c>
      <c r="Y411" s="51">
        <v>33.333333333333329</v>
      </c>
      <c r="Z411" s="51">
        <v>185</v>
      </c>
      <c r="AA411" s="51">
        <v>136</v>
      </c>
      <c r="AB411" s="51">
        <v>7</v>
      </c>
      <c r="AC411" s="51">
        <v>8</v>
      </c>
      <c r="AD411" s="51">
        <v>8</v>
      </c>
      <c r="AE411" s="51">
        <v>6</v>
      </c>
      <c r="AF411" s="51">
        <v>3</v>
      </c>
      <c r="AG411" s="51">
        <v>17</v>
      </c>
      <c r="AH411" s="51">
        <v>1.0390203687892208</v>
      </c>
      <c r="AI411" s="51">
        <v>5.4548569361434094</v>
      </c>
      <c r="AJ411" s="51">
        <v>38.372093023255815</v>
      </c>
      <c r="AK411" s="51">
        <v>410</v>
      </c>
      <c r="AL411" s="51">
        <v>205</v>
      </c>
      <c r="AM411" s="51">
        <v>175</v>
      </c>
      <c r="AN411" s="51">
        <v>23</v>
      </c>
      <c r="AO411" s="51">
        <v>7</v>
      </c>
    </row>
    <row r="412" spans="1:41" ht="15" customHeight="1" x14ac:dyDescent="0.15">
      <c r="A412" s="3"/>
      <c r="B412" s="231"/>
      <c r="C412" s="18" t="s">
        <v>22</v>
      </c>
      <c r="D412" s="51">
        <v>88</v>
      </c>
      <c r="E412" s="51">
        <v>13</v>
      </c>
      <c r="F412" s="51">
        <v>14</v>
      </c>
      <c r="G412" s="51">
        <v>13</v>
      </c>
      <c r="H412" s="51">
        <v>10</v>
      </c>
      <c r="I412" s="51">
        <v>11</v>
      </c>
      <c r="J412" s="51">
        <v>10</v>
      </c>
      <c r="K412" s="51">
        <v>17</v>
      </c>
      <c r="L412" s="51">
        <v>4.703991764043371</v>
      </c>
      <c r="M412" s="51">
        <v>5.7583347456392993</v>
      </c>
      <c r="N412" s="51">
        <v>18.75</v>
      </c>
      <c r="O412" s="51">
        <v>88</v>
      </c>
      <c r="P412" s="51">
        <v>77</v>
      </c>
      <c r="Q412" s="51">
        <v>3</v>
      </c>
      <c r="R412" s="51">
        <v>1</v>
      </c>
      <c r="S412" s="51">
        <v>1</v>
      </c>
      <c r="T412" s="51">
        <v>0</v>
      </c>
      <c r="U412" s="51">
        <v>0</v>
      </c>
      <c r="V412" s="51">
        <v>6</v>
      </c>
      <c r="W412" s="51">
        <v>0.13910496048254004</v>
      </c>
      <c r="X412" s="51">
        <v>2.2813213519136566</v>
      </c>
      <c r="Y412" s="51">
        <v>4.3478260869565215</v>
      </c>
      <c r="Z412" s="51">
        <v>88</v>
      </c>
      <c r="AA412" s="51">
        <v>70</v>
      </c>
      <c r="AB412" s="51">
        <v>3</v>
      </c>
      <c r="AC412" s="51">
        <v>4</v>
      </c>
      <c r="AD412" s="51">
        <v>1</v>
      </c>
      <c r="AE412" s="51">
        <v>1</v>
      </c>
      <c r="AF412" s="51">
        <v>1</v>
      </c>
      <c r="AG412" s="51">
        <v>8</v>
      </c>
      <c r="AH412" s="51">
        <v>0.481234950697708</v>
      </c>
      <c r="AI412" s="51">
        <v>3.849879605581664</v>
      </c>
      <c r="AJ412" s="51">
        <v>11.111111111111111</v>
      </c>
      <c r="AK412" s="51">
        <v>361</v>
      </c>
      <c r="AL412" s="51">
        <v>130</v>
      </c>
      <c r="AM412" s="51">
        <v>180</v>
      </c>
      <c r="AN412" s="51">
        <v>50</v>
      </c>
      <c r="AO412" s="51">
        <v>1</v>
      </c>
    </row>
    <row r="413" spans="1:41" ht="15" customHeight="1" x14ac:dyDescent="0.15">
      <c r="A413" s="3"/>
      <c r="B413" s="231"/>
      <c r="C413" s="18" t="s">
        <v>23</v>
      </c>
      <c r="D413" s="51">
        <v>147</v>
      </c>
      <c r="E413" s="51">
        <v>11</v>
      </c>
      <c r="F413" s="51">
        <v>21</v>
      </c>
      <c r="G413" s="51">
        <v>27</v>
      </c>
      <c r="H413" s="51">
        <v>31</v>
      </c>
      <c r="I413" s="51">
        <v>26</v>
      </c>
      <c r="J413" s="51">
        <v>14</v>
      </c>
      <c r="K413" s="51">
        <v>17</v>
      </c>
      <c r="L413" s="51">
        <v>5.1305368868668184</v>
      </c>
      <c r="M413" s="51">
        <v>5.6047881957368606</v>
      </c>
      <c r="N413" s="51">
        <v>41.666666666666671</v>
      </c>
      <c r="O413" s="51">
        <v>147</v>
      </c>
      <c r="P413" s="51">
        <v>107</v>
      </c>
      <c r="Q413" s="51">
        <v>15</v>
      </c>
      <c r="R413" s="51">
        <v>4</v>
      </c>
      <c r="S413" s="51">
        <v>2</v>
      </c>
      <c r="T413" s="51">
        <v>0</v>
      </c>
      <c r="U413" s="51">
        <v>2</v>
      </c>
      <c r="V413" s="51">
        <v>17</v>
      </c>
      <c r="W413" s="51">
        <v>0.47202299969476641</v>
      </c>
      <c r="X413" s="51">
        <v>2.6679560852312885</v>
      </c>
      <c r="Y413" s="51">
        <v>11.904761904761903</v>
      </c>
      <c r="Z413" s="51">
        <v>147</v>
      </c>
      <c r="AA413" s="51">
        <v>109</v>
      </c>
      <c r="AB413" s="51">
        <v>11</v>
      </c>
      <c r="AC413" s="51">
        <v>6</v>
      </c>
      <c r="AD413" s="51">
        <v>2</v>
      </c>
      <c r="AE413" s="51">
        <v>0</v>
      </c>
      <c r="AF413" s="51">
        <v>1</v>
      </c>
      <c r="AG413" s="51">
        <v>18</v>
      </c>
      <c r="AH413" s="51">
        <v>0.37844341062807413</v>
      </c>
      <c r="AI413" s="51">
        <v>2.4409599985510781</v>
      </c>
      <c r="AJ413" s="51">
        <v>10</v>
      </c>
      <c r="AK413" s="51">
        <v>628</v>
      </c>
      <c r="AL413" s="51">
        <v>264</v>
      </c>
      <c r="AM413" s="51">
        <v>254</v>
      </c>
      <c r="AN413" s="51">
        <v>65</v>
      </c>
      <c r="AO413" s="51">
        <v>45</v>
      </c>
    </row>
    <row r="414" spans="1:41" ht="15" customHeight="1" x14ac:dyDescent="0.15">
      <c r="A414" s="6"/>
      <c r="B414" s="4"/>
      <c r="C414" s="19" t="s">
        <v>24</v>
      </c>
      <c r="D414" s="51">
        <v>23</v>
      </c>
      <c r="E414" s="51">
        <v>6</v>
      </c>
      <c r="F414" s="51">
        <v>2</v>
      </c>
      <c r="G414" s="51">
        <v>2</v>
      </c>
      <c r="H414" s="51">
        <v>3</v>
      </c>
      <c r="I414" s="51">
        <v>2</v>
      </c>
      <c r="J414" s="51">
        <v>3</v>
      </c>
      <c r="K414" s="51">
        <v>5</v>
      </c>
      <c r="L414" s="51">
        <v>4.7609574239964338</v>
      </c>
      <c r="M414" s="51">
        <v>7.1414361359946517</v>
      </c>
      <c r="N414" s="51">
        <v>20</v>
      </c>
      <c r="O414" s="51">
        <v>23</v>
      </c>
      <c r="P414" s="51">
        <v>22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1</v>
      </c>
      <c r="W414" s="51">
        <v>0</v>
      </c>
      <c r="X414" s="51" t="s">
        <v>57</v>
      </c>
      <c r="Y414" s="51">
        <v>0</v>
      </c>
      <c r="Z414" s="51">
        <v>23</v>
      </c>
      <c r="AA414" s="51">
        <v>18</v>
      </c>
      <c r="AB414" s="51">
        <v>1</v>
      </c>
      <c r="AC414" s="51">
        <v>0</v>
      </c>
      <c r="AD414" s="51">
        <v>1</v>
      </c>
      <c r="AE414" s="51">
        <v>1</v>
      </c>
      <c r="AF414" s="51">
        <v>0</v>
      </c>
      <c r="AG414" s="51">
        <v>2</v>
      </c>
      <c r="AH414" s="51">
        <v>0.55693882491268121</v>
      </c>
      <c r="AI414" s="51">
        <v>3.8985717743887682</v>
      </c>
      <c r="AJ414" s="51">
        <v>6.666666666666667</v>
      </c>
      <c r="AK414" s="51">
        <v>44</v>
      </c>
      <c r="AL414" s="51">
        <v>29</v>
      </c>
      <c r="AM414" s="51">
        <v>13</v>
      </c>
      <c r="AN414" s="51">
        <v>2</v>
      </c>
      <c r="AO414" s="51">
        <v>0</v>
      </c>
    </row>
    <row r="415" spans="1:41" ht="15" customHeight="1" x14ac:dyDescent="0.15">
      <c r="A415" s="2" t="s">
        <v>304</v>
      </c>
      <c r="B415" s="23" t="s">
        <v>10</v>
      </c>
      <c r="C415" s="17" t="s">
        <v>58</v>
      </c>
      <c r="D415" s="51">
        <v>39</v>
      </c>
      <c r="E415" s="51">
        <v>8</v>
      </c>
      <c r="F415" s="51">
        <v>14</v>
      </c>
      <c r="G415" s="51">
        <v>7</v>
      </c>
      <c r="H415" s="51">
        <v>3</v>
      </c>
      <c r="I415" s="51">
        <v>2</v>
      </c>
      <c r="J415" s="51">
        <v>2</v>
      </c>
      <c r="K415" s="51">
        <v>3</v>
      </c>
      <c r="L415" s="51">
        <v>2.360486445888351</v>
      </c>
      <c r="M415" s="51">
        <v>3.0349111447135941</v>
      </c>
      <c r="N415" s="51">
        <v>13.461538461538462</v>
      </c>
      <c r="O415" s="51">
        <v>39</v>
      </c>
      <c r="P415" s="51">
        <v>35</v>
      </c>
      <c r="Q415" s="51">
        <v>1</v>
      </c>
      <c r="R415" s="51">
        <v>1</v>
      </c>
      <c r="S415" s="51">
        <v>0</v>
      </c>
      <c r="T415" s="51">
        <v>0</v>
      </c>
      <c r="U415" s="51">
        <v>0</v>
      </c>
      <c r="V415" s="51">
        <v>2</v>
      </c>
      <c r="W415" s="51">
        <v>0.10225474437092694</v>
      </c>
      <c r="X415" s="51">
        <v>1.8917127708621484</v>
      </c>
      <c r="Y415" s="51">
        <v>3.4722222222222223</v>
      </c>
      <c r="Z415" s="51">
        <v>39</v>
      </c>
      <c r="AA415" s="51">
        <v>25</v>
      </c>
      <c r="AB415" s="51">
        <v>6</v>
      </c>
      <c r="AC415" s="51">
        <v>4</v>
      </c>
      <c r="AD415" s="51">
        <v>1</v>
      </c>
      <c r="AE415" s="51">
        <v>0</v>
      </c>
      <c r="AF415" s="51">
        <v>0</v>
      </c>
      <c r="AG415" s="51">
        <v>3</v>
      </c>
      <c r="AH415" s="51">
        <v>0.63852543268772899</v>
      </c>
      <c r="AI415" s="51">
        <v>2.0897195978871128</v>
      </c>
      <c r="AJ415" s="51">
        <v>4.8076923076923084</v>
      </c>
      <c r="AK415" s="51">
        <v>151</v>
      </c>
      <c r="AL415" s="51">
        <v>104</v>
      </c>
      <c r="AM415" s="51">
        <v>40</v>
      </c>
      <c r="AN415" s="51">
        <v>7</v>
      </c>
      <c r="AO415" s="51">
        <v>0</v>
      </c>
    </row>
    <row r="416" spans="1:41" ht="15" customHeight="1" x14ac:dyDescent="0.15">
      <c r="A416" s="3" t="s">
        <v>33</v>
      </c>
      <c r="B416" s="24" t="s">
        <v>11</v>
      </c>
      <c r="C416" s="18" t="s">
        <v>59</v>
      </c>
      <c r="D416" s="51">
        <v>52</v>
      </c>
      <c r="E416" s="51">
        <v>8</v>
      </c>
      <c r="F416" s="51">
        <v>8</v>
      </c>
      <c r="G416" s="51">
        <v>8</v>
      </c>
      <c r="H416" s="51">
        <v>7</v>
      </c>
      <c r="I416" s="51">
        <v>8</v>
      </c>
      <c r="J416" s="51">
        <v>3</v>
      </c>
      <c r="K416" s="51">
        <v>10</v>
      </c>
      <c r="L416" s="51">
        <v>3.9576375626809708</v>
      </c>
      <c r="M416" s="51">
        <v>4.8888464009588466</v>
      </c>
      <c r="N416" s="51">
        <v>20.27027027027027</v>
      </c>
      <c r="O416" s="51">
        <v>52</v>
      </c>
      <c r="P416" s="51">
        <v>37</v>
      </c>
      <c r="Q416" s="51">
        <v>5</v>
      </c>
      <c r="R416" s="51">
        <v>2</v>
      </c>
      <c r="S416" s="51">
        <v>1</v>
      </c>
      <c r="T416" s="51">
        <v>0</v>
      </c>
      <c r="U416" s="51">
        <v>0</v>
      </c>
      <c r="V416" s="51">
        <v>7</v>
      </c>
      <c r="W416" s="51">
        <v>0.29853152571625419</v>
      </c>
      <c r="X416" s="51">
        <v>1.6792398321539297</v>
      </c>
      <c r="Y416" s="51">
        <v>4</v>
      </c>
      <c r="Z416" s="51">
        <v>52</v>
      </c>
      <c r="AA416" s="51">
        <v>22</v>
      </c>
      <c r="AB416" s="51">
        <v>6</v>
      </c>
      <c r="AC416" s="51">
        <v>9</v>
      </c>
      <c r="AD416" s="51">
        <v>1</v>
      </c>
      <c r="AE416" s="51">
        <v>2</v>
      </c>
      <c r="AF416" s="51">
        <v>3</v>
      </c>
      <c r="AG416" s="51">
        <v>9</v>
      </c>
      <c r="AH416" s="51">
        <v>2.4441087161467041</v>
      </c>
      <c r="AI416" s="51">
        <v>5.0046035616337274</v>
      </c>
      <c r="AJ416" s="51">
        <v>18.518518518518519</v>
      </c>
      <c r="AK416" s="51">
        <v>153</v>
      </c>
      <c r="AL416" s="51">
        <v>58</v>
      </c>
      <c r="AM416" s="51">
        <v>80</v>
      </c>
      <c r="AN416" s="51">
        <v>10</v>
      </c>
      <c r="AO416" s="51">
        <v>5</v>
      </c>
    </row>
    <row r="417" spans="1:41" ht="15" customHeight="1" x14ac:dyDescent="0.15">
      <c r="A417" s="3"/>
      <c r="B417" s="24"/>
      <c r="C417" s="18" t="s">
        <v>60</v>
      </c>
      <c r="D417" s="51">
        <v>209</v>
      </c>
      <c r="E417" s="51">
        <v>43</v>
      </c>
      <c r="F417" s="51">
        <v>37</v>
      </c>
      <c r="G417" s="51">
        <v>36</v>
      </c>
      <c r="H417" s="51">
        <v>36</v>
      </c>
      <c r="I417" s="51">
        <v>23</v>
      </c>
      <c r="J417" s="51">
        <v>16</v>
      </c>
      <c r="K417" s="51">
        <v>18</v>
      </c>
      <c r="L417" s="51">
        <v>3.7138195782671852</v>
      </c>
      <c r="M417" s="51">
        <v>4.7928347260069755</v>
      </c>
      <c r="N417" s="51">
        <v>20</v>
      </c>
      <c r="O417" s="51">
        <v>209</v>
      </c>
      <c r="P417" s="51">
        <v>180</v>
      </c>
      <c r="Q417" s="51">
        <v>11</v>
      </c>
      <c r="R417" s="51">
        <v>5</v>
      </c>
      <c r="S417" s="51">
        <v>3</v>
      </c>
      <c r="T417" s="51">
        <v>0</v>
      </c>
      <c r="U417" s="51">
        <v>0</v>
      </c>
      <c r="V417" s="51">
        <v>10</v>
      </c>
      <c r="W417" s="51">
        <v>0.1868317400592214</v>
      </c>
      <c r="X417" s="51">
        <v>1.9568166458834242</v>
      </c>
      <c r="Y417" s="51">
        <v>4.2553191489361701</v>
      </c>
      <c r="Z417" s="51">
        <v>209</v>
      </c>
      <c r="AA417" s="51">
        <v>112</v>
      </c>
      <c r="AB417" s="51">
        <v>22</v>
      </c>
      <c r="AC417" s="51">
        <v>21</v>
      </c>
      <c r="AD417" s="51">
        <v>14</v>
      </c>
      <c r="AE417" s="51">
        <v>9</v>
      </c>
      <c r="AF417" s="51">
        <v>15</v>
      </c>
      <c r="AG417" s="51">
        <v>16</v>
      </c>
      <c r="AH417" s="51">
        <v>3.1189805165827451</v>
      </c>
      <c r="AI417" s="51">
        <v>7.4316449345737015</v>
      </c>
      <c r="AJ417" s="51">
        <v>131.86813186813185</v>
      </c>
      <c r="AK417" s="51">
        <v>710</v>
      </c>
      <c r="AL417" s="51">
        <v>433</v>
      </c>
      <c r="AM417" s="51">
        <v>227</v>
      </c>
      <c r="AN417" s="51">
        <v>31</v>
      </c>
      <c r="AO417" s="51">
        <v>19</v>
      </c>
    </row>
    <row r="418" spans="1:41" ht="15" customHeight="1" x14ac:dyDescent="0.15">
      <c r="A418" s="3"/>
      <c r="B418" s="24"/>
      <c r="C418" s="18" t="s">
        <v>61</v>
      </c>
      <c r="D418" s="51">
        <v>259</v>
      </c>
      <c r="E418" s="51">
        <v>63</v>
      </c>
      <c r="F418" s="51">
        <v>40</v>
      </c>
      <c r="G418" s="51">
        <v>52</v>
      </c>
      <c r="H418" s="51">
        <v>35</v>
      </c>
      <c r="I418" s="51">
        <v>34</v>
      </c>
      <c r="J418" s="51">
        <v>17</v>
      </c>
      <c r="K418" s="51">
        <v>18</v>
      </c>
      <c r="L418" s="51">
        <v>3.5439315126035953</v>
      </c>
      <c r="M418" s="51">
        <v>4.7982443513340813</v>
      </c>
      <c r="N418" s="51">
        <v>16.666666666666664</v>
      </c>
      <c r="O418" s="51">
        <v>259</v>
      </c>
      <c r="P418" s="51">
        <v>231</v>
      </c>
      <c r="Q418" s="51">
        <v>8</v>
      </c>
      <c r="R418" s="51">
        <v>4</v>
      </c>
      <c r="S418" s="51">
        <v>2</v>
      </c>
      <c r="T418" s="51">
        <v>1</v>
      </c>
      <c r="U418" s="51">
        <v>3</v>
      </c>
      <c r="V418" s="51">
        <v>10</v>
      </c>
      <c r="W418" s="51">
        <v>0.28103297465975441</v>
      </c>
      <c r="X418" s="51">
        <v>3.8876228161266031</v>
      </c>
      <c r="Y418" s="51">
        <v>15</v>
      </c>
      <c r="Z418" s="51">
        <v>259</v>
      </c>
      <c r="AA418" s="51">
        <v>152</v>
      </c>
      <c r="AB418" s="51">
        <v>26</v>
      </c>
      <c r="AC418" s="51">
        <v>26</v>
      </c>
      <c r="AD418" s="51">
        <v>12</v>
      </c>
      <c r="AE418" s="51">
        <v>10</v>
      </c>
      <c r="AF418" s="51">
        <v>12</v>
      </c>
      <c r="AG418" s="51">
        <v>21</v>
      </c>
      <c r="AH418" s="51">
        <v>2.4142535950830526</v>
      </c>
      <c r="AI418" s="51">
        <v>6.6813064608112391</v>
      </c>
      <c r="AJ418" s="51">
        <v>130.43478260869566</v>
      </c>
      <c r="AK418" s="51">
        <v>749</v>
      </c>
      <c r="AL418" s="51">
        <v>460</v>
      </c>
      <c r="AM418" s="51">
        <v>248</v>
      </c>
      <c r="AN418" s="51">
        <v>26</v>
      </c>
      <c r="AO418" s="51">
        <v>15</v>
      </c>
    </row>
    <row r="419" spans="1:41" ht="15" customHeight="1" x14ac:dyDescent="0.15">
      <c r="A419" s="3"/>
      <c r="B419" s="24"/>
      <c r="C419" s="18" t="s">
        <v>62</v>
      </c>
      <c r="D419" s="51">
        <v>535</v>
      </c>
      <c r="E419" s="51">
        <v>170</v>
      </c>
      <c r="F419" s="51">
        <v>57</v>
      </c>
      <c r="G419" s="51">
        <v>91</v>
      </c>
      <c r="H419" s="51">
        <v>81</v>
      </c>
      <c r="I419" s="51">
        <v>48</v>
      </c>
      <c r="J419" s="51">
        <v>36</v>
      </c>
      <c r="K419" s="51">
        <v>52</v>
      </c>
      <c r="L419" s="51">
        <v>3.3766487725572505</v>
      </c>
      <c r="M419" s="51">
        <v>5.2106113646809966</v>
      </c>
      <c r="N419" s="51">
        <v>41.666666666666671</v>
      </c>
      <c r="O419" s="51">
        <v>535</v>
      </c>
      <c r="P419" s="51">
        <v>473</v>
      </c>
      <c r="Q419" s="51">
        <v>17</v>
      </c>
      <c r="R419" s="51">
        <v>12</v>
      </c>
      <c r="S419" s="51">
        <v>4</v>
      </c>
      <c r="T419" s="51">
        <v>3</v>
      </c>
      <c r="U419" s="51">
        <v>3</v>
      </c>
      <c r="V419" s="51">
        <v>23</v>
      </c>
      <c r="W419" s="51">
        <v>0.29540149279690436</v>
      </c>
      <c r="X419" s="51">
        <v>3.8780913926157701</v>
      </c>
      <c r="Y419" s="51">
        <v>33.333333333333329</v>
      </c>
      <c r="Z419" s="51">
        <v>535</v>
      </c>
      <c r="AA419" s="51">
        <v>353</v>
      </c>
      <c r="AB419" s="51">
        <v>33</v>
      </c>
      <c r="AC419" s="51">
        <v>36</v>
      </c>
      <c r="AD419" s="51">
        <v>24</v>
      </c>
      <c r="AE419" s="51">
        <v>23</v>
      </c>
      <c r="AF419" s="51">
        <v>20</v>
      </c>
      <c r="AG419" s="51">
        <v>46</v>
      </c>
      <c r="AH419" s="51">
        <v>1.6902780209738058</v>
      </c>
      <c r="AI419" s="51">
        <v>6.0775437665896392</v>
      </c>
      <c r="AJ419" s="51">
        <v>56.25</v>
      </c>
      <c r="AK419" s="51">
        <v>1289</v>
      </c>
      <c r="AL419" s="51">
        <v>695</v>
      </c>
      <c r="AM419" s="51">
        <v>493</v>
      </c>
      <c r="AN419" s="51">
        <v>67</v>
      </c>
      <c r="AO419" s="51">
        <v>34</v>
      </c>
    </row>
    <row r="420" spans="1:41" ht="15" customHeight="1" x14ac:dyDescent="0.15">
      <c r="A420" s="3"/>
      <c r="B420" s="24"/>
      <c r="C420" s="18" t="s">
        <v>63</v>
      </c>
      <c r="D420" s="51">
        <v>1067</v>
      </c>
      <c r="E420" s="51">
        <v>283</v>
      </c>
      <c r="F420" s="51">
        <v>127</v>
      </c>
      <c r="G420" s="51">
        <v>201</v>
      </c>
      <c r="H420" s="51">
        <v>150</v>
      </c>
      <c r="I420" s="51">
        <v>116</v>
      </c>
      <c r="J420" s="51">
        <v>67</v>
      </c>
      <c r="K420" s="51">
        <v>123</v>
      </c>
      <c r="L420" s="51">
        <v>3.5886955056485501</v>
      </c>
      <c r="M420" s="51">
        <v>5.1251566676735729</v>
      </c>
      <c r="N420" s="51">
        <v>62.5</v>
      </c>
      <c r="O420" s="51">
        <v>1067</v>
      </c>
      <c r="P420" s="51">
        <v>956</v>
      </c>
      <c r="Q420" s="51">
        <v>22</v>
      </c>
      <c r="R420" s="51">
        <v>16</v>
      </c>
      <c r="S420" s="51">
        <v>8</v>
      </c>
      <c r="T420" s="51">
        <v>3</v>
      </c>
      <c r="U420" s="51">
        <v>2</v>
      </c>
      <c r="V420" s="51">
        <v>60</v>
      </c>
      <c r="W420" s="51">
        <v>0.16671198705056295</v>
      </c>
      <c r="X420" s="51">
        <v>3.2917445286258213</v>
      </c>
      <c r="Y420" s="51">
        <v>22.916666666666664</v>
      </c>
      <c r="Z420" s="51">
        <v>1067</v>
      </c>
      <c r="AA420" s="51">
        <v>705</v>
      </c>
      <c r="AB420" s="51">
        <v>47</v>
      </c>
      <c r="AC420" s="51">
        <v>83</v>
      </c>
      <c r="AD420" s="51">
        <v>49</v>
      </c>
      <c r="AE420" s="51">
        <v>45</v>
      </c>
      <c r="AF420" s="51">
        <v>44</v>
      </c>
      <c r="AG420" s="51">
        <v>94</v>
      </c>
      <c r="AH420" s="51">
        <v>1.78152649638823</v>
      </c>
      <c r="AI420" s="51">
        <v>6.4680047797975666</v>
      </c>
      <c r="AJ420" s="51">
        <v>118.31683168316832</v>
      </c>
      <c r="AK420" s="51">
        <v>2504</v>
      </c>
      <c r="AL420" s="51">
        <v>1189</v>
      </c>
      <c r="AM420" s="51">
        <v>1067</v>
      </c>
      <c r="AN420" s="51">
        <v>181</v>
      </c>
      <c r="AO420" s="51">
        <v>67</v>
      </c>
    </row>
    <row r="421" spans="1:41" ht="15" customHeight="1" x14ac:dyDescent="0.15">
      <c r="A421" s="3"/>
      <c r="B421" s="24"/>
      <c r="C421" s="18" t="s">
        <v>64</v>
      </c>
      <c r="D421" s="51">
        <v>704</v>
      </c>
      <c r="E421" s="51">
        <v>175</v>
      </c>
      <c r="F421" s="51">
        <v>80</v>
      </c>
      <c r="G421" s="51">
        <v>126</v>
      </c>
      <c r="H421" s="51">
        <v>101</v>
      </c>
      <c r="I421" s="51">
        <v>87</v>
      </c>
      <c r="J421" s="51">
        <v>52</v>
      </c>
      <c r="K421" s="51">
        <v>83</v>
      </c>
      <c r="L421" s="51">
        <v>3.9286092576335609</v>
      </c>
      <c r="M421" s="51">
        <v>5.4701039215032319</v>
      </c>
      <c r="N421" s="51">
        <v>35.714285714285715</v>
      </c>
      <c r="O421" s="51">
        <v>704</v>
      </c>
      <c r="P421" s="51">
        <v>613</v>
      </c>
      <c r="Q421" s="51">
        <v>24</v>
      </c>
      <c r="R421" s="51">
        <v>15</v>
      </c>
      <c r="S421" s="51">
        <v>4</v>
      </c>
      <c r="T421" s="51">
        <v>1</v>
      </c>
      <c r="U421" s="51">
        <v>3</v>
      </c>
      <c r="V421" s="51">
        <v>44</v>
      </c>
      <c r="W421" s="51">
        <v>0.24685592444023388</v>
      </c>
      <c r="X421" s="51">
        <v>3.4664874495862632</v>
      </c>
      <c r="Y421" s="51">
        <v>37.5</v>
      </c>
      <c r="Z421" s="51">
        <v>704</v>
      </c>
      <c r="AA421" s="51">
        <v>481</v>
      </c>
      <c r="AB421" s="51">
        <v>44</v>
      </c>
      <c r="AC421" s="51">
        <v>38</v>
      </c>
      <c r="AD421" s="51">
        <v>21</v>
      </c>
      <c r="AE421" s="51">
        <v>22</v>
      </c>
      <c r="AF421" s="51">
        <v>33</v>
      </c>
      <c r="AG421" s="51">
        <v>65</v>
      </c>
      <c r="AH421" s="51">
        <v>1.6087440017899914</v>
      </c>
      <c r="AI421" s="51">
        <v>6.5062494755936999</v>
      </c>
      <c r="AJ421" s="51">
        <v>57.499999999999993</v>
      </c>
      <c r="AK421" s="51">
        <v>1816</v>
      </c>
      <c r="AL421" s="51">
        <v>903</v>
      </c>
      <c r="AM421" s="51">
        <v>700</v>
      </c>
      <c r="AN421" s="51">
        <v>148</v>
      </c>
      <c r="AO421" s="51">
        <v>65</v>
      </c>
    </row>
    <row r="422" spans="1:41" ht="15" customHeight="1" x14ac:dyDescent="0.15">
      <c r="A422" s="3"/>
      <c r="B422" s="24"/>
      <c r="C422" s="18" t="s">
        <v>65</v>
      </c>
      <c r="D422" s="51">
        <v>241</v>
      </c>
      <c r="E422" s="51">
        <v>59</v>
      </c>
      <c r="F422" s="51">
        <v>25</v>
      </c>
      <c r="G422" s="51">
        <v>38</v>
      </c>
      <c r="H422" s="51">
        <v>38</v>
      </c>
      <c r="I422" s="51">
        <v>32</v>
      </c>
      <c r="J422" s="51">
        <v>25</v>
      </c>
      <c r="K422" s="51">
        <v>24</v>
      </c>
      <c r="L422" s="51">
        <v>4.1736303022043337</v>
      </c>
      <c r="M422" s="51">
        <v>5.7321378201160789</v>
      </c>
      <c r="N422" s="51">
        <v>33.333333333333329</v>
      </c>
      <c r="O422" s="51">
        <v>241</v>
      </c>
      <c r="P422" s="51">
        <v>210</v>
      </c>
      <c r="Q422" s="51">
        <v>9</v>
      </c>
      <c r="R422" s="51">
        <v>6</v>
      </c>
      <c r="S422" s="51">
        <v>0</v>
      </c>
      <c r="T422" s="51">
        <v>1</v>
      </c>
      <c r="U422" s="51">
        <v>1</v>
      </c>
      <c r="V422" s="51">
        <v>14</v>
      </c>
      <c r="W422" s="51">
        <v>0.2419560648463385</v>
      </c>
      <c r="X422" s="51">
        <v>3.230825101183461</v>
      </c>
      <c r="Y422" s="51">
        <v>20</v>
      </c>
      <c r="Z422" s="51">
        <v>241</v>
      </c>
      <c r="AA422" s="51">
        <v>152</v>
      </c>
      <c r="AB422" s="51">
        <v>18</v>
      </c>
      <c r="AC422" s="51">
        <v>20</v>
      </c>
      <c r="AD422" s="51">
        <v>9</v>
      </c>
      <c r="AE422" s="51">
        <v>13</v>
      </c>
      <c r="AF422" s="51">
        <v>10</v>
      </c>
      <c r="AG422" s="51">
        <v>19</v>
      </c>
      <c r="AH422" s="51">
        <v>1.7496330347363618</v>
      </c>
      <c r="AI422" s="51">
        <v>5.5488361958781764</v>
      </c>
      <c r="AJ422" s="51">
        <v>50</v>
      </c>
      <c r="AK422" s="51">
        <v>670</v>
      </c>
      <c r="AL422" s="51">
        <v>353</v>
      </c>
      <c r="AM422" s="51">
        <v>261</v>
      </c>
      <c r="AN422" s="51">
        <v>44</v>
      </c>
      <c r="AO422" s="51">
        <v>12</v>
      </c>
    </row>
    <row r="423" spans="1:41" ht="15" customHeight="1" x14ac:dyDescent="0.15">
      <c r="A423" s="3"/>
      <c r="B423" s="25"/>
      <c r="C423" s="19" t="s">
        <v>24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 t="s">
        <v>57</v>
      </c>
      <c r="M423" s="51" t="s">
        <v>57</v>
      </c>
      <c r="N423" s="51" t="s">
        <v>57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 t="s">
        <v>57</v>
      </c>
      <c r="X423" s="51" t="s">
        <v>57</v>
      </c>
      <c r="Y423" s="51" t="s">
        <v>57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 t="s">
        <v>57</v>
      </c>
      <c r="AI423" s="51" t="s">
        <v>57</v>
      </c>
      <c r="AJ423" s="51" t="s">
        <v>57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</row>
    <row r="424" spans="1:41" ht="15" customHeight="1" x14ac:dyDescent="0.15">
      <c r="A424" s="3"/>
      <c r="B424" s="24" t="s">
        <v>12</v>
      </c>
      <c r="C424" s="17" t="s">
        <v>58</v>
      </c>
      <c r="D424" s="51">
        <v>30</v>
      </c>
      <c r="E424" s="51">
        <v>7</v>
      </c>
      <c r="F424" s="51">
        <v>14</v>
      </c>
      <c r="G424" s="51">
        <v>2</v>
      </c>
      <c r="H424" s="51">
        <v>2</v>
      </c>
      <c r="I424" s="51">
        <v>2</v>
      </c>
      <c r="J424" s="51">
        <v>1</v>
      </c>
      <c r="K424" s="51">
        <v>2</v>
      </c>
      <c r="L424" s="51">
        <v>1.8803480121471918</v>
      </c>
      <c r="M424" s="51">
        <v>2.5071306828629227</v>
      </c>
      <c r="N424" s="51">
        <v>11.363636363636363</v>
      </c>
      <c r="O424" s="51">
        <v>30</v>
      </c>
      <c r="P424" s="51">
        <v>27</v>
      </c>
      <c r="Q424" s="51">
        <v>1</v>
      </c>
      <c r="R424" s="51">
        <v>1</v>
      </c>
      <c r="S424" s="51">
        <v>0</v>
      </c>
      <c r="T424" s="51">
        <v>0</v>
      </c>
      <c r="U424" s="51">
        <v>0</v>
      </c>
      <c r="V424" s="51">
        <v>1</v>
      </c>
      <c r="W424" s="51">
        <v>0.13046294971463093</v>
      </c>
      <c r="X424" s="51">
        <v>1.8917127708621484</v>
      </c>
      <c r="Y424" s="51">
        <v>3.4722222222222223</v>
      </c>
      <c r="Z424" s="51">
        <v>30</v>
      </c>
      <c r="AA424" s="51">
        <v>20</v>
      </c>
      <c r="AB424" s="51">
        <v>5</v>
      </c>
      <c r="AC424" s="51">
        <v>3</v>
      </c>
      <c r="AD424" s="51">
        <v>0</v>
      </c>
      <c r="AE424" s="51">
        <v>0</v>
      </c>
      <c r="AF424" s="51">
        <v>0</v>
      </c>
      <c r="AG424" s="51">
        <v>2</v>
      </c>
      <c r="AH424" s="51">
        <v>0.46013059880724566</v>
      </c>
      <c r="AI424" s="51">
        <v>1.6104570958253599</v>
      </c>
      <c r="AJ424" s="51">
        <v>2.3148148148148149</v>
      </c>
      <c r="AK424" s="51">
        <v>120</v>
      </c>
      <c r="AL424" s="51">
        <v>80</v>
      </c>
      <c r="AM424" s="51">
        <v>35</v>
      </c>
      <c r="AN424" s="51">
        <v>5</v>
      </c>
      <c r="AO424" s="51">
        <v>0</v>
      </c>
    </row>
    <row r="425" spans="1:41" ht="15" customHeight="1" x14ac:dyDescent="0.15">
      <c r="A425" s="3"/>
      <c r="B425" s="24" t="s">
        <v>13</v>
      </c>
      <c r="C425" s="18" t="s">
        <v>59</v>
      </c>
      <c r="D425" s="51">
        <v>37</v>
      </c>
      <c r="E425" s="51">
        <v>2</v>
      </c>
      <c r="F425" s="51">
        <v>5</v>
      </c>
      <c r="G425" s="51">
        <v>5</v>
      </c>
      <c r="H425" s="51">
        <v>6</v>
      </c>
      <c r="I425" s="51">
        <v>7</v>
      </c>
      <c r="J425" s="51">
        <v>3</v>
      </c>
      <c r="K425" s="51">
        <v>9</v>
      </c>
      <c r="L425" s="51">
        <v>5.137674728491568</v>
      </c>
      <c r="M425" s="51">
        <v>5.5328804768370734</v>
      </c>
      <c r="N425" s="51">
        <v>20.27027027027027</v>
      </c>
      <c r="O425" s="51">
        <v>37</v>
      </c>
      <c r="P425" s="51">
        <v>23</v>
      </c>
      <c r="Q425" s="51">
        <v>5</v>
      </c>
      <c r="R425" s="51">
        <v>2</v>
      </c>
      <c r="S425" s="51">
        <v>1</v>
      </c>
      <c r="T425" s="51">
        <v>0</v>
      </c>
      <c r="U425" s="51">
        <v>0</v>
      </c>
      <c r="V425" s="51">
        <v>6</v>
      </c>
      <c r="W425" s="51">
        <v>0.43335221474940122</v>
      </c>
      <c r="X425" s="51">
        <v>1.6792398321539297</v>
      </c>
      <c r="Y425" s="51">
        <v>4</v>
      </c>
      <c r="Z425" s="51">
        <v>37</v>
      </c>
      <c r="AA425" s="51">
        <v>11</v>
      </c>
      <c r="AB425" s="51">
        <v>6</v>
      </c>
      <c r="AC425" s="51">
        <v>8</v>
      </c>
      <c r="AD425" s="51">
        <v>1</v>
      </c>
      <c r="AE425" s="51">
        <v>0</v>
      </c>
      <c r="AF425" s="51">
        <v>3</v>
      </c>
      <c r="AG425" s="51">
        <v>8</v>
      </c>
      <c r="AH425" s="51">
        <v>3.0246534267885705</v>
      </c>
      <c r="AI425" s="51">
        <v>4.8730527431593638</v>
      </c>
      <c r="AJ425" s="51">
        <v>18.518518518518519</v>
      </c>
      <c r="AK425" s="51">
        <v>143</v>
      </c>
      <c r="AL425" s="51">
        <v>54</v>
      </c>
      <c r="AM425" s="51">
        <v>76</v>
      </c>
      <c r="AN425" s="51">
        <v>9</v>
      </c>
      <c r="AO425" s="51">
        <v>4</v>
      </c>
    </row>
    <row r="426" spans="1:41" ht="15" customHeight="1" x14ac:dyDescent="0.15">
      <c r="A426" s="3"/>
      <c r="B426" s="24" t="s">
        <v>14</v>
      </c>
      <c r="C426" s="18" t="s">
        <v>60</v>
      </c>
      <c r="D426" s="51">
        <v>160</v>
      </c>
      <c r="E426" s="51">
        <v>27</v>
      </c>
      <c r="F426" s="51">
        <v>29</v>
      </c>
      <c r="G426" s="51">
        <v>34</v>
      </c>
      <c r="H426" s="51">
        <v>24</v>
      </c>
      <c r="I426" s="51">
        <v>22</v>
      </c>
      <c r="J426" s="51">
        <v>11</v>
      </c>
      <c r="K426" s="51">
        <v>13</v>
      </c>
      <c r="L426" s="51">
        <v>3.8793653131048202</v>
      </c>
      <c r="M426" s="51">
        <v>4.7522225085534044</v>
      </c>
      <c r="N426" s="51">
        <v>20</v>
      </c>
      <c r="O426" s="51">
        <v>160</v>
      </c>
      <c r="P426" s="51">
        <v>135</v>
      </c>
      <c r="Q426" s="51">
        <v>10</v>
      </c>
      <c r="R426" s="51">
        <v>5</v>
      </c>
      <c r="S426" s="51">
        <v>2</v>
      </c>
      <c r="T426" s="51">
        <v>0</v>
      </c>
      <c r="U426" s="51">
        <v>0</v>
      </c>
      <c r="V426" s="51">
        <v>8</v>
      </c>
      <c r="W426" s="51">
        <v>0.20896611582314734</v>
      </c>
      <c r="X426" s="51">
        <v>1.8684029179481407</v>
      </c>
      <c r="Y426" s="51">
        <v>4.2553191489361701</v>
      </c>
      <c r="Z426" s="51">
        <v>160</v>
      </c>
      <c r="AA426" s="51">
        <v>80</v>
      </c>
      <c r="AB426" s="51">
        <v>20</v>
      </c>
      <c r="AC426" s="51">
        <v>18</v>
      </c>
      <c r="AD426" s="51">
        <v>10</v>
      </c>
      <c r="AE426" s="51">
        <v>7</v>
      </c>
      <c r="AF426" s="51">
        <v>12</v>
      </c>
      <c r="AG426" s="51">
        <v>13</v>
      </c>
      <c r="AH426" s="51">
        <v>3.2595423982613423</v>
      </c>
      <c r="AI426" s="51">
        <v>7.1515333215584667</v>
      </c>
      <c r="AJ426" s="51">
        <v>131.86813186813185</v>
      </c>
      <c r="AK426" s="51">
        <v>643</v>
      </c>
      <c r="AL426" s="51">
        <v>394</v>
      </c>
      <c r="AM426" s="51">
        <v>202</v>
      </c>
      <c r="AN426" s="51">
        <v>28</v>
      </c>
      <c r="AO426" s="51">
        <v>19</v>
      </c>
    </row>
    <row r="427" spans="1:41" ht="15" customHeight="1" x14ac:dyDescent="0.15">
      <c r="A427" s="3"/>
      <c r="B427" s="24"/>
      <c r="C427" s="18" t="s">
        <v>61</v>
      </c>
      <c r="D427" s="51">
        <v>128</v>
      </c>
      <c r="E427" s="51">
        <v>13</v>
      </c>
      <c r="F427" s="51">
        <v>29</v>
      </c>
      <c r="G427" s="51">
        <v>30</v>
      </c>
      <c r="H427" s="51">
        <v>21</v>
      </c>
      <c r="I427" s="51">
        <v>20</v>
      </c>
      <c r="J427" s="51">
        <v>8</v>
      </c>
      <c r="K427" s="51">
        <v>7</v>
      </c>
      <c r="L427" s="51">
        <v>4.0694060689193643</v>
      </c>
      <c r="M427" s="51">
        <v>4.5592419846226209</v>
      </c>
      <c r="N427" s="51">
        <v>16.666666666666664</v>
      </c>
      <c r="O427" s="51">
        <v>128</v>
      </c>
      <c r="P427" s="51">
        <v>109</v>
      </c>
      <c r="Q427" s="51">
        <v>6</v>
      </c>
      <c r="R427" s="51">
        <v>3</v>
      </c>
      <c r="S427" s="51">
        <v>1</v>
      </c>
      <c r="T427" s="51">
        <v>1</v>
      </c>
      <c r="U427" s="51">
        <v>3</v>
      </c>
      <c r="V427" s="51">
        <v>5</v>
      </c>
      <c r="W427" s="51">
        <v>0.49777968062247652</v>
      </c>
      <c r="X427" s="51">
        <v>4.3733500511831869</v>
      </c>
      <c r="Y427" s="51">
        <v>15</v>
      </c>
      <c r="Z427" s="51">
        <v>128</v>
      </c>
      <c r="AA427" s="51">
        <v>63</v>
      </c>
      <c r="AB427" s="51">
        <v>19</v>
      </c>
      <c r="AC427" s="51">
        <v>15</v>
      </c>
      <c r="AD427" s="51">
        <v>5</v>
      </c>
      <c r="AE427" s="51">
        <v>7</v>
      </c>
      <c r="AF427" s="51">
        <v>7</v>
      </c>
      <c r="AG427" s="51">
        <v>12</v>
      </c>
      <c r="AH427" s="51">
        <v>3.2789475735837605</v>
      </c>
      <c r="AI427" s="51">
        <v>7.1765645006738916</v>
      </c>
      <c r="AJ427" s="51">
        <v>130.43478260869566</v>
      </c>
      <c r="AK427" s="51">
        <v>517</v>
      </c>
      <c r="AL427" s="51">
        <v>319</v>
      </c>
      <c r="AM427" s="51">
        <v>167</v>
      </c>
      <c r="AN427" s="51">
        <v>17</v>
      </c>
      <c r="AO427" s="51">
        <v>14</v>
      </c>
    </row>
    <row r="428" spans="1:41" ht="15" customHeight="1" x14ac:dyDescent="0.15">
      <c r="A428" s="3"/>
      <c r="B428" s="24"/>
      <c r="C428" s="18" t="s">
        <v>62</v>
      </c>
      <c r="D428" s="51">
        <v>106</v>
      </c>
      <c r="E428" s="51">
        <v>19</v>
      </c>
      <c r="F428" s="51">
        <v>18</v>
      </c>
      <c r="G428" s="51">
        <v>22</v>
      </c>
      <c r="H428" s="51">
        <v>22</v>
      </c>
      <c r="I428" s="51">
        <v>13</v>
      </c>
      <c r="J428" s="51">
        <v>6</v>
      </c>
      <c r="K428" s="51">
        <v>6</v>
      </c>
      <c r="L428" s="51">
        <v>3.8707586374779983</v>
      </c>
      <c r="M428" s="51">
        <v>4.7787143672567876</v>
      </c>
      <c r="N428" s="51">
        <v>25.609756097560975</v>
      </c>
      <c r="O428" s="51">
        <v>106</v>
      </c>
      <c r="P428" s="51">
        <v>89</v>
      </c>
      <c r="Q428" s="51">
        <v>6</v>
      </c>
      <c r="R428" s="51">
        <v>5</v>
      </c>
      <c r="S428" s="51">
        <v>1</v>
      </c>
      <c r="T428" s="51">
        <v>2</v>
      </c>
      <c r="U428" s="51">
        <v>0</v>
      </c>
      <c r="V428" s="51">
        <v>3</v>
      </c>
      <c r="W428" s="51">
        <v>0.40187562956744133</v>
      </c>
      <c r="X428" s="51">
        <v>2.9566564175318897</v>
      </c>
      <c r="Y428" s="51">
        <v>8.3333333333333321</v>
      </c>
      <c r="Z428" s="51">
        <v>106</v>
      </c>
      <c r="AA428" s="51">
        <v>50</v>
      </c>
      <c r="AB428" s="51">
        <v>13</v>
      </c>
      <c r="AC428" s="51">
        <v>15</v>
      </c>
      <c r="AD428" s="51">
        <v>7</v>
      </c>
      <c r="AE428" s="51">
        <v>4</v>
      </c>
      <c r="AF428" s="51">
        <v>10</v>
      </c>
      <c r="AG428" s="51">
        <v>7</v>
      </c>
      <c r="AH428" s="51">
        <v>3.0882168242638648</v>
      </c>
      <c r="AI428" s="51">
        <v>6.2394584816759719</v>
      </c>
      <c r="AJ428" s="51">
        <v>35</v>
      </c>
      <c r="AK428" s="51">
        <v>417</v>
      </c>
      <c r="AL428" s="51">
        <v>246</v>
      </c>
      <c r="AM428" s="51">
        <v>152</v>
      </c>
      <c r="AN428" s="51">
        <v>11</v>
      </c>
      <c r="AO428" s="51">
        <v>8</v>
      </c>
    </row>
    <row r="429" spans="1:41" ht="15" customHeight="1" x14ac:dyDescent="0.15">
      <c r="A429" s="3"/>
      <c r="B429" s="24"/>
      <c r="C429" s="18" t="s">
        <v>63</v>
      </c>
      <c r="D429" s="51">
        <v>86</v>
      </c>
      <c r="E429" s="51">
        <v>7</v>
      </c>
      <c r="F429" s="51">
        <v>9</v>
      </c>
      <c r="G429" s="51">
        <v>22</v>
      </c>
      <c r="H429" s="51">
        <v>20</v>
      </c>
      <c r="I429" s="51">
        <v>15</v>
      </c>
      <c r="J429" s="51">
        <v>9</v>
      </c>
      <c r="K429" s="51">
        <v>4</v>
      </c>
      <c r="L429" s="51">
        <v>4.906149083690849</v>
      </c>
      <c r="M429" s="51">
        <v>5.3640563315019953</v>
      </c>
      <c r="N429" s="51">
        <v>17.241379310344829</v>
      </c>
      <c r="O429" s="51">
        <v>86</v>
      </c>
      <c r="P429" s="51">
        <v>75</v>
      </c>
      <c r="Q429" s="51">
        <v>4</v>
      </c>
      <c r="R429" s="51">
        <v>2</v>
      </c>
      <c r="S429" s="51">
        <v>2</v>
      </c>
      <c r="T429" s="51">
        <v>0</v>
      </c>
      <c r="U429" s="51">
        <v>0</v>
      </c>
      <c r="V429" s="51">
        <v>3</v>
      </c>
      <c r="W429" s="51">
        <v>0.23184286915511343</v>
      </c>
      <c r="X429" s="51">
        <v>2.4053697674843018</v>
      </c>
      <c r="Y429" s="51">
        <v>4.3103448275862073</v>
      </c>
      <c r="Z429" s="51">
        <v>86</v>
      </c>
      <c r="AA429" s="51">
        <v>35</v>
      </c>
      <c r="AB429" s="51">
        <v>8</v>
      </c>
      <c r="AC429" s="51">
        <v>15</v>
      </c>
      <c r="AD429" s="51">
        <v>8</v>
      </c>
      <c r="AE429" s="51">
        <v>4</v>
      </c>
      <c r="AF429" s="51">
        <v>10</v>
      </c>
      <c r="AG429" s="51">
        <v>6</v>
      </c>
      <c r="AH429" s="51">
        <v>4.8969083989659561</v>
      </c>
      <c r="AI429" s="51">
        <v>8.7056149314950328</v>
      </c>
      <c r="AJ429" s="51">
        <v>118.31683168316832</v>
      </c>
      <c r="AK429" s="51">
        <v>418</v>
      </c>
      <c r="AL429" s="51">
        <v>252</v>
      </c>
      <c r="AM429" s="51">
        <v>129</v>
      </c>
      <c r="AN429" s="51">
        <v>25</v>
      </c>
      <c r="AO429" s="51">
        <v>12</v>
      </c>
    </row>
    <row r="430" spans="1:41" ht="15" customHeight="1" x14ac:dyDescent="0.15">
      <c r="A430" s="3"/>
      <c r="B430" s="24"/>
      <c r="C430" s="18" t="s">
        <v>64</v>
      </c>
      <c r="D430" s="51">
        <v>76</v>
      </c>
      <c r="E430" s="51">
        <v>7</v>
      </c>
      <c r="F430" s="51">
        <v>13</v>
      </c>
      <c r="G430" s="51">
        <v>24</v>
      </c>
      <c r="H430" s="51">
        <v>14</v>
      </c>
      <c r="I430" s="51">
        <v>8</v>
      </c>
      <c r="J430" s="51">
        <v>6</v>
      </c>
      <c r="K430" s="51">
        <v>4</v>
      </c>
      <c r="L430" s="51">
        <v>4.3392570801330193</v>
      </c>
      <c r="M430" s="51">
        <v>4.8065616887627289</v>
      </c>
      <c r="N430" s="51">
        <v>16.111111111111111</v>
      </c>
      <c r="O430" s="51">
        <v>76</v>
      </c>
      <c r="P430" s="51">
        <v>66</v>
      </c>
      <c r="Q430" s="51">
        <v>2</v>
      </c>
      <c r="R430" s="51">
        <v>4</v>
      </c>
      <c r="S430" s="51">
        <v>1</v>
      </c>
      <c r="T430" s="51">
        <v>0</v>
      </c>
      <c r="U430" s="51">
        <v>0</v>
      </c>
      <c r="V430" s="51">
        <v>3</v>
      </c>
      <c r="W430" s="51">
        <v>0.24061433104205132</v>
      </c>
      <c r="X430" s="51">
        <v>2.5092637380099636</v>
      </c>
      <c r="Y430" s="51">
        <v>4.032258064516129</v>
      </c>
      <c r="Z430" s="51">
        <v>76</v>
      </c>
      <c r="AA430" s="51">
        <v>35</v>
      </c>
      <c r="AB430" s="51">
        <v>16</v>
      </c>
      <c r="AC430" s="51">
        <v>3</v>
      </c>
      <c r="AD430" s="51">
        <v>6</v>
      </c>
      <c r="AE430" s="51">
        <v>7</v>
      </c>
      <c r="AF430" s="51">
        <v>3</v>
      </c>
      <c r="AG430" s="51">
        <v>6</v>
      </c>
      <c r="AH430" s="51">
        <v>2.1313553091972746</v>
      </c>
      <c r="AI430" s="51">
        <v>4.2627106183945491</v>
      </c>
      <c r="AJ430" s="51">
        <v>15</v>
      </c>
      <c r="AK430" s="51">
        <v>292</v>
      </c>
      <c r="AL430" s="51">
        <v>158</v>
      </c>
      <c r="AM430" s="51">
        <v>89</v>
      </c>
      <c r="AN430" s="51">
        <v>17</v>
      </c>
      <c r="AO430" s="51">
        <v>28</v>
      </c>
    </row>
    <row r="431" spans="1:41" ht="15" customHeight="1" x14ac:dyDescent="0.15">
      <c r="A431" s="3"/>
      <c r="B431" s="24"/>
      <c r="C431" s="18" t="s">
        <v>65</v>
      </c>
      <c r="D431" s="51">
        <v>44</v>
      </c>
      <c r="E431" s="51">
        <v>2</v>
      </c>
      <c r="F431" s="51">
        <v>8</v>
      </c>
      <c r="G431" s="51">
        <v>8</v>
      </c>
      <c r="H431" s="51">
        <v>10</v>
      </c>
      <c r="I431" s="51">
        <v>5</v>
      </c>
      <c r="J431" s="51">
        <v>6</v>
      </c>
      <c r="K431" s="51">
        <v>5</v>
      </c>
      <c r="L431" s="51">
        <v>5.1457215602204469</v>
      </c>
      <c r="M431" s="51">
        <v>5.4238686715837146</v>
      </c>
      <c r="N431" s="51">
        <v>14.583333333333334</v>
      </c>
      <c r="O431" s="51">
        <v>44</v>
      </c>
      <c r="P431" s="51">
        <v>33</v>
      </c>
      <c r="Q431" s="51">
        <v>5</v>
      </c>
      <c r="R431" s="51">
        <v>2</v>
      </c>
      <c r="S431" s="51">
        <v>0</v>
      </c>
      <c r="T431" s="51">
        <v>0</v>
      </c>
      <c r="U431" s="51">
        <v>0</v>
      </c>
      <c r="V431" s="51">
        <v>4</v>
      </c>
      <c r="W431" s="51">
        <v>0.29126614541009305</v>
      </c>
      <c r="X431" s="51">
        <v>1.6643779737719604</v>
      </c>
      <c r="Y431" s="51">
        <v>3.3333333333333335</v>
      </c>
      <c r="Z431" s="51">
        <v>44</v>
      </c>
      <c r="AA431" s="51">
        <v>15</v>
      </c>
      <c r="AB431" s="51">
        <v>8</v>
      </c>
      <c r="AC431" s="51">
        <v>5</v>
      </c>
      <c r="AD431" s="51">
        <v>4</v>
      </c>
      <c r="AE431" s="51">
        <v>5</v>
      </c>
      <c r="AF431" s="51">
        <v>3</v>
      </c>
      <c r="AG431" s="51">
        <v>4</v>
      </c>
      <c r="AH431" s="51">
        <v>3.2236719089064563</v>
      </c>
      <c r="AI431" s="51">
        <v>5.1578750542503302</v>
      </c>
      <c r="AJ431" s="51">
        <v>20.588235294117645</v>
      </c>
      <c r="AK431" s="51">
        <v>225</v>
      </c>
      <c r="AL431" s="51">
        <v>138</v>
      </c>
      <c r="AM431" s="51">
        <v>79</v>
      </c>
      <c r="AN431" s="51">
        <v>5</v>
      </c>
      <c r="AO431" s="51">
        <v>3</v>
      </c>
    </row>
    <row r="432" spans="1:41" ht="15" customHeight="1" x14ac:dyDescent="0.15">
      <c r="A432" s="3"/>
      <c r="B432" s="25"/>
      <c r="C432" s="19" t="s">
        <v>24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 t="s">
        <v>57</v>
      </c>
      <c r="M432" s="51" t="s">
        <v>57</v>
      </c>
      <c r="N432" s="51" t="s">
        <v>57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 t="s">
        <v>57</v>
      </c>
      <c r="X432" s="51" t="s">
        <v>57</v>
      </c>
      <c r="Y432" s="51" t="s">
        <v>57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 t="s">
        <v>57</v>
      </c>
      <c r="AI432" s="51" t="s">
        <v>57</v>
      </c>
      <c r="AJ432" s="51" t="s">
        <v>57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</row>
    <row r="433" spans="1:41" ht="15" customHeight="1" x14ac:dyDescent="0.15">
      <c r="A433" s="3"/>
      <c r="B433" s="24" t="s">
        <v>15</v>
      </c>
      <c r="C433" s="17" t="s">
        <v>58</v>
      </c>
      <c r="D433" s="51">
        <v>6</v>
      </c>
      <c r="E433" s="51">
        <v>1</v>
      </c>
      <c r="F433" s="51">
        <v>0</v>
      </c>
      <c r="G433" s="51">
        <v>4</v>
      </c>
      <c r="H433" s="51">
        <v>1</v>
      </c>
      <c r="I433" s="51">
        <v>0</v>
      </c>
      <c r="J433" s="51">
        <v>0</v>
      </c>
      <c r="K433" s="51">
        <v>0</v>
      </c>
      <c r="L433" s="51">
        <v>2.6541754632887637</v>
      </c>
      <c r="M433" s="51">
        <v>3.1850105559465165</v>
      </c>
      <c r="N433" s="51">
        <v>4.7413793103448274</v>
      </c>
      <c r="O433" s="51">
        <v>6</v>
      </c>
      <c r="P433" s="51">
        <v>6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 t="s">
        <v>57</v>
      </c>
      <c r="Y433" s="51">
        <v>0</v>
      </c>
      <c r="Z433" s="51">
        <v>6</v>
      </c>
      <c r="AA433" s="51">
        <v>4</v>
      </c>
      <c r="AB433" s="51">
        <v>1</v>
      </c>
      <c r="AC433" s="51">
        <v>1</v>
      </c>
      <c r="AD433" s="51">
        <v>0</v>
      </c>
      <c r="AE433" s="51">
        <v>0</v>
      </c>
      <c r="AF433" s="51">
        <v>0</v>
      </c>
      <c r="AG433" s="51">
        <v>0</v>
      </c>
      <c r="AH433" s="51">
        <v>0.88259441707717556</v>
      </c>
      <c r="AI433" s="51">
        <v>2.6477832512315267</v>
      </c>
      <c r="AJ433" s="51">
        <v>3.5714285714285712</v>
      </c>
      <c r="AK433" s="51">
        <v>16</v>
      </c>
      <c r="AL433" s="51">
        <v>14</v>
      </c>
      <c r="AM433" s="51">
        <v>0</v>
      </c>
      <c r="AN433" s="51">
        <v>2</v>
      </c>
      <c r="AO433" s="51">
        <v>0</v>
      </c>
    </row>
    <row r="434" spans="1:41" ht="15" customHeight="1" x14ac:dyDescent="0.15">
      <c r="A434" s="3"/>
      <c r="B434" s="24" t="s">
        <v>16</v>
      </c>
      <c r="C434" s="18" t="s">
        <v>59</v>
      </c>
      <c r="D434" s="51">
        <v>15</v>
      </c>
      <c r="E434" s="51">
        <v>6</v>
      </c>
      <c r="F434" s="51">
        <v>3</v>
      </c>
      <c r="G434" s="51">
        <v>3</v>
      </c>
      <c r="H434" s="51">
        <v>1</v>
      </c>
      <c r="I434" s="51">
        <v>1</v>
      </c>
      <c r="J434" s="51">
        <v>0</v>
      </c>
      <c r="K434" s="51">
        <v>1</v>
      </c>
      <c r="L434" s="51">
        <v>1.5975632310597747</v>
      </c>
      <c r="M434" s="51">
        <v>2.7957356543546057</v>
      </c>
      <c r="N434" s="51">
        <v>6.25</v>
      </c>
      <c r="O434" s="51">
        <v>15</v>
      </c>
      <c r="P434" s="51">
        <v>14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1</v>
      </c>
      <c r="W434" s="51">
        <v>0</v>
      </c>
      <c r="X434" s="51" t="s">
        <v>57</v>
      </c>
      <c r="Y434" s="51">
        <v>0</v>
      </c>
      <c r="Z434" s="51">
        <v>15</v>
      </c>
      <c r="AA434" s="51">
        <v>11</v>
      </c>
      <c r="AB434" s="51">
        <v>0</v>
      </c>
      <c r="AC434" s="51">
        <v>1</v>
      </c>
      <c r="AD434" s="51">
        <v>0</v>
      </c>
      <c r="AE434" s="51">
        <v>2</v>
      </c>
      <c r="AF434" s="51">
        <v>0</v>
      </c>
      <c r="AG434" s="51">
        <v>1</v>
      </c>
      <c r="AH434" s="51">
        <v>1.2415518155314074</v>
      </c>
      <c r="AI434" s="51">
        <v>5.7939084724799015</v>
      </c>
      <c r="AJ434" s="51">
        <v>9.0909090909090917</v>
      </c>
      <c r="AK434" s="51">
        <v>10</v>
      </c>
      <c r="AL434" s="51">
        <v>4</v>
      </c>
      <c r="AM434" s="51">
        <v>4</v>
      </c>
      <c r="AN434" s="51">
        <v>1</v>
      </c>
      <c r="AO434" s="51">
        <v>1</v>
      </c>
    </row>
    <row r="435" spans="1:41" ht="15" customHeight="1" x14ac:dyDescent="0.15">
      <c r="A435" s="3"/>
      <c r="B435" s="24" t="s">
        <v>17</v>
      </c>
      <c r="C435" s="18" t="s">
        <v>60</v>
      </c>
      <c r="D435" s="51">
        <v>49</v>
      </c>
      <c r="E435" s="51">
        <v>16</v>
      </c>
      <c r="F435" s="51">
        <v>8</v>
      </c>
      <c r="G435" s="51">
        <v>2</v>
      </c>
      <c r="H435" s="51">
        <v>12</v>
      </c>
      <c r="I435" s="51">
        <v>1</v>
      </c>
      <c r="J435" s="51">
        <v>5</v>
      </c>
      <c r="K435" s="51">
        <v>5</v>
      </c>
      <c r="L435" s="51">
        <v>3.1607463277868972</v>
      </c>
      <c r="M435" s="51">
        <v>4.9668870865222674</v>
      </c>
      <c r="N435" s="51">
        <v>12.5</v>
      </c>
      <c r="O435" s="51">
        <v>49</v>
      </c>
      <c r="P435" s="51">
        <v>45</v>
      </c>
      <c r="Q435" s="51">
        <v>1</v>
      </c>
      <c r="R435" s="51">
        <v>0</v>
      </c>
      <c r="S435" s="51">
        <v>1</v>
      </c>
      <c r="T435" s="51">
        <v>0</v>
      </c>
      <c r="U435" s="51">
        <v>0</v>
      </c>
      <c r="V435" s="51">
        <v>2</v>
      </c>
      <c r="W435" s="51">
        <v>0.1152482269503546</v>
      </c>
      <c r="X435" s="51">
        <v>2.708333333333333</v>
      </c>
      <c r="Y435" s="51">
        <v>4.1666666666666661</v>
      </c>
      <c r="Z435" s="51">
        <v>49</v>
      </c>
      <c r="AA435" s="51">
        <v>32</v>
      </c>
      <c r="AB435" s="51">
        <v>2</v>
      </c>
      <c r="AC435" s="51">
        <v>3</v>
      </c>
      <c r="AD435" s="51">
        <v>4</v>
      </c>
      <c r="AE435" s="51">
        <v>2</v>
      </c>
      <c r="AF435" s="51">
        <v>3</v>
      </c>
      <c r="AG435" s="51">
        <v>3</v>
      </c>
      <c r="AH435" s="51">
        <v>2.6697936338272314</v>
      </c>
      <c r="AI435" s="51">
        <v>8.7721790825751889</v>
      </c>
      <c r="AJ435" s="51">
        <v>50</v>
      </c>
      <c r="AK435" s="51">
        <v>67</v>
      </c>
      <c r="AL435" s="51">
        <v>39</v>
      </c>
      <c r="AM435" s="51">
        <v>25</v>
      </c>
      <c r="AN435" s="51">
        <v>3</v>
      </c>
      <c r="AO435" s="51">
        <v>0</v>
      </c>
    </row>
    <row r="436" spans="1:41" ht="15" customHeight="1" x14ac:dyDescent="0.15">
      <c r="A436" s="3"/>
      <c r="B436" s="24"/>
      <c r="C436" s="18" t="s">
        <v>61</v>
      </c>
      <c r="D436" s="51">
        <v>121</v>
      </c>
      <c r="E436" s="51">
        <v>47</v>
      </c>
      <c r="F436" s="51">
        <v>11</v>
      </c>
      <c r="G436" s="51">
        <v>19</v>
      </c>
      <c r="H436" s="51">
        <v>12</v>
      </c>
      <c r="I436" s="51">
        <v>14</v>
      </c>
      <c r="J436" s="51">
        <v>9</v>
      </c>
      <c r="K436" s="51">
        <v>9</v>
      </c>
      <c r="L436" s="51">
        <v>3.0624518517617738</v>
      </c>
      <c r="M436" s="51">
        <v>5.2768401138049024</v>
      </c>
      <c r="N436" s="51">
        <v>15.384615384615385</v>
      </c>
      <c r="O436" s="51">
        <v>121</v>
      </c>
      <c r="P436" s="51">
        <v>112</v>
      </c>
      <c r="Q436" s="51">
        <v>2</v>
      </c>
      <c r="R436" s="51">
        <v>1</v>
      </c>
      <c r="S436" s="51">
        <v>1</v>
      </c>
      <c r="T436" s="51">
        <v>0</v>
      </c>
      <c r="U436" s="51">
        <v>0</v>
      </c>
      <c r="V436" s="51">
        <v>5</v>
      </c>
      <c r="W436" s="51">
        <v>7.5433706669950251E-2</v>
      </c>
      <c r="X436" s="51">
        <v>2.1875774934285572</v>
      </c>
      <c r="Y436" s="51">
        <v>4.5454545454545459</v>
      </c>
      <c r="Z436" s="51">
        <v>121</v>
      </c>
      <c r="AA436" s="51">
        <v>82</v>
      </c>
      <c r="AB436" s="51">
        <v>6</v>
      </c>
      <c r="AC436" s="51">
        <v>11</v>
      </c>
      <c r="AD436" s="51">
        <v>6</v>
      </c>
      <c r="AE436" s="51">
        <v>3</v>
      </c>
      <c r="AF436" s="51">
        <v>5</v>
      </c>
      <c r="AG436" s="51">
        <v>8</v>
      </c>
      <c r="AH436" s="51">
        <v>1.6603101924890338</v>
      </c>
      <c r="AI436" s="51">
        <v>6.0520984435890579</v>
      </c>
      <c r="AJ436" s="51">
        <v>44.444444444444443</v>
      </c>
      <c r="AK436" s="51">
        <v>199</v>
      </c>
      <c r="AL436" s="51">
        <v>130</v>
      </c>
      <c r="AM436" s="51">
        <v>59</v>
      </c>
      <c r="AN436" s="51">
        <v>9</v>
      </c>
      <c r="AO436" s="51">
        <v>1</v>
      </c>
    </row>
    <row r="437" spans="1:41" ht="15" customHeight="1" x14ac:dyDescent="0.15">
      <c r="A437" s="3"/>
      <c r="B437" s="24"/>
      <c r="C437" s="18" t="s">
        <v>62</v>
      </c>
      <c r="D437" s="51">
        <v>257</v>
      </c>
      <c r="E437" s="51">
        <v>113</v>
      </c>
      <c r="F437" s="51">
        <v>20</v>
      </c>
      <c r="G437" s="51">
        <v>40</v>
      </c>
      <c r="H437" s="51">
        <v>31</v>
      </c>
      <c r="I437" s="51">
        <v>16</v>
      </c>
      <c r="J437" s="51">
        <v>14</v>
      </c>
      <c r="K437" s="51">
        <v>23</v>
      </c>
      <c r="L437" s="51">
        <v>2.6373542812522013</v>
      </c>
      <c r="M437" s="51">
        <v>5.1003380315125222</v>
      </c>
      <c r="N437" s="51">
        <v>28.947368421052634</v>
      </c>
      <c r="O437" s="51">
        <v>257</v>
      </c>
      <c r="P437" s="51">
        <v>236</v>
      </c>
      <c r="Q437" s="51">
        <v>5</v>
      </c>
      <c r="R437" s="51">
        <v>5</v>
      </c>
      <c r="S437" s="51">
        <v>2</v>
      </c>
      <c r="T437" s="51">
        <v>1</v>
      </c>
      <c r="U437" s="51">
        <v>0</v>
      </c>
      <c r="V437" s="51">
        <v>8</v>
      </c>
      <c r="W437" s="51">
        <v>0.1624757416248383</v>
      </c>
      <c r="X437" s="51">
        <v>3.1120353588142105</v>
      </c>
      <c r="Y437" s="51">
        <v>9.0909090909090917</v>
      </c>
      <c r="Z437" s="51">
        <v>257</v>
      </c>
      <c r="AA437" s="51">
        <v>187</v>
      </c>
      <c r="AB437" s="51">
        <v>5</v>
      </c>
      <c r="AC437" s="51">
        <v>14</v>
      </c>
      <c r="AD437" s="51">
        <v>13</v>
      </c>
      <c r="AE437" s="51">
        <v>9</v>
      </c>
      <c r="AF437" s="51">
        <v>10</v>
      </c>
      <c r="AG437" s="51">
        <v>19</v>
      </c>
      <c r="AH437" s="51">
        <v>1.6280582431571475</v>
      </c>
      <c r="AI437" s="51">
        <v>7.5976051347333549</v>
      </c>
      <c r="AJ437" s="51">
        <v>56.25</v>
      </c>
      <c r="AK437" s="51">
        <v>401</v>
      </c>
      <c r="AL437" s="51">
        <v>235</v>
      </c>
      <c r="AM437" s="51">
        <v>141</v>
      </c>
      <c r="AN437" s="51">
        <v>19</v>
      </c>
      <c r="AO437" s="51">
        <v>6</v>
      </c>
    </row>
    <row r="438" spans="1:41" ht="15" customHeight="1" x14ac:dyDescent="0.15">
      <c r="A438" s="3"/>
      <c r="B438" s="24"/>
      <c r="C438" s="18" t="s">
        <v>63</v>
      </c>
      <c r="D438" s="51">
        <v>376</v>
      </c>
      <c r="E438" s="51">
        <v>106</v>
      </c>
      <c r="F438" s="51">
        <v>34</v>
      </c>
      <c r="G438" s="51">
        <v>71</v>
      </c>
      <c r="H438" s="51">
        <v>51</v>
      </c>
      <c r="I438" s="51">
        <v>44</v>
      </c>
      <c r="J438" s="51">
        <v>21</v>
      </c>
      <c r="K438" s="51">
        <v>49</v>
      </c>
      <c r="L438" s="51">
        <v>3.552774989379738</v>
      </c>
      <c r="M438" s="51">
        <v>5.2568209118876661</v>
      </c>
      <c r="N438" s="51">
        <v>27.777777777777779</v>
      </c>
      <c r="O438" s="51">
        <v>376</v>
      </c>
      <c r="P438" s="51">
        <v>339</v>
      </c>
      <c r="Q438" s="51">
        <v>5</v>
      </c>
      <c r="R438" s="51">
        <v>6</v>
      </c>
      <c r="S438" s="51">
        <v>2</v>
      </c>
      <c r="T438" s="51">
        <v>3</v>
      </c>
      <c r="U438" s="51">
        <v>0</v>
      </c>
      <c r="V438" s="51">
        <v>21</v>
      </c>
      <c r="W438" s="51">
        <v>0.15290457978941821</v>
      </c>
      <c r="X438" s="51">
        <v>3.3925703640777165</v>
      </c>
      <c r="Y438" s="51">
        <v>8</v>
      </c>
      <c r="Z438" s="51">
        <v>376</v>
      </c>
      <c r="AA438" s="51">
        <v>234</v>
      </c>
      <c r="AB438" s="51">
        <v>19</v>
      </c>
      <c r="AC438" s="51">
        <v>27</v>
      </c>
      <c r="AD438" s="51">
        <v>20</v>
      </c>
      <c r="AE438" s="51">
        <v>21</v>
      </c>
      <c r="AF438" s="51">
        <v>20</v>
      </c>
      <c r="AG438" s="51">
        <v>35</v>
      </c>
      <c r="AH438" s="51">
        <v>1.9580170187704597</v>
      </c>
      <c r="AI438" s="51">
        <v>6.2400355458011854</v>
      </c>
      <c r="AJ438" s="51">
        <v>22.222222222222221</v>
      </c>
      <c r="AK438" s="51">
        <v>737</v>
      </c>
      <c r="AL438" s="51">
        <v>350</v>
      </c>
      <c r="AM438" s="51">
        <v>317</v>
      </c>
      <c r="AN438" s="51">
        <v>53</v>
      </c>
      <c r="AO438" s="51">
        <v>17</v>
      </c>
    </row>
    <row r="439" spans="1:41" ht="15" customHeight="1" x14ac:dyDescent="0.15">
      <c r="A439" s="3"/>
      <c r="B439" s="24"/>
      <c r="C439" s="18" t="s">
        <v>64</v>
      </c>
      <c r="D439" s="51">
        <v>353</v>
      </c>
      <c r="E439" s="51">
        <v>102</v>
      </c>
      <c r="F439" s="51">
        <v>29</v>
      </c>
      <c r="G439" s="51">
        <v>54</v>
      </c>
      <c r="H439" s="51">
        <v>45</v>
      </c>
      <c r="I439" s="51">
        <v>46</v>
      </c>
      <c r="J439" s="51">
        <v>28</v>
      </c>
      <c r="K439" s="51">
        <v>49</v>
      </c>
      <c r="L439" s="51">
        <v>3.974704353387279</v>
      </c>
      <c r="M439" s="51">
        <v>5.9817332843056077</v>
      </c>
      <c r="N439" s="51">
        <v>35.714285714285715</v>
      </c>
      <c r="O439" s="51">
        <v>353</v>
      </c>
      <c r="P439" s="51">
        <v>307</v>
      </c>
      <c r="Q439" s="51">
        <v>10</v>
      </c>
      <c r="R439" s="51">
        <v>6</v>
      </c>
      <c r="S439" s="51">
        <v>3</v>
      </c>
      <c r="T439" s="51">
        <v>1</v>
      </c>
      <c r="U439" s="51">
        <v>2</v>
      </c>
      <c r="V439" s="51">
        <v>24</v>
      </c>
      <c r="W439" s="51">
        <v>0.30765959998621722</v>
      </c>
      <c r="X439" s="51">
        <v>4.6009094725211579</v>
      </c>
      <c r="Y439" s="51">
        <v>37.5</v>
      </c>
      <c r="Z439" s="51">
        <v>353</v>
      </c>
      <c r="AA439" s="51">
        <v>245</v>
      </c>
      <c r="AB439" s="51">
        <v>16</v>
      </c>
      <c r="AC439" s="51">
        <v>16</v>
      </c>
      <c r="AD439" s="51">
        <v>7</v>
      </c>
      <c r="AE439" s="51">
        <v>7</v>
      </c>
      <c r="AF439" s="51">
        <v>21</v>
      </c>
      <c r="AG439" s="51">
        <v>41</v>
      </c>
      <c r="AH439" s="51">
        <v>1.8201557226961576</v>
      </c>
      <c r="AI439" s="51">
        <v>8.4759490370328532</v>
      </c>
      <c r="AJ439" s="51">
        <v>57.499999999999993</v>
      </c>
      <c r="AK439" s="51">
        <v>800</v>
      </c>
      <c r="AL439" s="51">
        <v>436</v>
      </c>
      <c r="AM439" s="51">
        <v>292</v>
      </c>
      <c r="AN439" s="51">
        <v>55</v>
      </c>
      <c r="AO439" s="51">
        <v>17</v>
      </c>
    </row>
    <row r="440" spans="1:41" ht="15" customHeight="1" x14ac:dyDescent="0.15">
      <c r="A440" s="3"/>
      <c r="B440" s="24"/>
      <c r="C440" s="18" t="s">
        <v>65</v>
      </c>
      <c r="D440" s="51">
        <v>139</v>
      </c>
      <c r="E440" s="51">
        <v>44</v>
      </c>
      <c r="F440" s="51">
        <v>10</v>
      </c>
      <c r="G440" s="51">
        <v>16</v>
      </c>
      <c r="H440" s="51">
        <v>20</v>
      </c>
      <c r="I440" s="51">
        <v>22</v>
      </c>
      <c r="J440" s="51">
        <v>14</v>
      </c>
      <c r="K440" s="51">
        <v>13</v>
      </c>
      <c r="L440" s="51">
        <v>4.0705893468711194</v>
      </c>
      <c r="M440" s="51">
        <v>6.2548080208019634</v>
      </c>
      <c r="N440" s="51">
        <v>33.333333333333329</v>
      </c>
      <c r="O440" s="51">
        <v>139</v>
      </c>
      <c r="P440" s="51">
        <v>125</v>
      </c>
      <c r="Q440" s="51">
        <v>3</v>
      </c>
      <c r="R440" s="51">
        <v>2</v>
      </c>
      <c r="S440" s="51">
        <v>0</v>
      </c>
      <c r="T440" s="51">
        <v>1</v>
      </c>
      <c r="U440" s="51">
        <v>0</v>
      </c>
      <c r="V440" s="51">
        <v>8</v>
      </c>
      <c r="W440" s="51">
        <v>0.13134567928202293</v>
      </c>
      <c r="X440" s="51">
        <v>2.8677139976575003</v>
      </c>
      <c r="Y440" s="51">
        <v>7.5757575757575761</v>
      </c>
      <c r="Z440" s="51">
        <v>139</v>
      </c>
      <c r="AA440" s="51">
        <v>92</v>
      </c>
      <c r="AB440" s="51">
        <v>10</v>
      </c>
      <c r="AC440" s="51">
        <v>11</v>
      </c>
      <c r="AD440" s="51">
        <v>4</v>
      </c>
      <c r="AE440" s="51">
        <v>6</v>
      </c>
      <c r="AF440" s="51">
        <v>5</v>
      </c>
      <c r="AG440" s="51">
        <v>11</v>
      </c>
      <c r="AH440" s="51">
        <v>1.5911140616786514</v>
      </c>
      <c r="AI440" s="51">
        <v>5.657294441524094</v>
      </c>
      <c r="AJ440" s="51">
        <v>50</v>
      </c>
      <c r="AK440" s="51">
        <v>293</v>
      </c>
      <c r="AL440" s="51">
        <v>149</v>
      </c>
      <c r="AM440" s="51">
        <v>107</v>
      </c>
      <c r="AN440" s="51">
        <v>30</v>
      </c>
      <c r="AO440" s="51">
        <v>7</v>
      </c>
    </row>
    <row r="441" spans="1:41" ht="15" customHeight="1" x14ac:dyDescent="0.15">
      <c r="A441" s="3"/>
      <c r="B441" s="4"/>
      <c r="C441" s="19" t="s">
        <v>24</v>
      </c>
      <c r="D441" s="51">
        <v>0</v>
      </c>
      <c r="E441" s="51">
        <v>0</v>
      </c>
      <c r="F441" s="51">
        <v>0</v>
      </c>
      <c r="G441" s="51">
        <v>0</v>
      </c>
      <c r="H441" s="51">
        <v>0</v>
      </c>
      <c r="I441" s="51">
        <v>0</v>
      </c>
      <c r="J441" s="51">
        <v>0</v>
      </c>
      <c r="K441" s="51">
        <v>0</v>
      </c>
      <c r="L441" s="51" t="s">
        <v>57</v>
      </c>
      <c r="M441" s="51" t="s">
        <v>57</v>
      </c>
      <c r="N441" s="51" t="s">
        <v>57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 t="s">
        <v>57</v>
      </c>
      <c r="X441" s="51" t="s">
        <v>57</v>
      </c>
      <c r="Y441" s="51" t="s">
        <v>57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 t="s">
        <v>57</v>
      </c>
      <c r="AI441" s="51" t="s">
        <v>57</v>
      </c>
      <c r="AJ441" s="51" t="s">
        <v>57</v>
      </c>
      <c r="AK441" s="51">
        <v>0</v>
      </c>
      <c r="AL441" s="51">
        <v>0</v>
      </c>
      <c r="AM441" s="51">
        <v>0</v>
      </c>
      <c r="AN441" s="51">
        <v>0</v>
      </c>
      <c r="AO441" s="51">
        <v>0</v>
      </c>
    </row>
    <row r="442" spans="1:41" ht="15" customHeight="1" x14ac:dyDescent="0.15">
      <c r="A442" s="3"/>
      <c r="B442" s="230" t="s">
        <v>18</v>
      </c>
      <c r="C442" s="18" t="s">
        <v>58</v>
      </c>
      <c r="D442" s="51">
        <v>3</v>
      </c>
      <c r="E442" s="51">
        <v>0</v>
      </c>
      <c r="F442" s="51">
        <v>0</v>
      </c>
      <c r="G442" s="51">
        <v>1</v>
      </c>
      <c r="H442" s="51">
        <v>0</v>
      </c>
      <c r="I442" s="51">
        <v>0</v>
      </c>
      <c r="J442" s="51">
        <v>1</v>
      </c>
      <c r="K442" s="51">
        <v>1</v>
      </c>
      <c r="L442" s="51">
        <v>8.2013574660633477</v>
      </c>
      <c r="M442" s="51">
        <v>8.2013574660633477</v>
      </c>
      <c r="N442" s="51">
        <v>13.461538461538462</v>
      </c>
      <c r="O442" s="51">
        <v>3</v>
      </c>
      <c r="P442" s="51">
        <v>2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1</v>
      </c>
      <c r="W442" s="51">
        <v>0</v>
      </c>
      <c r="X442" s="51" t="s">
        <v>57</v>
      </c>
      <c r="Y442" s="51">
        <v>0</v>
      </c>
      <c r="Z442" s="51">
        <v>3</v>
      </c>
      <c r="AA442" s="51">
        <v>1</v>
      </c>
      <c r="AB442" s="51">
        <v>0</v>
      </c>
      <c r="AC442" s="51">
        <v>0</v>
      </c>
      <c r="AD442" s="51">
        <v>1</v>
      </c>
      <c r="AE442" s="51">
        <v>0</v>
      </c>
      <c r="AF442" s="51">
        <v>0</v>
      </c>
      <c r="AG442" s="51">
        <v>1</v>
      </c>
      <c r="AH442" s="51">
        <v>2.4038461538461542</v>
      </c>
      <c r="AI442" s="51">
        <v>4.8076923076923084</v>
      </c>
      <c r="AJ442" s="51">
        <v>4.8076923076923084</v>
      </c>
      <c r="AK442" s="51">
        <v>15</v>
      </c>
      <c r="AL442" s="51">
        <v>10</v>
      </c>
      <c r="AM442" s="51">
        <v>5</v>
      </c>
      <c r="AN442" s="51">
        <v>0</v>
      </c>
      <c r="AO442" s="51">
        <v>0</v>
      </c>
    </row>
    <row r="443" spans="1:41" ht="15" customHeight="1" x14ac:dyDescent="0.15">
      <c r="A443" s="3"/>
      <c r="B443" s="231"/>
      <c r="C443" s="18" t="s">
        <v>59</v>
      </c>
      <c r="D443" s="51">
        <v>0</v>
      </c>
      <c r="E443" s="51">
        <v>0</v>
      </c>
      <c r="F443" s="51">
        <v>0</v>
      </c>
      <c r="G443" s="51">
        <v>0</v>
      </c>
      <c r="H443" s="51">
        <v>0</v>
      </c>
      <c r="I443" s="51">
        <v>0</v>
      </c>
      <c r="J443" s="51">
        <v>0</v>
      </c>
      <c r="K443" s="51">
        <v>0</v>
      </c>
      <c r="L443" s="51" t="s">
        <v>57</v>
      </c>
      <c r="M443" s="51" t="s">
        <v>57</v>
      </c>
      <c r="N443" s="51" t="s">
        <v>57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 t="s">
        <v>57</v>
      </c>
      <c r="X443" s="51" t="s">
        <v>57</v>
      </c>
      <c r="Y443" s="51" t="s">
        <v>57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 t="s">
        <v>57</v>
      </c>
      <c r="AI443" s="51" t="s">
        <v>57</v>
      </c>
      <c r="AJ443" s="51" t="s">
        <v>57</v>
      </c>
      <c r="AK443" s="51">
        <v>0</v>
      </c>
      <c r="AL443" s="51">
        <v>0</v>
      </c>
      <c r="AM443" s="51">
        <v>0</v>
      </c>
      <c r="AN443" s="51">
        <v>0</v>
      </c>
      <c r="AO443" s="51">
        <v>0</v>
      </c>
    </row>
    <row r="444" spans="1:41" ht="15" customHeight="1" x14ac:dyDescent="0.15">
      <c r="A444" s="3"/>
      <c r="B444" s="231"/>
      <c r="C444" s="18" t="s">
        <v>60</v>
      </c>
      <c r="D444" s="51">
        <v>0</v>
      </c>
      <c r="E444" s="51">
        <v>0</v>
      </c>
      <c r="F444" s="51">
        <v>0</v>
      </c>
      <c r="G444" s="51">
        <v>0</v>
      </c>
      <c r="H444" s="51">
        <v>0</v>
      </c>
      <c r="I444" s="51">
        <v>0</v>
      </c>
      <c r="J444" s="51">
        <v>0</v>
      </c>
      <c r="K444" s="51">
        <v>0</v>
      </c>
      <c r="L444" s="51" t="s">
        <v>57</v>
      </c>
      <c r="M444" s="51" t="s">
        <v>57</v>
      </c>
      <c r="N444" s="51" t="s">
        <v>57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 t="s">
        <v>57</v>
      </c>
      <c r="X444" s="51" t="s">
        <v>57</v>
      </c>
      <c r="Y444" s="51" t="s">
        <v>57</v>
      </c>
      <c r="Z444" s="51">
        <v>0</v>
      </c>
      <c r="AA444" s="51">
        <v>0</v>
      </c>
      <c r="AB444" s="51">
        <v>0</v>
      </c>
      <c r="AC444" s="51">
        <v>0</v>
      </c>
      <c r="AD444" s="51">
        <v>0</v>
      </c>
      <c r="AE444" s="51">
        <v>0</v>
      </c>
      <c r="AF444" s="51">
        <v>0</v>
      </c>
      <c r="AG444" s="51">
        <v>0</v>
      </c>
      <c r="AH444" s="51" t="s">
        <v>57</v>
      </c>
      <c r="AI444" s="51" t="s">
        <v>57</v>
      </c>
      <c r="AJ444" s="51" t="s">
        <v>57</v>
      </c>
      <c r="AK444" s="51">
        <v>0</v>
      </c>
      <c r="AL444" s="51">
        <v>0</v>
      </c>
      <c r="AM444" s="51">
        <v>0</v>
      </c>
      <c r="AN444" s="51">
        <v>0</v>
      </c>
      <c r="AO444" s="51">
        <v>0</v>
      </c>
    </row>
    <row r="445" spans="1:41" ht="15" customHeight="1" x14ac:dyDescent="0.15">
      <c r="A445" s="3"/>
      <c r="B445" s="231"/>
      <c r="C445" s="18" t="s">
        <v>61</v>
      </c>
      <c r="D445" s="51">
        <v>10</v>
      </c>
      <c r="E445" s="51">
        <v>3</v>
      </c>
      <c r="F445" s="51">
        <v>0</v>
      </c>
      <c r="G445" s="51">
        <v>3</v>
      </c>
      <c r="H445" s="51">
        <v>2</v>
      </c>
      <c r="I445" s="51">
        <v>0</v>
      </c>
      <c r="J445" s="51">
        <v>0</v>
      </c>
      <c r="K445" s="51">
        <v>2</v>
      </c>
      <c r="L445" s="51">
        <v>2.3368441001130638</v>
      </c>
      <c r="M445" s="51">
        <v>3.7389505601809021</v>
      </c>
      <c r="N445" s="51">
        <v>5.3191489361702127</v>
      </c>
      <c r="O445" s="51">
        <v>10</v>
      </c>
      <c r="P445" s="51">
        <v>10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 t="s">
        <v>57</v>
      </c>
      <c r="Y445" s="51">
        <v>0</v>
      </c>
      <c r="Z445" s="51">
        <v>10</v>
      </c>
      <c r="AA445" s="51">
        <v>7</v>
      </c>
      <c r="AB445" s="51">
        <v>1</v>
      </c>
      <c r="AC445" s="51">
        <v>0</v>
      </c>
      <c r="AD445" s="51">
        <v>1</v>
      </c>
      <c r="AE445" s="51">
        <v>0</v>
      </c>
      <c r="AF445" s="51">
        <v>0</v>
      </c>
      <c r="AG445" s="51">
        <v>1</v>
      </c>
      <c r="AH445" s="51">
        <v>0.73548726030995537</v>
      </c>
      <c r="AI445" s="51">
        <v>3.3096926713947989</v>
      </c>
      <c r="AJ445" s="51">
        <v>5.5555555555555554</v>
      </c>
      <c r="AK445" s="51">
        <v>33</v>
      </c>
      <c r="AL445" s="51">
        <v>11</v>
      </c>
      <c r="AM445" s="51">
        <v>22</v>
      </c>
      <c r="AN445" s="51">
        <v>0</v>
      </c>
      <c r="AO445" s="51">
        <v>0</v>
      </c>
    </row>
    <row r="446" spans="1:41" ht="15" customHeight="1" x14ac:dyDescent="0.15">
      <c r="A446" s="3"/>
      <c r="B446" s="231"/>
      <c r="C446" s="18" t="s">
        <v>62</v>
      </c>
      <c r="D446" s="51">
        <v>159</v>
      </c>
      <c r="E446" s="51">
        <v>34</v>
      </c>
      <c r="F446" s="51">
        <v>17</v>
      </c>
      <c r="G446" s="51">
        <v>26</v>
      </c>
      <c r="H446" s="51">
        <v>27</v>
      </c>
      <c r="I446" s="51">
        <v>18</v>
      </c>
      <c r="J446" s="51">
        <v>16</v>
      </c>
      <c r="K446" s="51">
        <v>21</v>
      </c>
      <c r="L446" s="51">
        <v>4.3852911475760612</v>
      </c>
      <c r="M446" s="51">
        <v>5.8189440227451579</v>
      </c>
      <c r="N446" s="51">
        <v>41.666666666666671</v>
      </c>
      <c r="O446" s="51">
        <v>159</v>
      </c>
      <c r="P446" s="51">
        <v>136</v>
      </c>
      <c r="Q446" s="51">
        <v>6</v>
      </c>
      <c r="R446" s="51">
        <v>2</v>
      </c>
      <c r="S446" s="51">
        <v>1</v>
      </c>
      <c r="T446" s="51">
        <v>0</v>
      </c>
      <c r="U446" s="51">
        <v>3</v>
      </c>
      <c r="V446" s="51">
        <v>11</v>
      </c>
      <c r="W446" s="51">
        <v>0.46889131622962044</v>
      </c>
      <c r="X446" s="51">
        <v>5.7829929001653184</v>
      </c>
      <c r="Y446" s="51">
        <v>33.333333333333329</v>
      </c>
      <c r="Z446" s="51">
        <v>159</v>
      </c>
      <c r="AA446" s="51">
        <v>109</v>
      </c>
      <c r="AB446" s="51">
        <v>14</v>
      </c>
      <c r="AC446" s="51">
        <v>5</v>
      </c>
      <c r="AD446" s="51">
        <v>3</v>
      </c>
      <c r="AE446" s="51">
        <v>9</v>
      </c>
      <c r="AF446" s="51">
        <v>0</v>
      </c>
      <c r="AG446" s="51">
        <v>19</v>
      </c>
      <c r="AH446" s="51">
        <v>0.82109766001224826</v>
      </c>
      <c r="AI446" s="51">
        <v>3.7081829807004758</v>
      </c>
      <c r="AJ446" s="51">
        <v>8.8235294117647065</v>
      </c>
      <c r="AK446" s="51">
        <v>452</v>
      </c>
      <c r="AL446" s="51">
        <v>205</v>
      </c>
      <c r="AM446" s="51">
        <v>190</v>
      </c>
      <c r="AN446" s="51">
        <v>37</v>
      </c>
      <c r="AO446" s="51">
        <v>20</v>
      </c>
    </row>
    <row r="447" spans="1:41" ht="15" customHeight="1" x14ac:dyDescent="0.15">
      <c r="A447" s="3"/>
      <c r="B447" s="24"/>
      <c r="C447" s="18" t="s">
        <v>63</v>
      </c>
      <c r="D447" s="51">
        <v>566</v>
      </c>
      <c r="E447" s="51">
        <v>163</v>
      </c>
      <c r="F447" s="51">
        <v>75</v>
      </c>
      <c r="G447" s="51">
        <v>101</v>
      </c>
      <c r="H447" s="51">
        <v>71</v>
      </c>
      <c r="I447" s="51">
        <v>54</v>
      </c>
      <c r="J447" s="51">
        <v>34</v>
      </c>
      <c r="K447" s="51">
        <v>68</v>
      </c>
      <c r="L447" s="51">
        <v>3.3999128745732468</v>
      </c>
      <c r="M447" s="51">
        <v>5.054198840410379</v>
      </c>
      <c r="N447" s="51">
        <v>62.5</v>
      </c>
      <c r="O447" s="51">
        <v>566</v>
      </c>
      <c r="P447" s="51">
        <v>506</v>
      </c>
      <c r="Q447" s="51">
        <v>12</v>
      </c>
      <c r="R447" s="51">
        <v>8</v>
      </c>
      <c r="S447" s="51">
        <v>4</v>
      </c>
      <c r="T447" s="51">
        <v>0</v>
      </c>
      <c r="U447" s="51">
        <v>2</v>
      </c>
      <c r="V447" s="51">
        <v>34</v>
      </c>
      <c r="W447" s="51">
        <v>0.17517311334045979</v>
      </c>
      <c r="X447" s="51">
        <v>3.5843113960432542</v>
      </c>
      <c r="Y447" s="51">
        <v>22.916666666666664</v>
      </c>
      <c r="Z447" s="51">
        <v>566</v>
      </c>
      <c r="AA447" s="51">
        <v>416</v>
      </c>
      <c r="AB447" s="51">
        <v>17</v>
      </c>
      <c r="AC447" s="51">
        <v>38</v>
      </c>
      <c r="AD447" s="51">
        <v>18</v>
      </c>
      <c r="AE447" s="51">
        <v>19</v>
      </c>
      <c r="AF447" s="51">
        <v>11</v>
      </c>
      <c r="AG447" s="51">
        <v>47</v>
      </c>
      <c r="AH447" s="51">
        <v>1.147553699310274</v>
      </c>
      <c r="AI447" s="51">
        <v>5.7823336887575945</v>
      </c>
      <c r="AJ447" s="51">
        <v>62.5</v>
      </c>
      <c r="AK447" s="51">
        <v>1178</v>
      </c>
      <c r="AL447" s="51">
        <v>503</v>
      </c>
      <c r="AM447" s="51">
        <v>548</v>
      </c>
      <c r="AN447" s="51">
        <v>90</v>
      </c>
      <c r="AO447" s="51">
        <v>37</v>
      </c>
    </row>
    <row r="448" spans="1:41" ht="15" customHeight="1" x14ac:dyDescent="0.15">
      <c r="A448" s="3"/>
      <c r="B448" s="24"/>
      <c r="C448" s="18" t="s">
        <v>64</v>
      </c>
      <c r="D448" s="51">
        <v>257</v>
      </c>
      <c r="E448" s="51">
        <v>63</v>
      </c>
      <c r="F448" s="51">
        <v>37</v>
      </c>
      <c r="G448" s="51">
        <v>41</v>
      </c>
      <c r="H448" s="51">
        <v>40</v>
      </c>
      <c r="I448" s="51">
        <v>29</v>
      </c>
      <c r="J448" s="51">
        <v>18</v>
      </c>
      <c r="K448" s="51">
        <v>29</v>
      </c>
      <c r="L448" s="51">
        <v>3.7448846200522246</v>
      </c>
      <c r="M448" s="51">
        <v>5.1747496567994373</v>
      </c>
      <c r="N448" s="51">
        <v>28.571428571428569</v>
      </c>
      <c r="O448" s="51">
        <v>257</v>
      </c>
      <c r="P448" s="51">
        <v>225</v>
      </c>
      <c r="Q448" s="51">
        <v>10</v>
      </c>
      <c r="R448" s="51">
        <v>5</v>
      </c>
      <c r="S448" s="51">
        <v>0</v>
      </c>
      <c r="T448" s="51">
        <v>0</v>
      </c>
      <c r="U448" s="51">
        <v>1</v>
      </c>
      <c r="V448" s="51">
        <v>16</v>
      </c>
      <c r="W448" s="51">
        <v>0.17309330540872139</v>
      </c>
      <c r="X448" s="51">
        <v>2.6072179127188662</v>
      </c>
      <c r="Y448" s="51">
        <v>11.904761904761903</v>
      </c>
      <c r="Z448" s="51">
        <v>257</v>
      </c>
      <c r="AA448" s="51">
        <v>186</v>
      </c>
      <c r="AB448" s="51">
        <v>12</v>
      </c>
      <c r="AC448" s="51">
        <v>17</v>
      </c>
      <c r="AD448" s="51">
        <v>8</v>
      </c>
      <c r="AE448" s="51">
        <v>8</v>
      </c>
      <c r="AF448" s="51">
        <v>9</v>
      </c>
      <c r="AG448" s="51">
        <v>17</v>
      </c>
      <c r="AH448" s="51">
        <v>1.2691331502105849</v>
      </c>
      <c r="AI448" s="51">
        <v>5.640591778713711</v>
      </c>
      <c r="AJ448" s="51">
        <v>38.372093023255815</v>
      </c>
      <c r="AK448" s="51">
        <v>648</v>
      </c>
      <c r="AL448" s="51">
        <v>275</v>
      </c>
      <c r="AM448" s="51">
        <v>284</v>
      </c>
      <c r="AN448" s="51">
        <v>75</v>
      </c>
      <c r="AO448" s="51">
        <v>14</v>
      </c>
    </row>
    <row r="449" spans="1:41" ht="15" customHeight="1" x14ac:dyDescent="0.15">
      <c r="A449" s="3"/>
      <c r="B449" s="24"/>
      <c r="C449" s="18" t="s">
        <v>65</v>
      </c>
      <c r="D449" s="51">
        <v>56</v>
      </c>
      <c r="E449" s="51">
        <v>13</v>
      </c>
      <c r="F449" s="51">
        <v>7</v>
      </c>
      <c r="G449" s="51">
        <v>14</v>
      </c>
      <c r="H449" s="51">
        <v>7</v>
      </c>
      <c r="I449" s="51">
        <v>4</v>
      </c>
      <c r="J449" s="51">
        <v>5</v>
      </c>
      <c r="K449" s="51">
        <v>6</v>
      </c>
      <c r="L449" s="51">
        <v>3.5505660990382069</v>
      </c>
      <c r="M449" s="51">
        <v>4.7980622959975765</v>
      </c>
      <c r="N449" s="51">
        <v>15</v>
      </c>
      <c r="O449" s="51">
        <v>56</v>
      </c>
      <c r="P449" s="51">
        <v>50</v>
      </c>
      <c r="Q449" s="51">
        <v>1</v>
      </c>
      <c r="R449" s="51">
        <v>2</v>
      </c>
      <c r="S449" s="51">
        <v>0</v>
      </c>
      <c r="T449" s="51">
        <v>0</v>
      </c>
      <c r="U449" s="51">
        <v>1</v>
      </c>
      <c r="V449" s="51">
        <v>2</v>
      </c>
      <c r="W449" s="51">
        <v>0.4827240169957428</v>
      </c>
      <c r="X449" s="51">
        <v>6.5167742294425279</v>
      </c>
      <c r="Y449" s="51">
        <v>20</v>
      </c>
      <c r="Z449" s="51">
        <v>56</v>
      </c>
      <c r="AA449" s="51">
        <v>43</v>
      </c>
      <c r="AB449" s="51">
        <v>0</v>
      </c>
      <c r="AC449" s="51">
        <v>4</v>
      </c>
      <c r="AD449" s="51">
        <v>1</v>
      </c>
      <c r="AE449" s="51">
        <v>2</v>
      </c>
      <c r="AF449" s="51">
        <v>2</v>
      </c>
      <c r="AG449" s="51">
        <v>4</v>
      </c>
      <c r="AH449" s="51">
        <v>1.073251105006666</v>
      </c>
      <c r="AI449" s="51">
        <v>6.2010063844829597</v>
      </c>
      <c r="AJ449" s="51">
        <v>17.391304347826086</v>
      </c>
      <c r="AK449" s="51">
        <v>133</v>
      </c>
      <c r="AL449" s="51">
        <v>62</v>
      </c>
      <c r="AM449" s="51">
        <v>66</v>
      </c>
      <c r="AN449" s="51">
        <v>3</v>
      </c>
      <c r="AO449" s="51">
        <v>2</v>
      </c>
    </row>
    <row r="450" spans="1:41" ht="15" customHeight="1" x14ac:dyDescent="0.15">
      <c r="A450" s="6"/>
      <c r="B450" s="4"/>
      <c r="C450" s="19" t="s">
        <v>24</v>
      </c>
      <c r="D450" s="51">
        <v>0</v>
      </c>
      <c r="E450" s="51">
        <v>0</v>
      </c>
      <c r="F450" s="51">
        <v>0</v>
      </c>
      <c r="G450" s="51">
        <v>0</v>
      </c>
      <c r="H450" s="51">
        <v>0</v>
      </c>
      <c r="I450" s="51">
        <v>0</v>
      </c>
      <c r="J450" s="51">
        <v>0</v>
      </c>
      <c r="K450" s="51">
        <v>0</v>
      </c>
      <c r="L450" s="51" t="s">
        <v>57</v>
      </c>
      <c r="M450" s="51" t="s">
        <v>57</v>
      </c>
      <c r="N450" s="51" t="s">
        <v>57</v>
      </c>
      <c r="O450" s="51">
        <v>0</v>
      </c>
      <c r="P450" s="51">
        <v>0</v>
      </c>
      <c r="Q450" s="51">
        <v>0</v>
      </c>
      <c r="R450" s="51">
        <v>0</v>
      </c>
      <c r="S450" s="51">
        <v>0</v>
      </c>
      <c r="T450" s="51">
        <v>0</v>
      </c>
      <c r="U450" s="51">
        <v>0</v>
      </c>
      <c r="V450" s="51">
        <v>0</v>
      </c>
      <c r="W450" s="51" t="s">
        <v>57</v>
      </c>
      <c r="X450" s="51" t="s">
        <v>57</v>
      </c>
      <c r="Y450" s="51" t="s">
        <v>57</v>
      </c>
      <c r="Z450" s="51">
        <v>0</v>
      </c>
      <c r="AA450" s="51">
        <v>0</v>
      </c>
      <c r="AB450" s="51">
        <v>0</v>
      </c>
      <c r="AC450" s="51">
        <v>0</v>
      </c>
      <c r="AD450" s="51">
        <v>0</v>
      </c>
      <c r="AE450" s="51">
        <v>0</v>
      </c>
      <c r="AF450" s="51">
        <v>0</v>
      </c>
      <c r="AG450" s="51">
        <v>0</v>
      </c>
      <c r="AH450" s="51" t="s">
        <v>57</v>
      </c>
      <c r="AI450" s="51" t="s">
        <v>57</v>
      </c>
      <c r="AJ450" s="51" t="s">
        <v>57</v>
      </c>
      <c r="AK450" s="51">
        <v>0</v>
      </c>
      <c r="AL450" s="51">
        <v>0</v>
      </c>
      <c r="AM450" s="51">
        <v>0</v>
      </c>
      <c r="AN450" s="51">
        <v>0</v>
      </c>
      <c r="AO450" s="51">
        <v>0</v>
      </c>
    </row>
    <row r="451" spans="1:41" ht="15" customHeight="1" x14ac:dyDescent="0.15">
      <c r="A451" s="2" t="s">
        <v>305</v>
      </c>
      <c r="B451" s="23" t="s">
        <v>10</v>
      </c>
      <c r="C451" s="17" t="s">
        <v>34</v>
      </c>
      <c r="D451" s="51">
        <v>206</v>
      </c>
      <c r="E451" s="51">
        <v>121</v>
      </c>
      <c r="F451" s="51">
        <v>1</v>
      </c>
      <c r="G451" s="51">
        <v>2</v>
      </c>
      <c r="H451" s="51">
        <v>20</v>
      </c>
      <c r="I451" s="51">
        <v>15</v>
      </c>
      <c r="J451" s="51">
        <v>26</v>
      </c>
      <c r="K451" s="51">
        <v>21</v>
      </c>
      <c r="L451" s="51">
        <v>3.6033742585466713</v>
      </c>
      <c r="M451" s="51">
        <v>10.416003716111472</v>
      </c>
      <c r="N451" s="51">
        <v>62.5</v>
      </c>
      <c r="O451" s="51">
        <v>206</v>
      </c>
      <c r="P451" s="51">
        <v>184</v>
      </c>
      <c r="Q451" s="51">
        <v>0</v>
      </c>
      <c r="R451" s="51">
        <v>0</v>
      </c>
      <c r="S451" s="51">
        <v>2</v>
      </c>
      <c r="T451" s="51">
        <v>2</v>
      </c>
      <c r="U451" s="51">
        <v>1</v>
      </c>
      <c r="V451" s="51">
        <v>17</v>
      </c>
      <c r="W451" s="51">
        <v>0.17721622880353038</v>
      </c>
      <c r="X451" s="51">
        <v>6.6987734487734487</v>
      </c>
      <c r="Y451" s="51">
        <v>10</v>
      </c>
      <c r="Z451" s="51">
        <v>206</v>
      </c>
      <c r="AA451" s="51">
        <v>159</v>
      </c>
      <c r="AB451" s="51">
        <v>0</v>
      </c>
      <c r="AC451" s="51">
        <v>1</v>
      </c>
      <c r="AD451" s="51">
        <v>7</v>
      </c>
      <c r="AE451" s="51">
        <v>7</v>
      </c>
      <c r="AF451" s="51">
        <v>13</v>
      </c>
      <c r="AG451" s="51">
        <v>19</v>
      </c>
      <c r="AH451" s="51">
        <v>2.592870216533318</v>
      </c>
      <c r="AI451" s="51">
        <v>17.31666894613323</v>
      </c>
      <c r="AJ451" s="51">
        <v>62.5</v>
      </c>
      <c r="AK451" s="51">
        <v>113</v>
      </c>
      <c r="AL451" s="51">
        <v>47</v>
      </c>
      <c r="AM451" s="51">
        <v>50</v>
      </c>
      <c r="AN451" s="51">
        <v>13</v>
      </c>
      <c r="AO451" s="51">
        <v>3</v>
      </c>
    </row>
    <row r="452" spans="1:41" ht="15" customHeight="1" x14ac:dyDescent="0.15">
      <c r="A452" s="3" t="s">
        <v>306</v>
      </c>
      <c r="B452" s="24" t="s">
        <v>11</v>
      </c>
      <c r="C452" s="18" t="s">
        <v>35</v>
      </c>
      <c r="D452" s="51">
        <v>549</v>
      </c>
      <c r="E452" s="51">
        <v>254</v>
      </c>
      <c r="F452" s="51">
        <v>3</v>
      </c>
      <c r="G452" s="51">
        <v>91</v>
      </c>
      <c r="H452" s="51">
        <v>70</v>
      </c>
      <c r="I452" s="51">
        <v>55</v>
      </c>
      <c r="J452" s="51">
        <v>36</v>
      </c>
      <c r="K452" s="51">
        <v>40</v>
      </c>
      <c r="L452" s="51">
        <v>3.1946320836139521</v>
      </c>
      <c r="M452" s="51">
        <v>6.376736198272555</v>
      </c>
      <c r="N452" s="51">
        <v>41.666666666666671</v>
      </c>
      <c r="O452" s="51">
        <v>549</v>
      </c>
      <c r="P452" s="51">
        <v>518</v>
      </c>
      <c r="Q452" s="51">
        <v>0</v>
      </c>
      <c r="R452" s="51">
        <v>10</v>
      </c>
      <c r="S452" s="51">
        <v>3</v>
      </c>
      <c r="T452" s="51">
        <v>1</v>
      </c>
      <c r="U452" s="51">
        <v>1</v>
      </c>
      <c r="V452" s="51">
        <v>16</v>
      </c>
      <c r="W452" s="51">
        <v>0.16342433989420202</v>
      </c>
      <c r="X452" s="51">
        <v>5.8070115442406456</v>
      </c>
      <c r="Y452" s="51">
        <v>33.333333333333329</v>
      </c>
      <c r="Z452" s="51">
        <v>549</v>
      </c>
      <c r="AA452" s="51">
        <v>409</v>
      </c>
      <c r="AB452" s="51">
        <v>2</v>
      </c>
      <c r="AC452" s="51">
        <v>33</v>
      </c>
      <c r="AD452" s="51">
        <v>20</v>
      </c>
      <c r="AE452" s="51">
        <v>26</v>
      </c>
      <c r="AF452" s="51">
        <v>29</v>
      </c>
      <c r="AG452" s="51">
        <v>30</v>
      </c>
      <c r="AH452" s="51">
        <v>1.6443793076648416</v>
      </c>
      <c r="AI452" s="51">
        <v>7.7584805516186623</v>
      </c>
      <c r="AJ452" s="51">
        <v>50</v>
      </c>
      <c r="AK452" s="51">
        <v>540</v>
      </c>
      <c r="AL452" s="51">
        <v>228</v>
      </c>
      <c r="AM452" s="51">
        <v>263</v>
      </c>
      <c r="AN452" s="51">
        <v>32</v>
      </c>
      <c r="AO452" s="51">
        <v>17</v>
      </c>
    </row>
    <row r="453" spans="1:41" ht="15" customHeight="1" x14ac:dyDescent="0.15">
      <c r="A453" s="3"/>
      <c r="B453" s="24"/>
      <c r="C453" s="18" t="s">
        <v>36</v>
      </c>
      <c r="D453" s="51">
        <v>663</v>
      </c>
      <c r="E453" s="51">
        <v>194</v>
      </c>
      <c r="F453" s="51">
        <v>49</v>
      </c>
      <c r="G453" s="51">
        <v>119</v>
      </c>
      <c r="H453" s="51">
        <v>100</v>
      </c>
      <c r="I453" s="51">
        <v>86</v>
      </c>
      <c r="J453" s="51">
        <v>40</v>
      </c>
      <c r="K453" s="51">
        <v>75</v>
      </c>
      <c r="L453" s="51">
        <v>3.5366833909772804</v>
      </c>
      <c r="M453" s="51">
        <v>5.2780960251133013</v>
      </c>
      <c r="N453" s="51">
        <v>25</v>
      </c>
      <c r="O453" s="51">
        <v>663</v>
      </c>
      <c r="P453" s="51">
        <v>598</v>
      </c>
      <c r="Q453" s="51">
        <v>7</v>
      </c>
      <c r="R453" s="51">
        <v>14</v>
      </c>
      <c r="S453" s="51">
        <v>8</v>
      </c>
      <c r="T453" s="51">
        <v>2</v>
      </c>
      <c r="U453" s="51">
        <v>4</v>
      </c>
      <c r="V453" s="51">
        <v>30</v>
      </c>
      <c r="W453" s="51">
        <v>0.24797626107483706</v>
      </c>
      <c r="X453" s="51">
        <v>4.4848278074391956</v>
      </c>
      <c r="Y453" s="51">
        <v>20</v>
      </c>
      <c r="Z453" s="51">
        <v>663</v>
      </c>
      <c r="AA453" s="51">
        <v>436</v>
      </c>
      <c r="AB453" s="51">
        <v>23</v>
      </c>
      <c r="AC453" s="51">
        <v>67</v>
      </c>
      <c r="AD453" s="51">
        <v>29</v>
      </c>
      <c r="AE453" s="51">
        <v>23</v>
      </c>
      <c r="AF453" s="51">
        <v>29</v>
      </c>
      <c r="AG453" s="51">
        <v>56</v>
      </c>
      <c r="AH453" s="51">
        <v>1.8366848206443074</v>
      </c>
      <c r="AI453" s="51">
        <v>6.5196940709420739</v>
      </c>
      <c r="AJ453" s="51">
        <v>130.43478260869566</v>
      </c>
      <c r="AK453" s="51">
        <v>1105</v>
      </c>
      <c r="AL453" s="51">
        <v>525</v>
      </c>
      <c r="AM453" s="51">
        <v>483</v>
      </c>
      <c r="AN453" s="51">
        <v>75</v>
      </c>
      <c r="AO453" s="51">
        <v>22</v>
      </c>
    </row>
    <row r="454" spans="1:41" ht="15" customHeight="1" x14ac:dyDescent="0.15">
      <c r="A454" s="3"/>
      <c r="B454" s="24"/>
      <c r="C454" s="18" t="s">
        <v>37</v>
      </c>
      <c r="D454" s="51">
        <v>475</v>
      </c>
      <c r="E454" s="51">
        <v>111</v>
      </c>
      <c r="F454" s="51">
        <v>86</v>
      </c>
      <c r="G454" s="51">
        <v>92</v>
      </c>
      <c r="H454" s="51">
        <v>50</v>
      </c>
      <c r="I454" s="51">
        <v>53</v>
      </c>
      <c r="J454" s="51">
        <v>32</v>
      </c>
      <c r="K454" s="51">
        <v>51</v>
      </c>
      <c r="L454" s="51">
        <v>3.4669947682269373</v>
      </c>
      <c r="M454" s="51">
        <v>4.6965040949783425</v>
      </c>
      <c r="N454" s="51">
        <v>20</v>
      </c>
      <c r="O454" s="51">
        <v>475</v>
      </c>
      <c r="P454" s="51">
        <v>423</v>
      </c>
      <c r="Q454" s="51">
        <v>17</v>
      </c>
      <c r="R454" s="51">
        <v>11</v>
      </c>
      <c r="S454" s="51">
        <v>0</v>
      </c>
      <c r="T454" s="51">
        <v>1</v>
      </c>
      <c r="U454" s="51">
        <v>0</v>
      </c>
      <c r="V454" s="51">
        <v>23</v>
      </c>
      <c r="W454" s="51">
        <v>0.1435317782774741</v>
      </c>
      <c r="X454" s="51">
        <v>2.2371159924626998</v>
      </c>
      <c r="Y454" s="51">
        <v>6.666666666666667</v>
      </c>
      <c r="Z454" s="51">
        <v>475</v>
      </c>
      <c r="AA454" s="51">
        <v>304</v>
      </c>
      <c r="AB454" s="51">
        <v>42</v>
      </c>
      <c r="AC454" s="51">
        <v>34</v>
      </c>
      <c r="AD454" s="51">
        <v>23</v>
      </c>
      <c r="AE454" s="51">
        <v>18</v>
      </c>
      <c r="AF454" s="51">
        <v>16</v>
      </c>
      <c r="AG454" s="51">
        <v>38</v>
      </c>
      <c r="AH454" s="51">
        <v>1.6400687908942122</v>
      </c>
      <c r="AI454" s="51">
        <v>5.3887974557952685</v>
      </c>
      <c r="AJ454" s="51">
        <v>35</v>
      </c>
      <c r="AK454" s="51">
        <v>1050</v>
      </c>
      <c r="AL454" s="51">
        <v>508</v>
      </c>
      <c r="AM454" s="51">
        <v>461</v>
      </c>
      <c r="AN454" s="51">
        <v>56</v>
      </c>
      <c r="AO454" s="51">
        <v>25</v>
      </c>
    </row>
    <row r="455" spans="1:41" ht="15" customHeight="1" x14ac:dyDescent="0.15">
      <c r="A455" s="3"/>
      <c r="B455" s="24"/>
      <c r="C455" s="18" t="s">
        <v>38</v>
      </c>
      <c r="D455" s="51">
        <v>386</v>
      </c>
      <c r="E455" s="51">
        <v>51</v>
      </c>
      <c r="F455" s="51">
        <v>58</v>
      </c>
      <c r="G455" s="51">
        <v>89</v>
      </c>
      <c r="H455" s="51">
        <v>64</v>
      </c>
      <c r="I455" s="51">
        <v>48</v>
      </c>
      <c r="J455" s="51">
        <v>33</v>
      </c>
      <c r="K455" s="51">
        <v>43</v>
      </c>
      <c r="L455" s="51">
        <v>4.239483770984604</v>
      </c>
      <c r="M455" s="51">
        <v>4.9799415529031474</v>
      </c>
      <c r="N455" s="51">
        <v>25.609756097560975</v>
      </c>
      <c r="O455" s="51">
        <v>386</v>
      </c>
      <c r="P455" s="51">
        <v>332</v>
      </c>
      <c r="Q455" s="51">
        <v>15</v>
      </c>
      <c r="R455" s="51">
        <v>11</v>
      </c>
      <c r="S455" s="51">
        <v>1</v>
      </c>
      <c r="T455" s="51">
        <v>0</v>
      </c>
      <c r="U455" s="51">
        <v>4</v>
      </c>
      <c r="V455" s="51">
        <v>23</v>
      </c>
      <c r="W455" s="51">
        <v>0.37873433220123137</v>
      </c>
      <c r="X455" s="51">
        <v>4.4348568577111935</v>
      </c>
      <c r="Y455" s="51">
        <v>37.5</v>
      </c>
      <c r="Z455" s="51">
        <v>386</v>
      </c>
      <c r="AA455" s="51">
        <v>237</v>
      </c>
      <c r="AB455" s="51">
        <v>40</v>
      </c>
      <c r="AC455" s="51">
        <v>34</v>
      </c>
      <c r="AD455" s="51">
        <v>11</v>
      </c>
      <c r="AE455" s="51">
        <v>11</v>
      </c>
      <c r="AF455" s="51">
        <v>16</v>
      </c>
      <c r="AG455" s="51">
        <v>37</v>
      </c>
      <c r="AH455" s="51">
        <v>1.5863239389913817</v>
      </c>
      <c r="AI455" s="51">
        <v>4.9430987027499302</v>
      </c>
      <c r="AJ455" s="51">
        <v>38.372093023255815</v>
      </c>
      <c r="AK455" s="51">
        <v>1354</v>
      </c>
      <c r="AL455" s="51">
        <v>756</v>
      </c>
      <c r="AM455" s="51">
        <v>502</v>
      </c>
      <c r="AN455" s="51">
        <v>74</v>
      </c>
      <c r="AO455" s="51">
        <v>22</v>
      </c>
    </row>
    <row r="456" spans="1:41" ht="15" customHeight="1" x14ac:dyDescent="0.15">
      <c r="A456" s="3"/>
      <c r="B456" s="24"/>
      <c r="C456" s="18" t="s">
        <v>39</v>
      </c>
      <c r="D456" s="51">
        <v>329</v>
      </c>
      <c r="E456" s="51">
        <v>27</v>
      </c>
      <c r="F456" s="51">
        <v>77</v>
      </c>
      <c r="G456" s="51">
        <v>58</v>
      </c>
      <c r="H456" s="51">
        <v>63</v>
      </c>
      <c r="I456" s="51">
        <v>43</v>
      </c>
      <c r="J456" s="51">
        <v>22</v>
      </c>
      <c r="K456" s="51">
        <v>39</v>
      </c>
      <c r="L456" s="51">
        <v>4.1109270967611256</v>
      </c>
      <c r="M456" s="51">
        <v>4.532961437493257</v>
      </c>
      <c r="N456" s="51">
        <v>19</v>
      </c>
      <c r="O456" s="51">
        <v>329</v>
      </c>
      <c r="P456" s="51">
        <v>273</v>
      </c>
      <c r="Q456" s="51">
        <v>23</v>
      </c>
      <c r="R456" s="51">
        <v>2</v>
      </c>
      <c r="S456" s="51">
        <v>5</v>
      </c>
      <c r="T456" s="51">
        <v>1</v>
      </c>
      <c r="U456" s="51">
        <v>1</v>
      </c>
      <c r="V456" s="51">
        <v>24</v>
      </c>
      <c r="W456" s="51">
        <v>0.23528831008349765</v>
      </c>
      <c r="X456" s="51">
        <v>2.2425917054833371</v>
      </c>
      <c r="Y456" s="51">
        <v>10.714285714285714</v>
      </c>
      <c r="Z456" s="51">
        <v>329</v>
      </c>
      <c r="AA456" s="51">
        <v>182</v>
      </c>
      <c r="AB456" s="51">
        <v>33</v>
      </c>
      <c r="AC456" s="51">
        <v>27</v>
      </c>
      <c r="AD456" s="51">
        <v>17</v>
      </c>
      <c r="AE456" s="51">
        <v>20</v>
      </c>
      <c r="AF456" s="51">
        <v>16</v>
      </c>
      <c r="AG456" s="51">
        <v>34</v>
      </c>
      <c r="AH456" s="51">
        <v>1.9932894879263439</v>
      </c>
      <c r="AI456" s="51">
        <v>5.2037203445864728</v>
      </c>
      <c r="AJ456" s="51">
        <v>25</v>
      </c>
      <c r="AK456" s="51">
        <v>1304</v>
      </c>
      <c r="AL456" s="51">
        <v>715</v>
      </c>
      <c r="AM456" s="51">
        <v>472</v>
      </c>
      <c r="AN456" s="51">
        <v>72</v>
      </c>
      <c r="AO456" s="51">
        <v>45</v>
      </c>
    </row>
    <row r="457" spans="1:41" ht="15" customHeight="1" x14ac:dyDescent="0.15">
      <c r="A457" s="3"/>
      <c r="B457" s="24"/>
      <c r="C457" s="18" t="s">
        <v>40</v>
      </c>
      <c r="D457" s="51">
        <v>276</v>
      </c>
      <c r="E457" s="51">
        <v>28</v>
      </c>
      <c r="F457" s="51">
        <v>51</v>
      </c>
      <c r="G457" s="51">
        <v>61</v>
      </c>
      <c r="H457" s="51">
        <v>56</v>
      </c>
      <c r="I457" s="51">
        <v>34</v>
      </c>
      <c r="J457" s="51">
        <v>14</v>
      </c>
      <c r="K457" s="51">
        <v>32</v>
      </c>
      <c r="L457" s="51">
        <v>4.002742850390784</v>
      </c>
      <c r="M457" s="51">
        <v>4.5216169235895896</v>
      </c>
      <c r="N457" s="51">
        <v>20.27027027027027</v>
      </c>
      <c r="O457" s="51">
        <v>276</v>
      </c>
      <c r="P457" s="51">
        <v>222</v>
      </c>
      <c r="Q457" s="51">
        <v>17</v>
      </c>
      <c r="R457" s="51">
        <v>9</v>
      </c>
      <c r="S457" s="51">
        <v>2</v>
      </c>
      <c r="T457" s="51">
        <v>2</v>
      </c>
      <c r="U457" s="51">
        <v>0</v>
      </c>
      <c r="V457" s="51">
        <v>24</v>
      </c>
      <c r="W457" s="51">
        <v>0.26993084799252792</v>
      </c>
      <c r="X457" s="51">
        <v>2.2674191231372349</v>
      </c>
      <c r="Y457" s="51">
        <v>7.5757575757575761</v>
      </c>
      <c r="Z457" s="51">
        <v>276</v>
      </c>
      <c r="AA457" s="51">
        <v>155</v>
      </c>
      <c r="AB457" s="51">
        <v>31</v>
      </c>
      <c r="AC457" s="51">
        <v>25</v>
      </c>
      <c r="AD457" s="51">
        <v>9</v>
      </c>
      <c r="AE457" s="51">
        <v>10</v>
      </c>
      <c r="AF457" s="51">
        <v>13</v>
      </c>
      <c r="AG457" s="51">
        <v>33</v>
      </c>
      <c r="AH457" s="51">
        <v>1.7996940399561598</v>
      </c>
      <c r="AI457" s="51">
        <v>4.9696096785153054</v>
      </c>
      <c r="AJ457" s="51">
        <v>21.666666666666668</v>
      </c>
      <c r="AK457" s="51">
        <v>1384</v>
      </c>
      <c r="AL457" s="51">
        <v>758</v>
      </c>
      <c r="AM457" s="51">
        <v>486</v>
      </c>
      <c r="AN457" s="51">
        <v>103</v>
      </c>
      <c r="AO457" s="51">
        <v>37</v>
      </c>
    </row>
    <row r="458" spans="1:41" ht="15" customHeight="1" x14ac:dyDescent="0.15">
      <c r="A458" s="3"/>
      <c r="B458" s="24"/>
      <c r="C458" s="18" t="s">
        <v>41</v>
      </c>
      <c r="D458" s="51">
        <v>93</v>
      </c>
      <c r="E458" s="51">
        <v>10</v>
      </c>
      <c r="F458" s="51">
        <v>19</v>
      </c>
      <c r="G458" s="51">
        <v>21</v>
      </c>
      <c r="H458" s="51">
        <v>19</v>
      </c>
      <c r="I458" s="51">
        <v>7</v>
      </c>
      <c r="J458" s="51">
        <v>8</v>
      </c>
      <c r="K458" s="51">
        <v>9</v>
      </c>
      <c r="L458" s="51">
        <v>4.2134279512447996</v>
      </c>
      <c r="M458" s="51">
        <v>4.7828101068184212</v>
      </c>
      <c r="N458" s="51">
        <v>28.333333333333332</v>
      </c>
      <c r="O458" s="51">
        <v>93</v>
      </c>
      <c r="P458" s="51">
        <v>78</v>
      </c>
      <c r="Q458" s="51">
        <v>7</v>
      </c>
      <c r="R458" s="51">
        <v>3</v>
      </c>
      <c r="S458" s="51">
        <v>1</v>
      </c>
      <c r="T458" s="51">
        <v>0</v>
      </c>
      <c r="U458" s="51">
        <v>0</v>
      </c>
      <c r="V458" s="51">
        <v>4</v>
      </c>
      <c r="W458" s="51">
        <v>0.20039755806791643</v>
      </c>
      <c r="X458" s="51">
        <v>1.6213984243676876</v>
      </c>
      <c r="Y458" s="51">
        <v>4.2105263157894735</v>
      </c>
      <c r="Z458" s="51">
        <v>93</v>
      </c>
      <c r="AA458" s="51">
        <v>46</v>
      </c>
      <c r="AB458" s="51">
        <v>11</v>
      </c>
      <c r="AC458" s="51">
        <v>12</v>
      </c>
      <c r="AD458" s="51">
        <v>10</v>
      </c>
      <c r="AE458" s="51">
        <v>2</v>
      </c>
      <c r="AF458" s="51">
        <v>3</v>
      </c>
      <c r="AG458" s="51">
        <v>9</v>
      </c>
      <c r="AH458" s="51">
        <v>3.5112074575347387</v>
      </c>
      <c r="AI458" s="51">
        <v>7.7616164850767904</v>
      </c>
      <c r="AJ458" s="51">
        <v>131.86813186813185</v>
      </c>
      <c r="AK458" s="51">
        <v>588</v>
      </c>
      <c r="AL458" s="51">
        <v>334</v>
      </c>
      <c r="AM458" s="51">
        <v>175</v>
      </c>
      <c r="AN458" s="51">
        <v>42</v>
      </c>
      <c r="AO458" s="51">
        <v>37</v>
      </c>
    </row>
    <row r="459" spans="1:41" ht="15" customHeight="1" x14ac:dyDescent="0.15">
      <c r="A459" s="3"/>
      <c r="B459" s="24"/>
      <c r="C459" s="18" t="s">
        <v>42</v>
      </c>
      <c r="D459" s="51">
        <v>86</v>
      </c>
      <c r="E459" s="51">
        <v>3</v>
      </c>
      <c r="F459" s="51">
        <v>40</v>
      </c>
      <c r="G459" s="51">
        <v>20</v>
      </c>
      <c r="H459" s="51">
        <v>4</v>
      </c>
      <c r="I459" s="51">
        <v>5</v>
      </c>
      <c r="J459" s="51">
        <v>2</v>
      </c>
      <c r="K459" s="51">
        <v>12</v>
      </c>
      <c r="L459" s="51">
        <v>2.4222141283852161</v>
      </c>
      <c r="M459" s="51">
        <v>2.5245612042324788</v>
      </c>
      <c r="N459" s="51">
        <v>12.5</v>
      </c>
      <c r="O459" s="51">
        <v>86</v>
      </c>
      <c r="P459" s="51">
        <v>70</v>
      </c>
      <c r="Q459" s="51">
        <v>9</v>
      </c>
      <c r="R459" s="51">
        <v>1</v>
      </c>
      <c r="S459" s="51">
        <v>0</v>
      </c>
      <c r="T459" s="51">
        <v>0</v>
      </c>
      <c r="U459" s="51">
        <v>0</v>
      </c>
      <c r="V459" s="51">
        <v>6</v>
      </c>
      <c r="W459" s="51">
        <v>0.14026199658662053</v>
      </c>
      <c r="X459" s="51">
        <v>1.1220959726929642</v>
      </c>
      <c r="Y459" s="51">
        <v>3.225806451612903</v>
      </c>
      <c r="Z459" s="51">
        <v>86</v>
      </c>
      <c r="AA459" s="51">
        <v>43</v>
      </c>
      <c r="AB459" s="51">
        <v>19</v>
      </c>
      <c r="AC459" s="51">
        <v>4</v>
      </c>
      <c r="AD459" s="51">
        <v>4</v>
      </c>
      <c r="AE459" s="51">
        <v>3</v>
      </c>
      <c r="AF459" s="51">
        <v>2</v>
      </c>
      <c r="AG459" s="51">
        <v>11</v>
      </c>
      <c r="AH459" s="51">
        <v>2.6648181321152911</v>
      </c>
      <c r="AI459" s="51">
        <v>6.2456674971452131</v>
      </c>
      <c r="AJ459" s="51">
        <v>118.31683168316832</v>
      </c>
      <c r="AK459" s="51">
        <v>507</v>
      </c>
      <c r="AL459" s="51">
        <v>275</v>
      </c>
      <c r="AM459" s="51">
        <v>185</v>
      </c>
      <c r="AN459" s="51">
        <v>41</v>
      </c>
      <c r="AO459" s="51">
        <v>6</v>
      </c>
    </row>
    <row r="460" spans="1:41" ht="15" customHeight="1" x14ac:dyDescent="0.15">
      <c r="A460" s="3"/>
      <c r="B460" s="25"/>
      <c r="C460" s="19" t="s">
        <v>26</v>
      </c>
      <c r="D460" s="51">
        <v>43</v>
      </c>
      <c r="E460" s="51">
        <v>10</v>
      </c>
      <c r="F460" s="51">
        <v>4</v>
      </c>
      <c r="G460" s="51">
        <v>6</v>
      </c>
      <c r="H460" s="51">
        <v>5</v>
      </c>
      <c r="I460" s="51">
        <v>4</v>
      </c>
      <c r="J460" s="51">
        <v>5</v>
      </c>
      <c r="K460" s="51">
        <v>9</v>
      </c>
      <c r="L460" s="51">
        <v>5.2999687733788559</v>
      </c>
      <c r="M460" s="51">
        <v>7.5082890956200457</v>
      </c>
      <c r="N460" s="51">
        <v>41.666666666666671</v>
      </c>
      <c r="O460" s="51">
        <v>43</v>
      </c>
      <c r="P460" s="51">
        <v>37</v>
      </c>
      <c r="Q460" s="51">
        <v>2</v>
      </c>
      <c r="R460" s="51">
        <v>0</v>
      </c>
      <c r="S460" s="51">
        <v>0</v>
      </c>
      <c r="T460" s="51">
        <v>0</v>
      </c>
      <c r="U460" s="51">
        <v>1</v>
      </c>
      <c r="V460" s="51">
        <v>3</v>
      </c>
      <c r="W460" s="51">
        <v>0.31451881451881453</v>
      </c>
      <c r="X460" s="51">
        <v>4.1935841935841935</v>
      </c>
      <c r="Y460" s="51">
        <v>10</v>
      </c>
      <c r="Z460" s="51">
        <v>43</v>
      </c>
      <c r="AA460" s="51">
        <v>31</v>
      </c>
      <c r="AB460" s="51">
        <v>1</v>
      </c>
      <c r="AC460" s="51">
        <v>0</v>
      </c>
      <c r="AD460" s="51">
        <v>1</v>
      </c>
      <c r="AE460" s="51">
        <v>4</v>
      </c>
      <c r="AF460" s="51">
        <v>0</v>
      </c>
      <c r="AG460" s="51">
        <v>6</v>
      </c>
      <c r="AH460" s="51">
        <v>1.0098145724241439</v>
      </c>
      <c r="AI460" s="51">
        <v>6.22718986328222</v>
      </c>
      <c r="AJ460" s="51">
        <v>9.0909090909090917</v>
      </c>
      <c r="AK460" s="51">
        <v>97</v>
      </c>
      <c r="AL460" s="51">
        <v>49</v>
      </c>
      <c r="AM460" s="51">
        <v>39</v>
      </c>
      <c r="AN460" s="51">
        <v>6</v>
      </c>
      <c r="AO460" s="51">
        <v>3</v>
      </c>
    </row>
    <row r="461" spans="1:41" ht="15" customHeight="1" x14ac:dyDescent="0.15">
      <c r="A461" s="3"/>
      <c r="B461" s="24" t="s">
        <v>12</v>
      </c>
      <c r="C461" s="17" t="s">
        <v>34</v>
      </c>
      <c r="D461" s="51">
        <v>2</v>
      </c>
      <c r="E461" s="51">
        <v>2</v>
      </c>
      <c r="F461" s="51">
        <v>0</v>
      </c>
      <c r="G461" s="51">
        <v>0</v>
      </c>
      <c r="H461" s="51">
        <v>0</v>
      </c>
      <c r="I461" s="51">
        <v>0</v>
      </c>
      <c r="J461" s="51">
        <v>0</v>
      </c>
      <c r="K461" s="51">
        <v>0</v>
      </c>
      <c r="L461" s="51">
        <v>0</v>
      </c>
      <c r="M461" s="51" t="s">
        <v>57</v>
      </c>
      <c r="N461" s="51">
        <v>0</v>
      </c>
      <c r="O461" s="51">
        <v>2</v>
      </c>
      <c r="P461" s="51">
        <v>2</v>
      </c>
      <c r="Q461" s="51">
        <v>0</v>
      </c>
      <c r="R461" s="51">
        <v>0</v>
      </c>
      <c r="S461" s="51">
        <v>0</v>
      </c>
      <c r="T461" s="51">
        <v>0</v>
      </c>
      <c r="U461" s="51">
        <v>0</v>
      </c>
      <c r="V461" s="51">
        <v>0</v>
      </c>
      <c r="W461" s="51">
        <v>0</v>
      </c>
      <c r="X461" s="51" t="s">
        <v>57</v>
      </c>
      <c r="Y461" s="51">
        <v>0</v>
      </c>
      <c r="Z461" s="51">
        <v>2</v>
      </c>
      <c r="AA461" s="51">
        <v>2</v>
      </c>
      <c r="AB461" s="51">
        <v>0</v>
      </c>
      <c r="AC461" s="51">
        <v>0</v>
      </c>
      <c r="AD461" s="51">
        <v>0</v>
      </c>
      <c r="AE461" s="51">
        <v>0</v>
      </c>
      <c r="AF461" s="51">
        <v>0</v>
      </c>
      <c r="AG461" s="51">
        <v>0</v>
      </c>
      <c r="AH461" s="51">
        <v>0</v>
      </c>
      <c r="AI461" s="51" t="s">
        <v>57</v>
      </c>
      <c r="AJ461" s="51">
        <v>0</v>
      </c>
      <c r="AK461" s="51">
        <v>0</v>
      </c>
      <c r="AL461" s="51">
        <v>0</v>
      </c>
      <c r="AM461" s="51">
        <v>0</v>
      </c>
      <c r="AN461" s="51">
        <v>0</v>
      </c>
      <c r="AO461" s="51">
        <v>0</v>
      </c>
    </row>
    <row r="462" spans="1:41" ht="15" customHeight="1" x14ac:dyDescent="0.15">
      <c r="A462" s="3"/>
      <c r="B462" s="24" t="s">
        <v>13</v>
      </c>
      <c r="C462" s="18" t="s">
        <v>35</v>
      </c>
      <c r="D462" s="51">
        <v>14</v>
      </c>
      <c r="E462" s="51">
        <v>8</v>
      </c>
      <c r="F462" s="51">
        <v>0</v>
      </c>
      <c r="G462" s="51">
        <v>3</v>
      </c>
      <c r="H462" s="51">
        <v>1</v>
      </c>
      <c r="I462" s="51">
        <v>2</v>
      </c>
      <c r="J462" s="51">
        <v>0</v>
      </c>
      <c r="K462" s="51">
        <v>0</v>
      </c>
      <c r="L462" s="51">
        <v>2.2553780284043441</v>
      </c>
      <c r="M462" s="51">
        <v>5.2625487329434693</v>
      </c>
      <c r="N462" s="51">
        <v>8.3333333333333321</v>
      </c>
      <c r="O462" s="51">
        <v>14</v>
      </c>
      <c r="P462" s="51">
        <v>13</v>
      </c>
      <c r="Q462" s="51">
        <v>0</v>
      </c>
      <c r="R462" s="51">
        <v>0</v>
      </c>
      <c r="S462" s="51">
        <v>1</v>
      </c>
      <c r="T462" s="51">
        <v>0</v>
      </c>
      <c r="U462" s="51">
        <v>0</v>
      </c>
      <c r="V462" s="51">
        <v>0</v>
      </c>
      <c r="W462" s="51">
        <v>0.29761904761904756</v>
      </c>
      <c r="X462" s="51">
        <v>4.1666666666666661</v>
      </c>
      <c r="Y462" s="51">
        <v>4.1666666666666661</v>
      </c>
      <c r="Z462" s="51">
        <v>14</v>
      </c>
      <c r="AA462" s="51">
        <v>9</v>
      </c>
      <c r="AB462" s="51">
        <v>0</v>
      </c>
      <c r="AC462" s="51">
        <v>2</v>
      </c>
      <c r="AD462" s="51">
        <v>0</v>
      </c>
      <c r="AE462" s="51">
        <v>1</v>
      </c>
      <c r="AF462" s="51">
        <v>2</v>
      </c>
      <c r="AG462" s="51">
        <v>0</v>
      </c>
      <c r="AH462" s="51">
        <v>3.4304511278195489</v>
      </c>
      <c r="AI462" s="51">
        <v>9.6052631578947363</v>
      </c>
      <c r="AJ462" s="51">
        <v>25</v>
      </c>
      <c r="AK462" s="51">
        <v>6</v>
      </c>
      <c r="AL462" s="51">
        <v>5</v>
      </c>
      <c r="AM462" s="51">
        <v>1</v>
      </c>
      <c r="AN462" s="51">
        <v>0</v>
      </c>
      <c r="AO462" s="51">
        <v>0</v>
      </c>
    </row>
    <row r="463" spans="1:41" ht="15" customHeight="1" x14ac:dyDescent="0.15">
      <c r="A463" s="3"/>
      <c r="B463" s="24" t="s">
        <v>14</v>
      </c>
      <c r="C463" s="18" t="s">
        <v>36</v>
      </c>
      <c r="D463" s="51">
        <v>63</v>
      </c>
      <c r="E463" s="51">
        <v>11</v>
      </c>
      <c r="F463" s="51">
        <v>3</v>
      </c>
      <c r="G463" s="51">
        <v>15</v>
      </c>
      <c r="H463" s="51">
        <v>15</v>
      </c>
      <c r="I463" s="51">
        <v>10</v>
      </c>
      <c r="J463" s="51">
        <v>6</v>
      </c>
      <c r="K463" s="51">
        <v>3</v>
      </c>
      <c r="L463" s="51">
        <v>4.5102976317369103</v>
      </c>
      <c r="M463" s="51">
        <v>5.5228134266166258</v>
      </c>
      <c r="N463" s="51">
        <v>16.666666666666664</v>
      </c>
      <c r="O463" s="51">
        <v>63</v>
      </c>
      <c r="P463" s="51">
        <v>57</v>
      </c>
      <c r="Q463" s="51">
        <v>0</v>
      </c>
      <c r="R463" s="51">
        <v>1</v>
      </c>
      <c r="S463" s="51">
        <v>0</v>
      </c>
      <c r="T463" s="51">
        <v>2</v>
      </c>
      <c r="U463" s="51">
        <v>1</v>
      </c>
      <c r="V463" s="51">
        <v>2</v>
      </c>
      <c r="W463" s="51">
        <v>0.4744640605296343</v>
      </c>
      <c r="X463" s="51">
        <v>7.2355769230769234</v>
      </c>
      <c r="Y463" s="51">
        <v>10.416666666666668</v>
      </c>
      <c r="Z463" s="51">
        <v>63</v>
      </c>
      <c r="AA463" s="51">
        <v>29</v>
      </c>
      <c r="AB463" s="51">
        <v>8</v>
      </c>
      <c r="AC463" s="51">
        <v>6</v>
      </c>
      <c r="AD463" s="51">
        <v>5</v>
      </c>
      <c r="AE463" s="51">
        <v>4</v>
      </c>
      <c r="AF463" s="51">
        <v>8</v>
      </c>
      <c r="AG463" s="51">
        <v>3</v>
      </c>
      <c r="AH463" s="51">
        <v>5.0879802980627566</v>
      </c>
      <c r="AI463" s="51">
        <v>9.8477038027021084</v>
      </c>
      <c r="AJ463" s="51">
        <v>130.43478260869566</v>
      </c>
      <c r="AK463" s="51">
        <v>149</v>
      </c>
      <c r="AL463" s="51">
        <v>82</v>
      </c>
      <c r="AM463" s="51">
        <v>55</v>
      </c>
      <c r="AN463" s="51">
        <v>6</v>
      </c>
      <c r="AO463" s="51">
        <v>6</v>
      </c>
    </row>
    <row r="464" spans="1:41" ht="15" customHeight="1" x14ac:dyDescent="0.15">
      <c r="A464" s="3"/>
      <c r="B464" s="24"/>
      <c r="C464" s="18" t="s">
        <v>37</v>
      </c>
      <c r="D464" s="51">
        <v>81</v>
      </c>
      <c r="E464" s="51">
        <v>17</v>
      </c>
      <c r="F464" s="51">
        <v>13</v>
      </c>
      <c r="G464" s="51">
        <v>18</v>
      </c>
      <c r="H464" s="51">
        <v>9</v>
      </c>
      <c r="I464" s="51">
        <v>12</v>
      </c>
      <c r="J464" s="51">
        <v>7</v>
      </c>
      <c r="K464" s="51">
        <v>5</v>
      </c>
      <c r="L464" s="51">
        <v>3.9858586836455427</v>
      </c>
      <c r="M464" s="51">
        <v>5.1343264399501907</v>
      </c>
      <c r="N464" s="51">
        <v>15.625</v>
      </c>
      <c r="O464" s="51">
        <v>81</v>
      </c>
      <c r="P464" s="51">
        <v>70</v>
      </c>
      <c r="Q464" s="51">
        <v>4</v>
      </c>
      <c r="R464" s="51">
        <v>4</v>
      </c>
      <c r="S464" s="51">
        <v>0</v>
      </c>
      <c r="T464" s="51">
        <v>0</v>
      </c>
      <c r="U464" s="51">
        <v>0</v>
      </c>
      <c r="V464" s="51">
        <v>3</v>
      </c>
      <c r="W464" s="51">
        <v>0.23716636556003068</v>
      </c>
      <c r="X464" s="51">
        <v>2.3123720642102992</v>
      </c>
      <c r="Y464" s="51">
        <v>3.75</v>
      </c>
      <c r="Z464" s="51">
        <v>81</v>
      </c>
      <c r="AA464" s="51">
        <v>43</v>
      </c>
      <c r="AB464" s="51">
        <v>16</v>
      </c>
      <c r="AC464" s="51">
        <v>7</v>
      </c>
      <c r="AD464" s="51">
        <v>4</v>
      </c>
      <c r="AE464" s="51">
        <v>2</v>
      </c>
      <c r="AF464" s="51">
        <v>5</v>
      </c>
      <c r="AG464" s="51">
        <v>4</v>
      </c>
      <c r="AH464" s="51">
        <v>2.4606979710689854</v>
      </c>
      <c r="AI464" s="51">
        <v>5.5727571697738787</v>
      </c>
      <c r="AJ464" s="51">
        <v>35</v>
      </c>
      <c r="AK464" s="51">
        <v>211</v>
      </c>
      <c r="AL464" s="51">
        <v>110</v>
      </c>
      <c r="AM464" s="51">
        <v>85</v>
      </c>
      <c r="AN464" s="51">
        <v>8</v>
      </c>
      <c r="AO464" s="51">
        <v>8</v>
      </c>
    </row>
    <row r="465" spans="1:41" ht="15" customHeight="1" x14ac:dyDescent="0.15">
      <c r="A465" s="3"/>
      <c r="B465" s="24"/>
      <c r="C465" s="18" t="s">
        <v>38</v>
      </c>
      <c r="D465" s="51">
        <v>124</v>
      </c>
      <c r="E465" s="51">
        <v>14</v>
      </c>
      <c r="F465" s="51">
        <v>13</v>
      </c>
      <c r="G465" s="51">
        <v>34</v>
      </c>
      <c r="H465" s="51">
        <v>19</v>
      </c>
      <c r="I465" s="51">
        <v>24</v>
      </c>
      <c r="J465" s="51">
        <v>12</v>
      </c>
      <c r="K465" s="51">
        <v>8</v>
      </c>
      <c r="L465" s="51">
        <v>4.8430702125145073</v>
      </c>
      <c r="M465" s="51">
        <v>5.5078053397223812</v>
      </c>
      <c r="N465" s="51">
        <v>25.609756097560975</v>
      </c>
      <c r="O465" s="51">
        <v>124</v>
      </c>
      <c r="P465" s="51">
        <v>106</v>
      </c>
      <c r="Q465" s="51">
        <v>4</v>
      </c>
      <c r="R465" s="51">
        <v>7</v>
      </c>
      <c r="S465" s="51">
        <v>1</v>
      </c>
      <c r="T465" s="51">
        <v>0</v>
      </c>
      <c r="U465" s="51">
        <v>2</v>
      </c>
      <c r="V465" s="51">
        <v>4</v>
      </c>
      <c r="W465" s="51">
        <v>0.43245902644559236</v>
      </c>
      <c r="X465" s="51">
        <v>3.7067916552479345</v>
      </c>
      <c r="Y465" s="51">
        <v>15</v>
      </c>
      <c r="Z465" s="51">
        <v>124</v>
      </c>
      <c r="AA465" s="51">
        <v>64</v>
      </c>
      <c r="AB465" s="51">
        <v>16</v>
      </c>
      <c r="AC465" s="51">
        <v>17</v>
      </c>
      <c r="AD465" s="51">
        <v>3</v>
      </c>
      <c r="AE465" s="51">
        <v>5</v>
      </c>
      <c r="AF465" s="51">
        <v>9</v>
      </c>
      <c r="AG465" s="51">
        <v>10</v>
      </c>
      <c r="AH465" s="51">
        <v>2.2352329271230316</v>
      </c>
      <c r="AI465" s="51">
        <v>5.0963310738405116</v>
      </c>
      <c r="AJ465" s="51">
        <v>20.833333333333336</v>
      </c>
      <c r="AK465" s="51">
        <v>473</v>
      </c>
      <c r="AL465" s="51">
        <v>267</v>
      </c>
      <c r="AM465" s="51">
        <v>181</v>
      </c>
      <c r="AN465" s="51">
        <v>13</v>
      </c>
      <c r="AO465" s="51">
        <v>12</v>
      </c>
    </row>
    <row r="466" spans="1:41" ht="15" customHeight="1" x14ac:dyDescent="0.15">
      <c r="A466" s="3"/>
      <c r="B466" s="24"/>
      <c r="C466" s="18" t="s">
        <v>39</v>
      </c>
      <c r="D466" s="51">
        <v>134</v>
      </c>
      <c r="E466" s="51">
        <v>5</v>
      </c>
      <c r="F466" s="51">
        <v>35</v>
      </c>
      <c r="G466" s="51">
        <v>23</v>
      </c>
      <c r="H466" s="51">
        <v>27</v>
      </c>
      <c r="I466" s="51">
        <v>20</v>
      </c>
      <c r="J466" s="51">
        <v>11</v>
      </c>
      <c r="K466" s="51">
        <v>13</v>
      </c>
      <c r="L466" s="51">
        <v>4.5232820158286096</v>
      </c>
      <c r="M466" s="51">
        <v>4.7182510682350145</v>
      </c>
      <c r="N466" s="51">
        <v>17.241379310344829</v>
      </c>
      <c r="O466" s="51">
        <v>134</v>
      </c>
      <c r="P466" s="51">
        <v>104</v>
      </c>
      <c r="Q466" s="51">
        <v>14</v>
      </c>
      <c r="R466" s="51">
        <v>2</v>
      </c>
      <c r="S466" s="51">
        <v>4</v>
      </c>
      <c r="T466" s="51">
        <v>0</v>
      </c>
      <c r="U466" s="51">
        <v>0</v>
      </c>
      <c r="V466" s="51">
        <v>10</v>
      </c>
      <c r="W466" s="51">
        <v>0.30823401898227715</v>
      </c>
      <c r="X466" s="51">
        <v>1.9110509176901183</v>
      </c>
      <c r="Y466" s="51">
        <v>4.3103448275862073</v>
      </c>
      <c r="Z466" s="51">
        <v>134</v>
      </c>
      <c r="AA466" s="51">
        <v>50</v>
      </c>
      <c r="AB466" s="51">
        <v>23</v>
      </c>
      <c r="AC466" s="51">
        <v>19</v>
      </c>
      <c r="AD466" s="51">
        <v>11</v>
      </c>
      <c r="AE466" s="51">
        <v>10</v>
      </c>
      <c r="AF466" s="51">
        <v>9</v>
      </c>
      <c r="AG466" s="51">
        <v>12</v>
      </c>
      <c r="AH466" s="51">
        <v>2.8579083437843948</v>
      </c>
      <c r="AI466" s="51">
        <v>4.8425669158568914</v>
      </c>
      <c r="AJ466" s="51">
        <v>25</v>
      </c>
      <c r="AK466" s="51">
        <v>595</v>
      </c>
      <c r="AL466" s="51">
        <v>375</v>
      </c>
      <c r="AM466" s="51">
        <v>178</v>
      </c>
      <c r="AN466" s="51">
        <v>26</v>
      </c>
      <c r="AO466" s="51">
        <v>16</v>
      </c>
    </row>
    <row r="467" spans="1:41" ht="15" customHeight="1" x14ac:dyDescent="0.15">
      <c r="A467" s="3"/>
      <c r="B467" s="24"/>
      <c r="C467" s="18" t="s">
        <v>40</v>
      </c>
      <c r="D467" s="51">
        <v>146</v>
      </c>
      <c r="E467" s="51">
        <v>20</v>
      </c>
      <c r="F467" s="51">
        <v>28</v>
      </c>
      <c r="G467" s="51">
        <v>31</v>
      </c>
      <c r="H467" s="51">
        <v>35</v>
      </c>
      <c r="I467" s="51">
        <v>14</v>
      </c>
      <c r="J467" s="51">
        <v>8</v>
      </c>
      <c r="K467" s="51">
        <v>10</v>
      </c>
      <c r="L467" s="51">
        <v>3.8482043268650092</v>
      </c>
      <c r="M467" s="51">
        <v>4.5116878314969071</v>
      </c>
      <c r="N467" s="51">
        <v>20.27027027027027</v>
      </c>
      <c r="O467" s="51">
        <v>146</v>
      </c>
      <c r="P467" s="51">
        <v>122</v>
      </c>
      <c r="Q467" s="51">
        <v>6</v>
      </c>
      <c r="R467" s="51">
        <v>7</v>
      </c>
      <c r="S467" s="51">
        <v>1</v>
      </c>
      <c r="T467" s="51">
        <v>1</v>
      </c>
      <c r="U467" s="51">
        <v>0</v>
      </c>
      <c r="V467" s="51">
        <v>9</v>
      </c>
      <c r="W467" s="51">
        <v>0.27762655881168219</v>
      </c>
      <c r="X467" s="51">
        <v>2.5356559038133639</v>
      </c>
      <c r="Y467" s="51">
        <v>6.666666666666667</v>
      </c>
      <c r="Z467" s="51">
        <v>146</v>
      </c>
      <c r="AA467" s="51">
        <v>68</v>
      </c>
      <c r="AB467" s="51">
        <v>17</v>
      </c>
      <c r="AC467" s="51">
        <v>21</v>
      </c>
      <c r="AD467" s="51">
        <v>7</v>
      </c>
      <c r="AE467" s="51">
        <v>7</v>
      </c>
      <c r="AF467" s="51">
        <v>12</v>
      </c>
      <c r="AG467" s="51">
        <v>14</v>
      </c>
      <c r="AH467" s="51">
        <v>2.7788684030977713</v>
      </c>
      <c r="AI467" s="51">
        <v>5.7314160813891535</v>
      </c>
      <c r="AJ467" s="51">
        <v>21.666666666666668</v>
      </c>
      <c r="AK467" s="51">
        <v>686</v>
      </c>
      <c r="AL467" s="51">
        <v>418</v>
      </c>
      <c r="AM467" s="51">
        <v>223</v>
      </c>
      <c r="AN467" s="51">
        <v>37</v>
      </c>
      <c r="AO467" s="51">
        <v>8</v>
      </c>
    </row>
    <row r="468" spans="1:41" ht="15" customHeight="1" x14ac:dyDescent="0.15">
      <c r="A468" s="3"/>
      <c r="B468" s="24"/>
      <c r="C468" s="18" t="s">
        <v>41</v>
      </c>
      <c r="D468" s="51">
        <v>52</v>
      </c>
      <c r="E468" s="51">
        <v>4</v>
      </c>
      <c r="F468" s="51">
        <v>10</v>
      </c>
      <c r="G468" s="51">
        <v>11</v>
      </c>
      <c r="H468" s="51">
        <v>11</v>
      </c>
      <c r="I468" s="51">
        <v>6</v>
      </c>
      <c r="J468" s="51">
        <v>5</v>
      </c>
      <c r="K468" s="51">
        <v>5</v>
      </c>
      <c r="L468" s="51">
        <v>4.6111587257550859</v>
      </c>
      <c r="M468" s="51">
        <v>5.0401037234997457</v>
      </c>
      <c r="N468" s="51">
        <v>16.483516483516482</v>
      </c>
      <c r="O468" s="51">
        <v>52</v>
      </c>
      <c r="P468" s="51">
        <v>43</v>
      </c>
      <c r="Q468" s="51">
        <v>4</v>
      </c>
      <c r="R468" s="51">
        <v>2</v>
      </c>
      <c r="S468" s="51">
        <v>1</v>
      </c>
      <c r="T468" s="51">
        <v>0</v>
      </c>
      <c r="U468" s="51">
        <v>0</v>
      </c>
      <c r="V468" s="51">
        <v>2</v>
      </c>
      <c r="W468" s="51">
        <v>0.23157767608745641</v>
      </c>
      <c r="X468" s="51">
        <v>1.6541262577675457</v>
      </c>
      <c r="Y468" s="51">
        <v>4.2105263157894735</v>
      </c>
      <c r="Z468" s="51">
        <v>52</v>
      </c>
      <c r="AA468" s="51">
        <v>23</v>
      </c>
      <c r="AB468" s="51">
        <v>5</v>
      </c>
      <c r="AC468" s="51">
        <v>6</v>
      </c>
      <c r="AD468" s="51">
        <v>7</v>
      </c>
      <c r="AE468" s="51">
        <v>2</v>
      </c>
      <c r="AF468" s="51">
        <v>2</v>
      </c>
      <c r="AG468" s="51">
        <v>7</v>
      </c>
      <c r="AH468" s="51">
        <v>5.4443071606197808</v>
      </c>
      <c r="AI468" s="51">
        <v>11.136082828540459</v>
      </c>
      <c r="AJ468" s="51">
        <v>131.86813186813185</v>
      </c>
      <c r="AK468" s="51">
        <v>369</v>
      </c>
      <c r="AL468" s="51">
        <v>203</v>
      </c>
      <c r="AM468" s="51">
        <v>110</v>
      </c>
      <c r="AN468" s="51">
        <v>22</v>
      </c>
      <c r="AO468" s="51">
        <v>34</v>
      </c>
    </row>
    <row r="469" spans="1:41" ht="15" customHeight="1" x14ac:dyDescent="0.15">
      <c r="A469" s="3"/>
      <c r="B469" s="24"/>
      <c r="C469" s="18" t="s">
        <v>42</v>
      </c>
      <c r="D469" s="51">
        <v>50</v>
      </c>
      <c r="E469" s="51">
        <v>2</v>
      </c>
      <c r="F469" s="51">
        <v>23</v>
      </c>
      <c r="G469" s="51">
        <v>12</v>
      </c>
      <c r="H469" s="51">
        <v>2</v>
      </c>
      <c r="I469" s="51">
        <v>4</v>
      </c>
      <c r="J469" s="51">
        <v>1</v>
      </c>
      <c r="K469" s="51">
        <v>6</v>
      </c>
      <c r="L469" s="51">
        <v>2.4397109986852095</v>
      </c>
      <c r="M469" s="51">
        <v>2.5558877129083148</v>
      </c>
      <c r="N469" s="51">
        <v>12.5</v>
      </c>
      <c r="O469" s="51">
        <v>50</v>
      </c>
      <c r="P469" s="51">
        <v>39</v>
      </c>
      <c r="Q469" s="51">
        <v>7</v>
      </c>
      <c r="R469" s="51">
        <v>1</v>
      </c>
      <c r="S469" s="51">
        <v>0</v>
      </c>
      <c r="T469" s="51">
        <v>0</v>
      </c>
      <c r="U469" s="51">
        <v>0</v>
      </c>
      <c r="V469" s="51">
        <v>3</v>
      </c>
      <c r="W469" s="51">
        <v>0.18555233461552431</v>
      </c>
      <c r="X469" s="51">
        <v>1.0901199658662053</v>
      </c>
      <c r="Y469" s="51">
        <v>3.225806451612903</v>
      </c>
      <c r="Z469" s="51">
        <v>50</v>
      </c>
      <c r="AA469" s="51">
        <v>21</v>
      </c>
      <c r="AB469" s="51">
        <v>10</v>
      </c>
      <c r="AC469" s="51">
        <v>4</v>
      </c>
      <c r="AD469" s="51">
        <v>4</v>
      </c>
      <c r="AE469" s="51">
        <v>3</v>
      </c>
      <c r="AF469" s="51">
        <v>1</v>
      </c>
      <c r="AG469" s="51">
        <v>7</v>
      </c>
      <c r="AH469" s="51">
        <v>4.1319172610930863</v>
      </c>
      <c r="AI469" s="51">
        <v>8.076020101227396</v>
      </c>
      <c r="AJ469" s="51">
        <v>118.31683168316832</v>
      </c>
      <c r="AK469" s="51">
        <v>286</v>
      </c>
      <c r="AL469" s="51">
        <v>181</v>
      </c>
      <c r="AM469" s="51">
        <v>96</v>
      </c>
      <c r="AN469" s="51">
        <v>5</v>
      </c>
      <c r="AO469" s="51">
        <v>4</v>
      </c>
    </row>
    <row r="470" spans="1:41" ht="15" customHeight="1" x14ac:dyDescent="0.15">
      <c r="A470" s="3"/>
      <c r="B470" s="25"/>
      <c r="C470" s="19" t="s">
        <v>26</v>
      </c>
      <c r="D470" s="51">
        <v>1</v>
      </c>
      <c r="E470" s="51">
        <v>1</v>
      </c>
      <c r="F470" s="51">
        <v>0</v>
      </c>
      <c r="G470" s="51">
        <v>0</v>
      </c>
      <c r="H470" s="51">
        <v>0</v>
      </c>
      <c r="I470" s="51">
        <v>0</v>
      </c>
      <c r="J470" s="51">
        <v>0</v>
      </c>
      <c r="K470" s="51">
        <v>0</v>
      </c>
      <c r="L470" s="51">
        <v>0</v>
      </c>
      <c r="M470" s="51" t="s">
        <v>57</v>
      </c>
      <c r="N470" s="51">
        <v>0</v>
      </c>
      <c r="O470" s="51">
        <v>1</v>
      </c>
      <c r="P470" s="51">
        <v>1</v>
      </c>
      <c r="Q470" s="51">
        <v>0</v>
      </c>
      <c r="R470" s="51">
        <v>0</v>
      </c>
      <c r="S470" s="51">
        <v>0</v>
      </c>
      <c r="T470" s="51">
        <v>0</v>
      </c>
      <c r="U470" s="51">
        <v>0</v>
      </c>
      <c r="V470" s="51">
        <v>0</v>
      </c>
      <c r="W470" s="51">
        <v>0</v>
      </c>
      <c r="X470" s="51" t="s">
        <v>57</v>
      </c>
      <c r="Y470" s="51">
        <v>0</v>
      </c>
      <c r="Z470" s="51">
        <v>1</v>
      </c>
      <c r="AA470" s="51">
        <v>0</v>
      </c>
      <c r="AB470" s="51">
        <v>0</v>
      </c>
      <c r="AC470" s="51">
        <v>0</v>
      </c>
      <c r="AD470" s="51">
        <v>0</v>
      </c>
      <c r="AE470" s="51">
        <v>0</v>
      </c>
      <c r="AF470" s="51">
        <v>0</v>
      </c>
      <c r="AG470" s="51">
        <v>1</v>
      </c>
      <c r="AH470" s="51" t="s">
        <v>57</v>
      </c>
      <c r="AI470" s="51" t="s">
        <v>57</v>
      </c>
      <c r="AJ470" s="51" t="s">
        <v>57</v>
      </c>
      <c r="AK470" s="51">
        <v>0</v>
      </c>
      <c r="AL470" s="51">
        <v>0</v>
      </c>
      <c r="AM470" s="51">
        <v>0</v>
      </c>
      <c r="AN470" s="51">
        <v>0</v>
      </c>
      <c r="AO470" s="51">
        <v>0</v>
      </c>
    </row>
    <row r="471" spans="1:41" ht="15" customHeight="1" x14ac:dyDescent="0.15">
      <c r="A471" s="3"/>
      <c r="B471" s="24" t="s">
        <v>15</v>
      </c>
      <c r="C471" s="17" t="s">
        <v>34</v>
      </c>
      <c r="D471" s="51">
        <v>165</v>
      </c>
      <c r="E471" s="51">
        <v>95</v>
      </c>
      <c r="F471" s="51">
        <v>1</v>
      </c>
      <c r="G471" s="51">
        <v>2</v>
      </c>
      <c r="H471" s="51">
        <v>16</v>
      </c>
      <c r="I471" s="51">
        <v>12</v>
      </c>
      <c r="J471" s="51">
        <v>20</v>
      </c>
      <c r="K471" s="51">
        <v>19</v>
      </c>
      <c r="L471" s="51">
        <v>3.3674004903929315</v>
      </c>
      <c r="M471" s="51">
        <v>9.6400092470072156</v>
      </c>
      <c r="N471" s="51">
        <v>35.714285714285715</v>
      </c>
      <c r="O471" s="51">
        <v>165</v>
      </c>
      <c r="P471" s="51">
        <v>145</v>
      </c>
      <c r="Q471" s="51">
        <v>0</v>
      </c>
      <c r="R471" s="51">
        <v>0</v>
      </c>
      <c r="S471" s="51">
        <v>2</v>
      </c>
      <c r="T471" s="51">
        <v>2</v>
      </c>
      <c r="U471" s="51">
        <v>1</v>
      </c>
      <c r="V471" s="51">
        <v>15</v>
      </c>
      <c r="W471" s="51">
        <v>0.22329244829244829</v>
      </c>
      <c r="X471" s="51">
        <v>6.6987734487734487</v>
      </c>
      <c r="Y471" s="51">
        <v>10</v>
      </c>
      <c r="Z471" s="51">
        <v>165</v>
      </c>
      <c r="AA471" s="51">
        <v>126</v>
      </c>
      <c r="AB471" s="51">
        <v>0</v>
      </c>
      <c r="AC471" s="51">
        <v>1</v>
      </c>
      <c r="AD471" s="51">
        <v>4</v>
      </c>
      <c r="AE471" s="51">
        <v>4</v>
      </c>
      <c r="AF471" s="51">
        <v>12</v>
      </c>
      <c r="AG471" s="51">
        <v>18</v>
      </c>
      <c r="AH471" s="51">
        <v>2.6120671656385945</v>
      </c>
      <c r="AI471" s="51">
        <v>18.28447015947016</v>
      </c>
      <c r="AJ471" s="51">
        <v>56.25</v>
      </c>
      <c r="AK471" s="51">
        <v>85</v>
      </c>
      <c r="AL471" s="51">
        <v>32</v>
      </c>
      <c r="AM471" s="51">
        <v>39</v>
      </c>
      <c r="AN471" s="51">
        <v>11</v>
      </c>
      <c r="AO471" s="51">
        <v>3</v>
      </c>
    </row>
    <row r="472" spans="1:41" ht="15" customHeight="1" x14ac:dyDescent="0.15">
      <c r="A472" s="3"/>
      <c r="B472" s="24" t="s">
        <v>16</v>
      </c>
      <c r="C472" s="18" t="s">
        <v>35</v>
      </c>
      <c r="D472" s="51">
        <v>337</v>
      </c>
      <c r="E472" s="51">
        <v>170</v>
      </c>
      <c r="F472" s="51">
        <v>2</v>
      </c>
      <c r="G472" s="51">
        <v>53</v>
      </c>
      <c r="H472" s="51">
        <v>36</v>
      </c>
      <c r="I472" s="51">
        <v>36</v>
      </c>
      <c r="J472" s="51">
        <v>18</v>
      </c>
      <c r="K472" s="51">
        <v>22</v>
      </c>
      <c r="L472" s="51">
        <v>2.8896678419455952</v>
      </c>
      <c r="M472" s="51">
        <v>6.2775542773300854</v>
      </c>
      <c r="N472" s="51">
        <v>28.947368421052634</v>
      </c>
      <c r="O472" s="51">
        <v>337</v>
      </c>
      <c r="P472" s="51">
        <v>321</v>
      </c>
      <c r="Q472" s="51">
        <v>0</v>
      </c>
      <c r="R472" s="51">
        <v>7</v>
      </c>
      <c r="S472" s="51">
        <v>2</v>
      </c>
      <c r="T472" s="51">
        <v>1</v>
      </c>
      <c r="U472" s="51">
        <v>0</v>
      </c>
      <c r="V472" s="51">
        <v>6</v>
      </c>
      <c r="W472" s="51">
        <v>0.12168327989369397</v>
      </c>
      <c r="X472" s="51">
        <v>4.0277165644812705</v>
      </c>
      <c r="Y472" s="51">
        <v>9.0909090909090917</v>
      </c>
      <c r="Z472" s="51">
        <v>337</v>
      </c>
      <c r="AA472" s="51">
        <v>253</v>
      </c>
      <c r="AB472" s="51">
        <v>1</v>
      </c>
      <c r="AC472" s="51">
        <v>19</v>
      </c>
      <c r="AD472" s="51">
        <v>15</v>
      </c>
      <c r="AE472" s="51">
        <v>16</v>
      </c>
      <c r="AF472" s="51">
        <v>20</v>
      </c>
      <c r="AG472" s="51">
        <v>13</v>
      </c>
      <c r="AH472" s="51">
        <v>1.7873252376427184</v>
      </c>
      <c r="AI472" s="51">
        <v>8.1562447464259265</v>
      </c>
      <c r="AJ472" s="51">
        <v>50</v>
      </c>
      <c r="AK472" s="51">
        <v>309</v>
      </c>
      <c r="AL472" s="51">
        <v>141</v>
      </c>
      <c r="AM472" s="51">
        <v>141</v>
      </c>
      <c r="AN472" s="51">
        <v>17</v>
      </c>
      <c r="AO472" s="51">
        <v>10</v>
      </c>
    </row>
    <row r="473" spans="1:41" ht="15" customHeight="1" x14ac:dyDescent="0.15">
      <c r="A473" s="3"/>
      <c r="B473" s="24" t="s">
        <v>17</v>
      </c>
      <c r="C473" s="18" t="s">
        <v>36</v>
      </c>
      <c r="D473" s="51">
        <v>325</v>
      </c>
      <c r="E473" s="51">
        <v>95</v>
      </c>
      <c r="F473" s="51">
        <v>12</v>
      </c>
      <c r="G473" s="51">
        <v>61</v>
      </c>
      <c r="H473" s="51">
        <v>50</v>
      </c>
      <c r="I473" s="51">
        <v>45</v>
      </c>
      <c r="J473" s="51">
        <v>20</v>
      </c>
      <c r="K473" s="51">
        <v>42</v>
      </c>
      <c r="L473" s="51">
        <v>3.6747025187708284</v>
      </c>
      <c r="M473" s="51">
        <v>5.5316000681497046</v>
      </c>
      <c r="N473" s="51">
        <v>25</v>
      </c>
      <c r="O473" s="51">
        <v>325</v>
      </c>
      <c r="P473" s="51">
        <v>296</v>
      </c>
      <c r="Q473" s="51">
        <v>3</v>
      </c>
      <c r="R473" s="51">
        <v>8</v>
      </c>
      <c r="S473" s="51">
        <v>4</v>
      </c>
      <c r="T473" s="51">
        <v>0</v>
      </c>
      <c r="U473" s="51">
        <v>0</v>
      </c>
      <c r="V473" s="51">
        <v>14</v>
      </c>
      <c r="W473" s="51">
        <v>0.14829146640305163</v>
      </c>
      <c r="X473" s="51">
        <v>3.0745764034232703</v>
      </c>
      <c r="Y473" s="51">
        <v>5.7692307692307692</v>
      </c>
      <c r="Z473" s="51">
        <v>325</v>
      </c>
      <c r="AA473" s="51">
        <v>211</v>
      </c>
      <c r="AB473" s="51">
        <v>10</v>
      </c>
      <c r="AC473" s="51">
        <v>34</v>
      </c>
      <c r="AD473" s="51">
        <v>16</v>
      </c>
      <c r="AE473" s="51">
        <v>9</v>
      </c>
      <c r="AF473" s="51">
        <v>14</v>
      </c>
      <c r="AG473" s="51">
        <v>31</v>
      </c>
      <c r="AH473" s="51">
        <v>1.6720872723480935</v>
      </c>
      <c r="AI473" s="51">
        <v>5.9228151574739698</v>
      </c>
      <c r="AJ473" s="51">
        <v>57.499999999999993</v>
      </c>
      <c r="AK473" s="51">
        <v>548</v>
      </c>
      <c r="AL473" s="51">
        <v>279</v>
      </c>
      <c r="AM473" s="51">
        <v>221</v>
      </c>
      <c r="AN473" s="51">
        <v>38</v>
      </c>
      <c r="AO473" s="51">
        <v>10</v>
      </c>
    </row>
    <row r="474" spans="1:41" ht="15" customHeight="1" x14ac:dyDescent="0.15">
      <c r="A474" s="3"/>
      <c r="B474" s="24"/>
      <c r="C474" s="18" t="s">
        <v>37</v>
      </c>
      <c r="D474" s="51">
        <v>189</v>
      </c>
      <c r="E474" s="51">
        <v>45</v>
      </c>
      <c r="F474" s="51">
        <v>34</v>
      </c>
      <c r="G474" s="51">
        <v>34</v>
      </c>
      <c r="H474" s="51">
        <v>24</v>
      </c>
      <c r="I474" s="51">
        <v>20</v>
      </c>
      <c r="J474" s="51">
        <v>13</v>
      </c>
      <c r="K474" s="51">
        <v>19</v>
      </c>
      <c r="L474" s="51">
        <v>3.4293957188214441</v>
      </c>
      <c r="M474" s="51">
        <v>4.6639781775971638</v>
      </c>
      <c r="N474" s="51">
        <v>20</v>
      </c>
      <c r="O474" s="51">
        <v>189</v>
      </c>
      <c r="P474" s="51">
        <v>170</v>
      </c>
      <c r="Q474" s="51">
        <v>7</v>
      </c>
      <c r="R474" s="51">
        <v>2</v>
      </c>
      <c r="S474" s="51">
        <v>0</v>
      </c>
      <c r="T474" s="51">
        <v>1</v>
      </c>
      <c r="U474" s="51">
        <v>0</v>
      </c>
      <c r="V474" s="51">
        <v>9</v>
      </c>
      <c r="W474" s="51">
        <v>0.12515346377575479</v>
      </c>
      <c r="X474" s="51">
        <v>2.2527623479635865</v>
      </c>
      <c r="Y474" s="51">
        <v>6.666666666666667</v>
      </c>
      <c r="Z474" s="51">
        <v>189</v>
      </c>
      <c r="AA474" s="51">
        <v>111</v>
      </c>
      <c r="AB474" s="51">
        <v>18</v>
      </c>
      <c r="AC474" s="51">
        <v>16</v>
      </c>
      <c r="AD474" s="51">
        <v>6</v>
      </c>
      <c r="AE474" s="51">
        <v>8</v>
      </c>
      <c r="AF474" s="51">
        <v>9</v>
      </c>
      <c r="AG474" s="51">
        <v>21</v>
      </c>
      <c r="AH474" s="51">
        <v>1.8991949582430823</v>
      </c>
      <c r="AI474" s="51">
        <v>5.5976272453480318</v>
      </c>
      <c r="AJ474" s="51">
        <v>26.25</v>
      </c>
      <c r="AK474" s="51">
        <v>395</v>
      </c>
      <c r="AL474" s="51">
        <v>223</v>
      </c>
      <c r="AM474" s="51">
        <v>149</v>
      </c>
      <c r="AN474" s="51">
        <v>20</v>
      </c>
      <c r="AO474" s="51">
        <v>3</v>
      </c>
    </row>
    <row r="475" spans="1:41" ht="15" customHeight="1" x14ac:dyDescent="0.15">
      <c r="A475" s="3"/>
      <c r="B475" s="24"/>
      <c r="C475" s="18" t="s">
        <v>38</v>
      </c>
      <c r="D475" s="51">
        <v>112</v>
      </c>
      <c r="E475" s="51">
        <v>15</v>
      </c>
      <c r="F475" s="51">
        <v>22</v>
      </c>
      <c r="G475" s="51">
        <v>23</v>
      </c>
      <c r="H475" s="51">
        <v>18</v>
      </c>
      <c r="I475" s="51">
        <v>10</v>
      </c>
      <c r="J475" s="51">
        <v>8</v>
      </c>
      <c r="K475" s="51">
        <v>16</v>
      </c>
      <c r="L475" s="51">
        <v>3.8242321188489785</v>
      </c>
      <c r="M475" s="51">
        <v>4.5324232519691598</v>
      </c>
      <c r="N475" s="51">
        <v>18.75</v>
      </c>
      <c r="O475" s="51">
        <v>112</v>
      </c>
      <c r="P475" s="51">
        <v>97</v>
      </c>
      <c r="Q475" s="51">
        <v>5</v>
      </c>
      <c r="R475" s="51">
        <v>2</v>
      </c>
      <c r="S475" s="51">
        <v>0</v>
      </c>
      <c r="T475" s="51">
        <v>0</v>
      </c>
      <c r="U475" s="51">
        <v>1</v>
      </c>
      <c r="V475" s="51">
        <v>7</v>
      </c>
      <c r="W475" s="51">
        <v>0.46423545777649122</v>
      </c>
      <c r="X475" s="51">
        <v>6.0930903833164471</v>
      </c>
      <c r="Y475" s="51">
        <v>37.5</v>
      </c>
      <c r="Z475" s="51">
        <v>112</v>
      </c>
      <c r="AA475" s="51">
        <v>68</v>
      </c>
      <c r="AB475" s="51">
        <v>12</v>
      </c>
      <c r="AC475" s="51">
        <v>7</v>
      </c>
      <c r="AD475" s="51">
        <v>4</v>
      </c>
      <c r="AE475" s="51">
        <v>4</v>
      </c>
      <c r="AF475" s="51">
        <v>4</v>
      </c>
      <c r="AG475" s="51">
        <v>13</v>
      </c>
      <c r="AH475" s="51">
        <v>1.5640479600200372</v>
      </c>
      <c r="AI475" s="51">
        <v>4.9948628400639903</v>
      </c>
      <c r="AJ475" s="51">
        <v>23.170731707317074</v>
      </c>
      <c r="AK475" s="51">
        <v>364</v>
      </c>
      <c r="AL475" s="51">
        <v>210</v>
      </c>
      <c r="AM475" s="51">
        <v>126</v>
      </c>
      <c r="AN475" s="51">
        <v>25</v>
      </c>
      <c r="AO475" s="51">
        <v>3</v>
      </c>
    </row>
    <row r="476" spans="1:41" ht="15" customHeight="1" x14ac:dyDescent="0.15">
      <c r="A476" s="3"/>
      <c r="B476" s="24"/>
      <c r="C476" s="18" t="s">
        <v>39</v>
      </c>
      <c r="D476" s="51">
        <v>74</v>
      </c>
      <c r="E476" s="51">
        <v>9</v>
      </c>
      <c r="F476" s="51">
        <v>14</v>
      </c>
      <c r="G476" s="51">
        <v>14</v>
      </c>
      <c r="H476" s="51">
        <v>12</v>
      </c>
      <c r="I476" s="51">
        <v>11</v>
      </c>
      <c r="J476" s="51">
        <v>5</v>
      </c>
      <c r="K476" s="51">
        <v>9</v>
      </c>
      <c r="L476" s="51">
        <v>4.0923447176881993</v>
      </c>
      <c r="M476" s="51">
        <v>4.7500429758880882</v>
      </c>
      <c r="N476" s="51">
        <v>19</v>
      </c>
      <c r="O476" s="51">
        <v>74</v>
      </c>
      <c r="P476" s="51">
        <v>62</v>
      </c>
      <c r="Q476" s="51">
        <v>4</v>
      </c>
      <c r="R476" s="51">
        <v>0</v>
      </c>
      <c r="S476" s="51">
        <v>1</v>
      </c>
      <c r="T476" s="51">
        <v>1</v>
      </c>
      <c r="U476" s="51">
        <v>0</v>
      </c>
      <c r="V476" s="51">
        <v>6</v>
      </c>
      <c r="W476" s="51">
        <v>0.25493326214189937</v>
      </c>
      <c r="X476" s="51">
        <v>2.8892436376081929</v>
      </c>
      <c r="Y476" s="51">
        <v>8</v>
      </c>
      <c r="Z476" s="51">
        <v>74</v>
      </c>
      <c r="AA476" s="51">
        <v>45</v>
      </c>
      <c r="AB476" s="51">
        <v>4</v>
      </c>
      <c r="AC476" s="51">
        <v>4</v>
      </c>
      <c r="AD476" s="51">
        <v>3</v>
      </c>
      <c r="AE476" s="51">
        <v>6</v>
      </c>
      <c r="AF476" s="51">
        <v>3</v>
      </c>
      <c r="AG476" s="51">
        <v>9</v>
      </c>
      <c r="AH476" s="51">
        <v>1.9905273653841098</v>
      </c>
      <c r="AI476" s="51">
        <v>6.469213937498357</v>
      </c>
      <c r="AJ476" s="51">
        <v>21</v>
      </c>
      <c r="AK476" s="51">
        <v>248</v>
      </c>
      <c r="AL476" s="51">
        <v>129</v>
      </c>
      <c r="AM476" s="51">
        <v>92</v>
      </c>
      <c r="AN476" s="51">
        <v>16</v>
      </c>
      <c r="AO476" s="51">
        <v>11</v>
      </c>
    </row>
    <row r="477" spans="1:41" ht="15" customHeight="1" x14ac:dyDescent="0.15">
      <c r="A477" s="3"/>
      <c r="B477" s="24"/>
      <c r="C477" s="18" t="s">
        <v>40</v>
      </c>
      <c r="D477" s="51">
        <v>51</v>
      </c>
      <c r="E477" s="51">
        <v>0</v>
      </c>
      <c r="F477" s="51">
        <v>12</v>
      </c>
      <c r="G477" s="51">
        <v>9</v>
      </c>
      <c r="H477" s="51">
        <v>10</v>
      </c>
      <c r="I477" s="51">
        <v>7</v>
      </c>
      <c r="J477" s="51">
        <v>3</v>
      </c>
      <c r="K477" s="51">
        <v>10</v>
      </c>
      <c r="L477" s="51">
        <v>4.5648991933069061</v>
      </c>
      <c r="M477" s="51">
        <v>4.5648991933069061</v>
      </c>
      <c r="N477" s="51">
        <v>15.833333333333332</v>
      </c>
      <c r="O477" s="51">
        <v>51</v>
      </c>
      <c r="P477" s="51">
        <v>38</v>
      </c>
      <c r="Q477" s="51">
        <v>3</v>
      </c>
      <c r="R477" s="51">
        <v>1</v>
      </c>
      <c r="S477" s="51">
        <v>0</v>
      </c>
      <c r="T477" s="51">
        <v>1</v>
      </c>
      <c r="U477" s="51">
        <v>0</v>
      </c>
      <c r="V477" s="51">
        <v>8</v>
      </c>
      <c r="W477" s="51">
        <v>0.31306700595346287</v>
      </c>
      <c r="X477" s="51">
        <v>2.6923762511997809</v>
      </c>
      <c r="Y477" s="51">
        <v>7.5757575757575761</v>
      </c>
      <c r="Z477" s="51">
        <v>51</v>
      </c>
      <c r="AA477" s="51">
        <v>31</v>
      </c>
      <c r="AB477" s="51">
        <v>7</v>
      </c>
      <c r="AC477" s="51">
        <v>0</v>
      </c>
      <c r="AD477" s="51">
        <v>2</v>
      </c>
      <c r="AE477" s="51">
        <v>3</v>
      </c>
      <c r="AF477" s="51">
        <v>0</v>
      </c>
      <c r="AG477" s="51">
        <v>8</v>
      </c>
      <c r="AH477" s="51">
        <v>0.98762442288640662</v>
      </c>
      <c r="AI477" s="51">
        <v>3.5389875153429569</v>
      </c>
      <c r="AJ477" s="51">
        <v>8.2191780821917799</v>
      </c>
      <c r="AK477" s="51">
        <v>272</v>
      </c>
      <c r="AL477" s="51">
        <v>147</v>
      </c>
      <c r="AM477" s="51">
        <v>100</v>
      </c>
      <c r="AN477" s="51">
        <v>19</v>
      </c>
      <c r="AO477" s="51">
        <v>6</v>
      </c>
    </row>
    <row r="478" spans="1:41" ht="15" customHeight="1" x14ac:dyDescent="0.15">
      <c r="A478" s="3"/>
      <c r="B478" s="24"/>
      <c r="C478" s="18" t="s">
        <v>41</v>
      </c>
      <c r="D478" s="51">
        <v>22</v>
      </c>
      <c r="E478" s="51">
        <v>1</v>
      </c>
      <c r="F478" s="51">
        <v>5</v>
      </c>
      <c r="G478" s="51">
        <v>6</v>
      </c>
      <c r="H478" s="51">
        <v>3</v>
      </c>
      <c r="I478" s="51">
        <v>1</v>
      </c>
      <c r="J478" s="51">
        <v>3</v>
      </c>
      <c r="K478" s="51">
        <v>3</v>
      </c>
      <c r="L478" s="51">
        <v>5.0311279492242278</v>
      </c>
      <c r="M478" s="51">
        <v>5.310635057514463</v>
      </c>
      <c r="N478" s="51">
        <v>28.333333333333332</v>
      </c>
      <c r="O478" s="51">
        <v>22</v>
      </c>
      <c r="P478" s="51">
        <v>19</v>
      </c>
      <c r="Q478" s="51">
        <v>2</v>
      </c>
      <c r="R478" s="51">
        <v>0</v>
      </c>
      <c r="S478" s="51">
        <v>0</v>
      </c>
      <c r="T478" s="51">
        <v>0</v>
      </c>
      <c r="U478" s="51">
        <v>0</v>
      </c>
      <c r="V478" s="51">
        <v>1</v>
      </c>
      <c r="W478" s="51">
        <v>0.13673742589405241</v>
      </c>
      <c r="X478" s="51">
        <v>1.4357429718875503</v>
      </c>
      <c r="Y478" s="51">
        <v>1.6666666666666667</v>
      </c>
      <c r="Z478" s="51">
        <v>22</v>
      </c>
      <c r="AA478" s="51">
        <v>13</v>
      </c>
      <c r="AB478" s="51">
        <v>1</v>
      </c>
      <c r="AC478" s="51">
        <v>3</v>
      </c>
      <c r="AD478" s="51">
        <v>3</v>
      </c>
      <c r="AE478" s="51">
        <v>0</v>
      </c>
      <c r="AF478" s="51">
        <v>1</v>
      </c>
      <c r="AG478" s="51">
        <v>1</v>
      </c>
      <c r="AH478" s="51">
        <v>1.6737488945772312</v>
      </c>
      <c r="AI478" s="51">
        <v>4.3935908482652319</v>
      </c>
      <c r="AJ478" s="51">
        <v>10.843373493975903</v>
      </c>
      <c r="AK478" s="51">
        <v>148</v>
      </c>
      <c r="AL478" s="51">
        <v>103</v>
      </c>
      <c r="AM478" s="51">
        <v>26</v>
      </c>
      <c r="AN478" s="51">
        <v>17</v>
      </c>
      <c r="AO478" s="51">
        <v>2</v>
      </c>
    </row>
    <row r="479" spans="1:41" ht="15" customHeight="1" x14ac:dyDescent="0.15">
      <c r="A479" s="3"/>
      <c r="B479" s="24"/>
      <c r="C479" s="18" t="s">
        <v>42</v>
      </c>
      <c r="D479" s="51">
        <v>19</v>
      </c>
      <c r="E479" s="51">
        <v>1</v>
      </c>
      <c r="F479" s="51">
        <v>11</v>
      </c>
      <c r="G479" s="51">
        <v>5</v>
      </c>
      <c r="H479" s="51">
        <v>1</v>
      </c>
      <c r="I479" s="51">
        <v>0</v>
      </c>
      <c r="J479" s="51">
        <v>0</v>
      </c>
      <c r="K479" s="51">
        <v>1</v>
      </c>
      <c r="L479" s="51">
        <v>1.6554844351891482</v>
      </c>
      <c r="M479" s="51">
        <v>1.7528658725532158</v>
      </c>
      <c r="N479" s="51">
        <v>4.7413793103448274</v>
      </c>
      <c r="O479" s="51">
        <v>19</v>
      </c>
      <c r="P479" s="51">
        <v>17</v>
      </c>
      <c r="Q479" s="51">
        <v>2</v>
      </c>
      <c r="R479" s="51">
        <v>0</v>
      </c>
      <c r="S479" s="51">
        <v>0</v>
      </c>
      <c r="T479" s="51">
        <v>0</v>
      </c>
      <c r="U479" s="51">
        <v>0</v>
      </c>
      <c r="V479" s="51">
        <v>0</v>
      </c>
      <c r="W479" s="51">
        <v>0.13157894736842105</v>
      </c>
      <c r="X479" s="51">
        <v>1.25</v>
      </c>
      <c r="Y479" s="51">
        <v>1.25</v>
      </c>
      <c r="Z479" s="51">
        <v>19</v>
      </c>
      <c r="AA479" s="51">
        <v>12</v>
      </c>
      <c r="AB479" s="51">
        <v>6</v>
      </c>
      <c r="AC479" s="51">
        <v>0</v>
      </c>
      <c r="AD479" s="51">
        <v>0</v>
      </c>
      <c r="AE479" s="51">
        <v>0</v>
      </c>
      <c r="AF479" s="51">
        <v>1</v>
      </c>
      <c r="AG479" s="51">
        <v>0</v>
      </c>
      <c r="AH479" s="51">
        <v>0.99922517990506554</v>
      </c>
      <c r="AI479" s="51">
        <v>2.7121826311708923</v>
      </c>
      <c r="AJ479" s="51">
        <v>12.916666666666668</v>
      </c>
      <c r="AK479" s="51">
        <v>104</v>
      </c>
      <c r="AL479" s="51">
        <v>65</v>
      </c>
      <c r="AM479" s="51">
        <v>31</v>
      </c>
      <c r="AN479" s="51">
        <v>7</v>
      </c>
      <c r="AO479" s="51">
        <v>1</v>
      </c>
    </row>
    <row r="480" spans="1:41" ht="15" customHeight="1" x14ac:dyDescent="0.15">
      <c r="A480" s="3"/>
      <c r="B480" s="4"/>
      <c r="C480" s="19" t="s">
        <v>26</v>
      </c>
      <c r="D480" s="51">
        <v>22</v>
      </c>
      <c r="E480" s="51">
        <v>4</v>
      </c>
      <c r="F480" s="51">
        <v>2</v>
      </c>
      <c r="G480" s="51">
        <v>2</v>
      </c>
      <c r="H480" s="51">
        <v>3</v>
      </c>
      <c r="I480" s="51">
        <v>2</v>
      </c>
      <c r="J480" s="51">
        <v>1</v>
      </c>
      <c r="K480" s="51">
        <v>8</v>
      </c>
      <c r="L480" s="51">
        <v>3.5683895453350223</v>
      </c>
      <c r="M480" s="51">
        <v>4.9957453634690312</v>
      </c>
      <c r="N480" s="51">
        <v>11.904761904761903</v>
      </c>
      <c r="O480" s="51">
        <v>22</v>
      </c>
      <c r="P480" s="51">
        <v>19</v>
      </c>
      <c r="Q480" s="51">
        <v>0</v>
      </c>
      <c r="R480" s="51">
        <v>0</v>
      </c>
      <c r="S480" s="51">
        <v>0</v>
      </c>
      <c r="T480" s="51">
        <v>0</v>
      </c>
      <c r="U480" s="51">
        <v>0</v>
      </c>
      <c r="V480" s="51">
        <v>3</v>
      </c>
      <c r="W480" s="51">
        <v>0</v>
      </c>
      <c r="X480" s="51" t="s">
        <v>57</v>
      </c>
      <c r="Y480" s="51">
        <v>0</v>
      </c>
      <c r="Z480" s="51">
        <v>22</v>
      </c>
      <c r="AA480" s="51">
        <v>17</v>
      </c>
      <c r="AB480" s="51">
        <v>0</v>
      </c>
      <c r="AC480" s="51">
        <v>0</v>
      </c>
      <c r="AD480" s="51">
        <v>1</v>
      </c>
      <c r="AE480" s="51">
        <v>0</v>
      </c>
      <c r="AF480" s="51">
        <v>0</v>
      </c>
      <c r="AG480" s="51">
        <v>4</v>
      </c>
      <c r="AH480" s="51">
        <v>0.29239766081871343</v>
      </c>
      <c r="AI480" s="51">
        <v>5.2631578947368416</v>
      </c>
      <c r="AJ480" s="51">
        <v>5.2631578947368416</v>
      </c>
      <c r="AK480" s="51">
        <v>50</v>
      </c>
      <c r="AL480" s="51">
        <v>28</v>
      </c>
      <c r="AM480" s="51">
        <v>20</v>
      </c>
      <c r="AN480" s="51">
        <v>2</v>
      </c>
      <c r="AO480" s="51">
        <v>0</v>
      </c>
    </row>
    <row r="481" spans="1:41" ht="15" customHeight="1" x14ac:dyDescent="0.15">
      <c r="A481" s="3"/>
      <c r="B481" s="230" t="s">
        <v>18</v>
      </c>
      <c r="C481" s="18" t="s">
        <v>34</v>
      </c>
      <c r="D481" s="51">
        <v>39</v>
      </c>
      <c r="E481" s="51">
        <v>24</v>
      </c>
      <c r="F481" s="51">
        <v>0</v>
      </c>
      <c r="G481" s="51">
        <v>0</v>
      </c>
      <c r="H481" s="51">
        <v>4</v>
      </c>
      <c r="I481" s="51">
        <v>3</v>
      </c>
      <c r="J481" s="51">
        <v>6</v>
      </c>
      <c r="K481" s="51">
        <v>2</v>
      </c>
      <c r="L481" s="51">
        <v>4.7292909792909787</v>
      </c>
      <c r="M481" s="51">
        <v>13.460289710289707</v>
      </c>
      <c r="N481" s="51">
        <v>62.5</v>
      </c>
      <c r="O481" s="51">
        <v>39</v>
      </c>
      <c r="P481" s="51">
        <v>37</v>
      </c>
      <c r="Q481" s="51">
        <v>0</v>
      </c>
      <c r="R481" s="51">
        <v>0</v>
      </c>
      <c r="S481" s="51">
        <v>0</v>
      </c>
      <c r="T481" s="51">
        <v>0</v>
      </c>
      <c r="U481" s="51">
        <v>0</v>
      </c>
      <c r="V481" s="51">
        <v>2</v>
      </c>
      <c r="W481" s="51">
        <v>0</v>
      </c>
      <c r="X481" s="51" t="s">
        <v>57</v>
      </c>
      <c r="Y481" s="51">
        <v>0</v>
      </c>
      <c r="Z481" s="51">
        <v>39</v>
      </c>
      <c r="AA481" s="51">
        <v>31</v>
      </c>
      <c r="AB481" s="51">
        <v>0</v>
      </c>
      <c r="AC481" s="51">
        <v>0</v>
      </c>
      <c r="AD481" s="51">
        <v>3</v>
      </c>
      <c r="AE481" s="51">
        <v>3</v>
      </c>
      <c r="AF481" s="51">
        <v>1</v>
      </c>
      <c r="AG481" s="51">
        <v>1</v>
      </c>
      <c r="AH481" s="51">
        <v>2.6550751879699246</v>
      </c>
      <c r="AI481" s="51">
        <v>14.413265306122449</v>
      </c>
      <c r="AJ481" s="51">
        <v>62.5</v>
      </c>
      <c r="AK481" s="51">
        <v>28</v>
      </c>
      <c r="AL481" s="51">
        <v>15</v>
      </c>
      <c r="AM481" s="51">
        <v>11</v>
      </c>
      <c r="AN481" s="51">
        <v>2</v>
      </c>
      <c r="AO481" s="51">
        <v>0</v>
      </c>
    </row>
    <row r="482" spans="1:41" ht="15" customHeight="1" x14ac:dyDescent="0.15">
      <c r="A482" s="3"/>
      <c r="B482" s="231"/>
      <c r="C482" s="18" t="s">
        <v>35</v>
      </c>
      <c r="D482" s="51">
        <v>196</v>
      </c>
      <c r="E482" s="51">
        <v>75</v>
      </c>
      <c r="F482" s="51">
        <v>1</v>
      </c>
      <c r="G482" s="51">
        <v>35</v>
      </c>
      <c r="H482" s="51">
        <v>33</v>
      </c>
      <c r="I482" s="51">
        <v>16</v>
      </c>
      <c r="J482" s="51">
        <v>18</v>
      </c>
      <c r="K482" s="51">
        <v>18</v>
      </c>
      <c r="L482" s="51">
        <v>3.8089722918481828</v>
      </c>
      <c r="M482" s="51">
        <v>6.5824958053298692</v>
      </c>
      <c r="N482" s="51">
        <v>41.666666666666671</v>
      </c>
      <c r="O482" s="51">
        <v>196</v>
      </c>
      <c r="P482" s="51">
        <v>182</v>
      </c>
      <c r="Q482" s="51">
        <v>0</v>
      </c>
      <c r="R482" s="51">
        <v>3</v>
      </c>
      <c r="S482" s="51">
        <v>0</v>
      </c>
      <c r="T482" s="51">
        <v>0</v>
      </c>
      <c r="U482" s="51">
        <v>1</v>
      </c>
      <c r="V482" s="51">
        <v>10</v>
      </c>
      <c r="W482" s="51">
        <v>0.22936204759209852</v>
      </c>
      <c r="X482" s="51">
        <v>10.665335213032581</v>
      </c>
      <c r="Y482" s="51">
        <v>33.333333333333329</v>
      </c>
      <c r="Z482" s="51">
        <v>196</v>
      </c>
      <c r="AA482" s="51">
        <v>146</v>
      </c>
      <c r="AB482" s="51">
        <v>1</v>
      </c>
      <c r="AC482" s="51">
        <v>11</v>
      </c>
      <c r="AD482" s="51">
        <v>5</v>
      </c>
      <c r="AE482" s="51">
        <v>9</v>
      </c>
      <c r="AF482" s="51">
        <v>7</v>
      </c>
      <c r="AG482" s="51">
        <v>17</v>
      </c>
      <c r="AH482" s="51">
        <v>1.2456973997709793</v>
      </c>
      <c r="AI482" s="51">
        <v>6.7569646836062205</v>
      </c>
      <c r="AJ482" s="51">
        <v>17.857142857142858</v>
      </c>
      <c r="AK482" s="51">
        <v>223</v>
      </c>
      <c r="AL482" s="51">
        <v>80</v>
      </c>
      <c r="AM482" s="51">
        <v>121</v>
      </c>
      <c r="AN482" s="51">
        <v>15</v>
      </c>
      <c r="AO482" s="51">
        <v>7</v>
      </c>
    </row>
    <row r="483" spans="1:41" ht="15" customHeight="1" x14ac:dyDescent="0.15">
      <c r="A483" s="3"/>
      <c r="B483" s="231"/>
      <c r="C483" s="18" t="s">
        <v>36</v>
      </c>
      <c r="D483" s="51">
        <v>269</v>
      </c>
      <c r="E483" s="51">
        <v>84</v>
      </c>
      <c r="F483" s="51">
        <v>33</v>
      </c>
      <c r="G483" s="51">
        <v>43</v>
      </c>
      <c r="H483" s="51">
        <v>34</v>
      </c>
      <c r="I483" s="51">
        <v>31</v>
      </c>
      <c r="J483" s="51">
        <v>14</v>
      </c>
      <c r="K483" s="51">
        <v>30</v>
      </c>
      <c r="L483" s="51">
        <v>3.192214222427999</v>
      </c>
      <c r="M483" s="51">
        <v>4.9221883816793017</v>
      </c>
      <c r="N483" s="51">
        <v>19.117647058823529</v>
      </c>
      <c r="O483" s="51">
        <v>269</v>
      </c>
      <c r="P483" s="51">
        <v>239</v>
      </c>
      <c r="Q483" s="51">
        <v>4</v>
      </c>
      <c r="R483" s="51">
        <v>5</v>
      </c>
      <c r="S483" s="51">
        <v>4</v>
      </c>
      <c r="T483" s="51">
        <v>0</v>
      </c>
      <c r="U483" s="51">
        <v>3</v>
      </c>
      <c r="V483" s="51">
        <v>14</v>
      </c>
      <c r="W483" s="51">
        <v>0.32120791967339285</v>
      </c>
      <c r="X483" s="51">
        <v>5.1192512197946982</v>
      </c>
      <c r="Y483" s="51">
        <v>20</v>
      </c>
      <c r="Z483" s="51">
        <v>269</v>
      </c>
      <c r="AA483" s="51">
        <v>192</v>
      </c>
      <c r="AB483" s="51">
        <v>5</v>
      </c>
      <c r="AC483" s="51">
        <v>26</v>
      </c>
      <c r="AD483" s="51">
        <v>8</v>
      </c>
      <c r="AE483" s="51">
        <v>10</v>
      </c>
      <c r="AF483" s="51">
        <v>6</v>
      </c>
      <c r="AG483" s="51">
        <v>22</v>
      </c>
      <c r="AH483" s="51">
        <v>1.2145983489375363</v>
      </c>
      <c r="AI483" s="51">
        <v>5.4546507670467532</v>
      </c>
      <c r="AJ483" s="51">
        <v>42.857142857142854</v>
      </c>
      <c r="AK483" s="51">
        <v>405</v>
      </c>
      <c r="AL483" s="51">
        <v>164</v>
      </c>
      <c r="AM483" s="51">
        <v>204</v>
      </c>
      <c r="AN483" s="51">
        <v>31</v>
      </c>
      <c r="AO483" s="51">
        <v>6</v>
      </c>
    </row>
    <row r="484" spans="1:41" ht="15" customHeight="1" x14ac:dyDescent="0.15">
      <c r="A484" s="3"/>
      <c r="B484" s="231"/>
      <c r="C484" s="18" t="s">
        <v>37</v>
      </c>
      <c r="D484" s="51">
        <v>190</v>
      </c>
      <c r="E484" s="51">
        <v>44</v>
      </c>
      <c r="F484" s="51">
        <v>37</v>
      </c>
      <c r="G484" s="51">
        <v>36</v>
      </c>
      <c r="H484" s="51">
        <v>17</v>
      </c>
      <c r="I484" s="51">
        <v>20</v>
      </c>
      <c r="J484" s="51">
        <v>11</v>
      </c>
      <c r="K484" s="51">
        <v>25</v>
      </c>
      <c r="L484" s="51">
        <v>3.3299278972810202</v>
      </c>
      <c r="M484" s="51">
        <v>4.5408107690195729</v>
      </c>
      <c r="N484" s="51">
        <v>20</v>
      </c>
      <c r="O484" s="51">
        <v>190</v>
      </c>
      <c r="P484" s="51">
        <v>169</v>
      </c>
      <c r="Q484" s="51">
        <v>6</v>
      </c>
      <c r="R484" s="51">
        <v>5</v>
      </c>
      <c r="S484" s="51">
        <v>0</v>
      </c>
      <c r="T484" s="51">
        <v>0</v>
      </c>
      <c r="U484" s="51">
        <v>0</v>
      </c>
      <c r="V484" s="51">
        <v>10</v>
      </c>
      <c r="W484" s="51">
        <v>0.13249868771166692</v>
      </c>
      <c r="X484" s="51">
        <v>2.1681603443727315</v>
      </c>
      <c r="Y484" s="51">
        <v>3.75</v>
      </c>
      <c r="Z484" s="51">
        <v>190</v>
      </c>
      <c r="AA484" s="51">
        <v>141</v>
      </c>
      <c r="AB484" s="51">
        <v>7</v>
      </c>
      <c r="AC484" s="51">
        <v>10</v>
      </c>
      <c r="AD484" s="51">
        <v>11</v>
      </c>
      <c r="AE484" s="51">
        <v>8</v>
      </c>
      <c r="AF484" s="51">
        <v>2</v>
      </c>
      <c r="AG484" s="51">
        <v>11</v>
      </c>
      <c r="AH484" s="51">
        <v>1.0751803304432133</v>
      </c>
      <c r="AI484" s="51">
        <v>5.064665240771979</v>
      </c>
      <c r="AJ484" s="51">
        <v>25</v>
      </c>
      <c r="AK484" s="51">
        <v>418</v>
      </c>
      <c r="AL484" s="51">
        <v>158</v>
      </c>
      <c r="AM484" s="51">
        <v>218</v>
      </c>
      <c r="AN484" s="51">
        <v>28</v>
      </c>
      <c r="AO484" s="51">
        <v>14</v>
      </c>
    </row>
    <row r="485" spans="1:41" ht="15" customHeight="1" x14ac:dyDescent="0.15">
      <c r="A485" s="3"/>
      <c r="B485" s="231"/>
      <c r="C485" s="18" t="s">
        <v>38</v>
      </c>
      <c r="D485" s="51">
        <v>142</v>
      </c>
      <c r="E485" s="51">
        <v>21</v>
      </c>
      <c r="F485" s="51">
        <v>21</v>
      </c>
      <c r="G485" s="51">
        <v>29</v>
      </c>
      <c r="H485" s="51">
        <v>26</v>
      </c>
      <c r="I485" s="51">
        <v>14</v>
      </c>
      <c r="J485" s="51">
        <v>13</v>
      </c>
      <c r="K485" s="51">
        <v>18</v>
      </c>
      <c r="L485" s="51">
        <v>4.1046458228693501</v>
      </c>
      <c r="M485" s="51">
        <v>4.9415153595708681</v>
      </c>
      <c r="N485" s="51">
        <v>16.25</v>
      </c>
      <c r="O485" s="51">
        <v>142</v>
      </c>
      <c r="P485" s="51">
        <v>123</v>
      </c>
      <c r="Q485" s="51">
        <v>5</v>
      </c>
      <c r="R485" s="51">
        <v>2</v>
      </c>
      <c r="S485" s="51">
        <v>0</v>
      </c>
      <c r="T485" s="51">
        <v>0</v>
      </c>
      <c r="U485" s="51">
        <v>1</v>
      </c>
      <c r="V485" s="51">
        <v>11</v>
      </c>
      <c r="W485" s="51">
        <v>0.27235088283488473</v>
      </c>
      <c r="X485" s="51">
        <v>4.4597457064212378</v>
      </c>
      <c r="Y485" s="51">
        <v>22.916666666666664</v>
      </c>
      <c r="Z485" s="51">
        <v>142</v>
      </c>
      <c r="AA485" s="51">
        <v>101</v>
      </c>
      <c r="AB485" s="51">
        <v>12</v>
      </c>
      <c r="AC485" s="51">
        <v>10</v>
      </c>
      <c r="AD485" s="51">
        <v>3</v>
      </c>
      <c r="AE485" s="51">
        <v>2</v>
      </c>
      <c r="AF485" s="51">
        <v>3</v>
      </c>
      <c r="AG485" s="51">
        <v>11</v>
      </c>
      <c r="AH485" s="51">
        <v>1.0546244235542845</v>
      </c>
      <c r="AI485" s="51">
        <v>4.6051933161870426</v>
      </c>
      <c r="AJ485" s="51">
        <v>38.372093023255815</v>
      </c>
      <c r="AK485" s="51">
        <v>502</v>
      </c>
      <c r="AL485" s="51">
        <v>274</v>
      </c>
      <c r="AM485" s="51">
        <v>186</v>
      </c>
      <c r="AN485" s="51">
        <v>35</v>
      </c>
      <c r="AO485" s="51">
        <v>7</v>
      </c>
    </row>
    <row r="486" spans="1:41" ht="15" customHeight="1" x14ac:dyDescent="0.15">
      <c r="A486" s="3"/>
      <c r="B486" s="24"/>
      <c r="C486" s="18" t="s">
        <v>39</v>
      </c>
      <c r="D486" s="51">
        <v>105</v>
      </c>
      <c r="E486" s="51">
        <v>11</v>
      </c>
      <c r="F486" s="51">
        <v>24</v>
      </c>
      <c r="G486" s="51">
        <v>18</v>
      </c>
      <c r="H486" s="51">
        <v>20</v>
      </c>
      <c r="I486" s="51">
        <v>10</v>
      </c>
      <c r="J486" s="51">
        <v>6</v>
      </c>
      <c r="K486" s="51">
        <v>16</v>
      </c>
      <c r="L486" s="51">
        <v>3.6886126481590873</v>
      </c>
      <c r="M486" s="51">
        <v>4.2088016113610101</v>
      </c>
      <c r="N486" s="51">
        <v>16.964285714285715</v>
      </c>
      <c r="O486" s="51">
        <v>105</v>
      </c>
      <c r="P486" s="51">
        <v>93</v>
      </c>
      <c r="Q486" s="51">
        <v>4</v>
      </c>
      <c r="R486" s="51">
        <v>0</v>
      </c>
      <c r="S486" s="51">
        <v>0</v>
      </c>
      <c r="T486" s="51">
        <v>0</v>
      </c>
      <c r="U486" s="51">
        <v>1</v>
      </c>
      <c r="V486" s="51">
        <v>7</v>
      </c>
      <c r="W486" s="51">
        <v>0.15657536153569449</v>
      </c>
      <c r="X486" s="51">
        <v>3.068877086099612</v>
      </c>
      <c r="Y486" s="51">
        <v>10.714285714285714</v>
      </c>
      <c r="Z486" s="51">
        <v>105</v>
      </c>
      <c r="AA486" s="51">
        <v>78</v>
      </c>
      <c r="AB486" s="51">
        <v>6</v>
      </c>
      <c r="AC486" s="51">
        <v>3</v>
      </c>
      <c r="AD486" s="51">
        <v>2</v>
      </c>
      <c r="AE486" s="51">
        <v>2</v>
      </c>
      <c r="AF486" s="51">
        <v>2</v>
      </c>
      <c r="AG486" s="51">
        <v>12</v>
      </c>
      <c r="AH486" s="51">
        <v>0.6659598409631321</v>
      </c>
      <c r="AI486" s="51">
        <v>4.1289510139714194</v>
      </c>
      <c r="AJ486" s="51">
        <v>12.5</v>
      </c>
      <c r="AK486" s="51">
        <v>405</v>
      </c>
      <c r="AL486" s="51">
        <v>175</v>
      </c>
      <c r="AM486" s="51">
        <v>183</v>
      </c>
      <c r="AN486" s="51">
        <v>30</v>
      </c>
      <c r="AO486" s="51">
        <v>17</v>
      </c>
    </row>
    <row r="487" spans="1:41" ht="15" customHeight="1" x14ac:dyDescent="0.15">
      <c r="A487" s="3"/>
      <c r="B487" s="24"/>
      <c r="C487" s="18" t="s">
        <v>40</v>
      </c>
      <c r="D487" s="51">
        <v>61</v>
      </c>
      <c r="E487" s="51">
        <v>8</v>
      </c>
      <c r="F487" s="51">
        <v>9</v>
      </c>
      <c r="G487" s="51">
        <v>16</v>
      </c>
      <c r="H487" s="51">
        <v>7</v>
      </c>
      <c r="I487" s="51">
        <v>8</v>
      </c>
      <c r="J487" s="51">
        <v>2</v>
      </c>
      <c r="K487" s="51">
        <v>11</v>
      </c>
      <c r="L487" s="51">
        <v>3.5751805763069404</v>
      </c>
      <c r="M487" s="51">
        <v>4.2561673527463579</v>
      </c>
      <c r="N487" s="51">
        <v>14.000000000000002</v>
      </c>
      <c r="O487" s="51">
        <v>61</v>
      </c>
      <c r="P487" s="51">
        <v>46</v>
      </c>
      <c r="Q487" s="51">
        <v>7</v>
      </c>
      <c r="R487" s="51">
        <v>1</v>
      </c>
      <c r="S487" s="51">
        <v>1</v>
      </c>
      <c r="T487" s="51">
        <v>0</v>
      </c>
      <c r="U487" s="51">
        <v>0</v>
      </c>
      <c r="V487" s="51">
        <v>6</v>
      </c>
      <c r="W487" s="51">
        <v>0.27206097965304882</v>
      </c>
      <c r="X487" s="51">
        <v>1.6625948756575206</v>
      </c>
      <c r="Y487" s="51">
        <v>4.6875</v>
      </c>
      <c r="Z487" s="51">
        <v>61</v>
      </c>
      <c r="AA487" s="51">
        <v>43</v>
      </c>
      <c r="AB487" s="51">
        <v>5</v>
      </c>
      <c r="AC487" s="51">
        <v>2</v>
      </c>
      <c r="AD487" s="51">
        <v>0</v>
      </c>
      <c r="AE487" s="51">
        <v>0</v>
      </c>
      <c r="AF487" s="51">
        <v>1</v>
      </c>
      <c r="AG487" s="51">
        <v>10</v>
      </c>
      <c r="AH487" s="51">
        <v>0.39583430000887315</v>
      </c>
      <c r="AI487" s="51">
        <v>2.5234436625565664</v>
      </c>
      <c r="AJ487" s="51">
        <v>10</v>
      </c>
      <c r="AK487" s="51">
        <v>312</v>
      </c>
      <c r="AL487" s="51">
        <v>149</v>
      </c>
      <c r="AM487" s="51">
        <v>105</v>
      </c>
      <c r="AN487" s="51">
        <v>40</v>
      </c>
      <c r="AO487" s="51">
        <v>18</v>
      </c>
    </row>
    <row r="488" spans="1:41" ht="15" customHeight="1" x14ac:dyDescent="0.15">
      <c r="A488" s="3"/>
      <c r="B488" s="24"/>
      <c r="C488" s="18" t="s">
        <v>41</v>
      </c>
      <c r="D488" s="51">
        <v>16</v>
      </c>
      <c r="E488" s="51">
        <v>4</v>
      </c>
      <c r="F488" s="51">
        <v>4</v>
      </c>
      <c r="G488" s="51">
        <v>3</v>
      </c>
      <c r="H488" s="51">
        <v>4</v>
      </c>
      <c r="I488" s="51">
        <v>0</v>
      </c>
      <c r="J488" s="51">
        <v>0</v>
      </c>
      <c r="K488" s="51">
        <v>1</v>
      </c>
      <c r="L488" s="51">
        <v>2.2256677294991536</v>
      </c>
      <c r="M488" s="51">
        <v>3.0350014493170279</v>
      </c>
      <c r="N488" s="51">
        <v>5.4878048780487809</v>
      </c>
      <c r="O488" s="51">
        <v>16</v>
      </c>
      <c r="P488" s="51">
        <v>13</v>
      </c>
      <c r="Q488" s="51">
        <v>1</v>
      </c>
      <c r="R488" s="51">
        <v>1</v>
      </c>
      <c r="S488" s="51">
        <v>0</v>
      </c>
      <c r="T488" s="51">
        <v>0</v>
      </c>
      <c r="U488" s="51">
        <v>0</v>
      </c>
      <c r="V488" s="51">
        <v>1</v>
      </c>
      <c r="W488" s="51">
        <v>0.22566752799310941</v>
      </c>
      <c r="X488" s="51">
        <v>1.6925064599483206</v>
      </c>
      <c r="Y488" s="51">
        <v>2.2222222222222223</v>
      </c>
      <c r="Z488" s="51">
        <v>16</v>
      </c>
      <c r="AA488" s="51">
        <v>9</v>
      </c>
      <c r="AB488" s="51">
        <v>4</v>
      </c>
      <c r="AC488" s="51">
        <v>2</v>
      </c>
      <c r="AD488" s="51">
        <v>0</v>
      </c>
      <c r="AE488" s="51">
        <v>0</v>
      </c>
      <c r="AF488" s="51">
        <v>0</v>
      </c>
      <c r="AG488" s="51">
        <v>1</v>
      </c>
      <c r="AH488" s="51">
        <v>0.69634239482049187</v>
      </c>
      <c r="AI488" s="51">
        <v>1.7408559870512297</v>
      </c>
      <c r="AJ488" s="51">
        <v>3.8834951456310676</v>
      </c>
      <c r="AK488" s="51">
        <v>56</v>
      </c>
      <c r="AL488" s="51">
        <v>18</v>
      </c>
      <c r="AM488" s="51">
        <v>37</v>
      </c>
      <c r="AN488" s="51">
        <v>0</v>
      </c>
      <c r="AO488" s="51">
        <v>1</v>
      </c>
    </row>
    <row r="489" spans="1:41" ht="15" customHeight="1" x14ac:dyDescent="0.15">
      <c r="A489" s="3"/>
      <c r="B489" s="24"/>
      <c r="C489" s="18" t="s">
        <v>42</v>
      </c>
      <c r="D489" s="51">
        <v>13</v>
      </c>
      <c r="E489" s="51">
        <v>0</v>
      </c>
      <c r="F489" s="51">
        <v>5</v>
      </c>
      <c r="G489" s="51">
        <v>2</v>
      </c>
      <c r="H489" s="51">
        <v>0</v>
      </c>
      <c r="I489" s="51">
        <v>1</v>
      </c>
      <c r="J489" s="51">
        <v>0</v>
      </c>
      <c r="K489" s="51">
        <v>5</v>
      </c>
      <c r="L489" s="51">
        <v>2.4724978031793956</v>
      </c>
      <c r="M489" s="51">
        <v>2.4724978031793956</v>
      </c>
      <c r="N489" s="51">
        <v>9</v>
      </c>
      <c r="O489" s="51">
        <v>13</v>
      </c>
      <c r="P489" s="51">
        <v>10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3</v>
      </c>
      <c r="W489" s="51">
        <v>0</v>
      </c>
      <c r="X489" s="51" t="s">
        <v>57</v>
      </c>
      <c r="Y489" s="51">
        <v>0</v>
      </c>
      <c r="Z489" s="51">
        <v>13</v>
      </c>
      <c r="AA489" s="51">
        <v>7</v>
      </c>
      <c r="AB489" s="51">
        <v>3</v>
      </c>
      <c r="AC489" s="51">
        <v>0</v>
      </c>
      <c r="AD489" s="51">
        <v>0</v>
      </c>
      <c r="AE489" s="51">
        <v>0</v>
      </c>
      <c r="AF489" s="51">
        <v>0</v>
      </c>
      <c r="AG489" s="51">
        <v>3</v>
      </c>
      <c r="AH489" s="51">
        <v>0.32036392634478761</v>
      </c>
      <c r="AI489" s="51">
        <v>1.0678797544826253</v>
      </c>
      <c r="AJ489" s="51">
        <v>1.5</v>
      </c>
      <c r="AK489" s="51">
        <v>63</v>
      </c>
      <c r="AL489" s="51">
        <v>12</v>
      </c>
      <c r="AM489" s="51">
        <v>31</v>
      </c>
      <c r="AN489" s="51">
        <v>20</v>
      </c>
      <c r="AO489" s="51">
        <v>0</v>
      </c>
    </row>
    <row r="490" spans="1:41" ht="15" customHeight="1" x14ac:dyDescent="0.15">
      <c r="A490" s="6"/>
      <c r="B490" s="4"/>
      <c r="C490" s="19" t="s">
        <v>26</v>
      </c>
      <c r="D490" s="51">
        <v>20</v>
      </c>
      <c r="E490" s="51">
        <v>5</v>
      </c>
      <c r="F490" s="51">
        <v>2</v>
      </c>
      <c r="G490" s="51">
        <v>4</v>
      </c>
      <c r="H490" s="51">
        <v>2</v>
      </c>
      <c r="I490" s="51">
        <v>2</v>
      </c>
      <c r="J490" s="51">
        <v>4</v>
      </c>
      <c r="K490" s="51">
        <v>1</v>
      </c>
      <c r="L490" s="51">
        <v>6.8548149821153066</v>
      </c>
      <c r="M490" s="51">
        <v>9.3029631900136298</v>
      </c>
      <c r="N490" s="51">
        <v>41.666666666666671</v>
      </c>
      <c r="O490" s="51">
        <v>20</v>
      </c>
      <c r="P490" s="51">
        <v>17</v>
      </c>
      <c r="Q490" s="51">
        <v>2</v>
      </c>
      <c r="R490" s="51">
        <v>0</v>
      </c>
      <c r="S490" s="51">
        <v>0</v>
      </c>
      <c r="T490" s="51">
        <v>0</v>
      </c>
      <c r="U490" s="51">
        <v>1</v>
      </c>
      <c r="V490" s="51">
        <v>0</v>
      </c>
      <c r="W490" s="51">
        <v>0.62903762903762905</v>
      </c>
      <c r="X490" s="51">
        <v>4.1935841935841935</v>
      </c>
      <c r="Y490" s="51">
        <v>10</v>
      </c>
      <c r="Z490" s="51">
        <v>20</v>
      </c>
      <c r="AA490" s="51">
        <v>14</v>
      </c>
      <c r="AB490" s="51">
        <v>1</v>
      </c>
      <c r="AC490" s="51">
        <v>0</v>
      </c>
      <c r="AD490" s="51">
        <v>0</v>
      </c>
      <c r="AE490" s="51">
        <v>4</v>
      </c>
      <c r="AF490" s="51">
        <v>0</v>
      </c>
      <c r="AG490" s="51">
        <v>1</v>
      </c>
      <c r="AH490" s="51">
        <v>1.6894726992082356</v>
      </c>
      <c r="AI490" s="51">
        <v>6.4199962569912952</v>
      </c>
      <c r="AJ490" s="51">
        <v>9.0909090909090917</v>
      </c>
      <c r="AK490" s="51">
        <v>47</v>
      </c>
      <c r="AL490" s="51">
        <v>21</v>
      </c>
      <c r="AM490" s="51">
        <v>19</v>
      </c>
      <c r="AN490" s="51">
        <v>4</v>
      </c>
      <c r="AO490" s="51">
        <v>3</v>
      </c>
    </row>
    <row r="491" spans="1:41" ht="15" customHeight="1" x14ac:dyDescent="0.15">
      <c r="A491" s="2" t="s">
        <v>315</v>
      </c>
      <c r="B491" s="23" t="s">
        <v>10</v>
      </c>
      <c r="C491" s="17" t="s">
        <v>311</v>
      </c>
      <c r="D491" s="51">
        <v>827</v>
      </c>
      <c r="E491" s="51">
        <v>247</v>
      </c>
      <c r="F491" s="51">
        <v>108</v>
      </c>
      <c r="G491" s="51">
        <v>149</v>
      </c>
      <c r="H491" s="51">
        <v>103</v>
      </c>
      <c r="I491" s="51">
        <v>77</v>
      </c>
      <c r="J491" s="51">
        <v>42</v>
      </c>
      <c r="K491" s="51">
        <v>101</v>
      </c>
      <c r="L491" s="51">
        <v>3.1273373037087988</v>
      </c>
      <c r="M491" s="51">
        <v>4.7399726148070727</v>
      </c>
      <c r="N491" s="51">
        <v>62.5</v>
      </c>
      <c r="O491" s="51">
        <v>827</v>
      </c>
      <c r="P491" s="51">
        <v>725</v>
      </c>
      <c r="Q491" s="51">
        <v>27</v>
      </c>
      <c r="R491" s="51">
        <v>12</v>
      </c>
      <c r="S491" s="51">
        <v>3</v>
      </c>
      <c r="T491" s="51">
        <v>3</v>
      </c>
      <c r="U491" s="51">
        <v>4</v>
      </c>
      <c r="V491" s="51">
        <v>53</v>
      </c>
      <c r="W491" s="51">
        <v>0.22101857932457164</v>
      </c>
      <c r="X491" s="51">
        <v>3.4911914366779273</v>
      </c>
      <c r="Y491" s="51">
        <v>22.916666666666664</v>
      </c>
      <c r="Z491" s="51">
        <v>827</v>
      </c>
      <c r="AA491" s="51">
        <v>554</v>
      </c>
      <c r="AB491" s="51">
        <v>53</v>
      </c>
      <c r="AC491" s="51">
        <v>52</v>
      </c>
      <c r="AD491" s="51">
        <v>30</v>
      </c>
      <c r="AE491" s="51">
        <v>31</v>
      </c>
      <c r="AF491" s="51">
        <v>32</v>
      </c>
      <c r="AG491" s="51">
        <v>75</v>
      </c>
      <c r="AH491" s="51">
        <v>1.7011952866385678</v>
      </c>
      <c r="AI491" s="51">
        <v>6.4611053310717317</v>
      </c>
      <c r="AJ491" s="51">
        <v>62.5</v>
      </c>
      <c r="AK491" s="51">
        <v>1774</v>
      </c>
      <c r="AL491" s="51">
        <v>808</v>
      </c>
      <c r="AM491" s="51">
        <v>787</v>
      </c>
      <c r="AN491" s="51">
        <v>136</v>
      </c>
      <c r="AO491" s="51">
        <v>43</v>
      </c>
    </row>
    <row r="492" spans="1:41" ht="15" customHeight="1" x14ac:dyDescent="0.15">
      <c r="A492" s="3" t="s">
        <v>316</v>
      </c>
      <c r="B492" s="24" t="s">
        <v>11</v>
      </c>
      <c r="C492" s="18" t="s">
        <v>312</v>
      </c>
      <c r="D492" s="51">
        <v>1535</v>
      </c>
      <c r="E492" s="51">
        <v>340</v>
      </c>
      <c r="F492" s="51">
        <v>211</v>
      </c>
      <c r="G492" s="51">
        <v>283</v>
      </c>
      <c r="H492" s="51">
        <v>243</v>
      </c>
      <c r="I492" s="51">
        <v>197</v>
      </c>
      <c r="J492" s="51">
        <v>118</v>
      </c>
      <c r="K492" s="51">
        <v>143</v>
      </c>
      <c r="L492" s="51">
        <v>3.9738567540894567</v>
      </c>
      <c r="M492" s="51">
        <v>5.2581830814567718</v>
      </c>
      <c r="N492" s="51">
        <v>41.666666666666671</v>
      </c>
      <c r="O492" s="51">
        <v>1535</v>
      </c>
      <c r="P492" s="51">
        <v>1337</v>
      </c>
      <c r="Q492" s="51">
        <v>64</v>
      </c>
      <c r="R492" s="51">
        <v>37</v>
      </c>
      <c r="S492" s="51">
        <v>11</v>
      </c>
      <c r="T492" s="51">
        <v>3</v>
      </c>
      <c r="U492" s="51">
        <v>4</v>
      </c>
      <c r="V492" s="51">
        <v>79</v>
      </c>
      <c r="W492" s="51">
        <v>0.23448231529344188</v>
      </c>
      <c r="X492" s="51">
        <v>2.8689600930021126</v>
      </c>
      <c r="Y492" s="51">
        <v>37.5</v>
      </c>
      <c r="Z492" s="51">
        <v>1535</v>
      </c>
      <c r="AA492" s="51">
        <v>926</v>
      </c>
      <c r="AB492" s="51">
        <v>117</v>
      </c>
      <c r="AC492" s="51">
        <v>136</v>
      </c>
      <c r="AD492" s="51">
        <v>78</v>
      </c>
      <c r="AE492" s="51">
        <v>66</v>
      </c>
      <c r="AF492" s="51">
        <v>79</v>
      </c>
      <c r="AG492" s="51">
        <v>133</v>
      </c>
      <c r="AH492" s="51">
        <v>2.1537592319921051</v>
      </c>
      <c r="AI492" s="51">
        <v>6.3436353849851495</v>
      </c>
      <c r="AJ492" s="51">
        <v>131.86813186813185</v>
      </c>
      <c r="AK492" s="51">
        <v>4779</v>
      </c>
      <c r="AL492" s="51">
        <v>2617</v>
      </c>
      <c r="AM492" s="51">
        <v>1728</v>
      </c>
      <c r="AN492" s="51">
        <v>291</v>
      </c>
      <c r="AO492" s="51">
        <v>143</v>
      </c>
    </row>
    <row r="493" spans="1:41" ht="15" customHeight="1" x14ac:dyDescent="0.15">
      <c r="A493" s="3"/>
      <c r="B493" s="25"/>
      <c r="C493" s="19" t="s">
        <v>24</v>
      </c>
      <c r="D493" s="51">
        <v>744</v>
      </c>
      <c r="E493" s="51">
        <v>222</v>
      </c>
      <c r="F493" s="51">
        <v>69</v>
      </c>
      <c r="G493" s="51">
        <v>127</v>
      </c>
      <c r="H493" s="51">
        <v>105</v>
      </c>
      <c r="I493" s="51">
        <v>76</v>
      </c>
      <c r="J493" s="51">
        <v>58</v>
      </c>
      <c r="K493" s="51">
        <v>87</v>
      </c>
      <c r="L493" s="51">
        <v>3.6172966187703803</v>
      </c>
      <c r="M493" s="51">
        <v>5.4633652380049194</v>
      </c>
      <c r="N493" s="51">
        <v>33.333333333333329</v>
      </c>
      <c r="O493" s="51">
        <v>744</v>
      </c>
      <c r="P493" s="51">
        <v>673</v>
      </c>
      <c r="Q493" s="51">
        <v>6</v>
      </c>
      <c r="R493" s="51">
        <v>12</v>
      </c>
      <c r="S493" s="51">
        <v>8</v>
      </c>
      <c r="T493" s="51">
        <v>3</v>
      </c>
      <c r="U493" s="51">
        <v>4</v>
      </c>
      <c r="V493" s="51">
        <v>38</v>
      </c>
      <c r="W493" s="51">
        <v>0.21086814705262744</v>
      </c>
      <c r="X493" s="51">
        <v>4.5113003581562117</v>
      </c>
      <c r="Y493" s="51">
        <v>11.904761904761903</v>
      </c>
      <c r="Z493" s="51">
        <v>744</v>
      </c>
      <c r="AA493" s="51">
        <v>522</v>
      </c>
      <c r="AB493" s="51">
        <v>32</v>
      </c>
      <c r="AC493" s="51">
        <v>49</v>
      </c>
      <c r="AD493" s="51">
        <v>23</v>
      </c>
      <c r="AE493" s="51">
        <v>27</v>
      </c>
      <c r="AF493" s="51">
        <v>26</v>
      </c>
      <c r="AG493" s="51">
        <v>65</v>
      </c>
      <c r="AH493" s="51">
        <v>1.4464610765734669</v>
      </c>
      <c r="AI493" s="51">
        <v>6.2557138279833371</v>
      </c>
      <c r="AJ493" s="51">
        <v>56.25</v>
      </c>
      <c r="AK493" s="51">
        <v>1489</v>
      </c>
      <c r="AL493" s="51">
        <v>770</v>
      </c>
      <c r="AM493" s="51">
        <v>601</v>
      </c>
      <c r="AN493" s="51">
        <v>87</v>
      </c>
      <c r="AO493" s="51">
        <v>31</v>
      </c>
    </row>
    <row r="494" spans="1:41" ht="15" customHeight="1" x14ac:dyDescent="0.15">
      <c r="A494" s="3"/>
      <c r="B494" s="24" t="s">
        <v>12</v>
      </c>
      <c r="C494" s="17" t="s">
        <v>311</v>
      </c>
      <c r="D494" s="51">
        <v>59</v>
      </c>
      <c r="E494" s="51">
        <v>16</v>
      </c>
      <c r="F494" s="51">
        <v>8</v>
      </c>
      <c r="G494" s="51">
        <v>11</v>
      </c>
      <c r="H494" s="51">
        <v>10</v>
      </c>
      <c r="I494" s="51">
        <v>4</v>
      </c>
      <c r="J494" s="51">
        <v>2</v>
      </c>
      <c r="K494" s="51">
        <v>8</v>
      </c>
      <c r="L494" s="51">
        <v>2.8404116007258855</v>
      </c>
      <c r="M494" s="51">
        <v>4.1388854753434332</v>
      </c>
      <c r="N494" s="51">
        <v>15</v>
      </c>
      <c r="O494" s="51">
        <v>59</v>
      </c>
      <c r="P494" s="51">
        <v>51</v>
      </c>
      <c r="Q494" s="51">
        <v>0</v>
      </c>
      <c r="R494" s="51">
        <v>2</v>
      </c>
      <c r="S494" s="51">
        <v>0</v>
      </c>
      <c r="T494" s="51">
        <v>0</v>
      </c>
      <c r="U494" s="51">
        <v>1</v>
      </c>
      <c r="V494" s="51">
        <v>5</v>
      </c>
      <c r="W494" s="51">
        <v>0.36265432098765432</v>
      </c>
      <c r="X494" s="51">
        <v>6.5277777777777777</v>
      </c>
      <c r="Y494" s="51">
        <v>15</v>
      </c>
      <c r="Z494" s="51">
        <v>59</v>
      </c>
      <c r="AA494" s="51">
        <v>27</v>
      </c>
      <c r="AB494" s="51">
        <v>10</v>
      </c>
      <c r="AC494" s="51">
        <v>5</v>
      </c>
      <c r="AD494" s="51">
        <v>5</v>
      </c>
      <c r="AE494" s="51">
        <v>3</v>
      </c>
      <c r="AF494" s="51">
        <v>2</v>
      </c>
      <c r="AG494" s="51">
        <v>7</v>
      </c>
      <c r="AH494" s="51">
        <v>2.2564028371901088</v>
      </c>
      <c r="AI494" s="51">
        <v>4.6933179013554263</v>
      </c>
      <c r="AJ494" s="51">
        <v>25</v>
      </c>
      <c r="AK494" s="51">
        <v>124</v>
      </c>
      <c r="AL494" s="51">
        <v>66</v>
      </c>
      <c r="AM494" s="51">
        <v>49</v>
      </c>
      <c r="AN494" s="51">
        <v>9</v>
      </c>
      <c r="AO494" s="51">
        <v>0</v>
      </c>
    </row>
    <row r="495" spans="1:41" ht="15" customHeight="1" x14ac:dyDescent="0.15">
      <c r="A495" s="3"/>
      <c r="B495" s="24" t="s">
        <v>13</v>
      </c>
      <c r="C495" s="18" t="s">
        <v>312</v>
      </c>
      <c r="D495" s="51">
        <v>517</v>
      </c>
      <c r="E495" s="51">
        <v>56</v>
      </c>
      <c r="F495" s="51">
        <v>100</v>
      </c>
      <c r="G495" s="51">
        <v>115</v>
      </c>
      <c r="H495" s="51">
        <v>95</v>
      </c>
      <c r="I495" s="51">
        <v>76</v>
      </c>
      <c r="J495" s="51">
        <v>42</v>
      </c>
      <c r="K495" s="51">
        <v>33</v>
      </c>
      <c r="L495" s="51">
        <v>4.3478813387919351</v>
      </c>
      <c r="M495" s="51">
        <v>4.9167630092880756</v>
      </c>
      <c r="N495" s="51">
        <v>25.609756097560975</v>
      </c>
      <c r="O495" s="51">
        <v>517</v>
      </c>
      <c r="P495" s="51">
        <v>426</v>
      </c>
      <c r="Q495" s="51">
        <v>37</v>
      </c>
      <c r="R495" s="51">
        <v>20</v>
      </c>
      <c r="S495" s="51">
        <v>8</v>
      </c>
      <c r="T495" s="51">
        <v>2</v>
      </c>
      <c r="U495" s="51">
        <v>1</v>
      </c>
      <c r="V495" s="51">
        <v>23</v>
      </c>
      <c r="W495" s="51">
        <v>0.31703611910732726</v>
      </c>
      <c r="X495" s="51">
        <v>2.303174159397348</v>
      </c>
      <c r="Y495" s="51">
        <v>11.458333333333332</v>
      </c>
      <c r="Z495" s="51">
        <v>517</v>
      </c>
      <c r="AA495" s="51">
        <v>238</v>
      </c>
      <c r="AB495" s="51">
        <v>73</v>
      </c>
      <c r="AC495" s="51">
        <v>63</v>
      </c>
      <c r="AD495" s="51">
        <v>31</v>
      </c>
      <c r="AE495" s="51">
        <v>28</v>
      </c>
      <c r="AF495" s="51">
        <v>42</v>
      </c>
      <c r="AG495" s="51">
        <v>42</v>
      </c>
      <c r="AH495" s="51">
        <v>3.4862369559872421</v>
      </c>
      <c r="AI495" s="51">
        <v>6.9871837725482706</v>
      </c>
      <c r="AJ495" s="51">
        <v>131.86813186813185</v>
      </c>
      <c r="AK495" s="51">
        <v>2300</v>
      </c>
      <c r="AL495" s="51">
        <v>1382</v>
      </c>
      <c r="AM495" s="51">
        <v>750</v>
      </c>
      <c r="AN495" s="51">
        <v>87</v>
      </c>
      <c r="AO495" s="51">
        <v>81</v>
      </c>
    </row>
    <row r="496" spans="1:41" ht="15" customHeight="1" x14ac:dyDescent="0.15">
      <c r="A496" s="3"/>
      <c r="B496" s="25"/>
      <c r="C496" s="19" t="s">
        <v>24</v>
      </c>
      <c r="D496" s="51">
        <v>91</v>
      </c>
      <c r="E496" s="51">
        <v>12</v>
      </c>
      <c r="F496" s="51">
        <v>17</v>
      </c>
      <c r="G496" s="51">
        <v>21</v>
      </c>
      <c r="H496" s="51">
        <v>14</v>
      </c>
      <c r="I496" s="51">
        <v>12</v>
      </c>
      <c r="J496" s="51">
        <v>6</v>
      </c>
      <c r="K496" s="51">
        <v>9</v>
      </c>
      <c r="L496" s="51">
        <v>3.8100445331688331</v>
      </c>
      <c r="M496" s="51">
        <v>4.4631950245692043</v>
      </c>
      <c r="N496" s="51">
        <v>16.666666666666664</v>
      </c>
      <c r="O496" s="51">
        <v>91</v>
      </c>
      <c r="P496" s="51">
        <v>80</v>
      </c>
      <c r="Q496" s="51">
        <v>2</v>
      </c>
      <c r="R496" s="51">
        <v>2</v>
      </c>
      <c r="S496" s="51">
        <v>0</v>
      </c>
      <c r="T496" s="51">
        <v>1</v>
      </c>
      <c r="U496" s="51">
        <v>1</v>
      </c>
      <c r="V496" s="51">
        <v>5</v>
      </c>
      <c r="W496" s="51">
        <v>0.27743672460558205</v>
      </c>
      <c r="X496" s="51">
        <v>3.9765930526800095</v>
      </c>
      <c r="Y496" s="51">
        <v>10.416666666666668</v>
      </c>
      <c r="Z496" s="51">
        <v>91</v>
      </c>
      <c r="AA496" s="51">
        <v>44</v>
      </c>
      <c r="AB496" s="51">
        <v>12</v>
      </c>
      <c r="AC496" s="51">
        <v>14</v>
      </c>
      <c r="AD496" s="51">
        <v>5</v>
      </c>
      <c r="AE496" s="51">
        <v>3</v>
      </c>
      <c r="AF496" s="51">
        <v>4</v>
      </c>
      <c r="AG496" s="51">
        <v>9</v>
      </c>
      <c r="AH496" s="51">
        <v>1.9809956233566537</v>
      </c>
      <c r="AI496" s="51">
        <v>4.2747800293485687</v>
      </c>
      <c r="AJ496" s="51">
        <v>20</v>
      </c>
      <c r="AK496" s="51">
        <v>351</v>
      </c>
      <c r="AL496" s="51">
        <v>193</v>
      </c>
      <c r="AM496" s="51">
        <v>130</v>
      </c>
      <c r="AN496" s="51">
        <v>21</v>
      </c>
      <c r="AO496" s="51">
        <v>7</v>
      </c>
    </row>
    <row r="497" spans="1:41" ht="15" customHeight="1" x14ac:dyDescent="0.15">
      <c r="A497" s="3"/>
      <c r="B497" s="24" t="s">
        <v>15</v>
      </c>
      <c r="C497" s="17" t="s">
        <v>311</v>
      </c>
      <c r="D497" s="51">
        <v>361</v>
      </c>
      <c r="E497" s="51">
        <v>111</v>
      </c>
      <c r="F497" s="51">
        <v>47</v>
      </c>
      <c r="G497" s="51">
        <v>67</v>
      </c>
      <c r="H497" s="51">
        <v>44</v>
      </c>
      <c r="I497" s="51">
        <v>34</v>
      </c>
      <c r="J497" s="51">
        <v>15</v>
      </c>
      <c r="K497" s="51">
        <v>43</v>
      </c>
      <c r="L497" s="51">
        <v>2.825721639847286</v>
      </c>
      <c r="M497" s="51">
        <v>4.3409636786059753</v>
      </c>
      <c r="N497" s="51">
        <v>20</v>
      </c>
      <c r="O497" s="51">
        <v>361</v>
      </c>
      <c r="P497" s="51">
        <v>317</v>
      </c>
      <c r="Q497" s="51">
        <v>13</v>
      </c>
      <c r="R497" s="51">
        <v>4</v>
      </c>
      <c r="S497" s="51">
        <v>2</v>
      </c>
      <c r="T497" s="51">
        <v>3</v>
      </c>
      <c r="U497" s="51">
        <v>0</v>
      </c>
      <c r="V497" s="51">
        <v>22</v>
      </c>
      <c r="W497" s="51">
        <v>0.17242341361613697</v>
      </c>
      <c r="X497" s="51">
        <v>2.6568880552668381</v>
      </c>
      <c r="Y497" s="51">
        <v>8</v>
      </c>
      <c r="Z497" s="51">
        <v>361</v>
      </c>
      <c r="AA497" s="51">
        <v>231</v>
      </c>
      <c r="AB497" s="51">
        <v>24</v>
      </c>
      <c r="AC497" s="51">
        <v>22</v>
      </c>
      <c r="AD497" s="51">
        <v>16</v>
      </c>
      <c r="AE497" s="51">
        <v>16</v>
      </c>
      <c r="AF497" s="51">
        <v>17</v>
      </c>
      <c r="AG497" s="51">
        <v>35</v>
      </c>
      <c r="AH497" s="51">
        <v>1.9870184077433339</v>
      </c>
      <c r="AI497" s="51">
        <v>6.8186105360455462</v>
      </c>
      <c r="AJ497" s="51">
        <v>57.499999999999993</v>
      </c>
      <c r="AK497" s="51">
        <v>679</v>
      </c>
      <c r="AL497" s="51">
        <v>330</v>
      </c>
      <c r="AM497" s="51">
        <v>288</v>
      </c>
      <c r="AN497" s="51">
        <v>44</v>
      </c>
      <c r="AO497" s="51">
        <v>17</v>
      </c>
    </row>
    <row r="498" spans="1:41" ht="15" customHeight="1" x14ac:dyDescent="0.15">
      <c r="A498" s="3"/>
      <c r="B498" s="24" t="s">
        <v>16</v>
      </c>
      <c r="C498" s="18" t="s">
        <v>312</v>
      </c>
      <c r="D498" s="51">
        <v>548</v>
      </c>
      <c r="E498" s="51">
        <v>181</v>
      </c>
      <c r="F498" s="51">
        <v>44</v>
      </c>
      <c r="G498" s="51">
        <v>82</v>
      </c>
      <c r="H498" s="51">
        <v>78</v>
      </c>
      <c r="I498" s="51">
        <v>67</v>
      </c>
      <c r="J498" s="51">
        <v>39</v>
      </c>
      <c r="K498" s="51">
        <v>57</v>
      </c>
      <c r="L498" s="51">
        <v>3.656515451894482</v>
      </c>
      <c r="M498" s="51">
        <v>5.7914486673554544</v>
      </c>
      <c r="N498" s="51">
        <v>35.714285714285715</v>
      </c>
      <c r="O498" s="51">
        <v>548</v>
      </c>
      <c r="P498" s="51">
        <v>496</v>
      </c>
      <c r="Q498" s="51">
        <v>10</v>
      </c>
      <c r="R498" s="51">
        <v>11</v>
      </c>
      <c r="S498" s="51">
        <v>2</v>
      </c>
      <c r="T498" s="51">
        <v>1</v>
      </c>
      <c r="U498" s="51">
        <v>1</v>
      </c>
      <c r="V498" s="51">
        <v>27</v>
      </c>
      <c r="W498" s="51">
        <v>0.18745318221725515</v>
      </c>
      <c r="X498" s="51">
        <v>3.9065243174075976</v>
      </c>
      <c r="Y498" s="51">
        <v>37.5</v>
      </c>
      <c r="Z498" s="51">
        <v>548</v>
      </c>
      <c r="AA498" s="51">
        <v>365</v>
      </c>
      <c r="AB498" s="51">
        <v>25</v>
      </c>
      <c r="AC498" s="51">
        <v>40</v>
      </c>
      <c r="AD498" s="51">
        <v>25</v>
      </c>
      <c r="AE498" s="51">
        <v>20</v>
      </c>
      <c r="AF498" s="51">
        <v>26</v>
      </c>
      <c r="AG498" s="51">
        <v>47</v>
      </c>
      <c r="AH498" s="51">
        <v>1.7097343143486616</v>
      </c>
      <c r="AI498" s="51">
        <v>6.2983594962402902</v>
      </c>
      <c r="AJ498" s="51">
        <v>50</v>
      </c>
      <c r="AK498" s="51">
        <v>1159</v>
      </c>
      <c r="AL498" s="51">
        <v>676</v>
      </c>
      <c r="AM498" s="51">
        <v>376</v>
      </c>
      <c r="AN498" s="51">
        <v>87</v>
      </c>
      <c r="AO498" s="51">
        <v>20</v>
      </c>
    </row>
    <row r="499" spans="1:41" ht="15" customHeight="1" x14ac:dyDescent="0.15">
      <c r="A499" s="3"/>
      <c r="B499" s="4"/>
      <c r="C499" s="19" t="s">
        <v>24</v>
      </c>
      <c r="D499" s="51">
        <v>407</v>
      </c>
      <c r="E499" s="51">
        <v>143</v>
      </c>
      <c r="F499" s="51">
        <v>24</v>
      </c>
      <c r="G499" s="51">
        <v>60</v>
      </c>
      <c r="H499" s="51">
        <v>51</v>
      </c>
      <c r="I499" s="51">
        <v>43</v>
      </c>
      <c r="J499" s="51">
        <v>37</v>
      </c>
      <c r="K499" s="51">
        <v>49</v>
      </c>
      <c r="L499" s="51">
        <v>3.7053981004429235</v>
      </c>
      <c r="M499" s="51">
        <v>6.1699186974817053</v>
      </c>
      <c r="N499" s="51">
        <v>33.333333333333329</v>
      </c>
      <c r="O499" s="51">
        <v>407</v>
      </c>
      <c r="P499" s="51">
        <v>371</v>
      </c>
      <c r="Q499" s="51">
        <v>3</v>
      </c>
      <c r="R499" s="51">
        <v>5</v>
      </c>
      <c r="S499" s="51">
        <v>5</v>
      </c>
      <c r="T499" s="51">
        <v>2</v>
      </c>
      <c r="U499" s="51">
        <v>1</v>
      </c>
      <c r="V499" s="51">
        <v>20</v>
      </c>
      <c r="W499" s="51">
        <v>0.18402121281798245</v>
      </c>
      <c r="X499" s="51">
        <v>4.4510130850349503</v>
      </c>
      <c r="Y499" s="51">
        <v>10</v>
      </c>
      <c r="Z499" s="51">
        <v>407</v>
      </c>
      <c r="AA499" s="51">
        <v>291</v>
      </c>
      <c r="AB499" s="51">
        <v>10</v>
      </c>
      <c r="AC499" s="51">
        <v>22</v>
      </c>
      <c r="AD499" s="51">
        <v>13</v>
      </c>
      <c r="AE499" s="51">
        <v>14</v>
      </c>
      <c r="AF499" s="51">
        <v>21</v>
      </c>
      <c r="AG499" s="51">
        <v>36</v>
      </c>
      <c r="AH499" s="51">
        <v>1.7667676794134946</v>
      </c>
      <c r="AI499" s="51">
        <v>8.1933851132800815</v>
      </c>
      <c r="AJ499" s="51">
        <v>56.25</v>
      </c>
      <c r="AK499" s="51">
        <v>685</v>
      </c>
      <c r="AL499" s="51">
        <v>351</v>
      </c>
      <c r="AM499" s="51">
        <v>281</v>
      </c>
      <c r="AN499" s="51">
        <v>41</v>
      </c>
      <c r="AO499" s="51">
        <v>12</v>
      </c>
    </row>
    <row r="500" spans="1:41" ht="15" customHeight="1" x14ac:dyDescent="0.15">
      <c r="A500" s="3"/>
      <c r="B500" s="236" t="s">
        <v>51</v>
      </c>
      <c r="C500" s="18" t="s">
        <v>311</v>
      </c>
      <c r="D500" s="51">
        <v>390</v>
      </c>
      <c r="E500" s="51">
        <v>112</v>
      </c>
      <c r="F500" s="51">
        <v>51</v>
      </c>
      <c r="G500" s="51">
        <v>67</v>
      </c>
      <c r="H500" s="51">
        <v>48</v>
      </c>
      <c r="I500" s="51">
        <v>37</v>
      </c>
      <c r="J500" s="51">
        <v>25</v>
      </c>
      <c r="K500" s="51">
        <v>50</v>
      </c>
      <c r="L500" s="51">
        <v>3.5108963751020785</v>
      </c>
      <c r="M500" s="51">
        <v>5.2355472260294151</v>
      </c>
      <c r="N500" s="51">
        <v>62.5</v>
      </c>
      <c r="O500" s="51">
        <v>390</v>
      </c>
      <c r="P500" s="51">
        <v>340</v>
      </c>
      <c r="Q500" s="51">
        <v>14</v>
      </c>
      <c r="R500" s="51">
        <v>6</v>
      </c>
      <c r="S500" s="51">
        <v>1</v>
      </c>
      <c r="T500" s="51">
        <v>0</v>
      </c>
      <c r="U500" s="51">
        <v>3</v>
      </c>
      <c r="V500" s="51">
        <v>26</v>
      </c>
      <c r="W500" s="51">
        <v>0.25558656551652359</v>
      </c>
      <c r="X500" s="51">
        <v>3.8763962436672745</v>
      </c>
      <c r="Y500" s="51">
        <v>22.916666666666664</v>
      </c>
      <c r="Z500" s="51">
        <v>390</v>
      </c>
      <c r="AA500" s="51">
        <v>286</v>
      </c>
      <c r="AB500" s="51">
        <v>17</v>
      </c>
      <c r="AC500" s="51">
        <v>23</v>
      </c>
      <c r="AD500" s="51">
        <v>7</v>
      </c>
      <c r="AE500" s="51">
        <v>12</v>
      </c>
      <c r="AF500" s="51">
        <v>12</v>
      </c>
      <c r="AG500" s="51">
        <v>33</v>
      </c>
      <c r="AH500" s="51">
        <v>1.3455886716281202</v>
      </c>
      <c r="AI500" s="51">
        <v>6.7658472643836465</v>
      </c>
      <c r="AJ500" s="51">
        <v>62.5</v>
      </c>
      <c r="AK500" s="51">
        <v>930</v>
      </c>
      <c r="AL500" s="51">
        <v>392</v>
      </c>
      <c r="AM500" s="51">
        <v>433</v>
      </c>
      <c r="AN500" s="51">
        <v>79</v>
      </c>
      <c r="AO500" s="51">
        <v>26</v>
      </c>
    </row>
    <row r="501" spans="1:41" ht="15" customHeight="1" x14ac:dyDescent="0.15">
      <c r="A501" s="3"/>
      <c r="B501" s="239"/>
      <c r="C501" s="18" t="s">
        <v>312</v>
      </c>
      <c r="D501" s="51">
        <v>428</v>
      </c>
      <c r="E501" s="51">
        <v>98</v>
      </c>
      <c r="F501" s="51">
        <v>60</v>
      </c>
      <c r="G501" s="51">
        <v>79</v>
      </c>
      <c r="H501" s="51">
        <v>60</v>
      </c>
      <c r="I501" s="51">
        <v>49</v>
      </c>
      <c r="J501" s="51">
        <v>34</v>
      </c>
      <c r="K501" s="51">
        <v>48</v>
      </c>
      <c r="L501" s="51">
        <v>3.8938055784304244</v>
      </c>
      <c r="M501" s="51">
        <v>5.2469720560409971</v>
      </c>
      <c r="N501" s="51">
        <v>41.666666666666671</v>
      </c>
      <c r="O501" s="51">
        <v>428</v>
      </c>
      <c r="P501" s="51">
        <v>380</v>
      </c>
      <c r="Q501" s="51">
        <v>14</v>
      </c>
      <c r="R501" s="51">
        <v>6</v>
      </c>
      <c r="S501" s="51">
        <v>1</v>
      </c>
      <c r="T501" s="51">
        <v>0</v>
      </c>
      <c r="U501" s="51">
        <v>2</v>
      </c>
      <c r="V501" s="51">
        <v>25</v>
      </c>
      <c r="W501" s="51">
        <v>0.20729513803933006</v>
      </c>
      <c r="X501" s="51">
        <v>3.632171331732609</v>
      </c>
      <c r="Y501" s="51">
        <v>33.333333333333329</v>
      </c>
      <c r="Z501" s="51">
        <v>428</v>
      </c>
      <c r="AA501" s="51">
        <v>298</v>
      </c>
      <c r="AB501" s="51">
        <v>18</v>
      </c>
      <c r="AC501" s="51">
        <v>29</v>
      </c>
      <c r="AD501" s="51">
        <v>21</v>
      </c>
      <c r="AE501" s="51">
        <v>16</v>
      </c>
      <c r="AF501" s="51">
        <v>10</v>
      </c>
      <c r="AG501" s="51">
        <v>36</v>
      </c>
      <c r="AH501" s="51">
        <v>1.1685454521316463</v>
      </c>
      <c r="AI501" s="51">
        <v>4.8730831620809081</v>
      </c>
      <c r="AJ501" s="51">
        <v>25</v>
      </c>
      <c r="AK501" s="51">
        <v>1123</v>
      </c>
      <c r="AL501" s="51">
        <v>470</v>
      </c>
      <c r="AM501" s="51">
        <v>517</v>
      </c>
      <c r="AN501" s="51">
        <v>101</v>
      </c>
      <c r="AO501" s="51">
        <v>35</v>
      </c>
    </row>
    <row r="502" spans="1:41" ht="15" customHeight="1" x14ac:dyDescent="0.15">
      <c r="A502" s="6"/>
      <c r="B502" s="240"/>
      <c r="C502" s="19" t="s">
        <v>24</v>
      </c>
      <c r="D502" s="51">
        <v>233</v>
      </c>
      <c r="E502" s="51">
        <v>66</v>
      </c>
      <c r="F502" s="51">
        <v>25</v>
      </c>
      <c r="G502" s="51">
        <v>40</v>
      </c>
      <c r="H502" s="51">
        <v>39</v>
      </c>
      <c r="I502" s="51">
        <v>19</v>
      </c>
      <c r="J502" s="51">
        <v>15</v>
      </c>
      <c r="K502" s="51">
        <v>29</v>
      </c>
      <c r="L502" s="51">
        <v>3.3893890618703613</v>
      </c>
      <c r="M502" s="51">
        <v>5.0104012218953171</v>
      </c>
      <c r="N502" s="51">
        <v>20</v>
      </c>
      <c r="O502" s="51">
        <v>233</v>
      </c>
      <c r="P502" s="51">
        <v>209</v>
      </c>
      <c r="Q502" s="51">
        <v>1</v>
      </c>
      <c r="R502" s="51">
        <v>5</v>
      </c>
      <c r="S502" s="51">
        <v>3</v>
      </c>
      <c r="T502" s="51">
        <v>0</v>
      </c>
      <c r="U502" s="51">
        <v>2</v>
      </c>
      <c r="V502" s="51">
        <v>13</v>
      </c>
      <c r="W502" s="51">
        <v>0.24453247337507186</v>
      </c>
      <c r="X502" s="51">
        <v>4.8906494675014374</v>
      </c>
      <c r="Y502" s="51">
        <v>11.904761904761903</v>
      </c>
      <c r="Z502" s="51">
        <v>233</v>
      </c>
      <c r="AA502" s="51">
        <v>178</v>
      </c>
      <c r="AB502" s="51">
        <v>9</v>
      </c>
      <c r="AC502" s="51">
        <v>12</v>
      </c>
      <c r="AD502" s="51">
        <v>4</v>
      </c>
      <c r="AE502" s="51">
        <v>10</v>
      </c>
      <c r="AF502" s="51">
        <v>0</v>
      </c>
      <c r="AG502" s="51">
        <v>20</v>
      </c>
      <c r="AH502" s="51">
        <v>0.67566742017967829</v>
      </c>
      <c r="AI502" s="51">
        <v>4.111918871379185</v>
      </c>
      <c r="AJ502" s="51">
        <v>9.6153846153846168</v>
      </c>
      <c r="AK502" s="51">
        <v>406</v>
      </c>
      <c r="AL502" s="51">
        <v>204</v>
      </c>
      <c r="AM502" s="51">
        <v>165</v>
      </c>
      <c r="AN502" s="51">
        <v>25</v>
      </c>
      <c r="AO502" s="51">
        <v>12</v>
      </c>
    </row>
    <row r="503" spans="1:41" ht="15" customHeight="1" x14ac:dyDescent="0.15">
      <c r="A503" s="2" t="s">
        <v>315</v>
      </c>
      <c r="B503" s="23" t="s">
        <v>10</v>
      </c>
      <c r="C503" s="17" t="s">
        <v>311</v>
      </c>
      <c r="D503" s="51">
        <v>1284</v>
      </c>
      <c r="E503" s="51">
        <v>325</v>
      </c>
      <c r="F503" s="51">
        <v>169</v>
      </c>
      <c r="G503" s="51">
        <v>235</v>
      </c>
      <c r="H503" s="51">
        <v>187</v>
      </c>
      <c r="I503" s="51">
        <v>138</v>
      </c>
      <c r="J503" s="51">
        <v>81</v>
      </c>
      <c r="K503" s="51">
        <v>149</v>
      </c>
      <c r="L503" s="51">
        <v>3.5035600756274055</v>
      </c>
      <c r="M503" s="51">
        <v>4.9093094886877839</v>
      </c>
      <c r="N503" s="51">
        <v>28.571428571428569</v>
      </c>
      <c r="O503" s="51">
        <v>1284</v>
      </c>
      <c r="P503" s="51">
        <v>1136</v>
      </c>
      <c r="Q503" s="51">
        <v>39</v>
      </c>
      <c r="R503" s="51">
        <v>25</v>
      </c>
      <c r="S503" s="51">
        <v>5</v>
      </c>
      <c r="T503" s="51">
        <v>3</v>
      </c>
      <c r="U503" s="51">
        <v>6</v>
      </c>
      <c r="V503" s="51">
        <v>70</v>
      </c>
      <c r="W503" s="51">
        <v>0.23183801803710227</v>
      </c>
      <c r="X503" s="51">
        <v>3.6083506909877201</v>
      </c>
      <c r="Y503" s="51">
        <v>37.5</v>
      </c>
      <c r="Z503" s="51">
        <v>1284</v>
      </c>
      <c r="AA503" s="51">
        <v>871</v>
      </c>
      <c r="AB503" s="51">
        <v>82</v>
      </c>
      <c r="AC503" s="51">
        <v>85</v>
      </c>
      <c r="AD503" s="51">
        <v>46</v>
      </c>
      <c r="AE503" s="51">
        <v>46</v>
      </c>
      <c r="AF503" s="51">
        <v>44</v>
      </c>
      <c r="AG503" s="51">
        <v>110</v>
      </c>
      <c r="AH503" s="51">
        <v>1.4552544337413393</v>
      </c>
      <c r="AI503" s="51">
        <v>5.638510578258523</v>
      </c>
      <c r="AJ503" s="51">
        <v>56.25</v>
      </c>
      <c r="AK503" s="51">
        <v>3149</v>
      </c>
      <c r="AL503" s="51">
        <v>1502</v>
      </c>
      <c r="AM503" s="51">
        <v>1313</v>
      </c>
      <c r="AN503" s="51">
        <v>254</v>
      </c>
      <c r="AO503" s="51">
        <v>80</v>
      </c>
    </row>
    <row r="504" spans="1:41" ht="15" customHeight="1" x14ac:dyDescent="0.15">
      <c r="A504" s="3" t="s">
        <v>317</v>
      </c>
      <c r="B504" s="24" t="s">
        <v>11</v>
      </c>
      <c r="C504" s="18" t="s">
        <v>312</v>
      </c>
      <c r="D504" s="51">
        <v>1298</v>
      </c>
      <c r="E504" s="51">
        <v>328</v>
      </c>
      <c r="F504" s="51">
        <v>170</v>
      </c>
      <c r="G504" s="51">
        <v>232</v>
      </c>
      <c r="H504" s="51">
        <v>191</v>
      </c>
      <c r="I504" s="51">
        <v>149</v>
      </c>
      <c r="J504" s="51">
        <v>103</v>
      </c>
      <c r="K504" s="51">
        <v>125</v>
      </c>
      <c r="L504" s="51">
        <v>3.8163838951899516</v>
      </c>
      <c r="M504" s="51">
        <v>5.2977731468139799</v>
      </c>
      <c r="N504" s="51">
        <v>41.666666666666671</v>
      </c>
      <c r="O504" s="51">
        <v>1298</v>
      </c>
      <c r="P504" s="51">
        <v>1125</v>
      </c>
      <c r="Q504" s="51">
        <v>49</v>
      </c>
      <c r="R504" s="51">
        <v>30</v>
      </c>
      <c r="S504" s="51">
        <v>13</v>
      </c>
      <c r="T504" s="51">
        <v>3</v>
      </c>
      <c r="U504" s="51">
        <v>3</v>
      </c>
      <c r="V504" s="51">
        <v>75</v>
      </c>
      <c r="W504" s="51">
        <v>0.22359684148767378</v>
      </c>
      <c r="X504" s="51">
        <v>2.7903973177492349</v>
      </c>
      <c r="Y504" s="51">
        <v>33.333333333333329</v>
      </c>
      <c r="Z504" s="51">
        <v>1298</v>
      </c>
      <c r="AA504" s="51">
        <v>772</v>
      </c>
      <c r="AB504" s="51">
        <v>93</v>
      </c>
      <c r="AC504" s="51">
        <v>112</v>
      </c>
      <c r="AD504" s="51">
        <v>68</v>
      </c>
      <c r="AE504" s="51">
        <v>58</v>
      </c>
      <c r="AF504" s="51">
        <v>73</v>
      </c>
      <c r="AG504" s="51">
        <v>122</v>
      </c>
      <c r="AH504" s="51">
        <v>2.3714289063424965</v>
      </c>
      <c r="AI504" s="51">
        <v>6.9029712719276626</v>
      </c>
      <c r="AJ504" s="51">
        <v>131.86813186813185</v>
      </c>
      <c r="AK504" s="51">
        <v>3857</v>
      </c>
      <c r="AL504" s="51">
        <v>2126</v>
      </c>
      <c r="AM504" s="51">
        <v>1409</v>
      </c>
      <c r="AN504" s="51">
        <v>203</v>
      </c>
      <c r="AO504" s="51">
        <v>119</v>
      </c>
    </row>
    <row r="505" spans="1:41" ht="15" customHeight="1" x14ac:dyDescent="0.15">
      <c r="A505" s="3"/>
      <c r="B505" s="25"/>
      <c r="C505" s="19" t="s">
        <v>24</v>
      </c>
      <c r="D505" s="51">
        <v>524</v>
      </c>
      <c r="E505" s="51">
        <v>156</v>
      </c>
      <c r="F505" s="51">
        <v>49</v>
      </c>
      <c r="G505" s="51">
        <v>92</v>
      </c>
      <c r="H505" s="51">
        <v>73</v>
      </c>
      <c r="I505" s="51">
        <v>63</v>
      </c>
      <c r="J505" s="51">
        <v>34</v>
      </c>
      <c r="K505" s="51">
        <v>57</v>
      </c>
      <c r="L505" s="51">
        <v>3.6947759482276772</v>
      </c>
      <c r="M505" s="51">
        <v>5.5481040765991168</v>
      </c>
      <c r="N505" s="51">
        <v>62.5</v>
      </c>
      <c r="O505" s="51">
        <v>524</v>
      </c>
      <c r="P505" s="51">
        <v>474</v>
      </c>
      <c r="Q505" s="51">
        <v>9</v>
      </c>
      <c r="R505" s="51">
        <v>6</v>
      </c>
      <c r="S505" s="51">
        <v>4</v>
      </c>
      <c r="T505" s="51">
        <v>3</v>
      </c>
      <c r="U505" s="51">
        <v>3</v>
      </c>
      <c r="V505" s="51">
        <v>25</v>
      </c>
      <c r="W505" s="51">
        <v>0.21330110670773036</v>
      </c>
      <c r="X505" s="51">
        <v>4.2574900898862982</v>
      </c>
      <c r="Y505" s="51">
        <v>15</v>
      </c>
      <c r="Z505" s="51">
        <v>524</v>
      </c>
      <c r="AA505" s="51">
        <v>359</v>
      </c>
      <c r="AB505" s="51">
        <v>27</v>
      </c>
      <c r="AC505" s="51">
        <v>40</v>
      </c>
      <c r="AD505" s="51">
        <v>17</v>
      </c>
      <c r="AE505" s="51">
        <v>20</v>
      </c>
      <c r="AF505" s="51">
        <v>20</v>
      </c>
      <c r="AG505" s="51">
        <v>41</v>
      </c>
      <c r="AH505" s="51">
        <v>1.6226651567855255</v>
      </c>
      <c r="AI505" s="51">
        <v>6.3205425058662001</v>
      </c>
      <c r="AJ505" s="51">
        <v>62.5</v>
      </c>
      <c r="AK505" s="51">
        <v>1036</v>
      </c>
      <c r="AL505" s="51">
        <v>567</v>
      </c>
      <c r="AM505" s="51">
        <v>394</v>
      </c>
      <c r="AN505" s="51">
        <v>57</v>
      </c>
      <c r="AO505" s="51">
        <v>18</v>
      </c>
    </row>
    <row r="506" spans="1:41" ht="15" customHeight="1" x14ac:dyDescent="0.15">
      <c r="A506" s="3"/>
      <c r="B506" s="24" t="s">
        <v>12</v>
      </c>
      <c r="C506" s="17" t="s">
        <v>311</v>
      </c>
      <c r="D506" s="51">
        <v>36</v>
      </c>
      <c r="E506" s="51">
        <v>13</v>
      </c>
      <c r="F506" s="51">
        <v>5</v>
      </c>
      <c r="G506" s="51">
        <v>5</v>
      </c>
      <c r="H506" s="51">
        <v>5</v>
      </c>
      <c r="I506" s="51">
        <v>3</v>
      </c>
      <c r="J506" s="51">
        <v>0</v>
      </c>
      <c r="K506" s="51">
        <v>5</v>
      </c>
      <c r="L506" s="51">
        <v>2.1431845814615884</v>
      </c>
      <c r="M506" s="51">
        <v>3.6910401125171806</v>
      </c>
      <c r="N506" s="51">
        <v>9.2592592592592595</v>
      </c>
      <c r="O506" s="51">
        <v>36</v>
      </c>
      <c r="P506" s="51">
        <v>32</v>
      </c>
      <c r="Q506" s="51">
        <v>0</v>
      </c>
      <c r="R506" s="51">
        <v>1</v>
      </c>
      <c r="S506" s="51">
        <v>0</v>
      </c>
      <c r="T506" s="51">
        <v>0</v>
      </c>
      <c r="U506" s="51">
        <v>1</v>
      </c>
      <c r="V506" s="51">
        <v>2</v>
      </c>
      <c r="W506" s="51">
        <v>0.37990196078431376</v>
      </c>
      <c r="X506" s="51">
        <v>6.4583333333333339</v>
      </c>
      <c r="Y506" s="51">
        <v>10.416666666666668</v>
      </c>
      <c r="Z506" s="51">
        <v>36</v>
      </c>
      <c r="AA506" s="51">
        <v>16</v>
      </c>
      <c r="AB506" s="51">
        <v>9</v>
      </c>
      <c r="AC506" s="51">
        <v>4</v>
      </c>
      <c r="AD506" s="51">
        <v>1</v>
      </c>
      <c r="AE506" s="51">
        <v>0</v>
      </c>
      <c r="AF506" s="51">
        <v>3</v>
      </c>
      <c r="AG506" s="51">
        <v>3</v>
      </c>
      <c r="AH506" s="51">
        <v>2.450094875593523</v>
      </c>
      <c r="AI506" s="51">
        <v>4.756066523210956</v>
      </c>
      <c r="AJ506" s="51">
        <v>20.833333333333336</v>
      </c>
      <c r="AK506" s="51">
        <v>65</v>
      </c>
      <c r="AL506" s="51">
        <v>33</v>
      </c>
      <c r="AM506" s="51">
        <v>26</v>
      </c>
      <c r="AN506" s="51">
        <v>1</v>
      </c>
      <c r="AO506" s="51">
        <v>5</v>
      </c>
    </row>
    <row r="507" spans="1:41" ht="15" customHeight="1" x14ac:dyDescent="0.15">
      <c r="A507" s="3"/>
      <c r="B507" s="24" t="s">
        <v>13</v>
      </c>
      <c r="C507" s="18" t="s">
        <v>312</v>
      </c>
      <c r="D507" s="51">
        <v>528</v>
      </c>
      <c r="E507" s="51">
        <v>60</v>
      </c>
      <c r="F507" s="51">
        <v>99</v>
      </c>
      <c r="G507" s="51">
        <v>116</v>
      </c>
      <c r="H507" s="51">
        <v>98</v>
      </c>
      <c r="I507" s="51">
        <v>75</v>
      </c>
      <c r="J507" s="51">
        <v>43</v>
      </c>
      <c r="K507" s="51">
        <v>37</v>
      </c>
      <c r="L507" s="51">
        <v>4.3258232250398816</v>
      </c>
      <c r="M507" s="51">
        <v>4.9280259941869646</v>
      </c>
      <c r="N507" s="51">
        <v>25.609756097560975</v>
      </c>
      <c r="O507" s="51">
        <v>528</v>
      </c>
      <c r="P507" s="51">
        <v>435</v>
      </c>
      <c r="Q507" s="51">
        <v>35</v>
      </c>
      <c r="R507" s="51">
        <v>20</v>
      </c>
      <c r="S507" s="51">
        <v>8</v>
      </c>
      <c r="T507" s="51">
        <v>2</v>
      </c>
      <c r="U507" s="51">
        <v>1</v>
      </c>
      <c r="V507" s="51">
        <v>27</v>
      </c>
      <c r="W507" s="51">
        <v>0.30644184402731256</v>
      </c>
      <c r="X507" s="51">
        <v>2.3261721796618726</v>
      </c>
      <c r="Y507" s="51">
        <v>11.458333333333332</v>
      </c>
      <c r="Z507" s="51">
        <v>528</v>
      </c>
      <c r="AA507" s="51">
        <v>243</v>
      </c>
      <c r="AB507" s="51">
        <v>70</v>
      </c>
      <c r="AC507" s="51">
        <v>63</v>
      </c>
      <c r="AD507" s="51">
        <v>34</v>
      </c>
      <c r="AE507" s="51">
        <v>30</v>
      </c>
      <c r="AF507" s="51">
        <v>42</v>
      </c>
      <c r="AG507" s="51">
        <v>46</v>
      </c>
      <c r="AH507" s="51">
        <v>3.5050778410552583</v>
      </c>
      <c r="AI507" s="51">
        <v>7.0688180727557928</v>
      </c>
      <c r="AJ507" s="51">
        <v>131.86813186813185</v>
      </c>
      <c r="AK507" s="51">
        <v>2330</v>
      </c>
      <c r="AL507" s="51">
        <v>1398</v>
      </c>
      <c r="AM507" s="51">
        <v>762</v>
      </c>
      <c r="AN507" s="51">
        <v>95</v>
      </c>
      <c r="AO507" s="51">
        <v>75</v>
      </c>
    </row>
    <row r="508" spans="1:41" ht="15" customHeight="1" x14ac:dyDescent="0.15">
      <c r="A508" s="3"/>
      <c r="B508" s="25"/>
      <c r="C508" s="19" t="s">
        <v>24</v>
      </c>
      <c r="D508" s="51">
        <v>103</v>
      </c>
      <c r="E508" s="51">
        <v>11</v>
      </c>
      <c r="F508" s="51">
        <v>21</v>
      </c>
      <c r="G508" s="51">
        <v>26</v>
      </c>
      <c r="H508" s="51">
        <v>16</v>
      </c>
      <c r="I508" s="51">
        <v>14</v>
      </c>
      <c r="J508" s="51">
        <v>7</v>
      </c>
      <c r="K508" s="51">
        <v>8</v>
      </c>
      <c r="L508" s="51">
        <v>3.9078030085502058</v>
      </c>
      <c r="M508" s="51">
        <v>4.4195391168127331</v>
      </c>
      <c r="N508" s="51">
        <v>16.666666666666664</v>
      </c>
      <c r="O508" s="51">
        <v>103</v>
      </c>
      <c r="P508" s="51">
        <v>90</v>
      </c>
      <c r="Q508" s="51">
        <v>4</v>
      </c>
      <c r="R508" s="51">
        <v>3</v>
      </c>
      <c r="S508" s="51">
        <v>0</v>
      </c>
      <c r="T508" s="51">
        <v>1</v>
      </c>
      <c r="U508" s="51">
        <v>1</v>
      </c>
      <c r="V508" s="51">
        <v>4</v>
      </c>
      <c r="W508" s="51">
        <v>0.33954246428366514</v>
      </c>
      <c r="X508" s="51">
        <v>3.7349671071203168</v>
      </c>
      <c r="Y508" s="51">
        <v>15</v>
      </c>
      <c r="Z508" s="51">
        <v>103</v>
      </c>
      <c r="AA508" s="51">
        <v>50</v>
      </c>
      <c r="AB508" s="51">
        <v>16</v>
      </c>
      <c r="AC508" s="51">
        <v>15</v>
      </c>
      <c r="AD508" s="51">
        <v>6</v>
      </c>
      <c r="AE508" s="51">
        <v>4</v>
      </c>
      <c r="AF508" s="51">
        <v>3</v>
      </c>
      <c r="AG508" s="51">
        <v>9</v>
      </c>
      <c r="AH508" s="51">
        <v>1.7599626857430921</v>
      </c>
      <c r="AI508" s="51">
        <v>3.759920283178424</v>
      </c>
      <c r="AJ508" s="51">
        <v>14.285714285714285</v>
      </c>
      <c r="AK508" s="51">
        <v>380</v>
      </c>
      <c r="AL508" s="51">
        <v>210</v>
      </c>
      <c r="AM508" s="51">
        <v>141</v>
      </c>
      <c r="AN508" s="51">
        <v>21</v>
      </c>
      <c r="AO508" s="51">
        <v>8</v>
      </c>
    </row>
    <row r="509" spans="1:41" ht="15" customHeight="1" x14ac:dyDescent="0.15">
      <c r="A509" s="3"/>
      <c r="B509" s="24" t="s">
        <v>15</v>
      </c>
      <c r="C509" s="17" t="s">
        <v>311</v>
      </c>
      <c r="D509" s="51">
        <v>646</v>
      </c>
      <c r="E509" s="51">
        <v>172</v>
      </c>
      <c r="F509" s="51">
        <v>76</v>
      </c>
      <c r="G509" s="51">
        <v>114</v>
      </c>
      <c r="H509" s="51">
        <v>100</v>
      </c>
      <c r="I509" s="51">
        <v>64</v>
      </c>
      <c r="J509" s="51">
        <v>43</v>
      </c>
      <c r="K509" s="51">
        <v>77</v>
      </c>
      <c r="L509" s="51">
        <v>3.4947870493770421</v>
      </c>
      <c r="M509" s="51">
        <v>5.0089013377721336</v>
      </c>
      <c r="N509" s="51">
        <v>22.727272727272727</v>
      </c>
      <c r="O509" s="51">
        <v>646</v>
      </c>
      <c r="P509" s="51">
        <v>570</v>
      </c>
      <c r="Q509" s="51">
        <v>15</v>
      </c>
      <c r="R509" s="51">
        <v>15</v>
      </c>
      <c r="S509" s="51">
        <v>4</v>
      </c>
      <c r="T509" s="51">
        <v>3</v>
      </c>
      <c r="U509" s="51">
        <v>1</v>
      </c>
      <c r="V509" s="51">
        <v>38</v>
      </c>
      <c r="W509" s="51">
        <v>0.23067341426492133</v>
      </c>
      <c r="X509" s="51">
        <v>3.6907746282387413</v>
      </c>
      <c r="Y509" s="51">
        <v>37.5</v>
      </c>
      <c r="Z509" s="51">
        <v>646</v>
      </c>
      <c r="AA509" s="51">
        <v>415</v>
      </c>
      <c r="AB509" s="51">
        <v>42</v>
      </c>
      <c r="AC509" s="51">
        <v>43</v>
      </c>
      <c r="AD509" s="51">
        <v>31</v>
      </c>
      <c r="AE509" s="51">
        <v>25</v>
      </c>
      <c r="AF509" s="51">
        <v>26</v>
      </c>
      <c r="AG509" s="51">
        <v>64</v>
      </c>
      <c r="AH509" s="51">
        <v>1.7515829332646387</v>
      </c>
      <c r="AI509" s="51">
        <v>6.1043189650300587</v>
      </c>
      <c r="AJ509" s="51">
        <v>56.25</v>
      </c>
      <c r="AK509" s="51">
        <v>1454</v>
      </c>
      <c r="AL509" s="51">
        <v>771</v>
      </c>
      <c r="AM509" s="51">
        <v>559</v>
      </c>
      <c r="AN509" s="51">
        <v>90</v>
      </c>
      <c r="AO509" s="51">
        <v>34</v>
      </c>
    </row>
    <row r="510" spans="1:41" ht="15" customHeight="1" x14ac:dyDescent="0.15">
      <c r="A510" s="3"/>
      <c r="B510" s="24" t="s">
        <v>16</v>
      </c>
      <c r="C510" s="18" t="s">
        <v>312</v>
      </c>
      <c r="D510" s="51">
        <v>410</v>
      </c>
      <c r="E510" s="51">
        <v>162</v>
      </c>
      <c r="F510" s="51">
        <v>26</v>
      </c>
      <c r="G510" s="51">
        <v>62</v>
      </c>
      <c r="H510" s="51">
        <v>44</v>
      </c>
      <c r="I510" s="51">
        <v>46</v>
      </c>
      <c r="J510" s="51">
        <v>28</v>
      </c>
      <c r="K510" s="51">
        <v>42</v>
      </c>
      <c r="L510" s="51">
        <v>3.2354485685735943</v>
      </c>
      <c r="M510" s="51">
        <v>5.7798304525974888</v>
      </c>
      <c r="N510" s="51">
        <v>28.333333333333332</v>
      </c>
      <c r="O510" s="51">
        <v>410</v>
      </c>
      <c r="P510" s="51">
        <v>376</v>
      </c>
      <c r="Q510" s="51">
        <v>6</v>
      </c>
      <c r="R510" s="51">
        <v>4</v>
      </c>
      <c r="S510" s="51">
        <v>3</v>
      </c>
      <c r="T510" s="51">
        <v>1</v>
      </c>
      <c r="U510" s="51">
        <v>1</v>
      </c>
      <c r="V510" s="51">
        <v>19</v>
      </c>
      <c r="W510" s="51">
        <v>0.13301224579128015</v>
      </c>
      <c r="X510" s="51">
        <v>3.4671858736260357</v>
      </c>
      <c r="Y510" s="51">
        <v>10</v>
      </c>
      <c r="Z510" s="51">
        <v>410</v>
      </c>
      <c r="AA510" s="51">
        <v>285</v>
      </c>
      <c r="AB510" s="51">
        <v>10</v>
      </c>
      <c r="AC510" s="51">
        <v>28</v>
      </c>
      <c r="AD510" s="51">
        <v>16</v>
      </c>
      <c r="AE510" s="51">
        <v>14</v>
      </c>
      <c r="AF510" s="51">
        <v>23</v>
      </c>
      <c r="AG510" s="51">
        <v>34</v>
      </c>
      <c r="AH510" s="51">
        <v>1.8450406358912816</v>
      </c>
      <c r="AI510" s="51">
        <v>7.6234646054408994</v>
      </c>
      <c r="AJ510" s="51">
        <v>57.499999999999993</v>
      </c>
      <c r="AK510" s="51">
        <v>682</v>
      </c>
      <c r="AL510" s="51">
        <v>382</v>
      </c>
      <c r="AM510" s="51">
        <v>238</v>
      </c>
      <c r="AN510" s="51">
        <v>53</v>
      </c>
      <c r="AO510" s="51">
        <v>9</v>
      </c>
    </row>
    <row r="511" spans="1:41" ht="15" customHeight="1" x14ac:dyDescent="0.15">
      <c r="A511" s="3"/>
      <c r="B511" s="4"/>
      <c r="C511" s="19" t="s">
        <v>24</v>
      </c>
      <c r="D511" s="51">
        <v>260</v>
      </c>
      <c r="E511" s="51">
        <v>101</v>
      </c>
      <c r="F511" s="51">
        <v>13</v>
      </c>
      <c r="G511" s="51">
        <v>33</v>
      </c>
      <c r="H511" s="51">
        <v>29</v>
      </c>
      <c r="I511" s="51">
        <v>34</v>
      </c>
      <c r="J511" s="51">
        <v>20</v>
      </c>
      <c r="K511" s="51">
        <v>30</v>
      </c>
      <c r="L511" s="51">
        <v>3.6577486259981553</v>
      </c>
      <c r="M511" s="51">
        <v>6.5215673176711295</v>
      </c>
      <c r="N511" s="51">
        <v>35.714285714285715</v>
      </c>
      <c r="O511" s="51">
        <v>260</v>
      </c>
      <c r="P511" s="51">
        <v>238</v>
      </c>
      <c r="Q511" s="51">
        <v>5</v>
      </c>
      <c r="R511" s="51">
        <v>1</v>
      </c>
      <c r="S511" s="51">
        <v>2</v>
      </c>
      <c r="T511" s="51">
        <v>2</v>
      </c>
      <c r="U511" s="51">
        <v>0</v>
      </c>
      <c r="V511" s="51">
        <v>12</v>
      </c>
      <c r="W511" s="51">
        <v>0.14142592957321309</v>
      </c>
      <c r="X511" s="51">
        <v>3.507363053415685</v>
      </c>
      <c r="Y511" s="51">
        <v>9.0909090909090917</v>
      </c>
      <c r="Z511" s="51">
        <v>260</v>
      </c>
      <c r="AA511" s="51">
        <v>187</v>
      </c>
      <c r="AB511" s="51">
        <v>7</v>
      </c>
      <c r="AC511" s="51">
        <v>13</v>
      </c>
      <c r="AD511" s="51">
        <v>7</v>
      </c>
      <c r="AE511" s="51">
        <v>11</v>
      </c>
      <c r="AF511" s="51">
        <v>15</v>
      </c>
      <c r="AG511" s="51">
        <v>20</v>
      </c>
      <c r="AH511" s="51">
        <v>1.8610798134177966</v>
      </c>
      <c r="AI511" s="51">
        <v>8.4275312305711552</v>
      </c>
      <c r="AJ511" s="51">
        <v>50</v>
      </c>
      <c r="AK511" s="51">
        <v>387</v>
      </c>
      <c r="AL511" s="51">
        <v>204</v>
      </c>
      <c r="AM511" s="51">
        <v>148</v>
      </c>
      <c r="AN511" s="51">
        <v>29</v>
      </c>
      <c r="AO511" s="51">
        <v>6</v>
      </c>
    </row>
    <row r="512" spans="1:41" ht="15" customHeight="1" x14ac:dyDescent="0.15">
      <c r="A512" s="3"/>
      <c r="B512" s="236" t="s">
        <v>51</v>
      </c>
      <c r="C512" s="18" t="s">
        <v>311</v>
      </c>
      <c r="D512" s="51">
        <v>593</v>
      </c>
      <c r="E512" s="51">
        <v>137</v>
      </c>
      <c r="F512" s="51">
        <v>86</v>
      </c>
      <c r="G512" s="51">
        <v>114</v>
      </c>
      <c r="H512" s="51">
        <v>81</v>
      </c>
      <c r="I512" s="51">
        <v>70</v>
      </c>
      <c r="J512" s="51">
        <v>38</v>
      </c>
      <c r="K512" s="51">
        <v>67</v>
      </c>
      <c r="L512" s="51">
        <v>3.6153151699032873</v>
      </c>
      <c r="M512" s="51">
        <v>4.8885752683011026</v>
      </c>
      <c r="N512" s="51">
        <v>28.571428571428569</v>
      </c>
      <c r="O512" s="51">
        <v>593</v>
      </c>
      <c r="P512" s="51">
        <v>525</v>
      </c>
      <c r="Q512" s="51">
        <v>24</v>
      </c>
      <c r="R512" s="51">
        <v>9</v>
      </c>
      <c r="S512" s="51">
        <v>1</v>
      </c>
      <c r="T512" s="51">
        <v>0</v>
      </c>
      <c r="U512" s="51">
        <v>4</v>
      </c>
      <c r="V512" s="51">
        <v>30</v>
      </c>
      <c r="W512" s="51">
        <v>0.22786012674476613</v>
      </c>
      <c r="X512" s="51">
        <v>3.3759276672974563</v>
      </c>
      <c r="Y512" s="51">
        <v>22.916666666666664</v>
      </c>
      <c r="Z512" s="51">
        <v>593</v>
      </c>
      <c r="AA512" s="51">
        <v>435</v>
      </c>
      <c r="AB512" s="51">
        <v>29</v>
      </c>
      <c r="AC512" s="51">
        <v>37</v>
      </c>
      <c r="AD512" s="51">
        <v>14</v>
      </c>
      <c r="AE512" s="51">
        <v>20</v>
      </c>
      <c r="AF512" s="51">
        <v>15</v>
      </c>
      <c r="AG512" s="51">
        <v>43</v>
      </c>
      <c r="AH512" s="51">
        <v>1.0853508807389172</v>
      </c>
      <c r="AI512" s="51">
        <v>5.1908085600556904</v>
      </c>
      <c r="AJ512" s="51">
        <v>42.857142857142854</v>
      </c>
      <c r="AK512" s="51">
        <v>1597</v>
      </c>
      <c r="AL512" s="51">
        <v>685</v>
      </c>
      <c r="AM512" s="51">
        <v>712</v>
      </c>
      <c r="AN512" s="51">
        <v>159</v>
      </c>
      <c r="AO512" s="51">
        <v>41</v>
      </c>
    </row>
    <row r="513" spans="1:41" ht="15" customHeight="1" x14ac:dyDescent="0.15">
      <c r="A513" s="3"/>
      <c r="B513" s="239"/>
      <c r="C513" s="18" t="s">
        <v>312</v>
      </c>
      <c r="D513" s="51">
        <v>311</v>
      </c>
      <c r="E513" s="51">
        <v>96</v>
      </c>
      <c r="F513" s="51">
        <v>37</v>
      </c>
      <c r="G513" s="51">
        <v>47</v>
      </c>
      <c r="H513" s="51">
        <v>39</v>
      </c>
      <c r="I513" s="51">
        <v>22</v>
      </c>
      <c r="J513" s="51">
        <v>29</v>
      </c>
      <c r="K513" s="51">
        <v>41</v>
      </c>
      <c r="L513" s="51">
        <v>3.7058153519830066</v>
      </c>
      <c r="M513" s="51">
        <v>5.7504031323874241</v>
      </c>
      <c r="N513" s="51">
        <v>41.666666666666671</v>
      </c>
      <c r="O513" s="51">
        <v>311</v>
      </c>
      <c r="P513" s="51">
        <v>272</v>
      </c>
      <c r="Q513" s="51">
        <v>5</v>
      </c>
      <c r="R513" s="51">
        <v>6</v>
      </c>
      <c r="S513" s="51">
        <v>2</v>
      </c>
      <c r="T513" s="51">
        <v>0</v>
      </c>
      <c r="U513" s="51">
        <v>1</v>
      </c>
      <c r="V513" s="51">
        <v>25</v>
      </c>
      <c r="W513" s="51">
        <v>0.22495253676279492</v>
      </c>
      <c r="X513" s="51">
        <v>4.5954589652970963</v>
      </c>
      <c r="Y513" s="51">
        <v>33.333333333333329</v>
      </c>
      <c r="Z513" s="51">
        <v>311</v>
      </c>
      <c r="AA513" s="51">
        <v>217</v>
      </c>
      <c r="AB513" s="51">
        <v>11</v>
      </c>
      <c r="AC513" s="51">
        <v>16</v>
      </c>
      <c r="AD513" s="51">
        <v>14</v>
      </c>
      <c r="AE513" s="51">
        <v>13</v>
      </c>
      <c r="AF513" s="51">
        <v>6</v>
      </c>
      <c r="AG513" s="51">
        <v>34</v>
      </c>
      <c r="AH513" s="51">
        <v>1.1828751441888554</v>
      </c>
      <c r="AI513" s="51">
        <v>5.4609402490052164</v>
      </c>
      <c r="AJ513" s="51">
        <v>38.372093023255815</v>
      </c>
      <c r="AK513" s="51">
        <v>640</v>
      </c>
      <c r="AL513" s="51">
        <v>257</v>
      </c>
      <c r="AM513" s="51">
        <v>316</v>
      </c>
      <c r="AN513" s="51">
        <v>39</v>
      </c>
      <c r="AO513" s="51">
        <v>28</v>
      </c>
    </row>
    <row r="514" spans="1:41" ht="15" customHeight="1" x14ac:dyDescent="0.15">
      <c r="A514" s="6"/>
      <c r="B514" s="240"/>
      <c r="C514" s="19" t="s">
        <v>24</v>
      </c>
      <c r="D514" s="51">
        <v>147</v>
      </c>
      <c r="E514" s="51">
        <v>43</v>
      </c>
      <c r="F514" s="51">
        <v>13</v>
      </c>
      <c r="G514" s="51">
        <v>25</v>
      </c>
      <c r="H514" s="51">
        <v>27</v>
      </c>
      <c r="I514" s="51">
        <v>13</v>
      </c>
      <c r="J514" s="51">
        <v>7</v>
      </c>
      <c r="K514" s="51">
        <v>19</v>
      </c>
      <c r="L514" s="51">
        <v>3.6137525902756376</v>
      </c>
      <c r="M514" s="51">
        <v>5.441886253591548</v>
      </c>
      <c r="N514" s="51">
        <v>62.5</v>
      </c>
      <c r="O514" s="51">
        <v>147</v>
      </c>
      <c r="P514" s="51">
        <v>132</v>
      </c>
      <c r="Q514" s="51">
        <v>0</v>
      </c>
      <c r="R514" s="51">
        <v>2</v>
      </c>
      <c r="S514" s="51">
        <v>2</v>
      </c>
      <c r="T514" s="51">
        <v>0</v>
      </c>
      <c r="U514" s="51">
        <v>2</v>
      </c>
      <c r="V514" s="51">
        <v>9</v>
      </c>
      <c r="W514" s="51">
        <v>0.2735428822385344</v>
      </c>
      <c r="X514" s="51">
        <v>6.291486291486291</v>
      </c>
      <c r="Y514" s="51">
        <v>11.904761904761903</v>
      </c>
      <c r="Z514" s="51">
        <v>147</v>
      </c>
      <c r="AA514" s="51">
        <v>110</v>
      </c>
      <c r="AB514" s="51">
        <v>4</v>
      </c>
      <c r="AC514" s="51">
        <v>11</v>
      </c>
      <c r="AD514" s="51">
        <v>4</v>
      </c>
      <c r="AE514" s="51">
        <v>5</v>
      </c>
      <c r="AF514" s="51">
        <v>1</v>
      </c>
      <c r="AG514" s="51">
        <v>12</v>
      </c>
      <c r="AH514" s="51">
        <v>1.1686128456177642</v>
      </c>
      <c r="AI514" s="51">
        <v>6.3105093663359266</v>
      </c>
      <c r="AJ514" s="51">
        <v>62.5</v>
      </c>
      <c r="AK514" s="51">
        <v>222</v>
      </c>
      <c r="AL514" s="51">
        <v>124</v>
      </c>
      <c r="AM514" s="51">
        <v>87</v>
      </c>
      <c r="AN514" s="51">
        <v>7</v>
      </c>
      <c r="AO514" s="51">
        <v>4</v>
      </c>
    </row>
    <row r="515" spans="1:41" ht="15" customHeight="1" x14ac:dyDescent="0.15">
      <c r="A515" s="2" t="s">
        <v>315</v>
      </c>
      <c r="B515" s="23" t="s">
        <v>10</v>
      </c>
      <c r="C515" s="17" t="s">
        <v>311</v>
      </c>
      <c r="D515" s="51">
        <v>360</v>
      </c>
      <c r="E515" s="51">
        <v>114</v>
      </c>
      <c r="F515" s="51">
        <v>41</v>
      </c>
      <c r="G515" s="51">
        <v>57</v>
      </c>
      <c r="H515" s="51">
        <v>51</v>
      </c>
      <c r="I515" s="51">
        <v>34</v>
      </c>
      <c r="J515" s="51">
        <v>22</v>
      </c>
      <c r="K515" s="51">
        <v>41</v>
      </c>
      <c r="L515" s="51">
        <v>3.1904374367802921</v>
      </c>
      <c r="M515" s="51">
        <v>4.9646319138190886</v>
      </c>
      <c r="N515" s="51">
        <v>21.052631578947366</v>
      </c>
      <c r="O515" s="51">
        <v>360</v>
      </c>
      <c r="P515" s="51">
        <v>324</v>
      </c>
      <c r="Q515" s="51">
        <v>11</v>
      </c>
      <c r="R515" s="51">
        <v>5</v>
      </c>
      <c r="S515" s="51">
        <v>1</v>
      </c>
      <c r="T515" s="51">
        <v>0</v>
      </c>
      <c r="U515" s="51">
        <v>1</v>
      </c>
      <c r="V515" s="51">
        <v>18</v>
      </c>
      <c r="W515" s="51">
        <v>0.16185650696896695</v>
      </c>
      <c r="X515" s="51">
        <v>3.0752736324103722</v>
      </c>
      <c r="Y515" s="51">
        <v>22.916666666666664</v>
      </c>
      <c r="Z515" s="51">
        <v>360</v>
      </c>
      <c r="AA515" s="51">
        <v>258</v>
      </c>
      <c r="AB515" s="51">
        <v>24</v>
      </c>
      <c r="AC515" s="51">
        <v>19</v>
      </c>
      <c r="AD515" s="51">
        <v>9</v>
      </c>
      <c r="AE515" s="51">
        <v>14</v>
      </c>
      <c r="AF515" s="51">
        <v>9</v>
      </c>
      <c r="AG515" s="51">
        <v>27</v>
      </c>
      <c r="AH515" s="51">
        <v>1.2823629967533445</v>
      </c>
      <c r="AI515" s="51">
        <v>5.6936917055848495</v>
      </c>
      <c r="AJ515" s="51">
        <v>57.499999999999993</v>
      </c>
      <c r="AK515" s="51">
        <v>868</v>
      </c>
      <c r="AL515" s="51">
        <v>444</v>
      </c>
      <c r="AM515" s="51">
        <v>375</v>
      </c>
      <c r="AN515" s="51">
        <v>43</v>
      </c>
      <c r="AO515" s="51">
        <v>6</v>
      </c>
    </row>
    <row r="516" spans="1:41" ht="15" customHeight="1" x14ac:dyDescent="0.15">
      <c r="A516" s="3" t="s">
        <v>318</v>
      </c>
      <c r="B516" s="24" t="s">
        <v>11</v>
      </c>
      <c r="C516" s="18" t="s">
        <v>312</v>
      </c>
      <c r="D516" s="51">
        <v>1833</v>
      </c>
      <c r="E516" s="51">
        <v>428</v>
      </c>
      <c r="F516" s="51">
        <v>257</v>
      </c>
      <c r="G516" s="51">
        <v>333</v>
      </c>
      <c r="H516" s="51">
        <v>274</v>
      </c>
      <c r="I516" s="51">
        <v>219</v>
      </c>
      <c r="J516" s="51">
        <v>136</v>
      </c>
      <c r="K516" s="51">
        <v>186</v>
      </c>
      <c r="L516" s="51">
        <v>3.8176940677139872</v>
      </c>
      <c r="M516" s="51">
        <v>5.1581149544913343</v>
      </c>
      <c r="N516" s="51">
        <v>41.666666666666671</v>
      </c>
      <c r="O516" s="51">
        <v>1833</v>
      </c>
      <c r="P516" s="51">
        <v>1597</v>
      </c>
      <c r="Q516" s="51">
        <v>68</v>
      </c>
      <c r="R516" s="51">
        <v>39</v>
      </c>
      <c r="S516" s="51">
        <v>13</v>
      </c>
      <c r="T516" s="51">
        <v>4</v>
      </c>
      <c r="U516" s="51">
        <v>6</v>
      </c>
      <c r="V516" s="51">
        <v>106</v>
      </c>
      <c r="W516" s="51">
        <v>0.22995478638021116</v>
      </c>
      <c r="X516" s="51">
        <v>3.0548608929124974</v>
      </c>
      <c r="Y516" s="51">
        <v>37.5</v>
      </c>
      <c r="Z516" s="51">
        <v>1833</v>
      </c>
      <c r="AA516" s="51">
        <v>1115</v>
      </c>
      <c r="AB516" s="51">
        <v>135</v>
      </c>
      <c r="AC516" s="51">
        <v>155</v>
      </c>
      <c r="AD516" s="51">
        <v>88</v>
      </c>
      <c r="AE516" s="51">
        <v>74</v>
      </c>
      <c r="AF516" s="51">
        <v>94</v>
      </c>
      <c r="AG516" s="51">
        <v>172</v>
      </c>
      <c r="AH516" s="51">
        <v>2.0823674102419791</v>
      </c>
      <c r="AI516" s="51">
        <v>6.3348210044174493</v>
      </c>
      <c r="AJ516" s="51">
        <v>131.86813186813185</v>
      </c>
      <c r="AK516" s="51">
        <v>5368</v>
      </c>
      <c r="AL516" s="51">
        <v>2825</v>
      </c>
      <c r="AM516" s="51">
        <v>2027</v>
      </c>
      <c r="AN516" s="51">
        <v>353</v>
      </c>
      <c r="AO516" s="51">
        <v>163</v>
      </c>
    </row>
    <row r="517" spans="1:41" ht="15" customHeight="1" x14ac:dyDescent="0.15">
      <c r="A517" s="3"/>
      <c r="B517" s="25"/>
      <c r="C517" s="19" t="s">
        <v>24</v>
      </c>
      <c r="D517" s="51">
        <v>913</v>
      </c>
      <c r="E517" s="51">
        <v>267</v>
      </c>
      <c r="F517" s="51">
        <v>90</v>
      </c>
      <c r="G517" s="51">
        <v>169</v>
      </c>
      <c r="H517" s="51">
        <v>126</v>
      </c>
      <c r="I517" s="51">
        <v>97</v>
      </c>
      <c r="J517" s="51">
        <v>60</v>
      </c>
      <c r="K517" s="51">
        <v>104</v>
      </c>
      <c r="L517" s="51">
        <v>3.551455736538192</v>
      </c>
      <c r="M517" s="51">
        <v>5.3009735993715816</v>
      </c>
      <c r="N517" s="51">
        <v>62.5</v>
      </c>
      <c r="O517" s="51">
        <v>913</v>
      </c>
      <c r="P517" s="51">
        <v>814</v>
      </c>
      <c r="Q517" s="51">
        <v>18</v>
      </c>
      <c r="R517" s="51">
        <v>17</v>
      </c>
      <c r="S517" s="51">
        <v>8</v>
      </c>
      <c r="T517" s="51">
        <v>5</v>
      </c>
      <c r="U517" s="51">
        <v>5</v>
      </c>
      <c r="V517" s="51">
        <v>46</v>
      </c>
      <c r="W517" s="51">
        <v>0.24090046346206859</v>
      </c>
      <c r="X517" s="51">
        <v>3.9407679588983675</v>
      </c>
      <c r="Y517" s="51">
        <v>15</v>
      </c>
      <c r="Z517" s="51">
        <v>913</v>
      </c>
      <c r="AA517" s="51">
        <v>629</v>
      </c>
      <c r="AB517" s="51">
        <v>43</v>
      </c>
      <c r="AC517" s="51">
        <v>63</v>
      </c>
      <c r="AD517" s="51">
        <v>34</v>
      </c>
      <c r="AE517" s="51">
        <v>36</v>
      </c>
      <c r="AF517" s="51">
        <v>34</v>
      </c>
      <c r="AG517" s="51">
        <v>74</v>
      </c>
      <c r="AH517" s="51">
        <v>1.662904914741036</v>
      </c>
      <c r="AI517" s="51">
        <v>6.6437010641320438</v>
      </c>
      <c r="AJ517" s="51">
        <v>62.5</v>
      </c>
      <c r="AK517" s="51">
        <v>1806</v>
      </c>
      <c r="AL517" s="51">
        <v>926</v>
      </c>
      <c r="AM517" s="51">
        <v>714</v>
      </c>
      <c r="AN517" s="51">
        <v>118</v>
      </c>
      <c r="AO517" s="51">
        <v>48</v>
      </c>
    </row>
    <row r="518" spans="1:41" ht="15" customHeight="1" x14ac:dyDescent="0.15">
      <c r="A518" s="3"/>
      <c r="B518" s="24" t="s">
        <v>12</v>
      </c>
      <c r="C518" s="17" t="s">
        <v>311</v>
      </c>
      <c r="D518" s="51">
        <v>14</v>
      </c>
      <c r="E518" s="51">
        <v>5</v>
      </c>
      <c r="F518" s="51">
        <v>0</v>
      </c>
      <c r="G518" s="51">
        <v>3</v>
      </c>
      <c r="H518" s="51">
        <v>1</v>
      </c>
      <c r="I518" s="51">
        <v>1</v>
      </c>
      <c r="J518" s="51">
        <v>1</v>
      </c>
      <c r="K518" s="51">
        <v>3</v>
      </c>
      <c r="L518" s="51">
        <v>3.3353268843080754</v>
      </c>
      <c r="M518" s="51">
        <v>6.1147659545648052</v>
      </c>
      <c r="N518" s="51">
        <v>15.625</v>
      </c>
      <c r="O518" s="51">
        <v>14</v>
      </c>
      <c r="P518" s="51">
        <v>13</v>
      </c>
      <c r="Q518" s="51">
        <v>0</v>
      </c>
      <c r="R518" s="51">
        <v>1</v>
      </c>
      <c r="S518" s="51">
        <v>0</v>
      </c>
      <c r="T518" s="51">
        <v>0</v>
      </c>
      <c r="U518" s="51">
        <v>0</v>
      </c>
      <c r="V518" s="51">
        <v>0</v>
      </c>
      <c r="W518" s="51">
        <v>0.17857142857142858</v>
      </c>
      <c r="X518" s="51">
        <v>2.5</v>
      </c>
      <c r="Y518" s="51">
        <v>2.5</v>
      </c>
      <c r="Z518" s="51">
        <v>14</v>
      </c>
      <c r="AA518" s="51">
        <v>6</v>
      </c>
      <c r="AB518" s="51">
        <v>2</v>
      </c>
      <c r="AC518" s="51">
        <v>2</v>
      </c>
      <c r="AD518" s="51">
        <v>0</v>
      </c>
      <c r="AE518" s="51">
        <v>2</v>
      </c>
      <c r="AF518" s="51">
        <v>0</v>
      </c>
      <c r="AG518" s="51">
        <v>2</v>
      </c>
      <c r="AH518" s="51">
        <v>1.9696812473392935</v>
      </c>
      <c r="AI518" s="51">
        <v>3.939362494678587</v>
      </c>
      <c r="AJ518" s="51">
        <v>8</v>
      </c>
      <c r="AK518" s="51">
        <v>32</v>
      </c>
      <c r="AL518" s="51">
        <v>24</v>
      </c>
      <c r="AM518" s="51">
        <v>8</v>
      </c>
      <c r="AN518" s="51">
        <v>0</v>
      </c>
      <c r="AO518" s="51">
        <v>0</v>
      </c>
    </row>
    <row r="519" spans="1:41" ht="15" customHeight="1" x14ac:dyDescent="0.15">
      <c r="A519" s="3"/>
      <c r="B519" s="24" t="s">
        <v>13</v>
      </c>
      <c r="C519" s="18" t="s">
        <v>312</v>
      </c>
      <c r="D519" s="51">
        <v>544</v>
      </c>
      <c r="E519" s="51">
        <v>67</v>
      </c>
      <c r="F519" s="51">
        <v>103</v>
      </c>
      <c r="G519" s="51">
        <v>116</v>
      </c>
      <c r="H519" s="51">
        <v>101</v>
      </c>
      <c r="I519" s="51">
        <v>77</v>
      </c>
      <c r="J519" s="51">
        <v>42</v>
      </c>
      <c r="K519" s="51">
        <v>38</v>
      </c>
      <c r="L519" s="51">
        <v>4.2313314379852907</v>
      </c>
      <c r="M519" s="51">
        <v>4.8771155071083303</v>
      </c>
      <c r="N519" s="51">
        <v>25.609756097560975</v>
      </c>
      <c r="O519" s="51">
        <v>544</v>
      </c>
      <c r="P519" s="51">
        <v>450</v>
      </c>
      <c r="Q519" s="51">
        <v>35</v>
      </c>
      <c r="R519" s="51">
        <v>20</v>
      </c>
      <c r="S519" s="51">
        <v>8</v>
      </c>
      <c r="T519" s="51">
        <v>2</v>
      </c>
      <c r="U519" s="51">
        <v>1</v>
      </c>
      <c r="V519" s="51">
        <v>28</v>
      </c>
      <c r="W519" s="51">
        <v>0.29753365088698369</v>
      </c>
      <c r="X519" s="51">
        <v>2.3261721796618726</v>
      </c>
      <c r="Y519" s="51">
        <v>11.458333333333332</v>
      </c>
      <c r="Z519" s="51">
        <v>544</v>
      </c>
      <c r="AA519" s="51">
        <v>250</v>
      </c>
      <c r="AB519" s="51">
        <v>75</v>
      </c>
      <c r="AC519" s="51">
        <v>64</v>
      </c>
      <c r="AD519" s="51">
        <v>35</v>
      </c>
      <c r="AE519" s="51">
        <v>29</v>
      </c>
      <c r="AF519" s="51">
        <v>44</v>
      </c>
      <c r="AG519" s="51">
        <v>47</v>
      </c>
      <c r="AH519" s="51">
        <v>3.4804198027803133</v>
      </c>
      <c r="AI519" s="51">
        <v>7.0031119108575535</v>
      </c>
      <c r="AJ519" s="51">
        <v>131.86813186813185</v>
      </c>
      <c r="AK519" s="51">
        <v>2343</v>
      </c>
      <c r="AL519" s="51">
        <v>1401</v>
      </c>
      <c r="AM519" s="51">
        <v>771</v>
      </c>
      <c r="AN519" s="51">
        <v>96</v>
      </c>
      <c r="AO519" s="51">
        <v>75</v>
      </c>
    </row>
    <row r="520" spans="1:41" ht="15" customHeight="1" x14ac:dyDescent="0.15">
      <c r="A520" s="3"/>
      <c r="B520" s="25"/>
      <c r="C520" s="19" t="s">
        <v>24</v>
      </c>
      <c r="D520" s="51">
        <v>109</v>
      </c>
      <c r="E520" s="51">
        <v>12</v>
      </c>
      <c r="F520" s="51">
        <v>22</v>
      </c>
      <c r="G520" s="51">
        <v>28</v>
      </c>
      <c r="H520" s="51">
        <v>17</v>
      </c>
      <c r="I520" s="51">
        <v>14</v>
      </c>
      <c r="J520" s="51">
        <v>7</v>
      </c>
      <c r="K520" s="51">
        <v>9</v>
      </c>
      <c r="L520" s="51">
        <v>3.8391690798421525</v>
      </c>
      <c r="M520" s="51">
        <v>4.3626921361842639</v>
      </c>
      <c r="N520" s="51">
        <v>16.666666666666664</v>
      </c>
      <c r="O520" s="51">
        <v>109</v>
      </c>
      <c r="P520" s="51">
        <v>94</v>
      </c>
      <c r="Q520" s="51">
        <v>4</v>
      </c>
      <c r="R520" s="51">
        <v>3</v>
      </c>
      <c r="S520" s="51">
        <v>0</v>
      </c>
      <c r="T520" s="51">
        <v>1</v>
      </c>
      <c r="U520" s="51">
        <v>2</v>
      </c>
      <c r="V520" s="51">
        <v>5</v>
      </c>
      <c r="W520" s="51">
        <v>0.42337856375720695</v>
      </c>
      <c r="X520" s="51">
        <v>4.4031370630749525</v>
      </c>
      <c r="Y520" s="51">
        <v>15</v>
      </c>
      <c r="Z520" s="51">
        <v>109</v>
      </c>
      <c r="AA520" s="51">
        <v>53</v>
      </c>
      <c r="AB520" s="51">
        <v>18</v>
      </c>
      <c r="AC520" s="51">
        <v>16</v>
      </c>
      <c r="AD520" s="51">
        <v>6</v>
      </c>
      <c r="AE520" s="51">
        <v>3</v>
      </c>
      <c r="AF520" s="51">
        <v>4</v>
      </c>
      <c r="AG520" s="51">
        <v>9</v>
      </c>
      <c r="AH520" s="51">
        <v>1.8233232579318397</v>
      </c>
      <c r="AI520" s="51">
        <v>3.8794111870890204</v>
      </c>
      <c r="AJ520" s="51">
        <v>20</v>
      </c>
      <c r="AK520" s="51">
        <v>400</v>
      </c>
      <c r="AL520" s="51">
        <v>216</v>
      </c>
      <c r="AM520" s="51">
        <v>150</v>
      </c>
      <c r="AN520" s="51">
        <v>21</v>
      </c>
      <c r="AO520" s="51">
        <v>13</v>
      </c>
    </row>
    <row r="521" spans="1:41" ht="15" customHeight="1" x14ac:dyDescent="0.15">
      <c r="A521" s="3"/>
      <c r="B521" s="24" t="s">
        <v>15</v>
      </c>
      <c r="C521" s="17" t="s">
        <v>311</v>
      </c>
      <c r="D521" s="51">
        <v>159</v>
      </c>
      <c r="E521" s="51">
        <v>51</v>
      </c>
      <c r="F521" s="51">
        <v>19</v>
      </c>
      <c r="G521" s="51">
        <v>21</v>
      </c>
      <c r="H521" s="51">
        <v>26</v>
      </c>
      <c r="I521" s="51">
        <v>13</v>
      </c>
      <c r="J521" s="51">
        <v>12</v>
      </c>
      <c r="K521" s="51">
        <v>17</v>
      </c>
      <c r="L521" s="51">
        <v>3.35426475972266</v>
      </c>
      <c r="M521" s="51">
        <v>5.2341274272595353</v>
      </c>
      <c r="N521" s="51">
        <v>21.052631578947366</v>
      </c>
      <c r="O521" s="51">
        <v>159</v>
      </c>
      <c r="P521" s="51">
        <v>138</v>
      </c>
      <c r="Q521" s="51">
        <v>8</v>
      </c>
      <c r="R521" s="51">
        <v>2</v>
      </c>
      <c r="S521" s="51">
        <v>1</v>
      </c>
      <c r="T521" s="51">
        <v>0</v>
      </c>
      <c r="U521" s="51">
        <v>0</v>
      </c>
      <c r="V521" s="51">
        <v>10</v>
      </c>
      <c r="W521" s="51">
        <v>0.12930599184136871</v>
      </c>
      <c r="X521" s="51">
        <v>1.7515084349421761</v>
      </c>
      <c r="Y521" s="51">
        <v>5</v>
      </c>
      <c r="Z521" s="51">
        <v>159</v>
      </c>
      <c r="AA521" s="51">
        <v>110</v>
      </c>
      <c r="AB521" s="51">
        <v>13</v>
      </c>
      <c r="AC521" s="51">
        <v>6</v>
      </c>
      <c r="AD521" s="51">
        <v>4</v>
      </c>
      <c r="AE521" s="51">
        <v>5</v>
      </c>
      <c r="AF521" s="51">
        <v>7</v>
      </c>
      <c r="AG521" s="51">
        <v>14</v>
      </c>
      <c r="AH521" s="51">
        <v>1.6787739446318051</v>
      </c>
      <c r="AI521" s="51">
        <v>6.9549206277603357</v>
      </c>
      <c r="AJ521" s="51">
        <v>57.499999999999993</v>
      </c>
      <c r="AK521" s="51">
        <v>366</v>
      </c>
      <c r="AL521" s="51">
        <v>202</v>
      </c>
      <c r="AM521" s="51">
        <v>145</v>
      </c>
      <c r="AN521" s="51">
        <v>18</v>
      </c>
      <c r="AO521" s="51">
        <v>1</v>
      </c>
    </row>
    <row r="522" spans="1:41" ht="15" customHeight="1" x14ac:dyDescent="0.15">
      <c r="A522" s="3"/>
      <c r="B522" s="24" t="s">
        <v>16</v>
      </c>
      <c r="C522" s="18" t="s">
        <v>312</v>
      </c>
      <c r="D522" s="51">
        <v>663</v>
      </c>
      <c r="E522" s="51">
        <v>211</v>
      </c>
      <c r="F522" s="51">
        <v>60</v>
      </c>
      <c r="G522" s="51">
        <v>112</v>
      </c>
      <c r="H522" s="51">
        <v>83</v>
      </c>
      <c r="I522" s="51">
        <v>77</v>
      </c>
      <c r="J522" s="51">
        <v>44</v>
      </c>
      <c r="K522" s="51">
        <v>76</v>
      </c>
      <c r="L522" s="51">
        <v>3.4566905699582717</v>
      </c>
      <c r="M522" s="51">
        <v>5.3964823525678334</v>
      </c>
      <c r="N522" s="51">
        <v>28.333333333333332</v>
      </c>
      <c r="O522" s="51">
        <v>663</v>
      </c>
      <c r="P522" s="51">
        <v>604</v>
      </c>
      <c r="Q522" s="51">
        <v>7</v>
      </c>
      <c r="R522" s="51">
        <v>11</v>
      </c>
      <c r="S522" s="51">
        <v>3</v>
      </c>
      <c r="T522" s="51">
        <v>2</v>
      </c>
      <c r="U522" s="51">
        <v>1</v>
      </c>
      <c r="V522" s="51">
        <v>35</v>
      </c>
      <c r="W522" s="51">
        <v>0.16879541385406471</v>
      </c>
      <c r="X522" s="51">
        <v>4.4168133291813598</v>
      </c>
      <c r="Y522" s="51">
        <v>37.5</v>
      </c>
      <c r="Z522" s="51">
        <v>663</v>
      </c>
      <c r="AA522" s="51">
        <v>436</v>
      </c>
      <c r="AB522" s="51">
        <v>29</v>
      </c>
      <c r="AC522" s="51">
        <v>48</v>
      </c>
      <c r="AD522" s="51">
        <v>29</v>
      </c>
      <c r="AE522" s="51">
        <v>25</v>
      </c>
      <c r="AF522" s="51">
        <v>33</v>
      </c>
      <c r="AG522" s="51">
        <v>63</v>
      </c>
      <c r="AH522" s="51">
        <v>1.7640471088843424</v>
      </c>
      <c r="AI522" s="51">
        <v>6.453830886162228</v>
      </c>
      <c r="AJ522" s="51">
        <v>50</v>
      </c>
      <c r="AK522" s="51">
        <v>1332</v>
      </c>
      <c r="AL522" s="51">
        <v>735</v>
      </c>
      <c r="AM522" s="51">
        <v>472</v>
      </c>
      <c r="AN522" s="51">
        <v>97</v>
      </c>
      <c r="AO522" s="51">
        <v>28</v>
      </c>
    </row>
    <row r="523" spans="1:41" ht="15" customHeight="1" x14ac:dyDescent="0.15">
      <c r="A523" s="3"/>
      <c r="B523" s="4"/>
      <c r="C523" s="19" t="s">
        <v>24</v>
      </c>
      <c r="D523" s="51">
        <v>494</v>
      </c>
      <c r="E523" s="51">
        <v>173</v>
      </c>
      <c r="F523" s="51">
        <v>36</v>
      </c>
      <c r="G523" s="51">
        <v>76</v>
      </c>
      <c r="H523" s="51">
        <v>64</v>
      </c>
      <c r="I523" s="51">
        <v>54</v>
      </c>
      <c r="J523" s="51">
        <v>35</v>
      </c>
      <c r="K523" s="51">
        <v>56</v>
      </c>
      <c r="L523" s="51">
        <v>3.459082483707927</v>
      </c>
      <c r="M523" s="51">
        <v>5.7172759542040454</v>
      </c>
      <c r="N523" s="51">
        <v>35.714285714285715</v>
      </c>
      <c r="O523" s="51">
        <v>494</v>
      </c>
      <c r="P523" s="51">
        <v>442</v>
      </c>
      <c r="Q523" s="51">
        <v>11</v>
      </c>
      <c r="R523" s="51">
        <v>7</v>
      </c>
      <c r="S523" s="51">
        <v>5</v>
      </c>
      <c r="T523" s="51">
        <v>4</v>
      </c>
      <c r="U523" s="51">
        <v>1</v>
      </c>
      <c r="V523" s="51">
        <v>24</v>
      </c>
      <c r="W523" s="51">
        <v>0.21715051452532552</v>
      </c>
      <c r="X523" s="51">
        <v>3.6450264938179644</v>
      </c>
      <c r="Y523" s="51">
        <v>10</v>
      </c>
      <c r="Z523" s="51">
        <v>494</v>
      </c>
      <c r="AA523" s="51">
        <v>341</v>
      </c>
      <c r="AB523" s="51">
        <v>17</v>
      </c>
      <c r="AC523" s="51">
        <v>30</v>
      </c>
      <c r="AD523" s="51">
        <v>21</v>
      </c>
      <c r="AE523" s="51">
        <v>20</v>
      </c>
      <c r="AF523" s="51">
        <v>24</v>
      </c>
      <c r="AG523" s="51">
        <v>41</v>
      </c>
      <c r="AH523" s="51">
        <v>1.8939629451946922</v>
      </c>
      <c r="AI523" s="51">
        <v>7.660403697974961</v>
      </c>
      <c r="AJ523" s="51">
        <v>56.25</v>
      </c>
      <c r="AK523" s="51">
        <v>825</v>
      </c>
      <c r="AL523" s="51">
        <v>420</v>
      </c>
      <c r="AM523" s="51">
        <v>328</v>
      </c>
      <c r="AN523" s="51">
        <v>57</v>
      </c>
      <c r="AO523" s="51">
        <v>20</v>
      </c>
    </row>
    <row r="524" spans="1:41" ht="15" customHeight="1" x14ac:dyDescent="0.15">
      <c r="A524" s="3"/>
      <c r="B524" s="236" t="s">
        <v>51</v>
      </c>
      <c r="C524" s="18" t="s">
        <v>311</v>
      </c>
      <c r="D524" s="51">
        <v>179</v>
      </c>
      <c r="E524" s="51">
        <v>54</v>
      </c>
      <c r="F524" s="51">
        <v>22</v>
      </c>
      <c r="G524" s="51">
        <v>30</v>
      </c>
      <c r="H524" s="51">
        <v>24</v>
      </c>
      <c r="I524" s="51">
        <v>19</v>
      </c>
      <c r="J524" s="51">
        <v>9</v>
      </c>
      <c r="K524" s="51">
        <v>21</v>
      </c>
      <c r="L524" s="51">
        <v>3.0931895554349613</v>
      </c>
      <c r="M524" s="51">
        <v>4.6992687476800379</v>
      </c>
      <c r="N524" s="51">
        <v>15</v>
      </c>
      <c r="O524" s="51">
        <v>179</v>
      </c>
      <c r="P524" s="51">
        <v>165</v>
      </c>
      <c r="Q524" s="51">
        <v>3</v>
      </c>
      <c r="R524" s="51">
        <v>2</v>
      </c>
      <c r="S524" s="51">
        <v>0</v>
      </c>
      <c r="T524" s="51">
        <v>0</v>
      </c>
      <c r="U524" s="51">
        <v>1</v>
      </c>
      <c r="V524" s="51">
        <v>8</v>
      </c>
      <c r="W524" s="51">
        <v>0.19642299765510388</v>
      </c>
      <c r="X524" s="51">
        <v>5.5980554331704608</v>
      </c>
      <c r="Y524" s="51">
        <v>22.916666666666664</v>
      </c>
      <c r="Z524" s="51">
        <v>179</v>
      </c>
      <c r="AA524" s="51">
        <v>136</v>
      </c>
      <c r="AB524" s="51">
        <v>8</v>
      </c>
      <c r="AC524" s="51">
        <v>11</v>
      </c>
      <c r="AD524" s="51">
        <v>4</v>
      </c>
      <c r="AE524" s="51">
        <v>7</v>
      </c>
      <c r="AF524" s="51">
        <v>2</v>
      </c>
      <c r="AG524" s="51">
        <v>11</v>
      </c>
      <c r="AH524" s="51">
        <v>0.91747111693956618</v>
      </c>
      <c r="AI524" s="51">
        <v>4.8167233639327227</v>
      </c>
      <c r="AJ524" s="51">
        <v>25</v>
      </c>
      <c r="AK524" s="51">
        <v>440</v>
      </c>
      <c r="AL524" s="51">
        <v>201</v>
      </c>
      <c r="AM524" s="51">
        <v>213</v>
      </c>
      <c r="AN524" s="51">
        <v>21</v>
      </c>
      <c r="AO524" s="51">
        <v>5</v>
      </c>
    </row>
    <row r="525" spans="1:41" ht="15" customHeight="1" x14ac:dyDescent="0.15">
      <c r="A525" s="3"/>
      <c r="B525" s="239"/>
      <c r="C525" s="18" t="s">
        <v>312</v>
      </c>
      <c r="D525" s="51">
        <v>577</v>
      </c>
      <c r="E525" s="51">
        <v>143</v>
      </c>
      <c r="F525" s="51">
        <v>85</v>
      </c>
      <c r="G525" s="51">
        <v>97</v>
      </c>
      <c r="H525" s="51">
        <v>79</v>
      </c>
      <c r="I525" s="51">
        <v>59</v>
      </c>
      <c r="J525" s="51">
        <v>47</v>
      </c>
      <c r="K525" s="51">
        <v>67</v>
      </c>
      <c r="L525" s="51">
        <v>3.8177689608747785</v>
      </c>
      <c r="M525" s="51">
        <v>5.3053465123872945</v>
      </c>
      <c r="N525" s="51">
        <v>41.666666666666671</v>
      </c>
      <c r="O525" s="51">
        <v>577</v>
      </c>
      <c r="P525" s="51">
        <v>501</v>
      </c>
      <c r="Q525" s="51">
        <v>23</v>
      </c>
      <c r="R525" s="51">
        <v>8</v>
      </c>
      <c r="S525" s="51">
        <v>2</v>
      </c>
      <c r="T525" s="51">
        <v>0</v>
      </c>
      <c r="U525" s="51">
        <v>4</v>
      </c>
      <c r="V525" s="51">
        <v>39</v>
      </c>
      <c r="W525" s="51">
        <v>0.24909604583159223</v>
      </c>
      <c r="X525" s="51">
        <v>3.6219911529026114</v>
      </c>
      <c r="Y525" s="51">
        <v>33.333333333333329</v>
      </c>
      <c r="Z525" s="51">
        <v>577</v>
      </c>
      <c r="AA525" s="51">
        <v>402</v>
      </c>
      <c r="AB525" s="51">
        <v>29</v>
      </c>
      <c r="AC525" s="51">
        <v>38</v>
      </c>
      <c r="AD525" s="51">
        <v>21</v>
      </c>
      <c r="AE525" s="51">
        <v>18</v>
      </c>
      <c r="AF525" s="51">
        <v>15</v>
      </c>
      <c r="AG525" s="51">
        <v>54</v>
      </c>
      <c r="AH525" s="51">
        <v>1.131269943909746</v>
      </c>
      <c r="AI525" s="51">
        <v>4.8897039724363403</v>
      </c>
      <c r="AJ525" s="51">
        <v>38.372093023255815</v>
      </c>
      <c r="AK525" s="51">
        <v>1481</v>
      </c>
      <c r="AL525" s="51">
        <v>596</v>
      </c>
      <c r="AM525" s="51">
        <v>688</v>
      </c>
      <c r="AN525" s="51">
        <v>144</v>
      </c>
      <c r="AO525" s="51">
        <v>53</v>
      </c>
    </row>
    <row r="526" spans="1:41" ht="15" customHeight="1" x14ac:dyDescent="0.15">
      <c r="A526" s="6"/>
      <c r="B526" s="240"/>
      <c r="C526" s="19" t="s">
        <v>24</v>
      </c>
      <c r="D526" s="51">
        <v>295</v>
      </c>
      <c r="E526" s="51">
        <v>79</v>
      </c>
      <c r="F526" s="51">
        <v>29</v>
      </c>
      <c r="G526" s="51">
        <v>59</v>
      </c>
      <c r="H526" s="51">
        <v>44</v>
      </c>
      <c r="I526" s="51">
        <v>27</v>
      </c>
      <c r="J526" s="51">
        <v>18</v>
      </c>
      <c r="K526" s="51">
        <v>39</v>
      </c>
      <c r="L526" s="51">
        <v>3.6289067818553167</v>
      </c>
      <c r="M526" s="51">
        <v>5.2485883398585367</v>
      </c>
      <c r="N526" s="51">
        <v>62.5</v>
      </c>
      <c r="O526" s="51">
        <v>295</v>
      </c>
      <c r="P526" s="51">
        <v>263</v>
      </c>
      <c r="Q526" s="51">
        <v>3</v>
      </c>
      <c r="R526" s="51">
        <v>7</v>
      </c>
      <c r="S526" s="51">
        <v>3</v>
      </c>
      <c r="T526" s="51">
        <v>0</v>
      </c>
      <c r="U526" s="51">
        <v>2</v>
      </c>
      <c r="V526" s="51">
        <v>17</v>
      </c>
      <c r="W526" s="51">
        <v>0.2257862926761188</v>
      </c>
      <c r="X526" s="51">
        <v>4.1845726242640682</v>
      </c>
      <c r="Y526" s="51">
        <v>11.904761904761903</v>
      </c>
      <c r="Z526" s="51">
        <v>295</v>
      </c>
      <c r="AA526" s="51">
        <v>224</v>
      </c>
      <c r="AB526" s="51">
        <v>7</v>
      </c>
      <c r="AC526" s="51">
        <v>15</v>
      </c>
      <c r="AD526" s="51">
        <v>7</v>
      </c>
      <c r="AE526" s="51">
        <v>13</v>
      </c>
      <c r="AF526" s="51">
        <v>5</v>
      </c>
      <c r="AG526" s="51">
        <v>24</v>
      </c>
      <c r="AH526" s="51">
        <v>1.241966070828308</v>
      </c>
      <c r="AI526" s="51">
        <v>7.1611235147759889</v>
      </c>
      <c r="AJ526" s="51">
        <v>62.5</v>
      </c>
      <c r="AK526" s="51">
        <v>538</v>
      </c>
      <c r="AL526" s="51">
        <v>269</v>
      </c>
      <c r="AM526" s="51">
        <v>214</v>
      </c>
      <c r="AN526" s="51">
        <v>40</v>
      </c>
      <c r="AO526" s="51">
        <v>15</v>
      </c>
    </row>
    <row r="527" spans="1:41" ht="15" customHeight="1" x14ac:dyDescent="0.15">
      <c r="A527" s="2" t="s">
        <v>315</v>
      </c>
      <c r="B527" s="23" t="s">
        <v>10</v>
      </c>
      <c r="C527" s="17" t="s">
        <v>311</v>
      </c>
      <c r="D527" s="51">
        <v>1264</v>
      </c>
      <c r="E527" s="51">
        <v>397</v>
      </c>
      <c r="F527" s="51">
        <v>153</v>
      </c>
      <c r="G527" s="51">
        <v>213</v>
      </c>
      <c r="H527" s="51">
        <v>168</v>
      </c>
      <c r="I527" s="51">
        <v>126</v>
      </c>
      <c r="J527" s="51">
        <v>73</v>
      </c>
      <c r="K527" s="51">
        <v>134</v>
      </c>
      <c r="L527" s="51">
        <v>3.2861890277668482</v>
      </c>
      <c r="M527" s="51">
        <v>5.0660212842790431</v>
      </c>
      <c r="N527" s="51">
        <v>62.5</v>
      </c>
      <c r="O527" s="51">
        <v>1264</v>
      </c>
      <c r="P527" s="51">
        <v>1144</v>
      </c>
      <c r="Q527" s="51">
        <v>26</v>
      </c>
      <c r="R527" s="51">
        <v>13</v>
      </c>
      <c r="S527" s="51">
        <v>7</v>
      </c>
      <c r="T527" s="51">
        <v>2</v>
      </c>
      <c r="U527" s="51">
        <v>6</v>
      </c>
      <c r="V527" s="51">
        <v>66</v>
      </c>
      <c r="W527" s="51">
        <v>0.17160286875274292</v>
      </c>
      <c r="X527" s="51">
        <v>3.8070414215886301</v>
      </c>
      <c r="Y527" s="51">
        <v>22.916666666666664</v>
      </c>
      <c r="Z527" s="51">
        <v>1264</v>
      </c>
      <c r="AA527" s="51">
        <v>841</v>
      </c>
      <c r="AB527" s="51">
        <v>69</v>
      </c>
      <c r="AC527" s="51">
        <v>88</v>
      </c>
      <c r="AD527" s="51">
        <v>54</v>
      </c>
      <c r="AE527" s="51">
        <v>50</v>
      </c>
      <c r="AF527" s="51">
        <v>57</v>
      </c>
      <c r="AG527" s="51">
        <v>105</v>
      </c>
      <c r="AH527" s="51">
        <v>1.8255331010187916</v>
      </c>
      <c r="AI527" s="51">
        <v>6.6534366794993067</v>
      </c>
      <c r="AJ527" s="51">
        <v>62.5</v>
      </c>
      <c r="AK527" s="51">
        <v>2456</v>
      </c>
      <c r="AL527" s="51">
        <v>1235</v>
      </c>
      <c r="AM527" s="51">
        <v>1007</v>
      </c>
      <c r="AN527" s="51">
        <v>170</v>
      </c>
      <c r="AO527" s="51">
        <v>44</v>
      </c>
    </row>
    <row r="528" spans="1:41" ht="15" customHeight="1" x14ac:dyDescent="0.15">
      <c r="A528" s="3" t="s">
        <v>319</v>
      </c>
      <c r="B528" s="24" t="s">
        <v>11</v>
      </c>
      <c r="C528" s="18" t="s">
        <v>312</v>
      </c>
      <c r="D528" s="51">
        <v>1313</v>
      </c>
      <c r="E528" s="51">
        <v>257</v>
      </c>
      <c r="F528" s="51">
        <v>187</v>
      </c>
      <c r="G528" s="51">
        <v>244</v>
      </c>
      <c r="H528" s="51">
        <v>213</v>
      </c>
      <c r="I528" s="51">
        <v>169</v>
      </c>
      <c r="J528" s="51">
        <v>111</v>
      </c>
      <c r="K528" s="51">
        <v>132</v>
      </c>
      <c r="L528" s="51">
        <v>4.1250068550609038</v>
      </c>
      <c r="M528" s="51">
        <v>5.2723301902888826</v>
      </c>
      <c r="N528" s="51">
        <v>41.666666666666671</v>
      </c>
      <c r="O528" s="51">
        <v>1313</v>
      </c>
      <c r="P528" s="51">
        <v>1128</v>
      </c>
      <c r="Q528" s="51">
        <v>59</v>
      </c>
      <c r="R528" s="51">
        <v>35</v>
      </c>
      <c r="S528" s="51">
        <v>10</v>
      </c>
      <c r="T528" s="51">
        <v>4</v>
      </c>
      <c r="U528" s="51">
        <v>4</v>
      </c>
      <c r="V528" s="51">
        <v>73</v>
      </c>
      <c r="W528" s="51">
        <v>0.26703384179138828</v>
      </c>
      <c r="X528" s="51">
        <v>2.9564461055475131</v>
      </c>
      <c r="Y528" s="51">
        <v>37.5</v>
      </c>
      <c r="Z528" s="51">
        <v>1313</v>
      </c>
      <c r="AA528" s="51">
        <v>787</v>
      </c>
      <c r="AB528" s="51">
        <v>105</v>
      </c>
      <c r="AC528" s="51">
        <v>116</v>
      </c>
      <c r="AD528" s="51">
        <v>63</v>
      </c>
      <c r="AE528" s="51">
        <v>54</v>
      </c>
      <c r="AF528" s="51">
        <v>68</v>
      </c>
      <c r="AG528" s="51">
        <v>120</v>
      </c>
      <c r="AH528" s="51">
        <v>2.1942696701931026</v>
      </c>
      <c r="AI528" s="51">
        <v>6.4476938831043622</v>
      </c>
      <c r="AJ528" s="51">
        <v>131.86813186813185</v>
      </c>
      <c r="AK528" s="51">
        <v>4471</v>
      </c>
      <c r="AL528" s="51">
        <v>2425</v>
      </c>
      <c r="AM528" s="51">
        <v>1624</v>
      </c>
      <c r="AN528" s="51">
        <v>282</v>
      </c>
      <c r="AO528" s="51">
        <v>140</v>
      </c>
    </row>
    <row r="529" spans="1:41" ht="15" customHeight="1" x14ac:dyDescent="0.15">
      <c r="A529" s="3"/>
      <c r="B529" s="25"/>
      <c r="C529" s="19" t="s">
        <v>24</v>
      </c>
      <c r="D529" s="51">
        <v>529</v>
      </c>
      <c r="E529" s="51">
        <v>155</v>
      </c>
      <c r="F529" s="51">
        <v>48</v>
      </c>
      <c r="G529" s="51">
        <v>102</v>
      </c>
      <c r="H529" s="51">
        <v>70</v>
      </c>
      <c r="I529" s="51">
        <v>55</v>
      </c>
      <c r="J529" s="51">
        <v>34</v>
      </c>
      <c r="K529" s="51">
        <v>65</v>
      </c>
      <c r="L529" s="51">
        <v>3.4344669515383175</v>
      </c>
      <c r="M529" s="51">
        <v>5.1572578171966974</v>
      </c>
      <c r="N529" s="51">
        <v>28.947368421052634</v>
      </c>
      <c r="O529" s="51">
        <v>529</v>
      </c>
      <c r="P529" s="51">
        <v>463</v>
      </c>
      <c r="Q529" s="51">
        <v>12</v>
      </c>
      <c r="R529" s="51">
        <v>13</v>
      </c>
      <c r="S529" s="51">
        <v>5</v>
      </c>
      <c r="T529" s="51">
        <v>3</v>
      </c>
      <c r="U529" s="51">
        <v>2</v>
      </c>
      <c r="V529" s="51">
        <v>31</v>
      </c>
      <c r="W529" s="51">
        <v>0.25029185280425176</v>
      </c>
      <c r="X529" s="51">
        <v>3.5612955056147819</v>
      </c>
      <c r="Y529" s="51">
        <v>11.904761904761903</v>
      </c>
      <c r="Z529" s="51">
        <v>529</v>
      </c>
      <c r="AA529" s="51">
        <v>374</v>
      </c>
      <c r="AB529" s="51">
        <v>28</v>
      </c>
      <c r="AC529" s="51">
        <v>33</v>
      </c>
      <c r="AD529" s="51">
        <v>14</v>
      </c>
      <c r="AE529" s="51">
        <v>20</v>
      </c>
      <c r="AF529" s="51">
        <v>12</v>
      </c>
      <c r="AG529" s="51">
        <v>48</v>
      </c>
      <c r="AH529" s="51">
        <v>1.1381700398697836</v>
      </c>
      <c r="AI529" s="51">
        <v>5.1164466278258498</v>
      </c>
      <c r="AJ529" s="51">
        <v>25</v>
      </c>
      <c r="AK529" s="51">
        <v>1115</v>
      </c>
      <c r="AL529" s="51">
        <v>535</v>
      </c>
      <c r="AM529" s="51">
        <v>485</v>
      </c>
      <c r="AN529" s="51">
        <v>62</v>
      </c>
      <c r="AO529" s="51">
        <v>33</v>
      </c>
    </row>
    <row r="530" spans="1:41" ht="15" customHeight="1" x14ac:dyDescent="0.15">
      <c r="A530" s="3"/>
      <c r="B530" s="24" t="s">
        <v>12</v>
      </c>
      <c r="C530" s="17" t="s">
        <v>311</v>
      </c>
      <c r="D530" s="51">
        <v>108</v>
      </c>
      <c r="E530" s="51">
        <v>22</v>
      </c>
      <c r="F530" s="51">
        <v>17</v>
      </c>
      <c r="G530" s="51">
        <v>22</v>
      </c>
      <c r="H530" s="51">
        <v>23</v>
      </c>
      <c r="I530" s="51">
        <v>10</v>
      </c>
      <c r="J530" s="51">
        <v>5</v>
      </c>
      <c r="K530" s="51">
        <v>9</v>
      </c>
      <c r="L530" s="51">
        <v>3.2653731672892952</v>
      </c>
      <c r="M530" s="51">
        <v>4.1983369293719512</v>
      </c>
      <c r="N530" s="51">
        <v>15</v>
      </c>
      <c r="O530" s="51">
        <v>108</v>
      </c>
      <c r="P530" s="51">
        <v>98</v>
      </c>
      <c r="Q530" s="51">
        <v>1</v>
      </c>
      <c r="R530" s="51">
        <v>2</v>
      </c>
      <c r="S530" s="51">
        <v>1</v>
      </c>
      <c r="T530" s="51">
        <v>0</v>
      </c>
      <c r="U530" s="51">
        <v>2</v>
      </c>
      <c r="V530" s="51">
        <v>4</v>
      </c>
      <c r="W530" s="51">
        <v>0.34054487179487186</v>
      </c>
      <c r="X530" s="51">
        <v>5.9027777777777786</v>
      </c>
      <c r="Y530" s="51">
        <v>15</v>
      </c>
      <c r="Z530" s="51">
        <v>108</v>
      </c>
      <c r="AA530" s="51">
        <v>54</v>
      </c>
      <c r="AB530" s="51">
        <v>17</v>
      </c>
      <c r="AC530" s="51">
        <v>13</v>
      </c>
      <c r="AD530" s="51">
        <v>9</v>
      </c>
      <c r="AE530" s="51">
        <v>3</v>
      </c>
      <c r="AF530" s="51">
        <v>6</v>
      </c>
      <c r="AG530" s="51">
        <v>6</v>
      </c>
      <c r="AH530" s="51">
        <v>2.0754488609044386</v>
      </c>
      <c r="AI530" s="51">
        <v>4.4103288294219327</v>
      </c>
      <c r="AJ530" s="51">
        <v>20.833333333333336</v>
      </c>
      <c r="AK530" s="51">
        <v>306</v>
      </c>
      <c r="AL530" s="51">
        <v>183</v>
      </c>
      <c r="AM530" s="51">
        <v>100</v>
      </c>
      <c r="AN530" s="51">
        <v>16</v>
      </c>
      <c r="AO530" s="51">
        <v>7</v>
      </c>
    </row>
    <row r="531" spans="1:41" ht="15" customHeight="1" x14ac:dyDescent="0.15">
      <c r="A531" s="3"/>
      <c r="B531" s="24" t="s">
        <v>13</v>
      </c>
      <c r="C531" s="18" t="s">
        <v>312</v>
      </c>
      <c r="D531" s="51">
        <v>488</v>
      </c>
      <c r="E531" s="51">
        <v>51</v>
      </c>
      <c r="F531" s="51">
        <v>93</v>
      </c>
      <c r="G531" s="51">
        <v>109</v>
      </c>
      <c r="H531" s="51">
        <v>87</v>
      </c>
      <c r="I531" s="51">
        <v>73</v>
      </c>
      <c r="J531" s="51">
        <v>41</v>
      </c>
      <c r="K531" s="51">
        <v>34</v>
      </c>
      <c r="L531" s="51">
        <v>4.4258221443423373</v>
      </c>
      <c r="M531" s="51">
        <v>4.9859137804749896</v>
      </c>
      <c r="N531" s="51">
        <v>25.609756097560975</v>
      </c>
      <c r="O531" s="51">
        <v>488</v>
      </c>
      <c r="P531" s="51">
        <v>400</v>
      </c>
      <c r="Q531" s="51">
        <v>34</v>
      </c>
      <c r="R531" s="51">
        <v>19</v>
      </c>
      <c r="S531" s="51">
        <v>7</v>
      </c>
      <c r="T531" s="51">
        <v>2</v>
      </c>
      <c r="U531" s="51">
        <v>1</v>
      </c>
      <c r="V531" s="51">
        <v>25</v>
      </c>
      <c r="W531" s="51">
        <v>0.31539387442264277</v>
      </c>
      <c r="X531" s="51">
        <v>2.3178946644076763</v>
      </c>
      <c r="Y531" s="51">
        <v>11.458333333333332</v>
      </c>
      <c r="Z531" s="51">
        <v>488</v>
      </c>
      <c r="AA531" s="51">
        <v>225</v>
      </c>
      <c r="AB531" s="51">
        <v>65</v>
      </c>
      <c r="AC531" s="51">
        <v>59</v>
      </c>
      <c r="AD531" s="51">
        <v>29</v>
      </c>
      <c r="AE531" s="51">
        <v>27</v>
      </c>
      <c r="AF531" s="51">
        <v>39</v>
      </c>
      <c r="AG531" s="51">
        <v>44</v>
      </c>
      <c r="AH531" s="51">
        <v>3.5659972219011959</v>
      </c>
      <c r="AI531" s="51">
        <v>7.2296929978270814</v>
      </c>
      <c r="AJ531" s="51">
        <v>131.86813186813185</v>
      </c>
      <c r="AK531" s="51">
        <v>2210</v>
      </c>
      <c r="AL531" s="51">
        <v>1337</v>
      </c>
      <c r="AM531" s="51">
        <v>712</v>
      </c>
      <c r="AN531" s="51">
        <v>88</v>
      </c>
      <c r="AO531" s="51">
        <v>73</v>
      </c>
    </row>
    <row r="532" spans="1:41" ht="15" customHeight="1" x14ac:dyDescent="0.15">
      <c r="A532" s="3"/>
      <c r="B532" s="25"/>
      <c r="C532" s="19" t="s">
        <v>24</v>
      </c>
      <c r="D532" s="51">
        <v>71</v>
      </c>
      <c r="E532" s="51">
        <v>11</v>
      </c>
      <c r="F532" s="51">
        <v>15</v>
      </c>
      <c r="G532" s="51">
        <v>16</v>
      </c>
      <c r="H532" s="51">
        <v>9</v>
      </c>
      <c r="I532" s="51">
        <v>9</v>
      </c>
      <c r="J532" s="51">
        <v>4</v>
      </c>
      <c r="K532" s="51">
        <v>7</v>
      </c>
      <c r="L532" s="51">
        <v>3.5791252224859407</v>
      </c>
      <c r="M532" s="51">
        <v>4.3219625328132114</v>
      </c>
      <c r="N532" s="51">
        <v>16.666666666666664</v>
      </c>
      <c r="O532" s="51">
        <v>71</v>
      </c>
      <c r="P532" s="51">
        <v>59</v>
      </c>
      <c r="Q532" s="51">
        <v>4</v>
      </c>
      <c r="R532" s="51">
        <v>3</v>
      </c>
      <c r="S532" s="51">
        <v>0</v>
      </c>
      <c r="T532" s="51">
        <v>1</v>
      </c>
      <c r="U532" s="51">
        <v>0</v>
      </c>
      <c r="V532" s="51">
        <v>4</v>
      </c>
      <c r="W532" s="51">
        <v>0.27783140244899768</v>
      </c>
      <c r="X532" s="51">
        <v>2.3268379955103557</v>
      </c>
      <c r="Y532" s="51">
        <v>6.666666666666667</v>
      </c>
      <c r="Z532" s="51">
        <v>71</v>
      </c>
      <c r="AA532" s="51">
        <v>30</v>
      </c>
      <c r="AB532" s="51">
        <v>13</v>
      </c>
      <c r="AC532" s="51">
        <v>10</v>
      </c>
      <c r="AD532" s="51">
        <v>3</v>
      </c>
      <c r="AE532" s="51">
        <v>4</v>
      </c>
      <c r="AF532" s="51">
        <v>3</v>
      </c>
      <c r="AG532" s="51">
        <v>8</v>
      </c>
      <c r="AH532" s="51">
        <v>2.2339459112172615</v>
      </c>
      <c r="AI532" s="51">
        <v>4.2648058305056811</v>
      </c>
      <c r="AJ532" s="51">
        <v>20</v>
      </c>
      <c r="AK532" s="51">
        <v>259</v>
      </c>
      <c r="AL532" s="51">
        <v>121</v>
      </c>
      <c r="AM532" s="51">
        <v>117</v>
      </c>
      <c r="AN532" s="51">
        <v>13</v>
      </c>
      <c r="AO532" s="51">
        <v>8</v>
      </c>
    </row>
    <row r="533" spans="1:41" ht="15" customHeight="1" x14ac:dyDescent="0.15">
      <c r="A533" s="3"/>
      <c r="B533" s="24" t="s">
        <v>15</v>
      </c>
      <c r="C533" s="17" t="s">
        <v>311</v>
      </c>
      <c r="D533" s="51">
        <v>621</v>
      </c>
      <c r="E533" s="51">
        <v>223</v>
      </c>
      <c r="F533" s="51">
        <v>52</v>
      </c>
      <c r="G533" s="51">
        <v>95</v>
      </c>
      <c r="H533" s="51">
        <v>80</v>
      </c>
      <c r="I533" s="51">
        <v>67</v>
      </c>
      <c r="J533" s="51">
        <v>39</v>
      </c>
      <c r="K533" s="51">
        <v>65</v>
      </c>
      <c r="L533" s="51">
        <v>3.2588876396380559</v>
      </c>
      <c r="M533" s="51">
        <v>5.4412658487650427</v>
      </c>
      <c r="N533" s="51">
        <v>35.714285714285715</v>
      </c>
      <c r="O533" s="51">
        <v>621</v>
      </c>
      <c r="P533" s="51">
        <v>564</v>
      </c>
      <c r="Q533" s="51">
        <v>13</v>
      </c>
      <c r="R533" s="51">
        <v>7</v>
      </c>
      <c r="S533" s="51">
        <v>5</v>
      </c>
      <c r="T533" s="51">
        <v>2</v>
      </c>
      <c r="U533" s="51">
        <v>0</v>
      </c>
      <c r="V533" s="51">
        <v>30</v>
      </c>
      <c r="W533" s="51">
        <v>0.12973739702768561</v>
      </c>
      <c r="X533" s="51">
        <v>2.8398074682726735</v>
      </c>
      <c r="Y533" s="51">
        <v>9.0909090909090917</v>
      </c>
      <c r="Z533" s="51">
        <v>621</v>
      </c>
      <c r="AA533" s="51">
        <v>414</v>
      </c>
      <c r="AB533" s="51">
        <v>28</v>
      </c>
      <c r="AC533" s="51">
        <v>41</v>
      </c>
      <c r="AD533" s="51">
        <v>25</v>
      </c>
      <c r="AE533" s="51">
        <v>26</v>
      </c>
      <c r="AF533" s="51">
        <v>35</v>
      </c>
      <c r="AG533" s="51">
        <v>52</v>
      </c>
      <c r="AH533" s="51">
        <v>2.1192086849151748</v>
      </c>
      <c r="AI533" s="51">
        <v>7.7795467207531246</v>
      </c>
      <c r="AJ533" s="51">
        <v>57.499999999999993</v>
      </c>
      <c r="AK533" s="51">
        <v>1095</v>
      </c>
      <c r="AL533" s="51">
        <v>622</v>
      </c>
      <c r="AM533" s="51">
        <v>383</v>
      </c>
      <c r="AN533" s="51">
        <v>67</v>
      </c>
      <c r="AO533" s="51">
        <v>23</v>
      </c>
    </row>
    <row r="534" spans="1:41" ht="15" customHeight="1" x14ac:dyDescent="0.15">
      <c r="A534" s="3"/>
      <c r="B534" s="24" t="s">
        <v>16</v>
      </c>
      <c r="C534" s="18" t="s">
        <v>312</v>
      </c>
      <c r="D534" s="51">
        <v>432</v>
      </c>
      <c r="E534" s="51">
        <v>124</v>
      </c>
      <c r="F534" s="51">
        <v>44</v>
      </c>
      <c r="G534" s="51">
        <v>67</v>
      </c>
      <c r="H534" s="51">
        <v>62</v>
      </c>
      <c r="I534" s="51">
        <v>48</v>
      </c>
      <c r="J534" s="51">
        <v>33</v>
      </c>
      <c r="K534" s="51">
        <v>54</v>
      </c>
      <c r="L534" s="51">
        <v>3.6712327976835728</v>
      </c>
      <c r="M534" s="51">
        <v>5.4634881792298842</v>
      </c>
      <c r="N534" s="51">
        <v>25</v>
      </c>
      <c r="O534" s="51">
        <v>432</v>
      </c>
      <c r="P534" s="51">
        <v>385</v>
      </c>
      <c r="Q534" s="51">
        <v>8</v>
      </c>
      <c r="R534" s="51">
        <v>9</v>
      </c>
      <c r="S534" s="51">
        <v>2</v>
      </c>
      <c r="T534" s="51">
        <v>2</v>
      </c>
      <c r="U534" s="51">
        <v>1</v>
      </c>
      <c r="V534" s="51">
        <v>25</v>
      </c>
      <c r="W534" s="51">
        <v>0.23371320940308746</v>
      </c>
      <c r="X534" s="51">
        <v>4.3236943739571183</v>
      </c>
      <c r="Y534" s="51">
        <v>37.5</v>
      </c>
      <c r="Z534" s="51">
        <v>432</v>
      </c>
      <c r="AA534" s="51">
        <v>280</v>
      </c>
      <c r="AB534" s="51">
        <v>22</v>
      </c>
      <c r="AC534" s="51">
        <v>31</v>
      </c>
      <c r="AD534" s="51">
        <v>20</v>
      </c>
      <c r="AE534" s="51">
        <v>15</v>
      </c>
      <c r="AF534" s="51">
        <v>21</v>
      </c>
      <c r="AG534" s="51">
        <v>43</v>
      </c>
      <c r="AH534" s="51">
        <v>1.700707332703761</v>
      </c>
      <c r="AI534" s="51">
        <v>6.0694968112088352</v>
      </c>
      <c r="AJ534" s="51">
        <v>41.666666666666671</v>
      </c>
      <c r="AK534" s="51">
        <v>953</v>
      </c>
      <c r="AL534" s="51">
        <v>518</v>
      </c>
      <c r="AM534" s="51">
        <v>345</v>
      </c>
      <c r="AN534" s="51">
        <v>77</v>
      </c>
      <c r="AO534" s="51">
        <v>13</v>
      </c>
    </row>
    <row r="535" spans="1:41" ht="15" customHeight="1" x14ac:dyDescent="0.15">
      <c r="A535" s="3"/>
      <c r="B535" s="4"/>
      <c r="C535" s="19" t="s">
        <v>24</v>
      </c>
      <c r="D535" s="51">
        <v>263</v>
      </c>
      <c r="E535" s="51">
        <v>88</v>
      </c>
      <c r="F535" s="51">
        <v>19</v>
      </c>
      <c r="G535" s="51">
        <v>47</v>
      </c>
      <c r="H535" s="51">
        <v>31</v>
      </c>
      <c r="I535" s="51">
        <v>29</v>
      </c>
      <c r="J535" s="51">
        <v>19</v>
      </c>
      <c r="K535" s="51">
        <v>30</v>
      </c>
      <c r="L535" s="51">
        <v>3.5227191551375365</v>
      </c>
      <c r="M535" s="51">
        <v>5.6606452630830759</v>
      </c>
      <c r="N535" s="51">
        <v>28.947368421052634</v>
      </c>
      <c r="O535" s="51">
        <v>263</v>
      </c>
      <c r="P535" s="51">
        <v>235</v>
      </c>
      <c r="Q535" s="51">
        <v>5</v>
      </c>
      <c r="R535" s="51">
        <v>4</v>
      </c>
      <c r="S535" s="51">
        <v>2</v>
      </c>
      <c r="T535" s="51">
        <v>2</v>
      </c>
      <c r="U535" s="51">
        <v>1</v>
      </c>
      <c r="V535" s="51">
        <v>14</v>
      </c>
      <c r="W535" s="51">
        <v>0.2230312314907662</v>
      </c>
      <c r="X535" s="51">
        <v>3.9667697600857705</v>
      </c>
      <c r="Y535" s="51">
        <v>10</v>
      </c>
      <c r="Z535" s="51">
        <v>263</v>
      </c>
      <c r="AA535" s="51">
        <v>193</v>
      </c>
      <c r="AB535" s="51">
        <v>9</v>
      </c>
      <c r="AC535" s="51">
        <v>12</v>
      </c>
      <c r="AD535" s="51">
        <v>9</v>
      </c>
      <c r="AE535" s="51">
        <v>9</v>
      </c>
      <c r="AF535" s="51">
        <v>8</v>
      </c>
      <c r="AG535" s="51">
        <v>23</v>
      </c>
      <c r="AH535" s="51">
        <v>1.2183783639038128</v>
      </c>
      <c r="AI535" s="51">
        <v>6.2215065390832995</v>
      </c>
      <c r="AJ535" s="51">
        <v>25</v>
      </c>
      <c r="AK535" s="51">
        <v>475</v>
      </c>
      <c r="AL535" s="51">
        <v>217</v>
      </c>
      <c r="AM535" s="51">
        <v>217</v>
      </c>
      <c r="AN535" s="51">
        <v>28</v>
      </c>
      <c r="AO535" s="51">
        <v>13</v>
      </c>
    </row>
    <row r="536" spans="1:41" ht="15" customHeight="1" x14ac:dyDescent="0.15">
      <c r="A536" s="3"/>
      <c r="B536" s="236" t="s">
        <v>51</v>
      </c>
      <c r="C536" s="18" t="s">
        <v>311</v>
      </c>
      <c r="D536" s="51">
        <v>513</v>
      </c>
      <c r="E536" s="51">
        <v>143</v>
      </c>
      <c r="F536" s="51">
        <v>79</v>
      </c>
      <c r="G536" s="51">
        <v>91</v>
      </c>
      <c r="H536" s="51">
        <v>64</v>
      </c>
      <c r="I536" s="51">
        <v>48</v>
      </c>
      <c r="J536" s="51">
        <v>29</v>
      </c>
      <c r="K536" s="51">
        <v>59</v>
      </c>
      <c r="L536" s="51">
        <v>3.4037550638346206</v>
      </c>
      <c r="M536" s="51">
        <v>4.968825720195877</v>
      </c>
      <c r="N536" s="51">
        <v>62.5</v>
      </c>
      <c r="O536" s="51">
        <v>513</v>
      </c>
      <c r="P536" s="51">
        <v>461</v>
      </c>
      <c r="Q536" s="51">
        <v>12</v>
      </c>
      <c r="R536" s="51">
        <v>4</v>
      </c>
      <c r="S536" s="51">
        <v>1</v>
      </c>
      <c r="T536" s="51">
        <v>0</v>
      </c>
      <c r="U536" s="51">
        <v>4</v>
      </c>
      <c r="V536" s="51">
        <v>31</v>
      </c>
      <c r="W536" s="51">
        <v>0.19396010053061663</v>
      </c>
      <c r="X536" s="51">
        <v>4.4518461169408194</v>
      </c>
      <c r="Y536" s="51">
        <v>22.916666666666664</v>
      </c>
      <c r="Z536" s="51">
        <v>513</v>
      </c>
      <c r="AA536" s="51">
        <v>360</v>
      </c>
      <c r="AB536" s="51">
        <v>22</v>
      </c>
      <c r="AC536" s="51">
        <v>32</v>
      </c>
      <c r="AD536" s="51">
        <v>18</v>
      </c>
      <c r="AE536" s="51">
        <v>20</v>
      </c>
      <c r="AF536" s="51">
        <v>15</v>
      </c>
      <c r="AG536" s="51">
        <v>46</v>
      </c>
      <c r="AH536" s="51">
        <v>1.4102005028867</v>
      </c>
      <c r="AI536" s="51">
        <v>6.1548003256830741</v>
      </c>
      <c r="AJ536" s="51">
        <v>62.5</v>
      </c>
      <c r="AK536" s="51">
        <v>1031</v>
      </c>
      <c r="AL536" s="51">
        <v>417</v>
      </c>
      <c r="AM536" s="51">
        <v>513</v>
      </c>
      <c r="AN536" s="51">
        <v>87</v>
      </c>
      <c r="AO536" s="51">
        <v>14</v>
      </c>
    </row>
    <row r="537" spans="1:41" ht="15" customHeight="1" x14ac:dyDescent="0.15">
      <c r="A537" s="3"/>
      <c r="B537" s="239"/>
      <c r="C537" s="18" t="s">
        <v>312</v>
      </c>
      <c r="D537" s="51">
        <v>353</v>
      </c>
      <c r="E537" s="51">
        <v>77</v>
      </c>
      <c r="F537" s="51">
        <v>44</v>
      </c>
      <c r="G537" s="51">
        <v>62</v>
      </c>
      <c r="H537" s="51">
        <v>54</v>
      </c>
      <c r="I537" s="51">
        <v>42</v>
      </c>
      <c r="J537" s="51">
        <v>34</v>
      </c>
      <c r="K537" s="51">
        <v>40</v>
      </c>
      <c r="L537" s="51">
        <v>4.2092080853954252</v>
      </c>
      <c r="M537" s="51">
        <v>5.5825514013930846</v>
      </c>
      <c r="N537" s="51">
        <v>41.666666666666671</v>
      </c>
      <c r="O537" s="51">
        <v>353</v>
      </c>
      <c r="P537" s="51">
        <v>309</v>
      </c>
      <c r="Q537" s="51">
        <v>14</v>
      </c>
      <c r="R537" s="51">
        <v>7</v>
      </c>
      <c r="S537" s="51">
        <v>1</v>
      </c>
      <c r="T537" s="51">
        <v>0</v>
      </c>
      <c r="U537" s="51">
        <v>2</v>
      </c>
      <c r="V537" s="51">
        <v>20</v>
      </c>
      <c r="W537" s="51">
        <v>0.2594173095296981</v>
      </c>
      <c r="X537" s="51">
        <v>3.5994151697245607</v>
      </c>
      <c r="Y537" s="51">
        <v>33.333333333333329</v>
      </c>
      <c r="Z537" s="51">
        <v>353</v>
      </c>
      <c r="AA537" s="51">
        <v>258</v>
      </c>
      <c r="AB537" s="51">
        <v>17</v>
      </c>
      <c r="AC537" s="51">
        <v>22</v>
      </c>
      <c r="AD537" s="51">
        <v>12</v>
      </c>
      <c r="AE537" s="51">
        <v>11</v>
      </c>
      <c r="AF537" s="51">
        <v>7</v>
      </c>
      <c r="AG537" s="51">
        <v>26</v>
      </c>
      <c r="AH537" s="51">
        <v>0.99146890350301364</v>
      </c>
      <c r="AI537" s="51">
        <v>4.6987004557316734</v>
      </c>
      <c r="AJ537" s="51">
        <v>25</v>
      </c>
      <c r="AK537" s="51">
        <v>1095</v>
      </c>
      <c r="AL537" s="51">
        <v>481</v>
      </c>
      <c r="AM537" s="51">
        <v>470</v>
      </c>
      <c r="AN537" s="51">
        <v>97</v>
      </c>
      <c r="AO537" s="51">
        <v>47</v>
      </c>
    </row>
    <row r="538" spans="1:41" ht="15" customHeight="1" x14ac:dyDescent="0.15">
      <c r="A538" s="6"/>
      <c r="B538" s="240"/>
      <c r="C538" s="19" t="s">
        <v>24</v>
      </c>
      <c r="D538" s="51">
        <v>185</v>
      </c>
      <c r="E538" s="51">
        <v>56</v>
      </c>
      <c r="F538" s="51">
        <v>13</v>
      </c>
      <c r="G538" s="51">
        <v>33</v>
      </c>
      <c r="H538" s="51">
        <v>29</v>
      </c>
      <c r="I538" s="51">
        <v>15</v>
      </c>
      <c r="J538" s="51">
        <v>11</v>
      </c>
      <c r="K538" s="51">
        <v>28</v>
      </c>
      <c r="L538" s="51">
        <v>3.1974479378989566</v>
      </c>
      <c r="M538" s="51">
        <v>4.9702903589122398</v>
      </c>
      <c r="N538" s="51">
        <v>17.241379310344829</v>
      </c>
      <c r="O538" s="51">
        <v>185</v>
      </c>
      <c r="P538" s="51">
        <v>159</v>
      </c>
      <c r="Q538" s="51">
        <v>3</v>
      </c>
      <c r="R538" s="51">
        <v>6</v>
      </c>
      <c r="S538" s="51">
        <v>3</v>
      </c>
      <c r="T538" s="51">
        <v>0</v>
      </c>
      <c r="U538" s="51">
        <v>1</v>
      </c>
      <c r="V538" s="51">
        <v>13</v>
      </c>
      <c r="W538" s="51">
        <v>0.2935805935536846</v>
      </c>
      <c r="X538" s="51">
        <v>3.8842970839410578</v>
      </c>
      <c r="Y538" s="51">
        <v>11.904761904761903</v>
      </c>
      <c r="Z538" s="51">
        <v>185</v>
      </c>
      <c r="AA538" s="51">
        <v>144</v>
      </c>
      <c r="AB538" s="51">
        <v>5</v>
      </c>
      <c r="AC538" s="51">
        <v>10</v>
      </c>
      <c r="AD538" s="51">
        <v>2</v>
      </c>
      <c r="AE538" s="51">
        <v>7</v>
      </c>
      <c r="AF538" s="51">
        <v>0</v>
      </c>
      <c r="AG538" s="51">
        <v>17</v>
      </c>
      <c r="AH538" s="51">
        <v>0.59278670959250823</v>
      </c>
      <c r="AI538" s="51">
        <v>4.1495069671475573</v>
      </c>
      <c r="AJ538" s="51">
        <v>9.6153846153846168</v>
      </c>
      <c r="AK538" s="51">
        <v>333</v>
      </c>
      <c r="AL538" s="51">
        <v>168</v>
      </c>
      <c r="AM538" s="51">
        <v>132</v>
      </c>
      <c r="AN538" s="51">
        <v>21</v>
      </c>
      <c r="AO538" s="51">
        <v>12</v>
      </c>
    </row>
    <row r="539" spans="1:41" ht="15" customHeight="1" x14ac:dyDescent="0.15">
      <c r="A539" s="2" t="s">
        <v>315</v>
      </c>
      <c r="B539" s="23" t="s">
        <v>10</v>
      </c>
      <c r="C539" s="17" t="s">
        <v>311</v>
      </c>
      <c r="D539" s="51">
        <v>197</v>
      </c>
      <c r="E539" s="51">
        <v>68</v>
      </c>
      <c r="F539" s="51">
        <v>21</v>
      </c>
      <c r="G539" s="51">
        <v>42</v>
      </c>
      <c r="H539" s="51">
        <v>22</v>
      </c>
      <c r="I539" s="51">
        <v>22</v>
      </c>
      <c r="J539" s="51">
        <v>6</v>
      </c>
      <c r="K539" s="51">
        <v>16</v>
      </c>
      <c r="L539" s="51">
        <v>2.7568572291468301</v>
      </c>
      <c r="M539" s="51">
        <v>4.415850959960852</v>
      </c>
      <c r="N539" s="51">
        <v>22.727272727272727</v>
      </c>
      <c r="O539" s="51">
        <v>197</v>
      </c>
      <c r="P539" s="51">
        <v>183</v>
      </c>
      <c r="Q539" s="51">
        <v>2</v>
      </c>
      <c r="R539" s="51">
        <v>2</v>
      </c>
      <c r="S539" s="51">
        <v>2</v>
      </c>
      <c r="T539" s="51">
        <v>0</v>
      </c>
      <c r="U539" s="51">
        <v>0</v>
      </c>
      <c r="V539" s="51">
        <v>8</v>
      </c>
      <c r="W539" s="51">
        <v>9.7749863494871178E-2</v>
      </c>
      <c r="X539" s="51">
        <v>3.079120700088442</v>
      </c>
      <c r="Y539" s="51">
        <v>5</v>
      </c>
      <c r="Z539" s="51">
        <v>197</v>
      </c>
      <c r="AA539" s="51">
        <v>123</v>
      </c>
      <c r="AB539" s="51">
        <v>14</v>
      </c>
      <c r="AC539" s="51">
        <v>18</v>
      </c>
      <c r="AD539" s="51">
        <v>10</v>
      </c>
      <c r="AE539" s="51">
        <v>9</v>
      </c>
      <c r="AF539" s="51">
        <v>8</v>
      </c>
      <c r="AG539" s="51">
        <v>15</v>
      </c>
      <c r="AH539" s="51">
        <v>1.8631601422043416</v>
      </c>
      <c r="AI539" s="51">
        <v>5.7473753539184775</v>
      </c>
      <c r="AJ539" s="51">
        <v>57.499999999999993</v>
      </c>
      <c r="AK539" s="51">
        <v>406</v>
      </c>
      <c r="AL539" s="51">
        <v>211</v>
      </c>
      <c r="AM539" s="51">
        <v>177</v>
      </c>
      <c r="AN539" s="51">
        <v>14</v>
      </c>
      <c r="AO539" s="51">
        <v>4</v>
      </c>
    </row>
    <row r="540" spans="1:41" ht="15" customHeight="1" x14ac:dyDescent="0.15">
      <c r="A540" s="3" t="s">
        <v>329</v>
      </c>
      <c r="B540" s="24" t="s">
        <v>11</v>
      </c>
      <c r="C540" s="18" t="s">
        <v>312</v>
      </c>
      <c r="D540" s="51">
        <v>1935</v>
      </c>
      <c r="E540" s="51">
        <v>456</v>
      </c>
      <c r="F540" s="51">
        <v>269</v>
      </c>
      <c r="G540" s="51">
        <v>343</v>
      </c>
      <c r="H540" s="51">
        <v>294</v>
      </c>
      <c r="I540" s="51">
        <v>228</v>
      </c>
      <c r="J540" s="51">
        <v>146</v>
      </c>
      <c r="K540" s="51">
        <v>199</v>
      </c>
      <c r="L540" s="51">
        <v>3.8230471623031232</v>
      </c>
      <c r="M540" s="51">
        <v>5.1850077138736115</v>
      </c>
      <c r="N540" s="51">
        <v>41.666666666666671</v>
      </c>
      <c r="O540" s="51">
        <v>1935</v>
      </c>
      <c r="P540" s="51">
        <v>1682</v>
      </c>
      <c r="Q540" s="51">
        <v>76</v>
      </c>
      <c r="R540" s="51">
        <v>43</v>
      </c>
      <c r="S540" s="51">
        <v>13</v>
      </c>
      <c r="T540" s="51">
        <v>4</v>
      </c>
      <c r="U540" s="51">
        <v>7</v>
      </c>
      <c r="V540" s="51">
        <v>110</v>
      </c>
      <c r="W540" s="51">
        <v>0.24151634820701356</v>
      </c>
      <c r="X540" s="51">
        <v>3.0822890592853129</v>
      </c>
      <c r="Y540" s="51">
        <v>37.5</v>
      </c>
      <c r="Z540" s="51">
        <v>1935</v>
      </c>
      <c r="AA540" s="51">
        <v>1201</v>
      </c>
      <c r="AB540" s="51">
        <v>139</v>
      </c>
      <c r="AC540" s="51">
        <v>158</v>
      </c>
      <c r="AD540" s="51">
        <v>86</v>
      </c>
      <c r="AE540" s="51">
        <v>81</v>
      </c>
      <c r="AF540" s="51">
        <v>96</v>
      </c>
      <c r="AG540" s="51">
        <v>174</v>
      </c>
      <c r="AH540" s="51">
        <v>2.0212740501022779</v>
      </c>
      <c r="AI540" s="51">
        <v>6.3561850039823415</v>
      </c>
      <c r="AJ540" s="51">
        <v>131.86813186813185</v>
      </c>
      <c r="AK540" s="51">
        <v>5726</v>
      </c>
      <c r="AL540" s="51">
        <v>3012</v>
      </c>
      <c r="AM540" s="51">
        <v>2170</v>
      </c>
      <c r="AN540" s="51">
        <v>378</v>
      </c>
      <c r="AO540" s="51">
        <v>166</v>
      </c>
    </row>
    <row r="541" spans="1:41" ht="15" customHeight="1" x14ac:dyDescent="0.15">
      <c r="A541" s="3" t="s">
        <v>330</v>
      </c>
      <c r="B541" s="25"/>
      <c r="C541" s="19" t="s">
        <v>24</v>
      </c>
      <c r="D541" s="51">
        <v>974</v>
      </c>
      <c r="E541" s="51">
        <v>285</v>
      </c>
      <c r="F541" s="51">
        <v>98</v>
      </c>
      <c r="G541" s="51">
        <v>174</v>
      </c>
      <c r="H541" s="51">
        <v>135</v>
      </c>
      <c r="I541" s="51">
        <v>100</v>
      </c>
      <c r="J541" s="51">
        <v>66</v>
      </c>
      <c r="K541" s="51">
        <v>116</v>
      </c>
      <c r="L541" s="51">
        <v>3.5464083105867719</v>
      </c>
      <c r="M541" s="51">
        <v>5.3103286744911866</v>
      </c>
      <c r="N541" s="51">
        <v>62.5</v>
      </c>
      <c r="O541" s="51">
        <v>974</v>
      </c>
      <c r="P541" s="51">
        <v>870</v>
      </c>
      <c r="Q541" s="51">
        <v>19</v>
      </c>
      <c r="R541" s="51">
        <v>16</v>
      </c>
      <c r="S541" s="51">
        <v>7</v>
      </c>
      <c r="T541" s="51">
        <v>5</v>
      </c>
      <c r="U541" s="51">
        <v>5</v>
      </c>
      <c r="V541" s="51">
        <v>52</v>
      </c>
      <c r="W541" s="51">
        <v>0.21920334447428921</v>
      </c>
      <c r="X541" s="51">
        <v>3.8866439154864358</v>
      </c>
      <c r="Y541" s="51">
        <v>15</v>
      </c>
      <c r="Z541" s="51">
        <v>974</v>
      </c>
      <c r="AA541" s="51">
        <v>678</v>
      </c>
      <c r="AB541" s="51">
        <v>49</v>
      </c>
      <c r="AC541" s="51">
        <v>61</v>
      </c>
      <c r="AD541" s="51">
        <v>35</v>
      </c>
      <c r="AE541" s="51">
        <v>34</v>
      </c>
      <c r="AF541" s="51">
        <v>33</v>
      </c>
      <c r="AG541" s="51">
        <v>84</v>
      </c>
      <c r="AH541" s="51">
        <v>1.5533231704350776</v>
      </c>
      <c r="AI541" s="51">
        <v>6.5210265173925421</v>
      </c>
      <c r="AJ541" s="51">
        <v>62.5</v>
      </c>
      <c r="AK541" s="51">
        <v>1910</v>
      </c>
      <c r="AL541" s="51">
        <v>972</v>
      </c>
      <c r="AM541" s="51">
        <v>769</v>
      </c>
      <c r="AN541" s="51">
        <v>122</v>
      </c>
      <c r="AO541" s="51">
        <v>47</v>
      </c>
    </row>
    <row r="542" spans="1:41" ht="15" customHeight="1" x14ac:dyDescent="0.15">
      <c r="A542" s="3"/>
      <c r="B542" s="24" t="s">
        <v>12</v>
      </c>
      <c r="C542" s="17" t="s">
        <v>311</v>
      </c>
      <c r="D542" s="51">
        <v>49</v>
      </c>
      <c r="E542" s="51">
        <v>7</v>
      </c>
      <c r="F542" s="51">
        <v>10</v>
      </c>
      <c r="G542" s="51">
        <v>11</v>
      </c>
      <c r="H542" s="51">
        <v>8</v>
      </c>
      <c r="I542" s="51">
        <v>7</v>
      </c>
      <c r="J542" s="51">
        <v>2</v>
      </c>
      <c r="K542" s="51">
        <v>4</v>
      </c>
      <c r="L542" s="51">
        <v>3.3833381799997868</v>
      </c>
      <c r="M542" s="51">
        <v>4.0065846868418529</v>
      </c>
      <c r="N542" s="51">
        <v>11.818181818181818</v>
      </c>
      <c r="O542" s="51">
        <v>49</v>
      </c>
      <c r="P542" s="51">
        <v>46</v>
      </c>
      <c r="Q542" s="51">
        <v>0</v>
      </c>
      <c r="R542" s="51">
        <v>0</v>
      </c>
      <c r="S542" s="51">
        <v>0</v>
      </c>
      <c r="T542" s="51">
        <v>0</v>
      </c>
      <c r="U542" s="51">
        <v>0</v>
      </c>
      <c r="V542" s="51">
        <v>3</v>
      </c>
      <c r="W542" s="51">
        <v>0</v>
      </c>
      <c r="X542" s="51" t="s">
        <v>57</v>
      </c>
      <c r="Y542" s="51">
        <v>0</v>
      </c>
      <c r="Z542" s="51">
        <v>49</v>
      </c>
      <c r="AA542" s="51">
        <v>26</v>
      </c>
      <c r="AB542" s="51">
        <v>4</v>
      </c>
      <c r="AC542" s="51">
        <v>8</v>
      </c>
      <c r="AD542" s="51">
        <v>3</v>
      </c>
      <c r="AE542" s="51">
        <v>3</v>
      </c>
      <c r="AF542" s="51">
        <v>2</v>
      </c>
      <c r="AG542" s="51">
        <v>3</v>
      </c>
      <c r="AH542" s="51">
        <v>2.1459910770215131</v>
      </c>
      <c r="AI542" s="51">
        <v>4.9357794771494801</v>
      </c>
      <c r="AJ542" s="51">
        <v>20.833333333333336</v>
      </c>
      <c r="AK542" s="51">
        <v>168</v>
      </c>
      <c r="AL542" s="51">
        <v>99</v>
      </c>
      <c r="AM542" s="51">
        <v>68</v>
      </c>
      <c r="AN542" s="51">
        <v>1</v>
      </c>
      <c r="AO542" s="51">
        <v>0</v>
      </c>
    </row>
    <row r="543" spans="1:41" ht="15" customHeight="1" x14ac:dyDescent="0.15">
      <c r="A543" s="3"/>
      <c r="B543" s="24" t="s">
        <v>13</v>
      </c>
      <c r="C543" s="18" t="s">
        <v>312</v>
      </c>
      <c r="D543" s="51">
        <v>518</v>
      </c>
      <c r="E543" s="51">
        <v>65</v>
      </c>
      <c r="F543" s="51">
        <v>96</v>
      </c>
      <c r="G543" s="51">
        <v>111</v>
      </c>
      <c r="H543" s="51">
        <v>95</v>
      </c>
      <c r="I543" s="51">
        <v>73</v>
      </c>
      <c r="J543" s="51">
        <v>42</v>
      </c>
      <c r="K543" s="51">
        <v>36</v>
      </c>
      <c r="L543" s="51">
        <v>4.2916756543120735</v>
      </c>
      <c r="M543" s="51">
        <v>4.9606418834014852</v>
      </c>
      <c r="N543" s="51">
        <v>25.609756097560975</v>
      </c>
      <c r="O543" s="51">
        <v>518</v>
      </c>
      <c r="P543" s="51">
        <v>426</v>
      </c>
      <c r="Q543" s="51">
        <v>35</v>
      </c>
      <c r="R543" s="51">
        <v>21</v>
      </c>
      <c r="S543" s="51">
        <v>8</v>
      </c>
      <c r="T543" s="51">
        <v>2</v>
      </c>
      <c r="U543" s="51">
        <v>1</v>
      </c>
      <c r="V543" s="51">
        <v>25</v>
      </c>
      <c r="W543" s="51">
        <v>0.31648552506629529</v>
      </c>
      <c r="X543" s="51">
        <v>2.3287666247415459</v>
      </c>
      <c r="Y543" s="51">
        <v>11.458333333333332</v>
      </c>
      <c r="Z543" s="51">
        <v>518</v>
      </c>
      <c r="AA543" s="51">
        <v>236</v>
      </c>
      <c r="AB543" s="51">
        <v>74</v>
      </c>
      <c r="AC543" s="51">
        <v>60</v>
      </c>
      <c r="AD543" s="51">
        <v>33</v>
      </c>
      <c r="AE543" s="51">
        <v>28</v>
      </c>
      <c r="AF543" s="51">
        <v>42</v>
      </c>
      <c r="AG543" s="51">
        <v>45</v>
      </c>
      <c r="AH543" s="51">
        <v>3.5240655110048804</v>
      </c>
      <c r="AI543" s="51">
        <v>7.0332615472797828</v>
      </c>
      <c r="AJ543" s="51">
        <v>131.86813186813185</v>
      </c>
      <c r="AK543" s="51">
        <v>2253</v>
      </c>
      <c r="AL543" s="51">
        <v>1361</v>
      </c>
      <c r="AM543" s="51">
        <v>722</v>
      </c>
      <c r="AN543" s="51">
        <v>95</v>
      </c>
      <c r="AO543" s="51">
        <v>75</v>
      </c>
    </row>
    <row r="544" spans="1:41" ht="15" customHeight="1" x14ac:dyDescent="0.15">
      <c r="A544" s="3"/>
      <c r="B544" s="25"/>
      <c r="C544" s="19" t="s">
        <v>24</v>
      </c>
      <c r="D544" s="51">
        <v>100</v>
      </c>
      <c r="E544" s="51">
        <v>12</v>
      </c>
      <c r="F544" s="51">
        <v>19</v>
      </c>
      <c r="G544" s="51">
        <v>25</v>
      </c>
      <c r="H544" s="51">
        <v>16</v>
      </c>
      <c r="I544" s="51">
        <v>12</v>
      </c>
      <c r="J544" s="51">
        <v>6</v>
      </c>
      <c r="K544" s="51">
        <v>10</v>
      </c>
      <c r="L544" s="51">
        <v>3.7869036428194596</v>
      </c>
      <c r="M544" s="51">
        <v>4.3695042032532223</v>
      </c>
      <c r="N544" s="51">
        <v>16.666666666666664</v>
      </c>
      <c r="O544" s="51">
        <v>100</v>
      </c>
      <c r="P544" s="51">
        <v>85</v>
      </c>
      <c r="Q544" s="51">
        <v>4</v>
      </c>
      <c r="R544" s="51">
        <v>3</v>
      </c>
      <c r="S544" s="51">
        <v>0</v>
      </c>
      <c r="T544" s="51">
        <v>1</v>
      </c>
      <c r="U544" s="51">
        <v>2</v>
      </c>
      <c r="V544" s="51">
        <v>5</v>
      </c>
      <c r="W544" s="51">
        <v>0.46348811190262651</v>
      </c>
      <c r="X544" s="51">
        <v>4.4031370630749525</v>
      </c>
      <c r="Y544" s="51">
        <v>15</v>
      </c>
      <c r="Z544" s="51">
        <v>100</v>
      </c>
      <c r="AA544" s="51">
        <v>47</v>
      </c>
      <c r="AB544" s="51">
        <v>17</v>
      </c>
      <c r="AC544" s="51">
        <v>14</v>
      </c>
      <c r="AD544" s="51">
        <v>5</v>
      </c>
      <c r="AE544" s="51">
        <v>3</v>
      </c>
      <c r="AF544" s="51">
        <v>4</v>
      </c>
      <c r="AG544" s="51">
        <v>10</v>
      </c>
      <c r="AH544" s="51">
        <v>1.890428516608595</v>
      </c>
      <c r="AI544" s="51">
        <v>3.9567108487156641</v>
      </c>
      <c r="AJ544" s="51">
        <v>20</v>
      </c>
      <c r="AK544" s="51">
        <v>354</v>
      </c>
      <c r="AL544" s="51">
        <v>181</v>
      </c>
      <c r="AM544" s="51">
        <v>139</v>
      </c>
      <c r="AN544" s="51">
        <v>21</v>
      </c>
      <c r="AO544" s="51">
        <v>13</v>
      </c>
    </row>
    <row r="545" spans="1:41" ht="15" customHeight="1" x14ac:dyDescent="0.15">
      <c r="A545" s="3"/>
      <c r="B545" s="24" t="s">
        <v>15</v>
      </c>
      <c r="C545" s="17" t="s">
        <v>311</v>
      </c>
      <c r="D545" s="51">
        <v>54</v>
      </c>
      <c r="E545" s="51">
        <v>22</v>
      </c>
      <c r="F545" s="51">
        <v>2</v>
      </c>
      <c r="G545" s="51">
        <v>9</v>
      </c>
      <c r="H545" s="51">
        <v>6</v>
      </c>
      <c r="I545" s="51">
        <v>7</v>
      </c>
      <c r="J545" s="51">
        <v>4</v>
      </c>
      <c r="K545" s="51">
        <v>4</v>
      </c>
      <c r="L545" s="51">
        <v>3.4109114667072498</v>
      </c>
      <c r="M545" s="51">
        <v>6.090913333405803</v>
      </c>
      <c r="N545" s="51">
        <v>22.727272727272727</v>
      </c>
      <c r="O545" s="51">
        <v>54</v>
      </c>
      <c r="P545" s="51">
        <v>51</v>
      </c>
      <c r="Q545" s="51">
        <v>0</v>
      </c>
      <c r="R545" s="51">
        <v>1</v>
      </c>
      <c r="S545" s="51">
        <v>1</v>
      </c>
      <c r="T545" s="51">
        <v>0</v>
      </c>
      <c r="U545" s="51">
        <v>0</v>
      </c>
      <c r="V545" s="51">
        <v>1</v>
      </c>
      <c r="W545" s="51">
        <v>0.15520389531345102</v>
      </c>
      <c r="X545" s="51">
        <v>4.112903225806452</v>
      </c>
      <c r="Y545" s="51">
        <v>5</v>
      </c>
      <c r="Z545" s="51">
        <v>54</v>
      </c>
      <c r="AA545" s="51">
        <v>35</v>
      </c>
      <c r="AB545" s="51">
        <v>4</v>
      </c>
      <c r="AC545" s="51">
        <v>5</v>
      </c>
      <c r="AD545" s="51">
        <v>2</v>
      </c>
      <c r="AE545" s="51">
        <v>1</v>
      </c>
      <c r="AF545" s="51">
        <v>4</v>
      </c>
      <c r="AG545" s="51">
        <v>3</v>
      </c>
      <c r="AH545" s="51">
        <v>2.6340217955263756</v>
      </c>
      <c r="AI545" s="51">
        <v>8.3959444732403217</v>
      </c>
      <c r="AJ545" s="51">
        <v>57.499999999999993</v>
      </c>
      <c r="AK545" s="51">
        <v>94</v>
      </c>
      <c r="AL545" s="51">
        <v>51</v>
      </c>
      <c r="AM545" s="51">
        <v>35</v>
      </c>
      <c r="AN545" s="51">
        <v>6</v>
      </c>
      <c r="AO545" s="51">
        <v>2</v>
      </c>
    </row>
    <row r="546" spans="1:41" ht="15" customHeight="1" x14ac:dyDescent="0.15">
      <c r="A546" s="3"/>
      <c r="B546" s="24" t="s">
        <v>16</v>
      </c>
      <c r="C546" s="18" t="s">
        <v>312</v>
      </c>
      <c r="D546" s="51">
        <v>741</v>
      </c>
      <c r="E546" s="51">
        <v>234</v>
      </c>
      <c r="F546" s="51">
        <v>72</v>
      </c>
      <c r="G546" s="51">
        <v>119</v>
      </c>
      <c r="H546" s="51">
        <v>100</v>
      </c>
      <c r="I546" s="51">
        <v>82</v>
      </c>
      <c r="J546" s="51">
        <v>50</v>
      </c>
      <c r="K546" s="51">
        <v>84</v>
      </c>
      <c r="L546" s="51">
        <v>3.4403554263764224</v>
      </c>
      <c r="M546" s="51">
        <v>5.3435307686272093</v>
      </c>
      <c r="N546" s="51">
        <v>28.333333333333332</v>
      </c>
      <c r="O546" s="51">
        <v>741</v>
      </c>
      <c r="P546" s="51">
        <v>668</v>
      </c>
      <c r="Q546" s="51">
        <v>14</v>
      </c>
      <c r="R546" s="51">
        <v>13</v>
      </c>
      <c r="S546" s="51">
        <v>3</v>
      </c>
      <c r="T546" s="51">
        <v>2</v>
      </c>
      <c r="U546" s="51">
        <v>1</v>
      </c>
      <c r="V546" s="51">
        <v>40</v>
      </c>
      <c r="W546" s="51">
        <v>0.16947150420745</v>
      </c>
      <c r="X546" s="51">
        <v>3.5999855893764376</v>
      </c>
      <c r="Y546" s="51">
        <v>37.5</v>
      </c>
      <c r="Z546" s="51">
        <v>741</v>
      </c>
      <c r="AA546" s="51">
        <v>490</v>
      </c>
      <c r="AB546" s="51">
        <v>35</v>
      </c>
      <c r="AC546" s="51">
        <v>53</v>
      </c>
      <c r="AD546" s="51">
        <v>29</v>
      </c>
      <c r="AE546" s="51">
        <v>29</v>
      </c>
      <c r="AF546" s="51">
        <v>36</v>
      </c>
      <c r="AG546" s="51">
        <v>69</v>
      </c>
      <c r="AH546" s="51">
        <v>1.7269021706547443</v>
      </c>
      <c r="AI546" s="51">
        <v>6.3762541685713634</v>
      </c>
      <c r="AJ546" s="51">
        <v>50</v>
      </c>
      <c r="AK546" s="51">
        <v>1546</v>
      </c>
      <c r="AL546" s="51">
        <v>854</v>
      </c>
      <c r="AM546" s="51">
        <v>560</v>
      </c>
      <c r="AN546" s="51">
        <v>104</v>
      </c>
      <c r="AO546" s="51">
        <v>28</v>
      </c>
    </row>
    <row r="547" spans="1:41" ht="15" customHeight="1" x14ac:dyDescent="0.15">
      <c r="A547" s="3"/>
      <c r="B547" s="4"/>
      <c r="C547" s="19" t="s">
        <v>24</v>
      </c>
      <c r="D547" s="51">
        <v>521</v>
      </c>
      <c r="E547" s="51">
        <v>179</v>
      </c>
      <c r="F547" s="51">
        <v>41</v>
      </c>
      <c r="G547" s="51">
        <v>81</v>
      </c>
      <c r="H547" s="51">
        <v>67</v>
      </c>
      <c r="I547" s="51">
        <v>55</v>
      </c>
      <c r="J547" s="51">
        <v>37</v>
      </c>
      <c r="K547" s="51">
        <v>61</v>
      </c>
      <c r="L547" s="51">
        <v>3.4556565214033101</v>
      </c>
      <c r="M547" s="51">
        <v>5.6569466186673401</v>
      </c>
      <c r="N547" s="51">
        <v>35.714285714285715</v>
      </c>
      <c r="O547" s="51">
        <v>521</v>
      </c>
      <c r="P547" s="51">
        <v>465</v>
      </c>
      <c r="Q547" s="51">
        <v>12</v>
      </c>
      <c r="R547" s="51">
        <v>6</v>
      </c>
      <c r="S547" s="51">
        <v>5</v>
      </c>
      <c r="T547" s="51">
        <v>4</v>
      </c>
      <c r="U547" s="51">
        <v>1</v>
      </c>
      <c r="V547" s="51">
        <v>28</v>
      </c>
      <c r="W547" s="51">
        <v>0.20345947994033309</v>
      </c>
      <c r="X547" s="51">
        <v>3.5823401289494363</v>
      </c>
      <c r="Y547" s="51">
        <v>10</v>
      </c>
      <c r="Z547" s="51">
        <v>521</v>
      </c>
      <c r="AA547" s="51">
        <v>362</v>
      </c>
      <c r="AB547" s="51">
        <v>20</v>
      </c>
      <c r="AC547" s="51">
        <v>26</v>
      </c>
      <c r="AD547" s="51">
        <v>23</v>
      </c>
      <c r="AE547" s="51">
        <v>20</v>
      </c>
      <c r="AF547" s="51">
        <v>24</v>
      </c>
      <c r="AG547" s="51">
        <v>46</v>
      </c>
      <c r="AH547" s="51">
        <v>1.8210575394180613</v>
      </c>
      <c r="AI547" s="51">
        <v>7.6548878869343282</v>
      </c>
      <c r="AJ547" s="51">
        <v>56.25</v>
      </c>
      <c r="AK547" s="51">
        <v>883</v>
      </c>
      <c r="AL547" s="51">
        <v>452</v>
      </c>
      <c r="AM547" s="51">
        <v>350</v>
      </c>
      <c r="AN547" s="51">
        <v>62</v>
      </c>
      <c r="AO547" s="51">
        <v>19</v>
      </c>
    </row>
    <row r="548" spans="1:41" ht="15" customHeight="1" x14ac:dyDescent="0.15">
      <c r="A548" s="3"/>
      <c r="B548" s="236" t="s">
        <v>51</v>
      </c>
      <c r="C548" s="18" t="s">
        <v>311</v>
      </c>
      <c r="D548" s="51">
        <v>82</v>
      </c>
      <c r="E548" s="51">
        <v>36</v>
      </c>
      <c r="F548" s="51">
        <v>7</v>
      </c>
      <c r="G548" s="51">
        <v>16</v>
      </c>
      <c r="H548" s="51">
        <v>8</v>
      </c>
      <c r="I548" s="51">
        <v>7</v>
      </c>
      <c r="J548" s="51">
        <v>0</v>
      </c>
      <c r="K548" s="51">
        <v>8</v>
      </c>
      <c r="L548" s="51">
        <v>1.9962446690998719</v>
      </c>
      <c r="M548" s="51">
        <v>3.8874238292997503</v>
      </c>
      <c r="N548" s="51">
        <v>9.2592592592592595</v>
      </c>
      <c r="O548" s="51">
        <v>82</v>
      </c>
      <c r="P548" s="51">
        <v>74</v>
      </c>
      <c r="Q548" s="51">
        <v>2</v>
      </c>
      <c r="R548" s="51">
        <v>1</v>
      </c>
      <c r="S548" s="51">
        <v>1</v>
      </c>
      <c r="T548" s="51">
        <v>0</v>
      </c>
      <c r="U548" s="51">
        <v>0</v>
      </c>
      <c r="V548" s="51">
        <v>4</v>
      </c>
      <c r="W548" s="51">
        <v>0.13139638139638138</v>
      </c>
      <c r="X548" s="51">
        <v>2.562229437229437</v>
      </c>
      <c r="Y548" s="51">
        <v>5</v>
      </c>
      <c r="Z548" s="51">
        <v>82</v>
      </c>
      <c r="AA548" s="51">
        <v>55</v>
      </c>
      <c r="AB548" s="51">
        <v>5</v>
      </c>
      <c r="AC548" s="51">
        <v>4</v>
      </c>
      <c r="AD548" s="51">
        <v>3</v>
      </c>
      <c r="AE548" s="51">
        <v>5</v>
      </c>
      <c r="AF548" s="51">
        <v>2</v>
      </c>
      <c r="AG548" s="51">
        <v>8</v>
      </c>
      <c r="AH548" s="51">
        <v>1.2378378421879852</v>
      </c>
      <c r="AI548" s="51">
        <v>4.8210526485216265</v>
      </c>
      <c r="AJ548" s="51">
        <v>10.869565217391305</v>
      </c>
      <c r="AK548" s="51">
        <v>119</v>
      </c>
      <c r="AL548" s="51">
        <v>47</v>
      </c>
      <c r="AM548" s="51">
        <v>67</v>
      </c>
      <c r="AN548" s="51">
        <v>3</v>
      </c>
      <c r="AO548" s="51">
        <v>2</v>
      </c>
    </row>
    <row r="549" spans="1:41" ht="15" customHeight="1" x14ac:dyDescent="0.15">
      <c r="A549" s="3"/>
      <c r="B549" s="239"/>
      <c r="C549" s="18" t="s">
        <v>312</v>
      </c>
      <c r="D549" s="51">
        <v>630</v>
      </c>
      <c r="E549" s="51">
        <v>148</v>
      </c>
      <c r="F549" s="51">
        <v>94</v>
      </c>
      <c r="G549" s="51">
        <v>108</v>
      </c>
      <c r="H549" s="51">
        <v>88</v>
      </c>
      <c r="I549" s="51">
        <v>67</v>
      </c>
      <c r="J549" s="51">
        <v>51</v>
      </c>
      <c r="K549" s="51">
        <v>74</v>
      </c>
      <c r="L549" s="51">
        <v>3.8641600050624088</v>
      </c>
      <c r="M549" s="51">
        <v>5.2658651049379888</v>
      </c>
      <c r="N549" s="51">
        <v>41.666666666666671</v>
      </c>
      <c r="O549" s="51">
        <v>630</v>
      </c>
      <c r="P549" s="51">
        <v>549</v>
      </c>
      <c r="Q549" s="51">
        <v>24</v>
      </c>
      <c r="R549" s="51">
        <v>9</v>
      </c>
      <c r="S549" s="51">
        <v>2</v>
      </c>
      <c r="T549" s="51">
        <v>0</v>
      </c>
      <c r="U549" s="51">
        <v>5</v>
      </c>
      <c r="V549" s="51">
        <v>41</v>
      </c>
      <c r="W549" s="51">
        <v>0.27564191427419643</v>
      </c>
      <c r="X549" s="51">
        <v>4.0588271876875428</v>
      </c>
      <c r="Y549" s="51">
        <v>33.333333333333329</v>
      </c>
      <c r="Z549" s="51">
        <v>630</v>
      </c>
      <c r="AA549" s="51">
        <v>448</v>
      </c>
      <c r="AB549" s="51">
        <v>29</v>
      </c>
      <c r="AC549" s="51">
        <v>40</v>
      </c>
      <c r="AD549" s="51">
        <v>22</v>
      </c>
      <c r="AE549" s="51">
        <v>22</v>
      </c>
      <c r="AF549" s="51">
        <v>16</v>
      </c>
      <c r="AG549" s="51">
        <v>53</v>
      </c>
      <c r="AH549" s="51">
        <v>1.1435144594051516</v>
      </c>
      <c r="AI549" s="51">
        <v>5.1147894812152899</v>
      </c>
      <c r="AJ549" s="51">
        <v>38.372093023255815</v>
      </c>
      <c r="AK549" s="51">
        <v>1714</v>
      </c>
      <c r="AL549" s="51">
        <v>705</v>
      </c>
      <c r="AM549" s="51">
        <v>790</v>
      </c>
      <c r="AN549" s="51">
        <v>163</v>
      </c>
      <c r="AO549" s="51">
        <v>56</v>
      </c>
    </row>
    <row r="550" spans="1:41" ht="15" customHeight="1" x14ac:dyDescent="0.15">
      <c r="A550" s="6"/>
      <c r="B550" s="240"/>
      <c r="C550" s="19" t="s">
        <v>24</v>
      </c>
      <c r="D550" s="51">
        <v>339</v>
      </c>
      <c r="E550" s="51">
        <v>92</v>
      </c>
      <c r="F550" s="51">
        <v>35</v>
      </c>
      <c r="G550" s="51">
        <v>62</v>
      </c>
      <c r="H550" s="51">
        <v>51</v>
      </c>
      <c r="I550" s="51">
        <v>31</v>
      </c>
      <c r="J550" s="51">
        <v>23</v>
      </c>
      <c r="K550" s="51">
        <v>45</v>
      </c>
      <c r="L550" s="51">
        <v>3.6346639035092898</v>
      </c>
      <c r="M550" s="51">
        <v>5.2900553843155009</v>
      </c>
      <c r="N550" s="51">
        <v>62.5</v>
      </c>
      <c r="O550" s="51">
        <v>339</v>
      </c>
      <c r="P550" s="51">
        <v>306</v>
      </c>
      <c r="Q550" s="51">
        <v>3</v>
      </c>
      <c r="R550" s="51">
        <v>7</v>
      </c>
      <c r="S550" s="51">
        <v>2</v>
      </c>
      <c r="T550" s="51">
        <v>0</v>
      </c>
      <c r="U550" s="51">
        <v>2</v>
      </c>
      <c r="V550" s="51">
        <v>19</v>
      </c>
      <c r="W550" s="51">
        <v>0.18052684176237821</v>
      </c>
      <c r="X550" s="51">
        <v>4.1263278117115023</v>
      </c>
      <c r="Y550" s="51">
        <v>11.904761904761903</v>
      </c>
      <c r="Z550" s="51">
        <v>339</v>
      </c>
      <c r="AA550" s="51">
        <v>259</v>
      </c>
      <c r="AB550" s="51">
        <v>10</v>
      </c>
      <c r="AC550" s="51">
        <v>20</v>
      </c>
      <c r="AD550" s="51">
        <v>7</v>
      </c>
      <c r="AE550" s="51">
        <v>11</v>
      </c>
      <c r="AF550" s="51">
        <v>4</v>
      </c>
      <c r="AG550" s="51">
        <v>28</v>
      </c>
      <c r="AH550" s="51">
        <v>1.0641617045222913</v>
      </c>
      <c r="AI550" s="51">
        <v>6.3645055789698581</v>
      </c>
      <c r="AJ550" s="51">
        <v>62.5</v>
      </c>
      <c r="AK550" s="51">
        <v>626</v>
      </c>
      <c r="AL550" s="51">
        <v>314</v>
      </c>
      <c r="AM550" s="51">
        <v>258</v>
      </c>
      <c r="AN550" s="51">
        <v>39</v>
      </c>
      <c r="AO550" s="51">
        <v>15</v>
      </c>
    </row>
    <row r="551" spans="1:41" ht="15" customHeight="1" x14ac:dyDescent="0.15">
      <c r="A551" s="2" t="s">
        <v>315</v>
      </c>
      <c r="B551" s="23" t="s">
        <v>10</v>
      </c>
      <c r="C551" s="17" t="s">
        <v>311</v>
      </c>
      <c r="D551" s="51">
        <v>220</v>
      </c>
      <c r="E551" s="51">
        <v>73</v>
      </c>
      <c r="F551" s="51">
        <v>17</v>
      </c>
      <c r="G551" s="51">
        <v>35</v>
      </c>
      <c r="H551" s="51">
        <v>29</v>
      </c>
      <c r="I551" s="51">
        <v>26</v>
      </c>
      <c r="J551" s="51">
        <v>17</v>
      </c>
      <c r="K551" s="51">
        <v>23</v>
      </c>
      <c r="L551" s="51">
        <v>3.5627381492259906</v>
      </c>
      <c r="M551" s="51">
        <v>5.6601565757864529</v>
      </c>
      <c r="N551" s="51">
        <v>25</v>
      </c>
      <c r="O551" s="51">
        <v>220</v>
      </c>
      <c r="P551" s="51">
        <v>199</v>
      </c>
      <c r="Q551" s="51">
        <v>3</v>
      </c>
      <c r="R551" s="51">
        <v>4</v>
      </c>
      <c r="S551" s="51">
        <v>2</v>
      </c>
      <c r="T551" s="51">
        <v>0</v>
      </c>
      <c r="U551" s="51">
        <v>1</v>
      </c>
      <c r="V551" s="51">
        <v>11</v>
      </c>
      <c r="W551" s="51">
        <v>0.17366290428113731</v>
      </c>
      <c r="X551" s="51">
        <v>3.6295546994757699</v>
      </c>
      <c r="Y551" s="51">
        <v>11.904761904761903</v>
      </c>
      <c r="Z551" s="51">
        <v>220</v>
      </c>
      <c r="AA551" s="51">
        <v>151</v>
      </c>
      <c r="AB551" s="51">
        <v>7</v>
      </c>
      <c r="AC551" s="51">
        <v>12</v>
      </c>
      <c r="AD551" s="51">
        <v>7</v>
      </c>
      <c r="AE551" s="51">
        <v>12</v>
      </c>
      <c r="AF551" s="51">
        <v>14</v>
      </c>
      <c r="AG551" s="51">
        <v>17</v>
      </c>
      <c r="AH551" s="51">
        <v>2.1230775954445269</v>
      </c>
      <c r="AI551" s="51">
        <v>8.2881683052930573</v>
      </c>
      <c r="AJ551" s="51">
        <v>41.666666666666671</v>
      </c>
      <c r="AK551" s="51">
        <v>327</v>
      </c>
      <c r="AL551" s="51">
        <v>145</v>
      </c>
      <c r="AM551" s="51">
        <v>152</v>
      </c>
      <c r="AN551" s="51">
        <v>19</v>
      </c>
      <c r="AO551" s="51">
        <v>11</v>
      </c>
    </row>
    <row r="552" spans="1:41" ht="15" customHeight="1" x14ac:dyDescent="0.15">
      <c r="A552" s="3" t="s">
        <v>327</v>
      </c>
      <c r="B552" s="24" t="s">
        <v>11</v>
      </c>
      <c r="C552" s="18" t="s">
        <v>312</v>
      </c>
      <c r="D552" s="51">
        <v>1972</v>
      </c>
      <c r="E552" s="51">
        <v>476</v>
      </c>
      <c r="F552" s="51">
        <v>277</v>
      </c>
      <c r="G552" s="51">
        <v>353</v>
      </c>
      <c r="H552" s="51">
        <v>301</v>
      </c>
      <c r="I552" s="51">
        <v>230</v>
      </c>
      <c r="J552" s="51">
        <v>137</v>
      </c>
      <c r="K552" s="51">
        <v>198</v>
      </c>
      <c r="L552" s="51">
        <v>3.7134566501019699</v>
      </c>
      <c r="M552" s="51">
        <v>5.0752481489066987</v>
      </c>
      <c r="N552" s="51">
        <v>41.666666666666671</v>
      </c>
      <c r="O552" s="51">
        <v>1972</v>
      </c>
      <c r="P552" s="51">
        <v>1721</v>
      </c>
      <c r="Q552" s="51">
        <v>76</v>
      </c>
      <c r="R552" s="51">
        <v>41</v>
      </c>
      <c r="S552" s="51">
        <v>14</v>
      </c>
      <c r="T552" s="51">
        <v>4</v>
      </c>
      <c r="U552" s="51">
        <v>7</v>
      </c>
      <c r="V552" s="51">
        <v>109</v>
      </c>
      <c r="W552" s="51">
        <v>0.2366363190363478</v>
      </c>
      <c r="X552" s="51">
        <v>3.1046018476388446</v>
      </c>
      <c r="Y552" s="51">
        <v>37.5</v>
      </c>
      <c r="Z552" s="51">
        <v>1972</v>
      </c>
      <c r="AA552" s="51">
        <v>1223</v>
      </c>
      <c r="AB552" s="51">
        <v>146</v>
      </c>
      <c r="AC552" s="51">
        <v>164</v>
      </c>
      <c r="AD552" s="51">
        <v>91</v>
      </c>
      <c r="AE552" s="51">
        <v>80</v>
      </c>
      <c r="AF552" s="51">
        <v>93</v>
      </c>
      <c r="AG552" s="51">
        <v>175</v>
      </c>
      <c r="AH552" s="51">
        <v>1.9736302043968439</v>
      </c>
      <c r="AI552" s="51">
        <v>6.1787691242179941</v>
      </c>
      <c r="AJ552" s="51">
        <v>131.86813186813185</v>
      </c>
      <c r="AK552" s="51">
        <v>5831</v>
      </c>
      <c r="AL552" s="51">
        <v>3066</v>
      </c>
      <c r="AM552" s="51">
        <v>2222</v>
      </c>
      <c r="AN552" s="51">
        <v>381</v>
      </c>
      <c r="AO552" s="51">
        <v>162</v>
      </c>
    </row>
    <row r="553" spans="1:41" ht="15" customHeight="1" x14ac:dyDescent="0.15">
      <c r="A553" s="3" t="s">
        <v>328</v>
      </c>
      <c r="B553" s="25"/>
      <c r="C553" s="19" t="s">
        <v>24</v>
      </c>
      <c r="D553" s="51">
        <v>914</v>
      </c>
      <c r="E553" s="51">
        <v>260</v>
      </c>
      <c r="F553" s="51">
        <v>94</v>
      </c>
      <c r="G553" s="51">
        <v>171</v>
      </c>
      <c r="H553" s="51">
        <v>121</v>
      </c>
      <c r="I553" s="51">
        <v>94</v>
      </c>
      <c r="J553" s="51">
        <v>64</v>
      </c>
      <c r="K553" s="51">
        <v>110</v>
      </c>
      <c r="L553" s="51">
        <v>3.5933928483070083</v>
      </c>
      <c r="M553" s="51">
        <v>5.3108232537478584</v>
      </c>
      <c r="N553" s="51">
        <v>62.5</v>
      </c>
      <c r="O553" s="51">
        <v>914</v>
      </c>
      <c r="P553" s="51">
        <v>815</v>
      </c>
      <c r="Q553" s="51">
        <v>18</v>
      </c>
      <c r="R553" s="51">
        <v>16</v>
      </c>
      <c r="S553" s="51">
        <v>6</v>
      </c>
      <c r="T553" s="51">
        <v>5</v>
      </c>
      <c r="U553" s="51">
        <v>4</v>
      </c>
      <c r="V553" s="51">
        <v>50</v>
      </c>
      <c r="W553" s="51">
        <v>0.21319274759739748</v>
      </c>
      <c r="X553" s="51">
        <v>3.7591537535541111</v>
      </c>
      <c r="Y553" s="51">
        <v>15</v>
      </c>
      <c r="Z553" s="51">
        <v>914</v>
      </c>
      <c r="AA553" s="51">
        <v>628</v>
      </c>
      <c r="AB553" s="51">
        <v>49</v>
      </c>
      <c r="AC553" s="51">
        <v>61</v>
      </c>
      <c r="AD553" s="51">
        <v>33</v>
      </c>
      <c r="AE553" s="51">
        <v>32</v>
      </c>
      <c r="AF553" s="51">
        <v>30</v>
      </c>
      <c r="AG553" s="51">
        <v>81</v>
      </c>
      <c r="AH553" s="51">
        <v>1.5647276598105064</v>
      </c>
      <c r="AI553" s="51">
        <v>6.3581372713275703</v>
      </c>
      <c r="AJ553" s="51">
        <v>62.5</v>
      </c>
      <c r="AK553" s="51">
        <v>1884</v>
      </c>
      <c r="AL553" s="51">
        <v>984</v>
      </c>
      <c r="AM553" s="51">
        <v>742</v>
      </c>
      <c r="AN553" s="51">
        <v>114</v>
      </c>
      <c r="AO553" s="51">
        <v>44</v>
      </c>
    </row>
    <row r="554" spans="1:41" ht="15" customHeight="1" x14ac:dyDescent="0.15">
      <c r="A554" s="3"/>
      <c r="B554" s="24" t="s">
        <v>12</v>
      </c>
      <c r="C554" s="17" t="s">
        <v>311</v>
      </c>
      <c r="D554" s="51">
        <v>14</v>
      </c>
      <c r="E554" s="51">
        <v>3</v>
      </c>
      <c r="F554" s="51">
        <v>0</v>
      </c>
      <c r="G554" s="51">
        <v>3</v>
      </c>
      <c r="H554" s="51">
        <v>3</v>
      </c>
      <c r="I554" s="51">
        <v>2</v>
      </c>
      <c r="J554" s="51">
        <v>2</v>
      </c>
      <c r="K554" s="51">
        <v>1</v>
      </c>
      <c r="L554" s="51">
        <v>4.9855830925055926</v>
      </c>
      <c r="M554" s="51">
        <v>6.48125802025727</v>
      </c>
      <c r="N554" s="51">
        <v>15.625</v>
      </c>
      <c r="O554" s="51">
        <v>14</v>
      </c>
      <c r="P554" s="51">
        <v>14</v>
      </c>
      <c r="Q554" s="51">
        <v>0</v>
      </c>
      <c r="R554" s="51">
        <v>0</v>
      </c>
      <c r="S554" s="51">
        <v>0</v>
      </c>
      <c r="T554" s="51">
        <v>0</v>
      </c>
      <c r="U554" s="51">
        <v>0</v>
      </c>
      <c r="V554" s="51">
        <v>0</v>
      </c>
      <c r="W554" s="51">
        <v>0</v>
      </c>
      <c r="X554" s="51" t="s">
        <v>57</v>
      </c>
      <c r="Y554" s="51">
        <v>0</v>
      </c>
      <c r="Z554" s="51">
        <v>14</v>
      </c>
      <c r="AA554" s="51">
        <v>6</v>
      </c>
      <c r="AB554" s="51">
        <v>1</v>
      </c>
      <c r="AC554" s="51">
        <v>1</v>
      </c>
      <c r="AD554" s="51">
        <v>1</v>
      </c>
      <c r="AE554" s="51">
        <v>3</v>
      </c>
      <c r="AF554" s="51">
        <v>1</v>
      </c>
      <c r="AG554" s="51">
        <v>1</v>
      </c>
      <c r="AH554" s="51">
        <v>4.2599072751592653</v>
      </c>
      <c r="AI554" s="51">
        <v>7.9112563681529204</v>
      </c>
      <c r="AJ554" s="51">
        <v>25</v>
      </c>
      <c r="AK554" s="51">
        <v>48</v>
      </c>
      <c r="AL554" s="51">
        <v>28</v>
      </c>
      <c r="AM554" s="51">
        <v>19</v>
      </c>
      <c r="AN554" s="51">
        <v>0</v>
      </c>
      <c r="AO554" s="51">
        <v>1</v>
      </c>
    </row>
    <row r="555" spans="1:41" ht="15" customHeight="1" x14ac:dyDescent="0.15">
      <c r="A555" s="3"/>
      <c r="B555" s="24" t="s">
        <v>13</v>
      </c>
      <c r="C555" s="18" t="s">
        <v>312</v>
      </c>
      <c r="D555" s="51">
        <v>546</v>
      </c>
      <c r="E555" s="51">
        <v>68</v>
      </c>
      <c r="F555" s="51">
        <v>103</v>
      </c>
      <c r="G555" s="51">
        <v>119</v>
      </c>
      <c r="H555" s="51">
        <v>100</v>
      </c>
      <c r="I555" s="51">
        <v>76</v>
      </c>
      <c r="J555" s="51">
        <v>41</v>
      </c>
      <c r="K555" s="51">
        <v>39</v>
      </c>
      <c r="L555" s="51">
        <v>4.1902232114266287</v>
      </c>
      <c r="M555" s="51">
        <v>4.8392782874562652</v>
      </c>
      <c r="N555" s="51">
        <v>25.609756097560975</v>
      </c>
      <c r="O555" s="51">
        <v>546</v>
      </c>
      <c r="P555" s="51">
        <v>451</v>
      </c>
      <c r="Q555" s="51">
        <v>35</v>
      </c>
      <c r="R555" s="51">
        <v>21</v>
      </c>
      <c r="S555" s="51">
        <v>8</v>
      </c>
      <c r="T555" s="51">
        <v>2</v>
      </c>
      <c r="U555" s="51">
        <v>1</v>
      </c>
      <c r="V555" s="51">
        <v>28</v>
      </c>
      <c r="W555" s="51">
        <v>0.30121112713838527</v>
      </c>
      <c r="X555" s="51">
        <v>2.3287666247415459</v>
      </c>
      <c r="Y555" s="51">
        <v>11.458333333333332</v>
      </c>
      <c r="Z555" s="51">
        <v>546</v>
      </c>
      <c r="AA555" s="51">
        <v>253</v>
      </c>
      <c r="AB555" s="51">
        <v>76</v>
      </c>
      <c r="AC555" s="51">
        <v>64</v>
      </c>
      <c r="AD555" s="51">
        <v>35</v>
      </c>
      <c r="AE555" s="51">
        <v>28</v>
      </c>
      <c r="AF555" s="51">
        <v>43</v>
      </c>
      <c r="AG555" s="51">
        <v>47</v>
      </c>
      <c r="AH555" s="51">
        <v>3.4067003014247188</v>
      </c>
      <c r="AI555" s="51">
        <v>6.9103392293127426</v>
      </c>
      <c r="AJ555" s="51">
        <v>131.86813186813185</v>
      </c>
      <c r="AK555" s="51">
        <v>2333</v>
      </c>
      <c r="AL555" s="51">
        <v>1392</v>
      </c>
      <c r="AM555" s="51">
        <v>770</v>
      </c>
      <c r="AN555" s="51">
        <v>96</v>
      </c>
      <c r="AO555" s="51">
        <v>75</v>
      </c>
    </row>
    <row r="556" spans="1:41" ht="15" customHeight="1" x14ac:dyDescent="0.15">
      <c r="A556" s="3"/>
      <c r="B556" s="25"/>
      <c r="C556" s="19" t="s">
        <v>24</v>
      </c>
      <c r="D556" s="51">
        <v>107</v>
      </c>
      <c r="E556" s="51">
        <v>13</v>
      </c>
      <c r="F556" s="51">
        <v>22</v>
      </c>
      <c r="G556" s="51">
        <v>25</v>
      </c>
      <c r="H556" s="51">
        <v>16</v>
      </c>
      <c r="I556" s="51">
        <v>14</v>
      </c>
      <c r="J556" s="51">
        <v>7</v>
      </c>
      <c r="K556" s="51">
        <v>10</v>
      </c>
      <c r="L556" s="51">
        <v>3.8392109581060567</v>
      </c>
      <c r="M556" s="51">
        <v>4.433374558765327</v>
      </c>
      <c r="N556" s="51">
        <v>16.666666666666664</v>
      </c>
      <c r="O556" s="51">
        <v>107</v>
      </c>
      <c r="P556" s="51">
        <v>92</v>
      </c>
      <c r="Q556" s="51">
        <v>4</v>
      </c>
      <c r="R556" s="51">
        <v>3</v>
      </c>
      <c r="S556" s="51">
        <v>0</v>
      </c>
      <c r="T556" s="51">
        <v>1</v>
      </c>
      <c r="U556" s="51">
        <v>2</v>
      </c>
      <c r="V556" s="51">
        <v>5</v>
      </c>
      <c r="W556" s="51">
        <v>0.43168010422303454</v>
      </c>
      <c r="X556" s="51">
        <v>4.4031370630749525</v>
      </c>
      <c r="Y556" s="51">
        <v>15</v>
      </c>
      <c r="Z556" s="51">
        <v>107</v>
      </c>
      <c r="AA556" s="51">
        <v>50</v>
      </c>
      <c r="AB556" s="51">
        <v>18</v>
      </c>
      <c r="AC556" s="51">
        <v>17</v>
      </c>
      <c r="AD556" s="51">
        <v>5</v>
      </c>
      <c r="AE556" s="51">
        <v>3</v>
      </c>
      <c r="AF556" s="51">
        <v>4</v>
      </c>
      <c r="AG556" s="51">
        <v>10</v>
      </c>
      <c r="AH556" s="51">
        <v>1.8599473995367657</v>
      </c>
      <c r="AI556" s="51">
        <v>3.838614845852474</v>
      </c>
      <c r="AJ556" s="51">
        <v>20</v>
      </c>
      <c r="AK556" s="51">
        <v>394</v>
      </c>
      <c r="AL556" s="51">
        <v>221</v>
      </c>
      <c r="AM556" s="51">
        <v>140</v>
      </c>
      <c r="AN556" s="51">
        <v>21</v>
      </c>
      <c r="AO556" s="51">
        <v>12</v>
      </c>
    </row>
    <row r="557" spans="1:41" ht="15" customHeight="1" x14ac:dyDescent="0.15">
      <c r="A557" s="3"/>
      <c r="B557" s="24" t="s">
        <v>15</v>
      </c>
      <c r="C557" s="17" t="s">
        <v>311</v>
      </c>
      <c r="D557" s="51">
        <v>83</v>
      </c>
      <c r="E557" s="51">
        <v>33</v>
      </c>
      <c r="F557" s="51">
        <v>5</v>
      </c>
      <c r="G557" s="51">
        <v>8</v>
      </c>
      <c r="H557" s="51">
        <v>7</v>
      </c>
      <c r="I557" s="51">
        <v>15</v>
      </c>
      <c r="J557" s="51">
        <v>6</v>
      </c>
      <c r="K557" s="51">
        <v>9</v>
      </c>
      <c r="L557" s="51">
        <v>3.7679108203214899</v>
      </c>
      <c r="M557" s="51">
        <v>6.8006195293607377</v>
      </c>
      <c r="N557" s="51">
        <v>25</v>
      </c>
      <c r="O557" s="51">
        <v>83</v>
      </c>
      <c r="P557" s="51">
        <v>78</v>
      </c>
      <c r="Q557" s="51">
        <v>0</v>
      </c>
      <c r="R557" s="51">
        <v>0</v>
      </c>
      <c r="S557" s="51">
        <v>0</v>
      </c>
      <c r="T557" s="51">
        <v>0</v>
      </c>
      <c r="U557" s="51">
        <v>0</v>
      </c>
      <c r="V557" s="51">
        <v>5</v>
      </c>
      <c r="W557" s="51">
        <v>0</v>
      </c>
      <c r="X557" s="51" t="s">
        <v>57</v>
      </c>
      <c r="Y557" s="51">
        <v>0</v>
      </c>
      <c r="Z557" s="51">
        <v>83</v>
      </c>
      <c r="AA557" s="51">
        <v>55</v>
      </c>
      <c r="AB557" s="51">
        <v>2</v>
      </c>
      <c r="AC557" s="51">
        <v>3</v>
      </c>
      <c r="AD557" s="51">
        <v>2</v>
      </c>
      <c r="AE557" s="51">
        <v>1</v>
      </c>
      <c r="AF557" s="51">
        <v>11</v>
      </c>
      <c r="AG557" s="51">
        <v>9</v>
      </c>
      <c r="AH557" s="51">
        <v>2.908546746583677</v>
      </c>
      <c r="AI557" s="51">
        <v>11.328024170904847</v>
      </c>
      <c r="AJ557" s="51">
        <v>41.666666666666671</v>
      </c>
      <c r="AK557" s="51">
        <v>89</v>
      </c>
      <c r="AL557" s="51">
        <v>45</v>
      </c>
      <c r="AM557" s="51">
        <v>34</v>
      </c>
      <c r="AN557" s="51">
        <v>10</v>
      </c>
      <c r="AO557" s="51">
        <v>0</v>
      </c>
    </row>
    <row r="558" spans="1:41" ht="15" customHeight="1" x14ac:dyDescent="0.15">
      <c r="A558" s="3"/>
      <c r="B558" s="24" t="s">
        <v>16</v>
      </c>
      <c r="C558" s="18" t="s">
        <v>312</v>
      </c>
      <c r="D558" s="51">
        <v>741</v>
      </c>
      <c r="E558" s="51">
        <v>236</v>
      </c>
      <c r="F558" s="51">
        <v>71</v>
      </c>
      <c r="G558" s="51">
        <v>123</v>
      </c>
      <c r="H558" s="51">
        <v>102</v>
      </c>
      <c r="I558" s="51">
        <v>81</v>
      </c>
      <c r="J558" s="51">
        <v>48</v>
      </c>
      <c r="K558" s="51">
        <v>80</v>
      </c>
      <c r="L558" s="51">
        <v>3.3797296692495649</v>
      </c>
      <c r="M558" s="51">
        <v>5.2564736738210875</v>
      </c>
      <c r="N558" s="51">
        <v>28.333333333333332</v>
      </c>
      <c r="O558" s="51">
        <v>741</v>
      </c>
      <c r="P558" s="51">
        <v>668</v>
      </c>
      <c r="Q558" s="51">
        <v>15</v>
      </c>
      <c r="R558" s="51">
        <v>13</v>
      </c>
      <c r="S558" s="51">
        <v>4</v>
      </c>
      <c r="T558" s="51">
        <v>2</v>
      </c>
      <c r="U558" s="51">
        <v>1</v>
      </c>
      <c r="V558" s="51">
        <v>38</v>
      </c>
      <c r="W558" s="51">
        <v>0.1776822696451402</v>
      </c>
      <c r="X558" s="51">
        <v>3.5688753017295305</v>
      </c>
      <c r="Y558" s="51">
        <v>37.5</v>
      </c>
      <c r="Z558" s="51">
        <v>741</v>
      </c>
      <c r="AA558" s="51">
        <v>493</v>
      </c>
      <c r="AB558" s="51">
        <v>37</v>
      </c>
      <c r="AC558" s="51">
        <v>54</v>
      </c>
      <c r="AD558" s="51">
        <v>32</v>
      </c>
      <c r="AE558" s="51">
        <v>29</v>
      </c>
      <c r="AF558" s="51">
        <v>32</v>
      </c>
      <c r="AG558" s="51">
        <v>64</v>
      </c>
      <c r="AH558" s="51">
        <v>1.6858567161165532</v>
      </c>
      <c r="AI558" s="51">
        <v>6.2028532435375352</v>
      </c>
      <c r="AJ558" s="51">
        <v>57.499999999999993</v>
      </c>
      <c r="AK558" s="51">
        <v>1573</v>
      </c>
      <c r="AL558" s="51">
        <v>877</v>
      </c>
      <c r="AM558" s="51">
        <v>562</v>
      </c>
      <c r="AN558" s="51">
        <v>105</v>
      </c>
      <c r="AO558" s="51">
        <v>29</v>
      </c>
    </row>
    <row r="559" spans="1:41" ht="15" customHeight="1" x14ac:dyDescent="0.15">
      <c r="A559" s="3"/>
      <c r="B559" s="4"/>
      <c r="C559" s="19" t="s">
        <v>24</v>
      </c>
      <c r="D559" s="51">
        <v>492</v>
      </c>
      <c r="E559" s="51">
        <v>166</v>
      </c>
      <c r="F559" s="51">
        <v>39</v>
      </c>
      <c r="G559" s="51">
        <v>78</v>
      </c>
      <c r="H559" s="51">
        <v>64</v>
      </c>
      <c r="I559" s="51">
        <v>48</v>
      </c>
      <c r="J559" s="51">
        <v>37</v>
      </c>
      <c r="K559" s="51">
        <v>60</v>
      </c>
      <c r="L559" s="51">
        <v>3.4898943894269507</v>
      </c>
      <c r="M559" s="51">
        <v>5.667798406888882</v>
      </c>
      <c r="N559" s="51">
        <v>35.714285714285715</v>
      </c>
      <c r="O559" s="51">
        <v>492</v>
      </c>
      <c r="P559" s="51">
        <v>438</v>
      </c>
      <c r="Q559" s="51">
        <v>11</v>
      </c>
      <c r="R559" s="51">
        <v>7</v>
      </c>
      <c r="S559" s="51">
        <v>5</v>
      </c>
      <c r="T559" s="51">
        <v>4</v>
      </c>
      <c r="U559" s="51">
        <v>1</v>
      </c>
      <c r="V559" s="51">
        <v>26</v>
      </c>
      <c r="W559" s="51">
        <v>0.21978587757743775</v>
      </c>
      <c r="X559" s="51">
        <v>3.6578649625387856</v>
      </c>
      <c r="Y559" s="51">
        <v>10</v>
      </c>
      <c r="Z559" s="51">
        <v>492</v>
      </c>
      <c r="AA559" s="51">
        <v>339</v>
      </c>
      <c r="AB559" s="51">
        <v>20</v>
      </c>
      <c r="AC559" s="51">
        <v>27</v>
      </c>
      <c r="AD559" s="51">
        <v>20</v>
      </c>
      <c r="AE559" s="51">
        <v>20</v>
      </c>
      <c r="AF559" s="51">
        <v>21</v>
      </c>
      <c r="AG559" s="51">
        <v>45</v>
      </c>
      <c r="AH559" s="51">
        <v>1.7969983118955566</v>
      </c>
      <c r="AI559" s="51">
        <v>7.4375763464566091</v>
      </c>
      <c r="AJ559" s="51">
        <v>56.25</v>
      </c>
      <c r="AK559" s="51">
        <v>861</v>
      </c>
      <c r="AL559" s="51">
        <v>435</v>
      </c>
      <c r="AM559" s="51">
        <v>349</v>
      </c>
      <c r="AN559" s="51">
        <v>57</v>
      </c>
      <c r="AO559" s="51">
        <v>20</v>
      </c>
    </row>
    <row r="560" spans="1:41" ht="15" customHeight="1" x14ac:dyDescent="0.15">
      <c r="A560" s="3"/>
      <c r="B560" s="236" t="s">
        <v>51</v>
      </c>
      <c r="C560" s="18" t="s">
        <v>311</v>
      </c>
      <c r="D560" s="51">
        <v>122</v>
      </c>
      <c r="E560" s="51">
        <v>37</v>
      </c>
      <c r="F560" s="51">
        <v>12</v>
      </c>
      <c r="G560" s="51">
        <v>24</v>
      </c>
      <c r="H560" s="51">
        <v>19</v>
      </c>
      <c r="I560" s="51">
        <v>9</v>
      </c>
      <c r="J560" s="51">
        <v>9</v>
      </c>
      <c r="K560" s="51">
        <v>12</v>
      </c>
      <c r="L560" s="51">
        <v>3.2565584953741591</v>
      </c>
      <c r="M560" s="51">
        <v>4.907142938235034</v>
      </c>
      <c r="N560" s="51">
        <v>16.666666666666664</v>
      </c>
      <c r="O560" s="51">
        <v>122</v>
      </c>
      <c r="P560" s="51">
        <v>107</v>
      </c>
      <c r="Q560" s="51">
        <v>3</v>
      </c>
      <c r="R560" s="51">
        <v>4</v>
      </c>
      <c r="S560" s="51">
        <v>2</v>
      </c>
      <c r="T560" s="51">
        <v>0</v>
      </c>
      <c r="U560" s="51">
        <v>1</v>
      </c>
      <c r="V560" s="51">
        <v>5</v>
      </c>
      <c r="W560" s="51">
        <v>0.31021835038254447</v>
      </c>
      <c r="X560" s="51">
        <v>3.6295546994757699</v>
      </c>
      <c r="Y560" s="51">
        <v>11.904761904761903</v>
      </c>
      <c r="Z560" s="51">
        <v>122</v>
      </c>
      <c r="AA560" s="51">
        <v>90</v>
      </c>
      <c r="AB560" s="51">
        <v>4</v>
      </c>
      <c r="AC560" s="51">
        <v>8</v>
      </c>
      <c r="AD560" s="51">
        <v>4</v>
      </c>
      <c r="AE560" s="51">
        <v>8</v>
      </c>
      <c r="AF560" s="51">
        <v>2</v>
      </c>
      <c r="AG560" s="51">
        <v>6</v>
      </c>
      <c r="AH560" s="51">
        <v>1.3825301556118674</v>
      </c>
      <c r="AI560" s="51">
        <v>6.1682114634991008</v>
      </c>
      <c r="AJ560" s="51">
        <v>38.372093023255815</v>
      </c>
      <c r="AK560" s="51">
        <v>190</v>
      </c>
      <c r="AL560" s="51">
        <v>72</v>
      </c>
      <c r="AM560" s="51">
        <v>99</v>
      </c>
      <c r="AN560" s="51">
        <v>9</v>
      </c>
      <c r="AO560" s="51">
        <v>10</v>
      </c>
    </row>
    <row r="561" spans="1:41" ht="15" customHeight="1" x14ac:dyDescent="0.15">
      <c r="A561" s="3"/>
      <c r="B561" s="239"/>
      <c r="C561" s="18" t="s">
        <v>312</v>
      </c>
      <c r="D561" s="51">
        <v>635</v>
      </c>
      <c r="E561" s="51">
        <v>162</v>
      </c>
      <c r="F561" s="51">
        <v>94</v>
      </c>
      <c r="G561" s="51">
        <v>103</v>
      </c>
      <c r="H561" s="51">
        <v>88</v>
      </c>
      <c r="I561" s="51">
        <v>68</v>
      </c>
      <c r="J561" s="51">
        <v>45</v>
      </c>
      <c r="K561" s="51">
        <v>75</v>
      </c>
      <c r="L561" s="51">
        <v>3.6901971869514343</v>
      </c>
      <c r="M561" s="51">
        <v>5.1922372479718675</v>
      </c>
      <c r="N561" s="51">
        <v>41.666666666666671</v>
      </c>
      <c r="O561" s="51">
        <v>635</v>
      </c>
      <c r="P561" s="51">
        <v>558</v>
      </c>
      <c r="Q561" s="51">
        <v>23</v>
      </c>
      <c r="R561" s="51">
        <v>7</v>
      </c>
      <c r="S561" s="51">
        <v>2</v>
      </c>
      <c r="T561" s="51">
        <v>0</v>
      </c>
      <c r="U561" s="51">
        <v>5</v>
      </c>
      <c r="V561" s="51">
        <v>40</v>
      </c>
      <c r="W561" s="51">
        <v>0.26273630803917097</v>
      </c>
      <c r="X561" s="51">
        <v>4.2250838725218038</v>
      </c>
      <c r="Y561" s="51">
        <v>33.333333333333329</v>
      </c>
      <c r="Z561" s="51">
        <v>635</v>
      </c>
      <c r="AA561" s="51">
        <v>448</v>
      </c>
      <c r="AB561" s="51">
        <v>31</v>
      </c>
      <c r="AC561" s="51">
        <v>41</v>
      </c>
      <c r="AD561" s="51">
        <v>21</v>
      </c>
      <c r="AE561" s="51">
        <v>21</v>
      </c>
      <c r="AF561" s="51">
        <v>16</v>
      </c>
      <c r="AG561" s="51">
        <v>57</v>
      </c>
      <c r="AH561" s="51">
        <v>1.0849448708630884</v>
      </c>
      <c r="AI561" s="51">
        <v>4.8238318104528082</v>
      </c>
      <c r="AJ561" s="51">
        <v>25</v>
      </c>
      <c r="AK561" s="51">
        <v>1705</v>
      </c>
      <c r="AL561" s="51">
        <v>706</v>
      </c>
      <c r="AM561" s="51">
        <v>788</v>
      </c>
      <c r="AN561" s="51">
        <v>160</v>
      </c>
      <c r="AO561" s="51">
        <v>51</v>
      </c>
    </row>
    <row r="562" spans="1:41" ht="15" customHeight="1" x14ac:dyDescent="0.15">
      <c r="A562" s="6"/>
      <c r="B562" s="240"/>
      <c r="C562" s="19" t="s">
        <v>24</v>
      </c>
      <c r="D562" s="51">
        <v>294</v>
      </c>
      <c r="E562" s="51">
        <v>77</v>
      </c>
      <c r="F562" s="51">
        <v>30</v>
      </c>
      <c r="G562" s="51">
        <v>59</v>
      </c>
      <c r="H562" s="51">
        <v>40</v>
      </c>
      <c r="I562" s="51">
        <v>28</v>
      </c>
      <c r="J562" s="51">
        <v>20</v>
      </c>
      <c r="K562" s="51">
        <v>40</v>
      </c>
      <c r="L562" s="51">
        <v>3.7010015621096901</v>
      </c>
      <c r="M562" s="51">
        <v>5.3110417896941318</v>
      </c>
      <c r="N562" s="51">
        <v>62.5</v>
      </c>
      <c r="O562" s="51">
        <v>294</v>
      </c>
      <c r="P562" s="51">
        <v>264</v>
      </c>
      <c r="Q562" s="51">
        <v>3</v>
      </c>
      <c r="R562" s="51">
        <v>6</v>
      </c>
      <c r="S562" s="51">
        <v>1</v>
      </c>
      <c r="T562" s="51">
        <v>0</v>
      </c>
      <c r="U562" s="51">
        <v>1</v>
      </c>
      <c r="V562" s="51">
        <v>19</v>
      </c>
      <c r="W562" s="51">
        <v>0.13726161579024004</v>
      </c>
      <c r="X562" s="51">
        <v>3.4315403947560013</v>
      </c>
      <c r="Y562" s="51">
        <v>10</v>
      </c>
      <c r="Z562" s="51">
        <v>294</v>
      </c>
      <c r="AA562" s="51">
        <v>224</v>
      </c>
      <c r="AB562" s="51">
        <v>9</v>
      </c>
      <c r="AC562" s="51">
        <v>15</v>
      </c>
      <c r="AD562" s="51">
        <v>7</v>
      </c>
      <c r="AE562" s="51">
        <v>9</v>
      </c>
      <c r="AF562" s="51">
        <v>4</v>
      </c>
      <c r="AG562" s="51">
        <v>26</v>
      </c>
      <c r="AH562" s="51">
        <v>1.1003376869226651</v>
      </c>
      <c r="AI562" s="51">
        <v>6.702056820347142</v>
      </c>
      <c r="AJ562" s="51">
        <v>62.5</v>
      </c>
      <c r="AK562" s="51">
        <v>564</v>
      </c>
      <c r="AL562" s="51">
        <v>288</v>
      </c>
      <c r="AM562" s="51">
        <v>228</v>
      </c>
      <c r="AN562" s="51">
        <v>36</v>
      </c>
      <c r="AO562" s="51">
        <v>12</v>
      </c>
    </row>
    <row r="563" spans="1:41" ht="15" customHeight="1" x14ac:dyDescent="0.15">
      <c r="A563" s="2" t="s">
        <v>315</v>
      </c>
      <c r="B563" s="23" t="s">
        <v>10</v>
      </c>
      <c r="C563" s="17" t="s">
        <v>311</v>
      </c>
      <c r="D563" s="51">
        <v>130</v>
      </c>
      <c r="E563" s="51">
        <v>25</v>
      </c>
      <c r="F563" s="51">
        <v>28</v>
      </c>
      <c r="G563" s="51">
        <v>28</v>
      </c>
      <c r="H563" s="51">
        <v>16</v>
      </c>
      <c r="I563" s="51">
        <v>12</v>
      </c>
      <c r="J563" s="51">
        <v>6</v>
      </c>
      <c r="K563" s="51">
        <v>15</v>
      </c>
      <c r="L563" s="51">
        <v>3.3420728927211298</v>
      </c>
      <c r="M563" s="51">
        <v>4.270426474032555</v>
      </c>
      <c r="N563" s="51">
        <v>28.333333333333332</v>
      </c>
      <c r="O563" s="51">
        <v>130</v>
      </c>
      <c r="P563" s="51">
        <v>117</v>
      </c>
      <c r="Q563" s="51">
        <v>3</v>
      </c>
      <c r="R563" s="51">
        <v>2</v>
      </c>
      <c r="S563" s="51">
        <v>0</v>
      </c>
      <c r="T563" s="51">
        <v>0</v>
      </c>
      <c r="U563" s="51">
        <v>0</v>
      </c>
      <c r="V563" s="51">
        <v>8</v>
      </c>
      <c r="W563" s="51">
        <v>7.9423854056790255E-2</v>
      </c>
      <c r="X563" s="51">
        <v>1.9379420389856823</v>
      </c>
      <c r="Y563" s="51">
        <v>3.225806451612903</v>
      </c>
      <c r="Z563" s="51">
        <v>130</v>
      </c>
      <c r="AA563" s="51">
        <v>101</v>
      </c>
      <c r="AB563" s="51">
        <v>8</v>
      </c>
      <c r="AC563" s="51">
        <v>5</v>
      </c>
      <c r="AD563" s="51">
        <v>3</v>
      </c>
      <c r="AE563" s="51">
        <v>2</v>
      </c>
      <c r="AF563" s="51">
        <v>0</v>
      </c>
      <c r="AG563" s="51">
        <v>11</v>
      </c>
      <c r="AH563" s="51">
        <v>0.45402017412656442</v>
      </c>
      <c r="AI563" s="51">
        <v>3.0015778178367314</v>
      </c>
      <c r="AJ563" s="51">
        <v>9.5890410958904102</v>
      </c>
      <c r="AK563" s="51">
        <v>397</v>
      </c>
      <c r="AL563" s="51">
        <v>227</v>
      </c>
      <c r="AM563" s="51">
        <v>131</v>
      </c>
      <c r="AN563" s="51">
        <v>32</v>
      </c>
      <c r="AO563" s="51">
        <v>7</v>
      </c>
    </row>
    <row r="564" spans="1:41" ht="15" customHeight="1" x14ac:dyDescent="0.15">
      <c r="A564" s="3" t="s">
        <v>325</v>
      </c>
      <c r="B564" s="24" t="s">
        <v>11</v>
      </c>
      <c r="C564" s="18" t="s">
        <v>312</v>
      </c>
      <c r="D564" s="51">
        <v>1990</v>
      </c>
      <c r="E564" s="51">
        <v>491</v>
      </c>
      <c r="F564" s="51">
        <v>267</v>
      </c>
      <c r="G564" s="51">
        <v>353</v>
      </c>
      <c r="H564" s="51">
        <v>299</v>
      </c>
      <c r="I564" s="51">
        <v>233</v>
      </c>
      <c r="J564" s="51">
        <v>144</v>
      </c>
      <c r="K564" s="51">
        <v>203</v>
      </c>
      <c r="L564" s="51">
        <v>3.7334434260835714</v>
      </c>
      <c r="M564" s="51">
        <v>5.1478884277865289</v>
      </c>
      <c r="N564" s="51">
        <v>41.666666666666671</v>
      </c>
      <c r="O564" s="51">
        <v>1990</v>
      </c>
      <c r="P564" s="51">
        <v>1734</v>
      </c>
      <c r="Q564" s="51">
        <v>76</v>
      </c>
      <c r="R564" s="51">
        <v>43</v>
      </c>
      <c r="S564" s="51">
        <v>14</v>
      </c>
      <c r="T564" s="51">
        <v>4</v>
      </c>
      <c r="U564" s="51">
        <v>7</v>
      </c>
      <c r="V564" s="51">
        <v>112</v>
      </c>
      <c r="W564" s="51">
        <v>0.23713931646303954</v>
      </c>
      <c r="X564" s="51">
        <v>3.0926919188721405</v>
      </c>
      <c r="Y564" s="51">
        <v>37.5</v>
      </c>
      <c r="Z564" s="51">
        <v>1990</v>
      </c>
      <c r="AA564" s="51">
        <v>1219</v>
      </c>
      <c r="AB564" s="51">
        <v>143</v>
      </c>
      <c r="AC564" s="51">
        <v>167</v>
      </c>
      <c r="AD564" s="51">
        <v>93</v>
      </c>
      <c r="AE564" s="51">
        <v>84</v>
      </c>
      <c r="AF564" s="51">
        <v>103</v>
      </c>
      <c r="AG564" s="51">
        <v>181</v>
      </c>
      <c r="AH564" s="51">
        <v>2.096397085031025</v>
      </c>
      <c r="AI564" s="51">
        <v>6.4277666556290249</v>
      </c>
      <c r="AJ564" s="51">
        <v>131.86813186813185</v>
      </c>
      <c r="AK564" s="51">
        <v>5686</v>
      </c>
      <c r="AL564" s="51">
        <v>2959</v>
      </c>
      <c r="AM564" s="51">
        <v>2205</v>
      </c>
      <c r="AN564" s="51">
        <v>359</v>
      </c>
      <c r="AO564" s="51">
        <v>163</v>
      </c>
    </row>
    <row r="565" spans="1:41" ht="15" customHeight="1" x14ac:dyDescent="0.15">
      <c r="A565" s="3" t="s">
        <v>326</v>
      </c>
      <c r="B565" s="25"/>
      <c r="C565" s="19" t="s">
        <v>24</v>
      </c>
      <c r="D565" s="51">
        <v>986</v>
      </c>
      <c r="E565" s="51">
        <v>293</v>
      </c>
      <c r="F565" s="51">
        <v>93</v>
      </c>
      <c r="G565" s="51">
        <v>178</v>
      </c>
      <c r="H565" s="51">
        <v>136</v>
      </c>
      <c r="I565" s="51">
        <v>105</v>
      </c>
      <c r="J565" s="51">
        <v>68</v>
      </c>
      <c r="K565" s="51">
        <v>113</v>
      </c>
      <c r="L565" s="51">
        <v>3.5768815322370906</v>
      </c>
      <c r="M565" s="51">
        <v>5.3838234097292759</v>
      </c>
      <c r="N565" s="51">
        <v>62.5</v>
      </c>
      <c r="O565" s="51">
        <v>986</v>
      </c>
      <c r="P565" s="51">
        <v>884</v>
      </c>
      <c r="Q565" s="51">
        <v>18</v>
      </c>
      <c r="R565" s="51">
        <v>16</v>
      </c>
      <c r="S565" s="51">
        <v>8</v>
      </c>
      <c r="T565" s="51">
        <v>5</v>
      </c>
      <c r="U565" s="51">
        <v>5</v>
      </c>
      <c r="V565" s="51">
        <v>50</v>
      </c>
      <c r="W565" s="51">
        <v>0.22041687689220985</v>
      </c>
      <c r="X565" s="51">
        <v>3.9675037840597773</v>
      </c>
      <c r="Y565" s="51">
        <v>15</v>
      </c>
      <c r="Z565" s="51">
        <v>986</v>
      </c>
      <c r="AA565" s="51">
        <v>682</v>
      </c>
      <c r="AB565" s="51">
        <v>51</v>
      </c>
      <c r="AC565" s="51">
        <v>65</v>
      </c>
      <c r="AD565" s="51">
        <v>35</v>
      </c>
      <c r="AE565" s="51">
        <v>38</v>
      </c>
      <c r="AF565" s="51">
        <v>34</v>
      </c>
      <c r="AG565" s="51">
        <v>81</v>
      </c>
      <c r="AH565" s="51">
        <v>1.5851996047031318</v>
      </c>
      <c r="AI565" s="51">
        <v>6.4332091581001531</v>
      </c>
      <c r="AJ565" s="51">
        <v>62.5</v>
      </c>
      <c r="AK565" s="51">
        <v>1959</v>
      </c>
      <c r="AL565" s="51">
        <v>1009</v>
      </c>
      <c r="AM565" s="51">
        <v>780</v>
      </c>
      <c r="AN565" s="51">
        <v>123</v>
      </c>
      <c r="AO565" s="51">
        <v>47</v>
      </c>
    </row>
    <row r="566" spans="1:41" ht="15" customHeight="1" x14ac:dyDescent="0.15">
      <c r="A566" s="3"/>
      <c r="B566" s="24" t="s">
        <v>12</v>
      </c>
      <c r="C566" s="17" t="s">
        <v>311</v>
      </c>
      <c r="D566" s="51">
        <v>2</v>
      </c>
      <c r="E566" s="51">
        <v>1</v>
      </c>
      <c r="F566" s="51">
        <v>0</v>
      </c>
      <c r="G566" s="51">
        <v>0</v>
      </c>
      <c r="H566" s="51">
        <v>1</v>
      </c>
      <c r="I566" s="51">
        <v>0</v>
      </c>
      <c r="J566" s="51">
        <v>0</v>
      </c>
      <c r="K566" s="51">
        <v>0</v>
      </c>
      <c r="L566" s="51">
        <v>2.054794520547945</v>
      </c>
      <c r="M566" s="51">
        <v>4.10958904109589</v>
      </c>
      <c r="N566" s="51">
        <v>4.10958904109589</v>
      </c>
      <c r="O566" s="51">
        <v>2</v>
      </c>
      <c r="P566" s="51">
        <v>2</v>
      </c>
      <c r="Q566" s="51">
        <v>0</v>
      </c>
      <c r="R566" s="51">
        <v>0</v>
      </c>
      <c r="S566" s="51">
        <v>0</v>
      </c>
      <c r="T566" s="51">
        <v>0</v>
      </c>
      <c r="U566" s="51">
        <v>0</v>
      </c>
      <c r="V566" s="51">
        <v>0</v>
      </c>
      <c r="W566" s="51">
        <v>0</v>
      </c>
      <c r="X566" s="51" t="s">
        <v>57</v>
      </c>
      <c r="Y566" s="51">
        <v>0</v>
      </c>
      <c r="Z566" s="51">
        <v>2</v>
      </c>
      <c r="AA566" s="51">
        <v>1</v>
      </c>
      <c r="AB566" s="51">
        <v>0</v>
      </c>
      <c r="AC566" s="51">
        <v>0</v>
      </c>
      <c r="AD566" s="51">
        <v>0</v>
      </c>
      <c r="AE566" s="51">
        <v>1</v>
      </c>
      <c r="AF566" s="51">
        <v>0</v>
      </c>
      <c r="AG566" s="51">
        <v>0</v>
      </c>
      <c r="AH566" s="51">
        <v>4.7945205479452051</v>
      </c>
      <c r="AI566" s="51">
        <v>9.5890410958904102</v>
      </c>
      <c r="AJ566" s="51">
        <v>9.5890410958904102</v>
      </c>
      <c r="AK566" s="51">
        <v>0</v>
      </c>
      <c r="AL566" s="51">
        <v>0</v>
      </c>
      <c r="AM566" s="51">
        <v>0</v>
      </c>
      <c r="AN566" s="51">
        <v>0</v>
      </c>
      <c r="AO566" s="51">
        <v>0</v>
      </c>
    </row>
    <row r="567" spans="1:41" ht="15" customHeight="1" x14ac:dyDescent="0.15">
      <c r="A567" s="3"/>
      <c r="B567" s="24" t="s">
        <v>13</v>
      </c>
      <c r="C567" s="18" t="s">
        <v>312</v>
      </c>
      <c r="D567" s="51">
        <v>551</v>
      </c>
      <c r="E567" s="51">
        <v>69</v>
      </c>
      <c r="F567" s="51">
        <v>103</v>
      </c>
      <c r="G567" s="51">
        <v>119</v>
      </c>
      <c r="H567" s="51">
        <v>100</v>
      </c>
      <c r="I567" s="51">
        <v>77</v>
      </c>
      <c r="J567" s="51">
        <v>43</v>
      </c>
      <c r="K567" s="51">
        <v>40</v>
      </c>
      <c r="L567" s="51">
        <v>4.2277367026371628</v>
      </c>
      <c r="M567" s="51">
        <v>4.8877227489764481</v>
      </c>
      <c r="N567" s="51">
        <v>25.609756097560975</v>
      </c>
      <c r="O567" s="51">
        <v>551</v>
      </c>
      <c r="P567" s="51">
        <v>456</v>
      </c>
      <c r="Q567" s="51">
        <v>35</v>
      </c>
      <c r="R567" s="51">
        <v>21</v>
      </c>
      <c r="S567" s="51">
        <v>8</v>
      </c>
      <c r="T567" s="51">
        <v>2</v>
      </c>
      <c r="U567" s="51">
        <v>1</v>
      </c>
      <c r="V567" s="51">
        <v>28</v>
      </c>
      <c r="W567" s="51">
        <v>0.29833147965140266</v>
      </c>
      <c r="X567" s="51">
        <v>2.3287666247415459</v>
      </c>
      <c r="Y567" s="51">
        <v>11.458333333333332</v>
      </c>
      <c r="Z567" s="51">
        <v>551</v>
      </c>
      <c r="AA567" s="51">
        <v>254</v>
      </c>
      <c r="AB567" s="51">
        <v>76</v>
      </c>
      <c r="AC567" s="51">
        <v>65</v>
      </c>
      <c r="AD567" s="51">
        <v>35</v>
      </c>
      <c r="AE567" s="51">
        <v>29</v>
      </c>
      <c r="AF567" s="51">
        <v>44</v>
      </c>
      <c r="AG567" s="51">
        <v>48</v>
      </c>
      <c r="AH567" s="51">
        <v>3.441906041385606</v>
      </c>
      <c r="AI567" s="51">
        <v>6.9529266619155008</v>
      </c>
      <c r="AJ567" s="51">
        <v>131.86813186813185</v>
      </c>
      <c r="AK567" s="51">
        <v>2361</v>
      </c>
      <c r="AL567" s="51">
        <v>1413</v>
      </c>
      <c r="AM567" s="51">
        <v>777</v>
      </c>
      <c r="AN567" s="51">
        <v>96</v>
      </c>
      <c r="AO567" s="51">
        <v>75</v>
      </c>
    </row>
    <row r="568" spans="1:41" ht="15" customHeight="1" x14ac:dyDescent="0.15">
      <c r="A568" s="3"/>
      <c r="B568" s="25"/>
      <c r="C568" s="19" t="s">
        <v>24</v>
      </c>
      <c r="D568" s="51">
        <v>114</v>
      </c>
      <c r="E568" s="51">
        <v>14</v>
      </c>
      <c r="F568" s="51">
        <v>22</v>
      </c>
      <c r="G568" s="51">
        <v>28</v>
      </c>
      <c r="H568" s="51">
        <v>18</v>
      </c>
      <c r="I568" s="51">
        <v>15</v>
      </c>
      <c r="J568" s="51">
        <v>7</v>
      </c>
      <c r="K568" s="51">
        <v>10</v>
      </c>
      <c r="L568" s="51">
        <v>3.819001608110332</v>
      </c>
      <c r="M568" s="51">
        <v>4.4130685249274952</v>
      </c>
      <c r="N568" s="51">
        <v>16.666666666666664</v>
      </c>
      <c r="O568" s="51">
        <v>114</v>
      </c>
      <c r="P568" s="51">
        <v>99</v>
      </c>
      <c r="Q568" s="51">
        <v>4</v>
      </c>
      <c r="R568" s="51">
        <v>3</v>
      </c>
      <c r="S568" s="51">
        <v>0</v>
      </c>
      <c r="T568" s="51">
        <v>1</v>
      </c>
      <c r="U568" s="51">
        <v>2</v>
      </c>
      <c r="V568" s="51">
        <v>5</v>
      </c>
      <c r="W568" s="51">
        <v>0.40395752872247265</v>
      </c>
      <c r="X568" s="51">
        <v>4.4031370630749525</v>
      </c>
      <c r="Y568" s="51">
        <v>15</v>
      </c>
      <c r="Z568" s="51">
        <v>114</v>
      </c>
      <c r="AA568" s="51">
        <v>54</v>
      </c>
      <c r="AB568" s="51">
        <v>19</v>
      </c>
      <c r="AC568" s="51">
        <v>17</v>
      </c>
      <c r="AD568" s="51">
        <v>6</v>
      </c>
      <c r="AE568" s="51">
        <v>4</v>
      </c>
      <c r="AF568" s="51">
        <v>4</v>
      </c>
      <c r="AG568" s="51">
        <v>10</v>
      </c>
      <c r="AH568" s="51">
        <v>1.8737438733675096</v>
      </c>
      <c r="AI568" s="51">
        <v>3.8973872566044201</v>
      </c>
      <c r="AJ568" s="51">
        <v>20</v>
      </c>
      <c r="AK568" s="51">
        <v>414</v>
      </c>
      <c r="AL568" s="51">
        <v>228</v>
      </c>
      <c r="AM568" s="51">
        <v>152</v>
      </c>
      <c r="AN568" s="51">
        <v>21</v>
      </c>
      <c r="AO568" s="51">
        <v>13</v>
      </c>
    </row>
    <row r="569" spans="1:41" ht="15" customHeight="1" x14ac:dyDescent="0.15">
      <c r="A569" s="3"/>
      <c r="B569" s="24" t="s">
        <v>15</v>
      </c>
      <c r="C569" s="17" t="s">
        <v>311</v>
      </c>
      <c r="D569" s="51">
        <v>40</v>
      </c>
      <c r="E569" s="51">
        <v>9</v>
      </c>
      <c r="F569" s="51">
        <v>11</v>
      </c>
      <c r="G569" s="51">
        <v>8</v>
      </c>
      <c r="H569" s="51">
        <v>4</v>
      </c>
      <c r="I569" s="51">
        <v>1</v>
      </c>
      <c r="J569" s="51">
        <v>3</v>
      </c>
      <c r="K569" s="51">
        <v>4</v>
      </c>
      <c r="L569" s="51">
        <v>3.3953438156103566</v>
      </c>
      <c r="M569" s="51">
        <v>4.5271250874804752</v>
      </c>
      <c r="N569" s="51">
        <v>28.333333333333332</v>
      </c>
      <c r="O569" s="51">
        <v>40</v>
      </c>
      <c r="P569" s="51">
        <v>38</v>
      </c>
      <c r="Q569" s="51">
        <v>1</v>
      </c>
      <c r="R569" s="51">
        <v>0</v>
      </c>
      <c r="S569" s="51">
        <v>0</v>
      </c>
      <c r="T569" s="51">
        <v>0</v>
      </c>
      <c r="U569" s="51">
        <v>0</v>
      </c>
      <c r="V569" s="51">
        <v>1</v>
      </c>
      <c r="W569" s="51">
        <v>3.7707390648567117E-2</v>
      </c>
      <c r="X569" s="51">
        <v>1.4705882352941175</v>
      </c>
      <c r="Y569" s="51">
        <v>1.4705882352941175</v>
      </c>
      <c r="Z569" s="51">
        <v>40</v>
      </c>
      <c r="AA569" s="51">
        <v>31</v>
      </c>
      <c r="AB569" s="51">
        <v>4</v>
      </c>
      <c r="AC569" s="51">
        <v>2</v>
      </c>
      <c r="AD569" s="51">
        <v>0</v>
      </c>
      <c r="AE569" s="51">
        <v>1</v>
      </c>
      <c r="AF569" s="51">
        <v>0</v>
      </c>
      <c r="AG569" s="51">
        <v>2</v>
      </c>
      <c r="AH569" s="51">
        <v>0.46290633068966625</v>
      </c>
      <c r="AI569" s="51">
        <v>2.5129200808867593</v>
      </c>
      <c r="AJ569" s="51">
        <v>8.3333333333333321</v>
      </c>
      <c r="AK569" s="51">
        <v>149</v>
      </c>
      <c r="AL569" s="51">
        <v>98</v>
      </c>
      <c r="AM569" s="51">
        <v>43</v>
      </c>
      <c r="AN569" s="51">
        <v>8</v>
      </c>
      <c r="AO569" s="51">
        <v>0</v>
      </c>
    </row>
    <row r="570" spans="1:41" ht="15" customHeight="1" x14ac:dyDescent="0.15">
      <c r="A570" s="3"/>
      <c r="B570" s="24" t="s">
        <v>16</v>
      </c>
      <c r="C570" s="18" t="s">
        <v>312</v>
      </c>
      <c r="D570" s="51">
        <v>753</v>
      </c>
      <c r="E570" s="51">
        <v>245</v>
      </c>
      <c r="F570" s="51">
        <v>66</v>
      </c>
      <c r="G570" s="51">
        <v>119</v>
      </c>
      <c r="H570" s="51">
        <v>103</v>
      </c>
      <c r="I570" s="51">
        <v>87</v>
      </c>
      <c r="J570" s="51">
        <v>49</v>
      </c>
      <c r="K570" s="51">
        <v>84</v>
      </c>
      <c r="L570" s="51">
        <v>3.4001563204147045</v>
      </c>
      <c r="M570" s="51">
        <v>5.3648692885788609</v>
      </c>
      <c r="N570" s="51">
        <v>27.777777777777779</v>
      </c>
      <c r="O570" s="51">
        <v>753</v>
      </c>
      <c r="P570" s="51">
        <v>679</v>
      </c>
      <c r="Q570" s="51">
        <v>14</v>
      </c>
      <c r="R570" s="51">
        <v>13</v>
      </c>
      <c r="S570" s="51">
        <v>4</v>
      </c>
      <c r="T570" s="51">
        <v>2</v>
      </c>
      <c r="U570" s="51">
        <v>1</v>
      </c>
      <c r="V570" s="51">
        <v>40</v>
      </c>
      <c r="W570" s="51">
        <v>0.17402146174922895</v>
      </c>
      <c r="X570" s="51">
        <v>3.6493324184470657</v>
      </c>
      <c r="Y570" s="51">
        <v>37.5</v>
      </c>
      <c r="Z570" s="51">
        <v>753</v>
      </c>
      <c r="AA570" s="51">
        <v>493</v>
      </c>
      <c r="AB570" s="51">
        <v>34</v>
      </c>
      <c r="AC570" s="51">
        <v>55</v>
      </c>
      <c r="AD570" s="51">
        <v>33</v>
      </c>
      <c r="AE570" s="51">
        <v>28</v>
      </c>
      <c r="AF570" s="51">
        <v>40</v>
      </c>
      <c r="AG570" s="51">
        <v>70</v>
      </c>
      <c r="AH570" s="51">
        <v>1.8709564231683484</v>
      </c>
      <c r="AI570" s="51">
        <v>6.7255959843367474</v>
      </c>
      <c r="AJ570" s="51">
        <v>57.499999999999993</v>
      </c>
      <c r="AK570" s="51">
        <v>1492</v>
      </c>
      <c r="AL570" s="51">
        <v>813</v>
      </c>
      <c r="AM570" s="51">
        <v>549</v>
      </c>
      <c r="AN570" s="51">
        <v>101</v>
      </c>
      <c r="AO570" s="51">
        <v>29</v>
      </c>
    </row>
    <row r="571" spans="1:41" ht="15" customHeight="1" x14ac:dyDescent="0.15">
      <c r="A571" s="3"/>
      <c r="B571" s="4"/>
      <c r="C571" s="19" t="s">
        <v>24</v>
      </c>
      <c r="D571" s="51">
        <v>523</v>
      </c>
      <c r="E571" s="51">
        <v>181</v>
      </c>
      <c r="F571" s="51">
        <v>38</v>
      </c>
      <c r="G571" s="51">
        <v>82</v>
      </c>
      <c r="H571" s="51">
        <v>66</v>
      </c>
      <c r="I571" s="51">
        <v>56</v>
      </c>
      <c r="J571" s="51">
        <v>39</v>
      </c>
      <c r="K571" s="51">
        <v>61</v>
      </c>
      <c r="L571" s="51">
        <v>3.5141214991142529</v>
      </c>
      <c r="M571" s="51">
        <v>5.7776659522803726</v>
      </c>
      <c r="N571" s="51">
        <v>35.714285714285715</v>
      </c>
      <c r="O571" s="51">
        <v>523</v>
      </c>
      <c r="P571" s="51">
        <v>467</v>
      </c>
      <c r="Q571" s="51">
        <v>11</v>
      </c>
      <c r="R571" s="51">
        <v>7</v>
      </c>
      <c r="S571" s="51">
        <v>5</v>
      </c>
      <c r="T571" s="51">
        <v>4</v>
      </c>
      <c r="U571" s="51">
        <v>1</v>
      </c>
      <c r="V571" s="51">
        <v>28</v>
      </c>
      <c r="W571" s="51">
        <v>0.20562214959419234</v>
      </c>
      <c r="X571" s="51">
        <v>3.6351058588973291</v>
      </c>
      <c r="Y571" s="51">
        <v>10</v>
      </c>
      <c r="Z571" s="51">
        <v>523</v>
      </c>
      <c r="AA571" s="51">
        <v>363</v>
      </c>
      <c r="AB571" s="51">
        <v>21</v>
      </c>
      <c r="AC571" s="51">
        <v>27</v>
      </c>
      <c r="AD571" s="51">
        <v>21</v>
      </c>
      <c r="AE571" s="51">
        <v>21</v>
      </c>
      <c r="AF571" s="51">
        <v>24</v>
      </c>
      <c r="AG571" s="51">
        <v>46</v>
      </c>
      <c r="AH571" s="51">
        <v>1.8120797146440728</v>
      </c>
      <c r="AI571" s="51">
        <v>7.5821230165370412</v>
      </c>
      <c r="AJ571" s="51">
        <v>56.25</v>
      </c>
      <c r="AK571" s="51">
        <v>882</v>
      </c>
      <c r="AL571" s="51">
        <v>446</v>
      </c>
      <c r="AM571" s="51">
        <v>353</v>
      </c>
      <c r="AN571" s="51">
        <v>63</v>
      </c>
      <c r="AO571" s="51">
        <v>20</v>
      </c>
    </row>
    <row r="572" spans="1:41" ht="15" customHeight="1" x14ac:dyDescent="0.15">
      <c r="A572" s="3"/>
      <c r="B572" s="236" t="s">
        <v>51</v>
      </c>
      <c r="C572" s="18" t="s">
        <v>311</v>
      </c>
      <c r="D572" s="51">
        <v>88</v>
      </c>
      <c r="E572" s="51">
        <v>15</v>
      </c>
      <c r="F572" s="51">
        <v>17</v>
      </c>
      <c r="G572" s="51">
        <v>20</v>
      </c>
      <c r="H572" s="51">
        <v>11</v>
      </c>
      <c r="I572" s="51">
        <v>11</v>
      </c>
      <c r="J572" s="51">
        <v>3</v>
      </c>
      <c r="K572" s="51">
        <v>11</v>
      </c>
      <c r="L572" s="51">
        <v>3.3506028085696249</v>
      </c>
      <c r="M572" s="51">
        <v>4.1612325203203406</v>
      </c>
      <c r="N572" s="51">
        <v>17.741935483870968</v>
      </c>
      <c r="O572" s="51">
        <v>88</v>
      </c>
      <c r="P572" s="51">
        <v>77</v>
      </c>
      <c r="Q572" s="51">
        <v>2</v>
      </c>
      <c r="R572" s="51">
        <v>2</v>
      </c>
      <c r="S572" s="51">
        <v>0</v>
      </c>
      <c r="T572" s="51">
        <v>0</v>
      </c>
      <c r="U572" s="51">
        <v>0</v>
      </c>
      <c r="V572" s="51">
        <v>7</v>
      </c>
      <c r="W572" s="51">
        <v>0.10147064147696658</v>
      </c>
      <c r="X572" s="51">
        <v>2.0547804899085733</v>
      </c>
      <c r="Y572" s="51">
        <v>3.225806451612903</v>
      </c>
      <c r="Z572" s="51">
        <v>88</v>
      </c>
      <c r="AA572" s="51">
        <v>69</v>
      </c>
      <c r="AB572" s="51">
        <v>4</v>
      </c>
      <c r="AC572" s="51">
        <v>3</v>
      </c>
      <c r="AD572" s="51">
        <v>3</v>
      </c>
      <c r="AE572" s="51">
        <v>0</v>
      </c>
      <c r="AF572" s="51">
        <v>0</v>
      </c>
      <c r="AG572" s="51">
        <v>9</v>
      </c>
      <c r="AH572" s="51">
        <v>0.33985973492358784</v>
      </c>
      <c r="AI572" s="51">
        <v>2.6848919058963441</v>
      </c>
      <c r="AJ572" s="51">
        <v>4.6875</v>
      </c>
      <c r="AK572" s="51">
        <v>248</v>
      </c>
      <c r="AL572" s="51">
        <v>129</v>
      </c>
      <c r="AM572" s="51">
        <v>88</v>
      </c>
      <c r="AN572" s="51">
        <v>24</v>
      </c>
      <c r="AO572" s="51">
        <v>7</v>
      </c>
    </row>
    <row r="573" spans="1:41" ht="15" customHeight="1" x14ac:dyDescent="0.15">
      <c r="A573" s="3"/>
      <c r="B573" s="239"/>
      <c r="C573" s="18" t="s">
        <v>312</v>
      </c>
      <c r="D573" s="51">
        <v>634</v>
      </c>
      <c r="E573" s="51">
        <v>167</v>
      </c>
      <c r="F573" s="51">
        <v>89</v>
      </c>
      <c r="G573" s="51">
        <v>107</v>
      </c>
      <c r="H573" s="51">
        <v>85</v>
      </c>
      <c r="I573" s="51">
        <v>63</v>
      </c>
      <c r="J573" s="51">
        <v>49</v>
      </c>
      <c r="K573" s="51">
        <v>74</v>
      </c>
      <c r="L573" s="51">
        <v>3.6880299060965251</v>
      </c>
      <c r="M573" s="51">
        <v>5.2552080086871609</v>
      </c>
      <c r="N573" s="51">
        <v>41.666666666666671</v>
      </c>
      <c r="O573" s="51">
        <v>634</v>
      </c>
      <c r="P573" s="51">
        <v>554</v>
      </c>
      <c r="Q573" s="51">
        <v>24</v>
      </c>
      <c r="R573" s="51">
        <v>9</v>
      </c>
      <c r="S573" s="51">
        <v>2</v>
      </c>
      <c r="T573" s="51">
        <v>0</v>
      </c>
      <c r="U573" s="51">
        <v>5</v>
      </c>
      <c r="V573" s="51">
        <v>40</v>
      </c>
      <c r="W573" s="51">
        <v>0.27214749254126669</v>
      </c>
      <c r="X573" s="51">
        <v>4.0413902642378101</v>
      </c>
      <c r="Y573" s="51">
        <v>33.333333333333329</v>
      </c>
      <c r="Z573" s="51">
        <v>634</v>
      </c>
      <c r="AA573" s="51">
        <v>443</v>
      </c>
      <c r="AB573" s="51">
        <v>31</v>
      </c>
      <c r="AC573" s="51">
        <v>42</v>
      </c>
      <c r="AD573" s="51">
        <v>21</v>
      </c>
      <c r="AE573" s="51">
        <v>25</v>
      </c>
      <c r="AF573" s="51">
        <v>17</v>
      </c>
      <c r="AG573" s="51">
        <v>55</v>
      </c>
      <c r="AH573" s="51">
        <v>1.2077360458471047</v>
      </c>
      <c r="AI573" s="51">
        <v>5.1417586069520116</v>
      </c>
      <c r="AJ573" s="51">
        <v>38.372093023255815</v>
      </c>
      <c r="AK573" s="51">
        <v>1607</v>
      </c>
      <c r="AL573" s="51">
        <v>639</v>
      </c>
      <c r="AM573" s="51">
        <v>774</v>
      </c>
      <c r="AN573" s="51">
        <v>142</v>
      </c>
      <c r="AO573" s="51">
        <v>52</v>
      </c>
    </row>
    <row r="574" spans="1:41" ht="15" customHeight="1" x14ac:dyDescent="0.15">
      <c r="A574" s="6"/>
      <c r="B574" s="240"/>
      <c r="C574" s="19" t="s">
        <v>24</v>
      </c>
      <c r="D574" s="51">
        <v>329</v>
      </c>
      <c r="E574" s="51">
        <v>94</v>
      </c>
      <c r="F574" s="51">
        <v>30</v>
      </c>
      <c r="G574" s="51">
        <v>59</v>
      </c>
      <c r="H574" s="51">
        <v>51</v>
      </c>
      <c r="I574" s="51">
        <v>31</v>
      </c>
      <c r="J574" s="51">
        <v>22</v>
      </c>
      <c r="K574" s="51">
        <v>42</v>
      </c>
      <c r="L574" s="51">
        <v>3.6288957919369556</v>
      </c>
      <c r="M574" s="51">
        <v>5.3963372657300841</v>
      </c>
      <c r="N574" s="51">
        <v>62.5</v>
      </c>
      <c r="O574" s="51">
        <v>329</v>
      </c>
      <c r="P574" s="51">
        <v>298</v>
      </c>
      <c r="Q574" s="51">
        <v>3</v>
      </c>
      <c r="R574" s="51">
        <v>6</v>
      </c>
      <c r="S574" s="51">
        <v>3</v>
      </c>
      <c r="T574" s="51">
        <v>0</v>
      </c>
      <c r="U574" s="51">
        <v>2</v>
      </c>
      <c r="V574" s="51">
        <v>17</v>
      </c>
      <c r="W574" s="51">
        <v>0.19389699388215947</v>
      </c>
      <c r="X574" s="51">
        <v>4.3211330065166971</v>
      </c>
      <c r="Y574" s="51">
        <v>11.904761904761903</v>
      </c>
      <c r="Z574" s="51">
        <v>329</v>
      </c>
      <c r="AA574" s="51">
        <v>250</v>
      </c>
      <c r="AB574" s="51">
        <v>9</v>
      </c>
      <c r="AC574" s="51">
        <v>19</v>
      </c>
      <c r="AD574" s="51">
        <v>8</v>
      </c>
      <c r="AE574" s="51">
        <v>13</v>
      </c>
      <c r="AF574" s="51">
        <v>5</v>
      </c>
      <c r="AG574" s="51">
        <v>25</v>
      </c>
      <c r="AH574" s="51">
        <v>1.1718225128311814</v>
      </c>
      <c r="AI574" s="51">
        <v>6.5969267389014652</v>
      </c>
      <c r="AJ574" s="51">
        <v>62.5</v>
      </c>
      <c r="AK574" s="51">
        <v>604</v>
      </c>
      <c r="AL574" s="51">
        <v>298</v>
      </c>
      <c r="AM574" s="51">
        <v>253</v>
      </c>
      <c r="AN574" s="51">
        <v>39</v>
      </c>
      <c r="AO574" s="51">
        <v>14</v>
      </c>
    </row>
    <row r="575" spans="1:41" ht="15" customHeight="1" x14ac:dyDescent="0.15">
      <c r="A575" s="2" t="s">
        <v>315</v>
      </c>
      <c r="B575" s="23" t="s">
        <v>10</v>
      </c>
      <c r="C575" s="17" t="s">
        <v>311</v>
      </c>
      <c r="D575" s="51">
        <v>119</v>
      </c>
      <c r="E575" s="51">
        <v>58</v>
      </c>
      <c r="F575" s="51">
        <v>25</v>
      </c>
      <c r="G575" s="51">
        <v>12</v>
      </c>
      <c r="H575" s="51">
        <v>9</v>
      </c>
      <c r="I575" s="51">
        <v>3</v>
      </c>
      <c r="J575" s="51">
        <v>2</v>
      </c>
      <c r="K575" s="51">
        <v>10</v>
      </c>
      <c r="L575" s="51">
        <v>1.4560843750770345</v>
      </c>
      <c r="M575" s="51">
        <v>3.1120234683018975</v>
      </c>
      <c r="N575" s="51">
        <v>19</v>
      </c>
      <c r="O575" s="51">
        <v>119</v>
      </c>
      <c r="P575" s="51">
        <v>105</v>
      </c>
      <c r="Q575" s="51">
        <v>5</v>
      </c>
      <c r="R575" s="51">
        <v>2</v>
      </c>
      <c r="S575" s="51">
        <v>1</v>
      </c>
      <c r="T575" s="51">
        <v>0</v>
      </c>
      <c r="U575" s="51">
        <v>1</v>
      </c>
      <c r="V575" s="51">
        <v>5</v>
      </c>
      <c r="W575" s="51">
        <v>0.35216047566098463</v>
      </c>
      <c r="X575" s="51">
        <v>4.4606993583724721</v>
      </c>
      <c r="Y575" s="51">
        <v>22.916666666666664</v>
      </c>
      <c r="Z575" s="51">
        <v>119</v>
      </c>
      <c r="AA575" s="51">
        <v>87</v>
      </c>
      <c r="AB575" s="51">
        <v>8</v>
      </c>
      <c r="AC575" s="51">
        <v>5</v>
      </c>
      <c r="AD575" s="51">
        <v>3</v>
      </c>
      <c r="AE575" s="51">
        <v>5</v>
      </c>
      <c r="AF575" s="51">
        <v>3</v>
      </c>
      <c r="AG575" s="51">
        <v>8</v>
      </c>
      <c r="AH575" s="51">
        <v>1.4528776864818784</v>
      </c>
      <c r="AI575" s="51">
        <v>6.7195592999786875</v>
      </c>
      <c r="AJ575" s="51">
        <v>57.499999999999993</v>
      </c>
      <c r="AK575" s="51">
        <v>193</v>
      </c>
      <c r="AL575" s="51">
        <v>75</v>
      </c>
      <c r="AM575" s="51">
        <v>105</v>
      </c>
      <c r="AN575" s="51">
        <v>10</v>
      </c>
      <c r="AO575" s="51">
        <v>3</v>
      </c>
    </row>
    <row r="576" spans="1:41" ht="15" customHeight="1" x14ac:dyDescent="0.15">
      <c r="A576" s="3" t="s">
        <v>320</v>
      </c>
      <c r="B576" s="24" t="s">
        <v>11</v>
      </c>
      <c r="C576" s="18" t="s">
        <v>312</v>
      </c>
      <c r="D576" s="51">
        <v>1998</v>
      </c>
      <c r="E576" s="51">
        <v>457</v>
      </c>
      <c r="F576" s="51">
        <v>266</v>
      </c>
      <c r="G576" s="51">
        <v>373</v>
      </c>
      <c r="H576" s="51">
        <v>308</v>
      </c>
      <c r="I576" s="51">
        <v>239</v>
      </c>
      <c r="J576" s="51">
        <v>148</v>
      </c>
      <c r="K576" s="51">
        <v>207</v>
      </c>
      <c r="L576" s="51">
        <v>3.848708959559433</v>
      </c>
      <c r="M576" s="51">
        <v>5.1671947125719226</v>
      </c>
      <c r="N576" s="51">
        <v>41.666666666666671</v>
      </c>
      <c r="O576" s="51">
        <v>1998</v>
      </c>
      <c r="P576" s="51">
        <v>1744</v>
      </c>
      <c r="Q576" s="51">
        <v>75</v>
      </c>
      <c r="R576" s="51">
        <v>42</v>
      </c>
      <c r="S576" s="51">
        <v>13</v>
      </c>
      <c r="T576" s="51">
        <v>4</v>
      </c>
      <c r="U576" s="51">
        <v>6</v>
      </c>
      <c r="V576" s="51">
        <v>114</v>
      </c>
      <c r="W576" s="51">
        <v>0.21973026053780093</v>
      </c>
      <c r="X576" s="51">
        <v>2.9569415060944069</v>
      </c>
      <c r="Y576" s="51">
        <v>37.5</v>
      </c>
      <c r="Z576" s="51">
        <v>1998</v>
      </c>
      <c r="AA576" s="51">
        <v>1226</v>
      </c>
      <c r="AB576" s="51">
        <v>144</v>
      </c>
      <c r="AC576" s="51">
        <v>168</v>
      </c>
      <c r="AD576" s="51">
        <v>93</v>
      </c>
      <c r="AE576" s="51">
        <v>83</v>
      </c>
      <c r="AF576" s="51">
        <v>100</v>
      </c>
      <c r="AG576" s="51">
        <v>184</v>
      </c>
      <c r="AH576" s="51">
        <v>2.0415677794020137</v>
      </c>
      <c r="AI576" s="51">
        <v>6.2983060405361444</v>
      </c>
      <c r="AJ576" s="51">
        <v>131.86813186813185</v>
      </c>
      <c r="AK576" s="51">
        <v>5896</v>
      </c>
      <c r="AL576" s="51">
        <v>3100</v>
      </c>
      <c r="AM576" s="51">
        <v>2249</v>
      </c>
      <c r="AN576" s="51">
        <v>381</v>
      </c>
      <c r="AO576" s="51">
        <v>166</v>
      </c>
    </row>
    <row r="577" spans="1:41" ht="15" customHeight="1" x14ac:dyDescent="0.15">
      <c r="A577" s="3"/>
      <c r="B577" s="25"/>
      <c r="C577" s="19" t="s">
        <v>24</v>
      </c>
      <c r="D577" s="51">
        <v>989</v>
      </c>
      <c r="E577" s="51">
        <v>294</v>
      </c>
      <c r="F577" s="51">
        <v>97</v>
      </c>
      <c r="G577" s="51">
        <v>174</v>
      </c>
      <c r="H577" s="51">
        <v>134</v>
      </c>
      <c r="I577" s="51">
        <v>108</v>
      </c>
      <c r="J577" s="51">
        <v>68</v>
      </c>
      <c r="K577" s="51">
        <v>114</v>
      </c>
      <c r="L577" s="51">
        <v>3.5735639077290391</v>
      </c>
      <c r="M577" s="51">
        <v>5.3818733550136137</v>
      </c>
      <c r="N577" s="51">
        <v>62.5</v>
      </c>
      <c r="O577" s="51">
        <v>989</v>
      </c>
      <c r="P577" s="51">
        <v>886</v>
      </c>
      <c r="Q577" s="51">
        <v>17</v>
      </c>
      <c r="R577" s="51">
        <v>17</v>
      </c>
      <c r="S577" s="51">
        <v>8</v>
      </c>
      <c r="T577" s="51">
        <v>5</v>
      </c>
      <c r="U577" s="51">
        <v>5</v>
      </c>
      <c r="V577" s="51">
        <v>51</v>
      </c>
      <c r="W577" s="51">
        <v>0.2209269064019784</v>
      </c>
      <c r="X577" s="51">
        <v>3.9851815039433798</v>
      </c>
      <c r="Y577" s="51">
        <v>15</v>
      </c>
      <c r="Z577" s="51">
        <v>989</v>
      </c>
      <c r="AA577" s="51">
        <v>689</v>
      </c>
      <c r="AB577" s="51">
        <v>50</v>
      </c>
      <c r="AC577" s="51">
        <v>64</v>
      </c>
      <c r="AD577" s="51">
        <v>35</v>
      </c>
      <c r="AE577" s="51">
        <v>36</v>
      </c>
      <c r="AF577" s="51">
        <v>34</v>
      </c>
      <c r="AG577" s="51">
        <v>81</v>
      </c>
      <c r="AH577" s="51">
        <v>1.5598491131759682</v>
      </c>
      <c r="AI577" s="51">
        <v>6.4673196107935125</v>
      </c>
      <c r="AJ577" s="51">
        <v>62.5</v>
      </c>
      <c r="AK577" s="51">
        <v>1953</v>
      </c>
      <c r="AL577" s="51">
        <v>1020</v>
      </c>
      <c r="AM577" s="51">
        <v>762</v>
      </c>
      <c r="AN577" s="51">
        <v>123</v>
      </c>
      <c r="AO577" s="51">
        <v>48</v>
      </c>
    </row>
    <row r="578" spans="1:41" ht="15" customHeight="1" x14ac:dyDescent="0.15">
      <c r="A578" s="3"/>
      <c r="B578" s="24" t="s">
        <v>12</v>
      </c>
      <c r="C578" s="17" t="s">
        <v>311</v>
      </c>
      <c r="D578" s="51">
        <v>15</v>
      </c>
      <c r="E578" s="51">
        <v>5</v>
      </c>
      <c r="F578" s="51">
        <v>4</v>
      </c>
      <c r="G578" s="51">
        <v>2</v>
      </c>
      <c r="H578" s="51">
        <v>1</v>
      </c>
      <c r="I578" s="51">
        <v>0</v>
      </c>
      <c r="J578" s="51">
        <v>0</v>
      </c>
      <c r="K578" s="51">
        <v>3</v>
      </c>
      <c r="L578" s="51">
        <v>1.2101463191176769</v>
      </c>
      <c r="M578" s="51">
        <v>2.0745365470588744</v>
      </c>
      <c r="N578" s="51">
        <v>4.1666666666666661</v>
      </c>
      <c r="O578" s="51">
        <v>15</v>
      </c>
      <c r="P578" s="51">
        <v>13</v>
      </c>
      <c r="Q578" s="51">
        <v>1</v>
      </c>
      <c r="R578" s="51">
        <v>0</v>
      </c>
      <c r="S578" s="51">
        <v>0</v>
      </c>
      <c r="T578" s="51">
        <v>0</v>
      </c>
      <c r="U578" s="51">
        <v>0</v>
      </c>
      <c r="V578" s="51">
        <v>1</v>
      </c>
      <c r="W578" s="51">
        <v>6.157635467980295E-2</v>
      </c>
      <c r="X578" s="51">
        <v>0.86206896551724133</v>
      </c>
      <c r="Y578" s="51">
        <v>0.86206896551724133</v>
      </c>
      <c r="Z578" s="51">
        <v>15</v>
      </c>
      <c r="AA578" s="51">
        <v>7</v>
      </c>
      <c r="AB578" s="51">
        <v>1</v>
      </c>
      <c r="AC578" s="51">
        <v>1</v>
      </c>
      <c r="AD578" s="51">
        <v>2</v>
      </c>
      <c r="AE578" s="51">
        <v>0</v>
      </c>
      <c r="AF578" s="51">
        <v>1</v>
      </c>
      <c r="AG578" s="51">
        <v>3</v>
      </c>
      <c r="AH578" s="51">
        <v>2.6735940065681447</v>
      </c>
      <c r="AI578" s="51">
        <v>6.4166256157635475</v>
      </c>
      <c r="AJ578" s="51">
        <v>18.125</v>
      </c>
      <c r="AK578" s="51">
        <v>29</v>
      </c>
      <c r="AL578" s="51">
        <v>13</v>
      </c>
      <c r="AM578" s="51">
        <v>15</v>
      </c>
      <c r="AN578" s="51">
        <v>1</v>
      </c>
      <c r="AO578" s="51">
        <v>0</v>
      </c>
    </row>
    <row r="579" spans="1:41" ht="15" customHeight="1" x14ac:dyDescent="0.15">
      <c r="A579" s="3"/>
      <c r="B579" s="24" t="s">
        <v>13</v>
      </c>
      <c r="C579" s="18" t="s">
        <v>312</v>
      </c>
      <c r="D579" s="51">
        <v>543</v>
      </c>
      <c r="E579" s="51">
        <v>67</v>
      </c>
      <c r="F579" s="51">
        <v>100</v>
      </c>
      <c r="G579" s="51">
        <v>118</v>
      </c>
      <c r="H579" s="51">
        <v>100</v>
      </c>
      <c r="I579" s="51">
        <v>76</v>
      </c>
      <c r="J579" s="51">
        <v>43</v>
      </c>
      <c r="K579" s="51">
        <v>39</v>
      </c>
      <c r="L579" s="51">
        <v>4.2626198632267691</v>
      </c>
      <c r="M579" s="51">
        <v>4.9161565470624531</v>
      </c>
      <c r="N579" s="51">
        <v>25.609756097560975</v>
      </c>
      <c r="O579" s="51">
        <v>543</v>
      </c>
      <c r="P579" s="51">
        <v>449</v>
      </c>
      <c r="Q579" s="51">
        <v>34</v>
      </c>
      <c r="R579" s="51">
        <v>21</v>
      </c>
      <c r="S579" s="51">
        <v>8</v>
      </c>
      <c r="T579" s="51">
        <v>2</v>
      </c>
      <c r="U579" s="51">
        <v>1</v>
      </c>
      <c r="V579" s="51">
        <v>28</v>
      </c>
      <c r="W579" s="51">
        <v>0.30129183474207055</v>
      </c>
      <c r="X579" s="51">
        <v>2.3509893165479747</v>
      </c>
      <c r="Y579" s="51">
        <v>11.458333333333332</v>
      </c>
      <c r="Z579" s="51">
        <v>543</v>
      </c>
      <c r="AA579" s="51">
        <v>250</v>
      </c>
      <c r="AB579" s="51">
        <v>75</v>
      </c>
      <c r="AC579" s="51">
        <v>65</v>
      </c>
      <c r="AD579" s="51">
        <v>33</v>
      </c>
      <c r="AE579" s="51">
        <v>30</v>
      </c>
      <c r="AF579" s="51">
        <v>43</v>
      </c>
      <c r="AG579" s="51">
        <v>47</v>
      </c>
      <c r="AH579" s="51">
        <v>3.4511787335363566</v>
      </c>
      <c r="AI579" s="51">
        <v>6.9584741944472883</v>
      </c>
      <c r="AJ579" s="51">
        <v>131.86813186813185</v>
      </c>
      <c r="AK579" s="51">
        <v>2334</v>
      </c>
      <c r="AL579" s="51">
        <v>1400</v>
      </c>
      <c r="AM579" s="51">
        <v>764</v>
      </c>
      <c r="AN579" s="51">
        <v>95</v>
      </c>
      <c r="AO579" s="51">
        <v>75</v>
      </c>
    </row>
    <row r="580" spans="1:41" ht="15" customHeight="1" x14ac:dyDescent="0.15">
      <c r="A580" s="3"/>
      <c r="B580" s="25"/>
      <c r="C580" s="19" t="s">
        <v>24</v>
      </c>
      <c r="D580" s="51">
        <v>109</v>
      </c>
      <c r="E580" s="51">
        <v>12</v>
      </c>
      <c r="F580" s="51">
        <v>21</v>
      </c>
      <c r="G580" s="51">
        <v>27</v>
      </c>
      <c r="H580" s="51">
        <v>18</v>
      </c>
      <c r="I580" s="51">
        <v>16</v>
      </c>
      <c r="J580" s="51">
        <v>7</v>
      </c>
      <c r="K580" s="51">
        <v>8</v>
      </c>
      <c r="L580" s="51">
        <v>3.9482875686777921</v>
      </c>
      <c r="M580" s="51">
        <v>4.4806409487242362</v>
      </c>
      <c r="N580" s="51">
        <v>16.666666666666664</v>
      </c>
      <c r="O580" s="51">
        <v>109</v>
      </c>
      <c r="P580" s="51">
        <v>95</v>
      </c>
      <c r="Q580" s="51">
        <v>4</v>
      </c>
      <c r="R580" s="51">
        <v>3</v>
      </c>
      <c r="S580" s="51">
        <v>0</v>
      </c>
      <c r="T580" s="51">
        <v>1</v>
      </c>
      <c r="U580" s="51">
        <v>2</v>
      </c>
      <c r="V580" s="51">
        <v>4</v>
      </c>
      <c r="W580" s="51">
        <v>0.41934638695951926</v>
      </c>
      <c r="X580" s="51">
        <v>4.4031370630749525</v>
      </c>
      <c r="Y580" s="51">
        <v>15</v>
      </c>
      <c r="Z580" s="51">
        <v>109</v>
      </c>
      <c r="AA580" s="51">
        <v>52</v>
      </c>
      <c r="AB580" s="51">
        <v>19</v>
      </c>
      <c r="AC580" s="51">
        <v>16</v>
      </c>
      <c r="AD580" s="51">
        <v>6</v>
      </c>
      <c r="AE580" s="51">
        <v>4</v>
      </c>
      <c r="AF580" s="51">
        <v>4</v>
      </c>
      <c r="AG580" s="51">
        <v>8</v>
      </c>
      <c r="AH580" s="51">
        <v>1.8996966616853566</v>
      </c>
      <c r="AI580" s="51">
        <v>3.9157012822494082</v>
      </c>
      <c r="AJ580" s="51">
        <v>20</v>
      </c>
      <c r="AK580" s="51">
        <v>412</v>
      </c>
      <c r="AL580" s="51">
        <v>228</v>
      </c>
      <c r="AM580" s="51">
        <v>150</v>
      </c>
      <c r="AN580" s="51">
        <v>21</v>
      </c>
      <c r="AO580" s="51">
        <v>13</v>
      </c>
    </row>
    <row r="581" spans="1:41" ht="15" customHeight="1" x14ac:dyDescent="0.15">
      <c r="A581" s="3"/>
      <c r="B581" s="24" t="s">
        <v>15</v>
      </c>
      <c r="C581" s="17" t="s">
        <v>311</v>
      </c>
      <c r="D581" s="51">
        <v>38</v>
      </c>
      <c r="E581" s="51">
        <v>17</v>
      </c>
      <c r="F581" s="51">
        <v>9</v>
      </c>
      <c r="G581" s="51">
        <v>5</v>
      </c>
      <c r="H581" s="51">
        <v>2</v>
      </c>
      <c r="I581" s="51">
        <v>1</v>
      </c>
      <c r="J581" s="51">
        <v>2</v>
      </c>
      <c r="K581" s="51">
        <v>2</v>
      </c>
      <c r="L581" s="51">
        <v>1.9575013000044765</v>
      </c>
      <c r="M581" s="51">
        <v>3.7089498315874292</v>
      </c>
      <c r="N581" s="51">
        <v>19</v>
      </c>
      <c r="O581" s="51">
        <v>38</v>
      </c>
      <c r="P581" s="51">
        <v>33</v>
      </c>
      <c r="Q581" s="51">
        <v>2</v>
      </c>
      <c r="R581" s="51">
        <v>1</v>
      </c>
      <c r="S581" s="51">
        <v>1</v>
      </c>
      <c r="T581" s="51">
        <v>0</v>
      </c>
      <c r="U581" s="51">
        <v>0</v>
      </c>
      <c r="V581" s="51">
        <v>1</v>
      </c>
      <c r="W581" s="51">
        <v>0.2833190333190333</v>
      </c>
      <c r="X581" s="51">
        <v>2.6207010582010581</v>
      </c>
      <c r="Y581" s="51">
        <v>5</v>
      </c>
      <c r="Z581" s="51">
        <v>38</v>
      </c>
      <c r="AA581" s="51">
        <v>28</v>
      </c>
      <c r="AB581" s="51">
        <v>3</v>
      </c>
      <c r="AC581" s="51">
        <v>2</v>
      </c>
      <c r="AD581" s="51">
        <v>1</v>
      </c>
      <c r="AE581" s="51">
        <v>1</v>
      </c>
      <c r="AF581" s="51">
        <v>1</v>
      </c>
      <c r="AG581" s="51">
        <v>2</v>
      </c>
      <c r="AH581" s="51">
        <v>2.1721777738438095</v>
      </c>
      <c r="AI581" s="51">
        <v>9.774799982297143</v>
      </c>
      <c r="AJ581" s="51">
        <v>57.499999999999993</v>
      </c>
      <c r="AK581" s="51">
        <v>73</v>
      </c>
      <c r="AL581" s="51">
        <v>38</v>
      </c>
      <c r="AM581" s="51">
        <v>27</v>
      </c>
      <c r="AN581" s="51">
        <v>7</v>
      </c>
      <c r="AO581" s="51">
        <v>1</v>
      </c>
    </row>
    <row r="582" spans="1:41" ht="15" customHeight="1" x14ac:dyDescent="0.15">
      <c r="A582" s="3"/>
      <c r="B582" s="24" t="s">
        <v>16</v>
      </c>
      <c r="C582" s="18" t="s">
        <v>312</v>
      </c>
      <c r="D582" s="51">
        <v>749</v>
      </c>
      <c r="E582" s="51">
        <v>229</v>
      </c>
      <c r="F582" s="51">
        <v>68</v>
      </c>
      <c r="G582" s="51">
        <v>125</v>
      </c>
      <c r="H582" s="51">
        <v>104</v>
      </c>
      <c r="I582" s="51">
        <v>87</v>
      </c>
      <c r="J582" s="51">
        <v>51</v>
      </c>
      <c r="K582" s="51">
        <v>85</v>
      </c>
      <c r="L582" s="51">
        <v>3.5265994098422122</v>
      </c>
      <c r="M582" s="51">
        <v>5.3831310531844343</v>
      </c>
      <c r="N582" s="51">
        <v>28.333333333333332</v>
      </c>
      <c r="O582" s="51">
        <v>749</v>
      </c>
      <c r="P582" s="51">
        <v>677</v>
      </c>
      <c r="Q582" s="51">
        <v>14</v>
      </c>
      <c r="R582" s="51">
        <v>12</v>
      </c>
      <c r="S582" s="51">
        <v>3</v>
      </c>
      <c r="T582" s="51">
        <v>2</v>
      </c>
      <c r="U582" s="51">
        <v>1</v>
      </c>
      <c r="V582" s="51">
        <v>40</v>
      </c>
      <c r="W582" s="51">
        <v>0.16420108895411858</v>
      </c>
      <c r="X582" s="51">
        <v>3.6380803771396897</v>
      </c>
      <c r="Y582" s="51">
        <v>37.5</v>
      </c>
      <c r="Z582" s="51">
        <v>749</v>
      </c>
      <c r="AA582" s="51">
        <v>489</v>
      </c>
      <c r="AB582" s="51">
        <v>36</v>
      </c>
      <c r="AC582" s="51">
        <v>54</v>
      </c>
      <c r="AD582" s="51">
        <v>32</v>
      </c>
      <c r="AE582" s="51">
        <v>29</v>
      </c>
      <c r="AF582" s="51">
        <v>39</v>
      </c>
      <c r="AG582" s="51">
        <v>70</v>
      </c>
      <c r="AH582" s="51">
        <v>1.8006861645819383</v>
      </c>
      <c r="AI582" s="51">
        <v>6.4350837144796635</v>
      </c>
      <c r="AJ582" s="51">
        <v>50</v>
      </c>
      <c r="AK582" s="51">
        <v>1582</v>
      </c>
      <c r="AL582" s="51">
        <v>877</v>
      </c>
      <c r="AM582" s="51">
        <v>575</v>
      </c>
      <c r="AN582" s="51">
        <v>102</v>
      </c>
      <c r="AO582" s="51">
        <v>28</v>
      </c>
    </row>
    <row r="583" spans="1:41" ht="15" customHeight="1" x14ac:dyDescent="0.15">
      <c r="A583" s="3"/>
      <c r="B583" s="4"/>
      <c r="C583" s="19" t="s">
        <v>24</v>
      </c>
      <c r="D583" s="51">
        <v>529</v>
      </c>
      <c r="E583" s="51">
        <v>189</v>
      </c>
      <c r="F583" s="51">
        <v>38</v>
      </c>
      <c r="G583" s="51">
        <v>79</v>
      </c>
      <c r="H583" s="51">
        <v>67</v>
      </c>
      <c r="I583" s="51">
        <v>56</v>
      </c>
      <c r="J583" s="51">
        <v>38</v>
      </c>
      <c r="K583" s="51">
        <v>62</v>
      </c>
      <c r="L583" s="51">
        <v>3.4439593862415512</v>
      </c>
      <c r="M583" s="51">
        <v>5.7853562351611663</v>
      </c>
      <c r="N583" s="51">
        <v>35.714285714285715</v>
      </c>
      <c r="O583" s="51">
        <v>529</v>
      </c>
      <c r="P583" s="51">
        <v>474</v>
      </c>
      <c r="Q583" s="51">
        <v>10</v>
      </c>
      <c r="R583" s="51">
        <v>7</v>
      </c>
      <c r="S583" s="51">
        <v>5</v>
      </c>
      <c r="T583" s="51">
        <v>4</v>
      </c>
      <c r="U583" s="51">
        <v>1</v>
      </c>
      <c r="V583" s="51">
        <v>28</v>
      </c>
      <c r="W583" s="51">
        <v>0.20045804034001052</v>
      </c>
      <c r="X583" s="51">
        <v>3.7196103040868618</v>
      </c>
      <c r="Y583" s="51">
        <v>10</v>
      </c>
      <c r="Z583" s="51">
        <v>529</v>
      </c>
      <c r="AA583" s="51">
        <v>370</v>
      </c>
      <c r="AB583" s="51">
        <v>20</v>
      </c>
      <c r="AC583" s="51">
        <v>28</v>
      </c>
      <c r="AD583" s="51">
        <v>21</v>
      </c>
      <c r="AE583" s="51">
        <v>20</v>
      </c>
      <c r="AF583" s="51">
        <v>24</v>
      </c>
      <c r="AG583" s="51">
        <v>46</v>
      </c>
      <c r="AH583" s="51">
        <v>1.7783672792254639</v>
      </c>
      <c r="AI583" s="51">
        <v>7.6013397864238854</v>
      </c>
      <c r="AJ583" s="51">
        <v>56.25</v>
      </c>
      <c r="AK583" s="51">
        <v>868</v>
      </c>
      <c r="AL583" s="51">
        <v>442</v>
      </c>
      <c r="AM583" s="51">
        <v>343</v>
      </c>
      <c r="AN583" s="51">
        <v>63</v>
      </c>
      <c r="AO583" s="51">
        <v>20</v>
      </c>
    </row>
    <row r="584" spans="1:41" ht="15" customHeight="1" x14ac:dyDescent="0.15">
      <c r="A584" s="3"/>
      <c r="B584" s="236" t="s">
        <v>51</v>
      </c>
      <c r="C584" s="18" t="s">
        <v>311</v>
      </c>
      <c r="D584" s="51">
        <v>61</v>
      </c>
      <c r="E584" s="51">
        <v>34</v>
      </c>
      <c r="F584" s="51">
        <v>10</v>
      </c>
      <c r="G584" s="51">
        <v>4</v>
      </c>
      <c r="H584" s="51">
        <v>6</v>
      </c>
      <c r="I584" s="51">
        <v>2</v>
      </c>
      <c r="J584" s="51">
        <v>0</v>
      </c>
      <c r="K584" s="51">
        <v>5</v>
      </c>
      <c r="L584" s="51">
        <v>1.2041952842944663</v>
      </c>
      <c r="M584" s="51">
        <v>3.0652243600222779</v>
      </c>
      <c r="N584" s="51">
        <v>8.3333333333333321</v>
      </c>
      <c r="O584" s="51">
        <v>61</v>
      </c>
      <c r="P584" s="51">
        <v>54</v>
      </c>
      <c r="Q584" s="51">
        <v>2</v>
      </c>
      <c r="R584" s="51">
        <v>1</v>
      </c>
      <c r="S584" s="51">
        <v>0</v>
      </c>
      <c r="T584" s="51">
        <v>0</v>
      </c>
      <c r="U584" s="51">
        <v>1</v>
      </c>
      <c r="V584" s="51">
        <v>3</v>
      </c>
      <c r="W584" s="51">
        <v>0.49657622460397893</v>
      </c>
      <c r="X584" s="51">
        <v>7.2003552567576943</v>
      </c>
      <c r="Y584" s="51">
        <v>22.916666666666664</v>
      </c>
      <c r="Z584" s="51">
        <v>61</v>
      </c>
      <c r="AA584" s="51">
        <v>48</v>
      </c>
      <c r="AB584" s="51">
        <v>4</v>
      </c>
      <c r="AC584" s="51">
        <v>2</v>
      </c>
      <c r="AD584" s="51">
        <v>0</v>
      </c>
      <c r="AE584" s="51">
        <v>3</v>
      </c>
      <c r="AF584" s="51">
        <v>1</v>
      </c>
      <c r="AG584" s="51">
        <v>3</v>
      </c>
      <c r="AH584" s="51">
        <v>0.77565336659126993</v>
      </c>
      <c r="AI584" s="51">
        <v>4.4987895262293653</v>
      </c>
      <c r="AJ584" s="51">
        <v>11.76470588235294</v>
      </c>
      <c r="AK584" s="51">
        <v>84</v>
      </c>
      <c r="AL584" s="51">
        <v>24</v>
      </c>
      <c r="AM584" s="51">
        <v>56</v>
      </c>
      <c r="AN584" s="51">
        <v>2</v>
      </c>
      <c r="AO584" s="51">
        <v>2</v>
      </c>
    </row>
    <row r="585" spans="1:41" ht="15" customHeight="1" x14ac:dyDescent="0.15">
      <c r="A585" s="3"/>
      <c r="B585" s="239"/>
      <c r="C585" s="18" t="s">
        <v>312</v>
      </c>
      <c r="D585" s="51">
        <v>656</v>
      </c>
      <c r="E585" s="51">
        <v>152</v>
      </c>
      <c r="F585" s="51">
        <v>91</v>
      </c>
      <c r="G585" s="51">
        <v>121</v>
      </c>
      <c r="H585" s="51">
        <v>93</v>
      </c>
      <c r="I585" s="51">
        <v>70</v>
      </c>
      <c r="J585" s="51">
        <v>51</v>
      </c>
      <c r="K585" s="51">
        <v>78</v>
      </c>
      <c r="L585" s="51">
        <v>3.860821506534887</v>
      </c>
      <c r="M585" s="51">
        <v>5.2383916215426396</v>
      </c>
      <c r="N585" s="51">
        <v>41.666666666666671</v>
      </c>
      <c r="O585" s="51">
        <v>656</v>
      </c>
      <c r="P585" s="51">
        <v>575</v>
      </c>
      <c r="Q585" s="51">
        <v>24</v>
      </c>
      <c r="R585" s="51">
        <v>9</v>
      </c>
      <c r="S585" s="51">
        <v>2</v>
      </c>
      <c r="T585" s="51">
        <v>0</v>
      </c>
      <c r="U585" s="51">
        <v>4</v>
      </c>
      <c r="V585" s="51">
        <v>42</v>
      </c>
      <c r="W585" s="51">
        <v>0.22605958343548635</v>
      </c>
      <c r="X585" s="51">
        <v>3.5589893392150929</v>
      </c>
      <c r="Y585" s="51">
        <v>33.333333333333329</v>
      </c>
      <c r="Z585" s="51">
        <v>656</v>
      </c>
      <c r="AA585" s="51">
        <v>459</v>
      </c>
      <c r="AB585" s="51">
        <v>31</v>
      </c>
      <c r="AC585" s="51">
        <v>44</v>
      </c>
      <c r="AD585" s="51">
        <v>24</v>
      </c>
      <c r="AE585" s="51">
        <v>23</v>
      </c>
      <c r="AF585" s="51">
        <v>16</v>
      </c>
      <c r="AG585" s="51">
        <v>59</v>
      </c>
      <c r="AH585" s="51">
        <v>1.1574408941631071</v>
      </c>
      <c r="AI585" s="51">
        <v>5.0071899551838763</v>
      </c>
      <c r="AJ585" s="51">
        <v>38.372093023255815</v>
      </c>
      <c r="AK585" s="51">
        <v>1757</v>
      </c>
      <c r="AL585" s="51">
        <v>727</v>
      </c>
      <c r="AM585" s="51">
        <v>810</v>
      </c>
      <c r="AN585" s="51">
        <v>164</v>
      </c>
      <c r="AO585" s="51">
        <v>56</v>
      </c>
    </row>
    <row r="586" spans="1:41" ht="15" customHeight="1" x14ac:dyDescent="0.15">
      <c r="A586" s="6"/>
      <c r="B586" s="240"/>
      <c r="C586" s="19" t="s">
        <v>24</v>
      </c>
      <c r="D586" s="51">
        <v>334</v>
      </c>
      <c r="E586" s="51">
        <v>90</v>
      </c>
      <c r="F586" s="51">
        <v>35</v>
      </c>
      <c r="G586" s="51">
        <v>61</v>
      </c>
      <c r="H586" s="51">
        <v>48</v>
      </c>
      <c r="I586" s="51">
        <v>33</v>
      </c>
      <c r="J586" s="51">
        <v>23</v>
      </c>
      <c r="K586" s="51">
        <v>44</v>
      </c>
      <c r="L586" s="51">
        <v>3.6751603078005739</v>
      </c>
      <c r="M586" s="51">
        <v>5.3289824463108326</v>
      </c>
      <c r="N586" s="51">
        <v>62.5</v>
      </c>
      <c r="O586" s="51">
        <v>334</v>
      </c>
      <c r="P586" s="51">
        <v>300</v>
      </c>
      <c r="Q586" s="51">
        <v>3</v>
      </c>
      <c r="R586" s="51">
        <v>7</v>
      </c>
      <c r="S586" s="51">
        <v>3</v>
      </c>
      <c r="T586" s="51">
        <v>0</v>
      </c>
      <c r="U586" s="51">
        <v>2</v>
      </c>
      <c r="V586" s="51">
        <v>19</v>
      </c>
      <c r="W586" s="51">
        <v>0.19926536306019374</v>
      </c>
      <c r="X586" s="51">
        <v>4.1845726242640682</v>
      </c>
      <c r="Y586" s="51">
        <v>11.904761904761903</v>
      </c>
      <c r="Z586" s="51">
        <v>334</v>
      </c>
      <c r="AA586" s="51">
        <v>255</v>
      </c>
      <c r="AB586" s="51">
        <v>9</v>
      </c>
      <c r="AC586" s="51">
        <v>18</v>
      </c>
      <c r="AD586" s="51">
        <v>8</v>
      </c>
      <c r="AE586" s="51">
        <v>12</v>
      </c>
      <c r="AF586" s="51">
        <v>5</v>
      </c>
      <c r="AG586" s="51">
        <v>27</v>
      </c>
      <c r="AH586" s="51">
        <v>1.1282802098613927</v>
      </c>
      <c r="AI586" s="51">
        <v>6.661192777450915</v>
      </c>
      <c r="AJ586" s="51">
        <v>62.5</v>
      </c>
      <c r="AK586" s="51">
        <v>618</v>
      </c>
      <c r="AL586" s="51">
        <v>315</v>
      </c>
      <c r="AM586" s="51">
        <v>249</v>
      </c>
      <c r="AN586" s="51">
        <v>39</v>
      </c>
      <c r="AO586" s="51">
        <v>15</v>
      </c>
    </row>
    <row r="587" spans="1:41" ht="15" customHeight="1" x14ac:dyDescent="0.15">
      <c r="A587" s="2" t="s">
        <v>315</v>
      </c>
      <c r="B587" s="23" t="s">
        <v>10</v>
      </c>
      <c r="C587" s="17" t="s">
        <v>311</v>
      </c>
      <c r="D587" s="51">
        <v>58</v>
      </c>
      <c r="E587" s="51">
        <v>28</v>
      </c>
      <c r="F587" s="51">
        <v>12</v>
      </c>
      <c r="G587" s="51">
        <v>5</v>
      </c>
      <c r="H587" s="51">
        <v>6</v>
      </c>
      <c r="I587" s="51">
        <v>1</v>
      </c>
      <c r="J587" s="51">
        <v>1</v>
      </c>
      <c r="K587" s="51">
        <v>5</v>
      </c>
      <c r="L587" s="51">
        <v>1.5383075614262143</v>
      </c>
      <c r="M587" s="51">
        <v>3.2612120302235739</v>
      </c>
      <c r="N587" s="51">
        <v>19</v>
      </c>
      <c r="O587" s="51">
        <v>58</v>
      </c>
      <c r="P587" s="51">
        <v>54</v>
      </c>
      <c r="Q587" s="51">
        <v>2</v>
      </c>
      <c r="R587" s="51">
        <v>0</v>
      </c>
      <c r="S587" s="51">
        <v>0</v>
      </c>
      <c r="T587" s="51">
        <v>0</v>
      </c>
      <c r="U587" s="51">
        <v>0</v>
      </c>
      <c r="V587" s="51">
        <v>2</v>
      </c>
      <c r="W587" s="51">
        <v>4.4515669515669508E-2</v>
      </c>
      <c r="X587" s="51">
        <v>1.2464387464387463</v>
      </c>
      <c r="Y587" s="51">
        <v>1.8518518518518516</v>
      </c>
      <c r="Z587" s="51">
        <v>58</v>
      </c>
      <c r="AA587" s="51">
        <v>44</v>
      </c>
      <c r="AB587" s="51">
        <v>3</v>
      </c>
      <c r="AC587" s="51">
        <v>1</v>
      </c>
      <c r="AD587" s="51">
        <v>1</v>
      </c>
      <c r="AE587" s="51">
        <v>2</v>
      </c>
      <c r="AF587" s="51">
        <v>3</v>
      </c>
      <c r="AG587" s="51">
        <v>4</v>
      </c>
      <c r="AH587" s="51">
        <v>1.4450375597893086</v>
      </c>
      <c r="AI587" s="51">
        <v>7.8032028228622661</v>
      </c>
      <c r="AJ587" s="51">
        <v>29.166666666666668</v>
      </c>
      <c r="AK587" s="51">
        <v>53</v>
      </c>
      <c r="AL587" s="51">
        <v>31</v>
      </c>
      <c r="AM587" s="51">
        <v>20</v>
      </c>
      <c r="AN587" s="51">
        <v>0</v>
      </c>
      <c r="AO587" s="51">
        <v>2</v>
      </c>
    </row>
    <row r="588" spans="1:41" ht="15" customHeight="1" x14ac:dyDescent="0.15">
      <c r="A588" s="3" t="s">
        <v>321</v>
      </c>
      <c r="B588" s="24" t="s">
        <v>11</v>
      </c>
      <c r="C588" s="18" t="s">
        <v>312</v>
      </c>
      <c r="D588" s="51">
        <v>2050</v>
      </c>
      <c r="E588" s="51">
        <v>489</v>
      </c>
      <c r="F588" s="51">
        <v>278</v>
      </c>
      <c r="G588" s="51">
        <v>372</v>
      </c>
      <c r="H588" s="51">
        <v>310</v>
      </c>
      <c r="I588" s="51">
        <v>242</v>
      </c>
      <c r="J588" s="51">
        <v>148</v>
      </c>
      <c r="K588" s="51">
        <v>211</v>
      </c>
      <c r="L588" s="51">
        <v>3.7705975843964428</v>
      </c>
      <c r="M588" s="51">
        <v>5.1363918205222658</v>
      </c>
      <c r="N588" s="51">
        <v>41.666666666666671</v>
      </c>
      <c r="O588" s="51">
        <v>2050</v>
      </c>
      <c r="P588" s="51">
        <v>1786</v>
      </c>
      <c r="Q588" s="51">
        <v>78</v>
      </c>
      <c r="R588" s="51">
        <v>44</v>
      </c>
      <c r="S588" s="51">
        <v>14</v>
      </c>
      <c r="T588" s="51">
        <v>4</v>
      </c>
      <c r="U588" s="51">
        <v>7</v>
      </c>
      <c r="V588" s="51">
        <v>117</v>
      </c>
      <c r="W588" s="51">
        <v>0.23356768685814949</v>
      </c>
      <c r="X588" s="51">
        <v>3.0713356373932177</v>
      </c>
      <c r="Y588" s="51">
        <v>37.5</v>
      </c>
      <c r="Z588" s="51">
        <v>2050</v>
      </c>
      <c r="AA588" s="51">
        <v>1265</v>
      </c>
      <c r="AB588" s="51">
        <v>148</v>
      </c>
      <c r="AC588" s="51">
        <v>170</v>
      </c>
      <c r="AD588" s="51">
        <v>95</v>
      </c>
      <c r="AE588" s="51">
        <v>85</v>
      </c>
      <c r="AF588" s="51">
        <v>101</v>
      </c>
      <c r="AG588" s="51">
        <v>186</v>
      </c>
      <c r="AH588" s="51">
        <v>2.0412595922797263</v>
      </c>
      <c r="AI588" s="51">
        <v>6.3520999666267279</v>
      </c>
      <c r="AJ588" s="51">
        <v>131.86813186813185</v>
      </c>
      <c r="AK588" s="51">
        <v>5982</v>
      </c>
      <c r="AL588" s="51">
        <v>3118</v>
      </c>
      <c r="AM588" s="51">
        <v>2305</v>
      </c>
      <c r="AN588" s="51">
        <v>391</v>
      </c>
      <c r="AO588" s="51">
        <v>168</v>
      </c>
    </row>
    <row r="589" spans="1:41" ht="15" customHeight="1" x14ac:dyDescent="0.15">
      <c r="A589" s="3"/>
      <c r="B589" s="25"/>
      <c r="C589" s="19" t="s">
        <v>24</v>
      </c>
      <c r="D589" s="51">
        <v>998</v>
      </c>
      <c r="E589" s="51">
        <v>292</v>
      </c>
      <c r="F589" s="51">
        <v>98</v>
      </c>
      <c r="G589" s="51">
        <v>182</v>
      </c>
      <c r="H589" s="51">
        <v>135</v>
      </c>
      <c r="I589" s="51">
        <v>107</v>
      </c>
      <c r="J589" s="51">
        <v>69</v>
      </c>
      <c r="K589" s="51">
        <v>115</v>
      </c>
      <c r="L589" s="51">
        <v>3.5820612732237866</v>
      </c>
      <c r="M589" s="51">
        <v>5.3518783489959452</v>
      </c>
      <c r="N589" s="51">
        <v>62.5</v>
      </c>
      <c r="O589" s="51">
        <v>998</v>
      </c>
      <c r="P589" s="51">
        <v>895</v>
      </c>
      <c r="Q589" s="51">
        <v>17</v>
      </c>
      <c r="R589" s="51">
        <v>17</v>
      </c>
      <c r="S589" s="51">
        <v>8</v>
      </c>
      <c r="T589" s="51">
        <v>5</v>
      </c>
      <c r="U589" s="51">
        <v>5</v>
      </c>
      <c r="V589" s="51">
        <v>51</v>
      </c>
      <c r="W589" s="51">
        <v>0.21897394624492567</v>
      </c>
      <c r="X589" s="51">
        <v>3.9878524441143193</v>
      </c>
      <c r="Y589" s="51">
        <v>15</v>
      </c>
      <c r="Z589" s="51">
        <v>998</v>
      </c>
      <c r="AA589" s="51">
        <v>693</v>
      </c>
      <c r="AB589" s="51">
        <v>51</v>
      </c>
      <c r="AC589" s="51">
        <v>66</v>
      </c>
      <c r="AD589" s="51">
        <v>35</v>
      </c>
      <c r="AE589" s="51">
        <v>37</v>
      </c>
      <c r="AF589" s="51">
        <v>33</v>
      </c>
      <c r="AG589" s="51">
        <v>83</v>
      </c>
      <c r="AH589" s="51">
        <v>1.5279524170059966</v>
      </c>
      <c r="AI589" s="51">
        <v>6.2976417187409321</v>
      </c>
      <c r="AJ589" s="51">
        <v>62.5</v>
      </c>
      <c r="AK589" s="51">
        <v>2007</v>
      </c>
      <c r="AL589" s="51">
        <v>1046</v>
      </c>
      <c r="AM589" s="51">
        <v>791</v>
      </c>
      <c r="AN589" s="51">
        <v>123</v>
      </c>
      <c r="AO589" s="51">
        <v>47</v>
      </c>
    </row>
    <row r="590" spans="1:41" ht="15" customHeight="1" x14ac:dyDescent="0.15">
      <c r="A590" s="3"/>
      <c r="B590" s="24" t="s">
        <v>12</v>
      </c>
      <c r="C590" s="17" t="s">
        <v>311</v>
      </c>
      <c r="D590" s="51">
        <v>10</v>
      </c>
      <c r="E590" s="51">
        <v>3</v>
      </c>
      <c r="F590" s="51">
        <v>1</v>
      </c>
      <c r="G590" s="51">
        <v>1</v>
      </c>
      <c r="H590" s="51">
        <v>3</v>
      </c>
      <c r="I590" s="51">
        <v>0</v>
      </c>
      <c r="J590" s="51">
        <v>0</v>
      </c>
      <c r="K590" s="51">
        <v>2</v>
      </c>
      <c r="L590" s="51">
        <v>2.0820630081300813</v>
      </c>
      <c r="M590" s="51">
        <v>3.3313008130081299</v>
      </c>
      <c r="N590" s="51">
        <v>5</v>
      </c>
      <c r="O590" s="51">
        <v>10</v>
      </c>
      <c r="P590" s="51">
        <v>9</v>
      </c>
      <c r="Q590" s="51">
        <v>0</v>
      </c>
      <c r="R590" s="51">
        <v>0</v>
      </c>
      <c r="S590" s="51">
        <v>0</v>
      </c>
      <c r="T590" s="51">
        <v>0</v>
      </c>
      <c r="U590" s="51">
        <v>0</v>
      </c>
      <c r="V590" s="51">
        <v>1</v>
      </c>
      <c r="W590" s="51">
        <v>0</v>
      </c>
      <c r="X590" s="51" t="s">
        <v>57</v>
      </c>
      <c r="Y590" s="51">
        <v>0</v>
      </c>
      <c r="Z590" s="51">
        <v>10</v>
      </c>
      <c r="AA590" s="51">
        <v>9</v>
      </c>
      <c r="AB590" s="51">
        <v>0</v>
      </c>
      <c r="AC590" s="51">
        <v>0</v>
      </c>
      <c r="AD590" s="51">
        <v>0</v>
      </c>
      <c r="AE590" s="51">
        <v>0</v>
      </c>
      <c r="AF590" s="51">
        <v>0</v>
      </c>
      <c r="AG590" s="51">
        <v>1</v>
      </c>
      <c r="AH590" s="51">
        <v>0</v>
      </c>
      <c r="AI590" s="51" t="s">
        <v>57</v>
      </c>
      <c r="AJ590" s="51">
        <v>0</v>
      </c>
      <c r="AK590" s="51">
        <v>16</v>
      </c>
      <c r="AL590" s="51">
        <v>13</v>
      </c>
      <c r="AM590" s="51">
        <v>3</v>
      </c>
      <c r="AN590" s="51">
        <v>0</v>
      </c>
      <c r="AO590" s="51">
        <v>0</v>
      </c>
    </row>
    <row r="591" spans="1:41" ht="15" customHeight="1" x14ac:dyDescent="0.15">
      <c r="A591" s="3"/>
      <c r="B591" s="24" t="s">
        <v>13</v>
      </c>
      <c r="C591" s="18" t="s">
        <v>312</v>
      </c>
      <c r="D591" s="51">
        <v>547</v>
      </c>
      <c r="E591" s="51">
        <v>68</v>
      </c>
      <c r="F591" s="51">
        <v>102</v>
      </c>
      <c r="G591" s="51">
        <v>119</v>
      </c>
      <c r="H591" s="51">
        <v>98</v>
      </c>
      <c r="I591" s="51">
        <v>77</v>
      </c>
      <c r="J591" s="51">
        <v>43</v>
      </c>
      <c r="K591" s="51">
        <v>40</v>
      </c>
      <c r="L591" s="51">
        <v>4.2429188823609056</v>
      </c>
      <c r="M591" s="51">
        <v>4.9001363857789952</v>
      </c>
      <c r="N591" s="51">
        <v>25.609756097560975</v>
      </c>
      <c r="O591" s="51">
        <v>547</v>
      </c>
      <c r="P591" s="51">
        <v>452</v>
      </c>
      <c r="Q591" s="51">
        <v>35</v>
      </c>
      <c r="R591" s="51">
        <v>21</v>
      </c>
      <c r="S591" s="51">
        <v>8</v>
      </c>
      <c r="T591" s="51">
        <v>2</v>
      </c>
      <c r="U591" s="51">
        <v>1</v>
      </c>
      <c r="V591" s="51">
        <v>28</v>
      </c>
      <c r="W591" s="51">
        <v>0.30063075887800306</v>
      </c>
      <c r="X591" s="51">
        <v>2.3287666247415459</v>
      </c>
      <c r="Y591" s="51">
        <v>11.458333333333332</v>
      </c>
      <c r="Z591" s="51">
        <v>547</v>
      </c>
      <c r="AA591" s="51">
        <v>249</v>
      </c>
      <c r="AB591" s="51">
        <v>76</v>
      </c>
      <c r="AC591" s="51">
        <v>65</v>
      </c>
      <c r="AD591" s="51">
        <v>35</v>
      </c>
      <c r="AE591" s="51">
        <v>30</v>
      </c>
      <c r="AF591" s="51">
        <v>44</v>
      </c>
      <c r="AG591" s="51">
        <v>48</v>
      </c>
      <c r="AH591" s="51">
        <v>3.4887129857972949</v>
      </c>
      <c r="AI591" s="51">
        <v>6.963471119651401</v>
      </c>
      <c r="AJ591" s="51">
        <v>131.86813186813185</v>
      </c>
      <c r="AK591" s="51">
        <v>2347</v>
      </c>
      <c r="AL591" s="51">
        <v>1401</v>
      </c>
      <c r="AM591" s="51">
        <v>775</v>
      </c>
      <c r="AN591" s="51">
        <v>96</v>
      </c>
      <c r="AO591" s="51">
        <v>75</v>
      </c>
    </row>
    <row r="592" spans="1:41" ht="15" customHeight="1" x14ac:dyDescent="0.15">
      <c r="A592" s="3"/>
      <c r="B592" s="25"/>
      <c r="C592" s="19" t="s">
        <v>24</v>
      </c>
      <c r="D592" s="51">
        <v>110</v>
      </c>
      <c r="E592" s="51">
        <v>13</v>
      </c>
      <c r="F592" s="51">
        <v>22</v>
      </c>
      <c r="G592" s="51">
        <v>27</v>
      </c>
      <c r="H592" s="51">
        <v>18</v>
      </c>
      <c r="I592" s="51">
        <v>15</v>
      </c>
      <c r="J592" s="51">
        <v>7</v>
      </c>
      <c r="K592" s="51">
        <v>8</v>
      </c>
      <c r="L592" s="51">
        <v>3.8612042540209925</v>
      </c>
      <c r="M592" s="51">
        <v>4.4252003810128224</v>
      </c>
      <c r="N592" s="51">
        <v>16.666666666666664</v>
      </c>
      <c r="O592" s="51">
        <v>110</v>
      </c>
      <c r="P592" s="51">
        <v>96</v>
      </c>
      <c r="Q592" s="51">
        <v>4</v>
      </c>
      <c r="R592" s="51">
        <v>3</v>
      </c>
      <c r="S592" s="51">
        <v>0</v>
      </c>
      <c r="T592" s="51">
        <v>1</v>
      </c>
      <c r="U592" s="51">
        <v>2</v>
      </c>
      <c r="V592" s="51">
        <v>4</v>
      </c>
      <c r="W592" s="51">
        <v>0.41539028896933511</v>
      </c>
      <c r="X592" s="51">
        <v>4.4031370630749525</v>
      </c>
      <c r="Y592" s="51">
        <v>15</v>
      </c>
      <c r="Z592" s="51">
        <v>110</v>
      </c>
      <c r="AA592" s="51">
        <v>51</v>
      </c>
      <c r="AB592" s="51">
        <v>19</v>
      </c>
      <c r="AC592" s="51">
        <v>17</v>
      </c>
      <c r="AD592" s="51">
        <v>6</v>
      </c>
      <c r="AE592" s="51">
        <v>4</v>
      </c>
      <c r="AF592" s="51">
        <v>4</v>
      </c>
      <c r="AG592" s="51">
        <v>9</v>
      </c>
      <c r="AH592" s="51">
        <v>1.9293996319823863</v>
      </c>
      <c r="AI592" s="51">
        <v>3.8973872566044201</v>
      </c>
      <c r="AJ592" s="51">
        <v>20</v>
      </c>
      <c r="AK592" s="51">
        <v>412</v>
      </c>
      <c r="AL592" s="51">
        <v>227</v>
      </c>
      <c r="AM592" s="51">
        <v>151</v>
      </c>
      <c r="AN592" s="51">
        <v>21</v>
      </c>
      <c r="AO592" s="51">
        <v>13</v>
      </c>
    </row>
    <row r="593" spans="1:41" ht="15" customHeight="1" x14ac:dyDescent="0.15">
      <c r="A593" s="3"/>
      <c r="B593" s="24" t="s">
        <v>15</v>
      </c>
      <c r="C593" s="17" t="s">
        <v>311</v>
      </c>
      <c r="D593" s="51">
        <v>26</v>
      </c>
      <c r="E593" s="51">
        <v>16</v>
      </c>
      <c r="F593" s="51">
        <v>7</v>
      </c>
      <c r="G593" s="51">
        <v>0</v>
      </c>
      <c r="H593" s="51">
        <v>1</v>
      </c>
      <c r="I593" s="51">
        <v>0</v>
      </c>
      <c r="J593" s="51">
        <v>1</v>
      </c>
      <c r="K593" s="51">
        <v>1</v>
      </c>
      <c r="L593" s="51">
        <v>1.2898343166764221</v>
      </c>
      <c r="M593" s="51">
        <v>3.5828731018789504</v>
      </c>
      <c r="N593" s="51">
        <v>19</v>
      </c>
      <c r="O593" s="51">
        <v>26</v>
      </c>
      <c r="P593" s="51">
        <v>24</v>
      </c>
      <c r="Q593" s="51">
        <v>2</v>
      </c>
      <c r="R593" s="51">
        <v>0</v>
      </c>
      <c r="S593" s="51">
        <v>0</v>
      </c>
      <c r="T593" s="51">
        <v>0</v>
      </c>
      <c r="U593" s="51">
        <v>0</v>
      </c>
      <c r="V593" s="51">
        <v>0</v>
      </c>
      <c r="W593" s="51">
        <v>9.5879903572211253E-2</v>
      </c>
      <c r="X593" s="51">
        <v>1.2464387464387463</v>
      </c>
      <c r="Y593" s="51">
        <v>1.8518518518518516</v>
      </c>
      <c r="Z593" s="51">
        <v>26</v>
      </c>
      <c r="AA593" s="51">
        <v>19</v>
      </c>
      <c r="AB593" s="51">
        <v>3</v>
      </c>
      <c r="AC593" s="51">
        <v>0</v>
      </c>
      <c r="AD593" s="51">
        <v>0</v>
      </c>
      <c r="AE593" s="51">
        <v>2</v>
      </c>
      <c r="AF593" s="51">
        <v>1</v>
      </c>
      <c r="AG593" s="51">
        <v>1</v>
      </c>
      <c r="AH593" s="51">
        <v>1.9706928938507888</v>
      </c>
      <c r="AI593" s="51">
        <v>8.2112203910449537</v>
      </c>
      <c r="AJ593" s="51">
        <v>29.166666666666668</v>
      </c>
      <c r="AK593" s="51">
        <v>10</v>
      </c>
      <c r="AL593" s="51">
        <v>4</v>
      </c>
      <c r="AM593" s="51">
        <v>5</v>
      </c>
      <c r="AN593" s="51">
        <v>0</v>
      </c>
      <c r="AO593" s="51">
        <v>1</v>
      </c>
    </row>
    <row r="594" spans="1:41" ht="15" customHeight="1" x14ac:dyDescent="0.15">
      <c r="A594" s="3"/>
      <c r="B594" s="24" t="s">
        <v>16</v>
      </c>
      <c r="C594" s="18" t="s">
        <v>312</v>
      </c>
      <c r="D594" s="51">
        <v>762</v>
      </c>
      <c r="E594" s="51">
        <v>237</v>
      </c>
      <c r="F594" s="51">
        <v>70</v>
      </c>
      <c r="G594" s="51">
        <v>126</v>
      </c>
      <c r="H594" s="51">
        <v>105</v>
      </c>
      <c r="I594" s="51">
        <v>88</v>
      </c>
      <c r="J594" s="51">
        <v>51</v>
      </c>
      <c r="K594" s="51">
        <v>85</v>
      </c>
      <c r="L594" s="51">
        <v>3.4825483562649557</v>
      </c>
      <c r="M594" s="51">
        <v>5.3583755390713073</v>
      </c>
      <c r="N594" s="51">
        <v>28.333333333333332</v>
      </c>
      <c r="O594" s="51">
        <v>762</v>
      </c>
      <c r="P594" s="51">
        <v>687</v>
      </c>
      <c r="Q594" s="51">
        <v>14</v>
      </c>
      <c r="R594" s="51">
        <v>13</v>
      </c>
      <c r="S594" s="51">
        <v>4</v>
      </c>
      <c r="T594" s="51">
        <v>2</v>
      </c>
      <c r="U594" s="51">
        <v>1</v>
      </c>
      <c r="V594" s="51">
        <v>41</v>
      </c>
      <c r="W594" s="51">
        <v>0.17235729531138408</v>
      </c>
      <c r="X594" s="51">
        <v>3.6549885270443507</v>
      </c>
      <c r="Y594" s="51">
        <v>37.5</v>
      </c>
      <c r="Z594" s="51">
        <v>762</v>
      </c>
      <c r="AA594" s="51">
        <v>499</v>
      </c>
      <c r="AB594" s="51">
        <v>36</v>
      </c>
      <c r="AC594" s="51">
        <v>56</v>
      </c>
      <c r="AD594" s="51">
        <v>33</v>
      </c>
      <c r="AE594" s="51">
        <v>28</v>
      </c>
      <c r="AF594" s="51">
        <v>40</v>
      </c>
      <c r="AG594" s="51">
        <v>70</v>
      </c>
      <c r="AH594" s="51">
        <v>1.8545271963733878</v>
      </c>
      <c r="AI594" s="51">
        <v>6.6493928491729761</v>
      </c>
      <c r="AJ594" s="51">
        <v>57.499999999999993</v>
      </c>
      <c r="AK594" s="51">
        <v>1611</v>
      </c>
      <c r="AL594" s="51">
        <v>894</v>
      </c>
      <c r="AM594" s="51">
        <v>579</v>
      </c>
      <c r="AN594" s="51">
        <v>109</v>
      </c>
      <c r="AO594" s="51">
        <v>29</v>
      </c>
    </row>
    <row r="595" spans="1:41" ht="15" customHeight="1" x14ac:dyDescent="0.15">
      <c r="A595" s="3"/>
      <c r="B595" s="4"/>
      <c r="C595" s="19" t="s">
        <v>24</v>
      </c>
      <c r="D595" s="51">
        <v>528</v>
      </c>
      <c r="E595" s="51">
        <v>182</v>
      </c>
      <c r="F595" s="51">
        <v>38</v>
      </c>
      <c r="G595" s="51">
        <v>83</v>
      </c>
      <c r="H595" s="51">
        <v>67</v>
      </c>
      <c r="I595" s="51">
        <v>56</v>
      </c>
      <c r="J595" s="51">
        <v>39</v>
      </c>
      <c r="K595" s="51">
        <v>63</v>
      </c>
      <c r="L595" s="51">
        <v>3.5065161144127068</v>
      </c>
      <c r="M595" s="51">
        <v>5.7615900819855428</v>
      </c>
      <c r="N595" s="51">
        <v>35.714285714285715</v>
      </c>
      <c r="O595" s="51">
        <v>528</v>
      </c>
      <c r="P595" s="51">
        <v>473</v>
      </c>
      <c r="Q595" s="51">
        <v>10</v>
      </c>
      <c r="R595" s="51">
        <v>7</v>
      </c>
      <c r="S595" s="51">
        <v>5</v>
      </c>
      <c r="T595" s="51">
        <v>4</v>
      </c>
      <c r="U595" s="51">
        <v>1</v>
      </c>
      <c r="V595" s="51">
        <v>28</v>
      </c>
      <c r="W595" s="51">
        <v>0.20113673419846831</v>
      </c>
      <c r="X595" s="51">
        <v>3.7247543370086724</v>
      </c>
      <c r="Y595" s="51">
        <v>10</v>
      </c>
      <c r="Z595" s="51">
        <v>528</v>
      </c>
      <c r="AA595" s="51">
        <v>369</v>
      </c>
      <c r="AB595" s="51">
        <v>20</v>
      </c>
      <c r="AC595" s="51">
        <v>28</v>
      </c>
      <c r="AD595" s="51">
        <v>21</v>
      </c>
      <c r="AE595" s="51">
        <v>20</v>
      </c>
      <c r="AF595" s="51">
        <v>23</v>
      </c>
      <c r="AG595" s="51">
        <v>47</v>
      </c>
      <c r="AH595" s="51">
        <v>1.7197828674402453</v>
      </c>
      <c r="AI595" s="51">
        <v>7.3858532074889114</v>
      </c>
      <c r="AJ595" s="51">
        <v>56.25</v>
      </c>
      <c r="AK595" s="51">
        <v>902</v>
      </c>
      <c r="AL595" s="51">
        <v>459</v>
      </c>
      <c r="AM595" s="51">
        <v>361</v>
      </c>
      <c r="AN595" s="51">
        <v>63</v>
      </c>
      <c r="AO595" s="51">
        <v>19</v>
      </c>
    </row>
    <row r="596" spans="1:41" ht="15" customHeight="1" x14ac:dyDescent="0.15">
      <c r="A596" s="3"/>
      <c r="B596" s="236" t="s">
        <v>51</v>
      </c>
      <c r="C596" s="18" t="s">
        <v>311</v>
      </c>
      <c r="D596" s="51">
        <v>21</v>
      </c>
      <c r="E596" s="51">
        <v>9</v>
      </c>
      <c r="F596" s="51">
        <v>3</v>
      </c>
      <c r="G596" s="51">
        <v>4</v>
      </c>
      <c r="H596" s="51">
        <v>2</v>
      </c>
      <c r="I596" s="51">
        <v>1</v>
      </c>
      <c r="J596" s="51">
        <v>0</v>
      </c>
      <c r="K596" s="51">
        <v>2</v>
      </c>
      <c r="L596" s="51">
        <v>1.6265158338212462</v>
      </c>
      <c r="M596" s="51">
        <v>3.0903800842603677</v>
      </c>
      <c r="N596" s="51">
        <v>8</v>
      </c>
      <c r="O596" s="51">
        <v>21</v>
      </c>
      <c r="P596" s="51">
        <v>20</v>
      </c>
      <c r="Q596" s="51">
        <v>0</v>
      </c>
      <c r="R596" s="51">
        <v>0</v>
      </c>
      <c r="S596" s="51">
        <v>0</v>
      </c>
      <c r="T596" s="51">
        <v>0</v>
      </c>
      <c r="U596" s="51">
        <v>0</v>
      </c>
      <c r="V596" s="51">
        <v>1</v>
      </c>
      <c r="W596" s="51">
        <v>0</v>
      </c>
      <c r="X596" s="51" t="s">
        <v>57</v>
      </c>
      <c r="Y596" s="51">
        <v>0</v>
      </c>
      <c r="Z596" s="51">
        <v>21</v>
      </c>
      <c r="AA596" s="51">
        <v>15</v>
      </c>
      <c r="AB596" s="51">
        <v>0</v>
      </c>
      <c r="AC596" s="51">
        <v>1</v>
      </c>
      <c r="AD596" s="51">
        <v>1</v>
      </c>
      <c r="AE596" s="51">
        <v>0</v>
      </c>
      <c r="AF596" s="51">
        <v>2</v>
      </c>
      <c r="AG596" s="51">
        <v>2</v>
      </c>
      <c r="AH596" s="51">
        <v>1.5139318885448916</v>
      </c>
      <c r="AI596" s="51">
        <v>7.1911764705882355</v>
      </c>
      <c r="AJ596" s="51">
        <v>11.76470588235294</v>
      </c>
      <c r="AK596" s="51">
        <v>26</v>
      </c>
      <c r="AL596" s="51">
        <v>14</v>
      </c>
      <c r="AM596" s="51">
        <v>11</v>
      </c>
      <c r="AN596" s="51">
        <v>0</v>
      </c>
      <c r="AO596" s="51">
        <v>1</v>
      </c>
    </row>
    <row r="597" spans="1:41" ht="15" customHeight="1" x14ac:dyDescent="0.15">
      <c r="A597" s="3"/>
      <c r="B597" s="239"/>
      <c r="C597" s="18" t="s">
        <v>312</v>
      </c>
      <c r="D597" s="51">
        <v>689</v>
      </c>
      <c r="E597" s="51">
        <v>174</v>
      </c>
      <c r="F597" s="51">
        <v>97</v>
      </c>
      <c r="G597" s="51">
        <v>119</v>
      </c>
      <c r="H597" s="51">
        <v>96</v>
      </c>
      <c r="I597" s="51">
        <v>71</v>
      </c>
      <c r="J597" s="51">
        <v>51</v>
      </c>
      <c r="K597" s="51">
        <v>81</v>
      </c>
      <c r="L597" s="51">
        <v>3.7072289894152046</v>
      </c>
      <c r="M597" s="51">
        <v>5.1935373860931895</v>
      </c>
      <c r="N597" s="51">
        <v>41.666666666666671</v>
      </c>
      <c r="O597" s="51">
        <v>689</v>
      </c>
      <c r="P597" s="51">
        <v>602</v>
      </c>
      <c r="Q597" s="51">
        <v>26</v>
      </c>
      <c r="R597" s="51">
        <v>10</v>
      </c>
      <c r="S597" s="51">
        <v>2</v>
      </c>
      <c r="T597" s="51">
        <v>0</v>
      </c>
      <c r="U597" s="51">
        <v>5</v>
      </c>
      <c r="V597" s="51">
        <v>44</v>
      </c>
      <c r="W597" s="51">
        <v>0.2598480701649914</v>
      </c>
      <c r="X597" s="51">
        <v>3.8977210524748713</v>
      </c>
      <c r="Y597" s="51">
        <v>33.333333333333329</v>
      </c>
      <c r="Z597" s="51">
        <v>689</v>
      </c>
      <c r="AA597" s="51">
        <v>488</v>
      </c>
      <c r="AB597" s="51">
        <v>34</v>
      </c>
      <c r="AC597" s="51">
        <v>44</v>
      </c>
      <c r="AD597" s="51">
        <v>23</v>
      </c>
      <c r="AE597" s="51">
        <v>25</v>
      </c>
      <c r="AF597" s="51">
        <v>15</v>
      </c>
      <c r="AG597" s="51">
        <v>60</v>
      </c>
      <c r="AH597" s="51">
        <v>1.1077044511470062</v>
      </c>
      <c r="AI597" s="51">
        <v>4.9414617005068573</v>
      </c>
      <c r="AJ597" s="51">
        <v>38.372093023255815</v>
      </c>
      <c r="AK597" s="51">
        <v>1798</v>
      </c>
      <c r="AL597" s="51">
        <v>729</v>
      </c>
      <c r="AM597" s="51">
        <v>846</v>
      </c>
      <c r="AN597" s="51">
        <v>166</v>
      </c>
      <c r="AO597" s="51">
        <v>57</v>
      </c>
    </row>
    <row r="598" spans="1:41" ht="15" customHeight="1" x14ac:dyDescent="0.15">
      <c r="A598" s="6"/>
      <c r="B598" s="240"/>
      <c r="C598" s="19" t="s">
        <v>24</v>
      </c>
      <c r="D598" s="51">
        <v>341</v>
      </c>
      <c r="E598" s="51">
        <v>93</v>
      </c>
      <c r="F598" s="51">
        <v>36</v>
      </c>
      <c r="G598" s="51">
        <v>63</v>
      </c>
      <c r="H598" s="51">
        <v>49</v>
      </c>
      <c r="I598" s="51">
        <v>33</v>
      </c>
      <c r="J598" s="51">
        <v>23</v>
      </c>
      <c r="K598" s="51">
        <v>44</v>
      </c>
      <c r="L598" s="51">
        <v>3.6359839378881249</v>
      </c>
      <c r="M598" s="51">
        <v>5.2935648507488873</v>
      </c>
      <c r="N598" s="51">
        <v>62.5</v>
      </c>
      <c r="O598" s="51">
        <v>341</v>
      </c>
      <c r="P598" s="51">
        <v>307</v>
      </c>
      <c r="Q598" s="51">
        <v>3</v>
      </c>
      <c r="R598" s="51">
        <v>7</v>
      </c>
      <c r="S598" s="51">
        <v>3</v>
      </c>
      <c r="T598" s="51">
        <v>0</v>
      </c>
      <c r="U598" s="51">
        <v>2</v>
      </c>
      <c r="V598" s="51">
        <v>19</v>
      </c>
      <c r="W598" s="51">
        <v>0.19493350734149387</v>
      </c>
      <c r="X598" s="51">
        <v>4.1845726242640682</v>
      </c>
      <c r="Y598" s="51">
        <v>11.904761904761903</v>
      </c>
      <c r="Z598" s="51">
        <v>341</v>
      </c>
      <c r="AA598" s="51">
        <v>259</v>
      </c>
      <c r="AB598" s="51">
        <v>10</v>
      </c>
      <c r="AC598" s="51">
        <v>19</v>
      </c>
      <c r="AD598" s="51">
        <v>8</v>
      </c>
      <c r="AE598" s="51">
        <v>13</v>
      </c>
      <c r="AF598" s="51">
        <v>5</v>
      </c>
      <c r="AG598" s="51">
        <v>27</v>
      </c>
      <c r="AH598" s="51">
        <v>1.1364691969786509</v>
      </c>
      <c r="AI598" s="51">
        <v>6.4882059609326612</v>
      </c>
      <c r="AJ598" s="51">
        <v>62.5</v>
      </c>
      <c r="AK598" s="51">
        <v>635</v>
      </c>
      <c r="AL598" s="51">
        <v>323</v>
      </c>
      <c r="AM598" s="51">
        <v>258</v>
      </c>
      <c r="AN598" s="51">
        <v>39</v>
      </c>
      <c r="AO598" s="51">
        <v>15</v>
      </c>
    </row>
    <row r="599" spans="1:41" ht="15" customHeight="1" x14ac:dyDescent="0.15">
      <c r="A599" s="2" t="s">
        <v>315</v>
      </c>
      <c r="B599" s="23" t="s">
        <v>10</v>
      </c>
      <c r="C599" s="17" t="s">
        <v>311</v>
      </c>
      <c r="D599" s="51">
        <v>166</v>
      </c>
      <c r="E599" s="51">
        <v>51</v>
      </c>
      <c r="F599" s="51">
        <v>28</v>
      </c>
      <c r="G599" s="51">
        <v>35</v>
      </c>
      <c r="H599" s="51">
        <v>18</v>
      </c>
      <c r="I599" s="51">
        <v>15</v>
      </c>
      <c r="J599" s="51">
        <v>5</v>
      </c>
      <c r="K599" s="51">
        <v>14</v>
      </c>
      <c r="L599" s="51">
        <v>2.7039631958029928</v>
      </c>
      <c r="M599" s="51">
        <v>4.0693307501193559</v>
      </c>
      <c r="N599" s="51">
        <v>19</v>
      </c>
      <c r="O599" s="51">
        <v>166</v>
      </c>
      <c r="P599" s="51">
        <v>151</v>
      </c>
      <c r="Q599" s="51">
        <v>7</v>
      </c>
      <c r="R599" s="51">
        <v>1</v>
      </c>
      <c r="S599" s="51">
        <v>0</v>
      </c>
      <c r="T599" s="51">
        <v>0</v>
      </c>
      <c r="U599" s="51">
        <v>1</v>
      </c>
      <c r="V599" s="51">
        <v>6</v>
      </c>
      <c r="W599" s="51">
        <v>0.14755211363655935</v>
      </c>
      <c r="X599" s="51">
        <v>2.6231486868721663</v>
      </c>
      <c r="Y599" s="51">
        <v>15</v>
      </c>
      <c r="Z599" s="51">
        <v>166</v>
      </c>
      <c r="AA599" s="51">
        <v>112</v>
      </c>
      <c r="AB599" s="51">
        <v>19</v>
      </c>
      <c r="AC599" s="51">
        <v>12</v>
      </c>
      <c r="AD599" s="51">
        <v>3</v>
      </c>
      <c r="AE599" s="51">
        <v>5</v>
      </c>
      <c r="AF599" s="51">
        <v>3</v>
      </c>
      <c r="AG599" s="51">
        <v>12</v>
      </c>
      <c r="AH599" s="51">
        <v>0.93438626928544044</v>
      </c>
      <c r="AI599" s="51">
        <v>3.4260829873799485</v>
      </c>
      <c r="AJ599" s="51">
        <v>14.285714285714285</v>
      </c>
      <c r="AK599" s="51">
        <v>420</v>
      </c>
      <c r="AL599" s="51">
        <v>231</v>
      </c>
      <c r="AM599" s="51">
        <v>161</v>
      </c>
      <c r="AN599" s="51">
        <v>22</v>
      </c>
      <c r="AO599" s="51">
        <v>6</v>
      </c>
    </row>
    <row r="600" spans="1:41" ht="15" customHeight="1" x14ac:dyDescent="0.15">
      <c r="A600" s="3" t="s">
        <v>322</v>
      </c>
      <c r="B600" s="24" t="s">
        <v>11</v>
      </c>
      <c r="C600" s="18" t="s">
        <v>312</v>
      </c>
      <c r="D600" s="51">
        <v>1968</v>
      </c>
      <c r="E600" s="51">
        <v>469</v>
      </c>
      <c r="F600" s="51">
        <v>263</v>
      </c>
      <c r="G600" s="51">
        <v>353</v>
      </c>
      <c r="H600" s="51">
        <v>301</v>
      </c>
      <c r="I600" s="51">
        <v>233</v>
      </c>
      <c r="J600" s="51">
        <v>146</v>
      </c>
      <c r="K600" s="51">
        <v>203</v>
      </c>
      <c r="L600" s="51">
        <v>3.8064094990743964</v>
      </c>
      <c r="M600" s="51">
        <v>5.1838833069956092</v>
      </c>
      <c r="N600" s="51">
        <v>41.666666666666671</v>
      </c>
      <c r="O600" s="51">
        <v>1968</v>
      </c>
      <c r="P600" s="51">
        <v>1715</v>
      </c>
      <c r="Q600" s="51">
        <v>73</v>
      </c>
      <c r="R600" s="51">
        <v>43</v>
      </c>
      <c r="S600" s="51">
        <v>14</v>
      </c>
      <c r="T600" s="51">
        <v>4</v>
      </c>
      <c r="U600" s="51">
        <v>7</v>
      </c>
      <c r="V600" s="51">
        <v>112</v>
      </c>
      <c r="W600" s="51">
        <v>0.23975733534012569</v>
      </c>
      <c r="X600" s="51">
        <v>3.1559547119948461</v>
      </c>
      <c r="Y600" s="51">
        <v>37.5</v>
      </c>
      <c r="Z600" s="51">
        <v>1968</v>
      </c>
      <c r="AA600" s="51">
        <v>1212</v>
      </c>
      <c r="AB600" s="51">
        <v>138</v>
      </c>
      <c r="AC600" s="51">
        <v>162</v>
      </c>
      <c r="AD600" s="51">
        <v>93</v>
      </c>
      <c r="AE600" s="51">
        <v>83</v>
      </c>
      <c r="AF600" s="51">
        <v>101</v>
      </c>
      <c r="AG600" s="51">
        <v>179</v>
      </c>
      <c r="AH600" s="51">
        <v>2.0891562269969404</v>
      </c>
      <c r="AI600" s="51">
        <v>6.4774705200996987</v>
      </c>
      <c r="AJ600" s="51">
        <v>131.86813186813185</v>
      </c>
      <c r="AK600" s="51">
        <v>5738</v>
      </c>
      <c r="AL600" s="51">
        <v>2998</v>
      </c>
      <c r="AM600" s="51">
        <v>2206</v>
      </c>
      <c r="AN600" s="51">
        <v>371</v>
      </c>
      <c r="AO600" s="51">
        <v>163</v>
      </c>
    </row>
    <row r="601" spans="1:41" ht="15" customHeight="1" x14ac:dyDescent="0.15">
      <c r="A601" s="3"/>
      <c r="B601" s="25"/>
      <c r="C601" s="19" t="s">
        <v>24</v>
      </c>
      <c r="D601" s="51">
        <v>972</v>
      </c>
      <c r="E601" s="51">
        <v>289</v>
      </c>
      <c r="F601" s="51">
        <v>97</v>
      </c>
      <c r="G601" s="51">
        <v>171</v>
      </c>
      <c r="H601" s="51">
        <v>132</v>
      </c>
      <c r="I601" s="51">
        <v>102</v>
      </c>
      <c r="J601" s="51">
        <v>67</v>
      </c>
      <c r="K601" s="51">
        <v>114</v>
      </c>
      <c r="L601" s="51">
        <v>3.5539675886816839</v>
      </c>
      <c r="M601" s="51">
        <v>5.3590583323178995</v>
      </c>
      <c r="N601" s="51">
        <v>62.5</v>
      </c>
      <c r="O601" s="51">
        <v>972</v>
      </c>
      <c r="P601" s="51">
        <v>869</v>
      </c>
      <c r="Q601" s="51">
        <v>17</v>
      </c>
      <c r="R601" s="51">
        <v>17</v>
      </c>
      <c r="S601" s="51">
        <v>8</v>
      </c>
      <c r="T601" s="51">
        <v>5</v>
      </c>
      <c r="U601" s="51">
        <v>4</v>
      </c>
      <c r="V601" s="51">
        <v>52</v>
      </c>
      <c r="W601" s="51">
        <v>0.20951042468532863</v>
      </c>
      <c r="X601" s="51">
        <v>3.7794037394216144</v>
      </c>
      <c r="Y601" s="51">
        <v>11.904761904761903</v>
      </c>
      <c r="Z601" s="51">
        <v>972</v>
      </c>
      <c r="AA601" s="51">
        <v>678</v>
      </c>
      <c r="AB601" s="51">
        <v>45</v>
      </c>
      <c r="AC601" s="51">
        <v>63</v>
      </c>
      <c r="AD601" s="51">
        <v>35</v>
      </c>
      <c r="AE601" s="51">
        <v>36</v>
      </c>
      <c r="AF601" s="51">
        <v>33</v>
      </c>
      <c r="AG601" s="51">
        <v>82</v>
      </c>
      <c r="AH601" s="51">
        <v>1.5726071845292551</v>
      </c>
      <c r="AI601" s="51">
        <v>6.6019829916558344</v>
      </c>
      <c r="AJ601" s="51">
        <v>62.5</v>
      </c>
      <c r="AK601" s="51">
        <v>1884</v>
      </c>
      <c r="AL601" s="51">
        <v>966</v>
      </c>
      <c r="AM601" s="51">
        <v>749</v>
      </c>
      <c r="AN601" s="51">
        <v>121</v>
      </c>
      <c r="AO601" s="51">
        <v>48</v>
      </c>
    </row>
    <row r="602" spans="1:41" ht="15" customHeight="1" x14ac:dyDescent="0.15">
      <c r="A602" s="3"/>
      <c r="B602" s="24" t="s">
        <v>12</v>
      </c>
      <c r="C602" s="17" t="s">
        <v>311</v>
      </c>
      <c r="D602" s="51">
        <v>41</v>
      </c>
      <c r="E602" s="51">
        <v>6</v>
      </c>
      <c r="F602" s="51">
        <v>12</v>
      </c>
      <c r="G602" s="51">
        <v>11</v>
      </c>
      <c r="H602" s="51">
        <v>3</v>
      </c>
      <c r="I602" s="51">
        <v>4</v>
      </c>
      <c r="J602" s="51">
        <v>2</v>
      </c>
      <c r="K602" s="51">
        <v>3</v>
      </c>
      <c r="L602" s="51">
        <v>3.132704510162712</v>
      </c>
      <c r="M602" s="51">
        <v>3.7200866058182203</v>
      </c>
      <c r="N602" s="51">
        <v>16.666666666666664</v>
      </c>
      <c r="O602" s="51">
        <v>41</v>
      </c>
      <c r="P602" s="51">
        <v>37</v>
      </c>
      <c r="Q602" s="51">
        <v>2</v>
      </c>
      <c r="R602" s="51">
        <v>0</v>
      </c>
      <c r="S602" s="51">
        <v>0</v>
      </c>
      <c r="T602" s="51">
        <v>0</v>
      </c>
      <c r="U602" s="51">
        <v>1</v>
      </c>
      <c r="V602" s="51">
        <v>1</v>
      </c>
      <c r="W602" s="51">
        <v>0.400141194098663</v>
      </c>
      <c r="X602" s="51">
        <v>5.3352159213155064</v>
      </c>
      <c r="Y602" s="51">
        <v>15</v>
      </c>
      <c r="Z602" s="51">
        <v>41</v>
      </c>
      <c r="AA602" s="51">
        <v>22</v>
      </c>
      <c r="AB602" s="51">
        <v>8</v>
      </c>
      <c r="AC602" s="51">
        <v>5</v>
      </c>
      <c r="AD602" s="51">
        <v>1</v>
      </c>
      <c r="AE602" s="51">
        <v>2</v>
      </c>
      <c r="AF602" s="51">
        <v>0</v>
      </c>
      <c r="AG602" s="51">
        <v>3</v>
      </c>
      <c r="AH602" s="51">
        <v>1.1374484291095353</v>
      </c>
      <c r="AI602" s="51">
        <v>2.7014400191351462</v>
      </c>
      <c r="AJ602" s="51">
        <v>7.0000000000000009</v>
      </c>
      <c r="AK602" s="51">
        <v>159</v>
      </c>
      <c r="AL602" s="51">
        <v>104</v>
      </c>
      <c r="AM602" s="51">
        <v>47</v>
      </c>
      <c r="AN602" s="51">
        <v>7</v>
      </c>
      <c r="AO602" s="51">
        <v>1</v>
      </c>
    </row>
    <row r="603" spans="1:41" ht="15" customHeight="1" x14ac:dyDescent="0.15">
      <c r="A603" s="3"/>
      <c r="B603" s="24" t="s">
        <v>13</v>
      </c>
      <c r="C603" s="18" t="s">
        <v>312</v>
      </c>
      <c r="D603" s="51">
        <v>524</v>
      </c>
      <c r="E603" s="51">
        <v>64</v>
      </c>
      <c r="F603" s="51">
        <v>92</v>
      </c>
      <c r="G603" s="51">
        <v>113</v>
      </c>
      <c r="H603" s="51">
        <v>99</v>
      </c>
      <c r="I603" s="51">
        <v>75</v>
      </c>
      <c r="J603" s="51">
        <v>43</v>
      </c>
      <c r="K603" s="51">
        <v>38</v>
      </c>
      <c r="L603" s="51">
        <v>4.3453357818321408</v>
      </c>
      <c r="M603" s="51">
        <v>5.0043440520626072</v>
      </c>
      <c r="N603" s="51">
        <v>25.609756097560975</v>
      </c>
      <c r="O603" s="51">
        <v>524</v>
      </c>
      <c r="P603" s="51">
        <v>432</v>
      </c>
      <c r="Q603" s="51">
        <v>33</v>
      </c>
      <c r="R603" s="51">
        <v>21</v>
      </c>
      <c r="S603" s="51">
        <v>8</v>
      </c>
      <c r="T603" s="51">
        <v>2</v>
      </c>
      <c r="U603" s="51">
        <v>1</v>
      </c>
      <c r="V603" s="51">
        <v>27</v>
      </c>
      <c r="W603" s="51">
        <v>0.31191492171778079</v>
      </c>
      <c r="X603" s="51">
        <v>2.3849494783651854</v>
      </c>
      <c r="Y603" s="51">
        <v>11.458333333333332</v>
      </c>
      <c r="Z603" s="51">
        <v>524</v>
      </c>
      <c r="AA603" s="51">
        <v>240</v>
      </c>
      <c r="AB603" s="51">
        <v>69</v>
      </c>
      <c r="AC603" s="51">
        <v>61</v>
      </c>
      <c r="AD603" s="51">
        <v>34</v>
      </c>
      <c r="AE603" s="51">
        <v>30</v>
      </c>
      <c r="AF603" s="51">
        <v>44</v>
      </c>
      <c r="AG603" s="51">
        <v>46</v>
      </c>
      <c r="AH603" s="51">
        <v>3.5894247452028796</v>
      </c>
      <c r="AI603" s="51">
        <v>7.2090127235587245</v>
      </c>
      <c r="AJ603" s="51">
        <v>131.86813186813185</v>
      </c>
      <c r="AK603" s="51">
        <v>2273</v>
      </c>
      <c r="AL603" s="51">
        <v>1357</v>
      </c>
      <c r="AM603" s="51">
        <v>751</v>
      </c>
      <c r="AN603" s="51">
        <v>91</v>
      </c>
      <c r="AO603" s="51">
        <v>74</v>
      </c>
    </row>
    <row r="604" spans="1:41" ht="15" customHeight="1" x14ac:dyDescent="0.15">
      <c r="A604" s="3"/>
      <c r="B604" s="25"/>
      <c r="C604" s="19" t="s">
        <v>24</v>
      </c>
      <c r="D604" s="51">
        <v>102</v>
      </c>
      <c r="E604" s="51">
        <v>14</v>
      </c>
      <c r="F604" s="51">
        <v>21</v>
      </c>
      <c r="G604" s="51">
        <v>23</v>
      </c>
      <c r="H604" s="51">
        <v>17</v>
      </c>
      <c r="I604" s="51">
        <v>13</v>
      </c>
      <c r="J604" s="51">
        <v>5</v>
      </c>
      <c r="K604" s="51">
        <v>9</v>
      </c>
      <c r="L604" s="51">
        <v>3.5568091395221209</v>
      </c>
      <c r="M604" s="51">
        <v>4.1871297465260406</v>
      </c>
      <c r="N604" s="51">
        <v>15.909090909090908</v>
      </c>
      <c r="O604" s="51">
        <v>102</v>
      </c>
      <c r="P604" s="51">
        <v>88</v>
      </c>
      <c r="Q604" s="51">
        <v>4</v>
      </c>
      <c r="R604" s="51">
        <v>3</v>
      </c>
      <c r="S604" s="51">
        <v>0</v>
      </c>
      <c r="T604" s="51">
        <v>1</v>
      </c>
      <c r="U604" s="51">
        <v>1</v>
      </c>
      <c r="V604" s="51">
        <v>5</v>
      </c>
      <c r="W604" s="51">
        <v>0.29929248072937648</v>
      </c>
      <c r="X604" s="51">
        <v>3.2257078478610577</v>
      </c>
      <c r="Y604" s="51">
        <v>10.416666666666668</v>
      </c>
      <c r="Z604" s="51">
        <v>102</v>
      </c>
      <c r="AA604" s="51">
        <v>47</v>
      </c>
      <c r="AB604" s="51">
        <v>18</v>
      </c>
      <c r="AC604" s="51">
        <v>16</v>
      </c>
      <c r="AD604" s="51">
        <v>6</v>
      </c>
      <c r="AE604" s="51">
        <v>2</v>
      </c>
      <c r="AF604" s="51">
        <v>4</v>
      </c>
      <c r="AG604" s="51">
        <v>9</v>
      </c>
      <c r="AH604" s="51">
        <v>1.9007427336551872</v>
      </c>
      <c r="AI604" s="51">
        <v>3.8428059615202699</v>
      </c>
      <c r="AJ604" s="51">
        <v>20</v>
      </c>
      <c r="AK604" s="51">
        <v>343</v>
      </c>
      <c r="AL604" s="51">
        <v>180</v>
      </c>
      <c r="AM604" s="51">
        <v>131</v>
      </c>
      <c r="AN604" s="51">
        <v>19</v>
      </c>
      <c r="AO604" s="51">
        <v>13</v>
      </c>
    </row>
    <row r="605" spans="1:41" ht="15" customHeight="1" x14ac:dyDescent="0.15">
      <c r="A605" s="3"/>
      <c r="B605" s="24" t="s">
        <v>15</v>
      </c>
      <c r="C605" s="17" t="s">
        <v>311</v>
      </c>
      <c r="D605" s="51">
        <v>42</v>
      </c>
      <c r="E605" s="51">
        <v>20</v>
      </c>
      <c r="F605" s="51">
        <v>6</v>
      </c>
      <c r="G605" s="51">
        <v>3</v>
      </c>
      <c r="H605" s="51">
        <v>5</v>
      </c>
      <c r="I605" s="51">
        <v>4</v>
      </c>
      <c r="J605" s="51">
        <v>1</v>
      </c>
      <c r="K605" s="51">
        <v>3</v>
      </c>
      <c r="L605" s="51">
        <v>2.2924882131891664</v>
      </c>
      <c r="M605" s="51">
        <v>4.7056337007567102</v>
      </c>
      <c r="N605" s="51">
        <v>19</v>
      </c>
      <c r="O605" s="51">
        <v>42</v>
      </c>
      <c r="P605" s="51">
        <v>39</v>
      </c>
      <c r="Q605" s="51">
        <v>1</v>
      </c>
      <c r="R605" s="51">
        <v>0</v>
      </c>
      <c r="S605" s="51">
        <v>0</v>
      </c>
      <c r="T605" s="51">
        <v>0</v>
      </c>
      <c r="U605" s="51">
        <v>0</v>
      </c>
      <c r="V605" s="51">
        <v>2</v>
      </c>
      <c r="W605" s="51">
        <v>3.6764705882352935E-2</v>
      </c>
      <c r="X605" s="51">
        <v>1.4705882352941175</v>
      </c>
      <c r="Y605" s="51">
        <v>1.4705882352941175</v>
      </c>
      <c r="Z605" s="51">
        <v>42</v>
      </c>
      <c r="AA605" s="51">
        <v>27</v>
      </c>
      <c r="AB605" s="51">
        <v>6</v>
      </c>
      <c r="AC605" s="51">
        <v>3</v>
      </c>
      <c r="AD605" s="51">
        <v>0</v>
      </c>
      <c r="AE605" s="51">
        <v>0</v>
      </c>
      <c r="AF605" s="51">
        <v>2</v>
      </c>
      <c r="AG605" s="51">
        <v>4</v>
      </c>
      <c r="AH605" s="51">
        <v>1.0171913843376419</v>
      </c>
      <c r="AI605" s="51">
        <v>3.5139338731663994</v>
      </c>
      <c r="AJ605" s="51">
        <v>12.5</v>
      </c>
      <c r="AK605" s="51">
        <v>70</v>
      </c>
      <c r="AL605" s="51">
        <v>30</v>
      </c>
      <c r="AM605" s="51">
        <v>40</v>
      </c>
      <c r="AN605" s="51">
        <v>0</v>
      </c>
      <c r="AO605" s="51">
        <v>0</v>
      </c>
    </row>
    <row r="606" spans="1:41" ht="15" customHeight="1" x14ac:dyDescent="0.15">
      <c r="A606" s="3"/>
      <c r="B606" s="24" t="s">
        <v>16</v>
      </c>
      <c r="C606" s="18" t="s">
        <v>312</v>
      </c>
      <c r="D606" s="51">
        <v>751</v>
      </c>
      <c r="E606" s="51">
        <v>236</v>
      </c>
      <c r="F606" s="51">
        <v>71</v>
      </c>
      <c r="G606" s="51">
        <v>123</v>
      </c>
      <c r="H606" s="51">
        <v>102</v>
      </c>
      <c r="I606" s="51">
        <v>84</v>
      </c>
      <c r="J606" s="51">
        <v>51</v>
      </c>
      <c r="K606" s="51">
        <v>84</v>
      </c>
      <c r="L606" s="51">
        <v>3.4523549799511417</v>
      </c>
      <c r="M606" s="51">
        <v>5.342739609344342</v>
      </c>
      <c r="N606" s="51">
        <v>28.333333333333332</v>
      </c>
      <c r="O606" s="51">
        <v>751</v>
      </c>
      <c r="P606" s="51">
        <v>677</v>
      </c>
      <c r="Q606" s="51">
        <v>15</v>
      </c>
      <c r="R606" s="51">
        <v>13</v>
      </c>
      <c r="S606" s="51">
        <v>4</v>
      </c>
      <c r="T606" s="51">
        <v>2</v>
      </c>
      <c r="U606" s="51">
        <v>1</v>
      </c>
      <c r="V606" s="51">
        <v>39</v>
      </c>
      <c r="W606" s="51">
        <v>0.17543628589962579</v>
      </c>
      <c r="X606" s="51">
        <v>3.5688753017295305</v>
      </c>
      <c r="Y606" s="51">
        <v>37.5</v>
      </c>
      <c r="Z606" s="51">
        <v>751</v>
      </c>
      <c r="AA606" s="51">
        <v>491</v>
      </c>
      <c r="AB606" s="51">
        <v>36</v>
      </c>
      <c r="AC606" s="51">
        <v>55</v>
      </c>
      <c r="AD606" s="51">
        <v>33</v>
      </c>
      <c r="AE606" s="51">
        <v>29</v>
      </c>
      <c r="AF606" s="51">
        <v>39</v>
      </c>
      <c r="AG606" s="51">
        <v>68</v>
      </c>
      <c r="AH606" s="51">
        <v>1.8656556214414624</v>
      </c>
      <c r="AI606" s="51">
        <v>6.6366811950235354</v>
      </c>
      <c r="AJ606" s="51">
        <v>57.499999999999993</v>
      </c>
      <c r="AK606" s="51">
        <v>1564</v>
      </c>
      <c r="AL606" s="51">
        <v>872</v>
      </c>
      <c r="AM606" s="51">
        <v>554</v>
      </c>
      <c r="AN606" s="51">
        <v>109</v>
      </c>
      <c r="AO606" s="51">
        <v>29</v>
      </c>
    </row>
    <row r="607" spans="1:41" ht="15" customHeight="1" x14ac:dyDescent="0.15">
      <c r="A607" s="3"/>
      <c r="B607" s="4"/>
      <c r="C607" s="19" t="s">
        <v>24</v>
      </c>
      <c r="D607" s="51">
        <v>523</v>
      </c>
      <c r="E607" s="51">
        <v>179</v>
      </c>
      <c r="F607" s="51">
        <v>38</v>
      </c>
      <c r="G607" s="51">
        <v>83</v>
      </c>
      <c r="H607" s="51">
        <v>66</v>
      </c>
      <c r="I607" s="51">
        <v>56</v>
      </c>
      <c r="J607" s="51">
        <v>39</v>
      </c>
      <c r="K607" s="51">
        <v>62</v>
      </c>
      <c r="L607" s="51">
        <v>3.53217630448678</v>
      </c>
      <c r="M607" s="51">
        <v>5.7742314764837079</v>
      </c>
      <c r="N607" s="51">
        <v>35.714285714285715</v>
      </c>
      <c r="O607" s="51">
        <v>523</v>
      </c>
      <c r="P607" s="51">
        <v>468</v>
      </c>
      <c r="Q607" s="51">
        <v>10</v>
      </c>
      <c r="R607" s="51">
        <v>7</v>
      </c>
      <c r="S607" s="51">
        <v>5</v>
      </c>
      <c r="T607" s="51">
        <v>4</v>
      </c>
      <c r="U607" s="51">
        <v>1</v>
      </c>
      <c r="V607" s="51">
        <v>28</v>
      </c>
      <c r="W607" s="51">
        <v>0.20393864791069066</v>
      </c>
      <c r="X607" s="51">
        <v>3.7388752116959956</v>
      </c>
      <c r="Y607" s="51">
        <v>10</v>
      </c>
      <c r="Z607" s="51">
        <v>523</v>
      </c>
      <c r="AA607" s="51">
        <v>369</v>
      </c>
      <c r="AB607" s="51">
        <v>17</v>
      </c>
      <c r="AC607" s="51">
        <v>26</v>
      </c>
      <c r="AD607" s="51">
        <v>21</v>
      </c>
      <c r="AE607" s="51">
        <v>21</v>
      </c>
      <c r="AF607" s="51">
        <v>23</v>
      </c>
      <c r="AG607" s="51">
        <v>46</v>
      </c>
      <c r="AH607" s="51">
        <v>1.7755128709141783</v>
      </c>
      <c r="AI607" s="51">
        <v>7.8418485132042877</v>
      </c>
      <c r="AJ607" s="51">
        <v>56.25</v>
      </c>
      <c r="AK607" s="51">
        <v>889</v>
      </c>
      <c r="AL607" s="51">
        <v>455</v>
      </c>
      <c r="AM607" s="51">
        <v>351</v>
      </c>
      <c r="AN607" s="51">
        <v>63</v>
      </c>
      <c r="AO607" s="51">
        <v>20</v>
      </c>
    </row>
    <row r="608" spans="1:41" ht="15" customHeight="1" x14ac:dyDescent="0.15">
      <c r="A608" s="3"/>
      <c r="B608" s="236" t="s">
        <v>51</v>
      </c>
      <c r="C608" s="18" t="s">
        <v>311</v>
      </c>
      <c r="D608" s="51">
        <v>75</v>
      </c>
      <c r="E608" s="51">
        <v>22</v>
      </c>
      <c r="F608" s="51">
        <v>8</v>
      </c>
      <c r="G608" s="51">
        <v>20</v>
      </c>
      <c r="H608" s="51">
        <v>8</v>
      </c>
      <c r="I608" s="51">
        <v>7</v>
      </c>
      <c r="J608" s="51">
        <v>2</v>
      </c>
      <c r="K608" s="51">
        <v>8</v>
      </c>
      <c r="L608" s="51">
        <v>2.808132234616922</v>
      </c>
      <c r="M608" s="51">
        <v>4.1809968826518613</v>
      </c>
      <c r="N608" s="51">
        <v>15</v>
      </c>
      <c r="O608" s="51">
        <v>75</v>
      </c>
      <c r="P608" s="51">
        <v>67</v>
      </c>
      <c r="Q608" s="51">
        <v>4</v>
      </c>
      <c r="R608" s="51">
        <v>1</v>
      </c>
      <c r="S608" s="51">
        <v>0</v>
      </c>
      <c r="T608" s="51">
        <v>0</v>
      </c>
      <c r="U608" s="51">
        <v>0</v>
      </c>
      <c r="V608" s="51">
        <v>3</v>
      </c>
      <c r="W608" s="51">
        <v>8.5168085869567547E-2</v>
      </c>
      <c r="X608" s="51">
        <v>1.2264204365217728</v>
      </c>
      <c r="Y608" s="51">
        <v>2.2727272727272729</v>
      </c>
      <c r="Z608" s="51">
        <v>75</v>
      </c>
      <c r="AA608" s="51">
        <v>58</v>
      </c>
      <c r="AB608" s="51">
        <v>4</v>
      </c>
      <c r="AC608" s="51">
        <v>4</v>
      </c>
      <c r="AD608" s="51">
        <v>1</v>
      </c>
      <c r="AE608" s="51">
        <v>3</v>
      </c>
      <c r="AF608" s="51">
        <v>0</v>
      </c>
      <c r="AG608" s="51">
        <v>5</v>
      </c>
      <c r="AH608" s="51">
        <v>0.58666845152263081</v>
      </c>
      <c r="AI608" s="51">
        <v>3.4222326338820128</v>
      </c>
      <c r="AJ608" s="51">
        <v>8.3333333333333321</v>
      </c>
      <c r="AK608" s="51">
        <v>173</v>
      </c>
      <c r="AL608" s="51">
        <v>92</v>
      </c>
      <c r="AM608" s="51">
        <v>64</v>
      </c>
      <c r="AN608" s="51">
        <v>13</v>
      </c>
      <c r="AO608" s="51">
        <v>4</v>
      </c>
    </row>
    <row r="609" spans="1:41" ht="15" customHeight="1" x14ac:dyDescent="0.15">
      <c r="A609" s="3"/>
      <c r="B609" s="239"/>
      <c r="C609" s="18" t="s">
        <v>312</v>
      </c>
      <c r="D609" s="51">
        <v>648</v>
      </c>
      <c r="E609" s="51">
        <v>161</v>
      </c>
      <c r="F609" s="51">
        <v>93</v>
      </c>
      <c r="G609" s="51">
        <v>110</v>
      </c>
      <c r="H609" s="51">
        <v>91</v>
      </c>
      <c r="I609" s="51">
        <v>68</v>
      </c>
      <c r="J609" s="51">
        <v>49</v>
      </c>
      <c r="K609" s="51">
        <v>76</v>
      </c>
      <c r="L609" s="51">
        <v>3.7532830717104551</v>
      </c>
      <c r="M609" s="51">
        <v>5.2235472433537229</v>
      </c>
      <c r="N609" s="51">
        <v>41.666666666666671</v>
      </c>
      <c r="O609" s="51">
        <v>648</v>
      </c>
      <c r="P609" s="51">
        <v>568</v>
      </c>
      <c r="Q609" s="51">
        <v>22</v>
      </c>
      <c r="R609" s="51">
        <v>9</v>
      </c>
      <c r="S609" s="51">
        <v>2</v>
      </c>
      <c r="T609" s="51">
        <v>0</v>
      </c>
      <c r="U609" s="51">
        <v>5</v>
      </c>
      <c r="V609" s="51">
        <v>42</v>
      </c>
      <c r="W609" s="51">
        <v>0.2664519852703145</v>
      </c>
      <c r="X609" s="51">
        <v>4.2492079756265939</v>
      </c>
      <c r="Y609" s="51">
        <v>33.333333333333329</v>
      </c>
      <c r="Z609" s="51">
        <v>648</v>
      </c>
      <c r="AA609" s="51">
        <v>456</v>
      </c>
      <c r="AB609" s="51">
        <v>32</v>
      </c>
      <c r="AC609" s="51">
        <v>41</v>
      </c>
      <c r="AD609" s="51">
        <v>23</v>
      </c>
      <c r="AE609" s="51">
        <v>22</v>
      </c>
      <c r="AF609" s="51">
        <v>17</v>
      </c>
      <c r="AG609" s="51">
        <v>57</v>
      </c>
      <c r="AH609" s="51">
        <v>1.158212983018108</v>
      </c>
      <c r="AI609" s="51">
        <v>5.0703990589903842</v>
      </c>
      <c r="AJ609" s="51">
        <v>38.372093023255815</v>
      </c>
      <c r="AK609" s="51">
        <v>1693</v>
      </c>
      <c r="AL609" s="51">
        <v>680</v>
      </c>
      <c r="AM609" s="51">
        <v>806</v>
      </c>
      <c r="AN609" s="51">
        <v>153</v>
      </c>
      <c r="AO609" s="51">
        <v>54</v>
      </c>
    </row>
    <row r="610" spans="1:41" ht="15" customHeight="1" x14ac:dyDescent="0.15">
      <c r="A610" s="6"/>
      <c r="B610" s="240"/>
      <c r="C610" s="19" t="s">
        <v>24</v>
      </c>
      <c r="D610" s="51">
        <v>328</v>
      </c>
      <c r="E610" s="51">
        <v>93</v>
      </c>
      <c r="F610" s="51">
        <v>35</v>
      </c>
      <c r="G610" s="51">
        <v>56</v>
      </c>
      <c r="H610" s="51">
        <v>48</v>
      </c>
      <c r="I610" s="51">
        <v>30</v>
      </c>
      <c r="J610" s="51">
        <v>23</v>
      </c>
      <c r="K610" s="51">
        <v>43</v>
      </c>
      <c r="L610" s="51">
        <v>3.6132051902530109</v>
      </c>
      <c r="M610" s="51">
        <v>5.3633514542818128</v>
      </c>
      <c r="N610" s="51">
        <v>62.5</v>
      </c>
      <c r="O610" s="51">
        <v>328</v>
      </c>
      <c r="P610" s="51">
        <v>294</v>
      </c>
      <c r="Q610" s="51">
        <v>3</v>
      </c>
      <c r="R610" s="51">
        <v>7</v>
      </c>
      <c r="S610" s="51">
        <v>3</v>
      </c>
      <c r="T610" s="51">
        <v>0</v>
      </c>
      <c r="U610" s="51">
        <v>2</v>
      </c>
      <c r="V610" s="51">
        <v>19</v>
      </c>
      <c r="W610" s="51">
        <v>0.20313459341087711</v>
      </c>
      <c r="X610" s="51">
        <v>4.1845726242640682</v>
      </c>
      <c r="Y610" s="51">
        <v>11.904761904761903</v>
      </c>
      <c r="Z610" s="51">
        <v>328</v>
      </c>
      <c r="AA610" s="51">
        <v>248</v>
      </c>
      <c r="AB610" s="51">
        <v>8</v>
      </c>
      <c r="AC610" s="51">
        <v>19</v>
      </c>
      <c r="AD610" s="51">
        <v>8</v>
      </c>
      <c r="AE610" s="51">
        <v>13</v>
      </c>
      <c r="AF610" s="51">
        <v>5</v>
      </c>
      <c r="AG610" s="51">
        <v>27</v>
      </c>
      <c r="AH610" s="51">
        <v>1.1853537173914626</v>
      </c>
      <c r="AI610" s="51">
        <v>6.7319145082043441</v>
      </c>
      <c r="AJ610" s="51">
        <v>62.5</v>
      </c>
      <c r="AK610" s="51">
        <v>593</v>
      </c>
      <c r="AL610" s="51">
        <v>294</v>
      </c>
      <c r="AM610" s="51">
        <v>245</v>
      </c>
      <c r="AN610" s="51">
        <v>39</v>
      </c>
      <c r="AO610" s="51">
        <v>15</v>
      </c>
    </row>
    <row r="611" spans="1:41" ht="15" customHeight="1" x14ac:dyDescent="0.15">
      <c r="A611" s="2" t="s">
        <v>315</v>
      </c>
      <c r="B611" s="23" t="s">
        <v>10</v>
      </c>
      <c r="C611" s="17" t="s">
        <v>311</v>
      </c>
      <c r="D611" s="51">
        <v>44</v>
      </c>
      <c r="E611" s="51">
        <v>10</v>
      </c>
      <c r="F611" s="51">
        <v>16</v>
      </c>
      <c r="G611" s="51">
        <v>4</v>
      </c>
      <c r="H611" s="51">
        <v>5</v>
      </c>
      <c r="I611" s="51">
        <v>4</v>
      </c>
      <c r="J611" s="51">
        <v>3</v>
      </c>
      <c r="K611" s="51">
        <v>2</v>
      </c>
      <c r="L611" s="51">
        <v>3.0218611016385135</v>
      </c>
      <c r="M611" s="51">
        <v>3.9661926959005491</v>
      </c>
      <c r="N611" s="51">
        <v>19</v>
      </c>
      <c r="O611" s="51">
        <v>44</v>
      </c>
      <c r="P611" s="51">
        <v>40</v>
      </c>
      <c r="Q611" s="51">
        <v>3</v>
      </c>
      <c r="R611" s="51">
        <v>0</v>
      </c>
      <c r="S611" s="51">
        <v>0</v>
      </c>
      <c r="T611" s="51">
        <v>0</v>
      </c>
      <c r="U611" s="51">
        <v>0</v>
      </c>
      <c r="V611" s="51">
        <v>1</v>
      </c>
      <c r="W611" s="51">
        <v>8.03352547538594E-2</v>
      </c>
      <c r="X611" s="51">
        <v>1.1514719848053181</v>
      </c>
      <c r="Y611" s="51">
        <v>1.8518518518518516</v>
      </c>
      <c r="Z611" s="51">
        <v>44</v>
      </c>
      <c r="AA611" s="51">
        <v>31</v>
      </c>
      <c r="AB611" s="51">
        <v>5</v>
      </c>
      <c r="AC611" s="51">
        <v>1</v>
      </c>
      <c r="AD611" s="51">
        <v>1</v>
      </c>
      <c r="AE611" s="51">
        <v>2</v>
      </c>
      <c r="AF611" s="51">
        <v>2</v>
      </c>
      <c r="AG611" s="51">
        <v>2</v>
      </c>
      <c r="AH611" s="51">
        <v>1.2601408923832629</v>
      </c>
      <c r="AI611" s="51">
        <v>4.8114470436451855</v>
      </c>
      <c r="AJ611" s="51">
        <v>11.76470588235294</v>
      </c>
      <c r="AK611" s="51">
        <v>88</v>
      </c>
      <c r="AL611" s="51">
        <v>39</v>
      </c>
      <c r="AM611" s="51">
        <v>43</v>
      </c>
      <c r="AN611" s="51">
        <v>5</v>
      </c>
      <c r="AO611" s="51">
        <v>1</v>
      </c>
    </row>
    <row r="612" spans="1:41" ht="15" customHeight="1" x14ac:dyDescent="0.15">
      <c r="A612" s="3" t="s">
        <v>323</v>
      </c>
      <c r="B612" s="24" t="s">
        <v>11</v>
      </c>
      <c r="C612" s="18" t="s">
        <v>312</v>
      </c>
      <c r="D612" s="51">
        <v>2064</v>
      </c>
      <c r="E612" s="51">
        <v>502</v>
      </c>
      <c r="F612" s="51">
        <v>274</v>
      </c>
      <c r="G612" s="51">
        <v>373</v>
      </c>
      <c r="H612" s="51">
        <v>311</v>
      </c>
      <c r="I612" s="51">
        <v>242</v>
      </c>
      <c r="J612" s="51">
        <v>147</v>
      </c>
      <c r="K612" s="51">
        <v>215</v>
      </c>
      <c r="L612" s="51">
        <v>3.7425629064289989</v>
      </c>
      <c r="M612" s="51">
        <v>5.1373413615346841</v>
      </c>
      <c r="N612" s="51">
        <v>41.666666666666671</v>
      </c>
      <c r="O612" s="51">
        <v>2064</v>
      </c>
      <c r="P612" s="51">
        <v>1800</v>
      </c>
      <c r="Q612" s="51">
        <v>77</v>
      </c>
      <c r="R612" s="51">
        <v>44</v>
      </c>
      <c r="S612" s="51">
        <v>14</v>
      </c>
      <c r="T612" s="51">
        <v>4</v>
      </c>
      <c r="U612" s="51">
        <v>7</v>
      </c>
      <c r="V612" s="51">
        <v>118</v>
      </c>
      <c r="W612" s="51">
        <v>0.23151325808595299</v>
      </c>
      <c r="X612" s="51">
        <v>3.0857863029812638</v>
      </c>
      <c r="Y612" s="51">
        <v>37.5</v>
      </c>
      <c r="Z612" s="51">
        <v>2064</v>
      </c>
      <c r="AA612" s="51">
        <v>1276</v>
      </c>
      <c r="AB612" s="51">
        <v>146</v>
      </c>
      <c r="AC612" s="51">
        <v>170</v>
      </c>
      <c r="AD612" s="51">
        <v>95</v>
      </c>
      <c r="AE612" s="51">
        <v>86</v>
      </c>
      <c r="AF612" s="51">
        <v>102</v>
      </c>
      <c r="AG612" s="51">
        <v>189</v>
      </c>
      <c r="AH612" s="51">
        <v>2.0354076081290167</v>
      </c>
      <c r="AI612" s="51">
        <v>6.3712675546609443</v>
      </c>
      <c r="AJ612" s="51">
        <v>131.86813186813185</v>
      </c>
      <c r="AK612" s="51">
        <v>5974</v>
      </c>
      <c r="AL612" s="51">
        <v>3120</v>
      </c>
      <c r="AM612" s="51">
        <v>2299</v>
      </c>
      <c r="AN612" s="51">
        <v>386</v>
      </c>
      <c r="AO612" s="51">
        <v>169</v>
      </c>
    </row>
    <row r="613" spans="1:41" ht="15" customHeight="1" x14ac:dyDescent="0.15">
      <c r="A613" s="3"/>
      <c r="B613" s="25"/>
      <c r="C613" s="19" t="s">
        <v>24</v>
      </c>
      <c r="D613" s="51">
        <v>998</v>
      </c>
      <c r="E613" s="51">
        <v>297</v>
      </c>
      <c r="F613" s="51">
        <v>98</v>
      </c>
      <c r="G613" s="51">
        <v>182</v>
      </c>
      <c r="H613" s="51">
        <v>135</v>
      </c>
      <c r="I613" s="51">
        <v>104</v>
      </c>
      <c r="J613" s="51">
        <v>68</v>
      </c>
      <c r="K613" s="51">
        <v>114</v>
      </c>
      <c r="L613" s="51">
        <v>3.5426497539153994</v>
      </c>
      <c r="M613" s="51">
        <v>5.3350977554705503</v>
      </c>
      <c r="N613" s="51">
        <v>62.5</v>
      </c>
      <c r="O613" s="51">
        <v>998</v>
      </c>
      <c r="P613" s="51">
        <v>895</v>
      </c>
      <c r="Q613" s="51">
        <v>17</v>
      </c>
      <c r="R613" s="51">
        <v>17</v>
      </c>
      <c r="S613" s="51">
        <v>8</v>
      </c>
      <c r="T613" s="51">
        <v>5</v>
      </c>
      <c r="U613" s="51">
        <v>5</v>
      </c>
      <c r="V613" s="51">
        <v>51</v>
      </c>
      <c r="W613" s="51">
        <v>0.21897394624492567</v>
      </c>
      <c r="X613" s="51">
        <v>3.9878524441143193</v>
      </c>
      <c r="Y613" s="51">
        <v>15</v>
      </c>
      <c r="Z613" s="51">
        <v>998</v>
      </c>
      <c r="AA613" s="51">
        <v>695</v>
      </c>
      <c r="AB613" s="51">
        <v>51</v>
      </c>
      <c r="AC613" s="51">
        <v>66</v>
      </c>
      <c r="AD613" s="51">
        <v>35</v>
      </c>
      <c r="AE613" s="51">
        <v>36</v>
      </c>
      <c r="AF613" s="51">
        <v>33</v>
      </c>
      <c r="AG613" s="51">
        <v>82</v>
      </c>
      <c r="AH613" s="51">
        <v>1.5411585011752367</v>
      </c>
      <c r="AI613" s="51">
        <v>6.3877881768168185</v>
      </c>
      <c r="AJ613" s="51">
        <v>62.5</v>
      </c>
      <c r="AK613" s="51">
        <v>1980</v>
      </c>
      <c r="AL613" s="51">
        <v>1036</v>
      </c>
      <c r="AM613" s="51">
        <v>774</v>
      </c>
      <c r="AN613" s="51">
        <v>123</v>
      </c>
      <c r="AO613" s="51">
        <v>47</v>
      </c>
    </row>
    <row r="614" spans="1:41" ht="15" customHeight="1" x14ac:dyDescent="0.15">
      <c r="A614" s="3"/>
      <c r="B614" s="24" t="s">
        <v>12</v>
      </c>
      <c r="C614" s="17" t="s">
        <v>311</v>
      </c>
      <c r="D614" s="51">
        <v>8</v>
      </c>
      <c r="E614" s="51">
        <v>0</v>
      </c>
      <c r="F614" s="51">
        <v>4</v>
      </c>
      <c r="G614" s="51">
        <v>1</v>
      </c>
      <c r="H614" s="51">
        <v>0</v>
      </c>
      <c r="I614" s="51">
        <v>1</v>
      </c>
      <c r="J614" s="51">
        <v>0</v>
      </c>
      <c r="K614" s="51">
        <v>2</v>
      </c>
      <c r="L614" s="51">
        <v>2.1746164932439442</v>
      </c>
      <c r="M614" s="51">
        <v>2.1746164932439442</v>
      </c>
      <c r="N614" s="51">
        <v>6</v>
      </c>
      <c r="O614" s="51">
        <v>8</v>
      </c>
      <c r="P614" s="51">
        <v>7</v>
      </c>
      <c r="Q614" s="51">
        <v>0</v>
      </c>
      <c r="R614" s="51">
        <v>0</v>
      </c>
      <c r="S614" s="51">
        <v>0</v>
      </c>
      <c r="T614" s="51">
        <v>0</v>
      </c>
      <c r="U614" s="51">
        <v>0</v>
      </c>
      <c r="V614" s="51">
        <v>1</v>
      </c>
      <c r="W614" s="51">
        <v>0</v>
      </c>
      <c r="X614" s="51" t="s">
        <v>57</v>
      </c>
      <c r="Y614" s="51">
        <v>0</v>
      </c>
      <c r="Z614" s="51">
        <v>8</v>
      </c>
      <c r="AA614" s="51">
        <v>1</v>
      </c>
      <c r="AB614" s="51">
        <v>2</v>
      </c>
      <c r="AC614" s="51">
        <v>1</v>
      </c>
      <c r="AD614" s="51">
        <v>1</v>
      </c>
      <c r="AE614" s="51">
        <v>1</v>
      </c>
      <c r="AF614" s="51">
        <v>0</v>
      </c>
      <c r="AG614" s="51">
        <v>2</v>
      </c>
      <c r="AH614" s="51">
        <v>3.0293802205566913</v>
      </c>
      <c r="AI614" s="51">
        <v>3.6352562646680298</v>
      </c>
      <c r="AJ614" s="51">
        <v>7.0000000000000009</v>
      </c>
      <c r="AK614" s="51">
        <v>17</v>
      </c>
      <c r="AL614" s="51">
        <v>12</v>
      </c>
      <c r="AM614" s="51">
        <v>5</v>
      </c>
      <c r="AN614" s="51">
        <v>0</v>
      </c>
      <c r="AO614" s="51">
        <v>0</v>
      </c>
    </row>
    <row r="615" spans="1:41" ht="15" customHeight="1" x14ac:dyDescent="0.15">
      <c r="A615" s="3"/>
      <c r="B615" s="24" t="s">
        <v>13</v>
      </c>
      <c r="C615" s="18" t="s">
        <v>312</v>
      </c>
      <c r="D615" s="51">
        <v>549</v>
      </c>
      <c r="E615" s="51">
        <v>70</v>
      </c>
      <c r="F615" s="51">
        <v>99</v>
      </c>
      <c r="G615" s="51">
        <v>119</v>
      </c>
      <c r="H615" s="51">
        <v>101</v>
      </c>
      <c r="I615" s="51">
        <v>77</v>
      </c>
      <c r="J615" s="51">
        <v>43</v>
      </c>
      <c r="K615" s="51">
        <v>40</v>
      </c>
      <c r="L615" s="51">
        <v>4.2451251050344903</v>
      </c>
      <c r="M615" s="51">
        <v>4.9220243245160722</v>
      </c>
      <c r="N615" s="51">
        <v>25.609756097560975</v>
      </c>
      <c r="O615" s="51">
        <v>549</v>
      </c>
      <c r="P615" s="51">
        <v>454</v>
      </c>
      <c r="Q615" s="51">
        <v>35</v>
      </c>
      <c r="R615" s="51">
        <v>21</v>
      </c>
      <c r="S615" s="51">
        <v>8</v>
      </c>
      <c r="T615" s="51">
        <v>2</v>
      </c>
      <c r="U615" s="51">
        <v>1</v>
      </c>
      <c r="V615" s="51">
        <v>28</v>
      </c>
      <c r="W615" s="51">
        <v>0.299476706060813</v>
      </c>
      <c r="X615" s="51">
        <v>2.3287666247415459</v>
      </c>
      <c r="Y615" s="51">
        <v>11.458333333333332</v>
      </c>
      <c r="Z615" s="51">
        <v>549</v>
      </c>
      <c r="AA615" s="51">
        <v>256</v>
      </c>
      <c r="AB615" s="51">
        <v>74</v>
      </c>
      <c r="AC615" s="51">
        <v>64</v>
      </c>
      <c r="AD615" s="51">
        <v>34</v>
      </c>
      <c r="AE615" s="51">
        <v>30</v>
      </c>
      <c r="AF615" s="51">
        <v>44</v>
      </c>
      <c r="AG615" s="51">
        <v>47</v>
      </c>
      <c r="AH615" s="51">
        <v>3.4456005947998212</v>
      </c>
      <c r="AI615" s="51">
        <v>7.0312662544289033</v>
      </c>
      <c r="AJ615" s="51">
        <v>131.86813186813185</v>
      </c>
      <c r="AK615" s="51">
        <v>2352</v>
      </c>
      <c r="AL615" s="51">
        <v>1404</v>
      </c>
      <c r="AM615" s="51">
        <v>777</v>
      </c>
      <c r="AN615" s="51">
        <v>96</v>
      </c>
      <c r="AO615" s="51">
        <v>75</v>
      </c>
    </row>
    <row r="616" spans="1:41" ht="15" customHeight="1" x14ac:dyDescent="0.15">
      <c r="A616" s="3"/>
      <c r="B616" s="25"/>
      <c r="C616" s="19" t="s">
        <v>24</v>
      </c>
      <c r="D616" s="51">
        <v>110</v>
      </c>
      <c r="E616" s="51">
        <v>14</v>
      </c>
      <c r="F616" s="51">
        <v>22</v>
      </c>
      <c r="G616" s="51">
        <v>27</v>
      </c>
      <c r="H616" s="51">
        <v>18</v>
      </c>
      <c r="I616" s="51">
        <v>14</v>
      </c>
      <c r="J616" s="51">
        <v>7</v>
      </c>
      <c r="K616" s="51">
        <v>8</v>
      </c>
      <c r="L616" s="51">
        <v>3.8023807246092276</v>
      </c>
      <c r="M616" s="51">
        <v>4.4073049307970598</v>
      </c>
      <c r="N616" s="51">
        <v>16.666666666666664</v>
      </c>
      <c r="O616" s="51">
        <v>110</v>
      </c>
      <c r="P616" s="51">
        <v>96</v>
      </c>
      <c r="Q616" s="51">
        <v>4</v>
      </c>
      <c r="R616" s="51">
        <v>3</v>
      </c>
      <c r="S616" s="51">
        <v>0</v>
      </c>
      <c r="T616" s="51">
        <v>1</v>
      </c>
      <c r="U616" s="51">
        <v>2</v>
      </c>
      <c r="V616" s="51">
        <v>4</v>
      </c>
      <c r="W616" s="51">
        <v>0.41539028896933511</v>
      </c>
      <c r="X616" s="51">
        <v>4.4031370630749525</v>
      </c>
      <c r="Y616" s="51">
        <v>15</v>
      </c>
      <c r="Z616" s="51">
        <v>110</v>
      </c>
      <c r="AA616" s="51">
        <v>52</v>
      </c>
      <c r="AB616" s="51">
        <v>19</v>
      </c>
      <c r="AC616" s="51">
        <v>17</v>
      </c>
      <c r="AD616" s="51">
        <v>6</v>
      </c>
      <c r="AE616" s="51">
        <v>3</v>
      </c>
      <c r="AF616" s="51">
        <v>4</v>
      </c>
      <c r="AG616" s="51">
        <v>9</v>
      </c>
      <c r="AH616" s="51">
        <v>1.8600927012893169</v>
      </c>
      <c r="AI616" s="51">
        <v>3.834068629188184</v>
      </c>
      <c r="AJ616" s="51">
        <v>20</v>
      </c>
      <c r="AK616" s="51">
        <v>406</v>
      </c>
      <c r="AL616" s="51">
        <v>225</v>
      </c>
      <c r="AM616" s="51">
        <v>147</v>
      </c>
      <c r="AN616" s="51">
        <v>21</v>
      </c>
      <c r="AO616" s="51">
        <v>13</v>
      </c>
    </row>
    <row r="617" spans="1:41" ht="15" customHeight="1" x14ac:dyDescent="0.15">
      <c r="A617" s="3"/>
      <c r="B617" s="24" t="s">
        <v>15</v>
      </c>
      <c r="C617" s="17" t="s">
        <v>311</v>
      </c>
      <c r="D617" s="51">
        <v>17</v>
      </c>
      <c r="E617" s="51">
        <v>5</v>
      </c>
      <c r="F617" s="51">
        <v>8</v>
      </c>
      <c r="G617" s="51">
        <v>1</v>
      </c>
      <c r="H617" s="51">
        <v>2</v>
      </c>
      <c r="I617" s="51">
        <v>0</v>
      </c>
      <c r="J617" s="51">
        <v>1</v>
      </c>
      <c r="K617" s="51">
        <v>0</v>
      </c>
      <c r="L617" s="51">
        <v>2.3830636797115483</v>
      </c>
      <c r="M617" s="51">
        <v>3.37600687959136</v>
      </c>
      <c r="N617" s="51">
        <v>19</v>
      </c>
      <c r="O617" s="51">
        <v>17</v>
      </c>
      <c r="P617" s="51">
        <v>15</v>
      </c>
      <c r="Q617" s="51">
        <v>2</v>
      </c>
      <c r="R617" s="51">
        <v>0</v>
      </c>
      <c r="S617" s="51">
        <v>0</v>
      </c>
      <c r="T617" s="51">
        <v>0</v>
      </c>
      <c r="U617" s="51">
        <v>0</v>
      </c>
      <c r="V617" s="51">
        <v>0</v>
      </c>
      <c r="W617" s="51">
        <v>0.14663985252220546</v>
      </c>
      <c r="X617" s="51">
        <v>1.2464387464387463</v>
      </c>
      <c r="Y617" s="51">
        <v>1.8518518518518516</v>
      </c>
      <c r="Z617" s="51">
        <v>17</v>
      </c>
      <c r="AA617" s="51">
        <v>14</v>
      </c>
      <c r="AB617" s="51">
        <v>2</v>
      </c>
      <c r="AC617" s="51">
        <v>0</v>
      </c>
      <c r="AD617" s="51">
        <v>0</v>
      </c>
      <c r="AE617" s="51">
        <v>1</v>
      </c>
      <c r="AF617" s="51">
        <v>0</v>
      </c>
      <c r="AG617" s="51">
        <v>0</v>
      </c>
      <c r="AH617" s="51">
        <v>0.64189886480908154</v>
      </c>
      <c r="AI617" s="51">
        <v>3.6374269005847952</v>
      </c>
      <c r="AJ617" s="51">
        <v>8.3333333333333321</v>
      </c>
      <c r="AK617" s="51">
        <v>22</v>
      </c>
      <c r="AL617" s="51">
        <v>14</v>
      </c>
      <c r="AM617" s="51">
        <v>7</v>
      </c>
      <c r="AN617" s="51">
        <v>0</v>
      </c>
      <c r="AO617" s="51">
        <v>1</v>
      </c>
    </row>
    <row r="618" spans="1:41" ht="15" customHeight="1" x14ac:dyDescent="0.15">
      <c r="A618" s="3"/>
      <c r="B618" s="24" t="s">
        <v>16</v>
      </c>
      <c r="C618" s="18" t="s">
        <v>312</v>
      </c>
      <c r="D618" s="51">
        <v>768</v>
      </c>
      <c r="E618" s="51">
        <v>244</v>
      </c>
      <c r="F618" s="51">
        <v>69</v>
      </c>
      <c r="G618" s="51">
        <v>125</v>
      </c>
      <c r="H618" s="51">
        <v>104</v>
      </c>
      <c r="I618" s="51">
        <v>88</v>
      </c>
      <c r="J618" s="51">
        <v>51</v>
      </c>
      <c r="K618" s="51">
        <v>87</v>
      </c>
      <c r="L618" s="51">
        <v>3.447498930617495</v>
      </c>
      <c r="M618" s="51">
        <v>5.3724182419920234</v>
      </c>
      <c r="N618" s="51">
        <v>28.333333333333332</v>
      </c>
      <c r="O618" s="51">
        <v>768</v>
      </c>
      <c r="P618" s="51">
        <v>693</v>
      </c>
      <c r="Q618" s="51">
        <v>14</v>
      </c>
      <c r="R618" s="51">
        <v>13</v>
      </c>
      <c r="S618" s="51">
        <v>4</v>
      </c>
      <c r="T618" s="51">
        <v>2</v>
      </c>
      <c r="U618" s="51">
        <v>1</v>
      </c>
      <c r="V618" s="51">
        <v>41</v>
      </c>
      <c r="W618" s="51">
        <v>0.1709348141946464</v>
      </c>
      <c r="X618" s="51">
        <v>3.6549885270443507</v>
      </c>
      <c r="Y618" s="51">
        <v>37.5</v>
      </c>
      <c r="Z618" s="51">
        <v>768</v>
      </c>
      <c r="AA618" s="51">
        <v>501</v>
      </c>
      <c r="AB618" s="51">
        <v>37</v>
      </c>
      <c r="AC618" s="51">
        <v>56</v>
      </c>
      <c r="AD618" s="51">
        <v>33</v>
      </c>
      <c r="AE618" s="51">
        <v>29</v>
      </c>
      <c r="AF618" s="51">
        <v>40</v>
      </c>
      <c r="AG618" s="51">
        <v>72</v>
      </c>
      <c r="AH618" s="51">
        <v>1.8533793461318371</v>
      </c>
      <c r="AI618" s="51">
        <v>6.6151385892705568</v>
      </c>
      <c r="AJ618" s="51">
        <v>57.499999999999993</v>
      </c>
      <c r="AK618" s="51">
        <v>1605</v>
      </c>
      <c r="AL618" s="51">
        <v>885</v>
      </c>
      <c r="AM618" s="51">
        <v>582</v>
      </c>
      <c r="AN618" s="51">
        <v>109</v>
      </c>
      <c r="AO618" s="51">
        <v>29</v>
      </c>
    </row>
    <row r="619" spans="1:41" ht="15" customHeight="1" x14ac:dyDescent="0.15">
      <c r="A619" s="3"/>
      <c r="B619" s="4"/>
      <c r="C619" s="19" t="s">
        <v>24</v>
      </c>
      <c r="D619" s="51">
        <v>531</v>
      </c>
      <c r="E619" s="51">
        <v>186</v>
      </c>
      <c r="F619" s="51">
        <v>38</v>
      </c>
      <c r="G619" s="51">
        <v>83</v>
      </c>
      <c r="H619" s="51">
        <v>67</v>
      </c>
      <c r="I619" s="51">
        <v>56</v>
      </c>
      <c r="J619" s="51">
        <v>39</v>
      </c>
      <c r="K619" s="51">
        <v>62</v>
      </c>
      <c r="L619" s="51">
        <v>3.480175339028964</v>
      </c>
      <c r="M619" s="51">
        <v>5.7674990600868696</v>
      </c>
      <c r="N619" s="51">
        <v>35.714285714285715</v>
      </c>
      <c r="O619" s="51">
        <v>531</v>
      </c>
      <c r="P619" s="51">
        <v>476</v>
      </c>
      <c r="Q619" s="51">
        <v>10</v>
      </c>
      <c r="R619" s="51">
        <v>7</v>
      </c>
      <c r="S619" s="51">
        <v>5</v>
      </c>
      <c r="T619" s="51">
        <v>4</v>
      </c>
      <c r="U619" s="51">
        <v>1</v>
      </c>
      <c r="V619" s="51">
        <v>28</v>
      </c>
      <c r="W619" s="51">
        <v>0.19993711152929255</v>
      </c>
      <c r="X619" s="51">
        <v>3.7247543370086724</v>
      </c>
      <c r="Y619" s="51">
        <v>10</v>
      </c>
      <c r="Z619" s="51">
        <v>531</v>
      </c>
      <c r="AA619" s="51">
        <v>372</v>
      </c>
      <c r="AB619" s="51">
        <v>20</v>
      </c>
      <c r="AC619" s="51">
        <v>28</v>
      </c>
      <c r="AD619" s="51">
        <v>21</v>
      </c>
      <c r="AE619" s="51">
        <v>20</v>
      </c>
      <c r="AF619" s="51">
        <v>24</v>
      </c>
      <c r="AG619" s="51">
        <v>46</v>
      </c>
      <c r="AH619" s="51">
        <v>1.7710338059090702</v>
      </c>
      <c r="AI619" s="51">
        <v>7.6013397864238854</v>
      </c>
      <c r="AJ619" s="51">
        <v>56.25</v>
      </c>
      <c r="AK619" s="51">
        <v>896</v>
      </c>
      <c r="AL619" s="51">
        <v>458</v>
      </c>
      <c r="AM619" s="51">
        <v>356</v>
      </c>
      <c r="AN619" s="51">
        <v>63</v>
      </c>
      <c r="AO619" s="51">
        <v>19</v>
      </c>
    </row>
    <row r="620" spans="1:41" ht="15" customHeight="1" x14ac:dyDescent="0.15">
      <c r="A620" s="3"/>
      <c r="B620" s="236" t="s">
        <v>51</v>
      </c>
      <c r="C620" s="18" t="s">
        <v>311</v>
      </c>
      <c r="D620" s="51">
        <v>16</v>
      </c>
      <c r="E620" s="51">
        <v>4</v>
      </c>
      <c r="F620" s="51">
        <v>4</v>
      </c>
      <c r="G620" s="51">
        <v>2</v>
      </c>
      <c r="H620" s="51">
        <v>3</v>
      </c>
      <c r="I620" s="51">
        <v>1</v>
      </c>
      <c r="J620" s="51">
        <v>2</v>
      </c>
      <c r="K620" s="51">
        <v>0</v>
      </c>
      <c r="L620" s="51">
        <v>3.6155703434373976</v>
      </c>
      <c r="M620" s="51">
        <v>4.8207604579165304</v>
      </c>
      <c r="N620" s="51">
        <v>13.333333333333334</v>
      </c>
      <c r="O620" s="51">
        <v>16</v>
      </c>
      <c r="P620" s="51">
        <v>15</v>
      </c>
      <c r="Q620" s="51">
        <v>1</v>
      </c>
      <c r="R620" s="51">
        <v>0</v>
      </c>
      <c r="S620" s="51">
        <v>0</v>
      </c>
      <c r="T620" s="51">
        <v>0</v>
      </c>
      <c r="U620" s="51">
        <v>0</v>
      </c>
      <c r="V620" s="51">
        <v>0</v>
      </c>
      <c r="W620" s="51">
        <v>6.0096153846153848E-2</v>
      </c>
      <c r="X620" s="51">
        <v>0.96153846153846156</v>
      </c>
      <c r="Y620" s="51">
        <v>0.96153846153846156</v>
      </c>
      <c r="Z620" s="51">
        <v>16</v>
      </c>
      <c r="AA620" s="51">
        <v>14</v>
      </c>
      <c r="AB620" s="51">
        <v>1</v>
      </c>
      <c r="AC620" s="51">
        <v>0</v>
      </c>
      <c r="AD620" s="51">
        <v>0</v>
      </c>
      <c r="AE620" s="51">
        <v>0</v>
      </c>
      <c r="AF620" s="51">
        <v>1</v>
      </c>
      <c r="AG620" s="51">
        <v>0</v>
      </c>
      <c r="AH620" s="51">
        <v>0.79539027149321262</v>
      </c>
      <c r="AI620" s="51">
        <v>6.363122171945701</v>
      </c>
      <c r="AJ620" s="51">
        <v>11.76470588235294</v>
      </c>
      <c r="AK620" s="51">
        <v>37</v>
      </c>
      <c r="AL620" s="51">
        <v>11</v>
      </c>
      <c r="AM620" s="51">
        <v>21</v>
      </c>
      <c r="AN620" s="51">
        <v>5</v>
      </c>
      <c r="AO620" s="51">
        <v>0</v>
      </c>
    </row>
    <row r="621" spans="1:41" ht="15" customHeight="1" x14ac:dyDescent="0.15">
      <c r="A621" s="3"/>
      <c r="B621" s="239"/>
      <c r="C621" s="18" t="s">
        <v>312</v>
      </c>
      <c r="D621" s="51">
        <v>696</v>
      </c>
      <c r="E621" s="51">
        <v>179</v>
      </c>
      <c r="F621" s="51">
        <v>97</v>
      </c>
      <c r="G621" s="51">
        <v>121</v>
      </c>
      <c r="H621" s="51">
        <v>95</v>
      </c>
      <c r="I621" s="51">
        <v>71</v>
      </c>
      <c r="J621" s="51">
        <v>50</v>
      </c>
      <c r="K621" s="51">
        <v>83</v>
      </c>
      <c r="L621" s="51">
        <v>3.6544775565773095</v>
      </c>
      <c r="M621" s="51">
        <v>5.1617390372854626</v>
      </c>
      <c r="N621" s="51">
        <v>41.666666666666671</v>
      </c>
      <c r="O621" s="51">
        <v>696</v>
      </c>
      <c r="P621" s="51">
        <v>609</v>
      </c>
      <c r="Q621" s="51">
        <v>25</v>
      </c>
      <c r="R621" s="51">
        <v>10</v>
      </c>
      <c r="S621" s="51">
        <v>2</v>
      </c>
      <c r="T621" s="51">
        <v>0</v>
      </c>
      <c r="U621" s="51">
        <v>5</v>
      </c>
      <c r="V621" s="51">
        <v>45</v>
      </c>
      <c r="W621" s="51">
        <v>0.25597613946986331</v>
      </c>
      <c r="X621" s="51">
        <v>3.9676301617828811</v>
      </c>
      <c r="Y621" s="51">
        <v>33.333333333333329</v>
      </c>
      <c r="Z621" s="51">
        <v>696</v>
      </c>
      <c r="AA621" s="51">
        <v>491</v>
      </c>
      <c r="AB621" s="51">
        <v>33</v>
      </c>
      <c r="AC621" s="51">
        <v>45</v>
      </c>
      <c r="AD621" s="51">
        <v>24</v>
      </c>
      <c r="AE621" s="51">
        <v>25</v>
      </c>
      <c r="AF621" s="51">
        <v>16</v>
      </c>
      <c r="AG621" s="51">
        <v>62</v>
      </c>
      <c r="AH621" s="51">
        <v>1.1242658695740195</v>
      </c>
      <c r="AI621" s="51">
        <v>4.9845074217477503</v>
      </c>
      <c r="AJ621" s="51">
        <v>38.372093023255815</v>
      </c>
      <c r="AK621" s="51">
        <v>1791</v>
      </c>
      <c r="AL621" s="51">
        <v>737</v>
      </c>
      <c r="AM621" s="51">
        <v>835</v>
      </c>
      <c r="AN621" s="51">
        <v>161</v>
      </c>
      <c r="AO621" s="51">
        <v>58</v>
      </c>
    </row>
    <row r="622" spans="1:41" ht="15" customHeight="1" x14ac:dyDescent="0.15">
      <c r="A622" s="6"/>
      <c r="B622" s="240"/>
      <c r="C622" s="19" t="s">
        <v>24</v>
      </c>
      <c r="D622" s="51">
        <v>339</v>
      </c>
      <c r="E622" s="51">
        <v>93</v>
      </c>
      <c r="F622" s="51">
        <v>35</v>
      </c>
      <c r="G622" s="51">
        <v>63</v>
      </c>
      <c r="H622" s="51">
        <v>49</v>
      </c>
      <c r="I622" s="51">
        <v>33</v>
      </c>
      <c r="J622" s="51">
        <v>22</v>
      </c>
      <c r="K622" s="51">
        <v>44</v>
      </c>
      <c r="L622" s="51">
        <v>3.6160758924845147</v>
      </c>
      <c r="M622" s="51">
        <v>5.2809029122917419</v>
      </c>
      <c r="N622" s="51">
        <v>62.5</v>
      </c>
      <c r="O622" s="51">
        <v>339</v>
      </c>
      <c r="P622" s="51">
        <v>305</v>
      </c>
      <c r="Q622" s="51">
        <v>3</v>
      </c>
      <c r="R622" s="51">
        <v>7</v>
      </c>
      <c r="S622" s="51">
        <v>3</v>
      </c>
      <c r="T622" s="51">
        <v>0</v>
      </c>
      <c r="U622" s="51">
        <v>2</v>
      </c>
      <c r="V622" s="51">
        <v>19</v>
      </c>
      <c r="W622" s="51">
        <v>0.19615184176237821</v>
      </c>
      <c r="X622" s="51">
        <v>4.1845726242640682</v>
      </c>
      <c r="Y622" s="51">
        <v>11.904761904761903</v>
      </c>
      <c r="Z622" s="51">
        <v>339</v>
      </c>
      <c r="AA622" s="51">
        <v>257</v>
      </c>
      <c r="AB622" s="51">
        <v>10</v>
      </c>
      <c r="AC622" s="51">
        <v>19</v>
      </c>
      <c r="AD622" s="51">
        <v>8</v>
      </c>
      <c r="AE622" s="51">
        <v>13</v>
      </c>
      <c r="AF622" s="51">
        <v>5</v>
      </c>
      <c r="AG622" s="51">
        <v>27</v>
      </c>
      <c r="AH622" s="51">
        <v>1.1437542559336422</v>
      </c>
      <c r="AI622" s="51">
        <v>6.4882059609326612</v>
      </c>
      <c r="AJ622" s="51">
        <v>62.5</v>
      </c>
      <c r="AK622" s="51">
        <v>631</v>
      </c>
      <c r="AL622" s="51">
        <v>318</v>
      </c>
      <c r="AM622" s="51">
        <v>259</v>
      </c>
      <c r="AN622" s="51">
        <v>39</v>
      </c>
      <c r="AO622" s="51">
        <v>15</v>
      </c>
    </row>
    <row r="623" spans="1:41" ht="15" customHeight="1" x14ac:dyDescent="0.15">
      <c r="A623" s="2" t="s">
        <v>315</v>
      </c>
      <c r="B623" s="23" t="s">
        <v>10</v>
      </c>
      <c r="C623" s="17" t="s">
        <v>311</v>
      </c>
      <c r="D623" s="51">
        <v>135</v>
      </c>
      <c r="E623" s="51">
        <v>55</v>
      </c>
      <c r="F623" s="51">
        <v>22</v>
      </c>
      <c r="G623" s="51">
        <v>23</v>
      </c>
      <c r="H623" s="51">
        <v>16</v>
      </c>
      <c r="I623" s="51">
        <v>5</v>
      </c>
      <c r="J623" s="51">
        <v>4</v>
      </c>
      <c r="K623" s="51">
        <v>10</v>
      </c>
      <c r="L623" s="51">
        <v>2.0778004732727653</v>
      </c>
      <c r="M623" s="51">
        <v>3.7103579879870812</v>
      </c>
      <c r="N623" s="51">
        <v>19</v>
      </c>
      <c r="O623" s="51">
        <v>135</v>
      </c>
      <c r="P623" s="51">
        <v>126</v>
      </c>
      <c r="Q623" s="51">
        <v>4</v>
      </c>
      <c r="R623" s="51">
        <v>0</v>
      </c>
      <c r="S623" s="51">
        <v>1</v>
      </c>
      <c r="T623" s="51">
        <v>0</v>
      </c>
      <c r="U623" s="51">
        <v>0</v>
      </c>
      <c r="V623" s="51">
        <v>4</v>
      </c>
      <c r="W623" s="51">
        <v>8.4956136408927532E-2</v>
      </c>
      <c r="X623" s="51">
        <v>2.2258507739139013</v>
      </c>
      <c r="Y623" s="51">
        <v>5</v>
      </c>
      <c r="Z623" s="51">
        <v>135</v>
      </c>
      <c r="AA623" s="51">
        <v>105</v>
      </c>
      <c r="AB623" s="51">
        <v>6</v>
      </c>
      <c r="AC623" s="51">
        <v>4</v>
      </c>
      <c r="AD623" s="51">
        <v>2</v>
      </c>
      <c r="AE623" s="51">
        <v>5</v>
      </c>
      <c r="AF623" s="51">
        <v>4</v>
      </c>
      <c r="AG623" s="51">
        <v>9</v>
      </c>
      <c r="AH623" s="51">
        <v>1.3083118837116754</v>
      </c>
      <c r="AI623" s="51">
        <v>7.8498713022700519</v>
      </c>
      <c r="AJ623" s="51">
        <v>57.499999999999993</v>
      </c>
      <c r="AK623" s="51">
        <v>274</v>
      </c>
      <c r="AL623" s="51">
        <v>133</v>
      </c>
      <c r="AM623" s="51">
        <v>114</v>
      </c>
      <c r="AN623" s="51">
        <v>22</v>
      </c>
      <c r="AO623" s="51">
        <v>5</v>
      </c>
    </row>
    <row r="624" spans="1:41" ht="15" customHeight="1" x14ac:dyDescent="0.15">
      <c r="A624" s="3" t="s">
        <v>324</v>
      </c>
      <c r="B624" s="24" t="s">
        <v>11</v>
      </c>
      <c r="C624" s="18" t="s">
        <v>312</v>
      </c>
      <c r="D624" s="51">
        <v>1986</v>
      </c>
      <c r="E624" s="51">
        <v>465</v>
      </c>
      <c r="F624" s="51">
        <v>270</v>
      </c>
      <c r="G624" s="51">
        <v>361</v>
      </c>
      <c r="H624" s="51">
        <v>301</v>
      </c>
      <c r="I624" s="51">
        <v>239</v>
      </c>
      <c r="J624" s="51">
        <v>145</v>
      </c>
      <c r="K624" s="51">
        <v>205</v>
      </c>
      <c r="L624" s="51">
        <v>3.8109167924903491</v>
      </c>
      <c r="M624" s="51">
        <v>5.1574793369493257</v>
      </c>
      <c r="N624" s="51">
        <v>41.666666666666671</v>
      </c>
      <c r="O624" s="51">
        <v>1986</v>
      </c>
      <c r="P624" s="51">
        <v>1726</v>
      </c>
      <c r="Q624" s="51">
        <v>77</v>
      </c>
      <c r="R624" s="51">
        <v>44</v>
      </c>
      <c r="S624" s="51">
        <v>13</v>
      </c>
      <c r="T624" s="51">
        <v>4</v>
      </c>
      <c r="U624" s="51">
        <v>7</v>
      </c>
      <c r="V624" s="51">
        <v>115</v>
      </c>
      <c r="W624" s="51">
        <v>0.23747757913169701</v>
      </c>
      <c r="X624" s="51">
        <v>3.0642796590027936</v>
      </c>
      <c r="Y624" s="51">
        <v>37.5</v>
      </c>
      <c r="Z624" s="51">
        <v>1986</v>
      </c>
      <c r="AA624" s="51">
        <v>1213</v>
      </c>
      <c r="AB624" s="51">
        <v>146</v>
      </c>
      <c r="AC624" s="51">
        <v>167</v>
      </c>
      <c r="AD624" s="51">
        <v>94</v>
      </c>
      <c r="AE624" s="51">
        <v>85</v>
      </c>
      <c r="AF624" s="51">
        <v>100</v>
      </c>
      <c r="AG624" s="51">
        <v>181</v>
      </c>
      <c r="AH624" s="51">
        <v>2.0612899815877705</v>
      </c>
      <c r="AI624" s="51">
        <v>6.2848452985910903</v>
      </c>
      <c r="AJ624" s="51">
        <v>131.86813186813185</v>
      </c>
      <c r="AK624" s="51">
        <v>5815</v>
      </c>
      <c r="AL624" s="51">
        <v>3047</v>
      </c>
      <c r="AM624" s="51">
        <v>2234</v>
      </c>
      <c r="AN624" s="51">
        <v>369</v>
      </c>
      <c r="AO624" s="51">
        <v>165</v>
      </c>
    </row>
    <row r="625" spans="1:41" ht="15" customHeight="1" x14ac:dyDescent="0.15">
      <c r="A625" s="3"/>
      <c r="B625" s="25"/>
      <c r="C625" s="19" t="s">
        <v>24</v>
      </c>
      <c r="D625" s="51">
        <v>985</v>
      </c>
      <c r="E625" s="51">
        <v>289</v>
      </c>
      <c r="F625" s="51">
        <v>96</v>
      </c>
      <c r="G625" s="51">
        <v>175</v>
      </c>
      <c r="H625" s="51">
        <v>134</v>
      </c>
      <c r="I625" s="51">
        <v>106</v>
      </c>
      <c r="J625" s="51">
        <v>69</v>
      </c>
      <c r="K625" s="51">
        <v>116</v>
      </c>
      <c r="L625" s="51">
        <v>3.6037416526269777</v>
      </c>
      <c r="M625" s="51">
        <v>5.3993991312635234</v>
      </c>
      <c r="N625" s="51">
        <v>62.5</v>
      </c>
      <c r="O625" s="51">
        <v>985</v>
      </c>
      <c r="P625" s="51">
        <v>883</v>
      </c>
      <c r="Q625" s="51">
        <v>16</v>
      </c>
      <c r="R625" s="51">
        <v>17</v>
      </c>
      <c r="S625" s="51">
        <v>8</v>
      </c>
      <c r="T625" s="51">
        <v>5</v>
      </c>
      <c r="U625" s="51">
        <v>5</v>
      </c>
      <c r="V625" s="51">
        <v>51</v>
      </c>
      <c r="W625" s="51">
        <v>0.22044725787864078</v>
      </c>
      <c r="X625" s="51">
        <v>4.0372105658558919</v>
      </c>
      <c r="Y625" s="51">
        <v>15</v>
      </c>
      <c r="Z625" s="51">
        <v>985</v>
      </c>
      <c r="AA625" s="51">
        <v>684</v>
      </c>
      <c r="AB625" s="51">
        <v>50</v>
      </c>
      <c r="AC625" s="51">
        <v>66</v>
      </c>
      <c r="AD625" s="51">
        <v>35</v>
      </c>
      <c r="AE625" s="51">
        <v>34</v>
      </c>
      <c r="AF625" s="51">
        <v>33</v>
      </c>
      <c r="AG625" s="51">
        <v>83</v>
      </c>
      <c r="AH625" s="51">
        <v>1.5471625894511356</v>
      </c>
      <c r="AI625" s="51">
        <v>6.4015626407565334</v>
      </c>
      <c r="AJ625" s="51">
        <v>62.5</v>
      </c>
      <c r="AK625" s="51">
        <v>1953</v>
      </c>
      <c r="AL625" s="51">
        <v>1015</v>
      </c>
      <c r="AM625" s="51">
        <v>768</v>
      </c>
      <c r="AN625" s="51">
        <v>123</v>
      </c>
      <c r="AO625" s="51">
        <v>47</v>
      </c>
    </row>
    <row r="626" spans="1:41" ht="15" customHeight="1" x14ac:dyDescent="0.15">
      <c r="A626" s="3"/>
      <c r="B626" s="24" t="s">
        <v>12</v>
      </c>
      <c r="C626" s="17" t="s">
        <v>311</v>
      </c>
      <c r="D626" s="51">
        <v>13</v>
      </c>
      <c r="E626" s="51">
        <v>2</v>
      </c>
      <c r="F626" s="51">
        <v>3</v>
      </c>
      <c r="G626" s="51">
        <v>4</v>
      </c>
      <c r="H626" s="51">
        <v>1</v>
      </c>
      <c r="I626" s="51">
        <v>1</v>
      </c>
      <c r="J626" s="51">
        <v>0</v>
      </c>
      <c r="K626" s="51">
        <v>2</v>
      </c>
      <c r="L626" s="51">
        <v>2.4063329444899493</v>
      </c>
      <c r="M626" s="51">
        <v>2.941073598821049</v>
      </c>
      <c r="N626" s="51">
        <v>6</v>
      </c>
      <c r="O626" s="51">
        <v>13</v>
      </c>
      <c r="P626" s="51">
        <v>13</v>
      </c>
      <c r="Q626" s="51">
        <v>0</v>
      </c>
      <c r="R626" s="51">
        <v>0</v>
      </c>
      <c r="S626" s="51">
        <v>0</v>
      </c>
      <c r="T626" s="51">
        <v>0</v>
      </c>
      <c r="U626" s="51">
        <v>0</v>
      </c>
      <c r="V626" s="51">
        <v>0</v>
      </c>
      <c r="W626" s="51">
        <v>0</v>
      </c>
      <c r="X626" s="51" t="s">
        <v>57</v>
      </c>
      <c r="Y626" s="51">
        <v>0</v>
      </c>
      <c r="Z626" s="51">
        <v>13</v>
      </c>
      <c r="AA626" s="51">
        <v>6</v>
      </c>
      <c r="AB626" s="51">
        <v>2</v>
      </c>
      <c r="AC626" s="51">
        <v>2</v>
      </c>
      <c r="AD626" s="51">
        <v>0</v>
      </c>
      <c r="AE626" s="51">
        <v>2</v>
      </c>
      <c r="AF626" s="51">
        <v>0</v>
      </c>
      <c r="AG626" s="51">
        <v>1</v>
      </c>
      <c r="AH626" s="51">
        <v>1.8716214496267181</v>
      </c>
      <c r="AI626" s="51">
        <v>3.7432428992534361</v>
      </c>
      <c r="AJ626" s="51">
        <v>7.0000000000000009</v>
      </c>
      <c r="AK626" s="51">
        <v>58</v>
      </c>
      <c r="AL626" s="51">
        <v>31</v>
      </c>
      <c r="AM626" s="51">
        <v>27</v>
      </c>
      <c r="AN626" s="51">
        <v>0</v>
      </c>
      <c r="AO626" s="51">
        <v>0</v>
      </c>
    </row>
    <row r="627" spans="1:41" ht="15" customHeight="1" x14ac:dyDescent="0.15">
      <c r="A627" s="3"/>
      <c r="B627" s="24" t="s">
        <v>13</v>
      </c>
      <c r="C627" s="18" t="s">
        <v>312</v>
      </c>
      <c r="D627" s="51">
        <v>544</v>
      </c>
      <c r="E627" s="51">
        <v>68</v>
      </c>
      <c r="F627" s="51">
        <v>101</v>
      </c>
      <c r="G627" s="51">
        <v>117</v>
      </c>
      <c r="H627" s="51">
        <v>100</v>
      </c>
      <c r="I627" s="51">
        <v>77</v>
      </c>
      <c r="J627" s="51">
        <v>43</v>
      </c>
      <c r="K627" s="51">
        <v>38</v>
      </c>
      <c r="L627" s="51">
        <v>4.2534267452129315</v>
      </c>
      <c r="M627" s="51">
        <v>4.9137761029172218</v>
      </c>
      <c r="N627" s="51">
        <v>25.609756097560975</v>
      </c>
      <c r="O627" s="51">
        <v>544</v>
      </c>
      <c r="P627" s="51">
        <v>449</v>
      </c>
      <c r="Q627" s="51">
        <v>35</v>
      </c>
      <c r="R627" s="51">
        <v>21</v>
      </c>
      <c r="S627" s="51">
        <v>8</v>
      </c>
      <c r="T627" s="51">
        <v>2</v>
      </c>
      <c r="U627" s="51">
        <v>1</v>
      </c>
      <c r="V627" s="51">
        <v>28</v>
      </c>
      <c r="W627" s="51">
        <v>0.30237861212729378</v>
      </c>
      <c r="X627" s="51">
        <v>2.3287666247415459</v>
      </c>
      <c r="Y627" s="51">
        <v>11.458333333333332</v>
      </c>
      <c r="Z627" s="51">
        <v>544</v>
      </c>
      <c r="AA627" s="51">
        <v>251</v>
      </c>
      <c r="AB627" s="51">
        <v>74</v>
      </c>
      <c r="AC627" s="51">
        <v>63</v>
      </c>
      <c r="AD627" s="51">
        <v>35</v>
      </c>
      <c r="AE627" s="51">
        <v>30</v>
      </c>
      <c r="AF627" s="51">
        <v>44</v>
      </c>
      <c r="AG627" s="51">
        <v>47</v>
      </c>
      <c r="AH627" s="51">
        <v>3.485038564734757</v>
      </c>
      <c r="AI627" s="51">
        <v>7.0409112466389194</v>
      </c>
      <c r="AJ627" s="51">
        <v>131.86813186813185</v>
      </c>
      <c r="AK627" s="51">
        <v>2334</v>
      </c>
      <c r="AL627" s="51">
        <v>1397</v>
      </c>
      <c r="AM627" s="51">
        <v>766</v>
      </c>
      <c r="AN627" s="51">
        <v>96</v>
      </c>
      <c r="AO627" s="51">
        <v>75</v>
      </c>
    </row>
    <row r="628" spans="1:41" ht="15" customHeight="1" x14ac:dyDescent="0.15">
      <c r="A628" s="3"/>
      <c r="B628" s="25"/>
      <c r="C628" s="19" t="s">
        <v>24</v>
      </c>
      <c r="D628" s="51">
        <v>110</v>
      </c>
      <c r="E628" s="51">
        <v>14</v>
      </c>
      <c r="F628" s="51">
        <v>21</v>
      </c>
      <c r="G628" s="51">
        <v>26</v>
      </c>
      <c r="H628" s="51">
        <v>18</v>
      </c>
      <c r="I628" s="51">
        <v>14</v>
      </c>
      <c r="J628" s="51">
        <v>7</v>
      </c>
      <c r="K628" s="51">
        <v>10</v>
      </c>
      <c r="L628" s="51">
        <v>3.8295561586502838</v>
      </c>
      <c r="M628" s="51">
        <v>4.4529722775003302</v>
      </c>
      <c r="N628" s="51">
        <v>16.666666666666664</v>
      </c>
      <c r="O628" s="51">
        <v>110</v>
      </c>
      <c r="P628" s="51">
        <v>95</v>
      </c>
      <c r="Q628" s="51">
        <v>4</v>
      </c>
      <c r="R628" s="51">
        <v>3</v>
      </c>
      <c r="S628" s="51">
        <v>0</v>
      </c>
      <c r="T628" s="51">
        <v>1</v>
      </c>
      <c r="U628" s="51">
        <v>2</v>
      </c>
      <c r="V628" s="51">
        <v>5</v>
      </c>
      <c r="W628" s="51">
        <v>0.41934638695951926</v>
      </c>
      <c r="X628" s="51">
        <v>4.4031370630749525</v>
      </c>
      <c r="Y628" s="51">
        <v>15</v>
      </c>
      <c r="Z628" s="51">
        <v>110</v>
      </c>
      <c r="AA628" s="51">
        <v>52</v>
      </c>
      <c r="AB628" s="51">
        <v>19</v>
      </c>
      <c r="AC628" s="51">
        <v>17</v>
      </c>
      <c r="AD628" s="51">
        <v>6</v>
      </c>
      <c r="AE628" s="51">
        <v>2</v>
      </c>
      <c r="AF628" s="51">
        <v>4</v>
      </c>
      <c r="AG628" s="51">
        <v>10</v>
      </c>
      <c r="AH628" s="51">
        <v>1.8121351867437687</v>
      </c>
      <c r="AI628" s="51">
        <v>3.7752816390495183</v>
      </c>
      <c r="AJ628" s="51">
        <v>20</v>
      </c>
      <c r="AK628" s="51">
        <v>383</v>
      </c>
      <c r="AL628" s="51">
        <v>213</v>
      </c>
      <c r="AM628" s="51">
        <v>136</v>
      </c>
      <c r="AN628" s="51">
        <v>21</v>
      </c>
      <c r="AO628" s="51">
        <v>13</v>
      </c>
    </row>
    <row r="629" spans="1:41" ht="15" customHeight="1" x14ac:dyDescent="0.15">
      <c r="A629" s="3"/>
      <c r="B629" s="24" t="s">
        <v>15</v>
      </c>
      <c r="C629" s="17" t="s">
        <v>311</v>
      </c>
      <c r="D629" s="51">
        <v>52</v>
      </c>
      <c r="E629" s="51">
        <v>26</v>
      </c>
      <c r="F629" s="51">
        <v>10</v>
      </c>
      <c r="G629" s="51">
        <v>4</v>
      </c>
      <c r="H629" s="51">
        <v>5</v>
      </c>
      <c r="I629" s="51">
        <v>2</v>
      </c>
      <c r="J629" s="51">
        <v>3</v>
      </c>
      <c r="K629" s="51">
        <v>2</v>
      </c>
      <c r="L629" s="51">
        <v>2.076612229331074</v>
      </c>
      <c r="M629" s="51">
        <v>4.3262754777730708</v>
      </c>
      <c r="N629" s="51">
        <v>19</v>
      </c>
      <c r="O629" s="51">
        <v>52</v>
      </c>
      <c r="P629" s="51">
        <v>48</v>
      </c>
      <c r="Q629" s="51">
        <v>2</v>
      </c>
      <c r="R629" s="51">
        <v>0</v>
      </c>
      <c r="S629" s="51">
        <v>1</v>
      </c>
      <c r="T629" s="51">
        <v>0</v>
      </c>
      <c r="U629" s="51">
        <v>0</v>
      </c>
      <c r="V629" s="51">
        <v>1</v>
      </c>
      <c r="W629" s="51">
        <v>0.16318509974796017</v>
      </c>
      <c r="X629" s="51">
        <v>2.7741466957153231</v>
      </c>
      <c r="Y629" s="51">
        <v>5</v>
      </c>
      <c r="Z629" s="51">
        <v>52</v>
      </c>
      <c r="AA629" s="51">
        <v>40</v>
      </c>
      <c r="AB629" s="51">
        <v>2</v>
      </c>
      <c r="AC629" s="51">
        <v>1</v>
      </c>
      <c r="AD629" s="51">
        <v>1</v>
      </c>
      <c r="AE629" s="51">
        <v>2</v>
      </c>
      <c r="AF629" s="51">
        <v>3</v>
      </c>
      <c r="AG629" s="51">
        <v>3</v>
      </c>
      <c r="AH629" s="51">
        <v>2.2803258272651417</v>
      </c>
      <c r="AI629" s="51">
        <v>12.415107281776882</v>
      </c>
      <c r="AJ629" s="51">
        <v>57.499999999999993</v>
      </c>
      <c r="AK629" s="51">
        <v>90</v>
      </c>
      <c r="AL629" s="51">
        <v>49</v>
      </c>
      <c r="AM629" s="51">
        <v>30</v>
      </c>
      <c r="AN629" s="51">
        <v>9</v>
      </c>
      <c r="AO629" s="51">
        <v>2</v>
      </c>
    </row>
    <row r="630" spans="1:41" ht="15" customHeight="1" x14ac:dyDescent="0.15">
      <c r="A630" s="3"/>
      <c r="B630" s="24" t="s">
        <v>16</v>
      </c>
      <c r="C630" s="18" t="s">
        <v>312</v>
      </c>
      <c r="D630" s="51">
        <v>743</v>
      </c>
      <c r="E630" s="51">
        <v>230</v>
      </c>
      <c r="F630" s="51">
        <v>68</v>
      </c>
      <c r="G630" s="51">
        <v>124</v>
      </c>
      <c r="H630" s="51">
        <v>101</v>
      </c>
      <c r="I630" s="51">
        <v>86</v>
      </c>
      <c r="J630" s="51">
        <v>49</v>
      </c>
      <c r="K630" s="51">
        <v>85</v>
      </c>
      <c r="L630" s="51">
        <v>3.4800077940594725</v>
      </c>
      <c r="M630" s="51">
        <v>5.3501054403998438</v>
      </c>
      <c r="N630" s="51">
        <v>28.333333333333332</v>
      </c>
      <c r="O630" s="51">
        <v>743</v>
      </c>
      <c r="P630" s="51">
        <v>669</v>
      </c>
      <c r="Q630" s="51">
        <v>15</v>
      </c>
      <c r="R630" s="51">
        <v>13</v>
      </c>
      <c r="S630" s="51">
        <v>3</v>
      </c>
      <c r="T630" s="51">
        <v>2</v>
      </c>
      <c r="U630" s="51">
        <v>1</v>
      </c>
      <c r="V630" s="51">
        <v>40</v>
      </c>
      <c r="W630" s="51">
        <v>0.17056989411171203</v>
      </c>
      <c r="X630" s="51">
        <v>3.5267833988392225</v>
      </c>
      <c r="Y630" s="51">
        <v>37.5</v>
      </c>
      <c r="Z630" s="51">
        <v>743</v>
      </c>
      <c r="AA630" s="51">
        <v>482</v>
      </c>
      <c r="AB630" s="51">
        <v>38</v>
      </c>
      <c r="AC630" s="51">
        <v>55</v>
      </c>
      <c r="AD630" s="51">
        <v>32</v>
      </c>
      <c r="AE630" s="51">
        <v>29</v>
      </c>
      <c r="AF630" s="51">
        <v>38</v>
      </c>
      <c r="AG630" s="51">
        <v>69</v>
      </c>
      <c r="AH630" s="51">
        <v>1.7948726089323157</v>
      </c>
      <c r="AI630" s="51">
        <v>6.3007507209394831</v>
      </c>
      <c r="AJ630" s="51">
        <v>50</v>
      </c>
      <c r="AK630" s="51">
        <v>1548</v>
      </c>
      <c r="AL630" s="51">
        <v>858</v>
      </c>
      <c r="AM630" s="51">
        <v>562</v>
      </c>
      <c r="AN630" s="51">
        <v>100</v>
      </c>
      <c r="AO630" s="51">
        <v>28</v>
      </c>
    </row>
    <row r="631" spans="1:41" ht="15" customHeight="1" x14ac:dyDescent="0.15">
      <c r="A631" s="3"/>
      <c r="B631" s="4"/>
      <c r="C631" s="19" t="s">
        <v>24</v>
      </c>
      <c r="D631" s="51">
        <v>521</v>
      </c>
      <c r="E631" s="51">
        <v>179</v>
      </c>
      <c r="F631" s="51">
        <v>37</v>
      </c>
      <c r="G631" s="51">
        <v>81</v>
      </c>
      <c r="H631" s="51">
        <v>67</v>
      </c>
      <c r="I631" s="51">
        <v>56</v>
      </c>
      <c r="J631" s="51">
        <v>39</v>
      </c>
      <c r="K631" s="51">
        <v>62</v>
      </c>
      <c r="L631" s="51">
        <v>3.5441946587200617</v>
      </c>
      <c r="M631" s="51">
        <v>5.809947672687529</v>
      </c>
      <c r="N631" s="51">
        <v>35.714285714285715</v>
      </c>
      <c r="O631" s="51">
        <v>521</v>
      </c>
      <c r="P631" s="51">
        <v>467</v>
      </c>
      <c r="Q631" s="51">
        <v>9</v>
      </c>
      <c r="R631" s="51">
        <v>7</v>
      </c>
      <c r="S631" s="51">
        <v>5</v>
      </c>
      <c r="T631" s="51">
        <v>4</v>
      </c>
      <c r="U631" s="51">
        <v>1</v>
      </c>
      <c r="V631" s="51">
        <v>28</v>
      </c>
      <c r="W631" s="51">
        <v>0.20100969343598385</v>
      </c>
      <c r="X631" s="51">
        <v>3.8114530332284628</v>
      </c>
      <c r="Y631" s="51">
        <v>10</v>
      </c>
      <c r="Z631" s="51">
        <v>521</v>
      </c>
      <c r="AA631" s="51">
        <v>365</v>
      </c>
      <c r="AB631" s="51">
        <v>19</v>
      </c>
      <c r="AC631" s="51">
        <v>28</v>
      </c>
      <c r="AD631" s="51">
        <v>21</v>
      </c>
      <c r="AE631" s="51">
        <v>19</v>
      </c>
      <c r="AF631" s="51">
        <v>23</v>
      </c>
      <c r="AG631" s="51">
        <v>46</v>
      </c>
      <c r="AH631" s="51">
        <v>1.7649170474085047</v>
      </c>
      <c r="AI631" s="51">
        <v>7.6212327047185431</v>
      </c>
      <c r="AJ631" s="51">
        <v>56.25</v>
      </c>
      <c r="AK631" s="51">
        <v>885</v>
      </c>
      <c r="AL631" s="51">
        <v>450</v>
      </c>
      <c r="AM631" s="51">
        <v>353</v>
      </c>
      <c r="AN631" s="51">
        <v>63</v>
      </c>
      <c r="AO631" s="51">
        <v>19</v>
      </c>
    </row>
    <row r="632" spans="1:41" ht="15" customHeight="1" x14ac:dyDescent="0.15">
      <c r="A632" s="3"/>
      <c r="B632" s="236" t="s">
        <v>51</v>
      </c>
      <c r="C632" s="18" t="s">
        <v>311</v>
      </c>
      <c r="D632" s="51">
        <v>65</v>
      </c>
      <c r="E632" s="51">
        <v>25</v>
      </c>
      <c r="F632" s="51">
        <v>8</v>
      </c>
      <c r="G632" s="51">
        <v>14</v>
      </c>
      <c r="H632" s="51">
        <v>9</v>
      </c>
      <c r="I632" s="51">
        <v>2</v>
      </c>
      <c r="J632" s="51">
        <v>1</v>
      </c>
      <c r="K632" s="51">
        <v>6</v>
      </c>
      <c r="L632" s="51">
        <v>2.0341126086391501</v>
      </c>
      <c r="M632" s="51">
        <v>3.5297836444032313</v>
      </c>
      <c r="N632" s="51">
        <v>13.157894736842104</v>
      </c>
      <c r="O632" s="51">
        <v>65</v>
      </c>
      <c r="P632" s="51">
        <v>60</v>
      </c>
      <c r="Q632" s="51">
        <v>2</v>
      </c>
      <c r="R632" s="51">
        <v>0</v>
      </c>
      <c r="S632" s="51">
        <v>0</v>
      </c>
      <c r="T632" s="51">
        <v>0</v>
      </c>
      <c r="U632" s="51">
        <v>0</v>
      </c>
      <c r="V632" s="51">
        <v>3</v>
      </c>
      <c r="W632" s="51">
        <v>4.5271190039089332E-2</v>
      </c>
      <c r="X632" s="51">
        <v>1.4034068912117692</v>
      </c>
      <c r="Y632" s="51">
        <v>1.5873015873015872</v>
      </c>
      <c r="Z632" s="51">
        <v>65</v>
      </c>
      <c r="AA632" s="51">
        <v>55</v>
      </c>
      <c r="AB632" s="51">
        <v>2</v>
      </c>
      <c r="AC632" s="51">
        <v>1</v>
      </c>
      <c r="AD632" s="51">
        <v>1</v>
      </c>
      <c r="AE632" s="51">
        <v>1</v>
      </c>
      <c r="AF632" s="51">
        <v>0</v>
      </c>
      <c r="AG632" s="51">
        <v>5</v>
      </c>
      <c r="AH632" s="51">
        <v>0.27276933550740468</v>
      </c>
      <c r="AI632" s="51">
        <v>3.2732320260888565</v>
      </c>
      <c r="AJ632" s="51">
        <v>6</v>
      </c>
      <c r="AK632" s="51">
        <v>113</v>
      </c>
      <c r="AL632" s="51">
        <v>50</v>
      </c>
      <c r="AM632" s="51">
        <v>47</v>
      </c>
      <c r="AN632" s="51">
        <v>13</v>
      </c>
      <c r="AO632" s="51">
        <v>3</v>
      </c>
    </row>
    <row r="633" spans="1:41" ht="15" customHeight="1" x14ac:dyDescent="0.15">
      <c r="A633" s="3"/>
      <c r="B633" s="239"/>
      <c r="C633" s="18" t="s">
        <v>312</v>
      </c>
      <c r="D633" s="51">
        <v>652</v>
      </c>
      <c r="E633" s="51">
        <v>159</v>
      </c>
      <c r="F633" s="51">
        <v>93</v>
      </c>
      <c r="G633" s="51">
        <v>113</v>
      </c>
      <c r="H633" s="51">
        <v>90</v>
      </c>
      <c r="I633" s="51">
        <v>70</v>
      </c>
      <c r="J633" s="51">
        <v>50</v>
      </c>
      <c r="K633" s="51">
        <v>77</v>
      </c>
      <c r="L633" s="51">
        <v>3.7970213315784695</v>
      </c>
      <c r="M633" s="51">
        <v>5.2482866962923556</v>
      </c>
      <c r="N633" s="51">
        <v>41.666666666666671</v>
      </c>
      <c r="O633" s="51">
        <v>652</v>
      </c>
      <c r="P633" s="51">
        <v>568</v>
      </c>
      <c r="Q633" s="51">
        <v>24</v>
      </c>
      <c r="R633" s="51">
        <v>10</v>
      </c>
      <c r="S633" s="51">
        <v>2</v>
      </c>
      <c r="T633" s="51">
        <v>0</v>
      </c>
      <c r="U633" s="51">
        <v>5</v>
      </c>
      <c r="V633" s="51">
        <v>43</v>
      </c>
      <c r="W633" s="51">
        <v>0.27059965759276833</v>
      </c>
      <c r="X633" s="51">
        <v>4.0193949139998999</v>
      </c>
      <c r="Y633" s="51">
        <v>33.333333333333329</v>
      </c>
      <c r="Z633" s="51">
        <v>652</v>
      </c>
      <c r="AA633" s="51">
        <v>455</v>
      </c>
      <c r="AB633" s="51">
        <v>32</v>
      </c>
      <c r="AC633" s="51">
        <v>44</v>
      </c>
      <c r="AD633" s="51">
        <v>23</v>
      </c>
      <c r="AE633" s="51">
        <v>24</v>
      </c>
      <c r="AF633" s="51">
        <v>17</v>
      </c>
      <c r="AG633" s="51">
        <v>57</v>
      </c>
      <c r="AH633" s="51">
        <v>1.1918397403754208</v>
      </c>
      <c r="AI633" s="51">
        <v>5.0653188965955387</v>
      </c>
      <c r="AJ633" s="51">
        <v>38.372093023255815</v>
      </c>
      <c r="AK633" s="51">
        <v>1720</v>
      </c>
      <c r="AL633" s="51">
        <v>701</v>
      </c>
      <c r="AM633" s="51">
        <v>811</v>
      </c>
      <c r="AN633" s="51">
        <v>153</v>
      </c>
      <c r="AO633" s="51">
        <v>55</v>
      </c>
    </row>
    <row r="634" spans="1:41" ht="15" customHeight="1" x14ac:dyDescent="0.15">
      <c r="A634" s="6"/>
      <c r="B634" s="240"/>
      <c r="C634" s="19" t="s">
        <v>24</v>
      </c>
      <c r="D634" s="51">
        <v>334</v>
      </c>
      <c r="E634" s="51">
        <v>92</v>
      </c>
      <c r="F634" s="51">
        <v>35</v>
      </c>
      <c r="G634" s="51">
        <v>59</v>
      </c>
      <c r="H634" s="51">
        <v>48</v>
      </c>
      <c r="I634" s="51">
        <v>33</v>
      </c>
      <c r="J634" s="51">
        <v>23</v>
      </c>
      <c r="K634" s="51">
        <v>44</v>
      </c>
      <c r="L634" s="51">
        <v>3.6602977461810049</v>
      </c>
      <c r="M634" s="51">
        <v>5.361042153497432</v>
      </c>
      <c r="N634" s="51">
        <v>62.5</v>
      </c>
      <c r="O634" s="51">
        <v>334</v>
      </c>
      <c r="P634" s="51">
        <v>301</v>
      </c>
      <c r="Q634" s="51">
        <v>3</v>
      </c>
      <c r="R634" s="51">
        <v>7</v>
      </c>
      <c r="S634" s="51">
        <v>3</v>
      </c>
      <c r="T634" s="51">
        <v>0</v>
      </c>
      <c r="U634" s="51">
        <v>2</v>
      </c>
      <c r="V634" s="51">
        <v>18</v>
      </c>
      <c r="W634" s="51">
        <v>0.19863477646823111</v>
      </c>
      <c r="X634" s="51">
        <v>4.1845726242640682</v>
      </c>
      <c r="Y634" s="51">
        <v>11.904761904761903</v>
      </c>
      <c r="Z634" s="51">
        <v>334</v>
      </c>
      <c r="AA634" s="51">
        <v>252</v>
      </c>
      <c r="AB634" s="51">
        <v>10</v>
      </c>
      <c r="AC634" s="51">
        <v>19</v>
      </c>
      <c r="AD634" s="51">
        <v>8</v>
      </c>
      <c r="AE634" s="51">
        <v>13</v>
      </c>
      <c r="AF634" s="51">
        <v>5</v>
      </c>
      <c r="AG634" s="51">
        <v>27</v>
      </c>
      <c r="AH634" s="51">
        <v>1.162382175411389</v>
      </c>
      <c r="AI634" s="51">
        <v>6.4882059609326612</v>
      </c>
      <c r="AJ634" s="51">
        <v>62.5</v>
      </c>
      <c r="AK634" s="51">
        <v>626</v>
      </c>
      <c r="AL634" s="51">
        <v>315</v>
      </c>
      <c r="AM634" s="51">
        <v>257</v>
      </c>
      <c r="AN634" s="51">
        <v>39</v>
      </c>
      <c r="AO634" s="51">
        <v>15</v>
      </c>
    </row>
    <row r="635" spans="1:41" ht="15" customHeight="1" x14ac:dyDescent="0.15">
      <c r="A635" s="2" t="s">
        <v>456</v>
      </c>
      <c r="B635" s="23" t="s">
        <v>10</v>
      </c>
      <c r="C635" s="17" t="s">
        <v>458</v>
      </c>
      <c r="D635" s="51">
        <v>56</v>
      </c>
      <c r="E635" s="51">
        <v>17</v>
      </c>
      <c r="F635" s="51">
        <v>8</v>
      </c>
      <c r="G635" s="51">
        <v>9</v>
      </c>
      <c r="H635" s="51">
        <v>6</v>
      </c>
      <c r="I635" s="51">
        <v>8</v>
      </c>
      <c r="J635" s="51">
        <v>3</v>
      </c>
      <c r="K635" s="51">
        <v>5</v>
      </c>
      <c r="L635" s="51">
        <v>3.2610563091446281</v>
      </c>
      <c r="M635" s="51">
        <v>4.8915844637169421</v>
      </c>
      <c r="N635" s="51">
        <v>16.911764705882355</v>
      </c>
      <c r="O635" s="51">
        <v>56</v>
      </c>
      <c r="P635" s="51">
        <v>55</v>
      </c>
      <c r="Q635" s="51">
        <v>0</v>
      </c>
      <c r="R635" s="51">
        <v>0</v>
      </c>
      <c r="S635" s="51">
        <v>0</v>
      </c>
      <c r="T635" s="51">
        <v>0</v>
      </c>
      <c r="U635" s="51">
        <v>0</v>
      </c>
      <c r="V635" s="51">
        <v>1</v>
      </c>
      <c r="W635" s="51">
        <v>0</v>
      </c>
      <c r="X635" s="51" t="s">
        <v>57</v>
      </c>
      <c r="Y635" s="51">
        <v>0</v>
      </c>
      <c r="Z635" s="51">
        <v>56</v>
      </c>
      <c r="AA635" s="51">
        <v>45</v>
      </c>
      <c r="AB635" s="51">
        <v>0</v>
      </c>
      <c r="AC635" s="51">
        <v>3</v>
      </c>
      <c r="AD635" s="51">
        <v>2</v>
      </c>
      <c r="AE635" s="51">
        <v>3</v>
      </c>
      <c r="AF635" s="51">
        <v>0</v>
      </c>
      <c r="AG635" s="51">
        <v>3</v>
      </c>
      <c r="AH635" s="51">
        <v>0.71934080577054216</v>
      </c>
      <c r="AI635" s="51">
        <v>4.7656328382298421</v>
      </c>
      <c r="AJ635" s="51">
        <v>6.6176470588235299</v>
      </c>
      <c r="AK635" s="51">
        <v>145</v>
      </c>
      <c r="AL635" s="51">
        <v>60</v>
      </c>
      <c r="AM635" s="51">
        <v>71</v>
      </c>
      <c r="AN635" s="51">
        <v>13</v>
      </c>
      <c r="AO635" s="51">
        <v>1</v>
      </c>
    </row>
    <row r="636" spans="1:41" ht="15" customHeight="1" x14ac:dyDescent="0.15">
      <c r="A636" s="3" t="s">
        <v>457</v>
      </c>
      <c r="B636" s="24" t="s">
        <v>11</v>
      </c>
      <c r="C636" s="18" t="s">
        <v>19</v>
      </c>
      <c r="D636" s="51">
        <v>917</v>
      </c>
      <c r="E636" s="51">
        <v>303</v>
      </c>
      <c r="F636" s="51">
        <v>109</v>
      </c>
      <c r="G636" s="51">
        <v>152</v>
      </c>
      <c r="H636" s="51">
        <v>130</v>
      </c>
      <c r="I636" s="51">
        <v>73</v>
      </c>
      <c r="J636" s="51">
        <v>65</v>
      </c>
      <c r="K636" s="51">
        <v>85</v>
      </c>
      <c r="L636" s="51">
        <v>3.3370284766499649</v>
      </c>
      <c r="M636" s="51">
        <v>5.2484077364324593</v>
      </c>
      <c r="N636" s="51">
        <v>62.5</v>
      </c>
      <c r="O636" s="51">
        <v>917</v>
      </c>
      <c r="P636" s="51">
        <v>844</v>
      </c>
      <c r="Q636" s="51">
        <v>10</v>
      </c>
      <c r="R636" s="51">
        <v>14</v>
      </c>
      <c r="S636" s="51">
        <v>6</v>
      </c>
      <c r="T636" s="51">
        <v>2</v>
      </c>
      <c r="U636" s="51">
        <v>3</v>
      </c>
      <c r="V636" s="51">
        <v>38</v>
      </c>
      <c r="W636" s="51">
        <v>0.17185658687116775</v>
      </c>
      <c r="X636" s="51">
        <v>4.3160554245644702</v>
      </c>
      <c r="Y636" s="51">
        <v>22.916666666666664</v>
      </c>
      <c r="Z636" s="51">
        <v>917</v>
      </c>
      <c r="AA636" s="51">
        <v>624</v>
      </c>
      <c r="AB636" s="51">
        <v>48</v>
      </c>
      <c r="AC636" s="51">
        <v>62</v>
      </c>
      <c r="AD636" s="51">
        <v>38</v>
      </c>
      <c r="AE636" s="51">
        <v>30</v>
      </c>
      <c r="AF636" s="51">
        <v>45</v>
      </c>
      <c r="AG636" s="51">
        <v>70</v>
      </c>
      <c r="AH636" s="51">
        <v>1.7779484941300068</v>
      </c>
      <c r="AI636" s="51">
        <v>6.7530151324130756</v>
      </c>
      <c r="AJ636" s="51">
        <v>62.5</v>
      </c>
      <c r="AK636" s="51">
        <v>1830</v>
      </c>
      <c r="AL636" s="51">
        <v>964</v>
      </c>
      <c r="AM636" s="51">
        <v>736</v>
      </c>
      <c r="AN636" s="51">
        <v>97</v>
      </c>
      <c r="AO636" s="51">
        <v>33</v>
      </c>
    </row>
    <row r="637" spans="1:41" ht="15" customHeight="1" x14ac:dyDescent="0.15">
      <c r="A637" s="3"/>
      <c r="B637" s="24"/>
      <c r="C637" s="18" t="s">
        <v>20</v>
      </c>
      <c r="D637" s="51">
        <v>720</v>
      </c>
      <c r="E637" s="51">
        <v>190</v>
      </c>
      <c r="F637" s="51">
        <v>85</v>
      </c>
      <c r="G637" s="51">
        <v>133</v>
      </c>
      <c r="H637" s="51">
        <v>107</v>
      </c>
      <c r="I637" s="51">
        <v>89</v>
      </c>
      <c r="J637" s="51">
        <v>50</v>
      </c>
      <c r="K637" s="51">
        <v>66</v>
      </c>
      <c r="L637" s="51">
        <v>3.6725695410424888</v>
      </c>
      <c r="M637" s="51">
        <v>5.1764234479348872</v>
      </c>
      <c r="N637" s="51">
        <v>41.666666666666671</v>
      </c>
      <c r="O637" s="51">
        <v>720</v>
      </c>
      <c r="P637" s="51">
        <v>632</v>
      </c>
      <c r="Q637" s="51">
        <v>29</v>
      </c>
      <c r="R637" s="51">
        <v>20</v>
      </c>
      <c r="S637" s="51">
        <v>5</v>
      </c>
      <c r="T637" s="51">
        <v>1</v>
      </c>
      <c r="U637" s="51">
        <v>4</v>
      </c>
      <c r="V637" s="51">
        <v>29</v>
      </c>
      <c r="W637" s="51">
        <v>0.27264212933176668</v>
      </c>
      <c r="X637" s="51">
        <v>3.193147650309335</v>
      </c>
      <c r="Y637" s="51">
        <v>33.333333333333329</v>
      </c>
      <c r="Z637" s="51">
        <v>720</v>
      </c>
      <c r="AA637" s="51">
        <v>443</v>
      </c>
      <c r="AB637" s="51">
        <v>57</v>
      </c>
      <c r="AC637" s="51">
        <v>52</v>
      </c>
      <c r="AD637" s="51">
        <v>36</v>
      </c>
      <c r="AE637" s="51">
        <v>33</v>
      </c>
      <c r="AF637" s="51">
        <v>38</v>
      </c>
      <c r="AG637" s="51">
        <v>61</v>
      </c>
      <c r="AH637" s="51">
        <v>2.4039263724419233</v>
      </c>
      <c r="AI637" s="51">
        <v>7.3342012937001266</v>
      </c>
      <c r="AJ637" s="51">
        <v>130.43478260869566</v>
      </c>
      <c r="AK637" s="51">
        <v>1866</v>
      </c>
      <c r="AL637" s="51">
        <v>880</v>
      </c>
      <c r="AM637" s="51">
        <v>770</v>
      </c>
      <c r="AN637" s="51">
        <v>161</v>
      </c>
      <c r="AO637" s="51">
        <v>55</v>
      </c>
    </row>
    <row r="638" spans="1:41" ht="15" customHeight="1" x14ac:dyDescent="0.15">
      <c r="A638" s="3"/>
      <c r="B638" s="24"/>
      <c r="C638" s="18" t="s">
        <v>459</v>
      </c>
      <c r="D638" s="51">
        <v>419</v>
      </c>
      <c r="E638" s="51">
        <v>102</v>
      </c>
      <c r="F638" s="51">
        <v>54</v>
      </c>
      <c r="G638" s="51">
        <v>88</v>
      </c>
      <c r="H638" s="51">
        <v>64</v>
      </c>
      <c r="I638" s="51">
        <v>49</v>
      </c>
      <c r="J638" s="51">
        <v>21</v>
      </c>
      <c r="K638" s="51">
        <v>41</v>
      </c>
      <c r="L638" s="51">
        <v>3.4788688482220231</v>
      </c>
      <c r="M638" s="51">
        <v>4.7645377703910317</v>
      </c>
      <c r="N638" s="51">
        <v>20</v>
      </c>
      <c r="O638" s="51">
        <v>419</v>
      </c>
      <c r="P638" s="51">
        <v>363</v>
      </c>
      <c r="Q638" s="51">
        <v>13</v>
      </c>
      <c r="R638" s="51">
        <v>9</v>
      </c>
      <c r="S638" s="51">
        <v>5</v>
      </c>
      <c r="T638" s="51">
        <v>2</v>
      </c>
      <c r="U638" s="51">
        <v>3</v>
      </c>
      <c r="V638" s="51">
        <v>24</v>
      </c>
      <c r="W638" s="51">
        <v>0.28279636386631585</v>
      </c>
      <c r="X638" s="51">
        <v>3.490767616474836</v>
      </c>
      <c r="Y638" s="51">
        <v>11.458333333333332</v>
      </c>
      <c r="Z638" s="51">
        <v>419</v>
      </c>
      <c r="AA638" s="51">
        <v>249</v>
      </c>
      <c r="AB638" s="51">
        <v>33</v>
      </c>
      <c r="AC638" s="51">
        <v>48</v>
      </c>
      <c r="AD638" s="51">
        <v>19</v>
      </c>
      <c r="AE638" s="51">
        <v>20</v>
      </c>
      <c r="AF638" s="51">
        <v>17</v>
      </c>
      <c r="AG638" s="51">
        <v>33</v>
      </c>
      <c r="AH638" s="51">
        <v>1.7339653674836193</v>
      </c>
      <c r="AI638" s="51">
        <v>4.8854790645888837</v>
      </c>
      <c r="AJ638" s="51">
        <v>20.833333333333336</v>
      </c>
      <c r="AK638" s="51">
        <v>1224</v>
      </c>
      <c r="AL638" s="51">
        <v>618</v>
      </c>
      <c r="AM638" s="51">
        <v>496</v>
      </c>
      <c r="AN638" s="51">
        <v>54</v>
      </c>
      <c r="AO638" s="51">
        <v>56</v>
      </c>
    </row>
    <row r="639" spans="1:41" ht="15" customHeight="1" x14ac:dyDescent="0.15">
      <c r="A639" s="3"/>
      <c r="B639" s="24"/>
      <c r="C639" s="18" t="s">
        <v>460</v>
      </c>
      <c r="D639" s="51">
        <v>202</v>
      </c>
      <c r="E639" s="51">
        <v>40</v>
      </c>
      <c r="F639" s="51">
        <v>26</v>
      </c>
      <c r="G639" s="51">
        <v>43</v>
      </c>
      <c r="H639" s="51">
        <v>33</v>
      </c>
      <c r="I639" s="51">
        <v>27</v>
      </c>
      <c r="J639" s="51">
        <v>16</v>
      </c>
      <c r="K639" s="51">
        <v>17</v>
      </c>
      <c r="L639" s="51">
        <v>3.9511776645327816</v>
      </c>
      <c r="M639" s="51">
        <v>5.0411577099211353</v>
      </c>
      <c r="N639" s="51">
        <v>20</v>
      </c>
      <c r="O639" s="51">
        <v>202</v>
      </c>
      <c r="P639" s="51">
        <v>176</v>
      </c>
      <c r="Q639" s="51">
        <v>9</v>
      </c>
      <c r="R639" s="51">
        <v>5</v>
      </c>
      <c r="S639" s="51">
        <v>0</v>
      </c>
      <c r="T639" s="51">
        <v>1</v>
      </c>
      <c r="U639" s="51">
        <v>1</v>
      </c>
      <c r="V639" s="51">
        <v>10</v>
      </c>
      <c r="W639" s="51">
        <v>0.35732438780210768</v>
      </c>
      <c r="X639" s="51">
        <v>4.2878926536252919</v>
      </c>
      <c r="Y639" s="51">
        <v>37.5</v>
      </c>
      <c r="Z639" s="51">
        <v>202</v>
      </c>
      <c r="AA639" s="51">
        <v>119</v>
      </c>
      <c r="AB639" s="51">
        <v>16</v>
      </c>
      <c r="AC639" s="51">
        <v>19</v>
      </c>
      <c r="AD639" s="51">
        <v>6</v>
      </c>
      <c r="AE639" s="51">
        <v>15</v>
      </c>
      <c r="AF639" s="51">
        <v>11</v>
      </c>
      <c r="AG639" s="51">
        <v>16</v>
      </c>
      <c r="AH639" s="51">
        <v>2.7398007236076509</v>
      </c>
      <c r="AI639" s="51">
        <v>7.6060139491197472</v>
      </c>
      <c r="AJ639" s="51">
        <v>131.86813186813185</v>
      </c>
      <c r="AK639" s="51">
        <v>693</v>
      </c>
      <c r="AL639" s="51">
        <v>422</v>
      </c>
      <c r="AM639" s="51">
        <v>223</v>
      </c>
      <c r="AN639" s="51">
        <v>35</v>
      </c>
      <c r="AO639" s="51">
        <v>13</v>
      </c>
    </row>
    <row r="640" spans="1:41" ht="15" customHeight="1" x14ac:dyDescent="0.15">
      <c r="A640" s="3"/>
      <c r="B640" s="24"/>
      <c r="C640" s="18" t="s">
        <v>461</v>
      </c>
      <c r="D640" s="51">
        <v>233</v>
      </c>
      <c r="E640" s="51">
        <v>22</v>
      </c>
      <c r="F640" s="51">
        <v>35</v>
      </c>
      <c r="G640" s="51">
        <v>46</v>
      </c>
      <c r="H640" s="51">
        <v>44</v>
      </c>
      <c r="I640" s="51">
        <v>43</v>
      </c>
      <c r="J640" s="51">
        <v>26</v>
      </c>
      <c r="K640" s="51">
        <v>17</v>
      </c>
      <c r="L640" s="51">
        <v>5.0273802052829231</v>
      </c>
      <c r="M640" s="51">
        <v>5.5974954862943882</v>
      </c>
      <c r="N640" s="51">
        <v>25.609756097560975</v>
      </c>
      <c r="O640" s="51">
        <v>233</v>
      </c>
      <c r="P640" s="51">
        <v>199</v>
      </c>
      <c r="Q640" s="51">
        <v>12</v>
      </c>
      <c r="R640" s="51">
        <v>7</v>
      </c>
      <c r="S640" s="51">
        <v>4</v>
      </c>
      <c r="T640" s="51">
        <v>1</v>
      </c>
      <c r="U640" s="51">
        <v>1</v>
      </c>
      <c r="V640" s="51">
        <v>9</v>
      </c>
      <c r="W640" s="51">
        <v>0.32427422354149821</v>
      </c>
      <c r="X640" s="51">
        <v>2.9054970429318239</v>
      </c>
      <c r="Y640" s="51">
        <v>15</v>
      </c>
      <c r="Z640" s="51">
        <v>233</v>
      </c>
      <c r="AA640" s="51">
        <v>138</v>
      </c>
      <c r="AB640" s="51">
        <v>23</v>
      </c>
      <c r="AC640" s="51">
        <v>21</v>
      </c>
      <c r="AD640" s="51">
        <v>16</v>
      </c>
      <c r="AE640" s="51">
        <v>9</v>
      </c>
      <c r="AF640" s="51">
        <v>10</v>
      </c>
      <c r="AG640" s="51">
        <v>16</v>
      </c>
      <c r="AH640" s="51">
        <v>1.9458874764199399</v>
      </c>
      <c r="AI640" s="51">
        <v>5.3450326883940118</v>
      </c>
      <c r="AJ640" s="51">
        <v>40</v>
      </c>
      <c r="AK640" s="51">
        <v>982</v>
      </c>
      <c r="AL640" s="51">
        <v>550</v>
      </c>
      <c r="AM640" s="51">
        <v>363</v>
      </c>
      <c r="AN640" s="51">
        <v>49</v>
      </c>
      <c r="AO640" s="51">
        <v>20</v>
      </c>
    </row>
    <row r="641" spans="1:41" ht="15" customHeight="1" x14ac:dyDescent="0.15">
      <c r="A641" s="3"/>
      <c r="B641" s="24"/>
      <c r="C641" s="18" t="s">
        <v>462</v>
      </c>
      <c r="D641" s="51">
        <v>20</v>
      </c>
      <c r="E641" s="51">
        <v>2</v>
      </c>
      <c r="F641" s="51">
        <v>3</v>
      </c>
      <c r="G641" s="51">
        <v>3</v>
      </c>
      <c r="H641" s="51">
        <v>4</v>
      </c>
      <c r="I641" s="51">
        <v>3</v>
      </c>
      <c r="J641" s="51">
        <v>2</v>
      </c>
      <c r="K641" s="51">
        <v>3</v>
      </c>
      <c r="L641" s="51">
        <v>5.7092978875406191</v>
      </c>
      <c r="M641" s="51">
        <v>6.4705376058793682</v>
      </c>
      <c r="N641" s="51">
        <v>28.333333333333332</v>
      </c>
      <c r="O641" s="51">
        <v>20</v>
      </c>
      <c r="P641" s="51">
        <v>17</v>
      </c>
      <c r="Q641" s="51">
        <v>1</v>
      </c>
      <c r="R641" s="51">
        <v>1</v>
      </c>
      <c r="S641" s="51">
        <v>0</v>
      </c>
      <c r="T641" s="51">
        <v>0</v>
      </c>
      <c r="U641" s="51">
        <v>0</v>
      </c>
      <c r="V641" s="51">
        <v>1</v>
      </c>
      <c r="W641" s="51">
        <v>0.2205207317881108</v>
      </c>
      <c r="X641" s="51">
        <v>2.0949469519870525</v>
      </c>
      <c r="Y641" s="51">
        <v>2.9850746268656714</v>
      </c>
      <c r="Z641" s="51">
        <v>20</v>
      </c>
      <c r="AA641" s="51">
        <v>12</v>
      </c>
      <c r="AB641" s="51">
        <v>3</v>
      </c>
      <c r="AC641" s="51">
        <v>2</v>
      </c>
      <c r="AD641" s="51">
        <v>1</v>
      </c>
      <c r="AE641" s="51">
        <v>0</v>
      </c>
      <c r="AF641" s="51">
        <v>0</v>
      </c>
      <c r="AG641" s="51">
        <v>2</v>
      </c>
      <c r="AH641" s="51">
        <v>0.74866353362111027</v>
      </c>
      <c r="AI641" s="51">
        <v>2.245990600863331</v>
      </c>
      <c r="AJ641" s="51">
        <v>4.2168674698795181</v>
      </c>
      <c r="AK641" s="51">
        <v>131</v>
      </c>
      <c r="AL641" s="51">
        <v>106</v>
      </c>
      <c r="AM641" s="51">
        <v>25</v>
      </c>
      <c r="AN641" s="51">
        <v>0</v>
      </c>
      <c r="AO641" s="51">
        <v>0</v>
      </c>
    </row>
    <row r="642" spans="1:41" ht="15" customHeight="1" x14ac:dyDescent="0.15">
      <c r="A642" s="3"/>
      <c r="B642" s="25"/>
      <c r="C642" s="19" t="s">
        <v>24</v>
      </c>
      <c r="D642" s="51">
        <v>539</v>
      </c>
      <c r="E642" s="51">
        <v>133</v>
      </c>
      <c r="F642" s="51">
        <v>68</v>
      </c>
      <c r="G642" s="51">
        <v>85</v>
      </c>
      <c r="H642" s="51">
        <v>63</v>
      </c>
      <c r="I642" s="51">
        <v>58</v>
      </c>
      <c r="J642" s="51">
        <v>35</v>
      </c>
      <c r="K642" s="51">
        <v>97</v>
      </c>
      <c r="L642" s="51">
        <v>3.6314136595939415</v>
      </c>
      <c r="M642" s="51">
        <v>5.1944493124288744</v>
      </c>
      <c r="N642" s="51">
        <v>28.947368421052634</v>
      </c>
      <c r="O642" s="51">
        <v>539</v>
      </c>
      <c r="P642" s="51">
        <v>449</v>
      </c>
      <c r="Q642" s="51">
        <v>23</v>
      </c>
      <c r="R642" s="51">
        <v>5</v>
      </c>
      <c r="S642" s="51">
        <v>2</v>
      </c>
      <c r="T642" s="51">
        <v>2</v>
      </c>
      <c r="U642" s="51">
        <v>0</v>
      </c>
      <c r="V642" s="51">
        <v>58</v>
      </c>
      <c r="W642" s="51">
        <v>0.13461897275082815</v>
      </c>
      <c r="X642" s="51">
        <v>2.0234914341608858</v>
      </c>
      <c r="Y642" s="51">
        <v>7.1428571428571423</v>
      </c>
      <c r="Z642" s="51">
        <v>539</v>
      </c>
      <c r="AA642" s="51">
        <v>372</v>
      </c>
      <c r="AB642" s="51">
        <v>22</v>
      </c>
      <c r="AC642" s="51">
        <v>30</v>
      </c>
      <c r="AD642" s="51">
        <v>13</v>
      </c>
      <c r="AE642" s="51">
        <v>14</v>
      </c>
      <c r="AF642" s="51">
        <v>16</v>
      </c>
      <c r="AG642" s="51">
        <v>72</v>
      </c>
      <c r="AH642" s="51">
        <v>1.15232197151462</v>
      </c>
      <c r="AI642" s="51">
        <v>5.6645722178666063</v>
      </c>
      <c r="AJ642" s="51">
        <v>42.857142857142854</v>
      </c>
      <c r="AK642" s="51">
        <v>1171</v>
      </c>
      <c r="AL642" s="51">
        <v>595</v>
      </c>
      <c r="AM642" s="51">
        <v>432</v>
      </c>
      <c r="AN642" s="51">
        <v>105</v>
      </c>
      <c r="AO642" s="51">
        <v>39</v>
      </c>
    </row>
    <row r="643" spans="1:41" ht="15" customHeight="1" x14ac:dyDescent="0.15">
      <c r="A643" s="3"/>
      <c r="B643" s="24" t="s">
        <v>12</v>
      </c>
      <c r="C643" s="17" t="s">
        <v>458</v>
      </c>
      <c r="D643" s="51">
        <v>3</v>
      </c>
      <c r="E643" s="51">
        <v>0</v>
      </c>
      <c r="F643" s="51">
        <v>0</v>
      </c>
      <c r="G643" s="51">
        <v>1</v>
      </c>
      <c r="H643" s="51">
        <v>0</v>
      </c>
      <c r="I643" s="51">
        <v>1</v>
      </c>
      <c r="J643" s="51">
        <v>1</v>
      </c>
      <c r="K643" s="51">
        <v>0</v>
      </c>
      <c r="L643" s="51">
        <v>8.4613289760348582</v>
      </c>
      <c r="M643" s="51">
        <v>8.4613289760348582</v>
      </c>
      <c r="N643" s="51">
        <v>16.911764705882355</v>
      </c>
      <c r="O643" s="51">
        <v>3</v>
      </c>
      <c r="P643" s="51">
        <v>3</v>
      </c>
      <c r="Q643" s="51">
        <v>0</v>
      </c>
      <c r="R643" s="51">
        <v>0</v>
      </c>
      <c r="S643" s="51">
        <v>0</v>
      </c>
      <c r="T643" s="51">
        <v>0</v>
      </c>
      <c r="U643" s="51">
        <v>0</v>
      </c>
      <c r="V643" s="51">
        <v>0</v>
      </c>
      <c r="W643" s="51">
        <v>0</v>
      </c>
      <c r="X643" s="51" t="s">
        <v>57</v>
      </c>
      <c r="Y643" s="51">
        <v>0</v>
      </c>
      <c r="Z643" s="51">
        <v>3</v>
      </c>
      <c r="AA643" s="51">
        <v>2</v>
      </c>
      <c r="AB643" s="51">
        <v>0</v>
      </c>
      <c r="AC643" s="51">
        <v>0</v>
      </c>
      <c r="AD643" s="51">
        <v>0</v>
      </c>
      <c r="AE643" s="51">
        <v>1</v>
      </c>
      <c r="AF643" s="51">
        <v>0</v>
      </c>
      <c r="AG643" s="51">
        <v>0</v>
      </c>
      <c r="AH643" s="51">
        <v>2.2058823529411766</v>
      </c>
      <c r="AI643" s="51">
        <v>6.6176470588235299</v>
      </c>
      <c r="AJ643" s="51">
        <v>6.6176470588235299</v>
      </c>
      <c r="AK643" s="51">
        <v>32</v>
      </c>
      <c r="AL643" s="51">
        <v>25</v>
      </c>
      <c r="AM643" s="51">
        <v>7</v>
      </c>
      <c r="AN643" s="51">
        <v>0</v>
      </c>
      <c r="AO643" s="51">
        <v>0</v>
      </c>
    </row>
    <row r="644" spans="1:41" ht="15" customHeight="1" x14ac:dyDescent="0.15">
      <c r="A644" s="3"/>
      <c r="B644" s="24" t="s">
        <v>13</v>
      </c>
      <c r="C644" s="18" t="s">
        <v>19</v>
      </c>
      <c r="D644" s="51">
        <v>118</v>
      </c>
      <c r="E644" s="51">
        <v>13</v>
      </c>
      <c r="F644" s="51">
        <v>21</v>
      </c>
      <c r="G644" s="51">
        <v>29</v>
      </c>
      <c r="H644" s="51">
        <v>24</v>
      </c>
      <c r="I644" s="51">
        <v>12</v>
      </c>
      <c r="J644" s="51">
        <v>10</v>
      </c>
      <c r="K644" s="51">
        <v>9</v>
      </c>
      <c r="L644" s="51">
        <v>4.2050496125976782</v>
      </c>
      <c r="M644" s="51">
        <v>4.7744834143036146</v>
      </c>
      <c r="N644" s="51">
        <v>17.1875</v>
      </c>
      <c r="O644" s="51">
        <v>118</v>
      </c>
      <c r="P644" s="51">
        <v>107</v>
      </c>
      <c r="Q644" s="51">
        <v>2</v>
      </c>
      <c r="R644" s="51">
        <v>4</v>
      </c>
      <c r="S644" s="51">
        <v>0</v>
      </c>
      <c r="T644" s="51">
        <v>1</v>
      </c>
      <c r="U644" s="51">
        <v>0</v>
      </c>
      <c r="V644" s="51">
        <v>4</v>
      </c>
      <c r="W644" s="51">
        <v>0.18137017584723522</v>
      </c>
      <c r="X644" s="51">
        <v>2.9537428637978307</v>
      </c>
      <c r="Y644" s="51">
        <v>6.666666666666667</v>
      </c>
      <c r="Z644" s="51">
        <v>118</v>
      </c>
      <c r="AA644" s="51">
        <v>58</v>
      </c>
      <c r="AB644" s="51">
        <v>16</v>
      </c>
      <c r="AC644" s="51">
        <v>11</v>
      </c>
      <c r="AD644" s="51">
        <v>5</v>
      </c>
      <c r="AE644" s="51">
        <v>8</v>
      </c>
      <c r="AF644" s="51">
        <v>9</v>
      </c>
      <c r="AG644" s="51">
        <v>11</v>
      </c>
      <c r="AH644" s="51">
        <v>2.5792311132533237</v>
      </c>
      <c r="AI644" s="51">
        <v>5.6321985534307268</v>
      </c>
      <c r="AJ644" s="51">
        <v>35</v>
      </c>
      <c r="AK644" s="51">
        <v>454</v>
      </c>
      <c r="AL644" s="51">
        <v>285</v>
      </c>
      <c r="AM644" s="51">
        <v>141</v>
      </c>
      <c r="AN644" s="51">
        <v>19</v>
      </c>
      <c r="AO644" s="51">
        <v>9</v>
      </c>
    </row>
    <row r="645" spans="1:41" ht="15" customHeight="1" x14ac:dyDescent="0.15">
      <c r="A645" s="3"/>
      <c r="B645" s="24" t="s">
        <v>14</v>
      </c>
      <c r="C645" s="18" t="s">
        <v>20</v>
      </c>
      <c r="D645" s="51">
        <v>184</v>
      </c>
      <c r="E645" s="51">
        <v>29</v>
      </c>
      <c r="F645" s="51">
        <v>33</v>
      </c>
      <c r="G645" s="51">
        <v>37</v>
      </c>
      <c r="H645" s="51">
        <v>34</v>
      </c>
      <c r="I645" s="51">
        <v>31</v>
      </c>
      <c r="J645" s="51">
        <v>13</v>
      </c>
      <c r="K645" s="51">
        <v>7</v>
      </c>
      <c r="L645" s="51">
        <v>4.0252118638848913</v>
      </c>
      <c r="M645" s="51">
        <v>4.8139358101866607</v>
      </c>
      <c r="N645" s="51">
        <v>20.27027027027027</v>
      </c>
      <c r="O645" s="51">
        <v>184</v>
      </c>
      <c r="P645" s="51">
        <v>151</v>
      </c>
      <c r="Q645" s="51">
        <v>14</v>
      </c>
      <c r="R645" s="51">
        <v>11</v>
      </c>
      <c r="S645" s="51">
        <v>3</v>
      </c>
      <c r="T645" s="51">
        <v>0</v>
      </c>
      <c r="U645" s="51">
        <v>0</v>
      </c>
      <c r="V645" s="51">
        <v>5</v>
      </c>
      <c r="W645" s="51">
        <v>0.33600013843839827</v>
      </c>
      <c r="X645" s="51">
        <v>2.148000885016903</v>
      </c>
      <c r="Y645" s="51">
        <v>4.1666666666666661</v>
      </c>
      <c r="Z645" s="51">
        <v>184</v>
      </c>
      <c r="AA645" s="51">
        <v>85</v>
      </c>
      <c r="AB645" s="51">
        <v>24</v>
      </c>
      <c r="AC645" s="51">
        <v>27</v>
      </c>
      <c r="AD645" s="51">
        <v>15</v>
      </c>
      <c r="AE645" s="51">
        <v>9</v>
      </c>
      <c r="AF645" s="51">
        <v>12</v>
      </c>
      <c r="AG645" s="51">
        <v>12</v>
      </c>
      <c r="AH645" s="51">
        <v>3.8596413076986735</v>
      </c>
      <c r="AI645" s="51">
        <v>7.6305552290134697</v>
      </c>
      <c r="AJ645" s="51">
        <v>130.43478260869566</v>
      </c>
      <c r="AK645" s="51">
        <v>737</v>
      </c>
      <c r="AL645" s="51">
        <v>392</v>
      </c>
      <c r="AM645" s="51">
        <v>276</v>
      </c>
      <c r="AN645" s="51">
        <v>44</v>
      </c>
      <c r="AO645" s="51">
        <v>25</v>
      </c>
    </row>
    <row r="646" spans="1:41" ht="15" customHeight="1" x14ac:dyDescent="0.15">
      <c r="A646" s="3"/>
      <c r="B646" s="24"/>
      <c r="C646" s="18" t="s">
        <v>459</v>
      </c>
      <c r="D646" s="51">
        <v>145</v>
      </c>
      <c r="E646" s="51">
        <v>26</v>
      </c>
      <c r="F646" s="51">
        <v>25</v>
      </c>
      <c r="G646" s="51">
        <v>38</v>
      </c>
      <c r="H646" s="51">
        <v>28</v>
      </c>
      <c r="I646" s="51">
        <v>14</v>
      </c>
      <c r="J646" s="51">
        <v>4</v>
      </c>
      <c r="K646" s="51">
        <v>10</v>
      </c>
      <c r="L646" s="51">
        <v>3.196647517462389</v>
      </c>
      <c r="M646" s="51">
        <v>3.9591505950222246</v>
      </c>
      <c r="N646" s="51">
        <v>17.241379310344829</v>
      </c>
      <c r="O646" s="51">
        <v>145</v>
      </c>
      <c r="P646" s="51">
        <v>120</v>
      </c>
      <c r="Q646" s="51">
        <v>9</v>
      </c>
      <c r="R646" s="51">
        <v>4</v>
      </c>
      <c r="S646" s="51">
        <v>3</v>
      </c>
      <c r="T646" s="51">
        <v>1</v>
      </c>
      <c r="U646" s="51">
        <v>2</v>
      </c>
      <c r="V646" s="51">
        <v>6</v>
      </c>
      <c r="W646" s="51">
        <v>0.4446696000957357</v>
      </c>
      <c r="X646" s="51">
        <v>3.2531091796477507</v>
      </c>
      <c r="Y646" s="51">
        <v>11.458333333333332</v>
      </c>
      <c r="Z646" s="51">
        <v>145</v>
      </c>
      <c r="AA646" s="51">
        <v>60</v>
      </c>
      <c r="AB646" s="51">
        <v>25</v>
      </c>
      <c r="AC646" s="51">
        <v>24</v>
      </c>
      <c r="AD646" s="51">
        <v>9</v>
      </c>
      <c r="AE646" s="51">
        <v>7</v>
      </c>
      <c r="AF646" s="51">
        <v>12</v>
      </c>
      <c r="AG646" s="51">
        <v>8</v>
      </c>
      <c r="AH646" s="51">
        <v>2.7773550177038091</v>
      </c>
      <c r="AI646" s="51">
        <v>4.9415277587717119</v>
      </c>
      <c r="AJ646" s="51">
        <v>20.833333333333336</v>
      </c>
      <c r="AK646" s="51">
        <v>538</v>
      </c>
      <c r="AL646" s="51">
        <v>262</v>
      </c>
      <c r="AM646" s="51">
        <v>217</v>
      </c>
      <c r="AN646" s="51">
        <v>23</v>
      </c>
      <c r="AO646" s="51">
        <v>36</v>
      </c>
    </row>
    <row r="647" spans="1:41" ht="15" customHeight="1" x14ac:dyDescent="0.15">
      <c r="A647" s="3"/>
      <c r="B647" s="24"/>
      <c r="C647" s="18" t="s">
        <v>460</v>
      </c>
      <c r="D647" s="51">
        <v>72</v>
      </c>
      <c r="E647" s="51">
        <v>8</v>
      </c>
      <c r="F647" s="51">
        <v>16</v>
      </c>
      <c r="G647" s="51">
        <v>13</v>
      </c>
      <c r="H647" s="51">
        <v>14</v>
      </c>
      <c r="I647" s="51">
        <v>8</v>
      </c>
      <c r="J647" s="51">
        <v>9</v>
      </c>
      <c r="K647" s="51">
        <v>4</v>
      </c>
      <c r="L647" s="51">
        <v>4.601769247562844</v>
      </c>
      <c r="M647" s="51">
        <v>5.2153384805712228</v>
      </c>
      <c r="N647" s="51">
        <v>20</v>
      </c>
      <c r="O647" s="51">
        <v>72</v>
      </c>
      <c r="P647" s="51">
        <v>63</v>
      </c>
      <c r="Q647" s="51">
        <v>6</v>
      </c>
      <c r="R647" s="51">
        <v>0</v>
      </c>
      <c r="S647" s="51">
        <v>0</v>
      </c>
      <c r="T647" s="51">
        <v>0</v>
      </c>
      <c r="U647" s="51">
        <v>0</v>
      </c>
      <c r="V647" s="51">
        <v>3</v>
      </c>
      <c r="W647" s="51">
        <v>7.8783128615241282E-2</v>
      </c>
      <c r="X647" s="51">
        <v>0.90600597907527469</v>
      </c>
      <c r="Y647" s="51">
        <v>1.0204081632653061</v>
      </c>
      <c r="Z647" s="51">
        <v>72</v>
      </c>
      <c r="AA647" s="51">
        <v>36</v>
      </c>
      <c r="AB647" s="51">
        <v>9</v>
      </c>
      <c r="AC647" s="51">
        <v>8</v>
      </c>
      <c r="AD647" s="51">
        <v>3</v>
      </c>
      <c r="AE647" s="51">
        <v>3</v>
      </c>
      <c r="AF647" s="51">
        <v>7</v>
      </c>
      <c r="AG647" s="51">
        <v>6</v>
      </c>
      <c r="AH647" s="51">
        <v>4.7390654323581307</v>
      </c>
      <c r="AI647" s="51">
        <v>10.425943951187888</v>
      </c>
      <c r="AJ647" s="51">
        <v>131.86813186813185</v>
      </c>
      <c r="AK647" s="51">
        <v>343</v>
      </c>
      <c r="AL647" s="51">
        <v>215</v>
      </c>
      <c r="AM647" s="51">
        <v>116</v>
      </c>
      <c r="AN647" s="51">
        <v>6</v>
      </c>
      <c r="AO647" s="51">
        <v>6</v>
      </c>
    </row>
    <row r="648" spans="1:41" ht="15" customHeight="1" x14ac:dyDescent="0.15">
      <c r="A648" s="3"/>
      <c r="B648" s="24"/>
      <c r="C648" s="18" t="s">
        <v>461</v>
      </c>
      <c r="D648" s="51">
        <v>96</v>
      </c>
      <c r="E648" s="51">
        <v>5</v>
      </c>
      <c r="F648" s="51">
        <v>20</v>
      </c>
      <c r="G648" s="51">
        <v>20</v>
      </c>
      <c r="H648" s="51">
        <v>17</v>
      </c>
      <c r="I648" s="51">
        <v>19</v>
      </c>
      <c r="J648" s="51">
        <v>9</v>
      </c>
      <c r="K648" s="51">
        <v>6</v>
      </c>
      <c r="L648" s="51">
        <v>5.0793336564819107</v>
      </c>
      <c r="M648" s="51">
        <v>5.3781179892161406</v>
      </c>
      <c r="N648" s="51">
        <v>25.609756097560975</v>
      </c>
      <c r="O648" s="51">
        <v>96</v>
      </c>
      <c r="P648" s="51">
        <v>78</v>
      </c>
      <c r="Q648" s="51">
        <v>6</v>
      </c>
      <c r="R648" s="51">
        <v>3</v>
      </c>
      <c r="S648" s="51">
        <v>2</v>
      </c>
      <c r="T648" s="51">
        <v>1</v>
      </c>
      <c r="U648" s="51">
        <v>1</v>
      </c>
      <c r="V648" s="51">
        <v>5</v>
      </c>
      <c r="W648" s="51">
        <v>0.49168822482586116</v>
      </c>
      <c r="X648" s="51">
        <v>3.4418175737810279</v>
      </c>
      <c r="Y648" s="51">
        <v>15</v>
      </c>
      <c r="Z648" s="51">
        <v>96</v>
      </c>
      <c r="AA648" s="51">
        <v>48</v>
      </c>
      <c r="AB648" s="51">
        <v>15</v>
      </c>
      <c r="AC648" s="51">
        <v>7</v>
      </c>
      <c r="AD648" s="51">
        <v>8</v>
      </c>
      <c r="AE648" s="51">
        <v>4</v>
      </c>
      <c r="AF648" s="51">
        <v>6</v>
      </c>
      <c r="AG648" s="51">
        <v>8</v>
      </c>
      <c r="AH648" s="51">
        <v>2.6772745013806745</v>
      </c>
      <c r="AI648" s="51">
        <v>5.890003903037484</v>
      </c>
      <c r="AJ648" s="51">
        <v>40</v>
      </c>
      <c r="AK648" s="51">
        <v>493</v>
      </c>
      <c r="AL648" s="51">
        <v>346</v>
      </c>
      <c r="AM648" s="51">
        <v>128</v>
      </c>
      <c r="AN648" s="51">
        <v>9</v>
      </c>
      <c r="AO648" s="51">
        <v>10</v>
      </c>
    </row>
    <row r="649" spans="1:41" ht="15" customHeight="1" x14ac:dyDescent="0.15">
      <c r="A649" s="3"/>
      <c r="B649" s="24"/>
      <c r="C649" s="18" t="s">
        <v>462</v>
      </c>
      <c r="D649" s="51">
        <v>7</v>
      </c>
      <c r="E649" s="51">
        <v>0</v>
      </c>
      <c r="F649" s="51">
        <v>1</v>
      </c>
      <c r="G649" s="51">
        <v>1</v>
      </c>
      <c r="H649" s="51">
        <v>2</v>
      </c>
      <c r="I649" s="51">
        <v>1</v>
      </c>
      <c r="J649" s="51">
        <v>1</v>
      </c>
      <c r="K649" s="51">
        <v>1</v>
      </c>
      <c r="L649" s="51">
        <v>6.2836562313169351</v>
      </c>
      <c r="M649" s="51">
        <v>6.2836562313169351</v>
      </c>
      <c r="N649" s="51">
        <v>14.556962025316455</v>
      </c>
      <c r="O649" s="51">
        <v>7</v>
      </c>
      <c r="P649" s="51">
        <v>6</v>
      </c>
      <c r="Q649" s="51">
        <v>0</v>
      </c>
      <c r="R649" s="51">
        <v>1</v>
      </c>
      <c r="S649" s="51">
        <v>0</v>
      </c>
      <c r="T649" s="51">
        <v>0</v>
      </c>
      <c r="U649" s="51">
        <v>0</v>
      </c>
      <c r="V649" s="51">
        <v>0</v>
      </c>
      <c r="W649" s="51">
        <v>0.42643923240938164</v>
      </c>
      <c r="X649" s="51">
        <v>2.9850746268656714</v>
      </c>
      <c r="Y649" s="51">
        <v>2.9850746268656714</v>
      </c>
      <c r="Z649" s="51">
        <v>7</v>
      </c>
      <c r="AA649" s="51">
        <v>5</v>
      </c>
      <c r="AB649" s="51">
        <v>0</v>
      </c>
      <c r="AC649" s="51">
        <v>2</v>
      </c>
      <c r="AD649" s="51">
        <v>0</v>
      </c>
      <c r="AE649" s="51">
        <v>0</v>
      </c>
      <c r="AF649" s="51">
        <v>0</v>
      </c>
      <c r="AG649" s="51">
        <v>0</v>
      </c>
      <c r="AH649" s="51">
        <v>0.81816829473892994</v>
      </c>
      <c r="AI649" s="51">
        <v>2.8635890315862547</v>
      </c>
      <c r="AJ649" s="51">
        <v>3.4883720930232558</v>
      </c>
      <c r="AK649" s="51">
        <v>43</v>
      </c>
      <c r="AL649" s="51">
        <v>32</v>
      </c>
      <c r="AM649" s="51">
        <v>11</v>
      </c>
      <c r="AN649" s="51">
        <v>0</v>
      </c>
      <c r="AO649" s="51">
        <v>0</v>
      </c>
    </row>
    <row r="650" spans="1:41" ht="15" customHeight="1" x14ac:dyDescent="0.15">
      <c r="A650" s="3"/>
      <c r="B650" s="25"/>
      <c r="C650" s="19" t="s">
        <v>24</v>
      </c>
      <c r="D650" s="51">
        <v>42</v>
      </c>
      <c r="E650" s="51">
        <v>3</v>
      </c>
      <c r="F650" s="51">
        <v>9</v>
      </c>
      <c r="G650" s="51">
        <v>8</v>
      </c>
      <c r="H650" s="51">
        <v>0</v>
      </c>
      <c r="I650" s="51">
        <v>6</v>
      </c>
      <c r="J650" s="51">
        <v>3</v>
      </c>
      <c r="K650" s="51">
        <v>13</v>
      </c>
      <c r="L650" s="51">
        <v>4.350090571045321</v>
      </c>
      <c r="M650" s="51">
        <v>4.8520240984736276</v>
      </c>
      <c r="N650" s="51">
        <v>16.111111111111111</v>
      </c>
      <c r="O650" s="51">
        <v>42</v>
      </c>
      <c r="P650" s="51">
        <v>29</v>
      </c>
      <c r="Q650" s="51">
        <v>2</v>
      </c>
      <c r="R650" s="51">
        <v>1</v>
      </c>
      <c r="S650" s="51">
        <v>0</v>
      </c>
      <c r="T650" s="51">
        <v>0</v>
      </c>
      <c r="U650" s="51">
        <v>0</v>
      </c>
      <c r="V650" s="51">
        <v>10</v>
      </c>
      <c r="W650" s="51">
        <v>0.13327175898740784</v>
      </c>
      <c r="X650" s="51">
        <v>1.421565429199017</v>
      </c>
      <c r="Y650" s="51">
        <v>2.5641025641025639</v>
      </c>
      <c r="Z650" s="51">
        <v>42</v>
      </c>
      <c r="AA650" s="51">
        <v>15</v>
      </c>
      <c r="AB650" s="51">
        <v>6</v>
      </c>
      <c r="AC650" s="51">
        <v>3</v>
      </c>
      <c r="AD650" s="51">
        <v>1</v>
      </c>
      <c r="AE650" s="51">
        <v>2</v>
      </c>
      <c r="AF650" s="51">
        <v>2</v>
      </c>
      <c r="AG650" s="51">
        <v>13</v>
      </c>
      <c r="AH650" s="51">
        <v>1.8855231550427787</v>
      </c>
      <c r="AI650" s="51">
        <v>3.9057265354457558</v>
      </c>
      <c r="AJ650" s="51">
        <v>13.888888888888889</v>
      </c>
      <c r="AK650" s="51">
        <v>135</v>
      </c>
      <c r="AL650" s="51">
        <v>84</v>
      </c>
      <c r="AM650" s="51">
        <v>33</v>
      </c>
      <c r="AN650" s="51">
        <v>16</v>
      </c>
      <c r="AO650" s="51">
        <v>2</v>
      </c>
    </row>
    <row r="651" spans="1:41" ht="15" customHeight="1" x14ac:dyDescent="0.15">
      <c r="A651" s="3"/>
      <c r="B651" s="24" t="s">
        <v>15</v>
      </c>
      <c r="C651" s="17" t="s">
        <v>458</v>
      </c>
      <c r="D651" s="51">
        <v>15</v>
      </c>
      <c r="E651" s="51">
        <v>9</v>
      </c>
      <c r="F651" s="51">
        <v>0</v>
      </c>
      <c r="G651" s="51">
        <v>3</v>
      </c>
      <c r="H651" s="51">
        <v>0</v>
      </c>
      <c r="I651" s="51">
        <v>2</v>
      </c>
      <c r="J651" s="51">
        <v>1</v>
      </c>
      <c r="K651" s="51">
        <v>0</v>
      </c>
      <c r="L651" s="51">
        <v>2.22986388907105</v>
      </c>
      <c r="M651" s="51">
        <v>5.5746597226776258</v>
      </c>
      <c r="N651" s="51">
        <v>11.111111111111111</v>
      </c>
      <c r="O651" s="51">
        <v>15</v>
      </c>
      <c r="P651" s="51">
        <v>15</v>
      </c>
      <c r="Q651" s="51">
        <v>0</v>
      </c>
      <c r="R651" s="51">
        <v>0</v>
      </c>
      <c r="S651" s="51">
        <v>0</v>
      </c>
      <c r="T651" s="51">
        <v>0</v>
      </c>
      <c r="U651" s="51">
        <v>0</v>
      </c>
      <c r="V651" s="51">
        <v>0</v>
      </c>
      <c r="W651" s="51">
        <v>0</v>
      </c>
      <c r="X651" s="51" t="s">
        <v>57</v>
      </c>
      <c r="Y651" s="51">
        <v>0</v>
      </c>
      <c r="Z651" s="51">
        <v>15</v>
      </c>
      <c r="AA651" s="51">
        <v>10</v>
      </c>
      <c r="AB651" s="51">
        <v>0</v>
      </c>
      <c r="AC651" s="51">
        <v>0</v>
      </c>
      <c r="AD651" s="51">
        <v>1</v>
      </c>
      <c r="AE651" s="51">
        <v>2</v>
      </c>
      <c r="AF651" s="51">
        <v>0</v>
      </c>
      <c r="AG651" s="51">
        <v>2</v>
      </c>
      <c r="AH651" s="51">
        <v>1.3461538461538463</v>
      </c>
      <c r="AI651" s="51">
        <v>5.833333333333333</v>
      </c>
      <c r="AJ651" s="51">
        <v>6.25</v>
      </c>
      <c r="AK651" s="51">
        <v>10</v>
      </c>
      <c r="AL651" s="51">
        <v>3</v>
      </c>
      <c r="AM651" s="51">
        <v>6</v>
      </c>
      <c r="AN651" s="51">
        <v>1</v>
      </c>
      <c r="AO651" s="51">
        <v>0</v>
      </c>
    </row>
    <row r="652" spans="1:41" ht="15" customHeight="1" x14ac:dyDescent="0.15">
      <c r="A652" s="3"/>
      <c r="B652" s="24" t="s">
        <v>16</v>
      </c>
      <c r="C652" s="18" t="s">
        <v>19</v>
      </c>
      <c r="D652" s="51">
        <v>408</v>
      </c>
      <c r="E652" s="51">
        <v>159</v>
      </c>
      <c r="F652" s="51">
        <v>35</v>
      </c>
      <c r="G652" s="51">
        <v>55</v>
      </c>
      <c r="H652" s="51">
        <v>55</v>
      </c>
      <c r="I652" s="51">
        <v>33</v>
      </c>
      <c r="J652" s="51">
        <v>33</v>
      </c>
      <c r="K652" s="51">
        <v>38</v>
      </c>
      <c r="L652" s="51">
        <v>3.2821880714216376</v>
      </c>
      <c r="M652" s="51">
        <v>5.7554956702654314</v>
      </c>
      <c r="N652" s="51">
        <v>33.333333333333329</v>
      </c>
      <c r="O652" s="51">
        <v>408</v>
      </c>
      <c r="P652" s="51">
        <v>376</v>
      </c>
      <c r="Q652" s="51">
        <v>5</v>
      </c>
      <c r="R652" s="51">
        <v>5</v>
      </c>
      <c r="S652" s="51">
        <v>4</v>
      </c>
      <c r="T652" s="51">
        <v>1</v>
      </c>
      <c r="U652" s="51">
        <v>0</v>
      </c>
      <c r="V652" s="51">
        <v>17</v>
      </c>
      <c r="W652" s="51">
        <v>0.12035277696823056</v>
      </c>
      <c r="X652" s="51">
        <v>3.1371957196385432</v>
      </c>
      <c r="Y652" s="51">
        <v>6.25</v>
      </c>
      <c r="Z652" s="51">
        <v>408</v>
      </c>
      <c r="AA652" s="51">
        <v>289</v>
      </c>
      <c r="AB652" s="51">
        <v>14</v>
      </c>
      <c r="AC652" s="51">
        <v>24</v>
      </c>
      <c r="AD652" s="51">
        <v>16</v>
      </c>
      <c r="AE652" s="51">
        <v>10</v>
      </c>
      <c r="AF652" s="51">
        <v>23</v>
      </c>
      <c r="AG652" s="51">
        <v>32</v>
      </c>
      <c r="AH652" s="51">
        <v>1.8824329235205219</v>
      </c>
      <c r="AI652" s="51">
        <v>8.1355721752151293</v>
      </c>
      <c r="AJ652" s="51">
        <v>57.499999999999993</v>
      </c>
      <c r="AK652" s="51">
        <v>641</v>
      </c>
      <c r="AL652" s="51">
        <v>318</v>
      </c>
      <c r="AM652" s="51">
        <v>276</v>
      </c>
      <c r="AN652" s="51">
        <v>35</v>
      </c>
      <c r="AO652" s="51">
        <v>12</v>
      </c>
    </row>
    <row r="653" spans="1:41" ht="15" customHeight="1" x14ac:dyDescent="0.15">
      <c r="A653" s="3"/>
      <c r="B653" s="24" t="s">
        <v>17</v>
      </c>
      <c r="C653" s="18" t="s">
        <v>20</v>
      </c>
      <c r="D653" s="51">
        <v>337</v>
      </c>
      <c r="E653" s="51">
        <v>105</v>
      </c>
      <c r="F653" s="51">
        <v>30</v>
      </c>
      <c r="G653" s="51">
        <v>59</v>
      </c>
      <c r="H653" s="51">
        <v>46</v>
      </c>
      <c r="I653" s="51">
        <v>39</v>
      </c>
      <c r="J653" s="51">
        <v>23</v>
      </c>
      <c r="K653" s="51">
        <v>35</v>
      </c>
      <c r="L653" s="51">
        <v>3.4889155716000406</v>
      </c>
      <c r="M653" s="51">
        <v>5.3484898610315348</v>
      </c>
      <c r="N653" s="51">
        <v>35.714285714285715</v>
      </c>
      <c r="O653" s="51">
        <v>337</v>
      </c>
      <c r="P653" s="51">
        <v>305</v>
      </c>
      <c r="Q653" s="51">
        <v>9</v>
      </c>
      <c r="R653" s="51">
        <v>4</v>
      </c>
      <c r="S653" s="51">
        <v>2</v>
      </c>
      <c r="T653" s="51">
        <v>1</v>
      </c>
      <c r="U653" s="51">
        <v>1</v>
      </c>
      <c r="V653" s="51">
        <v>15</v>
      </c>
      <c r="W653" s="51">
        <v>0.15530902604758512</v>
      </c>
      <c r="X653" s="51">
        <v>2.9417356698424948</v>
      </c>
      <c r="Y653" s="51">
        <v>10</v>
      </c>
      <c r="Z653" s="51">
        <v>337</v>
      </c>
      <c r="AA653" s="51">
        <v>219</v>
      </c>
      <c r="AB653" s="51">
        <v>21</v>
      </c>
      <c r="AC653" s="51">
        <v>16</v>
      </c>
      <c r="AD653" s="51">
        <v>17</v>
      </c>
      <c r="AE653" s="51">
        <v>14</v>
      </c>
      <c r="AF653" s="51">
        <v>21</v>
      </c>
      <c r="AG653" s="51">
        <v>29</v>
      </c>
      <c r="AH653" s="51">
        <v>2.3291560138478649</v>
      </c>
      <c r="AI653" s="51">
        <v>8.0604500254510381</v>
      </c>
      <c r="AJ653" s="51">
        <v>56.25</v>
      </c>
      <c r="AK653" s="51">
        <v>647</v>
      </c>
      <c r="AL653" s="51">
        <v>305</v>
      </c>
      <c r="AM653" s="51">
        <v>267</v>
      </c>
      <c r="AN653" s="51">
        <v>63</v>
      </c>
      <c r="AO653" s="51">
        <v>12</v>
      </c>
    </row>
    <row r="654" spans="1:41" ht="15" customHeight="1" x14ac:dyDescent="0.15">
      <c r="A654" s="3"/>
      <c r="B654" s="24"/>
      <c r="C654" s="18" t="s">
        <v>459</v>
      </c>
      <c r="D654" s="51">
        <v>161</v>
      </c>
      <c r="E654" s="51">
        <v>52</v>
      </c>
      <c r="F654" s="51">
        <v>16</v>
      </c>
      <c r="G654" s="51">
        <v>27</v>
      </c>
      <c r="H654" s="51">
        <v>16</v>
      </c>
      <c r="I654" s="51">
        <v>21</v>
      </c>
      <c r="J654" s="51">
        <v>9</v>
      </c>
      <c r="K654" s="51">
        <v>20</v>
      </c>
      <c r="L654" s="51">
        <v>3.3146521690382675</v>
      </c>
      <c r="M654" s="51">
        <v>5.2513028745437724</v>
      </c>
      <c r="N654" s="51">
        <v>20</v>
      </c>
      <c r="O654" s="51">
        <v>161</v>
      </c>
      <c r="P654" s="51">
        <v>144</v>
      </c>
      <c r="Q654" s="51">
        <v>3</v>
      </c>
      <c r="R654" s="51">
        <v>4</v>
      </c>
      <c r="S654" s="51">
        <v>1</v>
      </c>
      <c r="T654" s="51">
        <v>1</v>
      </c>
      <c r="U654" s="51">
        <v>0</v>
      </c>
      <c r="V654" s="51">
        <v>8</v>
      </c>
      <c r="W654" s="51">
        <v>0.20477466232135491</v>
      </c>
      <c r="X654" s="51">
        <v>3.4811692594630332</v>
      </c>
      <c r="Y654" s="51">
        <v>9.0909090909090917</v>
      </c>
      <c r="Z654" s="51">
        <v>161</v>
      </c>
      <c r="AA654" s="51">
        <v>111</v>
      </c>
      <c r="AB654" s="51">
        <v>3</v>
      </c>
      <c r="AC654" s="51">
        <v>14</v>
      </c>
      <c r="AD654" s="51">
        <v>7</v>
      </c>
      <c r="AE654" s="51">
        <v>8</v>
      </c>
      <c r="AF654" s="51">
        <v>4</v>
      </c>
      <c r="AG654" s="51">
        <v>14</v>
      </c>
      <c r="AH654" s="51">
        <v>1.28551282534685</v>
      </c>
      <c r="AI654" s="51">
        <v>5.2491773701663043</v>
      </c>
      <c r="AJ654" s="51">
        <v>17.241379310344829</v>
      </c>
      <c r="AK654" s="51">
        <v>327</v>
      </c>
      <c r="AL654" s="51">
        <v>210</v>
      </c>
      <c r="AM654" s="51">
        <v>94</v>
      </c>
      <c r="AN654" s="51">
        <v>17</v>
      </c>
      <c r="AO654" s="51">
        <v>6</v>
      </c>
    </row>
    <row r="655" spans="1:41" ht="15" customHeight="1" x14ac:dyDescent="0.15">
      <c r="A655" s="3"/>
      <c r="B655" s="24"/>
      <c r="C655" s="18" t="s">
        <v>460</v>
      </c>
      <c r="D655" s="51">
        <v>75</v>
      </c>
      <c r="E655" s="51">
        <v>22</v>
      </c>
      <c r="F655" s="51">
        <v>4</v>
      </c>
      <c r="G655" s="51">
        <v>12</v>
      </c>
      <c r="H655" s="51">
        <v>13</v>
      </c>
      <c r="I655" s="51">
        <v>13</v>
      </c>
      <c r="J655" s="51">
        <v>4</v>
      </c>
      <c r="K655" s="51">
        <v>7</v>
      </c>
      <c r="L655" s="51">
        <v>3.7370374644428317</v>
      </c>
      <c r="M655" s="51">
        <v>5.5243162517850548</v>
      </c>
      <c r="N655" s="51">
        <v>18.75</v>
      </c>
      <c r="O655" s="51">
        <v>75</v>
      </c>
      <c r="P655" s="51">
        <v>66</v>
      </c>
      <c r="Q655" s="51">
        <v>0</v>
      </c>
      <c r="R655" s="51">
        <v>2</v>
      </c>
      <c r="S655" s="51">
        <v>0</v>
      </c>
      <c r="T655" s="51">
        <v>1</v>
      </c>
      <c r="U655" s="51">
        <v>1</v>
      </c>
      <c r="V655" s="51">
        <v>5</v>
      </c>
      <c r="W655" s="51">
        <v>0.70652442795299941</v>
      </c>
      <c r="X655" s="51">
        <v>12.364177489177489</v>
      </c>
      <c r="Y655" s="51">
        <v>37.5</v>
      </c>
      <c r="Z655" s="51">
        <v>75</v>
      </c>
      <c r="AA655" s="51">
        <v>44</v>
      </c>
      <c r="AB655" s="51">
        <v>4</v>
      </c>
      <c r="AC655" s="51">
        <v>7</v>
      </c>
      <c r="AD655" s="51">
        <v>2</v>
      </c>
      <c r="AE655" s="51">
        <v>5</v>
      </c>
      <c r="AF655" s="51">
        <v>4</v>
      </c>
      <c r="AG655" s="51">
        <v>9</v>
      </c>
      <c r="AH655" s="51">
        <v>1.9397180329802592</v>
      </c>
      <c r="AI655" s="51">
        <v>5.8191540989407775</v>
      </c>
      <c r="AJ655" s="51">
        <v>15.625</v>
      </c>
      <c r="AK655" s="51">
        <v>205</v>
      </c>
      <c r="AL655" s="51">
        <v>132</v>
      </c>
      <c r="AM655" s="51">
        <v>55</v>
      </c>
      <c r="AN655" s="51">
        <v>17</v>
      </c>
      <c r="AO655" s="51">
        <v>1</v>
      </c>
    </row>
    <row r="656" spans="1:41" ht="15" customHeight="1" x14ac:dyDescent="0.15">
      <c r="A656" s="3"/>
      <c r="B656" s="24"/>
      <c r="C656" s="18" t="s">
        <v>461</v>
      </c>
      <c r="D656" s="51">
        <v>84</v>
      </c>
      <c r="E656" s="51">
        <v>9</v>
      </c>
      <c r="F656" s="51">
        <v>9</v>
      </c>
      <c r="G656" s="51">
        <v>19</v>
      </c>
      <c r="H656" s="51">
        <v>17</v>
      </c>
      <c r="I656" s="51">
        <v>13</v>
      </c>
      <c r="J656" s="51">
        <v>9</v>
      </c>
      <c r="K656" s="51">
        <v>8</v>
      </c>
      <c r="L656" s="51">
        <v>4.7257112728711563</v>
      </c>
      <c r="M656" s="51">
        <v>5.3605083095254908</v>
      </c>
      <c r="N656" s="51">
        <v>19</v>
      </c>
      <c r="O656" s="51">
        <v>84</v>
      </c>
      <c r="P656" s="51">
        <v>73</v>
      </c>
      <c r="Q656" s="51">
        <v>3</v>
      </c>
      <c r="R656" s="51">
        <v>3</v>
      </c>
      <c r="S656" s="51">
        <v>2</v>
      </c>
      <c r="T656" s="51">
        <v>0</v>
      </c>
      <c r="U656" s="51">
        <v>0</v>
      </c>
      <c r="V656" s="51">
        <v>3</v>
      </c>
      <c r="W656" s="51">
        <v>0.26225665735622861</v>
      </c>
      <c r="X656" s="51">
        <v>2.6553486557318147</v>
      </c>
      <c r="Y656" s="51">
        <v>4.8076923076923084</v>
      </c>
      <c r="Z656" s="51">
        <v>84</v>
      </c>
      <c r="AA656" s="51">
        <v>52</v>
      </c>
      <c r="AB656" s="51">
        <v>5</v>
      </c>
      <c r="AC656" s="51">
        <v>11</v>
      </c>
      <c r="AD656" s="51">
        <v>5</v>
      </c>
      <c r="AE656" s="51">
        <v>4</v>
      </c>
      <c r="AF656" s="51">
        <v>2</v>
      </c>
      <c r="AG656" s="51">
        <v>5</v>
      </c>
      <c r="AH656" s="51">
        <v>1.6129692049437567</v>
      </c>
      <c r="AI656" s="51">
        <v>4.7194284144650664</v>
      </c>
      <c r="AJ656" s="51">
        <v>24</v>
      </c>
      <c r="AK656" s="51">
        <v>247</v>
      </c>
      <c r="AL656" s="51">
        <v>120</v>
      </c>
      <c r="AM656" s="51">
        <v>109</v>
      </c>
      <c r="AN656" s="51">
        <v>9</v>
      </c>
      <c r="AO656" s="51">
        <v>9</v>
      </c>
    </row>
    <row r="657" spans="1:41" ht="15" customHeight="1" x14ac:dyDescent="0.15">
      <c r="A657" s="3"/>
      <c r="B657" s="24"/>
      <c r="C657" s="18" t="s">
        <v>462</v>
      </c>
      <c r="D657" s="51">
        <v>8</v>
      </c>
      <c r="E657" s="51">
        <v>1</v>
      </c>
      <c r="F657" s="51">
        <v>0</v>
      </c>
      <c r="G657" s="51">
        <v>0</v>
      </c>
      <c r="H657" s="51">
        <v>2</v>
      </c>
      <c r="I657" s="51">
        <v>2</v>
      </c>
      <c r="J657" s="51">
        <v>1</v>
      </c>
      <c r="K657" s="51">
        <v>2</v>
      </c>
      <c r="L657" s="51">
        <v>8.3959118722655628</v>
      </c>
      <c r="M657" s="51">
        <v>10.075094246718674</v>
      </c>
      <c r="N657" s="51">
        <v>28.333333333333332</v>
      </c>
      <c r="O657" s="51">
        <v>8</v>
      </c>
      <c r="P657" s="51">
        <v>6</v>
      </c>
      <c r="Q657" s="51">
        <v>1</v>
      </c>
      <c r="R657" s="51">
        <v>0</v>
      </c>
      <c r="S657" s="51">
        <v>0</v>
      </c>
      <c r="T657" s="51">
        <v>0</v>
      </c>
      <c r="U657" s="51">
        <v>0</v>
      </c>
      <c r="V657" s="51">
        <v>1</v>
      </c>
      <c r="W657" s="51">
        <v>0.17211703958691912</v>
      </c>
      <c r="X657" s="51">
        <v>1.2048192771084338</v>
      </c>
      <c r="Y657" s="51">
        <v>1.2048192771084338</v>
      </c>
      <c r="Z657" s="51">
        <v>8</v>
      </c>
      <c r="AA657" s="51">
        <v>5</v>
      </c>
      <c r="AB657" s="51">
        <v>1</v>
      </c>
      <c r="AC657" s="51">
        <v>0</v>
      </c>
      <c r="AD657" s="51">
        <v>1</v>
      </c>
      <c r="AE657" s="51">
        <v>0</v>
      </c>
      <c r="AF657" s="51">
        <v>0</v>
      </c>
      <c r="AG657" s="51">
        <v>1</v>
      </c>
      <c r="AH657" s="51">
        <v>0.84871505727342877</v>
      </c>
      <c r="AI657" s="51">
        <v>2.9705027004570006</v>
      </c>
      <c r="AJ657" s="51">
        <v>4.2168674698795181</v>
      </c>
      <c r="AK657" s="51">
        <v>75</v>
      </c>
      <c r="AL657" s="51">
        <v>69</v>
      </c>
      <c r="AM657" s="51">
        <v>6</v>
      </c>
      <c r="AN657" s="51">
        <v>0</v>
      </c>
      <c r="AO657" s="51">
        <v>0</v>
      </c>
    </row>
    <row r="658" spans="1:41" ht="15" customHeight="1" x14ac:dyDescent="0.15">
      <c r="A658" s="3"/>
      <c r="B658" s="4"/>
      <c r="C658" s="19" t="s">
        <v>24</v>
      </c>
      <c r="D658" s="51">
        <v>228</v>
      </c>
      <c r="E658" s="51">
        <v>78</v>
      </c>
      <c r="F658" s="51">
        <v>21</v>
      </c>
      <c r="G658" s="51">
        <v>34</v>
      </c>
      <c r="H658" s="51">
        <v>24</v>
      </c>
      <c r="I658" s="51">
        <v>21</v>
      </c>
      <c r="J658" s="51">
        <v>11</v>
      </c>
      <c r="K658" s="51">
        <v>39</v>
      </c>
      <c r="L658" s="51">
        <v>3.1107778282359879</v>
      </c>
      <c r="M658" s="51">
        <v>5.2967298156450608</v>
      </c>
      <c r="N658" s="51">
        <v>28.947368421052634</v>
      </c>
      <c r="O658" s="51">
        <v>228</v>
      </c>
      <c r="P658" s="51">
        <v>199</v>
      </c>
      <c r="Q658" s="51">
        <v>5</v>
      </c>
      <c r="R658" s="51">
        <v>2</v>
      </c>
      <c r="S658" s="51">
        <v>0</v>
      </c>
      <c r="T658" s="51">
        <v>2</v>
      </c>
      <c r="U658" s="51">
        <v>0</v>
      </c>
      <c r="V658" s="51">
        <v>20</v>
      </c>
      <c r="W658" s="51">
        <v>0.12994505055230207</v>
      </c>
      <c r="X658" s="51">
        <v>3.0031745016532039</v>
      </c>
      <c r="Y658" s="51">
        <v>7.1428571428571423</v>
      </c>
      <c r="Z658" s="51">
        <v>228</v>
      </c>
      <c r="AA658" s="51">
        <v>157</v>
      </c>
      <c r="AB658" s="51">
        <v>11</v>
      </c>
      <c r="AC658" s="51">
        <v>12</v>
      </c>
      <c r="AD658" s="51">
        <v>5</v>
      </c>
      <c r="AE658" s="51">
        <v>7</v>
      </c>
      <c r="AF658" s="51">
        <v>10</v>
      </c>
      <c r="AG658" s="51">
        <v>26</v>
      </c>
      <c r="AH658" s="51">
        <v>1.3207105043188085</v>
      </c>
      <c r="AI658" s="51">
        <v>5.9285227082755405</v>
      </c>
      <c r="AJ658" s="51">
        <v>21.25</v>
      </c>
      <c r="AK658" s="51">
        <v>371</v>
      </c>
      <c r="AL658" s="51">
        <v>200</v>
      </c>
      <c r="AM658" s="51">
        <v>132</v>
      </c>
      <c r="AN658" s="51">
        <v>30</v>
      </c>
      <c r="AO658" s="51">
        <v>9</v>
      </c>
    </row>
    <row r="659" spans="1:41" ht="15" customHeight="1" x14ac:dyDescent="0.15">
      <c r="A659" s="3"/>
      <c r="B659" s="230" t="s">
        <v>18</v>
      </c>
      <c r="C659" s="18" t="s">
        <v>458</v>
      </c>
      <c r="D659" s="51">
        <v>38</v>
      </c>
      <c r="E659" s="51">
        <v>8</v>
      </c>
      <c r="F659" s="51">
        <v>8</v>
      </c>
      <c r="G659" s="51">
        <v>5</v>
      </c>
      <c r="H659" s="51">
        <v>6</v>
      </c>
      <c r="I659" s="51">
        <v>5</v>
      </c>
      <c r="J659" s="51">
        <v>1</v>
      </c>
      <c r="K659" s="51">
        <v>5</v>
      </c>
      <c r="L659" s="51">
        <v>3.2570280758244152</v>
      </c>
      <c r="M659" s="51">
        <v>4.2992770600882286</v>
      </c>
      <c r="N659" s="51">
        <v>12.903225806451612</v>
      </c>
      <c r="O659" s="51">
        <v>38</v>
      </c>
      <c r="P659" s="51">
        <v>37</v>
      </c>
      <c r="Q659" s="51">
        <v>0</v>
      </c>
      <c r="R659" s="51">
        <v>0</v>
      </c>
      <c r="S659" s="51">
        <v>0</v>
      </c>
      <c r="T659" s="51">
        <v>0</v>
      </c>
      <c r="U659" s="51">
        <v>0</v>
      </c>
      <c r="V659" s="51">
        <v>1</v>
      </c>
      <c r="W659" s="51">
        <v>0</v>
      </c>
      <c r="X659" s="51" t="s">
        <v>57</v>
      </c>
      <c r="Y659" s="51">
        <v>0</v>
      </c>
      <c r="Z659" s="51">
        <v>38</v>
      </c>
      <c r="AA659" s="51">
        <v>33</v>
      </c>
      <c r="AB659" s="51">
        <v>0</v>
      </c>
      <c r="AC659" s="51">
        <v>3</v>
      </c>
      <c r="AD659" s="51">
        <v>1</v>
      </c>
      <c r="AE659" s="51">
        <v>0</v>
      </c>
      <c r="AF659" s="51">
        <v>0</v>
      </c>
      <c r="AG659" s="51">
        <v>1</v>
      </c>
      <c r="AH659" s="51">
        <v>0.37857880127068111</v>
      </c>
      <c r="AI659" s="51">
        <v>3.5018539117538001</v>
      </c>
      <c r="AJ659" s="51">
        <v>4</v>
      </c>
      <c r="AK659" s="51">
        <v>103</v>
      </c>
      <c r="AL659" s="51">
        <v>32</v>
      </c>
      <c r="AM659" s="51">
        <v>58</v>
      </c>
      <c r="AN659" s="51">
        <v>12</v>
      </c>
      <c r="AO659" s="51">
        <v>1</v>
      </c>
    </row>
    <row r="660" spans="1:41" ht="15" customHeight="1" x14ac:dyDescent="0.15">
      <c r="A660" s="3"/>
      <c r="B660" s="231"/>
      <c r="C660" s="18" t="s">
        <v>19</v>
      </c>
      <c r="D660" s="51">
        <v>368</v>
      </c>
      <c r="E660" s="51">
        <v>123</v>
      </c>
      <c r="F660" s="51">
        <v>51</v>
      </c>
      <c r="G660" s="51">
        <v>60</v>
      </c>
      <c r="H660" s="51">
        <v>48</v>
      </c>
      <c r="I660" s="51">
        <v>27</v>
      </c>
      <c r="J660" s="51">
        <v>22</v>
      </c>
      <c r="K660" s="51">
        <v>37</v>
      </c>
      <c r="L660" s="51">
        <v>3.1885096628144987</v>
      </c>
      <c r="M660" s="51">
        <v>5.0740225884211494</v>
      </c>
      <c r="N660" s="51">
        <v>62.5</v>
      </c>
      <c r="O660" s="51">
        <v>368</v>
      </c>
      <c r="P660" s="51">
        <v>339</v>
      </c>
      <c r="Q660" s="51">
        <v>3</v>
      </c>
      <c r="R660" s="51">
        <v>5</v>
      </c>
      <c r="S660" s="51">
        <v>2</v>
      </c>
      <c r="T660" s="51">
        <v>0</v>
      </c>
      <c r="U660" s="51">
        <v>3</v>
      </c>
      <c r="V660" s="51">
        <v>16</v>
      </c>
      <c r="W660" s="51">
        <v>0.2367267159619133</v>
      </c>
      <c r="X660" s="51">
        <v>6.4098310783533448</v>
      </c>
      <c r="Y660" s="51">
        <v>22.916666666666664</v>
      </c>
      <c r="Z660" s="51">
        <v>368</v>
      </c>
      <c r="AA660" s="51">
        <v>263</v>
      </c>
      <c r="AB660" s="51">
        <v>16</v>
      </c>
      <c r="AC660" s="51">
        <v>24</v>
      </c>
      <c r="AD660" s="51">
        <v>16</v>
      </c>
      <c r="AE660" s="51">
        <v>11</v>
      </c>
      <c r="AF660" s="51">
        <v>12</v>
      </c>
      <c r="AG660" s="51">
        <v>26</v>
      </c>
      <c r="AH660" s="51">
        <v>1.4170761403906753</v>
      </c>
      <c r="AI660" s="51">
        <v>6.1346840508052018</v>
      </c>
      <c r="AJ660" s="51">
        <v>62.5</v>
      </c>
      <c r="AK660" s="51">
        <v>677</v>
      </c>
      <c r="AL660" s="51">
        <v>325</v>
      </c>
      <c r="AM660" s="51">
        <v>300</v>
      </c>
      <c r="AN660" s="51">
        <v>40</v>
      </c>
      <c r="AO660" s="51">
        <v>12</v>
      </c>
    </row>
    <row r="661" spans="1:41" ht="15" customHeight="1" x14ac:dyDescent="0.15">
      <c r="A661" s="3"/>
      <c r="B661" s="231"/>
      <c r="C661" s="18" t="s">
        <v>20</v>
      </c>
      <c r="D661" s="51">
        <v>183</v>
      </c>
      <c r="E661" s="51">
        <v>54</v>
      </c>
      <c r="F661" s="51">
        <v>19</v>
      </c>
      <c r="G661" s="51">
        <v>35</v>
      </c>
      <c r="H661" s="51">
        <v>23</v>
      </c>
      <c r="I661" s="51">
        <v>16</v>
      </c>
      <c r="J661" s="51">
        <v>14</v>
      </c>
      <c r="K661" s="51">
        <v>22</v>
      </c>
      <c r="L661" s="51">
        <v>3.6298117374184264</v>
      </c>
      <c r="M661" s="51">
        <v>5.4616793432183801</v>
      </c>
      <c r="N661" s="51">
        <v>41.666666666666671</v>
      </c>
      <c r="O661" s="51">
        <v>183</v>
      </c>
      <c r="P661" s="51">
        <v>162</v>
      </c>
      <c r="Q661" s="51">
        <v>6</v>
      </c>
      <c r="R661" s="51">
        <v>5</v>
      </c>
      <c r="S661" s="51">
        <v>0</v>
      </c>
      <c r="T661" s="51">
        <v>0</v>
      </c>
      <c r="U661" s="51">
        <v>3</v>
      </c>
      <c r="V661" s="51">
        <v>7</v>
      </c>
      <c r="W661" s="51">
        <v>0.44455784204804033</v>
      </c>
      <c r="X661" s="51">
        <v>5.5887271571753638</v>
      </c>
      <c r="Y661" s="51">
        <v>33.333333333333329</v>
      </c>
      <c r="Z661" s="51">
        <v>183</v>
      </c>
      <c r="AA661" s="51">
        <v>129</v>
      </c>
      <c r="AB661" s="51">
        <v>10</v>
      </c>
      <c r="AC661" s="51">
        <v>8</v>
      </c>
      <c r="AD661" s="51">
        <v>4</v>
      </c>
      <c r="AE661" s="51">
        <v>10</v>
      </c>
      <c r="AF661" s="51">
        <v>4</v>
      </c>
      <c r="AG661" s="51">
        <v>18</v>
      </c>
      <c r="AH661" s="51">
        <v>1.1111875614953899</v>
      </c>
      <c r="AI661" s="51">
        <v>5.0929429901872041</v>
      </c>
      <c r="AJ661" s="51">
        <v>25</v>
      </c>
      <c r="AK661" s="51">
        <v>425</v>
      </c>
      <c r="AL661" s="51">
        <v>154</v>
      </c>
      <c r="AM661" s="51">
        <v>206</v>
      </c>
      <c r="AN661" s="51">
        <v>51</v>
      </c>
      <c r="AO661" s="51">
        <v>14</v>
      </c>
    </row>
    <row r="662" spans="1:41" ht="15" customHeight="1" x14ac:dyDescent="0.15">
      <c r="A662" s="3"/>
      <c r="B662" s="231"/>
      <c r="C662" s="18" t="s">
        <v>459</v>
      </c>
      <c r="D662" s="51">
        <v>100</v>
      </c>
      <c r="E662" s="51">
        <v>23</v>
      </c>
      <c r="F662" s="51">
        <v>11</v>
      </c>
      <c r="G662" s="51">
        <v>18</v>
      </c>
      <c r="H662" s="51">
        <v>18</v>
      </c>
      <c r="I662" s="51">
        <v>13</v>
      </c>
      <c r="J662" s="51">
        <v>7</v>
      </c>
      <c r="K662" s="51">
        <v>10</v>
      </c>
      <c r="L662" s="51">
        <v>4.0548279495147961</v>
      </c>
      <c r="M662" s="51">
        <v>5.4467838127810699</v>
      </c>
      <c r="N662" s="51">
        <v>19.117647058823529</v>
      </c>
      <c r="O662" s="51">
        <v>100</v>
      </c>
      <c r="P662" s="51">
        <v>86</v>
      </c>
      <c r="Q662" s="51">
        <v>1</v>
      </c>
      <c r="R662" s="51">
        <v>1</v>
      </c>
      <c r="S662" s="51">
        <v>1</v>
      </c>
      <c r="T662" s="51">
        <v>0</v>
      </c>
      <c r="U662" s="51">
        <v>1</v>
      </c>
      <c r="V662" s="51">
        <v>10</v>
      </c>
      <c r="W662" s="51">
        <v>0.20627739976355758</v>
      </c>
      <c r="X662" s="51">
        <v>4.6412414946800453</v>
      </c>
      <c r="Y662" s="51">
        <v>10.714285714285714</v>
      </c>
      <c r="Z662" s="51">
        <v>100</v>
      </c>
      <c r="AA662" s="51">
        <v>68</v>
      </c>
      <c r="AB662" s="51">
        <v>5</v>
      </c>
      <c r="AC662" s="51">
        <v>9</v>
      </c>
      <c r="AD662" s="51">
        <v>3</v>
      </c>
      <c r="AE662" s="51">
        <v>5</v>
      </c>
      <c r="AF662" s="51">
        <v>0</v>
      </c>
      <c r="AG662" s="51">
        <v>10</v>
      </c>
      <c r="AH662" s="51">
        <v>0.95504133564866567</v>
      </c>
      <c r="AI662" s="51">
        <v>3.9069872821990868</v>
      </c>
      <c r="AJ662" s="51">
        <v>8.8235294117647065</v>
      </c>
      <c r="AK662" s="51">
        <v>279</v>
      </c>
      <c r="AL662" s="51">
        <v>110</v>
      </c>
      <c r="AM662" s="51">
        <v>148</v>
      </c>
      <c r="AN662" s="51">
        <v>7</v>
      </c>
      <c r="AO662" s="51">
        <v>14</v>
      </c>
    </row>
    <row r="663" spans="1:41" ht="15" customHeight="1" x14ac:dyDescent="0.15">
      <c r="A663" s="3"/>
      <c r="B663" s="231"/>
      <c r="C663" s="18" t="s">
        <v>460</v>
      </c>
      <c r="D663" s="51">
        <v>51</v>
      </c>
      <c r="E663" s="51">
        <v>9</v>
      </c>
      <c r="F663" s="51">
        <v>5</v>
      </c>
      <c r="G663" s="51">
        <v>17</v>
      </c>
      <c r="H663" s="51">
        <v>5</v>
      </c>
      <c r="I663" s="51">
        <v>6</v>
      </c>
      <c r="J663" s="51">
        <v>3</v>
      </c>
      <c r="K663" s="51">
        <v>6</v>
      </c>
      <c r="L663" s="51">
        <v>3.4250428486410018</v>
      </c>
      <c r="M663" s="51">
        <v>4.281303560801252</v>
      </c>
      <c r="N663" s="51">
        <v>10.9375</v>
      </c>
      <c r="O663" s="51">
        <v>51</v>
      </c>
      <c r="P663" s="51">
        <v>44</v>
      </c>
      <c r="Q663" s="51">
        <v>2</v>
      </c>
      <c r="R663" s="51">
        <v>3</v>
      </c>
      <c r="S663" s="51">
        <v>0</v>
      </c>
      <c r="T663" s="51">
        <v>0</v>
      </c>
      <c r="U663" s="51">
        <v>0</v>
      </c>
      <c r="V663" s="51">
        <v>2</v>
      </c>
      <c r="W663" s="51">
        <v>0.24798033932332808</v>
      </c>
      <c r="X663" s="51">
        <v>2.4302073253686154</v>
      </c>
      <c r="Y663" s="51">
        <v>3.75</v>
      </c>
      <c r="Z663" s="51">
        <v>51</v>
      </c>
      <c r="AA663" s="51">
        <v>37</v>
      </c>
      <c r="AB663" s="51">
        <v>3</v>
      </c>
      <c r="AC663" s="51">
        <v>3</v>
      </c>
      <c r="AD663" s="51">
        <v>0</v>
      </c>
      <c r="AE663" s="51">
        <v>7</v>
      </c>
      <c r="AF663" s="51">
        <v>0</v>
      </c>
      <c r="AG663" s="51">
        <v>1</v>
      </c>
      <c r="AH663" s="51">
        <v>1.2291895175737884</v>
      </c>
      <c r="AI663" s="51">
        <v>4.7276519906684165</v>
      </c>
      <c r="AJ663" s="51">
        <v>9</v>
      </c>
      <c r="AK663" s="51">
        <v>133</v>
      </c>
      <c r="AL663" s="51">
        <v>69</v>
      </c>
      <c r="AM663" s="51">
        <v>48</v>
      </c>
      <c r="AN663" s="51">
        <v>12</v>
      </c>
      <c r="AO663" s="51">
        <v>4</v>
      </c>
    </row>
    <row r="664" spans="1:41" ht="15" customHeight="1" x14ac:dyDescent="0.15">
      <c r="A664" s="3"/>
      <c r="B664" s="24"/>
      <c r="C664" s="18" t="s">
        <v>461</v>
      </c>
      <c r="D664" s="51">
        <v>44</v>
      </c>
      <c r="E664" s="51">
        <v>8</v>
      </c>
      <c r="F664" s="51">
        <v>3</v>
      </c>
      <c r="G664" s="51">
        <v>6</v>
      </c>
      <c r="H664" s="51">
        <v>9</v>
      </c>
      <c r="I664" s="51">
        <v>8</v>
      </c>
      <c r="J664" s="51">
        <v>7</v>
      </c>
      <c r="K664" s="51">
        <v>3</v>
      </c>
      <c r="L664" s="51">
        <v>5.4315148085486555</v>
      </c>
      <c r="M664" s="51">
        <v>6.7482456712271173</v>
      </c>
      <c r="N664" s="51">
        <v>17.741935483870968</v>
      </c>
      <c r="O664" s="51">
        <v>44</v>
      </c>
      <c r="P664" s="51">
        <v>41</v>
      </c>
      <c r="Q664" s="51">
        <v>1</v>
      </c>
      <c r="R664" s="51">
        <v>1</v>
      </c>
      <c r="S664" s="51">
        <v>0</v>
      </c>
      <c r="T664" s="51">
        <v>0</v>
      </c>
      <c r="U664" s="51">
        <v>0</v>
      </c>
      <c r="V664" s="51">
        <v>1</v>
      </c>
      <c r="W664" s="51">
        <v>0.10758485360688541</v>
      </c>
      <c r="X664" s="51">
        <v>2.3130743525480364</v>
      </c>
      <c r="Y664" s="51">
        <v>3.9682539682539679</v>
      </c>
      <c r="Z664" s="51">
        <v>44</v>
      </c>
      <c r="AA664" s="51">
        <v>32</v>
      </c>
      <c r="AB664" s="51">
        <v>3</v>
      </c>
      <c r="AC664" s="51">
        <v>2</v>
      </c>
      <c r="AD664" s="51">
        <v>2</v>
      </c>
      <c r="AE664" s="51">
        <v>1</v>
      </c>
      <c r="AF664" s="51">
        <v>2</v>
      </c>
      <c r="AG664" s="51">
        <v>2</v>
      </c>
      <c r="AH664" s="51">
        <v>1.1773964670105885</v>
      </c>
      <c r="AI664" s="51">
        <v>4.9450651614444716</v>
      </c>
      <c r="AJ664" s="51">
        <v>12.5</v>
      </c>
      <c r="AK664" s="51">
        <v>182</v>
      </c>
      <c r="AL664" s="51">
        <v>74</v>
      </c>
      <c r="AM664" s="51">
        <v>84</v>
      </c>
      <c r="AN664" s="51">
        <v>24</v>
      </c>
      <c r="AO664" s="51">
        <v>0</v>
      </c>
    </row>
    <row r="665" spans="1:41" ht="15" customHeight="1" x14ac:dyDescent="0.15">
      <c r="A665" s="3"/>
      <c r="B665" s="24"/>
      <c r="C665" s="18" t="s">
        <v>462</v>
      </c>
      <c r="D665" s="51">
        <v>5</v>
      </c>
      <c r="E665" s="51">
        <v>1</v>
      </c>
      <c r="F665" s="51">
        <v>2</v>
      </c>
      <c r="G665" s="51">
        <v>2</v>
      </c>
      <c r="H665" s="51">
        <v>0</v>
      </c>
      <c r="I665" s="51">
        <v>0</v>
      </c>
      <c r="J665" s="51">
        <v>0</v>
      </c>
      <c r="K665" s="51">
        <v>0</v>
      </c>
      <c r="L665" s="51">
        <v>1.7961310933391068</v>
      </c>
      <c r="M665" s="51">
        <v>2.2451638666738836</v>
      </c>
      <c r="N665" s="51">
        <v>3.6231884057971016</v>
      </c>
      <c r="O665" s="51">
        <v>5</v>
      </c>
      <c r="P665" s="51">
        <v>5</v>
      </c>
      <c r="Q665" s="51">
        <v>0</v>
      </c>
      <c r="R665" s="51">
        <v>0</v>
      </c>
      <c r="S665" s="51">
        <v>0</v>
      </c>
      <c r="T665" s="51">
        <v>0</v>
      </c>
      <c r="U665" s="51">
        <v>0</v>
      </c>
      <c r="V665" s="51">
        <v>0</v>
      </c>
      <c r="W665" s="51">
        <v>0</v>
      </c>
      <c r="X665" s="51" t="s">
        <v>57</v>
      </c>
      <c r="Y665" s="51">
        <v>0</v>
      </c>
      <c r="Z665" s="51">
        <v>5</v>
      </c>
      <c r="AA665" s="51">
        <v>2</v>
      </c>
      <c r="AB665" s="51">
        <v>2</v>
      </c>
      <c r="AC665" s="51">
        <v>0</v>
      </c>
      <c r="AD665" s="51">
        <v>0</v>
      </c>
      <c r="AE665" s="51">
        <v>0</v>
      </c>
      <c r="AF665" s="51">
        <v>0</v>
      </c>
      <c r="AG665" s="51">
        <v>1</v>
      </c>
      <c r="AH665" s="51">
        <v>0.45194003527336857</v>
      </c>
      <c r="AI665" s="51">
        <v>0.90388007054673714</v>
      </c>
      <c r="AJ665" s="51">
        <v>1.1904761904761905</v>
      </c>
      <c r="AK665" s="51">
        <v>13</v>
      </c>
      <c r="AL665" s="51">
        <v>5</v>
      </c>
      <c r="AM665" s="51">
        <v>8</v>
      </c>
      <c r="AN665" s="51">
        <v>0</v>
      </c>
      <c r="AO665" s="51">
        <v>0</v>
      </c>
    </row>
    <row r="666" spans="1:41" ht="15" customHeight="1" x14ac:dyDescent="0.15">
      <c r="A666" s="6"/>
      <c r="B666" s="4"/>
      <c r="C666" s="19" t="s">
        <v>24</v>
      </c>
      <c r="D666" s="51">
        <v>262</v>
      </c>
      <c r="E666" s="51">
        <v>50</v>
      </c>
      <c r="F666" s="51">
        <v>37</v>
      </c>
      <c r="G666" s="51">
        <v>43</v>
      </c>
      <c r="H666" s="51">
        <v>38</v>
      </c>
      <c r="I666" s="51">
        <v>30</v>
      </c>
      <c r="J666" s="51">
        <v>20</v>
      </c>
      <c r="K666" s="51">
        <v>44</v>
      </c>
      <c r="L666" s="51">
        <v>3.9760263077031279</v>
      </c>
      <c r="M666" s="51">
        <v>5.159367470710011</v>
      </c>
      <c r="N666" s="51">
        <v>28.571428571428569</v>
      </c>
      <c r="O666" s="51">
        <v>262</v>
      </c>
      <c r="P666" s="51">
        <v>215</v>
      </c>
      <c r="Q666" s="51">
        <v>16</v>
      </c>
      <c r="R666" s="51">
        <v>2</v>
      </c>
      <c r="S666" s="51">
        <v>2</v>
      </c>
      <c r="T666" s="51">
        <v>0</v>
      </c>
      <c r="U666" s="51">
        <v>0</v>
      </c>
      <c r="V666" s="51">
        <v>27</v>
      </c>
      <c r="W666" s="51">
        <v>0.14237642166243616</v>
      </c>
      <c r="X666" s="51">
        <v>1.6729229545336248</v>
      </c>
      <c r="Y666" s="51">
        <v>4.6875</v>
      </c>
      <c r="Z666" s="51">
        <v>262</v>
      </c>
      <c r="AA666" s="51">
        <v>198</v>
      </c>
      <c r="AB666" s="51">
        <v>5</v>
      </c>
      <c r="AC666" s="51">
        <v>15</v>
      </c>
      <c r="AD666" s="51">
        <v>6</v>
      </c>
      <c r="AE666" s="51">
        <v>4</v>
      </c>
      <c r="AF666" s="51">
        <v>4</v>
      </c>
      <c r="AG666" s="51">
        <v>30</v>
      </c>
      <c r="AH666" s="51">
        <v>0.86938414808251263</v>
      </c>
      <c r="AI666" s="51">
        <v>5.9322683045630278</v>
      </c>
      <c r="AJ666" s="51">
        <v>42.857142857142854</v>
      </c>
      <c r="AK666" s="51">
        <v>647</v>
      </c>
      <c r="AL666" s="51">
        <v>297</v>
      </c>
      <c r="AM666" s="51">
        <v>263</v>
      </c>
      <c r="AN666" s="51">
        <v>59</v>
      </c>
      <c r="AO666" s="51">
        <v>28</v>
      </c>
    </row>
    <row r="667" spans="1:41" ht="15" customHeight="1" x14ac:dyDescent="0.15">
      <c r="A667" s="2" t="s">
        <v>463</v>
      </c>
      <c r="B667" s="23" t="s">
        <v>10</v>
      </c>
      <c r="C667" s="17" t="s">
        <v>465</v>
      </c>
      <c r="D667" s="51">
        <v>337</v>
      </c>
      <c r="E667" s="51">
        <v>87</v>
      </c>
      <c r="F667" s="51">
        <v>35</v>
      </c>
      <c r="G667" s="51">
        <v>72</v>
      </c>
      <c r="H667" s="51">
        <v>59</v>
      </c>
      <c r="I667" s="51">
        <v>36</v>
      </c>
      <c r="J667" s="51">
        <v>19</v>
      </c>
      <c r="K667" s="51">
        <v>29</v>
      </c>
      <c r="L667" s="51">
        <v>3.5895842625108418</v>
      </c>
      <c r="M667" s="51">
        <v>5.0026785196983683</v>
      </c>
      <c r="N667" s="51">
        <v>25</v>
      </c>
      <c r="O667" s="51">
        <v>337</v>
      </c>
      <c r="P667" s="51">
        <v>295</v>
      </c>
      <c r="Q667" s="51">
        <v>11</v>
      </c>
      <c r="R667" s="51">
        <v>9</v>
      </c>
      <c r="S667" s="51">
        <v>5</v>
      </c>
      <c r="T667" s="51">
        <v>0</v>
      </c>
      <c r="U667" s="51">
        <v>2</v>
      </c>
      <c r="V667" s="51">
        <v>15</v>
      </c>
      <c r="W667" s="51">
        <v>0.29031586914382235</v>
      </c>
      <c r="X667" s="51">
        <v>3.4622855505300296</v>
      </c>
      <c r="Y667" s="51">
        <v>22.916666666666664</v>
      </c>
      <c r="Z667" s="51">
        <v>337</v>
      </c>
      <c r="AA667" s="51">
        <v>212</v>
      </c>
      <c r="AB667" s="51">
        <v>28</v>
      </c>
      <c r="AC667" s="51">
        <v>21</v>
      </c>
      <c r="AD667" s="51">
        <v>20</v>
      </c>
      <c r="AE667" s="51">
        <v>14</v>
      </c>
      <c r="AF667" s="51">
        <v>17</v>
      </c>
      <c r="AG667" s="51">
        <v>25</v>
      </c>
      <c r="AH667" s="51">
        <v>1.8400248437697428</v>
      </c>
      <c r="AI667" s="51">
        <v>5.7408775125615978</v>
      </c>
      <c r="AJ667" s="51">
        <v>41.666666666666671</v>
      </c>
      <c r="AK667" s="51">
        <v>901</v>
      </c>
      <c r="AL667" s="51">
        <v>446</v>
      </c>
      <c r="AM667" s="51">
        <v>359</v>
      </c>
      <c r="AN667" s="51">
        <v>77</v>
      </c>
      <c r="AO667" s="51">
        <v>19</v>
      </c>
    </row>
    <row r="668" spans="1:41" ht="15" customHeight="1" x14ac:dyDescent="0.15">
      <c r="A668" s="3" t="s">
        <v>464</v>
      </c>
      <c r="B668" s="24" t="s">
        <v>11</v>
      </c>
      <c r="C668" s="18" t="s">
        <v>466</v>
      </c>
      <c r="D668" s="51">
        <v>947</v>
      </c>
      <c r="E668" s="51">
        <v>288</v>
      </c>
      <c r="F668" s="51">
        <v>126</v>
      </c>
      <c r="G668" s="51">
        <v>168</v>
      </c>
      <c r="H668" s="51">
        <v>108</v>
      </c>
      <c r="I668" s="51">
        <v>90</v>
      </c>
      <c r="J668" s="51">
        <v>63</v>
      </c>
      <c r="K668" s="51">
        <v>104</v>
      </c>
      <c r="L668" s="51">
        <v>3.3647349921846441</v>
      </c>
      <c r="M668" s="51">
        <v>5.1107596367777566</v>
      </c>
      <c r="N668" s="51">
        <v>41.666666666666671</v>
      </c>
      <c r="O668" s="51">
        <v>947</v>
      </c>
      <c r="P668" s="51">
        <v>842</v>
      </c>
      <c r="Q668" s="51">
        <v>25</v>
      </c>
      <c r="R668" s="51">
        <v>16</v>
      </c>
      <c r="S668" s="51">
        <v>4</v>
      </c>
      <c r="T668" s="51">
        <v>3</v>
      </c>
      <c r="U668" s="51">
        <v>7</v>
      </c>
      <c r="V668" s="51">
        <v>50</v>
      </c>
      <c r="W668" s="51">
        <v>0.27978160987527079</v>
      </c>
      <c r="X668" s="51">
        <v>4.5629837101475985</v>
      </c>
      <c r="Y668" s="51">
        <v>37.5</v>
      </c>
      <c r="Z668" s="51">
        <v>947</v>
      </c>
      <c r="AA668" s="51">
        <v>620</v>
      </c>
      <c r="AB668" s="51">
        <v>63</v>
      </c>
      <c r="AC668" s="51">
        <v>68</v>
      </c>
      <c r="AD668" s="51">
        <v>25</v>
      </c>
      <c r="AE668" s="51">
        <v>42</v>
      </c>
      <c r="AF668" s="51">
        <v>38</v>
      </c>
      <c r="AG668" s="51">
        <v>91</v>
      </c>
      <c r="AH668" s="51">
        <v>1.7102352680492758</v>
      </c>
      <c r="AI668" s="51">
        <v>6.2032262264838138</v>
      </c>
      <c r="AJ668" s="51">
        <v>130.43478260869566</v>
      </c>
      <c r="AK668" s="51">
        <v>2136</v>
      </c>
      <c r="AL668" s="51">
        <v>1132</v>
      </c>
      <c r="AM668" s="51">
        <v>783</v>
      </c>
      <c r="AN668" s="51">
        <v>181</v>
      </c>
      <c r="AO668" s="51">
        <v>40</v>
      </c>
    </row>
    <row r="669" spans="1:41" ht="15" customHeight="1" x14ac:dyDescent="0.15">
      <c r="A669" s="3"/>
      <c r="B669" s="24"/>
      <c r="C669" s="18" t="s">
        <v>467</v>
      </c>
      <c r="D669" s="51">
        <v>648</v>
      </c>
      <c r="E669" s="51">
        <v>151</v>
      </c>
      <c r="F669" s="51">
        <v>71</v>
      </c>
      <c r="G669" s="51">
        <v>116</v>
      </c>
      <c r="H669" s="51">
        <v>115</v>
      </c>
      <c r="I669" s="51">
        <v>88</v>
      </c>
      <c r="J669" s="51">
        <v>47</v>
      </c>
      <c r="K669" s="51">
        <v>60</v>
      </c>
      <c r="L669" s="51">
        <v>3.9552120068170944</v>
      </c>
      <c r="M669" s="51">
        <v>5.32188709384085</v>
      </c>
      <c r="N669" s="51">
        <v>41.666666666666671</v>
      </c>
      <c r="O669" s="51">
        <v>648</v>
      </c>
      <c r="P669" s="51">
        <v>576</v>
      </c>
      <c r="Q669" s="51">
        <v>13</v>
      </c>
      <c r="R669" s="51">
        <v>17</v>
      </c>
      <c r="S669" s="51">
        <v>5</v>
      </c>
      <c r="T669" s="51">
        <v>3</v>
      </c>
      <c r="U669" s="51">
        <v>1</v>
      </c>
      <c r="V669" s="51">
        <v>33</v>
      </c>
      <c r="W669" s="51">
        <v>0.2040838116283355</v>
      </c>
      <c r="X669" s="51">
        <v>3.2182447218314443</v>
      </c>
      <c r="Y669" s="51">
        <v>10.714285714285714</v>
      </c>
      <c r="Z669" s="51">
        <v>648</v>
      </c>
      <c r="AA669" s="51">
        <v>425</v>
      </c>
      <c r="AB669" s="51">
        <v>53</v>
      </c>
      <c r="AC669" s="51">
        <v>50</v>
      </c>
      <c r="AD669" s="51">
        <v>25</v>
      </c>
      <c r="AE669" s="51">
        <v>22</v>
      </c>
      <c r="AF669" s="51">
        <v>24</v>
      </c>
      <c r="AG669" s="51">
        <v>49</v>
      </c>
      <c r="AH669" s="51">
        <v>1.5381922879614998</v>
      </c>
      <c r="AI669" s="51">
        <v>5.2952711522352782</v>
      </c>
      <c r="AJ669" s="51">
        <v>40</v>
      </c>
      <c r="AK669" s="51">
        <v>1953</v>
      </c>
      <c r="AL669" s="51">
        <v>1051</v>
      </c>
      <c r="AM669" s="51">
        <v>781</v>
      </c>
      <c r="AN669" s="51">
        <v>72</v>
      </c>
      <c r="AO669" s="51">
        <v>49</v>
      </c>
    </row>
    <row r="670" spans="1:41" ht="15" customHeight="1" x14ac:dyDescent="0.15">
      <c r="A670" s="3"/>
      <c r="B670" s="24"/>
      <c r="C670" s="18" t="s">
        <v>468</v>
      </c>
      <c r="D670" s="51">
        <v>756</v>
      </c>
      <c r="E670" s="51">
        <v>179</v>
      </c>
      <c r="F670" s="51">
        <v>102</v>
      </c>
      <c r="G670" s="51">
        <v>134</v>
      </c>
      <c r="H670" s="51">
        <v>117</v>
      </c>
      <c r="I670" s="51">
        <v>88</v>
      </c>
      <c r="J670" s="51">
        <v>62</v>
      </c>
      <c r="K670" s="51">
        <v>74</v>
      </c>
      <c r="L670" s="51">
        <v>3.8790769467562334</v>
      </c>
      <c r="M670" s="51">
        <v>5.2595039317847929</v>
      </c>
      <c r="N670" s="51">
        <v>62.5</v>
      </c>
      <c r="O670" s="51">
        <v>756</v>
      </c>
      <c r="P670" s="51">
        <v>663</v>
      </c>
      <c r="Q670" s="51">
        <v>30</v>
      </c>
      <c r="R670" s="51">
        <v>17</v>
      </c>
      <c r="S670" s="51">
        <v>5</v>
      </c>
      <c r="T670" s="51">
        <v>1</v>
      </c>
      <c r="U670" s="51">
        <v>1</v>
      </c>
      <c r="V670" s="51">
        <v>39</v>
      </c>
      <c r="W670" s="51">
        <v>0.17196327757315152</v>
      </c>
      <c r="X670" s="51">
        <v>2.2832901855546228</v>
      </c>
      <c r="Y670" s="51">
        <v>15</v>
      </c>
      <c r="Z670" s="51">
        <v>756</v>
      </c>
      <c r="AA670" s="51">
        <v>448</v>
      </c>
      <c r="AB670" s="51">
        <v>46</v>
      </c>
      <c r="AC670" s="51">
        <v>72</v>
      </c>
      <c r="AD670" s="51">
        <v>48</v>
      </c>
      <c r="AE670" s="51">
        <v>35</v>
      </c>
      <c r="AF670" s="51">
        <v>44</v>
      </c>
      <c r="AG670" s="51">
        <v>63</v>
      </c>
      <c r="AH670" s="51">
        <v>2.4574114819254453</v>
      </c>
      <c r="AI670" s="51">
        <v>6.9509639060176882</v>
      </c>
      <c r="AJ670" s="51">
        <v>118.31683168316832</v>
      </c>
      <c r="AK670" s="51">
        <v>2068</v>
      </c>
      <c r="AL670" s="51">
        <v>1122</v>
      </c>
      <c r="AM670" s="51">
        <v>780</v>
      </c>
      <c r="AN670" s="51">
        <v>90</v>
      </c>
      <c r="AO670" s="51">
        <v>76</v>
      </c>
    </row>
    <row r="671" spans="1:41" ht="15" customHeight="1" x14ac:dyDescent="0.15">
      <c r="A671" s="3"/>
      <c r="B671" s="25"/>
      <c r="C671" s="19" t="s">
        <v>24</v>
      </c>
      <c r="D671" s="51">
        <v>362</v>
      </c>
      <c r="E671" s="51">
        <v>87</v>
      </c>
      <c r="F671" s="51">
        <v>46</v>
      </c>
      <c r="G671" s="51">
        <v>60</v>
      </c>
      <c r="H671" s="51">
        <v>46</v>
      </c>
      <c r="I671" s="51">
        <v>40</v>
      </c>
      <c r="J671" s="51">
        <v>24</v>
      </c>
      <c r="K671" s="51">
        <v>59</v>
      </c>
      <c r="L671" s="51">
        <v>3.6272171682827574</v>
      </c>
      <c r="M671" s="51">
        <v>5.0881796388410905</v>
      </c>
      <c r="N671" s="51">
        <v>25</v>
      </c>
      <c r="O671" s="51">
        <v>362</v>
      </c>
      <c r="P671" s="51">
        <v>304</v>
      </c>
      <c r="Q671" s="51">
        <v>18</v>
      </c>
      <c r="R671" s="51">
        <v>2</v>
      </c>
      <c r="S671" s="51">
        <v>3</v>
      </c>
      <c r="T671" s="51">
        <v>2</v>
      </c>
      <c r="U671" s="51">
        <v>1</v>
      </c>
      <c r="V671" s="51">
        <v>32</v>
      </c>
      <c r="W671" s="51">
        <v>0.20634095512066672</v>
      </c>
      <c r="X671" s="51">
        <v>2.6189428919161548</v>
      </c>
      <c r="Y671" s="51">
        <v>11.904761904761903</v>
      </c>
      <c r="Z671" s="51">
        <v>362</v>
      </c>
      <c r="AA671" s="51">
        <v>252</v>
      </c>
      <c r="AB671" s="51">
        <v>12</v>
      </c>
      <c r="AC671" s="51">
        <v>23</v>
      </c>
      <c r="AD671" s="51">
        <v>11</v>
      </c>
      <c r="AE671" s="51">
        <v>8</v>
      </c>
      <c r="AF671" s="51">
        <v>14</v>
      </c>
      <c r="AG671" s="51">
        <v>42</v>
      </c>
      <c r="AH671" s="51">
        <v>1.8139963403845847</v>
      </c>
      <c r="AI671" s="51">
        <v>8.5364533665156923</v>
      </c>
      <c r="AJ671" s="51">
        <v>131.86813186813185</v>
      </c>
      <c r="AK671" s="51">
        <v>839</v>
      </c>
      <c r="AL671" s="51">
        <v>384</v>
      </c>
      <c r="AM671" s="51">
        <v>342</v>
      </c>
      <c r="AN671" s="51">
        <v>81</v>
      </c>
      <c r="AO671" s="51">
        <v>32</v>
      </c>
    </row>
    <row r="672" spans="1:41" ht="15" customHeight="1" x14ac:dyDescent="0.15">
      <c r="A672" s="3"/>
      <c r="B672" s="24" t="s">
        <v>12</v>
      </c>
      <c r="C672" s="17" t="s">
        <v>465</v>
      </c>
      <c r="D672" s="51">
        <v>70</v>
      </c>
      <c r="E672" s="51">
        <v>10</v>
      </c>
      <c r="F672" s="51">
        <v>13</v>
      </c>
      <c r="G672" s="51">
        <v>17</v>
      </c>
      <c r="H672" s="51">
        <v>13</v>
      </c>
      <c r="I672" s="51">
        <v>12</v>
      </c>
      <c r="J672" s="51">
        <v>3</v>
      </c>
      <c r="K672" s="51">
        <v>2</v>
      </c>
      <c r="L672" s="51">
        <v>3.9033449750717657</v>
      </c>
      <c r="M672" s="51">
        <v>4.5763354880151734</v>
      </c>
      <c r="N672" s="51">
        <v>16.111111111111111</v>
      </c>
      <c r="O672" s="51">
        <v>70</v>
      </c>
      <c r="P672" s="51">
        <v>59</v>
      </c>
      <c r="Q672" s="51">
        <v>3</v>
      </c>
      <c r="R672" s="51">
        <v>4</v>
      </c>
      <c r="S672" s="51">
        <v>2</v>
      </c>
      <c r="T672" s="51">
        <v>0</v>
      </c>
      <c r="U672" s="51">
        <v>0</v>
      </c>
      <c r="V672" s="51">
        <v>2</v>
      </c>
      <c r="W672" s="51">
        <v>0.32789695769851229</v>
      </c>
      <c r="X672" s="51">
        <v>2.4774436803887596</v>
      </c>
      <c r="Y672" s="51">
        <v>4.2105263157894735</v>
      </c>
      <c r="Z672" s="51">
        <v>70</v>
      </c>
      <c r="AA672" s="51">
        <v>30</v>
      </c>
      <c r="AB672" s="51">
        <v>14</v>
      </c>
      <c r="AC672" s="51">
        <v>6</v>
      </c>
      <c r="AD672" s="51">
        <v>6</v>
      </c>
      <c r="AE672" s="51">
        <v>3</v>
      </c>
      <c r="AF672" s="51">
        <v>7</v>
      </c>
      <c r="AG672" s="51">
        <v>4</v>
      </c>
      <c r="AH672" s="51">
        <v>2.8668094955593428</v>
      </c>
      <c r="AI672" s="51">
        <v>5.2558174085254619</v>
      </c>
      <c r="AJ672" s="51">
        <v>20.833333333333336</v>
      </c>
      <c r="AK672" s="51">
        <v>262</v>
      </c>
      <c r="AL672" s="51">
        <v>168</v>
      </c>
      <c r="AM672" s="51">
        <v>83</v>
      </c>
      <c r="AN672" s="51">
        <v>9</v>
      </c>
      <c r="AO672" s="51">
        <v>2</v>
      </c>
    </row>
    <row r="673" spans="1:41" ht="15" customHeight="1" x14ac:dyDescent="0.15">
      <c r="A673" s="3"/>
      <c r="B673" s="24" t="s">
        <v>13</v>
      </c>
      <c r="C673" s="18" t="s">
        <v>466</v>
      </c>
      <c r="D673" s="51">
        <v>190</v>
      </c>
      <c r="E673" s="51">
        <v>35</v>
      </c>
      <c r="F673" s="51">
        <v>42</v>
      </c>
      <c r="G673" s="51">
        <v>44</v>
      </c>
      <c r="H673" s="51">
        <v>26</v>
      </c>
      <c r="I673" s="51">
        <v>16</v>
      </c>
      <c r="J673" s="51">
        <v>8</v>
      </c>
      <c r="K673" s="51">
        <v>19</v>
      </c>
      <c r="L673" s="51">
        <v>3.1090427508648393</v>
      </c>
      <c r="M673" s="51">
        <v>3.9091640470432907</v>
      </c>
      <c r="N673" s="51">
        <v>16.666666666666664</v>
      </c>
      <c r="O673" s="51">
        <v>190</v>
      </c>
      <c r="P673" s="51">
        <v>158</v>
      </c>
      <c r="Q673" s="51">
        <v>11</v>
      </c>
      <c r="R673" s="51">
        <v>8</v>
      </c>
      <c r="S673" s="51">
        <v>1</v>
      </c>
      <c r="T673" s="51">
        <v>1</v>
      </c>
      <c r="U673" s="51">
        <v>2</v>
      </c>
      <c r="V673" s="51">
        <v>9</v>
      </c>
      <c r="W673" s="51">
        <v>0.36615622104132034</v>
      </c>
      <c r="X673" s="51">
        <v>2.8814902612382163</v>
      </c>
      <c r="Y673" s="51">
        <v>11.458333333333332</v>
      </c>
      <c r="Z673" s="51">
        <v>190</v>
      </c>
      <c r="AA673" s="51">
        <v>88</v>
      </c>
      <c r="AB673" s="51">
        <v>28</v>
      </c>
      <c r="AC673" s="51">
        <v>27</v>
      </c>
      <c r="AD673" s="51">
        <v>8</v>
      </c>
      <c r="AE673" s="51">
        <v>7</v>
      </c>
      <c r="AF673" s="51">
        <v>14</v>
      </c>
      <c r="AG673" s="51">
        <v>18</v>
      </c>
      <c r="AH673" s="51">
        <v>3.1861882893381459</v>
      </c>
      <c r="AI673" s="51">
        <v>6.5240998305495372</v>
      </c>
      <c r="AJ673" s="51">
        <v>130.43478260869566</v>
      </c>
      <c r="AK673" s="51">
        <v>604</v>
      </c>
      <c r="AL673" s="51">
        <v>345</v>
      </c>
      <c r="AM673" s="51">
        <v>207</v>
      </c>
      <c r="AN673" s="51">
        <v>30</v>
      </c>
      <c r="AO673" s="51">
        <v>22</v>
      </c>
    </row>
    <row r="674" spans="1:41" ht="15" customHeight="1" x14ac:dyDescent="0.15">
      <c r="A674" s="3"/>
      <c r="B674" s="24"/>
      <c r="C674" s="18" t="s">
        <v>467</v>
      </c>
      <c r="D674" s="51">
        <v>160</v>
      </c>
      <c r="E674" s="51">
        <v>16</v>
      </c>
      <c r="F674" s="51">
        <v>27</v>
      </c>
      <c r="G674" s="51">
        <v>38</v>
      </c>
      <c r="H674" s="51">
        <v>34</v>
      </c>
      <c r="I674" s="51">
        <v>27</v>
      </c>
      <c r="J674" s="51">
        <v>11</v>
      </c>
      <c r="K674" s="51">
        <v>7</v>
      </c>
      <c r="L674" s="51">
        <v>4.4818933159937941</v>
      </c>
      <c r="M674" s="51">
        <v>5.0053261120222663</v>
      </c>
      <c r="N674" s="51">
        <v>25.609756097560975</v>
      </c>
      <c r="O674" s="51">
        <v>160</v>
      </c>
      <c r="P674" s="51">
        <v>144</v>
      </c>
      <c r="Q674" s="51">
        <v>4</v>
      </c>
      <c r="R674" s="51">
        <v>4</v>
      </c>
      <c r="S674" s="51">
        <v>2</v>
      </c>
      <c r="T674" s="51">
        <v>1</v>
      </c>
      <c r="U674" s="51">
        <v>0</v>
      </c>
      <c r="V674" s="51">
        <v>5</v>
      </c>
      <c r="W674" s="51">
        <v>0.21048970378960419</v>
      </c>
      <c r="X674" s="51">
        <v>2.965991280671695</v>
      </c>
      <c r="Y674" s="51">
        <v>8.3333333333333321</v>
      </c>
      <c r="Z674" s="51">
        <v>160</v>
      </c>
      <c r="AA674" s="51">
        <v>78</v>
      </c>
      <c r="AB674" s="51">
        <v>27</v>
      </c>
      <c r="AC674" s="51">
        <v>16</v>
      </c>
      <c r="AD674" s="51">
        <v>10</v>
      </c>
      <c r="AE674" s="51">
        <v>8</v>
      </c>
      <c r="AF674" s="51">
        <v>12</v>
      </c>
      <c r="AG674" s="51">
        <v>9</v>
      </c>
      <c r="AH674" s="51">
        <v>2.5647694898117188</v>
      </c>
      <c r="AI674" s="51">
        <v>5.3052081227612264</v>
      </c>
      <c r="AJ674" s="51">
        <v>40</v>
      </c>
      <c r="AK674" s="51">
        <v>733</v>
      </c>
      <c r="AL674" s="51">
        <v>451</v>
      </c>
      <c r="AM674" s="51">
        <v>242</v>
      </c>
      <c r="AN674" s="51">
        <v>29</v>
      </c>
      <c r="AO674" s="51">
        <v>11</v>
      </c>
    </row>
    <row r="675" spans="1:41" ht="15" customHeight="1" x14ac:dyDescent="0.15">
      <c r="A675" s="3"/>
      <c r="B675" s="24"/>
      <c r="C675" s="18" t="s">
        <v>468</v>
      </c>
      <c r="D675" s="51">
        <v>210</v>
      </c>
      <c r="E675" s="51">
        <v>17</v>
      </c>
      <c r="F675" s="51">
        <v>39</v>
      </c>
      <c r="G675" s="51">
        <v>39</v>
      </c>
      <c r="H675" s="51">
        <v>42</v>
      </c>
      <c r="I675" s="51">
        <v>33</v>
      </c>
      <c r="J675" s="51">
        <v>26</v>
      </c>
      <c r="K675" s="51">
        <v>14</v>
      </c>
      <c r="L675" s="51">
        <v>4.9370870636561932</v>
      </c>
      <c r="M675" s="51">
        <v>5.4059724272436531</v>
      </c>
      <c r="N675" s="51">
        <v>20.27027027027027</v>
      </c>
      <c r="O675" s="51">
        <v>210</v>
      </c>
      <c r="P675" s="51">
        <v>167</v>
      </c>
      <c r="Q675" s="51">
        <v>20</v>
      </c>
      <c r="R675" s="51">
        <v>8</v>
      </c>
      <c r="S675" s="51">
        <v>3</v>
      </c>
      <c r="T675" s="51">
        <v>0</v>
      </c>
      <c r="U675" s="51">
        <v>1</v>
      </c>
      <c r="V675" s="51">
        <v>11</v>
      </c>
      <c r="W675" s="51">
        <v>0.35188047944130646</v>
      </c>
      <c r="X675" s="51">
        <v>2.1882567315256245</v>
      </c>
      <c r="Y675" s="51">
        <v>15</v>
      </c>
      <c r="Z675" s="51">
        <v>210</v>
      </c>
      <c r="AA675" s="51">
        <v>95</v>
      </c>
      <c r="AB675" s="51">
        <v>25</v>
      </c>
      <c r="AC675" s="51">
        <v>30</v>
      </c>
      <c r="AD675" s="51">
        <v>14</v>
      </c>
      <c r="AE675" s="51">
        <v>15</v>
      </c>
      <c r="AF675" s="51">
        <v>13</v>
      </c>
      <c r="AG675" s="51">
        <v>18</v>
      </c>
      <c r="AH675" s="51">
        <v>3.2684694465789828</v>
      </c>
      <c r="AI675" s="51">
        <v>6.4695477705480897</v>
      </c>
      <c r="AJ675" s="51">
        <v>118.31683168316832</v>
      </c>
      <c r="AK675" s="51">
        <v>1049</v>
      </c>
      <c r="AL675" s="51">
        <v>598</v>
      </c>
      <c r="AM675" s="51">
        <v>355</v>
      </c>
      <c r="AN675" s="51">
        <v>47</v>
      </c>
      <c r="AO675" s="51">
        <v>49</v>
      </c>
    </row>
    <row r="676" spans="1:41" ht="15" customHeight="1" x14ac:dyDescent="0.15">
      <c r="A676" s="3"/>
      <c r="B676" s="25"/>
      <c r="C676" s="19" t="s">
        <v>24</v>
      </c>
      <c r="D676" s="51">
        <v>34</v>
      </c>
      <c r="E676" s="51">
        <v>6</v>
      </c>
      <c r="F676" s="51">
        <v>4</v>
      </c>
      <c r="G676" s="51">
        <v>8</v>
      </c>
      <c r="H676" s="51">
        <v>4</v>
      </c>
      <c r="I676" s="51">
        <v>3</v>
      </c>
      <c r="J676" s="51">
        <v>1</v>
      </c>
      <c r="K676" s="51">
        <v>8</v>
      </c>
      <c r="L676" s="51">
        <v>3.3001043799086416</v>
      </c>
      <c r="M676" s="51">
        <v>4.2901356938812345</v>
      </c>
      <c r="N676" s="51">
        <v>16.483516483516482</v>
      </c>
      <c r="O676" s="51">
        <v>34</v>
      </c>
      <c r="P676" s="51">
        <v>26</v>
      </c>
      <c r="Q676" s="51">
        <v>1</v>
      </c>
      <c r="R676" s="51">
        <v>0</v>
      </c>
      <c r="S676" s="51">
        <v>0</v>
      </c>
      <c r="T676" s="51">
        <v>1</v>
      </c>
      <c r="U676" s="51">
        <v>0</v>
      </c>
      <c r="V676" s="51">
        <v>6</v>
      </c>
      <c r="W676" s="51">
        <v>0.31561949500880798</v>
      </c>
      <c r="X676" s="51">
        <v>4.4186729301233116</v>
      </c>
      <c r="Y676" s="51">
        <v>7.6923076923076925</v>
      </c>
      <c r="Z676" s="51">
        <v>34</v>
      </c>
      <c r="AA676" s="51">
        <v>16</v>
      </c>
      <c r="AB676" s="51">
        <v>1</v>
      </c>
      <c r="AC676" s="51">
        <v>3</v>
      </c>
      <c r="AD676" s="51">
        <v>3</v>
      </c>
      <c r="AE676" s="51">
        <v>0</v>
      </c>
      <c r="AF676" s="51">
        <v>2</v>
      </c>
      <c r="AG676" s="51">
        <v>9</v>
      </c>
      <c r="AH676" s="51">
        <v>7.0823742602574429</v>
      </c>
      <c r="AI676" s="51">
        <v>19.673261834048454</v>
      </c>
      <c r="AJ676" s="51">
        <v>131.86813186813185</v>
      </c>
      <c r="AK676" s="51">
        <v>95</v>
      </c>
      <c r="AL676" s="51">
        <v>54</v>
      </c>
      <c r="AM676" s="51">
        <v>35</v>
      </c>
      <c r="AN676" s="51">
        <v>2</v>
      </c>
      <c r="AO676" s="51">
        <v>4</v>
      </c>
    </row>
    <row r="677" spans="1:41" ht="15" customHeight="1" x14ac:dyDescent="0.15">
      <c r="A677" s="3"/>
      <c r="B677" s="24" t="s">
        <v>15</v>
      </c>
      <c r="C677" s="17" t="s">
        <v>465</v>
      </c>
      <c r="D677" s="51">
        <v>151</v>
      </c>
      <c r="E677" s="51">
        <v>50</v>
      </c>
      <c r="F677" s="51">
        <v>8</v>
      </c>
      <c r="G677" s="51">
        <v>26</v>
      </c>
      <c r="H677" s="51">
        <v>30</v>
      </c>
      <c r="I677" s="51">
        <v>14</v>
      </c>
      <c r="J677" s="51">
        <v>9</v>
      </c>
      <c r="K677" s="51">
        <v>14</v>
      </c>
      <c r="L677" s="51">
        <v>3.4982238957597427</v>
      </c>
      <c r="M677" s="51">
        <v>5.5086973990699395</v>
      </c>
      <c r="N677" s="51">
        <v>25</v>
      </c>
      <c r="O677" s="51">
        <v>151</v>
      </c>
      <c r="P677" s="51">
        <v>134</v>
      </c>
      <c r="Q677" s="51">
        <v>4</v>
      </c>
      <c r="R677" s="51">
        <v>4</v>
      </c>
      <c r="S677" s="51">
        <v>2</v>
      </c>
      <c r="T677" s="51">
        <v>0</v>
      </c>
      <c r="U677" s="51">
        <v>0</v>
      </c>
      <c r="V677" s="51">
        <v>7</v>
      </c>
      <c r="W677" s="51">
        <v>0.17297498610803022</v>
      </c>
      <c r="X677" s="51">
        <v>2.4908397999556353</v>
      </c>
      <c r="Y677" s="51">
        <v>4.5454545454545459</v>
      </c>
      <c r="Z677" s="51">
        <v>151</v>
      </c>
      <c r="AA677" s="51">
        <v>96</v>
      </c>
      <c r="AB677" s="51">
        <v>6</v>
      </c>
      <c r="AC677" s="51">
        <v>9</v>
      </c>
      <c r="AD677" s="51">
        <v>9</v>
      </c>
      <c r="AE677" s="51">
        <v>7</v>
      </c>
      <c r="AF677" s="51">
        <v>9</v>
      </c>
      <c r="AG677" s="51">
        <v>15</v>
      </c>
      <c r="AH677" s="51">
        <v>2.0912077254462944</v>
      </c>
      <c r="AI677" s="51">
        <v>7.1101062665174011</v>
      </c>
      <c r="AJ677" s="51">
        <v>41.666666666666671</v>
      </c>
      <c r="AK677" s="51">
        <v>267</v>
      </c>
      <c r="AL677" s="51">
        <v>151</v>
      </c>
      <c r="AM677" s="51">
        <v>92</v>
      </c>
      <c r="AN677" s="51">
        <v>21</v>
      </c>
      <c r="AO677" s="51">
        <v>3</v>
      </c>
    </row>
    <row r="678" spans="1:41" ht="15" customHeight="1" x14ac:dyDescent="0.15">
      <c r="A678" s="3"/>
      <c r="B678" s="24" t="s">
        <v>16</v>
      </c>
      <c r="C678" s="18" t="s">
        <v>466</v>
      </c>
      <c r="D678" s="51">
        <v>429</v>
      </c>
      <c r="E678" s="51">
        <v>144</v>
      </c>
      <c r="F678" s="51">
        <v>47</v>
      </c>
      <c r="G678" s="51">
        <v>64</v>
      </c>
      <c r="H678" s="51">
        <v>42</v>
      </c>
      <c r="I678" s="51">
        <v>46</v>
      </c>
      <c r="J678" s="51">
        <v>34</v>
      </c>
      <c r="K678" s="51">
        <v>52</v>
      </c>
      <c r="L678" s="51">
        <v>3.5773753813643667</v>
      </c>
      <c r="M678" s="51">
        <v>5.7882854883020007</v>
      </c>
      <c r="N678" s="51">
        <v>35.714285714285715</v>
      </c>
      <c r="O678" s="51">
        <v>429</v>
      </c>
      <c r="P678" s="51">
        <v>390</v>
      </c>
      <c r="Q678" s="51">
        <v>7</v>
      </c>
      <c r="R678" s="51">
        <v>4</v>
      </c>
      <c r="S678" s="51">
        <v>2</v>
      </c>
      <c r="T678" s="51">
        <v>2</v>
      </c>
      <c r="U678" s="51">
        <v>2</v>
      </c>
      <c r="V678" s="51">
        <v>22</v>
      </c>
      <c r="W678" s="51">
        <v>0.22804435954355695</v>
      </c>
      <c r="X678" s="51">
        <v>5.4596502549545693</v>
      </c>
      <c r="Y678" s="51">
        <v>37.5</v>
      </c>
      <c r="Z678" s="51">
        <v>429</v>
      </c>
      <c r="AA678" s="51">
        <v>308</v>
      </c>
      <c r="AB678" s="51">
        <v>16</v>
      </c>
      <c r="AC678" s="51">
        <v>21</v>
      </c>
      <c r="AD678" s="51">
        <v>10</v>
      </c>
      <c r="AE678" s="51">
        <v>16</v>
      </c>
      <c r="AF678" s="51">
        <v>16</v>
      </c>
      <c r="AG678" s="51">
        <v>42</v>
      </c>
      <c r="AH678" s="51">
        <v>1.4538934022101841</v>
      </c>
      <c r="AI678" s="51">
        <v>7.1222372994347003</v>
      </c>
      <c r="AJ678" s="51">
        <v>57.499999999999993</v>
      </c>
      <c r="AK678" s="51">
        <v>892</v>
      </c>
      <c r="AL678" s="51">
        <v>486</v>
      </c>
      <c r="AM678" s="51">
        <v>307</v>
      </c>
      <c r="AN678" s="51">
        <v>87</v>
      </c>
      <c r="AO678" s="51">
        <v>12</v>
      </c>
    </row>
    <row r="679" spans="1:41" ht="15" customHeight="1" x14ac:dyDescent="0.15">
      <c r="A679" s="3"/>
      <c r="B679" s="24"/>
      <c r="C679" s="18" t="s">
        <v>467</v>
      </c>
      <c r="D679" s="51">
        <v>268</v>
      </c>
      <c r="E679" s="51">
        <v>83</v>
      </c>
      <c r="F679" s="51">
        <v>22</v>
      </c>
      <c r="G679" s="51">
        <v>43</v>
      </c>
      <c r="H679" s="51">
        <v>41</v>
      </c>
      <c r="I679" s="51">
        <v>29</v>
      </c>
      <c r="J679" s="51">
        <v>19</v>
      </c>
      <c r="K679" s="51">
        <v>31</v>
      </c>
      <c r="L679" s="51">
        <v>3.4045900696471656</v>
      </c>
      <c r="M679" s="51">
        <v>5.239531470820638</v>
      </c>
      <c r="N679" s="51">
        <v>16.666666666666664</v>
      </c>
      <c r="O679" s="51">
        <v>268</v>
      </c>
      <c r="P679" s="51">
        <v>233</v>
      </c>
      <c r="Q679" s="51">
        <v>7</v>
      </c>
      <c r="R679" s="51">
        <v>6</v>
      </c>
      <c r="S679" s="51">
        <v>2</v>
      </c>
      <c r="T679" s="51">
        <v>2</v>
      </c>
      <c r="U679" s="51">
        <v>0</v>
      </c>
      <c r="V679" s="51">
        <v>18</v>
      </c>
      <c r="W679" s="51">
        <v>0.21369666391151715</v>
      </c>
      <c r="X679" s="51">
        <v>3.1425979986987813</v>
      </c>
      <c r="Y679" s="51">
        <v>9.0909090909090917</v>
      </c>
      <c r="Z679" s="51">
        <v>268</v>
      </c>
      <c r="AA679" s="51">
        <v>180</v>
      </c>
      <c r="AB679" s="51">
        <v>17</v>
      </c>
      <c r="AC679" s="51">
        <v>21</v>
      </c>
      <c r="AD679" s="51">
        <v>9</v>
      </c>
      <c r="AE679" s="51">
        <v>8</v>
      </c>
      <c r="AF679" s="51">
        <v>9</v>
      </c>
      <c r="AG679" s="51">
        <v>24</v>
      </c>
      <c r="AH679" s="51">
        <v>1.4236038715518278</v>
      </c>
      <c r="AI679" s="51">
        <v>5.4274897602913432</v>
      </c>
      <c r="AJ679" s="51">
        <v>26.25</v>
      </c>
      <c r="AK679" s="51">
        <v>519</v>
      </c>
      <c r="AL679" s="51">
        <v>291</v>
      </c>
      <c r="AM679" s="51">
        <v>199</v>
      </c>
      <c r="AN679" s="51">
        <v>19</v>
      </c>
      <c r="AO679" s="51">
        <v>10</v>
      </c>
    </row>
    <row r="680" spans="1:41" ht="15" customHeight="1" x14ac:dyDescent="0.15">
      <c r="A680" s="3"/>
      <c r="B680" s="24"/>
      <c r="C680" s="18" t="s">
        <v>468</v>
      </c>
      <c r="D680" s="51">
        <v>315</v>
      </c>
      <c r="E680" s="51">
        <v>99</v>
      </c>
      <c r="F680" s="51">
        <v>29</v>
      </c>
      <c r="G680" s="51">
        <v>50</v>
      </c>
      <c r="H680" s="51">
        <v>46</v>
      </c>
      <c r="I680" s="51">
        <v>40</v>
      </c>
      <c r="J680" s="51">
        <v>21</v>
      </c>
      <c r="K680" s="51">
        <v>30</v>
      </c>
      <c r="L680" s="51">
        <v>3.4824597156101422</v>
      </c>
      <c r="M680" s="51">
        <v>5.3360269835961853</v>
      </c>
      <c r="N680" s="51">
        <v>25</v>
      </c>
      <c r="O680" s="51">
        <v>315</v>
      </c>
      <c r="P680" s="51">
        <v>287</v>
      </c>
      <c r="Q680" s="51">
        <v>6</v>
      </c>
      <c r="R680" s="51">
        <v>5</v>
      </c>
      <c r="S680" s="51">
        <v>2</v>
      </c>
      <c r="T680" s="51">
        <v>1</v>
      </c>
      <c r="U680" s="51">
        <v>0</v>
      </c>
      <c r="V680" s="51">
        <v>14</v>
      </c>
      <c r="W680" s="51">
        <v>0.1251573055852907</v>
      </c>
      <c r="X680" s="51">
        <v>2.6908820700837501</v>
      </c>
      <c r="Y680" s="51">
        <v>6.25</v>
      </c>
      <c r="Z680" s="51">
        <v>315</v>
      </c>
      <c r="AA680" s="51">
        <v>195</v>
      </c>
      <c r="AB680" s="51">
        <v>16</v>
      </c>
      <c r="AC680" s="51">
        <v>24</v>
      </c>
      <c r="AD680" s="51">
        <v>22</v>
      </c>
      <c r="AE680" s="51">
        <v>12</v>
      </c>
      <c r="AF680" s="51">
        <v>22</v>
      </c>
      <c r="AG680" s="51">
        <v>24</v>
      </c>
      <c r="AH680" s="51">
        <v>2.4667146707999783</v>
      </c>
      <c r="AI680" s="51">
        <v>7.4772288458624345</v>
      </c>
      <c r="AJ680" s="51">
        <v>56.25</v>
      </c>
      <c r="AK680" s="51">
        <v>605</v>
      </c>
      <c r="AL680" s="51">
        <v>321</v>
      </c>
      <c r="AM680" s="51">
        <v>249</v>
      </c>
      <c r="AN680" s="51">
        <v>15</v>
      </c>
      <c r="AO680" s="51">
        <v>20</v>
      </c>
    </row>
    <row r="681" spans="1:41" ht="15" customHeight="1" x14ac:dyDescent="0.15">
      <c r="A681" s="3"/>
      <c r="B681" s="4"/>
      <c r="C681" s="19" t="s">
        <v>24</v>
      </c>
      <c r="D681" s="51">
        <v>138</v>
      </c>
      <c r="E681" s="51">
        <v>50</v>
      </c>
      <c r="F681" s="51">
        <v>9</v>
      </c>
      <c r="G681" s="51">
        <v>23</v>
      </c>
      <c r="H681" s="51">
        <v>14</v>
      </c>
      <c r="I681" s="51">
        <v>13</v>
      </c>
      <c r="J681" s="51">
        <v>7</v>
      </c>
      <c r="K681" s="51">
        <v>22</v>
      </c>
      <c r="L681" s="51">
        <v>3.1008368278052476</v>
      </c>
      <c r="M681" s="51">
        <v>5.4499556367486166</v>
      </c>
      <c r="N681" s="51">
        <v>25</v>
      </c>
      <c r="O681" s="51">
        <v>138</v>
      </c>
      <c r="P681" s="51">
        <v>125</v>
      </c>
      <c r="Q681" s="51">
        <v>2</v>
      </c>
      <c r="R681" s="51">
        <v>1</v>
      </c>
      <c r="S681" s="51">
        <v>1</v>
      </c>
      <c r="T681" s="51">
        <v>1</v>
      </c>
      <c r="U681" s="51">
        <v>0</v>
      </c>
      <c r="V681" s="51">
        <v>8</v>
      </c>
      <c r="W681" s="51">
        <v>0.14239913245218283</v>
      </c>
      <c r="X681" s="51">
        <v>3.7023774437567538</v>
      </c>
      <c r="Y681" s="51">
        <v>6.666666666666667</v>
      </c>
      <c r="Z681" s="51">
        <v>138</v>
      </c>
      <c r="AA681" s="51">
        <v>98</v>
      </c>
      <c r="AB681" s="51">
        <v>4</v>
      </c>
      <c r="AC681" s="51">
        <v>9</v>
      </c>
      <c r="AD681" s="51">
        <v>3</v>
      </c>
      <c r="AE681" s="51">
        <v>5</v>
      </c>
      <c r="AF681" s="51">
        <v>8</v>
      </c>
      <c r="AG681" s="51">
        <v>11</v>
      </c>
      <c r="AH681" s="51">
        <v>1.811664490534926</v>
      </c>
      <c r="AI681" s="51">
        <v>7.9338410447563996</v>
      </c>
      <c r="AJ681" s="51">
        <v>44.444444444444443</v>
      </c>
      <c r="AK681" s="51">
        <v>230</v>
      </c>
      <c r="AL681" s="51">
        <v>105</v>
      </c>
      <c r="AM681" s="51">
        <v>92</v>
      </c>
      <c r="AN681" s="51">
        <v>29</v>
      </c>
      <c r="AO681" s="51">
        <v>4</v>
      </c>
    </row>
    <row r="682" spans="1:41" ht="15" customHeight="1" x14ac:dyDescent="0.15">
      <c r="A682" s="3"/>
      <c r="B682" s="230" t="s">
        <v>18</v>
      </c>
      <c r="C682" s="18" t="s">
        <v>465</v>
      </c>
      <c r="D682" s="51">
        <v>108</v>
      </c>
      <c r="E682" s="51">
        <v>26</v>
      </c>
      <c r="F682" s="51">
        <v>12</v>
      </c>
      <c r="G682" s="51">
        <v>27</v>
      </c>
      <c r="H682" s="51">
        <v>16</v>
      </c>
      <c r="I682" s="51">
        <v>7</v>
      </c>
      <c r="J682" s="51">
        <v>7</v>
      </c>
      <c r="K682" s="51">
        <v>13</v>
      </c>
      <c r="L682" s="51">
        <v>3.4173372037788279</v>
      </c>
      <c r="M682" s="51">
        <v>4.7050294834636039</v>
      </c>
      <c r="N682" s="51">
        <v>20</v>
      </c>
      <c r="O682" s="51">
        <v>108</v>
      </c>
      <c r="P682" s="51">
        <v>94</v>
      </c>
      <c r="Q682" s="51">
        <v>4</v>
      </c>
      <c r="R682" s="51">
        <v>1</v>
      </c>
      <c r="S682" s="51">
        <v>1</v>
      </c>
      <c r="T682" s="51">
        <v>0</v>
      </c>
      <c r="U682" s="51">
        <v>2</v>
      </c>
      <c r="V682" s="51">
        <v>6</v>
      </c>
      <c r="W682" s="51">
        <v>0.45368939942407471</v>
      </c>
      <c r="X682" s="51">
        <v>5.7845398426569528</v>
      </c>
      <c r="Y682" s="51">
        <v>22.916666666666664</v>
      </c>
      <c r="Z682" s="51">
        <v>108</v>
      </c>
      <c r="AA682" s="51">
        <v>81</v>
      </c>
      <c r="AB682" s="51">
        <v>7</v>
      </c>
      <c r="AC682" s="51">
        <v>4</v>
      </c>
      <c r="AD682" s="51">
        <v>5</v>
      </c>
      <c r="AE682" s="51">
        <v>4</v>
      </c>
      <c r="AF682" s="51">
        <v>1</v>
      </c>
      <c r="AG682" s="51">
        <v>6</v>
      </c>
      <c r="AH682" s="51">
        <v>0.90528581621202375</v>
      </c>
      <c r="AI682" s="51">
        <v>4.3971025358869724</v>
      </c>
      <c r="AJ682" s="51">
        <v>17.391304347826086</v>
      </c>
      <c r="AK682" s="51">
        <v>313</v>
      </c>
      <c r="AL682" s="51">
        <v>112</v>
      </c>
      <c r="AM682" s="51">
        <v>153</v>
      </c>
      <c r="AN682" s="51">
        <v>34</v>
      </c>
      <c r="AO682" s="51">
        <v>14</v>
      </c>
    </row>
    <row r="683" spans="1:41" ht="15" customHeight="1" x14ac:dyDescent="0.15">
      <c r="A683" s="3"/>
      <c r="B683" s="231"/>
      <c r="C683" s="18" t="s">
        <v>466</v>
      </c>
      <c r="D683" s="51">
        <v>297</v>
      </c>
      <c r="E683" s="51">
        <v>102</v>
      </c>
      <c r="F683" s="51">
        <v>31</v>
      </c>
      <c r="G683" s="51">
        <v>49</v>
      </c>
      <c r="H683" s="51">
        <v>39</v>
      </c>
      <c r="I683" s="51">
        <v>26</v>
      </c>
      <c r="J683" s="51">
        <v>20</v>
      </c>
      <c r="K683" s="51">
        <v>30</v>
      </c>
      <c r="L683" s="51">
        <v>3.3108993673877016</v>
      </c>
      <c r="M683" s="51">
        <v>5.3576371581364626</v>
      </c>
      <c r="N683" s="51">
        <v>41.666666666666671</v>
      </c>
      <c r="O683" s="51">
        <v>297</v>
      </c>
      <c r="P683" s="51">
        <v>267</v>
      </c>
      <c r="Q683" s="51">
        <v>6</v>
      </c>
      <c r="R683" s="51">
        <v>4</v>
      </c>
      <c r="S683" s="51">
        <v>1</v>
      </c>
      <c r="T683" s="51">
        <v>0</v>
      </c>
      <c r="U683" s="51">
        <v>3</v>
      </c>
      <c r="V683" s="51">
        <v>16</v>
      </c>
      <c r="W683" s="51">
        <v>0.32282200362183933</v>
      </c>
      <c r="X683" s="51">
        <v>6.4794987869812033</v>
      </c>
      <c r="Y683" s="51">
        <v>33.333333333333329</v>
      </c>
      <c r="Z683" s="51">
        <v>297</v>
      </c>
      <c r="AA683" s="51">
        <v>206</v>
      </c>
      <c r="AB683" s="51">
        <v>17</v>
      </c>
      <c r="AC683" s="51">
        <v>17</v>
      </c>
      <c r="AD683" s="51">
        <v>6</v>
      </c>
      <c r="AE683" s="51">
        <v>18</v>
      </c>
      <c r="AF683" s="51">
        <v>6</v>
      </c>
      <c r="AG683" s="51">
        <v>27</v>
      </c>
      <c r="AH683" s="51">
        <v>1.1282996544996595</v>
      </c>
      <c r="AI683" s="51">
        <v>4.7600141674204384</v>
      </c>
      <c r="AJ683" s="51">
        <v>14.285714285714285</v>
      </c>
      <c r="AK683" s="51">
        <v>577</v>
      </c>
      <c r="AL683" s="51">
        <v>271</v>
      </c>
      <c r="AM683" s="51">
        <v>237</v>
      </c>
      <c r="AN683" s="51">
        <v>63</v>
      </c>
      <c r="AO683" s="51">
        <v>6</v>
      </c>
    </row>
    <row r="684" spans="1:41" ht="15" customHeight="1" x14ac:dyDescent="0.15">
      <c r="A684" s="3"/>
      <c r="B684" s="231"/>
      <c r="C684" s="18" t="s">
        <v>467</v>
      </c>
      <c r="D684" s="51">
        <v>202</v>
      </c>
      <c r="E684" s="51">
        <v>47</v>
      </c>
      <c r="F684" s="51">
        <v>22</v>
      </c>
      <c r="G684" s="51">
        <v>33</v>
      </c>
      <c r="H684" s="51">
        <v>36</v>
      </c>
      <c r="I684" s="51">
        <v>29</v>
      </c>
      <c r="J684" s="51">
        <v>15</v>
      </c>
      <c r="K684" s="51">
        <v>20</v>
      </c>
      <c r="L684" s="51">
        <v>4.1936626231985299</v>
      </c>
      <c r="M684" s="51">
        <v>5.6536784994232026</v>
      </c>
      <c r="N684" s="51">
        <v>41.666666666666671</v>
      </c>
      <c r="O684" s="51">
        <v>202</v>
      </c>
      <c r="P684" s="51">
        <v>182</v>
      </c>
      <c r="Q684" s="51">
        <v>2</v>
      </c>
      <c r="R684" s="51">
        <v>7</v>
      </c>
      <c r="S684" s="51">
        <v>1</v>
      </c>
      <c r="T684" s="51">
        <v>0</v>
      </c>
      <c r="U684" s="51">
        <v>1</v>
      </c>
      <c r="V684" s="51">
        <v>9</v>
      </c>
      <c r="W684" s="51">
        <v>0.20446359630133898</v>
      </c>
      <c r="X684" s="51">
        <v>3.5874067351053114</v>
      </c>
      <c r="Y684" s="51">
        <v>10.714285714285714</v>
      </c>
      <c r="Z684" s="51">
        <v>202</v>
      </c>
      <c r="AA684" s="51">
        <v>155</v>
      </c>
      <c r="AB684" s="51">
        <v>8</v>
      </c>
      <c r="AC684" s="51">
        <v>13</v>
      </c>
      <c r="AD684" s="51">
        <v>5</v>
      </c>
      <c r="AE684" s="51">
        <v>6</v>
      </c>
      <c r="AF684" s="51">
        <v>2</v>
      </c>
      <c r="AG684" s="51">
        <v>13</v>
      </c>
      <c r="AH684" s="51">
        <v>0.88059005513091881</v>
      </c>
      <c r="AI684" s="51">
        <v>4.895044718227755</v>
      </c>
      <c r="AJ684" s="51">
        <v>38.372093023255815</v>
      </c>
      <c r="AK684" s="51">
        <v>592</v>
      </c>
      <c r="AL684" s="51">
        <v>255</v>
      </c>
      <c r="AM684" s="51">
        <v>295</v>
      </c>
      <c r="AN684" s="51">
        <v>18</v>
      </c>
      <c r="AO684" s="51">
        <v>24</v>
      </c>
    </row>
    <row r="685" spans="1:41" ht="15" customHeight="1" x14ac:dyDescent="0.15">
      <c r="A685" s="3"/>
      <c r="B685" s="231"/>
      <c r="C685" s="18" t="s">
        <v>468</v>
      </c>
      <c r="D685" s="51">
        <v>219</v>
      </c>
      <c r="E685" s="51">
        <v>62</v>
      </c>
      <c r="F685" s="51">
        <v>31</v>
      </c>
      <c r="G685" s="51">
        <v>44</v>
      </c>
      <c r="H685" s="51">
        <v>22</v>
      </c>
      <c r="I685" s="51">
        <v>15</v>
      </c>
      <c r="J685" s="51">
        <v>15</v>
      </c>
      <c r="K685" s="51">
        <v>30</v>
      </c>
      <c r="L685" s="51">
        <v>3.4152510599636643</v>
      </c>
      <c r="M685" s="51">
        <v>5.0825389790010433</v>
      </c>
      <c r="N685" s="51">
        <v>62.5</v>
      </c>
      <c r="O685" s="51">
        <v>219</v>
      </c>
      <c r="P685" s="51">
        <v>199</v>
      </c>
      <c r="Q685" s="51">
        <v>2</v>
      </c>
      <c r="R685" s="51">
        <v>4</v>
      </c>
      <c r="S685" s="51">
        <v>0</v>
      </c>
      <c r="T685" s="51">
        <v>0</v>
      </c>
      <c r="U685" s="51">
        <v>0</v>
      </c>
      <c r="V685" s="51">
        <v>14</v>
      </c>
      <c r="W685" s="51">
        <v>6.4275788607023848E-2</v>
      </c>
      <c r="X685" s="51">
        <v>2.1960894440733152</v>
      </c>
      <c r="Y685" s="51">
        <v>3.125</v>
      </c>
      <c r="Z685" s="51">
        <v>219</v>
      </c>
      <c r="AA685" s="51">
        <v>151</v>
      </c>
      <c r="AB685" s="51">
        <v>5</v>
      </c>
      <c r="AC685" s="51">
        <v>16</v>
      </c>
      <c r="AD685" s="51">
        <v>11</v>
      </c>
      <c r="AE685" s="51">
        <v>7</v>
      </c>
      <c r="AF685" s="51">
        <v>9</v>
      </c>
      <c r="AG685" s="51">
        <v>20</v>
      </c>
      <c r="AH685" s="51">
        <v>1.6950720656553406</v>
      </c>
      <c r="AI685" s="51">
        <v>7.0274862721961</v>
      </c>
      <c r="AJ685" s="51">
        <v>62.5</v>
      </c>
      <c r="AK685" s="51">
        <v>369</v>
      </c>
      <c r="AL685" s="51">
        <v>176</v>
      </c>
      <c r="AM685" s="51">
        <v>161</v>
      </c>
      <c r="AN685" s="51">
        <v>28</v>
      </c>
      <c r="AO685" s="51">
        <v>4</v>
      </c>
    </row>
    <row r="686" spans="1:41" ht="15" customHeight="1" x14ac:dyDescent="0.15">
      <c r="A686" s="6"/>
      <c r="B686" s="232"/>
      <c r="C686" s="19" t="s">
        <v>24</v>
      </c>
      <c r="D686" s="51">
        <v>187</v>
      </c>
      <c r="E686" s="51">
        <v>31</v>
      </c>
      <c r="F686" s="51">
        <v>32</v>
      </c>
      <c r="G686" s="51">
        <v>28</v>
      </c>
      <c r="H686" s="51">
        <v>28</v>
      </c>
      <c r="I686" s="51">
        <v>23</v>
      </c>
      <c r="J686" s="51">
        <v>16</v>
      </c>
      <c r="K686" s="51">
        <v>29</v>
      </c>
      <c r="L686" s="51">
        <v>4.0501146598154767</v>
      </c>
      <c r="M686" s="51">
        <v>5.0387253248098052</v>
      </c>
      <c r="N686" s="51">
        <v>25</v>
      </c>
      <c r="O686" s="51">
        <v>187</v>
      </c>
      <c r="P686" s="51">
        <v>150</v>
      </c>
      <c r="Q686" s="51">
        <v>15</v>
      </c>
      <c r="R686" s="51">
        <v>1</v>
      </c>
      <c r="S686" s="51">
        <v>2</v>
      </c>
      <c r="T686" s="51">
        <v>0</v>
      </c>
      <c r="U686" s="51">
        <v>1</v>
      </c>
      <c r="V686" s="51">
        <v>18</v>
      </c>
      <c r="W686" s="51">
        <v>0.24108450953129959</v>
      </c>
      <c r="X686" s="51">
        <v>2.1443832689889279</v>
      </c>
      <c r="Y686" s="51">
        <v>11.904761904761903</v>
      </c>
      <c r="Z686" s="51">
        <v>187</v>
      </c>
      <c r="AA686" s="51">
        <v>136</v>
      </c>
      <c r="AB686" s="51">
        <v>7</v>
      </c>
      <c r="AC686" s="51">
        <v>11</v>
      </c>
      <c r="AD686" s="51">
        <v>4</v>
      </c>
      <c r="AE686" s="51">
        <v>3</v>
      </c>
      <c r="AF686" s="51">
        <v>4</v>
      </c>
      <c r="AG686" s="51">
        <v>22</v>
      </c>
      <c r="AH686" s="51">
        <v>1.0159017963903627</v>
      </c>
      <c r="AI686" s="51">
        <v>5.780130910496891</v>
      </c>
      <c r="AJ686" s="51">
        <v>42.857142857142854</v>
      </c>
      <c r="AK686" s="51">
        <v>505</v>
      </c>
      <c r="AL686" s="51">
        <v>220</v>
      </c>
      <c r="AM686" s="51">
        <v>211</v>
      </c>
      <c r="AN686" s="51">
        <v>50</v>
      </c>
      <c r="AO686" s="51">
        <v>24</v>
      </c>
    </row>
    <row r="687" spans="1:41" ht="15" customHeight="1" x14ac:dyDescent="0.15">
      <c r="A687" s="2" t="s">
        <v>469</v>
      </c>
      <c r="B687" s="23" t="s">
        <v>10</v>
      </c>
      <c r="C687" s="17" t="s">
        <v>472</v>
      </c>
      <c r="D687" s="51">
        <v>114</v>
      </c>
      <c r="E687" s="51">
        <v>37</v>
      </c>
      <c r="F687" s="51">
        <v>16</v>
      </c>
      <c r="G687" s="51">
        <v>27</v>
      </c>
      <c r="H687" s="51">
        <v>11</v>
      </c>
      <c r="I687" s="51">
        <v>8</v>
      </c>
      <c r="J687" s="51">
        <v>3</v>
      </c>
      <c r="K687" s="51">
        <v>12</v>
      </c>
      <c r="L687" s="51">
        <v>2.480055976612662</v>
      </c>
      <c r="M687" s="51">
        <v>3.8917801479152541</v>
      </c>
      <c r="N687" s="51">
        <v>16.666666666666664</v>
      </c>
      <c r="O687" s="51">
        <v>114</v>
      </c>
      <c r="P687" s="51">
        <v>99</v>
      </c>
      <c r="Q687" s="51">
        <v>6</v>
      </c>
      <c r="R687" s="51">
        <v>0</v>
      </c>
      <c r="S687" s="51">
        <v>2</v>
      </c>
      <c r="T687" s="51">
        <v>0</v>
      </c>
      <c r="U687" s="51">
        <v>2</v>
      </c>
      <c r="V687" s="51">
        <v>5</v>
      </c>
      <c r="W687" s="51">
        <v>0.49601201322717753</v>
      </c>
      <c r="X687" s="51">
        <v>5.406530944176235</v>
      </c>
      <c r="Y687" s="51">
        <v>22.916666666666664</v>
      </c>
      <c r="Z687" s="51">
        <v>114</v>
      </c>
      <c r="AA687" s="51">
        <v>82</v>
      </c>
      <c r="AB687" s="51">
        <v>11</v>
      </c>
      <c r="AC687" s="51">
        <v>5</v>
      </c>
      <c r="AD687" s="51">
        <v>3</v>
      </c>
      <c r="AE687" s="51">
        <v>2</v>
      </c>
      <c r="AF687" s="51">
        <v>4</v>
      </c>
      <c r="AG687" s="51">
        <v>7</v>
      </c>
      <c r="AH687" s="51">
        <v>1.3977446081417391</v>
      </c>
      <c r="AI687" s="51">
        <v>5.9823469228466433</v>
      </c>
      <c r="AJ687" s="51">
        <v>57.499999999999993</v>
      </c>
      <c r="AK687" s="51">
        <v>325</v>
      </c>
      <c r="AL687" s="51">
        <v>192</v>
      </c>
      <c r="AM687" s="51">
        <v>114</v>
      </c>
      <c r="AN687" s="51">
        <v>15</v>
      </c>
      <c r="AO687" s="51">
        <v>4</v>
      </c>
    </row>
    <row r="688" spans="1:41" ht="15" customHeight="1" x14ac:dyDescent="0.15">
      <c r="A688" s="3" t="s">
        <v>470</v>
      </c>
      <c r="B688" s="24" t="s">
        <v>11</v>
      </c>
      <c r="C688" s="18" t="s">
        <v>473</v>
      </c>
      <c r="D688" s="51">
        <v>210</v>
      </c>
      <c r="E688" s="51">
        <v>92</v>
      </c>
      <c r="F688" s="51">
        <v>32</v>
      </c>
      <c r="G688" s="51">
        <v>31</v>
      </c>
      <c r="H688" s="51">
        <v>22</v>
      </c>
      <c r="I688" s="51">
        <v>12</v>
      </c>
      <c r="J688" s="51">
        <v>6</v>
      </c>
      <c r="K688" s="51">
        <v>15</v>
      </c>
      <c r="L688" s="51">
        <v>2.0016498303019779</v>
      </c>
      <c r="M688" s="51">
        <v>3.7895312321251033</v>
      </c>
      <c r="N688" s="51">
        <v>19</v>
      </c>
      <c r="O688" s="51">
        <v>210</v>
      </c>
      <c r="P688" s="51">
        <v>194</v>
      </c>
      <c r="Q688" s="51">
        <v>5</v>
      </c>
      <c r="R688" s="51">
        <v>5</v>
      </c>
      <c r="S688" s="51">
        <v>0</v>
      </c>
      <c r="T688" s="51">
        <v>0</v>
      </c>
      <c r="U688" s="51">
        <v>0</v>
      </c>
      <c r="V688" s="51">
        <v>6</v>
      </c>
      <c r="W688" s="51">
        <v>0.10382799328490851</v>
      </c>
      <c r="X688" s="51">
        <v>2.1180910630121335</v>
      </c>
      <c r="Y688" s="51">
        <v>3.7037037037037033</v>
      </c>
      <c r="Z688" s="51">
        <v>210</v>
      </c>
      <c r="AA688" s="51">
        <v>153</v>
      </c>
      <c r="AB688" s="51">
        <v>11</v>
      </c>
      <c r="AC688" s="51">
        <v>13</v>
      </c>
      <c r="AD688" s="51">
        <v>2</v>
      </c>
      <c r="AE688" s="51">
        <v>11</v>
      </c>
      <c r="AF688" s="51">
        <v>8</v>
      </c>
      <c r="AG688" s="51">
        <v>12</v>
      </c>
      <c r="AH688" s="51">
        <v>1.4259347333437331</v>
      </c>
      <c r="AI688" s="51">
        <v>6.2741128267124253</v>
      </c>
      <c r="AJ688" s="51">
        <v>29.166666666666668</v>
      </c>
      <c r="AK688" s="51">
        <v>316</v>
      </c>
      <c r="AL688" s="51">
        <v>140</v>
      </c>
      <c r="AM688" s="51">
        <v>153</v>
      </c>
      <c r="AN688" s="51">
        <v>17</v>
      </c>
      <c r="AO688" s="51">
        <v>6</v>
      </c>
    </row>
    <row r="689" spans="1:41" ht="15" customHeight="1" x14ac:dyDescent="0.15">
      <c r="A689" s="3" t="s">
        <v>471</v>
      </c>
      <c r="B689" s="24"/>
      <c r="C689" s="18" t="s">
        <v>9</v>
      </c>
      <c r="D689" s="51">
        <v>2242</v>
      </c>
      <c r="E689" s="51">
        <v>538</v>
      </c>
      <c r="F689" s="51">
        <v>281</v>
      </c>
      <c r="G689" s="51">
        <v>412</v>
      </c>
      <c r="H689" s="51">
        <v>350</v>
      </c>
      <c r="I689" s="51">
        <v>267</v>
      </c>
      <c r="J689" s="51">
        <v>169</v>
      </c>
      <c r="K689" s="51">
        <v>225</v>
      </c>
      <c r="L689" s="51">
        <v>3.8777102914983876</v>
      </c>
      <c r="M689" s="51">
        <v>5.2882634604139609</v>
      </c>
      <c r="N689" s="51">
        <v>62.5</v>
      </c>
      <c r="O689" s="51">
        <v>2242</v>
      </c>
      <c r="P689" s="51">
        <v>1979</v>
      </c>
      <c r="Q689" s="51">
        <v>67</v>
      </c>
      <c r="R689" s="51">
        <v>49</v>
      </c>
      <c r="S689" s="51">
        <v>16</v>
      </c>
      <c r="T689" s="51">
        <v>6</v>
      </c>
      <c r="U689" s="51">
        <v>9</v>
      </c>
      <c r="V689" s="51">
        <v>116</v>
      </c>
      <c r="W689" s="51">
        <v>0.21895579651068375</v>
      </c>
      <c r="X689" s="51">
        <v>3.1666668257259434</v>
      </c>
      <c r="Y689" s="51">
        <v>33.333333333333329</v>
      </c>
      <c r="Z689" s="51">
        <v>2242</v>
      </c>
      <c r="AA689" s="51">
        <v>1372</v>
      </c>
      <c r="AB689" s="51">
        <v>167</v>
      </c>
      <c r="AC689" s="51">
        <v>187</v>
      </c>
      <c r="AD689" s="51">
        <v>113</v>
      </c>
      <c r="AE689" s="51">
        <v>96</v>
      </c>
      <c r="AF689" s="51">
        <v>112</v>
      </c>
      <c r="AG689" s="51">
        <v>195</v>
      </c>
      <c r="AH689" s="51">
        <v>2.0725164079654594</v>
      </c>
      <c r="AI689" s="51">
        <v>6.2850979068226591</v>
      </c>
      <c r="AJ689" s="51">
        <v>130.43478260869566</v>
      </c>
      <c r="AK689" s="51">
        <v>6051</v>
      </c>
      <c r="AL689" s="51">
        <v>3259</v>
      </c>
      <c r="AM689" s="51">
        <v>2273</v>
      </c>
      <c r="AN689" s="51">
        <v>350</v>
      </c>
      <c r="AO689" s="51">
        <v>169</v>
      </c>
    </row>
    <row r="690" spans="1:41" ht="15" customHeight="1" x14ac:dyDescent="0.15">
      <c r="A690" s="3"/>
      <c r="B690" s="25"/>
      <c r="C690" s="19" t="s">
        <v>24</v>
      </c>
      <c r="D690" s="51">
        <v>484</v>
      </c>
      <c r="E690" s="51">
        <v>125</v>
      </c>
      <c r="F690" s="51">
        <v>51</v>
      </c>
      <c r="G690" s="51">
        <v>80</v>
      </c>
      <c r="H690" s="51">
        <v>62</v>
      </c>
      <c r="I690" s="51">
        <v>55</v>
      </c>
      <c r="J690" s="51">
        <v>37</v>
      </c>
      <c r="K690" s="51">
        <v>74</v>
      </c>
      <c r="L690" s="51">
        <v>3.7748205035981917</v>
      </c>
      <c r="M690" s="51">
        <v>5.4304435314921351</v>
      </c>
      <c r="N690" s="51">
        <v>28.947368421052634</v>
      </c>
      <c r="O690" s="51">
        <v>484</v>
      </c>
      <c r="P690" s="51">
        <v>408</v>
      </c>
      <c r="Q690" s="51">
        <v>19</v>
      </c>
      <c r="R690" s="51">
        <v>7</v>
      </c>
      <c r="S690" s="51">
        <v>4</v>
      </c>
      <c r="T690" s="51">
        <v>3</v>
      </c>
      <c r="U690" s="51">
        <v>1</v>
      </c>
      <c r="V690" s="51">
        <v>42</v>
      </c>
      <c r="W690" s="51">
        <v>0.2728536195249498</v>
      </c>
      <c r="X690" s="51">
        <v>3.5470970538243476</v>
      </c>
      <c r="Y690" s="51">
        <v>37.5</v>
      </c>
      <c r="Z690" s="51">
        <v>484</v>
      </c>
      <c r="AA690" s="51">
        <v>350</v>
      </c>
      <c r="AB690" s="51">
        <v>13</v>
      </c>
      <c r="AC690" s="51">
        <v>29</v>
      </c>
      <c r="AD690" s="51">
        <v>11</v>
      </c>
      <c r="AE690" s="51">
        <v>12</v>
      </c>
      <c r="AF690" s="51">
        <v>13</v>
      </c>
      <c r="AG690" s="51">
        <v>56</v>
      </c>
      <c r="AH690" s="51">
        <v>1.3284029666218748</v>
      </c>
      <c r="AI690" s="51">
        <v>7.2891855091559279</v>
      </c>
      <c r="AJ690" s="51">
        <v>131.86813186813185</v>
      </c>
      <c r="AK690" s="51">
        <v>1205</v>
      </c>
      <c r="AL690" s="51">
        <v>544</v>
      </c>
      <c r="AM690" s="51">
        <v>505</v>
      </c>
      <c r="AN690" s="51">
        <v>119</v>
      </c>
      <c r="AO690" s="51">
        <v>37</v>
      </c>
    </row>
    <row r="691" spans="1:41" ht="15" customHeight="1" x14ac:dyDescent="0.15">
      <c r="A691" s="3"/>
      <c r="B691" s="24" t="s">
        <v>12</v>
      </c>
      <c r="C691" s="17" t="s">
        <v>472</v>
      </c>
      <c r="D691" s="51">
        <v>38</v>
      </c>
      <c r="E691" s="51">
        <v>5</v>
      </c>
      <c r="F691" s="51">
        <v>5</v>
      </c>
      <c r="G691" s="51">
        <v>12</v>
      </c>
      <c r="H691" s="51">
        <v>3</v>
      </c>
      <c r="I691" s="51">
        <v>6</v>
      </c>
      <c r="J691" s="51">
        <v>2</v>
      </c>
      <c r="K691" s="51">
        <v>5</v>
      </c>
      <c r="L691" s="51">
        <v>3.9435120037065907</v>
      </c>
      <c r="M691" s="51">
        <v>4.6477105757970536</v>
      </c>
      <c r="N691" s="51">
        <v>16.666666666666664</v>
      </c>
      <c r="O691" s="51">
        <v>38</v>
      </c>
      <c r="P691" s="51">
        <v>34</v>
      </c>
      <c r="Q691" s="51">
        <v>2</v>
      </c>
      <c r="R691" s="51">
        <v>0</v>
      </c>
      <c r="S691" s="51">
        <v>0</v>
      </c>
      <c r="T691" s="51">
        <v>0</v>
      </c>
      <c r="U691" s="51">
        <v>1</v>
      </c>
      <c r="V691" s="51">
        <v>1</v>
      </c>
      <c r="W691" s="51">
        <v>0.43711546716268418</v>
      </c>
      <c r="X691" s="51">
        <v>5.3910907616731052</v>
      </c>
      <c r="Y691" s="51">
        <v>15</v>
      </c>
      <c r="Z691" s="51">
        <v>38</v>
      </c>
      <c r="AA691" s="51">
        <v>25</v>
      </c>
      <c r="AB691" s="51">
        <v>4</v>
      </c>
      <c r="AC691" s="51">
        <v>3</v>
      </c>
      <c r="AD691" s="51">
        <v>2</v>
      </c>
      <c r="AE691" s="51">
        <v>1</v>
      </c>
      <c r="AF691" s="51">
        <v>0</v>
      </c>
      <c r="AG691" s="51">
        <v>3</v>
      </c>
      <c r="AH691" s="51">
        <v>0.92128286877272669</v>
      </c>
      <c r="AI691" s="51">
        <v>3.2244900407045436</v>
      </c>
      <c r="AJ691" s="51">
        <v>7.0000000000000009</v>
      </c>
      <c r="AK691" s="51">
        <v>146</v>
      </c>
      <c r="AL691" s="51">
        <v>98</v>
      </c>
      <c r="AM691" s="51">
        <v>43</v>
      </c>
      <c r="AN691" s="51">
        <v>5</v>
      </c>
      <c r="AO691" s="51">
        <v>0</v>
      </c>
    </row>
    <row r="692" spans="1:41" ht="15" customHeight="1" x14ac:dyDescent="0.15">
      <c r="A692" s="3"/>
      <c r="B692" s="24" t="s">
        <v>13</v>
      </c>
      <c r="C692" s="18" t="s">
        <v>473</v>
      </c>
      <c r="D692" s="51">
        <v>28</v>
      </c>
      <c r="E692" s="51">
        <v>10</v>
      </c>
      <c r="F692" s="51">
        <v>7</v>
      </c>
      <c r="G692" s="51">
        <v>5</v>
      </c>
      <c r="H692" s="51">
        <v>2</v>
      </c>
      <c r="I692" s="51">
        <v>1</v>
      </c>
      <c r="J692" s="51">
        <v>1</v>
      </c>
      <c r="K692" s="51">
        <v>2</v>
      </c>
      <c r="L692" s="51">
        <v>1.8596203200911061</v>
      </c>
      <c r="M692" s="51">
        <v>3.0218830201480475</v>
      </c>
      <c r="N692" s="51">
        <v>11.666666666666666</v>
      </c>
      <c r="O692" s="51">
        <v>28</v>
      </c>
      <c r="P692" s="51">
        <v>26</v>
      </c>
      <c r="Q692" s="51">
        <v>1</v>
      </c>
      <c r="R692" s="51">
        <v>1</v>
      </c>
      <c r="S692" s="51">
        <v>0</v>
      </c>
      <c r="T692" s="51">
        <v>0</v>
      </c>
      <c r="U692" s="51">
        <v>0</v>
      </c>
      <c r="V692" s="51">
        <v>0</v>
      </c>
      <c r="W692" s="51">
        <v>0.1400089605734767</v>
      </c>
      <c r="X692" s="51">
        <v>1.9601254480286738</v>
      </c>
      <c r="Y692" s="51">
        <v>3.225806451612903</v>
      </c>
      <c r="Z692" s="51">
        <v>28</v>
      </c>
      <c r="AA692" s="51">
        <v>15</v>
      </c>
      <c r="AB692" s="51">
        <v>3</v>
      </c>
      <c r="AC692" s="51">
        <v>4</v>
      </c>
      <c r="AD692" s="51">
        <v>1</v>
      </c>
      <c r="AE692" s="51">
        <v>0</v>
      </c>
      <c r="AF692" s="51">
        <v>2</v>
      </c>
      <c r="AG692" s="51">
        <v>3</v>
      </c>
      <c r="AH692" s="51">
        <v>2.0300681663258349</v>
      </c>
      <c r="AI692" s="51">
        <v>5.0751704158145881</v>
      </c>
      <c r="AJ692" s="51">
        <v>18.125</v>
      </c>
      <c r="AK692" s="51">
        <v>50</v>
      </c>
      <c r="AL692" s="51">
        <v>25</v>
      </c>
      <c r="AM692" s="51">
        <v>22</v>
      </c>
      <c r="AN692" s="51">
        <v>2</v>
      </c>
      <c r="AO692" s="51">
        <v>1</v>
      </c>
    </row>
    <row r="693" spans="1:41" ht="15" customHeight="1" x14ac:dyDescent="0.15">
      <c r="A693" s="3"/>
      <c r="B693" s="24" t="s">
        <v>14</v>
      </c>
      <c r="C693" s="18" t="s">
        <v>9</v>
      </c>
      <c r="D693" s="51">
        <v>548</v>
      </c>
      <c r="E693" s="51">
        <v>65</v>
      </c>
      <c r="F693" s="51">
        <v>107</v>
      </c>
      <c r="G693" s="51">
        <v>119</v>
      </c>
      <c r="H693" s="51">
        <v>106</v>
      </c>
      <c r="I693" s="51">
        <v>78</v>
      </c>
      <c r="J693" s="51">
        <v>39</v>
      </c>
      <c r="K693" s="51">
        <v>34</v>
      </c>
      <c r="L693" s="51">
        <v>4.161555890172469</v>
      </c>
      <c r="M693" s="51">
        <v>4.7640083018900867</v>
      </c>
      <c r="N693" s="51">
        <v>25.609756097560975</v>
      </c>
      <c r="O693" s="51">
        <v>548</v>
      </c>
      <c r="P693" s="51">
        <v>455</v>
      </c>
      <c r="Q693" s="51">
        <v>33</v>
      </c>
      <c r="R693" s="51">
        <v>22</v>
      </c>
      <c r="S693" s="51">
        <v>8</v>
      </c>
      <c r="T693" s="51">
        <v>3</v>
      </c>
      <c r="U693" s="51">
        <v>2</v>
      </c>
      <c r="V693" s="51">
        <v>25</v>
      </c>
      <c r="W693" s="51">
        <v>0.33358332409235947</v>
      </c>
      <c r="X693" s="51">
        <v>2.5656482132397649</v>
      </c>
      <c r="Y693" s="51">
        <v>11.458333333333332</v>
      </c>
      <c r="Z693" s="51">
        <v>548</v>
      </c>
      <c r="AA693" s="51">
        <v>240</v>
      </c>
      <c r="AB693" s="51">
        <v>83</v>
      </c>
      <c r="AC693" s="51">
        <v>71</v>
      </c>
      <c r="AD693" s="51">
        <v>37</v>
      </c>
      <c r="AE693" s="51">
        <v>31</v>
      </c>
      <c r="AF693" s="51">
        <v>44</v>
      </c>
      <c r="AG693" s="51">
        <v>42</v>
      </c>
      <c r="AH693" s="51">
        <v>3.3099034859391336</v>
      </c>
      <c r="AI693" s="51">
        <v>6.2962825709969987</v>
      </c>
      <c r="AJ693" s="51">
        <v>130.43478260869566</v>
      </c>
      <c r="AK693" s="51">
        <v>2294</v>
      </c>
      <c r="AL693" s="51">
        <v>1365</v>
      </c>
      <c r="AM693" s="51">
        <v>753</v>
      </c>
      <c r="AN693" s="51">
        <v>92</v>
      </c>
      <c r="AO693" s="51">
        <v>84</v>
      </c>
    </row>
    <row r="694" spans="1:41" ht="15" customHeight="1" x14ac:dyDescent="0.15">
      <c r="A694" s="3"/>
      <c r="B694" s="25"/>
      <c r="C694" s="19" t="s">
        <v>24</v>
      </c>
      <c r="D694" s="51">
        <v>50</v>
      </c>
      <c r="E694" s="51">
        <v>4</v>
      </c>
      <c r="F694" s="51">
        <v>6</v>
      </c>
      <c r="G694" s="51">
        <v>10</v>
      </c>
      <c r="H694" s="51">
        <v>8</v>
      </c>
      <c r="I694" s="51">
        <v>6</v>
      </c>
      <c r="J694" s="51">
        <v>7</v>
      </c>
      <c r="K694" s="51">
        <v>9</v>
      </c>
      <c r="L694" s="51">
        <v>5.3353529856273365</v>
      </c>
      <c r="M694" s="51">
        <v>5.9121479029924533</v>
      </c>
      <c r="N694" s="51">
        <v>16.483516483516482</v>
      </c>
      <c r="O694" s="51">
        <v>50</v>
      </c>
      <c r="P694" s="51">
        <v>39</v>
      </c>
      <c r="Q694" s="51">
        <v>3</v>
      </c>
      <c r="R694" s="51">
        <v>1</v>
      </c>
      <c r="S694" s="51">
        <v>0</v>
      </c>
      <c r="T694" s="51">
        <v>0</v>
      </c>
      <c r="U694" s="51">
        <v>0</v>
      </c>
      <c r="V694" s="51">
        <v>7</v>
      </c>
      <c r="W694" s="51">
        <v>0.12793332109424277</v>
      </c>
      <c r="X694" s="51">
        <v>1.3752832017631098</v>
      </c>
      <c r="Y694" s="51">
        <v>2.8571428571428572</v>
      </c>
      <c r="Z694" s="51">
        <v>50</v>
      </c>
      <c r="AA694" s="51">
        <v>27</v>
      </c>
      <c r="AB694" s="51">
        <v>5</v>
      </c>
      <c r="AC694" s="51">
        <v>4</v>
      </c>
      <c r="AD694" s="51">
        <v>1</v>
      </c>
      <c r="AE694" s="51">
        <v>1</v>
      </c>
      <c r="AF694" s="51">
        <v>2</v>
      </c>
      <c r="AG694" s="51">
        <v>10</v>
      </c>
      <c r="AH694" s="51">
        <v>4.2827931808463759</v>
      </c>
      <c r="AI694" s="51">
        <v>13.177825171835003</v>
      </c>
      <c r="AJ694" s="51">
        <v>131.86813186813185</v>
      </c>
      <c r="AK694" s="51">
        <v>253</v>
      </c>
      <c r="AL694" s="51">
        <v>128</v>
      </c>
      <c r="AM694" s="51">
        <v>104</v>
      </c>
      <c r="AN694" s="51">
        <v>18</v>
      </c>
      <c r="AO694" s="51">
        <v>3</v>
      </c>
    </row>
    <row r="695" spans="1:41" ht="15" customHeight="1" x14ac:dyDescent="0.15">
      <c r="A695" s="3"/>
      <c r="B695" s="24" t="s">
        <v>15</v>
      </c>
      <c r="C695" s="17" t="s">
        <v>472</v>
      </c>
      <c r="D695" s="51">
        <v>37</v>
      </c>
      <c r="E695" s="51">
        <v>18</v>
      </c>
      <c r="F695" s="51">
        <v>8</v>
      </c>
      <c r="G695" s="51">
        <v>4</v>
      </c>
      <c r="H695" s="51">
        <v>4</v>
      </c>
      <c r="I695" s="51">
        <v>1</v>
      </c>
      <c r="J695" s="51">
        <v>0</v>
      </c>
      <c r="K695" s="51">
        <v>2</v>
      </c>
      <c r="L695" s="51">
        <v>1.3565418301316317</v>
      </c>
      <c r="M695" s="51">
        <v>2.7928802385063007</v>
      </c>
      <c r="N695" s="51">
        <v>7.5</v>
      </c>
      <c r="O695" s="51">
        <v>37</v>
      </c>
      <c r="P695" s="51">
        <v>29</v>
      </c>
      <c r="Q695" s="51">
        <v>4</v>
      </c>
      <c r="R695" s="51">
        <v>0</v>
      </c>
      <c r="S695" s="51">
        <v>2</v>
      </c>
      <c r="T695" s="51">
        <v>0</v>
      </c>
      <c r="U695" s="51">
        <v>0</v>
      </c>
      <c r="V695" s="51">
        <v>2</v>
      </c>
      <c r="W695" s="51">
        <v>0.42786772828789638</v>
      </c>
      <c r="X695" s="51">
        <v>2.4958950816793952</v>
      </c>
      <c r="Y695" s="51">
        <v>5</v>
      </c>
      <c r="Z695" s="51">
        <v>37</v>
      </c>
      <c r="AA695" s="51">
        <v>27</v>
      </c>
      <c r="AB695" s="51">
        <v>4</v>
      </c>
      <c r="AC695" s="51">
        <v>1</v>
      </c>
      <c r="AD695" s="51">
        <v>0</v>
      </c>
      <c r="AE695" s="51">
        <v>0</v>
      </c>
      <c r="AF695" s="51">
        <v>2</v>
      </c>
      <c r="AG695" s="51">
        <v>3</v>
      </c>
      <c r="AH695" s="51">
        <v>2.1792533440052404</v>
      </c>
      <c r="AI695" s="51">
        <v>10.584944813739739</v>
      </c>
      <c r="AJ695" s="51">
        <v>57.499999999999993</v>
      </c>
      <c r="AK695" s="51">
        <v>62</v>
      </c>
      <c r="AL695" s="51">
        <v>35</v>
      </c>
      <c r="AM695" s="51">
        <v>22</v>
      </c>
      <c r="AN695" s="51">
        <v>2</v>
      </c>
      <c r="AO695" s="51">
        <v>3</v>
      </c>
    </row>
    <row r="696" spans="1:41" ht="15" customHeight="1" x14ac:dyDescent="0.15">
      <c r="A696" s="3"/>
      <c r="B696" s="24" t="s">
        <v>16</v>
      </c>
      <c r="C696" s="18" t="s">
        <v>473</v>
      </c>
      <c r="D696" s="51">
        <v>81</v>
      </c>
      <c r="E696" s="51">
        <v>34</v>
      </c>
      <c r="F696" s="51">
        <v>13</v>
      </c>
      <c r="G696" s="51">
        <v>10</v>
      </c>
      <c r="H696" s="51">
        <v>9</v>
      </c>
      <c r="I696" s="51">
        <v>4</v>
      </c>
      <c r="J696" s="51">
        <v>4</v>
      </c>
      <c r="K696" s="51">
        <v>7</v>
      </c>
      <c r="L696" s="51">
        <v>2.1889313430453887</v>
      </c>
      <c r="M696" s="51">
        <v>4.0495229846339686</v>
      </c>
      <c r="N696" s="51">
        <v>19</v>
      </c>
      <c r="O696" s="51">
        <v>81</v>
      </c>
      <c r="P696" s="51">
        <v>73</v>
      </c>
      <c r="Q696" s="51">
        <v>4</v>
      </c>
      <c r="R696" s="51">
        <v>1</v>
      </c>
      <c r="S696" s="51">
        <v>0</v>
      </c>
      <c r="T696" s="51">
        <v>0</v>
      </c>
      <c r="U696" s="51">
        <v>0</v>
      </c>
      <c r="V696" s="51">
        <v>3</v>
      </c>
      <c r="W696" s="51">
        <v>9.888205366928772E-2</v>
      </c>
      <c r="X696" s="51">
        <v>1.5425600372408883</v>
      </c>
      <c r="Y696" s="51">
        <v>2.3809523809523809</v>
      </c>
      <c r="Z696" s="51">
        <v>81</v>
      </c>
      <c r="AA696" s="51">
        <v>60</v>
      </c>
      <c r="AB696" s="51">
        <v>5</v>
      </c>
      <c r="AC696" s="51">
        <v>3</v>
      </c>
      <c r="AD696" s="51">
        <v>0</v>
      </c>
      <c r="AE696" s="51">
        <v>4</v>
      </c>
      <c r="AF696" s="51">
        <v>5</v>
      </c>
      <c r="AG696" s="51">
        <v>4</v>
      </c>
      <c r="AH696" s="51">
        <v>1.8506678703267012</v>
      </c>
      <c r="AI696" s="51">
        <v>8.3824368244209406</v>
      </c>
      <c r="AJ696" s="51">
        <v>29.166666666666668</v>
      </c>
      <c r="AK696" s="51">
        <v>129</v>
      </c>
      <c r="AL696" s="51">
        <v>64</v>
      </c>
      <c r="AM696" s="51">
        <v>54</v>
      </c>
      <c r="AN696" s="51">
        <v>8</v>
      </c>
      <c r="AO696" s="51">
        <v>3</v>
      </c>
    </row>
    <row r="697" spans="1:41" ht="15" customHeight="1" x14ac:dyDescent="0.15">
      <c r="A697" s="3"/>
      <c r="B697" s="24" t="s">
        <v>17</v>
      </c>
      <c r="C697" s="18" t="s">
        <v>9</v>
      </c>
      <c r="D697" s="51">
        <v>973</v>
      </c>
      <c r="E697" s="51">
        <v>293</v>
      </c>
      <c r="F697" s="51">
        <v>80</v>
      </c>
      <c r="G697" s="51">
        <v>160</v>
      </c>
      <c r="H697" s="51">
        <v>138</v>
      </c>
      <c r="I697" s="51">
        <v>118</v>
      </c>
      <c r="J697" s="51">
        <v>74</v>
      </c>
      <c r="K697" s="51">
        <v>110</v>
      </c>
      <c r="L697" s="51">
        <v>3.7384151308167484</v>
      </c>
      <c r="M697" s="51">
        <v>5.6600916805172874</v>
      </c>
      <c r="N697" s="51">
        <v>35.714285714285715</v>
      </c>
      <c r="O697" s="51">
        <v>973</v>
      </c>
      <c r="P697" s="51">
        <v>881</v>
      </c>
      <c r="Q697" s="51">
        <v>15</v>
      </c>
      <c r="R697" s="51">
        <v>15</v>
      </c>
      <c r="S697" s="51">
        <v>5</v>
      </c>
      <c r="T697" s="51">
        <v>3</v>
      </c>
      <c r="U697" s="51">
        <v>1</v>
      </c>
      <c r="V697" s="51">
        <v>53</v>
      </c>
      <c r="W697" s="51">
        <v>0.1291121031744446</v>
      </c>
      <c r="X697" s="51">
        <v>3.0457214082176676</v>
      </c>
      <c r="Y697" s="51">
        <v>10</v>
      </c>
      <c r="Z697" s="51">
        <v>973</v>
      </c>
      <c r="AA697" s="51">
        <v>629</v>
      </c>
      <c r="AB697" s="51">
        <v>47</v>
      </c>
      <c r="AC697" s="51">
        <v>66</v>
      </c>
      <c r="AD697" s="51">
        <v>48</v>
      </c>
      <c r="AE697" s="51">
        <v>38</v>
      </c>
      <c r="AF697" s="51">
        <v>50</v>
      </c>
      <c r="AG697" s="51">
        <v>95</v>
      </c>
      <c r="AH697" s="51">
        <v>1.9497536085543021</v>
      </c>
      <c r="AI697" s="51">
        <v>6.8750348124926797</v>
      </c>
      <c r="AJ697" s="51">
        <v>56.25</v>
      </c>
      <c r="AK697" s="51">
        <v>1943</v>
      </c>
      <c r="AL697" s="51">
        <v>1096</v>
      </c>
      <c r="AM697" s="51">
        <v>695</v>
      </c>
      <c r="AN697" s="51">
        <v>118</v>
      </c>
      <c r="AO697" s="51">
        <v>34</v>
      </c>
    </row>
    <row r="698" spans="1:41" ht="15" customHeight="1" x14ac:dyDescent="0.15">
      <c r="A698" s="3"/>
      <c r="B698" s="4"/>
      <c r="C698" s="19" t="s">
        <v>24</v>
      </c>
      <c r="D698" s="51">
        <v>210</v>
      </c>
      <c r="E698" s="51">
        <v>81</v>
      </c>
      <c r="F698" s="51">
        <v>14</v>
      </c>
      <c r="G698" s="51">
        <v>32</v>
      </c>
      <c r="H698" s="51">
        <v>22</v>
      </c>
      <c r="I698" s="51">
        <v>19</v>
      </c>
      <c r="J698" s="51">
        <v>12</v>
      </c>
      <c r="K698" s="51">
        <v>30</v>
      </c>
      <c r="L698" s="51">
        <v>3.0627832702183784</v>
      </c>
      <c r="M698" s="51">
        <v>5.5686968549425062</v>
      </c>
      <c r="N698" s="51">
        <v>28.947368421052634</v>
      </c>
      <c r="O698" s="51">
        <v>210</v>
      </c>
      <c r="P698" s="51">
        <v>186</v>
      </c>
      <c r="Q698" s="51">
        <v>3</v>
      </c>
      <c r="R698" s="51">
        <v>4</v>
      </c>
      <c r="S698" s="51">
        <v>2</v>
      </c>
      <c r="T698" s="51">
        <v>3</v>
      </c>
      <c r="U698" s="51">
        <v>1</v>
      </c>
      <c r="V698" s="51">
        <v>11</v>
      </c>
      <c r="W698" s="51">
        <v>0.43145501967261168</v>
      </c>
      <c r="X698" s="51">
        <v>6.6045806857576714</v>
      </c>
      <c r="Y698" s="51">
        <v>37.5</v>
      </c>
      <c r="Z698" s="51">
        <v>210</v>
      </c>
      <c r="AA698" s="51">
        <v>161</v>
      </c>
      <c r="AB698" s="51">
        <v>3</v>
      </c>
      <c r="AC698" s="51">
        <v>14</v>
      </c>
      <c r="AD698" s="51">
        <v>5</v>
      </c>
      <c r="AE698" s="51">
        <v>6</v>
      </c>
      <c r="AF698" s="51">
        <v>7</v>
      </c>
      <c r="AG698" s="51">
        <v>14</v>
      </c>
      <c r="AH698" s="51">
        <v>1.090999966598984</v>
      </c>
      <c r="AI698" s="51">
        <v>6.1095998129543103</v>
      </c>
      <c r="AJ698" s="51">
        <v>24.242424242424242</v>
      </c>
      <c r="AK698" s="51">
        <v>379</v>
      </c>
      <c r="AL698" s="51">
        <v>159</v>
      </c>
      <c r="AM698" s="51">
        <v>168</v>
      </c>
      <c r="AN698" s="51">
        <v>43</v>
      </c>
      <c r="AO698" s="51">
        <v>9</v>
      </c>
    </row>
    <row r="699" spans="1:41" ht="15" customHeight="1" x14ac:dyDescent="0.15">
      <c r="A699" s="3"/>
      <c r="B699" s="242" t="s">
        <v>51</v>
      </c>
      <c r="C699" s="18" t="s">
        <v>472</v>
      </c>
      <c r="D699" s="51">
        <v>34</v>
      </c>
      <c r="E699" s="51">
        <v>11</v>
      </c>
      <c r="F699" s="51">
        <v>3</v>
      </c>
      <c r="G699" s="51">
        <v>10</v>
      </c>
      <c r="H699" s="51">
        <v>3</v>
      </c>
      <c r="I699" s="51">
        <v>1</v>
      </c>
      <c r="J699" s="51">
        <v>1</v>
      </c>
      <c r="K699" s="51">
        <v>5</v>
      </c>
      <c r="L699" s="51">
        <v>2.3375790423378549</v>
      </c>
      <c r="M699" s="51">
        <v>3.7660995682109881</v>
      </c>
      <c r="N699" s="51">
        <v>13.157894736842104</v>
      </c>
      <c r="O699" s="51">
        <v>34</v>
      </c>
      <c r="P699" s="51">
        <v>31</v>
      </c>
      <c r="Q699" s="51">
        <v>0</v>
      </c>
      <c r="R699" s="51">
        <v>0</v>
      </c>
      <c r="S699" s="51">
        <v>0</v>
      </c>
      <c r="T699" s="51">
        <v>0</v>
      </c>
      <c r="U699" s="51">
        <v>1</v>
      </c>
      <c r="V699" s="51">
        <v>2</v>
      </c>
      <c r="W699" s="51">
        <v>0.71614583333333326</v>
      </c>
      <c r="X699" s="51">
        <v>22.916666666666664</v>
      </c>
      <c r="Y699" s="51">
        <v>22.916666666666664</v>
      </c>
      <c r="Z699" s="51">
        <v>34</v>
      </c>
      <c r="AA699" s="51">
        <v>27</v>
      </c>
      <c r="AB699" s="51">
        <v>2</v>
      </c>
      <c r="AC699" s="51">
        <v>1</v>
      </c>
      <c r="AD699" s="51">
        <v>1</v>
      </c>
      <c r="AE699" s="51">
        <v>1</v>
      </c>
      <c r="AF699" s="51">
        <v>1</v>
      </c>
      <c r="AG699" s="51">
        <v>1</v>
      </c>
      <c r="AH699" s="51">
        <v>0.84584959148372429</v>
      </c>
      <c r="AI699" s="51">
        <v>4.6521727531604835</v>
      </c>
      <c r="AJ699" s="51">
        <v>10</v>
      </c>
      <c r="AK699" s="51">
        <v>104</v>
      </c>
      <c r="AL699" s="51">
        <v>48</v>
      </c>
      <c r="AM699" s="51">
        <v>47</v>
      </c>
      <c r="AN699" s="51">
        <v>8</v>
      </c>
      <c r="AO699" s="51">
        <v>1</v>
      </c>
    </row>
    <row r="700" spans="1:41" ht="15" customHeight="1" x14ac:dyDescent="0.15">
      <c r="A700" s="3"/>
      <c r="B700" s="231"/>
      <c r="C700" s="18" t="s">
        <v>473</v>
      </c>
      <c r="D700" s="51">
        <v>92</v>
      </c>
      <c r="E700" s="51">
        <v>45</v>
      </c>
      <c r="F700" s="51">
        <v>10</v>
      </c>
      <c r="G700" s="51">
        <v>15</v>
      </c>
      <c r="H700" s="51">
        <v>9</v>
      </c>
      <c r="I700" s="51">
        <v>6</v>
      </c>
      <c r="J700" s="51">
        <v>1</v>
      </c>
      <c r="K700" s="51">
        <v>6</v>
      </c>
      <c r="L700" s="51">
        <v>1.8028408028825742</v>
      </c>
      <c r="M700" s="51">
        <v>3.7815685133634482</v>
      </c>
      <c r="N700" s="51">
        <v>11.666666666666666</v>
      </c>
      <c r="O700" s="51">
        <v>92</v>
      </c>
      <c r="P700" s="51">
        <v>86</v>
      </c>
      <c r="Q700" s="51">
        <v>0</v>
      </c>
      <c r="R700" s="51">
        <v>3</v>
      </c>
      <c r="S700" s="51">
        <v>0</v>
      </c>
      <c r="T700" s="51">
        <v>0</v>
      </c>
      <c r="U700" s="51">
        <v>0</v>
      </c>
      <c r="V700" s="51">
        <v>3</v>
      </c>
      <c r="W700" s="51">
        <v>0.10727932076246684</v>
      </c>
      <c r="X700" s="51">
        <v>3.1826198492865161</v>
      </c>
      <c r="Y700" s="51">
        <v>3.7037037037037033</v>
      </c>
      <c r="Z700" s="51">
        <v>92</v>
      </c>
      <c r="AA700" s="51">
        <v>73</v>
      </c>
      <c r="AB700" s="51">
        <v>3</v>
      </c>
      <c r="AC700" s="51">
        <v>6</v>
      </c>
      <c r="AD700" s="51">
        <v>0</v>
      </c>
      <c r="AE700" s="51">
        <v>5</v>
      </c>
      <c r="AF700" s="51">
        <v>0</v>
      </c>
      <c r="AG700" s="51">
        <v>5</v>
      </c>
      <c r="AH700" s="51">
        <v>0.66335145584352762</v>
      </c>
      <c r="AI700" s="51">
        <v>4.1222554755990641</v>
      </c>
      <c r="AJ700" s="51">
        <v>9.2592592592592595</v>
      </c>
      <c r="AK700" s="51">
        <v>114</v>
      </c>
      <c r="AL700" s="51">
        <v>44</v>
      </c>
      <c r="AM700" s="51">
        <v>61</v>
      </c>
      <c r="AN700" s="51">
        <v>7</v>
      </c>
      <c r="AO700" s="51">
        <v>2</v>
      </c>
    </row>
    <row r="701" spans="1:41" ht="15" customHeight="1" x14ac:dyDescent="0.15">
      <c r="A701" s="3"/>
      <c r="B701" s="231"/>
      <c r="C701" s="18" t="s">
        <v>9</v>
      </c>
      <c r="D701" s="51">
        <v>667</v>
      </c>
      <c r="E701" s="51">
        <v>172</v>
      </c>
      <c r="F701" s="51">
        <v>85</v>
      </c>
      <c r="G701" s="51">
        <v>121</v>
      </c>
      <c r="H701" s="51">
        <v>97</v>
      </c>
      <c r="I701" s="51">
        <v>63</v>
      </c>
      <c r="J701" s="51">
        <v>53</v>
      </c>
      <c r="K701" s="51">
        <v>76</v>
      </c>
      <c r="L701" s="51">
        <v>3.8361719392386124</v>
      </c>
      <c r="M701" s="51">
        <v>5.4109250980668735</v>
      </c>
      <c r="N701" s="51">
        <v>62.5</v>
      </c>
      <c r="O701" s="51">
        <v>667</v>
      </c>
      <c r="P701" s="51">
        <v>596</v>
      </c>
      <c r="Q701" s="51">
        <v>16</v>
      </c>
      <c r="R701" s="51">
        <v>12</v>
      </c>
      <c r="S701" s="51">
        <v>3</v>
      </c>
      <c r="T701" s="51">
        <v>0</v>
      </c>
      <c r="U701" s="51">
        <v>6</v>
      </c>
      <c r="V701" s="51">
        <v>34</v>
      </c>
      <c r="W701" s="51">
        <v>0.26645410789530583</v>
      </c>
      <c r="X701" s="51">
        <v>4.5585256837223946</v>
      </c>
      <c r="Y701" s="51">
        <v>33.333333333333329</v>
      </c>
      <c r="Z701" s="51">
        <v>667</v>
      </c>
      <c r="AA701" s="51">
        <v>469</v>
      </c>
      <c r="AB701" s="51">
        <v>34</v>
      </c>
      <c r="AC701" s="51">
        <v>43</v>
      </c>
      <c r="AD701" s="51">
        <v>26</v>
      </c>
      <c r="AE701" s="51">
        <v>27</v>
      </c>
      <c r="AF701" s="51">
        <v>17</v>
      </c>
      <c r="AG701" s="51">
        <v>51</v>
      </c>
      <c r="AH701" s="51">
        <v>1.3057164864510458</v>
      </c>
      <c r="AI701" s="51">
        <v>5.4715738479853346</v>
      </c>
      <c r="AJ701" s="51">
        <v>62.5</v>
      </c>
      <c r="AK701" s="51">
        <v>1576</v>
      </c>
      <c r="AL701" s="51">
        <v>693</v>
      </c>
      <c r="AM701" s="51">
        <v>718</v>
      </c>
      <c r="AN701" s="51">
        <v>121</v>
      </c>
      <c r="AO701" s="51">
        <v>44</v>
      </c>
    </row>
    <row r="702" spans="1:41" ht="15" customHeight="1" x14ac:dyDescent="0.15">
      <c r="A702" s="6"/>
      <c r="B702" s="232"/>
      <c r="C702" s="19" t="s">
        <v>24</v>
      </c>
      <c r="D702" s="51">
        <v>220</v>
      </c>
      <c r="E702" s="51">
        <v>40</v>
      </c>
      <c r="F702" s="51">
        <v>30</v>
      </c>
      <c r="G702" s="51">
        <v>35</v>
      </c>
      <c r="H702" s="51">
        <v>32</v>
      </c>
      <c r="I702" s="51">
        <v>30</v>
      </c>
      <c r="J702" s="51">
        <v>18</v>
      </c>
      <c r="K702" s="51">
        <v>35</v>
      </c>
      <c r="L702" s="51">
        <v>4.1475276329291662</v>
      </c>
      <c r="M702" s="51">
        <v>5.2916731868406606</v>
      </c>
      <c r="N702" s="51">
        <v>25</v>
      </c>
      <c r="O702" s="51">
        <v>220</v>
      </c>
      <c r="P702" s="51">
        <v>179</v>
      </c>
      <c r="Q702" s="51">
        <v>13</v>
      </c>
      <c r="R702" s="51">
        <v>2</v>
      </c>
      <c r="S702" s="51">
        <v>2</v>
      </c>
      <c r="T702" s="51">
        <v>0</v>
      </c>
      <c r="U702" s="51">
        <v>0</v>
      </c>
      <c r="V702" s="51">
        <v>24</v>
      </c>
      <c r="W702" s="51">
        <v>0.14918682708227365</v>
      </c>
      <c r="X702" s="51">
        <v>1.720036359301508</v>
      </c>
      <c r="Y702" s="51">
        <v>4.6875</v>
      </c>
      <c r="Z702" s="51">
        <v>220</v>
      </c>
      <c r="AA702" s="51">
        <v>160</v>
      </c>
      <c r="AB702" s="51">
        <v>5</v>
      </c>
      <c r="AC702" s="51">
        <v>11</v>
      </c>
      <c r="AD702" s="51">
        <v>4</v>
      </c>
      <c r="AE702" s="51">
        <v>5</v>
      </c>
      <c r="AF702" s="51">
        <v>4</v>
      </c>
      <c r="AG702" s="51">
        <v>31</v>
      </c>
      <c r="AH702" s="51">
        <v>0.94396163506299846</v>
      </c>
      <c r="AI702" s="51">
        <v>6.1520258285140246</v>
      </c>
      <c r="AJ702" s="51">
        <v>42.857142857142854</v>
      </c>
      <c r="AK702" s="51">
        <v>562</v>
      </c>
      <c r="AL702" s="51">
        <v>249</v>
      </c>
      <c r="AM702" s="51">
        <v>231</v>
      </c>
      <c r="AN702" s="51">
        <v>57</v>
      </c>
      <c r="AO702" s="51">
        <v>25</v>
      </c>
    </row>
    <row r="703" spans="1:41" ht="15" customHeight="1" x14ac:dyDescent="0.15">
      <c r="A703" s="2" t="s">
        <v>474</v>
      </c>
      <c r="B703" s="23" t="s">
        <v>10</v>
      </c>
      <c r="C703" s="39" t="s">
        <v>476</v>
      </c>
      <c r="D703" s="51">
        <v>2125</v>
      </c>
      <c r="E703" s="51">
        <v>499</v>
      </c>
      <c r="F703" s="51">
        <v>281</v>
      </c>
      <c r="G703" s="51">
        <v>404</v>
      </c>
      <c r="H703" s="51">
        <v>329</v>
      </c>
      <c r="I703" s="51">
        <v>253</v>
      </c>
      <c r="J703" s="51">
        <v>149</v>
      </c>
      <c r="K703" s="51">
        <v>210</v>
      </c>
      <c r="L703" s="51">
        <v>3.7603808921178219</v>
      </c>
      <c r="M703" s="51">
        <v>5.0855433675180999</v>
      </c>
      <c r="N703" s="51">
        <v>41.666666666666671</v>
      </c>
      <c r="O703" s="51">
        <v>2125</v>
      </c>
      <c r="P703" s="51">
        <v>1873</v>
      </c>
      <c r="Q703" s="51">
        <v>77</v>
      </c>
      <c r="R703" s="51">
        <v>43</v>
      </c>
      <c r="S703" s="51">
        <v>11</v>
      </c>
      <c r="T703" s="51">
        <v>8</v>
      </c>
      <c r="U703" s="51">
        <v>10</v>
      </c>
      <c r="V703" s="51">
        <v>103</v>
      </c>
      <c r="W703" s="51">
        <v>0.23091544355277976</v>
      </c>
      <c r="X703" s="51">
        <v>3.1336310527766487</v>
      </c>
      <c r="Y703" s="51">
        <v>33.333333333333329</v>
      </c>
      <c r="Z703" s="51">
        <v>2125</v>
      </c>
      <c r="AA703" s="51">
        <v>1371</v>
      </c>
      <c r="AB703" s="51">
        <v>147</v>
      </c>
      <c r="AC703" s="51">
        <v>163</v>
      </c>
      <c r="AD703" s="51">
        <v>84</v>
      </c>
      <c r="AE703" s="51">
        <v>89</v>
      </c>
      <c r="AF703" s="51">
        <v>95</v>
      </c>
      <c r="AG703" s="51">
        <v>176</v>
      </c>
      <c r="AH703" s="51">
        <v>1.7614839096435004</v>
      </c>
      <c r="AI703" s="51">
        <v>5.9396749825176167</v>
      </c>
      <c r="AJ703" s="51">
        <v>131.86813186813185</v>
      </c>
      <c r="AK703" s="51">
        <v>5901</v>
      </c>
      <c r="AL703" s="51">
        <v>3090</v>
      </c>
      <c r="AM703" s="51">
        <v>2285</v>
      </c>
      <c r="AN703" s="51">
        <v>359</v>
      </c>
      <c r="AO703" s="51">
        <v>167</v>
      </c>
    </row>
    <row r="704" spans="1:41" ht="15" customHeight="1" x14ac:dyDescent="0.15">
      <c r="A704" s="3" t="s">
        <v>475</v>
      </c>
      <c r="B704" s="24" t="s">
        <v>11</v>
      </c>
      <c r="C704" s="18" t="s">
        <v>477</v>
      </c>
      <c r="D704" s="51">
        <v>769</v>
      </c>
      <c r="E704" s="51">
        <v>282</v>
      </c>
      <c r="F704" s="51">
        <v>82</v>
      </c>
      <c r="G704" s="51">
        <v>124</v>
      </c>
      <c r="H704" s="51">
        <v>87</v>
      </c>
      <c r="I704" s="51">
        <v>71</v>
      </c>
      <c r="J704" s="51">
        <v>40</v>
      </c>
      <c r="K704" s="51">
        <v>83</v>
      </c>
      <c r="L704" s="51">
        <v>3.0379582078725322</v>
      </c>
      <c r="M704" s="51">
        <v>5.1585131945558347</v>
      </c>
      <c r="N704" s="51">
        <v>62.5</v>
      </c>
      <c r="O704" s="51">
        <v>769</v>
      </c>
      <c r="P704" s="51">
        <v>702</v>
      </c>
      <c r="Q704" s="51">
        <v>7</v>
      </c>
      <c r="R704" s="51">
        <v>9</v>
      </c>
      <c r="S704" s="51">
        <v>8</v>
      </c>
      <c r="T704" s="51">
        <v>1</v>
      </c>
      <c r="U704" s="51">
        <v>1</v>
      </c>
      <c r="V704" s="51">
        <v>41</v>
      </c>
      <c r="W704" s="51">
        <v>0.16365038020061806</v>
      </c>
      <c r="X704" s="51">
        <v>4.5822106456173062</v>
      </c>
      <c r="Y704" s="51">
        <v>37.5</v>
      </c>
      <c r="Z704" s="51">
        <v>769</v>
      </c>
      <c r="AA704" s="51">
        <v>525</v>
      </c>
      <c r="AB704" s="51">
        <v>35</v>
      </c>
      <c r="AC704" s="51">
        <v>50</v>
      </c>
      <c r="AD704" s="51">
        <v>35</v>
      </c>
      <c r="AE704" s="51">
        <v>27</v>
      </c>
      <c r="AF704" s="51">
        <v>28</v>
      </c>
      <c r="AG704" s="51">
        <v>69</v>
      </c>
      <c r="AH704" s="51">
        <v>1.8030193792014975</v>
      </c>
      <c r="AI704" s="51">
        <v>7.2120775168059899</v>
      </c>
      <c r="AJ704" s="51">
        <v>130.43478260869566</v>
      </c>
      <c r="AK704" s="51">
        <v>1323</v>
      </c>
      <c r="AL704" s="51">
        <v>637</v>
      </c>
      <c r="AM704" s="51">
        <v>559</v>
      </c>
      <c r="AN704" s="51">
        <v>109</v>
      </c>
      <c r="AO704" s="51">
        <v>18</v>
      </c>
    </row>
    <row r="705" spans="1:41" ht="15" customHeight="1" x14ac:dyDescent="0.15">
      <c r="A705" s="3"/>
      <c r="B705" s="25"/>
      <c r="C705" s="19" t="s">
        <v>24</v>
      </c>
      <c r="D705" s="51">
        <v>212</v>
      </c>
      <c r="E705" s="51">
        <v>28</v>
      </c>
      <c r="F705" s="51">
        <v>25</v>
      </c>
      <c r="G705" s="51">
        <v>31</v>
      </c>
      <c r="H705" s="51">
        <v>35</v>
      </c>
      <c r="I705" s="51">
        <v>26</v>
      </c>
      <c r="J705" s="51">
        <v>29</v>
      </c>
      <c r="K705" s="51">
        <v>38</v>
      </c>
      <c r="L705" s="51">
        <v>5.1347736994889015</v>
      </c>
      <c r="M705" s="51">
        <v>6.1195248199388272</v>
      </c>
      <c r="N705" s="51">
        <v>25</v>
      </c>
      <c r="O705" s="51">
        <v>212</v>
      </c>
      <c r="P705" s="51">
        <v>160</v>
      </c>
      <c r="Q705" s="51">
        <v>13</v>
      </c>
      <c r="R705" s="51">
        <v>9</v>
      </c>
      <c r="S705" s="51">
        <v>3</v>
      </c>
      <c r="T705" s="51">
        <v>0</v>
      </c>
      <c r="U705" s="51">
        <v>1</v>
      </c>
      <c r="V705" s="51">
        <v>26</v>
      </c>
      <c r="W705" s="51">
        <v>0.40483354641857267</v>
      </c>
      <c r="X705" s="51">
        <v>2.8961169089944048</v>
      </c>
      <c r="Y705" s="51">
        <v>20</v>
      </c>
      <c r="Z705" s="51">
        <v>212</v>
      </c>
      <c r="AA705" s="51">
        <v>106</v>
      </c>
      <c r="AB705" s="51">
        <v>20</v>
      </c>
      <c r="AC705" s="51">
        <v>24</v>
      </c>
      <c r="AD705" s="51">
        <v>12</v>
      </c>
      <c r="AE705" s="51">
        <v>8</v>
      </c>
      <c r="AF705" s="51">
        <v>14</v>
      </c>
      <c r="AG705" s="51">
        <v>28</v>
      </c>
      <c r="AH705" s="51">
        <v>3.183536219903758</v>
      </c>
      <c r="AI705" s="51">
        <v>7.5098803136191217</v>
      </c>
      <c r="AJ705" s="51">
        <v>118.31683168316832</v>
      </c>
      <c r="AK705" s="51">
        <v>818</v>
      </c>
      <c r="AL705" s="51">
        <v>468</v>
      </c>
      <c r="AM705" s="51">
        <v>272</v>
      </c>
      <c r="AN705" s="51">
        <v>46</v>
      </c>
      <c r="AO705" s="51">
        <v>32</v>
      </c>
    </row>
    <row r="706" spans="1:41" ht="15" customHeight="1" x14ac:dyDescent="0.15">
      <c r="A706" s="3"/>
      <c r="B706" s="24" t="s">
        <v>12</v>
      </c>
      <c r="C706" s="39" t="s">
        <v>476</v>
      </c>
      <c r="D706" s="51">
        <v>504</v>
      </c>
      <c r="E706" s="51">
        <v>66</v>
      </c>
      <c r="F706" s="51">
        <v>94</v>
      </c>
      <c r="G706" s="51">
        <v>118</v>
      </c>
      <c r="H706" s="51">
        <v>91</v>
      </c>
      <c r="I706" s="51">
        <v>67</v>
      </c>
      <c r="J706" s="51">
        <v>31</v>
      </c>
      <c r="K706" s="51">
        <v>37</v>
      </c>
      <c r="L706" s="51">
        <v>3.9488952960642609</v>
      </c>
      <c r="M706" s="51">
        <v>4.5988381627481543</v>
      </c>
      <c r="N706" s="51">
        <v>25.609756097560975</v>
      </c>
      <c r="O706" s="51">
        <v>504</v>
      </c>
      <c r="P706" s="51">
        <v>427</v>
      </c>
      <c r="Q706" s="51">
        <v>29</v>
      </c>
      <c r="R706" s="51">
        <v>16</v>
      </c>
      <c r="S706" s="51">
        <v>5</v>
      </c>
      <c r="T706" s="51">
        <v>3</v>
      </c>
      <c r="U706" s="51">
        <v>3</v>
      </c>
      <c r="V706" s="51">
        <v>21</v>
      </c>
      <c r="W706" s="51">
        <v>0.31286116696758076</v>
      </c>
      <c r="X706" s="51">
        <v>2.698427565095384</v>
      </c>
      <c r="Y706" s="51">
        <v>15</v>
      </c>
      <c r="Z706" s="51">
        <v>504</v>
      </c>
      <c r="AA706" s="51">
        <v>248</v>
      </c>
      <c r="AB706" s="51">
        <v>74</v>
      </c>
      <c r="AC706" s="51">
        <v>53</v>
      </c>
      <c r="AD706" s="51">
        <v>25</v>
      </c>
      <c r="AE706" s="51">
        <v>28</v>
      </c>
      <c r="AF706" s="51">
        <v>34</v>
      </c>
      <c r="AG706" s="51">
        <v>42</v>
      </c>
      <c r="AH706" s="51">
        <v>2.7211195616604931</v>
      </c>
      <c r="AI706" s="51">
        <v>5.8745665303137748</v>
      </c>
      <c r="AJ706" s="51">
        <v>131.86813186813185</v>
      </c>
      <c r="AK706" s="51">
        <v>2021</v>
      </c>
      <c r="AL706" s="51">
        <v>1217</v>
      </c>
      <c r="AM706" s="51">
        <v>660</v>
      </c>
      <c r="AN706" s="51">
        <v>79</v>
      </c>
      <c r="AO706" s="51">
        <v>65</v>
      </c>
    </row>
    <row r="707" spans="1:41" ht="15" customHeight="1" x14ac:dyDescent="0.15">
      <c r="A707" s="3"/>
      <c r="B707" s="24" t="s">
        <v>13</v>
      </c>
      <c r="C707" s="18" t="s">
        <v>477</v>
      </c>
      <c r="D707" s="51">
        <v>63</v>
      </c>
      <c r="E707" s="51">
        <v>16</v>
      </c>
      <c r="F707" s="51">
        <v>16</v>
      </c>
      <c r="G707" s="51">
        <v>13</v>
      </c>
      <c r="H707" s="51">
        <v>7</v>
      </c>
      <c r="I707" s="51">
        <v>5</v>
      </c>
      <c r="J707" s="51">
        <v>2</v>
      </c>
      <c r="K707" s="51">
        <v>4</v>
      </c>
      <c r="L707" s="51">
        <v>2.7404593810118132</v>
      </c>
      <c r="M707" s="51">
        <v>3.7601651972022556</v>
      </c>
      <c r="N707" s="51">
        <v>20</v>
      </c>
      <c r="O707" s="51">
        <v>63</v>
      </c>
      <c r="P707" s="51">
        <v>59</v>
      </c>
      <c r="Q707" s="51">
        <v>0</v>
      </c>
      <c r="R707" s="51">
        <v>1</v>
      </c>
      <c r="S707" s="51">
        <v>0</v>
      </c>
      <c r="T707" s="51">
        <v>0</v>
      </c>
      <c r="U707" s="51">
        <v>0</v>
      </c>
      <c r="V707" s="51">
        <v>3</v>
      </c>
      <c r="W707" s="51">
        <v>6.4102564102564111E-2</v>
      </c>
      <c r="X707" s="51">
        <v>3.8461538461538463</v>
      </c>
      <c r="Y707" s="51">
        <v>3.8461538461538463</v>
      </c>
      <c r="Z707" s="51">
        <v>63</v>
      </c>
      <c r="AA707" s="51">
        <v>29</v>
      </c>
      <c r="AB707" s="51">
        <v>6</v>
      </c>
      <c r="AC707" s="51">
        <v>6</v>
      </c>
      <c r="AD707" s="51">
        <v>7</v>
      </c>
      <c r="AE707" s="51">
        <v>3</v>
      </c>
      <c r="AF707" s="51">
        <v>5</v>
      </c>
      <c r="AG707" s="51">
        <v>7</v>
      </c>
      <c r="AH707" s="51">
        <v>4.58582176253383</v>
      </c>
      <c r="AI707" s="51">
        <v>9.5113340259960903</v>
      </c>
      <c r="AJ707" s="51">
        <v>130.43478260869566</v>
      </c>
      <c r="AK707" s="51">
        <v>155</v>
      </c>
      <c r="AL707" s="51">
        <v>76</v>
      </c>
      <c r="AM707" s="51">
        <v>73</v>
      </c>
      <c r="AN707" s="51">
        <v>6</v>
      </c>
      <c r="AO707" s="51">
        <v>0</v>
      </c>
    </row>
    <row r="708" spans="1:41" ht="15" customHeight="1" x14ac:dyDescent="0.15">
      <c r="A708" s="3"/>
      <c r="B708" s="25"/>
      <c r="C708" s="19" t="s">
        <v>24</v>
      </c>
      <c r="D708" s="51">
        <v>100</v>
      </c>
      <c r="E708" s="51">
        <v>2</v>
      </c>
      <c r="F708" s="51">
        <v>15</v>
      </c>
      <c r="G708" s="51">
        <v>16</v>
      </c>
      <c r="H708" s="51">
        <v>21</v>
      </c>
      <c r="I708" s="51">
        <v>20</v>
      </c>
      <c r="J708" s="51">
        <v>17</v>
      </c>
      <c r="K708" s="51">
        <v>9</v>
      </c>
      <c r="L708" s="51">
        <v>6.1081099405544412</v>
      </c>
      <c r="M708" s="51">
        <v>6.2453708380949902</v>
      </c>
      <c r="N708" s="51">
        <v>20.27027027027027</v>
      </c>
      <c r="O708" s="51">
        <v>100</v>
      </c>
      <c r="P708" s="51">
        <v>71</v>
      </c>
      <c r="Q708" s="51">
        <v>10</v>
      </c>
      <c r="R708" s="51">
        <v>7</v>
      </c>
      <c r="S708" s="51">
        <v>3</v>
      </c>
      <c r="T708" s="51">
        <v>0</v>
      </c>
      <c r="U708" s="51">
        <v>0</v>
      </c>
      <c r="V708" s="51">
        <v>9</v>
      </c>
      <c r="W708" s="51">
        <v>0.49561139557074435</v>
      </c>
      <c r="X708" s="51">
        <v>2.2550318498468869</v>
      </c>
      <c r="Y708" s="51">
        <v>4.3103448275862073</v>
      </c>
      <c r="Z708" s="51">
        <v>100</v>
      </c>
      <c r="AA708" s="51">
        <v>32</v>
      </c>
      <c r="AB708" s="51">
        <v>15</v>
      </c>
      <c r="AC708" s="51">
        <v>23</v>
      </c>
      <c r="AD708" s="51">
        <v>9</v>
      </c>
      <c r="AE708" s="51">
        <v>3</v>
      </c>
      <c r="AF708" s="51">
        <v>9</v>
      </c>
      <c r="AG708" s="51">
        <v>9</v>
      </c>
      <c r="AH708" s="51">
        <v>4.634877874220094</v>
      </c>
      <c r="AI708" s="51">
        <v>7.1487099415937045</v>
      </c>
      <c r="AJ708" s="51">
        <v>118.31683168316832</v>
      </c>
      <c r="AK708" s="51">
        <v>599</v>
      </c>
      <c r="AL708" s="51">
        <v>348</v>
      </c>
      <c r="AM708" s="51">
        <v>196</v>
      </c>
      <c r="AN708" s="51">
        <v>32</v>
      </c>
      <c r="AO708" s="51">
        <v>23</v>
      </c>
    </row>
    <row r="709" spans="1:41" ht="15" customHeight="1" x14ac:dyDescent="0.15">
      <c r="A709" s="3"/>
      <c r="B709" s="24" t="s">
        <v>15</v>
      </c>
      <c r="C709" s="39" t="s">
        <v>476</v>
      </c>
      <c r="D709" s="51">
        <v>872</v>
      </c>
      <c r="E709" s="51">
        <v>271</v>
      </c>
      <c r="F709" s="51">
        <v>84</v>
      </c>
      <c r="G709" s="51">
        <v>141</v>
      </c>
      <c r="H709" s="51">
        <v>127</v>
      </c>
      <c r="I709" s="51">
        <v>94</v>
      </c>
      <c r="J709" s="51">
        <v>60</v>
      </c>
      <c r="K709" s="51">
        <v>95</v>
      </c>
      <c r="L709" s="51">
        <v>3.5190169128578632</v>
      </c>
      <c r="M709" s="51">
        <v>5.4037077891117784</v>
      </c>
      <c r="N709" s="51">
        <v>35.714285714285715</v>
      </c>
      <c r="O709" s="51">
        <v>872</v>
      </c>
      <c r="P709" s="51">
        <v>785</v>
      </c>
      <c r="Q709" s="51">
        <v>21</v>
      </c>
      <c r="R709" s="51">
        <v>14</v>
      </c>
      <c r="S709" s="51">
        <v>4</v>
      </c>
      <c r="T709" s="51">
        <v>5</v>
      </c>
      <c r="U709" s="51">
        <v>1</v>
      </c>
      <c r="V709" s="51">
        <v>42</v>
      </c>
      <c r="W709" s="51">
        <v>0.16090509785093518</v>
      </c>
      <c r="X709" s="51">
        <v>2.9678051381394708</v>
      </c>
      <c r="Y709" s="51">
        <v>10</v>
      </c>
      <c r="Z709" s="51">
        <v>872</v>
      </c>
      <c r="AA709" s="51">
        <v>585</v>
      </c>
      <c r="AB709" s="51">
        <v>40</v>
      </c>
      <c r="AC709" s="51">
        <v>63</v>
      </c>
      <c r="AD709" s="51">
        <v>34</v>
      </c>
      <c r="AE709" s="51">
        <v>31</v>
      </c>
      <c r="AF709" s="51">
        <v>46</v>
      </c>
      <c r="AG709" s="51">
        <v>73</v>
      </c>
      <c r="AH709" s="51">
        <v>1.7852660122148107</v>
      </c>
      <c r="AI709" s="51">
        <v>6.6655492699048313</v>
      </c>
      <c r="AJ709" s="51">
        <v>56.25</v>
      </c>
      <c r="AK709" s="51">
        <v>1754</v>
      </c>
      <c r="AL709" s="51">
        <v>947</v>
      </c>
      <c r="AM709" s="51">
        <v>671</v>
      </c>
      <c r="AN709" s="51">
        <v>108</v>
      </c>
      <c r="AO709" s="51">
        <v>28</v>
      </c>
    </row>
    <row r="710" spans="1:41" ht="15" customHeight="1" x14ac:dyDescent="0.15">
      <c r="A710" s="3"/>
      <c r="B710" s="24" t="s">
        <v>16</v>
      </c>
      <c r="C710" s="18" t="s">
        <v>477</v>
      </c>
      <c r="D710" s="51">
        <v>373</v>
      </c>
      <c r="E710" s="51">
        <v>145</v>
      </c>
      <c r="F710" s="51">
        <v>25</v>
      </c>
      <c r="G710" s="51">
        <v>57</v>
      </c>
      <c r="H710" s="51">
        <v>39</v>
      </c>
      <c r="I710" s="51">
        <v>46</v>
      </c>
      <c r="J710" s="51">
        <v>24</v>
      </c>
      <c r="K710" s="51">
        <v>37</v>
      </c>
      <c r="L710" s="51">
        <v>3.2599744498713159</v>
      </c>
      <c r="M710" s="51">
        <v>5.7348241631244097</v>
      </c>
      <c r="N710" s="51">
        <v>28.947368421052634</v>
      </c>
      <c r="O710" s="51">
        <v>373</v>
      </c>
      <c r="P710" s="51">
        <v>342</v>
      </c>
      <c r="Q710" s="51">
        <v>3</v>
      </c>
      <c r="R710" s="51">
        <v>4</v>
      </c>
      <c r="S710" s="51">
        <v>5</v>
      </c>
      <c r="T710" s="51">
        <v>1</v>
      </c>
      <c r="U710" s="51">
        <v>1</v>
      </c>
      <c r="V710" s="51">
        <v>17</v>
      </c>
      <c r="W710" s="51">
        <v>0.23916775465850154</v>
      </c>
      <c r="X710" s="51">
        <v>6.0816943327447532</v>
      </c>
      <c r="Y710" s="51">
        <v>37.5</v>
      </c>
      <c r="Z710" s="51">
        <v>373</v>
      </c>
      <c r="AA710" s="51">
        <v>255</v>
      </c>
      <c r="AB710" s="51">
        <v>14</v>
      </c>
      <c r="AC710" s="51">
        <v>21</v>
      </c>
      <c r="AD710" s="51">
        <v>18</v>
      </c>
      <c r="AE710" s="51">
        <v>15</v>
      </c>
      <c r="AF710" s="51">
        <v>16</v>
      </c>
      <c r="AG710" s="51">
        <v>34</v>
      </c>
      <c r="AH710" s="51">
        <v>1.9362879687438173</v>
      </c>
      <c r="AI710" s="51">
        <v>7.8143050167161201</v>
      </c>
      <c r="AJ710" s="51">
        <v>57.499999999999993</v>
      </c>
      <c r="AK710" s="51">
        <v>619</v>
      </c>
      <c r="AL710" s="51">
        <v>317</v>
      </c>
      <c r="AM710" s="51">
        <v>230</v>
      </c>
      <c r="AN710" s="51">
        <v>58</v>
      </c>
      <c r="AO710" s="51">
        <v>14</v>
      </c>
    </row>
    <row r="711" spans="1:41" ht="15" customHeight="1" x14ac:dyDescent="0.15">
      <c r="A711" s="3"/>
      <c r="B711" s="4"/>
      <c r="C711" s="19" t="s">
        <v>24</v>
      </c>
      <c r="D711" s="51">
        <v>71</v>
      </c>
      <c r="E711" s="51">
        <v>19</v>
      </c>
      <c r="F711" s="51">
        <v>6</v>
      </c>
      <c r="G711" s="51">
        <v>11</v>
      </c>
      <c r="H711" s="51">
        <v>7</v>
      </c>
      <c r="I711" s="51">
        <v>4</v>
      </c>
      <c r="J711" s="51">
        <v>7</v>
      </c>
      <c r="K711" s="51">
        <v>17</v>
      </c>
      <c r="L711" s="51">
        <v>3.533954293756838</v>
      </c>
      <c r="M711" s="51">
        <v>5.452386624653407</v>
      </c>
      <c r="N711" s="51">
        <v>16.666666666666664</v>
      </c>
      <c r="O711" s="51">
        <v>71</v>
      </c>
      <c r="P711" s="51">
        <v>57</v>
      </c>
      <c r="Q711" s="51">
        <v>2</v>
      </c>
      <c r="R711" s="51">
        <v>2</v>
      </c>
      <c r="S711" s="51">
        <v>0</v>
      </c>
      <c r="T711" s="51">
        <v>0</v>
      </c>
      <c r="U711" s="51">
        <v>0</v>
      </c>
      <c r="V711" s="51">
        <v>10</v>
      </c>
      <c r="W711" s="51">
        <v>0.14157217437568584</v>
      </c>
      <c r="X711" s="51">
        <v>2.1589756592292089</v>
      </c>
      <c r="Y711" s="51">
        <v>2.9411764705882351</v>
      </c>
      <c r="Z711" s="51">
        <v>71</v>
      </c>
      <c r="AA711" s="51">
        <v>47</v>
      </c>
      <c r="AB711" s="51">
        <v>5</v>
      </c>
      <c r="AC711" s="51">
        <v>0</v>
      </c>
      <c r="AD711" s="51">
        <v>2</v>
      </c>
      <c r="AE711" s="51">
        <v>4</v>
      </c>
      <c r="AF711" s="51">
        <v>2</v>
      </c>
      <c r="AG711" s="51">
        <v>11</v>
      </c>
      <c r="AH711" s="51">
        <v>1.2831089385270718</v>
      </c>
      <c r="AI711" s="51">
        <v>5.9220412547403312</v>
      </c>
      <c r="AJ711" s="51">
        <v>15</v>
      </c>
      <c r="AK711" s="51">
        <v>150</v>
      </c>
      <c r="AL711" s="51">
        <v>93</v>
      </c>
      <c r="AM711" s="51">
        <v>44</v>
      </c>
      <c r="AN711" s="51">
        <v>6</v>
      </c>
      <c r="AO711" s="51">
        <v>7</v>
      </c>
    </row>
    <row r="712" spans="1:41" ht="15" customHeight="1" x14ac:dyDescent="0.15">
      <c r="A712" s="3"/>
      <c r="B712" s="230" t="s">
        <v>18</v>
      </c>
      <c r="C712" s="39" t="s">
        <v>476</v>
      </c>
      <c r="D712" s="51">
        <v>689</v>
      </c>
      <c r="E712" s="51">
        <v>154</v>
      </c>
      <c r="F712" s="51">
        <v>93</v>
      </c>
      <c r="G712" s="51">
        <v>129</v>
      </c>
      <c r="H712" s="51">
        <v>101</v>
      </c>
      <c r="I712" s="51">
        <v>83</v>
      </c>
      <c r="J712" s="51">
        <v>56</v>
      </c>
      <c r="K712" s="51">
        <v>73</v>
      </c>
      <c r="L712" s="51">
        <v>3.9262738645706428</v>
      </c>
      <c r="M712" s="51">
        <v>5.2350318194275234</v>
      </c>
      <c r="N712" s="51">
        <v>41.666666666666671</v>
      </c>
      <c r="O712" s="51">
        <v>689</v>
      </c>
      <c r="P712" s="51">
        <v>607</v>
      </c>
      <c r="Q712" s="51">
        <v>25</v>
      </c>
      <c r="R712" s="51">
        <v>13</v>
      </c>
      <c r="S712" s="51">
        <v>2</v>
      </c>
      <c r="T712" s="51">
        <v>0</v>
      </c>
      <c r="U712" s="51">
        <v>6</v>
      </c>
      <c r="V712" s="51">
        <v>36</v>
      </c>
      <c r="W712" s="51">
        <v>0.27599233130001671</v>
      </c>
      <c r="X712" s="51">
        <v>3.9178911378024113</v>
      </c>
      <c r="Y712" s="51">
        <v>33.333333333333329</v>
      </c>
      <c r="Z712" s="51">
        <v>689</v>
      </c>
      <c r="AA712" s="51">
        <v>502</v>
      </c>
      <c r="AB712" s="51">
        <v>30</v>
      </c>
      <c r="AC712" s="51">
        <v>43</v>
      </c>
      <c r="AD712" s="51">
        <v>21</v>
      </c>
      <c r="AE712" s="51">
        <v>28</v>
      </c>
      <c r="AF712" s="51">
        <v>12</v>
      </c>
      <c r="AG712" s="51">
        <v>53</v>
      </c>
      <c r="AH712" s="51">
        <v>1.0337946859704108</v>
      </c>
      <c r="AI712" s="51">
        <v>4.9066673155013527</v>
      </c>
      <c r="AJ712" s="51">
        <v>38.372093023255815</v>
      </c>
      <c r="AK712" s="51">
        <v>1867</v>
      </c>
      <c r="AL712" s="51">
        <v>816</v>
      </c>
      <c r="AM712" s="51">
        <v>830</v>
      </c>
      <c r="AN712" s="51">
        <v>152</v>
      </c>
      <c r="AO712" s="51">
        <v>69</v>
      </c>
    </row>
    <row r="713" spans="1:41" ht="15" customHeight="1" x14ac:dyDescent="0.15">
      <c r="A713" s="3"/>
      <c r="B713" s="231"/>
      <c r="C713" s="18" t="s">
        <v>477</v>
      </c>
      <c r="D713" s="51">
        <v>323</v>
      </c>
      <c r="E713" s="51">
        <v>115</v>
      </c>
      <c r="F713" s="51">
        <v>39</v>
      </c>
      <c r="G713" s="51">
        <v>53</v>
      </c>
      <c r="H713" s="51">
        <v>41</v>
      </c>
      <c r="I713" s="51">
        <v>20</v>
      </c>
      <c r="J713" s="51">
        <v>13</v>
      </c>
      <c r="K713" s="51">
        <v>42</v>
      </c>
      <c r="L713" s="51">
        <v>2.8834461244971648</v>
      </c>
      <c r="M713" s="51">
        <v>4.881014222793393</v>
      </c>
      <c r="N713" s="51">
        <v>62.5</v>
      </c>
      <c r="O713" s="51">
        <v>323</v>
      </c>
      <c r="P713" s="51">
        <v>291</v>
      </c>
      <c r="Q713" s="51">
        <v>4</v>
      </c>
      <c r="R713" s="51">
        <v>4</v>
      </c>
      <c r="S713" s="51">
        <v>3</v>
      </c>
      <c r="T713" s="51">
        <v>0</v>
      </c>
      <c r="U713" s="51">
        <v>0</v>
      </c>
      <c r="V713" s="51">
        <v>21</v>
      </c>
      <c r="W713" s="51">
        <v>9.9826497620760124E-2</v>
      </c>
      <c r="X713" s="51">
        <v>2.7406911164972323</v>
      </c>
      <c r="Y713" s="51">
        <v>5</v>
      </c>
      <c r="Z713" s="51">
        <v>323</v>
      </c>
      <c r="AA713" s="51">
        <v>234</v>
      </c>
      <c r="AB713" s="51">
        <v>14</v>
      </c>
      <c r="AC713" s="51">
        <v>21</v>
      </c>
      <c r="AD713" s="51">
        <v>10</v>
      </c>
      <c r="AE713" s="51">
        <v>9</v>
      </c>
      <c r="AF713" s="51">
        <v>7</v>
      </c>
      <c r="AG713" s="51">
        <v>28</v>
      </c>
      <c r="AH713" s="51">
        <v>1.1532278699365961</v>
      </c>
      <c r="AI713" s="51">
        <v>5.5770856005130467</v>
      </c>
      <c r="AJ713" s="51">
        <v>62.5</v>
      </c>
      <c r="AK713" s="51">
        <v>538</v>
      </c>
      <c r="AL713" s="51">
        <v>234</v>
      </c>
      <c r="AM713" s="51">
        <v>255</v>
      </c>
      <c r="AN713" s="51">
        <v>45</v>
      </c>
      <c r="AO713" s="51">
        <v>4</v>
      </c>
    </row>
    <row r="714" spans="1:41" ht="15" customHeight="1" x14ac:dyDescent="0.15">
      <c r="A714" s="6"/>
      <c r="B714" s="232"/>
      <c r="C714" s="19" t="s">
        <v>24</v>
      </c>
      <c r="D714" s="51">
        <v>39</v>
      </c>
      <c r="E714" s="51">
        <v>7</v>
      </c>
      <c r="F714" s="51">
        <v>4</v>
      </c>
      <c r="G714" s="51">
        <v>4</v>
      </c>
      <c r="H714" s="51">
        <v>5</v>
      </c>
      <c r="I714" s="51">
        <v>2</v>
      </c>
      <c r="J714" s="51">
        <v>5</v>
      </c>
      <c r="K714" s="51">
        <v>12</v>
      </c>
      <c r="L714" s="51">
        <v>5.0353034963186403</v>
      </c>
      <c r="M714" s="51">
        <v>6.7976597200301638</v>
      </c>
      <c r="N714" s="51">
        <v>25</v>
      </c>
      <c r="O714" s="51">
        <v>39</v>
      </c>
      <c r="P714" s="51">
        <v>31</v>
      </c>
      <c r="Q714" s="51">
        <v>0</v>
      </c>
      <c r="R714" s="51">
        <v>0</v>
      </c>
      <c r="S714" s="51">
        <v>0</v>
      </c>
      <c r="T714" s="51">
        <v>0</v>
      </c>
      <c r="U714" s="51">
        <v>1</v>
      </c>
      <c r="V714" s="51">
        <v>7</v>
      </c>
      <c r="W714" s="51">
        <v>0.625</v>
      </c>
      <c r="X714" s="51">
        <v>20</v>
      </c>
      <c r="Y714" s="51">
        <v>20</v>
      </c>
      <c r="Z714" s="51">
        <v>39</v>
      </c>
      <c r="AA714" s="51">
        <v>26</v>
      </c>
      <c r="AB714" s="51">
        <v>0</v>
      </c>
      <c r="AC714" s="51">
        <v>0</v>
      </c>
      <c r="AD714" s="51">
        <v>1</v>
      </c>
      <c r="AE714" s="51">
        <v>1</v>
      </c>
      <c r="AF714" s="51">
        <v>3</v>
      </c>
      <c r="AG714" s="51">
        <v>8</v>
      </c>
      <c r="AH714" s="51">
        <v>2.731177148278666</v>
      </c>
      <c r="AI714" s="51">
        <v>16.933298319327729</v>
      </c>
      <c r="AJ714" s="51">
        <v>42.857142857142854</v>
      </c>
      <c r="AK714" s="51">
        <v>54</v>
      </c>
      <c r="AL714" s="51">
        <v>16</v>
      </c>
      <c r="AM714" s="51">
        <v>30</v>
      </c>
      <c r="AN714" s="51">
        <v>8</v>
      </c>
      <c r="AO714" s="51">
        <v>0</v>
      </c>
    </row>
  </sheetData>
  <mergeCells count="40">
    <mergeCell ref="B227:B229"/>
    <mergeCell ref="B27:B31"/>
    <mergeCell ref="B52:B56"/>
    <mergeCell ref="B85:B89"/>
    <mergeCell ref="B124:B128"/>
    <mergeCell ref="B143:B145"/>
    <mergeCell ref="B155:B157"/>
    <mergeCell ref="B167:B169"/>
    <mergeCell ref="B179:B181"/>
    <mergeCell ref="B191:B193"/>
    <mergeCell ref="B203:B205"/>
    <mergeCell ref="B215:B217"/>
    <mergeCell ref="B620:B622"/>
    <mergeCell ref="B481:B485"/>
    <mergeCell ref="B239:B241"/>
    <mergeCell ref="B251:B253"/>
    <mergeCell ref="B263:B265"/>
    <mergeCell ref="B275:B277"/>
    <mergeCell ref="B302:B306"/>
    <mergeCell ref="B325:B329"/>
    <mergeCell ref="B342:B345"/>
    <mergeCell ref="B355:B357"/>
    <mergeCell ref="B384:B388"/>
    <mergeCell ref="B409:B413"/>
    <mergeCell ref="B442:B446"/>
    <mergeCell ref="B560:B562"/>
    <mergeCell ref="B572:B574"/>
    <mergeCell ref="B584:B586"/>
    <mergeCell ref="B596:B598"/>
    <mergeCell ref="B608:B610"/>
    <mergeCell ref="B500:B502"/>
    <mergeCell ref="B512:B514"/>
    <mergeCell ref="B524:B526"/>
    <mergeCell ref="B536:B538"/>
    <mergeCell ref="B548:B550"/>
    <mergeCell ref="B659:B663"/>
    <mergeCell ref="B682:B686"/>
    <mergeCell ref="B699:B702"/>
    <mergeCell ref="B712:B714"/>
    <mergeCell ref="B632:B634"/>
  </mergeCells>
  <phoneticPr fontId="2"/>
  <conditionalFormatting sqref="E6:K357 P6:V357 AA6:AG357 AL6:AO35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8" manualBreakCount="8">
    <brk id="57" min="3" max="41" man="1"/>
    <brk id="93" min="3" max="41" man="1"/>
    <brk id="133" max="16383" man="1"/>
    <brk id="193" max="16383" man="1"/>
    <brk id="253" max="16383" man="1"/>
    <brk id="277" max="16383" man="1"/>
    <brk id="309" max="16383" man="1"/>
    <brk id="329" max="16383" man="1"/>
  </rowBreaks>
  <colBreaks count="3" manualBreakCount="3">
    <brk id="14" min="3" max="356" man="1"/>
    <brk id="25" min="3" max="356" man="1"/>
    <brk id="36" min="3" max="356" man="1"/>
  </colBreaks>
  <ignoredErrors>
    <ignoredError sqref="D5 O5 Z5 AK5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Y138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25.6640625" style="1" customWidth="1"/>
    <col min="4" max="36" width="8" style="1" hidden="1" customWidth="1"/>
    <col min="37" max="41" width="9.6640625" style="1" customWidth="1"/>
    <col min="42" max="16384" width="8" style="1"/>
  </cols>
  <sheetData>
    <row r="1" spans="1:51" ht="15" customHeight="1" x14ac:dyDescent="0.15">
      <c r="A1" s="34"/>
      <c r="B1" s="34"/>
      <c r="C1" s="34"/>
      <c r="D1" s="34" t="s">
        <v>515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 t="s">
        <v>515</v>
      </c>
      <c r="P1" s="34"/>
      <c r="Q1" s="34"/>
      <c r="R1" s="34"/>
      <c r="S1" s="34"/>
      <c r="T1" s="34"/>
      <c r="U1" s="34"/>
      <c r="V1" s="34"/>
      <c r="W1" s="34"/>
      <c r="X1" s="34"/>
      <c r="Y1" s="34"/>
      <c r="Z1" s="34" t="s">
        <v>515</v>
      </c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 t="s">
        <v>523</v>
      </c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 t="s">
        <v>516</v>
      </c>
      <c r="E2" s="34"/>
      <c r="F2" s="34"/>
      <c r="G2" s="180" t="s">
        <v>691</v>
      </c>
      <c r="H2" s="34"/>
      <c r="I2" s="34"/>
      <c r="J2" s="34"/>
      <c r="K2" s="34"/>
      <c r="L2" s="34"/>
      <c r="M2" s="34"/>
      <c r="N2" s="34"/>
      <c r="O2" s="34" t="s">
        <v>521</v>
      </c>
      <c r="P2" s="34"/>
      <c r="Q2" s="34"/>
      <c r="R2" s="34"/>
      <c r="S2" s="34"/>
      <c r="T2" s="34"/>
      <c r="U2" s="34"/>
      <c r="V2" s="180" t="s">
        <v>517</v>
      </c>
      <c r="W2" s="34"/>
      <c r="X2" s="34"/>
      <c r="Y2" s="34"/>
      <c r="Z2" s="34" t="s">
        <v>522</v>
      </c>
      <c r="AA2" s="34"/>
      <c r="AB2" s="34"/>
      <c r="AC2" s="34"/>
      <c r="AD2" s="180" t="s">
        <v>517</v>
      </c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20" t="s">
        <v>182</v>
      </c>
      <c r="H3" s="20" t="s">
        <v>183</v>
      </c>
      <c r="I3" s="20" t="s">
        <v>184</v>
      </c>
      <c r="J3" s="33" t="s">
        <v>185</v>
      </c>
      <c r="K3" s="33" t="s">
        <v>24</v>
      </c>
      <c r="L3" s="33" t="s">
        <v>518</v>
      </c>
      <c r="M3" s="33" t="s">
        <v>519</v>
      </c>
      <c r="N3" s="33" t="s">
        <v>520</v>
      </c>
      <c r="O3" s="33" t="s">
        <v>1</v>
      </c>
      <c r="P3" s="33" t="s">
        <v>180</v>
      </c>
      <c r="Q3" s="20" t="s">
        <v>181</v>
      </c>
      <c r="R3" s="20" t="s">
        <v>182</v>
      </c>
      <c r="S3" s="20" t="s">
        <v>183</v>
      </c>
      <c r="T3" s="20" t="s">
        <v>184</v>
      </c>
      <c r="U3" s="33" t="s">
        <v>185</v>
      </c>
      <c r="V3" s="33" t="s">
        <v>24</v>
      </c>
      <c r="W3" s="33" t="s">
        <v>518</v>
      </c>
      <c r="X3" s="33" t="s">
        <v>519</v>
      </c>
      <c r="Y3" s="33" t="s">
        <v>520</v>
      </c>
      <c r="Z3" s="33" t="s">
        <v>1</v>
      </c>
      <c r="AA3" s="33" t="s">
        <v>180</v>
      </c>
      <c r="AB3" s="20" t="s">
        <v>181</v>
      </c>
      <c r="AC3" s="20" t="s">
        <v>182</v>
      </c>
      <c r="AD3" s="20" t="s">
        <v>183</v>
      </c>
      <c r="AE3" s="20" t="s">
        <v>184</v>
      </c>
      <c r="AF3" s="33" t="s">
        <v>185</v>
      </c>
      <c r="AG3" s="33" t="s">
        <v>24</v>
      </c>
      <c r="AH3" s="33" t="s">
        <v>518</v>
      </c>
      <c r="AI3" s="33" t="s">
        <v>519</v>
      </c>
      <c r="AJ3" s="33" t="s">
        <v>520</v>
      </c>
      <c r="AK3" s="33" t="s">
        <v>1</v>
      </c>
      <c r="AL3" s="20" t="s">
        <v>426</v>
      </c>
      <c r="AM3" s="20" t="s">
        <v>427</v>
      </c>
      <c r="AN3" s="20" t="s">
        <v>524</v>
      </c>
      <c r="AO3" s="33" t="s">
        <v>83</v>
      </c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hidden="1" customHeight="1" x14ac:dyDescent="0.15">
      <c r="A4" s="145" t="s">
        <v>0</v>
      </c>
      <c r="B4" s="146"/>
      <c r="C4" s="147"/>
      <c r="D4" s="148">
        <f>D73</f>
        <v>3106</v>
      </c>
      <c r="E4" s="148">
        <f>E73</f>
        <v>809</v>
      </c>
      <c r="F4" s="148">
        <f>F73</f>
        <v>388</v>
      </c>
      <c r="G4" s="148">
        <f>G73</f>
        <v>559</v>
      </c>
      <c r="H4" s="148">
        <f t="shared" ref="H4:J4" si="0">H73</f>
        <v>451</v>
      </c>
      <c r="I4" s="148">
        <f t="shared" si="0"/>
        <v>350</v>
      </c>
      <c r="J4" s="148">
        <f t="shared" si="0"/>
        <v>218</v>
      </c>
      <c r="K4" s="148">
        <f>K73</f>
        <v>331</v>
      </c>
      <c r="L4" s="169">
        <f>L73</f>
        <v>3.6679709415197279</v>
      </c>
      <c r="M4" s="169">
        <f>M73</f>
        <v>5.1773241926333906</v>
      </c>
      <c r="N4" s="169">
        <f t="shared" ref="N4" si="1">N73</f>
        <v>62.5</v>
      </c>
      <c r="O4" s="148">
        <f t="shared" ref="O4:X4" si="2">O73</f>
        <v>3106</v>
      </c>
      <c r="P4" s="148">
        <f t="shared" si="2"/>
        <v>2735</v>
      </c>
      <c r="Q4" s="148">
        <f t="shared" si="2"/>
        <v>97</v>
      </c>
      <c r="R4" s="148">
        <f t="shared" si="2"/>
        <v>61</v>
      </c>
      <c r="S4" s="148">
        <f t="shared" si="2"/>
        <v>22</v>
      </c>
      <c r="T4" s="148">
        <f t="shared" si="2"/>
        <v>9</v>
      </c>
      <c r="U4" s="148">
        <f t="shared" si="2"/>
        <v>12</v>
      </c>
      <c r="V4" s="148">
        <f t="shared" si="2"/>
        <v>170</v>
      </c>
      <c r="W4" s="169">
        <f t="shared" si="2"/>
        <v>0.22525461283502204</v>
      </c>
      <c r="X4" s="169">
        <f t="shared" si="2"/>
        <v>3.290286284993158</v>
      </c>
      <c r="Y4" s="169">
        <f t="shared" ref="Y4" si="3">Y73</f>
        <v>37.5</v>
      </c>
      <c r="Z4" s="148">
        <f t="shared" ref="Z4:AI4" si="4">Z73</f>
        <v>3106</v>
      </c>
      <c r="AA4" s="148">
        <f t="shared" si="4"/>
        <v>2002</v>
      </c>
      <c r="AB4" s="148">
        <f t="shared" si="4"/>
        <v>202</v>
      </c>
      <c r="AC4" s="148">
        <f t="shared" si="4"/>
        <v>237</v>
      </c>
      <c r="AD4" s="148">
        <f t="shared" si="4"/>
        <v>131</v>
      </c>
      <c r="AE4" s="148">
        <f t="shared" si="4"/>
        <v>124</v>
      </c>
      <c r="AF4" s="148">
        <f t="shared" si="4"/>
        <v>137</v>
      </c>
      <c r="AG4" s="148">
        <f t="shared" si="4"/>
        <v>273</v>
      </c>
      <c r="AH4" s="169">
        <f t="shared" si="4"/>
        <v>1.8641074372744504</v>
      </c>
      <c r="AI4" s="169">
        <f t="shared" si="4"/>
        <v>6.3550136820680123</v>
      </c>
      <c r="AJ4" s="169">
        <f t="shared" ref="AJ4" si="5">AJ73</f>
        <v>131.86813186813185</v>
      </c>
      <c r="AK4" s="148">
        <f t="shared" ref="AK4:AO4" si="6">AK73</f>
        <v>8042</v>
      </c>
      <c r="AL4" s="148">
        <f t="shared" si="6"/>
        <v>4195</v>
      </c>
      <c r="AM4" s="148">
        <f t="shared" si="6"/>
        <v>3116</v>
      </c>
      <c r="AN4" s="148">
        <f t="shared" si="6"/>
        <v>514</v>
      </c>
      <c r="AO4" s="148">
        <f t="shared" si="6"/>
        <v>217</v>
      </c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hidden="1" customHeight="1" x14ac:dyDescent="0.15">
      <c r="A5" s="149"/>
      <c r="B5" s="150"/>
      <c r="C5" s="151"/>
      <c r="D5" s="152">
        <f>IF(SUM(E5:K5)&gt;100,"－",SUM(E5:K5))</f>
        <v>99.999999999999986</v>
      </c>
      <c r="E5" s="153">
        <f>E4/$D4*100</f>
        <v>26.04636188023181</v>
      </c>
      <c r="F5" s="153">
        <f t="shared" ref="F5:K5" si="7">F4/$D4*100</f>
        <v>12.491951062459755</v>
      </c>
      <c r="G5" s="153">
        <f t="shared" si="7"/>
        <v>17.997424339987123</v>
      </c>
      <c r="H5" s="153">
        <f t="shared" ref="H5:J5" si="8">H4/$D4*100</f>
        <v>14.520283322601415</v>
      </c>
      <c r="I5" s="153">
        <f t="shared" si="8"/>
        <v>11.268512556342563</v>
      </c>
      <c r="J5" s="153">
        <f t="shared" si="8"/>
        <v>7.0186735350933667</v>
      </c>
      <c r="K5" s="153">
        <f t="shared" si="7"/>
        <v>10.656793303283967</v>
      </c>
      <c r="L5" s="152" t="s">
        <v>525</v>
      </c>
      <c r="M5" s="152" t="s">
        <v>525</v>
      </c>
      <c r="N5" s="152" t="s">
        <v>690</v>
      </c>
      <c r="O5" s="152">
        <f>IF(SUM(P5:V5)&gt;100,"－",SUM(P5:V5))</f>
        <v>100.00000000000001</v>
      </c>
      <c r="P5" s="153">
        <f t="shared" ref="P5:V5" si="9">P4/$O4*100</f>
        <v>88.055376690276887</v>
      </c>
      <c r="Q5" s="153">
        <f t="shared" si="9"/>
        <v>3.1229877656149387</v>
      </c>
      <c r="R5" s="153">
        <f t="shared" si="9"/>
        <v>1.9639407598197038</v>
      </c>
      <c r="S5" s="153">
        <f t="shared" si="9"/>
        <v>0.70830650354153257</v>
      </c>
      <c r="T5" s="153">
        <f t="shared" si="9"/>
        <v>0.28976175144880872</v>
      </c>
      <c r="U5" s="153">
        <f t="shared" si="9"/>
        <v>0.38634900193174504</v>
      </c>
      <c r="V5" s="153">
        <f t="shared" si="9"/>
        <v>5.4732775273663874</v>
      </c>
      <c r="W5" s="152" t="s">
        <v>525</v>
      </c>
      <c r="X5" s="152" t="s">
        <v>525</v>
      </c>
      <c r="Y5" s="152" t="s">
        <v>57</v>
      </c>
      <c r="Z5" s="152">
        <f>IF(SUM(AA5:AG5)&gt;100,"－",SUM(AA5:AG5))</f>
        <v>99.999999999999986</v>
      </c>
      <c r="AA5" s="153">
        <f t="shared" ref="AA5:AG5" si="10">AA4/$Z4*100</f>
        <v>64.455891822279455</v>
      </c>
      <c r="AB5" s="153">
        <f t="shared" si="10"/>
        <v>6.5035415325177075</v>
      </c>
      <c r="AC5" s="153">
        <f t="shared" si="10"/>
        <v>7.6303927881519646</v>
      </c>
      <c r="AD5" s="153">
        <f t="shared" si="10"/>
        <v>4.2176432710882166</v>
      </c>
      <c r="AE5" s="153">
        <f t="shared" si="10"/>
        <v>3.992273019961365</v>
      </c>
      <c r="AF5" s="153">
        <f t="shared" si="10"/>
        <v>4.4108177720540889</v>
      </c>
      <c r="AG5" s="153">
        <f t="shared" si="10"/>
        <v>8.7894397939471993</v>
      </c>
      <c r="AH5" s="152" t="s">
        <v>525</v>
      </c>
      <c r="AI5" s="152" t="s">
        <v>525</v>
      </c>
      <c r="AJ5" s="152" t="s">
        <v>57</v>
      </c>
      <c r="AK5" s="152">
        <f>IF(SUM(AL5:AO5)&gt;100,"－",SUM(AL5:AO5))</f>
        <v>100</v>
      </c>
      <c r="AL5" s="153">
        <f>AL4/$AK4*100</f>
        <v>52.163640885351903</v>
      </c>
      <c r="AM5" s="153">
        <f t="shared" ref="AM5:AO5" si="11">AM4/$AK4*100</f>
        <v>38.746580452623725</v>
      </c>
      <c r="AN5" s="153">
        <f t="shared" si="11"/>
        <v>6.3914449142004477</v>
      </c>
      <c r="AO5" s="153">
        <f t="shared" si="11"/>
        <v>2.6983337478239244</v>
      </c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21" hidden="1" customHeight="1" x14ac:dyDescent="0.15">
      <c r="A6" s="154" t="s">
        <v>116</v>
      </c>
      <c r="B6" s="155" t="s">
        <v>10</v>
      </c>
      <c r="C6" s="206" t="s">
        <v>148</v>
      </c>
      <c r="D6" s="157">
        <f>D75</f>
        <v>281</v>
      </c>
      <c r="E6" s="158">
        <f t="shared" ref="E6:K15" si="12">IF($D6=0,0,E75/$D6*100)</f>
        <v>17.793594306049823</v>
      </c>
      <c r="F6" s="158">
        <f t="shared" si="12"/>
        <v>16.370106761565836</v>
      </c>
      <c r="G6" s="158">
        <f t="shared" si="12"/>
        <v>23.487544483985765</v>
      </c>
      <c r="H6" s="158">
        <f t="shared" si="12"/>
        <v>14.23487544483986</v>
      </c>
      <c r="I6" s="158">
        <f t="shared" si="12"/>
        <v>10.320284697508896</v>
      </c>
      <c r="J6" s="158">
        <f t="shared" si="12"/>
        <v>7.8291814946619214</v>
      </c>
      <c r="K6" s="158">
        <f t="shared" si="12"/>
        <v>9.9644128113879002</v>
      </c>
      <c r="L6" s="181">
        <f t="shared" ref="L6:N6" si="13">L75</f>
        <v>3.8743692567775372</v>
      </c>
      <c r="M6" s="181">
        <f t="shared" si="13"/>
        <v>4.8286473988409702</v>
      </c>
      <c r="N6" s="181">
        <f t="shared" si="13"/>
        <v>21.052631578947366</v>
      </c>
      <c r="O6" s="157">
        <f>O75</f>
        <v>281</v>
      </c>
      <c r="P6" s="158">
        <f t="shared" ref="P6:V15" si="14">IF($O6=0,0,P75/$O6*100)</f>
        <v>85.053380782918154</v>
      </c>
      <c r="Q6" s="158">
        <f t="shared" si="14"/>
        <v>4.9822064056939501</v>
      </c>
      <c r="R6" s="158">
        <f t="shared" si="14"/>
        <v>4.6263345195729535</v>
      </c>
      <c r="S6" s="158">
        <f t="shared" si="14"/>
        <v>0.35587188612099641</v>
      </c>
      <c r="T6" s="158">
        <f t="shared" si="14"/>
        <v>0.35587188612099641</v>
      </c>
      <c r="U6" s="158">
        <f t="shared" si="14"/>
        <v>0.35587188612099641</v>
      </c>
      <c r="V6" s="158">
        <f t="shared" si="14"/>
        <v>4.2704626334519578</v>
      </c>
      <c r="W6" s="181">
        <f t="shared" ref="W6:Y6" si="15">W75</f>
        <v>0.27587274792980482</v>
      </c>
      <c r="X6" s="181">
        <f t="shared" si="15"/>
        <v>2.4736589731039165</v>
      </c>
      <c r="Y6" s="181">
        <f t="shared" si="15"/>
        <v>10</v>
      </c>
      <c r="Z6" s="157">
        <f>Z75</f>
        <v>281</v>
      </c>
      <c r="AA6" s="158">
        <f t="shared" ref="AA6:AG15" si="16">IF($Z6=0,0,AA75/$Z6*100)</f>
        <v>58.362989323843415</v>
      </c>
      <c r="AB6" s="158">
        <f t="shared" si="16"/>
        <v>12.811387900355871</v>
      </c>
      <c r="AC6" s="158">
        <f t="shared" si="16"/>
        <v>8.5409252669039155</v>
      </c>
      <c r="AD6" s="158">
        <f t="shared" si="16"/>
        <v>2.8469750889679712</v>
      </c>
      <c r="AE6" s="158">
        <f t="shared" si="16"/>
        <v>3.2028469750889679</v>
      </c>
      <c r="AF6" s="158">
        <f t="shared" si="16"/>
        <v>4.2704626334519578</v>
      </c>
      <c r="AG6" s="158">
        <f t="shared" si="16"/>
        <v>9.9644128113879002</v>
      </c>
      <c r="AH6" s="181">
        <f t="shared" ref="AH6:AJ6" si="17">AH75</f>
        <v>2.6959509036368532</v>
      </c>
      <c r="AI6" s="181">
        <f t="shared" si="17"/>
        <v>7.6637705462935273</v>
      </c>
      <c r="AJ6" s="181">
        <f t="shared" si="17"/>
        <v>131.86813186813185</v>
      </c>
      <c r="AK6" s="157">
        <f>AK75</f>
        <v>1095</v>
      </c>
      <c r="AL6" s="158">
        <f t="shared" ref="AL6:AO15" si="18">IF($AK6=0,0,AL75/$AK6*100)</f>
        <v>59.452054794520549</v>
      </c>
      <c r="AM6" s="158">
        <f t="shared" si="18"/>
        <v>32.785388127853885</v>
      </c>
      <c r="AN6" s="158">
        <f t="shared" si="18"/>
        <v>3.4703196347031966</v>
      </c>
      <c r="AO6" s="158">
        <f t="shared" si="18"/>
        <v>4.2922374429223744</v>
      </c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21" hidden="1" customHeight="1" x14ac:dyDescent="0.15">
      <c r="A7" s="166" t="s">
        <v>49</v>
      </c>
      <c r="B7" s="160" t="s">
        <v>11</v>
      </c>
      <c r="C7" s="207" t="s">
        <v>149</v>
      </c>
      <c r="D7" s="161">
        <f t="shared" ref="D7:D25" si="19">D76</f>
        <v>954</v>
      </c>
      <c r="E7" s="162">
        <f t="shared" si="12"/>
        <v>24.213836477987421</v>
      </c>
      <c r="F7" s="162">
        <f t="shared" si="12"/>
        <v>15.513626834381553</v>
      </c>
      <c r="G7" s="162">
        <f t="shared" si="12"/>
        <v>17.819706498951781</v>
      </c>
      <c r="H7" s="162">
        <f t="shared" si="12"/>
        <v>16.457023060796647</v>
      </c>
      <c r="I7" s="162">
        <f t="shared" si="12"/>
        <v>10.482180293501047</v>
      </c>
      <c r="J7" s="162">
        <f t="shared" si="12"/>
        <v>6.3941299790356396</v>
      </c>
      <c r="K7" s="162">
        <f t="shared" si="12"/>
        <v>9.1194968553459113</v>
      </c>
      <c r="L7" s="182">
        <f t="shared" ref="L7:O7" si="20">L76</f>
        <v>3.5782443374245383</v>
      </c>
      <c r="M7" s="182">
        <f t="shared" si="20"/>
        <v>4.8778896863947718</v>
      </c>
      <c r="N7" s="182">
        <f t="shared" si="20"/>
        <v>62.5</v>
      </c>
      <c r="O7" s="161">
        <f t="shared" si="20"/>
        <v>954</v>
      </c>
      <c r="P7" s="162">
        <f t="shared" si="14"/>
        <v>88.993710691823907</v>
      </c>
      <c r="Q7" s="162">
        <f t="shared" si="14"/>
        <v>3.1446540880503147</v>
      </c>
      <c r="R7" s="162">
        <f t="shared" si="14"/>
        <v>1.6771488469601679</v>
      </c>
      <c r="S7" s="162">
        <f t="shared" si="14"/>
        <v>1.1530398322851152</v>
      </c>
      <c r="T7" s="162">
        <f t="shared" si="14"/>
        <v>0.31446540880503149</v>
      </c>
      <c r="U7" s="162">
        <f t="shared" si="14"/>
        <v>0.52410901467505244</v>
      </c>
      <c r="V7" s="162">
        <f t="shared" si="14"/>
        <v>4.1928721174004195</v>
      </c>
      <c r="W7" s="182">
        <f t="shared" ref="W7:Z7" si="21">W76</f>
        <v>0.2585037896223909</v>
      </c>
      <c r="X7" s="182">
        <f t="shared" si="21"/>
        <v>3.6349609802286964</v>
      </c>
      <c r="Y7" s="182">
        <f t="shared" si="21"/>
        <v>33.333333333333329</v>
      </c>
      <c r="Z7" s="161">
        <f t="shared" si="21"/>
        <v>954</v>
      </c>
      <c r="AA7" s="162">
        <f t="shared" si="16"/>
        <v>56.708595387840667</v>
      </c>
      <c r="AB7" s="162">
        <f t="shared" si="16"/>
        <v>7.9664570230607969</v>
      </c>
      <c r="AC7" s="162">
        <f t="shared" si="16"/>
        <v>9.8532494758909852</v>
      </c>
      <c r="AD7" s="162">
        <f t="shared" si="16"/>
        <v>6.0796645702306078</v>
      </c>
      <c r="AE7" s="162">
        <f t="shared" si="16"/>
        <v>5.3459119496855347</v>
      </c>
      <c r="AF7" s="162">
        <f t="shared" si="16"/>
        <v>6.3941299790356396</v>
      </c>
      <c r="AG7" s="162">
        <f t="shared" si="16"/>
        <v>7.6519916142557651</v>
      </c>
      <c r="AH7" s="182">
        <f t="shared" ref="AH7:AK7" si="22">AH76</f>
        <v>2.4550202055868033</v>
      </c>
      <c r="AI7" s="182">
        <f t="shared" si="22"/>
        <v>6.3613905915352165</v>
      </c>
      <c r="AJ7" s="182">
        <f t="shared" si="22"/>
        <v>62.5</v>
      </c>
      <c r="AK7" s="161">
        <f t="shared" si="22"/>
        <v>2570</v>
      </c>
      <c r="AL7" s="162">
        <f t="shared" si="18"/>
        <v>55.680933852140079</v>
      </c>
      <c r="AM7" s="162">
        <f t="shared" si="18"/>
        <v>35.992217898832685</v>
      </c>
      <c r="AN7" s="162">
        <f t="shared" si="18"/>
        <v>5.836575875486381</v>
      </c>
      <c r="AO7" s="162">
        <f t="shared" si="18"/>
        <v>2.4902723735408561</v>
      </c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21" hidden="1" customHeight="1" x14ac:dyDescent="0.15">
      <c r="A8" s="159"/>
      <c r="B8" s="160"/>
      <c r="C8" s="207" t="s">
        <v>27</v>
      </c>
      <c r="D8" s="161">
        <f t="shared" si="19"/>
        <v>860</v>
      </c>
      <c r="E8" s="162">
        <f t="shared" si="12"/>
        <v>25.581395348837212</v>
      </c>
      <c r="F8" s="162">
        <f t="shared" si="12"/>
        <v>10.348837209302324</v>
      </c>
      <c r="G8" s="162">
        <f t="shared" si="12"/>
        <v>17.558139534883722</v>
      </c>
      <c r="H8" s="162">
        <f t="shared" si="12"/>
        <v>15.465116279069768</v>
      </c>
      <c r="I8" s="162">
        <f t="shared" si="12"/>
        <v>12.209302325581394</v>
      </c>
      <c r="J8" s="162">
        <f t="shared" si="12"/>
        <v>7.5581395348837201</v>
      </c>
      <c r="K8" s="162">
        <f t="shared" si="12"/>
        <v>11.279069767441859</v>
      </c>
      <c r="L8" s="182">
        <f t="shared" ref="L8:O8" si="23">L77</f>
        <v>3.9072468206615505</v>
      </c>
      <c r="M8" s="182">
        <f t="shared" si="23"/>
        <v>5.4902934146680717</v>
      </c>
      <c r="N8" s="182">
        <f t="shared" si="23"/>
        <v>41.666666666666671</v>
      </c>
      <c r="O8" s="161">
        <f t="shared" si="23"/>
        <v>860</v>
      </c>
      <c r="P8" s="162">
        <f t="shared" si="14"/>
        <v>88.604651162790688</v>
      </c>
      <c r="Q8" s="162">
        <f t="shared" si="14"/>
        <v>3.0232558139534884</v>
      </c>
      <c r="R8" s="162">
        <f t="shared" si="14"/>
        <v>1.8604651162790697</v>
      </c>
      <c r="S8" s="162">
        <f t="shared" si="14"/>
        <v>0.69767441860465118</v>
      </c>
      <c r="T8" s="162">
        <f t="shared" si="14"/>
        <v>0.23255813953488372</v>
      </c>
      <c r="U8" s="162">
        <f t="shared" si="14"/>
        <v>0.23255813953488372</v>
      </c>
      <c r="V8" s="162">
        <f t="shared" si="14"/>
        <v>5.3488372093023253</v>
      </c>
      <c r="W8" s="182">
        <f t="shared" ref="W8:Z8" si="24">W77</f>
        <v>0.18990546399208419</v>
      </c>
      <c r="X8" s="182">
        <f t="shared" si="24"/>
        <v>2.9727509171068567</v>
      </c>
      <c r="Y8" s="182">
        <f t="shared" si="24"/>
        <v>22.916666666666664</v>
      </c>
      <c r="Z8" s="161">
        <f t="shared" si="24"/>
        <v>860</v>
      </c>
      <c r="AA8" s="162">
        <f t="shared" si="16"/>
        <v>68.604651162790702</v>
      </c>
      <c r="AB8" s="162">
        <f t="shared" si="16"/>
        <v>5</v>
      </c>
      <c r="AC8" s="162">
        <f t="shared" si="16"/>
        <v>7.6744186046511631</v>
      </c>
      <c r="AD8" s="162">
        <f t="shared" si="16"/>
        <v>3.3720930232558142</v>
      </c>
      <c r="AE8" s="162">
        <f t="shared" si="16"/>
        <v>3.4883720930232558</v>
      </c>
      <c r="AF8" s="162">
        <f t="shared" si="16"/>
        <v>3.3720930232558142</v>
      </c>
      <c r="AG8" s="162">
        <f t="shared" si="16"/>
        <v>8.4883720930232549</v>
      </c>
      <c r="AH8" s="182">
        <f t="shared" ref="AH8:AK8" si="25">AH77</f>
        <v>1.4421029168597135</v>
      </c>
      <c r="AI8" s="182">
        <f t="shared" si="25"/>
        <v>5.7610913480639319</v>
      </c>
      <c r="AJ8" s="182">
        <f t="shared" si="25"/>
        <v>57.499999999999993</v>
      </c>
      <c r="AK8" s="161">
        <f t="shared" si="25"/>
        <v>2286</v>
      </c>
      <c r="AL8" s="162">
        <f t="shared" si="18"/>
        <v>50.656167979002618</v>
      </c>
      <c r="AM8" s="162">
        <f t="shared" si="18"/>
        <v>41.644794400699915</v>
      </c>
      <c r="AN8" s="162">
        <f t="shared" si="18"/>
        <v>5.8617672790901141</v>
      </c>
      <c r="AO8" s="162">
        <f t="shared" si="18"/>
        <v>1.837270341207349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21" hidden="1" customHeight="1" x14ac:dyDescent="0.15">
      <c r="A9" s="159"/>
      <c r="B9" s="160"/>
      <c r="C9" s="207" t="s">
        <v>28</v>
      </c>
      <c r="D9" s="161">
        <f t="shared" si="19"/>
        <v>826</v>
      </c>
      <c r="E9" s="162">
        <f t="shared" si="12"/>
        <v>31.35593220338983</v>
      </c>
      <c r="F9" s="162">
        <f t="shared" si="12"/>
        <v>10.53268765133172</v>
      </c>
      <c r="G9" s="162">
        <f t="shared" si="12"/>
        <v>18.038740920096853</v>
      </c>
      <c r="H9" s="162">
        <f t="shared" si="12"/>
        <v>11.501210653753027</v>
      </c>
      <c r="I9" s="162">
        <f t="shared" si="12"/>
        <v>11.501210653753027</v>
      </c>
      <c r="J9" s="162">
        <f t="shared" si="12"/>
        <v>6.5375302663438255</v>
      </c>
      <c r="K9" s="162">
        <f t="shared" si="12"/>
        <v>10.53268765133172</v>
      </c>
      <c r="L9" s="182">
        <f t="shared" ref="L9:O9" si="26">L78</f>
        <v>3.3656245283636697</v>
      </c>
      <c r="M9" s="182">
        <f t="shared" si="26"/>
        <v>5.181659430126567</v>
      </c>
      <c r="N9" s="182">
        <f t="shared" si="26"/>
        <v>35.714285714285715</v>
      </c>
      <c r="O9" s="161">
        <f t="shared" si="26"/>
        <v>826</v>
      </c>
      <c r="P9" s="162">
        <f t="shared" si="14"/>
        <v>89.104116222760283</v>
      </c>
      <c r="Q9" s="162">
        <f t="shared" si="14"/>
        <v>2.4213075060532687</v>
      </c>
      <c r="R9" s="162">
        <f t="shared" si="14"/>
        <v>1.5738498789346249</v>
      </c>
      <c r="S9" s="162">
        <f t="shared" si="14"/>
        <v>0.48426150121065376</v>
      </c>
      <c r="T9" s="162">
        <f t="shared" si="14"/>
        <v>0.24213075060532688</v>
      </c>
      <c r="U9" s="162">
        <f t="shared" si="14"/>
        <v>0.36319612590799033</v>
      </c>
      <c r="V9" s="162">
        <f t="shared" si="14"/>
        <v>5.8111380145278453</v>
      </c>
      <c r="W9" s="182">
        <f t="shared" ref="W9:Z9" si="27">W78</f>
        <v>0.20887298258779632</v>
      </c>
      <c r="X9" s="182">
        <f t="shared" si="27"/>
        <v>3.8691233441263222</v>
      </c>
      <c r="Y9" s="182">
        <f t="shared" si="27"/>
        <v>37.5</v>
      </c>
      <c r="Z9" s="161">
        <f t="shared" si="27"/>
        <v>826</v>
      </c>
      <c r="AA9" s="162">
        <f t="shared" si="16"/>
        <v>69.007263922518163</v>
      </c>
      <c r="AB9" s="162">
        <f t="shared" si="16"/>
        <v>4.7215496368038741</v>
      </c>
      <c r="AC9" s="162">
        <f t="shared" si="16"/>
        <v>5.9322033898305087</v>
      </c>
      <c r="AD9" s="162">
        <f t="shared" si="16"/>
        <v>3.87409200968523</v>
      </c>
      <c r="AE9" s="162">
        <f t="shared" si="16"/>
        <v>3.87409200968523</v>
      </c>
      <c r="AF9" s="162">
        <f t="shared" si="16"/>
        <v>3.87409200968523</v>
      </c>
      <c r="AG9" s="162">
        <f t="shared" si="16"/>
        <v>8.7167070217917662</v>
      </c>
      <c r="AH9" s="182">
        <f t="shared" ref="AH9:AK9" si="28">AH78</f>
        <v>1.5791243279982405</v>
      </c>
      <c r="AI9" s="182">
        <f t="shared" si="28"/>
        <v>6.4709768658188764</v>
      </c>
      <c r="AJ9" s="182">
        <f t="shared" si="28"/>
        <v>130.43478260869566</v>
      </c>
      <c r="AK9" s="161">
        <f t="shared" si="28"/>
        <v>1663</v>
      </c>
      <c r="AL9" s="162">
        <f t="shared" si="18"/>
        <v>45.099218280216476</v>
      </c>
      <c r="AM9" s="162">
        <f t="shared" si="18"/>
        <v>43.114852675886951</v>
      </c>
      <c r="AN9" s="162">
        <f t="shared" si="18"/>
        <v>9.3806374022850267</v>
      </c>
      <c r="AO9" s="162">
        <f t="shared" si="18"/>
        <v>2.4052916416115453</v>
      </c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21" hidden="1" customHeight="1" x14ac:dyDescent="0.15">
      <c r="A10" s="159"/>
      <c r="B10" s="163"/>
      <c r="C10" s="28" t="s">
        <v>24</v>
      </c>
      <c r="D10" s="164">
        <f t="shared" si="19"/>
        <v>185</v>
      </c>
      <c r="E10" s="153">
        <f t="shared" si="12"/>
        <v>26.486486486486488</v>
      </c>
      <c r="F10" s="153">
        <f t="shared" si="12"/>
        <v>9.7297297297297298</v>
      </c>
      <c r="G10" s="153">
        <f t="shared" si="12"/>
        <v>12.432432432432433</v>
      </c>
      <c r="H10" s="153">
        <f t="shared" si="12"/>
        <v>14.054054054054054</v>
      </c>
      <c r="I10" s="153">
        <f t="shared" si="12"/>
        <v>11.351351351351353</v>
      </c>
      <c r="J10" s="153">
        <f t="shared" si="12"/>
        <v>8.6486486486486491</v>
      </c>
      <c r="K10" s="153">
        <f t="shared" si="12"/>
        <v>17.297297297297298</v>
      </c>
      <c r="L10" s="152">
        <f t="shared" ref="L10:O10" si="29">L79</f>
        <v>4.1022238534636504</v>
      </c>
      <c r="M10" s="152">
        <f t="shared" si="29"/>
        <v>6.0350023998071016</v>
      </c>
      <c r="N10" s="152">
        <f t="shared" si="29"/>
        <v>41.666666666666671</v>
      </c>
      <c r="O10" s="164">
        <f t="shared" si="29"/>
        <v>185</v>
      </c>
      <c r="P10" s="153">
        <f t="shared" si="14"/>
        <v>80.540540540540533</v>
      </c>
      <c r="Q10" s="153">
        <f t="shared" si="14"/>
        <v>3.7837837837837842</v>
      </c>
      <c r="R10" s="153">
        <f t="shared" si="14"/>
        <v>1.6216216216216217</v>
      </c>
      <c r="S10" s="153">
        <f t="shared" si="14"/>
        <v>0</v>
      </c>
      <c r="T10" s="153">
        <f t="shared" si="14"/>
        <v>0.54054054054054057</v>
      </c>
      <c r="U10" s="153">
        <f t="shared" si="14"/>
        <v>0.54054054054054057</v>
      </c>
      <c r="V10" s="153">
        <f t="shared" si="14"/>
        <v>12.972972972972974</v>
      </c>
      <c r="W10" s="152">
        <f t="shared" ref="W10:Z10" si="30">W79</f>
        <v>0.20980796417875727</v>
      </c>
      <c r="X10" s="152">
        <f t="shared" si="30"/>
        <v>2.8149235193983269</v>
      </c>
      <c r="Y10" s="152">
        <f t="shared" si="30"/>
        <v>10.714285714285714</v>
      </c>
      <c r="Z10" s="164">
        <f t="shared" si="30"/>
        <v>185</v>
      </c>
      <c r="AA10" s="153">
        <f t="shared" si="16"/>
        <v>74.054054054054049</v>
      </c>
      <c r="AB10" s="153">
        <f t="shared" si="16"/>
        <v>4.3243243243243246</v>
      </c>
      <c r="AC10" s="153">
        <f t="shared" si="16"/>
        <v>2.1621621621621623</v>
      </c>
      <c r="AD10" s="153">
        <f t="shared" si="16"/>
        <v>2.1621621621621623</v>
      </c>
      <c r="AE10" s="153">
        <f t="shared" si="16"/>
        <v>1.0810810810810811</v>
      </c>
      <c r="AF10" s="153">
        <f t="shared" si="16"/>
        <v>1.6216216216216217</v>
      </c>
      <c r="AG10" s="153">
        <f t="shared" si="16"/>
        <v>14.594594594594595</v>
      </c>
      <c r="AH10" s="152">
        <f t="shared" ref="AH10:AK10" si="31">AH79</f>
        <v>0.69919779226046141</v>
      </c>
      <c r="AI10" s="152">
        <f t="shared" si="31"/>
        <v>5.260631008435853</v>
      </c>
      <c r="AJ10" s="152">
        <f t="shared" si="31"/>
        <v>25</v>
      </c>
      <c r="AK10" s="164">
        <f t="shared" si="31"/>
        <v>428</v>
      </c>
      <c r="AL10" s="153">
        <f t="shared" si="18"/>
        <v>47.897196261682247</v>
      </c>
      <c r="AM10" s="153">
        <f t="shared" si="18"/>
        <v>38.084112149532714</v>
      </c>
      <c r="AN10" s="153">
        <f t="shared" si="18"/>
        <v>8.4112149532710276</v>
      </c>
      <c r="AO10" s="153">
        <f t="shared" si="18"/>
        <v>5.6074766355140184</v>
      </c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21" hidden="1" customHeight="1" x14ac:dyDescent="0.15">
      <c r="A11" s="154" t="s">
        <v>116</v>
      </c>
      <c r="B11" s="160" t="s">
        <v>12</v>
      </c>
      <c r="C11" s="208" t="s">
        <v>148</v>
      </c>
      <c r="D11" s="161">
        <f t="shared" si="19"/>
        <v>114</v>
      </c>
      <c r="E11" s="162">
        <f t="shared" si="12"/>
        <v>7.8947368421052628</v>
      </c>
      <c r="F11" s="162">
        <f t="shared" si="12"/>
        <v>21.929824561403507</v>
      </c>
      <c r="G11" s="162">
        <f t="shared" si="12"/>
        <v>22.807017543859647</v>
      </c>
      <c r="H11" s="162">
        <f t="shared" si="12"/>
        <v>15.789473684210526</v>
      </c>
      <c r="I11" s="162">
        <f t="shared" si="12"/>
        <v>11.403508771929824</v>
      </c>
      <c r="J11" s="162">
        <f t="shared" si="12"/>
        <v>11.403508771929824</v>
      </c>
      <c r="K11" s="162">
        <f t="shared" si="12"/>
        <v>8.7719298245614024</v>
      </c>
      <c r="L11" s="182">
        <f t="shared" ref="L11:O11" si="32">L80</f>
        <v>4.5245028781966257</v>
      </c>
      <c r="M11" s="182">
        <f t="shared" si="32"/>
        <v>4.9531399929731483</v>
      </c>
      <c r="N11" s="182">
        <f t="shared" si="32"/>
        <v>20.27027027027027</v>
      </c>
      <c r="O11" s="161">
        <f t="shared" si="32"/>
        <v>114</v>
      </c>
      <c r="P11" s="162">
        <f t="shared" si="14"/>
        <v>78.94736842105263</v>
      </c>
      <c r="Q11" s="162">
        <f t="shared" si="14"/>
        <v>6.140350877192982</v>
      </c>
      <c r="R11" s="162">
        <f t="shared" si="14"/>
        <v>7.8947368421052628</v>
      </c>
      <c r="S11" s="162">
        <f t="shared" si="14"/>
        <v>0.8771929824561403</v>
      </c>
      <c r="T11" s="162">
        <f t="shared" si="14"/>
        <v>0.8771929824561403</v>
      </c>
      <c r="U11" s="162">
        <f t="shared" si="14"/>
        <v>0</v>
      </c>
      <c r="V11" s="162">
        <f t="shared" si="14"/>
        <v>5.2631578947368416</v>
      </c>
      <c r="W11" s="182">
        <f t="shared" ref="W11:Z11" si="33">W80</f>
        <v>0.40706049788642135</v>
      </c>
      <c r="X11" s="182">
        <f t="shared" si="33"/>
        <v>2.442362987318528</v>
      </c>
      <c r="Y11" s="182">
        <f t="shared" si="33"/>
        <v>8.3333333333333321</v>
      </c>
      <c r="Z11" s="161">
        <f t="shared" si="33"/>
        <v>114</v>
      </c>
      <c r="AA11" s="162">
        <f t="shared" si="16"/>
        <v>37.719298245614034</v>
      </c>
      <c r="AB11" s="162">
        <f t="shared" si="16"/>
        <v>17.543859649122805</v>
      </c>
      <c r="AC11" s="162">
        <f t="shared" si="16"/>
        <v>15.789473684210526</v>
      </c>
      <c r="AD11" s="162">
        <f t="shared" si="16"/>
        <v>3.5087719298245612</v>
      </c>
      <c r="AE11" s="162">
        <f t="shared" si="16"/>
        <v>5.2631578947368416</v>
      </c>
      <c r="AF11" s="162">
        <f t="shared" si="16"/>
        <v>7.8947368421052628</v>
      </c>
      <c r="AG11" s="162">
        <f t="shared" si="16"/>
        <v>12.280701754385964</v>
      </c>
      <c r="AH11" s="182">
        <f t="shared" ref="AH11:AK11" si="34">AH80</f>
        <v>5.1201408154798012</v>
      </c>
      <c r="AI11" s="182">
        <f t="shared" si="34"/>
        <v>8.9827031850522836</v>
      </c>
      <c r="AJ11" s="182">
        <f t="shared" si="34"/>
        <v>131.86813186813185</v>
      </c>
      <c r="AK11" s="161">
        <f t="shared" si="34"/>
        <v>647</v>
      </c>
      <c r="AL11" s="162">
        <f t="shared" si="18"/>
        <v>60.741885625965999</v>
      </c>
      <c r="AM11" s="162">
        <f t="shared" si="18"/>
        <v>30.448222565687789</v>
      </c>
      <c r="AN11" s="162">
        <f t="shared" si="18"/>
        <v>3.2457496136012365</v>
      </c>
      <c r="AO11" s="162">
        <f t="shared" si="18"/>
        <v>5.564142194744977</v>
      </c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21" hidden="1" customHeight="1" x14ac:dyDescent="0.15">
      <c r="A12" s="166" t="s">
        <v>49</v>
      </c>
      <c r="B12" s="160" t="s">
        <v>13</v>
      </c>
      <c r="C12" s="207" t="s">
        <v>149</v>
      </c>
      <c r="D12" s="161">
        <f t="shared" si="19"/>
        <v>394</v>
      </c>
      <c r="E12" s="162">
        <f t="shared" si="12"/>
        <v>14.974619289340103</v>
      </c>
      <c r="F12" s="162">
        <f t="shared" si="12"/>
        <v>19.543147208121827</v>
      </c>
      <c r="G12" s="162">
        <f t="shared" si="12"/>
        <v>20.812182741116754</v>
      </c>
      <c r="H12" s="162">
        <f t="shared" si="12"/>
        <v>18.527918781725887</v>
      </c>
      <c r="I12" s="162">
        <f t="shared" si="12"/>
        <v>12.944162436548224</v>
      </c>
      <c r="J12" s="162">
        <f t="shared" si="12"/>
        <v>6.345177664974619</v>
      </c>
      <c r="K12" s="162">
        <f t="shared" si="12"/>
        <v>6.8527918781725887</v>
      </c>
      <c r="L12" s="182">
        <f t="shared" ref="L12:O12" si="35">L81</f>
        <v>3.9005181669672373</v>
      </c>
      <c r="M12" s="182">
        <f t="shared" si="35"/>
        <v>4.6476953483018706</v>
      </c>
      <c r="N12" s="182">
        <f t="shared" si="35"/>
        <v>25.609756097560975</v>
      </c>
      <c r="O12" s="161">
        <f t="shared" si="35"/>
        <v>394</v>
      </c>
      <c r="P12" s="162">
        <f t="shared" si="14"/>
        <v>85.786802030456855</v>
      </c>
      <c r="Q12" s="162">
        <f t="shared" si="14"/>
        <v>4.8223350253807107</v>
      </c>
      <c r="R12" s="162">
        <f t="shared" si="14"/>
        <v>2.2842639593908629</v>
      </c>
      <c r="S12" s="162">
        <f t="shared" si="14"/>
        <v>1.5228426395939088</v>
      </c>
      <c r="T12" s="162">
        <f t="shared" si="14"/>
        <v>0.25380710659898476</v>
      </c>
      <c r="U12" s="162">
        <f t="shared" si="14"/>
        <v>0.76142131979695438</v>
      </c>
      <c r="V12" s="162">
        <f t="shared" si="14"/>
        <v>4.5685279187817258</v>
      </c>
      <c r="W12" s="182">
        <f t="shared" ref="W12:Z12" si="36">W81</f>
        <v>0.30701668040873609</v>
      </c>
      <c r="X12" s="182">
        <f t="shared" si="36"/>
        <v>3.0378492587811778</v>
      </c>
      <c r="Y12" s="182">
        <f t="shared" si="36"/>
        <v>15</v>
      </c>
      <c r="Z12" s="161">
        <f t="shared" si="36"/>
        <v>394</v>
      </c>
      <c r="AA12" s="162">
        <f t="shared" si="16"/>
        <v>47.969543147208121</v>
      </c>
      <c r="AB12" s="162">
        <f t="shared" si="16"/>
        <v>12.18274111675127</v>
      </c>
      <c r="AC12" s="162">
        <f t="shared" si="16"/>
        <v>12.436548223350254</v>
      </c>
      <c r="AD12" s="162">
        <f t="shared" si="16"/>
        <v>7.1065989847715745</v>
      </c>
      <c r="AE12" s="162">
        <f t="shared" si="16"/>
        <v>6.091370558375635</v>
      </c>
      <c r="AF12" s="162">
        <f t="shared" si="16"/>
        <v>7.1065989847715745</v>
      </c>
      <c r="AG12" s="162">
        <f t="shared" si="16"/>
        <v>7.1065989847715745</v>
      </c>
      <c r="AH12" s="182">
        <f t="shared" ref="AH12:AK12" si="37">AH81</f>
        <v>2.7042948682222758</v>
      </c>
      <c r="AI12" s="182">
        <f t="shared" si="37"/>
        <v>5.591931761408774</v>
      </c>
      <c r="AJ12" s="182">
        <f t="shared" si="37"/>
        <v>35</v>
      </c>
      <c r="AK12" s="161">
        <f t="shared" si="37"/>
        <v>1405</v>
      </c>
      <c r="AL12" s="162">
        <f t="shared" si="18"/>
        <v>56.868327402135236</v>
      </c>
      <c r="AM12" s="162">
        <f t="shared" si="18"/>
        <v>35.871886120996443</v>
      </c>
      <c r="AN12" s="162">
        <f t="shared" si="18"/>
        <v>4.7686832740213525</v>
      </c>
      <c r="AO12" s="162">
        <f t="shared" si="18"/>
        <v>2.4911032028469751</v>
      </c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21" hidden="1" customHeight="1" x14ac:dyDescent="0.15">
      <c r="A13" s="159"/>
      <c r="B13" s="160" t="s">
        <v>14</v>
      </c>
      <c r="C13" s="209" t="s">
        <v>27</v>
      </c>
      <c r="D13" s="161">
        <f t="shared" si="19"/>
        <v>97</v>
      </c>
      <c r="E13" s="162">
        <f t="shared" si="12"/>
        <v>9.2783505154639183</v>
      </c>
      <c r="F13" s="162">
        <f t="shared" si="12"/>
        <v>14.432989690721648</v>
      </c>
      <c r="G13" s="162">
        <f t="shared" si="12"/>
        <v>23.711340206185564</v>
      </c>
      <c r="H13" s="162">
        <f t="shared" si="12"/>
        <v>17.525773195876287</v>
      </c>
      <c r="I13" s="162">
        <f t="shared" si="12"/>
        <v>18.556701030927837</v>
      </c>
      <c r="J13" s="162">
        <f t="shared" si="12"/>
        <v>8.2474226804123703</v>
      </c>
      <c r="K13" s="162">
        <f t="shared" si="12"/>
        <v>8.2474226804123703</v>
      </c>
      <c r="L13" s="182">
        <f t="shared" ref="L13:O13" si="38">L82</f>
        <v>4.7379855402023843</v>
      </c>
      <c r="M13" s="182">
        <f t="shared" si="38"/>
        <v>5.2710089134751517</v>
      </c>
      <c r="N13" s="182">
        <f t="shared" si="38"/>
        <v>16.666666666666664</v>
      </c>
      <c r="O13" s="161">
        <f t="shared" si="38"/>
        <v>97</v>
      </c>
      <c r="P13" s="162">
        <f t="shared" si="14"/>
        <v>80.412371134020617</v>
      </c>
      <c r="Q13" s="162">
        <f t="shared" si="14"/>
        <v>9.2783505154639183</v>
      </c>
      <c r="R13" s="162">
        <f t="shared" si="14"/>
        <v>5.1546391752577314</v>
      </c>
      <c r="S13" s="162">
        <f t="shared" si="14"/>
        <v>1.0309278350515463</v>
      </c>
      <c r="T13" s="162">
        <f t="shared" si="14"/>
        <v>0</v>
      </c>
      <c r="U13" s="162">
        <f t="shared" si="14"/>
        <v>0</v>
      </c>
      <c r="V13" s="162">
        <f t="shared" si="14"/>
        <v>4.1237113402061851</v>
      </c>
      <c r="W13" s="182">
        <f t="shared" ref="W13:Z13" si="39">W82</f>
        <v>0.29555098042573497</v>
      </c>
      <c r="X13" s="182">
        <f t="shared" si="39"/>
        <v>1.8324160786395567</v>
      </c>
      <c r="Y13" s="182">
        <f t="shared" si="39"/>
        <v>4.2105263157894735</v>
      </c>
      <c r="Z13" s="161">
        <f t="shared" si="39"/>
        <v>97</v>
      </c>
      <c r="AA13" s="162">
        <f t="shared" si="16"/>
        <v>51.546391752577314</v>
      </c>
      <c r="AB13" s="162">
        <f t="shared" si="16"/>
        <v>13.402061855670103</v>
      </c>
      <c r="AC13" s="162">
        <f t="shared" si="16"/>
        <v>14.432989690721648</v>
      </c>
      <c r="AD13" s="162">
        <f t="shared" si="16"/>
        <v>4.1237113402061851</v>
      </c>
      <c r="AE13" s="162">
        <f t="shared" si="16"/>
        <v>3.0927835051546393</v>
      </c>
      <c r="AF13" s="162">
        <f t="shared" si="16"/>
        <v>6.1855670103092786</v>
      </c>
      <c r="AG13" s="162">
        <f t="shared" si="16"/>
        <v>7.216494845360824</v>
      </c>
      <c r="AH13" s="182">
        <f t="shared" ref="AH13:AK13" si="40">AH82</f>
        <v>2.1569047579145892</v>
      </c>
      <c r="AI13" s="182">
        <f t="shared" si="40"/>
        <v>4.8530357053078257</v>
      </c>
      <c r="AJ13" s="182">
        <f t="shared" si="40"/>
        <v>20.833333333333336</v>
      </c>
      <c r="AK13" s="161">
        <f t="shared" si="40"/>
        <v>473</v>
      </c>
      <c r="AL13" s="162">
        <f t="shared" si="18"/>
        <v>67.23044397463002</v>
      </c>
      <c r="AM13" s="162">
        <f t="shared" si="18"/>
        <v>27.484143763213531</v>
      </c>
      <c r="AN13" s="162">
        <f t="shared" si="18"/>
        <v>2.9598308668076108</v>
      </c>
      <c r="AO13" s="162">
        <f t="shared" si="18"/>
        <v>2.3255813953488373</v>
      </c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21" hidden="1" customHeight="1" x14ac:dyDescent="0.15">
      <c r="A14" s="159"/>
      <c r="B14" s="160"/>
      <c r="C14" s="209" t="s">
        <v>28</v>
      </c>
      <c r="D14" s="161">
        <f t="shared" si="19"/>
        <v>42</v>
      </c>
      <c r="E14" s="162">
        <f t="shared" si="12"/>
        <v>9.5238095238095237</v>
      </c>
      <c r="F14" s="162">
        <f t="shared" si="12"/>
        <v>14.285714285714285</v>
      </c>
      <c r="G14" s="162">
        <f t="shared" si="12"/>
        <v>30.952380952380953</v>
      </c>
      <c r="H14" s="162">
        <f t="shared" si="12"/>
        <v>11.904761904761903</v>
      </c>
      <c r="I14" s="162">
        <f t="shared" si="12"/>
        <v>23.809523809523807</v>
      </c>
      <c r="J14" s="162">
        <f t="shared" si="12"/>
        <v>9.5238095238095237</v>
      </c>
      <c r="K14" s="162">
        <f t="shared" si="12"/>
        <v>0</v>
      </c>
      <c r="L14" s="182">
        <f t="shared" ref="L14:O14" si="41">L83</f>
        <v>4.6773595150977503</v>
      </c>
      <c r="M14" s="182">
        <f t="shared" si="41"/>
        <v>5.1697131482659344</v>
      </c>
      <c r="N14" s="182">
        <f t="shared" si="41"/>
        <v>14.583333333333334</v>
      </c>
      <c r="O14" s="161">
        <f t="shared" si="41"/>
        <v>42</v>
      </c>
      <c r="P14" s="162">
        <f t="shared" si="14"/>
        <v>92.857142857142861</v>
      </c>
      <c r="Q14" s="162">
        <f t="shared" si="14"/>
        <v>4.7619047619047619</v>
      </c>
      <c r="R14" s="162">
        <f t="shared" si="14"/>
        <v>2.3809523809523809</v>
      </c>
      <c r="S14" s="162">
        <f t="shared" si="14"/>
        <v>0</v>
      </c>
      <c r="T14" s="162">
        <f t="shared" si="14"/>
        <v>0</v>
      </c>
      <c r="U14" s="162">
        <f t="shared" si="14"/>
        <v>0</v>
      </c>
      <c r="V14" s="162">
        <f t="shared" si="14"/>
        <v>0</v>
      </c>
      <c r="W14" s="182">
        <f t="shared" ref="W14:Z14" si="42">W83</f>
        <v>0.11065323565323566</v>
      </c>
      <c r="X14" s="182">
        <f t="shared" si="42"/>
        <v>1.5491452991452992</v>
      </c>
      <c r="Y14" s="182">
        <f t="shared" si="42"/>
        <v>2.5641025641025639</v>
      </c>
      <c r="Z14" s="161">
        <f t="shared" si="42"/>
        <v>42</v>
      </c>
      <c r="AA14" s="162">
        <f t="shared" si="16"/>
        <v>42.857142857142854</v>
      </c>
      <c r="AB14" s="162">
        <f t="shared" si="16"/>
        <v>26.190476190476193</v>
      </c>
      <c r="AC14" s="162">
        <f t="shared" si="16"/>
        <v>2.3809523809523809</v>
      </c>
      <c r="AD14" s="162">
        <f t="shared" si="16"/>
        <v>9.5238095238095237</v>
      </c>
      <c r="AE14" s="162">
        <f t="shared" si="16"/>
        <v>2.3809523809523809</v>
      </c>
      <c r="AF14" s="162">
        <f t="shared" si="16"/>
        <v>9.5238095238095237</v>
      </c>
      <c r="AG14" s="162">
        <f t="shared" si="16"/>
        <v>7.1428571428571423</v>
      </c>
      <c r="AH14" s="182">
        <f t="shared" ref="AH14:AK14" si="43">AH83</f>
        <v>5.4161413343519627</v>
      </c>
      <c r="AI14" s="182">
        <f t="shared" si="43"/>
        <v>10.058548192367931</v>
      </c>
      <c r="AJ14" s="182">
        <f t="shared" si="43"/>
        <v>130.43478260869566</v>
      </c>
      <c r="AK14" s="161">
        <f t="shared" si="43"/>
        <v>201</v>
      </c>
      <c r="AL14" s="162">
        <f t="shared" si="18"/>
        <v>50.746268656716417</v>
      </c>
      <c r="AM14" s="162">
        <f t="shared" si="18"/>
        <v>42.288557213930353</v>
      </c>
      <c r="AN14" s="162">
        <f t="shared" si="18"/>
        <v>4.9751243781094532</v>
      </c>
      <c r="AO14" s="162">
        <f t="shared" si="18"/>
        <v>1.9900497512437811</v>
      </c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21" hidden="1" customHeight="1" x14ac:dyDescent="0.15">
      <c r="A15" s="159"/>
      <c r="B15" s="163"/>
      <c r="C15" s="28" t="s">
        <v>24</v>
      </c>
      <c r="D15" s="164">
        <f t="shared" si="19"/>
        <v>20</v>
      </c>
      <c r="E15" s="153">
        <f t="shared" si="12"/>
        <v>15</v>
      </c>
      <c r="F15" s="153">
        <f t="shared" si="12"/>
        <v>15</v>
      </c>
      <c r="G15" s="153">
        <f t="shared" si="12"/>
        <v>15</v>
      </c>
      <c r="H15" s="153">
        <f t="shared" si="12"/>
        <v>30</v>
      </c>
      <c r="I15" s="153">
        <f t="shared" si="12"/>
        <v>0</v>
      </c>
      <c r="J15" s="153">
        <f t="shared" si="12"/>
        <v>0</v>
      </c>
      <c r="K15" s="153">
        <f t="shared" si="12"/>
        <v>25</v>
      </c>
      <c r="L15" s="152">
        <f t="shared" ref="L15:O15" si="44">L84</f>
        <v>2.7660621340412326</v>
      </c>
      <c r="M15" s="152">
        <f t="shared" si="44"/>
        <v>3.4575776675515404</v>
      </c>
      <c r="N15" s="152">
        <f t="shared" si="44"/>
        <v>5.8823529411764701</v>
      </c>
      <c r="O15" s="164">
        <f t="shared" si="44"/>
        <v>20</v>
      </c>
      <c r="P15" s="153">
        <f t="shared" si="14"/>
        <v>60</v>
      </c>
      <c r="Q15" s="153">
        <f t="shared" si="14"/>
        <v>10</v>
      </c>
      <c r="R15" s="153">
        <f t="shared" si="14"/>
        <v>0</v>
      </c>
      <c r="S15" s="153">
        <f t="shared" si="14"/>
        <v>0</v>
      </c>
      <c r="T15" s="153">
        <f t="shared" si="14"/>
        <v>5</v>
      </c>
      <c r="U15" s="153">
        <f t="shared" si="14"/>
        <v>0</v>
      </c>
      <c r="V15" s="153">
        <f t="shared" si="14"/>
        <v>25</v>
      </c>
      <c r="W15" s="152">
        <f t="shared" ref="W15:Z15" si="45">W84</f>
        <v>0.5682834537323701</v>
      </c>
      <c r="X15" s="152">
        <f t="shared" si="45"/>
        <v>2.8414172686618504</v>
      </c>
      <c r="Y15" s="152">
        <f t="shared" si="45"/>
        <v>6.666666666666667</v>
      </c>
      <c r="Z15" s="164">
        <f t="shared" si="45"/>
        <v>20</v>
      </c>
      <c r="AA15" s="153">
        <f t="shared" si="16"/>
        <v>45</v>
      </c>
      <c r="AB15" s="153">
        <f t="shared" si="16"/>
        <v>15</v>
      </c>
      <c r="AC15" s="153">
        <f t="shared" si="16"/>
        <v>0</v>
      </c>
      <c r="AD15" s="153">
        <f t="shared" si="16"/>
        <v>5</v>
      </c>
      <c r="AE15" s="153">
        <f t="shared" si="16"/>
        <v>0</v>
      </c>
      <c r="AF15" s="153">
        <f t="shared" si="16"/>
        <v>5</v>
      </c>
      <c r="AG15" s="153">
        <f t="shared" si="16"/>
        <v>30</v>
      </c>
      <c r="AH15" s="152">
        <f t="shared" ref="AH15:AK15" si="46">AH84</f>
        <v>2.042871369549879</v>
      </c>
      <c r="AI15" s="152">
        <f t="shared" si="46"/>
        <v>5.7200398347396604</v>
      </c>
      <c r="AJ15" s="152">
        <f t="shared" si="46"/>
        <v>20.588235294117645</v>
      </c>
      <c r="AK15" s="164">
        <f t="shared" si="46"/>
        <v>49</v>
      </c>
      <c r="AL15" s="153">
        <f t="shared" si="18"/>
        <v>59.183673469387756</v>
      </c>
      <c r="AM15" s="153">
        <f t="shared" si="18"/>
        <v>26.530612244897959</v>
      </c>
      <c r="AN15" s="153">
        <f t="shared" si="18"/>
        <v>10.204081632653061</v>
      </c>
      <c r="AO15" s="153">
        <f t="shared" si="18"/>
        <v>4.0816326530612246</v>
      </c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21" hidden="1" customHeight="1" x14ac:dyDescent="0.15">
      <c r="A16" s="159"/>
      <c r="B16" s="160" t="s">
        <v>15</v>
      </c>
      <c r="C16" s="208" t="s">
        <v>148</v>
      </c>
      <c r="D16" s="161">
        <f t="shared" si="19"/>
        <v>99</v>
      </c>
      <c r="E16" s="162">
        <f t="shared" ref="E16:K25" si="47">IF($D16=0,0,E85/$D16*100)</f>
        <v>24.242424242424242</v>
      </c>
      <c r="F16" s="162">
        <f t="shared" si="47"/>
        <v>12.121212121212121</v>
      </c>
      <c r="G16" s="162">
        <f t="shared" si="47"/>
        <v>22.222222222222221</v>
      </c>
      <c r="H16" s="162">
        <f t="shared" si="47"/>
        <v>13.131313131313133</v>
      </c>
      <c r="I16" s="162">
        <f t="shared" si="47"/>
        <v>12.121212121212121</v>
      </c>
      <c r="J16" s="162">
        <f t="shared" si="47"/>
        <v>5.0505050505050502</v>
      </c>
      <c r="K16" s="162">
        <f t="shared" si="47"/>
        <v>11.111111111111111</v>
      </c>
      <c r="L16" s="182">
        <f t="shared" ref="L16:O16" si="48">L85</f>
        <v>3.5513356311013609</v>
      </c>
      <c r="M16" s="182">
        <f t="shared" si="48"/>
        <v>4.8830864927643711</v>
      </c>
      <c r="N16" s="182">
        <f t="shared" si="48"/>
        <v>21.052631578947366</v>
      </c>
      <c r="O16" s="161">
        <f t="shared" si="48"/>
        <v>99</v>
      </c>
      <c r="P16" s="162">
        <f t="shared" ref="P16:V25" si="49">IF($O16=0,0,P85/$O16*100)</f>
        <v>88.888888888888886</v>
      </c>
      <c r="Q16" s="162">
        <f t="shared" si="49"/>
        <v>5.0505050505050502</v>
      </c>
      <c r="R16" s="162">
        <f t="shared" si="49"/>
        <v>2.0202020202020203</v>
      </c>
      <c r="S16" s="162">
        <f t="shared" si="49"/>
        <v>0</v>
      </c>
      <c r="T16" s="162">
        <f t="shared" si="49"/>
        <v>0</v>
      </c>
      <c r="U16" s="162">
        <f t="shared" si="49"/>
        <v>0</v>
      </c>
      <c r="V16" s="162">
        <f t="shared" si="49"/>
        <v>4.0404040404040407</v>
      </c>
      <c r="W16" s="182">
        <f t="shared" ref="W16:Z16" si="50">W85</f>
        <v>0.12890761342773724</v>
      </c>
      <c r="X16" s="182">
        <f t="shared" si="50"/>
        <v>1.7494604679478627</v>
      </c>
      <c r="Y16" s="182">
        <f t="shared" si="50"/>
        <v>3.5714285714285712</v>
      </c>
      <c r="Z16" s="161">
        <f t="shared" si="50"/>
        <v>99</v>
      </c>
      <c r="AA16" s="162">
        <f t="shared" ref="AA16:AG25" si="51">IF($Z16=0,0,AA85/$Z16*100)</f>
        <v>69.696969696969703</v>
      </c>
      <c r="AB16" s="162">
        <f t="shared" si="51"/>
        <v>11.111111111111111</v>
      </c>
      <c r="AC16" s="162">
        <f t="shared" si="51"/>
        <v>6.0606060606060606</v>
      </c>
      <c r="AD16" s="162">
        <f t="shared" si="51"/>
        <v>2.0202020202020203</v>
      </c>
      <c r="AE16" s="162">
        <f t="shared" si="51"/>
        <v>2.0202020202020203</v>
      </c>
      <c r="AF16" s="162">
        <f t="shared" si="51"/>
        <v>1.0101010101010102</v>
      </c>
      <c r="AG16" s="162">
        <f t="shared" si="51"/>
        <v>8.0808080808080813</v>
      </c>
      <c r="AH16" s="182">
        <f t="shared" ref="AH16:AK16" si="52">AH85</f>
        <v>0.88326637193415158</v>
      </c>
      <c r="AI16" s="182">
        <f t="shared" si="52"/>
        <v>3.6535109020912633</v>
      </c>
      <c r="AJ16" s="182">
        <f t="shared" si="52"/>
        <v>23.333333333333332</v>
      </c>
      <c r="AK16" s="161">
        <f t="shared" si="52"/>
        <v>275</v>
      </c>
      <c r="AL16" s="162">
        <f t="shared" ref="AL16:AO25" si="53">IF($AK16=0,0,AL85/$AK16*100)</f>
        <v>61.454545454545453</v>
      </c>
      <c r="AM16" s="162">
        <f t="shared" si="53"/>
        <v>33.454545454545453</v>
      </c>
      <c r="AN16" s="162">
        <f t="shared" si="53"/>
        <v>3.2727272727272729</v>
      </c>
      <c r="AO16" s="162">
        <f t="shared" si="53"/>
        <v>1.8181818181818181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21" hidden="1" customHeight="1" x14ac:dyDescent="0.15">
      <c r="A17" s="159"/>
      <c r="B17" s="160" t="s">
        <v>16</v>
      </c>
      <c r="C17" s="207" t="s">
        <v>149</v>
      </c>
      <c r="D17" s="161">
        <f t="shared" si="19"/>
        <v>350</v>
      </c>
      <c r="E17" s="162">
        <f t="shared" si="47"/>
        <v>32.571428571428577</v>
      </c>
      <c r="F17" s="162">
        <f t="shared" si="47"/>
        <v>10.857142857142858</v>
      </c>
      <c r="G17" s="162">
        <f t="shared" si="47"/>
        <v>16</v>
      </c>
      <c r="H17" s="162">
        <f t="shared" si="47"/>
        <v>14.571428571428571</v>
      </c>
      <c r="I17" s="162">
        <f t="shared" si="47"/>
        <v>9.1428571428571423</v>
      </c>
      <c r="J17" s="162">
        <f t="shared" si="47"/>
        <v>5.1428571428571423</v>
      </c>
      <c r="K17" s="162">
        <f t="shared" si="47"/>
        <v>11.714285714285715</v>
      </c>
      <c r="L17" s="182">
        <f t="shared" ref="L17:O17" si="54">L86</f>
        <v>3.0861078275151788</v>
      </c>
      <c r="M17" s="182">
        <f t="shared" si="54"/>
        <v>4.890293942062514</v>
      </c>
      <c r="N17" s="182">
        <f t="shared" si="54"/>
        <v>25</v>
      </c>
      <c r="O17" s="161">
        <f t="shared" si="54"/>
        <v>350</v>
      </c>
      <c r="P17" s="162">
        <f t="shared" si="49"/>
        <v>91.428571428571431</v>
      </c>
      <c r="Q17" s="162">
        <f t="shared" si="49"/>
        <v>1.7142857142857144</v>
      </c>
      <c r="R17" s="162">
        <f t="shared" si="49"/>
        <v>1.1428571428571428</v>
      </c>
      <c r="S17" s="162">
        <f t="shared" si="49"/>
        <v>0.85714285714285721</v>
      </c>
      <c r="T17" s="162">
        <f t="shared" si="49"/>
        <v>0.5714285714285714</v>
      </c>
      <c r="U17" s="162">
        <f t="shared" si="49"/>
        <v>0</v>
      </c>
      <c r="V17" s="162">
        <f t="shared" si="49"/>
        <v>4.2857142857142856</v>
      </c>
      <c r="W17" s="182">
        <f t="shared" ref="W17:Z17" si="55">W86</f>
        <v>0.14629461870841551</v>
      </c>
      <c r="X17" s="182">
        <f t="shared" si="55"/>
        <v>3.2672464844879467</v>
      </c>
      <c r="Y17" s="182">
        <f t="shared" si="55"/>
        <v>9.0909090909090917</v>
      </c>
      <c r="Z17" s="161">
        <f t="shared" si="55"/>
        <v>350</v>
      </c>
      <c r="AA17" s="162">
        <f t="shared" si="51"/>
        <v>60.857142857142854</v>
      </c>
      <c r="AB17" s="162">
        <f t="shared" si="51"/>
        <v>4.5714285714285712</v>
      </c>
      <c r="AC17" s="162">
        <f t="shared" si="51"/>
        <v>7.7142857142857135</v>
      </c>
      <c r="AD17" s="162">
        <f t="shared" si="51"/>
        <v>4.8571428571428568</v>
      </c>
      <c r="AE17" s="162">
        <f t="shared" si="51"/>
        <v>5.7142857142857144</v>
      </c>
      <c r="AF17" s="162">
        <f t="shared" si="51"/>
        <v>7.7142857142857135</v>
      </c>
      <c r="AG17" s="162">
        <f t="shared" si="51"/>
        <v>8.5714285714285712</v>
      </c>
      <c r="AH17" s="182">
        <f t="shared" ref="AH17:AK17" si="56">AH86</f>
        <v>2.5971090131526924</v>
      </c>
      <c r="AI17" s="182">
        <f t="shared" si="56"/>
        <v>7.7670549926061829</v>
      </c>
      <c r="AJ17" s="182">
        <f t="shared" si="56"/>
        <v>50</v>
      </c>
      <c r="AK17" s="161">
        <f t="shared" si="56"/>
        <v>614</v>
      </c>
      <c r="AL17" s="162">
        <f t="shared" si="53"/>
        <v>60.423452768729646</v>
      </c>
      <c r="AM17" s="162">
        <f t="shared" si="53"/>
        <v>29.478827361563521</v>
      </c>
      <c r="AN17" s="162">
        <f t="shared" si="53"/>
        <v>6.677524429967427</v>
      </c>
      <c r="AO17" s="162">
        <f t="shared" si="53"/>
        <v>3.4201954397394139</v>
      </c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21" hidden="1" customHeight="1" x14ac:dyDescent="0.15">
      <c r="A18" s="159"/>
      <c r="B18" s="160" t="s">
        <v>17</v>
      </c>
      <c r="C18" s="209" t="s">
        <v>27</v>
      </c>
      <c r="D18" s="161">
        <f t="shared" si="19"/>
        <v>420</v>
      </c>
      <c r="E18" s="162">
        <f t="shared" si="47"/>
        <v>30.952380952380953</v>
      </c>
      <c r="F18" s="162">
        <f t="shared" si="47"/>
        <v>8.8095238095238102</v>
      </c>
      <c r="G18" s="162">
        <f t="shared" si="47"/>
        <v>15.476190476190476</v>
      </c>
      <c r="H18" s="162">
        <f t="shared" si="47"/>
        <v>15.952380952380951</v>
      </c>
      <c r="I18" s="162">
        <f t="shared" si="47"/>
        <v>11.666666666666666</v>
      </c>
      <c r="J18" s="162">
        <f t="shared" si="47"/>
        <v>7.1428571428571423</v>
      </c>
      <c r="K18" s="162">
        <f t="shared" si="47"/>
        <v>10</v>
      </c>
      <c r="L18" s="182">
        <f t="shared" ref="L18:O18" si="57">L87</f>
        <v>3.6773362777960319</v>
      </c>
      <c r="M18" s="182">
        <f t="shared" si="57"/>
        <v>5.6049722298665321</v>
      </c>
      <c r="N18" s="182">
        <f t="shared" si="57"/>
        <v>33.333333333333329</v>
      </c>
      <c r="O18" s="161">
        <f t="shared" si="57"/>
        <v>420</v>
      </c>
      <c r="P18" s="162">
        <f t="shared" si="49"/>
        <v>90.714285714285708</v>
      </c>
      <c r="Q18" s="162">
        <f t="shared" si="49"/>
        <v>1.9047619047619049</v>
      </c>
      <c r="R18" s="162">
        <f t="shared" si="49"/>
        <v>1.4285714285714286</v>
      </c>
      <c r="S18" s="162">
        <f t="shared" si="49"/>
        <v>0.95238095238095244</v>
      </c>
      <c r="T18" s="162">
        <f t="shared" si="49"/>
        <v>0.47619047619047622</v>
      </c>
      <c r="U18" s="162">
        <f t="shared" si="49"/>
        <v>0</v>
      </c>
      <c r="V18" s="162">
        <f t="shared" si="49"/>
        <v>4.5238095238095237</v>
      </c>
      <c r="W18" s="182">
        <f t="shared" ref="W18:Z18" si="58">W87</f>
        <v>0.15771746635815306</v>
      </c>
      <c r="X18" s="182">
        <f t="shared" si="58"/>
        <v>3.1622352004809691</v>
      </c>
      <c r="Y18" s="182">
        <f t="shared" si="58"/>
        <v>8</v>
      </c>
      <c r="Z18" s="161">
        <f t="shared" si="58"/>
        <v>420</v>
      </c>
      <c r="AA18" s="162">
        <f t="shared" si="51"/>
        <v>69.523809523809518</v>
      </c>
      <c r="AB18" s="162">
        <f t="shared" si="51"/>
        <v>4.2857142857142856</v>
      </c>
      <c r="AC18" s="162">
        <f t="shared" si="51"/>
        <v>7.6190476190476195</v>
      </c>
      <c r="AD18" s="162">
        <f t="shared" si="51"/>
        <v>3.5714285714285712</v>
      </c>
      <c r="AE18" s="162">
        <f t="shared" si="51"/>
        <v>2.8571428571428572</v>
      </c>
      <c r="AF18" s="162">
        <f t="shared" si="51"/>
        <v>3.8095238095238098</v>
      </c>
      <c r="AG18" s="162">
        <f t="shared" si="51"/>
        <v>8.3333333333333321</v>
      </c>
      <c r="AH18" s="182">
        <f t="shared" ref="AH18:AK18" si="59">AH87</f>
        <v>1.5854446922199887</v>
      </c>
      <c r="AI18" s="182">
        <f t="shared" si="59"/>
        <v>6.563400069942964</v>
      </c>
      <c r="AJ18" s="182">
        <f t="shared" si="59"/>
        <v>57.499999999999993</v>
      </c>
      <c r="AK18" s="161">
        <f t="shared" si="59"/>
        <v>905</v>
      </c>
      <c r="AL18" s="162">
        <f t="shared" si="53"/>
        <v>49.392265193370164</v>
      </c>
      <c r="AM18" s="162">
        <f t="shared" si="53"/>
        <v>42.541436464088399</v>
      </c>
      <c r="AN18" s="162">
        <f t="shared" si="53"/>
        <v>6.8508287292817673</v>
      </c>
      <c r="AO18" s="162">
        <f t="shared" si="53"/>
        <v>1.2154696132596685</v>
      </c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21" hidden="1" customHeight="1" x14ac:dyDescent="0.15">
      <c r="A19" s="159"/>
      <c r="B19" s="160"/>
      <c r="C19" s="209" t="s">
        <v>28</v>
      </c>
      <c r="D19" s="161">
        <f t="shared" si="19"/>
        <v>371</v>
      </c>
      <c r="E19" s="162">
        <f t="shared" si="47"/>
        <v>37.735849056603776</v>
      </c>
      <c r="F19" s="162">
        <f t="shared" si="47"/>
        <v>5.9299191374663076</v>
      </c>
      <c r="G19" s="162">
        <f t="shared" si="47"/>
        <v>15.902964959568733</v>
      </c>
      <c r="H19" s="162">
        <f t="shared" si="47"/>
        <v>8.8948787061994601</v>
      </c>
      <c r="I19" s="162">
        <f t="shared" si="47"/>
        <v>11.590296495956872</v>
      </c>
      <c r="J19" s="162">
        <f t="shared" si="47"/>
        <v>8.6253369272237208</v>
      </c>
      <c r="K19" s="162">
        <f t="shared" si="47"/>
        <v>11.320754716981133</v>
      </c>
      <c r="L19" s="182">
        <f t="shared" ref="L19:O19" si="60">L88</f>
        <v>3.4519426789915695</v>
      </c>
      <c r="M19" s="182">
        <f t="shared" si="60"/>
        <v>6.0089372560223611</v>
      </c>
      <c r="N19" s="182">
        <f t="shared" si="60"/>
        <v>35.714285714285715</v>
      </c>
      <c r="O19" s="161">
        <f t="shared" si="60"/>
        <v>371</v>
      </c>
      <c r="P19" s="162">
        <f t="shared" si="49"/>
        <v>89.487870619946094</v>
      </c>
      <c r="Q19" s="162">
        <f t="shared" si="49"/>
        <v>1.3477088948787064</v>
      </c>
      <c r="R19" s="162">
        <f t="shared" si="49"/>
        <v>1.6172506738544474</v>
      </c>
      <c r="S19" s="162">
        <f t="shared" si="49"/>
        <v>0.53908355795148255</v>
      </c>
      <c r="T19" s="162">
        <f t="shared" si="49"/>
        <v>0.53908355795148255</v>
      </c>
      <c r="U19" s="162">
        <f t="shared" si="49"/>
        <v>0.53908355795148255</v>
      </c>
      <c r="V19" s="162">
        <f t="shared" si="49"/>
        <v>5.9299191374663076</v>
      </c>
      <c r="W19" s="182">
        <f t="shared" ref="W19:Z19" si="61">W88</f>
        <v>0.27192638507283245</v>
      </c>
      <c r="X19" s="182">
        <f t="shared" si="61"/>
        <v>5.5824887288481486</v>
      </c>
      <c r="Y19" s="182">
        <f t="shared" si="61"/>
        <v>37.5</v>
      </c>
      <c r="Z19" s="161">
        <f t="shared" si="61"/>
        <v>371</v>
      </c>
      <c r="AA19" s="162">
        <f t="shared" si="51"/>
        <v>69.272237196765502</v>
      </c>
      <c r="AB19" s="162">
        <f t="shared" si="51"/>
        <v>2.9649595687331538</v>
      </c>
      <c r="AC19" s="162">
        <f t="shared" si="51"/>
        <v>4.5822102425876015</v>
      </c>
      <c r="AD19" s="162">
        <f t="shared" si="51"/>
        <v>4.8517520215633425</v>
      </c>
      <c r="AE19" s="162">
        <f t="shared" si="51"/>
        <v>4.0431266846361185</v>
      </c>
      <c r="AF19" s="162">
        <f t="shared" si="51"/>
        <v>4.8517520215633425</v>
      </c>
      <c r="AG19" s="162">
        <f t="shared" si="51"/>
        <v>9.433962264150944</v>
      </c>
      <c r="AH19" s="182">
        <f t="shared" ref="AH19:AK19" si="62">AH88</f>
        <v>1.7156173730983046</v>
      </c>
      <c r="AI19" s="182">
        <f t="shared" si="62"/>
        <v>7.2968030045700045</v>
      </c>
      <c r="AJ19" s="182">
        <f t="shared" si="62"/>
        <v>50</v>
      </c>
      <c r="AK19" s="161">
        <f t="shared" si="62"/>
        <v>602</v>
      </c>
      <c r="AL19" s="162">
        <f t="shared" si="53"/>
        <v>50.996677740863781</v>
      </c>
      <c r="AM19" s="162">
        <f t="shared" si="53"/>
        <v>38.372093023255815</v>
      </c>
      <c r="AN19" s="162">
        <f t="shared" si="53"/>
        <v>9.1362126245847186</v>
      </c>
      <c r="AO19" s="162">
        <f t="shared" si="53"/>
        <v>1.4950166112956811</v>
      </c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21" hidden="1" customHeight="1" x14ac:dyDescent="0.15">
      <c r="A20" s="159"/>
      <c r="B20" s="149"/>
      <c r="C20" s="28" t="s">
        <v>24</v>
      </c>
      <c r="D20" s="164">
        <f t="shared" si="19"/>
        <v>76</v>
      </c>
      <c r="E20" s="153">
        <f t="shared" si="47"/>
        <v>35.526315789473685</v>
      </c>
      <c r="F20" s="153">
        <f t="shared" si="47"/>
        <v>7.8947368421052628</v>
      </c>
      <c r="G20" s="153">
        <f t="shared" si="47"/>
        <v>9.2105263157894726</v>
      </c>
      <c r="H20" s="153">
        <f t="shared" si="47"/>
        <v>11.842105263157894</v>
      </c>
      <c r="I20" s="153">
        <f t="shared" si="47"/>
        <v>10.526315789473683</v>
      </c>
      <c r="J20" s="153">
        <f t="shared" si="47"/>
        <v>7.8947368421052628</v>
      </c>
      <c r="K20" s="153">
        <f t="shared" si="47"/>
        <v>17.105263157894736</v>
      </c>
      <c r="L20" s="152">
        <f t="shared" ref="L20:O20" si="63">L89</f>
        <v>3.6287933281898046</v>
      </c>
      <c r="M20" s="152">
        <f t="shared" si="63"/>
        <v>6.3503883243321582</v>
      </c>
      <c r="N20" s="152">
        <f t="shared" si="63"/>
        <v>28.947368421052634</v>
      </c>
      <c r="O20" s="164">
        <f t="shared" si="63"/>
        <v>76</v>
      </c>
      <c r="P20" s="153">
        <f t="shared" si="49"/>
        <v>82.89473684210526</v>
      </c>
      <c r="Q20" s="153">
        <f t="shared" si="49"/>
        <v>2.6315789473684208</v>
      </c>
      <c r="R20" s="153">
        <f t="shared" si="49"/>
        <v>2.6315789473684208</v>
      </c>
      <c r="S20" s="153">
        <f t="shared" si="49"/>
        <v>0</v>
      </c>
      <c r="T20" s="153">
        <f t="shared" si="49"/>
        <v>0</v>
      </c>
      <c r="U20" s="153">
        <f t="shared" si="49"/>
        <v>0</v>
      </c>
      <c r="V20" s="153">
        <f t="shared" si="49"/>
        <v>11.842105263157894</v>
      </c>
      <c r="W20" s="152">
        <f t="shared" ref="W20:Z20" si="64">W89</f>
        <v>0.11834211296458881</v>
      </c>
      <c r="X20" s="152">
        <f t="shared" si="64"/>
        <v>1.9822303921568627</v>
      </c>
      <c r="Y20" s="152">
        <f t="shared" si="64"/>
        <v>3.125</v>
      </c>
      <c r="Z20" s="164">
        <f t="shared" si="64"/>
        <v>76</v>
      </c>
      <c r="AA20" s="153">
        <f t="shared" si="51"/>
        <v>73.68421052631578</v>
      </c>
      <c r="AB20" s="153">
        <f t="shared" si="51"/>
        <v>3.9473684210526314</v>
      </c>
      <c r="AC20" s="153">
        <f t="shared" si="51"/>
        <v>2.6315789473684208</v>
      </c>
      <c r="AD20" s="153">
        <f t="shared" si="51"/>
        <v>2.6315789473684208</v>
      </c>
      <c r="AE20" s="153">
        <f t="shared" si="51"/>
        <v>1.3157894736842104</v>
      </c>
      <c r="AF20" s="153">
        <f t="shared" si="51"/>
        <v>2.6315789473684208</v>
      </c>
      <c r="AG20" s="153">
        <f t="shared" si="51"/>
        <v>13.157894736842104</v>
      </c>
      <c r="AH20" s="152">
        <f t="shared" ref="AH20:AK20" si="65">AH89</f>
        <v>0.93212020537601914</v>
      </c>
      <c r="AI20" s="152">
        <f t="shared" si="65"/>
        <v>6.1519933554817268</v>
      </c>
      <c r="AJ20" s="152">
        <f t="shared" si="65"/>
        <v>25</v>
      </c>
      <c r="AK20" s="164">
        <f t="shared" si="65"/>
        <v>127</v>
      </c>
      <c r="AL20" s="153">
        <f t="shared" si="53"/>
        <v>49.606299212598429</v>
      </c>
      <c r="AM20" s="153">
        <f t="shared" si="53"/>
        <v>44.094488188976378</v>
      </c>
      <c r="AN20" s="153">
        <f t="shared" si="53"/>
        <v>3.9370078740157481</v>
      </c>
      <c r="AO20" s="153">
        <f t="shared" si="53"/>
        <v>2.3622047244094486</v>
      </c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21" hidden="1" customHeight="1" x14ac:dyDescent="0.15">
      <c r="A21" s="159"/>
      <c r="B21" s="233" t="s">
        <v>18</v>
      </c>
      <c r="C21" s="208" t="s">
        <v>148</v>
      </c>
      <c r="D21" s="161">
        <f t="shared" si="19"/>
        <v>65</v>
      </c>
      <c r="E21" s="162">
        <f t="shared" si="47"/>
        <v>24.615384615384617</v>
      </c>
      <c r="F21" s="162">
        <f t="shared" si="47"/>
        <v>13.846153846153847</v>
      </c>
      <c r="G21" s="162">
        <f t="shared" si="47"/>
        <v>26.153846153846157</v>
      </c>
      <c r="H21" s="162">
        <f t="shared" si="47"/>
        <v>13.846153846153847</v>
      </c>
      <c r="I21" s="162">
        <f t="shared" si="47"/>
        <v>6.1538461538461542</v>
      </c>
      <c r="J21" s="162">
        <f t="shared" si="47"/>
        <v>6.1538461538461542</v>
      </c>
      <c r="K21" s="162">
        <f t="shared" si="47"/>
        <v>9.2307692307692317</v>
      </c>
      <c r="L21" s="182">
        <f t="shared" ref="L21:O21" si="66">L90</f>
        <v>3.2963206852318843</v>
      </c>
      <c r="M21" s="182">
        <f t="shared" si="66"/>
        <v>4.5228586146204925</v>
      </c>
      <c r="N21" s="182">
        <f t="shared" si="66"/>
        <v>20</v>
      </c>
      <c r="O21" s="161">
        <f t="shared" si="66"/>
        <v>65</v>
      </c>
      <c r="P21" s="162">
        <f t="shared" si="49"/>
        <v>90.769230769230774</v>
      </c>
      <c r="Q21" s="162">
        <f t="shared" si="49"/>
        <v>3.0769230769230771</v>
      </c>
      <c r="R21" s="162">
        <f t="shared" si="49"/>
        <v>3.0769230769230771</v>
      </c>
      <c r="S21" s="162">
        <f t="shared" si="49"/>
        <v>0</v>
      </c>
      <c r="T21" s="162">
        <f t="shared" si="49"/>
        <v>0</v>
      </c>
      <c r="U21" s="162">
        <f t="shared" si="49"/>
        <v>1.5384615384615385</v>
      </c>
      <c r="V21" s="162">
        <f t="shared" si="49"/>
        <v>1.5384615384615385</v>
      </c>
      <c r="W21" s="182">
        <f t="shared" ref="W21:Z21" si="67">W90</f>
        <v>0.28126581477732793</v>
      </c>
      <c r="X21" s="182">
        <f t="shared" si="67"/>
        <v>3.6002024291497974</v>
      </c>
      <c r="Y21" s="182">
        <f t="shared" si="67"/>
        <v>10</v>
      </c>
      <c r="Z21" s="161">
        <f t="shared" si="67"/>
        <v>65</v>
      </c>
      <c r="AA21" s="162">
        <f t="shared" si="51"/>
        <v>78.461538461538467</v>
      </c>
      <c r="AB21" s="162">
        <f t="shared" si="51"/>
        <v>7.6923076923076925</v>
      </c>
      <c r="AC21" s="162">
        <f t="shared" si="51"/>
        <v>0</v>
      </c>
      <c r="AD21" s="162">
        <f t="shared" si="51"/>
        <v>3.0769230769230771</v>
      </c>
      <c r="AE21" s="162">
        <f t="shared" si="51"/>
        <v>1.5384615384615385</v>
      </c>
      <c r="AF21" s="162">
        <f t="shared" si="51"/>
        <v>3.0769230769230771</v>
      </c>
      <c r="AG21" s="162">
        <f t="shared" si="51"/>
        <v>6.1538461538461542</v>
      </c>
      <c r="AH21" s="182">
        <f t="shared" ref="AH21:AK21" si="68">AH90</f>
        <v>1.4702337250186259</v>
      </c>
      <c r="AI21" s="182">
        <f t="shared" si="68"/>
        <v>8.9684257226136186</v>
      </c>
      <c r="AJ21" s="182">
        <f t="shared" si="68"/>
        <v>42.857142857142854</v>
      </c>
      <c r="AK21" s="161">
        <f t="shared" si="68"/>
        <v>169</v>
      </c>
      <c r="AL21" s="162">
        <f t="shared" si="53"/>
        <v>52.662721893491124</v>
      </c>
      <c r="AM21" s="162">
        <f t="shared" si="53"/>
        <v>39.053254437869825</v>
      </c>
      <c r="AN21" s="162">
        <f t="shared" si="53"/>
        <v>4.7337278106508878</v>
      </c>
      <c r="AO21" s="162">
        <f t="shared" si="53"/>
        <v>3.5502958579881656</v>
      </c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21" hidden="1" customHeight="1" x14ac:dyDescent="0.15">
      <c r="A22" s="159"/>
      <c r="B22" s="234"/>
      <c r="C22" s="207" t="s">
        <v>149</v>
      </c>
      <c r="D22" s="161">
        <f t="shared" si="19"/>
        <v>163</v>
      </c>
      <c r="E22" s="162">
        <f t="shared" si="47"/>
        <v>31.288343558282211</v>
      </c>
      <c r="F22" s="162">
        <f t="shared" si="47"/>
        <v>14.110429447852759</v>
      </c>
      <c r="G22" s="162">
        <f t="shared" si="47"/>
        <v>14.723926380368098</v>
      </c>
      <c r="H22" s="162">
        <f t="shared" si="47"/>
        <v>14.110429447852759</v>
      </c>
      <c r="I22" s="162">
        <f t="shared" si="47"/>
        <v>5.5214723926380369</v>
      </c>
      <c r="J22" s="162">
        <f t="shared" si="47"/>
        <v>9.2024539877300615</v>
      </c>
      <c r="K22" s="162">
        <f t="shared" si="47"/>
        <v>11.042944785276074</v>
      </c>
      <c r="L22" s="182">
        <f t="shared" ref="L22:O22" si="69">L91</f>
        <v>3.6794879689436333</v>
      </c>
      <c r="M22" s="182">
        <f t="shared" si="69"/>
        <v>5.6758059095407107</v>
      </c>
      <c r="N22" s="182">
        <f t="shared" si="69"/>
        <v>62.5</v>
      </c>
      <c r="O22" s="161">
        <f t="shared" si="69"/>
        <v>163</v>
      </c>
      <c r="P22" s="162">
        <f t="shared" si="49"/>
        <v>90.797546012269933</v>
      </c>
      <c r="Q22" s="162">
        <f t="shared" si="49"/>
        <v>1.2269938650306749</v>
      </c>
      <c r="R22" s="162">
        <f t="shared" si="49"/>
        <v>1.8404907975460123</v>
      </c>
      <c r="S22" s="162">
        <f t="shared" si="49"/>
        <v>1.2269938650306749</v>
      </c>
      <c r="T22" s="162">
        <f t="shared" si="49"/>
        <v>0</v>
      </c>
      <c r="U22" s="162">
        <f t="shared" si="49"/>
        <v>1.2269938650306749</v>
      </c>
      <c r="V22" s="162">
        <f t="shared" si="49"/>
        <v>3.6809815950920246</v>
      </c>
      <c r="W22" s="182">
        <f t="shared" ref="W22:Z22" si="70">W91</f>
        <v>0.43463780223356452</v>
      </c>
      <c r="X22" s="182">
        <f t="shared" si="70"/>
        <v>7.5820149945188478</v>
      </c>
      <c r="Y22" s="182">
        <f t="shared" si="70"/>
        <v>33.333333333333329</v>
      </c>
      <c r="Z22" s="161">
        <f t="shared" si="70"/>
        <v>163</v>
      </c>
      <c r="AA22" s="162">
        <f t="shared" si="51"/>
        <v>66.257668711656436</v>
      </c>
      <c r="AB22" s="162">
        <f t="shared" si="51"/>
        <v>4.9079754601226995</v>
      </c>
      <c r="AC22" s="162">
        <f t="shared" si="51"/>
        <v>8.5889570552147241</v>
      </c>
      <c r="AD22" s="162">
        <f t="shared" si="51"/>
        <v>6.1349693251533743</v>
      </c>
      <c r="AE22" s="162">
        <f t="shared" si="51"/>
        <v>3.6809815950920246</v>
      </c>
      <c r="AF22" s="162">
        <f t="shared" si="51"/>
        <v>2.4539877300613497</v>
      </c>
      <c r="AG22" s="162">
        <f t="shared" si="51"/>
        <v>7.9754601226993866</v>
      </c>
      <c r="AH22" s="182">
        <f t="shared" ref="AH22:AK22" si="71">AH91</f>
        <v>1.8315961192243648</v>
      </c>
      <c r="AI22" s="182">
        <f t="shared" si="71"/>
        <v>6.5414147115155883</v>
      </c>
      <c r="AJ22" s="182">
        <f t="shared" si="71"/>
        <v>62.5</v>
      </c>
      <c r="AK22" s="161">
        <f t="shared" si="71"/>
        <v>317</v>
      </c>
      <c r="AL22" s="162">
        <f t="shared" si="53"/>
        <v>46.687697160883282</v>
      </c>
      <c r="AM22" s="162">
        <f t="shared" si="53"/>
        <v>44.794952681388011</v>
      </c>
      <c r="AN22" s="162">
        <f t="shared" si="53"/>
        <v>8.2018927444794958</v>
      </c>
      <c r="AO22" s="162">
        <f t="shared" si="53"/>
        <v>0.31545741324921134</v>
      </c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21" hidden="1" customHeight="1" x14ac:dyDescent="0.15">
      <c r="A23" s="159"/>
      <c r="B23" s="234"/>
      <c r="C23" s="209" t="s">
        <v>27</v>
      </c>
      <c r="D23" s="161">
        <f t="shared" si="19"/>
        <v>333</v>
      </c>
      <c r="E23" s="162">
        <f t="shared" si="47"/>
        <v>23.723723723723726</v>
      </c>
      <c r="F23" s="162">
        <f t="shared" si="47"/>
        <v>11.111111111111111</v>
      </c>
      <c r="G23" s="162">
        <f t="shared" si="47"/>
        <v>17.717717717717719</v>
      </c>
      <c r="H23" s="162">
        <f t="shared" si="47"/>
        <v>14.414414414414415</v>
      </c>
      <c r="I23" s="162">
        <f t="shared" si="47"/>
        <v>11.111111111111111</v>
      </c>
      <c r="J23" s="162">
        <f t="shared" si="47"/>
        <v>8.1081081081081088</v>
      </c>
      <c r="K23" s="162">
        <f t="shared" si="47"/>
        <v>13.813813813813812</v>
      </c>
      <c r="L23" s="182">
        <f t="shared" ref="L23:O23" si="72">L92</f>
        <v>3.9791924898696753</v>
      </c>
      <c r="M23" s="182">
        <f t="shared" si="72"/>
        <v>5.4905204066951772</v>
      </c>
      <c r="N23" s="182">
        <f t="shared" si="72"/>
        <v>41.666666666666671</v>
      </c>
      <c r="O23" s="161">
        <f t="shared" si="72"/>
        <v>333</v>
      </c>
      <c r="P23" s="162">
        <f t="shared" si="49"/>
        <v>87.987987987987992</v>
      </c>
      <c r="Q23" s="162">
        <f t="shared" si="49"/>
        <v>2.7027027027027026</v>
      </c>
      <c r="R23" s="162">
        <f t="shared" si="49"/>
        <v>1.5015015015015014</v>
      </c>
      <c r="S23" s="162">
        <f t="shared" si="49"/>
        <v>0.3003003003003003</v>
      </c>
      <c r="T23" s="162">
        <f t="shared" si="49"/>
        <v>0</v>
      </c>
      <c r="U23" s="162">
        <f t="shared" si="49"/>
        <v>0.60060060060060061</v>
      </c>
      <c r="V23" s="162">
        <f t="shared" si="49"/>
        <v>6.9069069069069062</v>
      </c>
      <c r="W23" s="182">
        <f t="shared" ref="W23:Z23" si="73">W92</f>
        <v>0.20597452419465728</v>
      </c>
      <c r="X23" s="182">
        <f t="shared" si="73"/>
        <v>3.7560060294319859</v>
      </c>
      <c r="Y23" s="182">
        <f t="shared" si="73"/>
        <v>22.916666666666664</v>
      </c>
      <c r="Z23" s="161">
        <f t="shared" si="73"/>
        <v>333</v>
      </c>
      <c r="AA23" s="162">
        <f t="shared" si="51"/>
        <v>72.672672672672675</v>
      </c>
      <c r="AB23" s="162">
        <f t="shared" si="51"/>
        <v>3.6036036036036037</v>
      </c>
      <c r="AC23" s="162">
        <f t="shared" si="51"/>
        <v>5.7057057057057055</v>
      </c>
      <c r="AD23" s="162">
        <f t="shared" si="51"/>
        <v>2.7027027027027026</v>
      </c>
      <c r="AE23" s="162">
        <f t="shared" si="51"/>
        <v>4.2042042042042045</v>
      </c>
      <c r="AF23" s="162">
        <f t="shared" si="51"/>
        <v>2.1021021021021022</v>
      </c>
      <c r="AG23" s="162">
        <f t="shared" si="51"/>
        <v>9.0090090090090094</v>
      </c>
      <c r="AH23" s="182">
        <f t="shared" ref="AH23:AK23" si="74">AH92</f>
        <v>1.0426577470611309</v>
      </c>
      <c r="AI23" s="182">
        <f t="shared" si="74"/>
        <v>5.1791032354020103</v>
      </c>
      <c r="AJ23" s="182">
        <f t="shared" si="74"/>
        <v>17.857142857142858</v>
      </c>
      <c r="AK23" s="161">
        <f t="shared" si="74"/>
        <v>878</v>
      </c>
      <c r="AL23" s="162">
        <f t="shared" si="53"/>
        <v>43.621867881548972</v>
      </c>
      <c r="AM23" s="162">
        <f t="shared" si="53"/>
        <v>47.608200455580871</v>
      </c>
      <c r="AN23" s="162">
        <f t="shared" si="53"/>
        <v>6.4920273348519366</v>
      </c>
      <c r="AO23" s="162">
        <f t="shared" si="53"/>
        <v>2.2779043280182232</v>
      </c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21" hidden="1" customHeight="1" x14ac:dyDescent="0.15">
      <c r="A24" s="159"/>
      <c r="B24" s="234"/>
      <c r="C24" s="209" t="s">
        <v>28</v>
      </c>
      <c r="D24" s="161">
        <f t="shared" si="19"/>
        <v>402</v>
      </c>
      <c r="E24" s="162">
        <f t="shared" si="47"/>
        <v>27.611940298507463</v>
      </c>
      <c r="F24" s="162">
        <f t="shared" si="47"/>
        <v>14.427860696517413</v>
      </c>
      <c r="G24" s="162">
        <f t="shared" si="47"/>
        <v>18.159203980099502</v>
      </c>
      <c r="H24" s="162">
        <f t="shared" si="47"/>
        <v>13.930348258706468</v>
      </c>
      <c r="I24" s="162">
        <f t="shared" si="47"/>
        <v>10.44776119402985</v>
      </c>
      <c r="J24" s="162">
        <f t="shared" si="47"/>
        <v>4.4776119402985071</v>
      </c>
      <c r="K24" s="162">
        <f t="shared" si="47"/>
        <v>10.945273631840797</v>
      </c>
      <c r="L24" s="182">
        <f t="shared" ref="L24:O24" si="75">L93</f>
        <v>3.1765754121462408</v>
      </c>
      <c r="M24" s="182">
        <f t="shared" si="75"/>
        <v>4.6041052532322029</v>
      </c>
      <c r="N24" s="182">
        <f t="shared" si="75"/>
        <v>25</v>
      </c>
      <c r="O24" s="161">
        <f t="shared" si="75"/>
        <v>402</v>
      </c>
      <c r="P24" s="162">
        <f t="shared" si="49"/>
        <v>88.308457711442784</v>
      </c>
      <c r="Q24" s="162">
        <f t="shared" si="49"/>
        <v>3.233830845771144</v>
      </c>
      <c r="R24" s="162">
        <f t="shared" si="49"/>
        <v>1.4925373134328357</v>
      </c>
      <c r="S24" s="162">
        <f t="shared" si="49"/>
        <v>0.49751243781094528</v>
      </c>
      <c r="T24" s="162">
        <f t="shared" si="49"/>
        <v>0</v>
      </c>
      <c r="U24" s="162">
        <f t="shared" si="49"/>
        <v>0.24875621890547264</v>
      </c>
      <c r="V24" s="162">
        <f t="shared" si="49"/>
        <v>6.2189054726368163</v>
      </c>
      <c r="W24" s="182">
        <f t="shared" ref="W24:Z24" si="76">W93</f>
        <v>0.16698524181817267</v>
      </c>
      <c r="X24" s="182">
        <f t="shared" si="76"/>
        <v>2.8615198257023224</v>
      </c>
      <c r="Y24" s="182">
        <f t="shared" si="76"/>
        <v>20</v>
      </c>
      <c r="Z24" s="161">
        <f t="shared" si="76"/>
        <v>402</v>
      </c>
      <c r="AA24" s="162">
        <f t="shared" si="51"/>
        <v>71.890547263681597</v>
      </c>
      <c r="AB24" s="162">
        <f t="shared" si="51"/>
        <v>4.2288557213930353</v>
      </c>
      <c r="AC24" s="162">
        <f t="shared" si="51"/>
        <v>7.2139303482587067</v>
      </c>
      <c r="AD24" s="162">
        <f t="shared" si="51"/>
        <v>2.4875621890547266</v>
      </c>
      <c r="AE24" s="162">
        <f t="shared" si="51"/>
        <v>3.9800995024875623</v>
      </c>
      <c r="AF24" s="162">
        <f t="shared" si="51"/>
        <v>2.2388059701492535</v>
      </c>
      <c r="AG24" s="162">
        <f t="shared" si="51"/>
        <v>7.9601990049751246</v>
      </c>
      <c r="AH24" s="182">
        <f t="shared" ref="AH24:AK24" si="77">AH93</f>
        <v>1.0315136286139592</v>
      </c>
      <c r="AI24" s="182">
        <f t="shared" si="77"/>
        <v>4.7118523776193202</v>
      </c>
      <c r="AJ24" s="182">
        <f t="shared" si="77"/>
        <v>15</v>
      </c>
      <c r="AK24" s="161">
        <f t="shared" si="77"/>
        <v>843</v>
      </c>
      <c r="AL24" s="162">
        <f t="shared" si="53"/>
        <v>39.501779359430607</v>
      </c>
      <c r="AM24" s="162">
        <f t="shared" si="53"/>
        <v>46.856465005931199</v>
      </c>
      <c r="AN24" s="162">
        <f t="shared" si="53"/>
        <v>10.438908659549229</v>
      </c>
      <c r="AO24" s="162">
        <f t="shared" si="53"/>
        <v>3.2028469750889679</v>
      </c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21" hidden="1" customHeight="1" x14ac:dyDescent="0.15">
      <c r="A25" s="165"/>
      <c r="B25" s="149"/>
      <c r="C25" s="28" t="s">
        <v>24</v>
      </c>
      <c r="D25" s="164">
        <f t="shared" si="19"/>
        <v>88</v>
      </c>
      <c r="E25" s="153">
        <f t="shared" si="47"/>
        <v>21.59090909090909</v>
      </c>
      <c r="F25" s="153">
        <f t="shared" si="47"/>
        <v>10.227272727272728</v>
      </c>
      <c r="G25" s="153">
        <f t="shared" si="47"/>
        <v>14.772727272727273</v>
      </c>
      <c r="H25" s="153">
        <f t="shared" si="47"/>
        <v>12.5</v>
      </c>
      <c r="I25" s="153">
        <f t="shared" si="47"/>
        <v>14.772727272727273</v>
      </c>
      <c r="J25" s="153">
        <f t="shared" si="47"/>
        <v>11.363636363636363</v>
      </c>
      <c r="K25" s="153">
        <f t="shared" si="47"/>
        <v>14.772727272727273</v>
      </c>
      <c r="L25" s="152">
        <f t="shared" ref="L25:O25" si="78">L94</f>
        <v>4.7671378385781615</v>
      </c>
      <c r="M25" s="152">
        <f t="shared" si="78"/>
        <v>6.3845596052386089</v>
      </c>
      <c r="N25" s="152">
        <f t="shared" si="78"/>
        <v>41.666666666666671</v>
      </c>
      <c r="O25" s="164">
        <f t="shared" si="78"/>
        <v>88</v>
      </c>
      <c r="P25" s="153">
        <f t="shared" si="49"/>
        <v>84.090909090909093</v>
      </c>
      <c r="Q25" s="153">
        <f t="shared" si="49"/>
        <v>3.4090909090909087</v>
      </c>
      <c r="R25" s="153">
        <f t="shared" si="49"/>
        <v>1.1363636363636365</v>
      </c>
      <c r="S25" s="153">
        <f t="shared" si="49"/>
        <v>0</v>
      </c>
      <c r="T25" s="153">
        <f t="shared" si="49"/>
        <v>0</v>
      </c>
      <c r="U25" s="153">
        <f t="shared" si="49"/>
        <v>1.1363636363636365</v>
      </c>
      <c r="V25" s="153">
        <f t="shared" si="49"/>
        <v>10.227272727272728</v>
      </c>
      <c r="W25" s="152">
        <f t="shared" ref="W25:Z25" si="79">W94</f>
        <v>0.21931530200211294</v>
      </c>
      <c r="X25" s="152">
        <f t="shared" si="79"/>
        <v>3.4651817716333846</v>
      </c>
      <c r="Y25" s="152">
        <f t="shared" si="79"/>
        <v>10.714285714285714</v>
      </c>
      <c r="Z25" s="164">
        <f t="shared" si="79"/>
        <v>88</v>
      </c>
      <c r="AA25" s="153">
        <f t="shared" si="51"/>
        <v>81.818181818181827</v>
      </c>
      <c r="AB25" s="153">
        <f t="shared" si="51"/>
        <v>2.2727272727272729</v>
      </c>
      <c r="AC25" s="153">
        <f t="shared" si="51"/>
        <v>2.2727272727272729</v>
      </c>
      <c r="AD25" s="153">
        <f t="shared" si="51"/>
        <v>1.1363636363636365</v>
      </c>
      <c r="AE25" s="153">
        <f t="shared" si="51"/>
        <v>1.1363636363636365</v>
      </c>
      <c r="AF25" s="153">
        <f t="shared" si="51"/>
        <v>0</v>
      </c>
      <c r="AG25" s="153">
        <f t="shared" si="51"/>
        <v>11.363636363636363</v>
      </c>
      <c r="AH25" s="152">
        <f t="shared" ref="AH25:AK25" si="80">AH94</f>
        <v>0.26093741600817072</v>
      </c>
      <c r="AI25" s="152">
        <f t="shared" si="80"/>
        <v>3.3921864081062192</v>
      </c>
      <c r="AJ25" s="152">
        <f t="shared" si="80"/>
        <v>8.3333333333333321</v>
      </c>
      <c r="AK25" s="164">
        <f t="shared" si="80"/>
        <v>252</v>
      </c>
      <c r="AL25" s="153">
        <f t="shared" si="53"/>
        <v>44.841269841269842</v>
      </c>
      <c r="AM25" s="153">
        <f t="shared" si="53"/>
        <v>37.301587301587304</v>
      </c>
      <c r="AN25" s="153">
        <f t="shared" si="53"/>
        <v>10.317460317460316</v>
      </c>
      <c r="AO25" s="153">
        <f t="shared" si="53"/>
        <v>7.5396825396825395</v>
      </c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45" t="s">
        <v>0</v>
      </c>
      <c r="B26" s="146"/>
      <c r="C26" s="147"/>
      <c r="D26" s="148">
        <f>D95</f>
        <v>739</v>
      </c>
      <c r="E26" s="148">
        <f t="shared" ref="E26:K26" si="81">E95</f>
        <v>98</v>
      </c>
      <c r="F26" s="148">
        <f t="shared" si="81"/>
        <v>137</v>
      </c>
      <c r="G26" s="148">
        <f t="shared" si="81"/>
        <v>164</v>
      </c>
      <c r="H26" s="148">
        <f t="shared" si="81"/>
        <v>131</v>
      </c>
      <c r="I26" s="148">
        <f t="shared" si="81"/>
        <v>101</v>
      </c>
      <c r="J26" s="148">
        <f t="shared" si="81"/>
        <v>53</v>
      </c>
      <c r="K26" s="148">
        <f t="shared" si="81"/>
        <v>55</v>
      </c>
      <c r="L26" s="169">
        <f t="shared" ref="L26:V26" si="82">L95</f>
        <v>4.0838772199520905</v>
      </c>
      <c r="M26" s="169">
        <f t="shared" si="82"/>
        <v>4.766846447862167</v>
      </c>
      <c r="N26" s="169">
        <f t="shared" si="82"/>
        <v>25.609756097560975</v>
      </c>
      <c r="O26" s="148">
        <f t="shared" si="82"/>
        <v>739</v>
      </c>
      <c r="P26" s="148">
        <f t="shared" si="82"/>
        <v>622</v>
      </c>
      <c r="Q26" s="148">
        <f t="shared" si="82"/>
        <v>42</v>
      </c>
      <c r="R26" s="148">
        <f t="shared" si="82"/>
        <v>24</v>
      </c>
      <c r="S26" s="148">
        <f t="shared" si="82"/>
        <v>8</v>
      </c>
      <c r="T26" s="148">
        <f t="shared" si="82"/>
        <v>3</v>
      </c>
      <c r="U26" s="148">
        <f t="shared" si="82"/>
        <v>3</v>
      </c>
      <c r="V26" s="148">
        <f t="shared" si="82"/>
        <v>37</v>
      </c>
      <c r="W26" s="169">
        <f t="shared" ref="W26:AG26" si="83">W95</f>
        <v>0.29009415121314064</v>
      </c>
      <c r="X26" s="169">
        <f t="shared" si="83"/>
        <v>2.5455761768953087</v>
      </c>
      <c r="Y26" s="169">
        <f t="shared" si="83"/>
        <v>15</v>
      </c>
      <c r="Z26" s="148">
        <f t="shared" si="83"/>
        <v>739</v>
      </c>
      <c r="AA26" s="148">
        <f t="shared" si="83"/>
        <v>353</v>
      </c>
      <c r="AB26" s="148">
        <f t="shared" si="83"/>
        <v>99</v>
      </c>
      <c r="AC26" s="148">
        <f t="shared" si="83"/>
        <v>89</v>
      </c>
      <c r="AD26" s="148">
        <f t="shared" si="83"/>
        <v>45</v>
      </c>
      <c r="AE26" s="148">
        <f t="shared" si="83"/>
        <v>36</v>
      </c>
      <c r="AF26" s="148">
        <f t="shared" si="83"/>
        <v>51</v>
      </c>
      <c r="AG26" s="148">
        <f t="shared" si="83"/>
        <v>66</v>
      </c>
      <c r="AH26" s="169">
        <f t="shared" ref="AH26:AO26" si="84">AH95</f>
        <v>3.0294777634739809</v>
      </c>
      <c r="AI26" s="169">
        <f t="shared" si="84"/>
        <v>6.3713704213062163</v>
      </c>
      <c r="AJ26" s="169">
        <f t="shared" si="84"/>
        <v>131.86813186813185</v>
      </c>
      <c r="AK26" s="148">
        <f t="shared" si="84"/>
        <v>3060</v>
      </c>
      <c r="AL26" s="148">
        <f t="shared" si="84"/>
        <v>1772</v>
      </c>
      <c r="AM26" s="148">
        <f t="shared" si="84"/>
        <v>1056</v>
      </c>
      <c r="AN26" s="148">
        <f t="shared" si="84"/>
        <v>137</v>
      </c>
      <c r="AO26" s="148">
        <f t="shared" si="84"/>
        <v>95</v>
      </c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49"/>
      <c r="B27" s="150"/>
      <c r="C27" s="151"/>
      <c r="D27" s="152">
        <f>IF(SUM(E27:K27)&gt;100,"－",SUM(E27:K27))</f>
        <v>100</v>
      </c>
      <c r="E27" s="153">
        <f>E26/$D26*100</f>
        <v>13.261163734776726</v>
      </c>
      <c r="F27" s="153">
        <f t="shared" ref="F27:K27" si="85">F26/$D26*100</f>
        <v>18.538565629228685</v>
      </c>
      <c r="G27" s="153">
        <f t="shared" si="85"/>
        <v>22.192151556156968</v>
      </c>
      <c r="H27" s="153">
        <f t="shared" si="85"/>
        <v>17.726657645466847</v>
      </c>
      <c r="I27" s="153">
        <f t="shared" si="85"/>
        <v>13.667117726657645</v>
      </c>
      <c r="J27" s="153">
        <f t="shared" si="85"/>
        <v>7.1718538565629224</v>
      </c>
      <c r="K27" s="153">
        <f t="shared" si="85"/>
        <v>7.4424898511502029</v>
      </c>
      <c r="L27" s="152" t="s">
        <v>268</v>
      </c>
      <c r="M27" s="152" t="s">
        <v>268</v>
      </c>
      <c r="N27" s="152" t="s">
        <v>690</v>
      </c>
      <c r="O27" s="152">
        <f>IF(SUM(P27:V27)&gt;100,"－",SUM(P27:V27))</f>
        <v>100</v>
      </c>
      <c r="P27" s="153">
        <f t="shared" ref="P27:V27" si="86">P26/$O26*100</f>
        <v>84.16779431664412</v>
      </c>
      <c r="Q27" s="153">
        <f t="shared" si="86"/>
        <v>5.6833558863328824</v>
      </c>
      <c r="R27" s="153">
        <f t="shared" si="86"/>
        <v>3.247631935047361</v>
      </c>
      <c r="S27" s="153">
        <f t="shared" si="86"/>
        <v>1.0825439783491204</v>
      </c>
      <c r="T27" s="153">
        <f t="shared" si="86"/>
        <v>0.40595399188092013</v>
      </c>
      <c r="U27" s="153">
        <f t="shared" si="86"/>
        <v>0.40595399188092013</v>
      </c>
      <c r="V27" s="153">
        <f t="shared" si="86"/>
        <v>5.006765899864682</v>
      </c>
      <c r="W27" s="152" t="s">
        <v>57</v>
      </c>
      <c r="X27" s="152" t="s">
        <v>57</v>
      </c>
      <c r="Y27" s="152" t="s">
        <v>57</v>
      </c>
      <c r="Z27" s="152">
        <f>IF(SUM(AA27:AG27)&gt;100,"－",SUM(AA27:AG27))</f>
        <v>99.999999999999972</v>
      </c>
      <c r="AA27" s="153">
        <f t="shared" ref="AA27:AG27" si="87">AA26/$Z26*100</f>
        <v>47.767253044654936</v>
      </c>
      <c r="AB27" s="153">
        <f t="shared" si="87"/>
        <v>13.396481732070365</v>
      </c>
      <c r="AC27" s="153">
        <f t="shared" si="87"/>
        <v>12.043301759133964</v>
      </c>
      <c r="AD27" s="153">
        <f t="shared" si="87"/>
        <v>6.0893098782138031</v>
      </c>
      <c r="AE27" s="153">
        <f t="shared" si="87"/>
        <v>4.8714479025710418</v>
      </c>
      <c r="AF27" s="153">
        <f t="shared" si="87"/>
        <v>6.9012178619756437</v>
      </c>
      <c r="AG27" s="153">
        <f t="shared" si="87"/>
        <v>8.9309878213802421</v>
      </c>
      <c r="AH27" s="152" t="s">
        <v>57</v>
      </c>
      <c r="AI27" s="152" t="s">
        <v>57</v>
      </c>
      <c r="AJ27" s="152" t="s">
        <v>57</v>
      </c>
      <c r="AK27" s="152">
        <f>IF(SUM(AL27:AO27)&gt;100,"－",SUM(AL27:AO27))</f>
        <v>100</v>
      </c>
      <c r="AL27" s="153">
        <f>AL26/$AK26*100</f>
        <v>57.908496732026151</v>
      </c>
      <c r="AM27" s="153">
        <f t="shared" ref="AM27:AO27" si="88">AM26/$AK26*100</f>
        <v>34.509803921568626</v>
      </c>
      <c r="AN27" s="153">
        <f t="shared" si="88"/>
        <v>4.477124183006536</v>
      </c>
      <c r="AO27" s="153">
        <f t="shared" si="88"/>
        <v>3.1045751633986929</v>
      </c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 t="s">
        <v>117</v>
      </c>
      <c r="B28" s="155" t="s">
        <v>10</v>
      </c>
      <c r="C28" s="27" t="s">
        <v>29</v>
      </c>
      <c r="D28" s="161">
        <f>D97</f>
        <v>31</v>
      </c>
      <c r="E28" s="162">
        <f t="shared" ref="E28:K28" si="89">IF($D28=0,0,E97/$D28*100)</f>
        <v>16.129032258064516</v>
      </c>
      <c r="F28" s="162">
        <f t="shared" si="89"/>
        <v>35.483870967741936</v>
      </c>
      <c r="G28" s="162">
        <f t="shared" si="89"/>
        <v>25.806451612903224</v>
      </c>
      <c r="H28" s="162">
        <f t="shared" si="89"/>
        <v>9.67741935483871</v>
      </c>
      <c r="I28" s="162">
        <f t="shared" si="89"/>
        <v>6.4516129032258061</v>
      </c>
      <c r="J28" s="162">
        <f t="shared" si="89"/>
        <v>0</v>
      </c>
      <c r="K28" s="162">
        <f t="shared" si="89"/>
        <v>6.4516129032258061</v>
      </c>
      <c r="L28" s="182">
        <f t="shared" ref="L28:O28" si="90">L97</f>
        <v>2.301936472739162</v>
      </c>
      <c r="M28" s="182">
        <f t="shared" si="90"/>
        <v>2.7815065712264873</v>
      </c>
      <c r="N28" s="182">
        <f t="shared" si="90"/>
        <v>9.2592592592592595</v>
      </c>
      <c r="O28" s="161">
        <f t="shared" si="90"/>
        <v>31</v>
      </c>
      <c r="P28" s="162">
        <f t="shared" ref="P28:V28" si="91">IF($O28=0,0,P97/$O28*100)</f>
        <v>87.096774193548384</v>
      </c>
      <c r="Q28" s="162">
        <f t="shared" si="91"/>
        <v>9.67741935483871</v>
      </c>
      <c r="R28" s="162">
        <f t="shared" si="91"/>
        <v>3.225806451612903</v>
      </c>
      <c r="S28" s="162">
        <f t="shared" si="91"/>
        <v>0</v>
      </c>
      <c r="T28" s="162">
        <f t="shared" si="91"/>
        <v>0</v>
      </c>
      <c r="U28" s="162">
        <f t="shared" si="91"/>
        <v>0</v>
      </c>
      <c r="V28" s="162">
        <f t="shared" si="91"/>
        <v>0</v>
      </c>
      <c r="W28" s="182">
        <f t="shared" ref="W28:Z28" si="92">W97</f>
        <v>0.15246551536874114</v>
      </c>
      <c r="X28" s="182">
        <f t="shared" si="92"/>
        <v>1.1816077441077439</v>
      </c>
      <c r="Y28" s="182">
        <f t="shared" si="92"/>
        <v>2.2727272727272729</v>
      </c>
      <c r="Z28" s="161">
        <f t="shared" si="92"/>
        <v>31</v>
      </c>
      <c r="AA28" s="162">
        <f t="shared" ref="AA28:AG28" si="93">IF($Z28=0,0,AA97/$Z28*100)</f>
        <v>51.612903225806448</v>
      </c>
      <c r="AB28" s="162">
        <f t="shared" si="93"/>
        <v>9.67741935483871</v>
      </c>
      <c r="AC28" s="162">
        <f t="shared" si="93"/>
        <v>16.129032258064516</v>
      </c>
      <c r="AD28" s="162">
        <f t="shared" si="93"/>
        <v>6.4516129032258061</v>
      </c>
      <c r="AE28" s="162">
        <f t="shared" si="93"/>
        <v>3.225806451612903</v>
      </c>
      <c r="AF28" s="162">
        <f t="shared" si="93"/>
        <v>9.67741935483871</v>
      </c>
      <c r="AG28" s="162">
        <f t="shared" si="93"/>
        <v>3.225806451612903</v>
      </c>
      <c r="AH28" s="182">
        <f t="shared" ref="AH28:AK28" si="94">AH97</f>
        <v>2.3837691874088307</v>
      </c>
      <c r="AI28" s="182">
        <f t="shared" si="94"/>
        <v>5.1080768301617798</v>
      </c>
      <c r="AJ28" s="182">
        <f t="shared" si="94"/>
        <v>15</v>
      </c>
      <c r="AK28" s="161">
        <f t="shared" si="94"/>
        <v>70</v>
      </c>
      <c r="AL28" s="162">
        <f t="shared" ref="AL28:AO28" si="95">IF($AK28=0,0,AL97/$AK28*100)</f>
        <v>38.571428571428577</v>
      </c>
      <c r="AM28" s="162">
        <f t="shared" si="95"/>
        <v>55.714285714285715</v>
      </c>
      <c r="AN28" s="162">
        <f t="shared" si="95"/>
        <v>4.2857142857142856</v>
      </c>
      <c r="AO28" s="162">
        <f t="shared" si="95"/>
        <v>1.4285714285714286</v>
      </c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 t="s">
        <v>150</v>
      </c>
      <c r="B29" s="160" t="s">
        <v>11</v>
      </c>
      <c r="C29" s="27" t="s">
        <v>30</v>
      </c>
      <c r="D29" s="161">
        <f t="shared" ref="D29:D69" si="96">D98</f>
        <v>108</v>
      </c>
      <c r="E29" s="162">
        <f t="shared" ref="E29:K29" si="97">IF($D29=0,0,E98/$D29*100)</f>
        <v>12.962962962962962</v>
      </c>
      <c r="F29" s="162">
        <f t="shared" si="97"/>
        <v>21.296296296296298</v>
      </c>
      <c r="G29" s="162">
        <f t="shared" si="97"/>
        <v>19.444444444444446</v>
      </c>
      <c r="H29" s="162">
        <f t="shared" si="97"/>
        <v>16.666666666666664</v>
      </c>
      <c r="I29" s="162">
        <f t="shared" si="97"/>
        <v>13.888888888888889</v>
      </c>
      <c r="J29" s="162">
        <f t="shared" si="97"/>
        <v>7.4074074074074066</v>
      </c>
      <c r="K29" s="162">
        <f t="shared" si="97"/>
        <v>8.3333333333333321</v>
      </c>
      <c r="L29" s="182">
        <f t="shared" ref="L29:O29" si="98">L98</f>
        <v>4.2025983959213731</v>
      </c>
      <c r="M29" s="182">
        <f t="shared" si="98"/>
        <v>4.8947910728966582</v>
      </c>
      <c r="N29" s="182">
        <f t="shared" si="98"/>
        <v>20.27027027027027</v>
      </c>
      <c r="O29" s="161">
        <f t="shared" si="98"/>
        <v>108</v>
      </c>
      <c r="P29" s="162">
        <f t="shared" ref="P29:V29" si="99">IF($O29=0,0,P98/$O29*100)</f>
        <v>87.037037037037038</v>
      </c>
      <c r="Q29" s="162">
        <f t="shared" si="99"/>
        <v>2.7777777777777777</v>
      </c>
      <c r="R29" s="162">
        <f t="shared" si="99"/>
        <v>2.7777777777777777</v>
      </c>
      <c r="S29" s="162">
        <f t="shared" si="99"/>
        <v>0.92592592592592582</v>
      </c>
      <c r="T29" s="162">
        <f t="shared" si="99"/>
        <v>0.92592592592592582</v>
      </c>
      <c r="U29" s="162">
        <f t="shared" si="99"/>
        <v>0</v>
      </c>
      <c r="V29" s="162">
        <f t="shared" si="99"/>
        <v>5.5555555555555554</v>
      </c>
      <c r="W29" s="182">
        <f t="shared" ref="W29:Z29" si="100">W98</f>
        <v>0.21676533017593483</v>
      </c>
      <c r="X29" s="182">
        <f t="shared" si="100"/>
        <v>2.763757959743169</v>
      </c>
      <c r="Y29" s="182">
        <f t="shared" si="100"/>
        <v>8.3333333333333321</v>
      </c>
      <c r="Z29" s="161">
        <f t="shared" si="100"/>
        <v>108</v>
      </c>
      <c r="AA29" s="162">
        <f t="shared" ref="AA29:AG29" si="101">IF($Z29=0,0,AA98/$Z29*100)</f>
        <v>40.74074074074074</v>
      </c>
      <c r="AB29" s="162">
        <f t="shared" si="101"/>
        <v>15.74074074074074</v>
      </c>
      <c r="AC29" s="162">
        <f t="shared" si="101"/>
        <v>15.74074074074074</v>
      </c>
      <c r="AD29" s="162">
        <f t="shared" si="101"/>
        <v>2.7777777777777777</v>
      </c>
      <c r="AE29" s="162">
        <f t="shared" si="101"/>
        <v>4.6296296296296298</v>
      </c>
      <c r="AF29" s="162">
        <f t="shared" si="101"/>
        <v>8.3333333333333321</v>
      </c>
      <c r="AG29" s="162">
        <f t="shared" si="101"/>
        <v>12.037037037037036</v>
      </c>
      <c r="AH29" s="182">
        <f t="shared" ref="AH29:AK29" si="102">AH98</f>
        <v>2.5749452841597176</v>
      </c>
      <c r="AI29" s="182">
        <f t="shared" si="102"/>
        <v>4.7964667057877088</v>
      </c>
      <c r="AJ29" s="182">
        <f t="shared" si="102"/>
        <v>20.833333333333336</v>
      </c>
      <c r="AK29" s="161">
        <f t="shared" si="102"/>
        <v>494</v>
      </c>
      <c r="AL29" s="162">
        <f t="shared" ref="AL29:AO29" si="103">IF($AK29=0,0,AL98/$AK29*100)</f>
        <v>64.574898785425106</v>
      </c>
      <c r="AM29" s="162">
        <f t="shared" si="103"/>
        <v>28.947368421052634</v>
      </c>
      <c r="AN29" s="162">
        <f t="shared" si="103"/>
        <v>3.0364372469635628</v>
      </c>
      <c r="AO29" s="162">
        <f t="shared" si="103"/>
        <v>3.4412955465587043</v>
      </c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 t="s">
        <v>151</v>
      </c>
      <c r="B30" s="159"/>
      <c r="C30" s="27" t="s">
        <v>31</v>
      </c>
      <c r="D30" s="161">
        <f t="shared" si="96"/>
        <v>256</v>
      </c>
      <c r="E30" s="162">
        <f t="shared" ref="E30:K30" si="104">IF($D30=0,0,E99/$D30*100)</f>
        <v>6.640625</v>
      </c>
      <c r="F30" s="162">
        <f t="shared" si="104"/>
        <v>20.703125</v>
      </c>
      <c r="G30" s="162">
        <f t="shared" si="104"/>
        <v>22.65625</v>
      </c>
      <c r="H30" s="162">
        <f t="shared" si="104"/>
        <v>22.65625</v>
      </c>
      <c r="I30" s="162">
        <f t="shared" si="104"/>
        <v>14.0625</v>
      </c>
      <c r="J30" s="162">
        <f t="shared" si="104"/>
        <v>6.640625</v>
      </c>
      <c r="K30" s="162">
        <f t="shared" si="104"/>
        <v>6.640625</v>
      </c>
      <c r="L30" s="182">
        <f t="shared" ref="L30:O30" si="105">L99</f>
        <v>4.298892270059592</v>
      </c>
      <c r="M30" s="182">
        <f t="shared" si="105"/>
        <v>4.628086723172264</v>
      </c>
      <c r="N30" s="182">
        <f t="shared" si="105"/>
        <v>20</v>
      </c>
      <c r="O30" s="161">
        <f t="shared" si="105"/>
        <v>256</v>
      </c>
      <c r="P30" s="162">
        <f t="shared" ref="P30:V30" si="106">IF($O30=0,0,P99/$O30*100)</f>
        <v>82.421875</v>
      </c>
      <c r="Q30" s="162">
        <f t="shared" si="106"/>
        <v>6.25</v>
      </c>
      <c r="R30" s="162">
        <f t="shared" si="106"/>
        <v>4.6875</v>
      </c>
      <c r="S30" s="162">
        <f t="shared" si="106"/>
        <v>1.5625</v>
      </c>
      <c r="T30" s="162">
        <f t="shared" si="106"/>
        <v>0</v>
      </c>
      <c r="U30" s="162">
        <f t="shared" si="106"/>
        <v>0.390625</v>
      </c>
      <c r="V30" s="162">
        <f t="shared" si="106"/>
        <v>4.6875</v>
      </c>
      <c r="W30" s="182">
        <f t="shared" ref="W30:Z30" si="107">W99</f>
        <v>0.33885194258584245</v>
      </c>
      <c r="X30" s="182">
        <f t="shared" si="107"/>
        <v>2.5054507269983501</v>
      </c>
      <c r="Y30" s="182">
        <f t="shared" si="107"/>
        <v>11.458333333333332</v>
      </c>
      <c r="Z30" s="161">
        <f t="shared" si="107"/>
        <v>256</v>
      </c>
      <c r="AA30" s="162">
        <f t="shared" ref="AA30:AG30" si="108">IF($Z30=0,0,AA99/$Z30*100)</f>
        <v>44.921875</v>
      </c>
      <c r="AB30" s="162">
        <f t="shared" si="108"/>
        <v>13.28125</v>
      </c>
      <c r="AC30" s="162">
        <f t="shared" si="108"/>
        <v>13.671875</v>
      </c>
      <c r="AD30" s="162">
        <f t="shared" si="108"/>
        <v>7.421875</v>
      </c>
      <c r="AE30" s="162">
        <f t="shared" si="108"/>
        <v>4.6875</v>
      </c>
      <c r="AF30" s="162">
        <f t="shared" si="108"/>
        <v>7.421875</v>
      </c>
      <c r="AG30" s="162">
        <f t="shared" si="108"/>
        <v>8.59375</v>
      </c>
      <c r="AH30" s="182">
        <f t="shared" ref="AH30:AK30" si="109">AH99</f>
        <v>3.6036376358485591</v>
      </c>
      <c r="AI30" s="182">
        <f t="shared" si="109"/>
        <v>7.0861445948618726</v>
      </c>
      <c r="AJ30" s="182">
        <f t="shared" si="109"/>
        <v>131.86813186813185</v>
      </c>
      <c r="AK30" s="161">
        <f t="shared" si="109"/>
        <v>1259</v>
      </c>
      <c r="AL30" s="162">
        <f t="shared" ref="AL30:AO30" si="110">IF($AK30=0,0,AL99/$AK30*100)</f>
        <v>56.07625099285147</v>
      </c>
      <c r="AM30" s="162">
        <f t="shared" si="110"/>
        <v>37.490071485305798</v>
      </c>
      <c r="AN30" s="162">
        <f t="shared" si="110"/>
        <v>4.4479745830023827</v>
      </c>
      <c r="AO30" s="162">
        <f t="shared" si="110"/>
        <v>1.9857029388403495</v>
      </c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59"/>
      <c r="C31" s="27" t="s">
        <v>32</v>
      </c>
      <c r="D31" s="161">
        <f t="shared" si="96"/>
        <v>317</v>
      </c>
      <c r="E31" s="162">
        <f t="shared" ref="E31:K31" si="111">IF($D31=0,0,E100/$D31*100)</f>
        <v>17.034700315457414</v>
      </c>
      <c r="F31" s="162">
        <f t="shared" si="111"/>
        <v>13.880126182965299</v>
      </c>
      <c r="G31" s="162">
        <f t="shared" si="111"/>
        <v>23.343848580441641</v>
      </c>
      <c r="H31" s="162">
        <f t="shared" si="111"/>
        <v>15.141955835962145</v>
      </c>
      <c r="I31" s="162">
        <f t="shared" si="111"/>
        <v>14.826498422712934</v>
      </c>
      <c r="J31" s="162">
        <f t="shared" si="111"/>
        <v>8.517350157728707</v>
      </c>
      <c r="K31" s="162">
        <f t="shared" si="111"/>
        <v>7.2555205047318623</v>
      </c>
      <c r="L31" s="182">
        <f t="shared" ref="L31:O31" si="112">L100</f>
        <v>4.1829151638803195</v>
      </c>
      <c r="M31" s="182">
        <f t="shared" si="112"/>
        <v>5.1240710757533918</v>
      </c>
      <c r="N31" s="182">
        <f t="shared" si="112"/>
        <v>25.609756097560975</v>
      </c>
      <c r="O31" s="161">
        <f t="shared" si="112"/>
        <v>317</v>
      </c>
      <c r="P31" s="162">
        <f t="shared" ref="P31:V31" si="113">IF($O31=0,0,P100/$O31*100)</f>
        <v>84.858044164037864</v>
      </c>
      <c r="Q31" s="162">
        <f t="shared" si="113"/>
        <v>6.309148264984227</v>
      </c>
      <c r="R31" s="162">
        <f t="shared" si="113"/>
        <v>2.2082018927444795</v>
      </c>
      <c r="S31" s="162">
        <f t="shared" si="113"/>
        <v>0.94637223974763407</v>
      </c>
      <c r="T31" s="162">
        <f t="shared" si="113"/>
        <v>0.63091482649842268</v>
      </c>
      <c r="U31" s="162">
        <f t="shared" si="113"/>
        <v>0.63091482649842268</v>
      </c>
      <c r="V31" s="162">
        <f t="shared" si="113"/>
        <v>4.4164037854889591</v>
      </c>
      <c r="W31" s="182">
        <f t="shared" ref="W31:Z31" si="114">W100</f>
        <v>0.3037834725180511</v>
      </c>
      <c r="X31" s="182">
        <f t="shared" si="114"/>
        <v>2.7072468286167499</v>
      </c>
      <c r="Y31" s="182">
        <f t="shared" si="114"/>
        <v>15</v>
      </c>
      <c r="Z31" s="161">
        <f t="shared" si="114"/>
        <v>317</v>
      </c>
      <c r="AA31" s="162">
        <f t="shared" ref="AA31:AG31" si="115">IF($Z31=0,0,AA100/$Z31*100)</f>
        <v>53.312302839116718</v>
      </c>
      <c r="AB31" s="162">
        <f t="shared" si="115"/>
        <v>13.880126182965299</v>
      </c>
      <c r="AC31" s="162">
        <f t="shared" si="115"/>
        <v>7.8864353312302837</v>
      </c>
      <c r="AD31" s="162">
        <f t="shared" si="115"/>
        <v>5.6782334384858046</v>
      </c>
      <c r="AE31" s="162">
        <f t="shared" si="115"/>
        <v>5.6782334384858046</v>
      </c>
      <c r="AF31" s="162">
        <f t="shared" si="115"/>
        <v>5.3627760252365935</v>
      </c>
      <c r="AG31" s="162">
        <f t="shared" si="115"/>
        <v>8.2018927444794958</v>
      </c>
      <c r="AH31" s="182">
        <f t="shared" ref="AH31:AK31" si="116">AH100</f>
        <v>2.3607121234277675</v>
      </c>
      <c r="AI31" s="182">
        <f t="shared" si="116"/>
        <v>5.6308789173563962</v>
      </c>
      <c r="AJ31" s="182">
        <f t="shared" si="116"/>
        <v>40</v>
      </c>
      <c r="AK31" s="161">
        <f t="shared" si="116"/>
        <v>1190</v>
      </c>
      <c r="AL31" s="162">
        <f t="shared" ref="AL31:AO31" si="117">IF($AK31=0,0,AL100/$AK31*100)</f>
        <v>58.151260504201687</v>
      </c>
      <c r="AM31" s="162">
        <f t="shared" si="117"/>
        <v>32.689075630252098</v>
      </c>
      <c r="AN31" s="162">
        <f t="shared" si="117"/>
        <v>4.7899159663865554</v>
      </c>
      <c r="AO31" s="162">
        <f t="shared" si="117"/>
        <v>4.3697478991596634</v>
      </c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59"/>
      <c r="C32" s="27" t="s">
        <v>9</v>
      </c>
      <c r="D32" s="161">
        <f t="shared" si="96"/>
        <v>4</v>
      </c>
      <c r="E32" s="162">
        <f t="shared" ref="E32:K32" si="118">IF($D32=0,0,E101/$D32*100)</f>
        <v>100</v>
      </c>
      <c r="F32" s="162">
        <f t="shared" si="118"/>
        <v>0</v>
      </c>
      <c r="G32" s="162">
        <f t="shared" si="118"/>
        <v>0</v>
      </c>
      <c r="H32" s="162">
        <f t="shared" si="118"/>
        <v>0</v>
      </c>
      <c r="I32" s="162">
        <f t="shared" si="118"/>
        <v>0</v>
      </c>
      <c r="J32" s="162">
        <f t="shared" si="118"/>
        <v>0</v>
      </c>
      <c r="K32" s="162">
        <f t="shared" si="118"/>
        <v>0</v>
      </c>
      <c r="L32" s="182">
        <f t="shared" ref="L32:O32" si="119">L101</f>
        <v>0</v>
      </c>
      <c r="M32" s="182" t="str">
        <f t="shared" si="119"/>
        <v>－</v>
      </c>
      <c r="N32" s="182">
        <f t="shared" si="119"/>
        <v>0</v>
      </c>
      <c r="O32" s="161">
        <f t="shared" si="119"/>
        <v>4</v>
      </c>
      <c r="P32" s="162">
        <f t="shared" ref="P32:V32" si="120">IF($O32=0,0,P101/$O32*100)</f>
        <v>100</v>
      </c>
      <c r="Q32" s="162">
        <f t="shared" si="120"/>
        <v>0</v>
      </c>
      <c r="R32" s="162">
        <f t="shared" si="120"/>
        <v>0</v>
      </c>
      <c r="S32" s="162">
        <f t="shared" si="120"/>
        <v>0</v>
      </c>
      <c r="T32" s="162">
        <f t="shared" si="120"/>
        <v>0</v>
      </c>
      <c r="U32" s="162">
        <f t="shared" si="120"/>
        <v>0</v>
      </c>
      <c r="V32" s="162">
        <f t="shared" si="120"/>
        <v>0</v>
      </c>
      <c r="W32" s="182">
        <f t="shared" ref="W32:Z32" si="121">W101</f>
        <v>0</v>
      </c>
      <c r="X32" s="182" t="str">
        <f t="shared" si="121"/>
        <v>－</v>
      </c>
      <c r="Y32" s="182">
        <f t="shared" si="121"/>
        <v>0</v>
      </c>
      <c r="Z32" s="161">
        <f t="shared" si="121"/>
        <v>4</v>
      </c>
      <c r="AA32" s="162">
        <f t="shared" ref="AA32:AG32" si="122">IF($Z32=0,0,AA101/$Z32*100)</f>
        <v>25</v>
      </c>
      <c r="AB32" s="162">
        <f t="shared" si="122"/>
        <v>0</v>
      </c>
      <c r="AC32" s="162">
        <f t="shared" si="122"/>
        <v>50</v>
      </c>
      <c r="AD32" s="162">
        <f t="shared" si="122"/>
        <v>25</v>
      </c>
      <c r="AE32" s="162">
        <f t="shared" si="122"/>
        <v>0</v>
      </c>
      <c r="AF32" s="162">
        <f t="shared" si="122"/>
        <v>0</v>
      </c>
      <c r="AG32" s="162">
        <f t="shared" si="122"/>
        <v>0</v>
      </c>
      <c r="AH32" s="182">
        <f t="shared" ref="AH32:AK32" si="123">AH101</f>
        <v>2.469404186795491</v>
      </c>
      <c r="AI32" s="182">
        <f t="shared" si="123"/>
        <v>3.2925389157273215</v>
      </c>
      <c r="AJ32" s="182">
        <f t="shared" si="123"/>
        <v>4</v>
      </c>
      <c r="AK32" s="161">
        <f t="shared" si="123"/>
        <v>0</v>
      </c>
      <c r="AL32" s="162">
        <f t="shared" ref="AL32:AO32" si="124">IF($AK32=0,0,AL101/$AK32*100)</f>
        <v>0</v>
      </c>
      <c r="AM32" s="162">
        <f t="shared" si="124"/>
        <v>0</v>
      </c>
      <c r="AN32" s="162">
        <f t="shared" si="124"/>
        <v>0</v>
      </c>
      <c r="AO32" s="162">
        <f t="shared" si="124"/>
        <v>0</v>
      </c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49"/>
      <c r="C33" s="28" t="s">
        <v>24</v>
      </c>
      <c r="D33" s="164">
        <f t="shared" si="96"/>
        <v>23</v>
      </c>
      <c r="E33" s="153">
        <f t="shared" ref="E33:K33" si="125">IF($D33=0,0,E102/$D33*100)</f>
        <v>17.391304347826086</v>
      </c>
      <c r="F33" s="153">
        <f t="shared" si="125"/>
        <v>26.086956521739129</v>
      </c>
      <c r="G33" s="153">
        <f t="shared" si="125"/>
        <v>13.043478260869565</v>
      </c>
      <c r="H33" s="153">
        <f t="shared" si="125"/>
        <v>17.391304347826086</v>
      </c>
      <c r="I33" s="153">
        <f t="shared" si="125"/>
        <v>4.3478260869565215</v>
      </c>
      <c r="J33" s="153">
        <f t="shared" si="125"/>
        <v>4.3478260869565215</v>
      </c>
      <c r="K33" s="153">
        <f t="shared" si="125"/>
        <v>17.391304347826086</v>
      </c>
      <c r="L33" s="152">
        <f t="shared" ref="L33:O33" si="126">L102</f>
        <v>2.8077004640274508</v>
      </c>
      <c r="M33" s="152">
        <f t="shared" si="126"/>
        <v>3.5564205877681041</v>
      </c>
      <c r="N33" s="152">
        <f t="shared" si="126"/>
        <v>11.363636363636363</v>
      </c>
      <c r="O33" s="164">
        <f t="shared" si="126"/>
        <v>23</v>
      </c>
      <c r="P33" s="153">
        <f t="shared" ref="P33:V33" si="127">IF($O33=0,0,P102/$O33*100)</f>
        <v>73.91304347826086</v>
      </c>
      <c r="Q33" s="153">
        <f t="shared" si="127"/>
        <v>0</v>
      </c>
      <c r="R33" s="153">
        <f t="shared" si="127"/>
        <v>4.3478260869565215</v>
      </c>
      <c r="S33" s="153">
        <f t="shared" si="127"/>
        <v>0</v>
      </c>
      <c r="T33" s="153">
        <f t="shared" si="127"/>
        <v>0</v>
      </c>
      <c r="U33" s="153">
        <f t="shared" si="127"/>
        <v>0</v>
      </c>
      <c r="V33" s="153">
        <f t="shared" si="127"/>
        <v>21.739130434782609</v>
      </c>
      <c r="W33" s="152">
        <f t="shared" ref="W33:Z33" si="128">W102</f>
        <v>0.11574074074074073</v>
      </c>
      <c r="X33" s="152">
        <f t="shared" si="128"/>
        <v>2.083333333333333</v>
      </c>
      <c r="Y33" s="152">
        <f t="shared" si="128"/>
        <v>2.083333333333333</v>
      </c>
      <c r="Z33" s="164">
        <f t="shared" si="128"/>
        <v>23</v>
      </c>
      <c r="AA33" s="153">
        <f t="shared" ref="AA33:AG33" si="129">IF($Z33=0,0,AA102/$Z33*100)</f>
        <v>34.782608695652172</v>
      </c>
      <c r="AB33" s="153">
        <f t="shared" si="129"/>
        <v>4.3478260869565215</v>
      </c>
      <c r="AC33" s="153">
        <f t="shared" si="129"/>
        <v>21.739130434782609</v>
      </c>
      <c r="AD33" s="153">
        <f t="shared" si="129"/>
        <v>8.695652173913043</v>
      </c>
      <c r="AE33" s="153">
        <f t="shared" si="129"/>
        <v>0</v>
      </c>
      <c r="AF33" s="153">
        <f t="shared" si="129"/>
        <v>13.043478260869565</v>
      </c>
      <c r="AG33" s="153">
        <f t="shared" si="129"/>
        <v>17.391304347826086</v>
      </c>
      <c r="AH33" s="152">
        <f t="shared" ref="AH33:AK33" si="130">AH102</f>
        <v>9.6110318814382065</v>
      </c>
      <c r="AI33" s="152">
        <f t="shared" si="130"/>
        <v>16.600873249756901</v>
      </c>
      <c r="AJ33" s="152">
        <f t="shared" si="130"/>
        <v>130.43478260869566</v>
      </c>
      <c r="AK33" s="164">
        <f t="shared" si="130"/>
        <v>47</v>
      </c>
      <c r="AL33" s="153">
        <f t="shared" ref="AL33:AO33" si="131">IF($AK33=0,0,AL102/$AK33*100)</f>
        <v>59.574468085106382</v>
      </c>
      <c r="AM33" s="153">
        <f t="shared" si="131"/>
        <v>27.659574468085108</v>
      </c>
      <c r="AN33" s="153">
        <f t="shared" si="131"/>
        <v>12.76595744680851</v>
      </c>
      <c r="AO33" s="153">
        <f t="shared" si="131"/>
        <v>0</v>
      </c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 t="s">
        <v>12</v>
      </c>
      <c r="C34" s="27" t="s">
        <v>29</v>
      </c>
      <c r="D34" s="161">
        <f t="shared" si="96"/>
        <v>29</v>
      </c>
      <c r="E34" s="162">
        <f t="shared" ref="E34:K34" si="132">IF($D34=0,0,E103/$D34*100)</f>
        <v>17.241379310344829</v>
      </c>
      <c r="F34" s="162">
        <f t="shared" si="132"/>
        <v>34.482758620689658</v>
      </c>
      <c r="G34" s="162">
        <f t="shared" si="132"/>
        <v>27.586206896551722</v>
      </c>
      <c r="H34" s="162">
        <f t="shared" si="132"/>
        <v>10.344827586206897</v>
      </c>
      <c r="I34" s="162">
        <f t="shared" si="132"/>
        <v>3.4482758620689653</v>
      </c>
      <c r="J34" s="162">
        <f t="shared" si="132"/>
        <v>0</v>
      </c>
      <c r="K34" s="162">
        <f t="shared" si="132"/>
        <v>6.8965517241379306</v>
      </c>
      <c r="L34" s="182">
        <f t="shared" ref="L34:O34" si="133">L103</f>
        <v>2.0656577970052572</v>
      </c>
      <c r="M34" s="182">
        <f t="shared" si="133"/>
        <v>2.5351254781428154</v>
      </c>
      <c r="N34" s="182">
        <f t="shared" si="133"/>
        <v>7.8947368421052628</v>
      </c>
      <c r="O34" s="161">
        <f t="shared" si="133"/>
        <v>29</v>
      </c>
      <c r="P34" s="162">
        <f t="shared" ref="P34:V34" si="134">IF($O34=0,0,P103/$O34*100)</f>
        <v>86.206896551724128</v>
      </c>
      <c r="Q34" s="162">
        <f t="shared" si="134"/>
        <v>10.344827586206897</v>
      </c>
      <c r="R34" s="162">
        <f t="shared" si="134"/>
        <v>3.4482758620689653</v>
      </c>
      <c r="S34" s="162">
        <f t="shared" si="134"/>
        <v>0</v>
      </c>
      <c r="T34" s="162">
        <f t="shared" si="134"/>
        <v>0</v>
      </c>
      <c r="U34" s="162">
        <f t="shared" si="134"/>
        <v>0</v>
      </c>
      <c r="V34" s="162">
        <f t="shared" si="134"/>
        <v>0</v>
      </c>
      <c r="W34" s="182">
        <f t="shared" ref="W34:Z34" si="135">W103</f>
        <v>0.16298037849761984</v>
      </c>
      <c r="X34" s="182">
        <f t="shared" si="135"/>
        <v>1.1816077441077439</v>
      </c>
      <c r="Y34" s="182">
        <f t="shared" si="135"/>
        <v>2.2727272727272729</v>
      </c>
      <c r="Z34" s="161">
        <f t="shared" si="135"/>
        <v>29</v>
      </c>
      <c r="AA34" s="162">
        <f t="shared" ref="AA34:AG34" si="136">IF($Z34=0,0,AA103/$Z34*100)</f>
        <v>51.724137931034484</v>
      </c>
      <c r="AB34" s="162">
        <f t="shared" si="136"/>
        <v>10.344827586206897</v>
      </c>
      <c r="AC34" s="162">
        <f t="shared" si="136"/>
        <v>17.241379310344829</v>
      </c>
      <c r="AD34" s="162">
        <f t="shared" si="136"/>
        <v>6.8965517241379306</v>
      </c>
      <c r="AE34" s="162">
        <f t="shared" si="136"/>
        <v>3.4482758620689653</v>
      </c>
      <c r="AF34" s="162">
        <f t="shared" si="136"/>
        <v>6.8965517241379306</v>
      </c>
      <c r="AG34" s="162">
        <f t="shared" si="136"/>
        <v>3.4482758620689653</v>
      </c>
      <c r="AH34" s="182">
        <f t="shared" ref="AH34:AK34" si="137">AH103</f>
        <v>2.1572130182554932</v>
      </c>
      <c r="AI34" s="182">
        <f t="shared" si="137"/>
        <v>4.6463049623964467</v>
      </c>
      <c r="AJ34" s="182">
        <f t="shared" si="137"/>
        <v>15</v>
      </c>
      <c r="AK34" s="161">
        <f t="shared" si="137"/>
        <v>59</v>
      </c>
      <c r="AL34" s="162">
        <f t="shared" ref="AL34:AO34" si="138">IF($AK34=0,0,AL103/$AK34*100)</f>
        <v>45.762711864406782</v>
      </c>
      <c r="AM34" s="162">
        <f t="shared" si="138"/>
        <v>47.457627118644069</v>
      </c>
      <c r="AN34" s="162">
        <f t="shared" si="138"/>
        <v>5.0847457627118651</v>
      </c>
      <c r="AO34" s="162">
        <f t="shared" si="138"/>
        <v>1.6949152542372881</v>
      </c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60" t="s">
        <v>13</v>
      </c>
      <c r="C35" s="27" t="s">
        <v>30</v>
      </c>
      <c r="D35" s="161">
        <f t="shared" si="96"/>
        <v>105</v>
      </c>
      <c r="E35" s="162">
        <f t="shared" ref="E35:K35" si="139">IF($D35=0,0,E104/$D35*100)</f>
        <v>12.380952380952381</v>
      </c>
      <c r="F35" s="162">
        <f t="shared" si="139"/>
        <v>21.904761904761905</v>
      </c>
      <c r="G35" s="162">
        <f t="shared" si="139"/>
        <v>18.095238095238095</v>
      </c>
      <c r="H35" s="162">
        <f t="shared" si="139"/>
        <v>17.142857142857142</v>
      </c>
      <c r="I35" s="162">
        <f t="shared" si="139"/>
        <v>14.285714285714285</v>
      </c>
      <c r="J35" s="162">
        <f t="shared" si="139"/>
        <v>7.6190476190476195</v>
      </c>
      <c r="K35" s="162">
        <f t="shared" si="139"/>
        <v>8.5714285714285712</v>
      </c>
      <c r="L35" s="182">
        <f t="shared" ref="L35:O35" si="140">L104</f>
        <v>4.2749018180161382</v>
      </c>
      <c r="M35" s="182">
        <f t="shared" si="140"/>
        <v>4.9444647533680639</v>
      </c>
      <c r="N35" s="182">
        <f t="shared" si="140"/>
        <v>20.27027027027027</v>
      </c>
      <c r="O35" s="161">
        <f t="shared" si="140"/>
        <v>105</v>
      </c>
      <c r="P35" s="162">
        <f t="shared" ref="P35:V35" si="141">IF($O35=0,0,P104/$O35*100)</f>
        <v>86.666666666666671</v>
      </c>
      <c r="Q35" s="162">
        <f t="shared" si="141"/>
        <v>2.8571428571428572</v>
      </c>
      <c r="R35" s="162">
        <f t="shared" si="141"/>
        <v>2.8571428571428572</v>
      </c>
      <c r="S35" s="162">
        <f t="shared" si="141"/>
        <v>0.95238095238095244</v>
      </c>
      <c r="T35" s="162">
        <f t="shared" si="141"/>
        <v>0.95238095238095244</v>
      </c>
      <c r="U35" s="162">
        <f t="shared" si="141"/>
        <v>0</v>
      </c>
      <c r="V35" s="162">
        <f t="shared" si="141"/>
        <v>5.7142857142857144</v>
      </c>
      <c r="W35" s="182">
        <f t="shared" ref="W35:Z35" si="142">W104</f>
        <v>0.22333397654490253</v>
      </c>
      <c r="X35" s="182">
        <f t="shared" si="142"/>
        <v>2.763757959743169</v>
      </c>
      <c r="Y35" s="182">
        <f t="shared" si="142"/>
        <v>8.3333333333333321</v>
      </c>
      <c r="Z35" s="161">
        <f t="shared" si="142"/>
        <v>105</v>
      </c>
      <c r="AA35" s="162">
        <f t="shared" ref="AA35:AG35" si="143">IF($Z35=0,0,AA104/$Z35*100)</f>
        <v>40.952380952380949</v>
      </c>
      <c r="AB35" s="162">
        <f t="shared" si="143"/>
        <v>16.19047619047619</v>
      </c>
      <c r="AC35" s="162">
        <f t="shared" si="143"/>
        <v>15.238095238095239</v>
      </c>
      <c r="AD35" s="162">
        <f t="shared" si="143"/>
        <v>2.8571428571428572</v>
      </c>
      <c r="AE35" s="162">
        <f t="shared" si="143"/>
        <v>4.7619047619047619</v>
      </c>
      <c r="AF35" s="162">
        <f t="shared" si="143"/>
        <v>8.5714285714285712</v>
      </c>
      <c r="AG35" s="162">
        <f t="shared" si="143"/>
        <v>11.428571428571429</v>
      </c>
      <c r="AH35" s="182">
        <f t="shared" ref="AH35:AK35" si="144">AH104</f>
        <v>2.594478157654192</v>
      </c>
      <c r="AI35" s="182">
        <f t="shared" si="144"/>
        <v>4.825729373236797</v>
      </c>
      <c r="AJ35" s="182">
        <f t="shared" si="144"/>
        <v>20.833333333333336</v>
      </c>
      <c r="AK35" s="161">
        <f t="shared" si="144"/>
        <v>487</v>
      </c>
      <c r="AL35" s="162">
        <f t="shared" ref="AL35:AO35" si="145">IF($AK35=0,0,AL104/$AK35*100)</f>
        <v>65.503080082135526</v>
      </c>
      <c r="AM35" s="162">
        <f t="shared" si="145"/>
        <v>28.131416837782343</v>
      </c>
      <c r="AN35" s="162">
        <f t="shared" si="145"/>
        <v>2.8747433264887063</v>
      </c>
      <c r="AO35" s="162">
        <f t="shared" si="145"/>
        <v>3.4907597535934287</v>
      </c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 t="s">
        <v>14</v>
      </c>
      <c r="C36" s="27" t="s">
        <v>31</v>
      </c>
      <c r="D36" s="161">
        <f t="shared" si="96"/>
        <v>241</v>
      </c>
      <c r="E36" s="162">
        <f t="shared" ref="E36:K36" si="146">IF($D36=0,0,E105/$D36*100)</f>
        <v>6.2240663900414939</v>
      </c>
      <c r="F36" s="162">
        <f t="shared" si="146"/>
        <v>20.331950207468878</v>
      </c>
      <c r="G36" s="162">
        <f t="shared" si="146"/>
        <v>24.066390041493776</v>
      </c>
      <c r="H36" s="162">
        <f t="shared" si="146"/>
        <v>22.821576763485478</v>
      </c>
      <c r="I36" s="162">
        <f t="shared" si="146"/>
        <v>13.278008298755188</v>
      </c>
      <c r="J36" s="162">
        <f t="shared" si="146"/>
        <v>6.6390041493775938</v>
      </c>
      <c r="K36" s="162">
        <f t="shared" si="146"/>
        <v>6.6390041493775938</v>
      </c>
      <c r="L36" s="182">
        <f t="shared" ref="L36:O36" si="147">L105</f>
        <v>4.2831928847369989</v>
      </c>
      <c r="M36" s="182">
        <f t="shared" si="147"/>
        <v>4.5891352336467843</v>
      </c>
      <c r="N36" s="182">
        <f t="shared" si="147"/>
        <v>20</v>
      </c>
      <c r="O36" s="161">
        <f t="shared" si="147"/>
        <v>241</v>
      </c>
      <c r="P36" s="162">
        <f t="shared" ref="P36:V36" si="148">IF($O36=0,0,P105/$O36*100)</f>
        <v>82.572614107883808</v>
      </c>
      <c r="Q36" s="162">
        <f t="shared" si="148"/>
        <v>5.809128630705394</v>
      </c>
      <c r="R36" s="162">
        <f t="shared" si="148"/>
        <v>4.9792531120331951</v>
      </c>
      <c r="S36" s="162">
        <f t="shared" si="148"/>
        <v>1.6597510373443984</v>
      </c>
      <c r="T36" s="162">
        <f t="shared" si="148"/>
        <v>0</v>
      </c>
      <c r="U36" s="162">
        <f t="shared" si="148"/>
        <v>0.41493775933609961</v>
      </c>
      <c r="V36" s="162">
        <f t="shared" si="148"/>
        <v>4.5643153526970952</v>
      </c>
      <c r="W36" s="182">
        <f t="shared" ref="W36:Z36" si="149">W105</f>
        <v>0.34893610880621001</v>
      </c>
      <c r="X36" s="182">
        <f t="shared" si="149"/>
        <v>2.5888808072718805</v>
      </c>
      <c r="Y36" s="182">
        <f t="shared" si="149"/>
        <v>11.458333333333332</v>
      </c>
      <c r="Z36" s="161">
        <f t="shared" si="149"/>
        <v>241</v>
      </c>
      <c r="AA36" s="162">
        <f t="shared" ref="AA36:AG36" si="150">IF($Z36=0,0,AA105/$Z36*100)</f>
        <v>44.398340248962654</v>
      </c>
      <c r="AB36" s="162">
        <f t="shared" si="150"/>
        <v>14.107883817427386</v>
      </c>
      <c r="AC36" s="162">
        <f t="shared" si="150"/>
        <v>13.692946058091287</v>
      </c>
      <c r="AD36" s="162">
        <f t="shared" si="150"/>
        <v>7.4688796680497926</v>
      </c>
      <c r="AE36" s="162">
        <f t="shared" si="150"/>
        <v>4.9792531120331951</v>
      </c>
      <c r="AF36" s="162">
        <f t="shared" si="150"/>
        <v>7.0539419087136928</v>
      </c>
      <c r="AG36" s="162">
        <f t="shared" si="150"/>
        <v>8.2987551867219906</v>
      </c>
      <c r="AH36" s="182">
        <f t="shared" ref="AH36:AK36" si="151">AH105</f>
        <v>3.6369438897995732</v>
      </c>
      <c r="AI36" s="182">
        <f t="shared" si="151"/>
        <v>7.0505666635588211</v>
      </c>
      <c r="AJ36" s="182">
        <f t="shared" si="151"/>
        <v>131.86813186813185</v>
      </c>
      <c r="AK36" s="161">
        <f t="shared" si="151"/>
        <v>1178</v>
      </c>
      <c r="AL36" s="162">
        <f t="shared" ref="AL36:AO36" si="152">IF($AK36=0,0,AL105/$AK36*100)</f>
        <v>57.555178268251275</v>
      </c>
      <c r="AM36" s="162">
        <f t="shared" si="152"/>
        <v>36.502546689303905</v>
      </c>
      <c r="AN36" s="162">
        <f t="shared" si="152"/>
        <v>4.2444821731748723</v>
      </c>
      <c r="AO36" s="162">
        <f t="shared" si="152"/>
        <v>1.6977928692699491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/>
      <c r="C37" s="27" t="s">
        <v>32</v>
      </c>
      <c r="D37" s="161">
        <f t="shared" si="96"/>
        <v>270</v>
      </c>
      <c r="E37" s="162">
        <f t="shared" ref="E37:K37" si="153">IF($D37=0,0,E106/$D37*100)</f>
        <v>16.666666666666664</v>
      </c>
      <c r="F37" s="162">
        <f t="shared" si="153"/>
        <v>14.444444444444443</v>
      </c>
      <c r="G37" s="162">
        <f t="shared" si="153"/>
        <v>22.222222222222221</v>
      </c>
      <c r="H37" s="162">
        <f t="shared" si="153"/>
        <v>14.444444444444443</v>
      </c>
      <c r="I37" s="162">
        <f t="shared" si="153"/>
        <v>15.925925925925927</v>
      </c>
      <c r="J37" s="162">
        <f t="shared" si="153"/>
        <v>9.2592592592592595</v>
      </c>
      <c r="K37" s="162">
        <f t="shared" si="153"/>
        <v>7.0370370370370372</v>
      </c>
      <c r="L37" s="182">
        <f t="shared" ref="L37:O37" si="154">L106</f>
        <v>4.3242707279476065</v>
      </c>
      <c r="M37" s="182">
        <f t="shared" si="154"/>
        <v>5.2688929743439274</v>
      </c>
      <c r="N37" s="182">
        <f t="shared" si="154"/>
        <v>25.609756097560975</v>
      </c>
      <c r="O37" s="161">
        <f t="shared" si="154"/>
        <v>270</v>
      </c>
      <c r="P37" s="162">
        <f t="shared" ref="P37:V37" si="155">IF($O37=0,0,P106/$O37*100)</f>
        <v>83.703703703703695</v>
      </c>
      <c r="Q37" s="162">
        <f t="shared" si="155"/>
        <v>7.0370370370370372</v>
      </c>
      <c r="R37" s="162">
        <f t="shared" si="155"/>
        <v>2.5925925925925926</v>
      </c>
      <c r="S37" s="162">
        <f t="shared" si="155"/>
        <v>1.1111111111111112</v>
      </c>
      <c r="T37" s="162">
        <f t="shared" si="155"/>
        <v>0.74074074074074081</v>
      </c>
      <c r="U37" s="162">
        <f t="shared" si="155"/>
        <v>0.74074074074074081</v>
      </c>
      <c r="V37" s="162">
        <f t="shared" si="155"/>
        <v>4.0740740740740744</v>
      </c>
      <c r="W37" s="182">
        <f t="shared" ref="W37:Z37" si="156">W106</f>
        <v>0.35090193619805049</v>
      </c>
      <c r="X37" s="182">
        <f t="shared" si="156"/>
        <v>2.7540485295543964</v>
      </c>
      <c r="Y37" s="182">
        <f t="shared" si="156"/>
        <v>15</v>
      </c>
      <c r="Z37" s="161">
        <f t="shared" si="156"/>
        <v>270</v>
      </c>
      <c r="AA37" s="162">
        <f t="shared" ref="AA37:AG37" si="157">IF($Z37=0,0,AA106/$Z37*100)</f>
        <v>50.370370370370367</v>
      </c>
      <c r="AB37" s="162">
        <f t="shared" si="157"/>
        <v>15.185185185185185</v>
      </c>
      <c r="AC37" s="162">
        <f t="shared" si="157"/>
        <v>8.518518518518519</v>
      </c>
      <c r="AD37" s="162">
        <f t="shared" si="157"/>
        <v>5.9259259259259265</v>
      </c>
      <c r="AE37" s="162">
        <f t="shared" si="157"/>
        <v>5.9259259259259265</v>
      </c>
      <c r="AF37" s="162">
        <f t="shared" si="157"/>
        <v>6.2962962962962958</v>
      </c>
      <c r="AG37" s="162">
        <f t="shared" si="157"/>
        <v>7.7777777777777777</v>
      </c>
      <c r="AH37" s="182">
        <f t="shared" ref="AH37:AK37" si="158">AH106</f>
        <v>2.6164682374842081</v>
      </c>
      <c r="AI37" s="182">
        <f t="shared" si="158"/>
        <v>5.7654919569342287</v>
      </c>
      <c r="AJ37" s="182">
        <f t="shared" si="158"/>
        <v>40</v>
      </c>
      <c r="AK37" s="161">
        <f t="shared" si="158"/>
        <v>1009</v>
      </c>
      <c r="AL37" s="162">
        <f t="shared" ref="AL37:AO37" si="159">IF($AK37=0,0,AL106/$AK37*100)</f>
        <v>58.671952428146682</v>
      </c>
      <c r="AM37" s="162">
        <f t="shared" si="159"/>
        <v>32.011892963330027</v>
      </c>
      <c r="AN37" s="162">
        <f t="shared" si="159"/>
        <v>4.3607532210109019</v>
      </c>
      <c r="AO37" s="162">
        <f t="shared" si="159"/>
        <v>4.9554013875123886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/>
      <c r="C38" s="27" t="s">
        <v>9</v>
      </c>
      <c r="D38" s="161">
        <f t="shared" si="96"/>
        <v>3</v>
      </c>
      <c r="E38" s="162">
        <f t="shared" ref="E38:K38" si="160">IF($D38=0,0,E107/$D38*100)</f>
        <v>100</v>
      </c>
      <c r="F38" s="162">
        <f t="shared" si="160"/>
        <v>0</v>
      </c>
      <c r="G38" s="162">
        <f t="shared" si="160"/>
        <v>0</v>
      </c>
      <c r="H38" s="162">
        <f t="shared" si="160"/>
        <v>0</v>
      </c>
      <c r="I38" s="162">
        <f t="shared" si="160"/>
        <v>0</v>
      </c>
      <c r="J38" s="162">
        <f t="shared" si="160"/>
        <v>0</v>
      </c>
      <c r="K38" s="162">
        <f t="shared" si="160"/>
        <v>0</v>
      </c>
      <c r="L38" s="182">
        <f t="shared" ref="L38:O38" si="161">L107</f>
        <v>0</v>
      </c>
      <c r="M38" s="182" t="str">
        <f t="shared" si="161"/>
        <v>－</v>
      </c>
      <c r="N38" s="182">
        <f t="shared" si="161"/>
        <v>0</v>
      </c>
      <c r="O38" s="161">
        <f t="shared" si="161"/>
        <v>3</v>
      </c>
      <c r="P38" s="162">
        <f t="shared" ref="P38:V38" si="162">IF($O38=0,0,P107/$O38*100)</f>
        <v>100</v>
      </c>
      <c r="Q38" s="162">
        <f t="shared" si="162"/>
        <v>0</v>
      </c>
      <c r="R38" s="162">
        <f t="shared" si="162"/>
        <v>0</v>
      </c>
      <c r="S38" s="162">
        <f t="shared" si="162"/>
        <v>0</v>
      </c>
      <c r="T38" s="162">
        <f t="shared" si="162"/>
        <v>0</v>
      </c>
      <c r="U38" s="162">
        <f t="shared" si="162"/>
        <v>0</v>
      </c>
      <c r="V38" s="162">
        <f t="shared" si="162"/>
        <v>0</v>
      </c>
      <c r="W38" s="182">
        <f t="shared" ref="W38:Z38" si="163">W107</f>
        <v>0</v>
      </c>
      <c r="X38" s="182" t="str">
        <f t="shared" si="163"/>
        <v>－</v>
      </c>
      <c r="Y38" s="182">
        <f t="shared" si="163"/>
        <v>0</v>
      </c>
      <c r="Z38" s="161">
        <f t="shared" si="163"/>
        <v>3</v>
      </c>
      <c r="AA38" s="162">
        <f t="shared" ref="AA38:AG38" si="164">IF($Z38=0,0,AA107/$Z38*100)</f>
        <v>33.333333333333329</v>
      </c>
      <c r="AB38" s="162">
        <f t="shared" si="164"/>
        <v>0</v>
      </c>
      <c r="AC38" s="162">
        <f t="shared" si="164"/>
        <v>33.333333333333329</v>
      </c>
      <c r="AD38" s="162">
        <f t="shared" si="164"/>
        <v>33.333333333333329</v>
      </c>
      <c r="AE38" s="162">
        <f t="shared" si="164"/>
        <v>0</v>
      </c>
      <c r="AF38" s="162">
        <f t="shared" si="164"/>
        <v>0</v>
      </c>
      <c r="AG38" s="162">
        <f t="shared" si="164"/>
        <v>0</v>
      </c>
      <c r="AH38" s="182">
        <f t="shared" ref="AH38:AK38" si="165">AH107</f>
        <v>2.0579710144927534</v>
      </c>
      <c r="AI38" s="182">
        <f t="shared" si="165"/>
        <v>3.0869565217391304</v>
      </c>
      <c r="AJ38" s="182">
        <f t="shared" si="165"/>
        <v>4</v>
      </c>
      <c r="AK38" s="161">
        <f t="shared" si="165"/>
        <v>0</v>
      </c>
      <c r="AL38" s="162">
        <f t="shared" ref="AL38:AO38" si="166">IF($AK38=0,0,AL107/$AK38*100)</f>
        <v>0</v>
      </c>
      <c r="AM38" s="162">
        <f t="shared" si="166"/>
        <v>0</v>
      </c>
      <c r="AN38" s="162">
        <f t="shared" si="166"/>
        <v>0</v>
      </c>
      <c r="AO38" s="162">
        <f t="shared" si="166"/>
        <v>0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65"/>
      <c r="B39" s="177"/>
      <c r="C39" s="28" t="s">
        <v>24</v>
      </c>
      <c r="D39" s="164">
        <f t="shared" si="96"/>
        <v>19</v>
      </c>
      <c r="E39" s="153">
        <f t="shared" ref="E39:K39" si="167">IF($D39=0,0,E108/$D39*100)</f>
        <v>15.789473684210526</v>
      </c>
      <c r="F39" s="153">
        <f t="shared" si="167"/>
        <v>21.052631578947366</v>
      </c>
      <c r="G39" s="153">
        <f t="shared" si="167"/>
        <v>10.526315789473683</v>
      </c>
      <c r="H39" s="153">
        <f t="shared" si="167"/>
        <v>21.052631578947366</v>
      </c>
      <c r="I39" s="153">
        <f t="shared" si="167"/>
        <v>5.2631578947368416</v>
      </c>
      <c r="J39" s="153">
        <f t="shared" si="167"/>
        <v>5.2631578947368416</v>
      </c>
      <c r="K39" s="153">
        <f t="shared" si="167"/>
        <v>21.052631578947366</v>
      </c>
      <c r="L39" s="152">
        <f t="shared" ref="L39:O39" si="168">L108</f>
        <v>3.0923683001864055</v>
      </c>
      <c r="M39" s="152">
        <f t="shared" si="168"/>
        <v>3.8654603752330066</v>
      </c>
      <c r="N39" s="152">
        <f t="shared" si="168"/>
        <v>11.363636363636363</v>
      </c>
      <c r="O39" s="164">
        <f t="shared" si="168"/>
        <v>19</v>
      </c>
      <c r="P39" s="153">
        <f t="shared" ref="P39:V39" si="169">IF($O39=0,0,P108/$O39*100)</f>
        <v>68.421052631578945</v>
      </c>
      <c r="Q39" s="153">
        <f t="shared" si="169"/>
        <v>0</v>
      </c>
      <c r="R39" s="153">
        <f t="shared" si="169"/>
        <v>5.2631578947368416</v>
      </c>
      <c r="S39" s="153">
        <f t="shared" si="169"/>
        <v>0</v>
      </c>
      <c r="T39" s="153">
        <f t="shared" si="169"/>
        <v>0</v>
      </c>
      <c r="U39" s="153">
        <f t="shared" si="169"/>
        <v>0</v>
      </c>
      <c r="V39" s="153">
        <f t="shared" si="169"/>
        <v>26.315789473684209</v>
      </c>
      <c r="W39" s="152">
        <f t="shared" ref="W39:Z39" si="170">W108</f>
        <v>0.14880952380952378</v>
      </c>
      <c r="X39" s="152">
        <f t="shared" si="170"/>
        <v>2.083333333333333</v>
      </c>
      <c r="Y39" s="152">
        <f t="shared" si="170"/>
        <v>2.083333333333333</v>
      </c>
      <c r="Z39" s="164">
        <f t="shared" si="170"/>
        <v>19</v>
      </c>
      <c r="AA39" s="153">
        <f t="shared" ref="AA39:AG39" si="171">IF($Z39=0,0,AA108/$Z39*100)</f>
        <v>36.84210526315789</v>
      </c>
      <c r="AB39" s="153">
        <f t="shared" si="171"/>
        <v>0</v>
      </c>
      <c r="AC39" s="153">
        <f t="shared" si="171"/>
        <v>21.052631578947366</v>
      </c>
      <c r="AD39" s="153">
        <f t="shared" si="171"/>
        <v>5.2631578947368416</v>
      </c>
      <c r="AE39" s="153">
        <f t="shared" si="171"/>
        <v>0</v>
      </c>
      <c r="AF39" s="153">
        <f t="shared" si="171"/>
        <v>15.789473684210526</v>
      </c>
      <c r="AG39" s="153">
        <f t="shared" si="171"/>
        <v>21.052631578947366</v>
      </c>
      <c r="AH39" s="152">
        <f t="shared" ref="AH39:AK39" si="172">AH108</f>
        <v>11.507307049821728</v>
      </c>
      <c r="AI39" s="152">
        <f t="shared" si="172"/>
        <v>21.576200718415741</v>
      </c>
      <c r="AJ39" s="152">
        <f t="shared" si="172"/>
        <v>130.43478260869566</v>
      </c>
      <c r="AK39" s="164">
        <f t="shared" si="172"/>
        <v>42</v>
      </c>
      <c r="AL39" s="153">
        <f t="shared" ref="AL39:AO39" si="173">IF($AK39=0,0,AL108/$AK39*100)</f>
        <v>59.523809523809526</v>
      </c>
      <c r="AM39" s="153">
        <f t="shared" si="173"/>
        <v>26.190476190476193</v>
      </c>
      <c r="AN39" s="153">
        <f t="shared" si="173"/>
        <v>14.285714285714285</v>
      </c>
      <c r="AO39" s="153">
        <f t="shared" si="173"/>
        <v>0</v>
      </c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 t="s">
        <v>478</v>
      </c>
      <c r="B40" s="255" t="s">
        <v>819</v>
      </c>
      <c r="C40" s="27" t="s">
        <v>481</v>
      </c>
      <c r="D40" s="161">
        <f t="shared" si="96"/>
        <v>481</v>
      </c>
      <c r="E40" s="162">
        <f t="shared" ref="E40:K40" si="174">IF($D40=0,0,E109/$D40*100)</f>
        <v>14.96881496881497</v>
      </c>
      <c r="F40" s="162">
        <f t="shared" si="174"/>
        <v>18.503118503118504</v>
      </c>
      <c r="G40" s="162">
        <f t="shared" si="174"/>
        <v>20.997920997921</v>
      </c>
      <c r="H40" s="162">
        <f t="shared" si="174"/>
        <v>19.95841995841996</v>
      </c>
      <c r="I40" s="162">
        <f t="shared" si="174"/>
        <v>12.681912681912683</v>
      </c>
      <c r="J40" s="162">
        <f t="shared" si="174"/>
        <v>6.6528066528066532</v>
      </c>
      <c r="K40" s="162">
        <f t="shared" si="174"/>
        <v>6.2370062370062378</v>
      </c>
      <c r="L40" s="182">
        <f t="shared" ref="L40:O40" si="175">L109</f>
        <v>3.9255133027100366</v>
      </c>
      <c r="M40" s="182">
        <f t="shared" si="175"/>
        <v>4.6712572546760596</v>
      </c>
      <c r="N40" s="182">
        <f t="shared" si="175"/>
        <v>20</v>
      </c>
      <c r="O40" s="161">
        <f t="shared" si="175"/>
        <v>481</v>
      </c>
      <c r="P40" s="162">
        <f t="shared" ref="P40:V40" si="176">IF($O40=0,0,P109/$O40*100)</f>
        <v>87.318087318087322</v>
      </c>
      <c r="Q40" s="162">
        <f t="shared" si="176"/>
        <v>4.7817047817047822</v>
      </c>
      <c r="R40" s="162">
        <f t="shared" si="176"/>
        <v>2.4948024948024949</v>
      </c>
      <c r="S40" s="162">
        <f t="shared" si="176"/>
        <v>0.83160083160083165</v>
      </c>
      <c r="T40" s="162">
        <f t="shared" si="176"/>
        <v>0.41580041580041582</v>
      </c>
      <c r="U40" s="162">
        <f t="shared" si="176"/>
        <v>0.62370062370062374</v>
      </c>
      <c r="V40" s="162">
        <f t="shared" si="176"/>
        <v>3.5343035343035343</v>
      </c>
      <c r="W40" s="182">
        <f t="shared" ref="W40:Z40" si="177">W109</f>
        <v>0.27173485508746614</v>
      </c>
      <c r="X40" s="182">
        <f t="shared" si="177"/>
        <v>2.8655675627405519</v>
      </c>
      <c r="Y40" s="182">
        <f t="shared" si="177"/>
        <v>15</v>
      </c>
      <c r="Z40" s="161">
        <f t="shared" si="177"/>
        <v>481</v>
      </c>
      <c r="AA40" s="162">
        <f t="shared" ref="AA40:AG40" si="178">IF($Z40=0,0,AA109/$Z40*100)</f>
        <v>48.648648648648653</v>
      </c>
      <c r="AB40" s="162">
        <f t="shared" si="178"/>
        <v>12.266112266112266</v>
      </c>
      <c r="AC40" s="162">
        <f t="shared" si="178"/>
        <v>12.474012474012476</v>
      </c>
      <c r="AD40" s="162">
        <f t="shared" si="178"/>
        <v>7.2765072765072771</v>
      </c>
      <c r="AE40" s="162">
        <f t="shared" si="178"/>
        <v>4.3659043659043659</v>
      </c>
      <c r="AF40" s="162">
        <f t="shared" si="178"/>
        <v>7.2765072765072771</v>
      </c>
      <c r="AG40" s="162">
        <f t="shared" si="178"/>
        <v>7.6923076923076925</v>
      </c>
      <c r="AH40" s="182">
        <f t="shared" ref="AH40:AK40" si="179">AH109</f>
        <v>2.8219835035468885</v>
      </c>
      <c r="AI40" s="182">
        <f t="shared" si="179"/>
        <v>5.9664794074991354</v>
      </c>
      <c r="AJ40" s="182">
        <f t="shared" si="179"/>
        <v>130.43478260869566</v>
      </c>
      <c r="AK40" s="161">
        <f t="shared" si="179"/>
        <v>1826</v>
      </c>
      <c r="AL40" s="162">
        <f t="shared" ref="AL40:AO40" si="180">IF($AK40=0,0,AL109/$AK40*100)</f>
        <v>54.381161007667032</v>
      </c>
      <c r="AM40" s="162">
        <f t="shared" si="180"/>
        <v>37.568455640744794</v>
      </c>
      <c r="AN40" s="162">
        <f t="shared" si="180"/>
        <v>5.5859802847754656</v>
      </c>
      <c r="AO40" s="162">
        <f t="shared" si="180"/>
        <v>2.4644030668127055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66" t="s">
        <v>479</v>
      </c>
      <c r="B41" s="256"/>
      <c r="C41" s="27" t="s">
        <v>482</v>
      </c>
      <c r="D41" s="161">
        <f t="shared" si="96"/>
        <v>92</v>
      </c>
      <c r="E41" s="162">
        <f t="shared" ref="E41:K41" si="181">IF($D41=0,0,E110/$D41*100)</f>
        <v>8.695652173913043</v>
      </c>
      <c r="F41" s="162">
        <f t="shared" si="181"/>
        <v>27.173913043478258</v>
      </c>
      <c r="G41" s="162">
        <f t="shared" si="181"/>
        <v>23.913043478260871</v>
      </c>
      <c r="H41" s="162">
        <f t="shared" si="181"/>
        <v>14.130434782608695</v>
      </c>
      <c r="I41" s="162">
        <f t="shared" si="181"/>
        <v>10.869565217391305</v>
      </c>
      <c r="J41" s="162">
        <f t="shared" si="181"/>
        <v>7.608695652173914</v>
      </c>
      <c r="K41" s="162">
        <f t="shared" si="181"/>
        <v>7.608695652173914</v>
      </c>
      <c r="L41" s="182">
        <f t="shared" ref="L41:O41" si="182">L110</f>
        <v>3.8310440452856187</v>
      </c>
      <c r="M41" s="182">
        <f t="shared" si="182"/>
        <v>4.2290745954451641</v>
      </c>
      <c r="N41" s="182">
        <f t="shared" si="182"/>
        <v>17</v>
      </c>
      <c r="O41" s="161">
        <f t="shared" si="182"/>
        <v>92</v>
      </c>
      <c r="P41" s="162">
        <f t="shared" ref="P41:V41" si="183">IF($O41=0,0,P110/$O41*100)</f>
        <v>82.608695652173907</v>
      </c>
      <c r="Q41" s="162">
        <f t="shared" si="183"/>
        <v>6.5217391304347823</v>
      </c>
      <c r="R41" s="162">
        <f t="shared" si="183"/>
        <v>6.5217391304347823</v>
      </c>
      <c r="S41" s="162">
        <f t="shared" si="183"/>
        <v>0</v>
      </c>
      <c r="T41" s="162">
        <f t="shared" si="183"/>
        <v>1.0869565217391304</v>
      </c>
      <c r="U41" s="162">
        <f t="shared" si="183"/>
        <v>0</v>
      </c>
      <c r="V41" s="162">
        <f t="shared" si="183"/>
        <v>3.2608695652173911</v>
      </c>
      <c r="W41" s="182">
        <f t="shared" ref="W41:Z41" si="184">W110</f>
        <v>0.3306535633663264</v>
      </c>
      <c r="X41" s="182">
        <f t="shared" si="184"/>
        <v>2.2637051645848496</v>
      </c>
      <c r="Y41" s="182">
        <f t="shared" si="184"/>
        <v>8.3333333333333321</v>
      </c>
      <c r="Z41" s="161">
        <f t="shared" si="184"/>
        <v>92</v>
      </c>
      <c r="AA41" s="162">
        <f t="shared" ref="AA41:AG41" si="185">IF($Z41=0,0,AA110/$Z41*100)</f>
        <v>39.130434782608695</v>
      </c>
      <c r="AB41" s="162">
        <f t="shared" si="185"/>
        <v>17.391304347826086</v>
      </c>
      <c r="AC41" s="162">
        <f t="shared" si="185"/>
        <v>16.304347826086957</v>
      </c>
      <c r="AD41" s="162">
        <f t="shared" si="185"/>
        <v>3.2608695652173911</v>
      </c>
      <c r="AE41" s="162">
        <f t="shared" si="185"/>
        <v>4.3478260869565215</v>
      </c>
      <c r="AF41" s="162">
        <f t="shared" si="185"/>
        <v>9.7826086956521738</v>
      </c>
      <c r="AG41" s="162">
        <f t="shared" si="185"/>
        <v>9.7826086956521738</v>
      </c>
      <c r="AH41" s="182">
        <f t="shared" ref="AH41:AK41" si="186">AH110</f>
        <v>4.3902916986055054</v>
      </c>
      <c r="AI41" s="182">
        <f t="shared" si="186"/>
        <v>7.7530683188139777</v>
      </c>
      <c r="AJ41" s="182">
        <f t="shared" si="186"/>
        <v>118.31683168316832</v>
      </c>
      <c r="AK41" s="161">
        <f t="shared" si="186"/>
        <v>472</v>
      </c>
      <c r="AL41" s="162">
        <f t="shared" ref="AL41:AO41" si="187">IF($AK41=0,0,AL110/$AK41*100)</f>
        <v>63.347457627118644</v>
      </c>
      <c r="AM41" s="162">
        <f t="shared" si="187"/>
        <v>29.66101694915254</v>
      </c>
      <c r="AN41" s="162">
        <f t="shared" si="187"/>
        <v>4.2372881355932197</v>
      </c>
      <c r="AO41" s="162">
        <f t="shared" si="187"/>
        <v>2.754237288135593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 t="s">
        <v>480</v>
      </c>
      <c r="B42" s="256"/>
      <c r="C42" s="27" t="s">
        <v>483</v>
      </c>
      <c r="D42" s="161">
        <f t="shared" si="96"/>
        <v>3</v>
      </c>
      <c r="E42" s="162">
        <f t="shared" ref="E42:K42" si="188">IF($D42=0,0,E111/$D42*100)</f>
        <v>0</v>
      </c>
      <c r="F42" s="162">
        <f t="shared" si="188"/>
        <v>0</v>
      </c>
      <c r="G42" s="162">
        <f t="shared" si="188"/>
        <v>0</v>
      </c>
      <c r="H42" s="162">
        <f t="shared" si="188"/>
        <v>66.666666666666657</v>
      </c>
      <c r="I42" s="162">
        <f t="shared" si="188"/>
        <v>33.333333333333329</v>
      </c>
      <c r="J42" s="162">
        <f t="shared" si="188"/>
        <v>0</v>
      </c>
      <c r="K42" s="162">
        <f t="shared" si="188"/>
        <v>0</v>
      </c>
      <c r="L42" s="182">
        <f t="shared" ref="L42:O42" si="189">L111</f>
        <v>6</v>
      </c>
      <c r="M42" s="182">
        <f t="shared" si="189"/>
        <v>6</v>
      </c>
      <c r="N42" s="182">
        <f t="shared" si="189"/>
        <v>8.3333333333333321</v>
      </c>
      <c r="O42" s="161">
        <f t="shared" si="189"/>
        <v>3</v>
      </c>
      <c r="P42" s="162">
        <f t="shared" ref="P42:V42" si="190">IF($O42=0,0,P111/$O42*100)</f>
        <v>66.666666666666657</v>
      </c>
      <c r="Q42" s="162">
        <f t="shared" si="190"/>
        <v>0</v>
      </c>
      <c r="R42" s="162">
        <f t="shared" si="190"/>
        <v>0</v>
      </c>
      <c r="S42" s="162">
        <f t="shared" si="190"/>
        <v>33.333333333333329</v>
      </c>
      <c r="T42" s="162">
        <f t="shared" si="190"/>
        <v>0</v>
      </c>
      <c r="U42" s="162">
        <f t="shared" si="190"/>
        <v>0</v>
      </c>
      <c r="V42" s="162">
        <f t="shared" si="190"/>
        <v>0</v>
      </c>
      <c r="W42" s="182">
        <f t="shared" ref="W42:Z42" si="191">W111</f>
        <v>1.3333333333333333</v>
      </c>
      <c r="X42" s="182">
        <f t="shared" si="191"/>
        <v>4</v>
      </c>
      <c r="Y42" s="182">
        <f t="shared" si="191"/>
        <v>4</v>
      </c>
      <c r="Z42" s="161">
        <f t="shared" si="191"/>
        <v>3</v>
      </c>
      <c r="AA42" s="162">
        <f t="shared" ref="AA42:AG42" si="192">IF($Z42=0,0,AA111/$Z42*100)</f>
        <v>66.666666666666657</v>
      </c>
      <c r="AB42" s="162">
        <f t="shared" si="192"/>
        <v>33.333333333333329</v>
      </c>
      <c r="AC42" s="162">
        <f t="shared" si="192"/>
        <v>0</v>
      </c>
      <c r="AD42" s="162">
        <f t="shared" si="192"/>
        <v>0</v>
      </c>
      <c r="AE42" s="162">
        <f t="shared" si="192"/>
        <v>0</v>
      </c>
      <c r="AF42" s="162">
        <f t="shared" si="192"/>
        <v>0</v>
      </c>
      <c r="AG42" s="162">
        <f t="shared" si="192"/>
        <v>0</v>
      </c>
      <c r="AH42" s="182">
        <f t="shared" ref="AH42:AK42" si="193">AH111</f>
        <v>0.27777777777777779</v>
      </c>
      <c r="AI42" s="182">
        <f t="shared" si="193"/>
        <v>0.83333333333333337</v>
      </c>
      <c r="AJ42" s="182">
        <f t="shared" si="193"/>
        <v>0.83333333333333337</v>
      </c>
      <c r="AK42" s="161">
        <f t="shared" si="193"/>
        <v>26</v>
      </c>
      <c r="AL42" s="162">
        <f t="shared" ref="AL42:AO42" si="194">IF($AK42=0,0,AL111/$AK42*100)</f>
        <v>76.923076923076934</v>
      </c>
      <c r="AM42" s="162">
        <f t="shared" si="194"/>
        <v>19.230769230769234</v>
      </c>
      <c r="AN42" s="162">
        <f t="shared" si="194"/>
        <v>0</v>
      </c>
      <c r="AO42" s="162">
        <f t="shared" si="194"/>
        <v>3.8461538461538463</v>
      </c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257"/>
      <c r="C43" s="28" t="s">
        <v>26</v>
      </c>
      <c r="D43" s="164">
        <f t="shared" si="96"/>
        <v>163</v>
      </c>
      <c r="E43" s="153">
        <f t="shared" ref="E43:K43" si="195">IF($D43=0,0,E112/$D43*100)</f>
        <v>11.042944785276074</v>
      </c>
      <c r="F43" s="153">
        <f t="shared" si="195"/>
        <v>14.110429447852759</v>
      </c>
      <c r="G43" s="153">
        <f t="shared" si="195"/>
        <v>25.153374233128833</v>
      </c>
      <c r="H43" s="153">
        <f t="shared" si="195"/>
        <v>12.269938650306749</v>
      </c>
      <c r="I43" s="153">
        <f t="shared" si="195"/>
        <v>17.791411042944784</v>
      </c>
      <c r="J43" s="153">
        <f t="shared" si="195"/>
        <v>8.5889570552147241</v>
      </c>
      <c r="K43" s="153">
        <f t="shared" si="195"/>
        <v>11.042944785276074</v>
      </c>
      <c r="L43" s="152">
        <f t="shared" ref="L43:O43" si="196">L112</f>
        <v>4.685012241901565</v>
      </c>
      <c r="M43" s="152">
        <f t="shared" si="196"/>
        <v>5.3490297250057237</v>
      </c>
      <c r="N43" s="152">
        <f t="shared" si="196"/>
        <v>25.609756097560975</v>
      </c>
      <c r="O43" s="164">
        <f t="shared" si="196"/>
        <v>163</v>
      </c>
      <c r="P43" s="153">
        <f t="shared" ref="P43:V43" si="197">IF($O43=0,0,P112/$O43*100)</f>
        <v>76.073619631901849</v>
      </c>
      <c r="Q43" s="153">
        <f t="shared" si="197"/>
        <v>7.9754601226993866</v>
      </c>
      <c r="R43" s="153">
        <f t="shared" si="197"/>
        <v>3.6809815950920246</v>
      </c>
      <c r="S43" s="153">
        <f t="shared" si="197"/>
        <v>1.8404907975460123</v>
      </c>
      <c r="T43" s="153">
        <f t="shared" si="197"/>
        <v>0</v>
      </c>
      <c r="U43" s="153">
        <f t="shared" si="197"/>
        <v>0</v>
      </c>
      <c r="V43" s="153">
        <f t="shared" si="197"/>
        <v>10.429447852760736</v>
      </c>
      <c r="W43" s="152">
        <f t="shared" ref="W43:Z43" si="198">W112</f>
        <v>0.30228050857148892</v>
      </c>
      <c r="X43" s="152">
        <f t="shared" si="198"/>
        <v>2.0060433750653357</v>
      </c>
      <c r="Y43" s="152">
        <f t="shared" si="198"/>
        <v>4.2553191489361701</v>
      </c>
      <c r="Z43" s="164">
        <f t="shared" si="198"/>
        <v>163</v>
      </c>
      <c r="AA43" s="153">
        <f t="shared" ref="AA43:AG43" si="199">IF($Z43=0,0,AA112/$Z43*100)</f>
        <v>49.693251533742334</v>
      </c>
      <c r="AB43" s="153">
        <f t="shared" si="199"/>
        <v>14.110429447852759</v>
      </c>
      <c r="AC43" s="153">
        <f t="shared" si="199"/>
        <v>8.5889570552147241</v>
      </c>
      <c r="AD43" s="153">
        <f t="shared" si="199"/>
        <v>4.294478527607362</v>
      </c>
      <c r="AE43" s="153">
        <f t="shared" si="199"/>
        <v>6.7484662576687118</v>
      </c>
      <c r="AF43" s="153">
        <f t="shared" si="199"/>
        <v>4.294478527607362</v>
      </c>
      <c r="AG43" s="153">
        <f t="shared" si="199"/>
        <v>12.269938650306749</v>
      </c>
      <c r="AH43" s="152">
        <f t="shared" ref="AH43:AK43" si="200">AH112</f>
        <v>2.9416105938851782</v>
      </c>
      <c r="AI43" s="152">
        <f t="shared" si="200"/>
        <v>6.7846824987996852</v>
      </c>
      <c r="AJ43" s="152">
        <f t="shared" si="200"/>
        <v>131.86813186813185</v>
      </c>
      <c r="AK43" s="164">
        <f t="shared" si="200"/>
        <v>736</v>
      </c>
      <c r="AL43" s="153">
        <f t="shared" ref="AL43:AO43" si="201">IF($AK43=0,0,AL112/$AK43*100)</f>
        <v>62.5</v>
      </c>
      <c r="AM43" s="153">
        <f t="shared" si="201"/>
        <v>30.570652173913043</v>
      </c>
      <c r="AN43" s="153">
        <f t="shared" si="201"/>
        <v>2.0380434782608696</v>
      </c>
      <c r="AO43" s="153">
        <f t="shared" si="201"/>
        <v>4.8913043478260869</v>
      </c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210"/>
      <c r="B44" s="160" t="s">
        <v>12</v>
      </c>
      <c r="C44" s="27" t="s">
        <v>481</v>
      </c>
      <c r="D44" s="161">
        <f t="shared" si="96"/>
        <v>422</v>
      </c>
      <c r="E44" s="162">
        <f t="shared" ref="E44:K44" si="202">IF($D44=0,0,E113/$D44*100)</f>
        <v>14.928909952606634</v>
      </c>
      <c r="F44" s="162">
        <f t="shared" si="202"/>
        <v>18.48341232227488</v>
      </c>
      <c r="G44" s="162">
        <f t="shared" si="202"/>
        <v>20.85308056872038</v>
      </c>
      <c r="H44" s="162">
        <f t="shared" si="202"/>
        <v>19.90521327014218</v>
      </c>
      <c r="I44" s="162">
        <f t="shared" si="202"/>
        <v>12.796208530805686</v>
      </c>
      <c r="J44" s="162">
        <f t="shared" si="202"/>
        <v>6.8720379146919433</v>
      </c>
      <c r="K44" s="162">
        <f t="shared" si="202"/>
        <v>6.1611374407582939</v>
      </c>
      <c r="L44" s="182">
        <f t="shared" ref="L44:O44" si="203">L113</f>
        <v>3.9530003455848535</v>
      </c>
      <c r="M44" s="182">
        <f t="shared" si="203"/>
        <v>4.7008652758306368</v>
      </c>
      <c r="N44" s="182">
        <f t="shared" si="203"/>
        <v>20</v>
      </c>
      <c r="O44" s="161">
        <f t="shared" si="203"/>
        <v>422</v>
      </c>
      <c r="P44" s="162">
        <f t="shared" ref="P44:V44" si="204">IF($O44=0,0,P113/$O44*100)</f>
        <v>86.966824644549774</v>
      </c>
      <c r="Q44" s="162">
        <f t="shared" si="204"/>
        <v>4.7393364928909953</v>
      </c>
      <c r="R44" s="162">
        <f t="shared" si="204"/>
        <v>2.8436018957345972</v>
      </c>
      <c r="S44" s="162">
        <f t="shared" si="204"/>
        <v>0.94786729857819907</v>
      </c>
      <c r="T44" s="162">
        <f t="shared" si="204"/>
        <v>0.47393364928909953</v>
      </c>
      <c r="U44" s="162">
        <f t="shared" si="204"/>
        <v>0.7109004739336493</v>
      </c>
      <c r="V44" s="162">
        <f t="shared" si="204"/>
        <v>3.3175355450236967</v>
      </c>
      <c r="W44" s="182">
        <f t="shared" ref="W44:Z44" si="205">W113</f>
        <v>0.30023924778772698</v>
      </c>
      <c r="X44" s="182">
        <f t="shared" si="205"/>
        <v>2.9877466609120149</v>
      </c>
      <c r="Y44" s="182">
        <f t="shared" si="205"/>
        <v>15</v>
      </c>
      <c r="Z44" s="161">
        <f t="shared" si="205"/>
        <v>422</v>
      </c>
      <c r="AA44" s="162">
        <f t="shared" ref="AA44:AG44" si="206">IF($Z44=0,0,AA113/$Z44*100)</f>
        <v>46.682464454976305</v>
      </c>
      <c r="AB44" s="162">
        <f t="shared" si="206"/>
        <v>13.507109004739338</v>
      </c>
      <c r="AC44" s="162">
        <f t="shared" si="206"/>
        <v>12.796208530805686</v>
      </c>
      <c r="AD44" s="162">
        <f t="shared" si="206"/>
        <v>7.5829383886255926</v>
      </c>
      <c r="AE44" s="162">
        <f t="shared" si="206"/>
        <v>4.5023696682464456</v>
      </c>
      <c r="AF44" s="162">
        <f t="shared" si="206"/>
        <v>7.5829383886255926</v>
      </c>
      <c r="AG44" s="162">
        <f t="shared" si="206"/>
        <v>7.3459715639810419</v>
      </c>
      <c r="AH44" s="182">
        <f t="shared" ref="AH44:AK44" si="207">AH113</f>
        <v>2.9694705555079395</v>
      </c>
      <c r="AI44" s="182">
        <f t="shared" si="207"/>
        <v>5.9848607587814655</v>
      </c>
      <c r="AJ44" s="182">
        <f t="shared" si="207"/>
        <v>130.43478260869566</v>
      </c>
      <c r="AK44" s="161">
        <f t="shared" si="207"/>
        <v>1563</v>
      </c>
      <c r="AL44" s="162">
        <f t="shared" ref="AL44:AO44" si="208">IF($AK44=0,0,AL113/$AK44*100)</f>
        <v>56.110044785668592</v>
      </c>
      <c r="AM44" s="162">
        <f t="shared" si="208"/>
        <v>36.212412028150993</v>
      </c>
      <c r="AN44" s="162">
        <f t="shared" si="208"/>
        <v>5.2463211772232885</v>
      </c>
      <c r="AO44" s="162">
        <f t="shared" si="208"/>
        <v>2.4312220089571337</v>
      </c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211"/>
      <c r="B45" s="160" t="s">
        <v>13</v>
      </c>
      <c r="C45" s="27" t="s">
        <v>482</v>
      </c>
      <c r="D45" s="161">
        <f t="shared" si="96"/>
        <v>90</v>
      </c>
      <c r="E45" s="162">
        <f t="shared" ref="E45:K45" si="209">IF($D45=0,0,E114/$D45*100)</f>
        <v>7.7777777777777777</v>
      </c>
      <c r="F45" s="162">
        <f t="shared" si="209"/>
        <v>27.777777777777779</v>
      </c>
      <c r="G45" s="162">
        <f t="shared" si="209"/>
        <v>23.333333333333332</v>
      </c>
      <c r="H45" s="162">
        <f t="shared" si="209"/>
        <v>14.444444444444443</v>
      </c>
      <c r="I45" s="162">
        <f t="shared" si="209"/>
        <v>11.111111111111111</v>
      </c>
      <c r="J45" s="162">
        <f t="shared" si="209"/>
        <v>7.7777777777777777</v>
      </c>
      <c r="K45" s="162">
        <f t="shared" si="209"/>
        <v>7.7777777777777777</v>
      </c>
      <c r="L45" s="182">
        <f t="shared" ref="L45:O45" si="210">L114</f>
        <v>3.8912298455736254</v>
      </c>
      <c r="M45" s="182">
        <f t="shared" si="210"/>
        <v>4.2496325945080384</v>
      </c>
      <c r="N45" s="182">
        <f t="shared" si="210"/>
        <v>17</v>
      </c>
      <c r="O45" s="161">
        <f t="shared" si="210"/>
        <v>90</v>
      </c>
      <c r="P45" s="162">
        <f t="shared" ref="P45:V45" si="211">IF($O45=0,0,P114/$O45*100)</f>
        <v>82.222222222222214</v>
      </c>
      <c r="Q45" s="162">
        <f t="shared" si="211"/>
        <v>6.666666666666667</v>
      </c>
      <c r="R45" s="162">
        <f t="shared" si="211"/>
        <v>6.666666666666667</v>
      </c>
      <c r="S45" s="162">
        <f t="shared" si="211"/>
        <v>0</v>
      </c>
      <c r="T45" s="162">
        <f t="shared" si="211"/>
        <v>1.1111111111111112</v>
      </c>
      <c r="U45" s="162">
        <f t="shared" si="211"/>
        <v>0</v>
      </c>
      <c r="V45" s="162">
        <f t="shared" si="211"/>
        <v>3.3333333333333335</v>
      </c>
      <c r="W45" s="182">
        <f t="shared" ref="W45:Z45" si="212">W114</f>
        <v>0.33825479470808101</v>
      </c>
      <c r="X45" s="182">
        <f t="shared" si="212"/>
        <v>2.2637051645848496</v>
      </c>
      <c r="Y45" s="182">
        <f t="shared" si="212"/>
        <v>8.3333333333333321</v>
      </c>
      <c r="Z45" s="161">
        <f t="shared" si="212"/>
        <v>90</v>
      </c>
      <c r="AA45" s="162">
        <f t="shared" ref="AA45:AG45" si="213">IF($Z45=0,0,AA114/$Z45*100)</f>
        <v>38.888888888888893</v>
      </c>
      <c r="AB45" s="162">
        <f t="shared" si="213"/>
        <v>17.777777777777779</v>
      </c>
      <c r="AC45" s="162">
        <f t="shared" si="213"/>
        <v>16.666666666666664</v>
      </c>
      <c r="AD45" s="162">
        <f t="shared" si="213"/>
        <v>3.3333333333333335</v>
      </c>
      <c r="AE45" s="162">
        <f t="shared" si="213"/>
        <v>4.4444444444444446</v>
      </c>
      <c r="AF45" s="162">
        <f t="shared" si="213"/>
        <v>10</v>
      </c>
      <c r="AG45" s="162">
        <f t="shared" si="213"/>
        <v>8.8888888888888893</v>
      </c>
      <c r="AH45" s="182">
        <f t="shared" ref="AH45:AK45" si="214">AH114</f>
        <v>4.4438318412714262</v>
      </c>
      <c r="AI45" s="182">
        <f t="shared" si="214"/>
        <v>7.7530683188139777</v>
      </c>
      <c r="AJ45" s="182">
        <f t="shared" si="214"/>
        <v>118.31683168316832</v>
      </c>
      <c r="AK45" s="161">
        <f t="shared" si="214"/>
        <v>468</v>
      </c>
      <c r="AL45" s="162">
        <f t="shared" ref="AL45:AO45" si="215">IF($AK45=0,0,AL114/$AK45*100)</f>
        <v>63.888888888888886</v>
      </c>
      <c r="AM45" s="162">
        <f t="shared" si="215"/>
        <v>29.059829059829063</v>
      </c>
      <c r="AN45" s="162">
        <f t="shared" si="215"/>
        <v>4.2735042735042734</v>
      </c>
      <c r="AO45" s="162">
        <f t="shared" si="215"/>
        <v>2.7777777777777777</v>
      </c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210"/>
      <c r="B46" s="160" t="s">
        <v>14</v>
      </c>
      <c r="C46" s="27" t="s">
        <v>483</v>
      </c>
      <c r="D46" s="161">
        <f t="shared" si="96"/>
        <v>3</v>
      </c>
      <c r="E46" s="162">
        <f t="shared" ref="E46:K46" si="216">IF($D46=0,0,E115/$D46*100)</f>
        <v>0</v>
      </c>
      <c r="F46" s="162">
        <f t="shared" si="216"/>
        <v>0</v>
      </c>
      <c r="G46" s="162">
        <f t="shared" si="216"/>
        <v>0</v>
      </c>
      <c r="H46" s="162">
        <f t="shared" si="216"/>
        <v>66.666666666666657</v>
      </c>
      <c r="I46" s="162">
        <f t="shared" si="216"/>
        <v>33.333333333333329</v>
      </c>
      <c r="J46" s="162">
        <f t="shared" si="216"/>
        <v>0</v>
      </c>
      <c r="K46" s="162">
        <f t="shared" si="216"/>
        <v>0</v>
      </c>
      <c r="L46" s="182">
        <f t="shared" ref="L46:O46" si="217">L115</f>
        <v>6</v>
      </c>
      <c r="M46" s="182">
        <f t="shared" si="217"/>
        <v>6</v>
      </c>
      <c r="N46" s="182">
        <f t="shared" si="217"/>
        <v>8.3333333333333321</v>
      </c>
      <c r="O46" s="161">
        <f t="shared" si="217"/>
        <v>3</v>
      </c>
      <c r="P46" s="162">
        <f t="shared" ref="P46:V46" si="218">IF($O46=0,0,P115/$O46*100)</f>
        <v>66.666666666666657</v>
      </c>
      <c r="Q46" s="162">
        <f t="shared" si="218"/>
        <v>0</v>
      </c>
      <c r="R46" s="162">
        <f t="shared" si="218"/>
        <v>0</v>
      </c>
      <c r="S46" s="162">
        <f t="shared" si="218"/>
        <v>33.333333333333329</v>
      </c>
      <c r="T46" s="162">
        <f t="shared" si="218"/>
        <v>0</v>
      </c>
      <c r="U46" s="162">
        <f t="shared" si="218"/>
        <v>0</v>
      </c>
      <c r="V46" s="162">
        <f t="shared" si="218"/>
        <v>0</v>
      </c>
      <c r="W46" s="182">
        <f t="shared" ref="W46:Z46" si="219">W115</f>
        <v>1.3333333333333333</v>
      </c>
      <c r="X46" s="182">
        <f t="shared" si="219"/>
        <v>4</v>
      </c>
      <c r="Y46" s="182">
        <f t="shared" si="219"/>
        <v>4</v>
      </c>
      <c r="Z46" s="161">
        <f t="shared" si="219"/>
        <v>3</v>
      </c>
      <c r="AA46" s="162">
        <f t="shared" ref="AA46:AG46" si="220">IF($Z46=0,0,AA115/$Z46*100)</f>
        <v>66.666666666666657</v>
      </c>
      <c r="AB46" s="162">
        <f t="shared" si="220"/>
        <v>33.333333333333329</v>
      </c>
      <c r="AC46" s="162">
        <f t="shared" si="220"/>
        <v>0</v>
      </c>
      <c r="AD46" s="162">
        <f t="shared" si="220"/>
        <v>0</v>
      </c>
      <c r="AE46" s="162">
        <f t="shared" si="220"/>
        <v>0</v>
      </c>
      <c r="AF46" s="162">
        <f t="shared" si="220"/>
        <v>0</v>
      </c>
      <c r="AG46" s="162">
        <f t="shared" si="220"/>
        <v>0</v>
      </c>
      <c r="AH46" s="182">
        <f t="shared" ref="AH46:AK46" si="221">AH115</f>
        <v>0.27777777777777779</v>
      </c>
      <c r="AI46" s="182">
        <f t="shared" si="221"/>
        <v>0.83333333333333337</v>
      </c>
      <c r="AJ46" s="182">
        <f t="shared" si="221"/>
        <v>0.83333333333333337</v>
      </c>
      <c r="AK46" s="161">
        <f t="shared" si="221"/>
        <v>26</v>
      </c>
      <c r="AL46" s="162">
        <f t="shared" ref="AL46:AO46" si="222">IF($AK46=0,0,AL115/$AK46*100)</f>
        <v>76.923076923076934</v>
      </c>
      <c r="AM46" s="162">
        <f t="shared" si="222"/>
        <v>19.230769230769234</v>
      </c>
      <c r="AN46" s="162">
        <f t="shared" si="222"/>
        <v>0</v>
      </c>
      <c r="AO46" s="162">
        <f t="shared" si="222"/>
        <v>3.8461538461538463</v>
      </c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65"/>
      <c r="B47" s="177"/>
      <c r="C47" s="28" t="s">
        <v>26</v>
      </c>
      <c r="D47" s="164">
        <f t="shared" si="96"/>
        <v>152</v>
      </c>
      <c r="E47" s="153">
        <f t="shared" ref="E47:K47" si="223">IF($D47=0,0,E116/$D47*100)</f>
        <v>9.2105263157894726</v>
      </c>
      <c r="F47" s="153">
        <f t="shared" si="223"/>
        <v>14.473684210526317</v>
      </c>
      <c r="G47" s="153">
        <f t="shared" si="223"/>
        <v>25</v>
      </c>
      <c r="H47" s="153">
        <f t="shared" si="223"/>
        <v>13.157894736842104</v>
      </c>
      <c r="I47" s="153">
        <f t="shared" si="223"/>
        <v>17.763157894736842</v>
      </c>
      <c r="J47" s="153">
        <f t="shared" si="223"/>
        <v>9.2105263157894726</v>
      </c>
      <c r="K47" s="153">
        <f t="shared" si="223"/>
        <v>11.184210526315789</v>
      </c>
      <c r="L47" s="152">
        <f t="shared" ref="L47:O47" si="224">L116</f>
        <v>4.854066646651475</v>
      </c>
      <c r="M47" s="152">
        <f t="shared" si="224"/>
        <v>5.4156941925450335</v>
      </c>
      <c r="N47" s="152">
        <f t="shared" si="224"/>
        <v>25.609756097560975</v>
      </c>
      <c r="O47" s="164">
        <f t="shared" si="224"/>
        <v>152</v>
      </c>
      <c r="P47" s="153">
        <f t="shared" ref="P47:V47" si="225">IF($O47=0,0,P116/$O47*100)</f>
        <v>75</v>
      </c>
      <c r="Q47" s="153">
        <f t="shared" si="225"/>
        <v>8.5526315789473681</v>
      </c>
      <c r="R47" s="153">
        <f t="shared" si="225"/>
        <v>3.9473684210526314</v>
      </c>
      <c r="S47" s="153">
        <f t="shared" si="225"/>
        <v>1.9736842105263157</v>
      </c>
      <c r="T47" s="153">
        <f t="shared" si="225"/>
        <v>0</v>
      </c>
      <c r="U47" s="153">
        <f t="shared" si="225"/>
        <v>0</v>
      </c>
      <c r="V47" s="153">
        <f t="shared" si="225"/>
        <v>10.526315789473683</v>
      </c>
      <c r="W47" s="152">
        <f t="shared" ref="W47:Z47" si="226">W116</f>
        <v>0.32450701655468661</v>
      </c>
      <c r="X47" s="152">
        <f t="shared" si="226"/>
        <v>2.0060433750653357</v>
      </c>
      <c r="Y47" s="152">
        <f t="shared" si="226"/>
        <v>4.2553191489361701</v>
      </c>
      <c r="Z47" s="164">
        <f t="shared" si="226"/>
        <v>152</v>
      </c>
      <c r="AA47" s="153">
        <f t="shared" ref="AA47:AG47" si="227">IF($Z47=0,0,AA116/$Z47*100)</f>
        <v>49.34210526315789</v>
      </c>
      <c r="AB47" s="153">
        <f t="shared" si="227"/>
        <v>13.815789473684212</v>
      </c>
      <c r="AC47" s="153">
        <f t="shared" si="227"/>
        <v>8.5526315789473681</v>
      </c>
      <c r="AD47" s="153">
        <f t="shared" si="227"/>
        <v>3.9473684210526314</v>
      </c>
      <c r="AE47" s="153">
        <f t="shared" si="227"/>
        <v>7.2368421052631584</v>
      </c>
      <c r="AF47" s="153">
        <f t="shared" si="227"/>
        <v>4.6052631578947363</v>
      </c>
      <c r="AG47" s="153">
        <f t="shared" si="227"/>
        <v>12.5</v>
      </c>
      <c r="AH47" s="152">
        <f t="shared" ref="AH47:AK47" si="228">AH116</f>
        <v>3.0785459490366676</v>
      </c>
      <c r="AI47" s="152">
        <f t="shared" si="228"/>
        <v>7.0594243314116687</v>
      </c>
      <c r="AJ47" s="152">
        <f t="shared" si="228"/>
        <v>131.86813186813185</v>
      </c>
      <c r="AK47" s="164">
        <f t="shared" si="228"/>
        <v>718</v>
      </c>
      <c r="AL47" s="153">
        <f t="shared" ref="AL47:AO47" si="229">IF($AK47=0,0,AL116/$AK47*100)</f>
        <v>61.977715877437319</v>
      </c>
      <c r="AM47" s="153">
        <f t="shared" si="229"/>
        <v>30.919220055710305</v>
      </c>
      <c r="AN47" s="153">
        <f t="shared" si="229"/>
        <v>2.0891364902506964</v>
      </c>
      <c r="AO47" s="153">
        <f t="shared" si="229"/>
        <v>5.0139275766016711</v>
      </c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 t="s">
        <v>118</v>
      </c>
      <c r="B48" s="258" t="s">
        <v>819</v>
      </c>
      <c r="C48" s="27" t="s">
        <v>121</v>
      </c>
      <c r="D48" s="161">
        <f t="shared" si="96"/>
        <v>5</v>
      </c>
      <c r="E48" s="162">
        <f t="shared" ref="E48:K48" si="230">IF($D48=0,0,E117/$D48*100)</f>
        <v>40</v>
      </c>
      <c r="F48" s="162">
        <f t="shared" si="230"/>
        <v>20</v>
      </c>
      <c r="G48" s="162">
        <f t="shared" si="230"/>
        <v>20</v>
      </c>
      <c r="H48" s="162">
        <f t="shared" si="230"/>
        <v>0</v>
      </c>
      <c r="I48" s="162">
        <f t="shared" si="230"/>
        <v>20</v>
      </c>
      <c r="J48" s="162">
        <f t="shared" si="230"/>
        <v>0</v>
      </c>
      <c r="K48" s="162">
        <f t="shared" si="230"/>
        <v>0</v>
      </c>
      <c r="L48" s="182">
        <f t="shared" ref="L48:O48" si="231">L117</f>
        <v>2.1145330112721417</v>
      </c>
      <c r="M48" s="182">
        <f t="shared" si="231"/>
        <v>3.5242216854535697</v>
      </c>
      <c r="N48" s="182">
        <f t="shared" si="231"/>
        <v>6.5217391304347823</v>
      </c>
      <c r="O48" s="161">
        <f t="shared" si="231"/>
        <v>5</v>
      </c>
      <c r="P48" s="162">
        <f t="shared" ref="P48:V48" si="232">IF($O48=0,0,P117/$O48*100)</f>
        <v>100</v>
      </c>
      <c r="Q48" s="162">
        <f t="shared" si="232"/>
        <v>0</v>
      </c>
      <c r="R48" s="162">
        <f t="shared" si="232"/>
        <v>0</v>
      </c>
      <c r="S48" s="162">
        <f t="shared" si="232"/>
        <v>0</v>
      </c>
      <c r="T48" s="162">
        <f t="shared" si="232"/>
        <v>0</v>
      </c>
      <c r="U48" s="162">
        <f t="shared" si="232"/>
        <v>0</v>
      </c>
      <c r="V48" s="162">
        <f t="shared" si="232"/>
        <v>0</v>
      </c>
      <c r="W48" s="182">
        <f t="shared" ref="W48:Z48" si="233">W117</f>
        <v>0</v>
      </c>
      <c r="X48" s="182" t="str">
        <f t="shared" si="233"/>
        <v>－</v>
      </c>
      <c r="Y48" s="182">
        <f t="shared" si="233"/>
        <v>0</v>
      </c>
      <c r="Z48" s="161">
        <f t="shared" si="233"/>
        <v>5</v>
      </c>
      <c r="AA48" s="162">
        <f t="shared" ref="AA48:AG48" si="234">IF($Z48=0,0,AA117/$Z48*100)</f>
        <v>80</v>
      </c>
      <c r="AB48" s="162">
        <f t="shared" si="234"/>
        <v>0</v>
      </c>
      <c r="AC48" s="162">
        <f t="shared" si="234"/>
        <v>20</v>
      </c>
      <c r="AD48" s="162">
        <f t="shared" si="234"/>
        <v>0</v>
      </c>
      <c r="AE48" s="162">
        <f t="shared" si="234"/>
        <v>0</v>
      </c>
      <c r="AF48" s="162">
        <f t="shared" si="234"/>
        <v>0</v>
      </c>
      <c r="AG48" s="162">
        <f t="shared" si="234"/>
        <v>0</v>
      </c>
      <c r="AH48" s="182">
        <f t="shared" ref="AH48:AK48" si="235">AH117</f>
        <v>0.5</v>
      </c>
      <c r="AI48" s="182">
        <f t="shared" si="235"/>
        <v>2.5</v>
      </c>
      <c r="AJ48" s="182">
        <f t="shared" si="235"/>
        <v>2.5</v>
      </c>
      <c r="AK48" s="161">
        <f t="shared" si="235"/>
        <v>10</v>
      </c>
      <c r="AL48" s="162">
        <f t="shared" ref="AL48:AO48" si="236">IF($AK48=0,0,AL117/$AK48*100)</f>
        <v>50</v>
      </c>
      <c r="AM48" s="162">
        <f t="shared" si="236"/>
        <v>50</v>
      </c>
      <c r="AN48" s="162">
        <f t="shared" si="236"/>
        <v>0</v>
      </c>
      <c r="AO48" s="162">
        <f t="shared" si="236"/>
        <v>0</v>
      </c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6" t="s">
        <v>119</v>
      </c>
      <c r="B49" s="259"/>
      <c r="C49" s="27" t="s">
        <v>52</v>
      </c>
      <c r="D49" s="161">
        <f t="shared" si="96"/>
        <v>56</v>
      </c>
      <c r="E49" s="162">
        <f t="shared" ref="E49:K49" si="237">IF($D49=0,0,E118/$D49*100)</f>
        <v>26.785714285714285</v>
      </c>
      <c r="F49" s="162">
        <f t="shared" si="237"/>
        <v>21.428571428571427</v>
      </c>
      <c r="G49" s="162">
        <f t="shared" si="237"/>
        <v>21.428571428571427</v>
      </c>
      <c r="H49" s="162">
        <f t="shared" si="237"/>
        <v>8.9285714285714288</v>
      </c>
      <c r="I49" s="162">
        <f t="shared" si="237"/>
        <v>5.3571428571428568</v>
      </c>
      <c r="J49" s="162">
        <f t="shared" si="237"/>
        <v>3.5714285714285712</v>
      </c>
      <c r="K49" s="162">
        <f t="shared" si="237"/>
        <v>12.5</v>
      </c>
      <c r="L49" s="182">
        <f t="shared" ref="L49:O49" si="238">L118</f>
        <v>2.5055177195634393</v>
      </c>
      <c r="M49" s="182">
        <f t="shared" si="238"/>
        <v>3.6108931840767209</v>
      </c>
      <c r="N49" s="182">
        <f t="shared" si="238"/>
        <v>14.583333333333334</v>
      </c>
      <c r="O49" s="161">
        <f t="shared" si="238"/>
        <v>56</v>
      </c>
      <c r="P49" s="162">
        <f t="shared" ref="P49:V49" si="239">IF($O49=0,0,P118/$O49*100)</f>
        <v>83.928571428571431</v>
      </c>
      <c r="Q49" s="162">
        <f t="shared" si="239"/>
        <v>3.5714285714285712</v>
      </c>
      <c r="R49" s="162">
        <f t="shared" si="239"/>
        <v>1.7857142857142856</v>
      </c>
      <c r="S49" s="162">
        <f t="shared" si="239"/>
        <v>3.5714285714285712</v>
      </c>
      <c r="T49" s="162">
        <f t="shared" si="239"/>
        <v>0</v>
      </c>
      <c r="U49" s="162">
        <f t="shared" si="239"/>
        <v>0</v>
      </c>
      <c r="V49" s="162">
        <f t="shared" si="239"/>
        <v>7.1428571428571423</v>
      </c>
      <c r="W49" s="182">
        <f t="shared" ref="W49:Z49" si="240">W118</f>
        <v>0.27642176199868507</v>
      </c>
      <c r="X49" s="182">
        <f t="shared" si="240"/>
        <v>2.8747863247863248</v>
      </c>
      <c r="Y49" s="182">
        <f t="shared" si="240"/>
        <v>4.1666666666666661</v>
      </c>
      <c r="Z49" s="161">
        <f t="shared" si="240"/>
        <v>56</v>
      </c>
      <c r="AA49" s="162">
        <f t="shared" ref="AA49:AG49" si="241">IF($Z49=0,0,AA118/$Z49*100)</f>
        <v>51.785714285714292</v>
      </c>
      <c r="AB49" s="162">
        <f t="shared" si="241"/>
        <v>10.714285714285714</v>
      </c>
      <c r="AC49" s="162">
        <f t="shared" si="241"/>
        <v>12.5</v>
      </c>
      <c r="AD49" s="162">
        <f t="shared" si="241"/>
        <v>7.1428571428571423</v>
      </c>
      <c r="AE49" s="162">
        <f t="shared" si="241"/>
        <v>0</v>
      </c>
      <c r="AF49" s="162">
        <f t="shared" si="241"/>
        <v>7.1428571428571423</v>
      </c>
      <c r="AG49" s="162">
        <f t="shared" si="241"/>
        <v>10.714285714285714</v>
      </c>
      <c r="AH49" s="182">
        <f t="shared" ref="AH49:AK49" si="242">AH118</f>
        <v>2.6274148946489322</v>
      </c>
      <c r="AI49" s="182">
        <f t="shared" si="242"/>
        <v>6.2557497491641243</v>
      </c>
      <c r="AJ49" s="182">
        <f t="shared" si="242"/>
        <v>35</v>
      </c>
      <c r="AK49" s="161">
        <f t="shared" si="242"/>
        <v>143</v>
      </c>
      <c r="AL49" s="162">
        <f t="shared" ref="AL49:AO49" si="243">IF($AK49=0,0,AL118/$AK49*100)</f>
        <v>59.44055944055944</v>
      </c>
      <c r="AM49" s="162">
        <f t="shared" si="243"/>
        <v>37.06293706293706</v>
      </c>
      <c r="AN49" s="162">
        <f t="shared" si="243"/>
        <v>2.0979020979020979</v>
      </c>
      <c r="AO49" s="162">
        <f t="shared" si="243"/>
        <v>1.3986013986013985</v>
      </c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 t="s">
        <v>120</v>
      </c>
      <c r="B50" s="259"/>
      <c r="C50" s="27" t="s">
        <v>53</v>
      </c>
      <c r="D50" s="161">
        <f t="shared" si="96"/>
        <v>372</v>
      </c>
      <c r="E50" s="162">
        <f t="shared" ref="E50:K50" si="244">IF($D50=0,0,E119/$D50*100)</f>
        <v>13.978494623655912</v>
      </c>
      <c r="F50" s="162">
        <f t="shared" si="244"/>
        <v>19.086021505376344</v>
      </c>
      <c r="G50" s="162">
        <f t="shared" si="244"/>
        <v>20.698924731182796</v>
      </c>
      <c r="H50" s="162">
        <f t="shared" si="244"/>
        <v>19.623655913978492</v>
      </c>
      <c r="I50" s="162">
        <f t="shared" si="244"/>
        <v>15.591397849462366</v>
      </c>
      <c r="J50" s="162">
        <f t="shared" si="244"/>
        <v>6.182795698924731</v>
      </c>
      <c r="K50" s="162">
        <f t="shared" si="244"/>
        <v>4.838709677419355</v>
      </c>
      <c r="L50" s="182">
        <f t="shared" ref="L50:O50" si="245">L119</f>
        <v>4.0146062263423374</v>
      </c>
      <c r="M50" s="182">
        <f t="shared" si="245"/>
        <v>4.7058629275668453</v>
      </c>
      <c r="N50" s="182">
        <f t="shared" si="245"/>
        <v>17.241379310344829</v>
      </c>
      <c r="O50" s="161">
        <f t="shared" si="245"/>
        <v>372</v>
      </c>
      <c r="P50" s="162">
        <f t="shared" ref="P50:V50" si="246">IF($O50=0,0,P119/$O50*100)</f>
        <v>87.096774193548384</v>
      </c>
      <c r="Q50" s="162">
        <f t="shared" si="246"/>
        <v>5.6451612903225801</v>
      </c>
      <c r="R50" s="162">
        <f t="shared" si="246"/>
        <v>2.4193548387096775</v>
      </c>
      <c r="S50" s="162">
        <f t="shared" si="246"/>
        <v>0.53763440860215062</v>
      </c>
      <c r="T50" s="162">
        <f t="shared" si="246"/>
        <v>0.53763440860215062</v>
      </c>
      <c r="U50" s="162">
        <f t="shared" si="246"/>
        <v>0.26881720430107531</v>
      </c>
      <c r="V50" s="162">
        <f t="shared" si="246"/>
        <v>3.4946236559139781</v>
      </c>
      <c r="W50" s="182">
        <f t="shared" ref="W50:Z50" si="247">W119</f>
        <v>0.22299043070110211</v>
      </c>
      <c r="X50" s="182">
        <f t="shared" si="247"/>
        <v>2.2872447034770187</v>
      </c>
      <c r="Y50" s="182">
        <f t="shared" si="247"/>
        <v>10.416666666666668</v>
      </c>
      <c r="Z50" s="161">
        <f t="shared" si="247"/>
        <v>372</v>
      </c>
      <c r="AA50" s="162">
        <f t="shared" ref="AA50:AG50" si="248">IF($Z50=0,0,AA119/$Z50*100)</f>
        <v>47.311827956989248</v>
      </c>
      <c r="AB50" s="162">
        <f t="shared" si="248"/>
        <v>13.440860215053762</v>
      </c>
      <c r="AC50" s="162">
        <f t="shared" si="248"/>
        <v>12.903225806451612</v>
      </c>
      <c r="AD50" s="162">
        <f t="shared" si="248"/>
        <v>7.5268817204301079</v>
      </c>
      <c r="AE50" s="162">
        <f t="shared" si="248"/>
        <v>5.376344086021505</v>
      </c>
      <c r="AF50" s="162">
        <f t="shared" si="248"/>
        <v>6.7204301075268811</v>
      </c>
      <c r="AG50" s="162">
        <f t="shared" si="248"/>
        <v>6.7204301075268811</v>
      </c>
      <c r="AH50" s="182">
        <f t="shared" ref="AH50:AK50" si="249">AH119</f>
        <v>2.6234523395144644</v>
      </c>
      <c r="AI50" s="182">
        <f t="shared" si="249"/>
        <v>5.3236138117632699</v>
      </c>
      <c r="AJ50" s="182">
        <f t="shared" si="249"/>
        <v>32.894736842105267</v>
      </c>
      <c r="AK50" s="161">
        <f t="shared" si="249"/>
        <v>1400</v>
      </c>
      <c r="AL50" s="162">
        <f t="shared" ref="AL50:AO50" si="250">IF($AK50=0,0,AL119/$AK50*100)</f>
        <v>59</v>
      </c>
      <c r="AM50" s="162">
        <f t="shared" si="250"/>
        <v>33.642857142857139</v>
      </c>
      <c r="AN50" s="162">
        <f t="shared" si="250"/>
        <v>4.9285714285714288</v>
      </c>
      <c r="AO50" s="162">
        <f t="shared" si="250"/>
        <v>2.4285714285714284</v>
      </c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259"/>
      <c r="C51" s="27" t="s">
        <v>54</v>
      </c>
      <c r="D51" s="161">
        <f t="shared" si="96"/>
        <v>79</v>
      </c>
      <c r="E51" s="162">
        <f t="shared" ref="E51:K51" si="251">IF($D51=0,0,E120/$D51*100)</f>
        <v>16.455696202531644</v>
      </c>
      <c r="F51" s="162">
        <f t="shared" si="251"/>
        <v>16.455696202531644</v>
      </c>
      <c r="G51" s="162">
        <f t="shared" si="251"/>
        <v>26.582278481012654</v>
      </c>
      <c r="H51" s="162">
        <f t="shared" si="251"/>
        <v>16.455696202531644</v>
      </c>
      <c r="I51" s="162">
        <f t="shared" si="251"/>
        <v>6.3291139240506329</v>
      </c>
      <c r="J51" s="162">
        <f t="shared" si="251"/>
        <v>6.3291139240506329</v>
      </c>
      <c r="K51" s="162">
        <f t="shared" si="251"/>
        <v>11.39240506329114</v>
      </c>
      <c r="L51" s="182">
        <f t="shared" ref="L51:O51" si="252">L120</f>
        <v>3.5724522886554517</v>
      </c>
      <c r="M51" s="182">
        <f t="shared" si="252"/>
        <v>4.3872221088751164</v>
      </c>
      <c r="N51" s="182">
        <f t="shared" si="252"/>
        <v>20</v>
      </c>
      <c r="O51" s="161">
        <f t="shared" si="252"/>
        <v>79</v>
      </c>
      <c r="P51" s="162">
        <f t="shared" ref="P51:V51" si="253">IF($O51=0,0,P120/$O51*100)</f>
        <v>89.87341772151899</v>
      </c>
      <c r="Q51" s="162">
        <f t="shared" si="253"/>
        <v>1.2658227848101267</v>
      </c>
      <c r="R51" s="162">
        <f t="shared" si="253"/>
        <v>2.5316455696202533</v>
      </c>
      <c r="S51" s="162">
        <f t="shared" si="253"/>
        <v>0</v>
      </c>
      <c r="T51" s="162">
        <f t="shared" si="253"/>
        <v>0</v>
      </c>
      <c r="U51" s="162">
        <f t="shared" si="253"/>
        <v>2.5316455696202533</v>
      </c>
      <c r="V51" s="162">
        <f t="shared" si="253"/>
        <v>3.79746835443038</v>
      </c>
      <c r="W51" s="182">
        <f t="shared" ref="W51:Z51" si="254">W120</f>
        <v>0.42062944995113777</v>
      </c>
      <c r="X51" s="182">
        <f t="shared" si="254"/>
        <v>6.3935676392572942</v>
      </c>
      <c r="Y51" s="182">
        <f t="shared" si="254"/>
        <v>15</v>
      </c>
      <c r="Z51" s="161">
        <f t="shared" si="254"/>
        <v>79</v>
      </c>
      <c r="AA51" s="162">
        <f t="shared" ref="AA51:AG51" si="255">IF($Z51=0,0,AA120/$Z51*100)</f>
        <v>56.962025316455701</v>
      </c>
      <c r="AB51" s="162">
        <f t="shared" si="255"/>
        <v>12.658227848101266</v>
      </c>
      <c r="AC51" s="162">
        <f t="shared" si="255"/>
        <v>8.8607594936708853</v>
      </c>
      <c r="AD51" s="162">
        <f t="shared" si="255"/>
        <v>5.0632911392405067</v>
      </c>
      <c r="AE51" s="162">
        <f t="shared" si="255"/>
        <v>1.2658227848101267</v>
      </c>
      <c r="AF51" s="162">
        <f t="shared" si="255"/>
        <v>5.0632911392405067</v>
      </c>
      <c r="AG51" s="162">
        <f t="shared" si="255"/>
        <v>10.126582278481013</v>
      </c>
      <c r="AH51" s="182">
        <f t="shared" ref="AH51:AK51" si="256">AH120</f>
        <v>1.5030671048827047</v>
      </c>
      <c r="AI51" s="182">
        <f t="shared" si="256"/>
        <v>4.1045294017950784</v>
      </c>
      <c r="AJ51" s="182">
        <f t="shared" si="256"/>
        <v>14.285714285714285</v>
      </c>
      <c r="AK51" s="161">
        <f t="shared" si="256"/>
        <v>294</v>
      </c>
      <c r="AL51" s="162">
        <f t="shared" ref="AL51:AO51" si="257">IF($AK51=0,0,AL120/$AK51*100)</f>
        <v>42.517006802721085</v>
      </c>
      <c r="AM51" s="162">
        <f t="shared" si="257"/>
        <v>41.836734693877553</v>
      </c>
      <c r="AN51" s="162">
        <f t="shared" si="257"/>
        <v>12.244897959183673</v>
      </c>
      <c r="AO51" s="162">
        <f t="shared" si="257"/>
        <v>3.4013605442176873</v>
      </c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259"/>
      <c r="C52" s="27" t="s">
        <v>55</v>
      </c>
      <c r="D52" s="161">
        <f t="shared" si="96"/>
        <v>37</v>
      </c>
      <c r="E52" s="162">
        <f t="shared" ref="E52:K52" si="258">IF($D52=0,0,E121/$D52*100)</f>
        <v>13.513513513513514</v>
      </c>
      <c r="F52" s="162">
        <f t="shared" si="258"/>
        <v>18.918918918918919</v>
      </c>
      <c r="G52" s="162">
        <f t="shared" si="258"/>
        <v>27.027027027027028</v>
      </c>
      <c r="H52" s="162">
        <f t="shared" si="258"/>
        <v>18.918918918918919</v>
      </c>
      <c r="I52" s="162">
        <f t="shared" si="258"/>
        <v>8.1081081081081088</v>
      </c>
      <c r="J52" s="162">
        <f t="shared" si="258"/>
        <v>10.810810810810811</v>
      </c>
      <c r="K52" s="162">
        <f t="shared" si="258"/>
        <v>2.7027027027027026</v>
      </c>
      <c r="L52" s="182">
        <f t="shared" ref="L52:O52" si="259">L121</f>
        <v>4.2618353332788974</v>
      </c>
      <c r="M52" s="182">
        <f t="shared" si="259"/>
        <v>4.9492281289690423</v>
      </c>
      <c r="N52" s="182">
        <f t="shared" si="259"/>
        <v>20.27027027027027</v>
      </c>
      <c r="O52" s="161">
        <f t="shared" si="259"/>
        <v>37</v>
      </c>
      <c r="P52" s="162">
        <f t="shared" ref="P52:V52" si="260">IF($O52=0,0,P121/$O52*100)</f>
        <v>83.78378378378379</v>
      </c>
      <c r="Q52" s="162">
        <f t="shared" si="260"/>
        <v>2.7027027027027026</v>
      </c>
      <c r="R52" s="162">
        <f t="shared" si="260"/>
        <v>8.1081081081081088</v>
      </c>
      <c r="S52" s="162">
        <f t="shared" si="260"/>
        <v>0</v>
      </c>
      <c r="T52" s="162">
        <f t="shared" si="260"/>
        <v>0</v>
      </c>
      <c r="U52" s="162">
        <f t="shared" si="260"/>
        <v>0</v>
      </c>
      <c r="V52" s="162">
        <f t="shared" si="260"/>
        <v>5.4054054054054053</v>
      </c>
      <c r="W52" s="182">
        <f t="shared" ref="W52:Z52" si="261">W121</f>
        <v>0.26957939974948991</v>
      </c>
      <c r="X52" s="182">
        <f t="shared" si="261"/>
        <v>2.3588197478080368</v>
      </c>
      <c r="Y52" s="182">
        <f t="shared" si="261"/>
        <v>2.8301886792452833</v>
      </c>
      <c r="Z52" s="161">
        <f t="shared" si="261"/>
        <v>37</v>
      </c>
      <c r="AA52" s="162">
        <f t="shared" ref="AA52:AG52" si="262">IF($Z52=0,0,AA121/$Z52*100)</f>
        <v>54.054054054054056</v>
      </c>
      <c r="AB52" s="162">
        <f t="shared" si="262"/>
        <v>13.513513513513514</v>
      </c>
      <c r="AC52" s="162">
        <f t="shared" si="262"/>
        <v>8.1081081081081088</v>
      </c>
      <c r="AD52" s="162">
        <f t="shared" si="262"/>
        <v>5.4054054054054053</v>
      </c>
      <c r="AE52" s="162">
        <f t="shared" si="262"/>
        <v>0</v>
      </c>
      <c r="AF52" s="162">
        <f t="shared" si="262"/>
        <v>13.513513513513514</v>
      </c>
      <c r="AG52" s="162">
        <f t="shared" si="262"/>
        <v>5.4054054054054053</v>
      </c>
      <c r="AH52" s="182">
        <f t="shared" ref="AH52:AK52" si="263">AH121</f>
        <v>2.7269616765392359</v>
      </c>
      <c r="AI52" s="182">
        <f t="shared" si="263"/>
        <v>6.362910578591551</v>
      </c>
      <c r="AJ52" s="182">
        <f t="shared" si="263"/>
        <v>21.666666666666668</v>
      </c>
      <c r="AK52" s="161">
        <f t="shared" si="263"/>
        <v>145</v>
      </c>
      <c r="AL52" s="162">
        <f t="shared" ref="AL52:AO52" si="264">IF($AK52=0,0,AL121/$AK52*100)</f>
        <v>32.41379310344827</v>
      </c>
      <c r="AM52" s="162">
        <f t="shared" si="264"/>
        <v>55.862068965517238</v>
      </c>
      <c r="AN52" s="162">
        <f t="shared" si="264"/>
        <v>7.5862068965517242</v>
      </c>
      <c r="AO52" s="162">
        <f t="shared" si="264"/>
        <v>4.1379310344827589</v>
      </c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259"/>
      <c r="C53" s="27" t="s">
        <v>56</v>
      </c>
      <c r="D53" s="161">
        <f t="shared" si="96"/>
        <v>75</v>
      </c>
      <c r="E53" s="162">
        <f t="shared" ref="E53:K53" si="265">IF($D53=0,0,E122/$D53*100)</f>
        <v>5.3333333333333339</v>
      </c>
      <c r="F53" s="162">
        <f t="shared" si="265"/>
        <v>24</v>
      </c>
      <c r="G53" s="162">
        <f t="shared" si="265"/>
        <v>22.666666666666664</v>
      </c>
      <c r="H53" s="162">
        <f t="shared" si="265"/>
        <v>18.666666666666668</v>
      </c>
      <c r="I53" s="162">
        <f t="shared" si="265"/>
        <v>13.333333333333334</v>
      </c>
      <c r="J53" s="162">
        <f t="shared" si="265"/>
        <v>6.666666666666667</v>
      </c>
      <c r="K53" s="162">
        <f t="shared" si="265"/>
        <v>9.3333333333333339</v>
      </c>
      <c r="L53" s="182">
        <f t="shared" ref="L53:O53" si="266">L122</f>
        <v>4.1828534793837244</v>
      </c>
      <c r="M53" s="182">
        <f t="shared" si="266"/>
        <v>4.4442818218452071</v>
      </c>
      <c r="N53" s="182">
        <f t="shared" si="266"/>
        <v>17</v>
      </c>
      <c r="O53" s="161">
        <f t="shared" si="266"/>
        <v>75</v>
      </c>
      <c r="P53" s="162">
        <f t="shared" ref="P53:V53" si="267">IF($O53=0,0,P122/$O53*100)</f>
        <v>82.666666666666671</v>
      </c>
      <c r="Q53" s="162">
        <f t="shared" si="267"/>
        <v>5.3333333333333339</v>
      </c>
      <c r="R53" s="162">
        <f t="shared" si="267"/>
        <v>6.666666666666667</v>
      </c>
      <c r="S53" s="162">
        <f t="shared" si="267"/>
        <v>1.3333333333333335</v>
      </c>
      <c r="T53" s="162">
        <f t="shared" si="267"/>
        <v>1.3333333333333335</v>
      </c>
      <c r="U53" s="162">
        <f t="shared" si="267"/>
        <v>0</v>
      </c>
      <c r="V53" s="162">
        <f t="shared" si="267"/>
        <v>2.666666666666667</v>
      </c>
      <c r="W53" s="182">
        <f t="shared" ref="W53:Z53" si="268">W122</f>
        <v>0.40860448400913268</v>
      </c>
      <c r="X53" s="182">
        <f t="shared" si="268"/>
        <v>2.7116479393333353</v>
      </c>
      <c r="Y53" s="182">
        <f t="shared" si="268"/>
        <v>8.3333333333333321</v>
      </c>
      <c r="Z53" s="161">
        <f t="shared" si="268"/>
        <v>75</v>
      </c>
      <c r="AA53" s="162">
        <f t="shared" ref="AA53:AG53" si="269">IF($Z53=0,0,AA122/$Z53*100)</f>
        <v>37.333333333333336</v>
      </c>
      <c r="AB53" s="162">
        <f t="shared" si="269"/>
        <v>17.333333333333336</v>
      </c>
      <c r="AC53" s="162">
        <f t="shared" si="269"/>
        <v>16</v>
      </c>
      <c r="AD53" s="162">
        <f t="shared" si="269"/>
        <v>2.666666666666667</v>
      </c>
      <c r="AE53" s="162">
        <f t="shared" si="269"/>
        <v>5.3333333333333339</v>
      </c>
      <c r="AF53" s="162">
        <f t="shared" si="269"/>
        <v>9.3333333333333339</v>
      </c>
      <c r="AG53" s="162">
        <f t="shared" si="269"/>
        <v>12</v>
      </c>
      <c r="AH53" s="182">
        <f t="shared" ref="AH53:AK53" si="270">AH122</f>
        <v>4.8698138131164619</v>
      </c>
      <c r="AI53" s="182">
        <f t="shared" si="270"/>
        <v>8.4580976754128017</v>
      </c>
      <c r="AJ53" s="182">
        <f t="shared" si="270"/>
        <v>118.31683168316832</v>
      </c>
      <c r="AK53" s="161">
        <f t="shared" si="270"/>
        <v>450</v>
      </c>
      <c r="AL53" s="162">
        <f t="shared" ref="AL53:AO53" si="271">IF($AK53=0,0,AL122/$AK53*100)</f>
        <v>66.222222222222229</v>
      </c>
      <c r="AM53" s="162">
        <f t="shared" si="271"/>
        <v>30</v>
      </c>
      <c r="AN53" s="162">
        <f t="shared" si="271"/>
        <v>1.5555555555555556</v>
      </c>
      <c r="AO53" s="162">
        <f t="shared" si="271"/>
        <v>2.2222222222222223</v>
      </c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260"/>
      <c r="C54" s="28" t="s">
        <v>26</v>
      </c>
      <c r="D54" s="164">
        <f t="shared" si="96"/>
        <v>115</v>
      </c>
      <c r="E54" s="153">
        <f t="shared" ref="E54:K54" si="272">IF($D54=0,0,E123/$D54*100)</f>
        <v>6.0869565217391308</v>
      </c>
      <c r="F54" s="153">
        <f t="shared" si="272"/>
        <v>13.043478260869565</v>
      </c>
      <c r="G54" s="153">
        <f t="shared" si="272"/>
        <v>22.608695652173914</v>
      </c>
      <c r="H54" s="153">
        <f t="shared" si="272"/>
        <v>16.521739130434781</v>
      </c>
      <c r="I54" s="153">
        <f t="shared" si="272"/>
        <v>18.260869565217391</v>
      </c>
      <c r="J54" s="153">
        <f t="shared" si="272"/>
        <v>12.173913043478262</v>
      </c>
      <c r="K54" s="153">
        <f t="shared" si="272"/>
        <v>11.304347826086957</v>
      </c>
      <c r="L54" s="152">
        <f t="shared" ref="L54:O54" si="273">L123</f>
        <v>5.4012412961280249</v>
      </c>
      <c r="M54" s="152">
        <f t="shared" si="273"/>
        <v>5.7992274968953526</v>
      </c>
      <c r="N54" s="152">
        <f t="shared" si="273"/>
        <v>25.609756097560975</v>
      </c>
      <c r="O54" s="164">
        <f t="shared" si="273"/>
        <v>115</v>
      </c>
      <c r="P54" s="153">
        <f t="shared" ref="P54:V54" si="274">IF($O54=0,0,P123/$O54*100)</f>
        <v>71.304347826086953</v>
      </c>
      <c r="Q54" s="153">
        <f t="shared" si="274"/>
        <v>11.304347826086957</v>
      </c>
      <c r="R54" s="153">
        <f t="shared" si="274"/>
        <v>3.4782608695652173</v>
      </c>
      <c r="S54" s="153">
        <f t="shared" si="274"/>
        <v>2.6086956521739131</v>
      </c>
      <c r="T54" s="153">
        <f t="shared" si="274"/>
        <v>0</v>
      </c>
      <c r="U54" s="153">
        <f t="shared" si="274"/>
        <v>0</v>
      </c>
      <c r="V54" s="153">
        <f t="shared" si="274"/>
        <v>11.304347826086957</v>
      </c>
      <c r="W54" s="152">
        <f t="shared" ref="W54:Z54" si="275">W123</f>
        <v>0.37242503319423698</v>
      </c>
      <c r="X54" s="152">
        <f t="shared" si="275"/>
        <v>1.8993676692906085</v>
      </c>
      <c r="Y54" s="152">
        <f t="shared" si="275"/>
        <v>4.2553191489361701</v>
      </c>
      <c r="Z54" s="164">
        <f t="shared" si="275"/>
        <v>115</v>
      </c>
      <c r="AA54" s="153">
        <f t="shared" ref="AA54:AG54" si="276">IF($Z54=0,0,AA123/$Z54*100)</f>
        <v>44.347826086956523</v>
      </c>
      <c r="AB54" s="153">
        <f t="shared" si="276"/>
        <v>13.043478260869565</v>
      </c>
      <c r="AC54" s="153">
        <f t="shared" si="276"/>
        <v>9.5652173913043477</v>
      </c>
      <c r="AD54" s="153">
        <f t="shared" si="276"/>
        <v>4.3478260869565215</v>
      </c>
      <c r="AE54" s="153">
        <f t="shared" si="276"/>
        <v>9.5652173913043477</v>
      </c>
      <c r="AF54" s="153">
        <f t="shared" si="276"/>
        <v>5.2173913043478262</v>
      </c>
      <c r="AG54" s="153">
        <f t="shared" si="276"/>
        <v>13.913043478260869</v>
      </c>
      <c r="AH54" s="152">
        <f t="shared" ref="AH54:AK54" si="277">AH123</f>
        <v>4.7581888230584983</v>
      </c>
      <c r="AI54" s="152">
        <f t="shared" si="277"/>
        <v>9.8137644475581514</v>
      </c>
      <c r="AJ54" s="152">
        <f t="shared" si="277"/>
        <v>131.86813186813185</v>
      </c>
      <c r="AK54" s="164">
        <f t="shared" si="277"/>
        <v>618</v>
      </c>
      <c r="AL54" s="153">
        <f t="shared" ref="AL54:AO54" si="278">IF($AK54=0,0,AL123/$AK54*100)</f>
        <v>62.459546925566343</v>
      </c>
      <c r="AM54" s="153">
        <f t="shared" si="278"/>
        <v>30.420711974110031</v>
      </c>
      <c r="AN54" s="153">
        <f t="shared" si="278"/>
        <v>1.7799352750809061</v>
      </c>
      <c r="AO54" s="153">
        <f t="shared" si="278"/>
        <v>5.3398058252427179</v>
      </c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 t="s">
        <v>12</v>
      </c>
      <c r="C55" s="27" t="s">
        <v>121</v>
      </c>
      <c r="D55" s="161">
        <f t="shared" si="96"/>
        <v>5</v>
      </c>
      <c r="E55" s="162">
        <f t="shared" ref="E55:K55" si="279">IF($D55=0,0,E124/$D55*100)</f>
        <v>40</v>
      </c>
      <c r="F55" s="162">
        <f t="shared" si="279"/>
        <v>20</v>
      </c>
      <c r="G55" s="162">
        <f t="shared" si="279"/>
        <v>20</v>
      </c>
      <c r="H55" s="162">
        <f t="shared" si="279"/>
        <v>0</v>
      </c>
      <c r="I55" s="162">
        <f t="shared" si="279"/>
        <v>20</v>
      </c>
      <c r="J55" s="162">
        <f t="shared" si="279"/>
        <v>0</v>
      </c>
      <c r="K55" s="162">
        <f t="shared" si="279"/>
        <v>0</v>
      </c>
      <c r="L55" s="182">
        <f t="shared" ref="L55:O55" si="280">L124</f>
        <v>2.1145330112721417</v>
      </c>
      <c r="M55" s="182">
        <f t="shared" si="280"/>
        <v>3.5242216854535697</v>
      </c>
      <c r="N55" s="182">
        <f t="shared" si="280"/>
        <v>6.5217391304347823</v>
      </c>
      <c r="O55" s="161">
        <f t="shared" si="280"/>
        <v>5</v>
      </c>
      <c r="P55" s="162">
        <f t="shared" ref="P55:V55" si="281">IF($O55=0,0,P124/$O55*100)</f>
        <v>100</v>
      </c>
      <c r="Q55" s="162">
        <f t="shared" si="281"/>
        <v>0</v>
      </c>
      <c r="R55" s="162">
        <f t="shared" si="281"/>
        <v>0</v>
      </c>
      <c r="S55" s="162">
        <f t="shared" si="281"/>
        <v>0</v>
      </c>
      <c r="T55" s="162">
        <f t="shared" si="281"/>
        <v>0</v>
      </c>
      <c r="U55" s="162">
        <f t="shared" si="281"/>
        <v>0</v>
      </c>
      <c r="V55" s="162">
        <f t="shared" si="281"/>
        <v>0</v>
      </c>
      <c r="W55" s="182">
        <f t="shared" ref="W55:Z55" si="282">W124</f>
        <v>0</v>
      </c>
      <c r="X55" s="182" t="str">
        <f t="shared" si="282"/>
        <v>－</v>
      </c>
      <c r="Y55" s="182">
        <f t="shared" si="282"/>
        <v>0</v>
      </c>
      <c r="Z55" s="161">
        <f t="shared" si="282"/>
        <v>5</v>
      </c>
      <c r="AA55" s="162">
        <f t="shared" ref="AA55:AG55" si="283">IF($Z55=0,0,AA124/$Z55*100)</f>
        <v>80</v>
      </c>
      <c r="AB55" s="162">
        <f t="shared" si="283"/>
        <v>0</v>
      </c>
      <c r="AC55" s="162">
        <f t="shared" si="283"/>
        <v>20</v>
      </c>
      <c r="AD55" s="162">
        <f t="shared" si="283"/>
        <v>0</v>
      </c>
      <c r="AE55" s="162">
        <f t="shared" si="283"/>
        <v>0</v>
      </c>
      <c r="AF55" s="162">
        <f t="shared" si="283"/>
        <v>0</v>
      </c>
      <c r="AG55" s="162">
        <f t="shared" si="283"/>
        <v>0</v>
      </c>
      <c r="AH55" s="182">
        <f t="shared" ref="AH55:AK55" si="284">AH124</f>
        <v>0.5</v>
      </c>
      <c r="AI55" s="182">
        <f t="shared" si="284"/>
        <v>2.5</v>
      </c>
      <c r="AJ55" s="182">
        <f t="shared" si="284"/>
        <v>2.5</v>
      </c>
      <c r="AK55" s="161">
        <f t="shared" si="284"/>
        <v>10</v>
      </c>
      <c r="AL55" s="162">
        <f t="shared" ref="AL55:AO55" si="285">IF($AK55=0,0,AL124/$AK55*100)</f>
        <v>50</v>
      </c>
      <c r="AM55" s="162">
        <f t="shared" si="285"/>
        <v>50</v>
      </c>
      <c r="AN55" s="162">
        <f t="shared" si="285"/>
        <v>0</v>
      </c>
      <c r="AO55" s="162">
        <f t="shared" si="285"/>
        <v>0</v>
      </c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66"/>
      <c r="B56" s="160" t="s">
        <v>13</v>
      </c>
      <c r="C56" s="27" t="s">
        <v>52</v>
      </c>
      <c r="D56" s="161">
        <f t="shared" si="96"/>
        <v>48</v>
      </c>
      <c r="E56" s="162">
        <f t="shared" ref="E56:K56" si="286">IF($D56=0,0,E125/$D56*100)</f>
        <v>22.916666666666664</v>
      </c>
      <c r="F56" s="162">
        <f t="shared" si="286"/>
        <v>20.833333333333336</v>
      </c>
      <c r="G56" s="162">
        <f t="shared" si="286"/>
        <v>22.916666666666664</v>
      </c>
      <c r="H56" s="162">
        <f t="shared" si="286"/>
        <v>10.416666666666668</v>
      </c>
      <c r="I56" s="162">
        <f t="shared" si="286"/>
        <v>4.1666666666666661</v>
      </c>
      <c r="J56" s="162">
        <f t="shared" si="286"/>
        <v>4.1666666666666661</v>
      </c>
      <c r="K56" s="162">
        <f t="shared" si="286"/>
        <v>14.583333333333334</v>
      </c>
      <c r="L56" s="182">
        <f t="shared" ref="L56:O56" si="287">L125</f>
        <v>2.6905192896989303</v>
      </c>
      <c r="M56" s="182">
        <f t="shared" si="287"/>
        <v>3.6770430292552043</v>
      </c>
      <c r="N56" s="182">
        <f t="shared" si="287"/>
        <v>14.583333333333334</v>
      </c>
      <c r="O56" s="161">
        <f t="shared" si="287"/>
        <v>48</v>
      </c>
      <c r="P56" s="162">
        <f t="shared" ref="P56:V56" si="288">IF($O56=0,0,P125/$O56*100)</f>
        <v>81.25</v>
      </c>
      <c r="Q56" s="162">
        <f t="shared" si="288"/>
        <v>4.1666666666666661</v>
      </c>
      <c r="R56" s="162">
        <f t="shared" si="288"/>
        <v>2.083333333333333</v>
      </c>
      <c r="S56" s="162">
        <f t="shared" si="288"/>
        <v>4.1666666666666661</v>
      </c>
      <c r="T56" s="162">
        <f t="shared" si="288"/>
        <v>0</v>
      </c>
      <c r="U56" s="162">
        <f t="shared" si="288"/>
        <v>0</v>
      </c>
      <c r="V56" s="162">
        <f t="shared" si="288"/>
        <v>8.3333333333333321</v>
      </c>
      <c r="W56" s="182">
        <f t="shared" ref="W56:Z56" si="289">W125</f>
        <v>0.32668026418026419</v>
      </c>
      <c r="X56" s="182">
        <f t="shared" si="289"/>
        <v>2.8747863247863248</v>
      </c>
      <c r="Y56" s="182">
        <f t="shared" si="289"/>
        <v>4.1666666666666661</v>
      </c>
      <c r="Z56" s="161">
        <f t="shared" si="289"/>
        <v>48</v>
      </c>
      <c r="AA56" s="162">
        <f t="shared" ref="AA56:AG56" si="290">IF($Z56=0,0,AA125/$Z56*100)</f>
        <v>52.083333333333336</v>
      </c>
      <c r="AB56" s="162">
        <f t="shared" si="290"/>
        <v>8.3333333333333321</v>
      </c>
      <c r="AC56" s="162">
        <f t="shared" si="290"/>
        <v>12.5</v>
      </c>
      <c r="AD56" s="162">
        <f t="shared" si="290"/>
        <v>6.25</v>
      </c>
      <c r="AE56" s="162">
        <f t="shared" si="290"/>
        <v>0</v>
      </c>
      <c r="AF56" s="162">
        <f t="shared" si="290"/>
        <v>8.3333333333333321</v>
      </c>
      <c r="AG56" s="162">
        <f t="shared" si="290"/>
        <v>12.5</v>
      </c>
      <c r="AH56" s="182">
        <f t="shared" ref="AH56:AK56" si="291">AH125</f>
        <v>2.8926141036070052</v>
      </c>
      <c r="AI56" s="182">
        <f t="shared" si="291"/>
        <v>7.1464583736173068</v>
      </c>
      <c r="AJ56" s="182">
        <f t="shared" si="291"/>
        <v>35</v>
      </c>
      <c r="AK56" s="161">
        <f t="shared" si="291"/>
        <v>128</v>
      </c>
      <c r="AL56" s="162">
        <f t="shared" ref="AL56:AO56" si="292">IF($AK56=0,0,AL125/$AK56*100)</f>
        <v>58.59375</v>
      </c>
      <c r="AM56" s="162">
        <f t="shared" si="292"/>
        <v>37.5</v>
      </c>
      <c r="AN56" s="162">
        <f t="shared" si="292"/>
        <v>2.34375</v>
      </c>
      <c r="AO56" s="162">
        <f t="shared" si="292"/>
        <v>1.5625</v>
      </c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 t="s">
        <v>14</v>
      </c>
      <c r="C57" s="27" t="s">
        <v>53</v>
      </c>
      <c r="D57" s="161">
        <f t="shared" si="96"/>
        <v>326</v>
      </c>
      <c r="E57" s="162">
        <f t="shared" ref="E57:K57" si="293">IF($D57=0,0,E126/$D57*100)</f>
        <v>13.496932515337424</v>
      </c>
      <c r="F57" s="162">
        <f t="shared" si="293"/>
        <v>19.631901840490798</v>
      </c>
      <c r="G57" s="162">
        <f t="shared" si="293"/>
        <v>19.938650306748464</v>
      </c>
      <c r="H57" s="162">
        <f t="shared" si="293"/>
        <v>19.631901840490798</v>
      </c>
      <c r="I57" s="162">
        <f t="shared" si="293"/>
        <v>16.564417177914109</v>
      </c>
      <c r="J57" s="162">
        <f t="shared" si="293"/>
        <v>6.7484662576687118</v>
      </c>
      <c r="K57" s="162">
        <f t="shared" si="293"/>
        <v>3.9877300613496933</v>
      </c>
      <c r="L57" s="182">
        <f t="shared" ref="L57:O57" si="294">L126</f>
        <v>4.105325251883162</v>
      </c>
      <c r="M57" s="182">
        <f t="shared" si="294"/>
        <v>4.7768282670610773</v>
      </c>
      <c r="N57" s="182">
        <f t="shared" si="294"/>
        <v>17.241379310344829</v>
      </c>
      <c r="O57" s="161">
        <f t="shared" si="294"/>
        <v>326</v>
      </c>
      <c r="P57" s="162">
        <f t="shared" ref="P57:V57" si="295">IF($O57=0,0,P126/$O57*100)</f>
        <v>87.423312883435571</v>
      </c>
      <c r="Q57" s="162">
        <f t="shared" si="295"/>
        <v>5.5214723926380369</v>
      </c>
      <c r="R57" s="162">
        <f t="shared" si="295"/>
        <v>2.7607361963190185</v>
      </c>
      <c r="S57" s="162">
        <f t="shared" si="295"/>
        <v>0.61349693251533743</v>
      </c>
      <c r="T57" s="162">
        <f t="shared" si="295"/>
        <v>0.61349693251533743</v>
      </c>
      <c r="U57" s="162">
        <f t="shared" si="295"/>
        <v>0.30674846625766872</v>
      </c>
      <c r="V57" s="162">
        <f t="shared" si="295"/>
        <v>2.7607361963190185</v>
      </c>
      <c r="W57" s="182">
        <f t="shared" ref="W57:Z57" si="296">W126</f>
        <v>0.2412183121719369</v>
      </c>
      <c r="X57" s="182">
        <f t="shared" si="296"/>
        <v>2.3895689049532498</v>
      </c>
      <c r="Y57" s="182">
        <f t="shared" si="296"/>
        <v>10.416666666666668</v>
      </c>
      <c r="Z57" s="161">
        <f t="shared" si="296"/>
        <v>326</v>
      </c>
      <c r="AA57" s="162">
        <f t="shared" ref="AA57:AG57" si="297">IF($Z57=0,0,AA126/$Z57*100)</f>
        <v>45.092024539877301</v>
      </c>
      <c r="AB57" s="162">
        <f t="shared" si="297"/>
        <v>14.723926380368098</v>
      </c>
      <c r="AC57" s="162">
        <f t="shared" si="297"/>
        <v>12.883435582822086</v>
      </c>
      <c r="AD57" s="162">
        <f t="shared" si="297"/>
        <v>7.9754601226993866</v>
      </c>
      <c r="AE57" s="162">
        <f t="shared" si="297"/>
        <v>5.8282208588957047</v>
      </c>
      <c r="AF57" s="162">
        <f t="shared" si="297"/>
        <v>7.3619631901840492</v>
      </c>
      <c r="AG57" s="162">
        <f t="shared" si="297"/>
        <v>6.1349693251533743</v>
      </c>
      <c r="AH57" s="182">
        <f t="shared" ref="AH57:AK57" si="298">AH126</f>
        <v>2.7892625735764032</v>
      </c>
      <c r="AI57" s="182">
        <f t="shared" si="298"/>
        <v>5.3680147642413791</v>
      </c>
      <c r="AJ57" s="182">
        <f t="shared" si="298"/>
        <v>32.894736842105267</v>
      </c>
      <c r="AK57" s="161">
        <f t="shared" si="298"/>
        <v>1236</v>
      </c>
      <c r="AL57" s="162">
        <f t="shared" ref="AL57:AO57" si="299">IF($AK57=0,0,AL126/$AK57*100)</f>
        <v>60.275080906148872</v>
      </c>
      <c r="AM57" s="162">
        <f t="shared" si="299"/>
        <v>32.686084142394819</v>
      </c>
      <c r="AN57" s="162">
        <f t="shared" si="299"/>
        <v>4.5307443365695796</v>
      </c>
      <c r="AO57" s="162">
        <f t="shared" si="299"/>
        <v>2.5080906148867315</v>
      </c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59"/>
      <c r="C58" s="27" t="s">
        <v>54</v>
      </c>
      <c r="D58" s="161">
        <f t="shared" si="96"/>
        <v>66</v>
      </c>
      <c r="E58" s="162">
        <f t="shared" ref="E58:K58" si="300">IF($D58=0,0,E127/$D58*100)</f>
        <v>18.181818181818183</v>
      </c>
      <c r="F58" s="162">
        <f t="shared" si="300"/>
        <v>16.666666666666664</v>
      </c>
      <c r="G58" s="162">
        <f t="shared" si="300"/>
        <v>27.27272727272727</v>
      </c>
      <c r="H58" s="162">
        <f t="shared" si="300"/>
        <v>15.151515151515152</v>
      </c>
      <c r="I58" s="162">
        <f t="shared" si="300"/>
        <v>3.0303030303030303</v>
      </c>
      <c r="J58" s="162">
        <f t="shared" si="300"/>
        <v>6.0606060606060606</v>
      </c>
      <c r="K58" s="162">
        <f t="shared" si="300"/>
        <v>13.636363636363635</v>
      </c>
      <c r="L58" s="182">
        <f t="shared" ref="L58:O58" si="301">L127</f>
        <v>3.2796210074419303</v>
      </c>
      <c r="M58" s="182">
        <f t="shared" si="301"/>
        <v>4.1541866094264446</v>
      </c>
      <c r="N58" s="182">
        <f t="shared" si="301"/>
        <v>20</v>
      </c>
      <c r="O58" s="161">
        <f t="shared" si="301"/>
        <v>66</v>
      </c>
      <c r="P58" s="162">
        <f t="shared" ref="P58:V58" si="302">IF($O58=0,0,P127/$O58*100)</f>
        <v>87.878787878787875</v>
      </c>
      <c r="Q58" s="162">
        <f t="shared" si="302"/>
        <v>1.5151515151515151</v>
      </c>
      <c r="R58" s="162">
        <f t="shared" si="302"/>
        <v>3.0303030303030303</v>
      </c>
      <c r="S58" s="162">
        <f t="shared" si="302"/>
        <v>0</v>
      </c>
      <c r="T58" s="162">
        <f t="shared" si="302"/>
        <v>0</v>
      </c>
      <c r="U58" s="162">
        <f t="shared" si="302"/>
        <v>3.0303030303030303</v>
      </c>
      <c r="V58" s="162">
        <f t="shared" si="302"/>
        <v>4.5454545454545459</v>
      </c>
      <c r="W58" s="182">
        <f t="shared" ref="W58:Z58" si="303">W127</f>
        <v>0.50742600311565833</v>
      </c>
      <c r="X58" s="182">
        <f t="shared" si="303"/>
        <v>6.3935676392572942</v>
      </c>
      <c r="Y58" s="182">
        <f t="shared" si="303"/>
        <v>15</v>
      </c>
      <c r="Z58" s="161">
        <f t="shared" si="303"/>
        <v>66</v>
      </c>
      <c r="AA58" s="162">
        <f t="shared" ref="AA58:AG58" si="304">IF($Z58=0,0,AA127/$Z58*100)</f>
        <v>56.060606060606055</v>
      </c>
      <c r="AB58" s="162">
        <f t="shared" si="304"/>
        <v>15.151515151515152</v>
      </c>
      <c r="AC58" s="162">
        <f t="shared" si="304"/>
        <v>10.606060606060606</v>
      </c>
      <c r="AD58" s="162">
        <f t="shared" si="304"/>
        <v>4.5454545454545459</v>
      </c>
      <c r="AE58" s="162">
        <f t="shared" si="304"/>
        <v>1.5151515151515151</v>
      </c>
      <c r="AF58" s="162">
        <f t="shared" si="304"/>
        <v>3.0303030303030303</v>
      </c>
      <c r="AG58" s="162">
        <f t="shared" si="304"/>
        <v>9.0909090909090917</v>
      </c>
      <c r="AH58" s="182">
        <f t="shared" ref="AH58:AK58" si="305">AH127</f>
        <v>1.2720156508307774</v>
      </c>
      <c r="AI58" s="182">
        <f t="shared" si="305"/>
        <v>3.3183016978194191</v>
      </c>
      <c r="AJ58" s="182">
        <f t="shared" si="305"/>
        <v>12</v>
      </c>
      <c r="AK58" s="161">
        <f t="shared" si="305"/>
        <v>208</v>
      </c>
      <c r="AL58" s="162">
        <f t="shared" ref="AL58:AO58" si="306">IF($AK58=0,0,AL127/$AK58*100)</f>
        <v>41.82692307692308</v>
      </c>
      <c r="AM58" s="162">
        <f t="shared" si="306"/>
        <v>41.346153846153847</v>
      </c>
      <c r="AN58" s="162">
        <f t="shared" si="306"/>
        <v>13.942307692307693</v>
      </c>
      <c r="AO58" s="162">
        <f t="shared" si="306"/>
        <v>2.8846153846153846</v>
      </c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59"/>
      <c r="C59" s="27" t="s">
        <v>55</v>
      </c>
      <c r="D59" s="161">
        <f t="shared" si="96"/>
        <v>37</v>
      </c>
      <c r="E59" s="162">
        <f t="shared" ref="E59:K59" si="307">IF($D59=0,0,E128/$D59*100)</f>
        <v>13.513513513513514</v>
      </c>
      <c r="F59" s="162">
        <f t="shared" si="307"/>
        <v>18.918918918918919</v>
      </c>
      <c r="G59" s="162">
        <f t="shared" si="307"/>
        <v>27.027027027027028</v>
      </c>
      <c r="H59" s="162">
        <f t="shared" si="307"/>
        <v>18.918918918918919</v>
      </c>
      <c r="I59" s="162">
        <f t="shared" si="307"/>
        <v>8.1081081081081088</v>
      </c>
      <c r="J59" s="162">
        <f t="shared" si="307"/>
        <v>10.810810810810811</v>
      </c>
      <c r="K59" s="162">
        <f t="shared" si="307"/>
        <v>2.7027027027027026</v>
      </c>
      <c r="L59" s="182">
        <f t="shared" ref="L59:O59" si="308">L128</f>
        <v>4.2618353332788974</v>
      </c>
      <c r="M59" s="182">
        <f t="shared" si="308"/>
        <v>4.9492281289690423</v>
      </c>
      <c r="N59" s="182">
        <f t="shared" si="308"/>
        <v>20.27027027027027</v>
      </c>
      <c r="O59" s="161">
        <f t="shared" si="308"/>
        <v>37</v>
      </c>
      <c r="P59" s="162">
        <f t="shared" ref="P59:V59" si="309">IF($O59=0,0,P128/$O59*100)</f>
        <v>83.78378378378379</v>
      </c>
      <c r="Q59" s="162">
        <f t="shared" si="309"/>
        <v>2.7027027027027026</v>
      </c>
      <c r="R59" s="162">
        <f t="shared" si="309"/>
        <v>8.1081081081081088</v>
      </c>
      <c r="S59" s="162">
        <f t="shared" si="309"/>
        <v>0</v>
      </c>
      <c r="T59" s="162">
        <f t="shared" si="309"/>
        <v>0</v>
      </c>
      <c r="U59" s="162">
        <f t="shared" si="309"/>
        <v>0</v>
      </c>
      <c r="V59" s="162">
        <f t="shared" si="309"/>
        <v>5.4054054054054053</v>
      </c>
      <c r="W59" s="182">
        <f t="shared" ref="W59:Z59" si="310">W128</f>
        <v>0.26957939974948991</v>
      </c>
      <c r="X59" s="182">
        <f t="shared" si="310"/>
        <v>2.3588197478080368</v>
      </c>
      <c r="Y59" s="182">
        <f t="shared" si="310"/>
        <v>2.8301886792452833</v>
      </c>
      <c r="Z59" s="161">
        <f t="shared" si="310"/>
        <v>37</v>
      </c>
      <c r="AA59" s="162">
        <f t="shared" ref="AA59:AG59" si="311">IF($Z59=0,0,AA128/$Z59*100)</f>
        <v>54.054054054054056</v>
      </c>
      <c r="AB59" s="162">
        <f t="shared" si="311"/>
        <v>13.513513513513514</v>
      </c>
      <c r="AC59" s="162">
        <f t="shared" si="311"/>
        <v>8.1081081081081088</v>
      </c>
      <c r="AD59" s="162">
        <f t="shared" si="311"/>
        <v>5.4054054054054053</v>
      </c>
      <c r="AE59" s="162">
        <f t="shared" si="311"/>
        <v>0</v>
      </c>
      <c r="AF59" s="162">
        <f t="shared" si="311"/>
        <v>13.513513513513514</v>
      </c>
      <c r="AG59" s="162">
        <f t="shared" si="311"/>
        <v>5.4054054054054053</v>
      </c>
      <c r="AH59" s="182">
        <f t="shared" ref="AH59:AK59" si="312">AH128</f>
        <v>2.7269616765392359</v>
      </c>
      <c r="AI59" s="182">
        <f t="shared" si="312"/>
        <v>6.362910578591551</v>
      </c>
      <c r="AJ59" s="182">
        <f t="shared" si="312"/>
        <v>21.666666666666668</v>
      </c>
      <c r="AK59" s="161">
        <f t="shared" si="312"/>
        <v>145</v>
      </c>
      <c r="AL59" s="162">
        <f t="shared" ref="AL59:AO59" si="313">IF($AK59=0,0,AL128/$AK59*100)</f>
        <v>32.41379310344827</v>
      </c>
      <c r="AM59" s="162">
        <f t="shared" si="313"/>
        <v>55.862068965517238</v>
      </c>
      <c r="AN59" s="162">
        <f t="shared" si="313"/>
        <v>7.5862068965517242</v>
      </c>
      <c r="AO59" s="162">
        <f t="shared" si="313"/>
        <v>4.1379310344827589</v>
      </c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27" t="s">
        <v>56</v>
      </c>
      <c r="D60" s="161">
        <f t="shared" si="96"/>
        <v>73</v>
      </c>
      <c r="E60" s="162">
        <f t="shared" ref="E60:K60" si="314">IF($D60=0,0,E129/$D60*100)</f>
        <v>4.10958904109589</v>
      </c>
      <c r="F60" s="162">
        <f t="shared" si="314"/>
        <v>24.657534246575342</v>
      </c>
      <c r="G60" s="162">
        <f t="shared" si="314"/>
        <v>21.917808219178081</v>
      </c>
      <c r="H60" s="162">
        <f t="shared" si="314"/>
        <v>19.17808219178082</v>
      </c>
      <c r="I60" s="162">
        <f t="shared" si="314"/>
        <v>13.698630136986301</v>
      </c>
      <c r="J60" s="162">
        <f t="shared" si="314"/>
        <v>6.8493150684931505</v>
      </c>
      <c r="K60" s="162">
        <f t="shared" si="314"/>
        <v>9.5890410958904102</v>
      </c>
      <c r="L60" s="182">
        <f t="shared" ref="L60:O60" si="315">L129</f>
        <v>4.2692025747185856</v>
      </c>
      <c r="M60" s="182">
        <f t="shared" si="315"/>
        <v>4.4724979354194705</v>
      </c>
      <c r="N60" s="182">
        <f t="shared" si="315"/>
        <v>17</v>
      </c>
      <c r="O60" s="161">
        <f t="shared" si="315"/>
        <v>73</v>
      </c>
      <c r="P60" s="162">
        <f t="shared" ref="P60:V60" si="316">IF($O60=0,0,P129/$O60*100)</f>
        <v>82.191780821917803</v>
      </c>
      <c r="Q60" s="162">
        <f t="shared" si="316"/>
        <v>5.4794520547945202</v>
      </c>
      <c r="R60" s="162">
        <f t="shared" si="316"/>
        <v>6.8493150684931505</v>
      </c>
      <c r="S60" s="162">
        <f t="shared" si="316"/>
        <v>1.3698630136986301</v>
      </c>
      <c r="T60" s="162">
        <f t="shared" si="316"/>
        <v>1.3698630136986301</v>
      </c>
      <c r="U60" s="162">
        <f t="shared" si="316"/>
        <v>0</v>
      </c>
      <c r="V60" s="162">
        <f t="shared" si="316"/>
        <v>2.7397260273972601</v>
      </c>
      <c r="W60" s="182">
        <f t="shared" ref="W60:Z60" si="317">W129</f>
        <v>0.42011446947417869</v>
      </c>
      <c r="X60" s="182">
        <f t="shared" si="317"/>
        <v>2.7116479393333353</v>
      </c>
      <c r="Y60" s="182">
        <f t="shared" si="317"/>
        <v>8.3333333333333321</v>
      </c>
      <c r="Z60" s="161">
        <f t="shared" si="317"/>
        <v>73</v>
      </c>
      <c r="AA60" s="162">
        <f t="shared" ref="AA60:AG60" si="318">IF($Z60=0,0,AA129/$Z60*100)</f>
        <v>36.986301369863014</v>
      </c>
      <c r="AB60" s="162">
        <f t="shared" si="318"/>
        <v>17.80821917808219</v>
      </c>
      <c r="AC60" s="162">
        <f t="shared" si="318"/>
        <v>16.43835616438356</v>
      </c>
      <c r="AD60" s="162">
        <f t="shared" si="318"/>
        <v>2.7397260273972601</v>
      </c>
      <c r="AE60" s="162">
        <f t="shared" si="318"/>
        <v>5.4794520547945202</v>
      </c>
      <c r="AF60" s="162">
        <f t="shared" si="318"/>
        <v>9.5890410958904102</v>
      </c>
      <c r="AG60" s="162">
        <f t="shared" si="318"/>
        <v>10.95890410958904</v>
      </c>
      <c r="AH60" s="182">
        <f t="shared" ref="AH60:AK60" si="319">AH129</f>
        <v>4.9447340256259453</v>
      </c>
      <c r="AI60" s="182">
        <f t="shared" si="319"/>
        <v>8.4580976754128017</v>
      </c>
      <c r="AJ60" s="182">
        <f t="shared" si="319"/>
        <v>118.31683168316832</v>
      </c>
      <c r="AK60" s="161">
        <f t="shared" si="319"/>
        <v>446</v>
      </c>
      <c r="AL60" s="162">
        <f t="shared" ref="AL60:AO60" si="320">IF($AK60=0,0,AL129/$AK60*100)</f>
        <v>66.816143497757849</v>
      </c>
      <c r="AM60" s="162">
        <f t="shared" si="320"/>
        <v>29.372197309417043</v>
      </c>
      <c r="AN60" s="162">
        <f t="shared" si="320"/>
        <v>1.5695067264573992</v>
      </c>
      <c r="AO60" s="162">
        <f t="shared" si="320"/>
        <v>2.2421524663677128</v>
      </c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65"/>
      <c r="B61" s="149"/>
      <c r="C61" s="28" t="s">
        <v>26</v>
      </c>
      <c r="D61" s="164">
        <f t="shared" si="96"/>
        <v>112</v>
      </c>
      <c r="E61" s="153">
        <f t="shared" ref="E61:K61" si="321">IF($D61=0,0,E130/$D61*100)</f>
        <v>6.25</v>
      </c>
      <c r="F61" s="153">
        <f t="shared" si="321"/>
        <v>12.5</v>
      </c>
      <c r="G61" s="153">
        <f t="shared" si="321"/>
        <v>23.214285714285715</v>
      </c>
      <c r="H61" s="153">
        <f t="shared" si="321"/>
        <v>16.964285714285715</v>
      </c>
      <c r="I61" s="153">
        <f t="shared" si="321"/>
        <v>17.857142857142858</v>
      </c>
      <c r="J61" s="153">
        <f t="shared" si="321"/>
        <v>11.607142857142858</v>
      </c>
      <c r="K61" s="153">
        <f t="shared" si="321"/>
        <v>11.607142857142858</v>
      </c>
      <c r="L61" s="152">
        <f t="shared" ref="L61:O61" si="322">L130</f>
        <v>5.3906728505561468</v>
      </c>
      <c r="M61" s="152">
        <f t="shared" si="322"/>
        <v>5.8008327413593319</v>
      </c>
      <c r="N61" s="152">
        <f t="shared" si="322"/>
        <v>25.609756097560975</v>
      </c>
      <c r="O61" s="164">
        <f t="shared" si="322"/>
        <v>112</v>
      </c>
      <c r="P61" s="153">
        <f t="shared" ref="P61:V61" si="323">IF($O61=0,0,P130/$O61*100)</f>
        <v>70.535714285714292</v>
      </c>
      <c r="Q61" s="153">
        <f t="shared" si="323"/>
        <v>11.607142857142858</v>
      </c>
      <c r="R61" s="153">
        <f t="shared" si="323"/>
        <v>3.5714285714285712</v>
      </c>
      <c r="S61" s="153">
        <f t="shared" si="323"/>
        <v>2.6785714285714284</v>
      </c>
      <c r="T61" s="153">
        <f t="shared" si="323"/>
        <v>0</v>
      </c>
      <c r="U61" s="153">
        <f t="shared" si="323"/>
        <v>0</v>
      </c>
      <c r="V61" s="153">
        <f t="shared" si="323"/>
        <v>11.607142857142858</v>
      </c>
      <c r="W61" s="152">
        <f t="shared" ref="W61:Z61" si="324">W130</f>
        <v>0.38371064026072899</v>
      </c>
      <c r="X61" s="152">
        <f t="shared" si="324"/>
        <v>1.8993676692906085</v>
      </c>
      <c r="Y61" s="152">
        <f t="shared" si="324"/>
        <v>4.2553191489361701</v>
      </c>
      <c r="Z61" s="164">
        <f t="shared" si="324"/>
        <v>112</v>
      </c>
      <c r="AA61" s="153">
        <f t="shared" ref="AA61:AG61" si="325">IF($Z61=0,0,AA130/$Z61*100)</f>
        <v>43.75</v>
      </c>
      <c r="AB61" s="153">
        <f t="shared" si="325"/>
        <v>13.392857142857142</v>
      </c>
      <c r="AC61" s="153">
        <f t="shared" si="325"/>
        <v>9.8214285714285712</v>
      </c>
      <c r="AD61" s="153">
        <f t="shared" si="325"/>
        <v>4.4642857142857144</v>
      </c>
      <c r="AE61" s="153">
        <f t="shared" si="325"/>
        <v>8.9285714285714288</v>
      </c>
      <c r="AF61" s="153">
        <f t="shared" si="325"/>
        <v>5.3571428571428568</v>
      </c>
      <c r="AG61" s="153">
        <f t="shared" si="325"/>
        <v>14.285714285714285</v>
      </c>
      <c r="AH61" s="152">
        <f t="shared" ref="AH61:AK61" si="326">AH130</f>
        <v>4.8443822237790757</v>
      </c>
      <c r="AI61" s="152">
        <f t="shared" si="326"/>
        <v>9.8949083719742834</v>
      </c>
      <c r="AJ61" s="152">
        <f t="shared" si="326"/>
        <v>131.86813186813185</v>
      </c>
      <c r="AK61" s="164">
        <f t="shared" si="326"/>
        <v>602</v>
      </c>
      <c r="AL61" s="153">
        <f t="shared" ref="AL61:AO61" si="327">IF($AK61=0,0,AL130/$AK61*100)</f>
        <v>63.787375415282391</v>
      </c>
      <c r="AM61" s="153">
        <f t="shared" si="327"/>
        <v>28.903654485049834</v>
      </c>
      <c r="AN61" s="153">
        <f t="shared" si="327"/>
        <v>1.8272425249169437</v>
      </c>
      <c r="AO61" s="153">
        <f t="shared" si="327"/>
        <v>5.4817275747508303</v>
      </c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 t="s">
        <v>484</v>
      </c>
      <c r="B62" s="155" t="s">
        <v>10</v>
      </c>
      <c r="C62" s="27" t="s">
        <v>487</v>
      </c>
      <c r="D62" s="161">
        <f t="shared" si="96"/>
        <v>106</v>
      </c>
      <c r="E62" s="162">
        <f t="shared" ref="E62:K62" si="328">IF($D62=0,0,E131/$D62*100)</f>
        <v>13.20754716981132</v>
      </c>
      <c r="F62" s="162">
        <f t="shared" si="328"/>
        <v>19.811320754716981</v>
      </c>
      <c r="G62" s="162">
        <f t="shared" si="328"/>
        <v>26.415094339622641</v>
      </c>
      <c r="H62" s="162">
        <f t="shared" si="328"/>
        <v>14.150943396226415</v>
      </c>
      <c r="I62" s="162">
        <f t="shared" si="328"/>
        <v>11.320754716981133</v>
      </c>
      <c r="J62" s="162">
        <f t="shared" si="328"/>
        <v>7.5471698113207548</v>
      </c>
      <c r="K62" s="162">
        <f t="shared" si="328"/>
        <v>7.5471698113207548</v>
      </c>
      <c r="L62" s="182">
        <f t="shared" ref="L62:O62" si="329">L131</f>
        <v>3.953824637349705</v>
      </c>
      <c r="M62" s="182">
        <f t="shared" si="329"/>
        <v>4.6127954102413229</v>
      </c>
      <c r="N62" s="182">
        <f t="shared" si="329"/>
        <v>20.27027027027027</v>
      </c>
      <c r="O62" s="161">
        <f t="shared" si="329"/>
        <v>106</v>
      </c>
      <c r="P62" s="162">
        <f t="shared" ref="P62:V62" si="330">IF($O62=0,0,P131/$O62*100)</f>
        <v>82.075471698113205</v>
      </c>
      <c r="Q62" s="162">
        <f t="shared" si="330"/>
        <v>5.6603773584905666</v>
      </c>
      <c r="R62" s="162">
        <f t="shared" si="330"/>
        <v>6.6037735849056602</v>
      </c>
      <c r="S62" s="162">
        <f t="shared" si="330"/>
        <v>0.94339622641509435</v>
      </c>
      <c r="T62" s="162">
        <f t="shared" si="330"/>
        <v>0.94339622641509435</v>
      </c>
      <c r="U62" s="162">
        <f t="shared" si="330"/>
        <v>0</v>
      </c>
      <c r="V62" s="162">
        <f t="shared" si="330"/>
        <v>3.7735849056603774</v>
      </c>
      <c r="W62" s="182">
        <f t="shared" ref="W62:Z62" si="331">W131</f>
        <v>0.35547407665537584</v>
      </c>
      <c r="X62" s="182">
        <f t="shared" si="331"/>
        <v>2.4172237212565557</v>
      </c>
      <c r="Y62" s="182">
        <f t="shared" si="331"/>
        <v>8.3333333333333321</v>
      </c>
      <c r="Z62" s="161">
        <f t="shared" si="331"/>
        <v>106</v>
      </c>
      <c r="AA62" s="162">
        <f t="shared" ref="AA62:AG62" si="332">IF($Z62=0,0,AA131/$Z62*100)</f>
        <v>41.509433962264154</v>
      </c>
      <c r="AB62" s="162">
        <f t="shared" si="332"/>
        <v>16.981132075471699</v>
      </c>
      <c r="AC62" s="162">
        <f t="shared" si="332"/>
        <v>16.037735849056602</v>
      </c>
      <c r="AD62" s="162">
        <f t="shared" si="332"/>
        <v>2.8301886792452833</v>
      </c>
      <c r="AE62" s="162">
        <f t="shared" si="332"/>
        <v>3.7735849056603774</v>
      </c>
      <c r="AF62" s="162">
        <f t="shared" si="332"/>
        <v>8.4905660377358494</v>
      </c>
      <c r="AG62" s="162">
        <f t="shared" si="332"/>
        <v>10.377358490566039</v>
      </c>
      <c r="AH62" s="182">
        <f t="shared" ref="AH62:AK62" si="333">AH131</f>
        <v>3.9134747099978493</v>
      </c>
      <c r="AI62" s="182">
        <f t="shared" si="333"/>
        <v>7.289805832348935</v>
      </c>
      <c r="AJ62" s="182">
        <f t="shared" si="333"/>
        <v>118.31683168316832</v>
      </c>
      <c r="AK62" s="161">
        <f t="shared" si="333"/>
        <v>536</v>
      </c>
      <c r="AL62" s="162">
        <f t="shared" ref="AL62:AO62" si="334">IF($AK62=0,0,AL131/$AK62*100)</f>
        <v>63.619402985074622</v>
      </c>
      <c r="AM62" s="162">
        <f t="shared" si="334"/>
        <v>30.223880597014922</v>
      </c>
      <c r="AN62" s="162">
        <f t="shared" si="334"/>
        <v>3.1716417910447761</v>
      </c>
      <c r="AO62" s="162">
        <f t="shared" si="334"/>
        <v>2.9850746268656714</v>
      </c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66" t="s">
        <v>485</v>
      </c>
      <c r="B63" s="160" t="s">
        <v>11</v>
      </c>
      <c r="C63" s="27" t="s">
        <v>488</v>
      </c>
      <c r="D63" s="161">
        <f t="shared" si="96"/>
        <v>118</v>
      </c>
      <c r="E63" s="162">
        <f t="shared" ref="E63:K63" si="335">IF($D63=0,0,E132/$D63*100)</f>
        <v>21.1864406779661</v>
      </c>
      <c r="F63" s="162">
        <f t="shared" si="335"/>
        <v>24.576271186440678</v>
      </c>
      <c r="G63" s="162">
        <f t="shared" si="335"/>
        <v>13.559322033898304</v>
      </c>
      <c r="H63" s="162">
        <f t="shared" si="335"/>
        <v>16.101694915254235</v>
      </c>
      <c r="I63" s="162">
        <f t="shared" si="335"/>
        <v>11.016949152542372</v>
      </c>
      <c r="J63" s="162">
        <f t="shared" si="335"/>
        <v>3.3898305084745761</v>
      </c>
      <c r="K63" s="162">
        <f t="shared" si="335"/>
        <v>10.16949152542373</v>
      </c>
      <c r="L63" s="182">
        <f t="shared" ref="L63:O63" si="336">L132</f>
        <v>3.0714526890262395</v>
      </c>
      <c r="M63" s="182">
        <f t="shared" si="336"/>
        <v>4.019431914034338</v>
      </c>
      <c r="N63" s="182">
        <f t="shared" si="336"/>
        <v>16</v>
      </c>
      <c r="O63" s="161">
        <f t="shared" si="336"/>
        <v>118</v>
      </c>
      <c r="P63" s="162">
        <f t="shared" ref="P63:V63" si="337">IF($O63=0,0,P132/$O63*100)</f>
        <v>85.593220338983059</v>
      </c>
      <c r="Q63" s="162">
        <f t="shared" si="337"/>
        <v>1.6949152542372881</v>
      </c>
      <c r="R63" s="162">
        <f t="shared" si="337"/>
        <v>2.5423728813559325</v>
      </c>
      <c r="S63" s="162">
        <f t="shared" si="337"/>
        <v>0.84745762711864403</v>
      </c>
      <c r="T63" s="162">
        <f t="shared" si="337"/>
        <v>0.84745762711864403</v>
      </c>
      <c r="U63" s="162">
        <f t="shared" si="337"/>
        <v>2.5423728813559325</v>
      </c>
      <c r="V63" s="162">
        <f t="shared" si="337"/>
        <v>5.9322033898305087</v>
      </c>
      <c r="W63" s="182">
        <f t="shared" ref="W63:Z63" si="338">W132</f>
        <v>0.51260392173256231</v>
      </c>
      <c r="X63" s="182">
        <f t="shared" si="338"/>
        <v>5.6899035312314412</v>
      </c>
      <c r="Y63" s="182">
        <f t="shared" si="338"/>
        <v>15</v>
      </c>
      <c r="Z63" s="161">
        <f t="shared" si="338"/>
        <v>118</v>
      </c>
      <c r="AA63" s="162">
        <f t="shared" ref="AA63:AG63" si="339">IF($Z63=0,0,AA132/$Z63*100)</f>
        <v>48.305084745762713</v>
      </c>
      <c r="AB63" s="162">
        <f t="shared" si="339"/>
        <v>14.40677966101695</v>
      </c>
      <c r="AC63" s="162">
        <f t="shared" si="339"/>
        <v>10.16949152542373</v>
      </c>
      <c r="AD63" s="162">
        <f t="shared" si="339"/>
        <v>5.0847457627118651</v>
      </c>
      <c r="AE63" s="162">
        <f t="shared" si="339"/>
        <v>3.3898305084745761</v>
      </c>
      <c r="AF63" s="162">
        <f t="shared" si="339"/>
        <v>6.7796610169491522</v>
      </c>
      <c r="AG63" s="162">
        <f t="shared" si="339"/>
        <v>11.864406779661017</v>
      </c>
      <c r="AH63" s="182">
        <f t="shared" ref="AH63:AK63" si="340">AH132</f>
        <v>2.5128286829179198</v>
      </c>
      <c r="AI63" s="182">
        <f t="shared" si="340"/>
        <v>5.5603017664566732</v>
      </c>
      <c r="AJ63" s="182">
        <f t="shared" si="340"/>
        <v>35</v>
      </c>
      <c r="AK63" s="161">
        <f t="shared" si="340"/>
        <v>314</v>
      </c>
      <c r="AL63" s="162">
        <f t="shared" ref="AL63:AO63" si="341">IF($AK63=0,0,AL132/$AK63*100)</f>
        <v>54.458598726114651</v>
      </c>
      <c r="AM63" s="162">
        <f t="shared" si="341"/>
        <v>39.808917197452232</v>
      </c>
      <c r="AN63" s="162">
        <f t="shared" si="341"/>
        <v>3.1847133757961785</v>
      </c>
      <c r="AO63" s="162">
        <f t="shared" si="341"/>
        <v>2.547770700636943</v>
      </c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 t="s">
        <v>486</v>
      </c>
      <c r="B64" s="160"/>
      <c r="C64" s="27" t="s">
        <v>489</v>
      </c>
      <c r="D64" s="161">
        <f t="shared" si="96"/>
        <v>384</v>
      </c>
      <c r="E64" s="162">
        <f t="shared" ref="E64:K64" si="342">IF($D64=0,0,E133/$D64*100)</f>
        <v>13.020833333333334</v>
      </c>
      <c r="F64" s="162">
        <f t="shared" si="342"/>
        <v>17.447916666666664</v>
      </c>
      <c r="G64" s="162">
        <f t="shared" si="342"/>
        <v>24.21875</v>
      </c>
      <c r="H64" s="162">
        <f t="shared" si="342"/>
        <v>19.791666666666664</v>
      </c>
      <c r="I64" s="162">
        <f t="shared" si="342"/>
        <v>13.541666666666666</v>
      </c>
      <c r="J64" s="162">
        <f t="shared" si="342"/>
        <v>6.770833333333333</v>
      </c>
      <c r="K64" s="162">
        <f t="shared" si="342"/>
        <v>5.2083333333333339</v>
      </c>
      <c r="L64" s="182">
        <f t="shared" ref="L64:O64" si="343">L133</f>
        <v>4.0583203777239838</v>
      </c>
      <c r="M64" s="182">
        <f t="shared" si="343"/>
        <v>4.7045497372341725</v>
      </c>
      <c r="N64" s="182">
        <f t="shared" si="343"/>
        <v>20</v>
      </c>
      <c r="O64" s="161">
        <f t="shared" si="343"/>
        <v>384</v>
      </c>
      <c r="P64" s="162">
        <f t="shared" ref="P64:V64" si="344">IF($O64=0,0,P133/$O64*100)</f>
        <v>88.541666666666657</v>
      </c>
      <c r="Q64" s="162">
        <f t="shared" si="344"/>
        <v>5.46875</v>
      </c>
      <c r="R64" s="162">
        <f t="shared" si="344"/>
        <v>1.8229166666666667</v>
      </c>
      <c r="S64" s="162">
        <f t="shared" si="344"/>
        <v>0.78125</v>
      </c>
      <c r="T64" s="162">
        <f t="shared" si="344"/>
        <v>0.26041666666666663</v>
      </c>
      <c r="U64" s="162">
        <f t="shared" si="344"/>
        <v>0</v>
      </c>
      <c r="V64" s="162">
        <f t="shared" si="344"/>
        <v>3.125</v>
      </c>
      <c r="W64" s="182">
        <f t="shared" ref="W64:Z64" si="345">W133</f>
        <v>0.16943056332801476</v>
      </c>
      <c r="X64" s="182">
        <f t="shared" si="345"/>
        <v>1.9696302986881715</v>
      </c>
      <c r="Y64" s="182">
        <f t="shared" si="345"/>
        <v>6.666666666666667</v>
      </c>
      <c r="Z64" s="161">
        <f t="shared" si="345"/>
        <v>384</v>
      </c>
      <c r="AA64" s="162">
        <f t="shared" ref="AA64:AG64" si="346">IF($Z64=0,0,AA133/$Z64*100)</f>
        <v>50</v>
      </c>
      <c r="AB64" s="162">
        <f t="shared" si="346"/>
        <v>12.5</v>
      </c>
      <c r="AC64" s="162">
        <f t="shared" si="346"/>
        <v>12.239583333333332</v>
      </c>
      <c r="AD64" s="162">
        <f t="shared" si="346"/>
        <v>7.552083333333333</v>
      </c>
      <c r="AE64" s="162">
        <f t="shared" si="346"/>
        <v>4.1666666666666661</v>
      </c>
      <c r="AF64" s="162">
        <f t="shared" si="346"/>
        <v>7.03125</v>
      </c>
      <c r="AG64" s="162">
        <f t="shared" si="346"/>
        <v>6.510416666666667</v>
      </c>
      <c r="AH64" s="182">
        <f t="shared" ref="AH64:AK64" si="347">AH133</f>
        <v>2.8008506097993275</v>
      </c>
      <c r="AI64" s="182">
        <f t="shared" si="347"/>
        <v>6.020990233041668</v>
      </c>
      <c r="AJ64" s="182">
        <f t="shared" si="347"/>
        <v>130.43478260869566</v>
      </c>
      <c r="AK64" s="161">
        <f t="shared" si="347"/>
        <v>1525</v>
      </c>
      <c r="AL64" s="162">
        <f t="shared" ref="AL64:AO64" si="348">IF($AK64=0,0,AL133/$AK64*100)</f>
        <v>54.360655737704924</v>
      </c>
      <c r="AM64" s="162">
        <f t="shared" si="348"/>
        <v>37.180327868852459</v>
      </c>
      <c r="AN64" s="162">
        <f t="shared" si="348"/>
        <v>5.9672131147540979</v>
      </c>
      <c r="AO64" s="162">
        <f t="shared" si="348"/>
        <v>2.4918032786885247</v>
      </c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49"/>
      <c r="C65" s="28" t="s">
        <v>24</v>
      </c>
      <c r="D65" s="164">
        <f t="shared" si="96"/>
        <v>131</v>
      </c>
      <c r="E65" s="153">
        <f t="shared" ref="E65:K65" si="349">IF($D65=0,0,E134/$D65*100)</f>
        <v>6.8702290076335881</v>
      </c>
      <c r="F65" s="153">
        <f t="shared" si="349"/>
        <v>15.267175572519085</v>
      </c>
      <c r="G65" s="153">
        <f t="shared" si="349"/>
        <v>20.610687022900763</v>
      </c>
      <c r="H65" s="153">
        <f t="shared" si="349"/>
        <v>16.030534351145036</v>
      </c>
      <c r="I65" s="153">
        <f t="shared" si="349"/>
        <v>18.320610687022899</v>
      </c>
      <c r="J65" s="153">
        <f t="shared" si="349"/>
        <v>11.450381679389313</v>
      </c>
      <c r="K65" s="153">
        <f t="shared" si="349"/>
        <v>11.450381679389313</v>
      </c>
      <c r="L65" s="152">
        <f t="shared" ref="L65:O65" si="350">L134</f>
        <v>5.1990913918848962</v>
      </c>
      <c r="M65" s="152">
        <f t="shared" si="350"/>
        <v>5.6363981444733451</v>
      </c>
      <c r="N65" s="152">
        <f t="shared" si="350"/>
        <v>25.609756097560975</v>
      </c>
      <c r="O65" s="164">
        <f t="shared" si="350"/>
        <v>131</v>
      </c>
      <c r="P65" s="153">
        <f t="shared" ref="P65:V65" si="351">IF($O65=0,0,P134/$O65*100)</f>
        <v>71.755725190839698</v>
      </c>
      <c r="Q65" s="153">
        <f t="shared" si="351"/>
        <v>9.9236641221374047</v>
      </c>
      <c r="R65" s="153">
        <f t="shared" si="351"/>
        <v>5.343511450381679</v>
      </c>
      <c r="S65" s="153">
        <f t="shared" si="351"/>
        <v>2.2900763358778624</v>
      </c>
      <c r="T65" s="153">
        <f t="shared" si="351"/>
        <v>0</v>
      </c>
      <c r="U65" s="153">
        <f t="shared" si="351"/>
        <v>0</v>
      </c>
      <c r="V65" s="153">
        <f t="shared" si="351"/>
        <v>10.687022900763358</v>
      </c>
      <c r="W65" s="152">
        <f t="shared" ref="W65:Z65" si="352">W134</f>
        <v>0.40564558514906424</v>
      </c>
      <c r="X65" s="152">
        <f t="shared" si="352"/>
        <v>2.0635014548887183</v>
      </c>
      <c r="Y65" s="152">
        <f t="shared" si="352"/>
        <v>4.2553191489361701</v>
      </c>
      <c r="Z65" s="164">
        <f t="shared" si="352"/>
        <v>131</v>
      </c>
      <c r="AA65" s="153">
        <f t="shared" ref="AA65:AG65" si="353">IF($Z65=0,0,AA134/$Z65*100)</f>
        <v>45.801526717557252</v>
      </c>
      <c r="AB65" s="153">
        <f t="shared" si="353"/>
        <v>12.213740458015266</v>
      </c>
      <c r="AC65" s="153">
        <f t="shared" si="353"/>
        <v>9.9236641221374047</v>
      </c>
      <c r="AD65" s="153">
        <f t="shared" si="353"/>
        <v>5.343511450381679</v>
      </c>
      <c r="AE65" s="153">
        <f t="shared" si="353"/>
        <v>9.1603053435114496</v>
      </c>
      <c r="AF65" s="153">
        <f t="shared" si="353"/>
        <v>5.343511450381679</v>
      </c>
      <c r="AG65" s="153">
        <f t="shared" si="353"/>
        <v>12.213740458015266</v>
      </c>
      <c r="AH65" s="152">
        <f t="shared" ref="AH65:AK65" si="354">AH134</f>
        <v>3.4801642211023562</v>
      </c>
      <c r="AI65" s="152">
        <f t="shared" si="354"/>
        <v>7.2767070077594722</v>
      </c>
      <c r="AJ65" s="152">
        <f t="shared" si="354"/>
        <v>131.86813186813185</v>
      </c>
      <c r="AK65" s="164">
        <f t="shared" si="354"/>
        <v>685</v>
      </c>
      <c r="AL65" s="153">
        <f t="shared" ref="AL65:AO65" si="355">IF($AK65=0,0,AL134/$AK65*100)</f>
        <v>62.919708029197082</v>
      </c>
      <c r="AM65" s="153">
        <f t="shared" si="355"/>
        <v>29.489051094890513</v>
      </c>
      <c r="AN65" s="153">
        <f t="shared" si="355"/>
        <v>2.7737226277372264</v>
      </c>
      <c r="AO65" s="153">
        <f t="shared" si="355"/>
        <v>4.8175182481751824</v>
      </c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12</v>
      </c>
      <c r="C66" s="27" t="s">
        <v>487</v>
      </c>
      <c r="D66" s="161">
        <f t="shared" si="96"/>
        <v>101</v>
      </c>
      <c r="E66" s="162">
        <f t="shared" ref="E66:K66" si="356">IF($D66=0,0,E135/$D66*100)</f>
        <v>10.891089108910892</v>
      </c>
      <c r="F66" s="162">
        <f t="shared" si="356"/>
        <v>20.792079207920793</v>
      </c>
      <c r="G66" s="162">
        <f t="shared" si="356"/>
        <v>25.742574257425744</v>
      </c>
      <c r="H66" s="162">
        <f t="shared" si="356"/>
        <v>14.85148514851485</v>
      </c>
      <c r="I66" s="162">
        <f t="shared" si="356"/>
        <v>11.881188118811881</v>
      </c>
      <c r="J66" s="162">
        <f t="shared" si="356"/>
        <v>7.9207920792079207</v>
      </c>
      <c r="K66" s="162">
        <f t="shared" si="356"/>
        <v>7.9207920792079207</v>
      </c>
      <c r="L66" s="182">
        <f t="shared" ref="L66:O66" si="357">L135</f>
        <v>4.1018797253792592</v>
      </c>
      <c r="M66" s="182">
        <f t="shared" si="357"/>
        <v>4.6521318836618422</v>
      </c>
      <c r="N66" s="182">
        <f t="shared" si="357"/>
        <v>20.27027027027027</v>
      </c>
      <c r="O66" s="161">
        <f t="shared" si="357"/>
        <v>101</v>
      </c>
      <c r="P66" s="162">
        <f t="shared" ref="P66:V66" si="358">IF($O66=0,0,P135/$O66*100)</f>
        <v>81.188118811881196</v>
      </c>
      <c r="Q66" s="162">
        <f t="shared" si="358"/>
        <v>5.9405940594059405</v>
      </c>
      <c r="R66" s="162">
        <f t="shared" si="358"/>
        <v>6.9306930693069315</v>
      </c>
      <c r="S66" s="162">
        <f t="shared" si="358"/>
        <v>0.99009900990099009</v>
      </c>
      <c r="T66" s="162">
        <f t="shared" si="358"/>
        <v>0.99009900990099009</v>
      </c>
      <c r="U66" s="162">
        <f t="shared" si="358"/>
        <v>0</v>
      </c>
      <c r="V66" s="162">
        <f t="shared" si="358"/>
        <v>3.9603960396039604</v>
      </c>
      <c r="W66" s="182">
        <f t="shared" ref="W66:Z66" si="359">W135</f>
        <v>0.37379748266853957</v>
      </c>
      <c r="X66" s="182">
        <f t="shared" si="359"/>
        <v>2.4172237212565557</v>
      </c>
      <c r="Y66" s="182">
        <f t="shared" si="359"/>
        <v>8.3333333333333321</v>
      </c>
      <c r="Z66" s="161">
        <f t="shared" si="359"/>
        <v>101</v>
      </c>
      <c r="AA66" s="162">
        <f t="shared" ref="AA66:AG66" si="360">IF($Z66=0,0,AA135/$Z66*100)</f>
        <v>39.603960396039604</v>
      </c>
      <c r="AB66" s="162">
        <f t="shared" si="360"/>
        <v>17.82178217821782</v>
      </c>
      <c r="AC66" s="162">
        <f t="shared" si="360"/>
        <v>16.831683168316832</v>
      </c>
      <c r="AD66" s="162">
        <f t="shared" si="360"/>
        <v>2.9702970297029703</v>
      </c>
      <c r="AE66" s="162">
        <f t="shared" si="360"/>
        <v>3.9603960396039604</v>
      </c>
      <c r="AF66" s="162">
        <f t="shared" si="360"/>
        <v>8.9108910891089099</v>
      </c>
      <c r="AG66" s="162">
        <f t="shared" si="360"/>
        <v>9.9009900990099009</v>
      </c>
      <c r="AH66" s="182">
        <f t="shared" ref="AH66:AK66" si="361">AH135</f>
        <v>4.0854955763713807</v>
      </c>
      <c r="AI66" s="182">
        <f t="shared" si="361"/>
        <v>7.289805832348935</v>
      </c>
      <c r="AJ66" s="182">
        <f t="shared" si="361"/>
        <v>118.31683168316832</v>
      </c>
      <c r="AK66" s="161">
        <f t="shared" si="361"/>
        <v>530</v>
      </c>
      <c r="AL66" s="162">
        <f t="shared" ref="AL66:AO66" si="362">IF($AK66=0,0,AL135/$AK66*100)</f>
        <v>64.339622641509436</v>
      </c>
      <c r="AM66" s="162">
        <f t="shared" si="362"/>
        <v>29.433962264150942</v>
      </c>
      <c r="AN66" s="162">
        <f t="shared" si="362"/>
        <v>3.2075471698113209</v>
      </c>
      <c r="AO66" s="162">
        <f t="shared" si="362"/>
        <v>3.0188679245283021</v>
      </c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13</v>
      </c>
      <c r="C67" s="27" t="s">
        <v>488</v>
      </c>
      <c r="D67" s="161">
        <f t="shared" si="96"/>
        <v>110</v>
      </c>
      <c r="E67" s="162">
        <f t="shared" ref="E67:K67" si="363">IF($D67=0,0,E136/$D67*100)</f>
        <v>20.909090909090907</v>
      </c>
      <c r="F67" s="162">
        <f t="shared" si="363"/>
        <v>23.636363636363637</v>
      </c>
      <c r="G67" s="162">
        <f t="shared" si="363"/>
        <v>14.545454545454545</v>
      </c>
      <c r="H67" s="162">
        <f t="shared" si="363"/>
        <v>16.363636363636363</v>
      </c>
      <c r="I67" s="162">
        <f t="shared" si="363"/>
        <v>10</v>
      </c>
      <c r="J67" s="162">
        <f t="shared" si="363"/>
        <v>3.6363636363636362</v>
      </c>
      <c r="K67" s="162">
        <f t="shared" si="363"/>
        <v>10.909090909090908</v>
      </c>
      <c r="L67" s="182">
        <f t="shared" ref="L67:O67" si="364">L136</f>
        <v>3.1056618257632462</v>
      </c>
      <c r="M67" s="182">
        <f t="shared" si="364"/>
        <v>4.0580647856639747</v>
      </c>
      <c r="N67" s="182">
        <f t="shared" si="364"/>
        <v>16</v>
      </c>
      <c r="O67" s="161">
        <f t="shared" si="364"/>
        <v>110</v>
      </c>
      <c r="P67" s="162">
        <f t="shared" ref="P67:V67" si="365">IF($O67=0,0,P136/$O67*100)</f>
        <v>84.545454545454547</v>
      </c>
      <c r="Q67" s="162">
        <f t="shared" si="365"/>
        <v>1.8181818181818181</v>
      </c>
      <c r="R67" s="162">
        <f t="shared" si="365"/>
        <v>2.7272727272727271</v>
      </c>
      <c r="S67" s="162">
        <f t="shared" si="365"/>
        <v>0.90909090909090906</v>
      </c>
      <c r="T67" s="162">
        <f t="shared" si="365"/>
        <v>0.90909090909090906</v>
      </c>
      <c r="U67" s="162">
        <f t="shared" si="365"/>
        <v>2.7272727272727271</v>
      </c>
      <c r="V67" s="162">
        <f t="shared" si="365"/>
        <v>6.3636363636363633</v>
      </c>
      <c r="W67" s="182">
        <f t="shared" ref="W67:Z67" si="366">W136</f>
        <v>0.55241781856615935</v>
      </c>
      <c r="X67" s="182">
        <f t="shared" si="366"/>
        <v>5.6899035312314412</v>
      </c>
      <c r="Y67" s="182">
        <f t="shared" si="366"/>
        <v>15</v>
      </c>
      <c r="Z67" s="161">
        <f t="shared" si="366"/>
        <v>110</v>
      </c>
      <c r="AA67" s="162">
        <f t="shared" ref="AA67:AG67" si="367">IF($Z67=0,0,AA136/$Z67*100)</f>
        <v>49.090909090909093</v>
      </c>
      <c r="AB67" s="162">
        <f t="shared" si="367"/>
        <v>14.545454545454545</v>
      </c>
      <c r="AC67" s="162">
        <f t="shared" si="367"/>
        <v>10</v>
      </c>
      <c r="AD67" s="162">
        <f t="shared" si="367"/>
        <v>4.5454545454545459</v>
      </c>
      <c r="AE67" s="162">
        <f t="shared" si="367"/>
        <v>2.7272727272727271</v>
      </c>
      <c r="AF67" s="162">
        <f t="shared" si="367"/>
        <v>7.2727272727272725</v>
      </c>
      <c r="AG67" s="162">
        <f t="shared" si="367"/>
        <v>11.818181818181818</v>
      </c>
      <c r="AH67" s="182">
        <f t="shared" ref="AH67:AK67" si="368">AH136</f>
        <v>2.5378094469772878</v>
      </c>
      <c r="AI67" s="182">
        <f t="shared" si="368"/>
        <v>5.7248259617859754</v>
      </c>
      <c r="AJ67" s="182">
        <f t="shared" si="368"/>
        <v>35</v>
      </c>
      <c r="AK67" s="161">
        <f t="shared" si="368"/>
        <v>297</v>
      </c>
      <c r="AL67" s="162">
        <f t="shared" ref="AL67:AO67" si="369">IF($AK67=0,0,AL136/$AK67*100)</f>
        <v>53.198653198653204</v>
      </c>
      <c r="AM67" s="162">
        <f t="shared" si="369"/>
        <v>40.74074074074074</v>
      </c>
      <c r="AN67" s="162">
        <f t="shared" si="369"/>
        <v>3.3670033670033668</v>
      </c>
      <c r="AO67" s="162">
        <f t="shared" si="369"/>
        <v>2.6936026936026933</v>
      </c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14</v>
      </c>
      <c r="C68" s="27" t="s">
        <v>489</v>
      </c>
      <c r="D68" s="161">
        <f t="shared" si="96"/>
        <v>326</v>
      </c>
      <c r="E68" s="162">
        <f t="shared" ref="E68:K68" si="370">IF($D68=0,0,E137/$D68*100)</f>
        <v>12.576687116564417</v>
      </c>
      <c r="F68" s="162">
        <f t="shared" si="370"/>
        <v>17.791411042944784</v>
      </c>
      <c r="G68" s="162">
        <f t="shared" si="370"/>
        <v>23.926380368098162</v>
      </c>
      <c r="H68" s="162">
        <f t="shared" si="370"/>
        <v>19.938650306748464</v>
      </c>
      <c r="I68" s="162">
        <f t="shared" si="370"/>
        <v>13.803680981595093</v>
      </c>
      <c r="J68" s="162">
        <f t="shared" si="370"/>
        <v>7.0552147239263796</v>
      </c>
      <c r="K68" s="162">
        <f t="shared" si="370"/>
        <v>4.9079754601226995</v>
      </c>
      <c r="L68" s="182">
        <f t="shared" ref="L68:O68" si="371">L137</f>
        <v>4.1055965693175649</v>
      </c>
      <c r="M68" s="182">
        <f t="shared" si="371"/>
        <v>4.7313566412209855</v>
      </c>
      <c r="N68" s="182">
        <f t="shared" si="371"/>
        <v>20</v>
      </c>
      <c r="O68" s="161">
        <f t="shared" si="371"/>
        <v>326</v>
      </c>
      <c r="P68" s="162">
        <f t="shared" ref="P68:V68" si="372">IF($O68=0,0,P137/$O68*100)</f>
        <v>88.343558282208591</v>
      </c>
      <c r="Q68" s="162">
        <f t="shared" si="372"/>
        <v>5.5214723926380369</v>
      </c>
      <c r="R68" s="162">
        <f t="shared" si="372"/>
        <v>2.147239263803681</v>
      </c>
      <c r="S68" s="162">
        <f t="shared" si="372"/>
        <v>0.92024539877300615</v>
      </c>
      <c r="T68" s="162">
        <f t="shared" si="372"/>
        <v>0.30674846625766872</v>
      </c>
      <c r="U68" s="162">
        <f t="shared" si="372"/>
        <v>0</v>
      </c>
      <c r="V68" s="162">
        <f t="shared" si="372"/>
        <v>2.7607361963190185</v>
      </c>
      <c r="W68" s="182">
        <f t="shared" ref="W68:Z68" si="373">W137</f>
        <v>0.18751044130861144</v>
      </c>
      <c r="X68" s="182">
        <f t="shared" si="373"/>
        <v>2.0496830998217179</v>
      </c>
      <c r="Y68" s="182">
        <f t="shared" si="373"/>
        <v>6.666666666666667</v>
      </c>
      <c r="Z68" s="161">
        <f t="shared" si="373"/>
        <v>326</v>
      </c>
      <c r="AA68" s="162">
        <f t="shared" ref="AA68:AG68" si="374">IF($Z68=0,0,AA137/$Z68*100)</f>
        <v>47.54601226993865</v>
      </c>
      <c r="AB68" s="162">
        <f t="shared" si="374"/>
        <v>13.803680981595093</v>
      </c>
      <c r="AC68" s="162">
        <f t="shared" si="374"/>
        <v>12.576687116564417</v>
      </c>
      <c r="AD68" s="162">
        <f t="shared" si="374"/>
        <v>7.9754601226993866</v>
      </c>
      <c r="AE68" s="162">
        <f t="shared" si="374"/>
        <v>4.6012269938650308</v>
      </c>
      <c r="AF68" s="162">
        <f t="shared" si="374"/>
        <v>7.3619631901840492</v>
      </c>
      <c r="AG68" s="162">
        <f t="shared" si="374"/>
        <v>6.1349693251533743</v>
      </c>
      <c r="AH68" s="182">
        <f t="shared" ref="AH68:AK68" si="375">AH137</f>
        <v>2.9985968742147304</v>
      </c>
      <c r="AI68" s="182">
        <f t="shared" si="375"/>
        <v>6.0766267782099828</v>
      </c>
      <c r="AJ68" s="182">
        <f t="shared" si="375"/>
        <v>130.43478260869566</v>
      </c>
      <c r="AK68" s="161">
        <f t="shared" si="375"/>
        <v>1263</v>
      </c>
      <c r="AL68" s="162">
        <f t="shared" ref="AL68:AO68" si="376">IF($AK68=0,0,AL137/$AK68*100)</f>
        <v>56.294536817102134</v>
      </c>
      <c r="AM68" s="162">
        <f t="shared" si="376"/>
        <v>35.629453681710217</v>
      </c>
      <c r="AN68" s="162">
        <f t="shared" si="376"/>
        <v>5.6215360253364999</v>
      </c>
      <c r="AO68" s="162">
        <f t="shared" si="376"/>
        <v>2.4544734758511479</v>
      </c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65"/>
      <c r="B69" s="177"/>
      <c r="C69" s="28" t="s">
        <v>24</v>
      </c>
      <c r="D69" s="164">
        <f t="shared" si="96"/>
        <v>130</v>
      </c>
      <c r="E69" s="153">
        <f t="shared" ref="E69:K69" si="377">IF($D69=0,0,E138/$D69*100)</f>
        <v>6.9230769230769234</v>
      </c>
      <c r="F69" s="153">
        <f t="shared" si="377"/>
        <v>15.384615384615385</v>
      </c>
      <c r="G69" s="153">
        <f t="shared" si="377"/>
        <v>20.76923076923077</v>
      </c>
      <c r="H69" s="153">
        <f t="shared" si="377"/>
        <v>16.153846153846153</v>
      </c>
      <c r="I69" s="153">
        <f t="shared" si="377"/>
        <v>18.461538461538463</v>
      </c>
      <c r="J69" s="153">
        <f t="shared" si="377"/>
        <v>11.538461538461538</v>
      </c>
      <c r="K69" s="153">
        <f t="shared" si="377"/>
        <v>10.76923076923077</v>
      </c>
      <c r="L69" s="152">
        <f t="shared" ref="L69:O69" si="378">L138</f>
        <v>5.1990913918848962</v>
      </c>
      <c r="M69" s="152">
        <f t="shared" si="378"/>
        <v>5.6363981444733451</v>
      </c>
      <c r="N69" s="152">
        <f t="shared" si="378"/>
        <v>25.609756097560975</v>
      </c>
      <c r="O69" s="164">
        <f t="shared" si="378"/>
        <v>130</v>
      </c>
      <c r="P69" s="153">
        <f t="shared" ref="P69:V69" si="379">IF($O69=0,0,P138/$O69*100)</f>
        <v>72.307692307692307</v>
      </c>
      <c r="Q69" s="153">
        <f t="shared" si="379"/>
        <v>10</v>
      </c>
      <c r="R69" s="153">
        <f t="shared" si="379"/>
        <v>5.384615384615385</v>
      </c>
      <c r="S69" s="153">
        <f t="shared" si="379"/>
        <v>2.3076923076923079</v>
      </c>
      <c r="T69" s="153">
        <f t="shared" si="379"/>
        <v>0</v>
      </c>
      <c r="U69" s="153">
        <f t="shared" si="379"/>
        <v>0</v>
      </c>
      <c r="V69" s="153">
        <f t="shared" si="379"/>
        <v>10</v>
      </c>
      <c r="W69" s="152">
        <f t="shared" ref="W69:Z69" si="380">W138</f>
        <v>0.40564558514906424</v>
      </c>
      <c r="X69" s="152">
        <f t="shared" si="380"/>
        <v>2.0635014548887183</v>
      </c>
      <c r="Y69" s="152">
        <f t="shared" si="380"/>
        <v>4.2553191489361701</v>
      </c>
      <c r="Z69" s="164">
        <f t="shared" si="380"/>
        <v>130</v>
      </c>
      <c r="AA69" s="153">
        <f t="shared" ref="AA69:AG69" si="381">IF($Z69=0,0,AA138/$Z69*100)</f>
        <v>46.153846153846153</v>
      </c>
      <c r="AB69" s="153">
        <f t="shared" si="381"/>
        <v>12.307692307692308</v>
      </c>
      <c r="AC69" s="153">
        <f t="shared" si="381"/>
        <v>10</v>
      </c>
      <c r="AD69" s="153">
        <f t="shared" si="381"/>
        <v>5.384615384615385</v>
      </c>
      <c r="AE69" s="153">
        <f t="shared" si="381"/>
        <v>9.2307692307692317</v>
      </c>
      <c r="AF69" s="153">
        <f t="shared" si="381"/>
        <v>5.384615384615385</v>
      </c>
      <c r="AG69" s="153">
        <f t="shared" si="381"/>
        <v>11.538461538461538</v>
      </c>
      <c r="AH69" s="152">
        <f t="shared" ref="AH69:AK69" si="382">AH138</f>
        <v>3.4801642211023562</v>
      </c>
      <c r="AI69" s="152">
        <f t="shared" si="382"/>
        <v>7.2767070077594722</v>
      </c>
      <c r="AJ69" s="152">
        <f t="shared" si="382"/>
        <v>131.86813186813185</v>
      </c>
      <c r="AK69" s="164">
        <f t="shared" si="382"/>
        <v>685</v>
      </c>
      <c r="AL69" s="153">
        <f t="shared" ref="AL69:AO69" si="383">IF($AK69=0,0,AL138/$AK69*100)</f>
        <v>62.919708029197082</v>
      </c>
      <c r="AM69" s="153">
        <f t="shared" si="383"/>
        <v>29.489051094890513</v>
      </c>
      <c r="AN69" s="153">
        <f t="shared" si="383"/>
        <v>2.7737226277372264</v>
      </c>
      <c r="AO69" s="153">
        <f t="shared" si="383"/>
        <v>4.8175182481751824</v>
      </c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45" t="s">
        <v>0</v>
      </c>
      <c r="B73" s="146"/>
      <c r="C73" s="147"/>
      <c r="D73" s="185">
        <v>3106</v>
      </c>
      <c r="E73" s="185">
        <v>809</v>
      </c>
      <c r="F73" s="185">
        <v>388</v>
      </c>
      <c r="G73" s="185">
        <v>559</v>
      </c>
      <c r="H73" s="185">
        <v>451</v>
      </c>
      <c r="I73" s="185">
        <v>350</v>
      </c>
      <c r="J73" s="185">
        <v>218</v>
      </c>
      <c r="K73" s="185">
        <v>331</v>
      </c>
      <c r="L73" s="185">
        <v>3.6679709415197279</v>
      </c>
      <c r="M73" s="185">
        <v>5.1773241926333906</v>
      </c>
      <c r="N73" s="185">
        <v>62.5</v>
      </c>
      <c r="O73" s="185">
        <v>3106</v>
      </c>
      <c r="P73" s="185">
        <v>2735</v>
      </c>
      <c r="Q73" s="185">
        <v>97</v>
      </c>
      <c r="R73" s="185">
        <v>61</v>
      </c>
      <c r="S73" s="185">
        <v>22</v>
      </c>
      <c r="T73" s="185">
        <v>9</v>
      </c>
      <c r="U73" s="185">
        <v>12</v>
      </c>
      <c r="V73" s="185">
        <v>170</v>
      </c>
      <c r="W73" s="185">
        <v>0.22525461283502204</v>
      </c>
      <c r="X73" s="185">
        <v>3.290286284993158</v>
      </c>
      <c r="Y73" s="185">
        <v>37.5</v>
      </c>
      <c r="Z73" s="185">
        <v>3106</v>
      </c>
      <c r="AA73" s="185">
        <v>2002</v>
      </c>
      <c r="AB73" s="185">
        <v>202</v>
      </c>
      <c r="AC73" s="185">
        <v>237</v>
      </c>
      <c r="AD73" s="185">
        <v>131</v>
      </c>
      <c r="AE73" s="185">
        <v>124</v>
      </c>
      <c r="AF73" s="185">
        <v>137</v>
      </c>
      <c r="AG73" s="185">
        <v>273</v>
      </c>
      <c r="AH73" s="185">
        <v>1.8641074372744504</v>
      </c>
      <c r="AI73" s="185">
        <v>6.3550136820680123</v>
      </c>
      <c r="AJ73" s="185">
        <v>131.86813186813185</v>
      </c>
      <c r="AK73" s="185">
        <v>8042</v>
      </c>
      <c r="AL73" s="185">
        <v>4195</v>
      </c>
      <c r="AM73" s="185">
        <v>3116</v>
      </c>
      <c r="AN73" s="185">
        <v>514</v>
      </c>
      <c r="AO73" s="185">
        <v>217</v>
      </c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49"/>
      <c r="B74" s="150"/>
      <c r="C74" s="151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4" t="s">
        <v>116</v>
      </c>
      <c r="B75" s="155" t="s">
        <v>10</v>
      </c>
      <c r="C75" s="206" t="s">
        <v>148</v>
      </c>
      <c r="D75" s="185">
        <v>281</v>
      </c>
      <c r="E75" s="185">
        <v>50</v>
      </c>
      <c r="F75" s="185">
        <v>46</v>
      </c>
      <c r="G75" s="185">
        <v>66</v>
      </c>
      <c r="H75" s="185">
        <v>40</v>
      </c>
      <c r="I75" s="185">
        <v>29</v>
      </c>
      <c r="J75" s="185">
        <v>22</v>
      </c>
      <c r="K75" s="185">
        <v>28</v>
      </c>
      <c r="L75" s="185">
        <v>3.8743692567775372</v>
      </c>
      <c r="M75" s="185">
        <v>4.8286473988409702</v>
      </c>
      <c r="N75" s="185">
        <v>21.052631578947366</v>
      </c>
      <c r="O75" s="185">
        <v>281</v>
      </c>
      <c r="P75" s="185">
        <v>239</v>
      </c>
      <c r="Q75" s="185">
        <v>14</v>
      </c>
      <c r="R75" s="185">
        <v>13</v>
      </c>
      <c r="S75" s="185">
        <v>1</v>
      </c>
      <c r="T75" s="185">
        <v>1</v>
      </c>
      <c r="U75" s="185">
        <v>1</v>
      </c>
      <c r="V75" s="185">
        <v>12</v>
      </c>
      <c r="W75" s="185">
        <v>0.27587274792980482</v>
      </c>
      <c r="X75" s="185">
        <v>2.4736589731039165</v>
      </c>
      <c r="Y75" s="185">
        <v>10</v>
      </c>
      <c r="Z75" s="185">
        <v>281</v>
      </c>
      <c r="AA75" s="185">
        <v>164</v>
      </c>
      <c r="AB75" s="185">
        <v>36</v>
      </c>
      <c r="AC75" s="185">
        <v>24</v>
      </c>
      <c r="AD75" s="185">
        <v>8</v>
      </c>
      <c r="AE75" s="185">
        <v>9</v>
      </c>
      <c r="AF75" s="185">
        <v>12</v>
      </c>
      <c r="AG75" s="185">
        <v>28</v>
      </c>
      <c r="AH75" s="185">
        <v>2.6959509036368532</v>
      </c>
      <c r="AI75" s="185">
        <v>7.6637705462935273</v>
      </c>
      <c r="AJ75" s="185">
        <v>131.86813186813185</v>
      </c>
      <c r="AK75" s="185">
        <v>1095</v>
      </c>
      <c r="AL75" s="185">
        <v>651</v>
      </c>
      <c r="AM75" s="185">
        <v>359</v>
      </c>
      <c r="AN75" s="185">
        <v>38</v>
      </c>
      <c r="AO75" s="185">
        <v>47</v>
      </c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66" t="s">
        <v>49</v>
      </c>
      <c r="B76" s="160" t="s">
        <v>11</v>
      </c>
      <c r="C76" s="207" t="s">
        <v>149</v>
      </c>
      <c r="D76" s="185">
        <v>954</v>
      </c>
      <c r="E76" s="185">
        <v>231</v>
      </c>
      <c r="F76" s="185">
        <v>148</v>
      </c>
      <c r="G76" s="185">
        <v>170</v>
      </c>
      <c r="H76" s="185">
        <v>157</v>
      </c>
      <c r="I76" s="185">
        <v>100</v>
      </c>
      <c r="J76" s="185">
        <v>61</v>
      </c>
      <c r="K76" s="185">
        <v>87</v>
      </c>
      <c r="L76" s="185">
        <v>3.5782443374245383</v>
      </c>
      <c r="M76" s="185">
        <v>4.8778896863947718</v>
      </c>
      <c r="N76" s="185">
        <v>62.5</v>
      </c>
      <c r="O76" s="185">
        <v>954</v>
      </c>
      <c r="P76" s="185">
        <v>849</v>
      </c>
      <c r="Q76" s="185">
        <v>30</v>
      </c>
      <c r="R76" s="185">
        <v>16</v>
      </c>
      <c r="S76" s="185">
        <v>11</v>
      </c>
      <c r="T76" s="185">
        <v>3</v>
      </c>
      <c r="U76" s="185">
        <v>5</v>
      </c>
      <c r="V76" s="185">
        <v>40</v>
      </c>
      <c r="W76" s="185">
        <v>0.2585037896223909</v>
      </c>
      <c r="X76" s="185">
        <v>3.6349609802286964</v>
      </c>
      <c r="Y76" s="185">
        <v>33.333333333333329</v>
      </c>
      <c r="Z76" s="185">
        <v>954</v>
      </c>
      <c r="AA76" s="185">
        <v>541</v>
      </c>
      <c r="AB76" s="185">
        <v>76</v>
      </c>
      <c r="AC76" s="185">
        <v>94</v>
      </c>
      <c r="AD76" s="185">
        <v>58</v>
      </c>
      <c r="AE76" s="185">
        <v>51</v>
      </c>
      <c r="AF76" s="185">
        <v>61</v>
      </c>
      <c r="AG76" s="185">
        <v>73</v>
      </c>
      <c r="AH76" s="185">
        <v>2.4550202055868033</v>
      </c>
      <c r="AI76" s="185">
        <v>6.3613905915352165</v>
      </c>
      <c r="AJ76" s="185">
        <v>62.5</v>
      </c>
      <c r="AK76" s="185">
        <v>2570</v>
      </c>
      <c r="AL76" s="185">
        <v>1431</v>
      </c>
      <c r="AM76" s="185">
        <v>925</v>
      </c>
      <c r="AN76" s="185">
        <v>150</v>
      </c>
      <c r="AO76" s="185">
        <v>64</v>
      </c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07" t="s">
        <v>27</v>
      </c>
      <c r="D77" s="185">
        <v>860</v>
      </c>
      <c r="E77" s="185">
        <v>220</v>
      </c>
      <c r="F77" s="185">
        <v>89</v>
      </c>
      <c r="G77" s="185">
        <v>151</v>
      </c>
      <c r="H77" s="185">
        <v>133</v>
      </c>
      <c r="I77" s="185">
        <v>105</v>
      </c>
      <c r="J77" s="185">
        <v>65</v>
      </c>
      <c r="K77" s="185">
        <v>97</v>
      </c>
      <c r="L77" s="185">
        <v>3.9072468206615505</v>
      </c>
      <c r="M77" s="185">
        <v>5.4902934146680717</v>
      </c>
      <c r="N77" s="185">
        <v>41.666666666666671</v>
      </c>
      <c r="O77" s="185">
        <v>860</v>
      </c>
      <c r="P77" s="185">
        <v>762</v>
      </c>
      <c r="Q77" s="185">
        <v>26</v>
      </c>
      <c r="R77" s="185">
        <v>16</v>
      </c>
      <c r="S77" s="185">
        <v>6</v>
      </c>
      <c r="T77" s="185">
        <v>2</v>
      </c>
      <c r="U77" s="185">
        <v>2</v>
      </c>
      <c r="V77" s="185">
        <v>46</v>
      </c>
      <c r="W77" s="185">
        <v>0.18990546399208419</v>
      </c>
      <c r="X77" s="185">
        <v>2.9727509171068567</v>
      </c>
      <c r="Y77" s="185">
        <v>22.916666666666664</v>
      </c>
      <c r="Z77" s="185">
        <v>860</v>
      </c>
      <c r="AA77" s="185">
        <v>590</v>
      </c>
      <c r="AB77" s="185">
        <v>43</v>
      </c>
      <c r="AC77" s="185">
        <v>66</v>
      </c>
      <c r="AD77" s="185">
        <v>29</v>
      </c>
      <c r="AE77" s="185">
        <v>30</v>
      </c>
      <c r="AF77" s="185">
        <v>29</v>
      </c>
      <c r="AG77" s="185">
        <v>73</v>
      </c>
      <c r="AH77" s="185">
        <v>1.4421029168597135</v>
      </c>
      <c r="AI77" s="185">
        <v>5.7610913480639319</v>
      </c>
      <c r="AJ77" s="185">
        <v>57.499999999999993</v>
      </c>
      <c r="AK77" s="185">
        <v>2286</v>
      </c>
      <c r="AL77" s="185">
        <v>1158</v>
      </c>
      <c r="AM77" s="185">
        <v>952</v>
      </c>
      <c r="AN77" s="185">
        <v>134</v>
      </c>
      <c r="AO77" s="185">
        <v>42</v>
      </c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07" t="s">
        <v>28</v>
      </c>
      <c r="D78" s="185">
        <v>826</v>
      </c>
      <c r="E78" s="185">
        <v>259</v>
      </c>
      <c r="F78" s="185">
        <v>87</v>
      </c>
      <c r="G78" s="185">
        <v>149</v>
      </c>
      <c r="H78" s="185">
        <v>95</v>
      </c>
      <c r="I78" s="185">
        <v>95</v>
      </c>
      <c r="J78" s="185">
        <v>54</v>
      </c>
      <c r="K78" s="185">
        <v>87</v>
      </c>
      <c r="L78" s="185">
        <v>3.3656245283636697</v>
      </c>
      <c r="M78" s="185">
        <v>5.181659430126567</v>
      </c>
      <c r="N78" s="185">
        <v>35.714285714285715</v>
      </c>
      <c r="O78" s="185">
        <v>826</v>
      </c>
      <c r="P78" s="185">
        <v>736</v>
      </c>
      <c r="Q78" s="185">
        <v>20</v>
      </c>
      <c r="R78" s="185">
        <v>13</v>
      </c>
      <c r="S78" s="185">
        <v>4</v>
      </c>
      <c r="T78" s="185">
        <v>2</v>
      </c>
      <c r="U78" s="185">
        <v>3</v>
      </c>
      <c r="V78" s="185">
        <v>48</v>
      </c>
      <c r="W78" s="185">
        <v>0.20887298258779632</v>
      </c>
      <c r="X78" s="185">
        <v>3.8691233441263222</v>
      </c>
      <c r="Y78" s="185">
        <v>37.5</v>
      </c>
      <c r="Z78" s="185">
        <v>826</v>
      </c>
      <c r="AA78" s="185">
        <v>570</v>
      </c>
      <c r="AB78" s="185">
        <v>39</v>
      </c>
      <c r="AC78" s="185">
        <v>49</v>
      </c>
      <c r="AD78" s="185">
        <v>32</v>
      </c>
      <c r="AE78" s="185">
        <v>32</v>
      </c>
      <c r="AF78" s="185">
        <v>32</v>
      </c>
      <c r="AG78" s="185">
        <v>72</v>
      </c>
      <c r="AH78" s="185">
        <v>1.5791243279982405</v>
      </c>
      <c r="AI78" s="185">
        <v>6.4709768658188764</v>
      </c>
      <c r="AJ78" s="185">
        <v>130.43478260869566</v>
      </c>
      <c r="AK78" s="185">
        <v>1663</v>
      </c>
      <c r="AL78" s="185">
        <v>750</v>
      </c>
      <c r="AM78" s="185">
        <v>717</v>
      </c>
      <c r="AN78" s="185">
        <v>156</v>
      </c>
      <c r="AO78" s="185">
        <v>40</v>
      </c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3"/>
      <c r="C79" s="28" t="s">
        <v>24</v>
      </c>
      <c r="D79" s="185">
        <v>185</v>
      </c>
      <c r="E79" s="185">
        <v>49</v>
      </c>
      <c r="F79" s="185">
        <v>18</v>
      </c>
      <c r="G79" s="185">
        <v>23</v>
      </c>
      <c r="H79" s="185">
        <v>26</v>
      </c>
      <c r="I79" s="185">
        <v>21</v>
      </c>
      <c r="J79" s="185">
        <v>16</v>
      </c>
      <c r="K79" s="185">
        <v>32</v>
      </c>
      <c r="L79" s="185">
        <v>4.1022238534636504</v>
      </c>
      <c r="M79" s="185">
        <v>6.0350023998071016</v>
      </c>
      <c r="N79" s="185">
        <v>41.666666666666671</v>
      </c>
      <c r="O79" s="185">
        <v>185</v>
      </c>
      <c r="P79" s="185">
        <v>149</v>
      </c>
      <c r="Q79" s="185">
        <v>7</v>
      </c>
      <c r="R79" s="185">
        <v>3</v>
      </c>
      <c r="S79" s="185">
        <v>0</v>
      </c>
      <c r="T79" s="185">
        <v>1</v>
      </c>
      <c r="U79" s="185">
        <v>1</v>
      </c>
      <c r="V79" s="185">
        <v>24</v>
      </c>
      <c r="W79" s="185">
        <v>0.20980796417875727</v>
      </c>
      <c r="X79" s="185">
        <v>2.8149235193983269</v>
      </c>
      <c r="Y79" s="185">
        <v>10.714285714285714</v>
      </c>
      <c r="Z79" s="185">
        <v>185</v>
      </c>
      <c r="AA79" s="185">
        <v>137</v>
      </c>
      <c r="AB79" s="185">
        <v>8</v>
      </c>
      <c r="AC79" s="185">
        <v>4</v>
      </c>
      <c r="AD79" s="185">
        <v>4</v>
      </c>
      <c r="AE79" s="185">
        <v>2</v>
      </c>
      <c r="AF79" s="185">
        <v>3</v>
      </c>
      <c r="AG79" s="185">
        <v>27</v>
      </c>
      <c r="AH79" s="185">
        <v>0.69919779226046141</v>
      </c>
      <c r="AI79" s="185">
        <v>5.260631008435853</v>
      </c>
      <c r="AJ79" s="185">
        <v>25</v>
      </c>
      <c r="AK79" s="185">
        <v>428</v>
      </c>
      <c r="AL79" s="185">
        <v>205</v>
      </c>
      <c r="AM79" s="185">
        <v>163</v>
      </c>
      <c r="AN79" s="185">
        <v>36</v>
      </c>
      <c r="AO79" s="185">
        <v>24</v>
      </c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 t="s">
        <v>12</v>
      </c>
      <c r="C80" s="208" t="s">
        <v>148</v>
      </c>
      <c r="D80" s="185">
        <v>114</v>
      </c>
      <c r="E80" s="185">
        <v>9</v>
      </c>
      <c r="F80" s="185">
        <v>25</v>
      </c>
      <c r="G80" s="185">
        <v>26</v>
      </c>
      <c r="H80" s="185">
        <v>18</v>
      </c>
      <c r="I80" s="185">
        <v>13</v>
      </c>
      <c r="J80" s="185">
        <v>13</v>
      </c>
      <c r="K80" s="185">
        <v>10</v>
      </c>
      <c r="L80" s="185">
        <v>4.5245028781966257</v>
      </c>
      <c r="M80" s="185">
        <v>4.9531399929731483</v>
      </c>
      <c r="N80" s="185">
        <v>20.27027027027027</v>
      </c>
      <c r="O80" s="185">
        <v>114</v>
      </c>
      <c r="P80" s="185">
        <v>90</v>
      </c>
      <c r="Q80" s="185">
        <v>7</v>
      </c>
      <c r="R80" s="185">
        <v>9</v>
      </c>
      <c r="S80" s="185">
        <v>1</v>
      </c>
      <c r="T80" s="185">
        <v>1</v>
      </c>
      <c r="U80" s="185">
        <v>0</v>
      </c>
      <c r="V80" s="185">
        <v>6</v>
      </c>
      <c r="W80" s="185">
        <v>0.40706049788642135</v>
      </c>
      <c r="X80" s="185">
        <v>2.442362987318528</v>
      </c>
      <c r="Y80" s="185">
        <v>8.3333333333333321</v>
      </c>
      <c r="Z80" s="185">
        <v>114</v>
      </c>
      <c r="AA80" s="185">
        <v>43</v>
      </c>
      <c r="AB80" s="185">
        <v>20</v>
      </c>
      <c r="AC80" s="185">
        <v>18</v>
      </c>
      <c r="AD80" s="185">
        <v>4</v>
      </c>
      <c r="AE80" s="185">
        <v>6</v>
      </c>
      <c r="AF80" s="185">
        <v>9</v>
      </c>
      <c r="AG80" s="185">
        <v>14</v>
      </c>
      <c r="AH80" s="185">
        <v>5.1201408154798012</v>
      </c>
      <c r="AI80" s="185">
        <v>8.9827031850522836</v>
      </c>
      <c r="AJ80" s="185">
        <v>131.86813186813185</v>
      </c>
      <c r="AK80" s="185">
        <v>647</v>
      </c>
      <c r="AL80" s="185">
        <v>393</v>
      </c>
      <c r="AM80" s="185">
        <v>197</v>
      </c>
      <c r="AN80" s="185">
        <v>21</v>
      </c>
      <c r="AO80" s="185">
        <v>36</v>
      </c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 t="s">
        <v>13</v>
      </c>
      <c r="C81" s="207" t="s">
        <v>149</v>
      </c>
      <c r="D81" s="185">
        <v>394</v>
      </c>
      <c r="E81" s="185">
        <v>59</v>
      </c>
      <c r="F81" s="185">
        <v>77</v>
      </c>
      <c r="G81" s="185">
        <v>82</v>
      </c>
      <c r="H81" s="185">
        <v>73</v>
      </c>
      <c r="I81" s="185">
        <v>51</v>
      </c>
      <c r="J81" s="185">
        <v>25</v>
      </c>
      <c r="K81" s="185">
        <v>27</v>
      </c>
      <c r="L81" s="185">
        <v>3.9005181669672373</v>
      </c>
      <c r="M81" s="185">
        <v>4.6476953483018706</v>
      </c>
      <c r="N81" s="185">
        <v>25.609756097560975</v>
      </c>
      <c r="O81" s="185">
        <v>394</v>
      </c>
      <c r="P81" s="185">
        <v>338</v>
      </c>
      <c r="Q81" s="185">
        <v>19</v>
      </c>
      <c r="R81" s="185">
        <v>9</v>
      </c>
      <c r="S81" s="185">
        <v>6</v>
      </c>
      <c r="T81" s="185">
        <v>1</v>
      </c>
      <c r="U81" s="185">
        <v>3</v>
      </c>
      <c r="V81" s="185">
        <v>18</v>
      </c>
      <c r="W81" s="185">
        <v>0.30701668040873609</v>
      </c>
      <c r="X81" s="185">
        <v>3.0378492587811778</v>
      </c>
      <c r="Y81" s="185">
        <v>15</v>
      </c>
      <c r="Z81" s="185">
        <v>394</v>
      </c>
      <c r="AA81" s="185">
        <v>189</v>
      </c>
      <c r="AB81" s="185">
        <v>48</v>
      </c>
      <c r="AC81" s="185">
        <v>49</v>
      </c>
      <c r="AD81" s="185">
        <v>28</v>
      </c>
      <c r="AE81" s="185">
        <v>24</v>
      </c>
      <c r="AF81" s="185">
        <v>28</v>
      </c>
      <c r="AG81" s="185">
        <v>28</v>
      </c>
      <c r="AH81" s="185">
        <v>2.7042948682222758</v>
      </c>
      <c r="AI81" s="185">
        <v>5.591931761408774</v>
      </c>
      <c r="AJ81" s="185">
        <v>35</v>
      </c>
      <c r="AK81" s="185">
        <v>1405</v>
      </c>
      <c r="AL81" s="185">
        <v>799</v>
      </c>
      <c r="AM81" s="185">
        <v>504</v>
      </c>
      <c r="AN81" s="185">
        <v>67</v>
      </c>
      <c r="AO81" s="185">
        <v>35</v>
      </c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 t="s">
        <v>14</v>
      </c>
      <c r="C82" s="209" t="s">
        <v>27</v>
      </c>
      <c r="D82" s="185">
        <v>97</v>
      </c>
      <c r="E82" s="185">
        <v>9</v>
      </c>
      <c r="F82" s="185">
        <v>14</v>
      </c>
      <c r="G82" s="185">
        <v>23</v>
      </c>
      <c r="H82" s="185">
        <v>17</v>
      </c>
      <c r="I82" s="185">
        <v>18</v>
      </c>
      <c r="J82" s="185">
        <v>8</v>
      </c>
      <c r="K82" s="185">
        <v>8</v>
      </c>
      <c r="L82" s="185">
        <v>4.7379855402023843</v>
      </c>
      <c r="M82" s="185">
        <v>5.2710089134751517</v>
      </c>
      <c r="N82" s="185">
        <v>16.666666666666664</v>
      </c>
      <c r="O82" s="185">
        <v>97</v>
      </c>
      <c r="P82" s="185">
        <v>78</v>
      </c>
      <c r="Q82" s="185">
        <v>9</v>
      </c>
      <c r="R82" s="185">
        <v>5</v>
      </c>
      <c r="S82" s="185">
        <v>1</v>
      </c>
      <c r="T82" s="185">
        <v>0</v>
      </c>
      <c r="U82" s="185">
        <v>0</v>
      </c>
      <c r="V82" s="185">
        <v>4</v>
      </c>
      <c r="W82" s="185">
        <v>0.29555098042573497</v>
      </c>
      <c r="X82" s="185">
        <v>1.8324160786395567</v>
      </c>
      <c r="Y82" s="185">
        <v>4.2105263157894735</v>
      </c>
      <c r="Z82" s="185">
        <v>97</v>
      </c>
      <c r="AA82" s="185">
        <v>50</v>
      </c>
      <c r="AB82" s="185">
        <v>13</v>
      </c>
      <c r="AC82" s="185">
        <v>14</v>
      </c>
      <c r="AD82" s="185">
        <v>4</v>
      </c>
      <c r="AE82" s="185">
        <v>3</v>
      </c>
      <c r="AF82" s="185">
        <v>6</v>
      </c>
      <c r="AG82" s="185">
        <v>7</v>
      </c>
      <c r="AH82" s="185">
        <v>2.1569047579145892</v>
      </c>
      <c r="AI82" s="185">
        <v>4.8530357053078257</v>
      </c>
      <c r="AJ82" s="185">
        <v>20.833333333333336</v>
      </c>
      <c r="AK82" s="185">
        <v>473</v>
      </c>
      <c r="AL82" s="185">
        <v>318</v>
      </c>
      <c r="AM82" s="185">
        <v>130</v>
      </c>
      <c r="AN82" s="185">
        <v>14</v>
      </c>
      <c r="AO82" s="185">
        <v>11</v>
      </c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209" t="s">
        <v>28</v>
      </c>
      <c r="D83" s="185">
        <v>42</v>
      </c>
      <c r="E83" s="185">
        <v>4</v>
      </c>
      <c r="F83" s="185">
        <v>6</v>
      </c>
      <c r="G83" s="185">
        <v>13</v>
      </c>
      <c r="H83" s="185">
        <v>5</v>
      </c>
      <c r="I83" s="185">
        <v>10</v>
      </c>
      <c r="J83" s="185">
        <v>4</v>
      </c>
      <c r="K83" s="185">
        <v>0</v>
      </c>
      <c r="L83" s="185">
        <v>4.6773595150977503</v>
      </c>
      <c r="M83" s="185">
        <v>5.1697131482659344</v>
      </c>
      <c r="N83" s="185">
        <v>14.583333333333334</v>
      </c>
      <c r="O83" s="185">
        <v>42</v>
      </c>
      <c r="P83" s="185">
        <v>39</v>
      </c>
      <c r="Q83" s="185">
        <v>2</v>
      </c>
      <c r="R83" s="185">
        <v>1</v>
      </c>
      <c r="S83" s="185">
        <v>0</v>
      </c>
      <c r="T83" s="185">
        <v>0</v>
      </c>
      <c r="U83" s="185">
        <v>0</v>
      </c>
      <c r="V83" s="185">
        <v>0</v>
      </c>
      <c r="W83" s="185">
        <v>0.11065323565323566</v>
      </c>
      <c r="X83" s="185">
        <v>1.5491452991452992</v>
      </c>
      <c r="Y83" s="185">
        <v>2.5641025641025639</v>
      </c>
      <c r="Z83" s="185">
        <v>42</v>
      </c>
      <c r="AA83" s="185">
        <v>18</v>
      </c>
      <c r="AB83" s="185">
        <v>11</v>
      </c>
      <c r="AC83" s="185">
        <v>1</v>
      </c>
      <c r="AD83" s="185">
        <v>4</v>
      </c>
      <c r="AE83" s="185">
        <v>1</v>
      </c>
      <c r="AF83" s="185">
        <v>4</v>
      </c>
      <c r="AG83" s="185">
        <v>3</v>
      </c>
      <c r="AH83" s="185">
        <v>5.4161413343519627</v>
      </c>
      <c r="AI83" s="185">
        <v>10.058548192367931</v>
      </c>
      <c r="AJ83" s="185">
        <v>130.43478260869566</v>
      </c>
      <c r="AK83" s="185">
        <v>201</v>
      </c>
      <c r="AL83" s="185">
        <v>102</v>
      </c>
      <c r="AM83" s="185">
        <v>85</v>
      </c>
      <c r="AN83" s="185">
        <v>10</v>
      </c>
      <c r="AO83" s="185">
        <v>4</v>
      </c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3"/>
      <c r="C84" s="28" t="s">
        <v>24</v>
      </c>
      <c r="D84" s="185">
        <v>20</v>
      </c>
      <c r="E84" s="185">
        <v>3</v>
      </c>
      <c r="F84" s="185">
        <v>3</v>
      </c>
      <c r="G84" s="185">
        <v>3</v>
      </c>
      <c r="H84" s="185">
        <v>6</v>
      </c>
      <c r="I84" s="185">
        <v>0</v>
      </c>
      <c r="J84" s="185">
        <v>0</v>
      </c>
      <c r="K84" s="185">
        <v>5</v>
      </c>
      <c r="L84" s="185">
        <v>2.7660621340412326</v>
      </c>
      <c r="M84" s="185">
        <v>3.4575776675515404</v>
      </c>
      <c r="N84" s="185">
        <v>5.8823529411764701</v>
      </c>
      <c r="O84" s="185">
        <v>20</v>
      </c>
      <c r="P84" s="185">
        <v>12</v>
      </c>
      <c r="Q84" s="185">
        <v>2</v>
      </c>
      <c r="R84" s="185">
        <v>0</v>
      </c>
      <c r="S84" s="185">
        <v>0</v>
      </c>
      <c r="T84" s="185">
        <v>1</v>
      </c>
      <c r="U84" s="185">
        <v>0</v>
      </c>
      <c r="V84" s="185">
        <v>5</v>
      </c>
      <c r="W84" s="185">
        <v>0.5682834537323701</v>
      </c>
      <c r="X84" s="185">
        <v>2.8414172686618504</v>
      </c>
      <c r="Y84" s="185">
        <v>6.666666666666667</v>
      </c>
      <c r="Z84" s="185">
        <v>20</v>
      </c>
      <c r="AA84" s="185">
        <v>9</v>
      </c>
      <c r="AB84" s="185">
        <v>3</v>
      </c>
      <c r="AC84" s="185">
        <v>0</v>
      </c>
      <c r="AD84" s="185">
        <v>1</v>
      </c>
      <c r="AE84" s="185">
        <v>0</v>
      </c>
      <c r="AF84" s="185">
        <v>1</v>
      </c>
      <c r="AG84" s="185">
        <v>6</v>
      </c>
      <c r="AH84" s="185">
        <v>2.042871369549879</v>
      </c>
      <c r="AI84" s="185">
        <v>5.7200398347396604</v>
      </c>
      <c r="AJ84" s="185">
        <v>20.588235294117645</v>
      </c>
      <c r="AK84" s="185">
        <v>49</v>
      </c>
      <c r="AL84" s="185">
        <v>29</v>
      </c>
      <c r="AM84" s="185">
        <v>13</v>
      </c>
      <c r="AN84" s="185">
        <v>5</v>
      </c>
      <c r="AO84" s="185">
        <v>2</v>
      </c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 t="s">
        <v>15</v>
      </c>
      <c r="C85" s="208" t="s">
        <v>148</v>
      </c>
      <c r="D85" s="185">
        <v>99</v>
      </c>
      <c r="E85" s="185">
        <v>24</v>
      </c>
      <c r="F85" s="185">
        <v>12</v>
      </c>
      <c r="G85" s="185">
        <v>22</v>
      </c>
      <c r="H85" s="185">
        <v>13</v>
      </c>
      <c r="I85" s="185">
        <v>12</v>
      </c>
      <c r="J85" s="185">
        <v>5</v>
      </c>
      <c r="K85" s="185">
        <v>11</v>
      </c>
      <c r="L85" s="185">
        <v>3.5513356311013609</v>
      </c>
      <c r="M85" s="185">
        <v>4.8830864927643711</v>
      </c>
      <c r="N85" s="185">
        <v>21.052631578947366</v>
      </c>
      <c r="O85" s="185">
        <v>99</v>
      </c>
      <c r="P85" s="185">
        <v>88</v>
      </c>
      <c r="Q85" s="185">
        <v>5</v>
      </c>
      <c r="R85" s="185">
        <v>2</v>
      </c>
      <c r="S85" s="185">
        <v>0</v>
      </c>
      <c r="T85" s="185">
        <v>0</v>
      </c>
      <c r="U85" s="185">
        <v>0</v>
      </c>
      <c r="V85" s="185">
        <v>4</v>
      </c>
      <c r="W85" s="185">
        <v>0.12890761342773724</v>
      </c>
      <c r="X85" s="185">
        <v>1.7494604679478627</v>
      </c>
      <c r="Y85" s="185">
        <v>3.5714285714285712</v>
      </c>
      <c r="Z85" s="185">
        <v>99</v>
      </c>
      <c r="AA85" s="185">
        <v>69</v>
      </c>
      <c r="AB85" s="185">
        <v>11</v>
      </c>
      <c r="AC85" s="185">
        <v>6</v>
      </c>
      <c r="AD85" s="185">
        <v>2</v>
      </c>
      <c r="AE85" s="185">
        <v>2</v>
      </c>
      <c r="AF85" s="185">
        <v>1</v>
      </c>
      <c r="AG85" s="185">
        <v>8</v>
      </c>
      <c r="AH85" s="185">
        <v>0.88326637193415158</v>
      </c>
      <c r="AI85" s="185">
        <v>3.6535109020912633</v>
      </c>
      <c r="AJ85" s="185">
        <v>23.333333333333332</v>
      </c>
      <c r="AK85" s="185">
        <v>275</v>
      </c>
      <c r="AL85" s="185">
        <v>169</v>
      </c>
      <c r="AM85" s="185">
        <v>92</v>
      </c>
      <c r="AN85" s="185">
        <v>9</v>
      </c>
      <c r="AO85" s="185">
        <v>5</v>
      </c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 t="s">
        <v>16</v>
      </c>
      <c r="C86" s="41" t="s">
        <v>149</v>
      </c>
      <c r="D86" s="51">
        <v>350</v>
      </c>
      <c r="E86" s="51">
        <v>114</v>
      </c>
      <c r="F86" s="51">
        <v>38</v>
      </c>
      <c r="G86" s="51">
        <v>56</v>
      </c>
      <c r="H86" s="51">
        <v>51</v>
      </c>
      <c r="I86" s="51">
        <v>32</v>
      </c>
      <c r="J86" s="51">
        <v>18</v>
      </c>
      <c r="K86" s="51">
        <v>41</v>
      </c>
      <c r="L86" s="51">
        <v>3.0861078275151788</v>
      </c>
      <c r="M86" s="51">
        <v>4.890293942062514</v>
      </c>
      <c r="N86" s="51">
        <v>25</v>
      </c>
      <c r="O86" s="51">
        <v>350</v>
      </c>
      <c r="P86" s="51">
        <v>320</v>
      </c>
      <c r="Q86" s="51">
        <v>6</v>
      </c>
      <c r="R86" s="51">
        <v>4</v>
      </c>
      <c r="S86" s="51">
        <v>3</v>
      </c>
      <c r="T86" s="51">
        <v>2</v>
      </c>
      <c r="U86" s="51">
        <v>0</v>
      </c>
      <c r="V86" s="51">
        <v>15</v>
      </c>
      <c r="W86" s="51">
        <v>0.14629461870841551</v>
      </c>
      <c r="X86" s="51">
        <v>3.2672464844879467</v>
      </c>
      <c r="Y86" s="51">
        <v>9.0909090909090917</v>
      </c>
      <c r="Z86" s="51">
        <v>350</v>
      </c>
      <c r="AA86" s="51">
        <v>213</v>
      </c>
      <c r="AB86" s="51">
        <v>16</v>
      </c>
      <c r="AC86" s="51">
        <v>27</v>
      </c>
      <c r="AD86" s="51">
        <v>17</v>
      </c>
      <c r="AE86" s="51">
        <v>20</v>
      </c>
      <c r="AF86" s="51">
        <v>27</v>
      </c>
      <c r="AG86" s="51">
        <v>30</v>
      </c>
      <c r="AH86" s="51">
        <v>2.5971090131526924</v>
      </c>
      <c r="AI86" s="51">
        <v>7.7670549926061829</v>
      </c>
      <c r="AJ86" s="51">
        <v>50</v>
      </c>
      <c r="AK86" s="51">
        <v>614</v>
      </c>
      <c r="AL86" s="51">
        <v>371</v>
      </c>
      <c r="AM86" s="51">
        <v>181</v>
      </c>
      <c r="AN86" s="51">
        <v>41</v>
      </c>
      <c r="AO86" s="51">
        <v>21</v>
      </c>
    </row>
    <row r="87" spans="1:51" ht="15" customHeight="1" x14ac:dyDescent="0.15">
      <c r="A87" s="3"/>
      <c r="B87" s="24" t="s">
        <v>17</v>
      </c>
      <c r="C87" s="40" t="s">
        <v>27</v>
      </c>
      <c r="D87" s="51">
        <v>420</v>
      </c>
      <c r="E87" s="51">
        <v>130</v>
      </c>
      <c r="F87" s="51">
        <v>37</v>
      </c>
      <c r="G87" s="51">
        <v>65</v>
      </c>
      <c r="H87" s="51">
        <v>67</v>
      </c>
      <c r="I87" s="51">
        <v>49</v>
      </c>
      <c r="J87" s="51">
        <v>30</v>
      </c>
      <c r="K87" s="51">
        <v>42</v>
      </c>
      <c r="L87" s="51">
        <v>3.6773362777960319</v>
      </c>
      <c r="M87" s="51">
        <v>5.6049722298665321</v>
      </c>
      <c r="N87" s="51">
        <v>33.333333333333329</v>
      </c>
      <c r="O87" s="51">
        <v>420</v>
      </c>
      <c r="P87" s="51">
        <v>381</v>
      </c>
      <c r="Q87" s="51">
        <v>8</v>
      </c>
      <c r="R87" s="51">
        <v>6</v>
      </c>
      <c r="S87" s="51">
        <v>4</v>
      </c>
      <c r="T87" s="51">
        <v>2</v>
      </c>
      <c r="U87" s="51">
        <v>0</v>
      </c>
      <c r="V87" s="51">
        <v>19</v>
      </c>
      <c r="W87" s="51">
        <v>0.15771746635815306</v>
      </c>
      <c r="X87" s="51">
        <v>3.1622352004809691</v>
      </c>
      <c r="Y87" s="51">
        <v>8</v>
      </c>
      <c r="Z87" s="51">
        <v>420</v>
      </c>
      <c r="AA87" s="51">
        <v>292</v>
      </c>
      <c r="AB87" s="51">
        <v>18</v>
      </c>
      <c r="AC87" s="51">
        <v>32</v>
      </c>
      <c r="AD87" s="51">
        <v>15</v>
      </c>
      <c r="AE87" s="51">
        <v>12</v>
      </c>
      <c r="AF87" s="51">
        <v>16</v>
      </c>
      <c r="AG87" s="51">
        <v>35</v>
      </c>
      <c r="AH87" s="51">
        <v>1.5854446922199887</v>
      </c>
      <c r="AI87" s="51">
        <v>6.563400069942964</v>
      </c>
      <c r="AJ87" s="51">
        <v>57.499999999999993</v>
      </c>
      <c r="AK87" s="51">
        <v>905</v>
      </c>
      <c r="AL87" s="51">
        <v>447</v>
      </c>
      <c r="AM87" s="51">
        <v>385</v>
      </c>
      <c r="AN87" s="51">
        <v>62</v>
      </c>
      <c r="AO87" s="51">
        <v>11</v>
      </c>
    </row>
    <row r="88" spans="1:51" ht="15" customHeight="1" x14ac:dyDescent="0.15">
      <c r="A88" s="3"/>
      <c r="B88" s="24"/>
      <c r="C88" s="40" t="s">
        <v>28</v>
      </c>
      <c r="D88" s="51">
        <v>371</v>
      </c>
      <c r="E88" s="51">
        <v>140</v>
      </c>
      <c r="F88" s="51">
        <v>22</v>
      </c>
      <c r="G88" s="51">
        <v>59</v>
      </c>
      <c r="H88" s="51">
        <v>33</v>
      </c>
      <c r="I88" s="51">
        <v>43</v>
      </c>
      <c r="J88" s="51">
        <v>32</v>
      </c>
      <c r="K88" s="51">
        <v>42</v>
      </c>
      <c r="L88" s="51">
        <v>3.4519426789915695</v>
      </c>
      <c r="M88" s="51">
        <v>6.0089372560223611</v>
      </c>
      <c r="N88" s="51">
        <v>35.714285714285715</v>
      </c>
      <c r="O88" s="51">
        <v>371</v>
      </c>
      <c r="P88" s="51">
        <v>332</v>
      </c>
      <c r="Q88" s="51">
        <v>5</v>
      </c>
      <c r="R88" s="51">
        <v>6</v>
      </c>
      <c r="S88" s="51">
        <v>2</v>
      </c>
      <c r="T88" s="51">
        <v>2</v>
      </c>
      <c r="U88" s="51">
        <v>2</v>
      </c>
      <c r="V88" s="51">
        <v>22</v>
      </c>
      <c r="W88" s="51">
        <v>0.27192638507283245</v>
      </c>
      <c r="X88" s="51">
        <v>5.5824887288481486</v>
      </c>
      <c r="Y88" s="51">
        <v>37.5</v>
      </c>
      <c r="Z88" s="51">
        <v>371</v>
      </c>
      <c r="AA88" s="51">
        <v>257</v>
      </c>
      <c r="AB88" s="51">
        <v>11</v>
      </c>
      <c r="AC88" s="51">
        <v>17</v>
      </c>
      <c r="AD88" s="51">
        <v>18</v>
      </c>
      <c r="AE88" s="51">
        <v>15</v>
      </c>
      <c r="AF88" s="51">
        <v>18</v>
      </c>
      <c r="AG88" s="51">
        <v>35</v>
      </c>
      <c r="AH88" s="51">
        <v>1.7156173730983046</v>
      </c>
      <c r="AI88" s="51">
        <v>7.2968030045700045</v>
      </c>
      <c r="AJ88" s="51">
        <v>50</v>
      </c>
      <c r="AK88" s="51">
        <v>602</v>
      </c>
      <c r="AL88" s="51">
        <v>307</v>
      </c>
      <c r="AM88" s="51">
        <v>231</v>
      </c>
      <c r="AN88" s="51">
        <v>55</v>
      </c>
      <c r="AO88" s="51">
        <v>9</v>
      </c>
    </row>
    <row r="89" spans="1:51" ht="15" customHeight="1" x14ac:dyDescent="0.15">
      <c r="A89" s="3"/>
      <c r="B89" s="4"/>
      <c r="C89" s="19" t="s">
        <v>24</v>
      </c>
      <c r="D89" s="51">
        <v>76</v>
      </c>
      <c r="E89" s="51">
        <v>27</v>
      </c>
      <c r="F89" s="51">
        <v>6</v>
      </c>
      <c r="G89" s="51">
        <v>7</v>
      </c>
      <c r="H89" s="51">
        <v>9</v>
      </c>
      <c r="I89" s="51">
        <v>8</v>
      </c>
      <c r="J89" s="51">
        <v>6</v>
      </c>
      <c r="K89" s="51">
        <v>13</v>
      </c>
      <c r="L89" s="51">
        <v>3.6287933281898046</v>
      </c>
      <c r="M89" s="51">
        <v>6.3503883243321582</v>
      </c>
      <c r="N89" s="51">
        <v>28.947368421052634</v>
      </c>
      <c r="O89" s="51">
        <v>76</v>
      </c>
      <c r="P89" s="51">
        <v>63</v>
      </c>
      <c r="Q89" s="51">
        <v>2</v>
      </c>
      <c r="R89" s="51">
        <v>2</v>
      </c>
      <c r="S89" s="51">
        <v>0</v>
      </c>
      <c r="T89" s="51">
        <v>0</v>
      </c>
      <c r="U89" s="51">
        <v>0</v>
      </c>
      <c r="V89" s="51">
        <v>9</v>
      </c>
      <c r="W89" s="51">
        <v>0.11834211296458881</v>
      </c>
      <c r="X89" s="51">
        <v>1.9822303921568627</v>
      </c>
      <c r="Y89" s="51">
        <v>3.125</v>
      </c>
      <c r="Z89" s="51">
        <v>76</v>
      </c>
      <c r="AA89" s="51">
        <v>56</v>
      </c>
      <c r="AB89" s="51">
        <v>3</v>
      </c>
      <c r="AC89" s="51">
        <v>2</v>
      </c>
      <c r="AD89" s="51">
        <v>2</v>
      </c>
      <c r="AE89" s="51">
        <v>1</v>
      </c>
      <c r="AF89" s="51">
        <v>2</v>
      </c>
      <c r="AG89" s="51">
        <v>10</v>
      </c>
      <c r="AH89" s="51">
        <v>0.93212020537601914</v>
      </c>
      <c r="AI89" s="51">
        <v>6.1519933554817268</v>
      </c>
      <c r="AJ89" s="51">
        <v>25</v>
      </c>
      <c r="AK89" s="51">
        <v>127</v>
      </c>
      <c r="AL89" s="51">
        <v>63</v>
      </c>
      <c r="AM89" s="51">
        <v>56</v>
      </c>
      <c r="AN89" s="51">
        <v>5</v>
      </c>
      <c r="AO89" s="51">
        <v>3</v>
      </c>
    </row>
    <row r="90" spans="1:51" ht="15" customHeight="1" x14ac:dyDescent="0.15">
      <c r="A90" s="3"/>
      <c r="B90" s="230" t="s">
        <v>18</v>
      </c>
      <c r="C90" s="39" t="s">
        <v>148</v>
      </c>
      <c r="D90" s="51">
        <v>65</v>
      </c>
      <c r="E90" s="51">
        <v>16</v>
      </c>
      <c r="F90" s="51">
        <v>9</v>
      </c>
      <c r="G90" s="51">
        <v>17</v>
      </c>
      <c r="H90" s="51">
        <v>9</v>
      </c>
      <c r="I90" s="51">
        <v>4</v>
      </c>
      <c r="J90" s="51">
        <v>4</v>
      </c>
      <c r="K90" s="51">
        <v>6</v>
      </c>
      <c r="L90" s="51">
        <v>3.2963206852318843</v>
      </c>
      <c r="M90" s="51">
        <v>4.5228586146204925</v>
      </c>
      <c r="N90" s="51">
        <v>20</v>
      </c>
      <c r="O90" s="51">
        <v>65</v>
      </c>
      <c r="P90" s="51">
        <v>59</v>
      </c>
      <c r="Q90" s="51">
        <v>2</v>
      </c>
      <c r="R90" s="51">
        <v>2</v>
      </c>
      <c r="S90" s="51">
        <v>0</v>
      </c>
      <c r="T90" s="51">
        <v>0</v>
      </c>
      <c r="U90" s="51">
        <v>1</v>
      </c>
      <c r="V90" s="51">
        <v>1</v>
      </c>
      <c r="W90" s="51">
        <v>0.28126581477732793</v>
      </c>
      <c r="X90" s="51">
        <v>3.6002024291497974</v>
      </c>
      <c r="Y90" s="51">
        <v>10</v>
      </c>
      <c r="Z90" s="51">
        <v>65</v>
      </c>
      <c r="AA90" s="51">
        <v>51</v>
      </c>
      <c r="AB90" s="51">
        <v>5</v>
      </c>
      <c r="AC90" s="51">
        <v>0</v>
      </c>
      <c r="AD90" s="51">
        <v>2</v>
      </c>
      <c r="AE90" s="51">
        <v>1</v>
      </c>
      <c r="AF90" s="51">
        <v>2</v>
      </c>
      <c r="AG90" s="51">
        <v>4</v>
      </c>
      <c r="AH90" s="51">
        <v>1.4702337250186259</v>
      </c>
      <c r="AI90" s="51">
        <v>8.9684257226136186</v>
      </c>
      <c r="AJ90" s="51">
        <v>42.857142857142854</v>
      </c>
      <c r="AK90" s="51">
        <v>169</v>
      </c>
      <c r="AL90" s="51">
        <v>89</v>
      </c>
      <c r="AM90" s="51">
        <v>66</v>
      </c>
      <c r="AN90" s="51">
        <v>8</v>
      </c>
      <c r="AO90" s="51">
        <v>6</v>
      </c>
    </row>
    <row r="91" spans="1:51" ht="15" customHeight="1" x14ac:dyDescent="0.15">
      <c r="A91" s="3"/>
      <c r="B91" s="231"/>
      <c r="C91" s="41" t="s">
        <v>149</v>
      </c>
      <c r="D91" s="51">
        <v>163</v>
      </c>
      <c r="E91" s="51">
        <v>51</v>
      </c>
      <c r="F91" s="51">
        <v>23</v>
      </c>
      <c r="G91" s="51">
        <v>24</v>
      </c>
      <c r="H91" s="51">
        <v>23</v>
      </c>
      <c r="I91" s="51">
        <v>9</v>
      </c>
      <c r="J91" s="51">
        <v>15</v>
      </c>
      <c r="K91" s="51">
        <v>18</v>
      </c>
      <c r="L91" s="51">
        <v>3.6794879689436333</v>
      </c>
      <c r="M91" s="51">
        <v>5.6758059095407107</v>
      </c>
      <c r="N91" s="51">
        <v>62.5</v>
      </c>
      <c r="O91" s="51">
        <v>163</v>
      </c>
      <c r="P91" s="51">
        <v>148</v>
      </c>
      <c r="Q91" s="51">
        <v>2</v>
      </c>
      <c r="R91" s="51">
        <v>3</v>
      </c>
      <c r="S91" s="51">
        <v>2</v>
      </c>
      <c r="T91" s="51">
        <v>0</v>
      </c>
      <c r="U91" s="51">
        <v>2</v>
      </c>
      <c r="V91" s="51">
        <v>6</v>
      </c>
      <c r="W91" s="51">
        <v>0.43463780223356452</v>
      </c>
      <c r="X91" s="51">
        <v>7.5820149945188478</v>
      </c>
      <c r="Y91" s="51">
        <v>33.333333333333329</v>
      </c>
      <c r="Z91" s="51">
        <v>163</v>
      </c>
      <c r="AA91" s="51">
        <v>108</v>
      </c>
      <c r="AB91" s="51">
        <v>8</v>
      </c>
      <c r="AC91" s="51">
        <v>14</v>
      </c>
      <c r="AD91" s="51">
        <v>10</v>
      </c>
      <c r="AE91" s="51">
        <v>6</v>
      </c>
      <c r="AF91" s="51">
        <v>4</v>
      </c>
      <c r="AG91" s="51">
        <v>13</v>
      </c>
      <c r="AH91" s="51">
        <v>1.8315961192243648</v>
      </c>
      <c r="AI91" s="51">
        <v>6.5414147115155883</v>
      </c>
      <c r="AJ91" s="51">
        <v>62.5</v>
      </c>
      <c r="AK91" s="51">
        <v>317</v>
      </c>
      <c r="AL91" s="51">
        <v>148</v>
      </c>
      <c r="AM91" s="51">
        <v>142</v>
      </c>
      <c r="AN91" s="51">
        <v>26</v>
      </c>
      <c r="AO91" s="51">
        <v>1</v>
      </c>
    </row>
    <row r="92" spans="1:51" ht="15" customHeight="1" x14ac:dyDescent="0.15">
      <c r="A92" s="3"/>
      <c r="B92" s="231"/>
      <c r="C92" s="40" t="s">
        <v>27</v>
      </c>
      <c r="D92" s="51">
        <v>333</v>
      </c>
      <c r="E92" s="51">
        <v>79</v>
      </c>
      <c r="F92" s="51">
        <v>37</v>
      </c>
      <c r="G92" s="51">
        <v>59</v>
      </c>
      <c r="H92" s="51">
        <v>48</v>
      </c>
      <c r="I92" s="51">
        <v>37</v>
      </c>
      <c r="J92" s="51">
        <v>27</v>
      </c>
      <c r="K92" s="51">
        <v>46</v>
      </c>
      <c r="L92" s="51">
        <v>3.9791924898696753</v>
      </c>
      <c r="M92" s="51">
        <v>5.4905204066951772</v>
      </c>
      <c r="N92" s="51">
        <v>41.666666666666671</v>
      </c>
      <c r="O92" s="51">
        <v>333</v>
      </c>
      <c r="P92" s="51">
        <v>293</v>
      </c>
      <c r="Q92" s="51">
        <v>9</v>
      </c>
      <c r="R92" s="51">
        <v>5</v>
      </c>
      <c r="S92" s="51">
        <v>1</v>
      </c>
      <c r="T92" s="51">
        <v>0</v>
      </c>
      <c r="U92" s="51">
        <v>2</v>
      </c>
      <c r="V92" s="51">
        <v>23</v>
      </c>
      <c r="W92" s="51">
        <v>0.20597452419465728</v>
      </c>
      <c r="X92" s="51">
        <v>3.7560060294319859</v>
      </c>
      <c r="Y92" s="51">
        <v>22.916666666666664</v>
      </c>
      <c r="Z92" s="51">
        <v>333</v>
      </c>
      <c r="AA92" s="51">
        <v>242</v>
      </c>
      <c r="AB92" s="51">
        <v>12</v>
      </c>
      <c r="AC92" s="51">
        <v>19</v>
      </c>
      <c r="AD92" s="51">
        <v>9</v>
      </c>
      <c r="AE92" s="51">
        <v>14</v>
      </c>
      <c r="AF92" s="51">
        <v>7</v>
      </c>
      <c r="AG92" s="51">
        <v>30</v>
      </c>
      <c r="AH92" s="51">
        <v>1.0426577470611309</v>
      </c>
      <c r="AI92" s="51">
        <v>5.1791032354020103</v>
      </c>
      <c r="AJ92" s="51">
        <v>17.857142857142858</v>
      </c>
      <c r="AK92" s="51">
        <v>878</v>
      </c>
      <c r="AL92" s="51">
        <v>383</v>
      </c>
      <c r="AM92" s="51">
        <v>418</v>
      </c>
      <c r="AN92" s="51">
        <v>57</v>
      </c>
      <c r="AO92" s="51">
        <v>20</v>
      </c>
    </row>
    <row r="93" spans="1:51" ht="15" customHeight="1" x14ac:dyDescent="0.15">
      <c r="A93" s="3"/>
      <c r="B93" s="231"/>
      <c r="C93" s="40" t="s">
        <v>28</v>
      </c>
      <c r="D93" s="51">
        <v>402</v>
      </c>
      <c r="E93" s="51">
        <v>111</v>
      </c>
      <c r="F93" s="51">
        <v>58</v>
      </c>
      <c r="G93" s="51">
        <v>73</v>
      </c>
      <c r="H93" s="51">
        <v>56</v>
      </c>
      <c r="I93" s="51">
        <v>42</v>
      </c>
      <c r="J93" s="51">
        <v>18</v>
      </c>
      <c r="K93" s="51">
        <v>44</v>
      </c>
      <c r="L93" s="51">
        <v>3.1765754121462408</v>
      </c>
      <c r="M93" s="51">
        <v>4.6041052532322029</v>
      </c>
      <c r="N93" s="51">
        <v>25</v>
      </c>
      <c r="O93" s="51">
        <v>402</v>
      </c>
      <c r="P93" s="51">
        <v>355</v>
      </c>
      <c r="Q93" s="51">
        <v>13</v>
      </c>
      <c r="R93" s="51">
        <v>6</v>
      </c>
      <c r="S93" s="51">
        <v>2</v>
      </c>
      <c r="T93" s="51">
        <v>0</v>
      </c>
      <c r="U93" s="51">
        <v>1</v>
      </c>
      <c r="V93" s="51">
        <v>25</v>
      </c>
      <c r="W93" s="51">
        <v>0.16698524181817267</v>
      </c>
      <c r="X93" s="51">
        <v>2.8615198257023224</v>
      </c>
      <c r="Y93" s="51">
        <v>20</v>
      </c>
      <c r="Z93" s="51">
        <v>402</v>
      </c>
      <c r="AA93" s="51">
        <v>289</v>
      </c>
      <c r="AB93" s="51">
        <v>17</v>
      </c>
      <c r="AC93" s="51">
        <v>29</v>
      </c>
      <c r="AD93" s="51">
        <v>10</v>
      </c>
      <c r="AE93" s="51">
        <v>16</v>
      </c>
      <c r="AF93" s="51">
        <v>9</v>
      </c>
      <c r="AG93" s="51">
        <v>32</v>
      </c>
      <c r="AH93" s="51">
        <v>1.0315136286139592</v>
      </c>
      <c r="AI93" s="51">
        <v>4.7118523776193202</v>
      </c>
      <c r="AJ93" s="51">
        <v>15</v>
      </c>
      <c r="AK93" s="51">
        <v>843</v>
      </c>
      <c r="AL93" s="51">
        <v>333</v>
      </c>
      <c r="AM93" s="51">
        <v>395</v>
      </c>
      <c r="AN93" s="51">
        <v>88</v>
      </c>
      <c r="AO93" s="51">
        <v>27</v>
      </c>
    </row>
    <row r="94" spans="1:51" ht="15" customHeight="1" x14ac:dyDescent="0.15">
      <c r="A94" s="6"/>
      <c r="B94" s="4"/>
      <c r="C94" s="19" t="s">
        <v>24</v>
      </c>
      <c r="D94" s="51">
        <v>88</v>
      </c>
      <c r="E94" s="51">
        <v>19</v>
      </c>
      <c r="F94" s="51">
        <v>9</v>
      </c>
      <c r="G94" s="51">
        <v>13</v>
      </c>
      <c r="H94" s="51">
        <v>11</v>
      </c>
      <c r="I94" s="51">
        <v>13</v>
      </c>
      <c r="J94" s="51">
        <v>10</v>
      </c>
      <c r="K94" s="51">
        <v>13</v>
      </c>
      <c r="L94" s="51">
        <v>4.7671378385781615</v>
      </c>
      <c r="M94" s="51">
        <v>6.3845596052386089</v>
      </c>
      <c r="N94" s="51">
        <v>41.666666666666671</v>
      </c>
      <c r="O94" s="51">
        <v>88</v>
      </c>
      <c r="P94" s="51">
        <v>74</v>
      </c>
      <c r="Q94" s="51">
        <v>3</v>
      </c>
      <c r="R94" s="51">
        <v>1</v>
      </c>
      <c r="S94" s="51">
        <v>0</v>
      </c>
      <c r="T94" s="51">
        <v>0</v>
      </c>
      <c r="U94" s="51">
        <v>1</v>
      </c>
      <c r="V94" s="51">
        <v>9</v>
      </c>
      <c r="W94" s="51">
        <v>0.21931530200211294</v>
      </c>
      <c r="X94" s="51">
        <v>3.4651817716333846</v>
      </c>
      <c r="Y94" s="51">
        <v>10.714285714285714</v>
      </c>
      <c r="Z94" s="51">
        <v>88</v>
      </c>
      <c r="AA94" s="51">
        <v>72</v>
      </c>
      <c r="AB94" s="51">
        <v>2</v>
      </c>
      <c r="AC94" s="51">
        <v>2</v>
      </c>
      <c r="AD94" s="51">
        <v>1</v>
      </c>
      <c r="AE94" s="51">
        <v>1</v>
      </c>
      <c r="AF94" s="51">
        <v>0</v>
      </c>
      <c r="AG94" s="51">
        <v>10</v>
      </c>
      <c r="AH94" s="51">
        <v>0.26093741600817072</v>
      </c>
      <c r="AI94" s="51">
        <v>3.3921864081062192</v>
      </c>
      <c r="AJ94" s="51">
        <v>8.3333333333333321</v>
      </c>
      <c r="AK94" s="51">
        <v>252</v>
      </c>
      <c r="AL94" s="51">
        <v>113</v>
      </c>
      <c r="AM94" s="51">
        <v>94</v>
      </c>
      <c r="AN94" s="51">
        <v>26</v>
      </c>
      <c r="AO94" s="51">
        <v>19</v>
      </c>
    </row>
    <row r="95" spans="1:51" ht="15" customHeight="1" x14ac:dyDescent="0.15">
      <c r="A95" s="7" t="s">
        <v>0</v>
      </c>
      <c r="B95" s="21"/>
      <c r="C95" s="8"/>
      <c r="D95" s="51">
        <v>739</v>
      </c>
      <c r="E95" s="51">
        <v>98</v>
      </c>
      <c r="F95" s="51">
        <v>137</v>
      </c>
      <c r="G95" s="51">
        <v>164</v>
      </c>
      <c r="H95" s="51">
        <v>131</v>
      </c>
      <c r="I95" s="51">
        <v>101</v>
      </c>
      <c r="J95" s="51">
        <v>53</v>
      </c>
      <c r="K95" s="51">
        <v>55</v>
      </c>
      <c r="L95" s="51">
        <v>4.0838772199520905</v>
      </c>
      <c r="M95" s="51">
        <v>4.766846447862167</v>
      </c>
      <c r="N95" s="51">
        <v>25.609756097560975</v>
      </c>
      <c r="O95" s="51">
        <v>739</v>
      </c>
      <c r="P95" s="51">
        <v>622</v>
      </c>
      <c r="Q95" s="51">
        <v>42</v>
      </c>
      <c r="R95" s="51">
        <v>24</v>
      </c>
      <c r="S95" s="51">
        <v>8</v>
      </c>
      <c r="T95" s="51">
        <v>3</v>
      </c>
      <c r="U95" s="51">
        <v>3</v>
      </c>
      <c r="V95" s="51">
        <v>37</v>
      </c>
      <c r="W95" s="51">
        <v>0.29009415121314064</v>
      </c>
      <c r="X95" s="51">
        <v>2.5455761768953087</v>
      </c>
      <c r="Y95" s="51">
        <v>15</v>
      </c>
      <c r="Z95" s="51">
        <v>739</v>
      </c>
      <c r="AA95" s="51">
        <v>353</v>
      </c>
      <c r="AB95" s="51">
        <v>99</v>
      </c>
      <c r="AC95" s="51">
        <v>89</v>
      </c>
      <c r="AD95" s="51">
        <v>45</v>
      </c>
      <c r="AE95" s="51">
        <v>36</v>
      </c>
      <c r="AF95" s="51">
        <v>51</v>
      </c>
      <c r="AG95" s="51">
        <v>66</v>
      </c>
      <c r="AH95" s="51">
        <v>3.0294777634739809</v>
      </c>
      <c r="AI95" s="51">
        <v>6.3713704213062163</v>
      </c>
      <c r="AJ95" s="51">
        <v>131.86813186813185</v>
      </c>
      <c r="AK95" s="51">
        <v>3060</v>
      </c>
      <c r="AL95" s="51">
        <v>1772</v>
      </c>
      <c r="AM95" s="51">
        <v>1056</v>
      </c>
      <c r="AN95" s="51">
        <v>137</v>
      </c>
      <c r="AO95" s="51">
        <v>95</v>
      </c>
    </row>
    <row r="96" spans="1:51" ht="15" customHeight="1" x14ac:dyDescent="0.15">
      <c r="A96" s="4"/>
      <c r="B96" s="22"/>
      <c r="C96" s="5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</row>
    <row r="97" spans="1:41" ht="15" customHeight="1" x14ac:dyDescent="0.15">
      <c r="A97" s="3" t="s">
        <v>117</v>
      </c>
      <c r="B97" s="23" t="s">
        <v>10</v>
      </c>
      <c r="C97" s="18" t="s">
        <v>29</v>
      </c>
      <c r="D97" s="51">
        <v>31</v>
      </c>
      <c r="E97" s="51">
        <v>5</v>
      </c>
      <c r="F97" s="51">
        <v>11</v>
      </c>
      <c r="G97" s="51">
        <v>8</v>
      </c>
      <c r="H97" s="51">
        <v>3</v>
      </c>
      <c r="I97" s="51">
        <v>2</v>
      </c>
      <c r="J97" s="51">
        <v>0</v>
      </c>
      <c r="K97" s="51">
        <v>2</v>
      </c>
      <c r="L97" s="51">
        <v>2.301936472739162</v>
      </c>
      <c r="M97" s="51">
        <v>2.7815065712264873</v>
      </c>
      <c r="N97" s="51">
        <v>9.2592592592592595</v>
      </c>
      <c r="O97" s="51">
        <v>31</v>
      </c>
      <c r="P97" s="51">
        <v>27</v>
      </c>
      <c r="Q97" s="51">
        <v>3</v>
      </c>
      <c r="R97" s="51">
        <v>1</v>
      </c>
      <c r="S97" s="51">
        <v>0</v>
      </c>
      <c r="T97" s="51">
        <v>0</v>
      </c>
      <c r="U97" s="51">
        <v>0</v>
      </c>
      <c r="V97" s="51">
        <v>0</v>
      </c>
      <c r="W97" s="51">
        <v>0.15246551536874114</v>
      </c>
      <c r="X97" s="51">
        <v>1.1816077441077439</v>
      </c>
      <c r="Y97" s="51">
        <v>2.2727272727272729</v>
      </c>
      <c r="Z97" s="51">
        <v>31</v>
      </c>
      <c r="AA97" s="51">
        <v>16</v>
      </c>
      <c r="AB97" s="51">
        <v>3</v>
      </c>
      <c r="AC97" s="51">
        <v>5</v>
      </c>
      <c r="AD97" s="51">
        <v>2</v>
      </c>
      <c r="AE97" s="51">
        <v>1</v>
      </c>
      <c r="AF97" s="51">
        <v>3</v>
      </c>
      <c r="AG97" s="51">
        <v>1</v>
      </c>
      <c r="AH97" s="51">
        <v>2.3837691874088307</v>
      </c>
      <c r="AI97" s="51">
        <v>5.1080768301617798</v>
      </c>
      <c r="AJ97" s="51">
        <v>15</v>
      </c>
      <c r="AK97" s="51">
        <v>70</v>
      </c>
      <c r="AL97" s="51">
        <v>27</v>
      </c>
      <c r="AM97" s="51">
        <v>39</v>
      </c>
      <c r="AN97" s="51">
        <v>3</v>
      </c>
      <c r="AO97" s="51">
        <v>1</v>
      </c>
    </row>
    <row r="98" spans="1:41" ht="15" customHeight="1" x14ac:dyDescent="0.15">
      <c r="A98" s="3" t="s">
        <v>150</v>
      </c>
      <c r="B98" s="24" t="s">
        <v>11</v>
      </c>
      <c r="C98" s="18" t="s">
        <v>30</v>
      </c>
      <c r="D98" s="51">
        <v>108</v>
      </c>
      <c r="E98" s="51">
        <v>14</v>
      </c>
      <c r="F98" s="51">
        <v>23</v>
      </c>
      <c r="G98" s="51">
        <v>21</v>
      </c>
      <c r="H98" s="51">
        <v>18</v>
      </c>
      <c r="I98" s="51">
        <v>15</v>
      </c>
      <c r="J98" s="51">
        <v>8</v>
      </c>
      <c r="K98" s="51">
        <v>9</v>
      </c>
      <c r="L98" s="51">
        <v>4.2025983959213731</v>
      </c>
      <c r="M98" s="51">
        <v>4.8947910728966582</v>
      </c>
      <c r="N98" s="51">
        <v>20.27027027027027</v>
      </c>
      <c r="O98" s="51">
        <v>108</v>
      </c>
      <c r="P98" s="51">
        <v>94</v>
      </c>
      <c r="Q98" s="51">
        <v>3</v>
      </c>
      <c r="R98" s="51">
        <v>3</v>
      </c>
      <c r="S98" s="51">
        <v>1</v>
      </c>
      <c r="T98" s="51">
        <v>1</v>
      </c>
      <c r="U98" s="51">
        <v>0</v>
      </c>
      <c r="V98" s="51">
        <v>6</v>
      </c>
      <c r="W98" s="51">
        <v>0.21676533017593483</v>
      </c>
      <c r="X98" s="51">
        <v>2.763757959743169</v>
      </c>
      <c r="Y98" s="51">
        <v>8.3333333333333321</v>
      </c>
      <c r="Z98" s="51">
        <v>108</v>
      </c>
      <c r="AA98" s="51">
        <v>44</v>
      </c>
      <c r="AB98" s="51">
        <v>17</v>
      </c>
      <c r="AC98" s="51">
        <v>17</v>
      </c>
      <c r="AD98" s="51">
        <v>3</v>
      </c>
      <c r="AE98" s="51">
        <v>5</v>
      </c>
      <c r="AF98" s="51">
        <v>9</v>
      </c>
      <c r="AG98" s="51">
        <v>13</v>
      </c>
      <c r="AH98" s="51">
        <v>2.5749452841597176</v>
      </c>
      <c r="AI98" s="51">
        <v>4.7964667057877088</v>
      </c>
      <c r="AJ98" s="51">
        <v>20.833333333333336</v>
      </c>
      <c r="AK98" s="51">
        <v>494</v>
      </c>
      <c r="AL98" s="51">
        <v>319</v>
      </c>
      <c r="AM98" s="51">
        <v>143</v>
      </c>
      <c r="AN98" s="51">
        <v>15</v>
      </c>
      <c r="AO98" s="51">
        <v>17</v>
      </c>
    </row>
    <row r="99" spans="1:41" ht="15" customHeight="1" x14ac:dyDescent="0.15">
      <c r="A99" s="3" t="s">
        <v>151</v>
      </c>
      <c r="B99" s="3"/>
      <c r="C99" s="18" t="s">
        <v>31</v>
      </c>
      <c r="D99" s="51">
        <v>256</v>
      </c>
      <c r="E99" s="51">
        <v>17</v>
      </c>
      <c r="F99" s="51">
        <v>53</v>
      </c>
      <c r="G99" s="51">
        <v>58</v>
      </c>
      <c r="H99" s="51">
        <v>58</v>
      </c>
      <c r="I99" s="51">
        <v>36</v>
      </c>
      <c r="J99" s="51">
        <v>17</v>
      </c>
      <c r="K99" s="51">
        <v>17</v>
      </c>
      <c r="L99" s="51">
        <v>4.298892270059592</v>
      </c>
      <c r="M99" s="51">
        <v>4.628086723172264</v>
      </c>
      <c r="N99" s="51">
        <v>20</v>
      </c>
      <c r="O99" s="51">
        <v>256</v>
      </c>
      <c r="P99" s="51">
        <v>211</v>
      </c>
      <c r="Q99" s="51">
        <v>16</v>
      </c>
      <c r="R99" s="51">
        <v>12</v>
      </c>
      <c r="S99" s="51">
        <v>4</v>
      </c>
      <c r="T99" s="51">
        <v>0</v>
      </c>
      <c r="U99" s="51">
        <v>1</v>
      </c>
      <c r="V99" s="51">
        <v>12</v>
      </c>
      <c r="W99" s="51">
        <v>0.33885194258584245</v>
      </c>
      <c r="X99" s="51">
        <v>2.5054507269983501</v>
      </c>
      <c r="Y99" s="51">
        <v>11.458333333333332</v>
      </c>
      <c r="Z99" s="51">
        <v>256</v>
      </c>
      <c r="AA99" s="51">
        <v>115</v>
      </c>
      <c r="AB99" s="51">
        <v>34</v>
      </c>
      <c r="AC99" s="51">
        <v>35</v>
      </c>
      <c r="AD99" s="51">
        <v>19</v>
      </c>
      <c r="AE99" s="51">
        <v>12</v>
      </c>
      <c r="AF99" s="51">
        <v>19</v>
      </c>
      <c r="AG99" s="51">
        <v>22</v>
      </c>
      <c r="AH99" s="51">
        <v>3.6036376358485591</v>
      </c>
      <c r="AI99" s="51">
        <v>7.0861445948618726</v>
      </c>
      <c r="AJ99" s="51">
        <v>131.86813186813185</v>
      </c>
      <c r="AK99" s="51">
        <v>1259</v>
      </c>
      <c r="AL99" s="51">
        <v>706</v>
      </c>
      <c r="AM99" s="51">
        <v>472</v>
      </c>
      <c r="AN99" s="51">
        <v>56</v>
      </c>
      <c r="AO99" s="51">
        <v>25</v>
      </c>
    </row>
    <row r="100" spans="1:41" ht="15" customHeight="1" x14ac:dyDescent="0.15">
      <c r="A100" s="3"/>
      <c r="B100" s="3"/>
      <c r="C100" s="18" t="s">
        <v>32</v>
      </c>
      <c r="D100" s="51">
        <v>317</v>
      </c>
      <c r="E100" s="51">
        <v>54</v>
      </c>
      <c r="F100" s="51">
        <v>44</v>
      </c>
      <c r="G100" s="51">
        <v>74</v>
      </c>
      <c r="H100" s="51">
        <v>48</v>
      </c>
      <c r="I100" s="51">
        <v>47</v>
      </c>
      <c r="J100" s="51">
        <v>27</v>
      </c>
      <c r="K100" s="51">
        <v>23</v>
      </c>
      <c r="L100" s="51">
        <v>4.1829151638803195</v>
      </c>
      <c r="M100" s="51">
        <v>5.1240710757533918</v>
      </c>
      <c r="N100" s="51">
        <v>25.609756097560975</v>
      </c>
      <c r="O100" s="51">
        <v>317</v>
      </c>
      <c r="P100" s="51">
        <v>269</v>
      </c>
      <c r="Q100" s="51">
        <v>20</v>
      </c>
      <c r="R100" s="51">
        <v>7</v>
      </c>
      <c r="S100" s="51">
        <v>3</v>
      </c>
      <c r="T100" s="51">
        <v>2</v>
      </c>
      <c r="U100" s="51">
        <v>2</v>
      </c>
      <c r="V100" s="51">
        <v>14</v>
      </c>
      <c r="W100" s="51">
        <v>0.3037834725180511</v>
      </c>
      <c r="X100" s="51">
        <v>2.7072468286167499</v>
      </c>
      <c r="Y100" s="51">
        <v>15</v>
      </c>
      <c r="Z100" s="51">
        <v>317</v>
      </c>
      <c r="AA100" s="51">
        <v>169</v>
      </c>
      <c r="AB100" s="51">
        <v>44</v>
      </c>
      <c r="AC100" s="51">
        <v>25</v>
      </c>
      <c r="AD100" s="51">
        <v>18</v>
      </c>
      <c r="AE100" s="51">
        <v>18</v>
      </c>
      <c r="AF100" s="51">
        <v>17</v>
      </c>
      <c r="AG100" s="51">
        <v>26</v>
      </c>
      <c r="AH100" s="51">
        <v>2.3607121234277675</v>
      </c>
      <c r="AI100" s="51">
        <v>5.6308789173563962</v>
      </c>
      <c r="AJ100" s="51">
        <v>40</v>
      </c>
      <c r="AK100" s="51">
        <v>1190</v>
      </c>
      <c r="AL100" s="51">
        <v>692</v>
      </c>
      <c r="AM100" s="51">
        <v>389</v>
      </c>
      <c r="AN100" s="51">
        <v>57</v>
      </c>
      <c r="AO100" s="51">
        <v>52</v>
      </c>
    </row>
    <row r="101" spans="1:41" ht="15" customHeight="1" x14ac:dyDescent="0.15">
      <c r="A101" s="3"/>
      <c r="B101" s="3"/>
      <c r="C101" s="18" t="s">
        <v>9</v>
      </c>
      <c r="D101" s="51">
        <v>4</v>
      </c>
      <c r="E101" s="51">
        <v>4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 t="s">
        <v>57</v>
      </c>
      <c r="N101" s="51">
        <v>0</v>
      </c>
      <c r="O101" s="51">
        <v>4</v>
      </c>
      <c r="P101" s="51">
        <v>4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 t="s">
        <v>57</v>
      </c>
      <c r="Y101" s="51">
        <v>0</v>
      </c>
      <c r="Z101" s="51">
        <v>4</v>
      </c>
      <c r="AA101" s="51">
        <v>1</v>
      </c>
      <c r="AB101" s="51">
        <v>0</v>
      </c>
      <c r="AC101" s="51">
        <v>2</v>
      </c>
      <c r="AD101" s="51">
        <v>1</v>
      </c>
      <c r="AE101" s="51">
        <v>0</v>
      </c>
      <c r="AF101" s="51">
        <v>0</v>
      </c>
      <c r="AG101" s="51">
        <v>0</v>
      </c>
      <c r="AH101" s="51">
        <v>2.469404186795491</v>
      </c>
      <c r="AI101" s="51">
        <v>3.2925389157273215</v>
      </c>
      <c r="AJ101" s="51">
        <v>4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</row>
    <row r="102" spans="1:41" ht="15" customHeight="1" x14ac:dyDescent="0.15">
      <c r="A102" s="3"/>
      <c r="B102" s="4"/>
      <c r="C102" s="19" t="s">
        <v>24</v>
      </c>
      <c r="D102" s="51">
        <v>23</v>
      </c>
      <c r="E102" s="51">
        <v>4</v>
      </c>
      <c r="F102" s="51">
        <v>6</v>
      </c>
      <c r="G102" s="51">
        <v>3</v>
      </c>
      <c r="H102" s="51">
        <v>4</v>
      </c>
      <c r="I102" s="51">
        <v>1</v>
      </c>
      <c r="J102" s="51">
        <v>1</v>
      </c>
      <c r="K102" s="51">
        <v>4</v>
      </c>
      <c r="L102" s="51">
        <v>2.8077004640274508</v>
      </c>
      <c r="M102" s="51">
        <v>3.5564205877681041</v>
      </c>
      <c r="N102" s="51">
        <v>11.363636363636363</v>
      </c>
      <c r="O102" s="51">
        <v>23</v>
      </c>
      <c r="P102" s="51">
        <v>17</v>
      </c>
      <c r="Q102" s="51">
        <v>0</v>
      </c>
      <c r="R102" s="51">
        <v>1</v>
      </c>
      <c r="S102" s="51">
        <v>0</v>
      </c>
      <c r="T102" s="51">
        <v>0</v>
      </c>
      <c r="U102" s="51">
        <v>0</v>
      </c>
      <c r="V102" s="51">
        <v>5</v>
      </c>
      <c r="W102" s="51">
        <v>0.11574074074074073</v>
      </c>
      <c r="X102" s="51">
        <v>2.083333333333333</v>
      </c>
      <c r="Y102" s="51">
        <v>2.083333333333333</v>
      </c>
      <c r="Z102" s="51">
        <v>23</v>
      </c>
      <c r="AA102" s="51">
        <v>8</v>
      </c>
      <c r="AB102" s="51">
        <v>1</v>
      </c>
      <c r="AC102" s="51">
        <v>5</v>
      </c>
      <c r="AD102" s="51">
        <v>2</v>
      </c>
      <c r="AE102" s="51">
        <v>0</v>
      </c>
      <c r="AF102" s="51">
        <v>3</v>
      </c>
      <c r="AG102" s="51">
        <v>4</v>
      </c>
      <c r="AH102" s="51">
        <v>9.6110318814382065</v>
      </c>
      <c r="AI102" s="51">
        <v>16.600873249756901</v>
      </c>
      <c r="AJ102" s="51">
        <v>130.43478260869566</v>
      </c>
      <c r="AK102" s="51">
        <v>47</v>
      </c>
      <c r="AL102" s="51">
        <v>28</v>
      </c>
      <c r="AM102" s="51">
        <v>13</v>
      </c>
      <c r="AN102" s="51">
        <v>6</v>
      </c>
      <c r="AO102" s="51">
        <v>0</v>
      </c>
    </row>
    <row r="103" spans="1:41" ht="15" customHeight="1" x14ac:dyDescent="0.15">
      <c r="A103" s="3"/>
      <c r="B103" s="24" t="s">
        <v>12</v>
      </c>
      <c r="C103" s="18" t="s">
        <v>29</v>
      </c>
      <c r="D103" s="51">
        <v>29</v>
      </c>
      <c r="E103" s="51">
        <v>5</v>
      </c>
      <c r="F103" s="51">
        <v>10</v>
      </c>
      <c r="G103" s="51">
        <v>8</v>
      </c>
      <c r="H103" s="51">
        <v>3</v>
      </c>
      <c r="I103" s="51">
        <v>1</v>
      </c>
      <c r="J103" s="51">
        <v>0</v>
      </c>
      <c r="K103" s="51">
        <v>2</v>
      </c>
      <c r="L103" s="51">
        <v>2.0656577970052572</v>
      </c>
      <c r="M103" s="51">
        <v>2.5351254781428154</v>
      </c>
      <c r="N103" s="51">
        <v>7.8947368421052628</v>
      </c>
      <c r="O103" s="51">
        <v>29</v>
      </c>
      <c r="P103" s="51">
        <v>25</v>
      </c>
      <c r="Q103" s="51">
        <v>3</v>
      </c>
      <c r="R103" s="51">
        <v>1</v>
      </c>
      <c r="S103" s="51">
        <v>0</v>
      </c>
      <c r="T103" s="51">
        <v>0</v>
      </c>
      <c r="U103" s="51">
        <v>0</v>
      </c>
      <c r="V103" s="51">
        <v>0</v>
      </c>
      <c r="W103" s="51">
        <v>0.16298037849761984</v>
      </c>
      <c r="X103" s="51">
        <v>1.1816077441077439</v>
      </c>
      <c r="Y103" s="51">
        <v>2.2727272727272729</v>
      </c>
      <c r="Z103" s="51">
        <v>29</v>
      </c>
      <c r="AA103" s="51">
        <v>15</v>
      </c>
      <c r="AB103" s="51">
        <v>3</v>
      </c>
      <c r="AC103" s="51">
        <v>5</v>
      </c>
      <c r="AD103" s="51">
        <v>2</v>
      </c>
      <c r="AE103" s="51">
        <v>1</v>
      </c>
      <c r="AF103" s="51">
        <v>2</v>
      </c>
      <c r="AG103" s="51">
        <v>1</v>
      </c>
      <c r="AH103" s="51">
        <v>2.1572130182554932</v>
      </c>
      <c r="AI103" s="51">
        <v>4.6463049623964467</v>
      </c>
      <c r="AJ103" s="51">
        <v>15</v>
      </c>
      <c r="AK103" s="51">
        <v>59</v>
      </c>
      <c r="AL103" s="51">
        <v>27</v>
      </c>
      <c r="AM103" s="51">
        <v>28</v>
      </c>
      <c r="AN103" s="51">
        <v>3</v>
      </c>
      <c r="AO103" s="51">
        <v>1</v>
      </c>
    </row>
    <row r="104" spans="1:41" ht="15" customHeight="1" x14ac:dyDescent="0.15">
      <c r="A104" s="3"/>
      <c r="B104" s="24" t="s">
        <v>13</v>
      </c>
      <c r="C104" s="18" t="s">
        <v>30</v>
      </c>
      <c r="D104" s="51">
        <v>105</v>
      </c>
      <c r="E104" s="51">
        <v>13</v>
      </c>
      <c r="F104" s="51">
        <v>23</v>
      </c>
      <c r="G104" s="51">
        <v>19</v>
      </c>
      <c r="H104" s="51">
        <v>18</v>
      </c>
      <c r="I104" s="51">
        <v>15</v>
      </c>
      <c r="J104" s="51">
        <v>8</v>
      </c>
      <c r="K104" s="51">
        <v>9</v>
      </c>
      <c r="L104" s="51">
        <v>4.2749018180161382</v>
      </c>
      <c r="M104" s="51">
        <v>4.9444647533680639</v>
      </c>
      <c r="N104" s="51">
        <v>20.27027027027027</v>
      </c>
      <c r="O104" s="51">
        <v>105</v>
      </c>
      <c r="P104" s="51">
        <v>91</v>
      </c>
      <c r="Q104" s="51">
        <v>3</v>
      </c>
      <c r="R104" s="51">
        <v>3</v>
      </c>
      <c r="S104" s="51">
        <v>1</v>
      </c>
      <c r="T104" s="51">
        <v>1</v>
      </c>
      <c r="U104" s="51">
        <v>0</v>
      </c>
      <c r="V104" s="51">
        <v>6</v>
      </c>
      <c r="W104" s="51">
        <v>0.22333397654490253</v>
      </c>
      <c r="X104" s="51">
        <v>2.763757959743169</v>
      </c>
      <c r="Y104" s="51">
        <v>8.3333333333333321</v>
      </c>
      <c r="Z104" s="51">
        <v>105</v>
      </c>
      <c r="AA104" s="51">
        <v>43</v>
      </c>
      <c r="AB104" s="51">
        <v>17</v>
      </c>
      <c r="AC104" s="51">
        <v>16</v>
      </c>
      <c r="AD104" s="51">
        <v>3</v>
      </c>
      <c r="AE104" s="51">
        <v>5</v>
      </c>
      <c r="AF104" s="51">
        <v>9</v>
      </c>
      <c r="AG104" s="51">
        <v>12</v>
      </c>
      <c r="AH104" s="51">
        <v>2.594478157654192</v>
      </c>
      <c r="AI104" s="51">
        <v>4.825729373236797</v>
      </c>
      <c r="AJ104" s="51">
        <v>20.833333333333336</v>
      </c>
      <c r="AK104" s="51">
        <v>487</v>
      </c>
      <c r="AL104" s="51">
        <v>319</v>
      </c>
      <c r="AM104" s="51">
        <v>137</v>
      </c>
      <c r="AN104" s="51">
        <v>14</v>
      </c>
      <c r="AO104" s="51">
        <v>17</v>
      </c>
    </row>
    <row r="105" spans="1:41" ht="15" customHeight="1" x14ac:dyDescent="0.15">
      <c r="A105" s="3"/>
      <c r="B105" s="24" t="s">
        <v>14</v>
      </c>
      <c r="C105" s="18" t="s">
        <v>31</v>
      </c>
      <c r="D105" s="51">
        <v>241</v>
      </c>
      <c r="E105" s="51">
        <v>15</v>
      </c>
      <c r="F105" s="51">
        <v>49</v>
      </c>
      <c r="G105" s="51">
        <v>58</v>
      </c>
      <c r="H105" s="51">
        <v>55</v>
      </c>
      <c r="I105" s="51">
        <v>32</v>
      </c>
      <c r="J105" s="51">
        <v>16</v>
      </c>
      <c r="K105" s="51">
        <v>16</v>
      </c>
      <c r="L105" s="51">
        <v>4.2831928847369989</v>
      </c>
      <c r="M105" s="51">
        <v>4.5891352336467843</v>
      </c>
      <c r="N105" s="51">
        <v>20</v>
      </c>
      <c r="O105" s="51">
        <v>241</v>
      </c>
      <c r="P105" s="51">
        <v>199</v>
      </c>
      <c r="Q105" s="51">
        <v>14</v>
      </c>
      <c r="R105" s="51">
        <v>12</v>
      </c>
      <c r="S105" s="51">
        <v>4</v>
      </c>
      <c r="T105" s="51">
        <v>0</v>
      </c>
      <c r="U105" s="51">
        <v>1</v>
      </c>
      <c r="V105" s="51">
        <v>11</v>
      </c>
      <c r="W105" s="51">
        <v>0.34893610880621001</v>
      </c>
      <c r="X105" s="51">
        <v>2.5888808072718805</v>
      </c>
      <c r="Y105" s="51">
        <v>11.458333333333332</v>
      </c>
      <c r="Z105" s="51">
        <v>241</v>
      </c>
      <c r="AA105" s="51">
        <v>107</v>
      </c>
      <c r="AB105" s="51">
        <v>34</v>
      </c>
      <c r="AC105" s="51">
        <v>33</v>
      </c>
      <c r="AD105" s="51">
        <v>18</v>
      </c>
      <c r="AE105" s="51">
        <v>12</v>
      </c>
      <c r="AF105" s="51">
        <v>17</v>
      </c>
      <c r="AG105" s="51">
        <v>20</v>
      </c>
      <c r="AH105" s="51">
        <v>3.6369438897995732</v>
      </c>
      <c r="AI105" s="51">
        <v>7.0505666635588211</v>
      </c>
      <c r="AJ105" s="51">
        <v>131.86813186813185</v>
      </c>
      <c r="AK105" s="51">
        <v>1178</v>
      </c>
      <c r="AL105" s="51">
        <v>678</v>
      </c>
      <c r="AM105" s="51">
        <v>430</v>
      </c>
      <c r="AN105" s="51">
        <v>50</v>
      </c>
      <c r="AO105" s="51">
        <v>20</v>
      </c>
    </row>
    <row r="106" spans="1:41" ht="15" customHeight="1" x14ac:dyDescent="0.15">
      <c r="A106" s="3"/>
      <c r="B106" s="24"/>
      <c r="C106" s="18" t="s">
        <v>32</v>
      </c>
      <c r="D106" s="51">
        <v>270</v>
      </c>
      <c r="E106" s="51">
        <v>45</v>
      </c>
      <c r="F106" s="51">
        <v>39</v>
      </c>
      <c r="G106" s="51">
        <v>60</v>
      </c>
      <c r="H106" s="51">
        <v>39</v>
      </c>
      <c r="I106" s="51">
        <v>43</v>
      </c>
      <c r="J106" s="51">
        <v>25</v>
      </c>
      <c r="K106" s="51">
        <v>19</v>
      </c>
      <c r="L106" s="51">
        <v>4.3242707279476065</v>
      </c>
      <c r="M106" s="51">
        <v>5.2688929743439274</v>
      </c>
      <c r="N106" s="51">
        <v>25.609756097560975</v>
      </c>
      <c r="O106" s="51">
        <v>270</v>
      </c>
      <c r="P106" s="51">
        <v>226</v>
      </c>
      <c r="Q106" s="51">
        <v>19</v>
      </c>
      <c r="R106" s="51">
        <v>7</v>
      </c>
      <c r="S106" s="51">
        <v>3</v>
      </c>
      <c r="T106" s="51">
        <v>2</v>
      </c>
      <c r="U106" s="51">
        <v>2</v>
      </c>
      <c r="V106" s="51">
        <v>11</v>
      </c>
      <c r="W106" s="51">
        <v>0.35090193619805049</v>
      </c>
      <c r="X106" s="51">
        <v>2.7540485295543964</v>
      </c>
      <c r="Y106" s="51">
        <v>15</v>
      </c>
      <c r="Z106" s="51">
        <v>270</v>
      </c>
      <c r="AA106" s="51">
        <v>136</v>
      </c>
      <c r="AB106" s="51">
        <v>41</v>
      </c>
      <c r="AC106" s="51">
        <v>23</v>
      </c>
      <c r="AD106" s="51">
        <v>16</v>
      </c>
      <c r="AE106" s="51">
        <v>16</v>
      </c>
      <c r="AF106" s="51">
        <v>17</v>
      </c>
      <c r="AG106" s="51">
        <v>21</v>
      </c>
      <c r="AH106" s="51">
        <v>2.6164682374842081</v>
      </c>
      <c r="AI106" s="51">
        <v>5.7654919569342287</v>
      </c>
      <c r="AJ106" s="51">
        <v>40</v>
      </c>
      <c r="AK106" s="51">
        <v>1009</v>
      </c>
      <c r="AL106" s="51">
        <v>592</v>
      </c>
      <c r="AM106" s="51">
        <v>323</v>
      </c>
      <c r="AN106" s="51">
        <v>44</v>
      </c>
      <c r="AO106" s="51">
        <v>50</v>
      </c>
    </row>
    <row r="107" spans="1:41" ht="15" customHeight="1" x14ac:dyDescent="0.15">
      <c r="A107" s="3"/>
      <c r="B107" s="24"/>
      <c r="C107" s="18" t="s">
        <v>9</v>
      </c>
      <c r="D107" s="51">
        <v>3</v>
      </c>
      <c r="E107" s="51">
        <v>3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 t="s">
        <v>57</v>
      </c>
      <c r="N107" s="51">
        <v>0</v>
      </c>
      <c r="O107" s="51">
        <v>3</v>
      </c>
      <c r="P107" s="51">
        <v>3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 t="s">
        <v>57</v>
      </c>
      <c r="Y107" s="51">
        <v>0</v>
      </c>
      <c r="Z107" s="51">
        <v>3</v>
      </c>
      <c r="AA107" s="51">
        <v>1</v>
      </c>
      <c r="AB107" s="51">
        <v>0</v>
      </c>
      <c r="AC107" s="51">
        <v>1</v>
      </c>
      <c r="AD107" s="51">
        <v>1</v>
      </c>
      <c r="AE107" s="51">
        <v>0</v>
      </c>
      <c r="AF107" s="51">
        <v>0</v>
      </c>
      <c r="AG107" s="51">
        <v>0</v>
      </c>
      <c r="AH107" s="51">
        <v>2.0579710144927534</v>
      </c>
      <c r="AI107" s="51">
        <v>3.0869565217391304</v>
      </c>
      <c r="AJ107" s="51">
        <v>4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</row>
    <row r="108" spans="1:41" ht="15" customHeight="1" x14ac:dyDescent="0.15">
      <c r="A108" s="6"/>
      <c r="B108" s="63"/>
      <c r="C108" s="19" t="s">
        <v>24</v>
      </c>
      <c r="D108" s="51">
        <v>19</v>
      </c>
      <c r="E108" s="51">
        <v>3</v>
      </c>
      <c r="F108" s="51">
        <v>4</v>
      </c>
      <c r="G108" s="51">
        <v>2</v>
      </c>
      <c r="H108" s="51">
        <v>4</v>
      </c>
      <c r="I108" s="51">
        <v>1</v>
      </c>
      <c r="J108" s="51">
        <v>1</v>
      </c>
      <c r="K108" s="51">
        <v>4</v>
      </c>
      <c r="L108" s="51">
        <v>3.0923683001864055</v>
      </c>
      <c r="M108" s="51">
        <v>3.8654603752330066</v>
      </c>
      <c r="N108" s="51">
        <v>11.363636363636363</v>
      </c>
      <c r="O108" s="51">
        <v>19</v>
      </c>
      <c r="P108" s="51">
        <v>13</v>
      </c>
      <c r="Q108" s="51">
        <v>0</v>
      </c>
      <c r="R108" s="51">
        <v>1</v>
      </c>
      <c r="S108" s="51">
        <v>0</v>
      </c>
      <c r="T108" s="51">
        <v>0</v>
      </c>
      <c r="U108" s="51">
        <v>0</v>
      </c>
      <c r="V108" s="51">
        <v>5</v>
      </c>
      <c r="W108" s="51">
        <v>0.14880952380952378</v>
      </c>
      <c r="X108" s="51">
        <v>2.083333333333333</v>
      </c>
      <c r="Y108" s="51">
        <v>2.083333333333333</v>
      </c>
      <c r="Z108" s="51">
        <v>19</v>
      </c>
      <c r="AA108" s="51">
        <v>7</v>
      </c>
      <c r="AB108" s="51">
        <v>0</v>
      </c>
      <c r="AC108" s="51">
        <v>4</v>
      </c>
      <c r="AD108" s="51">
        <v>1</v>
      </c>
      <c r="AE108" s="51">
        <v>0</v>
      </c>
      <c r="AF108" s="51">
        <v>3</v>
      </c>
      <c r="AG108" s="51">
        <v>4</v>
      </c>
      <c r="AH108" s="51">
        <v>11.507307049821728</v>
      </c>
      <c r="AI108" s="51">
        <v>21.576200718415741</v>
      </c>
      <c r="AJ108" s="51">
        <v>130.43478260869566</v>
      </c>
      <c r="AK108" s="51">
        <v>42</v>
      </c>
      <c r="AL108" s="51">
        <v>25</v>
      </c>
      <c r="AM108" s="51">
        <v>11</v>
      </c>
      <c r="AN108" s="51">
        <v>6</v>
      </c>
      <c r="AO108" s="51">
        <v>0</v>
      </c>
    </row>
    <row r="109" spans="1:41" ht="15" customHeight="1" x14ac:dyDescent="0.15">
      <c r="A109" s="3" t="s">
        <v>478</v>
      </c>
      <c r="B109" s="23" t="s">
        <v>10</v>
      </c>
      <c r="C109" s="27" t="s">
        <v>481</v>
      </c>
      <c r="D109" s="51">
        <v>481</v>
      </c>
      <c r="E109" s="51">
        <v>72</v>
      </c>
      <c r="F109" s="51">
        <v>89</v>
      </c>
      <c r="G109" s="51">
        <v>101</v>
      </c>
      <c r="H109" s="51">
        <v>96</v>
      </c>
      <c r="I109" s="51">
        <v>61</v>
      </c>
      <c r="J109" s="51">
        <v>32</v>
      </c>
      <c r="K109" s="51">
        <v>30</v>
      </c>
      <c r="L109" s="51">
        <v>3.9255133027100366</v>
      </c>
      <c r="M109" s="51">
        <v>4.6712572546760596</v>
      </c>
      <c r="N109" s="51">
        <v>20</v>
      </c>
      <c r="O109" s="51">
        <v>481</v>
      </c>
      <c r="P109" s="51">
        <v>420</v>
      </c>
      <c r="Q109" s="51">
        <v>23</v>
      </c>
      <c r="R109" s="51">
        <v>12</v>
      </c>
      <c r="S109" s="51">
        <v>4</v>
      </c>
      <c r="T109" s="51">
        <v>2</v>
      </c>
      <c r="U109" s="51">
        <v>3</v>
      </c>
      <c r="V109" s="51">
        <v>17</v>
      </c>
      <c r="W109" s="51">
        <v>0.27173485508746614</v>
      </c>
      <c r="X109" s="51">
        <v>2.8655675627405519</v>
      </c>
      <c r="Y109" s="51">
        <v>15</v>
      </c>
      <c r="Z109" s="51">
        <v>481</v>
      </c>
      <c r="AA109" s="51">
        <v>234</v>
      </c>
      <c r="AB109" s="51">
        <v>59</v>
      </c>
      <c r="AC109" s="51">
        <v>60</v>
      </c>
      <c r="AD109" s="51">
        <v>35</v>
      </c>
      <c r="AE109" s="51">
        <v>21</v>
      </c>
      <c r="AF109" s="51">
        <v>35</v>
      </c>
      <c r="AG109" s="51">
        <v>37</v>
      </c>
      <c r="AH109" s="51">
        <v>2.8219835035468885</v>
      </c>
      <c r="AI109" s="51">
        <v>5.9664794074991354</v>
      </c>
      <c r="AJ109" s="51">
        <v>130.43478260869566</v>
      </c>
      <c r="AK109" s="51">
        <v>1826</v>
      </c>
      <c r="AL109" s="51">
        <v>993</v>
      </c>
      <c r="AM109" s="51">
        <v>686</v>
      </c>
      <c r="AN109" s="51">
        <v>102</v>
      </c>
      <c r="AO109" s="51">
        <v>45</v>
      </c>
    </row>
    <row r="110" spans="1:41" ht="15" customHeight="1" x14ac:dyDescent="0.15">
      <c r="A110" s="26" t="s">
        <v>479</v>
      </c>
      <c r="B110" s="24" t="s">
        <v>11</v>
      </c>
      <c r="C110" s="27" t="s">
        <v>482</v>
      </c>
      <c r="D110" s="51">
        <v>92</v>
      </c>
      <c r="E110" s="51">
        <v>8</v>
      </c>
      <c r="F110" s="51">
        <v>25</v>
      </c>
      <c r="G110" s="51">
        <v>22</v>
      </c>
      <c r="H110" s="51">
        <v>13</v>
      </c>
      <c r="I110" s="51">
        <v>10</v>
      </c>
      <c r="J110" s="51">
        <v>7</v>
      </c>
      <c r="K110" s="51">
        <v>7</v>
      </c>
      <c r="L110" s="51">
        <v>3.8310440452856187</v>
      </c>
      <c r="M110" s="51">
        <v>4.2290745954451641</v>
      </c>
      <c r="N110" s="51">
        <v>17</v>
      </c>
      <c r="O110" s="51">
        <v>92</v>
      </c>
      <c r="P110" s="51">
        <v>76</v>
      </c>
      <c r="Q110" s="51">
        <v>6</v>
      </c>
      <c r="R110" s="51">
        <v>6</v>
      </c>
      <c r="S110" s="51">
        <v>0</v>
      </c>
      <c r="T110" s="51">
        <v>1</v>
      </c>
      <c r="U110" s="51">
        <v>0</v>
      </c>
      <c r="V110" s="51">
        <v>3</v>
      </c>
      <c r="W110" s="51">
        <v>0.3306535633663264</v>
      </c>
      <c r="X110" s="51">
        <v>2.2637051645848496</v>
      </c>
      <c r="Y110" s="51">
        <v>8.3333333333333321</v>
      </c>
      <c r="Z110" s="51">
        <v>92</v>
      </c>
      <c r="AA110" s="51">
        <v>36</v>
      </c>
      <c r="AB110" s="51">
        <v>16</v>
      </c>
      <c r="AC110" s="51">
        <v>15</v>
      </c>
      <c r="AD110" s="51">
        <v>3</v>
      </c>
      <c r="AE110" s="51">
        <v>4</v>
      </c>
      <c r="AF110" s="51">
        <v>9</v>
      </c>
      <c r="AG110" s="51">
        <v>9</v>
      </c>
      <c r="AH110" s="51">
        <v>4.3902916986055054</v>
      </c>
      <c r="AI110" s="51">
        <v>7.7530683188139777</v>
      </c>
      <c r="AJ110" s="51">
        <v>118.31683168316832</v>
      </c>
      <c r="AK110" s="51">
        <v>472</v>
      </c>
      <c r="AL110" s="51">
        <v>299</v>
      </c>
      <c r="AM110" s="51">
        <v>140</v>
      </c>
      <c r="AN110" s="51">
        <v>20</v>
      </c>
      <c r="AO110" s="51">
        <v>13</v>
      </c>
    </row>
    <row r="111" spans="1:41" ht="15" customHeight="1" x14ac:dyDescent="0.15">
      <c r="A111" s="3" t="s">
        <v>480</v>
      </c>
      <c r="B111" s="24"/>
      <c r="C111" s="27" t="s">
        <v>483</v>
      </c>
      <c r="D111" s="51">
        <v>3</v>
      </c>
      <c r="E111" s="51">
        <v>0</v>
      </c>
      <c r="F111" s="51">
        <v>0</v>
      </c>
      <c r="G111" s="51">
        <v>0</v>
      </c>
      <c r="H111" s="51">
        <v>2</v>
      </c>
      <c r="I111" s="51">
        <v>1</v>
      </c>
      <c r="J111" s="51">
        <v>0</v>
      </c>
      <c r="K111" s="51">
        <v>0</v>
      </c>
      <c r="L111" s="51">
        <v>6</v>
      </c>
      <c r="M111" s="51">
        <v>6</v>
      </c>
      <c r="N111" s="51">
        <v>8.3333333333333321</v>
      </c>
      <c r="O111" s="51">
        <v>3</v>
      </c>
      <c r="P111" s="51">
        <v>2</v>
      </c>
      <c r="Q111" s="51">
        <v>0</v>
      </c>
      <c r="R111" s="51">
        <v>0</v>
      </c>
      <c r="S111" s="51">
        <v>1</v>
      </c>
      <c r="T111" s="51">
        <v>0</v>
      </c>
      <c r="U111" s="51">
        <v>0</v>
      </c>
      <c r="V111" s="51">
        <v>0</v>
      </c>
      <c r="W111" s="51">
        <v>1.3333333333333333</v>
      </c>
      <c r="X111" s="51">
        <v>4</v>
      </c>
      <c r="Y111" s="51">
        <v>4</v>
      </c>
      <c r="Z111" s="51">
        <v>3</v>
      </c>
      <c r="AA111" s="51">
        <v>2</v>
      </c>
      <c r="AB111" s="51">
        <v>1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0.27777777777777779</v>
      </c>
      <c r="AI111" s="51">
        <v>0.83333333333333337</v>
      </c>
      <c r="AJ111" s="51">
        <v>0.83333333333333337</v>
      </c>
      <c r="AK111" s="51">
        <v>26</v>
      </c>
      <c r="AL111" s="51">
        <v>20</v>
      </c>
      <c r="AM111" s="51">
        <v>5</v>
      </c>
      <c r="AN111" s="51">
        <v>0</v>
      </c>
      <c r="AO111" s="51">
        <v>1</v>
      </c>
    </row>
    <row r="112" spans="1:41" ht="15" customHeight="1" x14ac:dyDescent="0.15">
      <c r="A112" s="3"/>
      <c r="B112" s="4"/>
      <c r="C112" s="28" t="s">
        <v>26</v>
      </c>
      <c r="D112" s="51">
        <v>163</v>
      </c>
      <c r="E112" s="51">
        <v>18</v>
      </c>
      <c r="F112" s="51">
        <v>23</v>
      </c>
      <c r="G112" s="51">
        <v>41</v>
      </c>
      <c r="H112" s="51">
        <v>20</v>
      </c>
      <c r="I112" s="51">
        <v>29</v>
      </c>
      <c r="J112" s="51">
        <v>14</v>
      </c>
      <c r="K112" s="51">
        <v>18</v>
      </c>
      <c r="L112" s="51">
        <v>4.685012241901565</v>
      </c>
      <c r="M112" s="51">
        <v>5.3490297250057237</v>
      </c>
      <c r="N112" s="51">
        <v>25.609756097560975</v>
      </c>
      <c r="O112" s="51">
        <v>163</v>
      </c>
      <c r="P112" s="51">
        <v>124</v>
      </c>
      <c r="Q112" s="51">
        <v>13</v>
      </c>
      <c r="R112" s="51">
        <v>6</v>
      </c>
      <c r="S112" s="51">
        <v>3</v>
      </c>
      <c r="T112" s="51">
        <v>0</v>
      </c>
      <c r="U112" s="51">
        <v>0</v>
      </c>
      <c r="V112" s="51">
        <v>17</v>
      </c>
      <c r="W112" s="51">
        <v>0.30228050857148892</v>
      </c>
      <c r="X112" s="51">
        <v>2.0060433750653357</v>
      </c>
      <c r="Y112" s="51">
        <v>4.2553191489361701</v>
      </c>
      <c r="Z112" s="51">
        <v>163</v>
      </c>
      <c r="AA112" s="51">
        <v>81</v>
      </c>
      <c r="AB112" s="51">
        <v>23</v>
      </c>
      <c r="AC112" s="51">
        <v>14</v>
      </c>
      <c r="AD112" s="51">
        <v>7</v>
      </c>
      <c r="AE112" s="51">
        <v>11</v>
      </c>
      <c r="AF112" s="51">
        <v>7</v>
      </c>
      <c r="AG112" s="51">
        <v>20</v>
      </c>
      <c r="AH112" s="51">
        <v>2.9416105938851782</v>
      </c>
      <c r="AI112" s="51">
        <v>6.7846824987996852</v>
      </c>
      <c r="AJ112" s="51">
        <v>131.86813186813185</v>
      </c>
      <c r="AK112" s="51">
        <v>736</v>
      </c>
      <c r="AL112" s="51">
        <v>460</v>
      </c>
      <c r="AM112" s="51">
        <v>225</v>
      </c>
      <c r="AN112" s="51">
        <v>15</v>
      </c>
      <c r="AO112" s="51">
        <v>36</v>
      </c>
    </row>
    <row r="113" spans="1:41" ht="15" customHeight="1" x14ac:dyDescent="0.15">
      <c r="A113" s="3"/>
      <c r="B113" s="24" t="s">
        <v>12</v>
      </c>
      <c r="C113" s="27" t="s">
        <v>481</v>
      </c>
      <c r="D113" s="51">
        <v>422</v>
      </c>
      <c r="E113" s="51">
        <v>63</v>
      </c>
      <c r="F113" s="51">
        <v>78</v>
      </c>
      <c r="G113" s="51">
        <v>88</v>
      </c>
      <c r="H113" s="51">
        <v>84</v>
      </c>
      <c r="I113" s="51">
        <v>54</v>
      </c>
      <c r="J113" s="51">
        <v>29</v>
      </c>
      <c r="K113" s="51">
        <v>26</v>
      </c>
      <c r="L113" s="51">
        <v>3.9530003455848535</v>
      </c>
      <c r="M113" s="51">
        <v>4.7008652758306368</v>
      </c>
      <c r="N113" s="51">
        <v>20</v>
      </c>
      <c r="O113" s="51">
        <v>422</v>
      </c>
      <c r="P113" s="51">
        <v>367</v>
      </c>
      <c r="Q113" s="51">
        <v>20</v>
      </c>
      <c r="R113" s="51">
        <v>12</v>
      </c>
      <c r="S113" s="51">
        <v>4</v>
      </c>
      <c r="T113" s="51">
        <v>2</v>
      </c>
      <c r="U113" s="51">
        <v>3</v>
      </c>
      <c r="V113" s="51">
        <v>14</v>
      </c>
      <c r="W113" s="51">
        <v>0.30023924778772698</v>
      </c>
      <c r="X113" s="51">
        <v>2.9877466609120149</v>
      </c>
      <c r="Y113" s="51">
        <v>15</v>
      </c>
      <c r="Z113" s="51">
        <v>422</v>
      </c>
      <c r="AA113" s="51">
        <v>197</v>
      </c>
      <c r="AB113" s="51">
        <v>57</v>
      </c>
      <c r="AC113" s="51">
        <v>54</v>
      </c>
      <c r="AD113" s="51">
        <v>32</v>
      </c>
      <c r="AE113" s="51">
        <v>19</v>
      </c>
      <c r="AF113" s="51">
        <v>32</v>
      </c>
      <c r="AG113" s="51">
        <v>31</v>
      </c>
      <c r="AH113" s="51">
        <v>2.9694705555079395</v>
      </c>
      <c r="AI113" s="51">
        <v>5.9848607587814655</v>
      </c>
      <c r="AJ113" s="51">
        <v>130.43478260869566</v>
      </c>
      <c r="AK113" s="51">
        <v>1563</v>
      </c>
      <c r="AL113" s="51">
        <v>877</v>
      </c>
      <c r="AM113" s="51">
        <v>566</v>
      </c>
      <c r="AN113" s="51">
        <v>82</v>
      </c>
      <c r="AO113" s="51">
        <v>38</v>
      </c>
    </row>
    <row r="114" spans="1:41" ht="15" customHeight="1" x14ac:dyDescent="0.15">
      <c r="A114" s="3"/>
      <c r="B114" s="24" t="s">
        <v>13</v>
      </c>
      <c r="C114" s="27" t="s">
        <v>482</v>
      </c>
      <c r="D114" s="51">
        <v>90</v>
      </c>
      <c r="E114" s="51">
        <v>7</v>
      </c>
      <c r="F114" s="51">
        <v>25</v>
      </c>
      <c r="G114" s="51">
        <v>21</v>
      </c>
      <c r="H114" s="51">
        <v>13</v>
      </c>
      <c r="I114" s="51">
        <v>10</v>
      </c>
      <c r="J114" s="51">
        <v>7</v>
      </c>
      <c r="K114" s="51">
        <v>7</v>
      </c>
      <c r="L114" s="51">
        <v>3.8912298455736254</v>
      </c>
      <c r="M114" s="51">
        <v>4.2496325945080384</v>
      </c>
      <c r="N114" s="51">
        <v>17</v>
      </c>
      <c r="O114" s="51">
        <v>90</v>
      </c>
      <c r="P114" s="51">
        <v>74</v>
      </c>
      <c r="Q114" s="51">
        <v>6</v>
      </c>
      <c r="R114" s="51">
        <v>6</v>
      </c>
      <c r="S114" s="51">
        <v>0</v>
      </c>
      <c r="T114" s="51">
        <v>1</v>
      </c>
      <c r="U114" s="51">
        <v>0</v>
      </c>
      <c r="V114" s="51">
        <v>3</v>
      </c>
      <c r="W114" s="51">
        <v>0.33825479470808101</v>
      </c>
      <c r="X114" s="51">
        <v>2.2637051645848496</v>
      </c>
      <c r="Y114" s="51">
        <v>8.3333333333333321</v>
      </c>
      <c r="Z114" s="51">
        <v>90</v>
      </c>
      <c r="AA114" s="51">
        <v>35</v>
      </c>
      <c r="AB114" s="51">
        <v>16</v>
      </c>
      <c r="AC114" s="51">
        <v>15</v>
      </c>
      <c r="AD114" s="51">
        <v>3</v>
      </c>
      <c r="AE114" s="51">
        <v>4</v>
      </c>
      <c r="AF114" s="51">
        <v>9</v>
      </c>
      <c r="AG114" s="51">
        <v>8</v>
      </c>
      <c r="AH114" s="51">
        <v>4.4438318412714262</v>
      </c>
      <c r="AI114" s="51">
        <v>7.7530683188139777</v>
      </c>
      <c r="AJ114" s="51">
        <v>118.31683168316832</v>
      </c>
      <c r="AK114" s="51">
        <v>468</v>
      </c>
      <c r="AL114" s="51">
        <v>299</v>
      </c>
      <c r="AM114" s="51">
        <v>136</v>
      </c>
      <c r="AN114" s="51">
        <v>20</v>
      </c>
      <c r="AO114" s="51">
        <v>13</v>
      </c>
    </row>
    <row r="115" spans="1:41" ht="15" customHeight="1" x14ac:dyDescent="0.15">
      <c r="A115" s="3"/>
      <c r="B115" s="24" t="s">
        <v>14</v>
      </c>
      <c r="C115" s="27" t="s">
        <v>483</v>
      </c>
      <c r="D115" s="51">
        <v>3</v>
      </c>
      <c r="E115" s="51">
        <v>0</v>
      </c>
      <c r="F115" s="51">
        <v>0</v>
      </c>
      <c r="G115" s="51">
        <v>0</v>
      </c>
      <c r="H115" s="51">
        <v>2</v>
      </c>
      <c r="I115" s="51">
        <v>1</v>
      </c>
      <c r="J115" s="51">
        <v>0</v>
      </c>
      <c r="K115" s="51">
        <v>0</v>
      </c>
      <c r="L115" s="51">
        <v>6</v>
      </c>
      <c r="M115" s="51">
        <v>6</v>
      </c>
      <c r="N115" s="51">
        <v>8.3333333333333321</v>
      </c>
      <c r="O115" s="51">
        <v>3</v>
      </c>
      <c r="P115" s="51">
        <v>2</v>
      </c>
      <c r="Q115" s="51">
        <v>0</v>
      </c>
      <c r="R115" s="51">
        <v>0</v>
      </c>
      <c r="S115" s="51">
        <v>1</v>
      </c>
      <c r="T115" s="51">
        <v>0</v>
      </c>
      <c r="U115" s="51">
        <v>0</v>
      </c>
      <c r="V115" s="51">
        <v>0</v>
      </c>
      <c r="W115" s="51">
        <v>1.3333333333333333</v>
      </c>
      <c r="X115" s="51">
        <v>4</v>
      </c>
      <c r="Y115" s="51">
        <v>4</v>
      </c>
      <c r="Z115" s="51">
        <v>3</v>
      </c>
      <c r="AA115" s="51">
        <v>2</v>
      </c>
      <c r="AB115" s="51">
        <v>1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0.27777777777777779</v>
      </c>
      <c r="AI115" s="51">
        <v>0.83333333333333337</v>
      </c>
      <c r="AJ115" s="51">
        <v>0.83333333333333337</v>
      </c>
      <c r="AK115" s="51">
        <v>26</v>
      </c>
      <c r="AL115" s="51">
        <v>20</v>
      </c>
      <c r="AM115" s="51">
        <v>5</v>
      </c>
      <c r="AN115" s="51">
        <v>0</v>
      </c>
      <c r="AO115" s="51">
        <v>1</v>
      </c>
    </row>
    <row r="116" spans="1:41" ht="15" customHeight="1" x14ac:dyDescent="0.15">
      <c r="A116" s="6"/>
      <c r="B116" s="63"/>
      <c r="C116" s="28" t="s">
        <v>26</v>
      </c>
      <c r="D116" s="51">
        <v>152</v>
      </c>
      <c r="E116" s="51">
        <v>14</v>
      </c>
      <c r="F116" s="51">
        <v>22</v>
      </c>
      <c r="G116" s="51">
        <v>38</v>
      </c>
      <c r="H116" s="51">
        <v>20</v>
      </c>
      <c r="I116" s="51">
        <v>27</v>
      </c>
      <c r="J116" s="51">
        <v>14</v>
      </c>
      <c r="K116" s="51">
        <v>17</v>
      </c>
      <c r="L116" s="51">
        <v>4.854066646651475</v>
      </c>
      <c r="M116" s="51">
        <v>5.4156941925450335</v>
      </c>
      <c r="N116" s="51">
        <v>25.609756097560975</v>
      </c>
      <c r="O116" s="51">
        <v>152</v>
      </c>
      <c r="P116" s="51">
        <v>114</v>
      </c>
      <c r="Q116" s="51">
        <v>13</v>
      </c>
      <c r="R116" s="51">
        <v>6</v>
      </c>
      <c r="S116" s="51">
        <v>3</v>
      </c>
      <c r="T116" s="51">
        <v>0</v>
      </c>
      <c r="U116" s="51">
        <v>0</v>
      </c>
      <c r="V116" s="51">
        <v>16</v>
      </c>
      <c r="W116" s="51">
        <v>0.32450701655468661</v>
      </c>
      <c r="X116" s="51">
        <v>2.0060433750653357</v>
      </c>
      <c r="Y116" s="51">
        <v>4.2553191489361701</v>
      </c>
      <c r="Z116" s="51">
        <v>152</v>
      </c>
      <c r="AA116" s="51">
        <v>75</v>
      </c>
      <c r="AB116" s="51">
        <v>21</v>
      </c>
      <c r="AC116" s="51">
        <v>13</v>
      </c>
      <c r="AD116" s="51">
        <v>6</v>
      </c>
      <c r="AE116" s="51">
        <v>11</v>
      </c>
      <c r="AF116" s="51">
        <v>7</v>
      </c>
      <c r="AG116" s="51">
        <v>19</v>
      </c>
      <c r="AH116" s="51">
        <v>3.0785459490366676</v>
      </c>
      <c r="AI116" s="51">
        <v>7.0594243314116687</v>
      </c>
      <c r="AJ116" s="51">
        <v>131.86813186813185</v>
      </c>
      <c r="AK116" s="51">
        <v>718</v>
      </c>
      <c r="AL116" s="51">
        <v>445</v>
      </c>
      <c r="AM116" s="51">
        <v>222</v>
      </c>
      <c r="AN116" s="51">
        <v>15</v>
      </c>
      <c r="AO116" s="51">
        <v>36</v>
      </c>
    </row>
    <row r="117" spans="1:41" ht="15" customHeight="1" x14ac:dyDescent="0.15">
      <c r="A117" s="3" t="s">
        <v>118</v>
      </c>
      <c r="B117" s="23" t="s">
        <v>10</v>
      </c>
      <c r="C117" s="27" t="s">
        <v>121</v>
      </c>
      <c r="D117" s="51">
        <v>5</v>
      </c>
      <c r="E117" s="51">
        <v>2</v>
      </c>
      <c r="F117" s="51">
        <v>1</v>
      </c>
      <c r="G117" s="51">
        <v>1</v>
      </c>
      <c r="H117" s="51">
        <v>0</v>
      </c>
      <c r="I117" s="51">
        <v>1</v>
      </c>
      <c r="J117" s="51">
        <v>0</v>
      </c>
      <c r="K117" s="51">
        <v>0</v>
      </c>
      <c r="L117" s="51">
        <v>2.1145330112721417</v>
      </c>
      <c r="M117" s="51">
        <v>3.5242216854535697</v>
      </c>
      <c r="N117" s="51">
        <v>6.5217391304347823</v>
      </c>
      <c r="O117" s="51">
        <v>5</v>
      </c>
      <c r="P117" s="51">
        <v>5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 t="s">
        <v>57</v>
      </c>
      <c r="Y117" s="51">
        <v>0</v>
      </c>
      <c r="Z117" s="51">
        <v>5</v>
      </c>
      <c r="AA117" s="51">
        <v>4</v>
      </c>
      <c r="AB117" s="51">
        <v>0</v>
      </c>
      <c r="AC117" s="51">
        <v>1</v>
      </c>
      <c r="AD117" s="51">
        <v>0</v>
      </c>
      <c r="AE117" s="51">
        <v>0</v>
      </c>
      <c r="AF117" s="51">
        <v>0</v>
      </c>
      <c r="AG117" s="51">
        <v>0</v>
      </c>
      <c r="AH117" s="51">
        <v>0.5</v>
      </c>
      <c r="AI117" s="51">
        <v>2.5</v>
      </c>
      <c r="AJ117" s="51">
        <v>2.5</v>
      </c>
      <c r="AK117" s="51">
        <v>10</v>
      </c>
      <c r="AL117" s="51">
        <v>5</v>
      </c>
      <c r="AM117" s="51">
        <v>5</v>
      </c>
      <c r="AN117" s="51">
        <v>0</v>
      </c>
      <c r="AO117" s="51">
        <v>0</v>
      </c>
    </row>
    <row r="118" spans="1:41" ht="15" customHeight="1" x14ac:dyDescent="0.15">
      <c r="A118" s="26" t="s">
        <v>119</v>
      </c>
      <c r="B118" s="24" t="s">
        <v>11</v>
      </c>
      <c r="C118" s="27" t="s">
        <v>52</v>
      </c>
      <c r="D118" s="51">
        <v>56</v>
      </c>
      <c r="E118" s="51">
        <v>15</v>
      </c>
      <c r="F118" s="51">
        <v>12</v>
      </c>
      <c r="G118" s="51">
        <v>12</v>
      </c>
      <c r="H118" s="51">
        <v>5</v>
      </c>
      <c r="I118" s="51">
        <v>3</v>
      </c>
      <c r="J118" s="51">
        <v>2</v>
      </c>
      <c r="K118" s="51">
        <v>7</v>
      </c>
      <c r="L118" s="51">
        <v>2.5055177195634393</v>
      </c>
      <c r="M118" s="51">
        <v>3.6108931840767209</v>
      </c>
      <c r="N118" s="51">
        <v>14.583333333333334</v>
      </c>
      <c r="O118" s="51">
        <v>56</v>
      </c>
      <c r="P118" s="51">
        <v>47</v>
      </c>
      <c r="Q118" s="51">
        <v>2</v>
      </c>
      <c r="R118" s="51">
        <v>1</v>
      </c>
      <c r="S118" s="51">
        <v>2</v>
      </c>
      <c r="T118" s="51">
        <v>0</v>
      </c>
      <c r="U118" s="51">
        <v>0</v>
      </c>
      <c r="V118" s="51">
        <v>4</v>
      </c>
      <c r="W118" s="51">
        <v>0.27642176199868507</v>
      </c>
      <c r="X118" s="51">
        <v>2.8747863247863248</v>
      </c>
      <c r="Y118" s="51">
        <v>4.1666666666666661</v>
      </c>
      <c r="Z118" s="51">
        <v>56</v>
      </c>
      <c r="AA118" s="51">
        <v>29</v>
      </c>
      <c r="AB118" s="51">
        <v>6</v>
      </c>
      <c r="AC118" s="51">
        <v>7</v>
      </c>
      <c r="AD118" s="51">
        <v>4</v>
      </c>
      <c r="AE118" s="51">
        <v>0</v>
      </c>
      <c r="AF118" s="51">
        <v>4</v>
      </c>
      <c r="AG118" s="51">
        <v>6</v>
      </c>
      <c r="AH118" s="51">
        <v>2.6274148946489322</v>
      </c>
      <c r="AI118" s="51">
        <v>6.2557497491641243</v>
      </c>
      <c r="AJ118" s="51">
        <v>35</v>
      </c>
      <c r="AK118" s="51">
        <v>143</v>
      </c>
      <c r="AL118" s="51">
        <v>85</v>
      </c>
      <c r="AM118" s="51">
        <v>53</v>
      </c>
      <c r="AN118" s="51">
        <v>3</v>
      </c>
      <c r="AO118" s="51">
        <v>2</v>
      </c>
    </row>
    <row r="119" spans="1:41" ht="15" customHeight="1" x14ac:dyDescent="0.15">
      <c r="A119" s="3" t="s">
        <v>120</v>
      </c>
      <c r="B119" s="24"/>
      <c r="C119" s="27" t="s">
        <v>53</v>
      </c>
      <c r="D119" s="51">
        <v>372</v>
      </c>
      <c r="E119" s="51">
        <v>52</v>
      </c>
      <c r="F119" s="51">
        <v>71</v>
      </c>
      <c r="G119" s="51">
        <v>77</v>
      </c>
      <c r="H119" s="51">
        <v>73</v>
      </c>
      <c r="I119" s="51">
        <v>58</v>
      </c>
      <c r="J119" s="51">
        <v>23</v>
      </c>
      <c r="K119" s="51">
        <v>18</v>
      </c>
      <c r="L119" s="51">
        <v>4.0146062263423374</v>
      </c>
      <c r="M119" s="51">
        <v>4.7058629275668453</v>
      </c>
      <c r="N119" s="51">
        <v>17.241379310344829</v>
      </c>
      <c r="O119" s="51">
        <v>372</v>
      </c>
      <c r="P119" s="51">
        <v>324</v>
      </c>
      <c r="Q119" s="51">
        <v>21</v>
      </c>
      <c r="R119" s="51">
        <v>9</v>
      </c>
      <c r="S119" s="51">
        <v>2</v>
      </c>
      <c r="T119" s="51">
        <v>2</v>
      </c>
      <c r="U119" s="51">
        <v>1</v>
      </c>
      <c r="V119" s="51">
        <v>13</v>
      </c>
      <c r="W119" s="51">
        <v>0.22299043070110211</v>
      </c>
      <c r="X119" s="51">
        <v>2.2872447034770187</v>
      </c>
      <c r="Y119" s="51">
        <v>10.416666666666668</v>
      </c>
      <c r="Z119" s="51">
        <v>372</v>
      </c>
      <c r="AA119" s="51">
        <v>176</v>
      </c>
      <c r="AB119" s="51">
        <v>50</v>
      </c>
      <c r="AC119" s="51">
        <v>48</v>
      </c>
      <c r="AD119" s="51">
        <v>28</v>
      </c>
      <c r="AE119" s="51">
        <v>20</v>
      </c>
      <c r="AF119" s="51">
        <v>25</v>
      </c>
      <c r="AG119" s="51">
        <v>25</v>
      </c>
      <c r="AH119" s="51">
        <v>2.6234523395144644</v>
      </c>
      <c r="AI119" s="51">
        <v>5.3236138117632699</v>
      </c>
      <c r="AJ119" s="51">
        <v>32.894736842105267</v>
      </c>
      <c r="AK119" s="51">
        <v>1400</v>
      </c>
      <c r="AL119" s="51">
        <v>826</v>
      </c>
      <c r="AM119" s="51">
        <v>471</v>
      </c>
      <c r="AN119" s="51">
        <v>69</v>
      </c>
      <c r="AO119" s="51">
        <v>34</v>
      </c>
    </row>
    <row r="120" spans="1:41" ht="15" customHeight="1" x14ac:dyDescent="0.15">
      <c r="A120" s="3"/>
      <c r="B120" s="3"/>
      <c r="C120" s="27" t="s">
        <v>54</v>
      </c>
      <c r="D120" s="51">
        <v>79</v>
      </c>
      <c r="E120" s="51">
        <v>13</v>
      </c>
      <c r="F120" s="51">
        <v>13</v>
      </c>
      <c r="G120" s="51">
        <v>21</v>
      </c>
      <c r="H120" s="51">
        <v>13</v>
      </c>
      <c r="I120" s="51">
        <v>5</v>
      </c>
      <c r="J120" s="51">
        <v>5</v>
      </c>
      <c r="K120" s="51">
        <v>9</v>
      </c>
      <c r="L120" s="51">
        <v>3.5724522886554517</v>
      </c>
      <c r="M120" s="51">
        <v>4.3872221088751164</v>
      </c>
      <c r="N120" s="51">
        <v>20</v>
      </c>
      <c r="O120" s="51">
        <v>79</v>
      </c>
      <c r="P120" s="51">
        <v>71</v>
      </c>
      <c r="Q120" s="51">
        <v>1</v>
      </c>
      <c r="R120" s="51">
        <v>2</v>
      </c>
      <c r="S120" s="51">
        <v>0</v>
      </c>
      <c r="T120" s="51">
        <v>0</v>
      </c>
      <c r="U120" s="51">
        <v>2</v>
      </c>
      <c r="V120" s="51">
        <v>3</v>
      </c>
      <c r="W120" s="51">
        <v>0.42062944995113777</v>
      </c>
      <c r="X120" s="51">
        <v>6.3935676392572942</v>
      </c>
      <c r="Y120" s="51">
        <v>15</v>
      </c>
      <c r="Z120" s="51">
        <v>79</v>
      </c>
      <c r="AA120" s="51">
        <v>45</v>
      </c>
      <c r="AB120" s="51">
        <v>10</v>
      </c>
      <c r="AC120" s="51">
        <v>7</v>
      </c>
      <c r="AD120" s="51">
        <v>4</v>
      </c>
      <c r="AE120" s="51">
        <v>1</v>
      </c>
      <c r="AF120" s="51">
        <v>4</v>
      </c>
      <c r="AG120" s="51">
        <v>8</v>
      </c>
      <c r="AH120" s="51">
        <v>1.5030671048827047</v>
      </c>
      <c r="AI120" s="51">
        <v>4.1045294017950784</v>
      </c>
      <c r="AJ120" s="51">
        <v>14.285714285714285</v>
      </c>
      <c r="AK120" s="51">
        <v>294</v>
      </c>
      <c r="AL120" s="51">
        <v>125</v>
      </c>
      <c r="AM120" s="51">
        <v>123</v>
      </c>
      <c r="AN120" s="51">
        <v>36</v>
      </c>
      <c r="AO120" s="51">
        <v>10</v>
      </c>
    </row>
    <row r="121" spans="1:41" ht="15" customHeight="1" x14ac:dyDescent="0.15">
      <c r="A121" s="3"/>
      <c r="B121" s="3"/>
      <c r="C121" s="27" t="s">
        <v>55</v>
      </c>
      <c r="D121" s="51">
        <v>37</v>
      </c>
      <c r="E121" s="51">
        <v>5</v>
      </c>
      <c r="F121" s="51">
        <v>7</v>
      </c>
      <c r="G121" s="51">
        <v>10</v>
      </c>
      <c r="H121" s="51">
        <v>7</v>
      </c>
      <c r="I121" s="51">
        <v>3</v>
      </c>
      <c r="J121" s="51">
        <v>4</v>
      </c>
      <c r="K121" s="51">
        <v>1</v>
      </c>
      <c r="L121" s="51">
        <v>4.2618353332788974</v>
      </c>
      <c r="M121" s="51">
        <v>4.9492281289690423</v>
      </c>
      <c r="N121" s="51">
        <v>20.27027027027027</v>
      </c>
      <c r="O121" s="51">
        <v>37</v>
      </c>
      <c r="P121" s="51">
        <v>31</v>
      </c>
      <c r="Q121" s="51">
        <v>1</v>
      </c>
      <c r="R121" s="51">
        <v>3</v>
      </c>
      <c r="S121" s="51">
        <v>0</v>
      </c>
      <c r="T121" s="51">
        <v>0</v>
      </c>
      <c r="U121" s="51">
        <v>0</v>
      </c>
      <c r="V121" s="51">
        <v>2</v>
      </c>
      <c r="W121" s="51">
        <v>0.26957939974948991</v>
      </c>
      <c r="X121" s="51">
        <v>2.3588197478080368</v>
      </c>
      <c r="Y121" s="51">
        <v>2.8301886792452833</v>
      </c>
      <c r="Z121" s="51">
        <v>37</v>
      </c>
      <c r="AA121" s="51">
        <v>20</v>
      </c>
      <c r="AB121" s="51">
        <v>5</v>
      </c>
      <c r="AC121" s="51">
        <v>3</v>
      </c>
      <c r="AD121" s="51">
        <v>2</v>
      </c>
      <c r="AE121" s="51">
        <v>0</v>
      </c>
      <c r="AF121" s="51">
        <v>5</v>
      </c>
      <c r="AG121" s="51">
        <v>2</v>
      </c>
      <c r="AH121" s="51">
        <v>2.7269616765392359</v>
      </c>
      <c r="AI121" s="51">
        <v>6.362910578591551</v>
      </c>
      <c r="AJ121" s="51">
        <v>21.666666666666668</v>
      </c>
      <c r="AK121" s="51">
        <v>145</v>
      </c>
      <c r="AL121" s="51">
        <v>47</v>
      </c>
      <c r="AM121" s="51">
        <v>81</v>
      </c>
      <c r="AN121" s="51">
        <v>11</v>
      </c>
      <c r="AO121" s="51">
        <v>6</v>
      </c>
    </row>
    <row r="122" spans="1:41" ht="15" customHeight="1" x14ac:dyDescent="0.15">
      <c r="A122" s="3"/>
      <c r="B122" s="3"/>
      <c r="C122" s="27" t="s">
        <v>56</v>
      </c>
      <c r="D122" s="51">
        <v>75</v>
      </c>
      <c r="E122" s="51">
        <v>4</v>
      </c>
      <c r="F122" s="51">
        <v>18</v>
      </c>
      <c r="G122" s="51">
        <v>17</v>
      </c>
      <c r="H122" s="51">
        <v>14</v>
      </c>
      <c r="I122" s="51">
        <v>10</v>
      </c>
      <c r="J122" s="51">
        <v>5</v>
      </c>
      <c r="K122" s="51">
        <v>7</v>
      </c>
      <c r="L122" s="51">
        <v>4.1828534793837244</v>
      </c>
      <c r="M122" s="51">
        <v>4.4442818218452071</v>
      </c>
      <c r="N122" s="51">
        <v>17</v>
      </c>
      <c r="O122" s="51">
        <v>75</v>
      </c>
      <c r="P122" s="51">
        <v>62</v>
      </c>
      <c r="Q122" s="51">
        <v>4</v>
      </c>
      <c r="R122" s="51">
        <v>5</v>
      </c>
      <c r="S122" s="51">
        <v>1</v>
      </c>
      <c r="T122" s="51">
        <v>1</v>
      </c>
      <c r="U122" s="51">
        <v>0</v>
      </c>
      <c r="V122" s="51">
        <v>2</v>
      </c>
      <c r="W122" s="51">
        <v>0.40860448400913268</v>
      </c>
      <c r="X122" s="51">
        <v>2.7116479393333353</v>
      </c>
      <c r="Y122" s="51">
        <v>8.3333333333333321</v>
      </c>
      <c r="Z122" s="51">
        <v>75</v>
      </c>
      <c r="AA122" s="51">
        <v>28</v>
      </c>
      <c r="AB122" s="51">
        <v>13</v>
      </c>
      <c r="AC122" s="51">
        <v>12</v>
      </c>
      <c r="AD122" s="51">
        <v>2</v>
      </c>
      <c r="AE122" s="51">
        <v>4</v>
      </c>
      <c r="AF122" s="51">
        <v>7</v>
      </c>
      <c r="AG122" s="51">
        <v>9</v>
      </c>
      <c r="AH122" s="51">
        <v>4.8698138131164619</v>
      </c>
      <c r="AI122" s="51">
        <v>8.4580976754128017</v>
      </c>
      <c r="AJ122" s="51">
        <v>118.31683168316832</v>
      </c>
      <c r="AK122" s="51">
        <v>450</v>
      </c>
      <c r="AL122" s="51">
        <v>298</v>
      </c>
      <c r="AM122" s="51">
        <v>135</v>
      </c>
      <c r="AN122" s="51">
        <v>7</v>
      </c>
      <c r="AO122" s="51">
        <v>10</v>
      </c>
    </row>
    <row r="123" spans="1:41" ht="15" customHeight="1" x14ac:dyDescent="0.15">
      <c r="A123" s="3"/>
      <c r="B123" s="4"/>
      <c r="C123" s="28" t="s">
        <v>26</v>
      </c>
      <c r="D123" s="51">
        <v>115</v>
      </c>
      <c r="E123" s="51">
        <v>7</v>
      </c>
      <c r="F123" s="51">
        <v>15</v>
      </c>
      <c r="G123" s="51">
        <v>26</v>
      </c>
      <c r="H123" s="51">
        <v>19</v>
      </c>
      <c r="I123" s="51">
        <v>21</v>
      </c>
      <c r="J123" s="51">
        <v>14</v>
      </c>
      <c r="K123" s="51">
        <v>13</v>
      </c>
      <c r="L123" s="51">
        <v>5.4012412961280249</v>
      </c>
      <c r="M123" s="51">
        <v>5.7992274968953526</v>
      </c>
      <c r="N123" s="51">
        <v>25.609756097560975</v>
      </c>
      <c r="O123" s="51">
        <v>115</v>
      </c>
      <c r="P123" s="51">
        <v>82</v>
      </c>
      <c r="Q123" s="51">
        <v>13</v>
      </c>
      <c r="R123" s="51">
        <v>4</v>
      </c>
      <c r="S123" s="51">
        <v>3</v>
      </c>
      <c r="T123" s="51">
        <v>0</v>
      </c>
      <c r="U123" s="51">
        <v>0</v>
      </c>
      <c r="V123" s="51">
        <v>13</v>
      </c>
      <c r="W123" s="51">
        <v>0.37242503319423698</v>
      </c>
      <c r="X123" s="51">
        <v>1.8993676692906085</v>
      </c>
      <c r="Y123" s="51">
        <v>4.2553191489361701</v>
      </c>
      <c r="Z123" s="51">
        <v>115</v>
      </c>
      <c r="AA123" s="51">
        <v>51</v>
      </c>
      <c r="AB123" s="51">
        <v>15</v>
      </c>
      <c r="AC123" s="51">
        <v>11</v>
      </c>
      <c r="AD123" s="51">
        <v>5</v>
      </c>
      <c r="AE123" s="51">
        <v>11</v>
      </c>
      <c r="AF123" s="51">
        <v>6</v>
      </c>
      <c r="AG123" s="51">
        <v>16</v>
      </c>
      <c r="AH123" s="51">
        <v>4.7581888230584983</v>
      </c>
      <c r="AI123" s="51">
        <v>9.8137644475581514</v>
      </c>
      <c r="AJ123" s="51">
        <v>131.86813186813185</v>
      </c>
      <c r="AK123" s="51">
        <v>618</v>
      </c>
      <c r="AL123" s="51">
        <v>386</v>
      </c>
      <c r="AM123" s="51">
        <v>188</v>
      </c>
      <c r="AN123" s="51">
        <v>11</v>
      </c>
      <c r="AO123" s="51">
        <v>33</v>
      </c>
    </row>
    <row r="124" spans="1:41" ht="15" customHeight="1" x14ac:dyDescent="0.15">
      <c r="A124" s="3"/>
      <c r="B124" s="24" t="s">
        <v>12</v>
      </c>
      <c r="C124" s="27" t="s">
        <v>121</v>
      </c>
      <c r="D124" s="51">
        <v>5</v>
      </c>
      <c r="E124" s="51">
        <v>2</v>
      </c>
      <c r="F124" s="51">
        <v>1</v>
      </c>
      <c r="G124" s="51">
        <v>1</v>
      </c>
      <c r="H124" s="51">
        <v>0</v>
      </c>
      <c r="I124" s="51">
        <v>1</v>
      </c>
      <c r="J124" s="51">
        <v>0</v>
      </c>
      <c r="K124" s="51">
        <v>0</v>
      </c>
      <c r="L124" s="51">
        <v>2.1145330112721417</v>
      </c>
      <c r="M124" s="51">
        <v>3.5242216854535697</v>
      </c>
      <c r="N124" s="51">
        <v>6.5217391304347823</v>
      </c>
      <c r="O124" s="51">
        <v>5</v>
      </c>
      <c r="P124" s="51">
        <v>5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 t="s">
        <v>57</v>
      </c>
      <c r="Y124" s="51">
        <v>0</v>
      </c>
      <c r="Z124" s="51">
        <v>5</v>
      </c>
      <c r="AA124" s="51">
        <v>4</v>
      </c>
      <c r="AB124" s="51">
        <v>0</v>
      </c>
      <c r="AC124" s="51">
        <v>1</v>
      </c>
      <c r="AD124" s="51">
        <v>0</v>
      </c>
      <c r="AE124" s="51">
        <v>0</v>
      </c>
      <c r="AF124" s="51">
        <v>0</v>
      </c>
      <c r="AG124" s="51">
        <v>0</v>
      </c>
      <c r="AH124" s="51">
        <v>0.5</v>
      </c>
      <c r="AI124" s="51">
        <v>2.5</v>
      </c>
      <c r="AJ124" s="51">
        <v>2.5</v>
      </c>
      <c r="AK124" s="51">
        <v>10</v>
      </c>
      <c r="AL124" s="51">
        <v>5</v>
      </c>
      <c r="AM124" s="51">
        <v>5</v>
      </c>
      <c r="AN124" s="51">
        <v>0</v>
      </c>
      <c r="AO124" s="51">
        <v>0</v>
      </c>
    </row>
    <row r="125" spans="1:41" ht="15" customHeight="1" x14ac:dyDescent="0.15">
      <c r="A125" s="3"/>
      <c r="B125" s="24" t="s">
        <v>13</v>
      </c>
      <c r="C125" s="27" t="s">
        <v>52</v>
      </c>
      <c r="D125" s="51">
        <v>48</v>
      </c>
      <c r="E125" s="51">
        <v>11</v>
      </c>
      <c r="F125" s="51">
        <v>10</v>
      </c>
      <c r="G125" s="51">
        <v>11</v>
      </c>
      <c r="H125" s="51">
        <v>5</v>
      </c>
      <c r="I125" s="51">
        <v>2</v>
      </c>
      <c r="J125" s="51">
        <v>2</v>
      </c>
      <c r="K125" s="51">
        <v>7</v>
      </c>
      <c r="L125" s="51">
        <v>2.6905192896989303</v>
      </c>
      <c r="M125" s="51">
        <v>3.6770430292552043</v>
      </c>
      <c r="N125" s="51">
        <v>14.583333333333334</v>
      </c>
      <c r="O125" s="51">
        <v>48</v>
      </c>
      <c r="P125" s="51">
        <v>39</v>
      </c>
      <c r="Q125" s="51">
        <v>2</v>
      </c>
      <c r="R125" s="51">
        <v>1</v>
      </c>
      <c r="S125" s="51">
        <v>2</v>
      </c>
      <c r="T125" s="51">
        <v>0</v>
      </c>
      <c r="U125" s="51">
        <v>0</v>
      </c>
      <c r="V125" s="51">
        <v>4</v>
      </c>
      <c r="W125" s="51">
        <v>0.32668026418026419</v>
      </c>
      <c r="X125" s="51">
        <v>2.8747863247863248</v>
      </c>
      <c r="Y125" s="51">
        <v>4.1666666666666661</v>
      </c>
      <c r="Z125" s="51">
        <v>48</v>
      </c>
      <c r="AA125" s="51">
        <v>25</v>
      </c>
      <c r="AB125" s="51">
        <v>4</v>
      </c>
      <c r="AC125" s="51">
        <v>6</v>
      </c>
      <c r="AD125" s="51">
        <v>3</v>
      </c>
      <c r="AE125" s="51">
        <v>0</v>
      </c>
      <c r="AF125" s="51">
        <v>4</v>
      </c>
      <c r="AG125" s="51">
        <v>6</v>
      </c>
      <c r="AH125" s="51">
        <v>2.8926141036070052</v>
      </c>
      <c r="AI125" s="51">
        <v>7.1464583736173068</v>
      </c>
      <c r="AJ125" s="51">
        <v>35</v>
      </c>
      <c r="AK125" s="51">
        <v>128</v>
      </c>
      <c r="AL125" s="51">
        <v>75</v>
      </c>
      <c r="AM125" s="51">
        <v>48</v>
      </c>
      <c r="AN125" s="51">
        <v>3</v>
      </c>
      <c r="AO125" s="51">
        <v>2</v>
      </c>
    </row>
    <row r="126" spans="1:41" ht="15" customHeight="1" x14ac:dyDescent="0.15">
      <c r="A126" s="3"/>
      <c r="B126" s="24" t="s">
        <v>14</v>
      </c>
      <c r="C126" s="27" t="s">
        <v>53</v>
      </c>
      <c r="D126" s="51">
        <v>326</v>
      </c>
      <c r="E126" s="51">
        <v>44</v>
      </c>
      <c r="F126" s="51">
        <v>64</v>
      </c>
      <c r="G126" s="51">
        <v>65</v>
      </c>
      <c r="H126" s="51">
        <v>64</v>
      </c>
      <c r="I126" s="51">
        <v>54</v>
      </c>
      <c r="J126" s="51">
        <v>22</v>
      </c>
      <c r="K126" s="51">
        <v>13</v>
      </c>
      <c r="L126" s="51">
        <v>4.105325251883162</v>
      </c>
      <c r="M126" s="51">
        <v>4.7768282670610773</v>
      </c>
      <c r="N126" s="51">
        <v>17.241379310344829</v>
      </c>
      <c r="O126" s="51">
        <v>326</v>
      </c>
      <c r="P126" s="51">
        <v>285</v>
      </c>
      <c r="Q126" s="51">
        <v>18</v>
      </c>
      <c r="R126" s="51">
        <v>9</v>
      </c>
      <c r="S126" s="51">
        <v>2</v>
      </c>
      <c r="T126" s="51">
        <v>2</v>
      </c>
      <c r="U126" s="51">
        <v>1</v>
      </c>
      <c r="V126" s="51">
        <v>9</v>
      </c>
      <c r="W126" s="51">
        <v>0.2412183121719369</v>
      </c>
      <c r="X126" s="51">
        <v>2.3895689049532498</v>
      </c>
      <c r="Y126" s="51">
        <v>10.416666666666668</v>
      </c>
      <c r="Z126" s="51">
        <v>326</v>
      </c>
      <c r="AA126" s="51">
        <v>147</v>
      </c>
      <c r="AB126" s="51">
        <v>48</v>
      </c>
      <c r="AC126" s="51">
        <v>42</v>
      </c>
      <c r="AD126" s="51">
        <v>26</v>
      </c>
      <c r="AE126" s="51">
        <v>19</v>
      </c>
      <c r="AF126" s="51">
        <v>24</v>
      </c>
      <c r="AG126" s="51">
        <v>20</v>
      </c>
      <c r="AH126" s="51">
        <v>2.7892625735764032</v>
      </c>
      <c r="AI126" s="51">
        <v>5.3680147642413791</v>
      </c>
      <c r="AJ126" s="51">
        <v>32.894736842105267</v>
      </c>
      <c r="AK126" s="51">
        <v>1236</v>
      </c>
      <c r="AL126" s="51">
        <v>745</v>
      </c>
      <c r="AM126" s="51">
        <v>404</v>
      </c>
      <c r="AN126" s="51">
        <v>56</v>
      </c>
      <c r="AO126" s="51">
        <v>31</v>
      </c>
    </row>
    <row r="127" spans="1:41" ht="15" customHeight="1" x14ac:dyDescent="0.15">
      <c r="A127" s="3"/>
      <c r="B127" s="3"/>
      <c r="C127" s="27" t="s">
        <v>54</v>
      </c>
      <c r="D127" s="51">
        <v>66</v>
      </c>
      <c r="E127" s="51">
        <v>12</v>
      </c>
      <c r="F127" s="51">
        <v>11</v>
      </c>
      <c r="G127" s="51">
        <v>18</v>
      </c>
      <c r="H127" s="51">
        <v>10</v>
      </c>
      <c r="I127" s="51">
        <v>2</v>
      </c>
      <c r="J127" s="51">
        <v>4</v>
      </c>
      <c r="K127" s="51">
        <v>9</v>
      </c>
      <c r="L127" s="51">
        <v>3.2796210074419303</v>
      </c>
      <c r="M127" s="51">
        <v>4.1541866094264446</v>
      </c>
      <c r="N127" s="51">
        <v>20</v>
      </c>
      <c r="O127" s="51">
        <v>66</v>
      </c>
      <c r="P127" s="51">
        <v>58</v>
      </c>
      <c r="Q127" s="51">
        <v>1</v>
      </c>
      <c r="R127" s="51">
        <v>2</v>
      </c>
      <c r="S127" s="51">
        <v>0</v>
      </c>
      <c r="T127" s="51">
        <v>0</v>
      </c>
      <c r="U127" s="51">
        <v>2</v>
      </c>
      <c r="V127" s="51">
        <v>3</v>
      </c>
      <c r="W127" s="51">
        <v>0.50742600311565833</v>
      </c>
      <c r="X127" s="51">
        <v>6.3935676392572942</v>
      </c>
      <c r="Y127" s="51">
        <v>15</v>
      </c>
      <c r="Z127" s="51">
        <v>66</v>
      </c>
      <c r="AA127" s="51">
        <v>37</v>
      </c>
      <c r="AB127" s="51">
        <v>10</v>
      </c>
      <c r="AC127" s="51">
        <v>7</v>
      </c>
      <c r="AD127" s="51">
        <v>3</v>
      </c>
      <c r="AE127" s="51">
        <v>1</v>
      </c>
      <c r="AF127" s="51">
        <v>2</v>
      </c>
      <c r="AG127" s="51">
        <v>6</v>
      </c>
      <c r="AH127" s="51">
        <v>1.2720156508307774</v>
      </c>
      <c r="AI127" s="51">
        <v>3.3183016978194191</v>
      </c>
      <c r="AJ127" s="51">
        <v>12</v>
      </c>
      <c r="AK127" s="51">
        <v>208</v>
      </c>
      <c r="AL127" s="51">
        <v>87</v>
      </c>
      <c r="AM127" s="51">
        <v>86</v>
      </c>
      <c r="AN127" s="51">
        <v>29</v>
      </c>
      <c r="AO127" s="51">
        <v>6</v>
      </c>
    </row>
    <row r="128" spans="1:41" ht="15" customHeight="1" x14ac:dyDescent="0.15">
      <c r="A128" s="3"/>
      <c r="B128" s="3"/>
      <c r="C128" s="27" t="s">
        <v>55</v>
      </c>
      <c r="D128" s="51">
        <v>37</v>
      </c>
      <c r="E128" s="51">
        <v>5</v>
      </c>
      <c r="F128" s="51">
        <v>7</v>
      </c>
      <c r="G128" s="51">
        <v>10</v>
      </c>
      <c r="H128" s="51">
        <v>7</v>
      </c>
      <c r="I128" s="51">
        <v>3</v>
      </c>
      <c r="J128" s="51">
        <v>4</v>
      </c>
      <c r="K128" s="51">
        <v>1</v>
      </c>
      <c r="L128" s="51">
        <v>4.2618353332788974</v>
      </c>
      <c r="M128" s="51">
        <v>4.9492281289690423</v>
      </c>
      <c r="N128" s="51">
        <v>20.27027027027027</v>
      </c>
      <c r="O128" s="51">
        <v>37</v>
      </c>
      <c r="P128" s="51">
        <v>31</v>
      </c>
      <c r="Q128" s="51">
        <v>1</v>
      </c>
      <c r="R128" s="51">
        <v>3</v>
      </c>
      <c r="S128" s="51">
        <v>0</v>
      </c>
      <c r="T128" s="51">
        <v>0</v>
      </c>
      <c r="U128" s="51">
        <v>0</v>
      </c>
      <c r="V128" s="51">
        <v>2</v>
      </c>
      <c r="W128" s="51">
        <v>0.26957939974948991</v>
      </c>
      <c r="X128" s="51">
        <v>2.3588197478080368</v>
      </c>
      <c r="Y128" s="51">
        <v>2.8301886792452833</v>
      </c>
      <c r="Z128" s="51">
        <v>37</v>
      </c>
      <c r="AA128" s="51">
        <v>20</v>
      </c>
      <c r="AB128" s="51">
        <v>5</v>
      </c>
      <c r="AC128" s="51">
        <v>3</v>
      </c>
      <c r="AD128" s="51">
        <v>2</v>
      </c>
      <c r="AE128" s="51">
        <v>0</v>
      </c>
      <c r="AF128" s="51">
        <v>5</v>
      </c>
      <c r="AG128" s="51">
        <v>2</v>
      </c>
      <c r="AH128" s="51">
        <v>2.7269616765392359</v>
      </c>
      <c r="AI128" s="51">
        <v>6.362910578591551</v>
      </c>
      <c r="AJ128" s="51">
        <v>21.666666666666668</v>
      </c>
      <c r="AK128" s="51">
        <v>145</v>
      </c>
      <c r="AL128" s="51">
        <v>47</v>
      </c>
      <c r="AM128" s="51">
        <v>81</v>
      </c>
      <c r="AN128" s="51">
        <v>11</v>
      </c>
      <c r="AO128" s="51">
        <v>6</v>
      </c>
    </row>
    <row r="129" spans="1:41" ht="15" customHeight="1" x14ac:dyDescent="0.15">
      <c r="A129" s="3"/>
      <c r="B129" s="3"/>
      <c r="C129" s="27" t="s">
        <v>56</v>
      </c>
      <c r="D129" s="51">
        <v>73</v>
      </c>
      <c r="E129" s="51">
        <v>3</v>
      </c>
      <c r="F129" s="51">
        <v>18</v>
      </c>
      <c r="G129" s="51">
        <v>16</v>
      </c>
      <c r="H129" s="51">
        <v>14</v>
      </c>
      <c r="I129" s="51">
        <v>10</v>
      </c>
      <c r="J129" s="51">
        <v>5</v>
      </c>
      <c r="K129" s="51">
        <v>7</v>
      </c>
      <c r="L129" s="51">
        <v>4.2692025747185856</v>
      </c>
      <c r="M129" s="51">
        <v>4.4724979354194705</v>
      </c>
      <c r="N129" s="51">
        <v>17</v>
      </c>
      <c r="O129" s="51">
        <v>73</v>
      </c>
      <c r="P129" s="51">
        <v>60</v>
      </c>
      <c r="Q129" s="51">
        <v>4</v>
      </c>
      <c r="R129" s="51">
        <v>5</v>
      </c>
      <c r="S129" s="51">
        <v>1</v>
      </c>
      <c r="T129" s="51">
        <v>1</v>
      </c>
      <c r="U129" s="51">
        <v>0</v>
      </c>
      <c r="V129" s="51">
        <v>2</v>
      </c>
      <c r="W129" s="51">
        <v>0.42011446947417869</v>
      </c>
      <c r="X129" s="51">
        <v>2.7116479393333353</v>
      </c>
      <c r="Y129" s="51">
        <v>8.3333333333333321</v>
      </c>
      <c r="Z129" s="51">
        <v>73</v>
      </c>
      <c r="AA129" s="51">
        <v>27</v>
      </c>
      <c r="AB129" s="51">
        <v>13</v>
      </c>
      <c r="AC129" s="51">
        <v>12</v>
      </c>
      <c r="AD129" s="51">
        <v>2</v>
      </c>
      <c r="AE129" s="51">
        <v>4</v>
      </c>
      <c r="AF129" s="51">
        <v>7</v>
      </c>
      <c r="AG129" s="51">
        <v>8</v>
      </c>
      <c r="AH129" s="51">
        <v>4.9447340256259453</v>
      </c>
      <c r="AI129" s="51">
        <v>8.4580976754128017</v>
      </c>
      <c r="AJ129" s="51">
        <v>118.31683168316832</v>
      </c>
      <c r="AK129" s="51">
        <v>446</v>
      </c>
      <c r="AL129" s="51">
        <v>298</v>
      </c>
      <c r="AM129" s="51">
        <v>131</v>
      </c>
      <c r="AN129" s="51">
        <v>7</v>
      </c>
      <c r="AO129" s="51">
        <v>10</v>
      </c>
    </row>
    <row r="130" spans="1:41" ht="15" customHeight="1" x14ac:dyDescent="0.15">
      <c r="A130" s="6"/>
      <c r="B130" s="4"/>
      <c r="C130" s="28" t="s">
        <v>26</v>
      </c>
      <c r="D130" s="51">
        <v>112</v>
      </c>
      <c r="E130" s="51">
        <v>7</v>
      </c>
      <c r="F130" s="51">
        <v>14</v>
      </c>
      <c r="G130" s="51">
        <v>26</v>
      </c>
      <c r="H130" s="51">
        <v>19</v>
      </c>
      <c r="I130" s="51">
        <v>20</v>
      </c>
      <c r="J130" s="51">
        <v>13</v>
      </c>
      <c r="K130" s="51">
        <v>13</v>
      </c>
      <c r="L130" s="51">
        <v>5.3906728505561468</v>
      </c>
      <c r="M130" s="51">
        <v>5.8008327413593319</v>
      </c>
      <c r="N130" s="51">
        <v>25.609756097560975</v>
      </c>
      <c r="O130" s="51">
        <v>112</v>
      </c>
      <c r="P130" s="51">
        <v>79</v>
      </c>
      <c r="Q130" s="51">
        <v>13</v>
      </c>
      <c r="R130" s="51">
        <v>4</v>
      </c>
      <c r="S130" s="51">
        <v>3</v>
      </c>
      <c r="T130" s="51">
        <v>0</v>
      </c>
      <c r="U130" s="51">
        <v>0</v>
      </c>
      <c r="V130" s="51">
        <v>13</v>
      </c>
      <c r="W130" s="51">
        <v>0.38371064026072899</v>
      </c>
      <c r="X130" s="51">
        <v>1.8993676692906085</v>
      </c>
      <c r="Y130" s="51">
        <v>4.2553191489361701</v>
      </c>
      <c r="Z130" s="51">
        <v>112</v>
      </c>
      <c r="AA130" s="51">
        <v>49</v>
      </c>
      <c r="AB130" s="51">
        <v>15</v>
      </c>
      <c r="AC130" s="51">
        <v>11</v>
      </c>
      <c r="AD130" s="51">
        <v>5</v>
      </c>
      <c r="AE130" s="51">
        <v>10</v>
      </c>
      <c r="AF130" s="51">
        <v>6</v>
      </c>
      <c r="AG130" s="51">
        <v>16</v>
      </c>
      <c r="AH130" s="51">
        <v>4.8443822237790757</v>
      </c>
      <c r="AI130" s="51">
        <v>9.8949083719742834</v>
      </c>
      <c r="AJ130" s="51">
        <v>131.86813186813185</v>
      </c>
      <c r="AK130" s="51">
        <v>602</v>
      </c>
      <c r="AL130" s="51">
        <v>384</v>
      </c>
      <c r="AM130" s="51">
        <v>174</v>
      </c>
      <c r="AN130" s="51">
        <v>11</v>
      </c>
      <c r="AO130" s="51">
        <v>33</v>
      </c>
    </row>
    <row r="131" spans="1:41" ht="15" customHeight="1" x14ac:dyDescent="0.15">
      <c r="A131" s="3" t="s">
        <v>484</v>
      </c>
      <c r="B131" s="23" t="s">
        <v>10</v>
      </c>
      <c r="C131" s="27" t="s">
        <v>487</v>
      </c>
      <c r="D131" s="51">
        <v>106</v>
      </c>
      <c r="E131" s="51">
        <v>14</v>
      </c>
      <c r="F131" s="51">
        <v>21</v>
      </c>
      <c r="G131" s="51">
        <v>28</v>
      </c>
      <c r="H131" s="51">
        <v>15</v>
      </c>
      <c r="I131" s="51">
        <v>12</v>
      </c>
      <c r="J131" s="51">
        <v>8</v>
      </c>
      <c r="K131" s="51">
        <v>8</v>
      </c>
      <c r="L131" s="51">
        <v>3.953824637349705</v>
      </c>
      <c r="M131" s="51">
        <v>4.6127954102413229</v>
      </c>
      <c r="N131" s="51">
        <v>20.27027027027027</v>
      </c>
      <c r="O131" s="51">
        <v>106</v>
      </c>
      <c r="P131" s="51">
        <v>87</v>
      </c>
      <c r="Q131" s="51">
        <v>6</v>
      </c>
      <c r="R131" s="51">
        <v>7</v>
      </c>
      <c r="S131" s="51">
        <v>1</v>
      </c>
      <c r="T131" s="51">
        <v>1</v>
      </c>
      <c r="U131" s="51">
        <v>0</v>
      </c>
      <c r="V131" s="51">
        <v>4</v>
      </c>
      <c r="W131" s="51">
        <v>0.35547407665537584</v>
      </c>
      <c r="X131" s="51">
        <v>2.4172237212565557</v>
      </c>
      <c r="Y131" s="51">
        <v>8.3333333333333321</v>
      </c>
      <c r="Z131" s="51">
        <v>106</v>
      </c>
      <c r="AA131" s="51">
        <v>44</v>
      </c>
      <c r="AB131" s="51">
        <v>18</v>
      </c>
      <c r="AC131" s="51">
        <v>17</v>
      </c>
      <c r="AD131" s="51">
        <v>3</v>
      </c>
      <c r="AE131" s="51">
        <v>4</v>
      </c>
      <c r="AF131" s="51">
        <v>9</v>
      </c>
      <c r="AG131" s="51">
        <v>11</v>
      </c>
      <c r="AH131" s="51">
        <v>3.9134747099978493</v>
      </c>
      <c r="AI131" s="51">
        <v>7.289805832348935</v>
      </c>
      <c r="AJ131" s="51">
        <v>118.31683168316832</v>
      </c>
      <c r="AK131" s="51">
        <v>536</v>
      </c>
      <c r="AL131" s="51">
        <v>341</v>
      </c>
      <c r="AM131" s="51">
        <v>162</v>
      </c>
      <c r="AN131" s="51">
        <v>17</v>
      </c>
      <c r="AO131" s="51">
        <v>16</v>
      </c>
    </row>
    <row r="132" spans="1:41" ht="15" customHeight="1" x14ac:dyDescent="0.15">
      <c r="A132" s="26" t="s">
        <v>485</v>
      </c>
      <c r="B132" s="24" t="s">
        <v>11</v>
      </c>
      <c r="C132" s="27" t="s">
        <v>488</v>
      </c>
      <c r="D132" s="51">
        <v>118</v>
      </c>
      <c r="E132" s="51">
        <v>25</v>
      </c>
      <c r="F132" s="51">
        <v>29</v>
      </c>
      <c r="G132" s="51">
        <v>16</v>
      </c>
      <c r="H132" s="51">
        <v>19</v>
      </c>
      <c r="I132" s="51">
        <v>13</v>
      </c>
      <c r="J132" s="51">
        <v>4</v>
      </c>
      <c r="K132" s="51">
        <v>12</v>
      </c>
      <c r="L132" s="51">
        <v>3.0714526890262395</v>
      </c>
      <c r="M132" s="51">
        <v>4.019431914034338</v>
      </c>
      <c r="N132" s="51">
        <v>16</v>
      </c>
      <c r="O132" s="51">
        <v>118</v>
      </c>
      <c r="P132" s="51">
        <v>101</v>
      </c>
      <c r="Q132" s="51">
        <v>2</v>
      </c>
      <c r="R132" s="51">
        <v>3</v>
      </c>
      <c r="S132" s="51">
        <v>1</v>
      </c>
      <c r="T132" s="51">
        <v>1</v>
      </c>
      <c r="U132" s="51">
        <v>3</v>
      </c>
      <c r="V132" s="51">
        <v>7</v>
      </c>
      <c r="W132" s="51">
        <v>0.51260392173256231</v>
      </c>
      <c r="X132" s="51">
        <v>5.6899035312314412</v>
      </c>
      <c r="Y132" s="51">
        <v>15</v>
      </c>
      <c r="Z132" s="51">
        <v>118</v>
      </c>
      <c r="AA132" s="51">
        <v>57</v>
      </c>
      <c r="AB132" s="51">
        <v>17</v>
      </c>
      <c r="AC132" s="51">
        <v>12</v>
      </c>
      <c r="AD132" s="51">
        <v>6</v>
      </c>
      <c r="AE132" s="51">
        <v>4</v>
      </c>
      <c r="AF132" s="51">
        <v>8</v>
      </c>
      <c r="AG132" s="51">
        <v>14</v>
      </c>
      <c r="AH132" s="51">
        <v>2.5128286829179198</v>
      </c>
      <c r="AI132" s="51">
        <v>5.5603017664566732</v>
      </c>
      <c r="AJ132" s="51">
        <v>35</v>
      </c>
      <c r="AK132" s="51">
        <v>314</v>
      </c>
      <c r="AL132" s="51">
        <v>171</v>
      </c>
      <c r="AM132" s="51">
        <v>125</v>
      </c>
      <c r="AN132" s="51">
        <v>10</v>
      </c>
      <c r="AO132" s="51">
        <v>8</v>
      </c>
    </row>
    <row r="133" spans="1:41" ht="15" customHeight="1" x14ac:dyDescent="0.15">
      <c r="A133" s="3" t="s">
        <v>486</v>
      </c>
      <c r="B133" s="24"/>
      <c r="C133" s="27" t="s">
        <v>489</v>
      </c>
      <c r="D133" s="51">
        <v>384</v>
      </c>
      <c r="E133" s="51">
        <v>50</v>
      </c>
      <c r="F133" s="51">
        <v>67</v>
      </c>
      <c r="G133" s="51">
        <v>93</v>
      </c>
      <c r="H133" s="51">
        <v>76</v>
      </c>
      <c r="I133" s="51">
        <v>52</v>
      </c>
      <c r="J133" s="51">
        <v>26</v>
      </c>
      <c r="K133" s="51">
        <v>20</v>
      </c>
      <c r="L133" s="51">
        <v>4.0583203777239838</v>
      </c>
      <c r="M133" s="51">
        <v>4.7045497372341725</v>
      </c>
      <c r="N133" s="51">
        <v>20</v>
      </c>
      <c r="O133" s="51">
        <v>384</v>
      </c>
      <c r="P133" s="51">
        <v>340</v>
      </c>
      <c r="Q133" s="51">
        <v>21</v>
      </c>
      <c r="R133" s="51">
        <v>7</v>
      </c>
      <c r="S133" s="51">
        <v>3</v>
      </c>
      <c r="T133" s="51">
        <v>1</v>
      </c>
      <c r="U133" s="51">
        <v>0</v>
      </c>
      <c r="V133" s="51">
        <v>12</v>
      </c>
      <c r="W133" s="51">
        <v>0.16943056332801476</v>
      </c>
      <c r="X133" s="51">
        <v>1.9696302986881715</v>
      </c>
      <c r="Y133" s="51">
        <v>6.666666666666667</v>
      </c>
      <c r="Z133" s="51">
        <v>384</v>
      </c>
      <c r="AA133" s="51">
        <v>192</v>
      </c>
      <c r="AB133" s="51">
        <v>48</v>
      </c>
      <c r="AC133" s="51">
        <v>47</v>
      </c>
      <c r="AD133" s="51">
        <v>29</v>
      </c>
      <c r="AE133" s="51">
        <v>16</v>
      </c>
      <c r="AF133" s="51">
        <v>27</v>
      </c>
      <c r="AG133" s="51">
        <v>25</v>
      </c>
      <c r="AH133" s="51">
        <v>2.8008506097993275</v>
      </c>
      <c r="AI133" s="51">
        <v>6.020990233041668</v>
      </c>
      <c r="AJ133" s="51">
        <v>130.43478260869566</v>
      </c>
      <c r="AK133" s="51">
        <v>1525</v>
      </c>
      <c r="AL133" s="51">
        <v>829</v>
      </c>
      <c r="AM133" s="51">
        <v>567</v>
      </c>
      <c r="AN133" s="51">
        <v>91</v>
      </c>
      <c r="AO133" s="51">
        <v>38</v>
      </c>
    </row>
    <row r="134" spans="1:41" ht="15" customHeight="1" x14ac:dyDescent="0.15">
      <c r="A134" s="3"/>
      <c r="B134" s="4"/>
      <c r="C134" s="28" t="s">
        <v>24</v>
      </c>
      <c r="D134" s="51">
        <v>131</v>
      </c>
      <c r="E134" s="51">
        <v>9</v>
      </c>
      <c r="F134" s="51">
        <v>20</v>
      </c>
      <c r="G134" s="51">
        <v>27</v>
      </c>
      <c r="H134" s="51">
        <v>21</v>
      </c>
      <c r="I134" s="51">
        <v>24</v>
      </c>
      <c r="J134" s="51">
        <v>15</v>
      </c>
      <c r="K134" s="51">
        <v>15</v>
      </c>
      <c r="L134" s="51">
        <v>5.1990913918848962</v>
      </c>
      <c r="M134" s="51">
        <v>5.6363981444733451</v>
      </c>
      <c r="N134" s="51">
        <v>25.609756097560975</v>
      </c>
      <c r="O134" s="51">
        <v>131</v>
      </c>
      <c r="P134" s="51">
        <v>94</v>
      </c>
      <c r="Q134" s="51">
        <v>13</v>
      </c>
      <c r="R134" s="51">
        <v>7</v>
      </c>
      <c r="S134" s="51">
        <v>3</v>
      </c>
      <c r="T134" s="51">
        <v>0</v>
      </c>
      <c r="U134" s="51">
        <v>0</v>
      </c>
      <c r="V134" s="51">
        <v>14</v>
      </c>
      <c r="W134" s="51">
        <v>0.40564558514906424</v>
      </c>
      <c r="X134" s="51">
        <v>2.0635014548887183</v>
      </c>
      <c r="Y134" s="51">
        <v>4.2553191489361701</v>
      </c>
      <c r="Z134" s="51">
        <v>131</v>
      </c>
      <c r="AA134" s="51">
        <v>60</v>
      </c>
      <c r="AB134" s="51">
        <v>16</v>
      </c>
      <c r="AC134" s="51">
        <v>13</v>
      </c>
      <c r="AD134" s="51">
        <v>7</v>
      </c>
      <c r="AE134" s="51">
        <v>12</v>
      </c>
      <c r="AF134" s="51">
        <v>7</v>
      </c>
      <c r="AG134" s="51">
        <v>16</v>
      </c>
      <c r="AH134" s="51">
        <v>3.4801642211023562</v>
      </c>
      <c r="AI134" s="51">
        <v>7.2767070077594722</v>
      </c>
      <c r="AJ134" s="51">
        <v>131.86813186813185</v>
      </c>
      <c r="AK134" s="51">
        <v>685</v>
      </c>
      <c r="AL134" s="51">
        <v>431</v>
      </c>
      <c r="AM134" s="51">
        <v>202</v>
      </c>
      <c r="AN134" s="51">
        <v>19</v>
      </c>
      <c r="AO134" s="51">
        <v>33</v>
      </c>
    </row>
    <row r="135" spans="1:41" ht="15" customHeight="1" x14ac:dyDescent="0.15">
      <c r="A135" s="3"/>
      <c r="B135" s="24" t="s">
        <v>12</v>
      </c>
      <c r="C135" s="27" t="s">
        <v>487</v>
      </c>
      <c r="D135" s="51">
        <v>101</v>
      </c>
      <c r="E135" s="51">
        <v>11</v>
      </c>
      <c r="F135" s="51">
        <v>21</v>
      </c>
      <c r="G135" s="51">
        <v>26</v>
      </c>
      <c r="H135" s="51">
        <v>15</v>
      </c>
      <c r="I135" s="51">
        <v>12</v>
      </c>
      <c r="J135" s="51">
        <v>8</v>
      </c>
      <c r="K135" s="51">
        <v>8</v>
      </c>
      <c r="L135" s="51">
        <v>4.1018797253792592</v>
      </c>
      <c r="M135" s="51">
        <v>4.6521318836618422</v>
      </c>
      <c r="N135" s="51">
        <v>20.27027027027027</v>
      </c>
      <c r="O135" s="51">
        <v>101</v>
      </c>
      <c r="P135" s="51">
        <v>82</v>
      </c>
      <c r="Q135" s="51">
        <v>6</v>
      </c>
      <c r="R135" s="51">
        <v>7</v>
      </c>
      <c r="S135" s="51">
        <v>1</v>
      </c>
      <c r="T135" s="51">
        <v>1</v>
      </c>
      <c r="U135" s="51">
        <v>0</v>
      </c>
      <c r="V135" s="51">
        <v>4</v>
      </c>
      <c r="W135" s="51">
        <v>0.37379748266853957</v>
      </c>
      <c r="X135" s="51">
        <v>2.4172237212565557</v>
      </c>
      <c r="Y135" s="51">
        <v>8.3333333333333321</v>
      </c>
      <c r="Z135" s="51">
        <v>101</v>
      </c>
      <c r="AA135" s="51">
        <v>40</v>
      </c>
      <c r="AB135" s="51">
        <v>18</v>
      </c>
      <c r="AC135" s="51">
        <v>17</v>
      </c>
      <c r="AD135" s="51">
        <v>3</v>
      </c>
      <c r="AE135" s="51">
        <v>4</v>
      </c>
      <c r="AF135" s="51">
        <v>9</v>
      </c>
      <c r="AG135" s="51">
        <v>10</v>
      </c>
      <c r="AH135" s="51">
        <v>4.0854955763713807</v>
      </c>
      <c r="AI135" s="51">
        <v>7.289805832348935</v>
      </c>
      <c r="AJ135" s="51">
        <v>118.31683168316832</v>
      </c>
      <c r="AK135" s="51">
        <v>530</v>
      </c>
      <c r="AL135" s="51">
        <v>341</v>
      </c>
      <c r="AM135" s="51">
        <v>156</v>
      </c>
      <c r="AN135" s="51">
        <v>17</v>
      </c>
      <c r="AO135" s="51">
        <v>16</v>
      </c>
    </row>
    <row r="136" spans="1:41" ht="15" customHeight="1" x14ac:dyDescent="0.15">
      <c r="A136" s="3"/>
      <c r="B136" s="24" t="s">
        <v>13</v>
      </c>
      <c r="C136" s="27" t="s">
        <v>488</v>
      </c>
      <c r="D136" s="51">
        <v>110</v>
      </c>
      <c r="E136" s="51">
        <v>23</v>
      </c>
      <c r="F136" s="51">
        <v>26</v>
      </c>
      <c r="G136" s="51">
        <v>16</v>
      </c>
      <c r="H136" s="51">
        <v>18</v>
      </c>
      <c r="I136" s="51">
        <v>11</v>
      </c>
      <c r="J136" s="51">
        <v>4</v>
      </c>
      <c r="K136" s="51">
        <v>12</v>
      </c>
      <c r="L136" s="51">
        <v>3.1056618257632462</v>
      </c>
      <c r="M136" s="51">
        <v>4.0580647856639747</v>
      </c>
      <c r="N136" s="51">
        <v>16</v>
      </c>
      <c r="O136" s="51">
        <v>110</v>
      </c>
      <c r="P136" s="51">
        <v>93</v>
      </c>
      <c r="Q136" s="51">
        <v>2</v>
      </c>
      <c r="R136" s="51">
        <v>3</v>
      </c>
      <c r="S136" s="51">
        <v>1</v>
      </c>
      <c r="T136" s="51">
        <v>1</v>
      </c>
      <c r="U136" s="51">
        <v>3</v>
      </c>
      <c r="V136" s="51">
        <v>7</v>
      </c>
      <c r="W136" s="51">
        <v>0.55241781856615935</v>
      </c>
      <c r="X136" s="51">
        <v>5.6899035312314412</v>
      </c>
      <c r="Y136" s="51">
        <v>15</v>
      </c>
      <c r="Z136" s="51">
        <v>110</v>
      </c>
      <c r="AA136" s="51">
        <v>54</v>
      </c>
      <c r="AB136" s="51">
        <v>16</v>
      </c>
      <c r="AC136" s="51">
        <v>11</v>
      </c>
      <c r="AD136" s="51">
        <v>5</v>
      </c>
      <c r="AE136" s="51">
        <v>3</v>
      </c>
      <c r="AF136" s="51">
        <v>8</v>
      </c>
      <c r="AG136" s="51">
        <v>13</v>
      </c>
      <c r="AH136" s="51">
        <v>2.5378094469772878</v>
      </c>
      <c r="AI136" s="51">
        <v>5.7248259617859754</v>
      </c>
      <c r="AJ136" s="51">
        <v>35</v>
      </c>
      <c r="AK136" s="51">
        <v>297</v>
      </c>
      <c r="AL136" s="51">
        <v>158</v>
      </c>
      <c r="AM136" s="51">
        <v>121</v>
      </c>
      <c r="AN136" s="51">
        <v>10</v>
      </c>
      <c r="AO136" s="51">
        <v>8</v>
      </c>
    </row>
    <row r="137" spans="1:41" ht="15" customHeight="1" x14ac:dyDescent="0.15">
      <c r="A137" s="3"/>
      <c r="B137" s="24" t="s">
        <v>14</v>
      </c>
      <c r="C137" s="27" t="s">
        <v>489</v>
      </c>
      <c r="D137" s="51">
        <v>326</v>
      </c>
      <c r="E137" s="51">
        <v>41</v>
      </c>
      <c r="F137" s="51">
        <v>58</v>
      </c>
      <c r="G137" s="51">
        <v>78</v>
      </c>
      <c r="H137" s="51">
        <v>65</v>
      </c>
      <c r="I137" s="51">
        <v>45</v>
      </c>
      <c r="J137" s="51">
        <v>23</v>
      </c>
      <c r="K137" s="51">
        <v>16</v>
      </c>
      <c r="L137" s="51">
        <v>4.1055965693175649</v>
      </c>
      <c r="M137" s="51">
        <v>4.7313566412209855</v>
      </c>
      <c r="N137" s="51">
        <v>20</v>
      </c>
      <c r="O137" s="51">
        <v>326</v>
      </c>
      <c r="P137" s="51">
        <v>288</v>
      </c>
      <c r="Q137" s="51">
        <v>18</v>
      </c>
      <c r="R137" s="51">
        <v>7</v>
      </c>
      <c r="S137" s="51">
        <v>3</v>
      </c>
      <c r="T137" s="51">
        <v>1</v>
      </c>
      <c r="U137" s="51">
        <v>0</v>
      </c>
      <c r="V137" s="51">
        <v>9</v>
      </c>
      <c r="W137" s="51">
        <v>0.18751044130861144</v>
      </c>
      <c r="X137" s="51">
        <v>2.0496830998217179</v>
      </c>
      <c r="Y137" s="51">
        <v>6.666666666666667</v>
      </c>
      <c r="Z137" s="51">
        <v>326</v>
      </c>
      <c r="AA137" s="51">
        <v>155</v>
      </c>
      <c r="AB137" s="51">
        <v>45</v>
      </c>
      <c r="AC137" s="51">
        <v>41</v>
      </c>
      <c r="AD137" s="51">
        <v>26</v>
      </c>
      <c r="AE137" s="51">
        <v>15</v>
      </c>
      <c r="AF137" s="51">
        <v>24</v>
      </c>
      <c r="AG137" s="51">
        <v>20</v>
      </c>
      <c r="AH137" s="51">
        <v>2.9985968742147304</v>
      </c>
      <c r="AI137" s="51">
        <v>6.0766267782099828</v>
      </c>
      <c r="AJ137" s="51">
        <v>130.43478260869566</v>
      </c>
      <c r="AK137" s="51">
        <v>1263</v>
      </c>
      <c r="AL137" s="51">
        <v>711</v>
      </c>
      <c r="AM137" s="51">
        <v>450</v>
      </c>
      <c r="AN137" s="51">
        <v>71</v>
      </c>
      <c r="AO137" s="51">
        <v>31</v>
      </c>
    </row>
    <row r="138" spans="1:41" ht="15" customHeight="1" x14ac:dyDescent="0.15">
      <c r="A138" s="6"/>
      <c r="B138" s="63"/>
      <c r="C138" s="28" t="s">
        <v>24</v>
      </c>
      <c r="D138" s="51">
        <v>130</v>
      </c>
      <c r="E138" s="51">
        <v>9</v>
      </c>
      <c r="F138" s="51">
        <v>20</v>
      </c>
      <c r="G138" s="51">
        <v>27</v>
      </c>
      <c r="H138" s="51">
        <v>21</v>
      </c>
      <c r="I138" s="51">
        <v>24</v>
      </c>
      <c r="J138" s="51">
        <v>15</v>
      </c>
      <c r="K138" s="51">
        <v>14</v>
      </c>
      <c r="L138" s="51">
        <v>5.1990913918848962</v>
      </c>
      <c r="M138" s="51">
        <v>5.6363981444733451</v>
      </c>
      <c r="N138" s="51">
        <v>25.609756097560975</v>
      </c>
      <c r="O138" s="51">
        <v>130</v>
      </c>
      <c r="P138" s="51">
        <v>94</v>
      </c>
      <c r="Q138" s="51">
        <v>13</v>
      </c>
      <c r="R138" s="51">
        <v>7</v>
      </c>
      <c r="S138" s="51">
        <v>3</v>
      </c>
      <c r="T138" s="51">
        <v>0</v>
      </c>
      <c r="U138" s="51">
        <v>0</v>
      </c>
      <c r="V138" s="51">
        <v>13</v>
      </c>
      <c r="W138" s="51">
        <v>0.40564558514906424</v>
      </c>
      <c r="X138" s="51">
        <v>2.0635014548887183</v>
      </c>
      <c r="Y138" s="51">
        <v>4.2553191489361701</v>
      </c>
      <c r="Z138" s="51">
        <v>130</v>
      </c>
      <c r="AA138" s="51">
        <v>60</v>
      </c>
      <c r="AB138" s="51">
        <v>16</v>
      </c>
      <c r="AC138" s="51">
        <v>13</v>
      </c>
      <c r="AD138" s="51">
        <v>7</v>
      </c>
      <c r="AE138" s="51">
        <v>12</v>
      </c>
      <c r="AF138" s="51">
        <v>7</v>
      </c>
      <c r="AG138" s="51">
        <v>15</v>
      </c>
      <c r="AH138" s="51">
        <v>3.4801642211023562</v>
      </c>
      <c r="AI138" s="51">
        <v>7.2767070077594722</v>
      </c>
      <c r="AJ138" s="51">
        <v>131.86813186813185</v>
      </c>
      <c r="AK138" s="51">
        <v>685</v>
      </c>
      <c r="AL138" s="51">
        <v>431</v>
      </c>
      <c r="AM138" s="51">
        <v>202</v>
      </c>
      <c r="AN138" s="51">
        <v>19</v>
      </c>
      <c r="AO138" s="51">
        <v>33</v>
      </c>
    </row>
  </sheetData>
  <mergeCells count="4">
    <mergeCell ref="B90:B93"/>
    <mergeCell ref="B21:B24"/>
    <mergeCell ref="B40:B43"/>
    <mergeCell ref="B48:B54"/>
  </mergeCells>
  <phoneticPr fontId="2"/>
  <conditionalFormatting sqref="E6:K25 P6:V25 AA6:AG25 AL6:AO25 E28:K69 P28:V69 AA28:AG69 AL28:AO6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25" max="16383" man="1"/>
  </rowBreaks>
  <colBreaks count="3" manualBreakCount="3">
    <brk id="14" min="3" max="89" man="1"/>
    <brk id="25" min="3" max="89" man="1"/>
    <brk id="36" max="1048575" man="1"/>
  </colBreaks>
  <ignoredErrors>
    <ignoredError sqref="D27 AK27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Y274"/>
  <sheetViews>
    <sheetView showGridLines="0" zoomScaleNormal="100" zoomScaleSheetLayoutView="100" workbookViewId="0">
      <pane xSplit="3" ySplit="5" topLeftCell="AK17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2.5546875" style="1" customWidth="1"/>
    <col min="2" max="2" width="4.33203125" style="1" customWidth="1"/>
    <col min="3" max="3" width="16.109375" style="1" bestFit="1" customWidth="1"/>
    <col min="4" max="36" width="8" style="1" hidden="1" customWidth="1"/>
    <col min="37" max="41" width="9.6640625" style="1" customWidth="1"/>
    <col min="42" max="16384" width="8" style="1"/>
  </cols>
  <sheetData>
    <row r="1" spans="1:51" ht="15" customHeight="1" x14ac:dyDescent="0.15">
      <c r="A1" s="34"/>
      <c r="B1" s="34"/>
      <c r="C1" s="34"/>
      <c r="D1" s="34" t="s">
        <v>515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 t="s">
        <v>515</v>
      </c>
      <c r="P1" s="34"/>
      <c r="Q1" s="34"/>
      <c r="R1" s="34"/>
      <c r="S1" s="34"/>
      <c r="T1" s="34"/>
      <c r="U1" s="34"/>
      <c r="V1" s="34"/>
      <c r="W1" s="34"/>
      <c r="X1" s="34"/>
      <c r="Y1" s="34"/>
      <c r="Z1" s="34" t="s">
        <v>515</v>
      </c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 t="s">
        <v>523</v>
      </c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 t="s">
        <v>516</v>
      </c>
      <c r="E2" s="34"/>
      <c r="F2" s="34"/>
      <c r="G2" s="180" t="s">
        <v>517</v>
      </c>
      <c r="H2" s="34"/>
      <c r="I2" s="34"/>
      <c r="J2" s="34"/>
      <c r="K2" s="34"/>
      <c r="L2" s="34"/>
      <c r="M2" s="34"/>
      <c r="N2" s="34"/>
      <c r="O2" s="34" t="s">
        <v>521</v>
      </c>
      <c r="P2" s="34"/>
      <c r="Q2" s="34"/>
      <c r="R2" s="34"/>
      <c r="S2" s="34"/>
      <c r="T2" s="34"/>
      <c r="U2" s="34"/>
      <c r="V2" s="180" t="s">
        <v>517</v>
      </c>
      <c r="W2" s="34"/>
      <c r="X2" s="34"/>
      <c r="Y2" s="34"/>
      <c r="Z2" s="34" t="s">
        <v>522</v>
      </c>
      <c r="AA2" s="34"/>
      <c r="AB2" s="34"/>
      <c r="AC2" s="34"/>
      <c r="AD2" s="180" t="s">
        <v>517</v>
      </c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20" t="s">
        <v>182</v>
      </c>
      <c r="H3" s="20" t="s">
        <v>183</v>
      </c>
      <c r="I3" s="20" t="s">
        <v>184</v>
      </c>
      <c r="J3" s="33" t="s">
        <v>185</v>
      </c>
      <c r="K3" s="33" t="s">
        <v>24</v>
      </c>
      <c r="L3" s="33" t="s">
        <v>518</v>
      </c>
      <c r="M3" s="33" t="s">
        <v>519</v>
      </c>
      <c r="N3" s="33" t="s">
        <v>520</v>
      </c>
      <c r="O3" s="33" t="s">
        <v>1</v>
      </c>
      <c r="P3" s="33" t="s">
        <v>180</v>
      </c>
      <c r="Q3" s="20" t="s">
        <v>181</v>
      </c>
      <c r="R3" s="20" t="s">
        <v>182</v>
      </c>
      <c r="S3" s="20" t="s">
        <v>183</v>
      </c>
      <c r="T3" s="20" t="s">
        <v>184</v>
      </c>
      <c r="U3" s="33" t="s">
        <v>185</v>
      </c>
      <c r="V3" s="33" t="s">
        <v>24</v>
      </c>
      <c r="W3" s="33" t="s">
        <v>518</v>
      </c>
      <c r="X3" s="33" t="s">
        <v>519</v>
      </c>
      <c r="Y3" s="33" t="s">
        <v>520</v>
      </c>
      <c r="Z3" s="33" t="s">
        <v>1</v>
      </c>
      <c r="AA3" s="33" t="s">
        <v>180</v>
      </c>
      <c r="AB3" s="20" t="s">
        <v>181</v>
      </c>
      <c r="AC3" s="20" t="s">
        <v>182</v>
      </c>
      <c r="AD3" s="20" t="s">
        <v>183</v>
      </c>
      <c r="AE3" s="20" t="s">
        <v>184</v>
      </c>
      <c r="AF3" s="33" t="s">
        <v>185</v>
      </c>
      <c r="AG3" s="33" t="s">
        <v>24</v>
      </c>
      <c r="AH3" s="33" t="s">
        <v>518</v>
      </c>
      <c r="AI3" s="33" t="s">
        <v>519</v>
      </c>
      <c r="AJ3" s="33" t="s">
        <v>520</v>
      </c>
      <c r="AK3" s="33" t="s">
        <v>1</v>
      </c>
      <c r="AL3" s="20" t="s">
        <v>426</v>
      </c>
      <c r="AM3" s="20" t="s">
        <v>427</v>
      </c>
      <c r="AN3" s="20" t="s">
        <v>524</v>
      </c>
      <c r="AO3" s="33" t="s">
        <v>83</v>
      </c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O4" si="0">D141</f>
        <v>3106</v>
      </c>
      <c r="E4" s="148">
        <f t="shared" si="0"/>
        <v>809</v>
      </c>
      <c r="F4" s="148">
        <f t="shared" si="0"/>
        <v>388</v>
      </c>
      <c r="G4" s="148">
        <f t="shared" ref="G4:J4" si="1">G141</f>
        <v>559</v>
      </c>
      <c r="H4" s="148">
        <f t="shared" si="1"/>
        <v>451</v>
      </c>
      <c r="I4" s="148">
        <f t="shared" si="1"/>
        <v>350</v>
      </c>
      <c r="J4" s="148">
        <f t="shared" si="1"/>
        <v>218</v>
      </c>
      <c r="K4" s="148">
        <f t="shared" si="0"/>
        <v>331</v>
      </c>
      <c r="L4" s="169">
        <f>L141</f>
        <v>3.6679709415197306</v>
      </c>
      <c r="M4" s="169">
        <f t="shared" ref="M4:N4" si="2">M141</f>
        <v>5.1773241926333942</v>
      </c>
      <c r="N4" s="169">
        <f t="shared" si="2"/>
        <v>62.5</v>
      </c>
      <c r="O4" s="148">
        <f t="shared" ref="O4:V4" si="3">O141</f>
        <v>3106</v>
      </c>
      <c r="P4" s="148">
        <f t="shared" si="3"/>
        <v>2735</v>
      </c>
      <c r="Q4" s="148">
        <f t="shared" si="3"/>
        <v>97</v>
      </c>
      <c r="R4" s="148">
        <f t="shared" si="3"/>
        <v>61</v>
      </c>
      <c r="S4" s="148">
        <f t="shared" si="3"/>
        <v>22</v>
      </c>
      <c r="T4" s="148">
        <f t="shared" si="3"/>
        <v>9</v>
      </c>
      <c r="U4" s="148">
        <f t="shared" si="3"/>
        <v>12</v>
      </c>
      <c r="V4" s="148">
        <f t="shared" si="3"/>
        <v>170</v>
      </c>
      <c r="W4" s="169">
        <f>W141</f>
        <v>0.22525461283502202</v>
      </c>
      <c r="X4" s="169">
        <f t="shared" ref="X4:Y4" si="4">X141</f>
        <v>3.2902862849931576</v>
      </c>
      <c r="Y4" s="169">
        <f t="shared" si="4"/>
        <v>37.5</v>
      </c>
      <c r="Z4" s="148">
        <f t="shared" si="0"/>
        <v>3106</v>
      </c>
      <c r="AA4" s="148">
        <f t="shared" si="0"/>
        <v>2002</v>
      </c>
      <c r="AB4" s="148">
        <f t="shared" si="0"/>
        <v>202</v>
      </c>
      <c r="AC4" s="148">
        <f t="shared" si="0"/>
        <v>237</v>
      </c>
      <c r="AD4" s="148">
        <f t="shared" si="0"/>
        <v>131</v>
      </c>
      <c r="AE4" s="148">
        <f t="shared" si="0"/>
        <v>124</v>
      </c>
      <c r="AF4" s="148">
        <f t="shared" si="0"/>
        <v>137</v>
      </c>
      <c r="AG4" s="148">
        <f t="shared" si="0"/>
        <v>273</v>
      </c>
      <c r="AH4" s="169">
        <f>AH141</f>
        <v>1.8641074372744508</v>
      </c>
      <c r="AI4" s="169">
        <f t="shared" ref="AI4:AJ4" si="5">AI141</f>
        <v>6.3550136820680132</v>
      </c>
      <c r="AJ4" s="169">
        <f t="shared" si="5"/>
        <v>131.86813186813185</v>
      </c>
      <c r="AK4" s="148">
        <f t="shared" si="0"/>
        <v>8042</v>
      </c>
      <c r="AL4" s="148">
        <f t="shared" si="0"/>
        <v>4195</v>
      </c>
      <c r="AM4" s="148">
        <f t="shared" si="0"/>
        <v>3116</v>
      </c>
      <c r="AN4" s="148">
        <f t="shared" si="0"/>
        <v>514</v>
      </c>
      <c r="AO4" s="148">
        <f t="shared" si="0"/>
        <v>217</v>
      </c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99.999999999999986</v>
      </c>
      <c r="E5" s="153">
        <f>E4/$D4*100</f>
        <v>26.04636188023181</v>
      </c>
      <c r="F5" s="153">
        <f>F4/$D4*100</f>
        <v>12.491951062459755</v>
      </c>
      <c r="G5" s="153">
        <f t="shared" ref="G5:J5" si="6">G4/$D4*100</f>
        <v>17.997424339987123</v>
      </c>
      <c r="H5" s="153">
        <f t="shared" si="6"/>
        <v>14.520283322601415</v>
      </c>
      <c r="I5" s="153">
        <f t="shared" si="6"/>
        <v>11.268512556342563</v>
      </c>
      <c r="J5" s="153">
        <f t="shared" si="6"/>
        <v>7.0186735350933667</v>
      </c>
      <c r="K5" s="153">
        <f t="shared" ref="K5" si="7">K4/$D4*100</f>
        <v>10.656793303283967</v>
      </c>
      <c r="L5" s="152" t="s">
        <v>525</v>
      </c>
      <c r="M5" s="152" t="s">
        <v>57</v>
      </c>
      <c r="N5" s="152" t="s">
        <v>57</v>
      </c>
      <c r="O5" s="152">
        <f>IF(SUM(P5:V5)&gt;100,"－",SUM(P5:V5))</f>
        <v>100.00000000000001</v>
      </c>
      <c r="P5" s="153">
        <f t="shared" ref="P5:V5" si="8">P4/$O4*100</f>
        <v>88.055376690276887</v>
      </c>
      <c r="Q5" s="153">
        <f t="shared" si="8"/>
        <v>3.1229877656149387</v>
      </c>
      <c r="R5" s="153">
        <f t="shared" si="8"/>
        <v>1.9639407598197038</v>
      </c>
      <c r="S5" s="153">
        <f t="shared" si="8"/>
        <v>0.70830650354153257</v>
      </c>
      <c r="T5" s="153">
        <f t="shared" si="8"/>
        <v>0.28976175144880872</v>
      </c>
      <c r="U5" s="153">
        <f t="shared" si="8"/>
        <v>0.38634900193174504</v>
      </c>
      <c r="V5" s="153">
        <f t="shared" si="8"/>
        <v>5.4732775273663874</v>
      </c>
      <c r="W5" s="152" t="s">
        <v>525</v>
      </c>
      <c r="X5" s="152" t="s">
        <v>57</v>
      </c>
      <c r="Y5" s="152" t="s">
        <v>57</v>
      </c>
      <c r="Z5" s="152">
        <f>IF(SUM(AA5:AG5)&gt;100,"－",SUM(AA5:AG5))</f>
        <v>99.999999999999986</v>
      </c>
      <c r="AA5" s="153">
        <f t="shared" ref="AA5:AG5" si="9">AA4/$Z4*100</f>
        <v>64.455891822279455</v>
      </c>
      <c r="AB5" s="153">
        <f t="shared" si="9"/>
        <v>6.5035415325177075</v>
      </c>
      <c r="AC5" s="153">
        <f t="shared" si="9"/>
        <v>7.6303927881519646</v>
      </c>
      <c r="AD5" s="153">
        <f t="shared" si="9"/>
        <v>4.2176432710882166</v>
      </c>
      <c r="AE5" s="153">
        <f t="shared" si="9"/>
        <v>3.992273019961365</v>
      </c>
      <c r="AF5" s="153">
        <f t="shared" si="9"/>
        <v>4.4108177720540889</v>
      </c>
      <c r="AG5" s="153">
        <f t="shared" si="9"/>
        <v>8.7894397939471993</v>
      </c>
      <c r="AH5" s="152" t="s">
        <v>525</v>
      </c>
      <c r="AI5" s="152" t="s">
        <v>57</v>
      </c>
      <c r="AJ5" s="152" t="s">
        <v>57</v>
      </c>
      <c r="AK5" s="152">
        <f>IF(SUM(AL5:AO5)&gt;100,"－",SUM(AL5:AO5))</f>
        <v>100</v>
      </c>
      <c r="AL5" s="153">
        <f>AL4/$AK4*100</f>
        <v>52.163640885351903</v>
      </c>
      <c r="AM5" s="153">
        <f t="shared" ref="AM5:AO5" si="10">AM4/$AK4*100</f>
        <v>38.746580452623725</v>
      </c>
      <c r="AN5" s="153">
        <f t="shared" si="10"/>
        <v>6.3914449142004477</v>
      </c>
      <c r="AO5" s="153">
        <f t="shared" si="10"/>
        <v>2.6983337478239244</v>
      </c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490</v>
      </c>
      <c r="B6" s="155" t="s">
        <v>10</v>
      </c>
      <c r="C6" s="156" t="s">
        <v>492</v>
      </c>
      <c r="D6" s="157">
        <f>D143</f>
        <v>69</v>
      </c>
      <c r="E6" s="158">
        <f>IF($D6=0,0,E143/$D6*100)</f>
        <v>34.782608695652172</v>
      </c>
      <c r="F6" s="158">
        <f>IF($D6=0,0,F143/$D6*100)</f>
        <v>26.086956521739129</v>
      </c>
      <c r="G6" s="158">
        <f t="shared" ref="G6:J6" si="11">IF($D6=0,0,G143/$D6*100)</f>
        <v>15.942028985507244</v>
      </c>
      <c r="H6" s="158">
        <f t="shared" si="11"/>
        <v>4.3478260869565215</v>
      </c>
      <c r="I6" s="158">
        <f t="shared" si="11"/>
        <v>5.7971014492753623</v>
      </c>
      <c r="J6" s="158">
        <f t="shared" si="11"/>
        <v>1.4492753623188406</v>
      </c>
      <c r="K6" s="158">
        <f>IF($D6=0,0,K143/$D6*100)</f>
        <v>11.594202898550725</v>
      </c>
      <c r="L6" s="181">
        <f t="shared" ref="L6:N6" si="12">L143</f>
        <v>1.7703008194292127</v>
      </c>
      <c r="M6" s="181">
        <f t="shared" si="12"/>
        <v>2.9186040536535667</v>
      </c>
      <c r="N6" s="181">
        <f t="shared" si="12"/>
        <v>12.5</v>
      </c>
      <c r="O6" s="157">
        <f>O143</f>
        <v>69</v>
      </c>
      <c r="P6" s="158">
        <f t="shared" ref="P6:V6" si="13">IF($O6=0,0,P143/$O6*100)</f>
        <v>91.304347826086953</v>
      </c>
      <c r="Q6" s="158">
        <f t="shared" si="13"/>
        <v>2.8985507246376812</v>
      </c>
      <c r="R6" s="158">
        <f t="shared" si="13"/>
        <v>0</v>
      </c>
      <c r="S6" s="158">
        <f t="shared" si="13"/>
        <v>0</v>
      </c>
      <c r="T6" s="158">
        <f t="shared" si="13"/>
        <v>0</v>
      </c>
      <c r="U6" s="158">
        <f t="shared" si="13"/>
        <v>0</v>
      </c>
      <c r="V6" s="158">
        <f t="shared" si="13"/>
        <v>5.7971014492753623</v>
      </c>
      <c r="W6" s="181">
        <f t="shared" ref="W6:X6" si="14">W143</f>
        <v>3.9473684210526321E-2</v>
      </c>
      <c r="X6" s="181">
        <f t="shared" si="14"/>
        <v>1.2828947368421053</v>
      </c>
      <c r="Y6" s="181">
        <f t="shared" ref="Y6:Z21" si="15">Y143</f>
        <v>1.3157894736842104</v>
      </c>
      <c r="Z6" s="157">
        <f>Z143</f>
        <v>69</v>
      </c>
      <c r="AA6" s="158">
        <f t="shared" ref="AA6:AG6" si="16">IF($Z6=0,0,AA143/$Z6*100)</f>
        <v>76.811594202898547</v>
      </c>
      <c r="AB6" s="158">
        <f t="shared" si="16"/>
        <v>2.8985507246376812</v>
      </c>
      <c r="AC6" s="158">
        <f t="shared" si="16"/>
        <v>2.8985507246376812</v>
      </c>
      <c r="AD6" s="158">
        <f t="shared" si="16"/>
        <v>1.4492753623188406</v>
      </c>
      <c r="AE6" s="158">
        <f t="shared" si="16"/>
        <v>0</v>
      </c>
      <c r="AF6" s="158">
        <f t="shared" si="16"/>
        <v>4.3478260869565215</v>
      </c>
      <c r="AG6" s="158">
        <f t="shared" si="16"/>
        <v>11.594202898550725</v>
      </c>
      <c r="AH6" s="181">
        <f t="shared" ref="AH6:AJ6" si="17">AH143</f>
        <v>0.95634536359268585</v>
      </c>
      <c r="AI6" s="181">
        <f t="shared" si="17"/>
        <v>7.2921333973942293</v>
      </c>
      <c r="AJ6" s="181">
        <f t="shared" si="17"/>
        <v>20.833333333333336</v>
      </c>
      <c r="AK6" s="157">
        <f>AK143</f>
        <v>117</v>
      </c>
      <c r="AL6" s="158">
        <f>IF($AK6=0,0,AL143/$AK6*100)</f>
        <v>36.752136752136757</v>
      </c>
      <c r="AM6" s="158">
        <f>IF($AK6=0,0,AM143/$AK6*100)</f>
        <v>55.555555555555557</v>
      </c>
      <c r="AN6" s="158">
        <f>IF($AK6=0,0,AN143/$AK6*100)</f>
        <v>5.982905982905983</v>
      </c>
      <c r="AO6" s="158">
        <f>IF($AK6=0,0,AO143/$AK6*100)</f>
        <v>1.7094017094017095</v>
      </c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491</v>
      </c>
      <c r="B7" s="160" t="s">
        <v>11</v>
      </c>
      <c r="C7" s="27" t="s">
        <v>493</v>
      </c>
      <c r="D7" s="161">
        <f t="shared" ref="D7:D70" si="18">D144</f>
        <v>137</v>
      </c>
      <c r="E7" s="162">
        <f t="shared" ref="E7:K7" si="19">IF($D7=0,0,E144/$D7*100)</f>
        <v>42.335766423357661</v>
      </c>
      <c r="F7" s="162">
        <f t="shared" si="19"/>
        <v>19.708029197080293</v>
      </c>
      <c r="G7" s="162">
        <f t="shared" si="19"/>
        <v>11.678832116788321</v>
      </c>
      <c r="H7" s="162">
        <f t="shared" si="19"/>
        <v>8.7591240875912408</v>
      </c>
      <c r="I7" s="162">
        <f t="shared" si="19"/>
        <v>5.8394160583941606</v>
      </c>
      <c r="J7" s="162">
        <f t="shared" si="19"/>
        <v>2.1897810218978102</v>
      </c>
      <c r="K7" s="162">
        <f t="shared" si="19"/>
        <v>9.4890510948905096</v>
      </c>
      <c r="L7" s="182">
        <f t="shared" ref="L7:O7" si="20">L144</f>
        <v>1.9790089738162651</v>
      </c>
      <c r="M7" s="182">
        <f t="shared" si="20"/>
        <v>3.7181380720184376</v>
      </c>
      <c r="N7" s="182">
        <f t="shared" si="20"/>
        <v>25</v>
      </c>
      <c r="O7" s="161">
        <f t="shared" si="20"/>
        <v>137</v>
      </c>
      <c r="P7" s="162">
        <f t="shared" ref="P7:V7" si="21">IF($O7=0,0,P144/$O7*100)</f>
        <v>93.430656934306569</v>
      </c>
      <c r="Q7" s="162">
        <f t="shared" si="21"/>
        <v>2.1897810218978102</v>
      </c>
      <c r="R7" s="162">
        <f t="shared" si="21"/>
        <v>0</v>
      </c>
      <c r="S7" s="162">
        <f t="shared" si="21"/>
        <v>0</v>
      </c>
      <c r="T7" s="162">
        <f t="shared" si="21"/>
        <v>0</v>
      </c>
      <c r="U7" s="162">
        <f t="shared" si="21"/>
        <v>0</v>
      </c>
      <c r="V7" s="162">
        <f t="shared" si="21"/>
        <v>4.3795620437956204</v>
      </c>
      <c r="W7" s="182">
        <f t="shared" ref="W7:X7" si="22">W144</f>
        <v>2.3346992875991006E-2</v>
      </c>
      <c r="X7" s="182">
        <f t="shared" si="22"/>
        <v>1.0194853555849406</v>
      </c>
      <c r="Y7" s="182">
        <f t="shared" si="15"/>
        <v>1.7857142857142856</v>
      </c>
      <c r="Z7" s="161">
        <f t="shared" si="15"/>
        <v>137</v>
      </c>
      <c r="AA7" s="162">
        <f t="shared" ref="AA7:AG7" si="23">IF($Z7=0,0,AA144/$Z7*100)</f>
        <v>81.021897810218974</v>
      </c>
      <c r="AB7" s="162">
        <f t="shared" si="23"/>
        <v>5.1094890510948909</v>
      </c>
      <c r="AC7" s="162">
        <f t="shared" si="23"/>
        <v>3.6496350364963499</v>
      </c>
      <c r="AD7" s="162">
        <f t="shared" si="23"/>
        <v>1.4598540145985401</v>
      </c>
      <c r="AE7" s="162">
        <f t="shared" si="23"/>
        <v>2.1897810218978102</v>
      </c>
      <c r="AF7" s="162">
        <f t="shared" si="23"/>
        <v>1.4598540145985401</v>
      </c>
      <c r="AG7" s="162">
        <f t="shared" si="23"/>
        <v>5.1094890510948909</v>
      </c>
      <c r="AH7" s="182">
        <f t="shared" ref="AH7:AK7" si="24">AH144</f>
        <v>0.59712533860088246</v>
      </c>
      <c r="AI7" s="182">
        <f t="shared" si="24"/>
        <v>4.0855944220060376</v>
      </c>
      <c r="AJ7" s="182">
        <f t="shared" si="24"/>
        <v>11.76470588235294</v>
      </c>
      <c r="AK7" s="161">
        <f t="shared" si="24"/>
        <v>266</v>
      </c>
      <c r="AL7" s="162">
        <f t="shared" ref="AL7:AO7" si="25">IF($AK7=0,0,AL144/$AK7*100)</f>
        <v>33.082706766917291</v>
      </c>
      <c r="AM7" s="162">
        <f t="shared" si="25"/>
        <v>43.984962406015036</v>
      </c>
      <c r="AN7" s="162">
        <f t="shared" si="25"/>
        <v>22.932330827067666</v>
      </c>
      <c r="AO7" s="162">
        <f t="shared" si="25"/>
        <v>0</v>
      </c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86" t="s">
        <v>502</v>
      </c>
      <c r="B8" s="160"/>
      <c r="C8" s="27" t="s">
        <v>494</v>
      </c>
      <c r="D8" s="161">
        <f t="shared" si="18"/>
        <v>247</v>
      </c>
      <c r="E8" s="162">
        <f t="shared" ref="E8:K8" si="26">IF($D8=0,0,E145/$D8*100)</f>
        <v>30.364372469635626</v>
      </c>
      <c r="F8" s="162">
        <f t="shared" si="26"/>
        <v>16.194331983805668</v>
      </c>
      <c r="G8" s="162">
        <f t="shared" si="26"/>
        <v>19.4331983805668</v>
      </c>
      <c r="H8" s="162">
        <f t="shared" si="26"/>
        <v>14.17004048582996</v>
      </c>
      <c r="I8" s="162">
        <f t="shared" si="26"/>
        <v>6.8825910931174086</v>
      </c>
      <c r="J8" s="162">
        <f t="shared" si="26"/>
        <v>2.834008097165992</v>
      </c>
      <c r="K8" s="162">
        <f t="shared" si="26"/>
        <v>10.121457489878543</v>
      </c>
      <c r="L8" s="182">
        <f t="shared" ref="L8:O8" si="27">L145</f>
        <v>2.6186113327346536</v>
      </c>
      <c r="M8" s="182">
        <f t="shared" si="27"/>
        <v>3.9546375229053949</v>
      </c>
      <c r="N8" s="182">
        <f t="shared" si="27"/>
        <v>20.833333333333336</v>
      </c>
      <c r="O8" s="161">
        <f t="shared" si="27"/>
        <v>247</v>
      </c>
      <c r="P8" s="162">
        <f t="shared" ref="P8:V8" si="28">IF($O8=0,0,P145/$O8*100)</f>
        <v>87.854251012145738</v>
      </c>
      <c r="Q8" s="162">
        <f t="shared" si="28"/>
        <v>4.048582995951417</v>
      </c>
      <c r="R8" s="162">
        <f t="shared" si="28"/>
        <v>2.42914979757085</v>
      </c>
      <c r="S8" s="162">
        <f t="shared" si="28"/>
        <v>0.40485829959514169</v>
      </c>
      <c r="T8" s="162">
        <f t="shared" si="28"/>
        <v>0</v>
      </c>
      <c r="U8" s="162">
        <f t="shared" si="28"/>
        <v>0</v>
      </c>
      <c r="V8" s="162">
        <f t="shared" si="28"/>
        <v>5.2631578947368416</v>
      </c>
      <c r="W8" s="182">
        <f t="shared" ref="W8:X8" si="29">W145</f>
        <v>0.13060050271785989</v>
      </c>
      <c r="X8" s="182">
        <f t="shared" si="29"/>
        <v>1.7976775079987775</v>
      </c>
      <c r="Y8" s="182">
        <f t="shared" si="15"/>
        <v>4.3478260869565215</v>
      </c>
      <c r="Z8" s="161">
        <f t="shared" si="15"/>
        <v>247</v>
      </c>
      <c r="AA8" s="162">
        <f t="shared" ref="AA8:AG8" si="30">IF($Z8=0,0,AA145/$Z8*100)</f>
        <v>68.825910931174079</v>
      </c>
      <c r="AB8" s="162">
        <f t="shared" si="30"/>
        <v>8.5020242914979747</v>
      </c>
      <c r="AC8" s="162">
        <f t="shared" si="30"/>
        <v>8.097165991902834</v>
      </c>
      <c r="AD8" s="162">
        <f t="shared" si="30"/>
        <v>2.834008097165992</v>
      </c>
      <c r="AE8" s="162">
        <f t="shared" si="30"/>
        <v>1.214574898785425</v>
      </c>
      <c r="AF8" s="162">
        <f t="shared" si="30"/>
        <v>1.6194331983805668</v>
      </c>
      <c r="AG8" s="162">
        <f t="shared" si="30"/>
        <v>8.9068825910931171</v>
      </c>
      <c r="AH8" s="182">
        <f t="shared" ref="AH8:AK8" si="31">AH145</f>
        <v>0.87606785391397357</v>
      </c>
      <c r="AI8" s="182">
        <f t="shared" si="31"/>
        <v>3.5839139478298918</v>
      </c>
      <c r="AJ8" s="182">
        <f t="shared" si="31"/>
        <v>19.672131147540984</v>
      </c>
      <c r="AK8" s="161">
        <f t="shared" si="31"/>
        <v>483</v>
      </c>
      <c r="AL8" s="162">
        <f t="shared" ref="AL8:AO8" si="32">IF($AK8=0,0,AL145/$AK8*100)</f>
        <v>44.927536231884055</v>
      </c>
      <c r="AM8" s="162">
        <f t="shared" si="32"/>
        <v>44.720496894409941</v>
      </c>
      <c r="AN8" s="162">
        <f t="shared" si="32"/>
        <v>6.2111801242236027</v>
      </c>
      <c r="AO8" s="162">
        <f t="shared" si="32"/>
        <v>4.1407867494824018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495</v>
      </c>
      <c r="D9" s="161">
        <f t="shared" si="18"/>
        <v>402</v>
      </c>
      <c r="E9" s="162">
        <f t="shared" ref="E9:K9" si="33">IF($D9=0,0,E146/$D9*100)</f>
        <v>22.885572139303484</v>
      </c>
      <c r="F9" s="162">
        <f t="shared" si="33"/>
        <v>15.671641791044777</v>
      </c>
      <c r="G9" s="162">
        <f t="shared" si="33"/>
        <v>21.393034825870647</v>
      </c>
      <c r="H9" s="162">
        <f t="shared" si="33"/>
        <v>13.432835820895523</v>
      </c>
      <c r="I9" s="162">
        <f t="shared" si="33"/>
        <v>9.2039800995024876</v>
      </c>
      <c r="J9" s="162">
        <f t="shared" si="33"/>
        <v>7.4626865671641784</v>
      </c>
      <c r="K9" s="162">
        <f t="shared" si="33"/>
        <v>9.9502487562189064</v>
      </c>
      <c r="L9" s="182">
        <f t="shared" ref="L9:O9" si="34">L146</f>
        <v>3.6576407613592679</v>
      </c>
      <c r="M9" s="182">
        <f t="shared" si="34"/>
        <v>4.9039479837483517</v>
      </c>
      <c r="N9" s="182">
        <f t="shared" si="34"/>
        <v>62.5</v>
      </c>
      <c r="O9" s="161">
        <f t="shared" si="34"/>
        <v>402</v>
      </c>
      <c r="P9" s="162">
        <f t="shared" ref="P9:V9" si="35">IF($O9=0,0,P146/$O9*100)</f>
        <v>87.810945273631845</v>
      </c>
      <c r="Q9" s="162">
        <f t="shared" si="35"/>
        <v>3.7313432835820892</v>
      </c>
      <c r="R9" s="162">
        <f t="shared" si="35"/>
        <v>1.9900497512437811</v>
      </c>
      <c r="S9" s="162">
        <f t="shared" si="35"/>
        <v>0.99502487562189057</v>
      </c>
      <c r="T9" s="162">
        <f t="shared" si="35"/>
        <v>0</v>
      </c>
      <c r="U9" s="162">
        <f t="shared" si="35"/>
        <v>0</v>
      </c>
      <c r="V9" s="162">
        <f t="shared" si="35"/>
        <v>5.4726368159203984</v>
      </c>
      <c r="W9" s="182">
        <f t="shared" ref="W9:X9" si="36">W146</f>
        <v>0.1586916686404678</v>
      </c>
      <c r="X9" s="182">
        <f t="shared" si="36"/>
        <v>2.2334382993843613</v>
      </c>
      <c r="Y9" s="182">
        <f t="shared" si="15"/>
        <v>5</v>
      </c>
      <c r="Z9" s="161">
        <f t="shared" si="15"/>
        <v>402</v>
      </c>
      <c r="AA9" s="162">
        <f t="shared" ref="AA9:AG9" si="37">IF($Z9=0,0,AA146/$Z9*100)</f>
        <v>65.671641791044777</v>
      </c>
      <c r="AB9" s="162">
        <f t="shared" si="37"/>
        <v>6.7164179104477615</v>
      </c>
      <c r="AC9" s="162">
        <f t="shared" si="37"/>
        <v>6.7164179104477615</v>
      </c>
      <c r="AD9" s="162">
        <f t="shared" si="37"/>
        <v>5.4726368159203984</v>
      </c>
      <c r="AE9" s="162">
        <f t="shared" si="37"/>
        <v>3.4825870646766171</v>
      </c>
      <c r="AF9" s="162">
        <f t="shared" si="37"/>
        <v>3.7313432835820892</v>
      </c>
      <c r="AG9" s="162">
        <f t="shared" si="37"/>
        <v>8.2089552238805972</v>
      </c>
      <c r="AH9" s="182">
        <f t="shared" ref="AH9:AK9" si="38">AH146</f>
        <v>1.7007088002334072</v>
      </c>
      <c r="AI9" s="182">
        <f t="shared" si="38"/>
        <v>5.9767766408202601</v>
      </c>
      <c r="AJ9" s="182">
        <f t="shared" si="38"/>
        <v>62.5</v>
      </c>
      <c r="AK9" s="161">
        <f t="shared" si="38"/>
        <v>1115</v>
      </c>
      <c r="AL9" s="162">
        <f t="shared" ref="AL9:AO9" si="39">IF($AK9=0,0,AL146/$AK9*100)</f>
        <v>53.721973094170409</v>
      </c>
      <c r="AM9" s="162">
        <f t="shared" si="39"/>
        <v>36.771300448430495</v>
      </c>
      <c r="AN9" s="162">
        <f t="shared" si="39"/>
        <v>6.4573991031390134</v>
      </c>
      <c r="AO9" s="162">
        <f t="shared" si="39"/>
        <v>3.0493273542600896</v>
      </c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496</v>
      </c>
      <c r="D10" s="161">
        <f t="shared" si="18"/>
        <v>669</v>
      </c>
      <c r="E10" s="162">
        <f t="shared" ref="E10:K10" si="40">IF($D10=0,0,E147/$D10*100)</f>
        <v>21.225710014947683</v>
      </c>
      <c r="F10" s="162">
        <f t="shared" si="40"/>
        <v>14.648729446935723</v>
      </c>
      <c r="G10" s="162">
        <f t="shared" si="40"/>
        <v>19.133034379671152</v>
      </c>
      <c r="H10" s="162">
        <f t="shared" si="40"/>
        <v>18.385650224215247</v>
      </c>
      <c r="I10" s="162">
        <f t="shared" si="40"/>
        <v>13.901345291479823</v>
      </c>
      <c r="J10" s="162">
        <f t="shared" si="40"/>
        <v>5.3811659192825116</v>
      </c>
      <c r="K10" s="162">
        <f t="shared" si="40"/>
        <v>7.3243647234678617</v>
      </c>
      <c r="L10" s="182">
        <f t="shared" ref="L10:O10" si="41">L147</f>
        <v>3.6918559458845377</v>
      </c>
      <c r="M10" s="182">
        <f t="shared" si="41"/>
        <v>4.7885997624443792</v>
      </c>
      <c r="N10" s="182">
        <f t="shared" si="41"/>
        <v>35.714285714285715</v>
      </c>
      <c r="O10" s="161">
        <f t="shared" si="41"/>
        <v>669</v>
      </c>
      <c r="P10" s="162">
        <f t="shared" ref="P10:V10" si="42">IF($O10=0,0,P147/$O10*100)</f>
        <v>89.68609865470853</v>
      </c>
      <c r="Q10" s="162">
        <f t="shared" si="42"/>
        <v>3.7369207772795217</v>
      </c>
      <c r="R10" s="162">
        <f t="shared" si="42"/>
        <v>1.6442451420029895</v>
      </c>
      <c r="S10" s="162">
        <f t="shared" si="42"/>
        <v>0.89686098654708524</v>
      </c>
      <c r="T10" s="162">
        <f t="shared" si="42"/>
        <v>0.14947683109118087</v>
      </c>
      <c r="U10" s="162">
        <f t="shared" si="42"/>
        <v>0.59790732436472349</v>
      </c>
      <c r="V10" s="162">
        <f t="shared" si="42"/>
        <v>3.2884902840059791</v>
      </c>
      <c r="W10" s="182">
        <f t="shared" ref="W10:X10" si="43">W147</f>
        <v>0.2415815641364196</v>
      </c>
      <c r="X10" s="182">
        <f t="shared" si="43"/>
        <v>3.3256015318353933</v>
      </c>
      <c r="Y10" s="182">
        <f t="shared" si="15"/>
        <v>22.916666666666664</v>
      </c>
      <c r="Z10" s="161">
        <f t="shared" si="15"/>
        <v>669</v>
      </c>
      <c r="AA10" s="162">
        <f t="shared" ref="AA10:AG10" si="44">IF($Z10=0,0,AA147/$Z10*100)</f>
        <v>59.491778774289983</v>
      </c>
      <c r="AB10" s="162">
        <f t="shared" si="44"/>
        <v>7.4738415545590433</v>
      </c>
      <c r="AC10" s="162">
        <f t="shared" si="44"/>
        <v>10.31390134529148</v>
      </c>
      <c r="AD10" s="162">
        <f t="shared" si="44"/>
        <v>5.3811659192825116</v>
      </c>
      <c r="AE10" s="162">
        <f t="shared" si="44"/>
        <v>5.0822122571001493</v>
      </c>
      <c r="AF10" s="162">
        <f t="shared" si="44"/>
        <v>5.2316890881913301</v>
      </c>
      <c r="AG10" s="162">
        <f t="shared" si="44"/>
        <v>7.0254110612855012</v>
      </c>
      <c r="AH10" s="182">
        <f t="shared" ref="AH10:AK10" si="45">AH147</f>
        <v>2.5422133464166992</v>
      </c>
      <c r="AI10" s="182">
        <f t="shared" si="45"/>
        <v>7.0591817029963702</v>
      </c>
      <c r="AJ10" s="182">
        <f t="shared" si="45"/>
        <v>131.86813186813185</v>
      </c>
      <c r="AK10" s="161">
        <f t="shared" si="45"/>
        <v>2141</v>
      </c>
      <c r="AL10" s="162">
        <f t="shared" ref="AL10:AO10" si="46">IF($AK10=0,0,AL147/$AK10*100)</f>
        <v>51.00420364315741</v>
      </c>
      <c r="AM10" s="162">
        <f t="shared" si="46"/>
        <v>40.91546006539</v>
      </c>
      <c r="AN10" s="162">
        <f t="shared" si="46"/>
        <v>4.6240074731433909</v>
      </c>
      <c r="AO10" s="162">
        <f t="shared" si="46"/>
        <v>3.4563288183092009</v>
      </c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497</v>
      </c>
      <c r="D11" s="161">
        <f t="shared" si="18"/>
        <v>685</v>
      </c>
      <c r="E11" s="162">
        <f t="shared" ref="E11:K11" si="47">IF($D11=0,0,E148/$D11*100)</f>
        <v>22.189781021897812</v>
      </c>
      <c r="F11" s="162">
        <f t="shared" si="47"/>
        <v>12.554744525547445</v>
      </c>
      <c r="G11" s="162">
        <f t="shared" si="47"/>
        <v>18.102189781021899</v>
      </c>
      <c r="H11" s="162">
        <f t="shared" si="47"/>
        <v>15.182481751824817</v>
      </c>
      <c r="I11" s="162">
        <f t="shared" si="47"/>
        <v>13.576642335766422</v>
      </c>
      <c r="J11" s="162">
        <f t="shared" si="47"/>
        <v>8.905109489051096</v>
      </c>
      <c r="K11" s="162">
        <f t="shared" si="47"/>
        <v>9.4890510948905096</v>
      </c>
      <c r="L11" s="182">
        <f t="shared" ref="L11:O11" si="48">L148</f>
        <v>4.1673707317517339</v>
      </c>
      <c r="M11" s="182">
        <f t="shared" si="48"/>
        <v>5.5208757557394765</v>
      </c>
      <c r="N11" s="182">
        <f t="shared" si="48"/>
        <v>27.777777777777779</v>
      </c>
      <c r="O11" s="161">
        <f t="shared" si="48"/>
        <v>685</v>
      </c>
      <c r="P11" s="162">
        <f t="shared" ref="P11:V11" si="49">IF($O11=0,0,P148/$O11*100)</f>
        <v>87.591240875912419</v>
      </c>
      <c r="Q11" s="162">
        <f t="shared" si="49"/>
        <v>3.5036496350364965</v>
      </c>
      <c r="R11" s="162">
        <f t="shared" si="49"/>
        <v>2.335766423357664</v>
      </c>
      <c r="S11" s="162">
        <f t="shared" si="49"/>
        <v>0.72992700729927007</v>
      </c>
      <c r="T11" s="162">
        <f t="shared" si="49"/>
        <v>0.58394160583941601</v>
      </c>
      <c r="U11" s="162">
        <f t="shared" si="49"/>
        <v>0.58394160583941601</v>
      </c>
      <c r="V11" s="162">
        <f t="shared" si="49"/>
        <v>4.6715328467153281</v>
      </c>
      <c r="W11" s="182">
        <f t="shared" ref="W11:X11" si="50">W148</f>
        <v>0.29727645999919855</v>
      </c>
      <c r="X11" s="182">
        <f t="shared" si="50"/>
        <v>3.6626703467825781</v>
      </c>
      <c r="Y11" s="182">
        <f t="shared" si="15"/>
        <v>33.333333333333329</v>
      </c>
      <c r="Z11" s="161">
        <f t="shared" si="15"/>
        <v>685</v>
      </c>
      <c r="AA11" s="162">
        <f t="shared" ref="AA11:AG11" si="51">IF($Z11=0,0,AA148/$Z11*100)</f>
        <v>58.978102189781026</v>
      </c>
      <c r="AB11" s="162">
        <f t="shared" si="51"/>
        <v>8.7591240875912408</v>
      </c>
      <c r="AC11" s="162">
        <f t="shared" si="51"/>
        <v>9.1970802919708028</v>
      </c>
      <c r="AD11" s="162">
        <f t="shared" si="51"/>
        <v>4.5255474452554747</v>
      </c>
      <c r="AE11" s="162">
        <f t="shared" si="51"/>
        <v>5.5474452554744529</v>
      </c>
      <c r="AF11" s="162">
        <f t="shared" si="51"/>
        <v>4.6715328467153281</v>
      </c>
      <c r="AG11" s="162">
        <f t="shared" si="51"/>
        <v>8.3211678832116789</v>
      </c>
      <c r="AH11" s="182">
        <f t="shared" ref="AH11:AK11" si="52">AH148</f>
        <v>1.9649018291480536</v>
      </c>
      <c r="AI11" s="182">
        <f t="shared" si="52"/>
        <v>5.508742628147222</v>
      </c>
      <c r="AJ11" s="182">
        <f t="shared" si="52"/>
        <v>42.857142857142854</v>
      </c>
      <c r="AK11" s="161">
        <f t="shared" si="52"/>
        <v>2035</v>
      </c>
      <c r="AL11" s="162">
        <f t="shared" ref="AL11:AO11" si="53">IF($AK11=0,0,AL148/$AK11*100)</f>
        <v>55.970515970515969</v>
      </c>
      <c r="AM11" s="162">
        <f t="shared" si="53"/>
        <v>35.823095823095827</v>
      </c>
      <c r="AN11" s="162">
        <f t="shared" si="53"/>
        <v>6.3882063882063882</v>
      </c>
      <c r="AO11" s="162">
        <f t="shared" si="53"/>
        <v>1.8181818181818181</v>
      </c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498</v>
      </c>
      <c r="D12" s="161">
        <f t="shared" si="18"/>
        <v>457</v>
      </c>
      <c r="E12" s="162">
        <f t="shared" ref="E12:K12" si="54">IF($D12=0,0,E149/$D12*100)</f>
        <v>27.78993435448578</v>
      </c>
      <c r="F12" s="162">
        <f t="shared" si="54"/>
        <v>5.4704595185995624</v>
      </c>
      <c r="G12" s="162">
        <f t="shared" si="54"/>
        <v>17.286652078774615</v>
      </c>
      <c r="H12" s="162">
        <f t="shared" si="54"/>
        <v>13.785557986870897</v>
      </c>
      <c r="I12" s="162">
        <f t="shared" si="54"/>
        <v>13.785557986870897</v>
      </c>
      <c r="J12" s="162">
        <f t="shared" si="54"/>
        <v>10.940919037199125</v>
      </c>
      <c r="K12" s="162">
        <f t="shared" si="54"/>
        <v>10.940919037199125</v>
      </c>
      <c r="L12" s="182">
        <f t="shared" ref="L12:O12" si="55">L149</f>
        <v>4.4535153871501869</v>
      </c>
      <c r="M12" s="182">
        <f t="shared" si="55"/>
        <v>6.473502723464736</v>
      </c>
      <c r="N12" s="182">
        <f t="shared" si="55"/>
        <v>41.666666666666671</v>
      </c>
      <c r="O12" s="161">
        <f t="shared" si="55"/>
        <v>457</v>
      </c>
      <c r="P12" s="162">
        <f t="shared" ref="P12:V12" si="56">IF($O12=0,0,P149/$O12*100)</f>
        <v>89.496717724288843</v>
      </c>
      <c r="Q12" s="162">
        <f t="shared" si="56"/>
        <v>1.9693654266958425</v>
      </c>
      <c r="R12" s="162">
        <f t="shared" si="56"/>
        <v>2.1881838074398248</v>
      </c>
      <c r="S12" s="162">
        <f t="shared" si="56"/>
        <v>1.0940919037199124</v>
      </c>
      <c r="T12" s="162">
        <f t="shared" si="56"/>
        <v>0.43763676148796499</v>
      </c>
      <c r="U12" s="162">
        <f t="shared" si="56"/>
        <v>0.43763676148796499</v>
      </c>
      <c r="V12" s="162">
        <f t="shared" si="56"/>
        <v>4.3763676148796495</v>
      </c>
      <c r="W12" s="182">
        <f t="shared" ref="W12:X12" si="57">W149</f>
        <v>0.30328304227709041</v>
      </c>
      <c r="X12" s="182">
        <f t="shared" si="57"/>
        <v>4.7333817669674465</v>
      </c>
      <c r="Y12" s="182">
        <f t="shared" si="15"/>
        <v>37.5</v>
      </c>
      <c r="Z12" s="161">
        <f t="shared" si="15"/>
        <v>457</v>
      </c>
      <c r="AA12" s="162">
        <f t="shared" ref="AA12:AG12" si="58">IF($Z12=0,0,AA149/$Z12*100)</f>
        <v>68.271334792122545</v>
      </c>
      <c r="AB12" s="162">
        <f t="shared" si="58"/>
        <v>4.1575492341356668</v>
      </c>
      <c r="AC12" s="162">
        <f t="shared" si="58"/>
        <v>7.0021881838074398</v>
      </c>
      <c r="AD12" s="162">
        <f t="shared" si="58"/>
        <v>3.9387308533916849</v>
      </c>
      <c r="AE12" s="162">
        <f t="shared" si="58"/>
        <v>4.814004376367615</v>
      </c>
      <c r="AF12" s="162">
        <f t="shared" si="58"/>
        <v>5.0328227571115978</v>
      </c>
      <c r="AG12" s="162">
        <f t="shared" si="58"/>
        <v>6.7833698030634579</v>
      </c>
      <c r="AH12" s="182">
        <f t="shared" ref="AH12:AK12" si="59">AH149</f>
        <v>1.7553488044035046</v>
      </c>
      <c r="AI12" s="182">
        <f t="shared" si="59"/>
        <v>6.5594613217183593</v>
      </c>
      <c r="AJ12" s="182">
        <f t="shared" si="59"/>
        <v>56.25</v>
      </c>
      <c r="AK12" s="161">
        <f t="shared" si="59"/>
        <v>1107</v>
      </c>
      <c r="AL12" s="162">
        <f t="shared" ref="AL12:AO12" si="60">IF($AK12=0,0,AL149/$AK12*100)</f>
        <v>55.645889792231252</v>
      </c>
      <c r="AM12" s="162">
        <f t="shared" si="60"/>
        <v>36.495031616982835</v>
      </c>
      <c r="AN12" s="162">
        <f t="shared" si="60"/>
        <v>5.6007226738934053</v>
      </c>
      <c r="AO12" s="162">
        <f t="shared" si="60"/>
        <v>2.2583559168925023</v>
      </c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499</v>
      </c>
      <c r="D13" s="161">
        <f t="shared" si="18"/>
        <v>185</v>
      </c>
      <c r="E13" s="162">
        <f t="shared" ref="E13:K13" si="61">IF($D13=0,0,E150/$D13*100)</f>
        <v>35.135135135135137</v>
      </c>
      <c r="F13" s="162">
        <f t="shared" si="61"/>
        <v>5.4054054054054053</v>
      </c>
      <c r="G13" s="162">
        <f t="shared" si="61"/>
        <v>21.621621621621621</v>
      </c>
      <c r="H13" s="162">
        <f t="shared" si="61"/>
        <v>14.054054054054054</v>
      </c>
      <c r="I13" s="162">
        <f t="shared" si="61"/>
        <v>11.351351351351353</v>
      </c>
      <c r="J13" s="162">
        <f t="shared" si="61"/>
        <v>5.9459459459459465</v>
      </c>
      <c r="K13" s="162">
        <f t="shared" si="61"/>
        <v>6.4864864864864868</v>
      </c>
      <c r="L13" s="182">
        <f t="shared" ref="L13:O13" si="62">L150</f>
        <v>3.3541503197987721</v>
      </c>
      <c r="M13" s="182">
        <f t="shared" si="62"/>
        <v>5.3728519011591445</v>
      </c>
      <c r="N13" s="182">
        <f t="shared" si="62"/>
        <v>33.333333333333329</v>
      </c>
      <c r="O13" s="161">
        <f t="shared" si="62"/>
        <v>185</v>
      </c>
      <c r="P13" s="162">
        <f t="shared" ref="P13:V13" si="63">IF($O13=0,0,P150/$O13*100)</f>
        <v>91.891891891891902</v>
      </c>
      <c r="Q13" s="162">
        <f t="shared" si="63"/>
        <v>1.0810810810810811</v>
      </c>
      <c r="R13" s="162">
        <f t="shared" si="63"/>
        <v>2.1621621621621623</v>
      </c>
      <c r="S13" s="162">
        <f t="shared" si="63"/>
        <v>0</v>
      </c>
      <c r="T13" s="162">
        <f t="shared" si="63"/>
        <v>1.0810810810810811</v>
      </c>
      <c r="U13" s="162">
        <f t="shared" si="63"/>
        <v>0</v>
      </c>
      <c r="V13" s="162">
        <f t="shared" si="63"/>
        <v>3.7837837837837842</v>
      </c>
      <c r="W13" s="182">
        <f t="shared" ref="W13:X13" si="64">W150</f>
        <v>0.16865782741457566</v>
      </c>
      <c r="X13" s="182">
        <f t="shared" si="64"/>
        <v>3.7526366599743084</v>
      </c>
      <c r="Y13" s="182">
        <f t="shared" si="15"/>
        <v>8.3333333333333321</v>
      </c>
      <c r="Z13" s="161">
        <f t="shared" si="15"/>
        <v>185</v>
      </c>
      <c r="AA13" s="162">
        <f t="shared" ref="AA13:AG13" si="65">IF($Z13=0,0,AA150/$Z13*100)</f>
        <v>70.810810810810807</v>
      </c>
      <c r="AB13" s="162">
        <f t="shared" si="65"/>
        <v>2.7027027027027026</v>
      </c>
      <c r="AC13" s="162">
        <f t="shared" si="65"/>
        <v>6.4864864864864868</v>
      </c>
      <c r="AD13" s="162">
        <f t="shared" si="65"/>
        <v>2.7027027027027026</v>
      </c>
      <c r="AE13" s="162">
        <f t="shared" si="65"/>
        <v>3.7837837837837842</v>
      </c>
      <c r="AF13" s="162">
        <f t="shared" si="65"/>
        <v>7.5675675675675684</v>
      </c>
      <c r="AG13" s="162">
        <f t="shared" si="65"/>
        <v>5.9459459459459465</v>
      </c>
      <c r="AH13" s="182">
        <f t="shared" ref="AH13:AK13" si="66">AH150</f>
        <v>2.2105479843865257</v>
      </c>
      <c r="AI13" s="182">
        <f t="shared" si="66"/>
        <v>8.9450081228664065</v>
      </c>
      <c r="AJ13" s="182">
        <f t="shared" si="66"/>
        <v>44.444444444444443</v>
      </c>
      <c r="AK13" s="161">
        <f t="shared" si="66"/>
        <v>295</v>
      </c>
      <c r="AL13" s="162">
        <f t="shared" ref="AL13:AO13" si="67">IF($AK13=0,0,AL150/$AK13*100)</f>
        <v>57.627118644067799</v>
      </c>
      <c r="AM13" s="162">
        <f t="shared" si="67"/>
        <v>32.542372881355931</v>
      </c>
      <c r="AN13" s="162">
        <f t="shared" si="67"/>
        <v>9.1525423728813564</v>
      </c>
      <c r="AO13" s="162">
        <f t="shared" si="67"/>
        <v>0.67796610169491522</v>
      </c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500</v>
      </c>
      <c r="D14" s="161">
        <f t="shared" si="18"/>
        <v>75</v>
      </c>
      <c r="E14" s="162">
        <f t="shared" ref="E14:K14" si="68">IF($D14=0,0,E151/$D14*100)</f>
        <v>46.666666666666664</v>
      </c>
      <c r="F14" s="162">
        <f t="shared" si="68"/>
        <v>5.3333333333333339</v>
      </c>
      <c r="G14" s="162">
        <f t="shared" si="68"/>
        <v>9.3333333333333339</v>
      </c>
      <c r="H14" s="162">
        <f t="shared" si="68"/>
        <v>18.666666666666668</v>
      </c>
      <c r="I14" s="162">
        <f t="shared" si="68"/>
        <v>4</v>
      </c>
      <c r="J14" s="162">
        <f t="shared" si="68"/>
        <v>8</v>
      </c>
      <c r="K14" s="162">
        <f t="shared" si="68"/>
        <v>8</v>
      </c>
      <c r="L14" s="182">
        <f t="shared" ref="L14:O14" si="69">L151</f>
        <v>3.2765750853397511</v>
      </c>
      <c r="M14" s="182">
        <f t="shared" si="69"/>
        <v>6.6495200261306708</v>
      </c>
      <c r="N14" s="182">
        <f t="shared" si="69"/>
        <v>25</v>
      </c>
      <c r="O14" s="161">
        <f t="shared" si="69"/>
        <v>75</v>
      </c>
      <c r="P14" s="162">
        <f t="shared" ref="P14:V14" si="70">IF($O14=0,0,P151/$O14*100)</f>
        <v>92</v>
      </c>
      <c r="Q14" s="162">
        <f t="shared" si="70"/>
        <v>1.3333333333333335</v>
      </c>
      <c r="R14" s="162">
        <f t="shared" si="70"/>
        <v>2.666666666666667</v>
      </c>
      <c r="S14" s="162">
        <f t="shared" si="70"/>
        <v>0</v>
      </c>
      <c r="T14" s="162">
        <f t="shared" si="70"/>
        <v>0</v>
      </c>
      <c r="U14" s="162">
        <f t="shared" si="70"/>
        <v>0</v>
      </c>
      <c r="V14" s="162">
        <f t="shared" si="70"/>
        <v>4</v>
      </c>
      <c r="W14" s="182">
        <f t="shared" ref="W14:X14" si="71">W151</f>
        <v>8.0617004636612477E-2</v>
      </c>
      <c r="X14" s="182">
        <f t="shared" si="71"/>
        <v>1.9348081112786994</v>
      </c>
      <c r="Y14" s="182">
        <f t="shared" si="15"/>
        <v>2.9411764705882351</v>
      </c>
      <c r="Z14" s="161">
        <f t="shared" si="15"/>
        <v>75</v>
      </c>
      <c r="AA14" s="162">
        <f t="shared" ref="AA14:AG14" si="72">IF($Z14=0,0,AA151/$Z14*100)</f>
        <v>73.333333333333329</v>
      </c>
      <c r="AB14" s="162">
        <f t="shared" si="72"/>
        <v>1.3333333333333335</v>
      </c>
      <c r="AC14" s="162">
        <f t="shared" si="72"/>
        <v>2.666666666666667</v>
      </c>
      <c r="AD14" s="162">
        <f t="shared" si="72"/>
        <v>2.666666666666667</v>
      </c>
      <c r="AE14" s="162">
        <f t="shared" si="72"/>
        <v>2.666666666666667</v>
      </c>
      <c r="AF14" s="162">
        <f t="shared" si="72"/>
        <v>5.3333333333333339</v>
      </c>
      <c r="AG14" s="162">
        <f t="shared" si="72"/>
        <v>12</v>
      </c>
      <c r="AH14" s="182">
        <f t="shared" ref="AH14:AK14" si="73">AH151</f>
        <v>1.7603816250646396</v>
      </c>
      <c r="AI14" s="182">
        <f t="shared" si="73"/>
        <v>10.562289750387837</v>
      </c>
      <c r="AJ14" s="182">
        <f t="shared" si="73"/>
        <v>41.666666666666671</v>
      </c>
      <c r="AK14" s="161">
        <f t="shared" si="73"/>
        <v>127</v>
      </c>
      <c r="AL14" s="162">
        <f t="shared" ref="AL14:AO14" si="74">IF($AK14=0,0,AL151/$AK14*100)</f>
        <v>45.669291338582681</v>
      </c>
      <c r="AM14" s="162">
        <f t="shared" si="74"/>
        <v>51.181102362204726</v>
      </c>
      <c r="AN14" s="162">
        <f t="shared" si="74"/>
        <v>0</v>
      </c>
      <c r="AO14" s="162">
        <f t="shared" si="74"/>
        <v>3.1496062992125982</v>
      </c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/>
      <c r="C15" s="27" t="s">
        <v>501</v>
      </c>
      <c r="D15" s="161">
        <f t="shared" si="18"/>
        <v>18</v>
      </c>
      <c r="E15" s="162">
        <f t="shared" ref="E15:K15" si="75">IF($D15=0,0,E152/$D15*100)</f>
        <v>44.444444444444443</v>
      </c>
      <c r="F15" s="162">
        <f t="shared" si="75"/>
        <v>5.5555555555555554</v>
      </c>
      <c r="G15" s="162">
        <f t="shared" si="75"/>
        <v>5.5555555555555554</v>
      </c>
      <c r="H15" s="162">
        <f t="shared" si="75"/>
        <v>5.5555555555555554</v>
      </c>
      <c r="I15" s="162">
        <f t="shared" si="75"/>
        <v>0</v>
      </c>
      <c r="J15" s="162">
        <f t="shared" si="75"/>
        <v>27.777777777777779</v>
      </c>
      <c r="K15" s="162">
        <f t="shared" si="75"/>
        <v>11.111111111111111</v>
      </c>
      <c r="L15" s="182">
        <f t="shared" ref="L15:O15" si="76">L152</f>
        <v>4.3571820175438596</v>
      </c>
      <c r="M15" s="182">
        <f t="shared" si="76"/>
        <v>8.7143640350877192</v>
      </c>
      <c r="N15" s="182">
        <f t="shared" si="76"/>
        <v>16.666666666666664</v>
      </c>
      <c r="O15" s="161">
        <f t="shared" si="76"/>
        <v>18</v>
      </c>
      <c r="P15" s="162">
        <f t="shared" ref="P15:V15" si="77">IF($O15=0,0,P152/$O15*100)</f>
        <v>83.333333333333343</v>
      </c>
      <c r="Q15" s="162">
        <f t="shared" si="77"/>
        <v>5.5555555555555554</v>
      </c>
      <c r="R15" s="162">
        <f t="shared" si="77"/>
        <v>0</v>
      </c>
      <c r="S15" s="162">
        <f t="shared" si="77"/>
        <v>0</v>
      </c>
      <c r="T15" s="162">
        <f t="shared" si="77"/>
        <v>0</v>
      </c>
      <c r="U15" s="162">
        <f t="shared" si="77"/>
        <v>5.5555555555555554</v>
      </c>
      <c r="V15" s="162">
        <f t="shared" si="77"/>
        <v>5.5555555555555554</v>
      </c>
      <c r="W15" s="182">
        <f t="shared" ref="W15:X15" si="78">W152</f>
        <v>0.66176470588235292</v>
      </c>
      <c r="X15" s="182">
        <f t="shared" si="78"/>
        <v>5.625</v>
      </c>
      <c r="Y15" s="182">
        <f t="shared" si="15"/>
        <v>10</v>
      </c>
      <c r="Z15" s="161">
        <f t="shared" si="15"/>
        <v>18</v>
      </c>
      <c r="AA15" s="162">
        <f t="shared" ref="AA15:AG15" si="79">IF($Z15=0,0,AA152/$Z15*100)</f>
        <v>72.222222222222214</v>
      </c>
      <c r="AB15" s="162">
        <f t="shared" si="79"/>
        <v>0</v>
      </c>
      <c r="AC15" s="162">
        <f t="shared" si="79"/>
        <v>11.111111111111111</v>
      </c>
      <c r="AD15" s="162">
        <f t="shared" si="79"/>
        <v>5.5555555555555554</v>
      </c>
      <c r="AE15" s="162">
        <f t="shared" si="79"/>
        <v>0</v>
      </c>
      <c r="AF15" s="162">
        <f t="shared" si="79"/>
        <v>5.5555555555555554</v>
      </c>
      <c r="AG15" s="162">
        <f t="shared" si="79"/>
        <v>5.5555555555555554</v>
      </c>
      <c r="AH15" s="182">
        <f t="shared" ref="AH15:AK15" si="80">AH152</f>
        <v>1.9276745786033711</v>
      </c>
      <c r="AI15" s="182">
        <f t="shared" si="80"/>
        <v>8.1926169590643276</v>
      </c>
      <c r="AJ15" s="182">
        <f t="shared" si="80"/>
        <v>21.25</v>
      </c>
      <c r="AK15" s="161">
        <f t="shared" si="80"/>
        <v>12</v>
      </c>
      <c r="AL15" s="162">
        <f t="shared" ref="AL15:AO15" si="81">IF($AK15=0,0,AL152/$AK15*100)</f>
        <v>41.666666666666671</v>
      </c>
      <c r="AM15" s="162">
        <f t="shared" si="81"/>
        <v>50</v>
      </c>
      <c r="AN15" s="162">
        <f t="shared" si="81"/>
        <v>0</v>
      </c>
      <c r="AO15" s="162">
        <f t="shared" si="81"/>
        <v>8.3333333333333321</v>
      </c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3"/>
      <c r="C16" s="28" t="s">
        <v>24</v>
      </c>
      <c r="D16" s="164">
        <f t="shared" si="18"/>
        <v>162</v>
      </c>
      <c r="E16" s="153">
        <f t="shared" ref="E16:K16" si="82">IF($D16=0,0,E153/$D16*100)</f>
        <v>19.1358024691358</v>
      </c>
      <c r="F16" s="153">
        <f t="shared" si="82"/>
        <v>9.8765432098765427</v>
      </c>
      <c r="G16" s="153">
        <f t="shared" si="82"/>
        <v>11.728395061728394</v>
      </c>
      <c r="H16" s="153">
        <f t="shared" si="82"/>
        <v>9.8765432098765427</v>
      </c>
      <c r="I16" s="153">
        <f t="shared" si="82"/>
        <v>6.7901234567901234</v>
      </c>
      <c r="J16" s="153">
        <f t="shared" si="82"/>
        <v>4.9382716049382713</v>
      </c>
      <c r="K16" s="153">
        <f t="shared" si="82"/>
        <v>37.654320987654323</v>
      </c>
      <c r="L16" s="152">
        <f t="shared" ref="L16:O16" si="83">L153</f>
        <v>3.5491913594134377</v>
      </c>
      <c r="M16" s="152">
        <f t="shared" si="83"/>
        <v>5.1209761042965312</v>
      </c>
      <c r="N16" s="152">
        <f t="shared" si="83"/>
        <v>28.947368421052634</v>
      </c>
      <c r="O16" s="164">
        <f t="shared" si="83"/>
        <v>162</v>
      </c>
      <c r="P16" s="153">
        <f t="shared" ref="P16:V16" si="84">IF($O16=0,0,P153/$O16*100)</f>
        <v>68.518518518518519</v>
      </c>
      <c r="Q16" s="153">
        <f t="shared" si="84"/>
        <v>3.0864197530864197</v>
      </c>
      <c r="R16" s="153">
        <f t="shared" si="84"/>
        <v>2.4691358024691357</v>
      </c>
      <c r="S16" s="153">
        <f t="shared" si="84"/>
        <v>0.61728395061728392</v>
      </c>
      <c r="T16" s="153">
        <f t="shared" si="84"/>
        <v>0</v>
      </c>
      <c r="U16" s="153">
        <f t="shared" si="84"/>
        <v>0.61728395061728392</v>
      </c>
      <c r="V16" s="153">
        <f t="shared" si="84"/>
        <v>24.691358024691358</v>
      </c>
      <c r="W16" s="152">
        <f t="shared" ref="W16:X16" si="85">W153</f>
        <v>0.28545031606040577</v>
      </c>
      <c r="X16" s="152">
        <f t="shared" si="85"/>
        <v>3.1659035053972278</v>
      </c>
      <c r="Y16" s="152">
        <f t="shared" si="15"/>
        <v>11.904761904761903</v>
      </c>
      <c r="Z16" s="164">
        <f t="shared" si="15"/>
        <v>162</v>
      </c>
      <c r="AA16" s="153">
        <f t="shared" ref="AA16:AG16" si="86">IF($Z16=0,0,AA153/$Z16*100)</f>
        <v>56.172839506172842</v>
      </c>
      <c r="AB16" s="153">
        <f t="shared" si="86"/>
        <v>6.1728395061728394</v>
      </c>
      <c r="AC16" s="153">
        <f t="shared" si="86"/>
        <v>1.8518518518518516</v>
      </c>
      <c r="AD16" s="153">
        <f t="shared" si="86"/>
        <v>3.7037037037037033</v>
      </c>
      <c r="AE16" s="153">
        <f t="shared" si="86"/>
        <v>0.61728395061728392</v>
      </c>
      <c r="AF16" s="153">
        <f t="shared" si="86"/>
        <v>2.4691358024691357</v>
      </c>
      <c r="AG16" s="153">
        <f t="shared" si="86"/>
        <v>29.012345679012348</v>
      </c>
      <c r="AH16" s="152">
        <f t="shared" ref="AH16:AK16" si="87">AH153</f>
        <v>1.946013469205583</v>
      </c>
      <c r="AI16" s="152">
        <f t="shared" si="87"/>
        <v>9.324647873276751</v>
      </c>
      <c r="AJ16" s="152">
        <f t="shared" si="87"/>
        <v>118.31683168316832</v>
      </c>
      <c r="AK16" s="164">
        <f t="shared" si="87"/>
        <v>344</v>
      </c>
      <c r="AL16" s="153">
        <f t="shared" ref="AL16:AO16" si="88">IF($AK16=0,0,AL153/$AK16*100)</f>
        <v>48.837209302325576</v>
      </c>
      <c r="AM16" s="153">
        <f t="shared" si="88"/>
        <v>38.372093023255815</v>
      </c>
      <c r="AN16" s="153">
        <f t="shared" si="88"/>
        <v>7.5581395348837201</v>
      </c>
      <c r="AO16" s="153">
        <f t="shared" si="88"/>
        <v>5.2325581395348841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4" t="s">
        <v>490</v>
      </c>
      <c r="B17" s="160" t="s">
        <v>12</v>
      </c>
      <c r="C17" s="156" t="s">
        <v>492</v>
      </c>
      <c r="D17" s="161">
        <f t="shared" si="18"/>
        <v>8</v>
      </c>
      <c r="E17" s="162">
        <f t="shared" ref="E17:K17" si="89">IF($D17=0,0,E154/$D17*100)</f>
        <v>12.5</v>
      </c>
      <c r="F17" s="162">
        <f t="shared" si="89"/>
        <v>62.5</v>
      </c>
      <c r="G17" s="162">
        <f t="shared" si="89"/>
        <v>25</v>
      </c>
      <c r="H17" s="162">
        <f t="shared" si="89"/>
        <v>0</v>
      </c>
      <c r="I17" s="162">
        <f t="shared" si="89"/>
        <v>0</v>
      </c>
      <c r="J17" s="162">
        <f t="shared" si="89"/>
        <v>0</v>
      </c>
      <c r="K17" s="162">
        <f t="shared" si="89"/>
        <v>0</v>
      </c>
      <c r="L17" s="182">
        <f t="shared" ref="L17:O17" si="90">L154</f>
        <v>1.0277198860555001</v>
      </c>
      <c r="M17" s="182">
        <f t="shared" si="90"/>
        <v>1.1745370126348573</v>
      </c>
      <c r="N17" s="182">
        <f t="shared" si="90"/>
        <v>3.3333333333333335</v>
      </c>
      <c r="O17" s="161">
        <f t="shared" si="90"/>
        <v>8</v>
      </c>
      <c r="P17" s="162">
        <f t="shared" ref="P17:V17" si="91">IF($O17=0,0,P154/$O17*100)</f>
        <v>100</v>
      </c>
      <c r="Q17" s="162">
        <f t="shared" si="91"/>
        <v>0</v>
      </c>
      <c r="R17" s="162">
        <f t="shared" si="91"/>
        <v>0</v>
      </c>
      <c r="S17" s="162">
        <f t="shared" si="91"/>
        <v>0</v>
      </c>
      <c r="T17" s="162">
        <f t="shared" si="91"/>
        <v>0</v>
      </c>
      <c r="U17" s="162">
        <f t="shared" si="91"/>
        <v>0</v>
      </c>
      <c r="V17" s="162">
        <f t="shared" si="91"/>
        <v>0</v>
      </c>
      <c r="W17" s="182">
        <f t="shared" ref="W17:X17" si="92">W154</f>
        <v>0</v>
      </c>
      <c r="X17" s="182" t="str">
        <f t="shared" si="92"/>
        <v>－</v>
      </c>
      <c r="Y17" s="182">
        <f t="shared" si="15"/>
        <v>0</v>
      </c>
      <c r="Z17" s="161">
        <f t="shared" si="15"/>
        <v>8</v>
      </c>
      <c r="AA17" s="162">
        <f t="shared" ref="AA17:AG17" si="93">IF($Z17=0,0,AA154/$Z17*100)</f>
        <v>75</v>
      </c>
      <c r="AB17" s="162">
        <f t="shared" si="93"/>
        <v>0</v>
      </c>
      <c r="AC17" s="162">
        <f t="shared" si="93"/>
        <v>12.5</v>
      </c>
      <c r="AD17" s="162">
        <f t="shared" si="93"/>
        <v>12.5</v>
      </c>
      <c r="AE17" s="162">
        <f t="shared" si="93"/>
        <v>0</v>
      </c>
      <c r="AF17" s="162">
        <f t="shared" si="93"/>
        <v>0</v>
      </c>
      <c r="AG17" s="162">
        <f t="shared" si="93"/>
        <v>0</v>
      </c>
      <c r="AH17" s="182">
        <f t="shared" ref="AH17:AK17" si="94">AH154</f>
        <v>0.81562520614816281</v>
      </c>
      <c r="AI17" s="182">
        <f t="shared" si="94"/>
        <v>3.2625008245926512</v>
      </c>
      <c r="AJ17" s="182">
        <f t="shared" si="94"/>
        <v>4.3010752688172049</v>
      </c>
      <c r="AK17" s="161">
        <f t="shared" si="94"/>
        <v>22</v>
      </c>
      <c r="AL17" s="162">
        <f t="shared" ref="AL17:AO17" si="95">IF($AK17=0,0,AL154/$AK17*100)</f>
        <v>63.636363636363633</v>
      </c>
      <c r="AM17" s="162">
        <f t="shared" si="95"/>
        <v>31.818181818181817</v>
      </c>
      <c r="AN17" s="162">
        <f t="shared" si="95"/>
        <v>4.5454545454545459</v>
      </c>
      <c r="AO17" s="162">
        <f t="shared" si="95"/>
        <v>0</v>
      </c>
      <c r="AP17" s="18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 t="s">
        <v>491</v>
      </c>
      <c r="B18" s="160" t="s">
        <v>13</v>
      </c>
      <c r="C18" s="27" t="s">
        <v>493</v>
      </c>
      <c r="D18" s="161">
        <f t="shared" si="18"/>
        <v>12</v>
      </c>
      <c r="E18" s="162">
        <f t="shared" ref="E18:K18" si="96">IF($D18=0,0,E155/$D18*100)</f>
        <v>33.333333333333329</v>
      </c>
      <c r="F18" s="162">
        <f t="shared" si="96"/>
        <v>58.333333333333336</v>
      </c>
      <c r="G18" s="162">
        <f t="shared" si="96"/>
        <v>0</v>
      </c>
      <c r="H18" s="162">
        <f t="shared" si="96"/>
        <v>0</v>
      </c>
      <c r="I18" s="162">
        <f t="shared" si="96"/>
        <v>0</v>
      </c>
      <c r="J18" s="162">
        <f t="shared" si="96"/>
        <v>0</v>
      </c>
      <c r="K18" s="162">
        <f t="shared" si="96"/>
        <v>8.3333333333333321</v>
      </c>
      <c r="L18" s="182">
        <f t="shared" ref="L18:O18" si="97">L155</f>
        <v>0.5684677277142528</v>
      </c>
      <c r="M18" s="182">
        <f t="shared" si="97"/>
        <v>0.89330642926525439</v>
      </c>
      <c r="N18" s="182">
        <f t="shared" si="97"/>
        <v>1.3157894736842104</v>
      </c>
      <c r="O18" s="161">
        <f t="shared" si="97"/>
        <v>12</v>
      </c>
      <c r="P18" s="162">
        <f t="shared" ref="P18:V18" si="98">IF($O18=0,0,P155/$O18*100)</f>
        <v>83.333333333333343</v>
      </c>
      <c r="Q18" s="162">
        <f t="shared" si="98"/>
        <v>8.3333333333333321</v>
      </c>
      <c r="R18" s="162">
        <f t="shared" si="98"/>
        <v>0</v>
      </c>
      <c r="S18" s="162">
        <f t="shared" si="98"/>
        <v>0</v>
      </c>
      <c r="T18" s="162">
        <f t="shared" si="98"/>
        <v>0</v>
      </c>
      <c r="U18" s="162">
        <f t="shared" si="98"/>
        <v>0</v>
      </c>
      <c r="V18" s="162">
        <f t="shared" si="98"/>
        <v>8.3333333333333321</v>
      </c>
      <c r="W18" s="182">
        <f t="shared" ref="W18:X18" si="99">W155</f>
        <v>2.8291210863824971E-2</v>
      </c>
      <c r="X18" s="182">
        <f t="shared" si="99"/>
        <v>0.31120331950207469</v>
      </c>
      <c r="Y18" s="182">
        <f t="shared" si="15"/>
        <v>0.31120331950207469</v>
      </c>
      <c r="Z18" s="161">
        <f t="shared" si="15"/>
        <v>12</v>
      </c>
      <c r="AA18" s="162">
        <f t="shared" ref="AA18:AG18" si="100">IF($Z18=0,0,AA155/$Z18*100)</f>
        <v>75</v>
      </c>
      <c r="AB18" s="162">
        <f t="shared" si="100"/>
        <v>16.666666666666664</v>
      </c>
      <c r="AC18" s="162">
        <f t="shared" si="100"/>
        <v>0</v>
      </c>
      <c r="AD18" s="162">
        <f t="shared" si="100"/>
        <v>0</v>
      </c>
      <c r="AE18" s="162">
        <f t="shared" si="100"/>
        <v>0</v>
      </c>
      <c r="AF18" s="162">
        <f t="shared" si="100"/>
        <v>0</v>
      </c>
      <c r="AG18" s="162">
        <f t="shared" si="100"/>
        <v>8.3333333333333321</v>
      </c>
      <c r="AH18" s="182">
        <f t="shared" ref="AH18:AK18" si="101">AH155</f>
        <v>0.11896745230078563</v>
      </c>
      <c r="AI18" s="182">
        <f t="shared" si="101"/>
        <v>0.65432098765432101</v>
      </c>
      <c r="AJ18" s="182">
        <f t="shared" si="101"/>
        <v>1</v>
      </c>
      <c r="AK18" s="161">
        <f t="shared" si="101"/>
        <v>31</v>
      </c>
      <c r="AL18" s="162">
        <f t="shared" ref="AL18:AO18" si="102">IF($AK18=0,0,AL155/$AK18*100)</f>
        <v>54.838709677419352</v>
      </c>
      <c r="AM18" s="162">
        <f t="shared" si="102"/>
        <v>38.70967741935484</v>
      </c>
      <c r="AN18" s="162">
        <f t="shared" si="102"/>
        <v>6.4516129032258061</v>
      </c>
      <c r="AO18" s="162">
        <f t="shared" si="102"/>
        <v>0</v>
      </c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86" t="s">
        <v>502</v>
      </c>
      <c r="B19" s="160" t="s">
        <v>14</v>
      </c>
      <c r="C19" s="27" t="s">
        <v>494</v>
      </c>
      <c r="D19" s="161">
        <f t="shared" si="18"/>
        <v>19</v>
      </c>
      <c r="E19" s="162">
        <f t="shared" ref="E19:K19" si="103">IF($D19=0,0,E156/$D19*100)</f>
        <v>10.526315789473683</v>
      </c>
      <c r="F19" s="162">
        <f t="shared" si="103"/>
        <v>42.105263157894733</v>
      </c>
      <c r="G19" s="162">
        <f t="shared" si="103"/>
        <v>15.789473684210526</v>
      </c>
      <c r="H19" s="162">
        <f t="shared" si="103"/>
        <v>5.2631578947368416</v>
      </c>
      <c r="I19" s="162">
        <f t="shared" si="103"/>
        <v>5.2631578947368416</v>
      </c>
      <c r="J19" s="162">
        <f t="shared" si="103"/>
        <v>0</v>
      </c>
      <c r="K19" s="162">
        <f t="shared" si="103"/>
        <v>21.052631578947366</v>
      </c>
      <c r="L19" s="182">
        <f t="shared" ref="L19:O19" si="104">L156</f>
        <v>1.8507947533074385</v>
      </c>
      <c r="M19" s="182">
        <f t="shared" si="104"/>
        <v>2.1355324076624287</v>
      </c>
      <c r="N19" s="182">
        <f t="shared" si="104"/>
        <v>6.5789473684210522</v>
      </c>
      <c r="O19" s="161">
        <f t="shared" si="104"/>
        <v>19</v>
      </c>
      <c r="P19" s="162">
        <f t="shared" ref="P19:V19" si="105">IF($O19=0,0,P156/$O19*100)</f>
        <v>78.94736842105263</v>
      </c>
      <c r="Q19" s="162">
        <f t="shared" si="105"/>
        <v>5.2631578947368416</v>
      </c>
      <c r="R19" s="162">
        <f t="shared" si="105"/>
        <v>5.2631578947368416</v>
      </c>
      <c r="S19" s="162">
        <f t="shared" si="105"/>
        <v>0</v>
      </c>
      <c r="T19" s="162">
        <f t="shared" si="105"/>
        <v>0</v>
      </c>
      <c r="U19" s="162">
        <f t="shared" si="105"/>
        <v>0</v>
      </c>
      <c r="V19" s="162">
        <f t="shared" si="105"/>
        <v>10.526315789473683</v>
      </c>
      <c r="W19" s="182">
        <f t="shared" ref="W19:X19" si="106">W156</f>
        <v>0.23692810457516339</v>
      </c>
      <c r="X19" s="182">
        <f t="shared" si="106"/>
        <v>2.0138888888888888</v>
      </c>
      <c r="Y19" s="182">
        <f t="shared" si="15"/>
        <v>3.3333333333333335</v>
      </c>
      <c r="Z19" s="161">
        <f t="shared" si="15"/>
        <v>19</v>
      </c>
      <c r="AA19" s="162">
        <f t="shared" ref="AA19:AG19" si="107">IF($Z19=0,0,AA156/$Z19*100)</f>
        <v>31.578947368421051</v>
      </c>
      <c r="AB19" s="162">
        <f t="shared" si="107"/>
        <v>31.578947368421051</v>
      </c>
      <c r="AC19" s="162">
        <f t="shared" si="107"/>
        <v>10.526315789473683</v>
      </c>
      <c r="AD19" s="162">
        <f t="shared" si="107"/>
        <v>5.2631578947368416</v>
      </c>
      <c r="AE19" s="162">
        <f t="shared" si="107"/>
        <v>0</v>
      </c>
      <c r="AF19" s="162">
        <f t="shared" si="107"/>
        <v>5.2631578947368416</v>
      </c>
      <c r="AG19" s="162">
        <f t="shared" si="107"/>
        <v>15.789473684210526</v>
      </c>
      <c r="AH19" s="182">
        <f t="shared" ref="AH19:AK19" si="108">AH156</f>
        <v>2.1655823005929404</v>
      </c>
      <c r="AI19" s="182">
        <f t="shared" si="108"/>
        <v>3.4649316809487045</v>
      </c>
      <c r="AJ19" s="182">
        <f t="shared" si="108"/>
        <v>17.6056338028169</v>
      </c>
      <c r="AK19" s="161">
        <f t="shared" si="108"/>
        <v>44</v>
      </c>
      <c r="AL19" s="162">
        <f t="shared" ref="AL19:AO19" si="109">IF($AK19=0,0,AL156/$AK19*100)</f>
        <v>52.272727272727273</v>
      </c>
      <c r="AM19" s="162">
        <f t="shared" si="109"/>
        <v>45.454545454545453</v>
      </c>
      <c r="AN19" s="162">
        <f t="shared" si="109"/>
        <v>0</v>
      </c>
      <c r="AO19" s="162">
        <f t="shared" si="109"/>
        <v>2.2727272727272729</v>
      </c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495</v>
      </c>
      <c r="D20" s="161">
        <f t="shared" si="18"/>
        <v>69</v>
      </c>
      <c r="E20" s="162">
        <f t="shared" ref="E20:K20" si="110">IF($D20=0,0,E157/$D20*100)</f>
        <v>13.043478260869565</v>
      </c>
      <c r="F20" s="162">
        <f t="shared" si="110"/>
        <v>24.637681159420293</v>
      </c>
      <c r="G20" s="162">
        <f t="shared" si="110"/>
        <v>27.536231884057973</v>
      </c>
      <c r="H20" s="162">
        <f t="shared" si="110"/>
        <v>10.144927536231885</v>
      </c>
      <c r="I20" s="162">
        <f t="shared" si="110"/>
        <v>7.2463768115942031</v>
      </c>
      <c r="J20" s="162">
        <f t="shared" si="110"/>
        <v>8.695652173913043</v>
      </c>
      <c r="K20" s="162">
        <f t="shared" si="110"/>
        <v>8.695652173913043</v>
      </c>
      <c r="L20" s="182">
        <f t="shared" ref="L20:O20" si="111">L157</f>
        <v>3.5558233261042465</v>
      </c>
      <c r="M20" s="182">
        <f t="shared" si="111"/>
        <v>4.1484605471216209</v>
      </c>
      <c r="N20" s="182">
        <f t="shared" si="111"/>
        <v>15.789473684210526</v>
      </c>
      <c r="O20" s="161">
        <f t="shared" si="111"/>
        <v>69</v>
      </c>
      <c r="P20" s="162">
        <f t="shared" ref="P20:V20" si="112">IF($O20=0,0,P157/$O20*100)</f>
        <v>81.159420289855078</v>
      </c>
      <c r="Q20" s="162">
        <f t="shared" si="112"/>
        <v>10.144927536231885</v>
      </c>
      <c r="R20" s="162">
        <f t="shared" si="112"/>
        <v>5.7971014492753623</v>
      </c>
      <c r="S20" s="162">
        <f t="shared" si="112"/>
        <v>0</v>
      </c>
      <c r="T20" s="162">
        <f t="shared" si="112"/>
        <v>0</v>
      </c>
      <c r="U20" s="162">
        <f t="shared" si="112"/>
        <v>0</v>
      </c>
      <c r="V20" s="162">
        <f t="shared" si="112"/>
        <v>2.8985507246376812</v>
      </c>
      <c r="W20" s="182">
        <f t="shared" ref="W20:X20" si="113">W157</f>
        <v>0.28367223352307241</v>
      </c>
      <c r="X20" s="182">
        <f t="shared" si="113"/>
        <v>1.7278217860041685</v>
      </c>
      <c r="Y20" s="182">
        <f t="shared" si="15"/>
        <v>3.75</v>
      </c>
      <c r="Z20" s="161">
        <f t="shared" si="15"/>
        <v>69</v>
      </c>
      <c r="AA20" s="162">
        <f t="shared" ref="AA20:AG20" si="114">IF($Z20=0,0,AA157/$Z20*100)</f>
        <v>47.826086956521742</v>
      </c>
      <c r="AB20" s="162">
        <f t="shared" si="114"/>
        <v>11.594202898550725</v>
      </c>
      <c r="AC20" s="162">
        <f t="shared" si="114"/>
        <v>14.492753623188406</v>
      </c>
      <c r="AD20" s="162">
        <f t="shared" si="114"/>
        <v>7.2463768115942031</v>
      </c>
      <c r="AE20" s="162">
        <f t="shared" si="114"/>
        <v>7.2463768115942031</v>
      </c>
      <c r="AF20" s="162">
        <f t="shared" si="114"/>
        <v>5.7971014492753623</v>
      </c>
      <c r="AG20" s="162">
        <f t="shared" si="114"/>
        <v>5.7971014492753623</v>
      </c>
      <c r="AH20" s="182">
        <f t="shared" ref="AH20:AK20" si="115">AH157</f>
        <v>2.6071073881452174</v>
      </c>
      <c r="AI20" s="182">
        <f t="shared" si="115"/>
        <v>5.2956868821699725</v>
      </c>
      <c r="AJ20" s="182">
        <f t="shared" si="115"/>
        <v>32.894736842105267</v>
      </c>
      <c r="AK20" s="161">
        <f t="shared" si="115"/>
        <v>261</v>
      </c>
      <c r="AL20" s="162">
        <f t="shared" ref="AL20:AO20" si="116">IF($AK20=0,0,AL157/$AK20*100)</f>
        <v>57.854406130268202</v>
      </c>
      <c r="AM20" s="162">
        <f t="shared" si="116"/>
        <v>34.482758620689658</v>
      </c>
      <c r="AN20" s="162">
        <f t="shared" si="116"/>
        <v>5.7471264367816088</v>
      </c>
      <c r="AO20" s="162">
        <f t="shared" si="116"/>
        <v>1.9157088122605364</v>
      </c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496</v>
      </c>
      <c r="D21" s="161">
        <f t="shared" si="18"/>
        <v>246</v>
      </c>
      <c r="E21" s="162">
        <f t="shared" ref="E21:K21" si="117">IF($D21=0,0,E158/$D21*100)</f>
        <v>11.38211382113821</v>
      </c>
      <c r="F21" s="162">
        <f t="shared" si="117"/>
        <v>19.512195121951219</v>
      </c>
      <c r="G21" s="162">
        <f t="shared" si="117"/>
        <v>22.76422764227642</v>
      </c>
      <c r="H21" s="162">
        <f t="shared" si="117"/>
        <v>22.76422764227642</v>
      </c>
      <c r="I21" s="162">
        <f t="shared" si="117"/>
        <v>14.634146341463413</v>
      </c>
      <c r="J21" s="162">
        <f t="shared" si="117"/>
        <v>5.2845528455284558</v>
      </c>
      <c r="K21" s="162">
        <f t="shared" si="117"/>
        <v>3.6585365853658534</v>
      </c>
      <c r="L21" s="182">
        <f t="shared" ref="L21:O21" si="118">L158</f>
        <v>3.9722107836721814</v>
      </c>
      <c r="M21" s="182">
        <f t="shared" si="118"/>
        <v>4.504372993924914</v>
      </c>
      <c r="N21" s="182">
        <f t="shared" si="118"/>
        <v>17.241379310344829</v>
      </c>
      <c r="O21" s="161">
        <f t="shared" si="118"/>
        <v>246</v>
      </c>
      <c r="P21" s="162">
        <f t="shared" ref="P21:V21" si="119">IF($O21=0,0,P158/$O21*100)</f>
        <v>86.178861788617894</v>
      </c>
      <c r="Q21" s="162">
        <f t="shared" si="119"/>
        <v>6.9105691056910574</v>
      </c>
      <c r="R21" s="162">
        <f t="shared" si="119"/>
        <v>2.4390243902439024</v>
      </c>
      <c r="S21" s="162">
        <f t="shared" si="119"/>
        <v>1.6260162601626018</v>
      </c>
      <c r="T21" s="162">
        <f t="shared" si="119"/>
        <v>0.40650406504065045</v>
      </c>
      <c r="U21" s="162">
        <f t="shared" si="119"/>
        <v>0.40650406504065045</v>
      </c>
      <c r="V21" s="162">
        <f t="shared" si="119"/>
        <v>2.0325203252032518</v>
      </c>
      <c r="W21" s="182">
        <f t="shared" ref="W21:X21" si="120">W158</f>
        <v>0.28725654675813805</v>
      </c>
      <c r="X21" s="182">
        <f t="shared" si="120"/>
        <v>2.3872009575417681</v>
      </c>
      <c r="Y21" s="182">
        <f t="shared" si="15"/>
        <v>11.458333333333332</v>
      </c>
      <c r="Z21" s="161">
        <f t="shared" si="15"/>
        <v>246</v>
      </c>
      <c r="AA21" s="162">
        <f t="shared" ref="AA21:AG21" si="121">IF($Z21=0,0,AA158/$Z21*100)</f>
        <v>43.902439024390247</v>
      </c>
      <c r="AB21" s="162">
        <f t="shared" si="121"/>
        <v>13.414634146341465</v>
      </c>
      <c r="AC21" s="162">
        <f t="shared" si="121"/>
        <v>16.260162601626014</v>
      </c>
      <c r="AD21" s="162">
        <f t="shared" si="121"/>
        <v>6.0975609756097562</v>
      </c>
      <c r="AE21" s="162">
        <f t="shared" si="121"/>
        <v>5.6910569105691051</v>
      </c>
      <c r="AF21" s="162">
        <f t="shared" si="121"/>
        <v>8.536585365853659</v>
      </c>
      <c r="AG21" s="162">
        <f t="shared" si="121"/>
        <v>6.0975609756097562</v>
      </c>
      <c r="AH21" s="182">
        <f t="shared" ref="AH21:AK21" si="122">AH158</f>
        <v>3.9504571622668294</v>
      </c>
      <c r="AI21" s="182">
        <f t="shared" si="122"/>
        <v>7.4191512559645334</v>
      </c>
      <c r="AJ21" s="182">
        <f t="shared" si="122"/>
        <v>131.86813186813185</v>
      </c>
      <c r="AK21" s="161">
        <f t="shared" si="122"/>
        <v>1133</v>
      </c>
      <c r="AL21" s="162">
        <f t="shared" ref="AL21:AO21" si="123">IF($AK21=0,0,AL158/$AK21*100)</f>
        <v>53.75110326566638</v>
      </c>
      <c r="AM21" s="162">
        <f t="shared" si="123"/>
        <v>37.511032656663723</v>
      </c>
      <c r="AN21" s="162">
        <f t="shared" si="123"/>
        <v>4.4130626654898499</v>
      </c>
      <c r="AO21" s="162">
        <f t="shared" si="123"/>
        <v>4.3248014121800527</v>
      </c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497</v>
      </c>
      <c r="D22" s="161">
        <f t="shared" si="18"/>
        <v>196</v>
      </c>
      <c r="E22" s="162">
        <f t="shared" ref="E22:K22" si="124">IF($D22=0,0,E159/$D22*100)</f>
        <v>12.755102040816327</v>
      </c>
      <c r="F22" s="162">
        <f t="shared" si="124"/>
        <v>17.346938775510203</v>
      </c>
      <c r="G22" s="162">
        <f t="shared" si="124"/>
        <v>17.346938775510203</v>
      </c>
      <c r="H22" s="162">
        <f t="shared" si="124"/>
        <v>18.367346938775512</v>
      </c>
      <c r="I22" s="162">
        <f t="shared" si="124"/>
        <v>16.836734693877549</v>
      </c>
      <c r="J22" s="162">
        <f t="shared" si="124"/>
        <v>11.224489795918368</v>
      </c>
      <c r="K22" s="162">
        <f t="shared" si="124"/>
        <v>6.1224489795918364</v>
      </c>
      <c r="L22" s="182">
        <f t="shared" ref="L22:O22" si="125">L159</f>
        <v>4.8766935105083098</v>
      </c>
      <c r="M22" s="182">
        <f t="shared" si="125"/>
        <v>5.6434692197077299</v>
      </c>
      <c r="N22" s="182">
        <f t="shared" si="125"/>
        <v>20.27027027027027</v>
      </c>
      <c r="O22" s="161">
        <f t="shared" si="125"/>
        <v>196</v>
      </c>
      <c r="P22" s="162">
        <f t="shared" ref="P22:V22" si="126">IF($O22=0,0,P159/$O22*100)</f>
        <v>85.714285714285708</v>
      </c>
      <c r="Q22" s="162">
        <f t="shared" si="126"/>
        <v>5.1020408163265305</v>
      </c>
      <c r="R22" s="162">
        <f t="shared" si="126"/>
        <v>3.0612244897959182</v>
      </c>
      <c r="S22" s="162">
        <f t="shared" si="126"/>
        <v>1.0204081632653061</v>
      </c>
      <c r="T22" s="162">
        <f t="shared" si="126"/>
        <v>0.51020408163265307</v>
      </c>
      <c r="U22" s="162">
        <f t="shared" si="126"/>
        <v>0.51020408163265307</v>
      </c>
      <c r="V22" s="162">
        <f t="shared" si="126"/>
        <v>4.0816326530612246</v>
      </c>
      <c r="W22" s="182">
        <f t="shared" ref="W22:Z37" si="127">W159</f>
        <v>0.28325127840155551</v>
      </c>
      <c r="X22" s="182">
        <f t="shared" si="127"/>
        <v>2.6625620169746216</v>
      </c>
      <c r="Y22" s="182">
        <f t="shared" si="127"/>
        <v>10.416666666666668</v>
      </c>
      <c r="Z22" s="161">
        <f t="shared" si="127"/>
        <v>196</v>
      </c>
      <c r="AA22" s="162">
        <f t="shared" ref="AA22:AG22" si="128">IF($Z22=0,0,AA159/$Z22*100)</f>
        <v>43.367346938775512</v>
      </c>
      <c r="AB22" s="162">
        <f t="shared" si="128"/>
        <v>16.326530612244898</v>
      </c>
      <c r="AC22" s="162">
        <f t="shared" si="128"/>
        <v>12.244897959183673</v>
      </c>
      <c r="AD22" s="162">
        <f t="shared" si="128"/>
        <v>7.6530612244897958</v>
      </c>
      <c r="AE22" s="162">
        <f t="shared" si="128"/>
        <v>6.1224489795918364</v>
      </c>
      <c r="AF22" s="162">
        <f t="shared" si="128"/>
        <v>6.6326530612244898</v>
      </c>
      <c r="AG22" s="162">
        <f t="shared" si="128"/>
        <v>7.6530612244897958</v>
      </c>
      <c r="AH22" s="182">
        <f t="shared" ref="AH22:AK22" si="129">AH159</f>
        <v>2.7335958046742843</v>
      </c>
      <c r="AI22" s="182">
        <f t="shared" si="129"/>
        <v>5.1539670900629737</v>
      </c>
      <c r="AJ22" s="182">
        <f t="shared" si="129"/>
        <v>35</v>
      </c>
      <c r="AK22" s="161">
        <f t="shared" si="129"/>
        <v>876</v>
      </c>
      <c r="AL22" s="162">
        <f t="shared" ref="AL22:AO22" si="130">IF($AK22=0,0,AL159/$AK22*100)</f>
        <v>64.954337899543376</v>
      </c>
      <c r="AM22" s="162">
        <f t="shared" si="130"/>
        <v>29.908675799086758</v>
      </c>
      <c r="AN22" s="162">
        <f t="shared" si="130"/>
        <v>3.7671232876712328</v>
      </c>
      <c r="AO22" s="162">
        <f t="shared" si="130"/>
        <v>1.3698630136986301</v>
      </c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498</v>
      </c>
      <c r="D23" s="161">
        <f t="shared" si="18"/>
        <v>61</v>
      </c>
      <c r="E23" s="162">
        <f t="shared" ref="E23:K23" si="131">IF($D23=0,0,E160/$D23*100)</f>
        <v>14.754098360655737</v>
      </c>
      <c r="F23" s="162">
        <f t="shared" si="131"/>
        <v>3.278688524590164</v>
      </c>
      <c r="G23" s="162">
        <f t="shared" si="131"/>
        <v>31.147540983606557</v>
      </c>
      <c r="H23" s="162">
        <f t="shared" si="131"/>
        <v>19.672131147540984</v>
      </c>
      <c r="I23" s="162">
        <f t="shared" si="131"/>
        <v>18.032786885245901</v>
      </c>
      <c r="J23" s="162">
        <f t="shared" si="131"/>
        <v>9.8360655737704921</v>
      </c>
      <c r="K23" s="162">
        <f t="shared" si="131"/>
        <v>3.278688524590164</v>
      </c>
      <c r="L23" s="182">
        <f t="shared" ref="L23:O23" si="132">L160</f>
        <v>4.9749702935359084</v>
      </c>
      <c r="M23" s="182">
        <f t="shared" si="132"/>
        <v>5.8704649463723717</v>
      </c>
      <c r="N23" s="182">
        <f t="shared" si="132"/>
        <v>25.609756097560975</v>
      </c>
      <c r="O23" s="161">
        <f t="shared" si="132"/>
        <v>61</v>
      </c>
      <c r="P23" s="162">
        <f t="shared" ref="P23:V23" si="133">IF($O23=0,0,P160/$O23*100)</f>
        <v>85.245901639344254</v>
      </c>
      <c r="Q23" s="162">
        <f t="shared" si="133"/>
        <v>3.278688524590164</v>
      </c>
      <c r="R23" s="162">
        <f t="shared" si="133"/>
        <v>4.918032786885246</v>
      </c>
      <c r="S23" s="162">
        <f t="shared" si="133"/>
        <v>3.278688524590164</v>
      </c>
      <c r="T23" s="162">
        <f t="shared" si="133"/>
        <v>0</v>
      </c>
      <c r="U23" s="162">
        <f t="shared" si="133"/>
        <v>1.639344262295082</v>
      </c>
      <c r="V23" s="162">
        <f t="shared" si="133"/>
        <v>1.639344262295082</v>
      </c>
      <c r="W23" s="182">
        <f t="shared" ref="W23:X23" si="134">W160</f>
        <v>0.57001568312358586</v>
      </c>
      <c r="X23" s="182">
        <f t="shared" si="134"/>
        <v>4.2751176234268939</v>
      </c>
      <c r="Y23" s="182">
        <f t="shared" si="127"/>
        <v>15</v>
      </c>
      <c r="Z23" s="161">
        <f t="shared" si="127"/>
        <v>61</v>
      </c>
      <c r="AA23" s="162">
        <f t="shared" ref="AA23:AG23" si="135">IF($Z23=0,0,AA160/$Z23*100)</f>
        <v>63.934426229508205</v>
      </c>
      <c r="AB23" s="162">
        <f t="shared" si="135"/>
        <v>14.754098360655737</v>
      </c>
      <c r="AC23" s="162">
        <f t="shared" si="135"/>
        <v>4.918032786885246</v>
      </c>
      <c r="AD23" s="162">
        <f t="shared" si="135"/>
        <v>3.278688524590164</v>
      </c>
      <c r="AE23" s="162">
        <f t="shared" si="135"/>
        <v>4.918032786885246</v>
      </c>
      <c r="AF23" s="162">
        <f t="shared" si="135"/>
        <v>6.557377049180328</v>
      </c>
      <c r="AG23" s="162">
        <f t="shared" si="135"/>
        <v>1.639344262295082</v>
      </c>
      <c r="AH23" s="182">
        <f t="shared" ref="AH23:AK23" si="136">AH160</f>
        <v>1.7462817345791348</v>
      </c>
      <c r="AI23" s="182">
        <f t="shared" si="136"/>
        <v>4.9893763845118135</v>
      </c>
      <c r="AJ23" s="182">
        <f t="shared" si="136"/>
        <v>20</v>
      </c>
      <c r="AK23" s="161">
        <f t="shared" si="136"/>
        <v>243</v>
      </c>
      <c r="AL23" s="162">
        <f t="shared" ref="AL23:AO23" si="137">IF($AK23=0,0,AL160/$AK23*100)</f>
        <v>66.255144032921805</v>
      </c>
      <c r="AM23" s="162">
        <f t="shared" si="137"/>
        <v>24.691358024691358</v>
      </c>
      <c r="AN23" s="162">
        <f t="shared" si="137"/>
        <v>3.7037037037037033</v>
      </c>
      <c r="AO23" s="162">
        <f t="shared" si="137"/>
        <v>5.3497942386831276</v>
      </c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499</v>
      </c>
      <c r="D24" s="161">
        <f t="shared" si="18"/>
        <v>15</v>
      </c>
      <c r="E24" s="162">
        <f t="shared" ref="E24:K24" si="138">IF($D24=0,0,E161/$D24*100)</f>
        <v>13.333333333333334</v>
      </c>
      <c r="F24" s="162">
        <f t="shared" si="138"/>
        <v>13.333333333333334</v>
      </c>
      <c r="G24" s="162">
        <f t="shared" si="138"/>
        <v>40</v>
      </c>
      <c r="H24" s="162">
        <f t="shared" si="138"/>
        <v>26.666666666666668</v>
      </c>
      <c r="I24" s="162">
        <f t="shared" si="138"/>
        <v>0</v>
      </c>
      <c r="J24" s="162">
        <f t="shared" si="138"/>
        <v>0</v>
      </c>
      <c r="K24" s="162">
        <f t="shared" si="138"/>
        <v>6.666666666666667</v>
      </c>
      <c r="L24" s="182">
        <f t="shared" ref="L24:O24" si="139">L161</f>
        <v>2.684063751702555</v>
      </c>
      <c r="M24" s="182">
        <f t="shared" si="139"/>
        <v>3.1314077103196474</v>
      </c>
      <c r="N24" s="182">
        <f t="shared" si="139"/>
        <v>5</v>
      </c>
      <c r="O24" s="161">
        <f t="shared" si="139"/>
        <v>15</v>
      </c>
      <c r="P24" s="162">
        <f t="shared" ref="P24:V24" si="140">IF($O24=0,0,P161/$O24*100)</f>
        <v>86.666666666666671</v>
      </c>
      <c r="Q24" s="162">
        <f t="shared" si="140"/>
        <v>0</v>
      </c>
      <c r="R24" s="162">
        <f t="shared" si="140"/>
        <v>0</v>
      </c>
      <c r="S24" s="162">
        <f t="shared" si="140"/>
        <v>0</v>
      </c>
      <c r="T24" s="162">
        <f t="shared" si="140"/>
        <v>6.666666666666667</v>
      </c>
      <c r="U24" s="162">
        <f t="shared" si="140"/>
        <v>0</v>
      </c>
      <c r="V24" s="162">
        <f t="shared" si="140"/>
        <v>6.666666666666667</v>
      </c>
      <c r="W24" s="182">
        <f t="shared" ref="W24:X24" si="141">W161</f>
        <v>0.59523809523809512</v>
      </c>
      <c r="X24" s="182">
        <f t="shared" si="141"/>
        <v>8.3333333333333321</v>
      </c>
      <c r="Y24" s="182">
        <f t="shared" si="127"/>
        <v>8.3333333333333321</v>
      </c>
      <c r="Z24" s="161">
        <f t="shared" si="127"/>
        <v>15</v>
      </c>
      <c r="AA24" s="162">
        <f t="shared" ref="AA24:AG24" si="142">IF($Z24=0,0,AA161/$Z24*100)</f>
        <v>60</v>
      </c>
      <c r="AB24" s="162">
        <f t="shared" si="142"/>
        <v>13.333333333333334</v>
      </c>
      <c r="AC24" s="162">
        <f t="shared" si="142"/>
        <v>0</v>
      </c>
      <c r="AD24" s="162">
        <f t="shared" si="142"/>
        <v>0</v>
      </c>
      <c r="AE24" s="162">
        <f t="shared" si="142"/>
        <v>0</v>
      </c>
      <c r="AF24" s="162">
        <f t="shared" si="142"/>
        <v>20</v>
      </c>
      <c r="AG24" s="162">
        <f t="shared" si="142"/>
        <v>6.666666666666667</v>
      </c>
      <c r="AH24" s="182">
        <f t="shared" ref="AH24:AK24" si="143">AH161</f>
        <v>3.534047370254267</v>
      </c>
      <c r="AI24" s="182">
        <f t="shared" si="143"/>
        <v>9.895332636711947</v>
      </c>
      <c r="AJ24" s="182">
        <f t="shared" si="143"/>
        <v>20.833333333333336</v>
      </c>
      <c r="AK24" s="161">
        <f t="shared" si="143"/>
        <v>29</v>
      </c>
      <c r="AL24" s="162">
        <f t="shared" ref="AL24:AO24" si="144">IF($AK24=0,0,AL161/$AK24*100)</f>
        <v>51.724137931034484</v>
      </c>
      <c r="AM24" s="162">
        <f t="shared" si="144"/>
        <v>48.275862068965516</v>
      </c>
      <c r="AN24" s="162">
        <f t="shared" si="144"/>
        <v>0</v>
      </c>
      <c r="AO24" s="162">
        <f t="shared" si="144"/>
        <v>0</v>
      </c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500</v>
      </c>
      <c r="D25" s="161">
        <f t="shared" si="18"/>
        <v>4</v>
      </c>
      <c r="E25" s="162">
        <f t="shared" ref="E25:K25" si="145">IF($D25=0,0,E162/$D25*100)</f>
        <v>25</v>
      </c>
      <c r="F25" s="162">
        <f t="shared" si="145"/>
        <v>0</v>
      </c>
      <c r="G25" s="162">
        <f t="shared" si="145"/>
        <v>25</v>
      </c>
      <c r="H25" s="162">
        <f t="shared" si="145"/>
        <v>25</v>
      </c>
      <c r="I25" s="162">
        <f t="shared" si="145"/>
        <v>25</v>
      </c>
      <c r="J25" s="162">
        <f t="shared" si="145"/>
        <v>0</v>
      </c>
      <c r="K25" s="162">
        <f t="shared" si="145"/>
        <v>0</v>
      </c>
      <c r="L25" s="182">
        <f t="shared" ref="L25:O25" si="146">L162</f>
        <v>4.2361111111111107</v>
      </c>
      <c r="M25" s="182">
        <f t="shared" si="146"/>
        <v>5.6481481481481479</v>
      </c>
      <c r="N25" s="182">
        <f t="shared" si="146"/>
        <v>9.375</v>
      </c>
      <c r="O25" s="161">
        <f t="shared" si="146"/>
        <v>4</v>
      </c>
      <c r="P25" s="162">
        <f t="shared" ref="P25:V25" si="147">IF($O25=0,0,P162/$O25*100)</f>
        <v>75</v>
      </c>
      <c r="Q25" s="162">
        <f t="shared" si="147"/>
        <v>0</v>
      </c>
      <c r="R25" s="162">
        <f t="shared" si="147"/>
        <v>25</v>
      </c>
      <c r="S25" s="162">
        <f t="shared" si="147"/>
        <v>0</v>
      </c>
      <c r="T25" s="162">
        <f t="shared" si="147"/>
        <v>0</v>
      </c>
      <c r="U25" s="162">
        <f t="shared" si="147"/>
        <v>0</v>
      </c>
      <c r="V25" s="162">
        <f t="shared" si="147"/>
        <v>0</v>
      </c>
      <c r="W25" s="182">
        <f t="shared" ref="W25:X25" si="148">W162</f>
        <v>0.55555555555555558</v>
      </c>
      <c r="X25" s="182">
        <f t="shared" si="148"/>
        <v>2.2222222222222223</v>
      </c>
      <c r="Y25" s="182">
        <f t="shared" si="127"/>
        <v>2.2222222222222223</v>
      </c>
      <c r="Z25" s="161">
        <f t="shared" si="127"/>
        <v>4</v>
      </c>
      <c r="AA25" s="162">
        <f t="shared" ref="AA25:AG25" si="149">IF($Z25=0,0,AA162/$Z25*100)</f>
        <v>50</v>
      </c>
      <c r="AB25" s="162">
        <f t="shared" si="149"/>
        <v>0</v>
      </c>
      <c r="AC25" s="162">
        <f t="shared" si="149"/>
        <v>25</v>
      </c>
      <c r="AD25" s="162">
        <f t="shared" si="149"/>
        <v>0</v>
      </c>
      <c r="AE25" s="162">
        <f t="shared" si="149"/>
        <v>0</v>
      </c>
      <c r="AF25" s="162">
        <f t="shared" si="149"/>
        <v>0</v>
      </c>
      <c r="AG25" s="162">
        <f t="shared" si="149"/>
        <v>25</v>
      </c>
      <c r="AH25" s="182">
        <f t="shared" ref="AH25:AK25" si="150">AH162</f>
        <v>1.1111111111111112</v>
      </c>
      <c r="AI25" s="182">
        <f t="shared" si="150"/>
        <v>3.3333333333333335</v>
      </c>
      <c r="AJ25" s="182">
        <f t="shared" si="150"/>
        <v>3.3333333333333335</v>
      </c>
      <c r="AK25" s="161">
        <f t="shared" si="150"/>
        <v>13</v>
      </c>
      <c r="AL25" s="162">
        <f t="shared" ref="AL25:AO25" si="151">IF($AK25=0,0,AL162/$AK25*100)</f>
        <v>84.615384615384613</v>
      </c>
      <c r="AM25" s="162">
        <f t="shared" si="151"/>
        <v>15.384615384615385</v>
      </c>
      <c r="AN25" s="162">
        <f t="shared" si="151"/>
        <v>0</v>
      </c>
      <c r="AO25" s="162">
        <f t="shared" si="151"/>
        <v>0</v>
      </c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/>
      <c r="C26" s="27" t="s">
        <v>501</v>
      </c>
      <c r="D26" s="161">
        <f t="shared" si="18"/>
        <v>1</v>
      </c>
      <c r="E26" s="162">
        <f t="shared" ref="E26:K26" si="152">IF($D26=0,0,E163/$D26*100)</f>
        <v>0</v>
      </c>
      <c r="F26" s="162">
        <f t="shared" si="152"/>
        <v>0</v>
      </c>
      <c r="G26" s="162">
        <f t="shared" si="152"/>
        <v>0</v>
      </c>
      <c r="H26" s="162">
        <f t="shared" si="152"/>
        <v>0</v>
      </c>
      <c r="I26" s="162">
        <f t="shared" si="152"/>
        <v>0</v>
      </c>
      <c r="J26" s="162">
        <f t="shared" si="152"/>
        <v>0</v>
      </c>
      <c r="K26" s="162">
        <f t="shared" si="152"/>
        <v>100</v>
      </c>
      <c r="L26" s="182" t="str">
        <f t="shared" ref="L26:O26" si="153">L163</f>
        <v>－</v>
      </c>
      <c r="M26" s="182" t="str">
        <f t="shared" si="153"/>
        <v>－</v>
      </c>
      <c r="N26" s="182" t="str">
        <f t="shared" si="153"/>
        <v>－</v>
      </c>
      <c r="O26" s="161">
        <f t="shared" si="153"/>
        <v>1</v>
      </c>
      <c r="P26" s="162">
        <f t="shared" ref="P26:V26" si="154">IF($O26=0,0,P163/$O26*100)</f>
        <v>0</v>
      </c>
      <c r="Q26" s="162">
        <f t="shared" si="154"/>
        <v>0</v>
      </c>
      <c r="R26" s="162">
        <f t="shared" si="154"/>
        <v>0</v>
      </c>
      <c r="S26" s="162">
        <f t="shared" si="154"/>
        <v>0</v>
      </c>
      <c r="T26" s="162">
        <f t="shared" si="154"/>
        <v>0</v>
      </c>
      <c r="U26" s="162">
        <f t="shared" si="154"/>
        <v>0</v>
      </c>
      <c r="V26" s="162">
        <f t="shared" si="154"/>
        <v>100</v>
      </c>
      <c r="W26" s="182" t="str">
        <f t="shared" ref="W26:X26" si="155">W163</f>
        <v>－</v>
      </c>
      <c r="X26" s="182" t="str">
        <f t="shared" si="155"/>
        <v>－</v>
      </c>
      <c r="Y26" s="182" t="str">
        <f t="shared" si="127"/>
        <v>－</v>
      </c>
      <c r="Z26" s="161">
        <f t="shared" si="127"/>
        <v>1</v>
      </c>
      <c r="AA26" s="162">
        <f t="shared" ref="AA26:AG26" si="156">IF($Z26=0,0,AA163/$Z26*100)</f>
        <v>0</v>
      </c>
      <c r="AB26" s="162">
        <f t="shared" si="156"/>
        <v>0</v>
      </c>
      <c r="AC26" s="162">
        <f t="shared" si="156"/>
        <v>0</v>
      </c>
      <c r="AD26" s="162">
        <f t="shared" si="156"/>
        <v>0</v>
      </c>
      <c r="AE26" s="162">
        <f t="shared" si="156"/>
        <v>0</v>
      </c>
      <c r="AF26" s="162">
        <f t="shared" si="156"/>
        <v>0</v>
      </c>
      <c r="AG26" s="162">
        <f t="shared" si="156"/>
        <v>100</v>
      </c>
      <c r="AH26" s="182" t="str">
        <f t="shared" ref="AH26:AK26" si="157">AH163</f>
        <v>－</v>
      </c>
      <c r="AI26" s="182" t="str">
        <f t="shared" si="157"/>
        <v>－</v>
      </c>
      <c r="AJ26" s="182" t="str">
        <f t="shared" si="157"/>
        <v>－</v>
      </c>
      <c r="AK26" s="161">
        <f t="shared" si="157"/>
        <v>0</v>
      </c>
      <c r="AL26" s="162">
        <f t="shared" ref="AL26:AO26" si="158">IF($AK26=0,0,AL163/$AK26*100)</f>
        <v>0</v>
      </c>
      <c r="AM26" s="162">
        <f t="shared" si="158"/>
        <v>0</v>
      </c>
      <c r="AN26" s="162">
        <f t="shared" si="158"/>
        <v>0</v>
      </c>
      <c r="AO26" s="162">
        <f t="shared" si="158"/>
        <v>0</v>
      </c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3"/>
      <c r="C27" s="28" t="s">
        <v>24</v>
      </c>
      <c r="D27" s="164">
        <f t="shared" si="18"/>
        <v>36</v>
      </c>
      <c r="E27" s="153">
        <f t="shared" ref="E27:K27" si="159">IF($D27=0,0,E164/$D27*100)</f>
        <v>8.3333333333333321</v>
      </c>
      <c r="F27" s="153">
        <f t="shared" si="159"/>
        <v>5.5555555555555554</v>
      </c>
      <c r="G27" s="153">
        <f t="shared" si="159"/>
        <v>19.444444444444446</v>
      </c>
      <c r="H27" s="153">
        <f t="shared" si="159"/>
        <v>5.5555555555555554</v>
      </c>
      <c r="I27" s="153">
        <f t="shared" si="159"/>
        <v>13.888888888888889</v>
      </c>
      <c r="J27" s="153">
        <f t="shared" si="159"/>
        <v>8.3333333333333321</v>
      </c>
      <c r="K27" s="153">
        <f t="shared" si="159"/>
        <v>38.888888888888893</v>
      </c>
      <c r="L27" s="152">
        <f t="shared" ref="L27:O27" si="160">L164</f>
        <v>4.9379713838157704</v>
      </c>
      <c r="M27" s="152">
        <f t="shared" si="160"/>
        <v>5.7176510759972077</v>
      </c>
      <c r="N27" s="152">
        <f t="shared" si="160"/>
        <v>14.705882352941178</v>
      </c>
      <c r="O27" s="164">
        <f t="shared" si="160"/>
        <v>36</v>
      </c>
      <c r="P27" s="153">
        <f t="shared" ref="P27:V27" si="161">IF($O27=0,0,P164/$O27*100)</f>
        <v>55.555555555555557</v>
      </c>
      <c r="Q27" s="153">
        <f t="shared" si="161"/>
        <v>2.7777777777777777</v>
      </c>
      <c r="R27" s="153">
        <f t="shared" si="161"/>
        <v>8.3333333333333321</v>
      </c>
      <c r="S27" s="153">
        <f t="shared" si="161"/>
        <v>0</v>
      </c>
      <c r="T27" s="153">
        <f t="shared" si="161"/>
        <v>0</v>
      </c>
      <c r="U27" s="153">
        <f t="shared" si="161"/>
        <v>0</v>
      </c>
      <c r="V27" s="153">
        <f t="shared" si="161"/>
        <v>33.333333333333329</v>
      </c>
      <c r="W27" s="152">
        <f t="shared" ref="W27:X27" si="162">W164</f>
        <v>0.39488121224720785</v>
      </c>
      <c r="X27" s="152">
        <f t="shared" si="162"/>
        <v>2.3692872734832471</v>
      </c>
      <c r="Y27" s="152">
        <f t="shared" si="127"/>
        <v>3.3333333333333335</v>
      </c>
      <c r="Z27" s="164">
        <f t="shared" si="127"/>
        <v>36</v>
      </c>
      <c r="AA27" s="153">
        <f t="shared" ref="AA27:AG27" si="163">IF($Z27=0,0,AA164/$Z27*100)</f>
        <v>33.333333333333329</v>
      </c>
      <c r="AB27" s="153">
        <f t="shared" si="163"/>
        <v>8.3333333333333321</v>
      </c>
      <c r="AC27" s="153">
        <f t="shared" si="163"/>
        <v>2.7777777777777777</v>
      </c>
      <c r="AD27" s="153">
        <f t="shared" si="163"/>
        <v>5.5555555555555554</v>
      </c>
      <c r="AE27" s="153">
        <f t="shared" si="163"/>
        <v>0</v>
      </c>
      <c r="AF27" s="153">
        <f t="shared" si="163"/>
        <v>5.5555555555555554</v>
      </c>
      <c r="AG27" s="153">
        <f t="shared" si="163"/>
        <v>44.444444444444443</v>
      </c>
      <c r="AH27" s="152">
        <f t="shared" ref="AH27:AK27" si="164">AH164</f>
        <v>7.9434428179163659</v>
      </c>
      <c r="AI27" s="152">
        <f t="shared" si="164"/>
        <v>19.858607044790915</v>
      </c>
      <c r="AJ27" s="152">
        <f t="shared" si="164"/>
        <v>118.31683168316832</v>
      </c>
      <c r="AK27" s="164">
        <f t="shared" si="164"/>
        <v>123</v>
      </c>
      <c r="AL27" s="153">
        <f t="shared" ref="AL27:AO27" si="165">IF($AK27=0,0,AL164/$AK27*100)</f>
        <v>57.72357723577236</v>
      </c>
      <c r="AM27" s="153">
        <f t="shared" si="165"/>
        <v>30.081300813008134</v>
      </c>
      <c r="AN27" s="153">
        <f t="shared" si="165"/>
        <v>5.6910569105691051</v>
      </c>
      <c r="AO27" s="153">
        <f t="shared" si="165"/>
        <v>6.5040650406504072</v>
      </c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15</v>
      </c>
      <c r="C28" s="156" t="s">
        <v>492</v>
      </c>
      <c r="D28" s="161">
        <f t="shared" si="18"/>
        <v>20</v>
      </c>
      <c r="E28" s="162">
        <f t="shared" ref="E28:K28" si="166">IF($D28=0,0,E165/$D28*100)</f>
        <v>50</v>
      </c>
      <c r="F28" s="162">
        <f t="shared" si="166"/>
        <v>15</v>
      </c>
      <c r="G28" s="162">
        <f t="shared" si="166"/>
        <v>0</v>
      </c>
      <c r="H28" s="162">
        <f t="shared" si="166"/>
        <v>5</v>
      </c>
      <c r="I28" s="162">
        <f t="shared" si="166"/>
        <v>15</v>
      </c>
      <c r="J28" s="162">
        <f t="shared" si="166"/>
        <v>5</v>
      </c>
      <c r="K28" s="162">
        <f t="shared" si="166"/>
        <v>10</v>
      </c>
      <c r="L28" s="182">
        <f t="shared" ref="L28:O28" si="167">L165</f>
        <v>2.4550959916757669</v>
      </c>
      <c r="M28" s="182">
        <f t="shared" si="167"/>
        <v>5.5239659812704751</v>
      </c>
      <c r="N28" s="182">
        <f t="shared" si="167"/>
        <v>12.5</v>
      </c>
      <c r="O28" s="161">
        <f t="shared" si="167"/>
        <v>20</v>
      </c>
      <c r="P28" s="162">
        <f t="shared" ref="P28:V28" si="168">IF($O28=0,0,P165/$O28*100)</f>
        <v>90</v>
      </c>
      <c r="Q28" s="162">
        <f t="shared" si="168"/>
        <v>5</v>
      </c>
      <c r="R28" s="162">
        <f t="shared" si="168"/>
        <v>0</v>
      </c>
      <c r="S28" s="162">
        <f t="shared" si="168"/>
        <v>0</v>
      </c>
      <c r="T28" s="162">
        <f t="shared" si="168"/>
        <v>0</v>
      </c>
      <c r="U28" s="162">
        <f t="shared" si="168"/>
        <v>0</v>
      </c>
      <c r="V28" s="162">
        <f t="shared" si="168"/>
        <v>5</v>
      </c>
      <c r="W28" s="182">
        <f t="shared" ref="W28:X28" si="169">W165</f>
        <v>6.5789473684210523E-2</v>
      </c>
      <c r="X28" s="182">
        <f t="shared" si="169"/>
        <v>1.25</v>
      </c>
      <c r="Y28" s="182">
        <f t="shared" si="127"/>
        <v>1.25</v>
      </c>
      <c r="Z28" s="161">
        <f t="shared" si="127"/>
        <v>20</v>
      </c>
      <c r="AA28" s="162">
        <f t="shared" ref="AA28:AG28" si="170">IF($Z28=0,0,AA165/$Z28*100)</f>
        <v>65</v>
      </c>
      <c r="AB28" s="162">
        <f t="shared" si="170"/>
        <v>10</v>
      </c>
      <c r="AC28" s="162">
        <f t="shared" si="170"/>
        <v>5</v>
      </c>
      <c r="AD28" s="162">
        <f t="shared" si="170"/>
        <v>0</v>
      </c>
      <c r="AE28" s="162">
        <f t="shared" si="170"/>
        <v>0</v>
      </c>
      <c r="AF28" s="162">
        <f t="shared" si="170"/>
        <v>0</v>
      </c>
      <c r="AG28" s="162">
        <f t="shared" si="170"/>
        <v>20</v>
      </c>
      <c r="AH28" s="182">
        <f t="shared" ref="AH28:AK28" si="171">AH165</f>
        <v>0.34886917498811221</v>
      </c>
      <c r="AI28" s="182">
        <f t="shared" si="171"/>
        <v>1.8606355999365984</v>
      </c>
      <c r="AJ28" s="182">
        <f t="shared" si="171"/>
        <v>3.3333333333333335</v>
      </c>
      <c r="AK28" s="161">
        <f t="shared" si="171"/>
        <v>40</v>
      </c>
      <c r="AL28" s="162">
        <f t="shared" ref="AL28:AO28" si="172">IF($AK28=0,0,AL165/$AK28*100)</f>
        <v>52.5</v>
      </c>
      <c r="AM28" s="162">
        <f t="shared" si="172"/>
        <v>47.5</v>
      </c>
      <c r="AN28" s="162">
        <f t="shared" si="172"/>
        <v>0</v>
      </c>
      <c r="AO28" s="162">
        <f t="shared" si="172"/>
        <v>0</v>
      </c>
      <c r="AP28" s="18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16</v>
      </c>
      <c r="C29" s="27" t="s">
        <v>493</v>
      </c>
      <c r="D29" s="161">
        <f t="shared" si="18"/>
        <v>39</v>
      </c>
      <c r="E29" s="162">
        <f t="shared" ref="E29:K29" si="173">IF($D29=0,0,E166/$D29*100)</f>
        <v>48.717948717948715</v>
      </c>
      <c r="F29" s="162">
        <f t="shared" si="173"/>
        <v>20.512820512820511</v>
      </c>
      <c r="G29" s="162">
        <f t="shared" si="173"/>
        <v>10.256410256410255</v>
      </c>
      <c r="H29" s="162">
        <f t="shared" si="173"/>
        <v>7.6923076923076925</v>
      </c>
      <c r="I29" s="162">
        <f t="shared" si="173"/>
        <v>7.6923076923076925</v>
      </c>
      <c r="J29" s="162">
        <f t="shared" si="173"/>
        <v>2.5641025641025639</v>
      </c>
      <c r="K29" s="162">
        <f t="shared" si="173"/>
        <v>2.5641025641025639</v>
      </c>
      <c r="L29" s="182">
        <f t="shared" ref="L29:O29" si="174">L166</f>
        <v>1.8217075813782748</v>
      </c>
      <c r="M29" s="182">
        <f t="shared" si="174"/>
        <v>3.6434151627565496</v>
      </c>
      <c r="N29" s="182">
        <f t="shared" si="174"/>
        <v>12.5</v>
      </c>
      <c r="O29" s="161">
        <f t="shared" si="174"/>
        <v>39</v>
      </c>
      <c r="P29" s="162">
        <f t="shared" ref="P29:V29" si="175">IF($O29=0,0,P166/$O29*100)</f>
        <v>97.435897435897431</v>
      </c>
      <c r="Q29" s="162">
        <f t="shared" si="175"/>
        <v>0</v>
      </c>
      <c r="R29" s="162">
        <f t="shared" si="175"/>
        <v>0</v>
      </c>
      <c r="S29" s="162">
        <f t="shared" si="175"/>
        <v>0</v>
      </c>
      <c r="T29" s="162">
        <f t="shared" si="175"/>
        <v>0</v>
      </c>
      <c r="U29" s="162">
        <f t="shared" si="175"/>
        <v>0</v>
      </c>
      <c r="V29" s="162">
        <f t="shared" si="175"/>
        <v>2.5641025641025639</v>
      </c>
      <c r="W29" s="182">
        <f t="shared" ref="W29:X29" si="176">W166</f>
        <v>0</v>
      </c>
      <c r="X29" s="182" t="str">
        <f t="shared" si="176"/>
        <v>－</v>
      </c>
      <c r="Y29" s="182">
        <f t="shared" si="127"/>
        <v>0</v>
      </c>
      <c r="Z29" s="161">
        <f t="shared" si="127"/>
        <v>39</v>
      </c>
      <c r="AA29" s="162">
        <f t="shared" ref="AA29:AG29" si="177">IF($Z29=0,0,AA166/$Z29*100)</f>
        <v>84.615384615384613</v>
      </c>
      <c r="AB29" s="162">
        <f t="shared" si="177"/>
        <v>2.5641025641025639</v>
      </c>
      <c r="AC29" s="162">
        <f t="shared" si="177"/>
        <v>2.5641025641025639</v>
      </c>
      <c r="AD29" s="162">
        <f t="shared" si="177"/>
        <v>2.5641025641025639</v>
      </c>
      <c r="AE29" s="162">
        <f t="shared" si="177"/>
        <v>2.5641025641025639</v>
      </c>
      <c r="AF29" s="162">
        <f t="shared" si="177"/>
        <v>2.5641025641025639</v>
      </c>
      <c r="AG29" s="162">
        <f t="shared" si="177"/>
        <v>2.5641025641025639</v>
      </c>
      <c r="AH29" s="182">
        <f t="shared" ref="AH29:AK29" si="178">AH166</f>
        <v>0.646441830190984</v>
      </c>
      <c r="AI29" s="182">
        <f t="shared" si="178"/>
        <v>4.9129579094514781</v>
      </c>
      <c r="AJ29" s="182">
        <f t="shared" si="178"/>
        <v>10.526315789473683</v>
      </c>
      <c r="AK29" s="161">
        <f t="shared" si="178"/>
        <v>47</v>
      </c>
      <c r="AL29" s="162">
        <f t="shared" ref="AL29:AO29" si="179">IF($AK29=0,0,AL166/$AK29*100)</f>
        <v>40.425531914893611</v>
      </c>
      <c r="AM29" s="162">
        <f t="shared" si="179"/>
        <v>40.425531914893611</v>
      </c>
      <c r="AN29" s="162">
        <f t="shared" si="179"/>
        <v>19.148936170212767</v>
      </c>
      <c r="AO29" s="162">
        <f t="shared" si="179"/>
        <v>0</v>
      </c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17</v>
      </c>
      <c r="C30" s="27" t="s">
        <v>494</v>
      </c>
      <c r="D30" s="161">
        <f t="shared" si="18"/>
        <v>55</v>
      </c>
      <c r="E30" s="162">
        <f t="shared" ref="E30:K30" si="180">IF($D30=0,0,E167/$D30*100)</f>
        <v>32.727272727272727</v>
      </c>
      <c r="F30" s="162">
        <f t="shared" si="180"/>
        <v>20</v>
      </c>
      <c r="G30" s="162">
        <f t="shared" si="180"/>
        <v>20</v>
      </c>
      <c r="H30" s="162">
        <f t="shared" si="180"/>
        <v>10.909090909090908</v>
      </c>
      <c r="I30" s="162">
        <f t="shared" si="180"/>
        <v>3.6363636363636362</v>
      </c>
      <c r="J30" s="162">
        <f t="shared" si="180"/>
        <v>1.8181818181818181</v>
      </c>
      <c r="K30" s="162">
        <f t="shared" si="180"/>
        <v>10.909090909090908</v>
      </c>
      <c r="L30" s="182">
        <f t="shared" ref="L30:O30" si="181">L167</f>
        <v>1.9875858580934787</v>
      </c>
      <c r="M30" s="182">
        <f t="shared" si="181"/>
        <v>3.1416679692445308</v>
      </c>
      <c r="N30" s="182">
        <f t="shared" si="181"/>
        <v>11.111111111111111</v>
      </c>
      <c r="O30" s="161">
        <f t="shared" si="181"/>
        <v>55</v>
      </c>
      <c r="P30" s="162">
        <f t="shared" ref="P30:V30" si="182">IF($O30=0,0,P167/$O30*100)</f>
        <v>90.909090909090907</v>
      </c>
      <c r="Q30" s="162">
        <f t="shared" si="182"/>
        <v>1.8181818181818181</v>
      </c>
      <c r="R30" s="162">
        <f t="shared" si="182"/>
        <v>1.8181818181818181</v>
      </c>
      <c r="S30" s="162">
        <f t="shared" si="182"/>
        <v>0</v>
      </c>
      <c r="T30" s="162">
        <f t="shared" si="182"/>
        <v>0</v>
      </c>
      <c r="U30" s="162">
        <f t="shared" si="182"/>
        <v>0</v>
      </c>
      <c r="V30" s="162">
        <f t="shared" si="182"/>
        <v>5.4545454545454541</v>
      </c>
      <c r="W30" s="182">
        <f t="shared" ref="W30:X30" si="183">W167</f>
        <v>6.7307692307692304E-2</v>
      </c>
      <c r="X30" s="182">
        <f t="shared" si="183"/>
        <v>1.75</v>
      </c>
      <c r="Y30" s="182">
        <f t="shared" si="127"/>
        <v>2.5</v>
      </c>
      <c r="Z30" s="161">
        <f t="shared" si="127"/>
        <v>55</v>
      </c>
      <c r="AA30" s="162">
        <f t="shared" ref="AA30:AG30" si="184">IF($Z30=0,0,AA167/$Z30*100)</f>
        <v>70.909090909090907</v>
      </c>
      <c r="AB30" s="162">
        <f t="shared" si="184"/>
        <v>7.2727272727272725</v>
      </c>
      <c r="AC30" s="162">
        <f t="shared" si="184"/>
        <v>7.2727272727272725</v>
      </c>
      <c r="AD30" s="162">
        <f t="shared" si="184"/>
        <v>1.8181818181818181</v>
      </c>
      <c r="AE30" s="162">
        <f t="shared" si="184"/>
        <v>3.6363636363636362</v>
      </c>
      <c r="AF30" s="162">
        <f t="shared" si="184"/>
        <v>3.6363636363636362</v>
      </c>
      <c r="AG30" s="162">
        <f t="shared" si="184"/>
        <v>5.4545454545454541</v>
      </c>
      <c r="AH30" s="182">
        <f t="shared" ref="AH30:AK30" si="185">AH167</f>
        <v>1.2848547506415475</v>
      </c>
      <c r="AI30" s="182">
        <f t="shared" si="185"/>
        <v>5.1394190025661901</v>
      </c>
      <c r="AJ30" s="182">
        <f t="shared" si="185"/>
        <v>19.672131147540984</v>
      </c>
      <c r="AK30" s="161">
        <f t="shared" si="185"/>
        <v>69</v>
      </c>
      <c r="AL30" s="162">
        <f t="shared" ref="AL30:AO30" si="186">IF($AK30=0,0,AL167/$AK30*100)</f>
        <v>55.072463768115945</v>
      </c>
      <c r="AM30" s="162">
        <f t="shared" si="186"/>
        <v>34.782608695652172</v>
      </c>
      <c r="AN30" s="162">
        <f t="shared" si="186"/>
        <v>5.7971014492753623</v>
      </c>
      <c r="AO30" s="162">
        <f t="shared" si="186"/>
        <v>4.3478260869565215</v>
      </c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495</v>
      </c>
      <c r="D31" s="161">
        <f t="shared" si="18"/>
        <v>111</v>
      </c>
      <c r="E31" s="162">
        <f t="shared" ref="E31:K31" si="187">IF($D31=0,0,E168/$D31*100)</f>
        <v>34.234234234234236</v>
      </c>
      <c r="F31" s="162">
        <f t="shared" si="187"/>
        <v>9.9099099099099099</v>
      </c>
      <c r="G31" s="162">
        <f t="shared" si="187"/>
        <v>18.018018018018019</v>
      </c>
      <c r="H31" s="162">
        <f t="shared" si="187"/>
        <v>11.711711711711711</v>
      </c>
      <c r="I31" s="162">
        <f t="shared" si="187"/>
        <v>9.0090090090090094</v>
      </c>
      <c r="J31" s="162">
        <f t="shared" si="187"/>
        <v>9.9099099099099099</v>
      </c>
      <c r="K31" s="162">
        <f t="shared" si="187"/>
        <v>7.2072072072072073</v>
      </c>
      <c r="L31" s="182">
        <f t="shared" ref="L31:O31" si="188">L168</f>
        <v>3.7127722946910744</v>
      </c>
      <c r="M31" s="182">
        <f t="shared" si="188"/>
        <v>5.8833160977412415</v>
      </c>
      <c r="N31" s="182">
        <f t="shared" si="188"/>
        <v>28.333333333333332</v>
      </c>
      <c r="O31" s="161">
        <f t="shared" si="188"/>
        <v>111</v>
      </c>
      <c r="P31" s="162">
        <f t="shared" ref="P31:V31" si="189">IF($O31=0,0,P168/$O31*100)</f>
        <v>90.990990990990994</v>
      </c>
      <c r="Q31" s="162">
        <f t="shared" si="189"/>
        <v>0.90090090090090091</v>
      </c>
      <c r="R31" s="162">
        <f t="shared" si="189"/>
        <v>1.8018018018018018</v>
      </c>
      <c r="S31" s="162">
        <f t="shared" si="189"/>
        <v>1.8018018018018018</v>
      </c>
      <c r="T31" s="162">
        <f t="shared" si="189"/>
        <v>0</v>
      </c>
      <c r="U31" s="162">
        <f t="shared" si="189"/>
        <v>0</v>
      </c>
      <c r="V31" s="162">
        <f t="shared" si="189"/>
        <v>4.5045045045045047</v>
      </c>
      <c r="W31" s="182">
        <f t="shared" ref="W31:X31" si="190">W168</f>
        <v>0.15607361715852283</v>
      </c>
      <c r="X31" s="182">
        <f t="shared" si="190"/>
        <v>3.308760683760684</v>
      </c>
      <c r="Y31" s="182">
        <f t="shared" si="127"/>
        <v>5</v>
      </c>
      <c r="Z31" s="161">
        <f t="shared" si="127"/>
        <v>111</v>
      </c>
      <c r="AA31" s="162">
        <f t="shared" ref="AA31:AG31" si="191">IF($Z31=0,0,AA168/$Z31*100)</f>
        <v>66.666666666666657</v>
      </c>
      <c r="AB31" s="162">
        <f t="shared" si="191"/>
        <v>7.2072072072072073</v>
      </c>
      <c r="AC31" s="162">
        <f t="shared" si="191"/>
        <v>4.5045045045045047</v>
      </c>
      <c r="AD31" s="162">
        <f t="shared" si="191"/>
        <v>7.2072072072072073</v>
      </c>
      <c r="AE31" s="162">
        <f t="shared" si="191"/>
        <v>1.8018018018018018</v>
      </c>
      <c r="AF31" s="162">
        <f t="shared" si="191"/>
        <v>4.5045045045045047</v>
      </c>
      <c r="AG31" s="162">
        <f t="shared" si="191"/>
        <v>8.1081081081081088</v>
      </c>
      <c r="AH31" s="182">
        <f t="shared" ref="AH31:AK31" si="192">AH168</f>
        <v>1.8662252492021694</v>
      </c>
      <c r="AI31" s="182">
        <f t="shared" si="192"/>
        <v>6.7983919792364746</v>
      </c>
      <c r="AJ31" s="182">
        <f t="shared" si="192"/>
        <v>57.499999999999993</v>
      </c>
      <c r="AK31" s="161">
        <f t="shared" si="192"/>
        <v>247</v>
      </c>
      <c r="AL31" s="162">
        <f t="shared" ref="AL31:AO31" si="193">IF($AK31=0,0,AL168/$AK31*100)</f>
        <v>61.943319838056674</v>
      </c>
      <c r="AM31" s="162">
        <f t="shared" si="193"/>
        <v>30.364372469635626</v>
      </c>
      <c r="AN31" s="162">
        <f t="shared" si="193"/>
        <v>5.2631578947368416</v>
      </c>
      <c r="AO31" s="162">
        <f t="shared" si="193"/>
        <v>2.42914979757085</v>
      </c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496</v>
      </c>
      <c r="D32" s="161">
        <f t="shared" si="18"/>
        <v>210</v>
      </c>
      <c r="E32" s="162">
        <f t="shared" ref="E32:K32" si="194">IF($D32=0,0,E169/$D32*100)</f>
        <v>32.857142857142854</v>
      </c>
      <c r="F32" s="162">
        <f t="shared" si="194"/>
        <v>10.476190476190476</v>
      </c>
      <c r="G32" s="162">
        <f t="shared" si="194"/>
        <v>13.333333333333334</v>
      </c>
      <c r="H32" s="162">
        <f t="shared" si="194"/>
        <v>15.714285714285714</v>
      </c>
      <c r="I32" s="162">
        <f t="shared" si="194"/>
        <v>11.904761904761903</v>
      </c>
      <c r="J32" s="162">
        <f t="shared" si="194"/>
        <v>5.7142857142857144</v>
      </c>
      <c r="K32" s="162">
        <f t="shared" si="194"/>
        <v>10</v>
      </c>
      <c r="L32" s="182">
        <f t="shared" ref="L32:O32" si="195">L169</f>
        <v>3.2809491989624129</v>
      </c>
      <c r="M32" s="182">
        <f t="shared" si="195"/>
        <v>5.1674949883658003</v>
      </c>
      <c r="N32" s="182">
        <f t="shared" si="195"/>
        <v>35.714285714285715</v>
      </c>
      <c r="O32" s="161">
        <f t="shared" si="195"/>
        <v>210</v>
      </c>
      <c r="P32" s="162">
        <f t="shared" ref="P32:V32" si="196">IF($O32=0,0,P169/$O32*100)</f>
        <v>92.38095238095238</v>
      </c>
      <c r="Q32" s="162">
        <f t="shared" si="196"/>
        <v>1.4285714285714286</v>
      </c>
      <c r="R32" s="162">
        <f t="shared" si="196"/>
        <v>1.4285714285714286</v>
      </c>
      <c r="S32" s="162">
        <f t="shared" si="196"/>
        <v>0</v>
      </c>
      <c r="T32" s="162">
        <f t="shared" si="196"/>
        <v>0</v>
      </c>
      <c r="U32" s="162">
        <f t="shared" si="196"/>
        <v>0</v>
      </c>
      <c r="V32" s="162">
        <f t="shared" si="196"/>
        <v>4.7619047619047619</v>
      </c>
      <c r="W32" s="182">
        <f t="shared" ref="W32:X32" si="197">W169</f>
        <v>5.93402209492635E-2</v>
      </c>
      <c r="X32" s="182">
        <f t="shared" si="197"/>
        <v>1.9780073649754499</v>
      </c>
      <c r="Y32" s="182">
        <f t="shared" si="127"/>
        <v>3.3333333333333335</v>
      </c>
      <c r="Z32" s="161">
        <f t="shared" si="127"/>
        <v>210</v>
      </c>
      <c r="AA32" s="162">
        <f t="shared" ref="AA32:AG32" si="198">IF($Z32=0,0,AA169/$Z32*100)</f>
        <v>68.571428571428569</v>
      </c>
      <c r="AB32" s="162">
        <f t="shared" si="198"/>
        <v>3.3333333333333335</v>
      </c>
      <c r="AC32" s="162">
        <f t="shared" si="198"/>
        <v>6.1904761904761907</v>
      </c>
      <c r="AD32" s="162">
        <f t="shared" si="198"/>
        <v>5.7142857142857144</v>
      </c>
      <c r="AE32" s="162">
        <f t="shared" si="198"/>
        <v>3.8095238095238098</v>
      </c>
      <c r="AF32" s="162">
        <f t="shared" si="198"/>
        <v>5.2380952380952381</v>
      </c>
      <c r="AG32" s="162">
        <f t="shared" si="198"/>
        <v>7.1428571428571423</v>
      </c>
      <c r="AH32" s="182">
        <f t="shared" ref="AH32:AK32" si="199">AH169</f>
        <v>2.133011818598574</v>
      </c>
      <c r="AI32" s="182">
        <f t="shared" si="199"/>
        <v>8.1556334240533719</v>
      </c>
      <c r="AJ32" s="182">
        <f t="shared" si="199"/>
        <v>50</v>
      </c>
      <c r="AK32" s="161">
        <f t="shared" si="199"/>
        <v>388</v>
      </c>
      <c r="AL32" s="162">
        <f t="shared" ref="AL32:AO32" si="200">IF($AK32=0,0,AL169/$AK32*100)</f>
        <v>56.958762886597938</v>
      </c>
      <c r="AM32" s="162">
        <f t="shared" si="200"/>
        <v>35.309278350515463</v>
      </c>
      <c r="AN32" s="162">
        <f t="shared" si="200"/>
        <v>6.9587628865979383</v>
      </c>
      <c r="AO32" s="162">
        <f t="shared" si="200"/>
        <v>0.77319587628865982</v>
      </c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497</v>
      </c>
      <c r="D33" s="161">
        <f t="shared" si="18"/>
        <v>327</v>
      </c>
      <c r="E33" s="162">
        <f t="shared" ref="E33:K33" si="201">IF($D33=0,0,E170/$D33*100)</f>
        <v>30.275229357798167</v>
      </c>
      <c r="F33" s="162">
        <f t="shared" si="201"/>
        <v>7.951070336391437</v>
      </c>
      <c r="G33" s="162">
        <f t="shared" si="201"/>
        <v>18.960244648318042</v>
      </c>
      <c r="H33" s="162">
        <f t="shared" si="201"/>
        <v>13.761467889908257</v>
      </c>
      <c r="I33" s="162">
        <f t="shared" si="201"/>
        <v>11.926605504587156</v>
      </c>
      <c r="J33" s="162">
        <f t="shared" si="201"/>
        <v>7.0336391437308867</v>
      </c>
      <c r="K33" s="162">
        <f t="shared" si="201"/>
        <v>10.091743119266056</v>
      </c>
      <c r="L33" s="182">
        <f t="shared" ref="L33:O33" si="202">L170</f>
        <v>3.6682268772334194</v>
      </c>
      <c r="M33" s="182">
        <f t="shared" si="202"/>
        <v>5.5305574456750017</v>
      </c>
      <c r="N33" s="182">
        <f t="shared" si="202"/>
        <v>27.777777777777779</v>
      </c>
      <c r="O33" s="161">
        <f t="shared" si="202"/>
        <v>327</v>
      </c>
      <c r="P33" s="162">
        <f t="shared" ref="P33:V33" si="203">IF($O33=0,0,P170/$O33*100)</f>
        <v>89.908256880733944</v>
      </c>
      <c r="Q33" s="162">
        <f t="shared" si="203"/>
        <v>2.7522935779816518</v>
      </c>
      <c r="R33" s="162">
        <f t="shared" si="203"/>
        <v>1.2232415902140672</v>
      </c>
      <c r="S33" s="162">
        <f t="shared" si="203"/>
        <v>0.91743119266055051</v>
      </c>
      <c r="T33" s="162">
        <f t="shared" si="203"/>
        <v>0.91743119266055051</v>
      </c>
      <c r="U33" s="162">
        <f t="shared" si="203"/>
        <v>0</v>
      </c>
      <c r="V33" s="162">
        <f t="shared" si="203"/>
        <v>4.281345565749235</v>
      </c>
      <c r="W33" s="182">
        <f t="shared" ref="W33:X33" si="204">W170</f>
        <v>0.1924647518688308</v>
      </c>
      <c r="X33" s="182">
        <f t="shared" si="204"/>
        <v>3.1706035439444231</v>
      </c>
      <c r="Y33" s="182">
        <f t="shared" si="127"/>
        <v>8</v>
      </c>
      <c r="Z33" s="161">
        <f t="shared" si="127"/>
        <v>327</v>
      </c>
      <c r="AA33" s="162">
        <f t="shared" ref="AA33:AG33" si="205">IF($Z33=0,0,AA170/$Z33*100)</f>
        <v>64.22018348623854</v>
      </c>
      <c r="AB33" s="162">
        <f t="shared" si="205"/>
        <v>6.1162079510703364</v>
      </c>
      <c r="AC33" s="162">
        <f t="shared" si="205"/>
        <v>7.3394495412844041</v>
      </c>
      <c r="AD33" s="162">
        <f t="shared" si="205"/>
        <v>3.669724770642202</v>
      </c>
      <c r="AE33" s="162">
        <f t="shared" si="205"/>
        <v>5.5045871559633035</v>
      </c>
      <c r="AF33" s="162">
        <f t="shared" si="205"/>
        <v>4.281345565749235</v>
      </c>
      <c r="AG33" s="162">
        <f t="shared" si="205"/>
        <v>8.8685015290519882</v>
      </c>
      <c r="AH33" s="182">
        <f t="shared" ref="AH33:AK33" si="206">AH170</f>
        <v>1.7555683919419551</v>
      </c>
      <c r="AI33" s="182">
        <f t="shared" si="206"/>
        <v>5.9449929636216208</v>
      </c>
      <c r="AJ33" s="182">
        <f t="shared" si="206"/>
        <v>29.166666666666668</v>
      </c>
      <c r="AK33" s="161">
        <f t="shared" si="206"/>
        <v>717</v>
      </c>
      <c r="AL33" s="162">
        <f t="shared" ref="AL33:AO33" si="207">IF($AK33=0,0,AL170/$AK33*100)</f>
        <v>53.277545327754524</v>
      </c>
      <c r="AM33" s="162">
        <f t="shared" si="207"/>
        <v>38.354253835425382</v>
      </c>
      <c r="AN33" s="162">
        <f t="shared" si="207"/>
        <v>6.2761506276150625</v>
      </c>
      <c r="AO33" s="162">
        <f t="shared" si="207"/>
        <v>2.0920502092050208</v>
      </c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498</v>
      </c>
      <c r="D34" s="161">
        <f t="shared" si="18"/>
        <v>281</v>
      </c>
      <c r="E34" s="162">
        <f t="shared" ref="E34:K34" si="208">IF($D34=0,0,E171/$D34*100)</f>
        <v>30.604982206405694</v>
      </c>
      <c r="F34" s="162">
        <f t="shared" si="208"/>
        <v>6.0498220640569391</v>
      </c>
      <c r="G34" s="162">
        <f t="shared" si="208"/>
        <v>14.590747330960854</v>
      </c>
      <c r="H34" s="162">
        <f t="shared" si="208"/>
        <v>13.167259786476867</v>
      </c>
      <c r="I34" s="162">
        <f t="shared" si="208"/>
        <v>13.167259786476867</v>
      </c>
      <c r="J34" s="162">
        <f t="shared" si="208"/>
        <v>8.8967971530249113</v>
      </c>
      <c r="K34" s="162">
        <f t="shared" si="208"/>
        <v>13.523131672597867</v>
      </c>
      <c r="L34" s="182">
        <f t="shared" ref="L34:O34" si="209">L171</f>
        <v>3.8437396520357159</v>
      </c>
      <c r="M34" s="182">
        <f t="shared" si="209"/>
        <v>5.9492276142973184</v>
      </c>
      <c r="N34" s="182">
        <f t="shared" si="209"/>
        <v>22.727272727272727</v>
      </c>
      <c r="O34" s="161">
        <f t="shared" si="209"/>
        <v>281</v>
      </c>
      <c r="P34" s="162">
        <f t="shared" ref="P34:V34" si="210">IF($O34=0,0,P171/$O34*100)</f>
        <v>88.967971530249116</v>
      </c>
      <c r="Q34" s="162">
        <f t="shared" si="210"/>
        <v>2.1352313167259789</v>
      </c>
      <c r="R34" s="162">
        <f t="shared" si="210"/>
        <v>1.7793594306049825</v>
      </c>
      <c r="S34" s="162">
        <f t="shared" si="210"/>
        <v>1.0676156583629894</v>
      </c>
      <c r="T34" s="162">
        <f t="shared" si="210"/>
        <v>0.71174377224199281</v>
      </c>
      <c r="U34" s="162">
        <f t="shared" si="210"/>
        <v>0.35587188612099641</v>
      </c>
      <c r="V34" s="162">
        <f t="shared" si="210"/>
        <v>4.9822064056939501</v>
      </c>
      <c r="W34" s="182">
        <f t="shared" ref="W34:X34" si="211">W171</f>
        <v>0.33834931203932023</v>
      </c>
      <c r="X34" s="182">
        <f t="shared" si="211"/>
        <v>5.3140744890881475</v>
      </c>
      <c r="Y34" s="182">
        <f t="shared" si="127"/>
        <v>37.5</v>
      </c>
      <c r="Z34" s="161">
        <f t="shared" si="127"/>
        <v>281</v>
      </c>
      <c r="AA34" s="162">
        <f t="shared" ref="AA34:AG34" si="212">IF($Z34=0,0,AA171/$Z34*100)</f>
        <v>66.548042704626326</v>
      </c>
      <c r="AB34" s="162">
        <f t="shared" si="212"/>
        <v>3.2028469750889679</v>
      </c>
      <c r="AC34" s="162">
        <f t="shared" si="212"/>
        <v>7.8291814946619214</v>
      </c>
      <c r="AD34" s="162">
        <f t="shared" si="212"/>
        <v>3.9145907473309607</v>
      </c>
      <c r="AE34" s="162">
        <f t="shared" si="212"/>
        <v>3.9145907473309607</v>
      </c>
      <c r="AF34" s="162">
        <f t="shared" si="212"/>
        <v>5.6939501779359425</v>
      </c>
      <c r="AG34" s="162">
        <f t="shared" si="212"/>
        <v>8.8967971530249113</v>
      </c>
      <c r="AH34" s="182">
        <f t="shared" ref="AH34:AK34" si="213">AH171</f>
        <v>1.879235357284778</v>
      </c>
      <c r="AI34" s="182">
        <f t="shared" si="213"/>
        <v>6.9722355284768573</v>
      </c>
      <c r="AJ34" s="182">
        <f t="shared" si="213"/>
        <v>56.25</v>
      </c>
      <c r="AK34" s="161">
        <f t="shared" si="213"/>
        <v>594</v>
      </c>
      <c r="AL34" s="162">
        <f t="shared" ref="AL34:AO34" si="214">IF($AK34=0,0,AL171/$AK34*100)</f>
        <v>53.367003367003363</v>
      </c>
      <c r="AM34" s="162">
        <f t="shared" si="214"/>
        <v>38.383838383838381</v>
      </c>
      <c r="AN34" s="162">
        <f t="shared" si="214"/>
        <v>6.7340067340067336</v>
      </c>
      <c r="AO34" s="162">
        <f t="shared" si="214"/>
        <v>1.5151515151515151</v>
      </c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/>
      <c r="C35" s="27" t="s">
        <v>499</v>
      </c>
      <c r="D35" s="161">
        <f t="shared" si="18"/>
        <v>137</v>
      </c>
      <c r="E35" s="162">
        <f t="shared" ref="E35:K35" si="215">IF($D35=0,0,E172/$D35*100)</f>
        <v>37.956204379562038</v>
      </c>
      <c r="F35" s="162">
        <f t="shared" si="215"/>
        <v>5.1094890510948909</v>
      </c>
      <c r="G35" s="162">
        <f t="shared" si="215"/>
        <v>19.708029197080293</v>
      </c>
      <c r="H35" s="162">
        <f t="shared" si="215"/>
        <v>10.948905109489052</v>
      </c>
      <c r="I35" s="162">
        <f t="shared" si="215"/>
        <v>14.5985401459854</v>
      </c>
      <c r="J35" s="162">
        <f t="shared" si="215"/>
        <v>4.3795620437956204</v>
      </c>
      <c r="K35" s="162">
        <f t="shared" si="215"/>
        <v>7.2992700729926998</v>
      </c>
      <c r="L35" s="182">
        <f t="shared" ref="L35:O35" si="216">L172</f>
        <v>3.2624742733159198</v>
      </c>
      <c r="M35" s="182">
        <f t="shared" si="216"/>
        <v>5.5244564361482906</v>
      </c>
      <c r="N35" s="182">
        <f t="shared" si="216"/>
        <v>33.333333333333329</v>
      </c>
      <c r="O35" s="161">
        <f t="shared" si="216"/>
        <v>137</v>
      </c>
      <c r="P35" s="162">
        <f t="shared" ref="P35:V35" si="217">IF($O35=0,0,P172/$O35*100)</f>
        <v>91.970802919708035</v>
      </c>
      <c r="Q35" s="162">
        <f t="shared" si="217"/>
        <v>1.4598540145985401</v>
      </c>
      <c r="R35" s="162">
        <f t="shared" si="217"/>
        <v>2.1897810218978102</v>
      </c>
      <c r="S35" s="162">
        <f t="shared" si="217"/>
        <v>0</v>
      </c>
      <c r="T35" s="162">
        <f t="shared" si="217"/>
        <v>0.72992700729927007</v>
      </c>
      <c r="U35" s="162">
        <f t="shared" si="217"/>
        <v>0</v>
      </c>
      <c r="V35" s="162">
        <f t="shared" si="217"/>
        <v>3.6496350364963499</v>
      </c>
      <c r="W35" s="182">
        <f t="shared" ref="W35:X35" si="218">W172</f>
        <v>0.13986328405188056</v>
      </c>
      <c r="X35" s="182">
        <f t="shared" si="218"/>
        <v>3.0769922491413726</v>
      </c>
      <c r="Y35" s="182">
        <f t="shared" si="127"/>
        <v>7.1428571428571423</v>
      </c>
      <c r="Z35" s="161">
        <f t="shared" si="127"/>
        <v>137</v>
      </c>
      <c r="AA35" s="162">
        <f t="shared" ref="AA35:AG35" si="219">IF($Z35=0,0,AA172/$Z35*100)</f>
        <v>70.072992700729927</v>
      </c>
      <c r="AB35" s="162">
        <f t="shared" si="219"/>
        <v>2.1897810218978102</v>
      </c>
      <c r="AC35" s="162">
        <f t="shared" si="219"/>
        <v>7.2992700729926998</v>
      </c>
      <c r="AD35" s="162">
        <f t="shared" si="219"/>
        <v>2.9197080291970803</v>
      </c>
      <c r="AE35" s="162">
        <f t="shared" si="219"/>
        <v>4.3795620437956204</v>
      </c>
      <c r="AF35" s="162">
        <f t="shared" si="219"/>
        <v>6.5693430656934311</v>
      </c>
      <c r="AG35" s="162">
        <f t="shared" si="219"/>
        <v>6.5693430656934311</v>
      </c>
      <c r="AH35" s="182">
        <f t="shared" ref="AH35:AK35" si="220">AH172</f>
        <v>2.1658280765000262</v>
      </c>
      <c r="AI35" s="182">
        <f t="shared" si="220"/>
        <v>8.6633123060001047</v>
      </c>
      <c r="AJ35" s="182">
        <f t="shared" si="220"/>
        <v>44.444444444444443</v>
      </c>
      <c r="AK35" s="161">
        <f t="shared" si="220"/>
        <v>204</v>
      </c>
      <c r="AL35" s="162">
        <f t="shared" ref="AL35:AO35" si="221">IF($AK35=0,0,AL172/$AK35*100)</f>
        <v>56.862745098039213</v>
      </c>
      <c r="AM35" s="162">
        <f t="shared" si="221"/>
        <v>29.901960784313726</v>
      </c>
      <c r="AN35" s="162">
        <f t="shared" si="221"/>
        <v>12.254901960784313</v>
      </c>
      <c r="AO35" s="162">
        <f t="shared" si="221"/>
        <v>0.98039215686274506</v>
      </c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500</v>
      </c>
      <c r="D36" s="161">
        <f t="shared" si="18"/>
        <v>55</v>
      </c>
      <c r="E36" s="162">
        <f t="shared" ref="E36:K36" si="222">IF($D36=0,0,E173/$D36*100)</f>
        <v>47.272727272727273</v>
      </c>
      <c r="F36" s="162">
        <f t="shared" si="222"/>
        <v>5.4545454545454541</v>
      </c>
      <c r="G36" s="162">
        <f t="shared" si="222"/>
        <v>10.909090909090908</v>
      </c>
      <c r="H36" s="162">
        <f t="shared" si="222"/>
        <v>18.181818181818183</v>
      </c>
      <c r="I36" s="162">
        <f t="shared" si="222"/>
        <v>1.8181818181818181</v>
      </c>
      <c r="J36" s="162">
        <f t="shared" si="222"/>
        <v>5.4545454545454541</v>
      </c>
      <c r="K36" s="162">
        <f t="shared" si="222"/>
        <v>10.909090909090908</v>
      </c>
      <c r="L36" s="182">
        <f t="shared" ref="L36:O36" si="223">L173</f>
        <v>2.8918480725661326</v>
      </c>
      <c r="M36" s="182">
        <f t="shared" si="223"/>
        <v>6.1608937198148039</v>
      </c>
      <c r="N36" s="182">
        <f t="shared" si="223"/>
        <v>25</v>
      </c>
      <c r="O36" s="161">
        <f t="shared" si="223"/>
        <v>55</v>
      </c>
      <c r="P36" s="162">
        <f t="shared" ref="P36:V36" si="224">IF($O36=0,0,P173/$O36*100)</f>
        <v>90.909090909090907</v>
      </c>
      <c r="Q36" s="162">
        <f t="shared" si="224"/>
        <v>1.8181818181818181</v>
      </c>
      <c r="R36" s="162">
        <f t="shared" si="224"/>
        <v>1.8181818181818181</v>
      </c>
      <c r="S36" s="162">
        <f t="shared" si="224"/>
        <v>0</v>
      </c>
      <c r="T36" s="162">
        <f t="shared" si="224"/>
        <v>0</v>
      </c>
      <c r="U36" s="162">
        <f t="shared" si="224"/>
        <v>0</v>
      </c>
      <c r="V36" s="162">
        <f t="shared" si="224"/>
        <v>5.4545454545454541</v>
      </c>
      <c r="W36" s="182">
        <f t="shared" ref="W36:X36" si="225">W173</f>
        <v>6.8888502146420699E-2</v>
      </c>
      <c r="X36" s="182">
        <f t="shared" si="225"/>
        <v>1.791101055806938</v>
      </c>
      <c r="Y36" s="182">
        <f t="shared" si="127"/>
        <v>2.9411764705882351</v>
      </c>
      <c r="Z36" s="161">
        <f t="shared" si="127"/>
        <v>55</v>
      </c>
      <c r="AA36" s="162">
        <f t="shared" ref="AA36:AG36" si="226">IF($Z36=0,0,AA173/$Z36*100)</f>
        <v>72.727272727272734</v>
      </c>
      <c r="AB36" s="162">
        <f t="shared" si="226"/>
        <v>1.8181818181818181</v>
      </c>
      <c r="AC36" s="162">
        <f t="shared" si="226"/>
        <v>1.8181818181818181</v>
      </c>
      <c r="AD36" s="162">
        <f t="shared" si="226"/>
        <v>3.6363636363636362</v>
      </c>
      <c r="AE36" s="162">
        <f t="shared" si="226"/>
        <v>1.8181818181818181</v>
      </c>
      <c r="AF36" s="162">
        <f t="shared" si="226"/>
        <v>5.4545454545454541</v>
      </c>
      <c r="AG36" s="162">
        <f t="shared" si="226"/>
        <v>12.727272727272727</v>
      </c>
      <c r="AH36" s="182">
        <f t="shared" ref="AH36:AK36" si="227">AH173</f>
        <v>1.979986540019435</v>
      </c>
      <c r="AI36" s="182">
        <f t="shared" si="227"/>
        <v>11.87991924011661</v>
      </c>
      <c r="AJ36" s="182">
        <f t="shared" si="227"/>
        <v>41.666666666666671</v>
      </c>
      <c r="AK36" s="161">
        <f t="shared" si="227"/>
        <v>71</v>
      </c>
      <c r="AL36" s="162">
        <f t="shared" ref="AL36:AO36" si="228">IF($AK36=0,0,AL173/$AK36*100)</f>
        <v>39.436619718309856</v>
      </c>
      <c r="AM36" s="162">
        <f t="shared" si="228"/>
        <v>54.929577464788736</v>
      </c>
      <c r="AN36" s="162">
        <f t="shared" si="228"/>
        <v>0</v>
      </c>
      <c r="AO36" s="162">
        <f t="shared" si="228"/>
        <v>5.6338028169014089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501</v>
      </c>
      <c r="D37" s="161">
        <f t="shared" si="18"/>
        <v>17</v>
      </c>
      <c r="E37" s="162">
        <f t="shared" ref="E37:K37" si="229">IF($D37=0,0,E174/$D37*100)</f>
        <v>47.058823529411761</v>
      </c>
      <c r="F37" s="162">
        <f t="shared" si="229"/>
        <v>5.8823529411764701</v>
      </c>
      <c r="G37" s="162">
        <f t="shared" si="229"/>
        <v>5.8823529411764701</v>
      </c>
      <c r="H37" s="162">
        <f t="shared" si="229"/>
        <v>5.8823529411764701</v>
      </c>
      <c r="I37" s="162">
        <f t="shared" si="229"/>
        <v>0</v>
      </c>
      <c r="J37" s="162">
        <f t="shared" si="229"/>
        <v>29.411764705882355</v>
      </c>
      <c r="K37" s="162">
        <f t="shared" si="229"/>
        <v>5.8823529411764701</v>
      </c>
      <c r="L37" s="182">
        <f t="shared" ref="L37:O37" si="230">L174</f>
        <v>4.3571820175438596</v>
      </c>
      <c r="M37" s="182">
        <f t="shared" si="230"/>
        <v>8.7143640350877192</v>
      </c>
      <c r="N37" s="182">
        <f t="shared" si="230"/>
        <v>16.666666666666664</v>
      </c>
      <c r="O37" s="161">
        <f t="shared" si="230"/>
        <v>17</v>
      </c>
      <c r="P37" s="162">
        <f t="shared" ref="P37:V37" si="231">IF($O37=0,0,P174/$O37*100)</f>
        <v>88.235294117647058</v>
      </c>
      <c r="Q37" s="162">
        <f t="shared" si="231"/>
        <v>5.8823529411764701</v>
      </c>
      <c r="R37" s="162">
        <f t="shared" si="231"/>
        <v>0</v>
      </c>
      <c r="S37" s="162">
        <f t="shared" si="231"/>
        <v>0</v>
      </c>
      <c r="T37" s="162">
        <f t="shared" si="231"/>
        <v>0</v>
      </c>
      <c r="U37" s="162">
        <f t="shared" si="231"/>
        <v>5.8823529411764701</v>
      </c>
      <c r="V37" s="162">
        <f t="shared" si="231"/>
        <v>0</v>
      </c>
      <c r="W37" s="182">
        <f t="shared" ref="W37:X37" si="232">W174</f>
        <v>0.66176470588235292</v>
      </c>
      <c r="X37" s="182">
        <f t="shared" si="232"/>
        <v>5.625</v>
      </c>
      <c r="Y37" s="182">
        <f t="shared" si="127"/>
        <v>10</v>
      </c>
      <c r="Z37" s="161">
        <f t="shared" si="127"/>
        <v>17</v>
      </c>
      <c r="AA37" s="162">
        <f t="shared" ref="AA37:AG37" si="233">IF($Z37=0,0,AA174/$Z37*100)</f>
        <v>76.470588235294116</v>
      </c>
      <c r="AB37" s="162">
        <f t="shared" si="233"/>
        <v>0</v>
      </c>
      <c r="AC37" s="162">
        <f t="shared" si="233"/>
        <v>11.76470588235294</v>
      </c>
      <c r="AD37" s="162">
        <f t="shared" si="233"/>
        <v>5.8823529411764701</v>
      </c>
      <c r="AE37" s="162">
        <f t="shared" si="233"/>
        <v>0</v>
      </c>
      <c r="AF37" s="162">
        <f t="shared" si="233"/>
        <v>5.8823529411764701</v>
      </c>
      <c r="AG37" s="162">
        <f t="shared" si="233"/>
        <v>0</v>
      </c>
      <c r="AH37" s="182">
        <f t="shared" ref="AH37:AK37" si="234">AH174</f>
        <v>1.9276745786033711</v>
      </c>
      <c r="AI37" s="182">
        <f t="shared" si="234"/>
        <v>8.1926169590643276</v>
      </c>
      <c r="AJ37" s="182">
        <f t="shared" si="234"/>
        <v>21.25</v>
      </c>
      <c r="AK37" s="161">
        <f t="shared" si="234"/>
        <v>12</v>
      </c>
      <c r="AL37" s="162">
        <f t="shared" ref="AL37:AO37" si="235">IF($AK37=0,0,AL174/$AK37*100)</f>
        <v>41.666666666666671</v>
      </c>
      <c r="AM37" s="162">
        <f t="shared" si="235"/>
        <v>50</v>
      </c>
      <c r="AN37" s="162">
        <f t="shared" si="235"/>
        <v>0</v>
      </c>
      <c r="AO37" s="162">
        <f t="shared" si="235"/>
        <v>8.3333333333333321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49"/>
      <c r="C38" s="28" t="s">
        <v>24</v>
      </c>
      <c r="D38" s="164">
        <f t="shared" si="18"/>
        <v>64</v>
      </c>
      <c r="E38" s="153">
        <f t="shared" ref="E38:K38" si="236">IF($D38=0,0,E175/$D38*100)</f>
        <v>15.625</v>
      </c>
      <c r="F38" s="153">
        <f t="shared" si="236"/>
        <v>9.375</v>
      </c>
      <c r="G38" s="153">
        <f t="shared" si="236"/>
        <v>14.0625</v>
      </c>
      <c r="H38" s="153">
        <f t="shared" si="236"/>
        <v>14.0625</v>
      </c>
      <c r="I38" s="153">
        <f t="shared" si="236"/>
        <v>6.25</v>
      </c>
      <c r="J38" s="153">
        <f t="shared" si="236"/>
        <v>4.6875</v>
      </c>
      <c r="K38" s="153">
        <f t="shared" si="236"/>
        <v>35.9375</v>
      </c>
      <c r="L38" s="152">
        <f t="shared" ref="L38:O38" si="237">L175</f>
        <v>4.1195288406129462</v>
      </c>
      <c r="M38" s="152">
        <f t="shared" si="237"/>
        <v>5.4484091117784121</v>
      </c>
      <c r="N38" s="152">
        <f t="shared" si="237"/>
        <v>28.947368421052634</v>
      </c>
      <c r="O38" s="164">
        <f t="shared" si="237"/>
        <v>64</v>
      </c>
      <c r="P38" s="153">
        <f t="shared" ref="P38:V38" si="238">IF($O38=0,0,P175/$O38*100)</f>
        <v>75</v>
      </c>
      <c r="Q38" s="153">
        <f t="shared" si="238"/>
        <v>1.5625</v>
      </c>
      <c r="R38" s="153">
        <f t="shared" si="238"/>
        <v>1.5625</v>
      </c>
      <c r="S38" s="153">
        <f t="shared" si="238"/>
        <v>1.5625</v>
      </c>
      <c r="T38" s="153">
        <f t="shared" si="238"/>
        <v>0</v>
      </c>
      <c r="U38" s="153">
        <f t="shared" si="238"/>
        <v>0</v>
      </c>
      <c r="V38" s="153">
        <f t="shared" si="238"/>
        <v>20.3125</v>
      </c>
      <c r="W38" s="152">
        <f t="shared" ref="W38:Z53" si="239">W175</f>
        <v>0.20184544405997693</v>
      </c>
      <c r="X38" s="152">
        <f t="shared" si="239"/>
        <v>3.4313725490196076</v>
      </c>
      <c r="Y38" s="152">
        <f t="shared" si="239"/>
        <v>5.8823529411764701</v>
      </c>
      <c r="Z38" s="164">
        <f t="shared" si="239"/>
        <v>64</v>
      </c>
      <c r="AA38" s="153">
        <f t="shared" ref="AA38:AG38" si="240">IF($Z38=0,0,AA175/$Z38*100)</f>
        <v>59.375</v>
      </c>
      <c r="AB38" s="153">
        <f t="shared" si="240"/>
        <v>6.25</v>
      </c>
      <c r="AC38" s="153">
        <f t="shared" si="240"/>
        <v>1.5625</v>
      </c>
      <c r="AD38" s="153">
        <f t="shared" si="240"/>
        <v>3.125</v>
      </c>
      <c r="AE38" s="153">
        <f t="shared" si="240"/>
        <v>1.5625</v>
      </c>
      <c r="AF38" s="153">
        <f t="shared" si="240"/>
        <v>3.125</v>
      </c>
      <c r="AG38" s="153">
        <f t="shared" si="240"/>
        <v>25</v>
      </c>
      <c r="AH38" s="152">
        <f t="shared" ref="AH38:AK38" si="241">AH175</f>
        <v>0.98510062993422121</v>
      </c>
      <c r="AI38" s="152">
        <f t="shared" si="241"/>
        <v>4.7284830236842614</v>
      </c>
      <c r="AJ38" s="152">
        <f t="shared" si="241"/>
        <v>11.666666666666666</v>
      </c>
      <c r="AK38" s="164">
        <f t="shared" si="241"/>
        <v>134</v>
      </c>
      <c r="AL38" s="153">
        <f t="shared" ref="AL38:AO38" si="242">IF($AK38=0,0,AL175/$AK38*100)</f>
        <v>42.537313432835823</v>
      </c>
      <c r="AM38" s="153">
        <f t="shared" si="242"/>
        <v>46.268656716417908</v>
      </c>
      <c r="AN38" s="153">
        <f t="shared" si="242"/>
        <v>6.7164179104477615</v>
      </c>
      <c r="AO38" s="153">
        <f t="shared" si="242"/>
        <v>4.4776119402985071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3" t="s">
        <v>18</v>
      </c>
      <c r="C39" s="156" t="s">
        <v>492</v>
      </c>
      <c r="D39" s="161">
        <f t="shared" si="18"/>
        <v>39</v>
      </c>
      <c r="E39" s="162">
        <f t="shared" ref="E39:K39" si="243">IF($D39=0,0,E176/$D39*100)</f>
        <v>28.205128205128204</v>
      </c>
      <c r="F39" s="162">
        <f t="shared" si="243"/>
        <v>25.641025641025639</v>
      </c>
      <c r="G39" s="162">
        <f t="shared" si="243"/>
        <v>23.076923076923077</v>
      </c>
      <c r="H39" s="162">
        <f t="shared" si="243"/>
        <v>5.1282051282051277</v>
      </c>
      <c r="I39" s="162">
        <f t="shared" si="243"/>
        <v>2.5641025641025639</v>
      </c>
      <c r="J39" s="162">
        <f t="shared" si="243"/>
        <v>0</v>
      </c>
      <c r="K39" s="162">
        <f t="shared" si="243"/>
        <v>15.384615384615385</v>
      </c>
      <c r="L39" s="182">
        <f t="shared" ref="L39:O39" si="244">L176</f>
        <v>1.6840867589870969</v>
      </c>
      <c r="M39" s="182">
        <f t="shared" si="244"/>
        <v>2.5261301384806454</v>
      </c>
      <c r="N39" s="182">
        <f t="shared" si="244"/>
        <v>8.064516129032258</v>
      </c>
      <c r="O39" s="161">
        <f t="shared" si="244"/>
        <v>39</v>
      </c>
      <c r="P39" s="162">
        <f t="shared" ref="P39:V39" si="245">IF($O39=0,0,P176/$O39*100)</f>
        <v>89.743589743589752</v>
      </c>
      <c r="Q39" s="162">
        <f t="shared" si="245"/>
        <v>2.5641025641025639</v>
      </c>
      <c r="R39" s="162">
        <f t="shared" si="245"/>
        <v>0</v>
      </c>
      <c r="S39" s="162">
        <f t="shared" si="245"/>
        <v>0</v>
      </c>
      <c r="T39" s="162">
        <f t="shared" si="245"/>
        <v>0</v>
      </c>
      <c r="U39" s="162">
        <f t="shared" si="245"/>
        <v>0</v>
      </c>
      <c r="V39" s="162">
        <f t="shared" si="245"/>
        <v>7.6923076923076925</v>
      </c>
      <c r="W39" s="182">
        <f t="shared" ref="W39:X39" si="246">W176</f>
        <v>3.6549707602339179E-2</v>
      </c>
      <c r="X39" s="182">
        <f t="shared" si="246"/>
        <v>1.3157894736842104</v>
      </c>
      <c r="Y39" s="182">
        <f t="shared" si="239"/>
        <v>1.3157894736842104</v>
      </c>
      <c r="Z39" s="161">
        <f t="shared" si="239"/>
        <v>39</v>
      </c>
      <c r="AA39" s="162">
        <f t="shared" ref="AA39:AG39" si="247">IF($Z39=0,0,AA176/$Z39*100)</f>
        <v>87.179487179487182</v>
      </c>
      <c r="AB39" s="162">
        <f t="shared" si="247"/>
        <v>0</v>
      </c>
      <c r="AC39" s="162">
        <f t="shared" si="247"/>
        <v>0</v>
      </c>
      <c r="AD39" s="162">
        <f t="shared" si="247"/>
        <v>0</v>
      </c>
      <c r="AE39" s="162">
        <f t="shared" si="247"/>
        <v>0</v>
      </c>
      <c r="AF39" s="162">
        <f t="shared" si="247"/>
        <v>5.1282051282051277</v>
      </c>
      <c r="AG39" s="162">
        <f t="shared" si="247"/>
        <v>7.6923076923076925</v>
      </c>
      <c r="AH39" s="182">
        <f t="shared" ref="AH39:AK39" si="248">AH176</f>
        <v>0.88734567901234573</v>
      </c>
      <c r="AI39" s="182">
        <f t="shared" si="248"/>
        <v>15.972222222222223</v>
      </c>
      <c r="AJ39" s="182">
        <f t="shared" si="248"/>
        <v>20.833333333333336</v>
      </c>
      <c r="AK39" s="161">
        <f t="shared" si="248"/>
        <v>55</v>
      </c>
      <c r="AL39" s="162">
        <f t="shared" ref="AL39:AO39" si="249">IF($AK39=0,0,AL176/$AK39*100)</f>
        <v>14.545454545454545</v>
      </c>
      <c r="AM39" s="162">
        <f t="shared" si="249"/>
        <v>70.909090909090907</v>
      </c>
      <c r="AN39" s="162">
        <f t="shared" si="249"/>
        <v>10.909090909090908</v>
      </c>
      <c r="AO39" s="162">
        <f t="shared" si="249"/>
        <v>3.6363636363636362</v>
      </c>
      <c r="AP39" s="18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493</v>
      </c>
      <c r="D40" s="161">
        <f t="shared" si="18"/>
        <v>86</v>
      </c>
      <c r="E40" s="162">
        <f t="shared" ref="E40:K40" si="250">IF($D40=0,0,E177/$D40*100)</f>
        <v>40.697674418604649</v>
      </c>
      <c r="F40" s="162">
        <f t="shared" si="250"/>
        <v>13.953488372093023</v>
      </c>
      <c r="G40" s="162">
        <f t="shared" si="250"/>
        <v>13.953488372093023</v>
      </c>
      <c r="H40" s="162">
        <f t="shared" si="250"/>
        <v>10.465116279069768</v>
      </c>
      <c r="I40" s="162">
        <f t="shared" si="250"/>
        <v>5.8139534883720927</v>
      </c>
      <c r="J40" s="162">
        <f t="shared" si="250"/>
        <v>2.3255813953488373</v>
      </c>
      <c r="K40" s="162">
        <f t="shared" si="250"/>
        <v>12.790697674418606</v>
      </c>
      <c r="L40" s="182">
        <f t="shared" ref="L40:O40" si="251">L177</f>
        <v>2.2655877287464756</v>
      </c>
      <c r="M40" s="182">
        <f t="shared" si="251"/>
        <v>4.2479769913996419</v>
      </c>
      <c r="N40" s="182">
        <f t="shared" si="251"/>
        <v>25</v>
      </c>
      <c r="O40" s="161">
        <f t="shared" si="251"/>
        <v>86</v>
      </c>
      <c r="P40" s="162">
        <f t="shared" ref="P40:V40" si="252">IF($O40=0,0,P177/$O40*100)</f>
        <v>93.023255813953483</v>
      </c>
      <c r="Q40" s="162">
        <f t="shared" si="252"/>
        <v>2.3255813953488373</v>
      </c>
      <c r="R40" s="162">
        <f t="shared" si="252"/>
        <v>0</v>
      </c>
      <c r="S40" s="162">
        <f t="shared" si="252"/>
        <v>0</v>
      </c>
      <c r="T40" s="162">
        <f t="shared" si="252"/>
        <v>0</v>
      </c>
      <c r="U40" s="162">
        <f t="shared" si="252"/>
        <v>0</v>
      </c>
      <c r="V40" s="162">
        <f t="shared" si="252"/>
        <v>4.6511627906976747</v>
      </c>
      <c r="W40" s="182">
        <f t="shared" ref="W40:X40" si="253">W177</f>
        <v>3.3503082283570088E-2</v>
      </c>
      <c r="X40" s="182">
        <f t="shared" si="253"/>
        <v>1.3736263736263736</v>
      </c>
      <c r="Y40" s="182">
        <f t="shared" si="239"/>
        <v>1.7857142857142856</v>
      </c>
      <c r="Z40" s="161">
        <f t="shared" si="239"/>
        <v>86</v>
      </c>
      <c r="AA40" s="162">
        <f t="shared" ref="AA40:AG40" si="254">IF($Z40=0,0,AA177/$Z40*100)</f>
        <v>80.232558139534888</v>
      </c>
      <c r="AB40" s="162">
        <f t="shared" si="254"/>
        <v>4.6511627906976747</v>
      </c>
      <c r="AC40" s="162">
        <f t="shared" si="254"/>
        <v>4.6511627906976747</v>
      </c>
      <c r="AD40" s="162">
        <f t="shared" si="254"/>
        <v>1.1627906976744187</v>
      </c>
      <c r="AE40" s="162">
        <f t="shared" si="254"/>
        <v>2.3255813953488373</v>
      </c>
      <c r="AF40" s="162">
        <f t="shared" si="254"/>
        <v>1.1627906976744187</v>
      </c>
      <c r="AG40" s="162">
        <f t="shared" si="254"/>
        <v>5.8139534883720927</v>
      </c>
      <c r="AH40" s="182">
        <f t="shared" ref="AH40:AK40" si="255">AH177</f>
        <v>0.63892422834010731</v>
      </c>
      <c r="AI40" s="182">
        <f t="shared" si="255"/>
        <v>4.3127385412957242</v>
      </c>
      <c r="AJ40" s="182">
        <f t="shared" si="255"/>
        <v>11.76470588235294</v>
      </c>
      <c r="AK40" s="161">
        <f t="shared" si="255"/>
        <v>188</v>
      </c>
      <c r="AL40" s="162">
        <f t="shared" ref="AL40:AO40" si="256">IF($AK40=0,0,AL177/$AK40*100)</f>
        <v>27.659574468085108</v>
      </c>
      <c r="AM40" s="162">
        <f t="shared" si="256"/>
        <v>45.744680851063826</v>
      </c>
      <c r="AN40" s="162">
        <f t="shared" si="256"/>
        <v>26.595744680851062</v>
      </c>
      <c r="AO40" s="162">
        <f t="shared" si="256"/>
        <v>0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234"/>
      <c r="C41" s="27" t="s">
        <v>494</v>
      </c>
      <c r="D41" s="161">
        <f t="shared" si="18"/>
        <v>168</v>
      </c>
      <c r="E41" s="162">
        <f t="shared" ref="E41:K41" si="257">IF($D41=0,0,E178/$D41*100)</f>
        <v>32.142857142857146</v>
      </c>
      <c r="F41" s="162">
        <f t="shared" si="257"/>
        <v>12.5</v>
      </c>
      <c r="G41" s="162">
        <f t="shared" si="257"/>
        <v>19.047619047619047</v>
      </c>
      <c r="H41" s="162">
        <f t="shared" si="257"/>
        <v>16.666666666666664</v>
      </c>
      <c r="I41" s="162">
        <f t="shared" si="257"/>
        <v>7.7380952380952381</v>
      </c>
      <c r="J41" s="162">
        <f t="shared" si="257"/>
        <v>3.5714285714285712</v>
      </c>
      <c r="K41" s="162">
        <f t="shared" si="257"/>
        <v>8.3333333333333321</v>
      </c>
      <c r="L41" s="182">
        <f t="shared" ref="L41:O41" si="258">L178</f>
        <v>2.8814406690331498</v>
      </c>
      <c r="M41" s="182">
        <f t="shared" si="258"/>
        <v>4.4374186303110505</v>
      </c>
      <c r="N41" s="182">
        <f t="shared" si="258"/>
        <v>20.833333333333336</v>
      </c>
      <c r="O41" s="161">
        <f t="shared" si="258"/>
        <v>168</v>
      </c>
      <c r="P41" s="162">
        <f t="shared" ref="P41:V41" si="259">IF($O41=0,0,P178/$O41*100)</f>
        <v>88.095238095238088</v>
      </c>
      <c r="Q41" s="162">
        <f t="shared" si="259"/>
        <v>4.7619047619047619</v>
      </c>
      <c r="R41" s="162">
        <f t="shared" si="259"/>
        <v>2.3809523809523809</v>
      </c>
      <c r="S41" s="162">
        <f t="shared" si="259"/>
        <v>0.59523809523809523</v>
      </c>
      <c r="T41" s="162">
        <f t="shared" si="259"/>
        <v>0</v>
      </c>
      <c r="U41" s="162">
        <f t="shared" si="259"/>
        <v>0</v>
      </c>
      <c r="V41" s="162">
        <f t="shared" si="259"/>
        <v>4.1666666666666661</v>
      </c>
      <c r="W41" s="182">
        <f t="shared" ref="W41:X41" si="260">W178</f>
        <v>0.14306049601367352</v>
      </c>
      <c r="X41" s="182">
        <f t="shared" si="260"/>
        <v>1.7717492198616491</v>
      </c>
      <c r="Y41" s="182">
        <f t="shared" si="239"/>
        <v>4.3478260869565215</v>
      </c>
      <c r="Z41" s="161">
        <f t="shared" si="239"/>
        <v>168</v>
      </c>
      <c r="AA41" s="162">
        <f t="shared" ref="AA41:AG41" si="261">IF($Z41=0,0,AA178/$Z41*100)</f>
        <v>72.61904761904762</v>
      </c>
      <c r="AB41" s="162">
        <f t="shared" si="261"/>
        <v>6.5476190476190483</v>
      </c>
      <c r="AC41" s="162">
        <f t="shared" si="261"/>
        <v>7.7380952380952381</v>
      </c>
      <c r="AD41" s="162">
        <f t="shared" si="261"/>
        <v>2.9761904761904758</v>
      </c>
      <c r="AE41" s="162">
        <f t="shared" si="261"/>
        <v>0.59523809523809523</v>
      </c>
      <c r="AF41" s="162">
        <f t="shared" si="261"/>
        <v>0.59523809523809523</v>
      </c>
      <c r="AG41" s="162">
        <f t="shared" si="261"/>
        <v>8.9285714285714288</v>
      </c>
      <c r="AH41" s="182">
        <f t="shared" ref="AH41:AK41" si="262">AH178</f>
        <v>0.60097908224897223</v>
      </c>
      <c r="AI41" s="182">
        <f t="shared" si="262"/>
        <v>2.9661225672287985</v>
      </c>
      <c r="AJ41" s="182">
        <f t="shared" si="262"/>
        <v>10.869565217391305</v>
      </c>
      <c r="AK41" s="161">
        <f t="shared" si="262"/>
        <v>363</v>
      </c>
      <c r="AL41" s="162">
        <f t="shared" ref="AL41:AO41" si="263">IF($AK41=0,0,AL178/$AK41*100)</f>
        <v>41.873278236914601</v>
      </c>
      <c r="AM41" s="162">
        <f t="shared" si="263"/>
        <v>46.556473829201103</v>
      </c>
      <c r="AN41" s="162">
        <f t="shared" si="263"/>
        <v>7.1625344352617084</v>
      </c>
      <c r="AO41" s="162">
        <f t="shared" si="263"/>
        <v>4.4077134986225897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234"/>
      <c r="C42" s="27" t="s">
        <v>495</v>
      </c>
      <c r="D42" s="161">
        <f t="shared" si="18"/>
        <v>196</v>
      </c>
      <c r="E42" s="162">
        <f t="shared" ref="E42:K42" si="264">IF($D42=0,0,E179/$D42*100)</f>
        <v>21.428571428571427</v>
      </c>
      <c r="F42" s="162">
        <f t="shared" si="264"/>
        <v>16.326530612244898</v>
      </c>
      <c r="G42" s="162">
        <f t="shared" si="264"/>
        <v>20.408163265306122</v>
      </c>
      <c r="H42" s="162">
        <f t="shared" si="264"/>
        <v>14.285714285714285</v>
      </c>
      <c r="I42" s="162">
        <f t="shared" si="264"/>
        <v>9.6938775510204085</v>
      </c>
      <c r="J42" s="162">
        <f t="shared" si="264"/>
        <v>6.1224489795918364</v>
      </c>
      <c r="K42" s="162">
        <f t="shared" si="264"/>
        <v>11.73469387755102</v>
      </c>
      <c r="L42" s="182">
        <f t="shared" ref="L42:O42" si="265">L179</f>
        <v>3.638735016756645</v>
      </c>
      <c r="M42" s="182">
        <f t="shared" si="265"/>
        <v>4.8053523503732789</v>
      </c>
      <c r="N42" s="182">
        <f t="shared" si="265"/>
        <v>62.5</v>
      </c>
      <c r="O42" s="161">
        <f t="shared" si="265"/>
        <v>196</v>
      </c>
      <c r="P42" s="162">
        <f t="shared" ref="P42:V42" si="266">IF($O42=0,0,P179/$O42*100)</f>
        <v>87.755102040816325</v>
      </c>
      <c r="Q42" s="162">
        <f t="shared" si="266"/>
        <v>3.5714285714285712</v>
      </c>
      <c r="R42" s="162">
        <f t="shared" si="266"/>
        <v>1.0204081632653061</v>
      </c>
      <c r="S42" s="162">
        <f t="shared" si="266"/>
        <v>1.0204081632653061</v>
      </c>
      <c r="T42" s="162">
        <f t="shared" si="266"/>
        <v>0</v>
      </c>
      <c r="U42" s="162">
        <f t="shared" si="266"/>
        <v>0</v>
      </c>
      <c r="V42" s="162">
        <f t="shared" si="266"/>
        <v>6.6326530612244898</v>
      </c>
      <c r="W42" s="182">
        <f t="shared" ref="W42:X42" si="267">W179</f>
        <v>0.13526224600288786</v>
      </c>
      <c r="X42" s="182">
        <f t="shared" si="267"/>
        <v>2.2502719107753162</v>
      </c>
      <c r="Y42" s="182">
        <f t="shared" si="239"/>
        <v>5</v>
      </c>
      <c r="Z42" s="161">
        <f t="shared" si="239"/>
        <v>196</v>
      </c>
      <c r="AA42" s="162">
        <f t="shared" ref="AA42:AG42" si="268">IF($Z42=0,0,AA179/$Z42*100)</f>
        <v>70.918367346938766</v>
      </c>
      <c r="AB42" s="162">
        <f t="shared" si="268"/>
        <v>4.591836734693878</v>
      </c>
      <c r="AC42" s="162">
        <f t="shared" si="268"/>
        <v>5.6122448979591839</v>
      </c>
      <c r="AD42" s="162">
        <f t="shared" si="268"/>
        <v>4.0816326530612246</v>
      </c>
      <c r="AE42" s="162">
        <f t="shared" si="268"/>
        <v>3.5714285714285712</v>
      </c>
      <c r="AF42" s="162">
        <f t="shared" si="268"/>
        <v>2.5510204081632653</v>
      </c>
      <c r="AG42" s="162">
        <f t="shared" si="268"/>
        <v>8.6734693877551017</v>
      </c>
      <c r="AH42" s="182">
        <f t="shared" ref="AH42:AK42" si="269">AH179</f>
        <v>1.3643809132670497</v>
      </c>
      <c r="AI42" s="182">
        <f t="shared" si="269"/>
        <v>6.1056045868700473</v>
      </c>
      <c r="AJ42" s="182">
        <f t="shared" si="269"/>
        <v>62.5</v>
      </c>
      <c r="AK42" s="161">
        <f t="shared" si="269"/>
        <v>496</v>
      </c>
      <c r="AL42" s="162">
        <f t="shared" ref="AL42:AO42" si="270">IF($AK42=0,0,AL179/$AK42*100)</f>
        <v>45.766129032258064</v>
      </c>
      <c r="AM42" s="162">
        <f t="shared" si="270"/>
        <v>42.741935483870968</v>
      </c>
      <c r="AN42" s="162">
        <f t="shared" si="270"/>
        <v>7.661290322580645</v>
      </c>
      <c r="AO42" s="162">
        <f t="shared" si="270"/>
        <v>3.8306451612903225</v>
      </c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234"/>
      <c r="C43" s="27" t="s">
        <v>496</v>
      </c>
      <c r="D43" s="161">
        <f t="shared" si="18"/>
        <v>191</v>
      </c>
      <c r="E43" s="162">
        <f t="shared" ref="E43:K43" si="271">IF($D43=0,0,E180/$D43*100)</f>
        <v>22.513089005235599</v>
      </c>
      <c r="F43" s="162">
        <f t="shared" si="271"/>
        <v>12.041884816753926</v>
      </c>
      <c r="G43" s="162">
        <f t="shared" si="271"/>
        <v>19.3717277486911</v>
      </c>
      <c r="H43" s="162">
        <f t="shared" si="271"/>
        <v>15.706806282722512</v>
      </c>
      <c r="I43" s="162">
        <f t="shared" si="271"/>
        <v>15.706806282722512</v>
      </c>
      <c r="J43" s="162">
        <f t="shared" si="271"/>
        <v>4.7120418848167542</v>
      </c>
      <c r="K43" s="162">
        <f t="shared" si="271"/>
        <v>9.9476439790575917</v>
      </c>
      <c r="L43" s="182">
        <f t="shared" ref="L43:O43" si="272">L180</f>
        <v>3.7251353939179914</v>
      </c>
      <c r="M43" s="182">
        <f t="shared" si="272"/>
        <v>4.9668471918906549</v>
      </c>
      <c r="N43" s="182">
        <f t="shared" si="272"/>
        <v>19.117647058823529</v>
      </c>
      <c r="O43" s="161">
        <f t="shared" si="272"/>
        <v>191</v>
      </c>
      <c r="P43" s="162">
        <f t="shared" ref="P43:V43" si="273">IF($O43=0,0,P180/$O43*100)</f>
        <v>91.623036649214669</v>
      </c>
      <c r="Q43" s="162">
        <f t="shared" si="273"/>
        <v>1.0471204188481675</v>
      </c>
      <c r="R43" s="162">
        <f t="shared" si="273"/>
        <v>1.0471204188481675</v>
      </c>
      <c r="S43" s="162">
        <f t="shared" si="273"/>
        <v>1.0471204188481675</v>
      </c>
      <c r="T43" s="162">
        <f t="shared" si="273"/>
        <v>0</v>
      </c>
      <c r="U43" s="162">
        <f t="shared" si="273"/>
        <v>1.5706806282722512</v>
      </c>
      <c r="V43" s="162">
        <f t="shared" si="273"/>
        <v>3.664921465968586</v>
      </c>
      <c r="W43" s="182">
        <f t="shared" ref="W43:X43" si="274">W180</f>
        <v>0.38923391507884691</v>
      </c>
      <c r="X43" s="182">
        <f t="shared" si="274"/>
        <v>7.9576711527230923</v>
      </c>
      <c r="Y43" s="182">
        <f t="shared" si="239"/>
        <v>22.916666666666664</v>
      </c>
      <c r="Z43" s="161">
        <f t="shared" si="239"/>
        <v>191</v>
      </c>
      <c r="AA43" s="162">
        <f t="shared" ref="AA43:AG43" si="275">IF($Z43=0,0,AA180/$Z43*100)</f>
        <v>69.109947643979055</v>
      </c>
      <c r="AB43" s="162">
        <f t="shared" si="275"/>
        <v>4.1884816753926701</v>
      </c>
      <c r="AC43" s="162">
        <f t="shared" si="275"/>
        <v>7.3298429319371721</v>
      </c>
      <c r="AD43" s="162">
        <f t="shared" si="275"/>
        <v>4.1884816753926701</v>
      </c>
      <c r="AE43" s="162">
        <f t="shared" si="275"/>
        <v>6.2827225130890048</v>
      </c>
      <c r="AF43" s="162">
        <f t="shared" si="275"/>
        <v>1.0471204188481675</v>
      </c>
      <c r="AG43" s="162">
        <f t="shared" si="275"/>
        <v>7.8534031413612562</v>
      </c>
      <c r="AH43" s="182">
        <f t="shared" ref="AH43:AK43" si="276">AH180</f>
        <v>1.2942084775401024</v>
      </c>
      <c r="AI43" s="182">
        <f t="shared" si="276"/>
        <v>5.1768339101604095</v>
      </c>
      <c r="AJ43" s="182">
        <f t="shared" si="276"/>
        <v>38.372093023255815</v>
      </c>
      <c r="AK43" s="161">
        <f t="shared" si="276"/>
        <v>498</v>
      </c>
      <c r="AL43" s="162">
        <f t="shared" ref="AL43:AO43" si="277">IF($AK43=0,0,AL180/$AK43*100)</f>
        <v>43.975903614457827</v>
      </c>
      <c r="AM43" s="162">
        <f t="shared" si="277"/>
        <v>49.397590361445779</v>
      </c>
      <c r="AN43" s="162">
        <f t="shared" si="277"/>
        <v>2.8112449799196786</v>
      </c>
      <c r="AO43" s="162">
        <f t="shared" si="277"/>
        <v>3.8152610441767072</v>
      </c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497</v>
      </c>
      <c r="D44" s="161">
        <f t="shared" si="18"/>
        <v>151</v>
      </c>
      <c r="E44" s="162">
        <f t="shared" ref="E44:K44" si="278">IF($D44=0,0,E181/$D44*100)</f>
        <v>15.894039735099339</v>
      </c>
      <c r="F44" s="162">
        <f t="shared" si="278"/>
        <v>15.231788079470199</v>
      </c>
      <c r="G44" s="162">
        <f t="shared" si="278"/>
        <v>18.543046357615893</v>
      </c>
      <c r="H44" s="162">
        <f t="shared" si="278"/>
        <v>13.90728476821192</v>
      </c>
      <c r="I44" s="162">
        <f t="shared" si="278"/>
        <v>12.582781456953644</v>
      </c>
      <c r="J44" s="162">
        <f t="shared" si="278"/>
        <v>10.596026490066226</v>
      </c>
      <c r="K44" s="162">
        <f t="shared" si="278"/>
        <v>13.245033112582782</v>
      </c>
      <c r="L44" s="182">
        <f t="shared" ref="L44:O44" si="279">L181</f>
        <v>4.4051098427203526</v>
      </c>
      <c r="M44" s="182">
        <f t="shared" si="279"/>
        <v>5.3931718635174413</v>
      </c>
      <c r="N44" s="182">
        <f t="shared" si="279"/>
        <v>20</v>
      </c>
      <c r="O44" s="161">
        <f t="shared" si="279"/>
        <v>151</v>
      </c>
      <c r="P44" s="162">
        <f t="shared" ref="P44:V44" si="280">IF($O44=0,0,P181/$O44*100)</f>
        <v>84.105960264900659</v>
      </c>
      <c r="Q44" s="162">
        <f t="shared" si="280"/>
        <v>3.3112582781456954</v>
      </c>
      <c r="R44" s="162">
        <f t="shared" si="280"/>
        <v>3.9735099337748347</v>
      </c>
      <c r="S44" s="162">
        <f t="shared" si="280"/>
        <v>0</v>
      </c>
      <c r="T44" s="162">
        <f t="shared" si="280"/>
        <v>0</v>
      </c>
      <c r="U44" s="162">
        <f t="shared" si="280"/>
        <v>1.9867549668874174</v>
      </c>
      <c r="V44" s="162">
        <f t="shared" si="280"/>
        <v>6.6225165562913908</v>
      </c>
      <c r="W44" s="182">
        <f t="shared" ref="W44:X44" si="281">W181</f>
        <v>0.57183560783716458</v>
      </c>
      <c r="X44" s="182">
        <f t="shared" si="281"/>
        <v>5.7592014789314439</v>
      </c>
      <c r="Y44" s="182">
        <f t="shared" si="239"/>
        <v>33.333333333333329</v>
      </c>
      <c r="Z44" s="161">
        <f t="shared" si="239"/>
        <v>151</v>
      </c>
      <c r="AA44" s="162">
        <f t="shared" ref="AA44:AG44" si="282">IF($Z44=0,0,AA181/$Z44*100)</f>
        <v>68.211920529801333</v>
      </c>
      <c r="AB44" s="162">
        <f t="shared" si="282"/>
        <v>5.298013245033113</v>
      </c>
      <c r="AC44" s="162">
        <f t="shared" si="282"/>
        <v>8.6092715231788084</v>
      </c>
      <c r="AD44" s="162">
        <f t="shared" si="282"/>
        <v>1.9867549668874174</v>
      </c>
      <c r="AE44" s="162">
        <f t="shared" si="282"/>
        <v>3.9735099337748347</v>
      </c>
      <c r="AF44" s="162">
        <f t="shared" si="282"/>
        <v>3.3112582781456954</v>
      </c>
      <c r="AG44" s="162">
        <f t="shared" si="282"/>
        <v>8.6092715231788084</v>
      </c>
      <c r="AH44" s="182">
        <f t="shared" ref="AH44:AK44" si="283">AH181</f>
        <v>1.3604564853992569</v>
      </c>
      <c r="AI44" s="182">
        <f t="shared" si="283"/>
        <v>5.3640855710027848</v>
      </c>
      <c r="AJ44" s="182">
        <f t="shared" si="283"/>
        <v>42.857142857142854</v>
      </c>
      <c r="AK44" s="161">
        <f t="shared" si="283"/>
        <v>411</v>
      </c>
      <c r="AL44" s="162">
        <f t="shared" ref="AL44:AO44" si="284">IF($AK44=0,0,AL181/$AK44*100)</f>
        <v>42.092457420924575</v>
      </c>
      <c r="AM44" s="162">
        <f t="shared" si="284"/>
        <v>42.822384428223842</v>
      </c>
      <c r="AN44" s="162">
        <f t="shared" si="284"/>
        <v>12.652068126520682</v>
      </c>
      <c r="AO44" s="162">
        <f t="shared" si="284"/>
        <v>2.4330900243309004</v>
      </c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/>
      <c r="C45" s="27" t="s">
        <v>498</v>
      </c>
      <c r="D45" s="161">
        <f t="shared" si="18"/>
        <v>115</v>
      </c>
      <c r="E45" s="162">
        <f t="shared" ref="E45:K45" si="285">IF($D45=0,0,E182/$D45*100)</f>
        <v>27.826086956521738</v>
      </c>
      <c r="F45" s="162">
        <f t="shared" si="285"/>
        <v>5.2173913043478262</v>
      </c>
      <c r="G45" s="162">
        <f t="shared" si="285"/>
        <v>16.521739130434781</v>
      </c>
      <c r="H45" s="162">
        <f t="shared" si="285"/>
        <v>12.173913043478262</v>
      </c>
      <c r="I45" s="162">
        <f t="shared" si="285"/>
        <v>13.043478260869565</v>
      </c>
      <c r="J45" s="162">
        <f t="shared" si="285"/>
        <v>16.521739130434781</v>
      </c>
      <c r="K45" s="162">
        <f t="shared" si="285"/>
        <v>8.695652173913043</v>
      </c>
      <c r="L45" s="182">
        <f t="shared" ref="L45:O45" si="286">L182</f>
        <v>5.5717026648269359</v>
      </c>
      <c r="M45" s="182">
        <f t="shared" si="286"/>
        <v>8.0140928740661419</v>
      </c>
      <c r="N45" s="182">
        <f t="shared" si="286"/>
        <v>41.666666666666671</v>
      </c>
      <c r="O45" s="161">
        <f t="shared" si="286"/>
        <v>115</v>
      </c>
      <c r="P45" s="162">
        <f t="shared" ref="P45:V45" si="287">IF($O45=0,0,P182/$O45*100)</f>
        <v>93.043478260869563</v>
      </c>
      <c r="Q45" s="162">
        <f t="shared" si="287"/>
        <v>0.86956521739130432</v>
      </c>
      <c r="R45" s="162">
        <f t="shared" si="287"/>
        <v>1.7391304347826086</v>
      </c>
      <c r="S45" s="162">
        <f t="shared" si="287"/>
        <v>0</v>
      </c>
      <c r="T45" s="162">
        <f t="shared" si="287"/>
        <v>0</v>
      </c>
      <c r="U45" s="162">
        <f t="shared" si="287"/>
        <v>0</v>
      </c>
      <c r="V45" s="162">
        <f t="shared" si="287"/>
        <v>4.3478260869565215</v>
      </c>
      <c r="W45" s="182">
        <f t="shared" ref="W45:X45" si="288">W182</f>
        <v>7.2677110665226113E-2</v>
      </c>
      <c r="X45" s="182">
        <f t="shared" si="288"/>
        <v>2.6648273910582909</v>
      </c>
      <c r="Y45" s="182">
        <f t="shared" si="239"/>
        <v>3.75</v>
      </c>
      <c r="Z45" s="161">
        <f t="shared" si="239"/>
        <v>115</v>
      </c>
      <c r="AA45" s="162">
        <f t="shared" ref="AA45:AG45" si="289">IF($Z45=0,0,AA182/$Z45*100)</f>
        <v>74.782608695652172</v>
      </c>
      <c r="AB45" s="162">
        <f t="shared" si="289"/>
        <v>0.86956521739130432</v>
      </c>
      <c r="AC45" s="162">
        <f t="shared" si="289"/>
        <v>6.0869565217391308</v>
      </c>
      <c r="AD45" s="162">
        <f t="shared" si="289"/>
        <v>4.3478260869565215</v>
      </c>
      <c r="AE45" s="162">
        <f t="shared" si="289"/>
        <v>6.9565217391304346</v>
      </c>
      <c r="AF45" s="162">
        <f t="shared" si="289"/>
        <v>2.6086956521739131</v>
      </c>
      <c r="AG45" s="162">
        <f t="shared" si="289"/>
        <v>4.3478260869565215</v>
      </c>
      <c r="AH45" s="182">
        <f t="shared" ref="AH45:AK45" si="290">AH182</f>
        <v>1.4719766830567418</v>
      </c>
      <c r="AI45" s="182">
        <f t="shared" si="290"/>
        <v>6.7465597973434006</v>
      </c>
      <c r="AJ45" s="182">
        <f t="shared" si="290"/>
        <v>17.857142857142858</v>
      </c>
      <c r="AK45" s="161">
        <f t="shared" si="290"/>
        <v>270</v>
      </c>
      <c r="AL45" s="162">
        <f t="shared" ref="AL45:AO45" si="291">IF($AK45=0,0,AL182/$AK45*100)</f>
        <v>51.111111111111107</v>
      </c>
      <c r="AM45" s="162">
        <f t="shared" si="291"/>
        <v>42.962962962962962</v>
      </c>
      <c r="AN45" s="162">
        <f t="shared" si="291"/>
        <v>4.8148148148148149</v>
      </c>
      <c r="AO45" s="162">
        <f t="shared" si="291"/>
        <v>1.1111111111111112</v>
      </c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/>
      <c r="C46" s="27" t="s">
        <v>499</v>
      </c>
      <c r="D46" s="161">
        <f t="shared" si="18"/>
        <v>31</v>
      </c>
      <c r="E46" s="162">
        <f t="shared" ref="E46:K46" si="292">IF($D46=0,0,E183/$D46*100)</f>
        <v>29.032258064516132</v>
      </c>
      <c r="F46" s="162">
        <f t="shared" si="292"/>
        <v>3.225806451612903</v>
      </c>
      <c r="G46" s="162">
        <f t="shared" si="292"/>
        <v>22.58064516129032</v>
      </c>
      <c r="H46" s="162">
        <f t="shared" si="292"/>
        <v>22.58064516129032</v>
      </c>
      <c r="I46" s="162">
        <f t="shared" si="292"/>
        <v>3.225806451612903</v>
      </c>
      <c r="J46" s="162">
        <f t="shared" si="292"/>
        <v>16.129032258064516</v>
      </c>
      <c r="K46" s="162">
        <f t="shared" si="292"/>
        <v>3.225806451612903</v>
      </c>
      <c r="L46" s="182">
        <f t="shared" ref="L46:O46" si="293">L183</f>
        <v>4.2785626696743329</v>
      </c>
      <c r="M46" s="182">
        <f t="shared" si="293"/>
        <v>6.1122323852490474</v>
      </c>
      <c r="N46" s="182">
        <f t="shared" si="293"/>
        <v>16.666666666666664</v>
      </c>
      <c r="O46" s="161">
        <f t="shared" si="293"/>
        <v>31</v>
      </c>
      <c r="P46" s="162">
        <f t="shared" ref="P46:V46" si="294">IF($O46=0,0,P183/$O46*100)</f>
        <v>93.548387096774192</v>
      </c>
      <c r="Q46" s="162">
        <f t="shared" si="294"/>
        <v>0</v>
      </c>
      <c r="R46" s="162">
        <f t="shared" si="294"/>
        <v>3.225806451612903</v>
      </c>
      <c r="S46" s="162">
        <f t="shared" si="294"/>
        <v>0</v>
      </c>
      <c r="T46" s="162">
        <f t="shared" si="294"/>
        <v>0</v>
      </c>
      <c r="U46" s="162">
        <f t="shared" si="294"/>
        <v>0</v>
      </c>
      <c r="V46" s="162">
        <f t="shared" si="294"/>
        <v>3.225806451612903</v>
      </c>
      <c r="W46" s="182">
        <f t="shared" ref="W46:X46" si="295">W183</f>
        <v>0.1075268817204301</v>
      </c>
      <c r="X46" s="182">
        <f t="shared" si="295"/>
        <v>3.225806451612903</v>
      </c>
      <c r="Y46" s="182">
        <f t="shared" si="239"/>
        <v>3.225806451612903</v>
      </c>
      <c r="Z46" s="161">
        <f t="shared" si="239"/>
        <v>31</v>
      </c>
      <c r="AA46" s="162">
        <f t="shared" ref="AA46:AG46" si="296">IF($Z46=0,0,AA183/$Z46*100)</f>
        <v>80.645161290322577</v>
      </c>
      <c r="AB46" s="162">
        <f t="shared" si="296"/>
        <v>0</v>
      </c>
      <c r="AC46" s="162">
        <f t="shared" si="296"/>
        <v>3.225806451612903</v>
      </c>
      <c r="AD46" s="162">
        <f t="shared" si="296"/>
        <v>3.225806451612903</v>
      </c>
      <c r="AE46" s="162">
        <f t="shared" si="296"/>
        <v>3.225806451612903</v>
      </c>
      <c r="AF46" s="162">
        <f t="shared" si="296"/>
        <v>6.4516129032258061</v>
      </c>
      <c r="AG46" s="162">
        <f t="shared" si="296"/>
        <v>3.225806451612903</v>
      </c>
      <c r="AH46" s="182">
        <f t="shared" ref="AH46:AK46" si="297">AH183</f>
        <v>1.8199786324786325</v>
      </c>
      <c r="AI46" s="182">
        <f t="shared" si="297"/>
        <v>10.919871794871794</v>
      </c>
      <c r="AJ46" s="182">
        <f t="shared" si="297"/>
        <v>25</v>
      </c>
      <c r="AK46" s="161">
        <f t="shared" si="297"/>
        <v>62</v>
      </c>
      <c r="AL46" s="162">
        <f t="shared" ref="AL46:AO46" si="298">IF($AK46=0,0,AL183/$AK46*100)</f>
        <v>62.903225806451616</v>
      </c>
      <c r="AM46" s="162">
        <f t="shared" si="298"/>
        <v>33.87096774193548</v>
      </c>
      <c r="AN46" s="162">
        <f t="shared" si="298"/>
        <v>3.225806451612903</v>
      </c>
      <c r="AO46" s="162">
        <f t="shared" si="298"/>
        <v>0</v>
      </c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/>
      <c r="C47" s="27" t="s">
        <v>500</v>
      </c>
      <c r="D47" s="161">
        <f t="shared" si="18"/>
        <v>16</v>
      </c>
      <c r="E47" s="162">
        <f t="shared" ref="E47:K47" si="299">IF($D47=0,0,E184/$D47*100)</f>
        <v>50</v>
      </c>
      <c r="F47" s="162">
        <f t="shared" si="299"/>
        <v>6.25</v>
      </c>
      <c r="G47" s="162">
        <f t="shared" si="299"/>
        <v>0</v>
      </c>
      <c r="H47" s="162">
        <f t="shared" si="299"/>
        <v>18.75</v>
      </c>
      <c r="I47" s="162">
        <f t="shared" si="299"/>
        <v>6.25</v>
      </c>
      <c r="J47" s="162">
        <f t="shared" si="299"/>
        <v>18.75</v>
      </c>
      <c r="K47" s="162">
        <f t="shared" si="299"/>
        <v>0</v>
      </c>
      <c r="L47" s="182">
        <f t="shared" ref="L47:O47" si="300">L184</f>
        <v>4.2149175555161245</v>
      </c>
      <c r="M47" s="182">
        <f t="shared" si="300"/>
        <v>8.4298351110322489</v>
      </c>
      <c r="N47" s="182">
        <f t="shared" si="300"/>
        <v>18.75</v>
      </c>
      <c r="O47" s="161">
        <f t="shared" si="300"/>
        <v>16</v>
      </c>
      <c r="P47" s="162">
        <f t="shared" ref="P47:V47" si="301">IF($O47=0,0,P184/$O47*100)</f>
        <v>100</v>
      </c>
      <c r="Q47" s="162">
        <f t="shared" si="301"/>
        <v>0</v>
      </c>
      <c r="R47" s="162">
        <f t="shared" si="301"/>
        <v>0</v>
      </c>
      <c r="S47" s="162">
        <f t="shared" si="301"/>
        <v>0</v>
      </c>
      <c r="T47" s="162">
        <f t="shared" si="301"/>
        <v>0</v>
      </c>
      <c r="U47" s="162">
        <f t="shared" si="301"/>
        <v>0</v>
      </c>
      <c r="V47" s="162">
        <f t="shared" si="301"/>
        <v>0</v>
      </c>
      <c r="W47" s="182">
        <f t="shared" ref="W47:X47" si="302">W184</f>
        <v>0</v>
      </c>
      <c r="X47" s="182" t="str">
        <f t="shared" si="302"/>
        <v>－</v>
      </c>
      <c r="Y47" s="182">
        <f t="shared" si="239"/>
        <v>0</v>
      </c>
      <c r="Z47" s="161">
        <f t="shared" si="239"/>
        <v>16</v>
      </c>
      <c r="AA47" s="162">
        <f t="shared" ref="AA47:AG47" si="303">IF($Z47=0,0,AA184/$Z47*100)</f>
        <v>81.25</v>
      </c>
      <c r="AB47" s="162">
        <f t="shared" si="303"/>
        <v>0</v>
      </c>
      <c r="AC47" s="162">
        <f t="shared" si="303"/>
        <v>0</v>
      </c>
      <c r="AD47" s="162">
        <f t="shared" si="303"/>
        <v>0</v>
      </c>
      <c r="AE47" s="162">
        <f t="shared" si="303"/>
        <v>6.25</v>
      </c>
      <c r="AF47" s="162">
        <f t="shared" si="303"/>
        <v>6.25</v>
      </c>
      <c r="AG47" s="162">
        <f t="shared" si="303"/>
        <v>6.25</v>
      </c>
      <c r="AH47" s="182">
        <f t="shared" ref="AH47:AK47" si="304">AH184</f>
        <v>1.1875</v>
      </c>
      <c r="AI47" s="182">
        <f t="shared" si="304"/>
        <v>8.90625</v>
      </c>
      <c r="AJ47" s="182">
        <f t="shared" si="304"/>
        <v>10</v>
      </c>
      <c r="AK47" s="161">
        <f t="shared" si="304"/>
        <v>43</v>
      </c>
      <c r="AL47" s="162">
        <f t="shared" ref="AL47:AO47" si="305">IF($AK47=0,0,AL184/$AK47*100)</f>
        <v>44.186046511627907</v>
      </c>
      <c r="AM47" s="162">
        <f t="shared" si="305"/>
        <v>55.813953488372093</v>
      </c>
      <c r="AN47" s="162">
        <f t="shared" si="305"/>
        <v>0</v>
      </c>
      <c r="AO47" s="162">
        <f t="shared" si="305"/>
        <v>0</v>
      </c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501</v>
      </c>
      <c r="D48" s="161">
        <f t="shared" si="18"/>
        <v>0</v>
      </c>
      <c r="E48" s="162">
        <f t="shared" ref="E48:K48" si="306">IF($D48=0,0,E185/$D48*100)</f>
        <v>0</v>
      </c>
      <c r="F48" s="162">
        <f t="shared" si="306"/>
        <v>0</v>
      </c>
      <c r="G48" s="162">
        <f t="shared" si="306"/>
        <v>0</v>
      </c>
      <c r="H48" s="162">
        <f t="shared" si="306"/>
        <v>0</v>
      </c>
      <c r="I48" s="162">
        <f t="shared" si="306"/>
        <v>0</v>
      </c>
      <c r="J48" s="162">
        <f t="shared" si="306"/>
        <v>0</v>
      </c>
      <c r="K48" s="162">
        <f t="shared" si="306"/>
        <v>0</v>
      </c>
      <c r="L48" s="182" t="str">
        <f t="shared" ref="L48:O48" si="307">L185</f>
        <v>－</v>
      </c>
      <c r="M48" s="182" t="str">
        <f t="shared" si="307"/>
        <v>－</v>
      </c>
      <c r="N48" s="182" t="str">
        <f t="shared" si="307"/>
        <v>－</v>
      </c>
      <c r="O48" s="161">
        <f t="shared" si="307"/>
        <v>0</v>
      </c>
      <c r="P48" s="162">
        <f t="shared" ref="P48:V48" si="308">IF($O48=0,0,P185/$O48*100)</f>
        <v>0</v>
      </c>
      <c r="Q48" s="162">
        <f t="shared" si="308"/>
        <v>0</v>
      </c>
      <c r="R48" s="162">
        <f t="shared" si="308"/>
        <v>0</v>
      </c>
      <c r="S48" s="162">
        <f t="shared" si="308"/>
        <v>0</v>
      </c>
      <c r="T48" s="162">
        <f t="shared" si="308"/>
        <v>0</v>
      </c>
      <c r="U48" s="162">
        <f t="shared" si="308"/>
        <v>0</v>
      </c>
      <c r="V48" s="162">
        <f t="shared" si="308"/>
        <v>0</v>
      </c>
      <c r="W48" s="182" t="str">
        <f t="shared" ref="W48:X48" si="309">W185</f>
        <v>－</v>
      </c>
      <c r="X48" s="182" t="str">
        <f t="shared" si="309"/>
        <v>－</v>
      </c>
      <c r="Y48" s="182" t="str">
        <f t="shared" si="239"/>
        <v>－</v>
      </c>
      <c r="Z48" s="161">
        <f t="shared" si="239"/>
        <v>0</v>
      </c>
      <c r="AA48" s="162">
        <f t="shared" ref="AA48:AG48" si="310">IF($Z48=0,0,AA185/$Z48*100)</f>
        <v>0</v>
      </c>
      <c r="AB48" s="162">
        <f t="shared" si="310"/>
        <v>0</v>
      </c>
      <c r="AC48" s="162">
        <f t="shared" si="310"/>
        <v>0</v>
      </c>
      <c r="AD48" s="162">
        <f t="shared" si="310"/>
        <v>0</v>
      </c>
      <c r="AE48" s="162">
        <f t="shared" si="310"/>
        <v>0</v>
      </c>
      <c r="AF48" s="162">
        <f t="shared" si="310"/>
        <v>0</v>
      </c>
      <c r="AG48" s="162">
        <f t="shared" si="310"/>
        <v>0</v>
      </c>
      <c r="AH48" s="182" t="str">
        <f t="shared" ref="AH48:AK48" si="311">AH185</f>
        <v>－</v>
      </c>
      <c r="AI48" s="182" t="str">
        <f t="shared" si="311"/>
        <v>－</v>
      </c>
      <c r="AJ48" s="182" t="str">
        <f t="shared" si="311"/>
        <v>－</v>
      </c>
      <c r="AK48" s="161">
        <f t="shared" si="311"/>
        <v>0</v>
      </c>
      <c r="AL48" s="162">
        <f t="shared" ref="AL48:AO48" si="312">IF($AK48=0,0,AL185/$AK48*100)</f>
        <v>0</v>
      </c>
      <c r="AM48" s="162">
        <f t="shared" si="312"/>
        <v>0</v>
      </c>
      <c r="AN48" s="162">
        <f t="shared" si="312"/>
        <v>0</v>
      </c>
      <c r="AO48" s="162">
        <f t="shared" si="312"/>
        <v>0</v>
      </c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149"/>
      <c r="C49" s="28" t="s">
        <v>24</v>
      </c>
      <c r="D49" s="164">
        <f t="shared" si="18"/>
        <v>58</v>
      </c>
      <c r="E49" s="153">
        <f t="shared" ref="E49:K49" si="313">IF($D49=0,0,E186/$D49*100)</f>
        <v>31.03448275862069</v>
      </c>
      <c r="F49" s="153">
        <f t="shared" si="313"/>
        <v>12.068965517241379</v>
      </c>
      <c r="G49" s="153">
        <f t="shared" si="313"/>
        <v>3.4482758620689653</v>
      </c>
      <c r="H49" s="153">
        <f t="shared" si="313"/>
        <v>8.6206896551724146</v>
      </c>
      <c r="I49" s="153">
        <f t="shared" si="313"/>
        <v>1.7241379310344827</v>
      </c>
      <c r="J49" s="153">
        <f t="shared" si="313"/>
        <v>3.4482758620689653</v>
      </c>
      <c r="K49" s="153">
        <f t="shared" si="313"/>
        <v>39.655172413793103</v>
      </c>
      <c r="L49" s="152">
        <f t="shared" ref="L49:O49" si="314">L186</f>
        <v>1.9266364111908445</v>
      </c>
      <c r="M49" s="152">
        <f t="shared" si="314"/>
        <v>3.9666043759811505</v>
      </c>
      <c r="N49" s="152">
        <f t="shared" si="314"/>
        <v>11.904761904761903</v>
      </c>
      <c r="O49" s="164">
        <f t="shared" si="314"/>
        <v>58</v>
      </c>
      <c r="P49" s="153">
        <f t="shared" ref="P49:V49" si="315">IF($O49=0,0,P186/$O49*100)</f>
        <v>68.965517241379317</v>
      </c>
      <c r="Q49" s="153">
        <f t="shared" si="315"/>
        <v>5.1724137931034484</v>
      </c>
      <c r="R49" s="153">
        <f t="shared" si="315"/>
        <v>0</v>
      </c>
      <c r="S49" s="153">
        <f t="shared" si="315"/>
        <v>0</v>
      </c>
      <c r="T49" s="153">
        <f t="shared" si="315"/>
        <v>0</v>
      </c>
      <c r="U49" s="153">
        <f t="shared" si="315"/>
        <v>1.7241379310344827</v>
      </c>
      <c r="V49" s="153">
        <f t="shared" si="315"/>
        <v>24.137931034482758</v>
      </c>
      <c r="W49" s="152">
        <f t="shared" ref="W49:X49" si="316">W186</f>
        <v>0.34212890496312953</v>
      </c>
      <c r="X49" s="152">
        <f t="shared" si="316"/>
        <v>3.7634179545944249</v>
      </c>
      <c r="Y49" s="152">
        <f t="shared" si="239"/>
        <v>11.904761904761903</v>
      </c>
      <c r="Z49" s="164">
        <f t="shared" si="239"/>
        <v>58</v>
      </c>
      <c r="AA49" s="153">
        <f t="shared" ref="AA49:AG49" si="317">IF($Z49=0,0,AA186/$Z49*100)</f>
        <v>67.241379310344826</v>
      </c>
      <c r="AB49" s="153">
        <f t="shared" si="317"/>
        <v>5.1724137931034484</v>
      </c>
      <c r="AC49" s="153">
        <f t="shared" si="317"/>
        <v>1.7241379310344827</v>
      </c>
      <c r="AD49" s="153">
        <f t="shared" si="317"/>
        <v>1.7241379310344827</v>
      </c>
      <c r="AE49" s="153">
        <f t="shared" si="317"/>
        <v>0</v>
      </c>
      <c r="AF49" s="153">
        <f t="shared" si="317"/>
        <v>0</v>
      </c>
      <c r="AG49" s="153">
        <f t="shared" si="317"/>
        <v>24.137931034482758</v>
      </c>
      <c r="AH49" s="152">
        <f t="shared" ref="AH49:AK49" si="318">AH186</f>
        <v>0.28722414462436635</v>
      </c>
      <c r="AI49" s="152">
        <f t="shared" si="318"/>
        <v>2.5275724726944238</v>
      </c>
      <c r="AJ49" s="152">
        <f t="shared" si="318"/>
        <v>5.5555555555555554</v>
      </c>
      <c r="AK49" s="164">
        <f t="shared" si="318"/>
        <v>73</v>
      </c>
      <c r="AL49" s="153">
        <f t="shared" ref="AL49:AO49" si="319">IF($AK49=0,0,AL186/$AK49*100)</f>
        <v>53.424657534246577</v>
      </c>
      <c r="AM49" s="153">
        <f t="shared" si="319"/>
        <v>35.61643835616438</v>
      </c>
      <c r="AN49" s="153">
        <f t="shared" si="319"/>
        <v>5.4794520547945202</v>
      </c>
      <c r="AO49" s="153">
        <f t="shared" si="319"/>
        <v>5.4794520547945202</v>
      </c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4" t="s">
        <v>490</v>
      </c>
      <c r="B50" s="155" t="s">
        <v>10</v>
      </c>
      <c r="C50" s="156" t="s">
        <v>492</v>
      </c>
      <c r="D50" s="157">
        <f t="shared" si="18"/>
        <v>26</v>
      </c>
      <c r="E50" s="158">
        <f t="shared" ref="E50:K50" si="320">IF($D50=0,0,E187/$D50*100)</f>
        <v>42.307692307692307</v>
      </c>
      <c r="F50" s="158">
        <f t="shared" si="320"/>
        <v>0</v>
      </c>
      <c r="G50" s="158">
        <f t="shared" si="320"/>
        <v>19.230769230769234</v>
      </c>
      <c r="H50" s="158">
        <f t="shared" si="320"/>
        <v>7.6923076923076925</v>
      </c>
      <c r="I50" s="158">
        <f t="shared" si="320"/>
        <v>11.538461538461538</v>
      </c>
      <c r="J50" s="158">
        <f t="shared" si="320"/>
        <v>3.8461538461538463</v>
      </c>
      <c r="K50" s="158">
        <f t="shared" si="320"/>
        <v>15.384615384615385</v>
      </c>
      <c r="L50" s="181">
        <f t="shared" ref="L50:O50" si="321">L187</f>
        <v>2.8733466733861097</v>
      </c>
      <c r="M50" s="181">
        <f t="shared" si="321"/>
        <v>5.7466933467722194</v>
      </c>
      <c r="N50" s="181">
        <f t="shared" si="321"/>
        <v>12.5</v>
      </c>
      <c r="O50" s="157">
        <f t="shared" si="321"/>
        <v>26</v>
      </c>
      <c r="P50" s="158">
        <f t="shared" ref="P50:V50" si="322">IF($O50=0,0,P187/$O50*100)</f>
        <v>88.461538461538453</v>
      </c>
      <c r="Q50" s="158">
        <f t="shared" si="322"/>
        <v>0</v>
      </c>
      <c r="R50" s="158">
        <f t="shared" si="322"/>
        <v>0</v>
      </c>
      <c r="S50" s="158">
        <f t="shared" si="322"/>
        <v>0</v>
      </c>
      <c r="T50" s="158">
        <f t="shared" si="322"/>
        <v>0</v>
      </c>
      <c r="U50" s="158">
        <f t="shared" si="322"/>
        <v>0</v>
      </c>
      <c r="V50" s="158">
        <f t="shared" si="322"/>
        <v>11.538461538461538</v>
      </c>
      <c r="W50" s="181">
        <f t="shared" ref="W50:X50" si="323">W187</f>
        <v>0</v>
      </c>
      <c r="X50" s="181" t="str">
        <f t="shared" si="323"/>
        <v>－</v>
      </c>
      <c r="Y50" s="181">
        <f t="shared" si="239"/>
        <v>0</v>
      </c>
      <c r="Z50" s="157">
        <f t="shared" si="239"/>
        <v>26</v>
      </c>
      <c r="AA50" s="158">
        <f t="shared" ref="AA50:AG50" si="324">IF($Z50=0,0,AA187/$Z50*100)</f>
        <v>57.692307692307686</v>
      </c>
      <c r="AB50" s="158">
        <f t="shared" si="324"/>
        <v>0</v>
      </c>
      <c r="AC50" s="158">
        <f t="shared" si="324"/>
        <v>3.8461538461538463</v>
      </c>
      <c r="AD50" s="158">
        <f t="shared" si="324"/>
        <v>0</v>
      </c>
      <c r="AE50" s="158">
        <f t="shared" si="324"/>
        <v>0</v>
      </c>
      <c r="AF50" s="158">
        <f t="shared" si="324"/>
        <v>11.538461538461538</v>
      </c>
      <c r="AG50" s="158">
        <f t="shared" si="324"/>
        <v>26.923076923076923</v>
      </c>
      <c r="AH50" s="181">
        <f t="shared" ref="AH50:AK50" si="325">AH187</f>
        <v>2.6086048454469508</v>
      </c>
      <c r="AI50" s="181">
        <f t="shared" si="325"/>
        <v>12.390873015873016</v>
      </c>
      <c r="AJ50" s="181">
        <f t="shared" si="325"/>
        <v>20.833333333333336</v>
      </c>
      <c r="AK50" s="157">
        <f t="shared" si="325"/>
        <v>32</v>
      </c>
      <c r="AL50" s="158">
        <f t="shared" ref="AL50:AO50" si="326">IF($AK50=0,0,AL187/$AK50*100)</f>
        <v>31.25</v>
      </c>
      <c r="AM50" s="158">
        <f t="shared" si="326"/>
        <v>59.375</v>
      </c>
      <c r="AN50" s="158">
        <f t="shared" si="326"/>
        <v>6.25</v>
      </c>
      <c r="AO50" s="158">
        <f t="shared" si="326"/>
        <v>3.125</v>
      </c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 t="s">
        <v>491</v>
      </c>
      <c r="B51" s="160" t="s">
        <v>11</v>
      </c>
      <c r="C51" s="27" t="s">
        <v>493</v>
      </c>
      <c r="D51" s="161">
        <f t="shared" si="18"/>
        <v>63</v>
      </c>
      <c r="E51" s="162">
        <f t="shared" ref="E51:K51" si="327">IF($D51=0,0,E188/$D51*100)</f>
        <v>47.619047619047613</v>
      </c>
      <c r="F51" s="162">
        <f t="shared" si="327"/>
        <v>14.285714285714285</v>
      </c>
      <c r="G51" s="162">
        <f t="shared" si="327"/>
        <v>9.5238095238095237</v>
      </c>
      <c r="H51" s="162">
        <f t="shared" si="327"/>
        <v>7.9365079365079358</v>
      </c>
      <c r="I51" s="162">
        <f t="shared" si="327"/>
        <v>7.9365079365079358</v>
      </c>
      <c r="J51" s="162">
        <f t="shared" si="327"/>
        <v>1.5873015873015872</v>
      </c>
      <c r="K51" s="162">
        <f t="shared" si="327"/>
        <v>11.111111111111111</v>
      </c>
      <c r="L51" s="182">
        <f t="shared" ref="L51:O51" si="328">L188</f>
        <v>1.7751947260275249</v>
      </c>
      <c r="M51" s="182">
        <f t="shared" si="328"/>
        <v>3.8234963329823612</v>
      </c>
      <c r="N51" s="182">
        <f t="shared" si="328"/>
        <v>12.5</v>
      </c>
      <c r="O51" s="161">
        <f t="shared" si="328"/>
        <v>63</v>
      </c>
      <c r="P51" s="162">
        <f t="shared" ref="P51:V51" si="329">IF($O51=0,0,P188/$O51*100)</f>
        <v>92.063492063492063</v>
      </c>
      <c r="Q51" s="162">
        <f t="shared" si="329"/>
        <v>1.5873015873015872</v>
      </c>
      <c r="R51" s="162">
        <f t="shared" si="329"/>
        <v>0</v>
      </c>
      <c r="S51" s="162">
        <f t="shared" si="329"/>
        <v>0</v>
      </c>
      <c r="T51" s="162">
        <f t="shared" si="329"/>
        <v>0</v>
      </c>
      <c r="U51" s="162">
        <f t="shared" si="329"/>
        <v>0</v>
      </c>
      <c r="V51" s="162">
        <f t="shared" si="329"/>
        <v>6.3492063492063489</v>
      </c>
      <c r="W51" s="182">
        <f t="shared" ref="W51:X51" si="330">W188</f>
        <v>2.2301516503122211E-2</v>
      </c>
      <c r="X51" s="182">
        <f t="shared" si="330"/>
        <v>1.3157894736842104</v>
      </c>
      <c r="Y51" s="182">
        <f t="shared" si="239"/>
        <v>1.3157894736842104</v>
      </c>
      <c r="Z51" s="161">
        <f t="shared" si="239"/>
        <v>63</v>
      </c>
      <c r="AA51" s="162">
        <f t="shared" ref="AA51:AG51" si="331">IF($Z51=0,0,AA188/$Z51*100)</f>
        <v>84.126984126984127</v>
      </c>
      <c r="AB51" s="162">
        <f t="shared" si="331"/>
        <v>1.5873015873015872</v>
      </c>
      <c r="AC51" s="162">
        <f t="shared" si="331"/>
        <v>0</v>
      </c>
      <c r="AD51" s="162">
        <f t="shared" si="331"/>
        <v>3.1746031746031744</v>
      </c>
      <c r="AE51" s="162">
        <f t="shared" si="331"/>
        <v>4.7619047619047619</v>
      </c>
      <c r="AF51" s="162">
        <f t="shared" si="331"/>
        <v>1.5873015873015872</v>
      </c>
      <c r="AG51" s="162">
        <f t="shared" si="331"/>
        <v>4.7619047619047619</v>
      </c>
      <c r="AH51" s="182">
        <f t="shared" ref="AH51:AK51" si="332">AH188</f>
        <v>0.7349962341429479</v>
      </c>
      <c r="AI51" s="182">
        <f t="shared" si="332"/>
        <v>6.2999677212252676</v>
      </c>
      <c r="AJ51" s="182">
        <f t="shared" si="332"/>
        <v>10.526315789473683</v>
      </c>
      <c r="AK51" s="161">
        <f t="shared" si="332"/>
        <v>67</v>
      </c>
      <c r="AL51" s="162">
        <f t="shared" ref="AL51:AO51" si="333">IF($AK51=0,0,AL188/$AK51*100)</f>
        <v>29.850746268656714</v>
      </c>
      <c r="AM51" s="162">
        <f t="shared" si="333"/>
        <v>61.194029850746269</v>
      </c>
      <c r="AN51" s="162">
        <f t="shared" si="333"/>
        <v>7.4626865671641784</v>
      </c>
      <c r="AO51" s="162">
        <f t="shared" si="333"/>
        <v>1.4925373134328357</v>
      </c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87" t="s">
        <v>503</v>
      </c>
      <c r="B52" s="160"/>
      <c r="C52" s="27" t="s">
        <v>494</v>
      </c>
      <c r="D52" s="161">
        <f t="shared" si="18"/>
        <v>249</v>
      </c>
      <c r="E52" s="162">
        <f t="shared" ref="E52:K52" si="334">IF($D52=0,0,E189/$D52*100)</f>
        <v>37.751004016064257</v>
      </c>
      <c r="F52" s="162">
        <f t="shared" si="334"/>
        <v>19.277108433734941</v>
      </c>
      <c r="G52" s="162">
        <f t="shared" si="334"/>
        <v>15.261044176706829</v>
      </c>
      <c r="H52" s="162">
        <f t="shared" si="334"/>
        <v>11.244979919678714</v>
      </c>
      <c r="I52" s="162">
        <f t="shared" si="334"/>
        <v>6.425702811244979</v>
      </c>
      <c r="J52" s="162">
        <f t="shared" si="334"/>
        <v>2.0080321285140563</v>
      </c>
      <c r="K52" s="162">
        <f t="shared" si="334"/>
        <v>8.0321285140562253</v>
      </c>
      <c r="L52" s="182">
        <f t="shared" ref="L52:O52" si="335">L189</f>
        <v>2.1552924859455858</v>
      </c>
      <c r="M52" s="182">
        <f t="shared" si="335"/>
        <v>3.6560146613447344</v>
      </c>
      <c r="N52" s="182">
        <f t="shared" si="335"/>
        <v>25</v>
      </c>
      <c r="O52" s="161">
        <f t="shared" si="335"/>
        <v>249</v>
      </c>
      <c r="P52" s="162">
        <f t="shared" ref="P52:V52" si="336">IF($O52=0,0,P189/$O52*100)</f>
        <v>91.566265060240966</v>
      </c>
      <c r="Q52" s="162">
        <f t="shared" si="336"/>
        <v>2.8112449799196786</v>
      </c>
      <c r="R52" s="162">
        <f t="shared" si="336"/>
        <v>1.6064257028112447</v>
      </c>
      <c r="S52" s="162">
        <f t="shared" si="336"/>
        <v>0.40160642570281119</v>
      </c>
      <c r="T52" s="162">
        <f t="shared" si="336"/>
        <v>0</v>
      </c>
      <c r="U52" s="162">
        <f t="shared" si="336"/>
        <v>0</v>
      </c>
      <c r="V52" s="162">
        <f t="shared" si="336"/>
        <v>3.6144578313253009</v>
      </c>
      <c r="W52" s="182">
        <f t="shared" ref="W52:X52" si="337">W189</f>
        <v>9.9988606808011096E-2</v>
      </c>
      <c r="X52" s="182">
        <f t="shared" si="337"/>
        <v>1.9997721361602219</v>
      </c>
      <c r="Y52" s="182">
        <f t="shared" si="239"/>
        <v>4.3478260869565215</v>
      </c>
      <c r="Z52" s="161">
        <f t="shared" si="239"/>
        <v>249</v>
      </c>
      <c r="AA52" s="162">
        <f t="shared" ref="AA52:AG52" si="338">IF($Z52=0,0,AA189/$Z52*100)</f>
        <v>75.100401606425706</v>
      </c>
      <c r="AB52" s="162">
        <f t="shared" si="338"/>
        <v>6.024096385542169</v>
      </c>
      <c r="AC52" s="162">
        <f t="shared" si="338"/>
        <v>7.6305220883534144</v>
      </c>
      <c r="AD52" s="162">
        <f t="shared" si="338"/>
        <v>3.2128514056224895</v>
      </c>
      <c r="AE52" s="162">
        <f t="shared" si="338"/>
        <v>0.40160642570281119</v>
      </c>
      <c r="AF52" s="162">
        <f t="shared" si="338"/>
        <v>2.0080321285140563</v>
      </c>
      <c r="AG52" s="162">
        <f t="shared" si="338"/>
        <v>5.6224899598393572</v>
      </c>
      <c r="AH52" s="182">
        <f t="shared" ref="AH52:AK52" si="339">AH189</f>
        <v>0.80300023000881526</v>
      </c>
      <c r="AI52" s="182">
        <f t="shared" si="339"/>
        <v>3.931355292751491</v>
      </c>
      <c r="AJ52" s="182">
        <f t="shared" si="339"/>
        <v>19.672131147540984</v>
      </c>
      <c r="AK52" s="161">
        <f t="shared" si="339"/>
        <v>466</v>
      </c>
      <c r="AL52" s="162">
        <f t="shared" ref="AL52:AO52" si="340">IF($AK52=0,0,AL189/$AK52*100)</f>
        <v>37.553648068669524</v>
      </c>
      <c r="AM52" s="162">
        <f t="shared" si="340"/>
        <v>46.781115879828327</v>
      </c>
      <c r="AN52" s="162">
        <f t="shared" si="340"/>
        <v>13.733905579399142</v>
      </c>
      <c r="AO52" s="162">
        <f t="shared" si="340"/>
        <v>1.9313304721030045</v>
      </c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60"/>
      <c r="C53" s="27" t="s">
        <v>495</v>
      </c>
      <c r="D53" s="161">
        <f t="shared" si="18"/>
        <v>421</v>
      </c>
      <c r="E53" s="162">
        <f t="shared" ref="E53:K53" si="341">IF($D53=0,0,E190/$D53*100)</f>
        <v>22.565320665083135</v>
      </c>
      <c r="F53" s="162">
        <f t="shared" si="341"/>
        <v>15.914489311163896</v>
      </c>
      <c r="G53" s="162">
        <f t="shared" si="341"/>
        <v>22.327790973871732</v>
      </c>
      <c r="H53" s="162">
        <f t="shared" si="341"/>
        <v>14.251781472684085</v>
      </c>
      <c r="I53" s="162">
        <f t="shared" si="341"/>
        <v>6.8883610451306403</v>
      </c>
      <c r="J53" s="162">
        <f t="shared" si="341"/>
        <v>6.8883610451306403</v>
      </c>
      <c r="K53" s="162">
        <f t="shared" si="341"/>
        <v>11.163895486935866</v>
      </c>
      <c r="L53" s="182">
        <f t="shared" ref="L53:O53" si="342">L190</f>
        <v>3.5498513986588653</v>
      </c>
      <c r="M53" s="182">
        <f t="shared" si="342"/>
        <v>4.7585821616430675</v>
      </c>
      <c r="N53" s="182">
        <f t="shared" si="342"/>
        <v>62.5</v>
      </c>
      <c r="O53" s="161">
        <f t="shared" si="342"/>
        <v>421</v>
      </c>
      <c r="P53" s="162">
        <f t="shared" ref="P53:V53" si="343">IF($O53=0,0,P190/$O53*100)</f>
        <v>87.648456057007124</v>
      </c>
      <c r="Q53" s="162">
        <f t="shared" si="343"/>
        <v>3.0878859857482186</v>
      </c>
      <c r="R53" s="162">
        <f t="shared" si="343"/>
        <v>2.1377672209026128</v>
      </c>
      <c r="S53" s="162">
        <f t="shared" si="343"/>
        <v>0.71258907363420432</v>
      </c>
      <c r="T53" s="162">
        <f t="shared" si="343"/>
        <v>0</v>
      </c>
      <c r="U53" s="162">
        <f t="shared" si="343"/>
        <v>0</v>
      </c>
      <c r="V53" s="162">
        <f t="shared" si="343"/>
        <v>6.4133016627078394</v>
      </c>
      <c r="W53" s="182">
        <f t="shared" ref="W53:X53" si="344">W190</f>
        <v>0.14068500161570166</v>
      </c>
      <c r="X53" s="182">
        <f t="shared" si="344"/>
        <v>2.2171956254634582</v>
      </c>
      <c r="Y53" s="182">
        <f t="shared" si="239"/>
        <v>5</v>
      </c>
      <c r="Z53" s="161">
        <f t="shared" si="239"/>
        <v>421</v>
      </c>
      <c r="AA53" s="162">
        <f t="shared" ref="AA53:AG53" si="345">IF($Z53=0,0,AA190/$Z53*100)</f>
        <v>67.220902612826606</v>
      </c>
      <c r="AB53" s="162">
        <f t="shared" si="345"/>
        <v>6.8883610451306403</v>
      </c>
      <c r="AC53" s="162">
        <f t="shared" si="345"/>
        <v>6.8883610451306403</v>
      </c>
      <c r="AD53" s="162">
        <f t="shared" si="345"/>
        <v>4.2755344418052257</v>
      </c>
      <c r="AE53" s="162">
        <f t="shared" si="345"/>
        <v>2.3752969121140142</v>
      </c>
      <c r="AF53" s="162">
        <f t="shared" si="345"/>
        <v>2.6128266033254155</v>
      </c>
      <c r="AG53" s="162">
        <f t="shared" si="345"/>
        <v>9.7387173396674598</v>
      </c>
      <c r="AH53" s="182">
        <f t="shared" ref="AH53:AK53" si="346">AH190</f>
        <v>1.4149285647586316</v>
      </c>
      <c r="AI53" s="182">
        <f t="shared" si="346"/>
        <v>5.5430191196729899</v>
      </c>
      <c r="AJ53" s="182">
        <f t="shared" si="346"/>
        <v>62.5</v>
      </c>
      <c r="AK53" s="161">
        <f t="shared" si="346"/>
        <v>1128</v>
      </c>
      <c r="AL53" s="162">
        <f t="shared" ref="AL53:AO53" si="347">IF($AK53=0,0,AL190/$AK53*100)</f>
        <v>52.304964539007095</v>
      </c>
      <c r="AM53" s="162">
        <f t="shared" si="347"/>
        <v>38.12056737588653</v>
      </c>
      <c r="AN53" s="162">
        <f t="shared" si="347"/>
        <v>7.1808510638297882</v>
      </c>
      <c r="AO53" s="162">
        <f t="shared" si="347"/>
        <v>2.3936170212765959</v>
      </c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/>
      <c r="C54" s="27" t="s">
        <v>496</v>
      </c>
      <c r="D54" s="161">
        <f t="shared" si="18"/>
        <v>721</v>
      </c>
      <c r="E54" s="162">
        <f t="shared" ref="E54:K54" si="348">IF($D54=0,0,E191/$D54*100)</f>
        <v>20.665742024965326</v>
      </c>
      <c r="F54" s="162">
        <f t="shared" si="348"/>
        <v>16.08876560332871</v>
      </c>
      <c r="G54" s="162">
        <f t="shared" si="348"/>
        <v>19.001386962552012</v>
      </c>
      <c r="H54" s="162">
        <f t="shared" si="348"/>
        <v>17.753120665742024</v>
      </c>
      <c r="I54" s="162">
        <f t="shared" si="348"/>
        <v>14.008321775312066</v>
      </c>
      <c r="J54" s="162">
        <f t="shared" si="348"/>
        <v>5.2704576976421631</v>
      </c>
      <c r="K54" s="162">
        <f t="shared" si="348"/>
        <v>7.2122052704576971</v>
      </c>
      <c r="L54" s="182">
        <f t="shared" ref="L54:O54" si="349">L191</f>
        <v>3.6446108702594704</v>
      </c>
      <c r="M54" s="182">
        <f t="shared" si="349"/>
        <v>4.6889320619299726</v>
      </c>
      <c r="N54" s="182">
        <f t="shared" si="349"/>
        <v>35.714285714285715</v>
      </c>
      <c r="O54" s="161">
        <f t="shared" si="349"/>
        <v>721</v>
      </c>
      <c r="P54" s="162">
        <f t="shared" ref="P54:V54" si="350">IF($O54=0,0,P191/$O54*100)</f>
        <v>89.181692094313462</v>
      </c>
      <c r="Q54" s="162">
        <f t="shared" si="350"/>
        <v>4.438280166435506</v>
      </c>
      <c r="R54" s="162">
        <f t="shared" si="350"/>
        <v>1.6643550624133148</v>
      </c>
      <c r="S54" s="162">
        <f t="shared" si="350"/>
        <v>0.69348127600554788</v>
      </c>
      <c r="T54" s="162">
        <f t="shared" si="350"/>
        <v>0.13869625520110956</v>
      </c>
      <c r="U54" s="162">
        <f t="shared" si="350"/>
        <v>0.55478502080443826</v>
      </c>
      <c r="V54" s="162">
        <f t="shared" si="350"/>
        <v>3.3287101248266295</v>
      </c>
      <c r="W54" s="182">
        <f t="shared" ref="W54:Z69" si="351">W191</f>
        <v>0.2315514459903881</v>
      </c>
      <c r="X54" s="182">
        <f t="shared" si="351"/>
        <v>2.9887288491722313</v>
      </c>
      <c r="Y54" s="182">
        <f t="shared" si="351"/>
        <v>22.916666666666664</v>
      </c>
      <c r="Z54" s="161">
        <f t="shared" si="351"/>
        <v>721</v>
      </c>
      <c r="AA54" s="162">
        <f t="shared" ref="AA54:AG54" si="352">IF($Z54=0,0,AA191/$Z54*100)</f>
        <v>59.361997226074891</v>
      </c>
      <c r="AB54" s="162">
        <f t="shared" si="352"/>
        <v>8.044382801664355</v>
      </c>
      <c r="AC54" s="162">
        <f t="shared" si="352"/>
        <v>9.7087378640776691</v>
      </c>
      <c r="AD54" s="162">
        <f t="shared" si="352"/>
        <v>5.4091539528432726</v>
      </c>
      <c r="AE54" s="162">
        <f t="shared" si="352"/>
        <v>5.4091539528432726</v>
      </c>
      <c r="AF54" s="162">
        <f t="shared" si="352"/>
        <v>5.2704576976421631</v>
      </c>
      <c r="AG54" s="162">
        <f t="shared" si="352"/>
        <v>6.7961165048543686</v>
      </c>
      <c r="AH54" s="182">
        <f t="shared" ref="AH54:AK54" si="353">AH191</f>
        <v>2.4862533801434044</v>
      </c>
      <c r="AI54" s="182">
        <f t="shared" si="353"/>
        <v>6.8473863584277366</v>
      </c>
      <c r="AJ54" s="182">
        <f t="shared" si="353"/>
        <v>131.86813186813185</v>
      </c>
      <c r="AK54" s="161">
        <f t="shared" si="353"/>
        <v>2317</v>
      </c>
      <c r="AL54" s="162">
        <f t="shared" ref="AL54:AO54" si="354">IF($AK54=0,0,AL191/$AK54*100)</f>
        <v>50.841605524384981</v>
      </c>
      <c r="AM54" s="162">
        <f t="shared" si="354"/>
        <v>40.526542943461372</v>
      </c>
      <c r="AN54" s="162">
        <f t="shared" si="354"/>
        <v>4.833836858006042</v>
      </c>
      <c r="AO54" s="162">
        <f t="shared" si="354"/>
        <v>3.7980146741476046</v>
      </c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/>
      <c r="C55" s="27" t="s">
        <v>497</v>
      </c>
      <c r="D55" s="161">
        <f t="shared" si="18"/>
        <v>705</v>
      </c>
      <c r="E55" s="162">
        <f t="shared" ref="E55:K55" si="355">IF($D55=0,0,E192/$D55*100)</f>
        <v>22.411347517730494</v>
      </c>
      <c r="F55" s="162">
        <f t="shared" si="355"/>
        <v>12.340425531914894</v>
      </c>
      <c r="G55" s="162">
        <f t="shared" si="355"/>
        <v>18.581560283687942</v>
      </c>
      <c r="H55" s="162">
        <f t="shared" si="355"/>
        <v>14.184397163120568</v>
      </c>
      <c r="I55" s="162">
        <f t="shared" si="355"/>
        <v>13.75886524822695</v>
      </c>
      <c r="J55" s="162">
        <f t="shared" si="355"/>
        <v>8.7943262411347511</v>
      </c>
      <c r="K55" s="162">
        <f t="shared" si="355"/>
        <v>9.9290780141843982</v>
      </c>
      <c r="L55" s="182">
        <f t="shared" ref="L55:O55" si="356">L192</f>
        <v>4.1339363070936406</v>
      </c>
      <c r="M55" s="182">
        <f t="shared" si="356"/>
        <v>5.5032485429862934</v>
      </c>
      <c r="N55" s="182">
        <f t="shared" si="356"/>
        <v>27.777777777777779</v>
      </c>
      <c r="O55" s="161">
        <f t="shared" si="356"/>
        <v>705</v>
      </c>
      <c r="P55" s="162">
        <f t="shared" ref="P55:V55" si="357">IF($O55=0,0,P192/$O55*100)</f>
        <v>87.943262411347519</v>
      </c>
      <c r="Q55" s="162">
        <f t="shared" si="357"/>
        <v>3.4042553191489362</v>
      </c>
      <c r="R55" s="162">
        <f t="shared" si="357"/>
        <v>1.9858156028368796</v>
      </c>
      <c r="S55" s="162">
        <f t="shared" si="357"/>
        <v>0.99290780141843982</v>
      </c>
      <c r="T55" s="162">
        <f t="shared" si="357"/>
        <v>0.56737588652482274</v>
      </c>
      <c r="U55" s="162">
        <f t="shared" si="357"/>
        <v>0.56737588652482274</v>
      </c>
      <c r="V55" s="162">
        <f t="shared" si="357"/>
        <v>4.5390070921985819</v>
      </c>
      <c r="W55" s="182">
        <f t="shared" ref="W55:X55" si="358">W192</f>
        <v>0.29320289167449742</v>
      </c>
      <c r="X55" s="182">
        <f t="shared" si="358"/>
        <v>3.7231235112629579</v>
      </c>
      <c r="Y55" s="182">
        <f t="shared" si="351"/>
        <v>33.333333333333329</v>
      </c>
      <c r="Z55" s="161">
        <f t="shared" si="351"/>
        <v>705</v>
      </c>
      <c r="AA55" s="162">
        <f t="shared" ref="AA55:AG55" si="359">IF($Z55=0,0,AA192/$Z55*100)</f>
        <v>59.574468085106382</v>
      </c>
      <c r="AB55" s="162">
        <f t="shared" si="359"/>
        <v>8.5106382978723403</v>
      </c>
      <c r="AC55" s="162">
        <f t="shared" si="359"/>
        <v>8.9361702127659584</v>
      </c>
      <c r="AD55" s="162">
        <f t="shared" si="359"/>
        <v>4.2553191489361701</v>
      </c>
      <c r="AE55" s="162">
        <f t="shared" si="359"/>
        <v>5.5319148936170208</v>
      </c>
      <c r="AF55" s="162">
        <f t="shared" si="359"/>
        <v>4.6808510638297873</v>
      </c>
      <c r="AG55" s="162">
        <f t="shared" si="359"/>
        <v>8.5106382978723403</v>
      </c>
      <c r="AH55" s="182">
        <f t="shared" ref="AH55:AK55" si="360">AH192</f>
        <v>1.9505772820934399</v>
      </c>
      <c r="AI55" s="182">
        <f t="shared" si="360"/>
        <v>5.5916548753345277</v>
      </c>
      <c r="AJ55" s="182">
        <f t="shared" si="360"/>
        <v>42.857142857142854</v>
      </c>
      <c r="AK55" s="161">
        <f t="shared" si="360"/>
        <v>2078</v>
      </c>
      <c r="AL55" s="162">
        <f t="shared" ref="AL55:AO55" si="361">IF($AK55=0,0,AL192/$AK55*100)</f>
        <v>56.352261790182865</v>
      </c>
      <c r="AM55" s="162">
        <f t="shared" si="361"/>
        <v>35.226179018286814</v>
      </c>
      <c r="AN55" s="162">
        <f t="shared" si="361"/>
        <v>6.4485081809432145</v>
      </c>
      <c r="AO55" s="162">
        <f t="shared" si="361"/>
        <v>1.9730510105871031</v>
      </c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/>
      <c r="C56" s="27" t="s">
        <v>498</v>
      </c>
      <c r="D56" s="161">
        <f t="shared" si="18"/>
        <v>477</v>
      </c>
      <c r="E56" s="162">
        <f t="shared" ref="E56:K56" si="362">IF($D56=0,0,E193/$D56*100)</f>
        <v>27.672955974842768</v>
      </c>
      <c r="F56" s="162">
        <f t="shared" si="362"/>
        <v>6.2893081761006293</v>
      </c>
      <c r="G56" s="162">
        <f t="shared" si="362"/>
        <v>16.771488469601678</v>
      </c>
      <c r="H56" s="162">
        <f t="shared" si="362"/>
        <v>14.675052410901468</v>
      </c>
      <c r="I56" s="162">
        <f t="shared" si="362"/>
        <v>13.417190775681343</v>
      </c>
      <c r="J56" s="162">
        <f t="shared" si="362"/>
        <v>10.90146750524109</v>
      </c>
      <c r="K56" s="162">
        <f t="shared" si="362"/>
        <v>10.272536687631026</v>
      </c>
      <c r="L56" s="182">
        <f t="shared" ref="L56:O56" si="363">L193</f>
        <v>4.4150310012526059</v>
      </c>
      <c r="M56" s="182">
        <f t="shared" si="363"/>
        <v>6.3838961774868759</v>
      </c>
      <c r="N56" s="182">
        <f t="shared" si="363"/>
        <v>41.666666666666671</v>
      </c>
      <c r="O56" s="161">
        <f t="shared" si="363"/>
        <v>477</v>
      </c>
      <c r="P56" s="162">
        <f t="shared" ref="P56:V56" si="364">IF($O56=0,0,P193/$O56*100)</f>
        <v>89.308176100628927</v>
      </c>
      <c r="Q56" s="162">
        <f t="shared" si="364"/>
        <v>2.3060796645702304</v>
      </c>
      <c r="R56" s="162">
        <f t="shared" si="364"/>
        <v>2.3060796645702304</v>
      </c>
      <c r="S56" s="162">
        <f t="shared" si="364"/>
        <v>1.0482180293501049</v>
      </c>
      <c r="T56" s="162">
        <f t="shared" si="364"/>
        <v>0.41928721174004197</v>
      </c>
      <c r="U56" s="162">
        <f t="shared" si="364"/>
        <v>0.41928721174004197</v>
      </c>
      <c r="V56" s="162">
        <f t="shared" si="364"/>
        <v>4.1928721174004195</v>
      </c>
      <c r="W56" s="182">
        <f t="shared" ref="W56:X56" si="365">W193</f>
        <v>0.3011078447116885</v>
      </c>
      <c r="X56" s="182">
        <f t="shared" si="365"/>
        <v>4.4389124204271502</v>
      </c>
      <c r="Y56" s="182">
        <f t="shared" si="351"/>
        <v>37.5</v>
      </c>
      <c r="Z56" s="161">
        <f t="shared" si="351"/>
        <v>477</v>
      </c>
      <c r="AA56" s="162">
        <f t="shared" ref="AA56:AG56" si="366">IF($Z56=0,0,AA193/$Z56*100)</f>
        <v>67.714884696016782</v>
      </c>
      <c r="AB56" s="162">
        <f t="shared" si="366"/>
        <v>4.8218029350104823</v>
      </c>
      <c r="AC56" s="162">
        <f t="shared" si="366"/>
        <v>7.5471698113207548</v>
      </c>
      <c r="AD56" s="162">
        <f t="shared" si="366"/>
        <v>4.1928721174004195</v>
      </c>
      <c r="AE56" s="162">
        <f t="shared" si="366"/>
        <v>4.6121593291404608</v>
      </c>
      <c r="AF56" s="162">
        <f t="shared" si="366"/>
        <v>4.8218029350104823</v>
      </c>
      <c r="AG56" s="162">
        <f t="shared" si="366"/>
        <v>6.2893081761006293</v>
      </c>
      <c r="AH56" s="182">
        <f t="shared" ref="AH56:AK56" si="367">AH193</f>
        <v>1.7331275688748116</v>
      </c>
      <c r="AI56" s="182">
        <f t="shared" si="367"/>
        <v>6.247645349089038</v>
      </c>
      <c r="AJ56" s="182">
        <f t="shared" si="367"/>
        <v>56.25</v>
      </c>
      <c r="AK56" s="161">
        <f t="shared" si="367"/>
        <v>1171</v>
      </c>
      <c r="AL56" s="162">
        <f t="shared" ref="AL56:AO56" si="368">IF($AK56=0,0,AL193/$AK56*100)</f>
        <v>55.337318531169942</v>
      </c>
      <c r="AM56" s="162">
        <f t="shared" si="368"/>
        <v>37.147736976942788</v>
      </c>
      <c r="AN56" s="162">
        <f t="shared" si="368"/>
        <v>5.3800170794193001</v>
      </c>
      <c r="AO56" s="162">
        <f t="shared" si="368"/>
        <v>2.134927412467976</v>
      </c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/>
      <c r="C57" s="27" t="s">
        <v>499</v>
      </c>
      <c r="D57" s="161">
        <f t="shared" si="18"/>
        <v>182</v>
      </c>
      <c r="E57" s="162">
        <f t="shared" ref="E57:K57" si="369">IF($D57=0,0,E194/$D57*100)</f>
        <v>33.516483516483511</v>
      </c>
      <c r="F57" s="162">
        <f t="shared" si="369"/>
        <v>5.4945054945054945</v>
      </c>
      <c r="G57" s="162">
        <f t="shared" si="369"/>
        <v>21.978021978021978</v>
      </c>
      <c r="H57" s="162">
        <f t="shared" si="369"/>
        <v>14.285714285714285</v>
      </c>
      <c r="I57" s="162">
        <f t="shared" si="369"/>
        <v>11.538461538461538</v>
      </c>
      <c r="J57" s="162">
        <f t="shared" si="369"/>
        <v>6.0439560439560438</v>
      </c>
      <c r="K57" s="162">
        <f t="shared" si="369"/>
        <v>7.1428571428571423</v>
      </c>
      <c r="L57" s="182">
        <f t="shared" ref="L57:O57" si="370">L194</f>
        <v>3.4288423345061352</v>
      </c>
      <c r="M57" s="182">
        <f t="shared" si="370"/>
        <v>5.3655032826994153</v>
      </c>
      <c r="N57" s="182">
        <f t="shared" si="370"/>
        <v>33.333333333333329</v>
      </c>
      <c r="O57" s="161">
        <f t="shared" si="370"/>
        <v>182</v>
      </c>
      <c r="P57" s="162">
        <f t="shared" ref="P57:V57" si="371">IF($O57=0,0,P194/$O57*100)</f>
        <v>91.208791208791212</v>
      </c>
      <c r="Q57" s="162">
        <f t="shared" si="371"/>
        <v>1.098901098901099</v>
      </c>
      <c r="R57" s="162">
        <f t="shared" si="371"/>
        <v>2.7472527472527473</v>
      </c>
      <c r="S57" s="162">
        <f t="shared" si="371"/>
        <v>0</v>
      </c>
      <c r="T57" s="162">
        <f t="shared" si="371"/>
        <v>1.098901098901099</v>
      </c>
      <c r="U57" s="162">
        <f t="shared" si="371"/>
        <v>0</v>
      </c>
      <c r="V57" s="162">
        <f t="shared" si="371"/>
        <v>3.8461538461538463</v>
      </c>
      <c r="W57" s="182">
        <f t="shared" ref="W57:X57" si="372">W194</f>
        <v>0.18515454663283915</v>
      </c>
      <c r="X57" s="182">
        <f t="shared" si="372"/>
        <v>3.6002272956385388</v>
      </c>
      <c r="Y57" s="182">
        <f t="shared" si="351"/>
        <v>8.3333333333333321</v>
      </c>
      <c r="Z57" s="161">
        <f t="shared" si="351"/>
        <v>182</v>
      </c>
      <c r="AA57" s="162">
        <f t="shared" ref="AA57:AG57" si="373">IF($Z57=0,0,AA194/$Z57*100)</f>
        <v>70.329670329670336</v>
      </c>
      <c r="AB57" s="162">
        <f t="shared" si="373"/>
        <v>2.7472527472527473</v>
      </c>
      <c r="AC57" s="162">
        <f t="shared" si="373"/>
        <v>6.0439560439560438</v>
      </c>
      <c r="AD57" s="162">
        <f t="shared" si="373"/>
        <v>2.7472527472527473</v>
      </c>
      <c r="AE57" s="162">
        <f t="shared" si="373"/>
        <v>3.8461538461538463</v>
      </c>
      <c r="AF57" s="162">
        <f t="shared" si="373"/>
        <v>7.6923076923076925</v>
      </c>
      <c r="AG57" s="162">
        <f t="shared" si="373"/>
        <v>6.593406593406594</v>
      </c>
      <c r="AH57" s="182">
        <f t="shared" ref="AH57:AK57" si="374">AH194</f>
        <v>2.2462210088557515</v>
      </c>
      <c r="AI57" s="182">
        <f t="shared" si="374"/>
        <v>9.0918469406066116</v>
      </c>
      <c r="AJ57" s="182">
        <f t="shared" si="374"/>
        <v>44.444444444444443</v>
      </c>
      <c r="AK57" s="161">
        <f t="shared" si="374"/>
        <v>296</v>
      </c>
      <c r="AL57" s="162">
        <f t="shared" ref="AL57:AO57" si="375">IF($AK57=0,0,AL194/$AK57*100)</f>
        <v>57.432432432432435</v>
      </c>
      <c r="AM57" s="162">
        <f t="shared" si="375"/>
        <v>32.770270270270267</v>
      </c>
      <c r="AN57" s="162">
        <f t="shared" si="375"/>
        <v>9.121621621621621</v>
      </c>
      <c r="AO57" s="162">
        <f t="shared" si="375"/>
        <v>0.67567567567567566</v>
      </c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27" t="s">
        <v>500</v>
      </c>
      <c r="D58" s="161">
        <f t="shared" si="18"/>
        <v>81</v>
      </c>
      <c r="E58" s="162">
        <f t="shared" ref="E58:K58" si="376">IF($D58=0,0,E195/$D58*100)</f>
        <v>48.148148148148145</v>
      </c>
      <c r="F58" s="162">
        <f t="shared" si="376"/>
        <v>4.9382716049382713</v>
      </c>
      <c r="G58" s="162">
        <f t="shared" si="376"/>
        <v>9.8765432098765427</v>
      </c>
      <c r="H58" s="162">
        <f t="shared" si="376"/>
        <v>18.518518518518519</v>
      </c>
      <c r="I58" s="162">
        <f t="shared" si="376"/>
        <v>3.7037037037037033</v>
      </c>
      <c r="J58" s="162">
        <f t="shared" si="376"/>
        <v>7.4074074074074066</v>
      </c>
      <c r="K58" s="162">
        <f t="shared" si="376"/>
        <v>7.4074074074074066</v>
      </c>
      <c r="L58" s="182">
        <f t="shared" ref="L58:O58" si="377">L195</f>
        <v>3.1227111867746791</v>
      </c>
      <c r="M58" s="182">
        <f t="shared" si="377"/>
        <v>6.5056483057805812</v>
      </c>
      <c r="N58" s="182">
        <f t="shared" si="377"/>
        <v>25</v>
      </c>
      <c r="O58" s="161">
        <f t="shared" si="377"/>
        <v>81</v>
      </c>
      <c r="P58" s="162">
        <f t="shared" ref="P58:V58" si="378">IF($O58=0,0,P195/$O58*100)</f>
        <v>92.592592592592595</v>
      </c>
      <c r="Q58" s="162">
        <f t="shared" si="378"/>
        <v>1.2345679012345678</v>
      </c>
      <c r="R58" s="162">
        <f t="shared" si="378"/>
        <v>2.4691358024691357</v>
      </c>
      <c r="S58" s="162">
        <f t="shared" si="378"/>
        <v>0</v>
      </c>
      <c r="T58" s="162">
        <f t="shared" si="378"/>
        <v>0</v>
      </c>
      <c r="U58" s="162">
        <f t="shared" si="378"/>
        <v>0</v>
      </c>
      <c r="V58" s="162">
        <f t="shared" si="378"/>
        <v>3.7037037037037033</v>
      </c>
      <c r="W58" s="182">
        <f t="shared" ref="W58:X58" si="379">W195</f>
        <v>7.4415696587642285E-2</v>
      </c>
      <c r="X58" s="182">
        <f t="shared" si="379"/>
        <v>1.9348081112786994</v>
      </c>
      <c r="Y58" s="182">
        <f t="shared" si="351"/>
        <v>2.9411764705882351</v>
      </c>
      <c r="Z58" s="161">
        <f t="shared" si="351"/>
        <v>81</v>
      </c>
      <c r="AA58" s="162">
        <f t="shared" ref="AA58:AG58" si="380">IF($Z58=0,0,AA195/$Z58*100)</f>
        <v>75.308641975308646</v>
      </c>
      <c r="AB58" s="162">
        <f t="shared" si="380"/>
        <v>0</v>
      </c>
      <c r="AC58" s="162">
        <f t="shared" si="380"/>
        <v>3.7037037037037033</v>
      </c>
      <c r="AD58" s="162">
        <f t="shared" si="380"/>
        <v>2.4691358024691357</v>
      </c>
      <c r="AE58" s="162">
        <f t="shared" si="380"/>
        <v>2.4691358024691357</v>
      </c>
      <c r="AF58" s="162">
        <f t="shared" si="380"/>
        <v>4.9382716049382713</v>
      </c>
      <c r="AG58" s="162">
        <f t="shared" si="380"/>
        <v>11.111111111111111</v>
      </c>
      <c r="AH58" s="182">
        <f t="shared" ref="AH58:AK58" si="381">AH195</f>
        <v>1.6274618159212459</v>
      </c>
      <c r="AI58" s="182">
        <f t="shared" si="381"/>
        <v>10.652477340575428</v>
      </c>
      <c r="AJ58" s="182">
        <f t="shared" si="381"/>
        <v>41.666666666666671</v>
      </c>
      <c r="AK58" s="161">
        <f t="shared" si="381"/>
        <v>131</v>
      </c>
      <c r="AL58" s="162">
        <f t="shared" ref="AL58:AO58" si="382">IF($AK58=0,0,AL195/$AK58*100)</f>
        <v>45.801526717557252</v>
      </c>
      <c r="AM58" s="162">
        <f t="shared" si="382"/>
        <v>51.145038167938928</v>
      </c>
      <c r="AN58" s="162">
        <f t="shared" si="382"/>
        <v>0</v>
      </c>
      <c r="AO58" s="162">
        <f t="shared" si="382"/>
        <v>3.0534351145038165</v>
      </c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501</v>
      </c>
      <c r="D59" s="161">
        <f t="shared" si="18"/>
        <v>19</v>
      </c>
      <c r="E59" s="162">
        <f t="shared" ref="E59:K59" si="383">IF($D59=0,0,E196/$D59*100)</f>
        <v>47.368421052631575</v>
      </c>
      <c r="F59" s="162">
        <f t="shared" si="383"/>
        <v>5.2631578947368416</v>
      </c>
      <c r="G59" s="162">
        <f t="shared" si="383"/>
        <v>5.2631578947368416</v>
      </c>
      <c r="H59" s="162">
        <f t="shared" si="383"/>
        <v>5.2631578947368416</v>
      </c>
      <c r="I59" s="162">
        <f t="shared" si="383"/>
        <v>0</v>
      </c>
      <c r="J59" s="162">
        <f t="shared" si="383"/>
        <v>26.315789473684209</v>
      </c>
      <c r="K59" s="162">
        <f t="shared" si="383"/>
        <v>10.526315789473683</v>
      </c>
      <c r="L59" s="182">
        <f t="shared" ref="L59:O59" si="384">L196</f>
        <v>4.1008771929824563</v>
      </c>
      <c r="M59" s="182">
        <f t="shared" si="384"/>
        <v>8.7143640350877192</v>
      </c>
      <c r="N59" s="182">
        <f t="shared" si="384"/>
        <v>16.666666666666664</v>
      </c>
      <c r="O59" s="161">
        <f t="shared" si="384"/>
        <v>19</v>
      </c>
      <c r="P59" s="162">
        <f t="shared" ref="P59:V59" si="385">IF($O59=0,0,P196/$O59*100)</f>
        <v>84.210526315789465</v>
      </c>
      <c r="Q59" s="162">
        <f t="shared" si="385"/>
        <v>5.2631578947368416</v>
      </c>
      <c r="R59" s="162">
        <f t="shared" si="385"/>
        <v>0</v>
      </c>
      <c r="S59" s="162">
        <f t="shared" si="385"/>
        <v>0</v>
      </c>
      <c r="T59" s="162">
        <f t="shared" si="385"/>
        <v>0</v>
      </c>
      <c r="U59" s="162">
        <f t="shared" si="385"/>
        <v>5.2631578947368416</v>
      </c>
      <c r="V59" s="162">
        <f t="shared" si="385"/>
        <v>5.2631578947368416</v>
      </c>
      <c r="W59" s="182">
        <f t="shared" ref="W59:X59" si="386">W196</f>
        <v>0.625</v>
      </c>
      <c r="X59" s="182">
        <f t="shared" si="386"/>
        <v>5.625</v>
      </c>
      <c r="Y59" s="182">
        <f t="shared" si="351"/>
        <v>10</v>
      </c>
      <c r="Z59" s="161">
        <f t="shared" si="351"/>
        <v>19</v>
      </c>
      <c r="AA59" s="162">
        <f t="shared" ref="AA59:AG59" si="387">IF($Z59=0,0,AA196/$Z59*100)</f>
        <v>68.421052631578945</v>
      </c>
      <c r="AB59" s="162">
        <f t="shared" si="387"/>
        <v>5.2631578947368416</v>
      </c>
      <c r="AC59" s="162">
        <f t="shared" si="387"/>
        <v>10.526315789473683</v>
      </c>
      <c r="AD59" s="162">
        <f t="shared" si="387"/>
        <v>5.2631578947368416</v>
      </c>
      <c r="AE59" s="162">
        <f t="shared" si="387"/>
        <v>0</v>
      </c>
      <c r="AF59" s="162">
        <f t="shared" si="387"/>
        <v>5.2631578947368416</v>
      </c>
      <c r="AG59" s="162">
        <f t="shared" si="387"/>
        <v>5.2631578947368416</v>
      </c>
      <c r="AH59" s="182">
        <f t="shared" ref="AH59:AK59" si="388">AH196</f>
        <v>1.9197878956650887</v>
      </c>
      <c r="AI59" s="182">
        <f t="shared" si="388"/>
        <v>6.9112364243943194</v>
      </c>
      <c r="AJ59" s="182">
        <f t="shared" si="388"/>
        <v>21.25</v>
      </c>
      <c r="AK59" s="161">
        <f t="shared" si="388"/>
        <v>12</v>
      </c>
      <c r="AL59" s="162">
        <f t="shared" ref="AL59:AO59" si="389">IF($AK59=0,0,AL196/$AK59*100)</f>
        <v>41.666666666666671</v>
      </c>
      <c r="AM59" s="162">
        <f t="shared" si="389"/>
        <v>50</v>
      </c>
      <c r="AN59" s="162">
        <f t="shared" si="389"/>
        <v>0</v>
      </c>
      <c r="AO59" s="162">
        <f t="shared" si="389"/>
        <v>8.3333333333333321</v>
      </c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3"/>
      <c r="C60" s="28" t="s">
        <v>24</v>
      </c>
      <c r="D60" s="164">
        <f t="shared" si="18"/>
        <v>162</v>
      </c>
      <c r="E60" s="153">
        <f t="shared" ref="E60:K60" si="390">IF($D60=0,0,E197/$D60*100)</f>
        <v>19.1358024691358</v>
      </c>
      <c r="F60" s="153">
        <f t="shared" si="390"/>
        <v>9.8765432098765427</v>
      </c>
      <c r="G60" s="153">
        <f t="shared" si="390"/>
        <v>11.728395061728394</v>
      </c>
      <c r="H60" s="153">
        <f t="shared" si="390"/>
        <v>9.8765432098765427</v>
      </c>
      <c r="I60" s="153">
        <f t="shared" si="390"/>
        <v>6.7901234567901234</v>
      </c>
      <c r="J60" s="153">
        <f t="shared" si="390"/>
        <v>4.9382716049382713</v>
      </c>
      <c r="K60" s="153">
        <f t="shared" si="390"/>
        <v>37.654320987654323</v>
      </c>
      <c r="L60" s="152">
        <f t="shared" ref="L60:O60" si="391">L197</f>
        <v>3.5491913594134377</v>
      </c>
      <c r="M60" s="152">
        <f t="shared" si="391"/>
        <v>5.1209761042965312</v>
      </c>
      <c r="N60" s="152">
        <f t="shared" si="391"/>
        <v>28.947368421052634</v>
      </c>
      <c r="O60" s="164">
        <f t="shared" si="391"/>
        <v>162</v>
      </c>
      <c r="P60" s="153">
        <f t="shared" ref="P60:V60" si="392">IF($O60=0,0,P197/$O60*100)</f>
        <v>68.518518518518519</v>
      </c>
      <c r="Q60" s="153">
        <f t="shared" si="392"/>
        <v>3.0864197530864197</v>
      </c>
      <c r="R60" s="153">
        <f t="shared" si="392"/>
        <v>2.4691358024691357</v>
      </c>
      <c r="S60" s="153">
        <f t="shared" si="392"/>
        <v>0.61728395061728392</v>
      </c>
      <c r="T60" s="153">
        <f t="shared" si="392"/>
        <v>0</v>
      </c>
      <c r="U60" s="153">
        <f t="shared" si="392"/>
        <v>0.61728395061728392</v>
      </c>
      <c r="V60" s="153">
        <f t="shared" si="392"/>
        <v>24.691358024691358</v>
      </c>
      <c r="W60" s="152">
        <f t="shared" ref="W60:X60" si="393">W197</f>
        <v>0.28545031606040577</v>
      </c>
      <c r="X60" s="152">
        <f t="shared" si="393"/>
        <v>3.1659035053972278</v>
      </c>
      <c r="Y60" s="152">
        <f t="shared" si="351"/>
        <v>11.904761904761903</v>
      </c>
      <c r="Z60" s="164">
        <f t="shared" si="351"/>
        <v>162</v>
      </c>
      <c r="AA60" s="153">
        <f t="shared" ref="AA60:AG60" si="394">IF($Z60=0,0,AA197/$Z60*100)</f>
        <v>56.172839506172842</v>
      </c>
      <c r="AB60" s="153">
        <f t="shared" si="394"/>
        <v>6.1728395061728394</v>
      </c>
      <c r="AC60" s="153">
        <f t="shared" si="394"/>
        <v>1.8518518518518516</v>
      </c>
      <c r="AD60" s="153">
        <f t="shared" si="394"/>
        <v>3.7037037037037033</v>
      </c>
      <c r="AE60" s="153">
        <f t="shared" si="394"/>
        <v>0.61728395061728392</v>
      </c>
      <c r="AF60" s="153">
        <f t="shared" si="394"/>
        <v>2.4691358024691357</v>
      </c>
      <c r="AG60" s="153">
        <f t="shared" si="394"/>
        <v>29.012345679012348</v>
      </c>
      <c r="AH60" s="152">
        <f t="shared" ref="AH60:AK60" si="395">AH197</f>
        <v>1.946013469205583</v>
      </c>
      <c r="AI60" s="152">
        <f t="shared" si="395"/>
        <v>9.324647873276751</v>
      </c>
      <c r="AJ60" s="152">
        <f t="shared" si="395"/>
        <v>118.31683168316832</v>
      </c>
      <c r="AK60" s="164">
        <f t="shared" si="395"/>
        <v>344</v>
      </c>
      <c r="AL60" s="153">
        <f t="shared" ref="AL60:AO60" si="396">IF($AK60=0,0,AL197/$AK60*100)</f>
        <v>48.837209302325576</v>
      </c>
      <c r="AM60" s="153">
        <f t="shared" si="396"/>
        <v>38.372093023255815</v>
      </c>
      <c r="AN60" s="153">
        <f t="shared" si="396"/>
        <v>7.5581395348837201</v>
      </c>
      <c r="AO60" s="153">
        <f t="shared" si="396"/>
        <v>5.2325581395348841</v>
      </c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12</v>
      </c>
      <c r="C61" s="156" t="s">
        <v>492</v>
      </c>
      <c r="D61" s="161">
        <f t="shared" si="18"/>
        <v>2</v>
      </c>
      <c r="E61" s="162">
        <f t="shared" ref="E61:K61" si="397">IF($D61=0,0,E198/$D61*100)</f>
        <v>50</v>
      </c>
      <c r="F61" s="162">
        <f t="shared" si="397"/>
        <v>0</v>
      </c>
      <c r="G61" s="162">
        <f t="shared" si="397"/>
        <v>50</v>
      </c>
      <c r="H61" s="162">
        <f t="shared" si="397"/>
        <v>0</v>
      </c>
      <c r="I61" s="162">
        <f t="shared" si="397"/>
        <v>0</v>
      </c>
      <c r="J61" s="162">
        <f t="shared" si="397"/>
        <v>0</v>
      </c>
      <c r="K61" s="162">
        <f t="shared" si="397"/>
        <v>0</v>
      </c>
      <c r="L61" s="182">
        <f t="shared" ref="L61:O61" si="398">L198</f>
        <v>1.6666666666666667</v>
      </c>
      <c r="M61" s="182">
        <f t="shared" si="398"/>
        <v>3.3333333333333335</v>
      </c>
      <c r="N61" s="182">
        <f t="shared" si="398"/>
        <v>3.3333333333333335</v>
      </c>
      <c r="O61" s="161">
        <f t="shared" si="398"/>
        <v>2</v>
      </c>
      <c r="P61" s="162">
        <f t="shared" ref="P61:V61" si="399">IF($O61=0,0,P198/$O61*100)</f>
        <v>100</v>
      </c>
      <c r="Q61" s="162">
        <f t="shared" si="399"/>
        <v>0</v>
      </c>
      <c r="R61" s="162">
        <f t="shared" si="399"/>
        <v>0</v>
      </c>
      <c r="S61" s="162">
        <f t="shared" si="399"/>
        <v>0</v>
      </c>
      <c r="T61" s="162">
        <f t="shared" si="399"/>
        <v>0</v>
      </c>
      <c r="U61" s="162">
        <f t="shared" si="399"/>
        <v>0</v>
      </c>
      <c r="V61" s="162">
        <f t="shared" si="399"/>
        <v>0</v>
      </c>
      <c r="W61" s="182">
        <f t="shared" ref="W61:X61" si="400">W198</f>
        <v>0</v>
      </c>
      <c r="X61" s="182" t="str">
        <f t="shared" si="400"/>
        <v>－</v>
      </c>
      <c r="Y61" s="182">
        <f t="shared" si="351"/>
        <v>0</v>
      </c>
      <c r="Z61" s="161">
        <f t="shared" si="351"/>
        <v>2</v>
      </c>
      <c r="AA61" s="162">
        <f t="shared" ref="AA61:AG61" si="401">IF($Z61=0,0,AA198/$Z61*100)</f>
        <v>100</v>
      </c>
      <c r="AB61" s="162">
        <f t="shared" si="401"/>
        <v>0</v>
      </c>
      <c r="AC61" s="162">
        <f t="shared" si="401"/>
        <v>0</v>
      </c>
      <c r="AD61" s="162">
        <f t="shared" si="401"/>
        <v>0</v>
      </c>
      <c r="AE61" s="162">
        <f t="shared" si="401"/>
        <v>0</v>
      </c>
      <c r="AF61" s="162">
        <f t="shared" si="401"/>
        <v>0</v>
      </c>
      <c r="AG61" s="162">
        <f t="shared" si="401"/>
        <v>0</v>
      </c>
      <c r="AH61" s="182">
        <f t="shared" ref="AH61:AK61" si="402">AH198</f>
        <v>0</v>
      </c>
      <c r="AI61" s="182" t="str">
        <f t="shared" si="402"/>
        <v>－</v>
      </c>
      <c r="AJ61" s="182">
        <f t="shared" si="402"/>
        <v>0</v>
      </c>
      <c r="AK61" s="161">
        <f t="shared" si="402"/>
        <v>2</v>
      </c>
      <c r="AL61" s="162">
        <f t="shared" ref="AL61:AO61" si="403">IF($AK61=0,0,AL198/$AK61*100)</f>
        <v>0</v>
      </c>
      <c r="AM61" s="162">
        <f t="shared" si="403"/>
        <v>100</v>
      </c>
      <c r="AN61" s="162">
        <f t="shared" si="403"/>
        <v>0</v>
      </c>
      <c r="AO61" s="162">
        <f t="shared" si="403"/>
        <v>0</v>
      </c>
      <c r="AP61" s="18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13</v>
      </c>
      <c r="C62" s="27" t="s">
        <v>493</v>
      </c>
      <c r="D62" s="161">
        <f t="shared" si="18"/>
        <v>2</v>
      </c>
      <c r="E62" s="162">
        <f t="shared" ref="E62:K62" si="404">IF($D62=0,0,E199/$D62*100)</f>
        <v>0</v>
      </c>
      <c r="F62" s="162">
        <f t="shared" si="404"/>
        <v>100</v>
      </c>
      <c r="G62" s="162">
        <f t="shared" si="404"/>
        <v>0</v>
      </c>
      <c r="H62" s="162">
        <f t="shared" si="404"/>
        <v>0</v>
      </c>
      <c r="I62" s="162">
        <f t="shared" si="404"/>
        <v>0</v>
      </c>
      <c r="J62" s="162">
        <f t="shared" si="404"/>
        <v>0</v>
      </c>
      <c r="K62" s="162">
        <f t="shared" si="404"/>
        <v>0</v>
      </c>
      <c r="L62" s="182">
        <f t="shared" ref="L62:O62" si="405">L199</f>
        <v>0.43438011820836009</v>
      </c>
      <c r="M62" s="182">
        <f t="shared" si="405"/>
        <v>0.43438011820836009</v>
      </c>
      <c r="N62" s="182">
        <f t="shared" si="405"/>
        <v>0.53763440860215062</v>
      </c>
      <c r="O62" s="161">
        <f t="shared" si="405"/>
        <v>2</v>
      </c>
      <c r="P62" s="162">
        <f t="shared" ref="P62:V62" si="406">IF($O62=0,0,P199/$O62*100)</f>
        <v>100</v>
      </c>
      <c r="Q62" s="162">
        <f t="shared" si="406"/>
        <v>0</v>
      </c>
      <c r="R62" s="162">
        <f t="shared" si="406"/>
        <v>0</v>
      </c>
      <c r="S62" s="162">
        <f t="shared" si="406"/>
        <v>0</v>
      </c>
      <c r="T62" s="162">
        <f t="shared" si="406"/>
        <v>0</v>
      </c>
      <c r="U62" s="162">
        <f t="shared" si="406"/>
        <v>0</v>
      </c>
      <c r="V62" s="162">
        <f t="shared" si="406"/>
        <v>0</v>
      </c>
      <c r="W62" s="182">
        <f t="shared" ref="W62:X62" si="407">W199</f>
        <v>0</v>
      </c>
      <c r="X62" s="182" t="str">
        <f t="shared" si="407"/>
        <v>－</v>
      </c>
      <c r="Y62" s="182">
        <f t="shared" si="351"/>
        <v>0</v>
      </c>
      <c r="Z62" s="161">
        <f t="shared" si="351"/>
        <v>2</v>
      </c>
      <c r="AA62" s="162">
        <f t="shared" ref="AA62:AG62" si="408">IF($Z62=0,0,AA199/$Z62*100)</f>
        <v>50</v>
      </c>
      <c r="AB62" s="162">
        <f t="shared" si="408"/>
        <v>0</v>
      </c>
      <c r="AC62" s="162">
        <f t="shared" si="408"/>
        <v>0</v>
      </c>
      <c r="AD62" s="162">
        <f t="shared" si="408"/>
        <v>50</v>
      </c>
      <c r="AE62" s="162">
        <f t="shared" si="408"/>
        <v>0</v>
      </c>
      <c r="AF62" s="162">
        <f t="shared" si="408"/>
        <v>0</v>
      </c>
      <c r="AG62" s="162">
        <f t="shared" si="408"/>
        <v>0</v>
      </c>
      <c r="AH62" s="182">
        <f t="shared" ref="AH62:AK62" si="409">AH199</f>
        <v>2.1505376344086025</v>
      </c>
      <c r="AI62" s="182">
        <f t="shared" si="409"/>
        <v>4.3010752688172049</v>
      </c>
      <c r="AJ62" s="182">
        <f t="shared" si="409"/>
        <v>4.3010752688172049</v>
      </c>
      <c r="AK62" s="161">
        <f t="shared" si="409"/>
        <v>3</v>
      </c>
      <c r="AL62" s="162">
        <f t="shared" ref="AL62:AO62" si="410">IF($AK62=0,0,AL199/$AK62*100)</f>
        <v>66.666666666666657</v>
      </c>
      <c r="AM62" s="162">
        <f t="shared" si="410"/>
        <v>33.333333333333329</v>
      </c>
      <c r="AN62" s="162">
        <f t="shared" si="410"/>
        <v>0</v>
      </c>
      <c r="AO62" s="162">
        <f t="shared" si="410"/>
        <v>0</v>
      </c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14</v>
      </c>
      <c r="C63" s="27" t="s">
        <v>494</v>
      </c>
      <c r="D63" s="161">
        <f t="shared" si="18"/>
        <v>9</v>
      </c>
      <c r="E63" s="162">
        <f t="shared" ref="E63:K63" si="411">IF($D63=0,0,E200/$D63*100)</f>
        <v>22.222222222222221</v>
      </c>
      <c r="F63" s="162">
        <f t="shared" si="411"/>
        <v>55.555555555555557</v>
      </c>
      <c r="G63" s="162">
        <f t="shared" si="411"/>
        <v>11.111111111111111</v>
      </c>
      <c r="H63" s="162">
        <f t="shared" si="411"/>
        <v>0</v>
      </c>
      <c r="I63" s="162">
        <f t="shared" si="411"/>
        <v>11.111111111111111</v>
      </c>
      <c r="J63" s="162">
        <f t="shared" si="411"/>
        <v>0</v>
      </c>
      <c r="K63" s="162">
        <f t="shared" si="411"/>
        <v>0</v>
      </c>
      <c r="L63" s="182">
        <f t="shared" ref="L63:O63" si="412">L200</f>
        <v>1.675057608377398</v>
      </c>
      <c r="M63" s="182">
        <f t="shared" si="412"/>
        <v>2.1536454964852263</v>
      </c>
      <c r="N63" s="182">
        <f t="shared" si="412"/>
        <v>6.5789473684210522</v>
      </c>
      <c r="O63" s="161">
        <f t="shared" si="412"/>
        <v>9</v>
      </c>
      <c r="P63" s="162">
        <f t="shared" ref="P63:V63" si="413">IF($O63=0,0,P200/$O63*100)</f>
        <v>88.888888888888886</v>
      </c>
      <c r="Q63" s="162">
        <f t="shared" si="413"/>
        <v>0</v>
      </c>
      <c r="R63" s="162">
        <f t="shared" si="413"/>
        <v>11.111111111111111</v>
      </c>
      <c r="S63" s="162">
        <f t="shared" si="413"/>
        <v>0</v>
      </c>
      <c r="T63" s="162">
        <f t="shared" si="413"/>
        <v>0</v>
      </c>
      <c r="U63" s="162">
        <f t="shared" si="413"/>
        <v>0</v>
      </c>
      <c r="V63" s="162">
        <f t="shared" si="413"/>
        <v>0</v>
      </c>
      <c r="W63" s="182">
        <f t="shared" ref="W63:X63" si="414">W200</f>
        <v>0.37037037037037041</v>
      </c>
      <c r="X63" s="182">
        <f t="shared" si="414"/>
        <v>3.3333333333333335</v>
      </c>
      <c r="Y63" s="182">
        <f t="shared" si="351"/>
        <v>3.3333333333333335</v>
      </c>
      <c r="Z63" s="161">
        <f t="shared" si="351"/>
        <v>9</v>
      </c>
      <c r="AA63" s="162">
        <f t="shared" ref="AA63:AG63" si="415">IF($Z63=0,0,AA200/$Z63*100)</f>
        <v>33.333333333333329</v>
      </c>
      <c r="AB63" s="162">
        <f t="shared" si="415"/>
        <v>11.111111111111111</v>
      </c>
      <c r="AC63" s="162">
        <f t="shared" si="415"/>
        <v>33.333333333333329</v>
      </c>
      <c r="AD63" s="162">
        <f t="shared" si="415"/>
        <v>11.111111111111111</v>
      </c>
      <c r="AE63" s="162">
        <f t="shared" si="415"/>
        <v>0</v>
      </c>
      <c r="AF63" s="162">
        <f t="shared" si="415"/>
        <v>11.111111111111111</v>
      </c>
      <c r="AG63" s="162">
        <f t="shared" si="415"/>
        <v>0</v>
      </c>
      <c r="AH63" s="182">
        <f t="shared" ref="AH63:AK63" si="416">AH200</f>
        <v>3.5241721541070752</v>
      </c>
      <c r="AI63" s="182">
        <f t="shared" si="416"/>
        <v>5.2862582311606126</v>
      </c>
      <c r="AJ63" s="182">
        <f t="shared" si="416"/>
        <v>17.6056338028169</v>
      </c>
      <c r="AK63" s="161">
        <f t="shared" si="416"/>
        <v>22</v>
      </c>
      <c r="AL63" s="162">
        <f t="shared" ref="AL63:AO63" si="417">IF($AK63=0,0,AL200/$AK63*100)</f>
        <v>54.54545454545454</v>
      </c>
      <c r="AM63" s="162">
        <f t="shared" si="417"/>
        <v>45.454545454545453</v>
      </c>
      <c r="AN63" s="162">
        <f t="shared" si="417"/>
        <v>0</v>
      </c>
      <c r="AO63" s="162">
        <f t="shared" si="417"/>
        <v>0</v>
      </c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495</v>
      </c>
      <c r="D64" s="161">
        <f t="shared" si="18"/>
        <v>74</v>
      </c>
      <c r="E64" s="162">
        <f t="shared" ref="E64:K64" si="418">IF($D64=0,0,E201/$D64*100)</f>
        <v>14.864864864864865</v>
      </c>
      <c r="F64" s="162">
        <f t="shared" si="418"/>
        <v>24.324324324324326</v>
      </c>
      <c r="G64" s="162">
        <f t="shared" si="418"/>
        <v>25.675675675675674</v>
      </c>
      <c r="H64" s="162">
        <f t="shared" si="418"/>
        <v>9.4594594594594597</v>
      </c>
      <c r="I64" s="162">
        <f t="shared" si="418"/>
        <v>6.756756756756757</v>
      </c>
      <c r="J64" s="162">
        <f t="shared" si="418"/>
        <v>8.1081081081081088</v>
      </c>
      <c r="K64" s="162">
        <f t="shared" si="418"/>
        <v>10.810810810810811</v>
      </c>
      <c r="L64" s="182">
        <f t="shared" ref="L64:O64" si="419">L201</f>
        <v>3.3615723064557765</v>
      </c>
      <c r="M64" s="182">
        <f t="shared" si="419"/>
        <v>4.0338867677469317</v>
      </c>
      <c r="N64" s="182">
        <f t="shared" si="419"/>
        <v>15.789473684210526</v>
      </c>
      <c r="O64" s="161">
        <f t="shared" si="419"/>
        <v>74</v>
      </c>
      <c r="P64" s="162">
        <f t="shared" ref="P64:V64" si="420">IF($O64=0,0,P201/$O64*100)</f>
        <v>85.13513513513513</v>
      </c>
      <c r="Q64" s="162">
        <f t="shared" si="420"/>
        <v>5.4054054054054053</v>
      </c>
      <c r="R64" s="162">
        <f t="shared" si="420"/>
        <v>4.0540540540540544</v>
      </c>
      <c r="S64" s="162">
        <f t="shared" si="420"/>
        <v>0</v>
      </c>
      <c r="T64" s="162">
        <f t="shared" si="420"/>
        <v>0</v>
      </c>
      <c r="U64" s="162">
        <f t="shared" si="420"/>
        <v>0</v>
      </c>
      <c r="V64" s="162">
        <f t="shared" si="420"/>
        <v>5.4054054054054053</v>
      </c>
      <c r="W64" s="182">
        <f t="shared" ref="W64:X64" si="421">W201</f>
        <v>0.2006671684715316</v>
      </c>
      <c r="X64" s="182">
        <f t="shared" si="421"/>
        <v>2.0066716847153159</v>
      </c>
      <c r="Y64" s="182">
        <f t="shared" si="351"/>
        <v>3.75</v>
      </c>
      <c r="Z64" s="161">
        <f t="shared" si="351"/>
        <v>74</v>
      </c>
      <c r="AA64" s="162">
        <f t="shared" ref="AA64:AG64" si="422">IF($Z64=0,0,AA201/$Z64*100)</f>
        <v>50</v>
      </c>
      <c r="AB64" s="162">
        <f t="shared" si="422"/>
        <v>14.864864864864865</v>
      </c>
      <c r="AC64" s="162">
        <f t="shared" si="422"/>
        <v>13.513513513513514</v>
      </c>
      <c r="AD64" s="162">
        <f t="shared" si="422"/>
        <v>6.756756756756757</v>
      </c>
      <c r="AE64" s="162">
        <f t="shared" si="422"/>
        <v>5.4054054054054053</v>
      </c>
      <c r="AF64" s="162">
        <f t="shared" si="422"/>
        <v>2.7027027027027026</v>
      </c>
      <c r="AG64" s="162">
        <f t="shared" si="422"/>
        <v>6.756756756756757</v>
      </c>
      <c r="AH64" s="182">
        <f t="shared" ref="AH64:AK64" si="423">AH201</f>
        <v>2.0170517646071731</v>
      </c>
      <c r="AI64" s="182">
        <f t="shared" si="423"/>
        <v>4.3492678674342171</v>
      </c>
      <c r="AJ64" s="182">
        <f t="shared" si="423"/>
        <v>32.894736842105267</v>
      </c>
      <c r="AK64" s="161">
        <f t="shared" si="423"/>
        <v>273</v>
      </c>
      <c r="AL64" s="162">
        <f t="shared" ref="AL64:AO64" si="424">IF($AK64=0,0,AL201/$AK64*100)</f>
        <v>57.509157509157504</v>
      </c>
      <c r="AM64" s="162">
        <f t="shared" si="424"/>
        <v>35.531135531135533</v>
      </c>
      <c r="AN64" s="162">
        <f t="shared" si="424"/>
        <v>5.8608058608058604</v>
      </c>
      <c r="AO64" s="162">
        <f t="shared" si="424"/>
        <v>1.098901098901099</v>
      </c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496</v>
      </c>
      <c r="D65" s="161">
        <f t="shared" si="18"/>
        <v>254</v>
      </c>
      <c r="E65" s="162">
        <f t="shared" ref="E65:K65" si="425">IF($D65=0,0,E202/$D65*100)</f>
        <v>10.62992125984252</v>
      </c>
      <c r="F65" s="162">
        <f t="shared" si="425"/>
        <v>22.440944881889763</v>
      </c>
      <c r="G65" s="162">
        <f t="shared" si="425"/>
        <v>22.047244094488189</v>
      </c>
      <c r="H65" s="162">
        <f t="shared" si="425"/>
        <v>21.653543307086615</v>
      </c>
      <c r="I65" s="162">
        <f t="shared" si="425"/>
        <v>13.779527559055119</v>
      </c>
      <c r="J65" s="162">
        <f t="shared" si="425"/>
        <v>5.1181102362204722</v>
      </c>
      <c r="K65" s="162">
        <f t="shared" si="425"/>
        <v>4.3307086614173231</v>
      </c>
      <c r="L65" s="182">
        <f t="shared" ref="L65:O65" si="426">L202</f>
        <v>3.8593339132545257</v>
      </c>
      <c r="M65" s="182">
        <f t="shared" si="426"/>
        <v>4.3417506524113412</v>
      </c>
      <c r="N65" s="182">
        <f t="shared" si="426"/>
        <v>17.241379310344829</v>
      </c>
      <c r="O65" s="161">
        <f t="shared" si="426"/>
        <v>254</v>
      </c>
      <c r="P65" s="162">
        <f t="shared" ref="P65:V65" si="427">IF($O65=0,0,P202/$O65*100)</f>
        <v>84.645669291338592</v>
      </c>
      <c r="Q65" s="162">
        <f t="shared" si="427"/>
        <v>7.8740157480314963</v>
      </c>
      <c r="R65" s="162">
        <f t="shared" si="427"/>
        <v>2.7559055118110236</v>
      </c>
      <c r="S65" s="162">
        <f t="shared" si="427"/>
        <v>1.5748031496062991</v>
      </c>
      <c r="T65" s="162">
        <f t="shared" si="427"/>
        <v>0.39370078740157477</v>
      </c>
      <c r="U65" s="162">
        <f t="shared" si="427"/>
        <v>0.39370078740157477</v>
      </c>
      <c r="V65" s="162">
        <f t="shared" si="427"/>
        <v>2.3622047244094486</v>
      </c>
      <c r="W65" s="182">
        <f t="shared" ref="W65:X65" si="428">W202</f>
        <v>0.29872057368784399</v>
      </c>
      <c r="X65" s="182">
        <f t="shared" si="428"/>
        <v>2.244930371957131</v>
      </c>
      <c r="Y65" s="182">
        <f t="shared" si="351"/>
        <v>11.458333333333332</v>
      </c>
      <c r="Z65" s="161">
        <f t="shared" si="351"/>
        <v>254</v>
      </c>
      <c r="AA65" s="162">
        <f t="shared" ref="AA65:AG65" si="429">IF($Z65=0,0,AA202/$Z65*100)</f>
        <v>44.488188976377948</v>
      </c>
      <c r="AB65" s="162">
        <f t="shared" si="429"/>
        <v>13.385826771653544</v>
      </c>
      <c r="AC65" s="162">
        <f t="shared" si="429"/>
        <v>14.960629921259844</v>
      </c>
      <c r="AD65" s="162">
        <f t="shared" si="429"/>
        <v>5.9055118110236222</v>
      </c>
      <c r="AE65" s="162">
        <f t="shared" si="429"/>
        <v>5.9055118110236222</v>
      </c>
      <c r="AF65" s="162">
        <f t="shared" si="429"/>
        <v>9.0551181102362204</v>
      </c>
      <c r="AG65" s="162">
        <f t="shared" si="429"/>
        <v>6.2992125984251963</v>
      </c>
      <c r="AH65" s="182">
        <f t="shared" ref="AH65:AK65" si="430">AH202</f>
        <v>3.9462532893230122</v>
      </c>
      <c r="AI65" s="182">
        <f t="shared" si="430"/>
        <v>7.5136662628710154</v>
      </c>
      <c r="AJ65" s="182">
        <f t="shared" si="430"/>
        <v>131.86813186813185</v>
      </c>
      <c r="AK65" s="161">
        <f t="shared" si="430"/>
        <v>1154</v>
      </c>
      <c r="AL65" s="162">
        <f t="shared" ref="AL65:AO65" si="431">IF($AK65=0,0,AL202/$AK65*100)</f>
        <v>53.379549393414216</v>
      </c>
      <c r="AM65" s="162">
        <f t="shared" si="431"/>
        <v>37.781629116117848</v>
      </c>
      <c r="AN65" s="162">
        <f t="shared" si="431"/>
        <v>4.5060658578856154</v>
      </c>
      <c r="AO65" s="162">
        <f t="shared" si="431"/>
        <v>4.3327556325823222</v>
      </c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497</v>
      </c>
      <c r="D66" s="161">
        <f t="shared" si="18"/>
        <v>205</v>
      </c>
      <c r="E66" s="162">
        <f t="shared" ref="E66:K66" si="432">IF($D66=0,0,E203/$D66*100)</f>
        <v>13.170731707317074</v>
      </c>
      <c r="F66" s="162">
        <f t="shared" si="432"/>
        <v>17.560975609756095</v>
      </c>
      <c r="G66" s="162">
        <f t="shared" si="432"/>
        <v>18.048780487804876</v>
      </c>
      <c r="H66" s="162">
        <f t="shared" si="432"/>
        <v>18.048780487804876</v>
      </c>
      <c r="I66" s="162">
        <f t="shared" si="432"/>
        <v>16.585365853658537</v>
      </c>
      <c r="J66" s="162">
        <f t="shared" si="432"/>
        <v>10.24390243902439</v>
      </c>
      <c r="K66" s="162">
        <f t="shared" si="432"/>
        <v>6.3414634146341466</v>
      </c>
      <c r="L66" s="182">
        <f t="shared" ref="L66:O66" si="433">L203</f>
        <v>4.7209373291082519</v>
      </c>
      <c r="M66" s="182">
        <f t="shared" si="433"/>
        <v>5.4934543465986927</v>
      </c>
      <c r="N66" s="182">
        <f t="shared" si="433"/>
        <v>20.27027027027027</v>
      </c>
      <c r="O66" s="161">
        <f t="shared" si="433"/>
        <v>205</v>
      </c>
      <c r="P66" s="162">
        <f t="shared" ref="P66:V66" si="434">IF($O66=0,0,P203/$O66*100)</f>
        <v>85.365853658536579</v>
      </c>
      <c r="Q66" s="162">
        <f t="shared" si="434"/>
        <v>5.8536585365853666</v>
      </c>
      <c r="R66" s="162">
        <f t="shared" si="434"/>
        <v>2.9268292682926833</v>
      </c>
      <c r="S66" s="162">
        <f t="shared" si="434"/>
        <v>0.97560975609756095</v>
      </c>
      <c r="T66" s="162">
        <f t="shared" si="434"/>
        <v>0.48780487804878048</v>
      </c>
      <c r="U66" s="162">
        <f t="shared" si="434"/>
        <v>0.48780487804878048</v>
      </c>
      <c r="V66" s="162">
        <f t="shared" si="434"/>
        <v>3.9024390243902438</v>
      </c>
      <c r="W66" s="182">
        <f t="shared" ref="W66:X66" si="435">W203</f>
        <v>0.27595102259189613</v>
      </c>
      <c r="X66" s="182">
        <f t="shared" si="435"/>
        <v>2.4710159750274334</v>
      </c>
      <c r="Y66" s="182">
        <f t="shared" si="351"/>
        <v>10.416666666666668</v>
      </c>
      <c r="Z66" s="161">
        <f t="shared" si="351"/>
        <v>205</v>
      </c>
      <c r="AA66" s="162">
        <f t="shared" ref="AA66:AG66" si="436">IF($Z66=0,0,AA203/$Z66*100)</f>
        <v>43.902439024390247</v>
      </c>
      <c r="AB66" s="162">
        <f t="shared" si="436"/>
        <v>16.585365853658537</v>
      </c>
      <c r="AC66" s="162">
        <f t="shared" si="436"/>
        <v>11.707317073170733</v>
      </c>
      <c r="AD66" s="162">
        <f t="shared" si="436"/>
        <v>7.3170731707317067</v>
      </c>
      <c r="AE66" s="162">
        <f t="shared" si="436"/>
        <v>5.8536585365853666</v>
      </c>
      <c r="AF66" s="162">
        <f t="shared" si="436"/>
        <v>6.3414634146341466</v>
      </c>
      <c r="AG66" s="162">
        <f t="shared" si="436"/>
        <v>8.2926829268292686</v>
      </c>
      <c r="AH66" s="182">
        <f t="shared" ref="AH66:AK66" si="437">AH203</f>
        <v>2.6528688787055756</v>
      </c>
      <c r="AI66" s="182">
        <f t="shared" si="437"/>
        <v>5.089177032618859</v>
      </c>
      <c r="AJ66" s="182">
        <f t="shared" si="437"/>
        <v>35</v>
      </c>
      <c r="AK66" s="161">
        <f t="shared" si="437"/>
        <v>900</v>
      </c>
      <c r="AL66" s="162">
        <f t="shared" ref="AL66:AO66" si="438">IF($AK66=0,0,AL203/$AK66*100)</f>
        <v>65.222222222222229</v>
      </c>
      <c r="AM66" s="162">
        <f t="shared" si="438"/>
        <v>29.555555555555557</v>
      </c>
      <c r="AN66" s="162">
        <f t="shared" si="438"/>
        <v>3.6666666666666665</v>
      </c>
      <c r="AO66" s="162">
        <f t="shared" si="438"/>
        <v>1.5555555555555556</v>
      </c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498</v>
      </c>
      <c r="D67" s="161">
        <f t="shared" si="18"/>
        <v>65</v>
      </c>
      <c r="E67" s="162">
        <f t="shared" ref="E67:K67" si="439">IF($D67=0,0,E204/$D67*100)</f>
        <v>15.384615384615385</v>
      </c>
      <c r="F67" s="162">
        <f t="shared" si="439"/>
        <v>4.6153846153846159</v>
      </c>
      <c r="G67" s="162">
        <f t="shared" si="439"/>
        <v>29.230769230769234</v>
      </c>
      <c r="H67" s="162">
        <f t="shared" si="439"/>
        <v>20</v>
      </c>
      <c r="I67" s="162">
        <f t="shared" si="439"/>
        <v>16.923076923076923</v>
      </c>
      <c r="J67" s="162">
        <f t="shared" si="439"/>
        <v>10.76923076923077</v>
      </c>
      <c r="K67" s="162">
        <f t="shared" si="439"/>
        <v>3.0769230769230771</v>
      </c>
      <c r="L67" s="182">
        <f t="shared" ref="L67:O67" si="440">L204</f>
        <v>4.9702065323662294</v>
      </c>
      <c r="M67" s="182">
        <f t="shared" si="440"/>
        <v>5.9079813497938201</v>
      </c>
      <c r="N67" s="182">
        <f t="shared" si="440"/>
        <v>25.609756097560975</v>
      </c>
      <c r="O67" s="161">
        <f t="shared" si="440"/>
        <v>65</v>
      </c>
      <c r="P67" s="162">
        <f t="shared" ref="P67:V67" si="441">IF($O67=0,0,P204/$O67*100)</f>
        <v>86.15384615384616</v>
      </c>
      <c r="Q67" s="162">
        <f t="shared" si="441"/>
        <v>3.0769230769230771</v>
      </c>
      <c r="R67" s="162">
        <f t="shared" si="441"/>
        <v>4.6153846153846159</v>
      </c>
      <c r="S67" s="162">
        <f t="shared" si="441"/>
        <v>3.0769230769230771</v>
      </c>
      <c r="T67" s="162">
        <f t="shared" si="441"/>
        <v>0</v>
      </c>
      <c r="U67" s="162">
        <f t="shared" si="441"/>
        <v>1.5384615384615385</v>
      </c>
      <c r="V67" s="162">
        <f t="shared" si="441"/>
        <v>1.5384615384615385</v>
      </c>
      <c r="W67" s="182">
        <f t="shared" ref="W67:X67" si="442">W204</f>
        <v>0.53438970292836174</v>
      </c>
      <c r="X67" s="182">
        <f t="shared" si="442"/>
        <v>4.2751176234268939</v>
      </c>
      <c r="Y67" s="182">
        <f t="shared" si="351"/>
        <v>15</v>
      </c>
      <c r="Z67" s="161">
        <f t="shared" si="351"/>
        <v>65</v>
      </c>
      <c r="AA67" s="162">
        <f t="shared" ref="AA67:AG67" si="443">IF($Z67=0,0,AA204/$Z67*100)</f>
        <v>61.53846153846154</v>
      </c>
      <c r="AB67" s="162">
        <f t="shared" si="443"/>
        <v>15.384615384615385</v>
      </c>
      <c r="AC67" s="162">
        <f t="shared" si="443"/>
        <v>7.6923076923076925</v>
      </c>
      <c r="AD67" s="162">
        <f t="shared" si="443"/>
        <v>3.0769230769230771</v>
      </c>
      <c r="AE67" s="162">
        <f t="shared" si="443"/>
        <v>4.6153846153846159</v>
      </c>
      <c r="AF67" s="162">
        <f t="shared" si="443"/>
        <v>6.1538461538461542</v>
      </c>
      <c r="AG67" s="162">
        <f t="shared" si="443"/>
        <v>1.5384615384615385</v>
      </c>
      <c r="AH67" s="182">
        <f t="shared" ref="AH67:AK67" si="444">AH204</f>
        <v>1.7330540843539102</v>
      </c>
      <c r="AI67" s="182">
        <f t="shared" si="444"/>
        <v>4.6214775582770935</v>
      </c>
      <c r="AJ67" s="182">
        <f t="shared" si="444"/>
        <v>20</v>
      </c>
      <c r="AK67" s="161">
        <f t="shared" si="444"/>
        <v>256</v>
      </c>
      <c r="AL67" s="162">
        <f t="shared" ref="AL67:AO67" si="445">IF($AK67=0,0,AL204/$AK67*100)</f>
        <v>66.40625</v>
      </c>
      <c r="AM67" s="162">
        <f t="shared" si="445"/>
        <v>25</v>
      </c>
      <c r="AN67" s="162">
        <f t="shared" si="445"/>
        <v>3.515625</v>
      </c>
      <c r="AO67" s="162">
        <f t="shared" si="445"/>
        <v>5.078125</v>
      </c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499</v>
      </c>
      <c r="D68" s="161">
        <f t="shared" si="18"/>
        <v>15</v>
      </c>
      <c r="E68" s="162">
        <f t="shared" ref="E68:K68" si="446">IF($D68=0,0,E205/$D68*100)</f>
        <v>13.333333333333334</v>
      </c>
      <c r="F68" s="162">
        <f t="shared" si="446"/>
        <v>13.333333333333334</v>
      </c>
      <c r="G68" s="162">
        <f t="shared" si="446"/>
        <v>40</v>
      </c>
      <c r="H68" s="162">
        <f t="shared" si="446"/>
        <v>26.666666666666668</v>
      </c>
      <c r="I68" s="162">
        <f t="shared" si="446"/>
        <v>0</v>
      </c>
      <c r="J68" s="162">
        <f t="shared" si="446"/>
        <v>0</v>
      </c>
      <c r="K68" s="162">
        <f t="shared" si="446"/>
        <v>6.666666666666667</v>
      </c>
      <c r="L68" s="182">
        <f t="shared" ref="L68:O68" si="447">L205</f>
        <v>2.684063751702555</v>
      </c>
      <c r="M68" s="182">
        <f t="shared" si="447"/>
        <v>3.1314077103196474</v>
      </c>
      <c r="N68" s="182">
        <f t="shared" si="447"/>
        <v>5</v>
      </c>
      <c r="O68" s="161">
        <f t="shared" si="447"/>
        <v>15</v>
      </c>
      <c r="P68" s="162">
        <f t="shared" ref="P68:V68" si="448">IF($O68=0,0,P205/$O68*100)</f>
        <v>86.666666666666671</v>
      </c>
      <c r="Q68" s="162">
        <f t="shared" si="448"/>
        <v>0</v>
      </c>
      <c r="R68" s="162">
        <f t="shared" si="448"/>
        <v>0</v>
      </c>
      <c r="S68" s="162">
        <f t="shared" si="448"/>
        <v>0</v>
      </c>
      <c r="T68" s="162">
        <f t="shared" si="448"/>
        <v>6.666666666666667</v>
      </c>
      <c r="U68" s="162">
        <f t="shared" si="448"/>
        <v>0</v>
      </c>
      <c r="V68" s="162">
        <f t="shared" si="448"/>
        <v>6.666666666666667</v>
      </c>
      <c r="W68" s="182">
        <f t="shared" ref="W68:X68" si="449">W205</f>
        <v>0.59523809523809512</v>
      </c>
      <c r="X68" s="182">
        <f t="shared" si="449"/>
        <v>8.3333333333333321</v>
      </c>
      <c r="Y68" s="182">
        <f t="shared" si="351"/>
        <v>8.3333333333333321</v>
      </c>
      <c r="Z68" s="161">
        <f t="shared" si="351"/>
        <v>15</v>
      </c>
      <c r="AA68" s="162">
        <f t="shared" ref="AA68:AG68" si="450">IF($Z68=0,0,AA205/$Z68*100)</f>
        <v>60</v>
      </c>
      <c r="AB68" s="162">
        <f t="shared" si="450"/>
        <v>13.333333333333334</v>
      </c>
      <c r="AC68" s="162">
        <f t="shared" si="450"/>
        <v>0</v>
      </c>
      <c r="AD68" s="162">
        <f t="shared" si="450"/>
        <v>0</v>
      </c>
      <c r="AE68" s="162">
        <f t="shared" si="450"/>
        <v>0</v>
      </c>
      <c r="AF68" s="162">
        <f t="shared" si="450"/>
        <v>20</v>
      </c>
      <c r="AG68" s="162">
        <f t="shared" si="450"/>
        <v>6.666666666666667</v>
      </c>
      <c r="AH68" s="182">
        <f t="shared" ref="AH68:AK68" si="451">AH205</f>
        <v>3.534047370254267</v>
      </c>
      <c r="AI68" s="182">
        <f t="shared" si="451"/>
        <v>9.895332636711947</v>
      </c>
      <c r="AJ68" s="182">
        <f t="shared" si="451"/>
        <v>20.833333333333336</v>
      </c>
      <c r="AK68" s="161">
        <f t="shared" si="451"/>
        <v>29</v>
      </c>
      <c r="AL68" s="162">
        <f t="shared" ref="AL68:AO68" si="452">IF($AK68=0,0,AL205/$AK68*100)</f>
        <v>51.724137931034484</v>
      </c>
      <c r="AM68" s="162">
        <f t="shared" si="452"/>
        <v>48.275862068965516</v>
      </c>
      <c r="AN68" s="162">
        <f t="shared" si="452"/>
        <v>0</v>
      </c>
      <c r="AO68" s="162">
        <f t="shared" si="452"/>
        <v>0</v>
      </c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500</v>
      </c>
      <c r="D69" s="161">
        <f t="shared" si="18"/>
        <v>4</v>
      </c>
      <c r="E69" s="162">
        <f t="shared" ref="E69:K69" si="453">IF($D69=0,0,E206/$D69*100)</f>
        <v>25</v>
      </c>
      <c r="F69" s="162">
        <f t="shared" si="453"/>
        <v>0</v>
      </c>
      <c r="G69" s="162">
        <f t="shared" si="453"/>
        <v>25</v>
      </c>
      <c r="H69" s="162">
        <f t="shared" si="453"/>
        <v>25</v>
      </c>
      <c r="I69" s="162">
        <f t="shared" si="453"/>
        <v>25</v>
      </c>
      <c r="J69" s="162">
        <f t="shared" si="453"/>
        <v>0</v>
      </c>
      <c r="K69" s="162">
        <f t="shared" si="453"/>
        <v>0</v>
      </c>
      <c r="L69" s="182">
        <f t="shared" ref="L69:O69" si="454">L206</f>
        <v>4.2361111111111107</v>
      </c>
      <c r="M69" s="182">
        <f t="shared" si="454"/>
        <v>5.6481481481481479</v>
      </c>
      <c r="N69" s="182">
        <f t="shared" si="454"/>
        <v>9.375</v>
      </c>
      <c r="O69" s="161">
        <f t="shared" si="454"/>
        <v>4</v>
      </c>
      <c r="P69" s="162">
        <f t="shared" ref="P69:V69" si="455">IF($O69=0,0,P206/$O69*100)</f>
        <v>75</v>
      </c>
      <c r="Q69" s="162">
        <f t="shared" si="455"/>
        <v>0</v>
      </c>
      <c r="R69" s="162">
        <f t="shared" si="455"/>
        <v>25</v>
      </c>
      <c r="S69" s="162">
        <f t="shared" si="455"/>
        <v>0</v>
      </c>
      <c r="T69" s="162">
        <f t="shared" si="455"/>
        <v>0</v>
      </c>
      <c r="U69" s="162">
        <f t="shared" si="455"/>
        <v>0</v>
      </c>
      <c r="V69" s="162">
        <f t="shared" si="455"/>
        <v>0</v>
      </c>
      <c r="W69" s="182">
        <f t="shared" ref="W69:X69" si="456">W206</f>
        <v>0.55555555555555558</v>
      </c>
      <c r="X69" s="182">
        <f t="shared" si="456"/>
        <v>2.2222222222222223</v>
      </c>
      <c r="Y69" s="182">
        <f t="shared" si="351"/>
        <v>2.2222222222222223</v>
      </c>
      <c r="Z69" s="161">
        <f t="shared" si="351"/>
        <v>4</v>
      </c>
      <c r="AA69" s="162">
        <f t="shared" ref="AA69:AG69" si="457">IF($Z69=0,0,AA206/$Z69*100)</f>
        <v>50</v>
      </c>
      <c r="AB69" s="162">
        <f t="shared" si="457"/>
        <v>0</v>
      </c>
      <c r="AC69" s="162">
        <f t="shared" si="457"/>
        <v>25</v>
      </c>
      <c r="AD69" s="162">
        <f t="shared" si="457"/>
        <v>0</v>
      </c>
      <c r="AE69" s="162">
        <f t="shared" si="457"/>
        <v>0</v>
      </c>
      <c r="AF69" s="162">
        <f t="shared" si="457"/>
        <v>0</v>
      </c>
      <c r="AG69" s="162">
        <f t="shared" si="457"/>
        <v>25</v>
      </c>
      <c r="AH69" s="182">
        <f t="shared" ref="AH69:AK69" si="458">AH206</f>
        <v>1.1111111111111112</v>
      </c>
      <c r="AI69" s="182">
        <f t="shared" si="458"/>
        <v>3.3333333333333335</v>
      </c>
      <c r="AJ69" s="182">
        <f t="shared" si="458"/>
        <v>3.3333333333333335</v>
      </c>
      <c r="AK69" s="161">
        <f t="shared" si="458"/>
        <v>13</v>
      </c>
      <c r="AL69" s="162">
        <f t="shared" ref="AL69:AO69" si="459">IF($AK69=0,0,AL206/$AK69*100)</f>
        <v>84.615384615384613</v>
      </c>
      <c r="AM69" s="162">
        <f t="shared" si="459"/>
        <v>15.384615384615385</v>
      </c>
      <c r="AN69" s="162">
        <f t="shared" si="459"/>
        <v>0</v>
      </c>
      <c r="AO69" s="162">
        <f t="shared" si="459"/>
        <v>0</v>
      </c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501</v>
      </c>
      <c r="D70" s="161">
        <f t="shared" si="18"/>
        <v>1</v>
      </c>
      <c r="E70" s="162">
        <f t="shared" ref="E70:K70" si="460">IF($D70=0,0,E207/$D70*100)</f>
        <v>0</v>
      </c>
      <c r="F70" s="162">
        <f t="shared" si="460"/>
        <v>0</v>
      </c>
      <c r="G70" s="162">
        <f t="shared" si="460"/>
        <v>0</v>
      </c>
      <c r="H70" s="162">
        <f t="shared" si="460"/>
        <v>0</v>
      </c>
      <c r="I70" s="162">
        <f t="shared" si="460"/>
        <v>0</v>
      </c>
      <c r="J70" s="162">
        <f t="shared" si="460"/>
        <v>0</v>
      </c>
      <c r="K70" s="162">
        <f t="shared" si="460"/>
        <v>100</v>
      </c>
      <c r="L70" s="182" t="str">
        <f t="shared" ref="L70:O70" si="461">L207</f>
        <v>－</v>
      </c>
      <c r="M70" s="182" t="str">
        <f t="shared" si="461"/>
        <v>－</v>
      </c>
      <c r="N70" s="182" t="str">
        <f t="shared" si="461"/>
        <v>－</v>
      </c>
      <c r="O70" s="161">
        <f t="shared" si="461"/>
        <v>1</v>
      </c>
      <c r="P70" s="162">
        <f t="shared" ref="P70:V70" si="462">IF($O70=0,0,P207/$O70*100)</f>
        <v>0</v>
      </c>
      <c r="Q70" s="162">
        <f t="shared" si="462"/>
        <v>0</v>
      </c>
      <c r="R70" s="162">
        <f t="shared" si="462"/>
        <v>0</v>
      </c>
      <c r="S70" s="162">
        <f t="shared" si="462"/>
        <v>0</v>
      </c>
      <c r="T70" s="162">
        <f t="shared" si="462"/>
        <v>0</v>
      </c>
      <c r="U70" s="162">
        <f t="shared" si="462"/>
        <v>0</v>
      </c>
      <c r="V70" s="162">
        <f t="shared" si="462"/>
        <v>100</v>
      </c>
      <c r="W70" s="182" t="str">
        <f t="shared" ref="W70:Z85" si="463">W207</f>
        <v>－</v>
      </c>
      <c r="X70" s="182" t="str">
        <f t="shared" si="463"/>
        <v>－</v>
      </c>
      <c r="Y70" s="182" t="str">
        <f t="shared" si="463"/>
        <v>－</v>
      </c>
      <c r="Z70" s="161">
        <f t="shared" si="463"/>
        <v>1</v>
      </c>
      <c r="AA70" s="162">
        <f t="shared" ref="AA70:AG70" si="464">IF($Z70=0,0,AA207/$Z70*100)</f>
        <v>0</v>
      </c>
      <c r="AB70" s="162">
        <f t="shared" si="464"/>
        <v>0</v>
      </c>
      <c r="AC70" s="162">
        <f t="shared" si="464"/>
        <v>0</v>
      </c>
      <c r="AD70" s="162">
        <f t="shared" si="464"/>
        <v>0</v>
      </c>
      <c r="AE70" s="162">
        <f t="shared" si="464"/>
        <v>0</v>
      </c>
      <c r="AF70" s="162">
        <f t="shared" si="464"/>
        <v>0</v>
      </c>
      <c r="AG70" s="162">
        <f t="shared" si="464"/>
        <v>100</v>
      </c>
      <c r="AH70" s="182" t="str">
        <f t="shared" ref="AH70:AK70" si="465">AH207</f>
        <v>－</v>
      </c>
      <c r="AI70" s="182" t="str">
        <f t="shared" si="465"/>
        <v>－</v>
      </c>
      <c r="AJ70" s="182" t="str">
        <f t="shared" si="465"/>
        <v>－</v>
      </c>
      <c r="AK70" s="161">
        <f t="shared" si="465"/>
        <v>0</v>
      </c>
      <c r="AL70" s="162">
        <f t="shared" ref="AL70:AO70" si="466">IF($AK70=0,0,AL207/$AK70*100)</f>
        <v>0</v>
      </c>
      <c r="AM70" s="162">
        <f t="shared" si="466"/>
        <v>0</v>
      </c>
      <c r="AN70" s="162">
        <f t="shared" si="466"/>
        <v>0</v>
      </c>
      <c r="AO70" s="162">
        <f t="shared" si="466"/>
        <v>0</v>
      </c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3"/>
      <c r="C71" s="28" t="s">
        <v>24</v>
      </c>
      <c r="D71" s="164">
        <f t="shared" ref="D71:D134" si="467">D208</f>
        <v>36</v>
      </c>
      <c r="E71" s="153">
        <f t="shared" ref="E71:K71" si="468">IF($D71=0,0,E208/$D71*100)</f>
        <v>8.3333333333333321</v>
      </c>
      <c r="F71" s="153">
        <f t="shared" si="468"/>
        <v>5.5555555555555554</v>
      </c>
      <c r="G71" s="153">
        <f t="shared" si="468"/>
        <v>19.444444444444446</v>
      </c>
      <c r="H71" s="153">
        <f t="shared" si="468"/>
        <v>5.5555555555555554</v>
      </c>
      <c r="I71" s="153">
        <f t="shared" si="468"/>
        <v>13.888888888888889</v>
      </c>
      <c r="J71" s="153">
        <f t="shared" si="468"/>
        <v>8.3333333333333321</v>
      </c>
      <c r="K71" s="153">
        <f t="shared" si="468"/>
        <v>38.888888888888893</v>
      </c>
      <c r="L71" s="152">
        <f t="shared" ref="L71:O71" si="469">L208</f>
        <v>4.9379713838157704</v>
      </c>
      <c r="M71" s="152">
        <f t="shared" si="469"/>
        <v>5.7176510759972077</v>
      </c>
      <c r="N71" s="152">
        <f t="shared" si="469"/>
        <v>14.705882352941178</v>
      </c>
      <c r="O71" s="164">
        <f t="shared" si="469"/>
        <v>36</v>
      </c>
      <c r="P71" s="153">
        <f t="shared" ref="P71:V71" si="470">IF($O71=0,0,P208/$O71*100)</f>
        <v>55.555555555555557</v>
      </c>
      <c r="Q71" s="153">
        <f t="shared" si="470"/>
        <v>2.7777777777777777</v>
      </c>
      <c r="R71" s="153">
        <f t="shared" si="470"/>
        <v>8.3333333333333321</v>
      </c>
      <c r="S71" s="153">
        <f t="shared" si="470"/>
        <v>0</v>
      </c>
      <c r="T71" s="153">
        <f t="shared" si="470"/>
        <v>0</v>
      </c>
      <c r="U71" s="153">
        <f t="shared" si="470"/>
        <v>0</v>
      </c>
      <c r="V71" s="153">
        <f t="shared" si="470"/>
        <v>33.333333333333329</v>
      </c>
      <c r="W71" s="152">
        <f t="shared" ref="W71:X71" si="471">W208</f>
        <v>0.39488121224720785</v>
      </c>
      <c r="X71" s="152">
        <f t="shared" si="471"/>
        <v>2.3692872734832471</v>
      </c>
      <c r="Y71" s="152">
        <f t="shared" si="463"/>
        <v>3.3333333333333335</v>
      </c>
      <c r="Z71" s="164">
        <f t="shared" si="463"/>
        <v>36</v>
      </c>
      <c r="AA71" s="153">
        <f t="shared" ref="AA71:AG71" si="472">IF($Z71=0,0,AA208/$Z71*100)</f>
        <v>33.333333333333329</v>
      </c>
      <c r="AB71" s="153">
        <f t="shared" si="472"/>
        <v>8.3333333333333321</v>
      </c>
      <c r="AC71" s="153">
        <f t="shared" si="472"/>
        <v>2.7777777777777777</v>
      </c>
      <c r="AD71" s="153">
        <f t="shared" si="472"/>
        <v>5.5555555555555554</v>
      </c>
      <c r="AE71" s="153">
        <f t="shared" si="472"/>
        <v>0</v>
      </c>
      <c r="AF71" s="153">
        <f t="shared" si="472"/>
        <v>5.5555555555555554</v>
      </c>
      <c r="AG71" s="153">
        <f t="shared" si="472"/>
        <v>44.444444444444443</v>
      </c>
      <c r="AH71" s="152">
        <f t="shared" ref="AH71:AK71" si="473">AH208</f>
        <v>7.9434428179163659</v>
      </c>
      <c r="AI71" s="152">
        <f t="shared" si="473"/>
        <v>19.858607044790915</v>
      </c>
      <c r="AJ71" s="152">
        <f t="shared" si="473"/>
        <v>118.31683168316832</v>
      </c>
      <c r="AK71" s="164">
        <f t="shared" si="473"/>
        <v>123</v>
      </c>
      <c r="AL71" s="153">
        <f t="shared" ref="AL71:AO71" si="474">IF($AK71=0,0,AL208/$AK71*100)</f>
        <v>57.72357723577236</v>
      </c>
      <c r="AM71" s="153">
        <f t="shared" si="474"/>
        <v>30.081300813008134</v>
      </c>
      <c r="AN71" s="153">
        <f t="shared" si="474"/>
        <v>5.6910569105691051</v>
      </c>
      <c r="AO71" s="153">
        <f t="shared" si="474"/>
        <v>6.5040650406504072</v>
      </c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15</v>
      </c>
      <c r="C72" s="156" t="s">
        <v>492</v>
      </c>
      <c r="D72" s="161">
        <f t="shared" si="467"/>
        <v>10</v>
      </c>
      <c r="E72" s="162">
        <f t="shared" ref="E72:K72" si="475">IF($D72=0,0,E209/$D72*100)</f>
        <v>40</v>
      </c>
      <c r="F72" s="162">
        <f t="shared" si="475"/>
        <v>0</v>
      </c>
      <c r="G72" s="162">
        <f t="shared" si="475"/>
        <v>0</v>
      </c>
      <c r="H72" s="162">
        <f t="shared" si="475"/>
        <v>10</v>
      </c>
      <c r="I72" s="162">
        <f t="shared" si="475"/>
        <v>20</v>
      </c>
      <c r="J72" s="162">
        <f t="shared" si="475"/>
        <v>10</v>
      </c>
      <c r="K72" s="162">
        <f t="shared" si="475"/>
        <v>20</v>
      </c>
      <c r="L72" s="182">
        <f t="shared" ref="L72:O72" si="476">L209</f>
        <v>4.331749512670565</v>
      </c>
      <c r="M72" s="182">
        <f t="shared" si="476"/>
        <v>8.6634990253411299</v>
      </c>
      <c r="N72" s="182">
        <f t="shared" si="476"/>
        <v>12.5</v>
      </c>
      <c r="O72" s="161">
        <f t="shared" si="476"/>
        <v>10</v>
      </c>
      <c r="P72" s="162">
        <f t="shared" ref="P72:V72" si="477">IF($O72=0,0,P209/$O72*100)</f>
        <v>90</v>
      </c>
      <c r="Q72" s="162">
        <f t="shared" si="477"/>
        <v>0</v>
      </c>
      <c r="R72" s="162">
        <f t="shared" si="477"/>
        <v>0</v>
      </c>
      <c r="S72" s="162">
        <f t="shared" si="477"/>
        <v>0</v>
      </c>
      <c r="T72" s="162">
        <f t="shared" si="477"/>
        <v>0</v>
      </c>
      <c r="U72" s="162">
        <f t="shared" si="477"/>
        <v>0</v>
      </c>
      <c r="V72" s="162">
        <f t="shared" si="477"/>
        <v>10</v>
      </c>
      <c r="W72" s="182">
        <f t="shared" ref="W72:X72" si="478">W209</f>
        <v>0</v>
      </c>
      <c r="X72" s="182" t="str">
        <f t="shared" si="478"/>
        <v>－</v>
      </c>
      <c r="Y72" s="182">
        <f t="shared" si="463"/>
        <v>0</v>
      </c>
      <c r="Z72" s="161">
        <f t="shared" si="463"/>
        <v>10</v>
      </c>
      <c r="AA72" s="162">
        <f t="shared" ref="AA72:AG72" si="479">IF($Z72=0,0,AA209/$Z72*100)</f>
        <v>50</v>
      </c>
      <c r="AB72" s="162">
        <f t="shared" si="479"/>
        <v>0</v>
      </c>
      <c r="AC72" s="162">
        <f t="shared" si="479"/>
        <v>10</v>
      </c>
      <c r="AD72" s="162">
        <f t="shared" si="479"/>
        <v>0</v>
      </c>
      <c r="AE72" s="162">
        <f t="shared" si="479"/>
        <v>0</v>
      </c>
      <c r="AF72" s="162">
        <f t="shared" si="479"/>
        <v>0</v>
      </c>
      <c r="AG72" s="162">
        <f t="shared" si="479"/>
        <v>40</v>
      </c>
      <c r="AH72" s="182">
        <f t="shared" ref="AH72:AK72" si="480">AH209</f>
        <v>0.55555555555555558</v>
      </c>
      <c r="AI72" s="182">
        <f t="shared" si="480"/>
        <v>3.3333333333333335</v>
      </c>
      <c r="AJ72" s="182">
        <f t="shared" si="480"/>
        <v>3.3333333333333335</v>
      </c>
      <c r="AK72" s="161">
        <f t="shared" si="480"/>
        <v>12</v>
      </c>
      <c r="AL72" s="162">
        <f t="shared" ref="AL72:AO72" si="481">IF($AK72=0,0,AL209/$AK72*100)</f>
        <v>58.333333333333336</v>
      </c>
      <c r="AM72" s="162">
        <f t="shared" si="481"/>
        <v>41.666666666666671</v>
      </c>
      <c r="AN72" s="162">
        <f t="shared" si="481"/>
        <v>0</v>
      </c>
      <c r="AO72" s="162">
        <f t="shared" si="481"/>
        <v>0</v>
      </c>
      <c r="AP72" s="18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 t="s">
        <v>16</v>
      </c>
      <c r="C73" s="27" t="s">
        <v>493</v>
      </c>
      <c r="D73" s="161">
        <f t="shared" si="467"/>
        <v>20</v>
      </c>
      <c r="E73" s="162">
        <f t="shared" ref="E73:K73" si="482">IF($D73=0,0,E210/$D73*100)</f>
        <v>65</v>
      </c>
      <c r="F73" s="162">
        <f t="shared" si="482"/>
        <v>10</v>
      </c>
      <c r="G73" s="162">
        <f t="shared" si="482"/>
        <v>10</v>
      </c>
      <c r="H73" s="162">
        <f t="shared" si="482"/>
        <v>0</v>
      </c>
      <c r="I73" s="162">
        <f t="shared" si="482"/>
        <v>5</v>
      </c>
      <c r="J73" s="162">
        <f t="shared" si="482"/>
        <v>5</v>
      </c>
      <c r="K73" s="162">
        <f t="shared" si="482"/>
        <v>5</v>
      </c>
      <c r="L73" s="182">
        <f t="shared" ref="L73:O73" si="483">L210</f>
        <v>1.3499915329311367</v>
      </c>
      <c r="M73" s="182">
        <f t="shared" si="483"/>
        <v>4.2749731876152657</v>
      </c>
      <c r="N73" s="182">
        <f t="shared" si="483"/>
        <v>12.5</v>
      </c>
      <c r="O73" s="161">
        <f t="shared" si="483"/>
        <v>20</v>
      </c>
      <c r="P73" s="162">
        <f t="shared" ref="P73:V73" si="484">IF($O73=0,0,P210/$O73*100)</f>
        <v>95</v>
      </c>
      <c r="Q73" s="162">
        <f t="shared" si="484"/>
        <v>0</v>
      </c>
      <c r="R73" s="162">
        <f t="shared" si="484"/>
        <v>0</v>
      </c>
      <c r="S73" s="162">
        <f t="shared" si="484"/>
        <v>0</v>
      </c>
      <c r="T73" s="162">
        <f t="shared" si="484"/>
        <v>0</v>
      </c>
      <c r="U73" s="162">
        <f t="shared" si="484"/>
        <v>0</v>
      </c>
      <c r="V73" s="162">
        <f t="shared" si="484"/>
        <v>5</v>
      </c>
      <c r="W73" s="182">
        <f t="shared" ref="W73:X73" si="485">W210</f>
        <v>0</v>
      </c>
      <c r="X73" s="182" t="str">
        <f t="shared" si="485"/>
        <v>－</v>
      </c>
      <c r="Y73" s="182">
        <f t="shared" si="463"/>
        <v>0</v>
      </c>
      <c r="Z73" s="161">
        <f t="shared" si="463"/>
        <v>20</v>
      </c>
      <c r="AA73" s="162">
        <f t="shared" ref="AA73:AG73" si="486">IF($Z73=0,0,AA210/$Z73*100)</f>
        <v>80</v>
      </c>
      <c r="AB73" s="162">
        <f t="shared" si="486"/>
        <v>5</v>
      </c>
      <c r="AC73" s="162">
        <f t="shared" si="486"/>
        <v>0</v>
      </c>
      <c r="AD73" s="162">
        <f t="shared" si="486"/>
        <v>0</v>
      </c>
      <c r="AE73" s="162">
        <f t="shared" si="486"/>
        <v>5</v>
      </c>
      <c r="AF73" s="162">
        <f t="shared" si="486"/>
        <v>5</v>
      </c>
      <c r="AG73" s="162">
        <f t="shared" si="486"/>
        <v>5</v>
      </c>
      <c r="AH73" s="182">
        <f t="shared" ref="AH73:AK73" si="487">AH210</f>
        <v>0.93552048715527081</v>
      </c>
      <c r="AI73" s="182">
        <f t="shared" si="487"/>
        <v>5.9249630853167154</v>
      </c>
      <c r="AJ73" s="182">
        <f t="shared" si="487"/>
        <v>10.526315789473683</v>
      </c>
      <c r="AK73" s="161">
        <f t="shared" si="487"/>
        <v>13</v>
      </c>
      <c r="AL73" s="162">
        <f t="shared" ref="AL73:AO73" si="488">IF($AK73=0,0,AL210/$AK73*100)</f>
        <v>61.53846153846154</v>
      </c>
      <c r="AM73" s="162">
        <f t="shared" si="488"/>
        <v>23.076923076923077</v>
      </c>
      <c r="AN73" s="162">
        <f t="shared" si="488"/>
        <v>15.384615384615385</v>
      </c>
      <c r="AO73" s="162">
        <f t="shared" si="488"/>
        <v>0</v>
      </c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 t="s">
        <v>17</v>
      </c>
      <c r="C74" s="27" t="s">
        <v>494</v>
      </c>
      <c r="D74" s="161">
        <f t="shared" si="467"/>
        <v>68</v>
      </c>
      <c r="E74" s="162">
        <f t="shared" ref="E74:K74" si="489">IF($D74=0,0,E211/$D74*100)</f>
        <v>39.705882352941174</v>
      </c>
      <c r="F74" s="162">
        <f t="shared" si="489"/>
        <v>22.058823529411764</v>
      </c>
      <c r="G74" s="162">
        <f t="shared" si="489"/>
        <v>14.705882352941178</v>
      </c>
      <c r="H74" s="162">
        <f t="shared" si="489"/>
        <v>10.294117647058822</v>
      </c>
      <c r="I74" s="162">
        <f t="shared" si="489"/>
        <v>7.3529411764705888</v>
      </c>
      <c r="J74" s="162">
        <f t="shared" si="489"/>
        <v>1.4705882352941175</v>
      </c>
      <c r="K74" s="162">
        <f t="shared" si="489"/>
        <v>4.4117647058823533</v>
      </c>
      <c r="L74" s="182">
        <f t="shared" ref="L74:O74" si="490">L211</f>
        <v>1.9459391811265667</v>
      </c>
      <c r="M74" s="182">
        <f t="shared" si="490"/>
        <v>3.3285801782428113</v>
      </c>
      <c r="N74" s="182">
        <f t="shared" si="490"/>
        <v>11.111111111111111</v>
      </c>
      <c r="O74" s="161">
        <f t="shared" si="490"/>
        <v>68</v>
      </c>
      <c r="P74" s="162">
        <f t="shared" ref="P74:V74" si="491">IF($O74=0,0,P211/$O74*100)</f>
        <v>92.64705882352942</v>
      </c>
      <c r="Q74" s="162">
        <f t="shared" si="491"/>
        <v>2.9411764705882351</v>
      </c>
      <c r="R74" s="162">
        <f t="shared" si="491"/>
        <v>1.4705882352941175</v>
      </c>
      <c r="S74" s="162">
        <f t="shared" si="491"/>
        <v>0</v>
      </c>
      <c r="T74" s="162">
        <f t="shared" si="491"/>
        <v>0</v>
      </c>
      <c r="U74" s="162">
        <f t="shared" si="491"/>
        <v>0</v>
      </c>
      <c r="V74" s="162">
        <f t="shared" si="491"/>
        <v>2.9411764705882351</v>
      </c>
      <c r="W74" s="182">
        <f t="shared" ref="W74:X74" si="492">W211</f>
        <v>7.1969696969696975E-2</v>
      </c>
      <c r="X74" s="182">
        <f t="shared" si="492"/>
        <v>1.5833333333333333</v>
      </c>
      <c r="Y74" s="182">
        <f t="shared" si="463"/>
        <v>2.5</v>
      </c>
      <c r="Z74" s="161">
        <f t="shared" si="463"/>
        <v>68</v>
      </c>
      <c r="AA74" s="162">
        <f t="shared" ref="AA74:AG74" si="493">IF($Z74=0,0,AA211/$Z74*100)</f>
        <v>79.411764705882348</v>
      </c>
      <c r="AB74" s="162">
        <f t="shared" si="493"/>
        <v>5.8823529411764701</v>
      </c>
      <c r="AC74" s="162">
        <f t="shared" si="493"/>
        <v>5.8823529411764701</v>
      </c>
      <c r="AD74" s="162">
        <f t="shared" si="493"/>
        <v>2.9411764705882351</v>
      </c>
      <c r="AE74" s="162">
        <f t="shared" si="493"/>
        <v>0</v>
      </c>
      <c r="AF74" s="162">
        <f t="shared" si="493"/>
        <v>2.9411764705882351</v>
      </c>
      <c r="AG74" s="162">
        <f t="shared" si="493"/>
        <v>2.9411764705882351</v>
      </c>
      <c r="AH74" s="182">
        <f t="shared" ref="AH74:AK74" si="494">AH211</f>
        <v>0.84074193832108035</v>
      </c>
      <c r="AI74" s="182">
        <f t="shared" si="494"/>
        <v>4.6240806607659417</v>
      </c>
      <c r="AJ74" s="182">
        <f t="shared" si="494"/>
        <v>19.672131147540984</v>
      </c>
      <c r="AK74" s="161">
        <f t="shared" si="494"/>
        <v>99</v>
      </c>
      <c r="AL74" s="162">
        <f t="shared" ref="AL74:AO74" si="495">IF($AK74=0,0,AL211/$AK74*100)</f>
        <v>52.525252525252533</v>
      </c>
      <c r="AM74" s="162">
        <f t="shared" si="495"/>
        <v>35.353535353535356</v>
      </c>
      <c r="AN74" s="162">
        <f t="shared" si="495"/>
        <v>9.0909090909090917</v>
      </c>
      <c r="AO74" s="162">
        <f t="shared" si="495"/>
        <v>3.0303030303030303</v>
      </c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0"/>
      <c r="C75" s="27" t="s">
        <v>495</v>
      </c>
      <c r="D75" s="161">
        <f t="shared" si="467"/>
        <v>105</v>
      </c>
      <c r="E75" s="162">
        <f t="shared" ref="E75:K75" si="496">IF($D75=0,0,E212/$D75*100)</f>
        <v>33.333333333333329</v>
      </c>
      <c r="F75" s="162">
        <f t="shared" si="496"/>
        <v>11.428571428571429</v>
      </c>
      <c r="G75" s="162">
        <f t="shared" si="496"/>
        <v>18.095238095238095</v>
      </c>
      <c r="H75" s="162">
        <f t="shared" si="496"/>
        <v>13.333333333333334</v>
      </c>
      <c r="I75" s="162">
        <f t="shared" si="496"/>
        <v>4.7619047619047619</v>
      </c>
      <c r="J75" s="162">
        <f t="shared" si="496"/>
        <v>8.5714285714285712</v>
      </c>
      <c r="K75" s="162">
        <f t="shared" si="496"/>
        <v>10.476190476190476</v>
      </c>
      <c r="L75" s="182">
        <f t="shared" ref="L75:O75" si="497">L212</f>
        <v>3.469847131420404</v>
      </c>
      <c r="M75" s="182">
        <f t="shared" si="497"/>
        <v>5.5282310229409832</v>
      </c>
      <c r="N75" s="182">
        <f t="shared" si="497"/>
        <v>28.333333333333332</v>
      </c>
      <c r="O75" s="161">
        <f t="shared" si="497"/>
        <v>105</v>
      </c>
      <c r="P75" s="162">
        <f t="shared" ref="P75:V75" si="498">IF($O75=0,0,P212/$O75*100)</f>
        <v>90.476190476190482</v>
      </c>
      <c r="Q75" s="162">
        <f t="shared" si="498"/>
        <v>0</v>
      </c>
      <c r="R75" s="162">
        <f t="shared" si="498"/>
        <v>1.9047619047619049</v>
      </c>
      <c r="S75" s="162">
        <f t="shared" si="498"/>
        <v>1.9047619047619049</v>
      </c>
      <c r="T75" s="162">
        <f t="shared" si="498"/>
        <v>0</v>
      </c>
      <c r="U75" s="162">
        <f t="shared" si="498"/>
        <v>0</v>
      </c>
      <c r="V75" s="162">
        <f t="shared" si="498"/>
        <v>5.7142857142857144</v>
      </c>
      <c r="W75" s="182">
        <f t="shared" ref="W75:X75" si="499">W212</f>
        <v>0.15588578088578089</v>
      </c>
      <c r="X75" s="182">
        <f t="shared" si="499"/>
        <v>3.8581730769230771</v>
      </c>
      <c r="Y75" s="182">
        <f t="shared" si="463"/>
        <v>5</v>
      </c>
      <c r="Z75" s="161">
        <f t="shared" si="463"/>
        <v>105</v>
      </c>
      <c r="AA75" s="162">
        <f t="shared" ref="AA75:AG75" si="500">IF($Z75=0,0,AA212/$Z75*100)</f>
        <v>65.714285714285708</v>
      </c>
      <c r="AB75" s="162">
        <f t="shared" si="500"/>
        <v>5.7142857142857144</v>
      </c>
      <c r="AC75" s="162">
        <f t="shared" si="500"/>
        <v>4.7619047619047619</v>
      </c>
      <c r="AD75" s="162">
        <f t="shared" si="500"/>
        <v>6.666666666666667</v>
      </c>
      <c r="AE75" s="162">
        <f t="shared" si="500"/>
        <v>3.8095238095238098</v>
      </c>
      <c r="AF75" s="162">
        <f t="shared" si="500"/>
        <v>3.8095238095238098</v>
      </c>
      <c r="AG75" s="162">
        <f t="shared" si="500"/>
        <v>9.5238095238095237</v>
      </c>
      <c r="AH75" s="182">
        <f t="shared" ref="AH75:AK75" si="501">AH212</f>
        <v>1.9631281761716541</v>
      </c>
      <c r="AI75" s="182">
        <f t="shared" si="501"/>
        <v>7.1729683360118139</v>
      </c>
      <c r="AJ75" s="182">
        <f t="shared" si="501"/>
        <v>57.499999999999993</v>
      </c>
      <c r="AK75" s="161">
        <f t="shared" si="501"/>
        <v>233</v>
      </c>
      <c r="AL75" s="162">
        <f t="shared" ref="AL75:AO75" si="502">IF($AK75=0,0,AL212/$AK75*100)</f>
        <v>57.939914163090137</v>
      </c>
      <c r="AM75" s="162">
        <f t="shared" si="502"/>
        <v>34.334763948497852</v>
      </c>
      <c r="AN75" s="162">
        <f t="shared" si="502"/>
        <v>5.5793991416309012</v>
      </c>
      <c r="AO75" s="162">
        <f t="shared" si="502"/>
        <v>2.1459227467811157</v>
      </c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/>
      <c r="C76" s="27" t="s">
        <v>496</v>
      </c>
      <c r="D76" s="161">
        <f t="shared" si="467"/>
        <v>218</v>
      </c>
      <c r="E76" s="162">
        <f t="shared" ref="E76:K76" si="503">IF($D76=0,0,E213/$D76*100)</f>
        <v>33.027522935779821</v>
      </c>
      <c r="F76" s="162">
        <f t="shared" si="503"/>
        <v>11.467889908256881</v>
      </c>
      <c r="G76" s="162">
        <f t="shared" si="503"/>
        <v>12.844036697247708</v>
      </c>
      <c r="H76" s="162">
        <f t="shared" si="503"/>
        <v>15.137614678899084</v>
      </c>
      <c r="I76" s="162">
        <f t="shared" si="503"/>
        <v>12.844036697247708</v>
      </c>
      <c r="J76" s="162">
        <f t="shared" si="503"/>
        <v>5.5045871559633035</v>
      </c>
      <c r="K76" s="162">
        <f t="shared" si="503"/>
        <v>9.1743119266055047</v>
      </c>
      <c r="L76" s="182">
        <f t="shared" ref="L76:O76" si="504">L213</f>
        <v>3.2543235247875151</v>
      </c>
      <c r="M76" s="182">
        <f t="shared" si="504"/>
        <v>5.1139369675232373</v>
      </c>
      <c r="N76" s="182">
        <f t="shared" si="504"/>
        <v>35.714285714285715</v>
      </c>
      <c r="O76" s="161">
        <f t="shared" si="504"/>
        <v>218</v>
      </c>
      <c r="P76" s="162">
        <f t="shared" ref="P76:V76" si="505">IF($O76=0,0,P213/$O76*100)</f>
        <v>92.201834862385326</v>
      </c>
      <c r="Q76" s="162">
        <f t="shared" si="505"/>
        <v>1.834862385321101</v>
      </c>
      <c r="R76" s="162">
        <f t="shared" si="505"/>
        <v>1.3761467889908259</v>
      </c>
      <c r="S76" s="162">
        <f t="shared" si="505"/>
        <v>0</v>
      </c>
      <c r="T76" s="162">
        <f t="shared" si="505"/>
        <v>0</v>
      </c>
      <c r="U76" s="162">
        <f t="shared" si="505"/>
        <v>0</v>
      </c>
      <c r="V76" s="162">
        <f t="shared" si="505"/>
        <v>4.5871559633027523</v>
      </c>
      <c r="W76" s="182">
        <f t="shared" ref="W76:X76" si="506">W213</f>
        <v>6.2399785100787551E-2</v>
      </c>
      <c r="X76" s="182">
        <f t="shared" si="506"/>
        <v>1.8541650429948302</v>
      </c>
      <c r="Y76" s="182">
        <f t="shared" si="463"/>
        <v>3.3333333333333335</v>
      </c>
      <c r="Z76" s="161">
        <f t="shared" si="463"/>
        <v>218</v>
      </c>
      <c r="AA76" s="162">
        <f t="shared" ref="AA76:AG76" si="507">IF($Z76=0,0,AA213/$Z76*100)</f>
        <v>67.889908256880744</v>
      </c>
      <c r="AB76" s="162">
        <f t="shared" si="507"/>
        <v>4.5871559633027523</v>
      </c>
      <c r="AC76" s="162">
        <f t="shared" si="507"/>
        <v>5.9633027522935782</v>
      </c>
      <c r="AD76" s="162">
        <f t="shared" si="507"/>
        <v>5.9633027522935782</v>
      </c>
      <c r="AE76" s="162">
        <f t="shared" si="507"/>
        <v>3.669724770642202</v>
      </c>
      <c r="AF76" s="162">
        <f t="shared" si="507"/>
        <v>5.0458715596330279</v>
      </c>
      <c r="AG76" s="162">
        <f t="shared" si="507"/>
        <v>6.8807339449541285</v>
      </c>
      <c r="AH76" s="182">
        <f t="shared" ref="AH76:AK76" si="508">AH213</f>
        <v>2.042981316837869</v>
      </c>
      <c r="AI76" s="182">
        <f t="shared" si="508"/>
        <v>7.5404583148743161</v>
      </c>
      <c r="AJ76" s="182">
        <f t="shared" si="508"/>
        <v>50</v>
      </c>
      <c r="AK76" s="161">
        <f t="shared" si="508"/>
        <v>396</v>
      </c>
      <c r="AL76" s="162">
        <f t="shared" ref="AL76:AO76" si="509">IF($AK76=0,0,AL213/$AK76*100)</f>
        <v>58.838383838383834</v>
      </c>
      <c r="AM76" s="162">
        <f t="shared" si="509"/>
        <v>34.090909090909086</v>
      </c>
      <c r="AN76" s="162">
        <f t="shared" si="509"/>
        <v>6.0606060606060606</v>
      </c>
      <c r="AO76" s="162">
        <f t="shared" si="509"/>
        <v>1.0101010101010102</v>
      </c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7" t="s">
        <v>497</v>
      </c>
      <c r="D77" s="161">
        <f t="shared" si="467"/>
        <v>325</v>
      </c>
      <c r="E77" s="162">
        <f t="shared" ref="E77:K77" si="510">IF($D77=0,0,E214/$D77*100)</f>
        <v>30.153846153846153</v>
      </c>
      <c r="F77" s="162">
        <f t="shared" si="510"/>
        <v>7.6923076923076925</v>
      </c>
      <c r="G77" s="162">
        <f t="shared" si="510"/>
        <v>19.692307692307693</v>
      </c>
      <c r="H77" s="162">
        <f t="shared" si="510"/>
        <v>12</v>
      </c>
      <c r="I77" s="162">
        <f t="shared" si="510"/>
        <v>12.615384615384615</v>
      </c>
      <c r="J77" s="162">
        <f t="shared" si="510"/>
        <v>7.384615384615385</v>
      </c>
      <c r="K77" s="162">
        <f t="shared" si="510"/>
        <v>10.461538461538462</v>
      </c>
      <c r="L77" s="182">
        <f t="shared" ref="L77:O77" si="511">L214</f>
        <v>3.713157624937347</v>
      </c>
      <c r="M77" s="182">
        <f t="shared" si="511"/>
        <v>5.598595175423668</v>
      </c>
      <c r="N77" s="182">
        <f t="shared" si="511"/>
        <v>27.777777777777779</v>
      </c>
      <c r="O77" s="161">
        <f t="shared" si="511"/>
        <v>325</v>
      </c>
      <c r="P77" s="162">
        <f t="shared" ref="P77:V77" si="512">IF($O77=0,0,P214/$O77*100)</f>
        <v>91.07692307692308</v>
      </c>
      <c r="Q77" s="162">
        <f t="shared" si="512"/>
        <v>2.1538461538461537</v>
      </c>
      <c r="R77" s="162">
        <f t="shared" si="512"/>
        <v>0.61538461538461542</v>
      </c>
      <c r="S77" s="162">
        <f t="shared" si="512"/>
        <v>0.92307692307692313</v>
      </c>
      <c r="T77" s="162">
        <f t="shared" si="512"/>
        <v>0.92307692307692313</v>
      </c>
      <c r="U77" s="162">
        <f t="shared" si="512"/>
        <v>0</v>
      </c>
      <c r="V77" s="162">
        <f t="shared" si="512"/>
        <v>4.3076923076923075</v>
      </c>
      <c r="W77" s="182">
        <f t="shared" ref="W77:X77" si="513">W214</f>
        <v>0.16973929066186025</v>
      </c>
      <c r="X77" s="182">
        <f t="shared" si="513"/>
        <v>3.5192612930559024</v>
      </c>
      <c r="Y77" s="182">
        <f t="shared" si="463"/>
        <v>8</v>
      </c>
      <c r="Z77" s="161">
        <f t="shared" si="463"/>
        <v>325</v>
      </c>
      <c r="AA77" s="162">
        <f t="shared" ref="AA77:AG77" si="514">IF($Z77=0,0,AA214/$Z77*100)</f>
        <v>64.923076923076934</v>
      </c>
      <c r="AB77" s="162">
        <f t="shared" si="514"/>
        <v>5.5384615384615383</v>
      </c>
      <c r="AC77" s="162">
        <f t="shared" si="514"/>
        <v>7.384615384615385</v>
      </c>
      <c r="AD77" s="162">
        <f t="shared" si="514"/>
        <v>3.0769230769230771</v>
      </c>
      <c r="AE77" s="162">
        <f t="shared" si="514"/>
        <v>5.5384615384615383</v>
      </c>
      <c r="AF77" s="162">
        <f t="shared" si="514"/>
        <v>4.6153846153846159</v>
      </c>
      <c r="AG77" s="162">
        <f t="shared" si="514"/>
        <v>8.9230769230769234</v>
      </c>
      <c r="AH77" s="182">
        <f t="shared" ref="AH77:AK77" si="515">AH214</f>
        <v>1.7943705665462568</v>
      </c>
      <c r="AI77" s="182">
        <f t="shared" si="515"/>
        <v>6.2486316199728478</v>
      </c>
      <c r="AJ77" s="182">
        <f t="shared" si="515"/>
        <v>29.166666666666668</v>
      </c>
      <c r="AK77" s="161">
        <f t="shared" si="515"/>
        <v>708</v>
      </c>
      <c r="AL77" s="162">
        <f t="shared" ref="AL77:AO77" si="516">IF($AK77=0,0,AL214/$AK77*100)</f>
        <v>53.389830508474581</v>
      </c>
      <c r="AM77" s="162">
        <f t="shared" si="516"/>
        <v>37.570621468926554</v>
      </c>
      <c r="AN77" s="162">
        <f t="shared" si="516"/>
        <v>6.9209039548022595</v>
      </c>
      <c r="AO77" s="162">
        <f t="shared" si="516"/>
        <v>2.1186440677966099</v>
      </c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7" t="s">
        <v>498</v>
      </c>
      <c r="D78" s="161">
        <f t="shared" si="467"/>
        <v>294</v>
      </c>
      <c r="E78" s="162">
        <f t="shared" ref="E78:K78" si="517">IF($D78=0,0,E215/$D78*100)</f>
        <v>30.612244897959183</v>
      </c>
      <c r="F78" s="162">
        <f t="shared" si="517"/>
        <v>6.462585034013606</v>
      </c>
      <c r="G78" s="162">
        <f t="shared" si="517"/>
        <v>14.285714285714285</v>
      </c>
      <c r="H78" s="162">
        <f t="shared" si="517"/>
        <v>14.625850340136054</v>
      </c>
      <c r="I78" s="162">
        <f t="shared" si="517"/>
        <v>12.585034013605442</v>
      </c>
      <c r="J78" s="162">
        <f t="shared" si="517"/>
        <v>8.8435374149659864</v>
      </c>
      <c r="K78" s="162">
        <f t="shared" si="517"/>
        <v>12.585034013605442</v>
      </c>
      <c r="L78" s="182">
        <f t="shared" ref="L78:O78" si="518">L215</f>
        <v>3.8157364157704108</v>
      </c>
      <c r="M78" s="182">
        <f t="shared" si="518"/>
        <v>5.8721213104969792</v>
      </c>
      <c r="N78" s="182">
        <f t="shared" si="518"/>
        <v>22.727272727272727</v>
      </c>
      <c r="O78" s="161">
        <f t="shared" si="518"/>
        <v>294</v>
      </c>
      <c r="P78" s="162">
        <f t="shared" ref="P78:V78" si="519">IF($O78=0,0,P215/$O78*100)</f>
        <v>88.435374149659864</v>
      </c>
      <c r="Q78" s="162">
        <f t="shared" si="519"/>
        <v>2.7210884353741496</v>
      </c>
      <c r="R78" s="162">
        <f t="shared" si="519"/>
        <v>2.0408163265306123</v>
      </c>
      <c r="S78" s="162">
        <f t="shared" si="519"/>
        <v>1.0204081632653061</v>
      </c>
      <c r="T78" s="162">
        <f t="shared" si="519"/>
        <v>0.68027210884353739</v>
      </c>
      <c r="U78" s="162">
        <f t="shared" si="519"/>
        <v>0.3401360544217687</v>
      </c>
      <c r="V78" s="162">
        <f t="shared" si="519"/>
        <v>4.7619047619047619</v>
      </c>
      <c r="W78" s="182">
        <f t="shared" ref="W78:X78" si="520">W215</f>
        <v>0.34075307811661293</v>
      </c>
      <c r="X78" s="182">
        <f t="shared" si="520"/>
        <v>4.7705430936325808</v>
      </c>
      <c r="Y78" s="182">
        <f t="shared" si="463"/>
        <v>37.5</v>
      </c>
      <c r="Z78" s="161">
        <f t="shared" si="463"/>
        <v>294</v>
      </c>
      <c r="AA78" s="162">
        <f t="shared" ref="AA78:AG78" si="521">IF($Z78=0,0,AA215/$Z78*100)</f>
        <v>66.326530612244895</v>
      </c>
      <c r="AB78" s="162">
        <f t="shared" si="521"/>
        <v>4.0816326530612246</v>
      </c>
      <c r="AC78" s="162">
        <f t="shared" si="521"/>
        <v>7.8231292517006805</v>
      </c>
      <c r="AD78" s="162">
        <f t="shared" si="521"/>
        <v>4.4217687074829932</v>
      </c>
      <c r="AE78" s="162">
        <f t="shared" si="521"/>
        <v>3.7414965986394559</v>
      </c>
      <c r="AF78" s="162">
        <f t="shared" si="521"/>
        <v>5.4421768707482991</v>
      </c>
      <c r="AG78" s="162">
        <f t="shared" si="521"/>
        <v>8.1632653061224492</v>
      </c>
      <c r="AH78" s="182">
        <f t="shared" ref="AH78:AK78" si="522">AH215</f>
        <v>1.8464510867363533</v>
      </c>
      <c r="AI78" s="182">
        <f t="shared" si="522"/>
        <v>6.6472239122508716</v>
      </c>
      <c r="AJ78" s="182">
        <f t="shared" si="522"/>
        <v>56.25</v>
      </c>
      <c r="AK78" s="161">
        <f t="shared" si="522"/>
        <v>636</v>
      </c>
      <c r="AL78" s="162">
        <f t="shared" ref="AL78:AO78" si="523">IF($AK78=0,0,AL215/$AK78*100)</f>
        <v>52.830188679245282</v>
      </c>
      <c r="AM78" s="162">
        <f t="shared" si="523"/>
        <v>39.308176100628934</v>
      </c>
      <c r="AN78" s="162">
        <f t="shared" si="523"/>
        <v>6.4465408805031448</v>
      </c>
      <c r="AO78" s="162">
        <f t="shared" si="523"/>
        <v>1.4150943396226416</v>
      </c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499</v>
      </c>
      <c r="D79" s="161">
        <f t="shared" si="467"/>
        <v>134</v>
      </c>
      <c r="E79" s="162">
        <f t="shared" ref="E79:K79" si="524">IF($D79=0,0,E216/$D79*100)</f>
        <v>35.820895522388057</v>
      </c>
      <c r="F79" s="162">
        <f t="shared" si="524"/>
        <v>5.2238805970149249</v>
      </c>
      <c r="G79" s="162">
        <f t="shared" si="524"/>
        <v>20.149253731343283</v>
      </c>
      <c r="H79" s="162">
        <f t="shared" si="524"/>
        <v>11.194029850746269</v>
      </c>
      <c r="I79" s="162">
        <f t="shared" si="524"/>
        <v>14.925373134328357</v>
      </c>
      <c r="J79" s="162">
        <f t="shared" si="524"/>
        <v>4.4776119402985071</v>
      </c>
      <c r="K79" s="162">
        <f t="shared" si="524"/>
        <v>8.2089552238805972</v>
      </c>
      <c r="L79" s="182">
        <f t="shared" ref="L79:O79" si="525">L216</f>
        <v>3.3621185521745609</v>
      </c>
      <c r="M79" s="182">
        <f t="shared" si="525"/>
        <v>5.5138744255662804</v>
      </c>
      <c r="N79" s="182">
        <f t="shared" si="525"/>
        <v>33.333333333333329</v>
      </c>
      <c r="O79" s="161">
        <f t="shared" si="525"/>
        <v>134</v>
      </c>
      <c r="P79" s="162">
        <f t="shared" ref="P79:V79" si="526">IF($O79=0,0,P216/$O79*100)</f>
        <v>91.044776119402982</v>
      </c>
      <c r="Q79" s="162">
        <f t="shared" si="526"/>
        <v>1.4925373134328357</v>
      </c>
      <c r="R79" s="162">
        <f t="shared" si="526"/>
        <v>2.9850746268656714</v>
      </c>
      <c r="S79" s="162">
        <f t="shared" si="526"/>
        <v>0</v>
      </c>
      <c r="T79" s="162">
        <f t="shared" si="526"/>
        <v>0.74626865671641784</v>
      </c>
      <c r="U79" s="162">
        <f t="shared" si="526"/>
        <v>0</v>
      </c>
      <c r="V79" s="162">
        <f t="shared" si="526"/>
        <v>3.7313432835820892</v>
      </c>
      <c r="W79" s="182">
        <f t="shared" ref="W79:X79" si="527">W216</f>
        <v>0.16157291376589625</v>
      </c>
      <c r="X79" s="182">
        <f t="shared" si="527"/>
        <v>2.9775579822572307</v>
      </c>
      <c r="Y79" s="182">
        <f t="shared" si="463"/>
        <v>7.1428571428571423</v>
      </c>
      <c r="Z79" s="161">
        <f t="shared" si="463"/>
        <v>134</v>
      </c>
      <c r="AA79" s="162">
        <f t="shared" ref="AA79:AG79" si="528">IF($Z79=0,0,AA216/$Z79*100)</f>
        <v>69.402985074626869</v>
      </c>
      <c r="AB79" s="162">
        <f t="shared" si="528"/>
        <v>2.2388059701492535</v>
      </c>
      <c r="AC79" s="162">
        <f t="shared" si="528"/>
        <v>6.7164179104477615</v>
      </c>
      <c r="AD79" s="162">
        <f t="shared" si="528"/>
        <v>2.9850746268656714</v>
      </c>
      <c r="AE79" s="162">
        <f t="shared" si="528"/>
        <v>4.4776119402985071</v>
      </c>
      <c r="AF79" s="162">
        <f t="shared" si="528"/>
        <v>6.7164179104477615</v>
      </c>
      <c r="AG79" s="162">
        <f t="shared" si="528"/>
        <v>7.4626865671641784</v>
      </c>
      <c r="AH79" s="182">
        <f t="shared" ref="AH79:AK79" si="529">AH216</f>
        <v>2.2132920646308514</v>
      </c>
      <c r="AI79" s="182">
        <f t="shared" si="529"/>
        <v>8.8531682585234055</v>
      </c>
      <c r="AJ79" s="182">
        <f t="shared" si="529"/>
        <v>44.444444444444443</v>
      </c>
      <c r="AK79" s="161">
        <f t="shared" si="529"/>
        <v>205</v>
      </c>
      <c r="AL79" s="162">
        <f t="shared" ref="AL79:AO79" si="530">IF($AK79=0,0,AL216/$AK79*100)</f>
        <v>56.58536585365853</v>
      </c>
      <c r="AM79" s="162">
        <f t="shared" si="530"/>
        <v>30.243902439024389</v>
      </c>
      <c r="AN79" s="162">
        <f t="shared" si="530"/>
        <v>12.195121951219512</v>
      </c>
      <c r="AO79" s="162">
        <f t="shared" si="530"/>
        <v>0.97560975609756095</v>
      </c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/>
      <c r="C80" s="27" t="s">
        <v>500</v>
      </c>
      <c r="D80" s="161">
        <f t="shared" si="467"/>
        <v>60</v>
      </c>
      <c r="E80" s="162">
        <f t="shared" ref="E80:K80" si="531">IF($D80=0,0,E217/$D80*100)</f>
        <v>48.333333333333336</v>
      </c>
      <c r="F80" s="162">
        <f t="shared" si="531"/>
        <v>5</v>
      </c>
      <c r="G80" s="162">
        <f t="shared" si="531"/>
        <v>11.666666666666666</v>
      </c>
      <c r="H80" s="162">
        <f t="shared" si="531"/>
        <v>18.333333333333332</v>
      </c>
      <c r="I80" s="162">
        <f t="shared" si="531"/>
        <v>1.6666666666666667</v>
      </c>
      <c r="J80" s="162">
        <f t="shared" si="531"/>
        <v>5</v>
      </c>
      <c r="K80" s="162">
        <f t="shared" si="531"/>
        <v>10</v>
      </c>
      <c r="L80" s="182">
        <f t="shared" ref="L80:O80" si="532">L217</f>
        <v>2.7744484013962709</v>
      </c>
      <c r="M80" s="182">
        <f t="shared" si="532"/>
        <v>5.9928085470159456</v>
      </c>
      <c r="N80" s="182">
        <f t="shared" si="532"/>
        <v>25</v>
      </c>
      <c r="O80" s="161">
        <f t="shared" si="532"/>
        <v>60</v>
      </c>
      <c r="P80" s="162">
        <f t="shared" ref="P80:V80" si="533">IF($O80=0,0,P217/$O80*100)</f>
        <v>91.666666666666657</v>
      </c>
      <c r="Q80" s="162">
        <f t="shared" si="533"/>
        <v>1.6666666666666667</v>
      </c>
      <c r="R80" s="162">
        <f t="shared" si="533"/>
        <v>1.6666666666666667</v>
      </c>
      <c r="S80" s="162">
        <f t="shared" si="533"/>
        <v>0</v>
      </c>
      <c r="T80" s="162">
        <f t="shared" si="533"/>
        <v>0</v>
      </c>
      <c r="U80" s="162">
        <f t="shared" si="533"/>
        <v>0</v>
      </c>
      <c r="V80" s="162">
        <f t="shared" si="533"/>
        <v>5</v>
      </c>
      <c r="W80" s="182">
        <f t="shared" ref="W80:X80" si="534">W217</f>
        <v>6.2845651080945197E-2</v>
      </c>
      <c r="X80" s="182">
        <f t="shared" si="534"/>
        <v>1.791101055806938</v>
      </c>
      <c r="Y80" s="182">
        <f t="shared" si="463"/>
        <v>2.9411764705882351</v>
      </c>
      <c r="Z80" s="161">
        <f t="shared" si="463"/>
        <v>60</v>
      </c>
      <c r="AA80" s="162">
        <f t="shared" ref="AA80:AG80" si="535">IF($Z80=0,0,AA217/$Z80*100)</f>
        <v>75</v>
      </c>
      <c r="AB80" s="162">
        <f t="shared" si="535"/>
        <v>0</v>
      </c>
      <c r="AC80" s="162">
        <f t="shared" si="535"/>
        <v>3.3333333333333335</v>
      </c>
      <c r="AD80" s="162">
        <f t="shared" si="535"/>
        <v>3.3333333333333335</v>
      </c>
      <c r="AE80" s="162">
        <f t="shared" si="535"/>
        <v>1.6666666666666667</v>
      </c>
      <c r="AF80" s="162">
        <f t="shared" si="535"/>
        <v>5</v>
      </c>
      <c r="AG80" s="162">
        <f t="shared" si="535"/>
        <v>11.666666666666666</v>
      </c>
      <c r="AH80" s="182">
        <f t="shared" ref="AH80:AK80" si="536">AH217</f>
        <v>1.8119135360942713</v>
      </c>
      <c r="AI80" s="182">
        <f t="shared" si="536"/>
        <v>12.003927176624547</v>
      </c>
      <c r="AJ80" s="182">
        <f t="shared" si="536"/>
        <v>41.666666666666671</v>
      </c>
      <c r="AK80" s="161">
        <f t="shared" si="536"/>
        <v>75</v>
      </c>
      <c r="AL80" s="162">
        <f t="shared" ref="AL80:AO80" si="537">IF($AK80=0,0,AL217/$AK80*100)</f>
        <v>40</v>
      </c>
      <c r="AM80" s="162">
        <f t="shared" si="537"/>
        <v>54.666666666666664</v>
      </c>
      <c r="AN80" s="162">
        <f t="shared" si="537"/>
        <v>0</v>
      </c>
      <c r="AO80" s="162">
        <f t="shared" si="537"/>
        <v>5.3333333333333339</v>
      </c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501</v>
      </c>
      <c r="D81" s="161">
        <f t="shared" si="467"/>
        <v>18</v>
      </c>
      <c r="E81" s="162">
        <f t="shared" ref="E81:K81" si="538">IF($D81=0,0,E218/$D81*100)</f>
        <v>50</v>
      </c>
      <c r="F81" s="162">
        <f t="shared" si="538"/>
        <v>5.5555555555555554</v>
      </c>
      <c r="G81" s="162">
        <f t="shared" si="538"/>
        <v>5.5555555555555554</v>
      </c>
      <c r="H81" s="162">
        <f t="shared" si="538"/>
        <v>5.5555555555555554</v>
      </c>
      <c r="I81" s="162">
        <f t="shared" si="538"/>
        <v>0</v>
      </c>
      <c r="J81" s="162">
        <f t="shared" si="538"/>
        <v>27.777777777777779</v>
      </c>
      <c r="K81" s="162">
        <f t="shared" si="538"/>
        <v>5.5555555555555554</v>
      </c>
      <c r="L81" s="182">
        <f t="shared" ref="L81:O81" si="539">L218</f>
        <v>4.1008771929824563</v>
      </c>
      <c r="M81" s="182">
        <f t="shared" si="539"/>
        <v>8.7143640350877192</v>
      </c>
      <c r="N81" s="182">
        <f t="shared" si="539"/>
        <v>16.666666666666664</v>
      </c>
      <c r="O81" s="161">
        <f t="shared" si="539"/>
        <v>18</v>
      </c>
      <c r="P81" s="162">
        <f t="shared" ref="P81:V81" si="540">IF($O81=0,0,P218/$O81*100)</f>
        <v>88.888888888888886</v>
      </c>
      <c r="Q81" s="162">
        <f t="shared" si="540"/>
        <v>5.5555555555555554</v>
      </c>
      <c r="R81" s="162">
        <f t="shared" si="540"/>
        <v>0</v>
      </c>
      <c r="S81" s="162">
        <f t="shared" si="540"/>
        <v>0</v>
      </c>
      <c r="T81" s="162">
        <f t="shared" si="540"/>
        <v>0</v>
      </c>
      <c r="U81" s="162">
        <f t="shared" si="540"/>
        <v>5.5555555555555554</v>
      </c>
      <c r="V81" s="162">
        <f t="shared" si="540"/>
        <v>0</v>
      </c>
      <c r="W81" s="182">
        <f t="shared" ref="W81:X81" si="541">W218</f>
        <v>0.625</v>
      </c>
      <c r="X81" s="182">
        <f t="shared" si="541"/>
        <v>5.625</v>
      </c>
      <c r="Y81" s="182">
        <f t="shared" si="463"/>
        <v>10</v>
      </c>
      <c r="Z81" s="161">
        <f t="shared" si="463"/>
        <v>18</v>
      </c>
      <c r="AA81" s="162">
        <f t="shared" ref="AA81:AG81" si="542">IF($Z81=0,0,AA218/$Z81*100)</f>
        <v>72.222222222222214</v>
      </c>
      <c r="AB81" s="162">
        <f t="shared" si="542"/>
        <v>5.5555555555555554</v>
      </c>
      <c r="AC81" s="162">
        <f t="shared" si="542"/>
        <v>11.111111111111111</v>
      </c>
      <c r="AD81" s="162">
        <f t="shared" si="542"/>
        <v>5.5555555555555554</v>
      </c>
      <c r="AE81" s="162">
        <f t="shared" si="542"/>
        <v>0</v>
      </c>
      <c r="AF81" s="162">
        <f t="shared" si="542"/>
        <v>5.5555555555555554</v>
      </c>
      <c r="AG81" s="162">
        <f t="shared" si="542"/>
        <v>0</v>
      </c>
      <c r="AH81" s="182">
        <f t="shared" ref="AH81:AK81" si="543">AH218</f>
        <v>1.9197878956650887</v>
      </c>
      <c r="AI81" s="182">
        <f t="shared" si="543"/>
        <v>6.9112364243943194</v>
      </c>
      <c r="AJ81" s="182">
        <f t="shared" si="543"/>
        <v>21.25</v>
      </c>
      <c r="AK81" s="161">
        <f t="shared" si="543"/>
        <v>12</v>
      </c>
      <c r="AL81" s="162">
        <f t="shared" ref="AL81:AO81" si="544">IF($AK81=0,0,AL218/$AK81*100)</f>
        <v>41.666666666666671</v>
      </c>
      <c r="AM81" s="162">
        <f t="shared" si="544"/>
        <v>50</v>
      </c>
      <c r="AN81" s="162">
        <f t="shared" si="544"/>
        <v>0</v>
      </c>
      <c r="AO81" s="162">
        <f t="shared" si="544"/>
        <v>8.3333333333333321</v>
      </c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49"/>
      <c r="C82" s="28" t="s">
        <v>24</v>
      </c>
      <c r="D82" s="164">
        <f t="shared" si="467"/>
        <v>64</v>
      </c>
      <c r="E82" s="153">
        <f t="shared" ref="E82:K82" si="545">IF($D82=0,0,E219/$D82*100)</f>
        <v>15.625</v>
      </c>
      <c r="F82" s="153">
        <f t="shared" si="545"/>
        <v>9.375</v>
      </c>
      <c r="G82" s="153">
        <f t="shared" si="545"/>
        <v>14.0625</v>
      </c>
      <c r="H82" s="153">
        <f t="shared" si="545"/>
        <v>14.0625</v>
      </c>
      <c r="I82" s="153">
        <f t="shared" si="545"/>
        <v>6.25</v>
      </c>
      <c r="J82" s="153">
        <f t="shared" si="545"/>
        <v>4.6875</v>
      </c>
      <c r="K82" s="153">
        <f t="shared" si="545"/>
        <v>35.9375</v>
      </c>
      <c r="L82" s="152">
        <f t="shared" ref="L82:O82" si="546">L219</f>
        <v>4.1195288406129462</v>
      </c>
      <c r="M82" s="152">
        <f t="shared" si="546"/>
        <v>5.4484091117784121</v>
      </c>
      <c r="N82" s="152">
        <f t="shared" si="546"/>
        <v>28.947368421052634</v>
      </c>
      <c r="O82" s="164">
        <f t="shared" si="546"/>
        <v>64</v>
      </c>
      <c r="P82" s="153">
        <f t="shared" ref="P82:V82" si="547">IF($O82=0,0,P219/$O82*100)</f>
        <v>75</v>
      </c>
      <c r="Q82" s="153">
        <f t="shared" si="547"/>
        <v>1.5625</v>
      </c>
      <c r="R82" s="153">
        <f t="shared" si="547"/>
        <v>1.5625</v>
      </c>
      <c r="S82" s="153">
        <f t="shared" si="547"/>
        <v>1.5625</v>
      </c>
      <c r="T82" s="153">
        <f t="shared" si="547"/>
        <v>0</v>
      </c>
      <c r="U82" s="153">
        <f t="shared" si="547"/>
        <v>0</v>
      </c>
      <c r="V82" s="153">
        <f t="shared" si="547"/>
        <v>20.3125</v>
      </c>
      <c r="W82" s="152">
        <f t="shared" ref="W82:X82" si="548">W219</f>
        <v>0.20184544405997693</v>
      </c>
      <c r="X82" s="152">
        <f t="shared" si="548"/>
        <v>3.4313725490196076</v>
      </c>
      <c r="Y82" s="152">
        <f t="shared" si="463"/>
        <v>5.8823529411764701</v>
      </c>
      <c r="Z82" s="164">
        <f t="shared" si="463"/>
        <v>64</v>
      </c>
      <c r="AA82" s="153">
        <f t="shared" ref="AA82:AG82" si="549">IF($Z82=0,0,AA219/$Z82*100)</f>
        <v>59.375</v>
      </c>
      <c r="AB82" s="153">
        <f t="shared" si="549"/>
        <v>6.25</v>
      </c>
      <c r="AC82" s="153">
        <f t="shared" si="549"/>
        <v>1.5625</v>
      </c>
      <c r="AD82" s="153">
        <f t="shared" si="549"/>
        <v>3.125</v>
      </c>
      <c r="AE82" s="153">
        <f t="shared" si="549"/>
        <v>1.5625</v>
      </c>
      <c r="AF82" s="153">
        <f t="shared" si="549"/>
        <v>3.125</v>
      </c>
      <c r="AG82" s="153">
        <f t="shared" si="549"/>
        <v>25</v>
      </c>
      <c r="AH82" s="152">
        <f t="shared" ref="AH82:AK82" si="550">AH219</f>
        <v>0.98510062993422121</v>
      </c>
      <c r="AI82" s="152">
        <f t="shared" si="550"/>
        <v>4.7284830236842614</v>
      </c>
      <c r="AJ82" s="152">
        <f t="shared" si="550"/>
        <v>11.666666666666666</v>
      </c>
      <c r="AK82" s="164">
        <f t="shared" si="550"/>
        <v>134</v>
      </c>
      <c r="AL82" s="153">
        <f t="shared" ref="AL82:AO82" si="551">IF($AK82=0,0,AL219/$AK82*100)</f>
        <v>42.537313432835823</v>
      </c>
      <c r="AM82" s="153">
        <f t="shared" si="551"/>
        <v>46.268656716417908</v>
      </c>
      <c r="AN82" s="153">
        <f t="shared" si="551"/>
        <v>6.7164179104477615</v>
      </c>
      <c r="AO82" s="153">
        <f t="shared" si="551"/>
        <v>4.4776119402985071</v>
      </c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3" t="s">
        <v>18</v>
      </c>
      <c r="C83" s="156" t="s">
        <v>492</v>
      </c>
      <c r="D83" s="161">
        <f t="shared" si="467"/>
        <v>12</v>
      </c>
      <c r="E83" s="162">
        <f t="shared" ref="E83:K83" si="552">IF($D83=0,0,E220/$D83*100)</f>
        <v>33.333333333333329</v>
      </c>
      <c r="F83" s="162">
        <f t="shared" si="552"/>
        <v>0</v>
      </c>
      <c r="G83" s="162">
        <f t="shared" si="552"/>
        <v>33.333333333333329</v>
      </c>
      <c r="H83" s="162">
        <f t="shared" si="552"/>
        <v>8.3333333333333321</v>
      </c>
      <c r="I83" s="162">
        <f t="shared" si="552"/>
        <v>8.3333333333333321</v>
      </c>
      <c r="J83" s="162">
        <f t="shared" si="552"/>
        <v>0</v>
      </c>
      <c r="K83" s="162">
        <f t="shared" si="552"/>
        <v>16.666666666666664</v>
      </c>
      <c r="L83" s="182">
        <f t="shared" ref="L83:O83" si="553">L220</f>
        <v>2.5226297379796554</v>
      </c>
      <c r="M83" s="182">
        <f t="shared" si="553"/>
        <v>4.204382896632759</v>
      </c>
      <c r="N83" s="182">
        <f t="shared" si="553"/>
        <v>8.064516129032258</v>
      </c>
      <c r="O83" s="161">
        <f t="shared" si="553"/>
        <v>12</v>
      </c>
      <c r="P83" s="162">
        <f t="shared" ref="P83:V83" si="554">IF($O83=0,0,P220/$O83*100)</f>
        <v>83.333333333333343</v>
      </c>
      <c r="Q83" s="162">
        <f t="shared" si="554"/>
        <v>0</v>
      </c>
      <c r="R83" s="162">
        <f t="shared" si="554"/>
        <v>0</v>
      </c>
      <c r="S83" s="162">
        <f t="shared" si="554"/>
        <v>0</v>
      </c>
      <c r="T83" s="162">
        <f t="shared" si="554"/>
        <v>0</v>
      </c>
      <c r="U83" s="162">
        <f t="shared" si="554"/>
        <v>0</v>
      </c>
      <c r="V83" s="162">
        <f t="shared" si="554"/>
        <v>16.666666666666664</v>
      </c>
      <c r="W83" s="182">
        <f t="shared" ref="W83:X83" si="555">W220</f>
        <v>0</v>
      </c>
      <c r="X83" s="182" t="str">
        <f t="shared" si="555"/>
        <v>－</v>
      </c>
      <c r="Y83" s="182">
        <f t="shared" si="463"/>
        <v>0</v>
      </c>
      <c r="Z83" s="161">
        <f t="shared" si="463"/>
        <v>12</v>
      </c>
      <c r="AA83" s="162">
        <f t="shared" ref="AA83:AG83" si="556">IF($Z83=0,0,AA220/$Z83*100)</f>
        <v>66.666666666666657</v>
      </c>
      <c r="AB83" s="162">
        <f t="shared" si="556"/>
        <v>0</v>
      </c>
      <c r="AC83" s="162">
        <f t="shared" si="556"/>
        <v>0</v>
      </c>
      <c r="AD83" s="162">
        <f t="shared" si="556"/>
        <v>0</v>
      </c>
      <c r="AE83" s="162">
        <f t="shared" si="556"/>
        <v>0</v>
      </c>
      <c r="AF83" s="162">
        <f t="shared" si="556"/>
        <v>16.666666666666664</v>
      </c>
      <c r="AG83" s="162">
        <f t="shared" si="556"/>
        <v>16.666666666666664</v>
      </c>
      <c r="AH83" s="182">
        <f t="shared" ref="AH83:AK83" si="557">AH220</f>
        <v>3.1944444444444446</v>
      </c>
      <c r="AI83" s="182">
        <f t="shared" si="557"/>
        <v>15.972222222222223</v>
      </c>
      <c r="AJ83" s="182">
        <f t="shared" si="557"/>
        <v>20.833333333333336</v>
      </c>
      <c r="AK83" s="161">
        <f t="shared" si="557"/>
        <v>18</v>
      </c>
      <c r="AL83" s="162">
        <f t="shared" ref="AL83:AO83" si="558">IF($AK83=0,0,AL220/$AK83*100)</f>
        <v>16.666666666666664</v>
      </c>
      <c r="AM83" s="162">
        <f t="shared" si="558"/>
        <v>66.666666666666657</v>
      </c>
      <c r="AN83" s="162">
        <f t="shared" si="558"/>
        <v>11.111111111111111</v>
      </c>
      <c r="AO83" s="162">
        <f t="shared" si="558"/>
        <v>5.5555555555555554</v>
      </c>
      <c r="AP83" s="18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493</v>
      </c>
      <c r="D84" s="161">
        <f t="shared" si="467"/>
        <v>41</v>
      </c>
      <c r="E84" s="162">
        <f t="shared" ref="E84:K84" si="559">IF($D84=0,0,E221/$D84*100)</f>
        <v>41.463414634146339</v>
      </c>
      <c r="F84" s="162">
        <f t="shared" si="559"/>
        <v>12.195121951219512</v>
      </c>
      <c r="G84" s="162">
        <f t="shared" si="559"/>
        <v>9.7560975609756095</v>
      </c>
      <c r="H84" s="162">
        <f t="shared" si="559"/>
        <v>12.195121951219512</v>
      </c>
      <c r="I84" s="162">
        <f t="shared" si="559"/>
        <v>9.7560975609756095</v>
      </c>
      <c r="J84" s="162">
        <f t="shared" si="559"/>
        <v>0</v>
      </c>
      <c r="K84" s="162">
        <f t="shared" si="559"/>
        <v>14.634146341463413</v>
      </c>
      <c r="L84" s="182">
        <f t="shared" ref="L84:O84" si="560">L221</f>
        <v>2.0826372941552309</v>
      </c>
      <c r="M84" s="182">
        <f t="shared" si="560"/>
        <v>4.0495725164129484</v>
      </c>
      <c r="N84" s="182">
        <f t="shared" si="560"/>
        <v>9.375</v>
      </c>
      <c r="O84" s="161">
        <f t="shared" si="560"/>
        <v>41</v>
      </c>
      <c r="P84" s="162">
        <f t="shared" ref="P84:V84" si="561">IF($O84=0,0,P221/$O84*100)</f>
        <v>90.243902439024396</v>
      </c>
      <c r="Q84" s="162">
        <f t="shared" si="561"/>
        <v>2.4390243902439024</v>
      </c>
      <c r="R84" s="162">
        <f t="shared" si="561"/>
        <v>0</v>
      </c>
      <c r="S84" s="162">
        <f t="shared" si="561"/>
        <v>0</v>
      </c>
      <c r="T84" s="162">
        <f t="shared" si="561"/>
        <v>0</v>
      </c>
      <c r="U84" s="162">
        <f t="shared" si="561"/>
        <v>0</v>
      </c>
      <c r="V84" s="162">
        <f t="shared" si="561"/>
        <v>7.3170731707317067</v>
      </c>
      <c r="W84" s="182">
        <f t="shared" ref="W84:X84" si="562">W221</f>
        <v>3.462603878116343E-2</v>
      </c>
      <c r="X84" s="182">
        <f t="shared" si="562"/>
        <v>1.3157894736842104</v>
      </c>
      <c r="Y84" s="182">
        <f t="shared" si="463"/>
        <v>1.3157894736842104</v>
      </c>
      <c r="Z84" s="161">
        <f t="shared" si="463"/>
        <v>41</v>
      </c>
      <c r="AA84" s="162">
        <f t="shared" ref="AA84:AG84" si="563">IF($Z84=0,0,AA221/$Z84*100)</f>
        <v>87.804878048780495</v>
      </c>
      <c r="AB84" s="162">
        <f t="shared" si="563"/>
        <v>0</v>
      </c>
      <c r="AC84" s="162">
        <f t="shared" si="563"/>
        <v>0</v>
      </c>
      <c r="AD84" s="162">
        <f t="shared" si="563"/>
        <v>2.4390243902439024</v>
      </c>
      <c r="AE84" s="162">
        <f t="shared" si="563"/>
        <v>4.8780487804878048</v>
      </c>
      <c r="AF84" s="162">
        <f t="shared" si="563"/>
        <v>0</v>
      </c>
      <c r="AG84" s="162">
        <f t="shared" si="563"/>
        <v>4.8780487804878048</v>
      </c>
      <c r="AH84" s="182">
        <f t="shared" ref="AH84:AK84" si="564">AH221</f>
        <v>0.56471306471306471</v>
      </c>
      <c r="AI84" s="182">
        <f t="shared" si="564"/>
        <v>7.3412698412698409</v>
      </c>
      <c r="AJ84" s="182">
        <f t="shared" si="564"/>
        <v>8.3333333333333321</v>
      </c>
      <c r="AK84" s="161">
        <f t="shared" si="564"/>
        <v>51</v>
      </c>
      <c r="AL84" s="162">
        <f t="shared" ref="AL84:AO84" si="565">IF($AK84=0,0,AL221/$AK84*100)</f>
        <v>19.607843137254903</v>
      </c>
      <c r="AM84" s="162">
        <f t="shared" si="565"/>
        <v>72.549019607843135</v>
      </c>
      <c r="AN84" s="162">
        <f t="shared" si="565"/>
        <v>5.8823529411764701</v>
      </c>
      <c r="AO84" s="162">
        <f t="shared" si="565"/>
        <v>1.9607843137254901</v>
      </c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4"/>
      <c r="C85" s="27" t="s">
        <v>494</v>
      </c>
      <c r="D85" s="161">
        <f t="shared" si="467"/>
        <v>168</v>
      </c>
      <c r="E85" s="162">
        <f t="shared" ref="E85:K85" si="566">IF($D85=0,0,E222/$D85*100)</f>
        <v>38.095238095238095</v>
      </c>
      <c r="F85" s="162">
        <f t="shared" si="566"/>
        <v>16.666666666666664</v>
      </c>
      <c r="G85" s="162">
        <f t="shared" si="566"/>
        <v>15.476190476190476</v>
      </c>
      <c r="H85" s="162">
        <f t="shared" si="566"/>
        <v>12.5</v>
      </c>
      <c r="I85" s="162">
        <f t="shared" si="566"/>
        <v>5.3571428571428568</v>
      </c>
      <c r="J85" s="162">
        <f t="shared" si="566"/>
        <v>2.3809523809523809</v>
      </c>
      <c r="K85" s="162">
        <f t="shared" si="566"/>
        <v>9.5238095238095237</v>
      </c>
      <c r="L85" s="182">
        <f t="shared" ref="L85:O85" si="567">L222</f>
        <v>2.2541145660060247</v>
      </c>
      <c r="M85" s="182">
        <f t="shared" si="567"/>
        <v>3.8934706140104058</v>
      </c>
      <c r="N85" s="182">
        <f t="shared" si="567"/>
        <v>25</v>
      </c>
      <c r="O85" s="161">
        <f t="shared" si="567"/>
        <v>168</v>
      </c>
      <c r="P85" s="162">
        <f t="shared" ref="P85:V85" si="568">IF($O85=0,0,P222/$O85*100)</f>
        <v>91.666666666666657</v>
      </c>
      <c r="Q85" s="162">
        <f t="shared" si="568"/>
        <v>2.9761904761904758</v>
      </c>
      <c r="R85" s="162">
        <f t="shared" si="568"/>
        <v>1.1904761904761905</v>
      </c>
      <c r="S85" s="162">
        <f t="shared" si="568"/>
        <v>0.59523809523809523</v>
      </c>
      <c r="T85" s="162">
        <f t="shared" si="568"/>
        <v>0</v>
      </c>
      <c r="U85" s="162">
        <f t="shared" si="568"/>
        <v>0</v>
      </c>
      <c r="V85" s="162">
        <f t="shared" si="568"/>
        <v>3.5714285714285712</v>
      </c>
      <c r="W85" s="182">
        <f t="shared" ref="W85:X85" si="569">W222</f>
        <v>9.8234150003637846E-2</v>
      </c>
      <c r="X85" s="182">
        <f t="shared" si="569"/>
        <v>1.9892415375736663</v>
      </c>
      <c r="Y85" s="182">
        <f t="shared" si="463"/>
        <v>4.3478260869565215</v>
      </c>
      <c r="Z85" s="161">
        <f t="shared" si="463"/>
        <v>168</v>
      </c>
      <c r="AA85" s="162">
        <f t="shared" ref="AA85:AG85" si="570">IF($Z85=0,0,AA222/$Z85*100)</f>
        <v>76.19047619047619</v>
      </c>
      <c r="AB85" s="162">
        <f t="shared" si="570"/>
        <v>5.9523809523809517</v>
      </c>
      <c r="AC85" s="162">
        <f t="shared" si="570"/>
        <v>6.5476190476190483</v>
      </c>
      <c r="AD85" s="162">
        <f t="shared" si="570"/>
        <v>2.9761904761904758</v>
      </c>
      <c r="AE85" s="162">
        <f t="shared" si="570"/>
        <v>0.59523809523809523</v>
      </c>
      <c r="AF85" s="162">
        <f t="shared" si="570"/>
        <v>1.1904761904761905</v>
      </c>
      <c r="AG85" s="162">
        <f t="shared" si="570"/>
        <v>6.5476190476190483</v>
      </c>
      <c r="AH85" s="182">
        <f t="shared" ref="AH85:AK85" si="571">AH222</f>
        <v>0.62289702568288441</v>
      </c>
      <c r="AI85" s="182">
        <f t="shared" si="571"/>
        <v>3.372235621800443</v>
      </c>
      <c r="AJ85" s="182">
        <f t="shared" si="571"/>
        <v>11.76470588235294</v>
      </c>
      <c r="AK85" s="161">
        <f t="shared" si="571"/>
        <v>341</v>
      </c>
      <c r="AL85" s="162">
        <f t="shared" ref="AL85:AO85" si="572">IF($AK85=0,0,AL222/$AK85*100)</f>
        <v>31.378299120234605</v>
      </c>
      <c r="AM85" s="162">
        <f t="shared" si="572"/>
        <v>50.733137829912025</v>
      </c>
      <c r="AN85" s="162">
        <f t="shared" si="572"/>
        <v>16.129032258064516</v>
      </c>
      <c r="AO85" s="162">
        <f t="shared" si="572"/>
        <v>1.7595307917888565</v>
      </c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31"/>
      <c r="C86" s="18" t="s">
        <v>495</v>
      </c>
      <c r="D86" s="31">
        <f t="shared" si="467"/>
        <v>216</v>
      </c>
      <c r="E86" s="14">
        <f t="shared" ref="E86:K86" si="573">IF($D86=0,0,E223/$D86*100)</f>
        <v>21.296296296296298</v>
      </c>
      <c r="F86" s="14">
        <f t="shared" si="573"/>
        <v>15.74074074074074</v>
      </c>
      <c r="G86" s="14">
        <f t="shared" si="573"/>
        <v>22.685185185185187</v>
      </c>
      <c r="H86" s="14">
        <f t="shared" si="573"/>
        <v>15.277777777777779</v>
      </c>
      <c r="I86" s="14">
        <f t="shared" si="573"/>
        <v>7.4074074074074066</v>
      </c>
      <c r="J86" s="14">
        <f t="shared" si="573"/>
        <v>6.0185185185185182</v>
      </c>
      <c r="K86" s="14">
        <f t="shared" si="573"/>
        <v>11.574074074074074</v>
      </c>
      <c r="L86" s="50">
        <f t="shared" ref="L86:O86" si="574">L223</f>
        <v>3.6223543983020012</v>
      </c>
      <c r="M86" s="50">
        <f t="shared" si="574"/>
        <v>4.7715151039702226</v>
      </c>
      <c r="N86" s="50">
        <f t="shared" si="574"/>
        <v>62.5</v>
      </c>
      <c r="O86" s="31">
        <f t="shared" si="574"/>
        <v>216</v>
      </c>
      <c r="P86" s="14">
        <f t="shared" ref="P86:V86" si="575">IF($O86=0,0,P223/$O86*100)</f>
        <v>86.574074074074076</v>
      </c>
      <c r="Q86" s="14">
        <f t="shared" si="575"/>
        <v>4.1666666666666661</v>
      </c>
      <c r="R86" s="14">
        <f t="shared" si="575"/>
        <v>1.8518518518518516</v>
      </c>
      <c r="S86" s="14">
        <f t="shared" si="575"/>
        <v>0.46296296296296291</v>
      </c>
      <c r="T86" s="14">
        <f t="shared" si="575"/>
        <v>0</v>
      </c>
      <c r="U86" s="14">
        <f t="shared" si="575"/>
        <v>0</v>
      </c>
      <c r="V86" s="14">
        <f t="shared" si="575"/>
        <v>6.9444444444444446</v>
      </c>
      <c r="W86" s="50">
        <f t="shared" ref="W86:Z101" si="576">W223</f>
        <v>0.12910694793973601</v>
      </c>
      <c r="X86" s="50">
        <f t="shared" si="576"/>
        <v>1.8536068954204956</v>
      </c>
      <c r="Y86" s="50">
        <f t="shared" si="576"/>
        <v>5</v>
      </c>
      <c r="Z86" s="31">
        <f t="shared" si="576"/>
        <v>216</v>
      </c>
      <c r="AA86" s="14">
        <f t="shared" ref="AA86:AG86" si="577">IF($Z86=0,0,AA223/$Z86*100)</f>
        <v>73.611111111111114</v>
      </c>
      <c r="AB86" s="14">
        <f t="shared" si="577"/>
        <v>4.6296296296296298</v>
      </c>
      <c r="AC86" s="14">
        <f t="shared" si="577"/>
        <v>6.0185185185185182</v>
      </c>
      <c r="AD86" s="14">
        <f t="shared" si="577"/>
        <v>2.3148148148148149</v>
      </c>
      <c r="AE86" s="14">
        <f t="shared" si="577"/>
        <v>0.92592592592592582</v>
      </c>
      <c r="AF86" s="14">
        <f t="shared" si="577"/>
        <v>1.8518518518518516</v>
      </c>
      <c r="AG86" s="14">
        <f t="shared" si="577"/>
        <v>10.648148148148149</v>
      </c>
      <c r="AH86" s="50">
        <f t="shared" ref="AH86:AK86" si="578">AH223</f>
        <v>0.97657356451198285</v>
      </c>
      <c r="AI86" s="50">
        <f t="shared" si="578"/>
        <v>5.5434911162003733</v>
      </c>
      <c r="AJ86" s="50">
        <f t="shared" si="578"/>
        <v>62.5</v>
      </c>
      <c r="AK86" s="31">
        <f t="shared" si="578"/>
        <v>512</v>
      </c>
      <c r="AL86" s="14">
        <f t="shared" ref="AL86:AO86" si="579">IF($AK86=0,0,AL223/$AK86*100)</f>
        <v>45.703125</v>
      </c>
      <c r="AM86" s="14">
        <f t="shared" si="579"/>
        <v>42.3828125</v>
      </c>
      <c r="AN86" s="14">
        <f t="shared" si="579"/>
        <v>8.984375</v>
      </c>
      <c r="AO86" s="14">
        <f t="shared" si="579"/>
        <v>2.9296875</v>
      </c>
    </row>
    <row r="87" spans="1:51" ht="15" customHeight="1" x14ac:dyDescent="0.15">
      <c r="A87" s="3"/>
      <c r="B87" s="231"/>
      <c r="C87" s="18" t="s">
        <v>496</v>
      </c>
      <c r="D87" s="31">
        <f t="shared" si="467"/>
        <v>227</v>
      </c>
      <c r="E87" s="14">
        <f t="shared" ref="E87:K87" si="580">IF($D87=0,0,E224/$D87*100)</f>
        <v>21.145374449339208</v>
      </c>
      <c r="F87" s="14">
        <f t="shared" si="580"/>
        <v>12.77533039647577</v>
      </c>
      <c r="G87" s="14">
        <f t="shared" si="580"/>
        <v>19.823788546255507</v>
      </c>
      <c r="H87" s="14">
        <f t="shared" si="580"/>
        <v>16.299559471365637</v>
      </c>
      <c r="I87" s="14">
        <f t="shared" si="580"/>
        <v>15.859030837004406</v>
      </c>
      <c r="J87" s="14">
        <f t="shared" si="580"/>
        <v>4.8458149779735686</v>
      </c>
      <c r="K87" s="14">
        <f t="shared" si="580"/>
        <v>9.251101321585903</v>
      </c>
      <c r="L87" s="50">
        <f t="shared" ref="L87:O87" si="581">L224</f>
        <v>3.7391066953367971</v>
      </c>
      <c r="M87" s="50">
        <f t="shared" si="581"/>
        <v>4.8750378432872159</v>
      </c>
      <c r="N87" s="50">
        <f t="shared" si="581"/>
        <v>19.117647058823529</v>
      </c>
      <c r="O87" s="31">
        <f t="shared" si="581"/>
        <v>227</v>
      </c>
      <c r="P87" s="14">
        <f t="shared" ref="P87:V87" si="582">IF($O87=0,0,P224/$O87*100)</f>
        <v>91.629955947136565</v>
      </c>
      <c r="Q87" s="14">
        <f t="shared" si="582"/>
        <v>2.2026431718061676</v>
      </c>
      <c r="R87" s="14">
        <f t="shared" si="582"/>
        <v>0.88105726872246704</v>
      </c>
      <c r="S87" s="14">
        <f t="shared" si="582"/>
        <v>0.44052863436123352</v>
      </c>
      <c r="T87" s="14">
        <f t="shared" si="582"/>
        <v>0</v>
      </c>
      <c r="U87" s="14">
        <f t="shared" si="582"/>
        <v>1.3215859030837005</v>
      </c>
      <c r="V87" s="14">
        <f t="shared" si="582"/>
        <v>3.5242290748898681</v>
      </c>
      <c r="W87" s="50">
        <f t="shared" ref="W87:X87" si="583">W224</f>
        <v>0.32302347313497576</v>
      </c>
      <c r="X87" s="50">
        <f t="shared" si="583"/>
        <v>6.431103692414518</v>
      </c>
      <c r="Y87" s="50">
        <f t="shared" si="576"/>
        <v>22.916666666666664</v>
      </c>
      <c r="Z87" s="31">
        <f t="shared" si="576"/>
        <v>227</v>
      </c>
      <c r="AA87" s="14">
        <f t="shared" ref="AA87:AG87" si="584">IF($Z87=0,0,AA224/$Z87*100)</f>
        <v>67.40088105726872</v>
      </c>
      <c r="AB87" s="14">
        <f t="shared" si="584"/>
        <v>5.286343612334802</v>
      </c>
      <c r="AC87" s="14">
        <f t="shared" si="584"/>
        <v>7.4889867841409687</v>
      </c>
      <c r="AD87" s="14">
        <f t="shared" si="584"/>
        <v>4.4052863436123353</v>
      </c>
      <c r="AE87" s="14">
        <f t="shared" si="584"/>
        <v>7.0484581497797363</v>
      </c>
      <c r="AF87" s="14">
        <f t="shared" si="584"/>
        <v>1.3215859030837005</v>
      </c>
      <c r="AG87" s="14">
        <f t="shared" si="584"/>
        <v>7.0484581497797363</v>
      </c>
      <c r="AH87" s="50">
        <f t="shared" ref="AH87:AK87" si="585">AH224</f>
        <v>1.383154886093052</v>
      </c>
      <c r="AI87" s="50">
        <f t="shared" si="585"/>
        <v>5.0318220856143787</v>
      </c>
      <c r="AJ87" s="50">
        <f t="shared" si="585"/>
        <v>38.372093023255815</v>
      </c>
      <c r="AK87" s="31">
        <f t="shared" si="585"/>
        <v>643</v>
      </c>
      <c r="AL87" s="14">
        <f t="shared" ref="AL87:AO87" si="586">IF($AK87=0,0,AL224/$AK87*100)</f>
        <v>43.856920684292376</v>
      </c>
      <c r="AM87" s="14">
        <f t="shared" si="586"/>
        <v>46.967340590979781</v>
      </c>
      <c r="AN87" s="14">
        <f t="shared" si="586"/>
        <v>4.3545878693623639</v>
      </c>
      <c r="AO87" s="14">
        <f t="shared" si="586"/>
        <v>4.8211508553654738</v>
      </c>
    </row>
    <row r="88" spans="1:51" ht="15" customHeight="1" x14ac:dyDescent="0.15">
      <c r="A88" s="3"/>
      <c r="B88" s="24"/>
      <c r="C88" s="18" t="s">
        <v>497</v>
      </c>
      <c r="D88" s="31">
        <f t="shared" si="467"/>
        <v>163</v>
      </c>
      <c r="E88" s="14">
        <f t="shared" ref="E88:K88" si="587">IF($D88=0,0,E225/$D88*100)</f>
        <v>17.791411042944784</v>
      </c>
      <c r="F88" s="14">
        <f t="shared" si="587"/>
        <v>14.110429447852759</v>
      </c>
      <c r="G88" s="14">
        <f t="shared" si="587"/>
        <v>18.404907975460123</v>
      </c>
      <c r="H88" s="14">
        <f t="shared" si="587"/>
        <v>12.883435582822086</v>
      </c>
      <c r="I88" s="14">
        <f t="shared" si="587"/>
        <v>12.269938650306749</v>
      </c>
      <c r="J88" s="14">
        <f t="shared" si="587"/>
        <v>10.429447852760736</v>
      </c>
      <c r="K88" s="14">
        <f t="shared" si="587"/>
        <v>14.110429447852759</v>
      </c>
      <c r="L88" s="50">
        <f t="shared" ref="L88:O88" si="588">L225</f>
        <v>4.3058766887314235</v>
      </c>
      <c r="M88" s="50">
        <f t="shared" si="588"/>
        <v>5.4308354632648586</v>
      </c>
      <c r="N88" s="50">
        <f t="shared" si="588"/>
        <v>20</v>
      </c>
      <c r="O88" s="31">
        <f t="shared" si="588"/>
        <v>163</v>
      </c>
      <c r="P88" s="14">
        <f t="shared" ref="P88:V88" si="589">IF($O88=0,0,P225/$O88*100)</f>
        <v>84.049079754601223</v>
      </c>
      <c r="Q88" s="14">
        <f t="shared" si="589"/>
        <v>3.0674846625766872</v>
      </c>
      <c r="R88" s="14">
        <f t="shared" si="589"/>
        <v>3.6809815950920246</v>
      </c>
      <c r="S88" s="14">
        <f t="shared" si="589"/>
        <v>1.2269938650306749</v>
      </c>
      <c r="T88" s="14">
        <f t="shared" si="589"/>
        <v>0</v>
      </c>
      <c r="U88" s="14">
        <f t="shared" si="589"/>
        <v>1.8404907975460123</v>
      </c>
      <c r="V88" s="14">
        <f t="shared" si="589"/>
        <v>6.1349693251533743</v>
      </c>
      <c r="W88" s="50">
        <f t="shared" ref="W88:X88" si="590">W225</f>
        <v>0.58937434804244937</v>
      </c>
      <c r="X88" s="50">
        <f t="shared" si="590"/>
        <v>5.6358922031559224</v>
      </c>
      <c r="Y88" s="50">
        <f t="shared" si="576"/>
        <v>33.333333333333329</v>
      </c>
      <c r="Z88" s="31">
        <f t="shared" si="576"/>
        <v>163</v>
      </c>
      <c r="AA88" s="14">
        <f t="shared" ref="AA88:AG88" si="591">IF($Z88=0,0,AA225/$Z88*100)</f>
        <v>68.711656441717793</v>
      </c>
      <c r="AB88" s="14">
        <f t="shared" si="591"/>
        <v>4.9079754601226995</v>
      </c>
      <c r="AC88" s="14">
        <f t="shared" si="591"/>
        <v>7.9754601226993866</v>
      </c>
      <c r="AD88" s="14">
        <f t="shared" si="591"/>
        <v>2.4539877300613497</v>
      </c>
      <c r="AE88" s="14">
        <f t="shared" si="591"/>
        <v>4.294478527607362</v>
      </c>
      <c r="AF88" s="14">
        <f t="shared" si="591"/>
        <v>3.0674846625766872</v>
      </c>
      <c r="AG88" s="14">
        <f t="shared" si="591"/>
        <v>8.5889570552147241</v>
      </c>
      <c r="AH88" s="50">
        <f t="shared" ref="AH88:AK88" si="592">AH225</f>
        <v>1.3421085757100428</v>
      </c>
      <c r="AI88" s="50">
        <f t="shared" si="592"/>
        <v>5.4047075075890909</v>
      </c>
      <c r="AJ88" s="50">
        <f t="shared" si="592"/>
        <v>42.857142857142854</v>
      </c>
      <c r="AK88" s="31">
        <f t="shared" si="592"/>
        <v>437</v>
      </c>
      <c r="AL88" s="14">
        <f t="shared" ref="AL88:AO88" si="593">IF($AK88=0,0,AL225/$AK88*100)</f>
        <v>43.707093821510298</v>
      </c>
      <c r="AM88" s="14">
        <f t="shared" si="593"/>
        <v>41.647597254004573</v>
      </c>
      <c r="AN88" s="14">
        <f t="shared" si="593"/>
        <v>11.899313501144166</v>
      </c>
      <c r="AO88" s="14">
        <f t="shared" si="593"/>
        <v>2.7459954233409611</v>
      </c>
    </row>
    <row r="89" spans="1:51" ht="15" customHeight="1" x14ac:dyDescent="0.15">
      <c r="A89" s="3"/>
      <c r="B89" s="24"/>
      <c r="C89" s="18" t="s">
        <v>498</v>
      </c>
      <c r="D89" s="31">
        <f t="shared" si="467"/>
        <v>118</v>
      </c>
      <c r="E89" s="14">
        <f t="shared" ref="E89:K89" si="594">IF($D89=0,0,E226/$D89*100)</f>
        <v>27.118644067796609</v>
      </c>
      <c r="F89" s="14">
        <f t="shared" si="594"/>
        <v>6.7796610169491522</v>
      </c>
      <c r="G89" s="14">
        <f t="shared" si="594"/>
        <v>16.101694915254235</v>
      </c>
      <c r="H89" s="14">
        <f t="shared" si="594"/>
        <v>11.864406779661017</v>
      </c>
      <c r="I89" s="14">
        <f t="shared" si="594"/>
        <v>13.559322033898304</v>
      </c>
      <c r="J89" s="14">
        <f t="shared" si="594"/>
        <v>16.101694915254235</v>
      </c>
      <c r="K89" s="14">
        <f t="shared" si="594"/>
        <v>8.4745762711864394</v>
      </c>
      <c r="L89" s="50">
        <f t="shared" ref="L89:O89" si="595">L226</f>
        <v>5.517277760593025</v>
      </c>
      <c r="M89" s="50">
        <f t="shared" si="595"/>
        <v>7.8403420808427198</v>
      </c>
      <c r="N89" s="50">
        <f t="shared" si="595"/>
        <v>41.666666666666671</v>
      </c>
      <c r="O89" s="31">
        <f t="shared" si="595"/>
        <v>118</v>
      </c>
      <c r="P89" s="14">
        <f t="shared" ref="P89:V89" si="596">IF($O89=0,0,P226/$O89*100)</f>
        <v>93.220338983050837</v>
      </c>
      <c r="Q89" s="14">
        <f t="shared" si="596"/>
        <v>0.84745762711864403</v>
      </c>
      <c r="R89" s="14">
        <f t="shared" si="596"/>
        <v>1.6949152542372881</v>
      </c>
      <c r="S89" s="14">
        <f t="shared" si="596"/>
        <v>0</v>
      </c>
      <c r="T89" s="14">
        <f t="shared" si="596"/>
        <v>0</v>
      </c>
      <c r="U89" s="14">
        <f t="shared" si="596"/>
        <v>0</v>
      </c>
      <c r="V89" s="14">
        <f t="shared" si="596"/>
        <v>4.2372881355932197</v>
      </c>
      <c r="W89" s="50">
        <f t="shared" ref="W89:X89" si="597">W226</f>
        <v>7.0747629851105068E-2</v>
      </c>
      <c r="X89" s="50">
        <f t="shared" si="597"/>
        <v>2.6648273910582909</v>
      </c>
      <c r="Y89" s="50">
        <f t="shared" si="576"/>
        <v>3.75</v>
      </c>
      <c r="Z89" s="31">
        <f t="shared" si="576"/>
        <v>118</v>
      </c>
      <c r="AA89" s="14">
        <f t="shared" ref="AA89:AG89" si="598">IF($Z89=0,0,AA226/$Z89*100)</f>
        <v>74.576271186440678</v>
      </c>
      <c r="AB89" s="14">
        <f t="shared" si="598"/>
        <v>0.84745762711864403</v>
      </c>
      <c r="AC89" s="14">
        <f t="shared" si="598"/>
        <v>6.7796610169491522</v>
      </c>
      <c r="AD89" s="14">
        <f t="shared" si="598"/>
        <v>4.2372881355932197</v>
      </c>
      <c r="AE89" s="14">
        <f t="shared" si="598"/>
        <v>6.7796610169491522</v>
      </c>
      <c r="AF89" s="14">
        <f t="shared" si="598"/>
        <v>2.5423728813559325</v>
      </c>
      <c r="AG89" s="14">
        <f t="shared" si="598"/>
        <v>4.2372881355932197</v>
      </c>
      <c r="AH89" s="50">
        <f t="shared" ref="AH89:AK89" si="599">AH226</f>
        <v>1.4623961811466808</v>
      </c>
      <c r="AI89" s="50">
        <f t="shared" si="599"/>
        <v>6.6100307387829966</v>
      </c>
      <c r="AJ89" s="50">
        <f t="shared" si="599"/>
        <v>17.857142857142858</v>
      </c>
      <c r="AK89" s="31">
        <f t="shared" si="599"/>
        <v>279</v>
      </c>
      <c r="AL89" s="14">
        <f t="shared" ref="AL89:AO89" si="600">IF($AK89=0,0,AL226/$AK89*100)</f>
        <v>50.896057347670251</v>
      </c>
      <c r="AM89" s="14">
        <f t="shared" si="600"/>
        <v>43.369175627240139</v>
      </c>
      <c r="AN89" s="14">
        <f t="shared" si="600"/>
        <v>4.6594982078853047</v>
      </c>
      <c r="AO89" s="14">
        <f t="shared" si="600"/>
        <v>1.0752688172043012</v>
      </c>
    </row>
    <row r="90" spans="1:51" ht="15" customHeight="1" x14ac:dyDescent="0.15">
      <c r="A90" s="3"/>
      <c r="B90" s="24"/>
      <c r="C90" s="18" t="s">
        <v>499</v>
      </c>
      <c r="D90" s="31">
        <f t="shared" si="467"/>
        <v>31</v>
      </c>
      <c r="E90" s="14">
        <f t="shared" ref="E90:K90" si="601">IF($D90=0,0,E227/$D90*100)</f>
        <v>29.032258064516132</v>
      </c>
      <c r="F90" s="14">
        <f t="shared" si="601"/>
        <v>3.225806451612903</v>
      </c>
      <c r="G90" s="14">
        <f t="shared" si="601"/>
        <v>22.58064516129032</v>
      </c>
      <c r="H90" s="14">
        <f t="shared" si="601"/>
        <v>22.58064516129032</v>
      </c>
      <c r="I90" s="14">
        <f t="shared" si="601"/>
        <v>3.225806451612903</v>
      </c>
      <c r="J90" s="14">
        <f t="shared" si="601"/>
        <v>16.129032258064516</v>
      </c>
      <c r="K90" s="14">
        <f t="shared" si="601"/>
        <v>3.225806451612903</v>
      </c>
      <c r="L90" s="50">
        <f t="shared" ref="L90:O90" si="602">L227</f>
        <v>4.2785626696743329</v>
      </c>
      <c r="M90" s="50">
        <f t="shared" si="602"/>
        <v>6.1122323852490474</v>
      </c>
      <c r="N90" s="50">
        <f t="shared" si="602"/>
        <v>16.666666666666664</v>
      </c>
      <c r="O90" s="31">
        <f t="shared" si="602"/>
        <v>31</v>
      </c>
      <c r="P90" s="14">
        <f t="shared" ref="P90:V90" si="603">IF($O90=0,0,P227/$O90*100)</f>
        <v>93.548387096774192</v>
      </c>
      <c r="Q90" s="14">
        <f t="shared" si="603"/>
        <v>0</v>
      </c>
      <c r="R90" s="14">
        <f t="shared" si="603"/>
        <v>3.225806451612903</v>
      </c>
      <c r="S90" s="14">
        <f t="shared" si="603"/>
        <v>0</v>
      </c>
      <c r="T90" s="14">
        <f t="shared" si="603"/>
        <v>0</v>
      </c>
      <c r="U90" s="14">
        <f t="shared" si="603"/>
        <v>0</v>
      </c>
      <c r="V90" s="14">
        <f t="shared" si="603"/>
        <v>3.225806451612903</v>
      </c>
      <c r="W90" s="50">
        <f t="shared" ref="W90:X90" si="604">W227</f>
        <v>0.1075268817204301</v>
      </c>
      <c r="X90" s="50">
        <f t="shared" si="604"/>
        <v>3.225806451612903</v>
      </c>
      <c r="Y90" s="50">
        <f t="shared" si="576"/>
        <v>3.225806451612903</v>
      </c>
      <c r="Z90" s="31">
        <f t="shared" si="576"/>
        <v>31</v>
      </c>
      <c r="AA90" s="14">
        <f t="shared" ref="AA90:AG90" si="605">IF($Z90=0,0,AA227/$Z90*100)</f>
        <v>80.645161290322577</v>
      </c>
      <c r="AB90" s="14">
        <f t="shared" si="605"/>
        <v>0</v>
      </c>
      <c r="AC90" s="14">
        <f t="shared" si="605"/>
        <v>3.225806451612903</v>
      </c>
      <c r="AD90" s="14">
        <f t="shared" si="605"/>
        <v>3.225806451612903</v>
      </c>
      <c r="AE90" s="14">
        <f t="shared" si="605"/>
        <v>3.225806451612903</v>
      </c>
      <c r="AF90" s="14">
        <f t="shared" si="605"/>
        <v>6.4516129032258061</v>
      </c>
      <c r="AG90" s="14">
        <f t="shared" si="605"/>
        <v>3.225806451612903</v>
      </c>
      <c r="AH90" s="50">
        <f t="shared" ref="AH90:AK90" si="606">AH227</f>
        <v>1.8199786324786325</v>
      </c>
      <c r="AI90" s="50">
        <f t="shared" si="606"/>
        <v>10.919871794871794</v>
      </c>
      <c r="AJ90" s="50">
        <f t="shared" si="606"/>
        <v>25</v>
      </c>
      <c r="AK90" s="31">
        <f t="shared" si="606"/>
        <v>62</v>
      </c>
      <c r="AL90" s="14">
        <f t="shared" ref="AL90:AO90" si="607">IF($AK90=0,0,AL227/$AK90*100)</f>
        <v>62.903225806451616</v>
      </c>
      <c r="AM90" s="14">
        <f t="shared" si="607"/>
        <v>33.87096774193548</v>
      </c>
      <c r="AN90" s="14">
        <f t="shared" si="607"/>
        <v>3.225806451612903</v>
      </c>
      <c r="AO90" s="14">
        <f t="shared" si="607"/>
        <v>0</v>
      </c>
    </row>
    <row r="91" spans="1:51" ht="15" customHeight="1" x14ac:dyDescent="0.15">
      <c r="A91" s="3"/>
      <c r="B91" s="24"/>
      <c r="C91" s="18" t="s">
        <v>500</v>
      </c>
      <c r="D91" s="31">
        <f t="shared" si="467"/>
        <v>17</v>
      </c>
      <c r="E91" s="14">
        <f t="shared" ref="E91:K91" si="608">IF($D91=0,0,E228/$D91*100)</f>
        <v>52.941176470588239</v>
      </c>
      <c r="F91" s="14">
        <f t="shared" si="608"/>
        <v>5.8823529411764701</v>
      </c>
      <c r="G91" s="14">
        <f t="shared" si="608"/>
        <v>0</v>
      </c>
      <c r="H91" s="14">
        <f t="shared" si="608"/>
        <v>17.647058823529413</v>
      </c>
      <c r="I91" s="14">
        <f t="shared" si="608"/>
        <v>5.8823529411764701</v>
      </c>
      <c r="J91" s="14">
        <f t="shared" si="608"/>
        <v>17.647058823529413</v>
      </c>
      <c r="K91" s="14">
        <f t="shared" si="608"/>
        <v>0</v>
      </c>
      <c r="L91" s="50">
        <f t="shared" ref="L91:O91" si="609">L228</f>
        <v>3.9669812287210582</v>
      </c>
      <c r="M91" s="50">
        <f t="shared" si="609"/>
        <v>8.4298351110322489</v>
      </c>
      <c r="N91" s="50">
        <f t="shared" si="609"/>
        <v>18.75</v>
      </c>
      <c r="O91" s="31">
        <f t="shared" si="609"/>
        <v>17</v>
      </c>
      <c r="P91" s="14">
        <f t="shared" ref="P91:V91" si="610">IF($O91=0,0,P228/$O91*100)</f>
        <v>100</v>
      </c>
      <c r="Q91" s="14">
        <f t="shared" si="610"/>
        <v>0</v>
      </c>
      <c r="R91" s="14">
        <f t="shared" si="610"/>
        <v>0</v>
      </c>
      <c r="S91" s="14">
        <f t="shared" si="610"/>
        <v>0</v>
      </c>
      <c r="T91" s="14">
        <f t="shared" si="610"/>
        <v>0</v>
      </c>
      <c r="U91" s="14">
        <f t="shared" si="610"/>
        <v>0</v>
      </c>
      <c r="V91" s="14">
        <f t="shared" si="610"/>
        <v>0</v>
      </c>
      <c r="W91" s="50">
        <f t="shared" ref="W91:X91" si="611">W228</f>
        <v>0</v>
      </c>
      <c r="X91" s="50" t="str">
        <f t="shared" si="611"/>
        <v>－</v>
      </c>
      <c r="Y91" s="50">
        <f t="shared" si="576"/>
        <v>0</v>
      </c>
      <c r="Z91" s="31">
        <f t="shared" si="576"/>
        <v>17</v>
      </c>
      <c r="AA91" s="14">
        <f t="shared" ref="AA91:AG91" si="612">IF($Z91=0,0,AA228/$Z91*100)</f>
        <v>82.35294117647058</v>
      </c>
      <c r="AB91" s="14">
        <f t="shared" si="612"/>
        <v>0</v>
      </c>
      <c r="AC91" s="14">
        <f t="shared" si="612"/>
        <v>0</v>
      </c>
      <c r="AD91" s="14">
        <f t="shared" si="612"/>
        <v>0</v>
      </c>
      <c r="AE91" s="14">
        <f t="shared" si="612"/>
        <v>5.8823529411764701</v>
      </c>
      <c r="AF91" s="14">
        <f t="shared" si="612"/>
        <v>5.8823529411764701</v>
      </c>
      <c r="AG91" s="14">
        <f t="shared" si="612"/>
        <v>5.8823529411764701</v>
      </c>
      <c r="AH91" s="50">
        <f t="shared" ref="AH91:AK91" si="613">AH228</f>
        <v>1.11328125</v>
      </c>
      <c r="AI91" s="50">
        <f t="shared" si="613"/>
        <v>8.90625</v>
      </c>
      <c r="AJ91" s="50">
        <f t="shared" si="613"/>
        <v>10</v>
      </c>
      <c r="AK91" s="31">
        <f t="shared" si="613"/>
        <v>43</v>
      </c>
      <c r="AL91" s="14">
        <f t="shared" ref="AL91:AO91" si="614">IF($AK91=0,0,AL228/$AK91*100)</f>
        <v>44.186046511627907</v>
      </c>
      <c r="AM91" s="14">
        <f t="shared" si="614"/>
        <v>55.813953488372093</v>
      </c>
      <c r="AN91" s="14">
        <f t="shared" si="614"/>
        <v>0</v>
      </c>
      <c r="AO91" s="14">
        <f t="shared" si="614"/>
        <v>0</v>
      </c>
    </row>
    <row r="92" spans="1:51" ht="15" customHeight="1" x14ac:dyDescent="0.15">
      <c r="A92" s="3"/>
      <c r="B92" s="24"/>
      <c r="C92" s="18" t="s">
        <v>501</v>
      </c>
      <c r="D92" s="31">
        <f t="shared" si="467"/>
        <v>0</v>
      </c>
      <c r="E92" s="14">
        <f t="shared" ref="E92:K92" si="615">IF($D92=0,0,E229/$D92*100)</f>
        <v>0</v>
      </c>
      <c r="F92" s="14">
        <f t="shared" si="615"/>
        <v>0</v>
      </c>
      <c r="G92" s="14">
        <f t="shared" si="615"/>
        <v>0</v>
      </c>
      <c r="H92" s="14">
        <f t="shared" si="615"/>
        <v>0</v>
      </c>
      <c r="I92" s="14">
        <f t="shared" si="615"/>
        <v>0</v>
      </c>
      <c r="J92" s="14">
        <f t="shared" si="615"/>
        <v>0</v>
      </c>
      <c r="K92" s="14">
        <f t="shared" si="615"/>
        <v>0</v>
      </c>
      <c r="L92" s="50" t="str">
        <f t="shared" ref="L92:O92" si="616">L229</f>
        <v>－</v>
      </c>
      <c r="M92" s="50" t="str">
        <f t="shared" si="616"/>
        <v>－</v>
      </c>
      <c r="N92" s="50" t="str">
        <f t="shared" si="616"/>
        <v>－</v>
      </c>
      <c r="O92" s="31">
        <f t="shared" si="616"/>
        <v>0</v>
      </c>
      <c r="P92" s="14">
        <f t="shared" ref="P92:V92" si="617">IF($O92=0,0,P229/$O92*100)</f>
        <v>0</v>
      </c>
      <c r="Q92" s="14">
        <f t="shared" si="617"/>
        <v>0</v>
      </c>
      <c r="R92" s="14">
        <f t="shared" si="617"/>
        <v>0</v>
      </c>
      <c r="S92" s="14">
        <f t="shared" si="617"/>
        <v>0</v>
      </c>
      <c r="T92" s="14">
        <f t="shared" si="617"/>
        <v>0</v>
      </c>
      <c r="U92" s="14">
        <f t="shared" si="617"/>
        <v>0</v>
      </c>
      <c r="V92" s="14">
        <f t="shared" si="617"/>
        <v>0</v>
      </c>
      <c r="W92" s="50" t="str">
        <f t="shared" ref="W92:X92" si="618">W229</f>
        <v>－</v>
      </c>
      <c r="X92" s="50" t="str">
        <f t="shared" si="618"/>
        <v>－</v>
      </c>
      <c r="Y92" s="50" t="str">
        <f t="shared" si="576"/>
        <v>－</v>
      </c>
      <c r="Z92" s="31">
        <f t="shared" si="576"/>
        <v>0</v>
      </c>
      <c r="AA92" s="14">
        <f t="shared" ref="AA92:AG92" si="619">IF($Z92=0,0,AA229/$Z92*100)</f>
        <v>0</v>
      </c>
      <c r="AB92" s="14">
        <f t="shared" si="619"/>
        <v>0</v>
      </c>
      <c r="AC92" s="14">
        <f t="shared" si="619"/>
        <v>0</v>
      </c>
      <c r="AD92" s="14">
        <f t="shared" si="619"/>
        <v>0</v>
      </c>
      <c r="AE92" s="14">
        <f t="shared" si="619"/>
        <v>0</v>
      </c>
      <c r="AF92" s="14">
        <f t="shared" si="619"/>
        <v>0</v>
      </c>
      <c r="AG92" s="14">
        <f t="shared" si="619"/>
        <v>0</v>
      </c>
      <c r="AH92" s="50" t="str">
        <f t="shared" ref="AH92:AK92" si="620">AH229</f>
        <v>－</v>
      </c>
      <c r="AI92" s="50" t="str">
        <f t="shared" si="620"/>
        <v>－</v>
      </c>
      <c r="AJ92" s="50" t="str">
        <f t="shared" si="620"/>
        <v>－</v>
      </c>
      <c r="AK92" s="31">
        <f t="shared" si="620"/>
        <v>0</v>
      </c>
      <c r="AL92" s="14">
        <f t="shared" ref="AL92:AO92" si="621">IF($AK92=0,0,AL229/$AK92*100)</f>
        <v>0</v>
      </c>
      <c r="AM92" s="14">
        <f t="shared" si="621"/>
        <v>0</v>
      </c>
      <c r="AN92" s="14">
        <f t="shared" si="621"/>
        <v>0</v>
      </c>
      <c r="AO92" s="14">
        <f t="shared" si="621"/>
        <v>0</v>
      </c>
    </row>
    <row r="93" spans="1:51" ht="15" customHeight="1" x14ac:dyDescent="0.15">
      <c r="A93" s="6"/>
      <c r="B93" s="4"/>
      <c r="C93" s="19" t="s">
        <v>24</v>
      </c>
      <c r="D93" s="32">
        <f t="shared" si="467"/>
        <v>58</v>
      </c>
      <c r="E93" s="12">
        <f t="shared" ref="E93:K93" si="622">IF($D93=0,0,E230/$D93*100)</f>
        <v>31.03448275862069</v>
      </c>
      <c r="F93" s="12">
        <f t="shared" si="622"/>
        <v>12.068965517241379</v>
      </c>
      <c r="G93" s="12">
        <f t="shared" si="622"/>
        <v>3.4482758620689653</v>
      </c>
      <c r="H93" s="12">
        <f t="shared" si="622"/>
        <v>8.6206896551724146</v>
      </c>
      <c r="I93" s="12">
        <f t="shared" si="622"/>
        <v>1.7241379310344827</v>
      </c>
      <c r="J93" s="12">
        <f t="shared" si="622"/>
        <v>3.4482758620689653</v>
      </c>
      <c r="K93" s="12">
        <f t="shared" si="622"/>
        <v>39.655172413793103</v>
      </c>
      <c r="L93" s="29">
        <f t="shared" ref="L93:O93" si="623">L230</f>
        <v>1.9266364111908445</v>
      </c>
      <c r="M93" s="29">
        <f t="shared" si="623"/>
        <v>3.9666043759811505</v>
      </c>
      <c r="N93" s="29">
        <f t="shared" si="623"/>
        <v>11.904761904761903</v>
      </c>
      <c r="O93" s="32">
        <f t="shared" si="623"/>
        <v>58</v>
      </c>
      <c r="P93" s="12">
        <f t="shared" ref="P93:V93" si="624">IF($O93=0,0,P230/$O93*100)</f>
        <v>68.965517241379317</v>
      </c>
      <c r="Q93" s="12">
        <f t="shared" si="624"/>
        <v>5.1724137931034484</v>
      </c>
      <c r="R93" s="12">
        <f t="shared" si="624"/>
        <v>0</v>
      </c>
      <c r="S93" s="12">
        <f t="shared" si="624"/>
        <v>0</v>
      </c>
      <c r="T93" s="12">
        <f t="shared" si="624"/>
        <v>0</v>
      </c>
      <c r="U93" s="12">
        <f t="shared" si="624"/>
        <v>1.7241379310344827</v>
      </c>
      <c r="V93" s="12">
        <f t="shared" si="624"/>
        <v>24.137931034482758</v>
      </c>
      <c r="W93" s="29">
        <f t="shared" ref="W93:X93" si="625">W230</f>
        <v>0.34212890496312953</v>
      </c>
      <c r="X93" s="29">
        <f t="shared" si="625"/>
        <v>3.7634179545944249</v>
      </c>
      <c r="Y93" s="29">
        <f t="shared" si="576"/>
        <v>11.904761904761903</v>
      </c>
      <c r="Z93" s="32">
        <f t="shared" si="576"/>
        <v>58</v>
      </c>
      <c r="AA93" s="12">
        <f t="shared" ref="AA93:AG93" si="626">IF($Z93=0,0,AA230/$Z93*100)</f>
        <v>67.241379310344826</v>
      </c>
      <c r="AB93" s="12">
        <f t="shared" si="626"/>
        <v>5.1724137931034484</v>
      </c>
      <c r="AC93" s="12">
        <f t="shared" si="626"/>
        <v>1.7241379310344827</v>
      </c>
      <c r="AD93" s="12">
        <f t="shared" si="626"/>
        <v>1.7241379310344827</v>
      </c>
      <c r="AE93" s="12">
        <f t="shared" si="626"/>
        <v>0</v>
      </c>
      <c r="AF93" s="12">
        <f t="shared" si="626"/>
        <v>0</v>
      </c>
      <c r="AG93" s="12">
        <f t="shared" si="626"/>
        <v>24.137931034482758</v>
      </c>
      <c r="AH93" s="29">
        <f t="shared" ref="AH93:AK93" si="627">AH230</f>
        <v>0.28722414462436635</v>
      </c>
      <c r="AI93" s="29">
        <f t="shared" si="627"/>
        <v>2.5275724726944238</v>
      </c>
      <c r="AJ93" s="29">
        <f t="shared" si="627"/>
        <v>5.5555555555555554</v>
      </c>
      <c r="AK93" s="32">
        <f t="shared" si="627"/>
        <v>73</v>
      </c>
      <c r="AL93" s="12">
        <f t="shared" ref="AL93:AO93" si="628">IF($AK93=0,0,AL230/$AK93*100)</f>
        <v>53.424657534246577</v>
      </c>
      <c r="AM93" s="12">
        <f t="shared" si="628"/>
        <v>35.61643835616438</v>
      </c>
      <c r="AN93" s="12">
        <f t="shared" si="628"/>
        <v>5.4794520547945202</v>
      </c>
      <c r="AO93" s="12">
        <f t="shared" si="628"/>
        <v>5.4794520547945202</v>
      </c>
    </row>
    <row r="94" spans="1:51" ht="15" customHeight="1" x14ac:dyDescent="0.15">
      <c r="A94" s="3" t="s">
        <v>490</v>
      </c>
      <c r="B94" s="23" t="s">
        <v>10</v>
      </c>
      <c r="C94" s="18" t="s">
        <v>171</v>
      </c>
      <c r="D94" s="31">
        <f t="shared" si="467"/>
        <v>148</v>
      </c>
      <c r="E94" s="14">
        <f t="shared" ref="E94:K94" si="629">IF($D94=0,0,E231/$D94*100)</f>
        <v>57.432432432432435</v>
      </c>
      <c r="F94" s="14">
        <f t="shared" si="629"/>
        <v>6.756756756756757</v>
      </c>
      <c r="G94" s="14">
        <f t="shared" si="629"/>
        <v>9.4594594594594597</v>
      </c>
      <c r="H94" s="14">
        <f t="shared" si="629"/>
        <v>7.4324324324324325</v>
      </c>
      <c r="I94" s="14">
        <f t="shared" si="629"/>
        <v>6.756756756756757</v>
      </c>
      <c r="J94" s="14">
        <f t="shared" si="629"/>
        <v>3.3783783783783785</v>
      </c>
      <c r="K94" s="14">
        <f t="shared" si="629"/>
        <v>8.7837837837837842</v>
      </c>
      <c r="L94" s="50">
        <f t="shared" ref="L94:O94" si="630">L231</f>
        <v>1.9419356361096696</v>
      </c>
      <c r="M94" s="50">
        <f t="shared" si="630"/>
        <v>5.2432262174961082</v>
      </c>
      <c r="N94" s="50">
        <f t="shared" si="630"/>
        <v>25</v>
      </c>
      <c r="O94" s="31">
        <f t="shared" si="630"/>
        <v>148</v>
      </c>
      <c r="P94" s="14">
        <f t="shared" ref="P94:V94" si="631">IF($O94=0,0,P231/$O94*100)</f>
        <v>92.567567567567565</v>
      </c>
      <c r="Q94" s="14">
        <f t="shared" si="631"/>
        <v>1.3513513513513513</v>
      </c>
      <c r="R94" s="14">
        <f t="shared" si="631"/>
        <v>1.3513513513513513</v>
      </c>
      <c r="S94" s="14">
        <f t="shared" si="631"/>
        <v>0</v>
      </c>
      <c r="T94" s="14">
        <f t="shared" si="631"/>
        <v>0</v>
      </c>
      <c r="U94" s="14">
        <f t="shared" si="631"/>
        <v>0</v>
      </c>
      <c r="V94" s="14">
        <f t="shared" si="631"/>
        <v>4.7297297297297298</v>
      </c>
      <c r="W94" s="50">
        <f t="shared" ref="W94:X94" si="632">W231</f>
        <v>6.3681705720428791E-2</v>
      </c>
      <c r="X94" s="50">
        <f t="shared" si="632"/>
        <v>2.2447801266451148</v>
      </c>
      <c r="Y94" s="50">
        <f t="shared" si="576"/>
        <v>3.7037037037037033</v>
      </c>
      <c r="Z94" s="31">
        <f t="shared" si="576"/>
        <v>148</v>
      </c>
      <c r="AA94" s="14">
        <f t="shared" ref="AA94:AG94" si="633">IF($Z94=0,0,AA231/$Z94*100)</f>
        <v>78.378378378378372</v>
      </c>
      <c r="AB94" s="14">
        <f t="shared" si="633"/>
        <v>1.3513513513513513</v>
      </c>
      <c r="AC94" s="14">
        <f t="shared" si="633"/>
        <v>2.7027027027027026</v>
      </c>
      <c r="AD94" s="14">
        <f t="shared" si="633"/>
        <v>2.7027027027027026</v>
      </c>
      <c r="AE94" s="14">
        <f t="shared" si="633"/>
        <v>2.0270270270270272</v>
      </c>
      <c r="AF94" s="14">
        <f t="shared" si="633"/>
        <v>3.3783783783783785</v>
      </c>
      <c r="AG94" s="14">
        <f t="shared" si="633"/>
        <v>9.4594594594594597</v>
      </c>
      <c r="AH94" s="50">
        <f t="shared" ref="AH94:AK94" si="634">AH231</f>
        <v>0.94631448924215156</v>
      </c>
      <c r="AI94" s="50">
        <f t="shared" si="634"/>
        <v>7.0447856421360164</v>
      </c>
      <c r="AJ94" s="50">
        <f t="shared" si="634"/>
        <v>20.833333333333336</v>
      </c>
      <c r="AK94" s="31">
        <f t="shared" si="634"/>
        <v>115</v>
      </c>
      <c r="AL94" s="14">
        <f t="shared" ref="AL94:AO94" si="635">IF($AK94=0,0,AL231/$AK94*100)</f>
        <v>24.347826086956523</v>
      </c>
      <c r="AM94" s="14">
        <f t="shared" si="635"/>
        <v>60.869565217391312</v>
      </c>
      <c r="AN94" s="14">
        <f t="shared" si="635"/>
        <v>12.173913043478262</v>
      </c>
      <c r="AO94" s="14">
        <f t="shared" si="635"/>
        <v>2.6086956521739131</v>
      </c>
      <c r="AP94" s="15"/>
    </row>
    <row r="95" spans="1:51" ht="15" customHeight="1" x14ac:dyDescent="0.15">
      <c r="A95" s="66" t="s">
        <v>504</v>
      </c>
      <c r="B95" s="24" t="s">
        <v>11</v>
      </c>
      <c r="C95" s="18" t="s">
        <v>172</v>
      </c>
      <c r="D95" s="31">
        <f t="shared" si="467"/>
        <v>383</v>
      </c>
      <c r="E95" s="14">
        <f t="shared" ref="E95:K95" si="636">IF($D95=0,0,E232/$D95*100)</f>
        <v>26.370757180156655</v>
      </c>
      <c r="F95" s="14">
        <f t="shared" si="636"/>
        <v>20.365535248041773</v>
      </c>
      <c r="G95" s="14">
        <f t="shared" si="636"/>
        <v>19.321148825065272</v>
      </c>
      <c r="H95" s="14">
        <f t="shared" si="636"/>
        <v>13.315926892950392</v>
      </c>
      <c r="I95" s="14">
        <f t="shared" si="636"/>
        <v>6.0052219321148828</v>
      </c>
      <c r="J95" s="14">
        <f t="shared" si="636"/>
        <v>4.1775456919060057</v>
      </c>
      <c r="K95" s="14">
        <f t="shared" si="636"/>
        <v>10.443864229765012</v>
      </c>
      <c r="L95" s="50">
        <f t="shared" ref="L95:O95" si="637">L232</f>
        <v>2.9162706712151469</v>
      </c>
      <c r="M95" s="50">
        <f t="shared" si="637"/>
        <v>4.1333919017636171</v>
      </c>
      <c r="N95" s="50">
        <f t="shared" si="637"/>
        <v>62.5</v>
      </c>
      <c r="O95" s="31">
        <f t="shared" si="637"/>
        <v>383</v>
      </c>
      <c r="P95" s="14">
        <f t="shared" ref="P95:V95" si="638">IF($O95=0,0,P232/$O95*100)</f>
        <v>89.03394255874673</v>
      </c>
      <c r="Q95" s="14">
        <f t="shared" si="638"/>
        <v>3.6553524804177546</v>
      </c>
      <c r="R95" s="14">
        <f t="shared" si="638"/>
        <v>1.0443864229765014</v>
      </c>
      <c r="S95" s="14">
        <f t="shared" si="638"/>
        <v>0.26109660574412535</v>
      </c>
      <c r="T95" s="14">
        <f t="shared" si="638"/>
        <v>0</v>
      </c>
      <c r="U95" s="14">
        <f t="shared" si="638"/>
        <v>0</v>
      </c>
      <c r="V95" s="14">
        <f t="shared" si="638"/>
        <v>6.0052219321148828</v>
      </c>
      <c r="W95" s="50">
        <f t="shared" ref="W95:X95" si="639">W232</f>
        <v>8.026379158572837E-2</v>
      </c>
      <c r="X95" s="50">
        <f t="shared" si="639"/>
        <v>1.5207876300453798</v>
      </c>
      <c r="Y95" s="50">
        <f t="shared" si="576"/>
        <v>4.3478260869565215</v>
      </c>
      <c r="Z95" s="31">
        <f t="shared" si="576"/>
        <v>383</v>
      </c>
      <c r="AA95" s="14">
        <f t="shared" ref="AA95:AG95" si="640">IF($Z95=0,0,AA232/$Z95*100)</f>
        <v>72.323759791122711</v>
      </c>
      <c r="AB95" s="14">
        <f t="shared" si="640"/>
        <v>7.3107049608355092</v>
      </c>
      <c r="AC95" s="14">
        <f t="shared" si="640"/>
        <v>6.5274151436031342</v>
      </c>
      <c r="AD95" s="14">
        <f t="shared" si="640"/>
        <v>3.3942558746736298</v>
      </c>
      <c r="AE95" s="14">
        <f t="shared" si="640"/>
        <v>0.7832898172323759</v>
      </c>
      <c r="AF95" s="14">
        <f t="shared" si="640"/>
        <v>1.5665796344647518</v>
      </c>
      <c r="AG95" s="14">
        <f t="shared" si="640"/>
        <v>8.093994778067886</v>
      </c>
      <c r="AH95" s="50">
        <f t="shared" ref="AH95:AK95" si="641">AH232</f>
        <v>0.89510789498818399</v>
      </c>
      <c r="AI95" s="50">
        <f t="shared" si="641"/>
        <v>4.2010397204778771</v>
      </c>
      <c r="AJ95" s="50">
        <f t="shared" si="641"/>
        <v>62.5</v>
      </c>
      <c r="AK95" s="31">
        <f t="shared" si="641"/>
        <v>930</v>
      </c>
      <c r="AL95" s="14">
        <f t="shared" ref="AL95:AO95" si="642">IF($AK95=0,0,AL232/$AK95*100)</f>
        <v>46.881720430107528</v>
      </c>
      <c r="AM95" s="14">
        <f t="shared" si="642"/>
        <v>41.612903225806456</v>
      </c>
      <c r="AN95" s="14">
        <f t="shared" si="642"/>
        <v>9.56989247311828</v>
      </c>
      <c r="AO95" s="14">
        <f t="shared" si="642"/>
        <v>1.935483870967742</v>
      </c>
    </row>
    <row r="96" spans="1:51" ht="15" customHeight="1" x14ac:dyDescent="0.15">
      <c r="A96" s="3" t="s">
        <v>177</v>
      </c>
      <c r="B96" s="3"/>
      <c r="C96" s="18" t="s">
        <v>505</v>
      </c>
      <c r="D96" s="31">
        <f t="shared" si="467"/>
        <v>705</v>
      </c>
      <c r="E96" s="14">
        <f t="shared" ref="E96:K96" si="643">IF($D96=0,0,E233/$D96*100)</f>
        <v>21.560283687943262</v>
      </c>
      <c r="F96" s="14">
        <f t="shared" si="643"/>
        <v>17.304964539007091</v>
      </c>
      <c r="G96" s="14">
        <f t="shared" si="643"/>
        <v>20.709219858156029</v>
      </c>
      <c r="H96" s="14">
        <f t="shared" si="643"/>
        <v>16.595744680851062</v>
      </c>
      <c r="I96" s="14">
        <f t="shared" si="643"/>
        <v>10.780141843971631</v>
      </c>
      <c r="J96" s="14">
        <f t="shared" si="643"/>
        <v>4.5390070921985819</v>
      </c>
      <c r="K96" s="14">
        <f t="shared" si="643"/>
        <v>8.5106382978723403</v>
      </c>
      <c r="L96" s="50">
        <f t="shared" ref="L96:O96" si="644">L233</f>
        <v>3.3087320720188718</v>
      </c>
      <c r="M96" s="50">
        <f t="shared" si="644"/>
        <v>4.3288685323573475</v>
      </c>
      <c r="N96" s="50">
        <f t="shared" si="644"/>
        <v>25</v>
      </c>
      <c r="O96" s="31">
        <f t="shared" si="644"/>
        <v>705</v>
      </c>
      <c r="P96" s="14">
        <f t="shared" ref="P96:V96" si="645">IF($O96=0,0,P233/$O96*100)</f>
        <v>88.22695035460994</v>
      </c>
      <c r="Q96" s="14">
        <f t="shared" si="645"/>
        <v>4.2553191489361701</v>
      </c>
      <c r="R96" s="14">
        <f t="shared" si="645"/>
        <v>2.4113475177304964</v>
      </c>
      <c r="S96" s="14">
        <f t="shared" si="645"/>
        <v>0.85106382978723405</v>
      </c>
      <c r="T96" s="14">
        <f t="shared" si="645"/>
        <v>0</v>
      </c>
      <c r="U96" s="14">
        <f t="shared" si="645"/>
        <v>0.28368794326241137</v>
      </c>
      <c r="V96" s="14">
        <f t="shared" si="645"/>
        <v>3.9716312056737593</v>
      </c>
      <c r="W96" s="50">
        <f t="shared" ref="W96:X96" si="646">W233</f>
        <v>0.22385950959507475</v>
      </c>
      <c r="X96" s="50">
        <f t="shared" si="646"/>
        <v>2.7555070544702835</v>
      </c>
      <c r="Y96" s="50">
        <f t="shared" si="576"/>
        <v>22.916666666666664</v>
      </c>
      <c r="Z96" s="31">
        <f t="shared" si="576"/>
        <v>705</v>
      </c>
      <c r="AA96" s="14">
        <f t="shared" ref="AA96:AG96" si="647">IF($Z96=0,0,AA233/$Z96*100)</f>
        <v>61.418439716312058</v>
      </c>
      <c r="AB96" s="14">
        <f t="shared" si="647"/>
        <v>8.9361702127659584</v>
      </c>
      <c r="AC96" s="14">
        <f t="shared" si="647"/>
        <v>8.6524822695035457</v>
      </c>
      <c r="AD96" s="14">
        <f t="shared" si="647"/>
        <v>5.5319148936170208</v>
      </c>
      <c r="AE96" s="14">
        <f t="shared" si="647"/>
        <v>4.6808510638297873</v>
      </c>
      <c r="AF96" s="14">
        <f t="shared" si="647"/>
        <v>4.3971631205673756</v>
      </c>
      <c r="AG96" s="14">
        <f t="shared" si="647"/>
        <v>6.3829787234042552</v>
      </c>
      <c r="AH96" s="50">
        <f t="shared" ref="AH96:AK96" si="648">AH233</f>
        <v>2.0203553981117821</v>
      </c>
      <c r="AI96" s="50">
        <f t="shared" si="648"/>
        <v>5.8741610693998947</v>
      </c>
      <c r="AJ96" s="50">
        <f t="shared" si="648"/>
        <v>131.86813186813185</v>
      </c>
      <c r="AK96" s="31">
        <f t="shared" si="648"/>
        <v>2024</v>
      </c>
      <c r="AL96" s="14">
        <f t="shared" ref="AL96:AO96" si="649">IF($AK96=0,0,AL233/$AK96*100)</f>
        <v>52.371541501976282</v>
      </c>
      <c r="AM96" s="14">
        <f t="shared" si="649"/>
        <v>38.241106719367593</v>
      </c>
      <c r="AN96" s="14">
        <f t="shared" si="649"/>
        <v>5.5335968379446641</v>
      </c>
      <c r="AO96" s="14">
        <f t="shared" si="649"/>
        <v>3.8537549407114624</v>
      </c>
    </row>
    <row r="97" spans="1:42" ht="15" customHeight="1" x14ac:dyDescent="0.15">
      <c r="A97" s="3"/>
      <c r="B97" s="3"/>
      <c r="C97" s="18" t="s">
        <v>506</v>
      </c>
      <c r="D97" s="31">
        <f t="shared" si="467"/>
        <v>893</v>
      </c>
      <c r="E97" s="14">
        <f t="shared" ref="E97:K97" si="650">IF($D97=0,0,E234/$D97*100)</f>
        <v>20.156774916013436</v>
      </c>
      <c r="F97" s="14">
        <f t="shared" si="650"/>
        <v>12.430011198208286</v>
      </c>
      <c r="G97" s="14">
        <f t="shared" si="650"/>
        <v>19.260918253079506</v>
      </c>
      <c r="H97" s="14">
        <f t="shared" si="650"/>
        <v>16.461366181410973</v>
      </c>
      <c r="I97" s="14">
        <f t="shared" si="650"/>
        <v>14.44568868980963</v>
      </c>
      <c r="J97" s="14">
        <f t="shared" si="650"/>
        <v>7.8387458006718926</v>
      </c>
      <c r="K97" s="14">
        <f t="shared" si="650"/>
        <v>9.4064949608062705</v>
      </c>
      <c r="L97" s="50">
        <f t="shared" ref="L97:O97" si="651">L234</f>
        <v>4.103105481884664</v>
      </c>
      <c r="M97" s="50">
        <f t="shared" si="651"/>
        <v>5.2772851110408467</v>
      </c>
      <c r="N97" s="50">
        <f t="shared" si="651"/>
        <v>35.714285714285715</v>
      </c>
      <c r="O97" s="31">
        <f t="shared" si="651"/>
        <v>893</v>
      </c>
      <c r="P97" s="14">
        <f t="shared" ref="P97:V97" si="652">IF($O97=0,0,P234/$O97*100)</f>
        <v>88.577827547592378</v>
      </c>
      <c r="Q97" s="14">
        <f t="shared" si="652"/>
        <v>3.5834266517357225</v>
      </c>
      <c r="R97" s="14">
        <f t="shared" si="652"/>
        <v>1.5677491601343785</v>
      </c>
      <c r="S97" s="14">
        <f t="shared" si="652"/>
        <v>1.0078387458006719</v>
      </c>
      <c r="T97" s="14">
        <f t="shared" si="652"/>
        <v>0.55991041433370659</v>
      </c>
      <c r="U97" s="14">
        <f t="shared" si="652"/>
        <v>0.33594624860022393</v>
      </c>
      <c r="V97" s="14">
        <f t="shared" si="652"/>
        <v>4.3673012318029114</v>
      </c>
      <c r="W97" s="50">
        <f t="shared" ref="W97:X97" si="653">W234</f>
        <v>0.225104862443509</v>
      </c>
      <c r="X97" s="50">
        <f t="shared" si="653"/>
        <v>3.0514214686786776</v>
      </c>
      <c r="Y97" s="50">
        <f t="shared" si="576"/>
        <v>11.458333333333332</v>
      </c>
      <c r="Z97" s="31">
        <f t="shared" si="576"/>
        <v>893</v>
      </c>
      <c r="AA97" s="14">
        <f t="shared" ref="AA97:AG97" si="654">IF($Z97=0,0,AA234/$Z97*100)</f>
        <v>58.566629339305706</v>
      </c>
      <c r="AB97" s="14">
        <f t="shared" si="654"/>
        <v>7.6147816349384101</v>
      </c>
      <c r="AC97" s="14">
        <f t="shared" si="654"/>
        <v>10.19036954087346</v>
      </c>
      <c r="AD97" s="14">
        <f t="shared" si="654"/>
        <v>4.2553191489361701</v>
      </c>
      <c r="AE97" s="14">
        <f t="shared" si="654"/>
        <v>5.5991041433370663</v>
      </c>
      <c r="AF97" s="14">
        <f t="shared" si="654"/>
        <v>4.9272116461366178</v>
      </c>
      <c r="AG97" s="14">
        <f t="shared" si="654"/>
        <v>8.846584546472565</v>
      </c>
      <c r="AH97" s="50">
        <f t="shared" ref="AH97:AK97" si="655">AH234</f>
        <v>2.2617981069280773</v>
      </c>
      <c r="AI97" s="50">
        <f t="shared" si="655"/>
        <v>6.3268166977300853</v>
      </c>
      <c r="AJ97" s="50">
        <f t="shared" si="655"/>
        <v>130.43478260869566</v>
      </c>
      <c r="AK97" s="31">
        <f t="shared" si="655"/>
        <v>2790</v>
      </c>
      <c r="AL97" s="14">
        <f t="shared" ref="AL97:AO97" si="656">IF($AK97=0,0,AL234/$AK97*100)</f>
        <v>53.763440860215049</v>
      </c>
      <c r="AM97" s="14">
        <f t="shared" si="656"/>
        <v>39.498207885304659</v>
      </c>
      <c r="AN97" s="14">
        <f t="shared" si="656"/>
        <v>4.8028673835125453</v>
      </c>
      <c r="AO97" s="14">
        <f t="shared" si="656"/>
        <v>1.935483870967742</v>
      </c>
    </row>
    <row r="98" spans="1:42" ht="15" customHeight="1" x14ac:dyDescent="0.15">
      <c r="A98" s="3"/>
      <c r="B98" s="3"/>
      <c r="C98" s="18" t="s">
        <v>507</v>
      </c>
      <c r="D98" s="31">
        <f t="shared" si="467"/>
        <v>546</v>
      </c>
      <c r="E98" s="14">
        <f t="shared" ref="E98:K98" si="657">IF($D98=0,0,E235/$D98*100)</f>
        <v>28.571428571428569</v>
      </c>
      <c r="F98" s="14">
        <f t="shared" si="657"/>
        <v>6.7765567765567765</v>
      </c>
      <c r="G98" s="14">
        <f t="shared" si="657"/>
        <v>16.666666666666664</v>
      </c>
      <c r="H98" s="14">
        <f t="shared" si="657"/>
        <v>13.736263736263737</v>
      </c>
      <c r="I98" s="14">
        <f t="shared" si="657"/>
        <v>13.36996336996337</v>
      </c>
      <c r="J98" s="14">
        <f t="shared" si="657"/>
        <v>11.172161172161173</v>
      </c>
      <c r="K98" s="14">
        <f t="shared" si="657"/>
        <v>9.706959706959708</v>
      </c>
      <c r="L98" s="50">
        <f t="shared" ref="L98:O98" si="658">L235</f>
        <v>4.3719967240566087</v>
      </c>
      <c r="M98" s="50">
        <f t="shared" si="658"/>
        <v>6.3958290354893421</v>
      </c>
      <c r="N98" s="50">
        <f t="shared" si="658"/>
        <v>41.666666666666671</v>
      </c>
      <c r="O98" s="31">
        <f t="shared" si="658"/>
        <v>546</v>
      </c>
      <c r="P98" s="14">
        <f t="shared" ref="P98:V98" si="659">IF($O98=0,0,P235/$O98*100)</f>
        <v>88.644688644688642</v>
      </c>
      <c r="Q98" s="14">
        <f t="shared" si="659"/>
        <v>2.197802197802198</v>
      </c>
      <c r="R98" s="14">
        <f t="shared" si="659"/>
        <v>2.5641025641025639</v>
      </c>
      <c r="S98" s="14">
        <f t="shared" si="659"/>
        <v>0.73260073260073255</v>
      </c>
      <c r="T98" s="14">
        <f t="shared" si="659"/>
        <v>0.5494505494505495</v>
      </c>
      <c r="U98" s="14">
        <f t="shared" si="659"/>
        <v>0.91575091575091583</v>
      </c>
      <c r="V98" s="14">
        <f t="shared" si="659"/>
        <v>4.395604395604396</v>
      </c>
      <c r="W98" s="50">
        <f t="shared" ref="W98:X98" si="660">W235</f>
        <v>0.38608623411708443</v>
      </c>
      <c r="X98" s="50">
        <f t="shared" si="660"/>
        <v>5.3036056370820548</v>
      </c>
      <c r="Y98" s="50">
        <f t="shared" si="576"/>
        <v>37.5</v>
      </c>
      <c r="Z98" s="31">
        <f t="shared" si="576"/>
        <v>546</v>
      </c>
      <c r="AA98" s="14">
        <f t="shared" ref="AA98:AG98" si="661">IF($Z98=0,0,AA235/$Z98*100)</f>
        <v>67.032967032967022</v>
      </c>
      <c r="AB98" s="14">
        <f t="shared" si="661"/>
        <v>4.7619047619047619</v>
      </c>
      <c r="AC98" s="14">
        <f t="shared" si="661"/>
        <v>7.1428571428571423</v>
      </c>
      <c r="AD98" s="14">
        <f t="shared" si="661"/>
        <v>4.0293040293040292</v>
      </c>
      <c r="AE98" s="14">
        <f t="shared" si="661"/>
        <v>4.395604395604396</v>
      </c>
      <c r="AF98" s="14">
        <f t="shared" si="661"/>
        <v>5.4945054945054945</v>
      </c>
      <c r="AG98" s="14">
        <f t="shared" si="661"/>
        <v>7.1428571428571423</v>
      </c>
      <c r="AH98" s="50">
        <f t="shared" ref="AH98:AK98" si="662">AH235</f>
        <v>1.8523556498251386</v>
      </c>
      <c r="AI98" s="50">
        <f t="shared" si="662"/>
        <v>6.6605979749031583</v>
      </c>
      <c r="AJ98" s="50">
        <f t="shared" si="662"/>
        <v>56.25</v>
      </c>
      <c r="AK98" s="31">
        <f t="shared" si="662"/>
        <v>1410</v>
      </c>
      <c r="AL98" s="14">
        <f t="shared" ref="AL98:AO98" si="663">IF($AK98=0,0,AL235/$AK98*100)</f>
        <v>55.106382978723403</v>
      </c>
      <c r="AM98" s="14">
        <f t="shared" si="663"/>
        <v>33.120567375886523</v>
      </c>
      <c r="AN98" s="14">
        <f t="shared" si="663"/>
        <v>9.0070921985815602</v>
      </c>
      <c r="AO98" s="14">
        <f t="shared" si="663"/>
        <v>2.7659574468085104</v>
      </c>
    </row>
    <row r="99" spans="1:42" ht="15" customHeight="1" x14ac:dyDescent="0.15">
      <c r="A99" s="3"/>
      <c r="B99" s="3"/>
      <c r="C99" s="18" t="s">
        <v>508</v>
      </c>
      <c r="D99" s="31">
        <f t="shared" si="467"/>
        <v>210</v>
      </c>
      <c r="E99" s="14">
        <f t="shared" ref="E99:K99" si="664">IF($D99=0,0,E236/$D99*100)</f>
        <v>34.761904761904759</v>
      </c>
      <c r="F99" s="14">
        <f t="shared" si="664"/>
        <v>6.1904761904761907</v>
      </c>
      <c r="G99" s="14">
        <f t="shared" si="664"/>
        <v>18.095238095238095</v>
      </c>
      <c r="H99" s="14">
        <f t="shared" si="664"/>
        <v>12.380952380952381</v>
      </c>
      <c r="I99" s="14">
        <f t="shared" si="664"/>
        <v>12.857142857142856</v>
      </c>
      <c r="J99" s="14">
        <f t="shared" si="664"/>
        <v>8.0952380952380949</v>
      </c>
      <c r="K99" s="14">
        <f t="shared" si="664"/>
        <v>7.6190476190476195</v>
      </c>
      <c r="L99" s="50">
        <f t="shared" ref="L99:O99" si="665">L236</f>
        <v>3.7477836441788299</v>
      </c>
      <c r="M99" s="50">
        <f t="shared" si="665"/>
        <v>6.0088431981049011</v>
      </c>
      <c r="N99" s="50">
        <f t="shared" si="665"/>
        <v>41.666666666666671</v>
      </c>
      <c r="O99" s="31">
        <f t="shared" si="665"/>
        <v>210</v>
      </c>
      <c r="P99" s="14">
        <f t="shared" ref="P99:V99" si="666">IF($O99=0,0,P236/$O99*100)</f>
        <v>91.904761904761898</v>
      </c>
      <c r="Q99" s="14">
        <f t="shared" si="666"/>
        <v>0.95238095238095244</v>
      </c>
      <c r="R99" s="14">
        <f t="shared" si="666"/>
        <v>2.8571428571428572</v>
      </c>
      <c r="S99" s="14">
        <f t="shared" si="666"/>
        <v>0.47619047619047622</v>
      </c>
      <c r="T99" s="14">
        <f t="shared" si="666"/>
        <v>0.47619047619047622</v>
      </c>
      <c r="U99" s="14">
        <f t="shared" si="666"/>
        <v>0</v>
      </c>
      <c r="V99" s="14">
        <f t="shared" si="666"/>
        <v>3.3333333333333335</v>
      </c>
      <c r="W99" s="50">
        <f t="shared" ref="W99:X99" si="667">W236</f>
        <v>0.16413332273434583</v>
      </c>
      <c r="X99" s="50">
        <f t="shared" si="667"/>
        <v>3.3319064515072205</v>
      </c>
      <c r="Y99" s="50">
        <f t="shared" si="576"/>
        <v>8.3333333333333321</v>
      </c>
      <c r="Z99" s="31">
        <f t="shared" si="576"/>
        <v>210</v>
      </c>
      <c r="AA99" s="14">
        <f t="shared" ref="AA99:AG99" si="668">IF($Z99=0,0,AA236/$Z99*100)</f>
        <v>72.38095238095238</v>
      </c>
      <c r="AB99" s="14">
        <f t="shared" si="668"/>
        <v>2.3809523809523809</v>
      </c>
      <c r="AC99" s="14">
        <f t="shared" si="668"/>
        <v>5.2380952380952381</v>
      </c>
      <c r="AD99" s="14">
        <f t="shared" si="668"/>
        <v>3.8095238095238098</v>
      </c>
      <c r="AE99" s="14">
        <f t="shared" si="668"/>
        <v>4.7619047619047619</v>
      </c>
      <c r="AF99" s="14">
        <f t="shared" si="668"/>
        <v>5.7142857142857144</v>
      </c>
      <c r="AG99" s="14">
        <f t="shared" si="668"/>
        <v>5.7142857142857144</v>
      </c>
      <c r="AH99" s="50">
        <f t="shared" ref="AH99:AK99" si="669">AH236</f>
        <v>1.9866724211020059</v>
      </c>
      <c r="AI99" s="50">
        <f t="shared" si="669"/>
        <v>8.55132911691733</v>
      </c>
      <c r="AJ99" s="50">
        <f t="shared" si="669"/>
        <v>44.444444444444443</v>
      </c>
      <c r="AK99" s="31">
        <f t="shared" si="669"/>
        <v>383</v>
      </c>
      <c r="AL99" s="14">
        <f t="shared" ref="AL99:AO99" si="670">IF($AK99=0,0,AL236/$AK99*100)</f>
        <v>51.697127937336816</v>
      </c>
      <c r="AM99" s="14">
        <f t="shared" si="670"/>
        <v>44.125326370757179</v>
      </c>
      <c r="AN99" s="14">
        <f t="shared" si="670"/>
        <v>2.610966057441253</v>
      </c>
      <c r="AO99" s="14">
        <f t="shared" si="670"/>
        <v>1.5665796344647518</v>
      </c>
    </row>
    <row r="100" spans="1:42" ht="15" customHeight="1" x14ac:dyDescent="0.15">
      <c r="A100" s="3"/>
      <c r="B100" s="3"/>
      <c r="C100" s="18" t="s">
        <v>290</v>
      </c>
      <c r="D100" s="31">
        <f t="shared" si="467"/>
        <v>59</v>
      </c>
      <c r="E100" s="14">
        <f t="shared" ref="E100:K100" si="671">IF($D100=0,0,E237/$D100*100)</f>
        <v>52.542372881355938</v>
      </c>
      <c r="F100" s="14">
        <f t="shared" si="671"/>
        <v>1.6949152542372881</v>
      </c>
      <c r="G100" s="14">
        <f t="shared" si="671"/>
        <v>8.4745762711864394</v>
      </c>
      <c r="H100" s="14">
        <f t="shared" si="671"/>
        <v>13.559322033898304</v>
      </c>
      <c r="I100" s="14">
        <f t="shared" si="671"/>
        <v>1.6949152542372881</v>
      </c>
      <c r="J100" s="14">
        <f t="shared" si="671"/>
        <v>15.254237288135593</v>
      </c>
      <c r="K100" s="14">
        <f t="shared" si="671"/>
        <v>6.7796610169491522</v>
      </c>
      <c r="L100" s="50">
        <f t="shared" ref="L100:O100" si="672">L237</f>
        <v>4.0309082015896074</v>
      </c>
      <c r="M100" s="50">
        <f t="shared" si="672"/>
        <v>9.2374979619761834</v>
      </c>
      <c r="N100" s="50">
        <f t="shared" si="672"/>
        <v>33.333333333333329</v>
      </c>
      <c r="O100" s="31">
        <f t="shared" si="672"/>
        <v>59</v>
      </c>
      <c r="P100" s="14">
        <f t="shared" ref="P100:V100" si="673">IF($O100=0,0,P237/$O100*100)</f>
        <v>94.915254237288138</v>
      </c>
      <c r="Q100" s="14">
        <f t="shared" si="673"/>
        <v>0</v>
      </c>
      <c r="R100" s="14">
        <f t="shared" si="673"/>
        <v>0</v>
      </c>
      <c r="S100" s="14">
        <f t="shared" si="673"/>
        <v>0</v>
      </c>
      <c r="T100" s="14">
        <f t="shared" si="673"/>
        <v>0</v>
      </c>
      <c r="U100" s="14">
        <f t="shared" si="673"/>
        <v>1.6949152542372881</v>
      </c>
      <c r="V100" s="14">
        <f t="shared" si="673"/>
        <v>3.3898305084745761</v>
      </c>
      <c r="W100" s="50">
        <f t="shared" ref="W100:X100" si="674">W237</f>
        <v>0.17543859649122806</v>
      </c>
      <c r="X100" s="50">
        <f t="shared" si="674"/>
        <v>10</v>
      </c>
      <c r="Y100" s="50">
        <f t="shared" si="576"/>
        <v>10</v>
      </c>
      <c r="Z100" s="31">
        <f t="shared" si="576"/>
        <v>59</v>
      </c>
      <c r="AA100" s="14">
        <f t="shared" ref="AA100:AG100" si="675">IF($Z100=0,0,AA237/$Z100*100)</f>
        <v>74.576271186440678</v>
      </c>
      <c r="AB100" s="14">
        <f t="shared" si="675"/>
        <v>0</v>
      </c>
      <c r="AC100" s="14">
        <f t="shared" si="675"/>
        <v>5.0847457627118651</v>
      </c>
      <c r="AD100" s="14">
        <f t="shared" si="675"/>
        <v>1.6949152542372881</v>
      </c>
      <c r="AE100" s="14">
        <f t="shared" si="675"/>
        <v>0</v>
      </c>
      <c r="AF100" s="14">
        <f t="shared" si="675"/>
        <v>8.4745762711864394</v>
      </c>
      <c r="AG100" s="14">
        <f t="shared" si="675"/>
        <v>10.16949152542373</v>
      </c>
      <c r="AH100" s="50">
        <f t="shared" ref="AH100:AK100" si="676">AH237</f>
        <v>2.0433400870342275</v>
      </c>
      <c r="AI100" s="50">
        <f t="shared" si="676"/>
        <v>12.033002734757119</v>
      </c>
      <c r="AJ100" s="50">
        <f t="shared" si="676"/>
        <v>41.666666666666671</v>
      </c>
      <c r="AK100" s="31">
        <f t="shared" si="676"/>
        <v>46</v>
      </c>
      <c r="AL100" s="14">
        <f t="shared" ref="AL100:AO100" si="677">IF($AK100=0,0,AL237/$AK100*100)</f>
        <v>60.869565217391312</v>
      </c>
      <c r="AM100" s="14">
        <f t="shared" si="677"/>
        <v>32.608695652173914</v>
      </c>
      <c r="AN100" s="14">
        <f t="shared" si="677"/>
        <v>4.3478260869565215</v>
      </c>
      <c r="AO100" s="14">
        <f t="shared" si="677"/>
        <v>2.1739130434782608</v>
      </c>
    </row>
    <row r="101" spans="1:42" ht="15" customHeight="1" x14ac:dyDescent="0.15">
      <c r="A101" s="3"/>
      <c r="B101" s="4"/>
      <c r="C101" s="19" t="s">
        <v>26</v>
      </c>
      <c r="D101" s="32">
        <f t="shared" si="467"/>
        <v>162</v>
      </c>
      <c r="E101" s="12">
        <f t="shared" ref="E101:K101" si="678">IF($D101=0,0,E238/$D101*100)</f>
        <v>19.1358024691358</v>
      </c>
      <c r="F101" s="12">
        <f t="shared" si="678"/>
        <v>9.8765432098765427</v>
      </c>
      <c r="G101" s="12">
        <f t="shared" si="678"/>
        <v>11.728395061728394</v>
      </c>
      <c r="H101" s="12">
        <f t="shared" si="678"/>
        <v>9.8765432098765427</v>
      </c>
      <c r="I101" s="12">
        <f t="shared" si="678"/>
        <v>6.7901234567901234</v>
      </c>
      <c r="J101" s="12">
        <f t="shared" si="678"/>
        <v>4.9382716049382713</v>
      </c>
      <c r="K101" s="12">
        <f t="shared" si="678"/>
        <v>37.654320987654323</v>
      </c>
      <c r="L101" s="29">
        <f t="shared" ref="L101:O101" si="679">L238</f>
        <v>3.5491913594134377</v>
      </c>
      <c r="M101" s="29">
        <f t="shared" si="679"/>
        <v>5.1209761042965312</v>
      </c>
      <c r="N101" s="29">
        <f t="shared" si="679"/>
        <v>28.947368421052634</v>
      </c>
      <c r="O101" s="32">
        <f t="shared" si="679"/>
        <v>162</v>
      </c>
      <c r="P101" s="12">
        <f t="shared" ref="P101:V101" si="680">IF($O101=0,0,P238/$O101*100)</f>
        <v>68.518518518518519</v>
      </c>
      <c r="Q101" s="12">
        <f t="shared" si="680"/>
        <v>3.0864197530864197</v>
      </c>
      <c r="R101" s="12">
        <f t="shared" si="680"/>
        <v>2.4691358024691357</v>
      </c>
      <c r="S101" s="12">
        <f t="shared" si="680"/>
        <v>0.61728395061728392</v>
      </c>
      <c r="T101" s="12">
        <f t="shared" si="680"/>
        <v>0</v>
      </c>
      <c r="U101" s="12">
        <f t="shared" si="680"/>
        <v>0.61728395061728392</v>
      </c>
      <c r="V101" s="12">
        <f t="shared" si="680"/>
        <v>24.691358024691358</v>
      </c>
      <c r="W101" s="29">
        <f t="shared" ref="W101:X101" si="681">W238</f>
        <v>0.28545031606040577</v>
      </c>
      <c r="X101" s="29">
        <f t="shared" si="681"/>
        <v>3.1659035053972278</v>
      </c>
      <c r="Y101" s="29">
        <f t="shared" si="576"/>
        <v>11.904761904761903</v>
      </c>
      <c r="Z101" s="32">
        <f t="shared" si="576"/>
        <v>162</v>
      </c>
      <c r="AA101" s="12">
        <f t="shared" ref="AA101:AG101" si="682">IF($Z101=0,0,AA238/$Z101*100)</f>
        <v>56.172839506172842</v>
      </c>
      <c r="AB101" s="12">
        <f t="shared" si="682"/>
        <v>6.1728395061728394</v>
      </c>
      <c r="AC101" s="12">
        <f t="shared" si="682"/>
        <v>1.8518518518518516</v>
      </c>
      <c r="AD101" s="12">
        <f t="shared" si="682"/>
        <v>3.7037037037037033</v>
      </c>
      <c r="AE101" s="12">
        <f t="shared" si="682"/>
        <v>0.61728395061728392</v>
      </c>
      <c r="AF101" s="12">
        <f t="shared" si="682"/>
        <v>2.4691358024691357</v>
      </c>
      <c r="AG101" s="12">
        <f t="shared" si="682"/>
        <v>29.012345679012348</v>
      </c>
      <c r="AH101" s="29">
        <f t="shared" ref="AH101:AK101" si="683">AH238</f>
        <v>1.946013469205583</v>
      </c>
      <c r="AI101" s="29">
        <f t="shared" si="683"/>
        <v>9.324647873276751</v>
      </c>
      <c r="AJ101" s="29">
        <f t="shared" si="683"/>
        <v>118.31683168316832</v>
      </c>
      <c r="AK101" s="32">
        <f t="shared" si="683"/>
        <v>344</v>
      </c>
      <c r="AL101" s="12">
        <f t="shared" ref="AL101:AO101" si="684">IF($AK101=0,0,AL238/$AK101*100)</f>
        <v>48.837209302325576</v>
      </c>
      <c r="AM101" s="12">
        <f t="shared" si="684"/>
        <v>38.372093023255815</v>
      </c>
      <c r="AN101" s="12">
        <f t="shared" si="684"/>
        <v>7.5581395348837201</v>
      </c>
      <c r="AO101" s="12">
        <f t="shared" si="684"/>
        <v>5.2325581395348841</v>
      </c>
    </row>
    <row r="102" spans="1:42" ht="15" customHeight="1" x14ac:dyDescent="0.15">
      <c r="A102" s="3" t="s">
        <v>490</v>
      </c>
      <c r="B102" s="24" t="s">
        <v>12</v>
      </c>
      <c r="C102" s="18" t="s">
        <v>171</v>
      </c>
      <c r="D102" s="31">
        <f t="shared" si="467"/>
        <v>148</v>
      </c>
      <c r="E102" s="14">
        <f t="shared" ref="E102:K102" si="685">IF($D102=0,0,E239/$D102*100)</f>
        <v>57.432432432432435</v>
      </c>
      <c r="F102" s="14">
        <f t="shared" si="685"/>
        <v>6.756756756756757</v>
      </c>
      <c r="G102" s="14">
        <f t="shared" si="685"/>
        <v>9.4594594594594597</v>
      </c>
      <c r="H102" s="14">
        <f t="shared" si="685"/>
        <v>7.4324324324324325</v>
      </c>
      <c r="I102" s="14">
        <f t="shared" si="685"/>
        <v>6.756756756756757</v>
      </c>
      <c r="J102" s="14">
        <f t="shared" si="685"/>
        <v>3.3783783783783785</v>
      </c>
      <c r="K102" s="14">
        <f t="shared" si="685"/>
        <v>8.7837837837837842</v>
      </c>
      <c r="L102" s="50">
        <f t="shared" ref="L102:O102" si="686">L239</f>
        <v>1.9419356361096696</v>
      </c>
      <c r="M102" s="50">
        <f t="shared" si="686"/>
        <v>5.2432262174961082</v>
      </c>
      <c r="N102" s="50">
        <f t="shared" si="686"/>
        <v>3.3333333333333335</v>
      </c>
      <c r="O102" s="31">
        <f t="shared" si="686"/>
        <v>148</v>
      </c>
      <c r="P102" s="14">
        <f t="shared" ref="P102:V102" si="687">IF($O102=0,0,P239/$O102*100)</f>
        <v>92.567567567567565</v>
      </c>
      <c r="Q102" s="14">
        <f t="shared" si="687"/>
        <v>1.3513513513513513</v>
      </c>
      <c r="R102" s="14">
        <f t="shared" si="687"/>
        <v>1.3513513513513513</v>
      </c>
      <c r="S102" s="14">
        <f t="shared" si="687"/>
        <v>0</v>
      </c>
      <c r="T102" s="14">
        <f t="shared" si="687"/>
        <v>0</v>
      </c>
      <c r="U102" s="14">
        <f t="shared" si="687"/>
        <v>0</v>
      </c>
      <c r="V102" s="14">
        <f t="shared" si="687"/>
        <v>4.7297297297297298</v>
      </c>
      <c r="W102" s="50">
        <f t="shared" ref="W102:Z117" si="688">W239</f>
        <v>6.3681705720428791E-2</v>
      </c>
      <c r="X102" s="50">
        <f t="shared" si="688"/>
        <v>2.2447801266451148</v>
      </c>
      <c r="Y102" s="50">
        <f t="shared" si="688"/>
        <v>0</v>
      </c>
      <c r="Z102" s="31">
        <f t="shared" si="688"/>
        <v>148</v>
      </c>
      <c r="AA102" s="14">
        <f t="shared" ref="AA102:AG102" si="689">IF($Z102=0,0,AA239/$Z102*100)</f>
        <v>78.378378378378372</v>
      </c>
      <c r="AB102" s="14">
        <f t="shared" si="689"/>
        <v>1.3513513513513513</v>
      </c>
      <c r="AC102" s="14">
        <f t="shared" si="689"/>
        <v>2.7027027027027026</v>
      </c>
      <c r="AD102" s="14">
        <f t="shared" si="689"/>
        <v>2.7027027027027026</v>
      </c>
      <c r="AE102" s="14">
        <f t="shared" si="689"/>
        <v>2.0270270270270272</v>
      </c>
      <c r="AF102" s="14">
        <f t="shared" si="689"/>
        <v>3.3783783783783785</v>
      </c>
      <c r="AG102" s="14">
        <f t="shared" si="689"/>
        <v>9.4594594594594597</v>
      </c>
      <c r="AH102" s="50">
        <f t="shared" ref="AH102:AK102" si="690">AH239</f>
        <v>0.94631448924215156</v>
      </c>
      <c r="AI102" s="50">
        <f t="shared" si="690"/>
        <v>7.0447856421360164</v>
      </c>
      <c r="AJ102" s="50">
        <f t="shared" si="690"/>
        <v>0</v>
      </c>
      <c r="AK102" s="31">
        <f t="shared" si="690"/>
        <v>2</v>
      </c>
      <c r="AL102" s="14">
        <f t="shared" ref="AL102:AO102" si="691">IF($AK102=0,0,AL239/$AK102*100)</f>
        <v>0</v>
      </c>
      <c r="AM102" s="14">
        <f t="shared" si="691"/>
        <v>100</v>
      </c>
      <c r="AN102" s="14">
        <f t="shared" si="691"/>
        <v>0</v>
      </c>
      <c r="AO102" s="14">
        <f t="shared" si="691"/>
        <v>0</v>
      </c>
      <c r="AP102" s="15"/>
    </row>
    <row r="103" spans="1:42" ht="15" customHeight="1" x14ac:dyDescent="0.15">
      <c r="A103" s="66" t="s">
        <v>504</v>
      </c>
      <c r="B103" s="24" t="s">
        <v>13</v>
      </c>
      <c r="C103" s="18" t="s">
        <v>172</v>
      </c>
      <c r="D103" s="31">
        <f t="shared" si="467"/>
        <v>383</v>
      </c>
      <c r="E103" s="14">
        <f t="shared" ref="E103:K103" si="692">IF($D103=0,0,E240/$D103*100)</f>
        <v>26.370757180156655</v>
      </c>
      <c r="F103" s="14">
        <f t="shared" si="692"/>
        <v>20.365535248041773</v>
      </c>
      <c r="G103" s="14">
        <f t="shared" si="692"/>
        <v>19.321148825065272</v>
      </c>
      <c r="H103" s="14">
        <f t="shared" si="692"/>
        <v>13.315926892950392</v>
      </c>
      <c r="I103" s="14">
        <f t="shared" si="692"/>
        <v>6.0052219321148828</v>
      </c>
      <c r="J103" s="14">
        <f t="shared" si="692"/>
        <v>4.1775456919060057</v>
      </c>
      <c r="K103" s="14">
        <f t="shared" si="692"/>
        <v>10.443864229765012</v>
      </c>
      <c r="L103" s="50">
        <f t="shared" ref="L103:O103" si="693">L240</f>
        <v>2.9162706712151469</v>
      </c>
      <c r="M103" s="50">
        <f t="shared" si="693"/>
        <v>4.1333919017636171</v>
      </c>
      <c r="N103" s="50">
        <f t="shared" si="693"/>
        <v>6.5789473684210522</v>
      </c>
      <c r="O103" s="31">
        <f t="shared" si="693"/>
        <v>383</v>
      </c>
      <c r="P103" s="14">
        <f t="shared" ref="P103:V103" si="694">IF($O103=0,0,P240/$O103*100)</f>
        <v>89.03394255874673</v>
      </c>
      <c r="Q103" s="14">
        <f t="shared" si="694"/>
        <v>3.6553524804177546</v>
      </c>
      <c r="R103" s="14">
        <f t="shared" si="694"/>
        <v>1.0443864229765014</v>
      </c>
      <c r="S103" s="14">
        <f t="shared" si="694"/>
        <v>0.26109660574412535</v>
      </c>
      <c r="T103" s="14">
        <f t="shared" si="694"/>
        <v>0</v>
      </c>
      <c r="U103" s="14">
        <f t="shared" si="694"/>
        <v>0</v>
      </c>
      <c r="V103" s="14">
        <f t="shared" si="694"/>
        <v>6.0052219321148828</v>
      </c>
      <c r="W103" s="50">
        <f t="shared" ref="W103:X103" si="695">W240</f>
        <v>8.026379158572837E-2</v>
      </c>
      <c r="X103" s="50">
        <f t="shared" si="695"/>
        <v>1.5207876300453798</v>
      </c>
      <c r="Y103" s="50">
        <f t="shared" si="688"/>
        <v>3.3333333333333335</v>
      </c>
      <c r="Z103" s="31">
        <f t="shared" si="688"/>
        <v>383</v>
      </c>
      <c r="AA103" s="14">
        <f t="shared" ref="AA103:AG103" si="696">IF($Z103=0,0,AA240/$Z103*100)</f>
        <v>72.323759791122711</v>
      </c>
      <c r="AB103" s="14">
        <f t="shared" si="696"/>
        <v>7.3107049608355092</v>
      </c>
      <c r="AC103" s="14">
        <f t="shared" si="696"/>
        <v>6.5274151436031342</v>
      </c>
      <c r="AD103" s="14">
        <f t="shared" si="696"/>
        <v>3.3942558746736298</v>
      </c>
      <c r="AE103" s="14">
        <f t="shared" si="696"/>
        <v>0.7832898172323759</v>
      </c>
      <c r="AF103" s="14">
        <f t="shared" si="696"/>
        <v>1.5665796344647518</v>
      </c>
      <c r="AG103" s="14">
        <f t="shared" si="696"/>
        <v>8.093994778067886</v>
      </c>
      <c r="AH103" s="50">
        <f t="shared" ref="AH103:AK103" si="697">AH240</f>
        <v>0.89510789498818399</v>
      </c>
      <c r="AI103" s="50">
        <f t="shared" si="697"/>
        <v>4.2010397204778771</v>
      </c>
      <c r="AJ103" s="50">
        <f t="shared" si="697"/>
        <v>17.6056338028169</v>
      </c>
      <c r="AK103" s="31">
        <f t="shared" si="697"/>
        <v>79</v>
      </c>
      <c r="AL103" s="14">
        <f t="shared" ref="AL103:AO103" si="698">IF($AK103=0,0,AL240/$AK103*100)</f>
        <v>49.367088607594937</v>
      </c>
      <c r="AM103" s="14">
        <f t="shared" si="698"/>
        <v>45.569620253164558</v>
      </c>
      <c r="AN103" s="14">
        <f t="shared" si="698"/>
        <v>5.0632911392405067</v>
      </c>
      <c r="AO103" s="14">
        <f t="shared" si="698"/>
        <v>0</v>
      </c>
    </row>
    <row r="104" spans="1:42" ht="15" customHeight="1" x14ac:dyDescent="0.15">
      <c r="A104" s="3" t="s">
        <v>177</v>
      </c>
      <c r="B104" s="24" t="s">
        <v>14</v>
      </c>
      <c r="C104" s="18" t="s">
        <v>505</v>
      </c>
      <c r="D104" s="31">
        <f t="shared" si="467"/>
        <v>705</v>
      </c>
      <c r="E104" s="14">
        <f t="shared" ref="E104:K104" si="699">IF($D104=0,0,E241/$D104*100)</f>
        <v>21.560283687943262</v>
      </c>
      <c r="F104" s="14">
        <f t="shared" si="699"/>
        <v>17.304964539007091</v>
      </c>
      <c r="G104" s="14">
        <f t="shared" si="699"/>
        <v>20.709219858156029</v>
      </c>
      <c r="H104" s="14">
        <f t="shared" si="699"/>
        <v>16.595744680851062</v>
      </c>
      <c r="I104" s="14">
        <f t="shared" si="699"/>
        <v>10.780141843971631</v>
      </c>
      <c r="J104" s="14">
        <f t="shared" si="699"/>
        <v>4.5390070921985819</v>
      </c>
      <c r="K104" s="14">
        <f t="shared" si="699"/>
        <v>8.5106382978723403</v>
      </c>
      <c r="L104" s="50">
        <f t="shared" ref="L104:O104" si="700">L241</f>
        <v>3.3087320720188718</v>
      </c>
      <c r="M104" s="50">
        <f t="shared" si="700"/>
        <v>4.3288685323573475</v>
      </c>
      <c r="N104" s="50">
        <f t="shared" si="700"/>
        <v>16.483516483516482</v>
      </c>
      <c r="O104" s="31">
        <f t="shared" si="700"/>
        <v>705</v>
      </c>
      <c r="P104" s="14">
        <f t="shared" ref="P104:V104" si="701">IF($O104=0,0,P241/$O104*100)</f>
        <v>88.22695035460994</v>
      </c>
      <c r="Q104" s="14">
        <f t="shared" si="701"/>
        <v>4.2553191489361701</v>
      </c>
      <c r="R104" s="14">
        <f t="shared" si="701"/>
        <v>2.4113475177304964</v>
      </c>
      <c r="S104" s="14">
        <f t="shared" si="701"/>
        <v>0.85106382978723405</v>
      </c>
      <c r="T104" s="14">
        <f t="shared" si="701"/>
        <v>0</v>
      </c>
      <c r="U104" s="14">
        <f t="shared" si="701"/>
        <v>0.28368794326241137</v>
      </c>
      <c r="V104" s="14">
        <f t="shared" si="701"/>
        <v>3.9716312056737593</v>
      </c>
      <c r="W104" s="50">
        <f t="shared" ref="W104:X104" si="702">W241</f>
        <v>0.22385950959507475</v>
      </c>
      <c r="X104" s="50">
        <f t="shared" si="702"/>
        <v>2.7555070544702835</v>
      </c>
      <c r="Y104" s="50">
        <f t="shared" si="688"/>
        <v>4.032258064516129</v>
      </c>
      <c r="Z104" s="31">
        <f t="shared" si="688"/>
        <v>705</v>
      </c>
      <c r="AA104" s="14">
        <f t="shared" ref="AA104:AG104" si="703">IF($Z104=0,0,AA241/$Z104*100)</f>
        <v>61.418439716312058</v>
      </c>
      <c r="AB104" s="14">
        <f t="shared" si="703"/>
        <v>8.9361702127659584</v>
      </c>
      <c r="AC104" s="14">
        <f t="shared" si="703"/>
        <v>8.6524822695035457</v>
      </c>
      <c r="AD104" s="14">
        <f t="shared" si="703"/>
        <v>5.5319148936170208</v>
      </c>
      <c r="AE104" s="14">
        <f t="shared" si="703"/>
        <v>4.6808510638297873</v>
      </c>
      <c r="AF104" s="14">
        <f t="shared" si="703"/>
        <v>4.3971631205673756</v>
      </c>
      <c r="AG104" s="14">
        <f t="shared" si="703"/>
        <v>6.3829787234042552</v>
      </c>
      <c r="AH104" s="50">
        <f t="shared" ref="AH104:AK104" si="704">AH241</f>
        <v>2.0203553981117821</v>
      </c>
      <c r="AI104" s="50">
        <f t="shared" si="704"/>
        <v>5.8741610693998947</v>
      </c>
      <c r="AJ104" s="50">
        <f t="shared" si="704"/>
        <v>131.86813186813185</v>
      </c>
      <c r="AK104" s="31">
        <f t="shared" si="704"/>
        <v>874</v>
      </c>
      <c r="AL104" s="14">
        <f t="shared" ref="AL104:AO104" si="705">IF($AK104=0,0,AL241/$AK104*100)</f>
        <v>58.23798627002288</v>
      </c>
      <c r="AM104" s="14">
        <f t="shared" si="705"/>
        <v>32.494279176201374</v>
      </c>
      <c r="AN104" s="14">
        <f t="shared" si="705"/>
        <v>4.805491990846682</v>
      </c>
      <c r="AO104" s="14">
        <f t="shared" si="705"/>
        <v>4.4622425629290623</v>
      </c>
    </row>
    <row r="105" spans="1:42" ht="15" customHeight="1" x14ac:dyDescent="0.15">
      <c r="A105" s="3"/>
      <c r="B105" s="24"/>
      <c r="C105" s="18" t="s">
        <v>506</v>
      </c>
      <c r="D105" s="31">
        <f t="shared" si="467"/>
        <v>893</v>
      </c>
      <c r="E105" s="14">
        <f t="shared" ref="E105:K105" si="706">IF($D105=0,0,E242/$D105*100)</f>
        <v>20.156774916013436</v>
      </c>
      <c r="F105" s="14">
        <f t="shared" si="706"/>
        <v>12.430011198208286</v>
      </c>
      <c r="G105" s="14">
        <f t="shared" si="706"/>
        <v>19.260918253079506</v>
      </c>
      <c r="H105" s="14">
        <f t="shared" si="706"/>
        <v>16.461366181410973</v>
      </c>
      <c r="I105" s="14">
        <f t="shared" si="706"/>
        <v>14.44568868980963</v>
      </c>
      <c r="J105" s="14">
        <f t="shared" si="706"/>
        <v>7.8387458006718926</v>
      </c>
      <c r="K105" s="14">
        <f t="shared" si="706"/>
        <v>9.4064949608062705</v>
      </c>
      <c r="L105" s="50">
        <f t="shared" ref="L105:O105" si="707">L242</f>
        <v>4.103105481884664</v>
      </c>
      <c r="M105" s="50">
        <f t="shared" si="707"/>
        <v>5.2772851110408467</v>
      </c>
      <c r="N105" s="50">
        <f t="shared" si="707"/>
        <v>20.27027027027027</v>
      </c>
      <c r="O105" s="31">
        <f t="shared" si="707"/>
        <v>893</v>
      </c>
      <c r="P105" s="14">
        <f t="shared" ref="P105:V105" si="708">IF($O105=0,0,P242/$O105*100)</f>
        <v>88.577827547592378</v>
      </c>
      <c r="Q105" s="14">
        <f t="shared" si="708"/>
        <v>3.5834266517357225</v>
      </c>
      <c r="R105" s="14">
        <f t="shared" si="708"/>
        <v>1.5677491601343785</v>
      </c>
      <c r="S105" s="14">
        <f t="shared" si="708"/>
        <v>1.0078387458006719</v>
      </c>
      <c r="T105" s="14">
        <f t="shared" si="708"/>
        <v>0.55991041433370659</v>
      </c>
      <c r="U105" s="14">
        <f t="shared" si="708"/>
        <v>0.33594624860022393</v>
      </c>
      <c r="V105" s="14">
        <f t="shared" si="708"/>
        <v>4.3673012318029114</v>
      </c>
      <c r="W105" s="50">
        <f t="shared" ref="W105:X105" si="709">W242</f>
        <v>0.225104862443509</v>
      </c>
      <c r="X105" s="50">
        <f t="shared" si="709"/>
        <v>3.0514214686786776</v>
      </c>
      <c r="Y105" s="50">
        <f t="shared" si="688"/>
        <v>11.458333333333332</v>
      </c>
      <c r="Z105" s="31">
        <f t="shared" si="688"/>
        <v>893</v>
      </c>
      <c r="AA105" s="14">
        <f t="shared" ref="AA105:AG105" si="710">IF($Z105=0,0,AA242/$Z105*100)</f>
        <v>58.566629339305706</v>
      </c>
      <c r="AB105" s="14">
        <f t="shared" si="710"/>
        <v>7.6147816349384101</v>
      </c>
      <c r="AC105" s="14">
        <f t="shared" si="710"/>
        <v>10.19036954087346</v>
      </c>
      <c r="AD105" s="14">
        <f t="shared" si="710"/>
        <v>4.2553191489361701</v>
      </c>
      <c r="AE105" s="14">
        <f t="shared" si="710"/>
        <v>5.5991041433370663</v>
      </c>
      <c r="AF105" s="14">
        <f t="shared" si="710"/>
        <v>4.9272116461366178</v>
      </c>
      <c r="AG105" s="14">
        <f t="shared" si="710"/>
        <v>8.846584546472565</v>
      </c>
      <c r="AH105" s="50">
        <f t="shared" ref="AH105:AK105" si="711">AH242</f>
        <v>2.2617981069280773</v>
      </c>
      <c r="AI105" s="50">
        <f t="shared" si="711"/>
        <v>6.3268166977300853</v>
      </c>
      <c r="AJ105" s="50">
        <f t="shared" si="711"/>
        <v>130.43478260869566</v>
      </c>
      <c r="AK105" s="31">
        <f t="shared" si="711"/>
        <v>1277</v>
      </c>
      <c r="AL105" s="14">
        <f t="shared" ref="AL105:AO105" si="712">IF($AK105=0,0,AL242/$AK105*100)</f>
        <v>59.201252936570079</v>
      </c>
      <c r="AM105" s="14">
        <f t="shared" si="712"/>
        <v>35.70869224745497</v>
      </c>
      <c r="AN105" s="14">
        <f t="shared" si="712"/>
        <v>3.4455755677368831</v>
      </c>
      <c r="AO105" s="14">
        <f t="shared" si="712"/>
        <v>1.6444792482380579</v>
      </c>
    </row>
    <row r="106" spans="1:42" ht="15" customHeight="1" x14ac:dyDescent="0.15">
      <c r="A106" s="3"/>
      <c r="B106" s="3"/>
      <c r="C106" s="18" t="s">
        <v>507</v>
      </c>
      <c r="D106" s="31">
        <f t="shared" si="467"/>
        <v>546</v>
      </c>
      <c r="E106" s="14">
        <f t="shared" ref="E106:K106" si="713">IF($D106=0,0,E243/$D106*100)</f>
        <v>28.571428571428569</v>
      </c>
      <c r="F106" s="14">
        <f t="shared" si="713"/>
        <v>6.7765567765567765</v>
      </c>
      <c r="G106" s="14">
        <f t="shared" si="713"/>
        <v>16.666666666666664</v>
      </c>
      <c r="H106" s="14">
        <f t="shared" si="713"/>
        <v>13.736263736263737</v>
      </c>
      <c r="I106" s="14">
        <f t="shared" si="713"/>
        <v>13.36996336996337</v>
      </c>
      <c r="J106" s="14">
        <f t="shared" si="713"/>
        <v>11.172161172161173</v>
      </c>
      <c r="K106" s="14">
        <f t="shared" si="713"/>
        <v>9.706959706959708</v>
      </c>
      <c r="L106" s="50">
        <f t="shared" ref="L106:O106" si="714">L243</f>
        <v>4.3719967240566087</v>
      </c>
      <c r="M106" s="50">
        <f t="shared" si="714"/>
        <v>6.3958290354893421</v>
      </c>
      <c r="N106" s="50">
        <f t="shared" si="714"/>
        <v>25.609756097560975</v>
      </c>
      <c r="O106" s="31">
        <f t="shared" si="714"/>
        <v>546</v>
      </c>
      <c r="P106" s="14">
        <f t="shared" ref="P106:V106" si="715">IF($O106=0,0,P243/$O106*100)</f>
        <v>88.644688644688642</v>
      </c>
      <c r="Q106" s="14">
        <f t="shared" si="715"/>
        <v>2.197802197802198</v>
      </c>
      <c r="R106" s="14">
        <f t="shared" si="715"/>
        <v>2.5641025641025639</v>
      </c>
      <c r="S106" s="14">
        <f t="shared" si="715"/>
        <v>0.73260073260073255</v>
      </c>
      <c r="T106" s="14">
        <f t="shared" si="715"/>
        <v>0.5494505494505495</v>
      </c>
      <c r="U106" s="14">
        <f t="shared" si="715"/>
        <v>0.91575091575091583</v>
      </c>
      <c r="V106" s="14">
        <f t="shared" si="715"/>
        <v>4.395604395604396</v>
      </c>
      <c r="W106" s="50">
        <f t="shared" ref="W106:X106" si="716">W243</f>
        <v>0.38608623411708443</v>
      </c>
      <c r="X106" s="50">
        <f t="shared" si="716"/>
        <v>5.3036056370820548</v>
      </c>
      <c r="Y106" s="50">
        <f t="shared" si="688"/>
        <v>15</v>
      </c>
      <c r="Z106" s="31">
        <f t="shared" si="688"/>
        <v>546</v>
      </c>
      <c r="AA106" s="14">
        <f t="shared" ref="AA106:AG106" si="717">IF($Z106=0,0,AA243/$Z106*100)</f>
        <v>67.032967032967022</v>
      </c>
      <c r="AB106" s="14">
        <f t="shared" si="717"/>
        <v>4.7619047619047619</v>
      </c>
      <c r="AC106" s="14">
        <f t="shared" si="717"/>
        <v>7.1428571428571423</v>
      </c>
      <c r="AD106" s="14">
        <f t="shared" si="717"/>
        <v>4.0293040293040292</v>
      </c>
      <c r="AE106" s="14">
        <f t="shared" si="717"/>
        <v>4.395604395604396</v>
      </c>
      <c r="AF106" s="14">
        <f t="shared" si="717"/>
        <v>5.4945054945054945</v>
      </c>
      <c r="AG106" s="14">
        <f t="shared" si="717"/>
        <v>7.1428571428571423</v>
      </c>
      <c r="AH106" s="50">
        <f t="shared" ref="AH106:AK106" si="718">AH243</f>
        <v>1.8523556498251386</v>
      </c>
      <c r="AI106" s="50">
        <f t="shared" si="718"/>
        <v>6.6605979749031583</v>
      </c>
      <c r="AJ106" s="50">
        <f t="shared" si="718"/>
        <v>20</v>
      </c>
      <c r="AK106" s="31">
        <f t="shared" si="718"/>
        <v>391</v>
      </c>
      <c r="AL106" s="14">
        <f t="shared" ref="AL106:AO106" si="719">IF($AK106=0,0,AL243/$AK106*100)</f>
        <v>63.9386189258312</v>
      </c>
      <c r="AM106" s="14">
        <f t="shared" si="719"/>
        <v>25.831202046035806</v>
      </c>
      <c r="AN106" s="14">
        <f t="shared" si="719"/>
        <v>5.1150895140664963</v>
      </c>
      <c r="AO106" s="14">
        <f t="shared" si="719"/>
        <v>5.1150895140664963</v>
      </c>
    </row>
    <row r="107" spans="1:42" ht="15" customHeight="1" x14ac:dyDescent="0.15">
      <c r="A107" s="3"/>
      <c r="B107" s="3"/>
      <c r="C107" s="18" t="s">
        <v>508</v>
      </c>
      <c r="D107" s="31">
        <f t="shared" si="467"/>
        <v>210</v>
      </c>
      <c r="E107" s="14">
        <f t="shared" ref="E107:K107" si="720">IF($D107=0,0,E244/$D107*100)</f>
        <v>34.761904761904759</v>
      </c>
      <c r="F107" s="14">
        <f t="shared" si="720"/>
        <v>6.1904761904761907</v>
      </c>
      <c r="G107" s="14">
        <f t="shared" si="720"/>
        <v>18.095238095238095</v>
      </c>
      <c r="H107" s="14">
        <f t="shared" si="720"/>
        <v>12.380952380952381</v>
      </c>
      <c r="I107" s="14">
        <f t="shared" si="720"/>
        <v>12.857142857142856</v>
      </c>
      <c r="J107" s="14">
        <f t="shared" si="720"/>
        <v>8.0952380952380949</v>
      </c>
      <c r="K107" s="14">
        <f t="shared" si="720"/>
        <v>7.6190476190476195</v>
      </c>
      <c r="L107" s="50">
        <f t="shared" ref="L107:O107" si="721">L244</f>
        <v>3.7477836441788299</v>
      </c>
      <c r="M107" s="50">
        <f t="shared" si="721"/>
        <v>6.0088431981049011</v>
      </c>
      <c r="N107" s="50">
        <f t="shared" si="721"/>
        <v>9.375</v>
      </c>
      <c r="O107" s="31">
        <f t="shared" si="721"/>
        <v>210</v>
      </c>
      <c r="P107" s="14">
        <f t="shared" ref="P107:V107" si="722">IF($O107=0,0,P244/$O107*100)</f>
        <v>91.904761904761898</v>
      </c>
      <c r="Q107" s="14">
        <f t="shared" si="722"/>
        <v>0.95238095238095244</v>
      </c>
      <c r="R107" s="14">
        <f t="shared" si="722"/>
        <v>2.8571428571428572</v>
      </c>
      <c r="S107" s="14">
        <f t="shared" si="722"/>
        <v>0.47619047619047622</v>
      </c>
      <c r="T107" s="14">
        <f t="shared" si="722"/>
        <v>0.47619047619047622</v>
      </c>
      <c r="U107" s="14">
        <f t="shared" si="722"/>
        <v>0</v>
      </c>
      <c r="V107" s="14">
        <f t="shared" si="722"/>
        <v>3.3333333333333335</v>
      </c>
      <c r="W107" s="50">
        <f t="shared" ref="W107:X107" si="723">W244</f>
        <v>0.16413332273434583</v>
      </c>
      <c r="X107" s="50">
        <f t="shared" si="723"/>
        <v>3.3319064515072205</v>
      </c>
      <c r="Y107" s="50">
        <f t="shared" si="688"/>
        <v>8.3333333333333321</v>
      </c>
      <c r="Z107" s="31">
        <f t="shared" si="688"/>
        <v>210</v>
      </c>
      <c r="AA107" s="14">
        <f t="shared" ref="AA107:AG107" si="724">IF($Z107=0,0,AA244/$Z107*100)</f>
        <v>72.38095238095238</v>
      </c>
      <c r="AB107" s="14">
        <f t="shared" si="724"/>
        <v>2.3809523809523809</v>
      </c>
      <c r="AC107" s="14">
        <f t="shared" si="724"/>
        <v>5.2380952380952381</v>
      </c>
      <c r="AD107" s="14">
        <f t="shared" si="724"/>
        <v>3.8095238095238098</v>
      </c>
      <c r="AE107" s="14">
        <f t="shared" si="724"/>
        <v>4.7619047619047619</v>
      </c>
      <c r="AF107" s="14">
        <f t="shared" si="724"/>
        <v>5.7142857142857144</v>
      </c>
      <c r="AG107" s="14">
        <f t="shared" si="724"/>
        <v>5.7142857142857144</v>
      </c>
      <c r="AH107" s="50">
        <f t="shared" ref="AH107:AK107" si="725">AH244</f>
        <v>1.9866724211020059</v>
      </c>
      <c r="AI107" s="50">
        <f t="shared" si="725"/>
        <v>8.55132911691733</v>
      </c>
      <c r="AJ107" s="50">
        <f t="shared" si="725"/>
        <v>20.833333333333336</v>
      </c>
      <c r="AK107" s="31">
        <f t="shared" si="725"/>
        <v>29</v>
      </c>
      <c r="AL107" s="14">
        <f t="shared" ref="AL107:AO107" si="726">IF($AK107=0,0,AL244/$AK107*100)</f>
        <v>55.172413793103445</v>
      </c>
      <c r="AM107" s="14">
        <f t="shared" si="726"/>
        <v>44.827586206896555</v>
      </c>
      <c r="AN107" s="14">
        <f t="shared" si="726"/>
        <v>0</v>
      </c>
      <c r="AO107" s="14">
        <f t="shared" si="726"/>
        <v>0</v>
      </c>
    </row>
    <row r="108" spans="1:42" ht="15" customHeight="1" x14ac:dyDescent="0.15">
      <c r="A108" s="3"/>
      <c r="B108" s="3"/>
      <c r="C108" s="18" t="s">
        <v>290</v>
      </c>
      <c r="D108" s="31">
        <f t="shared" si="467"/>
        <v>59</v>
      </c>
      <c r="E108" s="14">
        <f t="shared" ref="E108:K108" si="727">IF($D108=0,0,E245/$D108*100)</f>
        <v>52.542372881355938</v>
      </c>
      <c r="F108" s="14">
        <f t="shared" si="727"/>
        <v>1.6949152542372881</v>
      </c>
      <c r="G108" s="14">
        <f t="shared" si="727"/>
        <v>8.4745762711864394</v>
      </c>
      <c r="H108" s="14">
        <f t="shared" si="727"/>
        <v>13.559322033898304</v>
      </c>
      <c r="I108" s="14">
        <f t="shared" si="727"/>
        <v>1.6949152542372881</v>
      </c>
      <c r="J108" s="14">
        <f t="shared" si="727"/>
        <v>15.254237288135593</v>
      </c>
      <c r="K108" s="14">
        <f t="shared" si="727"/>
        <v>6.7796610169491522</v>
      </c>
      <c r="L108" s="50">
        <f t="shared" ref="L108:O108" si="728">L245</f>
        <v>4.0309082015896074</v>
      </c>
      <c r="M108" s="50">
        <f t="shared" si="728"/>
        <v>9.2374979619761834</v>
      </c>
      <c r="N108" s="50" t="str">
        <f t="shared" si="728"/>
        <v>－</v>
      </c>
      <c r="O108" s="31">
        <f t="shared" si="728"/>
        <v>59</v>
      </c>
      <c r="P108" s="14">
        <f t="shared" ref="P108:V108" si="729">IF($O108=0,0,P245/$O108*100)</f>
        <v>94.915254237288138</v>
      </c>
      <c r="Q108" s="14">
        <f t="shared" si="729"/>
        <v>0</v>
      </c>
      <c r="R108" s="14">
        <f t="shared" si="729"/>
        <v>0</v>
      </c>
      <c r="S108" s="14">
        <f t="shared" si="729"/>
        <v>0</v>
      </c>
      <c r="T108" s="14">
        <f t="shared" si="729"/>
        <v>0</v>
      </c>
      <c r="U108" s="14">
        <f t="shared" si="729"/>
        <v>1.6949152542372881</v>
      </c>
      <c r="V108" s="14">
        <f t="shared" si="729"/>
        <v>3.3898305084745761</v>
      </c>
      <c r="W108" s="50">
        <f t="shared" ref="W108:X108" si="730">W245</f>
        <v>0.17543859649122806</v>
      </c>
      <c r="X108" s="50">
        <f t="shared" si="730"/>
        <v>10</v>
      </c>
      <c r="Y108" s="50" t="str">
        <f t="shared" si="688"/>
        <v>－</v>
      </c>
      <c r="Z108" s="31">
        <f t="shared" si="688"/>
        <v>59</v>
      </c>
      <c r="AA108" s="14">
        <f t="shared" ref="AA108:AG108" si="731">IF($Z108=0,0,AA245/$Z108*100)</f>
        <v>74.576271186440678</v>
      </c>
      <c r="AB108" s="14">
        <f t="shared" si="731"/>
        <v>0</v>
      </c>
      <c r="AC108" s="14">
        <f t="shared" si="731"/>
        <v>5.0847457627118651</v>
      </c>
      <c r="AD108" s="14">
        <f t="shared" si="731"/>
        <v>1.6949152542372881</v>
      </c>
      <c r="AE108" s="14">
        <f t="shared" si="731"/>
        <v>0</v>
      </c>
      <c r="AF108" s="14">
        <f t="shared" si="731"/>
        <v>8.4745762711864394</v>
      </c>
      <c r="AG108" s="14">
        <f t="shared" si="731"/>
        <v>10.16949152542373</v>
      </c>
      <c r="AH108" s="50">
        <f t="shared" ref="AH108:AK108" si="732">AH245</f>
        <v>2.0433400870342275</v>
      </c>
      <c r="AI108" s="50">
        <f t="shared" si="732"/>
        <v>12.033002734757119</v>
      </c>
      <c r="AJ108" s="50" t="str">
        <f t="shared" si="732"/>
        <v>－</v>
      </c>
      <c r="AK108" s="31">
        <f t="shared" si="732"/>
        <v>0</v>
      </c>
      <c r="AL108" s="14">
        <f t="shared" ref="AL108:AO108" si="733">IF($AK108=0,0,AL245/$AK108*100)</f>
        <v>0</v>
      </c>
      <c r="AM108" s="14">
        <f t="shared" si="733"/>
        <v>0</v>
      </c>
      <c r="AN108" s="14">
        <f t="shared" si="733"/>
        <v>0</v>
      </c>
      <c r="AO108" s="14">
        <f t="shared" si="733"/>
        <v>0</v>
      </c>
    </row>
    <row r="109" spans="1:42" ht="15" customHeight="1" x14ac:dyDescent="0.15">
      <c r="A109" s="3"/>
      <c r="B109" s="4"/>
      <c r="C109" s="19" t="s">
        <v>26</v>
      </c>
      <c r="D109" s="32">
        <f t="shared" si="467"/>
        <v>162</v>
      </c>
      <c r="E109" s="12">
        <f t="shared" ref="E109:K109" si="734">IF($D109=0,0,E246/$D109*100)</f>
        <v>19.1358024691358</v>
      </c>
      <c r="F109" s="12">
        <f t="shared" si="734"/>
        <v>9.8765432098765427</v>
      </c>
      <c r="G109" s="12">
        <f t="shared" si="734"/>
        <v>11.728395061728394</v>
      </c>
      <c r="H109" s="12">
        <f t="shared" si="734"/>
        <v>9.8765432098765427</v>
      </c>
      <c r="I109" s="12">
        <f t="shared" si="734"/>
        <v>6.7901234567901234</v>
      </c>
      <c r="J109" s="12">
        <f t="shared" si="734"/>
        <v>4.9382716049382713</v>
      </c>
      <c r="K109" s="12">
        <f t="shared" si="734"/>
        <v>37.654320987654323</v>
      </c>
      <c r="L109" s="29">
        <f t="shared" ref="L109:O109" si="735">L246</f>
        <v>3.5491913594134377</v>
      </c>
      <c r="M109" s="29">
        <f t="shared" si="735"/>
        <v>5.1209761042965312</v>
      </c>
      <c r="N109" s="29">
        <f t="shared" si="735"/>
        <v>14.705882352941178</v>
      </c>
      <c r="O109" s="32">
        <f t="shared" si="735"/>
        <v>162</v>
      </c>
      <c r="P109" s="12">
        <f t="shared" ref="P109:V109" si="736">IF($O109=0,0,P246/$O109*100)</f>
        <v>68.518518518518519</v>
      </c>
      <c r="Q109" s="12">
        <f t="shared" si="736"/>
        <v>3.0864197530864197</v>
      </c>
      <c r="R109" s="12">
        <f t="shared" si="736"/>
        <v>2.4691358024691357</v>
      </c>
      <c r="S109" s="12">
        <f t="shared" si="736"/>
        <v>0.61728395061728392</v>
      </c>
      <c r="T109" s="12">
        <f t="shared" si="736"/>
        <v>0</v>
      </c>
      <c r="U109" s="12">
        <f t="shared" si="736"/>
        <v>0.61728395061728392</v>
      </c>
      <c r="V109" s="12">
        <f t="shared" si="736"/>
        <v>24.691358024691358</v>
      </c>
      <c r="W109" s="29">
        <f t="shared" ref="W109:X109" si="737">W246</f>
        <v>0.28545031606040577</v>
      </c>
      <c r="X109" s="29">
        <f t="shared" si="737"/>
        <v>3.1659035053972278</v>
      </c>
      <c r="Y109" s="29">
        <f t="shared" si="688"/>
        <v>3.3333333333333335</v>
      </c>
      <c r="Z109" s="32">
        <f t="shared" si="688"/>
        <v>162</v>
      </c>
      <c r="AA109" s="12">
        <f t="shared" ref="AA109:AG109" si="738">IF($Z109=0,0,AA246/$Z109*100)</f>
        <v>56.172839506172842</v>
      </c>
      <c r="AB109" s="12">
        <f t="shared" si="738"/>
        <v>6.1728395061728394</v>
      </c>
      <c r="AC109" s="12">
        <f t="shared" si="738"/>
        <v>1.8518518518518516</v>
      </c>
      <c r="AD109" s="12">
        <f t="shared" si="738"/>
        <v>3.7037037037037033</v>
      </c>
      <c r="AE109" s="12">
        <f t="shared" si="738"/>
        <v>0.61728395061728392</v>
      </c>
      <c r="AF109" s="12">
        <f t="shared" si="738"/>
        <v>2.4691358024691357</v>
      </c>
      <c r="AG109" s="12">
        <f t="shared" si="738"/>
        <v>29.012345679012348</v>
      </c>
      <c r="AH109" s="29">
        <f t="shared" ref="AH109:AK109" si="739">AH246</f>
        <v>1.946013469205583</v>
      </c>
      <c r="AI109" s="29">
        <f t="shared" si="739"/>
        <v>9.324647873276751</v>
      </c>
      <c r="AJ109" s="29">
        <f t="shared" si="739"/>
        <v>118.31683168316832</v>
      </c>
      <c r="AK109" s="32">
        <f t="shared" si="739"/>
        <v>123</v>
      </c>
      <c r="AL109" s="12">
        <f t="shared" ref="AL109:AO109" si="740">IF($AK109=0,0,AL246/$AK109*100)</f>
        <v>57.72357723577236</v>
      </c>
      <c r="AM109" s="12">
        <f t="shared" si="740"/>
        <v>30.081300813008134</v>
      </c>
      <c r="AN109" s="12">
        <f t="shared" si="740"/>
        <v>5.6910569105691051</v>
      </c>
      <c r="AO109" s="12">
        <f t="shared" si="740"/>
        <v>6.5040650406504072</v>
      </c>
    </row>
    <row r="110" spans="1:42" ht="15" customHeight="1" x14ac:dyDescent="0.15">
      <c r="A110" s="3"/>
      <c r="B110" s="24" t="s">
        <v>15</v>
      </c>
      <c r="C110" s="18" t="s">
        <v>171</v>
      </c>
      <c r="D110" s="31">
        <f t="shared" si="467"/>
        <v>64</v>
      </c>
      <c r="E110" s="14">
        <f t="shared" ref="E110:K110" si="741">IF($D110=0,0,E247/$D110*100)</f>
        <v>62.5</v>
      </c>
      <c r="F110" s="14">
        <f t="shared" si="741"/>
        <v>1.5625</v>
      </c>
      <c r="G110" s="14">
        <f t="shared" si="741"/>
        <v>6.25</v>
      </c>
      <c r="H110" s="14">
        <f t="shared" si="741"/>
        <v>7.8125</v>
      </c>
      <c r="I110" s="14">
        <f t="shared" si="741"/>
        <v>9.375</v>
      </c>
      <c r="J110" s="14">
        <f t="shared" si="741"/>
        <v>6.25</v>
      </c>
      <c r="K110" s="14">
        <f t="shared" si="741"/>
        <v>6.25</v>
      </c>
      <c r="L110" s="50">
        <f t="shared" ref="L110:O110" si="742">L247</f>
        <v>2.1706892081333402</v>
      </c>
      <c r="M110" s="50">
        <f t="shared" si="742"/>
        <v>6.5120676244000206</v>
      </c>
      <c r="N110" s="50">
        <f t="shared" si="742"/>
        <v>12.5</v>
      </c>
      <c r="O110" s="31">
        <f t="shared" si="742"/>
        <v>64</v>
      </c>
      <c r="P110" s="14">
        <f t="shared" ref="P110:V110" si="743">IF($O110=0,0,P247/$O110*100)</f>
        <v>95.3125</v>
      </c>
      <c r="Q110" s="14">
        <f t="shared" si="743"/>
        <v>0</v>
      </c>
      <c r="R110" s="14">
        <f t="shared" si="743"/>
        <v>0</v>
      </c>
      <c r="S110" s="14">
        <f t="shared" si="743"/>
        <v>0</v>
      </c>
      <c r="T110" s="14">
        <f t="shared" si="743"/>
        <v>0</v>
      </c>
      <c r="U110" s="14">
        <f t="shared" si="743"/>
        <v>0</v>
      </c>
      <c r="V110" s="14">
        <f t="shared" si="743"/>
        <v>4.6875</v>
      </c>
      <c r="W110" s="50">
        <f t="shared" ref="W110:X110" si="744">W247</f>
        <v>0</v>
      </c>
      <c r="X110" s="50" t="str">
        <f t="shared" si="744"/>
        <v>－</v>
      </c>
      <c r="Y110" s="50">
        <f t="shared" si="688"/>
        <v>0</v>
      </c>
      <c r="Z110" s="31">
        <f t="shared" si="688"/>
        <v>64</v>
      </c>
      <c r="AA110" s="14">
        <f t="shared" ref="AA110:AG110" si="745">IF($Z110=0,0,AA247/$Z110*100)</f>
        <v>76.5625</v>
      </c>
      <c r="AB110" s="14">
        <f t="shared" si="745"/>
        <v>1.5625</v>
      </c>
      <c r="AC110" s="14">
        <f t="shared" si="745"/>
        <v>4.6875</v>
      </c>
      <c r="AD110" s="14">
        <f t="shared" si="745"/>
        <v>4.6875</v>
      </c>
      <c r="AE110" s="14">
        <f t="shared" si="745"/>
        <v>1.5625</v>
      </c>
      <c r="AF110" s="14">
        <f t="shared" si="745"/>
        <v>1.5625</v>
      </c>
      <c r="AG110" s="14">
        <f t="shared" si="745"/>
        <v>9.375</v>
      </c>
      <c r="AH110" s="50">
        <f t="shared" ref="AH110:AK110" si="746">AH247</f>
        <v>0.72607441913621429</v>
      </c>
      <c r="AI110" s="50">
        <f t="shared" si="746"/>
        <v>4.6791462566556028</v>
      </c>
      <c r="AJ110" s="50">
        <f t="shared" si="746"/>
        <v>10.526315789473683</v>
      </c>
      <c r="AK110" s="31">
        <f t="shared" si="746"/>
        <v>35</v>
      </c>
      <c r="AL110" s="14">
        <f t="shared" ref="AL110:AO110" si="747">IF($AK110=0,0,AL247/$AK110*100)</f>
        <v>51.428571428571423</v>
      </c>
      <c r="AM110" s="14">
        <f t="shared" si="747"/>
        <v>31.428571428571427</v>
      </c>
      <c r="AN110" s="14">
        <f t="shared" si="747"/>
        <v>17.142857142857142</v>
      </c>
      <c r="AO110" s="14">
        <f t="shared" si="747"/>
        <v>0</v>
      </c>
    </row>
    <row r="111" spans="1:42" ht="15" customHeight="1" x14ac:dyDescent="0.15">
      <c r="A111" s="3"/>
      <c r="B111" s="24" t="s">
        <v>16</v>
      </c>
      <c r="C111" s="18" t="s">
        <v>172</v>
      </c>
      <c r="D111" s="31">
        <f t="shared" si="467"/>
        <v>84</v>
      </c>
      <c r="E111" s="14">
        <f t="shared" ref="E111:K111" si="748">IF($D111=0,0,E248/$D111*100)</f>
        <v>32.142857142857146</v>
      </c>
      <c r="F111" s="14">
        <f t="shared" si="748"/>
        <v>26.190476190476193</v>
      </c>
      <c r="G111" s="14">
        <f t="shared" si="748"/>
        <v>14.285714285714285</v>
      </c>
      <c r="H111" s="14">
        <f t="shared" si="748"/>
        <v>10.714285714285714</v>
      </c>
      <c r="I111" s="14">
        <f t="shared" si="748"/>
        <v>4.7619047619047619</v>
      </c>
      <c r="J111" s="14">
        <f t="shared" si="748"/>
        <v>4.7619047619047619</v>
      </c>
      <c r="K111" s="14">
        <f t="shared" si="748"/>
        <v>7.1428571428571423</v>
      </c>
      <c r="L111" s="50">
        <f t="shared" ref="L111:O111" si="749">L248</f>
        <v>2.6001656727053941</v>
      </c>
      <c r="M111" s="50">
        <f t="shared" si="749"/>
        <v>3.9767239700200143</v>
      </c>
      <c r="N111" s="50">
        <f t="shared" si="749"/>
        <v>28.333333333333332</v>
      </c>
      <c r="O111" s="31">
        <f t="shared" si="749"/>
        <v>84</v>
      </c>
      <c r="P111" s="14">
        <f t="shared" ref="P111:V111" si="750">IF($O111=0,0,P248/$O111*100)</f>
        <v>94.047619047619051</v>
      </c>
      <c r="Q111" s="14">
        <f t="shared" si="750"/>
        <v>2.3809523809523809</v>
      </c>
      <c r="R111" s="14">
        <f t="shared" si="750"/>
        <v>1.1904761904761905</v>
      </c>
      <c r="S111" s="14">
        <f t="shared" si="750"/>
        <v>0</v>
      </c>
      <c r="T111" s="14">
        <f t="shared" si="750"/>
        <v>0</v>
      </c>
      <c r="U111" s="14">
        <f t="shared" si="750"/>
        <v>0</v>
      </c>
      <c r="V111" s="14">
        <f t="shared" si="750"/>
        <v>2.3809523809523809</v>
      </c>
      <c r="W111" s="50">
        <f t="shared" ref="W111:X111" si="751">W248</f>
        <v>5.7926829268292686E-2</v>
      </c>
      <c r="X111" s="50">
        <f t="shared" si="751"/>
        <v>1.5833333333333333</v>
      </c>
      <c r="Y111" s="50">
        <f t="shared" si="688"/>
        <v>2.5</v>
      </c>
      <c r="Z111" s="31">
        <f t="shared" si="688"/>
        <v>84</v>
      </c>
      <c r="AA111" s="14">
        <f t="shared" ref="AA111:AG111" si="752">IF($Z111=0,0,AA248/$Z111*100)</f>
        <v>72.61904761904762</v>
      </c>
      <c r="AB111" s="14">
        <f t="shared" si="752"/>
        <v>9.5238095238095237</v>
      </c>
      <c r="AC111" s="14">
        <f t="shared" si="752"/>
        <v>4.7619047619047619</v>
      </c>
      <c r="AD111" s="14">
        <f t="shared" si="752"/>
        <v>3.5714285714285712</v>
      </c>
      <c r="AE111" s="14">
        <f t="shared" si="752"/>
        <v>2.3809523809523809</v>
      </c>
      <c r="AF111" s="14">
        <f t="shared" si="752"/>
        <v>2.3809523809523809</v>
      </c>
      <c r="AG111" s="14">
        <f t="shared" si="752"/>
        <v>4.7619047619047619</v>
      </c>
      <c r="AH111" s="50">
        <f t="shared" ref="AH111:AK111" si="753">AH248</f>
        <v>0.95863807067345286</v>
      </c>
      <c r="AI111" s="50">
        <f t="shared" si="753"/>
        <v>4.0363708238882223</v>
      </c>
      <c r="AJ111" s="50">
        <f t="shared" si="753"/>
        <v>19.672131147540984</v>
      </c>
      <c r="AK111" s="31">
        <f t="shared" si="753"/>
        <v>207</v>
      </c>
      <c r="AL111" s="14">
        <f t="shared" ref="AL111:AO111" si="754">IF($AK111=0,0,AL248/$AK111*100)</f>
        <v>64.251207729468589</v>
      </c>
      <c r="AM111" s="14">
        <f t="shared" si="754"/>
        <v>30.917874396135264</v>
      </c>
      <c r="AN111" s="14">
        <f t="shared" si="754"/>
        <v>3.3816425120772946</v>
      </c>
      <c r="AO111" s="14">
        <f t="shared" si="754"/>
        <v>1.4492753623188406</v>
      </c>
    </row>
    <row r="112" spans="1:42" ht="15" customHeight="1" x14ac:dyDescent="0.15">
      <c r="A112" s="3"/>
      <c r="B112" s="24" t="s">
        <v>17</v>
      </c>
      <c r="C112" s="18" t="s">
        <v>505</v>
      </c>
      <c r="D112" s="31">
        <f t="shared" si="467"/>
        <v>198</v>
      </c>
      <c r="E112" s="14">
        <f t="shared" ref="E112:K112" si="755">IF($D112=0,0,E249/$D112*100)</f>
        <v>32.323232323232325</v>
      </c>
      <c r="F112" s="14">
        <f t="shared" si="755"/>
        <v>12.121212121212121</v>
      </c>
      <c r="G112" s="14">
        <f t="shared" si="755"/>
        <v>16.666666666666664</v>
      </c>
      <c r="H112" s="14">
        <f t="shared" si="755"/>
        <v>15.656565656565657</v>
      </c>
      <c r="I112" s="14">
        <f t="shared" si="755"/>
        <v>10.1010101010101</v>
      </c>
      <c r="J112" s="14">
        <f t="shared" si="755"/>
        <v>4.5454545454545459</v>
      </c>
      <c r="K112" s="14">
        <f t="shared" si="755"/>
        <v>8.5858585858585847</v>
      </c>
      <c r="L112" s="50">
        <f t="shared" ref="L112:O112" si="756">L249</f>
        <v>3.0725796033507216</v>
      </c>
      <c r="M112" s="50">
        <f t="shared" si="756"/>
        <v>4.7533069077476977</v>
      </c>
      <c r="N112" s="50">
        <f t="shared" si="756"/>
        <v>25</v>
      </c>
      <c r="O112" s="31">
        <f t="shared" si="756"/>
        <v>198</v>
      </c>
      <c r="P112" s="14">
        <f t="shared" ref="P112:V112" si="757">IF($O112=0,0,P249/$O112*100)</f>
        <v>89.898989898989896</v>
      </c>
      <c r="Q112" s="14">
        <f t="shared" si="757"/>
        <v>1.5151515151515151</v>
      </c>
      <c r="R112" s="14">
        <f t="shared" si="757"/>
        <v>2.5252525252525251</v>
      </c>
      <c r="S112" s="14">
        <f t="shared" si="757"/>
        <v>1.0101010101010102</v>
      </c>
      <c r="T112" s="14">
        <f t="shared" si="757"/>
        <v>0</v>
      </c>
      <c r="U112" s="14">
        <f t="shared" si="757"/>
        <v>0</v>
      </c>
      <c r="V112" s="14">
        <f t="shared" si="757"/>
        <v>5.0505050505050502</v>
      </c>
      <c r="W112" s="50">
        <f t="shared" ref="W112:X112" si="758">W249</f>
        <v>0.14430742726917467</v>
      </c>
      <c r="X112" s="50">
        <f t="shared" si="758"/>
        <v>2.7129796326604838</v>
      </c>
      <c r="Y112" s="50">
        <f t="shared" si="688"/>
        <v>5</v>
      </c>
      <c r="Z112" s="31">
        <f t="shared" si="688"/>
        <v>198</v>
      </c>
      <c r="AA112" s="14">
        <f t="shared" ref="AA112:AG112" si="759">IF($Z112=0,0,AA249/$Z112*100)</f>
        <v>66.161616161616166</v>
      </c>
      <c r="AB112" s="14">
        <f t="shared" si="759"/>
        <v>5.0505050505050502</v>
      </c>
      <c r="AC112" s="14">
        <f t="shared" si="759"/>
        <v>5.5555555555555554</v>
      </c>
      <c r="AD112" s="14">
        <f t="shared" si="759"/>
        <v>7.0707070707070701</v>
      </c>
      <c r="AE112" s="14">
        <f t="shared" si="759"/>
        <v>3.0303030303030303</v>
      </c>
      <c r="AF112" s="14">
        <f t="shared" si="759"/>
        <v>6.0606060606060606</v>
      </c>
      <c r="AG112" s="14">
        <f t="shared" si="759"/>
        <v>7.0707070707070701</v>
      </c>
      <c r="AH112" s="50">
        <f t="shared" ref="AH112:AK112" si="760">AH249</f>
        <v>2.2380307278853628</v>
      </c>
      <c r="AI112" s="50">
        <f t="shared" si="760"/>
        <v>7.7697670553001279</v>
      </c>
      <c r="AJ112" s="50">
        <f t="shared" si="760"/>
        <v>57.499999999999993</v>
      </c>
      <c r="AK112" s="31">
        <f t="shared" si="760"/>
        <v>349</v>
      </c>
      <c r="AL112" s="14">
        <f t="shared" ref="AL112:AO112" si="761">IF($AK112=0,0,AL249/$AK112*100)</f>
        <v>54.441260744985676</v>
      </c>
      <c r="AM112" s="14">
        <f t="shared" si="761"/>
        <v>36.96275071633238</v>
      </c>
      <c r="AN112" s="14">
        <f t="shared" si="761"/>
        <v>6.303724928366762</v>
      </c>
      <c r="AO112" s="14">
        <f t="shared" si="761"/>
        <v>2.2922636103151861</v>
      </c>
    </row>
    <row r="113" spans="1:41" ht="15" customHeight="1" x14ac:dyDescent="0.15">
      <c r="A113" s="3"/>
      <c r="B113" s="24"/>
      <c r="C113" s="18" t="s">
        <v>506</v>
      </c>
      <c r="D113" s="31">
        <f t="shared" si="467"/>
        <v>372</v>
      </c>
      <c r="E113" s="14">
        <f t="shared" ref="E113:K113" si="762">IF($D113=0,0,E250/$D113*100)</f>
        <v>27.1505376344086</v>
      </c>
      <c r="F113" s="14">
        <f t="shared" si="762"/>
        <v>7.795698924731183</v>
      </c>
      <c r="G113" s="14">
        <f t="shared" si="762"/>
        <v>18.548387096774192</v>
      </c>
      <c r="H113" s="14">
        <f t="shared" si="762"/>
        <v>13.978494623655912</v>
      </c>
      <c r="I113" s="14">
        <f t="shared" si="762"/>
        <v>13.440860215053762</v>
      </c>
      <c r="J113" s="14">
        <f t="shared" si="762"/>
        <v>7.5268817204301079</v>
      </c>
      <c r="K113" s="14">
        <f t="shared" si="762"/>
        <v>11.559139784946236</v>
      </c>
      <c r="L113" s="50">
        <f t="shared" ref="L113:O113" si="763">L250</f>
        <v>3.804895711311473</v>
      </c>
      <c r="M113" s="50">
        <f t="shared" si="763"/>
        <v>5.4903977588661173</v>
      </c>
      <c r="N113" s="50">
        <f t="shared" si="763"/>
        <v>35.714285714285715</v>
      </c>
      <c r="O113" s="31">
        <f t="shared" si="763"/>
        <v>372</v>
      </c>
      <c r="P113" s="14">
        <f t="shared" ref="P113:V113" si="764">IF($O113=0,0,P250/$O113*100)</f>
        <v>90.053763440860209</v>
      </c>
      <c r="Q113" s="14">
        <f t="shared" si="764"/>
        <v>2.6881720430107525</v>
      </c>
      <c r="R113" s="14">
        <f t="shared" si="764"/>
        <v>0.53763440860215062</v>
      </c>
      <c r="S113" s="14">
        <f t="shared" si="764"/>
        <v>1.0752688172043012</v>
      </c>
      <c r="T113" s="14">
        <f t="shared" si="764"/>
        <v>0.80645161290322576</v>
      </c>
      <c r="U113" s="14">
        <f t="shared" si="764"/>
        <v>0</v>
      </c>
      <c r="V113" s="14">
        <f t="shared" si="764"/>
        <v>4.838709677419355</v>
      </c>
      <c r="W113" s="50">
        <f t="shared" ref="W113:X113" si="765">W250</f>
        <v>0.17505660700794515</v>
      </c>
      <c r="X113" s="50">
        <f t="shared" si="765"/>
        <v>3.261580993726978</v>
      </c>
      <c r="Y113" s="50">
        <f t="shared" si="688"/>
        <v>9.0909090909090917</v>
      </c>
      <c r="Z113" s="31">
        <f t="shared" si="688"/>
        <v>372</v>
      </c>
      <c r="AA113" s="14">
        <f t="shared" ref="AA113:AG113" si="766">IF($Z113=0,0,AA250/$Z113*100)</f>
        <v>65.053763440860209</v>
      </c>
      <c r="AB113" s="14">
        <f t="shared" si="766"/>
        <v>5.6451612903225801</v>
      </c>
      <c r="AC113" s="14">
        <f t="shared" si="766"/>
        <v>7.5268817204301079</v>
      </c>
      <c r="AD113" s="14">
        <f t="shared" si="766"/>
        <v>3.225806451612903</v>
      </c>
      <c r="AE113" s="14">
        <f t="shared" si="766"/>
        <v>5.10752688172043</v>
      </c>
      <c r="AF113" s="14">
        <f t="shared" si="766"/>
        <v>4.032258064516129</v>
      </c>
      <c r="AG113" s="14">
        <f t="shared" si="766"/>
        <v>9.408602150537634</v>
      </c>
      <c r="AH113" s="50">
        <f t="shared" ref="AH113:AK113" si="767">AH250</f>
        <v>1.8393182364665854</v>
      </c>
      <c r="AI113" s="50">
        <f t="shared" si="767"/>
        <v>6.5247394283077815</v>
      </c>
      <c r="AJ113" s="50">
        <f t="shared" si="767"/>
        <v>50</v>
      </c>
      <c r="AK113" s="31">
        <f t="shared" si="767"/>
        <v>854</v>
      </c>
      <c r="AL113" s="14">
        <f t="shared" ref="AL113:AO113" si="768">IF($AK113=0,0,AL250/$AK113*100)</f>
        <v>53.981264637002347</v>
      </c>
      <c r="AM113" s="14">
        <f t="shared" si="768"/>
        <v>37.939110070257613</v>
      </c>
      <c r="AN113" s="14">
        <f t="shared" si="768"/>
        <v>6.557377049180328</v>
      </c>
      <c r="AO113" s="14">
        <f t="shared" si="768"/>
        <v>1.5222482435597189</v>
      </c>
    </row>
    <row r="114" spans="1:41" ht="15" customHeight="1" x14ac:dyDescent="0.15">
      <c r="A114" s="3"/>
      <c r="B114" s="3"/>
      <c r="C114" s="18" t="s">
        <v>507</v>
      </c>
      <c r="D114" s="31">
        <f t="shared" si="467"/>
        <v>325</v>
      </c>
      <c r="E114" s="14">
        <f t="shared" ref="E114:K114" si="769">IF($D114=0,0,E251/$D114*100)</f>
        <v>32.307692307692307</v>
      </c>
      <c r="F114" s="14">
        <f t="shared" si="769"/>
        <v>6.7692307692307692</v>
      </c>
      <c r="G114" s="14">
        <f t="shared" si="769"/>
        <v>15.692307692307692</v>
      </c>
      <c r="H114" s="14">
        <f t="shared" si="769"/>
        <v>12.615384615384615</v>
      </c>
      <c r="I114" s="14">
        <f t="shared" si="769"/>
        <v>11.692307692307692</v>
      </c>
      <c r="J114" s="14">
        <f t="shared" si="769"/>
        <v>8.9230769230769234</v>
      </c>
      <c r="K114" s="14">
        <f t="shared" si="769"/>
        <v>12</v>
      </c>
      <c r="L114" s="50">
        <f t="shared" ref="L114:O114" si="770">L251</f>
        <v>3.7775352894361793</v>
      </c>
      <c r="M114" s="50">
        <f t="shared" si="770"/>
        <v>5.9689231645234662</v>
      </c>
      <c r="N114" s="50">
        <f t="shared" si="770"/>
        <v>25</v>
      </c>
      <c r="O114" s="31">
        <f t="shared" si="770"/>
        <v>325</v>
      </c>
      <c r="P114" s="14">
        <f t="shared" ref="P114:V114" si="771">IF($O114=0,0,P251/$O114*100)</f>
        <v>88.307692307692307</v>
      </c>
      <c r="Q114" s="14">
        <f t="shared" si="771"/>
        <v>2.4615384615384617</v>
      </c>
      <c r="R114" s="14">
        <f t="shared" si="771"/>
        <v>2.4615384615384617</v>
      </c>
      <c r="S114" s="14">
        <f t="shared" si="771"/>
        <v>0.30769230769230771</v>
      </c>
      <c r="T114" s="14">
        <f t="shared" si="771"/>
        <v>0.92307692307692313</v>
      </c>
      <c r="U114" s="14">
        <f t="shared" si="771"/>
        <v>0.30769230769230771</v>
      </c>
      <c r="V114" s="14">
        <f t="shared" si="771"/>
        <v>5.2307692307692308</v>
      </c>
      <c r="W114" s="50">
        <f t="shared" ref="W114:X114" si="772">W251</f>
        <v>0.31259992888509086</v>
      </c>
      <c r="X114" s="50">
        <f t="shared" si="772"/>
        <v>4.5847989569813326</v>
      </c>
      <c r="Y114" s="50">
        <f t="shared" si="688"/>
        <v>37.5</v>
      </c>
      <c r="Z114" s="31">
        <f t="shared" si="688"/>
        <v>325</v>
      </c>
      <c r="AA114" s="14">
        <f t="shared" ref="AA114:AG114" si="773">IF($Z114=0,0,AA251/$Z114*100)</f>
        <v>64.923076923076934</v>
      </c>
      <c r="AB114" s="14">
        <f t="shared" si="773"/>
        <v>3.3846153846153846</v>
      </c>
      <c r="AC114" s="14">
        <f t="shared" si="773"/>
        <v>7.6923076923076925</v>
      </c>
      <c r="AD114" s="14">
        <f t="shared" si="773"/>
        <v>4.3076923076923075</v>
      </c>
      <c r="AE114" s="14">
        <f t="shared" si="773"/>
        <v>4.3076923076923075</v>
      </c>
      <c r="AF114" s="14">
        <f t="shared" si="773"/>
        <v>6.1538461538461542</v>
      </c>
      <c r="AG114" s="14">
        <f t="shared" si="773"/>
        <v>9.2307692307692317</v>
      </c>
      <c r="AH114" s="50">
        <f t="shared" ref="AH114:AK114" si="774">AH251</f>
        <v>1.9926537072493173</v>
      </c>
      <c r="AI114" s="50">
        <f t="shared" si="774"/>
        <v>6.9980100433160555</v>
      </c>
      <c r="AJ114" s="50">
        <f t="shared" si="774"/>
        <v>56.25</v>
      </c>
      <c r="AK114" s="31">
        <f t="shared" si="774"/>
        <v>671</v>
      </c>
      <c r="AL114" s="14">
        <f t="shared" ref="AL114:AO114" si="775">IF($AK114=0,0,AL251/$AK114*100)</f>
        <v>52.906110283159471</v>
      </c>
      <c r="AM114" s="14">
        <f t="shared" si="775"/>
        <v>35.767511177347245</v>
      </c>
      <c r="AN114" s="14">
        <f t="shared" si="775"/>
        <v>9.5380029806259312</v>
      </c>
      <c r="AO114" s="14">
        <f t="shared" si="775"/>
        <v>1.7883755588673622</v>
      </c>
    </row>
    <row r="115" spans="1:41" ht="15" customHeight="1" x14ac:dyDescent="0.15">
      <c r="A115" s="3"/>
      <c r="B115" s="3"/>
      <c r="C115" s="18" t="s">
        <v>508</v>
      </c>
      <c r="D115" s="31">
        <f t="shared" si="467"/>
        <v>158</v>
      </c>
      <c r="E115" s="14">
        <f t="shared" ref="E115:K115" si="776">IF($D115=0,0,E252/$D115*100)</f>
        <v>38.607594936708864</v>
      </c>
      <c r="F115" s="14">
        <f t="shared" si="776"/>
        <v>6.3291139240506329</v>
      </c>
      <c r="G115" s="14">
        <f t="shared" si="776"/>
        <v>17.721518987341771</v>
      </c>
      <c r="H115" s="14">
        <f t="shared" si="776"/>
        <v>12.658227848101266</v>
      </c>
      <c r="I115" s="14">
        <f t="shared" si="776"/>
        <v>13.291139240506327</v>
      </c>
      <c r="J115" s="14">
        <f t="shared" si="776"/>
        <v>3.1645569620253164</v>
      </c>
      <c r="K115" s="14">
        <f t="shared" si="776"/>
        <v>8.2278481012658222</v>
      </c>
      <c r="L115" s="50">
        <f t="shared" ref="L115:O115" si="777">L252</f>
        <v>2.9337120806667119</v>
      </c>
      <c r="M115" s="50">
        <f t="shared" si="777"/>
        <v>5.0641458535318238</v>
      </c>
      <c r="N115" s="50">
        <f t="shared" si="777"/>
        <v>15</v>
      </c>
      <c r="O115" s="31">
        <f t="shared" si="777"/>
        <v>158</v>
      </c>
      <c r="P115" s="14">
        <f t="shared" ref="P115:V115" si="778">IF($O115=0,0,P252/$O115*100)</f>
        <v>93.670886075949369</v>
      </c>
      <c r="Q115" s="14">
        <f t="shared" si="778"/>
        <v>1.2658227848101267</v>
      </c>
      <c r="R115" s="14">
        <f t="shared" si="778"/>
        <v>1.89873417721519</v>
      </c>
      <c r="S115" s="14">
        <f t="shared" si="778"/>
        <v>0.63291139240506333</v>
      </c>
      <c r="T115" s="14">
        <f t="shared" si="778"/>
        <v>0</v>
      </c>
      <c r="U115" s="14">
        <f t="shared" si="778"/>
        <v>0</v>
      </c>
      <c r="V115" s="14">
        <f t="shared" si="778"/>
        <v>2.5316455696202533</v>
      </c>
      <c r="W115" s="50">
        <f t="shared" ref="W115:X115" si="779">W252</f>
        <v>0.10978002312035924</v>
      </c>
      <c r="X115" s="50">
        <f t="shared" si="779"/>
        <v>2.8176872600892207</v>
      </c>
      <c r="Y115" s="50">
        <f t="shared" si="688"/>
        <v>4.1666666666666661</v>
      </c>
      <c r="Z115" s="31">
        <f t="shared" si="688"/>
        <v>158</v>
      </c>
      <c r="AA115" s="14">
        <f t="shared" ref="AA115:AG115" si="780">IF($Z115=0,0,AA252/$Z115*100)</f>
        <v>74.050632911392398</v>
      </c>
      <c r="AB115" s="14">
        <f t="shared" si="780"/>
        <v>2.5316455696202533</v>
      </c>
      <c r="AC115" s="14">
        <f t="shared" si="780"/>
        <v>5.6962025316455698</v>
      </c>
      <c r="AD115" s="14">
        <f t="shared" si="780"/>
        <v>3.1645569620253164</v>
      </c>
      <c r="AE115" s="14">
        <f t="shared" si="780"/>
        <v>4.4303797468354427</v>
      </c>
      <c r="AF115" s="14">
        <f t="shared" si="780"/>
        <v>5.6962025316455698</v>
      </c>
      <c r="AG115" s="14">
        <f t="shared" si="780"/>
        <v>4.4303797468354427</v>
      </c>
      <c r="AH115" s="50">
        <f t="shared" ref="AH115:AK115" si="781">AH252</f>
        <v>1.9268194794919535</v>
      </c>
      <c r="AI115" s="50">
        <f t="shared" si="781"/>
        <v>8.5573453353907354</v>
      </c>
      <c r="AJ115" s="50">
        <f t="shared" si="781"/>
        <v>44.444444444444443</v>
      </c>
      <c r="AK115" s="31">
        <f t="shared" si="781"/>
        <v>231</v>
      </c>
      <c r="AL115" s="14">
        <f t="shared" ref="AL115:AO115" si="782">IF($AK115=0,0,AL252/$AK115*100)</f>
        <v>50.216450216450212</v>
      </c>
      <c r="AM115" s="14">
        <f t="shared" si="782"/>
        <v>43.722943722943725</v>
      </c>
      <c r="AN115" s="14">
        <f t="shared" si="782"/>
        <v>3.4632034632034632</v>
      </c>
      <c r="AO115" s="14">
        <f t="shared" si="782"/>
        <v>2.5974025974025974</v>
      </c>
    </row>
    <row r="116" spans="1:41" ht="15" customHeight="1" x14ac:dyDescent="0.15">
      <c r="A116" s="3"/>
      <c r="B116" s="3"/>
      <c r="C116" s="18" t="s">
        <v>290</v>
      </c>
      <c r="D116" s="31">
        <f t="shared" si="467"/>
        <v>51</v>
      </c>
      <c r="E116" s="14">
        <f t="shared" ref="E116:K116" si="783">IF($D116=0,0,E253/$D116*100)</f>
        <v>52.941176470588239</v>
      </c>
      <c r="F116" s="14">
        <f t="shared" si="783"/>
        <v>1.9607843137254901</v>
      </c>
      <c r="G116" s="14">
        <f t="shared" si="783"/>
        <v>5.8823529411764701</v>
      </c>
      <c r="H116" s="14">
        <f t="shared" si="783"/>
        <v>11.76470588235294</v>
      </c>
      <c r="I116" s="14">
        <f t="shared" si="783"/>
        <v>1.9607843137254901</v>
      </c>
      <c r="J116" s="14">
        <f t="shared" si="783"/>
        <v>17.647058823529413</v>
      </c>
      <c r="K116" s="14">
        <f t="shared" si="783"/>
        <v>7.8431372549019605</v>
      </c>
      <c r="L116" s="50">
        <f t="shared" ref="L116:O116" si="784">L253</f>
        <v>4.3573444506950318</v>
      </c>
      <c r="M116" s="50">
        <f t="shared" si="784"/>
        <v>10.239759459133325</v>
      </c>
      <c r="N116" s="50">
        <f t="shared" si="784"/>
        <v>33.333333333333329</v>
      </c>
      <c r="O116" s="31">
        <f t="shared" si="784"/>
        <v>51</v>
      </c>
      <c r="P116" s="14">
        <f t="shared" ref="P116:V116" si="785">IF($O116=0,0,P253/$O116*100)</f>
        <v>94.117647058823522</v>
      </c>
      <c r="Q116" s="14">
        <f t="shared" si="785"/>
        <v>0</v>
      </c>
      <c r="R116" s="14">
        <f t="shared" si="785"/>
        <v>0</v>
      </c>
      <c r="S116" s="14">
        <f t="shared" si="785"/>
        <v>0</v>
      </c>
      <c r="T116" s="14">
        <f t="shared" si="785"/>
        <v>0</v>
      </c>
      <c r="U116" s="14">
        <f t="shared" si="785"/>
        <v>1.9607843137254901</v>
      </c>
      <c r="V116" s="14">
        <f t="shared" si="785"/>
        <v>3.9215686274509802</v>
      </c>
      <c r="W116" s="50">
        <f t="shared" ref="W116:X116" si="786">W253</f>
        <v>0.20408163265306123</v>
      </c>
      <c r="X116" s="50">
        <f t="shared" si="786"/>
        <v>10</v>
      </c>
      <c r="Y116" s="50">
        <f t="shared" si="688"/>
        <v>10</v>
      </c>
      <c r="Z116" s="31">
        <f t="shared" si="688"/>
        <v>51</v>
      </c>
      <c r="AA116" s="14">
        <f t="shared" ref="AA116:AG116" si="787">IF($Z116=0,0,AA253/$Z116*100)</f>
        <v>74.509803921568633</v>
      </c>
      <c r="AB116" s="14">
        <f t="shared" si="787"/>
        <v>0</v>
      </c>
      <c r="AC116" s="14">
        <f t="shared" si="787"/>
        <v>5.8823529411764701</v>
      </c>
      <c r="AD116" s="14">
        <f t="shared" si="787"/>
        <v>1.9607843137254901</v>
      </c>
      <c r="AE116" s="14">
        <f t="shared" si="787"/>
        <v>0</v>
      </c>
      <c r="AF116" s="14">
        <f t="shared" si="787"/>
        <v>5.8823529411764701</v>
      </c>
      <c r="AG116" s="14">
        <f t="shared" si="787"/>
        <v>11.76470588235294</v>
      </c>
      <c r="AH116" s="50">
        <f t="shared" ref="AH116:AK116" si="788">AH253</f>
        <v>1.8510449913958682</v>
      </c>
      <c r="AI116" s="50">
        <f t="shared" si="788"/>
        <v>11.899574944687725</v>
      </c>
      <c r="AJ116" s="50">
        <f t="shared" si="788"/>
        <v>41.666666666666671</v>
      </c>
      <c r="AK116" s="31">
        <f t="shared" si="788"/>
        <v>42</v>
      </c>
      <c r="AL116" s="14">
        <f t="shared" ref="AL116:AO116" si="789">IF($AK116=0,0,AL253/$AK116*100)</f>
        <v>64.285714285714292</v>
      </c>
      <c r="AM116" s="14">
        <f t="shared" si="789"/>
        <v>33.333333333333329</v>
      </c>
      <c r="AN116" s="14">
        <f t="shared" si="789"/>
        <v>0</v>
      </c>
      <c r="AO116" s="14">
        <f t="shared" si="789"/>
        <v>2.3809523809523809</v>
      </c>
    </row>
    <row r="117" spans="1:41" ht="15" customHeight="1" x14ac:dyDescent="0.15">
      <c r="A117" s="3"/>
      <c r="B117" s="4"/>
      <c r="C117" s="19" t="s">
        <v>26</v>
      </c>
      <c r="D117" s="32">
        <f t="shared" si="467"/>
        <v>64</v>
      </c>
      <c r="E117" s="12">
        <f t="shared" ref="E117:K117" si="790">IF($D117=0,0,E254/$D117*100)</f>
        <v>15.625</v>
      </c>
      <c r="F117" s="12">
        <f t="shared" si="790"/>
        <v>9.375</v>
      </c>
      <c r="G117" s="12">
        <f t="shared" si="790"/>
        <v>14.0625</v>
      </c>
      <c r="H117" s="12">
        <f t="shared" si="790"/>
        <v>14.0625</v>
      </c>
      <c r="I117" s="12">
        <f t="shared" si="790"/>
        <v>6.25</v>
      </c>
      <c r="J117" s="12">
        <f t="shared" si="790"/>
        <v>4.6875</v>
      </c>
      <c r="K117" s="12">
        <f t="shared" si="790"/>
        <v>35.9375</v>
      </c>
      <c r="L117" s="29">
        <f t="shared" ref="L117:O117" si="791">L254</f>
        <v>4.1195288406129462</v>
      </c>
      <c r="M117" s="29">
        <f t="shared" si="791"/>
        <v>5.4484091117784121</v>
      </c>
      <c r="N117" s="29">
        <f t="shared" si="791"/>
        <v>28.947368421052634</v>
      </c>
      <c r="O117" s="32">
        <f t="shared" si="791"/>
        <v>64</v>
      </c>
      <c r="P117" s="12">
        <f t="shared" ref="P117:V117" si="792">IF($O117=0,0,P254/$O117*100)</f>
        <v>75</v>
      </c>
      <c r="Q117" s="12">
        <f t="shared" si="792"/>
        <v>1.5625</v>
      </c>
      <c r="R117" s="12">
        <f t="shared" si="792"/>
        <v>1.5625</v>
      </c>
      <c r="S117" s="12">
        <f t="shared" si="792"/>
        <v>1.5625</v>
      </c>
      <c r="T117" s="12">
        <f t="shared" si="792"/>
        <v>0</v>
      </c>
      <c r="U117" s="12">
        <f t="shared" si="792"/>
        <v>0</v>
      </c>
      <c r="V117" s="12">
        <f t="shared" si="792"/>
        <v>20.3125</v>
      </c>
      <c r="W117" s="29">
        <f t="shared" ref="W117:X117" si="793">W254</f>
        <v>0.20184544405997693</v>
      </c>
      <c r="X117" s="29">
        <f t="shared" si="793"/>
        <v>3.4313725490196076</v>
      </c>
      <c r="Y117" s="29">
        <f t="shared" si="688"/>
        <v>5.8823529411764701</v>
      </c>
      <c r="Z117" s="32">
        <f t="shared" si="688"/>
        <v>64</v>
      </c>
      <c r="AA117" s="12">
        <f t="shared" ref="AA117:AG117" si="794">IF($Z117=0,0,AA254/$Z117*100)</f>
        <v>59.375</v>
      </c>
      <c r="AB117" s="12">
        <f t="shared" si="794"/>
        <v>6.25</v>
      </c>
      <c r="AC117" s="12">
        <f t="shared" si="794"/>
        <v>1.5625</v>
      </c>
      <c r="AD117" s="12">
        <f t="shared" si="794"/>
        <v>3.125</v>
      </c>
      <c r="AE117" s="12">
        <f t="shared" si="794"/>
        <v>1.5625</v>
      </c>
      <c r="AF117" s="12">
        <f t="shared" si="794"/>
        <v>3.125</v>
      </c>
      <c r="AG117" s="12">
        <f t="shared" si="794"/>
        <v>25</v>
      </c>
      <c r="AH117" s="29">
        <f t="shared" ref="AH117:AK117" si="795">AH254</f>
        <v>0.98510062993422121</v>
      </c>
      <c r="AI117" s="29">
        <f t="shared" si="795"/>
        <v>4.7284830236842614</v>
      </c>
      <c r="AJ117" s="29">
        <f t="shared" si="795"/>
        <v>11.666666666666666</v>
      </c>
      <c r="AK117" s="32">
        <f t="shared" si="795"/>
        <v>134</v>
      </c>
      <c r="AL117" s="12">
        <f t="shared" ref="AL117:AO117" si="796">IF($AK117=0,0,AL254/$AK117*100)</f>
        <v>42.537313432835823</v>
      </c>
      <c r="AM117" s="12">
        <f t="shared" si="796"/>
        <v>46.268656716417908</v>
      </c>
      <c r="AN117" s="12">
        <f t="shared" si="796"/>
        <v>6.7164179104477615</v>
      </c>
      <c r="AO117" s="12">
        <f t="shared" si="796"/>
        <v>4.4776119402985071</v>
      </c>
    </row>
    <row r="118" spans="1:41" ht="15" customHeight="1" x14ac:dyDescent="0.15">
      <c r="A118" s="3"/>
      <c r="B118" s="230" t="s">
        <v>18</v>
      </c>
      <c r="C118" s="18" t="s">
        <v>171</v>
      </c>
      <c r="D118" s="31">
        <f t="shared" si="467"/>
        <v>80</v>
      </c>
      <c r="E118" s="14">
        <f t="shared" ref="E118:K118" si="797">IF($D118=0,0,E255/$D118*100)</f>
        <v>52.5</v>
      </c>
      <c r="F118" s="14">
        <f t="shared" si="797"/>
        <v>11.25</v>
      </c>
      <c r="G118" s="14">
        <f t="shared" si="797"/>
        <v>11.25</v>
      </c>
      <c r="H118" s="14">
        <f t="shared" si="797"/>
        <v>7.5</v>
      </c>
      <c r="I118" s="14">
        <f t="shared" si="797"/>
        <v>5</v>
      </c>
      <c r="J118" s="14">
        <f t="shared" si="797"/>
        <v>1.25</v>
      </c>
      <c r="K118" s="14">
        <f t="shared" si="797"/>
        <v>11.25</v>
      </c>
      <c r="L118" s="50">
        <f t="shared" ref="L118:O118" si="798">L255</f>
        <v>1.8110792261052351</v>
      </c>
      <c r="M118" s="50">
        <f t="shared" si="798"/>
        <v>4.4340215535679892</v>
      </c>
      <c r="N118" s="50">
        <f t="shared" si="798"/>
        <v>25</v>
      </c>
      <c r="O118" s="31">
        <f t="shared" si="798"/>
        <v>80</v>
      </c>
      <c r="P118" s="14">
        <f t="shared" ref="P118:V118" si="799">IF($O118=0,0,P255/$O118*100)</f>
        <v>90</v>
      </c>
      <c r="Q118" s="14">
        <f t="shared" si="799"/>
        <v>2.5</v>
      </c>
      <c r="R118" s="14">
        <f t="shared" si="799"/>
        <v>2.5</v>
      </c>
      <c r="S118" s="14">
        <f t="shared" si="799"/>
        <v>0</v>
      </c>
      <c r="T118" s="14">
        <f t="shared" si="799"/>
        <v>0</v>
      </c>
      <c r="U118" s="14">
        <f t="shared" si="799"/>
        <v>0</v>
      </c>
      <c r="V118" s="14">
        <f t="shared" si="799"/>
        <v>5</v>
      </c>
      <c r="W118" s="50">
        <f t="shared" ref="W118:Z133" si="800">W255</f>
        <v>0.11814632245500604</v>
      </c>
      <c r="X118" s="50">
        <f t="shared" si="800"/>
        <v>2.2447801266451148</v>
      </c>
      <c r="Y118" s="50">
        <f t="shared" si="800"/>
        <v>3.7037037037037033</v>
      </c>
      <c r="Z118" s="31">
        <f t="shared" si="800"/>
        <v>80</v>
      </c>
      <c r="AA118" s="14">
        <f t="shared" ref="AA118:AG118" si="801">IF($Z118=0,0,AA255/$Z118*100)</f>
        <v>81.25</v>
      </c>
      <c r="AB118" s="14">
        <f t="shared" si="801"/>
        <v>1.25</v>
      </c>
      <c r="AC118" s="14">
        <f t="shared" si="801"/>
        <v>1.25</v>
      </c>
      <c r="AD118" s="14">
        <f t="shared" si="801"/>
        <v>1.25</v>
      </c>
      <c r="AE118" s="14">
        <f t="shared" si="801"/>
        <v>2.5</v>
      </c>
      <c r="AF118" s="14">
        <f t="shared" si="801"/>
        <v>3.75</v>
      </c>
      <c r="AG118" s="14">
        <f t="shared" si="801"/>
        <v>8.75</v>
      </c>
      <c r="AH118" s="50">
        <f t="shared" ref="AH118:AK118" si="802">AH255</f>
        <v>0.96449467072374795</v>
      </c>
      <c r="AI118" s="50">
        <f t="shared" si="802"/>
        <v>8.8010138703542005</v>
      </c>
      <c r="AJ118" s="50">
        <f t="shared" si="802"/>
        <v>20.833333333333336</v>
      </c>
      <c r="AK118" s="31">
        <f t="shared" si="802"/>
        <v>78</v>
      </c>
      <c r="AL118" s="14">
        <f t="shared" ref="AL118:AO118" si="803">IF($AK118=0,0,AL255/$AK118*100)</f>
        <v>12.820512820512819</v>
      </c>
      <c r="AM118" s="14">
        <f t="shared" si="803"/>
        <v>73.076923076923066</v>
      </c>
      <c r="AN118" s="14">
        <f t="shared" si="803"/>
        <v>10.256410256410255</v>
      </c>
      <c r="AO118" s="14">
        <f t="shared" si="803"/>
        <v>3.8461538461538463</v>
      </c>
    </row>
    <row r="119" spans="1:41" ht="15" customHeight="1" x14ac:dyDescent="0.15">
      <c r="A119" s="3"/>
      <c r="B119" s="231"/>
      <c r="C119" s="18" t="s">
        <v>172</v>
      </c>
      <c r="D119" s="31">
        <f t="shared" si="467"/>
        <v>263</v>
      </c>
      <c r="E119" s="14">
        <f t="shared" ref="E119:K119" si="804">IF($D119=0,0,E256/$D119*100)</f>
        <v>25.475285171102662</v>
      </c>
      <c r="F119" s="14">
        <f t="shared" si="804"/>
        <v>15.96958174904943</v>
      </c>
      <c r="G119" s="14">
        <f t="shared" si="804"/>
        <v>20.912547528517113</v>
      </c>
      <c r="H119" s="14">
        <f t="shared" si="804"/>
        <v>15.589353612167301</v>
      </c>
      <c r="I119" s="14">
        <f t="shared" si="804"/>
        <v>6.4638783269961975</v>
      </c>
      <c r="J119" s="14">
        <f t="shared" si="804"/>
        <v>4.1825095057034218</v>
      </c>
      <c r="K119" s="14">
        <f t="shared" si="804"/>
        <v>11.406844106463879</v>
      </c>
      <c r="L119" s="50">
        <f t="shared" ref="L119:O119" si="805">L256</f>
        <v>3.1659064115742046</v>
      </c>
      <c r="M119" s="50">
        <f t="shared" si="805"/>
        <v>4.4437120114264435</v>
      </c>
      <c r="N119" s="50">
        <f t="shared" si="805"/>
        <v>62.5</v>
      </c>
      <c r="O119" s="31">
        <f t="shared" si="805"/>
        <v>263</v>
      </c>
      <c r="P119" s="14">
        <f t="shared" ref="P119:V119" si="806">IF($O119=0,0,P256/$O119*100)</f>
        <v>88.212927756653997</v>
      </c>
      <c r="Q119" s="14">
        <f t="shared" si="806"/>
        <v>4.1825095057034218</v>
      </c>
      <c r="R119" s="14">
        <f t="shared" si="806"/>
        <v>0.76045627376425851</v>
      </c>
      <c r="S119" s="14">
        <f t="shared" si="806"/>
        <v>0.38022813688212925</v>
      </c>
      <c r="T119" s="14">
        <f t="shared" si="806"/>
        <v>0</v>
      </c>
      <c r="U119" s="14">
        <f t="shared" si="806"/>
        <v>0</v>
      </c>
      <c r="V119" s="14">
        <f t="shared" si="806"/>
        <v>6.4638783269961975</v>
      </c>
      <c r="W119" s="50">
        <f t="shared" ref="W119:X119" si="807">W256</f>
        <v>8.3335074463523617E-2</v>
      </c>
      <c r="X119" s="50">
        <f t="shared" si="807"/>
        <v>1.4643163084304864</v>
      </c>
      <c r="Y119" s="50">
        <f t="shared" si="800"/>
        <v>4.3478260869565215</v>
      </c>
      <c r="Z119" s="31">
        <f t="shared" si="800"/>
        <v>263</v>
      </c>
      <c r="AA119" s="14">
        <f t="shared" ref="AA119:AG119" si="808">IF($Z119=0,0,AA256/$Z119*100)</f>
        <v>74.144486692015207</v>
      </c>
      <c r="AB119" s="14">
        <f t="shared" si="808"/>
        <v>6.083650190114068</v>
      </c>
      <c r="AC119" s="14">
        <f t="shared" si="808"/>
        <v>6.4638783269961975</v>
      </c>
      <c r="AD119" s="14">
        <f t="shared" si="808"/>
        <v>3.041825095057034</v>
      </c>
      <c r="AE119" s="14">
        <f t="shared" si="808"/>
        <v>0.38022813688212925</v>
      </c>
      <c r="AF119" s="14">
        <f t="shared" si="808"/>
        <v>1.1406844106463878</v>
      </c>
      <c r="AG119" s="14">
        <f t="shared" si="808"/>
        <v>8.7452471482889731</v>
      </c>
      <c r="AH119" s="50">
        <f t="shared" ref="AH119:AK119" si="809">AH256</f>
        <v>0.8189562976427841</v>
      </c>
      <c r="AI119" s="50">
        <f t="shared" si="809"/>
        <v>4.3677669207615155</v>
      </c>
      <c r="AJ119" s="50">
        <f t="shared" si="809"/>
        <v>62.5</v>
      </c>
      <c r="AK119" s="31">
        <f t="shared" si="809"/>
        <v>625</v>
      </c>
      <c r="AL119" s="14">
        <f t="shared" ref="AL119:AO119" si="810">IF($AK119=0,0,AL256/$AK119*100)</f>
        <v>39.68</v>
      </c>
      <c r="AM119" s="14">
        <f t="shared" si="810"/>
        <v>45.440000000000005</v>
      </c>
      <c r="AN119" s="14">
        <f t="shared" si="810"/>
        <v>12.479999999999999</v>
      </c>
      <c r="AO119" s="14">
        <f t="shared" si="810"/>
        <v>2.4</v>
      </c>
    </row>
    <row r="120" spans="1:41" ht="15" customHeight="1" x14ac:dyDescent="0.15">
      <c r="A120" s="3"/>
      <c r="B120" s="231"/>
      <c r="C120" s="18" t="s">
        <v>505</v>
      </c>
      <c r="D120" s="31">
        <f t="shared" si="467"/>
        <v>262</v>
      </c>
      <c r="E120" s="14">
        <f t="shared" ref="E120:K120" si="811">IF($D120=0,0,E257/$D120*100)</f>
        <v>24.045801526717558</v>
      </c>
      <c r="F120" s="14">
        <f t="shared" si="811"/>
        <v>14.885496183206106</v>
      </c>
      <c r="G120" s="14">
        <f t="shared" si="811"/>
        <v>19.847328244274809</v>
      </c>
      <c r="H120" s="14">
        <f t="shared" si="811"/>
        <v>14.503816793893129</v>
      </c>
      <c r="I120" s="14">
        <f t="shared" si="811"/>
        <v>11.450381679389313</v>
      </c>
      <c r="J120" s="14">
        <f t="shared" si="811"/>
        <v>4.5801526717557248</v>
      </c>
      <c r="K120" s="14">
        <f t="shared" si="811"/>
        <v>10.687022900763358</v>
      </c>
      <c r="L120" s="50">
        <f t="shared" ref="L120:O120" si="812">L257</f>
        <v>3.2150030774682192</v>
      </c>
      <c r="M120" s="50">
        <f t="shared" si="812"/>
        <v>4.3994778954828266</v>
      </c>
      <c r="N120" s="50">
        <f t="shared" si="812"/>
        <v>14.000000000000002</v>
      </c>
      <c r="O120" s="31">
        <f t="shared" si="812"/>
        <v>262</v>
      </c>
      <c r="P120" s="14">
        <f t="shared" ref="P120:V120" si="813">IF($O120=0,0,P257/$O120*100)</f>
        <v>90.458015267175568</v>
      </c>
      <c r="Q120" s="14">
        <f t="shared" si="813"/>
        <v>2.2900763358778624</v>
      </c>
      <c r="R120" s="14">
        <f t="shared" si="813"/>
        <v>1.5267175572519083</v>
      </c>
      <c r="S120" s="14">
        <f t="shared" si="813"/>
        <v>0.76335877862595414</v>
      </c>
      <c r="T120" s="14">
        <f t="shared" si="813"/>
        <v>0</v>
      </c>
      <c r="U120" s="14">
        <f t="shared" si="813"/>
        <v>0.76335877862595414</v>
      </c>
      <c r="V120" s="14">
        <f t="shared" si="813"/>
        <v>4.1984732824427482</v>
      </c>
      <c r="W120" s="50">
        <f t="shared" ref="W120:X120" si="814">W257</f>
        <v>0.28709903474565945</v>
      </c>
      <c r="X120" s="50">
        <f t="shared" si="814"/>
        <v>5.1472755515114654</v>
      </c>
      <c r="Y120" s="50">
        <f t="shared" si="800"/>
        <v>22.916666666666664</v>
      </c>
      <c r="Z120" s="31">
        <f t="shared" si="800"/>
        <v>262</v>
      </c>
      <c r="AA120" s="14">
        <f t="shared" ref="AA120:AG120" si="815">IF($Z120=0,0,AA257/$Z120*100)</f>
        <v>69.465648854961842</v>
      </c>
      <c r="AB120" s="14">
        <f t="shared" si="815"/>
        <v>4.9618320610687023</v>
      </c>
      <c r="AC120" s="14">
        <f t="shared" si="815"/>
        <v>7.6335877862595423</v>
      </c>
      <c r="AD120" s="14">
        <f t="shared" si="815"/>
        <v>4.1984732824427482</v>
      </c>
      <c r="AE120" s="14">
        <f t="shared" si="815"/>
        <v>5.7251908396946565</v>
      </c>
      <c r="AF120" s="14">
        <f t="shared" si="815"/>
        <v>1.5267175572519083</v>
      </c>
      <c r="AG120" s="14">
        <f t="shared" si="815"/>
        <v>6.4885496183206106</v>
      </c>
      <c r="AH120" s="50">
        <f t="shared" ref="AH120:AK120" si="816">AH257</f>
        <v>1.1708171388900177</v>
      </c>
      <c r="AI120" s="50">
        <f t="shared" si="816"/>
        <v>4.5531777623500691</v>
      </c>
      <c r="AJ120" s="50">
        <f t="shared" si="816"/>
        <v>17.391304347826086</v>
      </c>
      <c r="AK120" s="31">
        <f t="shared" si="816"/>
        <v>639</v>
      </c>
      <c r="AL120" s="14">
        <f t="shared" ref="AL120:AO120" si="817">IF($AK120=0,0,AL257/$AK120*100)</f>
        <v>44.287949921752741</v>
      </c>
      <c r="AM120" s="14">
        <f t="shared" si="817"/>
        <v>45.539906103286384</v>
      </c>
      <c r="AN120" s="14">
        <f t="shared" si="817"/>
        <v>6.4162754303599367</v>
      </c>
      <c r="AO120" s="14">
        <f t="shared" si="817"/>
        <v>3.755868544600939</v>
      </c>
    </row>
    <row r="121" spans="1:41" ht="15" customHeight="1" x14ac:dyDescent="0.15">
      <c r="A121" s="3"/>
      <c r="B121" s="231"/>
      <c r="C121" s="18" t="s">
        <v>506</v>
      </c>
      <c r="D121" s="31">
        <f t="shared" si="467"/>
        <v>207</v>
      </c>
      <c r="E121" s="14">
        <f t="shared" ref="E121:K121" si="818">IF($D121=0,0,E258/$D121*100)</f>
        <v>17.391304347826086</v>
      </c>
      <c r="F121" s="14">
        <f t="shared" si="818"/>
        <v>12.560386473429952</v>
      </c>
      <c r="G121" s="14">
        <f t="shared" si="818"/>
        <v>18.840579710144929</v>
      </c>
      <c r="H121" s="14">
        <f t="shared" si="818"/>
        <v>17.391304347826086</v>
      </c>
      <c r="I121" s="14">
        <f t="shared" si="818"/>
        <v>14.492753623188406</v>
      </c>
      <c r="J121" s="14">
        <f t="shared" si="818"/>
        <v>7.2463768115942031</v>
      </c>
      <c r="K121" s="14">
        <f t="shared" si="818"/>
        <v>12.077294685990339</v>
      </c>
      <c r="L121" s="50">
        <f t="shared" ref="L121:O121" si="819">L258</f>
        <v>4.1981267156582511</v>
      </c>
      <c r="M121" s="50">
        <f t="shared" si="819"/>
        <v>5.2332812482863122</v>
      </c>
      <c r="N121" s="50">
        <f t="shared" si="819"/>
        <v>20</v>
      </c>
      <c r="O121" s="31">
        <f t="shared" si="819"/>
        <v>207</v>
      </c>
      <c r="P121" s="14">
        <f t="shared" ref="P121:V121" si="820">IF($O121=0,0,P258/$O121*100)</f>
        <v>87.439613526570042</v>
      </c>
      <c r="Q121" s="14">
        <f t="shared" si="820"/>
        <v>2.8985507246376812</v>
      </c>
      <c r="R121" s="14">
        <f t="shared" si="820"/>
        <v>2.4154589371980677</v>
      </c>
      <c r="S121" s="14">
        <f t="shared" si="820"/>
        <v>0.96618357487922701</v>
      </c>
      <c r="T121" s="14">
        <f t="shared" si="820"/>
        <v>0</v>
      </c>
      <c r="U121" s="14">
        <f t="shared" si="820"/>
        <v>0.96618357487922701</v>
      </c>
      <c r="V121" s="14">
        <f t="shared" si="820"/>
        <v>5.3140096618357484</v>
      </c>
      <c r="W121" s="50">
        <f t="shared" ref="W121:X121" si="821">W258</f>
        <v>0.28190632821357059</v>
      </c>
      <c r="X121" s="50">
        <f t="shared" si="821"/>
        <v>3.6835760219906555</v>
      </c>
      <c r="Y121" s="50">
        <f t="shared" si="800"/>
        <v>11.111111111111111</v>
      </c>
      <c r="Z121" s="31">
        <f t="shared" si="800"/>
        <v>207</v>
      </c>
      <c r="AA121" s="14">
        <f t="shared" ref="AA121:AG121" si="822">IF($Z121=0,0,AA258/$Z121*100)</f>
        <v>70.531400966183583</v>
      </c>
      <c r="AB121" s="14">
        <f t="shared" si="822"/>
        <v>3.8647342995169081</v>
      </c>
      <c r="AC121" s="14">
        <f t="shared" si="822"/>
        <v>8.2125603864734309</v>
      </c>
      <c r="AD121" s="14">
        <f t="shared" si="822"/>
        <v>1.932367149758454</v>
      </c>
      <c r="AE121" s="14">
        <f t="shared" si="822"/>
        <v>4.3478260869565215</v>
      </c>
      <c r="AF121" s="14">
        <f t="shared" si="822"/>
        <v>1.932367149758454</v>
      </c>
      <c r="AG121" s="14">
        <f t="shared" si="822"/>
        <v>9.1787439613526569</v>
      </c>
      <c r="AH121" s="50">
        <f t="shared" ref="AH121:AK121" si="823">AH258</f>
        <v>1.1365788908971612</v>
      </c>
      <c r="AI121" s="50">
        <f t="shared" si="823"/>
        <v>5.087543606873008</v>
      </c>
      <c r="AJ121" s="50">
        <f t="shared" si="823"/>
        <v>38.372093023255815</v>
      </c>
      <c r="AK121" s="31">
        <f t="shared" si="823"/>
        <v>569</v>
      </c>
      <c r="AL121" s="14">
        <f t="shared" ref="AL121:AO121" si="824">IF($AK121=0,0,AL258/$AK121*100)</f>
        <v>43.409490333919152</v>
      </c>
      <c r="AM121" s="14">
        <f t="shared" si="824"/>
        <v>48.330404217926187</v>
      </c>
      <c r="AN121" s="14">
        <f t="shared" si="824"/>
        <v>4.7451669595782073</v>
      </c>
      <c r="AO121" s="14">
        <f t="shared" si="824"/>
        <v>3.5149384885764503</v>
      </c>
    </row>
    <row r="122" spans="1:41" ht="15" customHeight="1" x14ac:dyDescent="0.15">
      <c r="A122" s="3"/>
      <c r="B122" s="231"/>
      <c r="C122" s="18" t="s">
        <v>507</v>
      </c>
      <c r="D122" s="31">
        <f t="shared" si="467"/>
        <v>134</v>
      </c>
      <c r="E122" s="14">
        <f t="shared" ref="E122:K122" si="825">IF($D122=0,0,E259/$D122*100)</f>
        <v>26.865671641791046</v>
      </c>
      <c r="F122" s="14">
        <f t="shared" si="825"/>
        <v>8.2089552238805972</v>
      </c>
      <c r="G122" s="14">
        <f t="shared" si="825"/>
        <v>17.164179104477611</v>
      </c>
      <c r="H122" s="14">
        <f t="shared" si="825"/>
        <v>11.194029850746269</v>
      </c>
      <c r="I122" s="14">
        <f t="shared" si="825"/>
        <v>13.432835820895523</v>
      </c>
      <c r="J122" s="14">
        <f t="shared" si="825"/>
        <v>15.671641791044777</v>
      </c>
      <c r="K122" s="14">
        <f t="shared" si="825"/>
        <v>7.4626865671641784</v>
      </c>
      <c r="L122" s="50">
        <f t="shared" ref="L122:O122" si="826">L259</f>
        <v>5.1073456464894651</v>
      </c>
      <c r="M122" s="50">
        <f t="shared" si="826"/>
        <v>7.1967143200533368</v>
      </c>
      <c r="N122" s="50">
        <f t="shared" si="826"/>
        <v>41.666666666666671</v>
      </c>
      <c r="O122" s="31">
        <f t="shared" si="826"/>
        <v>134</v>
      </c>
      <c r="P122" s="14">
        <f t="shared" ref="P122:V122" si="827">IF($O122=0,0,P259/$O122*100)</f>
        <v>92.537313432835816</v>
      </c>
      <c r="Q122" s="14">
        <f t="shared" si="827"/>
        <v>0.74626865671641784</v>
      </c>
      <c r="R122" s="14">
        <f t="shared" si="827"/>
        <v>1.4925373134328357</v>
      </c>
      <c r="S122" s="14">
        <f t="shared" si="827"/>
        <v>0</v>
      </c>
      <c r="T122" s="14">
        <f t="shared" si="827"/>
        <v>0</v>
      </c>
      <c r="U122" s="14">
        <f t="shared" si="827"/>
        <v>1.4925373134328357</v>
      </c>
      <c r="V122" s="14">
        <f t="shared" si="827"/>
        <v>3.7313432835820892</v>
      </c>
      <c r="W122" s="50">
        <f t="shared" ref="W122:X122" si="828">W259</f>
        <v>0.40825186455343987</v>
      </c>
      <c r="X122" s="50">
        <f t="shared" si="828"/>
        <v>10.532898105478749</v>
      </c>
      <c r="Y122" s="50">
        <f t="shared" si="800"/>
        <v>33.333333333333329</v>
      </c>
      <c r="Z122" s="31">
        <f t="shared" si="800"/>
        <v>134</v>
      </c>
      <c r="AA122" s="14">
        <f t="shared" ref="AA122:AG122" si="829">IF($Z122=0,0,AA259/$Z122*100)</f>
        <v>75.373134328358205</v>
      </c>
      <c r="AB122" s="14">
        <f t="shared" si="829"/>
        <v>2.2388059701492535</v>
      </c>
      <c r="AC122" s="14">
        <f t="shared" si="829"/>
        <v>5.2238805970149249</v>
      </c>
      <c r="AD122" s="14">
        <f t="shared" si="829"/>
        <v>2.9850746268656714</v>
      </c>
      <c r="AE122" s="14">
        <f t="shared" si="829"/>
        <v>5.9701492537313428</v>
      </c>
      <c r="AF122" s="14">
        <f t="shared" si="829"/>
        <v>3.7313432835820892</v>
      </c>
      <c r="AG122" s="14">
        <f t="shared" si="829"/>
        <v>4.4776119402985071</v>
      </c>
      <c r="AH122" s="50">
        <f t="shared" ref="AH122:AK122" si="830">AH259</f>
        <v>1.6568957907363016</v>
      </c>
      <c r="AI122" s="50">
        <f t="shared" si="830"/>
        <v>7.8549133783054295</v>
      </c>
      <c r="AJ122" s="50">
        <f t="shared" si="830"/>
        <v>42.857142857142854</v>
      </c>
      <c r="AK122" s="31">
        <f t="shared" si="830"/>
        <v>348</v>
      </c>
      <c r="AL122" s="14">
        <f t="shared" ref="AL122:AO122" si="831">IF($AK122=0,0,AL259/$AK122*100)</f>
        <v>49.425287356321839</v>
      </c>
      <c r="AM122" s="14">
        <f t="shared" si="831"/>
        <v>36.206896551724135</v>
      </c>
      <c r="AN122" s="14">
        <f t="shared" si="831"/>
        <v>12.35632183908046</v>
      </c>
      <c r="AO122" s="14">
        <f t="shared" si="831"/>
        <v>2.0114942528735633</v>
      </c>
    </row>
    <row r="123" spans="1:41" ht="15" customHeight="1" x14ac:dyDescent="0.15">
      <c r="A123" s="3"/>
      <c r="B123" s="231"/>
      <c r="C123" s="18" t="s">
        <v>508</v>
      </c>
      <c r="D123" s="31">
        <f t="shared" si="467"/>
        <v>39</v>
      </c>
      <c r="E123" s="14">
        <f t="shared" ref="E123:K123" si="832">IF($D123=0,0,E260/$D123*100)</f>
        <v>25.641025641025639</v>
      </c>
      <c r="F123" s="14">
        <f t="shared" si="832"/>
        <v>5.1282051282051277</v>
      </c>
      <c r="G123" s="14">
        <f t="shared" si="832"/>
        <v>10.256410256410255</v>
      </c>
      <c r="H123" s="14">
        <f t="shared" si="832"/>
        <v>10.256410256410255</v>
      </c>
      <c r="I123" s="14">
        <f t="shared" si="832"/>
        <v>12.820512820512819</v>
      </c>
      <c r="J123" s="14">
        <f t="shared" si="832"/>
        <v>30.76923076923077</v>
      </c>
      <c r="K123" s="14">
        <f t="shared" si="832"/>
        <v>5.1282051282051277</v>
      </c>
      <c r="L123" s="50">
        <f t="shared" ref="L123:O123" si="833">L260</f>
        <v>7.1493448154340289</v>
      </c>
      <c r="M123" s="50">
        <f t="shared" si="833"/>
        <v>9.7972503026318165</v>
      </c>
      <c r="N123" s="50">
        <f t="shared" si="833"/>
        <v>41.666666666666671</v>
      </c>
      <c r="O123" s="31">
        <f t="shared" si="833"/>
        <v>39</v>
      </c>
      <c r="P123" s="14">
        <f t="shared" ref="P123:V123" si="834">IF($O123=0,0,P260/$O123*100)</f>
        <v>89.743589743589752</v>
      </c>
      <c r="Q123" s="14">
        <f t="shared" si="834"/>
        <v>0</v>
      </c>
      <c r="R123" s="14">
        <f t="shared" si="834"/>
        <v>5.1282051282051277</v>
      </c>
      <c r="S123" s="14">
        <f t="shared" si="834"/>
        <v>0</v>
      </c>
      <c r="T123" s="14">
        <f t="shared" si="834"/>
        <v>0</v>
      </c>
      <c r="U123" s="14">
        <f t="shared" si="834"/>
        <v>0</v>
      </c>
      <c r="V123" s="14">
        <f t="shared" si="834"/>
        <v>5.1282051282051277</v>
      </c>
      <c r="W123" s="50">
        <f t="shared" ref="W123:X123" si="835">W260</f>
        <v>0.15830771348598172</v>
      </c>
      <c r="X123" s="50">
        <f t="shared" si="835"/>
        <v>2.9286926994906617</v>
      </c>
      <c r="Y123" s="50">
        <f t="shared" si="800"/>
        <v>3.225806451612903</v>
      </c>
      <c r="Z123" s="31">
        <f t="shared" si="800"/>
        <v>39</v>
      </c>
      <c r="AA123" s="14">
        <f t="shared" ref="AA123:AG123" si="836">IF($Z123=0,0,AA260/$Z123*100)</f>
        <v>71.794871794871796</v>
      </c>
      <c r="AB123" s="14">
        <f t="shared" si="836"/>
        <v>0</v>
      </c>
      <c r="AC123" s="14">
        <f t="shared" si="836"/>
        <v>2.5641025641025639</v>
      </c>
      <c r="AD123" s="14">
        <f t="shared" si="836"/>
        <v>7.6923076923076925</v>
      </c>
      <c r="AE123" s="14">
        <f t="shared" si="836"/>
        <v>7.6923076923076925</v>
      </c>
      <c r="AF123" s="14">
        <f t="shared" si="836"/>
        <v>2.5641025641025639</v>
      </c>
      <c r="AG123" s="14">
        <f t="shared" si="836"/>
        <v>7.6923076923076925</v>
      </c>
      <c r="AH123" s="50">
        <f t="shared" ref="AH123:AK123" si="837">AH260</f>
        <v>1.8099154725992959</v>
      </c>
      <c r="AI123" s="50">
        <f t="shared" si="837"/>
        <v>8.1446196266968318</v>
      </c>
      <c r="AJ123" s="50">
        <f t="shared" si="837"/>
        <v>25</v>
      </c>
      <c r="AK123" s="31">
        <f t="shared" si="837"/>
        <v>123</v>
      </c>
      <c r="AL123" s="14">
        <f t="shared" ref="AL123:AO123" si="838">IF($AK123=0,0,AL260/$AK123*100)</f>
        <v>53.658536585365859</v>
      </c>
      <c r="AM123" s="14">
        <f t="shared" si="838"/>
        <v>44.715447154471541</v>
      </c>
      <c r="AN123" s="14">
        <f t="shared" si="838"/>
        <v>1.6260162601626018</v>
      </c>
      <c r="AO123" s="14">
        <f t="shared" si="838"/>
        <v>0</v>
      </c>
    </row>
    <row r="124" spans="1:41" ht="15" customHeight="1" x14ac:dyDescent="0.15">
      <c r="A124" s="3"/>
      <c r="B124" s="231"/>
      <c r="C124" s="18" t="s">
        <v>290</v>
      </c>
      <c r="D124" s="31">
        <f t="shared" si="467"/>
        <v>8</v>
      </c>
      <c r="E124" s="14">
        <f t="shared" ref="E124:K124" si="839">IF($D124=0,0,E261/$D124*100)</f>
        <v>50</v>
      </c>
      <c r="F124" s="14">
        <f t="shared" si="839"/>
        <v>0</v>
      </c>
      <c r="G124" s="14">
        <f t="shared" si="839"/>
        <v>25</v>
      </c>
      <c r="H124" s="14">
        <f t="shared" si="839"/>
        <v>25</v>
      </c>
      <c r="I124" s="14">
        <f t="shared" si="839"/>
        <v>0</v>
      </c>
      <c r="J124" s="14">
        <f t="shared" si="839"/>
        <v>0</v>
      </c>
      <c r="K124" s="14">
        <f t="shared" si="839"/>
        <v>0</v>
      </c>
      <c r="L124" s="50">
        <f t="shared" ref="L124:O124" si="840">L261</f>
        <v>2.1130952380952381</v>
      </c>
      <c r="M124" s="50">
        <f t="shared" si="840"/>
        <v>4.2261904761904763</v>
      </c>
      <c r="N124" s="50">
        <f t="shared" si="840"/>
        <v>5</v>
      </c>
      <c r="O124" s="31">
        <f t="shared" si="840"/>
        <v>8</v>
      </c>
      <c r="P124" s="14">
        <f t="shared" ref="P124:V124" si="841">IF($O124=0,0,P261/$O124*100)</f>
        <v>100</v>
      </c>
      <c r="Q124" s="14">
        <f t="shared" si="841"/>
        <v>0</v>
      </c>
      <c r="R124" s="14">
        <f t="shared" si="841"/>
        <v>0</v>
      </c>
      <c r="S124" s="14">
        <f t="shared" si="841"/>
        <v>0</v>
      </c>
      <c r="T124" s="14">
        <f t="shared" si="841"/>
        <v>0</v>
      </c>
      <c r="U124" s="14">
        <f t="shared" si="841"/>
        <v>0</v>
      </c>
      <c r="V124" s="14">
        <f t="shared" si="841"/>
        <v>0</v>
      </c>
      <c r="W124" s="50">
        <f t="shared" ref="W124:X124" si="842">W261</f>
        <v>0</v>
      </c>
      <c r="X124" s="50" t="str">
        <f t="shared" si="842"/>
        <v>－</v>
      </c>
      <c r="Y124" s="50">
        <f t="shared" si="800"/>
        <v>0</v>
      </c>
      <c r="Z124" s="31">
        <f t="shared" si="800"/>
        <v>8</v>
      </c>
      <c r="AA124" s="14">
        <f t="shared" ref="AA124:AG124" si="843">IF($Z124=0,0,AA261/$Z124*100)</f>
        <v>75</v>
      </c>
      <c r="AB124" s="14">
        <f t="shared" si="843"/>
        <v>0</v>
      </c>
      <c r="AC124" s="14">
        <f t="shared" si="843"/>
        <v>0</v>
      </c>
      <c r="AD124" s="14">
        <f t="shared" si="843"/>
        <v>0</v>
      </c>
      <c r="AE124" s="14">
        <f t="shared" si="843"/>
        <v>0</v>
      </c>
      <c r="AF124" s="14">
        <f t="shared" si="843"/>
        <v>25</v>
      </c>
      <c r="AG124" s="14">
        <f t="shared" si="843"/>
        <v>0</v>
      </c>
      <c r="AH124" s="50">
        <f t="shared" ref="AH124:AK124" si="844">AH261</f>
        <v>3.125</v>
      </c>
      <c r="AI124" s="50">
        <f t="shared" si="844"/>
        <v>12.5</v>
      </c>
      <c r="AJ124" s="50">
        <f t="shared" si="844"/>
        <v>15</v>
      </c>
      <c r="AK124" s="31">
        <f t="shared" si="844"/>
        <v>4</v>
      </c>
      <c r="AL124" s="14">
        <f t="shared" ref="AL124:AO124" si="845">IF($AK124=0,0,AL261/$AK124*100)</f>
        <v>25</v>
      </c>
      <c r="AM124" s="14">
        <f t="shared" si="845"/>
        <v>25</v>
      </c>
      <c r="AN124" s="14">
        <f t="shared" si="845"/>
        <v>50</v>
      </c>
      <c r="AO124" s="14">
        <f t="shared" si="845"/>
        <v>0</v>
      </c>
    </row>
    <row r="125" spans="1:41" ht="15" customHeight="1" x14ac:dyDescent="0.15">
      <c r="A125" s="6"/>
      <c r="B125" s="232"/>
      <c r="C125" s="19" t="s">
        <v>26</v>
      </c>
      <c r="D125" s="32">
        <f t="shared" si="467"/>
        <v>58</v>
      </c>
      <c r="E125" s="12">
        <f t="shared" ref="E125:K125" si="846">IF($D125=0,0,E262/$D125*100)</f>
        <v>31.03448275862069</v>
      </c>
      <c r="F125" s="12">
        <f t="shared" si="846"/>
        <v>12.068965517241379</v>
      </c>
      <c r="G125" s="12">
        <f t="shared" si="846"/>
        <v>3.4482758620689653</v>
      </c>
      <c r="H125" s="12">
        <f t="shared" si="846"/>
        <v>8.6206896551724146</v>
      </c>
      <c r="I125" s="12">
        <f t="shared" si="846"/>
        <v>1.7241379310344827</v>
      </c>
      <c r="J125" s="12">
        <f t="shared" si="846"/>
        <v>3.4482758620689653</v>
      </c>
      <c r="K125" s="12">
        <f t="shared" si="846"/>
        <v>39.655172413793103</v>
      </c>
      <c r="L125" s="29">
        <f t="shared" ref="L125:O125" si="847">L262</f>
        <v>1.9266364111908445</v>
      </c>
      <c r="M125" s="29">
        <f t="shared" si="847"/>
        <v>3.9666043759811505</v>
      </c>
      <c r="N125" s="29">
        <f t="shared" si="847"/>
        <v>11.904761904761903</v>
      </c>
      <c r="O125" s="32">
        <f t="shared" si="847"/>
        <v>58</v>
      </c>
      <c r="P125" s="12">
        <f t="shared" ref="P125:V125" si="848">IF($O125=0,0,P262/$O125*100)</f>
        <v>68.965517241379317</v>
      </c>
      <c r="Q125" s="12">
        <f t="shared" si="848"/>
        <v>5.1724137931034484</v>
      </c>
      <c r="R125" s="12">
        <f t="shared" si="848"/>
        <v>0</v>
      </c>
      <c r="S125" s="12">
        <f t="shared" si="848"/>
        <v>0</v>
      </c>
      <c r="T125" s="12">
        <f t="shared" si="848"/>
        <v>0</v>
      </c>
      <c r="U125" s="12">
        <f t="shared" si="848"/>
        <v>1.7241379310344827</v>
      </c>
      <c r="V125" s="12">
        <f t="shared" si="848"/>
        <v>24.137931034482758</v>
      </c>
      <c r="W125" s="29">
        <f t="shared" ref="W125:X125" si="849">W262</f>
        <v>0.34212890496312953</v>
      </c>
      <c r="X125" s="29">
        <f t="shared" si="849"/>
        <v>3.7634179545944249</v>
      </c>
      <c r="Y125" s="29">
        <f t="shared" si="800"/>
        <v>11.904761904761903</v>
      </c>
      <c r="Z125" s="32">
        <f t="shared" si="800"/>
        <v>58</v>
      </c>
      <c r="AA125" s="12">
        <f t="shared" ref="AA125:AG125" si="850">IF($Z125=0,0,AA262/$Z125*100)</f>
        <v>67.241379310344826</v>
      </c>
      <c r="AB125" s="12">
        <f t="shared" si="850"/>
        <v>5.1724137931034484</v>
      </c>
      <c r="AC125" s="12">
        <f t="shared" si="850"/>
        <v>1.7241379310344827</v>
      </c>
      <c r="AD125" s="12">
        <f t="shared" si="850"/>
        <v>1.7241379310344827</v>
      </c>
      <c r="AE125" s="12">
        <f t="shared" si="850"/>
        <v>0</v>
      </c>
      <c r="AF125" s="12">
        <f t="shared" si="850"/>
        <v>0</v>
      </c>
      <c r="AG125" s="12">
        <f t="shared" si="850"/>
        <v>24.137931034482758</v>
      </c>
      <c r="AH125" s="29">
        <f t="shared" ref="AH125:AK125" si="851">AH262</f>
        <v>0.28722414462436635</v>
      </c>
      <c r="AI125" s="29">
        <f t="shared" si="851"/>
        <v>2.5275724726944238</v>
      </c>
      <c r="AJ125" s="29">
        <f t="shared" si="851"/>
        <v>5.5555555555555554</v>
      </c>
      <c r="AK125" s="32">
        <f t="shared" si="851"/>
        <v>73</v>
      </c>
      <c r="AL125" s="12">
        <f t="shared" ref="AL125:AO125" si="852">IF($AK125=0,0,AL262/$AK125*100)</f>
        <v>53.424657534246577</v>
      </c>
      <c r="AM125" s="12">
        <f t="shared" si="852"/>
        <v>35.61643835616438</v>
      </c>
      <c r="AN125" s="12">
        <f t="shared" si="852"/>
        <v>5.4794520547945202</v>
      </c>
      <c r="AO125" s="12">
        <f t="shared" si="852"/>
        <v>5.4794520547945202</v>
      </c>
    </row>
    <row r="126" spans="1:41" ht="15" customHeight="1" x14ac:dyDescent="0.15">
      <c r="A126" s="3" t="s">
        <v>509</v>
      </c>
      <c r="B126" s="23" t="s">
        <v>10</v>
      </c>
      <c r="C126" s="27" t="s">
        <v>511</v>
      </c>
      <c r="D126" s="31">
        <f t="shared" si="467"/>
        <v>1404</v>
      </c>
      <c r="E126" s="14">
        <f t="shared" ref="E126:K126" si="853">IF($D126=0,0,E263/$D126*100)</f>
        <v>29.629629629629626</v>
      </c>
      <c r="F126" s="14">
        <f t="shared" si="853"/>
        <v>13.461538461538462</v>
      </c>
      <c r="G126" s="14">
        <f t="shared" si="853"/>
        <v>17.806267806267805</v>
      </c>
      <c r="H126" s="14">
        <f t="shared" si="853"/>
        <v>13.817663817663817</v>
      </c>
      <c r="I126" s="14">
        <f t="shared" si="853"/>
        <v>11.680911680911681</v>
      </c>
      <c r="J126" s="14">
        <f t="shared" si="853"/>
        <v>5.982905982905983</v>
      </c>
      <c r="K126" s="14">
        <f t="shared" si="853"/>
        <v>7.6210826210826212</v>
      </c>
      <c r="L126" s="50">
        <f t="shared" ref="L126:O126" si="854">L263</f>
        <v>3.3467431157199097</v>
      </c>
      <c r="M126" s="50">
        <f t="shared" si="854"/>
        <v>4.9270440647999125</v>
      </c>
      <c r="N126" s="50">
        <f t="shared" si="854"/>
        <v>41.666666666666671</v>
      </c>
      <c r="O126" s="31">
        <f t="shared" si="854"/>
        <v>1404</v>
      </c>
      <c r="P126" s="14">
        <f t="shared" ref="P126:V126" si="855">IF($O126=0,0,P263/$O126*100)</f>
        <v>91.809116809116802</v>
      </c>
      <c r="Q126" s="14">
        <f t="shared" si="855"/>
        <v>2.4928774928774931</v>
      </c>
      <c r="R126" s="14">
        <f t="shared" si="855"/>
        <v>1.566951566951567</v>
      </c>
      <c r="S126" s="14">
        <f t="shared" si="855"/>
        <v>0.42735042735042739</v>
      </c>
      <c r="T126" s="14">
        <f t="shared" si="855"/>
        <v>0.35612535612535612</v>
      </c>
      <c r="U126" s="14">
        <f t="shared" si="855"/>
        <v>0.42735042735042739</v>
      </c>
      <c r="V126" s="14">
        <f t="shared" si="855"/>
        <v>2.9202279202279202</v>
      </c>
      <c r="W126" s="50">
        <f t="shared" ref="W126:X126" si="856">W263</f>
        <v>0.21640153437338749</v>
      </c>
      <c r="X126" s="50">
        <f t="shared" si="856"/>
        <v>3.9858823155530696</v>
      </c>
      <c r="Y126" s="50">
        <f t="shared" si="800"/>
        <v>37.5</v>
      </c>
      <c r="Z126" s="31">
        <f t="shared" si="800"/>
        <v>1404</v>
      </c>
      <c r="AA126" s="14">
        <f t="shared" ref="AA126:AG126" si="857">IF($Z126=0,0,AA263/$Z126*100)</f>
        <v>69.301994301994313</v>
      </c>
      <c r="AB126" s="14">
        <f t="shared" si="857"/>
        <v>6.3390313390313393</v>
      </c>
      <c r="AC126" s="14">
        <f t="shared" si="857"/>
        <v>8.1196581196581192</v>
      </c>
      <c r="AD126" s="14">
        <f t="shared" si="857"/>
        <v>3.2763532763532761</v>
      </c>
      <c r="AE126" s="14">
        <f t="shared" si="857"/>
        <v>3.7037037037037033</v>
      </c>
      <c r="AF126" s="14">
        <f t="shared" si="857"/>
        <v>3.6324786324786329</v>
      </c>
      <c r="AG126" s="14">
        <f t="shared" si="857"/>
        <v>5.6267806267806266</v>
      </c>
      <c r="AH126" s="50">
        <f t="shared" ref="AH126:AK126" si="858">AH263</f>
        <v>1.4120882485696338</v>
      </c>
      <c r="AI126" s="50">
        <f t="shared" si="858"/>
        <v>5.3153890038487637</v>
      </c>
      <c r="AJ126" s="50">
        <f t="shared" si="858"/>
        <v>50</v>
      </c>
      <c r="AK126" s="31">
        <f t="shared" si="858"/>
        <v>3274</v>
      </c>
      <c r="AL126" s="14">
        <f t="shared" ref="AL126:AO126" si="859">IF($AK126=0,0,AL263/$AK126*100)</f>
        <v>46.059865607819184</v>
      </c>
      <c r="AM126" s="14">
        <f t="shared" si="859"/>
        <v>41.93646915088577</v>
      </c>
      <c r="AN126" s="14">
        <f t="shared" si="859"/>
        <v>9.1325595601710443</v>
      </c>
      <c r="AO126" s="14">
        <f t="shared" si="859"/>
        <v>2.8711056811240074</v>
      </c>
    </row>
    <row r="127" spans="1:41" ht="15" customHeight="1" x14ac:dyDescent="0.15">
      <c r="A127" s="132" t="s">
        <v>510</v>
      </c>
      <c r="B127" s="24" t="s">
        <v>11</v>
      </c>
      <c r="C127" s="27" t="s">
        <v>512</v>
      </c>
      <c r="D127" s="31">
        <f t="shared" si="467"/>
        <v>479</v>
      </c>
      <c r="E127" s="14">
        <f t="shared" ref="E127:K127" si="860">IF($D127=0,0,E264/$D127*100)</f>
        <v>27.974947807933191</v>
      </c>
      <c r="F127" s="14">
        <f t="shared" si="860"/>
        <v>9.6033402922755737</v>
      </c>
      <c r="G127" s="14">
        <f t="shared" si="860"/>
        <v>18.580375782881003</v>
      </c>
      <c r="H127" s="14">
        <f t="shared" si="860"/>
        <v>15.657620041753653</v>
      </c>
      <c r="I127" s="14">
        <f t="shared" si="860"/>
        <v>14.196242171189979</v>
      </c>
      <c r="J127" s="14">
        <f t="shared" si="860"/>
        <v>8.7682672233820469</v>
      </c>
      <c r="K127" s="14">
        <f t="shared" si="860"/>
        <v>5.2192066805845512</v>
      </c>
      <c r="L127" s="50">
        <f t="shared" ref="L127:O127" si="861">L264</f>
        <v>4.0184668964717574</v>
      </c>
      <c r="M127" s="50">
        <f t="shared" si="861"/>
        <v>5.701199909369306</v>
      </c>
      <c r="N127" s="50">
        <f t="shared" si="861"/>
        <v>35.714285714285715</v>
      </c>
      <c r="O127" s="31">
        <f t="shared" si="861"/>
        <v>479</v>
      </c>
      <c r="P127" s="14">
        <f t="shared" ref="P127:V127" si="862">IF($O127=0,0,P264/$O127*100)</f>
        <v>90.396659707724424</v>
      </c>
      <c r="Q127" s="14">
        <f t="shared" si="862"/>
        <v>3.1315240083507305</v>
      </c>
      <c r="R127" s="14">
        <f t="shared" si="862"/>
        <v>3.1315240083507305</v>
      </c>
      <c r="S127" s="14">
        <f t="shared" si="862"/>
        <v>0.62630480167014613</v>
      </c>
      <c r="T127" s="14">
        <f t="shared" si="862"/>
        <v>0.20876826722338201</v>
      </c>
      <c r="U127" s="14">
        <f t="shared" si="862"/>
        <v>0.62630480167014613</v>
      </c>
      <c r="V127" s="14">
        <f t="shared" si="862"/>
        <v>1.8789144050104383</v>
      </c>
      <c r="W127" s="50">
        <f t="shared" ref="W127:X127" si="863">W264</f>
        <v>0.26131809682257107</v>
      </c>
      <c r="X127" s="50">
        <f t="shared" si="863"/>
        <v>3.3194460947731996</v>
      </c>
      <c r="Y127" s="50">
        <f t="shared" si="800"/>
        <v>22.916666666666664</v>
      </c>
      <c r="Z127" s="31">
        <f t="shared" si="800"/>
        <v>479</v>
      </c>
      <c r="AA127" s="14">
        <f t="shared" ref="AA127:AG127" si="864">IF($Z127=0,0,AA264/$Z127*100)</f>
        <v>58.037578288100214</v>
      </c>
      <c r="AB127" s="14">
        <f t="shared" si="864"/>
        <v>6.8893528183716075</v>
      </c>
      <c r="AC127" s="14">
        <f t="shared" si="864"/>
        <v>10.855949895615867</v>
      </c>
      <c r="AD127" s="14">
        <f t="shared" si="864"/>
        <v>6.2630480167014611</v>
      </c>
      <c r="AE127" s="14">
        <f t="shared" si="864"/>
        <v>5.010438413361169</v>
      </c>
      <c r="AF127" s="14">
        <f t="shared" si="864"/>
        <v>8.3507306889352826</v>
      </c>
      <c r="AG127" s="14">
        <f t="shared" si="864"/>
        <v>4.5929018789144047</v>
      </c>
      <c r="AH127" s="50">
        <f t="shared" ref="AH127:AK127" si="865">AH264</f>
        <v>3.2205747127086437</v>
      </c>
      <c r="AI127" s="50">
        <f t="shared" si="865"/>
        <v>8.2223611380326833</v>
      </c>
      <c r="AJ127" s="50">
        <f t="shared" si="865"/>
        <v>131.86813186813185</v>
      </c>
      <c r="AK127" s="31">
        <f t="shared" si="865"/>
        <v>1536</v>
      </c>
      <c r="AL127" s="14">
        <f t="shared" ref="AL127:AO127" si="866">IF($AK127=0,0,AL264/$AK127*100)</f>
        <v>60.546875</v>
      </c>
      <c r="AM127" s="14">
        <f t="shared" si="866"/>
        <v>34.9609375</v>
      </c>
      <c r="AN127" s="14">
        <f t="shared" si="866"/>
        <v>2.5390625</v>
      </c>
      <c r="AO127" s="14">
        <f t="shared" si="866"/>
        <v>1.953125</v>
      </c>
    </row>
    <row r="128" spans="1:41" ht="15" customHeight="1" x14ac:dyDescent="0.15">
      <c r="A128" s="132"/>
      <c r="B128" s="4"/>
      <c r="C128" s="28" t="s">
        <v>2</v>
      </c>
      <c r="D128" s="32">
        <f t="shared" si="467"/>
        <v>1223</v>
      </c>
      <c r="E128" s="12">
        <f t="shared" ref="E128:K128" si="867">IF($D128=0,0,E265/$D128*100)</f>
        <v>21.177432542927228</v>
      </c>
      <c r="F128" s="12">
        <f t="shared" si="867"/>
        <v>12.510220768601798</v>
      </c>
      <c r="G128" s="12">
        <f t="shared" si="867"/>
        <v>17.988552739165986</v>
      </c>
      <c r="H128" s="12">
        <f t="shared" si="867"/>
        <v>14.881439084219133</v>
      </c>
      <c r="I128" s="12">
        <f t="shared" si="867"/>
        <v>9.6484055600981193</v>
      </c>
      <c r="J128" s="12">
        <f t="shared" si="867"/>
        <v>7.5224856909239577</v>
      </c>
      <c r="K128" s="12">
        <f t="shared" si="867"/>
        <v>16.271463614063777</v>
      </c>
      <c r="L128" s="29">
        <f t="shared" ref="L128:O128" si="868">L265</f>
        <v>3.9194429400686919</v>
      </c>
      <c r="M128" s="29">
        <f t="shared" si="868"/>
        <v>5.2464177393860663</v>
      </c>
      <c r="N128" s="29">
        <f t="shared" si="868"/>
        <v>62.5</v>
      </c>
      <c r="O128" s="32">
        <f t="shared" si="868"/>
        <v>1223</v>
      </c>
      <c r="P128" s="12">
        <f t="shared" ref="P128:V128" si="869">IF($O128=0,0,P265/$O128*100)</f>
        <v>82.829108748977916</v>
      </c>
      <c r="Q128" s="12">
        <f t="shared" si="869"/>
        <v>3.8430089942763694</v>
      </c>
      <c r="R128" s="12">
        <f t="shared" si="869"/>
        <v>1.9623875715453802</v>
      </c>
      <c r="S128" s="12">
        <f t="shared" si="869"/>
        <v>1.062959934587081</v>
      </c>
      <c r="T128" s="12">
        <f t="shared" si="869"/>
        <v>0.24529844644317253</v>
      </c>
      <c r="U128" s="12">
        <f t="shared" si="869"/>
        <v>0.24529844644317253</v>
      </c>
      <c r="V128" s="12">
        <f t="shared" si="869"/>
        <v>9.8119378577269014</v>
      </c>
      <c r="W128" s="29">
        <f t="shared" ref="W128:X128" si="870">W265</f>
        <v>0.22082751262564759</v>
      </c>
      <c r="X128" s="29">
        <f t="shared" si="870"/>
        <v>2.70636384917877</v>
      </c>
      <c r="Y128" s="29">
        <f t="shared" si="800"/>
        <v>15</v>
      </c>
      <c r="Z128" s="32">
        <f t="shared" si="800"/>
        <v>1223</v>
      </c>
      <c r="AA128" s="12">
        <f t="shared" ref="AA128:AG128" si="871">IF($Z128=0,0,AA265/$Z128*100)</f>
        <v>61.406377759607523</v>
      </c>
      <c r="AB128" s="12">
        <f t="shared" si="871"/>
        <v>6.541291905151267</v>
      </c>
      <c r="AC128" s="12">
        <f t="shared" si="871"/>
        <v>5.8053965658217503</v>
      </c>
      <c r="AD128" s="12">
        <f t="shared" si="871"/>
        <v>4.4971381847914964</v>
      </c>
      <c r="AE128" s="12">
        <f t="shared" si="871"/>
        <v>3.9247751430907605</v>
      </c>
      <c r="AF128" s="12">
        <f t="shared" si="871"/>
        <v>3.7612428454619788</v>
      </c>
      <c r="AG128" s="12">
        <f t="shared" si="871"/>
        <v>14.063777596075225</v>
      </c>
      <c r="AH128" s="29">
        <f t="shared" ref="AH128:AK128" si="872">AH265</f>
        <v>1.8441453822415823</v>
      </c>
      <c r="AI128" s="29">
        <f t="shared" si="872"/>
        <v>6.4606559891196769</v>
      </c>
      <c r="AJ128" s="29">
        <f t="shared" si="872"/>
        <v>118.31683168316832</v>
      </c>
      <c r="AK128" s="32">
        <f t="shared" si="872"/>
        <v>3232</v>
      </c>
      <c r="AL128" s="12">
        <f t="shared" ref="AL128:AO128" si="873">IF($AK128=0,0,AL265/$AK128*100)</f>
        <v>54.362623762376238</v>
      </c>
      <c r="AM128" s="12">
        <f t="shared" si="873"/>
        <v>37.314356435643568</v>
      </c>
      <c r="AN128" s="12">
        <f t="shared" si="873"/>
        <v>5.4455445544554459</v>
      </c>
      <c r="AO128" s="12">
        <f t="shared" si="873"/>
        <v>2.8774752475247527</v>
      </c>
    </row>
    <row r="129" spans="1:41" ht="15" customHeight="1" x14ac:dyDescent="0.15">
      <c r="A129" s="3" t="s">
        <v>509</v>
      </c>
      <c r="B129" s="24" t="s">
        <v>12</v>
      </c>
      <c r="C129" s="27" t="s">
        <v>511</v>
      </c>
      <c r="D129" s="31">
        <f t="shared" si="467"/>
        <v>202</v>
      </c>
      <c r="E129" s="14">
        <f t="shared" ref="E129:K129" si="874">IF($D129=0,0,E266/$D129*100)</f>
        <v>12.871287128712872</v>
      </c>
      <c r="F129" s="14">
        <f t="shared" si="874"/>
        <v>24.752475247524753</v>
      </c>
      <c r="G129" s="14">
        <f t="shared" si="874"/>
        <v>18.811881188118811</v>
      </c>
      <c r="H129" s="14">
        <f t="shared" si="874"/>
        <v>18.811881188118811</v>
      </c>
      <c r="I129" s="14">
        <f t="shared" si="874"/>
        <v>13.861386138613863</v>
      </c>
      <c r="J129" s="14">
        <f t="shared" si="874"/>
        <v>6.9306930693069315</v>
      </c>
      <c r="K129" s="14">
        <f t="shared" si="874"/>
        <v>3.9603960396039604</v>
      </c>
      <c r="L129" s="50">
        <f t="shared" ref="L129:O129" si="875">L266</f>
        <v>3.8064281350908353</v>
      </c>
      <c r="M129" s="50">
        <f t="shared" si="875"/>
        <v>4.3955182036167981</v>
      </c>
      <c r="N129" s="50">
        <f t="shared" si="875"/>
        <v>15.909090909090908</v>
      </c>
      <c r="O129" s="31">
        <f t="shared" si="875"/>
        <v>202</v>
      </c>
      <c r="P129" s="14">
        <f t="shared" ref="P129:V129" si="876">IF($O129=0,0,P266/$O129*100)</f>
        <v>89.603960396039611</v>
      </c>
      <c r="Q129" s="14">
        <f t="shared" si="876"/>
        <v>4.9504950495049505</v>
      </c>
      <c r="R129" s="14">
        <f t="shared" si="876"/>
        <v>2.9702970297029703</v>
      </c>
      <c r="S129" s="14">
        <f t="shared" si="876"/>
        <v>0.49504950495049505</v>
      </c>
      <c r="T129" s="14">
        <f t="shared" si="876"/>
        <v>0.49504950495049505</v>
      </c>
      <c r="U129" s="14">
        <f t="shared" si="876"/>
        <v>0.49504950495049505</v>
      </c>
      <c r="V129" s="14">
        <f t="shared" si="876"/>
        <v>0.99009900990099009</v>
      </c>
      <c r="W129" s="50">
        <f t="shared" ref="W129:X129" si="877">W266</f>
        <v>0.25219226702993225</v>
      </c>
      <c r="X129" s="50">
        <f t="shared" si="877"/>
        <v>2.6546554424203395</v>
      </c>
      <c r="Y129" s="50">
        <f t="shared" si="800"/>
        <v>10.416666666666668</v>
      </c>
      <c r="Z129" s="31">
        <f t="shared" si="800"/>
        <v>202</v>
      </c>
      <c r="AA129" s="14">
        <f t="shared" ref="AA129:AG129" si="878">IF($Z129=0,0,AA266/$Z129*100)</f>
        <v>49.009900990099013</v>
      </c>
      <c r="AB129" s="14">
        <f t="shared" si="878"/>
        <v>17.326732673267326</v>
      </c>
      <c r="AC129" s="14">
        <f t="shared" si="878"/>
        <v>13.366336633663368</v>
      </c>
      <c r="AD129" s="14">
        <f t="shared" si="878"/>
        <v>4.455445544554455</v>
      </c>
      <c r="AE129" s="14">
        <f t="shared" si="878"/>
        <v>5.4455445544554459</v>
      </c>
      <c r="AF129" s="14">
        <f t="shared" si="878"/>
        <v>6.435643564356436</v>
      </c>
      <c r="AG129" s="14">
        <f t="shared" si="878"/>
        <v>3.9603960396039604</v>
      </c>
      <c r="AH129" s="50">
        <f t="shared" ref="AH129:AK129" si="879">AH266</f>
        <v>2.3626662082289762</v>
      </c>
      <c r="AI129" s="50">
        <f t="shared" si="879"/>
        <v>4.8248130989096989</v>
      </c>
      <c r="AJ129" s="50">
        <f t="shared" si="879"/>
        <v>35</v>
      </c>
      <c r="AK129" s="31">
        <f t="shared" si="879"/>
        <v>748</v>
      </c>
      <c r="AL129" s="14">
        <f t="shared" ref="AL129:AO129" si="880">IF($AK129=0,0,AL266/$AK129*100)</f>
        <v>58.422459893048128</v>
      </c>
      <c r="AM129" s="14">
        <f t="shared" si="880"/>
        <v>32.887700534759354</v>
      </c>
      <c r="AN129" s="14">
        <f t="shared" si="880"/>
        <v>4.144385026737968</v>
      </c>
      <c r="AO129" s="14">
        <f t="shared" si="880"/>
        <v>4.5454545454545459</v>
      </c>
    </row>
    <row r="130" spans="1:41" ht="15" customHeight="1" x14ac:dyDescent="0.15">
      <c r="A130" s="248" t="s">
        <v>510</v>
      </c>
      <c r="B130" s="24" t="s">
        <v>13</v>
      </c>
      <c r="C130" s="27" t="s">
        <v>512</v>
      </c>
      <c r="D130" s="31">
        <f t="shared" si="467"/>
        <v>148</v>
      </c>
      <c r="E130" s="14">
        <f t="shared" ref="E130:K130" si="881">IF($D130=0,0,E267/$D130*100)</f>
        <v>12.162162162162163</v>
      </c>
      <c r="F130" s="14">
        <f t="shared" si="881"/>
        <v>15.54054054054054</v>
      </c>
      <c r="G130" s="14">
        <f t="shared" si="881"/>
        <v>22.297297297297298</v>
      </c>
      <c r="H130" s="14">
        <f t="shared" si="881"/>
        <v>14.864864864864865</v>
      </c>
      <c r="I130" s="14">
        <f t="shared" si="881"/>
        <v>18.918918918918919</v>
      </c>
      <c r="J130" s="14">
        <f t="shared" si="881"/>
        <v>11.486486486486488</v>
      </c>
      <c r="K130" s="14">
        <f t="shared" si="881"/>
        <v>4.7297297297297298</v>
      </c>
      <c r="L130" s="50">
        <f t="shared" ref="L130:O130" si="882">L267</f>
        <v>4.9189043540449342</v>
      </c>
      <c r="M130" s="50">
        <f t="shared" si="882"/>
        <v>5.6387440156124846</v>
      </c>
      <c r="N130" s="50">
        <f t="shared" si="882"/>
        <v>20</v>
      </c>
      <c r="O130" s="31">
        <f t="shared" si="882"/>
        <v>148</v>
      </c>
      <c r="P130" s="14">
        <f t="shared" ref="P130:V130" si="883">IF($O130=0,0,P267/$O130*100)</f>
        <v>86.486486486486484</v>
      </c>
      <c r="Q130" s="14">
        <f t="shared" si="883"/>
        <v>2.7027027027027026</v>
      </c>
      <c r="R130" s="14">
        <f t="shared" si="883"/>
        <v>6.756756756756757</v>
      </c>
      <c r="S130" s="14">
        <f t="shared" si="883"/>
        <v>0.67567567567567566</v>
      </c>
      <c r="T130" s="14">
        <f t="shared" si="883"/>
        <v>0.67567567567567566</v>
      </c>
      <c r="U130" s="14">
        <f t="shared" si="883"/>
        <v>0</v>
      </c>
      <c r="V130" s="14">
        <f t="shared" si="883"/>
        <v>2.7027027027027026</v>
      </c>
      <c r="W130" s="50">
        <f t="shared" ref="W130:X130" si="884">W267</f>
        <v>0.30456841952471764</v>
      </c>
      <c r="X130" s="50">
        <f t="shared" si="884"/>
        <v>2.7411157757224589</v>
      </c>
      <c r="Y130" s="50">
        <f t="shared" si="800"/>
        <v>8.3333333333333321</v>
      </c>
      <c r="Z130" s="31">
        <f t="shared" si="800"/>
        <v>148</v>
      </c>
      <c r="AA130" s="14">
        <f t="shared" ref="AA130:AG130" si="885">IF($Z130=0,0,AA267/$Z130*100)</f>
        <v>40.54054054054054</v>
      </c>
      <c r="AB130" s="14">
        <f t="shared" si="885"/>
        <v>14.189189189189189</v>
      </c>
      <c r="AC130" s="14">
        <f t="shared" si="885"/>
        <v>14.864864864864865</v>
      </c>
      <c r="AD130" s="14">
        <f t="shared" si="885"/>
        <v>7.4324324324324325</v>
      </c>
      <c r="AE130" s="14">
        <f t="shared" si="885"/>
        <v>4.0540540540540544</v>
      </c>
      <c r="AF130" s="14">
        <f t="shared" si="885"/>
        <v>13.513513513513514</v>
      </c>
      <c r="AG130" s="14">
        <f t="shared" si="885"/>
        <v>5.4054054054054053</v>
      </c>
      <c r="AH130" s="50">
        <f t="shared" ref="AH130:AK130" si="886">AH267</f>
        <v>5.2174515097282201</v>
      </c>
      <c r="AI130" s="50">
        <f t="shared" si="886"/>
        <v>9.130540142024385</v>
      </c>
      <c r="AJ130" s="50">
        <f t="shared" si="886"/>
        <v>131.86813186813185</v>
      </c>
      <c r="AK130" s="31">
        <f t="shared" si="886"/>
        <v>833</v>
      </c>
      <c r="AL130" s="14">
        <f t="shared" ref="AL130:AO130" si="887">IF($AK130=0,0,AL267/$AK130*100)</f>
        <v>62.785114045618251</v>
      </c>
      <c r="AM130" s="14">
        <f t="shared" si="887"/>
        <v>33.253301320528209</v>
      </c>
      <c r="AN130" s="14">
        <f t="shared" si="887"/>
        <v>1.9207683073229291</v>
      </c>
      <c r="AO130" s="14">
        <f t="shared" si="887"/>
        <v>2.0408163265306123</v>
      </c>
    </row>
    <row r="131" spans="1:41" ht="15" customHeight="1" x14ac:dyDescent="0.15">
      <c r="A131" s="248"/>
      <c r="B131" s="4"/>
      <c r="C131" s="28" t="s">
        <v>2</v>
      </c>
      <c r="D131" s="32">
        <f t="shared" si="467"/>
        <v>317</v>
      </c>
      <c r="E131" s="12">
        <f t="shared" ref="E131:K131" si="888">IF($D131=0,0,E268/$D131*100)</f>
        <v>12.618296529968454</v>
      </c>
      <c r="F131" s="12">
        <f t="shared" si="888"/>
        <v>16.403785488958992</v>
      </c>
      <c r="G131" s="12">
        <f t="shared" si="888"/>
        <v>23.974763406940063</v>
      </c>
      <c r="H131" s="12">
        <f t="shared" si="888"/>
        <v>18.611987381703472</v>
      </c>
      <c r="I131" s="12">
        <f t="shared" si="888"/>
        <v>11.356466876971609</v>
      </c>
      <c r="J131" s="12">
        <f t="shared" si="888"/>
        <v>5.9936908517350158</v>
      </c>
      <c r="K131" s="12">
        <f t="shared" si="888"/>
        <v>11.041009463722396</v>
      </c>
      <c r="L131" s="29">
        <f t="shared" ref="L131:O131" si="889">L268</f>
        <v>4.005839146114198</v>
      </c>
      <c r="M131" s="29">
        <f t="shared" si="889"/>
        <v>4.6679613190256362</v>
      </c>
      <c r="N131" s="29">
        <f t="shared" si="889"/>
        <v>25.609756097560975</v>
      </c>
      <c r="O131" s="32">
        <f t="shared" si="889"/>
        <v>317</v>
      </c>
      <c r="P131" s="12">
        <f t="shared" ref="P131:V131" si="890">IF($O131=0,0,P268/$O131*100)</f>
        <v>78.233438485804413</v>
      </c>
      <c r="Q131" s="12">
        <f t="shared" si="890"/>
        <v>7.8864353312302837</v>
      </c>
      <c r="R131" s="12">
        <f t="shared" si="890"/>
        <v>2.5236593059936907</v>
      </c>
      <c r="S131" s="12">
        <f t="shared" si="890"/>
        <v>1.8927444794952681</v>
      </c>
      <c r="T131" s="12">
        <f t="shared" si="890"/>
        <v>0.31545741324921134</v>
      </c>
      <c r="U131" s="12">
        <f t="shared" si="890"/>
        <v>0.63091482649842268</v>
      </c>
      <c r="V131" s="12">
        <f t="shared" si="890"/>
        <v>8.517350157728707</v>
      </c>
      <c r="W131" s="29">
        <f t="shared" ref="W131:X131" si="891">W268</f>
        <v>0.36469802989961131</v>
      </c>
      <c r="X131" s="29">
        <f t="shared" si="891"/>
        <v>2.5181530635925542</v>
      </c>
      <c r="Y131" s="29">
        <f t="shared" si="800"/>
        <v>15</v>
      </c>
      <c r="Z131" s="32">
        <f t="shared" si="800"/>
        <v>317</v>
      </c>
      <c r="AA131" s="12">
        <f t="shared" ref="AA131:AG131" si="892">IF($Z131=0,0,AA268/$Z131*100)</f>
        <v>47.318611987381701</v>
      </c>
      <c r="AB131" s="12">
        <f t="shared" si="892"/>
        <v>12.302839116719243</v>
      </c>
      <c r="AC131" s="12">
        <f t="shared" si="892"/>
        <v>10.410094637223976</v>
      </c>
      <c r="AD131" s="12">
        <f t="shared" si="892"/>
        <v>6.624605678233439</v>
      </c>
      <c r="AE131" s="12">
        <f t="shared" si="892"/>
        <v>5.3627760252365935</v>
      </c>
      <c r="AF131" s="12">
        <f t="shared" si="892"/>
        <v>4.7318611987381702</v>
      </c>
      <c r="AG131" s="12">
        <f t="shared" si="892"/>
        <v>13.249211356466878</v>
      </c>
      <c r="AH131" s="29">
        <f t="shared" ref="AH131:AK131" si="893">AH268</f>
        <v>2.7161334072170873</v>
      </c>
      <c r="AI131" s="29">
        <f t="shared" si="893"/>
        <v>5.9754934958775925</v>
      </c>
      <c r="AJ131" s="29">
        <f t="shared" si="893"/>
        <v>118.31683168316832</v>
      </c>
      <c r="AK131" s="32">
        <f t="shared" si="893"/>
        <v>1194</v>
      </c>
      <c r="AL131" s="12">
        <f t="shared" ref="AL131:AO131" si="894">IF($AK131=0,0,AL268/$AK131*100)</f>
        <v>57.035175879396981</v>
      </c>
      <c r="AM131" s="12">
        <f t="shared" si="894"/>
        <v>34.003350083752096</v>
      </c>
      <c r="AN131" s="12">
        <f t="shared" si="894"/>
        <v>5.8626465661641545</v>
      </c>
      <c r="AO131" s="12">
        <f t="shared" si="894"/>
        <v>3.0988274706867673</v>
      </c>
    </row>
    <row r="132" spans="1:41" ht="15" customHeight="1" x14ac:dyDescent="0.15">
      <c r="A132" s="248"/>
      <c r="B132" s="24" t="s">
        <v>15</v>
      </c>
      <c r="C132" s="27" t="s">
        <v>511</v>
      </c>
      <c r="D132" s="31">
        <f t="shared" si="467"/>
        <v>581</v>
      </c>
      <c r="E132" s="14">
        <f t="shared" ref="E132:K132" si="895">IF($D132=0,0,E269/$D132*100)</f>
        <v>36.833046471600689</v>
      </c>
      <c r="F132" s="14">
        <f t="shared" si="895"/>
        <v>10.154905335628227</v>
      </c>
      <c r="G132" s="14">
        <f t="shared" si="895"/>
        <v>16.006884681583479</v>
      </c>
      <c r="H132" s="14">
        <f t="shared" si="895"/>
        <v>12.736660929432015</v>
      </c>
      <c r="I132" s="14">
        <f t="shared" si="895"/>
        <v>11.53184165232358</v>
      </c>
      <c r="J132" s="14">
        <f t="shared" si="895"/>
        <v>4.9913941480206541</v>
      </c>
      <c r="K132" s="14">
        <f t="shared" si="895"/>
        <v>7.7452667814113596</v>
      </c>
      <c r="L132" s="50">
        <f t="shared" ref="L132:O132" si="896">L269</f>
        <v>3.0224193070069343</v>
      </c>
      <c r="M132" s="50">
        <f t="shared" si="896"/>
        <v>5.031107914769307</v>
      </c>
      <c r="N132" s="50">
        <f t="shared" si="896"/>
        <v>33.333333333333329</v>
      </c>
      <c r="O132" s="31">
        <f t="shared" si="896"/>
        <v>581</v>
      </c>
      <c r="P132" s="14">
        <f t="shared" ref="P132:V132" si="897">IF($O132=0,0,P269/$O132*100)</f>
        <v>93.115318416523237</v>
      </c>
      <c r="Q132" s="14">
        <f t="shared" si="897"/>
        <v>1.376936316695353</v>
      </c>
      <c r="R132" s="14">
        <f t="shared" si="897"/>
        <v>1.376936316695353</v>
      </c>
      <c r="S132" s="14">
        <f t="shared" si="897"/>
        <v>0.51635111876075734</v>
      </c>
      <c r="T132" s="14">
        <f t="shared" si="897"/>
        <v>0.6884681583476765</v>
      </c>
      <c r="U132" s="14">
        <f t="shared" si="897"/>
        <v>0.17211703958691912</v>
      </c>
      <c r="V132" s="14">
        <f t="shared" si="897"/>
        <v>2.753872633390706</v>
      </c>
      <c r="W132" s="50">
        <f t="shared" ref="W132:X132" si="898">W269</f>
        <v>0.20548932630044753</v>
      </c>
      <c r="X132" s="50">
        <f t="shared" si="898"/>
        <v>4.8375612233230356</v>
      </c>
      <c r="Y132" s="50">
        <f t="shared" si="800"/>
        <v>37.5</v>
      </c>
      <c r="Z132" s="31">
        <f t="shared" si="800"/>
        <v>581</v>
      </c>
      <c r="AA132" s="14">
        <f t="shared" ref="AA132:AG132" si="899">IF($Z132=0,0,AA269/$Z132*100)</f>
        <v>70.223752151462989</v>
      </c>
      <c r="AB132" s="14">
        <f t="shared" si="899"/>
        <v>5.6798623063683307</v>
      </c>
      <c r="AC132" s="14">
        <f t="shared" si="899"/>
        <v>7.4010327022375213</v>
      </c>
      <c r="AD132" s="14">
        <f t="shared" si="899"/>
        <v>3.2702237521514634</v>
      </c>
      <c r="AE132" s="14">
        <f t="shared" si="899"/>
        <v>3.0981067125645438</v>
      </c>
      <c r="AF132" s="14">
        <f t="shared" si="899"/>
        <v>4.4750430292598971</v>
      </c>
      <c r="AG132" s="14">
        <f t="shared" si="899"/>
        <v>5.8519793459552494</v>
      </c>
      <c r="AH132" s="50">
        <f t="shared" ref="AH132:AK132" si="900">AH269</f>
        <v>1.5401732941823434</v>
      </c>
      <c r="AI132" s="50">
        <f t="shared" si="900"/>
        <v>6.0609697260269195</v>
      </c>
      <c r="AJ132" s="50">
        <f t="shared" si="900"/>
        <v>50</v>
      </c>
      <c r="AK132" s="31">
        <f t="shared" si="900"/>
        <v>1060</v>
      </c>
      <c r="AL132" s="14">
        <f t="shared" ref="AL132:AO132" si="901">IF($AK132=0,0,AL269/$AK132*100)</f>
        <v>50.84905660377359</v>
      </c>
      <c r="AM132" s="14">
        <f t="shared" si="901"/>
        <v>38.962264150943398</v>
      </c>
      <c r="AN132" s="14">
        <f t="shared" si="901"/>
        <v>8.3018867924528301</v>
      </c>
      <c r="AO132" s="14">
        <f t="shared" si="901"/>
        <v>1.8867924528301887</v>
      </c>
    </row>
    <row r="133" spans="1:41" ht="15" customHeight="1" x14ac:dyDescent="0.15">
      <c r="A133" s="3"/>
      <c r="B133" s="24" t="s">
        <v>16</v>
      </c>
      <c r="C133" s="27" t="s">
        <v>512</v>
      </c>
      <c r="D133" s="31">
        <f t="shared" si="467"/>
        <v>214</v>
      </c>
      <c r="E133" s="14">
        <f t="shared" ref="E133:K133" si="902">IF($D133=0,0,E270/$D133*100)</f>
        <v>35.046728971962615</v>
      </c>
      <c r="F133" s="14">
        <f t="shared" si="902"/>
        <v>5.1401869158878499</v>
      </c>
      <c r="G133" s="14">
        <f t="shared" si="902"/>
        <v>17.75700934579439</v>
      </c>
      <c r="H133" s="14">
        <f t="shared" si="902"/>
        <v>16.355140186915886</v>
      </c>
      <c r="I133" s="14">
        <f t="shared" si="902"/>
        <v>13.084112149532709</v>
      </c>
      <c r="J133" s="14">
        <f t="shared" si="902"/>
        <v>8.8785046728971952</v>
      </c>
      <c r="K133" s="14">
        <f t="shared" si="902"/>
        <v>3.7383177570093453</v>
      </c>
      <c r="L133" s="50">
        <f t="shared" ref="L133:O133" si="903">L270</f>
        <v>3.8487638093104519</v>
      </c>
      <c r="M133" s="50">
        <f t="shared" si="903"/>
        <v>6.0522545398317034</v>
      </c>
      <c r="N133" s="50">
        <f t="shared" si="903"/>
        <v>35.714285714285715</v>
      </c>
      <c r="O133" s="31">
        <f t="shared" si="903"/>
        <v>214</v>
      </c>
      <c r="P133" s="14">
        <f t="shared" ref="P133:V133" si="904">IF($O133=0,0,P270/$O133*100)</f>
        <v>90.654205607476641</v>
      </c>
      <c r="Q133" s="14">
        <f t="shared" si="904"/>
        <v>4.6728971962616823</v>
      </c>
      <c r="R133" s="14">
        <f t="shared" si="904"/>
        <v>1.8691588785046727</v>
      </c>
      <c r="S133" s="14">
        <f t="shared" si="904"/>
        <v>0.93457943925233633</v>
      </c>
      <c r="T133" s="14">
        <f t="shared" si="904"/>
        <v>0</v>
      </c>
      <c r="U133" s="14">
        <f t="shared" si="904"/>
        <v>0.46728971962616817</v>
      </c>
      <c r="V133" s="14">
        <f t="shared" si="904"/>
        <v>1.4018691588785046</v>
      </c>
      <c r="W133" s="50">
        <f t="shared" ref="W133:X133" si="905">W270</f>
        <v>0.19742364587248853</v>
      </c>
      <c r="X133" s="50">
        <f t="shared" si="905"/>
        <v>2.4503758399467692</v>
      </c>
      <c r="Y133" s="50">
        <f t="shared" si="800"/>
        <v>10</v>
      </c>
      <c r="Z133" s="31">
        <f t="shared" si="800"/>
        <v>214</v>
      </c>
      <c r="AA133" s="14">
        <f t="shared" ref="AA133:AG133" si="906">IF($Z133=0,0,AA270/$Z133*100)</f>
        <v>66.355140186915889</v>
      </c>
      <c r="AB133" s="14">
        <f t="shared" si="906"/>
        <v>3.2710280373831773</v>
      </c>
      <c r="AC133" s="14">
        <f t="shared" si="906"/>
        <v>7.4766355140186906</v>
      </c>
      <c r="AD133" s="14">
        <f t="shared" si="906"/>
        <v>6.0747663551401869</v>
      </c>
      <c r="AE133" s="14">
        <f t="shared" si="906"/>
        <v>6.5420560747663545</v>
      </c>
      <c r="AF133" s="14">
        <f t="shared" si="906"/>
        <v>7.9439252336448591</v>
      </c>
      <c r="AG133" s="14">
        <f t="shared" si="906"/>
        <v>2.3364485981308412</v>
      </c>
      <c r="AH133" s="50">
        <f t="shared" ref="AH133:AK133" si="907">AH270</f>
        <v>2.789488790394155</v>
      </c>
      <c r="AI133" s="50">
        <f t="shared" si="907"/>
        <v>8.7015396595877359</v>
      </c>
      <c r="AJ133" s="50">
        <f t="shared" si="907"/>
        <v>56.25</v>
      </c>
      <c r="AK133" s="31">
        <f t="shared" si="907"/>
        <v>448</v>
      </c>
      <c r="AL133" s="14">
        <f t="shared" ref="AL133:AO133" si="908">IF($AK133=0,0,AL270/$AK133*100)</f>
        <v>66.294642857142861</v>
      </c>
      <c r="AM133" s="14">
        <f t="shared" si="908"/>
        <v>28.125</v>
      </c>
      <c r="AN133" s="14">
        <f t="shared" si="908"/>
        <v>4.0178571428571432</v>
      </c>
      <c r="AO133" s="14">
        <f t="shared" si="908"/>
        <v>1.5625</v>
      </c>
    </row>
    <row r="134" spans="1:41" ht="15" customHeight="1" x14ac:dyDescent="0.15">
      <c r="A134" s="3"/>
      <c r="B134" s="4"/>
      <c r="C134" s="28" t="s">
        <v>2</v>
      </c>
      <c r="D134" s="32">
        <f t="shared" si="467"/>
        <v>521</v>
      </c>
      <c r="E134" s="12">
        <f t="shared" ref="E134:K134" si="909">IF($D134=0,0,E271/$D134*100)</f>
        <v>28.023032629558543</v>
      </c>
      <c r="F134" s="12">
        <f t="shared" si="909"/>
        <v>8.6372360844529741</v>
      </c>
      <c r="G134" s="12">
        <f t="shared" si="909"/>
        <v>14.971209213051823</v>
      </c>
      <c r="H134" s="12">
        <f t="shared" si="909"/>
        <v>12.284069097888676</v>
      </c>
      <c r="I134" s="12">
        <f t="shared" si="909"/>
        <v>9.4049904030710181</v>
      </c>
      <c r="J134" s="12">
        <f t="shared" si="909"/>
        <v>8.2533589251439547</v>
      </c>
      <c r="K134" s="12">
        <f t="shared" si="909"/>
        <v>18.426103646833013</v>
      </c>
      <c r="L134" s="29">
        <f t="shared" ref="L134:O134" si="910">L271</f>
        <v>3.7825858706741795</v>
      </c>
      <c r="M134" s="29">
        <f t="shared" si="910"/>
        <v>5.7620035664391622</v>
      </c>
      <c r="N134" s="29">
        <f t="shared" si="910"/>
        <v>28.947368421052634</v>
      </c>
      <c r="O134" s="32">
        <f t="shared" si="910"/>
        <v>521</v>
      </c>
      <c r="P134" s="12">
        <f t="shared" ref="P134:V134" si="911">IF($O134=0,0,P271/$O134*100)</f>
        <v>86.180422264875247</v>
      </c>
      <c r="Q134" s="12">
        <f t="shared" si="911"/>
        <v>1.5355086372360844</v>
      </c>
      <c r="R134" s="12">
        <f t="shared" si="911"/>
        <v>1.5355086372360844</v>
      </c>
      <c r="S134" s="12">
        <f t="shared" si="911"/>
        <v>0.76775431861804222</v>
      </c>
      <c r="T134" s="12">
        <f t="shared" si="911"/>
        <v>0.38387715930902111</v>
      </c>
      <c r="U134" s="12">
        <f t="shared" si="911"/>
        <v>0</v>
      </c>
      <c r="V134" s="12">
        <f t="shared" si="911"/>
        <v>9.5969289827255277</v>
      </c>
      <c r="W134" s="29">
        <f t="shared" ref="W134:Z137" si="912">W271</f>
        <v>0.14771336703348553</v>
      </c>
      <c r="X134" s="29">
        <f t="shared" si="912"/>
        <v>3.1624089033078038</v>
      </c>
      <c r="Y134" s="29">
        <f t="shared" si="912"/>
        <v>7.1428571428571423</v>
      </c>
      <c r="Z134" s="32">
        <f t="shared" si="912"/>
        <v>521</v>
      </c>
      <c r="AA134" s="12">
        <f t="shared" ref="AA134:AG134" si="913">IF($Z134=0,0,AA271/$Z134*100)</f>
        <v>64.683301343570051</v>
      </c>
      <c r="AB134" s="12">
        <f t="shared" si="913"/>
        <v>3.6468330134357005</v>
      </c>
      <c r="AC134" s="12">
        <f t="shared" si="913"/>
        <v>4.7984644913627639</v>
      </c>
      <c r="AD134" s="12">
        <f t="shared" si="913"/>
        <v>4.2226487523992322</v>
      </c>
      <c r="AE134" s="12">
        <f t="shared" si="913"/>
        <v>3.45489443378119</v>
      </c>
      <c r="AF134" s="12">
        <f t="shared" si="913"/>
        <v>4.0307101727447217</v>
      </c>
      <c r="AG134" s="12">
        <f t="shared" si="913"/>
        <v>15.163147792706333</v>
      </c>
      <c r="AH134" s="29">
        <f t="shared" ref="AH134:AK134" si="914">AH271</f>
        <v>1.6613976297857296</v>
      </c>
      <c r="AI134" s="29">
        <f t="shared" si="914"/>
        <v>6.9936928796694513</v>
      </c>
      <c r="AJ134" s="29">
        <f t="shared" si="914"/>
        <v>57.499999999999993</v>
      </c>
      <c r="AK134" s="32">
        <f t="shared" si="914"/>
        <v>1015</v>
      </c>
      <c r="AL134" s="12">
        <f t="shared" ref="AL134:AO134" si="915">IF($AK134=0,0,AL271/$AK134*100)</f>
        <v>51.330049261083744</v>
      </c>
      <c r="AM134" s="12">
        <f t="shared" si="915"/>
        <v>40</v>
      </c>
      <c r="AN134" s="12">
        <f t="shared" si="915"/>
        <v>6.5024630541871922</v>
      </c>
      <c r="AO134" s="12">
        <f t="shared" si="915"/>
        <v>2.1674876847290641</v>
      </c>
    </row>
    <row r="135" spans="1:41" ht="15" customHeight="1" x14ac:dyDescent="0.15">
      <c r="A135" s="3"/>
      <c r="B135" s="252" t="s">
        <v>51</v>
      </c>
      <c r="C135" s="27" t="s">
        <v>513</v>
      </c>
      <c r="D135" s="31">
        <f t="shared" ref="D135:D137" si="916">D272</f>
        <v>476</v>
      </c>
      <c r="E135" s="14">
        <f t="shared" ref="E135:K135" si="917">IF($D135=0,0,E272/$D135*100)</f>
        <v>30.252100840336134</v>
      </c>
      <c r="F135" s="14">
        <f t="shared" si="917"/>
        <v>13.025210084033615</v>
      </c>
      <c r="G135" s="14">
        <f t="shared" si="917"/>
        <v>18.69747899159664</v>
      </c>
      <c r="H135" s="14">
        <f t="shared" si="917"/>
        <v>12.605042016806722</v>
      </c>
      <c r="I135" s="14">
        <f t="shared" si="917"/>
        <v>9.8739495798319332</v>
      </c>
      <c r="J135" s="14">
        <f t="shared" si="917"/>
        <v>6.0924369747899156</v>
      </c>
      <c r="K135" s="14">
        <f t="shared" si="917"/>
        <v>9.4537815126050422</v>
      </c>
      <c r="L135" s="50">
        <f t="shared" ref="L135:O135" si="918">L272</f>
        <v>3.2662293187126692</v>
      </c>
      <c r="M135" s="50">
        <f t="shared" si="918"/>
        <v>4.9050342730493393</v>
      </c>
      <c r="N135" s="50">
        <f t="shared" si="918"/>
        <v>41.666666666666671</v>
      </c>
      <c r="O135" s="31">
        <f t="shared" si="918"/>
        <v>476</v>
      </c>
      <c r="P135" s="14">
        <f t="shared" ref="P135:V135" si="919">IF($O135=0,0,P272/$O135*100)</f>
        <v>90.966386554621849</v>
      </c>
      <c r="Q135" s="14">
        <f t="shared" si="919"/>
        <v>3.1512605042016806</v>
      </c>
      <c r="R135" s="14">
        <f t="shared" si="919"/>
        <v>1.2605042016806722</v>
      </c>
      <c r="S135" s="14">
        <f t="shared" si="919"/>
        <v>0.21008403361344538</v>
      </c>
      <c r="T135" s="14">
        <f t="shared" si="919"/>
        <v>0</v>
      </c>
      <c r="U135" s="14">
        <f t="shared" si="919"/>
        <v>0.42016806722689076</v>
      </c>
      <c r="V135" s="14">
        <f t="shared" si="919"/>
        <v>3.9915966386554618</v>
      </c>
      <c r="W135" s="50">
        <f t="shared" ref="W135:X135" si="920">W272</f>
        <v>0.18513856203167237</v>
      </c>
      <c r="X135" s="50">
        <f t="shared" si="920"/>
        <v>3.5253467853530949</v>
      </c>
      <c r="Y135" s="50">
        <f t="shared" si="912"/>
        <v>33.333333333333329</v>
      </c>
      <c r="Z135" s="31">
        <f t="shared" si="912"/>
        <v>476</v>
      </c>
      <c r="AA135" s="14">
        <f t="shared" ref="AA135:AG135" si="921">IF($Z135=0,0,AA272/$Z135*100)</f>
        <v>77.310924369747909</v>
      </c>
      <c r="AB135" s="14">
        <f t="shared" si="921"/>
        <v>3.1512605042016806</v>
      </c>
      <c r="AC135" s="14">
        <f t="shared" si="921"/>
        <v>6.3025210084033612</v>
      </c>
      <c r="AD135" s="14">
        <f t="shared" si="921"/>
        <v>2.73109243697479</v>
      </c>
      <c r="AE135" s="14">
        <f t="shared" si="921"/>
        <v>3.3613445378151261</v>
      </c>
      <c r="AF135" s="14">
        <f t="shared" si="921"/>
        <v>1.0504201680672269</v>
      </c>
      <c r="AG135" s="14">
        <f t="shared" si="921"/>
        <v>6.0924369747899156</v>
      </c>
      <c r="AH135" s="50">
        <f t="shared" ref="AH135:AK135" si="922">AH272</f>
        <v>0.77248780439507159</v>
      </c>
      <c r="AI135" s="50">
        <f t="shared" si="922"/>
        <v>4.3709120071467975</v>
      </c>
      <c r="AJ135" s="50">
        <f t="shared" si="922"/>
        <v>17.391304347826086</v>
      </c>
      <c r="AK135" s="31">
        <f t="shared" si="922"/>
        <v>1020</v>
      </c>
      <c r="AL135" s="14">
        <f t="shared" ref="AL135:AO135" si="923">IF($AK135=0,0,AL272/$AK135*100)</f>
        <v>35.196078431372548</v>
      </c>
      <c r="AM135" s="14">
        <f t="shared" si="923"/>
        <v>50.588235294117645</v>
      </c>
      <c r="AN135" s="14">
        <f t="shared" si="923"/>
        <v>12.254901960784313</v>
      </c>
      <c r="AO135" s="14">
        <f t="shared" si="923"/>
        <v>1.9607843137254901</v>
      </c>
    </row>
    <row r="136" spans="1:41" ht="15" customHeight="1" x14ac:dyDescent="0.15">
      <c r="A136" s="3"/>
      <c r="B136" s="253"/>
      <c r="C136" s="27" t="s">
        <v>514</v>
      </c>
      <c r="D136" s="31">
        <f t="shared" si="916"/>
        <v>223</v>
      </c>
      <c r="E136" s="14">
        <f t="shared" ref="E136:K136" si="924">IF($D136=0,0,E273/$D136*100)</f>
        <v>28.699551569506728</v>
      </c>
      <c r="F136" s="14">
        <f t="shared" si="924"/>
        <v>11.210762331838566</v>
      </c>
      <c r="G136" s="14">
        <f t="shared" si="924"/>
        <v>18.385650224215247</v>
      </c>
      <c r="H136" s="14">
        <f t="shared" si="924"/>
        <v>15.246636771300448</v>
      </c>
      <c r="I136" s="14">
        <f t="shared" si="924"/>
        <v>11.659192825112108</v>
      </c>
      <c r="J136" s="14">
        <f t="shared" si="924"/>
        <v>7.623318385650224</v>
      </c>
      <c r="K136" s="14">
        <f t="shared" si="924"/>
        <v>7.1748878923766819</v>
      </c>
      <c r="L136" s="50">
        <f t="shared" ref="L136:O136" si="925">L273</f>
        <v>3.7800988383313294</v>
      </c>
      <c r="M136" s="50">
        <f t="shared" si="925"/>
        <v>5.4718913254166797</v>
      </c>
      <c r="N136" s="50">
        <f t="shared" si="925"/>
        <v>41.666666666666671</v>
      </c>
      <c r="O136" s="31">
        <f t="shared" si="925"/>
        <v>223</v>
      </c>
      <c r="P136" s="14">
        <f t="shared" ref="P136:V136" si="926">IF($O136=0,0,P273/$O136*100)</f>
        <v>93.721973094170409</v>
      </c>
      <c r="Q136" s="14">
        <f t="shared" si="926"/>
        <v>0.89686098654708524</v>
      </c>
      <c r="R136" s="14">
        <f t="shared" si="926"/>
        <v>1.3452914798206279</v>
      </c>
      <c r="S136" s="14">
        <f t="shared" si="926"/>
        <v>0.44843049327354262</v>
      </c>
      <c r="T136" s="14">
        <f t="shared" si="926"/>
        <v>0</v>
      </c>
      <c r="U136" s="14">
        <f t="shared" si="926"/>
        <v>1.7937219730941705</v>
      </c>
      <c r="V136" s="14">
        <f t="shared" si="926"/>
        <v>1.7937219730941705</v>
      </c>
      <c r="W136" s="50">
        <f t="shared" ref="W136:X136" si="927">W273</f>
        <v>0.36643945473584599</v>
      </c>
      <c r="X136" s="50">
        <f t="shared" si="927"/>
        <v>8.0250240587150277</v>
      </c>
      <c r="Y136" s="50">
        <f t="shared" si="912"/>
        <v>22.916666666666664</v>
      </c>
      <c r="Z136" s="31">
        <f t="shared" si="912"/>
        <v>223</v>
      </c>
      <c r="AA136" s="14">
        <f t="shared" ref="AA136:AG136" si="928">IF($Z136=0,0,AA273/$Z136*100)</f>
        <v>67.264573991031398</v>
      </c>
      <c r="AB136" s="14">
        <f t="shared" si="928"/>
        <v>4.0358744394618835</v>
      </c>
      <c r="AC136" s="14">
        <f t="shared" si="928"/>
        <v>10.31390134529148</v>
      </c>
      <c r="AD136" s="14">
        <f t="shared" si="928"/>
        <v>4.0358744394618835</v>
      </c>
      <c r="AE136" s="14">
        <f t="shared" si="928"/>
        <v>4.4843049327354256</v>
      </c>
      <c r="AF136" s="14">
        <f t="shared" si="928"/>
        <v>3.5874439461883409</v>
      </c>
      <c r="AG136" s="14">
        <f t="shared" si="928"/>
        <v>6.2780269058295968</v>
      </c>
      <c r="AH136" s="50">
        <f t="shared" ref="AH136:AK136" si="929">AH273</f>
        <v>1.5113463864201</v>
      </c>
      <c r="AI136" s="50">
        <f t="shared" si="929"/>
        <v>5.3537524535898458</v>
      </c>
      <c r="AJ136" s="50">
        <f t="shared" si="929"/>
        <v>25</v>
      </c>
      <c r="AK136" s="31">
        <f t="shared" si="929"/>
        <v>553</v>
      </c>
      <c r="AL136" s="14">
        <f t="shared" ref="AL136:AO136" si="930">IF($AK136=0,0,AL273/$AK136*100)</f>
        <v>40.506329113924053</v>
      </c>
      <c r="AM136" s="14">
        <f t="shared" si="930"/>
        <v>47.377938517179025</v>
      </c>
      <c r="AN136" s="14">
        <f t="shared" si="930"/>
        <v>8.3182640144665463</v>
      </c>
      <c r="AO136" s="14">
        <f t="shared" si="930"/>
        <v>3.79746835443038</v>
      </c>
    </row>
    <row r="137" spans="1:41" ht="15" customHeight="1" x14ac:dyDescent="0.15">
      <c r="A137" s="6"/>
      <c r="B137" s="254"/>
      <c r="C137" s="28" t="s">
        <v>2</v>
      </c>
      <c r="D137" s="32">
        <f t="shared" si="916"/>
        <v>352</v>
      </c>
      <c r="E137" s="12">
        <f t="shared" ref="E137:K137" si="931">IF($D137=0,0,E274/$D137*100)</f>
        <v>19.318181818181817</v>
      </c>
      <c r="F137" s="12">
        <f t="shared" si="931"/>
        <v>13.920454545454545</v>
      </c>
      <c r="G137" s="12">
        <f t="shared" si="931"/>
        <v>15.909090909090908</v>
      </c>
      <c r="H137" s="12">
        <f t="shared" si="931"/>
        <v>15.056818181818182</v>
      </c>
      <c r="I137" s="12">
        <f t="shared" si="931"/>
        <v>9.0909090909090917</v>
      </c>
      <c r="J137" s="12">
        <f t="shared" si="931"/>
        <v>7.9545454545454541</v>
      </c>
      <c r="K137" s="12">
        <f t="shared" si="931"/>
        <v>18.75</v>
      </c>
      <c r="L137" s="29">
        <f t="shared" ref="L137:O137" si="932">L274</f>
        <v>4.1068565037065605</v>
      </c>
      <c r="M137" s="29">
        <f t="shared" si="932"/>
        <v>5.3878943122021843</v>
      </c>
      <c r="N137" s="29">
        <f t="shared" si="932"/>
        <v>62.5</v>
      </c>
      <c r="O137" s="32">
        <f t="shared" si="932"/>
        <v>352</v>
      </c>
      <c r="P137" s="12">
        <f t="shared" ref="P137:V137" si="933">IF($O137=0,0,P274/$O137*100)</f>
        <v>81.534090909090907</v>
      </c>
      <c r="Q137" s="12">
        <f t="shared" si="933"/>
        <v>3.4090909090909087</v>
      </c>
      <c r="R137" s="12">
        <f t="shared" si="933"/>
        <v>2.2727272727272729</v>
      </c>
      <c r="S137" s="12">
        <f t="shared" si="933"/>
        <v>0.85227272727272718</v>
      </c>
      <c r="T137" s="12">
        <f t="shared" si="933"/>
        <v>0</v>
      </c>
      <c r="U137" s="12">
        <f t="shared" si="933"/>
        <v>0.28409090909090912</v>
      </c>
      <c r="V137" s="12">
        <f t="shared" si="933"/>
        <v>11.647727272727272</v>
      </c>
      <c r="W137" s="29">
        <f t="shared" ref="W137:X137" si="934">W274</f>
        <v>0.21064961795741441</v>
      </c>
      <c r="X137" s="29">
        <f t="shared" si="934"/>
        <v>2.7296679660314953</v>
      </c>
      <c r="Y137" s="29">
        <f t="shared" si="912"/>
        <v>11.904761904761903</v>
      </c>
      <c r="Z137" s="32">
        <f t="shared" si="912"/>
        <v>352</v>
      </c>
      <c r="AA137" s="12">
        <f t="shared" ref="AA137:AG137" si="935">IF($Z137=0,0,AA274/$Z137*100)</f>
        <v>69.318181818181827</v>
      </c>
      <c r="AB137" s="12">
        <f t="shared" si="935"/>
        <v>5.6818181818181817</v>
      </c>
      <c r="AC137" s="12">
        <f t="shared" si="935"/>
        <v>3.125</v>
      </c>
      <c r="AD137" s="12">
        <f t="shared" si="935"/>
        <v>2.8409090909090908</v>
      </c>
      <c r="AE137" s="12">
        <f t="shared" si="935"/>
        <v>3.4090909090909087</v>
      </c>
      <c r="AF137" s="12">
        <f t="shared" si="935"/>
        <v>2.5568181818181821</v>
      </c>
      <c r="AG137" s="12">
        <f t="shared" si="935"/>
        <v>13.068181818181818</v>
      </c>
      <c r="AH137" s="29">
        <f t="shared" ref="AH137:AK137" si="936">AH274</f>
        <v>1.3764336280350253</v>
      </c>
      <c r="AI137" s="29">
        <f t="shared" si="936"/>
        <v>6.79336597062448</v>
      </c>
      <c r="AJ137" s="29">
        <f t="shared" si="936"/>
        <v>62.5</v>
      </c>
      <c r="AK137" s="32">
        <f t="shared" si="936"/>
        <v>886</v>
      </c>
      <c r="AL137" s="12">
        <f t="shared" ref="AL137:AO137" si="937">IF($AK137=0,0,AL274/$AK137*100)</f>
        <v>54.514672686230249</v>
      </c>
      <c r="AM137" s="12">
        <f t="shared" si="937"/>
        <v>38.036117381489845</v>
      </c>
      <c r="AN137" s="12">
        <f t="shared" si="937"/>
        <v>3.8374717832957108</v>
      </c>
      <c r="AO137" s="12">
        <f t="shared" si="937"/>
        <v>3.6117381489841982</v>
      </c>
    </row>
    <row r="141" spans="1:41" ht="15" customHeight="1" x14ac:dyDescent="0.15">
      <c r="A141" s="7" t="s">
        <v>0</v>
      </c>
      <c r="B141" s="21"/>
      <c r="C141" s="8"/>
      <c r="D141" s="51">
        <v>3106</v>
      </c>
      <c r="E141" s="51">
        <v>809</v>
      </c>
      <c r="F141" s="51">
        <v>388</v>
      </c>
      <c r="G141" s="51">
        <v>559</v>
      </c>
      <c r="H141" s="51">
        <v>451</v>
      </c>
      <c r="I141" s="51">
        <v>350</v>
      </c>
      <c r="J141" s="51">
        <v>218</v>
      </c>
      <c r="K141" s="51">
        <v>331</v>
      </c>
      <c r="L141" s="51">
        <v>3.6679709415197306</v>
      </c>
      <c r="M141" s="51">
        <v>5.1773241926333942</v>
      </c>
      <c r="N141" s="51">
        <v>62.5</v>
      </c>
      <c r="O141" s="51">
        <v>3106</v>
      </c>
      <c r="P141" s="51">
        <v>2735</v>
      </c>
      <c r="Q141" s="51">
        <v>97</v>
      </c>
      <c r="R141" s="51">
        <v>61</v>
      </c>
      <c r="S141" s="51">
        <v>22</v>
      </c>
      <c r="T141" s="51">
        <v>9</v>
      </c>
      <c r="U141" s="51">
        <v>12</v>
      </c>
      <c r="V141" s="51">
        <v>170</v>
      </c>
      <c r="W141" s="51">
        <v>0.22525461283502202</v>
      </c>
      <c r="X141" s="51">
        <v>3.2902862849931576</v>
      </c>
      <c r="Y141" s="51">
        <v>37.5</v>
      </c>
      <c r="Z141" s="51">
        <v>3106</v>
      </c>
      <c r="AA141" s="51">
        <v>2002</v>
      </c>
      <c r="AB141" s="51">
        <v>202</v>
      </c>
      <c r="AC141" s="51">
        <v>237</v>
      </c>
      <c r="AD141" s="51">
        <v>131</v>
      </c>
      <c r="AE141" s="51">
        <v>124</v>
      </c>
      <c r="AF141" s="51">
        <v>137</v>
      </c>
      <c r="AG141" s="51">
        <v>273</v>
      </c>
      <c r="AH141" s="51">
        <v>1.8641074372744508</v>
      </c>
      <c r="AI141" s="51">
        <v>6.3550136820680132</v>
      </c>
      <c r="AJ141" s="51">
        <v>131.86813186813185</v>
      </c>
      <c r="AK141" s="51">
        <v>8042</v>
      </c>
      <c r="AL141" s="51">
        <v>4195</v>
      </c>
      <c r="AM141" s="51">
        <v>3116</v>
      </c>
      <c r="AN141" s="51">
        <v>514</v>
      </c>
      <c r="AO141" s="51">
        <v>217</v>
      </c>
    </row>
    <row r="142" spans="1:41" ht="15" customHeight="1" x14ac:dyDescent="0.15">
      <c r="A142" s="4"/>
      <c r="B142" s="22"/>
      <c r="C142" s="5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</row>
    <row r="143" spans="1:41" ht="15" customHeight="1" x14ac:dyDescent="0.15">
      <c r="A143" s="2" t="s">
        <v>490</v>
      </c>
      <c r="B143" s="23" t="s">
        <v>10</v>
      </c>
      <c r="C143" s="17" t="s">
        <v>492</v>
      </c>
      <c r="D143" s="51">
        <v>69</v>
      </c>
      <c r="E143" s="51">
        <v>24</v>
      </c>
      <c r="F143" s="51">
        <v>18</v>
      </c>
      <c r="G143" s="51">
        <v>11</v>
      </c>
      <c r="H143" s="51">
        <v>3</v>
      </c>
      <c r="I143" s="51">
        <v>4</v>
      </c>
      <c r="J143" s="51">
        <v>1</v>
      </c>
      <c r="K143" s="51">
        <v>8</v>
      </c>
      <c r="L143" s="51">
        <v>1.7703008194292127</v>
      </c>
      <c r="M143" s="51">
        <v>2.9186040536535667</v>
      </c>
      <c r="N143" s="51">
        <v>12.5</v>
      </c>
      <c r="O143" s="51">
        <v>69</v>
      </c>
      <c r="P143" s="51">
        <v>63</v>
      </c>
      <c r="Q143" s="51">
        <v>2</v>
      </c>
      <c r="R143" s="51">
        <v>0</v>
      </c>
      <c r="S143" s="51">
        <v>0</v>
      </c>
      <c r="T143" s="51">
        <v>0</v>
      </c>
      <c r="U143" s="51">
        <v>0</v>
      </c>
      <c r="V143" s="51">
        <v>4</v>
      </c>
      <c r="W143" s="51">
        <v>3.9473684210526321E-2</v>
      </c>
      <c r="X143" s="51">
        <v>1.2828947368421053</v>
      </c>
      <c r="Y143" s="51">
        <v>1.3157894736842104</v>
      </c>
      <c r="Z143" s="51">
        <v>69</v>
      </c>
      <c r="AA143" s="51">
        <v>53</v>
      </c>
      <c r="AB143" s="51">
        <v>2</v>
      </c>
      <c r="AC143" s="51">
        <v>2</v>
      </c>
      <c r="AD143" s="51">
        <v>1</v>
      </c>
      <c r="AE143" s="51">
        <v>0</v>
      </c>
      <c r="AF143" s="51">
        <v>3</v>
      </c>
      <c r="AG143" s="51">
        <v>8</v>
      </c>
      <c r="AH143" s="51">
        <v>0.95634536359268585</v>
      </c>
      <c r="AI143" s="51">
        <v>7.2921333973942293</v>
      </c>
      <c r="AJ143" s="51">
        <v>20.833333333333336</v>
      </c>
      <c r="AK143" s="51">
        <v>117</v>
      </c>
      <c r="AL143" s="51">
        <v>43</v>
      </c>
      <c r="AM143" s="51">
        <v>65</v>
      </c>
      <c r="AN143" s="51">
        <v>7</v>
      </c>
      <c r="AO143" s="51">
        <v>2</v>
      </c>
    </row>
    <row r="144" spans="1:41" ht="15" customHeight="1" x14ac:dyDescent="0.15">
      <c r="A144" s="3" t="s">
        <v>491</v>
      </c>
      <c r="B144" s="24" t="s">
        <v>11</v>
      </c>
      <c r="C144" s="18" t="s">
        <v>493</v>
      </c>
      <c r="D144" s="51">
        <v>137</v>
      </c>
      <c r="E144" s="51">
        <v>58</v>
      </c>
      <c r="F144" s="51">
        <v>27</v>
      </c>
      <c r="G144" s="51">
        <v>16</v>
      </c>
      <c r="H144" s="51">
        <v>12</v>
      </c>
      <c r="I144" s="51">
        <v>8</v>
      </c>
      <c r="J144" s="51">
        <v>3</v>
      </c>
      <c r="K144" s="51">
        <v>13</v>
      </c>
      <c r="L144" s="51">
        <v>1.9790089738162651</v>
      </c>
      <c r="M144" s="51">
        <v>3.7181380720184376</v>
      </c>
      <c r="N144" s="51">
        <v>25</v>
      </c>
      <c r="O144" s="51">
        <v>137</v>
      </c>
      <c r="P144" s="51">
        <v>128</v>
      </c>
      <c r="Q144" s="51">
        <v>3</v>
      </c>
      <c r="R144" s="51">
        <v>0</v>
      </c>
      <c r="S144" s="51">
        <v>0</v>
      </c>
      <c r="T144" s="51">
        <v>0</v>
      </c>
      <c r="U144" s="51">
        <v>0</v>
      </c>
      <c r="V144" s="51">
        <v>6</v>
      </c>
      <c r="W144" s="51">
        <v>2.3346992875991006E-2</v>
      </c>
      <c r="X144" s="51">
        <v>1.0194853555849406</v>
      </c>
      <c r="Y144" s="51">
        <v>1.7857142857142856</v>
      </c>
      <c r="Z144" s="51">
        <v>137</v>
      </c>
      <c r="AA144" s="51">
        <v>111</v>
      </c>
      <c r="AB144" s="51">
        <v>7</v>
      </c>
      <c r="AC144" s="51">
        <v>5</v>
      </c>
      <c r="AD144" s="51">
        <v>2</v>
      </c>
      <c r="AE144" s="51">
        <v>3</v>
      </c>
      <c r="AF144" s="51">
        <v>2</v>
      </c>
      <c r="AG144" s="51">
        <v>7</v>
      </c>
      <c r="AH144" s="51">
        <v>0.59712533860088246</v>
      </c>
      <c r="AI144" s="51">
        <v>4.0855944220060376</v>
      </c>
      <c r="AJ144" s="51">
        <v>11.76470588235294</v>
      </c>
      <c r="AK144" s="51">
        <v>266</v>
      </c>
      <c r="AL144" s="51">
        <v>88</v>
      </c>
      <c r="AM144" s="51">
        <v>117</v>
      </c>
      <c r="AN144" s="51">
        <v>61</v>
      </c>
      <c r="AO144" s="51">
        <v>0</v>
      </c>
    </row>
    <row r="145" spans="1:41" ht="15" customHeight="1" x14ac:dyDescent="0.15">
      <c r="A145" s="66" t="s">
        <v>502</v>
      </c>
      <c r="B145" s="24"/>
      <c r="C145" s="18" t="s">
        <v>494</v>
      </c>
      <c r="D145" s="51">
        <v>247</v>
      </c>
      <c r="E145" s="51">
        <v>75</v>
      </c>
      <c r="F145" s="51">
        <v>40</v>
      </c>
      <c r="G145" s="51">
        <v>48</v>
      </c>
      <c r="H145" s="51">
        <v>35</v>
      </c>
      <c r="I145" s="51">
        <v>17</v>
      </c>
      <c r="J145" s="51">
        <v>7</v>
      </c>
      <c r="K145" s="51">
        <v>25</v>
      </c>
      <c r="L145" s="51">
        <v>2.6186113327346536</v>
      </c>
      <c r="M145" s="51">
        <v>3.9546375229053949</v>
      </c>
      <c r="N145" s="51">
        <v>20.833333333333336</v>
      </c>
      <c r="O145" s="51">
        <v>247</v>
      </c>
      <c r="P145" s="51">
        <v>217</v>
      </c>
      <c r="Q145" s="51">
        <v>10</v>
      </c>
      <c r="R145" s="51">
        <v>6</v>
      </c>
      <c r="S145" s="51">
        <v>1</v>
      </c>
      <c r="T145" s="51">
        <v>0</v>
      </c>
      <c r="U145" s="51">
        <v>0</v>
      </c>
      <c r="V145" s="51">
        <v>13</v>
      </c>
      <c r="W145" s="51">
        <v>0.13060050271785989</v>
      </c>
      <c r="X145" s="51">
        <v>1.7976775079987775</v>
      </c>
      <c r="Y145" s="51">
        <v>4.3478260869565215</v>
      </c>
      <c r="Z145" s="51">
        <v>247</v>
      </c>
      <c r="AA145" s="51">
        <v>170</v>
      </c>
      <c r="AB145" s="51">
        <v>21</v>
      </c>
      <c r="AC145" s="51">
        <v>20</v>
      </c>
      <c r="AD145" s="51">
        <v>7</v>
      </c>
      <c r="AE145" s="51">
        <v>3</v>
      </c>
      <c r="AF145" s="51">
        <v>4</v>
      </c>
      <c r="AG145" s="51">
        <v>22</v>
      </c>
      <c r="AH145" s="51">
        <v>0.87606785391397357</v>
      </c>
      <c r="AI145" s="51">
        <v>3.5839139478298918</v>
      </c>
      <c r="AJ145" s="51">
        <v>19.672131147540984</v>
      </c>
      <c r="AK145" s="51">
        <v>483</v>
      </c>
      <c r="AL145" s="51">
        <v>217</v>
      </c>
      <c r="AM145" s="51">
        <v>216</v>
      </c>
      <c r="AN145" s="51">
        <v>30</v>
      </c>
      <c r="AO145" s="51">
        <v>20</v>
      </c>
    </row>
    <row r="146" spans="1:41" ht="15" customHeight="1" x14ac:dyDescent="0.15">
      <c r="A146" s="3"/>
      <c r="B146" s="24"/>
      <c r="C146" s="18" t="s">
        <v>495</v>
      </c>
      <c r="D146" s="51">
        <v>402</v>
      </c>
      <c r="E146" s="51">
        <v>92</v>
      </c>
      <c r="F146" s="51">
        <v>63</v>
      </c>
      <c r="G146" s="51">
        <v>86</v>
      </c>
      <c r="H146" s="51">
        <v>54</v>
      </c>
      <c r="I146" s="51">
        <v>37</v>
      </c>
      <c r="J146" s="51">
        <v>30</v>
      </c>
      <c r="K146" s="51">
        <v>40</v>
      </c>
      <c r="L146" s="51">
        <v>3.6576407613592679</v>
      </c>
      <c r="M146" s="51">
        <v>4.9039479837483517</v>
      </c>
      <c r="N146" s="51">
        <v>62.5</v>
      </c>
      <c r="O146" s="51">
        <v>402</v>
      </c>
      <c r="P146" s="51">
        <v>353</v>
      </c>
      <c r="Q146" s="51">
        <v>15</v>
      </c>
      <c r="R146" s="51">
        <v>8</v>
      </c>
      <c r="S146" s="51">
        <v>4</v>
      </c>
      <c r="T146" s="51">
        <v>0</v>
      </c>
      <c r="U146" s="51">
        <v>0</v>
      </c>
      <c r="V146" s="51">
        <v>22</v>
      </c>
      <c r="W146" s="51">
        <v>0.1586916686404678</v>
      </c>
      <c r="X146" s="51">
        <v>2.2334382993843613</v>
      </c>
      <c r="Y146" s="51">
        <v>5</v>
      </c>
      <c r="Z146" s="51">
        <v>402</v>
      </c>
      <c r="AA146" s="51">
        <v>264</v>
      </c>
      <c r="AB146" s="51">
        <v>27</v>
      </c>
      <c r="AC146" s="51">
        <v>27</v>
      </c>
      <c r="AD146" s="51">
        <v>22</v>
      </c>
      <c r="AE146" s="51">
        <v>14</v>
      </c>
      <c r="AF146" s="51">
        <v>15</v>
      </c>
      <c r="AG146" s="51">
        <v>33</v>
      </c>
      <c r="AH146" s="51">
        <v>1.7007088002334072</v>
      </c>
      <c r="AI146" s="51">
        <v>5.9767766408202601</v>
      </c>
      <c r="AJ146" s="51">
        <v>62.5</v>
      </c>
      <c r="AK146" s="51">
        <v>1115</v>
      </c>
      <c r="AL146" s="51">
        <v>599</v>
      </c>
      <c r="AM146" s="51">
        <v>410</v>
      </c>
      <c r="AN146" s="51">
        <v>72</v>
      </c>
      <c r="AO146" s="51">
        <v>34</v>
      </c>
    </row>
    <row r="147" spans="1:41" ht="15" customHeight="1" x14ac:dyDescent="0.15">
      <c r="A147" s="3"/>
      <c r="B147" s="24"/>
      <c r="C147" s="18" t="s">
        <v>496</v>
      </c>
      <c r="D147" s="51">
        <v>669</v>
      </c>
      <c r="E147" s="51">
        <v>142</v>
      </c>
      <c r="F147" s="51">
        <v>98</v>
      </c>
      <c r="G147" s="51">
        <v>128</v>
      </c>
      <c r="H147" s="51">
        <v>123</v>
      </c>
      <c r="I147" s="51">
        <v>93</v>
      </c>
      <c r="J147" s="51">
        <v>36</v>
      </c>
      <c r="K147" s="51">
        <v>49</v>
      </c>
      <c r="L147" s="51">
        <v>3.6918559458845377</v>
      </c>
      <c r="M147" s="51">
        <v>4.7885997624443792</v>
      </c>
      <c r="N147" s="51">
        <v>35.714285714285715</v>
      </c>
      <c r="O147" s="51">
        <v>669</v>
      </c>
      <c r="P147" s="51">
        <v>600</v>
      </c>
      <c r="Q147" s="51">
        <v>25</v>
      </c>
      <c r="R147" s="51">
        <v>11</v>
      </c>
      <c r="S147" s="51">
        <v>6</v>
      </c>
      <c r="T147" s="51">
        <v>1</v>
      </c>
      <c r="U147" s="51">
        <v>4</v>
      </c>
      <c r="V147" s="51">
        <v>22</v>
      </c>
      <c r="W147" s="51">
        <v>0.2415815641364196</v>
      </c>
      <c r="X147" s="51">
        <v>3.3256015318353933</v>
      </c>
      <c r="Y147" s="51">
        <v>22.916666666666664</v>
      </c>
      <c r="Z147" s="51">
        <v>669</v>
      </c>
      <c r="AA147" s="51">
        <v>398</v>
      </c>
      <c r="AB147" s="51">
        <v>50</v>
      </c>
      <c r="AC147" s="51">
        <v>69</v>
      </c>
      <c r="AD147" s="51">
        <v>36</v>
      </c>
      <c r="AE147" s="51">
        <v>34</v>
      </c>
      <c r="AF147" s="51">
        <v>35</v>
      </c>
      <c r="AG147" s="51">
        <v>47</v>
      </c>
      <c r="AH147" s="51">
        <v>2.5422133464166992</v>
      </c>
      <c r="AI147" s="51">
        <v>7.0591817029963702</v>
      </c>
      <c r="AJ147" s="51">
        <v>131.86813186813185</v>
      </c>
      <c r="AK147" s="51">
        <v>2141</v>
      </c>
      <c r="AL147" s="51">
        <v>1092</v>
      </c>
      <c r="AM147" s="51">
        <v>876</v>
      </c>
      <c r="AN147" s="51">
        <v>99</v>
      </c>
      <c r="AO147" s="51">
        <v>74</v>
      </c>
    </row>
    <row r="148" spans="1:41" ht="15" customHeight="1" x14ac:dyDescent="0.15">
      <c r="A148" s="3"/>
      <c r="B148" s="24"/>
      <c r="C148" s="18" t="s">
        <v>497</v>
      </c>
      <c r="D148" s="51">
        <v>685</v>
      </c>
      <c r="E148" s="51">
        <v>152</v>
      </c>
      <c r="F148" s="51">
        <v>86</v>
      </c>
      <c r="G148" s="51">
        <v>124</v>
      </c>
      <c r="H148" s="51">
        <v>104</v>
      </c>
      <c r="I148" s="51">
        <v>93</v>
      </c>
      <c r="J148" s="51">
        <v>61</v>
      </c>
      <c r="K148" s="51">
        <v>65</v>
      </c>
      <c r="L148" s="51">
        <v>4.1673707317517339</v>
      </c>
      <c r="M148" s="51">
        <v>5.5208757557394765</v>
      </c>
      <c r="N148" s="51">
        <v>27.777777777777779</v>
      </c>
      <c r="O148" s="51">
        <v>685</v>
      </c>
      <c r="P148" s="51">
        <v>600</v>
      </c>
      <c r="Q148" s="51">
        <v>24</v>
      </c>
      <c r="R148" s="51">
        <v>16</v>
      </c>
      <c r="S148" s="51">
        <v>5</v>
      </c>
      <c r="T148" s="51">
        <v>4</v>
      </c>
      <c r="U148" s="51">
        <v>4</v>
      </c>
      <c r="V148" s="51">
        <v>32</v>
      </c>
      <c r="W148" s="51">
        <v>0.29727645999919855</v>
      </c>
      <c r="X148" s="51">
        <v>3.6626703467825781</v>
      </c>
      <c r="Y148" s="51">
        <v>33.333333333333329</v>
      </c>
      <c r="Z148" s="51">
        <v>685</v>
      </c>
      <c r="AA148" s="51">
        <v>404</v>
      </c>
      <c r="AB148" s="51">
        <v>60</v>
      </c>
      <c r="AC148" s="51">
        <v>63</v>
      </c>
      <c r="AD148" s="51">
        <v>31</v>
      </c>
      <c r="AE148" s="51">
        <v>38</v>
      </c>
      <c r="AF148" s="51">
        <v>32</v>
      </c>
      <c r="AG148" s="51">
        <v>57</v>
      </c>
      <c r="AH148" s="51">
        <v>1.9649018291480536</v>
      </c>
      <c r="AI148" s="51">
        <v>5.508742628147222</v>
      </c>
      <c r="AJ148" s="51">
        <v>42.857142857142854</v>
      </c>
      <c r="AK148" s="51">
        <v>2035</v>
      </c>
      <c r="AL148" s="51">
        <v>1139</v>
      </c>
      <c r="AM148" s="51">
        <v>729</v>
      </c>
      <c r="AN148" s="51">
        <v>130</v>
      </c>
      <c r="AO148" s="51">
        <v>37</v>
      </c>
    </row>
    <row r="149" spans="1:41" ht="15" customHeight="1" x14ac:dyDescent="0.15">
      <c r="A149" s="3"/>
      <c r="B149" s="24"/>
      <c r="C149" s="18" t="s">
        <v>498</v>
      </c>
      <c r="D149" s="51">
        <v>457</v>
      </c>
      <c r="E149" s="51">
        <v>127</v>
      </c>
      <c r="F149" s="51">
        <v>25</v>
      </c>
      <c r="G149" s="51">
        <v>79</v>
      </c>
      <c r="H149" s="51">
        <v>63</v>
      </c>
      <c r="I149" s="51">
        <v>63</v>
      </c>
      <c r="J149" s="51">
        <v>50</v>
      </c>
      <c r="K149" s="51">
        <v>50</v>
      </c>
      <c r="L149" s="51">
        <v>4.4535153871501869</v>
      </c>
      <c r="M149" s="51">
        <v>6.473502723464736</v>
      </c>
      <c r="N149" s="51">
        <v>41.666666666666671</v>
      </c>
      <c r="O149" s="51">
        <v>457</v>
      </c>
      <c r="P149" s="51">
        <v>409</v>
      </c>
      <c r="Q149" s="51">
        <v>9</v>
      </c>
      <c r="R149" s="51">
        <v>10</v>
      </c>
      <c r="S149" s="51">
        <v>5</v>
      </c>
      <c r="T149" s="51">
        <v>2</v>
      </c>
      <c r="U149" s="51">
        <v>2</v>
      </c>
      <c r="V149" s="51">
        <v>20</v>
      </c>
      <c r="W149" s="51">
        <v>0.30328304227709041</v>
      </c>
      <c r="X149" s="51">
        <v>4.7333817669674465</v>
      </c>
      <c r="Y149" s="51">
        <v>37.5</v>
      </c>
      <c r="Z149" s="51">
        <v>457</v>
      </c>
      <c r="AA149" s="51">
        <v>312</v>
      </c>
      <c r="AB149" s="51">
        <v>19</v>
      </c>
      <c r="AC149" s="51">
        <v>32</v>
      </c>
      <c r="AD149" s="51">
        <v>18</v>
      </c>
      <c r="AE149" s="51">
        <v>22</v>
      </c>
      <c r="AF149" s="51">
        <v>23</v>
      </c>
      <c r="AG149" s="51">
        <v>31</v>
      </c>
      <c r="AH149" s="51">
        <v>1.7553488044035046</v>
      </c>
      <c r="AI149" s="51">
        <v>6.5594613217183593</v>
      </c>
      <c r="AJ149" s="51">
        <v>56.25</v>
      </c>
      <c r="AK149" s="51">
        <v>1107</v>
      </c>
      <c r="AL149" s="51">
        <v>616</v>
      </c>
      <c r="AM149" s="51">
        <v>404</v>
      </c>
      <c r="AN149" s="51">
        <v>62</v>
      </c>
      <c r="AO149" s="51">
        <v>25</v>
      </c>
    </row>
    <row r="150" spans="1:41" ht="15" customHeight="1" x14ac:dyDescent="0.15">
      <c r="A150" s="3"/>
      <c r="B150" s="24"/>
      <c r="C150" s="18" t="s">
        <v>499</v>
      </c>
      <c r="D150" s="51">
        <v>185</v>
      </c>
      <c r="E150" s="51">
        <v>65</v>
      </c>
      <c r="F150" s="51">
        <v>10</v>
      </c>
      <c r="G150" s="51">
        <v>40</v>
      </c>
      <c r="H150" s="51">
        <v>26</v>
      </c>
      <c r="I150" s="51">
        <v>21</v>
      </c>
      <c r="J150" s="51">
        <v>11</v>
      </c>
      <c r="K150" s="51">
        <v>12</v>
      </c>
      <c r="L150" s="51">
        <v>3.3541503197987721</v>
      </c>
      <c r="M150" s="51">
        <v>5.3728519011591445</v>
      </c>
      <c r="N150" s="51">
        <v>33.333333333333329</v>
      </c>
      <c r="O150" s="51">
        <v>185</v>
      </c>
      <c r="P150" s="51">
        <v>170</v>
      </c>
      <c r="Q150" s="51">
        <v>2</v>
      </c>
      <c r="R150" s="51">
        <v>4</v>
      </c>
      <c r="S150" s="51">
        <v>0</v>
      </c>
      <c r="T150" s="51">
        <v>2</v>
      </c>
      <c r="U150" s="51">
        <v>0</v>
      </c>
      <c r="V150" s="51">
        <v>7</v>
      </c>
      <c r="W150" s="51">
        <v>0.16865782741457566</v>
      </c>
      <c r="X150" s="51">
        <v>3.7526366599743084</v>
      </c>
      <c r="Y150" s="51">
        <v>8.3333333333333321</v>
      </c>
      <c r="Z150" s="51">
        <v>185</v>
      </c>
      <c r="AA150" s="51">
        <v>131</v>
      </c>
      <c r="AB150" s="51">
        <v>5</v>
      </c>
      <c r="AC150" s="51">
        <v>12</v>
      </c>
      <c r="AD150" s="51">
        <v>5</v>
      </c>
      <c r="AE150" s="51">
        <v>7</v>
      </c>
      <c r="AF150" s="51">
        <v>14</v>
      </c>
      <c r="AG150" s="51">
        <v>11</v>
      </c>
      <c r="AH150" s="51">
        <v>2.2105479843865257</v>
      </c>
      <c r="AI150" s="51">
        <v>8.9450081228664065</v>
      </c>
      <c r="AJ150" s="51">
        <v>44.444444444444443</v>
      </c>
      <c r="AK150" s="51">
        <v>295</v>
      </c>
      <c r="AL150" s="51">
        <v>170</v>
      </c>
      <c r="AM150" s="51">
        <v>96</v>
      </c>
      <c r="AN150" s="51">
        <v>27</v>
      </c>
      <c r="AO150" s="51">
        <v>2</v>
      </c>
    </row>
    <row r="151" spans="1:41" ht="15" customHeight="1" x14ac:dyDescent="0.15">
      <c r="A151" s="3"/>
      <c r="B151" s="24"/>
      <c r="C151" s="18" t="s">
        <v>500</v>
      </c>
      <c r="D151" s="51">
        <v>75</v>
      </c>
      <c r="E151" s="51">
        <v>35</v>
      </c>
      <c r="F151" s="51">
        <v>4</v>
      </c>
      <c r="G151" s="51">
        <v>7</v>
      </c>
      <c r="H151" s="51">
        <v>14</v>
      </c>
      <c r="I151" s="51">
        <v>3</v>
      </c>
      <c r="J151" s="51">
        <v>6</v>
      </c>
      <c r="K151" s="51">
        <v>6</v>
      </c>
      <c r="L151" s="51">
        <v>3.2765750853397511</v>
      </c>
      <c r="M151" s="51">
        <v>6.6495200261306708</v>
      </c>
      <c r="N151" s="51">
        <v>25</v>
      </c>
      <c r="O151" s="51">
        <v>75</v>
      </c>
      <c r="P151" s="51">
        <v>69</v>
      </c>
      <c r="Q151" s="51">
        <v>1</v>
      </c>
      <c r="R151" s="51">
        <v>2</v>
      </c>
      <c r="S151" s="51">
        <v>0</v>
      </c>
      <c r="T151" s="51">
        <v>0</v>
      </c>
      <c r="U151" s="51">
        <v>0</v>
      </c>
      <c r="V151" s="51">
        <v>3</v>
      </c>
      <c r="W151" s="51">
        <v>8.0617004636612477E-2</v>
      </c>
      <c r="X151" s="51">
        <v>1.9348081112786994</v>
      </c>
      <c r="Y151" s="51">
        <v>2.9411764705882351</v>
      </c>
      <c r="Z151" s="51">
        <v>75</v>
      </c>
      <c r="AA151" s="51">
        <v>55</v>
      </c>
      <c r="AB151" s="51">
        <v>1</v>
      </c>
      <c r="AC151" s="51">
        <v>2</v>
      </c>
      <c r="AD151" s="51">
        <v>2</v>
      </c>
      <c r="AE151" s="51">
        <v>2</v>
      </c>
      <c r="AF151" s="51">
        <v>4</v>
      </c>
      <c r="AG151" s="51">
        <v>9</v>
      </c>
      <c r="AH151" s="51">
        <v>1.7603816250646396</v>
      </c>
      <c r="AI151" s="51">
        <v>10.562289750387837</v>
      </c>
      <c r="AJ151" s="51">
        <v>41.666666666666671</v>
      </c>
      <c r="AK151" s="51">
        <v>127</v>
      </c>
      <c r="AL151" s="51">
        <v>58</v>
      </c>
      <c r="AM151" s="51">
        <v>65</v>
      </c>
      <c r="AN151" s="51">
        <v>0</v>
      </c>
      <c r="AO151" s="51">
        <v>4</v>
      </c>
    </row>
    <row r="152" spans="1:41" ht="15" customHeight="1" x14ac:dyDescent="0.15">
      <c r="A152" s="3"/>
      <c r="B152" s="24"/>
      <c r="C152" s="18" t="s">
        <v>501</v>
      </c>
      <c r="D152" s="51">
        <v>18</v>
      </c>
      <c r="E152" s="51">
        <v>8</v>
      </c>
      <c r="F152" s="51">
        <v>1</v>
      </c>
      <c r="G152" s="51">
        <v>1</v>
      </c>
      <c r="H152" s="51">
        <v>1</v>
      </c>
      <c r="I152" s="51">
        <v>0</v>
      </c>
      <c r="J152" s="51">
        <v>5</v>
      </c>
      <c r="K152" s="51">
        <v>2</v>
      </c>
      <c r="L152" s="51">
        <v>4.3571820175438596</v>
      </c>
      <c r="M152" s="51">
        <v>8.7143640350877192</v>
      </c>
      <c r="N152" s="51">
        <v>16.666666666666664</v>
      </c>
      <c r="O152" s="51">
        <v>18</v>
      </c>
      <c r="P152" s="51">
        <v>15</v>
      </c>
      <c r="Q152" s="51">
        <v>1</v>
      </c>
      <c r="R152" s="51">
        <v>0</v>
      </c>
      <c r="S152" s="51">
        <v>0</v>
      </c>
      <c r="T152" s="51">
        <v>0</v>
      </c>
      <c r="U152" s="51">
        <v>1</v>
      </c>
      <c r="V152" s="51">
        <v>1</v>
      </c>
      <c r="W152" s="51">
        <v>0.66176470588235292</v>
      </c>
      <c r="X152" s="51">
        <v>5.625</v>
      </c>
      <c r="Y152" s="51">
        <v>10</v>
      </c>
      <c r="Z152" s="51">
        <v>18</v>
      </c>
      <c r="AA152" s="51">
        <v>13</v>
      </c>
      <c r="AB152" s="51">
        <v>0</v>
      </c>
      <c r="AC152" s="51">
        <v>2</v>
      </c>
      <c r="AD152" s="51">
        <v>1</v>
      </c>
      <c r="AE152" s="51">
        <v>0</v>
      </c>
      <c r="AF152" s="51">
        <v>1</v>
      </c>
      <c r="AG152" s="51">
        <v>1</v>
      </c>
      <c r="AH152" s="51">
        <v>1.9276745786033711</v>
      </c>
      <c r="AI152" s="51">
        <v>8.1926169590643276</v>
      </c>
      <c r="AJ152" s="51">
        <v>21.25</v>
      </c>
      <c r="AK152" s="51">
        <v>12</v>
      </c>
      <c r="AL152" s="51">
        <v>5</v>
      </c>
      <c r="AM152" s="51">
        <v>6</v>
      </c>
      <c r="AN152" s="51">
        <v>0</v>
      </c>
      <c r="AO152" s="51">
        <v>1</v>
      </c>
    </row>
    <row r="153" spans="1:41" ht="15" customHeight="1" x14ac:dyDescent="0.15">
      <c r="A153" s="3"/>
      <c r="B153" s="25"/>
      <c r="C153" s="19" t="s">
        <v>24</v>
      </c>
      <c r="D153" s="51">
        <v>162</v>
      </c>
      <c r="E153" s="51">
        <v>31</v>
      </c>
      <c r="F153" s="51">
        <v>16</v>
      </c>
      <c r="G153" s="51">
        <v>19</v>
      </c>
      <c r="H153" s="51">
        <v>16</v>
      </c>
      <c r="I153" s="51">
        <v>11</v>
      </c>
      <c r="J153" s="51">
        <v>8</v>
      </c>
      <c r="K153" s="51">
        <v>61</v>
      </c>
      <c r="L153" s="51">
        <v>3.5491913594134377</v>
      </c>
      <c r="M153" s="51">
        <v>5.1209761042965312</v>
      </c>
      <c r="N153" s="51">
        <v>28.947368421052634</v>
      </c>
      <c r="O153" s="51">
        <v>162</v>
      </c>
      <c r="P153" s="51">
        <v>111</v>
      </c>
      <c r="Q153" s="51">
        <v>5</v>
      </c>
      <c r="R153" s="51">
        <v>4</v>
      </c>
      <c r="S153" s="51">
        <v>1</v>
      </c>
      <c r="T153" s="51">
        <v>0</v>
      </c>
      <c r="U153" s="51">
        <v>1</v>
      </c>
      <c r="V153" s="51">
        <v>40</v>
      </c>
      <c r="W153" s="51">
        <v>0.28545031606040577</v>
      </c>
      <c r="X153" s="51">
        <v>3.1659035053972278</v>
      </c>
      <c r="Y153" s="51">
        <v>11.904761904761903</v>
      </c>
      <c r="Z153" s="51">
        <v>162</v>
      </c>
      <c r="AA153" s="51">
        <v>91</v>
      </c>
      <c r="AB153" s="51">
        <v>10</v>
      </c>
      <c r="AC153" s="51">
        <v>3</v>
      </c>
      <c r="AD153" s="51">
        <v>6</v>
      </c>
      <c r="AE153" s="51">
        <v>1</v>
      </c>
      <c r="AF153" s="51">
        <v>4</v>
      </c>
      <c r="AG153" s="51">
        <v>47</v>
      </c>
      <c r="AH153" s="51">
        <v>1.946013469205583</v>
      </c>
      <c r="AI153" s="51">
        <v>9.324647873276751</v>
      </c>
      <c r="AJ153" s="51">
        <v>118.31683168316832</v>
      </c>
      <c r="AK153" s="51">
        <v>344</v>
      </c>
      <c r="AL153" s="51">
        <v>168</v>
      </c>
      <c r="AM153" s="51">
        <v>132</v>
      </c>
      <c r="AN153" s="51">
        <v>26</v>
      </c>
      <c r="AO153" s="51">
        <v>18</v>
      </c>
    </row>
    <row r="154" spans="1:41" ht="15" customHeight="1" x14ac:dyDescent="0.15">
      <c r="A154" s="3"/>
      <c r="B154" s="24" t="s">
        <v>12</v>
      </c>
      <c r="C154" s="17" t="s">
        <v>492</v>
      </c>
      <c r="D154" s="51">
        <v>8</v>
      </c>
      <c r="E154" s="51">
        <v>1</v>
      </c>
      <c r="F154" s="51">
        <v>5</v>
      </c>
      <c r="G154" s="51">
        <v>2</v>
      </c>
      <c r="H154" s="51">
        <v>0</v>
      </c>
      <c r="I154" s="51">
        <v>0</v>
      </c>
      <c r="J154" s="51">
        <v>0</v>
      </c>
      <c r="K154" s="51">
        <v>0</v>
      </c>
      <c r="L154" s="51">
        <v>1.0277198860555001</v>
      </c>
      <c r="M154" s="51">
        <v>1.1745370126348573</v>
      </c>
      <c r="N154" s="51">
        <v>3.3333333333333335</v>
      </c>
      <c r="O154" s="51">
        <v>8</v>
      </c>
      <c r="P154" s="51">
        <v>8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 t="s">
        <v>57</v>
      </c>
      <c r="Y154" s="51">
        <v>0</v>
      </c>
      <c r="Z154" s="51">
        <v>8</v>
      </c>
      <c r="AA154" s="51">
        <v>6</v>
      </c>
      <c r="AB154" s="51">
        <v>0</v>
      </c>
      <c r="AC154" s="51">
        <v>1</v>
      </c>
      <c r="AD154" s="51">
        <v>1</v>
      </c>
      <c r="AE154" s="51">
        <v>0</v>
      </c>
      <c r="AF154" s="51">
        <v>0</v>
      </c>
      <c r="AG154" s="51">
        <v>0</v>
      </c>
      <c r="AH154" s="51">
        <v>0.81562520614816281</v>
      </c>
      <c r="AI154" s="51">
        <v>3.2625008245926512</v>
      </c>
      <c r="AJ154" s="51">
        <v>4.3010752688172049</v>
      </c>
      <c r="AK154" s="51">
        <v>22</v>
      </c>
      <c r="AL154" s="51">
        <v>14</v>
      </c>
      <c r="AM154" s="51">
        <v>7</v>
      </c>
      <c r="AN154" s="51">
        <v>1</v>
      </c>
      <c r="AO154" s="51">
        <v>0</v>
      </c>
    </row>
    <row r="155" spans="1:41" ht="15" customHeight="1" x14ac:dyDescent="0.15">
      <c r="A155" s="3"/>
      <c r="B155" s="24" t="s">
        <v>13</v>
      </c>
      <c r="C155" s="18" t="s">
        <v>493</v>
      </c>
      <c r="D155" s="51">
        <v>12</v>
      </c>
      <c r="E155" s="51">
        <v>4</v>
      </c>
      <c r="F155" s="51">
        <v>7</v>
      </c>
      <c r="G155" s="51">
        <v>0</v>
      </c>
      <c r="H155" s="51">
        <v>0</v>
      </c>
      <c r="I155" s="51">
        <v>0</v>
      </c>
      <c r="J155" s="51">
        <v>0</v>
      </c>
      <c r="K155" s="51">
        <v>1</v>
      </c>
      <c r="L155" s="51">
        <v>0.5684677277142528</v>
      </c>
      <c r="M155" s="51">
        <v>0.89330642926525439</v>
      </c>
      <c r="N155" s="51">
        <v>1.3157894736842104</v>
      </c>
      <c r="O155" s="51">
        <v>12</v>
      </c>
      <c r="P155" s="51">
        <v>10</v>
      </c>
      <c r="Q155" s="51">
        <v>1</v>
      </c>
      <c r="R155" s="51">
        <v>0</v>
      </c>
      <c r="S155" s="51">
        <v>0</v>
      </c>
      <c r="T155" s="51">
        <v>0</v>
      </c>
      <c r="U155" s="51">
        <v>0</v>
      </c>
      <c r="V155" s="51">
        <v>1</v>
      </c>
      <c r="W155" s="51">
        <v>2.8291210863824971E-2</v>
      </c>
      <c r="X155" s="51">
        <v>0.31120331950207469</v>
      </c>
      <c r="Y155" s="51">
        <v>0.31120331950207469</v>
      </c>
      <c r="Z155" s="51">
        <v>12</v>
      </c>
      <c r="AA155" s="51">
        <v>9</v>
      </c>
      <c r="AB155" s="51">
        <v>2</v>
      </c>
      <c r="AC155" s="51">
        <v>0</v>
      </c>
      <c r="AD155" s="51">
        <v>0</v>
      </c>
      <c r="AE155" s="51">
        <v>0</v>
      </c>
      <c r="AF155" s="51">
        <v>0</v>
      </c>
      <c r="AG155" s="51">
        <v>1</v>
      </c>
      <c r="AH155" s="51">
        <v>0.11896745230078563</v>
      </c>
      <c r="AI155" s="51">
        <v>0.65432098765432101</v>
      </c>
      <c r="AJ155" s="51">
        <v>1</v>
      </c>
      <c r="AK155" s="51">
        <v>31</v>
      </c>
      <c r="AL155" s="51">
        <v>17</v>
      </c>
      <c r="AM155" s="51">
        <v>12</v>
      </c>
      <c r="AN155" s="51">
        <v>2</v>
      </c>
      <c r="AO155" s="51">
        <v>0</v>
      </c>
    </row>
    <row r="156" spans="1:41" ht="15" customHeight="1" x14ac:dyDescent="0.15">
      <c r="A156" s="3"/>
      <c r="B156" s="24" t="s">
        <v>14</v>
      </c>
      <c r="C156" s="18" t="s">
        <v>494</v>
      </c>
      <c r="D156" s="51">
        <v>19</v>
      </c>
      <c r="E156" s="51">
        <v>2</v>
      </c>
      <c r="F156" s="51">
        <v>8</v>
      </c>
      <c r="G156" s="51">
        <v>3</v>
      </c>
      <c r="H156" s="51">
        <v>1</v>
      </c>
      <c r="I156" s="51">
        <v>1</v>
      </c>
      <c r="J156" s="51">
        <v>0</v>
      </c>
      <c r="K156" s="51">
        <v>4</v>
      </c>
      <c r="L156" s="51">
        <v>1.8507947533074385</v>
      </c>
      <c r="M156" s="51">
        <v>2.1355324076624287</v>
      </c>
      <c r="N156" s="51">
        <v>6.5789473684210522</v>
      </c>
      <c r="O156" s="51">
        <v>19</v>
      </c>
      <c r="P156" s="51">
        <v>15</v>
      </c>
      <c r="Q156" s="51">
        <v>1</v>
      </c>
      <c r="R156" s="51">
        <v>1</v>
      </c>
      <c r="S156" s="51">
        <v>0</v>
      </c>
      <c r="T156" s="51">
        <v>0</v>
      </c>
      <c r="U156" s="51">
        <v>0</v>
      </c>
      <c r="V156" s="51">
        <v>2</v>
      </c>
      <c r="W156" s="51">
        <v>0.23692810457516339</v>
      </c>
      <c r="X156" s="51">
        <v>2.0138888888888888</v>
      </c>
      <c r="Y156" s="51">
        <v>3.3333333333333335</v>
      </c>
      <c r="Z156" s="51">
        <v>19</v>
      </c>
      <c r="AA156" s="51">
        <v>6</v>
      </c>
      <c r="AB156" s="51">
        <v>6</v>
      </c>
      <c r="AC156" s="51">
        <v>2</v>
      </c>
      <c r="AD156" s="51">
        <v>1</v>
      </c>
      <c r="AE156" s="51">
        <v>0</v>
      </c>
      <c r="AF156" s="51">
        <v>1</v>
      </c>
      <c r="AG156" s="51">
        <v>3</v>
      </c>
      <c r="AH156" s="51">
        <v>2.1655823005929404</v>
      </c>
      <c r="AI156" s="51">
        <v>3.4649316809487045</v>
      </c>
      <c r="AJ156" s="51">
        <v>17.6056338028169</v>
      </c>
      <c r="AK156" s="51">
        <v>44</v>
      </c>
      <c r="AL156" s="51">
        <v>23</v>
      </c>
      <c r="AM156" s="51">
        <v>20</v>
      </c>
      <c r="AN156" s="51">
        <v>0</v>
      </c>
      <c r="AO156" s="51">
        <v>1</v>
      </c>
    </row>
    <row r="157" spans="1:41" ht="15" customHeight="1" x14ac:dyDescent="0.15">
      <c r="A157" s="3"/>
      <c r="B157" s="24"/>
      <c r="C157" s="18" t="s">
        <v>495</v>
      </c>
      <c r="D157" s="51">
        <v>69</v>
      </c>
      <c r="E157" s="51">
        <v>9</v>
      </c>
      <c r="F157" s="51">
        <v>17</v>
      </c>
      <c r="G157" s="51">
        <v>19</v>
      </c>
      <c r="H157" s="51">
        <v>7</v>
      </c>
      <c r="I157" s="51">
        <v>5</v>
      </c>
      <c r="J157" s="51">
        <v>6</v>
      </c>
      <c r="K157" s="51">
        <v>6</v>
      </c>
      <c r="L157" s="51">
        <v>3.5558233261042465</v>
      </c>
      <c r="M157" s="51">
        <v>4.1484605471216209</v>
      </c>
      <c r="N157" s="51">
        <v>15.789473684210526</v>
      </c>
      <c r="O157" s="51">
        <v>69</v>
      </c>
      <c r="P157" s="51">
        <v>56</v>
      </c>
      <c r="Q157" s="51">
        <v>7</v>
      </c>
      <c r="R157" s="51">
        <v>4</v>
      </c>
      <c r="S157" s="51">
        <v>0</v>
      </c>
      <c r="T157" s="51">
        <v>0</v>
      </c>
      <c r="U157" s="51">
        <v>0</v>
      </c>
      <c r="V157" s="51">
        <v>2</v>
      </c>
      <c r="W157" s="51">
        <v>0.28367223352307241</v>
      </c>
      <c r="X157" s="51">
        <v>1.7278217860041685</v>
      </c>
      <c r="Y157" s="51">
        <v>3.75</v>
      </c>
      <c r="Z157" s="51">
        <v>69</v>
      </c>
      <c r="AA157" s="51">
        <v>33</v>
      </c>
      <c r="AB157" s="51">
        <v>8</v>
      </c>
      <c r="AC157" s="51">
        <v>10</v>
      </c>
      <c r="AD157" s="51">
        <v>5</v>
      </c>
      <c r="AE157" s="51">
        <v>5</v>
      </c>
      <c r="AF157" s="51">
        <v>4</v>
      </c>
      <c r="AG157" s="51">
        <v>4</v>
      </c>
      <c r="AH157" s="51">
        <v>2.6071073881452174</v>
      </c>
      <c r="AI157" s="51">
        <v>5.2956868821699725</v>
      </c>
      <c r="AJ157" s="51">
        <v>32.894736842105267</v>
      </c>
      <c r="AK157" s="51">
        <v>261</v>
      </c>
      <c r="AL157" s="51">
        <v>151</v>
      </c>
      <c r="AM157" s="51">
        <v>90</v>
      </c>
      <c r="AN157" s="51">
        <v>15</v>
      </c>
      <c r="AO157" s="51">
        <v>5</v>
      </c>
    </row>
    <row r="158" spans="1:41" ht="15" customHeight="1" x14ac:dyDescent="0.15">
      <c r="A158" s="3"/>
      <c r="B158" s="24"/>
      <c r="C158" s="18" t="s">
        <v>496</v>
      </c>
      <c r="D158" s="51">
        <v>246</v>
      </c>
      <c r="E158" s="51">
        <v>28</v>
      </c>
      <c r="F158" s="51">
        <v>48</v>
      </c>
      <c r="G158" s="51">
        <v>56</v>
      </c>
      <c r="H158" s="51">
        <v>56</v>
      </c>
      <c r="I158" s="51">
        <v>36</v>
      </c>
      <c r="J158" s="51">
        <v>13</v>
      </c>
      <c r="K158" s="51">
        <v>9</v>
      </c>
      <c r="L158" s="51">
        <v>3.9722107836721814</v>
      </c>
      <c r="M158" s="51">
        <v>4.504372993924914</v>
      </c>
      <c r="N158" s="51">
        <v>17.241379310344829</v>
      </c>
      <c r="O158" s="51">
        <v>246</v>
      </c>
      <c r="P158" s="51">
        <v>212</v>
      </c>
      <c r="Q158" s="51">
        <v>17</v>
      </c>
      <c r="R158" s="51">
        <v>6</v>
      </c>
      <c r="S158" s="51">
        <v>4</v>
      </c>
      <c r="T158" s="51">
        <v>1</v>
      </c>
      <c r="U158" s="51">
        <v>1</v>
      </c>
      <c r="V158" s="51">
        <v>5</v>
      </c>
      <c r="W158" s="51">
        <v>0.28725654675813805</v>
      </c>
      <c r="X158" s="51">
        <v>2.3872009575417681</v>
      </c>
      <c r="Y158" s="51">
        <v>11.458333333333332</v>
      </c>
      <c r="Z158" s="51">
        <v>246</v>
      </c>
      <c r="AA158" s="51">
        <v>108</v>
      </c>
      <c r="AB158" s="51">
        <v>33</v>
      </c>
      <c r="AC158" s="51">
        <v>40</v>
      </c>
      <c r="AD158" s="51">
        <v>15</v>
      </c>
      <c r="AE158" s="51">
        <v>14</v>
      </c>
      <c r="AF158" s="51">
        <v>21</v>
      </c>
      <c r="AG158" s="51">
        <v>15</v>
      </c>
      <c r="AH158" s="51">
        <v>3.9504571622668294</v>
      </c>
      <c r="AI158" s="51">
        <v>7.4191512559645334</v>
      </c>
      <c r="AJ158" s="51">
        <v>131.86813186813185</v>
      </c>
      <c r="AK158" s="51">
        <v>1133</v>
      </c>
      <c r="AL158" s="51">
        <v>609</v>
      </c>
      <c r="AM158" s="51">
        <v>425</v>
      </c>
      <c r="AN158" s="51">
        <v>50</v>
      </c>
      <c r="AO158" s="51">
        <v>49</v>
      </c>
    </row>
    <row r="159" spans="1:41" ht="15" customHeight="1" x14ac:dyDescent="0.15">
      <c r="A159" s="3"/>
      <c r="B159" s="24"/>
      <c r="C159" s="18" t="s">
        <v>497</v>
      </c>
      <c r="D159" s="51">
        <v>196</v>
      </c>
      <c r="E159" s="51">
        <v>25</v>
      </c>
      <c r="F159" s="51">
        <v>34</v>
      </c>
      <c r="G159" s="51">
        <v>34</v>
      </c>
      <c r="H159" s="51">
        <v>36</v>
      </c>
      <c r="I159" s="51">
        <v>33</v>
      </c>
      <c r="J159" s="51">
        <v>22</v>
      </c>
      <c r="K159" s="51">
        <v>12</v>
      </c>
      <c r="L159" s="51">
        <v>4.8766935105083098</v>
      </c>
      <c r="M159" s="51">
        <v>5.6434692197077299</v>
      </c>
      <c r="N159" s="51">
        <v>20.27027027027027</v>
      </c>
      <c r="O159" s="51">
        <v>196</v>
      </c>
      <c r="P159" s="51">
        <v>168</v>
      </c>
      <c r="Q159" s="51">
        <v>10</v>
      </c>
      <c r="R159" s="51">
        <v>6</v>
      </c>
      <c r="S159" s="51">
        <v>2</v>
      </c>
      <c r="T159" s="51">
        <v>1</v>
      </c>
      <c r="U159" s="51">
        <v>1</v>
      </c>
      <c r="V159" s="51">
        <v>8</v>
      </c>
      <c r="W159" s="51">
        <v>0.28325127840155551</v>
      </c>
      <c r="X159" s="51">
        <v>2.6625620169746216</v>
      </c>
      <c r="Y159" s="51">
        <v>10.416666666666668</v>
      </c>
      <c r="Z159" s="51">
        <v>196</v>
      </c>
      <c r="AA159" s="51">
        <v>85</v>
      </c>
      <c r="AB159" s="51">
        <v>32</v>
      </c>
      <c r="AC159" s="51">
        <v>24</v>
      </c>
      <c r="AD159" s="51">
        <v>15</v>
      </c>
      <c r="AE159" s="51">
        <v>12</v>
      </c>
      <c r="AF159" s="51">
        <v>13</v>
      </c>
      <c r="AG159" s="51">
        <v>15</v>
      </c>
      <c r="AH159" s="51">
        <v>2.7335958046742843</v>
      </c>
      <c r="AI159" s="51">
        <v>5.1539670900629737</v>
      </c>
      <c r="AJ159" s="51">
        <v>35</v>
      </c>
      <c r="AK159" s="51">
        <v>876</v>
      </c>
      <c r="AL159" s="51">
        <v>569</v>
      </c>
      <c r="AM159" s="51">
        <v>262</v>
      </c>
      <c r="AN159" s="51">
        <v>33</v>
      </c>
      <c r="AO159" s="51">
        <v>12</v>
      </c>
    </row>
    <row r="160" spans="1:41" ht="15" customHeight="1" x14ac:dyDescent="0.15">
      <c r="A160" s="3"/>
      <c r="B160" s="24"/>
      <c r="C160" s="18" t="s">
        <v>498</v>
      </c>
      <c r="D160" s="51">
        <v>61</v>
      </c>
      <c r="E160" s="51">
        <v>9</v>
      </c>
      <c r="F160" s="51">
        <v>2</v>
      </c>
      <c r="G160" s="51">
        <v>19</v>
      </c>
      <c r="H160" s="51">
        <v>12</v>
      </c>
      <c r="I160" s="51">
        <v>11</v>
      </c>
      <c r="J160" s="51">
        <v>6</v>
      </c>
      <c r="K160" s="51">
        <v>2</v>
      </c>
      <c r="L160" s="51">
        <v>4.9749702935359084</v>
      </c>
      <c r="M160" s="51">
        <v>5.8704649463723717</v>
      </c>
      <c r="N160" s="51">
        <v>25.609756097560975</v>
      </c>
      <c r="O160" s="51">
        <v>61</v>
      </c>
      <c r="P160" s="51">
        <v>52</v>
      </c>
      <c r="Q160" s="51">
        <v>2</v>
      </c>
      <c r="R160" s="51">
        <v>3</v>
      </c>
      <c r="S160" s="51">
        <v>2</v>
      </c>
      <c r="T160" s="51">
        <v>0</v>
      </c>
      <c r="U160" s="51">
        <v>1</v>
      </c>
      <c r="V160" s="51">
        <v>1</v>
      </c>
      <c r="W160" s="51">
        <v>0.57001568312358586</v>
      </c>
      <c r="X160" s="51">
        <v>4.2751176234268939</v>
      </c>
      <c r="Y160" s="51">
        <v>15</v>
      </c>
      <c r="Z160" s="51">
        <v>61</v>
      </c>
      <c r="AA160" s="51">
        <v>39</v>
      </c>
      <c r="AB160" s="51">
        <v>9</v>
      </c>
      <c r="AC160" s="51">
        <v>3</v>
      </c>
      <c r="AD160" s="51">
        <v>2</v>
      </c>
      <c r="AE160" s="51">
        <v>3</v>
      </c>
      <c r="AF160" s="51">
        <v>4</v>
      </c>
      <c r="AG160" s="51">
        <v>1</v>
      </c>
      <c r="AH160" s="51">
        <v>1.7462817345791348</v>
      </c>
      <c r="AI160" s="51">
        <v>4.9893763845118135</v>
      </c>
      <c r="AJ160" s="51">
        <v>20</v>
      </c>
      <c r="AK160" s="51">
        <v>243</v>
      </c>
      <c r="AL160" s="51">
        <v>161</v>
      </c>
      <c r="AM160" s="51">
        <v>60</v>
      </c>
      <c r="AN160" s="51">
        <v>9</v>
      </c>
      <c r="AO160" s="51">
        <v>13</v>
      </c>
    </row>
    <row r="161" spans="1:41" ht="15" customHeight="1" x14ac:dyDescent="0.15">
      <c r="A161" s="3"/>
      <c r="B161" s="24"/>
      <c r="C161" s="18" t="s">
        <v>499</v>
      </c>
      <c r="D161" s="51">
        <v>15</v>
      </c>
      <c r="E161" s="51">
        <v>2</v>
      </c>
      <c r="F161" s="51">
        <v>2</v>
      </c>
      <c r="G161" s="51">
        <v>6</v>
      </c>
      <c r="H161" s="51">
        <v>4</v>
      </c>
      <c r="I161" s="51">
        <v>0</v>
      </c>
      <c r="J161" s="51">
        <v>0</v>
      </c>
      <c r="K161" s="51">
        <v>1</v>
      </c>
      <c r="L161" s="51">
        <v>2.684063751702555</v>
      </c>
      <c r="M161" s="51">
        <v>3.1314077103196474</v>
      </c>
      <c r="N161" s="51">
        <v>5</v>
      </c>
      <c r="O161" s="51">
        <v>15</v>
      </c>
      <c r="P161" s="51">
        <v>13</v>
      </c>
      <c r="Q161" s="51">
        <v>0</v>
      </c>
      <c r="R161" s="51">
        <v>0</v>
      </c>
      <c r="S161" s="51">
        <v>0</v>
      </c>
      <c r="T161" s="51">
        <v>1</v>
      </c>
      <c r="U161" s="51">
        <v>0</v>
      </c>
      <c r="V161" s="51">
        <v>1</v>
      </c>
      <c r="W161" s="51">
        <v>0.59523809523809512</v>
      </c>
      <c r="X161" s="51">
        <v>8.3333333333333321</v>
      </c>
      <c r="Y161" s="51">
        <v>8.3333333333333321</v>
      </c>
      <c r="Z161" s="51">
        <v>15</v>
      </c>
      <c r="AA161" s="51">
        <v>9</v>
      </c>
      <c r="AB161" s="51">
        <v>2</v>
      </c>
      <c r="AC161" s="51">
        <v>0</v>
      </c>
      <c r="AD161" s="51">
        <v>0</v>
      </c>
      <c r="AE161" s="51">
        <v>0</v>
      </c>
      <c r="AF161" s="51">
        <v>3</v>
      </c>
      <c r="AG161" s="51">
        <v>1</v>
      </c>
      <c r="AH161" s="51">
        <v>3.534047370254267</v>
      </c>
      <c r="AI161" s="51">
        <v>9.895332636711947</v>
      </c>
      <c r="AJ161" s="51">
        <v>20.833333333333336</v>
      </c>
      <c r="AK161" s="51">
        <v>29</v>
      </c>
      <c r="AL161" s="51">
        <v>15</v>
      </c>
      <c r="AM161" s="51">
        <v>14</v>
      </c>
      <c r="AN161" s="51">
        <v>0</v>
      </c>
      <c r="AO161" s="51">
        <v>0</v>
      </c>
    </row>
    <row r="162" spans="1:41" ht="15" customHeight="1" x14ac:dyDescent="0.15">
      <c r="A162" s="3"/>
      <c r="B162" s="24"/>
      <c r="C162" s="18" t="s">
        <v>500</v>
      </c>
      <c r="D162" s="51">
        <v>4</v>
      </c>
      <c r="E162" s="51">
        <v>1</v>
      </c>
      <c r="F162" s="51">
        <v>0</v>
      </c>
      <c r="G162" s="51">
        <v>1</v>
      </c>
      <c r="H162" s="51">
        <v>1</v>
      </c>
      <c r="I162" s="51">
        <v>1</v>
      </c>
      <c r="J162" s="51">
        <v>0</v>
      </c>
      <c r="K162" s="51">
        <v>0</v>
      </c>
      <c r="L162" s="51">
        <v>4.2361111111111107</v>
      </c>
      <c r="M162" s="51">
        <v>5.6481481481481479</v>
      </c>
      <c r="N162" s="51">
        <v>9.375</v>
      </c>
      <c r="O162" s="51">
        <v>4</v>
      </c>
      <c r="P162" s="51">
        <v>3</v>
      </c>
      <c r="Q162" s="51">
        <v>0</v>
      </c>
      <c r="R162" s="51">
        <v>1</v>
      </c>
      <c r="S162" s="51">
        <v>0</v>
      </c>
      <c r="T162" s="51">
        <v>0</v>
      </c>
      <c r="U162" s="51">
        <v>0</v>
      </c>
      <c r="V162" s="51">
        <v>0</v>
      </c>
      <c r="W162" s="51">
        <v>0.55555555555555558</v>
      </c>
      <c r="X162" s="51">
        <v>2.2222222222222223</v>
      </c>
      <c r="Y162" s="51">
        <v>2.2222222222222223</v>
      </c>
      <c r="Z162" s="51">
        <v>4</v>
      </c>
      <c r="AA162" s="51">
        <v>2</v>
      </c>
      <c r="AB162" s="51">
        <v>0</v>
      </c>
      <c r="AC162" s="51">
        <v>1</v>
      </c>
      <c r="AD162" s="51">
        <v>0</v>
      </c>
      <c r="AE162" s="51">
        <v>0</v>
      </c>
      <c r="AF162" s="51">
        <v>0</v>
      </c>
      <c r="AG162" s="51">
        <v>1</v>
      </c>
      <c r="AH162" s="51">
        <v>1.1111111111111112</v>
      </c>
      <c r="AI162" s="51">
        <v>3.3333333333333335</v>
      </c>
      <c r="AJ162" s="51">
        <v>3.3333333333333335</v>
      </c>
      <c r="AK162" s="51">
        <v>13</v>
      </c>
      <c r="AL162" s="51">
        <v>11</v>
      </c>
      <c r="AM162" s="51">
        <v>2</v>
      </c>
      <c r="AN162" s="51">
        <v>0</v>
      </c>
      <c r="AO162" s="51">
        <v>0</v>
      </c>
    </row>
    <row r="163" spans="1:41" ht="15" customHeight="1" x14ac:dyDescent="0.15">
      <c r="A163" s="3"/>
      <c r="B163" s="24"/>
      <c r="C163" s="18" t="s">
        <v>501</v>
      </c>
      <c r="D163" s="51">
        <v>1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1</v>
      </c>
      <c r="L163" s="51" t="s">
        <v>57</v>
      </c>
      <c r="M163" s="51" t="s">
        <v>57</v>
      </c>
      <c r="N163" s="51" t="s">
        <v>57</v>
      </c>
      <c r="O163" s="51">
        <v>1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1</v>
      </c>
      <c r="W163" s="51" t="s">
        <v>57</v>
      </c>
      <c r="X163" s="51" t="s">
        <v>57</v>
      </c>
      <c r="Y163" s="51" t="s">
        <v>57</v>
      </c>
      <c r="Z163" s="51">
        <v>1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1</v>
      </c>
      <c r="AH163" s="51" t="s">
        <v>57</v>
      </c>
      <c r="AI163" s="51" t="s">
        <v>57</v>
      </c>
      <c r="AJ163" s="51" t="s">
        <v>57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</row>
    <row r="164" spans="1:41" ht="15" customHeight="1" x14ac:dyDescent="0.15">
      <c r="A164" s="3"/>
      <c r="B164" s="25"/>
      <c r="C164" s="19" t="s">
        <v>24</v>
      </c>
      <c r="D164" s="51">
        <v>36</v>
      </c>
      <c r="E164" s="51">
        <v>3</v>
      </c>
      <c r="F164" s="51">
        <v>2</v>
      </c>
      <c r="G164" s="51">
        <v>7</v>
      </c>
      <c r="H164" s="51">
        <v>2</v>
      </c>
      <c r="I164" s="51">
        <v>5</v>
      </c>
      <c r="J164" s="51">
        <v>3</v>
      </c>
      <c r="K164" s="51">
        <v>14</v>
      </c>
      <c r="L164" s="51">
        <v>4.9379713838157704</v>
      </c>
      <c r="M164" s="51">
        <v>5.7176510759972077</v>
      </c>
      <c r="N164" s="51">
        <v>14.705882352941178</v>
      </c>
      <c r="O164" s="51">
        <v>36</v>
      </c>
      <c r="P164" s="51">
        <v>20</v>
      </c>
      <c r="Q164" s="51">
        <v>1</v>
      </c>
      <c r="R164" s="51">
        <v>3</v>
      </c>
      <c r="S164" s="51">
        <v>0</v>
      </c>
      <c r="T164" s="51">
        <v>0</v>
      </c>
      <c r="U164" s="51">
        <v>0</v>
      </c>
      <c r="V164" s="51">
        <v>12</v>
      </c>
      <c r="W164" s="51">
        <v>0.39488121224720785</v>
      </c>
      <c r="X164" s="51">
        <v>2.3692872734832471</v>
      </c>
      <c r="Y164" s="51">
        <v>3.3333333333333335</v>
      </c>
      <c r="Z164" s="51">
        <v>36</v>
      </c>
      <c r="AA164" s="51">
        <v>12</v>
      </c>
      <c r="AB164" s="51">
        <v>3</v>
      </c>
      <c r="AC164" s="51">
        <v>1</v>
      </c>
      <c r="AD164" s="51">
        <v>2</v>
      </c>
      <c r="AE164" s="51">
        <v>0</v>
      </c>
      <c r="AF164" s="51">
        <v>2</v>
      </c>
      <c r="AG164" s="51">
        <v>16</v>
      </c>
      <c r="AH164" s="51">
        <v>7.9434428179163659</v>
      </c>
      <c r="AI164" s="51">
        <v>19.858607044790915</v>
      </c>
      <c r="AJ164" s="51">
        <v>118.31683168316832</v>
      </c>
      <c r="AK164" s="51">
        <v>123</v>
      </c>
      <c r="AL164" s="51">
        <v>71</v>
      </c>
      <c r="AM164" s="51">
        <v>37</v>
      </c>
      <c r="AN164" s="51">
        <v>7</v>
      </c>
      <c r="AO164" s="51">
        <v>8</v>
      </c>
    </row>
    <row r="165" spans="1:41" ht="15" customHeight="1" x14ac:dyDescent="0.15">
      <c r="A165" s="3"/>
      <c r="B165" s="24" t="s">
        <v>15</v>
      </c>
      <c r="C165" s="17" t="s">
        <v>492</v>
      </c>
      <c r="D165" s="51">
        <v>20</v>
      </c>
      <c r="E165" s="51">
        <v>10</v>
      </c>
      <c r="F165" s="51">
        <v>3</v>
      </c>
      <c r="G165" s="51">
        <v>0</v>
      </c>
      <c r="H165" s="51">
        <v>1</v>
      </c>
      <c r="I165" s="51">
        <v>3</v>
      </c>
      <c r="J165" s="51">
        <v>1</v>
      </c>
      <c r="K165" s="51">
        <v>2</v>
      </c>
      <c r="L165" s="51">
        <v>2.4550959916757669</v>
      </c>
      <c r="M165" s="51">
        <v>5.5239659812704751</v>
      </c>
      <c r="N165" s="51">
        <v>12.5</v>
      </c>
      <c r="O165" s="51">
        <v>20</v>
      </c>
      <c r="P165" s="51">
        <v>18</v>
      </c>
      <c r="Q165" s="51">
        <v>1</v>
      </c>
      <c r="R165" s="51">
        <v>0</v>
      </c>
      <c r="S165" s="51">
        <v>0</v>
      </c>
      <c r="T165" s="51">
        <v>0</v>
      </c>
      <c r="U165" s="51">
        <v>0</v>
      </c>
      <c r="V165" s="51">
        <v>1</v>
      </c>
      <c r="W165" s="51">
        <v>6.5789473684210523E-2</v>
      </c>
      <c r="X165" s="51">
        <v>1.25</v>
      </c>
      <c r="Y165" s="51">
        <v>1.25</v>
      </c>
      <c r="Z165" s="51">
        <v>20</v>
      </c>
      <c r="AA165" s="51">
        <v>13</v>
      </c>
      <c r="AB165" s="51">
        <v>2</v>
      </c>
      <c r="AC165" s="51">
        <v>1</v>
      </c>
      <c r="AD165" s="51">
        <v>0</v>
      </c>
      <c r="AE165" s="51">
        <v>0</v>
      </c>
      <c r="AF165" s="51">
        <v>0</v>
      </c>
      <c r="AG165" s="51">
        <v>4</v>
      </c>
      <c r="AH165" s="51">
        <v>0.34886917498811221</v>
      </c>
      <c r="AI165" s="51">
        <v>1.8606355999365984</v>
      </c>
      <c r="AJ165" s="51">
        <v>3.3333333333333335</v>
      </c>
      <c r="AK165" s="51">
        <v>40</v>
      </c>
      <c r="AL165" s="51">
        <v>21</v>
      </c>
      <c r="AM165" s="51">
        <v>19</v>
      </c>
      <c r="AN165" s="51">
        <v>0</v>
      </c>
      <c r="AO165" s="51">
        <v>0</v>
      </c>
    </row>
    <row r="166" spans="1:41" ht="15" customHeight="1" x14ac:dyDescent="0.15">
      <c r="A166" s="3"/>
      <c r="B166" s="24" t="s">
        <v>16</v>
      </c>
      <c r="C166" s="18" t="s">
        <v>493</v>
      </c>
      <c r="D166" s="51">
        <v>39</v>
      </c>
      <c r="E166" s="51">
        <v>19</v>
      </c>
      <c r="F166" s="51">
        <v>8</v>
      </c>
      <c r="G166" s="51">
        <v>4</v>
      </c>
      <c r="H166" s="51">
        <v>3</v>
      </c>
      <c r="I166" s="51">
        <v>3</v>
      </c>
      <c r="J166" s="51">
        <v>1</v>
      </c>
      <c r="K166" s="51">
        <v>1</v>
      </c>
      <c r="L166" s="51">
        <v>1.8217075813782748</v>
      </c>
      <c r="M166" s="51">
        <v>3.6434151627565496</v>
      </c>
      <c r="N166" s="51">
        <v>12.5</v>
      </c>
      <c r="O166" s="51">
        <v>39</v>
      </c>
      <c r="P166" s="51">
        <v>38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1</v>
      </c>
      <c r="W166" s="51">
        <v>0</v>
      </c>
      <c r="X166" s="51" t="s">
        <v>57</v>
      </c>
      <c r="Y166" s="51">
        <v>0</v>
      </c>
      <c r="Z166" s="51">
        <v>39</v>
      </c>
      <c r="AA166" s="51">
        <v>33</v>
      </c>
      <c r="AB166" s="51">
        <v>1</v>
      </c>
      <c r="AC166" s="51">
        <v>1</v>
      </c>
      <c r="AD166" s="51">
        <v>1</v>
      </c>
      <c r="AE166" s="51">
        <v>1</v>
      </c>
      <c r="AF166" s="51">
        <v>1</v>
      </c>
      <c r="AG166" s="51">
        <v>1</v>
      </c>
      <c r="AH166" s="51">
        <v>0.646441830190984</v>
      </c>
      <c r="AI166" s="51">
        <v>4.9129579094514781</v>
      </c>
      <c r="AJ166" s="51">
        <v>10.526315789473683</v>
      </c>
      <c r="AK166" s="51">
        <v>47</v>
      </c>
      <c r="AL166" s="51">
        <v>19</v>
      </c>
      <c r="AM166" s="51">
        <v>19</v>
      </c>
      <c r="AN166" s="51">
        <v>9</v>
      </c>
      <c r="AO166" s="51">
        <v>0</v>
      </c>
    </row>
    <row r="167" spans="1:41" ht="15" customHeight="1" x14ac:dyDescent="0.15">
      <c r="A167" s="3"/>
      <c r="B167" s="24" t="s">
        <v>17</v>
      </c>
      <c r="C167" s="18" t="s">
        <v>494</v>
      </c>
      <c r="D167" s="51">
        <v>55</v>
      </c>
      <c r="E167" s="51">
        <v>18</v>
      </c>
      <c r="F167" s="51">
        <v>11</v>
      </c>
      <c r="G167" s="51">
        <v>11</v>
      </c>
      <c r="H167" s="51">
        <v>6</v>
      </c>
      <c r="I167" s="51">
        <v>2</v>
      </c>
      <c r="J167" s="51">
        <v>1</v>
      </c>
      <c r="K167" s="51">
        <v>6</v>
      </c>
      <c r="L167" s="51">
        <v>1.9875858580934787</v>
      </c>
      <c r="M167" s="51">
        <v>3.1416679692445308</v>
      </c>
      <c r="N167" s="51">
        <v>11.111111111111111</v>
      </c>
      <c r="O167" s="51">
        <v>55</v>
      </c>
      <c r="P167" s="51">
        <v>50</v>
      </c>
      <c r="Q167" s="51">
        <v>1</v>
      </c>
      <c r="R167" s="51">
        <v>1</v>
      </c>
      <c r="S167" s="51">
        <v>0</v>
      </c>
      <c r="T167" s="51">
        <v>0</v>
      </c>
      <c r="U167" s="51">
        <v>0</v>
      </c>
      <c r="V167" s="51">
        <v>3</v>
      </c>
      <c r="W167" s="51">
        <v>6.7307692307692304E-2</v>
      </c>
      <c r="X167" s="51">
        <v>1.75</v>
      </c>
      <c r="Y167" s="51">
        <v>2.5</v>
      </c>
      <c r="Z167" s="51">
        <v>55</v>
      </c>
      <c r="AA167" s="51">
        <v>39</v>
      </c>
      <c r="AB167" s="51">
        <v>4</v>
      </c>
      <c r="AC167" s="51">
        <v>4</v>
      </c>
      <c r="AD167" s="51">
        <v>1</v>
      </c>
      <c r="AE167" s="51">
        <v>2</v>
      </c>
      <c r="AF167" s="51">
        <v>2</v>
      </c>
      <c r="AG167" s="51">
        <v>3</v>
      </c>
      <c r="AH167" s="51">
        <v>1.2848547506415475</v>
      </c>
      <c r="AI167" s="51">
        <v>5.1394190025661901</v>
      </c>
      <c r="AJ167" s="51">
        <v>19.672131147540984</v>
      </c>
      <c r="AK167" s="51">
        <v>69</v>
      </c>
      <c r="AL167" s="51">
        <v>38</v>
      </c>
      <c r="AM167" s="51">
        <v>24</v>
      </c>
      <c r="AN167" s="51">
        <v>4</v>
      </c>
      <c r="AO167" s="51">
        <v>3</v>
      </c>
    </row>
    <row r="168" spans="1:41" ht="15" customHeight="1" x14ac:dyDescent="0.15">
      <c r="A168" s="3"/>
      <c r="B168" s="24"/>
      <c r="C168" s="18" t="s">
        <v>495</v>
      </c>
      <c r="D168" s="51">
        <v>111</v>
      </c>
      <c r="E168" s="51">
        <v>38</v>
      </c>
      <c r="F168" s="51">
        <v>11</v>
      </c>
      <c r="G168" s="51">
        <v>20</v>
      </c>
      <c r="H168" s="51">
        <v>13</v>
      </c>
      <c r="I168" s="51">
        <v>10</v>
      </c>
      <c r="J168" s="51">
        <v>11</v>
      </c>
      <c r="K168" s="51">
        <v>8</v>
      </c>
      <c r="L168" s="51">
        <v>3.7127722946910744</v>
      </c>
      <c r="M168" s="51">
        <v>5.8833160977412415</v>
      </c>
      <c r="N168" s="51">
        <v>28.333333333333332</v>
      </c>
      <c r="O168" s="51">
        <v>111</v>
      </c>
      <c r="P168" s="51">
        <v>101</v>
      </c>
      <c r="Q168" s="51">
        <v>1</v>
      </c>
      <c r="R168" s="51">
        <v>2</v>
      </c>
      <c r="S168" s="51">
        <v>2</v>
      </c>
      <c r="T168" s="51">
        <v>0</v>
      </c>
      <c r="U168" s="51">
        <v>0</v>
      </c>
      <c r="V168" s="51">
        <v>5</v>
      </c>
      <c r="W168" s="51">
        <v>0.15607361715852283</v>
      </c>
      <c r="X168" s="51">
        <v>3.308760683760684</v>
      </c>
      <c r="Y168" s="51">
        <v>5</v>
      </c>
      <c r="Z168" s="51">
        <v>111</v>
      </c>
      <c r="AA168" s="51">
        <v>74</v>
      </c>
      <c r="AB168" s="51">
        <v>8</v>
      </c>
      <c r="AC168" s="51">
        <v>5</v>
      </c>
      <c r="AD168" s="51">
        <v>8</v>
      </c>
      <c r="AE168" s="51">
        <v>2</v>
      </c>
      <c r="AF168" s="51">
        <v>5</v>
      </c>
      <c r="AG168" s="51">
        <v>9</v>
      </c>
      <c r="AH168" s="51">
        <v>1.8662252492021694</v>
      </c>
      <c r="AI168" s="51">
        <v>6.7983919792364746</v>
      </c>
      <c r="AJ168" s="51">
        <v>57.499999999999993</v>
      </c>
      <c r="AK168" s="51">
        <v>247</v>
      </c>
      <c r="AL168" s="51">
        <v>153</v>
      </c>
      <c r="AM168" s="51">
        <v>75</v>
      </c>
      <c r="AN168" s="51">
        <v>13</v>
      </c>
      <c r="AO168" s="51">
        <v>6</v>
      </c>
    </row>
    <row r="169" spans="1:41" ht="15" customHeight="1" x14ac:dyDescent="0.15">
      <c r="A169" s="3"/>
      <c r="B169" s="24"/>
      <c r="C169" s="18" t="s">
        <v>496</v>
      </c>
      <c r="D169" s="51">
        <v>210</v>
      </c>
      <c r="E169" s="51">
        <v>69</v>
      </c>
      <c r="F169" s="51">
        <v>22</v>
      </c>
      <c r="G169" s="51">
        <v>28</v>
      </c>
      <c r="H169" s="51">
        <v>33</v>
      </c>
      <c r="I169" s="51">
        <v>25</v>
      </c>
      <c r="J169" s="51">
        <v>12</v>
      </c>
      <c r="K169" s="51">
        <v>21</v>
      </c>
      <c r="L169" s="51">
        <v>3.2809491989624129</v>
      </c>
      <c r="M169" s="51">
        <v>5.1674949883658003</v>
      </c>
      <c r="N169" s="51">
        <v>35.714285714285715</v>
      </c>
      <c r="O169" s="51">
        <v>210</v>
      </c>
      <c r="P169" s="51">
        <v>194</v>
      </c>
      <c r="Q169" s="51">
        <v>3</v>
      </c>
      <c r="R169" s="51">
        <v>3</v>
      </c>
      <c r="S169" s="51">
        <v>0</v>
      </c>
      <c r="T169" s="51">
        <v>0</v>
      </c>
      <c r="U169" s="51">
        <v>0</v>
      </c>
      <c r="V169" s="51">
        <v>10</v>
      </c>
      <c r="W169" s="51">
        <v>5.93402209492635E-2</v>
      </c>
      <c r="X169" s="51">
        <v>1.9780073649754499</v>
      </c>
      <c r="Y169" s="51">
        <v>3.3333333333333335</v>
      </c>
      <c r="Z169" s="51">
        <v>210</v>
      </c>
      <c r="AA169" s="51">
        <v>144</v>
      </c>
      <c r="AB169" s="51">
        <v>7</v>
      </c>
      <c r="AC169" s="51">
        <v>13</v>
      </c>
      <c r="AD169" s="51">
        <v>12</v>
      </c>
      <c r="AE169" s="51">
        <v>8</v>
      </c>
      <c r="AF169" s="51">
        <v>11</v>
      </c>
      <c r="AG169" s="51">
        <v>15</v>
      </c>
      <c r="AH169" s="51">
        <v>2.133011818598574</v>
      </c>
      <c r="AI169" s="51">
        <v>8.1556334240533719</v>
      </c>
      <c r="AJ169" s="51">
        <v>50</v>
      </c>
      <c r="AK169" s="51">
        <v>388</v>
      </c>
      <c r="AL169" s="51">
        <v>221</v>
      </c>
      <c r="AM169" s="51">
        <v>137</v>
      </c>
      <c r="AN169" s="51">
        <v>27</v>
      </c>
      <c r="AO169" s="51">
        <v>3</v>
      </c>
    </row>
    <row r="170" spans="1:41" ht="15" customHeight="1" x14ac:dyDescent="0.15">
      <c r="A170" s="3"/>
      <c r="B170" s="24"/>
      <c r="C170" s="18" t="s">
        <v>497</v>
      </c>
      <c r="D170" s="51">
        <v>327</v>
      </c>
      <c r="E170" s="51">
        <v>99</v>
      </c>
      <c r="F170" s="51">
        <v>26</v>
      </c>
      <c r="G170" s="51">
        <v>62</v>
      </c>
      <c r="H170" s="51">
        <v>45</v>
      </c>
      <c r="I170" s="51">
        <v>39</v>
      </c>
      <c r="J170" s="51">
        <v>23</v>
      </c>
      <c r="K170" s="51">
        <v>33</v>
      </c>
      <c r="L170" s="51">
        <v>3.6682268772334194</v>
      </c>
      <c r="M170" s="51">
        <v>5.5305574456750017</v>
      </c>
      <c r="N170" s="51">
        <v>27.777777777777779</v>
      </c>
      <c r="O170" s="51">
        <v>327</v>
      </c>
      <c r="P170" s="51">
        <v>294</v>
      </c>
      <c r="Q170" s="51">
        <v>9</v>
      </c>
      <c r="R170" s="51">
        <v>4</v>
      </c>
      <c r="S170" s="51">
        <v>3</v>
      </c>
      <c r="T170" s="51">
        <v>3</v>
      </c>
      <c r="U170" s="51">
        <v>0</v>
      </c>
      <c r="V170" s="51">
        <v>14</v>
      </c>
      <c r="W170" s="51">
        <v>0.1924647518688308</v>
      </c>
      <c r="X170" s="51">
        <v>3.1706035439444231</v>
      </c>
      <c r="Y170" s="51">
        <v>8</v>
      </c>
      <c r="Z170" s="51">
        <v>327</v>
      </c>
      <c r="AA170" s="51">
        <v>210</v>
      </c>
      <c r="AB170" s="51">
        <v>20</v>
      </c>
      <c r="AC170" s="51">
        <v>24</v>
      </c>
      <c r="AD170" s="51">
        <v>12</v>
      </c>
      <c r="AE170" s="51">
        <v>18</v>
      </c>
      <c r="AF170" s="51">
        <v>14</v>
      </c>
      <c r="AG170" s="51">
        <v>29</v>
      </c>
      <c r="AH170" s="51">
        <v>1.7555683919419551</v>
      </c>
      <c r="AI170" s="51">
        <v>5.9449929636216208</v>
      </c>
      <c r="AJ170" s="51">
        <v>29.166666666666668</v>
      </c>
      <c r="AK170" s="51">
        <v>717</v>
      </c>
      <c r="AL170" s="51">
        <v>382</v>
      </c>
      <c r="AM170" s="51">
        <v>275</v>
      </c>
      <c r="AN170" s="51">
        <v>45</v>
      </c>
      <c r="AO170" s="51">
        <v>15</v>
      </c>
    </row>
    <row r="171" spans="1:41" ht="15" customHeight="1" x14ac:dyDescent="0.15">
      <c r="A171" s="3"/>
      <c r="B171" s="24"/>
      <c r="C171" s="18" t="s">
        <v>498</v>
      </c>
      <c r="D171" s="51">
        <v>281</v>
      </c>
      <c r="E171" s="51">
        <v>86</v>
      </c>
      <c r="F171" s="51">
        <v>17</v>
      </c>
      <c r="G171" s="51">
        <v>41</v>
      </c>
      <c r="H171" s="51">
        <v>37</v>
      </c>
      <c r="I171" s="51">
        <v>37</v>
      </c>
      <c r="J171" s="51">
        <v>25</v>
      </c>
      <c r="K171" s="51">
        <v>38</v>
      </c>
      <c r="L171" s="51">
        <v>3.8437396520357159</v>
      </c>
      <c r="M171" s="51">
        <v>5.9492276142973184</v>
      </c>
      <c r="N171" s="51">
        <v>22.727272727272727</v>
      </c>
      <c r="O171" s="51">
        <v>281</v>
      </c>
      <c r="P171" s="51">
        <v>250</v>
      </c>
      <c r="Q171" s="51">
        <v>6</v>
      </c>
      <c r="R171" s="51">
        <v>5</v>
      </c>
      <c r="S171" s="51">
        <v>3</v>
      </c>
      <c r="T171" s="51">
        <v>2</v>
      </c>
      <c r="U171" s="51">
        <v>1</v>
      </c>
      <c r="V171" s="51">
        <v>14</v>
      </c>
      <c r="W171" s="51">
        <v>0.33834931203932023</v>
      </c>
      <c r="X171" s="51">
        <v>5.3140744890881475</v>
      </c>
      <c r="Y171" s="51">
        <v>37.5</v>
      </c>
      <c r="Z171" s="51">
        <v>281</v>
      </c>
      <c r="AA171" s="51">
        <v>187</v>
      </c>
      <c r="AB171" s="51">
        <v>9</v>
      </c>
      <c r="AC171" s="51">
        <v>22</v>
      </c>
      <c r="AD171" s="51">
        <v>11</v>
      </c>
      <c r="AE171" s="51">
        <v>11</v>
      </c>
      <c r="AF171" s="51">
        <v>16</v>
      </c>
      <c r="AG171" s="51">
        <v>25</v>
      </c>
      <c r="AH171" s="51">
        <v>1.879235357284778</v>
      </c>
      <c r="AI171" s="51">
        <v>6.9722355284768573</v>
      </c>
      <c r="AJ171" s="51">
        <v>56.25</v>
      </c>
      <c r="AK171" s="51">
        <v>594</v>
      </c>
      <c r="AL171" s="51">
        <v>317</v>
      </c>
      <c r="AM171" s="51">
        <v>228</v>
      </c>
      <c r="AN171" s="51">
        <v>40</v>
      </c>
      <c r="AO171" s="51">
        <v>9</v>
      </c>
    </row>
    <row r="172" spans="1:41" ht="15" customHeight="1" x14ac:dyDescent="0.15">
      <c r="A172" s="3"/>
      <c r="B172" s="24"/>
      <c r="C172" s="18" t="s">
        <v>499</v>
      </c>
      <c r="D172" s="51">
        <v>137</v>
      </c>
      <c r="E172" s="51">
        <v>52</v>
      </c>
      <c r="F172" s="51">
        <v>7</v>
      </c>
      <c r="G172" s="51">
        <v>27</v>
      </c>
      <c r="H172" s="51">
        <v>15</v>
      </c>
      <c r="I172" s="51">
        <v>20</v>
      </c>
      <c r="J172" s="51">
        <v>6</v>
      </c>
      <c r="K172" s="51">
        <v>10</v>
      </c>
      <c r="L172" s="51">
        <v>3.2624742733159198</v>
      </c>
      <c r="M172" s="51">
        <v>5.5244564361482906</v>
      </c>
      <c r="N172" s="51">
        <v>33.333333333333329</v>
      </c>
      <c r="O172" s="51">
        <v>137</v>
      </c>
      <c r="P172" s="51">
        <v>126</v>
      </c>
      <c r="Q172" s="51">
        <v>2</v>
      </c>
      <c r="R172" s="51">
        <v>3</v>
      </c>
      <c r="S172" s="51">
        <v>0</v>
      </c>
      <c r="T172" s="51">
        <v>1</v>
      </c>
      <c r="U172" s="51">
        <v>0</v>
      </c>
      <c r="V172" s="51">
        <v>5</v>
      </c>
      <c r="W172" s="51">
        <v>0.13986328405188056</v>
      </c>
      <c r="X172" s="51">
        <v>3.0769922491413726</v>
      </c>
      <c r="Y172" s="51">
        <v>7.1428571428571423</v>
      </c>
      <c r="Z172" s="51">
        <v>137</v>
      </c>
      <c r="AA172" s="51">
        <v>96</v>
      </c>
      <c r="AB172" s="51">
        <v>3</v>
      </c>
      <c r="AC172" s="51">
        <v>10</v>
      </c>
      <c r="AD172" s="51">
        <v>4</v>
      </c>
      <c r="AE172" s="51">
        <v>6</v>
      </c>
      <c r="AF172" s="51">
        <v>9</v>
      </c>
      <c r="AG172" s="51">
        <v>9</v>
      </c>
      <c r="AH172" s="51">
        <v>2.1658280765000262</v>
      </c>
      <c r="AI172" s="51">
        <v>8.6633123060001047</v>
      </c>
      <c r="AJ172" s="51">
        <v>44.444444444444443</v>
      </c>
      <c r="AK172" s="51">
        <v>204</v>
      </c>
      <c r="AL172" s="51">
        <v>116</v>
      </c>
      <c r="AM172" s="51">
        <v>61</v>
      </c>
      <c r="AN172" s="51">
        <v>25</v>
      </c>
      <c r="AO172" s="51">
        <v>2</v>
      </c>
    </row>
    <row r="173" spans="1:41" ht="15" customHeight="1" x14ac:dyDescent="0.15">
      <c r="A173" s="3"/>
      <c r="B173" s="24"/>
      <c r="C173" s="18" t="s">
        <v>500</v>
      </c>
      <c r="D173" s="51">
        <v>55</v>
      </c>
      <c r="E173" s="51">
        <v>26</v>
      </c>
      <c r="F173" s="51">
        <v>3</v>
      </c>
      <c r="G173" s="51">
        <v>6</v>
      </c>
      <c r="H173" s="51">
        <v>10</v>
      </c>
      <c r="I173" s="51">
        <v>1</v>
      </c>
      <c r="J173" s="51">
        <v>3</v>
      </c>
      <c r="K173" s="51">
        <v>6</v>
      </c>
      <c r="L173" s="51">
        <v>2.8918480725661326</v>
      </c>
      <c r="M173" s="51">
        <v>6.1608937198148039</v>
      </c>
      <c r="N173" s="51">
        <v>25</v>
      </c>
      <c r="O173" s="51">
        <v>55</v>
      </c>
      <c r="P173" s="51">
        <v>50</v>
      </c>
      <c r="Q173" s="51">
        <v>1</v>
      </c>
      <c r="R173" s="51">
        <v>1</v>
      </c>
      <c r="S173" s="51">
        <v>0</v>
      </c>
      <c r="T173" s="51">
        <v>0</v>
      </c>
      <c r="U173" s="51">
        <v>0</v>
      </c>
      <c r="V173" s="51">
        <v>3</v>
      </c>
      <c r="W173" s="51">
        <v>6.8888502146420699E-2</v>
      </c>
      <c r="X173" s="51">
        <v>1.791101055806938</v>
      </c>
      <c r="Y173" s="51">
        <v>2.9411764705882351</v>
      </c>
      <c r="Z173" s="51">
        <v>55</v>
      </c>
      <c r="AA173" s="51">
        <v>40</v>
      </c>
      <c r="AB173" s="51">
        <v>1</v>
      </c>
      <c r="AC173" s="51">
        <v>1</v>
      </c>
      <c r="AD173" s="51">
        <v>2</v>
      </c>
      <c r="AE173" s="51">
        <v>1</v>
      </c>
      <c r="AF173" s="51">
        <v>3</v>
      </c>
      <c r="AG173" s="51">
        <v>7</v>
      </c>
      <c r="AH173" s="51">
        <v>1.979986540019435</v>
      </c>
      <c r="AI173" s="51">
        <v>11.87991924011661</v>
      </c>
      <c r="AJ173" s="51">
        <v>41.666666666666671</v>
      </c>
      <c r="AK173" s="51">
        <v>71</v>
      </c>
      <c r="AL173" s="51">
        <v>28</v>
      </c>
      <c r="AM173" s="51">
        <v>39</v>
      </c>
      <c r="AN173" s="51">
        <v>0</v>
      </c>
      <c r="AO173" s="51">
        <v>4</v>
      </c>
    </row>
    <row r="174" spans="1:41" ht="15" customHeight="1" x14ac:dyDescent="0.15">
      <c r="A174" s="3"/>
      <c r="B174" s="24"/>
      <c r="C174" s="18" t="s">
        <v>501</v>
      </c>
      <c r="D174" s="51">
        <v>17</v>
      </c>
      <c r="E174" s="51">
        <v>8</v>
      </c>
      <c r="F174" s="51">
        <v>1</v>
      </c>
      <c r="G174" s="51">
        <v>1</v>
      </c>
      <c r="H174" s="51">
        <v>1</v>
      </c>
      <c r="I174" s="51">
        <v>0</v>
      </c>
      <c r="J174" s="51">
        <v>5</v>
      </c>
      <c r="K174" s="51">
        <v>1</v>
      </c>
      <c r="L174" s="51">
        <v>4.3571820175438596</v>
      </c>
      <c r="M174" s="51">
        <v>8.7143640350877192</v>
      </c>
      <c r="N174" s="51">
        <v>16.666666666666664</v>
      </c>
      <c r="O174" s="51">
        <v>17</v>
      </c>
      <c r="P174" s="51">
        <v>15</v>
      </c>
      <c r="Q174" s="51">
        <v>1</v>
      </c>
      <c r="R174" s="51">
        <v>0</v>
      </c>
      <c r="S174" s="51">
        <v>0</v>
      </c>
      <c r="T174" s="51">
        <v>0</v>
      </c>
      <c r="U174" s="51">
        <v>1</v>
      </c>
      <c r="V174" s="51">
        <v>0</v>
      </c>
      <c r="W174" s="51">
        <v>0.66176470588235292</v>
      </c>
      <c r="X174" s="51">
        <v>5.625</v>
      </c>
      <c r="Y174" s="51">
        <v>10</v>
      </c>
      <c r="Z174" s="51">
        <v>17</v>
      </c>
      <c r="AA174" s="51">
        <v>13</v>
      </c>
      <c r="AB174" s="51">
        <v>0</v>
      </c>
      <c r="AC174" s="51">
        <v>2</v>
      </c>
      <c r="AD174" s="51">
        <v>1</v>
      </c>
      <c r="AE174" s="51">
        <v>0</v>
      </c>
      <c r="AF174" s="51">
        <v>1</v>
      </c>
      <c r="AG174" s="51">
        <v>0</v>
      </c>
      <c r="AH174" s="51">
        <v>1.9276745786033711</v>
      </c>
      <c r="AI174" s="51">
        <v>8.1926169590643276</v>
      </c>
      <c r="AJ174" s="51">
        <v>21.25</v>
      </c>
      <c r="AK174" s="51">
        <v>12</v>
      </c>
      <c r="AL174" s="51">
        <v>5</v>
      </c>
      <c r="AM174" s="51">
        <v>6</v>
      </c>
      <c r="AN174" s="51">
        <v>0</v>
      </c>
      <c r="AO174" s="51">
        <v>1</v>
      </c>
    </row>
    <row r="175" spans="1:41" ht="15" customHeight="1" x14ac:dyDescent="0.15">
      <c r="A175" s="3"/>
      <c r="B175" s="4"/>
      <c r="C175" s="19" t="s">
        <v>24</v>
      </c>
      <c r="D175" s="51">
        <v>64</v>
      </c>
      <c r="E175" s="51">
        <v>10</v>
      </c>
      <c r="F175" s="51">
        <v>6</v>
      </c>
      <c r="G175" s="51">
        <v>9</v>
      </c>
      <c r="H175" s="51">
        <v>9</v>
      </c>
      <c r="I175" s="51">
        <v>4</v>
      </c>
      <c r="J175" s="51">
        <v>3</v>
      </c>
      <c r="K175" s="51">
        <v>23</v>
      </c>
      <c r="L175" s="51">
        <v>4.1195288406129462</v>
      </c>
      <c r="M175" s="51">
        <v>5.4484091117784121</v>
      </c>
      <c r="N175" s="51">
        <v>28.947368421052634</v>
      </c>
      <c r="O175" s="51">
        <v>64</v>
      </c>
      <c r="P175" s="51">
        <v>48</v>
      </c>
      <c r="Q175" s="51">
        <v>1</v>
      </c>
      <c r="R175" s="51">
        <v>1</v>
      </c>
      <c r="S175" s="51">
        <v>1</v>
      </c>
      <c r="T175" s="51">
        <v>0</v>
      </c>
      <c r="U175" s="51">
        <v>0</v>
      </c>
      <c r="V175" s="51">
        <v>13</v>
      </c>
      <c r="W175" s="51">
        <v>0.20184544405997693</v>
      </c>
      <c r="X175" s="51">
        <v>3.4313725490196076</v>
      </c>
      <c r="Y175" s="51">
        <v>5.8823529411764701</v>
      </c>
      <c r="Z175" s="51">
        <v>64</v>
      </c>
      <c r="AA175" s="51">
        <v>38</v>
      </c>
      <c r="AB175" s="51">
        <v>4</v>
      </c>
      <c r="AC175" s="51">
        <v>1</v>
      </c>
      <c r="AD175" s="51">
        <v>2</v>
      </c>
      <c r="AE175" s="51">
        <v>1</v>
      </c>
      <c r="AF175" s="51">
        <v>2</v>
      </c>
      <c r="AG175" s="51">
        <v>16</v>
      </c>
      <c r="AH175" s="51">
        <v>0.98510062993422121</v>
      </c>
      <c r="AI175" s="51">
        <v>4.7284830236842614</v>
      </c>
      <c r="AJ175" s="51">
        <v>11.666666666666666</v>
      </c>
      <c r="AK175" s="51">
        <v>134</v>
      </c>
      <c r="AL175" s="51">
        <v>57</v>
      </c>
      <c r="AM175" s="51">
        <v>62</v>
      </c>
      <c r="AN175" s="51">
        <v>9</v>
      </c>
      <c r="AO175" s="51">
        <v>6</v>
      </c>
    </row>
    <row r="176" spans="1:41" ht="15" customHeight="1" x14ac:dyDescent="0.15">
      <c r="A176" s="3"/>
      <c r="B176" s="230" t="s">
        <v>18</v>
      </c>
      <c r="C176" s="17" t="s">
        <v>492</v>
      </c>
      <c r="D176" s="51">
        <v>39</v>
      </c>
      <c r="E176" s="51">
        <v>11</v>
      </c>
      <c r="F176" s="51">
        <v>10</v>
      </c>
      <c r="G176" s="51">
        <v>9</v>
      </c>
      <c r="H176" s="51">
        <v>2</v>
      </c>
      <c r="I176" s="51">
        <v>1</v>
      </c>
      <c r="J176" s="51">
        <v>0</v>
      </c>
      <c r="K176" s="51">
        <v>6</v>
      </c>
      <c r="L176" s="51">
        <v>1.6840867589870969</v>
      </c>
      <c r="M176" s="51">
        <v>2.5261301384806454</v>
      </c>
      <c r="N176" s="51">
        <v>8.064516129032258</v>
      </c>
      <c r="O176" s="51">
        <v>39</v>
      </c>
      <c r="P176" s="51">
        <v>35</v>
      </c>
      <c r="Q176" s="51">
        <v>1</v>
      </c>
      <c r="R176" s="51">
        <v>0</v>
      </c>
      <c r="S176" s="51">
        <v>0</v>
      </c>
      <c r="T176" s="51">
        <v>0</v>
      </c>
      <c r="U176" s="51">
        <v>0</v>
      </c>
      <c r="V176" s="51">
        <v>3</v>
      </c>
      <c r="W176" s="51">
        <v>3.6549707602339179E-2</v>
      </c>
      <c r="X176" s="51">
        <v>1.3157894736842104</v>
      </c>
      <c r="Y176" s="51">
        <v>1.3157894736842104</v>
      </c>
      <c r="Z176" s="51">
        <v>39</v>
      </c>
      <c r="AA176" s="51">
        <v>34</v>
      </c>
      <c r="AB176" s="51">
        <v>0</v>
      </c>
      <c r="AC176" s="51">
        <v>0</v>
      </c>
      <c r="AD176" s="51">
        <v>0</v>
      </c>
      <c r="AE176" s="51">
        <v>0</v>
      </c>
      <c r="AF176" s="51">
        <v>2</v>
      </c>
      <c r="AG176" s="51">
        <v>3</v>
      </c>
      <c r="AH176" s="51">
        <v>0.88734567901234573</v>
      </c>
      <c r="AI176" s="51">
        <v>15.972222222222223</v>
      </c>
      <c r="AJ176" s="51">
        <v>20.833333333333336</v>
      </c>
      <c r="AK176" s="51">
        <v>55</v>
      </c>
      <c r="AL176" s="51">
        <v>8</v>
      </c>
      <c r="AM176" s="51">
        <v>39</v>
      </c>
      <c r="AN176" s="51">
        <v>6</v>
      </c>
      <c r="AO176" s="51">
        <v>2</v>
      </c>
    </row>
    <row r="177" spans="1:41" ht="15" customHeight="1" x14ac:dyDescent="0.15">
      <c r="A177" s="3"/>
      <c r="B177" s="231"/>
      <c r="C177" s="18" t="s">
        <v>493</v>
      </c>
      <c r="D177" s="51">
        <v>86</v>
      </c>
      <c r="E177" s="51">
        <v>35</v>
      </c>
      <c r="F177" s="51">
        <v>12</v>
      </c>
      <c r="G177" s="51">
        <v>12</v>
      </c>
      <c r="H177" s="51">
        <v>9</v>
      </c>
      <c r="I177" s="51">
        <v>5</v>
      </c>
      <c r="J177" s="51">
        <v>2</v>
      </c>
      <c r="K177" s="51">
        <v>11</v>
      </c>
      <c r="L177" s="51">
        <v>2.2655877287464756</v>
      </c>
      <c r="M177" s="51">
        <v>4.2479769913996419</v>
      </c>
      <c r="N177" s="51">
        <v>25</v>
      </c>
      <c r="O177" s="51">
        <v>86</v>
      </c>
      <c r="P177" s="51">
        <v>80</v>
      </c>
      <c r="Q177" s="51">
        <v>2</v>
      </c>
      <c r="R177" s="51">
        <v>0</v>
      </c>
      <c r="S177" s="51">
        <v>0</v>
      </c>
      <c r="T177" s="51">
        <v>0</v>
      </c>
      <c r="U177" s="51">
        <v>0</v>
      </c>
      <c r="V177" s="51">
        <v>4</v>
      </c>
      <c r="W177" s="51">
        <v>3.3503082283570088E-2</v>
      </c>
      <c r="X177" s="51">
        <v>1.3736263736263736</v>
      </c>
      <c r="Y177" s="51">
        <v>1.7857142857142856</v>
      </c>
      <c r="Z177" s="51">
        <v>86</v>
      </c>
      <c r="AA177" s="51">
        <v>69</v>
      </c>
      <c r="AB177" s="51">
        <v>4</v>
      </c>
      <c r="AC177" s="51">
        <v>4</v>
      </c>
      <c r="AD177" s="51">
        <v>1</v>
      </c>
      <c r="AE177" s="51">
        <v>2</v>
      </c>
      <c r="AF177" s="51">
        <v>1</v>
      </c>
      <c r="AG177" s="51">
        <v>5</v>
      </c>
      <c r="AH177" s="51">
        <v>0.63892422834010731</v>
      </c>
      <c r="AI177" s="51">
        <v>4.3127385412957242</v>
      </c>
      <c r="AJ177" s="51">
        <v>11.76470588235294</v>
      </c>
      <c r="AK177" s="51">
        <v>188</v>
      </c>
      <c r="AL177" s="51">
        <v>52</v>
      </c>
      <c r="AM177" s="51">
        <v>86</v>
      </c>
      <c r="AN177" s="51">
        <v>50</v>
      </c>
      <c r="AO177" s="51">
        <v>0</v>
      </c>
    </row>
    <row r="178" spans="1:41" ht="15" customHeight="1" x14ac:dyDescent="0.15">
      <c r="A178" s="3"/>
      <c r="B178" s="231"/>
      <c r="C178" s="18" t="s">
        <v>494</v>
      </c>
      <c r="D178" s="51">
        <v>168</v>
      </c>
      <c r="E178" s="51">
        <v>54</v>
      </c>
      <c r="F178" s="51">
        <v>21</v>
      </c>
      <c r="G178" s="51">
        <v>32</v>
      </c>
      <c r="H178" s="51">
        <v>28</v>
      </c>
      <c r="I178" s="51">
        <v>13</v>
      </c>
      <c r="J178" s="51">
        <v>6</v>
      </c>
      <c r="K178" s="51">
        <v>14</v>
      </c>
      <c r="L178" s="51">
        <v>2.8814406690331498</v>
      </c>
      <c r="M178" s="51">
        <v>4.4374186303110505</v>
      </c>
      <c r="N178" s="51">
        <v>20.833333333333336</v>
      </c>
      <c r="O178" s="51">
        <v>168</v>
      </c>
      <c r="P178" s="51">
        <v>148</v>
      </c>
      <c r="Q178" s="51">
        <v>8</v>
      </c>
      <c r="R178" s="51">
        <v>4</v>
      </c>
      <c r="S178" s="51">
        <v>1</v>
      </c>
      <c r="T178" s="51">
        <v>0</v>
      </c>
      <c r="U178" s="51">
        <v>0</v>
      </c>
      <c r="V178" s="51">
        <v>7</v>
      </c>
      <c r="W178" s="51">
        <v>0.14306049601367352</v>
      </c>
      <c r="X178" s="51">
        <v>1.7717492198616491</v>
      </c>
      <c r="Y178" s="51">
        <v>4.3478260869565215</v>
      </c>
      <c r="Z178" s="51">
        <v>168</v>
      </c>
      <c r="AA178" s="51">
        <v>122</v>
      </c>
      <c r="AB178" s="51">
        <v>11</v>
      </c>
      <c r="AC178" s="51">
        <v>13</v>
      </c>
      <c r="AD178" s="51">
        <v>5</v>
      </c>
      <c r="AE178" s="51">
        <v>1</v>
      </c>
      <c r="AF178" s="51">
        <v>1</v>
      </c>
      <c r="AG178" s="51">
        <v>15</v>
      </c>
      <c r="AH178" s="51">
        <v>0.60097908224897223</v>
      </c>
      <c r="AI178" s="51">
        <v>2.9661225672287985</v>
      </c>
      <c r="AJ178" s="51">
        <v>10.869565217391305</v>
      </c>
      <c r="AK178" s="51">
        <v>363</v>
      </c>
      <c r="AL178" s="51">
        <v>152</v>
      </c>
      <c r="AM178" s="51">
        <v>169</v>
      </c>
      <c r="AN178" s="51">
        <v>26</v>
      </c>
      <c r="AO178" s="51">
        <v>16</v>
      </c>
    </row>
    <row r="179" spans="1:41" ht="15" customHeight="1" x14ac:dyDescent="0.15">
      <c r="A179" s="3"/>
      <c r="B179" s="231"/>
      <c r="C179" s="18" t="s">
        <v>495</v>
      </c>
      <c r="D179" s="51">
        <v>196</v>
      </c>
      <c r="E179" s="51">
        <v>42</v>
      </c>
      <c r="F179" s="51">
        <v>32</v>
      </c>
      <c r="G179" s="51">
        <v>40</v>
      </c>
      <c r="H179" s="51">
        <v>28</v>
      </c>
      <c r="I179" s="51">
        <v>19</v>
      </c>
      <c r="J179" s="51">
        <v>12</v>
      </c>
      <c r="K179" s="51">
        <v>23</v>
      </c>
      <c r="L179" s="51">
        <v>3.638735016756645</v>
      </c>
      <c r="M179" s="51">
        <v>4.8053523503732789</v>
      </c>
      <c r="N179" s="51">
        <v>62.5</v>
      </c>
      <c r="O179" s="51">
        <v>196</v>
      </c>
      <c r="P179" s="51">
        <v>172</v>
      </c>
      <c r="Q179" s="51">
        <v>7</v>
      </c>
      <c r="R179" s="51">
        <v>2</v>
      </c>
      <c r="S179" s="51">
        <v>2</v>
      </c>
      <c r="T179" s="51">
        <v>0</v>
      </c>
      <c r="U179" s="51">
        <v>0</v>
      </c>
      <c r="V179" s="51">
        <v>13</v>
      </c>
      <c r="W179" s="51">
        <v>0.13526224600288786</v>
      </c>
      <c r="X179" s="51">
        <v>2.2502719107753162</v>
      </c>
      <c r="Y179" s="51">
        <v>5</v>
      </c>
      <c r="Z179" s="51">
        <v>196</v>
      </c>
      <c r="AA179" s="51">
        <v>139</v>
      </c>
      <c r="AB179" s="51">
        <v>9</v>
      </c>
      <c r="AC179" s="51">
        <v>11</v>
      </c>
      <c r="AD179" s="51">
        <v>8</v>
      </c>
      <c r="AE179" s="51">
        <v>7</v>
      </c>
      <c r="AF179" s="51">
        <v>5</v>
      </c>
      <c r="AG179" s="51">
        <v>17</v>
      </c>
      <c r="AH179" s="51">
        <v>1.3643809132670497</v>
      </c>
      <c r="AI179" s="51">
        <v>6.1056045868700473</v>
      </c>
      <c r="AJ179" s="51">
        <v>62.5</v>
      </c>
      <c r="AK179" s="51">
        <v>496</v>
      </c>
      <c r="AL179" s="51">
        <v>227</v>
      </c>
      <c r="AM179" s="51">
        <v>212</v>
      </c>
      <c r="AN179" s="51">
        <v>38</v>
      </c>
      <c r="AO179" s="51">
        <v>19</v>
      </c>
    </row>
    <row r="180" spans="1:41" ht="15" customHeight="1" x14ac:dyDescent="0.15">
      <c r="A180" s="3"/>
      <c r="B180" s="231"/>
      <c r="C180" s="18" t="s">
        <v>496</v>
      </c>
      <c r="D180" s="51">
        <v>191</v>
      </c>
      <c r="E180" s="51">
        <v>43</v>
      </c>
      <c r="F180" s="51">
        <v>23</v>
      </c>
      <c r="G180" s="51">
        <v>37</v>
      </c>
      <c r="H180" s="51">
        <v>30</v>
      </c>
      <c r="I180" s="51">
        <v>30</v>
      </c>
      <c r="J180" s="51">
        <v>9</v>
      </c>
      <c r="K180" s="51">
        <v>19</v>
      </c>
      <c r="L180" s="51">
        <v>3.7251353939179914</v>
      </c>
      <c r="M180" s="51">
        <v>4.9668471918906549</v>
      </c>
      <c r="N180" s="51">
        <v>19.117647058823529</v>
      </c>
      <c r="O180" s="51">
        <v>191</v>
      </c>
      <c r="P180" s="51">
        <v>175</v>
      </c>
      <c r="Q180" s="51">
        <v>2</v>
      </c>
      <c r="R180" s="51">
        <v>2</v>
      </c>
      <c r="S180" s="51">
        <v>2</v>
      </c>
      <c r="T180" s="51">
        <v>0</v>
      </c>
      <c r="U180" s="51">
        <v>3</v>
      </c>
      <c r="V180" s="51">
        <v>7</v>
      </c>
      <c r="W180" s="51">
        <v>0.38923391507884691</v>
      </c>
      <c r="X180" s="51">
        <v>7.9576711527230923</v>
      </c>
      <c r="Y180" s="51">
        <v>22.916666666666664</v>
      </c>
      <c r="Z180" s="51">
        <v>191</v>
      </c>
      <c r="AA180" s="51">
        <v>132</v>
      </c>
      <c r="AB180" s="51">
        <v>8</v>
      </c>
      <c r="AC180" s="51">
        <v>14</v>
      </c>
      <c r="AD180" s="51">
        <v>8</v>
      </c>
      <c r="AE180" s="51">
        <v>12</v>
      </c>
      <c r="AF180" s="51">
        <v>2</v>
      </c>
      <c r="AG180" s="51">
        <v>15</v>
      </c>
      <c r="AH180" s="51">
        <v>1.2942084775401024</v>
      </c>
      <c r="AI180" s="51">
        <v>5.1768339101604095</v>
      </c>
      <c r="AJ180" s="51">
        <v>38.372093023255815</v>
      </c>
      <c r="AK180" s="51">
        <v>498</v>
      </c>
      <c r="AL180" s="51">
        <v>219</v>
      </c>
      <c r="AM180" s="51">
        <v>246</v>
      </c>
      <c r="AN180" s="51">
        <v>14</v>
      </c>
      <c r="AO180" s="51">
        <v>19</v>
      </c>
    </row>
    <row r="181" spans="1:41" ht="15" customHeight="1" x14ac:dyDescent="0.15">
      <c r="A181" s="3"/>
      <c r="B181" s="24"/>
      <c r="C181" s="18" t="s">
        <v>497</v>
      </c>
      <c r="D181" s="51">
        <v>151</v>
      </c>
      <c r="E181" s="51">
        <v>24</v>
      </c>
      <c r="F181" s="51">
        <v>23</v>
      </c>
      <c r="G181" s="51">
        <v>28</v>
      </c>
      <c r="H181" s="51">
        <v>21</v>
      </c>
      <c r="I181" s="51">
        <v>19</v>
      </c>
      <c r="J181" s="51">
        <v>16</v>
      </c>
      <c r="K181" s="51">
        <v>20</v>
      </c>
      <c r="L181" s="51">
        <v>4.4051098427203526</v>
      </c>
      <c r="M181" s="51">
        <v>5.3931718635174413</v>
      </c>
      <c r="N181" s="51">
        <v>20</v>
      </c>
      <c r="O181" s="51">
        <v>151</v>
      </c>
      <c r="P181" s="51">
        <v>127</v>
      </c>
      <c r="Q181" s="51">
        <v>5</v>
      </c>
      <c r="R181" s="51">
        <v>6</v>
      </c>
      <c r="S181" s="51">
        <v>0</v>
      </c>
      <c r="T181" s="51">
        <v>0</v>
      </c>
      <c r="U181" s="51">
        <v>3</v>
      </c>
      <c r="V181" s="51">
        <v>10</v>
      </c>
      <c r="W181" s="51">
        <v>0.57183560783716458</v>
      </c>
      <c r="X181" s="51">
        <v>5.7592014789314439</v>
      </c>
      <c r="Y181" s="51">
        <v>33.333333333333329</v>
      </c>
      <c r="Z181" s="51">
        <v>151</v>
      </c>
      <c r="AA181" s="51">
        <v>103</v>
      </c>
      <c r="AB181" s="51">
        <v>8</v>
      </c>
      <c r="AC181" s="51">
        <v>13</v>
      </c>
      <c r="AD181" s="51">
        <v>3</v>
      </c>
      <c r="AE181" s="51">
        <v>6</v>
      </c>
      <c r="AF181" s="51">
        <v>5</v>
      </c>
      <c r="AG181" s="51">
        <v>13</v>
      </c>
      <c r="AH181" s="51">
        <v>1.3604564853992569</v>
      </c>
      <c r="AI181" s="51">
        <v>5.3640855710027848</v>
      </c>
      <c r="AJ181" s="51">
        <v>42.857142857142854</v>
      </c>
      <c r="AK181" s="51">
        <v>411</v>
      </c>
      <c r="AL181" s="51">
        <v>173</v>
      </c>
      <c r="AM181" s="51">
        <v>176</v>
      </c>
      <c r="AN181" s="51">
        <v>52</v>
      </c>
      <c r="AO181" s="51">
        <v>10</v>
      </c>
    </row>
    <row r="182" spans="1:41" ht="15" customHeight="1" x14ac:dyDescent="0.15">
      <c r="A182" s="3"/>
      <c r="B182" s="24"/>
      <c r="C182" s="18" t="s">
        <v>498</v>
      </c>
      <c r="D182" s="51">
        <v>115</v>
      </c>
      <c r="E182" s="51">
        <v>32</v>
      </c>
      <c r="F182" s="51">
        <v>6</v>
      </c>
      <c r="G182" s="51">
        <v>19</v>
      </c>
      <c r="H182" s="51">
        <v>14</v>
      </c>
      <c r="I182" s="51">
        <v>15</v>
      </c>
      <c r="J182" s="51">
        <v>19</v>
      </c>
      <c r="K182" s="51">
        <v>10</v>
      </c>
      <c r="L182" s="51">
        <v>5.5717026648269359</v>
      </c>
      <c r="M182" s="51">
        <v>8.0140928740661419</v>
      </c>
      <c r="N182" s="51">
        <v>41.666666666666671</v>
      </c>
      <c r="O182" s="51">
        <v>115</v>
      </c>
      <c r="P182" s="51">
        <v>107</v>
      </c>
      <c r="Q182" s="51">
        <v>1</v>
      </c>
      <c r="R182" s="51">
        <v>2</v>
      </c>
      <c r="S182" s="51">
        <v>0</v>
      </c>
      <c r="T182" s="51">
        <v>0</v>
      </c>
      <c r="U182" s="51">
        <v>0</v>
      </c>
      <c r="V182" s="51">
        <v>5</v>
      </c>
      <c r="W182" s="51">
        <v>7.2677110665226113E-2</v>
      </c>
      <c r="X182" s="51">
        <v>2.6648273910582909</v>
      </c>
      <c r="Y182" s="51">
        <v>3.75</v>
      </c>
      <c r="Z182" s="51">
        <v>115</v>
      </c>
      <c r="AA182" s="51">
        <v>86</v>
      </c>
      <c r="AB182" s="51">
        <v>1</v>
      </c>
      <c r="AC182" s="51">
        <v>7</v>
      </c>
      <c r="AD182" s="51">
        <v>5</v>
      </c>
      <c r="AE182" s="51">
        <v>8</v>
      </c>
      <c r="AF182" s="51">
        <v>3</v>
      </c>
      <c r="AG182" s="51">
        <v>5</v>
      </c>
      <c r="AH182" s="51">
        <v>1.4719766830567418</v>
      </c>
      <c r="AI182" s="51">
        <v>6.7465597973434006</v>
      </c>
      <c r="AJ182" s="51">
        <v>17.857142857142858</v>
      </c>
      <c r="AK182" s="51">
        <v>270</v>
      </c>
      <c r="AL182" s="51">
        <v>138</v>
      </c>
      <c r="AM182" s="51">
        <v>116</v>
      </c>
      <c r="AN182" s="51">
        <v>13</v>
      </c>
      <c r="AO182" s="51">
        <v>3</v>
      </c>
    </row>
    <row r="183" spans="1:41" ht="15" customHeight="1" x14ac:dyDescent="0.15">
      <c r="A183" s="3"/>
      <c r="B183" s="24"/>
      <c r="C183" s="18" t="s">
        <v>499</v>
      </c>
      <c r="D183" s="51">
        <v>31</v>
      </c>
      <c r="E183" s="51">
        <v>9</v>
      </c>
      <c r="F183" s="51">
        <v>1</v>
      </c>
      <c r="G183" s="51">
        <v>7</v>
      </c>
      <c r="H183" s="51">
        <v>7</v>
      </c>
      <c r="I183" s="51">
        <v>1</v>
      </c>
      <c r="J183" s="51">
        <v>5</v>
      </c>
      <c r="K183" s="51">
        <v>1</v>
      </c>
      <c r="L183" s="51">
        <v>4.2785626696743329</v>
      </c>
      <c r="M183" s="51">
        <v>6.1122323852490474</v>
      </c>
      <c r="N183" s="51">
        <v>16.666666666666664</v>
      </c>
      <c r="O183" s="51">
        <v>31</v>
      </c>
      <c r="P183" s="51">
        <v>29</v>
      </c>
      <c r="Q183" s="51">
        <v>0</v>
      </c>
      <c r="R183" s="51">
        <v>1</v>
      </c>
      <c r="S183" s="51">
        <v>0</v>
      </c>
      <c r="T183" s="51">
        <v>0</v>
      </c>
      <c r="U183" s="51">
        <v>0</v>
      </c>
      <c r="V183" s="51">
        <v>1</v>
      </c>
      <c r="W183" s="51">
        <v>0.1075268817204301</v>
      </c>
      <c r="X183" s="51">
        <v>3.225806451612903</v>
      </c>
      <c r="Y183" s="51">
        <v>3.225806451612903</v>
      </c>
      <c r="Z183" s="51">
        <v>31</v>
      </c>
      <c r="AA183" s="51">
        <v>25</v>
      </c>
      <c r="AB183" s="51">
        <v>0</v>
      </c>
      <c r="AC183" s="51">
        <v>1</v>
      </c>
      <c r="AD183" s="51">
        <v>1</v>
      </c>
      <c r="AE183" s="51">
        <v>1</v>
      </c>
      <c r="AF183" s="51">
        <v>2</v>
      </c>
      <c r="AG183" s="51">
        <v>1</v>
      </c>
      <c r="AH183" s="51">
        <v>1.8199786324786325</v>
      </c>
      <c r="AI183" s="51">
        <v>10.919871794871794</v>
      </c>
      <c r="AJ183" s="51">
        <v>25</v>
      </c>
      <c r="AK183" s="51">
        <v>62</v>
      </c>
      <c r="AL183" s="51">
        <v>39</v>
      </c>
      <c r="AM183" s="51">
        <v>21</v>
      </c>
      <c r="AN183" s="51">
        <v>2</v>
      </c>
      <c r="AO183" s="51">
        <v>0</v>
      </c>
    </row>
    <row r="184" spans="1:41" ht="15" customHeight="1" x14ac:dyDescent="0.15">
      <c r="A184" s="3"/>
      <c r="B184" s="24"/>
      <c r="C184" s="18" t="s">
        <v>500</v>
      </c>
      <c r="D184" s="51">
        <v>16</v>
      </c>
      <c r="E184" s="51">
        <v>8</v>
      </c>
      <c r="F184" s="51">
        <v>1</v>
      </c>
      <c r="G184" s="51">
        <v>0</v>
      </c>
      <c r="H184" s="51">
        <v>3</v>
      </c>
      <c r="I184" s="51">
        <v>1</v>
      </c>
      <c r="J184" s="51">
        <v>3</v>
      </c>
      <c r="K184" s="51">
        <v>0</v>
      </c>
      <c r="L184" s="51">
        <v>4.2149175555161245</v>
      </c>
      <c r="M184" s="51">
        <v>8.4298351110322489</v>
      </c>
      <c r="N184" s="51">
        <v>18.75</v>
      </c>
      <c r="O184" s="51">
        <v>16</v>
      </c>
      <c r="P184" s="51">
        <v>16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 t="s">
        <v>57</v>
      </c>
      <c r="Y184" s="51">
        <v>0</v>
      </c>
      <c r="Z184" s="51">
        <v>16</v>
      </c>
      <c r="AA184" s="51">
        <v>13</v>
      </c>
      <c r="AB184" s="51">
        <v>0</v>
      </c>
      <c r="AC184" s="51">
        <v>0</v>
      </c>
      <c r="AD184" s="51">
        <v>0</v>
      </c>
      <c r="AE184" s="51">
        <v>1</v>
      </c>
      <c r="AF184" s="51">
        <v>1</v>
      </c>
      <c r="AG184" s="51">
        <v>1</v>
      </c>
      <c r="AH184" s="51">
        <v>1.1875</v>
      </c>
      <c r="AI184" s="51">
        <v>8.90625</v>
      </c>
      <c r="AJ184" s="51">
        <v>10</v>
      </c>
      <c r="AK184" s="51">
        <v>43</v>
      </c>
      <c r="AL184" s="51">
        <v>19</v>
      </c>
      <c r="AM184" s="51">
        <v>24</v>
      </c>
      <c r="AN184" s="51">
        <v>0</v>
      </c>
      <c r="AO184" s="51">
        <v>0</v>
      </c>
    </row>
    <row r="185" spans="1:41" ht="15" customHeight="1" x14ac:dyDescent="0.15">
      <c r="A185" s="3"/>
      <c r="B185" s="24"/>
      <c r="C185" s="18" t="s">
        <v>501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 t="s">
        <v>57</v>
      </c>
      <c r="M185" s="51" t="s">
        <v>57</v>
      </c>
      <c r="N185" s="51" t="s">
        <v>57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 t="s">
        <v>57</v>
      </c>
      <c r="X185" s="51" t="s">
        <v>57</v>
      </c>
      <c r="Y185" s="51" t="s">
        <v>57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 t="s">
        <v>57</v>
      </c>
      <c r="AI185" s="51" t="s">
        <v>57</v>
      </c>
      <c r="AJ185" s="51" t="s">
        <v>57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</row>
    <row r="186" spans="1:41" ht="15" customHeight="1" x14ac:dyDescent="0.15">
      <c r="A186" s="6"/>
      <c r="B186" s="4"/>
      <c r="C186" s="19" t="s">
        <v>24</v>
      </c>
      <c r="D186" s="51">
        <v>58</v>
      </c>
      <c r="E186" s="51">
        <v>18</v>
      </c>
      <c r="F186" s="51">
        <v>7</v>
      </c>
      <c r="G186" s="51">
        <v>2</v>
      </c>
      <c r="H186" s="51">
        <v>5</v>
      </c>
      <c r="I186" s="51">
        <v>1</v>
      </c>
      <c r="J186" s="51">
        <v>2</v>
      </c>
      <c r="K186" s="51">
        <v>23</v>
      </c>
      <c r="L186" s="51">
        <v>1.9266364111908445</v>
      </c>
      <c r="M186" s="51">
        <v>3.9666043759811505</v>
      </c>
      <c r="N186" s="51">
        <v>11.904761904761903</v>
      </c>
      <c r="O186" s="51">
        <v>58</v>
      </c>
      <c r="P186" s="51">
        <v>40</v>
      </c>
      <c r="Q186" s="51">
        <v>3</v>
      </c>
      <c r="R186" s="51">
        <v>0</v>
      </c>
      <c r="S186" s="51">
        <v>0</v>
      </c>
      <c r="T186" s="51">
        <v>0</v>
      </c>
      <c r="U186" s="51">
        <v>1</v>
      </c>
      <c r="V186" s="51">
        <v>14</v>
      </c>
      <c r="W186" s="51">
        <v>0.34212890496312953</v>
      </c>
      <c r="X186" s="51">
        <v>3.7634179545944249</v>
      </c>
      <c r="Y186" s="51">
        <v>11.904761904761903</v>
      </c>
      <c r="Z186" s="51">
        <v>58</v>
      </c>
      <c r="AA186" s="51">
        <v>39</v>
      </c>
      <c r="AB186" s="51">
        <v>3</v>
      </c>
      <c r="AC186" s="51">
        <v>1</v>
      </c>
      <c r="AD186" s="51">
        <v>1</v>
      </c>
      <c r="AE186" s="51">
        <v>0</v>
      </c>
      <c r="AF186" s="51">
        <v>0</v>
      </c>
      <c r="AG186" s="51">
        <v>14</v>
      </c>
      <c r="AH186" s="51">
        <v>0.28722414462436635</v>
      </c>
      <c r="AI186" s="51">
        <v>2.5275724726944238</v>
      </c>
      <c r="AJ186" s="51">
        <v>5.5555555555555554</v>
      </c>
      <c r="AK186" s="51">
        <v>73</v>
      </c>
      <c r="AL186" s="51">
        <v>39</v>
      </c>
      <c r="AM186" s="51">
        <v>26</v>
      </c>
      <c r="AN186" s="51">
        <v>4</v>
      </c>
      <c r="AO186" s="51">
        <v>4</v>
      </c>
    </row>
    <row r="187" spans="1:41" ht="15" customHeight="1" x14ac:dyDescent="0.15">
      <c r="A187" s="2" t="s">
        <v>490</v>
      </c>
      <c r="B187" s="23" t="s">
        <v>10</v>
      </c>
      <c r="C187" s="17" t="s">
        <v>492</v>
      </c>
      <c r="D187" s="51">
        <v>26</v>
      </c>
      <c r="E187" s="51">
        <v>11</v>
      </c>
      <c r="F187" s="51">
        <v>0</v>
      </c>
      <c r="G187" s="51">
        <v>5</v>
      </c>
      <c r="H187" s="51">
        <v>2</v>
      </c>
      <c r="I187" s="51">
        <v>3</v>
      </c>
      <c r="J187" s="51">
        <v>1</v>
      </c>
      <c r="K187" s="51">
        <v>4</v>
      </c>
      <c r="L187" s="51">
        <v>2.8733466733861097</v>
      </c>
      <c r="M187" s="51">
        <v>5.7466933467722194</v>
      </c>
      <c r="N187" s="51">
        <v>12.5</v>
      </c>
      <c r="O187" s="51">
        <v>26</v>
      </c>
      <c r="P187" s="51">
        <v>23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3</v>
      </c>
      <c r="W187" s="51">
        <v>0</v>
      </c>
      <c r="X187" s="51" t="s">
        <v>57</v>
      </c>
      <c r="Y187" s="51">
        <v>0</v>
      </c>
      <c r="Z187" s="51">
        <v>26</v>
      </c>
      <c r="AA187" s="51">
        <v>15</v>
      </c>
      <c r="AB187" s="51">
        <v>0</v>
      </c>
      <c r="AC187" s="51">
        <v>1</v>
      </c>
      <c r="AD187" s="51">
        <v>0</v>
      </c>
      <c r="AE187" s="51">
        <v>0</v>
      </c>
      <c r="AF187" s="51">
        <v>3</v>
      </c>
      <c r="AG187" s="51">
        <v>7</v>
      </c>
      <c r="AH187" s="51">
        <v>2.6086048454469508</v>
      </c>
      <c r="AI187" s="51">
        <v>12.390873015873016</v>
      </c>
      <c r="AJ187" s="51">
        <v>20.833333333333336</v>
      </c>
      <c r="AK187" s="51">
        <v>32</v>
      </c>
      <c r="AL187" s="51">
        <v>10</v>
      </c>
      <c r="AM187" s="51">
        <v>19</v>
      </c>
      <c r="AN187" s="51">
        <v>2</v>
      </c>
      <c r="AO187" s="51">
        <v>1</v>
      </c>
    </row>
    <row r="188" spans="1:41" ht="15" customHeight="1" x14ac:dyDescent="0.15">
      <c r="A188" s="3" t="s">
        <v>491</v>
      </c>
      <c r="B188" s="24" t="s">
        <v>11</v>
      </c>
      <c r="C188" s="18" t="s">
        <v>493</v>
      </c>
      <c r="D188" s="51">
        <v>63</v>
      </c>
      <c r="E188" s="51">
        <v>30</v>
      </c>
      <c r="F188" s="51">
        <v>9</v>
      </c>
      <c r="G188" s="51">
        <v>6</v>
      </c>
      <c r="H188" s="51">
        <v>5</v>
      </c>
      <c r="I188" s="51">
        <v>5</v>
      </c>
      <c r="J188" s="51">
        <v>1</v>
      </c>
      <c r="K188" s="51">
        <v>7</v>
      </c>
      <c r="L188" s="51">
        <v>1.7751947260275249</v>
      </c>
      <c r="M188" s="51">
        <v>3.8234963329823612</v>
      </c>
      <c r="N188" s="51">
        <v>12.5</v>
      </c>
      <c r="O188" s="51">
        <v>63</v>
      </c>
      <c r="P188" s="51">
        <v>58</v>
      </c>
      <c r="Q188" s="51">
        <v>1</v>
      </c>
      <c r="R188" s="51">
        <v>0</v>
      </c>
      <c r="S188" s="51">
        <v>0</v>
      </c>
      <c r="T188" s="51">
        <v>0</v>
      </c>
      <c r="U188" s="51">
        <v>0</v>
      </c>
      <c r="V188" s="51">
        <v>4</v>
      </c>
      <c r="W188" s="51">
        <v>2.2301516503122211E-2</v>
      </c>
      <c r="X188" s="51">
        <v>1.3157894736842104</v>
      </c>
      <c r="Y188" s="51">
        <v>1.3157894736842104</v>
      </c>
      <c r="Z188" s="51">
        <v>63</v>
      </c>
      <c r="AA188" s="51">
        <v>53</v>
      </c>
      <c r="AB188" s="51">
        <v>1</v>
      </c>
      <c r="AC188" s="51">
        <v>0</v>
      </c>
      <c r="AD188" s="51">
        <v>2</v>
      </c>
      <c r="AE188" s="51">
        <v>3</v>
      </c>
      <c r="AF188" s="51">
        <v>1</v>
      </c>
      <c r="AG188" s="51">
        <v>3</v>
      </c>
      <c r="AH188" s="51">
        <v>0.7349962341429479</v>
      </c>
      <c r="AI188" s="51">
        <v>6.2999677212252676</v>
      </c>
      <c r="AJ188" s="51">
        <v>10.526315789473683</v>
      </c>
      <c r="AK188" s="51">
        <v>67</v>
      </c>
      <c r="AL188" s="51">
        <v>20</v>
      </c>
      <c r="AM188" s="51">
        <v>41</v>
      </c>
      <c r="AN188" s="51">
        <v>5</v>
      </c>
      <c r="AO188" s="51">
        <v>1</v>
      </c>
    </row>
    <row r="189" spans="1:41" ht="15" customHeight="1" x14ac:dyDescent="0.15">
      <c r="A189" s="67" t="s">
        <v>503</v>
      </c>
      <c r="B189" s="24"/>
      <c r="C189" s="18" t="s">
        <v>494</v>
      </c>
      <c r="D189" s="51">
        <v>249</v>
      </c>
      <c r="E189" s="51">
        <v>94</v>
      </c>
      <c r="F189" s="51">
        <v>48</v>
      </c>
      <c r="G189" s="51">
        <v>38</v>
      </c>
      <c r="H189" s="51">
        <v>28</v>
      </c>
      <c r="I189" s="51">
        <v>16</v>
      </c>
      <c r="J189" s="51">
        <v>5</v>
      </c>
      <c r="K189" s="51">
        <v>20</v>
      </c>
      <c r="L189" s="51">
        <v>2.1552924859455858</v>
      </c>
      <c r="M189" s="51">
        <v>3.6560146613447344</v>
      </c>
      <c r="N189" s="51">
        <v>25</v>
      </c>
      <c r="O189" s="51">
        <v>249</v>
      </c>
      <c r="P189" s="51">
        <v>228</v>
      </c>
      <c r="Q189" s="51">
        <v>7</v>
      </c>
      <c r="R189" s="51">
        <v>4</v>
      </c>
      <c r="S189" s="51">
        <v>1</v>
      </c>
      <c r="T189" s="51">
        <v>0</v>
      </c>
      <c r="U189" s="51">
        <v>0</v>
      </c>
      <c r="V189" s="51">
        <v>9</v>
      </c>
      <c r="W189" s="51">
        <v>9.9988606808011096E-2</v>
      </c>
      <c r="X189" s="51">
        <v>1.9997721361602219</v>
      </c>
      <c r="Y189" s="51">
        <v>4.3478260869565215</v>
      </c>
      <c r="Z189" s="51">
        <v>249</v>
      </c>
      <c r="AA189" s="51">
        <v>187</v>
      </c>
      <c r="AB189" s="51">
        <v>15</v>
      </c>
      <c r="AC189" s="51">
        <v>19</v>
      </c>
      <c r="AD189" s="51">
        <v>8</v>
      </c>
      <c r="AE189" s="51">
        <v>1</v>
      </c>
      <c r="AF189" s="51">
        <v>5</v>
      </c>
      <c r="AG189" s="51">
        <v>14</v>
      </c>
      <c r="AH189" s="51">
        <v>0.80300023000881526</v>
      </c>
      <c r="AI189" s="51">
        <v>3.931355292751491</v>
      </c>
      <c r="AJ189" s="51">
        <v>19.672131147540984</v>
      </c>
      <c r="AK189" s="51">
        <v>466</v>
      </c>
      <c r="AL189" s="51">
        <v>175</v>
      </c>
      <c r="AM189" s="51">
        <v>218</v>
      </c>
      <c r="AN189" s="51">
        <v>64</v>
      </c>
      <c r="AO189" s="51">
        <v>9</v>
      </c>
    </row>
    <row r="190" spans="1:41" ht="15" customHeight="1" x14ac:dyDescent="0.15">
      <c r="A190" s="3"/>
      <c r="B190" s="24"/>
      <c r="C190" s="18" t="s">
        <v>495</v>
      </c>
      <c r="D190" s="51">
        <v>421</v>
      </c>
      <c r="E190" s="51">
        <v>95</v>
      </c>
      <c r="F190" s="51">
        <v>67</v>
      </c>
      <c r="G190" s="51">
        <v>94</v>
      </c>
      <c r="H190" s="51">
        <v>60</v>
      </c>
      <c r="I190" s="51">
        <v>29</v>
      </c>
      <c r="J190" s="51">
        <v>29</v>
      </c>
      <c r="K190" s="51">
        <v>47</v>
      </c>
      <c r="L190" s="51">
        <v>3.5498513986588653</v>
      </c>
      <c r="M190" s="51">
        <v>4.7585821616430675</v>
      </c>
      <c r="N190" s="51">
        <v>62.5</v>
      </c>
      <c r="O190" s="51">
        <v>421</v>
      </c>
      <c r="P190" s="51">
        <v>369</v>
      </c>
      <c r="Q190" s="51">
        <v>13</v>
      </c>
      <c r="R190" s="51">
        <v>9</v>
      </c>
      <c r="S190" s="51">
        <v>3</v>
      </c>
      <c r="T190" s="51">
        <v>0</v>
      </c>
      <c r="U190" s="51">
        <v>0</v>
      </c>
      <c r="V190" s="51">
        <v>27</v>
      </c>
      <c r="W190" s="51">
        <v>0.14068500161570166</v>
      </c>
      <c r="X190" s="51">
        <v>2.2171956254634582</v>
      </c>
      <c r="Y190" s="51">
        <v>5</v>
      </c>
      <c r="Z190" s="51">
        <v>421</v>
      </c>
      <c r="AA190" s="51">
        <v>283</v>
      </c>
      <c r="AB190" s="51">
        <v>29</v>
      </c>
      <c r="AC190" s="51">
        <v>29</v>
      </c>
      <c r="AD190" s="51">
        <v>18</v>
      </c>
      <c r="AE190" s="51">
        <v>10</v>
      </c>
      <c r="AF190" s="51">
        <v>11</v>
      </c>
      <c r="AG190" s="51">
        <v>41</v>
      </c>
      <c r="AH190" s="51">
        <v>1.4149285647586316</v>
      </c>
      <c r="AI190" s="51">
        <v>5.5430191196729899</v>
      </c>
      <c r="AJ190" s="51">
        <v>62.5</v>
      </c>
      <c r="AK190" s="51">
        <v>1128</v>
      </c>
      <c r="AL190" s="51">
        <v>590</v>
      </c>
      <c r="AM190" s="51">
        <v>430</v>
      </c>
      <c r="AN190" s="51">
        <v>81</v>
      </c>
      <c r="AO190" s="51">
        <v>27</v>
      </c>
    </row>
    <row r="191" spans="1:41" ht="15" customHeight="1" x14ac:dyDescent="0.15">
      <c r="A191" s="3"/>
      <c r="B191" s="24"/>
      <c r="C191" s="18" t="s">
        <v>496</v>
      </c>
      <c r="D191" s="51">
        <v>721</v>
      </c>
      <c r="E191" s="51">
        <v>149</v>
      </c>
      <c r="F191" s="51">
        <v>116</v>
      </c>
      <c r="G191" s="51">
        <v>137</v>
      </c>
      <c r="H191" s="51">
        <v>128</v>
      </c>
      <c r="I191" s="51">
        <v>101</v>
      </c>
      <c r="J191" s="51">
        <v>38</v>
      </c>
      <c r="K191" s="51">
        <v>52</v>
      </c>
      <c r="L191" s="51">
        <v>3.6446108702594704</v>
      </c>
      <c r="M191" s="51">
        <v>4.6889320619299726</v>
      </c>
      <c r="N191" s="51">
        <v>35.714285714285715</v>
      </c>
      <c r="O191" s="51">
        <v>721</v>
      </c>
      <c r="P191" s="51">
        <v>643</v>
      </c>
      <c r="Q191" s="51">
        <v>32</v>
      </c>
      <c r="R191" s="51">
        <v>12</v>
      </c>
      <c r="S191" s="51">
        <v>5</v>
      </c>
      <c r="T191" s="51">
        <v>1</v>
      </c>
      <c r="U191" s="51">
        <v>4</v>
      </c>
      <c r="V191" s="51">
        <v>24</v>
      </c>
      <c r="W191" s="51">
        <v>0.2315514459903881</v>
      </c>
      <c r="X191" s="51">
        <v>2.9887288491722313</v>
      </c>
      <c r="Y191" s="51">
        <v>22.916666666666664</v>
      </c>
      <c r="Z191" s="51">
        <v>721</v>
      </c>
      <c r="AA191" s="51">
        <v>428</v>
      </c>
      <c r="AB191" s="51">
        <v>58</v>
      </c>
      <c r="AC191" s="51">
        <v>70</v>
      </c>
      <c r="AD191" s="51">
        <v>39</v>
      </c>
      <c r="AE191" s="51">
        <v>39</v>
      </c>
      <c r="AF191" s="51">
        <v>38</v>
      </c>
      <c r="AG191" s="51">
        <v>49</v>
      </c>
      <c r="AH191" s="51">
        <v>2.4862533801434044</v>
      </c>
      <c r="AI191" s="51">
        <v>6.8473863584277366</v>
      </c>
      <c r="AJ191" s="51">
        <v>131.86813186813185</v>
      </c>
      <c r="AK191" s="51">
        <v>2317</v>
      </c>
      <c r="AL191" s="51">
        <v>1178</v>
      </c>
      <c r="AM191" s="51">
        <v>939</v>
      </c>
      <c r="AN191" s="51">
        <v>112</v>
      </c>
      <c r="AO191" s="51">
        <v>88</v>
      </c>
    </row>
    <row r="192" spans="1:41" ht="15" customHeight="1" x14ac:dyDescent="0.15">
      <c r="A192" s="3"/>
      <c r="B192" s="24"/>
      <c r="C192" s="18" t="s">
        <v>497</v>
      </c>
      <c r="D192" s="51">
        <v>705</v>
      </c>
      <c r="E192" s="51">
        <v>158</v>
      </c>
      <c r="F192" s="51">
        <v>87</v>
      </c>
      <c r="G192" s="51">
        <v>131</v>
      </c>
      <c r="H192" s="51">
        <v>100</v>
      </c>
      <c r="I192" s="51">
        <v>97</v>
      </c>
      <c r="J192" s="51">
        <v>62</v>
      </c>
      <c r="K192" s="51">
        <v>70</v>
      </c>
      <c r="L192" s="51">
        <v>4.1339363070936406</v>
      </c>
      <c r="M192" s="51">
        <v>5.5032485429862934</v>
      </c>
      <c r="N192" s="51">
        <v>27.777777777777779</v>
      </c>
      <c r="O192" s="51">
        <v>705</v>
      </c>
      <c r="P192" s="51">
        <v>620</v>
      </c>
      <c r="Q192" s="51">
        <v>24</v>
      </c>
      <c r="R192" s="51">
        <v>14</v>
      </c>
      <c r="S192" s="51">
        <v>7</v>
      </c>
      <c r="T192" s="51">
        <v>4</v>
      </c>
      <c r="U192" s="51">
        <v>4</v>
      </c>
      <c r="V192" s="51">
        <v>32</v>
      </c>
      <c r="W192" s="51">
        <v>0.29320289167449742</v>
      </c>
      <c r="X192" s="51">
        <v>3.7231235112629579</v>
      </c>
      <c r="Y192" s="51">
        <v>33.333333333333329</v>
      </c>
      <c r="Z192" s="51">
        <v>705</v>
      </c>
      <c r="AA192" s="51">
        <v>420</v>
      </c>
      <c r="AB192" s="51">
        <v>60</v>
      </c>
      <c r="AC192" s="51">
        <v>63</v>
      </c>
      <c r="AD192" s="51">
        <v>30</v>
      </c>
      <c r="AE192" s="51">
        <v>39</v>
      </c>
      <c r="AF192" s="51">
        <v>33</v>
      </c>
      <c r="AG192" s="51">
        <v>60</v>
      </c>
      <c r="AH192" s="51">
        <v>1.9505772820934399</v>
      </c>
      <c r="AI192" s="51">
        <v>5.5916548753345277</v>
      </c>
      <c r="AJ192" s="51">
        <v>42.857142857142854</v>
      </c>
      <c r="AK192" s="51">
        <v>2078</v>
      </c>
      <c r="AL192" s="51">
        <v>1171</v>
      </c>
      <c r="AM192" s="51">
        <v>732</v>
      </c>
      <c r="AN192" s="51">
        <v>134</v>
      </c>
      <c r="AO192" s="51">
        <v>41</v>
      </c>
    </row>
    <row r="193" spans="1:41" ht="15" customHeight="1" x14ac:dyDescent="0.15">
      <c r="A193" s="3"/>
      <c r="B193" s="24"/>
      <c r="C193" s="18" t="s">
        <v>498</v>
      </c>
      <c r="D193" s="51">
        <v>477</v>
      </c>
      <c r="E193" s="51">
        <v>132</v>
      </c>
      <c r="F193" s="51">
        <v>30</v>
      </c>
      <c r="G193" s="51">
        <v>80</v>
      </c>
      <c r="H193" s="51">
        <v>70</v>
      </c>
      <c r="I193" s="51">
        <v>64</v>
      </c>
      <c r="J193" s="51">
        <v>52</v>
      </c>
      <c r="K193" s="51">
        <v>49</v>
      </c>
      <c r="L193" s="51">
        <v>4.4150310012526059</v>
      </c>
      <c r="M193" s="51">
        <v>6.3838961774868759</v>
      </c>
      <c r="N193" s="51">
        <v>41.666666666666671</v>
      </c>
      <c r="O193" s="51">
        <v>477</v>
      </c>
      <c r="P193" s="51">
        <v>426</v>
      </c>
      <c r="Q193" s="51">
        <v>11</v>
      </c>
      <c r="R193" s="51">
        <v>11</v>
      </c>
      <c r="S193" s="51">
        <v>5</v>
      </c>
      <c r="T193" s="51">
        <v>2</v>
      </c>
      <c r="U193" s="51">
        <v>2</v>
      </c>
      <c r="V193" s="51">
        <v>20</v>
      </c>
      <c r="W193" s="51">
        <v>0.3011078447116885</v>
      </c>
      <c r="X193" s="51">
        <v>4.4389124204271502</v>
      </c>
      <c r="Y193" s="51">
        <v>37.5</v>
      </c>
      <c r="Z193" s="51">
        <v>477</v>
      </c>
      <c r="AA193" s="51">
        <v>323</v>
      </c>
      <c r="AB193" s="51">
        <v>23</v>
      </c>
      <c r="AC193" s="51">
        <v>36</v>
      </c>
      <c r="AD193" s="51">
        <v>20</v>
      </c>
      <c r="AE193" s="51">
        <v>22</v>
      </c>
      <c r="AF193" s="51">
        <v>23</v>
      </c>
      <c r="AG193" s="51">
        <v>30</v>
      </c>
      <c r="AH193" s="51">
        <v>1.7331275688748116</v>
      </c>
      <c r="AI193" s="51">
        <v>6.247645349089038</v>
      </c>
      <c r="AJ193" s="51">
        <v>56.25</v>
      </c>
      <c r="AK193" s="51">
        <v>1171</v>
      </c>
      <c r="AL193" s="51">
        <v>648</v>
      </c>
      <c r="AM193" s="51">
        <v>435</v>
      </c>
      <c r="AN193" s="51">
        <v>63</v>
      </c>
      <c r="AO193" s="51">
        <v>25</v>
      </c>
    </row>
    <row r="194" spans="1:41" ht="15" customHeight="1" x14ac:dyDescent="0.15">
      <c r="A194" s="3"/>
      <c r="B194" s="24"/>
      <c r="C194" s="18" t="s">
        <v>499</v>
      </c>
      <c r="D194" s="51">
        <v>182</v>
      </c>
      <c r="E194" s="51">
        <v>61</v>
      </c>
      <c r="F194" s="51">
        <v>10</v>
      </c>
      <c r="G194" s="51">
        <v>40</v>
      </c>
      <c r="H194" s="51">
        <v>26</v>
      </c>
      <c r="I194" s="51">
        <v>21</v>
      </c>
      <c r="J194" s="51">
        <v>11</v>
      </c>
      <c r="K194" s="51">
        <v>13</v>
      </c>
      <c r="L194" s="51">
        <v>3.4288423345061352</v>
      </c>
      <c r="M194" s="51">
        <v>5.3655032826994153</v>
      </c>
      <c r="N194" s="51">
        <v>33.333333333333329</v>
      </c>
      <c r="O194" s="51">
        <v>182</v>
      </c>
      <c r="P194" s="51">
        <v>166</v>
      </c>
      <c r="Q194" s="51">
        <v>2</v>
      </c>
      <c r="R194" s="51">
        <v>5</v>
      </c>
      <c r="S194" s="51">
        <v>0</v>
      </c>
      <c r="T194" s="51">
        <v>2</v>
      </c>
      <c r="U194" s="51">
        <v>0</v>
      </c>
      <c r="V194" s="51">
        <v>7</v>
      </c>
      <c r="W194" s="51">
        <v>0.18515454663283915</v>
      </c>
      <c r="X194" s="51">
        <v>3.6002272956385388</v>
      </c>
      <c r="Y194" s="51">
        <v>8.3333333333333321</v>
      </c>
      <c r="Z194" s="51">
        <v>182</v>
      </c>
      <c r="AA194" s="51">
        <v>128</v>
      </c>
      <c r="AB194" s="51">
        <v>5</v>
      </c>
      <c r="AC194" s="51">
        <v>11</v>
      </c>
      <c r="AD194" s="51">
        <v>5</v>
      </c>
      <c r="AE194" s="51">
        <v>7</v>
      </c>
      <c r="AF194" s="51">
        <v>14</v>
      </c>
      <c r="AG194" s="51">
        <v>12</v>
      </c>
      <c r="AH194" s="51">
        <v>2.2462210088557515</v>
      </c>
      <c r="AI194" s="51">
        <v>9.0918469406066116</v>
      </c>
      <c r="AJ194" s="51">
        <v>44.444444444444443</v>
      </c>
      <c r="AK194" s="51">
        <v>296</v>
      </c>
      <c r="AL194" s="51">
        <v>170</v>
      </c>
      <c r="AM194" s="51">
        <v>97</v>
      </c>
      <c r="AN194" s="51">
        <v>27</v>
      </c>
      <c r="AO194" s="51">
        <v>2</v>
      </c>
    </row>
    <row r="195" spans="1:41" ht="15" customHeight="1" x14ac:dyDescent="0.15">
      <c r="A195" s="3"/>
      <c r="B195" s="24"/>
      <c r="C195" s="18" t="s">
        <v>500</v>
      </c>
      <c r="D195" s="51">
        <v>81</v>
      </c>
      <c r="E195" s="51">
        <v>39</v>
      </c>
      <c r="F195" s="51">
        <v>4</v>
      </c>
      <c r="G195" s="51">
        <v>8</v>
      </c>
      <c r="H195" s="51">
        <v>15</v>
      </c>
      <c r="I195" s="51">
        <v>3</v>
      </c>
      <c r="J195" s="51">
        <v>6</v>
      </c>
      <c r="K195" s="51">
        <v>6</v>
      </c>
      <c r="L195" s="51">
        <v>3.1227111867746791</v>
      </c>
      <c r="M195" s="51">
        <v>6.5056483057805812</v>
      </c>
      <c r="N195" s="51">
        <v>25</v>
      </c>
      <c r="O195" s="51">
        <v>81</v>
      </c>
      <c r="P195" s="51">
        <v>75</v>
      </c>
      <c r="Q195" s="51">
        <v>1</v>
      </c>
      <c r="R195" s="51">
        <v>2</v>
      </c>
      <c r="S195" s="51">
        <v>0</v>
      </c>
      <c r="T195" s="51">
        <v>0</v>
      </c>
      <c r="U195" s="51">
        <v>0</v>
      </c>
      <c r="V195" s="51">
        <v>3</v>
      </c>
      <c r="W195" s="51">
        <v>7.4415696587642285E-2</v>
      </c>
      <c r="X195" s="51">
        <v>1.9348081112786994</v>
      </c>
      <c r="Y195" s="51">
        <v>2.9411764705882351</v>
      </c>
      <c r="Z195" s="51">
        <v>81</v>
      </c>
      <c r="AA195" s="51">
        <v>61</v>
      </c>
      <c r="AB195" s="51">
        <v>0</v>
      </c>
      <c r="AC195" s="51">
        <v>3</v>
      </c>
      <c r="AD195" s="51">
        <v>2</v>
      </c>
      <c r="AE195" s="51">
        <v>2</v>
      </c>
      <c r="AF195" s="51">
        <v>4</v>
      </c>
      <c r="AG195" s="51">
        <v>9</v>
      </c>
      <c r="AH195" s="51">
        <v>1.6274618159212459</v>
      </c>
      <c r="AI195" s="51">
        <v>10.652477340575428</v>
      </c>
      <c r="AJ195" s="51">
        <v>41.666666666666671</v>
      </c>
      <c r="AK195" s="51">
        <v>131</v>
      </c>
      <c r="AL195" s="51">
        <v>60</v>
      </c>
      <c r="AM195" s="51">
        <v>67</v>
      </c>
      <c r="AN195" s="51">
        <v>0</v>
      </c>
      <c r="AO195" s="51">
        <v>4</v>
      </c>
    </row>
    <row r="196" spans="1:41" ht="15" customHeight="1" x14ac:dyDescent="0.15">
      <c r="A196" s="3"/>
      <c r="B196" s="24"/>
      <c r="C196" s="18" t="s">
        <v>501</v>
      </c>
      <c r="D196" s="51">
        <v>19</v>
      </c>
      <c r="E196" s="51">
        <v>9</v>
      </c>
      <c r="F196" s="51">
        <v>1</v>
      </c>
      <c r="G196" s="51">
        <v>1</v>
      </c>
      <c r="H196" s="51">
        <v>1</v>
      </c>
      <c r="I196" s="51">
        <v>0</v>
      </c>
      <c r="J196" s="51">
        <v>5</v>
      </c>
      <c r="K196" s="51">
        <v>2</v>
      </c>
      <c r="L196" s="51">
        <v>4.1008771929824563</v>
      </c>
      <c r="M196" s="51">
        <v>8.7143640350877192</v>
      </c>
      <c r="N196" s="51">
        <v>16.666666666666664</v>
      </c>
      <c r="O196" s="51">
        <v>19</v>
      </c>
      <c r="P196" s="51">
        <v>16</v>
      </c>
      <c r="Q196" s="51">
        <v>1</v>
      </c>
      <c r="R196" s="51">
        <v>0</v>
      </c>
      <c r="S196" s="51">
        <v>0</v>
      </c>
      <c r="T196" s="51">
        <v>0</v>
      </c>
      <c r="U196" s="51">
        <v>1</v>
      </c>
      <c r="V196" s="51">
        <v>1</v>
      </c>
      <c r="W196" s="51">
        <v>0.625</v>
      </c>
      <c r="X196" s="51">
        <v>5.625</v>
      </c>
      <c r="Y196" s="51">
        <v>10</v>
      </c>
      <c r="Z196" s="51">
        <v>19</v>
      </c>
      <c r="AA196" s="51">
        <v>13</v>
      </c>
      <c r="AB196" s="51">
        <v>1</v>
      </c>
      <c r="AC196" s="51">
        <v>2</v>
      </c>
      <c r="AD196" s="51">
        <v>1</v>
      </c>
      <c r="AE196" s="51">
        <v>0</v>
      </c>
      <c r="AF196" s="51">
        <v>1</v>
      </c>
      <c r="AG196" s="51">
        <v>1</v>
      </c>
      <c r="AH196" s="51">
        <v>1.9197878956650887</v>
      </c>
      <c r="AI196" s="51">
        <v>6.9112364243943194</v>
      </c>
      <c r="AJ196" s="51">
        <v>21.25</v>
      </c>
      <c r="AK196" s="51">
        <v>12</v>
      </c>
      <c r="AL196" s="51">
        <v>5</v>
      </c>
      <c r="AM196" s="51">
        <v>6</v>
      </c>
      <c r="AN196" s="51">
        <v>0</v>
      </c>
      <c r="AO196" s="51">
        <v>1</v>
      </c>
    </row>
    <row r="197" spans="1:41" ht="15" customHeight="1" x14ac:dyDescent="0.15">
      <c r="A197" s="3"/>
      <c r="B197" s="25"/>
      <c r="C197" s="19" t="s">
        <v>24</v>
      </c>
      <c r="D197" s="51">
        <v>162</v>
      </c>
      <c r="E197" s="51">
        <v>31</v>
      </c>
      <c r="F197" s="51">
        <v>16</v>
      </c>
      <c r="G197" s="51">
        <v>19</v>
      </c>
      <c r="H197" s="51">
        <v>16</v>
      </c>
      <c r="I197" s="51">
        <v>11</v>
      </c>
      <c r="J197" s="51">
        <v>8</v>
      </c>
      <c r="K197" s="51">
        <v>61</v>
      </c>
      <c r="L197" s="51">
        <v>3.5491913594134377</v>
      </c>
      <c r="M197" s="51">
        <v>5.1209761042965312</v>
      </c>
      <c r="N197" s="51">
        <v>28.947368421052634</v>
      </c>
      <c r="O197" s="51">
        <v>162</v>
      </c>
      <c r="P197" s="51">
        <v>111</v>
      </c>
      <c r="Q197" s="51">
        <v>5</v>
      </c>
      <c r="R197" s="51">
        <v>4</v>
      </c>
      <c r="S197" s="51">
        <v>1</v>
      </c>
      <c r="T197" s="51">
        <v>0</v>
      </c>
      <c r="U197" s="51">
        <v>1</v>
      </c>
      <c r="V197" s="51">
        <v>40</v>
      </c>
      <c r="W197" s="51">
        <v>0.28545031606040577</v>
      </c>
      <c r="X197" s="51">
        <v>3.1659035053972278</v>
      </c>
      <c r="Y197" s="51">
        <v>11.904761904761903</v>
      </c>
      <c r="Z197" s="51">
        <v>162</v>
      </c>
      <c r="AA197" s="51">
        <v>91</v>
      </c>
      <c r="AB197" s="51">
        <v>10</v>
      </c>
      <c r="AC197" s="51">
        <v>3</v>
      </c>
      <c r="AD197" s="51">
        <v>6</v>
      </c>
      <c r="AE197" s="51">
        <v>1</v>
      </c>
      <c r="AF197" s="51">
        <v>4</v>
      </c>
      <c r="AG197" s="51">
        <v>47</v>
      </c>
      <c r="AH197" s="51">
        <v>1.946013469205583</v>
      </c>
      <c r="AI197" s="51">
        <v>9.324647873276751</v>
      </c>
      <c r="AJ197" s="51">
        <v>118.31683168316832</v>
      </c>
      <c r="AK197" s="51">
        <v>344</v>
      </c>
      <c r="AL197" s="51">
        <v>168</v>
      </c>
      <c r="AM197" s="51">
        <v>132</v>
      </c>
      <c r="AN197" s="51">
        <v>26</v>
      </c>
      <c r="AO197" s="51">
        <v>18</v>
      </c>
    </row>
    <row r="198" spans="1:41" ht="15" customHeight="1" x14ac:dyDescent="0.15">
      <c r="A198" s="3"/>
      <c r="B198" s="24" t="s">
        <v>12</v>
      </c>
      <c r="C198" s="17" t="s">
        <v>492</v>
      </c>
      <c r="D198" s="51">
        <v>2</v>
      </c>
      <c r="E198" s="51">
        <v>1</v>
      </c>
      <c r="F198" s="51">
        <v>0</v>
      </c>
      <c r="G198" s="51">
        <v>1</v>
      </c>
      <c r="H198" s="51">
        <v>0</v>
      </c>
      <c r="I198" s="51">
        <v>0</v>
      </c>
      <c r="J198" s="51">
        <v>0</v>
      </c>
      <c r="K198" s="51">
        <v>0</v>
      </c>
      <c r="L198" s="51">
        <v>1.6666666666666667</v>
      </c>
      <c r="M198" s="51">
        <v>3.3333333333333335</v>
      </c>
      <c r="N198" s="51">
        <v>3.3333333333333335</v>
      </c>
      <c r="O198" s="51">
        <v>2</v>
      </c>
      <c r="P198" s="51">
        <v>2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 t="s">
        <v>57</v>
      </c>
      <c r="Y198" s="51">
        <v>0</v>
      </c>
      <c r="Z198" s="51">
        <v>2</v>
      </c>
      <c r="AA198" s="51">
        <v>2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 t="s">
        <v>57</v>
      </c>
      <c r="AJ198" s="51">
        <v>0</v>
      </c>
      <c r="AK198" s="51">
        <v>2</v>
      </c>
      <c r="AL198" s="51">
        <v>0</v>
      </c>
      <c r="AM198" s="51">
        <v>2</v>
      </c>
      <c r="AN198" s="51">
        <v>0</v>
      </c>
      <c r="AO198" s="51">
        <v>0</v>
      </c>
    </row>
    <row r="199" spans="1:41" ht="15" customHeight="1" x14ac:dyDescent="0.15">
      <c r="A199" s="3"/>
      <c r="B199" s="24" t="s">
        <v>13</v>
      </c>
      <c r="C199" s="18" t="s">
        <v>493</v>
      </c>
      <c r="D199" s="51">
        <v>2</v>
      </c>
      <c r="E199" s="51">
        <v>0</v>
      </c>
      <c r="F199" s="51">
        <v>2</v>
      </c>
      <c r="G199" s="51">
        <v>0</v>
      </c>
      <c r="H199" s="51">
        <v>0</v>
      </c>
      <c r="I199" s="51">
        <v>0</v>
      </c>
      <c r="J199" s="51">
        <v>0</v>
      </c>
      <c r="K199" s="51">
        <v>0</v>
      </c>
      <c r="L199" s="51">
        <v>0.43438011820836009</v>
      </c>
      <c r="M199" s="51">
        <v>0.43438011820836009</v>
      </c>
      <c r="N199" s="51">
        <v>0.53763440860215062</v>
      </c>
      <c r="O199" s="51">
        <v>2</v>
      </c>
      <c r="P199" s="51">
        <v>2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 t="s">
        <v>57</v>
      </c>
      <c r="Y199" s="51">
        <v>0</v>
      </c>
      <c r="Z199" s="51">
        <v>2</v>
      </c>
      <c r="AA199" s="51">
        <v>1</v>
      </c>
      <c r="AB199" s="51">
        <v>0</v>
      </c>
      <c r="AC199" s="51">
        <v>0</v>
      </c>
      <c r="AD199" s="51">
        <v>1</v>
      </c>
      <c r="AE199" s="51">
        <v>0</v>
      </c>
      <c r="AF199" s="51">
        <v>0</v>
      </c>
      <c r="AG199" s="51">
        <v>0</v>
      </c>
      <c r="AH199" s="51">
        <v>2.1505376344086025</v>
      </c>
      <c r="AI199" s="51">
        <v>4.3010752688172049</v>
      </c>
      <c r="AJ199" s="51">
        <v>4.3010752688172049</v>
      </c>
      <c r="AK199" s="51">
        <v>3</v>
      </c>
      <c r="AL199" s="51">
        <v>2</v>
      </c>
      <c r="AM199" s="51">
        <v>1</v>
      </c>
      <c r="AN199" s="51">
        <v>0</v>
      </c>
      <c r="AO199" s="51">
        <v>0</v>
      </c>
    </row>
    <row r="200" spans="1:41" ht="15" customHeight="1" x14ac:dyDescent="0.15">
      <c r="A200" s="3"/>
      <c r="B200" s="24" t="s">
        <v>14</v>
      </c>
      <c r="C200" s="18" t="s">
        <v>494</v>
      </c>
      <c r="D200" s="51">
        <v>9</v>
      </c>
      <c r="E200" s="51">
        <v>2</v>
      </c>
      <c r="F200" s="51">
        <v>5</v>
      </c>
      <c r="G200" s="51">
        <v>1</v>
      </c>
      <c r="H200" s="51">
        <v>0</v>
      </c>
      <c r="I200" s="51">
        <v>1</v>
      </c>
      <c r="J200" s="51">
        <v>0</v>
      </c>
      <c r="K200" s="51">
        <v>0</v>
      </c>
      <c r="L200" s="51">
        <v>1.675057608377398</v>
      </c>
      <c r="M200" s="51">
        <v>2.1536454964852263</v>
      </c>
      <c r="N200" s="51">
        <v>6.5789473684210522</v>
      </c>
      <c r="O200" s="51">
        <v>9</v>
      </c>
      <c r="P200" s="51">
        <v>8</v>
      </c>
      <c r="Q200" s="51">
        <v>0</v>
      </c>
      <c r="R200" s="51">
        <v>1</v>
      </c>
      <c r="S200" s="51">
        <v>0</v>
      </c>
      <c r="T200" s="51">
        <v>0</v>
      </c>
      <c r="U200" s="51">
        <v>0</v>
      </c>
      <c r="V200" s="51">
        <v>0</v>
      </c>
      <c r="W200" s="51">
        <v>0.37037037037037041</v>
      </c>
      <c r="X200" s="51">
        <v>3.3333333333333335</v>
      </c>
      <c r="Y200" s="51">
        <v>3.3333333333333335</v>
      </c>
      <c r="Z200" s="51">
        <v>9</v>
      </c>
      <c r="AA200" s="51">
        <v>3</v>
      </c>
      <c r="AB200" s="51">
        <v>1</v>
      </c>
      <c r="AC200" s="51">
        <v>3</v>
      </c>
      <c r="AD200" s="51">
        <v>1</v>
      </c>
      <c r="AE200" s="51">
        <v>0</v>
      </c>
      <c r="AF200" s="51">
        <v>1</v>
      </c>
      <c r="AG200" s="51">
        <v>0</v>
      </c>
      <c r="AH200" s="51">
        <v>3.5241721541070752</v>
      </c>
      <c r="AI200" s="51">
        <v>5.2862582311606126</v>
      </c>
      <c r="AJ200" s="51">
        <v>17.6056338028169</v>
      </c>
      <c r="AK200" s="51">
        <v>22</v>
      </c>
      <c r="AL200" s="51">
        <v>12</v>
      </c>
      <c r="AM200" s="51">
        <v>10</v>
      </c>
      <c r="AN200" s="51">
        <v>0</v>
      </c>
      <c r="AO200" s="51">
        <v>0</v>
      </c>
    </row>
    <row r="201" spans="1:41" ht="15" customHeight="1" x14ac:dyDescent="0.15">
      <c r="A201" s="3"/>
      <c r="B201" s="24"/>
      <c r="C201" s="18" t="s">
        <v>495</v>
      </c>
      <c r="D201" s="51">
        <v>74</v>
      </c>
      <c r="E201" s="51">
        <v>11</v>
      </c>
      <c r="F201" s="51">
        <v>18</v>
      </c>
      <c r="G201" s="51">
        <v>19</v>
      </c>
      <c r="H201" s="51">
        <v>7</v>
      </c>
      <c r="I201" s="51">
        <v>5</v>
      </c>
      <c r="J201" s="51">
        <v>6</v>
      </c>
      <c r="K201" s="51">
        <v>8</v>
      </c>
      <c r="L201" s="51">
        <v>3.3615723064557765</v>
      </c>
      <c r="M201" s="51">
        <v>4.0338867677469317</v>
      </c>
      <c r="N201" s="51">
        <v>15.789473684210526</v>
      </c>
      <c r="O201" s="51">
        <v>74</v>
      </c>
      <c r="P201" s="51">
        <v>63</v>
      </c>
      <c r="Q201" s="51">
        <v>4</v>
      </c>
      <c r="R201" s="51">
        <v>3</v>
      </c>
      <c r="S201" s="51">
        <v>0</v>
      </c>
      <c r="T201" s="51">
        <v>0</v>
      </c>
      <c r="U201" s="51">
        <v>0</v>
      </c>
      <c r="V201" s="51">
        <v>4</v>
      </c>
      <c r="W201" s="51">
        <v>0.2006671684715316</v>
      </c>
      <c r="X201" s="51">
        <v>2.0066716847153159</v>
      </c>
      <c r="Y201" s="51">
        <v>3.75</v>
      </c>
      <c r="Z201" s="51">
        <v>74</v>
      </c>
      <c r="AA201" s="51">
        <v>37</v>
      </c>
      <c r="AB201" s="51">
        <v>11</v>
      </c>
      <c r="AC201" s="51">
        <v>10</v>
      </c>
      <c r="AD201" s="51">
        <v>5</v>
      </c>
      <c r="AE201" s="51">
        <v>4</v>
      </c>
      <c r="AF201" s="51">
        <v>2</v>
      </c>
      <c r="AG201" s="51">
        <v>5</v>
      </c>
      <c r="AH201" s="51">
        <v>2.0170517646071731</v>
      </c>
      <c r="AI201" s="51">
        <v>4.3492678674342171</v>
      </c>
      <c r="AJ201" s="51">
        <v>32.894736842105267</v>
      </c>
      <c r="AK201" s="51">
        <v>273</v>
      </c>
      <c r="AL201" s="51">
        <v>157</v>
      </c>
      <c r="AM201" s="51">
        <v>97</v>
      </c>
      <c r="AN201" s="51">
        <v>16</v>
      </c>
      <c r="AO201" s="51">
        <v>3</v>
      </c>
    </row>
    <row r="202" spans="1:41" ht="15" customHeight="1" x14ac:dyDescent="0.15">
      <c r="A202" s="3"/>
      <c r="B202" s="24"/>
      <c r="C202" s="18" t="s">
        <v>496</v>
      </c>
      <c r="D202" s="51">
        <v>254</v>
      </c>
      <c r="E202" s="51">
        <v>27</v>
      </c>
      <c r="F202" s="51">
        <v>57</v>
      </c>
      <c r="G202" s="51">
        <v>56</v>
      </c>
      <c r="H202" s="51">
        <v>55</v>
      </c>
      <c r="I202" s="51">
        <v>35</v>
      </c>
      <c r="J202" s="51">
        <v>13</v>
      </c>
      <c r="K202" s="51">
        <v>11</v>
      </c>
      <c r="L202" s="51">
        <v>3.8593339132545257</v>
      </c>
      <c r="M202" s="51">
        <v>4.3417506524113412</v>
      </c>
      <c r="N202" s="51">
        <v>17.241379310344829</v>
      </c>
      <c r="O202" s="51">
        <v>254</v>
      </c>
      <c r="P202" s="51">
        <v>215</v>
      </c>
      <c r="Q202" s="51">
        <v>20</v>
      </c>
      <c r="R202" s="51">
        <v>7</v>
      </c>
      <c r="S202" s="51">
        <v>4</v>
      </c>
      <c r="T202" s="51">
        <v>1</v>
      </c>
      <c r="U202" s="51">
        <v>1</v>
      </c>
      <c r="V202" s="51">
        <v>6</v>
      </c>
      <c r="W202" s="51">
        <v>0.29872057368784399</v>
      </c>
      <c r="X202" s="51">
        <v>2.244930371957131</v>
      </c>
      <c r="Y202" s="51">
        <v>11.458333333333332</v>
      </c>
      <c r="Z202" s="51">
        <v>254</v>
      </c>
      <c r="AA202" s="51">
        <v>113</v>
      </c>
      <c r="AB202" s="51">
        <v>34</v>
      </c>
      <c r="AC202" s="51">
        <v>38</v>
      </c>
      <c r="AD202" s="51">
        <v>15</v>
      </c>
      <c r="AE202" s="51">
        <v>15</v>
      </c>
      <c r="AF202" s="51">
        <v>23</v>
      </c>
      <c r="AG202" s="51">
        <v>16</v>
      </c>
      <c r="AH202" s="51">
        <v>3.9462532893230122</v>
      </c>
      <c r="AI202" s="51">
        <v>7.5136662628710154</v>
      </c>
      <c r="AJ202" s="51">
        <v>131.86813186813185</v>
      </c>
      <c r="AK202" s="51">
        <v>1154</v>
      </c>
      <c r="AL202" s="51">
        <v>616</v>
      </c>
      <c r="AM202" s="51">
        <v>436</v>
      </c>
      <c r="AN202" s="51">
        <v>52</v>
      </c>
      <c r="AO202" s="51">
        <v>50</v>
      </c>
    </row>
    <row r="203" spans="1:41" ht="15" customHeight="1" x14ac:dyDescent="0.15">
      <c r="A203" s="3"/>
      <c r="B203" s="24"/>
      <c r="C203" s="18" t="s">
        <v>497</v>
      </c>
      <c r="D203" s="51">
        <v>205</v>
      </c>
      <c r="E203" s="51">
        <v>27</v>
      </c>
      <c r="F203" s="51">
        <v>36</v>
      </c>
      <c r="G203" s="51">
        <v>37</v>
      </c>
      <c r="H203" s="51">
        <v>37</v>
      </c>
      <c r="I203" s="51">
        <v>34</v>
      </c>
      <c r="J203" s="51">
        <v>21</v>
      </c>
      <c r="K203" s="51">
        <v>13</v>
      </c>
      <c r="L203" s="51">
        <v>4.7209373291082519</v>
      </c>
      <c r="M203" s="51">
        <v>5.4934543465986927</v>
      </c>
      <c r="N203" s="51">
        <v>20.27027027027027</v>
      </c>
      <c r="O203" s="51">
        <v>205</v>
      </c>
      <c r="P203" s="51">
        <v>175</v>
      </c>
      <c r="Q203" s="51">
        <v>12</v>
      </c>
      <c r="R203" s="51">
        <v>6</v>
      </c>
      <c r="S203" s="51">
        <v>2</v>
      </c>
      <c r="T203" s="51">
        <v>1</v>
      </c>
      <c r="U203" s="51">
        <v>1</v>
      </c>
      <c r="V203" s="51">
        <v>8</v>
      </c>
      <c r="W203" s="51">
        <v>0.27595102259189613</v>
      </c>
      <c r="X203" s="51">
        <v>2.4710159750274334</v>
      </c>
      <c r="Y203" s="51">
        <v>10.416666666666668</v>
      </c>
      <c r="Z203" s="51">
        <v>205</v>
      </c>
      <c r="AA203" s="51">
        <v>90</v>
      </c>
      <c r="AB203" s="51">
        <v>34</v>
      </c>
      <c r="AC203" s="51">
        <v>24</v>
      </c>
      <c r="AD203" s="51">
        <v>15</v>
      </c>
      <c r="AE203" s="51">
        <v>12</v>
      </c>
      <c r="AF203" s="51">
        <v>13</v>
      </c>
      <c r="AG203" s="51">
        <v>17</v>
      </c>
      <c r="AH203" s="51">
        <v>2.6528688787055756</v>
      </c>
      <c r="AI203" s="51">
        <v>5.089177032618859</v>
      </c>
      <c r="AJ203" s="51">
        <v>35</v>
      </c>
      <c r="AK203" s="51">
        <v>900</v>
      </c>
      <c r="AL203" s="51">
        <v>587</v>
      </c>
      <c r="AM203" s="51">
        <v>266</v>
      </c>
      <c r="AN203" s="51">
        <v>33</v>
      </c>
      <c r="AO203" s="51">
        <v>14</v>
      </c>
    </row>
    <row r="204" spans="1:41" ht="15" customHeight="1" x14ac:dyDescent="0.15">
      <c r="A204" s="3"/>
      <c r="B204" s="24"/>
      <c r="C204" s="18" t="s">
        <v>498</v>
      </c>
      <c r="D204" s="51">
        <v>65</v>
      </c>
      <c r="E204" s="51">
        <v>10</v>
      </c>
      <c r="F204" s="51">
        <v>3</v>
      </c>
      <c r="G204" s="51">
        <v>19</v>
      </c>
      <c r="H204" s="51">
        <v>13</v>
      </c>
      <c r="I204" s="51">
        <v>11</v>
      </c>
      <c r="J204" s="51">
        <v>7</v>
      </c>
      <c r="K204" s="51">
        <v>2</v>
      </c>
      <c r="L204" s="51">
        <v>4.9702065323662294</v>
      </c>
      <c r="M204" s="51">
        <v>5.9079813497938201</v>
      </c>
      <c r="N204" s="51">
        <v>25.609756097560975</v>
      </c>
      <c r="O204" s="51">
        <v>65</v>
      </c>
      <c r="P204" s="51">
        <v>56</v>
      </c>
      <c r="Q204" s="51">
        <v>2</v>
      </c>
      <c r="R204" s="51">
        <v>3</v>
      </c>
      <c r="S204" s="51">
        <v>2</v>
      </c>
      <c r="T204" s="51">
        <v>0</v>
      </c>
      <c r="U204" s="51">
        <v>1</v>
      </c>
      <c r="V204" s="51">
        <v>1</v>
      </c>
      <c r="W204" s="51">
        <v>0.53438970292836174</v>
      </c>
      <c r="X204" s="51">
        <v>4.2751176234268939</v>
      </c>
      <c r="Y204" s="51">
        <v>15</v>
      </c>
      <c r="Z204" s="51">
        <v>65</v>
      </c>
      <c r="AA204" s="51">
        <v>40</v>
      </c>
      <c r="AB204" s="51">
        <v>10</v>
      </c>
      <c r="AC204" s="51">
        <v>5</v>
      </c>
      <c r="AD204" s="51">
        <v>2</v>
      </c>
      <c r="AE204" s="51">
        <v>3</v>
      </c>
      <c r="AF204" s="51">
        <v>4</v>
      </c>
      <c r="AG204" s="51">
        <v>1</v>
      </c>
      <c r="AH204" s="51">
        <v>1.7330540843539102</v>
      </c>
      <c r="AI204" s="51">
        <v>4.6214775582770935</v>
      </c>
      <c r="AJ204" s="51">
        <v>20</v>
      </c>
      <c r="AK204" s="51">
        <v>256</v>
      </c>
      <c r="AL204" s="51">
        <v>170</v>
      </c>
      <c r="AM204" s="51">
        <v>64</v>
      </c>
      <c r="AN204" s="51">
        <v>9</v>
      </c>
      <c r="AO204" s="51">
        <v>13</v>
      </c>
    </row>
    <row r="205" spans="1:41" ht="15" customHeight="1" x14ac:dyDescent="0.15">
      <c r="A205" s="3"/>
      <c r="B205" s="24"/>
      <c r="C205" s="18" t="s">
        <v>499</v>
      </c>
      <c r="D205" s="51">
        <v>15</v>
      </c>
      <c r="E205" s="51">
        <v>2</v>
      </c>
      <c r="F205" s="51">
        <v>2</v>
      </c>
      <c r="G205" s="51">
        <v>6</v>
      </c>
      <c r="H205" s="51">
        <v>4</v>
      </c>
      <c r="I205" s="51">
        <v>0</v>
      </c>
      <c r="J205" s="51">
        <v>0</v>
      </c>
      <c r="K205" s="51">
        <v>1</v>
      </c>
      <c r="L205" s="51">
        <v>2.684063751702555</v>
      </c>
      <c r="M205" s="51">
        <v>3.1314077103196474</v>
      </c>
      <c r="N205" s="51">
        <v>5</v>
      </c>
      <c r="O205" s="51">
        <v>15</v>
      </c>
      <c r="P205" s="51">
        <v>13</v>
      </c>
      <c r="Q205" s="51">
        <v>0</v>
      </c>
      <c r="R205" s="51">
        <v>0</v>
      </c>
      <c r="S205" s="51">
        <v>0</v>
      </c>
      <c r="T205" s="51">
        <v>1</v>
      </c>
      <c r="U205" s="51">
        <v>0</v>
      </c>
      <c r="V205" s="51">
        <v>1</v>
      </c>
      <c r="W205" s="51">
        <v>0.59523809523809512</v>
      </c>
      <c r="X205" s="51">
        <v>8.3333333333333321</v>
      </c>
      <c r="Y205" s="51">
        <v>8.3333333333333321</v>
      </c>
      <c r="Z205" s="51">
        <v>15</v>
      </c>
      <c r="AA205" s="51">
        <v>9</v>
      </c>
      <c r="AB205" s="51">
        <v>2</v>
      </c>
      <c r="AC205" s="51">
        <v>0</v>
      </c>
      <c r="AD205" s="51">
        <v>0</v>
      </c>
      <c r="AE205" s="51">
        <v>0</v>
      </c>
      <c r="AF205" s="51">
        <v>3</v>
      </c>
      <c r="AG205" s="51">
        <v>1</v>
      </c>
      <c r="AH205" s="51">
        <v>3.534047370254267</v>
      </c>
      <c r="AI205" s="51">
        <v>9.895332636711947</v>
      </c>
      <c r="AJ205" s="51">
        <v>20.833333333333336</v>
      </c>
      <c r="AK205" s="51">
        <v>29</v>
      </c>
      <c r="AL205" s="51">
        <v>15</v>
      </c>
      <c r="AM205" s="51">
        <v>14</v>
      </c>
      <c r="AN205" s="51">
        <v>0</v>
      </c>
      <c r="AO205" s="51">
        <v>0</v>
      </c>
    </row>
    <row r="206" spans="1:41" ht="15" customHeight="1" x14ac:dyDescent="0.15">
      <c r="A206" s="3"/>
      <c r="B206" s="24"/>
      <c r="C206" s="18" t="s">
        <v>500</v>
      </c>
      <c r="D206" s="51">
        <v>4</v>
      </c>
      <c r="E206" s="51">
        <v>1</v>
      </c>
      <c r="F206" s="51">
        <v>0</v>
      </c>
      <c r="G206" s="51">
        <v>1</v>
      </c>
      <c r="H206" s="51">
        <v>1</v>
      </c>
      <c r="I206" s="51">
        <v>1</v>
      </c>
      <c r="J206" s="51">
        <v>0</v>
      </c>
      <c r="K206" s="51">
        <v>0</v>
      </c>
      <c r="L206" s="51">
        <v>4.2361111111111107</v>
      </c>
      <c r="M206" s="51">
        <v>5.6481481481481479</v>
      </c>
      <c r="N206" s="51">
        <v>9.375</v>
      </c>
      <c r="O206" s="51">
        <v>4</v>
      </c>
      <c r="P206" s="51">
        <v>3</v>
      </c>
      <c r="Q206" s="51">
        <v>0</v>
      </c>
      <c r="R206" s="51">
        <v>1</v>
      </c>
      <c r="S206" s="51">
        <v>0</v>
      </c>
      <c r="T206" s="51">
        <v>0</v>
      </c>
      <c r="U206" s="51">
        <v>0</v>
      </c>
      <c r="V206" s="51">
        <v>0</v>
      </c>
      <c r="W206" s="51">
        <v>0.55555555555555558</v>
      </c>
      <c r="X206" s="51">
        <v>2.2222222222222223</v>
      </c>
      <c r="Y206" s="51">
        <v>2.2222222222222223</v>
      </c>
      <c r="Z206" s="51">
        <v>4</v>
      </c>
      <c r="AA206" s="51">
        <v>2</v>
      </c>
      <c r="AB206" s="51">
        <v>0</v>
      </c>
      <c r="AC206" s="51">
        <v>1</v>
      </c>
      <c r="AD206" s="51">
        <v>0</v>
      </c>
      <c r="AE206" s="51">
        <v>0</v>
      </c>
      <c r="AF206" s="51">
        <v>0</v>
      </c>
      <c r="AG206" s="51">
        <v>1</v>
      </c>
      <c r="AH206" s="51">
        <v>1.1111111111111112</v>
      </c>
      <c r="AI206" s="51">
        <v>3.3333333333333335</v>
      </c>
      <c r="AJ206" s="51">
        <v>3.3333333333333335</v>
      </c>
      <c r="AK206" s="51">
        <v>13</v>
      </c>
      <c r="AL206" s="51">
        <v>11</v>
      </c>
      <c r="AM206" s="51">
        <v>2</v>
      </c>
      <c r="AN206" s="51">
        <v>0</v>
      </c>
      <c r="AO206" s="51">
        <v>0</v>
      </c>
    </row>
    <row r="207" spans="1:41" ht="15" customHeight="1" x14ac:dyDescent="0.15">
      <c r="A207" s="3"/>
      <c r="B207" s="24"/>
      <c r="C207" s="18" t="s">
        <v>501</v>
      </c>
      <c r="D207" s="51">
        <v>1</v>
      </c>
      <c r="E207" s="51">
        <v>0</v>
      </c>
      <c r="F207" s="51">
        <v>0</v>
      </c>
      <c r="G207" s="51">
        <v>0</v>
      </c>
      <c r="H207" s="51">
        <v>0</v>
      </c>
      <c r="I207" s="51">
        <v>0</v>
      </c>
      <c r="J207" s="51">
        <v>0</v>
      </c>
      <c r="K207" s="51">
        <v>1</v>
      </c>
      <c r="L207" s="51" t="s">
        <v>57</v>
      </c>
      <c r="M207" s="51" t="s">
        <v>57</v>
      </c>
      <c r="N207" s="51" t="s">
        <v>57</v>
      </c>
      <c r="O207" s="51">
        <v>1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1</v>
      </c>
      <c r="W207" s="51" t="s">
        <v>57</v>
      </c>
      <c r="X207" s="51" t="s">
        <v>57</v>
      </c>
      <c r="Y207" s="51" t="s">
        <v>57</v>
      </c>
      <c r="Z207" s="51">
        <v>1</v>
      </c>
      <c r="AA207" s="51">
        <v>0</v>
      </c>
      <c r="AB207" s="51">
        <v>0</v>
      </c>
      <c r="AC207" s="51">
        <v>0</v>
      </c>
      <c r="AD207" s="51">
        <v>0</v>
      </c>
      <c r="AE207" s="51">
        <v>0</v>
      </c>
      <c r="AF207" s="51">
        <v>0</v>
      </c>
      <c r="AG207" s="51">
        <v>1</v>
      </c>
      <c r="AH207" s="51" t="s">
        <v>57</v>
      </c>
      <c r="AI207" s="51" t="s">
        <v>57</v>
      </c>
      <c r="AJ207" s="51" t="s">
        <v>57</v>
      </c>
      <c r="AK207" s="51">
        <v>0</v>
      </c>
      <c r="AL207" s="51">
        <v>0</v>
      </c>
      <c r="AM207" s="51">
        <v>0</v>
      </c>
      <c r="AN207" s="51">
        <v>0</v>
      </c>
      <c r="AO207" s="51">
        <v>0</v>
      </c>
    </row>
    <row r="208" spans="1:41" ht="15" customHeight="1" x14ac:dyDescent="0.15">
      <c r="A208" s="3"/>
      <c r="B208" s="25"/>
      <c r="C208" s="19" t="s">
        <v>24</v>
      </c>
      <c r="D208" s="51">
        <v>36</v>
      </c>
      <c r="E208" s="51">
        <v>3</v>
      </c>
      <c r="F208" s="51">
        <v>2</v>
      </c>
      <c r="G208" s="51">
        <v>7</v>
      </c>
      <c r="H208" s="51">
        <v>2</v>
      </c>
      <c r="I208" s="51">
        <v>5</v>
      </c>
      <c r="J208" s="51">
        <v>3</v>
      </c>
      <c r="K208" s="51">
        <v>14</v>
      </c>
      <c r="L208" s="51">
        <v>4.9379713838157704</v>
      </c>
      <c r="M208" s="51">
        <v>5.7176510759972077</v>
      </c>
      <c r="N208" s="51">
        <v>14.705882352941178</v>
      </c>
      <c r="O208" s="51">
        <v>36</v>
      </c>
      <c r="P208" s="51">
        <v>20</v>
      </c>
      <c r="Q208" s="51">
        <v>1</v>
      </c>
      <c r="R208" s="51">
        <v>3</v>
      </c>
      <c r="S208" s="51">
        <v>0</v>
      </c>
      <c r="T208" s="51">
        <v>0</v>
      </c>
      <c r="U208" s="51">
        <v>0</v>
      </c>
      <c r="V208" s="51">
        <v>12</v>
      </c>
      <c r="W208" s="51">
        <v>0.39488121224720785</v>
      </c>
      <c r="X208" s="51">
        <v>2.3692872734832471</v>
      </c>
      <c r="Y208" s="51">
        <v>3.3333333333333335</v>
      </c>
      <c r="Z208" s="51">
        <v>36</v>
      </c>
      <c r="AA208" s="51">
        <v>12</v>
      </c>
      <c r="AB208" s="51">
        <v>3</v>
      </c>
      <c r="AC208" s="51">
        <v>1</v>
      </c>
      <c r="AD208" s="51">
        <v>2</v>
      </c>
      <c r="AE208" s="51">
        <v>0</v>
      </c>
      <c r="AF208" s="51">
        <v>2</v>
      </c>
      <c r="AG208" s="51">
        <v>16</v>
      </c>
      <c r="AH208" s="51">
        <v>7.9434428179163659</v>
      </c>
      <c r="AI208" s="51">
        <v>19.858607044790915</v>
      </c>
      <c r="AJ208" s="51">
        <v>118.31683168316832</v>
      </c>
      <c r="AK208" s="51">
        <v>123</v>
      </c>
      <c r="AL208" s="51">
        <v>71</v>
      </c>
      <c r="AM208" s="51">
        <v>37</v>
      </c>
      <c r="AN208" s="51">
        <v>7</v>
      </c>
      <c r="AO208" s="51">
        <v>8</v>
      </c>
    </row>
    <row r="209" spans="1:41" ht="15" customHeight="1" x14ac:dyDescent="0.15">
      <c r="A209" s="3"/>
      <c r="B209" s="24" t="s">
        <v>15</v>
      </c>
      <c r="C209" s="17" t="s">
        <v>492</v>
      </c>
      <c r="D209" s="51">
        <v>10</v>
      </c>
      <c r="E209" s="51">
        <v>4</v>
      </c>
      <c r="F209" s="51">
        <v>0</v>
      </c>
      <c r="G209" s="51">
        <v>0</v>
      </c>
      <c r="H209" s="51">
        <v>1</v>
      </c>
      <c r="I209" s="51">
        <v>2</v>
      </c>
      <c r="J209" s="51">
        <v>1</v>
      </c>
      <c r="K209" s="51">
        <v>2</v>
      </c>
      <c r="L209" s="51">
        <v>4.331749512670565</v>
      </c>
      <c r="M209" s="51">
        <v>8.6634990253411299</v>
      </c>
      <c r="N209" s="51">
        <v>12.5</v>
      </c>
      <c r="O209" s="51">
        <v>10</v>
      </c>
      <c r="P209" s="51">
        <v>9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1</v>
      </c>
      <c r="W209" s="51">
        <v>0</v>
      </c>
      <c r="X209" s="51" t="s">
        <v>57</v>
      </c>
      <c r="Y209" s="51">
        <v>0</v>
      </c>
      <c r="Z209" s="51">
        <v>10</v>
      </c>
      <c r="AA209" s="51">
        <v>5</v>
      </c>
      <c r="AB209" s="51">
        <v>0</v>
      </c>
      <c r="AC209" s="51">
        <v>1</v>
      </c>
      <c r="AD209" s="51">
        <v>0</v>
      </c>
      <c r="AE209" s="51">
        <v>0</v>
      </c>
      <c r="AF209" s="51">
        <v>0</v>
      </c>
      <c r="AG209" s="51">
        <v>4</v>
      </c>
      <c r="AH209" s="51">
        <v>0.55555555555555558</v>
      </c>
      <c r="AI209" s="51">
        <v>3.3333333333333335</v>
      </c>
      <c r="AJ209" s="51">
        <v>3.3333333333333335</v>
      </c>
      <c r="AK209" s="51">
        <v>12</v>
      </c>
      <c r="AL209" s="51">
        <v>7</v>
      </c>
      <c r="AM209" s="51">
        <v>5</v>
      </c>
      <c r="AN209" s="51">
        <v>0</v>
      </c>
      <c r="AO209" s="51">
        <v>0</v>
      </c>
    </row>
    <row r="210" spans="1:41" ht="15" customHeight="1" x14ac:dyDescent="0.15">
      <c r="A210" s="3"/>
      <c r="B210" s="24" t="s">
        <v>16</v>
      </c>
      <c r="C210" s="18" t="s">
        <v>493</v>
      </c>
      <c r="D210" s="51">
        <v>20</v>
      </c>
      <c r="E210" s="51">
        <v>13</v>
      </c>
      <c r="F210" s="51">
        <v>2</v>
      </c>
      <c r="G210" s="51">
        <v>2</v>
      </c>
      <c r="H210" s="51">
        <v>0</v>
      </c>
      <c r="I210" s="51">
        <v>1</v>
      </c>
      <c r="J210" s="51">
        <v>1</v>
      </c>
      <c r="K210" s="51">
        <v>1</v>
      </c>
      <c r="L210" s="51">
        <v>1.3499915329311367</v>
      </c>
      <c r="M210" s="51">
        <v>4.2749731876152657</v>
      </c>
      <c r="N210" s="51">
        <v>12.5</v>
      </c>
      <c r="O210" s="51">
        <v>20</v>
      </c>
      <c r="P210" s="51">
        <v>19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1</v>
      </c>
      <c r="W210" s="51">
        <v>0</v>
      </c>
      <c r="X210" s="51" t="s">
        <v>57</v>
      </c>
      <c r="Y210" s="51">
        <v>0</v>
      </c>
      <c r="Z210" s="51">
        <v>20</v>
      </c>
      <c r="AA210" s="51">
        <v>16</v>
      </c>
      <c r="AB210" s="51">
        <v>1</v>
      </c>
      <c r="AC210" s="51">
        <v>0</v>
      </c>
      <c r="AD210" s="51">
        <v>0</v>
      </c>
      <c r="AE210" s="51">
        <v>1</v>
      </c>
      <c r="AF210" s="51">
        <v>1</v>
      </c>
      <c r="AG210" s="51">
        <v>1</v>
      </c>
      <c r="AH210" s="51">
        <v>0.93552048715527081</v>
      </c>
      <c r="AI210" s="51">
        <v>5.9249630853167154</v>
      </c>
      <c r="AJ210" s="51">
        <v>10.526315789473683</v>
      </c>
      <c r="AK210" s="51">
        <v>13</v>
      </c>
      <c r="AL210" s="51">
        <v>8</v>
      </c>
      <c r="AM210" s="51">
        <v>3</v>
      </c>
      <c r="AN210" s="51">
        <v>2</v>
      </c>
      <c r="AO210" s="51">
        <v>0</v>
      </c>
    </row>
    <row r="211" spans="1:41" ht="15" customHeight="1" x14ac:dyDescent="0.15">
      <c r="A211" s="3"/>
      <c r="B211" s="24" t="s">
        <v>17</v>
      </c>
      <c r="C211" s="18" t="s">
        <v>494</v>
      </c>
      <c r="D211" s="51">
        <v>68</v>
      </c>
      <c r="E211" s="51">
        <v>27</v>
      </c>
      <c r="F211" s="51">
        <v>15</v>
      </c>
      <c r="G211" s="51">
        <v>10</v>
      </c>
      <c r="H211" s="51">
        <v>7</v>
      </c>
      <c r="I211" s="51">
        <v>5</v>
      </c>
      <c r="J211" s="51">
        <v>1</v>
      </c>
      <c r="K211" s="51">
        <v>3</v>
      </c>
      <c r="L211" s="51">
        <v>1.9459391811265667</v>
      </c>
      <c r="M211" s="51">
        <v>3.3285801782428113</v>
      </c>
      <c r="N211" s="51">
        <v>11.111111111111111</v>
      </c>
      <c r="O211" s="51">
        <v>68</v>
      </c>
      <c r="P211" s="51">
        <v>63</v>
      </c>
      <c r="Q211" s="51">
        <v>2</v>
      </c>
      <c r="R211" s="51">
        <v>1</v>
      </c>
      <c r="S211" s="51">
        <v>0</v>
      </c>
      <c r="T211" s="51">
        <v>0</v>
      </c>
      <c r="U211" s="51">
        <v>0</v>
      </c>
      <c r="V211" s="51">
        <v>2</v>
      </c>
      <c r="W211" s="51">
        <v>7.1969696969696975E-2</v>
      </c>
      <c r="X211" s="51">
        <v>1.5833333333333333</v>
      </c>
      <c r="Y211" s="51">
        <v>2.5</v>
      </c>
      <c r="Z211" s="51">
        <v>68</v>
      </c>
      <c r="AA211" s="51">
        <v>54</v>
      </c>
      <c r="AB211" s="51">
        <v>4</v>
      </c>
      <c r="AC211" s="51">
        <v>4</v>
      </c>
      <c r="AD211" s="51">
        <v>2</v>
      </c>
      <c r="AE211" s="51">
        <v>0</v>
      </c>
      <c r="AF211" s="51">
        <v>2</v>
      </c>
      <c r="AG211" s="51">
        <v>2</v>
      </c>
      <c r="AH211" s="51">
        <v>0.84074193832108035</v>
      </c>
      <c r="AI211" s="51">
        <v>4.6240806607659417</v>
      </c>
      <c r="AJ211" s="51">
        <v>19.672131147540984</v>
      </c>
      <c r="AK211" s="51">
        <v>99</v>
      </c>
      <c r="AL211" s="51">
        <v>52</v>
      </c>
      <c r="AM211" s="51">
        <v>35</v>
      </c>
      <c r="AN211" s="51">
        <v>9</v>
      </c>
      <c r="AO211" s="51">
        <v>3</v>
      </c>
    </row>
    <row r="212" spans="1:41" ht="15" customHeight="1" x14ac:dyDescent="0.15">
      <c r="A212" s="3"/>
      <c r="B212" s="24"/>
      <c r="C212" s="18" t="s">
        <v>495</v>
      </c>
      <c r="D212" s="51">
        <v>105</v>
      </c>
      <c r="E212" s="51">
        <v>35</v>
      </c>
      <c r="F212" s="51">
        <v>12</v>
      </c>
      <c r="G212" s="51">
        <v>19</v>
      </c>
      <c r="H212" s="51">
        <v>14</v>
      </c>
      <c r="I212" s="51">
        <v>5</v>
      </c>
      <c r="J212" s="51">
        <v>9</v>
      </c>
      <c r="K212" s="51">
        <v>11</v>
      </c>
      <c r="L212" s="51">
        <v>3.469847131420404</v>
      </c>
      <c r="M212" s="51">
        <v>5.5282310229409832</v>
      </c>
      <c r="N212" s="51">
        <v>28.333333333333332</v>
      </c>
      <c r="O212" s="51">
        <v>105</v>
      </c>
      <c r="P212" s="51">
        <v>95</v>
      </c>
      <c r="Q212" s="51">
        <v>0</v>
      </c>
      <c r="R212" s="51">
        <v>2</v>
      </c>
      <c r="S212" s="51">
        <v>2</v>
      </c>
      <c r="T212" s="51">
        <v>0</v>
      </c>
      <c r="U212" s="51">
        <v>0</v>
      </c>
      <c r="V212" s="51">
        <v>6</v>
      </c>
      <c r="W212" s="51">
        <v>0.15588578088578089</v>
      </c>
      <c r="X212" s="51">
        <v>3.8581730769230771</v>
      </c>
      <c r="Y212" s="51">
        <v>5</v>
      </c>
      <c r="Z212" s="51">
        <v>105</v>
      </c>
      <c r="AA212" s="51">
        <v>69</v>
      </c>
      <c r="AB212" s="51">
        <v>6</v>
      </c>
      <c r="AC212" s="51">
        <v>5</v>
      </c>
      <c r="AD212" s="51">
        <v>7</v>
      </c>
      <c r="AE212" s="51">
        <v>4</v>
      </c>
      <c r="AF212" s="51">
        <v>4</v>
      </c>
      <c r="AG212" s="51">
        <v>10</v>
      </c>
      <c r="AH212" s="51">
        <v>1.9631281761716541</v>
      </c>
      <c r="AI212" s="51">
        <v>7.1729683360118139</v>
      </c>
      <c r="AJ212" s="51">
        <v>57.499999999999993</v>
      </c>
      <c r="AK212" s="51">
        <v>233</v>
      </c>
      <c r="AL212" s="51">
        <v>135</v>
      </c>
      <c r="AM212" s="51">
        <v>80</v>
      </c>
      <c r="AN212" s="51">
        <v>13</v>
      </c>
      <c r="AO212" s="51">
        <v>5</v>
      </c>
    </row>
    <row r="213" spans="1:41" ht="15" customHeight="1" x14ac:dyDescent="0.15">
      <c r="A213" s="3"/>
      <c r="B213" s="24"/>
      <c r="C213" s="18" t="s">
        <v>496</v>
      </c>
      <c r="D213" s="51">
        <v>218</v>
      </c>
      <c r="E213" s="51">
        <v>72</v>
      </c>
      <c r="F213" s="51">
        <v>25</v>
      </c>
      <c r="G213" s="51">
        <v>28</v>
      </c>
      <c r="H213" s="51">
        <v>33</v>
      </c>
      <c r="I213" s="51">
        <v>28</v>
      </c>
      <c r="J213" s="51">
        <v>12</v>
      </c>
      <c r="K213" s="51">
        <v>20</v>
      </c>
      <c r="L213" s="51">
        <v>3.2543235247875151</v>
      </c>
      <c r="M213" s="51">
        <v>5.1139369675232373</v>
      </c>
      <c r="N213" s="51">
        <v>35.714285714285715</v>
      </c>
      <c r="O213" s="51">
        <v>218</v>
      </c>
      <c r="P213" s="51">
        <v>201</v>
      </c>
      <c r="Q213" s="51">
        <v>4</v>
      </c>
      <c r="R213" s="51">
        <v>3</v>
      </c>
      <c r="S213" s="51">
        <v>0</v>
      </c>
      <c r="T213" s="51">
        <v>0</v>
      </c>
      <c r="U213" s="51">
        <v>0</v>
      </c>
      <c r="V213" s="51">
        <v>10</v>
      </c>
      <c r="W213" s="51">
        <v>6.2399785100787551E-2</v>
      </c>
      <c r="X213" s="51">
        <v>1.8541650429948302</v>
      </c>
      <c r="Y213" s="51">
        <v>3.3333333333333335</v>
      </c>
      <c r="Z213" s="51">
        <v>218</v>
      </c>
      <c r="AA213" s="51">
        <v>148</v>
      </c>
      <c r="AB213" s="51">
        <v>10</v>
      </c>
      <c r="AC213" s="51">
        <v>13</v>
      </c>
      <c r="AD213" s="51">
        <v>13</v>
      </c>
      <c r="AE213" s="51">
        <v>8</v>
      </c>
      <c r="AF213" s="51">
        <v>11</v>
      </c>
      <c r="AG213" s="51">
        <v>15</v>
      </c>
      <c r="AH213" s="51">
        <v>2.042981316837869</v>
      </c>
      <c r="AI213" s="51">
        <v>7.5404583148743161</v>
      </c>
      <c r="AJ213" s="51">
        <v>50</v>
      </c>
      <c r="AK213" s="51">
        <v>396</v>
      </c>
      <c r="AL213" s="51">
        <v>233</v>
      </c>
      <c r="AM213" s="51">
        <v>135</v>
      </c>
      <c r="AN213" s="51">
        <v>24</v>
      </c>
      <c r="AO213" s="51">
        <v>4</v>
      </c>
    </row>
    <row r="214" spans="1:41" ht="15" customHeight="1" x14ac:dyDescent="0.15">
      <c r="A214" s="3"/>
      <c r="B214" s="24"/>
      <c r="C214" s="18" t="s">
        <v>497</v>
      </c>
      <c r="D214" s="51">
        <v>325</v>
      </c>
      <c r="E214" s="51">
        <v>98</v>
      </c>
      <c r="F214" s="51">
        <v>25</v>
      </c>
      <c r="G214" s="51">
        <v>64</v>
      </c>
      <c r="H214" s="51">
        <v>39</v>
      </c>
      <c r="I214" s="51">
        <v>41</v>
      </c>
      <c r="J214" s="51">
        <v>24</v>
      </c>
      <c r="K214" s="51">
        <v>34</v>
      </c>
      <c r="L214" s="51">
        <v>3.713157624937347</v>
      </c>
      <c r="M214" s="51">
        <v>5.598595175423668</v>
      </c>
      <c r="N214" s="51">
        <v>27.777777777777779</v>
      </c>
      <c r="O214" s="51">
        <v>325</v>
      </c>
      <c r="P214" s="51">
        <v>296</v>
      </c>
      <c r="Q214" s="51">
        <v>7</v>
      </c>
      <c r="R214" s="51">
        <v>2</v>
      </c>
      <c r="S214" s="51">
        <v>3</v>
      </c>
      <c r="T214" s="51">
        <v>3</v>
      </c>
      <c r="U214" s="51">
        <v>0</v>
      </c>
      <c r="V214" s="51">
        <v>14</v>
      </c>
      <c r="W214" s="51">
        <v>0.16973929066186025</v>
      </c>
      <c r="X214" s="51">
        <v>3.5192612930559024</v>
      </c>
      <c r="Y214" s="51">
        <v>8</v>
      </c>
      <c r="Z214" s="51">
        <v>325</v>
      </c>
      <c r="AA214" s="51">
        <v>211</v>
      </c>
      <c r="AB214" s="51">
        <v>18</v>
      </c>
      <c r="AC214" s="51">
        <v>24</v>
      </c>
      <c r="AD214" s="51">
        <v>10</v>
      </c>
      <c r="AE214" s="51">
        <v>18</v>
      </c>
      <c r="AF214" s="51">
        <v>15</v>
      </c>
      <c r="AG214" s="51">
        <v>29</v>
      </c>
      <c r="AH214" s="51">
        <v>1.7943705665462568</v>
      </c>
      <c r="AI214" s="51">
        <v>6.2486316199728478</v>
      </c>
      <c r="AJ214" s="51">
        <v>29.166666666666668</v>
      </c>
      <c r="AK214" s="51">
        <v>708</v>
      </c>
      <c r="AL214" s="51">
        <v>378</v>
      </c>
      <c r="AM214" s="51">
        <v>266</v>
      </c>
      <c r="AN214" s="51">
        <v>49</v>
      </c>
      <c r="AO214" s="51">
        <v>15</v>
      </c>
    </row>
    <row r="215" spans="1:41" ht="15" customHeight="1" x14ac:dyDescent="0.15">
      <c r="A215" s="3"/>
      <c r="B215" s="24"/>
      <c r="C215" s="18" t="s">
        <v>498</v>
      </c>
      <c r="D215" s="51">
        <v>294</v>
      </c>
      <c r="E215" s="51">
        <v>90</v>
      </c>
      <c r="F215" s="51">
        <v>19</v>
      </c>
      <c r="G215" s="51">
        <v>42</v>
      </c>
      <c r="H215" s="51">
        <v>43</v>
      </c>
      <c r="I215" s="51">
        <v>37</v>
      </c>
      <c r="J215" s="51">
        <v>26</v>
      </c>
      <c r="K215" s="51">
        <v>37</v>
      </c>
      <c r="L215" s="51">
        <v>3.8157364157704108</v>
      </c>
      <c r="M215" s="51">
        <v>5.8721213104969792</v>
      </c>
      <c r="N215" s="51">
        <v>22.727272727272727</v>
      </c>
      <c r="O215" s="51">
        <v>294</v>
      </c>
      <c r="P215" s="51">
        <v>260</v>
      </c>
      <c r="Q215" s="51">
        <v>8</v>
      </c>
      <c r="R215" s="51">
        <v>6</v>
      </c>
      <c r="S215" s="51">
        <v>3</v>
      </c>
      <c r="T215" s="51">
        <v>2</v>
      </c>
      <c r="U215" s="51">
        <v>1</v>
      </c>
      <c r="V215" s="51">
        <v>14</v>
      </c>
      <c r="W215" s="51">
        <v>0.34075307811661293</v>
      </c>
      <c r="X215" s="51">
        <v>4.7705430936325808</v>
      </c>
      <c r="Y215" s="51">
        <v>37.5</v>
      </c>
      <c r="Z215" s="51">
        <v>294</v>
      </c>
      <c r="AA215" s="51">
        <v>195</v>
      </c>
      <c r="AB215" s="51">
        <v>12</v>
      </c>
      <c r="AC215" s="51">
        <v>23</v>
      </c>
      <c r="AD215" s="51">
        <v>13</v>
      </c>
      <c r="AE215" s="51">
        <v>11</v>
      </c>
      <c r="AF215" s="51">
        <v>16</v>
      </c>
      <c r="AG215" s="51">
        <v>24</v>
      </c>
      <c r="AH215" s="51">
        <v>1.8464510867363533</v>
      </c>
      <c r="AI215" s="51">
        <v>6.6472239122508716</v>
      </c>
      <c r="AJ215" s="51">
        <v>56.25</v>
      </c>
      <c r="AK215" s="51">
        <v>636</v>
      </c>
      <c r="AL215" s="51">
        <v>336</v>
      </c>
      <c r="AM215" s="51">
        <v>250</v>
      </c>
      <c r="AN215" s="51">
        <v>41</v>
      </c>
      <c r="AO215" s="51">
        <v>9</v>
      </c>
    </row>
    <row r="216" spans="1:41" ht="15" customHeight="1" x14ac:dyDescent="0.15">
      <c r="A216" s="3"/>
      <c r="B216" s="24"/>
      <c r="C216" s="18" t="s">
        <v>499</v>
      </c>
      <c r="D216" s="51">
        <v>134</v>
      </c>
      <c r="E216" s="51">
        <v>48</v>
      </c>
      <c r="F216" s="51">
        <v>7</v>
      </c>
      <c r="G216" s="51">
        <v>27</v>
      </c>
      <c r="H216" s="51">
        <v>15</v>
      </c>
      <c r="I216" s="51">
        <v>20</v>
      </c>
      <c r="J216" s="51">
        <v>6</v>
      </c>
      <c r="K216" s="51">
        <v>11</v>
      </c>
      <c r="L216" s="51">
        <v>3.3621185521745609</v>
      </c>
      <c r="M216" s="51">
        <v>5.5138744255662804</v>
      </c>
      <c r="N216" s="51">
        <v>33.333333333333329</v>
      </c>
      <c r="O216" s="51">
        <v>134</v>
      </c>
      <c r="P216" s="51">
        <v>122</v>
      </c>
      <c r="Q216" s="51">
        <v>2</v>
      </c>
      <c r="R216" s="51">
        <v>4</v>
      </c>
      <c r="S216" s="51">
        <v>0</v>
      </c>
      <c r="T216" s="51">
        <v>1</v>
      </c>
      <c r="U216" s="51">
        <v>0</v>
      </c>
      <c r="V216" s="51">
        <v>5</v>
      </c>
      <c r="W216" s="51">
        <v>0.16157291376589625</v>
      </c>
      <c r="X216" s="51">
        <v>2.9775579822572307</v>
      </c>
      <c r="Y216" s="51">
        <v>7.1428571428571423</v>
      </c>
      <c r="Z216" s="51">
        <v>134</v>
      </c>
      <c r="AA216" s="51">
        <v>93</v>
      </c>
      <c r="AB216" s="51">
        <v>3</v>
      </c>
      <c r="AC216" s="51">
        <v>9</v>
      </c>
      <c r="AD216" s="51">
        <v>4</v>
      </c>
      <c r="AE216" s="51">
        <v>6</v>
      </c>
      <c r="AF216" s="51">
        <v>9</v>
      </c>
      <c r="AG216" s="51">
        <v>10</v>
      </c>
      <c r="AH216" s="51">
        <v>2.2132920646308514</v>
      </c>
      <c r="AI216" s="51">
        <v>8.8531682585234055</v>
      </c>
      <c r="AJ216" s="51">
        <v>44.444444444444443</v>
      </c>
      <c r="AK216" s="51">
        <v>205</v>
      </c>
      <c r="AL216" s="51">
        <v>116</v>
      </c>
      <c r="AM216" s="51">
        <v>62</v>
      </c>
      <c r="AN216" s="51">
        <v>25</v>
      </c>
      <c r="AO216" s="51">
        <v>2</v>
      </c>
    </row>
    <row r="217" spans="1:41" ht="15" customHeight="1" x14ac:dyDescent="0.15">
      <c r="A217" s="3"/>
      <c r="B217" s="24"/>
      <c r="C217" s="18" t="s">
        <v>500</v>
      </c>
      <c r="D217" s="51">
        <v>60</v>
      </c>
      <c r="E217" s="51">
        <v>29</v>
      </c>
      <c r="F217" s="51">
        <v>3</v>
      </c>
      <c r="G217" s="51">
        <v>7</v>
      </c>
      <c r="H217" s="51">
        <v>11</v>
      </c>
      <c r="I217" s="51">
        <v>1</v>
      </c>
      <c r="J217" s="51">
        <v>3</v>
      </c>
      <c r="K217" s="51">
        <v>6</v>
      </c>
      <c r="L217" s="51">
        <v>2.7744484013962709</v>
      </c>
      <c r="M217" s="51">
        <v>5.9928085470159456</v>
      </c>
      <c r="N217" s="51">
        <v>25</v>
      </c>
      <c r="O217" s="51">
        <v>60</v>
      </c>
      <c r="P217" s="51">
        <v>55</v>
      </c>
      <c r="Q217" s="51">
        <v>1</v>
      </c>
      <c r="R217" s="51">
        <v>1</v>
      </c>
      <c r="S217" s="51">
        <v>0</v>
      </c>
      <c r="T217" s="51">
        <v>0</v>
      </c>
      <c r="U217" s="51">
        <v>0</v>
      </c>
      <c r="V217" s="51">
        <v>3</v>
      </c>
      <c r="W217" s="51">
        <v>6.2845651080945197E-2</v>
      </c>
      <c r="X217" s="51">
        <v>1.791101055806938</v>
      </c>
      <c r="Y217" s="51">
        <v>2.9411764705882351</v>
      </c>
      <c r="Z217" s="51">
        <v>60</v>
      </c>
      <c r="AA217" s="51">
        <v>45</v>
      </c>
      <c r="AB217" s="51">
        <v>0</v>
      </c>
      <c r="AC217" s="51">
        <v>2</v>
      </c>
      <c r="AD217" s="51">
        <v>2</v>
      </c>
      <c r="AE217" s="51">
        <v>1</v>
      </c>
      <c r="AF217" s="51">
        <v>3</v>
      </c>
      <c r="AG217" s="51">
        <v>7</v>
      </c>
      <c r="AH217" s="51">
        <v>1.8119135360942713</v>
      </c>
      <c r="AI217" s="51">
        <v>12.003927176624547</v>
      </c>
      <c r="AJ217" s="51">
        <v>41.666666666666671</v>
      </c>
      <c r="AK217" s="51">
        <v>75</v>
      </c>
      <c r="AL217" s="51">
        <v>30</v>
      </c>
      <c r="AM217" s="51">
        <v>41</v>
      </c>
      <c r="AN217" s="51">
        <v>0</v>
      </c>
      <c r="AO217" s="51">
        <v>4</v>
      </c>
    </row>
    <row r="218" spans="1:41" ht="15" customHeight="1" x14ac:dyDescent="0.15">
      <c r="A218" s="3"/>
      <c r="B218" s="24"/>
      <c r="C218" s="18" t="s">
        <v>501</v>
      </c>
      <c r="D218" s="51">
        <v>18</v>
      </c>
      <c r="E218" s="51">
        <v>9</v>
      </c>
      <c r="F218" s="51">
        <v>1</v>
      </c>
      <c r="G218" s="51">
        <v>1</v>
      </c>
      <c r="H218" s="51">
        <v>1</v>
      </c>
      <c r="I218" s="51">
        <v>0</v>
      </c>
      <c r="J218" s="51">
        <v>5</v>
      </c>
      <c r="K218" s="51">
        <v>1</v>
      </c>
      <c r="L218" s="51">
        <v>4.1008771929824563</v>
      </c>
      <c r="M218" s="51">
        <v>8.7143640350877192</v>
      </c>
      <c r="N218" s="51">
        <v>16.666666666666664</v>
      </c>
      <c r="O218" s="51">
        <v>18</v>
      </c>
      <c r="P218" s="51">
        <v>16</v>
      </c>
      <c r="Q218" s="51">
        <v>1</v>
      </c>
      <c r="R218" s="51">
        <v>0</v>
      </c>
      <c r="S218" s="51">
        <v>0</v>
      </c>
      <c r="T218" s="51">
        <v>0</v>
      </c>
      <c r="U218" s="51">
        <v>1</v>
      </c>
      <c r="V218" s="51">
        <v>0</v>
      </c>
      <c r="W218" s="51">
        <v>0.625</v>
      </c>
      <c r="X218" s="51">
        <v>5.625</v>
      </c>
      <c r="Y218" s="51">
        <v>10</v>
      </c>
      <c r="Z218" s="51">
        <v>18</v>
      </c>
      <c r="AA218" s="51">
        <v>13</v>
      </c>
      <c r="AB218" s="51">
        <v>1</v>
      </c>
      <c r="AC218" s="51">
        <v>2</v>
      </c>
      <c r="AD218" s="51">
        <v>1</v>
      </c>
      <c r="AE218" s="51">
        <v>0</v>
      </c>
      <c r="AF218" s="51">
        <v>1</v>
      </c>
      <c r="AG218" s="51">
        <v>0</v>
      </c>
      <c r="AH218" s="51">
        <v>1.9197878956650887</v>
      </c>
      <c r="AI218" s="51">
        <v>6.9112364243943194</v>
      </c>
      <c r="AJ218" s="51">
        <v>21.25</v>
      </c>
      <c r="AK218" s="51">
        <v>12</v>
      </c>
      <c r="AL218" s="51">
        <v>5</v>
      </c>
      <c r="AM218" s="51">
        <v>6</v>
      </c>
      <c r="AN218" s="51">
        <v>0</v>
      </c>
      <c r="AO218" s="51">
        <v>1</v>
      </c>
    </row>
    <row r="219" spans="1:41" ht="15" customHeight="1" x14ac:dyDescent="0.15">
      <c r="A219" s="3"/>
      <c r="B219" s="4"/>
      <c r="C219" s="19" t="s">
        <v>24</v>
      </c>
      <c r="D219" s="51">
        <v>64</v>
      </c>
      <c r="E219" s="51">
        <v>10</v>
      </c>
      <c r="F219" s="51">
        <v>6</v>
      </c>
      <c r="G219" s="51">
        <v>9</v>
      </c>
      <c r="H219" s="51">
        <v>9</v>
      </c>
      <c r="I219" s="51">
        <v>4</v>
      </c>
      <c r="J219" s="51">
        <v>3</v>
      </c>
      <c r="K219" s="51">
        <v>23</v>
      </c>
      <c r="L219" s="51">
        <v>4.1195288406129462</v>
      </c>
      <c r="M219" s="51">
        <v>5.4484091117784121</v>
      </c>
      <c r="N219" s="51">
        <v>28.947368421052634</v>
      </c>
      <c r="O219" s="51">
        <v>64</v>
      </c>
      <c r="P219" s="51">
        <v>48</v>
      </c>
      <c r="Q219" s="51">
        <v>1</v>
      </c>
      <c r="R219" s="51">
        <v>1</v>
      </c>
      <c r="S219" s="51">
        <v>1</v>
      </c>
      <c r="T219" s="51">
        <v>0</v>
      </c>
      <c r="U219" s="51">
        <v>0</v>
      </c>
      <c r="V219" s="51">
        <v>13</v>
      </c>
      <c r="W219" s="51">
        <v>0.20184544405997693</v>
      </c>
      <c r="X219" s="51">
        <v>3.4313725490196076</v>
      </c>
      <c r="Y219" s="51">
        <v>5.8823529411764701</v>
      </c>
      <c r="Z219" s="51">
        <v>64</v>
      </c>
      <c r="AA219" s="51">
        <v>38</v>
      </c>
      <c r="AB219" s="51">
        <v>4</v>
      </c>
      <c r="AC219" s="51">
        <v>1</v>
      </c>
      <c r="AD219" s="51">
        <v>2</v>
      </c>
      <c r="AE219" s="51">
        <v>1</v>
      </c>
      <c r="AF219" s="51">
        <v>2</v>
      </c>
      <c r="AG219" s="51">
        <v>16</v>
      </c>
      <c r="AH219" s="51">
        <v>0.98510062993422121</v>
      </c>
      <c r="AI219" s="51">
        <v>4.7284830236842614</v>
      </c>
      <c r="AJ219" s="51">
        <v>11.666666666666666</v>
      </c>
      <c r="AK219" s="51">
        <v>134</v>
      </c>
      <c r="AL219" s="51">
        <v>57</v>
      </c>
      <c r="AM219" s="51">
        <v>62</v>
      </c>
      <c r="AN219" s="51">
        <v>9</v>
      </c>
      <c r="AO219" s="51">
        <v>6</v>
      </c>
    </row>
    <row r="220" spans="1:41" ht="15" customHeight="1" x14ac:dyDescent="0.15">
      <c r="A220" s="3"/>
      <c r="B220" s="230" t="s">
        <v>18</v>
      </c>
      <c r="C220" s="17" t="s">
        <v>492</v>
      </c>
      <c r="D220" s="51">
        <v>12</v>
      </c>
      <c r="E220" s="51">
        <v>4</v>
      </c>
      <c r="F220" s="51">
        <v>0</v>
      </c>
      <c r="G220" s="51">
        <v>4</v>
      </c>
      <c r="H220" s="51">
        <v>1</v>
      </c>
      <c r="I220" s="51">
        <v>1</v>
      </c>
      <c r="J220" s="51">
        <v>0</v>
      </c>
      <c r="K220" s="51">
        <v>2</v>
      </c>
      <c r="L220" s="51">
        <v>2.5226297379796554</v>
      </c>
      <c r="M220" s="51">
        <v>4.204382896632759</v>
      </c>
      <c r="N220" s="51">
        <v>8.064516129032258</v>
      </c>
      <c r="O220" s="51">
        <v>12</v>
      </c>
      <c r="P220" s="51">
        <v>10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2</v>
      </c>
      <c r="W220" s="51">
        <v>0</v>
      </c>
      <c r="X220" s="51" t="s">
        <v>57</v>
      </c>
      <c r="Y220" s="51">
        <v>0</v>
      </c>
      <c r="Z220" s="51">
        <v>12</v>
      </c>
      <c r="AA220" s="51">
        <v>8</v>
      </c>
      <c r="AB220" s="51">
        <v>0</v>
      </c>
      <c r="AC220" s="51">
        <v>0</v>
      </c>
      <c r="AD220" s="51">
        <v>0</v>
      </c>
      <c r="AE220" s="51">
        <v>0</v>
      </c>
      <c r="AF220" s="51">
        <v>2</v>
      </c>
      <c r="AG220" s="51">
        <v>2</v>
      </c>
      <c r="AH220" s="51">
        <v>3.1944444444444446</v>
      </c>
      <c r="AI220" s="51">
        <v>15.972222222222223</v>
      </c>
      <c r="AJ220" s="51">
        <v>20.833333333333336</v>
      </c>
      <c r="AK220" s="51">
        <v>18</v>
      </c>
      <c r="AL220" s="51">
        <v>3</v>
      </c>
      <c r="AM220" s="51">
        <v>12</v>
      </c>
      <c r="AN220" s="51">
        <v>2</v>
      </c>
      <c r="AO220" s="51">
        <v>1</v>
      </c>
    </row>
    <row r="221" spans="1:41" ht="15" customHeight="1" x14ac:dyDescent="0.15">
      <c r="A221" s="3"/>
      <c r="B221" s="231"/>
      <c r="C221" s="18" t="s">
        <v>493</v>
      </c>
      <c r="D221" s="51">
        <v>41</v>
      </c>
      <c r="E221" s="51">
        <v>17</v>
      </c>
      <c r="F221" s="51">
        <v>5</v>
      </c>
      <c r="G221" s="51">
        <v>4</v>
      </c>
      <c r="H221" s="51">
        <v>5</v>
      </c>
      <c r="I221" s="51">
        <v>4</v>
      </c>
      <c r="J221" s="51">
        <v>0</v>
      </c>
      <c r="K221" s="51">
        <v>6</v>
      </c>
      <c r="L221" s="51">
        <v>2.0826372941552309</v>
      </c>
      <c r="M221" s="51">
        <v>4.0495725164129484</v>
      </c>
      <c r="N221" s="51">
        <v>9.375</v>
      </c>
      <c r="O221" s="51">
        <v>41</v>
      </c>
      <c r="P221" s="51">
        <v>37</v>
      </c>
      <c r="Q221" s="51">
        <v>1</v>
      </c>
      <c r="R221" s="51">
        <v>0</v>
      </c>
      <c r="S221" s="51">
        <v>0</v>
      </c>
      <c r="T221" s="51">
        <v>0</v>
      </c>
      <c r="U221" s="51">
        <v>0</v>
      </c>
      <c r="V221" s="51">
        <v>3</v>
      </c>
      <c r="W221" s="51">
        <v>3.462603878116343E-2</v>
      </c>
      <c r="X221" s="51">
        <v>1.3157894736842104</v>
      </c>
      <c r="Y221" s="51">
        <v>1.3157894736842104</v>
      </c>
      <c r="Z221" s="51">
        <v>41</v>
      </c>
      <c r="AA221" s="51">
        <v>36</v>
      </c>
      <c r="AB221" s="51">
        <v>0</v>
      </c>
      <c r="AC221" s="51">
        <v>0</v>
      </c>
      <c r="AD221" s="51">
        <v>1</v>
      </c>
      <c r="AE221" s="51">
        <v>2</v>
      </c>
      <c r="AF221" s="51">
        <v>0</v>
      </c>
      <c r="AG221" s="51">
        <v>2</v>
      </c>
      <c r="AH221" s="51">
        <v>0.56471306471306471</v>
      </c>
      <c r="AI221" s="51">
        <v>7.3412698412698409</v>
      </c>
      <c r="AJ221" s="51">
        <v>8.3333333333333321</v>
      </c>
      <c r="AK221" s="51">
        <v>51</v>
      </c>
      <c r="AL221" s="51">
        <v>10</v>
      </c>
      <c r="AM221" s="51">
        <v>37</v>
      </c>
      <c r="AN221" s="51">
        <v>3</v>
      </c>
      <c r="AO221" s="51">
        <v>1</v>
      </c>
    </row>
    <row r="222" spans="1:41" ht="15" customHeight="1" x14ac:dyDescent="0.15">
      <c r="A222" s="3"/>
      <c r="B222" s="231"/>
      <c r="C222" s="18" t="s">
        <v>494</v>
      </c>
      <c r="D222" s="51">
        <v>168</v>
      </c>
      <c r="E222" s="51">
        <v>64</v>
      </c>
      <c r="F222" s="51">
        <v>28</v>
      </c>
      <c r="G222" s="51">
        <v>26</v>
      </c>
      <c r="H222" s="51">
        <v>21</v>
      </c>
      <c r="I222" s="51">
        <v>9</v>
      </c>
      <c r="J222" s="51">
        <v>4</v>
      </c>
      <c r="K222" s="51">
        <v>16</v>
      </c>
      <c r="L222" s="51">
        <v>2.2541145660060247</v>
      </c>
      <c r="M222" s="51">
        <v>3.8934706140104058</v>
      </c>
      <c r="N222" s="51">
        <v>25</v>
      </c>
      <c r="O222" s="51">
        <v>168</v>
      </c>
      <c r="P222" s="51">
        <v>154</v>
      </c>
      <c r="Q222" s="51">
        <v>5</v>
      </c>
      <c r="R222" s="51">
        <v>2</v>
      </c>
      <c r="S222" s="51">
        <v>1</v>
      </c>
      <c r="T222" s="51">
        <v>0</v>
      </c>
      <c r="U222" s="51">
        <v>0</v>
      </c>
      <c r="V222" s="51">
        <v>6</v>
      </c>
      <c r="W222" s="51">
        <v>9.8234150003637846E-2</v>
      </c>
      <c r="X222" s="51">
        <v>1.9892415375736663</v>
      </c>
      <c r="Y222" s="51">
        <v>4.3478260869565215</v>
      </c>
      <c r="Z222" s="51">
        <v>168</v>
      </c>
      <c r="AA222" s="51">
        <v>128</v>
      </c>
      <c r="AB222" s="51">
        <v>10</v>
      </c>
      <c r="AC222" s="51">
        <v>11</v>
      </c>
      <c r="AD222" s="51">
        <v>5</v>
      </c>
      <c r="AE222" s="51">
        <v>1</v>
      </c>
      <c r="AF222" s="51">
        <v>2</v>
      </c>
      <c r="AG222" s="51">
        <v>11</v>
      </c>
      <c r="AH222" s="51">
        <v>0.62289702568288441</v>
      </c>
      <c r="AI222" s="51">
        <v>3.372235621800443</v>
      </c>
      <c r="AJ222" s="51">
        <v>11.76470588235294</v>
      </c>
      <c r="AK222" s="51">
        <v>341</v>
      </c>
      <c r="AL222" s="51">
        <v>107</v>
      </c>
      <c r="AM222" s="51">
        <v>173</v>
      </c>
      <c r="AN222" s="51">
        <v>55</v>
      </c>
      <c r="AO222" s="51">
        <v>6</v>
      </c>
    </row>
    <row r="223" spans="1:41" ht="15" customHeight="1" x14ac:dyDescent="0.15">
      <c r="A223" s="3"/>
      <c r="B223" s="231"/>
      <c r="C223" s="18" t="s">
        <v>495</v>
      </c>
      <c r="D223" s="51">
        <v>216</v>
      </c>
      <c r="E223" s="51">
        <v>46</v>
      </c>
      <c r="F223" s="51">
        <v>34</v>
      </c>
      <c r="G223" s="51">
        <v>49</v>
      </c>
      <c r="H223" s="51">
        <v>33</v>
      </c>
      <c r="I223" s="51">
        <v>16</v>
      </c>
      <c r="J223" s="51">
        <v>13</v>
      </c>
      <c r="K223" s="51">
        <v>25</v>
      </c>
      <c r="L223" s="51">
        <v>3.6223543983020012</v>
      </c>
      <c r="M223" s="51">
        <v>4.7715151039702226</v>
      </c>
      <c r="N223" s="51">
        <v>62.5</v>
      </c>
      <c r="O223" s="51">
        <v>216</v>
      </c>
      <c r="P223" s="51">
        <v>187</v>
      </c>
      <c r="Q223" s="51">
        <v>9</v>
      </c>
      <c r="R223" s="51">
        <v>4</v>
      </c>
      <c r="S223" s="51">
        <v>1</v>
      </c>
      <c r="T223" s="51">
        <v>0</v>
      </c>
      <c r="U223" s="51">
        <v>0</v>
      </c>
      <c r="V223" s="51">
        <v>15</v>
      </c>
      <c r="W223" s="51">
        <v>0.12910694793973601</v>
      </c>
      <c r="X223" s="51">
        <v>1.8536068954204956</v>
      </c>
      <c r="Y223" s="51">
        <v>5</v>
      </c>
      <c r="Z223" s="51">
        <v>216</v>
      </c>
      <c r="AA223" s="51">
        <v>159</v>
      </c>
      <c r="AB223" s="51">
        <v>10</v>
      </c>
      <c r="AC223" s="51">
        <v>13</v>
      </c>
      <c r="AD223" s="51">
        <v>5</v>
      </c>
      <c r="AE223" s="51">
        <v>2</v>
      </c>
      <c r="AF223" s="51">
        <v>4</v>
      </c>
      <c r="AG223" s="51">
        <v>23</v>
      </c>
      <c r="AH223" s="51">
        <v>0.97657356451198285</v>
      </c>
      <c r="AI223" s="51">
        <v>5.5434911162003733</v>
      </c>
      <c r="AJ223" s="51">
        <v>62.5</v>
      </c>
      <c r="AK223" s="51">
        <v>512</v>
      </c>
      <c r="AL223" s="51">
        <v>234</v>
      </c>
      <c r="AM223" s="51">
        <v>217</v>
      </c>
      <c r="AN223" s="51">
        <v>46</v>
      </c>
      <c r="AO223" s="51">
        <v>15</v>
      </c>
    </row>
    <row r="224" spans="1:41" ht="15" customHeight="1" x14ac:dyDescent="0.15">
      <c r="A224" s="3"/>
      <c r="B224" s="231"/>
      <c r="C224" s="18" t="s">
        <v>496</v>
      </c>
      <c r="D224" s="51">
        <v>227</v>
      </c>
      <c r="E224" s="51">
        <v>48</v>
      </c>
      <c r="F224" s="51">
        <v>29</v>
      </c>
      <c r="G224" s="51">
        <v>45</v>
      </c>
      <c r="H224" s="51">
        <v>37</v>
      </c>
      <c r="I224" s="51">
        <v>36</v>
      </c>
      <c r="J224" s="51">
        <v>11</v>
      </c>
      <c r="K224" s="51">
        <v>21</v>
      </c>
      <c r="L224" s="51">
        <v>3.7391066953367971</v>
      </c>
      <c r="M224" s="51">
        <v>4.8750378432872159</v>
      </c>
      <c r="N224" s="51">
        <v>19.117647058823529</v>
      </c>
      <c r="O224" s="51">
        <v>227</v>
      </c>
      <c r="P224" s="51">
        <v>208</v>
      </c>
      <c r="Q224" s="51">
        <v>5</v>
      </c>
      <c r="R224" s="51">
        <v>2</v>
      </c>
      <c r="S224" s="51">
        <v>1</v>
      </c>
      <c r="T224" s="51">
        <v>0</v>
      </c>
      <c r="U224" s="51">
        <v>3</v>
      </c>
      <c r="V224" s="51">
        <v>8</v>
      </c>
      <c r="W224" s="51">
        <v>0.32302347313497576</v>
      </c>
      <c r="X224" s="51">
        <v>6.431103692414518</v>
      </c>
      <c r="Y224" s="51">
        <v>22.916666666666664</v>
      </c>
      <c r="Z224" s="51">
        <v>227</v>
      </c>
      <c r="AA224" s="51">
        <v>153</v>
      </c>
      <c r="AB224" s="51">
        <v>12</v>
      </c>
      <c r="AC224" s="51">
        <v>17</v>
      </c>
      <c r="AD224" s="51">
        <v>10</v>
      </c>
      <c r="AE224" s="51">
        <v>16</v>
      </c>
      <c r="AF224" s="51">
        <v>3</v>
      </c>
      <c r="AG224" s="51">
        <v>16</v>
      </c>
      <c r="AH224" s="51">
        <v>1.383154886093052</v>
      </c>
      <c r="AI224" s="51">
        <v>5.0318220856143787</v>
      </c>
      <c r="AJ224" s="51">
        <v>38.372093023255815</v>
      </c>
      <c r="AK224" s="51">
        <v>643</v>
      </c>
      <c r="AL224" s="51">
        <v>282</v>
      </c>
      <c r="AM224" s="51">
        <v>302</v>
      </c>
      <c r="AN224" s="51">
        <v>28</v>
      </c>
      <c r="AO224" s="51">
        <v>31</v>
      </c>
    </row>
    <row r="225" spans="1:41" ht="15" customHeight="1" x14ac:dyDescent="0.15">
      <c r="A225" s="3"/>
      <c r="B225" s="24"/>
      <c r="C225" s="18" t="s">
        <v>497</v>
      </c>
      <c r="D225" s="51">
        <v>163</v>
      </c>
      <c r="E225" s="51">
        <v>29</v>
      </c>
      <c r="F225" s="51">
        <v>23</v>
      </c>
      <c r="G225" s="51">
        <v>30</v>
      </c>
      <c r="H225" s="51">
        <v>21</v>
      </c>
      <c r="I225" s="51">
        <v>20</v>
      </c>
      <c r="J225" s="51">
        <v>17</v>
      </c>
      <c r="K225" s="51">
        <v>23</v>
      </c>
      <c r="L225" s="51">
        <v>4.3058766887314235</v>
      </c>
      <c r="M225" s="51">
        <v>5.4308354632648586</v>
      </c>
      <c r="N225" s="51">
        <v>20</v>
      </c>
      <c r="O225" s="51">
        <v>163</v>
      </c>
      <c r="P225" s="51">
        <v>137</v>
      </c>
      <c r="Q225" s="51">
        <v>5</v>
      </c>
      <c r="R225" s="51">
        <v>6</v>
      </c>
      <c r="S225" s="51">
        <v>2</v>
      </c>
      <c r="T225" s="51">
        <v>0</v>
      </c>
      <c r="U225" s="51">
        <v>3</v>
      </c>
      <c r="V225" s="51">
        <v>10</v>
      </c>
      <c r="W225" s="51">
        <v>0.58937434804244937</v>
      </c>
      <c r="X225" s="51">
        <v>5.6358922031559224</v>
      </c>
      <c r="Y225" s="51">
        <v>33.333333333333329</v>
      </c>
      <c r="Z225" s="51">
        <v>163</v>
      </c>
      <c r="AA225" s="51">
        <v>112</v>
      </c>
      <c r="AB225" s="51">
        <v>8</v>
      </c>
      <c r="AC225" s="51">
        <v>13</v>
      </c>
      <c r="AD225" s="51">
        <v>4</v>
      </c>
      <c r="AE225" s="51">
        <v>7</v>
      </c>
      <c r="AF225" s="51">
        <v>5</v>
      </c>
      <c r="AG225" s="51">
        <v>14</v>
      </c>
      <c r="AH225" s="51">
        <v>1.3421085757100428</v>
      </c>
      <c r="AI225" s="51">
        <v>5.4047075075890909</v>
      </c>
      <c r="AJ225" s="51">
        <v>42.857142857142854</v>
      </c>
      <c r="AK225" s="51">
        <v>437</v>
      </c>
      <c r="AL225" s="51">
        <v>191</v>
      </c>
      <c r="AM225" s="51">
        <v>182</v>
      </c>
      <c r="AN225" s="51">
        <v>52</v>
      </c>
      <c r="AO225" s="51">
        <v>12</v>
      </c>
    </row>
    <row r="226" spans="1:41" ht="15" customHeight="1" x14ac:dyDescent="0.15">
      <c r="A226" s="3"/>
      <c r="B226" s="24"/>
      <c r="C226" s="18" t="s">
        <v>498</v>
      </c>
      <c r="D226" s="51">
        <v>118</v>
      </c>
      <c r="E226" s="51">
        <v>32</v>
      </c>
      <c r="F226" s="51">
        <v>8</v>
      </c>
      <c r="G226" s="51">
        <v>19</v>
      </c>
      <c r="H226" s="51">
        <v>14</v>
      </c>
      <c r="I226" s="51">
        <v>16</v>
      </c>
      <c r="J226" s="51">
        <v>19</v>
      </c>
      <c r="K226" s="51">
        <v>10</v>
      </c>
      <c r="L226" s="51">
        <v>5.517277760593025</v>
      </c>
      <c r="M226" s="51">
        <v>7.8403420808427198</v>
      </c>
      <c r="N226" s="51">
        <v>41.666666666666671</v>
      </c>
      <c r="O226" s="51">
        <v>118</v>
      </c>
      <c r="P226" s="51">
        <v>110</v>
      </c>
      <c r="Q226" s="51">
        <v>1</v>
      </c>
      <c r="R226" s="51">
        <v>2</v>
      </c>
      <c r="S226" s="51">
        <v>0</v>
      </c>
      <c r="T226" s="51">
        <v>0</v>
      </c>
      <c r="U226" s="51">
        <v>0</v>
      </c>
      <c r="V226" s="51">
        <v>5</v>
      </c>
      <c r="W226" s="51">
        <v>7.0747629851105068E-2</v>
      </c>
      <c r="X226" s="51">
        <v>2.6648273910582909</v>
      </c>
      <c r="Y226" s="51">
        <v>3.75</v>
      </c>
      <c r="Z226" s="51">
        <v>118</v>
      </c>
      <c r="AA226" s="51">
        <v>88</v>
      </c>
      <c r="AB226" s="51">
        <v>1</v>
      </c>
      <c r="AC226" s="51">
        <v>8</v>
      </c>
      <c r="AD226" s="51">
        <v>5</v>
      </c>
      <c r="AE226" s="51">
        <v>8</v>
      </c>
      <c r="AF226" s="51">
        <v>3</v>
      </c>
      <c r="AG226" s="51">
        <v>5</v>
      </c>
      <c r="AH226" s="51">
        <v>1.4623961811466808</v>
      </c>
      <c r="AI226" s="51">
        <v>6.6100307387829966</v>
      </c>
      <c r="AJ226" s="51">
        <v>17.857142857142858</v>
      </c>
      <c r="AK226" s="51">
        <v>279</v>
      </c>
      <c r="AL226" s="51">
        <v>142</v>
      </c>
      <c r="AM226" s="51">
        <v>121</v>
      </c>
      <c r="AN226" s="51">
        <v>13</v>
      </c>
      <c r="AO226" s="51">
        <v>3</v>
      </c>
    </row>
    <row r="227" spans="1:41" ht="15" customHeight="1" x14ac:dyDescent="0.15">
      <c r="A227" s="3"/>
      <c r="B227" s="24"/>
      <c r="C227" s="18" t="s">
        <v>499</v>
      </c>
      <c r="D227" s="51">
        <v>31</v>
      </c>
      <c r="E227" s="51">
        <v>9</v>
      </c>
      <c r="F227" s="51">
        <v>1</v>
      </c>
      <c r="G227" s="51">
        <v>7</v>
      </c>
      <c r="H227" s="51">
        <v>7</v>
      </c>
      <c r="I227" s="51">
        <v>1</v>
      </c>
      <c r="J227" s="51">
        <v>5</v>
      </c>
      <c r="K227" s="51">
        <v>1</v>
      </c>
      <c r="L227" s="51">
        <v>4.2785626696743329</v>
      </c>
      <c r="M227" s="51">
        <v>6.1122323852490474</v>
      </c>
      <c r="N227" s="51">
        <v>16.666666666666664</v>
      </c>
      <c r="O227" s="51">
        <v>31</v>
      </c>
      <c r="P227" s="51">
        <v>29</v>
      </c>
      <c r="Q227" s="51">
        <v>0</v>
      </c>
      <c r="R227" s="51">
        <v>1</v>
      </c>
      <c r="S227" s="51">
        <v>0</v>
      </c>
      <c r="T227" s="51">
        <v>0</v>
      </c>
      <c r="U227" s="51">
        <v>0</v>
      </c>
      <c r="V227" s="51">
        <v>1</v>
      </c>
      <c r="W227" s="51">
        <v>0.1075268817204301</v>
      </c>
      <c r="X227" s="51">
        <v>3.225806451612903</v>
      </c>
      <c r="Y227" s="51">
        <v>3.225806451612903</v>
      </c>
      <c r="Z227" s="51">
        <v>31</v>
      </c>
      <c r="AA227" s="51">
        <v>25</v>
      </c>
      <c r="AB227" s="51">
        <v>0</v>
      </c>
      <c r="AC227" s="51">
        <v>1</v>
      </c>
      <c r="AD227" s="51">
        <v>1</v>
      </c>
      <c r="AE227" s="51">
        <v>1</v>
      </c>
      <c r="AF227" s="51">
        <v>2</v>
      </c>
      <c r="AG227" s="51">
        <v>1</v>
      </c>
      <c r="AH227" s="51">
        <v>1.8199786324786325</v>
      </c>
      <c r="AI227" s="51">
        <v>10.919871794871794</v>
      </c>
      <c r="AJ227" s="51">
        <v>25</v>
      </c>
      <c r="AK227" s="51">
        <v>62</v>
      </c>
      <c r="AL227" s="51">
        <v>39</v>
      </c>
      <c r="AM227" s="51">
        <v>21</v>
      </c>
      <c r="AN227" s="51">
        <v>2</v>
      </c>
      <c r="AO227" s="51">
        <v>0</v>
      </c>
    </row>
    <row r="228" spans="1:41" ht="15" customHeight="1" x14ac:dyDescent="0.15">
      <c r="A228" s="3"/>
      <c r="B228" s="24"/>
      <c r="C228" s="18" t="s">
        <v>500</v>
      </c>
      <c r="D228" s="51">
        <v>17</v>
      </c>
      <c r="E228" s="51">
        <v>9</v>
      </c>
      <c r="F228" s="51">
        <v>1</v>
      </c>
      <c r="G228" s="51">
        <v>0</v>
      </c>
      <c r="H228" s="51">
        <v>3</v>
      </c>
      <c r="I228" s="51">
        <v>1</v>
      </c>
      <c r="J228" s="51">
        <v>3</v>
      </c>
      <c r="K228" s="51">
        <v>0</v>
      </c>
      <c r="L228" s="51">
        <v>3.9669812287210582</v>
      </c>
      <c r="M228" s="51">
        <v>8.4298351110322489</v>
      </c>
      <c r="N228" s="51">
        <v>18.75</v>
      </c>
      <c r="O228" s="51">
        <v>17</v>
      </c>
      <c r="P228" s="51">
        <v>17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 t="s">
        <v>57</v>
      </c>
      <c r="Y228" s="51">
        <v>0</v>
      </c>
      <c r="Z228" s="51">
        <v>17</v>
      </c>
      <c r="AA228" s="51">
        <v>14</v>
      </c>
      <c r="AB228" s="51">
        <v>0</v>
      </c>
      <c r="AC228" s="51">
        <v>0</v>
      </c>
      <c r="AD228" s="51">
        <v>0</v>
      </c>
      <c r="AE228" s="51">
        <v>1</v>
      </c>
      <c r="AF228" s="51">
        <v>1</v>
      </c>
      <c r="AG228" s="51">
        <v>1</v>
      </c>
      <c r="AH228" s="51">
        <v>1.11328125</v>
      </c>
      <c r="AI228" s="51">
        <v>8.90625</v>
      </c>
      <c r="AJ228" s="51">
        <v>10</v>
      </c>
      <c r="AK228" s="51">
        <v>43</v>
      </c>
      <c r="AL228" s="51">
        <v>19</v>
      </c>
      <c r="AM228" s="51">
        <v>24</v>
      </c>
      <c r="AN228" s="51">
        <v>0</v>
      </c>
      <c r="AO228" s="51">
        <v>0</v>
      </c>
    </row>
    <row r="229" spans="1:41" ht="15" customHeight="1" x14ac:dyDescent="0.15">
      <c r="A229" s="3"/>
      <c r="B229" s="24"/>
      <c r="C229" s="18" t="s">
        <v>501</v>
      </c>
      <c r="D229" s="51">
        <v>0</v>
      </c>
      <c r="E229" s="51">
        <v>0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 t="s">
        <v>57</v>
      </c>
      <c r="M229" s="51" t="s">
        <v>57</v>
      </c>
      <c r="N229" s="51" t="s">
        <v>57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 t="s">
        <v>57</v>
      </c>
      <c r="X229" s="51" t="s">
        <v>57</v>
      </c>
      <c r="Y229" s="51" t="s">
        <v>57</v>
      </c>
      <c r="Z229" s="51">
        <v>0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0</v>
      </c>
      <c r="AG229" s="51">
        <v>0</v>
      </c>
      <c r="AH229" s="51" t="s">
        <v>57</v>
      </c>
      <c r="AI229" s="51" t="s">
        <v>57</v>
      </c>
      <c r="AJ229" s="51" t="s">
        <v>57</v>
      </c>
      <c r="AK229" s="51">
        <v>0</v>
      </c>
      <c r="AL229" s="51">
        <v>0</v>
      </c>
      <c r="AM229" s="51">
        <v>0</v>
      </c>
      <c r="AN229" s="51">
        <v>0</v>
      </c>
      <c r="AO229" s="51">
        <v>0</v>
      </c>
    </row>
    <row r="230" spans="1:41" ht="15" customHeight="1" x14ac:dyDescent="0.15">
      <c r="A230" s="6"/>
      <c r="B230" s="4"/>
      <c r="C230" s="19" t="s">
        <v>24</v>
      </c>
      <c r="D230" s="51">
        <v>58</v>
      </c>
      <c r="E230" s="51">
        <v>18</v>
      </c>
      <c r="F230" s="51">
        <v>7</v>
      </c>
      <c r="G230" s="51">
        <v>2</v>
      </c>
      <c r="H230" s="51">
        <v>5</v>
      </c>
      <c r="I230" s="51">
        <v>1</v>
      </c>
      <c r="J230" s="51">
        <v>2</v>
      </c>
      <c r="K230" s="51">
        <v>23</v>
      </c>
      <c r="L230" s="51">
        <v>1.9266364111908445</v>
      </c>
      <c r="M230" s="51">
        <v>3.9666043759811505</v>
      </c>
      <c r="N230" s="51">
        <v>11.904761904761903</v>
      </c>
      <c r="O230" s="51">
        <v>58</v>
      </c>
      <c r="P230" s="51">
        <v>40</v>
      </c>
      <c r="Q230" s="51">
        <v>3</v>
      </c>
      <c r="R230" s="51">
        <v>0</v>
      </c>
      <c r="S230" s="51">
        <v>0</v>
      </c>
      <c r="T230" s="51">
        <v>0</v>
      </c>
      <c r="U230" s="51">
        <v>1</v>
      </c>
      <c r="V230" s="51">
        <v>14</v>
      </c>
      <c r="W230" s="51">
        <v>0.34212890496312953</v>
      </c>
      <c r="X230" s="51">
        <v>3.7634179545944249</v>
      </c>
      <c r="Y230" s="51">
        <v>11.904761904761903</v>
      </c>
      <c r="Z230" s="51">
        <v>58</v>
      </c>
      <c r="AA230" s="51">
        <v>39</v>
      </c>
      <c r="AB230" s="51">
        <v>3</v>
      </c>
      <c r="AC230" s="51">
        <v>1</v>
      </c>
      <c r="AD230" s="51">
        <v>1</v>
      </c>
      <c r="AE230" s="51">
        <v>0</v>
      </c>
      <c r="AF230" s="51">
        <v>0</v>
      </c>
      <c r="AG230" s="51">
        <v>14</v>
      </c>
      <c r="AH230" s="51">
        <v>0.28722414462436635</v>
      </c>
      <c r="AI230" s="51">
        <v>2.5275724726944238</v>
      </c>
      <c r="AJ230" s="51">
        <v>5.5555555555555554</v>
      </c>
      <c r="AK230" s="51">
        <v>73</v>
      </c>
      <c r="AL230" s="51">
        <v>39</v>
      </c>
      <c r="AM230" s="51">
        <v>26</v>
      </c>
      <c r="AN230" s="51">
        <v>4</v>
      </c>
      <c r="AO230" s="51">
        <v>4</v>
      </c>
    </row>
    <row r="231" spans="1:41" ht="15" customHeight="1" x14ac:dyDescent="0.15">
      <c r="A231" s="3" t="s">
        <v>490</v>
      </c>
      <c r="B231" s="23" t="s">
        <v>10</v>
      </c>
      <c r="C231" s="18" t="s">
        <v>171</v>
      </c>
      <c r="D231" s="51">
        <v>148</v>
      </c>
      <c r="E231" s="51">
        <v>85</v>
      </c>
      <c r="F231" s="51">
        <v>10</v>
      </c>
      <c r="G231" s="51">
        <v>14</v>
      </c>
      <c r="H231" s="51">
        <v>11</v>
      </c>
      <c r="I231" s="51">
        <v>10</v>
      </c>
      <c r="J231" s="51">
        <v>5</v>
      </c>
      <c r="K231" s="51">
        <v>13</v>
      </c>
      <c r="L231" s="51">
        <v>1.9419356361096696</v>
      </c>
      <c r="M231" s="51">
        <v>5.2432262174961082</v>
      </c>
      <c r="N231" s="51">
        <v>25</v>
      </c>
      <c r="O231" s="51">
        <v>148</v>
      </c>
      <c r="P231" s="51">
        <v>137</v>
      </c>
      <c r="Q231" s="51">
        <v>2</v>
      </c>
      <c r="R231" s="51">
        <v>2</v>
      </c>
      <c r="S231" s="51">
        <v>0</v>
      </c>
      <c r="T231" s="51">
        <v>0</v>
      </c>
      <c r="U231" s="51">
        <v>0</v>
      </c>
      <c r="V231" s="51">
        <v>7</v>
      </c>
      <c r="W231" s="51">
        <v>6.3681705720428791E-2</v>
      </c>
      <c r="X231" s="51">
        <v>2.2447801266451148</v>
      </c>
      <c r="Y231" s="51">
        <v>3.7037037037037033</v>
      </c>
      <c r="Z231" s="51">
        <v>148</v>
      </c>
      <c r="AA231" s="51">
        <v>116</v>
      </c>
      <c r="AB231" s="51">
        <v>2</v>
      </c>
      <c r="AC231" s="51">
        <v>4</v>
      </c>
      <c r="AD231" s="51">
        <v>4</v>
      </c>
      <c r="AE231" s="51">
        <v>3</v>
      </c>
      <c r="AF231" s="51">
        <v>5</v>
      </c>
      <c r="AG231" s="51">
        <v>14</v>
      </c>
      <c r="AH231" s="51">
        <v>0.94631448924215156</v>
      </c>
      <c r="AI231" s="51">
        <v>7.0447856421360164</v>
      </c>
      <c r="AJ231" s="51">
        <v>20.833333333333336</v>
      </c>
      <c r="AK231" s="51">
        <v>115</v>
      </c>
      <c r="AL231" s="51">
        <v>28</v>
      </c>
      <c r="AM231" s="51">
        <v>70</v>
      </c>
      <c r="AN231" s="51">
        <v>14</v>
      </c>
      <c r="AO231" s="51">
        <v>3</v>
      </c>
    </row>
    <row r="232" spans="1:41" ht="15" customHeight="1" x14ac:dyDescent="0.15">
      <c r="A232" s="66" t="s">
        <v>504</v>
      </c>
      <c r="B232" s="24" t="s">
        <v>11</v>
      </c>
      <c r="C232" s="18" t="s">
        <v>172</v>
      </c>
      <c r="D232" s="51">
        <v>383</v>
      </c>
      <c r="E232" s="51">
        <v>101</v>
      </c>
      <c r="F232" s="51">
        <v>78</v>
      </c>
      <c r="G232" s="51">
        <v>74</v>
      </c>
      <c r="H232" s="51">
        <v>51</v>
      </c>
      <c r="I232" s="51">
        <v>23</v>
      </c>
      <c r="J232" s="51">
        <v>16</v>
      </c>
      <c r="K232" s="51">
        <v>40</v>
      </c>
      <c r="L232" s="51">
        <v>2.9162706712151469</v>
      </c>
      <c r="M232" s="51">
        <v>4.1333919017636171</v>
      </c>
      <c r="N232" s="51">
        <v>62.5</v>
      </c>
      <c r="O232" s="51">
        <v>383</v>
      </c>
      <c r="P232" s="51">
        <v>341</v>
      </c>
      <c r="Q232" s="51">
        <v>14</v>
      </c>
      <c r="R232" s="51">
        <v>4</v>
      </c>
      <c r="S232" s="51">
        <v>1</v>
      </c>
      <c r="T232" s="51">
        <v>0</v>
      </c>
      <c r="U232" s="51">
        <v>0</v>
      </c>
      <c r="V232" s="51">
        <v>23</v>
      </c>
      <c r="W232" s="51">
        <v>8.026379158572837E-2</v>
      </c>
      <c r="X232" s="51">
        <v>1.5207876300453798</v>
      </c>
      <c r="Y232" s="51">
        <v>4.3478260869565215</v>
      </c>
      <c r="Z232" s="51">
        <v>383</v>
      </c>
      <c r="AA232" s="51">
        <v>277</v>
      </c>
      <c r="AB232" s="51">
        <v>28</v>
      </c>
      <c r="AC232" s="51">
        <v>25</v>
      </c>
      <c r="AD232" s="51">
        <v>13</v>
      </c>
      <c r="AE232" s="51">
        <v>3</v>
      </c>
      <c r="AF232" s="51">
        <v>6</v>
      </c>
      <c r="AG232" s="51">
        <v>31</v>
      </c>
      <c r="AH232" s="51">
        <v>0.89510789498818399</v>
      </c>
      <c r="AI232" s="51">
        <v>4.2010397204778771</v>
      </c>
      <c r="AJ232" s="51">
        <v>62.5</v>
      </c>
      <c r="AK232" s="51">
        <v>930</v>
      </c>
      <c r="AL232" s="51">
        <v>436</v>
      </c>
      <c r="AM232" s="51">
        <v>387</v>
      </c>
      <c r="AN232" s="51">
        <v>89</v>
      </c>
      <c r="AO232" s="51">
        <v>18</v>
      </c>
    </row>
    <row r="233" spans="1:41" ht="15" customHeight="1" x14ac:dyDescent="0.15">
      <c r="A233" s="3" t="s">
        <v>177</v>
      </c>
      <c r="B233" s="3"/>
      <c r="C233" s="18" t="s">
        <v>505</v>
      </c>
      <c r="D233" s="51">
        <v>705</v>
      </c>
      <c r="E233" s="51">
        <v>152</v>
      </c>
      <c r="F233" s="51">
        <v>122</v>
      </c>
      <c r="G233" s="51">
        <v>146</v>
      </c>
      <c r="H233" s="51">
        <v>117</v>
      </c>
      <c r="I233" s="51">
        <v>76</v>
      </c>
      <c r="J233" s="51">
        <v>32</v>
      </c>
      <c r="K233" s="51">
        <v>60</v>
      </c>
      <c r="L233" s="51">
        <v>3.3087320720188718</v>
      </c>
      <c r="M233" s="51">
        <v>4.3288685323573475</v>
      </c>
      <c r="N233" s="51">
        <v>25</v>
      </c>
      <c r="O233" s="51">
        <v>705</v>
      </c>
      <c r="P233" s="51">
        <v>622</v>
      </c>
      <c r="Q233" s="51">
        <v>30</v>
      </c>
      <c r="R233" s="51">
        <v>17</v>
      </c>
      <c r="S233" s="51">
        <v>6</v>
      </c>
      <c r="T233" s="51">
        <v>0</v>
      </c>
      <c r="U233" s="51">
        <v>2</v>
      </c>
      <c r="V233" s="51">
        <v>28</v>
      </c>
      <c r="W233" s="51">
        <v>0.22385950959507475</v>
      </c>
      <c r="X233" s="51">
        <v>2.7555070544702835</v>
      </c>
      <c r="Y233" s="51">
        <v>22.916666666666664</v>
      </c>
      <c r="Z233" s="51">
        <v>705</v>
      </c>
      <c r="AA233" s="51">
        <v>433</v>
      </c>
      <c r="AB233" s="51">
        <v>63</v>
      </c>
      <c r="AC233" s="51">
        <v>61</v>
      </c>
      <c r="AD233" s="51">
        <v>39</v>
      </c>
      <c r="AE233" s="51">
        <v>33</v>
      </c>
      <c r="AF233" s="51">
        <v>31</v>
      </c>
      <c r="AG233" s="51">
        <v>45</v>
      </c>
      <c r="AH233" s="51">
        <v>2.0203553981117821</v>
      </c>
      <c r="AI233" s="51">
        <v>5.8741610693998947</v>
      </c>
      <c r="AJ233" s="51">
        <v>131.86813186813185</v>
      </c>
      <c r="AK233" s="51">
        <v>2024</v>
      </c>
      <c r="AL233" s="51">
        <v>1060</v>
      </c>
      <c r="AM233" s="51">
        <v>774</v>
      </c>
      <c r="AN233" s="51">
        <v>112</v>
      </c>
      <c r="AO233" s="51">
        <v>78</v>
      </c>
    </row>
    <row r="234" spans="1:41" ht="15" customHeight="1" x14ac:dyDescent="0.15">
      <c r="A234" s="3"/>
      <c r="B234" s="3"/>
      <c r="C234" s="18" t="s">
        <v>506</v>
      </c>
      <c r="D234" s="51">
        <v>893</v>
      </c>
      <c r="E234" s="51">
        <v>180</v>
      </c>
      <c r="F234" s="51">
        <v>111</v>
      </c>
      <c r="G234" s="51">
        <v>172</v>
      </c>
      <c r="H234" s="51">
        <v>147</v>
      </c>
      <c r="I234" s="51">
        <v>129</v>
      </c>
      <c r="J234" s="51">
        <v>70</v>
      </c>
      <c r="K234" s="51">
        <v>84</v>
      </c>
      <c r="L234" s="51">
        <v>4.103105481884664</v>
      </c>
      <c r="M234" s="51">
        <v>5.2772851110408467</v>
      </c>
      <c r="N234" s="51">
        <v>35.714285714285715</v>
      </c>
      <c r="O234" s="51">
        <v>893</v>
      </c>
      <c r="P234" s="51">
        <v>791</v>
      </c>
      <c r="Q234" s="51">
        <v>32</v>
      </c>
      <c r="R234" s="51">
        <v>14</v>
      </c>
      <c r="S234" s="51">
        <v>9</v>
      </c>
      <c r="T234" s="51">
        <v>5</v>
      </c>
      <c r="U234" s="51">
        <v>3</v>
      </c>
      <c r="V234" s="51">
        <v>39</v>
      </c>
      <c r="W234" s="51">
        <v>0.225104862443509</v>
      </c>
      <c r="X234" s="51">
        <v>3.0514214686786776</v>
      </c>
      <c r="Y234" s="51">
        <v>11.458333333333332</v>
      </c>
      <c r="Z234" s="51">
        <v>893</v>
      </c>
      <c r="AA234" s="51">
        <v>523</v>
      </c>
      <c r="AB234" s="51">
        <v>68</v>
      </c>
      <c r="AC234" s="51">
        <v>91</v>
      </c>
      <c r="AD234" s="51">
        <v>38</v>
      </c>
      <c r="AE234" s="51">
        <v>50</v>
      </c>
      <c r="AF234" s="51">
        <v>44</v>
      </c>
      <c r="AG234" s="51">
        <v>79</v>
      </c>
      <c r="AH234" s="51">
        <v>2.2617981069280773</v>
      </c>
      <c r="AI234" s="51">
        <v>6.3268166977300853</v>
      </c>
      <c r="AJ234" s="51">
        <v>130.43478260869566</v>
      </c>
      <c r="AK234" s="51">
        <v>2790</v>
      </c>
      <c r="AL234" s="51">
        <v>1500</v>
      </c>
      <c r="AM234" s="51">
        <v>1102</v>
      </c>
      <c r="AN234" s="51">
        <v>134</v>
      </c>
      <c r="AO234" s="51">
        <v>54</v>
      </c>
    </row>
    <row r="235" spans="1:41" ht="15" customHeight="1" x14ac:dyDescent="0.15">
      <c r="A235" s="3"/>
      <c r="B235" s="3"/>
      <c r="C235" s="18" t="s">
        <v>507</v>
      </c>
      <c r="D235" s="51">
        <v>546</v>
      </c>
      <c r="E235" s="51">
        <v>156</v>
      </c>
      <c r="F235" s="51">
        <v>37</v>
      </c>
      <c r="G235" s="51">
        <v>91</v>
      </c>
      <c r="H235" s="51">
        <v>75</v>
      </c>
      <c r="I235" s="51">
        <v>73</v>
      </c>
      <c r="J235" s="51">
        <v>61</v>
      </c>
      <c r="K235" s="51">
        <v>53</v>
      </c>
      <c r="L235" s="51">
        <v>4.3719967240566087</v>
      </c>
      <c r="M235" s="51">
        <v>6.3958290354893421</v>
      </c>
      <c r="N235" s="51">
        <v>41.666666666666671</v>
      </c>
      <c r="O235" s="51">
        <v>546</v>
      </c>
      <c r="P235" s="51">
        <v>484</v>
      </c>
      <c r="Q235" s="51">
        <v>12</v>
      </c>
      <c r="R235" s="51">
        <v>14</v>
      </c>
      <c r="S235" s="51">
        <v>4</v>
      </c>
      <c r="T235" s="51">
        <v>3</v>
      </c>
      <c r="U235" s="51">
        <v>5</v>
      </c>
      <c r="V235" s="51">
        <v>24</v>
      </c>
      <c r="W235" s="51">
        <v>0.38608623411708443</v>
      </c>
      <c r="X235" s="51">
        <v>5.3036056370820548</v>
      </c>
      <c r="Y235" s="51">
        <v>37.5</v>
      </c>
      <c r="Z235" s="51">
        <v>546</v>
      </c>
      <c r="AA235" s="51">
        <v>366</v>
      </c>
      <c r="AB235" s="51">
        <v>26</v>
      </c>
      <c r="AC235" s="51">
        <v>39</v>
      </c>
      <c r="AD235" s="51">
        <v>22</v>
      </c>
      <c r="AE235" s="51">
        <v>24</v>
      </c>
      <c r="AF235" s="51">
        <v>30</v>
      </c>
      <c r="AG235" s="51">
        <v>39</v>
      </c>
      <c r="AH235" s="51">
        <v>1.8523556498251386</v>
      </c>
      <c r="AI235" s="51">
        <v>6.6605979749031583</v>
      </c>
      <c r="AJ235" s="51">
        <v>56.25</v>
      </c>
      <c r="AK235" s="51">
        <v>1410</v>
      </c>
      <c r="AL235" s="51">
        <v>777</v>
      </c>
      <c r="AM235" s="51">
        <v>467</v>
      </c>
      <c r="AN235" s="51">
        <v>127</v>
      </c>
      <c r="AO235" s="51">
        <v>39</v>
      </c>
    </row>
    <row r="236" spans="1:41" ht="15" customHeight="1" x14ac:dyDescent="0.15">
      <c r="A236" s="3"/>
      <c r="B236" s="3"/>
      <c r="C236" s="18" t="s">
        <v>508</v>
      </c>
      <c r="D236" s="51">
        <v>210</v>
      </c>
      <c r="E236" s="51">
        <v>73</v>
      </c>
      <c r="F236" s="51">
        <v>13</v>
      </c>
      <c r="G236" s="51">
        <v>38</v>
      </c>
      <c r="H236" s="51">
        <v>26</v>
      </c>
      <c r="I236" s="51">
        <v>27</v>
      </c>
      <c r="J236" s="51">
        <v>17</v>
      </c>
      <c r="K236" s="51">
        <v>16</v>
      </c>
      <c r="L236" s="51">
        <v>3.7477836441788299</v>
      </c>
      <c r="M236" s="51">
        <v>6.0088431981049011</v>
      </c>
      <c r="N236" s="51">
        <v>41.666666666666671</v>
      </c>
      <c r="O236" s="51">
        <v>210</v>
      </c>
      <c r="P236" s="51">
        <v>193</v>
      </c>
      <c r="Q236" s="51">
        <v>2</v>
      </c>
      <c r="R236" s="51">
        <v>6</v>
      </c>
      <c r="S236" s="51">
        <v>1</v>
      </c>
      <c r="T236" s="51">
        <v>1</v>
      </c>
      <c r="U236" s="51">
        <v>0</v>
      </c>
      <c r="V236" s="51">
        <v>7</v>
      </c>
      <c r="W236" s="51">
        <v>0.16413332273434583</v>
      </c>
      <c r="X236" s="51">
        <v>3.3319064515072205</v>
      </c>
      <c r="Y236" s="51">
        <v>8.3333333333333321</v>
      </c>
      <c r="Z236" s="51">
        <v>210</v>
      </c>
      <c r="AA236" s="51">
        <v>152</v>
      </c>
      <c r="AB236" s="51">
        <v>5</v>
      </c>
      <c r="AC236" s="51">
        <v>11</v>
      </c>
      <c r="AD236" s="51">
        <v>8</v>
      </c>
      <c r="AE236" s="51">
        <v>10</v>
      </c>
      <c r="AF236" s="51">
        <v>12</v>
      </c>
      <c r="AG236" s="51">
        <v>12</v>
      </c>
      <c r="AH236" s="51">
        <v>1.9866724211020059</v>
      </c>
      <c r="AI236" s="51">
        <v>8.55132911691733</v>
      </c>
      <c r="AJ236" s="51">
        <v>44.444444444444443</v>
      </c>
      <c r="AK236" s="51">
        <v>383</v>
      </c>
      <c r="AL236" s="51">
        <v>198</v>
      </c>
      <c r="AM236" s="51">
        <v>169</v>
      </c>
      <c r="AN236" s="51">
        <v>10</v>
      </c>
      <c r="AO236" s="51">
        <v>6</v>
      </c>
    </row>
    <row r="237" spans="1:41" ht="15" customHeight="1" x14ac:dyDescent="0.15">
      <c r="A237" s="3"/>
      <c r="B237" s="3"/>
      <c r="C237" s="18" t="s">
        <v>290</v>
      </c>
      <c r="D237" s="51">
        <v>59</v>
      </c>
      <c r="E237" s="51">
        <v>31</v>
      </c>
      <c r="F237" s="51">
        <v>1</v>
      </c>
      <c r="G237" s="51">
        <v>5</v>
      </c>
      <c r="H237" s="51">
        <v>8</v>
      </c>
      <c r="I237" s="51">
        <v>1</v>
      </c>
      <c r="J237" s="51">
        <v>9</v>
      </c>
      <c r="K237" s="51">
        <v>4</v>
      </c>
      <c r="L237" s="51">
        <v>4.0309082015896074</v>
      </c>
      <c r="M237" s="51">
        <v>9.2374979619761834</v>
      </c>
      <c r="N237" s="51">
        <v>33.333333333333329</v>
      </c>
      <c r="O237" s="51">
        <v>59</v>
      </c>
      <c r="P237" s="51">
        <v>56</v>
      </c>
      <c r="Q237" s="51">
        <v>0</v>
      </c>
      <c r="R237" s="51">
        <v>0</v>
      </c>
      <c r="S237" s="51">
        <v>0</v>
      </c>
      <c r="T237" s="51">
        <v>0</v>
      </c>
      <c r="U237" s="51">
        <v>1</v>
      </c>
      <c r="V237" s="51">
        <v>2</v>
      </c>
      <c r="W237" s="51">
        <v>0.17543859649122806</v>
      </c>
      <c r="X237" s="51">
        <v>10</v>
      </c>
      <c r="Y237" s="51">
        <v>10</v>
      </c>
      <c r="Z237" s="51">
        <v>59</v>
      </c>
      <c r="AA237" s="51">
        <v>44</v>
      </c>
      <c r="AB237" s="51">
        <v>0</v>
      </c>
      <c r="AC237" s="51">
        <v>3</v>
      </c>
      <c r="AD237" s="51">
        <v>1</v>
      </c>
      <c r="AE237" s="51">
        <v>0</v>
      </c>
      <c r="AF237" s="51">
        <v>5</v>
      </c>
      <c r="AG237" s="51">
        <v>6</v>
      </c>
      <c r="AH237" s="51">
        <v>2.0433400870342275</v>
      </c>
      <c r="AI237" s="51">
        <v>12.033002734757119</v>
      </c>
      <c r="AJ237" s="51">
        <v>41.666666666666671</v>
      </c>
      <c r="AK237" s="51">
        <v>46</v>
      </c>
      <c r="AL237" s="51">
        <v>28</v>
      </c>
      <c r="AM237" s="51">
        <v>15</v>
      </c>
      <c r="AN237" s="51">
        <v>2</v>
      </c>
      <c r="AO237" s="51">
        <v>1</v>
      </c>
    </row>
    <row r="238" spans="1:41" ht="15" customHeight="1" x14ac:dyDescent="0.15">
      <c r="A238" s="3"/>
      <c r="B238" s="4"/>
      <c r="C238" s="19" t="s">
        <v>26</v>
      </c>
      <c r="D238" s="51">
        <v>162</v>
      </c>
      <c r="E238" s="51">
        <v>31</v>
      </c>
      <c r="F238" s="51">
        <v>16</v>
      </c>
      <c r="G238" s="51">
        <v>19</v>
      </c>
      <c r="H238" s="51">
        <v>16</v>
      </c>
      <c r="I238" s="51">
        <v>11</v>
      </c>
      <c r="J238" s="51">
        <v>8</v>
      </c>
      <c r="K238" s="51">
        <v>61</v>
      </c>
      <c r="L238" s="51">
        <v>3.5491913594134377</v>
      </c>
      <c r="M238" s="51">
        <v>5.1209761042965312</v>
      </c>
      <c r="N238" s="51">
        <v>28.947368421052634</v>
      </c>
      <c r="O238" s="51">
        <v>162</v>
      </c>
      <c r="P238" s="51">
        <v>111</v>
      </c>
      <c r="Q238" s="51">
        <v>5</v>
      </c>
      <c r="R238" s="51">
        <v>4</v>
      </c>
      <c r="S238" s="51">
        <v>1</v>
      </c>
      <c r="T238" s="51">
        <v>0</v>
      </c>
      <c r="U238" s="51">
        <v>1</v>
      </c>
      <c r="V238" s="51">
        <v>40</v>
      </c>
      <c r="W238" s="51">
        <v>0.28545031606040577</v>
      </c>
      <c r="X238" s="51">
        <v>3.1659035053972278</v>
      </c>
      <c r="Y238" s="51">
        <v>11.904761904761903</v>
      </c>
      <c r="Z238" s="51">
        <v>162</v>
      </c>
      <c r="AA238" s="51">
        <v>91</v>
      </c>
      <c r="AB238" s="51">
        <v>10</v>
      </c>
      <c r="AC238" s="51">
        <v>3</v>
      </c>
      <c r="AD238" s="51">
        <v>6</v>
      </c>
      <c r="AE238" s="51">
        <v>1</v>
      </c>
      <c r="AF238" s="51">
        <v>4</v>
      </c>
      <c r="AG238" s="51">
        <v>47</v>
      </c>
      <c r="AH238" s="51">
        <v>1.946013469205583</v>
      </c>
      <c r="AI238" s="51">
        <v>9.324647873276751</v>
      </c>
      <c r="AJ238" s="51">
        <v>118.31683168316832</v>
      </c>
      <c r="AK238" s="51">
        <v>344</v>
      </c>
      <c r="AL238" s="51">
        <v>168</v>
      </c>
      <c r="AM238" s="51">
        <v>132</v>
      </c>
      <c r="AN238" s="51">
        <v>26</v>
      </c>
      <c r="AO238" s="51">
        <v>18</v>
      </c>
    </row>
    <row r="239" spans="1:41" ht="15" customHeight="1" x14ac:dyDescent="0.15">
      <c r="A239" s="3"/>
      <c r="B239" s="24" t="s">
        <v>12</v>
      </c>
      <c r="C239" s="18" t="s">
        <v>171</v>
      </c>
      <c r="D239" s="51">
        <v>148</v>
      </c>
      <c r="E239" s="51">
        <v>85</v>
      </c>
      <c r="F239" s="51">
        <v>10</v>
      </c>
      <c r="G239" s="51">
        <v>14</v>
      </c>
      <c r="H239" s="51">
        <v>11</v>
      </c>
      <c r="I239" s="51">
        <v>10</v>
      </c>
      <c r="J239" s="51">
        <v>5</v>
      </c>
      <c r="K239" s="51">
        <v>13</v>
      </c>
      <c r="L239" s="51">
        <v>1.9419356361096696</v>
      </c>
      <c r="M239" s="51">
        <v>5.2432262174961082</v>
      </c>
      <c r="N239" s="51">
        <v>3.3333333333333335</v>
      </c>
      <c r="O239" s="51">
        <v>148</v>
      </c>
      <c r="P239" s="51">
        <v>137</v>
      </c>
      <c r="Q239" s="51">
        <v>2</v>
      </c>
      <c r="R239" s="51">
        <v>2</v>
      </c>
      <c r="S239" s="51">
        <v>0</v>
      </c>
      <c r="T239" s="51">
        <v>0</v>
      </c>
      <c r="U239" s="51">
        <v>0</v>
      </c>
      <c r="V239" s="51">
        <v>7</v>
      </c>
      <c r="W239" s="51">
        <v>6.3681705720428791E-2</v>
      </c>
      <c r="X239" s="51">
        <v>2.2447801266451148</v>
      </c>
      <c r="Y239" s="51">
        <v>0</v>
      </c>
      <c r="Z239" s="51">
        <v>148</v>
      </c>
      <c r="AA239" s="51">
        <v>116</v>
      </c>
      <c r="AB239" s="51">
        <v>2</v>
      </c>
      <c r="AC239" s="51">
        <v>4</v>
      </c>
      <c r="AD239" s="51">
        <v>4</v>
      </c>
      <c r="AE239" s="51">
        <v>3</v>
      </c>
      <c r="AF239" s="51">
        <v>5</v>
      </c>
      <c r="AG239" s="51">
        <v>14</v>
      </c>
      <c r="AH239" s="51">
        <v>0.94631448924215156</v>
      </c>
      <c r="AI239" s="51">
        <v>7.0447856421360164</v>
      </c>
      <c r="AJ239" s="51">
        <v>0</v>
      </c>
      <c r="AK239" s="51">
        <v>2</v>
      </c>
      <c r="AL239" s="51">
        <v>0</v>
      </c>
      <c r="AM239" s="51">
        <v>2</v>
      </c>
      <c r="AN239" s="51">
        <v>0</v>
      </c>
      <c r="AO239" s="51">
        <v>0</v>
      </c>
    </row>
    <row r="240" spans="1:41" ht="15" customHeight="1" x14ac:dyDescent="0.15">
      <c r="A240" s="3"/>
      <c r="B240" s="24" t="s">
        <v>13</v>
      </c>
      <c r="C240" s="18" t="s">
        <v>172</v>
      </c>
      <c r="D240" s="51">
        <v>383</v>
      </c>
      <c r="E240" s="51">
        <v>101</v>
      </c>
      <c r="F240" s="51">
        <v>78</v>
      </c>
      <c r="G240" s="51">
        <v>74</v>
      </c>
      <c r="H240" s="51">
        <v>51</v>
      </c>
      <c r="I240" s="51">
        <v>23</v>
      </c>
      <c r="J240" s="51">
        <v>16</v>
      </c>
      <c r="K240" s="51">
        <v>40</v>
      </c>
      <c r="L240" s="51">
        <v>2.9162706712151469</v>
      </c>
      <c r="M240" s="51">
        <v>4.1333919017636171</v>
      </c>
      <c r="N240" s="51">
        <v>6.5789473684210522</v>
      </c>
      <c r="O240" s="51">
        <v>383</v>
      </c>
      <c r="P240" s="51">
        <v>341</v>
      </c>
      <c r="Q240" s="51">
        <v>14</v>
      </c>
      <c r="R240" s="51">
        <v>4</v>
      </c>
      <c r="S240" s="51">
        <v>1</v>
      </c>
      <c r="T240" s="51">
        <v>0</v>
      </c>
      <c r="U240" s="51">
        <v>0</v>
      </c>
      <c r="V240" s="51">
        <v>23</v>
      </c>
      <c r="W240" s="51">
        <v>8.026379158572837E-2</v>
      </c>
      <c r="X240" s="51">
        <v>1.5207876300453798</v>
      </c>
      <c r="Y240" s="51">
        <v>3.3333333333333335</v>
      </c>
      <c r="Z240" s="51">
        <v>383</v>
      </c>
      <c r="AA240" s="51">
        <v>277</v>
      </c>
      <c r="AB240" s="51">
        <v>28</v>
      </c>
      <c r="AC240" s="51">
        <v>25</v>
      </c>
      <c r="AD240" s="51">
        <v>13</v>
      </c>
      <c r="AE240" s="51">
        <v>3</v>
      </c>
      <c r="AF240" s="51">
        <v>6</v>
      </c>
      <c r="AG240" s="51">
        <v>31</v>
      </c>
      <c r="AH240" s="51">
        <v>0.89510789498818399</v>
      </c>
      <c r="AI240" s="51">
        <v>4.2010397204778771</v>
      </c>
      <c r="AJ240" s="51">
        <v>17.6056338028169</v>
      </c>
      <c r="AK240" s="51">
        <v>79</v>
      </c>
      <c r="AL240" s="51">
        <v>39</v>
      </c>
      <c r="AM240" s="51">
        <v>36</v>
      </c>
      <c r="AN240" s="51">
        <v>4</v>
      </c>
      <c r="AO240" s="51">
        <v>0</v>
      </c>
    </row>
    <row r="241" spans="1:41" ht="15" customHeight="1" x14ac:dyDescent="0.15">
      <c r="A241" s="3"/>
      <c r="B241" s="24" t="s">
        <v>14</v>
      </c>
      <c r="C241" s="18" t="s">
        <v>505</v>
      </c>
      <c r="D241" s="51">
        <v>705</v>
      </c>
      <c r="E241" s="51">
        <v>152</v>
      </c>
      <c r="F241" s="51">
        <v>122</v>
      </c>
      <c r="G241" s="51">
        <v>146</v>
      </c>
      <c r="H241" s="51">
        <v>117</v>
      </c>
      <c r="I241" s="51">
        <v>76</v>
      </c>
      <c r="J241" s="51">
        <v>32</v>
      </c>
      <c r="K241" s="51">
        <v>60</v>
      </c>
      <c r="L241" s="51">
        <v>3.3087320720188718</v>
      </c>
      <c r="M241" s="51">
        <v>4.3288685323573475</v>
      </c>
      <c r="N241" s="51">
        <v>16.483516483516482</v>
      </c>
      <c r="O241" s="51">
        <v>705</v>
      </c>
      <c r="P241" s="51">
        <v>622</v>
      </c>
      <c r="Q241" s="51">
        <v>30</v>
      </c>
      <c r="R241" s="51">
        <v>17</v>
      </c>
      <c r="S241" s="51">
        <v>6</v>
      </c>
      <c r="T241" s="51">
        <v>0</v>
      </c>
      <c r="U241" s="51">
        <v>2</v>
      </c>
      <c r="V241" s="51">
        <v>28</v>
      </c>
      <c r="W241" s="51">
        <v>0.22385950959507475</v>
      </c>
      <c r="X241" s="51">
        <v>2.7555070544702835</v>
      </c>
      <c r="Y241" s="51">
        <v>4.032258064516129</v>
      </c>
      <c r="Z241" s="51">
        <v>705</v>
      </c>
      <c r="AA241" s="51">
        <v>433</v>
      </c>
      <c r="AB241" s="51">
        <v>63</v>
      </c>
      <c r="AC241" s="51">
        <v>61</v>
      </c>
      <c r="AD241" s="51">
        <v>39</v>
      </c>
      <c r="AE241" s="51">
        <v>33</v>
      </c>
      <c r="AF241" s="51">
        <v>31</v>
      </c>
      <c r="AG241" s="51">
        <v>45</v>
      </c>
      <c r="AH241" s="51">
        <v>2.0203553981117821</v>
      </c>
      <c r="AI241" s="51">
        <v>5.8741610693998947</v>
      </c>
      <c r="AJ241" s="51">
        <v>131.86813186813185</v>
      </c>
      <c r="AK241" s="51">
        <v>874</v>
      </c>
      <c r="AL241" s="51">
        <v>509</v>
      </c>
      <c r="AM241" s="51">
        <v>284</v>
      </c>
      <c r="AN241" s="51">
        <v>42</v>
      </c>
      <c r="AO241" s="51">
        <v>39</v>
      </c>
    </row>
    <row r="242" spans="1:41" ht="15" customHeight="1" x14ac:dyDescent="0.15">
      <c r="A242" s="3"/>
      <c r="B242" s="24"/>
      <c r="C242" s="18" t="s">
        <v>506</v>
      </c>
      <c r="D242" s="51">
        <v>893</v>
      </c>
      <c r="E242" s="51">
        <v>180</v>
      </c>
      <c r="F242" s="51">
        <v>111</v>
      </c>
      <c r="G242" s="51">
        <v>172</v>
      </c>
      <c r="H242" s="51">
        <v>147</v>
      </c>
      <c r="I242" s="51">
        <v>129</v>
      </c>
      <c r="J242" s="51">
        <v>70</v>
      </c>
      <c r="K242" s="51">
        <v>84</v>
      </c>
      <c r="L242" s="51">
        <v>4.103105481884664</v>
      </c>
      <c r="M242" s="51">
        <v>5.2772851110408467</v>
      </c>
      <c r="N242" s="51">
        <v>20.27027027027027</v>
      </c>
      <c r="O242" s="51">
        <v>893</v>
      </c>
      <c r="P242" s="51">
        <v>791</v>
      </c>
      <c r="Q242" s="51">
        <v>32</v>
      </c>
      <c r="R242" s="51">
        <v>14</v>
      </c>
      <c r="S242" s="51">
        <v>9</v>
      </c>
      <c r="T242" s="51">
        <v>5</v>
      </c>
      <c r="U242" s="51">
        <v>3</v>
      </c>
      <c r="V242" s="51">
        <v>39</v>
      </c>
      <c r="W242" s="51">
        <v>0.225104862443509</v>
      </c>
      <c r="X242" s="51">
        <v>3.0514214686786776</v>
      </c>
      <c r="Y242" s="51">
        <v>11.458333333333332</v>
      </c>
      <c r="Z242" s="51">
        <v>893</v>
      </c>
      <c r="AA242" s="51">
        <v>523</v>
      </c>
      <c r="AB242" s="51">
        <v>68</v>
      </c>
      <c r="AC242" s="51">
        <v>91</v>
      </c>
      <c r="AD242" s="51">
        <v>38</v>
      </c>
      <c r="AE242" s="51">
        <v>50</v>
      </c>
      <c r="AF242" s="51">
        <v>44</v>
      </c>
      <c r="AG242" s="51">
        <v>79</v>
      </c>
      <c r="AH242" s="51">
        <v>2.2617981069280773</v>
      </c>
      <c r="AI242" s="51">
        <v>6.3268166977300853</v>
      </c>
      <c r="AJ242" s="51">
        <v>130.43478260869566</v>
      </c>
      <c r="AK242" s="51">
        <v>1277</v>
      </c>
      <c r="AL242" s="51">
        <v>756</v>
      </c>
      <c r="AM242" s="51">
        <v>456</v>
      </c>
      <c r="AN242" s="51">
        <v>44</v>
      </c>
      <c r="AO242" s="51">
        <v>21</v>
      </c>
    </row>
    <row r="243" spans="1:41" ht="15" customHeight="1" x14ac:dyDescent="0.15">
      <c r="A243" s="3"/>
      <c r="B243" s="3"/>
      <c r="C243" s="18" t="s">
        <v>507</v>
      </c>
      <c r="D243" s="51">
        <v>546</v>
      </c>
      <c r="E243" s="51">
        <v>156</v>
      </c>
      <c r="F243" s="51">
        <v>37</v>
      </c>
      <c r="G243" s="51">
        <v>91</v>
      </c>
      <c r="H243" s="51">
        <v>75</v>
      </c>
      <c r="I243" s="51">
        <v>73</v>
      </c>
      <c r="J243" s="51">
        <v>61</v>
      </c>
      <c r="K243" s="51">
        <v>53</v>
      </c>
      <c r="L243" s="51">
        <v>4.3719967240566087</v>
      </c>
      <c r="M243" s="51">
        <v>6.3958290354893421</v>
      </c>
      <c r="N243" s="51">
        <v>25.609756097560975</v>
      </c>
      <c r="O243" s="51">
        <v>546</v>
      </c>
      <c r="P243" s="51">
        <v>484</v>
      </c>
      <c r="Q243" s="51">
        <v>12</v>
      </c>
      <c r="R243" s="51">
        <v>14</v>
      </c>
      <c r="S243" s="51">
        <v>4</v>
      </c>
      <c r="T243" s="51">
        <v>3</v>
      </c>
      <c r="U243" s="51">
        <v>5</v>
      </c>
      <c r="V243" s="51">
        <v>24</v>
      </c>
      <c r="W243" s="51">
        <v>0.38608623411708443</v>
      </c>
      <c r="X243" s="51">
        <v>5.3036056370820548</v>
      </c>
      <c r="Y243" s="51">
        <v>15</v>
      </c>
      <c r="Z243" s="51">
        <v>546</v>
      </c>
      <c r="AA243" s="51">
        <v>366</v>
      </c>
      <c r="AB243" s="51">
        <v>26</v>
      </c>
      <c r="AC243" s="51">
        <v>39</v>
      </c>
      <c r="AD243" s="51">
        <v>22</v>
      </c>
      <c r="AE243" s="51">
        <v>24</v>
      </c>
      <c r="AF243" s="51">
        <v>30</v>
      </c>
      <c r="AG243" s="51">
        <v>39</v>
      </c>
      <c r="AH243" s="51">
        <v>1.8523556498251386</v>
      </c>
      <c r="AI243" s="51">
        <v>6.6605979749031583</v>
      </c>
      <c r="AJ243" s="51">
        <v>20</v>
      </c>
      <c r="AK243" s="51">
        <v>391</v>
      </c>
      <c r="AL243" s="51">
        <v>250</v>
      </c>
      <c r="AM243" s="51">
        <v>101</v>
      </c>
      <c r="AN243" s="51">
        <v>20</v>
      </c>
      <c r="AO243" s="51">
        <v>20</v>
      </c>
    </row>
    <row r="244" spans="1:41" ht="15" customHeight="1" x14ac:dyDescent="0.15">
      <c r="A244" s="3"/>
      <c r="B244" s="3"/>
      <c r="C244" s="18" t="s">
        <v>508</v>
      </c>
      <c r="D244" s="51">
        <v>210</v>
      </c>
      <c r="E244" s="51">
        <v>73</v>
      </c>
      <c r="F244" s="51">
        <v>13</v>
      </c>
      <c r="G244" s="51">
        <v>38</v>
      </c>
      <c r="H244" s="51">
        <v>26</v>
      </c>
      <c r="I244" s="51">
        <v>27</v>
      </c>
      <c r="J244" s="51">
        <v>17</v>
      </c>
      <c r="K244" s="51">
        <v>16</v>
      </c>
      <c r="L244" s="51">
        <v>3.7477836441788299</v>
      </c>
      <c r="M244" s="51">
        <v>6.0088431981049011</v>
      </c>
      <c r="N244" s="51">
        <v>9.375</v>
      </c>
      <c r="O244" s="51">
        <v>210</v>
      </c>
      <c r="P244" s="51">
        <v>193</v>
      </c>
      <c r="Q244" s="51">
        <v>2</v>
      </c>
      <c r="R244" s="51">
        <v>6</v>
      </c>
      <c r="S244" s="51">
        <v>1</v>
      </c>
      <c r="T244" s="51">
        <v>1</v>
      </c>
      <c r="U244" s="51">
        <v>0</v>
      </c>
      <c r="V244" s="51">
        <v>7</v>
      </c>
      <c r="W244" s="51">
        <v>0.16413332273434583</v>
      </c>
      <c r="X244" s="51">
        <v>3.3319064515072205</v>
      </c>
      <c r="Y244" s="51">
        <v>8.3333333333333321</v>
      </c>
      <c r="Z244" s="51">
        <v>210</v>
      </c>
      <c r="AA244" s="51">
        <v>152</v>
      </c>
      <c r="AB244" s="51">
        <v>5</v>
      </c>
      <c r="AC244" s="51">
        <v>11</v>
      </c>
      <c r="AD244" s="51">
        <v>8</v>
      </c>
      <c r="AE244" s="51">
        <v>10</v>
      </c>
      <c r="AF244" s="51">
        <v>12</v>
      </c>
      <c r="AG244" s="51">
        <v>12</v>
      </c>
      <c r="AH244" s="51">
        <v>1.9866724211020059</v>
      </c>
      <c r="AI244" s="51">
        <v>8.55132911691733</v>
      </c>
      <c r="AJ244" s="51">
        <v>20.833333333333336</v>
      </c>
      <c r="AK244" s="51">
        <v>29</v>
      </c>
      <c r="AL244" s="51">
        <v>16</v>
      </c>
      <c r="AM244" s="51">
        <v>13</v>
      </c>
      <c r="AN244" s="51">
        <v>0</v>
      </c>
      <c r="AO244" s="51">
        <v>0</v>
      </c>
    </row>
    <row r="245" spans="1:41" ht="15" customHeight="1" x14ac:dyDescent="0.15">
      <c r="A245" s="3"/>
      <c r="B245" s="3"/>
      <c r="C245" s="18" t="s">
        <v>290</v>
      </c>
      <c r="D245" s="51">
        <v>59</v>
      </c>
      <c r="E245" s="51">
        <v>31</v>
      </c>
      <c r="F245" s="51">
        <v>1</v>
      </c>
      <c r="G245" s="51">
        <v>5</v>
      </c>
      <c r="H245" s="51">
        <v>8</v>
      </c>
      <c r="I245" s="51">
        <v>1</v>
      </c>
      <c r="J245" s="51">
        <v>9</v>
      </c>
      <c r="K245" s="51">
        <v>4</v>
      </c>
      <c r="L245" s="51">
        <v>4.0309082015896074</v>
      </c>
      <c r="M245" s="51">
        <v>9.2374979619761834</v>
      </c>
      <c r="N245" s="51" t="s">
        <v>57</v>
      </c>
      <c r="O245" s="51">
        <v>59</v>
      </c>
      <c r="P245" s="51">
        <v>56</v>
      </c>
      <c r="Q245" s="51">
        <v>0</v>
      </c>
      <c r="R245" s="51">
        <v>0</v>
      </c>
      <c r="S245" s="51">
        <v>0</v>
      </c>
      <c r="T245" s="51">
        <v>0</v>
      </c>
      <c r="U245" s="51">
        <v>1</v>
      </c>
      <c r="V245" s="51">
        <v>2</v>
      </c>
      <c r="W245" s="51">
        <v>0.17543859649122806</v>
      </c>
      <c r="X245" s="51">
        <v>10</v>
      </c>
      <c r="Y245" s="51" t="s">
        <v>57</v>
      </c>
      <c r="Z245" s="51">
        <v>59</v>
      </c>
      <c r="AA245" s="51">
        <v>44</v>
      </c>
      <c r="AB245" s="51">
        <v>0</v>
      </c>
      <c r="AC245" s="51">
        <v>3</v>
      </c>
      <c r="AD245" s="51">
        <v>1</v>
      </c>
      <c r="AE245" s="51">
        <v>0</v>
      </c>
      <c r="AF245" s="51">
        <v>5</v>
      </c>
      <c r="AG245" s="51">
        <v>6</v>
      </c>
      <c r="AH245" s="51">
        <v>2.0433400870342275</v>
      </c>
      <c r="AI245" s="51">
        <v>12.033002734757119</v>
      </c>
      <c r="AJ245" s="51" t="s">
        <v>57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</row>
    <row r="246" spans="1:41" ht="15" customHeight="1" x14ac:dyDescent="0.15">
      <c r="A246" s="3"/>
      <c r="B246" s="4"/>
      <c r="C246" s="19" t="s">
        <v>26</v>
      </c>
      <c r="D246" s="51">
        <v>162</v>
      </c>
      <c r="E246" s="51">
        <v>31</v>
      </c>
      <c r="F246" s="51">
        <v>16</v>
      </c>
      <c r="G246" s="51">
        <v>19</v>
      </c>
      <c r="H246" s="51">
        <v>16</v>
      </c>
      <c r="I246" s="51">
        <v>11</v>
      </c>
      <c r="J246" s="51">
        <v>8</v>
      </c>
      <c r="K246" s="51">
        <v>61</v>
      </c>
      <c r="L246" s="51">
        <v>3.5491913594134377</v>
      </c>
      <c r="M246" s="51">
        <v>5.1209761042965312</v>
      </c>
      <c r="N246" s="51">
        <v>14.705882352941178</v>
      </c>
      <c r="O246" s="51">
        <v>162</v>
      </c>
      <c r="P246" s="51">
        <v>111</v>
      </c>
      <c r="Q246" s="51">
        <v>5</v>
      </c>
      <c r="R246" s="51">
        <v>4</v>
      </c>
      <c r="S246" s="51">
        <v>1</v>
      </c>
      <c r="T246" s="51">
        <v>0</v>
      </c>
      <c r="U246" s="51">
        <v>1</v>
      </c>
      <c r="V246" s="51">
        <v>40</v>
      </c>
      <c r="W246" s="51">
        <v>0.28545031606040577</v>
      </c>
      <c r="X246" s="51">
        <v>3.1659035053972278</v>
      </c>
      <c r="Y246" s="51">
        <v>3.3333333333333335</v>
      </c>
      <c r="Z246" s="51">
        <v>162</v>
      </c>
      <c r="AA246" s="51">
        <v>91</v>
      </c>
      <c r="AB246" s="51">
        <v>10</v>
      </c>
      <c r="AC246" s="51">
        <v>3</v>
      </c>
      <c r="AD246" s="51">
        <v>6</v>
      </c>
      <c r="AE246" s="51">
        <v>1</v>
      </c>
      <c r="AF246" s="51">
        <v>4</v>
      </c>
      <c r="AG246" s="51">
        <v>47</v>
      </c>
      <c r="AH246" s="51">
        <v>1.946013469205583</v>
      </c>
      <c r="AI246" s="51">
        <v>9.324647873276751</v>
      </c>
      <c r="AJ246" s="51">
        <v>118.31683168316832</v>
      </c>
      <c r="AK246" s="51">
        <v>123</v>
      </c>
      <c r="AL246" s="51">
        <v>71</v>
      </c>
      <c r="AM246" s="51">
        <v>37</v>
      </c>
      <c r="AN246" s="51">
        <v>7</v>
      </c>
      <c r="AO246" s="51">
        <v>8</v>
      </c>
    </row>
    <row r="247" spans="1:41" ht="15" customHeight="1" x14ac:dyDescent="0.15">
      <c r="A247" s="3"/>
      <c r="B247" s="24" t="s">
        <v>15</v>
      </c>
      <c r="C247" s="18" t="s">
        <v>171</v>
      </c>
      <c r="D247" s="51">
        <v>64</v>
      </c>
      <c r="E247" s="51">
        <v>40</v>
      </c>
      <c r="F247" s="51">
        <v>1</v>
      </c>
      <c r="G247" s="51">
        <v>4</v>
      </c>
      <c r="H247" s="51">
        <v>5</v>
      </c>
      <c r="I247" s="51">
        <v>6</v>
      </c>
      <c r="J247" s="51">
        <v>4</v>
      </c>
      <c r="K247" s="51">
        <v>4</v>
      </c>
      <c r="L247" s="51">
        <v>2.1706892081333402</v>
      </c>
      <c r="M247" s="51">
        <v>6.5120676244000206</v>
      </c>
      <c r="N247" s="51">
        <v>12.5</v>
      </c>
      <c r="O247" s="51">
        <v>64</v>
      </c>
      <c r="P247" s="51">
        <v>61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3</v>
      </c>
      <c r="W247" s="51">
        <v>0</v>
      </c>
      <c r="X247" s="51" t="s">
        <v>57</v>
      </c>
      <c r="Y247" s="51">
        <v>0</v>
      </c>
      <c r="Z247" s="51">
        <v>64</v>
      </c>
      <c r="AA247" s="51">
        <v>49</v>
      </c>
      <c r="AB247" s="51">
        <v>1</v>
      </c>
      <c r="AC247" s="51">
        <v>3</v>
      </c>
      <c r="AD247" s="51">
        <v>3</v>
      </c>
      <c r="AE247" s="51">
        <v>1</v>
      </c>
      <c r="AF247" s="51">
        <v>1</v>
      </c>
      <c r="AG247" s="51">
        <v>6</v>
      </c>
      <c r="AH247" s="51">
        <v>0.72607441913621429</v>
      </c>
      <c r="AI247" s="51">
        <v>4.6791462566556028</v>
      </c>
      <c r="AJ247" s="51">
        <v>10.526315789473683</v>
      </c>
      <c r="AK247" s="51">
        <v>35</v>
      </c>
      <c r="AL247" s="51">
        <v>18</v>
      </c>
      <c r="AM247" s="51">
        <v>11</v>
      </c>
      <c r="AN247" s="51">
        <v>6</v>
      </c>
      <c r="AO247" s="51">
        <v>0</v>
      </c>
    </row>
    <row r="248" spans="1:41" ht="15" customHeight="1" x14ac:dyDescent="0.15">
      <c r="A248" s="3"/>
      <c r="B248" s="24" t="s">
        <v>16</v>
      </c>
      <c r="C248" s="18" t="s">
        <v>172</v>
      </c>
      <c r="D248" s="51">
        <v>84</v>
      </c>
      <c r="E248" s="51">
        <v>27</v>
      </c>
      <c r="F248" s="51">
        <v>22</v>
      </c>
      <c r="G248" s="51">
        <v>12</v>
      </c>
      <c r="H248" s="51">
        <v>9</v>
      </c>
      <c r="I248" s="51">
        <v>4</v>
      </c>
      <c r="J248" s="51">
        <v>4</v>
      </c>
      <c r="K248" s="51">
        <v>6</v>
      </c>
      <c r="L248" s="51">
        <v>2.6001656727053941</v>
      </c>
      <c r="M248" s="51">
        <v>3.9767239700200143</v>
      </c>
      <c r="N248" s="51">
        <v>28.333333333333332</v>
      </c>
      <c r="O248" s="51">
        <v>84</v>
      </c>
      <c r="P248" s="51">
        <v>79</v>
      </c>
      <c r="Q248" s="51">
        <v>2</v>
      </c>
      <c r="R248" s="51">
        <v>1</v>
      </c>
      <c r="S248" s="51">
        <v>0</v>
      </c>
      <c r="T248" s="51">
        <v>0</v>
      </c>
      <c r="U248" s="51">
        <v>0</v>
      </c>
      <c r="V248" s="51">
        <v>2</v>
      </c>
      <c r="W248" s="51">
        <v>5.7926829268292686E-2</v>
      </c>
      <c r="X248" s="51">
        <v>1.5833333333333333</v>
      </c>
      <c r="Y248" s="51">
        <v>2.5</v>
      </c>
      <c r="Z248" s="51">
        <v>84</v>
      </c>
      <c r="AA248" s="51">
        <v>61</v>
      </c>
      <c r="AB248" s="51">
        <v>8</v>
      </c>
      <c r="AC248" s="51">
        <v>4</v>
      </c>
      <c r="AD248" s="51">
        <v>3</v>
      </c>
      <c r="AE248" s="51">
        <v>2</v>
      </c>
      <c r="AF248" s="51">
        <v>2</v>
      </c>
      <c r="AG248" s="51">
        <v>4</v>
      </c>
      <c r="AH248" s="51">
        <v>0.95863807067345286</v>
      </c>
      <c r="AI248" s="51">
        <v>4.0363708238882223</v>
      </c>
      <c r="AJ248" s="51">
        <v>19.672131147540984</v>
      </c>
      <c r="AK248" s="51">
        <v>207</v>
      </c>
      <c r="AL248" s="51">
        <v>133</v>
      </c>
      <c r="AM248" s="51">
        <v>64</v>
      </c>
      <c r="AN248" s="51">
        <v>7</v>
      </c>
      <c r="AO248" s="51">
        <v>3</v>
      </c>
    </row>
    <row r="249" spans="1:41" ht="15" customHeight="1" x14ac:dyDescent="0.15">
      <c r="A249" s="3"/>
      <c r="B249" s="24" t="s">
        <v>17</v>
      </c>
      <c r="C249" s="18" t="s">
        <v>505</v>
      </c>
      <c r="D249" s="51">
        <v>198</v>
      </c>
      <c r="E249" s="51">
        <v>64</v>
      </c>
      <c r="F249" s="51">
        <v>24</v>
      </c>
      <c r="G249" s="51">
        <v>33</v>
      </c>
      <c r="H249" s="51">
        <v>31</v>
      </c>
      <c r="I249" s="51">
        <v>20</v>
      </c>
      <c r="J249" s="51">
        <v>9</v>
      </c>
      <c r="K249" s="51">
        <v>17</v>
      </c>
      <c r="L249" s="51">
        <v>3.0725796033507216</v>
      </c>
      <c r="M249" s="51">
        <v>4.7533069077476977</v>
      </c>
      <c r="N249" s="51">
        <v>25</v>
      </c>
      <c r="O249" s="51">
        <v>198</v>
      </c>
      <c r="P249" s="51">
        <v>178</v>
      </c>
      <c r="Q249" s="51">
        <v>3</v>
      </c>
      <c r="R249" s="51">
        <v>5</v>
      </c>
      <c r="S249" s="51">
        <v>2</v>
      </c>
      <c r="T249" s="51">
        <v>0</v>
      </c>
      <c r="U249" s="51">
        <v>0</v>
      </c>
      <c r="V249" s="51">
        <v>10</v>
      </c>
      <c r="W249" s="51">
        <v>0.14430742726917467</v>
      </c>
      <c r="X249" s="51">
        <v>2.7129796326604838</v>
      </c>
      <c r="Y249" s="51">
        <v>5</v>
      </c>
      <c r="Z249" s="51">
        <v>198</v>
      </c>
      <c r="AA249" s="51">
        <v>131</v>
      </c>
      <c r="AB249" s="51">
        <v>10</v>
      </c>
      <c r="AC249" s="51">
        <v>11</v>
      </c>
      <c r="AD249" s="51">
        <v>14</v>
      </c>
      <c r="AE249" s="51">
        <v>6</v>
      </c>
      <c r="AF249" s="51">
        <v>12</v>
      </c>
      <c r="AG249" s="51">
        <v>14</v>
      </c>
      <c r="AH249" s="51">
        <v>2.2380307278853628</v>
      </c>
      <c r="AI249" s="51">
        <v>7.7697670553001279</v>
      </c>
      <c r="AJ249" s="51">
        <v>57.499999999999993</v>
      </c>
      <c r="AK249" s="51">
        <v>349</v>
      </c>
      <c r="AL249" s="51">
        <v>190</v>
      </c>
      <c r="AM249" s="51">
        <v>129</v>
      </c>
      <c r="AN249" s="51">
        <v>22</v>
      </c>
      <c r="AO249" s="51">
        <v>8</v>
      </c>
    </row>
    <row r="250" spans="1:41" ht="15" customHeight="1" x14ac:dyDescent="0.15">
      <c r="A250" s="3"/>
      <c r="B250" s="24"/>
      <c r="C250" s="18" t="s">
        <v>506</v>
      </c>
      <c r="D250" s="51">
        <v>372</v>
      </c>
      <c r="E250" s="51">
        <v>101</v>
      </c>
      <c r="F250" s="51">
        <v>29</v>
      </c>
      <c r="G250" s="51">
        <v>69</v>
      </c>
      <c r="H250" s="51">
        <v>52</v>
      </c>
      <c r="I250" s="51">
        <v>50</v>
      </c>
      <c r="J250" s="51">
        <v>28</v>
      </c>
      <c r="K250" s="51">
        <v>43</v>
      </c>
      <c r="L250" s="51">
        <v>3.804895711311473</v>
      </c>
      <c r="M250" s="51">
        <v>5.4903977588661173</v>
      </c>
      <c r="N250" s="51">
        <v>35.714285714285715</v>
      </c>
      <c r="O250" s="51">
        <v>372</v>
      </c>
      <c r="P250" s="51">
        <v>335</v>
      </c>
      <c r="Q250" s="51">
        <v>10</v>
      </c>
      <c r="R250" s="51">
        <v>2</v>
      </c>
      <c r="S250" s="51">
        <v>4</v>
      </c>
      <c r="T250" s="51">
        <v>3</v>
      </c>
      <c r="U250" s="51">
        <v>0</v>
      </c>
      <c r="V250" s="51">
        <v>18</v>
      </c>
      <c r="W250" s="51">
        <v>0.17505660700794515</v>
      </c>
      <c r="X250" s="51">
        <v>3.261580993726978</v>
      </c>
      <c r="Y250" s="51">
        <v>9.0909090909090917</v>
      </c>
      <c r="Z250" s="51">
        <v>372</v>
      </c>
      <c r="AA250" s="51">
        <v>242</v>
      </c>
      <c r="AB250" s="51">
        <v>21</v>
      </c>
      <c r="AC250" s="51">
        <v>28</v>
      </c>
      <c r="AD250" s="51">
        <v>12</v>
      </c>
      <c r="AE250" s="51">
        <v>19</v>
      </c>
      <c r="AF250" s="51">
        <v>15</v>
      </c>
      <c r="AG250" s="51">
        <v>35</v>
      </c>
      <c r="AH250" s="51">
        <v>1.8393182364665854</v>
      </c>
      <c r="AI250" s="51">
        <v>6.5247394283077815</v>
      </c>
      <c r="AJ250" s="51">
        <v>50</v>
      </c>
      <c r="AK250" s="51">
        <v>854</v>
      </c>
      <c r="AL250" s="51">
        <v>461</v>
      </c>
      <c r="AM250" s="51">
        <v>324</v>
      </c>
      <c r="AN250" s="51">
        <v>56</v>
      </c>
      <c r="AO250" s="51">
        <v>13</v>
      </c>
    </row>
    <row r="251" spans="1:41" ht="15" customHeight="1" x14ac:dyDescent="0.15">
      <c r="A251" s="3"/>
      <c r="B251" s="3"/>
      <c r="C251" s="18" t="s">
        <v>507</v>
      </c>
      <c r="D251" s="51">
        <v>325</v>
      </c>
      <c r="E251" s="51">
        <v>105</v>
      </c>
      <c r="F251" s="51">
        <v>22</v>
      </c>
      <c r="G251" s="51">
        <v>51</v>
      </c>
      <c r="H251" s="51">
        <v>41</v>
      </c>
      <c r="I251" s="51">
        <v>38</v>
      </c>
      <c r="J251" s="51">
        <v>29</v>
      </c>
      <c r="K251" s="51">
        <v>39</v>
      </c>
      <c r="L251" s="51">
        <v>3.7775352894361793</v>
      </c>
      <c r="M251" s="51">
        <v>5.9689231645234662</v>
      </c>
      <c r="N251" s="51">
        <v>25</v>
      </c>
      <c r="O251" s="51">
        <v>325</v>
      </c>
      <c r="P251" s="51">
        <v>287</v>
      </c>
      <c r="Q251" s="51">
        <v>8</v>
      </c>
      <c r="R251" s="51">
        <v>8</v>
      </c>
      <c r="S251" s="51">
        <v>1</v>
      </c>
      <c r="T251" s="51">
        <v>3</v>
      </c>
      <c r="U251" s="51">
        <v>1</v>
      </c>
      <c r="V251" s="51">
        <v>17</v>
      </c>
      <c r="W251" s="51">
        <v>0.31259992888509086</v>
      </c>
      <c r="X251" s="51">
        <v>4.5847989569813326</v>
      </c>
      <c r="Y251" s="51">
        <v>37.5</v>
      </c>
      <c r="Z251" s="51">
        <v>325</v>
      </c>
      <c r="AA251" s="51">
        <v>211</v>
      </c>
      <c r="AB251" s="51">
        <v>11</v>
      </c>
      <c r="AC251" s="51">
        <v>25</v>
      </c>
      <c r="AD251" s="51">
        <v>14</v>
      </c>
      <c r="AE251" s="51">
        <v>14</v>
      </c>
      <c r="AF251" s="51">
        <v>20</v>
      </c>
      <c r="AG251" s="51">
        <v>30</v>
      </c>
      <c r="AH251" s="51">
        <v>1.9926537072493173</v>
      </c>
      <c r="AI251" s="51">
        <v>6.9980100433160555</v>
      </c>
      <c r="AJ251" s="51">
        <v>56.25</v>
      </c>
      <c r="AK251" s="51">
        <v>671</v>
      </c>
      <c r="AL251" s="51">
        <v>355</v>
      </c>
      <c r="AM251" s="51">
        <v>240</v>
      </c>
      <c r="AN251" s="51">
        <v>64</v>
      </c>
      <c r="AO251" s="51">
        <v>12</v>
      </c>
    </row>
    <row r="252" spans="1:41" ht="15" customHeight="1" x14ac:dyDescent="0.15">
      <c r="A252" s="3"/>
      <c r="B252" s="3"/>
      <c r="C252" s="18" t="s">
        <v>508</v>
      </c>
      <c r="D252" s="51">
        <v>158</v>
      </c>
      <c r="E252" s="51">
        <v>61</v>
      </c>
      <c r="F252" s="51">
        <v>10</v>
      </c>
      <c r="G252" s="51">
        <v>28</v>
      </c>
      <c r="H252" s="51">
        <v>20</v>
      </c>
      <c r="I252" s="51">
        <v>21</v>
      </c>
      <c r="J252" s="51">
        <v>5</v>
      </c>
      <c r="K252" s="51">
        <v>13</v>
      </c>
      <c r="L252" s="51">
        <v>2.9337120806667119</v>
      </c>
      <c r="M252" s="51">
        <v>5.0641458535318238</v>
      </c>
      <c r="N252" s="51">
        <v>15</v>
      </c>
      <c r="O252" s="51">
        <v>158</v>
      </c>
      <c r="P252" s="51">
        <v>148</v>
      </c>
      <c r="Q252" s="51">
        <v>2</v>
      </c>
      <c r="R252" s="51">
        <v>3</v>
      </c>
      <c r="S252" s="51">
        <v>1</v>
      </c>
      <c r="T252" s="51">
        <v>0</v>
      </c>
      <c r="U252" s="51">
        <v>0</v>
      </c>
      <c r="V252" s="51">
        <v>4</v>
      </c>
      <c r="W252" s="51">
        <v>0.10978002312035924</v>
      </c>
      <c r="X252" s="51">
        <v>2.8176872600892207</v>
      </c>
      <c r="Y252" s="51">
        <v>4.1666666666666661</v>
      </c>
      <c r="Z252" s="51">
        <v>158</v>
      </c>
      <c r="AA252" s="51">
        <v>117</v>
      </c>
      <c r="AB252" s="51">
        <v>4</v>
      </c>
      <c r="AC252" s="51">
        <v>9</v>
      </c>
      <c r="AD252" s="51">
        <v>5</v>
      </c>
      <c r="AE252" s="51">
        <v>7</v>
      </c>
      <c r="AF252" s="51">
        <v>9</v>
      </c>
      <c r="AG252" s="51">
        <v>7</v>
      </c>
      <c r="AH252" s="51">
        <v>1.9268194794919535</v>
      </c>
      <c r="AI252" s="51">
        <v>8.5573453353907354</v>
      </c>
      <c r="AJ252" s="51">
        <v>44.444444444444443</v>
      </c>
      <c r="AK252" s="51">
        <v>231</v>
      </c>
      <c r="AL252" s="51">
        <v>116</v>
      </c>
      <c r="AM252" s="51">
        <v>101</v>
      </c>
      <c r="AN252" s="51">
        <v>8</v>
      </c>
      <c r="AO252" s="51">
        <v>6</v>
      </c>
    </row>
    <row r="253" spans="1:41" ht="15" customHeight="1" x14ac:dyDescent="0.15">
      <c r="A253" s="3"/>
      <c r="B253" s="3"/>
      <c r="C253" s="18" t="s">
        <v>290</v>
      </c>
      <c r="D253" s="51">
        <v>51</v>
      </c>
      <c r="E253" s="51">
        <v>27</v>
      </c>
      <c r="F253" s="51">
        <v>1</v>
      </c>
      <c r="G253" s="51">
        <v>3</v>
      </c>
      <c r="H253" s="51">
        <v>6</v>
      </c>
      <c r="I253" s="51">
        <v>1</v>
      </c>
      <c r="J253" s="51">
        <v>9</v>
      </c>
      <c r="K253" s="51">
        <v>4</v>
      </c>
      <c r="L253" s="51">
        <v>4.3573444506950318</v>
      </c>
      <c r="M253" s="51">
        <v>10.239759459133325</v>
      </c>
      <c r="N253" s="51">
        <v>33.333333333333329</v>
      </c>
      <c r="O253" s="51">
        <v>51</v>
      </c>
      <c r="P253" s="51">
        <v>48</v>
      </c>
      <c r="Q253" s="51">
        <v>0</v>
      </c>
      <c r="R253" s="51">
        <v>0</v>
      </c>
      <c r="S253" s="51">
        <v>0</v>
      </c>
      <c r="T253" s="51">
        <v>0</v>
      </c>
      <c r="U253" s="51">
        <v>1</v>
      </c>
      <c r="V253" s="51">
        <v>2</v>
      </c>
      <c r="W253" s="51">
        <v>0.20408163265306123</v>
      </c>
      <c r="X253" s="51">
        <v>10</v>
      </c>
      <c r="Y253" s="51">
        <v>10</v>
      </c>
      <c r="Z253" s="51">
        <v>51</v>
      </c>
      <c r="AA253" s="51">
        <v>38</v>
      </c>
      <c r="AB253" s="51">
        <v>0</v>
      </c>
      <c r="AC253" s="51">
        <v>3</v>
      </c>
      <c r="AD253" s="51">
        <v>1</v>
      </c>
      <c r="AE253" s="51">
        <v>0</v>
      </c>
      <c r="AF253" s="51">
        <v>3</v>
      </c>
      <c r="AG253" s="51">
        <v>6</v>
      </c>
      <c r="AH253" s="51">
        <v>1.8510449913958682</v>
      </c>
      <c r="AI253" s="51">
        <v>11.899574944687725</v>
      </c>
      <c r="AJ253" s="51">
        <v>41.666666666666671</v>
      </c>
      <c r="AK253" s="51">
        <v>42</v>
      </c>
      <c r="AL253" s="51">
        <v>27</v>
      </c>
      <c r="AM253" s="51">
        <v>14</v>
      </c>
      <c r="AN253" s="51">
        <v>0</v>
      </c>
      <c r="AO253" s="51">
        <v>1</v>
      </c>
    </row>
    <row r="254" spans="1:41" ht="15" customHeight="1" x14ac:dyDescent="0.15">
      <c r="A254" s="3"/>
      <c r="B254" s="4"/>
      <c r="C254" s="19" t="s">
        <v>26</v>
      </c>
      <c r="D254" s="51">
        <v>64</v>
      </c>
      <c r="E254" s="51">
        <v>10</v>
      </c>
      <c r="F254" s="51">
        <v>6</v>
      </c>
      <c r="G254" s="51">
        <v>9</v>
      </c>
      <c r="H254" s="51">
        <v>9</v>
      </c>
      <c r="I254" s="51">
        <v>4</v>
      </c>
      <c r="J254" s="51">
        <v>3</v>
      </c>
      <c r="K254" s="51">
        <v>23</v>
      </c>
      <c r="L254" s="51">
        <v>4.1195288406129462</v>
      </c>
      <c r="M254" s="51">
        <v>5.4484091117784121</v>
      </c>
      <c r="N254" s="51">
        <v>28.947368421052634</v>
      </c>
      <c r="O254" s="51">
        <v>64</v>
      </c>
      <c r="P254" s="51">
        <v>48</v>
      </c>
      <c r="Q254" s="51">
        <v>1</v>
      </c>
      <c r="R254" s="51">
        <v>1</v>
      </c>
      <c r="S254" s="51">
        <v>1</v>
      </c>
      <c r="T254" s="51">
        <v>0</v>
      </c>
      <c r="U254" s="51">
        <v>0</v>
      </c>
      <c r="V254" s="51">
        <v>13</v>
      </c>
      <c r="W254" s="51">
        <v>0.20184544405997693</v>
      </c>
      <c r="X254" s="51">
        <v>3.4313725490196076</v>
      </c>
      <c r="Y254" s="51">
        <v>5.8823529411764701</v>
      </c>
      <c r="Z254" s="51">
        <v>64</v>
      </c>
      <c r="AA254" s="51">
        <v>38</v>
      </c>
      <c r="AB254" s="51">
        <v>4</v>
      </c>
      <c r="AC254" s="51">
        <v>1</v>
      </c>
      <c r="AD254" s="51">
        <v>2</v>
      </c>
      <c r="AE254" s="51">
        <v>1</v>
      </c>
      <c r="AF254" s="51">
        <v>2</v>
      </c>
      <c r="AG254" s="51">
        <v>16</v>
      </c>
      <c r="AH254" s="51">
        <v>0.98510062993422121</v>
      </c>
      <c r="AI254" s="51">
        <v>4.7284830236842614</v>
      </c>
      <c r="AJ254" s="51">
        <v>11.666666666666666</v>
      </c>
      <c r="AK254" s="51">
        <v>134</v>
      </c>
      <c r="AL254" s="51">
        <v>57</v>
      </c>
      <c r="AM254" s="51">
        <v>62</v>
      </c>
      <c r="AN254" s="51">
        <v>9</v>
      </c>
      <c r="AO254" s="51">
        <v>6</v>
      </c>
    </row>
    <row r="255" spans="1:41" ht="15" customHeight="1" x14ac:dyDescent="0.15">
      <c r="A255" s="3"/>
      <c r="B255" s="230" t="s">
        <v>18</v>
      </c>
      <c r="C255" s="18" t="s">
        <v>171</v>
      </c>
      <c r="D255" s="51">
        <v>80</v>
      </c>
      <c r="E255" s="51">
        <v>42</v>
      </c>
      <c r="F255" s="51">
        <v>9</v>
      </c>
      <c r="G255" s="51">
        <v>9</v>
      </c>
      <c r="H255" s="51">
        <v>6</v>
      </c>
      <c r="I255" s="51">
        <v>4</v>
      </c>
      <c r="J255" s="51">
        <v>1</v>
      </c>
      <c r="K255" s="51">
        <v>9</v>
      </c>
      <c r="L255" s="51">
        <v>1.8110792261052351</v>
      </c>
      <c r="M255" s="51">
        <v>4.4340215535679892</v>
      </c>
      <c r="N255" s="51">
        <v>25</v>
      </c>
      <c r="O255" s="51">
        <v>80</v>
      </c>
      <c r="P255" s="51">
        <v>72</v>
      </c>
      <c r="Q255" s="51">
        <v>2</v>
      </c>
      <c r="R255" s="51">
        <v>2</v>
      </c>
      <c r="S255" s="51">
        <v>0</v>
      </c>
      <c r="T255" s="51">
        <v>0</v>
      </c>
      <c r="U255" s="51">
        <v>0</v>
      </c>
      <c r="V255" s="51">
        <v>4</v>
      </c>
      <c r="W255" s="51">
        <v>0.11814632245500604</v>
      </c>
      <c r="X255" s="51">
        <v>2.2447801266451148</v>
      </c>
      <c r="Y255" s="51">
        <v>3.7037037037037033</v>
      </c>
      <c r="Z255" s="51">
        <v>80</v>
      </c>
      <c r="AA255" s="51">
        <v>65</v>
      </c>
      <c r="AB255" s="51">
        <v>1</v>
      </c>
      <c r="AC255" s="51">
        <v>1</v>
      </c>
      <c r="AD255" s="51">
        <v>1</v>
      </c>
      <c r="AE255" s="51">
        <v>2</v>
      </c>
      <c r="AF255" s="51">
        <v>3</v>
      </c>
      <c r="AG255" s="51">
        <v>7</v>
      </c>
      <c r="AH255" s="51">
        <v>0.96449467072374795</v>
      </c>
      <c r="AI255" s="51">
        <v>8.8010138703542005</v>
      </c>
      <c r="AJ255" s="51">
        <v>20.833333333333336</v>
      </c>
      <c r="AK255" s="51">
        <v>78</v>
      </c>
      <c r="AL255" s="51">
        <v>10</v>
      </c>
      <c r="AM255" s="51">
        <v>57</v>
      </c>
      <c r="AN255" s="51">
        <v>8</v>
      </c>
      <c r="AO255" s="51">
        <v>3</v>
      </c>
    </row>
    <row r="256" spans="1:41" ht="15" customHeight="1" x14ac:dyDescent="0.15">
      <c r="A256" s="3"/>
      <c r="B256" s="231"/>
      <c r="C256" s="18" t="s">
        <v>172</v>
      </c>
      <c r="D256" s="51">
        <v>263</v>
      </c>
      <c r="E256" s="51">
        <v>67</v>
      </c>
      <c r="F256" s="51">
        <v>42</v>
      </c>
      <c r="G256" s="51">
        <v>55</v>
      </c>
      <c r="H256" s="51">
        <v>41</v>
      </c>
      <c r="I256" s="51">
        <v>17</v>
      </c>
      <c r="J256" s="51">
        <v>11</v>
      </c>
      <c r="K256" s="51">
        <v>30</v>
      </c>
      <c r="L256" s="51">
        <v>3.1659064115742046</v>
      </c>
      <c r="M256" s="51">
        <v>4.4437120114264435</v>
      </c>
      <c r="N256" s="51">
        <v>62.5</v>
      </c>
      <c r="O256" s="51">
        <v>263</v>
      </c>
      <c r="P256" s="51">
        <v>232</v>
      </c>
      <c r="Q256" s="51">
        <v>11</v>
      </c>
      <c r="R256" s="51">
        <v>2</v>
      </c>
      <c r="S256" s="51">
        <v>1</v>
      </c>
      <c r="T256" s="51">
        <v>0</v>
      </c>
      <c r="U256" s="51">
        <v>0</v>
      </c>
      <c r="V256" s="51">
        <v>17</v>
      </c>
      <c r="W256" s="51">
        <v>8.3335074463523617E-2</v>
      </c>
      <c r="X256" s="51">
        <v>1.4643163084304864</v>
      </c>
      <c r="Y256" s="51">
        <v>4.3478260869565215</v>
      </c>
      <c r="Z256" s="51">
        <v>263</v>
      </c>
      <c r="AA256" s="51">
        <v>195</v>
      </c>
      <c r="AB256" s="51">
        <v>16</v>
      </c>
      <c r="AC256" s="51">
        <v>17</v>
      </c>
      <c r="AD256" s="51">
        <v>8</v>
      </c>
      <c r="AE256" s="51">
        <v>1</v>
      </c>
      <c r="AF256" s="51">
        <v>3</v>
      </c>
      <c r="AG256" s="51">
        <v>23</v>
      </c>
      <c r="AH256" s="51">
        <v>0.8189562976427841</v>
      </c>
      <c r="AI256" s="51">
        <v>4.3677669207615155</v>
      </c>
      <c r="AJ256" s="51">
        <v>62.5</v>
      </c>
      <c r="AK256" s="51">
        <v>625</v>
      </c>
      <c r="AL256" s="51">
        <v>248</v>
      </c>
      <c r="AM256" s="51">
        <v>284</v>
      </c>
      <c r="AN256" s="51">
        <v>78</v>
      </c>
      <c r="AO256" s="51">
        <v>15</v>
      </c>
    </row>
    <row r="257" spans="1:41" ht="15" customHeight="1" x14ac:dyDescent="0.15">
      <c r="A257" s="3"/>
      <c r="B257" s="231"/>
      <c r="C257" s="18" t="s">
        <v>505</v>
      </c>
      <c r="D257" s="51">
        <v>262</v>
      </c>
      <c r="E257" s="51">
        <v>63</v>
      </c>
      <c r="F257" s="51">
        <v>39</v>
      </c>
      <c r="G257" s="51">
        <v>52</v>
      </c>
      <c r="H257" s="51">
        <v>38</v>
      </c>
      <c r="I257" s="51">
        <v>30</v>
      </c>
      <c r="J257" s="51">
        <v>12</v>
      </c>
      <c r="K257" s="51">
        <v>28</v>
      </c>
      <c r="L257" s="51">
        <v>3.2150030774682192</v>
      </c>
      <c r="M257" s="51">
        <v>4.3994778954828266</v>
      </c>
      <c r="N257" s="51">
        <v>14.000000000000002</v>
      </c>
      <c r="O257" s="51">
        <v>262</v>
      </c>
      <c r="P257" s="51">
        <v>237</v>
      </c>
      <c r="Q257" s="51">
        <v>6</v>
      </c>
      <c r="R257" s="51">
        <v>4</v>
      </c>
      <c r="S257" s="51">
        <v>2</v>
      </c>
      <c r="T257" s="51">
        <v>0</v>
      </c>
      <c r="U257" s="51">
        <v>2</v>
      </c>
      <c r="V257" s="51">
        <v>11</v>
      </c>
      <c r="W257" s="51">
        <v>0.28709903474565945</v>
      </c>
      <c r="X257" s="51">
        <v>5.1472755515114654</v>
      </c>
      <c r="Y257" s="51">
        <v>22.916666666666664</v>
      </c>
      <c r="Z257" s="51">
        <v>262</v>
      </c>
      <c r="AA257" s="51">
        <v>182</v>
      </c>
      <c r="AB257" s="51">
        <v>13</v>
      </c>
      <c r="AC257" s="51">
        <v>20</v>
      </c>
      <c r="AD257" s="51">
        <v>11</v>
      </c>
      <c r="AE257" s="51">
        <v>15</v>
      </c>
      <c r="AF257" s="51">
        <v>4</v>
      </c>
      <c r="AG257" s="51">
        <v>17</v>
      </c>
      <c r="AH257" s="51">
        <v>1.1708171388900177</v>
      </c>
      <c r="AI257" s="51">
        <v>4.5531777623500691</v>
      </c>
      <c r="AJ257" s="51">
        <v>17.391304347826086</v>
      </c>
      <c r="AK257" s="51">
        <v>639</v>
      </c>
      <c r="AL257" s="51">
        <v>283</v>
      </c>
      <c r="AM257" s="51">
        <v>291</v>
      </c>
      <c r="AN257" s="51">
        <v>41</v>
      </c>
      <c r="AO257" s="51">
        <v>24</v>
      </c>
    </row>
    <row r="258" spans="1:41" ht="15" customHeight="1" x14ac:dyDescent="0.15">
      <c r="A258" s="3"/>
      <c r="B258" s="231"/>
      <c r="C258" s="18" t="s">
        <v>506</v>
      </c>
      <c r="D258" s="51">
        <v>207</v>
      </c>
      <c r="E258" s="51">
        <v>36</v>
      </c>
      <c r="F258" s="51">
        <v>26</v>
      </c>
      <c r="G258" s="51">
        <v>39</v>
      </c>
      <c r="H258" s="51">
        <v>36</v>
      </c>
      <c r="I258" s="51">
        <v>30</v>
      </c>
      <c r="J258" s="51">
        <v>15</v>
      </c>
      <c r="K258" s="51">
        <v>25</v>
      </c>
      <c r="L258" s="51">
        <v>4.1981267156582511</v>
      </c>
      <c r="M258" s="51">
        <v>5.2332812482863122</v>
      </c>
      <c r="N258" s="51">
        <v>20</v>
      </c>
      <c r="O258" s="51">
        <v>207</v>
      </c>
      <c r="P258" s="51">
        <v>181</v>
      </c>
      <c r="Q258" s="51">
        <v>6</v>
      </c>
      <c r="R258" s="51">
        <v>5</v>
      </c>
      <c r="S258" s="51">
        <v>2</v>
      </c>
      <c r="T258" s="51">
        <v>0</v>
      </c>
      <c r="U258" s="51">
        <v>2</v>
      </c>
      <c r="V258" s="51">
        <v>11</v>
      </c>
      <c r="W258" s="51">
        <v>0.28190632821357059</v>
      </c>
      <c r="X258" s="51">
        <v>3.6835760219906555</v>
      </c>
      <c r="Y258" s="51">
        <v>11.111111111111111</v>
      </c>
      <c r="Z258" s="51">
        <v>207</v>
      </c>
      <c r="AA258" s="51">
        <v>146</v>
      </c>
      <c r="AB258" s="51">
        <v>8</v>
      </c>
      <c r="AC258" s="51">
        <v>17</v>
      </c>
      <c r="AD258" s="51">
        <v>4</v>
      </c>
      <c r="AE258" s="51">
        <v>9</v>
      </c>
      <c r="AF258" s="51">
        <v>4</v>
      </c>
      <c r="AG258" s="51">
        <v>19</v>
      </c>
      <c r="AH258" s="51">
        <v>1.1365788908971612</v>
      </c>
      <c r="AI258" s="51">
        <v>5.087543606873008</v>
      </c>
      <c r="AJ258" s="51">
        <v>38.372093023255815</v>
      </c>
      <c r="AK258" s="51">
        <v>569</v>
      </c>
      <c r="AL258" s="51">
        <v>247</v>
      </c>
      <c r="AM258" s="51">
        <v>275</v>
      </c>
      <c r="AN258" s="51">
        <v>27</v>
      </c>
      <c r="AO258" s="51">
        <v>20</v>
      </c>
    </row>
    <row r="259" spans="1:41" ht="15" customHeight="1" x14ac:dyDescent="0.15">
      <c r="A259" s="3"/>
      <c r="B259" s="231"/>
      <c r="C259" s="18" t="s">
        <v>507</v>
      </c>
      <c r="D259" s="51">
        <v>134</v>
      </c>
      <c r="E259" s="51">
        <v>36</v>
      </c>
      <c r="F259" s="51">
        <v>11</v>
      </c>
      <c r="G259" s="51">
        <v>23</v>
      </c>
      <c r="H259" s="51">
        <v>15</v>
      </c>
      <c r="I259" s="51">
        <v>18</v>
      </c>
      <c r="J259" s="51">
        <v>21</v>
      </c>
      <c r="K259" s="51">
        <v>10</v>
      </c>
      <c r="L259" s="51">
        <v>5.1073456464894651</v>
      </c>
      <c r="M259" s="51">
        <v>7.1967143200533368</v>
      </c>
      <c r="N259" s="51">
        <v>41.666666666666671</v>
      </c>
      <c r="O259" s="51">
        <v>134</v>
      </c>
      <c r="P259" s="51">
        <v>124</v>
      </c>
      <c r="Q259" s="51">
        <v>1</v>
      </c>
      <c r="R259" s="51">
        <v>2</v>
      </c>
      <c r="S259" s="51">
        <v>0</v>
      </c>
      <c r="T259" s="51">
        <v>0</v>
      </c>
      <c r="U259" s="51">
        <v>2</v>
      </c>
      <c r="V259" s="51">
        <v>5</v>
      </c>
      <c r="W259" s="51">
        <v>0.40825186455343987</v>
      </c>
      <c r="X259" s="51">
        <v>10.532898105478749</v>
      </c>
      <c r="Y259" s="51">
        <v>33.333333333333329</v>
      </c>
      <c r="Z259" s="51">
        <v>134</v>
      </c>
      <c r="AA259" s="51">
        <v>101</v>
      </c>
      <c r="AB259" s="51">
        <v>3</v>
      </c>
      <c r="AC259" s="51">
        <v>7</v>
      </c>
      <c r="AD259" s="51">
        <v>4</v>
      </c>
      <c r="AE259" s="51">
        <v>8</v>
      </c>
      <c r="AF259" s="51">
        <v>5</v>
      </c>
      <c r="AG259" s="51">
        <v>6</v>
      </c>
      <c r="AH259" s="51">
        <v>1.6568957907363016</v>
      </c>
      <c r="AI259" s="51">
        <v>7.8549133783054295</v>
      </c>
      <c r="AJ259" s="51">
        <v>42.857142857142854</v>
      </c>
      <c r="AK259" s="51">
        <v>348</v>
      </c>
      <c r="AL259" s="51">
        <v>172</v>
      </c>
      <c r="AM259" s="51">
        <v>126</v>
      </c>
      <c r="AN259" s="51">
        <v>43</v>
      </c>
      <c r="AO259" s="51">
        <v>7</v>
      </c>
    </row>
    <row r="260" spans="1:41" ht="15" customHeight="1" x14ac:dyDescent="0.15">
      <c r="A260" s="3"/>
      <c r="B260" s="231"/>
      <c r="C260" s="18" t="s">
        <v>508</v>
      </c>
      <c r="D260" s="51">
        <v>39</v>
      </c>
      <c r="E260" s="51">
        <v>10</v>
      </c>
      <c r="F260" s="51">
        <v>2</v>
      </c>
      <c r="G260" s="51">
        <v>4</v>
      </c>
      <c r="H260" s="51">
        <v>4</v>
      </c>
      <c r="I260" s="51">
        <v>5</v>
      </c>
      <c r="J260" s="51">
        <v>12</v>
      </c>
      <c r="K260" s="51">
        <v>2</v>
      </c>
      <c r="L260" s="51">
        <v>7.1493448154340289</v>
      </c>
      <c r="M260" s="51">
        <v>9.7972503026318165</v>
      </c>
      <c r="N260" s="51">
        <v>41.666666666666671</v>
      </c>
      <c r="O260" s="51">
        <v>39</v>
      </c>
      <c r="P260" s="51">
        <v>35</v>
      </c>
      <c r="Q260" s="51">
        <v>0</v>
      </c>
      <c r="R260" s="51">
        <v>2</v>
      </c>
      <c r="S260" s="51">
        <v>0</v>
      </c>
      <c r="T260" s="51">
        <v>0</v>
      </c>
      <c r="U260" s="51">
        <v>0</v>
      </c>
      <c r="V260" s="51">
        <v>2</v>
      </c>
      <c r="W260" s="51">
        <v>0.15830771348598172</v>
      </c>
      <c r="X260" s="51">
        <v>2.9286926994906617</v>
      </c>
      <c r="Y260" s="51">
        <v>3.225806451612903</v>
      </c>
      <c r="Z260" s="51">
        <v>39</v>
      </c>
      <c r="AA260" s="51">
        <v>28</v>
      </c>
      <c r="AB260" s="51">
        <v>0</v>
      </c>
      <c r="AC260" s="51">
        <v>1</v>
      </c>
      <c r="AD260" s="51">
        <v>3</v>
      </c>
      <c r="AE260" s="51">
        <v>3</v>
      </c>
      <c r="AF260" s="51">
        <v>1</v>
      </c>
      <c r="AG260" s="51">
        <v>3</v>
      </c>
      <c r="AH260" s="51">
        <v>1.8099154725992959</v>
      </c>
      <c r="AI260" s="51">
        <v>8.1446196266968318</v>
      </c>
      <c r="AJ260" s="51">
        <v>25</v>
      </c>
      <c r="AK260" s="51">
        <v>123</v>
      </c>
      <c r="AL260" s="51">
        <v>66</v>
      </c>
      <c r="AM260" s="51">
        <v>55</v>
      </c>
      <c r="AN260" s="51">
        <v>2</v>
      </c>
      <c r="AO260" s="51">
        <v>0</v>
      </c>
    </row>
    <row r="261" spans="1:41" ht="15" customHeight="1" x14ac:dyDescent="0.15">
      <c r="A261" s="3"/>
      <c r="B261" s="231"/>
      <c r="C261" s="18" t="s">
        <v>290</v>
      </c>
      <c r="D261" s="51">
        <v>8</v>
      </c>
      <c r="E261" s="51">
        <v>4</v>
      </c>
      <c r="F261" s="51">
        <v>0</v>
      </c>
      <c r="G261" s="51">
        <v>2</v>
      </c>
      <c r="H261" s="51">
        <v>2</v>
      </c>
      <c r="I261" s="51">
        <v>0</v>
      </c>
      <c r="J261" s="51">
        <v>0</v>
      </c>
      <c r="K261" s="51">
        <v>0</v>
      </c>
      <c r="L261" s="51">
        <v>2.1130952380952381</v>
      </c>
      <c r="M261" s="51">
        <v>4.2261904761904763</v>
      </c>
      <c r="N261" s="51">
        <v>5</v>
      </c>
      <c r="O261" s="51">
        <v>8</v>
      </c>
      <c r="P261" s="51">
        <v>8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 t="s">
        <v>57</v>
      </c>
      <c r="Y261" s="51">
        <v>0</v>
      </c>
      <c r="Z261" s="51">
        <v>8</v>
      </c>
      <c r="AA261" s="51">
        <v>6</v>
      </c>
      <c r="AB261" s="51">
        <v>0</v>
      </c>
      <c r="AC261" s="51">
        <v>0</v>
      </c>
      <c r="AD261" s="51">
        <v>0</v>
      </c>
      <c r="AE261" s="51">
        <v>0</v>
      </c>
      <c r="AF261" s="51">
        <v>2</v>
      </c>
      <c r="AG261" s="51">
        <v>0</v>
      </c>
      <c r="AH261" s="51">
        <v>3.125</v>
      </c>
      <c r="AI261" s="51">
        <v>12.5</v>
      </c>
      <c r="AJ261" s="51">
        <v>15</v>
      </c>
      <c r="AK261" s="51">
        <v>4</v>
      </c>
      <c r="AL261" s="51">
        <v>1</v>
      </c>
      <c r="AM261" s="51">
        <v>1</v>
      </c>
      <c r="AN261" s="51">
        <v>2</v>
      </c>
      <c r="AO261" s="51">
        <v>0</v>
      </c>
    </row>
    <row r="262" spans="1:41" ht="15" customHeight="1" x14ac:dyDescent="0.15">
      <c r="A262" s="6"/>
      <c r="B262" s="232"/>
      <c r="C262" s="19" t="s">
        <v>26</v>
      </c>
      <c r="D262" s="51">
        <v>58</v>
      </c>
      <c r="E262" s="51">
        <v>18</v>
      </c>
      <c r="F262" s="51">
        <v>7</v>
      </c>
      <c r="G262" s="51">
        <v>2</v>
      </c>
      <c r="H262" s="51">
        <v>5</v>
      </c>
      <c r="I262" s="51">
        <v>1</v>
      </c>
      <c r="J262" s="51">
        <v>2</v>
      </c>
      <c r="K262" s="51">
        <v>23</v>
      </c>
      <c r="L262" s="51">
        <v>1.9266364111908445</v>
      </c>
      <c r="M262" s="51">
        <v>3.9666043759811505</v>
      </c>
      <c r="N262" s="51">
        <v>11.904761904761903</v>
      </c>
      <c r="O262" s="51">
        <v>58</v>
      </c>
      <c r="P262" s="51">
        <v>40</v>
      </c>
      <c r="Q262" s="51">
        <v>3</v>
      </c>
      <c r="R262" s="51">
        <v>0</v>
      </c>
      <c r="S262" s="51">
        <v>0</v>
      </c>
      <c r="T262" s="51">
        <v>0</v>
      </c>
      <c r="U262" s="51">
        <v>1</v>
      </c>
      <c r="V262" s="51">
        <v>14</v>
      </c>
      <c r="W262" s="51">
        <v>0.34212890496312953</v>
      </c>
      <c r="X262" s="51">
        <v>3.7634179545944249</v>
      </c>
      <c r="Y262" s="51">
        <v>11.904761904761903</v>
      </c>
      <c r="Z262" s="51">
        <v>58</v>
      </c>
      <c r="AA262" s="51">
        <v>39</v>
      </c>
      <c r="AB262" s="51">
        <v>3</v>
      </c>
      <c r="AC262" s="51">
        <v>1</v>
      </c>
      <c r="AD262" s="51">
        <v>1</v>
      </c>
      <c r="AE262" s="51">
        <v>0</v>
      </c>
      <c r="AF262" s="51">
        <v>0</v>
      </c>
      <c r="AG262" s="51">
        <v>14</v>
      </c>
      <c r="AH262" s="51">
        <v>0.28722414462436635</v>
      </c>
      <c r="AI262" s="51">
        <v>2.5275724726944238</v>
      </c>
      <c r="AJ262" s="51">
        <v>5.5555555555555554</v>
      </c>
      <c r="AK262" s="51">
        <v>73</v>
      </c>
      <c r="AL262" s="51">
        <v>39</v>
      </c>
      <c r="AM262" s="51">
        <v>26</v>
      </c>
      <c r="AN262" s="51">
        <v>4</v>
      </c>
      <c r="AO262" s="51">
        <v>4</v>
      </c>
    </row>
    <row r="263" spans="1:41" ht="15" customHeight="1" x14ac:dyDescent="0.15">
      <c r="A263" s="3" t="s">
        <v>509</v>
      </c>
      <c r="B263" s="23" t="s">
        <v>10</v>
      </c>
      <c r="C263" s="27" t="s">
        <v>511</v>
      </c>
      <c r="D263" s="51">
        <v>1404</v>
      </c>
      <c r="E263" s="51">
        <v>416</v>
      </c>
      <c r="F263" s="51">
        <v>189</v>
      </c>
      <c r="G263" s="51">
        <v>250</v>
      </c>
      <c r="H263" s="51">
        <v>194</v>
      </c>
      <c r="I263" s="51">
        <v>164</v>
      </c>
      <c r="J263" s="51">
        <v>84</v>
      </c>
      <c r="K263" s="51">
        <v>107</v>
      </c>
      <c r="L263" s="51">
        <v>3.3467431157199097</v>
      </c>
      <c r="M263" s="51">
        <v>4.9270440647999125</v>
      </c>
      <c r="N263" s="51">
        <v>41.666666666666671</v>
      </c>
      <c r="O263" s="51">
        <v>1404</v>
      </c>
      <c r="P263" s="51">
        <v>1289</v>
      </c>
      <c r="Q263" s="51">
        <v>35</v>
      </c>
      <c r="R263" s="51">
        <v>22</v>
      </c>
      <c r="S263" s="51">
        <v>6</v>
      </c>
      <c r="T263" s="51">
        <v>5</v>
      </c>
      <c r="U263" s="51">
        <v>6</v>
      </c>
      <c r="V263" s="51">
        <v>41</v>
      </c>
      <c r="W263" s="51">
        <v>0.21640153437338749</v>
      </c>
      <c r="X263" s="51">
        <v>3.9858823155530696</v>
      </c>
      <c r="Y263" s="51">
        <v>37.5</v>
      </c>
      <c r="Z263" s="51">
        <v>1404</v>
      </c>
      <c r="AA263" s="51">
        <v>973</v>
      </c>
      <c r="AB263" s="51">
        <v>89</v>
      </c>
      <c r="AC263" s="51">
        <v>114</v>
      </c>
      <c r="AD263" s="51">
        <v>46</v>
      </c>
      <c r="AE263" s="51">
        <v>52</v>
      </c>
      <c r="AF263" s="51">
        <v>51</v>
      </c>
      <c r="AG263" s="51">
        <v>79</v>
      </c>
      <c r="AH263" s="51">
        <v>1.4120882485696338</v>
      </c>
      <c r="AI263" s="51">
        <v>5.3153890038487637</v>
      </c>
      <c r="AJ263" s="51">
        <v>50</v>
      </c>
      <c r="AK263" s="51">
        <v>3274</v>
      </c>
      <c r="AL263" s="51">
        <v>1508</v>
      </c>
      <c r="AM263" s="51">
        <v>1373</v>
      </c>
      <c r="AN263" s="51">
        <v>299</v>
      </c>
      <c r="AO263" s="51">
        <v>94</v>
      </c>
    </row>
    <row r="264" spans="1:41" ht="15" customHeight="1" x14ac:dyDescent="0.15">
      <c r="A264" s="247" t="s">
        <v>510</v>
      </c>
      <c r="B264" s="24" t="s">
        <v>11</v>
      </c>
      <c r="C264" s="27" t="s">
        <v>512</v>
      </c>
      <c r="D264" s="51">
        <v>479</v>
      </c>
      <c r="E264" s="51">
        <v>134</v>
      </c>
      <c r="F264" s="51">
        <v>46</v>
      </c>
      <c r="G264" s="51">
        <v>89</v>
      </c>
      <c r="H264" s="51">
        <v>75</v>
      </c>
      <c r="I264" s="51">
        <v>68</v>
      </c>
      <c r="J264" s="51">
        <v>42</v>
      </c>
      <c r="K264" s="51">
        <v>25</v>
      </c>
      <c r="L264" s="51">
        <v>4.0184668964717574</v>
      </c>
      <c r="M264" s="51">
        <v>5.701199909369306</v>
      </c>
      <c r="N264" s="51">
        <v>35.714285714285715</v>
      </c>
      <c r="O264" s="51">
        <v>479</v>
      </c>
      <c r="P264" s="51">
        <v>433</v>
      </c>
      <c r="Q264" s="51">
        <v>15</v>
      </c>
      <c r="R264" s="51">
        <v>15</v>
      </c>
      <c r="S264" s="51">
        <v>3</v>
      </c>
      <c r="T264" s="51">
        <v>1</v>
      </c>
      <c r="U264" s="51">
        <v>3</v>
      </c>
      <c r="V264" s="51">
        <v>9</v>
      </c>
      <c r="W264" s="51">
        <v>0.26131809682257107</v>
      </c>
      <c r="X264" s="51">
        <v>3.3194460947731996</v>
      </c>
      <c r="Y264" s="51">
        <v>22.916666666666664</v>
      </c>
      <c r="Z264" s="51">
        <v>479</v>
      </c>
      <c r="AA264" s="51">
        <v>278</v>
      </c>
      <c r="AB264" s="51">
        <v>33</v>
      </c>
      <c r="AC264" s="51">
        <v>52</v>
      </c>
      <c r="AD264" s="51">
        <v>30</v>
      </c>
      <c r="AE264" s="51">
        <v>24</v>
      </c>
      <c r="AF264" s="51">
        <v>40</v>
      </c>
      <c r="AG264" s="51">
        <v>22</v>
      </c>
      <c r="AH264" s="51">
        <v>3.2205747127086437</v>
      </c>
      <c r="AI264" s="51">
        <v>8.2223611380326833</v>
      </c>
      <c r="AJ264" s="51">
        <v>131.86813186813185</v>
      </c>
      <c r="AK264" s="51">
        <v>1536</v>
      </c>
      <c r="AL264" s="51">
        <v>930</v>
      </c>
      <c r="AM264" s="51">
        <v>537</v>
      </c>
      <c r="AN264" s="51">
        <v>39</v>
      </c>
      <c r="AO264" s="51">
        <v>30</v>
      </c>
    </row>
    <row r="265" spans="1:41" ht="15" customHeight="1" x14ac:dyDescent="0.15">
      <c r="A265" s="247"/>
      <c r="B265" s="4"/>
      <c r="C265" s="28" t="s">
        <v>2</v>
      </c>
      <c r="D265" s="51">
        <v>1223</v>
      </c>
      <c r="E265" s="51">
        <v>259</v>
      </c>
      <c r="F265" s="51">
        <v>153</v>
      </c>
      <c r="G265" s="51">
        <v>220</v>
      </c>
      <c r="H265" s="51">
        <v>182</v>
      </c>
      <c r="I265" s="51">
        <v>118</v>
      </c>
      <c r="J265" s="51">
        <v>92</v>
      </c>
      <c r="K265" s="51">
        <v>199</v>
      </c>
      <c r="L265" s="51">
        <v>3.9194429400686919</v>
      </c>
      <c r="M265" s="51">
        <v>5.2464177393860663</v>
      </c>
      <c r="N265" s="51">
        <v>62.5</v>
      </c>
      <c r="O265" s="51">
        <v>1223</v>
      </c>
      <c r="P265" s="51">
        <v>1013</v>
      </c>
      <c r="Q265" s="51">
        <v>47</v>
      </c>
      <c r="R265" s="51">
        <v>24</v>
      </c>
      <c r="S265" s="51">
        <v>13</v>
      </c>
      <c r="T265" s="51">
        <v>3</v>
      </c>
      <c r="U265" s="51">
        <v>3</v>
      </c>
      <c r="V265" s="51">
        <v>120</v>
      </c>
      <c r="W265" s="51">
        <v>0.22082751262564759</v>
      </c>
      <c r="X265" s="51">
        <v>2.70636384917877</v>
      </c>
      <c r="Y265" s="51">
        <v>15</v>
      </c>
      <c r="Z265" s="51">
        <v>1223</v>
      </c>
      <c r="AA265" s="51">
        <v>751</v>
      </c>
      <c r="AB265" s="51">
        <v>80</v>
      </c>
      <c r="AC265" s="51">
        <v>71</v>
      </c>
      <c r="AD265" s="51">
        <v>55</v>
      </c>
      <c r="AE265" s="51">
        <v>48</v>
      </c>
      <c r="AF265" s="51">
        <v>46</v>
      </c>
      <c r="AG265" s="51">
        <v>172</v>
      </c>
      <c r="AH265" s="51">
        <v>1.8441453822415823</v>
      </c>
      <c r="AI265" s="51">
        <v>6.4606559891196769</v>
      </c>
      <c r="AJ265" s="51">
        <v>118.31683168316832</v>
      </c>
      <c r="AK265" s="51">
        <v>3232</v>
      </c>
      <c r="AL265" s="51">
        <v>1757</v>
      </c>
      <c r="AM265" s="51">
        <v>1206</v>
      </c>
      <c r="AN265" s="51">
        <v>176</v>
      </c>
      <c r="AO265" s="51">
        <v>93</v>
      </c>
    </row>
    <row r="266" spans="1:41" ht="15" customHeight="1" x14ac:dyDescent="0.15">
      <c r="A266" s="247"/>
      <c r="B266" s="24" t="s">
        <v>12</v>
      </c>
      <c r="C266" s="27" t="s">
        <v>511</v>
      </c>
      <c r="D266" s="51">
        <v>202</v>
      </c>
      <c r="E266" s="51">
        <v>26</v>
      </c>
      <c r="F266" s="51">
        <v>50</v>
      </c>
      <c r="G266" s="51">
        <v>38</v>
      </c>
      <c r="H266" s="51">
        <v>38</v>
      </c>
      <c r="I266" s="51">
        <v>28</v>
      </c>
      <c r="J266" s="51">
        <v>14</v>
      </c>
      <c r="K266" s="51">
        <v>8</v>
      </c>
      <c r="L266" s="51">
        <v>3.8064281350908353</v>
      </c>
      <c r="M266" s="51">
        <v>4.3955182036167981</v>
      </c>
      <c r="N266" s="51">
        <v>15.909090909090908</v>
      </c>
      <c r="O266" s="51">
        <v>202</v>
      </c>
      <c r="P266" s="51">
        <v>181</v>
      </c>
      <c r="Q266" s="51">
        <v>10</v>
      </c>
      <c r="R266" s="51">
        <v>6</v>
      </c>
      <c r="S266" s="51">
        <v>1</v>
      </c>
      <c r="T266" s="51">
        <v>1</v>
      </c>
      <c r="U266" s="51">
        <v>1</v>
      </c>
      <c r="V266" s="51">
        <v>2</v>
      </c>
      <c r="W266" s="51">
        <v>0.25219226702993225</v>
      </c>
      <c r="X266" s="51">
        <v>2.6546554424203395</v>
      </c>
      <c r="Y266" s="51">
        <v>10.416666666666668</v>
      </c>
      <c r="Z266" s="51">
        <v>202</v>
      </c>
      <c r="AA266" s="51">
        <v>99</v>
      </c>
      <c r="AB266" s="51">
        <v>35</v>
      </c>
      <c r="AC266" s="51">
        <v>27</v>
      </c>
      <c r="AD266" s="51">
        <v>9</v>
      </c>
      <c r="AE266" s="51">
        <v>11</v>
      </c>
      <c r="AF266" s="51">
        <v>13</v>
      </c>
      <c r="AG266" s="51">
        <v>8</v>
      </c>
      <c r="AH266" s="51">
        <v>2.3626662082289762</v>
      </c>
      <c r="AI266" s="51">
        <v>4.8248130989096989</v>
      </c>
      <c r="AJ266" s="51">
        <v>35</v>
      </c>
      <c r="AK266" s="51">
        <v>748</v>
      </c>
      <c r="AL266" s="51">
        <v>437</v>
      </c>
      <c r="AM266" s="51">
        <v>246</v>
      </c>
      <c r="AN266" s="51">
        <v>31</v>
      </c>
      <c r="AO266" s="51">
        <v>34</v>
      </c>
    </row>
    <row r="267" spans="1:41" ht="15" customHeight="1" x14ac:dyDescent="0.15">
      <c r="A267" s="3"/>
      <c r="B267" s="24" t="s">
        <v>13</v>
      </c>
      <c r="C267" s="27" t="s">
        <v>512</v>
      </c>
      <c r="D267" s="51">
        <v>148</v>
      </c>
      <c r="E267" s="51">
        <v>18</v>
      </c>
      <c r="F267" s="51">
        <v>23</v>
      </c>
      <c r="G267" s="51">
        <v>33</v>
      </c>
      <c r="H267" s="51">
        <v>22</v>
      </c>
      <c r="I267" s="51">
        <v>28</v>
      </c>
      <c r="J267" s="51">
        <v>17</v>
      </c>
      <c r="K267" s="51">
        <v>7</v>
      </c>
      <c r="L267" s="51">
        <v>4.9189043540449342</v>
      </c>
      <c r="M267" s="51">
        <v>5.6387440156124846</v>
      </c>
      <c r="N267" s="51">
        <v>20</v>
      </c>
      <c r="O267" s="51">
        <v>148</v>
      </c>
      <c r="P267" s="51">
        <v>128</v>
      </c>
      <c r="Q267" s="51">
        <v>4</v>
      </c>
      <c r="R267" s="51">
        <v>10</v>
      </c>
      <c r="S267" s="51">
        <v>1</v>
      </c>
      <c r="T267" s="51">
        <v>1</v>
      </c>
      <c r="U267" s="51">
        <v>0</v>
      </c>
      <c r="V267" s="51">
        <v>4</v>
      </c>
      <c r="W267" s="51">
        <v>0.30456841952471764</v>
      </c>
      <c r="X267" s="51">
        <v>2.7411157757224589</v>
      </c>
      <c r="Y267" s="51">
        <v>8.3333333333333321</v>
      </c>
      <c r="Z267" s="51">
        <v>148</v>
      </c>
      <c r="AA267" s="51">
        <v>60</v>
      </c>
      <c r="AB267" s="51">
        <v>21</v>
      </c>
      <c r="AC267" s="51">
        <v>22</v>
      </c>
      <c r="AD267" s="51">
        <v>11</v>
      </c>
      <c r="AE267" s="51">
        <v>6</v>
      </c>
      <c r="AF267" s="51">
        <v>20</v>
      </c>
      <c r="AG267" s="51">
        <v>8</v>
      </c>
      <c r="AH267" s="51">
        <v>5.2174515097282201</v>
      </c>
      <c r="AI267" s="51">
        <v>9.130540142024385</v>
      </c>
      <c r="AJ267" s="51">
        <v>131.86813186813185</v>
      </c>
      <c r="AK267" s="51">
        <v>833</v>
      </c>
      <c r="AL267" s="51">
        <v>523</v>
      </c>
      <c r="AM267" s="51">
        <v>277</v>
      </c>
      <c r="AN267" s="51">
        <v>16</v>
      </c>
      <c r="AO267" s="51">
        <v>17</v>
      </c>
    </row>
    <row r="268" spans="1:41" ht="15" customHeight="1" x14ac:dyDescent="0.15">
      <c r="A268" s="3"/>
      <c r="B268" s="4"/>
      <c r="C268" s="28" t="s">
        <v>2</v>
      </c>
      <c r="D268" s="51">
        <v>317</v>
      </c>
      <c r="E268" s="51">
        <v>40</v>
      </c>
      <c r="F268" s="51">
        <v>52</v>
      </c>
      <c r="G268" s="51">
        <v>76</v>
      </c>
      <c r="H268" s="51">
        <v>59</v>
      </c>
      <c r="I268" s="51">
        <v>36</v>
      </c>
      <c r="J268" s="51">
        <v>19</v>
      </c>
      <c r="K268" s="51">
        <v>35</v>
      </c>
      <c r="L268" s="51">
        <v>4.005839146114198</v>
      </c>
      <c r="M268" s="51">
        <v>4.6679613190256362</v>
      </c>
      <c r="N268" s="51">
        <v>25.609756097560975</v>
      </c>
      <c r="O268" s="51">
        <v>317</v>
      </c>
      <c r="P268" s="51">
        <v>248</v>
      </c>
      <c r="Q268" s="51">
        <v>25</v>
      </c>
      <c r="R268" s="51">
        <v>8</v>
      </c>
      <c r="S268" s="51">
        <v>6</v>
      </c>
      <c r="T268" s="51">
        <v>1</v>
      </c>
      <c r="U268" s="51">
        <v>2</v>
      </c>
      <c r="V268" s="51">
        <v>27</v>
      </c>
      <c r="W268" s="51">
        <v>0.36469802989961131</v>
      </c>
      <c r="X268" s="51">
        <v>2.5181530635925542</v>
      </c>
      <c r="Y268" s="51">
        <v>15</v>
      </c>
      <c r="Z268" s="51">
        <v>317</v>
      </c>
      <c r="AA268" s="51">
        <v>150</v>
      </c>
      <c r="AB268" s="51">
        <v>39</v>
      </c>
      <c r="AC268" s="51">
        <v>33</v>
      </c>
      <c r="AD268" s="51">
        <v>21</v>
      </c>
      <c r="AE268" s="51">
        <v>17</v>
      </c>
      <c r="AF268" s="51">
        <v>15</v>
      </c>
      <c r="AG268" s="51">
        <v>42</v>
      </c>
      <c r="AH268" s="51">
        <v>2.7161334072170873</v>
      </c>
      <c r="AI268" s="51">
        <v>5.9754934958775925</v>
      </c>
      <c r="AJ268" s="51">
        <v>118.31683168316832</v>
      </c>
      <c r="AK268" s="51">
        <v>1194</v>
      </c>
      <c r="AL268" s="51">
        <v>681</v>
      </c>
      <c r="AM268" s="51">
        <v>406</v>
      </c>
      <c r="AN268" s="51">
        <v>70</v>
      </c>
      <c r="AO268" s="51">
        <v>37</v>
      </c>
    </row>
    <row r="269" spans="1:41" ht="15" customHeight="1" x14ac:dyDescent="0.15">
      <c r="A269" s="3"/>
      <c r="B269" s="24" t="s">
        <v>15</v>
      </c>
      <c r="C269" s="27" t="s">
        <v>511</v>
      </c>
      <c r="D269" s="51">
        <v>581</v>
      </c>
      <c r="E269" s="51">
        <v>214</v>
      </c>
      <c r="F269" s="51">
        <v>59</v>
      </c>
      <c r="G269" s="51">
        <v>93</v>
      </c>
      <c r="H269" s="51">
        <v>74</v>
      </c>
      <c r="I269" s="51">
        <v>67</v>
      </c>
      <c r="J269" s="51">
        <v>29</v>
      </c>
      <c r="K269" s="51">
        <v>45</v>
      </c>
      <c r="L269" s="51">
        <v>3.0224193070069343</v>
      </c>
      <c r="M269" s="51">
        <v>5.031107914769307</v>
      </c>
      <c r="N269" s="51">
        <v>33.333333333333329</v>
      </c>
      <c r="O269" s="51">
        <v>581</v>
      </c>
      <c r="P269" s="51">
        <v>541</v>
      </c>
      <c r="Q269" s="51">
        <v>8</v>
      </c>
      <c r="R269" s="51">
        <v>8</v>
      </c>
      <c r="S269" s="51">
        <v>3</v>
      </c>
      <c r="T269" s="51">
        <v>4</v>
      </c>
      <c r="U269" s="51">
        <v>1</v>
      </c>
      <c r="V269" s="51">
        <v>16</v>
      </c>
      <c r="W269" s="51">
        <v>0.20548932630044753</v>
      </c>
      <c r="X269" s="51">
        <v>4.8375612233230356</v>
      </c>
      <c r="Y269" s="51">
        <v>37.5</v>
      </c>
      <c r="Z269" s="51">
        <v>581</v>
      </c>
      <c r="AA269" s="51">
        <v>408</v>
      </c>
      <c r="AB269" s="51">
        <v>33</v>
      </c>
      <c r="AC269" s="51">
        <v>43</v>
      </c>
      <c r="AD269" s="51">
        <v>19</v>
      </c>
      <c r="AE269" s="51">
        <v>18</v>
      </c>
      <c r="AF269" s="51">
        <v>26</v>
      </c>
      <c r="AG269" s="51">
        <v>34</v>
      </c>
      <c r="AH269" s="51">
        <v>1.5401732941823434</v>
      </c>
      <c r="AI269" s="51">
        <v>6.0609697260269195</v>
      </c>
      <c r="AJ269" s="51">
        <v>50</v>
      </c>
      <c r="AK269" s="51">
        <v>1060</v>
      </c>
      <c r="AL269" s="51">
        <v>539</v>
      </c>
      <c r="AM269" s="51">
        <v>413</v>
      </c>
      <c r="AN269" s="51">
        <v>88</v>
      </c>
      <c r="AO269" s="51">
        <v>20</v>
      </c>
    </row>
    <row r="270" spans="1:41" ht="15" customHeight="1" x14ac:dyDescent="0.15">
      <c r="A270" s="3"/>
      <c r="B270" s="24" t="s">
        <v>16</v>
      </c>
      <c r="C270" s="27" t="s">
        <v>512</v>
      </c>
      <c r="D270" s="51">
        <v>214</v>
      </c>
      <c r="E270" s="51">
        <v>75</v>
      </c>
      <c r="F270" s="51">
        <v>11</v>
      </c>
      <c r="G270" s="51">
        <v>38</v>
      </c>
      <c r="H270" s="51">
        <v>35</v>
      </c>
      <c r="I270" s="51">
        <v>28</v>
      </c>
      <c r="J270" s="51">
        <v>19</v>
      </c>
      <c r="K270" s="51">
        <v>8</v>
      </c>
      <c r="L270" s="51">
        <v>3.8487638093104519</v>
      </c>
      <c r="M270" s="51">
        <v>6.0522545398317034</v>
      </c>
      <c r="N270" s="51">
        <v>35.714285714285715</v>
      </c>
      <c r="O270" s="51">
        <v>214</v>
      </c>
      <c r="P270" s="51">
        <v>194</v>
      </c>
      <c r="Q270" s="51">
        <v>10</v>
      </c>
      <c r="R270" s="51">
        <v>4</v>
      </c>
      <c r="S270" s="51">
        <v>2</v>
      </c>
      <c r="T270" s="51">
        <v>0</v>
      </c>
      <c r="U270" s="51">
        <v>1</v>
      </c>
      <c r="V270" s="51">
        <v>3</v>
      </c>
      <c r="W270" s="51">
        <v>0.19742364587248853</v>
      </c>
      <c r="X270" s="51">
        <v>2.4503758399467692</v>
      </c>
      <c r="Y270" s="51">
        <v>10</v>
      </c>
      <c r="Z270" s="51">
        <v>214</v>
      </c>
      <c r="AA270" s="51">
        <v>142</v>
      </c>
      <c r="AB270" s="51">
        <v>7</v>
      </c>
      <c r="AC270" s="51">
        <v>16</v>
      </c>
      <c r="AD270" s="51">
        <v>13</v>
      </c>
      <c r="AE270" s="51">
        <v>14</v>
      </c>
      <c r="AF270" s="51">
        <v>17</v>
      </c>
      <c r="AG270" s="51">
        <v>5</v>
      </c>
      <c r="AH270" s="51">
        <v>2.789488790394155</v>
      </c>
      <c r="AI270" s="51">
        <v>8.7015396595877359</v>
      </c>
      <c r="AJ270" s="51">
        <v>56.25</v>
      </c>
      <c r="AK270" s="51">
        <v>448</v>
      </c>
      <c r="AL270" s="51">
        <v>297</v>
      </c>
      <c r="AM270" s="51">
        <v>126</v>
      </c>
      <c r="AN270" s="51">
        <v>18</v>
      </c>
      <c r="AO270" s="51">
        <v>7</v>
      </c>
    </row>
    <row r="271" spans="1:41" ht="15" customHeight="1" x14ac:dyDescent="0.15">
      <c r="A271" s="3"/>
      <c r="B271" s="4"/>
      <c r="C271" s="28" t="s">
        <v>2</v>
      </c>
      <c r="D271" s="51">
        <v>521</v>
      </c>
      <c r="E271" s="51">
        <v>146</v>
      </c>
      <c r="F271" s="51">
        <v>45</v>
      </c>
      <c r="G271" s="51">
        <v>78</v>
      </c>
      <c r="H271" s="51">
        <v>64</v>
      </c>
      <c r="I271" s="51">
        <v>49</v>
      </c>
      <c r="J271" s="51">
        <v>43</v>
      </c>
      <c r="K271" s="51">
        <v>96</v>
      </c>
      <c r="L271" s="51">
        <v>3.7825858706741795</v>
      </c>
      <c r="M271" s="51">
        <v>5.7620035664391622</v>
      </c>
      <c r="N271" s="51">
        <v>28.947368421052634</v>
      </c>
      <c r="O271" s="51">
        <v>521</v>
      </c>
      <c r="P271" s="51">
        <v>449</v>
      </c>
      <c r="Q271" s="51">
        <v>8</v>
      </c>
      <c r="R271" s="51">
        <v>8</v>
      </c>
      <c r="S271" s="51">
        <v>4</v>
      </c>
      <c r="T271" s="51">
        <v>2</v>
      </c>
      <c r="U271" s="51">
        <v>0</v>
      </c>
      <c r="V271" s="51">
        <v>50</v>
      </c>
      <c r="W271" s="51">
        <v>0.14771336703348553</v>
      </c>
      <c r="X271" s="51">
        <v>3.1624089033078038</v>
      </c>
      <c r="Y271" s="51">
        <v>7.1428571428571423</v>
      </c>
      <c r="Z271" s="51">
        <v>521</v>
      </c>
      <c r="AA271" s="51">
        <v>337</v>
      </c>
      <c r="AB271" s="51">
        <v>19</v>
      </c>
      <c r="AC271" s="51">
        <v>25</v>
      </c>
      <c r="AD271" s="51">
        <v>22</v>
      </c>
      <c r="AE271" s="51">
        <v>18</v>
      </c>
      <c r="AF271" s="51">
        <v>21</v>
      </c>
      <c r="AG271" s="51">
        <v>79</v>
      </c>
      <c r="AH271" s="51">
        <v>1.6613976297857296</v>
      </c>
      <c r="AI271" s="51">
        <v>6.9936928796694513</v>
      </c>
      <c r="AJ271" s="51">
        <v>57.499999999999993</v>
      </c>
      <c r="AK271" s="51">
        <v>1015</v>
      </c>
      <c r="AL271" s="51">
        <v>521</v>
      </c>
      <c r="AM271" s="51">
        <v>406</v>
      </c>
      <c r="AN271" s="51">
        <v>66</v>
      </c>
      <c r="AO271" s="51">
        <v>22</v>
      </c>
    </row>
    <row r="272" spans="1:41" ht="15" customHeight="1" x14ac:dyDescent="0.15">
      <c r="A272" s="3"/>
      <c r="B272" s="252" t="s">
        <v>51</v>
      </c>
      <c r="C272" s="27" t="s">
        <v>513</v>
      </c>
      <c r="D272" s="51">
        <v>476</v>
      </c>
      <c r="E272" s="51">
        <v>144</v>
      </c>
      <c r="F272" s="51">
        <v>62</v>
      </c>
      <c r="G272" s="51">
        <v>89</v>
      </c>
      <c r="H272" s="51">
        <v>60</v>
      </c>
      <c r="I272" s="51">
        <v>47</v>
      </c>
      <c r="J272" s="51">
        <v>29</v>
      </c>
      <c r="K272" s="51">
        <v>45</v>
      </c>
      <c r="L272" s="51">
        <v>3.2662293187126692</v>
      </c>
      <c r="M272" s="51">
        <v>4.9050342730493393</v>
      </c>
      <c r="N272" s="51">
        <v>41.666666666666671</v>
      </c>
      <c r="O272" s="51">
        <v>476</v>
      </c>
      <c r="P272" s="51">
        <v>433</v>
      </c>
      <c r="Q272" s="51">
        <v>15</v>
      </c>
      <c r="R272" s="51">
        <v>6</v>
      </c>
      <c r="S272" s="51">
        <v>1</v>
      </c>
      <c r="T272" s="51">
        <v>0</v>
      </c>
      <c r="U272" s="51">
        <v>2</v>
      </c>
      <c r="V272" s="51">
        <v>19</v>
      </c>
      <c r="W272" s="51">
        <v>0.18513856203167237</v>
      </c>
      <c r="X272" s="51">
        <v>3.5253467853530949</v>
      </c>
      <c r="Y272" s="51">
        <v>33.333333333333329</v>
      </c>
      <c r="Z272" s="51">
        <v>476</v>
      </c>
      <c r="AA272" s="51">
        <v>368</v>
      </c>
      <c r="AB272" s="51">
        <v>15</v>
      </c>
      <c r="AC272" s="51">
        <v>30</v>
      </c>
      <c r="AD272" s="51">
        <v>13</v>
      </c>
      <c r="AE272" s="51">
        <v>16</v>
      </c>
      <c r="AF272" s="51">
        <v>5</v>
      </c>
      <c r="AG272" s="51">
        <v>29</v>
      </c>
      <c r="AH272" s="51">
        <v>0.77248780439507159</v>
      </c>
      <c r="AI272" s="51">
        <v>4.3709120071467975</v>
      </c>
      <c r="AJ272" s="51">
        <v>17.391304347826086</v>
      </c>
      <c r="AK272" s="51">
        <v>1020</v>
      </c>
      <c r="AL272" s="51">
        <v>359</v>
      </c>
      <c r="AM272" s="51">
        <v>516</v>
      </c>
      <c r="AN272" s="51">
        <v>125</v>
      </c>
      <c r="AO272" s="51">
        <v>20</v>
      </c>
    </row>
    <row r="273" spans="1:41" ht="15" customHeight="1" x14ac:dyDescent="0.15">
      <c r="A273" s="3"/>
      <c r="B273" s="253"/>
      <c r="C273" s="27" t="s">
        <v>514</v>
      </c>
      <c r="D273" s="51">
        <v>223</v>
      </c>
      <c r="E273" s="51">
        <v>64</v>
      </c>
      <c r="F273" s="51">
        <v>25</v>
      </c>
      <c r="G273" s="51">
        <v>41</v>
      </c>
      <c r="H273" s="51">
        <v>34</v>
      </c>
      <c r="I273" s="51">
        <v>26</v>
      </c>
      <c r="J273" s="51">
        <v>17</v>
      </c>
      <c r="K273" s="51">
        <v>16</v>
      </c>
      <c r="L273" s="51">
        <v>3.7800988383313294</v>
      </c>
      <c r="M273" s="51">
        <v>5.4718913254166797</v>
      </c>
      <c r="N273" s="51">
        <v>41.666666666666671</v>
      </c>
      <c r="O273" s="51">
        <v>223</v>
      </c>
      <c r="P273" s="51">
        <v>209</v>
      </c>
      <c r="Q273" s="51">
        <v>2</v>
      </c>
      <c r="R273" s="51">
        <v>3</v>
      </c>
      <c r="S273" s="51">
        <v>1</v>
      </c>
      <c r="T273" s="51">
        <v>0</v>
      </c>
      <c r="U273" s="51">
        <v>4</v>
      </c>
      <c r="V273" s="51">
        <v>4</v>
      </c>
      <c r="W273" s="51">
        <v>0.36643945473584599</v>
      </c>
      <c r="X273" s="51">
        <v>8.0250240587150277</v>
      </c>
      <c r="Y273" s="51">
        <v>22.916666666666664</v>
      </c>
      <c r="Z273" s="51">
        <v>223</v>
      </c>
      <c r="AA273" s="51">
        <v>150</v>
      </c>
      <c r="AB273" s="51">
        <v>9</v>
      </c>
      <c r="AC273" s="51">
        <v>23</v>
      </c>
      <c r="AD273" s="51">
        <v>9</v>
      </c>
      <c r="AE273" s="51">
        <v>10</v>
      </c>
      <c r="AF273" s="51">
        <v>8</v>
      </c>
      <c r="AG273" s="51">
        <v>14</v>
      </c>
      <c r="AH273" s="51">
        <v>1.5113463864201</v>
      </c>
      <c r="AI273" s="51">
        <v>5.3537524535898458</v>
      </c>
      <c r="AJ273" s="51">
        <v>25</v>
      </c>
      <c r="AK273" s="51">
        <v>553</v>
      </c>
      <c r="AL273" s="51">
        <v>224</v>
      </c>
      <c r="AM273" s="51">
        <v>262</v>
      </c>
      <c r="AN273" s="51">
        <v>46</v>
      </c>
      <c r="AO273" s="51">
        <v>21</v>
      </c>
    </row>
    <row r="274" spans="1:41" ht="15" customHeight="1" x14ac:dyDescent="0.15">
      <c r="A274" s="6"/>
      <c r="B274" s="254"/>
      <c r="C274" s="28" t="s">
        <v>2</v>
      </c>
      <c r="D274" s="51">
        <v>352</v>
      </c>
      <c r="E274" s="51">
        <v>68</v>
      </c>
      <c r="F274" s="51">
        <v>49</v>
      </c>
      <c r="G274" s="51">
        <v>56</v>
      </c>
      <c r="H274" s="51">
        <v>53</v>
      </c>
      <c r="I274" s="51">
        <v>32</v>
      </c>
      <c r="J274" s="51">
        <v>28</v>
      </c>
      <c r="K274" s="51">
        <v>66</v>
      </c>
      <c r="L274" s="51">
        <v>4.1068565037065605</v>
      </c>
      <c r="M274" s="51">
        <v>5.3878943122021843</v>
      </c>
      <c r="N274" s="51">
        <v>62.5</v>
      </c>
      <c r="O274" s="51">
        <v>352</v>
      </c>
      <c r="P274" s="51">
        <v>287</v>
      </c>
      <c r="Q274" s="51">
        <v>12</v>
      </c>
      <c r="R274" s="51">
        <v>8</v>
      </c>
      <c r="S274" s="51">
        <v>3</v>
      </c>
      <c r="T274" s="51">
        <v>0</v>
      </c>
      <c r="U274" s="51">
        <v>1</v>
      </c>
      <c r="V274" s="51">
        <v>41</v>
      </c>
      <c r="W274" s="51">
        <v>0.21064961795741441</v>
      </c>
      <c r="X274" s="51">
        <v>2.7296679660314953</v>
      </c>
      <c r="Y274" s="51">
        <v>11.904761904761903</v>
      </c>
      <c r="Z274" s="51">
        <v>352</v>
      </c>
      <c r="AA274" s="51">
        <v>244</v>
      </c>
      <c r="AB274" s="51">
        <v>20</v>
      </c>
      <c r="AC274" s="51">
        <v>11</v>
      </c>
      <c r="AD274" s="51">
        <v>10</v>
      </c>
      <c r="AE274" s="51">
        <v>12</v>
      </c>
      <c r="AF274" s="51">
        <v>9</v>
      </c>
      <c r="AG274" s="51">
        <v>46</v>
      </c>
      <c r="AH274" s="51">
        <v>1.3764336280350253</v>
      </c>
      <c r="AI274" s="51">
        <v>6.79336597062448</v>
      </c>
      <c r="AJ274" s="51">
        <v>62.5</v>
      </c>
      <c r="AK274" s="51">
        <v>886</v>
      </c>
      <c r="AL274" s="51">
        <v>483</v>
      </c>
      <c r="AM274" s="51">
        <v>337</v>
      </c>
      <c r="AN274" s="51">
        <v>34</v>
      </c>
      <c r="AO274" s="51">
        <v>32</v>
      </c>
    </row>
  </sheetData>
  <mergeCells count="10">
    <mergeCell ref="B39:B43"/>
    <mergeCell ref="B83:B87"/>
    <mergeCell ref="B118:B125"/>
    <mergeCell ref="B135:B137"/>
    <mergeCell ref="A130:A132"/>
    <mergeCell ref="B220:B224"/>
    <mergeCell ref="B255:B262"/>
    <mergeCell ref="B272:B274"/>
    <mergeCell ref="A264:A266"/>
    <mergeCell ref="B176:B180"/>
  </mergeCells>
  <phoneticPr fontId="2"/>
  <conditionalFormatting sqref="E6:K137 P6:V137 AA6:AG137 AL6:AO13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9" min="3" max="18" man="1"/>
    <brk id="93" min="3" max="18" man="1"/>
  </rowBreaks>
  <colBreaks count="3" manualBreakCount="3">
    <brk id="14" min="3" max="136" man="1"/>
    <brk id="25" min="3" max="136" man="1"/>
    <brk id="36" max="1048575" man="1"/>
  </colBreaks>
  <ignoredErrors>
    <ignoredError sqref="C94 C100 C102 C108 C110 C116 C118 C124 C231 C237 C239 C245 C247 C253 C255 C261" numberStoredAsText="1"/>
    <ignoredError sqref="D5 O5 Z5 AK5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Y170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36" width="8" style="1" hidden="1" customWidth="1"/>
    <col min="37" max="41" width="9.6640625" style="1" customWidth="1"/>
    <col min="42" max="16384" width="8" style="1"/>
  </cols>
  <sheetData>
    <row r="1" spans="1:51" ht="15" customHeight="1" x14ac:dyDescent="0.15">
      <c r="A1" s="34"/>
      <c r="B1" s="34"/>
      <c r="C1" s="34"/>
      <c r="D1" s="34" t="s">
        <v>515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 t="s">
        <v>515</v>
      </c>
      <c r="P1" s="34"/>
      <c r="Q1" s="34"/>
      <c r="R1" s="34"/>
      <c r="S1" s="34"/>
      <c r="T1" s="34"/>
      <c r="U1" s="34"/>
      <c r="V1" s="34"/>
      <c r="W1" s="34"/>
      <c r="X1" s="34"/>
      <c r="Y1" s="34"/>
      <c r="Z1" s="34" t="s">
        <v>515</v>
      </c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 t="s">
        <v>523</v>
      </c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 t="s">
        <v>516</v>
      </c>
      <c r="E2" s="34"/>
      <c r="F2" s="34"/>
      <c r="G2" s="180" t="s">
        <v>517</v>
      </c>
      <c r="H2" s="34"/>
      <c r="I2" s="34"/>
      <c r="J2" s="34"/>
      <c r="K2" s="34"/>
      <c r="L2" s="34"/>
      <c r="M2" s="34"/>
      <c r="N2" s="34"/>
      <c r="O2" s="34" t="s">
        <v>521</v>
      </c>
      <c r="P2" s="34"/>
      <c r="Q2" s="34"/>
      <c r="R2" s="34"/>
      <c r="S2" s="34"/>
      <c r="T2" s="34"/>
      <c r="U2" s="34"/>
      <c r="V2" s="180" t="s">
        <v>517</v>
      </c>
      <c r="W2" s="34"/>
      <c r="X2" s="34"/>
      <c r="Y2" s="34"/>
      <c r="Z2" s="34" t="s">
        <v>522</v>
      </c>
      <c r="AA2" s="34"/>
      <c r="AB2" s="34"/>
      <c r="AC2" s="34"/>
      <c r="AD2" s="180" t="s">
        <v>517</v>
      </c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20" t="s">
        <v>182</v>
      </c>
      <c r="H3" s="20" t="s">
        <v>183</v>
      </c>
      <c r="I3" s="20" t="s">
        <v>184</v>
      </c>
      <c r="J3" s="33" t="s">
        <v>185</v>
      </c>
      <c r="K3" s="33" t="s">
        <v>24</v>
      </c>
      <c r="L3" s="33" t="s">
        <v>518</v>
      </c>
      <c r="M3" s="33" t="s">
        <v>519</v>
      </c>
      <c r="N3" s="33" t="s">
        <v>520</v>
      </c>
      <c r="O3" s="33" t="s">
        <v>1</v>
      </c>
      <c r="P3" s="33" t="s">
        <v>180</v>
      </c>
      <c r="Q3" s="20" t="s">
        <v>181</v>
      </c>
      <c r="R3" s="20" t="s">
        <v>182</v>
      </c>
      <c r="S3" s="20" t="s">
        <v>183</v>
      </c>
      <c r="T3" s="20" t="s">
        <v>184</v>
      </c>
      <c r="U3" s="33" t="s">
        <v>185</v>
      </c>
      <c r="V3" s="33" t="s">
        <v>24</v>
      </c>
      <c r="W3" s="33" t="s">
        <v>518</v>
      </c>
      <c r="X3" s="33" t="s">
        <v>519</v>
      </c>
      <c r="Y3" s="33" t="s">
        <v>520</v>
      </c>
      <c r="Z3" s="33" t="s">
        <v>1</v>
      </c>
      <c r="AA3" s="33" t="s">
        <v>180</v>
      </c>
      <c r="AB3" s="20" t="s">
        <v>181</v>
      </c>
      <c r="AC3" s="20" t="s">
        <v>182</v>
      </c>
      <c r="AD3" s="20" t="s">
        <v>183</v>
      </c>
      <c r="AE3" s="20" t="s">
        <v>184</v>
      </c>
      <c r="AF3" s="33" t="s">
        <v>185</v>
      </c>
      <c r="AG3" s="33" t="s">
        <v>24</v>
      </c>
      <c r="AH3" s="33" t="s">
        <v>518</v>
      </c>
      <c r="AI3" s="33" t="s">
        <v>519</v>
      </c>
      <c r="AJ3" s="33" t="s">
        <v>520</v>
      </c>
      <c r="AK3" s="33" t="s">
        <v>1</v>
      </c>
      <c r="AL3" s="20" t="s">
        <v>426</v>
      </c>
      <c r="AM3" s="20" t="s">
        <v>427</v>
      </c>
      <c r="AN3" s="20" t="s">
        <v>524</v>
      </c>
      <c r="AO3" s="33" t="s">
        <v>83</v>
      </c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O4" si="0">D89</f>
        <v>3106</v>
      </c>
      <c r="E4" s="148">
        <f t="shared" si="0"/>
        <v>809</v>
      </c>
      <c r="F4" s="148">
        <f t="shared" si="0"/>
        <v>388</v>
      </c>
      <c r="G4" s="148">
        <f t="shared" si="0"/>
        <v>559</v>
      </c>
      <c r="H4" s="148">
        <f t="shared" ref="H4:J4" si="1">H89</f>
        <v>451</v>
      </c>
      <c r="I4" s="148">
        <f t="shared" si="1"/>
        <v>350</v>
      </c>
      <c r="J4" s="148">
        <f t="shared" si="1"/>
        <v>218</v>
      </c>
      <c r="K4" s="148">
        <f t="shared" si="0"/>
        <v>331</v>
      </c>
      <c r="L4" s="169">
        <f>L89</f>
        <v>3.6679709415197275</v>
      </c>
      <c r="M4" s="169">
        <f t="shared" ref="M4:N4" si="2">M89</f>
        <v>5.1773241926333897</v>
      </c>
      <c r="N4" s="169">
        <f t="shared" si="2"/>
        <v>62.5</v>
      </c>
      <c r="O4" s="148">
        <f t="shared" si="0"/>
        <v>3106</v>
      </c>
      <c r="P4" s="148">
        <f t="shared" si="0"/>
        <v>2735</v>
      </c>
      <c r="Q4" s="148">
        <f t="shared" si="0"/>
        <v>97</v>
      </c>
      <c r="R4" s="148">
        <f t="shared" si="0"/>
        <v>61</v>
      </c>
      <c r="S4" s="148">
        <f t="shared" si="0"/>
        <v>22</v>
      </c>
      <c r="T4" s="148">
        <f t="shared" si="0"/>
        <v>9</v>
      </c>
      <c r="U4" s="148">
        <f t="shared" si="0"/>
        <v>12</v>
      </c>
      <c r="V4" s="148">
        <f t="shared" si="0"/>
        <v>170</v>
      </c>
      <c r="W4" s="169">
        <f>W89</f>
        <v>0.22525461283502204</v>
      </c>
      <c r="X4" s="169">
        <f t="shared" ref="X4:Y4" si="3">X89</f>
        <v>3.290286284993158</v>
      </c>
      <c r="Y4" s="169">
        <f t="shared" si="3"/>
        <v>37.5</v>
      </c>
      <c r="Z4" s="148">
        <f t="shared" ref="Z4:AG4" si="4">Z89</f>
        <v>3106</v>
      </c>
      <c r="AA4" s="148">
        <f t="shared" si="4"/>
        <v>2002</v>
      </c>
      <c r="AB4" s="148">
        <f t="shared" si="4"/>
        <v>202</v>
      </c>
      <c r="AC4" s="148">
        <f t="shared" si="4"/>
        <v>237</v>
      </c>
      <c r="AD4" s="148">
        <f t="shared" si="4"/>
        <v>131</v>
      </c>
      <c r="AE4" s="148">
        <f t="shared" si="4"/>
        <v>124</v>
      </c>
      <c r="AF4" s="148">
        <f t="shared" si="4"/>
        <v>137</v>
      </c>
      <c r="AG4" s="148">
        <f t="shared" si="4"/>
        <v>273</v>
      </c>
      <c r="AH4" s="169">
        <f>AH89</f>
        <v>1.8641074372744502</v>
      </c>
      <c r="AI4" s="169">
        <f t="shared" ref="AI4:AJ4" si="5">AI89</f>
        <v>6.3550136820680114</v>
      </c>
      <c r="AJ4" s="169">
        <f t="shared" si="5"/>
        <v>131.86813186813185</v>
      </c>
      <c r="AK4" s="148">
        <f t="shared" si="0"/>
        <v>8042</v>
      </c>
      <c r="AL4" s="148">
        <f t="shared" si="0"/>
        <v>4195</v>
      </c>
      <c r="AM4" s="148">
        <f t="shared" si="0"/>
        <v>3116</v>
      </c>
      <c r="AN4" s="148">
        <f t="shared" si="0"/>
        <v>514</v>
      </c>
      <c r="AO4" s="148">
        <f t="shared" si="0"/>
        <v>217</v>
      </c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99.999999999999986</v>
      </c>
      <c r="E5" s="153">
        <f>E4/$D4*100</f>
        <v>26.04636188023181</v>
      </c>
      <c r="F5" s="153">
        <f>F4/$D4*100</f>
        <v>12.491951062459755</v>
      </c>
      <c r="G5" s="153">
        <f t="shared" ref="G5:K5" si="6">G4/$D4*100</f>
        <v>17.997424339987123</v>
      </c>
      <c r="H5" s="153">
        <f t="shared" ref="H5" si="7">H4/$D4*100</f>
        <v>14.520283322601415</v>
      </c>
      <c r="I5" s="153">
        <f t="shared" ref="I5" si="8">I4/$D4*100</f>
        <v>11.268512556342563</v>
      </c>
      <c r="J5" s="153">
        <f t="shared" ref="J5" si="9">J4/$D4*100</f>
        <v>7.0186735350933667</v>
      </c>
      <c r="K5" s="153">
        <f t="shared" si="6"/>
        <v>10.656793303283967</v>
      </c>
      <c r="L5" s="152" t="s">
        <v>525</v>
      </c>
      <c r="M5" s="152" t="s">
        <v>57</v>
      </c>
      <c r="N5" s="152" t="s">
        <v>57</v>
      </c>
      <c r="O5" s="152">
        <f>IF(SUM(P5:V5)&gt;100,"－",SUM(P5:V5))</f>
        <v>100.00000000000001</v>
      </c>
      <c r="P5" s="153">
        <f t="shared" ref="P5:V5" si="10">P4/$O4*100</f>
        <v>88.055376690276887</v>
      </c>
      <c r="Q5" s="153">
        <f t="shared" si="10"/>
        <v>3.1229877656149387</v>
      </c>
      <c r="R5" s="153">
        <f t="shared" si="10"/>
        <v>1.9639407598197038</v>
      </c>
      <c r="S5" s="153">
        <f t="shared" si="10"/>
        <v>0.70830650354153257</v>
      </c>
      <c r="T5" s="153">
        <f t="shared" si="10"/>
        <v>0.28976175144880872</v>
      </c>
      <c r="U5" s="153">
        <f t="shared" si="10"/>
        <v>0.38634900193174504</v>
      </c>
      <c r="V5" s="153">
        <f t="shared" si="10"/>
        <v>5.4732775273663874</v>
      </c>
      <c r="W5" s="152" t="s">
        <v>525</v>
      </c>
      <c r="X5" s="152" t="s">
        <v>525</v>
      </c>
      <c r="Y5" s="152" t="s">
        <v>525</v>
      </c>
      <c r="Z5" s="152">
        <f>IF(SUM(AA5:AG5)&gt;100,"－",SUM(AA5:AG5))</f>
        <v>99.999999999999986</v>
      </c>
      <c r="AA5" s="153">
        <f t="shared" ref="AA5:AG5" si="11">AA4/$Z4*100</f>
        <v>64.455891822279455</v>
      </c>
      <c r="AB5" s="153">
        <f t="shared" si="11"/>
        <v>6.5035415325177075</v>
      </c>
      <c r="AC5" s="153">
        <f t="shared" si="11"/>
        <v>7.6303927881519646</v>
      </c>
      <c r="AD5" s="153">
        <f t="shared" si="11"/>
        <v>4.2176432710882166</v>
      </c>
      <c r="AE5" s="153">
        <f t="shared" si="11"/>
        <v>3.992273019961365</v>
      </c>
      <c r="AF5" s="153">
        <f t="shared" si="11"/>
        <v>4.4108177720540889</v>
      </c>
      <c r="AG5" s="153">
        <f t="shared" si="11"/>
        <v>8.7894397939471993</v>
      </c>
      <c r="AH5" s="152" t="s">
        <v>525</v>
      </c>
      <c r="AI5" s="152" t="s">
        <v>525</v>
      </c>
      <c r="AJ5" s="152" t="s">
        <v>525</v>
      </c>
      <c r="AK5" s="152">
        <f>IF(SUM(AL5:AO5)&gt;100,"－",SUM(AL5:AO5))</f>
        <v>100</v>
      </c>
      <c r="AL5" s="153">
        <f>AL4/$AK4*100</f>
        <v>52.163640885351903</v>
      </c>
      <c r="AM5" s="153">
        <f t="shared" ref="AM5:AO5" si="12">AM4/$AK4*100</f>
        <v>38.746580452623725</v>
      </c>
      <c r="AN5" s="153">
        <f t="shared" si="12"/>
        <v>6.3914449142004477</v>
      </c>
      <c r="AO5" s="153">
        <f t="shared" si="12"/>
        <v>2.6983337478239244</v>
      </c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89</v>
      </c>
      <c r="B6" s="155" t="s">
        <v>10</v>
      </c>
      <c r="C6" s="156" t="s">
        <v>86</v>
      </c>
      <c r="D6" s="157">
        <f>D91</f>
        <v>724</v>
      </c>
      <c r="E6" s="158">
        <f t="shared" ref="E6:K21" si="13">IF($D6=0,0,E91/$D6*100)</f>
        <v>12.707182320441991</v>
      </c>
      <c r="F6" s="158">
        <f t="shared" si="13"/>
        <v>16.298342541436465</v>
      </c>
      <c r="G6" s="158">
        <f t="shared" si="13"/>
        <v>19.337016574585636</v>
      </c>
      <c r="H6" s="158">
        <f t="shared" ref="H6:J6" si="14">IF($D6=0,0,H91/$D6*100)</f>
        <v>18.093922651933703</v>
      </c>
      <c r="I6" s="158">
        <f t="shared" si="14"/>
        <v>15.193370165745856</v>
      </c>
      <c r="J6" s="158">
        <f t="shared" si="14"/>
        <v>8.8397790055248606</v>
      </c>
      <c r="K6" s="158">
        <f t="shared" si="13"/>
        <v>9.5303867403314921</v>
      </c>
      <c r="L6" s="181">
        <f t="shared" ref="L6:N6" si="15">L91</f>
        <v>4.4852844912468361</v>
      </c>
      <c r="M6" s="181">
        <f t="shared" si="15"/>
        <v>5.2182261843102618</v>
      </c>
      <c r="N6" s="181">
        <f t="shared" si="15"/>
        <v>41.666666666666671</v>
      </c>
      <c r="O6" s="157">
        <f>O91</f>
        <v>724</v>
      </c>
      <c r="P6" s="158">
        <f t="shared" ref="P6:V15" si="16">IF($O6=0,0,P91/$O6*100)</f>
        <v>83.701657458563545</v>
      </c>
      <c r="Q6" s="158">
        <f t="shared" si="16"/>
        <v>5.9392265193370166</v>
      </c>
      <c r="R6" s="158">
        <f t="shared" si="16"/>
        <v>2.4861878453038675</v>
      </c>
      <c r="S6" s="158">
        <f t="shared" si="16"/>
        <v>1.1049723756906076</v>
      </c>
      <c r="T6" s="158">
        <f t="shared" si="16"/>
        <v>0.27624309392265189</v>
      </c>
      <c r="U6" s="158">
        <f t="shared" si="16"/>
        <v>0.4143646408839779</v>
      </c>
      <c r="V6" s="158">
        <f t="shared" si="16"/>
        <v>6.0773480662983426</v>
      </c>
      <c r="W6" s="181">
        <f t="shared" ref="W6:Y6" si="17">W91</f>
        <v>0.30163675719355931</v>
      </c>
      <c r="X6" s="181">
        <f t="shared" si="17"/>
        <v>2.7717972282651395</v>
      </c>
      <c r="Y6" s="181">
        <f t="shared" si="17"/>
        <v>33.333333333333329</v>
      </c>
      <c r="Z6" s="157">
        <f>Z91</f>
        <v>724</v>
      </c>
      <c r="AA6" s="158">
        <f t="shared" ref="AA6:AG15" si="18">IF($Z6=0,0,AA91/$Z6*100)</f>
        <v>58.149171270718234</v>
      </c>
      <c r="AB6" s="158">
        <f t="shared" si="18"/>
        <v>10.220994475138122</v>
      </c>
      <c r="AC6" s="158">
        <f t="shared" si="18"/>
        <v>9.3922651933701662</v>
      </c>
      <c r="AD6" s="158">
        <f t="shared" si="18"/>
        <v>4.4198895027624303</v>
      </c>
      <c r="AE6" s="158">
        <f t="shared" si="18"/>
        <v>4.0055248618784534</v>
      </c>
      <c r="AF6" s="158">
        <f t="shared" si="18"/>
        <v>4.2817679558011053</v>
      </c>
      <c r="AG6" s="158">
        <f t="shared" si="18"/>
        <v>9.5303867403314921</v>
      </c>
      <c r="AH6" s="181">
        <f t="shared" ref="AH6:AJ6" si="19">AH91</f>
        <v>2.1418463845880118</v>
      </c>
      <c r="AI6" s="181">
        <f t="shared" si="19"/>
        <v>5.9953392389108879</v>
      </c>
      <c r="AJ6" s="181">
        <f t="shared" si="19"/>
        <v>131.86813186813185</v>
      </c>
      <c r="AK6" s="157">
        <f>AK91</f>
        <v>2905</v>
      </c>
      <c r="AL6" s="158">
        <f t="shared" ref="AL6:AO21" si="20">IF($AK6=0,0,AL91/$AK6*100)</f>
        <v>54.939759036144572</v>
      </c>
      <c r="AM6" s="158">
        <f t="shared" si="20"/>
        <v>35.662650602409641</v>
      </c>
      <c r="AN6" s="158">
        <f t="shared" si="20"/>
        <v>6.0929432013769365</v>
      </c>
      <c r="AO6" s="158">
        <f t="shared" si="20"/>
        <v>3.3046471600688463</v>
      </c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/>
      <c r="B7" s="160" t="s">
        <v>11</v>
      </c>
      <c r="C7" s="27" t="s">
        <v>798</v>
      </c>
      <c r="D7" s="161">
        <f t="shared" ref="D7:D70" si="21">D92</f>
        <v>262</v>
      </c>
      <c r="E7" s="162">
        <f t="shared" si="13"/>
        <v>24.809160305343511</v>
      </c>
      <c r="F7" s="162">
        <f t="shared" si="13"/>
        <v>10.305343511450381</v>
      </c>
      <c r="G7" s="162">
        <f t="shared" si="13"/>
        <v>22.137404580152673</v>
      </c>
      <c r="H7" s="162">
        <f t="shared" ref="H7:J7" si="22">IF($D7=0,0,H92/$D7*100)</f>
        <v>13.358778625954198</v>
      </c>
      <c r="I7" s="162">
        <f t="shared" si="22"/>
        <v>11.83206106870229</v>
      </c>
      <c r="J7" s="162">
        <f t="shared" si="22"/>
        <v>8.015267175572518</v>
      </c>
      <c r="K7" s="162">
        <f t="shared" si="13"/>
        <v>9.5419847328244281</v>
      </c>
      <c r="L7" s="182">
        <f t="shared" ref="L7:N7" si="23">L92</f>
        <v>3.7587941050834011</v>
      </c>
      <c r="M7" s="182">
        <f t="shared" si="23"/>
        <v>5.1792686215393369</v>
      </c>
      <c r="N7" s="182">
        <f t="shared" si="23"/>
        <v>20</v>
      </c>
      <c r="O7" s="161">
        <f t="shared" ref="O7:O70" si="24">O92</f>
        <v>262</v>
      </c>
      <c r="P7" s="162">
        <f t="shared" si="16"/>
        <v>91.984732824427482</v>
      </c>
      <c r="Q7" s="162">
        <f t="shared" si="16"/>
        <v>1.5267175572519083</v>
      </c>
      <c r="R7" s="162">
        <f t="shared" si="16"/>
        <v>2.2900763358778624</v>
      </c>
      <c r="S7" s="162">
        <f t="shared" si="16"/>
        <v>0</v>
      </c>
      <c r="T7" s="162">
        <f t="shared" si="16"/>
        <v>0.38167938931297707</v>
      </c>
      <c r="U7" s="162">
        <f t="shared" si="16"/>
        <v>0.38167938931297707</v>
      </c>
      <c r="V7" s="162">
        <f t="shared" si="16"/>
        <v>3.4351145038167941</v>
      </c>
      <c r="W7" s="182">
        <f t="shared" ref="W7:Y7" si="25">W92</f>
        <v>0.16348956550878832</v>
      </c>
      <c r="X7" s="182">
        <f t="shared" si="25"/>
        <v>3.4469050061436204</v>
      </c>
      <c r="Y7" s="182">
        <f t="shared" si="25"/>
        <v>11.111111111111111</v>
      </c>
      <c r="Z7" s="161">
        <f t="shared" ref="Z7:Z70" si="26">Z92</f>
        <v>262</v>
      </c>
      <c r="AA7" s="162">
        <f t="shared" si="18"/>
        <v>65.267175572519093</v>
      </c>
      <c r="AB7" s="162">
        <f t="shared" si="18"/>
        <v>6.8702290076335881</v>
      </c>
      <c r="AC7" s="162">
        <f t="shared" si="18"/>
        <v>8.778625954198473</v>
      </c>
      <c r="AD7" s="162">
        <f t="shared" si="18"/>
        <v>3.8167938931297711</v>
      </c>
      <c r="AE7" s="162">
        <f t="shared" si="18"/>
        <v>3.4351145038167941</v>
      </c>
      <c r="AF7" s="162">
        <f t="shared" si="18"/>
        <v>4.1984732824427482</v>
      </c>
      <c r="AG7" s="162">
        <f t="shared" si="18"/>
        <v>7.6335877862595423</v>
      </c>
      <c r="AH7" s="182">
        <f t="shared" ref="AH7:AJ7" si="27">AH92</f>
        <v>1.766768215827107</v>
      </c>
      <c r="AI7" s="182">
        <f t="shared" si="27"/>
        <v>6.0219423694388716</v>
      </c>
      <c r="AJ7" s="182">
        <f t="shared" si="27"/>
        <v>56.25</v>
      </c>
      <c r="AK7" s="161">
        <f t="shared" ref="AK7:AK70" si="28">AK92</f>
        <v>647</v>
      </c>
      <c r="AL7" s="162">
        <f t="shared" si="20"/>
        <v>55.795981452859358</v>
      </c>
      <c r="AM7" s="162">
        <f t="shared" si="20"/>
        <v>35.239567233384854</v>
      </c>
      <c r="AN7" s="162">
        <f t="shared" si="20"/>
        <v>7.2642967542503865</v>
      </c>
      <c r="AO7" s="162">
        <f t="shared" si="20"/>
        <v>1.7001545595054095</v>
      </c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87</v>
      </c>
      <c r="D8" s="161">
        <f t="shared" si="21"/>
        <v>390</v>
      </c>
      <c r="E8" s="162">
        <f t="shared" si="13"/>
        <v>17.435897435897434</v>
      </c>
      <c r="F8" s="162">
        <f t="shared" si="13"/>
        <v>9.7435897435897445</v>
      </c>
      <c r="G8" s="162">
        <f t="shared" si="13"/>
        <v>17.435897435897434</v>
      </c>
      <c r="H8" s="162">
        <f t="shared" ref="H8:J8" si="29">IF($D8=0,0,H93/$D8*100)</f>
        <v>18.461538461538463</v>
      </c>
      <c r="I8" s="162">
        <f t="shared" si="29"/>
        <v>13.333333333333334</v>
      </c>
      <c r="J8" s="162">
        <f t="shared" si="29"/>
        <v>12.051282051282051</v>
      </c>
      <c r="K8" s="162">
        <f t="shared" si="13"/>
        <v>11.538461538461538</v>
      </c>
      <c r="L8" s="182">
        <f t="shared" ref="L8:N8" si="30">L93</f>
        <v>4.949485887696139</v>
      </c>
      <c r="M8" s="182">
        <f t="shared" si="30"/>
        <v>6.1645221344951917</v>
      </c>
      <c r="N8" s="182">
        <f t="shared" si="30"/>
        <v>28.571428571428569</v>
      </c>
      <c r="O8" s="161">
        <f t="shared" si="24"/>
        <v>390</v>
      </c>
      <c r="P8" s="162">
        <f t="shared" si="16"/>
        <v>83.846153846153854</v>
      </c>
      <c r="Q8" s="162">
        <f t="shared" si="16"/>
        <v>5.384615384615385</v>
      </c>
      <c r="R8" s="162">
        <f t="shared" si="16"/>
        <v>2.8205128205128207</v>
      </c>
      <c r="S8" s="162">
        <f t="shared" si="16"/>
        <v>1.0256410256410255</v>
      </c>
      <c r="T8" s="162">
        <f t="shared" si="16"/>
        <v>0.25641025641025639</v>
      </c>
      <c r="U8" s="162">
        <f t="shared" si="16"/>
        <v>0.51282051282051277</v>
      </c>
      <c r="V8" s="162">
        <f t="shared" si="16"/>
        <v>6.1538461538461542</v>
      </c>
      <c r="W8" s="182">
        <f t="shared" ref="W8:Y8" si="31">W93</f>
        <v>0.35680975763824518</v>
      </c>
      <c r="X8" s="182">
        <f t="shared" si="31"/>
        <v>3.3485223409127625</v>
      </c>
      <c r="Y8" s="182">
        <f t="shared" si="31"/>
        <v>37.5</v>
      </c>
      <c r="Z8" s="161">
        <f t="shared" si="26"/>
        <v>390</v>
      </c>
      <c r="AA8" s="162">
        <f t="shared" si="18"/>
        <v>69.743589743589737</v>
      </c>
      <c r="AB8" s="162">
        <f t="shared" si="18"/>
        <v>6.4102564102564097</v>
      </c>
      <c r="AC8" s="162">
        <f t="shared" si="18"/>
        <v>6.666666666666667</v>
      </c>
      <c r="AD8" s="162">
        <f t="shared" si="18"/>
        <v>1.5384615384615385</v>
      </c>
      <c r="AE8" s="162">
        <f t="shared" si="18"/>
        <v>3.5897435897435894</v>
      </c>
      <c r="AF8" s="162">
        <f t="shared" si="18"/>
        <v>3.3333333333333335</v>
      </c>
      <c r="AG8" s="162">
        <f t="shared" si="18"/>
        <v>8.7179487179487172</v>
      </c>
      <c r="AH8" s="182">
        <f t="shared" ref="AH8:AJ8" si="32">AH93</f>
        <v>1.3003744120463543</v>
      </c>
      <c r="AI8" s="182">
        <f t="shared" si="32"/>
        <v>5.5111106034345489</v>
      </c>
      <c r="AJ8" s="182">
        <f t="shared" si="32"/>
        <v>42.857142857142854</v>
      </c>
      <c r="AK8" s="161">
        <f t="shared" si="28"/>
        <v>1529</v>
      </c>
      <c r="AL8" s="162">
        <f t="shared" si="20"/>
        <v>48.201438848920866</v>
      </c>
      <c r="AM8" s="162">
        <f t="shared" si="20"/>
        <v>41.007194244604314</v>
      </c>
      <c r="AN8" s="162">
        <f t="shared" si="20"/>
        <v>7.6520601700457807</v>
      </c>
      <c r="AO8" s="162">
        <f t="shared" si="20"/>
        <v>3.1393067364290386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88</v>
      </c>
      <c r="D9" s="161">
        <f t="shared" si="21"/>
        <v>1376</v>
      </c>
      <c r="E9" s="162">
        <f t="shared" si="13"/>
        <v>16.351744186046513</v>
      </c>
      <c r="F9" s="162">
        <f t="shared" si="13"/>
        <v>13.299418604651162</v>
      </c>
      <c r="G9" s="162">
        <f t="shared" si="13"/>
        <v>19.331395348837212</v>
      </c>
      <c r="H9" s="162">
        <f t="shared" ref="H9:J9" si="33">IF($D9=0,0,H94/$D9*100)</f>
        <v>17.296511627906977</v>
      </c>
      <c r="I9" s="162">
        <f t="shared" si="33"/>
        <v>14.026162790697674</v>
      </c>
      <c r="J9" s="162">
        <f t="shared" si="33"/>
        <v>9.5930232558139537</v>
      </c>
      <c r="K9" s="162">
        <f t="shared" si="13"/>
        <v>10.101744186046512</v>
      </c>
      <c r="L9" s="182">
        <f t="shared" ref="L9:N9" si="34">L94</f>
        <v>4.4755603685744649</v>
      </c>
      <c r="M9" s="182">
        <f t="shared" si="34"/>
        <v>5.4706207272002105</v>
      </c>
      <c r="N9" s="182">
        <f t="shared" si="34"/>
        <v>41.666666666666671</v>
      </c>
      <c r="O9" s="161">
        <f t="shared" si="24"/>
        <v>1376</v>
      </c>
      <c r="P9" s="162">
        <f t="shared" si="16"/>
        <v>85.319767441860463</v>
      </c>
      <c r="Q9" s="162">
        <f t="shared" si="16"/>
        <v>4.941860465116279</v>
      </c>
      <c r="R9" s="162">
        <f t="shared" si="16"/>
        <v>2.5436046511627906</v>
      </c>
      <c r="S9" s="162">
        <f t="shared" si="16"/>
        <v>0.87209302325581395</v>
      </c>
      <c r="T9" s="162">
        <f t="shared" si="16"/>
        <v>0.29069767441860467</v>
      </c>
      <c r="U9" s="162">
        <f t="shared" si="16"/>
        <v>0.43604651162790697</v>
      </c>
      <c r="V9" s="162">
        <f t="shared" si="16"/>
        <v>5.5959302325581399</v>
      </c>
      <c r="W9" s="182">
        <f t="shared" ref="W9:Y9" si="35">W94</f>
        <v>0.29027577079364258</v>
      </c>
      <c r="X9" s="182">
        <f t="shared" si="35"/>
        <v>3.0165458100875333</v>
      </c>
      <c r="Y9" s="182">
        <f t="shared" si="35"/>
        <v>37.5</v>
      </c>
      <c r="Z9" s="161">
        <f t="shared" si="26"/>
        <v>1376</v>
      </c>
      <c r="AA9" s="162">
        <f t="shared" si="18"/>
        <v>62.790697674418603</v>
      </c>
      <c r="AB9" s="162">
        <f t="shared" si="18"/>
        <v>8.5029069767441854</v>
      </c>
      <c r="AC9" s="162">
        <f t="shared" si="18"/>
        <v>8.5029069767441854</v>
      </c>
      <c r="AD9" s="162">
        <f t="shared" si="18"/>
        <v>3.4883720930232558</v>
      </c>
      <c r="AE9" s="162">
        <f t="shared" si="18"/>
        <v>3.7790697674418601</v>
      </c>
      <c r="AF9" s="162">
        <f t="shared" si="18"/>
        <v>3.9970930232558142</v>
      </c>
      <c r="AG9" s="162">
        <f t="shared" si="18"/>
        <v>8.9389534883720945</v>
      </c>
      <c r="AH9" s="182">
        <f t="shared" ref="AH9:AJ9" si="36">AH94</f>
        <v>1.8303276782312921</v>
      </c>
      <c r="AI9" s="182">
        <f t="shared" si="36"/>
        <v>5.8956313131717453</v>
      </c>
      <c r="AJ9" s="182">
        <f t="shared" si="36"/>
        <v>131.86813186813185</v>
      </c>
      <c r="AK9" s="161">
        <f t="shared" si="28"/>
        <v>5081</v>
      </c>
      <c r="AL9" s="162">
        <f t="shared" si="20"/>
        <v>53.021058846683722</v>
      </c>
      <c r="AM9" s="162">
        <f t="shared" si="20"/>
        <v>37.217083251328482</v>
      </c>
      <c r="AN9" s="162">
        <f t="shared" si="20"/>
        <v>6.7112773076166112</v>
      </c>
      <c r="AO9" s="162">
        <f t="shared" si="20"/>
        <v>3.0505805943711866</v>
      </c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9</v>
      </c>
      <c r="D10" s="161">
        <f t="shared" si="21"/>
        <v>1729</v>
      </c>
      <c r="E10" s="162">
        <f t="shared" si="13"/>
        <v>33.776749566223252</v>
      </c>
      <c r="F10" s="162">
        <f t="shared" si="13"/>
        <v>11.856564488143436</v>
      </c>
      <c r="G10" s="162">
        <f t="shared" si="13"/>
        <v>16.946211683053789</v>
      </c>
      <c r="H10" s="162">
        <f t="shared" ref="H10:J10" si="37">IF($D10=0,0,H95/$D10*100)</f>
        <v>12.319259687680741</v>
      </c>
      <c r="I10" s="162">
        <f t="shared" si="37"/>
        <v>9.0803932909196075</v>
      </c>
      <c r="J10" s="162">
        <f t="shared" si="37"/>
        <v>4.9161364950838635</v>
      </c>
      <c r="K10" s="162">
        <f t="shared" si="13"/>
        <v>11.104684788895316</v>
      </c>
      <c r="L10" s="182">
        <f t="shared" ref="L10:N10" si="38">L95</f>
        <v>3.0128071048301663</v>
      </c>
      <c r="M10" s="182">
        <f t="shared" si="38"/>
        <v>4.8590603568981798</v>
      </c>
      <c r="N10" s="182">
        <f t="shared" si="38"/>
        <v>62.5</v>
      </c>
      <c r="O10" s="161">
        <f t="shared" si="24"/>
        <v>1729</v>
      </c>
      <c r="P10" s="162">
        <f t="shared" si="16"/>
        <v>90.225563909774436</v>
      </c>
      <c r="Q10" s="162">
        <f t="shared" si="16"/>
        <v>1.67727009832273</v>
      </c>
      <c r="R10" s="162">
        <f t="shared" si="16"/>
        <v>1.5037593984962405</v>
      </c>
      <c r="S10" s="162">
        <f t="shared" si="16"/>
        <v>0.578368999421631</v>
      </c>
      <c r="T10" s="162">
        <f t="shared" si="16"/>
        <v>0.2891844997108155</v>
      </c>
      <c r="U10" s="162">
        <f t="shared" si="16"/>
        <v>0.34702139965297862</v>
      </c>
      <c r="V10" s="162">
        <f t="shared" si="16"/>
        <v>5.3788316946211685</v>
      </c>
      <c r="W10" s="182">
        <f t="shared" ref="W10:Y10" si="39">W95</f>
        <v>0.17376486370579661</v>
      </c>
      <c r="X10" s="182">
        <f t="shared" si="39"/>
        <v>3.740517329245832</v>
      </c>
      <c r="Y10" s="182">
        <f t="shared" si="39"/>
        <v>22.916666666666664</v>
      </c>
      <c r="Z10" s="161">
        <f t="shared" si="26"/>
        <v>1729</v>
      </c>
      <c r="AA10" s="162">
        <f t="shared" si="18"/>
        <v>65.760555234239447</v>
      </c>
      <c r="AB10" s="162">
        <f t="shared" si="18"/>
        <v>4.9161364950838635</v>
      </c>
      <c r="AC10" s="162">
        <f t="shared" si="18"/>
        <v>6.940427993059572</v>
      </c>
      <c r="AD10" s="162">
        <f t="shared" si="18"/>
        <v>4.8004626951995375</v>
      </c>
      <c r="AE10" s="162">
        <f t="shared" si="18"/>
        <v>4.164256795835743</v>
      </c>
      <c r="AF10" s="162">
        <f t="shared" si="18"/>
        <v>4.742625795257374</v>
      </c>
      <c r="AG10" s="162">
        <f t="shared" si="18"/>
        <v>8.675534991324465</v>
      </c>
      <c r="AH10" s="182">
        <f t="shared" ref="AH10:AJ10" si="40">AH95</f>
        <v>1.8920935965640961</v>
      </c>
      <c r="AI10" s="182">
        <f t="shared" si="40"/>
        <v>6.7593117397617828</v>
      </c>
      <c r="AJ10" s="182">
        <f t="shared" si="40"/>
        <v>130.43478260869566</v>
      </c>
      <c r="AK10" s="161">
        <f t="shared" si="28"/>
        <v>2954</v>
      </c>
      <c r="AL10" s="162">
        <f t="shared" si="20"/>
        <v>50.643195666892346</v>
      </c>
      <c r="AM10" s="162">
        <f t="shared" si="20"/>
        <v>41.40148950575491</v>
      </c>
      <c r="AN10" s="162">
        <f t="shared" si="20"/>
        <v>5.8564658090724437</v>
      </c>
      <c r="AO10" s="162">
        <f t="shared" si="20"/>
        <v>2.0988490182802981</v>
      </c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3"/>
      <c r="C11" s="28" t="s">
        <v>24</v>
      </c>
      <c r="D11" s="164">
        <f t="shared" si="21"/>
        <v>1</v>
      </c>
      <c r="E11" s="153">
        <f t="shared" si="13"/>
        <v>0</v>
      </c>
      <c r="F11" s="153">
        <f t="shared" si="13"/>
        <v>0</v>
      </c>
      <c r="G11" s="153">
        <f t="shared" si="13"/>
        <v>0</v>
      </c>
      <c r="H11" s="153">
        <f t="shared" ref="H11:J11" si="41">IF($D11=0,0,H96/$D11*100)</f>
        <v>0</v>
      </c>
      <c r="I11" s="153">
        <f t="shared" si="41"/>
        <v>0</v>
      </c>
      <c r="J11" s="153">
        <f t="shared" si="41"/>
        <v>100</v>
      </c>
      <c r="K11" s="153">
        <f t="shared" si="13"/>
        <v>0</v>
      </c>
      <c r="L11" s="152">
        <f t="shared" ref="L11:N11" si="42">L96</f>
        <v>11.666666666666666</v>
      </c>
      <c r="M11" s="152">
        <f t="shared" si="42"/>
        <v>11.666666666666666</v>
      </c>
      <c r="N11" s="152">
        <f t="shared" si="42"/>
        <v>11.666666666666666</v>
      </c>
      <c r="O11" s="164">
        <f t="shared" si="24"/>
        <v>1</v>
      </c>
      <c r="P11" s="153">
        <f t="shared" si="16"/>
        <v>100</v>
      </c>
      <c r="Q11" s="153">
        <f t="shared" si="16"/>
        <v>0</v>
      </c>
      <c r="R11" s="153">
        <f t="shared" si="16"/>
        <v>0</v>
      </c>
      <c r="S11" s="153">
        <f t="shared" si="16"/>
        <v>0</v>
      </c>
      <c r="T11" s="153">
        <f t="shared" si="16"/>
        <v>0</v>
      </c>
      <c r="U11" s="153">
        <f t="shared" si="16"/>
        <v>0</v>
      </c>
      <c r="V11" s="153">
        <f t="shared" si="16"/>
        <v>0</v>
      </c>
      <c r="W11" s="152">
        <f t="shared" ref="W11:Y11" si="43">W96</f>
        <v>0</v>
      </c>
      <c r="X11" s="152" t="str">
        <f t="shared" si="43"/>
        <v>－</v>
      </c>
      <c r="Y11" s="152">
        <f t="shared" si="43"/>
        <v>0</v>
      </c>
      <c r="Z11" s="164">
        <f t="shared" si="26"/>
        <v>1</v>
      </c>
      <c r="AA11" s="153">
        <f t="shared" si="18"/>
        <v>100</v>
      </c>
      <c r="AB11" s="153">
        <f t="shared" si="18"/>
        <v>0</v>
      </c>
      <c r="AC11" s="153">
        <f t="shared" si="18"/>
        <v>0</v>
      </c>
      <c r="AD11" s="153">
        <f t="shared" si="18"/>
        <v>0</v>
      </c>
      <c r="AE11" s="153">
        <f t="shared" si="18"/>
        <v>0</v>
      </c>
      <c r="AF11" s="153">
        <f t="shared" si="18"/>
        <v>0</v>
      </c>
      <c r="AG11" s="153">
        <f t="shared" si="18"/>
        <v>0</v>
      </c>
      <c r="AH11" s="152">
        <f t="shared" ref="AH11:AJ11" si="44">AH96</f>
        <v>0</v>
      </c>
      <c r="AI11" s="152" t="str">
        <f t="shared" si="44"/>
        <v>－</v>
      </c>
      <c r="AJ11" s="152">
        <f t="shared" si="44"/>
        <v>0</v>
      </c>
      <c r="AK11" s="164">
        <f t="shared" si="28"/>
        <v>7</v>
      </c>
      <c r="AL11" s="153">
        <f t="shared" si="20"/>
        <v>71.428571428571431</v>
      </c>
      <c r="AM11" s="153">
        <f t="shared" si="20"/>
        <v>28.571428571428569</v>
      </c>
      <c r="AN11" s="153">
        <f t="shared" si="20"/>
        <v>0</v>
      </c>
      <c r="AO11" s="153">
        <f t="shared" si="20"/>
        <v>0</v>
      </c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4" t="s">
        <v>89</v>
      </c>
      <c r="B12" s="160" t="s">
        <v>12</v>
      </c>
      <c r="C12" s="156" t="s">
        <v>86</v>
      </c>
      <c r="D12" s="161">
        <f t="shared" si="21"/>
        <v>340</v>
      </c>
      <c r="E12" s="162">
        <f t="shared" si="13"/>
        <v>4.4117647058823533</v>
      </c>
      <c r="F12" s="162">
        <f t="shared" si="13"/>
        <v>19.705882352941178</v>
      </c>
      <c r="G12" s="162">
        <f t="shared" si="13"/>
        <v>22.352941176470591</v>
      </c>
      <c r="H12" s="162">
        <f t="shared" ref="H12:J12" si="45">IF($D12=0,0,H97/$D12*100)</f>
        <v>19.411764705882355</v>
      </c>
      <c r="I12" s="162">
        <f t="shared" si="45"/>
        <v>17.058823529411764</v>
      </c>
      <c r="J12" s="162">
        <f t="shared" si="45"/>
        <v>10.588235294117647</v>
      </c>
      <c r="K12" s="162">
        <f t="shared" si="13"/>
        <v>6.4705882352941186</v>
      </c>
      <c r="L12" s="182">
        <f t="shared" ref="L12:N12" si="46">L97</f>
        <v>4.9390419944941861</v>
      </c>
      <c r="M12" s="182">
        <f t="shared" si="46"/>
        <v>5.1835490239245914</v>
      </c>
      <c r="N12" s="182">
        <f t="shared" si="46"/>
        <v>20.27027027027027</v>
      </c>
      <c r="O12" s="161">
        <f t="shared" si="24"/>
        <v>340</v>
      </c>
      <c r="P12" s="162">
        <f t="shared" si="16"/>
        <v>82.35294117647058</v>
      </c>
      <c r="Q12" s="162">
        <f t="shared" si="16"/>
        <v>7.0588235294117645</v>
      </c>
      <c r="R12" s="162">
        <f t="shared" si="16"/>
        <v>4.117647058823529</v>
      </c>
      <c r="S12" s="162">
        <f t="shared" si="16"/>
        <v>1.4705882352941175</v>
      </c>
      <c r="T12" s="162">
        <f t="shared" si="16"/>
        <v>0</v>
      </c>
      <c r="U12" s="162">
        <f t="shared" si="16"/>
        <v>0</v>
      </c>
      <c r="V12" s="162">
        <f t="shared" si="16"/>
        <v>5</v>
      </c>
      <c r="W12" s="182">
        <f t="shared" ref="W12:Y12" si="47">W97</f>
        <v>0.26624750561394572</v>
      </c>
      <c r="X12" s="182">
        <f t="shared" si="47"/>
        <v>1.9999521933326621</v>
      </c>
      <c r="Y12" s="182">
        <f t="shared" si="47"/>
        <v>4.3103448275862073</v>
      </c>
      <c r="Z12" s="161">
        <f t="shared" si="26"/>
        <v>340</v>
      </c>
      <c r="AA12" s="162">
        <f t="shared" si="18"/>
        <v>43.529411764705884</v>
      </c>
      <c r="AB12" s="162">
        <f t="shared" si="18"/>
        <v>15.588235294117647</v>
      </c>
      <c r="AC12" s="162">
        <f t="shared" si="18"/>
        <v>14.117647058823529</v>
      </c>
      <c r="AD12" s="162">
        <f t="shared" si="18"/>
        <v>6.4705882352941186</v>
      </c>
      <c r="AE12" s="162">
        <f t="shared" si="18"/>
        <v>5</v>
      </c>
      <c r="AF12" s="162">
        <f t="shared" si="18"/>
        <v>6.7647058823529411</v>
      </c>
      <c r="AG12" s="162">
        <f t="shared" si="18"/>
        <v>8.5294117647058822</v>
      </c>
      <c r="AH12" s="182">
        <f t="shared" ref="AH12:AJ12" si="48">AH97</f>
        <v>3.3896093700913679</v>
      </c>
      <c r="AI12" s="182">
        <f t="shared" si="48"/>
        <v>6.4672914975362916</v>
      </c>
      <c r="AJ12" s="182">
        <f t="shared" si="48"/>
        <v>131.86813186813185</v>
      </c>
      <c r="AK12" s="161">
        <f t="shared" si="28"/>
        <v>1747</v>
      </c>
      <c r="AL12" s="162">
        <f t="shared" si="20"/>
        <v>61.648540354894102</v>
      </c>
      <c r="AM12" s="162">
        <f t="shared" si="20"/>
        <v>30.967372638809387</v>
      </c>
      <c r="AN12" s="162">
        <f t="shared" si="20"/>
        <v>4.12135088723526</v>
      </c>
      <c r="AO12" s="162">
        <f t="shared" si="20"/>
        <v>3.2627361190612478</v>
      </c>
      <c r="AP12" s="18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13</v>
      </c>
      <c r="C13" s="27" t="s">
        <v>798</v>
      </c>
      <c r="D13" s="161">
        <f t="shared" si="21"/>
        <v>31</v>
      </c>
      <c r="E13" s="162">
        <f t="shared" si="13"/>
        <v>19.35483870967742</v>
      </c>
      <c r="F13" s="162">
        <f t="shared" si="13"/>
        <v>22.58064516129032</v>
      </c>
      <c r="G13" s="162">
        <f t="shared" si="13"/>
        <v>19.35483870967742</v>
      </c>
      <c r="H13" s="162">
        <f t="shared" ref="H13:J13" si="49">IF($D13=0,0,H98/$D13*100)</f>
        <v>6.4516129032258061</v>
      </c>
      <c r="I13" s="162">
        <f t="shared" si="49"/>
        <v>19.35483870967742</v>
      </c>
      <c r="J13" s="162">
        <f t="shared" si="49"/>
        <v>9.67741935483871</v>
      </c>
      <c r="K13" s="162">
        <f t="shared" si="13"/>
        <v>3.225806451612903</v>
      </c>
      <c r="L13" s="182">
        <f t="shared" ref="L13:N13" si="50">L98</f>
        <v>4.0527116746268099</v>
      </c>
      <c r="M13" s="182">
        <f t="shared" si="50"/>
        <v>5.0658895932835124</v>
      </c>
      <c r="N13" s="182">
        <f t="shared" si="50"/>
        <v>16.111111111111111</v>
      </c>
      <c r="O13" s="161">
        <f t="shared" si="24"/>
        <v>31</v>
      </c>
      <c r="P13" s="162">
        <f t="shared" si="16"/>
        <v>93.548387096774192</v>
      </c>
      <c r="Q13" s="162">
        <f t="shared" si="16"/>
        <v>0</v>
      </c>
      <c r="R13" s="162">
        <f t="shared" si="16"/>
        <v>3.225806451612903</v>
      </c>
      <c r="S13" s="162">
        <f t="shared" si="16"/>
        <v>0</v>
      </c>
      <c r="T13" s="162">
        <f t="shared" si="16"/>
        <v>0</v>
      </c>
      <c r="U13" s="162">
        <f t="shared" si="16"/>
        <v>0</v>
      </c>
      <c r="V13" s="162">
        <f t="shared" si="16"/>
        <v>3.225806451612903</v>
      </c>
      <c r="W13" s="182">
        <f t="shared" ref="W13:Y13" si="51">W98</f>
        <v>0.11111111111111112</v>
      </c>
      <c r="X13" s="182">
        <f t="shared" si="51"/>
        <v>3.3333333333333335</v>
      </c>
      <c r="Y13" s="182">
        <f t="shared" si="51"/>
        <v>3.3333333333333335</v>
      </c>
      <c r="Z13" s="161">
        <f t="shared" si="26"/>
        <v>31</v>
      </c>
      <c r="AA13" s="162">
        <f t="shared" si="18"/>
        <v>45.161290322580641</v>
      </c>
      <c r="AB13" s="162">
        <f t="shared" si="18"/>
        <v>19.35483870967742</v>
      </c>
      <c r="AC13" s="162">
        <f t="shared" si="18"/>
        <v>12.903225806451612</v>
      </c>
      <c r="AD13" s="162">
        <f t="shared" si="18"/>
        <v>9.67741935483871</v>
      </c>
      <c r="AE13" s="162">
        <f t="shared" si="18"/>
        <v>3.225806451612903</v>
      </c>
      <c r="AF13" s="162">
        <f t="shared" si="18"/>
        <v>6.4516129032258061</v>
      </c>
      <c r="AG13" s="162">
        <f t="shared" si="18"/>
        <v>3.225806451612903</v>
      </c>
      <c r="AH13" s="182">
        <f t="shared" ref="AH13:AJ13" si="52">AH98</f>
        <v>2.3100275820315508</v>
      </c>
      <c r="AI13" s="182">
        <f t="shared" si="52"/>
        <v>4.3313017163091576</v>
      </c>
      <c r="AJ13" s="182">
        <f t="shared" si="52"/>
        <v>18.125</v>
      </c>
      <c r="AK13" s="161">
        <f t="shared" si="28"/>
        <v>146</v>
      </c>
      <c r="AL13" s="162">
        <f t="shared" si="20"/>
        <v>74.657534246575338</v>
      </c>
      <c r="AM13" s="162">
        <f t="shared" si="20"/>
        <v>23.287671232876711</v>
      </c>
      <c r="AN13" s="162">
        <f t="shared" si="20"/>
        <v>2.054794520547945</v>
      </c>
      <c r="AO13" s="162">
        <f t="shared" si="20"/>
        <v>0</v>
      </c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14</v>
      </c>
      <c r="C14" s="27" t="s">
        <v>87</v>
      </c>
      <c r="D14" s="161">
        <f t="shared" si="21"/>
        <v>73</v>
      </c>
      <c r="E14" s="162">
        <f t="shared" si="13"/>
        <v>9.5890410958904102</v>
      </c>
      <c r="F14" s="162">
        <f t="shared" si="13"/>
        <v>12.328767123287671</v>
      </c>
      <c r="G14" s="162">
        <f t="shared" si="13"/>
        <v>21.917808219178081</v>
      </c>
      <c r="H14" s="162">
        <f t="shared" ref="H14:J14" si="53">IF($D14=0,0,H99/$D14*100)</f>
        <v>20.547945205479451</v>
      </c>
      <c r="I14" s="162">
        <f t="shared" si="53"/>
        <v>17.80821917808219</v>
      </c>
      <c r="J14" s="162">
        <f t="shared" si="53"/>
        <v>6.8493150684931505</v>
      </c>
      <c r="K14" s="162">
        <f t="shared" si="13"/>
        <v>10.95890410958904</v>
      </c>
      <c r="L14" s="182">
        <f t="shared" ref="L14:N14" si="54">L99</f>
        <v>4.9081714719810048</v>
      </c>
      <c r="M14" s="182">
        <f t="shared" si="54"/>
        <v>5.5005369944614708</v>
      </c>
      <c r="N14" s="182">
        <f t="shared" si="54"/>
        <v>25.609756097560975</v>
      </c>
      <c r="O14" s="161">
        <f t="shared" si="24"/>
        <v>73</v>
      </c>
      <c r="P14" s="162">
        <f t="shared" si="16"/>
        <v>72.602739726027394</v>
      </c>
      <c r="Q14" s="162">
        <f t="shared" si="16"/>
        <v>12.328767123287671</v>
      </c>
      <c r="R14" s="162">
        <f t="shared" si="16"/>
        <v>4.10958904109589</v>
      </c>
      <c r="S14" s="162">
        <f t="shared" si="16"/>
        <v>2.7397260273972601</v>
      </c>
      <c r="T14" s="162">
        <f t="shared" si="16"/>
        <v>0</v>
      </c>
      <c r="U14" s="162">
        <f t="shared" si="16"/>
        <v>0</v>
      </c>
      <c r="V14" s="162">
        <f t="shared" si="16"/>
        <v>8.2191780821917799</v>
      </c>
      <c r="W14" s="182">
        <f t="shared" ref="W14:Y14" si="55">W99</f>
        <v>0.37795398792967028</v>
      </c>
      <c r="X14" s="182">
        <f t="shared" si="55"/>
        <v>1.8087797993777077</v>
      </c>
      <c r="Y14" s="182">
        <f t="shared" si="55"/>
        <v>4.2553191489361701</v>
      </c>
      <c r="Z14" s="161">
        <f t="shared" si="26"/>
        <v>73</v>
      </c>
      <c r="AA14" s="162">
        <f t="shared" si="18"/>
        <v>45.205479452054789</v>
      </c>
      <c r="AB14" s="162">
        <f t="shared" si="18"/>
        <v>13.698630136986301</v>
      </c>
      <c r="AC14" s="162">
        <f t="shared" si="18"/>
        <v>15.068493150684931</v>
      </c>
      <c r="AD14" s="162">
        <f t="shared" si="18"/>
        <v>1.3698630136986301</v>
      </c>
      <c r="AE14" s="162">
        <f t="shared" si="18"/>
        <v>5.4794520547945202</v>
      </c>
      <c r="AF14" s="162">
        <f t="shared" si="18"/>
        <v>5.4794520547945202</v>
      </c>
      <c r="AG14" s="162">
        <f t="shared" si="18"/>
        <v>13.698630136986301</v>
      </c>
      <c r="AH14" s="182">
        <f t="shared" ref="AH14:AJ14" si="56">AH99</f>
        <v>2.0516410111729875</v>
      </c>
      <c r="AI14" s="182">
        <f t="shared" si="56"/>
        <v>4.3084461234632734</v>
      </c>
      <c r="AJ14" s="182">
        <f t="shared" si="56"/>
        <v>15.384615384615385</v>
      </c>
      <c r="AK14" s="161">
        <f t="shared" si="28"/>
        <v>375</v>
      </c>
      <c r="AL14" s="162">
        <f t="shared" si="20"/>
        <v>52</v>
      </c>
      <c r="AM14" s="162">
        <f t="shared" si="20"/>
        <v>38.93333333333333</v>
      </c>
      <c r="AN14" s="162">
        <f t="shared" si="20"/>
        <v>3.7333333333333338</v>
      </c>
      <c r="AO14" s="162">
        <f t="shared" si="20"/>
        <v>5.3333333333333339</v>
      </c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88</v>
      </c>
      <c r="D15" s="161">
        <f t="shared" si="21"/>
        <v>444</v>
      </c>
      <c r="E15" s="162">
        <f t="shared" si="13"/>
        <v>6.3063063063063058</v>
      </c>
      <c r="F15" s="162">
        <f t="shared" si="13"/>
        <v>18.693693693693696</v>
      </c>
      <c r="G15" s="162">
        <f t="shared" si="13"/>
        <v>22.072072072072071</v>
      </c>
      <c r="H15" s="162">
        <f t="shared" ref="H15:J15" si="57">IF($D15=0,0,H100/$D15*100)</f>
        <v>18.693693693693696</v>
      </c>
      <c r="I15" s="162">
        <f t="shared" si="57"/>
        <v>17.342342342342342</v>
      </c>
      <c r="J15" s="162">
        <f t="shared" si="57"/>
        <v>9.9099099099099099</v>
      </c>
      <c r="K15" s="162">
        <f t="shared" si="13"/>
        <v>6.9819819819819813</v>
      </c>
      <c r="L15" s="182">
        <f t="shared" ref="L15:N15" si="58">L100</f>
        <v>4.869801089992059</v>
      </c>
      <c r="M15" s="182">
        <f t="shared" si="58"/>
        <v>5.2239684419914818</v>
      </c>
      <c r="N15" s="182">
        <f t="shared" si="58"/>
        <v>25.609756097560975</v>
      </c>
      <c r="O15" s="161">
        <f t="shared" si="24"/>
        <v>444</v>
      </c>
      <c r="P15" s="162">
        <f t="shared" si="16"/>
        <v>81.531531531531527</v>
      </c>
      <c r="Q15" s="162">
        <f t="shared" si="16"/>
        <v>7.4324324324324325</v>
      </c>
      <c r="R15" s="162">
        <f t="shared" si="16"/>
        <v>4.0540540540540544</v>
      </c>
      <c r="S15" s="162">
        <f t="shared" si="16"/>
        <v>1.5765765765765765</v>
      </c>
      <c r="T15" s="162">
        <f t="shared" si="16"/>
        <v>0</v>
      </c>
      <c r="U15" s="162">
        <f t="shared" si="16"/>
        <v>0</v>
      </c>
      <c r="V15" s="162">
        <f t="shared" si="16"/>
        <v>5.4054054054054053</v>
      </c>
      <c r="W15" s="182">
        <f t="shared" ref="W15:Y15" si="59">W100</f>
        <v>0.27298617818553733</v>
      </c>
      <c r="X15" s="182">
        <f t="shared" si="59"/>
        <v>1.9767964627228565</v>
      </c>
      <c r="Y15" s="182">
        <f t="shared" si="59"/>
        <v>4.3103448275862073</v>
      </c>
      <c r="Z15" s="161">
        <f t="shared" si="26"/>
        <v>444</v>
      </c>
      <c r="AA15" s="162">
        <f t="shared" si="18"/>
        <v>43.918918918918919</v>
      </c>
      <c r="AB15" s="162">
        <f t="shared" si="18"/>
        <v>15.54054054054054</v>
      </c>
      <c r="AC15" s="162">
        <f t="shared" si="18"/>
        <v>14.189189189189189</v>
      </c>
      <c r="AD15" s="162">
        <f t="shared" si="18"/>
        <v>5.8558558558558556</v>
      </c>
      <c r="AE15" s="162">
        <f t="shared" si="18"/>
        <v>4.954954954954955</v>
      </c>
      <c r="AF15" s="162">
        <f t="shared" si="18"/>
        <v>6.531531531531531</v>
      </c>
      <c r="AG15" s="162">
        <f t="shared" si="18"/>
        <v>9.0090090090090094</v>
      </c>
      <c r="AH15" s="182">
        <f t="shared" ref="AH15:AJ15" si="60">AH100</f>
        <v>3.100798824909059</v>
      </c>
      <c r="AI15" s="182">
        <f t="shared" si="60"/>
        <v>5.993888637623253</v>
      </c>
      <c r="AJ15" s="182">
        <f t="shared" si="60"/>
        <v>131.86813186813185</v>
      </c>
      <c r="AK15" s="161">
        <f t="shared" si="28"/>
        <v>2268</v>
      </c>
      <c r="AL15" s="162">
        <f t="shared" si="20"/>
        <v>60.890652557319228</v>
      </c>
      <c r="AM15" s="162">
        <f t="shared" si="20"/>
        <v>31.790123456790127</v>
      </c>
      <c r="AN15" s="162">
        <f t="shared" si="20"/>
        <v>3.9241622574955906</v>
      </c>
      <c r="AO15" s="162">
        <f t="shared" si="20"/>
        <v>3.3950617283950617</v>
      </c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9</v>
      </c>
      <c r="D16" s="161">
        <f t="shared" si="21"/>
        <v>223</v>
      </c>
      <c r="E16" s="162">
        <f t="shared" si="13"/>
        <v>25.112107623318387</v>
      </c>
      <c r="F16" s="162">
        <f t="shared" si="13"/>
        <v>18.834080717488789</v>
      </c>
      <c r="G16" s="162">
        <f t="shared" si="13"/>
        <v>21.973094170403588</v>
      </c>
      <c r="H16" s="162">
        <f t="shared" ref="H16:J16" si="61">IF($D16=0,0,H101/$D16*100)</f>
        <v>16.143497757847534</v>
      </c>
      <c r="I16" s="162">
        <f t="shared" si="61"/>
        <v>6.7264573991031389</v>
      </c>
      <c r="J16" s="162">
        <f t="shared" si="61"/>
        <v>2.6905829596412558</v>
      </c>
      <c r="K16" s="162">
        <f t="shared" si="13"/>
        <v>8.5201793721973083</v>
      </c>
      <c r="L16" s="182">
        <f t="shared" ref="L16:N16" si="62">L101</f>
        <v>2.6981929468894177</v>
      </c>
      <c r="M16" s="182">
        <f t="shared" si="62"/>
        <v>3.7191308186854135</v>
      </c>
      <c r="N16" s="182">
        <f t="shared" si="62"/>
        <v>20</v>
      </c>
      <c r="O16" s="161">
        <f t="shared" si="24"/>
        <v>223</v>
      </c>
      <c r="P16" s="162">
        <f t="shared" ref="P16:V25" si="63">IF($O16=0,0,P101/$O16*100)</f>
        <v>87.443946188340803</v>
      </c>
      <c r="Q16" s="162">
        <f t="shared" si="63"/>
        <v>2.6905829596412558</v>
      </c>
      <c r="R16" s="162">
        <f t="shared" si="63"/>
        <v>2.6905829596412558</v>
      </c>
      <c r="S16" s="162">
        <f t="shared" si="63"/>
        <v>0.44843049327354262</v>
      </c>
      <c r="T16" s="162">
        <f t="shared" si="63"/>
        <v>1.3452914798206279</v>
      </c>
      <c r="U16" s="162">
        <f t="shared" si="63"/>
        <v>1.3452914798206279</v>
      </c>
      <c r="V16" s="162">
        <f t="shared" si="63"/>
        <v>4.0358744394618835</v>
      </c>
      <c r="W16" s="182">
        <f t="shared" ref="W16:Y16" si="64">W101</f>
        <v>0.39908663388087562</v>
      </c>
      <c r="X16" s="182">
        <f t="shared" si="64"/>
        <v>4.4949757710793365</v>
      </c>
      <c r="Y16" s="182">
        <f t="shared" si="64"/>
        <v>15</v>
      </c>
      <c r="Z16" s="161">
        <f t="shared" si="26"/>
        <v>223</v>
      </c>
      <c r="AA16" s="162">
        <f t="shared" ref="AA16:AG25" si="65">IF($Z16=0,0,AA101/$Z16*100)</f>
        <v>51.121076233183857</v>
      </c>
      <c r="AB16" s="162">
        <f t="shared" si="65"/>
        <v>11.659192825112108</v>
      </c>
      <c r="AC16" s="162">
        <f t="shared" si="65"/>
        <v>8.5201793721973083</v>
      </c>
      <c r="AD16" s="162">
        <f t="shared" si="65"/>
        <v>6.7264573991031389</v>
      </c>
      <c r="AE16" s="162">
        <f t="shared" si="65"/>
        <v>5.3811659192825116</v>
      </c>
      <c r="AF16" s="162">
        <f t="shared" si="65"/>
        <v>8.5201793721973083</v>
      </c>
      <c r="AG16" s="162">
        <f t="shared" si="65"/>
        <v>8.071748878923767</v>
      </c>
      <c r="AH16" s="182">
        <f t="shared" ref="AH16:AJ16" si="66">AH101</f>
        <v>3.331777646242978</v>
      </c>
      <c r="AI16" s="182">
        <f t="shared" si="66"/>
        <v>7.5056529393385771</v>
      </c>
      <c r="AJ16" s="182">
        <f t="shared" si="66"/>
        <v>130.43478260869566</v>
      </c>
      <c r="AK16" s="161">
        <f t="shared" si="28"/>
        <v>507</v>
      </c>
      <c r="AL16" s="162">
        <f t="shared" si="20"/>
        <v>51.282051282051277</v>
      </c>
      <c r="AM16" s="162">
        <f t="shared" si="20"/>
        <v>41.025641025641022</v>
      </c>
      <c r="AN16" s="162">
        <f t="shared" si="20"/>
        <v>5.5226824457593686</v>
      </c>
      <c r="AO16" s="162">
        <f t="shared" si="20"/>
        <v>2.1696252465483234</v>
      </c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3"/>
      <c r="C17" s="28" t="s">
        <v>24</v>
      </c>
      <c r="D17" s="164">
        <f t="shared" si="21"/>
        <v>0</v>
      </c>
      <c r="E17" s="153">
        <f t="shared" si="13"/>
        <v>0</v>
      </c>
      <c r="F17" s="153">
        <f t="shared" si="13"/>
        <v>0</v>
      </c>
      <c r="G17" s="153">
        <f t="shared" si="13"/>
        <v>0</v>
      </c>
      <c r="H17" s="153">
        <f t="shared" ref="H17:J17" si="67">IF($D17=0,0,H102/$D17*100)</f>
        <v>0</v>
      </c>
      <c r="I17" s="153">
        <f t="shared" si="67"/>
        <v>0</v>
      </c>
      <c r="J17" s="153">
        <f t="shared" si="67"/>
        <v>0</v>
      </c>
      <c r="K17" s="153">
        <f t="shared" si="13"/>
        <v>0</v>
      </c>
      <c r="L17" s="152" t="str">
        <f t="shared" ref="L17:N17" si="68">L102</f>
        <v>－</v>
      </c>
      <c r="M17" s="152" t="str">
        <f t="shared" si="68"/>
        <v>－</v>
      </c>
      <c r="N17" s="152" t="str">
        <f t="shared" si="68"/>
        <v>－</v>
      </c>
      <c r="O17" s="164">
        <f t="shared" si="24"/>
        <v>0</v>
      </c>
      <c r="P17" s="153">
        <f t="shared" si="63"/>
        <v>0</v>
      </c>
      <c r="Q17" s="153">
        <f t="shared" si="63"/>
        <v>0</v>
      </c>
      <c r="R17" s="153">
        <f t="shared" si="63"/>
        <v>0</v>
      </c>
      <c r="S17" s="153">
        <f t="shared" si="63"/>
        <v>0</v>
      </c>
      <c r="T17" s="153">
        <f t="shared" si="63"/>
        <v>0</v>
      </c>
      <c r="U17" s="153">
        <f t="shared" si="63"/>
        <v>0</v>
      </c>
      <c r="V17" s="153">
        <f t="shared" si="63"/>
        <v>0</v>
      </c>
      <c r="W17" s="152" t="str">
        <f t="shared" ref="W17:Y17" si="69">W102</f>
        <v>－</v>
      </c>
      <c r="X17" s="152" t="str">
        <f t="shared" si="69"/>
        <v>－</v>
      </c>
      <c r="Y17" s="152" t="str">
        <f t="shared" si="69"/>
        <v>－</v>
      </c>
      <c r="Z17" s="164">
        <f t="shared" si="26"/>
        <v>0</v>
      </c>
      <c r="AA17" s="153">
        <f t="shared" si="65"/>
        <v>0</v>
      </c>
      <c r="AB17" s="153">
        <f t="shared" si="65"/>
        <v>0</v>
      </c>
      <c r="AC17" s="153">
        <f t="shared" si="65"/>
        <v>0</v>
      </c>
      <c r="AD17" s="153">
        <f t="shared" si="65"/>
        <v>0</v>
      </c>
      <c r="AE17" s="153">
        <f t="shared" si="65"/>
        <v>0</v>
      </c>
      <c r="AF17" s="153">
        <f t="shared" si="65"/>
        <v>0</v>
      </c>
      <c r="AG17" s="153">
        <f t="shared" si="65"/>
        <v>0</v>
      </c>
      <c r="AH17" s="152" t="str">
        <f t="shared" ref="AH17:AJ17" si="70">AH102</f>
        <v>－</v>
      </c>
      <c r="AI17" s="152" t="str">
        <f t="shared" si="70"/>
        <v>－</v>
      </c>
      <c r="AJ17" s="152" t="str">
        <f t="shared" si="70"/>
        <v>－</v>
      </c>
      <c r="AK17" s="164">
        <f t="shared" si="28"/>
        <v>0</v>
      </c>
      <c r="AL17" s="153">
        <f t="shared" si="20"/>
        <v>0</v>
      </c>
      <c r="AM17" s="153">
        <f t="shared" si="20"/>
        <v>0</v>
      </c>
      <c r="AN17" s="153">
        <f t="shared" si="20"/>
        <v>0</v>
      </c>
      <c r="AO17" s="153">
        <f t="shared" si="20"/>
        <v>0</v>
      </c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15</v>
      </c>
      <c r="C18" s="156" t="s">
        <v>86</v>
      </c>
      <c r="D18" s="161">
        <f t="shared" si="21"/>
        <v>145</v>
      </c>
      <c r="E18" s="162">
        <f t="shared" si="13"/>
        <v>24.827586206896552</v>
      </c>
      <c r="F18" s="162">
        <f t="shared" si="13"/>
        <v>15.172413793103448</v>
      </c>
      <c r="G18" s="162">
        <f t="shared" si="13"/>
        <v>13.793103448275861</v>
      </c>
      <c r="H18" s="162">
        <f t="shared" ref="H18:J18" si="71">IF($D18=0,0,H103/$D18*100)</f>
        <v>13.793103448275861</v>
      </c>
      <c r="I18" s="162">
        <f t="shared" si="71"/>
        <v>13.793103448275861</v>
      </c>
      <c r="J18" s="162">
        <f t="shared" si="71"/>
        <v>6.2068965517241379</v>
      </c>
      <c r="K18" s="162">
        <f t="shared" si="13"/>
        <v>12.413793103448276</v>
      </c>
      <c r="L18" s="182">
        <f t="shared" ref="L18:N18" si="72">L103</f>
        <v>3.4657919123286729</v>
      </c>
      <c r="M18" s="182">
        <f t="shared" si="72"/>
        <v>4.8368744270960597</v>
      </c>
      <c r="N18" s="182">
        <f t="shared" si="72"/>
        <v>20</v>
      </c>
      <c r="O18" s="161">
        <f t="shared" si="24"/>
        <v>145</v>
      </c>
      <c r="P18" s="162">
        <f t="shared" si="63"/>
        <v>85.517241379310349</v>
      </c>
      <c r="Q18" s="162">
        <f t="shared" si="63"/>
        <v>5.5172413793103452</v>
      </c>
      <c r="R18" s="162">
        <f t="shared" si="63"/>
        <v>1.3793103448275863</v>
      </c>
      <c r="S18" s="162">
        <f t="shared" si="63"/>
        <v>0</v>
      </c>
      <c r="T18" s="162">
        <f t="shared" si="63"/>
        <v>1.3793103448275863</v>
      </c>
      <c r="U18" s="162">
        <f t="shared" si="63"/>
        <v>0.68965517241379315</v>
      </c>
      <c r="V18" s="162">
        <f t="shared" si="63"/>
        <v>5.5172413793103452</v>
      </c>
      <c r="W18" s="182">
        <f t="shared" ref="W18:Y18" si="73">W103</f>
        <v>0.2944392973284839</v>
      </c>
      <c r="X18" s="182">
        <f t="shared" si="73"/>
        <v>3.1029372103078687</v>
      </c>
      <c r="Y18" s="182">
        <f t="shared" si="73"/>
        <v>10</v>
      </c>
      <c r="Z18" s="161">
        <f t="shared" si="26"/>
        <v>145</v>
      </c>
      <c r="AA18" s="162">
        <f t="shared" si="65"/>
        <v>63.448275862068968</v>
      </c>
      <c r="AB18" s="162">
        <f t="shared" si="65"/>
        <v>8.9655172413793096</v>
      </c>
      <c r="AC18" s="162">
        <f t="shared" si="65"/>
        <v>6.8965517241379306</v>
      </c>
      <c r="AD18" s="162">
        <f t="shared" si="65"/>
        <v>4.1379310344827589</v>
      </c>
      <c r="AE18" s="162">
        <f t="shared" si="65"/>
        <v>3.4482758620689653</v>
      </c>
      <c r="AF18" s="162">
        <f t="shared" si="65"/>
        <v>3.4482758620689653</v>
      </c>
      <c r="AG18" s="162">
        <f t="shared" si="65"/>
        <v>9.6551724137931032</v>
      </c>
      <c r="AH18" s="182">
        <f t="shared" ref="AH18:AJ18" si="74">AH103</f>
        <v>1.516706430504503</v>
      </c>
      <c r="AI18" s="182">
        <f t="shared" si="74"/>
        <v>5.0945780101561509</v>
      </c>
      <c r="AJ18" s="182">
        <f t="shared" si="74"/>
        <v>29.166666666666668</v>
      </c>
      <c r="AK18" s="161">
        <f t="shared" si="28"/>
        <v>374</v>
      </c>
      <c r="AL18" s="162">
        <f t="shared" si="20"/>
        <v>49.465240641711226</v>
      </c>
      <c r="AM18" s="162">
        <f t="shared" si="20"/>
        <v>44.919786096256686</v>
      </c>
      <c r="AN18" s="162">
        <f t="shared" si="20"/>
        <v>2.4064171122994651</v>
      </c>
      <c r="AO18" s="162">
        <f t="shared" si="20"/>
        <v>3.2085561497326207</v>
      </c>
      <c r="AP18" s="18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16</v>
      </c>
      <c r="C19" s="27" t="s">
        <v>798</v>
      </c>
      <c r="D19" s="161">
        <f t="shared" si="21"/>
        <v>133</v>
      </c>
      <c r="E19" s="162">
        <f t="shared" si="13"/>
        <v>27.819548872180448</v>
      </c>
      <c r="F19" s="162">
        <f t="shared" si="13"/>
        <v>5.2631578947368416</v>
      </c>
      <c r="G19" s="162">
        <f t="shared" si="13"/>
        <v>24.81203007518797</v>
      </c>
      <c r="H19" s="162">
        <f t="shared" ref="H19:J19" si="75">IF($D19=0,0,H104/$D19*100)</f>
        <v>12.781954887218044</v>
      </c>
      <c r="I19" s="162">
        <f t="shared" si="75"/>
        <v>12.781954887218044</v>
      </c>
      <c r="J19" s="162">
        <f t="shared" si="75"/>
        <v>7.518796992481203</v>
      </c>
      <c r="K19" s="162">
        <f t="shared" si="13"/>
        <v>9.0225563909774422</v>
      </c>
      <c r="L19" s="182">
        <f t="shared" ref="L19:N19" si="76">L104</f>
        <v>3.7857306986902759</v>
      </c>
      <c r="M19" s="182">
        <f t="shared" si="76"/>
        <v>5.4532549350181352</v>
      </c>
      <c r="N19" s="182">
        <f t="shared" si="76"/>
        <v>20</v>
      </c>
      <c r="O19" s="161">
        <f t="shared" si="24"/>
        <v>133</v>
      </c>
      <c r="P19" s="162">
        <f t="shared" si="63"/>
        <v>90.977443609022558</v>
      </c>
      <c r="Q19" s="162">
        <f t="shared" si="63"/>
        <v>0.75187969924812026</v>
      </c>
      <c r="R19" s="162">
        <f t="shared" si="63"/>
        <v>3.007518796992481</v>
      </c>
      <c r="S19" s="162">
        <f t="shared" si="63"/>
        <v>0</v>
      </c>
      <c r="T19" s="162">
        <f t="shared" si="63"/>
        <v>0.75187969924812026</v>
      </c>
      <c r="U19" s="162">
        <f t="shared" si="63"/>
        <v>0</v>
      </c>
      <c r="V19" s="162">
        <f t="shared" si="63"/>
        <v>4.5112781954887211</v>
      </c>
      <c r="W19" s="182">
        <f t="shared" ref="W19:Y19" si="77">W104</f>
        <v>0.15913345956189867</v>
      </c>
      <c r="X19" s="182">
        <f t="shared" si="77"/>
        <v>3.3683248940601884</v>
      </c>
      <c r="Y19" s="182">
        <f t="shared" si="77"/>
        <v>6.666666666666667</v>
      </c>
      <c r="Z19" s="161">
        <f t="shared" si="26"/>
        <v>133</v>
      </c>
      <c r="AA19" s="162">
        <f t="shared" si="65"/>
        <v>63.157894736842103</v>
      </c>
      <c r="AB19" s="162">
        <f t="shared" si="65"/>
        <v>5.2631578947368416</v>
      </c>
      <c r="AC19" s="162">
        <f t="shared" si="65"/>
        <v>9.0225563909774422</v>
      </c>
      <c r="AD19" s="162">
        <f t="shared" si="65"/>
        <v>5.2631578947368416</v>
      </c>
      <c r="AE19" s="162">
        <f t="shared" si="65"/>
        <v>3.7593984962406015</v>
      </c>
      <c r="AF19" s="162">
        <f t="shared" si="65"/>
        <v>5.2631578947368416</v>
      </c>
      <c r="AG19" s="162">
        <f t="shared" si="65"/>
        <v>8.2706766917293226</v>
      </c>
      <c r="AH19" s="182">
        <f t="shared" ref="AH19:AJ19" si="78">AH104</f>
        <v>2.3197774331036607</v>
      </c>
      <c r="AI19" s="182">
        <f t="shared" si="78"/>
        <v>7.4477064957538586</v>
      </c>
      <c r="AJ19" s="182">
        <f t="shared" si="78"/>
        <v>56.25</v>
      </c>
      <c r="AK19" s="161">
        <f t="shared" si="28"/>
        <v>233</v>
      </c>
      <c r="AL19" s="162">
        <f t="shared" si="20"/>
        <v>52.360515021459229</v>
      </c>
      <c r="AM19" s="162">
        <f t="shared" si="20"/>
        <v>36.051502145922747</v>
      </c>
      <c r="AN19" s="162">
        <f t="shared" si="20"/>
        <v>9.0128755364806867</v>
      </c>
      <c r="AO19" s="162">
        <f t="shared" si="20"/>
        <v>2.5751072961373391</v>
      </c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17</v>
      </c>
      <c r="C20" s="27" t="s">
        <v>87</v>
      </c>
      <c r="D20" s="161">
        <f t="shared" si="21"/>
        <v>125</v>
      </c>
      <c r="E20" s="162">
        <f t="shared" si="13"/>
        <v>16</v>
      </c>
      <c r="F20" s="162">
        <f t="shared" si="13"/>
        <v>5.6000000000000005</v>
      </c>
      <c r="G20" s="162">
        <f t="shared" si="13"/>
        <v>16.8</v>
      </c>
      <c r="H20" s="162">
        <f t="shared" ref="H20:J20" si="79">IF($D20=0,0,H105/$D20*100)</f>
        <v>20.8</v>
      </c>
      <c r="I20" s="162">
        <f t="shared" si="79"/>
        <v>12.8</v>
      </c>
      <c r="J20" s="162">
        <f t="shared" si="79"/>
        <v>14.399999999999999</v>
      </c>
      <c r="K20" s="162">
        <f t="shared" si="13"/>
        <v>13.600000000000001</v>
      </c>
      <c r="L20" s="182">
        <f t="shared" ref="L20:N20" si="80">L105</f>
        <v>5.4525317115390504</v>
      </c>
      <c r="M20" s="182">
        <f t="shared" si="80"/>
        <v>6.6917434641615614</v>
      </c>
      <c r="N20" s="182">
        <f t="shared" si="80"/>
        <v>21.052631578947366</v>
      </c>
      <c r="O20" s="161">
        <f t="shared" si="24"/>
        <v>125</v>
      </c>
      <c r="P20" s="162">
        <f t="shared" si="63"/>
        <v>84</v>
      </c>
      <c r="Q20" s="162">
        <f t="shared" si="63"/>
        <v>4</v>
      </c>
      <c r="R20" s="162">
        <f t="shared" si="63"/>
        <v>2.4</v>
      </c>
      <c r="S20" s="162">
        <f t="shared" si="63"/>
        <v>0.8</v>
      </c>
      <c r="T20" s="162">
        <f t="shared" si="63"/>
        <v>0.8</v>
      </c>
      <c r="U20" s="162">
        <f t="shared" si="63"/>
        <v>0.8</v>
      </c>
      <c r="V20" s="162">
        <f t="shared" si="63"/>
        <v>7.1999999999999993</v>
      </c>
      <c r="W20" s="182">
        <f t="shared" ref="W20:Y20" si="81">W105</f>
        <v>0.56205097039456142</v>
      </c>
      <c r="X20" s="182">
        <f t="shared" si="81"/>
        <v>5.9270829605244666</v>
      </c>
      <c r="Y20" s="182">
        <f t="shared" si="81"/>
        <v>37.5</v>
      </c>
      <c r="Z20" s="161">
        <f t="shared" si="26"/>
        <v>125</v>
      </c>
      <c r="AA20" s="162">
        <f t="shared" si="65"/>
        <v>71.2</v>
      </c>
      <c r="AB20" s="162">
        <f t="shared" si="65"/>
        <v>7.1999999999999993</v>
      </c>
      <c r="AC20" s="162">
        <f t="shared" si="65"/>
        <v>3.2</v>
      </c>
      <c r="AD20" s="162">
        <f t="shared" si="65"/>
        <v>0</v>
      </c>
      <c r="AE20" s="162">
        <f t="shared" si="65"/>
        <v>4.8</v>
      </c>
      <c r="AF20" s="162">
        <f t="shared" si="65"/>
        <v>3.2</v>
      </c>
      <c r="AG20" s="162">
        <f t="shared" si="65"/>
        <v>10.4</v>
      </c>
      <c r="AH20" s="182">
        <f t="shared" ref="AH20:AJ20" si="82">AH105</f>
        <v>1.0500400053655714</v>
      </c>
      <c r="AI20" s="182">
        <f t="shared" si="82"/>
        <v>5.1132382869975652</v>
      </c>
      <c r="AJ20" s="182">
        <f t="shared" si="82"/>
        <v>13.333333333333334</v>
      </c>
      <c r="AK20" s="161">
        <f t="shared" si="28"/>
        <v>470</v>
      </c>
      <c r="AL20" s="162">
        <f t="shared" si="20"/>
        <v>48.51063829787234</v>
      </c>
      <c r="AM20" s="162">
        <f t="shared" si="20"/>
        <v>39.574468085106382</v>
      </c>
      <c r="AN20" s="162">
        <f t="shared" si="20"/>
        <v>11.063829787234042</v>
      </c>
      <c r="AO20" s="162">
        <f t="shared" si="20"/>
        <v>0.85106382978723405</v>
      </c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88</v>
      </c>
      <c r="D21" s="161">
        <f t="shared" si="21"/>
        <v>403</v>
      </c>
      <c r="E21" s="162">
        <f t="shared" si="13"/>
        <v>23.076923076923077</v>
      </c>
      <c r="F21" s="162">
        <f t="shared" si="13"/>
        <v>8.9330024813895772</v>
      </c>
      <c r="G21" s="162">
        <f t="shared" si="13"/>
        <v>18.362282878411911</v>
      </c>
      <c r="H21" s="162">
        <f t="shared" ref="H21:J21" si="83">IF($D21=0,0,H106/$D21*100)</f>
        <v>15.632754342431761</v>
      </c>
      <c r="I21" s="162">
        <f t="shared" si="83"/>
        <v>13.151364764267989</v>
      </c>
      <c r="J21" s="162">
        <f t="shared" si="83"/>
        <v>9.1811414392059554</v>
      </c>
      <c r="K21" s="162">
        <f t="shared" si="13"/>
        <v>11.662531017369728</v>
      </c>
      <c r="L21" s="182">
        <f t="shared" ref="L21:N21" si="84">L106</f>
        <v>4.1772539670041677</v>
      </c>
      <c r="M21" s="182">
        <f t="shared" si="84"/>
        <v>5.6543817956406235</v>
      </c>
      <c r="N21" s="182">
        <f t="shared" si="84"/>
        <v>21.052631578947366</v>
      </c>
      <c r="O21" s="161">
        <f t="shared" si="24"/>
        <v>403</v>
      </c>
      <c r="P21" s="162">
        <f t="shared" si="63"/>
        <v>86.848635235732004</v>
      </c>
      <c r="Q21" s="162">
        <f t="shared" si="63"/>
        <v>3.4739454094292808</v>
      </c>
      <c r="R21" s="162">
        <f t="shared" si="63"/>
        <v>2.2332506203473943</v>
      </c>
      <c r="S21" s="162">
        <f t="shared" si="63"/>
        <v>0.24813895781637718</v>
      </c>
      <c r="T21" s="162">
        <f t="shared" si="63"/>
        <v>0.99255583126550873</v>
      </c>
      <c r="U21" s="162">
        <f t="shared" si="63"/>
        <v>0.49627791563275436</v>
      </c>
      <c r="V21" s="162">
        <f t="shared" si="63"/>
        <v>5.7071960297766751</v>
      </c>
      <c r="W21" s="182">
        <f t="shared" ref="W21:Y21" si="85">W106</f>
        <v>0.33091064648455926</v>
      </c>
      <c r="X21" s="182">
        <f t="shared" si="85"/>
        <v>4.1915348554710841</v>
      </c>
      <c r="Y21" s="182">
        <f t="shared" si="85"/>
        <v>37.5</v>
      </c>
      <c r="Z21" s="161">
        <f t="shared" si="26"/>
        <v>403</v>
      </c>
      <c r="AA21" s="162">
        <f t="shared" si="65"/>
        <v>65.75682382133995</v>
      </c>
      <c r="AB21" s="162">
        <f t="shared" si="65"/>
        <v>7.1960297766749379</v>
      </c>
      <c r="AC21" s="162">
        <f t="shared" si="65"/>
        <v>6.4516129032258061</v>
      </c>
      <c r="AD21" s="162">
        <f t="shared" si="65"/>
        <v>3.225806451612903</v>
      </c>
      <c r="AE21" s="162">
        <f t="shared" si="65"/>
        <v>3.9702233250620349</v>
      </c>
      <c r="AF21" s="162">
        <f t="shared" si="65"/>
        <v>3.9702233250620349</v>
      </c>
      <c r="AG21" s="162">
        <f t="shared" si="65"/>
        <v>9.4292803970223318</v>
      </c>
      <c r="AH21" s="182">
        <f t="shared" ref="AH21:AJ21" si="86">AH106</f>
        <v>1.6419338899607687</v>
      </c>
      <c r="AI21" s="182">
        <f t="shared" si="86"/>
        <v>5.9930586983568057</v>
      </c>
      <c r="AJ21" s="182">
        <f t="shared" si="86"/>
        <v>56.25</v>
      </c>
      <c r="AK21" s="161">
        <f t="shared" si="28"/>
        <v>1077</v>
      </c>
      <c r="AL21" s="162">
        <f t="shared" si="20"/>
        <v>49.675023212627664</v>
      </c>
      <c r="AM21" s="162">
        <f t="shared" si="20"/>
        <v>40.668523676880227</v>
      </c>
      <c r="AN21" s="162">
        <f t="shared" si="20"/>
        <v>7.613741875580315</v>
      </c>
      <c r="AO21" s="162">
        <f t="shared" si="20"/>
        <v>2.042711234911792</v>
      </c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9</v>
      </c>
      <c r="D22" s="161">
        <f t="shared" si="21"/>
        <v>912</v>
      </c>
      <c r="E22" s="162">
        <f t="shared" ref="E22:K37" si="87">IF($D22=0,0,E107/$D22*100)</f>
        <v>37.5</v>
      </c>
      <c r="F22" s="162">
        <f t="shared" si="87"/>
        <v>8.662280701754387</v>
      </c>
      <c r="G22" s="162">
        <f t="shared" si="87"/>
        <v>14.802631578947366</v>
      </c>
      <c r="H22" s="162">
        <f t="shared" ref="H22:J22" si="88">IF($D22=0,0,H107/$D22*100)</f>
        <v>12.06140350877193</v>
      </c>
      <c r="I22" s="162">
        <f t="shared" si="88"/>
        <v>9.9780701754385976</v>
      </c>
      <c r="J22" s="162">
        <f t="shared" si="88"/>
        <v>5.8114035087719298</v>
      </c>
      <c r="K22" s="162">
        <f t="shared" si="87"/>
        <v>11.184210526315789</v>
      </c>
      <c r="L22" s="182">
        <f t="shared" ref="L22:N22" si="89">L107</f>
        <v>3.1132000115926481</v>
      </c>
      <c r="M22" s="182">
        <f t="shared" si="89"/>
        <v>5.3882307892949672</v>
      </c>
      <c r="N22" s="182">
        <f t="shared" si="89"/>
        <v>35.714285714285715</v>
      </c>
      <c r="O22" s="161">
        <f t="shared" si="24"/>
        <v>912</v>
      </c>
      <c r="P22" s="162">
        <f t="shared" si="63"/>
        <v>91.337719298245617</v>
      </c>
      <c r="Q22" s="162">
        <f t="shared" si="63"/>
        <v>1.3157894736842104</v>
      </c>
      <c r="R22" s="162">
        <f t="shared" si="63"/>
        <v>1.2061403508771928</v>
      </c>
      <c r="S22" s="162">
        <f t="shared" si="63"/>
        <v>0.8771929824561403</v>
      </c>
      <c r="T22" s="162">
        <f t="shared" si="63"/>
        <v>0.21929824561403508</v>
      </c>
      <c r="U22" s="162">
        <f t="shared" si="63"/>
        <v>0</v>
      </c>
      <c r="V22" s="162">
        <f t="shared" si="63"/>
        <v>5.0438596491228065</v>
      </c>
      <c r="W22" s="182">
        <f t="shared" ref="W22:Y22" si="90">W107</f>
        <v>0.11730347441973099</v>
      </c>
      <c r="X22" s="182">
        <f t="shared" si="90"/>
        <v>3.0783275408329405</v>
      </c>
      <c r="Y22" s="182">
        <f t="shared" si="90"/>
        <v>9.0909090909090917</v>
      </c>
      <c r="Z22" s="161">
        <f t="shared" si="26"/>
        <v>912</v>
      </c>
      <c r="AA22" s="162">
        <f t="shared" si="65"/>
        <v>68.092105263157904</v>
      </c>
      <c r="AB22" s="162">
        <f t="shared" si="65"/>
        <v>3.2894736842105261</v>
      </c>
      <c r="AC22" s="162">
        <f t="shared" si="65"/>
        <v>6.359649122807018</v>
      </c>
      <c r="AD22" s="162">
        <f t="shared" si="65"/>
        <v>4.4956140350877192</v>
      </c>
      <c r="AE22" s="162">
        <f t="shared" si="65"/>
        <v>3.7280701754385963</v>
      </c>
      <c r="AF22" s="162">
        <f t="shared" si="65"/>
        <v>5.2631578947368416</v>
      </c>
      <c r="AG22" s="162">
        <f t="shared" si="65"/>
        <v>8.7719298245614024</v>
      </c>
      <c r="AH22" s="182">
        <f t="shared" ref="AH22:AJ22" si="91">AH107</f>
        <v>1.8756127784131396</v>
      </c>
      <c r="AI22" s="182">
        <f t="shared" si="91"/>
        <v>7.3957811926053649</v>
      </c>
      <c r="AJ22" s="182">
        <f t="shared" si="91"/>
        <v>57.499999999999993</v>
      </c>
      <c r="AK22" s="161">
        <f t="shared" si="28"/>
        <v>1439</v>
      </c>
      <c r="AL22" s="162">
        <f t="shared" ref="AL22:AO37" si="92">IF($AK22=0,0,AL107/$AK22*100)</f>
        <v>56.775538568450315</v>
      </c>
      <c r="AM22" s="162">
        <f t="shared" si="92"/>
        <v>35.093815149409316</v>
      </c>
      <c r="AN22" s="162">
        <f t="shared" si="92"/>
        <v>6.2543432939541344</v>
      </c>
      <c r="AO22" s="162">
        <f t="shared" si="92"/>
        <v>1.8763029881862403</v>
      </c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49"/>
      <c r="C23" s="28" t="s">
        <v>24</v>
      </c>
      <c r="D23" s="164">
        <f t="shared" si="21"/>
        <v>1</v>
      </c>
      <c r="E23" s="153">
        <f t="shared" si="87"/>
        <v>0</v>
      </c>
      <c r="F23" s="153">
        <f t="shared" si="87"/>
        <v>0</v>
      </c>
      <c r="G23" s="153">
        <f t="shared" si="87"/>
        <v>0</v>
      </c>
      <c r="H23" s="153">
        <f t="shared" ref="H23:J23" si="93">IF($D23=0,0,H108/$D23*100)</f>
        <v>0</v>
      </c>
      <c r="I23" s="153">
        <f t="shared" si="93"/>
        <v>0</v>
      </c>
      <c r="J23" s="153">
        <f t="shared" si="93"/>
        <v>100</v>
      </c>
      <c r="K23" s="153">
        <f t="shared" si="87"/>
        <v>0</v>
      </c>
      <c r="L23" s="152">
        <f t="shared" ref="L23:N23" si="94">L108</f>
        <v>11.666666666666666</v>
      </c>
      <c r="M23" s="152">
        <f t="shared" si="94"/>
        <v>11.666666666666666</v>
      </c>
      <c r="N23" s="152">
        <f t="shared" si="94"/>
        <v>11.666666666666666</v>
      </c>
      <c r="O23" s="164">
        <f t="shared" si="24"/>
        <v>1</v>
      </c>
      <c r="P23" s="153">
        <f t="shared" si="63"/>
        <v>100</v>
      </c>
      <c r="Q23" s="153">
        <f t="shared" si="63"/>
        <v>0</v>
      </c>
      <c r="R23" s="153">
        <f t="shared" si="63"/>
        <v>0</v>
      </c>
      <c r="S23" s="153">
        <f t="shared" si="63"/>
        <v>0</v>
      </c>
      <c r="T23" s="153">
        <f t="shared" si="63"/>
        <v>0</v>
      </c>
      <c r="U23" s="153">
        <f t="shared" si="63"/>
        <v>0</v>
      </c>
      <c r="V23" s="153">
        <f t="shared" si="63"/>
        <v>0</v>
      </c>
      <c r="W23" s="152">
        <f t="shared" ref="W23:Y23" si="95">W108</f>
        <v>0</v>
      </c>
      <c r="X23" s="152" t="str">
        <f t="shared" si="95"/>
        <v>－</v>
      </c>
      <c r="Y23" s="152">
        <f t="shared" si="95"/>
        <v>0</v>
      </c>
      <c r="Z23" s="164">
        <f t="shared" si="26"/>
        <v>1</v>
      </c>
      <c r="AA23" s="153">
        <f t="shared" si="65"/>
        <v>100</v>
      </c>
      <c r="AB23" s="153">
        <f t="shared" si="65"/>
        <v>0</v>
      </c>
      <c r="AC23" s="153">
        <f t="shared" si="65"/>
        <v>0</v>
      </c>
      <c r="AD23" s="153">
        <f t="shared" si="65"/>
        <v>0</v>
      </c>
      <c r="AE23" s="153">
        <f t="shared" si="65"/>
        <v>0</v>
      </c>
      <c r="AF23" s="153">
        <f t="shared" si="65"/>
        <v>0</v>
      </c>
      <c r="AG23" s="153">
        <f t="shared" si="65"/>
        <v>0</v>
      </c>
      <c r="AH23" s="152">
        <f t="shared" ref="AH23:AJ23" si="96">AH108</f>
        <v>0</v>
      </c>
      <c r="AI23" s="152" t="str">
        <f t="shared" si="96"/>
        <v>－</v>
      </c>
      <c r="AJ23" s="152">
        <f t="shared" si="96"/>
        <v>0</v>
      </c>
      <c r="AK23" s="164">
        <f t="shared" si="28"/>
        <v>7</v>
      </c>
      <c r="AL23" s="153">
        <f t="shared" si="92"/>
        <v>71.428571428571431</v>
      </c>
      <c r="AM23" s="153">
        <f t="shared" si="92"/>
        <v>28.571428571428569</v>
      </c>
      <c r="AN23" s="153">
        <f t="shared" si="92"/>
        <v>0</v>
      </c>
      <c r="AO23" s="153">
        <f t="shared" si="92"/>
        <v>0</v>
      </c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233" t="s">
        <v>18</v>
      </c>
      <c r="C24" s="27" t="s">
        <v>86</v>
      </c>
      <c r="D24" s="161">
        <f t="shared" si="21"/>
        <v>219</v>
      </c>
      <c r="E24" s="162">
        <f t="shared" si="87"/>
        <v>18.721461187214611</v>
      </c>
      <c r="F24" s="162">
        <f t="shared" si="87"/>
        <v>12.785388127853881</v>
      </c>
      <c r="G24" s="162">
        <f t="shared" si="87"/>
        <v>18.721461187214611</v>
      </c>
      <c r="H24" s="162">
        <f t="shared" ref="H24:J24" si="97">IF($D24=0,0,H109/$D24*100)</f>
        <v>16.894977168949772</v>
      </c>
      <c r="I24" s="162">
        <f t="shared" si="97"/>
        <v>13.24200913242009</v>
      </c>
      <c r="J24" s="162">
        <f t="shared" si="97"/>
        <v>8.2191780821917799</v>
      </c>
      <c r="K24" s="162">
        <f t="shared" si="87"/>
        <v>11.415525114155251</v>
      </c>
      <c r="L24" s="182">
        <f t="shared" ref="L24:N24" si="98">L109</f>
        <v>4.341426980072133</v>
      </c>
      <c r="M24" s="182">
        <f t="shared" si="98"/>
        <v>5.5048159093725078</v>
      </c>
      <c r="N24" s="182">
        <f t="shared" si="98"/>
        <v>41.666666666666671</v>
      </c>
      <c r="O24" s="161">
        <f t="shared" si="24"/>
        <v>219</v>
      </c>
      <c r="P24" s="162">
        <f t="shared" si="63"/>
        <v>85.388127853881286</v>
      </c>
      <c r="Q24" s="162">
        <f t="shared" si="63"/>
        <v>4.10958904109589</v>
      </c>
      <c r="R24" s="162">
        <f t="shared" si="63"/>
        <v>0.91324200913242004</v>
      </c>
      <c r="S24" s="162">
        <f t="shared" si="63"/>
        <v>1.3698630136986301</v>
      </c>
      <c r="T24" s="162">
        <f t="shared" si="63"/>
        <v>0</v>
      </c>
      <c r="U24" s="162">
        <f t="shared" si="63"/>
        <v>0.91324200913242004</v>
      </c>
      <c r="V24" s="162">
        <f t="shared" si="63"/>
        <v>7.3059360730593603</v>
      </c>
      <c r="W24" s="182">
        <f t="shared" ref="W24:Y24" si="99">W109</f>
        <v>0.37611969398421835</v>
      </c>
      <c r="X24" s="182">
        <f t="shared" si="99"/>
        <v>4.7720186174247701</v>
      </c>
      <c r="Y24" s="182">
        <f t="shared" si="99"/>
        <v>33.333333333333329</v>
      </c>
      <c r="Z24" s="161">
        <f t="shared" si="26"/>
        <v>219</v>
      </c>
      <c r="AA24" s="162">
        <f t="shared" si="65"/>
        <v>76.712328767123282</v>
      </c>
      <c r="AB24" s="162">
        <f t="shared" si="65"/>
        <v>3.6529680365296802</v>
      </c>
      <c r="AC24" s="162">
        <f t="shared" si="65"/>
        <v>3.6529680365296802</v>
      </c>
      <c r="AD24" s="162">
        <f t="shared" si="65"/>
        <v>1.8264840182648401</v>
      </c>
      <c r="AE24" s="162">
        <f t="shared" si="65"/>
        <v>2.7397260273972601</v>
      </c>
      <c r="AF24" s="162">
        <f t="shared" si="65"/>
        <v>1.3698630136986301</v>
      </c>
      <c r="AG24" s="162">
        <f t="shared" si="65"/>
        <v>10.045662100456621</v>
      </c>
      <c r="AH24" s="182">
        <f t="shared" ref="AH24:AJ24" si="100">AH109</f>
        <v>0.68264498570115906</v>
      </c>
      <c r="AI24" s="182">
        <f t="shared" si="100"/>
        <v>4.6372780063147703</v>
      </c>
      <c r="AJ24" s="182">
        <f t="shared" si="100"/>
        <v>17.857142857142858</v>
      </c>
      <c r="AK24" s="161">
        <f t="shared" si="28"/>
        <v>674</v>
      </c>
      <c r="AL24" s="162">
        <f t="shared" si="92"/>
        <v>43.471810089020771</v>
      </c>
      <c r="AM24" s="162">
        <f t="shared" si="92"/>
        <v>39.762611275964396</v>
      </c>
      <c r="AN24" s="162">
        <f t="shared" si="92"/>
        <v>13.204747774480714</v>
      </c>
      <c r="AO24" s="162">
        <f t="shared" si="92"/>
        <v>3.5608308605341246</v>
      </c>
      <c r="AP24" s="18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234"/>
      <c r="C25" s="27" t="s">
        <v>798</v>
      </c>
      <c r="D25" s="161">
        <f t="shared" si="21"/>
        <v>93</v>
      </c>
      <c r="E25" s="162">
        <f t="shared" si="87"/>
        <v>20.43010752688172</v>
      </c>
      <c r="F25" s="162">
        <f t="shared" si="87"/>
        <v>13.978494623655912</v>
      </c>
      <c r="G25" s="162">
        <f t="shared" si="87"/>
        <v>18.27956989247312</v>
      </c>
      <c r="H25" s="162">
        <f t="shared" ref="H25:J25" si="101">IF($D25=0,0,H110/$D25*100)</f>
        <v>17.20430107526882</v>
      </c>
      <c r="I25" s="162">
        <f t="shared" si="101"/>
        <v>8.6021505376344098</v>
      </c>
      <c r="J25" s="162">
        <f t="shared" si="101"/>
        <v>8.6021505376344098</v>
      </c>
      <c r="K25" s="162">
        <f t="shared" si="87"/>
        <v>12.903225806451612</v>
      </c>
      <c r="L25" s="182">
        <f t="shared" ref="L25:N25" si="102">L110</f>
        <v>3.7656384941640972</v>
      </c>
      <c r="M25" s="182">
        <f t="shared" si="102"/>
        <v>4.919624484311159</v>
      </c>
      <c r="N25" s="182">
        <f t="shared" si="102"/>
        <v>16.666666666666664</v>
      </c>
      <c r="O25" s="161">
        <f t="shared" si="24"/>
        <v>93</v>
      </c>
      <c r="P25" s="162">
        <f t="shared" si="63"/>
        <v>92.473118279569889</v>
      </c>
      <c r="Q25" s="162">
        <f t="shared" si="63"/>
        <v>3.225806451612903</v>
      </c>
      <c r="R25" s="162">
        <f t="shared" si="63"/>
        <v>1.0752688172043012</v>
      </c>
      <c r="S25" s="162">
        <f t="shared" si="63"/>
        <v>0</v>
      </c>
      <c r="T25" s="162">
        <f t="shared" si="63"/>
        <v>0</v>
      </c>
      <c r="U25" s="162">
        <f t="shared" si="63"/>
        <v>1.0752688172043012</v>
      </c>
      <c r="V25" s="162">
        <f t="shared" si="63"/>
        <v>2.1505376344086025</v>
      </c>
      <c r="W25" s="182">
        <f t="shared" ref="W25:Y25" si="103">W110</f>
        <v>0.19581953160471416</v>
      </c>
      <c r="X25" s="182">
        <f t="shared" si="103"/>
        <v>3.5639154752057975</v>
      </c>
      <c r="Y25" s="182">
        <f t="shared" si="103"/>
        <v>11.111111111111111</v>
      </c>
      <c r="Z25" s="161">
        <f t="shared" si="26"/>
        <v>93</v>
      </c>
      <c r="AA25" s="162">
        <f t="shared" si="65"/>
        <v>76.344086021505376</v>
      </c>
      <c r="AB25" s="162">
        <f t="shared" si="65"/>
        <v>5.376344086021505</v>
      </c>
      <c r="AC25" s="162">
        <f t="shared" si="65"/>
        <v>6.4516129032258061</v>
      </c>
      <c r="AD25" s="162">
        <f t="shared" si="65"/>
        <v>0</v>
      </c>
      <c r="AE25" s="162">
        <f t="shared" si="65"/>
        <v>3.225806451612903</v>
      </c>
      <c r="AF25" s="162">
        <f t="shared" si="65"/>
        <v>1.0752688172043012</v>
      </c>
      <c r="AG25" s="162">
        <f t="shared" si="65"/>
        <v>7.5268817204301079</v>
      </c>
      <c r="AH25" s="182">
        <f t="shared" ref="AH25:AJ25" si="104">AH110</f>
        <v>0.67652025426830975</v>
      </c>
      <c r="AI25" s="182">
        <f t="shared" si="104"/>
        <v>3.8787161244716426</v>
      </c>
      <c r="AJ25" s="182">
        <f t="shared" si="104"/>
        <v>12.5</v>
      </c>
      <c r="AK25" s="161">
        <f t="shared" si="28"/>
        <v>261</v>
      </c>
      <c r="AL25" s="162">
        <f t="shared" si="92"/>
        <v>47.892720306513411</v>
      </c>
      <c r="AM25" s="162">
        <f t="shared" si="92"/>
        <v>41.379310344827587</v>
      </c>
      <c r="AN25" s="162">
        <f t="shared" si="92"/>
        <v>8.8122605363984672</v>
      </c>
      <c r="AO25" s="162">
        <f t="shared" si="92"/>
        <v>1.9157088122605364</v>
      </c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234"/>
      <c r="C26" s="27" t="s">
        <v>87</v>
      </c>
      <c r="D26" s="161">
        <f t="shared" si="21"/>
        <v>178</v>
      </c>
      <c r="E26" s="162">
        <f t="shared" si="87"/>
        <v>21.348314606741571</v>
      </c>
      <c r="F26" s="162">
        <f t="shared" si="87"/>
        <v>11.235955056179774</v>
      </c>
      <c r="G26" s="162">
        <f t="shared" si="87"/>
        <v>15.730337078651685</v>
      </c>
      <c r="H26" s="162">
        <f t="shared" ref="H26:J26" si="105">IF($D26=0,0,H111/$D26*100)</f>
        <v>15.730337078651685</v>
      </c>
      <c r="I26" s="162">
        <f t="shared" si="105"/>
        <v>11.797752808988763</v>
      </c>
      <c r="J26" s="162">
        <f t="shared" si="105"/>
        <v>12.921348314606742</v>
      </c>
      <c r="K26" s="162">
        <f t="shared" si="87"/>
        <v>11.235955056179774</v>
      </c>
      <c r="L26" s="182">
        <f t="shared" ref="L26:N26" si="106">L111</f>
        <v>4.7069066059550249</v>
      </c>
      <c r="M26" s="182">
        <f t="shared" si="106"/>
        <v>6.197427031174116</v>
      </c>
      <c r="N26" s="182">
        <f t="shared" si="106"/>
        <v>28.571428571428569</v>
      </c>
      <c r="O26" s="161">
        <f t="shared" si="24"/>
        <v>178</v>
      </c>
      <c r="P26" s="162">
        <f t="shared" ref="P26:V35" si="107">IF($O26=0,0,P111/$O26*100)</f>
        <v>87.078651685393254</v>
      </c>
      <c r="Q26" s="162">
        <f t="shared" si="107"/>
        <v>3.9325842696629212</v>
      </c>
      <c r="R26" s="162">
        <f t="shared" si="107"/>
        <v>2.8089887640449436</v>
      </c>
      <c r="S26" s="162">
        <f t="shared" si="107"/>
        <v>0.5617977528089888</v>
      </c>
      <c r="T26" s="162">
        <f t="shared" si="107"/>
        <v>0</v>
      </c>
      <c r="U26" s="162">
        <f t="shared" si="107"/>
        <v>0.5617977528089888</v>
      </c>
      <c r="V26" s="162">
        <f t="shared" si="107"/>
        <v>5.0561797752808983</v>
      </c>
      <c r="W26" s="182">
        <f t="shared" ref="W26:Y26" si="108">W111</f>
        <v>0.23710971324580288</v>
      </c>
      <c r="X26" s="182">
        <f t="shared" si="108"/>
        <v>2.8622529670386205</v>
      </c>
      <c r="Y26" s="182">
        <f t="shared" si="108"/>
        <v>11.904761904761903</v>
      </c>
      <c r="Z26" s="161">
        <f t="shared" si="26"/>
        <v>178</v>
      </c>
      <c r="AA26" s="162">
        <f t="shared" ref="AA26:AG35" si="109">IF($Z26=0,0,AA111/$Z26*100)</f>
        <v>78.089887640449433</v>
      </c>
      <c r="AB26" s="162">
        <f t="shared" si="109"/>
        <v>2.8089887640449436</v>
      </c>
      <c r="AC26" s="162">
        <f t="shared" si="109"/>
        <v>5.6179775280898872</v>
      </c>
      <c r="AD26" s="162">
        <f t="shared" si="109"/>
        <v>2.8089887640449436</v>
      </c>
      <c r="AE26" s="162">
        <f t="shared" si="109"/>
        <v>2.2471910112359552</v>
      </c>
      <c r="AF26" s="162">
        <f t="shared" si="109"/>
        <v>2.8089887640449436</v>
      </c>
      <c r="AG26" s="162">
        <f t="shared" si="109"/>
        <v>5.6179775280898872</v>
      </c>
      <c r="AH26" s="182">
        <f t="shared" ref="AH26:AJ26" si="110">AH111</f>
        <v>1.2602481243277448</v>
      </c>
      <c r="AI26" s="182">
        <f t="shared" si="110"/>
        <v>7.3007477547262463</v>
      </c>
      <c r="AJ26" s="182">
        <f t="shared" si="110"/>
        <v>42.857142857142854</v>
      </c>
      <c r="AK26" s="161">
        <f t="shared" si="28"/>
        <v>584</v>
      </c>
      <c r="AL26" s="162">
        <f t="shared" si="92"/>
        <v>46.232876712328768</v>
      </c>
      <c r="AM26" s="162">
        <f t="shared" si="92"/>
        <v>43.835616438356162</v>
      </c>
      <c r="AN26" s="162">
        <f t="shared" si="92"/>
        <v>6.506849315068493</v>
      </c>
      <c r="AO26" s="162">
        <f t="shared" si="92"/>
        <v>3.4246575342465753</v>
      </c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4"/>
      <c r="C27" s="27" t="s">
        <v>88</v>
      </c>
      <c r="D27" s="161">
        <f t="shared" si="21"/>
        <v>490</v>
      </c>
      <c r="E27" s="162">
        <f t="shared" si="87"/>
        <v>20</v>
      </c>
      <c r="F27" s="162">
        <f t="shared" si="87"/>
        <v>12.448979591836734</v>
      </c>
      <c r="G27" s="162">
        <f t="shared" si="87"/>
        <v>17.551020408163264</v>
      </c>
      <c r="H27" s="162">
        <f t="shared" ref="H27:J27" si="111">IF($D27=0,0,H112/$D27*100)</f>
        <v>16.530612244897959</v>
      </c>
      <c r="I27" s="162">
        <f t="shared" si="111"/>
        <v>11.836734693877551</v>
      </c>
      <c r="J27" s="162">
        <f t="shared" si="111"/>
        <v>10</v>
      </c>
      <c r="K27" s="162">
        <f t="shared" si="87"/>
        <v>11.63265306122449</v>
      </c>
      <c r="L27" s="182">
        <f t="shared" ref="L27:N27" si="112">L112</f>
        <v>4.3670780505824025</v>
      </c>
      <c r="M27" s="182">
        <f t="shared" si="112"/>
        <v>5.6446113310512844</v>
      </c>
      <c r="N27" s="182">
        <f t="shared" si="112"/>
        <v>41.666666666666671</v>
      </c>
      <c r="O27" s="161">
        <f t="shared" si="24"/>
        <v>490</v>
      </c>
      <c r="P27" s="162">
        <f t="shared" si="107"/>
        <v>87.34693877551021</v>
      </c>
      <c r="Q27" s="162">
        <f t="shared" si="107"/>
        <v>3.8775510204081631</v>
      </c>
      <c r="R27" s="162">
        <f t="shared" si="107"/>
        <v>1.6326530612244898</v>
      </c>
      <c r="S27" s="162">
        <f t="shared" si="107"/>
        <v>0.81632653061224492</v>
      </c>
      <c r="T27" s="162">
        <f t="shared" si="107"/>
        <v>0</v>
      </c>
      <c r="U27" s="162">
        <f t="shared" si="107"/>
        <v>0.81632653061224492</v>
      </c>
      <c r="V27" s="162">
        <f t="shared" si="107"/>
        <v>5.5102040816326534</v>
      </c>
      <c r="W27" s="182">
        <f t="shared" ref="W27:Y27" si="113">W112</f>
        <v>0.28994258486688124</v>
      </c>
      <c r="X27" s="182">
        <f t="shared" si="113"/>
        <v>3.8355261940961718</v>
      </c>
      <c r="Y27" s="182">
        <f t="shared" si="113"/>
        <v>33.333333333333329</v>
      </c>
      <c r="Z27" s="161">
        <f t="shared" si="26"/>
        <v>490</v>
      </c>
      <c r="AA27" s="162">
        <f t="shared" si="109"/>
        <v>77.142857142857153</v>
      </c>
      <c r="AB27" s="162">
        <f t="shared" si="109"/>
        <v>3.6734693877551026</v>
      </c>
      <c r="AC27" s="162">
        <f t="shared" si="109"/>
        <v>4.8979591836734695</v>
      </c>
      <c r="AD27" s="162">
        <f t="shared" si="109"/>
        <v>1.8367346938775513</v>
      </c>
      <c r="AE27" s="162">
        <f t="shared" si="109"/>
        <v>2.6530612244897958</v>
      </c>
      <c r="AF27" s="162">
        <f t="shared" si="109"/>
        <v>1.8367346938775513</v>
      </c>
      <c r="AG27" s="162">
        <f t="shared" si="109"/>
        <v>7.9591836734693873</v>
      </c>
      <c r="AH27" s="182">
        <f t="shared" ref="AH27:AJ27" si="114">AH112</f>
        <v>0.89663744775446597</v>
      </c>
      <c r="AI27" s="182">
        <f t="shared" si="114"/>
        <v>5.539499848455673</v>
      </c>
      <c r="AJ27" s="182">
        <f t="shared" si="114"/>
        <v>42.857142857142854</v>
      </c>
      <c r="AK27" s="161">
        <f t="shared" si="28"/>
        <v>1519</v>
      </c>
      <c r="AL27" s="162">
        <f t="shared" si="92"/>
        <v>45.292955892034229</v>
      </c>
      <c r="AM27" s="162">
        <f t="shared" si="92"/>
        <v>41.606319947333773</v>
      </c>
      <c r="AN27" s="162">
        <f t="shared" si="92"/>
        <v>9.8749177090190923</v>
      </c>
      <c r="AO27" s="162">
        <f t="shared" si="92"/>
        <v>3.225806451612903</v>
      </c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9</v>
      </c>
      <c r="D28" s="161">
        <f t="shared" si="21"/>
        <v>561</v>
      </c>
      <c r="E28" s="162">
        <f t="shared" si="87"/>
        <v>31.729055258467021</v>
      </c>
      <c r="F28" s="162">
        <f t="shared" si="87"/>
        <v>13.368983957219251</v>
      </c>
      <c r="G28" s="162">
        <f t="shared" si="87"/>
        <v>17.825311942959001</v>
      </c>
      <c r="H28" s="162">
        <f t="shared" ref="H28:J28" si="115">IF($D28=0,0,H113/$D28*100)</f>
        <v>11.76470588235294</v>
      </c>
      <c r="I28" s="162">
        <f t="shared" si="115"/>
        <v>8.3778966131907318</v>
      </c>
      <c r="J28" s="162">
        <f t="shared" si="115"/>
        <v>4.4563279857397502</v>
      </c>
      <c r="K28" s="162">
        <f t="shared" si="87"/>
        <v>12.4777183600713</v>
      </c>
      <c r="L28" s="182">
        <f t="shared" ref="L28:N28" si="116">L113</f>
        <v>3.0017137679381731</v>
      </c>
      <c r="M28" s="182">
        <f t="shared" si="116"/>
        <v>4.7087586583311278</v>
      </c>
      <c r="N28" s="182">
        <f t="shared" si="116"/>
        <v>62.5</v>
      </c>
      <c r="O28" s="161">
        <f t="shared" si="24"/>
        <v>561</v>
      </c>
      <c r="P28" s="162">
        <f t="shared" si="107"/>
        <v>89.304812834224606</v>
      </c>
      <c r="Q28" s="162">
        <f t="shared" si="107"/>
        <v>1.7825311942959003</v>
      </c>
      <c r="R28" s="162">
        <f t="shared" si="107"/>
        <v>1.6042780748663104</v>
      </c>
      <c r="S28" s="162">
        <f t="shared" si="107"/>
        <v>0.17825311942959002</v>
      </c>
      <c r="T28" s="162">
        <f t="shared" si="107"/>
        <v>0</v>
      </c>
      <c r="U28" s="162">
        <f t="shared" si="107"/>
        <v>0.53475935828876997</v>
      </c>
      <c r="V28" s="162">
        <f t="shared" si="107"/>
        <v>6.5953654188948301</v>
      </c>
      <c r="W28" s="182">
        <f t="shared" ref="W28:Y28" si="117">W113</f>
        <v>0.18344881264697407</v>
      </c>
      <c r="X28" s="182">
        <f t="shared" si="117"/>
        <v>4.1794425142180183</v>
      </c>
      <c r="Y28" s="182">
        <f t="shared" si="117"/>
        <v>22.916666666666664</v>
      </c>
      <c r="Z28" s="161">
        <f t="shared" si="26"/>
        <v>561</v>
      </c>
      <c r="AA28" s="162">
        <f t="shared" si="109"/>
        <v>68.449197860962556</v>
      </c>
      <c r="AB28" s="162">
        <f t="shared" si="109"/>
        <v>4.6345811051693406</v>
      </c>
      <c r="AC28" s="162">
        <f t="shared" si="109"/>
        <v>7.1301247771836014</v>
      </c>
      <c r="AD28" s="162">
        <f t="shared" si="109"/>
        <v>4.0998217468805702</v>
      </c>
      <c r="AE28" s="162">
        <f t="shared" si="109"/>
        <v>4.4563279857397502</v>
      </c>
      <c r="AF28" s="162">
        <f t="shared" si="109"/>
        <v>2.3172905525846703</v>
      </c>
      <c r="AG28" s="162">
        <f t="shared" si="109"/>
        <v>8.9126559714795004</v>
      </c>
      <c r="AH28" s="182">
        <f t="shared" ref="AH28:AJ28" si="118">AH113</f>
        <v>1.3267683846728997</v>
      </c>
      <c r="AI28" s="182">
        <f t="shared" si="118"/>
        <v>5.3384145241563132</v>
      </c>
      <c r="AJ28" s="182">
        <f t="shared" si="118"/>
        <v>62.5</v>
      </c>
      <c r="AK28" s="161">
        <f t="shared" si="28"/>
        <v>940</v>
      </c>
      <c r="AL28" s="162">
        <f t="shared" si="92"/>
        <v>40.212765957446813</v>
      </c>
      <c r="AM28" s="162">
        <f t="shared" si="92"/>
        <v>51.382978723404257</v>
      </c>
      <c r="AN28" s="162">
        <f t="shared" si="92"/>
        <v>5.8510638297872344</v>
      </c>
      <c r="AO28" s="162">
        <f t="shared" si="92"/>
        <v>2.5531914893617018</v>
      </c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65"/>
      <c r="B29" s="149"/>
      <c r="C29" s="28" t="s">
        <v>24</v>
      </c>
      <c r="D29" s="164">
        <f t="shared" si="21"/>
        <v>0</v>
      </c>
      <c r="E29" s="153">
        <f t="shared" si="87"/>
        <v>0</v>
      </c>
      <c r="F29" s="153">
        <f t="shared" si="87"/>
        <v>0</v>
      </c>
      <c r="G29" s="153">
        <f t="shared" si="87"/>
        <v>0</v>
      </c>
      <c r="H29" s="153">
        <f t="shared" ref="H29:J29" si="119">IF($D29=0,0,H114/$D29*100)</f>
        <v>0</v>
      </c>
      <c r="I29" s="153">
        <f t="shared" si="119"/>
        <v>0</v>
      </c>
      <c r="J29" s="153">
        <f t="shared" si="119"/>
        <v>0</v>
      </c>
      <c r="K29" s="153">
        <f t="shared" si="87"/>
        <v>0</v>
      </c>
      <c r="L29" s="152" t="str">
        <f t="shared" ref="L29:N29" si="120">L114</f>
        <v>－</v>
      </c>
      <c r="M29" s="152" t="str">
        <f t="shared" si="120"/>
        <v>－</v>
      </c>
      <c r="N29" s="152" t="str">
        <f t="shared" si="120"/>
        <v>－</v>
      </c>
      <c r="O29" s="164">
        <f t="shared" si="24"/>
        <v>0</v>
      </c>
      <c r="P29" s="153">
        <f t="shared" si="107"/>
        <v>0</v>
      </c>
      <c r="Q29" s="153">
        <f t="shared" si="107"/>
        <v>0</v>
      </c>
      <c r="R29" s="153">
        <f t="shared" si="107"/>
        <v>0</v>
      </c>
      <c r="S29" s="153">
        <f t="shared" si="107"/>
        <v>0</v>
      </c>
      <c r="T29" s="153">
        <f t="shared" si="107"/>
        <v>0</v>
      </c>
      <c r="U29" s="153">
        <f t="shared" si="107"/>
        <v>0</v>
      </c>
      <c r="V29" s="153">
        <f t="shared" si="107"/>
        <v>0</v>
      </c>
      <c r="W29" s="152" t="str">
        <f t="shared" ref="W29:Y29" si="121">W114</f>
        <v>－</v>
      </c>
      <c r="X29" s="152" t="str">
        <f t="shared" si="121"/>
        <v>－</v>
      </c>
      <c r="Y29" s="152" t="str">
        <f t="shared" si="121"/>
        <v>－</v>
      </c>
      <c r="Z29" s="164">
        <f t="shared" si="26"/>
        <v>0</v>
      </c>
      <c r="AA29" s="153">
        <f t="shared" si="109"/>
        <v>0</v>
      </c>
      <c r="AB29" s="153">
        <f t="shared" si="109"/>
        <v>0</v>
      </c>
      <c r="AC29" s="153">
        <f t="shared" si="109"/>
        <v>0</v>
      </c>
      <c r="AD29" s="153">
        <f t="shared" si="109"/>
        <v>0</v>
      </c>
      <c r="AE29" s="153">
        <f t="shared" si="109"/>
        <v>0</v>
      </c>
      <c r="AF29" s="153">
        <f t="shared" si="109"/>
        <v>0</v>
      </c>
      <c r="AG29" s="153">
        <f t="shared" si="109"/>
        <v>0</v>
      </c>
      <c r="AH29" s="152" t="str">
        <f t="shared" ref="AH29:AJ29" si="122">AH114</f>
        <v>－</v>
      </c>
      <c r="AI29" s="152" t="str">
        <f t="shared" si="122"/>
        <v>－</v>
      </c>
      <c r="AJ29" s="152" t="str">
        <f t="shared" si="122"/>
        <v>－</v>
      </c>
      <c r="AK29" s="164">
        <f t="shared" si="28"/>
        <v>0</v>
      </c>
      <c r="AL29" s="153">
        <f t="shared" si="92"/>
        <v>0</v>
      </c>
      <c r="AM29" s="153">
        <f t="shared" si="92"/>
        <v>0</v>
      </c>
      <c r="AN29" s="153">
        <f t="shared" si="92"/>
        <v>0</v>
      </c>
      <c r="AO29" s="153">
        <f t="shared" si="92"/>
        <v>0</v>
      </c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 t="s">
        <v>94</v>
      </c>
      <c r="B30" s="155" t="s">
        <v>10</v>
      </c>
      <c r="C30" s="27" t="s">
        <v>90</v>
      </c>
      <c r="D30" s="161">
        <f t="shared" si="21"/>
        <v>849</v>
      </c>
      <c r="E30" s="162">
        <f t="shared" si="87"/>
        <v>15.19434628975265</v>
      </c>
      <c r="F30" s="162">
        <f t="shared" si="87"/>
        <v>14.840989399293287</v>
      </c>
      <c r="G30" s="162">
        <f t="shared" si="87"/>
        <v>19.905771495877502</v>
      </c>
      <c r="H30" s="162">
        <f t="shared" ref="H30:J30" si="123">IF($D30=0,0,H115/$D30*100)</f>
        <v>16.372202591283862</v>
      </c>
      <c r="I30" s="162">
        <f t="shared" si="123"/>
        <v>15.076560659599528</v>
      </c>
      <c r="J30" s="162">
        <f t="shared" si="123"/>
        <v>8.2449941107184923</v>
      </c>
      <c r="K30" s="162">
        <f t="shared" si="87"/>
        <v>10.365135453474677</v>
      </c>
      <c r="L30" s="182">
        <f t="shared" ref="L30:N30" si="124">L115</f>
        <v>4.3518771146547914</v>
      </c>
      <c r="M30" s="182">
        <f t="shared" si="124"/>
        <v>5.2401558295131272</v>
      </c>
      <c r="N30" s="182">
        <f t="shared" si="124"/>
        <v>28.947368421052634</v>
      </c>
      <c r="O30" s="161">
        <f t="shared" si="24"/>
        <v>849</v>
      </c>
      <c r="P30" s="162">
        <f t="shared" si="107"/>
        <v>85.0412249705536</v>
      </c>
      <c r="Q30" s="162">
        <f t="shared" si="107"/>
        <v>4.3580683156654887</v>
      </c>
      <c r="R30" s="162">
        <f t="shared" si="107"/>
        <v>2.5912838633686692</v>
      </c>
      <c r="S30" s="162">
        <f t="shared" si="107"/>
        <v>0.82449941107184921</v>
      </c>
      <c r="T30" s="162">
        <f t="shared" si="107"/>
        <v>0.35335689045936397</v>
      </c>
      <c r="U30" s="162">
        <f t="shared" si="107"/>
        <v>0.47114252061248524</v>
      </c>
      <c r="V30" s="162">
        <f t="shared" si="107"/>
        <v>6.3604240282685502</v>
      </c>
      <c r="W30" s="182">
        <f t="shared" ref="W30:Y30" si="125">W115</f>
        <v>0.32122443298708336</v>
      </c>
      <c r="X30" s="182">
        <f t="shared" si="125"/>
        <v>3.4982660852702914</v>
      </c>
      <c r="Y30" s="182">
        <f t="shared" si="125"/>
        <v>37.5</v>
      </c>
      <c r="Z30" s="161">
        <f t="shared" si="26"/>
        <v>849</v>
      </c>
      <c r="AA30" s="162">
        <f t="shared" si="109"/>
        <v>63.957597173144876</v>
      </c>
      <c r="AB30" s="162">
        <f t="shared" si="109"/>
        <v>9.5406360424028271</v>
      </c>
      <c r="AC30" s="162">
        <f t="shared" si="109"/>
        <v>8.7161366313309774</v>
      </c>
      <c r="AD30" s="162">
        <f t="shared" si="109"/>
        <v>3.2979976442873968</v>
      </c>
      <c r="AE30" s="162">
        <f t="shared" si="109"/>
        <v>2.7090694935217905</v>
      </c>
      <c r="AF30" s="162">
        <f t="shared" si="109"/>
        <v>3.7691401648998819</v>
      </c>
      <c r="AG30" s="162">
        <f t="shared" si="109"/>
        <v>8.0094228504122498</v>
      </c>
      <c r="AH30" s="182">
        <f t="shared" ref="AH30:AJ30" si="126">AH115</f>
        <v>1.4497832710772387</v>
      </c>
      <c r="AI30" s="182">
        <f t="shared" si="126"/>
        <v>4.757482078619006</v>
      </c>
      <c r="AJ30" s="182">
        <f t="shared" si="126"/>
        <v>40</v>
      </c>
      <c r="AK30" s="161">
        <f t="shared" si="28"/>
        <v>3213</v>
      </c>
      <c r="AL30" s="162">
        <f t="shared" si="92"/>
        <v>53.812636165577345</v>
      </c>
      <c r="AM30" s="162">
        <f t="shared" si="92"/>
        <v>37.130407718643013</v>
      </c>
      <c r="AN30" s="162">
        <f t="shared" si="92"/>
        <v>6.2247121070650477</v>
      </c>
      <c r="AO30" s="162">
        <f t="shared" si="92"/>
        <v>2.8322440087145968</v>
      </c>
      <c r="AP30" s="18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 t="s">
        <v>11</v>
      </c>
      <c r="C31" s="27" t="s">
        <v>91</v>
      </c>
      <c r="D31" s="161">
        <f t="shared" si="21"/>
        <v>684</v>
      </c>
      <c r="E31" s="162">
        <f t="shared" si="87"/>
        <v>28.216374269005851</v>
      </c>
      <c r="F31" s="162">
        <f t="shared" si="87"/>
        <v>12.280701754385964</v>
      </c>
      <c r="G31" s="162">
        <f t="shared" si="87"/>
        <v>17.543859649122805</v>
      </c>
      <c r="H31" s="162">
        <f t="shared" ref="H31:J31" si="127">IF($D31=0,0,H116/$D31*100)</f>
        <v>12.719298245614036</v>
      </c>
      <c r="I31" s="162">
        <f t="shared" si="127"/>
        <v>11.988304093567251</v>
      </c>
      <c r="J31" s="162">
        <f t="shared" si="127"/>
        <v>6.4327485380116958</v>
      </c>
      <c r="K31" s="162">
        <f t="shared" si="87"/>
        <v>10.818713450292398</v>
      </c>
      <c r="L31" s="182">
        <f t="shared" ref="L31:N31" si="128">L116</f>
        <v>3.5875152380830051</v>
      </c>
      <c r="M31" s="182">
        <f t="shared" si="128"/>
        <v>5.2479239693780171</v>
      </c>
      <c r="N31" s="182">
        <f t="shared" si="128"/>
        <v>62.5</v>
      </c>
      <c r="O31" s="161">
        <f t="shared" si="24"/>
        <v>684</v>
      </c>
      <c r="P31" s="162">
        <f t="shared" si="107"/>
        <v>88.888888888888886</v>
      </c>
      <c r="Q31" s="162">
        <f t="shared" si="107"/>
        <v>2.9239766081871341</v>
      </c>
      <c r="R31" s="162">
        <f t="shared" si="107"/>
        <v>1.7543859649122806</v>
      </c>
      <c r="S31" s="162">
        <f t="shared" si="107"/>
        <v>0.58479532163742687</v>
      </c>
      <c r="T31" s="162">
        <f t="shared" si="107"/>
        <v>0</v>
      </c>
      <c r="U31" s="162">
        <f t="shared" si="107"/>
        <v>0.14619883040935672</v>
      </c>
      <c r="V31" s="162">
        <f t="shared" si="107"/>
        <v>5.7017543859649118</v>
      </c>
      <c r="W31" s="182">
        <f t="shared" ref="W31:Y31" si="129">W116</f>
        <v>0.13043880952423684</v>
      </c>
      <c r="X31" s="182">
        <f t="shared" si="129"/>
        <v>2.2738657335981829</v>
      </c>
      <c r="Y31" s="182">
        <f t="shared" si="129"/>
        <v>10</v>
      </c>
      <c r="Z31" s="161">
        <f t="shared" si="26"/>
        <v>684</v>
      </c>
      <c r="AA31" s="162">
        <f t="shared" si="109"/>
        <v>65.643274853801174</v>
      </c>
      <c r="AB31" s="162">
        <f t="shared" si="109"/>
        <v>5.9941520467836256</v>
      </c>
      <c r="AC31" s="162">
        <f t="shared" si="109"/>
        <v>7.0175438596491224</v>
      </c>
      <c r="AD31" s="162">
        <f t="shared" si="109"/>
        <v>3.070175438596491</v>
      </c>
      <c r="AE31" s="162">
        <f t="shared" si="109"/>
        <v>4.9707602339181287</v>
      </c>
      <c r="AF31" s="162">
        <f t="shared" si="109"/>
        <v>3.5087719298245612</v>
      </c>
      <c r="AG31" s="162">
        <f t="shared" si="109"/>
        <v>9.7953216374269001</v>
      </c>
      <c r="AH31" s="182">
        <f t="shared" ref="AH31:AJ31" si="130">AH116</f>
        <v>1.6037129910575048</v>
      </c>
      <c r="AI31" s="182">
        <f t="shared" si="130"/>
        <v>5.889826877871907</v>
      </c>
      <c r="AJ31" s="182">
        <f t="shared" si="130"/>
        <v>62.5</v>
      </c>
      <c r="AK31" s="161">
        <f t="shared" si="28"/>
        <v>1494</v>
      </c>
      <c r="AL31" s="162">
        <f t="shared" si="92"/>
        <v>49.263721552878181</v>
      </c>
      <c r="AM31" s="162">
        <f t="shared" si="92"/>
        <v>41.499330655957159</v>
      </c>
      <c r="AN31" s="162">
        <f t="shared" si="92"/>
        <v>5.2878179384203481</v>
      </c>
      <c r="AO31" s="162">
        <f t="shared" si="92"/>
        <v>3.9491298527443104</v>
      </c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59"/>
      <c r="C32" s="27" t="s">
        <v>92</v>
      </c>
      <c r="D32" s="161">
        <f t="shared" si="21"/>
        <v>1367</v>
      </c>
      <c r="E32" s="162">
        <f t="shared" si="87"/>
        <v>29.334308705193855</v>
      </c>
      <c r="F32" s="162">
        <f t="shared" si="87"/>
        <v>11.704462326261886</v>
      </c>
      <c r="G32" s="162">
        <f t="shared" si="87"/>
        <v>17.410387710314556</v>
      </c>
      <c r="H32" s="162">
        <f t="shared" ref="H32:J32" si="131">IF($D32=0,0,H117/$D32*100)</f>
        <v>14.191660570592537</v>
      </c>
      <c r="I32" s="162">
        <f t="shared" si="131"/>
        <v>9.3635698610095108</v>
      </c>
      <c r="J32" s="162">
        <f t="shared" si="131"/>
        <v>6.8763716166788589</v>
      </c>
      <c r="K32" s="162">
        <f t="shared" si="87"/>
        <v>11.119239209948793</v>
      </c>
      <c r="L32" s="182">
        <f t="shared" ref="L32:N32" si="132">L117</f>
        <v>3.4141313611676707</v>
      </c>
      <c r="M32" s="182">
        <f t="shared" si="132"/>
        <v>5.0960314543227518</v>
      </c>
      <c r="N32" s="182">
        <f t="shared" si="132"/>
        <v>41.666666666666671</v>
      </c>
      <c r="O32" s="161">
        <f t="shared" si="24"/>
        <v>1367</v>
      </c>
      <c r="P32" s="162">
        <f t="shared" si="107"/>
        <v>88.953913679590343</v>
      </c>
      <c r="Q32" s="162">
        <f t="shared" si="107"/>
        <v>2.8529626920263351</v>
      </c>
      <c r="R32" s="162">
        <f t="shared" si="107"/>
        <v>1.8288222384784198</v>
      </c>
      <c r="S32" s="162">
        <f t="shared" si="107"/>
        <v>0.65837600585223111</v>
      </c>
      <c r="T32" s="162">
        <f t="shared" si="107"/>
        <v>0.36576444769568395</v>
      </c>
      <c r="U32" s="162">
        <f t="shared" si="107"/>
        <v>0.43891733723482074</v>
      </c>
      <c r="V32" s="162">
        <f t="shared" si="107"/>
        <v>4.9012435991221652</v>
      </c>
      <c r="W32" s="182">
        <f t="shared" ref="W32:Y32" si="133">W117</f>
        <v>0.21574302637739082</v>
      </c>
      <c r="X32" s="182">
        <f t="shared" si="133"/>
        <v>3.3388801701262865</v>
      </c>
      <c r="Y32" s="182">
        <f t="shared" si="133"/>
        <v>22.916666666666664</v>
      </c>
      <c r="Z32" s="161">
        <f t="shared" si="26"/>
        <v>1367</v>
      </c>
      <c r="AA32" s="162">
        <f t="shared" si="109"/>
        <v>63.643013899049016</v>
      </c>
      <c r="AB32" s="162">
        <f t="shared" si="109"/>
        <v>5.047549378200439</v>
      </c>
      <c r="AC32" s="162">
        <f t="shared" si="109"/>
        <v>7.607900512070227</v>
      </c>
      <c r="AD32" s="162">
        <f t="shared" si="109"/>
        <v>5.1207022677395759</v>
      </c>
      <c r="AE32" s="162">
        <f t="shared" si="109"/>
        <v>4.4623262618873438</v>
      </c>
      <c r="AF32" s="162">
        <f t="shared" si="109"/>
        <v>5.1938551572787119</v>
      </c>
      <c r="AG32" s="162">
        <f t="shared" si="109"/>
        <v>8.9246525237746877</v>
      </c>
      <c r="AH32" s="182">
        <f t="shared" ref="AH32:AJ32" si="134">AH117</f>
        <v>2.3074847981901088</v>
      </c>
      <c r="AI32" s="182">
        <f t="shared" si="134"/>
        <v>7.6608495299911601</v>
      </c>
      <c r="AJ32" s="182">
        <f t="shared" si="134"/>
        <v>131.86813186813185</v>
      </c>
      <c r="AK32" s="161">
        <f t="shared" si="28"/>
        <v>3076</v>
      </c>
      <c r="AL32" s="162">
        <f t="shared" si="92"/>
        <v>52.470741222366712</v>
      </c>
      <c r="AM32" s="162">
        <f t="shared" si="92"/>
        <v>39.076723016905071</v>
      </c>
      <c r="AN32" s="162">
        <f t="shared" si="92"/>
        <v>6.5019505851755532</v>
      </c>
      <c r="AO32" s="162">
        <f t="shared" si="92"/>
        <v>1.950585175552666</v>
      </c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59"/>
      <c r="C33" s="27" t="s">
        <v>93</v>
      </c>
      <c r="D33" s="161">
        <f t="shared" si="21"/>
        <v>205</v>
      </c>
      <c r="E33" s="162">
        <f t="shared" si="87"/>
        <v>41.951219512195124</v>
      </c>
      <c r="F33" s="162">
        <f t="shared" si="87"/>
        <v>8.7804878048780477</v>
      </c>
      <c r="G33" s="162">
        <f t="shared" si="87"/>
        <v>15.609756097560975</v>
      </c>
      <c r="H33" s="162">
        <f t="shared" ref="H33:J33" si="135">IF($D33=0,0,H118/$D33*100)</f>
        <v>15.121951219512194</v>
      </c>
      <c r="I33" s="162">
        <f t="shared" si="135"/>
        <v>5.8536585365853666</v>
      </c>
      <c r="J33" s="162">
        <f t="shared" si="135"/>
        <v>4.3902439024390238</v>
      </c>
      <c r="K33" s="162">
        <f t="shared" si="87"/>
        <v>8.2926829268292686</v>
      </c>
      <c r="L33" s="182">
        <f t="shared" ref="L33:N33" si="136">L118</f>
        <v>2.7586186848347198</v>
      </c>
      <c r="M33" s="182">
        <f t="shared" si="136"/>
        <v>5.0845128700875222</v>
      </c>
      <c r="N33" s="182">
        <f t="shared" si="136"/>
        <v>35.714285714285715</v>
      </c>
      <c r="O33" s="161">
        <f t="shared" si="24"/>
        <v>205</v>
      </c>
      <c r="P33" s="162">
        <f t="shared" si="107"/>
        <v>91.707317073170742</v>
      </c>
      <c r="Q33" s="162">
        <f t="shared" si="107"/>
        <v>0.48780487804878048</v>
      </c>
      <c r="R33" s="162">
        <f t="shared" si="107"/>
        <v>0.97560975609756095</v>
      </c>
      <c r="S33" s="162">
        <f t="shared" si="107"/>
        <v>0.97560975609756095</v>
      </c>
      <c r="T33" s="162">
        <f t="shared" si="107"/>
        <v>0.48780487804878048</v>
      </c>
      <c r="U33" s="162">
        <f t="shared" si="107"/>
        <v>0.48780487804878048</v>
      </c>
      <c r="V33" s="162">
        <f t="shared" si="107"/>
        <v>4.8780487804878048</v>
      </c>
      <c r="W33" s="182">
        <f t="shared" ref="W33:Y33" si="137">W118</f>
        <v>0.21218026987257754</v>
      </c>
      <c r="X33" s="182">
        <f t="shared" si="137"/>
        <v>5.9107360893075178</v>
      </c>
      <c r="Y33" s="182">
        <f t="shared" si="137"/>
        <v>20</v>
      </c>
      <c r="Z33" s="161">
        <f t="shared" si="26"/>
        <v>205</v>
      </c>
      <c r="AA33" s="162">
        <f t="shared" si="109"/>
        <v>67.804878048780495</v>
      </c>
      <c r="AB33" s="162">
        <f t="shared" si="109"/>
        <v>5.3658536585365857</v>
      </c>
      <c r="AC33" s="162">
        <f t="shared" si="109"/>
        <v>5.3658536585365857</v>
      </c>
      <c r="AD33" s="162">
        <f t="shared" si="109"/>
        <v>5.8536585365853666</v>
      </c>
      <c r="AE33" s="162">
        <f t="shared" si="109"/>
        <v>2.9268292682926833</v>
      </c>
      <c r="AF33" s="162">
        <f t="shared" si="109"/>
        <v>4.8780487804878048</v>
      </c>
      <c r="AG33" s="162">
        <f t="shared" si="109"/>
        <v>7.8048780487804876</v>
      </c>
      <c r="AH33" s="182">
        <f t="shared" ref="AH33:AJ33" si="138">AH118</f>
        <v>1.5154822532170886</v>
      </c>
      <c r="AI33" s="182">
        <f t="shared" si="138"/>
        <v>5.7285229171605954</v>
      </c>
      <c r="AJ33" s="182">
        <f t="shared" si="138"/>
        <v>20</v>
      </c>
      <c r="AK33" s="161">
        <f t="shared" si="28"/>
        <v>252</v>
      </c>
      <c r="AL33" s="162">
        <f t="shared" si="92"/>
        <v>44.047619047619044</v>
      </c>
      <c r="AM33" s="162">
        <f t="shared" si="92"/>
        <v>39.285714285714285</v>
      </c>
      <c r="AN33" s="162">
        <f t="shared" si="92"/>
        <v>13.888888888888889</v>
      </c>
      <c r="AO33" s="162">
        <f t="shared" si="92"/>
        <v>2.7777777777777777</v>
      </c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49"/>
      <c r="C34" s="28" t="s">
        <v>24</v>
      </c>
      <c r="D34" s="164">
        <f t="shared" si="21"/>
        <v>1</v>
      </c>
      <c r="E34" s="153">
        <f t="shared" si="87"/>
        <v>0</v>
      </c>
      <c r="F34" s="153">
        <f t="shared" si="87"/>
        <v>0</v>
      </c>
      <c r="G34" s="153">
        <f t="shared" si="87"/>
        <v>0</v>
      </c>
      <c r="H34" s="153">
        <f t="shared" ref="H34:J34" si="139">IF($D34=0,0,H119/$D34*100)</f>
        <v>0</v>
      </c>
      <c r="I34" s="153">
        <f t="shared" si="139"/>
        <v>0</v>
      </c>
      <c r="J34" s="153">
        <f t="shared" si="139"/>
        <v>100</v>
      </c>
      <c r="K34" s="153">
        <f t="shared" si="87"/>
        <v>0</v>
      </c>
      <c r="L34" s="152">
        <f t="shared" ref="L34:N34" si="140">L119</f>
        <v>11.666666666666666</v>
      </c>
      <c r="M34" s="152">
        <f t="shared" si="140"/>
        <v>11.666666666666666</v>
      </c>
      <c r="N34" s="152">
        <f t="shared" si="140"/>
        <v>11.666666666666666</v>
      </c>
      <c r="O34" s="164">
        <f t="shared" si="24"/>
        <v>1</v>
      </c>
      <c r="P34" s="153">
        <f t="shared" si="107"/>
        <v>100</v>
      </c>
      <c r="Q34" s="153">
        <f t="shared" si="107"/>
        <v>0</v>
      </c>
      <c r="R34" s="153">
        <f t="shared" si="107"/>
        <v>0</v>
      </c>
      <c r="S34" s="153">
        <f t="shared" si="107"/>
        <v>0</v>
      </c>
      <c r="T34" s="153">
        <f t="shared" si="107"/>
        <v>0</v>
      </c>
      <c r="U34" s="153">
        <f t="shared" si="107"/>
        <v>0</v>
      </c>
      <c r="V34" s="153">
        <f t="shared" si="107"/>
        <v>0</v>
      </c>
      <c r="W34" s="152">
        <f t="shared" ref="W34:Y34" si="141">W119</f>
        <v>0</v>
      </c>
      <c r="X34" s="152" t="str">
        <f t="shared" si="141"/>
        <v>－</v>
      </c>
      <c r="Y34" s="152">
        <f t="shared" si="141"/>
        <v>0</v>
      </c>
      <c r="Z34" s="164">
        <f t="shared" si="26"/>
        <v>1</v>
      </c>
      <c r="AA34" s="153">
        <f t="shared" si="109"/>
        <v>100</v>
      </c>
      <c r="AB34" s="153">
        <f t="shared" si="109"/>
        <v>0</v>
      </c>
      <c r="AC34" s="153">
        <f t="shared" si="109"/>
        <v>0</v>
      </c>
      <c r="AD34" s="153">
        <f t="shared" si="109"/>
        <v>0</v>
      </c>
      <c r="AE34" s="153">
        <f t="shared" si="109"/>
        <v>0</v>
      </c>
      <c r="AF34" s="153">
        <f t="shared" si="109"/>
        <v>0</v>
      </c>
      <c r="AG34" s="153">
        <f t="shared" si="109"/>
        <v>0</v>
      </c>
      <c r="AH34" s="152">
        <f t="shared" ref="AH34:AJ34" si="142">AH119</f>
        <v>0</v>
      </c>
      <c r="AI34" s="152" t="str">
        <f t="shared" si="142"/>
        <v>－</v>
      </c>
      <c r="AJ34" s="152">
        <f t="shared" si="142"/>
        <v>0</v>
      </c>
      <c r="AK34" s="164">
        <f t="shared" si="28"/>
        <v>7</v>
      </c>
      <c r="AL34" s="153">
        <f t="shared" si="92"/>
        <v>71.428571428571431</v>
      </c>
      <c r="AM34" s="153">
        <f t="shared" si="92"/>
        <v>28.571428571428569</v>
      </c>
      <c r="AN34" s="153">
        <f t="shared" si="92"/>
        <v>0</v>
      </c>
      <c r="AO34" s="153">
        <f t="shared" si="92"/>
        <v>0</v>
      </c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 t="s">
        <v>94</v>
      </c>
      <c r="B35" s="160" t="s">
        <v>12</v>
      </c>
      <c r="C35" s="27" t="s">
        <v>90</v>
      </c>
      <c r="D35" s="161">
        <f t="shared" si="21"/>
        <v>282</v>
      </c>
      <c r="E35" s="162">
        <f t="shared" si="87"/>
        <v>7.4468085106382977</v>
      </c>
      <c r="F35" s="162">
        <f t="shared" si="87"/>
        <v>17.375886524822697</v>
      </c>
      <c r="G35" s="162">
        <f t="shared" si="87"/>
        <v>24.113475177304963</v>
      </c>
      <c r="H35" s="162">
        <f t="shared" ref="H35:J35" si="143">IF($D35=0,0,H120/$D35*100)</f>
        <v>17.375886524822697</v>
      </c>
      <c r="I35" s="162">
        <f t="shared" si="143"/>
        <v>16.666666666666664</v>
      </c>
      <c r="J35" s="162">
        <f t="shared" si="143"/>
        <v>10.283687943262411</v>
      </c>
      <c r="K35" s="162">
        <f t="shared" si="87"/>
        <v>6.7375886524822697</v>
      </c>
      <c r="L35" s="182">
        <f t="shared" ref="L35:N35" si="144">L120</f>
        <v>4.8706309196253468</v>
      </c>
      <c r="M35" s="182">
        <f t="shared" si="144"/>
        <v>5.2932889746341578</v>
      </c>
      <c r="N35" s="182">
        <f t="shared" si="144"/>
        <v>25.609756097560975</v>
      </c>
      <c r="O35" s="161">
        <f t="shared" si="24"/>
        <v>282</v>
      </c>
      <c r="P35" s="162">
        <f t="shared" si="107"/>
        <v>82.62411347517731</v>
      </c>
      <c r="Q35" s="162">
        <f t="shared" si="107"/>
        <v>6.7375886524822697</v>
      </c>
      <c r="R35" s="162">
        <f t="shared" si="107"/>
        <v>4.2553191489361701</v>
      </c>
      <c r="S35" s="162">
        <f t="shared" si="107"/>
        <v>0.70921985815602839</v>
      </c>
      <c r="T35" s="162">
        <f t="shared" si="107"/>
        <v>0</v>
      </c>
      <c r="U35" s="162">
        <f t="shared" si="107"/>
        <v>0.3546099290780142</v>
      </c>
      <c r="V35" s="162">
        <f t="shared" si="107"/>
        <v>5.3191489361702127</v>
      </c>
      <c r="W35" s="182">
        <f t="shared" ref="W35:Y35" si="145">W120</f>
        <v>0.28441781718970094</v>
      </c>
      <c r="X35" s="182">
        <f t="shared" si="145"/>
        <v>2.2335163879308868</v>
      </c>
      <c r="Y35" s="182">
        <f t="shared" si="145"/>
        <v>11.458333333333332</v>
      </c>
      <c r="Z35" s="161">
        <f t="shared" si="26"/>
        <v>282</v>
      </c>
      <c r="AA35" s="162">
        <f t="shared" si="109"/>
        <v>46.808510638297875</v>
      </c>
      <c r="AB35" s="162">
        <f t="shared" si="109"/>
        <v>16.312056737588655</v>
      </c>
      <c r="AC35" s="162">
        <f t="shared" si="109"/>
        <v>14.893617021276595</v>
      </c>
      <c r="AD35" s="162">
        <f t="shared" si="109"/>
        <v>4.9645390070921991</v>
      </c>
      <c r="AE35" s="162">
        <f t="shared" si="109"/>
        <v>3.5460992907801421</v>
      </c>
      <c r="AF35" s="162">
        <f t="shared" si="109"/>
        <v>6.0283687943262407</v>
      </c>
      <c r="AG35" s="162">
        <f t="shared" si="109"/>
        <v>7.4468085106382977</v>
      </c>
      <c r="AH35" s="182">
        <f t="shared" ref="AH35:AJ35" si="146">AH120</f>
        <v>2.3521824253506494</v>
      </c>
      <c r="AI35" s="182">
        <f t="shared" si="146"/>
        <v>4.7590667675699185</v>
      </c>
      <c r="AJ35" s="182">
        <f t="shared" si="146"/>
        <v>40</v>
      </c>
      <c r="AK35" s="161">
        <f t="shared" si="28"/>
        <v>1456</v>
      </c>
      <c r="AL35" s="162">
        <f t="shared" si="92"/>
        <v>62.568681318681321</v>
      </c>
      <c r="AM35" s="162">
        <f t="shared" si="92"/>
        <v>32.074175824175825</v>
      </c>
      <c r="AN35" s="162">
        <f t="shared" si="92"/>
        <v>3.296703296703297</v>
      </c>
      <c r="AO35" s="162">
        <f t="shared" si="92"/>
        <v>2.0604395604395602</v>
      </c>
      <c r="AP35" s="18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 t="s">
        <v>13</v>
      </c>
      <c r="C36" s="27" t="s">
        <v>91</v>
      </c>
      <c r="D36" s="161">
        <f t="shared" si="21"/>
        <v>116</v>
      </c>
      <c r="E36" s="162">
        <f t="shared" si="87"/>
        <v>18.96551724137931</v>
      </c>
      <c r="F36" s="162">
        <f t="shared" si="87"/>
        <v>19.827586206896552</v>
      </c>
      <c r="G36" s="162">
        <f t="shared" si="87"/>
        <v>22.413793103448278</v>
      </c>
      <c r="H36" s="162">
        <f t="shared" ref="H36:J36" si="147">IF($D36=0,0,H121/$D36*100)</f>
        <v>17.241379310344829</v>
      </c>
      <c r="I36" s="162">
        <f t="shared" si="147"/>
        <v>11.206896551724139</v>
      </c>
      <c r="J36" s="162">
        <f t="shared" si="147"/>
        <v>3.4482758620689653</v>
      </c>
      <c r="K36" s="162">
        <f t="shared" si="87"/>
        <v>6.8965517241379306</v>
      </c>
      <c r="L36" s="182">
        <f t="shared" ref="L36:N36" si="148">L121</f>
        <v>3.1494851615551167</v>
      </c>
      <c r="M36" s="182">
        <f t="shared" si="148"/>
        <v>3.9551674121854954</v>
      </c>
      <c r="N36" s="182">
        <f t="shared" si="148"/>
        <v>14.583333333333334</v>
      </c>
      <c r="O36" s="161">
        <f t="shared" si="24"/>
        <v>116</v>
      </c>
      <c r="P36" s="162">
        <f t="shared" ref="P36:V45" si="149">IF($O36=0,0,P121/$O36*100)</f>
        <v>85.34482758620689</v>
      </c>
      <c r="Q36" s="162">
        <f t="shared" si="149"/>
        <v>5.1724137931034484</v>
      </c>
      <c r="R36" s="162">
        <f t="shared" si="149"/>
        <v>3.4482758620689653</v>
      </c>
      <c r="S36" s="162">
        <f t="shared" si="149"/>
        <v>0.86206896551724133</v>
      </c>
      <c r="T36" s="162">
        <f t="shared" si="149"/>
        <v>0</v>
      </c>
      <c r="U36" s="162">
        <f t="shared" si="149"/>
        <v>0</v>
      </c>
      <c r="V36" s="162">
        <f t="shared" si="149"/>
        <v>5.1724137931034484</v>
      </c>
      <c r="W36" s="182">
        <f t="shared" ref="W36:Y36" si="150">W121</f>
        <v>0.18575968922713518</v>
      </c>
      <c r="X36" s="182">
        <f t="shared" si="150"/>
        <v>1.8575968922713519</v>
      </c>
      <c r="Y36" s="182">
        <f t="shared" si="150"/>
        <v>4.2105263157894735</v>
      </c>
      <c r="Z36" s="161">
        <f t="shared" si="26"/>
        <v>116</v>
      </c>
      <c r="AA36" s="162">
        <f t="shared" ref="AA36:AG45" si="151">IF($Z36=0,0,AA121/$Z36*100)</f>
        <v>45.689655172413794</v>
      </c>
      <c r="AB36" s="162">
        <f t="shared" si="151"/>
        <v>14.655172413793101</v>
      </c>
      <c r="AC36" s="162">
        <f t="shared" si="151"/>
        <v>14.655172413793101</v>
      </c>
      <c r="AD36" s="162">
        <f t="shared" si="151"/>
        <v>5.1724137931034484</v>
      </c>
      <c r="AE36" s="162">
        <f t="shared" si="151"/>
        <v>3.4482758620689653</v>
      </c>
      <c r="AF36" s="162">
        <f t="shared" si="151"/>
        <v>8.6206896551724146</v>
      </c>
      <c r="AG36" s="162">
        <f t="shared" si="151"/>
        <v>7.7586206896551726</v>
      </c>
      <c r="AH36" s="182">
        <f t="shared" ref="AH36:AJ36" si="152">AH121</f>
        <v>2.6423150752877671</v>
      </c>
      <c r="AI36" s="182">
        <f t="shared" si="152"/>
        <v>5.2356983899220566</v>
      </c>
      <c r="AJ36" s="182">
        <f t="shared" si="152"/>
        <v>21.666666666666668</v>
      </c>
      <c r="AK36" s="161">
        <f t="shared" si="28"/>
        <v>326</v>
      </c>
      <c r="AL36" s="162">
        <f t="shared" si="92"/>
        <v>44.478527607361961</v>
      </c>
      <c r="AM36" s="162">
        <f t="shared" si="92"/>
        <v>41.411042944785272</v>
      </c>
      <c r="AN36" s="162">
        <f t="shared" si="92"/>
        <v>3.9877300613496933</v>
      </c>
      <c r="AO36" s="162">
        <f t="shared" si="92"/>
        <v>10.122699386503067</v>
      </c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 t="s">
        <v>14</v>
      </c>
      <c r="C37" s="27" t="s">
        <v>92</v>
      </c>
      <c r="D37" s="161">
        <f t="shared" si="21"/>
        <v>247</v>
      </c>
      <c r="E37" s="162">
        <f t="shared" si="87"/>
        <v>14.17004048582996</v>
      </c>
      <c r="F37" s="162">
        <f t="shared" si="87"/>
        <v>19.838056680161944</v>
      </c>
      <c r="G37" s="162">
        <f t="shared" si="87"/>
        <v>19.4331983805668</v>
      </c>
      <c r="H37" s="162">
        <f t="shared" ref="H37:J37" si="153">IF($D37=0,0,H122/$D37*100)</f>
        <v>19.838056680161944</v>
      </c>
      <c r="I37" s="162">
        <f t="shared" si="153"/>
        <v>12.145748987854251</v>
      </c>
      <c r="J37" s="162">
        <f t="shared" si="153"/>
        <v>6.8825910931174086</v>
      </c>
      <c r="K37" s="162">
        <f t="shared" si="87"/>
        <v>7.6923076923076925</v>
      </c>
      <c r="L37" s="182">
        <f t="shared" ref="L37:N37" si="154">L122</f>
        <v>3.9532767902506389</v>
      </c>
      <c r="M37" s="182">
        <f t="shared" si="154"/>
        <v>4.6701922703479051</v>
      </c>
      <c r="N37" s="182">
        <f t="shared" si="154"/>
        <v>20</v>
      </c>
      <c r="O37" s="161">
        <f t="shared" si="24"/>
        <v>247</v>
      </c>
      <c r="P37" s="162">
        <f t="shared" si="149"/>
        <v>84.210526315789465</v>
      </c>
      <c r="Q37" s="162">
        <f t="shared" si="149"/>
        <v>5.2631578947368416</v>
      </c>
      <c r="R37" s="162">
        <f t="shared" si="149"/>
        <v>2.834008097165992</v>
      </c>
      <c r="S37" s="162">
        <f t="shared" si="149"/>
        <v>2.0242914979757085</v>
      </c>
      <c r="T37" s="162">
        <f t="shared" si="149"/>
        <v>1.214574898785425</v>
      </c>
      <c r="U37" s="162">
        <f t="shared" si="149"/>
        <v>0.80971659919028338</v>
      </c>
      <c r="V37" s="162">
        <f t="shared" si="149"/>
        <v>3.6437246963562751</v>
      </c>
      <c r="W37" s="182">
        <f t="shared" ref="W37:Y37" si="155">W122</f>
        <v>0.42281536104303563</v>
      </c>
      <c r="X37" s="182">
        <f t="shared" si="155"/>
        <v>3.3543351976080826</v>
      </c>
      <c r="Y37" s="182">
        <f t="shared" si="155"/>
        <v>15</v>
      </c>
      <c r="Z37" s="161">
        <f t="shared" si="26"/>
        <v>247</v>
      </c>
      <c r="AA37" s="162">
        <f t="shared" si="151"/>
        <v>46.558704453441294</v>
      </c>
      <c r="AB37" s="162">
        <f t="shared" si="151"/>
        <v>11.740890688259109</v>
      </c>
      <c r="AC37" s="162">
        <f t="shared" si="151"/>
        <v>9.3117408906882595</v>
      </c>
      <c r="AD37" s="162">
        <f t="shared" si="151"/>
        <v>7.6923076923076925</v>
      </c>
      <c r="AE37" s="162">
        <f t="shared" si="151"/>
        <v>7.2874493927125501</v>
      </c>
      <c r="AF37" s="162">
        <f t="shared" si="151"/>
        <v>8.097165991902834</v>
      </c>
      <c r="AG37" s="162">
        <f t="shared" si="151"/>
        <v>9.3117408906882595</v>
      </c>
      <c r="AH37" s="182">
        <f t="shared" ref="AH37:AJ37" si="156">AH122</f>
        <v>4.4741162070155953</v>
      </c>
      <c r="AI37" s="182">
        <f t="shared" si="156"/>
        <v>9.1945140401054442</v>
      </c>
      <c r="AJ37" s="182">
        <f t="shared" si="156"/>
        <v>131.86813186813185</v>
      </c>
      <c r="AK37" s="161">
        <f t="shared" si="28"/>
        <v>953</v>
      </c>
      <c r="AL37" s="162">
        <f t="shared" si="92"/>
        <v>58.55194123819517</v>
      </c>
      <c r="AM37" s="162">
        <f t="shared" si="92"/>
        <v>33.788037775445964</v>
      </c>
      <c r="AN37" s="162">
        <f t="shared" si="92"/>
        <v>5.036726128016789</v>
      </c>
      <c r="AO37" s="162">
        <f t="shared" si="92"/>
        <v>2.6232948583420774</v>
      </c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93</v>
      </c>
      <c r="D38" s="161">
        <f t="shared" si="21"/>
        <v>22</v>
      </c>
      <c r="E38" s="162">
        <f t="shared" ref="E38:K53" si="157">IF($D38=0,0,E123/$D38*100)</f>
        <v>27.27272727272727</v>
      </c>
      <c r="F38" s="162">
        <f t="shared" si="157"/>
        <v>18.181818181818183</v>
      </c>
      <c r="G38" s="162">
        <f t="shared" si="157"/>
        <v>22.727272727272727</v>
      </c>
      <c r="H38" s="162">
        <f t="shared" ref="H38:J38" si="158">IF($D38=0,0,H123/$D38*100)</f>
        <v>4.5454545454545459</v>
      </c>
      <c r="I38" s="162">
        <f t="shared" si="158"/>
        <v>9.0909090909090917</v>
      </c>
      <c r="J38" s="162">
        <f t="shared" si="158"/>
        <v>0</v>
      </c>
      <c r="K38" s="162">
        <f t="shared" si="157"/>
        <v>18.181818181818183</v>
      </c>
      <c r="L38" s="182">
        <f t="shared" ref="L38:N38" si="159">L123</f>
        <v>2.1773207691998664</v>
      </c>
      <c r="M38" s="182">
        <f t="shared" si="159"/>
        <v>3.2659811537997996</v>
      </c>
      <c r="N38" s="182">
        <f t="shared" si="159"/>
        <v>8.3333333333333321</v>
      </c>
      <c r="O38" s="161">
        <f t="shared" si="24"/>
        <v>22</v>
      </c>
      <c r="P38" s="162">
        <f t="shared" si="149"/>
        <v>77.272727272727266</v>
      </c>
      <c r="Q38" s="162">
        <f t="shared" si="149"/>
        <v>4.5454545454545459</v>
      </c>
      <c r="R38" s="162">
        <f t="shared" si="149"/>
        <v>4.5454545454545459</v>
      </c>
      <c r="S38" s="162">
        <f t="shared" si="149"/>
        <v>0</v>
      </c>
      <c r="T38" s="162">
        <f t="shared" si="149"/>
        <v>0</v>
      </c>
      <c r="U38" s="162">
        <f t="shared" si="149"/>
        <v>0</v>
      </c>
      <c r="V38" s="162">
        <f t="shared" si="149"/>
        <v>13.636363636363635</v>
      </c>
      <c r="W38" s="182">
        <f t="shared" ref="W38:Y38" si="160">W123</f>
        <v>0.16081871345029239</v>
      </c>
      <c r="X38" s="182">
        <f t="shared" si="160"/>
        <v>1.5277777777777777</v>
      </c>
      <c r="Y38" s="182">
        <f t="shared" si="160"/>
        <v>2.5</v>
      </c>
      <c r="Z38" s="161">
        <f t="shared" si="26"/>
        <v>22</v>
      </c>
      <c r="AA38" s="162">
        <f t="shared" si="151"/>
        <v>40.909090909090914</v>
      </c>
      <c r="AB38" s="162">
        <f t="shared" si="151"/>
        <v>13.636363636363635</v>
      </c>
      <c r="AC38" s="162">
        <f t="shared" si="151"/>
        <v>0</v>
      </c>
      <c r="AD38" s="162">
        <f t="shared" si="151"/>
        <v>9.0909090909090917</v>
      </c>
      <c r="AE38" s="162">
        <f t="shared" si="151"/>
        <v>9.0909090909090917</v>
      </c>
      <c r="AF38" s="162">
        <f t="shared" si="151"/>
        <v>4.5454545454545459</v>
      </c>
      <c r="AG38" s="162">
        <f t="shared" si="151"/>
        <v>22.727272727272727</v>
      </c>
      <c r="AH38" s="182">
        <f t="shared" ref="AH38:AJ38" si="161">AH123</f>
        <v>2.1698697823098172</v>
      </c>
      <c r="AI38" s="182">
        <f t="shared" si="161"/>
        <v>4.6109732874083615</v>
      </c>
      <c r="AJ38" s="182">
        <f t="shared" si="161"/>
        <v>12.5</v>
      </c>
      <c r="AK38" s="161">
        <f t="shared" si="28"/>
        <v>40</v>
      </c>
      <c r="AL38" s="162">
        <f t="shared" ref="AL38:AO53" si="162">IF($AK38=0,0,AL123/$AK38*100)</f>
        <v>67.5</v>
      </c>
      <c r="AM38" s="162">
        <f t="shared" si="162"/>
        <v>12.5</v>
      </c>
      <c r="AN38" s="162">
        <f t="shared" si="162"/>
        <v>20</v>
      </c>
      <c r="AO38" s="162">
        <f t="shared" si="162"/>
        <v>0</v>
      </c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49"/>
      <c r="C39" s="28" t="s">
        <v>24</v>
      </c>
      <c r="D39" s="164">
        <f t="shared" si="21"/>
        <v>0</v>
      </c>
      <c r="E39" s="153">
        <f t="shared" si="157"/>
        <v>0</v>
      </c>
      <c r="F39" s="153">
        <f t="shared" si="157"/>
        <v>0</v>
      </c>
      <c r="G39" s="153">
        <f t="shared" si="157"/>
        <v>0</v>
      </c>
      <c r="H39" s="153">
        <f t="shared" ref="H39:J39" si="163">IF($D39=0,0,H124/$D39*100)</f>
        <v>0</v>
      </c>
      <c r="I39" s="153">
        <f t="shared" si="163"/>
        <v>0</v>
      </c>
      <c r="J39" s="153">
        <f t="shared" si="163"/>
        <v>0</v>
      </c>
      <c r="K39" s="153">
        <f t="shared" si="157"/>
        <v>0</v>
      </c>
      <c r="L39" s="152" t="str">
        <f t="shared" ref="L39:N39" si="164">L124</f>
        <v>－</v>
      </c>
      <c r="M39" s="152" t="str">
        <f t="shared" si="164"/>
        <v>－</v>
      </c>
      <c r="N39" s="152" t="str">
        <f t="shared" si="164"/>
        <v>－</v>
      </c>
      <c r="O39" s="164">
        <f t="shared" si="24"/>
        <v>0</v>
      </c>
      <c r="P39" s="153">
        <f t="shared" si="149"/>
        <v>0</v>
      </c>
      <c r="Q39" s="153">
        <f t="shared" si="149"/>
        <v>0</v>
      </c>
      <c r="R39" s="153">
        <f t="shared" si="149"/>
        <v>0</v>
      </c>
      <c r="S39" s="153">
        <f t="shared" si="149"/>
        <v>0</v>
      </c>
      <c r="T39" s="153">
        <f t="shared" si="149"/>
        <v>0</v>
      </c>
      <c r="U39" s="153">
        <f t="shared" si="149"/>
        <v>0</v>
      </c>
      <c r="V39" s="153">
        <f t="shared" si="149"/>
        <v>0</v>
      </c>
      <c r="W39" s="152" t="str">
        <f t="shared" ref="W39:Y39" si="165">W124</f>
        <v>－</v>
      </c>
      <c r="X39" s="152" t="str">
        <f t="shared" si="165"/>
        <v>－</v>
      </c>
      <c r="Y39" s="152" t="str">
        <f t="shared" si="165"/>
        <v>－</v>
      </c>
      <c r="Z39" s="164">
        <f t="shared" si="26"/>
        <v>0</v>
      </c>
      <c r="AA39" s="153">
        <f t="shared" si="151"/>
        <v>0</v>
      </c>
      <c r="AB39" s="153">
        <f t="shared" si="151"/>
        <v>0</v>
      </c>
      <c r="AC39" s="153">
        <f t="shared" si="151"/>
        <v>0</v>
      </c>
      <c r="AD39" s="153">
        <f t="shared" si="151"/>
        <v>0</v>
      </c>
      <c r="AE39" s="153">
        <f t="shared" si="151"/>
        <v>0</v>
      </c>
      <c r="AF39" s="153">
        <f t="shared" si="151"/>
        <v>0</v>
      </c>
      <c r="AG39" s="153">
        <f t="shared" si="151"/>
        <v>0</v>
      </c>
      <c r="AH39" s="152" t="str">
        <f t="shared" ref="AH39:AJ39" si="166">AH124</f>
        <v>－</v>
      </c>
      <c r="AI39" s="152" t="str">
        <f t="shared" si="166"/>
        <v>－</v>
      </c>
      <c r="AJ39" s="152" t="str">
        <f t="shared" si="166"/>
        <v>－</v>
      </c>
      <c r="AK39" s="164">
        <f t="shared" si="28"/>
        <v>0</v>
      </c>
      <c r="AL39" s="153">
        <f t="shared" si="162"/>
        <v>0</v>
      </c>
      <c r="AM39" s="153">
        <f t="shared" si="162"/>
        <v>0</v>
      </c>
      <c r="AN39" s="153">
        <f t="shared" si="162"/>
        <v>0</v>
      </c>
      <c r="AO39" s="153">
        <f t="shared" si="162"/>
        <v>0</v>
      </c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15</v>
      </c>
      <c r="C40" s="27" t="s">
        <v>90</v>
      </c>
      <c r="D40" s="161">
        <f t="shared" si="21"/>
        <v>267</v>
      </c>
      <c r="E40" s="162">
        <f t="shared" si="157"/>
        <v>20.599250936329589</v>
      </c>
      <c r="F40" s="162">
        <f t="shared" si="157"/>
        <v>12.359550561797752</v>
      </c>
      <c r="G40" s="162">
        <f t="shared" si="157"/>
        <v>17.228464419475657</v>
      </c>
      <c r="H40" s="162">
        <f t="shared" ref="H40:J40" si="167">IF($D40=0,0,H125/$D40*100)</f>
        <v>14.981273408239701</v>
      </c>
      <c r="I40" s="162">
        <f t="shared" si="167"/>
        <v>14.981273408239701</v>
      </c>
      <c r="J40" s="162">
        <f t="shared" si="167"/>
        <v>7.8651685393258424</v>
      </c>
      <c r="K40" s="162">
        <f t="shared" si="157"/>
        <v>11.985018726591761</v>
      </c>
      <c r="L40" s="182">
        <f t="shared" ref="L40:N40" si="168">L125</f>
        <v>4.1996600531143136</v>
      </c>
      <c r="M40" s="182">
        <f t="shared" si="168"/>
        <v>5.4828895137881322</v>
      </c>
      <c r="N40" s="182">
        <f t="shared" si="168"/>
        <v>28.947368421052634</v>
      </c>
      <c r="O40" s="161">
        <f t="shared" si="24"/>
        <v>267</v>
      </c>
      <c r="P40" s="162">
        <f t="shared" si="149"/>
        <v>86.516853932584269</v>
      </c>
      <c r="Q40" s="162">
        <f t="shared" si="149"/>
        <v>2.6217228464419478</v>
      </c>
      <c r="R40" s="162">
        <f t="shared" si="149"/>
        <v>2.2471910112359552</v>
      </c>
      <c r="S40" s="162">
        <f t="shared" si="149"/>
        <v>0.74906367041198507</v>
      </c>
      <c r="T40" s="162">
        <f t="shared" si="149"/>
        <v>1.1235955056179776</v>
      </c>
      <c r="U40" s="162">
        <f t="shared" si="149"/>
        <v>0.37453183520599254</v>
      </c>
      <c r="V40" s="162">
        <f t="shared" si="149"/>
        <v>6.3670411985018731</v>
      </c>
      <c r="W40" s="182">
        <f t="shared" ref="W40:Y40" si="169">W125</f>
        <v>0.3827648469535786</v>
      </c>
      <c r="X40" s="182">
        <f t="shared" si="169"/>
        <v>5.0363795651786658</v>
      </c>
      <c r="Y40" s="182">
        <f t="shared" si="169"/>
        <v>37.5</v>
      </c>
      <c r="Z40" s="161">
        <f t="shared" si="26"/>
        <v>267</v>
      </c>
      <c r="AA40" s="162">
        <f t="shared" si="151"/>
        <v>67.041198501872657</v>
      </c>
      <c r="AB40" s="162">
        <f t="shared" si="151"/>
        <v>6.7415730337078648</v>
      </c>
      <c r="AC40" s="162">
        <f t="shared" si="151"/>
        <v>6.7415730337078648</v>
      </c>
      <c r="AD40" s="162">
        <f t="shared" si="151"/>
        <v>3.7453183520599254</v>
      </c>
      <c r="AE40" s="162">
        <f t="shared" si="151"/>
        <v>2.9962546816479403</v>
      </c>
      <c r="AF40" s="162">
        <f t="shared" si="151"/>
        <v>4.4943820224719104</v>
      </c>
      <c r="AG40" s="162">
        <f t="shared" si="151"/>
        <v>8.239700374531834</v>
      </c>
      <c r="AH40" s="182">
        <f t="shared" ref="AH40:AJ40" si="170">AH125</f>
        <v>1.4862902223584387</v>
      </c>
      <c r="AI40" s="182">
        <f t="shared" si="170"/>
        <v>5.5172894617851131</v>
      </c>
      <c r="AJ40" s="182">
        <f t="shared" si="170"/>
        <v>29.166666666666668</v>
      </c>
      <c r="AK40" s="161">
        <f t="shared" si="28"/>
        <v>772</v>
      </c>
      <c r="AL40" s="162">
        <f t="shared" si="162"/>
        <v>53.238341968911918</v>
      </c>
      <c r="AM40" s="162">
        <f t="shared" si="162"/>
        <v>35.751295336787564</v>
      </c>
      <c r="AN40" s="162">
        <f t="shared" si="162"/>
        <v>8.937823834196891</v>
      </c>
      <c r="AO40" s="162">
        <f t="shared" si="162"/>
        <v>2.0725388601036272</v>
      </c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16</v>
      </c>
      <c r="C41" s="27" t="s">
        <v>91</v>
      </c>
      <c r="D41" s="161">
        <f t="shared" si="21"/>
        <v>323</v>
      </c>
      <c r="E41" s="162">
        <f t="shared" si="157"/>
        <v>34.055727554179569</v>
      </c>
      <c r="F41" s="162">
        <f t="shared" si="157"/>
        <v>8.3591331269349833</v>
      </c>
      <c r="G41" s="162">
        <f t="shared" si="157"/>
        <v>14.860681114551083</v>
      </c>
      <c r="H41" s="162">
        <f t="shared" ref="H41:J41" si="171">IF($D41=0,0,H126/$D41*100)</f>
        <v>12.074303405572756</v>
      </c>
      <c r="I41" s="162">
        <f t="shared" si="171"/>
        <v>12.074303405572756</v>
      </c>
      <c r="J41" s="162">
        <f t="shared" si="171"/>
        <v>7.4303405572755414</v>
      </c>
      <c r="K41" s="162">
        <f t="shared" si="157"/>
        <v>11.145510835913312</v>
      </c>
      <c r="L41" s="182">
        <f t="shared" ref="L41:N41" si="172">L126</f>
        <v>3.4957175887058098</v>
      </c>
      <c r="M41" s="182">
        <f t="shared" si="172"/>
        <v>5.6681974460936013</v>
      </c>
      <c r="N41" s="182">
        <f t="shared" si="172"/>
        <v>27.777777777777779</v>
      </c>
      <c r="O41" s="161">
        <f t="shared" si="24"/>
        <v>323</v>
      </c>
      <c r="P41" s="162">
        <f t="shared" si="149"/>
        <v>89.783281733746136</v>
      </c>
      <c r="Q41" s="162">
        <f t="shared" si="149"/>
        <v>2.1671826625386998</v>
      </c>
      <c r="R41" s="162">
        <f t="shared" si="149"/>
        <v>0.92879256965944268</v>
      </c>
      <c r="S41" s="162">
        <f t="shared" si="149"/>
        <v>0.92879256965944268</v>
      </c>
      <c r="T41" s="162">
        <f t="shared" si="149"/>
        <v>0</v>
      </c>
      <c r="U41" s="162">
        <f t="shared" si="149"/>
        <v>0.30959752321981426</v>
      </c>
      <c r="V41" s="162">
        <f t="shared" si="149"/>
        <v>5.8823529411764701</v>
      </c>
      <c r="W41" s="182">
        <f t="shared" ref="W41:Y41" si="173">W126</f>
        <v>0.13877634266778974</v>
      </c>
      <c r="X41" s="182">
        <f t="shared" si="173"/>
        <v>3.0134291550720058</v>
      </c>
      <c r="Y41" s="182">
        <f t="shared" si="173"/>
        <v>10</v>
      </c>
      <c r="Z41" s="161">
        <f t="shared" si="26"/>
        <v>323</v>
      </c>
      <c r="AA41" s="162">
        <f t="shared" si="151"/>
        <v>69.040247678018574</v>
      </c>
      <c r="AB41" s="162">
        <f t="shared" si="151"/>
        <v>3.7151702786377707</v>
      </c>
      <c r="AC41" s="162">
        <f t="shared" si="151"/>
        <v>5.5727554179566559</v>
      </c>
      <c r="AD41" s="162">
        <f t="shared" si="151"/>
        <v>2.7863777089783279</v>
      </c>
      <c r="AE41" s="162">
        <f t="shared" si="151"/>
        <v>4.643962848297214</v>
      </c>
      <c r="AF41" s="162">
        <f t="shared" si="151"/>
        <v>3.0959752321981426</v>
      </c>
      <c r="AG41" s="162">
        <f t="shared" si="151"/>
        <v>11.145510835913312</v>
      </c>
      <c r="AH41" s="182">
        <f t="shared" ref="AH41:AJ41" si="174">AH126</f>
        <v>1.3739861448843016</v>
      </c>
      <c r="AI41" s="182">
        <f t="shared" si="174"/>
        <v>6.1614691184655399</v>
      </c>
      <c r="AJ41" s="182">
        <f t="shared" si="174"/>
        <v>24.242424242424242</v>
      </c>
      <c r="AK41" s="161">
        <f t="shared" si="28"/>
        <v>623</v>
      </c>
      <c r="AL41" s="162">
        <f t="shared" si="162"/>
        <v>52.327447833065811</v>
      </c>
      <c r="AM41" s="162">
        <f t="shared" si="162"/>
        <v>39.325842696629216</v>
      </c>
      <c r="AN41" s="162">
        <f t="shared" si="162"/>
        <v>6.4205457463884423</v>
      </c>
      <c r="AO41" s="162">
        <f t="shared" si="162"/>
        <v>1.9261637239165328</v>
      </c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 t="s">
        <v>17</v>
      </c>
      <c r="C42" s="27" t="s">
        <v>92</v>
      </c>
      <c r="D42" s="161">
        <f t="shared" si="21"/>
        <v>609</v>
      </c>
      <c r="E42" s="162">
        <f t="shared" si="157"/>
        <v>36.124794745484401</v>
      </c>
      <c r="F42" s="162">
        <f t="shared" si="157"/>
        <v>7.0607553366174054</v>
      </c>
      <c r="G42" s="162">
        <f t="shared" si="157"/>
        <v>16.748768472906402</v>
      </c>
      <c r="H42" s="162">
        <f t="shared" ref="H42:J42" si="175">IF($D42=0,0,H127/$D42*100)</f>
        <v>12.479474548440066</v>
      </c>
      <c r="I42" s="162">
        <f t="shared" si="175"/>
        <v>9.5238095238095237</v>
      </c>
      <c r="J42" s="162">
        <f t="shared" si="175"/>
        <v>6.2397372742200332</v>
      </c>
      <c r="K42" s="162">
        <f t="shared" si="157"/>
        <v>11.822660098522167</v>
      </c>
      <c r="L42" s="182">
        <f t="shared" ref="L42:N42" si="176">L127</f>
        <v>3.1367498031512677</v>
      </c>
      <c r="M42" s="182">
        <f t="shared" si="176"/>
        <v>5.3136739567578255</v>
      </c>
      <c r="N42" s="182">
        <f t="shared" si="176"/>
        <v>33.333333333333329</v>
      </c>
      <c r="O42" s="161">
        <f t="shared" si="24"/>
        <v>609</v>
      </c>
      <c r="P42" s="162">
        <f t="shared" si="149"/>
        <v>90.968801313628902</v>
      </c>
      <c r="Q42" s="162">
        <f t="shared" si="149"/>
        <v>1.9704433497536946</v>
      </c>
      <c r="R42" s="162">
        <f t="shared" si="149"/>
        <v>1.6420361247947455</v>
      </c>
      <c r="S42" s="162">
        <f t="shared" si="149"/>
        <v>0.32840722495894908</v>
      </c>
      <c r="T42" s="162">
        <f t="shared" si="149"/>
        <v>0.32840722495894908</v>
      </c>
      <c r="U42" s="162">
        <f t="shared" si="149"/>
        <v>0</v>
      </c>
      <c r="V42" s="162">
        <f t="shared" si="149"/>
        <v>4.7619047619047619</v>
      </c>
      <c r="W42" s="182">
        <f t="shared" ref="W42:Y42" si="177">W127</f>
        <v>0.12264144402175828</v>
      </c>
      <c r="X42" s="182">
        <f t="shared" si="177"/>
        <v>2.735847597408454</v>
      </c>
      <c r="Y42" s="182">
        <f t="shared" si="177"/>
        <v>9.0909090909090917</v>
      </c>
      <c r="Z42" s="161">
        <f t="shared" si="26"/>
        <v>609</v>
      </c>
      <c r="AA42" s="162">
        <f t="shared" si="151"/>
        <v>66.33825944170772</v>
      </c>
      <c r="AB42" s="162">
        <f t="shared" si="151"/>
        <v>3.6124794745484397</v>
      </c>
      <c r="AC42" s="162">
        <f t="shared" si="151"/>
        <v>7.389162561576355</v>
      </c>
      <c r="AD42" s="162">
        <f t="shared" si="151"/>
        <v>4.5977011494252871</v>
      </c>
      <c r="AE42" s="162">
        <f t="shared" si="151"/>
        <v>3.9408866995073892</v>
      </c>
      <c r="AF42" s="162">
        <f t="shared" si="151"/>
        <v>5.5829228243021349</v>
      </c>
      <c r="AG42" s="162">
        <f t="shared" si="151"/>
        <v>8.5385878489326767</v>
      </c>
      <c r="AH42" s="182">
        <f t="shared" ref="AH42:AJ42" si="178">AH127</f>
        <v>2.169978835711349</v>
      </c>
      <c r="AI42" s="182">
        <f t="shared" si="178"/>
        <v>7.8998575914458913</v>
      </c>
      <c r="AJ42" s="182">
        <f t="shared" si="178"/>
        <v>57.499999999999993</v>
      </c>
      <c r="AK42" s="161">
        <f t="shared" si="28"/>
        <v>977</v>
      </c>
      <c r="AL42" s="162">
        <f t="shared" si="162"/>
        <v>57.011258955987721</v>
      </c>
      <c r="AM42" s="162">
        <f t="shared" si="162"/>
        <v>37.256908904810643</v>
      </c>
      <c r="AN42" s="162">
        <f t="shared" si="162"/>
        <v>4.2988741044012286</v>
      </c>
      <c r="AO42" s="162">
        <f t="shared" si="162"/>
        <v>1.4329580348004094</v>
      </c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93</v>
      </c>
      <c r="D43" s="161">
        <f t="shared" si="21"/>
        <v>116</v>
      </c>
      <c r="E43" s="162">
        <f t="shared" si="157"/>
        <v>43.103448275862064</v>
      </c>
      <c r="F43" s="162">
        <f t="shared" si="157"/>
        <v>10.344827586206897</v>
      </c>
      <c r="G43" s="162">
        <f t="shared" si="157"/>
        <v>11.206896551724139</v>
      </c>
      <c r="H43" s="162">
        <f t="shared" ref="H43:J43" si="179">IF($D43=0,0,H128/$D43*100)</f>
        <v>15.517241379310345</v>
      </c>
      <c r="I43" s="162">
        <f t="shared" si="179"/>
        <v>6.0344827586206895</v>
      </c>
      <c r="J43" s="162">
        <f t="shared" si="179"/>
        <v>6.0344827586206895</v>
      </c>
      <c r="K43" s="162">
        <f t="shared" si="157"/>
        <v>7.7586206896551726</v>
      </c>
      <c r="L43" s="182">
        <f t="shared" ref="L43:N43" si="180">L128</f>
        <v>3.1230721206622998</v>
      </c>
      <c r="M43" s="182">
        <f t="shared" si="180"/>
        <v>5.8626090686116852</v>
      </c>
      <c r="N43" s="182">
        <f t="shared" si="180"/>
        <v>35.714285714285715</v>
      </c>
      <c r="O43" s="161">
        <f t="shared" si="24"/>
        <v>116</v>
      </c>
      <c r="P43" s="162">
        <f t="shared" si="149"/>
        <v>93.103448275862064</v>
      </c>
      <c r="Q43" s="162">
        <f t="shared" si="149"/>
        <v>0</v>
      </c>
      <c r="R43" s="162">
        <f t="shared" si="149"/>
        <v>0.86206896551724133</v>
      </c>
      <c r="S43" s="162">
        <f t="shared" si="149"/>
        <v>1.7241379310344827</v>
      </c>
      <c r="T43" s="162">
        <f t="shared" si="149"/>
        <v>0.86206896551724133</v>
      </c>
      <c r="U43" s="162">
        <f t="shared" si="149"/>
        <v>0</v>
      </c>
      <c r="V43" s="162">
        <f t="shared" si="149"/>
        <v>3.4482758620689653</v>
      </c>
      <c r="W43" s="182">
        <f t="shared" ref="W43:Y43" si="181">W128</f>
        <v>0.1635678309785453</v>
      </c>
      <c r="X43" s="182">
        <f t="shared" si="181"/>
        <v>4.5798992673992682</v>
      </c>
      <c r="Y43" s="182">
        <f t="shared" si="181"/>
        <v>6.25</v>
      </c>
      <c r="Z43" s="161">
        <f t="shared" si="26"/>
        <v>116</v>
      </c>
      <c r="AA43" s="162">
        <f t="shared" si="151"/>
        <v>68.965517241379317</v>
      </c>
      <c r="AB43" s="162">
        <f t="shared" si="151"/>
        <v>6.0344827586206895</v>
      </c>
      <c r="AC43" s="162">
        <f t="shared" si="151"/>
        <v>2.5862068965517242</v>
      </c>
      <c r="AD43" s="162">
        <f t="shared" si="151"/>
        <v>6.0344827586206895</v>
      </c>
      <c r="AE43" s="162">
        <f t="shared" si="151"/>
        <v>2.5862068965517242</v>
      </c>
      <c r="AF43" s="162">
        <f t="shared" si="151"/>
        <v>6.8965517241379306</v>
      </c>
      <c r="AG43" s="162">
        <f t="shared" si="151"/>
        <v>6.8965517241379306</v>
      </c>
      <c r="AH43" s="182">
        <f t="shared" ref="AH43:AJ43" si="182">AH128</f>
        <v>1.7839107585609131</v>
      </c>
      <c r="AI43" s="182">
        <f t="shared" si="182"/>
        <v>6.8807986401635217</v>
      </c>
      <c r="AJ43" s="182">
        <f t="shared" si="182"/>
        <v>20</v>
      </c>
      <c r="AK43" s="161">
        <f t="shared" si="28"/>
        <v>144</v>
      </c>
      <c r="AL43" s="162">
        <f t="shared" si="162"/>
        <v>40.277777777777779</v>
      </c>
      <c r="AM43" s="162">
        <f t="shared" si="162"/>
        <v>40.277777777777779</v>
      </c>
      <c r="AN43" s="162">
        <f t="shared" si="162"/>
        <v>14.583333333333334</v>
      </c>
      <c r="AO43" s="162">
        <f t="shared" si="162"/>
        <v>4.8611111111111116</v>
      </c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49"/>
      <c r="C44" s="28" t="s">
        <v>24</v>
      </c>
      <c r="D44" s="164">
        <f t="shared" si="21"/>
        <v>1</v>
      </c>
      <c r="E44" s="153">
        <f t="shared" si="157"/>
        <v>0</v>
      </c>
      <c r="F44" s="153">
        <f t="shared" si="157"/>
        <v>0</v>
      </c>
      <c r="G44" s="153">
        <f t="shared" si="157"/>
        <v>0</v>
      </c>
      <c r="H44" s="153">
        <f t="shared" ref="H44:J44" si="183">IF($D44=0,0,H129/$D44*100)</f>
        <v>0</v>
      </c>
      <c r="I44" s="153">
        <f t="shared" si="183"/>
        <v>0</v>
      </c>
      <c r="J44" s="153">
        <f t="shared" si="183"/>
        <v>100</v>
      </c>
      <c r="K44" s="153">
        <f t="shared" si="157"/>
        <v>0</v>
      </c>
      <c r="L44" s="152">
        <f t="shared" ref="L44:N44" si="184">L129</f>
        <v>11.666666666666666</v>
      </c>
      <c r="M44" s="152">
        <f t="shared" si="184"/>
        <v>11.666666666666666</v>
      </c>
      <c r="N44" s="152">
        <f t="shared" si="184"/>
        <v>11.666666666666666</v>
      </c>
      <c r="O44" s="164">
        <f t="shared" si="24"/>
        <v>1</v>
      </c>
      <c r="P44" s="153">
        <f t="shared" si="149"/>
        <v>100</v>
      </c>
      <c r="Q44" s="153">
        <f t="shared" si="149"/>
        <v>0</v>
      </c>
      <c r="R44" s="153">
        <f t="shared" si="149"/>
        <v>0</v>
      </c>
      <c r="S44" s="153">
        <f t="shared" si="149"/>
        <v>0</v>
      </c>
      <c r="T44" s="153">
        <f t="shared" si="149"/>
        <v>0</v>
      </c>
      <c r="U44" s="153">
        <f t="shared" si="149"/>
        <v>0</v>
      </c>
      <c r="V44" s="153">
        <f t="shared" si="149"/>
        <v>0</v>
      </c>
      <c r="W44" s="152">
        <f t="shared" ref="W44:Y44" si="185">W129</f>
        <v>0</v>
      </c>
      <c r="X44" s="152" t="str">
        <f t="shared" si="185"/>
        <v>－</v>
      </c>
      <c r="Y44" s="152">
        <f t="shared" si="185"/>
        <v>0</v>
      </c>
      <c r="Z44" s="164">
        <f t="shared" si="26"/>
        <v>1</v>
      </c>
      <c r="AA44" s="153">
        <f t="shared" si="151"/>
        <v>100</v>
      </c>
      <c r="AB44" s="153">
        <f t="shared" si="151"/>
        <v>0</v>
      </c>
      <c r="AC44" s="153">
        <f t="shared" si="151"/>
        <v>0</v>
      </c>
      <c r="AD44" s="153">
        <f t="shared" si="151"/>
        <v>0</v>
      </c>
      <c r="AE44" s="153">
        <f t="shared" si="151"/>
        <v>0</v>
      </c>
      <c r="AF44" s="153">
        <f t="shared" si="151"/>
        <v>0</v>
      </c>
      <c r="AG44" s="153">
        <f t="shared" si="151"/>
        <v>0</v>
      </c>
      <c r="AH44" s="152">
        <f t="shared" ref="AH44:AJ44" si="186">AH129</f>
        <v>0</v>
      </c>
      <c r="AI44" s="152" t="str">
        <f t="shared" si="186"/>
        <v>－</v>
      </c>
      <c r="AJ44" s="152">
        <f t="shared" si="186"/>
        <v>0</v>
      </c>
      <c r="AK44" s="164">
        <f t="shared" si="28"/>
        <v>7</v>
      </c>
      <c r="AL44" s="153">
        <f t="shared" si="162"/>
        <v>71.428571428571431</v>
      </c>
      <c r="AM44" s="153">
        <f t="shared" si="162"/>
        <v>28.571428571428569</v>
      </c>
      <c r="AN44" s="153">
        <f t="shared" si="162"/>
        <v>0</v>
      </c>
      <c r="AO44" s="153">
        <f t="shared" si="162"/>
        <v>0</v>
      </c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233" t="s">
        <v>18</v>
      </c>
      <c r="C45" s="27" t="s">
        <v>90</v>
      </c>
      <c r="D45" s="161">
        <f t="shared" si="21"/>
        <v>271</v>
      </c>
      <c r="E45" s="162">
        <f t="shared" si="157"/>
        <v>17.712177121771216</v>
      </c>
      <c r="F45" s="162">
        <f t="shared" si="157"/>
        <v>15.129151291512915</v>
      </c>
      <c r="G45" s="162">
        <f t="shared" si="157"/>
        <v>18.081180811808117</v>
      </c>
      <c r="H45" s="162">
        <f t="shared" ref="H45:J45" si="187">IF($D45=0,0,H130/$D45*100)</f>
        <v>16.236162361623617</v>
      </c>
      <c r="I45" s="162">
        <f t="shared" si="187"/>
        <v>12.915129151291513</v>
      </c>
      <c r="J45" s="162">
        <f t="shared" si="187"/>
        <v>7.3800738007380069</v>
      </c>
      <c r="K45" s="162">
        <f t="shared" si="157"/>
        <v>12.546125461254611</v>
      </c>
      <c r="L45" s="182">
        <f t="shared" ref="L45:N45" si="188">L130</f>
        <v>3.9717381797055422</v>
      </c>
      <c r="M45" s="182">
        <f t="shared" si="188"/>
        <v>4.9804335904244104</v>
      </c>
      <c r="N45" s="182">
        <f t="shared" si="188"/>
        <v>20</v>
      </c>
      <c r="O45" s="161">
        <f t="shared" si="24"/>
        <v>271</v>
      </c>
      <c r="P45" s="162">
        <f t="shared" si="149"/>
        <v>85.608856088560884</v>
      </c>
      <c r="Q45" s="162">
        <f t="shared" si="149"/>
        <v>3.6900369003690034</v>
      </c>
      <c r="R45" s="162">
        <f t="shared" si="149"/>
        <v>1.4760147601476015</v>
      </c>
      <c r="S45" s="162">
        <f t="shared" si="149"/>
        <v>1.107011070110701</v>
      </c>
      <c r="T45" s="162">
        <f t="shared" si="149"/>
        <v>0</v>
      </c>
      <c r="U45" s="162">
        <f t="shared" si="149"/>
        <v>0.73800738007380073</v>
      </c>
      <c r="V45" s="162">
        <f t="shared" si="149"/>
        <v>7.3800738007380069</v>
      </c>
      <c r="W45" s="182">
        <f t="shared" ref="W45:Y45" si="189">W130</f>
        <v>0.32741097727763552</v>
      </c>
      <c r="X45" s="182">
        <f t="shared" si="189"/>
        <v>4.3252713314045534</v>
      </c>
      <c r="Y45" s="182">
        <f t="shared" si="189"/>
        <v>33.333333333333329</v>
      </c>
      <c r="Z45" s="161">
        <f t="shared" si="26"/>
        <v>271</v>
      </c>
      <c r="AA45" s="162">
        <f t="shared" si="151"/>
        <v>77.490774907749085</v>
      </c>
      <c r="AB45" s="162">
        <f t="shared" si="151"/>
        <v>5.9040590405904059</v>
      </c>
      <c r="AC45" s="162">
        <f t="shared" si="151"/>
        <v>4.0590405904059041</v>
      </c>
      <c r="AD45" s="162">
        <f t="shared" si="151"/>
        <v>1.4760147601476015</v>
      </c>
      <c r="AE45" s="162">
        <f t="shared" si="151"/>
        <v>1.8450184501845017</v>
      </c>
      <c r="AF45" s="162">
        <f t="shared" si="151"/>
        <v>1.107011070110701</v>
      </c>
      <c r="AG45" s="162">
        <f t="shared" si="151"/>
        <v>8.1180811808118083</v>
      </c>
      <c r="AH45" s="182">
        <f t="shared" ref="AH45:AJ45" si="190">AH130</f>
        <v>0.57950563107478459</v>
      </c>
      <c r="AI45" s="182">
        <f t="shared" si="190"/>
        <v>3.6999205676313172</v>
      </c>
      <c r="AJ45" s="182">
        <f t="shared" si="190"/>
        <v>17.857142857142858</v>
      </c>
      <c r="AK45" s="161">
        <f t="shared" si="28"/>
        <v>842</v>
      </c>
      <c r="AL45" s="162">
        <f t="shared" si="162"/>
        <v>40.855106888361043</v>
      </c>
      <c r="AM45" s="162">
        <f t="shared" si="162"/>
        <v>46.199524940617579</v>
      </c>
      <c r="AN45" s="162">
        <f t="shared" si="162"/>
        <v>8.1947743467933485</v>
      </c>
      <c r="AO45" s="162">
        <f t="shared" si="162"/>
        <v>4.7505938242280283</v>
      </c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234"/>
      <c r="C46" s="27" t="s">
        <v>91</v>
      </c>
      <c r="D46" s="161">
        <f t="shared" si="21"/>
        <v>238</v>
      </c>
      <c r="E46" s="162">
        <f t="shared" si="157"/>
        <v>25.630252100840334</v>
      </c>
      <c r="F46" s="162">
        <f t="shared" si="157"/>
        <v>12.605042016806722</v>
      </c>
      <c r="G46" s="162">
        <f t="shared" si="157"/>
        <v>18.907563025210084</v>
      </c>
      <c r="H46" s="162">
        <f t="shared" ref="H46:J46" si="191">IF($D46=0,0,H131/$D46*100)</f>
        <v>11.76470588235294</v>
      </c>
      <c r="I46" s="162">
        <f t="shared" si="191"/>
        <v>12.184873949579831</v>
      </c>
      <c r="J46" s="162">
        <f t="shared" si="191"/>
        <v>6.7226890756302522</v>
      </c>
      <c r="K46" s="162">
        <f t="shared" si="157"/>
        <v>12.184873949579831</v>
      </c>
      <c r="L46" s="182">
        <f t="shared" ref="L46:N46" si="192">L131</f>
        <v>3.964483459623962</v>
      </c>
      <c r="M46" s="182">
        <f t="shared" si="192"/>
        <v>5.5984935341987034</v>
      </c>
      <c r="N46" s="182">
        <f t="shared" si="192"/>
        <v>62.5</v>
      </c>
      <c r="O46" s="161">
        <f t="shared" si="24"/>
        <v>238</v>
      </c>
      <c r="P46" s="162">
        <f t="shared" ref="P46:V55" si="193">IF($O46=0,0,P131/$O46*100)</f>
        <v>89.495798319327733</v>
      </c>
      <c r="Q46" s="162">
        <f t="shared" si="193"/>
        <v>2.9411764705882351</v>
      </c>
      <c r="R46" s="162">
        <f t="shared" si="193"/>
        <v>2.1008403361344539</v>
      </c>
      <c r="S46" s="162">
        <f t="shared" si="193"/>
        <v>0</v>
      </c>
      <c r="T46" s="162">
        <f t="shared" si="193"/>
        <v>0</v>
      </c>
      <c r="U46" s="162">
        <f t="shared" si="193"/>
        <v>0</v>
      </c>
      <c r="V46" s="162">
        <f t="shared" si="193"/>
        <v>5.46218487394958</v>
      </c>
      <c r="W46" s="182">
        <f t="shared" ref="W46:Y46" si="194">W131</f>
        <v>9.5606480698399138E-2</v>
      </c>
      <c r="X46" s="182">
        <f t="shared" si="194"/>
        <v>1.7926215130949839</v>
      </c>
      <c r="Y46" s="182">
        <f t="shared" si="194"/>
        <v>3.9682539682539679</v>
      </c>
      <c r="Z46" s="161">
        <f t="shared" si="26"/>
        <v>238</v>
      </c>
      <c r="AA46" s="162">
        <f t="shared" ref="AA46:AG55" si="195">IF($Z46=0,0,AA131/$Z46*100)</f>
        <v>71.848739495798313</v>
      </c>
      <c r="AB46" s="162">
        <f t="shared" si="195"/>
        <v>4.6218487394957988</v>
      </c>
      <c r="AC46" s="162">
        <f t="shared" si="195"/>
        <v>5.46218487394958</v>
      </c>
      <c r="AD46" s="162">
        <f t="shared" si="195"/>
        <v>2.1008403361344539</v>
      </c>
      <c r="AE46" s="162">
        <f t="shared" si="195"/>
        <v>5.8823529411764701</v>
      </c>
      <c r="AF46" s="162">
        <f t="shared" si="195"/>
        <v>1.680672268907563</v>
      </c>
      <c r="AG46" s="162">
        <f t="shared" si="195"/>
        <v>8.4033613445378155</v>
      </c>
      <c r="AH46" s="182">
        <f t="shared" ref="AH46:AJ46" si="196">AH131</f>
        <v>1.3761495753042363</v>
      </c>
      <c r="AI46" s="182">
        <f t="shared" si="196"/>
        <v>6.3829916471558201</v>
      </c>
      <c r="AJ46" s="182">
        <f t="shared" si="196"/>
        <v>62.5</v>
      </c>
      <c r="AK46" s="161">
        <f t="shared" si="28"/>
        <v>534</v>
      </c>
      <c r="AL46" s="162">
        <f t="shared" si="162"/>
        <v>48.50187265917603</v>
      </c>
      <c r="AM46" s="162">
        <f t="shared" si="162"/>
        <v>44.007490636704119</v>
      </c>
      <c r="AN46" s="162">
        <f t="shared" si="162"/>
        <v>4.868913857677903</v>
      </c>
      <c r="AO46" s="162">
        <f t="shared" si="162"/>
        <v>2.6217228464419478</v>
      </c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234"/>
      <c r="C47" s="27" t="s">
        <v>92</v>
      </c>
      <c r="D47" s="161">
        <f t="shared" si="21"/>
        <v>482</v>
      </c>
      <c r="E47" s="162">
        <f t="shared" si="157"/>
        <v>29.253112033195023</v>
      </c>
      <c r="F47" s="162">
        <f t="shared" si="157"/>
        <v>13.070539419087138</v>
      </c>
      <c r="G47" s="162">
        <f t="shared" si="157"/>
        <v>16.597510373443981</v>
      </c>
      <c r="H47" s="162">
        <f t="shared" ref="H47:J47" si="197">IF($D47=0,0,H132/$D47*100)</f>
        <v>13.278008298755188</v>
      </c>
      <c r="I47" s="162">
        <f t="shared" si="197"/>
        <v>7.8838174273858916</v>
      </c>
      <c r="J47" s="162">
        <f t="shared" si="197"/>
        <v>7.4688796680497926</v>
      </c>
      <c r="K47" s="162">
        <f t="shared" si="157"/>
        <v>12.448132780082988</v>
      </c>
      <c r="L47" s="182">
        <f t="shared" ref="L47:N47" si="198">L132</f>
        <v>3.4628296421383968</v>
      </c>
      <c r="M47" s="182">
        <f t="shared" si="198"/>
        <v>5.2004060817879125</v>
      </c>
      <c r="N47" s="182">
        <f t="shared" si="198"/>
        <v>41.666666666666671</v>
      </c>
      <c r="O47" s="161">
        <f t="shared" si="24"/>
        <v>482</v>
      </c>
      <c r="P47" s="162">
        <f t="shared" si="193"/>
        <v>88.796680497925308</v>
      </c>
      <c r="Q47" s="162">
        <f t="shared" si="193"/>
        <v>2.4896265560165975</v>
      </c>
      <c r="R47" s="162">
        <f t="shared" si="193"/>
        <v>1.6597510373443984</v>
      </c>
      <c r="S47" s="162">
        <f t="shared" si="193"/>
        <v>0.41493775933609961</v>
      </c>
      <c r="T47" s="162">
        <f t="shared" si="193"/>
        <v>0</v>
      </c>
      <c r="U47" s="162">
        <f t="shared" si="193"/>
        <v>0.82987551867219922</v>
      </c>
      <c r="V47" s="162">
        <f t="shared" si="193"/>
        <v>5.809128630705394</v>
      </c>
      <c r="W47" s="182">
        <f t="shared" ref="W47:Y47" si="199">W132</f>
        <v>0.23497572944174905</v>
      </c>
      <c r="X47" s="182">
        <f t="shared" si="199"/>
        <v>4.1030377371751561</v>
      </c>
      <c r="Y47" s="182">
        <f t="shared" si="199"/>
        <v>22.916666666666664</v>
      </c>
      <c r="Z47" s="161">
        <f t="shared" si="26"/>
        <v>482</v>
      </c>
      <c r="AA47" s="162">
        <f t="shared" si="195"/>
        <v>69.709543568464724</v>
      </c>
      <c r="AB47" s="162">
        <f t="shared" si="195"/>
        <v>3.3195020746887969</v>
      </c>
      <c r="AC47" s="162">
        <f t="shared" si="195"/>
        <v>6.8464730290456437</v>
      </c>
      <c r="AD47" s="162">
        <f t="shared" si="195"/>
        <v>4.3568464730290453</v>
      </c>
      <c r="AE47" s="162">
        <f t="shared" si="195"/>
        <v>3.7344398340248963</v>
      </c>
      <c r="AF47" s="162">
        <f t="shared" si="195"/>
        <v>2.904564315352697</v>
      </c>
      <c r="AG47" s="162">
        <f t="shared" si="195"/>
        <v>9.1286307053941904</v>
      </c>
      <c r="AH47" s="182">
        <f t="shared" ref="AH47:AJ47" si="200">AH132</f>
        <v>1.3459405471468493</v>
      </c>
      <c r="AI47" s="182">
        <f t="shared" si="200"/>
        <v>5.7796270553952942</v>
      </c>
      <c r="AJ47" s="182">
        <f t="shared" si="200"/>
        <v>42.857142857142854</v>
      </c>
      <c r="AK47" s="161">
        <f t="shared" si="28"/>
        <v>1024</v>
      </c>
      <c r="AL47" s="162">
        <f t="shared" si="162"/>
        <v>43.06640625</v>
      </c>
      <c r="AM47" s="162">
        <f t="shared" si="162"/>
        <v>44.921875</v>
      </c>
      <c r="AN47" s="162">
        <f t="shared" si="162"/>
        <v>10.15625</v>
      </c>
      <c r="AO47" s="162">
        <f t="shared" si="162"/>
        <v>1.85546875</v>
      </c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234"/>
      <c r="C48" s="27" t="s">
        <v>93</v>
      </c>
      <c r="D48" s="161">
        <f t="shared" si="21"/>
        <v>60</v>
      </c>
      <c r="E48" s="162">
        <f t="shared" si="157"/>
        <v>43.333333333333336</v>
      </c>
      <c r="F48" s="162">
        <f t="shared" si="157"/>
        <v>3.3333333333333335</v>
      </c>
      <c r="G48" s="162">
        <f t="shared" si="157"/>
        <v>20</v>
      </c>
      <c r="H48" s="162">
        <f t="shared" ref="H48:J48" si="201">IF($D48=0,0,H133/$D48*100)</f>
        <v>18.333333333333332</v>
      </c>
      <c r="I48" s="162">
        <f t="shared" si="201"/>
        <v>5</v>
      </c>
      <c r="J48" s="162">
        <f t="shared" si="201"/>
        <v>3.3333333333333335</v>
      </c>
      <c r="K48" s="162">
        <f t="shared" si="157"/>
        <v>6.666666666666667</v>
      </c>
      <c r="L48" s="182">
        <f t="shared" ref="L48:N48" si="202">L133</f>
        <v>2.3855920593892259</v>
      </c>
      <c r="M48" s="182">
        <f t="shared" si="202"/>
        <v>4.4531051775265551</v>
      </c>
      <c r="N48" s="182">
        <f t="shared" si="202"/>
        <v>11.111111111111111</v>
      </c>
      <c r="O48" s="161">
        <f t="shared" si="24"/>
        <v>60</v>
      </c>
      <c r="P48" s="162">
        <f t="shared" si="193"/>
        <v>93.333333333333329</v>
      </c>
      <c r="Q48" s="162">
        <f t="shared" si="193"/>
        <v>0</v>
      </c>
      <c r="R48" s="162">
        <f t="shared" si="193"/>
        <v>0</v>
      </c>
      <c r="S48" s="162">
        <f t="shared" si="193"/>
        <v>0</v>
      </c>
      <c r="T48" s="162">
        <f t="shared" si="193"/>
        <v>0</v>
      </c>
      <c r="U48" s="162">
        <f t="shared" si="193"/>
        <v>1.6666666666666667</v>
      </c>
      <c r="V48" s="162">
        <f t="shared" si="193"/>
        <v>5</v>
      </c>
      <c r="W48" s="182">
        <f t="shared" ref="W48:Y48" si="203">W133</f>
        <v>0.35087719298245612</v>
      </c>
      <c r="X48" s="182">
        <f t="shared" si="203"/>
        <v>20</v>
      </c>
      <c r="Y48" s="182">
        <f t="shared" si="203"/>
        <v>20</v>
      </c>
      <c r="Z48" s="161">
        <f t="shared" si="26"/>
        <v>60</v>
      </c>
      <c r="AA48" s="162">
        <f t="shared" si="195"/>
        <v>75</v>
      </c>
      <c r="AB48" s="162">
        <f t="shared" si="195"/>
        <v>1.6666666666666667</v>
      </c>
      <c r="AC48" s="162">
        <f t="shared" si="195"/>
        <v>11.666666666666666</v>
      </c>
      <c r="AD48" s="162">
        <f t="shared" si="195"/>
        <v>3.3333333333333335</v>
      </c>
      <c r="AE48" s="162">
        <f t="shared" si="195"/>
        <v>1.6666666666666667</v>
      </c>
      <c r="AF48" s="162">
        <f t="shared" si="195"/>
        <v>1.6666666666666667</v>
      </c>
      <c r="AG48" s="162">
        <f t="shared" si="195"/>
        <v>5</v>
      </c>
      <c r="AH48" s="182">
        <f t="shared" ref="AH48:AJ48" si="204">AH133</f>
        <v>0.85162568948861406</v>
      </c>
      <c r="AI48" s="182">
        <f t="shared" si="204"/>
        <v>4.0452220250709168</v>
      </c>
      <c r="AJ48" s="182">
        <f t="shared" si="204"/>
        <v>12.5</v>
      </c>
      <c r="AK48" s="161">
        <f t="shared" si="28"/>
        <v>59</v>
      </c>
      <c r="AL48" s="162">
        <f t="shared" si="162"/>
        <v>37.288135593220339</v>
      </c>
      <c r="AM48" s="162">
        <f t="shared" si="162"/>
        <v>52.542372881355938</v>
      </c>
      <c r="AN48" s="162">
        <f t="shared" si="162"/>
        <v>10.16949152542373</v>
      </c>
      <c r="AO48" s="162">
        <f t="shared" si="162"/>
        <v>0</v>
      </c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235"/>
      <c r="C49" s="28" t="s">
        <v>24</v>
      </c>
      <c r="D49" s="164">
        <f t="shared" si="21"/>
        <v>0</v>
      </c>
      <c r="E49" s="153">
        <f t="shared" si="157"/>
        <v>0</v>
      </c>
      <c r="F49" s="153">
        <f t="shared" si="157"/>
        <v>0</v>
      </c>
      <c r="G49" s="153">
        <f t="shared" si="157"/>
        <v>0</v>
      </c>
      <c r="H49" s="153">
        <f t="shared" ref="H49:J49" si="205">IF($D49=0,0,H134/$D49*100)</f>
        <v>0</v>
      </c>
      <c r="I49" s="153">
        <f t="shared" si="205"/>
        <v>0</v>
      </c>
      <c r="J49" s="153">
        <f t="shared" si="205"/>
        <v>0</v>
      </c>
      <c r="K49" s="153">
        <f t="shared" si="157"/>
        <v>0</v>
      </c>
      <c r="L49" s="152" t="str">
        <f t="shared" ref="L49:N49" si="206">L134</f>
        <v>－</v>
      </c>
      <c r="M49" s="152" t="str">
        <f t="shared" si="206"/>
        <v>－</v>
      </c>
      <c r="N49" s="152" t="str">
        <f t="shared" si="206"/>
        <v>－</v>
      </c>
      <c r="O49" s="164">
        <f t="shared" si="24"/>
        <v>0</v>
      </c>
      <c r="P49" s="153">
        <f t="shared" si="193"/>
        <v>0</v>
      </c>
      <c r="Q49" s="153">
        <f t="shared" si="193"/>
        <v>0</v>
      </c>
      <c r="R49" s="153">
        <f t="shared" si="193"/>
        <v>0</v>
      </c>
      <c r="S49" s="153">
        <f t="shared" si="193"/>
        <v>0</v>
      </c>
      <c r="T49" s="153">
        <f t="shared" si="193"/>
        <v>0</v>
      </c>
      <c r="U49" s="153">
        <f t="shared" si="193"/>
        <v>0</v>
      </c>
      <c r="V49" s="153">
        <f t="shared" si="193"/>
        <v>0</v>
      </c>
      <c r="W49" s="152" t="str">
        <f t="shared" ref="W49:Y49" si="207">W134</f>
        <v>－</v>
      </c>
      <c r="X49" s="152" t="str">
        <f t="shared" si="207"/>
        <v>－</v>
      </c>
      <c r="Y49" s="152" t="str">
        <f t="shared" si="207"/>
        <v>－</v>
      </c>
      <c r="Z49" s="164">
        <f t="shared" si="26"/>
        <v>0</v>
      </c>
      <c r="AA49" s="153">
        <f t="shared" si="195"/>
        <v>0</v>
      </c>
      <c r="AB49" s="153">
        <f t="shared" si="195"/>
        <v>0</v>
      </c>
      <c r="AC49" s="153">
        <f t="shared" si="195"/>
        <v>0</v>
      </c>
      <c r="AD49" s="153">
        <f t="shared" si="195"/>
        <v>0</v>
      </c>
      <c r="AE49" s="153">
        <f t="shared" si="195"/>
        <v>0</v>
      </c>
      <c r="AF49" s="153">
        <f t="shared" si="195"/>
        <v>0</v>
      </c>
      <c r="AG49" s="153">
        <f t="shared" si="195"/>
        <v>0</v>
      </c>
      <c r="AH49" s="152" t="str">
        <f t="shared" ref="AH49:AJ49" si="208">AH134</f>
        <v>－</v>
      </c>
      <c r="AI49" s="152" t="str">
        <f t="shared" si="208"/>
        <v>－</v>
      </c>
      <c r="AJ49" s="152" t="str">
        <f t="shared" si="208"/>
        <v>－</v>
      </c>
      <c r="AK49" s="164">
        <f t="shared" si="28"/>
        <v>0</v>
      </c>
      <c r="AL49" s="153">
        <f t="shared" si="162"/>
        <v>0</v>
      </c>
      <c r="AM49" s="153">
        <f t="shared" si="162"/>
        <v>0</v>
      </c>
      <c r="AN49" s="153">
        <f t="shared" si="162"/>
        <v>0</v>
      </c>
      <c r="AO49" s="153">
        <f t="shared" si="162"/>
        <v>0</v>
      </c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 t="s">
        <v>95</v>
      </c>
      <c r="B50" s="155" t="s">
        <v>10</v>
      </c>
      <c r="C50" s="27" t="s">
        <v>96</v>
      </c>
      <c r="D50" s="161">
        <f t="shared" si="21"/>
        <v>145</v>
      </c>
      <c r="E50" s="162">
        <f t="shared" si="157"/>
        <v>3.4482758620689653</v>
      </c>
      <c r="F50" s="162">
        <f t="shared" si="157"/>
        <v>15.862068965517242</v>
      </c>
      <c r="G50" s="162">
        <f t="shared" si="157"/>
        <v>19.310344827586206</v>
      </c>
      <c r="H50" s="162">
        <f t="shared" ref="H50:J50" si="209">IF($D50=0,0,H135/$D50*100)</f>
        <v>23.448275862068964</v>
      </c>
      <c r="I50" s="162">
        <f t="shared" si="209"/>
        <v>20</v>
      </c>
      <c r="J50" s="162">
        <f t="shared" si="209"/>
        <v>11.03448275862069</v>
      </c>
      <c r="K50" s="162">
        <f t="shared" si="157"/>
        <v>6.8965517241379306</v>
      </c>
      <c r="L50" s="182">
        <f t="shared" ref="L50:N50" si="210">L135</f>
        <v>5.3573116979644615</v>
      </c>
      <c r="M50" s="182">
        <f t="shared" si="210"/>
        <v>5.5633621478861714</v>
      </c>
      <c r="N50" s="182">
        <f t="shared" si="210"/>
        <v>20</v>
      </c>
      <c r="O50" s="161">
        <f t="shared" si="24"/>
        <v>145</v>
      </c>
      <c r="P50" s="162">
        <f t="shared" si="193"/>
        <v>82.758620689655174</v>
      </c>
      <c r="Q50" s="162">
        <f t="shared" si="193"/>
        <v>6.2068965517241379</v>
      </c>
      <c r="R50" s="162">
        <f t="shared" si="193"/>
        <v>4.1379310344827589</v>
      </c>
      <c r="S50" s="162">
        <f t="shared" si="193"/>
        <v>1.3793103448275863</v>
      </c>
      <c r="T50" s="162">
        <f t="shared" si="193"/>
        <v>0</v>
      </c>
      <c r="U50" s="162">
        <f t="shared" si="193"/>
        <v>0</v>
      </c>
      <c r="V50" s="162">
        <f t="shared" si="193"/>
        <v>5.5172413793103452</v>
      </c>
      <c r="W50" s="182">
        <f t="shared" ref="W50:Y50" si="211">W135</f>
        <v>0.27984112859857646</v>
      </c>
      <c r="X50" s="182">
        <f t="shared" si="211"/>
        <v>2.2551902716473515</v>
      </c>
      <c r="Y50" s="182">
        <f t="shared" si="211"/>
        <v>4.5454545454545459</v>
      </c>
      <c r="Z50" s="161">
        <f t="shared" si="26"/>
        <v>145</v>
      </c>
      <c r="AA50" s="162">
        <f t="shared" si="195"/>
        <v>57.931034482758626</v>
      </c>
      <c r="AB50" s="162">
        <f t="shared" si="195"/>
        <v>16.551724137931036</v>
      </c>
      <c r="AC50" s="162">
        <f t="shared" si="195"/>
        <v>9.6551724137931032</v>
      </c>
      <c r="AD50" s="162">
        <f t="shared" si="195"/>
        <v>2.7586206896551726</v>
      </c>
      <c r="AE50" s="162">
        <f t="shared" si="195"/>
        <v>2.0689655172413794</v>
      </c>
      <c r="AF50" s="162">
        <f t="shared" si="195"/>
        <v>3.4482758620689653</v>
      </c>
      <c r="AG50" s="162">
        <f t="shared" si="195"/>
        <v>7.5862068965517242</v>
      </c>
      <c r="AH50" s="182">
        <f t="shared" ref="AH50:AJ50" si="212">AH135</f>
        <v>1.3043540831821774</v>
      </c>
      <c r="AI50" s="182">
        <f t="shared" si="212"/>
        <v>3.4956689429282353</v>
      </c>
      <c r="AJ50" s="182">
        <f t="shared" si="212"/>
        <v>17.857142857142858</v>
      </c>
      <c r="AK50" s="161">
        <f t="shared" si="28"/>
        <v>756</v>
      </c>
      <c r="AL50" s="162">
        <f t="shared" si="162"/>
        <v>59.126984126984127</v>
      </c>
      <c r="AM50" s="162">
        <f t="shared" si="162"/>
        <v>33.730158730158735</v>
      </c>
      <c r="AN50" s="162">
        <f t="shared" si="162"/>
        <v>4.2328042328042326</v>
      </c>
      <c r="AO50" s="162">
        <f t="shared" si="162"/>
        <v>2.9100529100529098</v>
      </c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66"/>
      <c r="B51" s="160" t="s">
        <v>11</v>
      </c>
      <c r="C51" s="27" t="s">
        <v>97</v>
      </c>
      <c r="D51" s="161">
        <f t="shared" si="21"/>
        <v>205</v>
      </c>
      <c r="E51" s="162">
        <f t="shared" si="157"/>
        <v>14.146341463414632</v>
      </c>
      <c r="F51" s="162">
        <f t="shared" si="157"/>
        <v>16.585365853658537</v>
      </c>
      <c r="G51" s="162">
        <f t="shared" si="157"/>
        <v>19.024390243902438</v>
      </c>
      <c r="H51" s="162">
        <f t="shared" ref="H51:J51" si="213">IF($D51=0,0,H136/$D51*100)</f>
        <v>14.146341463414632</v>
      </c>
      <c r="I51" s="162">
        <f t="shared" si="213"/>
        <v>16.585365853658537</v>
      </c>
      <c r="J51" s="162">
        <f t="shared" si="213"/>
        <v>8.7804878048780477</v>
      </c>
      <c r="K51" s="162">
        <f t="shared" si="157"/>
        <v>10.731707317073171</v>
      </c>
      <c r="L51" s="182">
        <f t="shared" ref="L51:N51" si="214">L136</f>
        <v>4.4615499860077268</v>
      </c>
      <c r="M51" s="182">
        <f t="shared" si="214"/>
        <v>5.3017119963598311</v>
      </c>
      <c r="N51" s="182">
        <f t="shared" si="214"/>
        <v>20.27027027027027</v>
      </c>
      <c r="O51" s="161">
        <f t="shared" si="24"/>
        <v>205</v>
      </c>
      <c r="P51" s="162">
        <f t="shared" si="193"/>
        <v>78.536585365853668</v>
      </c>
      <c r="Q51" s="162">
        <f t="shared" si="193"/>
        <v>6.3414634146341466</v>
      </c>
      <c r="R51" s="162">
        <f t="shared" si="193"/>
        <v>3.4146341463414638</v>
      </c>
      <c r="S51" s="162">
        <f t="shared" si="193"/>
        <v>1.9512195121951219</v>
      </c>
      <c r="T51" s="162">
        <f t="shared" si="193"/>
        <v>0.97560975609756095</v>
      </c>
      <c r="U51" s="162">
        <f t="shared" si="193"/>
        <v>0.97560975609756095</v>
      </c>
      <c r="V51" s="162">
        <f t="shared" si="193"/>
        <v>7.8048780487804876</v>
      </c>
      <c r="W51" s="182">
        <f t="shared" ref="W51:Y51" si="215">W136</f>
        <v>0.61818680179738472</v>
      </c>
      <c r="X51" s="182">
        <f t="shared" si="215"/>
        <v>4.1727609121323468</v>
      </c>
      <c r="Y51" s="182">
        <f t="shared" si="215"/>
        <v>37.5</v>
      </c>
      <c r="Z51" s="161">
        <f t="shared" si="26"/>
        <v>205</v>
      </c>
      <c r="AA51" s="162">
        <f t="shared" si="195"/>
        <v>60.487804878048777</v>
      </c>
      <c r="AB51" s="162">
        <f t="shared" si="195"/>
        <v>9.2682926829268286</v>
      </c>
      <c r="AC51" s="162">
        <f t="shared" si="195"/>
        <v>9.2682926829268286</v>
      </c>
      <c r="AD51" s="162">
        <f t="shared" si="195"/>
        <v>3.9024390243902438</v>
      </c>
      <c r="AE51" s="162">
        <f t="shared" si="195"/>
        <v>4.8780487804878048</v>
      </c>
      <c r="AF51" s="162">
        <f t="shared" si="195"/>
        <v>3.9024390243902438</v>
      </c>
      <c r="AG51" s="162">
        <f t="shared" si="195"/>
        <v>8.2926829268292686</v>
      </c>
      <c r="AH51" s="182">
        <f t="shared" ref="AH51:AJ51" si="216">AH136</f>
        <v>1.6625109276217982</v>
      </c>
      <c r="AI51" s="182">
        <f t="shared" si="216"/>
        <v>4.8836258498890324</v>
      </c>
      <c r="AJ51" s="182">
        <f t="shared" si="216"/>
        <v>29.166666666666668</v>
      </c>
      <c r="AK51" s="161">
        <f t="shared" si="28"/>
        <v>857</v>
      </c>
      <c r="AL51" s="162">
        <f t="shared" si="162"/>
        <v>45.74095682613769</v>
      </c>
      <c r="AM51" s="162">
        <f t="shared" si="162"/>
        <v>39.323220536756125</v>
      </c>
      <c r="AN51" s="162">
        <f t="shared" si="162"/>
        <v>10.385064177362894</v>
      </c>
      <c r="AO51" s="162">
        <f t="shared" si="162"/>
        <v>4.5507584597432906</v>
      </c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60"/>
      <c r="C52" s="27" t="s">
        <v>98</v>
      </c>
      <c r="D52" s="161">
        <f t="shared" si="21"/>
        <v>211</v>
      </c>
      <c r="E52" s="162">
        <f t="shared" si="157"/>
        <v>10.900473933649289</v>
      </c>
      <c r="F52" s="162">
        <f t="shared" si="157"/>
        <v>14.691943127962084</v>
      </c>
      <c r="G52" s="162">
        <f t="shared" si="157"/>
        <v>19.431279620853083</v>
      </c>
      <c r="H52" s="162">
        <f t="shared" ref="H52:J52" si="217">IF($D52=0,0,H137/$D52*100)</f>
        <v>19.90521327014218</v>
      </c>
      <c r="I52" s="162">
        <f t="shared" si="217"/>
        <v>15.165876777251185</v>
      </c>
      <c r="J52" s="162">
        <f t="shared" si="217"/>
        <v>10.42654028436019</v>
      </c>
      <c r="K52" s="162">
        <f t="shared" si="157"/>
        <v>9.4786729857819907</v>
      </c>
      <c r="L52" s="182">
        <f t="shared" ref="L52:N52" si="218">L137</f>
        <v>4.7241268107364842</v>
      </c>
      <c r="M52" s="182">
        <f t="shared" si="218"/>
        <v>5.3708822669682643</v>
      </c>
      <c r="N52" s="182">
        <f t="shared" si="218"/>
        <v>20</v>
      </c>
      <c r="O52" s="161">
        <f t="shared" si="24"/>
        <v>211</v>
      </c>
      <c r="P52" s="162">
        <f t="shared" si="193"/>
        <v>82.938388625592424</v>
      </c>
      <c r="Q52" s="162">
        <f t="shared" si="193"/>
        <v>5.6872037914691944</v>
      </c>
      <c r="R52" s="162">
        <f t="shared" si="193"/>
        <v>4.2654028436018958</v>
      </c>
      <c r="S52" s="162">
        <f t="shared" si="193"/>
        <v>0.94786729857819907</v>
      </c>
      <c r="T52" s="162">
        <f t="shared" si="193"/>
        <v>0.47393364928909953</v>
      </c>
      <c r="U52" s="162">
        <f t="shared" si="193"/>
        <v>0.47393364928909953</v>
      </c>
      <c r="V52" s="162">
        <f t="shared" si="193"/>
        <v>5.2132701421800949</v>
      </c>
      <c r="W52" s="182">
        <f t="shared" ref="W52:Y52" si="219">W137</f>
        <v>0.43872741334117066</v>
      </c>
      <c r="X52" s="182">
        <f t="shared" si="219"/>
        <v>3.5098193067293653</v>
      </c>
      <c r="Y52" s="182">
        <f t="shared" si="219"/>
        <v>33.333333333333329</v>
      </c>
      <c r="Z52" s="161">
        <f t="shared" si="26"/>
        <v>211</v>
      </c>
      <c r="AA52" s="162">
        <f t="shared" si="195"/>
        <v>60.189573459715639</v>
      </c>
      <c r="AB52" s="162">
        <f t="shared" si="195"/>
        <v>7.109004739336493</v>
      </c>
      <c r="AC52" s="162">
        <f t="shared" si="195"/>
        <v>9.4786729857819907</v>
      </c>
      <c r="AD52" s="162">
        <f t="shared" si="195"/>
        <v>6.1611374407582939</v>
      </c>
      <c r="AE52" s="162">
        <f t="shared" si="195"/>
        <v>1.8957345971563981</v>
      </c>
      <c r="AF52" s="162">
        <f t="shared" si="195"/>
        <v>4.2654028436018958</v>
      </c>
      <c r="AG52" s="162">
        <f t="shared" si="195"/>
        <v>10.900473933649289</v>
      </c>
      <c r="AH52" s="182">
        <f t="shared" ref="AH52:AJ52" si="220">AH137</f>
        <v>1.8933960375435104</v>
      </c>
      <c r="AI52" s="182">
        <f t="shared" si="220"/>
        <v>5.835384509150491</v>
      </c>
      <c r="AJ52" s="182">
        <f t="shared" si="220"/>
        <v>40</v>
      </c>
      <c r="AK52" s="161">
        <f t="shared" si="28"/>
        <v>915</v>
      </c>
      <c r="AL52" s="162">
        <f t="shared" si="162"/>
        <v>57.158469945355193</v>
      </c>
      <c r="AM52" s="162">
        <f t="shared" si="162"/>
        <v>32.131147540983605</v>
      </c>
      <c r="AN52" s="162">
        <f t="shared" si="162"/>
        <v>6.557377049180328</v>
      </c>
      <c r="AO52" s="162">
        <f t="shared" si="162"/>
        <v>4.1530054644808745</v>
      </c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59"/>
      <c r="C53" s="27" t="s">
        <v>99</v>
      </c>
      <c r="D53" s="161">
        <f t="shared" si="21"/>
        <v>168</v>
      </c>
      <c r="E53" s="162">
        <f t="shared" si="157"/>
        <v>17.857142857142858</v>
      </c>
      <c r="F53" s="162">
        <f t="shared" si="157"/>
        <v>11.30952380952381</v>
      </c>
      <c r="G53" s="162">
        <f t="shared" si="157"/>
        <v>18.452380952380953</v>
      </c>
      <c r="H53" s="162">
        <f t="shared" ref="H53:J53" si="221">IF($D53=0,0,H138/$D53*100)</f>
        <v>22.61904761904762</v>
      </c>
      <c r="I53" s="162">
        <f t="shared" si="221"/>
        <v>11.904761904761903</v>
      </c>
      <c r="J53" s="162">
        <f t="shared" si="221"/>
        <v>8.3333333333333321</v>
      </c>
      <c r="K53" s="162">
        <f t="shared" si="157"/>
        <v>9.5238095238095237</v>
      </c>
      <c r="L53" s="182">
        <f t="shared" ref="L53:N53" si="222">L138</f>
        <v>4.2618517264505309</v>
      </c>
      <c r="M53" s="182">
        <f t="shared" si="222"/>
        <v>5.309848052626891</v>
      </c>
      <c r="N53" s="182">
        <f t="shared" si="222"/>
        <v>19</v>
      </c>
      <c r="O53" s="161">
        <f t="shared" si="24"/>
        <v>168</v>
      </c>
      <c r="P53" s="162">
        <f t="shared" si="193"/>
        <v>83.928571428571431</v>
      </c>
      <c r="Q53" s="162">
        <f t="shared" si="193"/>
        <v>5.9523809523809517</v>
      </c>
      <c r="R53" s="162">
        <f t="shared" si="193"/>
        <v>1.7857142857142856</v>
      </c>
      <c r="S53" s="162">
        <f t="shared" si="193"/>
        <v>0.59523809523809523</v>
      </c>
      <c r="T53" s="162">
        <f t="shared" si="193"/>
        <v>0</v>
      </c>
      <c r="U53" s="162">
        <f t="shared" si="193"/>
        <v>0.59523809523809523</v>
      </c>
      <c r="V53" s="162">
        <f t="shared" si="193"/>
        <v>7.1428571428571423</v>
      </c>
      <c r="W53" s="182">
        <f t="shared" ref="W53:Y53" si="223">W138</f>
        <v>0.21289197434545598</v>
      </c>
      <c r="X53" s="182">
        <f t="shared" si="223"/>
        <v>2.2140765331927423</v>
      </c>
      <c r="Y53" s="182">
        <f t="shared" si="223"/>
        <v>10</v>
      </c>
      <c r="Z53" s="161">
        <f t="shared" si="26"/>
        <v>168</v>
      </c>
      <c r="AA53" s="162">
        <f t="shared" si="195"/>
        <v>57.142857142857139</v>
      </c>
      <c r="AB53" s="162">
        <f t="shared" si="195"/>
        <v>12.5</v>
      </c>
      <c r="AC53" s="162">
        <f t="shared" si="195"/>
        <v>7.7380952380952381</v>
      </c>
      <c r="AD53" s="162">
        <f t="shared" si="195"/>
        <v>2.9761904761904758</v>
      </c>
      <c r="AE53" s="162">
        <f t="shared" si="195"/>
        <v>5.3571428571428568</v>
      </c>
      <c r="AF53" s="162">
        <f t="shared" si="195"/>
        <v>3.5714285714285712</v>
      </c>
      <c r="AG53" s="162">
        <f t="shared" si="195"/>
        <v>10.714285714285714</v>
      </c>
      <c r="AH53" s="182">
        <f t="shared" ref="AH53:AJ53" si="224">AH138</f>
        <v>1.6730390726837567</v>
      </c>
      <c r="AI53" s="182">
        <f t="shared" si="224"/>
        <v>4.6473307574548794</v>
      </c>
      <c r="AJ53" s="182">
        <f t="shared" si="224"/>
        <v>20.588235294117645</v>
      </c>
      <c r="AK53" s="161">
        <f t="shared" si="28"/>
        <v>598</v>
      </c>
      <c r="AL53" s="162">
        <f t="shared" si="162"/>
        <v>53.34448160535117</v>
      </c>
      <c r="AM53" s="162">
        <f t="shared" si="162"/>
        <v>37.123745819397989</v>
      </c>
      <c r="AN53" s="162">
        <f t="shared" si="162"/>
        <v>6.5217391304347823</v>
      </c>
      <c r="AO53" s="162">
        <f t="shared" si="162"/>
        <v>3.0100334448160537</v>
      </c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59"/>
      <c r="C54" s="27" t="s">
        <v>100</v>
      </c>
      <c r="D54" s="161">
        <f t="shared" si="21"/>
        <v>314</v>
      </c>
      <c r="E54" s="162">
        <f t="shared" ref="E54:K69" si="225">IF($D54=0,0,E139/$D54*100)</f>
        <v>19.108280254777071</v>
      </c>
      <c r="F54" s="162">
        <f t="shared" si="225"/>
        <v>12.101910828025478</v>
      </c>
      <c r="G54" s="162">
        <f t="shared" si="225"/>
        <v>20.70063694267516</v>
      </c>
      <c r="H54" s="162">
        <f t="shared" ref="H54:J54" si="226">IF($D54=0,0,H139/$D54*100)</f>
        <v>15.923566878980891</v>
      </c>
      <c r="I54" s="162">
        <f t="shared" si="226"/>
        <v>13.057324840764331</v>
      </c>
      <c r="J54" s="162">
        <f t="shared" si="226"/>
        <v>7.9617834394904454</v>
      </c>
      <c r="K54" s="162">
        <f t="shared" si="225"/>
        <v>11.146496815286625</v>
      </c>
      <c r="L54" s="182">
        <f t="shared" ref="L54:N54" si="227">L139</f>
        <v>4.1630663299363633</v>
      </c>
      <c r="M54" s="182">
        <f t="shared" si="227"/>
        <v>5.3036324477271481</v>
      </c>
      <c r="N54" s="182">
        <f t="shared" si="227"/>
        <v>25.609756097560975</v>
      </c>
      <c r="O54" s="161">
        <f t="shared" si="24"/>
        <v>314</v>
      </c>
      <c r="P54" s="162">
        <f t="shared" si="193"/>
        <v>87.579617834394909</v>
      </c>
      <c r="Q54" s="162">
        <f t="shared" si="193"/>
        <v>4.4585987261146496</v>
      </c>
      <c r="R54" s="162">
        <f t="shared" si="193"/>
        <v>1.5923566878980893</v>
      </c>
      <c r="S54" s="162">
        <f t="shared" si="193"/>
        <v>0.63694267515923575</v>
      </c>
      <c r="T54" s="162">
        <f t="shared" si="193"/>
        <v>0</v>
      </c>
      <c r="U54" s="162">
        <f t="shared" si="193"/>
        <v>0.31847133757961787</v>
      </c>
      <c r="V54" s="162">
        <f t="shared" si="193"/>
        <v>5.4140127388535033</v>
      </c>
      <c r="W54" s="182">
        <f t="shared" ref="W54:Y54" si="228">W139</f>
        <v>0.18289160120974371</v>
      </c>
      <c r="X54" s="182">
        <f t="shared" si="228"/>
        <v>2.46903661633154</v>
      </c>
      <c r="Y54" s="182">
        <f t="shared" si="228"/>
        <v>11.904761904761903</v>
      </c>
      <c r="Z54" s="161">
        <f t="shared" si="26"/>
        <v>314</v>
      </c>
      <c r="AA54" s="162">
        <f t="shared" si="195"/>
        <v>67.515923566878982</v>
      </c>
      <c r="AB54" s="162">
        <f t="shared" si="195"/>
        <v>6.6878980891719744</v>
      </c>
      <c r="AC54" s="162">
        <f t="shared" si="195"/>
        <v>7.9617834394904454</v>
      </c>
      <c r="AD54" s="162">
        <f t="shared" si="195"/>
        <v>2.547770700636943</v>
      </c>
      <c r="AE54" s="162">
        <f t="shared" si="195"/>
        <v>3.8216560509554141</v>
      </c>
      <c r="AF54" s="162">
        <f t="shared" si="195"/>
        <v>2.8662420382165608</v>
      </c>
      <c r="AG54" s="162">
        <f t="shared" si="195"/>
        <v>8.598726114649681</v>
      </c>
      <c r="AH54" s="182">
        <f t="shared" ref="AH54:AJ54" si="229">AH139</f>
        <v>1.6480101587079441</v>
      </c>
      <c r="AI54" s="182">
        <f t="shared" si="229"/>
        <v>6.3063855406557323</v>
      </c>
      <c r="AJ54" s="182">
        <f t="shared" si="229"/>
        <v>131.86813186813185</v>
      </c>
      <c r="AK54" s="161">
        <f t="shared" si="28"/>
        <v>1079</v>
      </c>
      <c r="AL54" s="162">
        <f t="shared" ref="AL54:AO69" si="230">IF($AK54=0,0,AL139/$AK54*100)</f>
        <v>48.563484708063022</v>
      </c>
      <c r="AM54" s="162">
        <f t="shared" si="230"/>
        <v>43.002780352177943</v>
      </c>
      <c r="AN54" s="162">
        <f t="shared" si="230"/>
        <v>6.3021316033364219</v>
      </c>
      <c r="AO54" s="162">
        <f t="shared" si="230"/>
        <v>2.1316033364226139</v>
      </c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59"/>
      <c r="C55" s="27" t="s">
        <v>101</v>
      </c>
      <c r="D55" s="161">
        <f t="shared" si="21"/>
        <v>339</v>
      </c>
      <c r="E55" s="162">
        <f t="shared" si="225"/>
        <v>22.123893805309734</v>
      </c>
      <c r="F55" s="162">
        <f t="shared" si="225"/>
        <v>11.799410029498524</v>
      </c>
      <c r="G55" s="162">
        <f t="shared" si="225"/>
        <v>20.353982300884958</v>
      </c>
      <c r="H55" s="162">
        <f t="shared" ref="H55:J55" si="231">IF($D55=0,0,H140/$D55*100)</f>
        <v>12.094395280235988</v>
      </c>
      <c r="I55" s="162">
        <f t="shared" si="231"/>
        <v>11.209439528023598</v>
      </c>
      <c r="J55" s="162">
        <f t="shared" si="231"/>
        <v>7.6696165191740411</v>
      </c>
      <c r="K55" s="162">
        <f t="shared" si="225"/>
        <v>14.749262536873156</v>
      </c>
      <c r="L55" s="182">
        <f t="shared" ref="L55:N55" si="232">L140</f>
        <v>3.8289032795080353</v>
      </c>
      <c r="M55" s="182">
        <f t="shared" si="232"/>
        <v>5.1708086344758053</v>
      </c>
      <c r="N55" s="182">
        <f t="shared" si="232"/>
        <v>28.571428571428569</v>
      </c>
      <c r="O55" s="161">
        <f t="shared" si="24"/>
        <v>339</v>
      </c>
      <c r="P55" s="162">
        <f t="shared" si="193"/>
        <v>88.495575221238937</v>
      </c>
      <c r="Q55" s="162">
        <f t="shared" si="193"/>
        <v>3.2448377581120944</v>
      </c>
      <c r="R55" s="162">
        <f t="shared" si="193"/>
        <v>1.7699115044247788</v>
      </c>
      <c r="S55" s="162">
        <f t="shared" si="193"/>
        <v>0</v>
      </c>
      <c r="T55" s="162">
        <f t="shared" si="193"/>
        <v>0.29498525073746312</v>
      </c>
      <c r="U55" s="162">
        <f t="shared" si="193"/>
        <v>0.29498525073746312</v>
      </c>
      <c r="V55" s="162">
        <f t="shared" si="193"/>
        <v>5.8997050147492622</v>
      </c>
      <c r="W55" s="182">
        <f t="shared" ref="W55:Y55" si="233">W140</f>
        <v>0.14505349976218151</v>
      </c>
      <c r="X55" s="182">
        <f t="shared" si="233"/>
        <v>2.4353719170597845</v>
      </c>
      <c r="Y55" s="182">
        <f t="shared" si="233"/>
        <v>11.458333333333332</v>
      </c>
      <c r="Z55" s="161">
        <f t="shared" si="26"/>
        <v>339</v>
      </c>
      <c r="AA55" s="162">
        <f t="shared" si="195"/>
        <v>64.306784660766965</v>
      </c>
      <c r="AB55" s="162">
        <f t="shared" si="195"/>
        <v>4.4247787610619467</v>
      </c>
      <c r="AC55" s="162">
        <f t="shared" si="195"/>
        <v>7.9646017699115044</v>
      </c>
      <c r="AD55" s="162">
        <f t="shared" si="195"/>
        <v>3.2448377581120944</v>
      </c>
      <c r="AE55" s="162">
        <f t="shared" si="195"/>
        <v>5.0147492625368733</v>
      </c>
      <c r="AF55" s="162">
        <f t="shared" si="195"/>
        <v>5.6047197640117989</v>
      </c>
      <c r="AG55" s="162">
        <f t="shared" si="195"/>
        <v>9.4395280235988199</v>
      </c>
      <c r="AH55" s="182">
        <f t="shared" ref="AH55:AJ55" si="234">AH140</f>
        <v>2.3299584895977348</v>
      </c>
      <c r="AI55" s="182">
        <f t="shared" si="234"/>
        <v>8.0370478236685905</v>
      </c>
      <c r="AJ55" s="182">
        <f t="shared" si="234"/>
        <v>118.31683168316832</v>
      </c>
      <c r="AK55" s="161">
        <f t="shared" si="28"/>
        <v>822</v>
      </c>
      <c r="AL55" s="162">
        <f t="shared" si="230"/>
        <v>50.729927007299267</v>
      </c>
      <c r="AM55" s="162">
        <f t="shared" si="230"/>
        <v>42.214111922141115</v>
      </c>
      <c r="AN55" s="162">
        <f t="shared" si="230"/>
        <v>4.9878345498783458</v>
      </c>
      <c r="AO55" s="162">
        <f t="shared" si="230"/>
        <v>2.0681265206812651</v>
      </c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59"/>
      <c r="C56" s="27" t="s">
        <v>102</v>
      </c>
      <c r="D56" s="161">
        <f t="shared" si="21"/>
        <v>478</v>
      </c>
      <c r="E56" s="162">
        <f t="shared" si="225"/>
        <v>26.15062761506276</v>
      </c>
      <c r="F56" s="162">
        <f t="shared" si="225"/>
        <v>12.97071129707113</v>
      </c>
      <c r="G56" s="162">
        <f t="shared" si="225"/>
        <v>19.03765690376569</v>
      </c>
      <c r="H56" s="162">
        <f t="shared" ref="H56:J56" si="235">IF($D56=0,0,H141/$D56*100)</f>
        <v>12.761506276150628</v>
      </c>
      <c r="I56" s="162">
        <f t="shared" si="235"/>
        <v>10.87866108786611</v>
      </c>
      <c r="J56" s="162">
        <f t="shared" si="235"/>
        <v>7.9497907949790791</v>
      </c>
      <c r="K56" s="162">
        <f t="shared" si="225"/>
        <v>10.251046025104603</v>
      </c>
      <c r="L56" s="182">
        <f t="shared" ref="L56:N56" si="236">L141</f>
        <v>3.6644963376682584</v>
      </c>
      <c r="M56" s="182">
        <f t="shared" si="236"/>
        <v>5.1712793712489571</v>
      </c>
      <c r="N56" s="182">
        <f t="shared" si="236"/>
        <v>41.666666666666671</v>
      </c>
      <c r="O56" s="161">
        <f t="shared" si="24"/>
        <v>478</v>
      </c>
      <c r="P56" s="162">
        <f t="shared" ref="P56:V65" si="237">IF($O56=0,0,P141/$O56*100)</f>
        <v>91.422594142259413</v>
      </c>
      <c r="Q56" s="162">
        <f t="shared" si="237"/>
        <v>2.0920502092050208</v>
      </c>
      <c r="R56" s="162">
        <f t="shared" si="237"/>
        <v>1.2552301255230125</v>
      </c>
      <c r="S56" s="162">
        <f t="shared" si="237"/>
        <v>0.20920502092050208</v>
      </c>
      <c r="T56" s="162">
        <f t="shared" si="237"/>
        <v>0.20920502092050208</v>
      </c>
      <c r="U56" s="162">
        <f t="shared" si="237"/>
        <v>0.41841004184100417</v>
      </c>
      <c r="V56" s="162">
        <f t="shared" si="237"/>
        <v>4.3933054393305433</v>
      </c>
      <c r="W56" s="182">
        <f t="shared" ref="W56:Y56" si="238">W141</f>
        <v>0.12448717223898921</v>
      </c>
      <c r="X56" s="182">
        <f t="shared" si="238"/>
        <v>2.8445318856609036</v>
      </c>
      <c r="Y56" s="182">
        <f t="shared" si="238"/>
        <v>11.111111111111111</v>
      </c>
      <c r="Z56" s="161">
        <f t="shared" si="26"/>
        <v>478</v>
      </c>
      <c r="AA56" s="162">
        <f t="shared" ref="AA56:AG65" si="239">IF($Z56=0,0,AA141/$Z56*100)</f>
        <v>68.410041841004187</v>
      </c>
      <c r="AB56" s="162">
        <f t="shared" si="239"/>
        <v>6.0669456066945608</v>
      </c>
      <c r="AC56" s="162">
        <f t="shared" si="239"/>
        <v>6.6945606694560666</v>
      </c>
      <c r="AD56" s="162">
        <f t="shared" si="239"/>
        <v>3.5564853556485359</v>
      </c>
      <c r="AE56" s="162">
        <f t="shared" si="239"/>
        <v>4.8117154811715483</v>
      </c>
      <c r="AF56" s="162">
        <f t="shared" si="239"/>
        <v>2.9288702928870292</v>
      </c>
      <c r="AG56" s="162">
        <f t="shared" si="239"/>
        <v>7.5313807531380759</v>
      </c>
      <c r="AH56" s="182">
        <f t="shared" ref="AH56:AJ56" si="240">AH141</f>
        <v>1.4448535578885351</v>
      </c>
      <c r="AI56" s="182">
        <f t="shared" si="240"/>
        <v>5.5532632398846307</v>
      </c>
      <c r="AJ56" s="182">
        <f t="shared" si="240"/>
        <v>42.857142857142854</v>
      </c>
      <c r="AK56" s="161">
        <f t="shared" si="28"/>
        <v>1112</v>
      </c>
      <c r="AL56" s="162">
        <f t="shared" si="230"/>
        <v>52.517985611510788</v>
      </c>
      <c r="AM56" s="162">
        <f t="shared" si="230"/>
        <v>39.298561151079134</v>
      </c>
      <c r="AN56" s="162">
        <f t="shared" si="230"/>
        <v>6.6546762589928061</v>
      </c>
      <c r="AO56" s="162">
        <f t="shared" si="230"/>
        <v>1.5287769784172662</v>
      </c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59"/>
      <c r="C57" s="27" t="s">
        <v>9</v>
      </c>
      <c r="D57" s="161">
        <f t="shared" si="21"/>
        <v>1245</v>
      </c>
      <c r="E57" s="162">
        <f t="shared" si="225"/>
        <v>37.108433734939759</v>
      </c>
      <c r="F57" s="162">
        <f t="shared" si="225"/>
        <v>11.325301204819278</v>
      </c>
      <c r="G57" s="162">
        <f t="shared" si="225"/>
        <v>15.66265060240964</v>
      </c>
      <c r="H57" s="162">
        <f t="shared" ref="H57:J57" si="241">IF($D57=0,0,H142/$D57*100)</f>
        <v>12.530120481927712</v>
      </c>
      <c r="I57" s="162">
        <f t="shared" si="241"/>
        <v>8.3534136546184747</v>
      </c>
      <c r="J57" s="162">
        <f t="shared" si="241"/>
        <v>4.6586345381526106</v>
      </c>
      <c r="K57" s="162">
        <f t="shared" si="225"/>
        <v>10.361445783132531</v>
      </c>
      <c r="L57" s="182">
        <f t="shared" ref="L57:N57" si="242">L142</f>
        <v>2.9005598596998778</v>
      </c>
      <c r="M57" s="182">
        <f t="shared" si="242"/>
        <v>4.9495792101300662</v>
      </c>
      <c r="N57" s="182">
        <f t="shared" si="242"/>
        <v>62.5</v>
      </c>
      <c r="O57" s="161">
        <f t="shared" si="24"/>
        <v>1245</v>
      </c>
      <c r="P57" s="162">
        <f t="shared" si="237"/>
        <v>90.361445783132538</v>
      </c>
      <c r="Q57" s="162">
        <f t="shared" si="237"/>
        <v>1.4457831325301205</v>
      </c>
      <c r="R57" s="162">
        <f t="shared" si="237"/>
        <v>1.5261044176706828</v>
      </c>
      <c r="S57" s="162">
        <f t="shared" si="237"/>
        <v>0.80321285140562237</v>
      </c>
      <c r="T57" s="162">
        <f t="shared" si="237"/>
        <v>0.32128514056224899</v>
      </c>
      <c r="U57" s="162">
        <f t="shared" si="237"/>
        <v>0.32128514056224899</v>
      </c>
      <c r="V57" s="162">
        <f t="shared" si="237"/>
        <v>5.2208835341365463</v>
      </c>
      <c r="W57" s="182">
        <f t="shared" ref="W57:Y57" si="243">W142</f>
        <v>0.19299479895181434</v>
      </c>
      <c r="X57" s="182">
        <f t="shared" si="243"/>
        <v>4.1406156866025627</v>
      </c>
      <c r="Y57" s="182">
        <f t="shared" si="243"/>
        <v>22.916666666666664</v>
      </c>
      <c r="Z57" s="161">
        <f t="shared" si="26"/>
        <v>1245</v>
      </c>
      <c r="AA57" s="162">
        <f t="shared" si="239"/>
        <v>65.301204819277103</v>
      </c>
      <c r="AB57" s="162">
        <f t="shared" si="239"/>
        <v>4.6586345381526106</v>
      </c>
      <c r="AC57" s="162">
        <f t="shared" si="239"/>
        <v>6.9879518072289164</v>
      </c>
      <c r="AD57" s="162">
        <f t="shared" si="239"/>
        <v>5.2208835341365463</v>
      </c>
      <c r="AE57" s="162">
        <f t="shared" si="239"/>
        <v>3.6947791164658637</v>
      </c>
      <c r="AF57" s="162">
        <f t="shared" si="239"/>
        <v>5.381526104417671</v>
      </c>
      <c r="AG57" s="162">
        <f t="shared" si="239"/>
        <v>8.7550200803212856</v>
      </c>
      <c r="AH57" s="182">
        <f t="shared" ref="AH57:AJ57" si="244">AH142</f>
        <v>2.0773460456479294</v>
      </c>
      <c r="AI57" s="182">
        <f t="shared" si="244"/>
        <v>7.3060839252509222</v>
      </c>
      <c r="AJ57" s="182">
        <f t="shared" si="244"/>
        <v>130.43478260869566</v>
      </c>
      <c r="AK57" s="161">
        <f t="shared" si="28"/>
        <v>1896</v>
      </c>
      <c r="AL57" s="162">
        <f t="shared" si="230"/>
        <v>51.898734177215189</v>
      </c>
      <c r="AM57" s="162">
        <f t="shared" si="230"/>
        <v>39.978902953586498</v>
      </c>
      <c r="AN57" s="162">
        <f t="shared" si="230"/>
        <v>5.8544303797468356</v>
      </c>
      <c r="AO57" s="162">
        <f t="shared" si="230"/>
        <v>2.2679324894514767</v>
      </c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49"/>
      <c r="C58" s="28" t="s">
        <v>2</v>
      </c>
      <c r="D58" s="164">
        <f t="shared" si="21"/>
        <v>1</v>
      </c>
      <c r="E58" s="153">
        <f t="shared" si="225"/>
        <v>0</v>
      </c>
      <c r="F58" s="153">
        <f t="shared" si="225"/>
        <v>0</v>
      </c>
      <c r="G58" s="153">
        <f t="shared" si="225"/>
        <v>0</v>
      </c>
      <c r="H58" s="153">
        <f t="shared" ref="H58:J58" si="245">IF($D58=0,0,H143/$D58*100)</f>
        <v>0</v>
      </c>
      <c r="I58" s="153">
        <f t="shared" si="245"/>
        <v>0</v>
      </c>
      <c r="J58" s="153">
        <f t="shared" si="245"/>
        <v>100</v>
      </c>
      <c r="K58" s="153">
        <f t="shared" si="225"/>
        <v>0</v>
      </c>
      <c r="L58" s="152">
        <f t="shared" ref="L58:N58" si="246">L143</f>
        <v>11.666666666666666</v>
      </c>
      <c r="M58" s="152">
        <f t="shared" si="246"/>
        <v>11.666666666666666</v>
      </c>
      <c r="N58" s="152">
        <f t="shared" si="246"/>
        <v>11.666666666666666</v>
      </c>
      <c r="O58" s="164">
        <f t="shared" si="24"/>
        <v>1</v>
      </c>
      <c r="P58" s="153">
        <f t="shared" si="237"/>
        <v>100</v>
      </c>
      <c r="Q58" s="153">
        <f t="shared" si="237"/>
        <v>0</v>
      </c>
      <c r="R58" s="153">
        <f t="shared" si="237"/>
        <v>0</v>
      </c>
      <c r="S58" s="153">
        <f t="shared" si="237"/>
        <v>0</v>
      </c>
      <c r="T58" s="153">
        <f t="shared" si="237"/>
        <v>0</v>
      </c>
      <c r="U58" s="153">
        <f t="shared" si="237"/>
        <v>0</v>
      </c>
      <c r="V58" s="153">
        <f t="shared" si="237"/>
        <v>0</v>
      </c>
      <c r="W58" s="152">
        <f t="shared" ref="W58:Y58" si="247">W143</f>
        <v>0</v>
      </c>
      <c r="X58" s="152" t="str">
        <f t="shared" si="247"/>
        <v>－</v>
      </c>
      <c r="Y58" s="152">
        <f t="shared" si="247"/>
        <v>0</v>
      </c>
      <c r="Z58" s="164">
        <f t="shared" si="26"/>
        <v>1</v>
      </c>
      <c r="AA58" s="153">
        <f t="shared" si="239"/>
        <v>100</v>
      </c>
      <c r="AB58" s="153">
        <f t="shared" si="239"/>
        <v>0</v>
      </c>
      <c r="AC58" s="153">
        <f t="shared" si="239"/>
        <v>0</v>
      </c>
      <c r="AD58" s="153">
        <f t="shared" si="239"/>
        <v>0</v>
      </c>
      <c r="AE58" s="153">
        <f t="shared" si="239"/>
        <v>0</v>
      </c>
      <c r="AF58" s="153">
        <f t="shared" si="239"/>
        <v>0</v>
      </c>
      <c r="AG58" s="153">
        <f t="shared" si="239"/>
        <v>0</v>
      </c>
      <c r="AH58" s="152">
        <f t="shared" ref="AH58:AJ58" si="248">AH143</f>
        <v>0</v>
      </c>
      <c r="AI58" s="152" t="str">
        <f t="shared" si="248"/>
        <v>－</v>
      </c>
      <c r="AJ58" s="152">
        <f t="shared" si="248"/>
        <v>0</v>
      </c>
      <c r="AK58" s="164">
        <f t="shared" si="28"/>
        <v>7</v>
      </c>
      <c r="AL58" s="153">
        <f t="shared" si="230"/>
        <v>71.428571428571431</v>
      </c>
      <c r="AM58" s="153">
        <f t="shared" si="230"/>
        <v>28.571428571428569</v>
      </c>
      <c r="AN58" s="153">
        <f t="shared" si="230"/>
        <v>0</v>
      </c>
      <c r="AO58" s="153">
        <f t="shared" si="230"/>
        <v>0</v>
      </c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 t="s">
        <v>95</v>
      </c>
      <c r="B59" s="160" t="s">
        <v>12</v>
      </c>
      <c r="C59" s="27" t="s">
        <v>96</v>
      </c>
      <c r="D59" s="161">
        <f t="shared" si="21"/>
        <v>98</v>
      </c>
      <c r="E59" s="162">
        <f t="shared" si="225"/>
        <v>0</v>
      </c>
      <c r="F59" s="162">
        <f t="shared" si="225"/>
        <v>12.244897959183673</v>
      </c>
      <c r="G59" s="162">
        <f t="shared" si="225"/>
        <v>25.510204081632654</v>
      </c>
      <c r="H59" s="162">
        <f t="shared" ref="H59:J59" si="249">IF($D59=0,0,H144/$D59*100)</f>
        <v>23.469387755102041</v>
      </c>
      <c r="I59" s="162">
        <f t="shared" si="249"/>
        <v>19.387755102040817</v>
      </c>
      <c r="J59" s="162">
        <f t="shared" si="249"/>
        <v>12.244897959183673</v>
      </c>
      <c r="K59" s="162">
        <f t="shared" si="225"/>
        <v>7.1428571428571423</v>
      </c>
      <c r="L59" s="182">
        <f t="shared" ref="L59:N59" si="250">L144</f>
        <v>5.5664477792062064</v>
      </c>
      <c r="M59" s="182">
        <f t="shared" si="250"/>
        <v>5.5664477792062064</v>
      </c>
      <c r="N59" s="182">
        <f t="shared" si="250"/>
        <v>15.306122448979592</v>
      </c>
      <c r="O59" s="161">
        <f t="shared" si="24"/>
        <v>98</v>
      </c>
      <c r="P59" s="162">
        <f t="shared" si="237"/>
        <v>80.612244897959187</v>
      </c>
      <c r="Q59" s="162">
        <f t="shared" si="237"/>
        <v>6.1224489795918364</v>
      </c>
      <c r="R59" s="162">
        <f t="shared" si="237"/>
        <v>6.1224489795918364</v>
      </c>
      <c r="S59" s="162">
        <f t="shared" si="237"/>
        <v>1.0204081632653061</v>
      </c>
      <c r="T59" s="162">
        <f t="shared" si="237"/>
        <v>0</v>
      </c>
      <c r="U59" s="162">
        <f t="shared" si="237"/>
        <v>0</v>
      </c>
      <c r="V59" s="162">
        <f t="shared" si="237"/>
        <v>6.1224489795918364</v>
      </c>
      <c r="W59" s="182">
        <f t="shared" ref="W59:Y59" si="251">W144</f>
        <v>0.32027313649346645</v>
      </c>
      <c r="X59" s="182">
        <f t="shared" si="251"/>
        <v>2.2665483505691473</v>
      </c>
      <c r="Y59" s="182">
        <f t="shared" si="251"/>
        <v>4</v>
      </c>
      <c r="Z59" s="161">
        <f t="shared" si="26"/>
        <v>98</v>
      </c>
      <c r="AA59" s="162">
        <f t="shared" si="239"/>
        <v>50</v>
      </c>
      <c r="AB59" s="162">
        <f t="shared" si="239"/>
        <v>19.387755102040817</v>
      </c>
      <c r="AC59" s="162">
        <f t="shared" si="239"/>
        <v>12.244897959183673</v>
      </c>
      <c r="AD59" s="162">
        <f t="shared" si="239"/>
        <v>4.0816326530612246</v>
      </c>
      <c r="AE59" s="162">
        <f t="shared" si="239"/>
        <v>3.0612244897959182</v>
      </c>
      <c r="AF59" s="162">
        <f t="shared" si="239"/>
        <v>2.0408163265306123</v>
      </c>
      <c r="AG59" s="162">
        <f t="shared" si="239"/>
        <v>9.183673469387756</v>
      </c>
      <c r="AH59" s="182">
        <f t="shared" ref="AH59:AJ59" si="252">AH144</f>
        <v>1.3487061559679043</v>
      </c>
      <c r="AI59" s="182">
        <f t="shared" si="252"/>
        <v>3.0008711970285868</v>
      </c>
      <c r="AJ59" s="182">
        <f t="shared" si="252"/>
        <v>10.975609756097562</v>
      </c>
      <c r="AK59" s="161">
        <f t="shared" si="28"/>
        <v>576</v>
      </c>
      <c r="AL59" s="162">
        <f t="shared" si="230"/>
        <v>63.020833333333336</v>
      </c>
      <c r="AM59" s="162">
        <f t="shared" si="230"/>
        <v>30.208333333333332</v>
      </c>
      <c r="AN59" s="162">
        <f t="shared" si="230"/>
        <v>3.8194444444444446</v>
      </c>
      <c r="AO59" s="162">
        <f t="shared" si="230"/>
        <v>2.9513888888888888</v>
      </c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 t="s">
        <v>13</v>
      </c>
      <c r="C60" s="27" t="s">
        <v>97</v>
      </c>
      <c r="D60" s="161">
        <f t="shared" si="21"/>
        <v>79</v>
      </c>
      <c r="E60" s="162">
        <f t="shared" si="225"/>
        <v>8.8607594936708853</v>
      </c>
      <c r="F60" s="162">
        <f t="shared" si="225"/>
        <v>20.253164556962027</v>
      </c>
      <c r="G60" s="162">
        <f t="shared" si="225"/>
        <v>20.253164556962027</v>
      </c>
      <c r="H60" s="162">
        <f t="shared" ref="H60:J60" si="253">IF($D60=0,0,H145/$D60*100)</f>
        <v>15.18987341772152</v>
      </c>
      <c r="I60" s="162">
        <f t="shared" si="253"/>
        <v>21.518987341772153</v>
      </c>
      <c r="J60" s="162">
        <f t="shared" si="253"/>
        <v>8.8607594936708853</v>
      </c>
      <c r="K60" s="162">
        <f t="shared" si="225"/>
        <v>5.0632911392405067</v>
      </c>
      <c r="L60" s="182">
        <f t="shared" ref="L60:N60" si="254">L145</f>
        <v>4.8315879175805536</v>
      </c>
      <c r="M60" s="182">
        <f t="shared" si="254"/>
        <v>5.3289572620373749</v>
      </c>
      <c r="N60" s="182">
        <f t="shared" si="254"/>
        <v>20.27027027027027</v>
      </c>
      <c r="O60" s="161">
        <f t="shared" si="24"/>
        <v>79</v>
      </c>
      <c r="P60" s="162">
        <f t="shared" si="237"/>
        <v>79.74683544303798</v>
      </c>
      <c r="Q60" s="162">
        <f t="shared" si="237"/>
        <v>8.8607594936708853</v>
      </c>
      <c r="R60" s="162">
        <f t="shared" si="237"/>
        <v>3.79746835443038</v>
      </c>
      <c r="S60" s="162">
        <f t="shared" si="237"/>
        <v>2.5316455696202533</v>
      </c>
      <c r="T60" s="162">
        <f t="shared" si="237"/>
        <v>0</v>
      </c>
      <c r="U60" s="162">
        <f t="shared" si="237"/>
        <v>0</v>
      </c>
      <c r="V60" s="162">
        <f t="shared" si="237"/>
        <v>5.0632911392405067</v>
      </c>
      <c r="W60" s="182">
        <f t="shared" ref="W60:Y60" si="255">W145</f>
        <v>0.32594421427468373</v>
      </c>
      <c r="X60" s="182">
        <f t="shared" si="255"/>
        <v>2.037151339216773</v>
      </c>
      <c r="Y60" s="182">
        <f t="shared" si="255"/>
        <v>4.2553191489361701</v>
      </c>
      <c r="Z60" s="161">
        <f t="shared" si="26"/>
        <v>79</v>
      </c>
      <c r="AA60" s="162">
        <f t="shared" si="239"/>
        <v>44.303797468354425</v>
      </c>
      <c r="AB60" s="162">
        <f t="shared" si="239"/>
        <v>13.924050632911392</v>
      </c>
      <c r="AC60" s="162">
        <f t="shared" si="239"/>
        <v>17.721518987341771</v>
      </c>
      <c r="AD60" s="162">
        <f t="shared" si="239"/>
        <v>5.0632911392405067</v>
      </c>
      <c r="AE60" s="162">
        <f t="shared" si="239"/>
        <v>6.3291139240506329</v>
      </c>
      <c r="AF60" s="162">
        <f t="shared" si="239"/>
        <v>6.3291139240506329</v>
      </c>
      <c r="AG60" s="162">
        <f t="shared" si="239"/>
        <v>6.3291139240506329</v>
      </c>
      <c r="AH60" s="182">
        <f t="shared" ref="AH60:AJ60" si="256">AH145</f>
        <v>2.4718415638782165</v>
      </c>
      <c r="AI60" s="182">
        <f t="shared" si="256"/>
        <v>4.690160916076616</v>
      </c>
      <c r="AJ60" s="182">
        <f t="shared" si="256"/>
        <v>18.518518518518519</v>
      </c>
      <c r="AK60" s="161">
        <f t="shared" si="28"/>
        <v>389</v>
      </c>
      <c r="AL60" s="162">
        <f t="shared" si="230"/>
        <v>54.498714652956295</v>
      </c>
      <c r="AM60" s="162">
        <f t="shared" si="230"/>
        <v>37.789203084832906</v>
      </c>
      <c r="AN60" s="162">
        <f t="shared" si="230"/>
        <v>5.9125964010282779</v>
      </c>
      <c r="AO60" s="162">
        <f t="shared" si="230"/>
        <v>1.7994858611825193</v>
      </c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14</v>
      </c>
      <c r="C61" s="27" t="s">
        <v>98</v>
      </c>
      <c r="D61" s="161">
        <f t="shared" si="21"/>
        <v>86</v>
      </c>
      <c r="E61" s="162">
        <f t="shared" si="225"/>
        <v>5.8139534883720927</v>
      </c>
      <c r="F61" s="162">
        <f t="shared" si="225"/>
        <v>18.604651162790699</v>
      </c>
      <c r="G61" s="162">
        <f t="shared" si="225"/>
        <v>19.767441860465116</v>
      </c>
      <c r="H61" s="162">
        <f t="shared" ref="H61:J61" si="257">IF($D61=0,0,H146/$D61*100)</f>
        <v>18.604651162790699</v>
      </c>
      <c r="I61" s="162">
        <f t="shared" si="257"/>
        <v>15.11627906976744</v>
      </c>
      <c r="J61" s="162">
        <f t="shared" si="257"/>
        <v>15.11627906976744</v>
      </c>
      <c r="K61" s="162">
        <f t="shared" si="225"/>
        <v>6.9767441860465116</v>
      </c>
      <c r="L61" s="182">
        <f t="shared" ref="L61:N61" si="258">L146</f>
        <v>5.2536923555619151</v>
      </c>
      <c r="M61" s="182">
        <f t="shared" si="258"/>
        <v>5.6039385125993766</v>
      </c>
      <c r="N61" s="182">
        <f t="shared" si="258"/>
        <v>17.1875</v>
      </c>
      <c r="O61" s="161">
        <f t="shared" si="24"/>
        <v>86</v>
      </c>
      <c r="P61" s="162">
        <f t="shared" si="237"/>
        <v>75.581395348837205</v>
      </c>
      <c r="Q61" s="162">
        <f t="shared" si="237"/>
        <v>11.627906976744185</v>
      </c>
      <c r="R61" s="162">
        <f t="shared" si="237"/>
        <v>5.8139534883720927</v>
      </c>
      <c r="S61" s="162">
        <f t="shared" si="237"/>
        <v>2.3255813953488373</v>
      </c>
      <c r="T61" s="162">
        <f t="shared" si="237"/>
        <v>0</v>
      </c>
      <c r="U61" s="162">
        <f t="shared" si="237"/>
        <v>0</v>
      </c>
      <c r="V61" s="162">
        <f t="shared" si="237"/>
        <v>4.6511627906976747</v>
      </c>
      <c r="W61" s="182">
        <f t="shared" ref="W61:Y61" si="259">W146</f>
        <v>0.37543628912838028</v>
      </c>
      <c r="X61" s="182">
        <f t="shared" si="259"/>
        <v>1.8109279828545402</v>
      </c>
      <c r="Y61" s="182">
        <f t="shared" si="259"/>
        <v>4.2105263157894735</v>
      </c>
      <c r="Z61" s="161">
        <f t="shared" si="26"/>
        <v>86</v>
      </c>
      <c r="AA61" s="162">
        <f t="shared" si="239"/>
        <v>40.697674418604649</v>
      </c>
      <c r="AB61" s="162">
        <f t="shared" si="239"/>
        <v>11.627906976744185</v>
      </c>
      <c r="AC61" s="162">
        <f t="shared" si="239"/>
        <v>16.279069767441861</v>
      </c>
      <c r="AD61" s="162">
        <f t="shared" si="239"/>
        <v>8.1395348837209305</v>
      </c>
      <c r="AE61" s="162">
        <f t="shared" si="239"/>
        <v>3.4883720930232558</v>
      </c>
      <c r="AF61" s="162">
        <f t="shared" si="239"/>
        <v>10.465116279069768</v>
      </c>
      <c r="AG61" s="162">
        <f t="shared" si="239"/>
        <v>9.3023255813953494</v>
      </c>
      <c r="AH61" s="182">
        <f t="shared" ref="AH61:AJ61" si="260">AH146</f>
        <v>3.831514823814143</v>
      </c>
      <c r="AI61" s="182">
        <f t="shared" si="260"/>
        <v>6.9501896804070498</v>
      </c>
      <c r="AJ61" s="182">
        <f t="shared" si="260"/>
        <v>40</v>
      </c>
      <c r="AK61" s="161">
        <f t="shared" si="28"/>
        <v>499</v>
      </c>
      <c r="AL61" s="162">
        <f t="shared" si="230"/>
        <v>60.921843687374754</v>
      </c>
      <c r="AM61" s="162">
        <f t="shared" si="230"/>
        <v>29.258517034068138</v>
      </c>
      <c r="AN61" s="162">
        <f t="shared" si="230"/>
        <v>4.0080160320641278</v>
      </c>
      <c r="AO61" s="162">
        <f t="shared" si="230"/>
        <v>5.811623246492986</v>
      </c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99</v>
      </c>
      <c r="D62" s="161">
        <f t="shared" si="21"/>
        <v>56</v>
      </c>
      <c r="E62" s="162">
        <f t="shared" si="225"/>
        <v>5.3571428571428568</v>
      </c>
      <c r="F62" s="162">
        <f t="shared" si="225"/>
        <v>17.857142857142858</v>
      </c>
      <c r="G62" s="162">
        <f t="shared" si="225"/>
        <v>26.785714285714285</v>
      </c>
      <c r="H62" s="162">
        <f t="shared" ref="H62:J62" si="261">IF($D62=0,0,H147/$D62*100)</f>
        <v>16.071428571428573</v>
      </c>
      <c r="I62" s="162">
        <f t="shared" si="261"/>
        <v>17.857142857142858</v>
      </c>
      <c r="J62" s="162">
        <f t="shared" si="261"/>
        <v>7.1428571428571423</v>
      </c>
      <c r="K62" s="162">
        <f t="shared" si="225"/>
        <v>8.9285714285714288</v>
      </c>
      <c r="L62" s="182">
        <f t="shared" ref="L62:N62" si="262">L147</f>
        <v>4.6174821336431568</v>
      </c>
      <c r="M62" s="182">
        <f t="shared" si="262"/>
        <v>4.9060747669958547</v>
      </c>
      <c r="N62" s="182">
        <f t="shared" si="262"/>
        <v>17.241379310344829</v>
      </c>
      <c r="O62" s="161">
        <f t="shared" si="24"/>
        <v>56</v>
      </c>
      <c r="P62" s="162">
        <f t="shared" si="237"/>
        <v>80.357142857142861</v>
      </c>
      <c r="Q62" s="162">
        <f t="shared" si="237"/>
        <v>8.9285714285714288</v>
      </c>
      <c r="R62" s="162">
        <f t="shared" si="237"/>
        <v>3.5714285714285712</v>
      </c>
      <c r="S62" s="162">
        <f t="shared" si="237"/>
        <v>1.7857142857142856</v>
      </c>
      <c r="T62" s="162">
        <f t="shared" si="237"/>
        <v>0</v>
      </c>
      <c r="U62" s="162">
        <f t="shared" si="237"/>
        <v>0</v>
      </c>
      <c r="V62" s="162">
        <f t="shared" si="237"/>
        <v>5.3571428571428568</v>
      </c>
      <c r="W62" s="182">
        <f t="shared" ref="W62:Y62" si="263">W147</f>
        <v>0.26986761279705146</v>
      </c>
      <c r="X62" s="182">
        <f t="shared" si="263"/>
        <v>1.7878729347804658</v>
      </c>
      <c r="Y62" s="182">
        <f t="shared" si="263"/>
        <v>4.3103448275862073</v>
      </c>
      <c r="Z62" s="161">
        <f t="shared" si="26"/>
        <v>56</v>
      </c>
      <c r="AA62" s="162">
        <f t="shared" si="239"/>
        <v>32.142857142857146</v>
      </c>
      <c r="AB62" s="162">
        <f t="shared" si="239"/>
        <v>21.428571428571427</v>
      </c>
      <c r="AC62" s="162">
        <f t="shared" si="239"/>
        <v>16.071428571428573</v>
      </c>
      <c r="AD62" s="162">
        <f t="shared" si="239"/>
        <v>5.3571428571428568</v>
      </c>
      <c r="AE62" s="162">
        <f t="shared" si="239"/>
        <v>5.3571428571428568</v>
      </c>
      <c r="AF62" s="162">
        <f t="shared" si="239"/>
        <v>8.9285714285714288</v>
      </c>
      <c r="AG62" s="162">
        <f t="shared" si="239"/>
        <v>10.714285714285714</v>
      </c>
      <c r="AH62" s="182">
        <f t="shared" ref="AH62:AJ62" si="264">AH147</f>
        <v>3.071631518136972</v>
      </c>
      <c r="AI62" s="182">
        <f t="shared" si="264"/>
        <v>4.7994242470890187</v>
      </c>
      <c r="AJ62" s="182">
        <f t="shared" si="264"/>
        <v>20.588235294117645</v>
      </c>
      <c r="AK62" s="161">
        <f t="shared" si="28"/>
        <v>271</v>
      </c>
      <c r="AL62" s="162">
        <f t="shared" si="230"/>
        <v>61.254612546125465</v>
      </c>
      <c r="AM62" s="162">
        <f t="shared" si="230"/>
        <v>31.73431734317343</v>
      </c>
      <c r="AN62" s="162">
        <f t="shared" si="230"/>
        <v>2.214022140221402</v>
      </c>
      <c r="AO62" s="162">
        <f t="shared" si="230"/>
        <v>4.7970479704797047</v>
      </c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100</v>
      </c>
      <c r="D63" s="161">
        <f t="shared" si="21"/>
        <v>70</v>
      </c>
      <c r="E63" s="162">
        <f t="shared" si="225"/>
        <v>18.571428571428573</v>
      </c>
      <c r="F63" s="162">
        <f t="shared" si="225"/>
        <v>12.857142857142856</v>
      </c>
      <c r="G63" s="162">
        <f t="shared" si="225"/>
        <v>24.285714285714285</v>
      </c>
      <c r="H63" s="162">
        <f t="shared" ref="H63:J63" si="265">IF($D63=0,0,H148/$D63*100)</f>
        <v>21.428571428571427</v>
      </c>
      <c r="I63" s="162">
        <f t="shared" si="265"/>
        <v>11.428571428571429</v>
      </c>
      <c r="J63" s="162">
        <f t="shared" si="265"/>
        <v>4.2857142857142856</v>
      </c>
      <c r="K63" s="162">
        <f t="shared" si="225"/>
        <v>7.1428571428571423</v>
      </c>
      <c r="L63" s="182">
        <f t="shared" ref="L63:N63" si="266">L148</f>
        <v>3.8830350480127436</v>
      </c>
      <c r="M63" s="182">
        <f t="shared" si="266"/>
        <v>4.8537938100159295</v>
      </c>
      <c r="N63" s="182">
        <f t="shared" si="266"/>
        <v>25.609756097560975</v>
      </c>
      <c r="O63" s="161">
        <f t="shared" si="24"/>
        <v>70</v>
      </c>
      <c r="P63" s="162">
        <f t="shared" si="237"/>
        <v>90</v>
      </c>
      <c r="Q63" s="162">
        <f t="shared" si="237"/>
        <v>2.8571428571428572</v>
      </c>
      <c r="R63" s="162">
        <f t="shared" si="237"/>
        <v>1.4285714285714286</v>
      </c>
      <c r="S63" s="162">
        <f t="shared" si="237"/>
        <v>1.4285714285714286</v>
      </c>
      <c r="T63" s="162">
        <f t="shared" si="237"/>
        <v>0</v>
      </c>
      <c r="U63" s="162">
        <f t="shared" si="237"/>
        <v>0</v>
      </c>
      <c r="V63" s="162">
        <f t="shared" si="237"/>
        <v>4.2857142857142856</v>
      </c>
      <c r="W63" s="182">
        <f t="shared" ref="W63:Y63" si="267">W148</f>
        <v>0.12302433411175415</v>
      </c>
      <c r="X63" s="182">
        <f t="shared" si="267"/>
        <v>2.0606575963718821</v>
      </c>
      <c r="Y63" s="182">
        <f t="shared" si="267"/>
        <v>4</v>
      </c>
      <c r="Z63" s="161">
        <f t="shared" si="26"/>
        <v>70</v>
      </c>
      <c r="AA63" s="162">
        <f t="shared" si="239"/>
        <v>52.857142857142861</v>
      </c>
      <c r="AB63" s="162">
        <f t="shared" si="239"/>
        <v>11.428571428571429</v>
      </c>
      <c r="AC63" s="162">
        <f t="shared" si="239"/>
        <v>15.714285714285714</v>
      </c>
      <c r="AD63" s="162">
        <f t="shared" si="239"/>
        <v>2.8571428571428572</v>
      </c>
      <c r="AE63" s="162">
        <f t="shared" si="239"/>
        <v>4.2857142857142856</v>
      </c>
      <c r="AF63" s="162">
        <f t="shared" si="239"/>
        <v>4.2857142857142856</v>
      </c>
      <c r="AG63" s="162">
        <f t="shared" si="239"/>
        <v>8.5714285714285712</v>
      </c>
      <c r="AH63" s="182">
        <f t="shared" ref="AH63:AJ63" si="268">AH148</f>
        <v>3.6366656342827341</v>
      </c>
      <c r="AI63" s="182">
        <f t="shared" si="268"/>
        <v>8.6202444664479625</v>
      </c>
      <c r="AJ63" s="182">
        <f t="shared" si="268"/>
        <v>131.86813186813185</v>
      </c>
      <c r="AK63" s="161">
        <f t="shared" si="28"/>
        <v>287</v>
      </c>
      <c r="AL63" s="162">
        <f t="shared" si="230"/>
        <v>57.142857142857139</v>
      </c>
      <c r="AM63" s="162">
        <f t="shared" si="230"/>
        <v>37.282229965156795</v>
      </c>
      <c r="AN63" s="162">
        <f t="shared" si="230"/>
        <v>3.8327526132404177</v>
      </c>
      <c r="AO63" s="162">
        <f t="shared" si="230"/>
        <v>1.7421602787456445</v>
      </c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101</v>
      </c>
      <c r="D64" s="161">
        <f t="shared" si="21"/>
        <v>62</v>
      </c>
      <c r="E64" s="162">
        <f t="shared" si="225"/>
        <v>12.903225806451612</v>
      </c>
      <c r="F64" s="162">
        <f t="shared" si="225"/>
        <v>25.806451612903224</v>
      </c>
      <c r="G64" s="162">
        <f t="shared" si="225"/>
        <v>22.58064516129032</v>
      </c>
      <c r="H64" s="162">
        <f t="shared" ref="H64:J64" si="269">IF($D64=0,0,H149/$D64*100)</f>
        <v>12.903225806451612</v>
      </c>
      <c r="I64" s="162">
        <f t="shared" si="269"/>
        <v>8.064516129032258</v>
      </c>
      <c r="J64" s="162">
        <f t="shared" si="269"/>
        <v>4.838709677419355</v>
      </c>
      <c r="K64" s="162">
        <f t="shared" si="225"/>
        <v>12.903225806451612</v>
      </c>
      <c r="L64" s="182">
        <f t="shared" ref="L64:N64" si="270">L149</f>
        <v>3.2261396342363549</v>
      </c>
      <c r="M64" s="182">
        <f t="shared" si="270"/>
        <v>3.7872073967122426</v>
      </c>
      <c r="N64" s="182">
        <f t="shared" si="270"/>
        <v>15.909090909090908</v>
      </c>
      <c r="O64" s="161">
        <f t="shared" si="24"/>
        <v>62</v>
      </c>
      <c r="P64" s="162">
        <f t="shared" si="237"/>
        <v>82.258064516129039</v>
      </c>
      <c r="Q64" s="162">
        <f t="shared" si="237"/>
        <v>4.838709677419355</v>
      </c>
      <c r="R64" s="162">
        <f t="shared" si="237"/>
        <v>1.6129032258064515</v>
      </c>
      <c r="S64" s="162">
        <f t="shared" si="237"/>
        <v>0</v>
      </c>
      <c r="T64" s="162">
        <f t="shared" si="237"/>
        <v>0</v>
      </c>
      <c r="U64" s="162">
        <f t="shared" si="237"/>
        <v>1.6129032258064515</v>
      </c>
      <c r="V64" s="162">
        <f t="shared" si="237"/>
        <v>9.67741935483871</v>
      </c>
      <c r="W64" s="182">
        <f t="shared" ref="W64:Y64" si="271">W149</f>
        <v>0.33696774948215041</v>
      </c>
      <c r="X64" s="182">
        <f t="shared" si="271"/>
        <v>3.7740387942000844</v>
      </c>
      <c r="Y64" s="182">
        <f t="shared" si="271"/>
        <v>11.458333333333332</v>
      </c>
      <c r="Z64" s="161">
        <f t="shared" si="26"/>
        <v>62</v>
      </c>
      <c r="AA64" s="162">
        <f t="shared" si="239"/>
        <v>43.548387096774192</v>
      </c>
      <c r="AB64" s="162">
        <f t="shared" si="239"/>
        <v>12.903225806451612</v>
      </c>
      <c r="AC64" s="162">
        <f t="shared" si="239"/>
        <v>6.4516129032258061</v>
      </c>
      <c r="AD64" s="162">
        <f t="shared" si="239"/>
        <v>11.29032258064516</v>
      </c>
      <c r="AE64" s="162">
        <f t="shared" si="239"/>
        <v>6.4516129032258061</v>
      </c>
      <c r="AF64" s="162">
        <f t="shared" si="239"/>
        <v>6.4516129032258061</v>
      </c>
      <c r="AG64" s="162">
        <f t="shared" si="239"/>
        <v>12.903225806451612</v>
      </c>
      <c r="AH64" s="182">
        <f t="shared" ref="AH64:AJ64" si="272">AH149</f>
        <v>4.4352898819276403</v>
      </c>
      <c r="AI64" s="182">
        <f t="shared" si="272"/>
        <v>8.8705797638552806</v>
      </c>
      <c r="AJ64" s="182">
        <f t="shared" si="272"/>
        <v>118.31683168316832</v>
      </c>
      <c r="AK64" s="161">
        <f t="shared" si="28"/>
        <v>200</v>
      </c>
      <c r="AL64" s="162">
        <f t="shared" si="230"/>
        <v>48.5</v>
      </c>
      <c r="AM64" s="162">
        <f t="shared" si="230"/>
        <v>40</v>
      </c>
      <c r="AN64" s="162">
        <f t="shared" si="230"/>
        <v>8</v>
      </c>
      <c r="AO64" s="162">
        <f t="shared" si="230"/>
        <v>3.5000000000000004</v>
      </c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59"/>
      <c r="C65" s="27" t="s">
        <v>102</v>
      </c>
      <c r="D65" s="161">
        <f t="shared" si="21"/>
        <v>65</v>
      </c>
      <c r="E65" s="162">
        <f t="shared" si="225"/>
        <v>21.53846153846154</v>
      </c>
      <c r="F65" s="162">
        <f t="shared" si="225"/>
        <v>20</v>
      </c>
      <c r="G65" s="162">
        <f t="shared" si="225"/>
        <v>23.076923076923077</v>
      </c>
      <c r="H65" s="162">
        <f t="shared" ref="H65:J65" si="273">IF($D65=0,0,H150/$D65*100)</f>
        <v>16.923076923076923</v>
      </c>
      <c r="I65" s="162">
        <f t="shared" si="273"/>
        <v>9.2307692307692317</v>
      </c>
      <c r="J65" s="162">
        <f t="shared" si="273"/>
        <v>4.6153846153846159</v>
      </c>
      <c r="K65" s="162">
        <f t="shared" si="225"/>
        <v>4.6153846153846159</v>
      </c>
      <c r="L65" s="182">
        <f t="shared" ref="L65:N65" si="274">L150</f>
        <v>3.1585646182984388</v>
      </c>
      <c r="M65" s="182">
        <f t="shared" si="274"/>
        <v>4.0798126319688164</v>
      </c>
      <c r="N65" s="182">
        <f t="shared" si="274"/>
        <v>16.111111111111111</v>
      </c>
      <c r="O65" s="161">
        <f t="shared" si="24"/>
        <v>65</v>
      </c>
      <c r="P65" s="162">
        <f t="shared" si="237"/>
        <v>86.15384615384616</v>
      </c>
      <c r="Q65" s="162">
        <f t="shared" si="237"/>
        <v>3.0769230769230771</v>
      </c>
      <c r="R65" s="162">
        <f t="shared" si="237"/>
        <v>4.6153846153846159</v>
      </c>
      <c r="S65" s="162">
        <f t="shared" si="237"/>
        <v>1.5384615384615385</v>
      </c>
      <c r="T65" s="162">
        <f t="shared" si="237"/>
        <v>1.5384615384615385</v>
      </c>
      <c r="U65" s="162">
        <f t="shared" si="237"/>
        <v>1.5384615384615385</v>
      </c>
      <c r="V65" s="162">
        <f t="shared" si="237"/>
        <v>1.5384615384615385</v>
      </c>
      <c r="W65" s="182">
        <f t="shared" ref="W65:Y65" si="275">W150</f>
        <v>0.45363412349299448</v>
      </c>
      <c r="X65" s="182">
        <f t="shared" si="275"/>
        <v>3.6290729879439558</v>
      </c>
      <c r="Y65" s="182">
        <f t="shared" si="275"/>
        <v>10.416666666666668</v>
      </c>
      <c r="Z65" s="161">
        <f t="shared" si="26"/>
        <v>65</v>
      </c>
      <c r="AA65" s="162">
        <f t="shared" si="239"/>
        <v>55.384615384615387</v>
      </c>
      <c r="AB65" s="162">
        <f t="shared" si="239"/>
        <v>15.384615384615385</v>
      </c>
      <c r="AC65" s="162">
        <f t="shared" si="239"/>
        <v>7.6923076923076925</v>
      </c>
      <c r="AD65" s="162">
        <f t="shared" si="239"/>
        <v>6.1538461538461542</v>
      </c>
      <c r="AE65" s="162">
        <f t="shared" si="239"/>
        <v>4.6153846153846159</v>
      </c>
      <c r="AF65" s="162">
        <f t="shared" si="239"/>
        <v>4.6153846153846159</v>
      </c>
      <c r="AG65" s="162">
        <f t="shared" si="239"/>
        <v>6.1538461538461542</v>
      </c>
      <c r="AH65" s="182">
        <f t="shared" ref="AH65:AJ65" si="276">AH150</f>
        <v>1.9620345460476367</v>
      </c>
      <c r="AI65" s="182">
        <f t="shared" si="276"/>
        <v>4.7873642923562336</v>
      </c>
      <c r="AJ65" s="182">
        <f t="shared" si="276"/>
        <v>21.666666666666668</v>
      </c>
      <c r="AK65" s="161">
        <f t="shared" si="28"/>
        <v>197</v>
      </c>
      <c r="AL65" s="162">
        <f t="shared" si="230"/>
        <v>65.989847715736033</v>
      </c>
      <c r="AM65" s="162">
        <f t="shared" si="230"/>
        <v>27.411167512690355</v>
      </c>
      <c r="AN65" s="162">
        <f t="shared" si="230"/>
        <v>3.0456852791878175</v>
      </c>
      <c r="AO65" s="162">
        <f t="shared" si="230"/>
        <v>3.5532994923857872</v>
      </c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27" t="s">
        <v>9</v>
      </c>
      <c r="D66" s="161">
        <f t="shared" si="21"/>
        <v>151</v>
      </c>
      <c r="E66" s="162">
        <f t="shared" si="225"/>
        <v>22.516556291390728</v>
      </c>
      <c r="F66" s="162">
        <f t="shared" si="225"/>
        <v>21.85430463576159</v>
      </c>
      <c r="G66" s="162">
        <f t="shared" si="225"/>
        <v>18.543046357615893</v>
      </c>
      <c r="H66" s="162">
        <f t="shared" ref="H66:J66" si="277">IF($D66=0,0,H151/$D66*100)</f>
        <v>16.556291390728479</v>
      </c>
      <c r="I66" s="162">
        <f t="shared" si="277"/>
        <v>9.2715231788079464</v>
      </c>
      <c r="J66" s="162">
        <f t="shared" si="277"/>
        <v>3.3112582781456954</v>
      </c>
      <c r="K66" s="162">
        <f t="shared" si="225"/>
        <v>7.9470198675496695</v>
      </c>
      <c r="L66" s="182">
        <f t="shared" ref="L66:N66" si="278">L151</f>
        <v>2.982133580151122</v>
      </c>
      <c r="M66" s="182">
        <f t="shared" si="278"/>
        <v>3.9477768346762474</v>
      </c>
      <c r="N66" s="182">
        <f t="shared" si="278"/>
        <v>20</v>
      </c>
      <c r="O66" s="161">
        <f t="shared" si="24"/>
        <v>151</v>
      </c>
      <c r="P66" s="162">
        <f t="shared" ref="P66:V75" si="279">IF($O66=0,0,P151/$O66*100)</f>
        <v>89.403973509933778</v>
      </c>
      <c r="Q66" s="162">
        <f t="shared" si="279"/>
        <v>2.6490066225165565</v>
      </c>
      <c r="R66" s="162">
        <f t="shared" si="279"/>
        <v>1.9867549668874174</v>
      </c>
      <c r="S66" s="162">
        <f t="shared" si="279"/>
        <v>0</v>
      </c>
      <c r="T66" s="162">
        <f t="shared" si="279"/>
        <v>1.3245033112582782</v>
      </c>
      <c r="U66" s="162">
        <f t="shared" si="279"/>
        <v>0.66225165562913912</v>
      </c>
      <c r="V66" s="162">
        <f t="shared" si="279"/>
        <v>3.9735099337748347</v>
      </c>
      <c r="W66" s="182">
        <f t="shared" ref="W66:Y66" si="280">W151</f>
        <v>0.30974912009394767</v>
      </c>
      <c r="X66" s="182">
        <f t="shared" si="280"/>
        <v>4.4913622413622409</v>
      </c>
      <c r="Y66" s="182">
        <f t="shared" si="280"/>
        <v>15</v>
      </c>
      <c r="Z66" s="161">
        <f t="shared" si="26"/>
        <v>151</v>
      </c>
      <c r="AA66" s="162">
        <f t="shared" ref="AA66:AG75" si="281">IF($Z66=0,0,AA151/$Z66*100)</f>
        <v>47.682119205298015</v>
      </c>
      <c r="AB66" s="162">
        <f t="shared" si="281"/>
        <v>11.258278145695364</v>
      </c>
      <c r="AC66" s="162">
        <f t="shared" si="281"/>
        <v>8.6092715231788084</v>
      </c>
      <c r="AD66" s="162">
        <f t="shared" si="281"/>
        <v>6.6225165562913908</v>
      </c>
      <c r="AE66" s="162">
        <f t="shared" si="281"/>
        <v>6.6225165562913908</v>
      </c>
      <c r="AF66" s="162">
        <f t="shared" si="281"/>
        <v>11.258278145695364</v>
      </c>
      <c r="AG66" s="162">
        <f t="shared" si="281"/>
        <v>7.9470198675496695</v>
      </c>
      <c r="AH66" s="182">
        <f t="shared" ref="AH66:AJ66" si="282">AH151</f>
        <v>4.2331649312481607</v>
      </c>
      <c r="AI66" s="182">
        <f t="shared" si="282"/>
        <v>8.7822376931864827</v>
      </c>
      <c r="AJ66" s="182">
        <f t="shared" si="282"/>
        <v>130.43478260869566</v>
      </c>
      <c r="AK66" s="161">
        <f t="shared" si="28"/>
        <v>356</v>
      </c>
      <c r="AL66" s="162">
        <f t="shared" si="230"/>
        <v>57.584269662921351</v>
      </c>
      <c r="AM66" s="162">
        <f t="shared" si="230"/>
        <v>37.921348314606739</v>
      </c>
      <c r="AN66" s="162">
        <f t="shared" si="230"/>
        <v>3.6516853932584268</v>
      </c>
      <c r="AO66" s="162">
        <f t="shared" si="230"/>
        <v>0.84269662921348309</v>
      </c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49"/>
      <c r="C67" s="28" t="s">
        <v>2</v>
      </c>
      <c r="D67" s="164">
        <f t="shared" si="21"/>
        <v>0</v>
      </c>
      <c r="E67" s="153">
        <f t="shared" si="225"/>
        <v>0</v>
      </c>
      <c r="F67" s="153">
        <f t="shared" si="225"/>
        <v>0</v>
      </c>
      <c r="G67" s="153">
        <f t="shared" si="225"/>
        <v>0</v>
      </c>
      <c r="H67" s="153">
        <f t="shared" ref="H67:J67" si="283">IF($D67=0,0,H152/$D67*100)</f>
        <v>0</v>
      </c>
      <c r="I67" s="153">
        <f t="shared" si="283"/>
        <v>0</v>
      </c>
      <c r="J67" s="153">
        <f t="shared" si="283"/>
        <v>0</v>
      </c>
      <c r="K67" s="153">
        <f t="shared" si="225"/>
        <v>0</v>
      </c>
      <c r="L67" s="152" t="str">
        <f t="shared" ref="L67:N67" si="284">L152</f>
        <v>－</v>
      </c>
      <c r="M67" s="152" t="str">
        <f t="shared" si="284"/>
        <v>－</v>
      </c>
      <c r="N67" s="152" t="str">
        <f t="shared" si="284"/>
        <v>－</v>
      </c>
      <c r="O67" s="164">
        <f t="shared" si="24"/>
        <v>0</v>
      </c>
      <c r="P67" s="153">
        <f t="shared" si="279"/>
        <v>0</v>
      </c>
      <c r="Q67" s="153">
        <f t="shared" si="279"/>
        <v>0</v>
      </c>
      <c r="R67" s="153">
        <f t="shared" si="279"/>
        <v>0</v>
      </c>
      <c r="S67" s="153">
        <f t="shared" si="279"/>
        <v>0</v>
      </c>
      <c r="T67" s="153">
        <f t="shared" si="279"/>
        <v>0</v>
      </c>
      <c r="U67" s="153">
        <f t="shared" si="279"/>
        <v>0</v>
      </c>
      <c r="V67" s="153">
        <f t="shared" si="279"/>
        <v>0</v>
      </c>
      <c r="W67" s="152" t="str">
        <f t="shared" ref="W67:Y67" si="285">W152</f>
        <v>－</v>
      </c>
      <c r="X67" s="152" t="str">
        <f t="shared" si="285"/>
        <v>－</v>
      </c>
      <c r="Y67" s="152" t="str">
        <f t="shared" si="285"/>
        <v>－</v>
      </c>
      <c r="Z67" s="164">
        <f t="shared" si="26"/>
        <v>0</v>
      </c>
      <c r="AA67" s="153">
        <f t="shared" si="281"/>
        <v>0</v>
      </c>
      <c r="AB67" s="153">
        <f t="shared" si="281"/>
        <v>0</v>
      </c>
      <c r="AC67" s="153">
        <f t="shared" si="281"/>
        <v>0</v>
      </c>
      <c r="AD67" s="153">
        <f t="shared" si="281"/>
        <v>0</v>
      </c>
      <c r="AE67" s="153">
        <f t="shared" si="281"/>
        <v>0</v>
      </c>
      <c r="AF67" s="153">
        <f t="shared" si="281"/>
        <v>0</v>
      </c>
      <c r="AG67" s="153">
        <f t="shared" si="281"/>
        <v>0</v>
      </c>
      <c r="AH67" s="152" t="str">
        <f t="shared" ref="AH67:AJ67" si="286">AH152</f>
        <v>－</v>
      </c>
      <c r="AI67" s="152" t="str">
        <f t="shared" si="286"/>
        <v>－</v>
      </c>
      <c r="AJ67" s="152" t="str">
        <f t="shared" si="286"/>
        <v>－</v>
      </c>
      <c r="AK67" s="164">
        <f t="shared" si="28"/>
        <v>0</v>
      </c>
      <c r="AL67" s="153">
        <f t="shared" si="230"/>
        <v>0</v>
      </c>
      <c r="AM67" s="153">
        <f t="shared" si="230"/>
        <v>0</v>
      </c>
      <c r="AN67" s="153">
        <f t="shared" si="230"/>
        <v>0</v>
      </c>
      <c r="AO67" s="153">
        <f t="shared" si="230"/>
        <v>0</v>
      </c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15</v>
      </c>
      <c r="C68" s="27" t="s">
        <v>96</v>
      </c>
      <c r="D68" s="161">
        <f t="shared" si="21"/>
        <v>15</v>
      </c>
      <c r="E68" s="162">
        <f t="shared" si="225"/>
        <v>20</v>
      </c>
      <c r="F68" s="162">
        <f t="shared" si="225"/>
        <v>33.333333333333329</v>
      </c>
      <c r="G68" s="162">
        <f t="shared" si="225"/>
        <v>0</v>
      </c>
      <c r="H68" s="162">
        <f t="shared" ref="H68:J68" si="287">IF($D68=0,0,H153/$D68*100)</f>
        <v>13.333333333333334</v>
      </c>
      <c r="I68" s="162">
        <f t="shared" si="287"/>
        <v>13.333333333333334</v>
      </c>
      <c r="J68" s="162">
        <f t="shared" si="287"/>
        <v>6.666666666666667</v>
      </c>
      <c r="K68" s="162">
        <f t="shared" si="225"/>
        <v>13.333333333333334</v>
      </c>
      <c r="L68" s="182">
        <f t="shared" ref="L68:N68" si="288">L153</f>
        <v>4.0401795411858226</v>
      </c>
      <c r="M68" s="182">
        <f t="shared" si="288"/>
        <v>5.2522334035415685</v>
      </c>
      <c r="N68" s="182">
        <f t="shared" si="288"/>
        <v>20</v>
      </c>
      <c r="O68" s="161">
        <f t="shared" si="24"/>
        <v>15</v>
      </c>
      <c r="P68" s="162">
        <f t="shared" si="279"/>
        <v>86.666666666666671</v>
      </c>
      <c r="Q68" s="162">
        <f t="shared" si="279"/>
        <v>6.666666666666667</v>
      </c>
      <c r="R68" s="162">
        <f t="shared" si="279"/>
        <v>0</v>
      </c>
      <c r="S68" s="162">
        <f t="shared" si="279"/>
        <v>0</v>
      </c>
      <c r="T68" s="162">
        <f t="shared" si="279"/>
        <v>0</v>
      </c>
      <c r="U68" s="162">
        <f t="shared" si="279"/>
        <v>0</v>
      </c>
      <c r="V68" s="162">
        <f t="shared" si="279"/>
        <v>6.666666666666667</v>
      </c>
      <c r="W68" s="182">
        <f t="shared" ref="W68:Y68" si="289">W153</f>
        <v>8.9285714285714288E-2</v>
      </c>
      <c r="X68" s="182">
        <f t="shared" si="289"/>
        <v>1.25</v>
      </c>
      <c r="Y68" s="182">
        <f t="shared" si="289"/>
        <v>1.25</v>
      </c>
      <c r="Z68" s="161">
        <f t="shared" si="26"/>
        <v>15</v>
      </c>
      <c r="AA68" s="162">
        <f t="shared" si="281"/>
        <v>60</v>
      </c>
      <c r="AB68" s="162">
        <f t="shared" si="281"/>
        <v>26.666666666666668</v>
      </c>
      <c r="AC68" s="162">
        <f t="shared" si="281"/>
        <v>0</v>
      </c>
      <c r="AD68" s="162">
        <f t="shared" si="281"/>
        <v>0</v>
      </c>
      <c r="AE68" s="162">
        <f t="shared" si="281"/>
        <v>0</v>
      </c>
      <c r="AF68" s="162">
        <f t="shared" si="281"/>
        <v>6.666666666666667</v>
      </c>
      <c r="AG68" s="162">
        <f t="shared" si="281"/>
        <v>6.666666666666667</v>
      </c>
      <c r="AH68" s="182">
        <f t="shared" ref="AH68:AJ68" si="290">AH153</f>
        <v>1.323210364453232</v>
      </c>
      <c r="AI68" s="182">
        <f t="shared" si="290"/>
        <v>3.7049890204690499</v>
      </c>
      <c r="AJ68" s="182">
        <f t="shared" si="290"/>
        <v>14.423076923076922</v>
      </c>
      <c r="AK68" s="161">
        <f t="shared" si="28"/>
        <v>57</v>
      </c>
      <c r="AL68" s="162">
        <f t="shared" si="230"/>
        <v>68.421052631578945</v>
      </c>
      <c r="AM68" s="162">
        <f t="shared" si="230"/>
        <v>29.82456140350877</v>
      </c>
      <c r="AN68" s="162">
        <f t="shared" si="230"/>
        <v>0</v>
      </c>
      <c r="AO68" s="162">
        <f t="shared" si="230"/>
        <v>1.7543859649122806</v>
      </c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16</v>
      </c>
      <c r="C69" s="27" t="s">
        <v>97</v>
      </c>
      <c r="D69" s="161">
        <f t="shared" si="21"/>
        <v>56</v>
      </c>
      <c r="E69" s="162">
        <f t="shared" si="225"/>
        <v>21.428571428571427</v>
      </c>
      <c r="F69" s="162">
        <f t="shared" si="225"/>
        <v>8.9285714285714288</v>
      </c>
      <c r="G69" s="162">
        <f t="shared" si="225"/>
        <v>17.857142857142858</v>
      </c>
      <c r="H69" s="162">
        <f t="shared" ref="H69:J69" si="291">IF($D69=0,0,H154/$D69*100)</f>
        <v>17.857142857142858</v>
      </c>
      <c r="I69" s="162">
        <f t="shared" si="291"/>
        <v>14.285714285714285</v>
      </c>
      <c r="J69" s="162">
        <f t="shared" si="291"/>
        <v>10.714285714285714</v>
      </c>
      <c r="K69" s="162">
        <f t="shared" si="225"/>
        <v>8.9285714285714288</v>
      </c>
      <c r="L69" s="182">
        <f t="shared" ref="L69:N69" si="292">L154</f>
        <v>4.3520993135503563</v>
      </c>
      <c r="M69" s="182">
        <f t="shared" si="292"/>
        <v>5.6912067946427731</v>
      </c>
      <c r="N69" s="182">
        <f t="shared" si="292"/>
        <v>18.75</v>
      </c>
      <c r="O69" s="161">
        <f t="shared" si="24"/>
        <v>56</v>
      </c>
      <c r="P69" s="162">
        <f t="shared" si="279"/>
        <v>75</v>
      </c>
      <c r="Q69" s="162">
        <f t="shared" si="279"/>
        <v>7.1428571428571423</v>
      </c>
      <c r="R69" s="162">
        <f t="shared" si="279"/>
        <v>7.1428571428571423</v>
      </c>
      <c r="S69" s="162">
        <f t="shared" si="279"/>
        <v>1.7857142857142856</v>
      </c>
      <c r="T69" s="162">
        <f t="shared" si="279"/>
        <v>3.5714285714285712</v>
      </c>
      <c r="U69" s="162">
        <f t="shared" si="279"/>
        <v>1.7857142857142856</v>
      </c>
      <c r="V69" s="162">
        <f t="shared" si="279"/>
        <v>3.5714285714285712</v>
      </c>
      <c r="W69" s="182">
        <f t="shared" ref="W69:Y69" si="293">W154</f>
        <v>1.3753979230604909</v>
      </c>
      <c r="X69" s="182">
        <f t="shared" si="293"/>
        <v>6.1892906537722086</v>
      </c>
      <c r="Y69" s="182">
        <f t="shared" si="293"/>
        <v>37.5</v>
      </c>
      <c r="Z69" s="161">
        <f t="shared" si="26"/>
        <v>56</v>
      </c>
      <c r="AA69" s="162">
        <f t="shared" si="281"/>
        <v>73.214285714285708</v>
      </c>
      <c r="AB69" s="162">
        <f t="shared" si="281"/>
        <v>7.1428571428571423</v>
      </c>
      <c r="AC69" s="162">
        <f t="shared" si="281"/>
        <v>5.3571428571428568</v>
      </c>
      <c r="AD69" s="162">
        <f t="shared" si="281"/>
        <v>0</v>
      </c>
      <c r="AE69" s="162">
        <f t="shared" si="281"/>
        <v>5.3571428571428568</v>
      </c>
      <c r="AF69" s="162">
        <f t="shared" si="281"/>
        <v>5.3571428571428568</v>
      </c>
      <c r="AG69" s="162">
        <f t="shared" si="281"/>
        <v>3.5714285714285712</v>
      </c>
      <c r="AH69" s="182">
        <f t="shared" ref="AH69:AJ69" si="294">AH154</f>
        <v>1.6042074011952463</v>
      </c>
      <c r="AI69" s="182">
        <f t="shared" si="294"/>
        <v>6.6636307434264079</v>
      </c>
      <c r="AJ69" s="182">
        <f t="shared" si="294"/>
        <v>29.166666666666668</v>
      </c>
      <c r="AK69" s="161">
        <f t="shared" si="28"/>
        <v>226</v>
      </c>
      <c r="AL69" s="162">
        <f t="shared" si="230"/>
        <v>39.823008849557525</v>
      </c>
      <c r="AM69" s="162">
        <f t="shared" si="230"/>
        <v>38.495575221238937</v>
      </c>
      <c r="AN69" s="162">
        <f t="shared" si="230"/>
        <v>17.256637168141591</v>
      </c>
      <c r="AO69" s="162">
        <f t="shared" si="230"/>
        <v>4.4247787610619467</v>
      </c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17</v>
      </c>
      <c r="C70" s="27" t="s">
        <v>98</v>
      </c>
      <c r="D70" s="161">
        <f t="shared" si="21"/>
        <v>50</v>
      </c>
      <c r="E70" s="162">
        <f t="shared" ref="E70:K85" si="295">IF($D70=0,0,E155/$D70*100)</f>
        <v>16</v>
      </c>
      <c r="F70" s="162">
        <f t="shared" si="295"/>
        <v>12</v>
      </c>
      <c r="G70" s="162">
        <f t="shared" si="295"/>
        <v>18</v>
      </c>
      <c r="H70" s="162">
        <f t="shared" ref="H70:J70" si="296">IF($D70=0,0,H155/$D70*100)</f>
        <v>22</v>
      </c>
      <c r="I70" s="162">
        <f t="shared" si="296"/>
        <v>16</v>
      </c>
      <c r="J70" s="162">
        <f t="shared" si="296"/>
        <v>4</v>
      </c>
      <c r="K70" s="162">
        <f t="shared" si="295"/>
        <v>12</v>
      </c>
      <c r="L70" s="182">
        <f t="shared" ref="L70:N70" si="297">L155</f>
        <v>4.1303456827515976</v>
      </c>
      <c r="M70" s="182">
        <f t="shared" si="297"/>
        <v>5.0482002789186193</v>
      </c>
      <c r="N70" s="182">
        <f t="shared" si="297"/>
        <v>20</v>
      </c>
      <c r="O70" s="161">
        <f t="shared" si="24"/>
        <v>50</v>
      </c>
      <c r="P70" s="162">
        <f t="shared" si="279"/>
        <v>88</v>
      </c>
      <c r="Q70" s="162">
        <f t="shared" si="279"/>
        <v>0</v>
      </c>
      <c r="R70" s="162">
        <f t="shared" si="279"/>
        <v>2</v>
      </c>
      <c r="S70" s="162">
        <f t="shared" si="279"/>
        <v>0</v>
      </c>
      <c r="T70" s="162">
        <f t="shared" si="279"/>
        <v>2</v>
      </c>
      <c r="U70" s="162">
        <f t="shared" si="279"/>
        <v>0</v>
      </c>
      <c r="V70" s="162">
        <f t="shared" si="279"/>
        <v>8</v>
      </c>
      <c r="W70" s="182">
        <f t="shared" ref="W70:Y70" si="298">W155</f>
        <v>0.22853957636566333</v>
      </c>
      <c r="X70" s="182">
        <f t="shared" si="298"/>
        <v>5.2564102564102564</v>
      </c>
      <c r="Y70" s="182">
        <f t="shared" si="298"/>
        <v>6.666666666666667</v>
      </c>
      <c r="Z70" s="161">
        <f t="shared" si="26"/>
        <v>50</v>
      </c>
      <c r="AA70" s="162">
        <f t="shared" si="281"/>
        <v>66</v>
      </c>
      <c r="AB70" s="162">
        <f t="shared" si="281"/>
        <v>6</v>
      </c>
      <c r="AC70" s="162">
        <f t="shared" si="281"/>
        <v>6</v>
      </c>
      <c r="AD70" s="162">
        <f t="shared" si="281"/>
        <v>6</v>
      </c>
      <c r="AE70" s="162">
        <f t="shared" si="281"/>
        <v>2</v>
      </c>
      <c r="AF70" s="162">
        <f t="shared" si="281"/>
        <v>0</v>
      </c>
      <c r="AG70" s="162">
        <f t="shared" si="281"/>
        <v>14.000000000000002</v>
      </c>
      <c r="AH70" s="182">
        <f t="shared" ref="AH70:AJ70" si="299">AH155</f>
        <v>0.78101008654213178</v>
      </c>
      <c r="AI70" s="182">
        <f t="shared" si="299"/>
        <v>3.3583433721311664</v>
      </c>
      <c r="AJ70" s="182">
        <f t="shared" si="299"/>
        <v>7.5757575757575761</v>
      </c>
      <c r="AK70" s="161">
        <f t="shared" si="28"/>
        <v>117</v>
      </c>
      <c r="AL70" s="162">
        <f t="shared" ref="AL70:AO85" si="300">IF($AK70=0,0,AL155/$AK70*100)</f>
        <v>52.991452991452995</v>
      </c>
      <c r="AM70" s="162">
        <f t="shared" si="300"/>
        <v>36.752136752136757</v>
      </c>
      <c r="AN70" s="162">
        <f t="shared" si="300"/>
        <v>8.5470085470085468</v>
      </c>
      <c r="AO70" s="162">
        <f t="shared" si="300"/>
        <v>1.7094017094017095</v>
      </c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99</v>
      </c>
      <c r="D71" s="161">
        <f t="shared" ref="D71:D85" si="301">D156</f>
        <v>50</v>
      </c>
      <c r="E71" s="162">
        <f t="shared" si="295"/>
        <v>18</v>
      </c>
      <c r="F71" s="162">
        <f t="shared" si="295"/>
        <v>6</v>
      </c>
      <c r="G71" s="162">
        <f t="shared" si="295"/>
        <v>18</v>
      </c>
      <c r="H71" s="162">
        <f t="shared" ref="H71:J71" si="302">IF($D71=0,0,H156/$D71*100)</f>
        <v>28.000000000000004</v>
      </c>
      <c r="I71" s="162">
        <f t="shared" si="302"/>
        <v>10</v>
      </c>
      <c r="J71" s="162">
        <f t="shared" si="302"/>
        <v>12</v>
      </c>
      <c r="K71" s="162">
        <f t="shared" si="295"/>
        <v>8</v>
      </c>
      <c r="L71" s="182">
        <f t="shared" ref="L71:N71" si="303">L156</f>
        <v>4.6591976754837958</v>
      </c>
      <c r="M71" s="182">
        <f t="shared" si="303"/>
        <v>5.7925160289798541</v>
      </c>
      <c r="N71" s="182">
        <f t="shared" si="303"/>
        <v>19</v>
      </c>
      <c r="O71" s="161">
        <f t="shared" ref="O71:O85" si="304">O156</f>
        <v>50</v>
      </c>
      <c r="P71" s="162">
        <f t="shared" si="279"/>
        <v>86</v>
      </c>
      <c r="Q71" s="162">
        <f t="shared" si="279"/>
        <v>4</v>
      </c>
      <c r="R71" s="162">
        <f t="shared" si="279"/>
        <v>0</v>
      </c>
      <c r="S71" s="162">
        <f t="shared" si="279"/>
        <v>0</v>
      </c>
      <c r="T71" s="162">
        <f t="shared" si="279"/>
        <v>0</v>
      </c>
      <c r="U71" s="162">
        <f t="shared" si="279"/>
        <v>2</v>
      </c>
      <c r="V71" s="162">
        <f t="shared" si="279"/>
        <v>8</v>
      </c>
      <c r="W71" s="182">
        <f t="shared" ref="W71:Y71" si="305">W156</f>
        <v>0.27218714675636185</v>
      </c>
      <c r="X71" s="182">
        <f t="shared" si="305"/>
        <v>4.173536250264215</v>
      </c>
      <c r="Y71" s="182">
        <f t="shared" si="305"/>
        <v>10</v>
      </c>
      <c r="Z71" s="161">
        <f t="shared" ref="Z71:Z85" si="306">Z156</f>
        <v>50</v>
      </c>
      <c r="AA71" s="162">
        <f t="shared" si="281"/>
        <v>50</v>
      </c>
      <c r="AB71" s="162">
        <f t="shared" si="281"/>
        <v>16</v>
      </c>
      <c r="AC71" s="162">
        <f t="shared" si="281"/>
        <v>6</v>
      </c>
      <c r="AD71" s="162">
        <f t="shared" si="281"/>
        <v>4</v>
      </c>
      <c r="AE71" s="162">
        <f t="shared" si="281"/>
        <v>10</v>
      </c>
      <c r="AF71" s="162">
        <f t="shared" si="281"/>
        <v>2</v>
      </c>
      <c r="AG71" s="162">
        <f t="shared" si="281"/>
        <v>12</v>
      </c>
      <c r="AH71" s="182">
        <f t="shared" ref="AH71:AJ71" si="307">AH156</f>
        <v>1.9407981438420052</v>
      </c>
      <c r="AI71" s="182">
        <f t="shared" si="307"/>
        <v>4.4944799120551702</v>
      </c>
      <c r="AJ71" s="182">
        <f t="shared" si="307"/>
        <v>15.625</v>
      </c>
      <c r="AK71" s="161">
        <f t="shared" ref="AK71:AK85" si="308">AK156</f>
        <v>140</v>
      </c>
      <c r="AL71" s="162">
        <f t="shared" si="300"/>
        <v>65</v>
      </c>
      <c r="AM71" s="162">
        <f t="shared" si="300"/>
        <v>28.571428571428569</v>
      </c>
      <c r="AN71" s="162">
        <f t="shared" si="300"/>
        <v>5</v>
      </c>
      <c r="AO71" s="162">
        <f t="shared" si="300"/>
        <v>1.4285714285714286</v>
      </c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59"/>
      <c r="C72" s="27" t="s">
        <v>100</v>
      </c>
      <c r="D72" s="161">
        <f t="shared" si="301"/>
        <v>115</v>
      </c>
      <c r="E72" s="162">
        <f t="shared" si="295"/>
        <v>13.043478260869565</v>
      </c>
      <c r="F72" s="162">
        <f t="shared" si="295"/>
        <v>14.782608695652174</v>
      </c>
      <c r="G72" s="162">
        <f t="shared" si="295"/>
        <v>24.347826086956523</v>
      </c>
      <c r="H72" s="162">
        <f t="shared" ref="H72:J72" si="309">IF($D72=0,0,H157/$D72*100)</f>
        <v>13.913043478260869</v>
      </c>
      <c r="I72" s="162">
        <f t="shared" si="309"/>
        <v>13.913043478260869</v>
      </c>
      <c r="J72" s="162">
        <f t="shared" si="309"/>
        <v>8.695652173913043</v>
      </c>
      <c r="K72" s="162">
        <f t="shared" si="295"/>
        <v>11.304347826086957</v>
      </c>
      <c r="L72" s="182">
        <f t="shared" ref="L72:N72" si="310">L157</f>
        <v>4.4290061554562259</v>
      </c>
      <c r="M72" s="182">
        <f t="shared" si="310"/>
        <v>5.1926279063969547</v>
      </c>
      <c r="N72" s="182">
        <f t="shared" si="310"/>
        <v>21.052631578947366</v>
      </c>
      <c r="O72" s="161">
        <f t="shared" si="304"/>
        <v>115</v>
      </c>
      <c r="P72" s="162">
        <f t="shared" si="279"/>
        <v>88.695652173913047</v>
      </c>
      <c r="Q72" s="162">
        <f t="shared" si="279"/>
        <v>5.2173913043478262</v>
      </c>
      <c r="R72" s="162">
        <f t="shared" si="279"/>
        <v>1.7391304347826086</v>
      </c>
      <c r="S72" s="162">
        <f t="shared" si="279"/>
        <v>0</v>
      </c>
      <c r="T72" s="162">
        <f t="shared" si="279"/>
        <v>0</v>
      </c>
      <c r="U72" s="162">
        <f t="shared" si="279"/>
        <v>0</v>
      </c>
      <c r="V72" s="162">
        <f t="shared" si="279"/>
        <v>4.3478260869565215</v>
      </c>
      <c r="W72" s="182">
        <f t="shared" ref="W72:Y72" si="311">W157</f>
        <v>0.12971741499588807</v>
      </c>
      <c r="X72" s="182">
        <f t="shared" si="311"/>
        <v>1.783614456193461</v>
      </c>
      <c r="Y72" s="182">
        <f t="shared" si="311"/>
        <v>3.125</v>
      </c>
      <c r="Z72" s="161">
        <f t="shared" si="306"/>
        <v>115</v>
      </c>
      <c r="AA72" s="162">
        <f t="shared" si="281"/>
        <v>71.304347826086953</v>
      </c>
      <c r="AB72" s="162">
        <f t="shared" si="281"/>
        <v>2.6086956521739131</v>
      </c>
      <c r="AC72" s="162">
        <f t="shared" si="281"/>
        <v>6.0869565217391308</v>
      </c>
      <c r="AD72" s="162">
        <f t="shared" si="281"/>
        <v>3.4782608695652173</v>
      </c>
      <c r="AE72" s="162">
        <f t="shared" si="281"/>
        <v>4.3478260869565215</v>
      </c>
      <c r="AF72" s="162">
        <f t="shared" si="281"/>
        <v>3.4782608695652173</v>
      </c>
      <c r="AG72" s="162">
        <f t="shared" si="281"/>
        <v>8.695652173913043</v>
      </c>
      <c r="AH72" s="182">
        <f t="shared" ref="AH72:AJ72" si="312">AH157</f>
        <v>1.4077481110364647</v>
      </c>
      <c r="AI72" s="182">
        <f t="shared" si="312"/>
        <v>6.4266761590795127</v>
      </c>
      <c r="AJ72" s="182">
        <f t="shared" si="312"/>
        <v>22.222222222222221</v>
      </c>
      <c r="AK72" s="161">
        <f t="shared" si="308"/>
        <v>372</v>
      </c>
      <c r="AL72" s="162">
        <f t="shared" si="300"/>
        <v>40.053763440860216</v>
      </c>
      <c r="AM72" s="162">
        <f t="shared" si="300"/>
        <v>54.838709677419352</v>
      </c>
      <c r="AN72" s="162">
        <f t="shared" si="300"/>
        <v>4.032258064516129</v>
      </c>
      <c r="AO72" s="162">
        <f t="shared" si="300"/>
        <v>1.0752688172043012</v>
      </c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101</v>
      </c>
      <c r="D73" s="161">
        <f t="shared" si="301"/>
        <v>114</v>
      </c>
      <c r="E73" s="162">
        <f t="shared" si="295"/>
        <v>25.438596491228072</v>
      </c>
      <c r="F73" s="162">
        <f t="shared" si="295"/>
        <v>6.140350877192982</v>
      </c>
      <c r="G73" s="162">
        <f t="shared" si="295"/>
        <v>15.789473684210526</v>
      </c>
      <c r="H73" s="162">
        <f t="shared" ref="H73:J73" si="313">IF($D73=0,0,H158/$D73*100)</f>
        <v>10.526315789473683</v>
      </c>
      <c r="I73" s="162">
        <f t="shared" si="313"/>
        <v>14.035087719298245</v>
      </c>
      <c r="J73" s="162">
        <f t="shared" si="313"/>
        <v>10.526315789473683</v>
      </c>
      <c r="K73" s="162">
        <f t="shared" si="295"/>
        <v>17.543859649122805</v>
      </c>
      <c r="L73" s="182">
        <f t="shared" ref="L73:N73" si="314">L158</f>
        <v>4.3043725365481764</v>
      </c>
      <c r="M73" s="182">
        <f t="shared" si="314"/>
        <v>6.2247848990081325</v>
      </c>
      <c r="N73" s="182">
        <f t="shared" si="314"/>
        <v>22.5</v>
      </c>
      <c r="O73" s="161">
        <f t="shared" si="304"/>
        <v>114</v>
      </c>
      <c r="P73" s="162">
        <f t="shared" si="279"/>
        <v>91.228070175438589</v>
      </c>
      <c r="Q73" s="162">
        <f t="shared" si="279"/>
        <v>0.8771929824561403</v>
      </c>
      <c r="R73" s="162">
        <f t="shared" si="279"/>
        <v>2.6315789473684208</v>
      </c>
      <c r="S73" s="162">
        <f t="shared" si="279"/>
        <v>0</v>
      </c>
      <c r="T73" s="162">
        <f t="shared" si="279"/>
        <v>0.8771929824561403</v>
      </c>
      <c r="U73" s="162">
        <f t="shared" si="279"/>
        <v>0</v>
      </c>
      <c r="V73" s="162">
        <f t="shared" si="279"/>
        <v>4.3859649122807012</v>
      </c>
      <c r="W73" s="182">
        <f t="shared" ref="W73:Y73" si="315">W158</f>
        <v>0.13925294888597642</v>
      </c>
      <c r="X73" s="182">
        <f t="shared" si="315"/>
        <v>3.035714285714286</v>
      </c>
      <c r="Y73" s="182">
        <f t="shared" si="315"/>
        <v>6.25</v>
      </c>
      <c r="Z73" s="161">
        <f t="shared" si="306"/>
        <v>114</v>
      </c>
      <c r="AA73" s="162">
        <f t="shared" si="281"/>
        <v>64.035087719298247</v>
      </c>
      <c r="AB73" s="162">
        <f t="shared" si="281"/>
        <v>1.7543859649122806</v>
      </c>
      <c r="AC73" s="162">
        <f t="shared" si="281"/>
        <v>10.526315789473683</v>
      </c>
      <c r="AD73" s="162">
        <f t="shared" si="281"/>
        <v>3.5087719298245612</v>
      </c>
      <c r="AE73" s="162">
        <f t="shared" si="281"/>
        <v>3.5087719298245612</v>
      </c>
      <c r="AF73" s="162">
        <f t="shared" si="281"/>
        <v>7.8947368421052628</v>
      </c>
      <c r="AG73" s="162">
        <f t="shared" si="281"/>
        <v>8.7719298245614024</v>
      </c>
      <c r="AH73" s="182">
        <f t="shared" ref="AH73:AJ73" si="316">AH158</f>
        <v>2.5604778742236411</v>
      </c>
      <c r="AI73" s="182">
        <f t="shared" si="316"/>
        <v>8.5899902877180221</v>
      </c>
      <c r="AJ73" s="182">
        <f t="shared" si="316"/>
        <v>56.25</v>
      </c>
      <c r="AK73" s="161">
        <f t="shared" si="308"/>
        <v>219</v>
      </c>
      <c r="AL73" s="162">
        <f t="shared" si="300"/>
        <v>54.794520547945204</v>
      </c>
      <c r="AM73" s="162">
        <f t="shared" si="300"/>
        <v>40.639269406392692</v>
      </c>
      <c r="AN73" s="162">
        <f t="shared" si="300"/>
        <v>4.10958904109589</v>
      </c>
      <c r="AO73" s="162">
        <f t="shared" si="300"/>
        <v>0.45662100456621002</v>
      </c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102</v>
      </c>
      <c r="D74" s="161">
        <f t="shared" si="301"/>
        <v>224</v>
      </c>
      <c r="E74" s="162">
        <f t="shared" si="295"/>
        <v>31.696428571428569</v>
      </c>
      <c r="F74" s="162">
        <f t="shared" si="295"/>
        <v>7.1428571428571423</v>
      </c>
      <c r="G74" s="162">
        <f t="shared" si="295"/>
        <v>18.303571428571427</v>
      </c>
      <c r="H74" s="162">
        <f t="shared" ref="H74:J74" si="317">IF($D74=0,0,H159/$D74*100)</f>
        <v>12.5</v>
      </c>
      <c r="I74" s="162">
        <f t="shared" si="317"/>
        <v>11.607142857142858</v>
      </c>
      <c r="J74" s="162">
        <f t="shared" si="317"/>
        <v>9.375</v>
      </c>
      <c r="K74" s="162">
        <f t="shared" si="295"/>
        <v>9.375</v>
      </c>
      <c r="L74" s="182">
        <f t="shared" ref="L74:N74" si="318">L159</f>
        <v>3.6850031925722444</v>
      </c>
      <c r="M74" s="182">
        <f t="shared" si="318"/>
        <v>5.6670882431224667</v>
      </c>
      <c r="N74" s="182">
        <f t="shared" si="318"/>
        <v>28.333333333333332</v>
      </c>
      <c r="O74" s="161">
        <f t="shared" si="304"/>
        <v>224</v>
      </c>
      <c r="P74" s="162">
        <f t="shared" si="279"/>
        <v>92.857142857142861</v>
      </c>
      <c r="Q74" s="162">
        <f t="shared" si="279"/>
        <v>1.3392857142857142</v>
      </c>
      <c r="R74" s="162">
        <f t="shared" si="279"/>
        <v>0.4464285714285714</v>
      </c>
      <c r="S74" s="162">
        <f t="shared" si="279"/>
        <v>0</v>
      </c>
      <c r="T74" s="162">
        <f t="shared" si="279"/>
        <v>0</v>
      </c>
      <c r="U74" s="162">
        <f t="shared" si="279"/>
        <v>0</v>
      </c>
      <c r="V74" s="162">
        <f t="shared" si="279"/>
        <v>5.3571428571428568</v>
      </c>
      <c r="W74" s="182">
        <f t="shared" ref="W74:Y74" si="319">W159</f>
        <v>3.4005634380218169E-2</v>
      </c>
      <c r="X74" s="182">
        <f t="shared" si="319"/>
        <v>1.8022986221515631</v>
      </c>
      <c r="Y74" s="182">
        <f t="shared" si="319"/>
        <v>2.9411764705882351</v>
      </c>
      <c r="Z74" s="161">
        <f t="shared" si="306"/>
        <v>224</v>
      </c>
      <c r="AA74" s="162">
        <f t="shared" si="281"/>
        <v>70.982142857142861</v>
      </c>
      <c r="AB74" s="162">
        <f t="shared" si="281"/>
        <v>5.8035714285714288</v>
      </c>
      <c r="AC74" s="162">
        <f t="shared" si="281"/>
        <v>6.25</v>
      </c>
      <c r="AD74" s="162">
        <f t="shared" si="281"/>
        <v>3.125</v>
      </c>
      <c r="AE74" s="162">
        <f t="shared" si="281"/>
        <v>4.0178571428571432</v>
      </c>
      <c r="AF74" s="162">
        <f t="shared" si="281"/>
        <v>2.2321428571428572</v>
      </c>
      <c r="AG74" s="162">
        <f t="shared" si="281"/>
        <v>7.5892857142857135</v>
      </c>
      <c r="AH74" s="182">
        <f t="shared" ref="AH74:AJ74" si="320">AH159</f>
        <v>1.1256668707456396</v>
      </c>
      <c r="AI74" s="182">
        <f t="shared" si="320"/>
        <v>4.8544383800905706</v>
      </c>
      <c r="AJ74" s="182">
        <f t="shared" si="320"/>
        <v>21</v>
      </c>
      <c r="AK74" s="161">
        <f t="shared" si="308"/>
        <v>464</v>
      </c>
      <c r="AL74" s="162">
        <f t="shared" si="300"/>
        <v>60.775862068965516</v>
      </c>
      <c r="AM74" s="162">
        <f t="shared" si="300"/>
        <v>31.03448275862069</v>
      </c>
      <c r="AN74" s="162">
        <f t="shared" si="300"/>
        <v>7.112068965517242</v>
      </c>
      <c r="AO74" s="162">
        <f t="shared" si="300"/>
        <v>1.0775862068965518</v>
      </c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59"/>
      <c r="C75" s="27" t="s">
        <v>9</v>
      </c>
      <c r="D75" s="161">
        <f t="shared" si="301"/>
        <v>691</v>
      </c>
      <c r="E75" s="162">
        <f t="shared" si="295"/>
        <v>41.678726483357451</v>
      </c>
      <c r="F75" s="162">
        <f t="shared" si="295"/>
        <v>8.1041968162083933</v>
      </c>
      <c r="G75" s="162">
        <f t="shared" si="295"/>
        <v>13.603473227206948</v>
      </c>
      <c r="H75" s="162">
        <f t="shared" ref="H75:J75" si="321">IF($D75=0,0,H160/$D75*100)</f>
        <v>11.577424023154848</v>
      </c>
      <c r="I75" s="162">
        <f t="shared" si="321"/>
        <v>9.1172214182344433</v>
      </c>
      <c r="J75" s="162">
        <f t="shared" si="321"/>
        <v>4.630969609261939</v>
      </c>
      <c r="K75" s="162">
        <f t="shared" si="295"/>
        <v>11.287988422575976</v>
      </c>
      <c r="L75" s="182">
        <f t="shared" ref="L75:N75" si="322">L160</f>
        <v>2.8284362563123802</v>
      </c>
      <c r="M75" s="182">
        <f t="shared" si="322"/>
        <v>5.3348659234445819</v>
      </c>
      <c r="N75" s="182">
        <f t="shared" si="322"/>
        <v>35.714285714285715</v>
      </c>
      <c r="O75" s="161">
        <f t="shared" si="304"/>
        <v>691</v>
      </c>
      <c r="P75" s="162">
        <f t="shared" si="279"/>
        <v>90.738060781476122</v>
      </c>
      <c r="Q75" s="162">
        <f t="shared" si="279"/>
        <v>1.3024602026049203</v>
      </c>
      <c r="R75" s="162">
        <f t="shared" si="279"/>
        <v>1.3024602026049203</v>
      </c>
      <c r="S75" s="162">
        <f t="shared" si="279"/>
        <v>1.1577424023154848</v>
      </c>
      <c r="T75" s="162">
        <f t="shared" si="279"/>
        <v>0.28943560057887119</v>
      </c>
      <c r="U75" s="162">
        <f t="shared" si="279"/>
        <v>0</v>
      </c>
      <c r="V75" s="162">
        <f t="shared" si="279"/>
        <v>5.2098408104196814</v>
      </c>
      <c r="W75" s="182">
        <f t="shared" ref="W75:Y75" si="323">W160</f>
        <v>0.14064008524582378</v>
      </c>
      <c r="X75" s="182">
        <f t="shared" si="323"/>
        <v>3.2899734227148061</v>
      </c>
      <c r="Y75" s="182">
        <f t="shared" si="323"/>
        <v>9.0909090909090917</v>
      </c>
      <c r="Z75" s="161">
        <f t="shared" si="306"/>
        <v>691</v>
      </c>
      <c r="AA75" s="162">
        <f t="shared" si="281"/>
        <v>67.149059334298116</v>
      </c>
      <c r="AB75" s="162">
        <f t="shared" si="281"/>
        <v>3.1837916063675831</v>
      </c>
      <c r="AC75" s="162">
        <f t="shared" si="281"/>
        <v>6.0781476121562958</v>
      </c>
      <c r="AD75" s="162">
        <f t="shared" si="281"/>
        <v>4.9204052098408102</v>
      </c>
      <c r="AE75" s="162">
        <f t="shared" si="281"/>
        <v>3.3285094066570187</v>
      </c>
      <c r="AF75" s="162">
        <f t="shared" si="281"/>
        <v>5.9334298118668594</v>
      </c>
      <c r="AG75" s="162">
        <f t="shared" si="281"/>
        <v>9.4066570188133127</v>
      </c>
      <c r="AH75" s="182">
        <f t="shared" ref="AH75:AJ75" si="324">AH160</f>
        <v>2.0584164725810372</v>
      </c>
      <c r="AI75" s="182">
        <f t="shared" si="324"/>
        <v>7.9541278508378355</v>
      </c>
      <c r="AJ75" s="182">
        <f t="shared" si="324"/>
        <v>57.499999999999993</v>
      </c>
      <c r="AK75" s="161">
        <f t="shared" si="308"/>
        <v>921</v>
      </c>
      <c r="AL75" s="162">
        <f t="shared" si="300"/>
        <v>56.351791530944631</v>
      </c>
      <c r="AM75" s="162">
        <f t="shared" si="300"/>
        <v>34.636264929424534</v>
      </c>
      <c r="AN75" s="162">
        <f t="shared" si="300"/>
        <v>6.4060803474484258</v>
      </c>
      <c r="AO75" s="162">
        <f t="shared" si="300"/>
        <v>2.6058631921824107</v>
      </c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49"/>
      <c r="C76" s="28" t="s">
        <v>2</v>
      </c>
      <c r="D76" s="164">
        <f t="shared" si="301"/>
        <v>1</v>
      </c>
      <c r="E76" s="153">
        <f t="shared" si="295"/>
        <v>0</v>
      </c>
      <c r="F76" s="153">
        <f t="shared" si="295"/>
        <v>0</v>
      </c>
      <c r="G76" s="153">
        <f t="shared" si="295"/>
        <v>0</v>
      </c>
      <c r="H76" s="153">
        <f t="shared" ref="H76:J76" si="325">IF($D76=0,0,H161/$D76*100)</f>
        <v>0</v>
      </c>
      <c r="I76" s="153">
        <f t="shared" si="325"/>
        <v>0</v>
      </c>
      <c r="J76" s="153">
        <f t="shared" si="325"/>
        <v>100</v>
      </c>
      <c r="K76" s="153">
        <f t="shared" si="295"/>
        <v>0</v>
      </c>
      <c r="L76" s="152">
        <f t="shared" ref="L76:N76" si="326">L161</f>
        <v>11.666666666666666</v>
      </c>
      <c r="M76" s="152">
        <f t="shared" si="326"/>
        <v>11.666666666666666</v>
      </c>
      <c r="N76" s="152">
        <f t="shared" si="326"/>
        <v>11.666666666666666</v>
      </c>
      <c r="O76" s="164">
        <f t="shared" si="304"/>
        <v>1</v>
      </c>
      <c r="P76" s="153">
        <f t="shared" ref="P76:V85" si="327">IF($O76=0,0,P161/$O76*100)</f>
        <v>100</v>
      </c>
      <c r="Q76" s="153">
        <f t="shared" si="327"/>
        <v>0</v>
      </c>
      <c r="R76" s="153">
        <f t="shared" si="327"/>
        <v>0</v>
      </c>
      <c r="S76" s="153">
        <f t="shared" si="327"/>
        <v>0</v>
      </c>
      <c r="T76" s="153">
        <f t="shared" si="327"/>
        <v>0</v>
      </c>
      <c r="U76" s="153">
        <f t="shared" si="327"/>
        <v>0</v>
      </c>
      <c r="V76" s="153">
        <f t="shared" si="327"/>
        <v>0</v>
      </c>
      <c r="W76" s="152">
        <f t="shared" ref="W76:Y76" si="328">W161</f>
        <v>0</v>
      </c>
      <c r="X76" s="152" t="str">
        <f t="shared" si="328"/>
        <v>－</v>
      </c>
      <c r="Y76" s="152">
        <f t="shared" si="328"/>
        <v>0</v>
      </c>
      <c r="Z76" s="164">
        <f t="shared" si="306"/>
        <v>1</v>
      </c>
      <c r="AA76" s="153">
        <f t="shared" ref="AA76:AG85" si="329">IF($Z76=0,0,AA161/$Z76*100)</f>
        <v>100</v>
      </c>
      <c r="AB76" s="153">
        <f t="shared" si="329"/>
        <v>0</v>
      </c>
      <c r="AC76" s="153">
        <f t="shared" si="329"/>
        <v>0</v>
      </c>
      <c r="AD76" s="153">
        <f t="shared" si="329"/>
        <v>0</v>
      </c>
      <c r="AE76" s="153">
        <f t="shared" si="329"/>
        <v>0</v>
      </c>
      <c r="AF76" s="153">
        <f t="shared" si="329"/>
        <v>0</v>
      </c>
      <c r="AG76" s="153">
        <f t="shared" si="329"/>
        <v>0</v>
      </c>
      <c r="AH76" s="152">
        <f t="shared" ref="AH76:AJ76" si="330">AH161</f>
        <v>0</v>
      </c>
      <c r="AI76" s="152" t="str">
        <f t="shared" si="330"/>
        <v>－</v>
      </c>
      <c r="AJ76" s="152">
        <f t="shared" si="330"/>
        <v>0</v>
      </c>
      <c r="AK76" s="164">
        <f t="shared" si="308"/>
        <v>7</v>
      </c>
      <c r="AL76" s="153">
        <f t="shared" si="300"/>
        <v>71.428571428571431</v>
      </c>
      <c r="AM76" s="153">
        <f t="shared" si="300"/>
        <v>28.571428571428569</v>
      </c>
      <c r="AN76" s="153">
        <f t="shared" si="300"/>
        <v>0</v>
      </c>
      <c r="AO76" s="153">
        <f t="shared" si="300"/>
        <v>0</v>
      </c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3" t="s">
        <v>18</v>
      </c>
      <c r="C77" s="27" t="s">
        <v>96</v>
      </c>
      <c r="D77" s="161">
        <f t="shared" si="301"/>
        <v>28</v>
      </c>
      <c r="E77" s="162">
        <f t="shared" si="295"/>
        <v>7.1428571428571423</v>
      </c>
      <c r="F77" s="162">
        <f t="shared" si="295"/>
        <v>21.428571428571427</v>
      </c>
      <c r="G77" s="162">
        <f t="shared" si="295"/>
        <v>7.1428571428571423</v>
      </c>
      <c r="H77" s="162">
        <f t="shared" ref="H77:J77" si="331">IF($D77=0,0,H162/$D77*100)</f>
        <v>25</v>
      </c>
      <c r="I77" s="162">
        <f t="shared" si="331"/>
        <v>25</v>
      </c>
      <c r="J77" s="162">
        <f t="shared" si="331"/>
        <v>10.714285714285714</v>
      </c>
      <c r="K77" s="162">
        <f t="shared" si="295"/>
        <v>3.5714285714285712</v>
      </c>
      <c r="L77" s="182">
        <f t="shared" ref="L77:N77" si="332">L162</f>
        <v>5.2579006128181858</v>
      </c>
      <c r="M77" s="182">
        <f t="shared" si="332"/>
        <v>5.6785326618436409</v>
      </c>
      <c r="N77" s="182">
        <f t="shared" si="332"/>
        <v>17.741935483870968</v>
      </c>
      <c r="O77" s="161">
        <f t="shared" si="304"/>
        <v>28</v>
      </c>
      <c r="P77" s="162">
        <f t="shared" si="327"/>
        <v>89.285714285714292</v>
      </c>
      <c r="Q77" s="162">
        <f t="shared" si="327"/>
        <v>3.5714285714285712</v>
      </c>
      <c r="R77" s="162">
        <f t="shared" si="327"/>
        <v>0</v>
      </c>
      <c r="S77" s="162">
        <f t="shared" si="327"/>
        <v>3.5714285714285712</v>
      </c>
      <c r="T77" s="162">
        <f t="shared" si="327"/>
        <v>0</v>
      </c>
      <c r="U77" s="162">
        <f t="shared" si="327"/>
        <v>0</v>
      </c>
      <c r="V77" s="162">
        <f t="shared" si="327"/>
        <v>3.5714285714285712</v>
      </c>
      <c r="W77" s="182">
        <f t="shared" ref="W77:Y77" si="333">W162</f>
        <v>0.22446689113355781</v>
      </c>
      <c r="X77" s="182">
        <f t="shared" si="333"/>
        <v>3.0303030303030303</v>
      </c>
      <c r="Y77" s="182">
        <f t="shared" si="333"/>
        <v>4.5454545454545459</v>
      </c>
      <c r="Z77" s="161">
        <f t="shared" si="306"/>
        <v>28</v>
      </c>
      <c r="AA77" s="162">
        <f t="shared" si="329"/>
        <v>85.714285714285708</v>
      </c>
      <c r="AB77" s="162">
        <f t="shared" si="329"/>
        <v>3.5714285714285712</v>
      </c>
      <c r="AC77" s="162">
        <f t="shared" si="329"/>
        <v>0</v>
      </c>
      <c r="AD77" s="162">
        <f t="shared" si="329"/>
        <v>0</v>
      </c>
      <c r="AE77" s="162">
        <f t="shared" si="329"/>
        <v>0</v>
      </c>
      <c r="AF77" s="162">
        <f t="shared" si="329"/>
        <v>7.1428571428571423</v>
      </c>
      <c r="AG77" s="162">
        <f t="shared" si="329"/>
        <v>3.5714285714285712</v>
      </c>
      <c r="AH77" s="182">
        <f t="shared" ref="AH77:AJ77" si="334">AH162</f>
        <v>1.1078388960988541</v>
      </c>
      <c r="AI77" s="182">
        <f t="shared" si="334"/>
        <v>9.9705500648896876</v>
      </c>
      <c r="AJ77" s="182">
        <f t="shared" si="334"/>
        <v>17.857142857142858</v>
      </c>
      <c r="AK77" s="161">
        <f t="shared" si="308"/>
        <v>91</v>
      </c>
      <c r="AL77" s="162">
        <f t="shared" si="300"/>
        <v>40.659340659340657</v>
      </c>
      <c r="AM77" s="162">
        <f t="shared" si="300"/>
        <v>46.153846153846153</v>
      </c>
      <c r="AN77" s="162">
        <f t="shared" si="300"/>
        <v>10.989010989010989</v>
      </c>
      <c r="AO77" s="162">
        <f t="shared" si="300"/>
        <v>2.197802197802198</v>
      </c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97</v>
      </c>
      <c r="D78" s="161">
        <f t="shared" si="301"/>
        <v>65</v>
      </c>
      <c r="E78" s="162">
        <f t="shared" si="295"/>
        <v>15.384615384615385</v>
      </c>
      <c r="F78" s="162">
        <f t="shared" si="295"/>
        <v>18.461538461538463</v>
      </c>
      <c r="G78" s="162">
        <f t="shared" si="295"/>
        <v>15.384615384615385</v>
      </c>
      <c r="H78" s="162">
        <f t="shared" ref="H78:J78" si="335">IF($D78=0,0,H163/$D78*100)</f>
        <v>10.76923076923077</v>
      </c>
      <c r="I78" s="162">
        <f t="shared" si="335"/>
        <v>12.307692307692308</v>
      </c>
      <c r="J78" s="162">
        <f t="shared" si="335"/>
        <v>7.6923076923076925</v>
      </c>
      <c r="K78" s="162">
        <f t="shared" si="295"/>
        <v>20</v>
      </c>
      <c r="L78" s="182">
        <f t="shared" ref="L78:N78" si="336">L163</f>
        <v>4.0885236823235536</v>
      </c>
      <c r="M78" s="182">
        <f t="shared" si="336"/>
        <v>5.0619817019243998</v>
      </c>
      <c r="N78" s="182">
        <f t="shared" si="336"/>
        <v>19.117647058823529</v>
      </c>
      <c r="O78" s="161">
        <f t="shared" si="304"/>
        <v>65</v>
      </c>
      <c r="P78" s="162">
        <f t="shared" si="327"/>
        <v>78.461538461538467</v>
      </c>
      <c r="Q78" s="162">
        <f t="shared" si="327"/>
        <v>3.0769230769230771</v>
      </c>
      <c r="R78" s="162">
        <f t="shared" si="327"/>
        <v>0</v>
      </c>
      <c r="S78" s="162">
        <f t="shared" si="327"/>
        <v>1.5384615384615385</v>
      </c>
      <c r="T78" s="162">
        <f t="shared" si="327"/>
        <v>0</v>
      </c>
      <c r="U78" s="162">
        <f t="shared" si="327"/>
        <v>1.5384615384615385</v>
      </c>
      <c r="V78" s="162">
        <f t="shared" si="327"/>
        <v>15.384615384615385</v>
      </c>
      <c r="W78" s="182">
        <f t="shared" ref="W78:Y78" si="337">W163</f>
        <v>0.32945457497887165</v>
      </c>
      <c r="X78" s="182">
        <f t="shared" si="337"/>
        <v>4.5300004059594849</v>
      </c>
      <c r="Y78" s="182">
        <f t="shared" si="337"/>
        <v>10.714285714285714</v>
      </c>
      <c r="Z78" s="161">
        <f t="shared" si="306"/>
        <v>65</v>
      </c>
      <c r="AA78" s="162">
        <f t="shared" si="329"/>
        <v>66.153846153846146</v>
      </c>
      <c r="AB78" s="162">
        <f t="shared" si="329"/>
        <v>6.1538461538461542</v>
      </c>
      <c r="AC78" s="162">
        <f t="shared" si="329"/>
        <v>3.0769230769230771</v>
      </c>
      <c r="AD78" s="162">
        <f t="shared" si="329"/>
        <v>6.1538461538461542</v>
      </c>
      <c r="AE78" s="162">
        <f t="shared" si="329"/>
        <v>3.0769230769230771</v>
      </c>
      <c r="AF78" s="162">
        <f t="shared" si="329"/>
        <v>0</v>
      </c>
      <c r="AG78" s="162">
        <f t="shared" si="329"/>
        <v>15.384615384615385</v>
      </c>
      <c r="AH78" s="182">
        <f t="shared" ref="AH78:AJ78" si="338">AH163</f>
        <v>0.78197416366121208</v>
      </c>
      <c r="AI78" s="182">
        <f t="shared" si="338"/>
        <v>3.5840482501138884</v>
      </c>
      <c r="AJ78" s="182">
        <f t="shared" si="338"/>
        <v>8.064516129032258</v>
      </c>
      <c r="AK78" s="161">
        <f t="shared" si="308"/>
        <v>203</v>
      </c>
      <c r="AL78" s="162">
        <f t="shared" si="300"/>
        <v>39.408866995073893</v>
      </c>
      <c r="AM78" s="162">
        <f t="shared" si="300"/>
        <v>40.88669950738916</v>
      </c>
      <c r="AN78" s="162">
        <f t="shared" si="300"/>
        <v>9.3596059113300498</v>
      </c>
      <c r="AO78" s="162">
        <f t="shared" si="300"/>
        <v>10.344827586206897</v>
      </c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98</v>
      </c>
      <c r="D79" s="161">
        <f t="shared" si="301"/>
        <v>63</v>
      </c>
      <c r="E79" s="162">
        <f t="shared" si="295"/>
        <v>12.698412698412698</v>
      </c>
      <c r="F79" s="162">
        <f t="shared" si="295"/>
        <v>11.111111111111111</v>
      </c>
      <c r="G79" s="162">
        <f t="shared" si="295"/>
        <v>22.222222222222221</v>
      </c>
      <c r="H79" s="162">
        <f t="shared" ref="H79:J79" si="339">IF($D79=0,0,H164/$D79*100)</f>
        <v>19.047619047619047</v>
      </c>
      <c r="I79" s="162">
        <f t="shared" si="339"/>
        <v>14.285714285714285</v>
      </c>
      <c r="J79" s="162">
        <f t="shared" si="339"/>
        <v>9.5238095238095237</v>
      </c>
      <c r="K79" s="162">
        <f t="shared" si="295"/>
        <v>11.111111111111111</v>
      </c>
      <c r="L79" s="182">
        <f t="shared" ref="L79:N79" si="340">L164</f>
        <v>4.4810111307450038</v>
      </c>
      <c r="M79" s="182">
        <f t="shared" si="340"/>
        <v>5.2278463192025049</v>
      </c>
      <c r="N79" s="182">
        <f t="shared" si="340"/>
        <v>12.790697674418606</v>
      </c>
      <c r="O79" s="161">
        <f t="shared" si="304"/>
        <v>63</v>
      </c>
      <c r="P79" s="162">
        <f t="shared" si="327"/>
        <v>85.714285714285708</v>
      </c>
      <c r="Q79" s="162">
        <f t="shared" si="327"/>
        <v>3.1746031746031744</v>
      </c>
      <c r="R79" s="162">
        <f t="shared" si="327"/>
        <v>4.7619047619047619</v>
      </c>
      <c r="S79" s="162">
        <f t="shared" si="327"/>
        <v>0</v>
      </c>
      <c r="T79" s="162">
        <f t="shared" si="327"/>
        <v>0</v>
      </c>
      <c r="U79" s="162">
        <f t="shared" si="327"/>
        <v>1.5873015873015872</v>
      </c>
      <c r="V79" s="162">
        <f t="shared" si="327"/>
        <v>4.7619047619047619</v>
      </c>
      <c r="W79" s="182">
        <f t="shared" ref="W79:Y79" si="341">W164</f>
        <v>0.77411477411477392</v>
      </c>
      <c r="X79" s="182">
        <f t="shared" si="341"/>
        <v>7.7411477411477394</v>
      </c>
      <c r="Y79" s="182">
        <f t="shared" si="341"/>
        <v>33.333333333333329</v>
      </c>
      <c r="Z79" s="161">
        <f t="shared" si="306"/>
        <v>63</v>
      </c>
      <c r="AA79" s="162">
        <f t="shared" si="329"/>
        <v>80.952380952380949</v>
      </c>
      <c r="AB79" s="162">
        <f t="shared" si="329"/>
        <v>3.1746031746031744</v>
      </c>
      <c r="AC79" s="162">
        <f t="shared" si="329"/>
        <v>1.5873015873015872</v>
      </c>
      <c r="AD79" s="162">
        <f t="shared" si="329"/>
        <v>4.7619047619047619</v>
      </c>
      <c r="AE79" s="162">
        <f t="shared" si="329"/>
        <v>0</v>
      </c>
      <c r="AF79" s="162">
        <f t="shared" si="329"/>
        <v>0</v>
      </c>
      <c r="AG79" s="162">
        <f t="shared" si="329"/>
        <v>9.5238095238095237</v>
      </c>
      <c r="AH79" s="182">
        <f t="shared" ref="AH79:AJ79" si="342">AH164</f>
        <v>0.30536410470620989</v>
      </c>
      <c r="AI79" s="182">
        <f t="shared" si="342"/>
        <v>2.900958994708994</v>
      </c>
      <c r="AJ79" s="182">
        <f t="shared" si="342"/>
        <v>4.6875</v>
      </c>
      <c r="AK79" s="161">
        <f t="shared" si="308"/>
        <v>231</v>
      </c>
      <c r="AL79" s="162">
        <f t="shared" si="300"/>
        <v>51.082251082251084</v>
      </c>
      <c r="AM79" s="162">
        <f t="shared" si="300"/>
        <v>36.796536796536792</v>
      </c>
      <c r="AN79" s="162">
        <f t="shared" si="300"/>
        <v>9.0909090909090917</v>
      </c>
      <c r="AO79" s="162">
        <f t="shared" si="300"/>
        <v>3.0303030303030303</v>
      </c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99</v>
      </c>
      <c r="D80" s="161">
        <f t="shared" si="301"/>
        <v>58</v>
      </c>
      <c r="E80" s="162">
        <f t="shared" si="295"/>
        <v>31.03448275862069</v>
      </c>
      <c r="F80" s="162">
        <f t="shared" si="295"/>
        <v>10.344827586206897</v>
      </c>
      <c r="G80" s="162">
        <f t="shared" si="295"/>
        <v>10.344827586206897</v>
      </c>
      <c r="H80" s="162">
        <f t="shared" ref="H80:J80" si="343">IF($D80=0,0,H165/$D80*100)</f>
        <v>25.862068965517242</v>
      </c>
      <c r="I80" s="162">
        <f t="shared" si="343"/>
        <v>6.8965517241379306</v>
      </c>
      <c r="J80" s="162">
        <f t="shared" si="343"/>
        <v>6.8965517241379306</v>
      </c>
      <c r="K80" s="162">
        <f t="shared" si="295"/>
        <v>8.6206896551724146</v>
      </c>
      <c r="L80" s="182">
        <f t="shared" ref="L80:N80" si="344">L165</f>
        <v>3.5031610741211443</v>
      </c>
      <c r="M80" s="182">
        <f t="shared" si="344"/>
        <v>5.3047867693834467</v>
      </c>
      <c r="N80" s="182">
        <f t="shared" si="344"/>
        <v>18.75</v>
      </c>
      <c r="O80" s="161">
        <f t="shared" si="304"/>
        <v>58</v>
      </c>
      <c r="P80" s="162">
        <f t="shared" si="327"/>
        <v>87.931034482758619</v>
      </c>
      <c r="Q80" s="162">
        <f t="shared" si="327"/>
        <v>5.1724137931034484</v>
      </c>
      <c r="R80" s="162">
        <f t="shared" si="327"/>
        <v>1.7241379310344827</v>
      </c>
      <c r="S80" s="162">
        <f t="shared" si="327"/>
        <v>0</v>
      </c>
      <c r="T80" s="162">
        <f t="shared" si="327"/>
        <v>0</v>
      </c>
      <c r="U80" s="162">
        <f t="shared" si="327"/>
        <v>0</v>
      </c>
      <c r="V80" s="162">
        <f t="shared" si="327"/>
        <v>5.1724137931034484</v>
      </c>
      <c r="W80" s="182">
        <f t="shared" ref="W80:Y80" si="345">W165</f>
        <v>0.1161373776155411</v>
      </c>
      <c r="X80" s="182">
        <f t="shared" si="345"/>
        <v>1.5968889422136903</v>
      </c>
      <c r="Y80" s="182">
        <f t="shared" si="345"/>
        <v>2.2222222222222223</v>
      </c>
      <c r="Z80" s="161">
        <f t="shared" si="306"/>
        <v>58</v>
      </c>
      <c r="AA80" s="162">
        <f t="shared" si="329"/>
        <v>87.931034482758619</v>
      </c>
      <c r="AB80" s="162">
        <f t="shared" si="329"/>
        <v>1.7241379310344827</v>
      </c>
      <c r="AC80" s="162">
        <f t="shared" si="329"/>
        <v>1.7241379310344827</v>
      </c>
      <c r="AD80" s="162">
        <f t="shared" si="329"/>
        <v>0</v>
      </c>
      <c r="AE80" s="162">
        <f t="shared" si="329"/>
        <v>1.7241379310344827</v>
      </c>
      <c r="AF80" s="162">
        <f t="shared" si="329"/>
        <v>0</v>
      </c>
      <c r="AG80" s="162">
        <f t="shared" si="329"/>
        <v>6.8965517241379306</v>
      </c>
      <c r="AH80" s="182">
        <f t="shared" ref="AH80:AJ80" si="346">AH165</f>
        <v>0.22183641975308641</v>
      </c>
      <c r="AI80" s="182">
        <f t="shared" si="346"/>
        <v>3.9930555555555554</v>
      </c>
      <c r="AJ80" s="182">
        <f t="shared" si="346"/>
        <v>7.8125</v>
      </c>
      <c r="AK80" s="161">
        <f t="shared" si="308"/>
        <v>172</v>
      </c>
      <c r="AL80" s="162">
        <f t="shared" si="300"/>
        <v>30.813953488372093</v>
      </c>
      <c r="AM80" s="162">
        <f t="shared" si="300"/>
        <v>53.488372093023251</v>
      </c>
      <c r="AN80" s="162">
        <f t="shared" si="300"/>
        <v>15.11627906976744</v>
      </c>
      <c r="AO80" s="162">
        <f t="shared" si="300"/>
        <v>0.58139534883720934</v>
      </c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100</v>
      </c>
      <c r="D81" s="161">
        <f t="shared" si="301"/>
        <v>127</v>
      </c>
      <c r="E81" s="162">
        <f t="shared" si="295"/>
        <v>25.196850393700785</v>
      </c>
      <c r="F81" s="162">
        <f t="shared" si="295"/>
        <v>9.4488188976377945</v>
      </c>
      <c r="G81" s="162">
        <f t="shared" si="295"/>
        <v>15.748031496062993</v>
      </c>
      <c r="H81" s="162">
        <f t="shared" ref="H81:J81" si="347">IF($D81=0,0,H166/$D81*100)</f>
        <v>13.385826771653544</v>
      </c>
      <c r="I81" s="162">
        <f t="shared" si="347"/>
        <v>13.385826771653544</v>
      </c>
      <c r="J81" s="162">
        <f t="shared" si="347"/>
        <v>9.4488188976377945</v>
      </c>
      <c r="K81" s="162">
        <f t="shared" si="295"/>
        <v>13.385826771653544</v>
      </c>
      <c r="L81" s="182">
        <f t="shared" ref="L81:N81" si="348">L166</f>
        <v>4.0686369023505122</v>
      </c>
      <c r="M81" s="182">
        <f t="shared" si="348"/>
        <v>5.7378212725455935</v>
      </c>
      <c r="N81" s="182">
        <f t="shared" si="348"/>
        <v>20</v>
      </c>
      <c r="O81" s="161">
        <f t="shared" si="304"/>
        <v>127</v>
      </c>
      <c r="P81" s="162">
        <f t="shared" si="327"/>
        <v>85.039370078740163</v>
      </c>
      <c r="Q81" s="162">
        <f t="shared" si="327"/>
        <v>4.7244094488188972</v>
      </c>
      <c r="R81" s="162">
        <f t="shared" si="327"/>
        <v>1.5748031496062991</v>
      </c>
      <c r="S81" s="162">
        <f t="shared" si="327"/>
        <v>0.78740157480314954</v>
      </c>
      <c r="T81" s="162">
        <f t="shared" si="327"/>
        <v>0</v>
      </c>
      <c r="U81" s="162">
        <f t="shared" si="327"/>
        <v>0.78740157480314954</v>
      </c>
      <c r="V81" s="162">
        <f t="shared" si="327"/>
        <v>7.0866141732283463</v>
      </c>
      <c r="W81" s="182">
        <f t="shared" ref="W81:Y81" si="349">W166</f>
        <v>0.26955304681575148</v>
      </c>
      <c r="X81" s="182">
        <f t="shared" si="349"/>
        <v>3.1807259524258678</v>
      </c>
      <c r="Y81" s="182">
        <f t="shared" si="349"/>
        <v>11.904761904761903</v>
      </c>
      <c r="Z81" s="161">
        <f t="shared" si="306"/>
        <v>127</v>
      </c>
      <c r="AA81" s="162">
        <f t="shared" si="329"/>
        <v>72.440944881889763</v>
      </c>
      <c r="AB81" s="162">
        <f t="shared" si="329"/>
        <v>7.0866141732283463</v>
      </c>
      <c r="AC81" s="162">
        <f t="shared" si="329"/>
        <v>5.5118110236220472</v>
      </c>
      <c r="AD81" s="162">
        <f t="shared" si="329"/>
        <v>1.5748031496062991</v>
      </c>
      <c r="AE81" s="162">
        <f t="shared" si="329"/>
        <v>3.1496062992125982</v>
      </c>
      <c r="AF81" s="162">
        <f t="shared" si="329"/>
        <v>1.5748031496062991</v>
      </c>
      <c r="AG81" s="162">
        <f t="shared" si="329"/>
        <v>8.6614173228346463</v>
      </c>
      <c r="AH81" s="182">
        <f t="shared" ref="AH81:AJ81" si="350">AH166</f>
        <v>0.78791685459474792</v>
      </c>
      <c r="AI81" s="182">
        <f t="shared" si="350"/>
        <v>3.8082647972079484</v>
      </c>
      <c r="AJ81" s="182">
        <f t="shared" si="350"/>
        <v>10.344827586206897</v>
      </c>
      <c r="AK81" s="161">
        <f t="shared" si="308"/>
        <v>404</v>
      </c>
      <c r="AL81" s="162">
        <f t="shared" si="300"/>
        <v>48.762376237623762</v>
      </c>
      <c r="AM81" s="162">
        <f t="shared" si="300"/>
        <v>37.376237623762378</v>
      </c>
      <c r="AN81" s="162">
        <f t="shared" si="300"/>
        <v>10.396039603960396</v>
      </c>
      <c r="AO81" s="162">
        <f t="shared" si="300"/>
        <v>3.4653465346534658</v>
      </c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101</v>
      </c>
      <c r="D82" s="161">
        <f t="shared" si="301"/>
        <v>153</v>
      </c>
      <c r="E82" s="162">
        <f t="shared" si="295"/>
        <v>22.875816993464053</v>
      </c>
      <c r="F82" s="162">
        <f t="shared" si="295"/>
        <v>11.111111111111111</v>
      </c>
      <c r="G82" s="162">
        <f t="shared" si="295"/>
        <v>22.875816993464053</v>
      </c>
      <c r="H82" s="162">
        <f t="shared" ref="H82:J82" si="351">IF($D82=0,0,H167/$D82*100)</f>
        <v>11.76470588235294</v>
      </c>
      <c r="I82" s="162">
        <f t="shared" si="351"/>
        <v>11.111111111111111</v>
      </c>
      <c r="J82" s="162">
        <f t="shared" si="351"/>
        <v>6.5359477124183014</v>
      </c>
      <c r="K82" s="162">
        <f t="shared" si="295"/>
        <v>13.725490196078432</v>
      </c>
      <c r="L82" s="182">
        <f t="shared" ref="L82:N82" si="352">L167</f>
        <v>3.7712204002838332</v>
      </c>
      <c r="M82" s="182">
        <f t="shared" si="352"/>
        <v>5.1319700292522272</v>
      </c>
      <c r="N82" s="182">
        <f t="shared" si="352"/>
        <v>28.571428571428569</v>
      </c>
      <c r="O82" s="161">
        <f t="shared" si="304"/>
        <v>153</v>
      </c>
      <c r="P82" s="162">
        <f t="shared" si="327"/>
        <v>89.542483660130728</v>
      </c>
      <c r="Q82" s="162">
        <f t="shared" si="327"/>
        <v>3.9215686274509802</v>
      </c>
      <c r="R82" s="162">
        <f t="shared" si="327"/>
        <v>1.3071895424836601</v>
      </c>
      <c r="S82" s="162">
        <f t="shared" si="327"/>
        <v>0</v>
      </c>
      <c r="T82" s="162">
        <f t="shared" si="327"/>
        <v>0</v>
      </c>
      <c r="U82" s="162">
        <f t="shared" si="327"/>
        <v>0</v>
      </c>
      <c r="V82" s="162">
        <f t="shared" si="327"/>
        <v>5.2287581699346406</v>
      </c>
      <c r="W82" s="182">
        <f t="shared" ref="W82:Y82" si="353">W167</f>
        <v>7.8353324545150455E-2</v>
      </c>
      <c r="X82" s="182">
        <f t="shared" si="353"/>
        <v>1.4201540073808521</v>
      </c>
      <c r="Y82" s="182">
        <f t="shared" si="353"/>
        <v>3.75</v>
      </c>
      <c r="Z82" s="161">
        <f t="shared" si="306"/>
        <v>153</v>
      </c>
      <c r="AA82" s="162">
        <f t="shared" si="329"/>
        <v>72.549019607843135</v>
      </c>
      <c r="AB82" s="162">
        <f t="shared" si="329"/>
        <v>3.2679738562091507</v>
      </c>
      <c r="AC82" s="162">
        <f t="shared" si="329"/>
        <v>7.18954248366013</v>
      </c>
      <c r="AD82" s="162">
        <f t="shared" si="329"/>
        <v>0</v>
      </c>
      <c r="AE82" s="162">
        <f t="shared" si="329"/>
        <v>5.2287581699346406</v>
      </c>
      <c r="AF82" s="162">
        <f t="shared" si="329"/>
        <v>3.2679738562091507</v>
      </c>
      <c r="AG82" s="162">
        <f t="shared" si="329"/>
        <v>8.4967320261437909</v>
      </c>
      <c r="AH82" s="182">
        <f t="shared" ref="AH82:AJ82" si="354">AH167</f>
        <v>1.3282637872727117</v>
      </c>
      <c r="AI82" s="182">
        <f t="shared" si="354"/>
        <v>6.4123079385579178</v>
      </c>
      <c r="AJ82" s="182">
        <f t="shared" si="354"/>
        <v>25</v>
      </c>
      <c r="AK82" s="161">
        <f t="shared" si="308"/>
        <v>365</v>
      </c>
      <c r="AL82" s="162">
        <f t="shared" si="300"/>
        <v>51.506849315068493</v>
      </c>
      <c r="AM82" s="162">
        <f t="shared" si="300"/>
        <v>41.917808219178085</v>
      </c>
      <c r="AN82" s="162">
        <f t="shared" si="300"/>
        <v>4.3835616438356162</v>
      </c>
      <c r="AO82" s="162">
        <f t="shared" si="300"/>
        <v>2.1917808219178081</v>
      </c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59"/>
      <c r="C83" s="27" t="s">
        <v>102</v>
      </c>
      <c r="D83" s="161">
        <f t="shared" si="301"/>
        <v>182</v>
      </c>
      <c r="E83" s="162">
        <f t="shared" si="295"/>
        <v>21.978021978021978</v>
      </c>
      <c r="F83" s="162">
        <f t="shared" si="295"/>
        <v>16.483516483516482</v>
      </c>
      <c r="G83" s="162">
        <f t="shared" si="295"/>
        <v>18.681318681318682</v>
      </c>
      <c r="H83" s="162">
        <f t="shared" ref="H83:J83" si="355">IF($D83=0,0,H168/$D83*100)</f>
        <v>10.989010989010989</v>
      </c>
      <c r="I83" s="162">
        <f t="shared" si="355"/>
        <v>10.43956043956044</v>
      </c>
      <c r="J83" s="162">
        <f t="shared" si="355"/>
        <v>7.6923076923076925</v>
      </c>
      <c r="K83" s="162">
        <f t="shared" si="295"/>
        <v>13.736263736263737</v>
      </c>
      <c r="L83" s="182">
        <f t="shared" ref="L83:N83" si="356">L168</f>
        <v>3.8337882776793633</v>
      </c>
      <c r="M83" s="182">
        <f t="shared" si="356"/>
        <v>5.1444851247492309</v>
      </c>
      <c r="N83" s="182">
        <f t="shared" si="356"/>
        <v>41.666666666666671</v>
      </c>
      <c r="O83" s="161">
        <f t="shared" si="304"/>
        <v>182</v>
      </c>
      <c r="P83" s="162">
        <f t="shared" si="327"/>
        <v>91.208791208791212</v>
      </c>
      <c r="Q83" s="162">
        <f t="shared" si="327"/>
        <v>2.7472527472527473</v>
      </c>
      <c r="R83" s="162">
        <f t="shared" si="327"/>
        <v>1.098901098901099</v>
      </c>
      <c r="S83" s="162">
        <f t="shared" si="327"/>
        <v>0</v>
      </c>
      <c r="T83" s="162">
        <f t="shared" si="327"/>
        <v>0</v>
      </c>
      <c r="U83" s="162">
        <f t="shared" si="327"/>
        <v>0.5494505494505495</v>
      </c>
      <c r="V83" s="162">
        <f t="shared" si="327"/>
        <v>4.395604395604396</v>
      </c>
      <c r="W83" s="182">
        <f t="shared" ref="W83:Y83" si="357">W168</f>
        <v>0.11867160529344931</v>
      </c>
      <c r="X83" s="182">
        <f t="shared" si="357"/>
        <v>2.5811074151325224</v>
      </c>
      <c r="Y83" s="182">
        <f t="shared" si="357"/>
        <v>11.111111111111111</v>
      </c>
      <c r="Z83" s="161">
        <f t="shared" si="306"/>
        <v>182</v>
      </c>
      <c r="AA83" s="162">
        <f t="shared" si="329"/>
        <v>69.780219780219781</v>
      </c>
      <c r="AB83" s="162">
        <f t="shared" si="329"/>
        <v>3.296703296703297</v>
      </c>
      <c r="AC83" s="162">
        <f t="shared" si="329"/>
        <v>7.1428571428571423</v>
      </c>
      <c r="AD83" s="162">
        <f t="shared" si="329"/>
        <v>2.7472527472527473</v>
      </c>
      <c r="AE83" s="162">
        <f t="shared" si="329"/>
        <v>6.0439560439560438</v>
      </c>
      <c r="AF83" s="162">
        <f t="shared" si="329"/>
        <v>2.7472527472527473</v>
      </c>
      <c r="AG83" s="162">
        <f t="shared" si="329"/>
        <v>8.2417582417582409</v>
      </c>
      <c r="AH83" s="182">
        <f t="shared" ref="AH83:AJ83" si="358">AH168</f>
        <v>1.6156707300740616</v>
      </c>
      <c r="AI83" s="182">
        <f t="shared" si="358"/>
        <v>6.7454252980592075</v>
      </c>
      <c r="AJ83" s="182">
        <f t="shared" si="358"/>
        <v>42.857142857142854</v>
      </c>
      <c r="AK83" s="161">
        <f t="shared" si="308"/>
        <v>420</v>
      </c>
      <c r="AL83" s="162">
        <f t="shared" si="300"/>
        <v>39.047619047619051</v>
      </c>
      <c r="AM83" s="162">
        <f t="shared" si="300"/>
        <v>52.142857142857146</v>
      </c>
      <c r="AN83" s="162">
        <f t="shared" si="300"/>
        <v>7.8571428571428568</v>
      </c>
      <c r="AO83" s="162">
        <f t="shared" si="300"/>
        <v>0.95238095238095244</v>
      </c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59"/>
      <c r="C84" s="27" t="s">
        <v>9</v>
      </c>
      <c r="D84" s="161">
        <f t="shared" si="301"/>
        <v>375</v>
      </c>
      <c r="E84" s="162">
        <f t="shared" si="295"/>
        <v>34.93333333333333</v>
      </c>
      <c r="F84" s="162">
        <f t="shared" si="295"/>
        <v>12.266666666666666</v>
      </c>
      <c r="G84" s="162">
        <f t="shared" si="295"/>
        <v>17.333333333333336</v>
      </c>
      <c r="H84" s="162">
        <f t="shared" ref="H84:J84" si="359">IF($D84=0,0,H169/$D84*100)</f>
        <v>13.600000000000001</v>
      </c>
      <c r="I84" s="162">
        <f t="shared" si="359"/>
        <v>6.4</v>
      </c>
      <c r="J84" s="162">
        <f t="shared" si="359"/>
        <v>5.3333333333333339</v>
      </c>
      <c r="K84" s="162">
        <f t="shared" si="295"/>
        <v>10.133333333333333</v>
      </c>
      <c r="L84" s="182">
        <f t="shared" ref="L84:N84" si="360">L169</f>
        <v>3.0455775548696793</v>
      </c>
      <c r="M84" s="182">
        <f t="shared" si="360"/>
        <v>4.9823283300537957</v>
      </c>
      <c r="N84" s="182">
        <f t="shared" si="360"/>
        <v>62.5</v>
      </c>
      <c r="O84" s="161">
        <f t="shared" si="304"/>
        <v>375</v>
      </c>
      <c r="P84" s="162">
        <f t="shared" si="327"/>
        <v>89.86666666666666</v>
      </c>
      <c r="Q84" s="162">
        <f t="shared" si="327"/>
        <v>1.0666666666666667</v>
      </c>
      <c r="R84" s="162">
        <f t="shared" si="327"/>
        <v>1.8666666666666669</v>
      </c>
      <c r="S84" s="162">
        <f t="shared" si="327"/>
        <v>0.53333333333333333</v>
      </c>
      <c r="T84" s="162">
        <f t="shared" si="327"/>
        <v>0</v>
      </c>
      <c r="U84" s="162">
        <f t="shared" si="327"/>
        <v>0.8</v>
      </c>
      <c r="V84" s="162">
        <f t="shared" si="327"/>
        <v>5.8666666666666663</v>
      </c>
      <c r="W84" s="182">
        <f t="shared" ref="W84:Y84" si="361">W169</f>
        <v>0.25364927426580602</v>
      </c>
      <c r="X84" s="182">
        <f t="shared" si="361"/>
        <v>5.5961371134893456</v>
      </c>
      <c r="Y84" s="182">
        <f t="shared" si="361"/>
        <v>22.916666666666664</v>
      </c>
      <c r="Z84" s="161">
        <f t="shared" si="306"/>
        <v>375</v>
      </c>
      <c r="AA84" s="162">
        <f t="shared" si="329"/>
        <v>70.13333333333334</v>
      </c>
      <c r="AB84" s="162">
        <f t="shared" si="329"/>
        <v>4.2666666666666666</v>
      </c>
      <c r="AC84" s="162">
        <f t="shared" si="329"/>
        <v>7.7333333333333334</v>
      </c>
      <c r="AD84" s="162">
        <f t="shared" si="329"/>
        <v>4.8</v>
      </c>
      <c r="AE84" s="162">
        <f t="shared" si="329"/>
        <v>3.2</v>
      </c>
      <c r="AF84" s="162">
        <f t="shared" si="329"/>
        <v>2.1333333333333333</v>
      </c>
      <c r="AG84" s="162">
        <f t="shared" si="329"/>
        <v>7.7333333333333334</v>
      </c>
      <c r="AH84" s="182">
        <f t="shared" ref="AH84:AJ84" si="362">AH169</f>
        <v>1.2511118104064183</v>
      </c>
      <c r="AI84" s="182">
        <f t="shared" si="362"/>
        <v>5.2154781494050688</v>
      </c>
      <c r="AJ84" s="182">
        <f t="shared" si="362"/>
        <v>62.5</v>
      </c>
      <c r="AK84" s="161">
        <f t="shared" si="308"/>
        <v>573</v>
      </c>
      <c r="AL84" s="162">
        <f t="shared" si="300"/>
        <v>39.965095986038399</v>
      </c>
      <c r="AM84" s="162">
        <f t="shared" si="300"/>
        <v>50.610820244328103</v>
      </c>
      <c r="AN84" s="162">
        <f t="shared" si="300"/>
        <v>6.6317626527050617</v>
      </c>
      <c r="AO84" s="162">
        <f t="shared" si="300"/>
        <v>2.7923211169284468</v>
      </c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149"/>
      <c r="C85" s="28" t="s">
        <v>2</v>
      </c>
      <c r="D85" s="164">
        <f t="shared" si="301"/>
        <v>0</v>
      </c>
      <c r="E85" s="153">
        <f t="shared" si="295"/>
        <v>0</v>
      </c>
      <c r="F85" s="153">
        <f t="shared" si="295"/>
        <v>0</v>
      </c>
      <c r="G85" s="153">
        <f t="shared" si="295"/>
        <v>0</v>
      </c>
      <c r="H85" s="153">
        <f t="shared" ref="H85:J85" si="363">IF($D85=0,0,H170/$D85*100)</f>
        <v>0</v>
      </c>
      <c r="I85" s="153">
        <f t="shared" si="363"/>
        <v>0</v>
      </c>
      <c r="J85" s="153">
        <f t="shared" si="363"/>
        <v>0</v>
      </c>
      <c r="K85" s="153">
        <f t="shared" si="295"/>
        <v>0</v>
      </c>
      <c r="L85" s="152" t="str">
        <f t="shared" ref="L85:N85" si="364">L170</f>
        <v>－</v>
      </c>
      <c r="M85" s="152" t="str">
        <f t="shared" si="364"/>
        <v>－</v>
      </c>
      <c r="N85" s="152" t="str">
        <f t="shared" si="364"/>
        <v>－</v>
      </c>
      <c r="O85" s="164">
        <f t="shared" si="304"/>
        <v>0</v>
      </c>
      <c r="P85" s="153">
        <f t="shared" si="327"/>
        <v>0</v>
      </c>
      <c r="Q85" s="153">
        <f t="shared" si="327"/>
        <v>0</v>
      </c>
      <c r="R85" s="153">
        <f t="shared" si="327"/>
        <v>0</v>
      </c>
      <c r="S85" s="153">
        <f t="shared" si="327"/>
        <v>0</v>
      </c>
      <c r="T85" s="153">
        <f t="shared" si="327"/>
        <v>0</v>
      </c>
      <c r="U85" s="153">
        <f t="shared" si="327"/>
        <v>0</v>
      </c>
      <c r="V85" s="153">
        <f t="shared" si="327"/>
        <v>0</v>
      </c>
      <c r="W85" s="152" t="str">
        <f t="shared" ref="W85:Y85" si="365">W170</f>
        <v>－</v>
      </c>
      <c r="X85" s="152" t="str">
        <f t="shared" si="365"/>
        <v>－</v>
      </c>
      <c r="Y85" s="152" t="str">
        <f t="shared" si="365"/>
        <v>－</v>
      </c>
      <c r="Z85" s="164">
        <f t="shared" si="306"/>
        <v>0</v>
      </c>
      <c r="AA85" s="153">
        <f t="shared" si="329"/>
        <v>0</v>
      </c>
      <c r="AB85" s="153">
        <f t="shared" si="329"/>
        <v>0</v>
      </c>
      <c r="AC85" s="153">
        <f t="shared" si="329"/>
        <v>0</v>
      </c>
      <c r="AD85" s="153">
        <f t="shared" si="329"/>
        <v>0</v>
      </c>
      <c r="AE85" s="153">
        <f t="shared" si="329"/>
        <v>0</v>
      </c>
      <c r="AF85" s="153">
        <f t="shared" si="329"/>
        <v>0</v>
      </c>
      <c r="AG85" s="153">
        <f t="shared" si="329"/>
        <v>0</v>
      </c>
      <c r="AH85" s="152" t="str">
        <f t="shared" ref="AH85:AJ85" si="366">AH170</f>
        <v>－</v>
      </c>
      <c r="AI85" s="152" t="str">
        <f t="shared" si="366"/>
        <v>－</v>
      </c>
      <c r="AJ85" s="152" t="str">
        <f t="shared" si="366"/>
        <v>－</v>
      </c>
      <c r="AK85" s="164">
        <f t="shared" si="308"/>
        <v>0</v>
      </c>
      <c r="AL85" s="153">
        <f t="shared" si="300"/>
        <v>0</v>
      </c>
      <c r="AM85" s="153">
        <f t="shared" si="300"/>
        <v>0</v>
      </c>
      <c r="AN85" s="153">
        <f t="shared" si="300"/>
        <v>0</v>
      </c>
      <c r="AO85" s="153">
        <f t="shared" si="300"/>
        <v>0</v>
      </c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51">
        <v>3106</v>
      </c>
      <c r="E89" s="51">
        <v>809</v>
      </c>
      <c r="F89" s="51">
        <v>388</v>
      </c>
      <c r="G89" s="51">
        <v>559</v>
      </c>
      <c r="H89" s="51">
        <v>451</v>
      </c>
      <c r="I89" s="51">
        <v>350</v>
      </c>
      <c r="J89" s="51">
        <v>218</v>
      </c>
      <c r="K89" s="51">
        <v>331</v>
      </c>
      <c r="L89" s="51">
        <v>3.6679709415197275</v>
      </c>
      <c r="M89" s="51">
        <v>5.1773241926333897</v>
      </c>
      <c r="N89" s="51">
        <v>62.5</v>
      </c>
      <c r="O89" s="51">
        <v>3106</v>
      </c>
      <c r="P89" s="51">
        <v>2735</v>
      </c>
      <c r="Q89" s="51">
        <v>97</v>
      </c>
      <c r="R89" s="51">
        <v>61</v>
      </c>
      <c r="S89" s="51">
        <v>22</v>
      </c>
      <c r="T89" s="51">
        <v>9</v>
      </c>
      <c r="U89" s="51">
        <v>12</v>
      </c>
      <c r="V89" s="51">
        <v>170</v>
      </c>
      <c r="W89" s="51">
        <v>0.22525461283502204</v>
      </c>
      <c r="X89" s="51">
        <v>3.290286284993158</v>
      </c>
      <c r="Y89" s="51">
        <v>37.5</v>
      </c>
      <c r="Z89" s="51">
        <v>3106</v>
      </c>
      <c r="AA89" s="51">
        <v>2002</v>
      </c>
      <c r="AB89" s="51">
        <v>202</v>
      </c>
      <c r="AC89" s="51">
        <v>237</v>
      </c>
      <c r="AD89" s="51">
        <v>131</v>
      </c>
      <c r="AE89" s="51">
        <v>124</v>
      </c>
      <c r="AF89" s="51">
        <v>137</v>
      </c>
      <c r="AG89" s="51">
        <v>273</v>
      </c>
      <c r="AH89" s="51">
        <v>1.8641074372744502</v>
      </c>
      <c r="AI89" s="51">
        <v>6.3550136820680114</v>
      </c>
      <c r="AJ89" s="51">
        <v>131.86813186813185</v>
      </c>
      <c r="AK89" s="51">
        <v>8042</v>
      </c>
      <c r="AL89" s="51">
        <v>4195</v>
      </c>
      <c r="AM89" s="51">
        <v>3116</v>
      </c>
      <c r="AN89" s="51">
        <v>514</v>
      </c>
      <c r="AO89" s="51">
        <v>217</v>
      </c>
    </row>
    <row r="90" spans="1:51" ht="15" customHeight="1" x14ac:dyDescent="0.15">
      <c r="A90" s="4"/>
      <c r="B90" s="22"/>
      <c r="C90" s="5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</row>
    <row r="91" spans="1:51" ht="15" customHeight="1" x14ac:dyDescent="0.15">
      <c r="A91" s="2" t="s">
        <v>89</v>
      </c>
      <c r="B91" s="23" t="s">
        <v>10</v>
      </c>
      <c r="C91" s="17" t="s">
        <v>86</v>
      </c>
      <c r="D91" s="51">
        <v>724</v>
      </c>
      <c r="E91" s="51">
        <v>92</v>
      </c>
      <c r="F91" s="51">
        <v>118</v>
      </c>
      <c r="G91" s="51">
        <v>140</v>
      </c>
      <c r="H91" s="51">
        <v>131</v>
      </c>
      <c r="I91" s="51">
        <v>110</v>
      </c>
      <c r="J91" s="51">
        <v>64</v>
      </c>
      <c r="K91" s="51">
        <v>69</v>
      </c>
      <c r="L91" s="51">
        <v>4.4852844912468361</v>
      </c>
      <c r="M91" s="51">
        <v>5.2182261843102618</v>
      </c>
      <c r="N91" s="51">
        <v>41.666666666666671</v>
      </c>
      <c r="O91" s="51">
        <v>724</v>
      </c>
      <c r="P91" s="51">
        <v>606</v>
      </c>
      <c r="Q91" s="51">
        <v>43</v>
      </c>
      <c r="R91" s="51">
        <v>18</v>
      </c>
      <c r="S91" s="51">
        <v>8</v>
      </c>
      <c r="T91" s="51">
        <v>2</v>
      </c>
      <c r="U91" s="51">
        <v>3</v>
      </c>
      <c r="V91" s="51">
        <v>44</v>
      </c>
      <c r="W91" s="51">
        <v>0.30163675719355931</v>
      </c>
      <c r="X91" s="51">
        <v>2.7717972282651395</v>
      </c>
      <c r="Y91" s="51">
        <v>33.333333333333329</v>
      </c>
      <c r="Z91" s="51">
        <v>724</v>
      </c>
      <c r="AA91" s="51">
        <v>421</v>
      </c>
      <c r="AB91" s="51">
        <v>74</v>
      </c>
      <c r="AC91" s="51">
        <v>68</v>
      </c>
      <c r="AD91" s="51">
        <v>32</v>
      </c>
      <c r="AE91" s="51">
        <v>29</v>
      </c>
      <c r="AF91" s="51">
        <v>31</v>
      </c>
      <c r="AG91" s="51">
        <v>69</v>
      </c>
      <c r="AH91" s="51">
        <v>2.1418463845880118</v>
      </c>
      <c r="AI91" s="51">
        <v>5.9953392389108879</v>
      </c>
      <c r="AJ91" s="51">
        <v>131.86813186813185</v>
      </c>
      <c r="AK91" s="51">
        <v>2905</v>
      </c>
      <c r="AL91" s="51">
        <v>1596</v>
      </c>
      <c r="AM91" s="51">
        <v>1036</v>
      </c>
      <c r="AN91" s="51">
        <v>177</v>
      </c>
      <c r="AO91" s="51">
        <v>96</v>
      </c>
    </row>
    <row r="92" spans="1:51" ht="15" customHeight="1" x14ac:dyDescent="0.15">
      <c r="A92" s="3"/>
      <c r="B92" s="24" t="s">
        <v>11</v>
      </c>
      <c r="C92" s="18" t="s">
        <v>798</v>
      </c>
      <c r="D92" s="51">
        <v>262</v>
      </c>
      <c r="E92" s="51">
        <v>65</v>
      </c>
      <c r="F92" s="51">
        <v>27</v>
      </c>
      <c r="G92" s="51">
        <v>58</v>
      </c>
      <c r="H92" s="51">
        <v>35</v>
      </c>
      <c r="I92" s="51">
        <v>31</v>
      </c>
      <c r="J92" s="51">
        <v>21</v>
      </c>
      <c r="K92" s="51">
        <v>25</v>
      </c>
      <c r="L92" s="51">
        <v>3.7587941050834011</v>
      </c>
      <c r="M92" s="51">
        <v>5.1792686215393369</v>
      </c>
      <c r="N92" s="51">
        <v>20</v>
      </c>
      <c r="O92" s="51">
        <v>262</v>
      </c>
      <c r="P92" s="51">
        <v>241</v>
      </c>
      <c r="Q92" s="51">
        <v>4</v>
      </c>
      <c r="R92" s="51">
        <v>6</v>
      </c>
      <c r="S92" s="51">
        <v>0</v>
      </c>
      <c r="T92" s="51">
        <v>1</v>
      </c>
      <c r="U92" s="51">
        <v>1</v>
      </c>
      <c r="V92" s="51">
        <v>9</v>
      </c>
      <c r="W92" s="51">
        <v>0.16348956550878832</v>
      </c>
      <c r="X92" s="51">
        <v>3.4469050061436204</v>
      </c>
      <c r="Y92" s="51">
        <v>11.111111111111111</v>
      </c>
      <c r="Z92" s="51">
        <v>262</v>
      </c>
      <c r="AA92" s="51">
        <v>171</v>
      </c>
      <c r="AB92" s="51">
        <v>18</v>
      </c>
      <c r="AC92" s="51">
        <v>23</v>
      </c>
      <c r="AD92" s="51">
        <v>10</v>
      </c>
      <c r="AE92" s="51">
        <v>9</v>
      </c>
      <c r="AF92" s="51">
        <v>11</v>
      </c>
      <c r="AG92" s="51">
        <v>20</v>
      </c>
      <c r="AH92" s="51">
        <v>1.766768215827107</v>
      </c>
      <c r="AI92" s="51">
        <v>6.0219423694388716</v>
      </c>
      <c r="AJ92" s="51">
        <v>56.25</v>
      </c>
      <c r="AK92" s="51">
        <v>647</v>
      </c>
      <c r="AL92" s="51">
        <v>361</v>
      </c>
      <c r="AM92" s="51">
        <v>228</v>
      </c>
      <c r="AN92" s="51">
        <v>47</v>
      </c>
      <c r="AO92" s="51">
        <v>11</v>
      </c>
    </row>
    <row r="93" spans="1:51" ht="15" customHeight="1" x14ac:dyDescent="0.15">
      <c r="A93" s="3"/>
      <c r="B93" s="24"/>
      <c r="C93" s="18" t="s">
        <v>87</v>
      </c>
      <c r="D93" s="51">
        <v>390</v>
      </c>
      <c r="E93" s="51">
        <v>68</v>
      </c>
      <c r="F93" s="51">
        <v>38</v>
      </c>
      <c r="G93" s="51">
        <v>68</v>
      </c>
      <c r="H93" s="51">
        <v>72</v>
      </c>
      <c r="I93" s="51">
        <v>52</v>
      </c>
      <c r="J93" s="51">
        <v>47</v>
      </c>
      <c r="K93" s="51">
        <v>45</v>
      </c>
      <c r="L93" s="51">
        <v>4.949485887696139</v>
      </c>
      <c r="M93" s="51">
        <v>6.1645221344951917</v>
      </c>
      <c r="N93" s="51">
        <v>28.571428571428569</v>
      </c>
      <c r="O93" s="51">
        <v>390</v>
      </c>
      <c r="P93" s="51">
        <v>327</v>
      </c>
      <c r="Q93" s="51">
        <v>21</v>
      </c>
      <c r="R93" s="51">
        <v>11</v>
      </c>
      <c r="S93" s="51">
        <v>4</v>
      </c>
      <c r="T93" s="51">
        <v>1</v>
      </c>
      <c r="U93" s="51">
        <v>2</v>
      </c>
      <c r="V93" s="51">
        <v>24</v>
      </c>
      <c r="W93" s="51">
        <v>0.35680975763824518</v>
      </c>
      <c r="X93" s="51">
        <v>3.3485223409127625</v>
      </c>
      <c r="Y93" s="51">
        <v>37.5</v>
      </c>
      <c r="Z93" s="51">
        <v>390</v>
      </c>
      <c r="AA93" s="51">
        <v>272</v>
      </c>
      <c r="AB93" s="51">
        <v>25</v>
      </c>
      <c r="AC93" s="51">
        <v>26</v>
      </c>
      <c r="AD93" s="51">
        <v>6</v>
      </c>
      <c r="AE93" s="51">
        <v>14</v>
      </c>
      <c r="AF93" s="51">
        <v>13</v>
      </c>
      <c r="AG93" s="51">
        <v>34</v>
      </c>
      <c r="AH93" s="51">
        <v>1.3003744120463543</v>
      </c>
      <c r="AI93" s="51">
        <v>5.5111106034345489</v>
      </c>
      <c r="AJ93" s="51">
        <v>42.857142857142854</v>
      </c>
      <c r="AK93" s="51">
        <v>1529</v>
      </c>
      <c r="AL93" s="51">
        <v>737</v>
      </c>
      <c r="AM93" s="51">
        <v>627</v>
      </c>
      <c r="AN93" s="51">
        <v>117</v>
      </c>
      <c r="AO93" s="51">
        <v>48</v>
      </c>
    </row>
    <row r="94" spans="1:51" ht="15" customHeight="1" x14ac:dyDescent="0.15">
      <c r="A94" s="3"/>
      <c r="B94" s="24"/>
      <c r="C94" s="18" t="s">
        <v>88</v>
      </c>
      <c r="D94" s="51">
        <v>1376</v>
      </c>
      <c r="E94" s="51">
        <v>225</v>
      </c>
      <c r="F94" s="51">
        <v>183</v>
      </c>
      <c r="G94" s="51">
        <v>266</v>
      </c>
      <c r="H94" s="51">
        <v>238</v>
      </c>
      <c r="I94" s="51">
        <v>193</v>
      </c>
      <c r="J94" s="51">
        <v>132</v>
      </c>
      <c r="K94" s="51">
        <v>139</v>
      </c>
      <c r="L94" s="51">
        <v>4.4755603685744649</v>
      </c>
      <c r="M94" s="51">
        <v>5.4706207272002105</v>
      </c>
      <c r="N94" s="51">
        <v>41.666666666666671</v>
      </c>
      <c r="O94" s="51">
        <v>1376</v>
      </c>
      <c r="P94" s="51">
        <v>1174</v>
      </c>
      <c r="Q94" s="51">
        <v>68</v>
      </c>
      <c r="R94" s="51">
        <v>35</v>
      </c>
      <c r="S94" s="51">
        <v>12</v>
      </c>
      <c r="T94" s="51">
        <v>4</v>
      </c>
      <c r="U94" s="51">
        <v>6</v>
      </c>
      <c r="V94" s="51">
        <v>77</v>
      </c>
      <c r="W94" s="51">
        <v>0.29027577079364258</v>
      </c>
      <c r="X94" s="51">
        <v>3.0165458100875333</v>
      </c>
      <c r="Y94" s="51">
        <v>37.5</v>
      </c>
      <c r="Z94" s="51">
        <v>1376</v>
      </c>
      <c r="AA94" s="51">
        <v>864</v>
      </c>
      <c r="AB94" s="51">
        <v>117</v>
      </c>
      <c r="AC94" s="51">
        <v>117</v>
      </c>
      <c r="AD94" s="51">
        <v>48</v>
      </c>
      <c r="AE94" s="51">
        <v>52</v>
      </c>
      <c r="AF94" s="51">
        <v>55</v>
      </c>
      <c r="AG94" s="51">
        <v>123</v>
      </c>
      <c r="AH94" s="51">
        <v>1.8303276782312921</v>
      </c>
      <c r="AI94" s="51">
        <v>5.8956313131717453</v>
      </c>
      <c r="AJ94" s="51">
        <v>131.86813186813185</v>
      </c>
      <c r="AK94" s="51">
        <v>5081</v>
      </c>
      <c r="AL94" s="51">
        <v>2694</v>
      </c>
      <c r="AM94" s="51">
        <v>1891</v>
      </c>
      <c r="AN94" s="51">
        <v>341</v>
      </c>
      <c r="AO94" s="51">
        <v>155</v>
      </c>
    </row>
    <row r="95" spans="1:51" ht="15" customHeight="1" x14ac:dyDescent="0.15">
      <c r="A95" s="3"/>
      <c r="B95" s="24"/>
      <c r="C95" s="18" t="s">
        <v>9</v>
      </c>
      <c r="D95" s="51">
        <v>1729</v>
      </c>
      <c r="E95" s="51">
        <v>584</v>
      </c>
      <c r="F95" s="51">
        <v>205</v>
      </c>
      <c r="G95" s="51">
        <v>293</v>
      </c>
      <c r="H95" s="51">
        <v>213</v>
      </c>
      <c r="I95" s="51">
        <v>157</v>
      </c>
      <c r="J95" s="51">
        <v>85</v>
      </c>
      <c r="K95" s="51">
        <v>192</v>
      </c>
      <c r="L95" s="51">
        <v>3.0128071048301663</v>
      </c>
      <c r="M95" s="51">
        <v>4.8590603568981798</v>
      </c>
      <c r="N95" s="51">
        <v>62.5</v>
      </c>
      <c r="O95" s="51">
        <v>1729</v>
      </c>
      <c r="P95" s="51">
        <v>1560</v>
      </c>
      <c r="Q95" s="51">
        <v>29</v>
      </c>
      <c r="R95" s="51">
        <v>26</v>
      </c>
      <c r="S95" s="51">
        <v>10</v>
      </c>
      <c r="T95" s="51">
        <v>5</v>
      </c>
      <c r="U95" s="51">
        <v>6</v>
      </c>
      <c r="V95" s="51">
        <v>93</v>
      </c>
      <c r="W95" s="51">
        <v>0.17376486370579661</v>
      </c>
      <c r="X95" s="51">
        <v>3.740517329245832</v>
      </c>
      <c r="Y95" s="51">
        <v>22.916666666666664</v>
      </c>
      <c r="Z95" s="51">
        <v>1729</v>
      </c>
      <c r="AA95" s="51">
        <v>1137</v>
      </c>
      <c r="AB95" s="51">
        <v>85</v>
      </c>
      <c r="AC95" s="51">
        <v>120</v>
      </c>
      <c r="AD95" s="51">
        <v>83</v>
      </c>
      <c r="AE95" s="51">
        <v>72</v>
      </c>
      <c r="AF95" s="51">
        <v>82</v>
      </c>
      <c r="AG95" s="51">
        <v>150</v>
      </c>
      <c r="AH95" s="51">
        <v>1.8920935965640961</v>
      </c>
      <c r="AI95" s="51">
        <v>6.7593117397617828</v>
      </c>
      <c r="AJ95" s="51">
        <v>130.43478260869566</v>
      </c>
      <c r="AK95" s="51">
        <v>2954</v>
      </c>
      <c r="AL95" s="51">
        <v>1496</v>
      </c>
      <c r="AM95" s="51">
        <v>1223</v>
      </c>
      <c r="AN95" s="51">
        <v>173</v>
      </c>
      <c r="AO95" s="51">
        <v>62</v>
      </c>
    </row>
    <row r="96" spans="1:51" ht="15" customHeight="1" x14ac:dyDescent="0.15">
      <c r="A96" s="3"/>
      <c r="B96" s="25"/>
      <c r="C96" s="19" t="s">
        <v>24</v>
      </c>
      <c r="D96" s="51">
        <v>1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1</v>
      </c>
      <c r="K96" s="51">
        <v>0</v>
      </c>
      <c r="L96" s="51">
        <v>11.666666666666666</v>
      </c>
      <c r="M96" s="51">
        <v>11.666666666666666</v>
      </c>
      <c r="N96" s="51">
        <v>11.666666666666666</v>
      </c>
      <c r="O96" s="51">
        <v>1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 t="s">
        <v>57</v>
      </c>
      <c r="Y96" s="51">
        <v>0</v>
      </c>
      <c r="Z96" s="51">
        <v>1</v>
      </c>
      <c r="AA96" s="51">
        <v>1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 t="s">
        <v>57</v>
      </c>
      <c r="AJ96" s="51">
        <v>0</v>
      </c>
      <c r="AK96" s="51">
        <v>7</v>
      </c>
      <c r="AL96" s="51">
        <v>5</v>
      </c>
      <c r="AM96" s="51">
        <v>2</v>
      </c>
      <c r="AN96" s="51">
        <v>0</v>
      </c>
      <c r="AO96" s="51">
        <v>0</v>
      </c>
    </row>
    <row r="97" spans="1:41" ht="15" customHeight="1" x14ac:dyDescent="0.15">
      <c r="A97" s="3"/>
      <c r="B97" s="24" t="s">
        <v>12</v>
      </c>
      <c r="C97" s="17" t="s">
        <v>86</v>
      </c>
      <c r="D97" s="51">
        <v>340</v>
      </c>
      <c r="E97" s="51">
        <v>15</v>
      </c>
      <c r="F97" s="51">
        <v>67</v>
      </c>
      <c r="G97" s="51">
        <v>76</v>
      </c>
      <c r="H97" s="51">
        <v>66</v>
      </c>
      <c r="I97" s="51">
        <v>58</v>
      </c>
      <c r="J97" s="51">
        <v>36</v>
      </c>
      <c r="K97" s="51">
        <v>22</v>
      </c>
      <c r="L97" s="51">
        <v>4.9390419944941861</v>
      </c>
      <c r="M97" s="51">
        <v>5.1835490239245914</v>
      </c>
      <c r="N97" s="51">
        <v>20.27027027027027</v>
      </c>
      <c r="O97" s="51">
        <v>340</v>
      </c>
      <c r="P97" s="51">
        <v>280</v>
      </c>
      <c r="Q97" s="51">
        <v>24</v>
      </c>
      <c r="R97" s="51">
        <v>14</v>
      </c>
      <c r="S97" s="51">
        <v>5</v>
      </c>
      <c r="T97" s="51">
        <v>0</v>
      </c>
      <c r="U97" s="51">
        <v>0</v>
      </c>
      <c r="V97" s="51">
        <v>17</v>
      </c>
      <c r="W97" s="51">
        <v>0.26624750561394572</v>
      </c>
      <c r="X97" s="51">
        <v>1.9999521933326621</v>
      </c>
      <c r="Y97" s="51">
        <v>4.3103448275862073</v>
      </c>
      <c r="Z97" s="51">
        <v>340</v>
      </c>
      <c r="AA97" s="51">
        <v>148</v>
      </c>
      <c r="AB97" s="51">
        <v>53</v>
      </c>
      <c r="AC97" s="51">
        <v>48</v>
      </c>
      <c r="AD97" s="51">
        <v>22</v>
      </c>
      <c r="AE97" s="51">
        <v>17</v>
      </c>
      <c r="AF97" s="51">
        <v>23</v>
      </c>
      <c r="AG97" s="51">
        <v>29</v>
      </c>
      <c r="AH97" s="51">
        <v>3.3896093700913679</v>
      </c>
      <c r="AI97" s="51">
        <v>6.4672914975362916</v>
      </c>
      <c r="AJ97" s="51">
        <v>131.86813186813185</v>
      </c>
      <c r="AK97" s="51">
        <v>1747</v>
      </c>
      <c r="AL97" s="51">
        <v>1077</v>
      </c>
      <c r="AM97" s="51">
        <v>541</v>
      </c>
      <c r="AN97" s="51">
        <v>72</v>
      </c>
      <c r="AO97" s="51">
        <v>57</v>
      </c>
    </row>
    <row r="98" spans="1:41" ht="15" customHeight="1" x14ac:dyDescent="0.15">
      <c r="A98" s="3"/>
      <c r="B98" s="24" t="s">
        <v>13</v>
      </c>
      <c r="C98" s="18" t="s">
        <v>798</v>
      </c>
      <c r="D98" s="51">
        <v>31</v>
      </c>
      <c r="E98" s="51">
        <v>6</v>
      </c>
      <c r="F98" s="51">
        <v>7</v>
      </c>
      <c r="G98" s="51">
        <v>6</v>
      </c>
      <c r="H98" s="51">
        <v>2</v>
      </c>
      <c r="I98" s="51">
        <v>6</v>
      </c>
      <c r="J98" s="51">
        <v>3</v>
      </c>
      <c r="K98" s="51">
        <v>1</v>
      </c>
      <c r="L98" s="51">
        <v>4.0527116746268099</v>
      </c>
      <c r="M98" s="51">
        <v>5.0658895932835124</v>
      </c>
      <c r="N98" s="51">
        <v>16.111111111111111</v>
      </c>
      <c r="O98" s="51">
        <v>31</v>
      </c>
      <c r="P98" s="51">
        <v>29</v>
      </c>
      <c r="Q98" s="51">
        <v>0</v>
      </c>
      <c r="R98" s="51">
        <v>1</v>
      </c>
      <c r="S98" s="51">
        <v>0</v>
      </c>
      <c r="T98" s="51">
        <v>0</v>
      </c>
      <c r="U98" s="51">
        <v>0</v>
      </c>
      <c r="V98" s="51">
        <v>1</v>
      </c>
      <c r="W98" s="51">
        <v>0.11111111111111112</v>
      </c>
      <c r="X98" s="51">
        <v>3.3333333333333335</v>
      </c>
      <c r="Y98" s="51">
        <v>3.3333333333333335</v>
      </c>
      <c r="Z98" s="51">
        <v>31</v>
      </c>
      <c r="AA98" s="51">
        <v>14</v>
      </c>
      <c r="AB98" s="51">
        <v>6</v>
      </c>
      <c r="AC98" s="51">
        <v>4</v>
      </c>
      <c r="AD98" s="51">
        <v>3</v>
      </c>
      <c r="AE98" s="51">
        <v>1</v>
      </c>
      <c r="AF98" s="51">
        <v>2</v>
      </c>
      <c r="AG98" s="51">
        <v>1</v>
      </c>
      <c r="AH98" s="51">
        <v>2.3100275820315508</v>
      </c>
      <c r="AI98" s="51">
        <v>4.3313017163091576</v>
      </c>
      <c r="AJ98" s="51">
        <v>18.125</v>
      </c>
      <c r="AK98" s="51">
        <v>146</v>
      </c>
      <c r="AL98" s="51">
        <v>109</v>
      </c>
      <c r="AM98" s="51">
        <v>34</v>
      </c>
      <c r="AN98" s="51">
        <v>3</v>
      </c>
      <c r="AO98" s="51">
        <v>0</v>
      </c>
    </row>
    <row r="99" spans="1:41" ht="15" customHeight="1" x14ac:dyDescent="0.15">
      <c r="A99" s="3"/>
      <c r="B99" s="24" t="s">
        <v>14</v>
      </c>
      <c r="C99" s="18" t="s">
        <v>87</v>
      </c>
      <c r="D99" s="51">
        <v>73</v>
      </c>
      <c r="E99" s="51">
        <v>7</v>
      </c>
      <c r="F99" s="51">
        <v>9</v>
      </c>
      <c r="G99" s="51">
        <v>16</v>
      </c>
      <c r="H99" s="51">
        <v>15</v>
      </c>
      <c r="I99" s="51">
        <v>13</v>
      </c>
      <c r="J99" s="51">
        <v>5</v>
      </c>
      <c r="K99" s="51">
        <v>8</v>
      </c>
      <c r="L99" s="51">
        <v>4.9081714719810048</v>
      </c>
      <c r="M99" s="51">
        <v>5.5005369944614708</v>
      </c>
      <c r="N99" s="51">
        <v>25.609756097560975</v>
      </c>
      <c r="O99" s="51">
        <v>73</v>
      </c>
      <c r="P99" s="51">
        <v>53</v>
      </c>
      <c r="Q99" s="51">
        <v>9</v>
      </c>
      <c r="R99" s="51">
        <v>3</v>
      </c>
      <c r="S99" s="51">
        <v>2</v>
      </c>
      <c r="T99" s="51">
        <v>0</v>
      </c>
      <c r="U99" s="51">
        <v>0</v>
      </c>
      <c r="V99" s="51">
        <v>6</v>
      </c>
      <c r="W99" s="51">
        <v>0.37795398792967028</v>
      </c>
      <c r="X99" s="51">
        <v>1.8087797993777077</v>
      </c>
      <c r="Y99" s="51">
        <v>4.2553191489361701</v>
      </c>
      <c r="Z99" s="51">
        <v>73</v>
      </c>
      <c r="AA99" s="51">
        <v>33</v>
      </c>
      <c r="AB99" s="51">
        <v>10</v>
      </c>
      <c r="AC99" s="51">
        <v>11</v>
      </c>
      <c r="AD99" s="51">
        <v>1</v>
      </c>
      <c r="AE99" s="51">
        <v>4</v>
      </c>
      <c r="AF99" s="51">
        <v>4</v>
      </c>
      <c r="AG99" s="51">
        <v>10</v>
      </c>
      <c r="AH99" s="51">
        <v>2.0516410111729875</v>
      </c>
      <c r="AI99" s="51">
        <v>4.3084461234632734</v>
      </c>
      <c r="AJ99" s="51">
        <v>15.384615384615385</v>
      </c>
      <c r="AK99" s="51">
        <v>375</v>
      </c>
      <c r="AL99" s="51">
        <v>195</v>
      </c>
      <c r="AM99" s="51">
        <v>146</v>
      </c>
      <c r="AN99" s="51">
        <v>14</v>
      </c>
      <c r="AO99" s="51">
        <v>20</v>
      </c>
    </row>
    <row r="100" spans="1:41" ht="15" customHeight="1" x14ac:dyDescent="0.15">
      <c r="A100" s="3"/>
      <c r="B100" s="24"/>
      <c r="C100" s="18" t="s">
        <v>88</v>
      </c>
      <c r="D100" s="51">
        <v>444</v>
      </c>
      <c r="E100" s="51">
        <v>28</v>
      </c>
      <c r="F100" s="51">
        <v>83</v>
      </c>
      <c r="G100" s="51">
        <v>98</v>
      </c>
      <c r="H100" s="51">
        <v>83</v>
      </c>
      <c r="I100" s="51">
        <v>77</v>
      </c>
      <c r="J100" s="51">
        <v>44</v>
      </c>
      <c r="K100" s="51">
        <v>31</v>
      </c>
      <c r="L100" s="51">
        <v>4.869801089992059</v>
      </c>
      <c r="M100" s="51">
        <v>5.2239684419914818</v>
      </c>
      <c r="N100" s="51">
        <v>25.609756097560975</v>
      </c>
      <c r="O100" s="51">
        <v>444</v>
      </c>
      <c r="P100" s="51">
        <v>362</v>
      </c>
      <c r="Q100" s="51">
        <v>33</v>
      </c>
      <c r="R100" s="51">
        <v>18</v>
      </c>
      <c r="S100" s="51">
        <v>7</v>
      </c>
      <c r="T100" s="51">
        <v>0</v>
      </c>
      <c r="U100" s="51">
        <v>0</v>
      </c>
      <c r="V100" s="51">
        <v>24</v>
      </c>
      <c r="W100" s="51">
        <v>0.27298617818553733</v>
      </c>
      <c r="X100" s="51">
        <v>1.9767964627228565</v>
      </c>
      <c r="Y100" s="51">
        <v>4.3103448275862073</v>
      </c>
      <c r="Z100" s="51">
        <v>444</v>
      </c>
      <c r="AA100" s="51">
        <v>195</v>
      </c>
      <c r="AB100" s="51">
        <v>69</v>
      </c>
      <c r="AC100" s="51">
        <v>63</v>
      </c>
      <c r="AD100" s="51">
        <v>26</v>
      </c>
      <c r="AE100" s="51">
        <v>22</v>
      </c>
      <c r="AF100" s="51">
        <v>29</v>
      </c>
      <c r="AG100" s="51">
        <v>40</v>
      </c>
      <c r="AH100" s="51">
        <v>3.100798824909059</v>
      </c>
      <c r="AI100" s="51">
        <v>5.993888637623253</v>
      </c>
      <c r="AJ100" s="51">
        <v>131.86813186813185</v>
      </c>
      <c r="AK100" s="51">
        <v>2268</v>
      </c>
      <c r="AL100" s="51">
        <v>1381</v>
      </c>
      <c r="AM100" s="51">
        <v>721</v>
      </c>
      <c r="AN100" s="51">
        <v>89</v>
      </c>
      <c r="AO100" s="51">
        <v>77</v>
      </c>
    </row>
    <row r="101" spans="1:41" ht="15" customHeight="1" x14ac:dyDescent="0.15">
      <c r="A101" s="3"/>
      <c r="B101" s="24"/>
      <c r="C101" s="18" t="s">
        <v>9</v>
      </c>
      <c r="D101" s="51">
        <v>223</v>
      </c>
      <c r="E101" s="51">
        <v>56</v>
      </c>
      <c r="F101" s="51">
        <v>42</v>
      </c>
      <c r="G101" s="51">
        <v>49</v>
      </c>
      <c r="H101" s="51">
        <v>36</v>
      </c>
      <c r="I101" s="51">
        <v>15</v>
      </c>
      <c r="J101" s="51">
        <v>6</v>
      </c>
      <c r="K101" s="51">
        <v>19</v>
      </c>
      <c r="L101" s="51">
        <v>2.6981929468894177</v>
      </c>
      <c r="M101" s="51">
        <v>3.7191308186854135</v>
      </c>
      <c r="N101" s="51">
        <v>20</v>
      </c>
      <c r="O101" s="51">
        <v>223</v>
      </c>
      <c r="P101" s="51">
        <v>195</v>
      </c>
      <c r="Q101" s="51">
        <v>6</v>
      </c>
      <c r="R101" s="51">
        <v>6</v>
      </c>
      <c r="S101" s="51">
        <v>1</v>
      </c>
      <c r="T101" s="51">
        <v>3</v>
      </c>
      <c r="U101" s="51">
        <v>3</v>
      </c>
      <c r="V101" s="51">
        <v>9</v>
      </c>
      <c r="W101" s="51">
        <v>0.39908663388087562</v>
      </c>
      <c r="X101" s="51">
        <v>4.4949757710793365</v>
      </c>
      <c r="Y101" s="51">
        <v>15</v>
      </c>
      <c r="Z101" s="51">
        <v>223</v>
      </c>
      <c r="AA101" s="51">
        <v>114</v>
      </c>
      <c r="AB101" s="51">
        <v>26</v>
      </c>
      <c r="AC101" s="51">
        <v>19</v>
      </c>
      <c r="AD101" s="51">
        <v>15</v>
      </c>
      <c r="AE101" s="51">
        <v>12</v>
      </c>
      <c r="AF101" s="51">
        <v>19</v>
      </c>
      <c r="AG101" s="51">
        <v>18</v>
      </c>
      <c r="AH101" s="51">
        <v>3.331777646242978</v>
      </c>
      <c r="AI101" s="51">
        <v>7.5056529393385771</v>
      </c>
      <c r="AJ101" s="51">
        <v>130.43478260869566</v>
      </c>
      <c r="AK101" s="51">
        <v>507</v>
      </c>
      <c r="AL101" s="51">
        <v>260</v>
      </c>
      <c r="AM101" s="51">
        <v>208</v>
      </c>
      <c r="AN101" s="51">
        <v>28</v>
      </c>
      <c r="AO101" s="51">
        <v>11</v>
      </c>
    </row>
    <row r="102" spans="1:41" ht="15" customHeight="1" x14ac:dyDescent="0.15">
      <c r="A102" s="3"/>
      <c r="B102" s="25"/>
      <c r="C102" s="19" t="s">
        <v>24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 t="s">
        <v>57</v>
      </c>
      <c r="M102" s="51" t="s">
        <v>57</v>
      </c>
      <c r="N102" s="51" t="s">
        <v>57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 t="s">
        <v>57</v>
      </c>
      <c r="X102" s="51" t="s">
        <v>57</v>
      </c>
      <c r="Y102" s="51" t="s">
        <v>57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 t="s">
        <v>57</v>
      </c>
      <c r="AI102" s="51" t="s">
        <v>57</v>
      </c>
      <c r="AJ102" s="51" t="s">
        <v>57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</row>
    <row r="103" spans="1:41" ht="15" customHeight="1" x14ac:dyDescent="0.15">
      <c r="A103" s="3"/>
      <c r="B103" s="24" t="s">
        <v>15</v>
      </c>
      <c r="C103" s="17" t="s">
        <v>86</v>
      </c>
      <c r="D103" s="51">
        <v>145</v>
      </c>
      <c r="E103" s="51">
        <v>36</v>
      </c>
      <c r="F103" s="51">
        <v>22</v>
      </c>
      <c r="G103" s="51">
        <v>20</v>
      </c>
      <c r="H103" s="51">
        <v>20</v>
      </c>
      <c r="I103" s="51">
        <v>20</v>
      </c>
      <c r="J103" s="51">
        <v>9</v>
      </c>
      <c r="K103" s="51">
        <v>18</v>
      </c>
      <c r="L103" s="51">
        <v>3.4657919123286729</v>
      </c>
      <c r="M103" s="51">
        <v>4.8368744270960597</v>
      </c>
      <c r="N103" s="51">
        <v>20</v>
      </c>
      <c r="O103" s="51">
        <v>145</v>
      </c>
      <c r="P103" s="51">
        <v>124</v>
      </c>
      <c r="Q103" s="51">
        <v>8</v>
      </c>
      <c r="R103" s="51">
        <v>2</v>
      </c>
      <c r="S103" s="51">
        <v>0</v>
      </c>
      <c r="T103" s="51">
        <v>2</v>
      </c>
      <c r="U103" s="51">
        <v>1</v>
      </c>
      <c r="V103" s="51">
        <v>8</v>
      </c>
      <c r="W103" s="51">
        <v>0.2944392973284839</v>
      </c>
      <c r="X103" s="51">
        <v>3.1029372103078687</v>
      </c>
      <c r="Y103" s="51">
        <v>10</v>
      </c>
      <c r="Z103" s="51">
        <v>145</v>
      </c>
      <c r="AA103" s="51">
        <v>92</v>
      </c>
      <c r="AB103" s="51">
        <v>13</v>
      </c>
      <c r="AC103" s="51">
        <v>10</v>
      </c>
      <c r="AD103" s="51">
        <v>6</v>
      </c>
      <c r="AE103" s="51">
        <v>5</v>
      </c>
      <c r="AF103" s="51">
        <v>5</v>
      </c>
      <c r="AG103" s="51">
        <v>14</v>
      </c>
      <c r="AH103" s="51">
        <v>1.516706430504503</v>
      </c>
      <c r="AI103" s="51">
        <v>5.0945780101561509</v>
      </c>
      <c r="AJ103" s="51">
        <v>29.166666666666668</v>
      </c>
      <c r="AK103" s="51">
        <v>374</v>
      </c>
      <c r="AL103" s="51">
        <v>185</v>
      </c>
      <c r="AM103" s="51">
        <v>168</v>
      </c>
      <c r="AN103" s="51">
        <v>9</v>
      </c>
      <c r="AO103" s="51">
        <v>12</v>
      </c>
    </row>
    <row r="104" spans="1:41" ht="15" customHeight="1" x14ac:dyDescent="0.15">
      <c r="A104" s="3"/>
      <c r="B104" s="24" t="s">
        <v>16</v>
      </c>
      <c r="C104" s="18" t="s">
        <v>798</v>
      </c>
      <c r="D104" s="51">
        <v>133</v>
      </c>
      <c r="E104" s="51">
        <v>37</v>
      </c>
      <c r="F104" s="51">
        <v>7</v>
      </c>
      <c r="G104" s="51">
        <v>33</v>
      </c>
      <c r="H104" s="51">
        <v>17</v>
      </c>
      <c r="I104" s="51">
        <v>17</v>
      </c>
      <c r="J104" s="51">
        <v>10</v>
      </c>
      <c r="K104" s="51">
        <v>12</v>
      </c>
      <c r="L104" s="51">
        <v>3.7857306986902759</v>
      </c>
      <c r="M104" s="51">
        <v>5.4532549350181352</v>
      </c>
      <c r="N104" s="51">
        <v>20</v>
      </c>
      <c r="O104" s="51">
        <v>133</v>
      </c>
      <c r="P104" s="51">
        <v>121</v>
      </c>
      <c r="Q104" s="51">
        <v>1</v>
      </c>
      <c r="R104" s="51">
        <v>4</v>
      </c>
      <c r="S104" s="51">
        <v>0</v>
      </c>
      <c r="T104" s="51">
        <v>1</v>
      </c>
      <c r="U104" s="51">
        <v>0</v>
      </c>
      <c r="V104" s="51">
        <v>6</v>
      </c>
      <c r="W104" s="51">
        <v>0.15913345956189867</v>
      </c>
      <c r="X104" s="51">
        <v>3.3683248940601884</v>
      </c>
      <c r="Y104" s="51">
        <v>6.666666666666667</v>
      </c>
      <c r="Z104" s="51">
        <v>133</v>
      </c>
      <c r="AA104" s="51">
        <v>84</v>
      </c>
      <c r="AB104" s="51">
        <v>7</v>
      </c>
      <c r="AC104" s="51">
        <v>12</v>
      </c>
      <c r="AD104" s="51">
        <v>7</v>
      </c>
      <c r="AE104" s="51">
        <v>5</v>
      </c>
      <c r="AF104" s="51">
        <v>7</v>
      </c>
      <c r="AG104" s="51">
        <v>11</v>
      </c>
      <c r="AH104" s="51">
        <v>2.3197774331036607</v>
      </c>
      <c r="AI104" s="51">
        <v>7.4477064957538586</v>
      </c>
      <c r="AJ104" s="51">
        <v>56.25</v>
      </c>
      <c r="AK104" s="51">
        <v>233</v>
      </c>
      <c r="AL104" s="51">
        <v>122</v>
      </c>
      <c r="AM104" s="51">
        <v>84</v>
      </c>
      <c r="AN104" s="51">
        <v>21</v>
      </c>
      <c r="AO104" s="51">
        <v>6</v>
      </c>
    </row>
    <row r="105" spans="1:41" ht="15" customHeight="1" x14ac:dyDescent="0.15">
      <c r="A105" s="3"/>
      <c r="B105" s="24" t="s">
        <v>17</v>
      </c>
      <c r="C105" s="18" t="s">
        <v>87</v>
      </c>
      <c r="D105" s="51">
        <v>125</v>
      </c>
      <c r="E105" s="51">
        <v>20</v>
      </c>
      <c r="F105" s="51">
        <v>7</v>
      </c>
      <c r="G105" s="51">
        <v>21</v>
      </c>
      <c r="H105" s="51">
        <v>26</v>
      </c>
      <c r="I105" s="51">
        <v>16</v>
      </c>
      <c r="J105" s="51">
        <v>18</v>
      </c>
      <c r="K105" s="51">
        <v>17</v>
      </c>
      <c r="L105" s="51">
        <v>5.4525317115390504</v>
      </c>
      <c r="M105" s="51">
        <v>6.6917434641615614</v>
      </c>
      <c r="N105" s="51">
        <v>21.052631578947366</v>
      </c>
      <c r="O105" s="51">
        <v>125</v>
      </c>
      <c r="P105" s="51">
        <v>105</v>
      </c>
      <c r="Q105" s="51">
        <v>5</v>
      </c>
      <c r="R105" s="51">
        <v>3</v>
      </c>
      <c r="S105" s="51">
        <v>1</v>
      </c>
      <c r="T105" s="51">
        <v>1</v>
      </c>
      <c r="U105" s="51">
        <v>1</v>
      </c>
      <c r="V105" s="51">
        <v>9</v>
      </c>
      <c r="W105" s="51">
        <v>0.56205097039456142</v>
      </c>
      <c r="X105" s="51">
        <v>5.9270829605244666</v>
      </c>
      <c r="Y105" s="51">
        <v>37.5</v>
      </c>
      <c r="Z105" s="51">
        <v>125</v>
      </c>
      <c r="AA105" s="51">
        <v>89</v>
      </c>
      <c r="AB105" s="51">
        <v>9</v>
      </c>
      <c r="AC105" s="51">
        <v>4</v>
      </c>
      <c r="AD105" s="51">
        <v>0</v>
      </c>
      <c r="AE105" s="51">
        <v>6</v>
      </c>
      <c r="AF105" s="51">
        <v>4</v>
      </c>
      <c r="AG105" s="51">
        <v>13</v>
      </c>
      <c r="AH105" s="51">
        <v>1.0500400053655714</v>
      </c>
      <c r="AI105" s="51">
        <v>5.1132382869975652</v>
      </c>
      <c r="AJ105" s="51">
        <v>13.333333333333334</v>
      </c>
      <c r="AK105" s="51">
        <v>470</v>
      </c>
      <c r="AL105" s="51">
        <v>228</v>
      </c>
      <c r="AM105" s="51">
        <v>186</v>
      </c>
      <c r="AN105" s="51">
        <v>52</v>
      </c>
      <c r="AO105" s="51">
        <v>4</v>
      </c>
    </row>
    <row r="106" spans="1:41" ht="15" customHeight="1" x14ac:dyDescent="0.15">
      <c r="A106" s="3"/>
      <c r="B106" s="24"/>
      <c r="C106" s="18" t="s">
        <v>88</v>
      </c>
      <c r="D106" s="51">
        <v>403</v>
      </c>
      <c r="E106" s="51">
        <v>93</v>
      </c>
      <c r="F106" s="51">
        <v>36</v>
      </c>
      <c r="G106" s="51">
        <v>74</v>
      </c>
      <c r="H106" s="51">
        <v>63</v>
      </c>
      <c r="I106" s="51">
        <v>53</v>
      </c>
      <c r="J106" s="51">
        <v>37</v>
      </c>
      <c r="K106" s="51">
        <v>47</v>
      </c>
      <c r="L106" s="51">
        <v>4.1772539670041677</v>
      </c>
      <c r="M106" s="51">
        <v>5.6543817956406235</v>
      </c>
      <c r="N106" s="51">
        <v>21.052631578947366</v>
      </c>
      <c r="O106" s="51">
        <v>403</v>
      </c>
      <c r="P106" s="51">
        <v>350</v>
      </c>
      <c r="Q106" s="51">
        <v>14</v>
      </c>
      <c r="R106" s="51">
        <v>9</v>
      </c>
      <c r="S106" s="51">
        <v>1</v>
      </c>
      <c r="T106" s="51">
        <v>4</v>
      </c>
      <c r="U106" s="51">
        <v>2</v>
      </c>
      <c r="V106" s="51">
        <v>23</v>
      </c>
      <c r="W106" s="51">
        <v>0.33091064648455926</v>
      </c>
      <c r="X106" s="51">
        <v>4.1915348554710841</v>
      </c>
      <c r="Y106" s="51">
        <v>37.5</v>
      </c>
      <c r="Z106" s="51">
        <v>403</v>
      </c>
      <c r="AA106" s="51">
        <v>265</v>
      </c>
      <c r="AB106" s="51">
        <v>29</v>
      </c>
      <c r="AC106" s="51">
        <v>26</v>
      </c>
      <c r="AD106" s="51">
        <v>13</v>
      </c>
      <c r="AE106" s="51">
        <v>16</v>
      </c>
      <c r="AF106" s="51">
        <v>16</v>
      </c>
      <c r="AG106" s="51">
        <v>38</v>
      </c>
      <c r="AH106" s="51">
        <v>1.6419338899607687</v>
      </c>
      <c r="AI106" s="51">
        <v>5.9930586983568057</v>
      </c>
      <c r="AJ106" s="51">
        <v>56.25</v>
      </c>
      <c r="AK106" s="51">
        <v>1077</v>
      </c>
      <c r="AL106" s="51">
        <v>535</v>
      </c>
      <c r="AM106" s="51">
        <v>438</v>
      </c>
      <c r="AN106" s="51">
        <v>82</v>
      </c>
      <c r="AO106" s="51">
        <v>22</v>
      </c>
    </row>
    <row r="107" spans="1:41" ht="15" customHeight="1" x14ac:dyDescent="0.15">
      <c r="A107" s="3"/>
      <c r="B107" s="24"/>
      <c r="C107" s="18" t="s">
        <v>9</v>
      </c>
      <c r="D107" s="51">
        <v>912</v>
      </c>
      <c r="E107" s="51">
        <v>342</v>
      </c>
      <c r="F107" s="51">
        <v>79</v>
      </c>
      <c r="G107" s="51">
        <v>135</v>
      </c>
      <c r="H107" s="51">
        <v>110</v>
      </c>
      <c r="I107" s="51">
        <v>91</v>
      </c>
      <c r="J107" s="51">
        <v>53</v>
      </c>
      <c r="K107" s="51">
        <v>102</v>
      </c>
      <c r="L107" s="51">
        <v>3.1132000115926481</v>
      </c>
      <c r="M107" s="51">
        <v>5.3882307892949672</v>
      </c>
      <c r="N107" s="51">
        <v>35.714285714285715</v>
      </c>
      <c r="O107" s="51">
        <v>912</v>
      </c>
      <c r="P107" s="51">
        <v>833</v>
      </c>
      <c r="Q107" s="51">
        <v>12</v>
      </c>
      <c r="R107" s="51">
        <v>11</v>
      </c>
      <c r="S107" s="51">
        <v>8</v>
      </c>
      <c r="T107" s="51">
        <v>2</v>
      </c>
      <c r="U107" s="51">
        <v>0</v>
      </c>
      <c r="V107" s="51">
        <v>46</v>
      </c>
      <c r="W107" s="51">
        <v>0.11730347441973099</v>
      </c>
      <c r="X107" s="51">
        <v>3.0783275408329405</v>
      </c>
      <c r="Y107" s="51">
        <v>9.0909090909090917</v>
      </c>
      <c r="Z107" s="51">
        <v>912</v>
      </c>
      <c r="AA107" s="51">
        <v>621</v>
      </c>
      <c r="AB107" s="51">
        <v>30</v>
      </c>
      <c r="AC107" s="51">
        <v>58</v>
      </c>
      <c r="AD107" s="51">
        <v>41</v>
      </c>
      <c r="AE107" s="51">
        <v>34</v>
      </c>
      <c r="AF107" s="51">
        <v>48</v>
      </c>
      <c r="AG107" s="51">
        <v>80</v>
      </c>
      <c r="AH107" s="51">
        <v>1.8756127784131396</v>
      </c>
      <c r="AI107" s="51">
        <v>7.3957811926053649</v>
      </c>
      <c r="AJ107" s="51">
        <v>57.499999999999993</v>
      </c>
      <c r="AK107" s="51">
        <v>1439</v>
      </c>
      <c r="AL107" s="51">
        <v>817</v>
      </c>
      <c r="AM107" s="51">
        <v>505</v>
      </c>
      <c r="AN107" s="51">
        <v>90</v>
      </c>
      <c r="AO107" s="51">
        <v>27</v>
      </c>
    </row>
    <row r="108" spans="1:41" ht="15" customHeight="1" x14ac:dyDescent="0.15">
      <c r="A108" s="3"/>
      <c r="B108" s="4"/>
      <c r="C108" s="19" t="s">
        <v>24</v>
      </c>
      <c r="D108" s="51">
        <v>1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1</v>
      </c>
      <c r="K108" s="51">
        <v>0</v>
      </c>
      <c r="L108" s="51">
        <v>11.666666666666666</v>
      </c>
      <c r="M108" s="51">
        <v>11.666666666666666</v>
      </c>
      <c r="N108" s="51">
        <v>11.666666666666666</v>
      </c>
      <c r="O108" s="51">
        <v>1</v>
      </c>
      <c r="P108" s="51">
        <v>1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 t="s">
        <v>57</v>
      </c>
      <c r="Y108" s="51">
        <v>0</v>
      </c>
      <c r="Z108" s="51">
        <v>1</v>
      </c>
      <c r="AA108" s="51">
        <v>1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 t="s">
        <v>57</v>
      </c>
      <c r="AJ108" s="51">
        <v>0</v>
      </c>
      <c r="AK108" s="51">
        <v>7</v>
      </c>
      <c r="AL108" s="51">
        <v>5</v>
      </c>
      <c r="AM108" s="51">
        <v>2</v>
      </c>
      <c r="AN108" s="51">
        <v>0</v>
      </c>
      <c r="AO108" s="51">
        <v>0</v>
      </c>
    </row>
    <row r="109" spans="1:41" ht="15" customHeight="1" x14ac:dyDescent="0.15">
      <c r="A109" s="3"/>
      <c r="B109" s="230" t="s">
        <v>18</v>
      </c>
      <c r="C109" s="18" t="s">
        <v>86</v>
      </c>
      <c r="D109" s="51">
        <v>219</v>
      </c>
      <c r="E109" s="51">
        <v>41</v>
      </c>
      <c r="F109" s="51">
        <v>28</v>
      </c>
      <c r="G109" s="51">
        <v>41</v>
      </c>
      <c r="H109" s="51">
        <v>37</v>
      </c>
      <c r="I109" s="51">
        <v>29</v>
      </c>
      <c r="J109" s="51">
        <v>18</v>
      </c>
      <c r="K109" s="51">
        <v>25</v>
      </c>
      <c r="L109" s="51">
        <v>4.341426980072133</v>
      </c>
      <c r="M109" s="51">
        <v>5.5048159093725078</v>
      </c>
      <c r="N109" s="51">
        <v>41.666666666666671</v>
      </c>
      <c r="O109" s="51">
        <v>219</v>
      </c>
      <c r="P109" s="51">
        <v>187</v>
      </c>
      <c r="Q109" s="51">
        <v>9</v>
      </c>
      <c r="R109" s="51">
        <v>2</v>
      </c>
      <c r="S109" s="51">
        <v>3</v>
      </c>
      <c r="T109" s="51">
        <v>0</v>
      </c>
      <c r="U109" s="51">
        <v>2</v>
      </c>
      <c r="V109" s="51">
        <v>16</v>
      </c>
      <c r="W109" s="51">
        <v>0.37611969398421835</v>
      </c>
      <c r="X109" s="51">
        <v>4.7720186174247701</v>
      </c>
      <c r="Y109" s="51">
        <v>33.333333333333329</v>
      </c>
      <c r="Z109" s="51">
        <v>219</v>
      </c>
      <c r="AA109" s="51">
        <v>168</v>
      </c>
      <c r="AB109" s="51">
        <v>8</v>
      </c>
      <c r="AC109" s="51">
        <v>8</v>
      </c>
      <c r="AD109" s="51">
        <v>4</v>
      </c>
      <c r="AE109" s="51">
        <v>6</v>
      </c>
      <c r="AF109" s="51">
        <v>3</v>
      </c>
      <c r="AG109" s="51">
        <v>22</v>
      </c>
      <c r="AH109" s="51">
        <v>0.68264498570115906</v>
      </c>
      <c r="AI109" s="51">
        <v>4.6372780063147703</v>
      </c>
      <c r="AJ109" s="51">
        <v>17.857142857142858</v>
      </c>
      <c r="AK109" s="51">
        <v>674</v>
      </c>
      <c r="AL109" s="51">
        <v>293</v>
      </c>
      <c r="AM109" s="51">
        <v>268</v>
      </c>
      <c r="AN109" s="51">
        <v>89</v>
      </c>
      <c r="AO109" s="51">
        <v>24</v>
      </c>
    </row>
    <row r="110" spans="1:41" ht="15" customHeight="1" x14ac:dyDescent="0.15">
      <c r="A110" s="3"/>
      <c r="B110" s="231"/>
      <c r="C110" s="18" t="s">
        <v>798</v>
      </c>
      <c r="D110" s="51">
        <v>93</v>
      </c>
      <c r="E110" s="51">
        <v>19</v>
      </c>
      <c r="F110" s="51">
        <v>13</v>
      </c>
      <c r="G110" s="51">
        <v>17</v>
      </c>
      <c r="H110" s="51">
        <v>16</v>
      </c>
      <c r="I110" s="51">
        <v>8</v>
      </c>
      <c r="J110" s="51">
        <v>8</v>
      </c>
      <c r="K110" s="51">
        <v>12</v>
      </c>
      <c r="L110" s="51">
        <v>3.7656384941640972</v>
      </c>
      <c r="M110" s="51">
        <v>4.919624484311159</v>
      </c>
      <c r="N110" s="51">
        <v>16.666666666666664</v>
      </c>
      <c r="O110" s="51">
        <v>93</v>
      </c>
      <c r="P110" s="51">
        <v>86</v>
      </c>
      <c r="Q110" s="51">
        <v>3</v>
      </c>
      <c r="R110" s="51">
        <v>1</v>
      </c>
      <c r="S110" s="51">
        <v>0</v>
      </c>
      <c r="T110" s="51">
        <v>0</v>
      </c>
      <c r="U110" s="51">
        <v>1</v>
      </c>
      <c r="V110" s="51">
        <v>2</v>
      </c>
      <c r="W110" s="51">
        <v>0.19581953160471416</v>
      </c>
      <c r="X110" s="51">
        <v>3.5639154752057975</v>
      </c>
      <c r="Y110" s="51">
        <v>11.111111111111111</v>
      </c>
      <c r="Z110" s="51">
        <v>93</v>
      </c>
      <c r="AA110" s="51">
        <v>71</v>
      </c>
      <c r="AB110" s="51">
        <v>5</v>
      </c>
      <c r="AC110" s="51">
        <v>6</v>
      </c>
      <c r="AD110" s="51">
        <v>0</v>
      </c>
      <c r="AE110" s="51">
        <v>3</v>
      </c>
      <c r="AF110" s="51">
        <v>1</v>
      </c>
      <c r="AG110" s="51">
        <v>7</v>
      </c>
      <c r="AH110" s="51">
        <v>0.67652025426830975</v>
      </c>
      <c r="AI110" s="51">
        <v>3.8787161244716426</v>
      </c>
      <c r="AJ110" s="51">
        <v>12.5</v>
      </c>
      <c r="AK110" s="51">
        <v>261</v>
      </c>
      <c r="AL110" s="51">
        <v>125</v>
      </c>
      <c r="AM110" s="51">
        <v>108</v>
      </c>
      <c r="AN110" s="51">
        <v>23</v>
      </c>
      <c r="AO110" s="51">
        <v>5</v>
      </c>
    </row>
    <row r="111" spans="1:41" ht="15" customHeight="1" x14ac:dyDescent="0.15">
      <c r="A111" s="3"/>
      <c r="B111" s="231"/>
      <c r="C111" s="18" t="s">
        <v>87</v>
      </c>
      <c r="D111" s="51">
        <v>178</v>
      </c>
      <c r="E111" s="51">
        <v>38</v>
      </c>
      <c r="F111" s="51">
        <v>20</v>
      </c>
      <c r="G111" s="51">
        <v>28</v>
      </c>
      <c r="H111" s="51">
        <v>28</v>
      </c>
      <c r="I111" s="51">
        <v>21</v>
      </c>
      <c r="J111" s="51">
        <v>23</v>
      </c>
      <c r="K111" s="51">
        <v>20</v>
      </c>
      <c r="L111" s="51">
        <v>4.7069066059550249</v>
      </c>
      <c r="M111" s="51">
        <v>6.197427031174116</v>
      </c>
      <c r="N111" s="51">
        <v>28.571428571428569</v>
      </c>
      <c r="O111" s="51">
        <v>178</v>
      </c>
      <c r="P111" s="51">
        <v>155</v>
      </c>
      <c r="Q111" s="51">
        <v>7</v>
      </c>
      <c r="R111" s="51">
        <v>5</v>
      </c>
      <c r="S111" s="51">
        <v>1</v>
      </c>
      <c r="T111" s="51">
        <v>0</v>
      </c>
      <c r="U111" s="51">
        <v>1</v>
      </c>
      <c r="V111" s="51">
        <v>9</v>
      </c>
      <c r="W111" s="51">
        <v>0.23710971324580288</v>
      </c>
      <c r="X111" s="51">
        <v>2.8622529670386205</v>
      </c>
      <c r="Y111" s="51">
        <v>11.904761904761903</v>
      </c>
      <c r="Z111" s="51">
        <v>178</v>
      </c>
      <c r="AA111" s="51">
        <v>139</v>
      </c>
      <c r="AB111" s="51">
        <v>5</v>
      </c>
      <c r="AC111" s="51">
        <v>10</v>
      </c>
      <c r="AD111" s="51">
        <v>5</v>
      </c>
      <c r="AE111" s="51">
        <v>4</v>
      </c>
      <c r="AF111" s="51">
        <v>5</v>
      </c>
      <c r="AG111" s="51">
        <v>10</v>
      </c>
      <c r="AH111" s="51">
        <v>1.2602481243277448</v>
      </c>
      <c r="AI111" s="51">
        <v>7.3007477547262463</v>
      </c>
      <c r="AJ111" s="51">
        <v>42.857142857142854</v>
      </c>
      <c r="AK111" s="51">
        <v>584</v>
      </c>
      <c r="AL111" s="51">
        <v>270</v>
      </c>
      <c r="AM111" s="51">
        <v>256</v>
      </c>
      <c r="AN111" s="51">
        <v>38</v>
      </c>
      <c r="AO111" s="51">
        <v>20</v>
      </c>
    </row>
    <row r="112" spans="1:41" ht="15" customHeight="1" x14ac:dyDescent="0.15">
      <c r="A112" s="3"/>
      <c r="B112" s="231"/>
      <c r="C112" s="18" t="s">
        <v>88</v>
      </c>
      <c r="D112" s="51">
        <v>490</v>
      </c>
      <c r="E112" s="51">
        <v>98</v>
      </c>
      <c r="F112" s="51">
        <v>61</v>
      </c>
      <c r="G112" s="51">
        <v>86</v>
      </c>
      <c r="H112" s="51">
        <v>81</v>
      </c>
      <c r="I112" s="51">
        <v>58</v>
      </c>
      <c r="J112" s="51">
        <v>49</v>
      </c>
      <c r="K112" s="51">
        <v>57</v>
      </c>
      <c r="L112" s="51">
        <v>4.3670780505824025</v>
      </c>
      <c r="M112" s="51">
        <v>5.6446113310512844</v>
      </c>
      <c r="N112" s="51">
        <v>41.666666666666671</v>
      </c>
      <c r="O112" s="51">
        <v>490</v>
      </c>
      <c r="P112" s="51">
        <v>428</v>
      </c>
      <c r="Q112" s="51">
        <v>19</v>
      </c>
      <c r="R112" s="51">
        <v>8</v>
      </c>
      <c r="S112" s="51">
        <v>4</v>
      </c>
      <c r="T112" s="51">
        <v>0</v>
      </c>
      <c r="U112" s="51">
        <v>4</v>
      </c>
      <c r="V112" s="51">
        <v>27</v>
      </c>
      <c r="W112" s="51">
        <v>0.28994258486688124</v>
      </c>
      <c r="X112" s="51">
        <v>3.8355261940961718</v>
      </c>
      <c r="Y112" s="51">
        <v>33.333333333333329</v>
      </c>
      <c r="Z112" s="51">
        <v>490</v>
      </c>
      <c r="AA112" s="51">
        <v>378</v>
      </c>
      <c r="AB112" s="51">
        <v>18</v>
      </c>
      <c r="AC112" s="51">
        <v>24</v>
      </c>
      <c r="AD112" s="51">
        <v>9</v>
      </c>
      <c r="AE112" s="51">
        <v>13</v>
      </c>
      <c r="AF112" s="51">
        <v>9</v>
      </c>
      <c r="AG112" s="51">
        <v>39</v>
      </c>
      <c r="AH112" s="51">
        <v>0.89663744775446597</v>
      </c>
      <c r="AI112" s="51">
        <v>5.539499848455673</v>
      </c>
      <c r="AJ112" s="51">
        <v>42.857142857142854</v>
      </c>
      <c r="AK112" s="51">
        <v>1519</v>
      </c>
      <c r="AL112" s="51">
        <v>688</v>
      </c>
      <c r="AM112" s="51">
        <v>632</v>
      </c>
      <c r="AN112" s="51">
        <v>150</v>
      </c>
      <c r="AO112" s="51">
        <v>49</v>
      </c>
    </row>
    <row r="113" spans="1:41" ht="15" customHeight="1" x14ac:dyDescent="0.15">
      <c r="A113" s="3"/>
      <c r="B113" s="231"/>
      <c r="C113" s="18" t="s">
        <v>9</v>
      </c>
      <c r="D113" s="51">
        <v>561</v>
      </c>
      <c r="E113" s="51">
        <v>178</v>
      </c>
      <c r="F113" s="51">
        <v>75</v>
      </c>
      <c r="G113" s="51">
        <v>100</v>
      </c>
      <c r="H113" s="51">
        <v>66</v>
      </c>
      <c r="I113" s="51">
        <v>47</v>
      </c>
      <c r="J113" s="51">
        <v>25</v>
      </c>
      <c r="K113" s="51">
        <v>70</v>
      </c>
      <c r="L113" s="51">
        <v>3.0017137679381731</v>
      </c>
      <c r="M113" s="51">
        <v>4.7087586583311278</v>
      </c>
      <c r="N113" s="51">
        <v>62.5</v>
      </c>
      <c r="O113" s="51">
        <v>561</v>
      </c>
      <c r="P113" s="51">
        <v>501</v>
      </c>
      <c r="Q113" s="51">
        <v>10</v>
      </c>
      <c r="R113" s="51">
        <v>9</v>
      </c>
      <c r="S113" s="51">
        <v>1</v>
      </c>
      <c r="T113" s="51">
        <v>0</v>
      </c>
      <c r="U113" s="51">
        <v>3</v>
      </c>
      <c r="V113" s="51">
        <v>37</v>
      </c>
      <c r="W113" s="51">
        <v>0.18344881264697407</v>
      </c>
      <c r="X113" s="51">
        <v>4.1794425142180183</v>
      </c>
      <c r="Y113" s="51">
        <v>22.916666666666664</v>
      </c>
      <c r="Z113" s="51">
        <v>561</v>
      </c>
      <c r="AA113" s="51">
        <v>384</v>
      </c>
      <c r="AB113" s="51">
        <v>26</v>
      </c>
      <c r="AC113" s="51">
        <v>40</v>
      </c>
      <c r="AD113" s="51">
        <v>23</v>
      </c>
      <c r="AE113" s="51">
        <v>25</v>
      </c>
      <c r="AF113" s="51">
        <v>13</v>
      </c>
      <c r="AG113" s="51">
        <v>50</v>
      </c>
      <c r="AH113" s="51">
        <v>1.3267683846728997</v>
      </c>
      <c r="AI113" s="51">
        <v>5.3384145241563132</v>
      </c>
      <c r="AJ113" s="51">
        <v>62.5</v>
      </c>
      <c r="AK113" s="51">
        <v>940</v>
      </c>
      <c r="AL113" s="51">
        <v>378</v>
      </c>
      <c r="AM113" s="51">
        <v>483</v>
      </c>
      <c r="AN113" s="51">
        <v>55</v>
      </c>
      <c r="AO113" s="51">
        <v>24</v>
      </c>
    </row>
    <row r="114" spans="1:41" ht="15" customHeight="1" x14ac:dyDescent="0.15">
      <c r="A114" s="6"/>
      <c r="B114" s="4"/>
      <c r="C114" s="19" t="s">
        <v>24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 t="s">
        <v>57</v>
      </c>
      <c r="M114" s="51" t="s">
        <v>57</v>
      </c>
      <c r="N114" s="51" t="s">
        <v>57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 t="s">
        <v>57</v>
      </c>
      <c r="X114" s="51" t="s">
        <v>57</v>
      </c>
      <c r="Y114" s="51" t="s">
        <v>57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 t="s">
        <v>57</v>
      </c>
      <c r="AI114" s="51" t="s">
        <v>57</v>
      </c>
      <c r="AJ114" s="51" t="s">
        <v>57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</row>
    <row r="115" spans="1:41" ht="15" customHeight="1" x14ac:dyDescent="0.15">
      <c r="A115" s="3" t="s">
        <v>94</v>
      </c>
      <c r="B115" s="23" t="s">
        <v>10</v>
      </c>
      <c r="C115" s="18" t="s">
        <v>90</v>
      </c>
      <c r="D115" s="51">
        <v>849</v>
      </c>
      <c r="E115" s="51">
        <v>129</v>
      </c>
      <c r="F115" s="51">
        <v>126</v>
      </c>
      <c r="G115" s="51">
        <v>169</v>
      </c>
      <c r="H115" s="51">
        <v>139</v>
      </c>
      <c r="I115" s="51">
        <v>128</v>
      </c>
      <c r="J115" s="51">
        <v>70</v>
      </c>
      <c r="K115" s="51">
        <v>88</v>
      </c>
      <c r="L115" s="51">
        <v>4.3518771146547914</v>
      </c>
      <c r="M115" s="51">
        <v>5.2401558295131272</v>
      </c>
      <c r="N115" s="51">
        <v>28.947368421052634</v>
      </c>
      <c r="O115" s="51">
        <v>849</v>
      </c>
      <c r="P115" s="51">
        <v>722</v>
      </c>
      <c r="Q115" s="51">
        <v>37</v>
      </c>
      <c r="R115" s="51">
        <v>22</v>
      </c>
      <c r="S115" s="51">
        <v>7</v>
      </c>
      <c r="T115" s="51">
        <v>3</v>
      </c>
      <c r="U115" s="51">
        <v>4</v>
      </c>
      <c r="V115" s="51">
        <v>54</v>
      </c>
      <c r="W115" s="51">
        <v>0.32122443298708336</v>
      </c>
      <c r="X115" s="51">
        <v>3.4982660852702914</v>
      </c>
      <c r="Y115" s="51">
        <v>37.5</v>
      </c>
      <c r="Z115" s="51">
        <v>849</v>
      </c>
      <c r="AA115" s="51">
        <v>543</v>
      </c>
      <c r="AB115" s="51">
        <v>81</v>
      </c>
      <c r="AC115" s="51">
        <v>74</v>
      </c>
      <c r="AD115" s="51">
        <v>28</v>
      </c>
      <c r="AE115" s="51">
        <v>23</v>
      </c>
      <c r="AF115" s="51">
        <v>32</v>
      </c>
      <c r="AG115" s="51">
        <v>68</v>
      </c>
      <c r="AH115" s="51">
        <v>1.4497832710772387</v>
      </c>
      <c r="AI115" s="51">
        <v>4.757482078619006</v>
      </c>
      <c r="AJ115" s="51">
        <v>40</v>
      </c>
      <c r="AK115" s="51">
        <v>3213</v>
      </c>
      <c r="AL115" s="51">
        <v>1729</v>
      </c>
      <c r="AM115" s="51">
        <v>1193</v>
      </c>
      <c r="AN115" s="51">
        <v>200</v>
      </c>
      <c r="AO115" s="51">
        <v>91</v>
      </c>
    </row>
    <row r="116" spans="1:41" ht="15" customHeight="1" x14ac:dyDescent="0.15">
      <c r="A116" s="3"/>
      <c r="B116" s="24" t="s">
        <v>11</v>
      </c>
      <c r="C116" s="18" t="s">
        <v>91</v>
      </c>
      <c r="D116" s="51">
        <v>684</v>
      </c>
      <c r="E116" s="51">
        <v>193</v>
      </c>
      <c r="F116" s="51">
        <v>84</v>
      </c>
      <c r="G116" s="51">
        <v>120</v>
      </c>
      <c r="H116" s="51">
        <v>87</v>
      </c>
      <c r="I116" s="51">
        <v>82</v>
      </c>
      <c r="J116" s="51">
        <v>44</v>
      </c>
      <c r="K116" s="51">
        <v>74</v>
      </c>
      <c r="L116" s="51">
        <v>3.5875152380830051</v>
      </c>
      <c r="M116" s="51">
        <v>5.2479239693780171</v>
      </c>
      <c r="N116" s="51">
        <v>62.5</v>
      </c>
      <c r="O116" s="51">
        <v>684</v>
      </c>
      <c r="P116" s="51">
        <v>608</v>
      </c>
      <c r="Q116" s="51">
        <v>20</v>
      </c>
      <c r="R116" s="51">
        <v>12</v>
      </c>
      <c r="S116" s="51">
        <v>4</v>
      </c>
      <c r="T116" s="51">
        <v>0</v>
      </c>
      <c r="U116" s="51">
        <v>1</v>
      </c>
      <c r="V116" s="51">
        <v>39</v>
      </c>
      <c r="W116" s="51">
        <v>0.13043880952423684</v>
      </c>
      <c r="X116" s="51">
        <v>2.2738657335981829</v>
      </c>
      <c r="Y116" s="51">
        <v>10</v>
      </c>
      <c r="Z116" s="51">
        <v>684</v>
      </c>
      <c r="AA116" s="51">
        <v>449</v>
      </c>
      <c r="AB116" s="51">
        <v>41</v>
      </c>
      <c r="AC116" s="51">
        <v>48</v>
      </c>
      <c r="AD116" s="51">
        <v>21</v>
      </c>
      <c r="AE116" s="51">
        <v>34</v>
      </c>
      <c r="AF116" s="51">
        <v>24</v>
      </c>
      <c r="AG116" s="51">
        <v>67</v>
      </c>
      <c r="AH116" s="51">
        <v>1.6037129910575048</v>
      </c>
      <c r="AI116" s="51">
        <v>5.889826877871907</v>
      </c>
      <c r="AJ116" s="51">
        <v>62.5</v>
      </c>
      <c r="AK116" s="51">
        <v>1494</v>
      </c>
      <c r="AL116" s="51">
        <v>736</v>
      </c>
      <c r="AM116" s="51">
        <v>620</v>
      </c>
      <c r="AN116" s="51">
        <v>79</v>
      </c>
      <c r="AO116" s="51">
        <v>59</v>
      </c>
    </row>
    <row r="117" spans="1:41" ht="15" customHeight="1" x14ac:dyDescent="0.15">
      <c r="A117" s="3"/>
      <c r="B117" s="3"/>
      <c r="C117" s="18" t="s">
        <v>92</v>
      </c>
      <c r="D117" s="51">
        <v>1367</v>
      </c>
      <c r="E117" s="51">
        <v>401</v>
      </c>
      <c r="F117" s="51">
        <v>160</v>
      </c>
      <c r="G117" s="51">
        <v>238</v>
      </c>
      <c r="H117" s="51">
        <v>194</v>
      </c>
      <c r="I117" s="51">
        <v>128</v>
      </c>
      <c r="J117" s="51">
        <v>94</v>
      </c>
      <c r="K117" s="51">
        <v>152</v>
      </c>
      <c r="L117" s="51">
        <v>3.4141313611676707</v>
      </c>
      <c r="M117" s="51">
        <v>5.0960314543227518</v>
      </c>
      <c r="N117" s="51">
        <v>41.666666666666671</v>
      </c>
      <c r="O117" s="51">
        <v>1367</v>
      </c>
      <c r="P117" s="51">
        <v>1216</v>
      </c>
      <c r="Q117" s="51">
        <v>39</v>
      </c>
      <c r="R117" s="51">
        <v>25</v>
      </c>
      <c r="S117" s="51">
        <v>9</v>
      </c>
      <c r="T117" s="51">
        <v>5</v>
      </c>
      <c r="U117" s="51">
        <v>6</v>
      </c>
      <c r="V117" s="51">
        <v>67</v>
      </c>
      <c r="W117" s="51">
        <v>0.21574302637739082</v>
      </c>
      <c r="X117" s="51">
        <v>3.3388801701262865</v>
      </c>
      <c r="Y117" s="51">
        <v>22.916666666666664</v>
      </c>
      <c r="Z117" s="51">
        <v>1367</v>
      </c>
      <c r="AA117" s="51">
        <v>870</v>
      </c>
      <c r="AB117" s="51">
        <v>69</v>
      </c>
      <c r="AC117" s="51">
        <v>104</v>
      </c>
      <c r="AD117" s="51">
        <v>70</v>
      </c>
      <c r="AE117" s="51">
        <v>61</v>
      </c>
      <c r="AF117" s="51">
        <v>71</v>
      </c>
      <c r="AG117" s="51">
        <v>122</v>
      </c>
      <c r="AH117" s="51">
        <v>2.3074847981901088</v>
      </c>
      <c r="AI117" s="51">
        <v>7.6608495299911601</v>
      </c>
      <c r="AJ117" s="51">
        <v>131.86813186813185</v>
      </c>
      <c r="AK117" s="51">
        <v>3076</v>
      </c>
      <c r="AL117" s="51">
        <v>1614</v>
      </c>
      <c r="AM117" s="51">
        <v>1202</v>
      </c>
      <c r="AN117" s="51">
        <v>200</v>
      </c>
      <c r="AO117" s="51">
        <v>60</v>
      </c>
    </row>
    <row r="118" spans="1:41" ht="15" customHeight="1" x14ac:dyDescent="0.15">
      <c r="A118" s="3"/>
      <c r="B118" s="3"/>
      <c r="C118" s="18" t="s">
        <v>93</v>
      </c>
      <c r="D118" s="51">
        <v>205</v>
      </c>
      <c r="E118" s="51">
        <v>86</v>
      </c>
      <c r="F118" s="51">
        <v>18</v>
      </c>
      <c r="G118" s="51">
        <v>32</v>
      </c>
      <c r="H118" s="51">
        <v>31</v>
      </c>
      <c r="I118" s="51">
        <v>12</v>
      </c>
      <c r="J118" s="51">
        <v>9</v>
      </c>
      <c r="K118" s="51">
        <v>17</v>
      </c>
      <c r="L118" s="51">
        <v>2.7586186848347198</v>
      </c>
      <c r="M118" s="51">
        <v>5.0845128700875222</v>
      </c>
      <c r="N118" s="51">
        <v>35.714285714285715</v>
      </c>
      <c r="O118" s="51">
        <v>205</v>
      </c>
      <c r="P118" s="51">
        <v>188</v>
      </c>
      <c r="Q118" s="51">
        <v>1</v>
      </c>
      <c r="R118" s="51">
        <v>2</v>
      </c>
      <c r="S118" s="51">
        <v>2</v>
      </c>
      <c r="T118" s="51">
        <v>1</v>
      </c>
      <c r="U118" s="51">
        <v>1</v>
      </c>
      <c r="V118" s="51">
        <v>10</v>
      </c>
      <c r="W118" s="51">
        <v>0.21218026987257754</v>
      </c>
      <c r="X118" s="51">
        <v>5.9107360893075178</v>
      </c>
      <c r="Y118" s="51">
        <v>20</v>
      </c>
      <c r="Z118" s="51">
        <v>205</v>
      </c>
      <c r="AA118" s="51">
        <v>139</v>
      </c>
      <c r="AB118" s="51">
        <v>11</v>
      </c>
      <c r="AC118" s="51">
        <v>11</v>
      </c>
      <c r="AD118" s="51">
        <v>12</v>
      </c>
      <c r="AE118" s="51">
        <v>6</v>
      </c>
      <c r="AF118" s="51">
        <v>10</v>
      </c>
      <c r="AG118" s="51">
        <v>16</v>
      </c>
      <c r="AH118" s="51">
        <v>1.5154822532170886</v>
      </c>
      <c r="AI118" s="51">
        <v>5.7285229171605954</v>
      </c>
      <c r="AJ118" s="51">
        <v>20</v>
      </c>
      <c r="AK118" s="51">
        <v>252</v>
      </c>
      <c r="AL118" s="51">
        <v>111</v>
      </c>
      <c r="AM118" s="51">
        <v>99</v>
      </c>
      <c r="AN118" s="51">
        <v>35</v>
      </c>
      <c r="AO118" s="51">
        <v>7</v>
      </c>
    </row>
    <row r="119" spans="1:41" ht="15" customHeight="1" x14ac:dyDescent="0.15">
      <c r="A119" s="3"/>
      <c r="B119" s="4"/>
      <c r="C119" s="19" t="s">
        <v>24</v>
      </c>
      <c r="D119" s="51">
        <v>1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1</v>
      </c>
      <c r="K119" s="51">
        <v>0</v>
      </c>
      <c r="L119" s="51">
        <v>11.666666666666666</v>
      </c>
      <c r="M119" s="51">
        <v>11.666666666666666</v>
      </c>
      <c r="N119" s="51">
        <v>11.666666666666666</v>
      </c>
      <c r="O119" s="51">
        <v>1</v>
      </c>
      <c r="P119" s="51">
        <v>1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 t="s">
        <v>57</v>
      </c>
      <c r="Y119" s="51">
        <v>0</v>
      </c>
      <c r="Z119" s="51">
        <v>1</v>
      </c>
      <c r="AA119" s="51">
        <v>1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 t="s">
        <v>57</v>
      </c>
      <c r="AJ119" s="51">
        <v>0</v>
      </c>
      <c r="AK119" s="51">
        <v>7</v>
      </c>
      <c r="AL119" s="51">
        <v>5</v>
      </c>
      <c r="AM119" s="51">
        <v>2</v>
      </c>
      <c r="AN119" s="51">
        <v>0</v>
      </c>
      <c r="AO119" s="51">
        <v>0</v>
      </c>
    </row>
    <row r="120" spans="1:41" ht="15" customHeight="1" x14ac:dyDescent="0.15">
      <c r="A120" s="3"/>
      <c r="B120" s="24" t="s">
        <v>12</v>
      </c>
      <c r="C120" s="18" t="s">
        <v>90</v>
      </c>
      <c r="D120" s="51">
        <v>282</v>
      </c>
      <c r="E120" s="51">
        <v>21</v>
      </c>
      <c r="F120" s="51">
        <v>49</v>
      </c>
      <c r="G120" s="51">
        <v>68</v>
      </c>
      <c r="H120" s="51">
        <v>49</v>
      </c>
      <c r="I120" s="51">
        <v>47</v>
      </c>
      <c r="J120" s="51">
        <v>29</v>
      </c>
      <c r="K120" s="51">
        <v>19</v>
      </c>
      <c r="L120" s="51">
        <v>4.8706309196253468</v>
      </c>
      <c r="M120" s="51">
        <v>5.2932889746341578</v>
      </c>
      <c r="N120" s="51">
        <v>25.609756097560975</v>
      </c>
      <c r="O120" s="51">
        <v>282</v>
      </c>
      <c r="P120" s="51">
        <v>233</v>
      </c>
      <c r="Q120" s="51">
        <v>19</v>
      </c>
      <c r="R120" s="51">
        <v>12</v>
      </c>
      <c r="S120" s="51">
        <v>2</v>
      </c>
      <c r="T120" s="51">
        <v>0</v>
      </c>
      <c r="U120" s="51">
        <v>1</v>
      </c>
      <c r="V120" s="51">
        <v>15</v>
      </c>
      <c r="W120" s="51">
        <v>0.28441781718970094</v>
      </c>
      <c r="X120" s="51">
        <v>2.2335163879308868</v>
      </c>
      <c r="Y120" s="51">
        <v>11.458333333333332</v>
      </c>
      <c r="Z120" s="51">
        <v>282</v>
      </c>
      <c r="AA120" s="51">
        <v>132</v>
      </c>
      <c r="AB120" s="51">
        <v>46</v>
      </c>
      <c r="AC120" s="51">
        <v>42</v>
      </c>
      <c r="AD120" s="51">
        <v>14</v>
      </c>
      <c r="AE120" s="51">
        <v>10</v>
      </c>
      <c r="AF120" s="51">
        <v>17</v>
      </c>
      <c r="AG120" s="51">
        <v>21</v>
      </c>
      <c r="AH120" s="51">
        <v>2.3521824253506494</v>
      </c>
      <c r="AI120" s="51">
        <v>4.7590667675699185</v>
      </c>
      <c r="AJ120" s="51">
        <v>40</v>
      </c>
      <c r="AK120" s="51">
        <v>1456</v>
      </c>
      <c r="AL120" s="51">
        <v>911</v>
      </c>
      <c r="AM120" s="51">
        <v>467</v>
      </c>
      <c r="AN120" s="51">
        <v>48</v>
      </c>
      <c r="AO120" s="51">
        <v>30</v>
      </c>
    </row>
    <row r="121" spans="1:41" ht="15" customHeight="1" x14ac:dyDescent="0.15">
      <c r="A121" s="3"/>
      <c r="B121" s="24" t="s">
        <v>13</v>
      </c>
      <c r="C121" s="18" t="s">
        <v>91</v>
      </c>
      <c r="D121" s="51">
        <v>116</v>
      </c>
      <c r="E121" s="51">
        <v>22</v>
      </c>
      <c r="F121" s="51">
        <v>23</v>
      </c>
      <c r="G121" s="51">
        <v>26</v>
      </c>
      <c r="H121" s="51">
        <v>20</v>
      </c>
      <c r="I121" s="51">
        <v>13</v>
      </c>
      <c r="J121" s="51">
        <v>4</v>
      </c>
      <c r="K121" s="51">
        <v>8</v>
      </c>
      <c r="L121" s="51">
        <v>3.1494851615551167</v>
      </c>
      <c r="M121" s="51">
        <v>3.9551674121854954</v>
      </c>
      <c r="N121" s="51">
        <v>14.583333333333334</v>
      </c>
      <c r="O121" s="51">
        <v>116</v>
      </c>
      <c r="P121" s="51">
        <v>99</v>
      </c>
      <c r="Q121" s="51">
        <v>6</v>
      </c>
      <c r="R121" s="51">
        <v>4</v>
      </c>
      <c r="S121" s="51">
        <v>1</v>
      </c>
      <c r="T121" s="51">
        <v>0</v>
      </c>
      <c r="U121" s="51">
        <v>0</v>
      </c>
      <c r="V121" s="51">
        <v>6</v>
      </c>
      <c r="W121" s="51">
        <v>0.18575968922713518</v>
      </c>
      <c r="X121" s="51">
        <v>1.8575968922713519</v>
      </c>
      <c r="Y121" s="51">
        <v>4.2105263157894735</v>
      </c>
      <c r="Z121" s="51">
        <v>116</v>
      </c>
      <c r="AA121" s="51">
        <v>53</v>
      </c>
      <c r="AB121" s="51">
        <v>17</v>
      </c>
      <c r="AC121" s="51">
        <v>17</v>
      </c>
      <c r="AD121" s="51">
        <v>6</v>
      </c>
      <c r="AE121" s="51">
        <v>4</v>
      </c>
      <c r="AF121" s="51">
        <v>10</v>
      </c>
      <c r="AG121" s="51">
        <v>9</v>
      </c>
      <c r="AH121" s="51">
        <v>2.6423150752877671</v>
      </c>
      <c r="AI121" s="51">
        <v>5.2356983899220566</v>
      </c>
      <c r="AJ121" s="51">
        <v>21.666666666666668</v>
      </c>
      <c r="AK121" s="51">
        <v>326</v>
      </c>
      <c r="AL121" s="51">
        <v>145</v>
      </c>
      <c r="AM121" s="51">
        <v>135</v>
      </c>
      <c r="AN121" s="51">
        <v>13</v>
      </c>
      <c r="AO121" s="51">
        <v>33</v>
      </c>
    </row>
    <row r="122" spans="1:41" ht="15" customHeight="1" x14ac:dyDescent="0.15">
      <c r="A122" s="3"/>
      <c r="B122" s="24" t="s">
        <v>14</v>
      </c>
      <c r="C122" s="18" t="s">
        <v>92</v>
      </c>
      <c r="D122" s="51">
        <v>247</v>
      </c>
      <c r="E122" s="51">
        <v>35</v>
      </c>
      <c r="F122" s="51">
        <v>49</v>
      </c>
      <c r="G122" s="51">
        <v>48</v>
      </c>
      <c r="H122" s="51">
        <v>49</v>
      </c>
      <c r="I122" s="51">
        <v>30</v>
      </c>
      <c r="J122" s="51">
        <v>17</v>
      </c>
      <c r="K122" s="51">
        <v>19</v>
      </c>
      <c r="L122" s="51">
        <v>3.9532767902506389</v>
      </c>
      <c r="M122" s="51">
        <v>4.6701922703479051</v>
      </c>
      <c r="N122" s="51">
        <v>20</v>
      </c>
      <c r="O122" s="51">
        <v>247</v>
      </c>
      <c r="P122" s="51">
        <v>208</v>
      </c>
      <c r="Q122" s="51">
        <v>13</v>
      </c>
      <c r="R122" s="51">
        <v>7</v>
      </c>
      <c r="S122" s="51">
        <v>5</v>
      </c>
      <c r="T122" s="51">
        <v>3</v>
      </c>
      <c r="U122" s="51">
        <v>2</v>
      </c>
      <c r="V122" s="51">
        <v>9</v>
      </c>
      <c r="W122" s="51">
        <v>0.42281536104303563</v>
      </c>
      <c r="X122" s="51">
        <v>3.3543351976080826</v>
      </c>
      <c r="Y122" s="51">
        <v>15</v>
      </c>
      <c r="Z122" s="51">
        <v>247</v>
      </c>
      <c r="AA122" s="51">
        <v>115</v>
      </c>
      <c r="AB122" s="51">
        <v>29</v>
      </c>
      <c r="AC122" s="51">
        <v>23</v>
      </c>
      <c r="AD122" s="51">
        <v>19</v>
      </c>
      <c r="AE122" s="51">
        <v>18</v>
      </c>
      <c r="AF122" s="51">
        <v>20</v>
      </c>
      <c r="AG122" s="51">
        <v>23</v>
      </c>
      <c r="AH122" s="51">
        <v>4.4741162070155953</v>
      </c>
      <c r="AI122" s="51">
        <v>9.1945140401054442</v>
      </c>
      <c r="AJ122" s="51">
        <v>131.86813186813185</v>
      </c>
      <c r="AK122" s="51">
        <v>953</v>
      </c>
      <c r="AL122" s="51">
        <v>558</v>
      </c>
      <c r="AM122" s="51">
        <v>322</v>
      </c>
      <c r="AN122" s="51">
        <v>48</v>
      </c>
      <c r="AO122" s="51">
        <v>25</v>
      </c>
    </row>
    <row r="123" spans="1:41" ht="15" customHeight="1" x14ac:dyDescent="0.15">
      <c r="A123" s="3"/>
      <c r="B123" s="24"/>
      <c r="C123" s="18" t="s">
        <v>93</v>
      </c>
      <c r="D123" s="51">
        <v>22</v>
      </c>
      <c r="E123" s="51">
        <v>6</v>
      </c>
      <c r="F123" s="51">
        <v>4</v>
      </c>
      <c r="G123" s="51">
        <v>5</v>
      </c>
      <c r="H123" s="51">
        <v>1</v>
      </c>
      <c r="I123" s="51">
        <v>2</v>
      </c>
      <c r="J123" s="51">
        <v>0</v>
      </c>
      <c r="K123" s="51">
        <v>4</v>
      </c>
      <c r="L123" s="51">
        <v>2.1773207691998664</v>
      </c>
      <c r="M123" s="51">
        <v>3.2659811537997996</v>
      </c>
      <c r="N123" s="51">
        <v>8.3333333333333321</v>
      </c>
      <c r="O123" s="51">
        <v>22</v>
      </c>
      <c r="P123" s="51">
        <v>17</v>
      </c>
      <c r="Q123" s="51">
        <v>1</v>
      </c>
      <c r="R123" s="51">
        <v>1</v>
      </c>
      <c r="S123" s="51">
        <v>0</v>
      </c>
      <c r="T123" s="51">
        <v>0</v>
      </c>
      <c r="U123" s="51">
        <v>0</v>
      </c>
      <c r="V123" s="51">
        <v>3</v>
      </c>
      <c r="W123" s="51">
        <v>0.16081871345029239</v>
      </c>
      <c r="X123" s="51">
        <v>1.5277777777777777</v>
      </c>
      <c r="Y123" s="51">
        <v>2.5</v>
      </c>
      <c r="Z123" s="51">
        <v>22</v>
      </c>
      <c r="AA123" s="51">
        <v>9</v>
      </c>
      <c r="AB123" s="51">
        <v>3</v>
      </c>
      <c r="AC123" s="51">
        <v>0</v>
      </c>
      <c r="AD123" s="51">
        <v>2</v>
      </c>
      <c r="AE123" s="51">
        <v>2</v>
      </c>
      <c r="AF123" s="51">
        <v>1</v>
      </c>
      <c r="AG123" s="51">
        <v>5</v>
      </c>
      <c r="AH123" s="51">
        <v>2.1698697823098172</v>
      </c>
      <c r="AI123" s="51">
        <v>4.6109732874083615</v>
      </c>
      <c r="AJ123" s="51">
        <v>12.5</v>
      </c>
      <c r="AK123" s="51">
        <v>40</v>
      </c>
      <c r="AL123" s="51">
        <v>27</v>
      </c>
      <c r="AM123" s="51">
        <v>5</v>
      </c>
      <c r="AN123" s="51">
        <v>8</v>
      </c>
      <c r="AO123" s="51">
        <v>0</v>
      </c>
    </row>
    <row r="124" spans="1:41" ht="15" customHeight="1" x14ac:dyDescent="0.15">
      <c r="A124" s="3"/>
      <c r="B124" s="4"/>
      <c r="C124" s="19" t="s">
        <v>24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 t="s">
        <v>57</v>
      </c>
      <c r="M124" s="51" t="s">
        <v>57</v>
      </c>
      <c r="N124" s="51" t="s">
        <v>57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 t="s">
        <v>57</v>
      </c>
      <c r="X124" s="51" t="s">
        <v>57</v>
      </c>
      <c r="Y124" s="51" t="s">
        <v>57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 t="s">
        <v>57</v>
      </c>
      <c r="AI124" s="51" t="s">
        <v>57</v>
      </c>
      <c r="AJ124" s="51" t="s">
        <v>57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</row>
    <row r="125" spans="1:41" ht="15" customHeight="1" x14ac:dyDescent="0.15">
      <c r="A125" s="3"/>
      <c r="B125" s="24" t="s">
        <v>15</v>
      </c>
      <c r="C125" s="18" t="s">
        <v>90</v>
      </c>
      <c r="D125" s="51">
        <v>267</v>
      </c>
      <c r="E125" s="51">
        <v>55</v>
      </c>
      <c r="F125" s="51">
        <v>33</v>
      </c>
      <c r="G125" s="51">
        <v>46</v>
      </c>
      <c r="H125" s="51">
        <v>40</v>
      </c>
      <c r="I125" s="51">
        <v>40</v>
      </c>
      <c r="J125" s="51">
        <v>21</v>
      </c>
      <c r="K125" s="51">
        <v>32</v>
      </c>
      <c r="L125" s="51">
        <v>4.1996600531143136</v>
      </c>
      <c r="M125" s="51">
        <v>5.4828895137881322</v>
      </c>
      <c r="N125" s="51">
        <v>28.947368421052634</v>
      </c>
      <c r="O125" s="51">
        <v>267</v>
      </c>
      <c r="P125" s="51">
        <v>231</v>
      </c>
      <c r="Q125" s="51">
        <v>7</v>
      </c>
      <c r="R125" s="51">
        <v>6</v>
      </c>
      <c r="S125" s="51">
        <v>2</v>
      </c>
      <c r="T125" s="51">
        <v>3</v>
      </c>
      <c r="U125" s="51">
        <v>1</v>
      </c>
      <c r="V125" s="51">
        <v>17</v>
      </c>
      <c r="W125" s="51">
        <v>0.3827648469535786</v>
      </c>
      <c r="X125" s="51">
        <v>5.0363795651786658</v>
      </c>
      <c r="Y125" s="51">
        <v>37.5</v>
      </c>
      <c r="Z125" s="51">
        <v>267</v>
      </c>
      <c r="AA125" s="51">
        <v>179</v>
      </c>
      <c r="AB125" s="51">
        <v>18</v>
      </c>
      <c r="AC125" s="51">
        <v>18</v>
      </c>
      <c r="AD125" s="51">
        <v>10</v>
      </c>
      <c r="AE125" s="51">
        <v>8</v>
      </c>
      <c r="AF125" s="51">
        <v>12</v>
      </c>
      <c r="AG125" s="51">
        <v>22</v>
      </c>
      <c r="AH125" s="51">
        <v>1.4862902223584387</v>
      </c>
      <c r="AI125" s="51">
        <v>5.5172894617851131</v>
      </c>
      <c r="AJ125" s="51">
        <v>29.166666666666668</v>
      </c>
      <c r="AK125" s="51">
        <v>772</v>
      </c>
      <c r="AL125" s="51">
        <v>411</v>
      </c>
      <c r="AM125" s="51">
        <v>276</v>
      </c>
      <c r="AN125" s="51">
        <v>69</v>
      </c>
      <c r="AO125" s="51">
        <v>16</v>
      </c>
    </row>
    <row r="126" spans="1:41" ht="15" customHeight="1" x14ac:dyDescent="0.15">
      <c r="A126" s="3"/>
      <c r="B126" s="24" t="s">
        <v>16</v>
      </c>
      <c r="C126" s="18" t="s">
        <v>91</v>
      </c>
      <c r="D126" s="51">
        <v>323</v>
      </c>
      <c r="E126" s="51">
        <v>110</v>
      </c>
      <c r="F126" s="51">
        <v>27</v>
      </c>
      <c r="G126" s="51">
        <v>48</v>
      </c>
      <c r="H126" s="51">
        <v>39</v>
      </c>
      <c r="I126" s="51">
        <v>39</v>
      </c>
      <c r="J126" s="51">
        <v>24</v>
      </c>
      <c r="K126" s="51">
        <v>36</v>
      </c>
      <c r="L126" s="51">
        <v>3.4957175887058098</v>
      </c>
      <c r="M126" s="51">
        <v>5.6681974460936013</v>
      </c>
      <c r="N126" s="51">
        <v>27.777777777777779</v>
      </c>
      <c r="O126" s="51">
        <v>323</v>
      </c>
      <c r="P126" s="51">
        <v>290</v>
      </c>
      <c r="Q126" s="51">
        <v>7</v>
      </c>
      <c r="R126" s="51">
        <v>3</v>
      </c>
      <c r="S126" s="51">
        <v>3</v>
      </c>
      <c r="T126" s="51">
        <v>0</v>
      </c>
      <c r="U126" s="51">
        <v>1</v>
      </c>
      <c r="V126" s="51">
        <v>19</v>
      </c>
      <c r="W126" s="51">
        <v>0.13877634266778974</v>
      </c>
      <c r="X126" s="51">
        <v>3.0134291550720058</v>
      </c>
      <c r="Y126" s="51">
        <v>10</v>
      </c>
      <c r="Z126" s="51">
        <v>323</v>
      </c>
      <c r="AA126" s="51">
        <v>223</v>
      </c>
      <c r="AB126" s="51">
        <v>12</v>
      </c>
      <c r="AC126" s="51">
        <v>18</v>
      </c>
      <c r="AD126" s="51">
        <v>9</v>
      </c>
      <c r="AE126" s="51">
        <v>15</v>
      </c>
      <c r="AF126" s="51">
        <v>10</v>
      </c>
      <c r="AG126" s="51">
        <v>36</v>
      </c>
      <c r="AH126" s="51">
        <v>1.3739861448843016</v>
      </c>
      <c r="AI126" s="51">
        <v>6.1614691184655399</v>
      </c>
      <c r="AJ126" s="51">
        <v>24.242424242424242</v>
      </c>
      <c r="AK126" s="51">
        <v>623</v>
      </c>
      <c r="AL126" s="51">
        <v>326</v>
      </c>
      <c r="AM126" s="51">
        <v>245</v>
      </c>
      <c r="AN126" s="51">
        <v>40</v>
      </c>
      <c r="AO126" s="51">
        <v>12</v>
      </c>
    </row>
    <row r="127" spans="1:41" ht="15" customHeight="1" x14ac:dyDescent="0.15">
      <c r="A127" s="3"/>
      <c r="B127" s="24" t="s">
        <v>17</v>
      </c>
      <c r="C127" s="18" t="s">
        <v>92</v>
      </c>
      <c r="D127" s="51">
        <v>609</v>
      </c>
      <c r="E127" s="51">
        <v>220</v>
      </c>
      <c r="F127" s="51">
        <v>43</v>
      </c>
      <c r="G127" s="51">
        <v>102</v>
      </c>
      <c r="H127" s="51">
        <v>76</v>
      </c>
      <c r="I127" s="51">
        <v>58</v>
      </c>
      <c r="J127" s="51">
        <v>38</v>
      </c>
      <c r="K127" s="51">
        <v>72</v>
      </c>
      <c r="L127" s="51">
        <v>3.1367498031512677</v>
      </c>
      <c r="M127" s="51">
        <v>5.3136739567578255</v>
      </c>
      <c r="N127" s="51">
        <v>33.333333333333329</v>
      </c>
      <c r="O127" s="51">
        <v>609</v>
      </c>
      <c r="P127" s="51">
        <v>554</v>
      </c>
      <c r="Q127" s="51">
        <v>12</v>
      </c>
      <c r="R127" s="51">
        <v>10</v>
      </c>
      <c r="S127" s="51">
        <v>2</v>
      </c>
      <c r="T127" s="51">
        <v>2</v>
      </c>
      <c r="U127" s="51">
        <v>0</v>
      </c>
      <c r="V127" s="51">
        <v>29</v>
      </c>
      <c r="W127" s="51">
        <v>0.12264144402175828</v>
      </c>
      <c r="X127" s="51">
        <v>2.735847597408454</v>
      </c>
      <c r="Y127" s="51">
        <v>9.0909090909090917</v>
      </c>
      <c r="Z127" s="51">
        <v>609</v>
      </c>
      <c r="AA127" s="51">
        <v>404</v>
      </c>
      <c r="AB127" s="51">
        <v>22</v>
      </c>
      <c r="AC127" s="51">
        <v>45</v>
      </c>
      <c r="AD127" s="51">
        <v>28</v>
      </c>
      <c r="AE127" s="51">
        <v>24</v>
      </c>
      <c r="AF127" s="51">
        <v>34</v>
      </c>
      <c r="AG127" s="51">
        <v>52</v>
      </c>
      <c r="AH127" s="51">
        <v>2.169978835711349</v>
      </c>
      <c r="AI127" s="51">
        <v>7.8998575914458913</v>
      </c>
      <c r="AJ127" s="51">
        <v>57.499999999999993</v>
      </c>
      <c r="AK127" s="51">
        <v>977</v>
      </c>
      <c r="AL127" s="51">
        <v>557</v>
      </c>
      <c r="AM127" s="51">
        <v>364</v>
      </c>
      <c r="AN127" s="51">
        <v>42</v>
      </c>
      <c r="AO127" s="51">
        <v>14</v>
      </c>
    </row>
    <row r="128" spans="1:41" ht="15" customHeight="1" x14ac:dyDescent="0.15">
      <c r="A128" s="3"/>
      <c r="B128" s="24"/>
      <c r="C128" s="18" t="s">
        <v>93</v>
      </c>
      <c r="D128" s="51">
        <v>116</v>
      </c>
      <c r="E128" s="51">
        <v>50</v>
      </c>
      <c r="F128" s="51">
        <v>12</v>
      </c>
      <c r="G128" s="51">
        <v>13</v>
      </c>
      <c r="H128" s="51">
        <v>18</v>
      </c>
      <c r="I128" s="51">
        <v>7</v>
      </c>
      <c r="J128" s="51">
        <v>7</v>
      </c>
      <c r="K128" s="51">
        <v>9</v>
      </c>
      <c r="L128" s="51">
        <v>3.1230721206622998</v>
      </c>
      <c r="M128" s="51">
        <v>5.8626090686116852</v>
      </c>
      <c r="N128" s="51">
        <v>35.714285714285715</v>
      </c>
      <c r="O128" s="51">
        <v>116</v>
      </c>
      <c r="P128" s="51">
        <v>108</v>
      </c>
      <c r="Q128" s="51">
        <v>0</v>
      </c>
      <c r="R128" s="51">
        <v>1</v>
      </c>
      <c r="S128" s="51">
        <v>2</v>
      </c>
      <c r="T128" s="51">
        <v>1</v>
      </c>
      <c r="U128" s="51">
        <v>0</v>
      </c>
      <c r="V128" s="51">
        <v>4</v>
      </c>
      <c r="W128" s="51">
        <v>0.1635678309785453</v>
      </c>
      <c r="X128" s="51">
        <v>4.5798992673992682</v>
      </c>
      <c r="Y128" s="51">
        <v>6.25</v>
      </c>
      <c r="Z128" s="51">
        <v>116</v>
      </c>
      <c r="AA128" s="51">
        <v>80</v>
      </c>
      <c r="AB128" s="51">
        <v>7</v>
      </c>
      <c r="AC128" s="51">
        <v>3</v>
      </c>
      <c r="AD128" s="51">
        <v>7</v>
      </c>
      <c r="AE128" s="51">
        <v>3</v>
      </c>
      <c r="AF128" s="51">
        <v>8</v>
      </c>
      <c r="AG128" s="51">
        <v>8</v>
      </c>
      <c r="AH128" s="51">
        <v>1.7839107585609131</v>
      </c>
      <c r="AI128" s="51">
        <v>6.8807986401635217</v>
      </c>
      <c r="AJ128" s="51">
        <v>20</v>
      </c>
      <c r="AK128" s="51">
        <v>144</v>
      </c>
      <c r="AL128" s="51">
        <v>58</v>
      </c>
      <c r="AM128" s="51">
        <v>58</v>
      </c>
      <c r="AN128" s="51">
        <v>21</v>
      </c>
      <c r="AO128" s="51">
        <v>7</v>
      </c>
    </row>
    <row r="129" spans="1:41" ht="15" customHeight="1" x14ac:dyDescent="0.15">
      <c r="A129" s="3"/>
      <c r="B129" s="4"/>
      <c r="C129" s="19" t="s">
        <v>24</v>
      </c>
      <c r="D129" s="51">
        <v>1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1</v>
      </c>
      <c r="K129" s="51">
        <v>0</v>
      </c>
      <c r="L129" s="51">
        <v>11.666666666666666</v>
      </c>
      <c r="M129" s="51">
        <v>11.666666666666666</v>
      </c>
      <c r="N129" s="51">
        <v>11.666666666666666</v>
      </c>
      <c r="O129" s="51">
        <v>1</v>
      </c>
      <c r="P129" s="51">
        <v>1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 t="s">
        <v>57</v>
      </c>
      <c r="Y129" s="51">
        <v>0</v>
      </c>
      <c r="Z129" s="51">
        <v>1</v>
      </c>
      <c r="AA129" s="51">
        <v>1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 t="s">
        <v>57</v>
      </c>
      <c r="AJ129" s="51">
        <v>0</v>
      </c>
      <c r="AK129" s="51">
        <v>7</v>
      </c>
      <c r="AL129" s="51">
        <v>5</v>
      </c>
      <c r="AM129" s="51">
        <v>2</v>
      </c>
      <c r="AN129" s="51">
        <v>0</v>
      </c>
      <c r="AO129" s="51">
        <v>0</v>
      </c>
    </row>
    <row r="130" spans="1:41" ht="15" customHeight="1" x14ac:dyDescent="0.15">
      <c r="A130" s="3"/>
      <c r="B130" s="230" t="s">
        <v>18</v>
      </c>
      <c r="C130" s="18" t="s">
        <v>90</v>
      </c>
      <c r="D130" s="51">
        <v>271</v>
      </c>
      <c r="E130" s="51">
        <v>48</v>
      </c>
      <c r="F130" s="51">
        <v>41</v>
      </c>
      <c r="G130" s="51">
        <v>49</v>
      </c>
      <c r="H130" s="51">
        <v>44</v>
      </c>
      <c r="I130" s="51">
        <v>35</v>
      </c>
      <c r="J130" s="51">
        <v>20</v>
      </c>
      <c r="K130" s="51">
        <v>34</v>
      </c>
      <c r="L130" s="51">
        <v>3.9717381797055422</v>
      </c>
      <c r="M130" s="51">
        <v>4.9804335904244104</v>
      </c>
      <c r="N130" s="51">
        <v>20</v>
      </c>
      <c r="O130" s="51">
        <v>271</v>
      </c>
      <c r="P130" s="51">
        <v>232</v>
      </c>
      <c r="Q130" s="51">
        <v>10</v>
      </c>
      <c r="R130" s="51">
        <v>4</v>
      </c>
      <c r="S130" s="51">
        <v>3</v>
      </c>
      <c r="T130" s="51">
        <v>0</v>
      </c>
      <c r="U130" s="51">
        <v>2</v>
      </c>
      <c r="V130" s="51">
        <v>20</v>
      </c>
      <c r="W130" s="51">
        <v>0.32741097727763552</v>
      </c>
      <c r="X130" s="51">
        <v>4.3252713314045534</v>
      </c>
      <c r="Y130" s="51">
        <v>33.333333333333329</v>
      </c>
      <c r="Z130" s="51">
        <v>271</v>
      </c>
      <c r="AA130" s="51">
        <v>210</v>
      </c>
      <c r="AB130" s="51">
        <v>16</v>
      </c>
      <c r="AC130" s="51">
        <v>11</v>
      </c>
      <c r="AD130" s="51">
        <v>4</v>
      </c>
      <c r="AE130" s="51">
        <v>5</v>
      </c>
      <c r="AF130" s="51">
        <v>3</v>
      </c>
      <c r="AG130" s="51">
        <v>22</v>
      </c>
      <c r="AH130" s="51">
        <v>0.57950563107478459</v>
      </c>
      <c r="AI130" s="51">
        <v>3.6999205676313172</v>
      </c>
      <c r="AJ130" s="51">
        <v>17.857142857142858</v>
      </c>
      <c r="AK130" s="51">
        <v>842</v>
      </c>
      <c r="AL130" s="51">
        <v>344</v>
      </c>
      <c r="AM130" s="51">
        <v>389</v>
      </c>
      <c r="AN130" s="51">
        <v>69</v>
      </c>
      <c r="AO130" s="51">
        <v>40</v>
      </c>
    </row>
    <row r="131" spans="1:41" ht="15" customHeight="1" x14ac:dyDescent="0.15">
      <c r="A131" s="3"/>
      <c r="B131" s="231"/>
      <c r="C131" s="18" t="s">
        <v>91</v>
      </c>
      <c r="D131" s="51">
        <v>238</v>
      </c>
      <c r="E131" s="51">
        <v>61</v>
      </c>
      <c r="F131" s="51">
        <v>30</v>
      </c>
      <c r="G131" s="51">
        <v>45</v>
      </c>
      <c r="H131" s="51">
        <v>28</v>
      </c>
      <c r="I131" s="51">
        <v>29</v>
      </c>
      <c r="J131" s="51">
        <v>16</v>
      </c>
      <c r="K131" s="51">
        <v>29</v>
      </c>
      <c r="L131" s="51">
        <v>3.964483459623962</v>
      </c>
      <c r="M131" s="51">
        <v>5.5984935341987034</v>
      </c>
      <c r="N131" s="51">
        <v>62.5</v>
      </c>
      <c r="O131" s="51">
        <v>238</v>
      </c>
      <c r="P131" s="51">
        <v>213</v>
      </c>
      <c r="Q131" s="51">
        <v>7</v>
      </c>
      <c r="R131" s="51">
        <v>5</v>
      </c>
      <c r="S131" s="51">
        <v>0</v>
      </c>
      <c r="T131" s="51">
        <v>0</v>
      </c>
      <c r="U131" s="51">
        <v>0</v>
      </c>
      <c r="V131" s="51">
        <v>13</v>
      </c>
      <c r="W131" s="51">
        <v>9.5606480698399138E-2</v>
      </c>
      <c r="X131" s="51">
        <v>1.7926215130949839</v>
      </c>
      <c r="Y131" s="51">
        <v>3.9682539682539679</v>
      </c>
      <c r="Z131" s="51">
        <v>238</v>
      </c>
      <c r="AA131" s="51">
        <v>171</v>
      </c>
      <c r="AB131" s="51">
        <v>11</v>
      </c>
      <c r="AC131" s="51">
        <v>13</v>
      </c>
      <c r="AD131" s="51">
        <v>5</v>
      </c>
      <c r="AE131" s="51">
        <v>14</v>
      </c>
      <c r="AF131" s="51">
        <v>4</v>
      </c>
      <c r="AG131" s="51">
        <v>20</v>
      </c>
      <c r="AH131" s="51">
        <v>1.3761495753042363</v>
      </c>
      <c r="AI131" s="51">
        <v>6.3829916471558201</v>
      </c>
      <c r="AJ131" s="51">
        <v>62.5</v>
      </c>
      <c r="AK131" s="51">
        <v>534</v>
      </c>
      <c r="AL131" s="51">
        <v>259</v>
      </c>
      <c r="AM131" s="51">
        <v>235</v>
      </c>
      <c r="AN131" s="51">
        <v>26</v>
      </c>
      <c r="AO131" s="51">
        <v>14</v>
      </c>
    </row>
    <row r="132" spans="1:41" ht="15" customHeight="1" x14ac:dyDescent="0.15">
      <c r="A132" s="3"/>
      <c r="B132" s="231"/>
      <c r="C132" s="18" t="s">
        <v>92</v>
      </c>
      <c r="D132" s="51">
        <v>482</v>
      </c>
      <c r="E132" s="51">
        <v>141</v>
      </c>
      <c r="F132" s="51">
        <v>63</v>
      </c>
      <c r="G132" s="51">
        <v>80</v>
      </c>
      <c r="H132" s="51">
        <v>64</v>
      </c>
      <c r="I132" s="51">
        <v>38</v>
      </c>
      <c r="J132" s="51">
        <v>36</v>
      </c>
      <c r="K132" s="51">
        <v>60</v>
      </c>
      <c r="L132" s="51">
        <v>3.4628296421383968</v>
      </c>
      <c r="M132" s="51">
        <v>5.2004060817879125</v>
      </c>
      <c r="N132" s="51">
        <v>41.666666666666671</v>
      </c>
      <c r="O132" s="51">
        <v>482</v>
      </c>
      <c r="P132" s="51">
        <v>428</v>
      </c>
      <c r="Q132" s="51">
        <v>12</v>
      </c>
      <c r="R132" s="51">
        <v>8</v>
      </c>
      <c r="S132" s="51">
        <v>2</v>
      </c>
      <c r="T132" s="51">
        <v>0</v>
      </c>
      <c r="U132" s="51">
        <v>4</v>
      </c>
      <c r="V132" s="51">
        <v>28</v>
      </c>
      <c r="W132" s="51">
        <v>0.23497572944174905</v>
      </c>
      <c r="X132" s="51">
        <v>4.1030377371751561</v>
      </c>
      <c r="Y132" s="51">
        <v>22.916666666666664</v>
      </c>
      <c r="Z132" s="51">
        <v>482</v>
      </c>
      <c r="AA132" s="51">
        <v>336</v>
      </c>
      <c r="AB132" s="51">
        <v>16</v>
      </c>
      <c r="AC132" s="51">
        <v>33</v>
      </c>
      <c r="AD132" s="51">
        <v>21</v>
      </c>
      <c r="AE132" s="51">
        <v>18</v>
      </c>
      <c r="AF132" s="51">
        <v>14</v>
      </c>
      <c r="AG132" s="51">
        <v>44</v>
      </c>
      <c r="AH132" s="51">
        <v>1.3459405471468493</v>
      </c>
      <c r="AI132" s="51">
        <v>5.7796270553952942</v>
      </c>
      <c r="AJ132" s="51">
        <v>42.857142857142854</v>
      </c>
      <c r="AK132" s="51">
        <v>1024</v>
      </c>
      <c r="AL132" s="51">
        <v>441</v>
      </c>
      <c r="AM132" s="51">
        <v>460</v>
      </c>
      <c r="AN132" s="51">
        <v>104</v>
      </c>
      <c r="AO132" s="51">
        <v>19</v>
      </c>
    </row>
    <row r="133" spans="1:41" ht="15" customHeight="1" x14ac:dyDescent="0.15">
      <c r="A133" s="3"/>
      <c r="B133" s="231"/>
      <c r="C133" s="18" t="s">
        <v>93</v>
      </c>
      <c r="D133" s="51">
        <v>60</v>
      </c>
      <c r="E133" s="51">
        <v>26</v>
      </c>
      <c r="F133" s="51">
        <v>2</v>
      </c>
      <c r="G133" s="51">
        <v>12</v>
      </c>
      <c r="H133" s="51">
        <v>11</v>
      </c>
      <c r="I133" s="51">
        <v>3</v>
      </c>
      <c r="J133" s="51">
        <v>2</v>
      </c>
      <c r="K133" s="51">
        <v>4</v>
      </c>
      <c r="L133" s="51">
        <v>2.3855920593892259</v>
      </c>
      <c r="M133" s="51">
        <v>4.4531051775265551</v>
      </c>
      <c r="N133" s="51">
        <v>11.111111111111111</v>
      </c>
      <c r="O133" s="51">
        <v>60</v>
      </c>
      <c r="P133" s="51">
        <v>56</v>
      </c>
      <c r="Q133" s="51">
        <v>0</v>
      </c>
      <c r="R133" s="51">
        <v>0</v>
      </c>
      <c r="S133" s="51">
        <v>0</v>
      </c>
      <c r="T133" s="51">
        <v>0</v>
      </c>
      <c r="U133" s="51">
        <v>1</v>
      </c>
      <c r="V133" s="51">
        <v>3</v>
      </c>
      <c r="W133" s="51">
        <v>0.35087719298245612</v>
      </c>
      <c r="X133" s="51">
        <v>20</v>
      </c>
      <c r="Y133" s="51">
        <v>20</v>
      </c>
      <c r="Z133" s="51">
        <v>60</v>
      </c>
      <c r="AA133" s="51">
        <v>45</v>
      </c>
      <c r="AB133" s="51">
        <v>1</v>
      </c>
      <c r="AC133" s="51">
        <v>7</v>
      </c>
      <c r="AD133" s="51">
        <v>2</v>
      </c>
      <c r="AE133" s="51">
        <v>1</v>
      </c>
      <c r="AF133" s="51">
        <v>1</v>
      </c>
      <c r="AG133" s="51">
        <v>3</v>
      </c>
      <c r="AH133" s="51">
        <v>0.85162568948861406</v>
      </c>
      <c r="AI133" s="51">
        <v>4.0452220250709168</v>
      </c>
      <c r="AJ133" s="51">
        <v>12.5</v>
      </c>
      <c r="AK133" s="51">
        <v>59</v>
      </c>
      <c r="AL133" s="51">
        <v>22</v>
      </c>
      <c r="AM133" s="51">
        <v>31</v>
      </c>
      <c r="AN133" s="51">
        <v>6</v>
      </c>
      <c r="AO133" s="51">
        <v>0</v>
      </c>
    </row>
    <row r="134" spans="1:41" ht="15" customHeight="1" x14ac:dyDescent="0.15">
      <c r="A134" s="6"/>
      <c r="B134" s="232"/>
      <c r="C134" s="19" t="s">
        <v>24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 t="s">
        <v>57</v>
      </c>
      <c r="M134" s="51" t="s">
        <v>57</v>
      </c>
      <c r="N134" s="51" t="s">
        <v>57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 t="s">
        <v>57</v>
      </c>
      <c r="X134" s="51" t="s">
        <v>57</v>
      </c>
      <c r="Y134" s="51" t="s">
        <v>57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  <c r="AF134" s="51">
        <v>0</v>
      </c>
      <c r="AG134" s="51">
        <v>0</v>
      </c>
      <c r="AH134" s="51" t="s">
        <v>57</v>
      </c>
      <c r="AI134" s="51" t="s">
        <v>57</v>
      </c>
      <c r="AJ134" s="51" t="s">
        <v>57</v>
      </c>
      <c r="AK134" s="51">
        <v>0</v>
      </c>
      <c r="AL134" s="51">
        <v>0</v>
      </c>
      <c r="AM134" s="51">
        <v>0</v>
      </c>
      <c r="AN134" s="51">
        <v>0</v>
      </c>
      <c r="AO134" s="51">
        <v>0</v>
      </c>
    </row>
    <row r="135" spans="1:41" ht="15" customHeight="1" x14ac:dyDescent="0.15">
      <c r="A135" s="3" t="s">
        <v>95</v>
      </c>
      <c r="B135" s="23" t="s">
        <v>10</v>
      </c>
      <c r="C135" s="27" t="s">
        <v>96</v>
      </c>
      <c r="D135" s="51">
        <v>145</v>
      </c>
      <c r="E135" s="51">
        <v>5</v>
      </c>
      <c r="F135" s="51">
        <v>23</v>
      </c>
      <c r="G135" s="51">
        <v>28</v>
      </c>
      <c r="H135" s="51">
        <v>34</v>
      </c>
      <c r="I135" s="51">
        <v>29</v>
      </c>
      <c r="J135" s="51">
        <v>16</v>
      </c>
      <c r="K135" s="51">
        <v>10</v>
      </c>
      <c r="L135" s="51">
        <v>5.3573116979644615</v>
      </c>
      <c r="M135" s="51">
        <v>5.5633621478861714</v>
      </c>
      <c r="N135" s="51">
        <v>20</v>
      </c>
      <c r="O135" s="51">
        <v>145</v>
      </c>
      <c r="P135" s="51">
        <v>120</v>
      </c>
      <c r="Q135" s="51">
        <v>9</v>
      </c>
      <c r="R135" s="51">
        <v>6</v>
      </c>
      <c r="S135" s="51">
        <v>2</v>
      </c>
      <c r="T135" s="51">
        <v>0</v>
      </c>
      <c r="U135" s="51">
        <v>0</v>
      </c>
      <c r="V135" s="51">
        <v>8</v>
      </c>
      <c r="W135" s="51">
        <v>0.27984112859857646</v>
      </c>
      <c r="X135" s="51">
        <v>2.2551902716473515</v>
      </c>
      <c r="Y135" s="51">
        <v>4.5454545454545459</v>
      </c>
      <c r="Z135" s="51">
        <v>145</v>
      </c>
      <c r="AA135" s="51">
        <v>84</v>
      </c>
      <c r="AB135" s="51">
        <v>24</v>
      </c>
      <c r="AC135" s="51">
        <v>14</v>
      </c>
      <c r="AD135" s="51">
        <v>4</v>
      </c>
      <c r="AE135" s="51">
        <v>3</v>
      </c>
      <c r="AF135" s="51">
        <v>5</v>
      </c>
      <c r="AG135" s="51">
        <v>11</v>
      </c>
      <c r="AH135" s="51">
        <v>1.3043540831821774</v>
      </c>
      <c r="AI135" s="51">
        <v>3.4956689429282353</v>
      </c>
      <c r="AJ135" s="51">
        <v>17.857142857142858</v>
      </c>
      <c r="AK135" s="51">
        <v>756</v>
      </c>
      <c r="AL135" s="51">
        <v>447</v>
      </c>
      <c r="AM135" s="51">
        <v>255</v>
      </c>
      <c r="AN135" s="51">
        <v>32</v>
      </c>
      <c r="AO135" s="51">
        <v>22</v>
      </c>
    </row>
    <row r="136" spans="1:41" ht="15" customHeight="1" x14ac:dyDescent="0.15">
      <c r="A136" s="26"/>
      <c r="B136" s="24" t="s">
        <v>11</v>
      </c>
      <c r="C136" s="27" t="s">
        <v>97</v>
      </c>
      <c r="D136" s="51">
        <v>205</v>
      </c>
      <c r="E136" s="51">
        <v>29</v>
      </c>
      <c r="F136" s="51">
        <v>34</v>
      </c>
      <c r="G136" s="51">
        <v>39</v>
      </c>
      <c r="H136" s="51">
        <v>29</v>
      </c>
      <c r="I136" s="51">
        <v>34</v>
      </c>
      <c r="J136" s="51">
        <v>18</v>
      </c>
      <c r="K136" s="51">
        <v>22</v>
      </c>
      <c r="L136" s="51">
        <v>4.4615499860077268</v>
      </c>
      <c r="M136" s="51">
        <v>5.3017119963598311</v>
      </c>
      <c r="N136" s="51">
        <v>20.27027027027027</v>
      </c>
      <c r="O136" s="51">
        <v>205</v>
      </c>
      <c r="P136" s="51">
        <v>161</v>
      </c>
      <c r="Q136" s="51">
        <v>13</v>
      </c>
      <c r="R136" s="51">
        <v>7</v>
      </c>
      <c r="S136" s="51">
        <v>4</v>
      </c>
      <c r="T136" s="51">
        <v>2</v>
      </c>
      <c r="U136" s="51">
        <v>2</v>
      </c>
      <c r="V136" s="51">
        <v>16</v>
      </c>
      <c r="W136" s="51">
        <v>0.61818680179738472</v>
      </c>
      <c r="X136" s="51">
        <v>4.1727609121323468</v>
      </c>
      <c r="Y136" s="51">
        <v>37.5</v>
      </c>
      <c r="Z136" s="51">
        <v>205</v>
      </c>
      <c r="AA136" s="51">
        <v>124</v>
      </c>
      <c r="AB136" s="51">
        <v>19</v>
      </c>
      <c r="AC136" s="51">
        <v>19</v>
      </c>
      <c r="AD136" s="51">
        <v>8</v>
      </c>
      <c r="AE136" s="51">
        <v>10</v>
      </c>
      <c r="AF136" s="51">
        <v>8</v>
      </c>
      <c r="AG136" s="51">
        <v>17</v>
      </c>
      <c r="AH136" s="51">
        <v>1.6625109276217982</v>
      </c>
      <c r="AI136" s="51">
        <v>4.8836258498890324</v>
      </c>
      <c r="AJ136" s="51">
        <v>29.166666666666668</v>
      </c>
      <c r="AK136" s="51">
        <v>857</v>
      </c>
      <c r="AL136" s="51">
        <v>392</v>
      </c>
      <c r="AM136" s="51">
        <v>337</v>
      </c>
      <c r="AN136" s="51">
        <v>89</v>
      </c>
      <c r="AO136" s="51">
        <v>39</v>
      </c>
    </row>
    <row r="137" spans="1:41" ht="15" customHeight="1" x14ac:dyDescent="0.15">
      <c r="A137" s="3"/>
      <c r="B137" s="24"/>
      <c r="C137" s="27" t="s">
        <v>98</v>
      </c>
      <c r="D137" s="51">
        <v>211</v>
      </c>
      <c r="E137" s="51">
        <v>23</v>
      </c>
      <c r="F137" s="51">
        <v>31</v>
      </c>
      <c r="G137" s="51">
        <v>41</v>
      </c>
      <c r="H137" s="51">
        <v>42</v>
      </c>
      <c r="I137" s="51">
        <v>32</v>
      </c>
      <c r="J137" s="51">
        <v>22</v>
      </c>
      <c r="K137" s="51">
        <v>20</v>
      </c>
      <c r="L137" s="51">
        <v>4.7241268107364842</v>
      </c>
      <c r="M137" s="51">
        <v>5.3708822669682643</v>
      </c>
      <c r="N137" s="51">
        <v>20</v>
      </c>
      <c r="O137" s="51">
        <v>211</v>
      </c>
      <c r="P137" s="51">
        <v>175</v>
      </c>
      <c r="Q137" s="51">
        <v>12</v>
      </c>
      <c r="R137" s="51">
        <v>9</v>
      </c>
      <c r="S137" s="51">
        <v>2</v>
      </c>
      <c r="T137" s="51">
        <v>1</v>
      </c>
      <c r="U137" s="51">
        <v>1</v>
      </c>
      <c r="V137" s="51">
        <v>11</v>
      </c>
      <c r="W137" s="51">
        <v>0.43872741334117066</v>
      </c>
      <c r="X137" s="51">
        <v>3.5098193067293653</v>
      </c>
      <c r="Y137" s="51">
        <v>33.333333333333329</v>
      </c>
      <c r="Z137" s="51">
        <v>211</v>
      </c>
      <c r="AA137" s="51">
        <v>127</v>
      </c>
      <c r="AB137" s="51">
        <v>15</v>
      </c>
      <c r="AC137" s="51">
        <v>20</v>
      </c>
      <c r="AD137" s="51">
        <v>13</v>
      </c>
      <c r="AE137" s="51">
        <v>4</v>
      </c>
      <c r="AF137" s="51">
        <v>9</v>
      </c>
      <c r="AG137" s="51">
        <v>23</v>
      </c>
      <c r="AH137" s="51">
        <v>1.8933960375435104</v>
      </c>
      <c r="AI137" s="51">
        <v>5.835384509150491</v>
      </c>
      <c r="AJ137" s="51">
        <v>40</v>
      </c>
      <c r="AK137" s="51">
        <v>915</v>
      </c>
      <c r="AL137" s="51">
        <v>523</v>
      </c>
      <c r="AM137" s="51">
        <v>294</v>
      </c>
      <c r="AN137" s="51">
        <v>60</v>
      </c>
      <c r="AO137" s="51">
        <v>38</v>
      </c>
    </row>
    <row r="138" spans="1:41" ht="15" customHeight="1" x14ac:dyDescent="0.15">
      <c r="A138" s="3"/>
      <c r="B138" s="3"/>
      <c r="C138" s="27" t="s">
        <v>99</v>
      </c>
      <c r="D138" s="51">
        <v>168</v>
      </c>
      <c r="E138" s="51">
        <v>30</v>
      </c>
      <c r="F138" s="51">
        <v>19</v>
      </c>
      <c r="G138" s="51">
        <v>31</v>
      </c>
      <c r="H138" s="51">
        <v>38</v>
      </c>
      <c r="I138" s="51">
        <v>20</v>
      </c>
      <c r="J138" s="51">
        <v>14</v>
      </c>
      <c r="K138" s="51">
        <v>16</v>
      </c>
      <c r="L138" s="51">
        <v>4.2618517264505309</v>
      </c>
      <c r="M138" s="51">
        <v>5.309848052626891</v>
      </c>
      <c r="N138" s="51">
        <v>19</v>
      </c>
      <c r="O138" s="51">
        <v>168</v>
      </c>
      <c r="P138" s="51">
        <v>141</v>
      </c>
      <c r="Q138" s="51">
        <v>10</v>
      </c>
      <c r="R138" s="51">
        <v>3</v>
      </c>
      <c r="S138" s="51">
        <v>1</v>
      </c>
      <c r="T138" s="51">
        <v>0</v>
      </c>
      <c r="U138" s="51">
        <v>1</v>
      </c>
      <c r="V138" s="51">
        <v>12</v>
      </c>
      <c r="W138" s="51">
        <v>0.21289197434545598</v>
      </c>
      <c r="X138" s="51">
        <v>2.2140765331927423</v>
      </c>
      <c r="Y138" s="51">
        <v>10</v>
      </c>
      <c r="Z138" s="51">
        <v>168</v>
      </c>
      <c r="AA138" s="51">
        <v>96</v>
      </c>
      <c r="AB138" s="51">
        <v>21</v>
      </c>
      <c r="AC138" s="51">
        <v>13</v>
      </c>
      <c r="AD138" s="51">
        <v>5</v>
      </c>
      <c r="AE138" s="51">
        <v>9</v>
      </c>
      <c r="AF138" s="51">
        <v>6</v>
      </c>
      <c r="AG138" s="51">
        <v>18</v>
      </c>
      <c r="AH138" s="51">
        <v>1.6730390726837567</v>
      </c>
      <c r="AI138" s="51">
        <v>4.6473307574548794</v>
      </c>
      <c r="AJ138" s="51">
        <v>20.588235294117645</v>
      </c>
      <c r="AK138" s="51">
        <v>598</v>
      </c>
      <c r="AL138" s="51">
        <v>319</v>
      </c>
      <c r="AM138" s="51">
        <v>222</v>
      </c>
      <c r="AN138" s="51">
        <v>39</v>
      </c>
      <c r="AO138" s="51">
        <v>18</v>
      </c>
    </row>
    <row r="139" spans="1:41" ht="15" customHeight="1" x14ac:dyDescent="0.15">
      <c r="A139" s="3"/>
      <c r="B139" s="3"/>
      <c r="C139" s="27" t="s">
        <v>100</v>
      </c>
      <c r="D139" s="51">
        <v>314</v>
      </c>
      <c r="E139" s="51">
        <v>60</v>
      </c>
      <c r="F139" s="51">
        <v>38</v>
      </c>
      <c r="G139" s="51">
        <v>65</v>
      </c>
      <c r="H139" s="51">
        <v>50</v>
      </c>
      <c r="I139" s="51">
        <v>41</v>
      </c>
      <c r="J139" s="51">
        <v>25</v>
      </c>
      <c r="K139" s="51">
        <v>35</v>
      </c>
      <c r="L139" s="51">
        <v>4.1630663299363633</v>
      </c>
      <c r="M139" s="51">
        <v>5.3036324477271481</v>
      </c>
      <c r="N139" s="51">
        <v>25.609756097560975</v>
      </c>
      <c r="O139" s="51">
        <v>314</v>
      </c>
      <c r="P139" s="51">
        <v>275</v>
      </c>
      <c r="Q139" s="51">
        <v>14</v>
      </c>
      <c r="R139" s="51">
        <v>5</v>
      </c>
      <c r="S139" s="51">
        <v>2</v>
      </c>
      <c r="T139" s="51">
        <v>0</v>
      </c>
      <c r="U139" s="51">
        <v>1</v>
      </c>
      <c r="V139" s="51">
        <v>17</v>
      </c>
      <c r="W139" s="51">
        <v>0.18289160120974371</v>
      </c>
      <c r="X139" s="51">
        <v>2.46903661633154</v>
      </c>
      <c r="Y139" s="51">
        <v>11.904761904761903</v>
      </c>
      <c r="Z139" s="51">
        <v>314</v>
      </c>
      <c r="AA139" s="51">
        <v>212</v>
      </c>
      <c r="AB139" s="51">
        <v>21</v>
      </c>
      <c r="AC139" s="51">
        <v>25</v>
      </c>
      <c r="AD139" s="51">
        <v>8</v>
      </c>
      <c r="AE139" s="51">
        <v>12</v>
      </c>
      <c r="AF139" s="51">
        <v>9</v>
      </c>
      <c r="AG139" s="51">
        <v>27</v>
      </c>
      <c r="AH139" s="51">
        <v>1.6480101587079441</v>
      </c>
      <c r="AI139" s="51">
        <v>6.3063855406557323</v>
      </c>
      <c r="AJ139" s="51">
        <v>131.86813186813185</v>
      </c>
      <c r="AK139" s="51">
        <v>1079</v>
      </c>
      <c r="AL139" s="51">
        <v>524</v>
      </c>
      <c r="AM139" s="51">
        <v>464</v>
      </c>
      <c r="AN139" s="51">
        <v>68</v>
      </c>
      <c r="AO139" s="51">
        <v>23</v>
      </c>
    </row>
    <row r="140" spans="1:41" ht="15" customHeight="1" x14ac:dyDescent="0.15">
      <c r="A140" s="3"/>
      <c r="B140" s="3"/>
      <c r="C140" s="27" t="s">
        <v>101</v>
      </c>
      <c r="D140" s="51">
        <v>339</v>
      </c>
      <c r="E140" s="51">
        <v>75</v>
      </c>
      <c r="F140" s="51">
        <v>40</v>
      </c>
      <c r="G140" s="51">
        <v>69</v>
      </c>
      <c r="H140" s="51">
        <v>41</v>
      </c>
      <c r="I140" s="51">
        <v>38</v>
      </c>
      <c r="J140" s="51">
        <v>26</v>
      </c>
      <c r="K140" s="51">
        <v>50</v>
      </c>
      <c r="L140" s="51">
        <v>3.8289032795080353</v>
      </c>
      <c r="M140" s="51">
        <v>5.1708086344758053</v>
      </c>
      <c r="N140" s="51">
        <v>28.571428571428569</v>
      </c>
      <c r="O140" s="51">
        <v>339</v>
      </c>
      <c r="P140" s="51">
        <v>300</v>
      </c>
      <c r="Q140" s="51">
        <v>11</v>
      </c>
      <c r="R140" s="51">
        <v>6</v>
      </c>
      <c r="S140" s="51">
        <v>0</v>
      </c>
      <c r="T140" s="51">
        <v>1</v>
      </c>
      <c r="U140" s="51">
        <v>1</v>
      </c>
      <c r="V140" s="51">
        <v>20</v>
      </c>
      <c r="W140" s="51">
        <v>0.14505349976218151</v>
      </c>
      <c r="X140" s="51">
        <v>2.4353719170597845</v>
      </c>
      <c r="Y140" s="51">
        <v>11.458333333333332</v>
      </c>
      <c r="Z140" s="51">
        <v>339</v>
      </c>
      <c r="AA140" s="51">
        <v>218</v>
      </c>
      <c r="AB140" s="51">
        <v>15</v>
      </c>
      <c r="AC140" s="51">
        <v>27</v>
      </c>
      <c r="AD140" s="51">
        <v>11</v>
      </c>
      <c r="AE140" s="51">
        <v>17</v>
      </c>
      <c r="AF140" s="51">
        <v>19</v>
      </c>
      <c r="AG140" s="51">
        <v>32</v>
      </c>
      <c r="AH140" s="51">
        <v>2.3299584895977348</v>
      </c>
      <c r="AI140" s="51">
        <v>8.0370478236685905</v>
      </c>
      <c r="AJ140" s="51">
        <v>118.31683168316832</v>
      </c>
      <c r="AK140" s="51">
        <v>822</v>
      </c>
      <c r="AL140" s="51">
        <v>417</v>
      </c>
      <c r="AM140" s="51">
        <v>347</v>
      </c>
      <c r="AN140" s="51">
        <v>41</v>
      </c>
      <c r="AO140" s="51">
        <v>17</v>
      </c>
    </row>
    <row r="141" spans="1:41" ht="15" customHeight="1" x14ac:dyDescent="0.15">
      <c r="A141" s="3"/>
      <c r="B141" s="3"/>
      <c r="C141" s="27" t="s">
        <v>102</v>
      </c>
      <c r="D141" s="51">
        <v>478</v>
      </c>
      <c r="E141" s="51">
        <v>125</v>
      </c>
      <c r="F141" s="51">
        <v>62</v>
      </c>
      <c r="G141" s="51">
        <v>91</v>
      </c>
      <c r="H141" s="51">
        <v>61</v>
      </c>
      <c r="I141" s="51">
        <v>52</v>
      </c>
      <c r="J141" s="51">
        <v>38</v>
      </c>
      <c r="K141" s="51">
        <v>49</v>
      </c>
      <c r="L141" s="51">
        <v>3.6644963376682584</v>
      </c>
      <c r="M141" s="51">
        <v>5.1712793712489571</v>
      </c>
      <c r="N141" s="51">
        <v>41.666666666666671</v>
      </c>
      <c r="O141" s="51">
        <v>478</v>
      </c>
      <c r="P141" s="51">
        <v>437</v>
      </c>
      <c r="Q141" s="51">
        <v>10</v>
      </c>
      <c r="R141" s="51">
        <v>6</v>
      </c>
      <c r="S141" s="51">
        <v>1</v>
      </c>
      <c r="T141" s="51">
        <v>1</v>
      </c>
      <c r="U141" s="51">
        <v>2</v>
      </c>
      <c r="V141" s="51">
        <v>21</v>
      </c>
      <c r="W141" s="51">
        <v>0.12448717223898921</v>
      </c>
      <c r="X141" s="51">
        <v>2.8445318856609036</v>
      </c>
      <c r="Y141" s="51">
        <v>11.111111111111111</v>
      </c>
      <c r="Z141" s="51">
        <v>478</v>
      </c>
      <c r="AA141" s="51">
        <v>327</v>
      </c>
      <c r="AB141" s="51">
        <v>29</v>
      </c>
      <c r="AC141" s="51">
        <v>32</v>
      </c>
      <c r="AD141" s="51">
        <v>17</v>
      </c>
      <c r="AE141" s="51">
        <v>23</v>
      </c>
      <c r="AF141" s="51">
        <v>14</v>
      </c>
      <c r="AG141" s="51">
        <v>36</v>
      </c>
      <c r="AH141" s="51">
        <v>1.4448535578885351</v>
      </c>
      <c r="AI141" s="51">
        <v>5.5532632398846307</v>
      </c>
      <c r="AJ141" s="51">
        <v>42.857142857142854</v>
      </c>
      <c r="AK141" s="51">
        <v>1112</v>
      </c>
      <c r="AL141" s="51">
        <v>584</v>
      </c>
      <c r="AM141" s="51">
        <v>437</v>
      </c>
      <c r="AN141" s="51">
        <v>74</v>
      </c>
      <c r="AO141" s="51">
        <v>17</v>
      </c>
    </row>
    <row r="142" spans="1:41" ht="15" customHeight="1" x14ac:dyDescent="0.15">
      <c r="A142" s="3"/>
      <c r="B142" s="3"/>
      <c r="C142" s="27" t="s">
        <v>9</v>
      </c>
      <c r="D142" s="51">
        <v>1245</v>
      </c>
      <c r="E142" s="51">
        <v>462</v>
      </c>
      <c r="F142" s="51">
        <v>141</v>
      </c>
      <c r="G142" s="51">
        <v>195</v>
      </c>
      <c r="H142" s="51">
        <v>156</v>
      </c>
      <c r="I142" s="51">
        <v>104</v>
      </c>
      <c r="J142" s="51">
        <v>58</v>
      </c>
      <c r="K142" s="51">
        <v>129</v>
      </c>
      <c r="L142" s="51">
        <v>2.9005598596998778</v>
      </c>
      <c r="M142" s="51">
        <v>4.9495792101300662</v>
      </c>
      <c r="N142" s="51">
        <v>62.5</v>
      </c>
      <c r="O142" s="51">
        <v>1245</v>
      </c>
      <c r="P142" s="51">
        <v>1125</v>
      </c>
      <c r="Q142" s="51">
        <v>18</v>
      </c>
      <c r="R142" s="51">
        <v>19</v>
      </c>
      <c r="S142" s="51">
        <v>10</v>
      </c>
      <c r="T142" s="51">
        <v>4</v>
      </c>
      <c r="U142" s="51">
        <v>4</v>
      </c>
      <c r="V142" s="51">
        <v>65</v>
      </c>
      <c r="W142" s="51">
        <v>0.19299479895181434</v>
      </c>
      <c r="X142" s="51">
        <v>4.1406156866025627</v>
      </c>
      <c r="Y142" s="51">
        <v>22.916666666666664</v>
      </c>
      <c r="Z142" s="51">
        <v>1245</v>
      </c>
      <c r="AA142" s="51">
        <v>813</v>
      </c>
      <c r="AB142" s="51">
        <v>58</v>
      </c>
      <c r="AC142" s="51">
        <v>87</v>
      </c>
      <c r="AD142" s="51">
        <v>65</v>
      </c>
      <c r="AE142" s="51">
        <v>46</v>
      </c>
      <c r="AF142" s="51">
        <v>67</v>
      </c>
      <c r="AG142" s="51">
        <v>109</v>
      </c>
      <c r="AH142" s="51">
        <v>2.0773460456479294</v>
      </c>
      <c r="AI142" s="51">
        <v>7.3060839252509222</v>
      </c>
      <c r="AJ142" s="51">
        <v>130.43478260869566</v>
      </c>
      <c r="AK142" s="51">
        <v>1896</v>
      </c>
      <c r="AL142" s="51">
        <v>984</v>
      </c>
      <c r="AM142" s="51">
        <v>758</v>
      </c>
      <c r="AN142" s="51">
        <v>111</v>
      </c>
      <c r="AO142" s="51">
        <v>43</v>
      </c>
    </row>
    <row r="143" spans="1:41" ht="15" customHeight="1" x14ac:dyDescent="0.15">
      <c r="A143" s="3"/>
      <c r="B143" s="4"/>
      <c r="C143" s="28" t="s">
        <v>2</v>
      </c>
      <c r="D143" s="51">
        <v>1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1</v>
      </c>
      <c r="K143" s="51">
        <v>0</v>
      </c>
      <c r="L143" s="51">
        <v>11.666666666666666</v>
      </c>
      <c r="M143" s="51">
        <v>11.666666666666666</v>
      </c>
      <c r="N143" s="51">
        <v>11.666666666666666</v>
      </c>
      <c r="O143" s="51">
        <v>1</v>
      </c>
      <c r="P143" s="51">
        <v>1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 t="s">
        <v>57</v>
      </c>
      <c r="Y143" s="51">
        <v>0</v>
      </c>
      <c r="Z143" s="51">
        <v>1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 t="s">
        <v>57</v>
      </c>
      <c r="AJ143" s="51">
        <v>0</v>
      </c>
      <c r="AK143" s="51">
        <v>7</v>
      </c>
      <c r="AL143" s="51">
        <v>5</v>
      </c>
      <c r="AM143" s="51">
        <v>2</v>
      </c>
      <c r="AN143" s="51">
        <v>0</v>
      </c>
      <c r="AO143" s="51">
        <v>0</v>
      </c>
    </row>
    <row r="144" spans="1:41" ht="15" customHeight="1" x14ac:dyDescent="0.15">
      <c r="A144" s="3"/>
      <c r="B144" s="24" t="s">
        <v>12</v>
      </c>
      <c r="C144" s="27" t="s">
        <v>96</v>
      </c>
      <c r="D144" s="51">
        <v>98</v>
      </c>
      <c r="E144" s="51">
        <v>0</v>
      </c>
      <c r="F144" s="51">
        <v>12</v>
      </c>
      <c r="G144" s="51">
        <v>25</v>
      </c>
      <c r="H144" s="51">
        <v>23</v>
      </c>
      <c r="I144" s="51">
        <v>19</v>
      </c>
      <c r="J144" s="51">
        <v>12</v>
      </c>
      <c r="K144" s="51">
        <v>7</v>
      </c>
      <c r="L144" s="51">
        <v>5.5664477792062064</v>
      </c>
      <c r="M144" s="51">
        <v>5.5664477792062064</v>
      </c>
      <c r="N144" s="51">
        <v>15.306122448979592</v>
      </c>
      <c r="O144" s="51">
        <v>98</v>
      </c>
      <c r="P144" s="51">
        <v>79</v>
      </c>
      <c r="Q144" s="51">
        <v>6</v>
      </c>
      <c r="R144" s="51">
        <v>6</v>
      </c>
      <c r="S144" s="51">
        <v>1</v>
      </c>
      <c r="T144" s="51">
        <v>0</v>
      </c>
      <c r="U144" s="51">
        <v>0</v>
      </c>
      <c r="V144" s="51">
        <v>6</v>
      </c>
      <c r="W144" s="51">
        <v>0.32027313649346645</v>
      </c>
      <c r="X144" s="51">
        <v>2.2665483505691473</v>
      </c>
      <c r="Y144" s="51">
        <v>4</v>
      </c>
      <c r="Z144" s="51">
        <v>98</v>
      </c>
      <c r="AA144" s="51">
        <v>49</v>
      </c>
      <c r="AB144" s="51">
        <v>19</v>
      </c>
      <c r="AC144" s="51">
        <v>12</v>
      </c>
      <c r="AD144" s="51">
        <v>4</v>
      </c>
      <c r="AE144" s="51">
        <v>3</v>
      </c>
      <c r="AF144" s="51">
        <v>2</v>
      </c>
      <c r="AG144" s="51">
        <v>9</v>
      </c>
      <c r="AH144" s="51">
        <v>1.3487061559679043</v>
      </c>
      <c r="AI144" s="51">
        <v>3.0008711970285868</v>
      </c>
      <c r="AJ144" s="51">
        <v>10.975609756097562</v>
      </c>
      <c r="AK144" s="51">
        <v>576</v>
      </c>
      <c r="AL144" s="51">
        <v>363</v>
      </c>
      <c r="AM144" s="51">
        <v>174</v>
      </c>
      <c r="AN144" s="51">
        <v>22</v>
      </c>
      <c r="AO144" s="51">
        <v>17</v>
      </c>
    </row>
    <row r="145" spans="1:41" ht="15" customHeight="1" x14ac:dyDescent="0.15">
      <c r="A145" s="3"/>
      <c r="B145" s="24" t="s">
        <v>13</v>
      </c>
      <c r="C145" s="27" t="s">
        <v>97</v>
      </c>
      <c r="D145" s="51">
        <v>79</v>
      </c>
      <c r="E145" s="51">
        <v>7</v>
      </c>
      <c r="F145" s="51">
        <v>16</v>
      </c>
      <c r="G145" s="51">
        <v>16</v>
      </c>
      <c r="H145" s="51">
        <v>12</v>
      </c>
      <c r="I145" s="51">
        <v>17</v>
      </c>
      <c r="J145" s="51">
        <v>7</v>
      </c>
      <c r="K145" s="51">
        <v>4</v>
      </c>
      <c r="L145" s="51">
        <v>4.8315879175805536</v>
      </c>
      <c r="M145" s="51">
        <v>5.3289572620373749</v>
      </c>
      <c r="N145" s="51">
        <v>20.27027027027027</v>
      </c>
      <c r="O145" s="51">
        <v>79</v>
      </c>
      <c r="P145" s="51">
        <v>63</v>
      </c>
      <c r="Q145" s="51">
        <v>7</v>
      </c>
      <c r="R145" s="51">
        <v>3</v>
      </c>
      <c r="S145" s="51">
        <v>2</v>
      </c>
      <c r="T145" s="51">
        <v>0</v>
      </c>
      <c r="U145" s="51">
        <v>0</v>
      </c>
      <c r="V145" s="51">
        <v>4</v>
      </c>
      <c r="W145" s="51">
        <v>0.32594421427468373</v>
      </c>
      <c r="X145" s="51">
        <v>2.037151339216773</v>
      </c>
      <c r="Y145" s="51">
        <v>4.2553191489361701</v>
      </c>
      <c r="Z145" s="51">
        <v>79</v>
      </c>
      <c r="AA145" s="51">
        <v>35</v>
      </c>
      <c r="AB145" s="51">
        <v>11</v>
      </c>
      <c r="AC145" s="51">
        <v>14</v>
      </c>
      <c r="AD145" s="51">
        <v>4</v>
      </c>
      <c r="AE145" s="51">
        <v>5</v>
      </c>
      <c r="AF145" s="51">
        <v>5</v>
      </c>
      <c r="AG145" s="51">
        <v>5</v>
      </c>
      <c r="AH145" s="51">
        <v>2.4718415638782165</v>
      </c>
      <c r="AI145" s="51">
        <v>4.690160916076616</v>
      </c>
      <c r="AJ145" s="51">
        <v>18.518518518518519</v>
      </c>
      <c r="AK145" s="51">
        <v>389</v>
      </c>
      <c r="AL145" s="51">
        <v>212</v>
      </c>
      <c r="AM145" s="51">
        <v>147</v>
      </c>
      <c r="AN145" s="51">
        <v>23</v>
      </c>
      <c r="AO145" s="51">
        <v>7</v>
      </c>
    </row>
    <row r="146" spans="1:41" ht="15" customHeight="1" x14ac:dyDescent="0.15">
      <c r="A146" s="3"/>
      <c r="B146" s="24" t="s">
        <v>14</v>
      </c>
      <c r="C146" s="27" t="s">
        <v>98</v>
      </c>
      <c r="D146" s="51">
        <v>86</v>
      </c>
      <c r="E146" s="51">
        <v>5</v>
      </c>
      <c r="F146" s="51">
        <v>16</v>
      </c>
      <c r="G146" s="51">
        <v>17</v>
      </c>
      <c r="H146" s="51">
        <v>16</v>
      </c>
      <c r="I146" s="51">
        <v>13</v>
      </c>
      <c r="J146" s="51">
        <v>13</v>
      </c>
      <c r="K146" s="51">
        <v>6</v>
      </c>
      <c r="L146" s="51">
        <v>5.2536923555619151</v>
      </c>
      <c r="M146" s="51">
        <v>5.6039385125993766</v>
      </c>
      <c r="N146" s="51">
        <v>17.1875</v>
      </c>
      <c r="O146" s="51">
        <v>86</v>
      </c>
      <c r="P146" s="51">
        <v>65</v>
      </c>
      <c r="Q146" s="51">
        <v>10</v>
      </c>
      <c r="R146" s="51">
        <v>5</v>
      </c>
      <c r="S146" s="51">
        <v>2</v>
      </c>
      <c r="T146" s="51">
        <v>0</v>
      </c>
      <c r="U146" s="51">
        <v>0</v>
      </c>
      <c r="V146" s="51">
        <v>4</v>
      </c>
      <c r="W146" s="51">
        <v>0.37543628912838028</v>
      </c>
      <c r="X146" s="51">
        <v>1.8109279828545402</v>
      </c>
      <c r="Y146" s="51">
        <v>4.2105263157894735</v>
      </c>
      <c r="Z146" s="51">
        <v>86</v>
      </c>
      <c r="AA146" s="51">
        <v>35</v>
      </c>
      <c r="AB146" s="51">
        <v>10</v>
      </c>
      <c r="AC146" s="51">
        <v>14</v>
      </c>
      <c r="AD146" s="51">
        <v>7</v>
      </c>
      <c r="AE146" s="51">
        <v>3</v>
      </c>
      <c r="AF146" s="51">
        <v>9</v>
      </c>
      <c r="AG146" s="51">
        <v>8</v>
      </c>
      <c r="AH146" s="51">
        <v>3.831514823814143</v>
      </c>
      <c r="AI146" s="51">
        <v>6.9501896804070498</v>
      </c>
      <c r="AJ146" s="51">
        <v>40</v>
      </c>
      <c r="AK146" s="51">
        <v>499</v>
      </c>
      <c r="AL146" s="51">
        <v>304</v>
      </c>
      <c r="AM146" s="51">
        <v>146</v>
      </c>
      <c r="AN146" s="51">
        <v>20</v>
      </c>
      <c r="AO146" s="51">
        <v>29</v>
      </c>
    </row>
    <row r="147" spans="1:41" ht="15" customHeight="1" x14ac:dyDescent="0.15">
      <c r="A147" s="3"/>
      <c r="B147" s="3"/>
      <c r="C147" s="27" t="s">
        <v>99</v>
      </c>
      <c r="D147" s="51">
        <v>56</v>
      </c>
      <c r="E147" s="51">
        <v>3</v>
      </c>
      <c r="F147" s="51">
        <v>10</v>
      </c>
      <c r="G147" s="51">
        <v>15</v>
      </c>
      <c r="H147" s="51">
        <v>9</v>
      </c>
      <c r="I147" s="51">
        <v>10</v>
      </c>
      <c r="J147" s="51">
        <v>4</v>
      </c>
      <c r="K147" s="51">
        <v>5</v>
      </c>
      <c r="L147" s="51">
        <v>4.6174821336431568</v>
      </c>
      <c r="M147" s="51">
        <v>4.9060747669958547</v>
      </c>
      <c r="N147" s="51">
        <v>17.241379310344829</v>
      </c>
      <c r="O147" s="51">
        <v>56</v>
      </c>
      <c r="P147" s="51">
        <v>45</v>
      </c>
      <c r="Q147" s="51">
        <v>5</v>
      </c>
      <c r="R147" s="51">
        <v>2</v>
      </c>
      <c r="S147" s="51">
        <v>1</v>
      </c>
      <c r="T147" s="51">
        <v>0</v>
      </c>
      <c r="U147" s="51">
        <v>0</v>
      </c>
      <c r="V147" s="51">
        <v>3</v>
      </c>
      <c r="W147" s="51">
        <v>0.26986761279705146</v>
      </c>
      <c r="X147" s="51">
        <v>1.7878729347804658</v>
      </c>
      <c r="Y147" s="51">
        <v>4.3103448275862073</v>
      </c>
      <c r="Z147" s="51">
        <v>56</v>
      </c>
      <c r="AA147" s="51">
        <v>18</v>
      </c>
      <c r="AB147" s="51">
        <v>12</v>
      </c>
      <c r="AC147" s="51">
        <v>9</v>
      </c>
      <c r="AD147" s="51">
        <v>3</v>
      </c>
      <c r="AE147" s="51">
        <v>3</v>
      </c>
      <c r="AF147" s="51">
        <v>5</v>
      </c>
      <c r="AG147" s="51">
        <v>6</v>
      </c>
      <c r="AH147" s="51">
        <v>3.071631518136972</v>
      </c>
      <c r="AI147" s="51">
        <v>4.7994242470890187</v>
      </c>
      <c r="AJ147" s="51">
        <v>20.588235294117645</v>
      </c>
      <c r="AK147" s="51">
        <v>271</v>
      </c>
      <c r="AL147" s="51">
        <v>166</v>
      </c>
      <c r="AM147" s="51">
        <v>86</v>
      </c>
      <c r="AN147" s="51">
        <v>6</v>
      </c>
      <c r="AO147" s="51">
        <v>13</v>
      </c>
    </row>
    <row r="148" spans="1:41" ht="15" customHeight="1" x14ac:dyDescent="0.15">
      <c r="A148" s="3"/>
      <c r="B148" s="3"/>
      <c r="C148" s="27" t="s">
        <v>100</v>
      </c>
      <c r="D148" s="51">
        <v>70</v>
      </c>
      <c r="E148" s="51">
        <v>13</v>
      </c>
      <c r="F148" s="51">
        <v>9</v>
      </c>
      <c r="G148" s="51">
        <v>17</v>
      </c>
      <c r="H148" s="51">
        <v>15</v>
      </c>
      <c r="I148" s="51">
        <v>8</v>
      </c>
      <c r="J148" s="51">
        <v>3</v>
      </c>
      <c r="K148" s="51">
        <v>5</v>
      </c>
      <c r="L148" s="51">
        <v>3.8830350480127436</v>
      </c>
      <c r="M148" s="51">
        <v>4.8537938100159295</v>
      </c>
      <c r="N148" s="51">
        <v>25.609756097560975</v>
      </c>
      <c r="O148" s="51">
        <v>70</v>
      </c>
      <c r="P148" s="51">
        <v>63</v>
      </c>
      <c r="Q148" s="51">
        <v>2</v>
      </c>
      <c r="R148" s="51">
        <v>1</v>
      </c>
      <c r="S148" s="51">
        <v>1</v>
      </c>
      <c r="T148" s="51">
        <v>0</v>
      </c>
      <c r="U148" s="51">
        <v>0</v>
      </c>
      <c r="V148" s="51">
        <v>3</v>
      </c>
      <c r="W148" s="51">
        <v>0.12302433411175415</v>
      </c>
      <c r="X148" s="51">
        <v>2.0606575963718821</v>
      </c>
      <c r="Y148" s="51">
        <v>4</v>
      </c>
      <c r="Z148" s="51">
        <v>70</v>
      </c>
      <c r="AA148" s="51">
        <v>37</v>
      </c>
      <c r="AB148" s="51">
        <v>8</v>
      </c>
      <c r="AC148" s="51">
        <v>11</v>
      </c>
      <c r="AD148" s="51">
        <v>2</v>
      </c>
      <c r="AE148" s="51">
        <v>3</v>
      </c>
      <c r="AF148" s="51">
        <v>3</v>
      </c>
      <c r="AG148" s="51">
        <v>6</v>
      </c>
      <c r="AH148" s="51">
        <v>3.6366656342827341</v>
      </c>
      <c r="AI148" s="51">
        <v>8.6202444664479625</v>
      </c>
      <c r="AJ148" s="51">
        <v>131.86813186813185</v>
      </c>
      <c r="AK148" s="51">
        <v>287</v>
      </c>
      <c r="AL148" s="51">
        <v>164</v>
      </c>
      <c r="AM148" s="51">
        <v>107</v>
      </c>
      <c r="AN148" s="51">
        <v>11</v>
      </c>
      <c r="AO148" s="51">
        <v>5</v>
      </c>
    </row>
    <row r="149" spans="1:41" ht="15" customHeight="1" x14ac:dyDescent="0.15">
      <c r="A149" s="3"/>
      <c r="B149" s="3"/>
      <c r="C149" s="27" t="s">
        <v>101</v>
      </c>
      <c r="D149" s="51">
        <v>62</v>
      </c>
      <c r="E149" s="51">
        <v>8</v>
      </c>
      <c r="F149" s="51">
        <v>16</v>
      </c>
      <c r="G149" s="51">
        <v>14</v>
      </c>
      <c r="H149" s="51">
        <v>8</v>
      </c>
      <c r="I149" s="51">
        <v>5</v>
      </c>
      <c r="J149" s="51">
        <v>3</v>
      </c>
      <c r="K149" s="51">
        <v>8</v>
      </c>
      <c r="L149" s="51">
        <v>3.2261396342363549</v>
      </c>
      <c r="M149" s="51">
        <v>3.7872073967122426</v>
      </c>
      <c r="N149" s="51">
        <v>15.909090909090908</v>
      </c>
      <c r="O149" s="51">
        <v>62</v>
      </c>
      <c r="P149" s="51">
        <v>51</v>
      </c>
      <c r="Q149" s="51">
        <v>3</v>
      </c>
      <c r="R149" s="51">
        <v>1</v>
      </c>
      <c r="S149" s="51">
        <v>0</v>
      </c>
      <c r="T149" s="51">
        <v>0</v>
      </c>
      <c r="U149" s="51">
        <v>1</v>
      </c>
      <c r="V149" s="51">
        <v>6</v>
      </c>
      <c r="W149" s="51">
        <v>0.33696774948215041</v>
      </c>
      <c r="X149" s="51">
        <v>3.7740387942000844</v>
      </c>
      <c r="Y149" s="51">
        <v>11.458333333333332</v>
      </c>
      <c r="Z149" s="51">
        <v>62</v>
      </c>
      <c r="AA149" s="51">
        <v>27</v>
      </c>
      <c r="AB149" s="51">
        <v>8</v>
      </c>
      <c r="AC149" s="51">
        <v>4</v>
      </c>
      <c r="AD149" s="51">
        <v>7</v>
      </c>
      <c r="AE149" s="51">
        <v>4</v>
      </c>
      <c r="AF149" s="51">
        <v>4</v>
      </c>
      <c r="AG149" s="51">
        <v>8</v>
      </c>
      <c r="AH149" s="51">
        <v>4.4352898819276403</v>
      </c>
      <c r="AI149" s="51">
        <v>8.8705797638552806</v>
      </c>
      <c r="AJ149" s="51">
        <v>118.31683168316832</v>
      </c>
      <c r="AK149" s="51">
        <v>200</v>
      </c>
      <c r="AL149" s="51">
        <v>97</v>
      </c>
      <c r="AM149" s="51">
        <v>80</v>
      </c>
      <c r="AN149" s="51">
        <v>16</v>
      </c>
      <c r="AO149" s="51">
        <v>7</v>
      </c>
    </row>
    <row r="150" spans="1:41" ht="15" customHeight="1" x14ac:dyDescent="0.15">
      <c r="A150" s="3"/>
      <c r="B150" s="3"/>
      <c r="C150" s="27" t="s">
        <v>102</v>
      </c>
      <c r="D150" s="51">
        <v>65</v>
      </c>
      <c r="E150" s="51">
        <v>14</v>
      </c>
      <c r="F150" s="51">
        <v>13</v>
      </c>
      <c r="G150" s="51">
        <v>15</v>
      </c>
      <c r="H150" s="51">
        <v>11</v>
      </c>
      <c r="I150" s="51">
        <v>6</v>
      </c>
      <c r="J150" s="51">
        <v>3</v>
      </c>
      <c r="K150" s="51">
        <v>3</v>
      </c>
      <c r="L150" s="51">
        <v>3.1585646182984388</v>
      </c>
      <c r="M150" s="51">
        <v>4.0798126319688164</v>
      </c>
      <c r="N150" s="51">
        <v>16.111111111111111</v>
      </c>
      <c r="O150" s="51">
        <v>65</v>
      </c>
      <c r="P150" s="51">
        <v>56</v>
      </c>
      <c r="Q150" s="51">
        <v>2</v>
      </c>
      <c r="R150" s="51">
        <v>3</v>
      </c>
      <c r="S150" s="51">
        <v>1</v>
      </c>
      <c r="T150" s="51">
        <v>1</v>
      </c>
      <c r="U150" s="51">
        <v>1</v>
      </c>
      <c r="V150" s="51">
        <v>1</v>
      </c>
      <c r="W150" s="51">
        <v>0.45363412349299448</v>
      </c>
      <c r="X150" s="51">
        <v>3.6290729879439558</v>
      </c>
      <c r="Y150" s="51">
        <v>10.416666666666668</v>
      </c>
      <c r="Z150" s="51">
        <v>65</v>
      </c>
      <c r="AA150" s="51">
        <v>36</v>
      </c>
      <c r="AB150" s="51">
        <v>10</v>
      </c>
      <c r="AC150" s="51">
        <v>5</v>
      </c>
      <c r="AD150" s="51">
        <v>4</v>
      </c>
      <c r="AE150" s="51">
        <v>3</v>
      </c>
      <c r="AF150" s="51">
        <v>3</v>
      </c>
      <c r="AG150" s="51">
        <v>4</v>
      </c>
      <c r="AH150" s="51">
        <v>1.9620345460476367</v>
      </c>
      <c r="AI150" s="51">
        <v>4.7873642923562336</v>
      </c>
      <c r="AJ150" s="51">
        <v>21.666666666666668</v>
      </c>
      <c r="AK150" s="51">
        <v>197</v>
      </c>
      <c r="AL150" s="51">
        <v>130</v>
      </c>
      <c r="AM150" s="51">
        <v>54</v>
      </c>
      <c r="AN150" s="51">
        <v>6</v>
      </c>
      <c r="AO150" s="51">
        <v>7</v>
      </c>
    </row>
    <row r="151" spans="1:41" ht="15" customHeight="1" x14ac:dyDescent="0.15">
      <c r="A151" s="3"/>
      <c r="B151" s="3"/>
      <c r="C151" s="27" t="s">
        <v>9</v>
      </c>
      <c r="D151" s="51">
        <v>151</v>
      </c>
      <c r="E151" s="51">
        <v>34</v>
      </c>
      <c r="F151" s="51">
        <v>33</v>
      </c>
      <c r="G151" s="51">
        <v>28</v>
      </c>
      <c r="H151" s="51">
        <v>25</v>
      </c>
      <c r="I151" s="51">
        <v>14</v>
      </c>
      <c r="J151" s="51">
        <v>5</v>
      </c>
      <c r="K151" s="51">
        <v>12</v>
      </c>
      <c r="L151" s="51">
        <v>2.982133580151122</v>
      </c>
      <c r="M151" s="51">
        <v>3.9477768346762474</v>
      </c>
      <c r="N151" s="51">
        <v>20</v>
      </c>
      <c r="O151" s="51">
        <v>151</v>
      </c>
      <c r="P151" s="51">
        <v>135</v>
      </c>
      <c r="Q151" s="51">
        <v>4</v>
      </c>
      <c r="R151" s="51">
        <v>3</v>
      </c>
      <c r="S151" s="51">
        <v>0</v>
      </c>
      <c r="T151" s="51">
        <v>2</v>
      </c>
      <c r="U151" s="51">
        <v>1</v>
      </c>
      <c r="V151" s="51">
        <v>6</v>
      </c>
      <c r="W151" s="51">
        <v>0.30974912009394767</v>
      </c>
      <c r="X151" s="51">
        <v>4.4913622413622409</v>
      </c>
      <c r="Y151" s="51">
        <v>15</v>
      </c>
      <c r="Z151" s="51">
        <v>151</v>
      </c>
      <c r="AA151" s="51">
        <v>72</v>
      </c>
      <c r="AB151" s="51">
        <v>17</v>
      </c>
      <c r="AC151" s="51">
        <v>13</v>
      </c>
      <c r="AD151" s="51">
        <v>10</v>
      </c>
      <c r="AE151" s="51">
        <v>10</v>
      </c>
      <c r="AF151" s="51">
        <v>17</v>
      </c>
      <c r="AG151" s="51">
        <v>12</v>
      </c>
      <c r="AH151" s="51">
        <v>4.2331649312481607</v>
      </c>
      <c r="AI151" s="51">
        <v>8.7822376931864827</v>
      </c>
      <c r="AJ151" s="51">
        <v>130.43478260869566</v>
      </c>
      <c r="AK151" s="51">
        <v>356</v>
      </c>
      <c r="AL151" s="51">
        <v>205</v>
      </c>
      <c r="AM151" s="51">
        <v>135</v>
      </c>
      <c r="AN151" s="51">
        <v>13</v>
      </c>
      <c r="AO151" s="51">
        <v>3</v>
      </c>
    </row>
    <row r="152" spans="1:41" ht="15" customHeight="1" x14ac:dyDescent="0.15">
      <c r="A152" s="3"/>
      <c r="B152" s="4"/>
      <c r="C152" s="28" t="s">
        <v>2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 t="s">
        <v>57</v>
      </c>
      <c r="M152" s="51" t="s">
        <v>57</v>
      </c>
      <c r="N152" s="51" t="s">
        <v>57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 t="s">
        <v>57</v>
      </c>
      <c r="X152" s="51" t="s">
        <v>57</v>
      </c>
      <c r="Y152" s="51" t="s">
        <v>57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  <c r="AF152" s="51">
        <v>0</v>
      </c>
      <c r="AG152" s="51">
        <v>0</v>
      </c>
      <c r="AH152" s="51" t="s">
        <v>57</v>
      </c>
      <c r="AI152" s="51" t="s">
        <v>57</v>
      </c>
      <c r="AJ152" s="51" t="s">
        <v>57</v>
      </c>
      <c r="AK152" s="51">
        <v>0</v>
      </c>
      <c r="AL152" s="51">
        <v>0</v>
      </c>
      <c r="AM152" s="51">
        <v>0</v>
      </c>
      <c r="AN152" s="51">
        <v>0</v>
      </c>
      <c r="AO152" s="51">
        <v>0</v>
      </c>
    </row>
    <row r="153" spans="1:41" ht="15" customHeight="1" x14ac:dyDescent="0.15">
      <c r="A153" s="3"/>
      <c r="B153" s="24" t="s">
        <v>15</v>
      </c>
      <c r="C153" s="27" t="s">
        <v>96</v>
      </c>
      <c r="D153" s="51">
        <v>15</v>
      </c>
      <c r="E153" s="51">
        <v>3</v>
      </c>
      <c r="F153" s="51">
        <v>5</v>
      </c>
      <c r="G153" s="51">
        <v>0</v>
      </c>
      <c r="H153" s="51">
        <v>2</v>
      </c>
      <c r="I153" s="51">
        <v>2</v>
      </c>
      <c r="J153" s="51">
        <v>1</v>
      </c>
      <c r="K153" s="51">
        <v>2</v>
      </c>
      <c r="L153" s="51">
        <v>4.0401795411858226</v>
      </c>
      <c r="M153" s="51">
        <v>5.2522334035415685</v>
      </c>
      <c r="N153" s="51">
        <v>20</v>
      </c>
      <c r="O153" s="51">
        <v>15</v>
      </c>
      <c r="P153" s="51">
        <v>13</v>
      </c>
      <c r="Q153" s="51">
        <v>1</v>
      </c>
      <c r="R153" s="51">
        <v>0</v>
      </c>
      <c r="S153" s="51">
        <v>0</v>
      </c>
      <c r="T153" s="51">
        <v>0</v>
      </c>
      <c r="U153" s="51">
        <v>0</v>
      </c>
      <c r="V153" s="51">
        <v>1</v>
      </c>
      <c r="W153" s="51">
        <v>8.9285714285714288E-2</v>
      </c>
      <c r="X153" s="51">
        <v>1.25</v>
      </c>
      <c r="Y153" s="51">
        <v>1.25</v>
      </c>
      <c r="Z153" s="51">
        <v>15</v>
      </c>
      <c r="AA153" s="51">
        <v>9</v>
      </c>
      <c r="AB153" s="51">
        <v>4</v>
      </c>
      <c r="AC153" s="51">
        <v>0</v>
      </c>
      <c r="AD153" s="51">
        <v>0</v>
      </c>
      <c r="AE153" s="51">
        <v>0</v>
      </c>
      <c r="AF153" s="51">
        <v>1</v>
      </c>
      <c r="AG153" s="51">
        <v>1</v>
      </c>
      <c r="AH153" s="51">
        <v>1.323210364453232</v>
      </c>
      <c r="AI153" s="51">
        <v>3.7049890204690499</v>
      </c>
      <c r="AJ153" s="51">
        <v>14.423076923076922</v>
      </c>
      <c r="AK153" s="51">
        <v>57</v>
      </c>
      <c r="AL153" s="51">
        <v>39</v>
      </c>
      <c r="AM153" s="51">
        <v>17</v>
      </c>
      <c r="AN153" s="51">
        <v>0</v>
      </c>
      <c r="AO153" s="51">
        <v>1</v>
      </c>
    </row>
    <row r="154" spans="1:41" ht="15" customHeight="1" x14ac:dyDescent="0.15">
      <c r="A154" s="3"/>
      <c r="B154" s="24" t="s">
        <v>16</v>
      </c>
      <c r="C154" s="27" t="s">
        <v>97</v>
      </c>
      <c r="D154" s="51">
        <v>56</v>
      </c>
      <c r="E154" s="51">
        <v>12</v>
      </c>
      <c r="F154" s="51">
        <v>5</v>
      </c>
      <c r="G154" s="51">
        <v>10</v>
      </c>
      <c r="H154" s="51">
        <v>10</v>
      </c>
      <c r="I154" s="51">
        <v>8</v>
      </c>
      <c r="J154" s="51">
        <v>6</v>
      </c>
      <c r="K154" s="51">
        <v>5</v>
      </c>
      <c r="L154" s="51">
        <v>4.3520993135503563</v>
      </c>
      <c r="M154" s="51">
        <v>5.6912067946427731</v>
      </c>
      <c r="N154" s="51">
        <v>18.75</v>
      </c>
      <c r="O154" s="51">
        <v>56</v>
      </c>
      <c r="P154" s="51">
        <v>42</v>
      </c>
      <c r="Q154" s="51">
        <v>4</v>
      </c>
      <c r="R154" s="51">
        <v>4</v>
      </c>
      <c r="S154" s="51">
        <v>1</v>
      </c>
      <c r="T154" s="51">
        <v>2</v>
      </c>
      <c r="U154" s="51">
        <v>1</v>
      </c>
      <c r="V154" s="51">
        <v>2</v>
      </c>
      <c r="W154" s="51">
        <v>1.3753979230604909</v>
      </c>
      <c r="X154" s="51">
        <v>6.1892906537722086</v>
      </c>
      <c r="Y154" s="51">
        <v>37.5</v>
      </c>
      <c r="Z154" s="51">
        <v>56</v>
      </c>
      <c r="AA154" s="51">
        <v>41</v>
      </c>
      <c r="AB154" s="51">
        <v>4</v>
      </c>
      <c r="AC154" s="51">
        <v>3</v>
      </c>
      <c r="AD154" s="51">
        <v>0</v>
      </c>
      <c r="AE154" s="51">
        <v>3</v>
      </c>
      <c r="AF154" s="51">
        <v>3</v>
      </c>
      <c r="AG154" s="51">
        <v>2</v>
      </c>
      <c r="AH154" s="51">
        <v>1.6042074011952463</v>
      </c>
      <c r="AI154" s="51">
        <v>6.6636307434264079</v>
      </c>
      <c r="AJ154" s="51">
        <v>29.166666666666668</v>
      </c>
      <c r="AK154" s="51">
        <v>226</v>
      </c>
      <c r="AL154" s="51">
        <v>90</v>
      </c>
      <c r="AM154" s="51">
        <v>87</v>
      </c>
      <c r="AN154" s="51">
        <v>39</v>
      </c>
      <c r="AO154" s="51">
        <v>10</v>
      </c>
    </row>
    <row r="155" spans="1:41" ht="15" customHeight="1" x14ac:dyDescent="0.15">
      <c r="A155" s="3"/>
      <c r="B155" s="24" t="s">
        <v>17</v>
      </c>
      <c r="C155" s="27" t="s">
        <v>98</v>
      </c>
      <c r="D155" s="51">
        <v>50</v>
      </c>
      <c r="E155" s="51">
        <v>8</v>
      </c>
      <c r="F155" s="51">
        <v>6</v>
      </c>
      <c r="G155" s="51">
        <v>9</v>
      </c>
      <c r="H155" s="51">
        <v>11</v>
      </c>
      <c r="I155" s="51">
        <v>8</v>
      </c>
      <c r="J155" s="51">
        <v>2</v>
      </c>
      <c r="K155" s="51">
        <v>6</v>
      </c>
      <c r="L155" s="51">
        <v>4.1303456827515976</v>
      </c>
      <c r="M155" s="51">
        <v>5.0482002789186193</v>
      </c>
      <c r="N155" s="51">
        <v>20</v>
      </c>
      <c r="O155" s="51">
        <v>50</v>
      </c>
      <c r="P155" s="51">
        <v>44</v>
      </c>
      <c r="Q155" s="51">
        <v>0</v>
      </c>
      <c r="R155" s="51">
        <v>1</v>
      </c>
      <c r="S155" s="51">
        <v>0</v>
      </c>
      <c r="T155" s="51">
        <v>1</v>
      </c>
      <c r="U155" s="51">
        <v>0</v>
      </c>
      <c r="V155" s="51">
        <v>4</v>
      </c>
      <c r="W155" s="51">
        <v>0.22853957636566333</v>
      </c>
      <c r="X155" s="51">
        <v>5.2564102564102564</v>
      </c>
      <c r="Y155" s="51">
        <v>6.666666666666667</v>
      </c>
      <c r="Z155" s="51">
        <v>50</v>
      </c>
      <c r="AA155" s="51">
        <v>33</v>
      </c>
      <c r="AB155" s="51">
        <v>3</v>
      </c>
      <c r="AC155" s="51">
        <v>3</v>
      </c>
      <c r="AD155" s="51">
        <v>3</v>
      </c>
      <c r="AE155" s="51">
        <v>1</v>
      </c>
      <c r="AF155" s="51">
        <v>0</v>
      </c>
      <c r="AG155" s="51">
        <v>7</v>
      </c>
      <c r="AH155" s="51">
        <v>0.78101008654213178</v>
      </c>
      <c r="AI155" s="51">
        <v>3.3583433721311664</v>
      </c>
      <c r="AJ155" s="51">
        <v>7.5757575757575761</v>
      </c>
      <c r="AK155" s="51">
        <v>117</v>
      </c>
      <c r="AL155" s="51">
        <v>62</v>
      </c>
      <c r="AM155" s="51">
        <v>43</v>
      </c>
      <c r="AN155" s="51">
        <v>10</v>
      </c>
      <c r="AO155" s="51">
        <v>2</v>
      </c>
    </row>
    <row r="156" spans="1:41" ht="15" customHeight="1" x14ac:dyDescent="0.15">
      <c r="A156" s="3"/>
      <c r="B156" s="24"/>
      <c r="C156" s="27" t="s">
        <v>99</v>
      </c>
      <c r="D156" s="51">
        <v>50</v>
      </c>
      <c r="E156" s="51">
        <v>9</v>
      </c>
      <c r="F156" s="51">
        <v>3</v>
      </c>
      <c r="G156" s="51">
        <v>9</v>
      </c>
      <c r="H156" s="51">
        <v>14</v>
      </c>
      <c r="I156" s="51">
        <v>5</v>
      </c>
      <c r="J156" s="51">
        <v>6</v>
      </c>
      <c r="K156" s="51">
        <v>4</v>
      </c>
      <c r="L156" s="51">
        <v>4.6591976754837958</v>
      </c>
      <c r="M156" s="51">
        <v>5.7925160289798541</v>
      </c>
      <c r="N156" s="51">
        <v>19</v>
      </c>
      <c r="O156" s="51">
        <v>50</v>
      </c>
      <c r="P156" s="51">
        <v>43</v>
      </c>
      <c r="Q156" s="51">
        <v>2</v>
      </c>
      <c r="R156" s="51">
        <v>0</v>
      </c>
      <c r="S156" s="51">
        <v>0</v>
      </c>
      <c r="T156" s="51">
        <v>0</v>
      </c>
      <c r="U156" s="51">
        <v>1</v>
      </c>
      <c r="V156" s="51">
        <v>4</v>
      </c>
      <c r="W156" s="51">
        <v>0.27218714675636185</v>
      </c>
      <c r="X156" s="51">
        <v>4.173536250264215</v>
      </c>
      <c r="Y156" s="51">
        <v>10</v>
      </c>
      <c r="Z156" s="51">
        <v>50</v>
      </c>
      <c r="AA156" s="51">
        <v>25</v>
      </c>
      <c r="AB156" s="51">
        <v>8</v>
      </c>
      <c r="AC156" s="51">
        <v>3</v>
      </c>
      <c r="AD156" s="51">
        <v>2</v>
      </c>
      <c r="AE156" s="51">
        <v>5</v>
      </c>
      <c r="AF156" s="51">
        <v>1</v>
      </c>
      <c r="AG156" s="51">
        <v>6</v>
      </c>
      <c r="AH156" s="51">
        <v>1.9407981438420052</v>
      </c>
      <c r="AI156" s="51">
        <v>4.4944799120551702</v>
      </c>
      <c r="AJ156" s="51">
        <v>15.625</v>
      </c>
      <c r="AK156" s="51">
        <v>140</v>
      </c>
      <c r="AL156" s="51">
        <v>91</v>
      </c>
      <c r="AM156" s="51">
        <v>40</v>
      </c>
      <c r="AN156" s="51">
        <v>7</v>
      </c>
      <c r="AO156" s="51">
        <v>2</v>
      </c>
    </row>
    <row r="157" spans="1:41" ht="15" customHeight="1" x14ac:dyDescent="0.15">
      <c r="A157" s="3"/>
      <c r="B157" s="3"/>
      <c r="C157" s="27" t="s">
        <v>100</v>
      </c>
      <c r="D157" s="51">
        <v>115</v>
      </c>
      <c r="E157" s="51">
        <v>15</v>
      </c>
      <c r="F157" s="51">
        <v>17</v>
      </c>
      <c r="G157" s="51">
        <v>28</v>
      </c>
      <c r="H157" s="51">
        <v>16</v>
      </c>
      <c r="I157" s="51">
        <v>16</v>
      </c>
      <c r="J157" s="51">
        <v>10</v>
      </c>
      <c r="K157" s="51">
        <v>13</v>
      </c>
      <c r="L157" s="51">
        <v>4.4290061554562259</v>
      </c>
      <c r="M157" s="51">
        <v>5.1926279063969547</v>
      </c>
      <c r="N157" s="51">
        <v>21.052631578947366</v>
      </c>
      <c r="O157" s="51">
        <v>115</v>
      </c>
      <c r="P157" s="51">
        <v>102</v>
      </c>
      <c r="Q157" s="51">
        <v>6</v>
      </c>
      <c r="R157" s="51">
        <v>2</v>
      </c>
      <c r="S157" s="51">
        <v>0</v>
      </c>
      <c r="T157" s="51">
        <v>0</v>
      </c>
      <c r="U157" s="51">
        <v>0</v>
      </c>
      <c r="V157" s="51">
        <v>5</v>
      </c>
      <c r="W157" s="51">
        <v>0.12971741499588807</v>
      </c>
      <c r="X157" s="51">
        <v>1.783614456193461</v>
      </c>
      <c r="Y157" s="51">
        <v>3.125</v>
      </c>
      <c r="Z157" s="51">
        <v>115</v>
      </c>
      <c r="AA157" s="51">
        <v>82</v>
      </c>
      <c r="AB157" s="51">
        <v>3</v>
      </c>
      <c r="AC157" s="51">
        <v>7</v>
      </c>
      <c r="AD157" s="51">
        <v>4</v>
      </c>
      <c r="AE157" s="51">
        <v>5</v>
      </c>
      <c r="AF157" s="51">
        <v>4</v>
      </c>
      <c r="AG157" s="51">
        <v>10</v>
      </c>
      <c r="AH157" s="51">
        <v>1.4077481110364647</v>
      </c>
      <c r="AI157" s="51">
        <v>6.4266761590795127</v>
      </c>
      <c r="AJ157" s="51">
        <v>22.222222222222221</v>
      </c>
      <c r="AK157" s="51">
        <v>372</v>
      </c>
      <c r="AL157" s="51">
        <v>149</v>
      </c>
      <c r="AM157" s="51">
        <v>204</v>
      </c>
      <c r="AN157" s="51">
        <v>15</v>
      </c>
      <c r="AO157" s="51">
        <v>4</v>
      </c>
    </row>
    <row r="158" spans="1:41" ht="15" customHeight="1" x14ac:dyDescent="0.15">
      <c r="A158" s="3"/>
      <c r="B158" s="3"/>
      <c r="C158" s="27" t="s">
        <v>101</v>
      </c>
      <c r="D158" s="51">
        <v>114</v>
      </c>
      <c r="E158" s="51">
        <v>29</v>
      </c>
      <c r="F158" s="51">
        <v>7</v>
      </c>
      <c r="G158" s="51">
        <v>18</v>
      </c>
      <c r="H158" s="51">
        <v>12</v>
      </c>
      <c r="I158" s="51">
        <v>16</v>
      </c>
      <c r="J158" s="51">
        <v>12</v>
      </c>
      <c r="K158" s="51">
        <v>20</v>
      </c>
      <c r="L158" s="51">
        <v>4.3043725365481764</v>
      </c>
      <c r="M158" s="51">
        <v>6.2247848990081325</v>
      </c>
      <c r="N158" s="51">
        <v>22.5</v>
      </c>
      <c r="O158" s="51">
        <v>114</v>
      </c>
      <c r="P158" s="51">
        <v>104</v>
      </c>
      <c r="Q158" s="51">
        <v>1</v>
      </c>
      <c r="R158" s="51">
        <v>3</v>
      </c>
      <c r="S158" s="51">
        <v>0</v>
      </c>
      <c r="T158" s="51">
        <v>1</v>
      </c>
      <c r="U158" s="51">
        <v>0</v>
      </c>
      <c r="V158" s="51">
        <v>5</v>
      </c>
      <c r="W158" s="51">
        <v>0.13925294888597642</v>
      </c>
      <c r="X158" s="51">
        <v>3.035714285714286</v>
      </c>
      <c r="Y158" s="51">
        <v>6.25</v>
      </c>
      <c r="Z158" s="51">
        <v>114</v>
      </c>
      <c r="AA158" s="51">
        <v>73</v>
      </c>
      <c r="AB158" s="51">
        <v>2</v>
      </c>
      <c r="AC158" s="51">
        <v>12</v>
      </c>
      <c r="AD158" s="51">
        <v>4</v>
      </c>
      <c r="AE158" s="51">
        <v>4</v>
      </c>
      <c r="AF158" s="51">
        <v>9</v>
      </c>
      <c r="AG158" s="51">
        <v>10</v>
      </c>
      <c r="AH158" s="51">
        <v>2.5604778742236411</v>
      </c>
      <c r="AI158" s="51">
        <v>8.5899902877180221</v>
      </c>
      <c r="AJ158" s="51">
        <v>56.25</v>
      </c>
      <c r="AK158" s="51">
        <v>219</v>
      </c>
      <c r="AL158" s="51">
        <v>120</v>
      </c>
      <c r="AM158" s="51">
        <v>89</v>
      </c>
      <c r="AN158" s="51">
        <v>9</v>
      </c>
      <c r="AO158" s="51">
        <v>1</v>
      </c>
    </row>
    <row r="159" spans="1:41" ht="15" customHeight="1" x14ac:dyDescent="0.15">
      <c r="A159" s="3"/>
      <c r="B159" s="3"/>
      <c r="C159" s="27" t="s">
        <v>102</v>
      </c>
      <c r="D159" s="51">
        <v>224</v>
      </c>
      <c r="E159" s="51">
        <v>71</v>
      </c>
      <c r="F159" s="51">
        <v>16</v>
      </c>
      <c r="G159" s="51">
        <v>41</v>
      </c>
      <c r="H159" s="51">
        <v>28</v>
      </c>
      <c r="I159" s="51">
        <v>26</v>
      </c>
      <c r="J159" s="51">
        <v>21</v>
      </c>
      <c r="K159" s="51">
        <v>21</v>
      </c>
      <c r="L159" s="51">
        <v>3.6850031925722444</v>
      </c>
      <c r="M159" s="51">
        <v>5.6670882431224667</v>
      </c>
      <c r="N159" s="51">
        <v>28.333333333333332</v>
      </c>
      <c r="O159" s="51">
        <v>224</v>
      </c>
      <c r="P159" s="51">
        <v>208</v>
      </c>
      <c r="Q159" s="51">
        <v>3</v>
      </c>
      <c r="R159" s="51">
        <v>1</v>
      </c>
      <c r="S159" s="51">
        <v>0</v>
      </c>
      <c r="T159" s="51">
        <v>0</v>
      </c>
      <c r="U159" s="51">
        <v>0</v>
      </c>
      <c r="V159" s="51">
        <v>12</v>
      </c>
      <c r="W159" s="51">
        <v>3.4005634380218169E-2</v>
      </c>
      <c r="X159" s="51">
        <v>1.8022986221515631</v>
      </c>
      <c r="Y159" s="51">
        <v>2.9411764705882351</v>
      </c>
      <c r="Z159" s="51">
        <v>224</v>
      </c>
      <c r="AA159" s="51">
        <v>159</v>
      </c>
      <c r="AB159" s="51">
        <v>13</v>
      </c>
      <c r="AC159" s="51">
        <v>14</v>
      </c>
      <c r="AD159" s="51">
        <v>7</v>
      </c>
      <c r="AE159" s="51">
        <v>9</v>
      </c>
      <c r="AF159" s="51">
        <v>5</v>
      </c>
      <c r="AG159" s="51">
        <v>17</v>
      </c>
      <c r="AH159" s="51">
        <v>1.1256668707456396</v>
      </c>
      <c r="AI159" s="51">
        <v>4.8544383800905706</v>
      </c>
      <c r="AJ159" s="51">
        <v>21</v>
      </c>
      <c r="AK159" s="51">
        <v>464</v>
      </c>
      <c r="AL159" s="51">
        <v>282</v>
      </c>
      <c r="AM159" s="51">
        <v>144</v>
      </c>
      <c r="AN159" s="51">
        <v>33</v>
      </c>
      <c r="AO159" s="51">
        <v>5</v>
      </c>
    </row>
    <row r="160" spans="1:41" ht="15" customHeight="1" x14ac:dyDescent="0.15">
      <c r="A160" s="3"/>
      <c r="B160" s="3"/>
      <c r="C160" s="27" t="s">
        <v>9</v>
      </c>
      <c r="D160" s="51">
        <v>691</v>
      </c>
      <c r="E160" s="51">
        <v>288</v>
      </c>
      <c r="F160" s="51">
        <v>56</v>
      </c>
      <c r="G160" s="51">
        <v>94</v>
      </c>
      <c r="H160" s="51">
        <v>80</v>
      </c>
      <c r="I160" s="51">
        <v>63</v>
      </c>
      <c r="J160" s="51">
        <v>32</v>
      </c>
      <c r="K160" s="51">
        <v>78</v>
      </c>
      <c r="L160" s="51">
        <v>2.8284362563123802</v>
      </c>
      <c r="M160" s="51">
        <v>5.3348659234445819</v>
      </c>
      <c r="N160" s="51">
        <v>35.714285714285715</v>
      </c>
      <c r="O160" s="51">
        <v>691</v>
      </c>
      <c r="P160" s="51">
        <v>627</v>
      </c>
      <c r="Q160" s="51">
        <v>9</v>
      </c>
      <c r="R160" s="51">
        <v>9</v>
      </c>
      <c r="S160" s="51">
        <v>8</v>
      </c>
      <c r="T160" s="51">
        <v>2</v>
      </c>
      <c r="U160" s="51">
        <v>0</v>
      </c>
      <c r="V160" s="51">
        <v>36</v>
      </c>
      <c r="W160" s="51">
        <v>0.14064008524582378</v>
      </c>
      <c r="X160" s="51">
        <v>3.2899734227148061</v>
      </c>
      <c r="Y160" s="51">
        <v>9.0909090909090917</v>
      </c>
      <c r="Z160" s="51">
        <v>691</v>
      </c>
      <c r="AA160" s="51">
        <v>464</v>
      </c>
      <c r="AB160" s="51">
        <v>22</v>
      </c>
      <c r="AC160" s="51">
        <v>42</v>
      </c>
      <c r="AD160" s="51">
        <v>34</v>
      </c>
      <c r="AE160" s="51">
        <v>23</v>
      </c>
      <c r="AF160" s="51">
        <v>41</v>
      </c>
      <c r="AG160" s="51">
        <v>65</v>
      </c>
      <c r="AH160" s="51">
        <v>2.0584164725810372</v>
      </c>
      <c r="AI160" s="51">
        <v>7.9541278508378355</v>
      </c>
      <c r="AJ160" s="51">
        <v>57.499999999999993</v>
      </c>
      <c r="AK160" s="51">
        <v>921</v>
      </c>
      <c r="AL160" s="51">
        <v>519</v>
      </c>
      <c r="AM160" s="51">
        <v>319</v>
      </c>
      <c r="AN160" s="51">
        <v>59</v>
      </c>
      <c r="AO160" s="51">
        <v>24</v>
      </c>
    </row>
    <row r="161" spans="1:41" ht="15" customHeight="1" x14ac:dyDescent="0.15">
      <c r="A161" s="3"/>
      <c r="B161" s="4"/>
      <c r="C161" s="28" t="s">
        <v>2</v>
      </c>
      <c r="D161" s="51">
        <v>1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1</v>
      </c>
      <c r="K161" s="51">
        <v>0</v>
      </c>
      <c r="L161" s="51">
        <v>11.666666666666666</v>
      </c>
      <c r="M161" s="51">
        <v>11.666666666666666</v>
      </c>
      <c r="N161" s="51">
        <v>11.666666666666666</v>
      </c>
      <c r="O161" s="51">
        <v>1</v>
      </c>
      <c r="P161" s="51">
        <v>1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 t="s">
        <v>57</v>
      </c>
      <c r="Y161" s="51">
        <v>0</v>
      </c>
      <c r="Z161" s="51">
        <v>1</v>
      </c>
      <c r="AA161" s="51">
        <v>1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 t="s">
        <v>57</v>
      </c>
      <c r="AJ161" s="51">
        <v>0</v>
      </c>
      <c r="AK161" s="51">
        <v>7</v>
      </c>
      <c r="AL161" s="51">
        <v>5</v>
      </c>
      <c r="AM161" s="51">
        <v>2</v>
      </c>
      <c r="AN161" s="51">
        <v>0</v>
      </c>
      <c r="AO161" s="51">
        <v>0</v>
      </c>
    </row>
    <row r="162" spans="1:41" ht="15" customHeight="1" x14ac:dyDescent="0.15">
      <c r="A162" s="3"/>
      <c r="B162" s="230" t="s">
        <v>18</v>
      </c>
      <c r="C162" s="27" t="s">
        <v>96</v>
      </c>
      <c r="D162" s="51">
        <v>28</v>
      </c>
      <c r="E162" s="51">
        <v>2</v>
      </c>
      <c r="F162" s="51">
        <v>6</v>
      </c>
      <c r="G162" s="51">
        <v>2</v>
      </c>
      <c r="H162" s="51">
        <v>7</v>
      </c>
      <c r="I162" s="51">
        <v>7</v>
      </c>
      <c r="J162" s="51">
        <v>3</v>
      </c>
      <c r="K162" s="51">
        <v>1</v>
      </c>
      <c r="L162" s="51">
        <v>5.2579006128181858</v>
      </c>
      <c r="M162" s="51">
        <v>5.6785326618436409</v>
      </c>
      <c r="N162" s="51">
        <v>17.741935483870968</v>
      </c>
      <c r="O162" s="51">
        <v>28</v>
      </c>
      <c r="P162" s="51">
        <v>25</v>
      </c>
      <c r="Q162" s="51">
        <v>1</v>
      </c>
      <c r="R162" s="51">
        <v>0</v>
      </c>
      <c r="S162" s="51">
        <v>1</v>
      </c>
      <c r="T162" s="51">
        <v>0</v>
      </c>
      <c r="U162" s="51">
        <v>0</v>
      </c>
      <c r="V162" s="51">
        <v>1</v>
      </c>
      <c r="W162" s="51">
        <v>0.22446689113355781</v>
      </c>
      <c r="X162" s="51">
        <v>3.0303030303030303</v>
      </c>
      <c r="Y162" s="51">
        <v>4.5454545454545459</v>
      </c>
      <c r="Z162" s="51">
        <v>28</v>
      </c>
      <c r="AA162" s="51">
        <v>24</v>
      </c>
      <c r="AB162" s="51">
        <v>1</v>
      </c>
      <c r="AC162" s="51">
        <v>0</v>
      </c>
      <c r="AD162" s="51">
        <v>0</v>
      </c>
      <c r="AE162" s="51">
        <v>0</v>
      </c>
      <c r="AF162" s="51">
        <v>2</v>
      </c>
      <c r="AG162" s="51">
        <v>1</v>
      </c>
      <c r="AH162" s="51">
        <v>1.1078388960988541</v>
      </c>
      <c r="AI162" s="51">
        <v>9.9705500648896876</v>
      </c>
      <c r="AJ162" s="51">
        <v>17.857142857142858</v>
      </c>
      <c r="AK162" s="51">
        <v>91</v>
      </c>
      <c r="AL162" s="51">
        <v>37</v>
      </c>
      <c r="AM162" s="51">
        <v>42</v>
      </c>
      <c r="AN162" s="51">
        <v>10</v>
      </c>
      <c r="AO162" s="51">
        <v>2</v>
      </c>
    </row>
    <row r="163" spans="1:41" ht="15" customHeight="1" x14ac:dyDescent="0.15">
      <c r="A163" s="3"/>
      <c r="B163" s="231"/>
      <c r="C163" s="27" t="s">
        <v>97</v>
      </c>
      <c r="D163" s="51">
        <v>65</v>
      </c>
      <c r="E163" s="51">
        <v>10</v>
      </c>
      <c r="F163" s="51">
        <v>12</v>
      </c>
      <c r="G163" s="51">
        <v>10</v>
      </c>
      <c r="H163" s="51">
        <v>7</v>
      </c>
      <c r="I163" s="51">
        <v>8</v>
      </c>
      <c r="J163" s="51">
        <v>5</v>
      </c>
      <c r="K163" s="51">
        <v>13</v>
      </c>
      <c r="L163" s="51">
        <v>4.0885236823235536</v>
      </c>
      <c r="M163" s="51">
        <v>5.0619817019243998</v>
      </c>
      <c r="N163" s="51">
        <v>19.117647058823529</v>
      </c>
      <c r="O163" s="51">
        <v>65</v>
      </c>
      <c r="P163" s="51">
        <v>51</v>
      </c>
      <c r="Q163" s="51">
        <v>2</v>
      </c>
      <c r="R163" s="51">
        <v>0</v>
      </c>
      <c r="S163" s="51">
        <v>1</v>
      </c>
      <c r="T163" s="51">
        <v>0</v>
      </c>
      <c r="U163" s="51">
        <v>1</v>
      </c>
      <c r="V163" s="51">
        <v>10</v>
      </c>
      <c r="W163" s="51">
        <v>0.32945457497887165</v>
      </c>
      <c r="X163" s="51">
        <v>4.5300004059594849</v>
      </c>
      <c r="Y163" s="51">
        <v>10.714285714285714</v>
      </c>
      <c r="Z163" s="51">
        <v>65</v>
      </c>
      <c r="AA163" s="51">
        <v>43</v>
      </c>
      <c r="AB163" s="51">
        <v>4</v>
      </c>
      <c r="AC163" s="51">
        <v>2</v>
      </c>
      <c r="AD163" s="51">
        <v>4</v>
      </c>
      <c r="AE163" s="51">
        <v>2</v>
      </c>
      <c r="AF163" s="51">
        <v>0</v>
      </c>
      <c r="AG163" s="51">
        <v>10</v>
      </c>
      <c r="AH163" s="51">
        <v>0.78197416366121208</v>
      </c>
      <c r="AI163" s="51">
        <v>3.5840482501138884</v>
      </c>
      <c r="AJ163" s="51">
        <v>8.064516129032258</v>
      </c>
      <c r="AK163" s="51">
        <v>203</v>
      </c>
      <c r="AL163" s="51">
        <v>80</v>
      </c>
      <c r="AM163" s="51">
        <v>83</v>
      </c>
      <c r="AN163" s="51">
        <v>19</v>
      </c>
      <c r="AO163" s="51">
        <v>21</v>
      </c>
    </row>
    <row r="164" spans="1:41" ht="15" customHeight="1" x14ac:dyDescent="0.15">
      <c r="A164" s="3"/>
      <c r="B164" s="231"/>
      <c r="C164" s="27" t="s">
        <v>98</v>
      </c>
      <c r="D164" s="51">
        <v>63</v>
      </c>
      <c r="E164" s="51">
        <v>8</v>
      </c>
      <c r="F164" s="51">
        <v>7</v>
      </c>
      <c r="G164" s="51">
        <v>14</v>
      </c>
      <c r="H164" s="51">
        <v>12</v>
      </c>
      <c r="I164" s="51">
        <v>9</v>
      </c>
      <c r="J164" s="51">
        <v>6</v>
      </c>
      <c r="K164" s="51">
        <v>7</v>
      </c>
      <c r="L164" s="51">
        <v>4.4810111307450038</v>
      </c>
      <c r="M164" s="51">
        <v>5.2278463192025049</v>
      </c>
      <c r="N164" s="51">
        <v>12.790697674418606</v>
      </c>
      <c r="O164" s="51">
        <v>63</v>
      </c>
      <c r="P164" s="51">
        <v>54</v>
      </c>
      <c r="Q164" s="51">
        <v>2</v>
      </c>
      <c r="R164" s="51">
        <v>3</v>
      </c>
      <c r="S164" s="51">
        <v>0</v>
      </c>
      <c r="T164" s="51">
        <v>0</v>
      </c>
      <c r="U164" s="51">
        <v>1</v>
      </c>
      <c r="V164" s="51">
        <v>3</v>
      </c>
      <c r="W164" s="51">
        <v>0.77411477411477392</v>
      </c>
      <c r="X164" s="51">
        <v>7.7411477411477394</v>
      </c>
      <c r="Y164" s="51">
        <v>33.333333333333329</v>
      </c>
      <c r="Z164" s="51">
        <v>63</v>
      </c>
      <c r="AA164" s="51">
        <v>51</v>
      </c>
      <c r="AB164" s="51">
        <v>2</v>
      </c>
      <c r="AC164" s="51">
        <v>1</v>
      </c>
      <c r="AD164" s="51">
        <v>3</v>
      </c>
      <c r="AE164" s="51">
        <v>0</v>
      </c>
      <c r="AF164" s="51">
        <v>0</v>
      </c>
      <c r="AG164" s="51">
        <v>6</v>
      </c>
      <c r="AH164" s="51">
        <v>0.30536410470620989</v>
      </c>
      <c r="AI164" s="51">
        <v>2.900958994708994</v>
      </c>
      <c r="AJ164" s="51">
        <v>4.6875</v>
      </c>
      <c r="AK164" s="51">
        <v>231</v>
      </c>
      <c r="AL164" s="51">
        <v>118</v>
      </c>
      <c r="AM164" s="51">
        <v>85</v>
      </c>
      <c r="AN164" s="51">
        <v>21</v>
      </c>
      <c r="AO164" s="51">
        <v>7</v>
      </c>
    </row>
    <row r="165" spans="1:41" ht="15" customHeight="1" x14ac:dyDescent="0.15">
      <c r="A165" s="3"/>
      <c r="B165" s="231"/>
      <c r="C165" s="27" t="s">
        <v>99</v>
      </c>
      <c r="D165" s="51">
        <v>58</v>
      </c>
      <c r="E165" s="51">
        <v>18</v>
      </c>
      <c r="F165" s="51">
        <v>6</v>
      </c>
      <c r="G165" s="51">
        <v>6</v>
      </c>
      <c r="H165" s="51">
        <v>15</v>
      </c>
      <c r="I165" s="51">
        <v>4</v>
      </c>
      <c r="J165" s="51">
        <v>4</v>
      </c>
      <c r="K165" s="51">
        <v>5</v>
      </c>
      <c r="L165" s="51">
        <v>3.5031610741211443</v>
      </c>
      <c r="M165" s="51">
        <v>5.3047867693834467</v>
      </c>
      <c r="N165" s="51">
        <v>18.75</v>
      </c>
      <c r="O165" s="51">
        <v>58</v>
      </c>
      <c r="P165" s="51">
        <v>51</v>
      </c>
      <c r="Q165" s="51">
        <v>3</v>
      </c>
      <c r="R165" s="51">
        <v>1</v>
      </c>
      <c r="S165" s="51">
        <v>0</v>
      </c>
      <c r="T165" s="51">
        <v>0</v>
      </c>
      <c r="U165" s="51">
        <v>0</v>
      </c>
      <c r="V165" s="51">
        <v>3</v>
      </c>
      <c r="W165" s="51">
        <v>0.1161373776155411</v>
      </c>
      <c r="X165" s="51">
        <v>1.5968889422136903</v>
      </c>
      <c r="Y165" s="51">
        <v>2.2222222222222223</v>
      </c>
      <c r="Z165" s="51">
        <v>58</v>
      </c>
      <c r="AA165" s="51">
        <v>51</v>
      </c>
      <c r="AB165" s="51">
        <v>1</v>
      </c>
      <c r="AC165" s="51">
        <v>1</v>
      </c>
      <c r="AD165" s="51">
        <v>0</v>
      </c>
      <c r="AE165" s="51">
        <v>1</v>
      </c>
      <c r="AF165" s="51">
        <v>0</v>
      </c>
      <c r="AG165" s="51">
        <v>4</v>
      </c>
      <c r="AH165" s="51">
        <v>0.22183641975308641</v>
      </c>
      <c r="AI165" s="51">
        <v>3.9930555555555554</v>
      </c>
      <c r="AJ165" s="51">
        <v>7.8125</v>
      </c>
      <c r="AK165" s="51">
        <v>172</v>
      </c>
      <c r="AL165" s="51">
        <v>53</v>
      </c>
      <c r="AM165" s="51">
        <v>92</v>
      </c>
      <c r="AN165" s="51">
        <v>26</v>
      </c>
      <c r="AO165" s="51">
        <v>1</v>
      </c>
    </row>
    <row r="166" spans="1:41" ht="15" customHeight="1" x14ac:dyDescent="0.15">
      <c r="A166" s="3"/>
      <c r="B166" s="231"/>
      <c r="C166" s="27" t="s">
        <v>100</v>
      </c>
      <c r="D166" s="51">
        <v>127</v>
      </c>
      <c r="E166" s="51">
        <v>32</v>
      </c>
      <c r="F166" s="51">
        <v>12</v>
      </c>
      <c r="G166" s="51">
        <v>20</v>
      </c>
      <c r="H166" s="51">
        <v>17</v>
      </c>
      <c r="I166" s="51">
        <v>17</v>
      </c>
      <c r="J166" s="51">
        <v>12</v>
      </c>
      <c r="K166" s="51">
        <v>17</v>
      </c>
      <c r="L166" s="51">
        <v>4.0686369023505122</v>
      </c>
      <c r="M166" s="51">
        <v>5.7378212725455935</v>
      </c>
      <c r="N166" s="51">
        <v>20</v>
      </c>
      <c r="O166" s="51">
        <v>127</v>
      </c>
      <c r="P166" s="51">
        <v>108</v>
      </c>
      <c r="Q166" s="51">
        <v>6</v>
      </c>
      <c r="R166" s="51">
        <v>2</v>
      </c>
      <c r="S166" s="51">
        <v>1</v>
      </c>
      <c r="T166" s="51">
        <v>0</v>
      </c>
      <c r="U166" s="51">
        <v>1</v>
      </c>
      <c r="V166" s="51">
        <v>9</v>
      </c>
      <c r="W166" s="51">
        <v>0.26955304681575148</v>
      </c>
      <c r="X166" s="51">
        <v>3.1807259524258678</v>
      </c>
      <c r="Y166" s="51">
        <v>11.904761904761903</v>
      </c>
      <c r="Z166" s="51">
        <v>127</v>
      </c>
      <c r="AA166" s="51">
        <v>92</v>
      </c>
      <c r="AB166" s="51">
        <v>9</v>
      </c>
      <c r="AC166" s="51">
        <v>7</v>
      </c>
      <c r="AD166" s="51">
        <v>2</v>
      </c>
      <c r="AE166" s="51">
        <v>4</v>
      </c>
      <c r="AF166" s="51">
        <v>2</v>
      </c>
      <c r="AG166" s="51">
        <v>11</v>
      </c>
      <c r="AH166" s="51">
        <v>0.78791685459474792</v>
      </c>
      <c r="AI166" s="51">
        <v>3.8082647972079484</v>
      </c>
      <c r="AJ166" s="51">
        <v>10.344827586206897</v>
      </c>
      <c r="AK166" s="51">
        <v>404</v>
      </c>
      <c r="AL166" s="51">
        <v>197</v>
      </c>
      <c r="AM166" s="51">
        <v>151</v>
      </c>
      <c r="AN166" s="51">
        <v>42</v>
      </c>
      <c r="AO166" s="51">
        <v>14</v>
      </c>
    </row>
    <row r="167" spans="1:41" ht="15" customHeight="1" x14ac:dyDescent="0.15">
      <c r="A167" s="3"/>
      <c r="B167" s="231"/>
      <c r="C167" s="27" t="s">
        <v>101</v>
      </c>
      <c r="D167" s="51">
        <v>153</v>
      </c>
      <c r="E167" s="51">
        <v>35</v>
      </c>
      <c r="F167" s="51">
        <v>17</v>
      </c>
      <c r="G167" s="51">
        <v>35</v>
      </c>
      <c r="H167" s="51">
        <v>18</v>
      </c>
      <c r="I167" s="51">
        <v>17</v>
      </c>
      <c r="J167" s="51">
        <v>10</v>
      </c>
      <c r="K167" s="51">
        <v>21</v>
      </c>
      <c r="L167" s="51">
        <v>3.7712204002838332</v>
      </c>
      <c r="M167" s="51">
        <v>5.1319700292522272</v>
      </c>
      <c r="N167" s="51">
        <v>28.571428571428569</v>
      </c>
      <c r="O167" s="51">
        <v>153</v>
      </c>
      <c r="P167" s="51">
        <v>137</v>
      </c>
      <c r="Q167" s="51">
        <v>6</v>
      </c>
      <c r="R167" s="51">
        <v>2</v>
      </c>
      <c r="S167" s="51">
        <v>0</v>
      </c>
      <c r="T167" s="51">
        <v>0</v>
      </c>
      <c r="U167" s="51">
        <v>0</v>
      </c>
      <c r="V167" s="51">
        <v>8</v>
      </c>
      <c r="W167" s="51">
        <v>7.8353324545150455E-2</v>
      </c>
      <c r="X167" s="51">
        <v>1.4201540073808521</v>
      </c>
      <c r="Y167" s="51">
        <v>3.75</v>
      </c>
      <c r="Z167" s="51">
        <v>153</v>
      </c>
      <c r="AA167" s="51">
        <v>111</v>
      </c>
      <c r="AB167" s="51">
        <v>5</v>
      </c>
      <c r="AC167" s="51">
        <v>11</v>
      </c>
      <c r="AD167" s="51">
        <v>0</v>
      </c>
      <c r="AE167" s="51">
        <v>8</v>
      </c>
      <c r="AF167" s="51">
        <v>5</v>
      </c>
      <c r="AG167" s="51">
        <v>13</v>
      </c>
      <c r="AH167" s="51">
        <v>1.3282637872727117</v>
      </c>
      <c r="AI167" s="51">
        <v>6.4123079385579178</v>
      </c>
      <c r="AJ167" s="51">
        <v>25</v>
      </c>
      <c r="AK167" s="51">
        <v>365</v>
      </c>
      <c r="AL167" s="51">
        <v>188</v>
      </c>
      <c r="AM167" s="51">
        <v>153</v>
      </c>
      <c r="AN167" s="51">
        <v>16</v>
      </c>
      <c r="AO167" s="51">
        <v>8</v>
      </c>
    </row>
    <row r="168" spans="1:41" ht="15" customHeight="1" x14ac:dyDescent="0.15">
      <c r="A168" s="3"/>
      <c r="B168" s="3"/>
      <c r="C168" s="27" t="s">
        <v>102</v>
      </c>
      <c r="D168" s="51">
        <v>182</v>
      </c>
      <c r="E168" s="51">
        <v>40</v>
      </c>
      <c r="F168" s="51">
        <v>30</v>
      </c>
      <c r="G168" s="51">
        <v>34</v>
      </c>
      <c r="H168" s="51">
        <v>20</v>
      </c>
      <c r="I168" s="51">
        <v>19</v>
      </c>
      <c r="J168" s="51">
        <v>14</v>
      </c>
      <c r="K168" s="51">
        <v>25</v>
      </c>
      <c r="L168" s="51">
        <v>3.8337882776793633</v>
      </c>
      <c r="M168" s="51">
        <v>5.1444851247492309</v>
      </c>
      <c r="N168" s="51">
        <v>41.666666666666671</v>
      </c>
      <c r="O168" s="51">
        <v>182</v>
      </c>
      <c r="P168" s="51">
        <v>166</v>
      </c>
      <c r="Q168" s="51">
        <v>5</v>
      </c>
      <c r="R168" s="51">
        <v>2</v>
      </c>
      <c r="S168" s="51">
        <v>0</v>
      </c>
      <c r="T168" s="51">
        <v>0</v>
      </c>
      <c r="U168" s="51">
        <v>1</v>
      </c>
      <c r="V168" s="51">
        <v>8</v>
      </c>
      <c r="W168" s="51">
        <v>0.11867160529344931</v>
      </c>
      <c r="X168" s="51">
        <v>2.5811074151325224</v>
      </c>
      <c r="Y168" s="51">
        <v>11.111111111111111</v>
      </c>
      <c r="Z168" s="51">
        <v>182</v>
      </c>
      <c r="AA168" s="51">
        <v>127</v>
      </c>
      <c r="AB168" s="51">
        <v>6</v>
      </c>
      <c r="AC168" s="51">
        <v>13</v>
      </c>
      <c r="AD168" s="51">
        <v>5</v>
      </c>
      <c r="AE168" s="51">
        <v>11</v>
      </c>
      <c r="AF168" s="51">
        <v>5</v>
      </c>
      <c r="AG168" s="51">
        <v>15</v>
      </c>
      <c r="AH168" s="51">
        <v>1.6156707300740616</v>
      </c>
      <c r="AI168" s="51">
        <v>6.7454252980592075</v>
      </c>
      <c r="AJ168" s="51">
        <v>42.857142857142854</v>
      </c>
      <c r="AK168" s="51">
        <v>420</v>
      </c>
      <c r="AL168" s="51">
        <v>164</v>
      </c>
      <c r="AM168" s="51">
        <v>219</v>
      </c>
      <c r="AN168" s="51">
        <v>33</v>
      </c>
      <c r="AO168" s="51">
        <v>4</v>
      </c>
    </row>
    <row r="169" spans="1:41" ht="15" customHeight="1" x14ac:dyDescent="0.15">
      <c r="A169" s="3"/>
      <c r="B169" s="3"/>
      <c r="C169" s="27" t="s">
        <v>9</v>
      </c>
      <c r="D169" s="51">
        <v>375</v>
      </c>
      <c r="E169" s="51">
        <v>131</v>
      </c>
      <c r="F169" s="51">
        <v>46</v>
      </c>
      <c r="G169" s="51">
        <v>65</v>
      </c>
      <c r="H169" s="51">
        <v>51</v>
      </c>
      <c r="I169" s="51">
        <v>24</v>
      </c>
      <c r="J169" s="51">
        <v>20</v>
      </c>
      <c r="K169" s="51">
        <v>38</v>
      </c>
      <c r="L169" s="51">
        <v>3.0455775548696793</v>
      </c>
      <c r="M169" s="51">
        <v>4.9823283300537957</v>
      </c>
      <c r="N169" s="51">
        <v>62.5</v>
      </c>
      <c r="O169" s="51">
        <v>375</v>
      </c>
      <c r="P169" s="51">
        <v>337</v>
      </c>
      <c r="Q169" s="51">
        <v>4</v>
      </c>
      <c r="R169" s="51">
        <v>7</v>
      </c>
      <c r="S169" s="51">
        <v>2</v>
      </c>
      <c r="T169" s="51">
        <v>0</v>
      </c>
      <c r="U169" s="51">
        <v>3</v>
      </c>
      <c r="V169" s="51">
        <v>22</v>
      </c>
      <c r="W169" s="51">
        <v>0.25364927426580602</v>
      </c>
      <c r="X169" s="51">
        <v>5.5961371134893456</v>
      </c>
      <c r="Y169" s="51">
        <v>22.916666666666664</v>
      </c>
      <c r="Z169" s="51">
        <v>375</v>
      </c>
      <c r="AA169" s="51">
        <v>263</v>
      </c>
      <c r="AB169" s="51">
        <v>16</v>
      </c>
      <c r="AC169" s="51">
        <v>29</v>
      </c>
      <c r="AD169" s="51">
        <v>18</v>
      </c>
      <c r="AE169" s="51">
        <v>12</v>
      </c>
      <c r="AF169" s="51">
        <v>8</v>
      </c>
      <c r="AG169" s="51">
        <v>29</v>
      </c>
      <c r="AH169" s="51">
        <v>1.2511118104064183</v>
      </c>
      <c r="AI169" s="51">
        <v>5.2154781494050688</v>
      </c>
      <c r="AJ169" s="51">
        <v>62.5</v>
      </c>
      <c r="AK169" s="51">
        <v>573</v>
      </c>
      <c r="AL169" s="51">
        <v>229</v>
      </c>
      <c r="AM169" s="51">
        <v>290</v>
      </c>
      <c r="AN169" s="51">
        <v>38</v>
      </c>
      <c r="AO169" s="51">
        <v>16</v>
      </c>
    </row>
    <row r="170" spans="1:41" ht="15" customHeight="1" x14ac:dyDescent="0.15">
      <c r="A170" s="6"/>
      <c r="B170" s="4"/>
      <c r="C170" s="28" t="s">
        <v>2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 t="s">
        <v>57</v>
      </c>
      <c r="M170" s="51" t="s">
        <v>57</v>
      </c>
      <c r="N170" s="51" t="s">
        <v>57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 t="s">
        <v>57</v>
      </c>
      <c r="X170" s="51" t="s">
        <v>57</v>
      </c>
      <c r="Y170" s="51" t="s">
        <v>57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 t="s">
        <v>57</v>
      </c>
      <c r="AI170" s="51" t="s">
        <v>57</v>
      </c>
      <c r="AJ170" s="51" t="s">
        <v>57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</row>
  </sheetData>
  <mergeCells count="6">
    <mergeCell ref="B162:B167"/>
    <mergeCell ref="B24:B28"/>
    <mergeCell ref="B45:B49"/>
    <mergeCell ref="B77:B82"/>
    <mergeCell ref="B109:B113"/>
    <mergeCell ref="B130:B134"/>
  </mergeCells>
  <phoneticPr fontId="2"/>
  <conditionalFormatting sqref="E6:K85 P6:V85 AA6:AG85 AL6:AO8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9" min="3" max="50" man="1"/>
  </rowBreaks>
  <colBreaks count="3" manualBreakCount="3">
    <brk id="14" min="3" max="84" man="1"/>
    <brk id="25" min="3" max="84" man="1"/>
    <brk id="36" max="1048575" man="1"/>
  </colBreaks>
  <ignoredErrors>
    <ignoredError sqref="D5 AK5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Y234"/>
  <sheetViews>
    <sheetView showGridLines="0" zoomScaleNormal="100" zoomScaleSheetLayoutView="100" workbookViewId="0">
      <pane xSplit="3" ySplit="5" topLeftCell="D1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15" width="8.33203125" style="1" customWidth="1"/>
    <col min="16" max="24" width="8" style="1" customWidth="1"/>
    <col min="25" max="16384" width="8" style="1"/>
  </cols>
  <sheetData>
    <row r="1" spans="1:51" ht="15" customHeight="1" x14ac:dyDescent="0.15">
      <c r="A1" s="34"/>
      <c r="B1" s="34"/>
      <c r="C1" s="34"/>
      <c r="D1" s="34" t="s">
        <v>537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 t="s">
        <v>538</v>
      </c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180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1.6" x14ac:dyDescent="0.15">
      <c r="A3" s="142"/>
      <c r="B3" s="143"/>
      <c r="C3" s="144"/>
      <c r="D3" s="33" t="s">
        <v>1</v>
      </c>
      <c r="E3" s="33" t="s">
        <v>207</v>
      </c>
      <c r="F3" s="20" t="s">
        <v>208</v>
      </c>
      <c r="G3" s="20" t="s">
        <v>209</v>
      </c>
      <c r="H3" s="20" t="s">
        <v>210</v>
      </c>
      <c r="I3" s="20" t="s">
        <v>211</v>
      </c>
      <c r="J3" s="20" t="s">
        <v>212</v>
      </c>
      <c r="K3" s="20" t="s">
        <v>213</v>
      </c>
      <c r="L3" s="20" t="s">
        <v>353</v>
      </c>
      <c r="M3" s="33" t="s">
        <v>361</v>
      </c>
      <c r="N3" s="33" t="s">
        <v>24</v>
      </c>
      <c r="O3" s="33" t="s">
        <v>357</v>
      </c>
      <c r="P3" s="33" t="s">
        <v>1</v>
      </c>
      <c r="Q3" s="33" t="s">
        <v>532</v>
      </c>
      <c r="R3" s="33" t="s">
        <v>533</v>
      </c>
      <c r="S3" s="33" t="s">
        <v>534</v>
      </c>
      <c r="T3" s="20" t="s">
        <v>535</v>
      </c>
      <c r="U3" s="33" t="s">
        <v>536</v>
      </c>
      <c r="V3" s="33" t="s">
        <v>9</v>
      </c>
      <c r="W3" s="33" t="s">
        <v>83</v>
      </c>
      <c r="X3" s="33" t="s">
        <v>24</v>
      </c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X4" si="0">D121</f>
        <v>5116</v>
      </c>
      <c r="E4" s="148">
        <f t="shared" si="0"/>
        <v>56</v>
      </c>
      <c r="F4" s="148">
        <f t="shared" si="0"/>
        <v>73</v>
      </c>
      <c r="G4" s="148">
        <f t="shared" si="0"/>
        <v>140</v>
      </c>
      <c r="H4" s="148">
        <f t="shared" si="0"/>
        <v>306</v>
      </c>
      <c r="I4" s="148">
        <f t="shared" si="0"/>
        <v>586</v>
      </c>
      <c r="J4" s="148">
        <f t="shared" ref="J4:M4" si="1">J121</f>
        <v>1210</v>
      </c>
      <c r="K4" s="148">
        <f t="shared" si="1"/>
        <v>1475</v>
      </c>
      <c r="L4" s="148">
        <f t="shared" si="1"/>
        <v>774</v>
      </c>
      <c r="M4" s="148">
        <f t="shared" si="1"/>
        <v>207</v>
      </c>
      <c r="N4" s="148">
        <f t="shared" si="0"/>
        <v>289</v>
      </c>
      <c r="O4" s="169">
        <f>O121</f>
        <v>88.507768800497203</v>
      </c>
      <c r="P4" s="148">
        <f t="shared" si="0"/>
        <v>5116</v>
      </c>
      <c r="Q4" s="148">
        <f t="shared" si="0"/>
        <v>764</v>
      </c>
      <c r="R4" s="148">
        <f t="shared" si="0"/>
        <v>524</v>
      </c>
      <c r="S4" s="148">
        <f t="shared" si="0"/>
        <v>689</v>
      </c>
      <c r="T4" s="148">
        <f t="shared" si="0"/>
        <v>170</v>
      </c>
      <c r="U4" s="148">
        <f t="shared" si="0"/>
        <v>2002</v>
      </c>
      <c r="V4" s="148">
        <f t="shared" ref="V4" si="2">V121</f>
        <v>720</v>
      </c>
      <c r="W4" s="148">
        <f t="shared" si="0"/>
        <v>217</v>
      </c>
      <c r="X4" s="148">
        <f t="shared" si="0"/>
        <v>30</v>
      </c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IF(SUM(E5:N5)&gt;100,"－",SUM(E5:N5))</f>
        <v>99.999999999999986</v>
      </c>
      <c r="E5" s="153">
        <f>E4/$D4*100</f>
        <v>1.0946051602814699</v>
      </c>
      <c r="F5" s="153">
        <f>F4/$D4*100</f>
        <v>1.4268960125097734</v>
      </c>
      <c r="G5" s="153">
        <f t="shared" ref="G5:N5" si="3">G4/$D4*100</f>
        <v>2.7365129007036746</v>
      </c>
      <c r="H5" s="153">
        <f t="shared" si="3"/>
        <v>5.9812353401094605</v>
      </c>
      <c r="I5" s="153">
        <f t="shared" si="3"/>
        <v>11.45426114151681</v>
      </c>
      <c r="J5" s="153">
        <f t="shared" ref="J5:M5" si="4">J4/$D4*100</f>
        <v>23.651290070367477</v>
      </c>
      <c r="K5" s="153">
        <f t="shared" si="4"/>
        <v>28.831118060985144</v>
      </c>
      <c r="L5" s="153">
        <f t="shared" si="4"/>
        <v>15.129007036747458</v>
      </c>
      <c r="M5" s="153">
        <f t="shared" si="4"/>
        <v>4.0461297888975762</v>
      </c>
      <c r="N5" s="153">
        <f t="shared" si="3"/>
        <v>5.648944487881157</v>
      </c>
      <c r="O5" s="152" t="s">
        <v>268</v>
      </c>
      <c r="P5" s="152">
        <f>IF(SUM(Q5:X5)&gt;100,"－",SUM(Q5:X5))</f>
        <v>100</v>
      </c>
      <c r="Q5" s="153">
        <f t="shared" ref="Q5:X5" si="5">Q4/$P4*100</f>
        <v>14.93354182955434</v>
      </c>
      <c r="R5" s="153">
        <f t="shared" si="5"/>
        <v>10.242376856919469</v>
      </c>
      <c r="S5" s="153">
        <f t="shared" si="5"/>
        <v>13.467552775605943</v>
      </c>
      <c r="T5" s="153">
        <f t="shared" si="5"/>
        <v>3.3229085222830337</v>
      </c>
      <c r="U5" s="153">
        <f t="shared" si="5"/>
        <v>39.132134480062547</v>
      </c>
      <c r="V5" s="153">
        <f t="shared" si="5"/>
        <v>14.073494917904613</v>
      </c>
      <c r="W5" s="153">
        <f t="shared" si="5"/>
        <v>4.2415949960906962</v>
      </c>
      <c r="X5" s="153">
        <f t="shared" si="5"/>
        <v>0.58639562157935887</v>
      </c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526</v>
      </c>
      <c r="B6" s="155" t="s">
        <v>10</v>
      </c>
      <c r="C6" s="156" t="s">
        <v>207</v>
      </c>
      <c r="D6" s="157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81"/>
      <c r="P6" s="157">
        <f>P123</f>
        <v>56</v>
      </c>
      <c r="Q6" s="158">
        <f t="shared" ref="Q6:X6" si="6">IF($P6=0,0,Q123/$P6*100)</f>
        <v>26.785714285714285</v>
      </c>
      <c r="R6" s="158">
        <f t="shared" si="6"/>
        <v>10.714285714285714</v>
      </c>
      <c r="S6" s="158">
        <f t="shared" si="6"/>
        <v>5.3571428571428568</v>
      </c>
      <c r="T6" s="158">
        <f t="shared" si="6"/>
        <v>7.1428571428571423</v>
      </c>
      <c r="U6" s="158">
        <f t="shared" si="6"/>
        <v>3.5714285714285712</v>
      </c>
      <c r="V6" s="158">
        <f t="shared" si="6"/>
        <v>39.285714285714285</v>
      </c>
      <c r="W6" s="158">
        <f t="shared" si="6"/>
        <v>7.1428571428571423</v>
      </c>
      <c r="X6" s="158">
        <f t="shared" si="6"/>
        <v>0</v>
      </c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527</v>
      </c>
      <c r="B7" s="160" t="s">
        <v>11</v>
      </c>
      <c r="C7" s="27" t="s">
        <v>208</v>
      </c>
      <c r="D7" s="161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82"/>
      <c r="P7" s="161">
        <f t="shared" ref="P7" si="7">P124</f>
        <v>73</v>
      </c>
      <c r="Q7" s="162">
        <f t="shared" ref="Q7:X7" si="8">IF($P7=0,0,Q124/$P7*100)</f>
        <v>31.506849315068493</v>
      </c>
      <c r="R7" s="162">
        <f t="shared" si="8"/>
        <v>8.2191780821917799</v>
      </c>
      <c r="S7" s="162">
        <f t="shared" si="8"/>
        <v>10.95890410958904</v>
      </c>
      <c r="T7" s="162">
        <f t="shared" si="8"/>
        <v>6.8493150684931505</v>
      </c>
      <c r="U7" s="162">
        <f t="shared" si="8"/>
        <v>5.4794520547945202</v>
      </c>
      <c r="V7" s="162">
        <f t="shared" si="8"/>
        <v>28.767123287671232</v>
      </c>
      <c r="W7" s="162">
        <f t="shared" si="8"/>
        <v>6.8493150684931505</v>
      </c>
      <c r="X7" s="162">
        <f t="shared" si="8"/>
        <v>1.3698630136986301</v>
      </c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206</v>
      </c>
      <c r="B8" s="160"/>
      <c r="C8" s="27" t="s">
        <v>209</v>
      </c>
      <c r="D8" s="161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82"/>
      <c r="P8" s="161">
        <f t="shared" ref="P8" si="9">P125</f>
        <v>140</v>
      </c>
      <c r="Q8" s="162">
        <f t="shared" ref="Q8:X8" si="10">IF($P8=0,0,Q125/$P8*100)</f>
        <v>25</v>
      </c>
      <c r="R8" s="162">
        <f t="shared" si="10"/>
        <v>12.857142857142856</v>
      </c>
      <c r="S8" s="162">
        <f t="shared" si="10"/>
        <v>15.714285714285714</v>
      </c>
      <c r="T8" s="162">
        <f t="shared" si="10"/>
        <v>5</v>
      </c>
      <c r="U8" s="162">
        <f t="shared" si="10"/>
        <v>11.428571428571429</v>
      </c>
      <c r="V8" s="162">
        <f t="shared" si="10"/>
        <v>22.857142857142858</v>
      </c>
      <c r="W8" s="162">
        <f t="shared" si="10"/>
        <v>6.4285714285714279</v>
      </c>
      <c r="X8" s="162">
        <f t="shared" si="10"/>
        <v>0.7142857142857143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210</v>
      </c>
      <c r="D9" s="161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82"/>
      <c r="P9" s="161">
        <f t="shared" ref="P9" si="11">P126</f>
        <v>306</v>
      </c>
      <c r="Q9" s="162">
        <f t="shared" ref="Q9:X9" si="12">IF($P9=0,0,Q126/$P9*100)</f>
        <v>29.084967320261441</v>
      </c>
      <c r="R9" s="162">
        <f t="shared" si="12"/>
        <v>9.1503267973856204</v>
      </c>
      <c r="S9" s="162">
        <f t="shared" si="12"/>
        <v>15.032679738562091</v>
      </c>
      <c r="T9" s="162">
        <f t="shared" si="12"/>
        <v>4.5751633986928102</v>
      </c>
      <c r="U9" s="162">
        <f t="shared" si="12"/>
        <v>15.032679738562091</v>
      </c>
      <c r="V9" s="162">
        <f t="shared" si="12"/>
        <v>19.281045751633989</v>
      </c>
      <c r="W9" s="162">
        <f t="shared" si="12"/>
        <v>6.8627450980392162</v>
      </c>
      <c r="X9" s="162">
        <f t="shared" si="12"/>
        <v>0.98039215686274506</v>
      </c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211</v>
      </c>
      <c r="D10" s="161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82"/>
      <c r="P10" s="161">
        <f t="shared" ref="P10" si="13">P127</f>
        <v>586</v>
      </c>
      <c r="Q10" s="162">
        <f t="shared" ref="Q10:X10" si="14">IF($P10=0,0,Q127/$P10*100)</f>
        <v>22.184300341296929</v>
      </c>
      <c r="R10" s="162">
        <f t="shared" si="14"/>
        <v>12.286689419795222</v>
      </c>
      <c r="S10" s="162">
        <f t="shared" si="14"/>
        <v>12.969283276450511</v>
      </c>
      <c r="T10" s="162">
        <f t="shared" si="14"/>
        <v>4.6075085324232079</v>
      </c>
      <c r="U10" s="162">
        <f t="shared" si="14"/>
        <v>23.72013651877133</v>
      </c>
      <c r="V10" s="162">
        <f t="shared" si="14"/>
        <v>17.918088737201366</v>
      </c>
      <c r="W10" s="162">
        <f t="shared" si="14"/>
        <v>5.4607508532423212</v>
      </c>
      <c r="X10" s="162">
        <f t="shared" si="14"/>
        <v>0.85324232081911267</v>
      </c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212</v>
      </c>
      <c r="D11" s="161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82"/>
      <c r="P11" s="161">
        <f t="shared" ref="P11" si="15">P128</f>
        <v>1210</v>
      </c>
      <c r="Q11" s="162">
        <f t="shared" ref="Q11:X11" si="16">IF($P11=0,0,Q128/$P11*100)</f>
        <v>16.776859504132233</v>
      </c>
      <c r="R11" s="162">
        <f t="shared" si="16"/>
        <v>11.900826446280991</v>
      </c>
      <c r="S11" s="162">
        <f t="shared" si="16"/>
        <v>14.958677685950414</v>
      </c>
      <c r="T11" s="162">
        <f t="shared" si="16"/>
        <v>3.1404958677685952</v>
      </c>
      <c r="U11" s="162">
        <f t="shared" si="16"/>
        <v>33.388429752066116</v>
      </c>
      <c r="V11" s="162">
        <f t="shared" si="16"/>
        <v>15.289256198347106</v>
      </c>
      <c r="W11" s="162">
        <f t="shared" si="16"/>
        <v>4.214876033057851</v>
      </c>
      <c r="X11" s="162">
        <f t="shared" si="16"/>
        <v>0.33057851239669422</v>
      </c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213</v>
      </c>
      <c r="D12" s="161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82"/>
      <c r="P12" s="161">
        <f t="shared" ref="P12" si="17">P129</f>
        <v>1475</v>
      </c>
      <c r="Q12" s="162">
        <f t="shared" ref="Q12:X12" si="18">IF($P12=0,0,Q129/$P12*100)</f>
        <v>10.508474576271185</v>
      </c>
      <c r="R12" s="162">
        <f t="shared" si="18"/>
        <v>10.23728813559322</v>
      </c>
      <c r="S12" s="162">
        <f t="shared" si="18"/>
        <v>14.847457627118644</v>
      </c>
      <c r="T12" s="162">
        <f t="shared" si="18"/>
        <v>2.5084745762711864</v>
      </c>
      <c r="U12" s="162">
        <f t="shared" si="18"/>
        <v>46.237288135593218</v>
      </c>
      <c r="V12" s="162">
        <f t="shared" si="18"/>
        <v>11.525423728813559</v>
      </c>
      <c r="W12" s="162">
        <f t="shared" si="18"/>
        <v>3.5254237288135593</v>
      </c>
      <c r="X12" s="162">
        <f t="shared" si="18"/>
        <v>0.61016949152542377</v>
      </c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353</v>
      </c>
      <c r="D13" s="161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82"/>
      <c r="P13" s="161">
        <f t="shared" ref="P13" si="19">P130</f>
        <v>774</v>
      </c>
      <c r="Q13" s="162">
        <f t="shared" ref="Q13:X13" si="20">IF($P13=0,0,Q130/$P13*100)</f>
        <v>7.8811369509043923</v>
      </c>
      <c r="R13" s="162">
        <f t="shared" si="20"/>
        <v>8.7855297157622729</v>
      </c>
      <c r="S13" s="162">
        <f t="shared" si="20"/>
        <v>10.465116279069768</v>
      </c>
      <c r="T13" s="162">
        <f t="shared" si="20"/>
        <v>3.1007751937984498</v>
      </c>
      <c r="U13" s="162">
        <f t="shared" si="20"/>
        <v>56.847545219638242</v>
      </c>
      <c r="V13" s="162">
        <f t="shared" si="20"/>
        <v>9.4315245478036172</v>
      </c>
      <c r="W13" s="162">
        <f t="shared" si="20"/>
        <v>2.9715762273901807</v>
      </c>
      <c r="X13" s="162">
        <f t="shared" si="20"/>
        <v>0.516795865633075</v>
      </c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215</v>
      </c>
      <c r="D14" s="161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82"/>
      <c r="P14" s="161">
        <f t="shared" ref="P14" si="21">P131</f>
        <v>207</v>
      </c>
      <c r="Q14" s="162">
        <f t="shared" ref="Q14:X14" si="22">IF($P14=0,0,Q131/$P14*100)</f>
        <v>3.3816425120772946</v>
      </c>
      <c r="R14" s="162">
        <f t="shared" si="22"/>
        <v>4.8309178743961354</v>
      </c>
      <c r="S14" s="162">
        <f t="shared" si="22"/>
        <v>7.7294685990338161</v>
      </c>
      <c r="T14" s="162">
        <f t="shared" si="22"/>
        <v>1.4492753623188406</v>
      </c>
      <c r="U14" s="162">
        <f t="shared" si="22"/>
        <v>75.362318840579718</v>
      </c>
      <c r="V14" s="162">
        <f t="shared" si="22"/>
        <v>5.7971014492753623</v>
      </c>
      <c r="W14" s="162">
        <f t="shared" si="22"/>
        <v>1.4492753623188406</v>
      </c>
      <c r="X14" s="162">
        <f t="shared" si="22"/>
        <v>0</v>
      </c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2"/>
      <c r="P15" s="164">
        <f t="shared" ref="P15" si="23">P132</f>
        <v>289</v>
      </c>
      <c r="Q15" s="153">
        <f t="shared" ref="Q15:X15" si="24">IF($P15=0,0,Q132/$P15*100)</f>
        <v>15.916955017301039</v>
      </c>
      <c r="R15" s="153">
        <f t="shared" si="24"/>
        <v>7.2664359861591699</v>
      </c>
      <c r="S15" s="153">
        <f t="shared" si="24"/>
        <v>12.802768166089965</v>
      </c>
      <c r="T15" s="153">
        <f t="shared" si="24"/>
        <v>3.8062283737024223</v>
      </c>
      <c r="U15" s="153">
        <f t="shared" si="24"/>
        <v>39.100346020761243</v>
      </c>
      <c r="V15" s="153">
        <f t="shared" si="24"/>
        <v>14.186851211072666</v>
      </c>
      <c r="W15" s="153">
        <f t="shared" si="24"/>
        <v>5.8823529411764701</v>
      </c>
      <c r="X15" s="153">
        <f t="shared" si="24"/>
        <v>1.0380622837370241</v>
      </c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4" t="s">
        <v>526</v>
      </c>
      <c r="B16" s="160" t="s">
        <v>12</v>
      </c>
      <c r="C16" s="156" t="s">
        <v>207</v>
      </c>
      <c r="D16" s="161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82"/>
      <c r="P16" s="161">
        <f t="shared" ref="P16" si="25">P133</f>
        <v>7</v>
      </c>
      <c r="Q16" s="162">
        <f t="shared" ref="Q16:X16" si="26">IF($P16=0,0,Q133/$P16*100)</f>
        <v>14.285714285714285</v>
      </c>
      <c r="R16" s="162">
        <f t="shared" si="26"/>
        <v>0</v>
      </c>
      <c r="S16" s="162">
        <f t="shared" si="26"/>
        <v>14.285714285714285</v>
      </c>
      <c r="T16" s="162">
        <f t="shared" si="26"/>
        <v>0</v>
      </c>
      <c r="U16" s="162">
        <f t="shared" si="26"/>
        <v>14.285714285714285</v>
      </c>
      <c r="V16" s="162">
        <f t="shared" si="26"/>
        <v>57.142857142857139</v>
      </c>
      <c r="W16" s="162">
        <f t="shared" si="26"/>
        <v>0</v>
      </c>
      <c r="X16" s="162">
        <f t="shared" si="26"/>
        <v>0</v>
      </c>
      <c r="Y16" s="18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 t="s">
        <v>527</v>
      </c>
      <c r="B17" s="160" t="s">
        <v>13</v>
      </c>
      <c r="C17" s="27" t="s">
        <v>208</v>
      </c>
      <c r="D17" s="161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82"/>
      <c r="P17" s="161">
        <f t="shared" ref="P17" si="27">P134</f>
        <v>10</v>
      </c>
      <c r="Q17" s="162">
        <f t="shared" ref="Q17:X17" si="28">IF($P17=0,0,Q134/$P17*100)</f>
        <v>0</v>
      </c>
      <c r="R17" s="162">
        <f t="shared" si="28"/>
        <v>10</v>
      </c>
      <c r="S17" s="162">
        <f t="shared" si="28"/>
        <v>30</v>
      </c>
      <c r="T17" s="162">
        <f t="shared" si="28"/>
        <v>0</v>
      </c>
      <c r="U17" s="162">
        <f t="shared" si="28"/>
        <v>10</v>
      </c>
      <c r="V17" s="162">
        <f t="shared" si="28"/>
        <v>40</v>
      </c>
      <c r="W17" s="162">
        <f t="shared" si="28"/>
        <v>0</v>
      </c>
      <c r="X17" s="162">
        <f t="shared" si="28"/>
        <v>10</v>
      </c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 t="s">
        <v>206</v>
      </c>
      <c r="B18" s="160" t="s">
        <v>14</v>
      </c>
      <c r="C18" s="27" t="s">
        <v>209</v>
      </c>
      <c r="D18" s="161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82"/>
      <c r="P18" s="161">
        <f t="shared" ref="P18" si="29">P135</f>
        <v>30</v>
      </c>
      <c r="Q18" s="162">
        <f t="shared" ref="Q18:X18" si="30">IF($P18=0,0,Q135/$P18*100)</f>
        <v>26.666666666666668</v>
      </c>
      <c r="R18" s="162">
        <f t="shared" si="30"/>
        <v>6.666666666666667</v>
      </c>
      <c r="S18" s="162">
        <f t="shared" si="30"/>
        <v>6.666666666666667</v>
      </c>
      <c r="T18" s="162">
        <f t="shared" si="30"/>
        <v>3.3333333333333335</v>
      </c>
      <c r="U18" s="162">
        <f t="shared" si="30"/>
        <v>10</v>
      </c>
      <c r="V18" s="162">
        <f t="shared" si="30"/>
        <v>33.333333333333329</v>
      </c>
      <c r="W18" s="162">
        <f t="shared" si="30"/>
        <v>13.333333333333334</v>
      </c>
      <c r="X18" s="162">
        <f t="shared" si="30"/>
        <v>0</v>
      </c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/>
      <c r="C19" s="27" t="s">
        <v>210</v>
      </c>
      <c r="D19" s="161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2"/>
      <c r="P19" s="161">
        <f t="shared" ref="P19" si="31">P136</f>
        <v>85</v>
      </c>
      <c r="Q19" s="162">
        <f t="shared" ref="Q19:X19" si="32">IF($P19=0,0,Q136/$P19*100)</f>
        <v>30.588235294117649</v>
      </c>
      <c r="R19" s="162">
        <f t="shared" si="32"/>
        <v>8.235294117647058</v>
      </c>
      <c r="S19" s="162">
        <f t="shared" si="32"/>
        <v>15.294117647058824</v>
      </c>
      <c r="T19" s="162">
        <f t="shared" si="32"/>
        <v>3.5294117647058822</v>
      </c>
      <c r="U19" s="162">
        <f t="shared" si="32"/>
        <v>20</v>
      </c>
      <c r="V19" s="162">
        <f t="shared" si="32"/>
        <v>17.647058823529413</v>
      </c>
      <c r="W19" s="162">
        <f t="shared" si="32"/>
        <v>4.7058823529411766</v>
      </c>
      <c r="X19" s="162">
        <f t="shared" si="32"/>
        <v>0</v>
      </c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211</v>
      </c>
      <c r="D20" s="161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2"/>
      <c r="P20" s="161">
        <f t="shared" ref="P20" si="33">P137</f>
        <v>169</v>
      </c>
      <c r="Q20" s="162">
        <f t="shared" ref="Q20:X20" si="34">IF($P20=0,0,Q137/$P20*100)</f>
        <v>19.526627218934912</v>
      </c>
      <c r="R20" s="162">
        <f t="shared" si="34"/>
        <v>14.792899408284024</v>
      </c>
      <c r="S20" s="162">
        <f t="shared" si="34"/>
        <v>6.5088757396449708</v>
      </c>
      <c r="T20" s="162">
        <f t="shared" si="34"/>
        <v>6.5088757396449708</v>
      </c>
      <c r="U20" s="162">
        <f t="shared" si="34"/>
        <v>29.585798816568047</v>
      </c>
      <c r="V20" s="162">
        <f t="shared" si="34"/>
        <v>17.159763313609467</v>
      </c>
      <c r="W20" s="162">
        <f t="shared" si="34"/>
        <v>4.7337278106508878</v>
      </c>
      <c r="X20" s="162">
        <f t="shared" si="34"/>
        <v>1.1834319526627219</v>
      </c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212</v>
      </c>
      <c r="D21" s="161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2"/>
      <c r="P21" s="161">
        <f t="shared" ref="P21" si="35">P138</f>
        <v>459</v>
      </c>
      <c r="Q21" s="162">
        <f t="shared" ref="Q21:X21" si="36">IF($P21=0,0,Q138/$P21*100)</f>
        <v>13.943355119825709</v>
      </c>
      <c r="R21" s="162">
        <f t="shared" si="36"/>
        <v>11.982570806100219</v>
      </c>
      <c r="S21" s="162">
        <f t="shared" si="36"/>
        <v>13.071895424836603</v>
      </c>
      <c r="T21" s="162">
        <f t="shared" si="36"/>
        <v>2.3965141612200433</v>
      </c>
      <c r="U21" s="162">
        <f t="shared" si="36"/>
        <v>40.958605664488019</v>
      </c>
      <c r="V21" s="162">
        <f t="shared" si="36"/>
        <v>14.37908496732026</v>
      </c>
      <c r="W21" s="162">
        <f t="shared" si="36"/>
        <v>3.0501089324618738</v>
      </c>
      <c r="X21" s="162">
        <f t="shared" si="36"/>
        <v>0.2178649237472767</v>
      </c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213</v>
      </c>
      <c r="D22" s="161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2"/>
      <c r="P22" s="161">
        <f t="shared" ref="P22" si="37">P139</f>
        <v>651</v>
      </c>
      <c r="Q22" s="162">
        <f t="shared" ref="Q22:X22" si="38">IF($P22=0,0,Q139/$P22*100)</f>
        <v>8.6021505376344098</v>
      </c>
      <c r="R22" s="162">
        <f t="shared" si="38"/>
        <v>10.445468509984639</v>
      </c>
      <c r="S22" s="162">
        <f t="shared" si="38"/>
        <v>12.442396313364055</v>
      </c>
      <c r="T22" s="162">
        <f t="shared" si="38"/>
        <v>1.9969278033794162</v>
      </c>
      <c r="U22" s="162">
        <f t="shared" si="38"/>
        <v>52.534562211981559</v>
      </c>
      <c r="V22" s="162">
        <f t="shared" si="38"/>
        <v>10.291858678955453</v>
      </c>
      <c r="W22" s="162">
        <f t="shared" si="38"/>
        <v>3.0721966205837172</v>
      </c>
      <c r="X22" s="162">
        <f t="shared" si="38"/>
        <v>0.61443932411674351</v>
      </c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353</v>
      </c>
      <c r="D23" s="161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2"/>
      <c r="P23" s="161">
        <f t="shared" ref="P23" si="39">P140</f>
        <v>407</v>
      </c>
      <c r="Q23" s="162">
        <f t="shared" ref="Q23:X23" si="40">IF($P23=0,0,Q140/$P23*100)</f>
        <v>5.8968058968058967</v>
      </c>
      <c r="R23" s="162">
        <f t="shared" si="40"/>
        <v>9.0909090909090917</v>
      </c>
      <c r="S23" s="162">
        <f t="shared" si="40"/>
        <v>10.073710073710075</v>
      </c>
      <c r="T23" s="162">
        <f t="shared" si="40"/>
        <v>3.9312039312039313</v>
      </c>
      <c r="U23" s="162">
        <f t="shared" si="40"/>
        <v>60.687960687960683</v>
      </c>
      <c r="V23" s="162">
        <f t="shared" si="40"/>
        <v>6.8796068796068797</v>
      </c>
      <c r="W23" s="162">
        <f t="shared" si="40"/>
        <v>2.7027027027027026</v>
      </c>
      <c r="X23" s="162">
        <f t="shared" si="40"/>
        <v>0.73710073710073709</v>
      </c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215</v>
      </c>
      <c r="D24" s="161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2"/>
      <c r="P24" s="161">
        <f t="shared" ref="P24" si="41">P141</f>
        <v>115</v>
      </c>
      <c r="Q24" s="162">
        <f t="shared" ref="Q24:X24" si="42">IF($P24=0,0,Q141/$P24*100)</f>
        <v>2.6086956521739131</v>
      </c>
      <c r="R24" s="162">
        <f t="shared" si="42"/>
        <v>3.4782608695652173</v>
      </c>
      <c r="S24" s="162">
        <f t="shared" si="42"/>
        <v>6.9565217391304346</v>
      </c>
      <c r="T24" s="162">
        <f t="shared" si="42"/>
        <v>0.86956521739130432</v>
      </c>
      <c r="U24" s="162">
        <f t="shared" si="42"/>
        <v>80.869565217391298</v>
      </c>
      <c r="V24" s="162">
        <f t="shared" si="42"/>
        <v>3.4782608695652173</v>
      </c>
      <c r="W24" s="162">
        <f t="shared" si="42"/>
        <v>1.7391304347826086</v>
      </c>
      <c r="X24" s="162">
        <f t="shared" si="42"/>
        <v>0</v>
      </c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3"/>
      <c r="C25" s="28" t="s">
        <v>24</v>
      </c>
      <c r="D25" s="164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2"/>
      <c r="P25" s="164">
        <f t="shared" ref="P25" si="43">P142</f>
        <v>66</v>
      </c>
      <c r="Q25" s="153">
        <f t="shared" ref="Q25:X25" si="44">IF($P25=0,0,Q142/$P25*100)</f>
        <v>15.151515151515152</v>
      </c>
      <c r="R25" s="153">
        <f t="shared" si="44"/>
        <v>4.5454545454545459</v>
      </c>
      <c r="S25" s="153">
        <f t="shared" si="44"/>
        <v>7.5757575757575761</v>
      </c>
      <c r="T25" s="153">
        <f t="shared" si="44"/>
        <v>3.0303030303030303</v>
      </c>
      <c r="U25" s="153">
        <f t="shared" si="44"/>
        <v>53.030303030303031</v>
      </c>
      <c r="V25" s="153">
        <f t="shared" si="44"/>
        <v>12.121212121212121</v>
      </c>
      <c r="W25" s="153">
        <f t="shared" si="44"/>
        <v>4.5454545454545459</v>
      </c>
      <c r="X25" s="153">
        <f t="shared" si="44"/>
        <v>0</v>
      </c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15</v>
      </c>
      <c r="C26" s="156" t="s">
        <v>207</v>
      </c>
      <c r="D26" s="161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82"/>
      <c r="P26" s="161">
        <f t="shared" ref="P26" si="45">P143</f>
        <v>29</v>
      </c>
      <c r="Q26" s="162">
        <f t="shared" ref="Q26:X26" si="46">IF($P26=0,0,Q143/$P26*100)</f>
        <v>31.03448275862069</v>
      </c>
      <c r="R26" s="162">
        <f t="shared" si="46"/>
        <v>17.241379310344829</v>
      </c>
      <c r="S26" s="162">
        <f t="shared" si="46"/>
        <v>6.8965517241379306</v>
      </c>
      <c r="T26" s="162">
        <f t="shared" si="46"/>
        <v>0</v>
      </c>
      <c r="U26" s="162">
        <f t="shared" si="46"/>
        <v>0</v>
      </c>
      <c r="V26" s="162">
        <f t="shared" si="46"/>
        <v>31.03448275862069</v>
      </c>
      <c r="W26" s="162">
        <f t="shared" si="46"/>
        <v>13.793103448275861</v>
      </c>
      <c r="X26" s="162">
        <f t="shared" si="46"/>
        <v>0</v>
      </c>
      <c r="Y26" s="18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16</v>
      </c>
      <c r="C27" s="27" t="s">
        <v>208</v>
      </c>
      <c r="D27" s="161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82"/>
      <c r="P27" s="161">
        <f t="shared" ref="P27" si="47">P144</f>
        <v>39</v>
      </c>
      <c r="Q27" s="162">
        <f t="shared" ref="Q27:X27" si="48">IF($P27=0,0,Q144/$P27*100)</f>
        <v>25.641025641025639</v>
      </c>
      <c r="R27" s="162">
        <f t="shared" si="48"/>
        <v>5.1282051282051277</v>
      </c>
      <c r="S27" s="162">
        <f t="shared" si="48"/>
        <v>10.256410256410255</v>
      </c>
      <c r="T27" s="162">
        <f t="shared" si="48"/>
        <v>10.256410256410255</v>
      </c>
      <c r="U27" s="162">
        <f t="shared" si="48"/>
        <v>5.1282051282051277</v>
      </c>
      <c r="V27" s="162">
        <f t="shared" si="48"/>
        <v>33.333333333333329</v>
      </c>
      <c r="W27" s="162">
        <f t="shared" si="48"/>
        <v>10.256410256410255</v>
      </c>
      <c r="X27" s="162">
        <f t="shared" si="48"/>
        <v>0</v>
      </c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17</v>
      </c>
      <c r="C28" s="27" t="s">
        <v>209</v>
      </c>
      <c r="D28" s="161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82"/>
      <c r="P28" s="161">
        <f t="shared" ref="P28" si="49">P145</f>
        <v>73</v>
      </c>
      <c r="Q28" s="162">
        <f t="shared" ref="Q28:X28" si="50">IF($P28=0,0,Q145/$P28*100)</f>
        <v>23.287671232876711</v>
      </c>
      <c r="R28" s="162">
        <f t="shared" si="50"/>
        <v>15.068493150684931</v>
      </c>
      <c r="S28" s="162">
        <f t="shared" si="50"/>
        <v>19.17808219178082</v>
      </c>
      <c r="T28" s="162">
        <f t="shared" si="50"/>
        <v>5.4794520547945202</v>
      </c>
      <c r="U28" s="162">
        <f t="shared" si="50"/>
        <v>12.328767123287671</v>
      </c>
      <c r="V28" s="162">
        <f t="shared" si="50"/>
        <v>19.17808219178082</v>
      </c>
      <c r="W28" s="162">
        <f t="shared" si="50"/>
        <v>5.4794520547945202</v>
      </c>
      <c r="X28" s="162">
        <f t="shared" si="50"/>
        <v>0</v>
      </c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/>
      <c r="C29" s="27" t="s">
        <v>210</v>
      </c>
      <c r="D29" s="161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82"/>
      <c r="P29" s="161">
        <f t="shared" ref="P29" si="51">P146</f>
        <v>127</v>
      </c>
      <c r="Q29" s="162">
        <f t="shared" ref="Q29:X29" si="52">IF($P29=0,0,Q146/$P29*100)</f>
        <v>28.346456692913385</v>
      </c>
      <c r="R29" s="162">
        <f t="shared" si="52"/>
        <v>11.023622047244094</v>
      </c>
      <c r="S29" s="162">
        <f t="shared" si="52"/>
        <v>17.322834645669293</v>
      </c>
      <c r="T29" s="162">
        <f t="shared" si="52"/>
        <v>5.5118110236220472</v>
      </c>
      <c r="U29" s="162">
        <f t="shared" si="52"/>
        <v>13.385826771653544</v>
      </c>
      <c r="V29" s="162">
        <f t="shared" si="52"/>
        <v>19.685039370078741</v>
      </c>
      <c r="W29" s="162">
        <f t="shared" si="52"/>
        <v>3.9370078740157481</v>
      </c>
      <c r="X29" s="162">
        <f t="shared" si="52"/>
        <v>0.78740157480314954</v>
      </c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/>
      <c r="C30" s="27" t="s">
        <v>211</v>
      </c>
      <c r="D30" s="161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82"/>
      <c r="P30" s="161">
        <f t="shared" ref="P30" si="53">P147</f>
        <v>236</v>
      </c>
      <c r="Q30" s="162">
        <f t="shared" ref="Q30:X30" si="54">IF($P30=0,0,Q147/$P30*100)</f>
        <v>22.033898305084744</v>
      </c>
      <c r="R30" s="162">
        <f t="shared" si="54"/>
        <v>11.440677966101696</v>
      </c>
      <c r="S30" s="162">
        <f t="shared" si="54"/>
        <v>13.983050847457626</v>
      </c>
      <c r="T30" s="162">
        <f t="shared" si="54"/>
        <v>3.8135593220338984</v>
      </c>
      <c r="U30" s="162">
        <f t="shared" si="54"/>
        <v>23.305084745762709</v>
      </c>
      <c r="V30" s="162">
        <f t="shared" si="54"/>
        <v>17.796610169491526</v>
      </c>
      <c r="W30" s="162">
        <f t="shared" si="54"/>
        <v>6.3559322033898304</v>
      </c>
      <c r="X30" s="162">
        <f t="shared" si="54"/>
        <v>1.2711864406779663</v>
      </c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212</v>
      </c>
      <c r="D31" s="161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82"/>
      <c r="P31" s="161">
        <f t="shared" ref="P31" si="55">P148</f>
        <v>407</v>
      </c>
      <c r="Q31" s="162">
        <f t="shared" ref="Q31:X31" si="56">IF($P31=0,0,Q148/$P31*100)</f>
        <v>17.199017199017199</v>
      </c>
      <c r="R31" s="162">
        <f t="shared" si="56"/>
        <v>11.547911547911548</v>
      </c>
      <c r="S31" s="162">
        <f t="shared" si="56"/>
        <v>13.513513513513514</v>
      </c>
      <c r="T31" s="162">
        <f t="shared" si="56"/>
        <v>3.1941031941031941</v>
      </c>
      <c r="U31" s="162">
        <f t="shared" si="56"/>
        <v>32.923832923832926</v>
      </c>
      <c r="V31" s="162">
        <f t="shared" si="56"/>
        <v>16.707616707616708</v>
      </c>
      <c r="W31" s="162">
        <f t="shared" si="56"/>
        <v>4.176904176904177</v>
      </c>
      <c r="X31" s="162">
        <f t="shared" si="56"/>
        <v>0.73710073710073709</v>
      </c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213</v>
      </c>
      <c r="D32" s="161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82"/>
      <c r="P32" s="161">
        <f t="shared" ref="P32" si="57">P149</f>
        <v>419</v>
      </c>
      <c r="Q32" s="162">
        <f t="shared" ref="Q32:X32" si="58">IF($P32=0,0,Q149/$P32*100)</f>
        <v>11.455847255369928</v>
      </c>
      <c r="R32" s="162">
        <f t="shared" si="58"/>
        <v>10.978520286396181</v>
      </c>
      <c r="S32" s="162">
        <f t="shared" si="58"/>
        <v>14.797136038186157</v>
      </c>
      <c r="T32" s="162">
        <f t="shared" si="58"/>
        <v>1.6706443914081146</v>
      </c>
      <c r="U32" s="162">
        <f t="shared" si="58"/>
        <v>43.914081145584724</v>
      </c>
      <c r="V32" s="162">
        <f t="shared" si="58"/>
        <v>12.887828162291171</v>
      </c>
      <c r="W32" s="162">
        <f t="shared" si="58"/>
        <v>3.3412887828162292</v>
      </c>
      <c r="X32" s="162">
        <f t="shared" si="58"/>
        <v>0.95465393794749409</v>
      </c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353</v>
      </c>
      <c r="D33" s="161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82"/>
      <c r="P33" s="161">
        <f t="shared" ref="P33" si="59">P150</f>
        <v>202</v>
      </c>
      <c r="Q33" s="162">
        <f t="shared" ref="Q33:X33" si="60">IF($P33=0,0,Q150/$P33*100)</f>
        <v>10.396039603960396</v>
      </c>
      <c r="R33" s="162">
        <f t="shared" si="60"/>
        <v>9.9009900990099009</v>
      </c>
      <c r="S33" s="162">
        <f t="shared" si="60"/>
        <v>8.9108910891089099</v>
      </c>
      <c r="T33" s="162">
        <f t="shared" si="60"/>
        <v>1.9801980198019802</v>
      </c>
      <c r="U33" s="162">
        <f t="shared" si="60"/>
        <v>50</v>
      </c>
      <c r="V33" s="162">
        <f t="shared" si="60"/>
        <v>13.366336633663368</v>
      </c>
      <c r="W33" s="162">
        <f t="shared" si="60"/>
        <v>4.9504950495049505</v>
      </c>
      <c r="X33" s="162">
        <f t="shared" si="60"/>
        <v>0.49504950495049505</v>
      </c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215</v>
      </c>
      <c r="D34" s="161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82"/>
      <c r="P34" s="161">
        <f t="shared" ref="P34" si="61">P151</f>
        <v>51</v>
      </c>
      <c r="Q34" s="162">
        <f t="shared" ref="Q34:X34" si="62">IF($P34=0,0,Q151/$P34*100)</f>
        <v>5.8823529411764701</v>
      </c>
      <c r="R34" s="162">
        <f t="shared" si="62"/>
        <v>5.8823529411764701</v>
      </c>
      <c r="S34" s="162">
        <f t="shared" si="62"/>
        <v>13.725490196078432</v>
      </c>
      <c r="T34" s="162">
        <f t="shared" si="62"/>
        <v>1.9607843137254901</v>
      </c>
      <c r="U34" s="162">
        <f t="shared" si="62"/>
        <v>68.627450980392155</v>
      </c>
      <c r="V34" s="162">
        <f t="shared" si="62"/>
        <v>1.9607843137254901</v>
      </c>
      <c r="W34" s="162">
        <f t="shared" si="62"/>
        <v>1.9607843137254901</v>
      </c>
      <c r="X34" s="162">
        <f t="shared" si="62"/>
        <v>0</v>
      </c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49"/>
      <c r="C35" s="28" t="s">
        <v>24</v>
      </c>
      <c r="D35" s="164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2"/>
      <c r="P35" s="164">
        <f t="shared" ref="P35" si="63">P152</f>
        <v>126</v>
      </c>
      <c r="Q35" s="153">
        <f t="shared" ref="Q35:X35" si="64">IF($P35=0,0,Q152/$P35*100)</f>
        <v>18.253968253968253</v>
      </c>
      <c r="R35" s="153">
        <f t="shared" si="64"/>
        <v>8.7301587301587293</v>
      </c>
      <c r="S35" s="153">
        <f t="shared" si="64"/>
        <v>10.317460317460316</v>
      </c>
      <c r="T35" s="153">
        <f t="shared" si="64"/>
        <v>3.1746031746031744</v>
      </c>
      <c r="U35" s="153">
        <f t="shared" si="64"/>
        <v>41.269841269841265</v>
      </c>
      <c r="V35" s="153">
        <f t="shared" si="64"/>
        <v>14.285714285714285</v>
      </c>
      <c r="W35" s="153">
        <f t="shared" si="64"/>
        <v>3.1746031746031744</v>
      </c>
      <c r="X35" s="153">
        <f t="shared" si="64"/>
        <v>0.79365079365079361</v>
      </c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233" t="s">
        <v>18</v>
      </c>
      <c r="C36" s="27" t="s">
        <v>207</v>
      </c>
      <c r="D36" s="161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82"/>
      <c r="P36" s="161">
        <f t="shared" ref="P36" si="65">P153</f>
        <v>19</v>
      </c>
      <c r="Q36" s="162">
        <f t="shared" ref="Q36:X36" si="66">IF($P36=0,0,Q153/$P36*100)</f>
        <v>21.052631578947366</v>
      </c>
      <c r="R36" s="162">
        <f t="shared" si="66"/>
        <v>5.2631578947368416</v>
      </c>
      <c r="S36" s="162">
        <f t="shared" si="66"/>
        <v>0</v>
      </c>
      <c r="T36" s="162">
        <f t="shared" si="66"/>
        <v>21.052631578947366</v>
      </c>
      <c r="U36" s="162">
        <f t="shared" si="66"/>
        <v>5.2631578947368416</v>
      </c>
      <c r="V36" s="162">
        <f t="shared" si="66"/>
        <v>47.368421052631575</v>
      </c>
      <c r="W36" s="162">
        <f t="shared" si="66"/>
        <v>0</v>
      </c>
      <c r="X36" s="162">
        <f t="shared" si="66"/>
        <v>0</v>
      </c>
      <c r="Y36" s="18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234"/>
      <c r="C37" s="27" t="s">
        <v>208</v>
      </c>
      <c r="D37" s="161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82"/>
      <c r="P37" s="161">
        <f t="shared" ref="P37" si="67">P154</f>
        <v>23</v>
      </c>
      <c r="Q37" s="162">
        <f t="shared" ref="Q37:X37" si="68">IF($P37=0,0,Q154/$P37*100)</f>
        <v>56.521739130434781</v>
      </c>
      <c r="R37" s="162">
        <f t="shared" si="68"/>
        <v>13.043478260869565</v>
      </c>
      <c r="S37" s="162">
        <f t="shared" si="68"/>
        <v>0</v>
      </c>
      <c r="T37" s="162">
        <f t="shared" si="68"/>
        <v>4.3478260869565215</v>
      </c>
      <c r="U37" s="162">
        <f t="shared" si="68"/>
        <v>4.3478260869565215</v>
      </c>
      <c r="V37" s="162">
        <f t="shared" si="68"/>
        <v>17.391304347826086</v>
      </c>
      <c r="W37" s="162">
        <f t="shared" si="68"/>
        <v>4.3478260869565215</v>
      </c>
      <c r="X37" s="162">
        <f t="shared" si="68"/>
        <v>0</v>
      </c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234"/>
      <c r="C38" s="27" t="s">
        <v>209</v>
      </c>
      <c r="D38" s="161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82"/>
      <c r="P38" s="161">
        <f t="shared" ref="P38" si="69">P155</f>
        <v>36</v>
      </c>
      <c r="Q38" s="162">
        <f t="shared" ref="Q38:X38" si="70">IF($P38=0,0,Q155/$P38*100)</f>
        <v>27.777777777777779</v>
      </c>
      <c r="R38" s="162">
        <f t="shared" si="70"/>
        <v>13.888888888888889</v>
      </c>
      <c r="S38" s="162">
        <f t="shared" si="70"/>
        <v>16.666666666666664</v>
      </c>
      <c r="T38" s="162">
        <f t="shared" si="70"/>
        <v>2.7777777777777777</v>
      </c>
      <c r="U38" s="162">
        <f t="shared" si="70"/>
        <v>11.111111111111111</v>
      </c>
      <c r="V38" s="162">
        <f t="shared" si="70"/>
        <v>22.222222222222221</v>
      </c>
      <c r="W38" s="162">
        <f t="shared" si="70"/>
        <v>2.7777777777777777</v>
      </c>
      <c r="X38" s="162">
        <f t="shared" si="70"/>
        <v>2.7777777777777777</v>
      </c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4"/>
      <c r="C39" s="27" t="s">
        <v>210</v>
      </c>
      <c r="D39" s="161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82"/>
      <c r="P39" s="161">
        <f t="shared" ref="P39" si="71">P156</f>
        <v>86</v>
      </c>
      <c r="Q39" s="162">
        <f t="shared" ref="Q39:X39" si="72">IF($P39=0,0,Q156/$P39*100)</f>
        <v>29.069767441860467</v>
      </c>
      <c r="R39" s="162">
        <f t="shared" si="72"/>
        <v>8.1395348837209305</v>
      </c>
      <c r="S39" s="162">
        <f t="shared" si="72"/>
        <v>12.790697674418606</v>
      </c>
      <c r="T39" s="162">
        <f t="shared" si="72"/>
        <v>4.6511627906976747</v>
      </c>
      <c r="U39" s="162">
        <f t="shared" si="72"/>
        <v>10.465116279069768</v>
      </c>
      <c r="V39" s="162">
        <f t="shared" si="72"/>
        <v>18.604651162790699</v>
      </c>
      <c r="W39" s="162">
        <f t="shared" si="72"/>
        <v>13.953488372093023</v>
      </c>
      <c r="X39" s="162">
        <f t="shared" si="72"/>
        <v>2.3255813953488373</v>
      </c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211</v>
      </c>
      <c r="D40" s="161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82"/>
      <c r="P40" s="161">
        <f t="shared" ref="P40" si="73">P157</f>
        <v>169</v>
      </c>
      <c r="Q40" s="162">
        <f t="shared" ref="Q40:X40" si="74">IF($P40=0,0,Q157/$P40*100)</f>
        <v>26.035502958579883</v>
      </c>
      <c r="R40" s="162">
        <f t="shared" si="74"/>
        <v>10.059171597633137</v>
      </c>
      <c r="S40" s="162">
        <f t="shared" si="74"/>
        <v>18.34319526627219</v>
      </c>
      <c r="T40" s="162">
        <f t="shared" si="74"/>
        <v>3.5502958579881656</v>
      </c>
      <c r="U40" s="162">
        <f t="shared" si="74"/>
        <v>18.34319526627219</v>
      </c>
      <c r="V40" s="162">
        <f t="shared" si="74"/>
        <v>18.934911242603551</v>
      </c>
      <c r="W40" s="162">
        <f t="shared" si="74"/>
        <v>4.7337278106508878</v>
      </c>
      <c r="X40" s="162">
        <f t="shared" si="74"/>
        <v>0</v>
      </c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92"/>
      <c r="C41" s="27" t="s">
        <v>212</v>
      </c>
      <c r="D41" s="161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82"/>
      <c r="P41" s="161">
        <f t="shared" ref="P41" si="75">P158</f>
        <v>296</v>
      </c>
      <c r="Q41" s="162">
        <f t="shared" ref="Q41:X41" si="76">IF($P41=0,0,Q158/$P41*100)</f>
        <v>20.945945945945947</v>
      </c>
      <c r="R41" s="162">
        <f t="shared" si="76"/>
        <v>11.486486486486488</v>
      </c>
      <c r="S41" s="162">
        <f t="shared" si="76"/>
        <v>19.256756756756758</v>
      </c>
      <c r="T41" s="162">
        <f t="shared" si="76"/>
        <v>4.3918918918918921</v>
      </c>
      <c r="U41" s="162">
        <f t="shared" si="76"/>
        <v>23.648648648648649</v>
      </c>
      <c r="V41" s="162">
        <f t="shared" si="76"/>
        <v>14.527027027027026</v>
      </c>
      <c r="W41" s="162">
        <f t="shared" si="76"/>
        <v>5.7432432432432439</v>
      </c>
      <c r="X41" s="162">
        <f t="shared" si="76"/>
        <v>0</v>
      </c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92"/>
      <c r="C42" s="27" t="s">
        <v>213</v>
      </c>
      <c r="D42" s="161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82"/>
      <c r="P42" s="161">
        <f t="shared" ref="P42" si="77">P159</f>
        <v>344</v>
      </c>
      <c r="Q42" s="162">
        <f t="shared" ref="Q42:X42" si="78">IF($P42=0,0,Q159/$P42*100)</f>
        <v>12.209302325581394</v>
      </c>
      <c r="R42" s="162">
        <f t="shared" si="78"/>
        <v>9.8837209302325579</v>
      </c>
      <c r="S42" s="162">
        <f t="shared" si="78"/>
        <v>18.313953488372093</v>
      </c>
      <c r="T42" s="162">
        <f t="shared" si="78"/>
        <v>4.6511627906976747</v>
      </c>
      <c r="U42" s="162">
        <f t="shared" si="78"/>
        <v>37.209302325581397</v>
      </c>
      <c r="V42" s="162">
        <f t="shared" si="78"/>
        <v>12.790697674418606</v>
      </c>
      <c r="W42" s="162">
        <f t="shared" si="78"/>
        <v>4.6511627906976747</v>
      </c>
      <c r="X42" s="162">
        <f t="shared" si="78"/>
        <v>0.29069767441860467</v>
      </c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92"/>
      <c r="C43" s="27" t="s">
        <v>353</v>
      </c>
      <c r="D43" s="161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82"/>
      <c r="P43" s="161">
        <f t="shared" ref="P43" si="79">P160</f>
        <v>144</v>
      </c>
      <c r="Q43" s="162">
        <f t="shared" ref="Q43:X43" si="80">IF($P43=0,0,Q160/$P43*100)</f>
        <v>11.111111111111111</v>
      </c>
      <c r="R43" s="162">
        <f t="shared" si="80"/>
        <v>5.5555555555555554</v>
      </c>
      <c r="S43" s="162">
        <f t="shared" si="80"/>
        <v>13.888888888888889</v>
      </c>
      <c r="T43" s="162">
        <f t="shared" si="80"/>
        <v>2.7777777777777777</v>
      </c>
      <c r="U43" s="162">
        <f t="shared" si="80"/>
        <v>55.555555555555557</v>
      </c>
      <c r="V43" s="162">
        <f t="shared" si="80"/>
        <v>9.7222222222222232</v>
      </c>
      <c r="W43" s="162">
        <f t="shared" si="80"/>
        <v>1.3888888888888888</v>
      </c>
      <c r="X43" s="162">
        <f t="shared" si="80"/>
        <v>0</v>
      </c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92"/>
      <c r="C44" s="27" t="s">
        <v>215</v>
      </c>
      <c r="D44" s="161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82"/>
      <c r="P44" s="161">
        <f t="shared" ref="P44" si="81">P161</f>
        <v>32</v>
      </c>
      <c r="Q44" s="162">
        <f t="shared" ref="Q44:X44" si="82">IF($P44=0,0,Q161/$P44*100)</f>
        <v>3.125</v>
      </c>
      <c r="R44" s="162">
        <f t="shared" si="82"/>
        <v>9.375</v>
      </c>
      <c r="S44" s="162">
        <f t="shared" si="82"/>
        <v>3.125</v>
      </c>
      <c r="T44" s="162">
        <f t="shared" si="82"/>
        <v>0</v>
      </c>
      <c r="U44" s="162">
        <f t="shared" si="82"/>
        <v>65.625</v>
      </c>
      <c r="V44" s="162">
        <f t="shared" si="82"/>
        <v>18.75</v>
      </c>
      <c r="W44" s="162">
        <f t="shared" si="82"/>
        <v>0</v>
      </c>
      <c r="X44" s="162">
        <f t="shared" si="82"/>
        <v>0</v>
      </c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65"/>
      <c r="B45" s="149"/>
      <c r="C45" s="28" t="s">
        <v>24</v>
      </c>
      <c r="D45" s="164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2"/>
      <c r="P45" s="164">
        <f t="shared" ref="P45" si="83">P162</f>
        <v>88</v>
      </c>
      <c r="Q45" s="153">
        <f t="shared" ref="Q45:X45" si="84">IF($P45=0,0,Q162/$P45*100)</f>
        <v>12.5</v>
      </c>
      <c r="R45" s="153">
        <f t="shared" si="84"/>
        <v>7.9545454545454541</v>
      </c>
      <c r="S45" s="153">
        <f t="shared" si="84"/>
        <v>21.59090909090909</v>
      </c>
      <c r="T45" s="153">
        <f t="shared" si="84"/>
        <v>3.4090909090909087</v>
      </c>
      <c r="U45" s="153">
        <f t="shared" si="84"/>
        <v>25</v>
      </c>
      <c r="V45" s="153">
        <f t="shared" si="84"/>
        <v>15.909090909090908</v>
      </c>
      <c r="W45" s="153">
        <f t="shared" si="84"/>
        <v>11.363636363636363</v>
      </c>
      <c r="X45" s="153">
        <f t="shared" si="84"/>
        <v>2.2727272727272729</v>
      </c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 t="s">
        <v>528</v>
      </c>
      <c r="B46" s="155" t="s">
        <v>10</v>
      </c>
      <c r="C46" s="27" t="s">
        <v>218</v>
      </c>
      <c r="D46" s="161">
        <f t="shared" ref="D46:D70" si="85">D163</f>
        <v>89</v>
      </c>
      <c r="E46" s="162">
        <f t="shared" ref="E46:N46" si="86">IF($D46=0,0,E163/$D46*100)</f>
        <v>4.4943820224719104</v>
      </c>
      <c r="F46" s="162">
        <f t="shared" si="86"/>
        <v>3.3707865168539324</v>
      </c>
      <c r="G46" s="162">
        <f t="shared" si="86"/>
        <v>1.1235955056179776</v>
      </c>
      <c r="H46" s="162">
        <f t="shared" si="86"/>
        <v>13.48314606741573</v>
      </c>
      <c r="I46" s="162">
        <f t="shared" si="86"/>
        <v>17.977528089887642</v>
      </c>
      <c r="J46" s="162">
        <f t="shared" si="86"/>
        <v>20.224719101123593</v>
      </c>
      <c r="K46" s="162">
        <f t="shared" si="86"/>
        <v>26.966292134831459</v>
      </c>
      <c r="L46" s="162">
        <f t="shared" si="86"/>
        <v>6.7415730337078648</v>
      </c>
      <c r="M46" s="162">
        <f t="shared" si="86"/>
        <v>2.2471910112359552</v>
      </c>
      <c r="N46" s="162">
        <f t="shared" si="86"/>
        <v>3.3707865168539324</v>
      </c>
      <c r="O46" s="182">
        <f t="shared" ref="O46:P46" si="87">O163</f>
        <v>85.034883720930239</v>
      </c>
      <c r="P46" s="161">
        <f t="shared" si="87"/>
        <v>89</v>
      </c>
      <c r="Q46" s="162">
        <f t="shared" ref="Q46:X46" si="88">IF($P46=0,0,Q163/$P46*100)</f>
        <v>30.337078651685395</v>
      </c>
      <c r="R46" s="162">
        <f t="shared" si="88"/>
        <v>7.8651685393258424</v>
      </c>
      <c r="S46" s="162">
        <f t="shared" si="88"/>
        <v>17.977528089887642</v>
      </c>
      <c r="T46" s="162">
        <f t="shared" si="88"/>
        <v>7.8651685393258424</v>
      </c>
      <c r="U46" s="162">
        <f t="shared" si="88"/>
        <v>12.359550561797752</v>
      </c>
      <c r="V46" s="162">
        <f t="shared" si="88"/>
        <v>19.101123595505616</v>
      </c>
      <c r="W46" s="162">
        <f t="shared" si="88"/>
        <v>4.4943820224719104</v>
      </c>
      <c r="X46" s="162">
        <f t="shared" si="88"/>
        <v>0</v>
      </c>
      <c r="Y46" s="18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 t="s">
        <v>527</v>
      </c>
      <c r="B47" s="160" t="s">
        <v>11</v>
      </c>
      <c r="C47" s="27" t="s">
        <v>75</v>
      </c>
      <c r="D47" s="161">
        <f t="shared" si="85"/>
        <v>162</v>
      </c>
      <c r="E47" s="162">
        <f t="shared" ref="E47:N47" si="89">IF($D47=0,0,E164/$D47*100)</f>
        <v>1.8518518518518516</v>
      </c>
      <c r="F47" s="162">
        <f t="shared" si="89"/>
        <v>0.61728395061728392</v>
      </c>
      <c r="G47" s="162">
        <f t="shared" si="89"/>
        <v>3.7037037037037033</v>
      </c>
      <c r="H47" s="162">
        <f t="shared" si="89"/>
        <v>6.1728395061728394</v>
      </c>
      <c r="I47" s="162">
        <f t="shared" si="89"/>
        <v>12.962962962962962</v>
      </c>
      <c r="J47" s="162">
        <f t="shared" si="89"/>
        <v>22.222222222222221</v>
      </c>
      <c r="K47" s="162">
        <f t="shared" si="89"/>
        <v>28.39506172839506</v>
      </c>
      <c r="L47" s="162">
        <f t="shared" si="89"/>
        <v>14.19753086419753</v>
      </c>
      <c r="M47" s="162">
        <f t="shared" si="89"/>
        <v>3.7037037037037033</v>
      </c>
      <c r="N47" s="162">
        <f t="shared" si="89"/>
        <v>6.1728395061728394</v>
      </c>
      <c r="O47" s="182">
        <f t="shared" ref="O47:P47" si="90">O164</f>
        <v>87.98026315789474</v>
      </c>
      <c r="P47" s="161">
        <f t="shared" si="90"/>
        <v>162</v>
      </c>
      <c r="Q47" s="162">
        <f t="shared" ref="Q47:X47" si="91">IF($P47=0,0,Q164/$P47*100)</f>
        <v>26.543209876543212</v>
      </c>
      <c r="R47" s="162">
        <f t="shared" si="91"/>
        <v>11.111111111111111</v>
      </c>
      <c r="S47" s="162">
        <f t="shared" si="91"/>
        <v>14.19753086419753</v>
      </c>
      <c r="T47" s="162">
        <f t="shared" si="91"/>
        <v>7.4074074074074066</v>
      </c>
      <c r="U47" s="162">
        <f t="shared" si="91"/>
        <v>19.1358024691358</v>
      </c>
      <c r="V47" s="162">
        <f t="shared" si="91"/>
        <v>14.814814814814813</v>
      </c>
      <c r="W47" s="162">
        <f t="shared" si="91"/>
        <v>6.7901234567901234</v>
      </c>
      <c r="X47" s="162">
        <f t="shared" si="91"/>
        <v>0</v>
      </c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 t="s">
        <v>217</v>
      </c>
      <c r="B48" s="159"/>
      <c r="C48" s="27" t="s">
        <v>76</v>
      </c>
      <c r="D48" s="161">
        <f t="shared" si="85"/>
        <v>238</v>
      </c>
      <c r="E48" s="162">
        <f t="shared" ref="E48:N48" si="92">IF($D48=0,0,E165/$D48*100)</f>
        <v>1.2605042016806722</v>
      </c>
      <c r="F48" s="162">
        <f t="shared" si="92"/>
        <v>1.2605042016806722</v>
      </c>
      <c r="G48" s="162">
        <f t="shared" si="92"/>
        <v>4.6218487394957988</v>
      </c>
      <c r="H48" s="162">
        <f t="shared" si="92"/>
        <v>10.084033613445378</v>
      </c>
      <c r="I48" s="162">
        <f t="shared" si="92"/>
        <v>13.865546218487395</v>
      </c>
      <c r="J48" s="162">
        <f t="shared" si="92"/>
        <v>27.731092436974791</v>
      </c>
      <c r="K48" s="162">
        <f t="shared" si="92"/>
        <v>24.369747899159663</v>
      </c>
      <c r="L48" s="162">
        <f t="shared" si="92"/>
        <v>12.184873949579831</v>
      </c>
      <c r="M48" s="162">
        <f t="shared" si="92"/>
        <v>2.5210084033613445</v>
      </c>
      <c r="N48" s="162">
        <f t="shared" si="92"/>
        <v>2.1008403361344539</v>
      </c>
      <c r="O48" s="182">
        <f t="shared" ref="O48:P48" si="93">O165</f>
        <v>86.939914163090123</v>
      </c>
      <c r="P48" s="161">
        <f t="shared" si="93"/>
        <v>238</v>
      </c>
      <c r="Q48" s="162">
        <f t="shared" ref="Q48:X48" si="94">IF($P48=0,0,Q165/$P48*100)</f>
        <v>23.52941176470588</v>
      </c>
      <c r="R48" s="162">
        <f t="shared" si="94"/>
        <v>14.285714285714285</v>
      </c>
      <c r="S48" s="162">
        <f t="shared" si="94"/>
        <v>17.647058823529413</v>
      </c>
      <c r="T48" s="162">
        <f t="shared" si="94"/>
        <v>2.5210084033613445</v>
      </c>
      <c r="U48" s="162">
        <f t="shared" si="94"/>
        <v>21.008403361344538</v>
      </c>
      <c r="V48" s="162">
        <f t="shared" si="94"/>
        <v>18.487394957983195</v>
      </c>
      <c r="W48" s="162">
        <f t="shared" si="94"/>
        <v>2.5210084033613445</v>
      </c>
      <c r="X48" s="162">
        <f t="shared" si="94"/>
        <v>0</v>
      </c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59"/>
      <c r="C49" s="27" t="s">
        <v>77</v>
      </c>
      <c r="D49" s="161">
        <f t="shared" si="85"/>
        <v>570</v>
      </c>
      <c r="E49" s="162">
        <f t="shared" ref="E49:N49" si="95">IF($D49=0,0,E166/$D49*100)</f>
        <v>0.35087719298245612</v>
      </c>
      <c r="F49" s="162">
        <f t="shared" si="95"/>
        <v>1.4035087719298245</v>
      </c>
      <c r="G49" s="162">
        <f t="shared" si="95"/>
        <v>2.2807017543859649</v>
      </c>
      <c r="H49" s="162">
        <f t="shared" si="95"/>
        <v>8.2456140350877192</v>
      </c>
      <c r="I49" s="162">
        <f t="shared" si="95"/>
        <v>11.754385964912281</v>
      </c>
      <c r="J49" s="162">
        <f t="shared" si="95"/>
        <v>25.263157894736842</v>
      </c>
      <c r="K49" s="162">
        <f t="shared" si="95"/>
        <v>28.07017543859649</v>
      </c>
      <c r="L49" s="162">
        <f t="shared" si="95"/>
        <v>13.157894736842104</v>
      </c>
      <c r="M49" s="162">
        <f t="shared" si="95"/>
        <v>3.3333333333333335</v>
      </c>
      <c r="N49" s="162">
        <f t="shared" si="95"/>
        <v>6.140350877192982</v>
      </c>
      <c r="O49" s="182">
        <f t="shared" ref="O49:P49" si="96">O166</f>
        <v>88.158878504672899</v>
      </c>
      <c r="P49" s="161">
        <f t="shared" si="96"/>
        <v>570</v>
      </c>
      <c r="Q49" s="162">
        <f t="shared" ref="Q49:X49" si="97">IF($P49=0,0,Q166/$P49*100)</f>
        <v>18.245614035087719</v>
      </c>
      <c r="R49" s="162">
        <f t="shared" si="97"/>
        <v>11.578947368421053</v>
      </c>
      <c r="S49" s="162">
        <f t="shared" si="97"/>
        <v>17.192982456140353</v>
      </c>
      <c r="T49" s="162">
        <f t="shared" si="97"/>
        <v>3.8596491228070176</v>
      </c>
      <c r="U49" s="162">
        <f t="shared" si="97"/>
        <v>26.491228070175438</v>
      </c>
      <c r="V49" s="162">
        <f t="shared" si="97"/>
        <v>16.666666666666664</v>
      </c>
      <c r="W49" s="162">
        <f t="shared" si="97"/>
        <v>4.9122807017543861</v>
      </c>
      <c r="X49" s="162">
        <f t="shared" si="97"/>
        <v>1.0526315789473684</v>
      </c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59"/>
      <c r="C50" s="27" t="s">
        <v>78</v>
      </c>
      <c r="D50" s="161">
        <f t="shared" si="85"/>
        <v>765</v>
      </c>
      <c r="E50" s="162">
        <f t="shared" ref="E50:N50" si="98">IF($D50=0,0,E167/$D50*100)</f>
        <v>0.91503267973856217</v>
      </c>
      <c r="F50" s="162">
        <f t="shared" si="98"/>
        <v>2.0915032679738559</v>
      </c>
      <c r="G50" s="162">
        <f t="shared" si="98"/>
        <v>3.7908496732026142</v>
      </c>
      <c r="H50" s="162">
        <f t="shared" si="98"/>
        <v>7.0588235294117645</v>
      </c>
      <c r="I50" s="162">
        <f t="shared" si="98"/>
        <v>10.980392156862745</v>
      </c>
      <c r="J50" s="162">
        <f t="shared" si="98"/>
        <v>21.699346405228759</v>
      </c>
      <c r="K50" s="162">
        <f t="shared" si="98"/>
        <v>27.58169934640523</v>
      </c>
      <c r="L50" s="162">
        <f t="shared" si="98"/>
        <v>16.078431372549019</v>
      </c>
      <c r="M50" s="162">
        <f t="shared" si="98"/>
        <v>4.1830065359477118</v>
      </c>
      <c r="N50" s="162">
        <f t="shared" si="98"/>
        <v>5.620915032679739</v>
      </c>
      <c r="O50" s="182">
        <f t="shared" ref="O50:P50" si="99">O167</f>
        <v>88.292243767313025</v>
      </c>
      <c r="P50" s="161">
        <f t="shared" si="99"/>
        <v>765</v>
      </c>
      <c r="Q50" s="162">
        <f t="shared" ref="Q50:X50" si="100">IF($P50=0,0,Q167/$P50*100)</f>
        <v>16.470588235294116</v>
      </c>
      <c r="R50" s="162">
        <f t="shared" si="100"/>
        <v>8.1045751633986924</v>
      </c>
      <c r="S50" s="162">
        <f t="shared" si="100"/>
        <v>16.078431372549019</v>
      </c>
      <c r="T50" s="162">
        <f t="shared" si="100"/>
        <v>3.5294117647058822</v>
      </c>
      <c r="U50" s="162">
        <f t="shared" si="100"/>
        <v>32.679738562091501</v>
      </c>
      <c r="V50" s="162">
        <f t="shared" si="100"/>
        <v>16.601307189542482</v>
      </c>
      <c r="W50" s="162">
        <f t="shared" si="100"/>
        <v>5.2287581699346406</v>
      </c>
      <c r="X50" s="162">
        <f t="shared" si="100"/>
        <v>1.3071895424836601</v>
      </c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59"/>
      <c r="C51" s="27" t="s">
        <v>79</v>
      </c>
      <c r="D51" s="161">
        <f t="shared" si="85"/>
        <v>729</v>
      </c>
      <c r="E51" s="162">
        <f t="shared" ref="E51:N51" si="101">IF($D51=0,0,E168/$D51*100)</f>
        <v>0.68587105624142664</v>
      </c>
      <c r="F51" s="162">
        <f t="shared" si="101"/>
        <v>1.2345679012345678</v>
      </c>
      <c r="G51" s="162">
        <f t="shared" si="101"/>
        <v>2.6063100137174211</v>
      </c>
      <c r="H51" s="162">
        <f t="shared" si="101"/>
        <v>5.2126200274348422</v>
      </c>
      <c r="I51" s="162">
        <f t="shared" si="101"/>
        <v>10.83676268861454</v>
      </c>
      <c r="J51" s="162">
        <f t="shared" si="101"/>
        <v>24.142661179698216</v>
      </c>
      <c r="K51" s="162">
        <f t="shared" si="101"/>
        <v>33.058984910836763</v>
      </c>
      <c r="L51" s="162">
        <f t="shared" si="101"/>
        <v>14.403292181069959</v>
      </c>
      <c r="M51" s="162">
        <f t="shared" si="101"/>
        <v>3.017832647462277</v>
      </c>
      <c r="N51" s="162">
        <f t="shared" si="101"/>
        <v>4.8010973936899859</v>
      </c>
      <c r="O51" s="182">
        <f t="shared" ref="O51:P51" si="102">O168</f>
        <v>88.782420749279538</v>
      </c>
      <c r="P51" s="161">
        <f t="shared" si="102"/>
        <v>729</v>
      </c>
      <c r="Q51" s="162">
        <f t="shared" ref="Q51:X51" si="103">IF($P51=0,0,Q168/$P51*100)</f>
        <v>14.540466392318244</v>
      </c>
      <c r="R51" s="162">
        <f t="shared" si="103"/>
        <v>9.1906721536351164</v>
      </c>
      <c r="S51" s="162">
        <f t="shared" si="103"/>
        <v>16.598079561042525</v>
      </c>
      <c r="T51" s="162">
        <f t="shared" si="103"/>
        <v>4.3895747599451296</v>
      </c>
      <c r="U51" s="162">
        <f t="shared" si="103"/>
        <v>32.510288065843625</v>
      </c>
      <c r="V51" s="162">
        <f t="shared" si="103"/>
        <v>17.558299039780518</v>
      </c>
      <c r="W51" s="162">
        <f t="shared" si="103"/>
        <v>4.5267489711934159</v>
      </c>
      <c r="X51" s="162">
        <f t="shared" si="103"/>
        <v>0.68587105624142664</v>
      </c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59"/>
      <c r="C52" s="27" t="s">
        <v>80</v>
      </c>
      <c r="D52" s="161">
        <f t="shared" si="85"/>
        <v>1134</v>
      </c>
      <c r="E52" s="162">
        <f t="shared" ref="E52:N52" si="104">IF($D52=0,0,E169/$D52*100)</f>
        <v>1.2345679012345678</v>
      </c>
      <c r="F52" s="162">
        <f t="shared" si="104"/>
        <v>1.4109347442680775</v>
      </c>
      <c r="G52" s="162">
        <f t="shared" si="104"/>
        <v>1.9400352733686066</v>
      </c>
      <c r="H52" s="162">
        <f t="shared" si="104"/>
        <v>5.4673721340388006</v>
      </c>
      <c r="I52" s="162">
        <f t="shared" si="104"/>
        <v>11.640211640211639</v>
      </c>
      <c r="J52" s="162">
        <f t="shared" si="104"/>
        <v>23.897707231040563</v>
      </c>
      <c r="K52" s="162">
        <f t="shared" si="104"/>
        <v>29.100529100529098</v>
      </c>
      <c r="L52" s="162">
        <f t="shared" si="104"/>
        <v>16.754850088183421</v>
      </c>
      <c r="M52" s="162">
        <f t="shared" si="104"/>
        <v>4.3209876543209873</v>
      </c>
      <c r="N52" s="162">
        <f t="shared" si="104"/>
        <v>4.2328042328042326</v>
      </c>
      <c r="O52" s="182">
        <f t="shared" ref="O52:P52" si="105">O169</f>
        <v>88.786372007366481</v>
      </c>
      <c r="P52" s="161">
        <f t="shared" si="105"/>
        <v>1134</v>
      </c>
      <c r="Q52" s="162">
        <f t="shared" ref="Q52:X52" si="106">IF($P52=0,0,Q169/$P52*100)</f>
        <v>13.403880070546737</v>
      </c>
      <c r="R52" s="162">
        <f t="shared" si="106"/>
        <v>11.111111111111111</v>
      </c>
      <c r="S52" s="162">
        <f t="shared" si="106"/>
        <v>12.081128747795415</v>
      </c>
      <c r="T52" s="162">
        <f t="shared" si="106"/>
        <v>3.3509700176366843</v>
      </c>
      <c r="U52" s="162">
        <f t="shared" si="106"/>
        <v>44.35626102292769</v>
      </c>
      <c r="V52" s="162">
        <f t="shared" si="106"/>
        <v>11.728395061728394</v>
      </c>
      <c r="W52" s="162">
        <f t="shared" si="106"/>
        <v>3.8800705467372132</v>
      </c>
      <c r="X52" s="162">
        <f t="shared" si="106"/>
        <v>8.8183421516754845E-2</v>
      </c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59"/>
      <c r="C53" s="27" t="s">
        <v>81</v>
      </c>
      <c r="D53" s="161">
        <f t="shared" si="85"/>
        <v>1362</v>
      </c>
      <c r="E53" s="162">
        <f t="shared" ref="E53:N53" si="107">IF($D53=0,0,E170/$D53*100)</f>
        <v>1.1013215859030838</v>
      </c>
      <c r="F53" s="162">
        <f t="shared" si="107"/>
        <v>1.1013215859030838</v>
      </c>
      <c r="G53" s="162">
        <f t="shared" si="107"/>
        <v>2.7165932452276063</v>
      </c>
      <c r="H53" s="162">
        <f t="shared" si="107"/>
        <v>4.1850220264317182</v>
      </c>
      <c r="I53" s="162">
        <f t="shared" si="107"/>
        <v>10.646108663729809</v>
      </c>
      <c r="J53" s="162">
        <f t="shared" si="107"/>
        <v>23.715124816446405</v>
      </c>
      <c r="K53" s="162">
        <f t="shared" si="107"/>
        <v>28.707782672540382</v>
      </c>
      <c r="L53" s="162">
        <f t="shared" si="107"/>
        <v>16.005873715124817</v>
      </c>
      <c r="M53" s="162">
        <f t="shared" si="107"/>
        <v>5.1395007342143906</v>
      </c>
      <c r="N53" s="162">
        <f t="shared" si="107"/>
        <v>6.6813509544787086</v>
      </c>
      <c r="O53" s="182">
        <f t="shared" ref="O53:P53" si="108">O170</f>
        <v>89.088119590873333</v>
      </c>
      <c r="P53" s="161">
        <f t="shared" si="108"/>
        <v>1362</v>
      </c>
      <c r="Q53" s="162">
        <f t="shared" ref="Q53:X53" si="109">IF($P53=0,0,Q170/$P53*100)</f>
        <v>9.3245227606461096</v>
      </c>
      <c r="R53" s="162">
        <f t="shared" si="109"/>
        <v>9.9853157121879583</v>
      </c>
      <c r="S53" s="162">
        <f t="shared" si="109"/>
        <v>9.030837004405285</v>
      </c>
      <c r="T53" s="162">
        <f t="shared" si="109"/>
        <v>1.8355359765051396</v>
      </c>
      <c r="U53" s="162">
        <f t="shared" si="109"/>
        <v>54.992657856093984</v>
      </c>
      <c r="V53" s="162">
        <f t="shared" si="109"/>
        <v>11.013215859030836</v>
      </c>
      <c r="W53" s="162">
        <f t="shared" si="109"/>
        <v>3.303964757709251</v>
      </c>
      <c r="X53" s="162">
        <f t="shared" si="109"/>
        <v>0.51395007342143906</v>
      </c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59"/>
      <c r="C54" s="27" t="s">
        <v>219</v>
      </c>
      <c r="D54" s="161">
        <f t="shared" si="85"/>
        <v>34</v>
      </c>
      <c r="E54" s="162">
        <f t="shared" ref="E54:N54" si="110">IF($D54=0,0,E171/$D54*100)</f>
        <v>5.8823529411764701</v>
      </c>
      <c r="F54" s="162">
        <f t="shared" si="110"/>
        <v>2.9411764705882351</v>
      </c>
      <c r="G54" s="162">
        <f t="shared" si="110"/>
        <v>5.8823529411764701</v>
      </c>
      <c r="H54" s="162">
        <f t="shared" si="110"/>
        <v>5.8823529411764701</v>
      </c>
      <c r="I54" s="162">
        <f t="shared" si="110"/>
        <v>20.588235294117645</v>
      </c>
      <c r="J54" s="162">
        <f t="shared" si="110"/>
        <v>26.47058823529412</v>
      </c>
      <c r="K54" s="162">
        <f t="shared" si="110"/>
        <v>17.647058823529413</v>
      </c>
      <c r="L54" s="162">
        <f t="shared" si="110"/>
        <v>5.8823529411764701</v>
      </c>
      <c r="M54" s="162">
        <f t="shared" si="110"/>
        <v>2.9411764705882351</v>
      </c>
      <c r="N54" s="162">
        <f t="shared" si="110"/>
        <v>5.8823529411764701</v>
      </c>
      <c r="O54" s="182">
        <f t="shared" ref="O54:P54" si="111">O171</f>
        <v>84.4375</v>
      </c>
      <c r="P54" s="161">
        <f t="shared" si="111"/>
        <v>34</v>
      </c>
      <c r="Q54" s="162">
        <f t="shared" ref="Q54:X54" si="112">IF($P54=0,0,Q171/$P54*100)</f>
        <v>38.235294117647058</v>
      </c>
      <c r="R54" s="162">
        <f t="shared" si="112"/>
        <v>17.647058823529413</v>
      </c>
      <c r="S54" s="162">
        <f t="shared" si="112"/>
        <v>11.76470588235294</v>
      </c>
      <c r="T54" s="162">
        <f t="shared" si="112"/>
        <v>2.9411764705882351</v>
      </c>
      <c r="U54" s="162">
        <f t="shared" si="112"/>
        <v>11.76470588235294</v>
      </c>
      <c r="V54" s="162">
        <f t="shared" si="112"/>
        <v>2.9411764705882351</v>
      </c>
      <c r="W54" s="162">
        <f t="shared" si="112"/>
        <v>14.705882352941178</v>
      </c>
      <c r="X54" s="162">
        <f t="shared" si="112"/>
        <v>0</v>
      </c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49"/>
      <c r="C55" s="28" t="s">
        <v>24</v>
      </c>
      <c r="D55" s="164">
        <f t="shared" si="85"/>
        <v>33</v>
      </c>
      <c r="E55" s="153">
        <f t="shared" ref="E55:N55" si="113">IF($D55=0,0,E172/$D55*100)</f>
        <v>3.0303030303030303</v>
      </c>
      <c r="F55" s="153">
        <f t="shared" si="113"/>
        <v>3.0303030303030303</v>
      </c>
      <c r="G55" s="153">
        <f t="shared" si="113"/>
        <v>0</v>
      </c>
      <c r="H55" s="153">
        <f t="shared" si="113"/>
        <v>0</v>
      </c>
      <c r="I55" s="153">
        <f t="shared" si="113"/>
        <v>6.0606060606060606</v>
      </c>
      <c r="J55" s="153">
        <f t="shared" si="113"/>
        <v>3.0303030303030303</v>
      </c>
      <c r="K55" s="153">
        <f t="shared" si="113"/>
        <v>24.242424242424242</v>
      </c>
      <c r="L55" s="153">
        <f t="shared" si="113"/>
        <v>9.0909090909090917</v>
      </c>
      <c r="M55" s="153">
        <f t="shared" si="113"/>
        <v>0</v>
      </c>
      <c r="N55" s="153">
        <f t="shared" si="113"/>
        <v>51.515151515151516</v>
      </c>
      <c r="O55" s="152">
        <f t="shared" ref="O55:P55" si="114">O172</f>
        <v>87.625</v>
      </c>
      <c r="P55" s="164">
        <f t="shared" si="114"/>
        <v>33</v>
      </c>
      <c r="Q55" s="153">
        <f t="shared" ref="Q55:X55" si="115">IF($P55=0,0,Q172/$P55*100)</f>
        <v>30.303030303030305</v>
      </c>
      <c r="R55" s="153">
        <f t="shared" si="115"/>
        <v>6.0606060606060606</v>
      </c>
      <c r="S55" s="153">
        <f t="shared" si="115"/>
        <v>6.0606060606060606</v>
      </c>
      <c r="T55" s="153">
        <f t="shared" si="115"/>
        <v>0</v>
      </c>
      <c r="U55" s="153">
        <f t="shared" si="115"/>
        <v>48.484848484848484</v>
      </c>
      <c r="V55" s="153">
        <f t="shared" si="115"/>
        <v>3.0303030303030303</v>
      </c>
      <c r="W55" s="153">
        <f t="shared" si="115"/>
        <v>3.0303030303030303</v>
      </c>
      <c r="X55" s="153">
        <f t="shared" si="115"/>
        <v>3.0303030303030303</v>
      </c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 t="s">
        <v>528</v>
      </c>
      <c r="B56" s="160" t="s">
        <v>12</v>
      </c>
      <c r="C56" s="27" t="s">
        <v>218</v>
      </c>
      <c r="D56" s="161">
        <f t="shared" si="85"/>
        <v>23</v>
      </c>
      <c r="E56" s="162">
        <f t="shared" ref="E56:N56" si="116">IF($D56=0,0,E173/$D56*100)</f>
        <v>0</v>
      </c>
      <c r="F56" s="162">
        <f t="shared" si="116"/>
        <v>0</v>
      </c>
      <c r="G56" s="162">
        <f t="shared" si="116"/>
        <v>0</v>
      </c>
      <c r="H56" s="162">
        <f t="shared" si="116"/>
        <v>4.3478260869565215</v>
      </c>
      <c r="I56" s="162">
        <f t="shared" si="116"/>
        <v>30.434782608695656</v>
      </c>
      <c r="J56" s="162">
        <f t="shared" si="116"/>
        <v>26.086956521739129</v>
      </c>
      <c r="K56" s="162">
        <f t="shared" si="116"/>
        <v>26.086956521739129</v>
      </c>
      <c r="L56" s="162">
        <f t="shared" si="116"/>
        <v>13.043478260869565</v>
      </c>
      <c r="M56" s="162">
        <f t="shared" si="116"/>
        <v>0</v>
      </c>
      <c r="N56" s="162">
        <f t="shared" si="116"/>
        <v>0</v>
      </c>
      <c r="O56" s="182">
        <f t="shared" ref="O56:P56" si="117">O173</f>
        <v>87.478260869565219</v>
      </c>
      <c r="P56" s="161">
        <f t="shared" si="117"/>
        <v>23</v>
      </c>
      <c r="Q56" s="162">
        <f t="shared" ref="Q56:X56" si="118">IF($P56=0,0,Q173/$P56*100)</f>
        <v>34.782608695652172</v>
      </c>
      <c r="R56" s="162">
        <f t="shared" si="118"/>
        <v>8.695652173913043</v>
      </c>
      <c r="S56" s="162">
        <f t="shared" si="118"/>
        <v>4.3478260869565215</v>
      </c>
      <c r="T56" s="162">
        <f t="shared" si="118"/>
        <v>13.043478260869565</v>
      </c>
      <c r="U56" s="162">
        <f t="shared" si="118"/>
        <v>13.043478260869565</v>
      </c>
      <c r="V56" s="162">
        <f t="shared" si="118"/>
        <v>17.391304347826086</v>
      </c>
      <c r="W56" s="162">
        <f t="shared" si="118"/>
        <v>8.695652173913043</v>
      </c>
      <c r="X56" s="162">
        <f t="shared" si="118"/>
        <v>0</v>
      </c>
      <c r="Y56" s="18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 t="s">
        <v>527</v>
      </c>
      <c r="B57" s="160" t="s">
        <v>13</v>
      </c>
      <c r="C57" s="27" t="s">
        <v>75</v>
      </c>
      <c r="D57" s="161">
        <f t="shared" si="85"/>
        <v>68</v>
      </c>
      <c r="E57" s="162">
        <f t="shared" ref="E57:N57" si="119">IF($D57=0,0,E174/$D57*100)</f>
        <v>1.4705882352941175</v>
      </c>
      <c r="F57" s="162">
        <f t="shared" si="119"/>
        <v>0</v>
      </c>
      <c r="G57" s="162">
        <f t="shared" si="119"/>
        <v>1.4705882352941175</v>
      </c>
      <c r="H57" s="162">
        <f t="shared" si="119"/>
        <v>2.9411764705882351</v>
      </c>
      <c r="I57" s="162">
        <f t="shared" si="119"/>
        <v>11.76470588235294</v>
      </c>
      <c r="J57" s="162">
        <f t="shared" si="119"/>
        <v>25</v>
      </c>
      <c r="K57" s="162">
        <f t="shared" si="119"/>
        <v>27.941176470588236</v>
      </c>
      <c r="L57" s="162">
        <f t="shared" si="119"/>
        <v>22.058823529411764</v>
      </c>
      <c r="M57" s="162">
        <f t="shared" si="119"/>
        <v>4.4117647058823533</v>
      </c>
      <c r="N57" s="162">
        <f t="shared" si="119"/>
        <v>2.9411764705882351</v>
      </c>
      <c r="O57" s="182">
        <f t="shared" ref="O57:P57" si="120">O174</f>
        <v>89.803030303030297</v>
      </c>
      <c r="P57" s="161">
        <f t="shared" si="120"/>
        <v>68</v>
      </c>
      <c r="Q57" s="162">
        <f t="shared" ref="Q57:X57" si="121">IF($P57=0,0,Q174/$P57*100)</f>
        <v>26.47058823529412</v>
      </c>
      <c r="R57" s="162">
        <f t="shared" si="121"/>
        <v>16.176470588235293</v>
      </c>
      <c r="S57" s="162">
        <f t="shared" si="121"/>
        <v>8.8235294117647065</v>
      </c>
      <c r="T57" s="162">
        <f t="shared" si="121"/>
        <v>2.9411764705882351</v>
      </c>
      <c r="U57" s="162">
        <f t="shared" si="121"/>
        <v>26.47058823529412</v>
      </c>
      <c r="V57" s="162">
        <f t="shared" si="121"/>
        <v>14.705882352941178</v>
      </c>
      <c r="W57" s="162">
        <f t="shared" si="121"/>
        <v>4.4117647058823533</v>
      </c>
      <c r="X57" s="162">
        <f t="shared" si="121"/>
        <v>0</v>
      </c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 t="s">
        <v>217</v>
      </c>
      <c r="B58" s="160" t="s">
        <v>14</v>
      </c>
      <c r="C58" s="27" t="s">
        <v>76</v>
      </c>
      <c r="D58" s="161">
        <f t="shared" si="85"/>
        <v>94</v>
      </c>
      <c r="E58" s="162">
        <f t="shared" ref="E58:N58" si="122">IF($D58=0,0,E175/$D58*100)</f>
        <v>0</v>
      </c>
      <c r="F58" s="162">
        <f t="shared" si="122"/>
        <v>0</v>
      </c>
      <c r="G58" s="162">
        <f t="shared" si="122"/>
        <v>1.0638297872340425</v>
      </c>
      <c r="H58" s="162">
        <f t="shared" si="122"/>
        <v>7.4468085106382977</v>
      </c>
      <c r="I58" s="162">
        <f t="shared" si="122"/>
        <v>8.5106382978723403</v>
      </c>
      <c r="J58" s="162">
        <f t="shared" si="122"/>
        <v>30.851063829787233</v>
      </c>
      <c r="K58" s="162">
        <f t="shared" si="122"/>
        <v>26.595744680851062</v>
      </c>
      <c r="L58" s="162">
        <f t="shared" si="122"/>
        <v>17.021276595744681</v>
      </c>
      <c r="M58" s="162">
        <f t="shared" si="122"/>
        <v>5.3191489361702127</v>
      </c>
      <c r="N58" s="162">
        <f t="shared" si="122"/>
        <v>3.1914893617021276</v>
      </c>
      <c r="O58" s="182">
        <f t="shared" ref="O58:P58" si="123">O175</f>
        <v>89.791208791208788</v>
      </c>
      <c r="P58" s="161">
        <f t="shared" si="123"/>
        <v>94</v>
      </c>
      <c r="Q58" s="162">
        <f t="shared" ref="Q58:X58" si="124">IF($P58=0,0,Q175/$P58*100)</f>
        <v>24.468085106382979</v>
      </c>
      <c r="R58" s="162">
        <f t="shared" si="124"/>
        <v>14.893617021276595</v>
      </c>
      <c r="S58" s="162">
        <f t="shared" si="124"/>
        <v>14.893617021276595</v>
      </c>
      <c r="T58" s="162">
        <f t="shared" si="124"/>
        <v>1.0638297872340425</v>
      </c>
      <c r="U58" s="162">
        <f t="shared" si="124"/>
        <v>25.531914893617021</v>
      </c>
      <c r="V58" s="162">
        <f t="shared" si="124"/>
        <v>17.021276595744681</v>
      </c>
      <c r="W58" s="162">
        <f t="shared" si="124"/>
        <v>2.1276595744680851</v>
      </c>
      <c r="X58" s="162">
        <f t="shared" si="124"/>
        <v>0</v>
      </c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77</v>
      </c>
      <c r="D59" s="161">
        <f t="shared" si="85"/>
        <v>240</v>
      </c>
      <c r="E59" s="162">
        <f t="shared" ref="E59:N59" si="125">IF($D59=0,0,E176/$D59*100)</f>
        <v>0</v>
      </c>
      <c r="F59" s="162">
        <f t="shared" si="125"/>
        <v>0</v>
      </c>
      <c r="G59" s="162">
        <f t="shared" si="125"/>
        <v>1.6666666666666667</v>
      </c>
      <c r="H59" s="162">
        <f t="shared" si="125"/>
        <v>7.083333333333333</v>
      </c>
      <c r="I59" s="162">
        <f t="shared" si="125"/>
        <v>10.833333333333334</v>
      </c>
      <c r="J59" s="162">
        <f t="shared" si="125"/>
        <v>20.416666666666668</v>
      </c>
      <c r="K59" s="162">
        <f t="shared" si="125"/>
        <v>32.916666666666664</v>
      </c>
      <c r="L59" s="162">
        <f t="shared" si="125"/>
        <v>17.083333333333332</v>
      </c>
      <c r="M59" s="162">
        <f t="shared" si="125"/>
        <v>4.583333333333333</v>
      </c>
      <c r="N59" s="162">
        <f t="shared" si="125"/>
        <v>5.416666666666667</v>
      </c>
      <c r="O59" s="182">
        <f t="shared" ref="O59:P59" si="126">O176</f>
        <v>89.70044052863436</v>
      </c>
      <c r="P59" s="161">
        <f t="shared" si="126"/>
        <v>240</v>
      </c>
      <c r="Q59" s="162">
        <f t="shared" ref="Q59:X59" si="127">IF($P59=0,0,Q176/$P59*100)</f>
        <v>15</v>
      </c>
      <c r="R59" s="162">
        <f t="shared" si="127"/>
        <v>12.5</v>
      </c>
      <c r="S59" s="162">
        <f t="shared" si="127"/>
        <v>16.25</v>
      </c>
      <c r="T59" s="162">
        <f t="shared" si="127"/>
        <v>4.1666666666666661</v>
      </c>
      <c r="U59" s="162">
        <f t="shared" si="127"/>
        <v>33.333333333333329</v>
      </c>
      <c r="V59" s="162">
        <f t="shared" si="127"/>
        <v>15.833333333333332</v>
      </c>
      <c r="W59" s="162">
        <f t="shared" si="127"/>
        <v>2.5</v>
      </c>
      <c r="X59" s="162">
        <f t="shared" si="127"/>
        <v>0.41666666666666669</v>
      </c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27" t="s">
        <v>78</v>
      </c>
      <c r="D60" s="161">
        <f t="shared" si="85"/>
        <v>291</v>
      </c>
      <c r="E60" s="162">
        <f t="shared" ref="E60:N60" si="128">IF($D60=0,0,E177/$D60*100)</f>
        <v>0</v>
      </c>
      <c r="F60" s="162">
        <f t="shared" si="128"/>
        <v>1.3745704467353952</v>
      </c>
      <c r="G60" s="162">
        <f t="shared" si="128"/>
        <v>2.0618556701030926</v>
      </c>
      <c r="H60" s="162">
        <f t="shared" si="128"/>
        <v>4.8109965635738838</v>
      </c>
      <c r="I60" s="162">
        <f t="shared" si="128"/>
        <v>6.1855670103092786</v>
      </c>
      <c r="J60" s="162">
        <f t="shared" si="128"/>
        <v>20.962199312714777</v>
      </c>
      <c r="K60" s="162">
        <f t="shared" si="128"/>
        <v>34.364261168384878</v>
      </c>
      <c r="L60" s="162">
        <f t="shared" si="128"/>
        <v>21.649484536082475</v>
      </c>
      <c r="M60" s="162">
        <f t="shared" si="128"/>
        <v>7.5601374570446733</v>
      </c>
      <c r="N60" s="162">
        <f t="shared" si="128"/>
        <v>1.0309278350515463</v>
      </c>
      <c r="O60" s="182">
        <f t="shared" ref="O60:P60" si="129">O177</f>
        <v>90.784722222222229</v>
      </c>
      <c r="P60" s="161">
        <f t="shared" si="129"/>
        <v>291</v>
      </c>
      <c r="Q60" s="162">
        <f t="shared" ref="Q60:X60" si="130">IF($P60=0,0,Q177/$P60*100)</f>
        <v>10.996563573883162</v>
      </c>
      <c r="R60" s="162">
        <f t="shared" si="130"/>
        <v>8.5910652920962196</v>
      </c>
      <c r="S60" s="162">
        <f t="shared" si="130"/>
        <v>12.714776632302405</v>
      </c>
      <c r="T60" s="162">
        <f t="shared" si="130"/>
        <v>3.4364261168384882</v>
      </c>
      <c r="U60" s="162">
        <f t="shared" si="130"/>
        <v>44.329896907216494</v>
      </c>
      <c r="V60" s="162">
        <f t="shared" si="130"/>
        <v>14.432989690721648</v>
      </c>
      <c r="W60" s="162">
        <f t="shared" si="130"/>
        <v>4.4673539518900345</v>
      </c>
      <c r="X60" s="162">
        <f t="shared" si="130"/>
        <v>1.0309278350515463</v>
      </c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59"/>
      <c r="C61" s="27" t="s">
        <v>79</v>
      </c>
      <c r="D61" s="161">
        <f t="shared" si="85"/>
        <v>283</v>
      </c>
      <c r="E61" s="162">
        <f t="shared" ref="E61:N61" si="131">IF($D61=0,0,E178/$D61*100)</f>
        <v>0.35335689045936397</v>
      </c>
      <c r="F61" s="162">
        <f t="shared" si="131"/>
        <v>0.70671378091872794</v>
      </c>
      <c r="G61" s="162">
        <f t="shared" si="131"/>
        <v>1.7667844522968199</v>
      </c>
      <c r="H61" s="162">
        <f t="shared" si="131"/>
        <v>3.8869257950530036</v>
      </c>
      <c r="I61" s="162">
        <f t="shared" si="131"/>
        <v>8.8339222614840995</v>
      </c>
      <c r="J61" s="162">
        <f t="shared" si="131"/>
        <v>21.554770318021202</v>
      </c>
      <c r="K61" s="162">
        <f t="shared" si="131"/>
        <v>35.335689045936398</v>
      </c>
      <c r="L61" s="162">
        <f t="shared" si="131"/>
        <v>20.141342756183743</v>
      </c>
      <c r="M61" s="162">
        <f t="shared" si="131"/>
        <v>4.946996466431095</v>
      </c>
      <c r="N61" s="162">
        <f t="shared" si="131"/>
        <v>2.4734982332155475</v>
      </c>
      <c r="O61" s="182">
        <f t="shared" ref="O61:P61" si="132">O178</f>
        <v>90.257246376811594</v>
      </c>
      <c r="P61" s="161">
        <f t="shared" si="132"/>
        <v>283</v>
      </c>
      <c r="Q61" s="162">
        <f t="shared" ref="Q61:X61" si="133">IF($P61=0,0,Q178/$P61*100)</f>
        <v>9.1872791519434625</v>
      </c>
      <c r="R61" s="162">
        <f t="shared" si="133"/>
        <v>9.1872791519434625</v>
      </c>
      <c r="S61" s="162">
        <f t="shared" si="133"/>
        <v>12.7208480565371</v>
      </c>
      <c r="T61" s="162">
        <f t="shared" si="133"/>
        <v>3.1802120141342751</v>
      </c>
      <c r="U61" s="162">
        <f t="shared" si="133"/>
        <v>47.703180212014132</v>
      </c>
      <c r="V61" s="162">
        <f t="shared" si="133"/>
        <v>13.074204946996467</v>
      </c>
      <c r="W61" s="162">
        <f t="shared" si="133"/>
        <v>4.5936395759717312</v>
      </c>
      <c r="X61" s="162">
        <f t="shared" si="133"/>
        <v>0.35335689045936397</v>
      </c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80</v>
      </c>
      <c r="D62" s="161">
        <f t="shared" si="85"/>
        <v>452</v>
      </c>
      <c r="E62" s="162">
        <f t="shared" ref="E62:N62" si="134">IF($D62=0,0,E179/$D62*100)</f>
        <v>0.44247787610619471</v>
      </c>
      <c r="F62" s="162">
        <f t="shared" si="134"/>
        <v>0.44247787610619471</v>
      </c>
      <c r="G62" s="162">
        <f t="shared" si="134"/>
        <v>1.5486725663716814</v>
      </c>
      <c r="H62" s="162">
        <f t="shared" si="134"/>
        <v>3.0973451327433628</v>
      </c>
      <c r="I62" s="162">
        <f t="shared" si="134"/>
        <v>7.5221238938053103</v>
      </c>
      <c r="J62" s="162">
        <f t="shared" si="134"/>
        <v>25.663716814159294</v>
      </c>
      <c r="K62" s="162">
        <f t="shared" si="134"/>
        <v>31.858407079646017</v>
      </c>
      <c r="L62" s="162">
        <f t="shared" si="134"/>
        <v>21.902654867256636</v>
      </c>
      <c r="M62" s="162">
        <f t="shared" si="134"/>
        <v>5.0884955752212395</v>
      </c>
      <c r="N62" s="162">
        <f t="shared" si="134"/>
        <v>2.4336283185840708</v>
      </c>
      <c r="O62" s="182">
        <f t="shared" ref="O62:P62" si="135">O179</f>
        <v>90.492063492063494</v>
      </c>
      <c r="P62" s="161">
        <f t="shared" si="135"/>
        <v>452</v>
      </c>
      <c r="Q62" s="162">
        <f t="shared" ref="Q62:X62" si="136">IF($P62=0,0,Q179/$P62*100)</f>
        <v>8.6283185840707954</v>
      </c>
      <c r="R62" s="162">
        <f t="shared" si="136"/>
        <v>10.840707964601769</v>
      </c>
      <c r="S62" s="162">
        <f t="shared" si="136"/>
        <v>11.946902654867257</v>
      </c>
      <c r="T62" s="162">
        <f t="shared" si="136"/>
        <v>3.7610619469026552</v>
      </c>
      <c r="U62" s="162">
        <f t="shared" si="136"/>
        <v>52.654867256637175</v>
      </c>
      <c r="V62" s="162">
        <f t="shared" si="136"/>
        <v>9.7345132743362832</v>
      </c>
      <c r="W62" s="162">
        <f t="shared" si="136"/>
        <v>2.4336283185840708</v>
      </c>
      <c r="X62" s="162">
        <f t="shared" si="136"/>
        <v>0</v>
      </c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81</v>
      </c>
      <c r="D63" s="161">
        <f t="shared" si="85"/>
        <v>521</v>
      </c>
      <c r="E63" s="162">
        <f t="shared" ref="E63:N63" si="137">IF($D63=0,0,E180/$D63*100)</f>
        <v>0.57581573896353166</v>
      </c>
      <c r="F63" s="162">
        <f t="shared" si="137"/>
        <v>0.38387715930902111</v>
      </c>
      <c r="G63" s="162">
        <f t="shared" si="137"/>
        <v>1.1516314779270633</v>
      </c>
      <c r="H63" s="162">
        <f t="shared" si="137"/>
        <v>3.6468330134357005</v>
      </c>
      <c r="I63" s="162">
        <f t="shared" si="137"/>
        <v>7.6775431861804213</v>
      </c>
      <c r="J63" s="162">
        <f t="shared" si="137"/>
        <v>22.456813819577732</v>
      </c>
      <c r="K63" s="162">
        <f t="shared" si="137"/>
        <v>32.629558541266796</v>
      </c>
      <c r="L63" s="162">
        <f t="shared" si="137"/>
        <v>21.113243761996163</v>
      </c>
      <c r="M63" s="162">
        <f t="shared" si="137"/>
        <v>6.90978886756238</v>
      </c>
      <c r="N63" s="162">
        <f t="shared" si="137"/>
        <v>3.45489443378119</v>
      </c>
      <c r="O63" s="182">
        <f t="shared" ref="O63:P63" si="138">O180</f>
        <v>90.729622266401591</v>
      </c>
      <c r="P63" s="161">
        <f t="shared" si="138"/>
        <v>521</v>
      </c>
      <c r="Q63" s="162">
        <f t="shared" ref="Q63:X63" si="139">IF($P63=0,0,Q180/$P63*100)</f>
        <v>7.2936660268714011</v>
      </c>
      <c r="R63" s="162">
        <f t="shared" si="139"/>
        <v>8.0614203454894433</v>
      </c>
      <c r="S63" s="162">
        <f t="shared" si="139"/>
        <v>7.1017274472168905</v>
      </c>
      <c r="T63" s="162">
        <f t="shared" si="139"/>
        <v>0.95969289827255266</v>
      </c>
      <c r="U63" s="162">
        <f t="shared" si="139"/>
        <v>64.299424184261028</v>
      </c>
      <c r="V63" s="162">
        <f t="shared" si="139"/>
        <v>8.2533589251439547</v>
      </c>
      <c r="W63" s="162">
        <f t="shared" si="139"/>
        <v>3.0710172744721689</v>
      </c>
      <c r="X63" s="162">
        <f t="shared" si="139"/>
        <v>0.95969289827255266</v>
      </c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219</v>
      </c>
      <c r="D64" s="161">
        <f t="shared" si="85"/>
        <v>10</v>
      </c>
      <c r="E64" s="162">
        <f t="shared" ref="E64:N64" si="140">IF($D64=0,0,E181/$D64*100)</f>
        <v>0</v>
      </c>
      <c r="F64" s="162">
        <f t="shared" si="140"/>
        <v>0</v>
      </c>
      <c r="G64" s="162">
        <f t="shared" si="140"/>
        <v>0</v>
      </c>
      <c r="H64" s="162">
        <f t="shared" si="140"/>
        <v>0</v>
      </c>
      <c r="I64" s="162">
        <f t="shared" si="140"/>
        <v>20</v>
      </c>
      <c r="J64" s="162">
        <f t="shared" si="140"/>
        <v>30</v>
      </c>
      <c r="K64" s="162">
        <f t="shared" si="140"/>
        <v>30</v>
      </c>
      <c r="L64" s="162">
        <f t="shared" si="140"/>
        <v>10</v>
      </c>
      <c r="M64" s="162">
        <f t="shared" si="140"/>
        <v>10</v>
      </c>
      <c r="N64" s="162">
        <f t="shared" si="140"/>
        <v>0</v>
      </c>
      <c r="O64" s="182">
        <f t="shared" ref="O64:P64" si="141">O181</f>
        <v>90.2</v>
      </c>
      <c r="P64" s="161">
        <f t="shared" si="141"/>
        <v>10</v>
      </c>
      <c r="Q64" s="162">
        <f t="shared" ref="Q64:X64" si="142">IF($P64=0,0,Q181/$P64*100)</f>
        <v>20</v>
      </c>
      <c r="R64" s="162">
        <f t="shared" si="142"/>
        <v>20</v>
      </c>
      <c r="S64" s="162">
        <f t="shared" si="142"/>
        <v>10</v>
      </c>
      <c r="T64" s="162">
        <f t="shared" si="142"/>
        <v>10</v>
      </c>
      <c r="U64" s="162">
        <f t="shared" si="142"/>
        <v>40</v>
      </c>
      <c r="V64" s="162">
        <f t="shared" si="142"/>
        <v>0</v>
      </c>
      <c r="W64" s="162">
        <f t="shared" si="142"/>
        <v>0</v>
      </c>
      <c r="X64" s="162">
        <f t="shared" si="142"/>
        <v>0</v>
      </c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49"/>
      <c r="C65" s="28" t="s">
        <v>24</v>
      </c>
      <c r="D65" s="164">
        <f t="shared" si="85"/>
        <v>17</v>
      </c>
      <c r="E65" s="153">
        <f t="shared" ref="E65:N65" si="143">IF($D65=0,0,E182/$D65*100)</f>
        <v>0</v>
      </c>
      <c r="F65" s="153">
        <f t="shared" si="143"/>
        <v>0</v>
      </c>
      <c r="G65" s="153">
        <f t="shared" si="143"/>
        <v>0</v>
      </c>
      <c r="H65" s="153">
        <f t="shared" si="143"/>
        <v>0</v>
      </c>
      <c r="I65" s="153">
        <f t="shared" si="143"/>
        <v>5.8823529411764701</v>
      </c>
      <c r="J65" s="153">
        <f t="shared" si="143"/>
        <v>0</v>
      </c>
      <c r="K65" s="153">
        <f t="shared" si="143"/>
        <v>29.411764705882355</v>
      </c>
      <c r="L65" s="153">
        <f t="shared" si="143"/>
        <v>11.76470588235294</v>
      </c>
      <c r="M65" s="153">
        <f t="shared" si="143"/>
        <v>0</v>
      </c>
      <c r="N65" s="153">
        <f t="shared" si="143"/>
        <v>52.941176470588239</v>
      </c>
      <c r="O65" s="152">
        <f t="shared" ref="O65:P65" si="144">O182</f>
        <v>92.5</v>
      </c>
      <c r="P65" s="164">
        <f t="shared" si="144"/>
        <v>17</v>
      </c>
      <c r="Q65" s="153">
        <f t="shared" ref="Q65:X65" si="145">IF($P65=0,0,Q182/$P65*100)</f>
        <v>17.647058823529413</v>
      </c>
      <c r="R65" s="153">
        <f t="shared" si="145"/>
        <v>5.8823529411764701</v>
      </c>
      <c r="S65" s="153">
        <f t="shared" si="145"/>
        <v>0</v>
      </c>
      <c r="T65" s="153">
        <f t="shared" si="145"/>
        <v>0</v>
      </c>
      <c r="U65" s="153">
        <f t="shared" si="145"/>
        <v>64.705882352941174</v>
      </c>
      <c r="V65" s="153">
        <f t="shared" si="145"/>
        <v>5.8823529411764701</v>
      </c>
      <c r="W65" s="153">
        <f t="shared" si="145"/>
        <v>0</v>
      </c>
      <c r="X65" s="153">
        <f t="shared" si="145"/>
        <v>5.8823529411764701</v>
      </c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15</v>
      </c>
      <c r="C66" s="27" t="s">
        <v>218</v>
      </c>
      <c r="D66" s="161">
        <f t="shared" si="85"/>
        <v>27</v>
      </c>
      <c r="E66" s="162">
        <f t="shared" ref="E66:N66" si="146">IF($D66=0,0,E183/$D66*100)</f>
        <v>7.4074074074074066</v>
      </c>
      <c r="F66" s="162">
        <f t="shared" si="146"/>
        <v>3.7037037037037033</v>
      </c>
      <c r="G66" s="162">
        <f t="shared" si="146"/>
        <v>3.7037037037037033</v>
      </c>
      <c r="H66" s="162">
        <f t="shared" si="146"/>
        <v>18.518518518518519</v>
      </c>
      <c r="I66" s="162">
        <f t="shared" si="146"/>
        <v>14.814814814814813</v>
      </c>
      <c r="J66" s="162">
        <f t="shared" si="146"/>
        <v>18.518518518518519</v>
      </c>
      <c r="K66" s="162">
        <f t="shared" si="146"/>
        <v>18.518518518518519</v>
      </c>
      <c r="L66" s="162">
        <f t="shared" si="146"/>
        <v>3.7037037037037033</v>
      </c>
      <c r="M66" s="162">
        <f t="shared" si="146"/>
        <v>3.7037037037037033</v>
      </c>
      <c r="N66" s="162">
        <f t="shared" si="146"/>
        <v>7.4074074074074066</v>
      </c>
      <c r="O66" s="182">
        <f t="shared" ref="O66:P66" si="147">O183</f>
        <v>82.92</v>
      </c>
      <c r="P66" s="161">
        <f t="shared" si="147"/>
        <v>27</v>
      </c>
      <c r="Q66" s="162">
        <f t="shared" ref="Q66:X66" si="148">IF($P66=0,0,Q183/$P66*100)</f>
        <v>29.629629629629626</v>
      </c>
      <c r="R66" s="162">
        <f t="shared" si="148"/>
        <v>7.4074074074074066</v>
      </c>
      <c r="S66" s="162">
        <f t="shared" si="148"/>
        <v>18.518518518518519</v>
      </c>
      <c r="T66" s="162">
        <f t="shared" si="148"/>
        <v>7.4074074074074066</v>
      </c>
      <c r="U66" s="162">
        <f t="shared" si="148"/>
        <v>18.518518518518519</v>
      </c>
      <c r="V66" s="162">
        <f t="shared" si="148"/>
        <v>18.518518518518519</v>
      </c>
      <c r="W66" s="162">
        <f t="shared" si="148"/>
        <v>0</v>
      </c>
      <c r="X66" s="162">
        <f t="shared" si="148"/>
        <v>0</v>
      </c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16</v>
      </c>
      <c r="C67" s="27" t="s">
        <v>75</v>
      </c>
      <c r="D67" s="161">
        <f t="shared" si="85"/>
        <v>39</v>
      </c>
      <c r="E67" s="162">
        <f t="shared" ref="E67:N67" si="149">IF($D67=0,0,E184/$D67*100)</f>
        <v>5.1282051282051277</v>
      </c>
      <c r="F67" s="162">
        <f t="shared" si="149"/>
        <v>0</v>
      </c>
      <c r="G67" s="162">
        <f t="shared" si="149"/>
        <v>10.256410256410255</v>
      </c>
      <c r="H67" s="162">
        <f t="shared" si="149"/>
        <v>15.384615384615385</v>
      </c>
      <c r="I67" s="162">
        <f t="shared" si="149"/>
        <v>15.384615384615385</v>
      </c>
      <c r="J67" s="162">
        <f t="shared" si="149"/>
        <v>23.076923076923077</v>
      </c>
      <c r="K67" s="162">
        <f t="shared" si="149"/>
        <v>15.384615384615385</v>
      </c>
      <c r="L67" s="162">
        <f t="shared" si="149"/>
        <v>10.256410256410255</v>
      </c>
      <c r="M67" s="162">
        <f t="shared" si="149"/>
        <v>0</v>
      </c>
      <c r="N67" s="162">
        <f t="shared" si="149"/>
        <v>5.1282051282051277</v>
      </c>
      <c r="O67" s="182">
        <f t="shared" ref="O67:P67" si="150">O184</f>
        <v>83.486486486486484</v>
      </c>
      <c r="P67" s="161">
        <f t="shared" si="150"/>
        <v>39</v>
      </c>
      <c r="Q67" s="162">
        <f t="shared" ref="Q67:X67" si="151">IF($P67=0,0,Q184/$P67*100)</f>
        <v>17.948717948717949</v>
      </c>
      <c r="R67" s="162">
        <f t="shared" si="151"/>
        <v>7.6923076923076925</v>
      </c>
      <c r="S67" s="162">
        <f t="shared" si="151"/>
        <v>20.512820512820511</v>
      </c>
      <c r="T67" s="162">
        <f t="shared" si="151"/>
        <v>10.256410256410255</v>
      </c>
      <c r="U67" s="162">
        <f t="shared" si="151"/>
        <v>17.948717948717949</v>
      </c>
      <c r="V67" s="162">
        <f t="shared" si="151"/>
        <v>15.384615384615385</v>
      </c>
      <c r="W67" s="162">
        <f t="shared" si="151"/>
        <v>10.256410256410255</v>
      </c>
      <c r="X67" s="162">
        <f t="shared" si="151"/>
        <v>0</v>
      </c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17</v>
      </c>
      <c r="C68" s="27" t="s">
        <v>76</v>
      </c>
      <c r="D68" s="161">
        <f t="shared" si="85"/>
        <v>79</v>
      </c>
      <c r="E68" s="162">
        <f t="shared" ref="E68:N68" si="152">IF($D68=0,0,E185/$D68*100)</f>
        <v>0</v>
      </c>
      <c r="F68" s="162">
        <f t="shared" si="152"/>
        <v>1.2658227848101267</v>
      </c>
      <c r="G68" s="162">
        <f t="shared" si="152"/>
        <v>7.59493670886076</v>
      </c>
      <c r="H68" s="162">
        <f t="shared" si="152"/>
        <v>12.658227848101266</v>
      </c>
      <c r="I68" s="162">
        <f t="shared" si="152"/>
        <v>16.455696202531644</v>
      </c>
      <c r="J68" s="162">
        <f t="shared" si="152"/>
        <v>29.11392405063291</v>
      </c>
      <c r="K68" s="162">
        <f t="shared" si="152"/>
        <v>17.721518987341771</v>
      </c>
      <c r="L68" s="162">
        <f t="shared" si="152"/>
        <v>12.658227848101266</v>
      </c>
      <c r="M68" s="162">
        <f t="shared" si="152"/>
        <v>1.2658227848101267</v>
      </c>
      <c r="N68" s="162">
        <f t="shared" si="152"/>
        <v>1.2658227848101267</v>
      </c>
      <c r="O68" s="182">
        <f t="shared" ref="O68:P68" si="153">O185</f>
        <v>85.807692307692307</v>
      </c>
      <c r="P68" s="161">
        <f t="shared" si="153"/>
        <v>79</v>
      </c>
      <c r="Q68" s="162">
        <f t="shared" ref="Q68:X68" si="154">IF($P68=0,0,Q185/$P68*100)</f>
        <v>17.721518987341771</v>
      </c>
      <c r="R68" s="162">
        <f t="shared" si="154"/>
        <v>18.9873417721519</v>
      </c>
      <c r="S68" s="162">
        <f t="shared" si="154"/>
        <v>20.253164556962027</v>
      </c>
      <c r="T68" s="162">
        <f t="shared" si="154"/>
        <v>5.0632911392405067</v>
      </c>
      <c r="U68" s="162">
        <f t="shared" si="154"/>
        <v>17.721518987341771</v>
      </c>
      <c r="V68" s="162">
        <f t="shared" si="154"/>
        <v>16.455696202531644</v>
      </c>
      <c r="W68" s="162">
        <f t="shared" si="154"/>
        <v>3.79746835443038</v>
      </c>
      <c r="X68" s="162">
        <f t="shared" si="154"/>
        <v>0</v>
      </c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77</v>
      </c>
      <c r="D69" s="161">
        <f t="shared" si="85"/>
        <v>154</v>
      </c>
      <c r="E69" s="162">
        <f t="shared" ref="E69:N69" si="155">IF($D69=0,0,E186/$D69*100)</f>
        <v>0.64935064935064934</v>
      </c>
      <c r="F69" s="162">
        <f t="shared" si="155"/>
        <v>3.2467532467532463</v>
      </c>
      <c r="G69" s="162">
        <f t="shared" si="155"/>
        <v>3.2467532467532463</v>
      </c>
      <c r="H69" s="162">
        <f t="shared" si="155"/>
        <v>7.7922077922077921</v>
      </c>
      <c r="I69" s="162">
        <f t="shared" si="155"/>
        <v>13.636363636363635</v>
      </c>
      <c r="J69" s="162">
        <f t="shared" si="155"/>
        <v>27.922077922077921</v>
      </c>
      <c r="K69" s="162">
        <f t="shared" si="155"/>
        <v>20.779220779220779</v>
      </c>
      <c r="L69" s="162">
        <f t="shared" si="155"/>
        <v>11.038961038961039</v>
      </c>
      <c r="M69" s="162">
        <f t="shared" si="155"/>
        <v>3.8961038961038961</v>
      </c>
      <c r="N69" s="162">
        <f t="shared" si="155"/>
        <v>7.7922077922077921</v>
      </c>
      <c r="O69" s="182">
        <f t="shared" ref="O69:P69" si="156">O186</f>
        <v>86.781690140845072</v>
      </c>
      <c r="P69" s="161">
        <f t="shared" si="156"/>
        <v>154</v>
      </c>
      <c r="Q69" s="162">
        <f t="shared" ref="Q69:X69" si="157">IF($P69=0,0,Q186/$P69*100)</f>
        <v>18.831168831168831</v>
      </c>
      <c r="R69" s="162">
        <f t="shared" si="157"/>
        <v>11.688311688311687</v>
      </c>
      <c r="S69" s="162">
        <f t="shared" si="157"/>
        <v>14.285714285714285</v>
      </c>
      <c r="T69" s="162">
        <f t="shared" si="157"/>
        <v>4.5454545454545459</v>
      </c>
      <c r="U69" s="162">
        <f t="shared" si="157"/>
        <v>23.376623376623375</v>
      </c>
      <c r="V69" s="162">
        <f t="shared" si="157"/>
        <v>16.883116883116884</v>
      </c>
      <c r="W69" s="162">
        <f t="shared" si="157"/>
        <v>7.1428571428571423</v>
      </c>
      <c r="X69" s="162">
        <f t="shared" si="157"/>
        <v>3.2467532467532463</v>
      </c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59"/>
      <c r="C70" s="27" t="s">
        <v>78</v>
      </c>
      <c r="D70" s="161">
        <f t="shared" si="85"/>
        <v>248</v>
      </c>
      <c r="E70" s="162">
        <f t="shared" ref="E70:N70" si="158">IF($D70=0,0,E187/$D70*100)</f>
        <v>1.6129032258064515</v>
      </c>
      <c r="F70" s="162">
        <f t="shared" si="158"/>
        <v>3.225806451612903</v>
      </c>
      <c r="G70" s="162">
        <f t="shared" si="158"/>
        <v>6.0483870967741939</v>
      </c>
      <c r="H70" s="162">
        <f t="shared" si="158"/>
        <v>11.29032258064516</v>
      </c>
      <c r="I70" s="162">
        <f t="shared" si="158"/>
        <v>12.903225806451612</v>
      </c>
      <c r="J70" s="162">
        <f t="shared" si="158"/>
        <v>20.56451612903226</v>
      </c>
      <c r="K70" s="162">
        <f t="shared" si="158"/>
        <v>20.967741935483872</v>
      </c>
      <c r="L70" s="162">
        <f t="shared" si="158"/>
        <v>14.112903225806454</v>
      </c>
      <c r="M70" s="162">
        <f t="shared" si="158"/>
        <v>2.4193548387096775</v>
      </c>
      <c r="N70" s="162">
        <f t="shared" si="158"/>
        <v>6.854838709677419</v>
      </c>
      <c r="O70" s="182">
        <f t="shared" ref="O70:P70" si="159">O187</f>
        <v>85.96536796536796</v>
      </c>
      <c r="P70" s="161">
        <f t="shared" si="159"/>
        <v>248</v>
      </c>
      <c r="Q70" s="162">
        <f t="shared" ref="Q70:X70" si="160">IF($P70=0,0,Q187/$P70*100)</f>
        <v>21.370967741935484</v>
      </c>
      <c r="R70" s="162">
        <f t="shared" si="160"/>
        <v>8.870967741935484</v>
      </c>
      <c r="S70" s="162">
        <f t="shared" si="160"/>
        <v>16.532258064516128</v>
      </c>
      <c r="T70" s="162">
        <f t="shared" si="160"/>
        <v>2.82258064516129</v>
      </c>
      <c r="U70" s="162">
        <f t="shared" si="160"/>
        <v>23.387096774193548</v>
      </c>
      <c r="V70" s="162">
        <f t="shared" si="160"/>
        <v>21.370967741935484</v>
      </c>
      <c r="W70" s="162">
        <f t="shared" si="160"/>
        <v>3.6290322580645165</v>
      </c>
      <c r="X70" s="162">
        <f t="shared" si="160"/>
        <v>2.0161290322580645</v>
      </c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59"/>
      <c r="C71" s="27" t="s">
        <v>79</v>
      </c>
      <c r="D71" s="161">
        <f t="shared" ref="D71:D117" si="161">D188</f>
        <v>250</v>
      </c>
      <c r="E71" s="162">
        <f t="shared" ref="E71:N71" si="162">IF($D71=0,0,E188/$D71*100)</f>
        <v>1.2</v>
      </c>
      <c r="F71" s="162">
        <f t="shared" si="162"/>
        <v>2</v>
      </c>
      <c r="G71" s="162">
        <f t="shared" si="162"/>
        <v>3.2</v>
      </c>
      <c r="H71" s="162">
        <f t="shared" si="162"/>
        <v>6</v>
      </c>
      <c r="I71" s="162">
        <f t="shared" si="162"/>
        <v>13.200000000000001</v>
      </c>
      <c r="J71" s="162">
        <f t="shared" si="162"/>
        <v>27.200000000000003</v>
      </c>
      <c r="K71" s="162">
        <f t="shared" si="162"/>
        <v>30</v>
      </c>
      <c r="L71" s="162">
        <f t="shared" si="162"/>
        <v>8.7999999999999989</v>
      </c>
      <c r="M71" s="162">
        <f t="shared" si="162"/>
        <v>2</v>
      </c>
      <c r="N71" s="162">
        <f t="shared" si="162"/>
        <v>6.4</v>
      </c>
      <c r="O71" s="182">
        <f t="shared" ref="O71:P71" si="163">O188</f>
        <v>87.282051282051285</v>
      </c>
      <c r="P71" s="161">
        <f t="shared" si="163"/>
        <v>250</v>
      </c>
      <c r="Q71" s="162">
        <f t="shared" ref="Q71:X71" si="164">IF($P71=0,0,Q188/$P71*100)</f>
        <v>17.599999999999998</v>
      </c>
      <c r="R71" s="162">
        <f t="shared" si="164"/>
        <v>9.6</v>
      </c>
      <c r="S71" s="162">
        <f t="shared" si="164"/>
        <v>16</v>
      </c>
      <c r="T71" s="162">
        <f t="shared" si="164"/>
        <v>4</v>
      </c>
      <c r="U71" s="162">
        <f t="shared" si="164"/>
        <v>23.200000000000003</v>
      </c>
      <c r="V71" s="162">
        <f t="shared" si="164"/>
        <v>24</v>
      </c>
      <c r="W71" s="162">
        <f t="shared" si="164"/>
        <v>4.3999999999999995</v>
      </c>
      <c r="X71" s="162">
        <f t="shared" si="164"/>
        <v>1.2</v>
      </c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59"/>
      <c r="C72" s="27" t="s">
        <v>80</v>
      </c>
      <c r="D72" s="161">
        <f t="shared" si="161"/>
        <v>376</v>
      </c>
      <c r="E72" s="162">
        <f t="shared" ref="E72:N72" si="165">IF($D72=0,0,E189/$D72*100)</f>
        <v>0.7978723404255319</v>
      </c>
      <c r="F72" s="162">
        <f t="shared" si="165"/>
        <v>2.3936170212765959</v>
      </c>
      <c r="G72" s="162">
        <f t="shared" si="165"/>
        <v>3.4574468085106385</v>
      </c>
      <c r="H72" s="162">
        <f t="shared" si="165"/>
        <v>7.9787234042553195</v>
      </c>
      <c r="I72" s="162">
        <f t="shared" si="165"/>
        <v>15.691489361702127</v>
      </c>
      <c r="J72" s="162">
        <f t="shared" si="165"/>
        <v>22.074468085106382</v>
      </c>
      <c r="K72" s="162">
        <f t="shared" si="165"/>
        <v>25.797872340425531</v>
      </c>
      <c r="L72" s="162">
        <f t="shared" si="165"/>
        <v>13.031914893617023</v>
      </c>
      <c r="M72" s="162">
        <f t="shared" si="165"/>
        <v>3.4574468085106385</v>
      </c>
      <c r="N72" s="162">
        <f t="shared" si="165"/>
        <v>5.3191489361702127</v>
      </c>
      <c r="O72" s="182">
        <f t="shared" ref="O72:P72" si="166">O189</f>
        <v>87.339887640449433</v>
      </c>
      <c r="P72" s="161">
        <f t="shared" si="166"/>
        <v>376</v>
      </c>
      <c r="Q72" s="162">
        <f t="shared" ref="Q72:X72" si="167">IF($P72=0,0,Q189/$P72*100)</f>
        <v>17.287234042553195</v>
      </c>
      <c r="R72" s="162">
        <f t="shared" si="167"/>
        <v>10.904255319148938</v>
      </c>
      <c r="S72" s="162">
        <f t="shared" si="167"/>
        <v>11.436170212765957</v>
      </c>
      <c r="T72" s="162">
        <f t="shared" si="167"/>
        <v>2.1276595744680851</v>
      </c>
      <c r="U72" s="162">
        <f t="shared" si="167"/>
        <v>39.361702127659576</v>
      </c>
      <c r="V72" s="162">
        <f t="shared" si="167"/>
        <v>13.563829787234042</v>
      </c>
      <c r="W72" s="162">
        <f t="shared" si="167"/>
        <v>5.3191489361702127</v>
      </c>
      <c r="X72" s="162">
        <f t="shared" si="167"/>
        <v>0</v>
      </c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81</v>
      </c>
      <c r="D73" s="161">
        <f t="shared" si="161"/>
        <v>516</v>
      </c>
      <c r="E73" s="162">
        <f t="shared" ref="E73:N73" si="168">IF($D73=0,0,E190/$D73*100)</f>
        <v>2.1317829457364339</v>
      </c>
      <c r="F73" s="162">
        <f t="shared" si="168"/>
        <v>1.7441860465116279</v>
      </c>
      <c r="G73" s="162">
        <f t="shared" si="168"/>
        <v>4.0697674418604652</v>
      </c>
      <c r="H73" s="162">
        <f t="shared" si="168"/>
        <v>4.0697674418604652</v>
      </c>
      <c r="I73" s="162">
        <f t="shared" si="168"/>
        <v>12.596899224806201</v>
      </c>
      <c r="J73" s="162">
        <f t="shared" si="168"/>
        <v>23.837209302325583</v>
      </c>
      <c r="K73" s="162">
        <f t="shared" si="168"/>
        <v>26.162790697674421</v>
      </c>
      <c r="L73" s="162">
        <f t="shared" si="168"/>
        <v>12.403100775193799</v>
      </c>
      <c r="M73" s="162">
        <f t="shared" si="168"/>
        <v>3.6821705426356592</v>
      </c>
      <c r="N73" s="162">
        <f t="shared" si="168"/>
        <v>9.3023255813953494</v>
      </c>
      <c r="O73" s="182">
        <f t="shared" ref="O73:P73" si="169">O190</f>
        <v>87.585470085470092</v>
      </c>
      <c r="P73" s="161">
        <f t="shared" si="169"/>
        <v>516</v>
      </c>
      <c r="Q73" s="162">
        <f t="shared" ref="Q73:X73" si="170">IF($P73=0,0,Q190/$P73*100)</f>
        <v>11.627906976744185</v>
      </c>
      <c r="R73" s="162">
        <f t="shared" si="170"/>
        <v>11.24031007751938</v>
      </c>
      <c r="S73" s="162">
        <f t="shared" si="170"/>
        <v>9.8837209302325579</v>
      </c>
      <c r="T73" s="162">
        <f t="shared" si="170"/>
        <v>2.1317829457364339</v>
      </c>
      <c r="U73" s="162">
        <f t="shared" si="170"/>
        <v>50.387596899224803</v>
      </c>
      <c r="V73" s="162">
        <f t="shared" si="170"/>
        <v>11.046511627906977</v>
      </c>
      <c r="W73" s="162">
        <f t="shared" si="170"/>
        <v>3.6821705426356592</v>
      </c>
      <c r="X73" s="162">
        <f t="shared" si="170"/>
        <v>0</v>
      </c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219</v>
      </c>
      <c r="D74" s="161">
        <f t="shared" si="161"/>
        <v>8</v>
      </c>
      <c r="E74" s="162">
        <f t="shared" ref="E74:N74" si="171">IF($D74=0,0,E191/$D74*100)</f>
        <v>25</v>
      </c>
      <c r="F74" s="162">
        <f t="shared" si="171"/>
        <v>0</v>
      </c>
      <c r="G74" s="162">
        <f t="shared" si="171"/>
        <v>0</v>
      </c>
      <c r="H74" s="162">
        <f t="shared" si="171"/>
        <v>0</v>
      </c>
      <c r="I74" s="162">
        <f t="shared" si="171"/>
        <v>37.5</v>
      </c>
      <c r="J74" s="162">
        <f t="shared" si="171"/>
        <v>25</v>
      </c>
      <c r="K74" s="162">
        <f t="shared" si="171"/>
        <v>12.5</v>
      </c>
      <c r="L74" s="162">
        <f t="shared" si="171"/>
        <v>0</v>
      </c>
      <c r="M74" s="162">
        <f t="shared" si="171"/>
        <v>0</v>
      </c>
      <c r="N74" s="162">
        <f t="shared" si="171"/>
        <v>0</v>
      </c>
      <c r="O74" s="182">
        <f t="shared" ref="O74:P74" si="172">O191</f>
        <v>80</v>
      </c>
      <c r="P74" s="161">
        <f t="shared" si="172"/>
        <v>8</v>
      </c>
      <c r="Q74" s="162">
        <f t="shared" ref="Q74:X74" si="173">IF($P74=0,0,Q191/$P74*100)</f>
        <v>50</v>
      </c>
      <c r="R74" s="162">
        <f t="shared" si="173"/>
        <v>25</v>
      </c>
      <c r="S74" s="162">
        <f t="shared" si="173"/>
        <v>25</v>
      </c>
      <c r="T74" s="162">
        <f t="shared" si="173"/>
        <v>0</v>
      </c>
      <c r="U74" s="162">
        <f t="shared" si="173"/>
        <v>0</v>
      </c>
      <c r="V74" s="162">
        <f t="shared" si="173"/>
        <v>0</v>
      </c>
      <c r="W74" s="162">
        <f t="shared" si="173"/>
        <v>0</v>
      </c>
      <c r="X74" s="162">
        <f t="shared" si="173"/>
        <v>0</v>
      </c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49"/>
      <c r="C75" s="28" t="s">
        <v>24</v>
      </c>
      <c r="D75" s="164">
        <f t="shared" si="161"/>
        <v>12</v>
      </c>
      <c r="E75" s="153">
        <f t="shared" ref="E75:N75" si="174">IF($D75=0,0,E192/$D75*100)</f>
        <v>8.3333333333333321</v>
      </c>
      <c r="F75" s="153">
        <f t="shared" si="174"/>
        <v>8.3333333333333321</v>
      </c>
      <c r="G75" s="153">
        <f t="shared" si="174"/>
        <v>0</v>
      </c>
      <c r="H75" s="153">
        <f t="shared" si="174"/>
        <v>0</v>
      </c>
      <c r="I75" s="153">
        <f t="shared" si="174"/>
        <v>0</v>
      </c>
      <c r="J75" s="153">
        <f t="shared" si="174"/>
        <v>0</v>
      </c>
      <c r="K75" s="153">
        <f t="shared" si="174"/>
        <v>16.666666666666664</v>
      </c>
      <c r="L75" s="153">
        <f t="shared" si="174"/>
        <v>0</v>
      </c>
      <c r="M75" s="153">
        <f t="shared" si="174"/>
        <v>0</v>
      </c>
      <c r="N75" s="153">
        <f t="shared" si="174"/>
        <v>66.666666666666657</v>
      </c>
      <c r="O75" s="152">
        <f t="shared" ref="O75:P75" si="175">O192</f>
        <v>76</v>
      </c>
      <c r="P75" s="164">
        <f t="shared" si="175"/>
        <v>12</v>
      </c>
      <c r="Q75" s="153">
        <f t="shared" ref="Q75:X75" si="176">IF($P75=0,0,Q192/$P75*100)</f>
        <v>41.666666666666671</v>
      </c>
      <c r="R75" s="153">
        <f t="shared" si="176"/>
        <v>8.3333333333333321</v>
      </c>
      <c r="S75" s="153">
        <f t="shared" si="176"/>
        <v>16.666666666666664</v>
      </c>
      <c r="T75" s="153">
        <f t="shared" si="176"/>
        <v>0</v>
      </c>
      <c r="U75" s="153">
        <f t="shared" si="176"/>
        <v>25</v>
      </c>
      <c r="V75" s="153">
        <f t="shared" si="176"/>
        <v>0</v>
      </c>
      <c r="W75" s="153">
        <f t="shared" si="176"/>
        <v>8.3333333333333321</v>
      </c>
      <c r="X75" s="153">
        <f t="shared" si="176"/>
        <v>0</v>
      </c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3" t="s">
        <v>18</v>
      </c>
      <c r="C76" s="27" t="s">
        <v>218</v>
      </c>
      <c r="D76" s="161">
        <f t="shared" si="161"/>
        <v>38</v>
      </c>
      <c r="E76" s="162">
        <f t="shared" ref="E76:N76" si="177">IF($D76=0,0,E193/$D76*100)</f>
        <v>5.2631578947368416</v>
      </c>
      <c r="F76" s="162">
        <f t="shared" si="177"/>
        <v>2.6315789473684208</v>
      </c>
      <c r="G76" s="162">
        <f t="shared" si="177"/>
        <v>0</v>
      </c>
      <c r="H76" s="162">
        <f t="shared" si="177"/>
        <v>15.789473684210526</v>
      </c>
      <c r="I76" s="162">
        <f t="shared" si="177"/>
        <v>13.157894736842104</v>
      </c>
      <c r="J76" s="162">
        <f t="shared" si="177"/>
        <v>18.421052631578945</v>
      </c>
      <c r="K76" s="162">
        <f t="shared" si="177"/>
        <v>34.210526315789473</v>
      </c>
      <c r="L76" s="162">
        <f t="shared" si="177"/>
        <v>5.2631578947368416</v>
      </c>
      <c r="M76" s="162">
        <f t="shared" si="177"/>
        <v>2.6315789473684208</v>
      </c>
      <c r="N76" s="162">
        <f t="shared" si="177"/>
        <v>2.6315789473684208</v>
      </c>
      <c r="O76" s="182">
        <f t="shared" ref="O76:P76" si="178">O193</f>
        <v>85.378378378378372</v>
      </c>
      <c r="P76" s="161">
        <f t="shared" si="178"/>
        <v>38</v>
      </c>
      <c r="Q76" s="162">
        <f t="shared" ref="Q76:X76" si="179">IF($P76=0,0,Q193/$P76*100)</f>
        <v>28.947368421052634</v>
      </c>
      <c r="R76" s="162">
        <f t="shared" si="179"/>
        <v>7.8947368421052628</v>
      </c>
      <c r="S76" s="162">
        <f t="shared" si="179"/>
        <v>23.684210526315788</v>
      </c>
      <c r="T76" s="162">
        <f t="shared" si="179"/>
        <v>5.2631578947368416</v>
      </c>
      <c r="U76" s="162">
        <f t="shared" si="179"/>
        <v>7.8947368421052628</v>
      </c>
      <c r="V76" s="162">
        <f t="shared" si="179"/>
        <v>21.052631578947366</v>
      </c>
      <c r="W76" s="162">
        <f t="shared" si="179"/>
        <v>5.2631578947368416</v>
      </c>
      <c r="X76" s="162">
        <f t="shared" si="179"/>
        <v>0</v>
      </c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75</v>
      </c>
      <c r="D77" s="161">
        <f t="shared" si="161"/>
        <v>44</v>
      </c>
      <c r="E77" s="162">
        <f t="shared" ref="E77:N77" si="180">IF($D77=0,0,E194/$D77*100)</f>
        <v>0</v>
      </c>
      <c r="F77" s="162">
        <f t="shared" si="180"/>
        <v>2.2727272727272729</v>
      </c>
      <c r="G77" s="162">
        <f t="shared" si="180"/>
        <v>2.2727272727272729</v>
      </c>
      <c r="H77" s="162">
        <f t="shared" si="180"/>
        <v>4.5454545454545459</v>
      </c>
      <c r="I77" s="162">
        <f t="shared" si="180"/>
        <v>13.636363636363635</v>
      </c>
      <c r="J77" s="162">
        <f t="shared" si="180"/>
        <v>18.181818181818183</v>
      </c>
      <c r="K77" s="162">
        <f t="shared" si="180"/>
        <v>34.090909090909086</v>
      </c>
      <c r="L77" s="162">
        <f t="shared" si="180"/>
        <v>9.0909090909090917</v>
      </c>
      <c r="M77" s="162">
        <f t="shared" si="180"/>
        <v>4.5454545454545459</v>
      </c>
      <c r="N77" s="162">
        <f t="shared" si="180"/>
        <v>11.363636363636363</v>
      </c>
      <c r="O77" s="182">
        <f t="shared" ref="O77:P77" si="181">O194</f>
        <v>88.461538461538467</v>
      </c>
      <c r="P77" s="161">
        <f t="shared" si="181"/>
        <v>44</v>
      </c>
      <c r="Q77" s="162">
        <f t="shared" ref="Q77:X77" si="182">IF($P77=0,0,Q194/$P77*100)</f>
        <v>34.090909090909086</v>
      </c>
      <c r="R77" s="162">
        <f t="shared" si="182"/>
        <v>9.0909090909090917</v>
      </c>
      <c r="S77" s="162">
        <f t="shared" si="182"/>
        <v>20.454545454545457</v>
      </c>
      <c r="T77" s="162">
        <f t="shared" si="182"/>
        <v>9.0909090909090917</v>
      </c>
      <c r="U77" s="162">
        <f t="shared" si="182"/>
        <v>13.636363636363635</v>
      </c>
      <c r="V77" s="162">
        <f t="shared" si="182"/>
        <v>6.8181818181818175</v>
      </c>
      <c r="W77" s="162">
        <f t="shared" si="182"/>
        <v>6.8181818181818175</v>
      </c>
      <c r="X77" s="162">
        <f t="shared" si="182"/>
        <v>0</v>
      </c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76</v>
      </c>
      <c r="D78" s="161">
        <f t="shared" si="161"/>
        <v>57</v>
      </c>
      <c r="E78" s="162">
        <f t="shared" ref="E78:N78" si="183">IF($D78=0,0,E195/$D78*100)</f>
        <v>5.2631578947368416</v>
      </c>
      <c r="F78" s="162">
        <f t="shared" si="183"/>
        <v>3.5087719298245612</v>
      </c>
      <c r="G78" s="162">
        <f t="shared" si="183"/>
        <v>7.0175438596491224</v>
      </c>
      <c r="H78" s="162">
        <f t="shared" si="183"/>
        <v>12.280701754385964</v>
      </c>
      <c r="I78" s="162">
        <f t="shared" si="183"/>
        <v>15.789473684210526</v>
      </c>
      <c r="J78" s="162">
        <f t="shared" si="183"/>
        <v>22.807017543859647</v>
      </c>
      <c r="K78" s="162">
        <f t="shared" si="183"/>
        <v>28.07017543859649</v>
      </c>
      <c r="L78" s="162">
        <f t="shared" si="183"/>
        <v>3.5087719298245612</v>
      </c>
      <c r="M78" s="162">
        <f t="shared" si="183"/>
        <v>0</v>
      </c>
      <c r="N78" s="162">
        <f t="shared" si="183"/>
        <v>1.7543859649122806</v>
      </c>
      <c r="O78" s="182">
        <f t="shared" ref="O78:P78" si="184">O195</f>
        <v>83.625</v>
      </c>
      <c r="P78" s="161">
        <f t="shared" si="184"/>
        <v>57</v>
      </c>
      <c r="Q78" s="162">
        <f t="shared" ref="Q78:X78" si="185">IF($P78=0,0,Q195/$P78*100)</f>
        <v>31.578947368421051</v>
      </c>
      <c r="R78" s="162">
        <f t="shared" si="185"/>
        <v>7.0175438596491224</v>
      </c>
      <c r="S78" s="162">
        <f t="shared" si="185"/>
        <v>19.298245614035086</v>
      </c>
      <c r="T78" s="162">
        <f t="shared" si="185"/>
        <v>1.7543859649122806</v>
      </c>
      <c r="U78" s="162">
        <f t="shared" si="185"/>
        <v>15.789473684210526</v>
      </c>
      <c r="V78" s="162">
        <f t="shared" si="185"/>
        <v>22.807017543859647</v>
      </c>
      <c r="W78" s="162">
        <f t="shared" si="185"/>
        <v>1.7543859649122806</v>
      </c>
      <c r="X78" s="162">
        <f t="shared" si="185"/>
        <v>0</v>
      </c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77</v>
      </c>
      <c r="D79" s="161">
        <f t="shared" si="161"/>
        <v>155</v>
      </c>
      <c r="E79" s="162">
        <f t="shared" ref="E79:N79" si="186">IF($D79=0,0,E196/$D79*100)</f>
        <v>0.64516129032258063</v>
      </c>
      <c r="F79" s="162">
        <f t="shared" si="186"/>
        <v>1.935483870967742</v>
      </c>
      <c r="G79" s="162">
        <f t="shared" si="186"/>
        <v>2.5806451612903225</v>
      </c>
      <c r="H79" s="162">
        <f t="shared" si="186"/>
        <v>10.32258064516129</v>
      </c>
      <c r="I79" s="162">
        <f t="shared" si="186"/>
        <v>12.903225806451612</v>
      </c>
      <c r="J79" s="162">
        <f t="shared" si="186"/>
        <v>28.387096774193548</v>
      </c>
      <c r="K79" s="162">
        <f t="shared" si="186"/>
        <v>27.096774193548391</v>
      </c>
      <c r="L79" s="162">
        <f t="shared" si="186"/>
        <v>9.0322580645161281</v>
      </c>
      <c r="M79" s="162">
        <f t="shared" si="186"/>
        <v>1.2903225806451613</v>
      </c>
      <c r="N79" s="162">
        <f t="shared" si="186"/>
        <v>5.806451612903226</v>
      </c>
      <c r="O79" s="182">
        <f t="shared" ref="O79:P79" si="187">O196</f>
        <v>86.93150684931507</v>
      </c>
      <c r="P79" s="161">
        <f t="shared" si="187"/>
        <v>155</v>
      </c>
      <c r="Q79" s="162">
        <f t="shared" ref="Q79:X79" si="188">IF($P79=0,0,Q196/$P79*100)</f>
        <v>21.935483870967744</v>
      </c>
      <c r="R79" s="162">
        <f t="shared" si="188"/>
        <v>10.32258064516129</v>
      </c>
      <c r="S79" s="162">
        <f t="shared" si="188"/>
        <v>21.935483870967744</v>
      </c>
      <c r="T79" s="162">
        <f t="shared" si="188"/>
        <v>3.225806451612903</v>
      </c>
      <c r="U79" s="162">
        <f t="shared" si="188"/>
        <v>16.7741935483871</v>
      </c>
      <c r="V79" s="162">
        <f t="shared" si="188"/>
        <v>18.70967741935484</v>
      </c>
      <c r="W79" s="162">
        <f t="shared" si="188"/>
        <v>7.096774193548387</v>
      </c>
      <c r="X79" s="162">
        <f t="shared" si="188"/>
        <v>0</v>
      </c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78</v>
      </c>
      <c r="D80" s="161">
        <f t="shared" si="161"/>
        <v>206</v>
      </c>
      <c r="E80" s="162">
        <f t="shared" ref="E80:N80" si="189">IF($D80=0,0,E197/$D80*100)</f>
        <v>1.4563106796116505</v>
      </c>
      <c r="F80" s="162">
        <f t="shared" si="189"/>
        <v>1.9417475728155338</v>
      </c>
      <c r="G80" s="162">
        <f t="shared" si="189"/>
        <v>3.8834951456310676</v>
      </c>
      <c r="H80" s="162">
        <f t="shared" si="189"/>
        <v>5.3398058252427179</v>
      </c>
      <c r="I80" s="162">
        <f t="shared" si="189"/>
        <v>15.53398058252427</v>
      </c>
      <c r="J80" s="162">
        <f t="shared" si="189"/>
        <v>23.78640776699029</v>
      </c>
      <c r="K80" s="162">
        <f t="shared" si="189"/>
        <v>24.271844660194176</v>
      </c>
      <c r="L80" s="162">
        <f t="shared" si="189"/>
        <v>11.165048543689322</v>
      </c>
      <c r="M80" s="162">
        <f t="shared" si="189"/>
        <v>1.9417475728155338</v>
      </c>
      <c r="N80" s="162">
        <f t="shared" si="189"/>
        <v>10.679611650485436</v>
      </c>
      <c r="O80" s="182">
        <f t="shared" ref="O80:P80" si="190">O197</f>
        <v>87.146739130434781</v>
      </c>
      <c r="P80" s="161">
        <f t="shared" si="190"/>
        <v>206</v>
      </c>
      <c r="Q80" s="162">
        <f t="shared" ref="Q80:X80" si="191">IF($P80=0,0,Q197/$P80*100)</f>
        <v>18.446601941747574</v>
      </c>
      <c r="R80" s="162">
        <f t="shared" si="191"/>
        <v>6.3106796116504853</v>
      </c>
      <c r="S80" s="162">
        <f t="shared" si="191"/>
        <v>19.417475728155338</v>
      </c>
      <c r="T80" s="162">
        <f t="shared" si="191"/>
        <v>4.8543689320388346</v>
      </c>
      <c r="U80" s="162">
        <f t="shared" si="191"/>
        <v>27.669902912621357</v>
      </c>
      <c r="V80" s="162">
        <f t="shared" si="191"/>
        <v>13.592233009708737</v>
      </c>
      <c r="W80" s="162">
        <f t="shared" si="191"/>
        <v>8.7378640776699026</v>
      </c>
      <c r="X80" s="162">
        <f t="shared" si="191"/>
        <v>0.97087378640776689</v>
      </c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79</v>
      </c>
      <c r="D81" s="161">
        <f t="shared" si="161"/>
        <v>170</v>
      </c>
      <c r="E81" s="162">
        <f t="shared" ref="E81:N81" si="192">IF($D81=0,0,E198/$D81*100)</f>
        <v>0.58823529411764708</v>
      </c>
      <c r="F81" s="162">
        <f t="shared" si="192"/>
        <v>1.1764705882352942</v>
      </c>
      <c r="G81" s="162">
        <f t="shared" si="192"/>
        <v>3.5294117647058822</v>
      </c>
      <c r="H81" s="162">
        <f t="shared" si="192"/>
        <v>5.8823529411764701</v>
      </c>
      <c r="I81" s="162">
        <f t="shared" si="192"/>
        <v>11.76470588235294</v>
      </c>
      <c r="J81" s="162">
        <f t="shared" si="192"/>
        <v>21.176470588235293</v>
      </c>
      <c r="K81" s="162">
        <f t="shared" si="192"/>
        <v>32.941176470588232</v>
      </c>
      <c r="L81" s="162">
        <f t="shared" si="192"/>
        <v>14.117647058823529</v>
      </c>
      <c r="M81" s="162">
        <f t="shared" si="192"/>
        <v>1.7647058823529411</v>
      </c>
      <c r="N81" s="162">
        <f t="shared" si="192"/>
        <v>7.0588235294117645</v>
      </c>
      <c r="O81" s="182">
        <f t="shared" ref="O81:P81" si="193">O198</f>
        <v>88.322784810126578</v>
      </c>
      <c r="P81" s="161">
        <f t="shared" si="193"/>
        <v>170</v>
      </c>
      <c r="Q81" s="162">
        <f t="shared" ref="Q81:X81" si="194">IF($P81=0,0,Q198/$P81*100)</f>
        <v>19.411764705882355</v>
      </c>
      <c r="R81" s="162">
        <f t="shared" si="194"/>
        <v>7.6470588235294121</v>
      </c>
      <c r="S81" s="162">
        <f t="shared" si="194"/>
        <v>22.352941176470591</v>
      </c>
      <c r="T81" s="162">
        <f t="shared" si="194"/>
        <v>7.0588235294117645</v>
      </c>
      <c r="U81" s="162">
        <f t="shared" si="194"/>
        <v>22.352941176470591</v>
      </c>
      <c r="V81" s="162">
        <f t="shared" si="194"/>
        <v>16.470588235294116</v>
      </c>
      <c r="W81" s="162">
        <f t="shared" si="194"/>
        <v>4.117647058823529</v>
      </c>
      <c r="X81" s="162">
        <f t="shared" si="194"/>
        <v>0.58823529411764708</v>
      </c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80</v>
      </c>
      <c r="D82" s="161">
        <f t="shared" si="161"/>
        <v>259</v>
      </c>
      <c r="E82" s="162">
        <f t="shared" ref="E82:N82" si="195">IF($D82=0,0,E199/$D82*100)</f>
        <v>3.0888030888030888</v>
      </c>
      <c r="F82" s="162">
        <f t="shared" si="195"/>
        <v>1.9305019305019304</v>
      </c>
      <c r="G82" s="162">
        <f t="shared" si="195"/>
        <v>0.77220077220077221</v>
      </c>
      <c r="H82" s="162">
        <f t="shared" si="195"/>
        <v>6.1776061776061777</v>
      </c>
      <c r="I82" s="162">
        <f t="shared" si="195"/>
        <v>13.8996138996139</v>
      </c>
      <c r="J82" s="162">
        <f t="shared" si="195"/>
        <v>22.393822393822393</v>
      </c>
      <c r="K82" s="162">
        <f t="shared" si="195"/>
        <v>28.957528957528954</v>
      </c>
      <c r="L82" s="162">
        <f t="shared" si="195"/>
        <v>14.285714285714285</v>
      </c>
      <c r="M82" s="162">
        <f t="shared" si="195"/>
        <v>3.8610038610038608</v>
      </c>
      <c r="N82" s="162">
        <f t="shared" si="195"/>
        <v>4.6332046332046328</v>
      </c>
      <c r="O82" s="182">
        <f t="shared" ref="O82:P82" si="196">O199</f>
        <v>87.781376518218622</v>
      </c>
      <c r="P82" s="161">
        <f t="shared" si="196"/>
        <v>259</v>
      </c>
      <c r="Q82" s="162">
        <f t="shared" ref="Q82:X82" si="197">IF($P82=0,0,Q199/$P82*100)</f>
        <v>16.602316602316602</v>
      </c>
      <c r="R82" s="162">
        <f t="shared" si="197"/>
        <v>11.969111969111969</v>
      </c>
      <c r="S82" s="162">
        <f t="shared" si="197"/>
        <v>13.513513513513514</v>
      </c>
      <c r="T82" s="162">
        <f t="shared" si="197"/>
        <v>4.2471042471042466</v>
      </c>
      <c r="U82" s="162">
        <f t="shared" si="197"/>
        <v>35.135135135135137</v>
      </c>
      <c r="V82" s="162">
        <f t="shared" si="197"/>
        <v>13.513513513513514</v>
      </c>
      <c r="W82" s="162">
        <f t="shared" si="197"/>
        <v>4.6332046332046328</v>
      </c>
      <c r="X82" s="162">
        <f t="shared" si="197"/>
        <v>0.38610038610038611</v>
      </c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81</v>
      </c>
      <c r="D83" s="161">
        <f t="shared" si="161"/>
        <v>289</v>
      </c>
      <c r="E83" s="162">
        <f t="shared" ref="E83:N83" si="198">IF($D83=0,0,E200/$D83*100)</f>
        <v>0.34602076124567477</v>
      </c>
      <c r="F83" s="162">
        <f t="shared" si="198"/>
        <v>1.3840830449826991</v>
      </c>
      <c r="G83" s="162">
        <f t="shared" si="198"/>
        <v>3.1141868512110724</v>
      </c>
      <c r="H83" s="162">
        <f t="shared" si="198"/>
        <v>5.5363321799307963</v>
      </c>
      <c r="I83" s="162">
        <f t="shared" si="198"/>
        <v>13.148788927335639</v>
      </c>
      <c r="J83" s="162">
        <f t="shared" si="198"/>
        <v>26.297577854671278</v>
      </c>
      <c r="K83" s="162">
        <f t="shared" si="198"/>
        <v>25.951557093425603</v>
      </c>
      <c r="L83" s="162">
        <f t="shared" si="198"/>
        <v>12.45674740484429</v>
      </c>
      <c r="M83" s="162">
        <f t="shared" si="198"/>
        <v>3.4602076124567476</v>
      </c>
      <c r="N83" s="162">
        <f t="shared" si="198"/>
        <v>8.3044982698961931</v>
      </c>
      <c r="O83" s="182">
        <f t="shared" ref="O83:P83" si="199">O200</f>
        <v>88.241509433962264</v>
      </c>
      <c r="P83" s="161">
        <f t="shared" si="199"/>
        <v>289</v>
      </c>
      <c r="Q83" s="162">
        <f t="shared" ref="Q83:X83" si="200">IF($P83=0,0,Q200/$P83*100)</f>
        <v>9.3425605536332181</v>
      </c>
      <c r="R83" s="162">
        <f t="shared" si="200"/>
        <v>11.76470588235294</v>
      </c>
      <c r="S83" s="162">
        <f t="shared" si="200"/>
        <v>10.726643598615917</v>
      </c>
      <c r="T83" s="162">
        <f t="shared" si="200"/>
        <v>2.422145328719723</v>
      </c>
      <c r="U83" s="162">
        <f t="shared" si="200"/>
        <v>46.712802768166092</v>
      </c>
      <c r="V83" s="162">
        <f t="shared" si="200"/>
        <v>15.570934256055363</v>
      </c>
      <c r="W83" s="162">
        <f t="shared" si="200"/>
        <v>2.7681660899653981</v>
      </c>
      <c r="X83" s="162">
        <f t="shared" si="200"/>
        <v>0.69204152249134954</v>
      </c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219</v>
      </c>
      <c r="D84" s="161">
        <f t="shared" si="161"/>
        <v>15</v>
      </c>
      <c r="E84" s="162">
        <f t="shared" ref="E84:N84" si="201">IF($D84=0,0,E201/$D84*100)</f>
        <v>0</v>
      </c>
      <c r="F84" s="162">
        <f t="shared" si="201"/>
        <v>6.666666666666667</v>
      </c>
      <c r="G84" s="162">
        <f t="shared" si="201"/>
        <v>13.333333333333334</v>
      </c>
      <c r="H84" s="162">
        <f t="shared" si="201"/>
        <v>13.333333333333334</v>
      </c>
      <c r="I84" s="162">
        <f t="shared" si="201"/>
        <v>13.333333333333334</v>
      </c>
      <c r="J84" s="162">
        <f t="shared" si="201"/>
        <v>26.666666666666668</v>
      </c>
      <c r="K84" s="162">
        <f t="shared" si="201"/>
        <v>6.666666666666667</v>
      </c>
      <c r="L84" s="162">
        <f t="shared" si="201"/>
        <v>6.666666666666667</v>
      </c>
      <c r="M84" s="162">
        <f t="shared" si="201"/>
        <v>0</v>
      </c>
      <c r="N84" s="162">
        <f t="shared" si="201"/>
        <v>13.333333333333334</v>
      </c>
      <c r="O84" s="182">
        <f t="shared" ref="O84:P84" si="202">O201</f>
        <v>82.15384615384616</v>
      </c>
      <c r="P84" s="161">
        <f t="shared" si="202"/>
        <v>15</v>
      </c>
      <c r="Q84" s="162">
        <f t="shared" ref="Q84:X84" si="203">IF($P84=0,0,Q201/$P84*100)</f>
        <v>46.666666666666664</v>
      </c>
      <c r="R84" s="162">
        <f t="shared" si="203"/>
        <v>6.666666666666667</v>
      </c>
      <c r="S84" s="162">
        <f t="shared" si="203"/>
        <v>6.666666666666667</v>
      </c>
      <c r="T84" s="162">
        <f t="shared" si="203"/>
        <v>0</v>
      </c>
      <c r="U84" s="162">
        <f t="shared" si="203"/>
        <v>0</v>
      </c>
      <c r="V84" s="162">
        <f t="shared" si="203"/>
        <v>6.666666666666667</v>
      </c>
      <c r="W84" s="162">
        <f t="shared" si="203"/>
        <v>33.333333333333329</v>
      </c>
      <c r="X84" s="162">
        <f t="shared" si="203"/>
        <v>0</v>
      </c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235"/>
      <c r="C85" s="28" t="s">
        <v>24</v>
      </c>
      <c r="D85" s="164">
        <f t="shared" si="161"/>
        <v>4</v>
      </c>
      <c r="E85" s="153">
        <f t="shared" ref="E85:N85" si="204">IF($D85=0,0,E202/$D85*100)</f>
        <v>0</v>
      </c>
      <c r="F85" s="153">
        <f t="shared" si="204"/>
        <v>0</v>
      </c>
      <c r="G85" s="153">
        <f t="shared" si="204"/>
        <v>0</v>
      </c>
      <c r="H85" s="153">
        <f t="shared" si="204"/>
        <v>0</v>
      </c>
      <c r="I85" s="153">
        <f t="shared" si="204"/>
        <v>25</v>
      </c>
      <c r="J85" s="153">
        <f t="shared" si="204"/>
        <v>25</v>
      </c>
      <c r="K85" s="153">
        <f t="shared" si="204"/>
        <v>25</v>
      </c>
      <c r="L85" s="153">
        <f t="shared" si="204"/>
        <v>25</v>
      </c>
      <c r="M85" s="153">
        <f t="shared" si="204"/>
        <v>0</v>
      </c>
      <c r="N85" s="153">
        <f t="shared" si="204"/>
        <v>0</v>
      </c>
      <c r="O85" s="152">
        <f t="shared" ref="O85:P85" si="205">O202</f>
        <v>89.5</v>
      </c>
      <c r="P85" s="164">
        <f t="shared" si="205"/>
        <v>4</v>
      </c>
      <c r="Q85" s="153">
        <f t="shared" ref="Q85:X85" si="206">IF($P85=0,0,Q202/$P85*100)</f>
        <v>50</v>
      </c>
      <c r="R85" s="153">
        <f t="shared" si="206"/>
        <v>0</v>
      </c>
      <c r="S85" s="153">
        <f t="shared" si="206"/>
        <v>0</v>
      </c>
      <c r="T85" s="153">
        <f t="shared" si="206"/>
        <v>0</v>
      </c>
      <c r="U85" s="153">
        <f t="shared" si="206"/>
        <v>50</v>
      </c>
      <c r="V85" s="153">
        <f t="shared" si="206"/>
        <v>0</v>
      </c>
      <c r="W85" s="153">
        <f t="shared" si="206"/>
        <v>0</v>
      </c>
      <c r="X85" s="153">
        <f t="shared" si="206"/>
        <v>0</v>
      </c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 t="s">
        <v>529</v>
      </c>
      <c r="B86" s="23" t="s">
        <v>10</v>
      </c>
      <c r="C86" s="27" t="s">
        <v>532</v>
      </c>
      <c r="D86" s="31">
        <f t="shared" si="161"/>
        <v>764</v>
      </c>
      <c r="E86" s="14">
        <f t="shared" ref="E86:N86" si="207">IF($D86=0,0,E203/$D86*100)</f>
        <v>1.963350785340314</v>
      </c>
      <c r="F86" s="14">
        <f t="shared" si="207"/>
        <v>3.0104712041884816</v>
      </c>
      <c r="G86" s="14">
        <f t="shared" si="207"/>
        <v>4.5811518324607325</v>
      </c>
      <c r="H86" s="14">
        <f t="shared" si="207"/>
        <v>11.649214659685864</v>
      </c>
      <c r="I86" s="14">
        <f t="shared" si="207"/>
        <v>17.015706806282722</v>
      </c>
      <c r="J86" s="14">
        <f t="shared" si="207"/>
        <v>26.570680628272253</v>
      </c>
      <c r="K86" s="14">
        <f t="shared" si="207"/>
        <v>20.287958115183248</v>
      </c>
      <c r="L86" s="14">
        <f t="shared" si="207"/>
        <v>7.9842931937172779</v>
      </c>
      <c r="M86" s="14">
        <f t="shared" si="207"/>
        <v>0.91623036649214651</v>
      </c>
      <c r="N86" s="14">
        <f t="shared" si="207"/>
        <v>6.0209424083769632</v>
      </c>
      <c r="O86" s="50">
        <f t="shared" ref="O86" si="208">O203</f>
        <v>85.047353760445688</v>
      </c>
      <c r="P86" s="93"/>
      <c r="Q86" s="94"/>
      <c r="R86" s="94"/>
      <c r="S86" s="94"/>
      <c r="T86" s="94"/>
      <c r="U86" s="94"/>
      <c r="V86" s="94"/>
      <c r="W86" s="94"/>
      <c r="X86" s="94"/>
    </row>
    <row r="87" spans="1:51" ht="15" customHeight="1" x14ac:dyDescent="0.15">
      <c r="A87" s="26" t="s">
        <v>530</v>
      </c>
      <c r="B87" s="24" t="s">
        <v>11</v>
      </c>
      <c r="C87" s="27" t="s">
        <v>533</v>
      </c>
      <c r="D87" s="31">
        <f t="shared" si="161"/>
        <v>524</v>
      </c>
      <c r="E87" s="14">
        <f t="shared" ref="E87:N87" si="209">IF($D87=0,0,E204/$D87*100)</f>
        <v>1.1450381679389312</v>
      </c>
      <c r="F87" s="14">
        <f t="shared" si="209"/>
        <v>1.1450381679389312</v>
      </c>
      <c r="G87" s="14">
        <f t="shared" si="209"/>
        <v>3.4351145038167941</v>
      </c>
      <c r="H87" s="14">
        <f t="shared" si="209"/>
        <v>5.343511450381679</v>
      </c>
      <c r="I87" s="14">
        <f t="shared" si="209"/>
        <v>13.740458015267176</v>
      </c>
      <c r="J87" s="14">
        <f t="shared" si="209"/>
        <v>27.480916030534353</v>
      </c>
      <c r="K87" s="14">
        <f t="shared" si="209"/>
        <v>28.816793893129773</v>
      </c>
      <c r="L87" s="14">
        <f t="shared" si="209"/>
        <v>12.977099236641221</v>
      </c>
      <c r="M87" s="14">
        <f t="shared" si="209"/>
        <v>1.9083969465648856</v>
      </c>
      <c r="N87" s="14">
        <f t="shared" si="209"/>
        <v>4.007633587786259</v>
      </c>
      <c r="O87" s="50">
        <f t="shared" ref="O87" si="210">O204</f>
        <v>87.791252485089458</v>
      </c>
      <c r="P87" s="93"/>
      <c r="Q87" s="94"/>
      <c r="R87" s="94"/>
      <c r="S87" s="94"/>
      <c r="T87" s="94"/>
      <c r="U87" s="94"/>
      <c r="V87" s="94"/>
      <c r="W87" s="94"/>
      <c r="X87" s="94"/>
    </row>
    <row r="88" spans="1:51" ht="15" customHeight="1" x14ac:dyDescent="0.15">
      <c r="A88" s="3" t="s">
        <v>531</v>
      </c>
      <c r="B88" s="24"/>
      <c r="C88" s="27" t="s">
        <v>534</v>
      </c>
      <c r="D88" s="31">
        <f t="shared" si="161"/>
        <v>689</v>
      </c>
      <c r="E88" s="14">
        <f t="shared" ref="E88:N88" si="211">IF($D88=0,0,E205/$D88*100)</f>
        <v>0.43541364296081275</v>
      </c>
      <c r="F88" s="14">
        <f t="shared" si="211"/>
        <v>1.1611030478955007</v>
      </c>
      <c r="G88" s="14">
        <f t="shared" si="211"/>
        <v>3.1930333817126266</v>
      </c>
      <c r="H88" s="14">
        <f t="shared" si="211"/>
        <v>6.6763425253991286</v>
      </c>
      <c r="I88" s="14">
        <f t="shared" si="211"/>
        <v>11.030478955007258</v>
      </c>
      <c r="J88" s="14">
        <f t="shared" si="211"/>
        <v>26.269956458635701</v>
      </c>
      <c r="K88" s="14">
        <f t="shared" si="211"/>
        <v>31.785195936139331</v>
      </c>
      <c r="L88" s="14">
        <f t="shared" si="211"/>
        <v>11.756168359941945</v>
      </c>
      <c r="M88" s="14">
        <f t="shared" si="211"/>
        <v>2.3222060957910013</v>
      </c>
      <c r="N88" s="14">
        <f t="shared" si="211"/>
        <v>5.3701015965166912</v>
      </c>
      <c r="O88" s="50">
        <f t="shared" ref="O88" si="212">O205</f>
        <v>88.197852760736197</v>
      </c>
      <c r="P88" s="93"/>
      <c r="Q88" s="94"/>
      <c r="R88" s="94"/>
      <c r="S88" s="94"/>
      <c r="T88" s="94"/>
      <c r="U88" s="94"/>
      <c r="V88" s="94"/>
      <c r="W88" s="94"/>
      <c r="X88" s="94"/>
    </row>
    <row r="89" spans="1:51" ht="15" customHeight="1" x14ac:dyDescent="0.15">
      <c r="A89" s="3"/>
      <c r="B89" s="3"/>
      <c r="C89" s="27" t="s">
        <v>535</v>
      </c>
      <c r="D89" s="31">
        <f t="shared" si="161"/>
        <v>170</v>
      </c>
      <c r="E89" s="14">
        <f t="shared" ref="E89:N89" si="213">IF($D89=0,0,E206/$D89*100)</f>
        <v>2.3529411764705883</v>
      </c>
      <c r="F89" s="14">
        <f t="shared" si="213"/>
        <v>2.9411764705882351</v>
      </c>
      <c r="G89" s="14">
        <f t="shared" si="213"/>
        <v>4.117647058823529</v>
      </c>
      <c r="H89" s="14">
        <f t="shared" si="213"/>
        <v>8.235294117647058</v>
      </c>
      <c r="I89" s="14">
        <f t="shared" si="213"/>
        <v>15.882352941176469</v>
      </c>
      <c r="J89" s="14">
        <f t="shared" si="213"/>
        <v>22.352941176470591</v>
      </c>
      <c r="K89" s="14">
        <f t="shared" si="213"/>
        <v>21.764705882352942</v>
      </c>
      <c r="L89" s="14">
        <f t="shared" si="213"/>
        <v>14.117647058823529</v>
      </c>
      <c r="M89" s="14">
        <f t="shared" si="213"/>
        <v>1.7647058823529411</v>
      </c>
      <c r="N89" s="14">
        <f t="shared" si="213"/>
        <v>6.4705882352941186</v>
      </c>
      <c r="O89" s="50">
        <f t="shared" ref="O89" si="214">O206</f>
        <v>86.157232704402517</v>
      </c>
      <c r="P89" s="93"/>
      <c r="Q89" s="94"/>
      <c r="R89" s="94"/>
      <c r="S89" s="94"/>
      <c r="T89" s="94"/>
      <c r="U89" s="94"/>
      <c r="V89" s="94"/>
      <c r="W89" s="94"/>
      <c r="X89" s="94"/>
    </row>
    <row r="90" spans="1:51" ht="15" customHeight="1" x14ac:dyDescent="0.15">
      <c r="A90" s="3"/>
      <c r="B90" s="3"/>
      <c r="C90" s="27" t="s">
        <v>536</v>
      </c>
      <c r="D90" s="31">
        <f t="shared" si="161"/>
        <v>2002</v>
      </c>
      <c r="E90" s="14">
        <f t="shared" ref="E90:N90" si="215">IF($D90=0,0,E207/$D90*100)</f>
        <v>9.9900099900099903E-2</v>
      </c>
      <c r="F90" s="14">
        <f t="shared" si="215"/>
        <v>0.19980019980019981</v>
      </c>
      <c r="G90" s="14">
        <f t="shared" si="215"/>
        <v>0.79920079920079923</v>
      </c>
      <c r="H90" s="14">
        <f t="shared" si="215"/>
        <v>2.2977022977022976</v>
      </c>
      <c r="I90" s="14">
        <f t="shared" si="215"/>
        <v>6.9430569430569422</v>
      </c>
      <c r="J90" s="14">
        <f t="shared" si="215"/>
        <v>20.17982017982018</v>
      </c>
      <c r="K90" s="14">
        <f t="shared" si="215"/>
        <v>34.065934065934066</v>
      </c>
      <c r="L90" s="14">
        <f t="shared" si="215"/>
        <v>21.978021978021978</v>
      </c>
      <c r="M90" s="14">
        <f t="shared" si="215"/>
        <v>7.7922077922077921</v>
      </c>
      <c r="N90" s="14">
        <f t="shared" si="215"/>
        <v>5.6443556443556444</v>
      </c>
      <c r="O90" s="50">
        <f t="shared" ref="O90" si="216">O207</f>
        <v>91.602435150873475</v>
      </c>
      <c r="P90" s="93"/>
      <c r="Q90" s="94"/>
      <c r="R90" s="94"/>
      <c r="S90" s="94"/>
      <c r="T90" s="94"/>
      <c r="U90" s="94"/>
      <c r="V90" s="94"/>
      <c r="W90" s="94"/>
      <c r="X90" s="94"/>
    </row>
    <row r="91" spans="1:51" ht="15" customHeight="1" x14ac:dyDescent="0.15">
      <c r="A91" s="3"/>
      <c r="B91" s="3"/>
      <c r="C91" s="27" t="s">
        <v>9</v>
      </c>
      <c r="D91" s="31">
        <f t="shared" si="161"/>
        <v>720</v>
      </c>
      <c r="E91" s="14">
        <f t="shared" ref="E91:N91" si="217">IF($D91=0,0,E208/$D91*100)</f>
        <v>3.0555555555555554</v>
      </c>
      <c r="F91" s="14">
        <f t="shared" si="217"/>
        <v>2.9166666666666665</v>
      </c>
      <c r="G91" s="14">
        <f t="shared" si="217"/>
        <v>4.4444444444444446</v>
      </c>
      <c r="H91" s="14">
        <f t="shared" si="217"/>
        <v>8.1944444444444446</v>
      </c>
      <c r="I91" s="14">
        <f t="shared" si="217"/>
        <v>14.583333333333334</v>
      </c>
      <c r="J91" s="14">
        <f t="shared" si="217"/>
        <v>25.694444444444443</v>
      </c>
      <c r="K91" s="14">
        <f t="shared" si="217"/>
        <v>23.611111111111111</v>
      </c>
      <c r="L91" s="14">
        <f t="shared" si="217"/>
        <v>10.138888888888889</v>
      </c>
      <c r="M91" s="14">
        <f t="shared" si="217"/>
        <v>1.6666666666666667</v>
      </c>
      <c r="N91" s="14">
        <f t="shared" si="217"/>
        <v>5.6944444444444446</v>
      </c>
      <c r="O91" s="50">
        <f t="shared" ref="O91" si="218">O208</f>
        <v>85.702503681885119</v>
      </c>
      <c r="P91" s="93"/>
      <c r="Q91" s="94"/>
      <c r="R91" s="94"/>
      <c r="S91" s="94"/>
      <c r="T91" s="94"/>
      <c r="U91" s="94"/>
      <c r="V91" s="94"/>
      <c r="W91" s="94"/>
      <c r="X91" s="94"/>
    </row>
    <row r="92" spans="1:51" ht="15" customHeight="1" x14ac:dyDescent="0.15">
      <c r="A92" s="3"/>
      <c r="B92" s="3"/>
      <c r="C92" s="27" t="s">
        <v>83</v>
      </c>
      <c r="D92" s="31">
        <f t="shared" si="161"/>
        <v>217</v>
      </c>
      <c r="E92" s="14">
        <f t="shared" ref="E92:N92" si="219">IF($D92=0,0,E209/$D92*100)</f>
        <v>1.8433179723502304</v>
      </c>
      <c r="F92" s="14">
        <f t="shared" si="219"/>
        <v>2.3041474654377883</v>
      </c>
      <c r="G92" s="14">
        <f t="shared" si="219"/>
        <v>4.1474654377880187</v>
      </c>
      <c r="H92" s="14">
        <f t="shared" si="219"/>
        <v>9.67741935483871</v>
      </c>
      <c r="I92" s="14">
        <f t="shared" si="219"/>
        <v>14.746543778801843</v>
      </c>
      <c r="J92" s="14">
        <f t="shared" si="219"/>
        <v>23.502304147465438</v>
      </c>
      <c r="K92" s="14">
        <f t="shared" si="219"/>
        <v>23.963133640552993</v>
      </c>
      <c r="L92" s="14">
        <f t="shared" si="219"/>
        <v>10.599078341013826</v>
      </c>
      <c r="M92" s="14">
        <f t="shared" si="219"/>
        <v>1.3824884792626728</v>
      </c>
      <c r="N92" s="14">
        <f t="shared" si="219"/>
        <v>7.8341013824884786</v>
      </c>
      <c r="O92" s="50">
        <f t="shared" ref="O92" si="220">O209</f>
        <v>86.2</v>
      </c>
      <c r="P92" s="93"/>
      <c r="Q92" s="94"/>
      <c r="R92" s="94"/>
      <c r="S92" s="94"/>
      <c r="T92" s="94"/>
      <c r="U92" s="94"/>
      <c r="V92" s="94"/>
      <c r="W92" s="94"/>
      <c r="X92" s="94"/>
    </row>
    <row r="93" spans="1:51" ht="15" customHeight="1" x14ac:dyDescent="0.15">
      <c r="A93" s="3"/>
      <c r="B93" s="4"/>
      <c r="C93" s="28" t="s">
        <v>2</v>
      </c>
      <c r="D93" s="32">
        <f t="shared" si="161"/>
        <v>30</v>
      </c>
      <c r="E93" s="12">
        <f t="shared" ref="E93:N93" si="221">IF($D93=0,0,E210/$D93*100)</f>
        <v>0</v>
      </c>
      <c r="F93" s="12">
        <f t="shared" si="221"/>
        <v>3.3333333333333335</v>
      </c>
      <c r="G93" s="12">
        <f t="shared" si="221"/>
        <v>3.3333333333333335</v>
      </c>
      <c r="H93" s="12">
        <f t="shared" si="221"/>
        <v>10</v>
      </c>
      <c r="I93" s="12">
        <f t="shared" si="221"/>
        <v>16.666666666666664</v>
      </c>
      <c r="J93" s="12">
        <f t="shared" si="221"/>
        <v>13.333333333333334</v>
      </c>
      <c r="K93" s="12">
        <f t="shared" si="221"/>
        <v>30</v>
      </c>
      <c r="L93" s="12">
        <f t="shared" si="221"/>
        <v>13.333333333333334</v>
      </c>
      <c r="M93" s="12">
        <f t="shared" si="221"/>
        <v>0</v>
      </c>
      <c r="N93" s="12">
        <f t="shared" si="221"/>
        <v>10</v>
      </c>
      <c r="O93" s="29">
        <f t="shared" ref="O93" si="222">O210</f>
        <v>86.333333333333329</v>
      </c>
      <c r="P93" s="95"/>
      <c r="Q93" s="96"/>
      <c r="R93" s="96"/>
      <c r="S93" s="96"/>
      <c r="T93" s="96"/>
      <c r="U93" s="96"/>
      <c r="V93" s="96"/>
      <c r="W93" s="96"/>
      <c r="X93" s="96"/>
    </row>
    <row r="94" spans="1:51" ht="15" customHeight="1" x14ac:dyDescent="0.15">
      <c r="A94" s="3"/>
      <c r="B94" s="24" t="s">
        <v>12</v>
      </c>
      <c r="C94" s="27" t="s">
        <v>532</v>
      </c>
      <c r="D94" s="31">
        <f t="shared" si="161"/>
        <v>225</v>
      </c>
      <c r="E94" s="14">
        <f t="shared" ref="E94:N94" si="223">IF($D94=0,0,E211/$D94*100)</f>
        <v>0.44444444444444442</v>
      </c>
      <c r="F94" s="14">
        <f t="shared" si="223"/>
        <v>0</v>
      </c>
      <c r="G94" s="14">
        <f t="shared" si="223"/>
        <v>3.5555555555555554</v>
      </c>
      <c r="H94" s="14">
        <f t="shared" si="223"/>
        <v>11.555555555555555</v>
      </c>
      <c r="I94" s="14">
        <f t="shared" si="223"/>
        <v>14.666666666666666</v>
      </c>
      <c r="J94" s="14">
        <f t="shared" si="223"/>
        <v>28.444444444444443</v>
      </c>
      <c r="K94" s="14">
        <f t="shared" si="223"/>
        <v>24.888888888888889</v>
      </c>
      <c r="L94" s="14">
        <f t="shared" si="223"/>
        <v>10.666666666666668</v>
      </c>
      <c r="M94" s="14">
        <f t="shared" si="223"/>
        <v>1.3333333333333335</v>
      </c>
      <c r="N94" s="14">
        <f t="shared" si="223"/>
        <v>4.4444444444444446</v>
      </c>
      <c r="O94" s="50">
        <f t="shared" ref="O94" si="224">O211</f>
        <v>86.972093023255809</v>
      </c>
      <c r="P94" s="93"/>
      <c r="Q94" s="94"/>
      <c r="R94" s="94"/>
      <c r="S94" s="94"/>
      <c r="T94" s="94"/>
      <c r="U94" s="94"/>
      <c r="V94" s="94"/>
      <c r="W94" s="94"/>
      <c r="X94" s="94"/>
    </row>
    <row r="95" spans="1:51" ht="15" customHeight="1" x14ac:dyDescent="0.15">
      <c r="A95" s="3"/>
      <c r="B95" s="24" t="s">
        <v>13</v>
      </c>
      <c r="C95" s="27" t="s">
        <v>533</v>
      </c>
      <c r="D95" s="31">
        <f t="shared" si="161"/>
        <v>202</v>
      </c>
      <c r="E95" s="14">
        <f t="shared" ref="E95:N95" si="225">IF($D95=0,0,E212/$D95*100)</f>
        <v>0</v>
      </c>
      <c r="F95" s="14">
        <f t="shared" si="225"/>
        <v>0.49504950495049505</v>
      </c>
      <c r="G95" s="14">
        <f t="shared" si="225"/>
        <v>0.99009900990099009</v>
      </c>
      <c r="H95" s="14">
        <f t="shared" si="225"/>
        <v>3.4653465346534658</v>
      </c>
      <c r="I95" s="14">
        <f t="shared" si="225"/>
        <v>12.376237623762377</v>
      </c>
      <c r="J95" s="14">
        <f t="shared" si="225"/>
        <v>27.227722772277229</v>
      </c>
      <c r="K95" s="14">
        <f t="shared" si="225"/>
        <v>33.663366336633665</v>
      </c>
      <c r="L95" s="14">
        <f t="shared" si="225"/>
        <v>18.316831683168317</v>
      </c>
      <c r="M95" s="14">
        <f t="shared" si="225"/>
        <v>1.9801980198019802</v>
      </c>
      <c r="N95" s="14">
        <f t="shared" si="225"/>
        <v>1.4851485148514851</v>
      </c>
      <c r="O95" s="50">
        <f t="shared" ref="O95" si="226">O212</f>
        <v>89.618090452261313</v>
      </c>
      <c r="P95" s="93"/>
      <c r="Q95" s="94"/>
      <c r="R95" s="94"/>
      <c r="S95" s="94"/>
      <c r="T95" s="94"/>
      <c r="U95" s="94"/>
      <c r="V95" s="94"/>
      <c r="W95" s="94"/>
      <c r="X95" s="94"/>
    </row>
    <row r="96" spans="1:51" ht="15" customHeight="1" x14ac:dyDescent="0.15">
      <c r="A96" s="3"/>
      <c r="B96" s="24" t="s">
        <v>14</v>
      </c>
      <c r="C96" s="27" t="s">
        <v>534</v>
      </c>
      <c r="D96" s="31">
        <f t="shared" si="161"/>
        <v>225</v>
      </c>
      <c r="E96" s="14">
        <f t="shared" ref="E96:N96" si="227">IF($D96=0,0,E213/$D96*100)</f>
        <v>0.44444444444444442</v>
      </c>
      <c r="F96" s="14">
        <f t="shared" si="227"/>
        <v>1.3333333333333335</v>
      </c>
      <c r="G96" s="14">
        <f t="shared" si="227"/>
        <v>0.88888888888888884</v>
      </c>
      <c r="H96" s="14">
        <f t="shared" si="227"/>
        <v>5.7777777777777777</v>
      </c>
      <c r="I96" s="14">
        <f t="shared" si="227"/>
        <v>4.8888888888888893</v>
      </c>
      <c r="J96" s="14">
        <f t="shared" si="227"/>
        <v>26.666666666666668</v>
      </c>
      <c r="K96" s="14">
        <f t="shared" si="227"/>
        <v>36</v>
      </c>
      <c r="L96" s="14">
        <f t="shared" si="227"/>
        <v>18.222222222222221</v>
      </c>
      <c r="M96" s="14">
        <f t="shared" si="227"/>
        <v>3.5555555555555554</v>
      </c>
      <c r="N96" s="14">
        <f t="shared" si="227"/>
        <v>2.2222222222222223</v>
      </c>
      <c r="O96" s="50">
        <f t="shared" ref="O96" si="228">O213</f>
        <v>89.931818181818187</v>
      </c>
      <c r="P96" s="93"/>
      <c r="Q96" s="94"/>
      <c r="R96" s="94"/>
      <c r="S96" s="94"/>
      <c r="T96" s="94"/>
      <c r="U96" s="94"/>
      <c r="V96" s="94"/>
      <c r="W96" s="94"/>
      <c r="X96" s="94"/>
    </row>
    <row r="97" spans="1:24" ht="15" customHeight="1" x14ac:dyDescent="0.15">
      <c r="A97" s="3"/>
      <c r="B97" s="3"/>
      <c r="C97" s="27" t="s">
        <v>535</v>
      </c>
      <c r="D97" s="31">
        <f t="shared" si="161"/>
        <v>58</v>
      </c>
      <c r="E97" s="14">
        <f t="shared" ref="E97:N97" si="229">IF($D97=0,0,E214/$D97*100)</f>
        <v>0</v>
      </c>
      <c r="F97" s="14">
        <f t="shared" si="229"/>
        <v>0</v>
      </c>
      <c r="G97" s="14">
        <f t="shared" si="229"/>
        <v>1.7241379310344827</v>
      </c>
      <c r="H97" s="14">
        <f t="shared" si="229"/>
        <v>5.1724137931034484</v>
      </c>
      <c r="I97" s="14">
        <f t="shared" si="229"/>
        <v>18.96551724137931</v>
      </c>
      <c r="J97" s="14">
        <f t="shared" si="229"/>
        <v>18.96551724137931</v>
      </c>
      <c r="K97" s="14">
        <f t="shared" si="229"/>
        <v>22.413793103448278</v>
      </c>
      <c r="L97" s="14">
        <f t="shared" si="229"/>
        <v>27.586206896551722</v>
      </c>
      <c r="M97" s="14">
        <f t="shared" si="229"/>
        <v>1.7241379310344827</v>
      </c>
      <c r="N97" s="14">
        <f t="shared" si="229"/>
        <v>3.4482758620689653</v>
      </c>
      <c r="O97" s="50">
        <f t="shared" ref="O97" si="230">O214</f>
        <v>89.339285714285708</v>
      </c>
      <c r="P97" s="93"/>
      <c r="Q97" s="94"/>
      <c r="R97" s="94"/>
      <c r="S97" s="94"/>
      <c r="T97" s="94"/>
      <c r="U97" s="94"/>
      <c r="V97" s="94"/>
      <c r="W97" s="94"/>
      <c r="X97" s="94"/>
    </row>
    <row r="98" spans="1:24" ht="15" customHeight="1" x14ac:dyDescent="0.15">
      <c r="A98" s="3"/>
      <c r="B98" s="3"/>
      <c r="C98" s="27" t="s">
        <v>536</v>
      </c>
      <c r="D98" s="31">
        <f t="shared" si="161"/>
        <v>977</v>
      </c>
      <c r="E98" s="14">
        <f t="shared" ref="E98:N98" si="231">IF($D98=0,0,E215/$D98*100)</f>
        <v>0.10235414534288639</v>
      </c>
      <c r="F98" s="14">
        <f t="shared" si="231"/>
        <v>0.10235414534288639</v>
      </c>
      <c r="G98" s="14">
        <f t="shared" si="231"/>
        <v>0.30706243602865912</v>
      </c>
      <c r="H98" s="14">
        <f t="shared" si="231"/>
        <v>1.7400204708290685</v>
      </c>
      <c r="I98" s="14">
        <f t="shared" si="231"/>
        <v>5.1177072671443193</v>
      </c>
      <c r="J98" s="14">
        <f t="shared" si="231"/>
        <v>19.242579324462643</v>
      </c>
      <c r="K98" s="14">
        <f t="shared" si="231"/>
        <v>35.005117707267139</v>
      </c>
      <c r="L98" s="14">
        <f t="shared" si="231"/>
        <v>25.281473899692937</v>
      </c>
      <c r="M98" s="14">
        <f t="shared" si="231"/>
        <v>9.5189355168884333</v>
      </c>
      <c r="N98" s="14">
        <f t="shared" si="231"/>
        <v>3.5823950870010237</v>
      </c>
      <c r="O98" s="50">
        <f t="shared" ref="O98" si="232">O215</f>
        <v>92.411889596602975</v>
      </c>
      <c r="P98" s="93"/>
      <c r="Q98" s="94"/>
      <c r="R98" s="94"/>
      <c r="S98" s="94"/>
      <c r="T98" s="94"/>
      <c r="U98" s="94"/>
      <c r="V98" s="94"/>
      <c r="W98" s="94"/>
      <c r="X98" s="94"/>
    </row>
    <row r="99" spans="1:24" ht="15" customHeight="1" x14ac:dyDescent="0.15">
      <c r="A99" s="3"/>
      <c r="B99" s="3"/>
      <c r="C99" s="27" t="s">
        <v>9</v>
      </c>
      <c r="D99" s="31">
        <f t="shared" si="161"/>
        <v>235</v>
      </c>
      <c r="E99" s="14">
        <f t="shared" ref="E99:N99" si="233">IF($D99=0,0,E216/$D99*100)</f>
        <v>1.7021276595744681</v>
      </c>
      <c r="F99" s="14">
        <f t="shared" si="233"/>
        <v>1.7021276595744681</v>
      </c>
      <c r="G99" s="14">
        <f t="shared" si="233"/>
        <v>4.2553191489361701</v>
      </c>
      <c r="H99" s="14">
        <f t="shared" si="233"/>
        <v>6.3829787234042552</v>
      </c>
      <c r="I99" s="14">
        <f t="shared" si="233"/>
        <v>12.340425531914894</v>
      </c>
      <c r="J99" s="14">
        <f t="shared" si="233"/>
        <v>28.085106382978726</v>
      </c>
      <c r="K99" s="14">
        <f t="shared" si="233"/>
        <v>28.510638297872344</v>
      </c>
      <c r="L99" s="14">
        <f t="shared" si="233"/>
        <v>11.914893617021278</v>
      </c>
      <c r="M99" s="14">
        <f t="shared" si="233"/>
        <v>1.7021276595744681</v>
      </c>
      <c r="N99" s="14">
        <f t="shared" si="233"/>
        <v>3.4042553191489362</v>
      </c>
      <c r="O99" s="50">
        <f t="shared" ref="O99" si="234">O216</f>
        <v>87.1762114537445</v>
      </c>
      <c r="P99" s="93"/>
      <c r="Q99" s="94"/>
      <c r="R99" s="94"/>
      <c r="S99" s="94"/>
      <c r="T99" s="94"/>
      <c r="U99" s="94"/>
      <c r="V99" s="94"/>
      <c r="W99" s="94"/>
      <c r="X99" s="94"/>
    </row>
    <row r="100" spans="1:24" ht="15" customHeight="1" x14ac:dyDescent="0.15">
      <c r="A100" s="3"/>
      <c r="B100" s="3"/>
      <c r="C100" s="27" t="s">
        <v>83</v>
      </c>
      <c r="D100" s="31">
        <f t="shared" si="161"/>
        <v>66</v>
      </c>
      <c r="E100" s="14">
        <f t="shared" ref="E100:N100" si="235">IF($D100=0,0,E217/$D100*100)</f>
        <v>0</v>
      </c>
      <c r="F100" s="14">
        <f t="shared" si="235"/>
        <v>0</v>
      </c>
      <c r="G100" s="14">
        <f t="shared" si="235"/>
        <v>6.0606060606060606</v>
      </c>
      <c r="H100" s="14">
        <f t="shared" si="235"/>
        <v>6.0606060606060606</v>
      </c>
      <c r="I100" s="14">
        <f t="shared" si="235"/>
        <v>12.121212121212121</v>
      </c>
      <c r="J100" s="14">
        <f t="shared" si="235"/>
        <v>21.212121212121211</v>
      </c>
      <c r="K100" s="14">
        <f t="shared" si="235"/>
        <v>30.303030303030305</v>
      </c>
      <c r="L100" s="14">
        <f t="shared" si="235"/>
        <v>16.666666666666664</v>
      </c>
      <c r="M100" s="14">
        <f t="shared" si="235"/>
        <v>3.0303030303030303</v>
      </c>
      <c r="N100" s="14">
        <f t="shared" si="235"/>
        <v>4.5454545454545459</v>
      </c>
      <c r="O100" s="50">
        <f t="shared" ref="O100" si="236">O217</f>
        <v>88.603174603174608</v>
      </c>
      <c r="P100" s="93"/>
      <c r="Q100" s="94"/>
      <c r="R100" s="94"/>
      <c r="S100" s="94"/>
      <c r="T100" s="94"/>
      <c r="U100" s="94"/>
      <c r="V100" s="94"/>
      <c r="W100" s="94"/>
      <c r="X100" s="94"/>
    </row>
    <row r="101" spans="1:24" ht="15" customHeight="1" x14ac:dyDescent="0.15">
      <c r="A101" s="3"/>
      <c r="B101" s="4"/>
      <c r="C101" s="28" t="s">
        <v>2</v>
      </c>
      <c r="D101" s="32">
        <f t="shared" si="161"/>
        <v>11</v>
      </c>
      <c r="E101" s="12">
        <f t="shared" ref="E101:N101" si="237">IF($D101=0,0,E218/$D101*100)</f>
        <v>0</v>
      </c>
      <c r="F101" s="12">
        <f t="shared" si="237"/>
        <v>9.0909090909090917</v>
      </c>
      <c r="G101" s="12">
        <f t="shared" si="237"/>
        <v>0</v>
      </c>
      <c r="H101" s="12">
        <f t="shared" si="237"/>
        <v>0</v>
      </c>
      <c r="I101" s="12">
        <f t="shared" si="237"/>
        <v>18.181818181818183</v>
      </c>
      <c r="J101" s="12">
        <f t="shared" si="237"/>
        <v>9.0909090909090917</v>
      </c>
      <c r="K101" s="12">
        <f t="shared" si="237"/>
        <v>36.363636363636367</v>
      </c>
      <c r="L101" s="12">
        <f t="shared" si="237"/>
        <v>27.27272727272727</v>
      </c>
      <c r="M101" s="12">
        <f t="shared" si="237"/>
        <v>0</v>
      </c>
      <c r="N101" s="12">
        <f t="shared" si="237"/>
        <v>0</v>
      </c>
      <c r="O101" s="29">
        <f t="shared" ref="O101" si="238">O218</f>
        <v>88.272727272727266</v>
      </c>
      <c r="P101" s="95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15">
      <c r="A102" s="3"/>
      <c r="B102" s="24" t="s">
        <v>15</v>
      </c>
      <c r="C102" s="27" t="s">
        <v>532</v>
      </c>
      <c r="D102" s="31">
        <f t="shared" si="161"/>
        <v>289</v>
      </c>
      <c r="E102" s="14">
        <f t="shared" ref="E102:N102" si="239">IF($D102=0,0,E219/$D102*100)</f>
        <v>3.1141868512110724</v>
      </c>
      <c r="F102" s="14">
        <f t="shared" si="239"/>
        <v>3.4602076124567476</v>
      </c>
      <c r="G102" s="14">
        <f t="shared" si="239"/>
        <v>5.8823529411764701</v>
      </c>
      <c r="H102" s="14">
        <f t="shared" si="239"/>
        <v>12.45674740484429</v>
      </c>
      <c r="I102" s="14">
        <f t="shared" si="239"/>
        <v>17.993079584775089</v>
      </c>
      <c r="J102" s="14">
        <f t="shared" si="239"/>
        <v>24.221453287197232</v>
      </c>
      <c r="K102" s="14">
        <f t="shared" si="239"/>
        <v>16.608996539792386</v>
      </c>
      <c r="L102" s="14">
        <f t="shared" si="239"/>
        <v>7.2664359861591699</v>
      </c>
      <c r="M102" s="14">
        <f t="shared" si="239"/>
        <v>1.0380622837370241</v>
      </c>
      <c r="N102" s="14">
        <f t="shared" si="239"/>
        <v>7.9584775086505193</v>
      </c>
      <c r="O102" s="50">
        <f t="shared" ref="O102" si="240">O219</f>
        <v>83.902255639097746</v>
      </c>
      <c r="P102" s="93"/>
      <c r="Q102" s="94"/>
      <c r="R102" s="94"/>
      <c r="S102" s="94"/>
      <c r="T102" s="94"/>
      <c r="U102" s="94"/>
      <c r="V102" s="94"/>
      <c r="W102" s="94"/>
      <c r="X102" s="94"/>
    </row>
    <row r="103" spans="1:24" ht="15" customHeight="1" x14ac:dyDescent="0.15">
      <c r="A103" s="3"/>
      <c r="B103" s="24" t="s">
        <v>16</v>
      </c>
      <c r="C103" s="27" t="s">
        <v>533</v>
      </c>
      <c r="D103" s="31">
        <f t="shared" si="161"/>
        <v>186</v>
      </c>
      <c r="E103" s="14">
        <f t="shared" ref="E103:N103" si="241">IF($D103=0,0,E220/$D103*100)</f>
        <v>2.6881720430107525</v>
      </c>
      <c r="F103" s="14">
        <f t="shared" si="241"/>
        <v>1.0752688172043012</v>
      </c>
      <c r="G103" s="14">
        <f t="shared" si="241"/>
        <v>5.913978494623656</v>
      </c>
      <c r="H103" s="14">
        <f t="shared" si="241"/>
        <v>7.5268817204301079</v>
      </c>
      <c r="I103" s="14">
        <f t="shared" si="241"/>
        <v>14.516129032258066</v>
      </c>
      <c r="J103" s="14">
        <f t="shared" si="241"/>
        <v>25.268817204301076</v>
      </c>
      <c r="K103" s="14">
        <f t="shared" si="241"/>
        <v>24.731182795698924</v>
      </c>
      <c r="L103" s="14">
        <f t="shared" si="241"/>
        <v>10.75268817204301</v>
      </c>
      <c r="M103" s="14">
        <f t="shared" si="241"/>
        <v>1.6129032258064515</v>
      </c>
      <c r="N103" s="14">
        <f t="shared" si="241"/>
        <v>5.913978494623656</v>
      </c>
      <c r="O103" s="50">
        <f t="shared" ref="O103" si="242">O220</f>
        <v>86.291428571428568</v>
      </c>
      <c r="P103" s="93"/>
      <c r="Q103" s="94"/>
      <c r="R103" s="94"/>
      <c r="S103" s="94"/>
      <c r="T103" s="94"/>
      <c r="U103" s="94"/>
      <c r="V103" s="94"/>
      <c r="W103" s="94"/>
      <c r="X103" s="94"/>
    </row>
    <row r="104" spans="1:24" ht="15" customHeight="1" x14ac:dyDescent="0.15">
      <c r="A104" s="3"/>
      <c r="B104" s="24" t="s">
        <v>17</v>
      </c>
      <c r="C104" s="27" t="s">
        <v>534</v>
      </c>
      <c r="D104" s="31">
        <f t="shared" si="161"/>
        <v>230</v>
      </c>
      <c r="E104" s="14">
        <f t="shared" ref="E104:N104" si="243">IF($D104=0,0,E221/$D104*100)</f>
        <v>0.86956521739130432</v>
      </c>
      <c r="F104" s="14">
        <f t="shared" si="243"/>
        <v>1.7391304347826086</v>
      </c>
      <c r="G104" s="14">
        <f t="shared" si="243"/>
        <v>6.0869565217391308</v>
      </c>
      <c r="H104" s="14">
        <f t="shared" si="243"/>
        <v>9.5652173913043477</v>
      </c>
      <c r="I104" s="14">
        <f t="shared" si="243"/>
        <v>14.347826086956522</v>
      </c>
      <c r="J104" s="14">
        <f t="shared" si="243"/>
        <v>23.913043478260871</v>
      </c>
      <c r="K104" s="14">
        <f t="shared" si="243"/>
        <v>26.956521739130434</v>
      </c>
      <c r="L104" s="14">
        <f t="shared" si="243"/>
        <v>7.8260869565217401</v>
      </c>
      <c r="M104" s="14">
        <f t="shared" si="243"/>
        <v>3.0434782608695654</v>
      </c>
      <c r="N104" s="14">
        <f t="shared" si="243"/>
        <v>5.6521739130434785</v>
      </c>
      <c r="O104" s="50">
        <f t="shared" ref="O104" si="244">O221</f>
        <v>86.456221198156683</v>
      </c>
      <c r="P104" s="93"/>
      <c r="Q104" s="94"/>
      <c r="R104" s="94"/>
      <c r="S104" s="94"/>
      <c r="T104" s="94"/>
      <c r="U104" s="94"/>
      <c r="V104" s="94"/>
      <c r="W104" s="94"/>
      <c r="X104" s="94"/>
    </row>
    <row r="105" spans="1:24" ht="15" customHeight="1" x14ac:dyDescent="0.15">
      <c r="A105" s="3"/>
      <c r="B105" s="24"/>
      <c r="C105" s="27" t="s">
        <v>535</v>
      </c>
      <c r="D105" s="31">
        <f t="shared" si="161"/>
        <v>53</v>
      </c>
      <c r="E105" s="14">
        <f t="shared" ref="E105:N105" si="245">IF($D105=0,0,E222/$D105*100)</f>
        <v>0</v>
      </c>
      <c r="F105" s="14">
        <f t="shared" si="245"/>
        <v>7.5471698113207548</v>
      </c>
      <c r="G105" s="14">
        <f t="shared" si="245"/>
        <v>7.5471698113207548</v>
      </c>
      <c r="H105" s="14">
        <f t="shared" si="245"/>
        <v>13.20754716981132</v>
      </c>
      <c r="I105" s="14">
        <f t="shared" si="245"/>
        <v>16.981132075471699</v>
      </c>
      <c r="J105" s="14">
        <f t="shared" si="245"/>
        <v>24.528301886792452</v>
      </c>
      <c r="K105" s="14">
        <f t="shared" si="245"/>
        <v>13.20754716981132</v>
      </c>
      <c r="L105" s="14">
        <f t="shared" si="245"/>
        <v>7.5471698113207548</v>
      </c>
      <c r="M105" s="14">
        <f t="shared" si="245"/>
        <v>1.8867924528301887</v>
      </c>
      <c r="N105" s="14">
        <f t="shared" si="245"/>
        <v>7.5471698113207548</v>
      </c>
      <c r="O105" s="50">
        <f t="shared" ref="O105" si="246">O222</f>
        <v>83.530612244897952</v>
      </c>
      <c r="P105" s="93"/>
      <c r="Q105" s="94"/>
      <c r="R105" s="94"/>
      <c r="S105" s="94"/>
      <c r="T105" s="94"/>
      <c r="U105" s="94"/>
      <c r="V105" s="94"/>
      <c r="W105" s="94"/>
      <c r="X105" s="94"/>
    </row>
    <row r="106" spans="1:24" ht="15" customHeight="1" x14ac:dyDescent="0.15">
      <c r="A106" s="3"/>
      <c r="B106" s="3"/>
      <c r="C106" s="27" t="s">
        <v>536</v>
      </c>
      <c r="D106" s="31">
        <f t="shared" si="161"/>
        <v>589</v>
      </c>
      <c r="E106" s="14">
        <f t="shared" ref="E106:N106" si="247">IF($D106=0,0,E223/$D106*100)</f>
        <v>0</v>
      </c>
      <c r="F106" s="14">
        <f t="shared" si="247"/>
        <v>0.3395585738539898</v>
      </c>
      <c r="G106" s="14">
        <f t="shared" si="247"/>
        <v>1.5280135823429541</v>
      </c>
      <c r="H106" s="14">
        <f t="shared" si="247"/>
        <v>2.8862478777589131</v>
      </c>
      <c r="I106" s="14">
        <f t="shared" si="247"/>
        <v>9.3378607809847214</v>
      </c>
      <c r="J106" s="14">
        <f t="shared" si="247"/>
        <v>22.75042444821732</v>
      </c>
      <c r="K106" s="14">
        <f t="shared" si="247"/>
        <v>31.239388794567063</v>
      </c>
      <c r="L106" s="14">
        <f t="shared" si="247"/>
        <v>17.147707979626485</v>
      </c>
      <c r="M106" s="14">
        <f t="shared" si="247"/>
        <v>5.9422750424448214</v>
      </c>
      <c r="N106" s="14">
        <f t="shared" si="247"/>
        <v>8.828522920203735</v>
      </c>
      <c r="O106" s="50">
        <f t="shared" ref="O106" si="248">O223</f>
        <v>90.417132216014892</v>
      </c>
      <c r="P106" s="93"/>
      <c r="Q106" s="94"/>
      <c r="R106" s="94"/>
      <c r="S106" s="94"/>
      <c r="T106" s="94"/>
      <c r="U106" s="94"/>
      <c r="V106" s="94"/>
      <c r="W106" s="94"/>
      <c r="X106" s="94"/>
    </row>
    <row r="107" spans="1:24" ht="15" customHeight="1" x14ac:dyDescent="0.15">
      <c r="A107" s="3"/>
      <c r="B107" s="3"/>
      <c r="C107" s="27" t="s">
        <v>9</v>
      </c>
      <c r="D107" s="31">
        <f t="shared" si="161"/>
        <v>271</v>
      </c>
      <c r="E107" s="14">
        <f t="shared" ref="E107:N107" si="249">IF($D107=0,0,E224/$D107*100)</f>
        <v>3.3210332103321036</v>
      </c>
      <c r="F107" s="14">
        <f t="shared" si="249"/>
        <v>4.7970479704797047</v>
      </c>
      <c r="G107" s="14">
        <f t="shared" si="249"/>
        <v>5.1660516605166054</v>
      </c>
      <c r="H107" s="14">
        <f t="shared" si="249"/>
        <v>9.2250922509225095</v>
      </c>
      <c r="I107" s="14">
        <f t="shared" si="249"/>
        <v>15.498154981549817</v>
      </c>
      <c r="J107" s="14">
        <f t="shared" si="249"/>
        <v>25.092250922509223</v>
      </c>
      <c r="K107" s="14">
        <f t="shared" si="249"/>
        <v>19.926199261992618</v>
      </c>
      <c r="L107" s="14">
        <f t="shared" si="249"/>
        <v>9.9630996309963091</v>
      </c>
      <c r="M107" s="14">
        <f t="shared" si="249"/>
        <v>0.36900369003690037</v>
      </c>
      <c r="N107" s="14">
        <f t="shared" si="249"/>
        <v>6.6420664206642073</v>
      </c>
      <c r="O107" s="50">
        <f t="shared" ref="O107" si="250">O224</f>
        <v>84.426877470355734</v>
      </c>
      <c r="P107" s="93"/>
      <c r="Q107" s="94"/>
      <c r="R107" s="94"/>
      <c r="S107" s="94"/>
      <c r="T107" s="94"/>
      <c r="U107" s="94"/>
      <c r="V107" s="94"/>
      <c r="W107" s="94"/>
      <c r="X107" s="94"/>
    </row>
    <row r="108" spans="1:24" ht="15" customHeight="1" x14ac:dyDescent="0.15">
      <c r="A108" s="3"/>
      <c r="B108" s="3"/>
      <c r="C108" s="27" t="s">
        <v>83</v>
      </c>
      <c r="D108" s="31">
        <f t="shared" si="161"/>
        <v>78</v>
      </c>
      <c r="E108" s="14">
        <f t="shared" ref="E108:N108" si="251">IF($D108=0,0,E225/$D108*100)</f>
        <v>5.1282051282051277</v>
      </c>
      <c r="F108" s="14">
        <f t="shared" si="251"/>
        <v>5.1282051282051277</v>
      </c>
      <c r="G108" s="14">
        <f t="shared" si="251"/>
        <v>5.1282051282051277</v>
      </c>
      <c r="H108" s="14">
        <f t="shared" si="251"/>
        <v>6.4102564102564097</v>
      </c>
      <c r="I108" s="14">
        <f t="shared" si="251"/>
        <v>19.230769230769234</v>
      </c>
      <c r="J108" s="14">
        <f t="shared" si="251"/>
        <v>21.794871794871796</v>
      </c>
      <c r="K108" s="14">
        <f t="shared" si="251"/>
        <v>17.948717948717949</v>
      </c>
      <c r="L108" s="14">
        <f t="shared" si="251"/>
        <v>12.820512820512819</v>
      </c>
      <c r="M108" s="14">
        <f t="shared" si="251"/>
        <v>1.2820512820512819</v>
      </c>
      <c r="N108" s="14">
        <f t="shared" si="251"/>
        <v>5.1282051282051277</v>
      </c>
      <c r="O108" s="50">
        <f t="shared" ref="O108" si="252">O225</f>
        <v>84.554054054054049</v>
      </c>
      <c r="P108" s="93"/>
      <c r="Q108" s="94"/>
      <c r="R108" s="94"/>
      <c r="S108" s="94"/>
      <c r="T108" s="94"/>
      <c r="U108" s="94"/>
      <c r="V108" s="94"/>
      <c r="W108" s="94"/>
      <c r="X108" s="94"/>
    </row>
    <row r="109" spans="1:24" ht="15" customHeight="1" x14ac:dyDescent="0.15">
      <c r="A109" s="3"/>
      <c r="B109" s="4"/>
      <c r="C109" s="28" t="s">
        <v>2</v>
      </c>
      <c r="D109" s="32">
        <f t="shared" si="161"/>
        <v>13</v>
      </c>
      <c r="E109" s="12">
        <f t="shared" ref="E109:N109" si="253">IF($D109=0,0,E226/$D109*100)</f>
        <v>0</v>
      </c>
      <c r="F109" s="12">
        <f t="shared" si="253"/>
        <v>0</v>
      </c>
      <c r="G109" s="12">
        <f t="shared" si="253"/>
        <v>0</v>
      </c>
      <c r="H109" s="12">
        <f t="shared" si="253"/>
        <v>7.6923076923076925</v>
      </c>
      <c r="I109" s="12">
        <f t="shared" si="253"/>
        <v>23.076923076923077</v>
      </c>
      <c r="J109" s="12">
        <f t="shared" si="253"/>
        <v>23.076923076923077</v>
      </c>
      <c r="K109" s="12">
        <f t="shared" si="253"/>
        <v>30.76923076923077</v>
      </c>
      <c r="L109" s="12">
        <f t="shared" si="253"/>
        <v>7.6923076923076925</v>
      </c>
      <c r="M109" s="12">
        <f t="shared" si="253"/>
        <v>0</v>
      </c>
      <c r="N109" s="12">
        <f t="shared" si="253"/>
        <v>7.6923076923076925</v>
      </c>
      <c r="O109" s="29">
        <f t="shared" ref="O109" si="254">O226</f>
        <v>86.916666666666671</v>
      </c>
      <c r="P109" s="95"/>
      <c r="Q109" s="96"/>
      <c r="R109" s="96"/>
      <c r="S109" s="96"/>
      <c r="T109" s="96"/>
      <c r="U109" s="96"/>
      <c r="V109" s="96"/>
      <c r="W109" s="96"/>
      <c r="X109" s="96"/>
    </row>
    <row r="110" spans="1:24" ht="15" customHeight="1" x14ac:dyDescent="0.15">
      <c r="A110" s="3"/>
      <c r="B110" s="230" t="s">
        <v>18</v>
      </c>
      <c r="C110" s="27" t="s">
        <v>532</v>
      </c>
      <c r="D110" s="31">
        <f t="shared" si="161"/>
        <v>228</v>
      </c>
      <c r="E110" s="14">
        <f t="shared" ref="E110:N110" si="255">IF($D110=0,0,E227/$D110*100)</f>
        <v>1.7543859649122806</v>
      </c>
      <c r="F110" s="14">
        <f t="shared" si="255"/>
        <v>5.7017543859649118</v>
      </c>
      <c r="G110" s="14">
        <f t="shared" si="255"/>
        <v>4.3859649122807012</v>
      </c>
      <c r="H110" s="14">
        <f t="shared" si="255"/>
        <v>10.964912280701753</v>
      </c>
      <c r="I110" s="14">
        <f t="shared" si="255"/>
        <v>19.298245614035086</v>
      </c>
      <c r="J110" s="14">
        <f t="shared" si="255"/>
        <v>27.192982456140353</v>
      </c>
      <c r="K110" s="14">
        <f t="shared" si="255"/>
        <v>18.421052631578945</v>
      </c>
      <c r="L110" s="14">
        <f t="shared" si="255"/>
        <v>7.0175438596491224</v>
      </c>
      <c r="M110" s="14">
        <f t="shared" si="255"/>
        <v>0.43859649122807015</v>
      </c>
      <c r="N110" s="14">
        <f t="shared" si="255"/>
        <v>4.8245614035087714</v>
      </c>
      <c r="O110" s="50">
        <f t="shared" ref="O110" si="256">O227</f>
        <v>84.433179723502306</v>
      </c>
      <c r="P110" s="93"/>
      <c r="Q110" s="94"/>
      <c r="R110" s="94"/>
      <c r="S110" s="94"/>
      <c r="T110" s="94"/>
      <c r="U110" s="94"/>
      <c r="V110" s="94"/>
      <c r="W110" s="94"/>
      <c r="X110" s="94"/>
    </row>
    <row r="111" spans="1:24" ht="15" customHeight="1" x14ac:dyDescent="0.15">
      <c r="A111" s="3"/>
      <c r="B111" s="231"/>
      <c r="C111" s="27" t="s">
        <v>533</v>
      </c>
      <c r="D111" s="31">
        <f t="shared" si="161"/>
        <v>119</v>
      </c>
      <c r="E111" s="14">
        <f t="shared" ref="E111:N111" si="257">IF($D111=0,0,E228/$D111*100)</f>
        <v>0.84033613445378152</v>
      </c>
      <c r="F111" s="14">
        <f t="shared" si="257"/>
        <v>2.5210084033613445</v>
      </c>
      <c r="G111" s="14">
        <f t="shared" si="257"/>
        <v>4.2016806722689077</v>
      </c>
      <c r="H111" s="14">
        <f t="shared" si="257"/>
        <v>5.8823529411764701</v>
      </c>
      <c r="I111" s="14">
        <f t="shared" si="257"/>
        <v>14.285714285714285</v>
      </c>
      <c r="J111" s="14">
        <f t="shared" si="257"/>
        <v>28.571428571428569</v>
      </c>
      <c r="K111" s="14">
        <f t="shared" si="257"/>
        <v>28.571428571428569</v>
      </c>
      <c r="L111" s="14">
        <f t="shared" si="257"/>
        <v>6.7226890756302522</v>
      </c>
      <c r="M111" s="14">
        <f t="shared" si="257"/>
        <v>2.5210084033613445</v>
      </c>
      <c r="N111" s="14">
        <f t="shared" si="257"/>
        <v>5.8823529411764701</v>
      </c>
      <c r="O111" s="50">
        <f t="shared" ref="O111" si="258">O228</f>
        <v>86.6875</v>
      </c>
      <c r="P111" s="93"/>
      <c r="Q111" s="94"/>
      <c r="R111" s="94"/>
      <c r="S111" s="94"/>
      <c r="T111" s="94"/>
      <c r="U111" s="94"/>
      <c r="V111" s="94"/>
      <c r="W111" s="94"/>
      <c r="X111" s="94"/>
    </row>
    <row r="112" spans="1:24" ht="15" customHeight="1" x14ac:dyDescent="0.15">
      <c r="A112" s="3"/>
      <c r="B112" s="231"/>
      <c r="C112" s="27" t="s">
        <v>534</v>
      </c>
      <c r="D112" s="31">
        <f t="shared" si="161"/>
        <v>208</v>
      </c>
      <c r="E112" s="14">
        <f t="shared" ref="E112:N112" si="259">IF($D112=0,0,E229/$D112*100)</f>
        <v>0</v>
      </c>
      <c r="F112" s="14">
        <f t="shared" si="259"/>
        <v>0</v>
      </c>
      <c r="G112" s="14">
        <f t="shared" si="259"/>
        <v>2.8846153846153846</v>
      </c>
      <c r="H112" s="14">
        <f t="shared" si="259"/>
        <v>5.2884615384615383</v>
      </c>
      <c r="I112" s="14">
        <f t="shared" si="259"/>
        <v>14.903846153846153</v>
      </c>
      <c r="J112" s="14">
        <f t="shared" si="259"/>
        <v>27.403846153846157</v>
      </c>
      <c r="K112" s="14">
        <f t="shared" si="259"/>
        <v>30.288461538461537</v>
      </c>
      <c r="L112" s="14">
        <f t="shared" si="259"/>
        <v>9.6153846153846168</v>
      </c>
      <c r="M112" s="14">
        <f t="shared" si="259"/>
        <v>0.48076923076923078</v>
      </c>
      <c r="N112" s="14">
        <f t="shared" si="259"/>
        <v>9.1346153846153832</v>
      </c>
      <c r="O112" s="50">
        <f t="shared" ref="O112" si="260">O229</f>
        <v>87.957671957671963</v>
      </c>
      <c r="P112" s="93"/>
      <c r="Q112" s="94"/>
      <c r="R112" s="94"/>
      <c r="S112" s="94"/>
      <c r="T112" s="94"/>
      <c r="U112" s="94"/>
      <c r="V112" s="94"/>
      <c r="W112" s="94"/>
      <c r="X112" s="94"/>
    </row>
    <row r="113" spans="1:24" ht="15" customHeight="1" x14ac:dyDescent="0.15">
      <c r="A113" s="3"/>
      <c r="B113" s="231"/>
      <c r="C113" s="27" t="s">
        <v>535</v>
      </c>
      <c r="D113" s="31">
        <f t="shared" si="161"/>
        <v>52</v>
      </c>
      <c r="E113" s="14">
        <f t="shared" ref="E113:N113" si="261">IF($D113=0,0,E230/$D113*100)</f>
        <v>7.6923076923076925</v>
      </c>
      <c r="F113" s="14">
        <f t="shared" si="261"/>
        <v>1.9230769230769231</v>
      </c>
      <c r="G113" s="14">
        <f t="shared" si="261"/>
        <v>1.9230769230769231</v>
      </c>
      <c r="H113" s="14">
        <f t="shared" si="261"/>
        <v>7.6923076923076925</v>
      </c>
      <c r="I113" s="14">
        <f t="shared" si="261"/>
        <v>11.538461538461538</v>
      </c>
      <c r="J113" s="14">
        <f t="shared" si="261"/>
        <v>25</v>
      </c>
      <c r="K113" s="14">
        <f t="shared" si="261"/>
        <v>30.76923076923077</v>
      </c>
      <c r="L113" s="14">
        <f t="shared" si="261"/>
        <v>7.6923076923076925</v>
      </c>
      <c r="M113" s="14">
        <f t="shared" si="261"/>
        <v>0</v>
      </c>
      <c r="N113" s="14">
        <f t="shared" si="261"/>
        <v>5.7692307692307692</v>
      </c>
      <c r="O113" s="50">
        <f t="shared" ref="O113" si="262">O230</f>
        <v>85.040816326530617</v>
      </c>
      <c r="P113" s="93"/>
      <c r="Q113" s="94"/>
      <c r="R113" s="94"/>
      <c r="S113" s="94"/>
      <c r="T113" s="94"/>
      <c r="U113" s="94"/>
      <c r="V113" s="94"/>
      <c r="W113" s="94"/>
      <c r="X113" s="94"/>
    </row>
    <row r="114" spans="1:24" ht="15" customHeight="1" x14ac:dyDescent="0.15">
      <c r="A114" s="3"/>
      <c r="B114" s="231"/>
      <c r="C114" s="27" t="s">
        <v>536</v>
      </c>
      <c r="D114" s="31">
        <f t="shared" si="161"/>
        <v>367</v>
      </c>
      <c r="E114" s="14">
        <f t="shared" ref="E114:N114" si="263">IF($D114=0,0,E231/$D114*100)</f>
        <v>0.27247956403269752</v>
      </c>
      <c r="F114" s="14">
        <f t="shared" si="263"/>
        <v>0.27247956403269752</v>
      </c>
      <c r="G114" s="14">
        <f t="shared" si="263"/>
        <v>1.0899182561307901</v>
      </c>
      <c r="H114" s="14">
        <f t="shared" si="263"/>
        <v>2.4523160762942782</v>
      </c>
      <c r="I114" s="14">
        <f t="shared" si="263"/>
        <v>8.4468664850136239</v>
      </c>
      <c r="J114" s="14">
        <f t="shared" si="263"/>
        <v>19.073569482288828</v>
      </c>
      <c r="K114" s="14">
        <f t="shared" si="263"/>
        <v>34.877384196185282</v>
      </c>
      <c r="L114" s="14">
        <f t="shared" si="263"/>
        <v>21.798365122615802</v>
      </c>
      <c r="M114" s="14">
        <f t="shared" si="263"/>
        <v>5.7220708446866482</v>
      </c>
      <c r="N114" s="14">
        <f t="shared" si="263"/>
        <v>5.9945504087193457</v>
      </c>
      <c r="O114" s="50">
        <f t="shared" ref="O114" si="264">O231</f>
        <v>91.188405797101453</v>
      </c>
      <c r="P114" s="93"/>
      <c r="Q114" s="94"/>
      <c r="R114" s="94"/>
      <c r="S114" s="94"/>
      <c r="T114" s="94"/>
      <c r="U114" s="94"/>
      <c r="V114" s="94"/>
      <c r="W114" s="94"/>
      <c r="X114" s="94"/>
    </row>
    <row r="115" spans="1:24" ht="15" customHeight="1" x14ac:dyDescent="0.15">
      <c r="A115" s="3"/>
      <c r="B115" s="231"/>
      <c r="C115" s="27" t="s">
        <v>9</v>
      </c>
      <c r="D115" s="31">
        <f t="shared" si="161"/>
        <v>190</v>
      </c>
      <c r="E115" s="14">
        <f t="shared" ref="E115:N115" si="265">IF($D115=0,0,E232/$D115*100)</f>
        <v>4.7368421052631584</v>
      </c>
      <c r="F115" s="14">
        <f t="shared" si="265"/>
        <v>2.1052631578947367</v>
      </c>
      <c r="G115" s="14">
        <f t="shared" si="265"/>
        <v>4.2105263157894735</v>
      </c>
      <c r="H115" s="14">
        <f t="shared" si="265"/>
        <v>8.4210526315789469</v>
      </c>
      <c r="I115" s="14">
        <f t="shared" si="265"/>
        <v>16.842105263157894</v>
      </c>
      <c r="J115" s="14">
        <f t="shared" si="265"/>
        <v>22.631578947368421</v>
      </c>
      <c r="K115" s="14">
        <f t="shared" si="265"/>
        <v>23.157894736842106</v>
      </c>
      <c r="L115" s="14">
        <f t="shared" si="265"/>
        <v>7.3684210526315779</v>
      </c>
      <c r="M115" s="14">
        <f t="shared" si="265"/>
        <v>3.1578947368421053</v>
      </c>
      <c r="N115" s="14">
        <f t="shared" si="265"/>
        <v>7.3684210526315779</v>
      </c>
      <c r="O115" s="50">
        <f t="shared" ref="O115" si="266">O232</f>
        <v>85.19886363636364</v>
      </c>
      <c r="P115" s="93"/>
      <c r="Q115" s="94"/>
      <c r="R115" s="94"/>
      <c r="S115" s="94"/>
      <c r="T115" s="94"/>
      <c r="U115" s="94"/>
      <c r="V115" s="94"/>
      <c r="W115" s="94"/>
      <c r="X115" s="94"/>
    </row>
    <row r="116" spans="1:24" ht="15" customHeight="1" x14ac:dyDescent="0.15">
      <c r="A116" s="3"/>
      <c r="B116" s="3"/>
      <c r="C116" s="27" t="s">
        <v>83</v>
      </c>
      <c r="D116" s="31">
        <f t="shared" si="161"/>
        <v>67</v>
      </c>
      <c r="E116" s="14">
        <f t="shared" ref="E116:N116" si="267">IF($D116=0,0,E233/$D116*100)</f>
        <v>0</v>
      </c>
      <c r="F116" s="14">
        <f t="shared" si="267"/>
        <v>1.4925373134328357</v>
      </c>
      <c r="G116" s="14">
        <f t="shared" si="267"/>
        <v>1.4925373134328357</v>
      </c>
      <c r="H116" s="14">
        <f t="shared" si="267"/>
        <v>17.910447761194028</v>
      </c>
      <c r="I116" s="14">
        <f t="shared" si="267"/>
        <v>11.940298507462686</v>
      </c>
      <c r="J116" s="14">
        <f t="shared" si="267"/>
        <v>25.373134328358208</v>
      </c>
      <c r="K116" s="14">
        <f t="shared" si="267"/>
        <v>23.880597014925371</v>
      </c>
      <c r="L116" s="14">
        <f t="shared" si="267"/>
        <v>2.9850746268656714</v>
      </c>
      <c r="M116" s="14">
        <f t="shared" si="267"/>
        <v>0</v>
      </c>
      <c r="N116" s="14">
        <f t="shared" si="267"/>
        <v>14.925373134328357</v>
      </c>
      <c r="O116" s="50">
        <f t="shared" ref="O116" si="268">O233</f>
        <v>85.473684210526315</v>
      </c>
      <c r="P116" s="93"/>
      <c r="Q116" s="94"/>
      <c r="R116" s="94"/>
      <c r="S116" s="94"/>
      <c r="T116" s="94"/>
      <c r="U116" s="94"/>
      <c r="V116" s="94"/>
      <c r="W116" s="94"/>
      <c r="X116" s="94"/>
    </row>
    <row r="117" spans="1:24" ht="15" customHeight="1" x14ac:dyDescent="0.15">
      <c r="A117" s="6"/>
      <c r="B117" s="4"/>
      <c r="C117" s="28" t="s">
        <v>2</v>
      </c>
      <c r="D117" s="32">
        <f t="shared" si="161"/>
        <v>6</v>
      </c>
      <c r="E117" s="12">
        <f t="shared" ref="E117:N117" si="269">IF($D117=0,0,E234/$D117*100)</f>
        <v>0</v>
      </c>
      <c r="F117" s="12">
        <f t="shared" si="269"/>
        <v>0</v>
      </c>
      <c r="G117" s="12">
        <f t="shared" si="269"/>
        <v>16.666666666666664</v>
      </c>
      <c r="H117" s="12">
        <f t="shared" si="269"/>
        <v>33.333333333333329</v>
      </c>
      <c r="I117" s="12">
        <f t="shared" si="269"/>
        <v>0</v>
      </c>
      <c r="J117" s="12">
        <f t="shared" si="269"/>
        <v>0</v>
      </c>
      <c r="K117" s="12">
        <f t="shared" si="269"/>
        <v>16.666666666666664</v>
      </c>
      <c r="L117" s="12">
        <f t="shared" si="269"/>
        <v>0</v>
      </c>
      <c r="M117" s="12">
        <f t="shared" si="269"/>
        <v>0</v>
      </c>
      <c r="N117" s="12">
        <f t="shared" si="269"/>
        <v>33.333333333333329</v>
      </c>
      <c r="O117" s="29">
        <f t="shared" ref="O117" si="270">O234</f>
        <v>79.25</v>
      </c>
      <c r="P117" s="95"/>
      <c r="Q117" s="96"/>
      <c r="R117" s="96"/>
      <c r="S117" s="96"/>
      <c r="T117" s="96"/>
      <c r="U117" s="96"/>
      <c r="V117" s="96"/>
      <c r="W117" s="96"/>
      <c r="X117" s="96"/>
    </row>
    <row r="121" spans="1:24" ht="15" customHeight="1" x14ac:dyDescent="0.15">
      <c r="A121" s="7" t="s">
        <v>0</v>
      </c>
      <c r="B121" s="21"/>
      <c r="C121" s="8"/>
      <c r="D121" s="15">
        <v>5116</v>
      </c>
      <c r="E121" s="15">
        <v>56</v>
      </c>
      <c r="F121" s="15">
        <v>73</v>
      </c>
      <c r="G121" s="15">
        <v>140</v>
      </c>
      <c r="H121" s="15">
        <v>306</v>
      </c>
      <c r="I121" s="15">
        <v>586</v>
      </c>
      <c r="J121" s="15">
        <v>1210</v>
      </c>
      <c r="K121" s="15">
        <v>1475</v>
      </c>
      <c r="L121" s="15">
        <v>774</v>
      </c>
      <c r="M121" s="15">
        <v>207</v>
      </c>
      <c r="N121" s="15">
        <v>289</v>
      </c>
      <c r="O121" s="15">
        <v>88.507768800497203</v>
      </c>
      <c r="P121" s="15">
        <v>5116</v>
      </c>
      <c r="Q121" s="15">
        <v>764</v>
      </c>
      <c r="R121" s="15">
        <v>524</v>
      </c>
      <c r="S121" s="15">
        <v>689</v>
      </c>
      <c r="T121" s="15">
        <v>170</v>
      </c>
      <c r="U121" s="15">
        <v>2002</v>
      </c>
      <c r="V121" s="15">
        <v>720</v>
      </c>
      <c r="W121" s="15">
        <v>217</v>
      </c>
      <c r="X121" s="15">
        <v>30</v>
      </c>
    </row>
    <row r="122" spans="1:24" ht="15" customHeight="1" x14ac:dyDescent="0.15">
      <c r="A122" s="4"/>
      <c r="B122" s="22"/>
      <c r="C122" s="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</row>
    <row r="123" spans="1:24" ht="15" customHeight="1" x14ac:dyDescent="0.15">
      <c r="A123" s="2" t="s">
        <v>526</v>
      </c>
      <c r="B123" s="23" t="s">
        <v>10</v>
      </c>
      <c r="C123" s="17" t="s">
        <v>207</v>
      </c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>
        <v>56</v>
      </c>
      <c r="Q123" s="15">
        <v>15</v>
      </c>
      <c r="R123" s="15">
        <v>6</v>
      </c>
      <c r="S123" s="15">
        <v>3</v>
      </c>
      <c r="T123" s="15">
        <v>4</v>
      </c>
      <c r="U123" s="15">
        <v>2</v>
      </c>
      <c r="V123" s="15">
        <v>22</v>
      </c>
      <c r="W123" s="15">
        <v>4</v>
      </c>
      <c r="X123" s="15">
        <v>0</v>
      </c>
    </row>
    <row r="124" spans="1:24" ht="15" customHeight="1" x14ac:dyDescent="0.15">
      <c r="A124" s="3" t="s">
        <v>527</v>
      </c>
      <c r="B124" s="24" t="s">
        <v>11</v>
      </c>
      <c r="C124" s="18" t="s">
        <v>208</v>
      </c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>
        <v>73</v>
      </c>
      <c r="Q124" s="15">
        <v>23</v>
      </c>
      <c r="R124" s="15">
        <v>6</v>
      </c>
      <c r="S124" s="15">
        <v>8</v>
      </c>
      <c r="T124" s="15">
        <v>5</v>
      </c>
      <c r="U124" s="15">
        <v>4</v>
      </c>
      <c r="V124" s="15">
        <v>21</v>
      </c>
      <c r="W124" s="15">
        <v>5</v>
      </c>
      <c r="X124" s="15">
        <v>1</v>
      </c>
    </row>
    <row r="125" spans="1:24" ht="15" customHeight="1" x14ac:dyDescent="0.15">
      <c r="A125" s="3" t="s">
        <v>206</v>
      </c>
      <c r="B125" s="24"/>
      <c r="C125" s="18" t="s">
        <v>209</v>
      </c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>
        <v>140</v>
      </c>
      <c r="Q125" s="15">
        <v>35</v>
      </c>
      <c r="R125" s="15">
        <v>18</v>
      </c>
      <c r="S125" s="15">
        <v>22</v>
      </c>
      <c r="T125" s="15">
        <v>7</v>
      </c>
      <c r="U125" s="15">
        <v>16</v>
      </c>
      <c r="V125" s="15">
        <v>32</v>
      </c>
      <c r="W125" s="15">
        <v>9</v>
      </c>
      <c r="X125" s="15">
        <v>1</v>
      </c>
    </row>
    <row r="126" spans="1:24" ht="15" customHeight="1" x14ac:dyDescent="0.15">
      <c r="A126" s="3"/>
      <c r="B126" s="24"/>
      <c r="C126" s="18" t="s">
        <v>210</v>
      </c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>
        <v>306</v>
      </c>
      <c r="Q126" s="15">
        <v>89</v>
      </c>
      <c r="R126" s="15">
        <v>28</v>
      </c>
      <c r="S126" s="15">
        <v>46</v>
      </c>
      <c r="T126" s="15">
        <v>14</v>
      </c>
      <c r="U126" s="15">
        <v>46</v>
      </c>
      <c r="V126" s="15">
        <v>59</v>
      </c>
      <c r="W126" s="15">
        <v>21</v>
      </c>
      <c r="X126" s="15">
        <v>3</v>
      </c>
    </row>
    <row r="127" spans="1:24" ht="15" customHeight="1" x14ac:dyDescent="0.15">
      <c r="A127" s="3"/>
      <c r="B127" s="24"/>
      <c r="C127" s="18" t="s">
        <v>211</v>
      </c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>
        <v>586</v>
      </c>
      <c r="Q127" s="15">
        <v>130</v>
      </c>
      <c r="R127" s="15">
        <v>72</v>
      </c>
      <c r="S127" s="15">
        <v>76</v>
      </c>
      <c r="T127" s="15">
        <v>27</v>
      </c>
      <c r="U127" s="15">
        <v>139</v>
      </c>
      <c r="V127" s="15">
        <v>105</v>
      </c>
      <c r="W127" s="15">
        <v>32</v>
      </c>
      <c r="X127" s="15">
        <v>5</v>
      </c>
    </row>
    <row r="128" spans="1:24" ht="15" customHeight="1" x14ac:dyDescent="0.15">
      <c r="A128" s="3"/>
      <c r="B128" s="24"/>
      <c r="C128" s="18" t="s">
        <v>212</v>
      </c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>
        <v>1210</v>
      </c>
      <c r="Q128" s="15">
        <v>203</v>
      </c>
      <c r="R128" s="15">
        <v>144</v>
      </c>
      <c r="S128" s="15">
        <v>181</v>
      </c>
      <c r="T128" s="15">
        <v>38</v>
      </c>
      <c r="U128" s="15">
        <v>404</v>
      </c>
      <c r="V128" s="15">
        <v>185</v>
      </c>
      <c r="W128" s="15">
        <v>51</v>
      </c>
      <c r="X128" s="15">
        <v>4</v>
      </c>
    </row>
    <row r="129" spans="1:24" ht="15" customHeight="1" x14ac:dyDescent="0.15">
      <c r="A129" s="3"/>
      <c r="B129" s="24"/>
      <c r="C129" s="18" t="s">
        <v>213</v>
      </c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>
        <v>1475</v>
      </c>
      <c r="Q129" s="15">
        <v>155</v>
      </c>
      <c r="R129" s="15">
        <v>151</v>
      </c>
      <c r="S129" s="15">
        <v>219</v>
      </c>
      <c r="T129" s="15">
        <v>37</v>
      </c>
      <c r="U129" s="15">
        <v>682</v>
      </c>
      <c r="V129" s="15">
        <v>170</v>
      </c>
      <c r="W129" s="15">
        <v>52</v>
      </c>
      <c r="X129" s="15">
        <v>9</v>
      </c>
    </row>
    <row r="130" spans="1:24" ht="15" customHeight="1" x14ac:dyDescent="0.15">
      <c r="A130" s="3"/>
      <c r="B130" s="24"/>
      <c r="C130" s="18" t="s">
        <v>353</v>
      </c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>
        <v>774</v>
      </c>
      <c r="Q130" s="15">
        <v>61</v>
      </c>
      <c r="R130" s="15">
        <v>68</v>
      </c>
      <c r="S130" s="15">
        <v>81</v>
      </c>
      <c r="T130" s="15">
        <v>24</v>
      </c>
      <c r="U130" s="15">
        <v>440</v>
      </c>
      <c r="V130" s="15">
        <v>73</v>
      </c>
      <c r="W130" s="15">
        <v>23</v>
      </c>
      <c r="X130" s="15">
        <v>4</v>
      </c>
    </row>
    <row r="131" spans="1:24" ht="15" customHeight="1" x14ac:dyDescent="0.15">
      <c r="A131" s="3"/>
      <c r="B131" s="24"/>
      <c r="C131" s="18" t="s">
        <v>215</v>
      </c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>
        <v>207</v>
      </c>
      <c r="Q131" s="15">
        <v>7</v>
      </c>
      <c r="R131" s="15">
        <v>10</v>
      </c>
      <c r="S131" s="15">
        <v>16</v>
      </c>
      <c r="T131" s="15">
        <v>3</v>
      </c>
      <c r="U131" s="15">
        <v>156</v>
      </c>
      <c r="V131" s="15">
        <v>12</v>
      </c>
      <c r="W131" s="15">
        <v>3</v>
      </c>
      <c r="X131" s="15">
        <v>0</v>
      </c>
    </row>
    <row r="132" spans="1:24" ht="15" customHeight="1" x14ac:dyDescent="0.15">
      <c r="A132" s="3"/>
      <c r="B132" s="25"/>
      <c r="C132" s="19" t="s">
        <v>24</v>
      </c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>
        <v>289</v>
      </c>
      <c r="Q132" s="15">
        <v>46</v>
      </c>
      <c r="R132" s="15">
        <v>21</v>
      </c>
      <c r="S132" s="15">
        <v>37</v>
      </c>
      <c r="T132" s="15">
        <v>11</v>
      </c>
      <c r="U132" s="15">
        <v>113</v>
      </c>
      <c r="V132" s="15">
        <v>41</v>
      </c>
      <c r="W132" s="15">
        <v>17</v>
      </c>
      <c r="X132" s="15">
        <v>3</v>
      </c>
    </row>
    <row r="133" spans="1:24" ht="15" customHeight="1" x14ac:dyDescent="0.15">
      <c r="A133" s="3"/>
      <c r="B133" s="24" t="s">
        <v>12</v>
      </c>
      <c r="C133" s="17" t="s">
        <v>207</v>
      </c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>
        <v>7</v>
      </c>
      <c r="Q133" s="15">
        <v>1</v>
      </c>
      <c r="R133" s="15">
        <v>0</v>
      </c>
      <c r="S133" s="15">
        <v>1</v>
      </c>
      <c r="T133" s="15">
        <v>0</v>
      </c>
      <c r="U133" s="15">
        <v>1</v>
      </c>
      <c r="V133" s="15">
        <v>4</v>
      </c>
      <c r="W133" s="15">
        <v>0</v>
      </c>
      <c r="X133" s="15">
        <v>0</v>
      </c>
    </row>
    <row r="134" spans="1:24" ht="15" customHeight="1" x14ac:dyDescent="0.15">
      <c r="A134" s="3"/>
      <c r="B134" s="24" t="s">
        <v>13</v>
      </c>
      <c r="C134" s="18" t="s">
        <v>208</v>
      </c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>
        <v>10</v>
      </c>
      <c r="Q134" s="15">
        <v>0</v>
      </c>
      <c r="R134" s="15">
        <v>1</v>
      </c>
      <c r="S134" s="15">
        <v>3</v>
      </c>
      <c r="T134" s="15">
        <v>0</v>
      </c>
      <c r="U134" s="15">
        <v>1</v>
      </c>
      <c r="V134" s="15">
        <v>4</v>
      </c>
      <c r="W134" s="15">
        <v>0</v>
      </c>
      <c r="X134" s="15">
        <v>1</v>
      </c>
    </row>
    <row r="135" spans="1:24" ht="15" customHeight="1" x14ac:dyDescent="0.15">
      <c r="A135" s="3"/>
      <c r="B135" s="24" t="s">
        <v>14</v>
      </c>
      <c r="C135" s="18" t="s">
        <v>209</v>
      </c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>
        <v>30</v>
      </c>
      <c r="Q135" s="15">
        <v>8</v>
      </c>
      <c r="R135" s="15">
        <v>2</v>
      </c>
      <c r="S135" s="15">
        <v>2</v>
      </c>
      <c r="T135" s="15">
        <v>1</v>
      </c>
      <c r="U135" s="15">
        <v>3</v>
      </c>
      <c r="V135" s="15">
        <v>10</v>
      </c>
      <c r="W135" s="15">
        <v>4</v>
      </c>
      <c r="X135" s="15">
        <v>0</v>
      </c>
    </row>
    <row r="136" spans="1:24" ht="15" customHeight="1" x14ac:dyDescent="0.15">
      <c r="A136" s="3"/>
      <c r="B136" s="24"/>
      <c r="C136" s="18" t="s">
        <v>210</v>
      </c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>
        <v>85</v>
      </c>
      <c r="Q136" s="15">
        <v>26</v>
      </c>
      <c r="R136" s="15">
        <v>7</v>
      </c>
      <c r="S136" s="15">
        <v>13</v>
      </c>
      <c r="T136" s="15">
        <v>3</v>
      </c>
      <c r="U136" s="15">
        <v>17</v>
      </c>
      <c r="V136" s="15">
        <v>15</v>
      </c>
      <c r="W136" s="15">
        <v>4</v>
      </c>
      <c r="X136" s="15">
        <v>0</v>
      </c>
    </row>
    <row r="137" spans="1:24" ht="15" customHeight="1" x14ac:dyDescent="0.15">
      <c r="A137" s="3"/>
      <c r="B137" s="24"/>
      <c r="C137" s="18" t="s">
        <v>211</v>
      </c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>
        <v>169</v>
      </c>
      <c r="Q137" s="15">
        <v>33</v>
      </c>
      <c r="R137" s="15">
        <v>25</v>
      </c>
      <c r="S137" s="15">
        <v>11</v>
      </c>
      <c r="T137" s="15">
        <v>11</v>
      </c>
      <c r="U137" s="15">
        <v>50</v>
      </c>
      <c r="V137" s="15">
        <v>29</v>
      </c>
      <c r="W137" s="15">
        <v>8</v>
      </c>
      <c r="X137" s="15">
        <v>2</v>
      </c>
    </row>
    <row r="138" spans="1:24" ht="15" customHeight="1" x14ac:dyDescent="0.15">
      <c r="A138" s="3"/>
      <c r="B138" s="24"/>
      <c r="C138" s="18" t="s">
        <v>212</v>
      </c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>
        <v>459</v>
      </c>
      <c r="Q138" s="15">
        <v>64</v>
      </c>
      <c r="R138" s="15">
        <v>55</v>
      </c>
      <c r="S138" s="15">
        <v>60</v>
      </c>
      <c r="T138" s="15">
        <v>11</v>
      </c>
      <c r="U138" s="15">
        <v>188</v>
      </c>
      <c r="V138" s="15">
        <v>66</v>
      </c>
      <c r="W138" s="15">
        <v>14</v>
      </c>
      <c r="X138" s="15">
        <v>1</v>
      </c>
    </row>
    <row r="139" spans="1:24" ht="15" customHeight="1" x14ac:dyDescent="0.15">
      <c r="A139" s="3"/>
      <c r="B139" s="24"/>
      <c r="C139" s="18" t="s">
        <v>213</v>
      </c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>
        <v>651</v>
      </c>
      <c r="Q139" s="15">
        <v>56</v>
      </c>
      <c r="R139" s="15">
        <v>68</v>
      </c>
      <c r="S139" s="15">
        <v>81</v>
      </c>
      <c r="T139" s="15">
        <v>13</v>
      </c>
      <c r="U139" s="15">
        <v>342</v>
      </c>
      <c r="V139" s="15">
        <v>67</v>
      </c>
      <c r="W139" s="15">
        <v>20</v>
      </c>
      <c r="X139" s="15">
        <v>4</v>
      </c>
    </row>
    <row r="140" spans="1:24" ht="15" customHeight="1" x14ac:dyDescent="0.15">
      <c r="A140" s="3"/>
      <c r="B140" s="24"/>
      <c r="C140" s="18" t="s">
        <v>353</v>
      </c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>
        <v>407</v>
      </c>
      <c r="Q140" s="15">
        <v>24</v>
      </c>
      <c r="R140" s="15">
        <v>37</v>
      </c>
      <c r="S140" s="15">
        <v>41</v>
      </c>
      <c r="T140" s="15">
        <v>16</v>
      </c>
      <c r="U140" s="15">
        <v>247</v>
      </c>
      <c r="V140" s="15">
        <v>28</v>
      </c>
      <c r="W140" s="15">
        <v>11</v>
      </c>
      <c r="X140" s="15">
        <v>3</v>
      </c>
    </row>
    <row r="141" spans="1:24" ht="15" customHeight="1" x14ac:dyDescent="0.15">
      <c r="A141" s="3"/>
      <c r="B141" s="24"/>
      <c r="C141" s="18" t="s">
        <v>215</v>
      </c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>
        <v>115</v>
      </c>
      <c r="Q141" s="15">
        <v>3</v>
      </c>
      <c r="R141" s="15">
        <v>4</v>
      </c>
      <c r="S141" s="15">
        <v>8</v>
      </c>
      <c r="T141" s="15">
        <v>1</v>
      </c>
      <c r="U141" s="15">
        <v>93</v>
      </c>
      <c r="V141" s="15">
        <v>4</v>
      </c>
      <c r="W141" s="15">
        <v>2</v>
      </c>
      <c r="X141" s="15">
        <v>0</v>
      </c>
    </row>
    <row r="142" spans="1:24" ht="15" customHeight="1" x14ac:dyDescent="0.15">
      <c r="A142" s="3"/>
      <c r="B142" s="25"/>
      <c r="C142" s="19" t="s">
        <v>24</v>
      </c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>
        <v>66</v>
      </c>
      <c r="Q142" s="15">
        <v>10</v>
      </c>
      <c r="R142" s="15">
        <v>3</v>
      </c>
      <c r="S142" s="15">
        <v>5</v>
      </c>
      <c r="T142" s="15">
        <v>2</v>
      </c>
      <c r="U142" s="15">
        <v>35</v>
      </c>
      <c r="V142" s="15">
        <v>8</v>
      </c>
      <c r="W142" s="15">
        <v>3</v>
      </c>
      <c r="X142" s="15">
        <v>0</v>
      </c>
    </row>
    <row r="143" spans="1:24" ht="15" customHeight="1" x14ac:dyDescent="0.15">
      <c r="A143" s="3"/>
      <c r="B143" s="24" t="s">
        <v>15</v>
      </c>
      <c r="C143" s="17" t="s">
        <v>207</v>
      </c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>
        <v>29</v>
      </c>
      <c r="Q143" s="15">
        <v>9</v>
      </c>
      <c r="R143" s="15">
        <v>5</v>
      </c>
      <c r="S143" s="15">
        <v>2</v>
      </c>
      <c r="T143" s="15">
        <v>0</v>
      </c>
      <c r="U143" s="15">
        <v>0</v>
      </c>
      <c r="V143" s="15">
        <v>9</v>
      </c>
      <c r="W143" s="15">
        <v>4</v>
      </c>
      <c r="X143" s="15">
        <v>0</v>
      </c>
    </row>
    <row r="144" spans="1:24" ht="15" customHeight="1" x14ac:dyDescent="0.15">
      <c r="A144" s="3"/>
      <c r="B144" s="24" t="s">
        <v>16</v>
      </c>
      <c r="C144" s="18" t="s">
        <v>208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>
        <v>39</v>
      </c>
      <c r="Q144" s="15">
        <v>10</v>
      </c>
      <c r="R144" s="15">
        <v>2</v>
      </c>
      <c r="S144" s="15">
        <v>4</v>
      </c>
      <c r="T144" s="15">
        <v>4</v>
      </c>
      <c r="U144" s="15">
        <v>2</v>
      </c>
      <c r="V144" s="15">
        <v>13</v>
      </c>
      <c r="W144" s="15">
        <v>4</v>
      </c>
      <c r="X144" s="15">
        <v>0</v>
      </c>
    </row>
    <row r="145" spans="1:24" ht="15" customHeight="1" x14ac:dyDescent="0.15">
      <c r="A145" s="3"/>
      <c r="B145" s="24" t="s">
        <v>17</v>
      </c>
      <c r="C145" s="18" t="s">
        <v>209</v>
      </c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>
        <v>73</v>
      </c>
      <c r="Q145" s="15">
        <v>17</v>
      </c>
      <c r="R145" s="15">
        <v>11</v>
      </c>
      <c r="S145" s="15">
        <v>14</v>
      </c>
      <c r="T145" s="15">
        <v>4</v>
      </c>
      <c r="U145" s="15">
        <v>9</v>
      </c>
      <c r="V145" s="15">
        <v>14</v>
      </c>
      <c r="W145" s="15">
        <v>4</v>
      </c>
      <c r="X145" s="15">
        <v>0</v>
      </c>
    </row>
    <row r="146" spans="1:24" ht="15" customHeight="1" x14ac:dyDescent="0.15">
      <c r="A146" s="3"/>
      <c r="B146" s="24"/>
      <c r="C146" s="18" t="s">
        <v>210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>
        <v>127</v>
      </c>
      <c r="Q146" s="15">
        <v>36</v>
      </c>
      <c r="R146" s="15">
        <v>14</v>
      </c>
      <c r="S146" s="15">
        <v>22</v>
      </c>
      <c r="T146" s="15">
        <v>7</v>
      </c>
      <c r="U146" s="15">
        <v>17</v>
      </c>
      <c r="V146" s="15">
        <v>25</v>
      </c>
      <c r="W146" s="15">
        <v>5</v>
      </c>
      <c r="X146" s="15">
        <v>1</v>
      </c>
    </row>
    <row r="147" spans="1:24" ht="15" customHeight="1" x14ac:dyDescent="0.15">
      <c r="A147" s="3"/>
      <c r="B147" s="24"/>
      <c r="C147" s="18" t="s">
        <v>211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>
        <v>236</v>
      </c>
      <c r="Q147" s="15">
        <v>52</v>
      </c>
      <c r="R147" s="15">
        <v>27</v>
      </c>
      <c r="S147" s="15">
        <v>33</v>
      </c>
      <c r="T147" s="15">
        <v>9</v>
      </c>
      <c r="U147" s="15">
        <v>55</v>
      </c>
      <c r="V147" s="15">
        <v>42</v>
      </c>
      <c r="W147" s="15">
        <v>15</v>
      </c>
      <c r="X147" s="15">
        <v>3</v>
      </c>
    </row>
    <row r="148" spans="1:24" ht="15" customHeight="1" x14ac:dyDescent="0.15">
      <c r="A148" s="3"/>
      <c r="B148" s="24"/>
      <c r="C148" s="18" t="s">
        <v>212</v>
      </c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>
        <v>407</v>
      </c>
      <c r="Q148" s="15">
        <v>70</v>
      </c>
      <c r="R148" s="15">
        <v>47</v>
      </c>
      <c r="S148" s="15">
        <v>55</v>
      </c>
      <c r="T148" s="15">
        <v>13</v>
      </c>
      <c r="U148" s="15">
        <v>134</v>
      </c>
      <c r="V148" s="15">
        <v>68</v>
      </c>
      <c r="W148" s="15">
        <v>17</v>
      </c>
      <c r="X148" s="15">
        <v>3</v>
      </c>
    </row>
    <row r="149" spans="1:24" ht="15" customHeight="1" x14ac:dyDescent="0.15">
      <c r="A149" s="3"/>
      <c r="B149" s="24"/>
      <c r="C149" s="18" t="s">
        <v>213</v>
      </c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>
        <v>419</v>
      </c>
      <c r="Q149" s="15">
        <v>48</v>
      </c>
      <c r="R149" s="15">
        <v>46</v>
      </c>
      <c r="S149" s="15">
        <v>62</v>
      </c>
      <c r="T149" s="15">
        <v>7</v>
      </c>
      <c r="U149" s="15">
        <v>184</v>
      </c>
      <c r="V149" s="15">
        <v>54</v>
      </c>
      <c r="W149" s="15">
        <v>14</v>
      </c>
      <c r="X149" s="15">
        <v>4</v>
      </c>
    </row>
    <row r="150" spans="1:24" ht="15" customHeight="1" x14ac:dyDescent="0.15">
      <c r="A150" s="3"/>
      <c r="B150" s="24"/>
      <c r="C150" s="18" t="s">
        <v>353</v>
      </c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>
        <v>202</v>
      </c>
      <c r="Q150" s="15">
        <v>21</v>
      </c>
      <c r="R150" s="15">
        <v>20</v>
      </c>
      <c r="S150" s="15">
        <v>18</v>
      </c>
      <c r="T150" s="15">
        <v>4</v>
      </c>
      <c r="U150" s="15">
        <v>101</v>
      </c>
      <c r="V150" s="15">
        <v>27</v>
      </c>
      <c r="W150" s="15">
        <v>10</v>
      </c>
      <c r="X150" s="15">
        <v>1</v>
      </c>
    </row>
    <row r="151" spans="1:24" ht="15" customHeight="1" x14ac:dyDescent="0.15">
      <c r="A151" s="3"/>
      <c r="B151" s="24"/>
      <c r="C151" s="18" t="s">
        <v>215</v>
      </c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>
        <v>51</v>
      </c>
      <c r="Q151" s="15">
        <v>3</v>
      </c>
      <c r="R151" s="15">
        <v>3</v>
      </c>
      <c r="S151" s="15">
        <v>7</v>
      </c>
      <c r="T151" s="15">
        <v>1</v>
      </c>
      <c r="U151" s="15">
        <v>35</v>
      </c>
      <c r="V151" s="15">
        <v>1</v>
      </c>
      <c r="W151" s="15">
        <v>1</v>
      </c>
      <c r="X151" s="15">
        <v>0</v>
      </c>
    </row>
    <row r="152" spans="1:24" ht="15" customHeight="1" x14ac:dyDescent="0.15">
      <c r="A152" s="3"/>
      <c r="B152" s="4"/>
      <c r="C152" s="19" t="s">
        <v>24</v>
      </c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>
        <v>126</v>
      </c>
      <c r="Q152" s="15">
        <v>23</v>
      </c>
      <c r="R152" s="15">
        <v>11</v>
      </c>
      <c r="S152" s="15">
        <v>13</v>
      </c>
      <c r="T152" s="15">
        <v>4</v>
      </c>
      <c r="U152" s="15">
        <v>52</v>
      </c>
      <c r="V152" s="15">
        <v>18</v>
      </c>
      <c r="W152" s="15">
        <v>4</v>
      </c>
      <c r="X152" s="15">
        <v>1</v>
      </c>
    </row>
    <row r="153" spans="1:24" ht="15" customHeight="1" x14ac:dyDescent="0.15">
      <c r="A153" s="3"/>
      <c r="B153" s="230" t="s">
        <v>18</v>
      </c>
      <c r="C153" s="18" t="s">
        <v>207</v>
      </c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>
        <v>19</v>
      </c>
      <c r="Q153" s="15">
        <v>4</v>
      </c>
      <c r="R153" s="15">
        <v>1</v>
      </c>
      <c r="S153" s="15">
        <v>0</v>
      </c>
      <c r="T153" s="15">
        <v>4</v>
      </c>
      <c r="U153" s="15">
        <v>1</v>
      </c>
      <c r="V153" s="15">
        <v>9</v>
      </c>
      <c r="W153" s="15">
        <v>0</v>
      </c>
      <c r="X153" s="15">
        <v>0</v>
      </c>
    </row>
    <row r="154" spans="1:24" ht="15" customHeight="1" x14ac:dyDescent="0.15">
      <c r="A154" s="3"/>
      <c r="B154" s="231"/>
      <c r="C154" s="18" t="s">
        <v>208</v>
      </c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>
        <v>23</v>
      </c>
      <c r="Q154" s="15">
        <v>13</v>
      </c>
      <c r="R154" s="15">
        <v>3</v>
      </c>
      <c r="S154" s="15">
        <v>0</v>
      </c>
      <c r="T154" s="15">
        <v>1</v>
      </c>
      <c r="U154" s="15">
        <v>1</v>
      </c>
      <c r="V154" s="15">
        <v>4</v>
      </c>
      <c r="W154" s="15">
        <v>1</v>
      </c>
      <c r="X154" s="15">
        <v>0</v>
      </c>
    </row>
    <row r="155" spans="1:24" ht="15" customHeight="1" x14ac:dyDescent="0.15">
      <c r="A155" s="3"/>
      <c r="B155" s="231"/>
      <c r="C155" s="18" t="s">
        <v>209</v>
      </c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>
        <v>36</v>
      </c>
      <c r="Q155" s="15">
        <v>10</v>
      </c>
      <c r="R155" s="15">
        <v>5</v>
      </c>
      <c r="S155" s="15">
        <v>6</v>
      </c>
      <c r="T155" s="15">
        <v>1</v>
      </c>
      <c r="U155" s="15">
        <v>4</v>
      </c>
      <c r="V155" s="15">
        <v>8</v>
      </c>
      <c r="W155" s="15">
        <v>1</v>
      </c>
      <c r="X155" s="15">
        <v>1</v>
      </c>
    </row>
    <row r="156" spans="1:24" ht="15" customHeight="1" x14ac:dyDescent="0.15">
      <c r="A156" s="3"/>
      <c r="B156" s="231"/>
      <c r="C156" s="18" t="s">
        <v>210</v>
      </c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>
        <v>86</v>
      </c>
      <c r="Q156" s="15">
        <v>25</v>
      </c>
      <c r="R156" s="15">
        <v>7</v>
      </c>
      <c r="S156" s="15">
        <v>11</v>
      </c>
      <c r="T156" s="15">
        <v>4</v>
      </c>
      <c r="U156" s="15">
        <v>9</v>
      </c>
      <c r="V156" s="15">
        <v>16</v>
      </c>
      <c r="W156" s="15">
        <v>12</v>
      </c>
      <c r="X156" s="15">
        <v>2</v>
      </c>
    </row>
    <row r="157" spans="1:24" ht="15" customHeight="1" x14ac:dyDescent="0.15">
      <c r="A157" s="3"/>
      <c r="B157" s="231"/>
      <c r="C157" s="18" t="s">
        <v>211</v>
      </c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>
        <v>169</v>
      </c>
      <c r="Q157" s="15">
        <v>44</v>
      </c>
      <c r="R157" s="15">
        <v>17</v>
      </c>
      <c r="S157" s="15">
        <v>31</v>
      </c>
      <c r="T157" s="15">
        <v>6</v>
      </c>
      <c r="U157" s="15">
        <v>31</v>
      </c>
      <c r="V157" s="15">
        <v>32</v>
      </c>
      <c r="W157" s="15">
        <v>8</v>
      </c>
      <c r="X157" s="15">
        <v>0</v>
      </c>
    </row>
    <row r="158" spans="1:24" ht="15" customHeight="1" x14ac:dyDescent="0.15">
      <c r="A158" s="3"/>
      <c r="B158" s="43"/>
      <c r="C158" s="18" t="s">
        <v>212</v>
      </c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>
        <v>296</v>
      </c>
      <c r="Q158" s="15">
        <v>62</v>
      </c>
      <c r="R158" s="15">
        <v>34</v>
      </c>
      <c r="S158" s="15">
        <v>57</v>
      </c>
      <c r="T158" s="15">
        <v>13</v>
      </c>
      <c r="U158" s="15">
        <v>70</v>
      </c>
      <c r="V158" s="15">
        <v>43</v>
      </c>
      <c r="W158" s="15">
        <v>17</v>
      </c>
      <c r="X158" s="15">
        <v>0</v>
      </c>
    </row>
    <row r="159" spans="1:24" ht="15" customHeight="1" x14ac:dyDescent="0.15">
      <c r="A159" s="3"/>
      <c r="B159" s="43"/>
      <c r="C159" s="18" t="s">
        <v>213</v>
      </c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>
        <v>344</v>
      </c>
      <c r="Q159" s="15">
        <v>42</v>
      </c>
      <c r="R159" s="15">
        <v>34</v>
      </c>
      <c r="S159" s="15">
        <v>63</v>
      </c>
      <c r="T159" s="15">
        <v>16</v>
      </c>
      <c r="U159" s="15">
        <v>128</v>
      </c>
      <c r="V159" s="15">
        <v>44</v>
      </c>
      <c r="W159" s="15">
        <v>16</v>
      </c>
      <c r="X159" s="15">
        <v>1</v>
      </c>
    </row>
    <row r="160" spans="1:24" ht="15" customHeight="1" x14ac:dyDescent="0.15">
      <c r="A160" s="3"/>
      <c r="B160" s="43"/>
      <c r="C160" s="18" t="s">
        <v>353</v>
      </c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>
        <v>144</v>
      </c>
      <c r="Q160" s="15">
        <v>16</v>
      </c>
      <c r="R160" s="15">
        <v>8</v>
      </c>
      <c r="S160" s="15">
        <v>20</v>
      </c>
      <c r="T160" s="15">
        <v>4</v>
      </c>
      <c r="U160" s="15">
        <v>80</v>
      </c>
      <c r="V160" s="15">
        <v>14</v>
      </c>
      <c r="W160" s="15">
        <v>2</v>
      </c>
      <c r="X160" s="15">
        <v>0</v>
      </c>
    </row>
    <row r="161" spans="1:24" ht="15" customHeight="1" x14ac:dyDescent="0.15">
      <c r="A161" s="3"/>
      <c r="B161" s="43"/>
      <c r="C161" s="18" t="s">
        <v>215</v>
      </c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>
        <v>32</v>
      </c>
      <c r="Q161" s="15">
        <v>1</v>
      </c>
      <c r="R161" s="15">
        <v>3</v>
      </c>
      <c r="S161" s="15">
        <v>1</v>
      </c>
      <c r="T161" s="15">
        <v>0</v>
      </c>
      <c r="U161" s="15">
        <v>21</v>
      </c>
      <c r="V161" s="15">
        <v>6</v>
      </c>
      <c r="W161" s="15">
        <v>0</v>
      </c>
      <c r="X161" s="15">
        <v>0</v>
      </c>
    </row>
    <row r="162" spans="1:24" ht="15" customHeight="1" x14ac:dyDescent="0.15">
      <c r="A162" s="6"/>
      <c r="B162" s="4"/>
      <c r="C162" s="19" t="s">
        <v>24</v>
      </c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>
        <v>88</v>
      </c>
      <c r="Q162" s="15">
        <v>11</v>
      </c>
      <c r="R162" s="15">
        <v>7</v>
      </c>
      <c r="S162" s="15">
        <v>19</v>
      </c>
      <c r="T162" s="15">
        <v>3</v>
      </c>
      <c r="U162" s="15">
        <v>22</v>
      </c>
      <c r="V162" s="15">
        <v>14</v>
      </c>
      <c r="W162" s="15">
        <v>10</v>
      </c>
      <c r="X162" s="15">
        <v>2</v>
      </c>
    </row>
    <row r="163" spans="1:24" ht="15" customHeight="1" x14ac:dyDescent="0.15">
      <c r="A163" s="3" t="s">
        <v>528</v>
      </c>
      <c r="B163" s="23" t="s">
        <v>10</v>
      </c>
      <c r="C163" s="18" t="s">
        <v>218</v>
      </c>
      <c r="D163" s="15">
        <v>89</v>
      </c>
      <c r="E163" s="15">
        <v>4</v>
      </c>
      <c r="F163" s="15">
        <v>3</v>
      </c>
      <c r="G163" s="15">
        <v>1</v>
      </c>
      <c r="H163" s="15">
        <v>12</v>
      </c>
      <c r="I163" s="15">
        <v>16</v>
      </c>
      <c r="J163" s="15">
        <v>18</v>
      </c>
      <c r="K163" s="15">
        <v>24</v>
      </c>
      <c r="L163" s="15">
        <v>6</v>
      </c>
      <c r="M163" s="15">
        <v>2</v>
      </c>
      <c r="N163" s="15">
        <v>3</v>
      </c>
      <c r="O163" s="15">
        <v>85.034883720930239</v>
      </c>
      <c r="P163" s="15">
        <v>89</v>
      </c>
      <c r="Q163" s="15">
        <v>27</v>
      </c>
      <c r="R163" s="15">
        <v>7</v>
      </c>
      <c r="S163" s="15">
        <v>16</v>
      </c>
      <c r="T163" s="15">
        <v>7</v>
      </c>
      <c r="U163" s="15">
        <v>11</v>
      </c>
      <c r="V163" s="15">
        <v>17</v>
      </c>
      <c r="W163" s="15">
        <v>4</v>
      </c>
      <c r="X163" s="15">
        <v>0</v>
      </c>
    </row>
    <row r="164" spans="1:24" ht="15" customHeight="1" x14ac:dyDescent="0.15">
      <c r="A164" s="3" t="s">
        <v>527</v>
      </c>
      <c r="B164" s="24" t="s">
        <v>11</v>
      </c>
      <c r="C164" s="18" t="s">
        <v>75</v>
      </c>
      <c r="D164" s="15">
        <v>162</v>
      </c>
      <c r="E164" s="15">
        <v>3</v>
      </c>
      <c r="F164" s="15">
        <v>1</v>
      </c>
      <c r="G164" s="15">
        <v>6</v>
      </c>
      <c r="H164" s="15">
        <v>10</v>
      </c>
      <c r="I164" s="15">
        <v>21</v>
      </c>
      <c r="J164" s="15">
        <v>36</v>
      </c>
      <c r="K164" s="15">
        <v>46</v>
      </c>
      <c r="L164" s="15">
        <v>23</v>
      </c>
      <c r="M164" s="15">
        <v>6</v>
      </c>
      <c r="N164" s="15">
        <v>10</v>
      </c>
      <c r="O164" s="15">
        <v>87.98026315789474</v>
      </c>
      <c r="P164" s="15">
        <v>162</v>
      </c>
      <c r="Q164" s="15">
        <v>43</v>
      </c>
      <c r="R164" s="15">
        <v>18</v>
      </c>
      <c r="S164" s="15">
        <v>23</v>
      </c>
      <c r="T164" s="15">
        <v>12</v>
      </c>
      <c r="U164" s="15">
        <v>31</v>
      </c>
      <c r="V164" s="15">
        <v>24</v>
      </c>
      <c r="W164" s="15">
        <v>11</v>
      </c>
      <c r="X164" s="15">
        <v>0</v>
      </c>
    </row>
    <row r="165" spans="1:24" ht="15" customHeight="1" x14ac:dyDescent="0.15">
      <c r="A165" s="3" t="s">
        <v>217</v>
      </c>
      <c r="B165" s="3"/>
      <c r="C165" s="18" t="s">
        <v>76</v>
      </c>
      <c r="D165" s="15">
        <v>238</v>
      </c>
      <c r="E165" s="15">
        <v>3</v>
      </c>
      <c r="F165" s="15">
        <v>3</v>
      </c>
      <c r="G165" s="15">
        <v>11</v>
      </c>
      <c r="H165" s="15">
        <v>24</v>
      </c>
      <c r="I165" s="15">
        <v>33</v>
      </c>
      <c r="J165" s="15">
        <v>66</v>
      </c>
      <c r="K165" s="15">
        <v>58</v>
      </c>
      <c r="L165" s="15">
        <v>29</v>
      </c>
      <c r="M165" s="15">
        <v>6</v>
      </c>
      <c r="N165" s="15">
        <v>5</v>
      </c>
      <c r="O165" s="15">
        <v>86.939914163090123</v>
      </c>
      <c r="P165" s="15">
        <v>238</v>
      </c>
      <c r="Q165" s="15">
        <v>56</v>
      </c>
      <c r="R165" s="15">
        <v>34</v>
      </c>
      <c r="S165" s="15">
        <v>42</v>
      </c>
      <c r="T165" s="15">
        <v>6</v>
      </c>
      <c r="U165" s="15">
        <v>50</v>
      </c>
      <c r="V165" s="15">
        <v>44</v>
      </c>
      <c r="W165" s="15">
        <v>6</v>
      </c>
      <c r="X165" s="15">
        <v>0</v>
      </c>
    </row>
    <row r="166" spans="1:24" ht="15" customHeight="1" x14ac:dyDescent="0.15">
      <c r="A166" s="3"/>
      <c r="B166" s="3"/>
      <c r="C166" s="18" t="s">
        <v>77</v>
      </c>
      <c r="D166" s="15">
        <v>570</v>
      </c>
      <c r="E166" s="15">
        <v>2</v>
      </c>
      <c r="F166" s="15">
        <v>8</v>
      </c>
      <c r="G166" s="15">
        <v>13</v>
      </c>
      <c r="H166" s="15">
        <v>47</v>
      </c>
      <c r="I166" s="15">
        <v>67</v>
      </c>
      <c r="J166" s="15">
        <v>144</v>
      </c>
      <c r="K166" s="15">
        <v>160</v>
      </c>
      <c r="L166" s="15">
        <v>75</v>
      </c>
      <c r="M166" s="15">
        <v>19</v>
      </c>
      <c r="N166" s="15">
        <v>35</v>
      </c>
      <c r="O166" s="15">
        <v>88.158878504672899</v>
      </c>
      <c r="P166" s="15">
        <v>570</v>
      </c>
      <c r="Q166" s="15">
        <v>104</v>
      </c>
      <c r="R166" s="15">
        <v>66</v>
      </c>
      <c r="S166" s="15">
        <v>98</v>
      </c>
      <c r="T166" s="15">
        <v>22</v>
      </c>
      <c r="U166" s="15">
        <v>151</v>
      </c>
      <c r="V166" s="15">
        <v>95</v>
      </c>
      <c r="W166" s="15">
        <v>28</v>
      </c>
      <c r="X166" s="15">
        <v>6</v>
      </c>
    </row>
    <row r="167" spans="1:24" ht="15" customHeight="1" x14ac:dyDescent="0.15">
      <c r="A167" s="3"/>
      <c r="B167" s="3"/>
      <c r="C167" s="18" t="s">
        <v>78</v>
      </c>
      <c r="D167" s="15">
        <v>765</v>
      </c>
      <c r="E167" s="15">
        <v>7</v>
      </c>
      <c r="F167" s="15">
        <v>16</v>
      </c>
      <c r="G167" s="15">
        <v>29</v>
      </c>
      <c r="H167" s="15">
        <v>54</v>
      </c>
      <c r="I167" s="15">
        <v>84</v>
      </c>
      <c r="J167" s="15">
        <v>166</v>
      </c>
      <c r="K167" s="15">
        <v>211</v>
      </c>
      <c r="L167" s="15">
        <v>123</v>
      </c>
      <c r="M167" s="15">
        <v>32</v>
      </c>
      <c r="N167" s="15">
        <v>43</v>
      </c>
      <c r="O167" s="15">
        <v>88.292243767313025</v>
      </c>
      <c r="P167" s="15">
        <v>765</v>
      </c>
      <c r="Q167" s="15">
        <v>126</v>
      </c>
      <c r="R167" s="15">
        <v>62</v>
      </c>
      <c r="S167" s="15">
        <v>123</v>
      </c>
      <c r="T167" s="15">
        <v>27</v>
      </c>
      <c r="U167" s="15">
        <v>250</v>
      </c>
      <c r="V167" s="15">
        <v>127</v>
      </c>
      <c r="W167" s="15">
        <v>40</v>
      </c>
      <c r="X167" s="15">
        <v>10</v>
      </c>
    </row>
    <row r="168" spans="1:24" ht="15" customHeight="1" x14ac:dyDescent="0.15">
      <c r="A168" s="3"/>
      <c r="B168" s="3"/>
      <c r="C168" s="18" t="s">
        <v>79</v>
      </c>
      <c r="D168" s="15">
        <v>729</v>
      </c>
      <c r="E168" s="15">
        <v>5</v>
      </c>
      <c r="F168" s="15">
        <v>9</v>
      </c>
      <c r="G168" s="15">
        <v>19</v>
      </c>
      <c r="H168" s="15">
        <v>38</v>
      </c>
      <c r="I168" s="15">
        <v>79</v>
      </c>
      <c r="J168" s="15">
        <v>176</v>
      </c>
      <c r="K168" s="15">
        <v>241</v>
      </c>
      <c r="L168" s="15">
        <v>105</v>
      </c>
      <c r="M168" s="15">
        <v>22</v>
      </c>
      <c r="N168" s="15">
        <v>35</v>
      </c>
      <c r="O168" s="15">
        <v>88.782420749279538</v>
      </c>
      <c r="P168" s="15">
        <v>729</v>
      </c>
      <c r="Q168" s="15">
        <v>106</v>
      </c>
      <c r="R168" s="15">
        <v>67</v>
      </c>
      <c r="S168" s="15">
        <v>121</v>
      </c>
      <c r="T168" s="15">
        <v>32</v>
      </c>
      <c r="U168" s="15">
        <v>237</v>
      </c>
      <c r="V168" s="15">
        <v>128</v>
      </c>
      <c r="W168" s="15">
        <v>33</v>
      </c>
      <c r="X168" s="15">
        <v>5</v>
      </c>
    </row>
    <row r="169" spans="1:24" ht="15" customHeight="1" x14ac:dyDescent="0.15">
      <c r="A169" s="3"/>
      <c r="B169" s="3"/>
      <c r="C169" s="18" t="s">
        <v>80</v>
      </c>
      <c r="D169" s="15">
        <v>1134</v>
      </c>
      <c r="E169" s="15">
        <v>14</v>
      </c>
      <c r="F169" s="15">
        <v>16</v>
      </c>
      <c r="G169" s="15">
        <v>22</v>
      </c>
      <c r="H169" s="15">
        <v>62</v>
      </c>
      <c r="I169" s="15">
        <v>132</v>
      </c>
      <c r="J169" s="15">
        <v>271</v>
      </c>
      <c r="K169" s="15">
        <v>330</v>
      </c>
      <c r="L169" s="15">
        <v>190</v>
      </c>
      <c r="M169" s="15">
        <v>49</v>
      </c>
      <c r="N169" s="15">
        <v>48</v>
      </c>
      <c r="O169" s="15">
        <v>88.786372007366481</v>
      </c>
      <c r="P169" s="15">
        <v>1134</v>
      </c>
      <c r="Q169" s="15">
        <v>152</v>
      </c>
      <c r="R169" s="15">
        <v>126</v>
      </c>
      <c r="S169" s="15">
        <v>137</v>
      </c>
      <c r="T169" s="15">
        <v>38</v>
      </c>
      <c r="U169" s="15">
        <v>503</v>
      </c>
      <c r="V169" s="15">
        <v>133</v>
      </c>
      <c r="W169" s="15">
        <v>44</v>
      </c>
      <c r="X169" s="15">
        <v>1</v>
      </c>
    </row>
    <row r="170" spans="1:24" ht="15" customHeight="1" x14ac:dyDescent="0.15">
      <c r="A170" s="3"/>
      <c r="B170" s="3"/>
      <c r="C170" s="18" t="s">
        <v>81</v>
      </c>
      <c r="D170" s="15">
        <v>1362</v>
      </c>
      <c r="E170" s="15">
        <v>15</v>
      </c>
      <c r="F170" s="15">
        <v>15</v>
      </c>
      <c r="G170" s="15">
        <v>37</v>
      </c>
      <c r="H170" s="15">
        <v>57</v>
      </c>
      <c r="I170" s="15">
        <v>145</v>
      </c>
      <c r="J170" s="15">
        <v>323</v>
      </c>
      <c r="K170" s="15">
        <v>391</v>
      </c>
      <c r="L170" s="15">
        <v>218</v>
      </c>
      <c r="M170" s="15">
        <v>70</v>
      </c>
      <c r="N170" s="15">
        <v>91</v>
      </c>
      <c r="O170" s="15">
        <v>89.088119590873333</v>
      </c>
      <c r="P170" s="15">
        <v>1362</v>
      </c>
      <c r="Q170" s="15">
        <v>127</v>
      </c>
      <c r="R170" s="15">
        <v>136</v>
      </c>
      <c r="S170" s="15">
        <v>123</v>
      </c>
      <c r="T170" s="15">
        <v>25</v>
      </c>
      <c r="U170" s="15">
        <v>749</v>
      </c>
      <c r="V170" s="15">
        <v>150</v>
      </c>
      <c r="W170" s="15">
        <v>45</v>
      </c>
      <c r="X170" s="15">
        <v>7</v>
      </c>
    </row>
    <row r="171" spans="1:24" ht="15" customHeight="1" x14ac:dyDescent="0.15">
      <c r="A171" s="3"/>
      <c r="B171" s="3"/>
      <c r="C171" s="18" t="s">
        <v>219</v>
      </c>
      <c r="D171" s="15">
        <v>34</v>
      </c>
      <c r="E171" s="15">
        <v>2</v>
      </c>
      <c r="F171" s="15">
        <v>1</v>
      </c>
      <c r="G171" s="15">
        <v>2</v>
      </c>
      <c r="H171" s="15">
        <v>2</v>
      </c>
      <c r="I171" s="15">
        <v>7</v>
      </c>
      <c r="J171" s="15">
        <v>9</v>
      </c>
      <c r="K171" s="15">
        <v>6</v>
      </c>
      <c r="L171" s="15">
        <v>2</v>
      </c>
      <c r="M171" s="15">
        <v>1</v>
      </c>
      <c r="N171" s="15">
        <v>2</v>
      </c>
      <c r="O171" s="15">
        <v>84.4375</v>
      </c>
      <c r="P171" s="15">
        <v>34</v>
      </c>
      <c r="Q171" s="15">
        <v>13</v>
      </c>
      <c r="R171" s="15">
        <v>6</v>
      </c>
      <c r="S171" s="15">
        <v>4</v>
      </c>
      <c r="T171" s="15">
        <v>1</v>
      </c>
      <c r="U171" s="15">
        <v>4</v>
      </c>
      <c r="V171" s="15">
        <v>1</v>
      </c>
      <c r="W171" s="15">
        <v>5</v>
      </c>
      <c r="X171" s="15">
        <v>0</v>
      </c>
    </row>
    <row r="172" spans="1:24" ht="15" customHeight="1" x14ac:dyDescent="0.15">
      <c r="A172" s="3"/>
      <c r="B172" s="4"/>
      <c r="C172" s="19" t="s">
        <v>24</v>
      </c>
      <c r="D172" s="15">
        <v>33</v>
      </c>
      <c r="E172" s="15">
        <v>1</v>
      </c>
      <c r="F172" s="15">
        <v>1</v>
      </c>
      <c r="G172" s="15">
        <v>0</v>
      </c>
      <c r="H172" s="15">
        <v>0</v>
      </c>
      <c r="I172" s="15">
        <v>2</v>
      </c>
      <c r="J172" s="15">
        <v>1</v>
      </c>
      <c r="K172" s="15">
        <v>8</v>
      </c>
      <c r="L172" s="15">
        <v>3</v>
      </c>
      <c r="M172" s="15">
        <v>0</v>
      </c>
      <c r="N172" s="15">
        <v>17</v>
      </c>
      <c r="O172" s="15">
        <v>87.625</v>
      </c>
      <c r="P172" s="15">
        <v>33</v>
      </c>
      <c r="Q172" s="15">
        <v>10</v>
      </c>
      <c r="R172" s="15">
        <v>2</v>
      </c>
      <c r="S172" s="15">
        <v>2</v>
      </c>
      <c r="T172" s="15">
        <v>0</v>
      </c>
      <c r="U172" s="15">
        <v>16</v>
      </c>
      <c r="V172" s="15">
        <v>1</v>
      </c>
      <c r="W172" s="15">
        <v>1</v>
      </c>
      <c r="X172" s="15">
        <v>1</v>
      </c>
    </row>
    <row r="173" spans="1:24" ht="15" customHeight="1" x14ac:dyDescent="0.15">
      <c r="A173" s="3"/>
      <c r="B173" s="24" t="s">
        <v>12</v>
      </c>
      <c r="C173" s="18" t="s">
        <v>218</v>
      </c>
      <c r="D173" s="15">
        <v>23</v>
      </c>
      <c r="E173" s="15">
        <v>0</v>
      </c>
      <c r="F173" s="15">
        <v>0</v>
      </c>
      <c r="G173" s="15">
        <v>0</v>
      </c>
      <c r="H173" s="15">
        <v>1</v>
      </c>
      <c r="I173" s="15">
        <v>7</v>
      </c>
      <c r="J173" s="15">
        <v>6</v>
      </c>
      <c r="K173" s="15">
        <v>6</v>
      </c>
      <c r="L173" s="15">
        <v>3</v>
      </c>
      <c r="M173" s="15">
        <v>0</v>
      </c>
      <c r="N173" s="15">
        <v>0</v>
      </c>
      <c r="O173" s="15">
        <v>87.478260869565219</v>
      </c>
      <c r="P173" s="15">
        <v>23</v>
      </c>
      <c r="Q173" s="15">
        <v>8</v>
      </c>
      <c r="R173" s="15">
        <v>2</v>
      </c>
      <c r="S173" s="15">
        <v>1</v>
      </c>
      <c r="T173" s="15">
        <v>3</v>
      </c>
      <c r="U173" s="15">
        <v>3</v>
      </c>
      <c r="V173" s="15">
        <v>4</v>
      </c>
      <c r="W173" s="15">
        <v>2</v>
      </c>
      <c r="X173" s="15">
        <v>0</v>
      </c>
    </row>
    <row r="174" spans="1:24" ht="15" customHeight="1" x14ac:dyDescent="0.15">
      <c r="A174" s="3"/>
      <c r="B174" s="24" t="s">
        <v>13</v>
      </c>
      <c r="C174" s="18" t="s">
        <v>75</v>
      </c>
      <c r="D174" s="15">
        <v>68</v>
      </c>
      <c r="E174" s="15">
        <v>1</v>
      </c>
      <c r="F174" s="15">
        <v>0</v>
      </c>
      <c r="G174" s="15">
        <v>1</v>
      </c>
      <c r="H174" s="15">
        <v>2</v>
      </c>
      <c r="I174" s="15">
        <v>8</v>
      </c>
      <c r="J174" s="15">
        <v>17</v>
      </c>
      <c r="K174" s="15">
        <v>19</v>
      </c>
      <c r="L174" s="15">
        <v>15</v>
      </c>
      <c r="M174" s="15">
        <v>3</v>
      </c>
      <c r="N174" s="15">
        <v>2</v>
      </c>
      <c r="O174" s="15">
        <v>89.803030303030297</v>
      </c>
      <c r="P174" s="15">
        <v>68</v>
      </c>
      <c r="Q174" s="15">
        <v>18</v>
      </c>
      <c r="R174" s="15">
        <v>11</v>
      </c>
      <c r="S174" s="15">
        <v>6</v>
      </c>
      <c r="T174" s="15">
        <v>2</v>
      </c>
      <c r="U174" s="15">
        <v>18</v>
      </c>
      <c r="V174" s="15">
        <v>10</v>
      </c>
      <c r="W174" s="15">
        <v>3</v>
      </c>
      <c r="X174" s="15">
        <v>0</v>
      </c>
    </row>
    <row r="175" spans="1:24" ht="15" customHeight="1" x14ac:dyDescent="0.15">
      <c r="A175" s="3"/>
      <c r="B175" s="24" t="s">
        <v>14</v>
      </c>
      <c r="C175" s="18" t="s">
        <v>76</v>
      </c>
      <c r="D175" s="15">
        <v>94</v>
      </c>
      <c r="E175" s="15">
        <v>0</v>
      </c>
      <c r="F175" s="15">
        <v>0</v>
      </c>
      <c r="G175" s="15">
        <v>1</v>
      </c>
      <c r="H175" s="15">
        <v>7</v>
      </c>
      <c r="I175" s="15">
        <v>8</v>
      </c>
      <c r="J175" s="15">
        <v>29</v>
      </c>
      <c r="K175" s="15">
        <v>25</v>
      </c>
      <c r="L175" s="15">
        <v>16</v>
      </c>
      <c r="M175" s="15">
        <v>5</v>
      </c>
      <c r="N175" s="15">
        <v>3</v>
      </c>
      <c r="O175" s="15">
        <v>89.791208791208788</v>
      </c>
      <c r="P175" s="15">
        <v>94</v>
      </c>
      <c r="Q175" s="15">
        <v>23</v>
      </c>
      <c r="R175" s="15">
        <v>14</v>
      </c>
      <c r="S175" s="15">
        <v>14</v>
      </c>
      <c r="T175" s="15">
        <v>1</v>
      </c>
      <c r="U175" s="15">
        <v>24</v>
      </c>
      <c r="V175" s="15">
        <v>16</v>
      </c>
      <c r="W175" s="15">
        <v>2</v>
      </c>
      <c r="X175" s="15">
        <v>0</v>
      </c>
    </row>
    <row r="176" spans="1:24" ht="15" customHeight="1" x14ac:dyDescent="0.15">
      <c r="A176" s="3"/>
      <c r="B176" s="24"/>
      <c r="C176" s="18" t="s">
        <v>77</v>
      </c>
      <c r="D176" s="15">
        <v>240</v>
      </c>
      <c r="E176" s="15">
        <v>0</v>
      </c>
      <c r="F176" s="15">
        <v>0</v>
      </c>
      <c r="G176" s="15">
        <v>4</v>
      </c>
      <c r="H176" s="15">
        <v>17</v>
      </c>
      <c r="I176" s="15">
        <v>26</v>
      </c>
      <c r="J176" s="15">
        <v>49</v>
      </c>
      <c r="K176" s="15">
        <v>79</v>
      </c>
      <c r="L176" s="15">
        <v>41</v>
      </c>
      <c r="M176" s="15">
        <v>11</v>
      </c>
      <c r="N176" s="15">
        <v>13</v>
      </c>
      <c r="O176" s="15">
        <v>89.70044052863436</v>
      </c>
      <c r="P176" s="15">
        <v>240</v>
      </c>
      <c r="Q176" s="15">
        <v>36</v>
      </c>
      <c r="R176" s="15">
        <v>30</v>
      </c>
      <c r="S176" s="15">
        <v>39</v>
      </c>
      <c r="T176" s="15">
        <v>10</v>
      </c>
      <c r="U176" s="15">
        <v>80</v>
      </c>
      <c r="V176" s="15">
        <v>38</v>
      </c>
      <c r="W176" s="15">
        <v>6</v>
      </c>
      <c r="X176" s="15">
        <v>1</v>
      </c>
    </row>
    <row r="177" spans="1:24" ht="15" customHeight="1" x14ac:dyDescent="0.15">
      <c r="A177" s="3"/>
      <c r="B177" s="3"/>
      <c r="C177" s="18" t="s">
        <v>78</v>
      </c>
      <c r="D177" s="15">
        <v>291</v>
      </c>
      <c r="E177" s="15">
        <v>0</v>
      </c>
      <c r="F177" s="15">
        <v>4</v>
      </c>
      <c r="G177" s="15">
        <v>6</v>
      </c>
      <c r="H177" s="15">
        <v>14</v>
      </c>
      <c r="I177" s="15">
        <v>18</v>
      </c>
      <c r="J177" s="15">
        <v>61</v>
      </c>
      <c r="K177" s="15">
        <v>100</v>
      </c>
      <c r="L177" s="15">
        <v>63</v>
      </c>
      <c r="M177" s="15">
        <v>22</v>
      </c>
      <c r="N177" s="15">
        <v>3</v>
      </c>
      <c r="O177" s="15">
        <v>90.784722222222229</v>
      </c>
      <c r="P177" s="15">
        <v>291</v>
      </c>
      <c r="Q177" s="15">
        <v>32</v>
      </c>
      <c r="R177" s="15">
        <v>25</v>
      </c>
      <c r="S177" s="15">
        <v>37</v>
      </c>
      <c r="T177" s="15">
        <v>10</v>
      </c>
      <c r="U177" s="15">
        <v>129</v>
      </c>
      <c r="V177" s="15">
        <v>42</v>
      </c>
      <c r="W177" s="15">
        <v>13</v>
      </c>
      <c r="X177" s="15">
        <v>3</v>
      </c>
    </row>
    <row r="178" spans="1:24" ht="15" customHeight="1" x14ac:dyDescent="0.15">
      <c r="A178" s="3"/>
      <c r="B178" s="3"/>
      <c r="C178" s="18" t="s">
        <v>79</v>
      </c>
      <c r="D178" s="15">
        <v>283</v>
      </c>
      <c r="E178" s="15">
        <v>1</v>
      </c>
      <c r="F178" s="15">
        <v>2</v>
      </c>
      <c r="G178" s="15">
        <v>5</v>
      </c>
      <c r="H178" s="15">
        <v>11</v>
      </c>
      <c r="I178" s="15">
        <v>25</v>
      </c>
      <c r="J178" s="15">
        <v>61</v>
      </c>
      <c r="K178" s="15">
        <v>100</v>
      </c>
      <c r="L178" s="15">
        <v>57</v>
      </c>
      <c r="M178" s="15">
        <v>14</v>
      </c>
      <c r="N178" s="15">
        <v>7</v>
      </c>
      <c r="O178" s="15">
        <v>90.257246376811594</v>
      </c>
      <c r="P178" s="15">
        <v>283</v>
      </c>
      <c r="Q178" s="15">
        <v>26</v>
      </c>
      <c r="R178" s="15">
        <v>26</v>
      </c>
      <c r="S178" s="15">
        <v>36</v>
      </c>
      <c r="T178" s="15">
        <v>9</v>
      </c>
      <c r="U178" s="15">
        <v>135</v>
      </c>
      <c r="V178" s="15">
        <v>37</v>
      </c>
      <c r="W178" s="15">
        <v>13</v>
      </c>
      <c r="X178" s="15">
        <v>1</v>
      </c>
    </row>
    <row r="179" spans="1:24" ht="15" customHeight="1" x14ac:dyDescent="0.15">
      <c r="A179" s="3"/>
      <c r="B179" s="3"/>
      <c r="C179" s="18" t="s">
        <v>80</v>
      </c>
      <c r="D179" s="15">
        <v>452</v>
      </c>
      <c r="E179" s="15">
        <v>2</v>
      </c>
      <c r="F179" s="15">
        <v>2</v>
      </c>
      <c r="G179" s="15">
        <v>7</v>
      </c>
      <c r="H179" s="15">
        <v>14</v>
      </c>
      <c r="I179" s="15">
        <v>34</v>
      </c>
      <c r="J179" s="15">
        <v>116</v>
      </c>
      <c r="K179" s="15">
        <v>144</v>
      </c>
      <c r="L179" s="15">
        <v>99</v>
      </c>
      <c r="M179" s="15">
        <v>23</v>
      </c>
      <c r="N179" s="15">
        <v>11</v>
      </c>
      <c r="O179" s="15">
        <v>90.492063492063494</v>
      </c>
      <c r="P179" s="15">
        <v>452</v>
      </c>
      <c r="Q179" s="15">
        <v>39</v>
      </c>
      <c r="R179" s="15">
        <v>49</v>
      </c>
      <c r="S179" s="15">
        <v>54</v>
      </c>
      <c r="T179" s="15">
        <v>17</v>
      </c>
      <c r="U179" s="15">
        <v>238</v>
      </c>
      <c r="V179" s="15">
        <v>44</v>
      </c>
      <c r="W179" s="15">
        <v>11</v>
      </c>
      <c r="X179" s="15">
        <v>0</v>
      </c>
    </row>
    <row r="180" spans="1:24" ht="15" customHeight="1" x14ac:dyDescent="0.15">
      <c r="A180" s="3"/>
      <c r="B180" s="3"/>
      <c r="C180" s="18" t="s">
        <v>81</v>
      </c>
      <c r="D180" s="15">
        <v>521</v>
      </c>
      <c r="E180" s="15">
        <v>3</v>
      </c>
      <c r="F180" s="15">
        <v>2</v>
      </c>
      <c r="G180" s="15">
        <v>6</v>
      </c>
      <c r="H180" s="15">
        <v>19</v>
      </c>
      <c r="I180" s="15">
        <v>40</v>
      </c>
      <c r="J180" s="15">
        <v>117</v>
      </c>
      <c r="K180" s="15">
        <v>170</v>
      </c>
      <c r="L180" s="15">
        <v>110</v>
      </c>
      <c r="M180" s="15">
        <v>36</v>
      </c>
      <c r="N180" s="15">
        <v>18</v>
      </c>
      <c r="O180" s="15">
        <v>90.729622266401591</v>
      </c>
      <c r="P180" s="15">
        <v>521</v>
      </c>
      <c r="Q180" s="15">
        <v>38</v>
      </c>
      <c r="R180" s="15">
        <v>42</v>
      </c>
      <c r="S180" s="15">
        <v>37</v>
      </c>
      <c r="T180" s="15">
        <v>5</v>
      </c>
      <c r="U180" s="15">
        <v>335</v>
      </c>
      <c r="V180" s="15">
        <v>43</v>
      </c>
      <c r="W180" s="15">
        <v>16</v>
      </c>
      <c r="X180" s="15">
        <v>5</v>
      </c>
    </row>
    <row r="181" spans="1:24" ht="15" customHeight="1" x14ac:dyDescent="0.15">
      <c r="A181" s="3"/>
      <c r="B181" s="3"/>
      <c r="C181" s="18" t="s">
        <v>219</v>
      </c>
      <c r="D181" s="15">
        <v>10</v>
      </c>
      <c r="E181" s="15">
        <v>0</v>
      </c>
      <c r="F181" s="15">
        <v>0</v>
      </c>
      <c r="G181" s="15">
        <v>0</v>
      </c>
      <c r="H181" s="15">
        <v>0</v>
      </c>
      <c r="I181" s="15">
        <v>2</v>
      </c>
      <c r="J181" s="15">
        <v>3</v>
      </c>
      <c r="K181" s="15">
        <v>3</v>
      </c>
      <c r="L181" s="15">
        <v>1</v>
      </c>
      <c r="M181" s="15">
        <v>1</v>
      </c>
      <c r="N181" s="15">
        <v>0</v>
      </c>
      <c r="O181" s="15">
        <v>90.2</v>
      </c>
      <c r="P181" s="15">
        <v>10</v>
      </c>
      <c r="Q181" s="15">
        <v>2</v>
      </c>
      <c r="R181" s="15">
        <v>2</v>
      </c>
      <c r="S181" s="15">
        <v>1</v>
      </c>
      <c r="T181" s="15">
        <v>1</v>
      </c>
      <c r="U181" s="15">
        <v>4</v>
      </c>
      <c r="V181" s="15">
        <v>0</v>
      </c>
      <c r="W181" s="15">
        <v>0</v>
      </c>
      <c r="X181" s="15">
        <v>0</v>
      </c>
    </row>
    <row r="182" spans="1:24" ht="15" customHeight="1" x14ac:dyDescent="0.15">
      <c r="A182" s="3"/>
      <c r="B182" s="4"/>
      <c r="C182" s="19" t="s">
        <v>24</v>
      </c>
      <c r="D182" s="15">
        <v>17</v>
      </c>
      <c r="E182" s="15">
        <v>0</v>
      </c>
      <c r="F182" s="15">
        <v>0</v>
      </c>
      <c r="G182" s="15">
        <v>0</v>
      </c>
      <c r="H182" s="15">
        <v>0</v>
      </c>
      <c r="I182" s="15">
        <v>1</v>
      </c>
      <c r="J182" s="15">
        <v>0</v>
      </c>
      <c r="K182" s="15">
        <v>5</v>
      </c>
      <c r="L182" s="15">
        <v>2</v>
      </c>
      <c r="M182" s="15">
        <v>0</v>
      </c>
      <c r="N182" s="15">
        <v>9</v>
      </c>
      <c r="O182" s="15">
        <v>92.5</v>
      </c>
      <c r="P182" s="15">
        <v>17</v>
      </c>
      <c r="Q182" s="15">
        <v>3</v>
      </c>
      <c r="R182" s="15">
        <v>1</v>
      </c>
      <c r="S182" s="15">
        <v>0</v>
      </c>
      <c r="T182" s="15">
        <v>0</v>
      </c>
      <c r="U182" s="15">
        <v>11</v>
      </c>
      <c r="V182" s="15">
        <v>1</v>
      </c>
      <c r="W182" s="15">
        <v>0</v>
      </c>
      <c r="X182" s="15">
        <v>1</v>
      </c>
    </row>
    <row r="183" spans="1:24" ht="15" customHeight="1" x14ac:dyDescent="0.15">
      <c r="A183" s="3"/>
      <c r="B183" s="24" t="s">
        <v>15</v>
      </c>
      <c r="C183" s="18" t="s">
        <v>218</v>
      </c>
      <c r="D183" s="15">
        <v>27</v>
      </c>
      <c r="E183" s="15">
        <v>2</v>
      </c>
      <c r="F183" s="15">
        <v>1</v>
      </c>
      <c r="G183" s="15">
        <v>1</v>
      </c>
      <c r="H183" s="15">
        <v>5</v>
      </c>
      <c r="I183" s="15">
        <v>4</v>
      </c>
      <c r="J183" s="15">
        <v>5</v>
      </c>
      <c r="K183" s="15">
        <v>5</v>
      </c>
      <c r="L183" s="15">
        <v>1</v>
      </c>
      <c r="M183" s="15">
        <v>1</v>
      </c>
      <c r="N183" s="15">
        <v>2</v>
      </c>
      <c r="O183" s="15">
        <v>82.92</v>
      </c>
      <c r="P183" s="15">
        <v>27</v>
      </c>
      <c r="Q183" s="15">
        <v>8</v>
      </c>
      <c r="R183" s="15">
        <v>2</v>
      </c>
      <c r="S183" s="15">
        <v>5</v>
      </c>
      <c r="T183" s="15">
        <v>2</v>
      </c>
      <c r="U183" s="15">
        <v>5</v>
      </c>
      <c r="V183" s="15">
        <v>5</v>
      </c>
      <c r="W183" s="15">
        <v>0</v>
      </c>
      <c r="X183" s="15">
        <v>0</v>
      </c>
    </row>
    <row r="184" spans="1:24" ht="15" customHeight="1" x14ac:dyDescent="0.15">
      <c r="A184" s="3"/>
      <c r="B184" s="24" t="s">
        <v>16</v>
      </c>
      <c r="C184" s="18" t="s">
        <v>75</v>
      </c>
      <c r="D184" s="15">
        <v>39</v>
      </c>
      <c r="E184" s="15">
        <v>2</v>
      </c>
      <c r="F184" s="15">
        <v>0</v>
      </c>
      <c r="G184" s="15">
        <v>4</v>
      </c>
      <c r="H184" s="15">
        <v>6</v>
      </c>
      <c r="I184" s="15">
        <v>6</v>
      </c>
      <c r="J184" s="15">
        <v>9</v>
      </c>
      <c r="K184" s="15">
        <v>6</v>
      </c>
      <c r="L184" s="15">
        <v>4</v>
      </c>
      <c r="M184" s="15">
        <v>0</v>
      </c>
      <c r="N184" s="15">
        <v>2</v>
      </c>
      <c r="O184" s="15">
        <v>83.486486486486484</v>
      </c>
      <c r="P184" s="15">
        <v>39</v>
      </c>
      <c r="Q184" s="15">
        <v>7</v>
      </c>
      <c r="R184" s="15">
        <v>3</v>
      </c>
      <c r="S184" s="15">
        <v>8</v>
      </c>
      <c r="T184" s="15">
        <v>4</v>
      </c>
      <c r="U184" s="15">
        <v>7</v>
      </c>
      <c r="V184" s="15">
        <v>6</v>
      </c>
      <c r="W184" s="15">
        <v>4</v>
      </c>
      <c r="X184" s="15">
        <v>0</v>
      </c>
    </row>
    <row r="185" spans="1:24" ht="15" customHeight="1" x14ac:dyDescent="0.15">
      <c r="A185" s="3"/>
      <c r="B185" s="24" t="s">
        <v>17</v>
      </c>
      <c r="C185" s="18" t="s">
        <v>76</v>
      </c>
      <c r="D185" s="15">
        <v>79</v>
      </c>
      <c r="E185" s="15">
        <v>0</v>
      </c>
      <c r="F185" s="15">
        <v>1</v>
      </c>
      <c r="G185" s="15">
        <v>6</v>
      </c>
      <c r="H185" s="15">
        <v>10</v>
      </c>
      <c r="I185" s="15">
        <v>13</v>
      </c>
      <c r="J185" s="15">
        <v>23</v>
      </c>
      <c r="K185" s="15">
        <v>14</v>
      </c>
      <c r="L185" s="15">
        <v>10</v>
      </c>
      <c r="M185" s="15">
        <v>1</v>
      </c>
      <c r="N185" s="15">
        <v>1</v>
      </c>
      <c r="O185" s="15">
        <v>85.807692307692307</v>
      </c>
      <c r="P185" s="15">
        <v>79</v>
      </c>
      <c r="Q185" s="15">
        <v>14</v>
      </c>
      <c r="R185" s="15">
        <v>15</v>
      </c>
      <c r="S185" s="15">
        <v>16</v>
      </c>
      <c r="T185" s="15">
        <v>4</v>
      </c>
      <c r="U185" s="15">
        <v>14</v>
      </c>
      <c r="V185" s="15">
        <v>13</v>
      </c>
      <c r="W185" s="15">
        <v>3</v>
      </c>
      <c r="X185" s="15">
        <v>0</v>
      </c>
    </row>
    <row r="186" spans="1:24" ht="15" customHeight="1" x14ac:dyDescent="0.15">
      <c r="A186" s="3"/>
      <c r="B186" s="24"/>
      <c r="C186" s="18" t="s">
        <v>77</v>
      </c>
      <c r="D186" s="15">
        <v>154</v>
      </c>
      <c r="E186" s="15">
        <v>1</v>
      </c>
      <c r="F186" s="15">
        <v>5</v>
      </c>
      <c r="G186" s="15">
        <v>5</v>
      </c>
      <c r="H186" s="15">
        <v>12</v>
      </c>
      <c r="I186" s="15">
        <v>21</v>
      </c>
      <c r="J186" s="15">
        <v>43</v>
      </c>
      <c r="K186" s="15">
        <v>32</v>
      </c>
      <c r="L186" s="15">
        <v>17</v>
      </c>
      <c r="M186" s="15">
        <v>6</v>
      </c>
      <c r="N186" s="15">
        <v>12</v>
      </c>
      <c r="O186" s="15">
        <v>86.781690140845072</v>
      </c>
      <c r="P186" s="15">
        <v>154</v>
      </c>
      <c r="Q186" s="15">
        <v>29</v>
      </c>
      <c r="R186" s="15">
        <v>18</v>
      </c>
      <c r="S186" s="15">
        <v>22</v>
      </c>
      <c r="T186" s="15">
        <v>7</v>
      </c>
      <c r="U186" s="15">
        <v>36</v>
      </c>
      <c r="V186" s="15">
        <v>26</v>
      </c>
      <c r="W186" s="15">
        <v>11</v>
      </c>
      <c r="X186" s="15">
        <v>5</v>
      </c>
    </row>
    <row r="187" spans="1:24" ht="15" customHeight="1" x14ac:dyDescent="0.15">
      <c r="A187" s="3"/>
      <c r="B187" s="3"/>
      <c r="C187" s="18" t="s">
        <v>78</v>
      </c>
      <c r="D187" s="15">
        <v>248</v>
      </c>
      <c r="E187" s="15">
        <v>4</v>
      </c>
      <c r="F187" s="15">
        <v>8</v>
      </c>
      <c r="G187" s="15">
        <v>15</v>
      </c>
      <c r="H187" s="15">
        <v>28</v>
      </c>
      <c r="I187" s="15">
        <v>32</v>
      </c>
      <c r="J187" s="15">
        <v>51</v>
      </c>
      <c r="K187" s="15">
        <v>52</v>
      </c>
      <c r="L187" s="15">
        <v>35</v>
      </c>
      <c r="M187" s="15">
        <v>6</v>
      </c>
      <c r="N187" s="15">
        <v>17</v>
      </c>
      <c r="O187" s="15">
        <v>85.96536796536796</v>
      </c>
      <c r="P187" s="15">
        <v>248</v>
      </c>
      <c r="Q187" s="15">
        <v>53</v>
      </c>
      <c r="R187" s="15">
        <v>22</v>
      </c>
      <c r="S187" s="15">
        <v>41</v>
      </c>
      <c r="T187" s="15">
        <v>7</v>
      </c>
      <c r="U187" s="15">
        <v>58</v>
      </c>
      <c r="V187" s="15">
        <v>53</v>
      </c>
      <c r="W187" s="15">
        <v>9</v>
      </c>
      <c r="X187" s="15">
        <v>5</v>
      </c>
    </row>
    <row r="188" spans="1:24" ht="15" customHeight="1" x14ac:dyDescent="0.15">
      <c r="A188" s="3"/>
      <c r="B188" s="3"/>
      <c r="C188" s="18" t="s">
        <v>79</v>
      </c>
      <c r="D188" s="15">
        <v>250</v>
      </c>
      <c r="E188" s="15">
        <v>3</v>
      </c>
      <c r="F188" s="15">
        <v>5</v>
      </c>
      <c r="G188" s="15">
        <v>8</v>
      </c>
      <c r="H188" s="15">
        <v>15</v>
      </c>
      <c r="I188" s="15">
        <v>33</v>
      </c>
      <c r="J188" s="15">
        <v>68</v>
      </c>
      <c r="K188" s="15">
        <v>75</v>
      </c>
      <c r="L188" s="15">
        <v>22</v>
      </c>
      <c r="M188" s="15">
        <v>5</v>
      </c>
      <c r="N188" s="15">
        <v>16</v>
      </c>
      <c r="O188" s="15">
        <v>87.282051282051285</v>
      </c>
      <c r="P188" s="15">
        <v>250</v>
      </c>
      <c r="Q188" s="15">
        <v>44</v>
      </c>
      <c r="R188" s="15">
        <v>24</v>
      </c>
      <c r="S188" s="15">
        <v>40</v>
      </c>
      <c r="T188" s="15">
        <v>10</v>
      </c>
      <c r="U188" s="15">
        <v>58</v>
      </c>
      <c r="V188" s="15">
        <v>60</v>
      </c>
      <c r="W188" s="15">
        <v>11</v>
      </c>
      <c r="X188" s="15">
        <v>3</v>
      </c>
    </row>
    <row r="189" spans="1:24" ht="15" customHeight="1" x14ac:dyDescent="0.15">
      <c r="A189" s="3"/>
      <c r="B189" s="3"/>
      <c r="C189" s="18" t="s">
        <v>80</v>
      </c>
      <c r="D189" s="15">
        <v>376</v>
      </c>
      <c r="E189" s="15">
        <v>3</v>
      </c>
      <c r="F189" s="15">
        <v>9</v>
      </c>
      <c r="G189" s="15">
        <v>13</v>
      </c>
      <c r="H189" s="15">
        <v>30</v>
      </c>
      <c r="I189" s="15">
        <v>59</v>
      </c>
      <c r="J189" s="15">
        <v>83</v>
      </c>
      <c r="K189" s="15">
        <v>97</v>
      </c>
      <c r="L189" s="15">
        <v>49</v>
      </c>
      <c r="M189" s="15">
        <v>13</v>
      </c>
      <c r="N189" s="15">
        <v>20</v>
      </c>
      <c r="O189" s="15">
        <v>87.339887640449433</v>
      </c>
      <c r="P189" s="15">
        <v>376</v>
      </c>
      <c r="Q189" s="15">
        <v>65</v>
      </c>
      <c r="R189" s="15">
        <v>41</v>
      </c>
      <c r="S189" s="15">
        <v>43</v>
      </c>
      <c r="T189" s="15">
        <v>8</v>
      </c>
      <c r="U189" s="15">
        <v>148</v>
      </c>
      <c r="V189" s="15">
        <v>51</v>
      </c>
      <c r="W189" s="15">
        <v>20</v>
      </c>
      <c r="X189" s="15">
        <v>0</v>
      </c>
    </row>
    <row r="190" spans="1:24" ht="15" customHeight="1" x14ac:dyDescent="0.15">
      <c r="A190" s="3"/>
      <c r="B190" s="3"/>
      <c r="C190" s="18" t="s">
        <v>81</v>
      </c>
      <c r="D190" s="15">
        <v>516</v>
      </c>
      <c r="E190" s="15">
        <v>11</v>
      </c>
      <c r="F190" s="15">
        <v>9</v>
      </c>
      <c r="G190" s="15">
        <v>21</v>
      </c>
      <c r="H190" s="15">
        <v>21</v>
      </c>
      <c r="I190" s="15">
        <v>65</v>
      </c>
      <c r="J190" s="15">
        <v>123</v>
      </c>
      <c r="K190" s="15">
        <v>135</v>
      </c>
      <c r="L190" s="15">
        <v>64</v>
      </c>
      <c r="M190" s="15">
        <v>19</v>
      </c>
      <c r="N190" s="15">
        <v>48</v>
      </c>
      <c r="O190" s="15">
        <v>87.585470085470092</v>
      </c>
      <c r="P190" s="15">
        <v>516</v>
      </c>
      <c r="Q190" s="15">
        <v>60</v>
      </c>
      <c r="R190" s="15">
        <v>58</v>
      </c>
      <c r="S190" s="15">
        <v>51</v>
      </c>
      <c r="T190" s="15">
        <v>11</v>
      </c>
      <c r="U190" s="15">
        <v>260</v>
      </c>
      <c r="V190" s="15">
        <v>57</v>
      </c>
      <c r="W190" s="15">
        <v>19</v>
      </c>
      <c r="X190" s="15">
        <v>0</v>
      </c>
    </row>
    <row r="191" spans="1:24" ht="15" customHeight="1" x14ac:dyDescent="0.15">
      <c r="A191" s="3"/>
      <c r="B191" s="3"/>
      <c r="C191" s="18" t="s">
        <v>219</v>
      </c>
      <c r="D191" s="15">
        <v>8</v>
      </c>
      <c r="E191" s="15">
        <v>2</v>
      </c>
      <c r="F191" s="15">
        <v>0</v>
      </c>
      <c r="G191" s="15">
        <v>0</v>
      </c>
      <c r="H191" s="15">
        <v>0</v>
      </c>
      <c r="I191" s="15">
        <v>3</v>
      </c>
      <c r="J191" s="15">
        <v>2</v>
      </c>
      <c r="K191" s="15">
        <v>1</v>
      </c>
      <c r="L191" s="15">
        <v>0</v>
      </c>
      <c r="M191" s="15">
        <v>0</v>
      </c>
      <c r="N191" s="15">
        <v>0</v>
      </c>
      <c r="O191" s="15">
        <v>80</v>
      </c>
      <c r="P191" s="15">
        <v>8</v>
      </c>
      <c r="Q191" s="15">
        <v>4</v>
      </c>
      <c r="R191" s="15">
        <v>2</v>
      </c>
      <c r="S191" s="15">
        <v>2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</row>
    <row r="192" spans="1:24" ht="15" customHeight="1" x14ac:dyDescent="0.15">
      <c r="A192" s="3"/>
      <c r="B192" s="4"/>
      <c r="C192" s="19" t="s">
        <v>24</v>
      </c>
      <c r="D192" s="15">
        <v>12</v>
      </c>
      <c r="E192" s="15">
        <v>1</v>
      </c>
      <c r="F192" s="15">
        <v>1</v>
      </c>
      <c r="G192" s="15">
        <v>0</v>
      </c>
      <c r="H192" s="15">
        <v>0</v>
      </c>
      <c r="I192" s="15">
        <v>0</v>
      </c>
      <c r="J192" s="15">
        <v>0</v>
      </c>
      <c r="K192" s="15">
        <v>2</v>
      </c>
      <c r="L192" s="15">
        <v>0</v>
      </c>
      <c r="M192" s="15">
        <v>0</v>
      </c>
      <c r="N192" s="15">
        <v>8</v>
      </c>
      <c r="O192" s="15">
        <v>76</v>
      </c>
      <c r="P192" s="15">
        <v>12</v>
      </c>
      <c r="Q192" s="15">
        <v>5</v>
      </c>
      <c r="R192" s="15">
        <v>1</v>
      </c>
      <c r="S192" s="15">
        <v>2</v>
      </c>
      <c r="T192" s="15">
        <v>0</v>
      </c>
      <c r="U192" s="15">
        <v>3</v>
      </c>
      <c r="V192" s="15">
        <v>0</v>
      </c>
      <c r="W192" s="15">
        <v>1</v>
      </c>
      <c r="X192" s="15">
        <v>0</v>
      </c>
    </row>
    <row r="193" spans="1:24" ht="15" customHeight="1" x14ac:dyDescent="0.15">
      <c r="A193" s="3"/>
      <c r="B193" s="230" t="s">
        <v>18</v>
      </c>
      <c r="C193" s="18" t="s">
        <v>218</v>
      </c>
      <c r="D193" s="15">
        <v>38</v>
      </c>
      <c r="E193" s="15">
        <v>2</v>
      </c>
      <c r="F193" s="15">
        <v>1</v>
      </c>
      <c r="G193" s="15">
        <v>0</v>
      </c>
      <c r="H193" s="15">
        <v>6</v>
      </c>
      <c r="I193" s="15">
        <v>5</v>
      </c>
      <c r="J193" s="15">
        <v>7</v>
      </c>
      <c r="K193" s="15">
        <v>13</v>
      </c>
      <c r="L193" s="15">
        <v>2</v>
      </c>
      <c r="M193" s="15">
        <v>1</v>
      </c>
      <c r="N193" s="15">
        <v>1</v>
      </c>
      <c r="O193" s="15">
        <v>85.378378378378372</v>
      </c>
      <c r="P193" s="15">
        <v>38</v>
      </c>
      <c r="Q193" s="15">
        <v>11</v>
      </c>
      <c r="R193" s="15">
        <v>3</v>
      </c>
      <c r="S193" s="15">
        <v>9</v>
      </c>
      <c r="T193" s="15">
        <v>2</v>
      </c>
      <c r="U193" s="15">
        <v>3</v>
      </c>
      <c r="V193" s="15">
        <v>8</v>
      </c>
      <c r="W193" s="15">
        <v>2</v>
      </c>
      <c r="X193" s="15">
        <v>0</v>
      </c>
    </row>
    <row r="194" spans="1:24" ht="15" customHeight="1" x14ac:dyDescent="0.15">
      <c r="A194" s="3"/>
      <c r="B194" s="231"/>
      <c r="C194" s="18" t="s">
        <v>75</v>
      </c>
      <c r="D194" s="15">
        <v>44</v>
      </c>
      <c r="E194" s="15">
        <v>0</v>
      </c>
      <c r="F194" s="15">
        <v>1</v>
      </c>
      <c r="G194" s="15">
        <v>1</v>
      </c>
      <c r="H194" s="15">
        <v>2</v>
      </c>
      <c r="I194" s="15">
        <v>6</v>
      </c>
      <c r="J194" s="15">
        <v>8</v>
      </c>
      <c r="K194" s="15">
        <v>15</v>
      </c>
      <c r="L194" s="15">
        <v>4</v>
      </c>
      <c r="M194" s="15">
        <v>2</v>
      </c>
      <c r="N194" s="15">
        <v>5</v>
      </c>
      <c r="O194" s="15">
        <v>88.461538461538467</v>
      </c>
      <c r="P194" s="15">
        <v>44</v>
      </c>
      <c r="Q194" s="15">
        <v>15</v>
      </c>
      <c r="R194" s="15">
        <v>4</v>
      </c>
      <c r="S194" s="15">
        <v>9</v>
      </c>
      <c r="T194" s="15">
        <v>4</v>
      </c>
      <c r="U194" s="15">
        <v>6</v>
      </c>
      <c r="V194" s="15">
        <v>3</v>
      </c>
      <c r="W194" s="15">
        <v>3</v>
      </c>
      <c r="X194" s="15">
        <v>0</v>
      </c>
    </row>
    <row r="195" spans="1:24" ht="15" customHeight="1" x14ac:dyDescent="0.15">
      <c r="A195" s="3"/>
      <c r="B195" s="231"/>
      <c r="C195" s="18" t="s">
        <v>76</v>
      </c>
      <c r="D195" s="15">
        <v>57</v>
      </c>
      <c r="E195" s="15">
        <v>3</v>
      </c>
      <c r="F195" s="15">
        <v>2</v>
      </c>
      <c r="G195" s="15">
        <v>4</v>
      </c>
      <c r="H195" s="15">
        <v>7</v>
      </c>
      <c r="I195" s="15">
        <v>9</v>
      </c>
      <c r="J195" s="15">
        <v>13</v>
      </c>
      <c r="K195" s="15">
        <v>16</v>
      </c>
      <c r="L195" s="15">
        <v>2</v>
      </c>
      <c r="M195" s="15">
        <v>0</v>
      </c>
      <c r="N195" s="15">
        <v>1</v>
      </c>
      <c r="O195" s="15">
        <v>83.625</v>
      </c>
      <c r="P195" s="15">
        <v>57</v>
      </c>
      <c r="Q195" s="15">
        <v>18</v>
      </c>
      <c r="R195" s="15">
        <v>4</v>
      </c>
      <c r="S195" s="15">
        <v>11</v>
      </c>
      <c r="T195" s="15">
        <v>1</v>
      </c>
      <c r="U195" s="15">
        <v>9</v>
      </c>
      <c r="V195" s="15">
        <v>13</v>
      </c>
      <c r="W195" s="15">
        <v>1</v>
      </c>
      <c r="X195" s="15">
        <v>0</v>
      </c>
    </row>
    <row r="196" spans="1:24" ht="15" customHeight="1" x14ac:dyDescent="0.15">
      <c r="A196" s="3"/>
      <c r="B196" s="231"/>
      <c r="C196" s="18" t="s">
        <v>77</v>
      </c>
      <c r="D196" s="15">
        <v>155</v>
      </c>
      <c r="E196" s="15">
        <v>1</v>
      </c>
      <c r="F196" s="15">
        <v>3</v>
      </c>
      <c r="G196" s="15">
        <v>4</v>
      </c>
      <c r="H196" s="15">
        <v>16</v>
      </c>
      <c r="I196" s="15">
        <v>20</v>
      </c>
      <c r="J196" s="15">
        <v>44</v>
      </c>
      <c r="K196" s="15">
        <v>42</v>
      </c>
      <c r="L196" s="15">
        <v>14</v>
      </c>
      <c r="M196" s="15">
        <v>2</v>
      </c>
      <c r="N196" s="15">
        <v>9</v>
      </c>
      <c r="O196" s="15">
        <v>86.93150684931507</v>
      </c>
      <c r="P196" s="15">
        <v>155</v>
      </c>
      <c r="Q196" s="15">
        <v>34</v>
      </c>
      <c r="R196" s="15">
        <v>16</v>
      </c>
      <c r="S196" s="15">
        <v>34</v>
      </c>
      <c r="T196" s="15">
        <v>5</v>
      </c>
      <c r="U196" s="15">
        <v>26</v>
      </c>
      <c r="V196" s="15">
        <v>29</v>
      </c>
      <c r="W196" s="15">
        <v>11</v>
      </c>
      <c r="X196" s="15">
        <v>0</v>
      </c>
    </row>
    <row r="197" spans="1:24" ht="15" customHeight="1" x14ac:dyDescent="0.15">
      <c r="A197" s="3"/>
      <c r="B197" s="231"/>
      <c r="C197" s="18" t="s">
        <v>78</v>
      </c>
      <c r="D197" s="15">
        <v>206</v>
      </c>
      <c r="E197" s="15">
        <v>3</v>
      </c>
      <c r="F197" s="15">
        <v>4</v>
      </c>
      <c r="G197" s="15">
        <v>8</v>
      </c>
      <c r="H197" s="15">
        <v>11</v>
      </c>
      <c r="I197" s="15">
        <v>32</v>
      </c>
      <c r="J197" s="15">
        <v>49</v>
      </c>
      <c r="K197" s="15">
        <v>50</v>
      </c>
      <c r="L197" s="15">
        <v>23</v>
      </c>
      <c r="M197" s="15">
        <v>4</v>
      </c>
      <c r="N197" s="15">
        <v>22</v>
      </c>
      <c r="O197" s="15">
        <v>87.146739130434781</v>
      </c>
      <c r="P197" s="15">
        <v>206</v>
      </c>
      <c r="Q197" s="15">
        <v>38</v>
      </c>
      <c r="R197" s="15">
        <v>13</v>
      </c>
      <c r="S197" s="15">
        <v>40</v>
      </c>
      <c r="T197" s="15">
        <v>10</v>
      </c>
      <c r="U197" s="15">
        <v>57</v>
      </c>
      <c r="V197" s="15">
        <v>28</v>
      </c>
      <c r="W197" s="15">
        <v>18</v>
      </c>
      <c r="X197" s="15">
        <v>2</v>
      </c>
    </row>
    <row r="198" spans="1:24" ht="15" customHeight="1" x14ac:dyDescent="0.15">
      <c r="A198" s="3"/>
      <c r="B198" s="231"/>
      <c r="C198" s="18" t="s">
        <v>79</v>
      </c>
      <c r="D198" s="15">
        <v>170</v>
      </c>
      <c r="E198" s="15">
        <v>1</v>
      </c>
      <c r="F198" s="15">
        <v>2</v>
      </c>
      <c r="G198" s="15">
        <v>6</v>
      </c>
      <c r="H198" s="15">
        <v>10</v>
      </c>
      <c r="I198" s="15">
        <v>20</v>
      </c>
      <c r="J198" s="15">
        <v>36</v>
      </c>
      <c r="K198" s="15">
        <v>56</v>
      </c>
      <c r="L198" s="15">
        <v>24</v>
      </c>
      <c r="M198" s="15">
        <v>3</v>
      </c>
      <c r="N198" s="15">
        <v>12</v>
      </c>
      <c r="O198" s="15">
        <v>88.322784810126578</v>
      </c>
      <c r="P198" s="15">
        <v>170</v>
      </c>
      <c r="Q198" s="15">
        <v>33</v>
      </c>
      <c r="R198" s="15">
        <v>13</v>
      </c>
      <c r="S198" s="15">
        <v>38</v>
      </c>
      <c r="T198" s="15">
        <v>12</v>
      </c>
      <c r="U198" s="15">
        <v>38</v>
      </c>
      <c r="V198" s="15">
        <v>28</v>
      </c>
      <c r="W198" s="15">
        <v>7</v>
      </c>
      <c r="X198" s="15">
        <v>1</v>
      </c>
    </row>
    <row r="199" spans="1:24" ht="15" customHeight="1" x14ac:dyDescent="0.15">
      <c r="A199" s="3"/>
      <c r="B199" s="231"/>
      <c r="C199" s="18" t="s">
        <v>80</v>
      </c>
      <c r="D199" s="15">
        <v>259</v>
      </c>
      <c r="E199" s="15">
        <v>8</v>
      </c>
      <c r="F199" s="15">
        <v>5</v>
      </c>
      <c r="G199" s="15">
        <v>2</v>
      </c>
      <c r="H199" s="15">
        <v>16</v>
      </c>
      <c r="I199" s="15">
        <v>36</v>
      </c>
      <c r="J199" s="15">
        <v>58</v>
      </c>
      <c r="K199" s="15">
        <v>75</v>
      </c>
      <c r="L199" s="15">
        <v>37</v>
      </c>
      <c r="M199" s="15">
        <v>10</v>
      </c>
      <c r="N199" s="15">
        <v>12</v>
      </c>
      <c r="O199" s="15">
        <v>87.781376518218622</v>
      </c>
      <c r="P199" s="15">
        <v>259</v>
      </c>
      <c r="Q199" s="15">
        <v>43</v>
      </c>
      <c r="R199" s="15">
        <v>31</v>
      </c>
      <c r="S199" s="15">
        <v>35</v>
      </c>
      <c r="T199" s="15">
        <v>11</v>
      </c>
      <c r="U199" s="15">
        <v>91</v>
      </c>
      <c r="V199" s="15">
        <v>35</v>
      </c>
      <c r="W199" s="15">
        <v>12</v>
      </c>
      <c r="X199" s="15">
        <v>1</v>
      </c>
    </row>
    <row r="200" spans="1:24" ht="15" customHeight="1" x14ac:dyDescent="0.15">
      <c r="A200" s="3"/>
      <c r="B200" s="231"/>
      <c r="C200" s="18" t="s">
        <v>81</v>
      </c>
      <c r="D200" s="15">
        <v>289</v>
      </c>
      <c r="E200" s="15">
        <v>1</v>
      </c>
      <c r="F200" s="15">
        <v>4</v>
      </c>
      <c r="G200" s="15">
        <v>9</v>
      </c>
      <c r="H200" s="15">
        <v>16</v>
      </c>
      <c r="I200" s="15">
        <v>38</v>
      </c>
      <c r="J200" s="15">
        <v>76</v>
      </c>
      <c r="K200" s="15">
        <v>75</v>
      </c>
      <c r="L200" s="15">
        <v>36</v>
      </c>
      <c r="M200" s="15">
        <v>10</v>
      </c>
      <c r="N200" s="15">
        <v>24</v>
      </c>
      <c r="O200" s="15">
        <v>88.241509433962264</v>
      </c>
      <c r="P200" s="15">
        <v>289</v>
      </c>
      <c r="Q200" s="15">
        <v>27</v>
      </c>
      <c r="R200" s="15">
        <v>34</v>
      </c>
      <c r="S200" s="15">
        <v>31</v>
      </c>
      <c r="T200" s="15">
        <v>7</v>
      </c>
      <c r="U200" s="15">
        <v>135</v>
      </c>
      <c r="V200" s="15">
        <v>45</v>
      </c>
      <c r="W200" s="15">
        <v>8</v>
      </c>
      <c r="X200" s="15">
        <v>2</v>
      </c>
    </row>
    <row r="201" spans="1:24" ht="15" customHeight="1" x14ac:dyDescent="0.15">
      <c r="A201" s="3"/>
      <c r="B201" s="231"/>
      <c r="C201" s="18" t="s">
        <v>219</v>
      </c>
      <c r="D201" s="15">
        <v>15</v>
      </c>
      <c r="E201" s="15">
        <v>0</v>
      </c>
      <c r="F201" s="15">
        <v>1</v>
      </c>
      <c r="G201" s="15">
        <v>2</v>
      </c>
      <c r="H201" s="15">
        <v>2</v>
      </c>
      <c r="I201" s="15">
        <v>2</v>
      </c>
      <c r="J201" s="15">
        <v>4</v>
      </c>
      <c r="K201" s="15">
        <v>1</v>
      </c>
      <c r="L201" s="15">
        <v>1</v>
      </c>
      <c r="M201" s="15">
        <v>0</v>
      </c>
      <c r="N201" s="15">
        <v>2</v>
      </c>
      <c r="O201" s="15">
        <v>82.15384615384616</v>
      </c>
      <c r="P201" s="15">
        <v>15</v>
      </c>
      <c r="Q201" s="15">
        <v>7</v>
      </c>
      <c r="R201" s="15">
        <v>1</v>
      </c>
      <c r="S201" s="15">
        <v>1</v>
      </c>
      <c r="T201" s="15">
        <v>0</v>
      </c>
      <c r="U201" s="15">
        <v>0</v>
      </c>
      <c r="V201" s="15">
        <v>1</v>
      </c>
      <c r="W201" s="15">
        <v>5</v>
      </c>
      <c r="X201" s="15">
        <v>0</v>
      </c>
    </row>
    <row r="202" spans="1:24" ht="15" customHeight="1" x14ac:dyDescent="0.15">
      <c r="A202" s="6"/>
      <c r="B202" s="232"/>
      <c r="C202" s="19" t="s">
        <v>24</v>
      </c>
      <c r="D202" s="15">
        <v>4</v>
      </c>
      <c r="E202" s="15">
        <v>0</v>
      </c>
      <c r="F202" s="15">
        <v>0</v>
      </c>
      <c r="G202" s="15">
        <v>0</v>
      </c>
      <c r="H202" s="15">
        <v>0</v>
      </c>
      <c r="I202" s="15">
        <v>1</v>
      </c>
      <c r="J202" s="15">
        <v>1</v>
      </c>
      <c r="K202" s="15">
        <v>1</v>
      </c>
      <c r="L202" s="15">
        <v>1</v>
      </c>
      <c r="M202" s="15">
        <v>0</v>
      </c>
      <c r="N202" s="15">
        <v>0</v>
      </c>
      <c r="O202" s="15">
        <v>89.5</v>
      </c>
      <c r="P202" s="15">
        <v>4</v>
      </c>
      <c r="Q202" s="15">
        <v>2</v>
      </c>
      <c r="R202" s="15">
        <v>0</v>
      </c>
      <c r="S202" s="15">
        <v>0</v>
      </c>
      <c r="T202" s="15">
        <v>0</v>
      </c>
      <c r="U202" s="15">
        <v>2</v>
      </c>
      <c r="V202" s="15">
        <v>0</v>
      </c>
      <c r="W202" s="15">
        <v>0</v>
      </c>
      <c r="X202" s="15">
        <v>0</v>
      </c>
    </row>
    <row r="203" spans="1:24" ht="15" customHeight="1" x14ac:dyDescent="0.15">
      <c r="A203" s="3" t="s">
        <v>529</v>
      </c>
      <c r="B203" s="23" t="s">
        <v>10</v>
      </c>
      <c r="C203" s="27" t="s">
        <v>532</v>
      </c>
      <c r="D203" s="15">
        <v>764</v>
      </c>
      <c r="E203" s="15">
        <v>15</v>
      </c>
      <c r="F203" s="15">
        <v>23</v>
      </c>
      <c r="G203" s="15">
        <v>35</v>
      </c>
      <c r="H203" s="15">
        <v>89</v>
      </c>
      <c r="I203" s="15">
        <v>130</v>
      </c>
      <c r="J203" s="15">
        <v>203</v>
      </c>
      <c r="K203" s="15">
        <v>155</v>
      </c>
      <c r="L203" s="15">
        <v>61</v>
      </c>
      <c r="M203" s="15">
        <v>7</v>
      </c>
      <c r="N203" s="15">
        <v>46</v>
      </c>
      <c r="O203" s="15">
        <v>85.047353760445688</v>
      </c>
      <c r="P203" s="15"/>
      <c r="Q203" s="15"/>
      <c r="R203" s="15"/>
      <c r="S203" s="15"/>
      <c r="T203" s="15"/>
      <c r="U203" s="15"/>
      <c r="V203" s="15"/>
      <c r="W203" s="15"/>
      <c r="X203" s="15"/>
    </row>
    <row r="204" spans="1:24" ht="15" customHeight="1" x14ac:dyDescent="0.15">
      <c r="A204" s="26" t="s">
        <v>530</v>
      </c>
      <c r="B204" s="24" t="s">
        <v>11</v>
      </c>
      <c r="C204" s="27" t="s">
        <v>533</v>
      </c>
      <c r="D204" s="15">
        <v>524</v>
      </c>
      <c r="E204" s="15">
        <v>6</v>
      </c>
      <c r="F204" s="15">
        <v>6</v>
      </c>
      <c r="G204" s="15">
        <v>18</v>
      </c>
      <c r="H204" s="15">
        <v>28</v>
      </c>
      <c r="I204" s="15">
        <v>72</v>
      </c>
      <c r="J204" s="15">
        <v>144</v>
      </c>
      <c r="K204" s="15">
        <v>151</v>
      </c>
      <c r="L204" s="15">
        <v>68</v>
      </c>
      <c r="M204" s="15">
        <v>10</v>
      </c>
      <c r="N204" s="15">
        <v>21</v>
      </c>
      <c r="O204" s="15">
        <v>87.791252485089458</v>
      </c>
      <c r="P204" s="15"/>
      <c r="Q204" s="15"/>
      <c r="R204" s="15"/>
      <c r="S204" s="15"/>
      <c r="T204" s="15"/>
      <c r="U204" s="15"/>
      <c r="V204" s="15"/>
      <c r="W204" s="15"/>
      <c r="X204" s="15"/>
    </row>
    <row r="205" spans="1:24" ht="15" customHeight="1" x14ac:dyDescent="0.15">
      <c r="A205" s="3" t="s">
        <v>531</v>
      </c>
      <c r="B205" s="24"/>
      <c r="C205" s="27" t="s">
        <v>534</v>
      </c>
      <c r="D205" s="15">
        <v>689</v>
      </c>
      <c r="E205" s="15">
        <v>3</v>
      </c>
      <c r="F205" s="15">
        <v>8</v>
      </c>
      <c r="G205" s="15">
        <v>22</v>
      </c>
      <c r="H205" s="15">
        <v>46</v>
      </c>
      <c r="I205" s="15">
        <v>76</v>
      </c>
      <c r="J205" s="15">
        <v>181</v>
      </c>
      <c r="K205" s="15">
        <v>219</v>
      </c>
      <c r="L205" s="15">
        <v>81</v>
      </c>
      <c r="M205" s="15">
        <v>16</v>
      </c>
      <c r="N205" s="15">
        <v>37</v>
      </c>
      <c r="O205" s="15">
        <v>88.197852760736197</v>
      </c>
      <c r="P205" s="15"/>
      <c r="Q205" s="15"/>
      <c r="R205" s="15"/>
      <c r="S205" s="15"/>
      <c r="T205" s="15"/>
      <c r="U205" s="15"/>
      <c r="V205" s="15"/>
      <c r="W205" s="15"/>
      <c r="X205" s="15"/>
    </row>
    <row r="206" spans="1:24" ht="15" customHeight="1" x14ac:dyDescent="0.15">
      <c r="A206" s="3"/>
      <c r="B206" s="3"/>
      <c r="C206" s="27" t="s">
        <v>535</v>
      </c>
      <c r="D206" s="15">
        <v>170</v>
      </c>
      <c r="E206" s="15">
        <v>4</v>
      </c>
      <c r="F206" s="15">
        <v>5</v>
      </c>
      <c r="G206" s="15">
        <v>7</v>
      </c>
      <c r="H206" s="15">
        <v>14</v>
      </c>
      <c r="I206" s="15">
        <v>27</v>
      </c>
      <c r="J206" s="15">
        <v>38</v>
      </c>
      <c r="K206" s="15">
        <v>37</v>
      </c>
      <c r="L206" s="15">
        <v>24</v>
      </c>
      <c r="M206" s="15">
        <v>3</v>
      </c>
      <c r="N206" s="15">
        <v>11</v>
      </c>
      <c r="O206" s="15">
        <v>86.157232704402517</v>
      </c>
      <c r="P206" s="15"/>
      <c r="Q206" s="15"/>
      <c r="R206" s="15"/>
      <c r="S206" s="15"/>
      <c r="T206" s="15"/>
      <c r="U206" s="15"/>
      <c r="V206" s="15"/>
      <c r="W206" s="15"/>
      <c r="X206" s="15"/>
    </row>
    <row r="207" spans="1:24" ht="15" customHeight="1" x14ac:dyDescent="0.15">
      <c r="A207" s="3"/>
      <c r="B207" s="3"/>
      <c r="C207" s="27" t="s">
        <v>536</v>
      </c>
      <c r="D207" s="15">
        <v>2002</v>
      </c>
      <c r="E207" s="15">
        <v>2</v>
      </c>
      <c r="F207" s="15">
        <v>4</v>
      </c>
      <c r="G207" s="15">
        <v>16</v>
      </c>
      <c r="H207" s="15">
        <v>46</v>
      </c>
      <c r="I207" s="15">
        <v>139</v>
      </c>
      <c r="J207" s="15">
        <v>404</v>
      </c>
      <c r="K207" s="15">
        <v>682</v>
      </c>
      <c r="L207" s="15">
        <v>440</v>
      </c>
      <c r="M207" s="15">
        <v>156</v>
      </c>
      <c r="N207" s="15">
        <v>113</v>
      </c>
      <c r="O207" s="15">
        <v>91.602435150873475</v>
      </c>
      <c r="P207" s="15"/>
      <c r="Q207" s="15"/>
      <c r="R207" s="15"/>
      <c r="S207" s="15"/>
      <c r="T207" s="15"/>
      <c r="U207" s="15"/>
      <c r="V207" s="15"/>
      <c r="W207" s="15"/>
      <c r="X207" s="15"/>
    </row>
    <row r="208" spans="1:24" ht="15" customHeight="1" x14ac:dyDescent="0.15">
      <c r="A208" s="3"/>
      <c r="B208" s="3"/>
      <c r="C208" s="27" t="s">
        <v>9</v>
      </c>
      <c r="D208" s="15">
        <v>720</v>
      </c>
      <c r="E208" s="15">
        <v>22</v>
      </c>
      <c r="F208" s="15">
        <v>21</v>
      </c>
      <c r="G208" s="15">
        <v>32</v>
      </c>
      <c r="H208" s="15">
        <v>59</v>
      </c>
      <c r="I208" s="15">
        <v>105</v>
      </c>
      <c r="J208" s="15">
        <v>185</v>
      </c>
      <c r="K208" s="15">
        <v>170</v>
      </c>
      <c r="L208" s="15">
        <v>73</v>
      </c>
      <c r="M208" s="15">
        <v>12</v>
      </c>
      <c r="N208" s="15">
        <v>41</v>
      </c>
      <c r="O208" s="15">
        <v>85.702503681885119</v>
      </c>
      <c r="P208" s="15"/>
      <c r="Q208" s="15"/>
      <c r="R208" s="15"/>
      <c r="S208" s="15"/>
      <c r="T208" s="15"/>
      <c r="U208" s="15"/>
      <c r="V208" s="15"/>
      <c r="W208" s="15"/>
      <c r="X208" s="15"/>
    </row>
    <row r="209" spans="1:24" ht="15" customHeight="1" x14ac:dyDescent="0.15">
      <c r="A209" s="3"/>
      <c r="B209" s="3"/>
      <c r="C209" s="27" t="s">
        <v>83</v>
      </c>
      <c r="D209" s="15">
        <v>217</v>
      </c>
      <c r="E209" s="15">
        <v>4</v>
      </c>
      <c r="F209" s="15">
        <v>5</v>
      </c>
      <c r="G209" s="15">
        <v>9</v>
      </c>
      <c r="H209" s="15">
        <v>21</v>
      </c>
      <c r="I209" s="15">
        <v>32</v>
      </c>
      <c r="J209" s="15">
        <v>51</v>
      </c>
      <c r="K209" s="15">
        <v>52</v>
      </c>
      <c r="L209" s="15">
        <v>23</v>
      </c>
      <c r="M209" s="15">
        <v>3</v>
      </c>
      <c r="N209" s="15">
        <v>17</v>
      </c>
      <c r="O209" s="15">
        <v>86.2</v>
      </c>
      <c r="P209" s="15"/>
      <c r="Q209" s="15"/>
      <c r="R209" s="15"/>
      <c r="S209" s="15"/>
      <c r="T209" s="15"/>
      <c r="U209" s="15"/>
      <c r="V209" s="15"/>
      <c r="W209" s="15"/>
      <c r="X209" s="15"/>
    </row>
    <row r="210" spans="1:24" ht="15" customHeight="1" x14ac:dyDescent="0.15">
      <c r="A210" s="3"/>
      <c r="B210" s="4"/>
      <c r="C210" s="28" t="s">
        <v>2</v>
      </c>
      <c r="D210" s="15">
        <v>30</v>
      </c>
      <c r="E210" s="15">
        <v>0</v>
      </c>
      <c r="F210" s="15">
        <v>1</v>
      </c>
      <c r="G210" s="15">
        <v>1</v>
      </c>
      <c r="H210" s="15">
        <v>3</v>
      </c>
      <c r="I210" s="15">
        <v>5</v>
      </c>
      <c r="J210" s="15">
        <v>4</v>
      </c>
      <c r="K210" s="15">
        <v>9</v>
      </c>
      <c r="L210" s="15">
        <v>4</v>
      </c>
      <c r="M210" s="15">
        <v>0</v>
      </c>
      <c r="N210" s="15">
        <v>3</v>
      </c>
      <c r="O210" s="15">
        <v>86.333333333333329</v>
      </c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ht="15" customHeight="1" x14ac:dyDescent="0.15">
      <c r="A211" s="3"/>
      <c r="B211" s="24" t="s">
        <v>12</v>
      </c>
      <c r="C211" s="27" t="s">
        <v>532</v>
      </c>
      <c r="D211" s="15">
        <v>225</v>
      </c>
      <c r="E211" s="15">
        <v>1</v>
      </c>
      <c r="F211" s="15">
        <v>0</v>
      </c>
      <c r="G211" s="15">
        <v>8</v>
      </c>
      <c r="H211" s="15">
        <v>26</v>
      </c>
      <c r="I211" s="15">
        <v>33</v>
      </c>
      <c r="J211" s="15">
        <v>64</v>
      </c>
      <c r="K211" s="15">
        <v>56</v>
      </c>
      <c r="L211" s="15">
        <v>24</v>
      </c>
      <c r="M211" s="15">
        <v>3</v>
      </c>
      <c r="N211" s="15">
        <v>10</v>
      </c>
      <c r="O211" s="15">
        <v>86.972093023255809</v>
      </c>
      <c r="P211" s="15"/>
      <c r="Q211" s="15"/>
      <c r="R211" s="15"/>
      <c r="S211" s="15"/>
      <c r="T211" s="15"/>
      <c r="U211" s="15"/>
      <c r="V211" s="15"/>
      <c r="W211" s="15"/>
      <c r="X211" s="15"/>
    </row>
    <row r="212" spans="1:24" ht="15" customHeight="1" x14ac:dyDescent="0.15">
      <c r="A212" s="3"/>
      <c r="B212" s="24" t="s">
        <v>13</v>
      </c>
      <c r="C212" s="27" t="s">
        <v>533</v>
      </c>
      <c r="D212" s="15">
        <v>202</v>
      </c>
      <c r="E212" s="15">
        <v>0</v>
      </c>
      <c r="F212" s="15">
        <v>1</v>
      </c>
      <c r="G212" s="15">
        <v>2</v>
      </c>
      <c r="H212" s="15">
        <v>7</v>
      </c>
      <c r="I212" s="15">
        <v>25</v>
      </c>
      <c r="J212" s="15">
        <v>55</v>
      </c>
      <c r="K212" s="15">
        <v>68</v>
      </c>
      <c r="L212" s="15">
        <v>37</v>
      </c>
      <c r="M212" s="15">
        <v>4</v>
      </c>
      <c r="N212" s="15">
        <v>3</v>
      </c>
      <c r="O212" s="15">
        <v>89.618090452261313</v>
      </c>
      <c r="P212" s="15"/>
      <c r="Q212" s="15"/>
      <c r="R212" s="15"/>
      <c r="S212" s="15"/>
      <c r="T212" s="15"/>
      <c r="U212" s="15"/>
      <c r="V212" s="15"/>
      <c r="W212" s="15"/>
      <c r="X212" s="15"/>
    </row>
    <row r="213" spans="1:24" ht="15" customHeight="1" x14ac:dyDescent="0.15">
      <c r="A213" s="3"/>
      <c r="B213" s="24" t="s">
        <v>14</v>
      </c>
      <c r="C213" s="27" t="s">
        <v>534</v>
      </c>
      <c r="D213" s="15">
        <v>225</v>
      </c>
      <c r="E213" s="15">
        <v>1</v>
      </c>
      <c r="F213" s="15">
        <v>3</v>
      </c>
      <c r="G213" s="15">
        <v>2</v>
      </c>
      <c r="H213" s="15">
        <v>13</v>
      </c>
      <c r="I213" s="15">
        <v>11</v>
      </c>
      <c r="J213" s="15">
        <v>60</v>
      </c>
      <c r="K213" s="15">
        <v>81</v>
      </c>
      <c r="L213" s="15">
        <v>41</v>
      </c>
      <c r="M213" s="15">
        <v>8</v>
      </c>
      <c r="N213" s="15">
        <v>5</v>
      </c>
      <c r="O213" s="15">
        <v>89.931818181818187</v>
      </c>
      <c r="P213" s="15"/>
      <c r="Q213" s="15"/>
      <c r="R213" s="15"/>
      <c r="S213" s="15"/>
      <c r="T213" s="15"/>
      <c r="U213" s="15"/>
      <c r="V213" s="15"/>
      <c r="W213" s="15"/>
      <c r="X213" s="15"/>
    </row>
    <row r="214" spans="1:24" ht="15" customHeight="1" x14ac:dyDescent="0.15">
      <c r="A214" s="3"/>
      <c r="B214" s="3"/>
      <c r="C214" s="27" t="s">
        <v>535</v>
      </c>
      <c r="D214" s="15">
        <v>58</v>
      </c>
      <c r="E214" s="15">
        <v>0</v>
      </c>
      <c r="F214" s="15">
        <v>0</v>
      </c>
      <c r="G214" s="15">
        <v>1</v>
      </c>
      <c r="H214" s="15">
        <v>3</v>
      </c>
      <c r="I214" s="15">
        <v>11</v>
      </c>
      <c r="J214" s="15">
        <v>11</v>
      </c>
      <c r="K214" s="15">
        <v>13</v>
      </c>
      <c r="L214" s="15">
        <v>16</v>
      </c>
      <c r="M214" s="15">
        <v>1</v>
      </c>
      <c r="N214" s="15">
        <v>2</v>
      </c>
      <c r="O214" s="15">
        <v>89.339285714285708</v>
      </c>
      <c r="P214" s="15"/>
      <c r="Q214" s="15"/>
      <c r="R214" s="15"/>
      <c r="S214" s="15"/>
      <c r="T214" s="15"/>
      <c r="U214" s="15"/>
      <c r="V214" s="15"/>
      <c r="W214" s="15"/>
      <c r="X214" s="15"/>
    </row>
    <row r="215" spans="1:24" ht="15" customHeight="1" x14ac:dyDescent="0.15">
      <c r="A215" s="3"/>
      <c r="B215" s="3"/>
      <c r="C215" s="27" t="s">
        <v>536</v>
      </c>
      <c r="D215" s="15">
        <v>977</v>
      </c>
      <c r="E215" s="15">
        <v>1</v>
      </c>
      <c r="F215" s="15">
        <v>1</v>
      </c>
      <c r="G215" s="15">
        <v>3</v>
      </c>
      <c r="H215" s="15">
        <v>17</v>
      </c>
      <c r="I215" s="15">
        <v>50</v>
      </c>
      <c r="J215" s="15">
        <v>188</v>
      </c>
      <c r="K215" s="15">
        <v>342</v>
      </c>
      <c r="L215" s="15">
        <v>247</v>
      </c>
      <c r="M215" s="15">
        <v>93</v>
      </c>
      <c r="N215" s="15">
        <v>35</v>
      </c>
      <c r="O215" s="15">
        <v>92.411889596602975</v>
      </c>
      <c r="P215" s="15"/>
      <c r="Q215" s="15"/>
      <c r="R215" s="15"/>
      <c r="S215" s="15"/>
      <c r="T215" s="15"/>
      <c r="U215" s="15"/>
      <c r="V215" s="15"/>
      <c r="W215" s="15"/>
      <c r="X215" s="15"/>
    </row>
    <row r="216" spans="1:24" ht="15" customHeight="1" x14ac:dyDescent="0.15">
      <c r="A216" s="3"/>
      <c r="B216" s="3"/>
      <c r="C216" s="27" t="s">
        <v>9</v>
      </c>
      <c r="D216" s="15">
        <v>235</v>
      </c>
      <c r="E216" s="15">
        <v>4</v>
      </c>
      <c r="F216" s="15">
        <v>4</v>
      </c>
      <c r="G216" s="15">
        <v>10</v>
      </c>
      <c r="H216" s="15">
        <v>15</v>
      </c>
      <c r="I216" s="15">
        <v>29</v>
      </c>
      <c r="J216" s="15">
        <v>66</v>
      </c>
      <c r="K216" s="15">
        <v>67</v>
      </c>
      <c r="L216" s="15">
        <v>28</v>
      </c>
      <c r="M216" s="15">
        <v>4</v>
      </c>
      <c r="N216" s="15">
        <v>8</v>
      </c>
      <c r="O216" s="15">
        <v>87.1762114537445</v>
      </c>
      <c r="P216" s="15"/>
      <c r="Q216" s="15"/>
      <c r="R216" s="15"/>
      <c r="S216" s="15"/>
      <c r="T216" s="15"/>
      <c r="U216" s="15"/>
      <c r="V216" s="15"/>
      <c r="W216" s="15"/>
      <c r="X216" s="15"/>
    </row>
    <row r="217" spans="1:24" ht="15" customHeight="1" x14ac:dyDescent="0.15">
      <c r="A217" s="3"/>
      <c r="B217" s="3"/>
      <c r="C217" s="27" t="s">
        <v>83</v>
      </c>
      <c r="D217" s="15">
        <v>66</v>
      </c>
      <c r="E217" s="15">
        <v>0</v>
      </c>
      <c r="F217" s="15">
        <v>0</v>
      </c>
      <c r="G217" s="15">
        <v>4</v>
      </c>
      <c r="H217" s="15">
        <v>4</v>
      </c>
      <c r="I217" s="15">
        <v>8</v>
      </c>
      <c r="J217" s="15">
        <v>14</v>
      </c>
      <c r="K217" s="15">
        <v>20</v>
      </c>
      <c r="L217" s="15">
        <v>11</v>
      </c>
      <c r="M217" s="15">
        <v>2</v>
      </c>
      <c r="N217" s="15">
        <v>3</v>
      </c>
      <c r="O217" s="15">
        <v>88.603174603174608</v>
      </c>
      <c r="P217" s="15"/>
      <c r="Q217" s="15"/>
      <c r="R217" s="15"/>
      <c r="S217" s="15"/>
      <c r="T217" s="15"/>
      <c r="U217" s="15"/>
      <c r="V217" s="15"/>
      <c r="W217" s="15"/>
      <c r="X217" s="15"/>
    </row>
    <row r="218" spans="1:24" ht="15" customHeight="1" x14ac:dyDescent="0.15">
      <c r="A218" s="3"/>
      <c r="B218" s="4"/>
      <c r="C218" s="28" t="s">
        <v>2</v>
      </c>
      <c r="D218" s="15">
        <v>11</v>
      </c>
      <c r="E218" s="15">
        <v>0</v>
      </c>
      <c r="F218" s="15">
        <v>1</v>
      </c>
      <c r="G218" s="15">
        <v>0</v>
      </c>
      <c r="H218" s="15">
        <v>0</v>
      </c>
      <c r="I218" s="15">
        <v>2</v>
      </c>
      <c r="J218" s="15">
        <v>1</v>
      </c>
      <c r="K218" s="15">
        <v>4</v>
      </c>
      <c r="L218" s="15">
        <v>3</v>
      </c>
      <c r="M218" s="15">
        <v>0</v>
      </c>
      <c r="N218" s="15">
        <v>0</v>
      </c>
      <c r="O218" s="15">
        <v>88.272727272727266</v>
      </c>
      <c r="P218" s="15"/>
      <c r="Q218" s="15"/>
      <c r="R218" s="15"/>
      <c r="S218" s="15"/>
      <c r="T218" s="15"/>
      <c r="U218" s="15"/>
      <c r="V218" s="15"/>
      <c r="W218" s="15"/>
      <c r="X218" s="15"/>
    </row>
    <row r="219" spans="1:24" ht="15" customHeight="1" x14ac:dyDescent="0.15">
      <c r="A219" s="3"/>
      <c r="B219" s="24" t="s">
        <v>15</v>
      </c>
      <c r="C219" s="27" t="s">
        <v>532</v>
      </c>
      <c r="D219" s="15">
        <v>289</v>
      </c>
      <c r="E219" s="15">
        <v>9</v>
      </c>
      <c r="F219" s="15">
        <v>10</v>
      </c>
      <c r="G219" s="15">
        <v>17</v>
      </c>
      <c r="H219" s="15">
        <v>36</v>
      </c>
      <c r="I219" s="15">
        <v>52</v>
      </c>
      <c r="J219" s="15">
        <v>70</v>
      </c>
      <c r="K219" s="15">
        <v>48</v>
      </c>
      <c r="L219" s="15">
        <v>21</v>
      </c>
      <c r="M219" s="15">
        <v>3</v>
      </c>
      <c r="N219" s="15">
        <v>23</v>
      </c>
      <c r="O219" s="15">
        <v>83.902255639097746</v>
      </c>
      <c r="P219" s="15"/>
      <c r="Q219" s="15"/>
      <c r="R219" s="15"/>
      <c r="S219" s="15"/>
      <c r="T219" s="15"/>
      <c r="U219" s="15"/>
      <c r="V219" s="15"/>
      <c r="W219" s="15"/>
      <c r="X219" s="15"/>
    </row>
    <row r="220" spans="1:24" ht="15" customHeight="1" x14ac:dyDescent="0.15">
      <c r="A220" s="3"/>
      <c r="B220" s="24" t="s">
        <v>16</v>
      </c>
      <c r="C220" s="27" t="s">
        <v>533</v>
      </c>
      <c r="D220" s="15">
        <v>186</v>
      </c>
      <c r="E220" s="15">
        <v>5</v>
      </c>
      <c r="F220" s="15">
        <v>2</v>
      </c>
      <c r="G220" s="15">
        <v>11</v>
      </c>
      <c r="H220" s="15">
        <v>14</v>
      </c>
      <c r="I220" s="15">
        <v>27</v>
      </c>
      <c r="J220" s="15">
        <v>47</v>
      </c>
      <c r="K220" s="15">
        <v>46</v>
      </c>
      <c r="L220" s="15">
        <v>20</v>
      </c>
      <c r="M220" s="15">
        <v>3</v>
      </c>
      <c r="N220" s="15">
        <v>11</v>
      </c>
      <c r="O220" s="15">
        <v>86.291428571428568</v>
      </c>
      <c r="P220" s="15"/>
      <c r="Q220" s="15"/>
      <c r="R220" s="15"/>
      <c r="S220" s="15"/>
      <c r="T220" s="15"/>
      <c r="U220" s="15"/>
      <c r="V220" s="15"/>
      <c r="W220" s="15"/>
      <c r="X220" s="15"/>
    </row>
    <row r="221" spans="1:24" ht="15" customHeight="1" x14ac:dyDescent="0.15">
      <c r="A221" s="3"/>
      <c r="B221" s="24" t="s">
        <v>17</v>
      </c>
      <c r="C221" s="27" t="s">
        <v>534</v>
      </c>
      <c r="D221" s="15">
        <v>230</v>
      </c>
      <c r="E221" s="15">
        <v>2</v>
      </c>
      <c r="F221" s="15">
        <v>4</v>
      </c>
      <c r="G221" s="15">
        <v>14</v>
      </c>
      <c r="H221" s="15">
        <v>22</v>
      </c>
      <c r="I221" s="15">
        <v>33</v>
      </c>
      <c r="J221" s="15">
        <v>55</v>
      </c>
      <c r="K221" s="15">
        <v>62</v>
      </c>
      <c r="L221" s="15">
        <v>18</v>
      </c>
      <c r="M221" s="15">
        <v>7</v>
      </c>
      <c r="N221" s="15">
        <v>13</v>
      </c>
      <c r="O221" s="15">
        <v>86.456221198156683</v>
      </c>
      <c r="P221" s="15"/>
      <c r="Q221" s="15"/>
      <c r="R221" s="15"/>
      <c r="S221" s="15"/>
      <c r="T221" s="15"/>
      <c r="U221" s="15"/>
      <c r="V221" s="15"/>
      <c r="W221" s="15"/>
      <c r="X221" s="15"/>
    </row>
    <row r="222" spans="1:24" ht="15" customHeight="1" x14ac:dyDescent="0.15">
      <c r="A222" s="3"/>
      <c r="B222" s="24"/>
      <c r="C222" s="27" t="s">
        <v>535</v>
      </c>
      <c r="D222" s="15">
        <v>53</v>
      </c>
      <c r="E222" s="15">
        <v>0</v>
      </c>
      <c r="F222" s="15">
        <v>4</v>
      </c>
      <c r="G222" s="15">
        <v>4</v>
      </c>
      <c r="H222" s="15">
        <v>7</v>
      </c>
      <c r="I222" s="15">
        <v>9</v>
      </c>
      <c r="J222" s="15">
        <v>13</v>
      </c>
      <c r="K222" s="15">
        <v>7</v>
      </c>
      <c r="L222" s="15">
        <v>4</v>
      </c>
      <c r="M222" s="15">
        <v>1</v>
      </c>
      <c r="N222" s="15">
        <v>4</v>
      </c>
      <c r="O222" s="15">
        <v>83.530612244897952</v>
      </c>
      <c r="P222" s="15"/>
      <c r="Q222" s="15"/>
      <c r="R222" s="15"/>
      <c r="S222" s="15"/>
      <c r="T222" s="15"/>
      <c r="U222" s="15"/>
      <c r="V222" s="15"/>
      <c r="W222" s="15"/>
      <c r="X222" s="15"/>
    </row>
    <row r="223" spans="1:24" ht="15" customHeight="1" x14ac:dyDescent="0.15">
      <c r="A223" s="3"/>
      <c r="B223" s="3"/>
      <c r="C223" s="27" t="s">
        <v>536</v>
      </c>
      <c r="D223" s="15">
        <v>589</v>
      </c>
      <c r="E223" s="15">
        <v>0</v>
      </c>
      <c r="F223" s="15">
        <v>2</v>
      </c>
      <c r="G223" s="15">
        <v>9</v>
      </c>
      <c r="H223" s="15">
        <v>17</v>
      </c>
      <c r="I223" s="15">
        <v>55</v>
      </c>
      <c r="J223" s="15">
        <v>134</v>
      </c>
      <c r="K223" s="15">
        <v>184</v>
      </c>
      <c r="L223" s="15">
        <v>101</v>
      </c>
      <c r="M223" s="15">
        <v>35</v>
      </c>
      <c r="N223" s="15">
        <v>52</v>
      </c>
      <c r="O223" s="15">
        <v>90.417132216014892</v>
      </c>
      <c r="P223" s="15"/>
      <c r="Q223" s="15"/>
      <c r="R223" s="15"/>
      <c r="S223" s="15"/>
      <c r="T223" s="15"/>
      <c r="U223" s="15"/>
      <c r="V223" s="15"/>
      <c r="W223" s="15"/>
      <c r="X223" s="15"/>
    </row>
    <row r="224" spans="1:24" ht="15" customHeight="1" x14ac:dyDescent="0.15">
      <c r="A224" s="3"/>
      <c r="B224" s="3"/>
      <c r="C224" s="27" t="s">
        <v>9</v>
      </c>
      <c r="D224" s="15">
        <v>271</v>
      </c>
      <c r="E224" s="15">
        <v>9</v>
      </c>
      <c r="F224" s="15">
        <v>13</v>
      </c>
      <c r="G224" s="15">
        <v>14</v>
      </c>
      <c r="H224" s="15">
        <v>25</v>
      </c>
      <c r="I224" s="15">
        <v>42</v>
      </c>
      <c r="J224" s="15">
        <v>68</v>
      </c>
      <c r="K224" s="15">
        <v>54</v>
      </c>
      <c r="L224" s="15">
        <v>27</v>
      </c>
      <c r="M224" s="15">
        <v>1</v>
      </c>
      <c r="N224" s="15">
        <v>18</v>
      </c>
      <c r="O224" s="15">
        <v>84.426877470355734</v>
      </c>
      <c r="P224" s="15"/>
      <c r="Q224" s="15"/>
      <c r="R224" s="15"/>
      <c r="S224" s="15"/>
      <c r="T224" s="15"/>
      <c r="U224" s="15"/>
      <c r="V224" s="15"/>
      <c r="W224" s="15"/>
      <c r="X224" s="15"/>
    </row>
    <row r="225" spans="1:24" ht="15" customHeight="1" x14ac:dyDescent="0.15">
      <c r="A225" s="3"/>
      <c r="B225" s="3"/>
      <c r="C225" s="27" t="s">
        <v>83</v>
      </c>
      <c r="D225" s="15">
        <v>78</v>
      </c>
      <c r="E225" s="15">
        <v>4</v>
      </c>
      <c r="F225" s="15">
        <v>4</v>
      </c>
      <c r="G225" s="15">
        <v>4</v>
      </c>
      <c r="H225" s="15">
        <v>5</v>
      </c>
      <c r="I225" s="15">
        <v>15</v>
      </c>
      <c r="J225" s="15">
        <v>17</v>
      </c>
      <c r="K225" s="15">
        <v>14</v>
      </c>
      <c r="L225" s="15">
        <v>10</v>
      </c>
      <c r="M225" s="15">
        <v>1</v>
      </c>
      <c r="N225" s="15">
        <v>4</v>
      </c>
      <c r="O225" s="15">
        <v>84.554054054054049</v>
      </c>
      <c r="P225" s="15"/>
      <c r="Q225" s="15"/>
      <c r="R225" s="15"/>
      <c r="S225" s="15"/>
      <c r="T225" s="15"/>
      <c r="U225" s="15"/>
      <c r="V225" s="15"/>
      <c r="W225" s="15"/>
      <c r="X225" s="15"/>
    </row>
    <row r="226" spans="1:24" ht="15" customHeight="1" x14ac:dyDescent="0.15">
      <c r="A226" s="3"/>
      <c r="B226" s="4"/>
      <c r="C226" s="28" t="s">
        <v>2</v>
      </c>
      <c r="D226" s="15">
        <v>13</v>
      </c>
      <c r="E226" s="15">
        <v>0</v>
      </c>
      <c r="F226" s="15">
        <v>0</v>
      </c>
      <c r="G226" s="15">
        <v>0</v>
      </c>
      <c r="H226" s="15">
        <v>1</v>
      </c>
      <c r="I226" s="15">
        <v>3</v>
      </c>
      <c r="J226" s="15">
        <v>3</v>
      </c>
      <c r="K226" s="15">
        <v>4</v>
      </c>
      <c r="L226" s="15">
        <v>1</v>
      </c>
      <c r="M226" s="15">
        <v>0</v>
      </c>
      <c r="N226" s="15">
        <v>1</v>
      </c>
      <c r="O226" s="15">
        <v>86.916666666666671</v>
      </c>
      <c r="P226" s="15"/>
      <c r="Q226" s="15"/>
      <c r="R226" s="15"/>
      <c r="S226" s="15"/>
      <c r="T226" s="15"/>
      <c r="U226" s="15"/>
      <c r="V226" s="15"/>
      <c r="W226" s="15"/>
      <c r="X226" s="15"/>
    </row>
    <row r="227" spans="1:24" ht="15" customHeight="1" x14ac:dyDescent="0.15">
      <c r="A227" s="3"/>
      <c r="B227" s="230" t="s">
        <v>18</v>
      </c>
      <c r="C227" s="27" t="s">
        <v>532</v>
      </c>
      <c r="D227" s="15">
        <v>228</v>
      </c>
      <c r="E227" s="15">
        <v>4</v>
      </c>
      <c r="F227" s="15">
        <v>13</v>
      </c>
      <c r="G227" s="15">
        <v>10</v>
      </c>
      <c r="H227" s="15">
        <v>25</v>
      </c>
      <c r="I227" s="15">
        <v>44</v>
      </c>
      <c r="J227" s="15">
        <v>62</v>
      </c>
      <c r="K227" s="15">
        <v>42</v>
      </c>
      <c r="L227" s="15">
        <v>16</v>
      </c>
      <c r="M227" s="15">
        <v>1</v>
      </c>
      <c r="N227" s="15">
        <v>11</v>
      </c>
      <c r="O227" s="15">
        <v>84.433179723502306</v>
      </c>
      <c r="P227" s="15"/>
      <c r="Q227" s="15"/>
      <c r="R227" s="15"/>
      <c r="S227" s="15"/>
      <c r="T227" s="15"/>
      <c r="U227" s="15"/>
      <c r="V227" s="15"/>
      <c r="W227" s="15"/>
      <c r="X227" s="15"/>
    </row>
    <row r="228" spans="1:24" ht="15" customHeight="1" x14ac:dyDescent="0.15">
      <c r="A228" s="3"/>
      <c r="B228" s="231"/>
      <c r="C228" s="27" t="s">
        <v>533</v>
      </c>
      <c r="D228" s="15">
        <v>119</v>
      </c>
      <c r="E228" s="15">
        <v>1</v>
      </c>
      <c r="F228" s="15">
        <v>3</v>
      </c>
      <c r="G228" s="15">
        <v>5</v>
      </c>
      <c r="H228" s="15">
        <v>7</v>
      </c>
      <c r="I228" s="15">
        <v>17</v>
      </c>
      <c r="J228" s="15">
        <v>34</v>
      </c>
      <c r="K228" s="15">
        <v>34</v>
      </c>
      <c r="L228" s="15">
        <v>8</v>
      </c>
      <c r="M228" s="15">
        <v>3</v>
      </c>
      <c r="N228" s="15">
        <v>7</v>
      </c>
      <c r="O228" s="15">
        <v>86.6875</v>
      </c>
      <c r="P228" s="15"/>
      <c r="Q228" s="15"/>
      <c r="R228" s="15"/>
      <c r="S228" s="15"/>
      <c r="T228" s="15"/>
      <c r="U228" s="15"/>
      <c r="V228" s="15"/>
      <c r="W228" s="15"/>
      <c r="X228" s="15"/>
    </row>
    <row r="229" spans="1:24" ht="15" customHeight="1" x14ac:dyDescent="0.15">
      <c r="A229" s="3"/>
      <c r="B229" s="231"/>
      <c r="C229" s="27" t="s">
        <v>534</v>
      </c>
      <c r="D229" s="15">
        <v>208</v>
      </c>
      <c r="E229" s="15">
        <v>0</v>
      </c>
      <c r="F229" s="15">
        <v>0</v>
      </c>
      <c r="G229" s="15">
        <v>6</v>
      </c>
      <c r="H229" s="15">
        <v>11</v>
      </c>
      <c r="I229" s="15">
        <v>31</v>
      </c>
      <c r="J229" s="15">
        <v>57</v>
      </c>
      <c r="K229" s="15">
        <v>63</v>
      </c>
      <c r="L229" s="15">
        <v>20</v>
      </c>
      <c r="M229" s="15">
        <v>1</v>
      </c>
      <c r="N229" s="15">
        <v>19</v>
      </c>
      <c r="O229" s="15">
        <v>87.957671957671963</v>
      </c>
      <c r="P229" s="15"/>
      <c r="Q229" s="15"/>
      <c r="R229" s="15"/>
      <c r="S229" s="15"/>
      <c r="T229" s="15"/>
      <c r="U229" s="15"/>
      <c r="V229" s="15"/>
      <c r="W229" s="15"/>
      <c r="X229" s="15"/>
    </row>
    <row r="230" spans="1:24" ht="15" customHeight="1" x14ac:dyDescent="0.15">
      <c r="A230" s="3"/>
      <c r="B230" s="231"/>
      <c r="C230" s="27" t="s">
        <v>535</v>
      </c>
      <c r="D230" s="15">
        <v>52</v>
      </c>
      <c r="E230" s="15">
        <v>4</v>
      </c>
      <c r="F230" s="15">
        <v>1</v>
      </c>
      <c r="G230" s="15">
        <v>1</v>
      </c>
      <c r="H230" s="15">
        <v>4</v>
      </c>
      <c r="I230" s="15">
        <v>6</v>
      </c>
      <c r="J230" s="15">
        <v>13</v>
      </c>
      <c r="K230" s="15">
        <v>16</v>
      </c>
      <c r="L230" s="15">
        <v>4</v>
      </c>
      <c r="M230" s="15">
        <v>0</v>
      </c>
      <c r="N230" s="15">
        <v>3</v>
      </c>
      <c r="O230" s="15">
        <v>85.040816326530617</v>
      </c>
      <c r="P230" s="15"/>
      <c r="Q230" s="15"/>
      <c r="R230" s="15"/>
      <c r="S230" s="15"/>
      <c r="T230" s="15"/>
      <c r="U230" s="15"/>
      <c r="V230" s="15"/>
      <c r="W230" s="15"/>
      <c r="X230" s="15"/>
    </row>
    <row r="231" spans="1:24" ht="15" customHeight="1" x14ac:dyDescent="0.15">
      <c r="A231" s="3"/>
      <c r="B231" s="231"/>
      <c r="C231" s="27" t="s">
        <v>536</v>
      </c>
      <c r="D231" s="15">
        <v>367</v>
      </c>
      <c r="E231" s="15">
        <v>1</v>
      </c>
      <c r="F231" s="15">
        <v>1</v>
      </c>
      <c r="G231" s="15">
        <v>4</v>
      </c>
      <c r="H231" s="15">
        <v>9</v>
      </c>
      <c r="I231" s="15">
        <v>31</v>
      </c>
      <c r="J231" s="15">
        <v>70</v>
      </c>
      <c r="K231" s="15">
        <v>128</v>
      </c>
      <c r="L231" s="15">
        <v>80</v>
      </c>
      <c r="M231" s="15">
        <v>21</v>
      </c>
      <c r="N231" s="15">
        <v>22</v>
      </c>
      <c r="O231" s="15">
        <v>91.188405797101453</v>
      </c>
      <c r="P231" s="15"/>
      <c r="Q231" s="15"/>
      <c r="R231" s="15"/>
      <c r="S231" s="15"/>
      <c r="T231" s="15"/>
      <c r="U231" s="15"/>
      <c r="V231" s="15"/>
      <c r="W231" s="15"/>
      <c r="X231" s="15"/>
    </row>
    <row r="232" spans="1:24" ht="15" customHeight="1" x14ac:dyDescent="0.15">
      <c r="A232" s="3"/>
      <c r="B232" s="231"/>
      <c r="C232" s="27" t="s">
        <v>9</v>
      </c>
      <c r="D232" s="15">
        <v>190</v>
      </c>
      <c r="E232" s="15">
        <v>9</v>
      </c>
      <c r="F232" s="15">
        <v>4</v>
      </c>
      <c r="G232" s="15">
        <v>8</v>
      </c>
      <c r="H232" s="15">
        <v>16</v>
      </c>
      <c r="I232" s="15">
        <v>32</v>
      </c>
      <c r="J232" s="15">
        <v>43</v>
      </c>
      <c r="K232" s="15">
        <v>44</v>
      </c>
      <c r="L232" s="15">
        <v>14</v>
      </c>
      <c r="M232" s="15">
        <v>6</v>
      </c>
      <c r="N232" s="15">
        <v>14</v>
      </c>
      <c r="O232" s="15">
        <v>85.19886363636364</v>
      </c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24" ht="15" customHeight="1" x14ac:dyDescent="0.15">
      <c r="A233" s="3"/>
      <c r="B233" s="3"/>
      <c r="C233" s="27" t="s">
        <v>83</v>
      </c>
      <c r="D233" s="15">
        <v>67</v>
      </c>
      <c r="E233" s="15">
        <v>0</v>
      </c>
      <c r="F233" s="15">
        <v>1</v>
      </c>
      <c r="G233" s="15">
        <v>1</v>
      </c>
      <c r="H233" s="15">
        <v>12</v>
      </c>
      <c r="I233" s="15">
        <v>8</v>
      </c>
      <c r="J233" s="15">
        <v>17</v>
      </c>
      <c r="K233" s="15">
        <v>16</v>
      </c>
      <c r="L233" s="15">
        <v>2</v>
      </c>
      <c r="M233" s="15">
        <v>0</v>
      </c>
      <c r="N233" s="15">
        <v>10</v>
      </c>
      <c r="O233" s="15">
        <v>85.473684210526315</v>
      </c>
      <c r="P233" s="15"/>
      <c r="Q233" s="15"/>
      <c r="R233" s="15"/>
      <c r="S233" s="15"/>
      <c r="T233" s="15"/>
      <c r="U233" s="15"/>
      <c r="V233" s="15"/>
      <c r="W233" s="15"/>
      <c r="X233" s="15"/>
    </row>
    <row r="234" spans="1:24" ht="15" customHeight="1" x14ac:dyDescent="0.15">
      <c r="A234" s="6"/>
      <c r="B234" s="4"/>
      <c r="C234" s="28" t="s">
        <v>2</v>
      </c>
      <c r="D234" s="15">
        <v>6</v>
      </c>
      <c r="E234" s="15">
        <v>0</v>
      </c>
      <c r="F234" s="15">
        <v>0</v>
      </c>
      <c r="G234" s="15">
        <v>1</v>
      </c>
      <c r="H234" s="15">
        <v>2</v>
      </c>
      <c r="I234" s="15">
        <v>0</v>
      </c>
      <c r="J234" s="15">
        <v>0</v>
      </c>
      <c r="K234" s="15">
        <v>1</v>
      </c>
      <c r="L234" s="15">
        <v>0</v>
      </c>
      <c r="M234" s="15">
        <v>0</v>
      </c>
      <c r="N234" s="15">
        <v>2</v>
      </c>
      <c r="O234" s="15">
        <v>79.25</v>
      </c>
      <c r="P234" s="15"/>
      <c r="Q234" s="15"/>
      <c r="R234" s="15"/>
      <c r="S234" s="15"/>
      <c r="T234" s="15"/>
      <c r="U234" s="15"/>
      <c r="V234" s="15"/>
      <c r="W234" s="15"/>
      <c r="X234" s="15"/>
    </row>
  </sheetData>
  <mergeCells count="6">
    <mergeCell ref="B227:B232"/>
    <mergeCell ref="B36:B40"/>
    <mergeCell ref="B76:B85"/>
    <mergeCell ref="B110:B115"/>
    <mergeCell ref="B153:B157"/>
    <mergeCell ref="B193:B202"/>
  </mergeCells>
  <phoneticPr fontId="2"/>
  <conditionalFormatting sqref="Q6:X85 E46:N11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5" min="3" max="23" man="1"/>
    <brk id="85" min="3" max="50" man="1"/>
  </rowBreaks>
  <colBreaks count="1" manualBreakCount="1">
    <brk id="15" min="3" max="116" man="1"/>
  </colBreaks>
  <ignoredErrors>
    <ignoredError sqref="P5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234"/>
  <sheetViews>
    <sheetView showGridLines="0" zoomScaleNormal="100" zoomScaleSheetLayoutView="100" workbookViewId="0">
      <pane xSplit="3" ySplit="5" topLeftCell="D94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9" width="11.33203125" style="1" customWidth="1"/>
    <col min="10" max="19" width="7.6640625" style="1" customWidth="1"/>
    <col min="20" max="16384" width="8" style="1"/>
  </cols>
  <sheetData>
    <row r="1" spans="1:51" ht="15" customHeight="1" x14ac:dyDescent="0.15">
      <c r="A1" s="34"/>
      <c r="B1" s="34"/>
      <c r="C1" s="34"/>
      <c r="D1" s="34" t="s">
        <v>539</v>
      </c>
      <c r="E1" s="34"/>
      <c r="F1" s="34"/>
      <c r="G1" s="34"/>
      <c r="H1" s="34"/>
      <c r="I1" s="34"/>
      <c r="J1" s="34" t="s">
        <v>544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180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20" t="s">
        <v>540</v>
      </c>
      <c r="F3" s="20" t="s">
        <v>541</v>
      </c>
      <c r="G3" s="20" t="s">
        <v>542</v>
      </c>
      <c r="H3" s="20" t="s">
        <v>543</v>
      </c>
      <c r="I3" s="33" t="s">
        <v>24</v>
      </c>
      <c r="J3" s="33" t="s">
        <v>1</v>
      </c>
      <c r="K3" s="20" t="s">
        <v>545</v>
      </c>
      <c r="L3" s="20" t="s">
        <v>546</v>
      </c>
      <c r="M3" s="20" t="s">
        <v>547</v>
      </c>
      <c r="N3" s="20" t="s">
        <v>548</v>
      </c>
      <c r="O3" s="20" t="s">
        <v>549</v>
      </c>
      <c r="P3" s="20" t="s">
        <v>550</v>
      </c>
      <c r="Q3" s="20" t="s">
        <v>551</v>
      </c>
      <c r="R3" s="33" t="s">
        <v>83</v>
      </c>
      <c r="S3" s="33" t="s">
        <v>24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K4" si="0">D121</f>
        <v>5116</v>
      </c>
      <c r="E4" s="148">
        <f t="shared" si="0"/>
        <v>2408</v>
      </c>
      <c r="F4" s="148">
        <f t="shared" si="0"/>
        <v>643</v>
      </c>
      <c r="G4" s="148">
        <f t="shared" si="0"/>
        <v>1704</v>
      </c>
      <c r="H4" s="148">
        <f t="shared" si="0"/>
        <v>254</v>
      </c>
      <c r="I4" s="148">
        <f t="shared" si="0"/>
        <v>107</v>
      </c>
      <c r="J4" s="148">
        <f t="shared" si="0"/>
        <v>2601</v>
      </c>
      <c r="K4" s="148">
        <f t="shared" si="0"/>
        <v>589</v>
      </c>
      <c r="L4" s="148">
        <f t="shared" ref="L4:S4" si="1">L121</f>
        <v>625</v>
      </c>
      <c r="M4" s="148">
        <f t="shared" si="1"/>
        <v>348</v>
      </c>
      <c r="N4" s="148">
        <f t="shared" si="1"/>
        <v>162</v>
      </c>
      <c r="O4" s="148">
        <f t="shared" si="1"/>
        <v>84</v>
      </c>
      <c r="P4" s="148">
        <f t="shared" si="1"/>
        <v>78</v>
      </c>
      <c r="Q4" s="148">
        <f t="shared" si="1"/>
        <v>553</v>
      </c>
      <c r="R4" s="148">
        <f t="shared" si="1"/>
        <v>95</v>
      </c>
      <c r="S4" s="148">
        <f t="shared" si="1"/>
        <v>67</v>
      </c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</v>
      </c>
      <c r="E5" s="153">
        <f>E4/$D4*100</f>
        <v>47.068021892103204</v>
      </c>
      <c r="F5" s="153">
        <f>F4/$D4*100</f>
        <v>12.56841282251759</v>
      </c>
      <c r="G5" s="153">
        <f t="shared" ref="G5:I5" si="2">G4/$D4*100</f>
        <v>33.307271305707587</v>
      </c>
      <c r="H5" s="153">
        <f t="shared" si="2"/>
        <v>4.9648162627052388</v>
      </c>
      <c r="I5" s="153">
        <f t="shared" si="2"/>
        <v>2.0914777169663799</v>
      </c>
      <c r="J5" s="152">
        <f>IF(SUM(K5:S5)&gt;100,"－",SUM(K5:S5))</f>
        <v>100.00000000000001</v>
      </c>
      <c r="K5" s="153">
        <f t="shared" ref="K5" si="3">K4/$J4*100</f>
        <v>22.645136485966937</v>
      </c>
      <c r="L5" s="153">
        <f t="shared" ref="L5" si="4">L4/$J4*100</f>
        <v>24.029219530949636</v>
      </c>
      <c r="M5" s="153">
        <f t="shared" ref="M5" si="5">M4/$J4*100</f>
        <v>13.379469434832755</v>
      </c>
      <c r="N5" s="153">
        <f t="shared" ref="N5" si="6">N4/$J4*100</f>
        <v>6.2283737024221448</v>
      </c>
      <c r="O5" s="153">
        <f t="shared" ref="O5" si="7">O4/$J4*100</f>
        <v>3.2295271049596308</v>
      </c>
      <c r="P5" s="153">
        <f t="shared" ref="P5" si="8">P4/$J4*100</f>
        <v>2.9988465974625145</v>
      </c>
      <c r="Q5" s="153">
        <f t="shared" ref="Q5" si="9">Q4/$J4*100</f>
        <v>21.261053440984238</v>
      </c>
      <c r="R5" s="153">
        <f t="shared" ref="R5" si="10">R4/$J4*100</f>
        <v>3.652441368704344</v>
      </c>
      <c r="S5" s="153">
        <f t="shared" ref="S5" si="11">S4/$J4*100</f>
        <v>2.5759323337178008</v>
      </c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526</v>
      </c>
      <c r="B6" s="155" t="s">
        <v>10</v>
      </c>
      <c r="C6" s="156" t="s">
        <v>207</v>
      </c>
      <c r="D6" s="157">
        <f>D123</f>
        <v>56</v>
      </c>
      <c r="E6" s="158">
        <f>IF($D6=0,0,E123/$D6*100)</f>
        <v>67.857142857142861</v>
      </c>
      <c r="F6" s="158">
        <f>IF($D6=0,0,F123/$D6*100)</f>
        <v>5.3571428571428568</v>
      </c>
      <c r="G6" s="158">
        <f>IF($D6=0,0,G123/$D6*100)</f>
        <v>16.071428571428573</v>
      </c>
      <c r="H6" s="158">
        <f>IF($D6=0,0,H123/$D6*100)</f>
        <v>7.1428571428571423</v>
      </c>
      <c r="I6" s="158">
        <f>IF($D6=0,0,I123/$D6*100)</f>
        <v>3.5714285714285712</v>
      </c>
      <c r="J6" s="157">
        <f>J123</f>
        <v>16</v>
      </c>
      <c r="K6" s="158">
        <f>IF($J6=0,0,K123/$J6*100)</f>
        <v>12.5</v>
      </c>
      <c r="L6" s="158">
        <f t="shared" ref="L6:S6" si="12">IF($J6=0,0,L123/$J6*100)</f>
        <v>25</v>
      </c>
      <c r="M6" s="158">
        <f t="shared" si="12"/>
        <v>12.5</v>
      </c>
      <c r="N6" s="158">
        <f t="shared" si="12"/>
        <v>0</v>
      </c>
      <c r="O6" s="158">
        <f t="shared" si="12"/>
        <v>6.25</v>
      </c>
      <c r="P6" s="158">
        <f t="shared" si="12"/>
        <v>0</v>
      </c>
      <c r="Q6" s="158">
        <f t="shared" si="12"/>
        <v>37.5</v>
      </c>
      <c r="R6" s="158">
        <f t="shared" si="12"/>
        <v>0</v>
      </c>
      <c r="S6" s="158">
        <f t="shared" si="12"/>
        <v>6.25</v>
      </c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527</v>
      </c>
      <c r="B7" s="160" t="s">
        <v>11</v>
      </c>
      <c r="C7" s="27" t="s">
        <v>208</v>
      </c>
      <c r="D7" s="161">
        <f t="shared" ref="D7:D70" si="13">D124</f>
        <v>73</v>
      </c>
      <c r="E7" s="162">
        <f t="shared" ref="E7:I7" si="14">IF($D7=0,0,E124/$D7*100)</f>
        <v>52.054794520547944</v>
      </c>
      <c r="F7" s="162">
        <f t="shared" si="14"/>
        <v>5.4794520547945202</v>
      </c>
      <c r="G7" s="162">
        <f t="shared" si="14"/>
        <v>28.767123287671232</v>
      </c>
      <c r="H7" s="162">
        <f t="shared" si="14"/>
        <v>12.328767123287671</v>
      </c>
      <c r="I7" s="162">
        <f t="shared" si="14"/>
        <v>1.3698630136986301</v>
      </c>
      <c r="J7" s="161">
        <f t="shared" ref="J7:J70" si="15">J124</f>
        <v>34</v>
      </c>
      <c r="K7" s="162">
        <f t="shared" ref="K7:S7" si="16">IF($J7=0,0,K124/$J7*100)</f>
        <v>14.705882352941178</v>
      </c>
      <c r="L7" s="162">
        <f t="shared" si="16"/>
        <v>26.47058823529412</v>
      </c>
      <c r="M7" s="162">
        <f t="shared" si="16"/>
        <v>2.9411764705882351</v>
      </c>
      <c r="N7" s="162">
        <f t="shared" si="16"/>
        <v>5.8823529411764701</v>
      </c>
      <c r="O7" s="162">
        <f t="shared" si="16"/>
        <v>11.76470588235294</v>
      </c>
      <c r="P7" s="162">
        <f t="shared" si="16"/>
        <v>11.76470588235294</v>
      </c>
      <c r="Q7" s="162">
        <f t="shared" si="16"/>
        <v>11.76470588235294</v>
      </c>
      <c r="R7" s="162">
        <f t="shared" si="16"/>
        <v>11.76470588235294</v>
      </c>
      <c r="S7" s="162">
        <f t="shared" si="16"/>
        <v>2.9411764705882351</v>
      </c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206</v>
      </c>
      <c r="B8" s="160"/>
      <c r="C8" s="27" t="s">
        <v>209</v>
      </c>
      <c r="D8" s="161">
        <f t="shared" si="13"/>
        <v>140</v>
      </c>
      <c r="E8" s="162">
        <f t="shared" ref="E8:I8" si="17">IF($D8=0,0,E125/$D8*100)</f>
        <v>56.428571428571431</v>
      </c>
      <c r="F8" s="162">
        <f t="shared" si="17"/>
        <v>2.1428571428571428</v>
      </c>
      <c r="G8" s="162">
        <f t="shared" si="17"/>
        <v>32.857142857142854</v>
      </c>
      <c r="H8" s="162">
        <f t="shared" si="17"/>
        <v>5</v>
      </c>
      <c r="I8" s="162">
        <f t="shared" si="17"/>
        <v>3.5714285714285712</v>
      </c>
      <c r="J8" s="161">
        <f t="shared" si="15"/>
        <v>56</v>
      </c>
      <c r="K8" s="162">
        <f t="shared" ref="K8:S8" si="18">IF($J8=0,0,K125/$J8*100)</f>
        <v>10.714285714285714</v>
      </c>
      <c r="L8" s="162">
        <f t="shared" si="18"/>
        <v>21.428571428571427</v>
      </c>
      <c r="M8" s="162">
        <f t="shared" si="18"/>
        <v>14.285714285714285</v>
      </c>
      <c r="N8" s="162">
        <f t="shared" si="18"/>
        <v>3.5714285714285712</v>
      </c>
      <c r="O8" s="162">
        <f t="shared" si="18"/>
        <v>1.7857142857142856</v>
      </c>
      <c r="P8" s="162">
        <f t="shared" si="18"/>
        <v>8.9285714285714288</v>
      </c>
      <c r="Q8" s="162">
        <f t="shared" si="18"/>
        <v>26.785714285714285</v>
      </c>
      <c r="R8" s="162">
        <f t="shared" si="18"/>
        <v>8.9285714285714288</v>
      </c>
      <c r="S8" s="162">
        <f t="shared" si="18"/>
        <v>3.5714285714285712</v>
      </c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210</v>
      </c>
      <c r="D9" s="161">
        <f t="shared" si="13"/>
        <v>306</v>
      </c>
      <c r="E9" s="162">
        <f t="shared" ref="E9:I9" si="19">IF($D9=0,0,E126/$D9*100)</f>
        <v>54.901960784313729</v>
      </c>
      <c r="F9" s="162">
        <f t="shared" si="19"/>
        <v>7.5163398692810457</v>
      </c>
      <c r="G9" s="162">
        <f t="shared" si="19"/>
        <v>29.738562091503269</v>
      </c>
      <c r="H9" s="162">
        <f t="shared" si="19"/>
        <v>6.5359477124183014</v>
      </c>
      <c r="I9" s="162">
        <f t="shared" si="19"/>
        <v>1.3071895424836601</v>
      </c>
      <c r="J9" s="161">
        <f t="shared" si="15"/>
        <v>134</v>
      </c>
      <c r="K9" s="162">
        <f t="shared" ref="K9:S9" si="20">IF($J9=0,0,K126/$J9*100)</f>
        <v>20.8955223880597</v>
      </c>
      <c r="L9" s="162">
        <f t="shared" si="20"/>
        <v>26.865671641791046</v>
      </c>
      <c r="M9" s="162">
        <f t="shared" si="20"/>
        <v>13.432835820895523</v>
      </c>
      <c r="N9" s="162">
        <f t="shared" si="20"/>
        <v>5.9701492537313428</v>
      </c>
      <c r="O9" s="162">
        <f t="shared" si="20"/>
        <v>2.9850746268656714</v>
      </c>
      <c r="P9" s="162">
        <f t="shared" si="20"/>
        <v>2.2388059701492535</v>
      </c>
      <c r="Q9" s="162">
        <f t="shared" si="20"/>
        <v>20.8955223880597</v>
      </c>
      <c r="R9" s="162">
        <f t="shared" si="20"/>
        <v>3.7313432835820892</v>
      </c>
      <c r="S9" s="162">
        <f t="shared" si="20"/>
        <v>2.9850746268656714</v>
      </c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211</v>
      </c>
      <c r="D10" s="161">
        <f t="shared" si="13"/>
        <v>586</v>
      </c>
      <c r="E10" s="162">
        <f t="shared" ref="E10:I10" si="21">IF($D10=0,0,E127/$D10*100)</f>
        <v>52.730375426621158</v>
      </c>
      <c r="F10" s="162">
        <f t="shared" si="21"/>
        <v>6.9965870307167233</v>
      </c>
      <c r="G10" s="162">
        <f t="shared" si="21"/>
        <v>32.423208191126278</v>
      </c>
      <c r="H10" s="162">
        <f t="shared" si="21"/>
        <v>5.2901023890784984</v>
      </c>
      <c r="I10" s="162">
        <f t="shared" si="21"/>
        <v>2.5597269624573378</v>
      </c>
      <c r="J10" s="161">
        <f t="shared" si="15"/>
        <v>262</v>
      </c>
      <c r="K10" s="162">
        <f t="shared" ref="K10:S10" si="22">IF($J10=0,0,K127/$J10*100)</f>
        <v>19.083969465648856</v>
      </c>
      <c r="L10" s="162">
        <f t="shared" si="22"/>
        <v>24.045801526717558</v>
      </c>
      <c r="M10" s="162">
        <f t="shared" si="22"/>
        <v>17.175572519083971</v>
      </c>
      <c r="N10" s="162">
        <f t="shared" si="22"/>
        <v>6.8702290076335881</v>
      </c>
      <c r="O10" s="162">
        <f t="shared" si="22"/>
        <v>5.343511450381679</v>
      </c>
      <c r="P10" s="162">
        <f t="shared" si="22"/>
        <v>2.2900763358778624</v>
      </c>
      <c r="Q10" s="162">
        <f t="shared" si="22"/>
        <v>20.610687022900763</v>
      </c>
      <c r="R10" s="162">
        <f t="shared" si="22"/>
        <v>2.2900763358778624</v>
      </c>
      <c r="S10" s="162">
        <f t="shared" si="22"/>
        <v>2.2900763358778624</v>
      </c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212</v>
      </c>
      <c r="D11" s="161">
        <f t="shared" si="13"/>
        <v>1210</v>
      </c>
      <c r="E11" s="162">
        <f t="shared" ref="E11:I11" si="23">IF($D11=0,0,E128/$D11*100)</f>
        <v>51.074380165289256</v>
      </c>
      <c r="F11" s="162">
        <f t="shared" si="23"/>
        <v>11.15702479338843</v>
      </c>
      <c r="G11" s="162">
        <f t="shared" si="23"/>
        <v>31.900826446280995</v>
      </c>
      <c r="H11" s="162">
        <f t="shared" si="23"/>
        <v>3.884297520661157</v>
      </c>
      <c r="I11" s="162">
        <f t="shared" si="23"/>
        <v>1.9834710743801653</v>
      </c>
      <c r="J11" s="161">
        <f t="shared" si="15"/>
        <v>568</v>
      </c>
      <c r="K11" s="162">
        <f t="shared" ref="K11:S11" si="24">IF($J11=0,0,K128/$J11*100)</f>
        <v>25</v>
      </c>
      <c r="L11" s="162">
        <f t="shared" si="24"/>
        <v>22.183098591549296</v>
      </c>
      <c r="M11" s="162">
        <f t="shared" si="24"/>
        <v>12.323943661971832</v>
      </c>
      <c r="N11" s="162">
        <f t="shared" si="24"/>
        <v>7.5704225352112671</v>
      </c>
      <c r="O11" s="162">
        <f t="shared" si="24"/>
        <v>3.345070422535211</v>
      </c>
      <c r="P11" s="162">
        <f t="shared" si="24"/>
        <v>3.169014084507042</v>
      </c>
      <c r="Q11" s="162">
        <f t="shared" si="24"/>
        <v>19.718309859154928</v>
      </c>
      <c r="R11" s="162">
        <f t="shared" si="24"/>
        <v>4.5774647887323949</v>
      </c>
      <c r="S11" s="162">
        <f t="shared" si="24"/>
        <v>2.112676056338028</v>
      </c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213</v>
      </c>
      <c r="D12" s="161">
        <f t="shared" si="13"/>
        <v>1475</v>
      </c>
      <c r="E12" s="162">
        <f t="shared" ref="E12:I12" si="25">IF($D12=0,0,E129/$D12*100)</f>
        <v>45.627118644067799</v>
      </c>
      <c r="F12" s="162">
        <f t="shared" si="25"/>
        <v>14.508474576271185</v>
      </c>
      <c r="G12" s="162">
        <f t="shared" si="25"/>
        <v>33.898305084745758</v>
      </c>
      <c r="H12" s="162">
        <f t="shared" si="25"/>
        <v>4.2033898305084749</v>
      </c>
      <c r="I12" s="162">
        <f t="shared" si="25"/>
        <v>1.7627118644067796</v>
      </c>
      <c r="J12" s="161">
        <f t="shared" si="15"/>
        <v>776</v>
      </c>
      <c r="K12" s="162">
        <f t="shared" ref="K12:S12" si="26">IF($J12=0,0,K129/$J12*100)</f>
        <v>24.355670103092784</v>
      </c>
      <c r="L12" s="162">
        <f t="shared" si="26"/>
        <v>24.613402061855673</v>
      </c>
      <c r="M12" s="162">
        <f t="shared" si="26"/>
        <v>13.917525773195877</v>
      </c>
      <c r="N12" s="162">
        <f t="shared" si="26"/>
        <v>5.6701030927835054</v>
      </c>
      <c r="O12" s="162">
        <f t="shared" si="26"/>
        <v>3.0927835051546393</v>
      </c>
      <c r="P12" s="162">
        <f t="shared" si="26"/>
        <v>2.1907216494845358</v>
      </c>
      <c r="Q12" s="162">
        <f t="shared" si="26"/>
        <v>19.974226804123713</v>
      </c>
      <c r="R12" s="162">
        <f t="shared" si="26"/>
        <v>3.608247422680412</v>
      </c>
      <c r="S12" s="162">
        <f t="shared" si="26"/>
        <v>2.5773195876288657</v>
      </c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353</v>
      </c>
      <c r="D13" s="161">
        <f t="shared" si="13"/>
        <v>774</v>
      </c>
      <c r="E13" s="162">
        <f t="shared" ref="E13:I13" si="27">IF($D13=0,0,E130/$D13*100)</f>
        <v>39.922480620155035</v>
      </c>
      <c r="F13" s="162">
        <f t="shared" si="27"/>
        <v>17.31266149870801</v>
      </c>
      <c r="G13" s="162">
        <f t="shared" si="27"/>
        <v>35.788113695090438</v>
      </c>
      <c r="H13" s="162">
        <f t="shared" si="27"/>
        <v>4.1343669250646</v>
      </c>
      <c r="I13" s="162">
        <f t="shared" si="27"/>
        <v>2.842377260981912</v>
      </c>
      <c r="J13" s="161">
        <f t="shared" si="15"/>
        <v>443</v>
      </c>
      <c r="K13" s="162">
        <f t="shared" ref="K13:S13" si="28">IF($J13=0,0,K130/$J13*100)</f>
        <v>20.993227990970656</v>
      </c>
      <c r="L13" s="162">
        <f t="shared" si="28"/>
        <v>24.153498871331827</v>
      </c>
      <c r="M13" s="162">
        <f t="shared" si="28"/>
        <v>15.124153498871332</v>
      </c>
      <c r="N13" s="162">
        <f t="shared" si="28"/>
        <v>4.5146726862302486</v>
      </c>
      <c r="O13" s="162">
        <f t="shared" si="28"/>
        <v>2.4830699774266365</v>
      </c>
      <c r="P13" s="162">
        <f t="shared" si="28"/>
        <v>3.3860045146726865</v>
      </c>
      <c r="Q13" s="162">
        <f t="shared" si="28"/>
        <v>23.25056433408578</v>
      </c>
      <c r="R13" s="162">
        <f t="shared" si="28"/>
        <v>3.3860045146726865</v>
      </c>
      <c r="S13" s="162">
        <f t="shared" si="28"/>
        <v>2.7088036117381491</v>
      </c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215</v>
      </c>
      <c r="D14" s="161">
        <f t="shared" si="13"/>
        <v>207</v>
      </c>
      <c r="E14" s="162">
        <f t="shared" ref="E14:I14" si="29">IF($D14=0,0,E131/$D14*100)</f>
        <v>26.570048309178745</v>
      </c>
      <c r="F14" s="162">
        <f t="shared" si="29"/>
        <v>28.019323671497588</v>
      </c>
      <c r="G14" s="162">
        <f t="shared" si="29"/>
        <v>39.130434782608695</v>
      </c>
      <c r="H14" s="162">
        <f t="shared" si="29"/>
        <v>5.3140096618357484</v>
      </c>
      <c r="I14" s="162">
        <f t="shared" si="29"/>
        <v>0.96618357487922701</v>
      </c>
      <c r="J14" s="161">
        <f t="shared" si="15"/>
        <v>150</v>
      </c>
      <c r="K14" s="162">
        <f t="shared" ref="K14:S14" si="30">IF($J14=0,0,K131/$J14*100)</f>
        <v>27.333333333333332</v>
      </c>
      <c r="L14" s="162">
        <f t="shared" si="30"/>
        <v>26.666666666666668</v>
      </c>
      <c r="M14" s="162">
        <f t="shared" si="30"/>
        <v>13.333333333333334</v>
      </c>
      <c r="N14" s="162">
        <f t="shared" si="30"/>
        <v>3.3333333333333335</v>
      </c>
      <c r="O14" s="162">
        <f t="shared" si="30"/>
        <v>1.3333333333333335</v>
      </c>
      <c r="P14" s="162">
        <f t="shared" si="30"/>
        <v>1.3333333333333335</v>
      </c>
      <c r="Q14" s="162">
        <f t="shared" si="30"/>
        <v>25.333333333333336</v>
      </c>
      <c r="R14" s="162">
        <f t="shared" si="30"/>
        <v>1.3333333333333335</v>
      </c>
      <c r="S14" s="162">
        <f t="shared" si="30"/>
        <v>0</v>
      </c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>
        <f t="shared" si="13"/>
        <v>289</v>
      </c>
      <c r="E15" s="153">
        <f t="shared" ref="E15:I15" si="31">IF($D15=0,0,E132/$D15*100)</f>
        <v>41.868512110726641</v>
      </c>
      <c r="F15" s="153">
        <f t="shared" si="31"/>
        <v>9.688581314878892</v>
      </c>
      <c r="G15" s="153">
        <f t="shared" si="31"/>
        <v>35.640138408304502</v>
      </c>
      <c r="H15" s="153">
        <f t="shared" si="31"/>
        <v>10.726643598615917</v>
      </c>
      <c r="I15" s="153">
        <f t="shared" si="31"/>
        <v>2.0761245674740483</v>
      </c>
      <c r="J15" s="164">
        <f t="shared" si="15"/>
        <v>162</v>
      </c>
      <c r="K15" s="153">
        <f t="shared" ref="K15:S15" si="32">IF($J15=0,0,K132/$J15*100)</f>
        <v>20.37037037037037</v>
      </c>
      <c r="L15" s="153">
        <f t="shared" si="32"/>
        <v>22.839506172839506</v>
      </c>
      <c r="M15" s="153">
        <f t="shared" si="32"/>
        <v>5.5555555555555554</v>
      </c>
      <c r="N15" s="153">
        <f t="shared" si="32"/>
        <v>12.345679012345679</v>
      </c>
      <c r="O15" s="153">
        <f t="shared" si="32"/>
        <v>2.4691358024691357</v>
      </c>
      <c r="P15" s="153">
        <f t="shared" si="32"/>
        <v>4.9382716049382713</v>
      </c>
      <c r="Q15" s="153">
        <f t="shared" si="32"/>
        <v>23.456790123456788</v>
      </c>
      <c r="R15" s="153">
        <f t="shared" si="32"/>
        <v>2.4691358024691357</v>
      </c>
      <c r="S15" s="153">
        <f t="shared" si="32"/>
        <v>5.5555555555555554</v>
      </c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4" t="s">
        <v>526</v>
      </c>
      <c r="B16" s="160" t="s">
        <v>12</v>
      </c>
      <c r="C16" s="156" t="s">
        <v>207</v>
      </c>
      <c r="D16" s="161">
        <f t="shared" si="13"/>
        <v>7</v>
      </c>
      <c r="E16" s="162">
        <f t="shared" ref="E16:I16" si="33">IF($D16=0,0,E133/$D16*100)</f>
        <v>42.857142857142854</v>
      </c>
      <c r="F16" s="162">
        <f t="shared" si="33"/>
        <v>28.571428571428569</v>
      </c>
      <c r="G16" s="162">
        <f t="shared" si="33"/>
        <v>28.571428571428569</v>
      </c>
      <c r="H16" s="162">
        <f t="shared" si="33"/>
        <v>0</v>
      </c>
      <c r="I16" s="162">
        <f t="shared" si="33"/>
        <v>0</v>
      </c>
      <c r="J16" s="161">
        <f t="shared" si="15"/>
        <v>4</v>
      </c>
      <c r="K16" s="162">
        <f t="shared" ref="K16:S16" si="34">IF($J16=0,0,K133/$J16*100)</f>
        <v>25</v>
      </c>
      <c r="L16" s="162">
        <f t="shared" si="34"/>
        <v>25</v>
      </c>
      <c r="M16" s="162">
        <f t="shared" si="34"/>
        <v>25</v>
      </c>
      <c r="N16" s="162">
        <f t="shared" si="34"/>
        <v>0</v>
      </c>
      <c r="O16" s="162">
        <f t="shared" si="34"/>
        <v>0</v>
      </c>
      <c r="P16" s="162">
        <f t="shared" si="34"/>
        <v>0</v>
      </c>
      <c r="Q16" s="162">
        <f t="shared" si="34"/>
        <v>25</v>
      </c>
      <c r="R16" s="162">
        <f t="shared" si="34"/>
        <v>0</v>
      </c>
      <c r="S16" s="162">
        <f t="shared" si="34"/>
        <v>0</v>
      </c>
      <c r="T16" s="18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 t="s">
        <v>527</v>
      </c>
      <c r="B17" s="160" t="s">
        <v>13</v>
      </c>
      <c r="C17" s="27" t="s">
        <v>208</v>
      </c>
      <c r="D17" s="161">
        <f t="shared" si="13"/>
        <v>10</v>
      </c>
      <c r="E17" s="162">
        <f t="shared" ref="E17:I17" si="35">IF($D17=0,0,E134/$D17*100)</f>
        <v>40</v>
      </c>
      <c r="F17" s="162">
        <f t="shared" si="35"/>
        <v>40</v>
      </c>
      <c r="G17" s="162">
        <f t="shared" si="35"/>
        <v>20</v>
      </c>
      <c r="H17" s="162">
        <f t="shared" si="35"/>
        <v>0</v>
      </c>
      <c r="I17" s="162">
        <f t="shared" si="35"/>
        <v>0</v>
      </c>
      <c r="J17" s="161">
        <f t="shared" si="15"/>
        <v>6</v>
      </c>
      <c r="K17" s="162">
        <f t="shared" ref="K17:S17" si="36">IF($J17=0,0,K134/$J17*100)</f>
        <v>0</v>
      </c>
      <c r="L17" s="162">
        <f t="shared" si="36"/>
        <v>33.333333333333329</v>
      </c>
      <c r="M17" s="162">
        <f t="shared" si="36"/>
        <v>0</v>
      </c>
      <c r="N17" s="162">
        <f t="shared" si="36"/>
        <v>0</v>
      </c>
      <c r="O17" s="162">
        <f t="shared" si="36"/>
        <v>50</v>
      </c>
      <c r="P17" s="162">
        <f t="shared" si="36"/>
        <v>16.666666666666664</v>
      </c>
      <c r="Q17" s="162">
        <f t="shared" si="36"/>
        <v>0</v>
      </c>
      <c r="R17" s="162">
        <f t="shared" si="36"/>
        <v>0</v>
      </c>
      <c r="S17" s="162">
        <f t="shared" si="36"/>
        <v>0</v>
      </c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 t="s">
        <v>206</v>
      </c>
      <c r="B18" s="160" t="s">
        <v>14</v>
      </c>
      <c r="C18" s="27" t="s">
        <v>209</v>
      </c>
      <c r="D18" s="161">
        <f t="shared" si="13"/>
        <v>30</v>
      </c>
      <c r="E18" s="162">
        <f t="shared" ref="E18:I18" si="37">IF($D18=0,0,E135/$D18*100)</f>
        <v>66.666666666666657</v>
      </c>
      <c r="F18" s="162">
        <f t="shared" si="37"/>
        <v>10</v>
      </c>
      <c r="G18" s="162">
        <f t="shared" si="37"/>
        <v>16.666666666666664</v>
      </c>
      <c r="H18" s="162">
        <f t="shared" si="37"/>
        <v>0</v>
      </c>
      <c r="I18" s="162">
        <f t="shared" si="37"/>
        <v>6.666666666666667</v>
      </c>
      <c r="J18" s="161">
        <f t="shared" si="15"/>
        <v>8</v>
      </c>
      <c r="K18" s="162">
        <f t="shared" ref="K18:S18" si="38">IF($J18=0,0,K135/$J18*100)</f>
        <v>12.5</v>
      </c>
      <c r="L18" s="162">
        <f t="shared" si="38"/>
        <v>37.5</v>
      </c>
      <c r="M18" s="162">
        <f t="shared" si="38"/>
        <v>0</v>
      </c>
      <c r="N18" s="162">
        <f t="shared" si="38"/>
        <v>12.5</v>
      </c>
      <c r="O18" s="162">
        <f t="shared" si="38"/>
        <v>12.5</v>
      </c>
      <c r="P18" s="162">
        <f t="shared" si="38"/>
        <v>0</v>
      </c>
      <c r="Q18" s="162">
        <f t="shared" si="38"/>
        <v>25</v>
      </c>
      <c r="R18" s="162">
        <f t="shared" si="38"/>
        <v>0</v>
      </c>
      <c r="S18" s="162">
        <f t="shared" si="38"/>
        <v>0</v>
      </c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210</v>
      </c>
      <c r="D19" s="161">
        <f t="shared" si="13"/>
        <v>85</v>
      </c>
      <c r="E19" s="162">
        <f t="shared" ref="E19:I19" si="39">IF($D19=0,0,E136/$D19*100)</f>
        <v>54.117647058823529</v>
      </c>
      <c r="F19" s="162">
        <f t="shared" si="39"/>
        <v>23.52941176470588</v>
      </c>
      <c r="G19" s="162">
        <f t="shared" si="39"/>
        <v>21.176470588235293</v>
      </c>
      <c r="H19" s="162">
        <f t="shared" si="39"/>
        <v>0</v>
      </c>
      <c r="I19" s="162">
        <f t="shared" si="39"/>
        <v>1.1764705882352942</v>
      </c>
      <c r="J19" s="161">
        <f t="shared" si="15"/>
        <v>38</v>
      </c>
      <c r="K19" s="162">
        <f t="shared" ref="K19:S19" si="40">IF($J19=0,0,K136/$J19*100)</f>
        <v>23.684210526315788</v>
      </c>
      <c r="L19" s="162">
        <f t="shared" si="40"/>
        <v>36.84210526315789</v>
      </c>
      <c r="M19" s="162">
        <f t="shared" si="40"/>
        <v>15.789473684210526</v>
      </c>
      <c r="N19" s="162">
        <f t="shared" si="40"/>
        <v>2.6315789473684208</v>
      </c>
      <c r="O19" s="162">
        <f t="shared" si="40"/>
        <v>2.6315789473684208</v>
      </c>
      <c r="P19" s="162">
        <f t="shared" si="40"/>
        <v>5.2631578947368416</v>
      </c>
      <c r="Q19" s="162">
        <f t="shared" si="40"/>
        <v>13.157894736842104</v>
      </c>
      <c r="R19" s="162">
        <f t="shared" si="40"/>
        <v>0</v>
      </c>
      <c r="S19" s="162">
        <f t="shared" si="40"/>
        <v>0</v>
      </c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211</v>
      </c>
      <c r="D20" s="161">
        <f t="shared" si="13"/>
        <v>169</v>
      </c>
      <c r="E20" s="162">
        <f t="shared" ref="E20:I20" si="41">IF($D20=0,0,E137/$D20*100)</f>
        <v>53.254437869822489</v>
      </c>
      <c r="F20" s="162">
        <f t="shared" si="41"/>
        <v>23.668639053254438</v>
      </c>
      <c r="G20" s="162">
        <f t="shared" si="41"/>
        <v>20.118343195266274</v>
      </c>
      <c r="H20" s="162">
        <f t="shared" si="41"/>
        <v>0</v>
      </c>
      <c r="I20" s="162">
        <f t="shared" si="41"/>
        <v>2.9585798816568047</v>
      </c>
      <c r="J20" s="161">
        <f t="shared" si="15"/>
        <v>74</v>
      </c>
      <c r="K20" s="162">
        <f t="shared" ref="K20:S20" si="42">IF($J20=0,0,K137/$J20*100)</f>
        <v>27.027027027027028</v>
      </c>
      <c r="L20" s="162">
        <f t="shared" si="42"/>
        <v>22.972972972972975</v>
      </c>
      <c r="M20" s="162">
        <f t="shared" si="42"/>
        <v>16.216216216216218</v>
      </c>
      <c r="N20" s="162">
        <f t="shared" si="42"/>
        <v>6.756756756756757</v>
      </c>
      <c r="O20" s="162">
        <f t="shared" si="42"/>
        <v>5.4054054054054053</v>
      </c>
      <c r="P20" s="162">
        <f t="shared" si="42"/>
        <v>1.3513513513513513</v>
      </c>
      <c r="Q20" s="162">
        <f t="shared" si="42"/>
        <v>16.216216216216218</v>
      </c>
      <c r="R20" s="162">
        <f t="shared" si="42"/>
        <v>2.7027027027027026</v>
      </c>
      <c r="S20" s="162">
        <f t="shared" si="42"/>
        <v>1.3513513513513513</v>
      </c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212</v>
      </c>
      <c r="D21" s="161">
        <f t="shared" si="13"/>
        <v>459</v>
      </c>
      <c r="E21" s="162">
        <f t="shared" ref="E21:I21" si="43">IF($D21=0,0,E138/$D21*100)</f>
        <v>49.23747276688453</v>
      </c>
      <c r="F21" s="162">
        <f t="shared" si="43"/>
        <v>27.668845315904139</v>
      </c>
      <c r="G21" s="162">
        <f t="shared" si="43"/>
        <v>22.222222222222221</v>
      </c>
      <c r="H21" s="162">
        <f t="shared" si="43"/>
        <v>0</v>
      </c>
      <c r="I21" s="162">
        <f t="shared" si="43"/>
        <v>0.8714596949891068</v>
      </c>
      <c r="J21" s="161">
        <f t="shared" si="15"/>
        <v>229</v>
      </c>
      <c r="K21" s="162">
        <f t="shared" ref="K21:S21" si="44">IF($J21=0,0,K138/$J21*100)</f>
        <v>27.510917030567683</v>
      </c>
      <c r="L21" s="162">
        <f t="shared" si="44"/>
        <v>26.637554585152838</v>
      </c>
      <c r="M21" s="162">
        <f t="shared" si="44"/>
        <v>10.480349344978166</v>
      </c>
      <c r="N21" s="162">
        <f t="shared" si="44"/>
        <v>7.860262008733625</v>
      </c>
      <c r="O21" s="162">
        <f t="shared" si="44"/>
        <v>3.9301310043668125</v>
      </c>
      <c r="P21" s="162">
        <f t="shared" si="44"/>
        <v>2.1834061135371177</v>
      </c>
      <c r="Q21" s="162">
        <f t="shared" si="44"/>
        <v>16.157205240174672</v>
      </c>
      <c r="R21" s="162">
        <f t="shared" si="44"/>
        <v>3.0567685589519651</v>
      </c>
      <c r="S21" s="162">
        <f t="shared" si="44"/>
        <v>2.1834061135371177</v>
      </c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213</v>
      </c>
      <c r="D22" s="161">
        <f t="shared" si="13"/>
        <v>651</v>
      </c>
      <c r="E22" s="162">
        <f t="shared" ref="E22:I22" si="45">IF($D22=0,0,E139/$D22*100)</f>
        <v>43.625192012288785</v>
      </c>
      <c r="F22" s="162">
        <f t="shared" si="45"/>
        <v>29.64669738863287</v>
      </c>
      <c r="G22" s="162">
        <f t="shared" si="45"/>
        <v>25.345622119815669</v>
      </c>
      <c r="H22" s="162">
        <f t="shared" si="45"/>
        <v>0</v>
      </c>
      <c r="I22" s="162">
        <f t="shared" si="45"/>
        <v>1.3824884792626728</v>
      </c>
      <c r="J22" s="161">
        <f t="shared" si="15"/>
        <v>358</v>
      </c>
      <c r="K22" s="162">
        <f t="shared" ref="K22:S22" si="46">IF($J22=0,0,K139/$J22*100)</f>
        <v>28.212290502793298</v>
      </c>
      <c r="L22" s="162">
        <f t="shared" si="46"/>
        <v>23.743016759776538</v>
      </c>
      <c r="M22" s="162">
        <f t="shared" si="46"/>
        <v>15.921787709497206</v>
      </c>
      <c r="N22" s="162">
        <f t="shared" si="46"/>
        <v>7.2625698324022352</v>
      </c>
      <c r="O22" s="162">
        <f t="shared" si="46"/>
        <v>3.3519553072625698</v>
      </c>
      <c r="P22" s="162">
        <f t="shared" si="46"/>
        <v>2.2346368715083798</v>
      </c>
      <c r="Q22" s="162">
        <f t="shared" si="46"/>
        <v>17.597765363128492</v>
      </c>
      <c r="R22" s="162">
        <f t="shared" si="46"/>
        <v>0</v>
      </c>
      <c r="S22" s="162">
        <f t="shared" si="46"/>
        <v>1.6759776536312849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353</v>
      </c>
      <c r="D23" s="161">
        <f t="shared" si="13"/>
        <v>407</v>
      </c>
      <c r="E23" s="162">
        <f t="shared" ref="E23:I23" si="47">IF($D23=0,0,E140/$D23*100)</f>
        <v>39.31203931203931</v>
      </c>
      <c r="F23" s="162">
        <f t="shared" si="47"/>
        <v>31.695331695331696</v>
      </c>
      <c r="G23" s="162">
        <f t="shared" si="47"/>
        <v>27.027027027027028</v>
      </c>
      <c r="H23" s="162">
        <f t="shared" si="47"/>
        <v>0</v>
      </c>
      <c r="I23" s="162">
        <f t="shared" si="47"/>
        <v>1.9656019656019657</v>
      </c>
      <c r="J23" s="161">
        <f t="shared" si="15"/>
        <v>239</v>
      </c>
      <c r="K23" s="162">
        <f t="shared" ref="K23:S23" si="48">IF($J23=0,0,K140/$J23*100)</f>
        <v>22.17573221757322</v>
      </c>
      <c r="L23" s="162">
        <f t="shared" si="48"/>
        <v>25.10460251046025</v>
      </c>
      <c r="M23" s="162">
        <f t="shared" si="48"/>
        <v>12.97071129707113</v>
      </c>
      <c r="N23" s="162">
        <f t="shared" si="48"/>
        <v>4.1841004184100417</v>
      </c>
      <c r="O23" s="162">
        <f t="shared" si="48"/>
        <v>3.3472803347280333</v>
      </c>
      <c r="P23" s="162">
        <f t="shared" si="48"/>
        <v>3.7656903765690379</v>
      </c>
      <c r="Q23" s="162">
        <f t="shared" si="48"/>
        <v>22.594142259414227</v>
      </c>
      <c r="R23" s="162">
        <f t="shared" si="48"/>
        <v>1.6736401673640167</v>
      </c>
      <c r="S23" s="162">
        <f t="shared" si="48"/>
        <v>4.1841004184100417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215</v>
      </c>
      <c r="D24" s="161">
        <f t="shared" si="13"/>
        <v>115</v>
      </c>
      <c r="E24" s="162">
        <f t="shared" ref="E24:I24" si="49">IF($D24=0,0,E141/$D24*100)</f>
        <v>22.608695652173914</v>
      </c>
      <c r="F24" s="162">
        <f t="shared" si="49"/>
        <v>46.086956521739133</v>
      </c>
      <c r="G24" s="162">
        <f t="shared" si="49"/>
        <v>30.434782608695656</v>
      </c>
      <c r="H24" s="162">
        <f t="shared" si="49"/>
        <v>0</v>
      </c>
      <c r="I24" s="162">
        <f t="shared" si="49"/>
        <v>0.86956521739130432</v>
      </c>
      <c r="J24" s="161">
        <f t="shared" si="15"/>
        <v>88</v>
      </c>
      <c r="K24" s="162">
        <f t="shared" ref="K24:S24" si="50">IF($J24=0,0,K141/$J24*100)</f>
        <v>30.681818181818183</v>
      </c>
      <c r="L24" s="162">
        <f t="shared" si="50"/>
        <v>29.545454545454547</v>
      </c>
      <c r="M24" s="162">
        <f t="shared" si="50"/>
        <v>10.227272727272728</v>
      </c>
      <c r="N24" s="162">
        <f t="shared" si="50"/>
        <v>4.5454545454545459</v>
      </c>
      <c r="O24" s="162">
        <f t="shared" si="50"/>
        <v>2.2727272727272729</v>
      </c>
      <c r="P24" s="162">
        <f t="shared" si="50"/>
        <v>1.1363636363636365</v>
      </c>
      <c r="Q24" s="162">
        <f t="shared" si="50"/>
        <v>21.59090909090909</v>
      </c>
      <c r="R24" s="162">
        <f t="shared" si="50"/>
        <v>0</v>
      </c>
      <c r="S24" s="162">
        <f t="shared" si="50"/>
        <v>0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24</v>
      </c>
      <c r="D25" s="164">
        <f t="shared" si="13"/>
        <v>66</v>
      </c>
      <c r="E25" s="153">
        <f t="shared" ref="E25:I25" si="51">IF($D25=0,0,E142/$D25*100)</f>
        <v>22.727272727272727</v>
      </c>
      <c r="F25" s="153">
        <f t="shared" si="51"/>
        <v>36.363636363636367</v>
      </c>
      <c r="G25" s="153">
        <f t="shared" si="51"/>
        <v>37.878787878787875</v>
      </c>
      <c r="H25" s="153">
        <f t="shared" si="51"/>
        <v>0</v>
      </c>
      <c r="I25" s="153">
        <f t="shared" si="51"/>
        <v>3.0303030303030303</v>
      </c>
      <c r="J25" s="164">
        <f t="shared" si="15"/>
        <v>49</v>
      </c>
      <c r="K25" s="153">
        <f t="shared" ref="K25:S25" si="52">IF($J25=0,0,K142/$J25*100)</f>
        <v>20.408163265306122</v>
      </c>
      <c r="L25" s="153">
        <f t="shared" si="52"/>
        <v>18.367346938775512</v>
      </c>
      <c r="M25" s="153">
        <f t="shared" si="52"/>
        <v>8.1632653061224492</v>
      </c>
      <c r="N25" s="153">
        <f t="shared" si="52"/>
        <v>12.244897959183673</v>
      </c>
      <c r="O25" s="153">
        <f t="shared" si="52"/>
        <v>8.1632653061224492</v>
      </c>
      <c r="P25" s="153">
        <f t="shared" si="52"/>
        <v>2.0408163265306123</v>
      </c>
      <c r="Q25" s="153">
        <f t="shared" si="52"/>
        <v>24.489795918367346</v>
      </c>
      <c r="R25" s="153">
        <f t="shared" si="52"/>
        <v>0</v>
      </c>
      <c r="S25" s="153">
        <f t="shared" si="52"/>
        <v>6.1224489795918364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207</v>
      </c>
      <c r="D26" s="161">
        <f t="shared" si="13"/>
        <v>29</v>
      </c>
      <c r="E26" s="162">
        <f t="shared" ref="E26:I26" si="53">IF($D26=0,0,E143/$D26*100)</f>
        <v>65.517241379310349</v>
      </c>
      <c r="F26" s="162">
        <f t="shared" si="53"/>
        <v>0</v>
      </c>
      <c r="G26" s="162">
        <f t="shared" si="53"/>
        <v>17.241379310344829</v>
      </c>
      <c r="H26" s="162">
        <f t="shared" si="53"/>
        <v>13.793103448275861</v>
      </c>
      <c r="I26" s="162">
        <f t="shared" si="53"/>
        <v>3.4482758620689653</v>
      </c>
      <c r="J26" s="161">
        <f t="shared" si="15"/>
        <v>9</v>
      </c>
      <c r="K26" s="162">
        <f t="shared" ref="K26:S26" si="54">IF($J26=0,0,K143/$J26*100)</f>
        <v>11.111111111111111</v>
      </c>
      <c r="L26" s="162">
        <f t="shared" si="54"/>
        <v>22.222222222222221</v>
      </c>
      <c r="M26" s="162">
        <f t="shared" si="54"/>
        <v>0</v>
      </c>
      <c r="N26" s="162">
        <f t="shared" si="54"/>
        <v>0</v>
      </c>
      <c r="O26" s="162">
        <f t="shared" si="54"/>
        <v>11.111111111111111</v>
      </c>
      <c r="P26" s="162">
        <f t="shared" si="54"/>
        <v>0</v>
      </c>
      <c r="Q26" s="162">
        <f t="shared" si="54"/>
        <v>44.444444444444443</v>
      </c>
      <c r="R26" s="162">
        <f t="shared" si="54"/>
        <v>0</v>
      </c>
      <c r="S26" s="162">
        <f t="shared" si="54"/>
        <v>11.111111111111111</v>
      </c>
      <c r="T26" s="18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208</v>
      </c>
      <c r="D27" s="161">
        <f t="shared" si="13"/>
        <v>39</v>
      </c>
      <c r="E27" s="162">
        <f t="shared" ref="E27:I27" si="55">IF($D27=0,0,E144/$D27*100)</f>
        <v>51.282051282051277</v>
      </c>
      <c r="F27" s="162">
        <f t="shared" si="55"/>
        <v>0</v>
      </c>
      <c r="G27" s="162">
        <f t="shared" si="55"/>
        <v>30.76923076923077</v>
      </c>
      <c r="H27" s="162">
        <f t="shared" si="55"/>
        <v>15.384615384615385</v>
      </c>
      <c r="I27" s="162">
        <f t="shared" si="55"/>
        <v>2.5641025641025639</v>
      </c>
      <c r="J27" s="161">
        <f t="shared" si="15"/>
        <v>18</v>
      </c>
      <c r="K27" s="162">
        <f t="shared" ref="K27:S27" si="56">IF($J27=0,0,K144/$J27*100)</f>
        <v>27.777777777777779</v>
      </c>
      <c r="L27" s="162">
        <f t="shared" si="56"/>
        <v>22.222222222222221</v>
      </c>
      <c r="M27" s="162">
        <f t="shared" si="56"/>
        <v>5.5555555555555554</v>
      </c>
      <c r="N27" s="162">
        <f t="shared" si="56"/>
        <v>5.5555555555555554</v>
      </c>
      <c r="O27" s="162">
        <f t="shared" si="56"/>
        <v>0</v>
      </c>
      <c r="P27" s="162">
        <f t="shared" si="56"/>
        <v>11.111111111111111</v>
      </c>
      <c r="Q27" s="162">
        <f t="shared" si="56"/>
        <v>11.111111111111111</v>
      </c>
      <c r="R27" s="162">
        <f t="shared" si="56"/>
        <v>16.666666666666664</v>
      </c>
      <c r="S27" s="162">
        <f t="shared" si="56"/>
        <v>0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209</v>
      </c>
      <c r="D28" s="161">
        <f t="shared" si="13"/>
        <v>73</v>
      </c>
      <c r="E28" s="162">
        <f t="shared" ref="E28:I28" si="57">IF($D28=0,0,E145/$D28*100)</f>
        <v>50.684931506849317</v>
      </c>
      <c r="F28" s="162">
        <f t="shared" si="57"/>
        <v>0</v>
      </c>
      <c r="G28" s="162">
        <f t="shared" si="57"/>
        <v>39.726027397260275</v>
      </c>
      <c r="H28" s="162">
        <f t="shared" si="57"/>
        <v>8.2191780821917799</v>
      </c>
      <c r="I28" s="162">
        <f t="shared" si="57"/>
        <v>1.3698630136986301</v>
      </c>
      <c r="J28" s="161">
        <f t="shared" si="15"/>
        <v>35</v>
      </c>
      <c r="K28" s="162">
        <f t="shared" ref="K28:S28" si="58">IF($J28=0,0,K145/$J28*100)</f>
        <v>11.428571428571429</v>
      </c>
      <c r="L28" s="162">
        <f t="shared" si="58"/>
        <v>17.142857142857142</v>
      </c>
      <c r="M28" s="162">
        <f t="shared" si="58"/>
        <v>20</v>
      </c>
      <c r="N28" s="162">
        <f t="shared" si="58"/>
        <v>2.8571428571428572</v>
      </c>
      <c r="O28" s="162">
        <f t="shared" si="58"/>
        <v>0</v>
      </c>
      <c r="P28" s="162">
        <f t="shared" si="58"/>
        <v>8.5714285714285712</v>
      </c>
      <c r="Q28" s="162">
        <f t="shared" si="58"/>
        <v>31.428571428571427</v>
      </c>
      <c r="R28" s="162">
        <f t="shared" si="58"/>
        <v>5.7142857142857144</v>
      </c>
      <c r="S28" s="162">
        <f t="shared" si="58"/>
        <v>2.8571428571428572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210</v>
      </c>
      <c r="D29" s="161">
        <f t="shared" si="13"/>
        <v>127</v>
      </c>
      <c r="E29" s="162">
        <f t="shared" ref="E29:I29" si="59">IF($D29=0,0,E146/$D29*100)</f>
        <v>49.606299212598429</v>
      </c>
      <c r="F29" s="162">
        <f t="shared" si="59"/>
        <v>0</v>
      </c>
      <c r="G29" s="162">
        <f t="shared" si="59"/>
        <v>39.370078740157481</v>
      </c>
      <c r="H29" s="162">
        <f t="shared" si="59"/>
        <v>11.023622047244094</v>
      </c>
      <c r="I29" s="162">
        <f t="shared" si="59"/>
        <v>0</v>
      </c>
      <c r="J29" s="161">
        <f t="shared" si="15"/>
        <v>64</v>
      </c>
      <c r="K29" s="162">
        <f t="shared" ref="K29:S29" si="60">IF($J29=0,0,K146/$J29*100)</f>
        <v>17.1875</v>
      </c>
      <c r="L29" s="162">
        <f t="shared" si="60"/>
        <v>23.4375</v>
      </c>
      <c r="M29" s="162">
        <f t="shared" si="60"/>
        <v>15.625</v>
      </c>
      <c r="N29" s="162">
        <f t="shared" si="60"/>
        <v>4.6875</v>
      </c>
      <c r="O29" s="162">
        <f t="shared" si="60"/>
        <v>3.125</v>
      </c>
      <c r="P29" s="162">
        <f t="shared" si="60"/>
        <v>0</v>
      </c>
      <c r="Q29" s="162">
        <f t="shared" si="60"/>
        <v>28.125</v>
      </c>
      <c r="R29" s="162">
        <f t="shared" si="60"/>
        <v>4.6875</v>
      </c>
      <c r="S29" s="162">
        <f t="shared" si="60"/>
        <v>3.125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211</v>
      </c>
      <c r="D30" s="161">
        <f t="shared" si="13"/>
        <v>236</v>
      </c>
      <c r="E30" s="162">
        <f t="shared" ref="E30:I30" si="61">IF($D30=0,0,E147/$D30*100)</f>
        <v>48.728813559322035</v>
      </c>
      <c r="F30" s="162">
        <f t="shared" si="61"/>
        <v>0</v>
      </c>
      <c r="G30" s="162">
        <f t="shared" si="61"/>
        <v>40.254237288135592</v>
      </c>
      <c r="H30" s="162">
        <f t="shared" si="61"/>
        <v>8.898305084745763</v>
      </c>
      <c r="I30" s="162">
        <f t="shared" si="61"/>
        <v>2.1186440677966099</v>
      </c>
      <c r="J30" s="161">
        <f t="shared" si="15"/>
        <v>116</v>
      </c>
      <c r="K30" s="162">
        <f t="shared" ref="K30:S30" si="62">IF($J30=0,0,K147/$J30*100)</f>
        <v>19.827586206896552</v>
      </c>
      <c r="L30" s="162">
        <f t="shared" si="62"/>
        <v>17.241379310344829</v>
      </c>
      <c r="M30" s="162">
        <f t="shared" si="62"/>
        <v>20.689655172413794</v>
      </c>
      <c r="N30" s="162">
        <f t="shared" si="62"/>
        <v>6.8965517241379306</v>
      </c>
      <c r="O30" s="162">
        <f t="shared" si="62"/>
        <v>3.4482758620689653</v>
      </c>
      <c r="P30" s="162">
        <f t="shared" si="62"/>
        <v>1.7241379310344827</v>
      </c>
      <c r="Q30" s="162">
        <f t="shared" si="62"/>
        <v>26.72413793103448</v>
      </c>
      <c r="R30" s="162">
        <f t="shared" si="62"/>
        <v>1.7241379310344827</v>
      </c>
      <c r="S30" s="162">
        <f t="shared" si="62"/>
        <v>1.7241379310344827</v>
      </c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212</v>
      </c>
      <c r="D31" s="161">
        <f t="shared" si="13"/>
        <v>407</v>
      </c>
      <c r="E31" s="162">
        <f t="shared" ref="E31:I31" si="63">IF($D31=0,0,E148/$D31*100)</f>
        <v>50.122850122850124</v>
      </c>
      <c r="F31" s="162">
        <f t="shared" si="63"/>
        <v>0</v>
      </c>
      <c r="G31" s="162">
        <f t="shared" si="63"/>
        <v>39.31203931203931</v>
      </c>
      <c r="H31" s="162">
        <f t="shared" si="63"/>
        <v>8.1081081081081088</v>
      </c>
      <c r="I31" s="162">
        <f t="shared" si="63"/>
        <v>2.4570024570024569</v>
      </c>
      <c r="J31" s="161">
        <f t="shared" si="15"/>
        <v>193</v>
      </c>
      <c r="K31" s="162">
        <f t="shared" ref="K31:S31" si="64">IF($J31=0,0,K148/$J31*100)</f>
        <v>19.689119170984455</v>
      </c>
      <c r="L31" s="162">
        <f t="shared" si="64"/>
        <v>17.098445595854923</v>
      </c>
      <c r="M31" s="162">
        <f t="shared" si="64"/>
        <v>17.616580310880828</v>
      </c>
      <c r="N31" s="162">
        <f t="shared" si="64"/>
        <v>7.2538860103626934</v>
      </c>
      <c r="O31" s="162">
        <f t="shared" si="64"/>
        <v>3.6269430051813467</v>
      </c>
      <c r="P31" s="162">
        <f t="shared" si="64"/>
        <v>3.6269430051813467</v>
      </c>
      <c r="Q31" s="162">
        <f t="shared" si="64"/>
        <v>24.870466321243523</v>
      </c>
      <c r="R31" s="162">
        <f t="shared" si="64"/>
        <v>4.6632124352331603</v>
      </c>
      <c r="S31" s="162">
        <f t="shared" si="64"/>
        <v>1.5544041450777202</v>
      </c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213</v>
      </c>
      <c r="D32" s="161">
        <f t="shared" si="13"/>
        <v>419</v>
      </c>
      <c r="E32" s="162">
        <f t="shared" ref="E32:I32" si="65">IF($D32=0,0,E149/$D32*100)</f>
        <v>43.914081145584724</v>
      </c>
      <c r="F32" s="162">
        <f t="shared" si="65"/>
        <v>0</v>
      </c>
      <c r="G32" s="162">
        <f t="shared" si="65"/>
        <v>46.778042959427211</v>
      </c>
      <c r="H32" s="162">
        <f t="shared" si="65"/>
        <v>8.1145584725536999</v>
      </c>
      <c r="I32" s="162">
        <f t="shared" si="65"/>
        <v>1.1933174224343674</v>
      </c>
      <c r="J32" s="161">
        <f t="shared" si="15"/>
        <v>230</v>
      </c>
      <c r="K32" s="162">
        <f t="shared" ref="K32:S32" si="66">IF($J32=0,0,K149/$J32*100)</f>
        <v>18.260869565217391</v>
      </c>
      <c r="L32" s="162">
        <f t="shared" si="66"/>
        <v>25.217391304347824</v>
      </c>
      <c r="M32" s="162">
        <f t="shared" si="66"/>
        <v>12.608695652173912</v>
      </c>
      <c r="N32" s="162">
        <f t="shared" si="66"/>
        <v>3.9130434782608701</v>
      </c>
      <c r="O32" s="162">
        <f t="shared" si="66"/>
        <v>3.4782608695652173</v>
      </c>
      <c r="P32" s="162">
        <f t="shared" si="66"/>
        <v>0.43478260869565216</v>
      </c>
      <c r="Q32" s="162">
        <f t="shared" si="66"/>
        <v>25.217391304347824</v>
      </c>
      <c r="R32" s="162">
        <f t="shared" si="66"/>
        <v>6.9565217391304346</v>
      </c>
      <c r="S32" s="162">
        <f t="shared" si="66"/>
        <v>3.9130434782608701</v>
      </c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353</v>
      </c>
      <c r="D33" s="161">
        <f t="shared" si="13"/>
        <v>202</v>
      </c>
      <c r="E33" s="162">
        <f t="shared" ref="E33:I33" si="67">IF($D33=0,0,E150/$D33*100)</f>
        <v>39.603960396039604</v>
      </c>
      <c r="F33" s="162">
        <f t="shared" si="67"/>
        <v>0</v>
      </c>
      <c r="G33" s="162">
        <f t="shared" si="67"/>
        <v>47.029702970297024</v>
      </c>
      <c r="H33" s="162">
        <f t="shared" si="67"/>
        <v>9.4059405940594054</v>
      </c>
      <c r="I33" s="162">
        <f t="shared" si="67"/>
        <v>3.9603960396039604</v>
      </c>
      <c r="J33" s="161">
        <f t="shared" si="15"/>
        <v>114</v>
      </c>
      <c r="K33" s="162">
        <f t="shared" ref="K33:S33" si="68">IF($J33=0,0,K150/$J33*100)</f>
        <v>20.175438596491226</v>
      </c>
      <c r="L33" s="162">
        <f t="shared" si="68"/>
        <v>21.052631578947366</v>
      </c>
      <c r="M33" s="162">
        <f t="shared" si="68"/>
        <v>12.280701754385964</v>
      </c>
      <c r="N33" s="162">
        <f t="shared" si="68"/>
        <v>4.3859649122807012</v>
      </c>
      <c r="O33" s="162">
        <f t="shared" si="68"/>
        <v>0.8771929824561403</v>
      </c>
      <c r="P33" s="162">
        <f t="shared" si="68"/>
        <v>1.7543859649122806</v>
      </c>
      <c r="Q33" s="162">
        <f t="shared" si="68"/>
        <v>31.578947368421051</v>
      </c>
      <c r="R33" s="162">
        <f t="shared" si="68"/>
        <v>7.8947368421052628</v>
      </c>
      <c r="S33" s="162">
        <f t="shared" si="68"/>
        <v>0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215</v>
      </c>
      <c r="D34" s="161">
        <f t="shared" si="13"/>
        <v>51</v>
      </c>
      <c r="E34" s="162">
        <f t="shared" ref="E34:I34" si="69">IF($D34=0,0,E151/$D34*100)</f>
        <v>29.411764705882355</v>
      </c>
      <c r="F34" s="162">
        <f t="shared" si="69"/>
        <v>0</v>
      </c>
      <c r="G34" s="162">
        <f t="shared" si="69"/>
        <v>54.901960784313729</v>
      </c>
      <c r="H34" s="162">
        <f t="shared" si="69"/>
        <v>13.725490196078432</v>
      </c>
      <c r="I34" s="162">
        <f t="shared" si="69"/>
        <v>1.9607843137254901</v>
      </c>
      <c r="J34" s="161">
        <f t="shared" si="15"/>
        <v>35</v>
      </c>
      <c r="K34" s="162">
        <f t="shared" ref="K34:S34" si="70">IF($J34=0,0,K151/$J34*100)</f>
        <v>25.714285714285712</v>
      </c>
      <c r="L34" s="162">
        <f t="shared" si="70"/>
        <v>25.714285714285712</v>
      </c>
      <c r="M34" s="162">
        <f t="shared" si="70"/>
        <v>22.857142857142858</v>
      </c>
      <c r="N34" s="162">
        <f t="shared" si="70"/>
        <v>2.8571428571428572</v>
      </c>
      <c r="O34" s="162">
        <f t="shared" si="70"/>
        <v>0</v>
      </c>
      <c r="P34" s="162">
        <f t="shared" si="70"/>
        <v>2.8571428571428572</v>
      </c>
      <c r="Q34" s="162">
        <f t="shared" si="70"/>
        <v>17.142857142857142</v>
      </c>
      <c r="R34" s="162">
        <f t="shared" si="70"/>
        <v>2.8571428571428572</v>
      </c>
      <c r="S34" s="162">
        <f t="shared" si="70"/>
        <v>0</v>
      </c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13"/>
        <v>126</v>
      </c>
      <c r="E35" s="153">
        <f t="shared" ref="E35:I35" si="71">IF($D35=0,0,E152/$D35*100)</f>
        <v>38.888888888888893</v>
      </c>
      <c r="F35" s="153">
        <f t="shared" si="71"/>
        <v>0</v>
      </c>
      <c r="G35" s="153">
        <f t="shared" si="71"/>
        <v>37.301587301587304</v>
      </c>
      <c r="H35" s="153">
        <f t="shared" si="71"/>
        <v>20.634920634920633</v>
      </c>
      <c r="I35" s="153">
        <f t="shared" si="71"/>
        <v>3.1746031746031744</v>
      </c>
      <c r="J35" s="164">
        <f t="shared" si="15"/>
        <v>73</v>
      </c>
      <c r="K35" s="153">
        <f t="shared" ref="K35:S35" si="72">IF($J35=0,0,K152/$J35*100)</f>
        <v>17.80821917808219</v>
      </c>
      <c r="L35" s="153">
        <f t="shared" si="72"/>
        <v>24.657534246575342</v>
      </c>
      <c r="M35" s="153">
        <f t="shared" si="72"/>
        <v>2.7397260273972601</v>
      </c>
      <c r="N35" s="153">
        <f t="shared" si="72"/>
        <v>13.698630136986301</v>
      </c>
      <c r="O35" s="153">
        <f t="shared" si="72"/>
        <v>0</v>
      </c>
      <c r="P35" s="153">
        <f t="shared" si="72"/>
        <v>2.7397260273972601</v>
      </c>
      <c r="Q35" s="153">
        <f t="shared" si="72"/>
        <v>30.136986301369863</v>
      </c>
      <c r="R35" s="153">
        <f t="shared" si="72"/>
        <v>2.7397260273972601</v>
      </c>
      <c r="S35" s="153">
        <f t="shared" si="72"/>
        <v>5.4794520547945202</v>
      </c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207</v>
      </c>
      <c r="D36" s="161">
        <f t="shared" si="13"/>
        <v>19</v>
      </c>
      <c r="E36" s="162">
        <f t="shared" ref="E36:I36" si="73">IF($D36=0,0,E153/$D36*100)</f>
        <v>84.210526315789465</v>
      </c>
      <c r="F36" s="162">
        <f t="shared" si="73"/>
        <v>0</v>
      </c>
      <c r="G36" s="162">
        <f t="shared" si="73"/>
        <v>10.526315789473683</v>
      </c>
      <c r="H36" s="162">
        <f t="shared" si="73"/>
        <v>0</v>
      </c>
      <c r="I36" s="162">
        <f t="shared" si="73"/>
        <v>5.2631578947368416</v>
      </c>
      <c r="J36" s="161">
        <f t="shared" si="15"/>
        <v>2</v>
      </c>
      <c r="K36" s="162">
        <f t="shared" ref="K36:S36" si="74">IF($J36=0,0,K153/$J36*100)</f>
        <v>0</v>
      </c>
      <c r="L36" s="162">
        <f t="shared" si="74"/>
        <v>50</v>
      </c>
      <c r="M36" s="162">
        <f t="shared" si="74"/>
        <v>0</v>
      </c>
      <c r="N36" s="162">
        <f t="shared" si="74"/>
        <v>0</v>
      </c>
      <c r="O36" s="162">
        <f t="shared" si="74"/>
        <v>0</v>
      </c>
      <c r="P36" s="162">
        <f t="shared" si="74"/>
        <v>0</v>
      </c>
      <c r="Q36" s="162">
        <f t="shared" si="74"/>
        <v>50</v>
      </c>
      <c r="R36" s="162">
        <f t="shared" si="74"/>
        <v>0</v>
      </c>
      <c r="S36" s="162">
        <f t="shared" si="74"/>
        <v>0</v>
      </c>
      <c r="T36" s="18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208</v>
      </c>
      <c r="D37" s="161">
        <f t="shared" si="13"/>
        <v>23</v>
      </c>
      <c r="E37" s="162">
        <f t="shared" ref="E37:I37" si="75">IF($D37=0,0,E154/$D37*100)</f>
        <v>56.521739130434781</v>
      </c>
      <c r="F37" s="162">
        <f t="shared" si="75"/>
        <v>0</v>
      </c>
      <c r="G37" s="162">
        <f t="shared" si="75"/>
        <v>30.434782608695656</v>
      </c>
      <c r="H37" s="162">
        <f t="shared" si="75"/>
        <v>13.043478260869565</v>
      </c>
      <c r="I37" s="162">
        <f t="shared" si="75"/>
        <v>0</v>
      </c>
      <c r="J37" s="161">
        <f t="shared" si="15"/>
        <v>10</v>
      </c>
      <c r="K37" s="162">
        <f t="shared" ref="K37:S37" si="76">IF($J37=0,0,K154/$J37*100)</f>
        <v>0</v>
      </c>
      <c r="L37" s="162">
        <f t="shared" si="76"/>
        <v>30</v>
      </c>
      <c r="M37" s="162">
        <f t="shared" si="76"/>
        <v>0</v>
      </c>
      <c r="N37" s="162">
        <f t="shared" si="76"/>
        <v>10</v>
      </c>
      <c r="O37" s="162">
        <f t="shared" si="76"/>
        <v>10</v>
      </c>
      <c r="P37" s="162">
        <f t="shared" si="76"/>
        <v>10</v>
      </c>
      <c r="Q37" s="162">
        <f t="shared" si="76"/>
        <v>20</v>
      </c>
      <c r="R37" s="162">
        <f t="shared" si="76"/>
        <v>10</v>
      </c>
      <c r="S37" s="162">
        <f t="shared" si="76"/>
        <v>10</v>
      </c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209</v>
      </c>
      <c r="D38" s="161">
        <f t="shared" si="13"/>
        <v>36</v>
      </c>
      <c r="E38" s="162">
        <f t="shared" ref="E38:I38" si="77">IF($D38=0,0,E155/$D38*100)</f>
        <v>58.333333333333336</v>
      </c>
      <c r="F38" s="162">
        <f t="shared" si="77"/>
        <v>0</v>
      </c>
      <c r="G38" s="162">
        <f t="shared" si="77"/>
        <v>33.333333333333329</v>
      </c>
      <c r="H38" s="162">
        <f t="shared" si="77"/>
        <v>2.7777777777777777</v>
      </c>
      <c r="I38" s="162">
        <f t="shared" si="77"/>
        <v>5.5555555555555554</v>
      </c>
      <c r="J38" s="161">
        <f t="shared" si="15"/>
        <v>13</v>
      </c>
      <c r="K38" s="162">
        <f t="shared" ref="K38:S38" si="78">IF($J38=0,0,K155/$J38*100)</f>
        <v>7.6923076923076925</v>
      </c>
      <c r="L38" s="162">
        <f t="shared" si="78"/>
        <v>23.076923076923077</v>
      </c>
      <c r="M38" s="162">
        <f t="shared" si="78"/>
        <v>7.6923076923076925</v>
      </c>
      <c r="N38" s="162">
        <f t="shared" si="78"/>
        <v>0</v>
      </c>
      <c r="O38" s="162">
        <f t="shared" si="78"/>
        <v>0</v>
      </c>
      <c r="P38" s="162">
        <f t="shared" si="78"/>
        <v>15.384615384615385</v>
      </c>
      <c r="Q38" s="162">
        <f t="shared" si="78"/>
        <v>15.384615384615385</v>
      </c>
      <c r="R38" s="162">
        <f t="shared" si="78"/>
        <v>23.076923076923077</v>
      </c>
      <c r="S38" s="162">
        <f t="shared" si="78"/>
        <v>7.6923076923076925</v>
      </c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210</v>
      </c>
      <c r="D39" s="161">
        <f t="shared" si="13"/>
        <v>86</v>
      </c>
      <c r="E39" s="162">
        <f t="shared" ref="E39:I39" si="79">IF($D39=0,0,E156/$D39*100)</f>
        <v>63.953488372093027</v>
      </c>
      <c r="F39" s="162">
        <f t="shared" si="79"/>
        <v>0</v>
      </c>
      <c r="G39" s="162">
        <f t="shared" si="79"/>
        <v>25.581395348837212</v>
      </c>
      <c r="H39" s="162">
        <f t="shared" si="79"/>
        <v>6.9767441860465116</v>
      </c>
      <c r="I39" s="162">
        <f t="shared" si="79"/>
        <v>3.4883720930232558</v>
      </c>
      <c r="J39" s="161">
        <f t="shared" si="15"/>
        <v>28</v>
      </c>
      <c r="K39" s="162">
        <f t="shared" ref="K39:S39" si="80">IF($J39=0,0,K156/$J39*100)</f>
        <v>28.571428571428569</v>
      </c>
      <c r="L39" s="162">
        <f t="shared" si="80"/>
        <v>25</v>
      </c>
      <c r="M39" s="162">
        <f t="shared" si="80"/>
        <v>7.1428571428571423</v>
      </c>
      <c r="N39" s="162">
        <f t="shared" si="80"/>
        <v>7.1428571428571423</v>
      </c>
      <c r="O39" s="162">
        <f t="shared" si="80"/>
        <v>0</v>
      </c>
      <c r="P39" s="162">
        <f t="shared" si="80"/>
        <v>3.5714285714285712</v>
      </c>
      <c r="Q39" s="162">
        <f t="shared" si="80"/>
        <v>14.285714285714285</v>
      </c>
      <c r="R39" s="162">
        <f t="shared" si="80"/>
        <v>7.1428571428571423</v>
      </c>
      <c r="S39" s="162">
        <f t="shared" si="80"/>
        <v>7.1428571428571423</v>
      </c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211</v>
      </c>
      <c r="D40" s="161">
        <f t="shared" si="13"/>
        <v>169</v>
      </c>
      <c r="E40" s="162">
        <f t="shared" ref="E40:I40" si="81">IF($D40=0,0,E157/$D40*100)</f>
        <v>56.80473372781065</v>
      </c>
      <c r="F40" s="162">
        <f t="shared" si="81"/>
        <v>0</v>
      </c>
      <c r="G40" s="162">
        <f t="shared" si="81"/>
        <v>34.319526627218934</v>
      </c>
      <c r="H40" s="162">
        <f t="shared" si="81"/>
        <v>5.9171597633136095</v>
      </c>
      <c r="I40" s="162">
        <f t="shared" si="81"/>
        <v>2.9585798816568047</v>
      </c>
      <c r="J40" s="161">
        <f t="shared" si="15"/>
        <v>68</v>
      </c>
      <c r="K40" s="162">
        <f t="shared" ref="K40:S40" si="82">IF($J40=0,0,K157/$J40*100)</f>
        <v>8.8235294117647065</v>
      </c>
      <c r="L40" s="162">
        <f t="shared" si="82"/>
        <v>36.764705882352942</v>
      </c>
      <c r="M40" s="162">
        <f t="shared" si="82"/>
        <v>13.23529411764706</v>
      </c>
      <c r="N40" s="162">
        <f t="shared" si="82"/>
        <v>7.3529411764705888</v>
      </c>
      <c r="O40" s="162">
        <f t="shared" si="82"/>
        <v>7.3529411764705888</v>
      </c>
      <c r="P40" s="162">
        <f t="shared" si="82"/>
        <v>4.4117647058823533</v>
      </c>
      <c r="Q40" s="162">
        <f t="shared" si="82"/>
        <v>14.705882352941178</v>
      </c>
      <c r="R40" s="162">
        <f t="shared" si="82"/>
        <v>2.9411764705882351</v>
      </c>
      <c r="S40" s="162">
        <f t="shared" si="82"/>
        <v>4.4117647058823533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92"/>
      <c r="C41" s="27" t="s">
        <v>212</v>
      </c>
      <c r="D41" s="161">
        <f t="shared" si="13"/>
        <v>296</v>
      </c>
      <c r="E41" s="162">
        <f t="shared" ref="E41:I41" si="83">IF($D41=0,0,E158/$D41*100)</f>
        <v>55.067567567567565</v>
      </c>
      <c r="F41" s="162">
        <f t="shared" si="83"/>
        <v>0</v>
      </c>
      <c r="G41" s="162">
        <f t="shared" si="83"/>
        <v>37.162162162162161</v>
      </c>
      <c r="H41" s="162">
        <f t="shared" si="83"/>
        <v>4.7297297297297298</v>
      </c>
      <c r="I41" s="162">
        <f t="shared" si="83"/>
        <v>3.0405405405405408</v>
      </c>
      <c r="J41" s="161">
        <f t="shared" si="15"/>
        <v>124</v>
      </c>
      <c r="K41" s="162">
        <f t="shared" ref="K41:S41" si="84">IF($J41=0,0,K158/$J41*100)</f>
        <v>29.838709677419356</v>
      </c>
      <c r="L41" s="162">
        <f t="shared" si="84"/>
        <v>22.58064516129032</v>
      </c>
      <c r="M41" s="162">
        <f t="shared" si="84"/>
        <v>7.2580645161290329</v>
      </c>
      <c r="N41" s="162">
        <f t="shared" si="84"/>
        <v>8.064516129032258</v>
      </c>
      <c r="O41" s="162">
        <f t="shared" si="84"/>
        <v>1.6129032258064515</v>
      </c>
      <c r="P41" s="162">
        <f t="shared" si="84"/>
        <v>4.032258064516129</v>
      </c>
      <c r="Q41" s="162">
        <f t="shared" si="84"/>
        <v>17.741935483870968</v>
      </c>
      <c r="R41" s="162">
        <f t="shared" si="84"/>
        <v>6.4516129032258061</v>
      </c>
      <c r="S41" s="162">
        <f t="shared" si="84"/>
        <v>2.4193548387096775</v>
      </c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92"/>
      <c r="C42" s="27" t="s">
        <v>213</v>
      </c>
      <c r="D42" s="161">
        <f t="shared" si="13"/>
        <v>344</v>
      </c>
      <c r="E42" s="162">
        <f t="shared" ref="E42:I42" si="85">IF($D42=0,0,E159/$D42*100)</f>
        <v>53.779069767441854</v>
      </c>
      <c r="F42" s="162">
        <f t="shared" si="85"/>
        <v>0</v>
      </c>
      <c r="G42" s="162">
        <f t="shared" si="85"/>
        <v>34.593023255813954</v>
      </c>
      <c r="H42" s="162">
        <f t="shared" si="85"/>
        <v>8.1395348837209305</v>
      </c>
      <c r="I42" s="162">
        <f t="shared" si="85"/>
        <v>3.4883720930232558</v>
      </c>
      <c r="J42" s="161">
        <f t="shared" si="15"/>
        <v>147</v>
      </c>
      <c r="K42" s="162">
        <f t="shared" ref="K42:S42" si="86">IF($J42=0,0,K159/$J42*100)</f>
        <v>23.809523809523807</v>
      </c>
      <c r="L42" s="162">
        <f t="shared" si="86"/>
        <v>25.850340136054424</v>
      </c>
      <c r="M42" s="162">
        <f t="shared" si="86"/>
        <v>12.244897959183673</v>
      </c>
      <c r="N42" s="162">
        <f t="shared" si="86"/>
        <v>4.7619047619047619</v>
      </c>
      <c r="O42" s="162">
        <f t="shared" si="86"/>
        <v>2.0408163265306123</v>
      </c>
      <c r="P42" s="162">
        <f t="shared" si="86"/>
        <v>4.7619047619047619</v>
      </c>
      <c r="Q42" s="162">
        <f t="shared" si="86"/>
        <v>17.006802721088434</v>
      </c>
      <c r="R42" s="162">
        <f t="shared" si="86"/>
        <v>6.8027210884353746</v>
      </c>
      <c r="S42" s="162">
        <f t="shared" si="86"/>
        <v>2.7210884353741496</v>
      </c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92"/>
      <c r="C43" s="27" t="s">
        <v>353</v>
      </c>
      <c r="D43" s="161">
        <f t="shared" si="13"/>
        <v>144</v>
      </c>
      <c r="E43" s="162">
        <f t="shared" ref="E43:I43" si="87">IF($D43=0,0,E160/$D43*100)</f>
        <v>42.361111111111107</v>
      </c>
      <c r="F43" s="162">
        <f t="shared" si="87"/>
        <v>0</v>
      </c>
      <c r="G43" s="162">
        <f t="shared" si="87"/>
        <v>44.444444444444443</v>
      </c>
      <c r="H43" s="162">
        <f t="shared" si="87"/>
        <v>9.0277777777777768</v>
      </c>
      <c r="I43" s="162">
        <f t="shared" si="87"/>
        <v>4.1666666666666661</v>
      </c>
      <c r="J43" s="161">
        <f t="shared" si="15"/>
        <v>77</v>
      </c>
      <c r="K43" s="162">
        <f t="shared" ref="K43:S43" si="88">IF($J43=0,0,K160/$J43*100)</f>
        <v>20.779220779220779</v>
      </c>
      <c r="L43" s="162">
        <f t="shared" si="88"/>
        <v>25.97402597402597</v>
      </c>
      <c r="M43" s="162">
        <f t="shared" si="88"/>
        <v>23.376623376623375</v>
      </c>
      <c r="N43" s="162">
        <f t="shared" si="88"/>
        <v>6.4935064935064926</v>
      </c>
      <c r="O43" s="162">
        <f t="shared" si="88"/>
        <v>2.5974025974025974</v>
      </c>
      <c r="P43" s="162">
        <f t="shared" si="88"/>
        <v>5.1948051948051948</v>
      </c>
      <c r="Q43" s="162">
        <f t="shared" si="88"/>
        <v>12.987012987012985</v>
      </c>
      <c r="R43" s="162">
        <f t="shared" si="88"/>
        <v>1.2987012987012987</v>
      </c>
      <c r="S43" s="162">
        <f t="shared" si="88"/>
        <v>1.2987012987012987</v>
      </c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92"/>
      <c r="C44" s="27" t="s">
        <v>215</v>
      </c>
      <c r="D44" s="161">
        <f t="shared" si="13"/>
        <v>32</v>
      </c>
      <c r="E44" s="162">
        <f t="shared" ref="E44:I44" si="89">IF($D44=0,0,E161/$D44*100)</f>
        <v>34.375</v>
      </c>
      <c r="F44" s="162">
        <f t="shared" si="89"/>
        <v>0</v>
      </c>
      <c r="G44" s="162">
        <f t="shared" si="89"/>
        <v>53.125</v>
      </c>
      <c r="H44" s="162">
        <f t="shared" si="89"/>
        <v>12.5</v>
      </c>
      <c r="I44" s="162">
        <f t="shared" si="89"/>
        <v>0</v>
      </c>
      <c r="J44" s="161">
        <f t="shared" si="15"/>
        <v>21</v>
      </c>
      <c r="K44" s="162">
        <f t="shared" ref="K44:S44" si="90">IF($J44=0,0,K161/$J44*100)</f>
        <v>19.047619047619047</v>
      </c>
      <c r="L44" s="162">
        <f t="shared" si="90"/>
        <v>19.047619047619047</v>
      </c>
      <c r="M44" s="162">
        <f t="shared" si="90"/>
        <v>4.7619047619047619</v>
      </c>
      <c r="N44" s="162">
        <f t="shared" si="90"/>
        <v>0</v>
      </c>
      <c r="O44" s="162">
        <f t="shared" si="90"/>
        <v>0</v>
      </c>
      <c r="P44" s="162">
        <f t="shared" si="90"/>
        <v>0</v>
      </c>
      <c r="Q44" s="162">
        <f t="shared" si="90"/>
        <v>52.380952380952387</v>
      </c>
      <c r="R44" s="162">
        <f t="shared" si="90"/>
        <v>4.7619047619047619</v>
      </c>
      <c r="S44" s="162">
        <f t="shared" si="90"/>
        <v>0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24</v>
      </c>
      <c r="D45" s="164">
        <f t="shared" si="13"/>
        <v>88</v>
      </c>
      <c r="E45" s="153">
        <f t="shared" ref="E45:I45" si="91">IF($D45=0,0,E162/$D45*100)</f>
        <v>60.227272727272727</v>
      </c>
      <c r="F45" s="153">
        <f t="shared" si="91"/>
        <v>0</v>
      </c>
      <c r="G45" s="153">
        <f t="shared" si="91"/>
        <v>34.090909090909086</v>
      </c>
      <c r="H45" s="153">
        <f t="shared" si="91"/>
        <v>5.6818181818181817</v>
      </c>
      <c r="I45" s="153">
        <f t="shared" si="91"/>
        <v>0</v>
      </c>
      <c r="J45" s="164">
        <f t="shared" si="15"/>
        <v>35</v>
      </c>
      <c r="K45" s="153">
        <f t="shared" ref="K45:S45" si="92">IF($J45=0,0,K162/$J45*100)</f>
        <v>25.714285714285712</v>
      </c>
      <c r="L45" s="153">
        <f t="shared" si="92"/>
        <v>22.857142857142858</v>
      </c>
      <c r="M45" s="153">
        <f t="shared" si="92"/>
        <v>5.7142857142857144</v>
      </c>
      <c r="N45" s="153">
        <f t="shared" si="92"/>
        <v>8.5714285714285712</v>
      </c>
      <c r="O45" s="153">
        <f t="shared" si="92"/>
        <v>0</v>
      </c>
      <c r="P45" s="153">
        <f t="shared" si="92"/>
        <v>14.285714285714285</v>
      </c>
      <c r="Q45" s="153">
        <f t="shared" si="92"/>
        <v>11.428571428571429</v>
      </c>
      <c r="R45" s="153">
        <f t="shared" si="92"/>
        <v>5.7142857142857144</v>
      </c>
      <c r="S45" s="153">
        <f t="shared" si="92"/>
        <v>5.7142857142857144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 t="s">
        <v>528</v>
      </c>
      <c r="B46" s="155" t="s">
        <v>10</v>
      </c>
      <c r="C46" s="27" t="s">
        <v>218</v>
      </c>
      <c r="D46" s="161">
        <f t="shared" si="13"/>
        <v>89</v>
      </c>
      <c r="E46" s="162">
        <f t="shared" ref="E46:I46" si="93">IF($D46=0,0,E163/$D46*100)</f>
        <v>76.404494382022463</v>
      </c>
      <c r="F46" s="162">
        <f t="shared" si="93"/>
        <v>1.1235955056179776</v>
      </c>
      <c r="G46" s="162">
        <f t="shared" si="93"/>
        <v>14.606741573033707</v>
      </c>
      <c r="H46" s="162">
        <f t="shared" si="93"/>
        <v>2.2471910112359552</v>
      </c>
      <c r="I46" s="162">
        <f t="shared" si="93"/>
        <v>5.6179775280898872</v>
      </c>
      <c r="J46" s="161">
        <f t="shared" si="15"/>
        <v>16</v>
      </c>
      <c r="K46" s="162">
        <f t="shared" ref="K46:S46" si="94">IF($J46=0,0,K163/$J46*100)</f>
        <v>37.5</v>
      </c>
      <c r="L46" s="162">
        <f t="shared" si="94"/>
        <v>25</v>
      </c>
      <c r="M46" s="162">
        <f t="shared" si="94"/>
        <v>6.25</v>
      </c>
      <c r="N46" s="162">
        <f t="shared" si="94"/>
        <v>0</v>
      </c>
      <c r="O46" s="162">
        <f t="shared" si="94"/>
        <v>12.5</v>
      </c>
      <c r="P46" s="162">
        <f t="shared" si="94"/>
        <v>0</v>
      </c>
      <c r="Q46" s="162">
        <f t="shared" si="94"/>
        <v>12.5</v>
      </c>
      <c r="R46" s="162">
        <f t="shared" si="94"/>
        <v>0</v>
      </c>
      <c r="S46" s="162">
        <f t="shared" si="94"/>
        <v>6.25</v>
      </c>
      <c r="T46" s="18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527</v>
      </c>
      <c r="B47" s="160" t="s">
        <v>11</v>
      </c>
      <c r="C47" s="27" t="s">
        <v>75</v>
      </c>
      <c r="D47" s="161">
        <f t="shared" si="13"/>
        <v>162</v>
      </c>
      <c r="E47" s="162">
        <f t="shared" ref="E47:I47" si="95">IF($D47=0,0,E164/$D47*100)</f>
        <v>67.901234567901241</v>
      </c>
      <c r="F47" s="162">
        <f t="shared" si="95"/>
        <v>6.1728395061728394</v>
      </c>
      <c r="G47" s="162">
        <f t="shared" si="95"/>
        <v>21.604938271604937</v>
      </c>
      <c r="H47" s="162">
        <f t="shared" si="95"/>
        <v>1.2345679012345678</v>
      </c>
      <c r="I47" s="162">
        <f t="shared" si="95"/>
        <v>3.0864197530864197</v>
      </c>
      <c r="J47" s="161">
        <f t="shared" si="15"/>
        <v>47</v>
      </c>
      <c r="K47" s="162">
        <f t="shared" ref="K47:S47" si="96">IF($J47=0,0,K164/$J47*100)</f>
        <v>29.787234042553191</v>
      </c>
      <c r="L47" s="162">
        <f t="shared" si="96"/>
        <v>19.148936170212767</v>
      </c>
      <c r="M47" s="162">
        <f t="shared" si="96"/>
        <v>10.638297872340425</v>
      </c>
      <c r="N47" s="162">
        <f t="shared" si="96"/>
        <v>10.638297872340425</v>
      </c>
      <c r="O47" s="162">
        <f t="shared" si="96"/>
        <v>0</v>
      </c>
      <c r="P47" s="162">
        <f t="shared" si="96"/>
        <v>0</v>
      </c>
      <c r="Q47" s="162">
        <f t="shared" si="96"/>
        <v>25.531914893617021</v>
      </c>
      <c r="R47" s="162">
        <f t="shared" si="96"/>
        <v>4.2553191489361701</v>
      </c>
      <c r="S47" s="162">
        <f t="shared" si="96"/>
        <v>0</v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 t="s">
        <v>217</v>
      </c>
      <c r="B48" s="159"/>
      <c r="C48" s="27" t="s">
        <v>76</v>
      </c>
      <c r="D48" s="161">
        <f t="shared" si="13"/>
        <v>238</v>
      </c>
      <c r="E48" s="162">
        <f t="shared" ref="E48:I48" si="97">IF($D48=0,0,E165/$D48*100)</f>
        <v>63.865546218487388</v>
      </c>
      <c r="F48" s="162">
        <f t="shared" si="97"/>
        <v>7.1428571428571423</v>
      </c>
      <c r="G48" s="162">
        <f t="shared" si="97"/>
        <v>24.789915966386555</v>
      </c>
      <c r="H48" s="162">
        <f t="shared" si="97"/>
        <v>2.1008403361344539</v>
      </c>
      <c r="I48" s="162">
        <f t="shared" si="97"/>
        <v>2.1008403361344539</v>
      </c>
      <c r="J48" s="161">
        <f t="shared" si="15"/>
        <v>81</v>
      </c>
      <c r="K48" s="162">
        <f t="shared" ref="K48:S48" si="98">IF($J48=0,0,K165/$J48*100)</f>
        <v>29.629629629629626</v>
      </c>
      <c r="L48" s="162">
        <f t="shared" si="98"/>
        <v>16.049382716049383</v>
      </c>
      <c r="M48" s="162">
        <f t="shared" si="98"/>
        <v>16.049382716049383</v>
      </c>
      <c r="N48" s="162">
        <f t="shared" si="98"/>
        <v>6.1728395061728394</v>
      </c>
      <c r="O48" s="162">
        <f t="shared" si="98"/>
        <v>1.2345679012345678</v>
      </c>
      <c r="P48" s="162">
        <f t="shared" si="98"/>
        <v>4.9382716049382713</v>
      </c>
      <c r="Q48" s="162">
        <f t="shared" si="98"/>
        <v>14.814814814814813</v>
      </c>
      <c r="R48" s="162">
        <f t="shared" si="98"/>
        <v>7.4074074074074066</v>
      </c>
      <c r="S48" s="162">
        <f t="shared" si="98"/>
        <v>3.7037037037037033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59"/>
      <c r="C49" s="27" t="s">
        <v>77</v>
      </c>
      <c r="D49" s="161">
        <f t="shared" si="13"/>
        <v>570</v>
      </c>
      <c r="E49" s="162">
        <f t="shared" ref="E49:I49" si="99">IF($D49=0,0,E166/$D49*100)</f>
        <v>59.298245614035082</v>
      </c>
      <c r="F49" s="162">
        <f t="shared" si="99"/>
        <v>10.87719298245614</v>
      </c>
      <c r="G49" s="162">
        <f t="shared" si="99"/>
        <v>21.403508771929825</v>
      </c>
      <c r="H49" s="162">
        <f t="shared" si="99"/>
        <v>5.7894736842105265</v>
      </c>
      <c r="I49" s="162">
        <f t="shared" si="99"/>
        <v>2.6315789473684208</v>
      </c>
      <c r="J49" s="161">
        <f t="shared" si="15"/>
        <v>217</v>
      </c>
      <c r="K49" s="162">
        <f t="shared" ref="K49:S49" si="100">IF($J49=0,0,K166/$J49*100)</f>
        <v>23.502304147465438</v>
      </c>
      <c r="L49" s="162">
        <f t="shared" si="100"/>
        <v>26.267281105990779</v>
      </c>
      <c r="M49" s="162">
        <f t="shared" si="100"/>
        <v>17.050691244239633</v>
      </c>
      <c r="N49" s="162">
        <f t="shared" si="100"/>
        <v>5.9907834101382482</v>
      </c>
      <c r="O49" s="162">
        <f t="shared" si="100"/>
        <v>3.225806451612903</v>
      </c>
      <c r="P49" s="162">
        <f t="shared" si="100"/>
        <v>0.92165898617511521</v>
      </c>
      <c r="Q49" s="162">
        <f t="shared" si="100"/>
        <v>14.285714285714285</v>
      </c>
      <c r="R49" s="162">
        <f t="shared" si="100"/>
        <v>5.5299539170506913</v>
      </c>
      <c r="S49" s="162">
        <f t="shared" si="100"/>
        <v>3.225806451612903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59"/>
      <c r="C50" s="27" t="s">
        <v>78</v>
      </c>
      <c r="D50" s="161">
        <f t="shared" si="13"/>
        <v>765</v>
      </c>
      <c r="E50" s="162">
        <f t="shared" ref="E50:I50" si="101">IF($D50=0,0,E167/$D50*100)</f>
        <v>51.764705882352949</v>
      </c>
      <c r="F50" s="162">
        <f t="shared" si="101"/>
        <v>10.718954248366012</v>
      </c>
      <c r="G50" s="162">
        <f t="shared" si="101"/>
        <v>30.457516339869279</v>
      </c>
      <c r="H50" s="162">
        <f t="shared" si="101"/>
        <v>5.4901960784313726</v>
      </c>
      <c r="I50" s="162">
        <f t="shared" si="101"/>
        <v>1.5686274509803921</v>
      </c>
      <c r="J50" s="161">
        <f t="shared" si="15"/>
        <v>357</v>
      </c>
      <c r="K50" s="162">
        <f t="shared" ref="K50:S50" si="102">IF($J50=0,0,K167/$J50*100)</f>
        <v>25.490196078431371</v>
      </c>
      <c r="L50" s="162">
        <f t="shared" si="102"/>
        <v>24.089635854341736</v>
      </c>
      <c r="M50" s="162">
        <f t="shared" si="102"/>
        <v>12.044817927170868</v>
      </c>
      <c r="N50" s="162">
        <f t="shared" si="102"/>
        <v>6.1624649859943981</v>
      </c>
      <c r="O50" s="162">
        <f t="shared" si="102"/>
        <v>1.400560224089636</v>
      </c>
      <c r="P50" s="162">
        <f t="shared" si="102"/>
        <v>2.801120448179272</v>
      </c>
      <c r="Q50" s="162">
        <f t="shared" si="102"/>
        <v>20.728291316526612</v>
      </c>
      <c r="R50" s="162">
        <f t="shared" si="102"/>
        <v>3.081232492997199</v>
      </c>
      <c r="S50" s="162">
        <f t="shared" si="102"/>
        <v>4.2016806722689077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59"/>
      <c r="C51" s="27" t="s">
        <v>79</v>
      </c>
      <c r="D51" s="161">
        <f t="shared" si="13"/>
        <v>729</v>
      </c>
      <c r="E51" s="162">
        <f t="shared" ref="E51:I51" si="103">IF($D51=0,0,E168/$D51*100)</f>
        <v>53.909465020576128</v>
      </c>
      <c r="F51" s="162">
        <f t="shared" si="103"/>
        <v>10.83676268861454</v>
      </c>
      <c r="G51" s="162">
        <f t="shared" si="103"/>
        <v>30.041152263374489</v>
      </c>
      <c r="H51" s="162">
        <f t="shared" si="103"/>
        <v>3.4293552812071333</v>
      </c>
      <c r="I51" s="162">
        <f t="shared" si="103"/>
        <v>1.7832647462277091</v>
      </c>
      <c r="J51" s="161">
        <f t="shared" si="15"/>
        <v>323</v>
      </c>
      <c r="K51" s="162">
        <f t="shared" ref="K51:S51" si="104">IF($J51=0,0,K168/$J51*100)</f>
        <v>29.411764705882355</v>
      </c>
      <c r="L51" s="162">
        <f t="shared" si="104"/>
        <v>22.291021671826623</v>
      </c>
      <c r="M51" s="162">
        <f t="shared" si="104"/>
        <v>11.455108359133128</v>
      </c>
      <c r="N51" s="162">
        <f t="shared" si="104"/>
        <v>6.8111455108359129</v>
      </c>
      <c r="O51" s="162">
        <f t="shared" si="104"/>
        <v>1.8575851393188854</v>
      </c>
      <c r="P51" s="162">
        <f t="shared" si="104"/>
        <v>3.4055727554179565</v>
      </c>
      <c r="Q51" s="162">
        <f t="shared" si="104"/>
        <v>20.123839009287924</v>
      </c>
      <c r="R51" s="162">
        <f t="shared" si="104"/>
        <v>2.1671826625386998</v>
      </c>
      <c r="S51" s="162">
        <f t="shared" si="104"/>
        <v>2.4767801857585141</v>
      </c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59"/>
      <c r="C52" s="27" t="s">
        <v>80</v>
      </c>
      <c r="D52" s="161">
        <f t="shared" si="13"/>
        <v>1134</v>
      </c>
      <c r="E52" s="162">
        <f t="shared" ref="E52:I52" si="105">IF($D52=0,0,E169/$D52*100)</f>
        <v>42.592592592592595</v>
      </c>
      <c r="F52" s="162">
        <f t="shared" si="105"/>
        <v>13.315696649029981</v>
      </c>
      <c r="G52" s="162">
        <f t="shared" si="105"/>
        <v>36.331569664902993</v>
      </c>
      <c r="H52" s="162">
        <f t="shared" si="105"/>
        <v>5.8201058201058196</v>
      </c>
      <c r="I52" s="162">
        <f t="shared" si="105"/>
        <v>1.9400352733686066</v>
      </c>
      <c r="J52" s="161">
        <f t="shared" si="15"/>
        <v>629</v>
      </c>
      <c r="K52" s="162">
        <f t="shared" ref="K52:S52" si="106">IF($J52=0,0,K169/$J52*100)</f>
        <v>22.098569157392685</v>
      </c>
      <c r="L52" s="162">
        <f t="shared" si="106"/>
        <v>25.43720190779014</v>
      </c>
      <c r="M52" s="162">
        <f t="shared" si="106"/>
        <v>14.467408585055644</v>
      </c>
      <c r="N52" s="162">
        <f t="shared" si="106"/>
        <v>5.0874403815580287</v>
      </c>
      <c r="O52" s="162">
        <f t="shared" si="106"/>
        <v>4.1335453100158981</v>
      </c>
      <c r="P52" s="162">
        <f t="shared" si="106"/>
        <v>3.3386327503974562</v>
      </c>
      <c r="Q52" s="162">
        <f t="shared" si="106"/>
        <v>19.236883942766294</v>
      </c>
      <c r="R52" s="162">
        <f t="shared" si="106"/>
        <v>3.3386327503974562</v>
      </c>
      <c r="S52" s="162">
        <f t="shared" si="106"/>
        <v>2.8616852146263914</v>
      </c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59"/>
      <c r="C53" s="27" t="s">
        <v>81</v>
      </c>
      <c r="D53" s="161">
        <f t="shared" si="13"/>
        <v>1362</v>
      </c>
      <c r="E53" s="162">
        <f t="shared" ref="E53:I53" si="107">IF($D53=0,0,E170/$D53*100)</f>
        <v>32.305433186490454</v>
      </c>
      <c r="F53" s="162">
        <f t="shared" si="107"/>
        <v>16.740088105726873</v>
      </c>
      <c r="G53" s="162">
        <f t="shared" si="107"/>
        <v>43.245227606461086</v>
      </c>
      <c r="H53" s="162">
        <f t="shared" si="107"/>
        <v>5.5800293685756248</v>
      </c>
      <c r="I53" s="162">
        <f t="shared" si="107"/>
        <v>2.1292217327459619</v>
      </c>
      <c r="J53" s="161">
        <f t="shared" si="15"/>
        <v>893</v>
      </c>
      <c r="K53" s="162">
        <f t="shared" ref="K53:S53" si="108">IF($J53=0,0,K170/$J53*100)</f>
        <v>18.141097424412095</v>
      </c>
      <c r="L53" s="162">
        <f t="shared" si="108"/>
        <v>24.076147816349383</v>
      </c>
      <c r="M53" s="162">
        <f t="shared" si="108"/>
        <v>12.877939529675253</v>
      </c>
      <c r="N53" s="162">
        <f t="shared" si="108"/>
        <v>6.0470324748040314</v>
      </c>
      <c r="O53" s="162">
        <f t="shared" si="108"/>
        <v>3.9193729003359463</v>
      </c>
      <c r="P53" s="162">
        <f t="shared" si="108"/>
        <v>3.2474804031354982</v>
      </c>
      <c r="Q53" s="162">
        <f t="shared" si="108"/>
        <v>26.091825307950728</v>
      </c>
      <c r="R53" s="162">
        <f t="shared" si="108"/>
        <v>3.9193729003359463</v>
      </c>
      <c r="S53" s="162">
        <f t="shared" si="108"/>
        <v>1.6797312430011198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59"/>
      <c r="C54" s="27" t="s">
        <v>219</v>
      </c>
      <c r="D54" s="161">
        <f t="shared" si="13"/>
        <v>34</v>
      </c>
      <c r="E54" s="162">
        <f t="shared" ref="E54:I54" si="109">IF($D54=0,0,E171/$D54*100)</f>
        <v>55.882352941176471</v>
      </c>
      <c r="F54" s="162">
        <f t="shared" si="109"/>
        <v>11.76470588235294</v>
      </c>
      <c r="G54" s="162">
        <f t="shared" si="109"/>
        <v>23.52941176470588</v>
      </c>
      <c r="H54" s="162">
        <f t="shared" si="109"/>
        <v>8.8235294117647065</v>
      </c>
      <c r="I54" s="162">
        <f t="shared" si="109"/>
        <v>0</v>
      </c>
      <c r="J54" s="161">
        <f t="shared" si="15"/>
        <v>15</v>
      </c>
      <c r="K54" s="162">
        <f t="shared" ref="K54:S54" si="110">IF($J54=0,0,K171/$J54*100)</f>
        <v>26.666666666666668</v>
      </c>
      <c r="L54" s="162">
        <f t="shared" si="110"/>
        <v>20</v>
      </c>
      <c r="M54" s="162">
        <f t="shared" si="110"/>
        <v>13.333333333333334</v>
      </c>
      <c r="N54" s="162">
        <f t="shared" si="110"/>
        <v>13.333333333333334</v>
      </c>
      <c r="O54" s="162">
        <f t="shared" si="110"/>
        <v>0</v>
      </c>
      <c r="P54" s="162">
        <f t="shared" si="110"/>
        <v>6.666666666666667</v>
      </c>
      <c r="Q54" s="162">
        <f t="shared" si="110"/>
        <v>13.333333333333334</v>
      </c>
      <c r="R54" s="162">
        <f t="shared" si="110"/>
        <v>6.666666666666667</v>
      </c>
      <c r="S54" s="162">
        <f t="shared" si="110"/>
        <v>0</v>
      </c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49"/>
      <c r="C55" s="28" t="s">
        <v>24</v>
      </c>
      <c r="D55" s="164">
        <f t="shared" si="13"/>
        <v>33</v>
      </c>
      <c r="E55" s="153">
        <f t="shared" ref="E55:I55" si="111">IF($D55=0,0,E172/$D55*100)</f>
        <v>27.27272727272727</v>
      </c>
      <c r="F55" s="153">
        <f t="shared" si="111"/>
        <v>27.27272727272727</v>
      </c>
      <c r="G55" s="153">
        <f t="shared" si="111"/>
        <v>42.424242424242422</v>
      </c>
      <c r="H55" s="153">
        <f t="shared" si="111"/>
        <v>0</v>
      </c>
      <c r="I55" s="153">
        <f t="shared" si="111"/>
        <v>3.0303030303030303</v>
      </c>
      <c r="J55" s="164">
        <f t="shared" si="15"/>
        <v>23</v>
      </c>
      <c r="K55" s="153">
        <f t="shared" ref="K55:S55" si="112">IF($J55=0,0,K172/$J55*100)</f>
        <v>13.043478260869565</v>
      </c>
      <c r="L55" s="153">
        <f t="shared" si="112"/>
        <v>26.086956521739129</v>
      </c>
      <c r="M55" s="153">
        <f t="shared" si="112"/>
        <v>17.391304347826086</v>
      </c>
      <c r="N55" s="153">
        <f t="shared" si="112"/>
        <v>30.434782608695656</v>
      </c>
      <c r="O55" s="153">
        <f t="shared" si="112"/>
        <v>8.695652173913043</v>
      </c>
      <c r="P55" s="153">
        <f t="shared" si="112"/>
        <v>0</v>
      </c>
      <c r="Q55" s="153">
        <f t="shared" si="112"/>
        <v>4.3478260869565215</v>
      </c>
      <c r="R55" s="153">
        <f t="shared" si="112"/>
        <v>0</v>
      </c>
      <c r="S55" s="153">
        <f t="shared" si="112"/>
        <v>0</v>
      </c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 t="s">
        <v>528</v>
      </c>
      <c r="B56" s="160" t="s">
        <v>12</v>
      </c>
      <c r="C56" s="27" t="s">
        <v>218</v>
      </c>
      <c r="D56" s="161">
        <f t="shared" si="13"/>
        <v>23</v>
      </c>
      <c r="E56" s="162">
        <f t="shared" ref="E56:I56" si="113">IF($D56=0,0,E173/$D56*100)</f>
        <v>82.608695652173907</v>
      </c>
      <c r="F56" s="162">
        <f t="shared" si="113"/>
        <v>4.3478260869565215</v>
      </c>
      <c r="G56" s="162">
        <f t="shared" si="113"/>
        <v>8.695652173913043</v>
      </c>
      <c r="H56" s="162">
        <f t="shared" si="113"/>
        <v>0</v>
      </c>
      <c r="I56" s="162">
        <f t="shared" si="113"/>
        <v>4.3478260869565215</v>
      </c>
      <c r="J56" s="161">
        <f t="shared" si="15"/>
        <v>3</v>
      </c>
      <c r="K56" s="162">
        <f t="shared" ref="K56:S56" si="114">IF($J56=0,0,K173/$J56*100)</f>
        <v>0</v>
      </c>
      <c r="L56" s="162">
        <f t="shared" si="114"/>
        <v>33.333333333333329</v>
      </c>
      <c r="M56" s="162">
        <f t="shared" si="114"/>
        <v>0</v>
      </c>
      <c r="N56" s="162">
        <f t="shared" si="114"/>
        <v>0</v>
      </c>
      <c r="O56" s="162">
        <f t="shared" si="114"/>
        <v>66.666666666666657</v>
      </c>
      <c r="P56" s="162">
        <f t="shared" si="114"/>
        <v>0</v>
      </c>
      <c r="Q56" s="162">
        <f t="shared" si="114"/>
        <v>0</v>
      </c>
      <c r="R56" s="162">
        <f t="shared" si="114"/>
        <v>0</v>
      </c>
      <c r="S56" s="162">
        <f t="shared" si="114"/>
        <v>0</v>
      </c>
      <c r="T56" s="18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 t="s">
        <v>527</v>
      </c>
      <c r="B57" s="160" t="s">
        <v>13</v>
      </c>
      <c r="C57" s="27" t="s">
        <v>75</v>
      </c>
      <c r="D57" s="161">
        <f t="shared" si="13"/>
        <v>68</v>
      </c>
      <c r="E57" s="162">
        <f t="shared" ref="E57:I57" si="115">IF($D57=0,0,E174/$D57*100)</f>
        <v>60.294117647058819</v>
      </c>
      <c r="F57" s="162">
        <f t="shared" si="115"/>
        <v>13.23529411764706</v>
      </c>
      <c r="G57" s="162">
        <f t="shared" si="115"/>
        <v>25</v>
      </c>
      <c r="H57" s="162">
        <f t="shared" si="115"/>
        <v>0</v>
      </c>
      <c r="I57" s="162">
        <f t="shared" si="115"/>
        <v>1.4705882352941175</v>
      </c>
      <c r="J57" s="161">
        <f t="shared" si="15"/>
        <v>26</v>
      </c>
      <c r="K57" s="162">
        <f t="shared" ref="K57:S57" si="116">IF($J57=0,0,K174/$J57*100)</f>
        <v>46.153846153846153</v>
      </c>
      <c r="L57" s="162">
        <f t="shared" si="116"/>
        <v>23.076923076923077</v>
      </c>
      <c r="M57" s="162">
        <f t="shared" si="116"/>
        <v>0</v>
      </c>
      <c r="N57" s="162">
        <f t="shared" si="116"/>
        <v>11.538461538461538</v>
      </c>
      <c r="O57" s="162">
        <f t="shared" si="116"/>
        <v>0</v>
      </c>
      <c r="P57" s="162">
        <f t="shared" si="116"/>
        <v>0</v>
      </c>
      <c r="Q57" s="162">
        <f t="shared" si="116"/>
        <v>19.230769230769234</v>
      </c>
      <c r="R57" s="162">
        <f t="shared" si="116"/>
        <v>0</v>
      </c>
      <c r="S57" s="162">
        <f t="shared" si="116"/>
        <v>0</v>
      </c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 t="s">
        <v>217</v>
      </c>
      <c r="B58" s="160" t="s">
        <v>14</v>
      </c>
      <c r="C58" s="27" t="s">
        <v>76</v>
      </c>
      <c r="D58" s="161">
        <f t="shared" si="13"/>
        <v>94</v>
      </c>
      <c r="E58" s="162">
        <f t="shared" ref="E58:I58" si="117">IF($D58=0,0,E175/$D58*100)</f>
        <v>53.191489361702125</v>
      </c>
      <c r="F58" s="162">
        <f t="shared" si="117"/>
        <v>17.021276595744681</v>
      </c>
      <c r="G58" s="162">
        <f t="shared" si="117"/>
        <v>27.659574468085108</v>
      </c>
      <c r="H58" s="162">
        <f t="shared" si="117"/>
        <v>0</v>
      </c>
      <c r="I58" s="162">
        <f t="shared" si="117"/>
        <v>2.1276595744680851</v>
      </c>
      <c r="J58" s="161">
        <f t="shared" si="15"/>
        <v>42</v>
      </c>
      <c r="K58" s="162">
        <f t="shared" ref="K58:S58" si="118">IF($J58=0,0,K175/$J58*100)</f>
        <v>33.333333333333329</v>
      </c>
      <c r="L58" s="162">
        <f t="shared" si="118"/>
        <v>21.428571428571427</v>
      </c>
      <c r="M58" s="162">
        <f t="shared" si="118"/>
        <v>11.904761904761903</v>
      </c>
      <c r="N58" s="162">
        <f t="shared" si="118"/>
        <v>7.1428571428571423</v>
      </c>
      <c r="O58" s="162">
        <f t="shared" si="118"/>
        <v>0</v>
      </c>
      <c r="P58" s="162">
        <f t="shared" si="118"/>
        <v>7.1428571428571423</v>
      </c>
      <c r="Q58" s="162">
        <f t="shared" si="118"/>
        <v>9.5238095238095237</v>
      </c>
      <c r="R58" s="162">
        <f t="shared" si="118"/>
        <v>4.7619047619047619</v>
      </c>
      <c r="S58" s="162">
        <f t="shared" si="118"/>
        <v>4.7619047619047619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27" t="s">
        <v>77</v>
      </c>
      <c r="D59" s="161">
        <f t="shared" si="13"/>
        <v>240</v>
      </c>
      <c r="E59" s="162">
        <f t="shared" ref="E59:I59" si="119">IF($D59=0,0,E176/$D59*100)</f>
        <v>55.000000000000007</v>
      </c>
      <c r="F59" s="162">
        <f t="shared" si="119"/>
        <v>22.5</v>
      </c>
      <c r="G59" s="162">
        <f t="shared" si="119"/>
        <v>19.583333333333332</v>
      </c>
      <c r="H59" s="162">
        <f t="shared" si="119"/>
        <v>0</v>
      </c>
      <c r="I59" s="162">
        <f t="shared" si="119"/>
        <v>2.9166666666666665</v>
      </c>
      <c r="J59" s="161">
        <f t="shared" si="15"/>
        <v>101</v>
      </c>
      <c r="K59" s="162">
        <f t="shared" ref="K59:S59" si="120">IF($J59=0,0,K176/$J59*100)</f>
        <v>25.742574257425744</v>
      </c>
      <c r="L59" s="162">
        <f t="shared" si="120"/>
        <v>31.683168316831683</v>
      </c>
      <c r="M59" s="162">
        <f t="shared" si="120"/>
        <v>14.85148514851485</v>
      </c>
      <c r="N59" s="162">
        <f t="shared" si="120"/>
        <v>5.9405940594059405</v>
      </c>
      <c r="O59" s="162">
        <f t="shared" si="120"/>
        <v>5.9405940594059405</v>
      </c>
      <c r="P59" s="162">
        <f t="shared" si="120"/>
        <v>0.99009900990099009</v>
      </c>
      <c r="Q59" s="162">
        <f t="shared" si="120"/>
        <v>11.881188118811881</v>
      </c>
      <c r="R59" s="162">
        <f t="shared" si="120"/>
        <v>1.9801980198019802</v>
      </c>
      <c r="S59" s="162">
        <f t="shared" si="120"/>
        <v>0.99009900990099009</v>
      </c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59"/>
      <c r="C60" s="27" t="s">
        <v>78</v>
      </c>
      <c r="D60" s="161">
        <f t="shared" si="13"/>
        <v>291</v>
      </c>
      <c r="E60" s="162">
        <f t="shared" ref="E60:I60" si="121">IF($D60=0,0,E177/$D60*100)</f>
        <v>47.422680412371129</v>
      </c>
      <c r="F60" s="162">
        <f t="shared" si="121"/>
        <v>25.085910652920962</v>
      </c>
      <c r="G60" s="162">
        <f t="shared" si="121"/>
        <v>25.429553264604809</v>
      </c>
      <c r="H60" s="162">
        <f t="shared" si="121"/>
        <v>0</v>
      </c>
      <c r="I60" s="162">
        <f t="shared" si="121"/>
        <v>2.0618556701030926</v>
      </c>
      <c r="J60" s="161">
        <f t="shared" si="15"/>
        <v>147</v>
      </c>
      <c r="K60" s="162">
        <f t="shared" ref="K60:S60" si="122">IF($J60=0,0,K177/$J60*100)</f>
        <v>32.653061224489797</v>
      </c>
      <c r="L60" s="162">
        <f t="shared" si="122"/>
        <v>29.931972789115648</v>
      </c>
      <c r="M60" s="162">
        <f t="shared" si="122"/>
        <v>8.8435374149659864</v>
      </c>
      <c r="N60" s="162">
        <f t="shared" si="122"/>
        <v>8.1632653061224492</v>
      </c>
      <c r="O60" s="162">
        <f t="shared" si="122"/>
        <v>2.0408163265306123</v>
      </c>
      <c r="P60" s="162">
        <f t="shared" si="122"/>
        <v>2.0408163265306123</v>
      </c>
      <c r="Q60" s="162">
        <f t="shared" si="122"/>
        <v>14.285714285714285</v>
      </c>
      <c r="R60" s="162">
        <f t="shared" si="122"/>
        <v>0.68027210884353739</v>
      </c>
      <c r="S60" s="162">
        <f t="shared" si="122"/>
        <v>1.3605442176870748</v>
      </c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59"/>
      <c r="C61" s="27" t="s">
        <v>79</v>
      </c>
      <c r="D61" s="161">
        <f t="shared" si="13"/>
        <v>283</v>
      </c>
      <c r="E61" s="162">
        <f t="shared" ref="E61:I61" si="123">IF($D61=0,0,E178/$D61*100)</f>
        <v>48.763250883392232</v>
      </c>
      <c r="F61" s="162">
        <f t="shared" si="123"/>
        <v>26.501766784452297</v>
      </c>
      <c r="G61" s="162">
        <f t="shared" si="123"/>
        <v>23.674911660777383</v>
      </c>
      <c r="H61" s="162">
        <f t="shared" si="123"/>
        <v>0</v>
      </c>
      <c r="I61" s="162">
        <f t="shared" si="123"/>
        <v>1.0600706713780919</v>
      </c>
      <c r="J61" s="161">
        <f t="shared" si="15"/>
        <v>142</v>
      </c>
      <c r="K61" s="162">
        <f t="shared" ref="K61:S61" si="124">IF($J61=0,0,K178/$J61*100)</f>
        <v>27.464788732394368</v>
      </c>
      <c r="L61" s="162">
        <f t="shared" si="124"/>
        <v>23.943661971830984</v>
      </c>
      <c r="M61" s="162">
        <f t="shared" si="124"/>
        <v>16.197183098591552</v>
      </c>
      <c r="N61" s="162">
        <f t="shared" si="124"/>
        <v>7.042253521126761</v>
      </c>
      <c r="O61" s="162">
        <f t="shared" si="124"/>
        <v>2.112676056338028</v>
      </c>
      <c r="P61" s="162">
        <f t="shared" si="124"/>
        <v>4.225352112676056</v>
      </c>
      <c r="Q61" s="162">
        <f t="shared" si="124"/>
        <v>16.197183098591552</v>
      </c>
      <c r="R61" s="162">
        <f t="shared" si="124"/>
        <v>0</v>
      </c>
      <c r="S61" s="162">
        <f t="shared" si="124"/>
        <v>2.8169014084507045</v>
      </c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59"/>
      <c r="C62" s="27" t="s">
        <v>80</v>
      </c>
      <c r="D62" s="161">
        <f t="shared" si="13"/>
        <v>452</v>
      </c>
      <c r="E62" s="162">
        <f t="shared" ref="E62:I62" si="125">IF($D62=0,0,E179/$D62*100)</f>
        <v>41.814159292035399</v>
      </c>
      <c r="F62" s="162">
        <f t="shared" si="125"/>
        <v>30.973451327433626</v>
      </c>
      <c r="G62" s="162">
        <f t="shared" si="125"/>
        <v>26.10619469026549</v>
      </c>
      <c r="H62" s="162">
        <f t="shared" si="125"/>
        <v>0</v>
      </c>
      <c r="I62" s="162">
        <f t="shared" si="125"/>
        <v>1.1061946902654867</v>
      </c>
      <c r="J62" s="161">
        <f t="shared" si="15"/>
        <v>258</v>
      </c>
      <c r="K62" s="162">
        <f t="shared" ref="K62:S62" si="126">IF($J62=0,0,K179/$J62*100)</f>
        <v>23.643410852713178</v>
      </c>
      <c r="L62" s="162">
        <f t="shared" si="126"/>
        <v>23.643410852713178</v>
      </c>
      <c r="M62" s="162">
        <f t="shared" si="126"/>
        <v>15.11627906976744</v>
      </c>
      <c r="N62" s="162">
        <f t="shared" si="126"/>
        <v>5.4263565891472867</v>
      </c>
      <c r="O62" s="162">
        <f t="shared" si="126"/>
        <v>6.2015503875968996</v>
      </c>
      <c r="P62" s="162">
        <f t="shared" si="126"/>
        <v>3.4883720930232558</v>
      </c>
      <c r="Q62" s="162">
        <f t="shared" si="126"/>
        <v>18.217054263565892</v>
      </c>
      <c r="R62" s="162">
        <f t="shared" si="126"/>
        <v>1.1627906976744187</v>
      </c>
      <c r="S62" s="162">
        <f t="shared" si="126"/>
        <v>3.1007751937984498</v>
      </c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59"/>
      <c r="C63" s="27" t="s">
        <v>81</v>
      </c>
      <c r="D63" s="161">
        <f t="shared" si="13"/>
        <v>521</v>
      </c>
      <c r="E63" s="162">
        <f t="shared" ref="E63:I63" si="127">IF($D63=0,0,E180/$D63*100)</f>
        <v>30.134357005758154</v>
      </c>
      <c r="F63" s="162">
        <f t="shared" si="127"/>
        <v>41.074856046065264</v>
      </c>
      <c r="G63" s="162">
        <f t="shared" si="127"/>
        <v>27.447216890595012</v>
      </c>
      <c r="H63" s="162">
        <f t="shared" si="127"/>
        <v>0</v>
      </c>
      <c r="I63" s="162">
        <f t="shared" si="127"/>
        <v>1.3435700575815739</v>
      </c>
      <c r="J63" s="161">
        <f t="shared" si="15"/>
        <v>357</v>
      </c>
      <c r="K63" s="162">
        <f t="shared" ref="K63:S63" si="128">IF($J63=0,0,K180/$J63*100)</f>
        <v>22.408963585434176</v>
      </c>
      <c r="L63" s="162">
        <f t="shared" si="128"/>
        <v>24.089635854341736</v>
      </c>
      <c r="M63" s="162">
        <f t="shared" si="128"/>
        <v>12.605042016806722</v>
      </c>
      <c r="N63" s="162">
        <f t="shared" si="128"/>
        <v>6.1624649859943981</v>
      </c>
      <c r="O63" s="162">
        <f t="shared" si="128"/>
        <v>3.6414565826330536</v>
      </c>
      <c r="P63" s="162">
        <f t="shared" si="128"/>
        <v>1.680672268907563</v>
      </c>
      <c r="Q63" s="162">
        <f t="shared" si="128"/>
        <v>25.770308123249297</v>
      </c>
      <c r="R63" s="162">
        <f t="shared" si="128"/>
        <v>1.400560224089636</v>
      </c>
      <c r="S63" s="162">
        <f t="shared" si="128"/>
        <v>2.2408963585434174</v>
      </c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59"/>
      <c r="C64" s="27" t="s">
        <v>219</v>
      </c>
      <c r="D64" s="161">
        <f t="shared" si="13"/>
        <v>10</v>
      </c>
      <c r="E64" s="162">
        <f t="shared" ref="E64:I64" si="129">IF($D64=0,0,E181/$D64*100)</f>
        <v>60</v>
      </c>
      <c r="F64" s="162">
        <f t="shared" si="129"/>
        <v>40</v>
      </c>
      <c r="G64" s="162">
        <f t="shared" si="129"/>
        <v>0</v>
      </c>
      <c r="H64" s="162">
        <f t="shared" si="129"/>
        <v>0</v>
      </c>
      <c r="I64" s="162">
        <f t="shared" si="129"/>
        <v>0</v>
      </c>
      <c r="J64" s="161">
        <f t="shared" si="15"/>
        <v>4</v>
      </c>
      <c r="K64" s="162">
        <f t="shared" ref="K64:S64" si="130">IF($J64=0,0,K181/$J64*100)</f>
        <v>50</v>
      </c>
      <c r="L64" s="162">
        <f t="shared" si="130"/>
        <v>25</v>
      </c>
      <c r="M64" s="162">
        <f t="shared" si="130"/>
        <v>25</v>
      </c>
      <c r="N64" s="162">
        <f t="shared" si="130"/>
        <v>0</v>
      </c>
      <c r="O64" s="162">
        <f t="shared" si="130"/>
        <v>0</v>
      </c>
      <c r="P64" s="162">
        <f t="shared" si="130"/>
        <v>0</v>
      </c>
      <c r="Q64" s="162">
        <f t="shared" si="130"/>
        <v>0</v>
      </c>
      <c r="R64" s="162">
        <f t="shared" si="130"/>
        <v>0</v>
      </c>
      <c r="S64" s="162">
        <f t="shared" si="130"/>
        <v>0</v>
      </c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49"/>
      <c r="C65" s="28" t="s">
        <v>24</v>
      </c>
      <c r="D65" s="164">
        <f t="shared" si="13"/>
        <v>17</v>
      </c>
      <c r="E65" s="153">
        <f t="shared" ref="E65:I65" si="131">IF($D65=0,0,E182/$D65*100)</f>
        <v>23.52941176470588</v>
      </c>
      <c r="F65" s="153">
        <f t="shared" si="131"/>
        <v>52.941176470588239</v>
      </c>
      <c r="G65" s="153">
        <f t="shared" si="131"/>
        <v>23.52941176470588</v>
      </c>
      <c r="H65" s="153">
        <f t="shared" si="131"/>
        <v>0</v>
      </c>
      <c r="I65" s="153">
        <f t="shared" si="131"/>
        <v>0</v>
      </c>
      <c r="J65" s="164">
        <f t="shared" si="15"/>
        <v>13</v>
      </c>
      <c r="K65" s="153">
        <f t="shared" ref="K65:S65" si="132">IF($J65=0,0,K182/$J65*100)</f>
        <v>23.076923076923077</v>
      </c>
      <c r="L65" s="153">
        <f t="shared" si="132"/>
        <v>30.76923076923077</v>
      </c>
      <c r="M65" s="153">
        <f t="shared" si="132"/>
        <v>23.076923076923077</v>
      </c>
      <c r="N65" s="153">
        <f t="shared" si="132"/>
        <v>7.6923076923076925</v>
      </c>
      <c r="O65" s="153">
        <f t="shared" si="132"/>
        <v>7.6923076923076925</v>
      </c>
      <c r="P65" s="153">
        <f t="shared" si="132"/>
        <v>0</v>
      </c>
      <c r="Q65" s="153">
        <f t="shared" si="132"/>
        <v>7.6923076923076925</v>
      </c>
      <c r="R65" s="153">
        <f t="shared" si="132"/>
        <v>0</v>
      </c>
      <c r="S65" s="153">
        <f t="shared" si="132"/>
        <v>0</v>
      </c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15</v>
      </c>
      <c r="C66" s="27" t="s">
        <v>218</v>
      </c>
      <c r="D66" s="161">
        <f t="shared" si="13"/>
        <v>27</v>
      </c>
      <c r="E66" s="162">
        <f t="shared" ref="E66:I66" si="133">IF($D66=0,0,E183/$D66*100)</f>
        <v>77.777777777777786</v>
      </c>
      <c r="F66" s="162">
        <f t="shared" si="133"/>
        <v>0</v>
      </c>
      <c r="G66" s="162">
        <f t="shared" si="133"/>
        <v>14.814814814814813</v>
      </c>
      <c r="H66" s="162">
        <f t="shared" si="133"/>
        <v>3.7037037037037033</v>
      </c>
      <c r="I66" s="162">
        <f t="shared" si="133"/>
        <v>3.7037037037037033</v>
      </c>
      <c r="J66" s="161">
        <f t="shared" si="15"/>
        <v>5</v>
      </c>
      <c r="K66" s="162">
        <f t="shared" ref="K66:S66" si="134">IF($J66=0,0,K183/$J66*100)</f>
        <v>60</v>
      </c>
      <c r="L66" s="162">
        <f t="shared" si="134"/>
        <v>0</v>
      </c>
      <c r="M66" s="162">
        <f t="shared" si="134"/>
        <v>0</v>
      </c>
      <c r="N66" s="162">
        <f t="shared" si="134"/>
        <v>0</v>
      </c>
      <c r="O66" s="162">
        <f t="shared" si="134"/>
        <v>0</v>
      </c>
      <c r="P66" s="162">
        <f t="shared" si="134"/>
        <v>0</v>
      </c>
      <c r="Q66" s="162">
        <f t="shared" si="134"/>
        <v>20</v>
      </c>
      <c r="R66" s="162">
        <f t="shared" si="134"/>
        <v>0</v>
      </c>
      <c r="S66" s="162">
        <f t="shared" si="134"/>
        <v>20</v>
      </c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16</v>
      </c>
      <c r="C67" s="27" t="s">
        <v>75</v>
      </c>
      <c r="D67" s="161">
        <f t="shared" si="13"/>
        <v>39</v>
      </c>
      <c r="E67" s="162">
        <f t="shared" ref="E67:I67" si="135">IF($D67=0,0,E184/$D67*100)</f>
        <v>64.102564102564102</v>
      </c>
      <c r="F67" s="162">
        <f t="shared" si="135"/>
        <v>0</v>
      </c>
      <c r="G67" s="162">
        <f t="shared" si="135"/>
        <v>30.76923076923077</v>
      </c>
      <c r="H67" s="162">
        <f t="shared" si="135"/>
        <v>2.5641025641025639</v>
      </c>
      <c r="I67" s="162">
        <f t="shared" si="135"/>
        <v>2.5641025641025639</v>
      </c>
      <c r="J67" s="161">
        <f t="shared" si="15"/>
        <v>13</v>
      </c>
      <c r="K67" s="162">
        <f t="shared" ref="K67:S67" si="136">IF($J67=0,0,K184/$J67*100)</f>
        <v>7.6923076923076925</v>
      </c>
      <c r="L67" s="162">
        <f t="shared" si="136"/>
        <v>7.6923076923076925</v>
      </c>
      <c r="M67" s="162">
        <f t="shared" si="136"/>
        <v>30.76923076923077</v>
      </c>
      <c r="N67" s="162">
        <f t="shared" si="136"/>
        <v>15.384615384615385</v>
      </c>
      <c r="O67" s="162">
        <f t="shared" si="136"/>
        <v>0</v>
      </c>
      <c r="P67" s="162">
        <f t="shared" si="136"/>
        <v>0</v>
      </c>
      <c r="Q67" s="162">
        <f t="shared" si="136"/>
        <v>38.461538461538467</v>
      </c>
      <c r="R67" s="162">
        <f t="shared" si="136"/>
        <v>0</v>
      </c>
      <c r="S67" s="162">
        <f t="shared" si="136"/>
        <v>0</v>
      </c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17</v>
      </c>
      <c r="C68" s="27" t="s">
        <v>76</v>
      </c>
      <c r="D68" s="161">
        <f t="shared" si="13"/>
        <v>79</v>
      </c>
      <c r="E68" s="162">
        <f t="shared" ref="E68:I68" si="137">IF($D68=0,0,E185/$D68*100)</f>
        <v>67.088607594936718</v>
      </c>
      <c r="F68" s="162">
        <f t="shared" si="137"/>
        <v>0</v>
      </c>
      <c r="G68" s="162">
        <f t="shared" si="137"/>
        <v>25.316455696202532</v>
      </c>
      <c r="H68" s="162">
        <f t="shared" si="137"/>
        <v>3.79746835443038</v>
      </c>
      <c r="I68" s="162">
        <f t="shared" si="137"/>
        <v>3.79746835443038</v>
      </c>
      <c r="J68" s="161">
        <f t="shared" si="15"/>
        <v>23</v>
      </c>
      <c r="K68" s="162">
        <f t="shared" ref="K68:S68" si="138">IF($J68=0,0,K185/$J68*100)</f>
        <v>17.391304347826086</v>
      </c>
      <c r="L68" s="162">
        <f t="shared" si="138"/>
        <v>13.043478260869565</v>
      </c>
      <c r="M68" s="162">
        <f t="shared" si="138"/>
        <v>26.086956521739129</v>
      </c>
      <c r="N68" s="162">
        <f t="shared" si="138"/>
        <v>0</v>
      </c>
      <c r="O68" s="162">
        <f t="shared" si="138"/>
        <v>0</v>
      </c>
      <c r="P68" s="162">
        <f t="shared" si="138"/>
        <v>4.3478260869565215</v>
      </c>
      <c r="Q68" s="162">
        <f t="shared" si="138"/>
        <v>21.739130434782609</v>
      </c>
      <c r="R68" s="162">
        <f t="shared" si="138"/>
        <v>13.043478260869565</v>
      </c>
      <c r="S68" s="162">
        <f t="shared" si="138"/>
        <v>4.3478260869565215</v>
      </c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27" t="s">
        <v>77</v>
      </c>
      <c r="D69" s="161">
        <f t="shared" si="13"/>
        <v>154</v>
      </c>
      <c r="E69" s="162">
        <f t="shared" ref="E69:I69" si="139">IF($D69=0,0,E186/$D69*100)</f>
        <v>55.844155844155843</v>
      </c>
      <c r="F69" s="162">
        <f t="shared" si="139"/>
        <v>0</v>
      </c>
      <c r="G69" s="162">
        <f t="shared" si="139"/>
        <v>27.27272727272727</v>
      </c>
      <c r="H69" s="162">
        <f t="shared" si="139"/>
        <v>14.285714285714285</v>
      </c>
      <c r="I69" s="162">
        <f t="shared" si="139"/>
        <v>2.5974025974025974</v>
      </c>
      <c r="J69" s="161">
        <f t="shared" si="15"/>
        <v>64</v>
      </c>
      <c r="K69" s="162">
        <f t="shared" ref="K69:S69" si="140">IF($J69=0,0,K186/$J69*100)</f>
        <v>18.75</v>
      </c>
      <c r="L69" s="162">
        <f t="shared" si="140"/>
        <v>21.875</v>
      </c>
      <c r="M69" s="162">
        <f t="shared" si="140"/>
        <v>20.3125</v>
      </c>
      <c r="N69" s="162">
        <f t="shared" si="140"/>
        <v>3.125</v>
      </c>
      <c r="O69" s="162">
        <f t="shared" si="140"/>
        <v>1.5625</v>
      </c>
      <c r="P69" s="162">
        <f t="shared" si="140"/>
        <v>0</v>
      </c>
      <c r="Q69" s="162">
        <f t="shared" si="140"/>
        <v>20.3125</v>
      </c>
      <c r="R69" s="162">
        <f t="shared" si="140"/>
        <v>10.9375</v>
      </c>
      <c r="S69" s="162">
        <f t="shared" si="140"/>
        <v>3.125</v>
      </c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59"/>
      <c r="C70" s="27" t="s">
        <v>78</v>
      </c>
      <c r="D70" s="161">
        <f t="shared" si="13"/>
        <v>248</v>
      </c>
      <c r="E70" s="162">
        <f t="shared" ref="E70:I70" si="141">IF($D70=0,0,E187/$D70*100)</f>
        <v>52.016129032258064</v>
      </c>
      <c r="F70" s="162">
        <f t="shared" si="141"/>
        <v>0</v>
      </c>
      <c r="G70" s="162">
        <f t="shared" si="141"/>
        <v>36.693548387096776</v>
      </c>
      <c r="H70" s="162">
        <f t="shared" si="141"/>
        <v>10.080645161290322</v>
      </c>
      <c r="I70" s="162">
        <f t="shared" si="141"/>
        <v>1.2096774193548387</v>
      </c>
      <c r="J70" s="161">
        <f t="shared" si="15"/>
        <v>116</v>
      </c>
      <c r="K70" s="162">
        <f t="shared" ref="K70:S70" si="142">IF($J70=0,0,K187/$J70*100)</f>
        <v>26.72413793103448</v>
      </c>
      <c r="L70" s="162">
        <f t="shared" si="142"/>
        <v>16.379310344827587</v>
      </c>
      <c r="M70" s="162">
        <f t="shared" si="142"/>
        <v>12.931034482758621</v>
      </c>
      <c r="N70" s="162">
        <f t="shared" si="142"/>
        <v>5.1724137931034484</v>
      </c>
      <c r="O70" s="162">
        <f t="shared" si="142"/>
        <v>1.7241379310344827</v>
      </c>
      <c r="P70" s="162">
        <f t="shared" si="142"/>
        <v>0.86206896551724133</v>
      </c>
      <c r="Q70" s="162">
        <f t="shared" si="142"/>
        <v>28.448275862068968</v>
      </c>
      <c r="R70" s="162">
        <f t="shared" si="142"/>
        <v>3.4482758620689653</v>
      </c>
      <c r="S70" s="162">
        <f t="shared" si="142"/>
        <v>4.3103448275862073</v>
      </c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59"/>
      <c r="C71" s="27" t="s">
        <v>79</v>
      </c>
      <c r="D71" s="161">
        <f t="shared" ref="D71:D117" si="143">D188</f>
        <v>250</v>
      </c>
      <c r="E71" s="162">
        <f t="shared" ref="E71:I71" si="144">IF($D71=0,0,E188/$D71*100)</f>
        <v>57.999999999999993</v>
      </c>
      <c r="F71" s="162">
        <f t="shared" si="144"/>
        <v>0</v>
      </c>
      <c r="G71" s="162">
        <f t="shared" si="144"/>
        <v>32.800000000000004</v>
      </c>
      <c r="H71" s="162">
        <f t="shared" si="144"/>
        <v>7.1999999999999993</v>
      </c>
      <c r="I71" s="162">
        <f t="shared" si="144"/>
        <v>2</v>
      </c>
      <c r="J71" s="161">
        <f t="shared" ref="J71:J117" si="145">J188</f>
        <v>100</v>
      </c>
      <c r="K71" s="162">
        <f t="shared" ref="K71:S71" si="146">IF($J71=0,0,K188/$J71*100)</f>
        <v>28.000000000000004</v>
      </c>
      <c r="L71" s="162">
        <f t="shared" si="146"/>
        <v>19</v>
      </c>
      <c r="M71" s="162">
        <f t="shared" si="146"/>
        <v>8</v>
      </c>
      <c r="N71" s="162">
        <f t="shared" si="146"/>
        <v>8</v>
      </c>
      <c r="O71" s="162">
        <f t="shared" si="146"/>
        <v>2</v>
      </c>
      <c r="P71" s="162">
        <f t="shared" si="146"/>
        <v>2</v>
      </c>
      <c r="Q71" s="162">
        <f t="shared" si="146"/>
        <v>28.000000000000004</v>
      </c>
      <c r="R71" s="162">
        <f t="shared" si="146"/>
        <v>3</v>
      </c>
      <c r="S71" s="162">
        <f t="shared" si="146"/>
        <v>2</v>
      </c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59"/>
      <c r="C72" s="27" t="s">
        <v>80</v>
      </c>
      <c r="D72" s="161">
        <f t="shared" si="143"/>
        <v>376</v>
      </c>
      <c r="E72" s="162">
        <f t="shared" ref="E72:I72" si="147">IF($D72=0,0,E189/$D72*100)</f>
        <v>38.563829787234042</v>
      </c>
      <c r="F72" s="162">
        <f t="shared" si="147"/>
        <v>0</v>
      </c>
      <c r="G72" s="162">
        <f t="shared" si="147"/>
        <v>47.606382978723403</v>
      </c>
      <c r="H72" s="162">
        <f t="shared" si="147"/>
        <v>11.968085106382979</v>
      </c>
      <c r="I72" s="162">
        <f t="shared" si="147"/>
        <v>1.8617021276595744</v>
      </c>
      <c r="J72" s="161">
        <f t="shared" si="145"/>
        <v>224</v>
      </c>
      <c r="K72" s="162">
        <f t="shared" ref="K72:S72" si="148">IF($J72=0,0,K189/$J72*100)</f>
        <v>18.303571428571427</v>
      </c>
      <c r="L72" s="162">
        <f t="shared" si="148"/>
        <v>26.785714285714285</v>
      </c>
      <c r="M72" s="162">
        <f t="shared" si="148"/>
        <v>14.732142857142858</v>
      </c>
      <c r="N72" s="162">
        <f t="shared" si="148"/>
        <v>4.9107142857142856</v>
      </c>
      <c r="O72" s="162">
        <f t="shared" si="148"/>
        <v>1.3392857142857142</v>
      </c>
      <c r="P72" s="162">
        <f t="shared" si="148"/>
        <v>2.2321428571428572</v>
      </c>
      <c r="Q72" s="162">
        <f t="shared" si="148"/>
        <v>24.553571428571427</v>
      </c>
      <c r="R72" s="162">
        <f t="shared" si="148"/>
        <v>5.3571428571428568</v>
      </c>
      <c r="S72" s="162">
        <f t="shared" si="148"/>
        <v>1.7857142857142856</v>
      </c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59"/>
      <c r="C73" s="27" t="s">
        <v>81</v>
      </c>
      <c r="D73" s="161">
        <f t="shared" si="143"/>
        <v>516</v>
      </c>
      <c r="E73" s="162">
        <f t="shared" ref="E73:I73" si="149">IF($D73=0,0,E190/$D73*100)</f>
        <v>34.108527131782942</v>
      </c>
      <c r="F73" s="162">
        <f t="shared" si="149"/>
        <v>0</v>
      </c>
      <c r="G73" s="162">
        <f t="shared" si="149"/>
        <v>53.488372093023251</v>
      </c>
      <c r="H73" s="162">
        <f t="shared" si="149"/>
        <v>10.077519379844961</v>
      </c>
      <c r="I73" s="162">
        <f t="shared" si="149"/>
        <v>2.3255813953488373</v>
      </c>
      <c r="J73" s="161">
        <f t="shared" si="145"/>
        <v>328</v>
      </c>
      <c r="K73" s="162">
        <f t="shared" ref="K73:S73" si="150">IF($J73=0,0,K190/$J73*100)</f>
        <v>14.329268292682926</v>
      </c>
      <c r="L73" s="162">
        <f t="shared" si="150"/>
        <v>21.341463414634145</v>
      </c>
      <c r="M73" s="162">
        <f t="shared" si="150"/>
        <v>14.939024390243901</v>
      </c>
      <c r="N73" s="162">
        <f t="shared" si="150"/>
        <v>4.8780487804878048</v>
      </c>
      <c r="O73" s="162">
        <f t="shared" si="150"/>
        <v>4.5731707317073171</v>
      </c>
      <c r="P73" s="162">
        <f t="shared" si="150"/>
        <v>3.3536585365853662</v>
      </c>
      <c r="Q73" s="162">
        <f t="shared" si="150"/>
        <v>29.268292682926827</v>
      </c>
      <c r="R73" s="162">
        <f t="shared" si="150"/>
        <v>5.1829268292682924</v>
      </c>
      <c r="S73" s="162">
        <f t="shared" si="150"/>
        <v>2.1341463414634148</v>
      </c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59"/>
      <c r="C74" s="27" t="s">
        <v>219</v>
      </c>
      <c r="D74" s="161">
        <f t="shared" si="143"/>
        <v>8</v>
      </c>
      <c r="E74" s="162">
        <f t="shared" ref="E74:I74" si="151">IF($D74=0,0,E191/$D74*100)</f>
        <v>25</v>
      </c>
      <c r="F74" s="162">
        <f t="shared" si="151"/>
        <v>0</v>
      </c>
      <c r="G74" s="162">
        <f t="shared" si="151"/>
        <v>37.5</v>
      </c>
      <c r="H74" s="162">
        <f t="shared" si="151"/>
        <v>37.5</v>
      </c>
      <c r="I74" s="162">
        <f t="shared" si="151"/>
        <v>0</v>
      </c>
      <c r="J74" s="161">
        <f t="shared" si="145"/>
        <v>6</v>
      </c>
      <c r="K74" s="162">
        <f t="shared" ref="K74:S74" si="152">IF($J74=0,0,K191/$J74*100)</f>
        <v>33.333333333333329</v>
      </c>
      <c r="L74" s="162">
        <f t="shared" si="152"/>
        <v>16.666666666666664</v>
      </c>
      <c r="M74" s="162">
        <f t="shared" si="152"/>
        <v>16.666666666666664</v>
      </c>
      <c r="N74" s="162">
        <f t="shared" si="152"/>
        <v>16.666666666666664</v>
      </c>
      <c r="O74" s="162">
        <f t="shared" si="152"/>
        <v>0</v>
      </c>
      <c r="P74" s="162">
        <f t="shared" si="152"/>
        <v>0</v>
      </c>
      <c r="Q74" s="162">
        <f t="shared" si="152"/>
        <v>0</v>
      </c>
      <c r="R74" s="162">
        <f t="shared" si="152"/>
        <v>16.666666666666664</v>
      </c>
      <c r="S74" s="162">
        <f t="shared" si="152"/>
        <v>0</v>
      </c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28" t="s">
        <v>24</v>
      </c>
      <c r="D75" s="164">
        <f t="shared" si="143"/>
        <v>12</v>
      </c>
      <c r="E75" s="153">
        <f t="shared" ref="E75:I75" si="153">IF($D75=0,0,E192/$D75*100)</f>
        <v>33.333333333333329</v>
      </c>
      <c r="F75" s="153">
        <f t="shared" si="153"/>
        <v>0</v>
      </c>
      <c r="G75" s="153">
        <f t="shared" si="153"/>
        <v>66.666666666666657</v>
      </c>
      <c r="H75" s="153">
        <f t="shared" si="153"/>
        <v>0</v>
      </c>
      <c r="I75" s="153">
        <f t="shared" si="153"/>
        <v>0</v>
      </c>
      <c r="J75" s="164">
        <f t="shared" si="145"/>
        <v>8</v>
      </c>
      <c r="K75" s="153">
        <f t="shared" ref="K75:S75" si="154">IF($J75=0,0,K192/$J75*100)</f>
        <v>0</v>
      </c>
      <c r="L75" s="153">
        <f t="shared" si="154"/>
        <v>25</v>
      </c>
      <c r="M75" s="153">
        <f t="shared" si="154"/>
        <v>0</v>
      </c>
      <c r="N75" s="153">
        <f t="shared" si="154"/>
        <v>75</v>
      </c>
      <c r="O75" s="153">
        <f t="shared" si="154"/>
        <v>0</v>
      </c>
      <c r="P75" s="153">
        <f t="shared" si="154"/>
        <v>0</v>
      </c>
      <c r="Q75" s="153">
        <f t="shared" si="154"/>
        <v>0</v>
      </c>
      <c r="R75" s="153">
        <f t="shared" si="154"/>
        <v>0</v>
      </c>
      <c r="S75" s="153">
        <f t="shared" si="154"/>
        <v>0</v>
      </c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27" t="s">
        <v>218</v>
      </c>
      <c r="D76" s="161">
        <f t="shared" si="143"/>
        <v>38</v>
      </c>
      <c r="E76" s="162">
        <f t="shared" ref="E76:I76" si="155">IF($D76=0,0,E193/$D76*100)</f>
        <v>71.05263157894737</v>
      </c>
      <c r="F76" s="162">
        <f t="shared" si="155"/>
        <v>0</v>
      </c>
      <c r="G76" s="162">
        <f t="shared" si="155"/>
        <v>18.421052631578945</v>
      </c>
      <c r="H76" s="162">
        <f t="shared" si="155"/>
        <v>2.6315789473684208</v>
      </c>
      <c r="I76" s="162">
        <f t="shared" si="155"/>
        <v>7.8947368421052628</v>
      </c>
      <c r="J76" s="161">
        <f t="shared" si="145"/>
        <v>8</v>
      </c>
      <c r="K76" s="162">
        <f t="shared" ref="K76:S76" si="156">IF($J76=0,0,K193/$J76*100)</f>
        <v>37.5</v>
      </c>
      <c r="L76" s="162">
        <f t="shared" si="156"/>
        <v>37.5</v>
      </c>
      <c r="M76" s="162">
        <f t="shared" si="156"/>
        <v>12.5</v>
      </c>
      <c r="N76" s="162">
        <f t="shared" si="156"/>
        <v>0</v>
      </c>
      <c r="O76" s="162">
        <f t="shared" si="156"/>
        <v>0</v>
      </c>
      <c r="P76" s="162">
        <f t="shared" si="156"/>
        <v>0</v>
      </c>
      <c r="Q76" s="162">
        <f t="shared" si="156"/>
        <v>12.5</v>
      </c>
      <c r="R76" s="162">
        <f t="shared" si="156"/>
        <v>0</v>
      </c>
      <c r="S76" s="162">
        <f t="shared" si="156"/>
        <v>0</v>
      </c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27" t="s">
        <v>75</v>
      </c>
      <c r="D77" s="161">
        <f t="shared" si="143"/>
        <v>44</v>
      </c>
      <c r="E77" s="162">
        <f t="shared" ref="E77:I77" si="157">IF($D77=0,0,E194/$D77*100)</f>
        <v>79.545454545454547</v>
      </c>
      <c r="F77" s="162">
        <f t="shared" si="157"/>
        <v>0</v>
      </c>
      <c r="G77" s="162">
        <f t="shared" si="157"/>
        <v>11.363636363636363</v>
      </c>
      <c r="H77" s="162">
        <f t="shared" si="157"/>
        <v>2.2727272727272729</v>
      </c>
      <c r="I77" s="162">
        <f t="shared" si="157"/>
        <v>6.8181818181818175</v>
      </c>
      <c r="J77" s="161">
        <f t="shared" si="145"/>
        <v>6</v>
      </c>
      <c r="K77" s="162">
        <f t="shared" ref="K77:S77" si="158">IF($J77=0,0,K194/$J77*100)</f>
        <v>0</v>
      </c>
      <c r="L77" s="162">
        <f t="shared" si="158"/>
        <v>33.333333333333329</v>
      </c>
      <c r="M77" s="162">
        <f t="shared" si="158"/>
        <v>16.666666666666664</v>
      </c>
      <c r="N77" s="162">
        <f t="shared" si="158"/>
        <v>0</v>
      </c>
      <c r="O77" s="162">
        <f t="shared" si="158"/>
        <v>0</v>
      </c>
      <c r="P77" s="162">
        <f t="shared" si="158"/>
        <v>0</v>
      </c>
      <c r="Q77" s="162">
        <f t="shared" si="158"/>
        <v>33.333333333333329</v>
      </c>
      <c r="R77" s="162">
        <f t="shared" si="158"/>
        <v>16.666666666666664</v>
      </c>
      <c r="S77" s="162">
        <f t="shared" si="158"/>
        <v>0</v>
      </c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27" t="s">
        <v>76</v>
      </c>
      <c r="D78" s="161">
        <f t="shared" si="143"/>
        <v>57</v>
      </c>
      <c r="E78" s="162">
        <f t="shared" ref="E78:I78" si="159">IF($D78=0,0,E195/$D78*100)</f>
        <v>77.192982456140342</v>
      </c>
      <c r="F78" s="162">
        <f t="shared" si="159"/>
        <v>0</v>
      </c>
      <c r="G78" s="162">
        <f t="shared" si="159"/>
        <v>19.298245614035086</v>
      </c>
      <c r="H78" s="162">
        <f t="shared" si="159"/>
        <v>3.5087719298245612</v>
      </c>
      <c r="I78" s="162">
        <f t="shared" si="159"/>
        <v>0</v>
      </c>
      <c r="J78" s="161">
        <f t="shared" si="145"/>
        <v>13</v>
      </c>
      <c r="K78" s="162">
        <f t="shared" ref="K78:S78" si="160">IF($J78=0,0,K195/$J78*100)</f>
        <v>30.76923076923077</v>
      </c>
      <c r="L78" s="162">
        <f t="shared" si="160"/>
        <v>7.6923076923076925</v>
      </c>
      <c r="M78" s="162">
        <f t="shared" si="160"/>
        <v>15.384615384615385</v>
      </c>
      <c r="N78" s="162">
        <f t="shared" si="160"/>
        <v>15.384615384615385</v>
      </c>
      <c r="O78" s="162">
        <f t="shared" si="160"/>
        <v>7.6923076923076925</v>
      </c>
      <c r="P78" s="162">
        <f t="shared" si="160"/>
        <v>0</v>
      </c>
      <c r="Q78" s="162">
        <f t="shared" si="160"/>
        <v>15.384615384615385</v>
      </c>
      <c r="R78" s="162">
        <f t="shared" si="160"/>
        <v>7.6923076923076925</v>
      </c>
      <c r="S78" s="162">
        <f t="shared" si="160"/>
        <v>0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27" t="s">
        <v>77</v>
      </c>
      <c r="D79" s="161">
        <f t="shared" si="143"/>
        <v>155</v>
      </c>
      <c r="E79" s="162">
        <f t="shared" ref="E79:I79" si="161">IF($D79=0,0,E196/$D79*100)</f>
        <v>72.903225806451616</v>
      </c>
      <c r="F79" s="162">
        <f t="shared" si="161"/>
        <v>0</v>
      </c>
      <c r="G79" s="162">
        <f t="shared" si="161"/>
        <v>17.419354838709676</v>
      </c>
      <c r="H79" s="162">
        <f t="shared" si="161"/>
        <v>7.096774193548387</v>
      </c>
      <c r="I79" s="162">
        <f t="shared" si="161"/>
        <v>2.5806451612903225</v>
      </c>
      <c r="J79" s="161">
        <f t="shared" si="145"/>
        <v>38</v>
      </c>
      <c r="K79" s="162">
        <f t="shared" ref="K79:S79" si="162">IF($J79=0,0,K196/$J79*100)</f>
        <v>28.947368421052634</v>
      </c>
      <c r="L79" s="162">
        <f t="shared" si="162"/>
        <v>21.052631578947366</v>
      </c>
      <c r="M79" s="162">
        <f t="shared" si="162"/>
        <v>13.157894736842104</v>
      </c>
      <c r="N79" s="162">
        <f t="shared" si="162"/>
        <v>7.8947368421052628</v>
      </c>
      <c r="O79" s="162">
        <f t="shared" si="162"/>
        <v>0</v>
      </c>
      <c r="P79" s="162">
        <f t="shared" si="162"/>
        <v>0</v>
      </c>
      <c r="Q79" s="162">
        <f t="shared" si="162"/>
        <v>13.157894736842104</v>
      </c>
      <c r="R79" s="162">
        <f t="shared" si="162"/>
        <v>7.8947368421052628</v>
      </c>
      <c r="S79" s="162">
        <f t="shared" si="162"/>
        <v>7.8947368421052628</v>
      </c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27" t="s">
        <v>78</v>
      </c>
      <c r="D80" s="161">
        <f t="shared" si="143"/>
        <v>206</v>
      </c>
      <c r="E80" s="162">
        <f t="shared" ref="E80:I80" si="163">IF($D80=0,0,E197/$D80*100)</f>
        <v>59.708737864077662</v>
      </c>
      <c r="F80" s="162">
        <f t="shared" si="163"/>
        <v>0</v>
      </c>
      <c r="G80" s="162">
        <f t="shared" si="163"/>
        <v>31.067961165048541</v>
      </c>
      <c r="H80" s="162">
        <f t="shared" si="163"/>
        <v>8.2524271844660202</v>
      </c>
      <c r="I80" s="162">
        <f t="shared" si="163"/>
        <v>0.97087378640776689</v>
      </c>
      <c r="J80" s="161">
        <f t="shared" si="145"/>
        <v>81</v>
      </c>
      <c r="K80" s="162">
        <f t="shared" ref="K80:S80" si="164">IF($J80=0,0,K197/$J80*100)</f>
        <v>12.345679012345679</v>
      </c>
      <c r="L80" s="162">
        <f t="shared" si="164"/>
        <v>22.222222222222221</v>
      </c>
      <c r="M80" s="162">
        <f t="shared" si="164"/>
        <v>16.049382716049383</v>
      </c>
      <c r="N80" s="162">
        <f t="shared" si="164"/>
        <v>4.9382716049382713</v>
      </c>
      <c r="O80" s="162">
        <f t="shared" si="164"/>
        <v>0</v>
      </c>
      <c r="P80" s="162">
        <f t="shared" si="164"/>
        <v>7.4074074074074066</v>
      </c>
      <c r="Q80" s="162">
        <f t="shared" si="164"/>
        <v>20.987654320987652</v>
      </c>
      <c r="R80" s="162">
        <f t="shared" si="164"/>
        <v>7.4074074074074066</v>
      </c>
      <c r="S80" s="162">
        <f t="shared" si="164"/>
        <v>8.6419753086419746</v>
      </c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234"/>
      <c r="C81" s="27" t="s">
        <v>79</v>
      </c>
      <c r="D81" s="161">
        <f t="shared" si="143"/>
        <v>170</v>
      </c>
      <c r="E81" s="162">
        <f t="shared" ref="E81:I81" si="165">IF($D81=0,0,E198/$D81*100)</f>
        <v>57.647058823529406</v>
      </c>
      <c r="F81" s="162">
        <f t="shared" si="165"/>
        <v>0</v>
      </c>
      <c r="G81" s="162">
        <f t="shared" si="165"/>
        <v>35.294117647058826</v>
      </c>
      <c r="H81" s="162">
        <f t="shared" si="165"/>
        <v>4.117647058823529</v>
      </c>
      <c r="I81" s="162">
        <f t="shared" si="165"/>
        <v>2.9411764705882351</v>
      </c>
      <c r="J81" s="161">
        <f t="shared" si="145"/>
        <v>67</v>
      </c>
      <c r="K81" s="162">
        <f t="shared" ref="K81:S81" si="166">IF($J81=0,0,K198/$J81*100)</f>
        <v>35.820895522388057</v>
      </c>
      <c r="L81" s="162">
        <f t="shared" si="166"/>
        <v>23.880597014925371</v>
      </c>
      <c r="M81" s="162">
        <f t="shared" si="166"/>
        <v>8.9552238805970141</v>
      </c>
      <c r="N81" s="162">
        <f t="shared" si="166"/>
        <v>4.4776119402985071</v>
      </c>
      <c r="O81" s="162">
        <f t="shared" si="166"/>
        <v>1.4925373134328357</v>
      </c>
      <c r="P81" s="162">
        <f t="shared" si="166"/>
        <v>4.4776119402985071</v>
      </c>
      <c r="Q81" s="162">
        <f t="shared" si="166"/>
        <v>14.925373134328357</v>
      </c>
      <c r="R81" s="162">
        <f t="shared" si="166"/>
        <v>2.9850746268656714</v>
      </c>
      <c r="S81" s="162">
        <f t="shared" si="166"/>
        <v>2.9850746268656714</v>
      </c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234"/>
      <c r="C82" s="27" t="s">
        <v>80</v>
      </c>
      <c r="D82" s="161">
        <f t="shared" si="143"/>
        <v>259</v>
      </c>
      <c r="E82" s="162">
        <f t="shared" ref="E82:I82" si="167">IF($D82=0,0,E199/$D82*100)</f>
        <v>49.420849420849422</v>
      </c>
      <c r="F82" s="162">
        <f t="shared" si="167"/>
        <v>0</v>
      </c>
      <c r="G82" s="162">
        <f t="shared" si="167"/>
        <v>38.610038610038607</v>
      </c>
      <c r="H82" s="162">
        <f t="shared" si="167"/>
        <v>8.1081081081081088</v>
      </c>
      <c r="I82" s="162">
        <f t="shared" si="167"/>
        <v>3.8610038610038608</v>
      </c>
      <c r="J82" s="161">
        <f t="shared" si="145"/>
        <v>121</v>
      </c>
      <c r="K82" s="162">
        <f t="shared" ref="K82:S82" si="168">IF($J82=0,0,K199/$J82*100)</f>
        <v>24.793388429752067</v>
      </c>
      <c r="L82" s="162">
        <f t="shared" si="168"/>
        <v>29.75206611570248</v>
      </c>
      <c r="M82" s="162">
        <f t="shared" si="168"/>
        <v>10.743801652892563</v>
      </c>
      <c r="N82" s="162">
        <f t="shared" si="168"/>
        <v>4.1322314049586781</v>
      </c>
      <c r="O82" s="162">
        <f t="shared" si="168"/>
        <v>3.3057851239669422</v>
      </c>
      <c r="P82" s="162">
        <f t="shared" si="168"/>
        <v>4.9586776859504136</v>
      </c>
      <c r="Q82" s="162">
        <f t="shared" si="168"/>
        <v>14.049586776859504</v>
      </c>
      <c r="R82" s="162">
        <f t="shared" si="168"/>
        <v>4.1322314049586781</v>
      </c>
      <c r="S82" s="162">
        <f t="shared" si="168"/>
        <v>4.1322314049586781</v>
      </c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234"/>
      <c r="C83" s="27" t="s">
        <v>81</v>
      </c>
      <c r="D83" s="161">
        <f t="shared" si="143"/>
        <v>289</v>
      </c>
      <c r="E83" s="162">
        <f t="shared" ref="E83:I83" si="169">IF($D83=0,0,E200/$D83*100)</f>
        <v>32.871972318339097</v>
      </c>
      <c r="F83" s="162">
        <f t="shared" si="169"/>
        <v>0</v>
      </c>
      <c r="G83" s="162">
        <f t="shared" si="169"/>
        <v>55.363321799307961</v>
      </c>
      <c r="H83" s="162">
        <f t="shared" si="169"/>
        <v>8.3044982698961931</v>
      </c>
      <c r="I83" s="162">
        <f t="shared" si="169"/>
        <v>3.4602076124567476</v>
      </c>
      <c r="J83" s="161">
        <f t="shared" si="145"/>
        <v>184</v>
      </c>
      <c r="K83" s="162">
        <f t="shared" ref="K83:S83" si="170">IF($J83=0,0,K200/$J83*100)</f>
        <v>18.478260869565215</v>
      </c>
      <c r="L83" s="162">
        <f t="shared" si="170"/>
        <v>28.260869565217391</v>
      </c>
      <c r="M83" s="162">
        <f t="shared" si="170"/>
        <v>9.7826086956521738</v>
      </c>
      <c r="N83" s="162">
        <f t="shared" si="170"/>
        <v>8.1521739130434785</v>
      </c>
      <c r="O83" s="162">
        <f t="shared" si="170"/>
        <v>3.2608695652173911</v>
      </c>
      <c r="P83" s="162">
        <f t="shared" si="170"/>
        <v>6.5217391304347823</v>
      </c>
      <c r="Q83" s="162">
        <f t="shared" si="170"/>
        <v>19.021739130434785</v>
      </c>
      <c r="R83" s="162">
        <f t="shared" si="170"/>
        <v>6.5217391304347823</v>
      </c>
      <c r="S83" s="162">
        <f t="shared" si="170"/>
        <v>0</v>
      </c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234"/>
      <c r="C84" s="27" t="s">
        <v>219</v>
      </c>
      <c r="D84" s="161">
        <f t="shared" si="143"/>
        <v>15</v>
      </c>
      <c r="E84" s="162">
        <f t="shared" ref="E84:I84" si="171">IF($D84=0,0,E201/$D84*100)</f>
        <v>66.666666666666657</v>
      </c>
      <c r="F84" s="162">
        <f t="shared" si="171"/>
        <v>0</v>
      </c>
      <c r="G84" s="162">
        <f t="shared" si="171"/>
        <v>33.333333333333329</v>
      </c>
      <c r="H84" s="162">
        <f t="shared" si="171"/>
        <v>0</v>
      </c>
      <c r="I84" s="162">
        <f t="shared" si="171"/>
        <v>0</v>
      </c>
      <c r="J84" s="161">
        <f t="shared" si="145"/>
        <v>5</v>
      </c>
      <c r="K84" s="162">
        <f t="shared" ref="K84:S84" si="172">IF($J84=0,0,K201/$J84*100)</f>
        <v>0</v>
      </c>
      <c r="L84" s="162">
        <f t="shared" si="172"/>
        <v>20</v>
      </c>
      <c r="M84" s="162">
        <f t="shared" si="172"/>
        <v>0</v>
      </c>
      <c r="N84" s="162">
        <f t="shared" si="172"/>
        <v>20</v>
      </c>
      <c r="O84" s="162">
        <f t="shared" si="172"/>
        <v>0</v>
      </c>
      <c r="P84" s="162">
        <f t="shared" si="172"/>
        <v>20</v>
      </c>
      <c r="Q84" s="162">
        <f t="shared" si="172"/>
        <v>40</v>
      </c>
      <c r="R84" s="162">
        <f t="shared" si="172"/>
        <v>0</v>
      </c>
      <c r="S84" s="162">
        <f t="shared" si="172"/>
        <v>0</v>
      </c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65"/>
      <c r="B85" s="235"/>
      <c r="C85" s="28" t="s">
        <v>24</v>
      </c>
      <c r="D85" s="164">
        <f t="shared" si="143"/>
        <v>4</v>
      </c>
      <c r="E85" s="153">
        <f t="shared" ref="E85:I85" si="173">IF($D85=0,0,E202/$D85*100)</f>
        <v>25</v>
      </c>
      <c r="F85" s="153">
        <f t="shared" si="173"/>
        <v>0</v>
      </c>
      <c r="G85" s="153">
        <f t="shared" si="173"/>
        <v>50</v>
      </c>
      <c r="H85" s="153">
        <f t="shared" si="173"/>
        <v>0</v>
      </c>
      <c r="I85" s="153">
        <f t="shared" si="173"/>
        <v>25</v>
      </c>
      <c r="J85" s="164">
        <f t="shared" si="145"/>
        <v>2</v>
      </c>
      <c r="K85" s="153">
        <f t="shared" ref="K85:S85" si="174">IF($J85=0,0,K202/$J85*100)</f>
        <v>0</v>
      </c>
      <c r="L85" s="153">
        <f t="shared" si="174"/>
        <v>0</v>
      </c>
      <c r="M85" s="153">
        <f t="shared" si="174"/>
        <v>50</v>
      </c>
      <c r="N85" s="153">
        <f t="shared" si="174"/>
        <v>0</v>
      </c>
      <c r="O85" s="153">
        <f t="shared" si="174"/>
        <v>50</v>
      </c>
      <c r="P85" s="153">
        <f t="shared" si="174"/>
        <v>0</v>
      </c>
      <c r="Q85" s="153">
        <f t="shared" si="174"/>
        <v>0</v>
      </c>
      <c r="R85" s="153">
        <f t="shared" si="174"/>
        <v>0</v>
      </c>
      <c r="S85" s="153">
        <f t="shared" si="174"/>
        <v>0</v>
      </c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 t="s">
        <v>529</v>
      </c>
      <c r="B86" s="23" t="s">
        <v>10</v>
      </c>
      <c r="C86" s="27" t="s">
        <v>532</v>
      </c>
      <c r="D86" s="31">
        <f t="shared" si="143"/>
        <v>764</v>
      </c>
      <c r="E86" s="14">
        <f t="shared" ref="E86:I86" si="175">IF($D86=0,0,E203/$D86*100)</f>
        <v>36.910994764397905</v>
      </c>
      <c r="F86" s="14">
        <f t="shared" si="175"/>
        <v>11.518324607329843</v>
      </c>
      <c r="G86" s="14">
        <f t="shared" si="175"/>
        <v>41.623036649214662</v>
      </c>
      <c r="H86" s="14">
        <f t="shared" si="175"/>
        <v>9.0314136125654443</v>
      </c>
      <c r="I86" s="14">
        <f t="shared" si="175"/>
        <v>0.91623036649214651</v>
      </c>
      <c r="J86" s="31">
        <f t="shared" si="145"/>
        <v>475</v>
      </c>
      <c r="K86" s="14">
        <f t="shared" ref="K86:S86" si="176">IF($J86=0,0,K203/$J86*100)</f>
        <v>18.947368421052634</v>
      </c>
      <c r="L86" s="14">
        <f t="shared" si="176"/>
        <v>20</v>
      </c>
      <c r="M86" s="14">
        <f t="shared" si="176"/>
        <v>15.368421052631579</v>
      </c>
      <c r="N86" s="14">
        <f t="shared" si="176"/>
        <v>8</v>
      </c>
      <c r="O86" s="14">
        <f t="shared" si="176"/>
        <v>1.6842105263157894</v>
      </c>
      <c r="P86" s="14">
        <f t="shared" si="176"/>
        <v>4.2105263157894735</v>
      </c>
      <c r="Q86" s="14">
        <f t="shared" si="176"/>
        <v>26.94736842105263</v>
      </c>
      <c r="R86" s="14">
        <f t="shared" si="176"/>
        <v>3.5789473684210522</v>
      </c>
      <c r="S86" s="14">
        <f t="shared" si="176"/>
        <v>1.263157894736842</v>
      </c>
    </row>
    <row r="87" spans="1:51" ht="15" hidden="1" customHeight="1" x14ac:dyDescent="0.15">
      <c r="A87" s="26" t="s">
        <v>530</v>
      </c>
      <c r="B87" s="24" t="s">
        <v>11</v>
      </c>
      <c r="C87" s="27" t="s">
        <v>533</v>
      </c>
      <c r="D87" s="31">
        <f t="shared" si="143"/>
        <v>524</v>
      </c>
      <c r="E87" s="14">
        <f t="shared" ref="E87:I87" si="177">IF($D87=0,0,E204/$D87*100)</f>
        <v>69.083969465648849</v>
      </c>
      <c r="F87" s="14">
        <f t="shared" si="177"/>
        <v>3.0534351145038165</v>
      </c>
      <c r="G87" s="14">
        <f t="shared" si="177"/>
        <v>21.755725190839694</v>
      </c>
      <c r="H87" s="14">
        <f t="shared" si="177"/>
        <v>3.2442748091603053</v>
      </c>
      <c r="I87" s="14">
        <f t="shared" si="177"/>
        <v>2.8625954198473282</v>
      </c>
      <c r="J87" s="31">
        <f t="shared" si="145"/>
        <v>147</v>
      </c>
      <c r="K87" s="14">
        <f t="shared" ref="K87:S87" si="178">IF($J87=0,0,K204/$J87*100)</f>
        <v>26.530612244897959</v>
      </c>
      <c r="L87" s="14">
        <f t="shared" si="178"/>
        <v>22.448979591836736</v>
      </c>
      <c r="M87" s="14">
        <f t="shared" si="178"/>
        <v>10.204081632653061</v>
      </c>
      <c r="N87" s="14">
        <f t="shared" si="178"/>
        <v>3.4013605442176873</v>
      </c>
      <c r="O87" s="14">
        <f t="shared" si="178"/>
        <v>4.0816326530612246</v>
      </c>
      <c r="P87" s="14">
        <f t="shared" si="178"/>
        <v>3.4013605442176873</v>
      </c>
      <c r="Q87" s="14">
        <f t="shared" si="178"/>
        <v>19.047619047619047</v>
      </c>
      <c r="R87" s="14">
        <f t="shared" si="178"/>
        <v>6.1224489795918364</v>
      </c>
      <c r="S87" s="14">
        <f t="shared" si="178"/>
        <v>4.7619047619047619</v>
      </c>
    </row>
    <row r="88" spans="1:51" ht="15" hidden="1" customHeight="1" x14ac:dyDescent="0.15">
      <c r="A88" s="3" t="s">
        <v>531</v>
      </c>
      <c r="B88" s="24"/>
      <c r="C88" s="27" t="s">
        <v>534</v>
      </c>
      <c r="D88" s="31">
        <f t="shared" si="143"/>
        <v>689</v>
      </c>
      <c r="E88" s="14">
        <f t="shared" ref="E88:I88" si="179">IF($D88=0,0,E205/$D88*100)</f>
        <v>70.537010159651672</v>
      </c>
      <c r="F88" s="14">
        <f t="shared" si="179"/>
        <v>5.6603773584905666</v>
      </c>
      <c r="G88" s="14">
        <f t="shared" si="179"/>
        <v>17.99709724238026</v>
      </c>
      <c r="H88" s="14">
        <f t="shared" si="179"/>
        <v>3.0478955007256894</v>
      </c>
      <c r="I88" s="14">
        <f t="shared" si="179"/>
        <v>2.7576197387518144</v>
      </c>
      <c r="J88" s="31">
        <f t="shared" si="145"/>
        <v>184</v>
      </c>
      <c r="K88" s="14">
        <f t="shared" ref="K88:S88" si="180">IF($J88=0,0,K205/$J88*100)</f>
        <v>27.717391304347828</v>
      </c>
      <c r="L88" s="14">
        <f t="shared" si="180"/>
        <v>23.913043478260871</v>
      </c>
      <c r="M88" s="14">
        <f t="shared" si="180"/>
        <v>8.695652173913043</v>
      </c>
      <c r="N88" s="14">
        <f t="shared" si="180"/>
        <v>7.0652173913043477</v>
      </c>
      <c r="O88" s="14">
        <f t="shared" si="180"/>
        <v>3.2608695652173911</v>
      </c>
      <c r="P88" s="14">
        <f t="shared" si="180"/>
        <v>1.6304347826086956</v>
      </c>
      <c r="Q88" s="14">
        <f t="shared" si="180"/>
        <v>20.108695652173914</v>
      </c>
      <c r="R88" s="14">
        <f t="shared" si="180"/>
        <v>3.804347826086957</v>
      </c>
      <c r="S88" s="14">
        <f t="shared" si="180"/>
        <v>3.804347826086957</v>
      </c>
    </row>
    <row r="89" spans="1:51" ht="15" hidden="1" customHeight="1" x14ac:dyDescent="0.15">
      <c r="A89" s="3"/>
      <c r="B89" s="3"/>
      <c r="C89" s="27" t="s">
        <v>535</v>
      </c>
      <c r="D89" s="31">
        <f t="shared" si="143"/>
        <v>170</v>
      </c>
      <c r="E89" s="14">
        <f t="shared" ref="E89:I89" si="181">IF($D89=0,0,E206/$D89*100)</f>
        <v>74.117647058823536</v>
      </c>
      <c r="F89" s="14">
        <f t="shared" si="181"/>
        <v>5.8823529411764701</v>
      </c>
      <c r="G89" s="14">
        <f t="shared" si="181"/>
        <v>15.294117647058824</v>
      </c>
      <c r="H89" s="14">
        <f t="shared" si="181"/>
        <v>1.7647058823529411</v>
      </c>
      <c r="I89" s="14">
        <f t="shared" si="181"/>
        <v>2.9411764705882351</v>
      </c>
      <c r="J89" s="31">
        <f t="shared" si="145"/>
        <v>39</v>
      </c>
      <c r="K89" s="14">
        <f t="shared" ref="K89:S89" si="182">IF($J89=0,0,K206/$J89*100)</f>
        <v>28.205128205128204</v>
      </c>
      <c r="L89" s="14">
        <f t="shared" si="182"/>
        <v>28.205128205128204</v>
      </c>
      <c r="M89" s="14">
        <f t="shared" si="182"/>
        <v>7.6923076923076925</v>
      </c>
      <c r="N89" s="14">
        <f t="shared" si="182"/>
        <v>5.1282051282051277</v>
      </c>
      <c r="O89" s="14">
        <f t="shared" si="182"/>
        <v>0</v>
      </c>
      <c r="P89" s="14">
        <f t="shared" si="182"/>
        <v>2.5641025641025639</v>
      </c>
      <c r="Q89" s="14">
        <f t="shared" si="182"/>
        <v>20.512820512820511</v>
      </c>
      <c r="R89" s="14">
        <f t="shared" si="182"/>
        <v>2.5641025641025639</v>
      </c>
      <c r="S89" s="14">
        <f t="shared" si="182"/>
        <v>5.1282051282051277</v>
      </c>
    </row>
    <row r="90" spans="1:51" ht="15" hidden="1" customHeight="1" x14ac:dyDescent="0.15">
      <c r="A90" s="3"/>
      <c r="B90" s="3"/>
      <c r="C90" s="27" t="s">
        <v>536</v>
      </c>
      <c r="D90" s="31">
        <f t="shared" si="143"/>
        <v>2002</v>
      </c>
      <c r="E90" s="14">
        <f t="shared" ref="E90:I90" si="183">IF($D90=0,0,E207/$D90*100)</f>
        <v>22.827172827172827</v>
      </c>
      <c r="F90" s="14">
        <f t="shared" si="183"/>
        <v>22.577422577422578</v>
      </c>
      <c r="G90" s="14">
        <f t="shared" si="183"/>
        <v>47.952047952047955</v>
      </c>
      <c r="H90" s="14">
        <f t="shared" si="183"/>
        <v>5.0949050949050951</v>
      </c>
      <c r="I90" s="14">
        <f t="shared" si="183"/>
        <v>1.5484515484515484</v>
      </c>
      <c r="J90" s="31">
        <f t="shared" si="145"/>
        <v>1514</v>
      </c>
      <c r="K90" s="14">
        <f t="shared" ref="K90:S90" si="184">IF($J90=0,0,K207/$J90*100)</f>
        <v>21.92866578599736</v>
      </c>
      <c r="L90" s="14">
        <f t="shared" si="184"/>
        <v>25.825627476882428</v>
      </c>
      <c r="M90" s="14">
        <f t="shared" si="184"/>
        <v>14.861294583883753</v>
      </c>
      <c r="N90" s="14">
        <f t="shared" si="184"/>
        <v>6.3408190224570671</v>
      </c>
      <c r="O90" s="14">
        <f t="shared" si="184"/>
        <v>3.8969616908850728</v>
      </c>
      <c r="P90" s="14">
        <f t="shared" si="184"/>
        <v>2.7080581241743724</v>
      </c>
      <c r="Q90" s="14">
        <f t="shared" si="184"/>
        <v>19.74900924702774</v>
      </c>
      <c r="R90" s="14">
        <f t="shared" si="184"/>
        <v>2.8401585204755615</v>
      </c>
      <c r="S90" s="14">
        <f t="shared" si="184"/>
        <v>1.8494055482166447</v>
      </c>
    </row>
    <row r="91" spans="1:51" ht="15" hidden="1" customHeight="1" x14ac:dyDescent="0.15">
      <c r="A91" s="3"/>
      <c r="B91" s="3"/>
      <c r="C91" s="27" t="s">
        <v>9</v>
      </c>
      <c r="D91" s="31">
        <f t="shared" si="143"/>
        <v>720</v>
      </c>
      <c r="E91" s="14">
        <f t="shared" ref="E91:I91" si="185">IF($D91=0,0,E208/$D91*100)</f>
        <v>70.277777777777771</v>
      </c>
      <c r="F91" s="14">
        <f t="shared" si="185"/>
        <v>4.3055555555555554</v>
      </c>
      <c r="G91" s="14">
        <f t="shared" si="185"/>
        <v>18.611111111111111</v>
      </c>
      <c r="H91" s="14">
        <f t="shared" si="185"/>
        <v>4.583333333333333</v>
      </c>
      <c r="I91" s="14">
        <f t="shared" si="185"/>
        <v>2.2222222222222223</v>
      </c>
      <c r="J91" s="31">
        <f t="shared" si="145"/>
        <v>198</v>
      </c>
      <c r="K91" s="14">
        <f t="shared" ref="K91:S91" si="186">IF($J91=0,0,K208/$J91*100)</f>
        <v>29.797979797979796</v>
      </c>
      <c r="L91" s="14">
        <f t="shared" si="186"/>
        <v>21.212121212121211</v>
      </c>
      <c r="M91" s="14">
        <f t="shared" si="186"/>
        <v>7.0707070707070701</v>
      </c>
      <c r="N91" s="14">
        <f t="shared" si="186"/>
        <v>4.0404040404040407</v>
      </c>
      <c r="O91" s="14">
        <f t="shared" si="186"/>
        <v>2.5252525252525251</v>
      </c>
      <c r="P91" s="14">
        <f t="shared" si="186"/>
        <v>2.0202020202020203</v>
      </c>
      <c r="Q91" s="14">
        <f t="shared" si="186"/>
        <v>21.71717171717172</v>
      </c>
      <c r="R91" s="14">
        <f t="shared" si="186"/>
        <v>6.5656565656565666</v>
      </c>
      <c r="S91" s="14">
        <f t="shared" si="186"/>
        <v>5.0505050505050502</v>
      </c>
    </row>
    <row r="92" spans="1:51" ht="15" hidden="1" customHeight="1" x14ac:dyDescent="0.15">
      <c r="A92" s="3"/>
      <c r="B92" s="3"/>
      <c r="C92" s="27" t="s">
        <v>83</v>
      </c>
      <c r="D92" s="31">
        <f t="shared" si="143"/>
        <v>217</v>
      </c>
      <c r="E92" s="14">
        <f t="shared" ref="E92:I92" si="187">IF($D92=0,0,E209/$D92*100)</f>
        <v>81.566820276497694</v>
      </c>
      <c r="F92" s="14">
        <f t="shared" si="187"/>
        <v>1.8433179723502304</v>
      </c>
      <c r="G92" s="14">
        <f t="shared" si="187"/>
        <v>9.216589861751153</v>
      </c>
      <c r="H92" s="14">
        <f t="shared" si="187"/>
        <v>3.6866359447004609</v>
      </c>
      <c r="I92" s="14">
        <f t="shared" si="187"/>
        <v>3.6866359447004609</v>
      </c>
      <c r="J92" s="31">
        <f t="shared" si="145"/>
        <v>32</v>
      </c>
      <c r="K92" s="14">
        <f t="shared" ref="K92:S92" si="188">IF($J92=0,0,K209/$J92*100)</f>
        <v>15.625</v>
      </c>
      <c r="L92" s="14">
        <f t="shared" si="188"/>
        <v>21.875</v>
      </c>
      <c r="M92" s="14">
        <f t="shared" si="188"/>
        <v>3.125</v>
      </c>
      <c r="N92" s="14">
        <f t="shared" si="188"/>
        <v>0</v>
      </c>
      <c r="O92" s="14">
        <f t="shared" si="188"/>
        <v>0</v>
      </c>
      <c r="P92" s="14">
        <f t="shared" si="188"/>
        <v>9.375</v>
      </c>
      <c r="Q92" s="14">
        <f t="shared" si="188"/>
        <v>25</v>
      </c>
      <c r="R92" s="14">
        <f t="shared" si="188"/>
        <v>12.5</v>
      </c>
      <c r="S92" s="14">
        <f t="shared" si="188"/>
        <v>12.5</v>
      </c>
    </row>
    <row r="93" spans="1:51" ht="15" hidden="1" customHeight="1" x14ac:dyDescent="0.15">
      <c r="A93" s="3"/>
      <c r="B93" s="4"/>
      <c r="C93" s="28" t="s">
        <v>2</v>
      </c>
      <c r="D93" s="32">
        <f t="shared" si="143"/>
        <v>30</v>
      </c>
      <c r="E93" s="12">
        <f t="shared" ref="E93:I93" si="189">IF($D93=0,0,E210/$D93*100)</f>
        <v>40</v>
      </c>
      <c r="F93" s="12">
        <f t="shared" si="189"/>
        <v>10</v>
      </c>
      <c r="G93" s="12">
        <f t="shared" si="189"/>
        <v>26.666666666666668</v>
      </c>
      <c r="H93" s="12">
        <f t="shared" si="189"/>
        <v>3.3333333333333335</v>
      </c>
      <c r="I93" s="12">
        <f t="shared" si="189"/>
        <v>20</v>
      </c>
      <c r="J93" s="32">
        <f t="shared" si="145"/>
        <v>12</v>
      </c>
      <c r="K93" s="12">
        <f t="shared" ref="K93:S93" si="190">IF($J93=0,0,K210/$J93*100)</f>
        <v>16.666666666666664</v>
      </c>
      <c r="L93" s="12">
        <f t="shared" si="190"/>
        <v>16.666666666666664</v>
      </c>
      <c r="M93" s="12">
        <f t="shared" si="190"/>
        <v>8.3333333333333321</v>
      </c>
      <c r="N93" s="12">
        <f t="shared" si="190"/>
        <v>0</v>
      </c>
      <c r="O93" s="12">
        <f t="shared" si="190"/>
        <v>0</v>
      </c>
      <c r="P93" s="12">
        <f t="shared" si="190"/>
        <v>8.3333333333333321</v>
      </c>
      <c r="Q93" s="12">
        <f t="shared" si="190"/>
        <v>16.666666666666664</v>
      </c>
      <c r="R93" s="12">
        <f t="shared" si="190"/>
        <v>8.3333333333333321</v>
      </c>
      <c r="S93" s="12">
        <f t="shared" si="190"/>
        <v>25</v>
      </c>
    </row>
    <row r="94" spans="1:51" ht="15" customHeight="1" x14ac:dyDescent="0.15">
      <c r="A94" s="3" t="s">
        <v>529</v>
      </c>
      <c r="B94" s="24" t="s">
        <v>12</v>
      </c>
      <c r="C94" s="27" t="s">
        <v>532</v>
      </c>
      <c r="D94" s="31">
        <f t="shared" si="143"/>
        <v>225</v>
      </c>
      <c r="E94" s="14">
        <f t="shared" ref="E94:I94" si="191">IF($D94=0,0,E211/$D94*100)</f>
        <v>35.111111111111107</v>
      </c>
      <c r="F94" s="14">
        <f t="shared" si="191"/>
        <v>33.777777777777779</v>
      </c>
      <c r="G94" s="14">
        <f t="shared" si="191"/>
        <v>30.222222222222221</v>
      </c>
      <c r="H94" s="14">
        <f t="shared" si="191"/>
        <v>0</v>
      </c>
      <c r="I94" s="14">
        <f t="shared" si="191"/>
        <v>0.88888888888888884</v>
      </c>
      <c r="J94" s="31">
        <f t="shared" si="145"/>
        <v>144</v>
      </c>
      <c r="K94" s="14">
        <f t="shared" ref="K94:S94" si="192">IF($J94=0,0,K211/$J94*100)</f>
        <v>24.305555555555554</v>
      </c>
      <c r="L94" s="14">
        <f t="shared" si="192"/>
        <v>21.527777777777779</v>
      </c>
      <c r="M94" s="14">
        <f t="shared" si="192"/>
        <v>15.972222222222221</v>
      </c>
      <c r="N94" s="14">
        <f t="shared" si="192"/>
        <v>11.111111111111111</v>
      </c>
      <c r="O94" s="14">
        <f t="shared" si="192"/>
        <v>2.083333333333333</v>
      </c>
      <c r="P94" s="14">
        <f t="shared" si="192"/>
        <v>3.4722222222222223</v>
      </c>
      <c r="Q94" s="14">
        <f t="shared" si="192"/>
        <v>20.138888888888889</v>
      </c>
      <c r="R94" s="14">
        <f t="shared" si="192"/>
        <v>1.3888888888888888</v>
      </c>
      <c r="S94" s="14">
        <f t="shared" si="192"/>
        <v>0</v>
      </c>
    </row>
    <row r="95" spans="1:51" ht="15" customHeight="1" x14ac:dyDescent="0.15">
      <c r="A95" s="26" t="s">
        <v>530</v>
      </c>
      <c r="B95" s="24" t="s">
        <v>13</v>
      </c>
      <c r="C95" s="27" t="s">
        <v>533</v>
      </c>
      <c r="D95" s="31">
        <f t="shared" si="143"/>
        <v>202</v>
      </c>
      <c r="E95" s="14">
        <f t="shared" ref="E95:I95" si="193">IF($D95=0,0,E212/$D95*100)</f>
        <v>78.21782178217822</v>
      </c>
      <c r="F95" s="14">
        <f t="shared" si="193"/>
        <v>7.4257425742574252</v>
      </c>
      <c r="G95" s="14">
        <f t="shared" si="193"/>
        <v>13.366336633663368</v>
      </c>
      <c r="H95" s="14">
        <f t="shared" si="193"/>
        <v>0</v>
      </c>
      <c r="I95" s="14">
        <f t="shared" si="193"/>
        <v>0.99009900990099009</v>
      </c>
      <c r="J95" s="31">
        <f t="shared" si="145"/>
        <v>42</v>
      </c>
      <c r="K95" s="14">
        <f t="shared" ref="K95:S95" si="194">IF($J95=0,0,K212/$J95*100)</f>
        <v>28.571428571428569</v>
      </c>
      <c r="L95" s="14">
        <f t="shared" si="194"/>
        <v>28.571428571428569</v>
      </c>
      <c r="M95" s="14">
        <f t="shared" si="194"/>
        <v>9.5238095238095237</v>
      </c>
      <c r="N95" s="14">
        <f t="shared" si="194"/>
        <v>0</v>
      </c>
      <c r="O95" s="14">
        <f t="shared" si="194"/>
        <v>7.1428571428571423</v>
      </c>
      <c r="P95" s="14">
        <f t="shared" si="194"/>
        <v>0</v>
      </c>
      <c r="Q95" s="14">
        <f t="shared" si="194"/>
        <v>16.666666666666664</v>
      </c>
      <c r="R95" s="14">
        <f t="shared" si="194"/>
        <v>2.3809523809523809</v>
      </c>
      <c r="S95" s="14">
        <f t="shared" si="194"/>
        <v>7.1428571428571423</v>
      </c>
    </row>
    <row r="96" spans="1:51" ht="15" customHeight="1" x14ac:dyDescent="0.15">
      <c r="A96" s="3" t="s">
        <v>531</v>
      </c>
      <c r="B96" s="24" t="s">
        <v>14</v>
      </c>
      <c r="C96" s="27" t="s">
        <v>534</v>
      </c>
      <c r="D96" s="31">
        <f t="shared" si="143"/>
        <v>225</v>
      </c>
      <c r="E96" s="14">
        <f t="shared" ref="E96:I96" si="195">IF($D96=0,0,E213/$D96*100)</f>
        <v>72.888888888888886</v>
      </c>
      <c r="F96" s="14">
        <f t="shared" si="195"/>
        <v>16</v>
      </c>
      <c r="G96" s="14">
        <f t="shared" si="195"/>
        <v>9.7777777777777786</v>
      </c>
      <c r="H96" s="14">
        <f t="shared" si="195"/>
        <v>0</v>
      </c>
      <c r="I96" s="14">
        <f t="shared" si="195"/>
        <v>1.3333333333333335</v>
      </c>
      <c r="J96" s="31">
        <f t="shared" si="145"/>
        <v>58</v>
      </c>
      <c r="K96" s="14">
        <f t="shared" ref="K96:S96" si="196">IF($J96=0,0,K213/$J96*100)</f>
        <v>27.586206896551722</v>
      </c>
      <c r="L96" s="14">
        <f t="shared" si="196"/>
        <v>29.310344827586203</v>
      </c>
      <c r="M96" s="14">
        <f t="shared" si="196"/>
        <v>5.1724137931034484</v>
      </c>
      <c r="N96" s="14">
        <f t="shared" si="196"/>
        <v>5.1724137931034484</v>
      </c>
      <c r="O96" s="14">
        <f t="shared" si="196"/>
        <v>6.8965517241379306</v>
      </c>
      <c r="P96" s="14">
        <f t="shared" si="196"/>
        <v>1.7241379310344827</v>
      </c>
      <c r="Q96" s="14">
        <f t="shared" si="196"/>
        <v>20.689655172413794</v>
      </c>
      <c r="R96" s="14">
        <f t="shared" si="196"/>
        <v>0</v>
      </c>
      <c r="S96" s="14">
        <f t="shared" si="196"/>
        <v>3.4482758620689653</v>
      </c>
    </row>
    <row r="97" spans="1:19" ht="15" customHeight="1" x14ac:dyDescent="0.15">
      <c r="A97" s="3"/>
      <c r="B97" s="3"/>
      <c r="C97" s="27" t="s">
        <v>535</v>
      </c>
      <c r="D97" s="31">
        <f t="shared" si="143"/>
        <v>58</v>
      </c>
      <c r="E97" s="14">
        <f t="shared" ref="E97:I97" si="197">IF($D97=0,0,E214/$D97*100)</f>
        <v>67.241379310344826</v>
      </c>
      <c r="F97" s="14">
        <f t="shared" si="197"/>
        <v>15.517241379310345</v>
      </c>
      <c r="G97" s="14">
        <f t="shared" si="197"/>
        <v>13.793103448275861</v>
      </c>
      <c r="H97" s="14">
        <f t="shared" si="197"/>
        <v>0</v>
      </c>
      <c r="I97" s="14">
        <f t="shared" si="197"/>
        <v>3.4482758620689653</v>
      </c>
      <c r="J97" s="31">
        <f t="shared" si="145"/>
        <v>17</v>
      </c>
      <c r="K97" s="14">
        <f t="shared" ref="K97:S97" si="198">IF($J97=0,0,K214/$J97*100)</f>
        <v>35.294117647058826</v>
      </c>
      <c r="L97" s="14">
        <f t="shared" si="198"/>
        <v>29.411764705882355</v>
      </c>
      <c r="M97" s="14">
        <f t="shared" si="198"/>
        <v>5.8823529411764701</v>
      </c>
      <c r="N97" s="14">
        <f t="shared" si="198"/>
        <v>0</v>
      </c>
      <c r="O97" s="14">
        <f t="shared" si="198"/>
        <v>0</v>
      </c>
      <c r="P97" s="14">
        <f t="shared" si="198"/>
        <v>5.8823529411764701</v>
      </c>
      <c r="Q97" s="14">
        <f t="shared" si="198"/>
        <v>11.76470588235294</v>
      </c>
      <c r="R97" s="14">
        <f t="shared" si="198"/>
        <v>5.8823529411764701</v>
      </c>
      <c r="S97" s="14">
        <f t="shared" si="198"/>
        <v>5.8823529411764701</v>
      </c>
    </row>
    <row r="98" spans="1:19" ht="15" customHeight="1" x14ac:dyDescent="0.15">
      <c r="A98" s="3"/>
      <c r="B98" s="3"/>
      <c r="C98" s="27" t="s">
        <v>536</v>
      </c>
      <c r="D98" s="31">
        <f t="shared" si="143"/>
        <v>977</v>
      </c>
      <c r="E98" s="14">
        <f t="shared" ref="E98:I98" si="199">IF($D98=0,0,E215/$D98*100)</f>
        <v>20.777891504605936</v>
      </c>
      <c r="F98" s="14">
        <f t="shared" si="199"/>
        <v>43.295803480040938</v>
      </c>
      <c r="G98" s="14">
        <f t="shared" si="199"/>
        <v>34.90276356192426</v>
      </c>
      <c r="H98" s="14">
        <f t="shared" si="199"/>
        <v>0</v>
      </c>
      <c r="I98" s="14">
        <f t="shared" si="199"/>
        <v>1.023541453428864</v>
      </c>
      <c r="J98" s="31">
        <f t="shared" si="145"/>
        <v>764</v>
      </c>
      <c r="K98" s="14">
        <f t="shared" ref="K98:S98" si="200">IF($J98=0,0,K215/$J98*100)</f>
        <v>25.654450261780106</v>
      </c>
      <c r="L98" s="14">
        <f t="shared" si="200"/>
        <v>25.261780104712038</v>
      </c>
      <c r="M98" s="14">
        <f t="shared" si="200"/>
        <v>14.136125654450263</v>
      </c>
      <c r="N98" s="14">
        <f t="shared" si="200"/>
        <v>6.2827225130890048</v>
      </c>
      <c r="O98" s="14">
        <f t="shared" si="200"/>
        <v>4.0575916230366493</v>
      </c>
      <c r="P98" s="14">
        <f t="shared" si="200"/>
        <v>2.6178010471204187</v>
      </c>
      <c r="Q98" s="14">
        <f t="shared" si="200"/>
        <v>19.109947643979059</v>
      </c>
      <c r="R98" s="14">
        <f t="shared" si="200"/>
        <v>0.78534031413612559</v>
      </c>
      <c r="S98" s="14">
        <f t="shared" si="200"/>
        <v>2.0942408376963351</v>
      </c>
    </row>
    <row r="99" spans="1:19" ht="15" customHeight="1" x14ac:dyDescent="0.15">
      <c r="A99" s="3"/>
      <c r="B99" s="3"/>
      <c r="C99" s="27" t="s">
        <v>9</v>
      </c>
      <c r="D99" s="31">
        <f t="shared" si="143"/>
        <v>235</v>
      </c>
      <c r="E99" s="14">
        <f t="shared" ref="E99:I99" si="201">IF($D99=0,0,E216/$D99*100)</f>
        <v>73.617021276595736</v>
      </c>
      <c r="F99" s="14">
        <f t="shared" si="201"/>
        <v>12.340425531914894</v>
      </c>
      <c r="G99" s="14">
        <f t="shared" si="201"/>
        <v>11.48936170212766</v>
      </c>
      <c r="H99" s="14">
        <f t="shared" si="201"/>
        <v>0</v>
      </c>
      <c r="I99" s="14">
        <f t="shared" si="201"/>
        <v>2.5531914893617018</v>
      </c>
      <c r="J99" s="31">
        <f t="shared" si="145"/>
        <v>56</v>
      </c>
      <c r="K99" s="14">
        <f t="shared" ref="K99:S99" si="202">IF($J99=0,0,K216/$J99*100)</f>
        <v>30.357142857142854</v>
      </c>
      <c r="L99" s="14">
        <f t="shared" si="202"/>
        <v>26.785714285714285</v>
      </c>
      <c r="M99" s="14">
        <f t="shared" si="202"/>
        <v>8.9285714285714288</v>
      </c>
      <c r="N99" s="14">
        <f t="shared" si="202"/>
        <v>7.1428571428571423</v>
      </c>
      <c r="O99" s="14">
        <f t="shared" si="202"/>
        <v>5.3571428571428568</v>
      </c>
      <c r="P99" s="14">
        <f t="shared" si="202"/>
        <v>0</v>
      </c>
      <c r="Q99" s="14">
        <f t="shared" si="202"/>
        <v>12.5</v>
      </c>
      <c r="R99" s="14">
        <f t="shared" si="202"/>
        <v>3.5714285714285712</v>
      </c>
      <c r="S99" s="14">
        <f t="shared" si="202"/>
        <v>5.3571428571428568</v>
      </c>
    </row>
    <row r="100" spans="1:19" ht="15" customHeight="1" x14ac:dyDescent="0.15">
      <c r="A100" s="3"/>
      <c r="B100" s="3"/>
      <c r="C100" s="27" t="s">
        <v>83</v>
      </c>
      <c r="D100" s="31">
        <f t="shared" si="143"/>
        <v>66</v>
      </c>
      <c r="E100" s="14">
        <f t="shared" ref="E100:I100" si="203">IF($D100=0,0,E217/$D100*100)</f>
        <v>83.333333333333343</v>
      </c>
      <c r="F100" s="14">
        <f t="shared" si="203"/>
        <v>6.0606060606060606</v>
      </c>
      <c r="G100" s="14">
        <f t="shared" si="203"/>
        <v>7.5757575757575761</v>
      </c>
      <c r="H100" s="14">
        <f t="shared" si="203"/>
        <v>0</v>
      </c>
      <c r="I100" s="14">
        <f t="shared" si="203"/>
        <v>3.0303030303030303</v>
      </c>
      <c r="J100" s="31">
        <f t="shared" si="145"/>
        <v>9</v>
      </c>
      <c r="K100" s="14">
        <f t="shared" ref="K100:S100" si="204">IF($J100=0,0,K217/$J100*100)</f>
        <v>33.333333333333329</v>
      </c>
      <c r="L100" s="14">
        <f t="shared" si="204"/>
        <v>33.333333333333329</v>
      </c>
      <c r="M100" s="14">
        <f t="shared" si="204"/>
        <v>0</v>
      </c>
      <c r="N100" s="14">
        <f t="shared" si="204"/>
        <v>0</v>
      </c>
      <c r="O100" s="14">
        <f t="shared" si="204"/>
        <v>0</v>
      </c>
      <c r="P100" s="14">
        <f t="shared" si="204"/>
        <v>11.111111111111111</v>
      </c>
      <c r="Q100" s="14">
        <f t="shared" si="204"/>
        <v>11.111111111111111</v>
      </c>
      <c r="R100" s="14">
        <f t="shared" si="204"/>
        <v>11.111111111111111</v>
      </c>
      <c r="S100" s="14">
        <f t="shared" si="204"/>
        <v>0</v>
      </c>
    </row>
    <row r="101" spans="1:19" ht="15" customHeight="1" x14ac:dyDescent="0.15">
      <c r="A101" s="3"/>
      <c r="B101" s="4"/>
      <c r="C101" s="28" t="s">
        <v>2</v>
      </c>
      <c r="D101" s="32">
        <f t="shared" si="143"/>
        <v>11</v>
      </c>
      <c r="E101" s="12">
        <f t="shared" ref="E101:I101" si="205">IF($D101=0,0,E218/$D101*100)</f>
        <v>27.27272727272727</v>
      </c>
      <c r="F101" s="12">
        <f t="shared" si="205"/>
        <v>27.27272727272727</v>
      </c>
      <c r="G101" s="12">
        <f t="shared" si="205"/>
        <v>0</v>
      </c>
      <c r="H101" s="12">
        <f t="shared" si="205"/>
        <v>0</v>
      </c>
      <c r="I101" s="12">
        <f t="shared" si="205"/>
        <v>45.454545454545453</v>
      </c>
      <c r="J101" s="32">
        <f t="shared" si="145"/>
        <v>3</v>
      </c>
      <c r="K101" s="12">
        <f t="shared" ref="K101:S101" si="206">IF($J101=0,0,K218/$J101*100)</f>
        <v>0</v>
      </c>
      <c r="L101" s="12">
        <f t="shared" si="206"/>
        <v>66.666666666666657</v>
      </c>
      <c r="M101" s="12">
        <f t="shared" si="206"/>
        <v>0</v>
      </c>
      <c r="N101" s="12">
        <f t="shared" si="206"/>
        <v>0</v>
      </c>
      <c r="O101" s="12">
        <f t="shared" si="206"/>
        <v>0</v>
      </c>
      <c r="P101" s="12">
        <f t="shared" si="206"/>
        <v>0</v>
      </c>
      <c r="Q101" s="12">
        <f t="shared" si="206"/>
        <v>33.333333333333329</v>
      </c>
      <c r="R101" s="12">
        <f t="shared" si="206"/>
        <v>0</v>
      </c>
      <c r="S101" s="12">
        <f t="shared" si="206"/>
        <v>0</v>
      </c>
    </row>
    <row r="102" spans="1:19" ht="15" customHeight="1" x14ac:dyDescent="0.15">
      <c r="A102" s="3"/>
      <c r="B102" s="24" t="s">
        <v>15</v>
      </c>
      <c r="C102" s="27" t="s">
        <v>532</v>
      </c>
      <c r="D102" s="31">
        <f t="shared" si="143"/>
        <v>289</v>
      </c>
      <c r="E102" s="14">
        <f t="shared" ref="E102:I102" si="207">IF($D102=0,0,E219/$D102*100)</f>
        <v>32.871972318339097</v>
      </c>
      <c r="F102" s="14">
        <f t="shared" si="207"/>
        <v>0</v>
      </c>
      <c r="G102" s="14">
        <f t="shared" si="207"/>
        <v>49.134948096885807</v>
      </c>
      <c r="H102" s="14">
        <f t="shared" si="207"/>
        <v>17.301038062283737</v>
      </c>
      <c r="I102" s="14">
        <f t="shared" si="207"/>
        <v>0.69204152249134954</v>
      </c>
      <c r="J102" s="31">
        <f t="shared" si="145"/>
        <v>192</v>
      </c>
      <c r="K102" s="14">
        <f t="shared" ref="K102:S102" si="208">IF($J102=0,0,K219/$J102*100)</f>
        <v>15.104166666666666</v>
      </c>
      <c r="L102" s="14">
        <f t="shared" si="208"/>
        <v>19.270833333333336</v>
      </c>
      <c r="M102" s="14">
        <f t="shared" si="208"/>
        <v>15.625</v>
      </c>
      <c r="N102" s="14">
        <f t="shared" si="208"/>
        <v>6.25</v>
      </c>
      <c r="O102" s="14">
        <f t="shared" si="208"/>
        <v>0.52083333333333326</v>
      </c>
      <c r="P102" s="14">
        <f t="shared" si="208"/>
        <v>3.125</v>
      </c>
      <c r="Q102" s="14">
        <f t="shared" si="208"/>
        <v>35.416666666666671</v>
      </c>
      <c r="R102" s="14">
        <f t="shared" si="208"/>
        <v>3.125</v>
      </c>
      <c r="S102" s="14">
        <f t="shared" si="208"/>
        <v>1.5625</v>
      </c>
    </row>
    <row r="103" spans="1:19" ht="15" customHeight="1" x14ac:dyDescent="0.15">
      <c r="A103" s="3"/>
      <c r="B103" s="24" t="s">
        <v>16</v>
      </c>
      <c r="C103" s="27" t="s">
        <v>533</v>
      </c>
      <c r="D103" s="31">
        <f t="shared" si="143"/>
        <v>186</v>
      </c>
      <c r="E103" s="14">
        <f t="shared" ref="E103:I103" si="209">IF($D103=0,0,E220/$D103*100)</f>
        <v>62.903225806451616</v>
      </c>
      <c r="F103" s="14">
        <f t="shared" si="209"/>
        <v>0</v>
      </c>
      <c r="G103" s="14">
        <f t="shared" si="209"/>
        <v>29.56989247311828</v>
      </c>
      <c r="H103" s="14">
        <f t="shared" si="209"/>
        <v>5.376344086021505</v>
      </c>
      <c r="I103" s="14">
        <f t="shared" si="209"/>
        <v>2.1505376344086025</v>
      </c>
      <c r="J103" s="31">
        <f t="shared" si="145"/>
        <v>65</v>
      </c>
      <c r="K103" s="14">
        <f t="shared" ref="K103:S103" si="210">IF($J103=0,0,K220/$J103*100)</f>
        <v>27.692307692307693</v>
      </c>
      <c r="L103" s="14">
        <f t="shared" si="210"/>
        <v>18.461538461538463</v>
      </c>
      <c r="M103" s="14">
        <f t="shared" si="210"/>
        <v>13.846153846153847</v>
      </c>
      <c r="N103" s="14">
        <f t="shared" si="210"/>
        <v>4.6153846153846159</v>
      </c>
      <c r="O103" s="14">
        <f t="shared" si="210"/>
        <v>3.0769230769230771</v>
      </c>
      <c r="P103" s="14">
        <f t="shared" si="210"/>
        <v>3.0769230769230771</v>
      </c>
      <c r="Q103" s="14">
        <f t="shared" si="210"/>
        <v>18.461538461538463</v>
      </c>
      <c r="R103" s="14">
        <f t="shared" si="210"/>
        <v>6.1538461538461542</v>
      </c>
      <c r="S103" s="14">
        <f t="shared" si="210"/>
        <v>4.6153846153846159</v>
      </c>
    </row>
    <row r="104" spans="1:19" ht="15" customHeight="1" x14ac:dyDescent="0.15">
      <c r="A104" s="3"/>
      <c r="B104" s="24" t="s">
        <v>17</v>
      </c>
      <c r="C104" s="27" t="s">
        <v>534</v>
      </c>
      <c r="D104" s="31">
        <f t="shared" si="143"/>
        <v>230</v>
      </c>
      <c r="E104" s="14">
        <f t="shared" ref="E104:I104" si="211">IF($D104=0,0,E221/$D104*100)</f>
        <v>70.434782608695656</v>
      </c>
      <c r="F104" s="14">
        <f t="shared" si="211"/>
        <v>0</v>
      </c>
      <c r="G104" s="14">
        <f t="shared" si="211"/>
        <v>23.478260869565219</v>
      </c>
      <c r="H104" s="14">
        <f t="shared" si="211"/>
        <v>4.7826086956521738</v>
      </c>
      <c r="I104" s="14">
        <f t="shared" si="211"/>
        <v>1.3043478260869565</v>
      </c>
      <c r="J104" s="31">
        <f t="shared" si="145"/>
        <v>65</v>
      </c>
      <c r="K104" s="14">
        <f t="shared" ref="K104:S104" si="212">IF($J104=0,0,K221/$J104*100)</f>
        <v>30.76923076923077</v>
      </c>
      <c r="L104" s="14">
        <f t="shared" si="212"/>
        <v>21.53846153846154</v>
      </c>
      <c r="M104" s="14">
        <f t="shared" si="212"/>
        <v>13.846153846153847</v>
      </c>
      <c r="N104" s="14">
        <f t="shared" si="212"/>
        <v>6.1538461538461542</v>
      </c>
      <c r="O104" s="14">
        <f t="shared" si="212"/>
        <v>1.5384615384615385</v>
      </c>
      <c r="P104" s="14">
        <f t="shared" si="212"/>
        <v>1.5384615384615385</v>
      </c>
      <c r="Q104" s="14">
        <f t="shared" si="212"/>
        <v>18.461538461538463</v>
      </c>
      <c r="R104" s="14">
        <f t="shared" si="212"/>
        <v>4.6153846153846159</v>
      </c>
      <c r="S104" s="14">
        <f t="shared" si="212"/>
        <v>1.5384615384615385</v>
      </c>
    </row>
    <row r="105" spans="1:19" ht="15" customHeight="1" x14ac:dyDescent="0.15">
      <c r="A105" s="3"/>
      <c r="B105" s="24"/>
      <c r="C105" s="27" t="s">
        <v>535</v>
      </c>
      <c r="D105" s="31">
        <f t="shared" si="143"/>
        <v>53</v>
      </c>
      <c r="E105" s="14">
        <f t="shared" ref="E105:I105" si="213">IF($D105=0,0,E222/$D105*100)</f>
        <v>71.698113207547166</v>
      </c>
      <c r="F105" s="14">
        <f t="shared" si="213"/>
        <v>0</v>
      </c>
      <c r="G105" s="14">
        <f t="shared" si="213"/>
        <v>18.867924528301888</v>
      </c>
      <c r="H105" s="14">
        <f t="shared" si="213"/>
        <v>5.6603773584905666</v>
      </c>
      <c r="I105" s="14">
        <f t="shared" si="213"/>
        <v>3.7735849056603774</v>
      </c>
      <c r="J105" s="31">
        <f t="shared" si="145"/>
        <v>13</v>
      </c>
      <c r="K105" s="14">
        <f t="shared" ref="K105:S105" si="214">IF($J105=0,0,K222/$J105*100)</f>
        <v>23.076923076923077</v>
      </c>
      <c r="L105" s="14">
        <f t="shared" si="214"/>
        <v>23.076923076923077</v>
      </c>
      <c r="M105" s="14">
        <f t="shared" si="214"/>
        <v>15.384615384615385</v>
      </c>
      <c r="N105" s="14">
        <f t="shared" si="214"/>
        <v>15.384615384615385</v>
      </c>
      <c r="O105" s="14">
        <f t="shared" si="214"/>
        <v>0</v>
      </c>
      <c r="P105" s="14">
        <f t="shared" si="214"/>
        <v>0</v>
      </c>
      <c r="Q105" s="14">
        <f t="shared" si="214"/>
        <v>15.384615384615385</v>
      </c>
      <c r="R105" s="14">
        <f t="shared" si="214"/>
        <v>0</v>
      </c>
      <c r="S105" s="14">
        <f t="shared" si="214"/>
        <v>7.6923076923076925</v>
      </c>
    </row>
    <row r="106" spans="1:19" ht="15" customHeight="1" x14ac:dyDescent="0.15">
      <c r="A106" s="3"/>
      <c r="B106" s="3"/>
      <c r="C106" s="27" t="s">
        <v>536</v>
      </c>
      <c r="D106" s="31">
        <f t="shared" si="143"/>
        <v>589</v>
      </c>
      <c r="E106" s="14">
        <f t="shared" ref="E106:I106" si="215">IF($D106=0,0,E223/$D106*100)</f>
        <v>22.071307300509339</v>
      </c>
      <c r="F106" s="14">
        <f t="shared" si="215"/>
        <v>0</v>
      </c>
      <c r="G106" s="14">
        <f t="shared" si="215"/>
        <v>64.516129032258064</v>
      </c>
      <c r="H106" s="14">
        <f t="shared" si="215"/>
        <v>11.03565365025467</v>
      </c>
      <c r="I106" s="14">
        <f t="shared" si="215"/>
        <v>2.3769100169779285</v>
      </c>
      <c r="J106" s="31">
        <f t="shared" si="145"/>
        <v>445</v>
      </c>
      <c r="K106" s="14">
        <f t="shared" ref="K106:S106" si="216">IF($J106=0,0,K223/$J106*100)</f>
        <v>16.179775280898877</v>
      </c>
      <c r="L106" s="14">
        <f t="shared" si="216"/>
        <v>23.820224719101123</v>
      </c>
      <c r="M106" s="14">
        <f t="shared" si="216"/>
        <v>15.730337078651685</v>
      </c>
      <c r="N106" s="14">
        <f t="shared" si="216"/>
        <v>6.5168539325842696</v>
      </c>
      <c r="O106" s="14">
        <f t="shared" si="216"/>
        <v>3.8202247191011236</v>
      </c>
      <c r="P106" s="14">
        <f t="shared" si="216"/>
        <v>1.7977528089887642</v>
      </c>
      <c r="Q106" s="14">
        <f t="shared" si="216"/>
        <v>25.617977528089884</v>
      </c>
      <c r="R106" s="14">
        <f t="shared" si="216"/>
        <v>5.393258426966292</v>
      </c>
      <c r="S106" s="14">
        <f t="shared" si="216"/>
        <v>1.1235955056179776</v>
      </c>
    </row>
    <row r="107" spans="1:19" ht="15" customHeight="1" x14ac:dyDescent="0.15">
      <c r="A107" s="3"/>
      <c r="B107" s="3"/>
      <c r="C107" s="27" t="s">
        <v>9</v>
      </c>
      <c r="D107" s="31">
        <f t="shared" si="143"/>
        <v>271</v>
      </c>
      <c r="E107" s="14">
        <f t="shared" ref="E107:I107" si="217">IF($D107=0,0,E224/$D107*100)</f>
        <v>64.206642066420656</v>
      </c>
      <c r="F107" s="14">
        <f t="shared" si="217"/>
        <v>0</v>
      </c>
      <c r="G107" s="14">
        <f t="shared" si="217"/>
        <v>24.354243542435423</v>
      </c>
      <c r="H107" s="14">
        <f t="shared" si="217"/>
        <v>9.2250922509225095</v>
      </c>
      <c r="I107" s="14">
        <f t="shared" si="217"/>
        <v>2.214022140221402</v>
      </c>
      <c r="J107" s="31">
        <f t="shared" si="145"/>
        <v>91</v>
      </c>
      <c r="K107" s="14">
        <f t="shared" ref="K107:S107" si="218">IF($J107=0,0,K224/$J107*100)</f>
        <v>28.571428571428569</v>
      </c>
      <c r="L107" s="14">
        <f t="shared" si="218"/>
        <v>16.483516483516482</v>
      </c>
      <c r="M107" s="14">
        <f t="shared" si="218"/>
        <v>9.8901098901098905</v>
      </c>
      <c r="N107" s="14">
        <f t="shared" si="218"/>
        <v>2.197802197802198</v>
      </c>
      <c r="O107" s="14">
        <f t="shared" si="218"/>
        <v>2.197802197802198</v>
      </c>
      <c r="P107" s="14">
        <f t="shared" si="218"/>
        <v>2.197802197802198</v>
      </c>
      <c r="Q107" s="14">
        <f t="shared" si="218"/>
        <v>27.472527472527474</v>
      </c>
      <c r="R107" s="14">
        <f t="shared" si="218"/>
        <v>6.593406593406594</v>
      </c>
      <c r="S107" s="14">
        <f t="shared" si="218"/>
        <v>4.395604395604396</v>
      </c>
    </row>
    <row r="108" spans="1:19" ht="15" customHeight="1" x14ac:dyDescent="0.15">
      <c r="A108" s="3"/>
      <c r="B108" s="3"/>
      <c r="C108" s="27" t="s">
        <v>83</v>
      </c>
      <c r="D108" s="31">
        <f t="shared" si="143"/>
        <v>78</v>
      </c>
      <c r="E108" s="14">
        <f t="shared" ref="E108:I108" si="219">IF($D108=0,0,E225/$D108*100)</f>
        <v>80.769230769230774</v>
      </c>
      <c r="F108" s="14">
        <f t="shared" si="219"/>
        <v>0</v>
      </c>
      <c r="G108" s="14">
        <f t="shared" si="219"/>
        <v>7.6923076923076925</v>
      </c>
      <c r="H108" s="14">
        <f t="shared" si="219"/>
        <v>6.4102564102564097</v>
      </c>
      <c r="I108" s="14">
        <f t="shared" si="219"/>
        <v>5.1282051282051277</v>
      </c>
      <c r="J108" s="31">
        <f t="shared" si="145"/>
        <v>11</v>
      </c>
      <c r="K108" s="14">
        <f t="shared" ref="K108:S108" si="220">IF($J108=0,0,K225/$J108*100)</f>
        <v>9.0909090909090917</v>
      </c>
      <c r="L108" s="14">
        <f t="shared" si="220"/>
        <v>18.181818181818183</v>
      </c>
      <c r="M108" s="14">
        <f t="shared" si="220"/>
        <v>0</v>
      </c>
      <c r="N108" s="14">
        <f t="shared" si="220"/>
        <v>0</v>
      </c>
      <c r="O108" s="14">
        <f t="shared" si="220"/>
        <v>0</v>
      </c>
      <c r="P108" s="14">
        <f t="shared" si="220"/>
        <v>9.0909090909090917</v>
      </c>
      <c r="Q108" s="14">
        <f t="shared" si="220"/>
        <v>18.181818181818183</v>
      </c>
      <c r="R108" s="14">
        <f t="shared" si="220"/>
        <v>27.27272727272727</v>
      </c>
      <c r="S108" s="14">
        <f t="shared" si="220"/>
        <v>18.181818181818183</v>
      </c>
    </row>
    <row r="109" spans="1:19" ht="15" customHeight="1" x14ac:dyDescent="0.15">
      <c r="A109" s="3"/>
      <c r="B109" s="4"/>
      <c r="C109" s="28" t="s">
        <v>2</v>
      </c>
      <c r="D109" s="32">
        <f t="shared" si="143"/>
        <v>13</v>
      </c>
      <c r="E109" s="12">
        <f t="shared" ref="E109:I109" si="221">IF($D109=0,0,E226/$D109*100)</f>
        <v>53.846153846153847</v>
      </c>
      <c r="F109" s="12">
        <f t="shared" si="221"/>
        <v>0</v>
      </c>
      <c r="G109" s="12">
        <f t="shared" si="221"/>
        <v>30.76923076923077</v>
      </c>
      <c r="H109" s="12">
        <f t="shared" si="221"/>
        <v>7.6923076923076925</v>
      </c>
      <c r="I109" s="12">
        <f t="shared" si="221"/>
        <v>7.6923076923076925</v>
      </c>
      <c r="J109" s="32">
        <f t="shared" si="145"/>
        <v>5</v>
      </c>
      <c r="K109" s="12">
        <f t="shared" ref="K109:S109" si="222">IF($J109=0,0,K226/$J109*100)</f>
        <v>0</v>
      </c>
      <c r="L109" s="12">
        <f t="shared" si="222"/>
        <v>0</v>
      </c>
      <c r="M109" s="12">
        <f t="shared" si="222"/>
        <v>0</v>
      </c>
      <c r="N109" s="12">
        <f t="shared" si="222"/>
        <v>0</v>
      </c>
      <c r="O109" s="12">
        <f t="shared" si="222"/>
        <v>0</v>
      </c>
      <c r="P109" s="12">
        <f t="shared" si="222"/>
        <v>0</v>
      </c>
      <c r="Q109" s="12">
        <f t="shared" si="222"/>
        <v>20</v>
      </c>
      <c r="R109" s="12">
        <f t="shared" si="222"/>
        <v>20</v>
      </c>
      <c r="S109" s="12">
        <f t="shared" si="222"/>
        <v>60</v>
      </c>
    </row>
    <row r="110" spans="1:19" ht="15" customHeight="1" x14ac:dyDescent="0.15">
      <c r="A110" s="3"/>
      <c r="B110" s="230" t="s">
        <v>18</v>
      </c>
      <c r="C110" s="27" t="s">
        <v>532</v>
      </c>
      <c r="D110" s="31">
        <f t="shared" si="143"/>
        <v>228</v>
      </c>
      <c r="E110" s="14">
        <f t="shared" ref="E110:I110" si="223">IF($D110=0,0,E227/$D110*100)</f>
        <v>44.736842105263158</v>
      </c>
      <c r="F110" s="14">
        <f t="shared" si="223"/>
        <v>0</v>
      </c>
      <c r="G110" s="14">
        <f t="shared" si="223"/>
        <v>45.614035087719294</v>
      </c>
      <c r="H110" s="14">
        <f t="shared" si="223"/>
        <v>8.3333333333333321</v>
      </c>
      <c r="I110" s="14">
        <f t="shared" si="223"/>
        <v>1.3157894736842104</v>
      </c>
      <c r="J110" s="31">
        <f t="shared" si="145"/>
        <v>123</v>
      </c>
      <c r="K110" s="14">
        <f t="shared" ref="K110:S110" si="224">IF($J110=0,0,K227/$J110*100)</f>
        <v>20.325203252032519</v>
      </c>
      <c r="L110" s="14">
        <f t="shared" si="224"/>
        <v>19.512195121951219</v>
      </c>
      <c r="M110" s="14">
        <f t="shared" si="224"/>
        <v>13.008130081300814</v>
      </c>
      <c r="N110" s="14">
        <f t="shared" si="224"/>
        <v>7.3170731707317067</v>
      </c>
      <c r="O110" s="14">
        <f t="shared" si="224"/>
        <v>2.4390243902439024</v>
      </c>
      <c r="P110" s="14">
        <f t="shared" si="224"/>
        <v>6.5040650406504072</v>
      </c>
      <c r="Q110" s="14">
        <f t="shared" si="224"/>
        <v>21.951219512195124</v>
      </c>
      <c r="R110" s="14">
        <f t="shared" si="224"/>
        <v>6.5040650406504072</v>
      </c>
      <c r="S110" s="14">
        <f t="shared" si="224"/>
        <v>2.4390243902439024</v>
      </c>
    </row>
    <row r="111" spans="1:19" ht="15" customHeight="1" x14ac:dyDescent="0.15">
      <c r="A111" s="3"/>
      <c r="B111" s="231"/>
      <c r="C111" s="27" t="s">
        <v>533</v>
      </c>
      <c r="D111" s="31">
        <f t="shared" si="143"/>
        <v>119</v>
      </c>
      <c r="E111" s="14">
        <f t="shared" ref="E111:I111" si="225">IF($D111=0,0,E228/$D111*100)</f>
        <v>62.184873949579831</v>
      </c>
      <c r="F111" s="14">
        <f t="shared" si="225"/>
        <v>0</v>
      </c>
      <c r="G111" s="14">
        <f t="shared" si="225"/>
        <v>24.369747899159663</v>
      </c>
      <c r="H111" s="14">
        <f t="shared" si="225"/>
        <v>5.8823529411764701</v>
      </c>
      <c r="I111" s="14">
        <f t="shared" si="225"/>
        <v>7.5630252100840334</v>
      </c>
      <c r="J111" s="31">
        <f t="shared" si="145"/>
        <v>36</v>
      </c>
      <c r="K111" s="14">
        <f t="shared" ref="K111:S111" si="226">IF($J111=0,0,K228/$J111*100)</f>
        <v>19.444444444444446</v>
      </c>
      <c r="L111" s="14">
        <f t="shared" si="226"/>
        <v>25</v>
      </c>
      <c r="M111" s="14">
        <f t="shared" si="226"/>
        <v>5.5555555555555554</v>
      </c>
      <c r="N111" s="14">
        <f t="shared" si="226"/>
        <v>5.5555555555555554</v>
      </c>
      <c r="O111" s="14">
        <f t="shared" si="226"/>
        <v>2.7777777777777777</v>
      </c>
      <c r="P111" s="14">
        <f t="shared" si="226"/>
        <v>8.3333333333333321</v>
      </c>
      <c r="Q111" s="14">
        <f t="shared" si="226"/>
        <v>22.222222222222221</v>
      </c>
      <c r="R111" s="14">
        <f t="shared" si="226"/>
        <v>11.111111111111111</v>
      </c>
      <c r="S111" s="14">
        <f t="shared" si="226"/>
        <v>0</v>
      </c>
    </row>
    <row r="112" spans="1:19" ht="15" customHeight="1" x14ac:dyDescent="0.15">
      <c r="A112" s="3"/>
      <c r="B112" s="231"/>
      <c r="C112" s="27" t="s">
        <v>534</v>
      </c>
      <c r="D112" s="31">
        <f t="shared" si="143"/>
        <v>208</v>
      </c>
      <c r="E112" s="14">
        <f t="shared" ref="E112:I112" si="227">IF($D112=0,0,E229/$D112*100)</f>
        <v>69.230769230769226</v>
      </c>
      <c r="F112" s="14">
        <f t="shared" si="227"/>
        <v>0</v>
      </c>
      <c r="G112" s="14">
        <f t="shared" si="227"/>
        <v>20.192307692307693</v>
      </c>
      <c r="H112" s="14">
        <f t="shared" si="227"/>
        <v>4.8076923076923084</v>
      </c>
      <c r="I112" s="14">
        <f t="shared" si="227"/>
        <v>5.7692307692307692</v>
      </c>
      <c r="J112" s="31">
        <f t="shared" si="145"/>
        <v>52</v>
      </c>
      <c r="K112" s="14">
        <f t="shared" ref="K112:S112" si="228">IF($J112=0,0,K229/$J112*100)</f>
        <v>25</v>
      </c>
      <c r="L112" s="14">
        <f t="shared" si="228"/>
        <v>23.076923076923077</v>
      </c>
      <c r="M112" s="14">
        <f t="shared" si="228"/>
        <v>7.6923076923076925</v>
      </c>
      <c r="N112" s="14">
        <f t="shared" si="228"/>
        <v>9.6153846153846168</v>
      </c>
      <c r="O112" s="14">
        <f t="shared" si="228"/>
        <v>0</v>
      </c>
      <c r="P112" s="14">
        <f t="shared" si="228"/>
        <v>1.9230769230769231</v>
      </c>
      <c r="Q112" s="14">
        <f t="shared" si="228"/>
        <v>19.230769230769234</v>
      </c>
      <c r="R112" s="14">
        <f t="shared" si="228"/>
        <v>5.7692307692307692</v>
      </c>
      <c r="S112" s="14">
        <f t="shared" si="228"/>
        <v>7.6923076923076925</v>
      </c>
    </row>
    <row r="113" spans="1:19" ht="15" customHeight="1" x14ac:dyDescent="0.15">
      <c r="A113" s="3"/>
      <c r="B113" s="231"/>
      <c r="C113" s="27" t="s">
        <v>535</v>
      </c>
      <c r="D113" s="31">
        <f t="shared" si="143"/>
        <v>52</v>
      </c>
      <c r="E113" s="14">
        <f t="shared" ref="E113:I113" si="229">IF($D113=0,0,E230/$D113*100)</f>
        <v>84.615384615384613</v>
      </c>
      <c r="F113" s="14">
        <f t="shared" si="229"/>
        <v>0</v>
      </c>
      <c r="G113" s="14">
        <f t="shared" si="229"/>
        <v>13.461538461538462</v>
      </c>
      <c r="H113" s="14">
        <f t="shared" si="229"/>
        <v>0</v>
      </c>
      <c r="I113" s="14">
        <f t="shared" si="229"/>
        <v>1.9230769230769231</v>
      </c>
      <c r="J113" s="31">
        <f t="shared" si="145"/>
        <v>7</v>
      </c>
      <c r="K113" s="14">
        <f t="shared" ref="K113:S113" si="230">IF($J113=0,0,K230/$J113*100)</f>
        <v>28.571428571428569</v>
      </c>
      <c r="L113" s="14">
        <f t="shared" si="230"/>
        <v>42.857142857142854</v>
      </c>
      <c r="M113" s="14">
        <f t="shared" si="230"/>
        <v>0</v>
      </c>
      <c r="N113" s="14">
        <f t="shared" si="230"/>
        <v>0</v>
      </c>
      <c r="O113" s="14">
        <f t="shared" si="230"/>
        <v>0</v>
      </c>
      <c r="P113" s="14">
        <f t="shared" si="230"/>
        <v>0</v>
      </c>
      <c r="Q113" s="14">
        <f t="shared" si="230"/>
        <v>28.571428571428569</v>
      </c>
      <c r="R113" s="14">
        <f t="shared" si="230"/>
        <v>0</v>
      </c>
      <c r="S113" s="14">
        <f t="shared" si="230"/>
        <v>0</v>
      </c>
    </row>
    <row r="114" spans="1:19" ht="15" customHeight="1" x14ac:dyDescent="0.15">
      <c r="A114" s="3"/>
      <c r="B114" s="231"/>
      <c r="C114" s="27" t="s">
        <v>536</v>
      </c>
      <c r="D114" s="31">
        <f t="shared" si="143"/>
        <v>367</v>
      </c>
      <c r="E114" s="14">
        <f t="shared" ref="E114:I114" si="231">IF($D114=0,0,E231/$D114*100)</f>
        <v>30.790190735694821</v>
      </c>
      <c r="F114" s="14">
        <f t="shared" si="231"/>
        <v>0</v>
      </c>
      <c r="G114" s="14">
        <f t="shared" si="231"/>
        <v>57.220708446866489</v>
      </c>
      <c r="H114" s="14">
        <f t="shared" si="231"/>
        <v>10.081743869209809</v>
      </c>
      <c r="I114" s="14">
        <f t="shared" si="231"/>
        <v>1.9073569482288828</v>
      </c>
      <c r="J114" s="31">
        <f t="shared" si="145"/>
        <v>247</v>
      </c>
      <c r="K114" s="14">
        <f t="shared" ref="K114:S114" si="232">IF($J114=0,0,K231/$J114*100)</f>
        <v>21.457489878542511</v>
      </c>
      <c r="L114" s="14">
        <f t="shared" si="232"/>
        <v>31.578947368421051</v>
      </c>
      <c r="M114" s="14">
        <f t="shared" si="232"/>
        <v>14.5748987854251</v>
      </c>
      <c r="N114" s="14">
        <f t="shared" si="232"/>
        <v>6.0728744939271255</v>
      </c>
      <c r="O114" s="14">
        <f t="shared" si="232"/>
        <v>3.6437246963562751</v>
      </c>
      <c r="P114" s="14">
        <f t="shared" si="232"/>
        <v>4.8582995951417001</v>
      </c>
      <c r="Q114" s="14">
        <f t="shared" si="232"/>
        <v>11.336032388663968</v>
      </c>
      <c r="R114" s="14">
        <f t="shared" si="232"/>
        <v>4.4534412955465585</v>
      </c>
      <c r="S114" s="14">
        <f t="shared" si="232"/>
        <v>2.0242914979757085</v>
      </c>
    </row>
    <row r="115" spans="1:19" ht="15" customHeight="1" x14ac:dyDescent="0.15">
      <c r="A115" s="3"/>
      <c r="B115" s="231"/>
      <c r="C115" s="27" t="s">
        <v>9</v>
      </c>
      <c r="D115" s="31">
        <f t="shared" si="143"/>
        <v>190</v>
      </c>
      <c r="E115" s="14">
        <f t="shared" ref="E115:I115" si="233">IF($D115=0,0,E232/$D115*100)</f>
        <v>74.210526315789465</v>
      </c>
      <c r="F115" s="14">
        <f t="shared" si="233"/>
        <v>0</v>
      </c>
      <c r="G115" s="14">
        <f t="shared" si="233"/>
        <v>19.473684210526315</v>
      </c>
      <c r="H115" s="14">
        <f t="shared" si="233"/>
        <v>4.2105263157894735</v>
      </c>
      <c r="I115" s="14">
        <f t="shared" si="233"/>
        <v>2.1052631578947367</v>
      </c>
      <c r="J115" s="31">
        <f t="shared" si="145"/>
        <v>45</v>
      </c>
      <c r="K115" s="14">
        <f t="shared" ref="K115:S115" si="234">IF($J115=0,0,K232/$J115*100)</f>
        <v>28.888888888888886</v>
      </c>
      <c r="L115" s="14">
        <f t="shared" si="234"/>
        <v>22.222222222222221</v>
      </c>
      <c r="M115" s="14">
        <f t="shared" si="234"/>
        <v>0</v>
      </c>
      <c r="N115" s="14">
        <f t="shared" si="234"/>
        <v>4.4444444444444446</v>
      </c>
      <c r="O115" s="14">
        <f t="shared" si="234"/>
        <v>0</v>
      </c>
      <c r="P115" s="14">
        <f t="shared" si="234"/>
        <v>4.4444444444444446</v>
      </c>
      <c r="Q115" s="14">
        <f t="shared" si="234"/>
        <v>24.444444444444443</v>
      </c>
      <c r="R115" s="14">
        <f t="shared" si="234"/>
        <v>8.8888888888888893</v>
      </c>
      <c r="S115" s="14">
        <f t="shared" si="234"/>
        <v>6.666666666666667</v>
      </c>
    </row>
    <row r="116" spans="1:19" ht="15" customHeight="1" x14ac:dyDescent="0.15">
      <c r="A116" s="3"/>
      <c r="B116" s="3"/>
      <c r="C116" s="27" t="s">
        <v>83</v>
      </c>
      <c r="D116" s="31">
        <f t="shared" si="143"/>
        <v>67</v>
      </c>
      <c r="E116" s="14">
        <f t="shared" ref="E116:I116" si="235">IF($D116=0,0,E233/$D116*100)</f>
        <v>80.597014925373131</v>
      </c>
      <c r="F116" s="14">
        <f t="shared" si="235"/>
        <v>0</v>
      </c>
      <c r="G116" s="14">
        <f t="shared" si="235"/>
        <v>11.940298507462686</v>
      </c>
      <c r="H116" s="14">
        <f t="shared" si="235"/>
        <v>4.4776119402985071</v>
      </c>
      <c r="I116" s="14">
        <f t="shared" si="235"/>
        <v>2.9850746268656714</v>
      </c>
      <c r="J116" s="31">
        <f t="shared" si="145"/>
        <v>11</v>
      </c>
      <c r="K116" s="14">
        <f t="shared" ref="K116:S116" si="236">IF($J116=0,0,K233/$J116*100)</f>
        <v>9.0909090909090917</v>
      </c>
      <c r="L116" s="14">
        <f t="shared" si="236"/>
        <v>9.0909090909090917</v>
      </c>
      <c r="M116" s="14">
        <f t="shared" si="236"/>
        <v>9.0909090909090917</v>
      </c>
      <c r="N116" s="14">
        <f t="shared" si="236"/>
        <v>0</v>
      </c>
      <c r="O116" s="14">
        <f t="shared" si="236"/>
        <v>0</v>
      </c>
      <c r="P116" s="14">
        <f t="shared" si="236"/>
        <v>9.0909090909090917</v>
      </c>
      <c r="Q116" s="14">
        <f t="shared" si="236"/>
        <v>45.454545454545453</v>
      </c>
      <c r="R116" s="14">
        <f t="shared" si="236"/>
        <v>0</v>
      </c>
      <c r="S116" s="14">
        <f t="shared" si="236"/>
        <v>18.181818181818183</v>
      </c>
    </row>
    <row r="117" spans="1:19" ht="15" customHeight="1" x14ac:dyDescent="0.15">
      <c r="A117" s="6"/>
      <c r="B117" s="4"/>
      <c r="C117" s="28" t="s">
        <v>2</v>
      </c>
      <c r="D117" s="32">
        <f t="shared" si="143"/>
        <v>6</v>
      </c>
      <c r="E117" s="12">
        <f t="shared" ref="E117:I117" si="237">IF($D117=0,0,E234/$D117*100)</f>
        <v>33.333333333333329</v>
      </c>
      <c r="F117" s="12">
        <f t="shared" si="237"/>
        <v>0</v>
      </c>
      <c r="G117" s="12">
        <f t="shared" si="237"/>
        <v>66.666666666666657</v>
      </c>
      <c r="H117" s="12">
        <f t="shared" si="237"/>
        <v>0</v>
      </c>
      <c r="I117" s="12">
        <f t="shared" si="237"/>
        <v>0</v>
      </c>
      <c r="J117" s="32">
        <f t="shared" si="145"/>
        <v>4</v>
      </c>
      <c r="K117" s="12">
        <f t="shared" ref="K117:S117" si="238">IF($J117=0,0,K234/$J117*100)</f>
        <v>50</v>
      </c>
      <c r="L117" s="12">
        <f t="shared" si="238"/>
        <v>0</v>
      </c>
      <c r="M117" s="12">
        <f t="shared" si="238"/>
        <v>25</v>
      </c>
      <c r="N117" s="12">
        <f t="shared" si="238"/>
        <v>0</v>
      </c>
      <c r="O117" s="12">
        <f t="shared" si="238"/>
        <v>0</v>
      </c>
      <c r="P117" s="12">
        <f t="shared" si="238"/>
        <v>25</v>
      </c>
      <c r="Q117" s="12">
        <f t="shared" si="238"/>
        <v>0</v>
      </c>
      <c r="R117" s="12">
        <f t="shared" si="238"/>
        <v>0</v>
      </c>
      <c r="S117" s="12">
        <f t="shared" si="238"/>
        <v>0</v>
      </c>
    </row>
    <row r="121" spans="1:19" ht="15" customHeight="1" x14ac:dyDescent="0.15">
      <c r="A121" s="7" t="s">
        <v>0</v>
      </c>
      <c r="B121" s="21"/>
      <c r="C121" s="8"/>
      <c r="D121" s="15">
        <v>5116</v>
      </c>
      <c r="E121" s="15">
        <v>2408</v>
      </c>
      <c r="F121" s="15">
        <v>643</v>
      </c>
      <c r="G121" s="15">
        <v>1704</v>
      </c>
      <c r="H121" s="15">
        <v>254</v>
      </c>
      <c r="I121" s="15">
        <v>107</v>
      </c>
      <c r="J121" s="15">
        <v>2601</v>
      </c>
      <c r="K121" s="15">
        <v>589</v>
      </c>
      <c r="L121" s="15">
        <v>625</v>
      </c>
      <c r="M121" s="15">
        <v>348</v>
      </c>
      <c r="N121" s="15">
        <v>162</v>
      </c>
      <c r="O121" s="15">
        <v>84</v>
      </c>
      <c r="P121" s="15">
        <v>78</v>
      </c>
      <c r="Q121" s="15">
        <v>553</v>
      </c>
      <c r="R121" s="15">
        <v>95</v>
      </c>
      <c r="S121" s="15">
        <v>67</v>
      </c>
    </row>
    <row r="122" spans="1:19" ht="15" customHeight="1" x14ac:dyDescent="0.15">
      <c r="A122" s="4"/>
      <c r="B122" s="22"/>
      <c r="C122" s="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</row>
    <row r="123" spans="1:19" ht="15" customHeight="1" x14ac:dyDescent="0.15">
      <c r="A123" s="2" t="s">
        <v>526</v>
      </c>
      <c r="B123" s="23" t="s">
        <v>10</v>
      </c>
      <c r="C123" s="17" t="s">
        <v>207</v>
      </c>
      <c r="D123" s="15">
        <v>56</v>
      </c>
      <c r="E123" s="15">
        <v>38</v>
      </c>
      <c r="F123" s="15">
        <v>3</v>
      </c>
      <c r="G123" s="15">
        <v>9</v>
      </c>
      <c r="H123" s="15">
        <v>4</v>
      </c>
      <c r="I123" s="15">
        <v>2</v>
      </c>
      <c r="J123" s="15">
        <v>16</v>
      </c>
      <c r="K123" s="15">
        <v>2</v>
      </c>
      <c r="L123" s="15">
        <v>4</v>
      </c>
      <c r="M123" s="15">
        <v>2</v>
      </c>
      <c r="N123" s="15">
        <v>0</v>
      </c>
      <c r="O123" s="15">
        <v>1</v>
      </c>
      <c r="P123" s="15">
        <v>0</v>
      </c>
      <c r="Q123" s="15">
        <v>6</v>
      </c>
      <c r="R123" s="15">
        <v>0</v>
      </c>
      <c r="S123" s="15">
        <v>1</v>
      </c>
    </row>
    <row r="124" spans="1:19" ht="15" customHeight="1" x14ac:dyDescent="0.15">
      <c r="A124" s="3" t="s">
        <v>527</v>
      </c>
      <c r="B124" s="24" t="s">
        <v>11</v>
      </c>
      <c r="C124" s="18" t="s">
        <v>208</v>
      </c>
      <c r="D124" s="15">
        <v>73</v>
      </c>
      <c r="E124" s="15">
        <v>38</v>
      </c>
      <c r="F124" s="15">
        <v>4</v>
      </c>
      <c r="G124" s="15">
        <v>21</v>
      </c>
      <c r="H124" s="15">
        <v>9</v>
      </c>
      <c r="I124" s="15">
        <v>1</v>
      </c>
      <c r="J124" s="15">
        <v>34</v>
      </c>
      <c r="K124" s="15">
        <v>5</v>
      </c>
      <c r="L124" s="15">
        <v>9</v>
      </c>
      <c r="M124" s="15">
        <v>1</v>
      </c>
      <c r="N124" s="15">
        <v>2</v>
      </c>
      <c r="O124" s="15">
        <v>4</v>
      </c>
      <c r="P124" s="15">
        <v>4</v>
      </c>
      <c r="Q124" s="15">
        <v>4</v>
      </c>
      <c r="R124" s="15">
        <v>4</v>
      </c>
      <c r="S124" s="15">
        <v>1</v>
      </c>
    </row>
    <row r="125" spans="1:19" ht="15" customHeight="1" x14ac:dyDescent="0.15">
      <c r="A125" s="3" t="s">
        <v>206</v>
      </c>
      <c r="B125" s="24"/>
      <c r="C125" s="18" t="s">
        <v>209</v>
      </c>
      <c r="D125" s="15">
        <v>140</v>
      </c>
      <c r="E125" s="15">
        <v>79</v>
      </c>
      <c r="F125" s="15">
        <v>3</v>
      </c>
      <c r="G125" s="15">
        <v>46</v>
      </c>
      <c r="H125" s="15">
        <v>7</v>
      </c>
      <c r="I125" s="15">
        <v>5</v>
      </c>
      <c r="J125" s="15">
        <v>56</v>
      </c>
      <c r="K125" s="15">
        <v>6</v>
      </c>
      <c r="L125" s="15">
        <v>12</v>
      </c>
      <c r="M125" s="15">
        <v>8</v>
      </c>
      <c r="N125" s="15">
        <v>2</v>
      </c>
      <c r="O125" s="15">
        <v>1</v>
      </c>
      <c r="P125" s="15">
        <v>5</v>
      </c>
      <c r="Q125" s="15">
        <v>15</v>
      </c>
      <c r="R125" s="15">
        <v>5</v>
      </c>
      <c r="S125" s="15">
        <v>2</v>
      </c>
    </row>
    <row r="126" spans="1:19" ht="15" customHeight="1" x14ac:dyDescent="0.15">
      <c r="A126" s="3"/>
      <c r="B126" s="24"/>
      <c r="C126" s="18" t="s">
        <v>210</v>
      </c>
      <c r="D126" s="15">
        <v>306</v>
      </c>
      <c r="E126" s="15">
        <v>168</v>
      </c>
      <c r="F126" s="15">
        <v>23</v>
      </c>
      <c r="G126" s="15">
        <v>91</v>
      </c>
      <c r="H126" s="15">
        <v>20</v>
      </c>
      <c r="I126" s="15">
        <v>4</v>
      </c>
      <c r="J126" s="15">
        <v>134</v>
      </c>
      <c r="K126" s="15">
        <v>28</v>
      </c>
      <c r="L126" s="15">
        <v>36</v>
      </c>
      <c r="M126" s="15">
        <v>18</v>
      </c>
      <c r="N126" s="15">
        <v>8</v>
      </c>
      <c r="O126" s="15">
        <v>4</v>
      </c>
      <c r="P126" s="15">
        <v>3</v>
      </c>
      <c r="Q126" s="15">
        <v>28</v>
      </c>
      <c r="R126" s="15">
        <v>5</v>
      </c>
      <c r="S126" s="15">
        <v>4</v>
      </c>
    </row>
    <row r="127" spans="1:19" ht="15" customHeight="1" x14ac:dyDescent="0.15">
      <c r="A127" s="3"/>
      <c r="B127" s="24"/>
      <c r="C127" s="18" t="s">
        <v>211</v>
      </c>
      <c r="D127" s="15">
        <v>586</v>
      </c>
      <c r="E127" s="15">
        <v>309</v>
      </c>
      <c r="F127" s="15">
        <v>41</v>
      </c>
      <c r="G127" s="15">
        <v>190</v>
      </c>
      <c r="H127" s="15">
        <v>31</v>
      </c>
      <c r="I127" s="15">
        <v>15</v>
      </c>
      <c r="J127" s="15">
        <v>262</v>
      </c>
      <c r="K127" s="15">
        <v>50</v>
      </c>
      <c r="L127" s="15">
        <v>63</v>
      </c>
      <c r="M127" s="15">
        <v>45</v>
      </c>
      <c r="N127" s="15">
        <v>18</v>
      </c>
      <c r="O127" s="15">
        <v>14</v>
      </c>
      <c r="P127" s="15">
        <v>6</v>
      </c>
      <c r="Q127" s="15">
        <v>54</v>
      </c>
      <c r="R127" s="15">
        <v>6</v>
      </c>
      <c r="S127" s="15">
        <v>6</v>
      </c>
    </row>
    <row r="128" spans="1:19" ht="15" customHeight="1" x14ac:dyDescent="0.15">
      <c r="A128" s="3"/>
      <c r="B128" s="24"/>
      <c r="C128" s="18" t="s">
        <v>212</v>
      </c>
      <c r="D128" s="15">
        <v>1210</v>
      </c>
      <c r="E128" s="15">
        <v>618</v>
      </c>
      <c r="F128" s="15">
        <v>135</v>
      </c>
      <c r="G128" s="15">
        <v>386</v>
      </c>
      <c r="H128" s="15">
        <v>47</v>
      </c>
      <c r="I128" s="15">
        <v>24</v>
      </c>
      <c r="J128" s="15">
        <v>568</v>
      </c>
      <c r="K128" s="15">
        <v>142</v>
      </c>
      <c r="L128" s="15">
        <v>126</v>
      </c>
      <c r="M128" s="15">
        <v>70</v>
      </c>
      <c r="N128" s="15">
        <v>43</v>
      </c>
      <c r="O128" s="15">
        <v>19</v>
      </c>
      <c r="P128" s="15">
        <v>18</v>
      </c>
      <c r="Q128" s="15">
        <v>112</v>
      </c>
      <c r="R128" s="15">
        <v>26</v>
      </c>
      <c r="S128" s="15">
        <v>12</v>
      </c>
    </row>
    <row r="129" spans="1:19" ht="15" customHeight="1" x14ac:dyDescent="0.15">
      <c r="A129" s="3"/>
      <c r="B129" s="24"/>
      <c r="C129" s="18" t="s">
        <v>213</v>
      </c>
      <c r="D129" s="15">
        <v>1475</v>
      </c>
      <c r="E129" s="15">
        <v>673</v>
      </c>
      <c r="F129" s="15">
        <v>214</v>
      </c>
      <c r="G129" s="15">
        <v>500</v>
      </c>
      <c r="H129" s="15">
        <v>62</v>
      </c>
      <c r="I129" s="15">
        <v>26</v>
      </c>
      <c r="J129" s="15">
        <v>776</v>
      </c>
      <c r="K129" s="15">
        <v>189</v>
      </c>
      <c r="L129" s="15">
        <v>191</v>
      </c>
      <c r="M129" s="15">
        <v>108</v>
      </c>
      <c r="N129" s="15">
        <v>44</v>
      </c>
      <c r="O129" s="15">
        <v>24</v>
      </c>
      <c r="P129" s="15">
        <v>17</v>
      </c>
      <c r="Q129" s="15">
        <v>155</v>
      </c>
      <c r="R129" s="15">
        <v>28</v>
      </c>
      <c r="S129" s="15">
        <v>20</v>
      </c>
    </row>
    <row r="130" spans="1:19" ht="15" customHeight="1" x14ac:dyDescent="0.15">
      <c r="A130" s="3"/>
      <c r="B130" s="24"/>
      <c r="C130" s="18" t="s">
        <v>353</v>
      </c>
      <c r="D130" s="15">
        <v>774</v>
      </c>
      <c r="E130" s="15">
        <v>309</v>
      </c>
      <c r="F130" s="15">
        <v>134</v>
      </c>
      <c r="G130" s="15">
        <v>277</v>
      </c>
      <c r="H130" s="15">
        <v>32</v>
      </c>
      <c r="I130" s="15">
        <v>22</v>
      </c>
      <c r="J130" s="15">
        <v>443</v>
      </c>
      <c r="K130" s="15">
        <v>93</v>
      </c>
      <c r="L130" s="15">
        <v>107</v>
      </c>
      <c r="M130" s="15">
        <v>67</v>
      </c>
      <c r="N130" s="15">
        <v>20</v>
      </c>
      <c r="O130" s="15">
        <v>11</v>
      </c>
      <c r="P130" s="15">
        <v>15</v>
      </c>
      <c r="Q130" s="15">
        <v>103</v>
      </c>
      <c r="R130" s="15">
        <v>15</v>
      </c>
      <c r="S130" s="15">
        <v>12</v>
      </c>
    </row>
    <row r="131" spans="1:19" ht="15" customHeight="1" x14ac:dyDescent="0.15">
      <c r="A131" s="3"/>
      <c r="B131" s="24"/>
      <c r="C131" s="18" t="s">
        <v>215</v>
      </c>
      <c r="D131" s="15">
        <v>207</v>
      </c>
      <c r="E131" s="15">
        <v>55</v>
      </c>
      <c r="F131" s="15">
        <v>58</v>
      </c>
      <c r="G131" s="15">
        <v>81</v>
      </c>
      <c r="H131" s="15">
        <v>11</v>
      </c>
      <c r="I131" s="15">
        <v>2</v>
      </c>
      <c r="J131" s="15">
        <v>150</v>
      </c>
      <c r="K131" s="15">
        <v>41</v>
      </c>
      <c r="L131" s="15">
        <v>40</v>
      </c>
      <c r="M131" s="15">
        <v>20</v>
      </c>
      <c r="N131" s="15">
        <v>5</v>
      </c>
      <c r="O131" s="15">
        <v>2</v>
      </c>
      <c r="P131" s="15">
        <v>2</v>
      </c>
      <c r="Q131" s="15">
        <v>38</v>
      </c>
      <c r="R131" s="15">
        <v>2</v>
      </c>
      <c r="S131" s="15">
        <v>0</v>
      </c>
    </row>
    <row r="132" spans="1:19" ht="15" customHeight="1" x14ac:dyDescent="0.15">
      <c r="A132" s="3"/>
      <c r="B132" s="25"/>
      <c r="C132" s="19" t="s">
        <v>24</v>
      </c>
      <c r="D132" s="15">
        <v>289</v>
      </c>
      <c r="E132" s="15">
        <v>121</v>
      </c>
      <c r="F132" s="15">
        <v>28</v>
      </c>
      <c r="G132" s="15">
        <v>103</v>
      </c>
      <c r="H132" s="15">
        <v>31</v>
      </c>
      <c r="I132" s="15">
        <v>6</v>
      </c>
      <c r="J132" s="15">
        <v>162</v>
      </c>
      <c r="K132" s="15">
        <v>33</v>
      </c>
      <c r="L132" s="15">
        <v>37</v>
      </c>
      <c r="M132" s="15">
        <v>9</v>
      </c>
      <c r="N132" s="15">
        <v>20</v>
      </c>
      <c r="O132" s="15">
        <v>4</v>
      </c>
      <c r="P132" s="15">
        <v>8</v>
      </c>
      <c r="Q132" s="15">
        <v>38</v>
      </c>
      <c r="R132" s="15">
        <v>4</v>
      </c>
      <c r="S132" s="15">
        <v>9</v>
      </c>
    </row>
    <row r="133" spans="1:19" ht="15" customHeight="1" x14ac:dyDescent="0.15">
      <c r="A133" s="3"/>
      <c r="B133" s="24" t="s">
        <v>12</v>
      </c>
      <c r="C133" s="17" t="s">
        <v>207</v>
      </c>
      <c r="D133" s="15">
        <v>7</v>
      </c>
      <c r="E133" s="15">
        <v>3</v>
      </c>
      <c r="F133" s="15">
        <v>2</v>
      </c>
      <c r="G133" s="15">
        <v>2</v>
      </c>
      <c r="H133" s="15">
        <v>0</v>
      </c>
      <c r="I133" s="15">
        <v>0</v>
      </c>
      <c r="J133" s="15">
        <v>4</v>
      </c>
      <c r="K133" s="15">
        <v>1</v>
      </c>
      <c r="L133" s="15">
        <v>1</v>
      </c>
      <c r="M133" s="15">
        <v>1</v>
      </c>
      <c r="N133" s="15">
        <v>0</v>
      </c>
      <c r="O133" s="15">
        <v>0</v>
      </c>
      <c r="P133" s="15">
        <v>0</v>
      </c>
      <c r="Q133" s="15">
        <v>1</v>
      </c>
      <c r="R133" s="15">
        <v>0</v>
      </c>
      <c r="S133" s="15">
        <v>0</v>
      </c>
    </row>
    <row r="134" spans="1:19" ht="15" customHeight="1" x14ac:dyDescent="0.15">
      <c r="A134" s="3"/>
      <c r="B134" s="24" t="s">
        <v>13</v>
      </c>
      <c r="C134" s="18" t="s">
        <v>208</v>
      </c>
      <c r="D134" s="15">
        <v>10</v>
      </c>
      <c r="E134" s="15">
        <v>4</v>
      </c>
      <c r="F134" s="15">
        <v>4</v>
      </c>
      <c r="G134" s="15">
        <v>2</v>
      </c>
      <c r="H134" s="15">
        <v>0</v>
      </c>
      <c r="I134" s="15">
        <v>0</v>
      </c>
      <c r="J134" s="15">
        <v>6</v>
      </c>
      <c r="K134" s="15">
        <v>0</v>
      </c>
      <c r="L134" s="15">
        <v>2</v>
      </c>
      <c r="M134" s="15">
        <v>0</v>
      </c>
      <c r="N134" s="15">
        <v>0</v>
      </c>
      <c r="O134" s="15">
        <v>3</v>
      </c>
      <c r="P134" s="15">
        <v>1</v>
      </c>
      <c r="Q134" s="15">
        <v>0</v>
      </c>
      <c r="R134" s="15">
        <v>0</v>
      </c>
      <c r="S134" s="15">
        <v>0</v>
      </c>
    </row>
    <row r="135" spans="1:19" ht="15" customHeight="1" x14ac:dyDescent="0.15">
      <c r="A135" s="3"/>
      <c r="B135" s="24" t="s">
        <v>14</v>
      </c>
      <c r="C135" s="18" t="s">
        <v>209</v>
      </c>
      <c r="D135" s="15">
        <v>30</v>
      </c>
      <c r="E135" s="15">
        <v>20</v>
      </c>
      <c r="F135" s="15">
        <v>3</v>
      </c>
      <c r="G135" s="15">
        <v>5</v>
      </c>
      <c r="H135" s="15">
        <v>0</v>
      </c>
      <c r="I135" s="15">
        <v>2</v>
      </c>
      <c r="J135" s="15">
        <v>8</v>
      </c>
      <c r="K135" s="15">
        <v>1</v>
      </c>
      <c r="L135" s="15">
        <v>3</v>
      </c>
      <c r="M135" s="15">
        <v>0</v>
      </c>
      <c r="N135" s="15">
        <v>1</v>
      </c>
      <c r="O135" s="15">
        <v>1</v>
      </c>
      <c r="P135" s="15">
        <v>0</v>
      </c>
      <c r="Q135" s="15">
        <v>2</v>
      </c>
      <c r="R135" s="15">
        <v>0</v>
      </c>
      <c r="S135" s="15">
        <v>0</v>
      </c>
    </row>
    <row r="136" spans="1:19" ht="15" customHeight="1" x14ac:dyDescent="0.15">
      <c r="A136" s="3"/>
      <c r="B136" s="24"/>
      <c r="C136" s="18" t="s">
        <v>210</v>
      </c>
      <c r="D136" s="15">
        <v>85</v>
      </c>
      <c r="E136" s="15">
        <v>46</v>
      </c>
      <c r="F136" s="15">
        <v>20</v>
      </c>
      <c r="G136" s="15">
        <v>18</v>
      </c>
      <c r="H136" s="15">
        <v>0</v>
      </c>
      <c r="I136" s="15">
        <v>1</v>
      </c>
      <c r="J136" s="15">
        <v>38</v>
      </c>
      <c r="K136" s="15">
        <v>9</v>
      </c>
      <c r="L136" s="15">
        <v>14</v>
      </c>
      <c r="M136" s="15">
        <v>6</v>
      </c>
      <c r="N136" s="15">
        <v>1</v>
      </c>
      <c r="O136" s="15">
        <v>1</v>
      </c>
      <c r="P136" s="15">
        <v>2</v>
      </c>
      <c r="Q136" s="15">
        <v>5</v>
      </c>
      <c r="R136" s="15">
        <v>0</v>
      </c>
      <c r="S136" s="15">
        <v>0</v>
      </c>
    </row>
    <row r="137" spans="1:19" ht="15" customHeight="1" x14ac:dyDescent="0.15">
      <c r="A137" s="3"/>
      <c r="B137" s="24"/>
      <c r="C137" s="18" t="s">
        <v>211</v>
      </c>
      <c r="D137" s="15">
        <v>169</v>
      </c>
      <c r="E137" s="15">
        <v>90</v>
      </c>
      <c r="F137" s="15">
        <v>40</v>
      </c>
      <c r="G137" s="15">
        <v>34</v>
      </c>
      <c r="H137" s="15">
        <v>0</v>
      </c>
      <c r="I137" s="15">
        <v>5</v>
      </c>
      <c r="J137" s="15">
        <v>74</v>
      </c>
      <c r="K137" s="15">
        <v>20</v>
      </c>
      <c r="L137" s="15">
        <v>17</v>
      </c>
      <c r="M137" s="15">
        <v>12</v>
      </c>
      <c r="N137" s="15">
        <v>5</v>
      </c>
      <c r="O137" s="15">
        <v>4</v>
      </c>
      <c r="P137" s="15">
        <v>1</v>
      </c>
      <c r="Q137" s="15">
        <v>12</v>
      </c>
      <c r="R137" s="15">
        <v>2</v>
      </c>
      <c r="S137" s="15">
        <v>1</v>
      </c>
    </row>
    <row r="138" spans="1:19" ht="15" customHeight="1" x14ac:dyDescent="0.15">
      <c r="A138" s="3"/>
      <c r="B138" s="24"/>
      <c r="C138" s="18" t="s">
        <v>212</v>
      </c>
      <c r="D138" s="15">
        <v>459</v>
      </c>
      <c r="E138" s="15">
        <v>226</v>
      </c>
      <c r="F138" s="15">
        <v>127</v>
      </c>
      <c r="G138" s="15">
        <v>102</v>
      </c>
      <c r="H138" s="15">
        <v>0</v>
      </c>
      <c r="I138" s="15">
        <v>4</v>
      </c>
      <c r="J138" s="15">
        <v>229</v>
      </c>
      <c r="K138" s="15">
        <v>63</v>
      </c>
      <c r="L138" s="15">
        <v>61</v>
      </c>
      <c r="M138" s="15">
        <v>24</v>
      </c>
      <c r="N138" s="15">
        <v>18</v>
      </c>
      <c r="O138" s="15">
        <v>9</v>
      </c>
      <c r="P138" s="15">
        <v>5</v>
      </c>
      <c r="Q138" s="15">
        <v>37</v>
      </c>
      <c r="R138" s="15">
        <v>7</v>
      </c>
      <c r="S138" s="15">
        <v>5</v>
      </c>
    </row>
    <row r="139" spans="1:19" ht="15" customHeight="1" x14ac:dyDescent="0.15">
      <c r="A139" s="3"/>
      <c r="B139" s="24"/>
      <c r="C139" s="18" t="s">
        <v>213</v>
      </c>
      <c r="D139" s="15">
        <v>651</v>
      </c>
      <c r="E139" s="15">
        <v>284</v>
      </c>
      <c r="F139" s="15">
        <v>193</v>
      </c>
      <c r="G139" s="15">
        <v>165</v>
      </c>
      <c r="H139" s="15">
        <v>0</v>
      </c>
      <c r="I139" s="15">
        <v>9</v>
      </c>
      <c r="J139" s="15">
        <v>358</v>
      </c>
      <c r="K139" s="15">
        <v>101</v>
      </c>
      <c r="L139" s="15">
        <v>85</v>
      </c>
      <c r="M139" s="15">
        <v>57</v>
      </c>
      <c r="N139" s="15">
        <v>26</v>
      </c>
      <c r="O139" s="15">
        <v>12</v>
      </c>
      <c r="P139" s="15">
        <v>8</v>
      </c>
      <c r="Q139" s="15">
        <v>63</v>
      </c>
      <c r="R139" s="15">
        <v>0</v>
      </c>
      <c r="S139" s="15">
        <v>6</v>
      </c>
    </row>
    <row r="140" spans="1:19" ht="15" customHeight="1" x14ac:dyDescent="0.15">
      <c r="A140" s="3"/>
      <c r="B140" s="24"/>
      <c r="C140" s="18" t="s">
        <v>353</v>
      </c>
      <c r="D140" s="15">
        <v>407</v>
      </c>
      <c r="E140" s="15">
        <v>160</v>
      </c>
      <c r="F140" s="15">
        <v>129</v>
      </c>
      <c r="G140" s="15">
        <v>110</v>
      </c>
      <c r="H140" s="15">
        <v>0</v>
      </c>
      <c r="I140" s="15">
        <v>8</v>
      </c>
      <c r="J140" s="15">
        <v>239</v>
      </c>
      <c r="K140" s="15">
        <v>53</v>
      </c>
      <c r="L140" s="15">
        <v>60</v>
      </c>
      <c r="M140" s="15">
        <v>31</v>
      </c>
      <c r="N140" s="15">
        <v>10</v>
      </c>
      <c r="O140" s="15">
        <v>8</v>
      </c>
      <c r="P140" s="15">
        <v>9</v>
      </c>
      <c r="Q140" s="15">
        <v>54</v>
      </c>
      <c r="R140" s="15">
        <v>4</v>
      </c>
      <c r="S140" s="15">
        <v>10</v>
      </c>
    </row>
    <row r="141" spans="1:19" ht="15" customHeight="1" x14ac:dyDescent="0.15">
      <c r="A141" s="3"/>
      <c r="B141" s="24"/>
      <c r="C141" s="18" t="s">
        <v>215</v>
      </c>
      <c r="D141" s="15">
        <v>115</v>
      </c>
      <c r="E141" s="15">
        <v>26</v>
      </c>
      <c r="F141" s="15">
        <v>53</v>
      </c>
      <c r="G141" s="15">
        <v>35</v>
      </c>
      <c r="H141" s="15">
        <v>0</v>
      </c>
      <c r="I141" s="15">
        <v>1</v>
      </c>
      <c r="J141" s="15">
        <v>88</v>
      </c>
      <c r="K141" s="15">
        <v>27</v>
      </c>
      <c r="L141" s="15">
        <v>26</v>
      </c>
      <c r="M141" s="15">
        <v>9</v>
      </c>
      <c r="N141" s="15">
        <v>4</v>
      </c>
      <c r="O141" s="15">
        <v>2</v>
      </c>
      <c r="P141" s="15">
        <v>1</v>
      </c>
      <c r="Q141" s="15">
        <v>19</v>
      </c>
      <c r="R141" s="15">
        <v>0</v>
      </c>
      <c r="S141" s="15">
        <v>0</v>
      </c>
    </row>
    <row r="142" spans="1:19" ht="15" customHeight="1" x14ac:dyDescent="0.15">
      <c r="A142" s="3"/>
      <c r="B142" s="25"/>
      <c r="C142" s="19" t="s">
        <v>24</v>
      </c>
      <c r="D142" s="15">
        <v>66</v>
      </c>
      <c r="E142" s="15">
        <v>15</v>
      </c>
      <c r="F142" s="15">
        <v>24</v>
      </c>
      <c r="G142" s="15">
        <v>25</v>
      </c>
      <c r="H142" s="15">
        <v>0</v>
      </c>
      <c r="I142" s="15">
        <v>2</v>
      </c>
      <c r="J142" s="15">
        <v>49</v>
      </c>
      <c r="K142" s="15">
        <v>10</v>
      </c>
      <c r="L142" s="15">
        <v>9</v>
      </c>
      <c r="M142" s="15">
        <v>4</v>
      </c>
      <c r="N142" s="15">
        <v>6</v>
      </c>
      <c r="O142" s="15">
        <v>4</v>
      </c>
      <c r="P142" s="15">
        <v>1</v>
      </c>
      <c r="Q142" s="15">
        <v>12</v>
      </c>
      <c r="R142" s="15">
        <v>0</v>
      </c>
      <c r="S142" s="15">
        <v>3</v>
      </c>
    </row>
    <row r="143" spans="1:19" ht="15" customHeight="1" x14ac:dyDescent="0.15">
      <c r="A143" s="3"/>
      <c r="B143" s="24" t="s">
        <v>15</v>
      </c>
      <c r="C143" s="17" t="s">
        <v>207</v>
      </c>
      <c r="D143" s="15">
        <v>29</v>
      </c>
      <c r="E143" s="15">
        <v>19</v>
      </c>
      <c r="F143" s="15">
        <v>0</v>
      </c>
      <c r="G143" s="15">
        <v>5</v>
      </c>
      <c r="H143" s="15">
        <v>4</v>
      </c>
      <c r="I143" s="15">
        <v>1</v>
      </c>
      <c r="J143" s="15">
        <v>9</v>
      </c>
      <c r="K143" s="15">
        <v>1</v>
      </c>
      <c r="L143" s="15">
        <v>2</v>
      </c>
      <c r="M143" s="15">
        <v>0</v>
      </c>
      <c r="N143" s="15">
        <v>0</v>
      </c>
      <c r="O143" s="15">
        <v>1</v>
      </c>
      <c r="P143" s="15">
        <v>0</v>
      </c>
      <c r="Q143" s="15">
        <v>4</v>
      </c>
      <c r="R143" s="15">
        <v>0</v>
      </c>
      <c r="S143" s="15">
        <v>1</v>
      </c>
    </row>
    <row r="144" spans="1:19" ht="15" customHeight="1" x14ac:dyDescent="0.15">
      <c r="A144" s="3"/>
      <c r="B144" s="24" t="s">
        <v>16</v>
      </c>
      <c r="C144" s="18" t="s">
        <v>208</v>
      </c>
      <c r="D144" s="15">
        <v>39</v>
      </c>
      <c r="E144" s="15">
        <v>20</v>
      </c>
      <c r="F144" s="15">
        <v>0</v>
      </c>
      <c r="G144" s="15">
        <v>12</v>
      </c>
      <c r="H144" s="15">
        <v>6</v>
      </c>
      <c r="I144" s="15">
        <v>1</v>
      </c>
      <c r="J144" s="15">
        <v>18</v>
      </c>
      <c r="K144" s="15">
        <v>5</v>
      </c>
      <c r="L144" s="15">
        <v>4</v>
      </c>
      <c r="M144" s="15">
        <v>1</v>
      </c>
      <c r="N144" s="15">
        <v>1</v>
      </c>
      <c r="O144" s="15">
        <v>0</v>
      </c>
      <c r="P144" s="15">
        <v>2</v>
      </c>
      <c r="Q144" s="15">
        <v>2</v>
      </c>
      <c r="R144" s="15">
        <v>3</v>
      </c>
      <c r="S144" s="15">
        <v>0</v>
      </c>
    </row>
    <row r="145" spans="1:19" ht="15" customHeight="1" x14ac:dyDescent="0.15">
      <c r="A145" s="3"/>
      <c r="B145" s="24" t="s">
        <v>17</v>
      </c>
      <c r="C145" s="18" t="s">
        <v>209</v>
      </c>
      <c r="D145" s="15">
        <v>73</v>
      </c>
      <c r="E145" s="15">
        <v>37</v>
      </c>
      <c r="F145" s="15">
        <v>0</v>
      </c>
      <c r="G145" s="15">
        <v>29</v>
      </c>
      <c r="H145" s="15">
        <v>6</v>
      </c>
      <c r="I145" s="15">
        <v>1</v>
      </c>
      <c r="J145" s="15">
        <v>35</v>
      </c>
      <c r="K145" s="15">
        <v>4</v>
      </c>
      <c r="L145" s="15">
        <v>6</v>
      </c>
      <c r="M145" s="15">
        <v>7</v>
      </c>
      <c r="N145" s="15">
        <v>1</v>
      </c>
      <c r="O145" s="15">
        <v>0</v>
      </c>
      <c r="P145" s="15">
        <v>3</v>
      </c>
      <c r="Q145" s="15">
        <v>11</v>
      </c>
      <c r="R145" s="15">
        <v>2</v>
      </c>
      <c r="S145" s="15">
        <v>1</v>
      </c>
    </row>
    <row r="146" spans="1:19" ht="15" customHeight="1" x14ac:dyDescent="0.15">
      <c r="A146" s="3"/>
      <c r="B146" s="24"/>
      <c r="C146" s="18" t="s">
        <v>210</v>
      </c>
      <c r="D146" s="15">
        <v>127</v>
      </c>
      <c r="E146" s="15">
        <v>63</v>
      </c>
      <c r="F146" s="15">
        <v>0</v>
      </c>
      <c r="G146" s="15">
        <v>50</v>
      </c>
      <c r="H146" s="15">
        <v>14</v>
      </c>
      <c r="I146" s="15">
        <v>0</v>
      </c>
      <c r="J146" s="15">
        <v>64</v>
      </c>
      <c r="K146" s="15">
        <v>11</v>
      </c>
      <c r="L146" s="15">
        <v>15</v>
      </c>
      <c r="M146" s="15">
        <v>10</v>
      </c>
      <c r="N146" s="15">
        <v>3</v>
      </c>
      <c r="O146" s="15">
        <v>2</v>
      </c>
      <c r="P146" s="15">
        <v>0</v>
      </c>
      <c r="Q146" s="15">
        <v>18</v>
      </c>
      <c r="R146" s="15">
        <v>3</v>
      </c>
      <c r="S146" s="15">
        <v>2</v>
      </c>
    </row>
    <row r="147" spans="1:19" ht="15" customHeight="1" x14ac:dyDescent="0.15">
      <c r="A147" s="3"/>
      <c r="B147" s="24"/>
      <c r="C147" s="18" t="s">
        <v>211</v>
      </c>
      <c r="D147" s="15">
        <v>236</v>
      </c>
      <c r="E147" s="15">
        <v>115</v>
      </c>
      <c r="F147" s="15">
        <v>0</v>
      </c>
      <c r="G147" s="15">
        <v>95</v>
      </c>
      <c r="H147" s="15">
        <v>21</v>
      </c>
      <c r="I147" s="15">
        <v>5</v>
      </c>
      <c r="J147" s="15">
        <v>116</v>
      </c>
      <c r="K147" s="15">
        <v>23</v>
      </c>
      <c r="L147" s="15">
        <v>20</v>
      </c>
      <c r="M147" s="15">
        <v>24</v>
      </c>
      <c r="N147" s="15">
        <v>8</v>
      </c>
      <c r="O147" s="15">
        <v>4</v>
      </c>
      <c r="P147" s="15">
        <v>2</v>
      </c>
      <c r="Q147" s="15">
        <v>31</v>
      </c>
      <c r="R147" s="15">
        <v>2</v>
      </c>
      <c r="S147" s="15">
        <v>2</v>
      </c>
    </row>
    <row r="148" spans="1:19" ht="15" customHeight="1" x14ac:dyDescent="0.15">
      <c r="A148" s="3"/>
      <c r="B148" s="24"/>
      <c r="C148" s="18" t="s">
        <v>212</v>
      </c>
      <c r="D148" s="15">
        <v>407</v>
      </c>
      <c r="E148" s="15">
        <v>204</v>
      </c>
      <c r="F148" s="15">
        <v>0</v>
      </c>
      <c r="G148" s="15">
        <v>160</v>
      </c>
      <c r="H148" s="15">
        <v>33</v>
      </c>
      <c r="I148" s="15">
        <v>10</v>
      </c>
      <c r="J148" s="15">
        <v>193</v>
      </c>
      <c r="K148" s="15">
        <v>38</v>
      </c>
      <c r="L148" s="15">
        <v>33</v>
      </c>
      <c r="M148" s="15">
        <v>34</v>
      </c>
      <c r="N148" s="15">
        <v>14</v>
      </c>
      <c r="O148" s="15">
        <v>7</v>
      </c>
      <c r="P148" s="15">
        <v>7</v>
      </c>
      <c r="Q148" s="15">
        <v>48</v>
      </c>
      <c r="R148" s="15">
        <v>9</v>
      </c>
      <c r="S148" s="15">
        <v>3</v>
      </c>
    </row>
    <row r="149" spans="1:19" ht="15" customHeight="1" x14ac:dyDescent="0.15">
      <c r="A149" s="3"/>
      <c r="B149" s="24"/>
      <c r="C149" s="18" t="s">
        <v>213</v>
      </c>
      <c r="D149" s="15">
        <v>419</v>
      </c>
      <c r="E149" s="15">
        <v>184</v>
      </c>
      <c r="F149" s="15">
        <v>0</v>
      </c>
      <c r="G149" s="15">
        <v>196</v>
      </c>
      <c r="H149" s="15">
        <v>34</v>
      </c>
      <c r="I149" s="15">
        <v>5</v>
      </c>
      <c r="J149" s="15">
        <v>230</v>
      </c>
      <c r="K149" s="15">
        <v>42</v>
      </c>
      <c r="L149" s="15">
        <v>58</v>
      </c>
      <c r="M149" s="15">
        <v>29</v>
      </c>
      <c r="N149" s="15">
        <v>9</v>
      </c>
      <c r="O149" s="15">
        <v>8</v>
      </c>
      <c r="P149" s="15">
        <v>1</v>
      </c>
      <c r="Q149" s="15">
        <v>58</v>
      </c>
      <c r="R149" s="15">
        <v>16</v>
      </c>
      <c r="S149" s="15">
        <v>9</v>
      </c>
    </row>
    <row r="150" spans="1:19" ht="15" customHeight="1" x14ac:dyDescent="0.15">
      <c r="A150" s="3"/>
      <c r="B150" s="24"/>
      <c r="C150" s="18" t="s">
        <v>353</v>
      </c>
      <c r="D150" s="15">
        <v>202</v>
      </c>
      <c r="E150" s="15">
        <v>80</v>
      </c>
      <c r="F150" s="15">
        <v>0</v>
      </c>
      <c r="G150" s="15">
        <v>95</v>
      </c>
      <c r="H150" s="15">
        <v>19</v>
      </c>
      <c r="I150" s="15">
        <v>8</v>
      </c>
      <c r="J150" s="15">
        <v>114</v>
      </c>
      <c r="K150" s="15">
        <v>23</v>
      </c>
      <c r="L150" s="15">
        <v>24</v>
      </c>
      <c r="M150" s="15">
        <v>14</v>
      </c>
      <c r="N150" s="15">
        <v>5</v>
      </c>
      <c r="O150" s="15">
        <v>1</v>
      </c>
      <c r="P150" s="15">
        <v>2</v>
      </c>
      <c r="Q150" s="15">
        <v>36</v>
      </c>
      <c r="R150" s="15">
        <v>9</v>
      </c>
      <c r="S150" s="15">
        <v>0</v>
      </c>
    </row>
    <row r="151" spans="1:19" ht="15" customHeight="1" x14ac:dyDescent="0.15">
      <c r="A151" s="3"/>
      <c r="B151" s="24"/>
      <c r="C151" s="18" t="s">
        <v>215</v>
      </c>
      <c r="D151" s="15">
        <v>51</v>
      </c>
      <c r="E151" s="15">
        <v>15</v>
      </c>
      <c r="F151" s="15">
        <v>0</v>
      </c>
      <c r="G151" s="15">
        <v>28</v>
      </c>
      <c r="H151" s="15">
        <v>7</v>
      </c>
      <c r="I151" s="15">
        <v>1</v>
      </c>
      <c r="J151" s="15">
        <v>35</v>
      </c>
      <c r="K151" s="15">
        <v>9</v>
      </c>
      <c r="L151" s="15">
        <v>9</v>
      </c>
      <c r="M151" s="15">
        <v>8</v>
      </c>
      <c r="N151" s="15">
        <v>1</v>
      </c>
      <c r="O151" s="15">
        <v>0</v>
      </c>
      <c r="P151" s="15">
        <v>1</v>
      </c>
      <c r="Q151" s="15">
        <v>6</v>
      </c>
      <c r="R151" s="15">
        <v>1</v>
      </c>
      <c r="S151" s="15">
        <v>0</v>
      </c>
    </row>
    <row r="152" spans="1:19" ht="15" customHeight="1" x14ac:dyDescent="0.15">
      <c r="A152" s="3"/>
      <c r="B152" s="4"/>
      <c r="C152" s="19" t="s">
        <v>24</v>
      </c>
      <c r="D152" s="15">
        <v>126</v>
      </c>
      <c r="E152" s="15">
        <v>49</v>
      </c>
      <c r="F152" s="15">
        <v>0</v>
      </c>
      <c r="G152" s="15">
        <v>47</v>
      </c>
      <c r="H152" s="15">
        <v>26</v>
      </c>
      <c r="I152" s="15">
        <v>4</v>
      </c>
      <c r="J152" s="15">
        <v>73</v>
      </c>
      <c r="K152" s="15">
        <v>13</v>
      </c>
      <c r="L152" s="15">
        <v>18</v>
      </c>
      <c r="M152" s="15">
        <v>2</v>
      </c>
      <c r="N152" s="15">
        <v>10</v>
      </c>
      <c r="O152" s="15">
        <v>0</v>
      </c>
      <c r="P152" s="15">
        <v>2</v>
      </c>
      <c r="Q152" s="15">
        <v>22</v>
      </c>
      <c r="R152" s="15">
        <v>2</v>
      </c>
      <c r="S152" s="15">
        <v>4</v>
      </c>
    </row>
    <row r="153" spans="1:19" ht="15" customHeight="1" x14ac:dyDescent="0.15">
      <c r="A153" s="3"/>
      <c r="B153" s="230" t="s">
        <v>18</v>
      </c>
      <c r="C153" s="18" t="s">
        <v>207</v>
      </c>
      <c r="D153" s="15">
        <v>19</v>
      </c>
      <c r="E153" s="15">
        <v>16</v>
      </c>
      <c r="F153" s="15">
        <v>0</v>
      </c>
      <c r="G153" s="15">
        <v>2</v>
      </c>
      <c r="H153" s="15">
        <v>0</v>
      </c>
      <c r="I153" s="15">
        <v>1</v>
      </c>
      <c r="J153" s="15">
        <v>2</v>
      </c>
      <c r="K153" s="15">
        <v>0</v>
      </c>
      <c r="L153" s="15">
        <v>1</v>
      </c>
      <c r="M153" s="15">
        <v>0</v>
      </c>
      <c r="N153" s="15">
        <v>0</v>
      </c>
      <c r="O153" s="15">
        <v>0</v>
      </c>
      <c r="P153" s="15">
        <v>0</v>
      </c>
      <c r="Q153" s="15">
        <v>1</v>
      </c>
      <c r="R153" s="15">
        <v>0</v>
      </c>
      <c r="S153" s="15">
        <v>0</v>
      </c>
    </row>
    <row r="154" spans="1:19" ht="15" customHeight="1" x14ac:dyDescent="0.15">
      <c r="A154" s="3"/>
      <c r="B154" s="231"/>
      <c r="C154" s="18" t="s">
        <v>208</v>
      </c>
      <c r="D154" s="15">
        <v>23</v>
      </c>
      <c r="E154" s="15">
        <v>13</v>
      </c>
      <c r="F154" s="15">
        <v>0</v>
      </c>
      <c r="G154" s="15">
        <v>7</v>
      </c>
      <c r="H154" s="15">
        <v>3</v>
      </c>
      <c r="I154" s="15">
        <v>0</v>
      </c>
      <c r="J154" s="15">
        <v>10</v>
      </c>
      <c r="K154" s="15">
        <v>0</v>
      </c>
      <c r="L154" s="15">
        <v>3</v>
      </c>
      <c r="M154" s="15">
        <v>0</v>
      </c>
      <c r="N154" s="15">
        <v>1</v>
      </c>
      <c r="O154" s="15">
        <v>1</v>
      </c>
      <c r="P154" s="15">
        <v>1</v>
      </c>
      <c r="Q154" s="15">
        <v>2</v>
      </c>
      <c r="R154" s="15">
        <v>1</v>
      </c>
      <c r="S154" s="15">
        <v>1</v>
      </c>
    </row>
    <row r="155" spans="1:19" ht="15" customHeight="1" x14ac:dyDescent="0.15">
      <c r="A155" s="3"/>
      <c r="B155" s="231"/>
      <c r="C155" s="18" t="s">
        <v>209</v>
      </c>
      <c r="D155" s="15">
        <v>36</v>
      </c>
      <c r="E155" s="15">
        <v>21</v>
      </c>
      <c r="F155" s="15">
        <v>0</v>
      </c>
      <c r="G155" s="15">
        <v>12</v>
      </c>
      <c r="H155" s="15">
        <v>1</v>
      </c>
      <c r="I155" s="15">
        <v>2</v>
      </c>
      <c r="J155" s="15">
        <v>13</v>
      </c>
      <c r="K155" s="15">
        <v>1</v>
      </c>
      <c r="L155" s="15">
        <v>3</v>
      </c>
      <c r="M155" s="15">
        <v>1</v>
      </c>
      <c r="N155" s="15">
        <v>0</v>
      </c>
      <c r="O155" s="15">
        <v>0</v>
      </c>
      <c r="P155" s="15">
        <v>2</v>
      </c>
      <c r="Q155" s="15">
        <v>2</v>
      </c>
      <c r="R155" s="15">
        <v>3</v>
      </c>
      <c r="S155" s="15">
        <v>1</v>
      </c>
    </row>
    <row r="156" spans="1:19" ht="15" customHeight="1" x14ac:dyDescent="0.15">
      <c r="A156" s="3"/>
      <c r="B156" s="231"/>
      <c r="C156" s="18" t="s">
        <v>210</v>
      </c>
      <c r="D156" s="15">
        <v>86</v>
      </c>
      <c r="E156" s="15">
        <v>55</v>
      </c>
      <c r="F156" s="15">
        <v>0</v>
      </c>
      <c r="G156" s="15">
        <v>22</v>
      </c>
      <c r="H156" s="15">
        <v>6</v>
      </c>
      <c r="I156" s="15">
        <v>3</v>
      </c>
      <c r="J156" s="15">
        <v>28</v>
      </c>
      <c r="K156" s="15">
        <v>8</v>
      </c>
      <c r="L156" s="15">
        <v>7</v>
      </c>
      <c r="M156" s="15">
        <v>2</v>
      </c>
      <c r="N156" s="15">
        <v>2</v>
      </c>
      <c r="O156" s="15">
        <v>0</v>
      </c>
      <c r="P156" s="15">
        <v>1</v>
      </c>
      <c r="Q156" s="15">
        <v>4</v>
      </c>
      <c r="R156" s="15">
        <v>2</v>
      </c>
      <c r="S156" s="15">
        <v>2</v>
      </c>
    </row>
    <row r="157" spans="1:19" ht="15" customHeight="1" x14ac:dyDescent="0.15">
      <c r="A157" s="3"/>
      <c r="B157" s="231"/>
      <c r="C157" s="18" t="s">
        <v>211</v>
      </c>
      <c r="D157" s="15">
        <v>169</v>
      </c>
      <c r="E157" s="15">
        <v>96</v>
      </c>
      <c r="F157" s="15">
        <v>0</v>
      </c>
      <c r="G157" s="15">
        <v>58</v>
      </c>
      <c r="H157" s="15">
        <v>10</v>
      </c>
      <c r="I157" s="15">
        <v>5</v>
      </c>
      <c r="J157" s="15">
        <v>68</v>
      </c>
      <c r="K157" s="15">
        <v>6</v>
      </c>
      <c r="L157" s="15">
        <v>25</v>
      </c>
      <c r="M157" s="15">
        <v>9</v>
      </c>
      <c r="N157" s="15">
        <v>5</v>
      </c>
      <c r="O157" s="15">
        <v>5</v>
      </c>
      <c r="P157" s="15">
        <v>3</v>
      </c>
      <c r="Q157" s="15">
        <v>10</v>
      </c>
      <c r="R157" s="15">
        <v>2</v>
      </c>
      <c r="S157" s="15">
        <v>3</v>
      </c>
    </row>
    <row r="158" spans="1:19" ht="15" customHeight="1" x14ac:dyDescent="0.15">
      <c r="A158" s="3"/>
      <c r="B158" s="43"/>
      <c r="C158" s="18" t="s">
        <v>212</v>
      </c>
      <c r="D158" s="15">
        <v>296</v>
      </c>
      <c r="E158" s="15">
        <v>163</v>
      </c>
      <c r="F158" s="15">
        <v>0</v>
      </c>
      <c r="G158" s="15">
        <v>110</v>
      </c>
      <c r="H158" s="15">
        <v>14</v>
      </c>
      <c r="I158" s="15">
        <v>9</v>
      </c>
      <c r="J158" s="15">
        <v>124</v>
      </c>
      <c r="K158" s="15">
        <v>37</v>
      </c>
      <c r="L158" s="15">
        <v>28</v>
      </c>
      <c r="M158" s="15">
        <v>9</v>
      </c>
      <c r="N158" s="15">
        <v>10</v>
      </c>
      <c r="O158" s="15">
        <v>2</v>
      </c>
      <c r="P158" s="15">
        <v>5</v>
      </c>
      <c r="Q158" s="15">
        <v>22</v>
      </c>
      <c r="R158" s="15">
        <v>8</v>
      </c>
      <c r="S158" s="15">
        <v>3</v>
      </c>
    </row>
    <row r="159" spans="1:19" ht="15" customHeight="1" x14ac:dyDescent="0.15">
      <c r="A159" s="3"/>
      <c r="B159" s="43"/>
      <c r="C159" s="18" t="s">
        <v>213</v>
      </c>
      <c r="D159" s="15">
        <v>344</v>
      </c>
      <c r="E159" s="15">
        <v>185</v>
      </c>
      <c r="F159" s="15">
        <v>0</v>
      </c>
      <c r="G159" s="15">
        <v>119</v>
      </c>
      <c r="H159" s="15">
        <v>28</v>
      </c>
      <c r="I159" s="15">
        <v>12</v>
      </c>
      <c r="J159" s="15">
        <v>147</v>
      </c>
      <c r="K159" s="15">
        <v>35</v>
      </c>
      <c r="L159" s="15">
        <v>38</v>
      </c>
      <c r="M159" s="15">
        <v>18</v>
      </c>
      <c r="N159" s="15">
        <v>7</v>
      </c>
      <c r="O159" s="15">
        <v>3</v>
      </c>
      <c r="P159" s="15">
        <v>7</v>
      </c>
      <c r="Q159" s="15">
        <v>25</v>
      </c>
      <c r="R159" s="15">
        <v>10</v>
      </c>
      <c r="S159" s="15">
        <v>4</v>
      </c>
    </row>
    <row r="160" spans="1:19" ht="15" customHeight="1" x14ac:dyDescent="0.15">
      <c r="A160" s="3"/>
      <c r="B160" s="43"/>
      <c r="C160" s="18" t="s">
        <v>353</v>
      </c>
      <c r="D160" s="15">
        <v>144</v>
      </c>
      <c r="E160" s="15">
        <v>61</v>
      </c>
      <c r="F160" s="15">
        <v>0</v>
      </c>
      <c r="G160" s="15">
        <v>64</v>
      </c>
      <c r="H160" s="15">
        <v>13</v>
      </c>
      <c r="I160" s="15">
        <v>6</v>
      </c>
      <c r="J160" s="15">
        <v>77</v>
      </c>
      <c r="K160" s="15">
        <v>16</v>
      </c>
      <c r="L160" s="15">
        <v>20</v>
      </c>
      <c r="M160" s="15">
        <v>18</v>
      </c>
      <c r="N160" s="15">
        <v>5</v>
      </c>
      <c r="O160" s="15">
        <v>2</v>
      </c>
      <c r="P160" s="15">
        <v>4</v>
      </c>
      <c r="Q160" s="15">
        <v>10</v>
      </c>
      <c r="R160" s="15">
        <v>1</v>
      </c>
      <c r="S160" s="15">
        <v>1</v>
      </c>
    </row>
    <row r="161" spans="1:19" ht="15" customHeight="1" x14ac:dyDescent="0.15">
      <c r="A161" s="3"/>
      <c r="B161" s="43"/>
      <c r="C161" s="18" t="s">
        <v>215</v>
      </c>
      <c r="D161" s="15">
        <v>32</v>
      </c>
      <c r="E161" s="15">
        <v>11</v>
      </c>
      <c r="F161" s="15">
        <v>0</v>
      </c>
      <c r="G161" s="15">
        <v>17</v>
      </c>
      <c r="H161" s="15">
        <v>4</v>
      </c>
      <c r="I161" s="15">
        <v>0</v>
      </c>
      <c r="J161" s="15">
        <v>21</v>
      </c>
      <c r="K161" s="15">
        <v>4</v>
      </c>
      <c r="L161" s="15">
        <v>4</v>
      </c>
      <c r="M161" s="15">
        <v>1</v>
      </c>
      <c r="N161" s="15">
        <v>0</v>
      </c>
      <c r="O161" s="15">
        <v>0</v>
      </c>
      <c r="P161" s="15">
        <v>0</v>
      </c>
      <c r="Q161" s="15">
        <v>11</v>
      </c>
      <c r="R161" s="15">
        <v>1</v>
      </c>
      <c r="S161" s="15">
        <v>0</v>
      </c>
    </row>
    <row r="162" spans="1:19" ht="15" customHeight="1" x14ac:dyDescent="0.15">
      <c r="A162" s="6"/>
      <c r="B162" s="4"/>
      <c r="C162" s="19" t="s">
        <v>24</v>
      </c>
      <c r="D162" s="15">
        <v>88</v>
      </c>
      <c r="E162" s="15">
        <v>53</v>
      </c>
      <c r="F162" s="15">
        <v>0</v>
      </c>
      <c r="G162" s="15">
        <v>30</v>
      </c>
      <c r="H162" s="15">
        <v>5</v>
      </c>
      <c r="I162" s="15">
        <v>0</v>
      </c>
      <c r="J162" s="15">
        <v>35</v>
      </c>
      <c r="K162" s="15">
        <v>9</v>
      </c>
      <c r="L162" s="15">
        <v>8</v>
      </c>
      <c r="M162" s="15">
        <v>2</v>
      </c>
      <c r="N162" s="15">
        <v>3</v>
      </c>
      <c r="O162" s="15">
        <v>0</v>
      </c>
      <c r="P162" s="15">
        <v>5</v>
      </c>
      <c r="Q162" s="15">
        <v>4</v>
      </c>
      <c r="R162" s="15">
        <v>2</v>
      </c>
      <c r="S162" s="15">
        <v>2</v>
      </c>
    </row>
    <row r="163" spans="1:19" ht="15" customHeight="1" x14ac:dyDescent="0.15">
      <c r="A163" s="3" t="s">
        <v>528</v>
      </c>
      <c r="B163" s="23" t="s">
        <v>10</v>
      </c>
      <c r="C163" s="18" t="s">
        <v>218</v>
      </c>
      <c r="D163" s="15">
        <v>89</v>
      </c>
      <c r="E163" s="15">
        <v>68</v>
      </c>
      <c r="F163" s="15">
        <v>1</v>
      </c>
      <c r="G163" s="15">
        <v>13</v>
      </c>
      <c r="H163" s="15">
        <v>2</v>
      </c>
      <c r="I163" s="15">
        <v>5</v>
      </c>
      <c r="J163" s="15">
        <v>16</v>
      </c>
      <c r="K163" s="15">
        <v>6</v>
      </c>
      <c r="L163" s="15">
        <v>4</v>
      </c>
      <c r="M163" s="15">
        <v>1</v>
      </c>
      <c r="N163" s="15">
        <v>0</v>
      </c>
      <c r="O163" s="15">
        <v>2</v>
      </c>
      <c r="P163" s="15">
        <v>0</v>
      </c>
      <c r="Q163" s="15">
        <v>2</v>
      </c>
      <c r="R163" s="15">
        <v>0</v>
      </c>
      <c r="S163" s="15">
        <v>1</v>
      </c>
    </row>
    <row r="164" spans="1:19" ht="15" customHeight="1" x14ac:dyDescent="0.15">
      <c r="A164" s="3" t="s">
        <v>527</v>
      </c>
      <c r="B164" s="24" t="s">
        <v>11</v>
      </c>
      <c r="C164" s="18" t="s">
        <v>75</v>
      </c>
      <c r="D164" s="15">
        <v>162</v>
      </c>
      <c r="E164" s="15">
        <v>110</v>
      </c>
      <c r="F164" s="15">
        <v>10</v>
      </c>
      <c r="G164" s="15">
        <v>35</v>
      </c>
      <c r="H164" s="15">
        <v>2</v>
      </c>
      <c r="I164" s="15">
        <v>5</v>
      </c>
      <c r="J164" s="15">
        <v>47</v>
      </c>
      <c r="K164" s="15">
        <v>14</v>
      </c>
      <c r="L164" s="15">
        <v>9</v>
      </c>
      <c r="M164" s="15">
        <v>5</v>
      </c>
      <c r="N164" s="15">
        <v>5</v>
      </c>
      <c r="O164" s="15">
        <v>0</v>
      </c>
      <c r="P164" s="15">
        <v>0</v>
      </c>
      <c r="Q164" s="15">
        <v>12</v>
      </c>
      <c r="R164" s="15">
        <v>2</v>
      </c>
      <c r="S164" s="15">
        <v>0</v>
      </c>
    </row>
    <row r="165" spans="1:19" ht="15" customHeight="1" x14ac:dyDescent="0.15">
      <c r="A165" s="3" t="s">
        <v>217</v>
      </c>
      <c r="B165" s="3"/>
      <c r="C165" s="18" t="s">
        <v>76</v>
      </c>
      <c r="D165" s="15">
        <v>238</v>
      </c>
      <c r="E165" s="15">
        <v>152</v>
      </c>
      <c r="F165" s="15">
        <v>17</v>
      </c>
      <c r="G165" s="15">
        <v>59</v>
      </c>
      <c r="H165" s="15">
        <v>5</v>
      </c>
      <c r="I165" s="15">
        <v>5</v>
      </c>
      <c r="J165" s="15">
        <v>81</v>
      </c>
      <c r="K165" s="15">
        <v>24</v>
      </c>
      <c r="L165" s="15">
        <v>13</v>
      </c>
      <c r="M165" s="15">
        <v>13</v>
      </c>
      <c r="N165" s="15">
        <v>5</v>
      </c>
      <c r="O165" s="15">
        <v>1</v>
      </c>
      <c r="P165" s="15">
        <v>4</v>
      </c>
      <c r="Q165" s="15">
        <v>12</v>
      </c>
      <c r="R165" s="15">
        <v>6</v>
      </c>
      <c r="S165" s="15">
        <v>3</v>
      </c>
    </row>
    <row r="166" spans="1:19" ht="15" customHeight="1" x14ac:dyDescent="0.15">
      <c r="A166" s="3"/>
      <c r="B166" s="3"/>
      <c r="C166" s="18" t="s">
        <v>77</v>
      </c>
      <c r="D166" s="15">
        <v>570</v>
      </c>
      <c r="E166" s="15">
        <v>338</v>
      </c>
      <c r="F166" s="15">
        <v>62</v>
      </c>
      <c r="G166" s="15">
        <v>122</v>
      </c>
      <c r="H166" s="15">
        <v>33</v>
      </c>
      <c r="I166" s="15">
        <v>15</v>
      </c>
      <c r="J166" s="15">
        <v>217</v>
      </c>
      <c r="K166" s="15">
        <v>51</v>
      </c>
      <c r="L166" s="15">
        <v>57</v>
      </c>
      <c r="M166" s="15">
        <v>37</v>
      </c>
      <c r="N166" s="15">
        <v>13</v>
      </c>
      <c r="O166" s="15">
        <v>7</v>
      </c>
      <c r="P166" s="15">
        <v>2</v>
      </c>
      <c r="Q166" s="15">
        <v>31</v>
      </c>
      <c r="R166" s="15">
        <v>12</v>
      </c>
      <c r="S166" s="15">
        <v>7</v>
      </c>
    </row>
    <row r="167" spans="1:19" ht="15" customHeight="1" x14ac:dyDescent="0.15">
      <c r="A167" s="3"/>
      <c r="B167" s="3"/>
      <c r="C167" s="18" t="s">
        <v>78</v>
      </c>
      <c r="D167" s="15">
        <v>765</v>
      </c>
      <c r="E167" s="15">
        <v>396</v>
      </c>
      <c r="F167" s="15">
        <v>82</v>
      </c>
      <c r="G167" s="15">
        <v>233</v>
      </c>
      <c r="H167" s="15">
        <v>42</v>
      </c>
      <c r="I167" s="15">
        <v>12</v>
      </c>
      <c r="J167" s="15">
        <v>357</v>
      </c>
      <c r="K167" s="15">
        <v>91</v>
      </c>
      <c r="L167" s="15">
        <v>86</v>
      </c>
      <c r="M167" s="15">
        <v>43</v>
      </c>
      <c r="N167" s="15">
        <v>22</v>
      </c>
      <c r="O167" s="15">
        <v>5</v>
      </c>
      <c r="P167" s="15">
        <v>10</v>
      </c>
      <c r="Q167" s="15">
        <v>74</v>
      </c>
      <c r="R167" s="15">
        <v>11</v>
      </c>
      <c r="S167" s="15">
        <v>15</v>
      </c>
    </row>
    <row r="168" spans="1:19" ht="15" customHeight="1" x14ac:dyDescent="0.15">
      <c r="A168" s="3"/>
      <c r="B168" s="3"/>
      <c r="C168" s="18" t="s">
        <v>79</v>
      </c>
      <c r="D168" s="15">
        <v>729</v>
      </c>
      <c r="E168" s="15">
        <v>393</v>
      </c>
      <c r="F168" s="15">
        <v>79</v>
      </c>
      <c r="G168" s="15">
        <v>219</v>
      </c>
      <c r="H168" s="15">
        <v>25</v>
      </c>
      <c r="I168" s="15">
        <v>13</v>
      </c>
      <c r="J168" s="15">
        <v>323</v>
      </c>
      <c r="K168" s="15">
        <v>95</v>
      </c>
      <c r="L168" s="15">
        <v>72</v>
      </c>
      <c r="M168" s="15">
        <v>37</v>
      </c>
      <c r="N168" s="15">
        <v>22</v>
      </c>
      <c r="O168" s="15">
        <v>6</v>
      </c>
      <c r="P168" s="15">
        <v>11</v>
      </c>
      <c r="Q168" s="15">
        <v>65</v>
      </c>
      <c r="R168" s="15">
        <v>7</v>
      </c>
      <c r="S168" s="15">
        <v>8</v>
      </c>
    </row>
    <row r="169" spans="1:19" ht="15" customHeight="1" x14ac:dyDescent="0.15">
      <c r="A169" s="3"/>
      <c r="B169" s="3"/>
      <c r="C169" s="18" t="s">
        <v>80</v>
      </c>
      <c r="D169" s="15">
        <v>1134</v>
      </c>
      <c r="E169" s="15">
        <v>483</v>
      </c>
      <c r="F169" s="15">
        <v>151</v>
      </c>
      <c r="G169" s="15">
        <v>412</v>
      </c>
      <c r="H169" s="15">
        <v>66</v>
      </c>
      <c r="I169" s="15">
        <v>22</v>
      </c>
      <c r="J169" s="15">
        <v>629</v>
      </c>
      <c r="K169" s="15">
        <v>139</v>
      </c>
      <c r="L169" s="15">
        <v>160</v>
      </c>
      <c r="M169" s="15">
        <v>91</v>
      </c>
      <c r="N169" s="15">
        <v>32</v>
      </c>
      <c r="O169" s="15">
        <v>26</v>
      </c>
      <c r="P169" s="15">
        <v>21</v>
      </c>
      <c r="Q169" s="15">
        <v>121</v>
      </c>
      <c r="R169" s="15">
        <v>21</v>
      </c>
      <c r="S169" s="15">
        <v>18</v>
      </c>
    </row>
    <row r="170" spans="1:19" ht="15" customHeight="1" x14ac:dyDescent="0.15">
      <c r="A170" s="3"/>
      <c r="B170" s="3"/>
      <c r="C170" s="18" t="s">
        <v>81</v>
      </c>
      <c r="D170" s="15">
        <v>1362</v>
      </c>
      <c r="E170" s="15">
        <v>440</v>
      </c>
      <c r="F170" s="15">
        <v>228</v>
      </c>
      <c r="G170" s="15">
        <v>589</v>
      </c>
      <c r="H170" s="15">
        <v>76</v>
      </c>
      <c r="I170" s="15">
        <v>29</v>
      </c>
      <c r="J170" s="15">
        <v>893</v>
      </c>
      <c r="K170" s="15">
        <v>162</v>
      </c>
      <c r="L170" s="15">
        <v>215</v>
      </c>
      <c r="M170" s="15">
        <v>115</v>
      </c>
      <c r="N170" s="15">
        <v>54</v>
      </c>
      <c r="O170" s="15">
        <v>35</v>
      </c>
      <c r="P170" s="15">
        <v>29</v>
      </c>
      <c r="Q170" s="15">
        <v>233</v>
      </c>
      <c r="R170" s="15">
        <v>35</v>
      </c>
      <c r="S170" s="15">
        <v>15</v>
      </c>
    </row>
    <row r="171" spans="1:19" ht="15" customHeight="1" x14ac:dyDescent="0.15">
      <c r="A171" s="3"/>
      <c r="B171" s="3"/>
      <c r="C171" s="18" t="s">
        <v>219</v>
      </c>
      <c r="D171" s="15">
        <v>34</v>
      </c>
      <c r="E171" s="15">
        <v>19</v>
      </c>
      <c r="F171" s="15">
        <v>4</v>
      </c>
      <c r="G171" s="15">
        <v>8</v>
      </c>
      <c r="H171" s="15">
        <v>3</v>
      </c>
      <c r="I171" s="15">
        <v>0</v>
      </c>
      <c r="J171" s="15">
        <v>15</v>
      </c>
      <c r="K171" s="15">
        <v>4</v>
      </c>
      <c r="L171" s="15">
        <v>3</v>
      </c>
      <c r="M171" s="15">
        <v>2</v>
      </c>
      <c r="N171" s="15">
        <v>2</v>
      </c>
      <c r="O171" s="15">
        <v>0</v>
      </c>
      <c r="P171" s="15">
        <v>1</v>
      </c>
      <c r="Q171" s="15">
        <v>2</v>
      </c>
      <c r="R171" s="15">
        <v>1</v>
      </c>
      <c r="S171" s="15">
        <v>0</v>
      </c>
    </row>
    <row r="172" spans="1:19" ht="15" customHeight="1" x14ac:dyDescent="0.15">
      <c r="A172" s="3"/>
      <c r="B172" s="4"/>
      <c r="C172" s="19" t="s">
        <v>24</v>
      </c>
      <c r="D172" s="15">
        <v>33</v>
      </c>
      <c r="E172" s="15">
        <v>9</v>
      </c>
      <c r="F172" s="15">
        <v>9</v>
      </c>
      <c r="G172" s="15">
        <v>14</v>
      </c>
      <c r="H172" s="15">
        <v>0</v>
      </c>
      <c r="I172" s="15">
        <v>1</v>
      </c>
      <c r="J172" s="15">
        <v>23</v>
      </c>
      <c r="K172" s="15">
        <v>3</v>
      </c>
      <c r="L172" s="15">
        <v>6</v>
      </c>
      <c r="M172" s="15">
        <v>4</v>
      </c>
      <c r="N172" s="15">
        <v>7</v>
      </c>
      <c r="O172" s="15">
        <v>2</v>
      </c>
      <c r="P172" s="15">
        <v>0</v>
      </c>
      <c r="Q172" s="15">
        <v>1</v>
      </c>
      <c r="R172" s="15">
        <v>0</v>
      </c>
      <c r="S172" s="15">
        <v>0</v>
      </c>
    </row>
    <row r="173" spans="1:19" ht="15" customHeight="1" x14ac:dyDescent="0.15">
      <c r="A173" s="3"/>
      <c r="B173" s="24" t="s">
        <v>12</v>
      </c>
      <c r="C173" s="18" t="s">
        <v>218</v>
      </c>
      <c r="D173" s="15">
        <v>23</v>
      </c>
      <c r="E173" s="15">
        <v>19</v>
      </c>
      <c r="F173" s="15">
        <v>1</v>
      </c>
      <c r="G173" s="15">
        <v>2</v>
      </c>
      <c r="H173" s="15">
        <v>0</v>
      </c>
      <c r="I173" s="15">
        <v>1</v>
      </c>
      <c r="J173" s="15">
        <v>3</v>
      </c>
      <c r="K173" s="15">
        <v>0</v>
      </c>
      <c r="L173" s="15">
        <v>1</v>
      </c>
      <c r="M173" s="15">
        <v>0</v>
      </c>
      <c r="N173" s="15">
        <v>0</v>
      </c>
      <c r="O173" s="15">
        <v>2</v>
      </c>
      <c r="P173" s="15">
        <v>0</v>
      </c>
      <c r="Q173" s="15">
        <v>0</v>
      </c>
      <c r="R173" s="15">
        <v>0</v>
      </c>
      <c r="S173" s="15">
        <v>0</v>
      </c>
    </row>
    <row r="174" spans="1:19" ht="15" customHeight="1" x14ac:dyDescent="0.15">
      <c r="A174" s="3"/>
      <c r="B174" s="24" t="s">
        <v>13</v>
      </c>
      <c r="C174" s="18" t="s">
        <v>75</v>
      </c>
      <c r="D174" s="15">
        <v>68</v>
      </c>
      <c r="E174" s="15">
        <v>41</v>
      </c>
      <c r="F174" s="15">
        <v>9</v>
      </c>
      <c r="G174" s="15">
        <v>17</v>
      </c>
      <c r="H174" s="15">
        <v>0</v>
      </c>
      <c r="I174" s="15">
        <v>1</v>
      </c>
      <c r="J174" s="15">
        <v>26</v>
      </c>
      <c r="K174" s="15">
        <v>12</v>
      </c>
      <c r="L174" s="15">
        <v>6</v>
      </c>
      <c r="M174" s="15">
        <v>0</v>
      </c>
      <c r="N174" s="15">
        <v>3</v>
      </c>
      <c r="O174" s="15">
        <v>0</v>
      </c>
      <c r="P174" s="15">
        <v>0</v>
      </c>
      <c r="Q174" s="15">
        <v>5</v>
      </c>
      <c r="R174" s="15">
        <v>0</v>
      </c>
      <c r="S174" s="15">
        <v>0</v>
      </c>
    </row>
    <row r="175" spans="1:19" ht="15" customHeight="1" x14ac:dyDescent="0.15">
      <c r="A175" s="3"/>
      <c r="B175" s="24" t="s">
        <v>14</v>
      </c>
      <c r="C175" s="18" t="s">
        <v>76</v>
      </c>
      <c r="D175" s="15">
        <v>94</v>
      </c>
      <c r="E175" s="15">
        <v>50</v>
      </c>
      <c r="F175" s="15">
        <v>16</v>
      </c>
      <c r="G175" s="15">
        <v>26</v>
      </c>
      <c r="H175" s="15">
        <v>0</v>
      </c>
      <c r="I175" s="15">
        <v>2</v>
      </c>
      <c r="J175" s="15">
        <v>42</v>
      </c>
      <c r="K175" s="15">
        <v>14</v>
      </c>
      <c r="L175" s="15">
        <v>9</v>
      </c>
      <c r="M175" s="15">
        <v>5</v>
      </c>
      <c r="N175" s="15">
        <v>3</v>
      </c>
      <c r="O175" s="15">
        <v>0</v>
      </c>
      <c r="P175" s="15">
        <v>3</v>
      </c>
      <c r="Q175" s="15">
        <v>4</v>
      </c>
      <c r="R175" s="15">
        <v>2</v>
      </c>
      <c r="S175" s="15">
        <v>2</v>
      </c>
    </row>
    <row r="176" spans="1:19" ht="15" customHeight="1" x14ac:dyDescent="0.15">
      <c r="A176" s="3"/>
      <c r="B176" s="24"/>
      <c r="C176" s="18" t="s">
        <v>77</v>
      </c>
      <c r="D176" s="15">
        <v>240</v>
      </c>
      <c r="E176" s="15">
        <v>132</v>
      </c>
      <c r="F176" s="15">
        <v>54</v>
      </c>
      <c r="G176" s="15">
        <v>47</v>
      </c>
      <c r="H176" s="15">
        <v>0</v>
      </c>
      <c r="I176" s="15">
        <v>7</v>
      </c>
      <c r="J176" s="15">
        <v>101</v>
      </c>
      <c r="K176" s="15">
        <v>26</v>
      </c>
      <c r="L176" s="15">
        <v>32</v>
      </c>
      <c r="M176" s="15">
        <v>15</v>
      </c>
      <c r="N176" s="15">
        <v>6</v>
      </c>
      <c r="O176" s="15">
        <v>6</v>
      </c>
      <c r="P176" s="15">
        <v>1</v>
      </c>
      <c r="Q176" s="15">
        <v>12</v>
      </c>
      <c r="R176" s="15">
        <v>2</v>
      </c>
      <c r="S176" s="15">
        <v>1</v>
      </c>
    </row>
    <row r="177" spans="1:19" ht="15" customHeight="1" x14ac:dyDescent="0.15">
      <c r="A177" s="3"/>
      <c r="B177" s="3"/>
      <c r="C177" s="18" t="s">
        <v>78</v>
      </c>
      <c r="D177" s="15">
        <v>291</v>
      </c>
      <c r="E177" s="15">
        <v>138</v>
      </c>
      <c r="F177" s="15">
        <v>73</v>
      </c>
      <c r="G177" s="15">
        <v>74</v>
      </c>
      <c r="H177" s="15">
        <v>0</v>
      </c>
      <c r="I177" s="15">
        <v>6</v>
      </c>
      <c r="J177" s="15">
        <v>147</v>
      </c>
      <c r="K177" s="15">
        <v>48</v>
      </c>
      <c r="L177" s="15">
        <v>44</v>
      </c>
      <c r="M177" s="15">
        <v>13</v>
      </c>
      <c r="N177" s="15">
        <v>12</v>
      </c>
      <c r="O177" s="15">
        <v>3</v>
      </c>
      <c r="P177" s="15">
        <v>3</v>
      </c>
      <c r="Q177" s="15">
        <v>21</v>
      </c>
      <c r="R177" s="15">
        <v>1</v>
      </c>
      <c r="S177" s="15">
        <v>2</v>
      </c>
    </row>
    <row r="178" spans="1:19" ht="15" customHeight="1" x14ac:dyDescent="0.15">
      <c r="A178" s="3"/>
      <c r="B178" s="3"/>
      <c r="C178" s="18" t="s">
        <v>79</v>
      </c>
      <c r="D178" s="15">
        <v>283</v>
      </c>
      <c r="E178" s="15">
        <v>138</v>
      </c>
      <c r="F178" s="15">
        <v>75</v>
      </c>
      <c r="G178" s="15">
        <v>67</v>
      </c>
      <c r="H178" s="15">
        <v>0</v>
      </c>
      <c r="I178" s="15">
        <v>3</v>
      </c>
      <c r="J178" s="15">
        <v>142</v>
      </c>
      <c r="K178" s="15">
        <v>39</v>
      </c>
      <c r="L178" s="15">
        <v>34</v>
      </c>
      <c r="M178" s="15">
        <v>23</v>
      </c>
      <c r="N178" s="15">
        <v>10</v>
      </c>
      <c r="O178" s="15">
        <v>3</v>
      </c>
      <c r="P178" s="15">
        <v>6</v>
      </c>
      <c r="Q178" s="15">
        <v>23</v>
      </c>
      <c r="R178" s="15">
        <v>0</v>
      </c>
      <c r="S178" s="15">
        <v>4</v>
      </c>
    </row>
    <row r="179" spans="1:19" ht="15" customHeight="1" x14ac:dyDescent="0.15">
      <c r="A179" s="3"/>
      <c r="B179" s="3"/>
      <c r="C179" s="18" t="s">
        <v>80</v>
      </c>
      <c r="D179" s="15">
        <v>452</v>
      </c>
      <c r="E179" s="15">
        <v>189</v>
      </c>
      <c r="F179" s="15">
        <v>140</v>
      </c>
      <c r="G179" s="15">
        <v>118</v>
      </c>
      <c r="H179" s="15">
        <v>0</v>
      </c>
      <c r="I179" s="15">
        <v>5</v>
      </c>
      <c r="J179" s="15">
        <v>258</v>
      </c>
      <c r="K179" s="15">
        <v>61</v>
      </c>
      <c r="L179" s="15">
        <v>61</v>
      </c>
      <c r="M179" s="15">
        <v>39</v>
      </c>
      <c r="N179" s="15">
        <v>14</v>
      </c>
      <c r="O179" s="15">
        <v>16</v>
      </c>
      <c r="P179" s="15">
        <v>9</v>
      </c>
      <c r="Q179" s="15">
        <v>47</v>
      </c>
      <c r="R179" s="15">
        <v>3</v>
      </c>
      <c r="S179" s="15">
        <v>8</v>
      </c>
    </row>
    <row r="180" spans="1:19" ht="15" customHeight="1" x14ac:dyDescent="0.15">
      <c r="A180" s="3"/>
      <c r="B180" s="3"/>
      <c r="C180" s="18" t="s">
        <v>81</v>
      </c>
      <c r="D180" s="15">
        <v>521</v>
      </c>
      <c r="E180" s="15">
        <v>157</v>
      </c>
      <c r="F180" s="15">
        <v>214</v>
      </c>
      <c r="G180" s="15">
        <v>143</v>
      </c>
      <c r="H180" s="15">
        <v>0</v>
      </c>
      <c r="I180" s="15">
        <v>7</v>
      </c>
      <c r="J180" s="15">
        <v>357</v>
      </c>
      <c r="K180" s="15">
        <v>80</v>
      </c>
      <c r="L180" s="15">
        <v>86</v>
      </c>
      <c r="M180" s="15">
        <v>45</v>
      </c>
      <c r="N180" s="15">
        <v>22</v>
      </c>
      <c r="O180" s="15">
        <v>13</v>
      </c>
      <c r="P180" s="15">
        <v>6</v>
      </c>
      <c r="Q180" s="15">
        <v>92</v>
      </c>
      <c r="R180" s="15">
        <v>5</v>
      </c>
      <c r="S180" s="15">
        <v>8</v>
      </c>
    </row>
    <row r="181" spans="1:19" ht="15" customHeight="1" x14ac:dyDescent="0.15">
      <c r="A181" s="3"/>
      <c r="B181" s="3"/>
      <c r="C181" s="18" t="s">
        <v>219</v>
      </c>
      <c r="D181" s="15">
        <v>10</v>
      </c>
      <c r="E181" s="15">
        <v>6</v>
      </c>
      <c r="F181" s="15">
        <v>4</v>
      </c>
      <c r="G181" s="15">
        <v>0</v>
      </c>
      <c r="H181" s="15">
        <v>0</v>
      </c>
      <c r="I181" s="15">
        <v>0</v>
      </c>
      <c r="J181" s="15">
        <v>4</v>
      </c>
      <c r="K181" s="15">
        <v>2</v>
      </c>
      <c r="L181" s="15">
        <v>1</v>
      </c>
      <c r="M181" s="15">
        <v>1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</row>
    <row r="182" spans="1:19" ht="15" customHeight="1" x14ac:dyDescent="0.15">
      <c r="A182" s="3"/>
      <c r="B182" s="4"/>
      <c r="C182" s="19" t="s">
        <v>24</v>
      </c>
      <c r="D182" s="15">
        <v>17</v>
      </c>
      <c r="E182" s="15">
        <v>4</v>
      </c>
      <c r="F182" s="15">
        <v>9</v>
      </c>
      <c r="G182" s="15">
        <v>4</v>
      </c>
      <c r="H182" s="15">
        <v>0</v>
      </c>
      <c r="I182" s="15">
        <v>0</v>
      </c>
      <c r="J182" s="15">
        <v>13</v>
      </c>
      <c r="K182" s="15">
        <v>3</v>
      </c>
      <c r="L182" s="15">
        <v>4</v>
      </c>
      <c r="M182" s="15">
        <v>3</v>
      </c>
      <c r="N182" s="15">
        <v>1</v>
      </c>
      <c r="O182" s="15">
        <v>1</v>
      </c>
      <c r="P182" s="15">
        <v>0</v>
      </c>
      <c r="Q182" s="15">
        <v>1</v>
      </c>
      <c r="R182" s="15">
        <v>0</v>
      </c>
      <c r="S182" s="15">
        <v>0</v>
      </c>
    </row>
    <row r="183" spans="1:19" ht="15" customHeight="1" x14ac:dyDescent="0.15">
      <c r="A183" s="3"/>
      <c r="B183" s="24" t="s">
        <v>15</v>
      </c>
      <c r="C183" s="18" t="s">
        <v>218</v>
      </c>
      <c r="D183" s="15">
        <v>27</v>
      </c>
      <c r="E183" s="15">
        <v>21</v>
      </c>
      <c r="F183" s="15">
        <v>0</v>
      </c>
      <c r="G183" s="15">
        <v>4</v>
      </c>
      <c r="H183" s="15">
        <v>1</v>
      </c>
      <c r="I183" s="15">
        <v>1</v>
      </c>
      <c r="J183" s="15">
        <v>5</v>
      </c>
      <c r="K183" s="15">
        <v>3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1</v>
      </c>
      <c r="R183" s="15">
        <v>0</v>
      </c>
      <c r="S183" s="15">
        <v>1</v>
      </c>
    </row>
    <row r="184" spans="1:19" ht="15" customHeight="1" x14ac:dyDescent="0.15">
      <c r="A184" s="3"/>
      <c r="B184" s="24" t="s">
        <v>16</v>
      </c>
      <c r="C184" s="18" t="s">
        <v>75</v>
      </c>
      <c r="D184" s="15">
        <v>39</v>
      </c>
      <c r="E184" s="15">
        <v>25</v>
      </c>
      <c r="F184" s="15">
        <v>0</v>
      </c>
      <c r="G184" s="15">
        <v>12</v>
      </c>
      <c r="H184" s="15">
        <v>1</v>
      </c>
      <c r="I184" s="15">
        <v>1</v>
      </c>
      <c r="J184" s="15">
        <v>13</v>
      </c>
      <c r="K184" s="15">
        <v>1</v>
      </c>
      <c r="L184" s="15">
        <v>1</v>
      </c>
      <c r="M184" s="15">
        <v>4</v>
      </c>
      <c r="N184" s="15">
        <v>2</v>
      </c>
      <c r="O184" s="15">
        <v>0</v>
      </c>
      <c r="P184" s="15">
        <v>0</v>
      </c>
      <c r="Q184" s="15">
        <v>5</v>
      </c>
      <c r="R184" s="15">
        <v>0</v>
      </c>
      <c r="S184" s="15">
        <v>0</v>
      </c>
    </row>
    <row r="185" spans="1:19" ht="15" customHeight="1" x14ac:dyDescent="0.15">
      <c r="A185" s="3"/>
      <c r="B185" s="24" t="s">
        <v>17</v>
      </c>
      <c r="C185" s="18" t="s">
        <v>76</v>
      </c>
      <c r="D185" s="15">
        <v>79</v>
      </c>
      <c r="E185" s="15">
        <v>53</v>
      </c>
      <c r="F185" s="15">
        <v>0</v>
      </c>
      <c r="G185" s="15">
        <v>20</v>
      </c>
      <c r="H185" s="15">
        <v>3</v>
      </c>
      <c r="I185" s="15">
        <v>3</v>
      </c>
      <c r="J185" s="15">
        <v>23</v>
      </c>
      <c r="K185" s="15">
        <v>4</v>
      </c>
      <c r="L185" s="15">
        <v>3</v>
      </c>
      <c r="M185" s="15">
        <v>6</v>
      </c>
      <c r="N185" s="15">
        <v>0</v>
      </c>
      <c r="O185" s="15">
        <v>0</v>
      </c>
      <c r="P185" s="15">
        <v>1</v>
      </c>
      <c r="Q185" s="15">
        <v>5</v>
      </c>
      <c r="R185" s="15">
        <v>3</v>
      </c>
      <c r="S185" s="15">
        <v>1</v>
      </c>
    </row>
    <row r="186" spans="1:19" ht="15" customHeight="1" x14ac:dyDescent="0.15">
      <c r="A186" s="3"/>
      <c r="B186" s="24"/>
      <c r="C186" s="18" t="s">
        <v>77</v>
      </c>
      <c r="D186" s="15">
        <v>154</v>
      </c>
      <c r="E186" s="15">
        <v>86</v>
      </c>
      <c r="F186" s="15">
        <v>0</v>
      </c>
      <c r="G186" s="15">
        <v>42</v>
      </c>
      <c r="H186" s="15">
        <v>22</v>
      </c>
      <c r="I186" s="15">
        <v>4</v>
      </c>
      <c r="J186" s="15">
        <v>64</v>
      </c>
      <c r="K186" s="15">
        <v>12</v>
      </c>
      <c r="L186" s="15">
        <v>14</v>
      </c>
      <c r="M186" s="15">
        <v>13</v>
      </c>
      <c r="N186" s="15">
        <v>2</v>
      </c>
      <c r="O186" s="15">
        <v>1</v>
      </c>
      <c r="P186" s="15">
        <v>0</v>
      </c>
      <c r="Q186" s="15">
        <v>13</v>
      </c>
      <c r="R186" s="15">
        <v>7</v>
      </c>
      <c r="S186" s="15">
        <v>2</v>
      </c>
    </row>
    <row r="187" spans="1:19" ht="15" customHeight="1" x14ac:dyDescent="0.15">
      <c r="A187" s="3"/>
      <c r="B187" s="3"/>
      <c r="C187" s="18" t="s">
        <v>78</v>
      </c>
      <c r="D187" s="15">
        <v>248</v>
      </c>
      <c r="E187" s="15">
        <v>129</v>
      </c>
      <c r="F187" s="15">
        <v>0</v>
      </c>
      <c r="G187" s="15">
        <v>91</v>
      </c>
      <c r="H187" s="15">
        <v>25</v>
      </c>
      <c r="I187" s="15">
        <v>3</v>
      </c>
      <c r="J187" s="15">
        <v>116</v>
      </c>
      <c r="K187" s="15">
        <v>31</v>
      </c>
      <c r="L187" s="15">
        <v>19</v>
      </c>
      <c r="M187" s="15">
        <v>15</v>
      </c>
      <c r="N187" s="15">
        <v>6</v>
      </c>
      <c r="O187" s="15">
        <v>2</v>
      </c>
      <c r="P187" s="15">
        <v>1</v>
      </c>
      <c r="Q187" s="15">
        <v>33</v>
      </c>
      <c r="R187" s="15">
        <v>4</v>
      </c>
      <c r="S187" s="15">
        <v>5</v>
      </c>
    </row>
    <row r="188" spans="1:19" ht="15" customHeight="1" x14ac:dyDescent="0.15">
      <c r="A188" s="3"/>
      <c r="B188" s="3"/>
      <c r="C188" s="18" t="s">
        <v>79</v>
      </c>
      <c r="D188" s="15">
        <v>250</v>
      </c>
      <c r="E188" s="15">
        <v>145</v>
      </c>
      <c r="F188" s="15">
        <v>0</v>
      </c>
      <c r="G188" s="15">
        <v>82</v>
      </c>
      <c r="H188" s="15">
        <v>18</v>
      </c>
      <c r="I188" s="15">
        <v>5</v>
      </c>
      <c r="J188" s="15">
        <v>100</v>
      </c>
      <c r="K188" s="15">
        <v>28</v>
      </c>
      <c r="L188" s="15">
        <v>19</v>
      </c>
      <c r="M188" s="15">
        <v>8</v>
      </c>
      <c r="N188" s="15">
        <v>8</v>
      </c>
      <c r="O188" s="15">
        <v>2</v>
      </c>
      <c r="P188" s="15">
        <v>2</v>
      </c>
      <c r="Q188" s="15">
        <v>28</v>
      </c>
      <c r="R188" s="15">
        <v>3</v>
      </c>
      <c r="S188" s="15">
        <v>2</v>
      </c>
    </row>
    <row r="189" spans="1:19" ht="15" customHeight="1" x14ac:dyDescent="0.15">
      <c r="A189" s="3"/>
      <c r="B189" s="3"/>
      <c r="C189" s="18" t="s">
        <v>80</v>
      </c>
      <c r="D189" s="15">
        <v>376</v>
      </c>
      <c r="E189" s="15">
        <v>145</v>
      </c>
      <c r="F189" s="15">
        <v>0</v>
      </c>
      <c r="G189" s="15">
        <v>179</v>
      </c>
      <c r="H189" s="15">
        <v>45</v>
      </c>
      <c r="I189" s="15">
        <v>7</v>
      </c>
      <c r="J189" s="15">
        <v>224</v>
      </c>
      <c r="K189" s="15">
        <v>41</v>
      </c>
      <c r="L189" s="15">
        <v>60</v>
      </c>
      <c r="M189" s="15">
        <v>33</v>
      </c>
      <c r="N189" s="15">
        <v>11</v>
      </c>
      <c r="O189" s="15">
        <v>3</v>
      </c>
      <c r="P189" s="15">
        <v>5</v>
      </c>
      <c r="Q189" s="15">
        <v>55</v>
      </c>
      <c r="R189" s="15">
        <v>12</v>
      </c>
      <c r="S189" s="15">
        <v>4</v>
      </c>
    </row>
    <row r="190" spans="1:19" ht="15" customHeight="1" x14ac:dyDescent="0.15">
      <c r="A190" s="3"/>
      <c r="B190" s="3"/>
      <c r="C190" s="18" t="s">
        <v>81</v>
      </c>
      <c r="D190" s="15">
        <v>516</v>
      </c>
      <c r="E190" s="15">
        <v>176</v>
      </c>
      <c r="F190" s="15">
        <v>0</v>
      </c>
      <c r="G190" s="15">
        <v>276</v>
      </c>
      <c r="H190" s="15">
        <v>52</v>
      </c>
      <c r="I190" s="15">
        <v>12</v>
      </c>
      <c r="J190" s="15">
        <v>328</v>
      </c>
      <c r="K190" s="15">
        <v>47</v>
      </c>
      <c r="L190" s="15">
        <v>70</v>
      </c>
      <c r="M190" s="15">
        <v>49</v>
      </c>
      <c r="N190" s="15">
        <v>16</v>
      </c>
      <c r="O190" s="15">
        <v>15</v>
      </c>
      <c r="P190" s="15">
        <v>11</v>
      </c>
      <c r="Q190" s="15">
        <v>96</v>
      </c>
      <c r="R190" s="15">
        <v>17</v>
      </c>
      <c r="S190" s="15">
        <v>7</v>
      </c>
    </row>
    <row r="191" spans="1:19" ht="15" customHeight="1" x14ac:dyDescent="0.15">
      <c r="A191" s="3"/>
      <c r="B191" s="3"/>
      <c r="C191" s="18" t="s">
        <v>219</v>
      </c>
      <c r="D191" s="15">
        <v>8</v>
      </c>
      <c r="E191" s="15">
        <v>2</v>
      </c>
      <c r="F191" s="15">
        <v>0</v>
      </c>
      <c r="G191" s="15">
        <v>3</v>
      </c>
      <c r="H191" s="15">
        <v>3</v>
      </c>
      <c r="I191" s="15">
        <v>0</v>
      </c>
      <c r="J191" s="15">
        <v>6</v>
      </c>
      <c r="K191" s="15">
        <v>2</v>
      </c>
      <c r="L191" s="15">
        <v>1</v>
      </c>
      <c r="M191" s="15">
        <v>1</v>
      </c>
      <c r="N191" s="15">
        <v>1</v>
      </c>
      <c r="O191" s="15">
        <v>0</v>
      </c>
      <c r="P191" s="15">
        <v>0</v>
      </c>
      <c r="Q191" s="15">
        <v>0</v>
      </c>
      <c r="R191" s="15">
        <v>1</v>
      </c>
      <c r="S191" s="15">
        <v>0</v>
      </c>
    </row>
    <row r="192" spans="1:19" ht="15" customHeight="1" x14ac:dyDescent="0.15">
      <c r="A192" s="3"/>
      <c r="B192" s="4"/>
      <c r="C192" s="19" t="s">
        <v>24</v>
      </c>
      <c r="D192" s="15">
        <v>12</v>
      </c>
      <c r="E192" s="15">
        <v>4</v>
      </c>
      <c r="F192" s="15">
        <v>0</v>
      </c>
      <c r="G192" s="15">
        <v>8</v>
      </c>
      <c r="H192" s="15">
        <v>0</v>
      </c>
      <c r="I192" s="15">
        <v>0</v>
      </c>
      <c r="J192" s="15">
        <v>8</v>
      </c>
      <c r="K192" s="15">
        <v>0</v>
      </c>
      <c r="L192" s="15">
        <v>2</v>
      </c>
      <c r="M192" s="15">
        <v>0</v>
      </c>
      <c r="N192" s="15">
        <v>6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</row>
    <row r="193" spans="1:19" ht="15" customHeight="1" x14ac:dyDescent="0.15">
      <c r="A193" s="3"/>
      <c r="B193" s="230" t="s">
        <v>18</v>
      </c>
      <c r="C193" s="18" t="s">
        <v>218</v>
      </c>
      <c r="D193" s="15">
        <v>38</v>
      </c>
      <c r="E193" s="15">
        <v>27</v>
      </c>
      <c r="F193" s="15">
        <v>0</v>
      </c>
      <c r="G193" s="15">
        <v>7</v>
      </c>
      <c r="H193" s="15">
        <v>1</v>
      </c>
      <c r="I193" s="15">
        <v>3</v>
      </c>
      <c r="J193" s="15">
        <v>8</v>
      </c>
      <c r="K193" s="15">
        <v>3</v>
      </c>
      <c r="L193" s="15">
        <v>3</v>
      </c>
      <c r="M193" s="15">
        <v>1</v>
      </c>
      <c r="N193" s="15">
        <v>0</v>
      </c>
      <c r="O193" s="15">
        <v>0</v>
      </c>
      <c r="P193" s="15">
        <v>0</v>
      </c>
      <c r="Q193" s="15">
        <v>1</v>
      </c>
      <c r="R193" s="15">
        <v>0</v>
      </c>
      <c r="S193" s="15">
        <v>0</v>
      </c>
    </row>
    <row r="194" spans="1:19" ht="15" customHeight="1" x14ac:dyDescent="0.15">
      <c r="A194" s="3"/>
      <c r="B194" s="231"/>
      <c r="C194" s="18" t="s">
        <v>75</v>
      </c>
      <c r="D194" s="15">
        <v>44</v>
      </c>
      <c r="E194" s="15">
        <v>35</v>
      </c>
      <c r="F194" s="15">
        <v>0</v>
      </c>
      <c r="G194" s="15">
        <v>5</v>
      </c>
      <c r="H194" s="15">
        <v>1</v>
      </c>
      <c r="I194" s="15">
        <v>3</v>
      </c>
      <c r="J194" s="15">
        <v>6</v>
      </c>
      <c r="K194" s="15">
        <v>0</v>
      </c>
      <c r="L194" s="15">
        <v>2</v>
      </c>
      <c r="M194" s="15">
        <v>1</v>
      </c>
      <c r="N194" s="15">
        <v>0</v>
      </c>
      <c r="O194" s="15">
        <v>0</v>
      </c>
      <c r="P194" s="15">
        <v>0</v>
      </c>
      <c r="Q194" s="15">
        <v>2</v>
      </c>
      <c r="R194" s="15">
        <v>1</v>
      </c>
      <c r="S194" s="15">
        <v>0</v>
      </c>
    </row>
    <row r="195" spans="1:19" ht="15" customHeight="1" x14ac:dyDescent="0.15">
      <c r="A195" s="3"/>
      <c r="B195" s="231"/>
      <c r="C195" s="18" t="s">
        <v>76</v>
      </c>
      <c r="D195" s="15">
        <v>57</v>
      </c>
      <c r="E195" s="15">
        <v>44</v>
      </c>
      <c r="F195" s="15">
        <v>0</v>
      </c>
      <c r="G195" s="15">
        <v>11</v>
      </c>
      <c r="H195" s="15">
        <v>2</v>
      </c>
      <c r="I195" s="15">
        <v>0</v>
      </c>
      <c r="J195" s="15">
        <v>13</v>
      </c>
      <c r="K195" s="15">
        <v>4</v>
      </c>
      <c r="L195" s="15">
        <v>1</v>
      </c>
      <c r="M195" s="15">
        <v>2</v>
      </c>
      <c r="N195" s="15">
        <v>2</v>
      </c>
      <c r="O195" s="15">
        <v>1</v>
      </c>
      <c r="P195" s="15">
        <v>0</v>
      </c>
      <c r="Q195" s="15">
        <v>2</v>
      </c>
      <c r="R195" s="15">
        <v>1</v>
      </c>
      <c r="S195" s="15">
        <v>0</v>
      </c>
    </row>
    <row r="196" spans="1:19" ht="15" customHeight="1" x14ac:dyDescent="0.15">
      <c r="A196" s="3"/>
      <c r="B196" s="231"/>
      <c r="C196" s="18" t="s">
        <v>77</v>
      </c>
      <c r="D196" s="15">
        <v>155</v>
      </c>
      <c r="E196" s="15">
        <v>113</v>
      </c>
      <c r="F196" s="15">
        <v>0</v>
      </c>
      <c r="G196" s="15">
        <v>27</v>
      </c>
      <c r="H196" s="15">
        <v>11</v>
      </c>
      <c r="I196" s="15">
        <v>4</v>
      </c>
      <c r="J196" s="15">
        <v>38</v>
      </c>
      <c r="K196" s="15">
        <v>11</v>
      </c>
      <c r="L196" s="15">
        <v>8</v>
      </c>
      <c r="M196" s="15">
        <v>5</v>
      </c>
      <c r="N196" s="15">
        <v>3</v>
      </c>
      <c r="O196" s="15">
        <v>0</v>
      </c>
      <c r="P196" s="15">
        <v>0</v>
      </c>
      <c r="Q196" s="15">
        <v>5</v>
      </c>
      <c r="R196" s="15">
        <v>3</v>
      </c>
      <c r="S196" s="15">
        <v>3</v>
      </c>
    </row>
    <row r="197" spans="1:19" ht="15" customHeight="1" x14ac:dyDescent="0.15">
      <c r="A197" s="3"/>
      <c r="B197" s="231"/>
      <c r="C197" s="18" t="s">
        <v>78</v>
      </c>
      <c r="D197" s="15">
        <v>206</v>
      </c>
      <c r="E197" s="15">
        <v>123</v>
      </c>
      <c r="F197" s="15">
        <v>0</v>
      </c>
      <c r="G197" s="15">
        <v>64</v>
      </c>
      <c r="H197" s="15">
        <v>17</v>
      </c>
      <c r="I197" s="15">
        <v>2</v>
      </c>
      <c r="J197" s="15">
        <v>81</v>
      </c>
      <c r="K197" s="15">
        <v>10</v>
      </c>
      <c r="L197" s="15">
        <v>18</v>
      </c>
      <c r="M197" s="15">
        <v>13</v>
      </c>
      <c r="N197" s="15">
        <v>4</v>
      </c>
      <c r="O197" s="15">
        <v>0</v>
      </c>
      <c r="P197" s="15">
        <v>6</v>
      </c>
      <c r="Q197" s="15">
        <v>17</v>
      </c>
      <c r="R197" s="15">
        <v>6</v>
      </c>
      <c r="S197" s="15">
        <v>7</v>
      </c>
    </row>
    <row r="198" spans="1:19" ht="15" customHeight="1" x14ac:dyDescent="0.15">
      <c r="A198" s="3"/>
      <c r="B198" s="231"/>
      <c r="C198" s="18" t="s">
        <v>79</v>
      </c>
      <c r="D198" s="15">
        <v>170</v>
      </c>
      <c r="E198" s="15">
        <v>98</v>
      </c>
      <c r="F198" s="15">
        <v>0</v>
      </c>
      <c r="G198" s="15">
        <v>60</v>
      </c>
      <c r="H198" s="15">
        <v>7</v>
      </c>
      <c r="I198" s="15">
        <v>5</v>
      </c>
      <c r="J198" s="15">
        <v>67</v>
      </c>
      <c r="K198" s="15">
        <v>24</v>
      </c>
      <c r="L198" s="15">
        <v>16</v>
      </c>
      <c r="M198" s="15">
        <v>6</v>
      </c>
      <c r="N198" s="15">
        <v>3</v>
      </c>
      <c r="O198" s="15">
        <v>1</v>
      </c>
      <c r="P198" s="15">
        <v>3</v>
      </c>
      <c r="Q198" s="15">
        <v>10</v>
      </c>
      <c r="R198" s="15">
        <v>2</v>
      </c>
      <c r="S198" s="15">
        <v>2</v>
      </c>
    </row>
    <row r="199" spans="1:19" ht="15" customHeight="1" x14ac:dyDescent="0.15">
      <c r="A199" s="3"/>
      <c r="B199" s="231"/>
      <c r="C199" s="18" t="s">
        <v>80</v>
      </c>
      <c r="D199" s="15">
        <v>259</v>
      </c>
      <c r="E199" s="15">
        <v>128</v>
      </c>
      <c r="F199" s="15">
        <v>0</v>
      </c>
      <c r="G199" s="15">
        <v>100</v>
      </c>
      <c r="H199" s="15">
        <v>21</v>
      </c>
      <c r="I199" s="15">
        <v>10</v>
      </c>
      <c r="J199" s="15">
        <v>121</v>
      </c>
      <c r="K199" s="15">
        <v>30</v>
      </c>
      <c r="L199" s="15">
        <v>36</v>
      </c>
      <c r="M199" s="15">
        <v>13</v>
      </c>
      <c r="N199" s="15">
        <v>5</v>
      </c>
      <c r="O199" s="15">
        <v>4</v>
      </c>
      <c r="P199" s="15">
        <v>6</v>
      </c>
      <c r="Q199" s="15">
        <v>17</v>
      </c>
      <c r="R199" s="15">
        <v>5</v>
      </c>
      <c r="S199" s="15">
        <v>5</v>
      </c>
    </row>
    <row r="200" spans="1:19" ht="15" customHeight="1" x14ac:dyDescent="0.15">
      <c r="A200" s="3"/>
      <c r="B200" s="231"/>
      <c r="C200" s="18" t="s">
        <v>81</v>
      </c>
      <c r="D200" s="15">
        <v>289</v>
      </c>
      <c r="E200" s="15">
        <v>95</v>
      </c>
      <c r="F200" s="15">
        <v>0</v>
      </c>
      <c r="G200" s="15">
        <v>160</v>
      </c>
      <c r="H200" s="15">
        <v>24</v>
      </c>
      <c r="I200" s="15">
        <v>10</v>
      </c>
      <c r="J200" s="15">
        <v>184</v>
      </c>
      <c r="K200" s="15">
        <v>34</v>
      </c>
      <c r="L200" s="15">
        <v>52</v>
      </c>
      <c r="M200" s="15">
        <v>18</v>
      </c>
      <c r="N200" s="15">
        <v>15</v>
      </c>
      <c r="O200" s="15">
        <v>6</v>
      </c>
      <c r="P200" s="15">
        <v>12</v>
      </c>
      <c r="Q200" s="15">
        <v>35</v>
      </c>
      <c r="R200" s="15">
        <v>12</v>
      </c>
      <c r="S200" s="15">
        <v>0</v>
      </c>
    </row>
    <row r="201" spans="1:19" ht="15" customHeight="1" x14ac:dyDescent="0.15">
      <c r="A201" s="3"/>
      <c r="B201" s="231"/>
      <c r="C201" s="18" t="s">
        <v>219</v>
      </c>
      <c r="D201" s="15">
        <v>15</v>
      </c>
      <c r="E201" s="15">
        <v>10</v>
      </c>
      <c r="F201" s="15">
        <v>0</v>
      </c>
      <c r="G201" s="15">
        <v>5</v>
      </c>
      <c r="H201" s="15">
        <v>0</v>
      </c>
      <c r="I201" s="15">
        <v>0</v>
      </c>
      <c r="J201" s="15">
        <v>5</v>
      </c>
      <c r="K201" s="15">
        <v>0</v>
      </c>
      <c r="L201" s="15">
        <v>1</v>
      </c>
      <c r="M201" s="15">
        <v>0</v>
      </c>
      <c r="N201" s="15">
        <v>1</v>
      </c>
      <c r="O201" s="15">
        <v>0</v>
      </c>
      <c r="P201" s="15">
        <v>1</v>
      </c>
      <c r="Q201" s="15">
        <v>2</v>
      </c>
      <c r="R201" s="15">
        <v>0</v>
      </c>
      <c r="S201" s="15">
        <v>0</v>
      </c>
    </row>
    <row r="202" spans="1:19" ht="15" customHeight="1" x14ac:dyDescent="0.15">
      <c r="A202" s="6"/>
      <c r="B202" s="232"/>
      <c r="C202" s="19" t="s">
        <v>24</v>
      </c>
      <c r="D202" s="15">
        <v>4</v>
      </c>
      <c r="E202" s="15">
        <v>1</v>
      </c>
      <c r="F202" s="15">
        <v>0</v>
      </c>
      <c r="G202" s="15">
        <v>2</v>
      </c>
      <c r="H202" s="15">
        <v>0</v>
      </c>
      <c r="I202" s="15">
        <v>1</v>
      </c>
      <c r="J202" s="15">
        <v>2</v>
      </c>
      <c r="K202" s="15">
        <v>0</v>
      </c>
      <c r="L202" s="15">
        <v>0</v>
      </c>
      <c r="M202" s="15">
        <v>1</v>
      </c>
      <c r="N202" s="15">
        <v>0</v>
      </c>
      <c r="O202" s="15">
        <v>1</v>
      </c>
      <c r="P202" s="15">
        <v>0</v>
      </c>
      <c r="Q202" s="15">
        <v>0</v>
      </c>
      <c r="R202" s="15">
        <v>0</v>
      </c>
      <c r="S202" s="15">
        <v>0</v>
      </c>
    </row>
    <row r="203" spans="1:19" ht="15" customHeight="1" x14ac:dyDescent="0.15">
      <c r="A203" s="3" t="s">
        <v>529</v>
      </c>
      <c r="B203" s="23" t="s">
        <v>10</v>
      </c>
      <c r="C203" s="27" t="s">
        <v>532</v>
      </c>
      <c r="D203" s="15">
        <v>764</v>
      </c>
      <c r="E203" s="15">
        <v>282</v>
      </c>
      <c r="F203" s="15">
        <v>88</v>
      </c>
      <c r="G203" s="15">
        <v>318</v>
      </c>
      <c r="H203" s="15">
        <v>69</v>
      </c>
      <c r="I203" s="15">
        <v>7</v>
      </c>
      <c r="J203" s="15">
        <v>475</v>
      </c>
      <c r="K203" s="15">
        <v>90</v>
      </c>
      <c r="L203" s="15">
        <v>95</v>
      </c>
      <c r="M203" s="15">
        <v>73</v>
      </c>
      <c r="N203" s="15">
        <v>38</v>
      </c>
      <c r="O203" s="15">
        <v>8</v>
      </c>
      <c r="P203" s="15">
        <v>20</v>
      </c>
      <c r="Q203" s="15">
        <v>128</v>
      </c>
      <c r="R203" s="15">
        <v>17</v>
      </c>
      <c r="S203" s="15">
        <v>6</v>
      </c>
    </row>
    <row r="204" spans="1:19" ht="15" customHeight="1" x14ac:dyDescent="0.15">
      <c r="A204" s="26" t="s">
        <v>530</v>
      </c>
      <c r="B204" s="24" t="s">
        <v>11</v>
      </c>
      <c r="C204" s="27" t="s">
        <v>533</v>
      </c>
      <c r="D204" s="15">
        <v>524</v>
      </c>
      <c r="E204" s="15">
        <v>362</v>
      </c>
      <c r="F204" s="15">
        <v>16</v>
      </c>
      <c r="G204" s="15">
        <v>114</v>
      </c>
      <c r="H204" s="15">
        <v>17</v>
      </c>
      <c r="I204" s="15">
        <v>15</v>
      </c>
      <c r="J204" s="15">
        <v>147</v>
      </c>
      <c r="K204" s="15">
        <v>39</v>
      </c>
      <c r="L204" s="15">
        <v>33</v>
      </c>
      <c r="M204" s="15">
        <v>15</v>
      </c>
      <c r="N204" s="15">
        <v>5</v>
      </c>
      <c r="O204" s="15">
        <v>6</v>
      </c>
      <c r="P204" s="15">
        <v>5</v>
      </c>
      <c r="Q204" s="15">
        <v>28</v>
      </c>
      <c r="R204" s="15">
        <v>9</v>
      </c>
      <c r="S204" s="15">
        <v>7</v>
      </c>
    </row>
    <row r="205" spans="1:19" ht="15" customHeight="1" x14ac:dyDescent="0.15">
      <c r="A205" s="3" t="s">
        <v>531</v>
      </c>
      <c r="B205" s="24"/>
      <c r="C205" s="27" t="s">
        <v>534</v>
      </c>
      <c r="D205" s="15">
        <v>689</v>
      </c>
      <c r="E205" s="15">
        <v>486</v>
      </c>
      <c r="F205" s="15">
        <v>39</v>
      </c>
      <c r="G205" s="15">
        <v>124</v>
      </c>
      <c r="H205" s="15">
        <v>21</v>
      </c>
      <c r="I205" s="15">
        <v>19</v>
      </c>
      <c r="J205" s="15">
        <v>184</v>
      </c>
      <c r="K205" s="15">
        <v>51</v>
      </c>
      <c r="L205" s="15">
        <v>44</v>
      </c>
      <c r="M205" s="15">
        <v>16</v>
      </c>
      <c r="N205" s="15">
        <v>13</v>
      </c>
      <c r="O205" s="15">
        <v>6</v>
      </c>
      <c r="P205" s="15">
        <v>3</v>
      </c>
      <c r="Q205" s="15">
        <v>37</v>
      </c>
      <c r="R205" s="15">
        <v>7</v>
      </c>
      <c r="S205" s="15">
        <v>7</v>
      </c>
    </row>
    <row r="206" spans="1:19" ht="15" customHeight="1" x14ac:dyDescent="0.15">
      <c r="A206" s="3"/>
      <c r="B206" s="3"/>
      <c r="C206" s="27" t="s">
        <v>535</v>
      </c>
      <c r="D206" s="15">
        <v>170</v>
      </c>
      <c r="E206" s="15">
        <v>126</v>
      </c>
      <c r="F206" s="15">
        <v>10</v>
      </c>
      <c r="G206" s="15">
        <v>26</v>
      </c>
      <c r="H206" s="15">
        <v>3</v>
      </c>
      <c r="I206" s="15">
        <v>5</v>
      </c>
      <c r="J206" s="15">
        <v>39</v>
      </c>
      <c r="K206" s="15">
        <v>11</v>
      </c>
      <c r="L206" s="15">
        <v>11</v>
      </c>
      <c r="M206" s="15">
        <v>3</v>
      </c>
      <c r="N206" s="15">
        <v>2</v>
      </c>
      <c r="O206" s="15">
        <v>0</v>
      </c>
      <c r="P206" s="15">
        <v>1</v>
      </c>
      <c r="Q206" s="15">
        <v>8</v>
      </c>
      <c r="R206" s="15">
        <v>1</v>
      </c>
      <c r="S206" s="15">
        <v>2</v>
      </c>
    </row>
    <row r="207" spans="1:19" ht="15" customHeight="1" x14ac:dyDescent="0.15">
      <c r="A207" s="3"/>
      <c r="B207" s="3"/>
      <c r="C207" s="27" t="s">
        <v>536</v>
      </c>
      <c r="D207" s="15">
        <v>2002</v>
      </c>
      <c r="E207" s="15">
        <v>457</v>
      </c>
      <c r="F207" s="15">
        <v>452</v>
      </c>
      <c r="G207" s="15">
        <v>960</v>
      </c>
      <c r="H207" s="15">
        <v>102</v>
      </c>
      <c r="I207" s="15">
        <v>31</v>
      </c>
      <c r="J207" s="15">
        <v>1514</v>
      </c>
      <c r="K207" s="15">
        <v>332</v>
      </c>
      <c r="L207" s="15">
        <v>391</v>
      </c>
      <c r="M207" s="15">
        <v>225</v>
      </c>
      <c r="N207" s="15">
        <v>96</v>
      </c>
      <c r="O207" s="15">
        <v>59</v>
      </c>
      <c r="P207" s="15">
        <v>41</v>
      </c>
      <c r="Q207" s="15">
        <v>299</v>
      </c>
      <c r="R207" s="15">
        <v>43</v>
      </c>
      <c r="S207" s="15">
        <v>28</v>
      </c>
    </row>
    <row r="208" spans="1:19" ht="15" customHeight="1" x14ac:dyDescent="0.15">
      <c r="A208" s="3"/>
      <c r="B208" s="3"/>
      <c r="C208" s="27" t="s">
        <v>9</v>
      </c>
      <c r="D208" s="15">
        <v>720</v>
      </c>
      <c r="E208" s="15">
        <v>506</v>
      </c>
      <c r="F208" s="15">
        <v>31</v>
      </c>
      <c r="G208" s="15">
        <v>134</v>
      </c>
      <c r="H208" s="15">
        <v>33</v>
      </c>
      <c r="I208" s="15">
        <v>16</v>
      </c>
      <c r="J208" s="15">
        <v>198</v>
      </c>
      <c r="K208" s="15">
        <v>59</v>
      </c>
      <c r="L208" s="15">
        <v>42</v>
      </c>
      <c r="M208" s="15">
        <v>14</v>
      </c>
      <c r="N208" s="15">
        <v>8</v>
      </c>
      <c r="O208" s="15">
        <v>5</v>
      </c>
      <c r="P208" s="15">
        <v>4</v>
      </c>
      <c r="Q208" s="15">
        <v>43</v>
      </c>
      <c r="R208" s="15">
        <v>13</v>
      </c>
      <c r="S208" s="15">
        <v>10</v>
      </c>
    </row>
    <row r="209" spans="1:19" ht="15" customHeight="1" x14ac:dyDescent="0.15">
      <c r="A209" s="3"/>
      <c r="B209" s="3"/>
      <c r="C209" s="27" t="s">
        <v>83</v>
      </c>
      <c r="D209" s="15">
        <v>217</v>
      </c>
      <c r="E209" s="15">
        <v>177</v>
      </c>
      <c r="F209" s="15">
        <v>4</v>
      </c>
      <c r="G209" s="15">
        <v>20</v>
      </c>
      <c r="H209" s="15">
        <v>8</v>
      </c>
      <c r="I209" s="15">
        <v>8</v>
      </c>
      <c r="J209" s="15">
        <v>32</v>
      </c>
      <c r="K209" s="15">
        <v>5</v>
      </c>
      <c r="L209" s="15">
        <v>7</v>
      </c>
      <c r="M209" s="15">
        <v>1</v>
      </c>
      <c r="N209" s="15">
        <v>0</v>
      </c>
      <c r="O209" s="15">
        <v>0</v>
      </c>
      <c r="P209" s="15">
        <v>3</v>
      </c>
      <c r="Q209" s="15">
        <v>8</v>
      </c>
      <c r="R209" s="15">
        <v>4</v>
      </c>
      <c r="S209" s="15">
        <v>4</v>
      </c>
    </row>
    <row r="210" spans="1:19" ht="15" customHeight="1" x14ac:dyDescent="0.15">
      <c r="A210" s="3"/>
      <c r="B210" s="4"/>
      <c r="C210" s="28" t="s">
        <v>2</v>
      </c>
      <c r="D210" s="15">
        <v>30</v>
      </c>
      <c r="E210" s="15">
        <v>12</v>
      </c>
      <c r="F210" s="15">
        <v>3</v>
      </c>
      <c r="G210" s="15">
        <v>8</v>
      </c>
      <c r="H210" s="15">
        <v>1</v>
      </c>
      <c r="I210" s="15">
        <v>6</v>
      </c>
      <c r="J210" s="15">
        <v>12</v>
      </c>
      <c r="K210" s="15">
        <v>2</v>
      </c>
      <c r="L210" s="15">
        <v>2</v>
      </c>
      <c r="M210" s="15">
        <v>1</v>
      </c>
      <c r="N210" s="15">
        <v>0</v>
      </c>
      <c r="O210" s="15">
        <v>0</v>
      </c>
      <c r="P210" s="15">
        <v>1</v>
      </c>
      <c r="Q210" s="15">
        <v>2</v>
      </c>
      <c r="R210" s="15">
        <v>1</v>
      </c>
      <c r="S210" s="15">
        <v>3</v>
      </c>
    </row>
    <row r="211" spans="1:19" ht="15" customHeight="1" x14ac:dyDescent="0.15">
      <c r="A211" s="3"/>
      <c r="B211" s="24" t="s">
        <v>12</v>
      </c>
      <c r="C211" s="27" t="s">
        <v>532</v>
      </c>
      <c r="D211" s="15">
        <v>225</v>
      </c>
      <c r="E211" s="15">
        <v>79</v>
      </c>
      <c r="F211" s="15">
        <v>76</v>
      </c>
      <c r="G211" s="15">
        <v>68</v>
      </c>
      <c r="H211" s="15">
        <v>0</v>
      </c>
      <c r="I211" s="15">
        <v>2</v>
      </c>
      <c r="J211" s="15">
        <v>144</v>
      </c>
      <c r="K211" s="15">
        <v>35</v>
      </c>
      <c r="L211" s="15">
        <v>31</v>
      </c>
      <c r="M211" s="15">
        <v>23</v>
      </c>
      <c r="N211" s="15">
        <v>16</v>
      </c>
      <c r="O211" s="15">
        <v>3</v>
      </c>
      <c r="P211" s="15">
        <v>5</v>
      </c>
      <c r="Q211" s="15">
        <v>29</v>
      </c>
      <c r="R211" s="15">
        <v>2</v>
      </c>
      <c r="S211" s="15">
        <v>0</v>
      </c>
    </row>
    <row r="212" spans="1:19" ht="15" customHeight="1" x14ac:dyDescent="0.15">
      <c r="A212" s="3"/>
      <c r="B212" s="24" t="s">
        <v>13</v>
      </c>
      <c r="C212" s="27" t="s">
        <v>533</v>
      </c>
      <c r="D212" s="15">
        <v>202</v>
      </c>
      <c r="E212" s="15">
        <v>158</v>
      </c>
      <c r="F212" s="15">
        <v>15</v>
      </c>
      <c r="G212" s="15">
        <v>27</v>
      </c>
      <c r="H212" s="15">
        <v>0</v>
      </c>
      <c r="I212" s="15">
        <v>2</v>
      </c>
      <c r="J212" s="15">
        <v>42</v>
      </c>
      <c r="K212" s="15">
        <v>12</v>
      </c>
      <c r="L212" s="15">
        <v>12</v>
      </c>
      <c r="M212" s="15">
        <v>4</v>
      </c>
      <c r="N212" s="15">
        <v>0</v>
      </c>
      <c r="O212" s="15">
        <v>3</v>
      </c>
      <c r="P212" s="15">
        <v>0</v>
      </c>
      <c r="Q212" s="15">
        <v>7</v>
      </c>
      <c r="R212" s="15">
        <v>1</v>
      </c>
      <c r="S212" s="15">
        <v>3</v>
      </c>
    </row>
    <row r="213" spans="1:19" ht="15" customHeight="1" x14ac:dyDescent="0.15">
      <c r="A213" s="3"/>
      <c r="B213" s="24" t="s">
        <v>14</v>
      </c>
      <c r="C213" s="27" t="s">
        <v>534</v>
      </c>
      <c r="D213" s="15">
        <v>225</v>
      </c>
      <c r="E213" s="15">
        <v>164</v>
      </c>
      <c r="F213" s="15">
        <v>36</v>
      </c>
      <c r="G213" s="15">
        <v>22</v>
      </c>
      <c r="H213" s="15">
        <v>0</v>
      </c>
      <c r="I213" s="15">
        <v>3</v>
      </c>
      <c r="J213" s="15">
        <v>58</v>
      </c>
      <c r="K213" s="15">
        <v>16</v>
      </c>
      <c r="L213" s="15">
        <v>17</v>
      </c>
      <c r="M213" s="15">
        <v>3</v>
      </c>
      <c r="N213" s="15">
        <v>3</v>
      </c>
      <c r="O213" s="15">
        <v>4</v>
      </c>
      <c r="P213" s="15">
        <v>1</v>
      </c>
      <c r="Q213" s="15">
        <v>12</v>
      </c>
      <c r="R213" s="15">
        <v>0</v>
      </c>
      <c r="S213" s="15">
        <v>2</v>
      </c>
    </row>
    <row r="214" spans="1:19" ht="15" customHeight="1" x14ac:dyDescent="0.15">
      <c r="A214" s="3"/>
      <c r="B214" s="3"/>
      <c r="C214" s="27" t="s">
        <v>535</v>
      </c>
      <c r="D214" s="15">
        <v>58</v>
      </c>
      <c r="E214" s="15">
        <v>39</v>
      </c>
      <c r="F214" s="15">
        <v>9</v>
      </c>
      <c r="G214" s="15">
        <v>8</v>
      </c>
      <c r="H214" s="15">
        <v>0</v>
      </c>
      <c r="I214" s="15">
        <v>2</v>
      </c>
      <c r="J214" s="15">
        <v>17</v>
      </c>
      <c r="K214" s="15">
        <v>6</v>
      </c>
      <c r="L214" s="15">
        <v>5</v>
      </c>
      <c r="M214" s="15">
        <v>1</v>
      </c>
      <c r="N214" s="15">
        <v>0</v>
      </c>
      <c r="O214" s="15">
        <v>0</v>
      </c>
      <c r="P214" s="15">
        <v>1</v>
      </c>
      <c r="Q214" s="15">
        <v>2</v>
      </c>
      <c r="R214" s="15">
        <v>1</v>
      </c>
      <c r="S214" s="15">
        <v>1</v>
      </c>
    </row>
    <row r="215" spans="1:19" ht="15" customHeight="1" x14ac:dyDescent="0.15">
      <c r="A215" s="3"/>
      <c r="B215" s="3"/>
      <c r="C215" s="27" t="s">
        <v>536</v>
      </c>
      <c r="D215" s="15">
        <v>977</v>
      </c>
      <c r="E215" s="15">
        <v>203</v>
      </c>
      <c r="F215" s="15">
        <v>423</v>
      </c>
      <c r="G215" s="15">
        <v>341</v>
      </c>
      <c r="H215" s="15">
        <v>0</v>
      </c>
      <c r="I215" s="15">
        <v>10</v>
      </c>
      <c r="J215" s="15">
        <v>764</v>
      </c>
      <c r="K215" s="15">
        <v>196</v>
      </c>
      <c r="L215" s="15">
        <v>193</v>
      </c>
      <c r="M215" s="15">
        <v>108</v>
      </c>
      <c r="N215" s="15">
        <v>48</v>
      </c>
      <c r="O215" s="15">
        <v>31</v>
      </c>
      <c r="P215" s="15">
        <v>20</v>
      </c>
      <c r="Q215" s="15">
        <v>146</v>
      </c>
      <c r="R215" s="15">
        <v>6</v>
      </c>
      <c r="S215" s="15">
        <v>16</v>
      </c>
    </row>
    <row r="216" spans="1:19" ht="15" customHeight="1" x14ac:dyDescent="0.15">
      <c r="A216" s="3"/>
      <c r="B216" s="3"/>
      <c r="C216" s="27" t="s">
        <v>9</v>
      </c>
      <c r="D216" s="15">
        <v>235</v>
      </c>
      <c r="E216" s="15">
        <v>173</v>
      </c>
      <c r="F216" s="15">
        <v>29</v>
      </c>
      <c r="G216" s="15">
        <v>27</v>
      </c>
      <c r="H216" s="15">
        <v>0</v>
      </c>
      <c r="I216" s="15">
        <v>6</v>
      </c>
      <c r="J216" s="15">
        <v>56</v>
      </c>
      <c r="K216" s="15">
        <v>17</v>
      </c>
      <c r="L216" s="15">
        <v>15</v>
      </c>
      <c r="M216" s="15">
        <v>5</v>
      </c>
      <c r="N216" s="15">
        <v>4</v>
      </c>
      <c r="O216" s="15">
        <v>3</v>
      </c>
      <c r="P216" s="15">
        <v>0</v>
      </c>
      <c r="Q216" s="15">
        <v>7</v>
      </c>
      <c r="R216" s="15">
        <v>2</v>
      </c>
      <c r="S216" s="15">
        <v>3</v>
      </c>
    </row>
    <row r="217" spans="1:19" ht="15" customHeight="1" x14ac:dyDescent="0.15">
      <c r="A217" s="3"/>
      <c r="B217" s="3"/>
      <c r="C217" s="27" t="s">
        <v>83</v>
      </c>
      <c r="D217" s="15">
        <v>66</v>
      </c>
      <c r="E217" s="15">
        <v>55</v>
      </c>
      <c r="F217" s="15">
        <v>4</v>
      </c>
      <c r="G217" s="15">
        <v>5</v>
      </c>
      <c r="H217" s="15">
        <v>0</v>
      </c>
      <c r="I217" s="15">
        <v>2</v>
      </c>
      <c r="J217" s="15">
        <v>9</v>
      </c>
      <c r="K217" s="15">
        <v>3</v>
      </c>
      <c r="L217" s="15">
        <v>3</v>
      </c>
      <c r="M217" s="15">
        <v>0</v>
      </c>
      <c r="N217" s="15">
        <v>0</v>
      </c>
      <c r="O217" s="15">
        <v>0</v>
      </c>
      <c r="P217" s="15">
        <v>1</v>
      </c>
      <c r="Q217" s="15">
        <v>1</v>
      </c>
      <c r="R217" s="15">
        <v>1</v>
      </c>
      <c r="S217" s="15">
        <v>0</v>
      </c>
    </row>
    <row r="218" spans="1:19" ht="15" customHeight="1" x14ac:dyDescent="0.15">
      <c r="A218" s="3"/>
      <c r="B218" s="4"/>
      <c r="C218" s="28" t="s">
        <v>2</v>
      </c>
      <c r="D218" s="15">
        <v>11</v>
      </c>
      <c r="E218" s="15">
        <v>3</v>
      </c>
      <c r="F218" s="15">
        <v>3</v>
      </c>
      <c r="G218" s="15">
        <v>0</v>
      </c>
      <c r="H218" s="15">
        <v>0</v>
      </c>
      <c r="I218" s="15">
        <v>5</v>
      </c>
      <c r="J218" s="15">
        <v>3</v>
      </c>
      <c r="K218" s="15">
        <v>0</v>
      </c>
      <c r="L218" s="15">
        <v>2</v>
      </c>
      <c r="M218" s="15">
        <v>0</v>
      </c>
      <c r="N218" s="15">
        <v>0</v>
      </c>
      <c r="O218" s="15">
        <v>0</v>
      </c>
      <c r="P218" s="15">
        <v>0</v>
      </c>
      <c r="Q218" s="15">
        <v>1</v>
      </c>
      <c r="R218" s="15">
        <v>0</v>
      </c>
      <c r="S218" s="15">
        <v>0</v>
      </c>
    </row>
    <row r="219" spans="1:19" ht="15" customHeight="1" x14ac:dyDescent="0.15">
      <c r="A219" s="3"/>
      <c r="B219" s="24" t="s">
        <v>15</v>
      </c>
      <c r="C219" s="27" t="s">
        <v>532</v>
      </c>
      <c r="D219" s="15">
        <v>289</v>
      </c>
      <c r="E219" s="15">
        <v>95</v>
      </c>
      <c r="F219" s="15">
        <v>0</v>
      </c>
      <c r="G219" s="15">
        <v>142</v>
      </c>
      <c r="H219" s="15">
        <v>50</v>
      </c>
      <c r="I219" s="15">
        <v>2</v>
      </c>
      <c r="J219" s="15">
        <v>192</v>
      </c>
      <c r="K219" s="15">
        <v>29</v>
      </c>
      <c r="L219" s="15">
        <v>37</v>
      </c>
      <c r="M219" s="15">
        <v>30</v>
      </c>
      <c r="N219" s="15">
        <v>12</v>
      </c>
      <c r="O219" s="15">
        <v>1</v>
      </c>
      <c r="P219" s="15">
        <v>6</v>
      </c>
      <c r="Q219" s="15">
        <v>68</v>
      </c>
      <c r="R219" s="15">
        <v>6</v>
      </c>
      <c r="S219" s="15">
        <v>3</v>
      </c>
    </row>
    <row r="220" spans="1:19" ht="15" customHeight="1" x14ac:dyDescent="0.15">
      <c r="A220" s="3"/>
      <c r="B220" s="24" t="s">
        <v>16</v>
      </c>
      <c r="C220" s="27" t="s">
        <v>533</v>
      </c>
      <c r="D220" s="15">
        <v>186</v>
      </c>
      <c r="E220" s="15">
        <v>117</v>
      </c>
      <c r="F220" s="15">
        <v>0</v>
      </c>
      <c r="G220" s="15">
        <v>55</v>
      </c>
      <c r="H220" s="15">
        <v>10</v>
      </c>
      <c r="I220" s="15">
        <v>4</v>
      </c>
      <c r="J220" s="15">
        <v>65</v>
      </c>
      <c r="K220" s="15">
        <v>18</v>
      </c>
      <c r="L220" s="15">
        <v>12</v>
      </c>
      <c r="M220" s="15">
        <v>9</v>
      </c>
      <c r="N220" s="15">
        <v>3</v>
      </c>
      <c r="O220" s="15">
        <v>2</v>
      </c>
      <c r="P220" s="15">
        <v>2</v>
      </c>
      <c r="Q220" s="15">
        <v>12</v>
      </c>
      <c r="R220" s="15">
        <v>4</v>
      </c>
      <c r="S220" s="15">
        <v>3</v>
      </c>
    </row>
    <row r="221" spans="1:19" ht="15" customHeight="1" x14ac:dyDescent="0.15">
      <c r="A221" s="3"/>
      <c r="B221" s="24" t="s">
        <v>17</v>
      </c>
      <c r="C221" s="27" t="s">
        <v>534</v>
      </c>
      <c r="D221" s="15">
        <v>230</v>
      </c>
      <c r="E221" s="15">
        <v>162</v>
      </c>
      <c r="F221" s="15">
        <v>0</v>
      </c>
      <c r="G221" s="15">
        <v>54</v>
      </c>
      <c r="H221" s="15">
        <v>11</v>
      </c>
      <c r="I221" s="15">
        <v>3</v>
      </c>
      <c r="J221" s="15">
        <v>65</v>
      </c>
      <c r="K221" s="15">
        <v>20</v>
      </c>
      <c r="L221" s="15">
        <v>14</v>
      </c>
      <c r="M221" s="15">
        <v>9</v>
      </c>
      <c r="N221" s="15">
        <v>4</v>
      </c>
      <c r="O221" s="15">
        <v>1</v>
      </c>
      <c r="P221" s="15">
        <v>1</v>
      </c>
      <c r="Q221" s="15">
        <v>12</v>
      </c>
      <c r="R221" s="15">
        <v>3</v>
      </c>
      <c r="S221" s="15">
        <v>1</v>
      </c>
    </row>
    <row r="222" spans="1:19" ht="15" customHeight="1" x14ac:dyDescent="0.15">
      <c r="A222" s="3"/>
      <c r="B222" s="24"/>
      <c r="C222" s="27" t="s">
        <v>535</v>
      </c>
      <c r="D222" s="15">
        <v>53</v>
      </c>
      <c r="E222" s="15">
        <v>38</v>
      </c>
      <c r="F222" s="15">
        <v>0</v>
      </c>
      <c r="G222" s="15">
        <v>10</v>
      </c>
      <c r="H222" s="15">
        <v>3</v>
      </c>
      <c r="I222" s="15">
        <v>2</v>
      </c>
      <c r="J222" s="15">
        <v>13</v>
      </c>
      <c r="K222" s="15">
        <v>3</v>
      </c>
      <c r="L222" s="15">
        <v>3</v>
      </c>
      <c r="M222" s="15">
        <v>2</v>
      </c>
      <c r="N222" s="15">
        <v>2</v>
      </c>
      <c r="O222" s="15">
        <v>0</v>
      </c>
      <c r="P222" s="15">
        <v>0</v>
      </c>
      <c r="Q222" s="15">
        <v>2</v>
      </c>
      <c r="R222" s="15">
        <v>0</v>
      </c>
      <c r="S222" s="15">
        <v>1</v>
      </c>
    </row>
    <row r="223" spans="1:19" ht="15" customHeight="1" x14ac:dyDescent="0.15">
      <c r="A223" s="3"/>
      <c r="B223" s="3"/>
      <c r="C223" s="27" t="s">
        <v>536</v>
      </c>
      <c r="D223" s="15">
        <v>589</v>
      </c>
      <c r="E223" s="15">
        <v>130</v>
      </c>
      <c r="F223" s="15">
        <v>0</v>
      </c>
      <c r="G223" s="15">
        <v>380</v>
      </c>
      <c r="H223" s="15">
        <v>65</v>
      </c>
      <c r="I223" s="15">
        <v>14</v>
      </c>
      <c r="J223" s="15">
        <v>445</v>
      </c>
      <c r="K223" s="15">
        <v>72</v>
      </c>
      <c r="L223" s="15">
        <v>106</v>
      </c>
      <c r="M223" s="15">
        <v>70</v>
      </c>
      <c r="N223" s="15">
        <v>29</v>
      </c>
      <c r="O223" s="15">
        <v>17</v>
      </c>
      <c r="P223" s="15">
        <v>8</v>
      </c>
      <c r="Q223" s="15">
        <v>114</v>
      </c>
      <c r="R223" s="15">
        <v>24</v>
      </c>
      <c r="S223" s="15">
        <v>5</v>
      </c>
    </row>
    <row r="224" spans="1:19" ht="15" customHeight="1" x14ac:dyDescent="0.15">
      <c r="A224" s="3"/>
      <c r="B224" s="3"/>
      <c r="C224" s="27" t="s">
        <v>9</v>
      </c>
      <c r="D224" s="15">
        <v>271</v>
      </c>
      <c r="E224" s="15">
        <v>174</v>
      </c>
      <c r="F224" s="15">
        <v>0</v>
      </c>
      <c r="G224" s="15">
        <v>66</v>
      </c>
      <c r="H224" s="15">
        <v>25</v>
      </c>
      <c r="I224" s="15">
        <v>6</v>
      </c>
      <c r="J224" s="15">
        <v>91</v>
      </c>
      <c r="K224" s="15">
        <v>26</v>
      </c>
      <c r="L224" s="15">
        <v>15</v>
      </c>
      <c r="M224" s="15">
        <v>9</v>
      </c>
      <c r="N224" s="15">
        <v>2</v>
      </c>
      <c r="O224" s="15">
        <v>2</v>
      </c>
      <c r="P224" s="15">
        <v>2</v>
      </c>
      <c r="Q224" s="15">
        <v>25</v>
      </c>
      <c r="R224" s="15">
        <v>6</v>
      </c>
      <c r="S224" s="15">
        <v>4</v>
      </c>
    </row>
    <row r="225" spans="1:19" ht="15" customHeight="1" x14ac:dyDescent="0.15">
      <c r="A225" s="3"/>
      <c r="B225" s="3"/>
      <c r="C225" s="27" t="s">
        <v>83</v>
      </c>
      <c r="D225" s="15">
        <v>78</v>
      </c>
      <c r="E225" s="15">
        <v>63</v>
      </c>
      <c r="F225" s="15">
        <v>0</v>
      </c>
      <c r="G225" s="15">
        <v>6</v>
      </c>
      <c r="H225" s="15">
        <v>5</v>
      </c>
      <c r="I225" s="15">
        <v>4</v>
      </c>
      <c r="J225" s="15">
        <v>11</v>
      </c>
      <c r="K225" s="15">
        <v>1</v>
      </c>
      <c r="L225" s="15">
        <v>2</v>
      </c>
      <c r="M225" s="15">
        <v>0</v>
      </c>
      <c r="N225" s="15">
        <v>0</v>
      </c>
      <c r="O225" s="15">
        <v>0</v>
      </c>
      <c r="P225" s="15">
        <v>1</v>
      </c>
      <c r="Q225" s="15">
        <v>2</v>
      </c>
      <c r="R225" s="15">
        <v>3</v>
      </c>
      <c r="S225" s="15">
        <v>2</v>
      </c>
    </row>
    <row r="226" spans="1:19" ht="15" customHeight="1" x14ac:dyDescent="0.15">
      <c r="A226" s="3"/>
      <c r="B226" s="4"/>
      <c r="C226" s="28" t="s">
        <v>2</v>
      </c>
      <c r="D226" s="15">
        <v>13</v>
      </c>
      <c r="E226" s="15">
        <v>7</v>
      </c>
      <c r="F226" s="15">
        <v>0</v>
      </c>
      <c r="G226" s="15">
        <v>4</v>
      </c>
      <c r="H226" s="15">
        <v>1</v>
      </c>
      <c r="I226" s="15">
        <v>1</v>
      </c>
      <c r="J226" s="15">
        <v>5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1</v>
      </c>
      <c r="R226" s="15">
        <v>1</v>
      </c>
      <c r="S226" s="15">
        <v>3</v>
      </c>
    </row>
    <row r="227" spans="1:19" ht="15" customHeight="1" x14ac:dyDescent="0.15">
      <c r="A227" s="3"/>
      <c r="B227" s="230" t="s">
        <v>18</v>
      </c>
      <c r="C227" s="27" t="s">
        <v>532</v>
      </c>
      <c r="D227" s="15">
        <v>228</v>
      </c>
      <c r="E227" s="15">
        <v>102</v>
      </c>
      <c r="F227" s="15">
        <v>0</v>
      </c>
      <c r="G227" s="15">
        <v>104</v>
      </c>
      <c r="H227" s="15">
        <v>19</v>
      </c>
      <c r="I227" s="15">
        <v>3</v>
      </c>
      <c r="J227" s="15">
        <v>123</v>
      </c>
      <c r="K227" s="15">
        <v>25</v>
      </c>
      <c r="L227" s="15">
        <v>24</v>
      </c>
      <c r="M227" s="15">
        <v>16</v>
      </c>
      <c r="N227" s="15">
        <v>9</v>
      </c>
      <c r="O227" s="15">
        <v>3</v>
      </c>
      <c r="P227" s="15">
        <v>8</v>
      </c>
      <c r="Q227" s="15">
        <v>27</v>
      </c>
      <c r="R227" s="15">
        <v>8</v>
      </c>
      <c r="S227" s="15">
        <v>3</v>
      </c>
    </row>
    <row r="228" spans="1:19" ht="15" customHeight="1" x14ac:dyDescent="0.15">
      <c r="A228" s="3"/>
      <c r="B228" s="231"/>
      <c r="C228" s="27" t="s">
        <v>533</v>
      </c>
      <c r="D228" s="15">
        <v>119</v>
      </c>
      <c r="E228" s="15">
        <v>74</v>
      </c>
      <c r="F228" s="15">
        <v>0</v>
      </c>
      <c r="G228" s="15">
        <v>29</v>
      </c>
      <c r="H228" s="15">
        <v>7</v>
      </c>
      <c r="I228" s="15">
        <v>9</v>
      </c>
      <c r="J228" s="15">
        <v>36</v>
      </c>
      <c r="K228" s="15">
        <v>7</v>
      </c>
      <c r="L228" s="15">
        <v>9</v>
      </c>
      <c r="M228" s="15">
        <v>2</v>
      </c>
      <c r="N228" s="15">
        <v>2</v>
      </c>
      <c r="O228" s="15">
        <v>1</v>
      </c>
      <c r="P228" s="15">
        <v>3</v>
      </c>
      <c r="Q228" s="15">
        <v>8</v>
      </c>
      <c r="R228" s="15">
        <v>4</v>
      </c>
      <c r="S228" s="15">
        <v>0</v>
      </c>
    </row>
    <row r="229" spans="1:19" ht="15" customHeight="1" x14ac:dyDescent="0.15">
      <c r="A229" s="3"/>
      <c r="B229" s="231"/>
      <c r="C229" s="27" t="s">
        <v>534</v>
      </c>
      <c r="D229" s="15">
        <v>208</v>
      </c>
      <c r="E229" s="15">
        <v>144</v>
      </c>
      <c r="F229" s="15">
        <v>0</v>
      </c>
      <c r="G229" s="15">
        <v>42</v>
      </c>
      <c r="H229" s="15">
        <v>10</v>
      </c>
      <c r="I229" s="15">
        <v>12</v>
      </c>
      <c r="J229" s="15">
        <v>52</v>
      </c>
      <c r="K229" s="15">
        <v>13</v>
      </c>
      <c r="L229" s="15">
        <v>12</v>
      </c>
      <c r="M229" s="15">
        <v>4</v>
      </c>
      <c r="N229" s="15">
        <v>5</v>
      </c>
      <c r="O229" s="15">
        <v>0</v>
      </c>
      <c r="P229" s="15">
        <v>1</v>
      </c>
      <c r="Q229" s="15">
        <v>10</v>
      </c>
      <c r="R229" s="15">
        <v>3</v>
      </c>
      <c r="S229" s="15">
        <v>4</v>
      </c>
    </row>
    <row r="230" spans="1:19" ht="15" customHeight="1" x14ac:dyDescent="0.15">
      <c r="A230" s="3"/>
      <c r="B230" s="231"/>
      <c r="C230" s="27" t="s">
        <v>535</v>
      </c>
      <c r="D230" s="15">
        <v>52</v>
      </c>
      <c r="E230" s="15">
        <v>44</v>
      </c>
      <c r="F230" s="15">
        <v>0</v>
      </c>
      <c r="G230" s="15">
        <v>7</v>
      </c>
      <c r="H230" s="15">
        <v>0</v>
      </c>
      <c r="I230" s="15">
        <v>1</v>
      </c>
      <c r="J230" s="15">
        <v>7</v>
      </c>
      <c r="K230" s="15">
        <v>2</v>
      </c>
      <c r="L230" s="15">
        <v>3</v>
      </c>
      <c r="M230" s="15">
        <v>0</v>
      </c>
      <c r="N230" s="15">
        <v>0</v>
      </c>
      <c r="O230" s="15">
        <v>0</v>
      </c>
      <c r="P230" s="15">
        <v>0</v>
      </c>
      <c r="Q230" s="15">
        <v>2</v>
      </c>
      <c r="R230" s="15">
        <v>0</v>
      </c>
      <c r="S230" s="15">
        <v>0</v>
      </c>
    </row>
    <row r="231" spans="1:19" ht="15" customHeight="1" x14ac:dyDescent="0.15">
      <c r="A231" s="3"/>
      <c r="B231" s="231"/>
      <c r="C231" s="27" t="s">
        <v>536</v>
      </c>
      <c r="D231" s="15">
        <v>367</v>
      </c>
      <c r="E231" s="15">
        <v>113</v>
      </c>
      <c r="F231" s="15">
        <v>0</v>
      </c>
      <c r="G231" s="15">
        <v>210</v>
      </c>
      <c r="H231" s="15">
        <v>37</v>
      </c>
      <c r="I231" s="15">
        <v>7</v>
      </c>
      <c r="J231" s="15">
        <v>247</v>
      </c>
      <c r="K231" s="15">
        <v>53</v>
      </c>
      <c r="L231" s="15">
        <v>78</v>
      </c>
      <c r="M231" s="15">
        <v>36</v>
      </c>
      <c r="N231" s="15">
        <v>15</v>
      </c>
      <c r="O231" s="15">
        <v>9</v>
      </c>
      <c r="P231" s="15">
        <v>12</v>
      </c>
      <c r="Q231" s="15">
        <v>28</v>
      </c>
      <c r="R231" s="15">
        <v>11</v>
      </c>
      <c r="S231" s="15">
        <v>5</v>
      </c>
    </row>
    <row r="232" spans="1:19" ht="15" customHeight="1" x14ac:dyDescent="0.15">
      <c r="A232" s="3"/>
      <c r="B232" s="231"/>
      <c r="C232" s="27" t="s">
        <v>9</v>
      </c>
      <c r="D232" s="15">
        <v>190</v>
      </c>
      <c r="E232" s="15">
        <v>141</v>
      </c>
      <c r="F232" s="15">
        <v>0</v>
      </c>
      <c r="G232" s="15">
        <v>37</v>
      </c>
      <c r="H232" s="15">
        <v>8</v>
      </c>
      <c r="I232" s="15">
        <v>4</v>
      </c>
      <c r="J232" s="15">
        <v>45</v>
      </c>
      <c r="K232" s="15">
        <v>13</v>
      </c>
      <c r="L232" s="15">
        <v>10</v>
      </c>
      <c r="M232" s="15">
        <v>0</v>
      </c>
      <c r="N232" s="15">
        <v>2</v>
      </c>
      <c r="O232" s="15">
        <v>0</v>
      </c>
      <c r="P232" s="15">
        <v>2</v>
      </c>
      <c r="Q232" s="15">
        <v>11</v>
      </c>
      <c r="R232" s="15">
        <v>4</v>
      </c>
      <c r="S232" s="15">
        <v>3</v>
      </c>
    </row>
    <row r="233" spans="1:19" ht="15" customHeight="1" x14ac:dyDescent="0.15">
      <c r="A233" s="3"/>
      <c r="B233" s="3"/>
      <c r="C233" s="27" t="s">
        <v>83</v>
      </c>
      <c r="D233" s="15">
        <v>67</v>
      </c>
      <c r="E233" s="15">
        <v>54</v>
      </c>
      <c r="F233" s="15">
        <v>0</v>
      </c>
      <c r="G233" s="15">
        <v>8</v>
      </c>
      <c r="H233" s="15">
        <v>3</v>
      </c>
      <c r="I233" s="15">
        <v>2</v>
      </c>
      <c r="J233" s="15">
        <v>11</v>
      </c>
      <c r="K233" s="15">
        <v>1</v>
      </c>
      <c r="L233" s="15">
        <v>1</v>
      </c>
      <c r="M233" s="15">
        <v>1</v>
      </c>
      <c r="N233" s="15">
        <v>0</v>
      </c>
      <c r="O233" s="15">
        <v>0</v>
      </c>
      <c r="P233" s="15">
        <v>1</v>
      </c>
      <c r="Q233" s="15">
        <v>5</v>
      </c>
      <c r="R233" s="15">
        <v>0</v>
      </c>
      <c r="S233" s="15">
        <v>2</v>
      </c>
    </row>
    <row r="234" spans="1:19" ht="15" customHeight="1" x14ac:dyDescent="0.15">
      <c r="A234" s="6"/>
      <c r="B234" s="4"/>
      <c r="C234" s="28" t="s">
        <v>2</v>
      </c>
      <c r="D234" s="15">
        <v>6</v>
      </c>
      <c r="E234" s="15">
        <v>2</v>
      </c>
      <c r="F234" s="15">
        <v>0</v>
      </c>
      <c r="G234" s="15">
        <v>4</v>
      </c>
      <c r="H234" s="15">
        <v>0</v>
      </c>
      <c r="I234" s="15">
        <v>0</v>
      </c>
      <c r="J234" s="15">
        <v>4</v>
      </c>
      <c r="K234" s="15">
        <v>2</v>
      </c>
      <c r="L234" s="15">
        <v>0</v>
      </c>
      <c r="M234" s="15">
        <v>1</v>
      </c>
      <c r="N234" s="15">
        <v>0</v>
      </c>
      <c r="O234" s="15">
        <v>0</v>
      </c>
      <c r="P234" s="15">
        <v>1</v>
      </c>
      <c r="Q234" s="15">
        <v>0</v>
      </c>
      <c r="R234" s="15">
        <v>0</v>
      </c>
      <c r="S234" s="15">
        <v>0</v>
      </c>
    </row>
  </sheetData>
  <mergeCells count="6">
    <mergeCell ref="B227:B232"/>
    <mergeCell ref="B36:B40"/>
    <mergeCell ref="B76:B85"/>
    <mergeCell ref="B110:B115"/>
    <mergeCell ref="B153:B157"/>
    <mergeCell ref="B193:B202"/>
  </mergeCells>
  <phoneticPr fontId="2"/>
  <conditionalFormatting sqref="E6:I117 K6:S11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5" min="3" max="23" man="1"/>
    <brk id="85" min="3" max="50" man="1"/>
  </rowBreaks>
  <colBreaks count="1" manualBreakCount="1">
    <brk id="9" min="3" max="116" man="1"/>
  </colBreaks>
  <ignoredErrors>
    <ignoredError sqref="D5 J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Y290"/>
  <sheetViews>
    <sheetView showGridLines="0" zoomScale="70" zoomScaleNormal="70" zoomScaleSheetLayoutView="100" workbookViewId="0">
      <pane xSplit="3" ySplit="5" topLeftCell="D54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31.5546875" style="1" bestFit="1" customWidth="1"/>
    <col min="4" max="12" width="9.6640625" style="1" customWidth="1"/>
    <col min="13" max="16384" width="8" style="1"/>
  </cols>
  <sheetData>
    <row r="1" spans="1:51" ht="15" customHeight="1" x14ac:dyDescent="0.15">
      <c r="A1" s="34"/>
      <c r="B1" s="34"/>
      <c r="C1" s="34"/>
      <c r="D1" s="34" t="s">
        <v>567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2" x14ac:dyDescent="0.15">
      <c r="A3" s="142"/>
      <c r="B3" s="143"/>
      <c r="C3" s="144"/>
      <c r="D3" s="33" t="s">
        <v>1</v>
      </c>
      <c r="E3" s="33" t="s">
        <v>568</v>
      </c>
      <c r="F3" s="20" t="s">
        <v>569</v>
      </c>
      <c r="G3" s="20" t="s">
        <v>570</v>
      </c>
      <c r="H3" s="20" t="s">
        <v>571</v>
      </c>
      <c r="I3" s="33" t="s">
        <v>227</v>
      </c>
      <c r="J3" s="33" t="s">
        <v>9</v>
      </c>
      <c r="K3" s="33" t="s">
        <v>83</v>
      </c>
      <c r="L3" s="33" t="s">
        <v>24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G4" si="0">D149</f>
        <v>5116</v>
      </c>
      <c r="E4" s="148">
        <f t="shared" si="0"/>
        <v>2819</v>
      </c>
      <c r="F4" s="148">
        <f t="shared" si="0"/>
        <v>54</v>
      </c>
      <c r="G4" s="148">
        <f t="shared" si="0"/>
        <v>1168</v>
      </c>
      <c r="H4" s="148">
        <f t="shared" ref="H4:L4" si="1">H149</f>
        <v>1006</v>
      </c>
      <c r="I4" s="148">
        <f t="shared" si="1"/>
        <v>22</v>
      </c>
      <c r="J4" s="148">
        <f t="shared" si="1"/>
        <v>30</v>
      </c>
      <c r="K4" s="148">
        <f t="shared" si="1"/>
        <v>6</v>
      </c>
      <c r="L4" s="148">
        <f t="shared" si="1"/>
        <v>11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IF(SUM(E5:L5)&gt;100,"－",SUM(E5:L5))</f>
        <v>100</v>
      </c>
      <c r="E5" s="153">
        <f>E4/$D4*100</f>
        <v>55.101641907740415</v>
      </c>
      <c r="F5" s="153">
        <f>F4/$D4*100</f>
        <v>1.055512118842846</v>
      </c>
      <c r="G5" s="153">
        <f t="shared" ref="G5" si="2">G4/$D4*100</f>
        <v>22.830336200156374</v>
      </c>
      <c r="H5" s="153">
        <f t="shared" ref="H5:L5" si="3">H4/$D4*100</f>
        <v>19.663799843627835</v>
      </c>
      <c r="I5" s="153">
        <f t="shared" si="3"/>
        <v>0.43002345582486312</v>
      </c>
      <c r="J5" s="153">
        <f t="shared" si="3"/>
        <v>0.58639562157935887</v>
      </c>
      <c r="K5" s="153">
        <f t="shared" si="3"/>
        <v>0.11727912431587179</v>
      </c>
      <c r="L5" s="153">
        <f t="shared" si="3"/>
        <v>0.21501172791243156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9" t="s">
        <v>528</v>
      </c>
      <c r="B6" s="155" t="s">
        <v>10</v>
      </c>
      <c r="C6" s="27" t="s">
        <v>218</v>
      </c>
      <c r="D6" s="157">
        <f>D151</f>
        <v>89</v>
      </c>
      <c r="E6" s="158">
        <f>IF($D6=0,0,E151/$D6*100)</f>
        <v>26.966292134831459</v>
      </c>
      <c r="F6" s="158">
        <f>IF($D6=0,0,F151/$D6*100)</f>
        <v>0</v>
      </c>
      <c r="G6" s="158">
        <f>IF($D6=0,0,G151/$D6*100)</f>
        <v>37.078651685393261</v>
      </c>
      <c r="H6" s="158">
        <f t="shared" ref="H6:L6" si="4">IF($D6=0,0,H151/$D6*100)</f>
        <v>34.831460674157306</v>
      </c>
      <c r="I6" s="158">
        <f t="shared" si="4"/>
        <v>0</v>
      </c>
      <c r="J6" s="158">
        <f t="shared" si="4"/>
        <v>0</v>
      </c>
      <c r="K6" s="158">
        <f t="shared" si="4"/>
        <v>0</v>
      </c>
      <c r="L6" s="158">
        <f t="shared" si="4"/>
        <v>1.1235955056179776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527</v>
      </c>
      <c r="B7" s="160" t="s">
        <v>11</v>
      </c>
      <c r="C7" s="27" t="s">
        <v>75</v>
      </c>
      <c r="D7" s="161">
        <f t="shared" ref="D7:D70" si="5">D152</f>
        <v>162</v>
      </c>
      <c r="E7" s="162">
        <f t="shared" ref="E7:L7" si="6">IF($D7=0,0,E152/$D7*100)</f>
        <v>31.481481481481481</v>
      </c>
      <c r="F7" s="162">
        <f t="shared" si="6"/>
        <v>1.2345679012345678</v>
      </c>
      <c r="G7" s="162">
        <f t="shared" si="6"/>
        <v>33.950617283950621</v>
      </c>
      <c r="H7" s="162">
        <f t="shared" si="6"/>
        <v>30.864197530864196</v>
      </c>
      <c r="I7" s="162">
        <f t="shared" si="6"/>
        <v>1.2345679012345678</v>
      </c>
      <c r="J7" s="162">
        <f t="shared" si="6"/>
        <v>0.61728395061728392</v>
      </c>
      <c r="K7" s="162">
        <f t="shared" si="6"/>
        <v>0.61728395061728392</v>
      </c>
      <c r="L7" s="162">
        <f t="shared" si="6"/>
        <v>0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217</v>
      </c>
      <c r="B8" s="159"/>
      <c r="C8" s="27" t="s">
        <v>76</v>
      </c>
      <c r="D8" s="161">
        <f t="shared" si="5"/>
        <v>238</v>
      </c>
      <c r="E8" s="162">
        <f t="shared" ref="E8:L8" si="7">IF($D8=0,0,E153/$D8*100)</f>
        <v>42.436974789915965</v>
      </c>
      <c r="F8" s="162">
        <f t="shared" si="7"/>
        <v>1.2605042016806722</v>
      </c>
      <c r="G8" s="162">
        <f t="shared" si="7"/>
        <v>27.310924369747898</v>
      </c>
      <c r="H8" s="162">
        <f t="shared" si="7"/>
        <v>26.47058823529412</v>
      </c>
      <c r="I8" s="162">
        <f t="shared" si="7"/>
        <v>1.2605042016806722</v>
      </c>
      <c r="J8" s="162">
        <f t="shared" si="7"/>
        <v>0.84033613445378152</v>
      </c>
      <c r="K8" s="162">
        <f t="shared" si="7"/>
        <v>0</v>
      </c>
      <c r="L8" s="162">
        <f t="shared" si="7"/>
        <v>0.42016806722689076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59"/>
      <c r="C9" s="27" t="s">
        <v>77</v>
      </c>
      <c r="D9" s="161">
        <f t="shared" si="5"/>
        <v>570</v>
      </c>
      <c r="E9" s="162">
        <f t="shared" ref="E9:L9" si="8">IF($D9=0,0,E154/$D9*100)</f>
        <v>45.964912280701753</v>
      </c>
      <c r="F9" s="162">
        <f t="shared" si="8"/>
        <v>0.70175438596491224</v>
      </c>
      <c r="G9" s="162">
        <f t="shared" si="8"/>
        <v>28.245614035087719</v>
      </c>
      <c r="H9" s="162">
        <f t="shared" si="8"/>
        <v>23.684210526315788</v>
      </c>
      <c r="I9" s="162">
        <f t="shared" si="8"/>
        <v>0.35087719298245612</v>
      </c>
      <c r="J9" s="162">
        <f t="shared" si="8"/>
        <v>0.70175438596491224</v>
      </c>
      <c r="K9" s="162">
        <f t="shared" si="8"/>
        <v>0.17543859649122806</v>
      </c>
      <c r="L9" s="162">
        <f t="shared" si="8"/>
        <v>0.17543859649122806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59"/>
      <c r="C10" s="27" t="s">
        <v>78</v>
      </c>
      <c r="D10" s="161">
        <f t="shared" si="5"/>
        <v>765</v>
      </c>
      <c r="E10" s="162">
        <f t="shared" ref="E10:L10" si="9">IF($D10=0,0,E155/$D10*100)</f>
        <v>49.803921568627452</v>
      </c>
      <c r="F10" s="162">
        <f t="shared" si="9"/>
        <v>0.52287581699346397</v>
      </c>
      <c r="G10" s="162">
        <f t="shared" si="9"/>
        <v>26.535947712418302</v>
      </c>
      <c r="H10" s="162">
        <f t="shared" si="9"/>
        <v>21.437908496732025</v>
      </c>
      <c r="I10" s="162">
        <f t="shared" si="9"/>
        <v>0.65359477124183007</v>
      </c>
      <c r="J10" s="162">
        <f t="shared" si="9"/>
        <v>0.65359477124183007</v>
      </c>
      <c r="K10" s="162">
        <f t="shared" si="9"/>
        <v>0</v>
      </c>
      <c r="L10" s="162">
        <f t="shared" si="9"/>
        <v>0.39215686274509803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59"/>
      <c r="C11" s="27" t="s">
        <v>79</v>
      </c>
      <c r="D11" s="161">
        <f t="shared" si="5"/>
        <v>729</v>
      </c>
      <c r="E11" s="162">
        <f t="shared" ref="E11:L11" si="10">IF($D11=0,0,E156/$D11*100)</f>
        <v>49.93141289437586</v>
      </c>
      <c r="F11" s="162">
        <f t="shared" si="10"/>
        <v>1.0973936899862824</v>
      </c>
      <c r="G11" s="162">
        <f t="shared" si="10"/>
        <v>22.633744855967077</v>
      </c>
      <c r="H11" s="162">
        <f t="shared" si="10"/>
        <v>24.417009602194785</v>
      </c>
      <c r="I11" s="162">
        <f t="shared" si="10"/>
        <v>0.2743484224965706</v>
      </c>
      <c r="J11" s="162">
        <f t="shared" si="10"/>
        <v>1.3717421124828533</v>
      </c>
      <c r="K11" s="162">
        <f t="shared" si="10"/>
        <v>0</v>
      </c>
      <c r="L11" s="162">
        <f t="shared" si="10"/>
        <v>0.2743484224965706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59"/>
      <c r="C12" s="27" t="s">
        <v>80</v>
      </c>
      <c r="D12" s="161">
        <f t="shared" si="5"/>
        <v>1134</v>
      </c>
      <c r="E12" s="162">
        <f t="shared" ref="E12:L12" si="11">IF($D12=0,0,E157/$D12*100)</f>
        <v>58.641975308641982</v>
      </c>
      <c r="F12" s="162">
        <f t="shared" si="11"/>
        <v>1.0582010582010581</v>
      </c>
      <c r="G12" s="162">
        <f t="shared" si="11"/>
        <v>21.164021164021165</v>
      </c>
      <c r="H12" s="162">
        <f t="shared" si="11"/>
        <v>18.165784832451497</v>
      </c>
      <c r="I12" s="162">
        <f t="shared" si="11"/>
        <v>0.44091710758377423</v>
      </c>
      <c r="J12" s="162">
        <f t="shared" si="11"/>
        <v>0.35273368606701938</v>
      </c>
      <c r="K12" s="162">
        <f t="shared" si="11"/>
        <v>0.17636684303350969</v>
      </c>
      <c r="L12" s="162">
        <f t="shared" si="11"/>
        <v>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59"/>
      <c r="C13" s="27" t="s">
        <v>81</v>
      </c>
      <c r="D13" s="161">
        <f t="shared" si="5"/>
        <v>1362</v>
      </c>
      <c r="E13" s="162">
        <f t="shared" ref="E13:L13" si="12">IF($D13=0,0,E158/$D13*100)</f>
        <v>68.86930983847283</v>
      </c>
      <c r="F13" s="162">
        <f t="shared" si="12"/>
        <v>1.5418502202643172</v>
      </c>
      <c r="G13" s="162">
        <f t="shared" si="12"/>
        <v>16.666666666666664</v>
      </c>
      <c r="H13" s="162">
        <f t="shared" si="12"/>
        <v>12.187958883994126</v>
      </c>
      <c r="I13" s="162">
        <f t="shared" si="12"/>
        <v>0.14684287812041116</v>
      </c>
      <c r="J13" s="162">
        <f t="shared" si="12"/>
        <v>0.22026431718061676</v>
      </c>
      <c r="K13" s="162">
        <f t="shared" si="12"/>
        <v>0.14684287812041116</v>
      </c>
      <c r="L13" s="162">
        <f t="shared" si="12"/>
        <v>0.22026431718061676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59"/>
      <c r="C14" s="27" t="s">
        <v>219</v>
      </c>
      <c r="D14" s="161">
        <f t="shared" si="5"/>
        <v>34</v>
      </c>
      <c r="E14" s="162">
        <f t="shared" ref="E14:L14" si="13">IF($D14=0,0,E159/$D14*100)</f>
        <v>38.235294117647058</v>
      </c>
      <c r="F14" s="162">
        <f t="shared" si="13"/>
        <v>0</v>
      </c>
      <c r="G14" s="162">
        <f t="shared" si="13"/>
        <v>32.352941176470587</v>
      </c>
      <c r="H14" s="162">
        <f t="shared" si="13"/>
        <v>26.47058823529412</v>
      </c>
      <c r="I14" s="162">
        <f t="shared" si="13"/>
        <v>0</v>
      </c>
      <c r="J14" s="162">
        <f t="shared" si="13"/>
        <v>2.9411764705882351</v>
      </c>
      <c r="K14" s="162">
        <f t="shared" si="13"/>
        <v>0</v>
      </c>
      <c r="L14" s="162">
        <f t="shared" si="13"/>
        <v>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49"/>
      <c r="C15" s="28" t="s">
        <v>24</v>
      </c>
      <c r="D15" s="164">
        <f t="shared" si="5"/>
        <v>33</v>
      </c>
      <c r="E15" s="153">
        <f t="shared" ref="E15:L15" si="14">IF($D15=0,0,E160/$D15*100)</f>
        <v>60.606060606060609</v>
      </c>
      <c r="F15" s="153">
        <f t="shared" si="14"/>
        <v>0</v>
      </c>
      <c r="G15" s="153">
        <f t="shared" si="14"/>
        <v>24.242424242424242</v>
      </c>
      <c r="H15" s="153">
        <f t="shared" si="14"/>
        <v>12.121212121212121</v>
      </c>
      <c r="I15" s="153">
        <f t="shared" si="14"/>
        <v>3.0303030303030303</v>
      </c>
      <c r="J15" s="153">
        <f t="shared" si="14"/>
        <v>0</v>
      </c>
      <c r="K15" s="153">
        <f t="shared" si="14"/>
        <v>0</v>
      </c>
      <c r="L15" s="153">
        <f t="shared" si="14"/>
        <v>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 t="s">
        <v>528</v>
      </c>
      <c r="B16" s="160" t="s">
        <v>12</v>
      </c>
      <c r="C16" s="27" t="s">
        <v>218</v>
      </c>
      <c r="D16" s="161">
        <f t="shared" si="5"/>
        <v>23</v>
      </c>
      <c r="E16" s="162">
        <f t="shared" ref="E16:L16" si="15">IF($D16=0,0,E161/$D16*100)</f>
        <v>26.086956521739129</v>
      </c>
      <c r="F16" s="162">
        <f t="shared" si="15"/>
        <v>0</v>
      </c>
      <c r="G16" s="162">
        <f t="shared" si="15"/>
        <v>30.434782608695656</v>
      </c>
      <c r="H16" s="162">
        <f t="shared" si="15"/>
        <v>43.478260869565219</v>
      </c>
      <c r="I16" s="162">
        <f t="shared" si="15"/>
        <v>0</v>
      </c>
      <c r="J16" s="162">
        <f t="shared" si="15"/>
        <v>0</v>
      </c>
      <c r="K16" s="162">
        <f t="shared" si="15"/>
        <v>0</v>
      </c>
      <c r="L16" s="162">
        <f t="shared" si="15"/>
        <v>0</v>
      </c>
      <c r="M16" s="18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 t="s">
        <v>527</v>
      </c>
      <c r="B17" s="160" t="s">
        <v>13</v>
      </c>
      <c r="C17" s="27" t="s">
        <v>75</v>
      </c>
      <c r="D17" s="161">
        <f t="shared" si="5"/>
        <v>68</v>
      </c>
      <c r="E17" s="162">
        <f t="shared" ref="E17:L17" si="16">IF($D17=0,0,E162/$D17*100)</f>
        <v>41.17647058823529</v>
      </c>
      <c r="F17" s="162">
        <f t="shared" si="16"/>
        <v>2.9411764705882351</v>
      </c>
      <c r="G17" s="162">
        <f t="shared" si="16"/>
        <v>27.941176470588236</v>
      </c>
      <c r="H17" s="162">
        <f t="shared" si="16"/>
        <v>27.941176470588236</v>
      </c>
      <c r="I17" s="162">
        <f t="shared" si="16"/>
        <v>0</v>
      </c>
      <c r="J17" s="162">
        <f t="shared" si="16"/>
        <v>0</v>
      </c>
      <c r="K17" s="162">
        <f t="shared" si="16"/>
        <v>0</v>
      </c>
      <c r="L17" s="162">
        <f t="shared" si="16"/>
        <v>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 t="s">
        <v>217</v>
      </c>
      <c r="B18" s="160" t="s">
        <v>14</v>
      </c>
      <c r="C18" s="27" t="s">
        <v>76</v>
      </c>
      <c r="D18" s="161">
        <f t="shared" si="5"/>
        <v>94</v>
      </c>
      <c r="E18" s="162">
        <f t="shared" ref="E18:L18" si="17">IF($D18=0,0,E163/$D18*100)</f>
        <v>50</v>
      </c>
      <c r="F18" s="162">
        <f t="shared" si="17"/>
        <v>1.0638297872340425</v>
      </c>
      <c r="G18" s="162">
        <f t="shared" si="17"/>
        <v>26.595744680851062</v>
      </c>
      <c r="H18" s="162">
        <f t="shared" si="17"/>
        <v>22.340425531914892</v>
      </c>
      <c r="I18" s="162">
        <f t="shared" si="17"/>
        <v>0</v>
      </c>
      <c r="J18" s="162">
        <f t="shared" si="17"/>
        <v>0</v>
      </c>
      <c r="K18" s="162">
        <f t="shared" si="17"/>
        <v>0</v>
      </c>
      <c r="L18" s="162">
        <f t="shared" si="17"/>
        <v>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77</v>
      </c>
      <c r="D19" s="161">
        <f t="shared" si="5"/>
        <v>240</v>
      </c>
      <c r="E19" s="162">
        <f t="shared" ref="E19:L19" si="18">IF($D19=0,0,E164/$D19*100)</f>
        <v>50.833333333333329</v>
      </c>
      <c r="F19" s="162">
        <f t="shared" si="18"/>
        <v>0.41666666666666669</v>
      </c>
      <c r="G19" s="162">
        <f t="shared" si="18"/>
        <v>28.749999999999996</v>
      </c>
      <c r="H19" s="162">
        <f t="shared" si="18"/>
        <v>18.333333333333332</v>
      </c>
      <c r="I19" s="162">
        <f t="shared" si="18"/>
        <v>0</v>
      </c>
      <c r="J19" s="162">
        <f t="shared" si="18"/>
        <v>0.83333333333333337</v>
      </c>
      <c r="K19" s="162">
        <f t="shared" si="18"/>
        <v>0.41666666666666669</v>
      </c>
      <c r="L19" s="162">
        <f t="shared" si="18"/>
        <v>0.41666666666666669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59"/>
      <c r="C20" s="27" t="s">
        <v>78</v>
      </c>
      <c r="D20" s="161">
        <f t="shared" si="5"/>
        <v>291</v>
      </c>
      <c r="E20" s="162">
        <f t="shared" ref="E20:L20" si="19">IF($D20=0,0,E165/$D20*100)</f>
        <v>56.701030927835049</v>
      </c>
      <c r="F20" s="162">
        <f t="shared" si="19"/>
        <v>0.6872852233676976</v>
      </c>
      <c r="G20" s="162">
        <f t="shared" si="19"/>
        <v>26.116838487972512</v>
      </c>
      <c r="H20" s="162">
        <f t="shared" si="19"/>
        <v>16.151202749140893</v>
      </c>
      <c r="I20" s="162">
        <f t="shared" si="19"/>
        <v>0</v>
      </c>
      <c r="J20" s="162">
        <f t="shared" si="19"/>
        <v>0</v>
      </c>
      <c r="K20" s="162">
        <f t="shared" si="19"/>
        <v>0</v>
      </c>
      <c r="L20" s="162">
        <f t="shared" si="19"/>
        <v>0.3436426116838488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59"/>
      <c r="C21" s="27" t="s">
        <v>79</v>
      </c>
      <c r="D21" s="161">
        <f t="shared" si="5"/>
        <v>283</v>
      </c>
      <c r="E21" s="162">
        <f t="shared" ref="E21:L21" si="20">IF($D21=0,0,E166/$D21*100)</f>
        <v>55.477031802120138</v>
      </c>
      <c r="F21" s="162">
        <f t="shared" si="20"/>
        <v>1.7667844522968199</v>
      </c>
      <c r="G21" s="162">
        <f t="shared" si="20"/>
        <v>19.78798586572438</v>
      </c>
      <c r="H21" s="162">
        <f t="shared" si="20"/>
        <v>21.201413427561839</v>
      </c>
      <c r="I21" s="162">
        <f t="shared" si="20"/>
        <v>0.35335689045936397</v>
      </c>
      <c r="J21" s="162">
        <f t="shared" si="20"/>
        <v>1.0600706713780919</v>
      </c>
      <c r="K21" s="162">
        <f t="shared" si="20"/>
        <v>0</v>
      </c>
      <c r="L21" s="162">
        <f t="shared" si="20"/>
        <v>0.35335689045936397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59"/>
      <c r="C22" s="27" t="s">
        <v>80</v>
      </c>
      <c r="D22" s="161">
        <f t="shared" si="5"/>
        <v>452</v>
      </c>
      <c r="E22" s="162">
        <f t="shared" ref="E22:L22" si="21">IF($D22=0,0,E167/$D22*100)</f>
        <v>62.610619469026553</v>
      </c>
      <c r="F22" s="162">
        <f t="shared" si="21"/>
        <v>1.5486725663716814</v>
      </c>
      <c r="G22" s="162">
        <f t="shared" si="21"/>
        <v>18.584070796460178</v>
      </c>
      <c r="H22" s="162">
        <f t="shared" si="21"/>
        <v>16.150442477876105</v>
      </c>
      <c r="I22" s="162">
        <f t="shared" si="21"/>
        <v>0.22123893805309736</v>
      </c>
      <c r="J22" s="162">
        <f t="shared" si="21"/>
        <v>0.44247787610619471</v>
      </c>
      <c r="K22" s="162">
        <f t="shared" si="21"/>
        <v>0.44247787610619471</v>
      </c>
      <c r="L22" s="162">
        <f t="shared" si="21"/>
        <v>0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59"/>
      <c r="C23" s="27" t="s">
        <v>81</v>
      </c>
      <c r="D23" s="161">
        <f t="shared" si="5"/>
        <v>521</v>
      </c>
      <c r="E23" s="162">
        <f t="shared" ref="E23:L23" si="22">IF($D23=0,0,E168/$D23*100)</f>
        <v>74.088291746641076</v>
      </c>
      <c r="F23" s="162">
        <f t="shared" si="22"/>
        <v>1.3435700575815739</v>
      </c>
      <c r="G23" s="162">
        <f t="shared" si="22"/>
        <v>14.203454894433781</v>
      </c>
      <c r="H23" s="162">
        <f t="shared" si="22"/>
        <v>9.5969289827255277</v>
      </c>
      <c r="I23" s="162">
        <f t="shared" si="22"/>
        <v>0.38387715930902111</v>
      </c>
      <c r="J23" s="162">
        <f t="shared" si="22"/>
        <v>0</v>
      </c>
      <c r="K23" s="162">
        <f t="shared" si="22"/>
        <v>0</v>
      </c>
      <c r="L23" s="162">
        <f t="shared" si="22"/>
        <v>0.38387715930902111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59"/>
      <c r="C24" s="27" t="s">
        <v>219</v>
      </c>
      <c r="D24" s="161">
        <f t="shared" si="5"/>
        <v>10</v>
      </c>
      <c r="E24" s="162">
        <f t="shared" ref="E24:L24" si="23">IF($D24=0,0,E169/$D24*100)</f>
        <v>40</v>
      </c>
      <c r="F24" s="162">
        <f t="shared" si="23"/>
        <v>0</v>
      </c>
      <c r="G24" s="162">
        <f t="shared" si="23"/>
        <v>50</v>
      </c>
      <c r="H24" s="162">
        <f t="shared" si="23"/>
        <v>10</v>
      </c>
      <c r="I24" s="162">
        <f t="shared" si="23"/>
        <v>0</v>
      </c>
      <c r="J24" s="162">
        <f t="shared" si="23"/>
        <v>0</v>
      </c>
      <c r="K24" s="162">
        <f t="shared" si="23"/>
        <v>0</v>
      </c>
      <c r="L24" s="162">
        <f t="shared" si="23"/>
        <v>0</v>
      </c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49"/>
      <c r="C25" s="28" t="s">
        <v>24</v>
      </c>
      <c r="D25" s="164">
        <f t="shared" si="5"/>
        <v>17</v>
      </c>
      <c r="E25" s="153">
        <f t="shared" ref="E25:L25" si="24">IF($D25=0,0,E170/$D25*100)</f>
        <v>70.588235294117652</v>
      </c>
      <c r="F25" s="153">
        <f t="shared" si="24"/>
        <v>0</v>
      </c>
      <c r="G25" s="153">
        <f t="shared" si="24"/>
        <v>17.647058823529413</v>
      </c>
      <c r="H25" s="153">
        <f t="shared" si="24"/>
        <v>5.8823529411764701</v>
      </c>
      <c r="I25" s="153">
        <f t="shared" si="24"/>
        <v>5.8823529411764701</v>
      </c>
      <c r="J25" s="153">
        <f t="shared" si="24"/>
        <v>0</v>
      </c>
      <c r="K25" s="153">
        <f t="shared" si="24"/>
        <v>0</v>
      </c>
      <c r="L25" s="153">
        <f t="shared" si="24"/>
        <v>0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27" t="s">
        <v>218</v>
      </c>
      <c r="D26" s="161">
        <f t="shared" si="5"/>
        <v>27</v>
      </c>
      <c r="E26" s="162">
        <f t="shared" ref="E26:L26" si="25">IF($D26=0,0,E171/$D26*100)</f>
        <v>33.333333333333329</v>
      </c>
      <c r="F26" s="162">
        <f t="shared" si="25"/>
        <v>0</v>
      </c>
      <c r="G26" s="162">
        <f t="shared" si="25"/>
        <v>25.925925925925924</v>
      </c>
      <c r="H26" s="162">
        <f t="shared" si="25"/>
        <v>37.037037037037038</v>
      </c>
      <c r="I26" s="162">
        <f t="shared" si="25"/>
        <v>0</v>
      </c>
      <c r="J26" s="162">
        <f t="shared" si="25"/>
        <v>0</v>
      </c>
      <c r="K26" s="162">
        <f t="shared" si="25"/>
        <v>0</v>
      </c>
      <c r="L26" s="162">
        <f t="shared" si="25"/>
        <v>3.7037037037037033</v>
      </c>
      <c r="M26" s="18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75</v>
      </c>
      <c r="D27" s="161">
        <f t="shared" si="5"/>
        <v>39</v>
      </c>
      <c r="E27" s="162">
        <f t="shared" ref="E27:L27" si="26">IF($D27=0,0,E172/$D27*100)</f>
        <v>41.025641025641022</v>
      </c>
      <c r="F27" s="162">
        <f t="shared" si="26"/>
        <v>0</v>
      </c>
      <c r="G27" s="162">
        <f t="shared" si="26"/>
        <v>33.333333333333329</v>
      </c>
      <c r="H27" s="162">
        <f t="shared" si="26"/>
        <v>23.076923076923077</v>
      </c>
      <c r="I27" s="162">
        <f t="shared" si="26"/>
        <v>0</v>
      </c>
      <c r="J27" s="162">
        <f t="shared" si="26"/>
        <v>2.5641025641025639</v>
      </c>
      <c r="K27" s="162">
        <f t="shared" si="26"/>
        <v>0</v>
      </c>
      <c r="L27" s="162">
        <f t="shared" si="26"/>
        <v>0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76</v>
      </c>
      <c r="D28" s="161">
        <f t="shared" si="5"/>
        <v>79</v>
      </c>
      <c r="E28" s="162">
        <f t="shared" ref="E28:L28" si="27">IF($D28=0,0,E173/$D28*100)</f>
        <v>37.974683544303801</v>
      </c>
      <c r="F28" s="162">
        <f t="shared" si="27"/>
        <v>1.2658227848101267</v>
      </c>
      <c r="G28" s="162">
        <f t="shared" si="27"/>
        <v>27.848101265822784</v>
      </c>
      <c r="H28" s="162">
        <f t="shared" si="27"/>
        <v>27.848101265822784</v>
      </c>
      <c r="I28" s="162">
        <f t="shared" si="27"/>
        <v>2.5316455696202533</v>
      </c>
      <c r="J28" s="162">
        <f t="shared" si="27"/>
        <v>1.2658227848101267</v>
      </c>
      <c r="K28" s="162">
        <f t="shared" si="27"/>
        <v>0</v>
      </c>
      <c r="L28" s="162">
        <f t="shared" si="27"/>
        <v>1.2658227848101267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77</v>
      </c>
      <c r="D29" s="161">
        <f t="shared" si="5"/>
        <v>154</v>
      </c>
      <c r="E29" s="162">
        <f t="shared" ref="E29:L29" si="28">IF($D29=0,0,E174/$D29*100)</f>
        <v>50</v>
      </c>
      <c r="F29" s="162">
        <f t="shared" si="28"/>
        <v>1.2987012987012987</v>
      </c>
      <c r="G29" s="162">
        <f t="shared" si="28"/>
        <v>22.077922077922079</v>
      </c>
      <c r="H29" s="162">
        <f t="shared" si="28"/>
        <v>25.324675324675322</v>
      </c>
      <c r="I29" s="162">
        <f t="shared" si="28"/>
        <v>0.64935064935064934</v>
      </c>
      <c r="J29" s="162">
        <f t="shared" si="28"/>
        <v>0.64935064935064934</v>
      </c>
      <c r="K29" s="162">
        <f t="shared" si="28"/>
        <v>0</v>
      </c>
      <c r="L29" s="162">
        <f t="shared" si="28"/>
        <v>0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59"/>
      <c r="C30" s="27" t="s">
        <v>78</v>
      </c>
      <c r="D30" s="161">
        <f t="shared" si="5"/>
        <v>248</v>
      </c>
      <c r="E30" s="162">
        <f t="shared" ref="E30:L30" si="29">IF($D30=0,0,E175/$D30*100)</f>
        <v>49.193548387096776</v>
      </c>
      <c r="F30" s="162">
        <f t="shared" si="29"/>
        <v>0.80645161290322576</v>
      </c>
      <c r="G30" s="162">
        <f t="shared" si="29"/>
        <v>22.983870967741936</v>
      </c>
      <c r="H30" s="162">
        <f t="shared" si="29"/>
        <v>25.403225806451612</v>
      </c>
      <c r="I30" s="162">
        <f t="shared" si="29"/>
        <v>0.40322580645161288</v>
      </c>
      <c r="J30" s="162">
        <f t="shared" si="29"/>
        <v>0.40322580645161288</v>
      </c>
      <c r="K30" s="162">
        <f t="shared" si="29"/>
        <v>0</v>
      </c>
      <c r="L30" s="162">
        <f t="shared" si="29"/>
        <v>0.80645161290322576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59"/>
      <c r="C31" s="27" t="s">
        <v>79</v>
      </c>
      <c r="D31" s="161">
        <f t="shared" si="5"/>
        <v>250</v>
      </c>
      <c r="E31" s="162">
        <f t="shared" ref="E31:L31" si="30">IF($D31=0,0,E176/$D31*100)</f>
        <v>46</v>
      </c>
      <c r="F31" s="162">
        <f t="shared" si="30"/>
        <v>0.8</v>
      </c>
      <c r="G31" s="162">
        <f t="shared" si="30"/>
        <v>24</v>
      </c>
      <c r="H31" s="162">
        <f t="shared" si="30"/>
        <v>26.400000000000002</v>
      </c>
      <c r="I31" s="162">
        <f t="shared" si="30"/>
        <v>0.4</v>
      </c>
      <c r="J31" s="162">
        <f t="shared" si="30"/>
        <v>2</v>
      </c>
      <c r="K31" s="162">
        <f t="shared" si="30"/>
        <v>0</v>
      </c>
      <c r="L31" s="162">
        <f t="shared" si="30"/>
        <v>0.4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59"/>
      <c r="C32" s="27" t="s">
        <v>80</v>
      </c>
      <c r="D32" s="161">
        <f t="shared" si="5"/>
        <v>376</v>
      </c>
      <c r="E32" s="162">
        <f t="shared" ref="E32:L32" si="31">IF($D32=0,0,E177/$D32*100)</f>
        <v>59.840425531914896</v>
      </c>
      <c r="F32" s="162">
        <f t="shared" si="31"/>
        <v>1.3297872340425532</v>
      </c>
      <c r="G32" s="162">
        <f t="shared" si="31"/>
        <v>21.01063829787234</v>
      </c>
      <c r="H32" s="162">
        <f t="shared" si="31"/>
        <v>17.553191489361701</v>
      </c>
      <c r="I32" s="162">
        <f t="shared" si="31"/>
        <v>0.26595744680851063</v>
      </c>
      <c r="J32" s="162">
        <f t="shared" si="31"/>
        <v>0</v>
      </c>
      <c r="K32" s="162">
        <f t="shared" si="31"/>
        <v>0</v>
      </c>
      <c r="L32" s="162">
        <f t="shared" si="31"/>
        <v>0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59"/>
      <c r="C33" s="27" t="s">
        <v>81</v>
      </c>
      <c r="D33" s="161">
        <f t="shared" si="5"/>
        <v>516</v>
      </c>
      <c r="E33" s="162">
        <f t="shared" ref="E33:L33" si="32">IF($D33=0,0,E178/$D33*100)</f>
        <v>63.372093023255815</v>
      </c>
      <c r="F33" s="162">
        <f t="shared" si="32"/>
        <v>2.5193798449612403</v>
      </c>
      <c r="G33" s="162">
        <f t="shared" si="32"/>
        <v>20.348837209302324</v>
      </c>
      <c r="H33" s="162">
        <f t="shared" si="32"/>
        <v>12.790697674418606</v>
      </c>
      <c r="I33" s="162">
        <f t="shared" si="32"/>
        <v>0</v>
      </c>
      <c r="J33" s="162">
        <f t="shared" si="32"/>
        <v>0.38759689922480622</v>
      </c>
      <c r="K33" s="162">
        <f t="shared" si="32"/>
        <v>0.38759689922480622</v>
      </c>
      <c r="L33" s="162">
        <f t="shared" si="32"/>
        <v>0.19379844961240311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59"/>
      <c r="C34" s="27" t="s">
        <v>219</v>
      </c>
      <c r="D34" s="161">
        <f t="shared" si="5"/>
        <v>8</v>
      </c>
      <c r="E34" s="162">
        <f t="shared" ref="E34:L34" si="33">IF($D34=0,0,E179/$D34*100)</f>
        <v>62.5</v>
      </c>
      <c r="F34" s="162">
        <f t="shared" si="33"/>
        <v>0</v>
      </c>
      <c r="G34" s="162">
        <f t="shared" si="33"/>
        <v>37.5</v>
      </c>
      <c r="H34" s="162">
        <f t="shared" si="33"/>
        <v>0</v>
      </c>
      <c r="I34" s="162">
        <f t="shared" si="33"/>
        <v>0</v>
      </c>
      <c r="J34" s="162">
        <f t="shared" si="33"/>
        <v>0</v>
      </c>
      <c r="K34" s="162">
        <f t="shared" si="33"/>
        <v>0</v>
      </c>
      <c r="L34" s="162">
        <f t="shared" si="33"/>
        <v>0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5"/>
        <v>12</v>
      </c>
      <c r="E35" s="153">
        <f t="shared" ref="E35:L35" si="34">IF($D35=0,0,E180/$D35*100)</f>
        <v>50</v>
      </c>
      <c r="F35" s="153">
        <f t="shared" si="34"/>
        <v>0</v>
      </c>
      <c r="G35" s="153">
        <f t="shared" si="34"/>
        <v>25</v>
      </c>
      <c r="H35" s="153">
        <f t="shared" si="34"/>
        <v>25</v>
      </c>
      <c r="I35" s="153">
        <f t="shared" si="34"/>
        <v>0</v>
      </c>
      <c r="J35" s="153">
        <f t="shared" si="34"/>
        <v>0</v>
      </c>
      <c r="K35" s="153">
        <f t="shared" si="34"/>
        <v>0</v>
      </c>
      <c r="L35" s="153">
        <f t="shared" si="34"/>
        <v>0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218</v>
      </c>
      <c r="D36" s="161">
        <f t="shared" si="5"/>
        <v>38</v>
      </c>
      <c r="E36" s="162">
        <f t="shared" ref="E36:L36" si="35">IF($D36=0,0,E181/$D36*100)</f>
        <v>21.052631578947366</v>
      </c>
      <c r="F36" s="162">
        <f t="shared" si="35"/>
        <v>0</v>
      </c>
      <c r="G36" s="162">
        <f t="shared" si="35"/>
        <v>50</v>
      </c>
      <c r="H36" s="162">
        <f t="shared" si="35"/>
        <v>28.947368421052634</v>
      </c>
      <c r="I36" s="162">
        <f t="shared" si="35"/>
        <v>0</v>
      </c>
      <c r="J36" s="162">
        <f t="shared" si="35"/>
        <v>0</v>
      </c>
      <c r="K36" s="162">
        <f t="shared" si="35"/>
        <v>0</v>
      </c>
      <c r="L36" s="162">
        <f t="shared" si="35"/>
        <v>0</v>
      </c>
      <c r="M36" s="18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75</v>
      </c>
      <c r="D37" s="161">
        <f t="shared" si="5"/>
        <v>44</v>
      </c>
      <c r="E37" s="162">
        <f t="shared" ref="E37:L37" si="36">IF($D37=0,0,E182/$D37*100)</f>
        <v>11.363636363636363</v>
      </c>
      <c r="F37" s="162">
        <f t="shared" si="36"/>
        <v>0</v>
      </c>
      <c r="G37" s="162">
        <f t="shared" si="36"/>
        <v>45.454545454545453</v>
      </c>
      <c r="H37" s="162">
        <f t="shared" si="36"/>
        <v>36.363636363636367</v>
      </c>
      <c r="I37" s="162">
        <f t="shared" si="36"/>
        <v>4.5454545454545459</v>
      </c>
      <c r="J37" s="162">
        <f t="shared" si="36"/>
        <v>0</v>
      </c>
      <c r="K37" s="162">
        <f t="shared" si="36"/>
        <v>2.2727272727272729</v>
      </c>
      <c r="L37" s="162">
        <f t="shared" si="36"/>
        <v>0</v>
      </c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76</v>
      </c>
      <c r="D38" s="161">
        <f t="shared" si="5"/>
        <v>57</v>
      </c>
      <c r="E38" s="162">
        <f t="shared" ref="E38:L38" si="37">IF($D38=0,0,E183/$D38*100)</f>
        <v>35.087719298245609</v>
      </c>
      <c r="F38" s="162">
        <f t="shared" si="37"/>
        <v>1.7543859649122806</v>
      </c>
      <c r="G38" s="162">
        <f t="shared" si="37"/>
        <v>29.82456140350877</v>
      </c>
      <c r="H38" s="162">
        <f t="shared" si="37"/>
        <v>29.82456140350877</v>
      </c>
      <c r="I38" s="162">
        <f t="shared" si="37"/>
        <v>1.7543859649122806</v>
      </c>
      <c r="J38" s="162">
        <f t="shared" si="37"/>
        <v>1.7543859649122806</v>
      </c>
      <c r="K38" s="162">
        <f t="shared" si="37"/>
        <v>0</v>
      </c>
      <c r="L38" s="162">
        <f t="shared" si="37"/>
        <v>0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77</v>
      </c>
      <c r="D39" s="161">
        <f t="shared" si="5"/>
        <v>155</v>
      </c>
      <c r="E39" s="162">
        <f t="shared" ref="E39:L39" si="38">IF($D39=0,0,E184/$D39*100)</f>
        <v>32.258064516129032</v>
      </c>
      <c r="F39" s="162">
        <f t="shared" si="38"/>
        <v>0.64516129032258063</v>
      </c>
      <c r="G39" s="162">
        <f t="shared" si="38"/>
        <v>36.774193548387096</v>
      </c>
      <c r="H39" s="162">
        <f t="shared" si="38"/>
        <v>29.032258064516132</v>
      </c>
      <c r="I39" s="162">
        <f t="shared" si="38"/>
        <v>0.64516129032258063</v>
      </c>
      <c r="J39" s="162">
        <f t="shared" si="38"/>
        <v>0.64516129032258063</v>
      </c>
      <c r="K39" s="162">
        <f t="shared" si="38"/>
        <v>0</v>
      </c>
      <c r="L39" s="162">
        <f t="shared" si="38"/>
        <v>0</v>
      </c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78</v>
      </c>
      <c r="D40" s="161">
        <f t="shared" si="5"/>
        <v>206</v>
      </c>
      <c r="E40" s="162">
        <f t="shared" ref="E40:L40" si="39">IF($D40=0,0,E185/$D40*100)</f>
        <v>38.834951456310677</v>
      </c>
      <c r="F40" s="162">
        <f t="shared" si="39"/>
        <v>0</v>
      </c>
      <c r="G40" s="162">
        <f t="shared" si="39"/>
        <v>33.009708737864081</v>
      </c>
      <c r="H40" s="162">
        <f t="shared" si="39"/>
        <v>24.271844660194176</v>
      </c>
      <c r="I40" s="162">
        <f t="shared" si="39"/>
        <v>1.9417475728155338</v>
      </c>
      <c r="J40" s="162">
        <f t="shared" si="39"/>
        <v>1.9417475728155338</v>
      </c>
      <c r="K40" s="162">
        <f t="shared" si="39"/>
        <v>0</v>
      </c>
      <c r="L40" s="162">
        <f t="shared" si="39"/>
        <v>0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234"/>
      <c r="C41" s="27" t="s">
        <v>79</v>
      </c>
      <c r="D41" s="161">
        <f t="shared" si="5"/>
        <v>170</v>
      </c>
      <c r="E41" s="162">
        <f t="shared" ref="E41:L41" si="40">IF($D41=0,0,E186/$D41*100)</f>
        <v>45.882352941176471</v>
      </c>
      <c r="F41" s="162">
        <f t="shared" si="40"/>
        <v>0.58823529411764708</v>
      </c>
      <c r="G41" s="162">
        <f t="shared" si="40"/>
        <v>25.294117647058822</v>
      </c>
      <c r="H41" s="162">
        <f t="shared" si="40"/>
        <v>27.647058823529413</v>
      </c>
      <c r="I41" s="162">
        <f t="shared" si="40"/>
        <v>0</v>
      </c>
      <c r="J41" s="162">
        <f t="shared" si="40"/>
        <v>0.58823529411764708</v>
      </c>
      <c r="K41" s="162">
        <f t="shared" si="40"/>
        <v>0</v>
      </c>
      <c r="L41" s="162">
        <f t="shared" si="40"/>
        <v>0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234"/>
      <c r="C42" s="27" t="s">
        <v>80</v>
      </c>
      <c r="D42" s="161">
        <f t="shared" si="5"/>
        <v>259</v>
      </c>
      <c r="E42" s="162">
        <f t="shared" ref="E42:L42" si="41">IF($D42=0,0,E187/$D42*100)</f>
        <v>49.420849420849422</v>
      </c>
      <c r="F42" s="162">
        <f t="shared" si="41"/>
        <v>0</v>
      </c>
      <c r="G42" s="162">
        <f t="shared" si="41"/>
        <v>24.710424710424711</v>
      </c>
      <c r="H42" s="162">
        <f t="shared" si="41"/>
        <v>24.324324324324326</v>
      </c>
      <c r="I42" s="162">
        <f t="shared" si="41"/>
        <v>0.77220077220077221</v>
      </c>
      <c r="J42" s="162">
        <f t="shared" si="41"/>
        <v>0.77220077220077221</v>
      </c>
      <c r="K42" s="162">
        <f t="shared" si="41"/>
        <v>0</v>
      </c>
      <c r="L42" s="162">
        <f t="shared" si="41"/>
        <v>0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234"/>
      <c r="C43" s="27" t="s">
        <v>81</v>
      </c>
      <c r="D43" s="161">
        <f t="shared" si="5"/>
        <v>289</v>
      </c>
      <c r="E43" s="162">
        <f t="shared" ref="E43:L43" si="42">IF($D43=0,0,E188/$D43*100)</f>
        <v>69.550173010380618</v>
      </c>
      <c r="F43" s="162">
        <f t="shared" si="42"/>
        <v>0.34602076124567477</v>
      </c>
      <c r="G43" s="162">
        <f t="shared" si="42"/>
        <v>14.53287197231834</v>
      </c>
      <c r="H43" s="162">
        <f t="shared" si="42"/>
        <v>15.224913494809689</v>
      </c>
      <c r="I43" s="162">
        <f t="shared" si="42"/>
        <v>0</v>
      </c>
      <c r="J43" s="162">
        <f t="shared" si="42"/>
        <v>0.34602076124567477</v>
      </c>
      <c r="K43" s="162">
        <f t="shared" si="42"/>
        <v>0</v>
      </c>
      <c r="L43" s="162">
        <f t="shared" si="42"/>
        <v>0</v>
      </c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234"/>
      <c r="C44" s="27" t="s">
        <v>219</v>
      </c>
      <c r="D44" s="161">
        <f t="shared" si="5"/>
        <v>15</v>
      </c>
      <c r="E44" s="162">
        <f t="shared" ref="E44:L44" si="43">IF($D44=0,0,E189/$D44*100)</f>
        <v>26.666666666666668</v>
      </c>
      <c r="F44" s="162">
        <f t="shared" si="43"/>
        <v>0</v>
      </c>
      <c r="G44" s="162">
        <f t="shared" si="43"/>
        <v>13.333333333333334</v>
      </c>
      <c r="H44" s="162">
        <f t="shared" si="43"/>
        <v>53.333333333333336</v>
      </c>
      <c r="I44" s="162">
        <f t="shared" si="43"/>
        <v>0</v>
      </c>
      <c r="J44" s="162">
        <f t="shared" si="43"/>
        <v>6.666666666666667</v>
      </c>
      <c r="K44" s="162">
        <f t="shared" si="43"/>
        <v>0</v>
      </c>
      <c r="L44" s="162">
        <f t="shared" si="43"/>
        <v>0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235"/>
      <c r="C45" s="28" t="s">
        <v>24</v>
      </c>
      <c r="D45" s="164">
        <f t="shared" si="5"/>
        <v>4</v>
      </c>
      <c r="E45" s="153">
        <f t="shared" ref="E45:L45" si="44">IF($D45=0,0,E190/$D45*100)</f>
        <v>50</v>
      </c>
      <c r="F45" s="153">
        <f t="shared" si="44"/>
        <v>0</v>
      </c>
      <c r="G45" s="153">
        <f t="shared" si="44"/>
        <v>50</v>
      </c>
      <c r="H45" s="153">
        <f t="shared" si="44"/>
        <v>0</v>
      </c>
      <c r="I45" s="153">
        <f t="shared" si="44"/>
        <v>0</v>
      </c>
      <c r="J45" s="153">
        <f t="shared" si="44"/>
        <v>0</v>
      </c>
      <c r="K45" s="153">
        <f t="shared" si="44"/>
        <v>0</v>
      </c>
      <c r="L45" s="153">
        <f t="shared" si="44"/>
        <v>0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 t="s">
        <v>529</v>
      </c>
      <c r="B46" s="155" t="s">
        <v>10</v>
      </c>
      <c r="C46" s="27" t="s">
        <v>532</v>
      </c>
      <c r="D46" s="161">
        <f t="shared" si="5"/>
        <v>764</v>
      </c>
      <c r="E46" s="162">
        <f t="shared" ref="E46:L46" si="45">IF($D46=0,0,E191/$D46*100)</f>
        <v>56.15183246073299</v>
      </c>
      <c r="F46" s="162">
        <f t="shared" si="45"/>
        <v>0.52356020942408377</v>
      </c>
      <c r="G46" s="162">
        <f t="shared" si="45"/>
        <v>16.8848167539267</v>
      </c>
      <c r="H46" s="162">
        <f t="shared" si="45"/>
        <v>25.130890052356019</v>
      </c>
      <c r="I46" s="162">
        <f t="shared" si="45"/>
        <v>0.91623036649214651</v>
      </c>
      <c r="J46" s="162">
        <f t="shared" si="45"/>
        <v>0.13089005235602094</v>
      </c>
      <c r="K46" s="162">
        <f t="shared" si="45"/>
        <v>0</v>
      </c>
      <c r="L46" s="162">
        <f t="shared" si="45"/>
        <v>0.26178010471204188</v>
      </c>
      <c r="M46" s="18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66" t="s">
        <v>530</v>
      </c>
      <c r="B47" s="160" t="s">
        <v>11</v>
      </c>
      <c r="C47" s="27" t="s">
        <v>533</v>
      </c>
      <c r="D47" s="161">
        <f t="shared" si="5"/>
        <v>524</v>
      </c>
      <c r="E47" s="162">
        <f t="shared" ref="E47:L47" si="46">IF($D47=0,0,E192/$D47*100)</f>
        <v>26.52671755725191</v>
      </c>
      <c r="F47" s="162">
        <f t="shared" si="46"/>
        <v>0.76335877862595414</v>
      </c>
      <c r="G47" s="162">
        <f t="shared" si="46"/>
        <v>41.793893129770993</v>
      </c>
      <c r="H47" s="162">
        <f t="shared" si="46"/>
        <v>30.534351145038169</v>
      </c>
      <c r="I47" s="162">
        <f t="shared" si="46"/>
        <v>0.19083969465648853</v>
      </c>
      <c r="J47" s="162">
        <f t="shared" si="46"/>
        <v>0</v>
      </c>
      <c r="K47" s="162">
        <f t="shared" si="46"/>
        <v>0</v>
      </c>
      <c r="L47" s="162">
        <f t="shared" si="46"/>
        <v>0.19083969465648853</v>
      </c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 t="s">
        <v>531</v>
      </c>
      <c r="B48" s="160"/>
      <c r="C48" s="27" t="s">
        <v>534</v>
      </c>
      <c r="D48" s="161">
        <f t="shared" si="5"/>
        <v>689</v>
      </c>
      <c r="E48" s="162">
        <f t="shared" ref="E48:L48" si="47">IF($D48=0,0,E193/$D48*100)</f>
        <v>37.010159651669085</v>
      </c>
      <c r="F48" s="162">
        <f t="shared" si="47"/>
        <v>1.4513788098693758</v>
      </c>
      <c r="G48" s="162">
        <f t="shared" si="47"/>
        <v>36.865021770682148</v>
      </c>
      <c r="H48" s="162">
        <f t="shared" si="47"/>
        <v>23.076923076923077</v>
      </c>
      <c r="I48" s="162">
        <f t="shared" si="47"/>
        <v>0.29027576197387517</v>
      </c>
      <c r="J48" s="162">
        <f t="shared" si="47"/>
        <v>1.1611030478955007</v>
      </c>
      <c r="K48" s="162">
        <f t="shared" si="47"/>
        <v>0</v>
      </c>
      <c r="L48" s="162">
        <f t="shared" si="47"/>
        <v>0.14513788098693758</v>
      </c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59"/>
      <c r="C49" s="27" t="s">
        <v>535</v>
      </c>
      <c r="D49" s="161">
        <f t="shared" si="5"/>
        <v>170</v>
      </c>
      <c r="E49" s="162">
        <f t="shared" ref="E49:L49" si="48">IF($D49=0,0,E194/$D49*100)</f>
        <v>28.235294117647058</v>
      </c>
      <c r="F49" s="162">
        <f t="shared" si="48"/>
        <v>0</v>
      </c>
      <c r="G49" s="162">
        <f t="shared" si="48"/>
        <v>50</v>
      </c>
      <c r="H49" s="162">
        <f t="shared" si="48"/>
        <v>20</v>
      </c>
      <c r="I49" s="162">
        <f t="shared" si="48"/>
        <v>0</v>
      </c>
      <c r="J49" s="162">
        <f t="shared" si="48"/>
        <v>0.58823529411764708</v>
      </c>
      <c r="K49" s="162">
        <f t="shared" si="48"/>
        <v>1.1764705882352942</v>
      </c>
      <c r="L49" s="162">
        <f t="shared" si="48"/>
        <v>0</v>
      </c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59"/>
      <c r="C50" s="27" t="s">
        <v>536</v>
      </c>
      <c r="D50" s="161">
        <f t="shared" si="5"/>
        <v>2002</v>
      </c>
      <c r="E50" s="162">
        <f t="shared" ref="E50:L50" si="49">IF($D50=0,0,E195/$D50*100)</f>
        <v>82.167832167832159</v>
      </c>
      <c r="F50" s="162">
        <f t="shared" si="49"/>
        <v>1.4485514485514486</v>
      </c>
      <c r="G50" s="162">
        <f t="shared" si="49"/>
        <v>7.3426573426573425</v>
      </c>
      <c r="H50" s="162">
        <f t="shared" si="49"/>
        <v>8.5414585414585407</v>
      </c>
      <c r="I50" s="162">
        <f t="shared" si="49"/>
        <v>0.34965034965034963</v>
      </c>
      <c r="J50" s="162">
        <f t="shared" si="49"/>
        <v>0.14985014985014986</v>
      </c>
      <c r="K50" s="162">
        <f t="shared" si="49"/>
        <v>0</v>
      </c>
      <c r="L50" s="162">
        <f t="shared" si="49"/>
        <v>0</v>
      </c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59"/>
      <c r="C51" s="27" t="s">
        <v>9</v>
      </c>
      <c r="D51" s="161">
        <f t="shared" si="5"/>
        <v>720</v>
      </c>
      <c r="E51" s="162">
        <f t="shared" ref="E51:L51" si="50">IF($D51=0,0,E196/$D51*100)</f>
        <v>34.305555555555557</v>
      </c>
      <c r="F51" s="162">
        <f t="shared" si="50"/>
        <v>0.83333333333333337</v>
      </c>
      <c r="G51" s="162">
        <f t="shared" si="50"/>
        <v>34.305555555555557</v>
      </c>
      <c r="H51" s="162">
        <f t="shared" si="50"/>
        <v>28.333333333333332</v>
      </c>
      <c r="I51" s="162">
        <f t="shared" si="50"/>
        <v>0.55555555555555558</v>
      </c>
      <c r="J51" s="162">
        <f t="shared" si="50"/>
        <v>1.5277777777777777</v>
      </c>
      <c r="K51" s="162">
        <f t="shared" si="50"/>
        <v>0</v>
      </c>
      <c r="L51" s="162">
        <f t="shared" si="50"/>
        <v>0.1388888888888889</v>
      </c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59"/>
      <c r="C52" s="27" t="s">
        <v>83</v>
      </c>
      <c r="D52" s="161">
        <f t="shared" si="5"/>
        <v>217</v>
      </c>
      <c r="E52" s="162">
        <f t="shared" ref="E52:L52" si="51">IF($D52=0,0,E197/$D52*100)</f>
        <v>20.276497695852534</v>
      </c>
      <c r="F52" s="162">
        <f t="shared" si="51"/>
        <v>0.46082949308755761</v>
      </c>
      <c r="G52" s="162">
        <f t="shared" si="51"/>
        <v>38.248847926267281</v>
      </c>
      <c r="H52" s="162">
        <f t="shared" si="51"/>
        <v>35.483870967741936</v>
      </c>
      <c r="I52" s="162">
        <f t="shared" si="51"/>
        <v>0.46082949308755761</v>
      </c>
      <c r="J52" s="162">
        <f t="shared" si="51"/>
        <v>2.7649769585253456</v>
      </c>
      <c r="K52" s="162">
        <f t="shared" si="51"/>
        <v>1.8433179723502304</v>
      </c>
      <c r="L52" s="162">
        <f t="shared" si="51"/>
        <v>0.46082949308755761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49"/>
      <c r="C53" s="28" t="s">
        <v>2</v>
      </c>
      <c r="D53" s="164">
        <f t="shared" si="5"/>
        <v>30</v>
      </c>
      <c r="E53" s="153">
        <f t="shared" ref="E53:L53" si="52">IF($D53=0,0,E198/$D53*100)</f>
        <v>40</v>
      </c>
      <c r="F53" s="153">
        <f t="shared" si="52"/>
        <v>0</v>
      </c>
      <c r="G53" s="153">
        <f t="shared" si="52"/>
        <v>13.333333333333334</v>
      </c>
      <c r="H53" s="153">
        <f t="shared" si="52"/>
        <v>30</v>
      </c>
      <c r="I53" s="153">
        <f t="shared" si="52"/>
        <v>0</v>
      </c>
      <c r="J53" s="153">
        <f t="shared" si="52"/>
        <v>0</v>
      </c>
      <c r="K53" s="153">
        <f t="shared" si="52"/>
        <v>0</v>
      </c>
      <c r="L53" s="153">
        <f t="shared" si="52"/>
        <v>16.666666666666664</v>
      </c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 t="s">
        <v>529</v>
      </c>
      <c r="B54" s="160" t="s">
        <v>12</v>
      </c>
      <c r="C54" s="27" t="s">
        <v>532</v>
      </c>
      <c r="D54" s="161">
        <f t="shared" si="5"/>
        <v>225</v>
      </c>
      <c r="E54" s="162">
        <f t="shared" ref="E54:L54" si="53">IF($D54=0,0,E199/$D54*100)</f>
        <v>61.333333333333329</v>
      </c>
      <c r="F54" s="162">
        <f t="shared" si="53"/>
        <v>0.88888888888888884</v>
      </c>
      <c r="G54" s="162">
        <f t="shared" si="53"/>
        <v>16</v>
      </c>
      <c r="H54" s="162">
        <f t="shared" si="53"/>
        <v>21.333333333333336</v>
      </c>
      <c r="I54" s="162">
        <f t="shared" si="53"/>
        <v>0.44444444444444442</v>
      </c>
      <c r="J54" s="162">
        <f t="shared" si="53"/>
        <v>0</v>
      </c>
      <c r="K54" s="162">
        <f t="shared" si="53"/>
        <v>0</v>
      </c>
      <c r="L54" s="162">
        <f t="shared" si="53"/>
        <v>0</v>
      </c>
      <c r="M54" s="18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66" t="s">
        <v>530</v>
      </c>
      <c r="B55" s="160" t="s">
        <v>13</v>
      </c>
      <c r="C55" s="27" t="s">
        <v>533</v>
      </c>
      <c r="D55" s="161">
        <f t="shared" si="5"/>
        <v>202</v>
      </c>
      <c r="E55" s="162">
        <f t="shared" ref="E55:L55" si="54">IF($D55=0,0,E200/$D55*100)</f>
        <v>19.801980198019802</v>
      </c>
      <c r="F55" s="162">
        <f t="shared" si="54"/>
        <v>0.99009900990099009</v>
      </c>
      <c r="G55" s="162">
        <f t="shared" si="54"/>
        <v>45.544554455445549</v>
      </c>
      <c r="H55" s="162">
        <f t="shared" si="54"/>
        <v>33.663366336633665</v>
      </c>
      <c r="I55" s="162">
        <f t="shared" si="54"/>
        <v>0</v>
      </c>
      <c r="J55" s="162">
        <f t="shared" si="54"/>
        <v>0</v>
      </c>
      <c r="K55" s="162">
        <f t="shared" si="54"/>
        <v>0</v>
      </c>
      <c r="L55" s="162">
        <f t="shared" si="54"/>
        <v>0</v>
      </c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 t="s">
        <v>531</v>
      </c>
      <c r="B56" s="160" t="s">
        <v>14</v>
      </c>
      <c r="C56" s="27" t="s">
        <v>534</v>
      </c>
      <c r="D56" s="161">
        <f t="shared" si="5"/>
        <v>225</v>
      </c>
      <c r="E56" s="162">
        <f t="shared" ref="E56:L56" si="55">IF($D56=0,0,E201/$D56*100)</f>
        <v>36.888888888888886</v>
      </c>
      <c r="F56" s="162">
        <f t="shared" si="55"/>
        <v>1.7777777777777777</v>
      </c>
      <c r="G56" s="162">
        <f t="shared" si="55"/>
        <v>41.333333333333336</v>
      </c>
      <c r="H56" s="162">
        <f t="shared" si="55"/>
        <v>18.666666666666668</v>
      </c>
      <c r="I56" s="162">
        <f t="shared" si="55"/>
        <v>0</v>
      </c>
      <c r="J56" s="162">
        <f t="shared" si="55"/>
        <v>1.3333333333333335</v>
      </c>
      <c r="K56" s="162">
        <f t="shared" si="55"/>
        <v>0</v>
      </c>
      <c r="L56" s="162">
        <f t="shared" si="55"/>
        <v>0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59"/>
      <c r="C57" s="27" t="s">
        <v>535</v>
      </c>
      <c r="D57" s="161">
        <f t="shared" si="5"/>
        <v>58</v>
      </c>
      <c r="E57" s="162">
        <f t="shared" ref="E57:L57" si="56">IF($D57=0,0,E202/$D57*100)</f>
        <v>31.03448275862069</v>
      </c>
      <c r="F57" s="162">
        <f t="shared" si="56"/>
        <v>0</v>
      </c>
      <c r="G57" s="162">
        <f t="shared" si="56"/>
        <v>51.724137931034484</v>
      </c>
      <c r="H57" s="162">
        <f t="shared" si="56"/>
        <v>12.068965517241379</v>
      </c>
      <c r="I57" s="162">
        <f t="shared" si="56"/>
        <v>0</v>
      </c>
      <c r="J57" s="162">
        <f t="shared" si="56"/>
        <v>1.7241379310344827</v>
      </c>
      <c r="K57" s="162">
        <f t="shared" si="56"/>
        <v>3.4482758620689653</v>
      </c>
      <c r="L57" s="162">
        <f t="shared" si="56"/>
        <v>0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59"/>
      <c r="C58" s="27" t="s">
        <v>536</v>
      </c>
      <c r="D58" s="161">
        <f t="shared" si="5"/>
        <v>977</v>
      </c>
      <c r="E58" s="162">
        <f t="shared" ref="E58:L58" si="57">IF($D58=0,0,E203/$D58*100)</f>
        <v>85.363357215967255</v>
      </c>
      <c r="F58" s="162">
        <f t="shared" si="57"/>
        <v>1.4329580348004094</v>
      </c>
      <c r="G58" s="162">
        <f t="shared" si="57"/>
        <v>5.7318321392016376</v>
      </c>
      <c r="H58" s="162">
        <f t="shared" si="57"/>
        <v>7.0624360286591612</v>
      </c>
      <c r="I58" s="162">
        <f t="shared" si="57"/>
        <v>0.30706243602865912</v>
      </c>
      <c r="J58" s="162">
        <f t="shared" si="57"/>
        <v>0.10235414534288639</v>
      </c>
      <c r="K58" s="162">
        <f t="shared" si="57"/>
        <v>0</v>
      </c>
      <c r="L58" s="162">
        <f t="shared" si="57"/>
        <v>0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59"/>
      <c r="C59" s="27" t="s">
        <v>9</v>
      </c>
      <c r="D59" s="161">
        <f t="shared" si="5"/>
        <v>235</v>
      </c>
      <c r="E59" s="162">
        <f t="shared" ref="E59:L59" si="58">IF($D59=0,0,E204/$D59*100)</f>
        <v>34.042553191489361</v>
      </c>
      <c r="F59" s="162">
        <f t="shared" si="58"/>
        <v>1.2765957446808509</v>
      </c>
      <c r="G59" s="162">
        <f t="shared" si="58"/>
        <v>36.170212765957451</v>
      </c>
      <c r="H59" s="162">
        <f t="shared" si="58"/>
        <v>27.23404255319149</v>
      </c>
      <c r="I59" s="162">
        <f t="shared" si="58"/>
        <v>0.42553191489361702</v>
      </c>
      <c r="J59" s="162">
        <f t="shared" si="58"/>
        <v>0.85106382978723405</v>
      </c>
      <c r="K59" s="162">
        <f t="shared" si="58"/>
        <v>0</v>
      </c>
      <c r="L59" s="162">
        <f t="shared" si="58"/>
        <v>0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27" t="s">
        <v>83</v>
      </c>
      <c r="D60" s="161">
        <f t="shared" si="5"/>
        <v>66</v>
      </c>
      <c r="E60" s="162">
        <f t="shared" ref="E60:L60" si="59">IF($D60=0,0,E205/$D60*100)</f>
        <v>22.727272727272727</v>
      </c>
      <c r="F60" s="162">
        <f t="shared" si="59"/>
        <v>0</v>
      </c>
      <c r="G60" s="162">
        <f t="shared" si="59"/>
        <v>37.878787878787875</v>
      </c>
      <c r="H60" s="162">
        <f t="shared" si="59"/>
        <v>37.878787878787875</v>
      </c>
      <c r="I60" s="162">
        <f t="shared" si="59"/>
        <v>0</v>
      </c>
      <c r="J60" s="162">
        <f t="shared" si="59"/>
        <v>0</v>
      </c>
      <c r="K60" s="162">
        <f t="shared" si="59"/>
        <v>1.5151515151515151</v>
      </c>
      <c r="L60" s="162">
        <f t="shared" si="59"/>
        <v>0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49"/>
      <c r="C61" s="28" t="s">
        <v>2</v>
      </c>
      <c r="D61" s="164">
        <f t="shared" si="5"/>
        <v>11</v>
      </c>
      <c r="E61" s="153">
        <f t="shared" ref="E61:L61" si="60">IF($D61=0,0,E206/$D61*100)</f>
        <v>18.181818181818183</v>
      </c>
      <c r="F61" s="153">
        <f t="shared" si="60"/>
        <v>0</v>
      </c>
      <c r="G61" s="153">
        <f t="shared" si="60"/>
        <v>9.0909090909090917</v>
      </c>
      <c r="H61" s="153">
        <f t="shared" si="60"/>
        <v>27.27272727272727</v>
      </c>
      <c r="I61" s="153">
        <f t="shared" si="60"/>
        <v>0</v>
      </c>
      <c r="J61" s="153">
        <f t="shared" si="60"/>
        <v>0</v>
      </c>
      <c r="K61" s="153">
        <f t="shared" si="60"/>
        <v>0</v>
      </c>
      <c r="L61" s="153">
        <f t="shared" si="60"/>
        <v>45.454545454545453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15</v>
      </c>
      <c r="C62" s="27" t="s">
        <v>532</v>
      </c>
      <c r="D62" s="161">
        <f t="shared" si="5"/>
        <v>289</v>
      </c>
      <c r="E62" s="162">
        <f t="shared" ref="E62:L62" si="61">IF($D62=0,0,E207/$D62*100)</f>
        <v>59.515570934256054</v>
      </c>
      <c r="F62" s="162">
        <f t="shared" si="61"/>
        <v>0.69204152249134954</v>
      </c>
      <c r="G62" s="162">
        <f t="shared" si="61"/>
        <v>14.878892733564014</v>
      </c>
      <c r="H62" s="162">
        <f t="shared" si="61"/>
        <v>23.52941176470588</v>
      </c>
      <c r="I62" s="162">
        <f t="shared" si="61"/>
        <v>0.69204152249134954</v>
      </c>
      <c r="J62" s="162">
        <f t="shared" si="61"/>
        <v>0</v>
      </c>
      <c r="K62" s="162">
        <f t="shared" si="61"/>
        <v>0</v>
      </c>
      <c r="L62" s="162">
        <f t="shared" si="61"/>
        <v>0.69204152249134954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16</v>
      </c>
      <c r="C63" s="27" t="s">
        <v>533</v>
      </c>
      <c r="D63" s="161">
        <f t="shared" si="5"/>
        <v>186</v>
      </c>
      <c r="E63" s="162">
        <f t="shared" ref="E63:L63" si="62">IF($D63=0,0,E208/$D63*100)</f>
        <v>31.72043010752688</v>
      </c>
      <c r="F63" s="162">
        <f t="shared" si="62"/>
        <v>1.0752688172043012</v>
      </c>
      <c r="G63" s="162">
        <f t="shared" si="62"/>
        <v>37.634408602150536</v>
      </c>
      <c r="H63" s="162">
        <f t="shared" si="62"/>
        <v>29.032258064516132</v>
      </c>
      <c r="I63" s="162">
        <f t="shared" si="62"/>
        <v>0</v>
      </c>
      <c r="J63" s="162">
        <f t="shared" si="62"/>
        <v>0</v>
      </c>
      <c r="K63" s="162">
        <f t="shared" si="62"/>
        <v>0</v>
      </c>
      <c r="L63" s="162">
        <f t="shared" si="62"/>
        <v>0.53763440860215062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17</v>
      </c>
      <c r="C64" s="27" t="s">
        <v>534</v>
      </c>
      <c r="D64" s="161">
        <f t="shared" si="5"/>
        <v>230</v>
      </c>
      <c r="E64" s="162">
        <f t="shared" ref="E64:L64" si="63">IF($D64=0,0,E209/$D64*100)</f>
        <v>39.565217391304344</v>
      </c>
      <c r="F64" s="162">
        <f t="shared" si="63"/>
        <v>1.7391304347826086</v>
      </c>
      <c r="G64" s="162">
        <f t="shared" si="63"/>
        <v>33.478260869565219</v>
      </c>
      <c r="H64" s="162">
        <f t="shared" si="63"/>
        <v>23.478260869565219</v>
      </c>
      <c r="I64" s="162">
        <f t="shared" si="63"/>
        <v>0.43478260869565216</v>
      </c>
      <c r="J64" s="162">
        <f t="shared" si="63"/>
        <v>0.86956521739130432</v>
      </c>
      <c r="K64" s="162">
        <f t="shared" si="63"/>
        <v>0</v>
      </c>
      <c r="L64" s="162">
        <f t="shared" si="63"/>
        <v>0.43478260869565216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535</v>
      </c>
      <c r="D65" s="161">
        <f t="shared" si="5"/>
        <v>53</v>
      </c>
      <c r="E65" s="162">
        <f t="shared" ref="E65:L65" si="64">IF($D65=0,0,E210/$D65*100)</f>
        <v>28.30188679245283</v>
      </c>
      <c r="F65" s="162">
        <f t="shared" si="64"/>
        <v>0</v>
      </c>
      <c r="G65" s="162">
        <f t="shared" si="64"/>
        <v>50.943396226415096</v>
      </c>
      <c r="H65" s="162">
        <f t="shared" si="64"/>
        <v>20.754716981132077</v>
      </c>
      <c r="I65" s="162">
        <f t="shared" si="64"/>
        <v>0</v>
      </c>
      <c r="J65" s="162">
        <f t="shared" si="64"/>
        <v>0</v>
      </c>
      <c r="K65" s="162">
        <f t="shared" si="64"/>
        <v>0</v>
      </c>
      <c r="L65" s="162">
        <f t="shared" si="64"/>
        <v>0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27" t="s">
        <v>536</v>
      </c>
      <c r="D66" s="161">
        <f t="shared" si="5"/>
        <v>589</v>
      </c>
      <c r="E66" s="162">
        <f t="shared" ref="E66:L66" si="65">IF($D66=0,0,E211/$D66*100)</f>
        <v>80.305602716468599</v>
      </c>
      <c r="F66" s="162">
        <f t="shared" si="65"/>
        <v>2.3769100169779285</v>
      </c>
      <c r="G66" s="162">
        <f t="shared" si="65"/>
        <v>8.6587436332767407</v>
      </c>
      <c r="H66" s="162">
        <f t="shared" si="65"/>
        <v>8.149405772495756</v>
      </c>
      <c r="I66" s="162">
        <f t="shared" si="65"/>
        <v>0.50933786078098475</v>
      </c>
      <c r="J66" s="162">
        <f t="shared" si="65"/>
        <v>0</v>
      </c>
      <c r="K66" s="162">
        <f t="shared" si="65"/>
        <v>0</v>
      </c>
      <c r="L66" s="162">
        <f t="shared" si="65"/>
        <v>0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59"/>
      <c r="C67" s="27" t="s">
        <v>9</v>
      </c>
      <c r="D67" s="161">
        <f t="shared" si="5"/>
        <v>271</v>
      </c>
      <c r="E67" s="162">
        <f t="shared" ref="E67:L67" si="66">IF($D67=0,0,E212/$D67*100)</f>
        <v>36.900369003690038</v>
      </c>
      <c r="F67" s="162">
        <f t="shared" si="66"/>
        <v>0.73800738007380073</v>
      </c>
      <c r="G67" s="162">
        <f t="shared" si="66"/>
        <v>31.73431734317343</v>
      </c>
      <c r="H67" s="162">
        <f t="shared" si="66"/>
        <v>28.044280442804425</v>
      </c>
      <c r="I67" s="162">
        <f t="shared" si="66"/>
        <v>0</v>
      </c>
      <c r="J67" s="162">
        <f t="shared" si="66"/>
        <v>2.214022140221402</v>
      </c>
      <c r="K67" s="162">
        <f t="shared" si="66"/>
        <v>0</v>
      </c>
      <c r="L67" s="162">
        <f t="shared" si="66"/>
        <v>0.36900369003690037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59"/>
      <c r="C68" s="27" t="s">
        <v>83</v>
      </c>
      <c r="D68" s="161">
        <f t="shared" si="5"/>
        <v>78</v>
      </c>
      <c r="E68" s="162">
        <f t="shared" ref="E68:L68" si="67">IF($D68=0,0,E213/$D68*100)</f>
        <v>19.230769230769234</v>
      </c>
      <c r="F68" s="162">
        <f t="shared" si="67"/>
        <v>1.2820512820512819</v>
      </c>
      <c r="G68" s="162">
        <f t="shared" si="67"/>
        <v>35.897435897435898</v>
      </c>
      <c r="H68" s="162">
        <f t="shared" si="67"/>
        <v>35.897435897435898</v>
      </c>
      <c r="I68" s="162">
        <f t="shared" si="67"/>
        <v>0</v>
      </c>
      <c r="J68" s="162">
        <f t="shared" si="67"/>
        <v>3.8461538461538463</v>
      </c>
      <c r="K68" s="162">
        <f t="shared" si="67"/>
        <v>2.5641025641025639</v>
      </c>
      <c r="L68" s="162">
        <f t="shared" si="67"/>
        <v>1.2820512820512819</v>
      </c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49"/>
      <c r="C69" s="28" t="s">
        <v>2</v>
      </c>
      <c r="D69" s="164">
        <f t="shared" si="5"/>
        <v>13</v>
      </c>
      <c r="E69" s="153">
        <f t="shared" ref="E69:L69" si="68">IF($D69=0,0,E214/$D69*100)</f>
        <v>53.846153846153847</v>
      </c>
      <c r="F69" s="153">
        <f t="shared" si="68"/>
        <v>0</v>
      </c>
      <c r="G69" s="153">
        <f t="shared" si="68"/>
        <v>7.6923076923076925</v>
      </c>
      <c r="H69" s="153">
        <f t="shared" si="68"/>
        <v>38.461538461538467</v>
      </c>
      <c r="I69" s="153">
        <f t="shared" si="68"/>
        <v>0</v>
      </c>
      <c r="J69" s="153">
        <f t="shared" si="68"/>
        <v>0</v>
      </c>
      <c r="K69" s="153">
        <f t="shared" si="68"/>
        <v>0</v>
      </c>
      <c r="L69" s="153">
        <f t="shared" si="68"/>
        <v>0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233" t="s">
        <v>18</v>
      </c>
      <c r="C70" s="27" t="s">
        <v>532</v>
      </c>
      <c r="D70" s="161">
        <f t="shared" si="5"/>
        <v>228</v>
      </c>
      <c r="E70" s="162">
        <f t="shared" ref="E70:L70" si="69">IF($D70=0,0,E215/$D70*100)</f>
        <v>46.929824561403507</v>
      </c>
      <c r="F70" s="162">
        <f t="shared" si="69"/>
        <v>0</v>
      </c>
      <c r="G70" s="162">
        <f t="shared" si="69"/>
        <v>21.491228070175438</v>
      </c>
      <c r="H70" s="162">
        <f t="shared" si="69"/>
        <v>30.263157894736842</v>
      </c>
      <c r="I70" s="162">
        <f t="shared" si="69"/>
        <v>1.3157894736842104</v>
      </c>
      <c r="J70" s="162">
        <f t="shared" si="69"/>
        <v>0</v>
      </c>
      <c r="K70" s="162">
        <f t="shared" si="69"/>
        <v>0</v>
      </c>
      <c r="L70" s="162">
        <f t="shared" si="69"/>
        <v>0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234"/>
      <c r="C71" s="27" t="s">
        <v>533</v>
      </c>
      <c r="D71" s="161">
        <f t="shared" ref="D71:D134" si="70">D216</f>
        <v>119</v>
      </c>
      <c r="E71" s="162">
        <f t="shared" ref="E71:L71" si="71">IF($D71=0,0,E216/$D71*100)</f>
        <v>30.252100840336134</v>
      </c>
      <c r="F71" s="162">
        <f t="shared" si="71"/>
        <v>0</v>
      </c>
      <c r="G71" s="162">
        <f t="shared" si="71"/>
        <v>39.495798319327733</v>
      </c>
      <c r="H71" s="162">
        <f t="shared" si="71"/>
        <v>29.411764705882355</v>
      </c>
      <c r="I71" s="162">
        <f t="shared" si="71"/>
        <v>0.84033613445378152</v>
      </c>
      <c r="J71" s="162">
        <f t="shared" si="71"/>
        <v>0</v>
      </c>
      <c r="K71" s="162">
        <f t="shared" si="71"/>
        <v>0</v>
      </c>
      <c r="L71" s="162">
        <f t="shared" si="71"/>
        <v>0</v>
      </c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234"/>
      <c r="C72" s="27" t="s">
        <v>534</v>
      </c>
      <c r="D72" s="161">
        <f t="shared" si="70"/>
        <v>208</v>
      </c>
      <c r="E72" s="162">
        <f t="shared" ref="E72:L72" si="72">IF($D72=0,0,E217/$D72*100)</f>
        <v>34.134615384615387</v>
      </c>
      <c r="F72" s="162">
        <f t="shared" si="72"/>
        <v>0.96153846153846156</v>
      </c>
      <c r="G72" s="162">
        <f t="shared" si="72"/>
        <v>37.5</v>
      </c>
      <c r="H72" s="162">
        <f t="shared" si="72"/>
        <v>25.48076923076923</v>
      </c>
      <c r="I72" s="162">
        <f t="shared" si="72"/>
        <v>0.48076923076923078</v>
      </c>
      <c r="J72" s="162">
        <f t="shared" si="72"/>
        <v>1.4423076923076923</v>
      </c>
      <c r="K72" s="162">
        <f t="shared" si="72"/>
        <v>0</v>
      </c>
      <c r="L72" s="162">
        <f t="shared" si="72"/>
        <v>0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234"/>
      <c r="C73" s="27" t="s">
        <v>535</v>
      </c>
      <c r="D73" s="161">
        <f t="shared" si="70"/>
        <v>52</v>
      </c>
      <c r="E73" s="162">
        <f t="shared" ref="E73:L73" si="73">IF($D73=0,0,E218/$D73*100)</f>
        <v>25</v>
      </c>
      <c r="F73" s="162">
        <f t="shared" si="73"/>
        <v>0</v>
      </c>
      <c r="G73" s="162">
        <f t="shared" si="73"/>
        <v>46.153846153846153</v>
      </c>
      <c r="H73" s="162">
        <f t="shared" si="73"/>
        <v>28.846153846153843</v>
      </c>
      <c r="I73" s="162">
        <f t="shared" si="73"/>
        <v>0</v>
      </c>
      <c r="J73" s="162">
        <f t="shared" si="73"/>
        <v>0</v>
      </c>
      <c r="K73" s="162">
        <f t="shared" si="73"/>
        <v>0</v>
      </c>
      <c r="L73" s="162">
        <f t="shared" si="73"/>
        <v>0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234"/>
      <c r="C74" s="27" t="s">
        <v>536</v>
      </c>
      <c r="D74" s="161">
        <f t="shared" si="70"/>
        <v>367</v>
      </c>
      <c r="E74" s="162">
        <f t="shared" ref="E74:L74" si="74">IF($D74=0,0,E219/$D74*100)</f>
        <v>75.204359673024527</v>
      </c>
      <c r="F74" s="162">
        <f t="shared" si="74"/>
        <v>0.27247956403269752</v>
      </c>
      <c r="G74" s="162">
        <f t="shared" si="74"/>
        <v>10.081743869209809</v>
      </c>
      <c r="H74" s="162">
        <f t="shared" si="74"/>
        <v>13.623978201634879</v>
      </c>
      <c r="I74" s="162">
        <f t="shared" si="74"/>
        <v>0.27247956403269752</v>
      </c>
      <c r="J74" s="162">
        <f t="shared" si="74"/>
        <v>0.54495912806539504</v>
      </c>
      <c r="K74" s="162">
        <f t="shared" si="74"/>
        <v>0</v>
      </c>
      <c r="L74" s="162">
        <f t="shared" si="74"/>
        <v>0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4"/>
      <c r="C75" s="27" t="s">
        <v>9</v>
      </c>
      <c r="D75" s="161">
        <f t="shared" si="70"/>
        <v>190</v>
      </c>
      <c r="E75" s="162">
        <f t="shared" ref="E75:L75" si="75">IF($D75=0,0,E220/$D75*100)</f>
        <v>31.05263157894737</v>
      </c>
      <c r="F75" s="162">
        <f t="shared" si="75"/>
        <v>0.52631578947368418</v>
      </c>
      <c r="G75" s="162">
        <f t="shared" si="75"/>
        <v>35.789473684210527</v>
      </c>
      <c r="H75" s="162">
        <f t="shared" si="75"/>
        <v>29.473684210526311</v>
      </c>
      <c r="I75" s="162">
        <f t="shared" si="75"/>
        <v>1.5789473684210527</v>
      </c>
      <c r="J75" s="162">
        <f t="shared" si="75"/>
        <v>1.5789473684210527</v>
      </c>
      <c r="K75" s="162">
        <f t="shared" si="75"/>
        <v>0</v>
      </c>
      <c r="L75" s="162">
        <f t="shared" si="75"/>
        <v>0</v>
      </c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59"/>
      <c r="C76" s="27" t="s">
        <v>83</v>
      </c>
      <c r="D76" s="161">
        <f t="shared" si="70"/>
        <v>67</v>
      </c>
      <c r="E76" s="162">
        <f t="shared" ref="E76:L76" si="76">IF($D76=0,0,E221/$D76*100)</f>
        <v>16.417910447761194</v>
      </c>
      <c r="F76" s="162">
        <f t="shared" si="76"/>
        <v>0</v>
      </c>
      <c r="G76" s="162">
        <f t="shared" si="76"/>
        <v>43.283582089552233</v>
      </c>
      <c r="H76" s="162">
        <f t="shared" si="76"/>
        <v>32.835820895522389</v>
      </c>
      <c r="I76" s="162">
        <f t="shared" si="76"/>
        <v>1.4925373134328357</v>
      </c>
      <c r="J76" s="162">
        <f t="shared" si="76"/>
        <v>4.4776119402985071</v>
      </c>
      <c r="K76" s="162">
        <f t="shared" si="76"/>
        <v>1.4925373134328357</v>
      </c>
      <c r="L76" s="162">
        <f t="shared" si="76"/>
        <v>0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65"/>
      <c r="B77" s="149"/>
      <c r="C77" s="28" t="s">
        <v>2</v>
      </c>
      <c r="D77" s="164">
        <f t="shared" si="70"/>
        <v>6</v>
      </c>
      <c r="E77" s="153">
        <f t="shared" ref="E77:L77" si="77">IF($D77=0,0,E222/$D77*100)</f>
        <v>50</v>
      </c>
      <c r="F77" s="153">
        <f t="shared" si="77"/>
        <v>0</v>
      </c>
      <c r="G77" s="153">
        <f t="shared" si="77"/>
        <v>33.333333333333329</v>
      </c>
      <c r="H77" s="153">
        <f t="shared" si="77"/>
        <v>16.666666666666664</v>
      </c>
      <c r="I77" s="153">
        <f t="shared" si="77"/>
        <v>0</v>
      </c>
      <c r="J77" s="153">
        <f t="shared" si="77"/>
        <v>0</v>
      </c>
      <c r="K77" s="153">
        <f t="shared" si="77"/>
        <v>0</v>
      </c>
      <c r="L77" s="153">
        <f t="shared" si="77"/>
        <v>0</v>
      </c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 t="s">
        <v>552</v>
      </c>
      <c r="B78" s="155" t="s">
        <v>10</v>
      </c>
      <c r="C78" s="27" t="s">
        <v>540</v>
      </c>
      <c r="D78" s="161">
        <f t="shared" si="70"/>
        <v>2408</v>
      </c>
      <c r="E78" s="162">
        <f t="shared" ref="E78:L78" si="78">IF($D78=0,0,E223/$D78*100)</f>
        <v>20.307308970099669</v>
      </c>
      <c r="F78" s="162">
        <f t="shared" si="78"/>
        <v>0.41528239202657813</v>
      </c>
      <c r="G78" s="162">
        <f t="shared" si="78"/>
        <v>41.694352159468437</v>
      </c>
      <c r="H78" s="162">
        <f t="shared" si="78"/>
        <v>36.088039867109636</v>
      </c>
      <c r="I78" s="162">
        <f t="shared" si="78"/>
        <v>0.33222591362126247</v>
      </c>
      <c r="J78" s="162">
        <f t="shared" si="78"/>
        <v>0.95514950166112955</v>
      </c>
      <c r="K78" s="162">
        <f t="shared" si="78"/>
        <v>4.1528239202657809E-2</v>
      </c>
      <c r="L78" s="162">
        <f t="shared" si="78"/>
        <v>0.16611295681063123</v>
      </c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66" t="s">
        <v>364</v>
      </c>
      <c r="B79" s="160" t="s">
        <v>11</v>
      </c>
      <c r="C79" s="27" t="s">
        <v>541</v>
      </c>
      <c r="D79" s="161">
        <f t="shared" si="70"/>
        <v>643</v>
      </c>
      <c r="E79" s="162">
        <f t="shared" ref="E79:L79" si="79">IF($D79=0,0,E224/$D79*100)</f>
        <v>95.023328149300156</v>
      </c>
      <c r="F79" s="162">
        <f t="shared" si="79"/>
        <v>1.8662519440124419</v>
      </c>
      <c r="G79" s="162">
        <f t="shared" si="79"/>
        <v>1.2441679626749611</v>
      </c>
      <c r="H79" s="162">
        <f t="shared" si="79"/>
        <v>1.5552099533437014</v>
      </c>
      <c r="I79" s="162">
        <f t="shared" si="79"/>
        <v>0.15552099533437014</v>
      </c>
      <c r="J79" s="162">
        <f t="shared" si="79"/>
        <v>0.15552099533437014</v>
      </c>
      <c r="K79" s="162">
        <f t="shared" si="79"/>
        <v>0</v>
      </c>
      <c r="L79" s="162">
        <f t="shared" si="79"/>
        <v>0</v>
      </c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 t="s">
        <v>365</v>
      </c>
      <c r="B80" s="160"/>
      <c r="C80" s="27" t="s">
        <v>542</v>
      </c>
      <c r="D80" s="161">
        <f t="shared" si="70"/>
        <v>1704</v>
      </c>
      <c r="E80" s="162">
        <f t="shared" ref="E80:L80" si="80">IF($D80=0,0,E225/$D80*100)</f>
        <v>86.3849765258216</v>
      </c>
      <c r="F80" s="162">
        <f t="shared" si="80"/>
        <v>1.5258215962441315</v>
      </c>
      <c r="G80" s="162">
        <f t="shared" si="80"/>
        <v>6.3967136150234731</v>
      </c>
      <c r="H80" s="162">
        <f t="shared" si="80"/>
        <v>4.460093896713615</v>
      </c>
      <c r="I80" s="162">
        <f t="shared" si="80"/>
        <v>0.58685446009389663</v>
      </c>
      <c r="J80" s="162">
        <f t="shared" si="80"/>
        <v>0.29342723004694832</v>
      </c>
      <c r="K80" s="162">
        <f t="shared" si="80"/>
        <v>0.29342723004694832</v>
      </c>
      <c r="L80" s="162">
        <f t="shared" si="80"/>
        <v>5.8685446009389672E-2</v>
      </c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59"/>
      <c r="C81" s="27" t="s">
        <v>543</v>
      </c>
      <c r="D81" s="161">
        <f t="shared" si="70"/>
        <v>254</v>
      </c>
      <c r="E81" s="162">
        <f t="shared" ref="E81:L81" si="81">IF($D81=0,0,E226/$D81*100)</f>
        <v>87.4015748031496</v>
      </c>
      <c r="F81" s="162">
        <f t="shared" si="81"/>
        <v>2.3622047244094486</v>
      </c>
      <c r="G81" s="162">
        <f t="shared" si="81"/>
        <v>5.5118110236220472</v>
      </c>
      <c r="H81" s="162">
        <f t="shared" si="81"/>
        <v>3.5433070866141732</v>
      </c>
      <c r="I81" s="162">
        <f t="shared" si="81"/>
        <v>0.78740157480314954</v>
      </c>
      <c r="J81" s="162">
        <f t="shared" si="81"/>
        <v>0.39370078740157477</v>
      </c>
      <c r="K81" s="162">
        <f t="shared" si="81"/>
        <v>0</v>
      </c>
      <c r="L81" s="162">
        <f t="shared" si="81"/>
        <v>0</v>
      </c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49"/>
      <c r="C82" s="28" t="s">
        <v>2</v>
      </c>
      <c r="D82" s="164">
        <f t="shared" si="70"/>
        <v>107</v>
      </c>
      <c r="E82" s="153">
        <f t="shared" ref="E82:L82" si="82">IF($D82=0,0,E227/$D82*100)</f>
        <v>23.364485981308412</v>
      </c>
      <c r="F82" s="153">
        <f t="shared" si="82"/>
        <v>0</v>
      </c>
      <c r="G82" s="153">
        <f t="shared" si="82"/>
        <v>30.841121495327101</v>
      </c>
      <c r="H82" s="153">
        <f t="shared" si="82"/>
        <v>39.252336448598129</v>
      </c>
      <c r="I82" s="153">
        <f t="shared" si="82"/>
        <v>0.93457943925233633</v>
      </c>
      <c r="J82" s="153">
        <f t="shared" si="82"/>
        <v>0</v>
      </c>
      <c r="K82" s="153">
        <f t="shared" si="82"/>
        <v>0</v>
      </c>
      <c r="L82" s="153">
        <f t="shared" si="82"/>
        <v>5.6074766355140184</v>
      </c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 t="s">
        <v>12</v>
      </c>
      <c r="C83" s="27" t="s">
        <v>540</v>
      </c>
      <c r="D83" s="161">
        <f t="shared" si="70"/>
        <v>874</v>
      </c>
      <c r="E83" s="162">
        <f t="shared" ref="E83:L83" si="83">IF($D83=0,0,E228/$D83*100)</f>
        <v>22.082379862700229</v>
      </c>
      <c r="F83" s="162">
        <f t="shared" si="83"/>
        <v>0.8009153318077803</v>
      </c>
      <c r="G83" s="162">
        <f t="shared" si="83"/>
        <v>43.020594965675059</v>
      </c>
      <c r="H83" s="162">
        <f t="shared" si="83"/>
        <v>33.180778032036613</v>
      </c>
      <c r="I83" s="162">
        <f t="shared" si="83"/>
        <v>0.2288329519450801</v>
      </c>
      <c r="J83" s="162">
        <f t="shared" si="83"/>
        <v>0.68649885583524028</v>
      </c>
      <c r="K83" s="162">
        <f t="shared" si="83"/>
        <v>0</v>
      </c>
      <c r="L83" s="162">
        <f t="shared" si="83"/>
        <v>0</v>
      </c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 t="s">
        <v>13</v>
      </c>
      <c r="C84" s="27" t="s">
        <v>541</v>
      </c>
      <c r="D84" s="161">
        <f t="shared" si="70"/>
        <v>595</v>
      </c>
      <c r="E84" s="162">
        <f t="shared" ref="E84:L84" si="84">IF($D84=0,0,E229/$D84*100)</f>
        <v>95.126050420168056</v>
      </c>
      <c r="F84" s="162">
        <f t="shared" si="84"/>
        <v>2.0168067226890756</v>
      </c>
      <c r="G84" s="162">
        <f t="shared" si="84"/>
        <v>1.3445378151260505</v>
      </c>
      <c r="H84" s="162">
        <f t="shared" si="84"/>
        <v>1.3445378151260505</v>
      </c>
      <c r="I84" s="162">
        <f t="shared" si="84"/>
        <v>0</v>
      </c>
      <c r="J84" s="162">
        <f t="shared" si="84"/>
        <v>0.16806722689075632</v>
      </c>
      <c r="K84" s="162">
        <f t="shared" si="84"/>
        <v>0</v>
      </c>
      <c r="L84" s="162">
        <f t="shared" si="84"/>
        <v>0</v>
      </c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 t="s">
        <v>14</v>
      </c>
      <c r="C85" s="27" t="s">
        <v>542</v>
      </c>
      <c r="D85" s="161">
        <f t="shared" si="70"/>
        <v>498</v>
      </c>
      <c r="E85" s="162">
        <f t="shared" ref="E85:L85" si="85">IF($D85=0,0,E230/$D85*100)</f>
        <v>88.955823293172685</v>
      </c>
      <c r="F85" s="162">
        <f t="shared" si="85"/>
        <v>1.2048192771084338</v>
      </c>
      <c r="G85" s="162">
        <f t="shared" si="85"/>
        <v>5.0200803212851408</v>
      </c>
      <c r="H85" s="162">
        <f t="shared" si="85"/>
        <v>3.6144578313253009</v>
      </c>
      <c r="I85" s="162">
        <f t="shared" si="85"/>
        <v>0.60240963855421692</v>
      </c>
      <c r="J85" s="162">
        <f t="shared" si="85"/>
        <v>0</v>
      </c>
      <c r="K85" s="162">
        <f t="shared" si="85"/>
        <v>0.60240963855421692</v>
      </c>
      <c r="L85" s="162">
        <f t="shared" si="85"/>
        <v>0</v>
      </c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3"/>
      <c r="C86" s="27" t="s">
        <v>543</v>
      </c>
      <c r="D86" s="31">
        <f t="shared" si="70"/>
        <v>0</v>
      </c>
      <c r="E86" s="14">
        <f t="shared" ref="E86:L86" si="86">IF($D86=0,0,E231/$D86*100)</f>
        <v>0</v>
      </c>
      <c r="F86" s="14">
        <f t="shared" si="86"/>
        <v>0</v>
      </c>
      <c r="G86" s="14">
        <f t="shared" si="86"/>
        <v>0</v>
      </c>
      <c r="H86" s="14">
        <f t="shared" si="86"/>
        <v>0</v>
      </c>
      <c r="I86" s="14">
        <f t="shared" si="86"/>
        <v>0</v>
      </c>
      <c r="J86" s="14">
        <f t="shared" si="86"/>
        <v>0</v>
      </c>
      <c r="K86" s="14">
        <f t="shared" si="86"/>
        <v>0</v>
      </c>
      <c r="L86" s="14">
        <f t="shared" si="86"/>
        <v>0</v>
      </c>
    </row>
    <row r="87" spans="1:51" ht="15" customHeight="1" x14ac:dyDescent="0.15">
      <c r="A87" s="3"/>
      <c r="B87" s="4"/>
      <c r="C87" s="28" t="s">
        <v>2</v>
      </c>
      <c r="D87" s="32">
        <f t="shared" si="70"/>
        <v>32</v>
      </c>
      <c r="E87" s="12">
        <f t="shared" ref="E87:L87" si="87">IF($D87=0,0,E232/$D87*100)</f>
        <v>25</v>
      </c>
      <c r="F87" s="12">
        <f t="shared" si="87"/>
        <v>0</v>
      </c>
      <c r="G87" s="12">
        <f t="shared" si="87"/>
        <v>28.125</v>
      </c>
      <c r="H87" s="12">
        <f t="shared" si="87"/>
        <v>31.25</v>
      </c>
      <c r="I87" s="12">
        <f t="shared" si="87"/>
        <v>0</v>
      </c>
      <c r="J87" s="12">
        <f t="shared" si="87"/>
        <v>0</v>
      </c>
      <c r="K87" s="12">
        <f t="shared" si="87"/>
        <v>0</v>
      </c>
      <c r="L87" s="12">
        <f t="shared" si="87"/>
        <v>15.625</v>
      </c>
    </row>
    <row r="88" spans="1:51" ht="15" customHeight="1" x14ac:dyDescent="0.15">
      <c r="A88" s="3"/>
      <c r="B88" s="24" t="s">
        <v>15</v>
      </c>
      <c r="C88" s="27" t="s">
        <v>540</v>
      </c>
      <c r="D88" s="31">
        <f t="shared" si="70"/>
        <v>786</v>
      </c>
      <c r="E88" s="14">
        <f t="shared" ref="E88:L88" si="88">IF($D88=0,0,E233/$D88*100)</f>
        <v>20.229007633587788</v>
      </c>
      <c r="F88" s="14">
        <f t="shared" si="88"/>
        <v>0.1272264631043257</v>
      </c>
      <c r="G88" s="14">
        <f t="shared" si="88"/>
        <v>39.82188295165394</v>
      </c>
      <c r="H88" s="14">
        <f t="shared" si="88"/>
        <v>37.786259541984734</v>
      </c>
      <c r="I88" s="14">
        <f t="shared" si="88"/>
        <v>0.38167938931297707</v>
      </c>
      <c r="J88" s="14">
        <f t="shared" si="88"/>
        <v>1.1450381679389312</v>
      </c>
      <c r="K88" s="14">
        <f t="shared" si="88"/>
        <v>0</v>
      </c>
      <c r="L88" s="14">
        <f t="shared" si="88"/>
        <v>0.5089058524173028</v>
      </c>
    </row>
    <row r="89" spans="1:51" ht="15" customHeight="1" x14ac:dyDescent="0.15">
      <c r="A89" s="3"/>
      <c r="B89" s="24" t="s">
        <v>16</v>
      </c>
      <c r="C89" s="27" t="s">
        <v>541</v>
      </c>
      <c r="D89" s="31">
        <f t="shared" si="70"/>
        <v>0</v>
      </c>
      <c r="E89" s="14">
        <f t="shared" ref="E89:L89" si="89">IF($D89=0,0,E234/$D89*100)</f>
        <v>0</v>
      </c>
      <c r="F89" s="14">
        <f t="shared" si="89"/>
        <v>0</v>
      </c>
      <c r="G89" s="14">
        <f t="shared" si="89"/>
        <v>0</v>
      </c>
      <c r="H89" s="14">
        <f t="shared" si="89"/>
        <v>0</v>
      </c>
      <c r="I89" s="14">
        <f t="shared" si="89"/>
        <v>0</v>
      </c>
      <c r="J89" s="14">
        <f t="shared" si="89"/>
        <v>0</v>
      </c>
      <c r="K89" s="14">
        <f t="shared" si="89"/>
        <v>0</v>
      </c>
      <c r="L89" s="14">
        <f t="shared" si="89"/>
        <v>0</v>
      </c>
    </row>
    <row r="90" spans="1:51" ht="15" customHeight="1" x14ac:dyDescent="0.15">
      <c r="A90" s="3"/>
      <c r="B90" s="24" t="s">
        <v>17</v>
      </c>
      <c r="C90" s="27" t="s">
        <v>542</v>
      </c>
      <c r="D90" s="31">
        <f t="shared" si="70"/>
        <v>717</v>
      </c>
      <c r="E90" s="14">
        <f t="shared" ref="E90:L90" si="90">IF($D90=0,0,E235/$D90*100)</f>
        <v>85.913528591352858</v>
      </c>
      <c r="F90" s="14">
        <f t="shared" si="90"/>
        <v>2.510460251046025</v>
      </c>
      <c r="G90" s="14">
        <f t="shared" si="90"/>
        <v>6.6945606694560666</v>
      </c>
      <c r="H90" s="14">
        <f t="shared" si="90"/>
        <v>4.1841004184100417</v>
      </c>
      <c r="I90" s="14">
        <f t="shared" si="90"/>
        <v>0.1394700139470014</v>
      </c>
      <c r="J90" s="14">
        <f t="shared" si="90"/>
        <v>0.1394700139470014</v>
      </c>
      <c r="K90" s="14">
        <f t="shared" si="90"/>
        <v>0.2789400278940028</v>
      </c>
      <c r="L90" s="14">
        <f t="shared" si="90"/>
        <v>0.1394700139470014</v>
      </c>
    </row>
    <row r="91" spans="1:51" ht="15" customHeight="1" x14ac:dyDescent="0.15">
      <c r="A91" s="3"/>
      <c r="B91" s="24"/>
      <c r="C91" s="27" t="s">
        <v>543</v>
      </c>
      <c r="D91" s="31">
        <f t="shared" si="70"/>
        <v>170</v>
      </c>
      <c r="E91" s="14">
        <f t="shared" ref="E91:L91" si="91">IF($D91=0,0,E236/$D91*100)</f>
        <v>87.058823529411768</v>
      </c>
      <c r="F91" s="14">
        <f t="shared" si="91"/>
        <v>3.5294117647058822</v>
      </c>
      <c r="G91" s="14">
        <f t="shared" si="91"/>
        <v>5.2941176470588234</v>
      </c>
      <c r="H91" s="14">
        <f t="shared" si="91"/>
        <v>2.9411764705882351</v>
      </c>
      <c r="I91" s="14">
        <f t="shared" si="91"/>
        <v>0.58823529411764708</v>
      </c>
      <c r="J91" s="14">
        <f t="shared" si="91"/>
        <v>0.58823529411764708</v>
      </c>
      <c r="K91" s="14">
        <f t="shared" si="91"/>
        <v>0</v>
      </c>
      <c r="L91" s="14">
        <f t="shared" si="91"/>
        <v>0</v>
      </c>
    </row>
    <row r="92" spans="1:51" ht="15" customHeight="1" x14ac:dyDescent="0.15">
      <c r="A92" s="3"/>
      <c r="B92" s="4"/>
      <c r="C92" s="28" t="s">
        <v>2</v>
      </c>
      <c r="D92" s="32">
        <f t="shared" si="70"/>
        <v>36</v>
      </c>
      <c r="E92" s="12">
        <f t="shared" ref="E92:L92" si="92">IF($D92=0,0,E237/$D92*100)</f>
        <v>25</v>
      </c>
      <c r="F92" s="12">
        <f t="shared" si="92"/>
        <v>0</v>
      </c>
      <c r="G92" s="12">
        <f t="shared" si="92"/>
        <v>36.111111111111107</v>
      </c>
      <c r="H92" s="12">
        <f t="shared" si="92"/>
        <v>33.333333333333329</v>
      </c>
      <c r="I92" s="12">
        <f t="shared" si="92"/>
        <v>2.7777777777777777</v>
      </c>
      <c r="J92" s="12">
        <f t="shared" si="92"/>
        <v>0</v>
      </c>
      <c r="K92" s="12">
        <f t="shared" si="92"/>
        <v>0</v>
      </c>
      <c r="L92" s="12">
        <f t="shared" si="92"/>
        <v>2.7777777777777777</v>
      </c>
    </row>
    <row r="93" spans="1:51" ht="15" customHeight="1" x14ac:dyDescent="0.15">
      <c r="A93" s="3"/>
      <c r="B93" s="230" t="s">
        <v>18</v>
      </c>
      <c r="C93" s="27" t="s">
        <v>540</v>
      </c>
      <c r="D93" s="31">
        <f t="shared" si="70"/>
        <v>674</v>
      </c>
      <c r="E93" s="14">
        <f t="shared" ref="E93:L93" si="93">IF($D93=0,0,E238/$D93*100)</f>
        <v>17.804154302670625</v>
      </c>
      <c r="F93" s="14">
        <f t="shared" si="93"/>
        <v>0.29673590504451042</v>
      </c>
      <c r="G93" s="14">
        <f t="shared" si="93"/>
        <v>42.136498516320472</v>
      </c>
      <c r="H93" s="14">
        <f t="shared" si="93"/>
        <v>37.982195845697333</v>
      </c>
      <c r="I93" s="14">
        <f t="shared" si="93"/>
        <v>0.44510385756676557</v>
      </c>
      <c r="J93" s="14">
        <f t="shared" si="93"/>
        <v>1.1869436201780417</v>
      </c>
      <c r="K93" s="14">
        <f t="shared" si="93"/>
        <v>0.14836795252225521</v>
      </c>
      <c r="L93" s="14">
        <f t="shared" si="93"/>
        <v>0</v>
      </c>
    </row>
    <row r="94" spans="1:51" ht="15" customHeight="1" x14ac:dyDescent="0.15">
      <c r="A94" s="3"/>
      <c r="B94" s="231"/>
      <c r="C94" s="27" t="s">
        <v>541</v>
      </c>
      <c r="D94" s="31">
        <f t="shared" si="70"/>
        <v>0</v>
      </c>
      <c r="E94" s="14">
        <f t="shared" ref="E94:L94" si="94">IF($D94=0,0,E239/$D94*100)</f>
        <v>0</v>
      </c>
      <c r="F94" s="14">
        <f t="shared" si="94"/>
        <v>0</v>
      </c>
      <c r="G94" s="14">
        <f t="shared" si="94"/>
        <v>0</v>
      </c>
      <c r="H94" s="14">
        <f t="shared" si="94"/>
        <v>0</v>
      </c>
      <c r="I94" s="14">
        <f t="shared" si="94"/>
        <v>0</v>
      </c>
      <c r="J94" s="14">
        <f t="shared" si="94"/>
        <v>0</v>
      </c>
      <c r="K94" s="14">
        <f t="shared" si="94"/>
        <v>0</v>
      </c>
      <c r="L94" s="14">
        <f t="shared" si="94"/>
        <v>0</v>
      </c>
    </row>
    <row r="95" spans="1:51" ht="15" customHeight="1" x14ac:dyDescent="0.15">
      <c r="A95" s="3"/>
      <c r="B95" s="231"/>
      <c r="C95" s="27" t="s">
        <v>542</v>
      </c>
      <c r="D95" s="31">
        <f t="shared" si="70"/>
        <v>441</v>
      </c>
      <c r="E95" s="14">
        <f t="shared" ref="E95:L95" si="95">IF($D95=0,0,E240/$D95*100)</f>
        <v>84.807256235827666</v>
      </c>
      <c r="F95" s="14">
        <f t="shared" si="95"/>
        <v>0.45351473922902497</v>
      </c>
      <c r="G95" s="14">
        <f t="shared" si="95"/>
        <v>7.9365079365079358</v>
      </c>
      <c r="H95" s="14">
        <f t="shared" si="95"/>
        <v>4.7619047619047619</v>
      </c>
      <c r="I95" s="14">
        <f t="shared" si="95"/>
        <v>1.3605442176870748</v>
      </c>
      <c r="J95" s="14">
        <f t="shared" si="95"/>
        <v>0.68027210884353739</v>
      </c>
      <c r="K95" s="14">
        <f t="shared" si="95"/>
        <v>0</v>
      </c>
      <c r="L95" s="14">
        <f t="shared" si="95"/>
        <v>0</v>
      </c>
    </row>
    <row r="96" spans="1:51" ht="15" customHeight="1" x14ac:dyDescent="0.15">
      <c r="A96" s="3"/>
      <c r="B96" s="231"/>
      <c r="C96" s="27" t="s">
        <v>543</v>
      </c>
      <c r="D96" s="31">
        <f t="shared" si="70"/>
        <v>84</v>
      </c>
      <c r="E96" s="14">
        <f t="shared" ref="E96:L96" si="96">IF($D96=0,0,E241/$D96*100)</f>
        <v>88.095238095238088</v>
      </c>
      <c r="F96" s="14">
        <f t="shared" si="96"/>
        <v>0</v>
      </c>
      <c r="G96" s="14">
        <f t="shared" si="96"/>
        <v>5.9523809523809517</v>
      </c>
      <c r="H96" s="14">
        <f t="shared" si="96"/>
        <v>4.7619047619047619</v>
      </c>
      <c r="I96" s="14">
        <f t="shared" si="96"/>
        <v>1.1904761904761905</v>
      </c>
      <c r="J96" s="14">
        <f t="shared" si="96"/>
        <v>0</v>
      </c>
      <c r="K96" s="14">
        <f t="shared" si="96"/>
        <v>0</v>
      </c>
      <c r="L96" s="14">
        <f t="shared" si="96"/>
        <v>0</v>
      </c>
    </row>
    <row r="97" spans="1:12" ht="15" customHeight="1" x14ac:dyDescent="0.15">
      <c r="A97" s="6"/>
      <c r="B97" s="232"/>
      <c r="C97" s="28" t="s">
        <v>2</v>
      </c>
      <c r="D97" s="32">
        <f t="shared" si="70"/>
        <v>38</v>
      </c>
      <c r="E97" s="12">
        <f t="shared" ref="E97:L97" si="97">IF($D97=0,0,E242/$D97*100)</f>
        <v>21.052631578947366</v>
      </c>
      <c r="F97" s="12">
        <f t="shared" si="97"/>
        <v>0</v>
      </c>
      <c r="G97" s="12">
        <f t="shared" si="97"/>
        <v>26.315789473684209</v>
      </c>
      <c r="H97" s="12">
        <f t="shared" si="97"/>
        <v>52.631578947368418</v>
      </c>
      <c r="I97" s="12">
        <f t="shared" si="97"/>
        <v>0</v>
      </c>
      <c r="J97" s="12">
        <f t="shared" si="97"/>
        <v>0</v>
      </c>
      <c r="K97" s="12">
        <f t="shared" si="97"/>
        <v>0</v>
      </c>
      <c r="L97" s="12">
        <f t="shared" si="97"/>
        <v>0</v>
      </c>
    </row>
    <row r="98" spans="1:12" ht="15" customHeight="1" x14ac:dyDescent="0.15">
      <c r="A98" s="3" t="s">
        <v>553</v>
      </c>
      <c r="B98" s="23" t="s">
        <v>10</v>
      </c>
      <c r="C98" s="27" t="s">
        <v>402</v>
      </c>
      <c r="D98" s="31">
        <f t="shared" si="70"/>
        <v>2553</v>
      </c>
      <c r="E98" s="14">
        <f t="shared" ref="E98:L98" si="98">IF($D98=0,0,E243/$D98*100)</f>
        <v>46.3376419898159</v>
      </c>
      <c r="F98" s="14">
        <f t="shared" si="98"/>
        <v>0.82256169212690955</v>
      </c>
      <c r="G98" s="14">
        <f t="shared" si="98"/>
        <v>26.713670191931062</v>
      </c>
      <c r="H98" s="14">
        <f t="shared" si="98"/>
        <v>24.324324324324326</v>
      </c>
      <c r="I98" s="14">
        <f t="shared" si="98"/>
        <v>0.54837446141793966</v>
      </c>
      <c r="J98" s="14">
        <f t="shared" si="98"/>
        <v>0.86173129651390523</v>
      </c>
      <c r="K98" s="14">
        <f t="shared" si="98"/>
        <v>7.8339208773991378E-2</v>
      </c>
      <c r="L98" s="14">
        <f t="shared" si="98"/>
        <v>0.31335683509596551</v>
      </c>
    </row>
    <row r="99" spans="1:12" ht="15" customHeight="1" x14ac:dyDescent="0.15">
      <c r="A99" s="26" t="s">
        <v>554</v>
      </c>
      <c r="B99" s="24" t="s">
        <v>11</v>
      </c>
      <c r="C99" s="27" t="s">
        <v>556</v>
      </c>
      <c r="D99" s="31">
        <f t="shared" si="70"/>
        <v>453</v>
      </c>
      <c r="E99" s="14">
        <f t="shared" ref="E99:L99" si="99">IF($D99=0,0,E244/$D99*100)</f>
        <v>41.501103752759384</v>
      </c>
      <c r="F99" s="14">
        <f t="shared" si="99"/>
        <v>0.66225165562913912</v>
      </c>
      <c r="G99" s="14">
        <f t="shared" si="99"/>
        <v>33.333333333333329</v>
      </c>
      <c r="H99" s="14">
        <f t="shared" si="99"/>
        <v>23.620309050772629</v>
      </c>
      <c r="I99" s="14">
        <f t="shared" si="99"/>
        <v>0.44150110375275936</v>
      </c>
      <c r="J99" s="14">
        <f t="shared" si="99"/>
        <v>0.22075055187637968</v>
      </c>
      <c r="K99" s="14">
        <f t="shared" si="99"/>
        <v>0.22075055187637968</v>
      </c>
      <c r="L99" s="14">
        <f t="shared" si="99"/>
        <v>0</v>
      </c>
    </row>
    <row r="100" spans="1:12" ht="15" customHeight="1" x14ac:dyDescent="0.15">
      <c r="A100" s="67" t="s">
        <v>555</v>
      </c>
      <c r="B100" s="24"/>
      <c r="C100" s="27" t="s">
        <v>557</v>
      </c>
      <c r="D100" s="31">
        <f t="shared" si="70"/>
        <v>388</v>
      </c>
      <c r="E100" s="14">
        <f t="shared" ref="E100:L100" si="100">IF($D100=0,0,E245/$D100*100)</f>
        <v>95.876288659793815</v>
      </c>
      <c r="F100" s="14">
        <f t="shared" si="100"/>
        <v>1.0309278350515463</v>
      </c>
      <c r="G100" s="14">
        <f t="shared" si="100"/>
        <v>1.804123711340206</v>
      </c>
      <c r="H100" s="14">
        <f t="shared" si="100"/>
        <v>0.77319587628865982</v>
      </c>
      <c r="I100" s="14">
        <f t="shared" si="100"/>
        <v>0</v>
      </c>
      <c r="J100" s="14">
        <f t="shared" si="100"/>
        <v>0.51546391752577314</v>
      </c>
      <c r="K100" s="14">
        <f t="shared" si="100"/>
        <v>0</v>
      </c>
      <c r="L100" s="14">
        <f t="shared" si="100"/>
        <v>0</v>
      </c>
    </row>
    <row r="101" spans="1:12" ht="15" customHeight="1" x14ac:dyDescent="0.15">
      <c r="A101" s="3"/>
      <c r="B101" s="3"/>
      <c r="C101" s="27" t="s">
        <v>558</v>
      </c>
      <c r="D101" s="31">
        <f t="shared" si="70"/>
        <v>108</v>
      </c>
      <c r="E101" s="14">
        <f t="shared" ref="E101:L101" si="101">IF($D101=0,0,E246/$D101*100)</f>
        <v>41.666666666666671</v>
      </c>
      <c r="F101" s="14">
        <f t="shared" si="101"/>
        <v>0.92592592592592582</v>
      </c>
      <c r="G101" s="14">
        <f t="shared" si="101"/>
        <v>26.851851851851855</v>
      </c>
      <c r="H101" s="14">
        <f t="shared" si="101"/>
        <v>28.703703703703702</v>
      </c>
      <c r="I101" s="14">
        <f t="shared" si="101"/>
        <v>0.92592592592592582</v>
      </c>
      <c r="J101" s="14">
        <f t="shared" si="101"/>
        <v>0.92592592592592582</v>
      </c>
      <c r="K101" s="14">
        <f t="shared" si="101"/>
        <v>0</v>
      </c>
      <c r="L101" s="14">
        <f t="shared" si="101"/>
        <v>0</v>
      </c>
    </row>
    <row r="102" spans="1:12" ht="15" customHeight="1" x14ac:dyDescent="0.15">
      <c r="A102" s="3"/>
      <c r="B102" s="3"/>
      <c r="C102" s="27" t="s">
        <v>559</v>
      </c>
      <c r="D102" s="31">
        <f t="shared" si="70"/>
        <v>7</v>
      </c>
      <c r="E102" s="14">
        <f t="shared" ref="E102:L102" si="102">IF($D102=0,0,E247/$D102*100)</f>
        <v>57.142857142857139</v>
      </c>
      <c r="F102" s="14">
        <f t="shared" si="102"/>
        <v>0</v>
      </c>
      <c r="G102" s="14">
        <f t="shared" si="102"/>
        <v>14.285714285714285</v>
      </c>
      <c r="H102" s="14">
        <f t="shared" si="102"/>
        <v>14.285714285714285</v>
      </c>
      <c r="I102" s="14">
        <f t="shared" si="102"/>
        <v>14.285714285714285</v>
      </c>
      <c r="J102" s="14">
        <f t="shared" si="102"/>
        <v>0</v>
      </c>
      <c r="K102" s="14">
        <f t="shared" si="102"/>
        <v>0</v>
      </c>
      <c r="L102" s="14">
        <f t="shared" si="102"/>
        <v>0</v>
      </c>
    </row>
    <row r="103" spans="1:12" ht="15" customHeight="1" x14ac:dyDescent="0.15">
      <c r="A103" s="3"/>
      <c r="B103" s="3"/>
      <c r="C103" s="27" t="s">
        <v>560</v>
      </c>
      <c r="D103" s="31">
        <f t="shared" si="70"/>
        <v>178</v>
      </c>
      <c r="E103" s="14">
        <f t="shared" ref="E103:L103" si="103">IF($D103=0,0,E248/$D103*100)</f>
        <v>31.460674157303369</v>
      </c>
      <c r="F103" s="14">
        <f t="shared" si="103"/>
        <v>2.2471910112359552</v>
      </c>
      <c r="G103" s="14">
        <f t="shared" si="103"/>
        <v>29.213483146067414</v>
      </c>
      <c r="H103" s="14">
        <f t="shared" si="103"/>
        <v>35.955056179775283</v>
      </c>
      <c r="I103" s="14">
        <f t="shared" si="103"/>
        <v>0.5617977528089888</v>
      </c>
      <c r="J103" s="14">
        <f t="shared" si="103"/>
        <v>0</v>
      </c>
      <c r="K103" s="14">
        <f t="shared" si="103"/>
        <v>0.5617977528089888</v>
      </c>
      <c r="L103" s="14">
        <f t="shared" si="103"/>
        <v>0</v>
      </c>
    </row>
    <row r="104" spans="1:12" ht="15" customHeight="1" x14ac:dyDescent="0.15">
      <c r="A104" s="3"/>
      <c r="B104" s="3"/>
      <c r="C104" s="27" t="s">
        <v>561</v>
      </c>
      <c r="D104" s="31">
        <f t="shared" si="70"/>
        <v>411</v>
      </c>
      <c r="E104" s="14">
        <f t="shared" ref="E104:L104" si="104">IF($D104=0,0,E249/$D104*100)</f>
        <v>52.068126520681268</v>
      </c>
      <c r="F104" s="14">
        <f t="shared" si="104"/>
        <v>1.2165450121654502</v>
      </c>
      <c r="G104" s="14">
        <f t="shared" si="104"/>
        <v>26.520681265206814</v>
      </c>
      <c r="H104" s="14">
        <f t="shared" si="104"/>
        <v>19.951338199513383</v>
      </c>
      <c r="I104" s="14">
        <f t="shared" si="104"/>
        <v>0</v>
      </c>
      <c r="J104" s="14">
        <f t="shared" si="104"/>
        <v>0.24330900243309003</v>
      </c>
      <c r="K104" s="14">
        <f t="shared" si="104"/>
        <v>0</v>
      </c>
      <c r="L104" s="14">
        <f t="shared" si="104"/>
        <v>0</v>
      </c>
    </row>
    <row r="105" spans="1:12" ht="15" customHeight="1" x14ac:dyDescent="0.15">
      <c r="A105" s="3"/>
      <c r="B105" s="3"/>
      <c r="C105" s="27" t="s">
        <v>562</v>
      </c>
      <c r="D105" s="31">
        <f t="shared" si="70"/>
        <v>603</v>
      </c>
      <c r="E105" s="14">
        <f t="shared" ref="E105:L105" si="105">IF($D105=0,0,E250/$D105*100)</f>
        <v>95.024875621890544</v>
      </c>
      <c r="F105" s="14">
        <f t="shared" si="105"/>
        <v>2.1558872305140961</v>
      </c>
      <c r="G105" s="14">
        <f t="shared" si="105"/>
        <v>1.4925373134328357</v>
      </c>
      <c r="H105" s="14">
        <f t="shared" si="105"/>
        <v>1.1608623548922055</v>
      </c>
      <c r="I105" s="14">
        <f t="shared" si="105"/>
        <v>0.16583747927031509</v>
      </c>
      <c r="J105" s="14">
        <f t="shared" si="105"/>
        <v>0</v>
      </c>
      <c r="K105" s="14">
        <f t="shared" si="105"/>
        <v>0</v>
      </c>
      <c r="L105" s="14">
        <f t="shared" si="105"/>
        <v>0</v>
      </c>
    </row>
    <row r="106" spans="1:12" ht="15" customHeight="1" x14ac:dyDescent="0.15">
      <c r="A106" s="3"/>
      <c r="B106" s="3"/>
      <c r="C106" s="27" t="s">
        <v>563</v>
      </c>
      <c r="D106" s="31">
        <f t="shared" si="70"/>
        <v>136</v>
      </c>
      <c r="E106" s="14">
        <f t="shared" ref="E106:L106" si="106">IF($D106=0,0,E251/$D106*100)</f>
        <v>50</v>
      </c>
      <c r="F106" s="14">
        <f t="shared" si="106"/>
        <v>1.4705882352941175</v>
      </c>
      <c r="G106" s="14">
        <f t="shared" si="106"/>
        <v>26.47058823529412</v>
      </c>
      <c r="H106" s="14">
        <f t="shared" si="106"/>
        <v>22.058823529411764</v>
      </c>
      <c r="I106" s="14">
        <f t="shared" si="106"/>
        <v>0</v>
      </c>
      <c r="J106" s="14">
        <f t="shared" si="106"/>
        <v>0</v>
      </c>
      <c r="K106" s="14">
        <f t="shared" si="106"/>
        <v>0</v>
      </c>
      <c r="L106" s="14">
        <f t="shared" si="106"/>
        <v>0</v>
      </c>
    </row>
    <row r="107" spans="1:12" ht="15" customHeight="1" x14ac:dyDescent="0.15">
      <c r="A107" s="3"/>
      <c r="B107" s="3"/>
      <c r="C107" s="27" t="s">
        <v>564</v>
      </c>
      <c r="D107" s="31">
        <f t="shared" si="70"/>
        <v>10</v>
      </c>
      <c r="E107" s="14">
        <f t="shared" ref="E107:L107" si="107">IF($D107=0,0,E252/$D107*100)</f>
        <v>50</v>
      </c>
      <c r="F107" s="14">
        <f t="shared" si="107"/>
        <v>0</v>
      </c>
      <c r="G107" s="14">
        <f t="shared" si="107"/>
        <v>30</v>
      </c>
      <c r="H107" s="14">
        <f t="shared" si="107"/>
        <v>20</v>
      </c>
      <c r="I107" s="14">
        <f t="shared" si="107"/>
        <v>0</v>
      </c>
      <c r="J107" s="14">
        <f t="shared" si="107"/>
        <v>0</v>
      </c>
      <c r="K107" s="14">
        <f t="shared" si="107"/>
        <v>0</v>
      </c>
      <c r="L107" s="14">
        <f t="shared" si="107"/>
        <v>0</v>
      </c>
    </row>
    <row r="108" spans="1:12" ht="15" customHeight="1" x14ac:dyDescent="0.15">
      <c r="A108" s="3"/>
      <c r="B108" s="3"/>
      <c r="C108" s="27" t="s">
        <v>565</v>
      </c>
      <c r="D108" s="31">
        <f t="shared" si="70"/>
        <v>202</v>
      </c>
      <c r="E108" s="14">
        <f t="shared" ref="E108:L108" si="108">IF($D108=0,0,E253/$D108*100)</f>
        <v>38.613861386138616</v>
      </c>
      <c r="F108" s="14">
        <f t="shared" si="108"/>
        <v>0.49504950495049505</v>
      </c>
      <c r="G108" s="14">
        <f t="shared" si="108"/>
        <v>34.653465346534652</v>
      </c>
      <c r="H108" s="14">
        <f t="shared" si="108"/>
        <v>22.277227722772277</v>
      </c>
      <c r="I108" s="14">
        <f t="shared" si="108"/>
        <v>0.49504950495049505</v>
      </c>
      <c r="J108" s="14">
        <f t="shared" si="108"/>
        <v>0.99009900990099009</v>
      </c>
      <c r="K108" s="14">
        <f t="shared" si="108"/>
        <v>0.99009900990099009</v>
      </c>
      <c r="L108" s="14">
        <f t="shared" si="108"/>
        <v>1.4851485148514851</v>
      </c>
    </row>
    <row r="109" spans="1:12" ht="15" customHeight="1" x14ac:dyDescent="0.15">
      <c r="A109" s="3"/>
      <c r="B109" s="4"/>
      <c r="C109" s="28" t="s">
        <v>566</v>
      </c>
      <c r="D109" s="32">
        <f t="shared" si="70"/>
        <v>67</v>
      </c>
      <c r="E109" s="12">
        <f t="shared" ref="E109:L109" si="109">IF($D109=0,0,E254/$D109*100)</f>
        <v>49.253731343283583</v>
      </c>
      <c r="F109" s="12">
        <f t="shared" si="109"/>
        <v>0</v>
      </c>
      <c r="G109" s="12">
        <f t="shared" si="109"/>
        <v>28.35820895522388</v>
      </c>
      <c r="H109" s="12">
        <f t="shared" si="109"/>
        <v>19.402985074626866</v>
      </c>
      <c r="I109" s="12">
        <f t="shared" si="109"/>
        <v>1.4925373134328357</v>
      </c>
      <c r="J109" s="12">
        <f t="shared" si="109"/>
        <v>1.4925373134328357</v>
      </c>
      <c r="K109" s="12">
        <f t="shared" si="109"/>
        <v>0</v>
      </c>
      <c r="L109" s="12">
        <f t="shared" si="109"/>
        <v>0</v>
      </c>
    </row>
    <row r="110" spans="1:12" ht="15" customHeight="1" x14ac:dyDescent="0.15">
      <c r="A110" s="3"/>
      <c r="B110" s="24" t="s">
        <v>12</v>
      </c>
      <c r="C110" s="27" t="s">
        <v>402</v>
      </c>
      <c r="D110" s="31">
        <f t="shared" si="70"/>
        <v>999</v>
      </c>
      <c r="E110" s="14">
        <f t="shared" ref="E110:L110" si="110">IF($D110=0,0,E255/$D110*100)</f>
        <v>52.552552552552555</v>
      </c>
      <c r="F110" s="14">
        <f t="shared" si="110"/>
        <v>1.1011011011011012</v>
      </c>
      <c r="G110" s="14">
        <f t="shared" si="110"/>
        <v>25.225225225225223</v>
      </c>
      <c r="H110" s="14">
        <f t="shared" si="110"/>
        <v>20.12012012012012</v>
      </c>
      <c r="I110" s="14">
        <f t="shared" si="110"/>
        <v>0.10010010010010009</v>
      </c>
      <c r="J110" s="14">
        <f t="shared" si="110"/>
        <v>0.50050050050050054</v>
      </c>
      <c r="K110" s="14">
        <f t="shared" si="110"/>
        <v>0.10010010010010009</v>
      </c>
      <c r="L110" s="14">
        <f t="shared" si="110"/>
        <v>0.3003003003003003</v>
      </c>
    </row>
    <row r="111" spans="1:12" ht="15" customHeight="1" x14ac:dyDescent="0.15">
      <c r="A111" s="3"/>
      <c r="B111" s="24" t="s">
        <v>13</v>
      </c>
      <c r="C111" s="27" t="s">
        <v>556</v>
      </c>
      <c r="D111" s="31">
        <f t="shared" si="70"/>
        <v>159</v>
      </c>
      <c r="E111" s="14">
        <f t="shared" ref="E111:L111" si="111">IF($D111=0,0,E256/$D111*100)</f>
        <v>35.849056603773583</v>
      </c>
      <c r="F111" s="14">
        <f t="shared" si="111"/>
        <v>1.8867924528301887</v>
      </c>
      <c r="G111" s="14">
        <f t="shared" si="111"/>
        <v>37.106918238993707</v>
      </c>
      <c r="H111" s="14">
        <f t="shared" si="111"/>
        <v>23.89937106918239</v>
      </c>
      <c r="I111" s="14">
        <f t="shared" si="111"/>
        <v>0</v>
      </c>
      <c r="J111" s="14">
        <f t="shared" si="111"/>
        <v>0.62893081761006298</v>
      </c>
      <c r="K111" s="14">
        <f t="shared" si="111"/>
        <v>0.62893081761006298</v>
      </c>
      <c r="L111" s="14">
        <f t="shared" si="111"/>
        <v>0</v>
      </c>
    </row>
    <row r="112" spans="1:12" ht="15" customHeight="1" x14ac:dyDescent="0.15">
      <c r="A112" s="3"/>
      <c r="B112" s="24" t="s">
        <v>14</v>
      </c>
      <c r="C112" s="27" t="s">
        <v>557</v>
      </c>
      <c r="D112" s="31">
        <f t="shared" si="70"/>
        <v>185</v>
      </c>
      <c r="E112" s="14">
        <f t="shared" ref="E112:L112" si="112">IF($D112=0,0,E257/$D112*100)</f>
        <v>97.837837837837839</v>
      </c>
      <c r="F112" s="14">
        <f t="shared" si="112"/>
        <v>0.54054054054054057</v>
      </c>
      <c r="G112" s="14">
        <f t="shared" si="112"/>
        <v>0.54054054054054057</v>
      </c>
      <c r="H112" s="14">
        <f t="shared" si="112"/>
        <v>1.0810810810810811</v>
      </c>
      <c r="I112" s="14">
        <f t="shared" si="112"/>
        <v>0</v>
      </c>
      <c r="J112" s="14">
        <f t="shared" si="112"/>
        <v>0</v>
      </c>
      <c r="K112" s="14">
        <f t="shared" si="112"/>
        <v>0</v>
      </c>
      <c r="L112" s="14">
        <f t="shared" si="112"/>
        <v>0</v>
      </c>
    </row>
    <row r="113" spans="1:12" ht="15" customHeight="1" x14ac:dyDescent="0.15">
      <c r="A113" s="3"/>
      <c r="B113" s="3"/>
      <c r="C113" s="27" t="s">
        <v>558</v>
      </c>
      <c r="D113" s="31">
        <f t="shared" si="70"/>
        <v>51</v>
      </c>
      <c r="E113" s="14">
        <f t="shared" ref="E113:L113" si="113">IF($D113=0,0,E258/$D113*100)</f>
        <v>47.058823529411761</v>
      </c>
      <c r="F113" s="14">
        <f t="shared" si="113"/>
        <v>1.9607843137254901</v>
      </c>
      <c r="G113" s="14">
        <f t="shared" si="113"/>
        <v>21.568627450980394</v>
      </c>
      <c r="H113" s="14">
        <f t="shared" si="113"/>
        <v>25.490196078431371</v>
      </c>
      <c r="I113" s="14">
        <f t="shared" si="113"/>
        <v>1.9607843137254901</v>
      </c>
      <c r="J113" s="14">
        <f t="shared" si="113"/>
        <v>1.9607843137254901</v>
      </c>
      <c r="K113" s="14">
        <f t="shared" si="113"/>
        <v>0</v>
      </c>
      <c r="L113" s="14">
        <f t="shared" si="113"/>
        <v>0</v>
      </c>
    </row>
    <row r="114" spans="1:12" ht="15" customHeight="1" x14ac:dyDescent="0.15">
      <c r="A114" s="3"/>
      <c r="B114" s="3"/>
      <c r="C114" s="27" t="s">
        <v>559</v>
      </c>
      <c r="D114" s="31">
        <f t="shared" si="70"/>
        <v>2</v>
      </c>
      <c r="E114" s="14">
        <f t="shared" ref="E114:L114" si="114">IF($D114=0,0,E259/$D114*100)</f>
        <v>100</v>
      </c>
      <c r="F114" s="14">
        <f t="shared" si="114"/>
        <v>0</v>
      </c>
      <c r="G114" s="14">
        <f t="shared" si="114"/>
        <v>0</v>
      </c>
      <c r="H114" s="14">
        <f t="shared" si="114"/>
        <v>0</v>
      </c>
      <c r="I114" s="14">
        <f t="shared" si="114"/>
        <v>0</v>
      </c>
      <c r="J114" s="14">
        <f t="shared" si="114"/>
        <v>0</v>
      </c>
      <c r="K114" s="14">
        <f t="shared" si="114"/>
        <v>0</v>
      </c>
      <c r="L114" s="14">
        <f t="shared" si="114"/>
        <v>0</v>
      </c>
    </row>
    <row r="115" spans="1:12" ht="15" customHeight="1" x14ac:dyDescent="0.15">
      <c r="A115" s="3"/>
      <c r="B115" s="3"/>
      <c r="C115" s="27" t="s">
        <v>560</v>
      </c>
      <c r="D115" s="31">
        <f t="shared" si="70"/>
        <v>55</v>
      </c>
      <c r="E115" s="14">
        <f t="shared" ref="E115:L115" si="115">IF($D115=0,0,E260/$D115*100)</f>
        <v>34.545454545454547</v>
      </c>
      <c r="F115" s="14">
        <f t="shared" si="115"/>
        <v>3.6363636363636362</v>
      </c>
      <c r="G115" s="14">
        <f t="shared" si="115"/>
        <v>23.636363636363637</v>
      </c>
      <c r="H115" s="14">
        <f t="shared" si="115"/>
        <v>36.363636363636367</v>
      </c>
      <c r="I115" s="14">
        <f t="shared" si="115"/>
        <v>0</v>
      </c>
      <c r="J115" s="14">
        <f t="shared" si="115"/>
        <v>0</v>
      </c>
      <c r="K115" s="14">
        <f t="shared" si="115"/>
        <v>1.8181818181818181</v>
      </c>
      <c r="L115" s="14">
        <f t="shared" si="115"/>
        <v>0</v>
      </c>
    </row>
    <row r="116" spans="1:12" ht="15" customHeight="1" x14ac:dyDescent="0.15">
      <c r="A116" s="3"/>
      <c r="B116" s="3"/>
      <c r="C116" s="27" t="s">
        <v>561</v>
      </c>
      <c r="D116" s="31">
        <f t="shared" si="70"/>
        <v>122</v>
      </c>
      <c r="E116" s="14">
        <f t="shared" ref="E116:L116" si="116">IF($D116=0,0,E261/$D116*100)</f>
        <v>55.737704918032783</v>
      </c>
      <c r="F116" s="14">
        <f t="shared" si="116"/>
        <v>0.81967213114754101</v>
      </c>
      <c r="G116" s="14">
        <f t="shared" si="116"/>
        <v>27.049180327868854</v>
      </c>
      <c r="H116" s="14">
        <f t="shared" si="116"/>
        <v>16.393442622950818</v>
      </c>
      <c r="I116" s="14">
        <f t="shared" si="116"/>
        <v>0</v>
      </c>
      <c r="J116" s="14">
        <f t="shared" si="116"/>
        <v>0</v>
      </c>
      <c r="K116" s="14">
        <f t="shared" si="116"/>
        <v>0</v>
      </c>
      <c r="L116" s="14">
        <f t="shared" si="116"/>
        <v>0</v>
      </c>
    </row>
    <row r="117" spans="1:12" ht="15" customHeight="1" x14ac:dyDescent="0.15">
      <c r="A117" s="3"/>
      <c r="B117" s="3"/>
      <c r="C117" s="27" t="s">
        <v>562</v>
      </c>
      <c r="D117" s="31">
        <f t="shared" si="70"/>
        <v>278</v>
      </c>
      <c r="E117" s="14">
        <f t="shared" ref="E117:L117" si="117">IF($D117=0,0,E262/$D117*100)</f>
        <v>95.323741007194243</v>
      </c>
      <c r="F117" s="14">
        <f t="shared" si="117"/>
        <v>1.4388489208633095</v>
      </c>
      <c r="G117" s="14">
        <f t="shared" si="117"/>
        <v>1.7985611510791366</v>
      </c>
      <c r="H117" s="14">
        <f t="shared" si="117"/>
        <v>1.079136690647482</v>
      </c>
      <c r="I117" s="14">
        <f t="shared" si="117"/>
        <v>0.35971223021582738</v>
      </c>
      <c r="J117" s="14">
        <f t="shared" si="117"/>
        <v>0</v>
      </c>
      <c r="K117" s="14">
        <f t="shared" si="117"/>
        <v>0</v>
      </c>
      <c r="L117" s="14">
        <f t="shared" si="117"/>
        <v>0</v>
      </c>
    </row>
    <row r="118" spans="1:12" ht="15" customHeight="1" x14ac:dyDescent="0.15">
      <c r="A118" s="3"/>
      <c r="B118" s="3"/>
      <c r="C118" s="27" t="s">
        <v>563</v>
      </c>
      <c r="D118" s="31">
        <f t="shared" si="70"/>
        <v>55</v>
      </c>
      <c r="E118" s="14">
        <f t="shared" ref="E118:L118" si="118">IF($D118=0,0,E263/$D118*100)</f>
        <v>58.18181818181818</v>
      </c>
      <c r="F118" s="14">
        <f t="shared" si="118"/>
        <v>3.6363636363636362</v>
      </c>
      <c r="G118" s="14">
        <f t="shared" si="118"/>
        <v>20</v>
      </c>
      <c r="H118" s="14">
        <f t="shared" si="118"/>
        <v>18.181818181818183</v>
      </c>
      <c r="I118" s="14">
        <f t="shared" si="118"/>
        <v>0</v>
      </c>
      <c r="J118" s="14">
        <f t="shared" si="118"/>
        <v>0</v>
      </c>
      <c r="K118" s="14">
        <f t="shared" si="118"/>
        <v>0</v>
      </c>
      <c r="L118" s="14">
        <f t="shared" si="118"/>
        <v>0</v>
      </c>
    </row>
    <row r="119" spans="1:12" ht="15" customHeight="1" x14ac:dyDescent="0.15">
      <c r="A119" s="3"/>
      <c r="B119" s="3"/>
      <c r="C119" s="27" t="s">
        <v>564</v>
      </c>
      <c r="D119" s="31">
        <f t="shared" si="70"/>
        <v>2</v>
      </c>
      <c r="E119" s="14">
        <f t="shared" ref="E119:L119" si="119">IF($D119=0,0,E264/$D119*100)</f>
        <v>50</v>
      </c>
      <c r="F119" s="14">
        <f t="shared" si="119"/>
        <v>0</v>
      </c>
      <c r="G119" s="14">
        <f t="shared" si="119"/>
        <v>50</v>
      </c>
      <c r="H119" s="14">
        <f t="shared" si="119"/>
        <v>0</v>
      </c>
      <c r="I119" s="14">
        <f t="shared" si="119"/>
        <v>0</v>
      </c>
      <c r="J119" s="14">
        <f t="shared" si="119"/>
        <v>0</v>
      </c>
      <c r="K119" s="14">
        <f t="shared" si="119"/>
        <v>0</v>
      </c>
      <c r="L119" s="14">
        <f t="shared" si="119"/>
        <v>0</v>
      </c>
    </row>
    <row r="120" spans="1:12" ht="15" customHeight="1" x14ac:dyDescent="0.15">
      <c r="A120" s="3"/>
      <c r="B120" s="3"/>
      <c r="C120" s="27" t="s">
        <v>565</v>
      </c>
      <c r="D120" s="31">
        <f t="shared" si="70"/>
        <v>64</v>
      </c>
      <c r="E120" s="14">
        <f t="shared" ref="E120:L120" si="120">IF($D120=0,0,E265/$D120*100)</f>
        <v>31.25</v>
      </c>
      <c r="F120" s="14">
        <f t="shared" si="120"/>
        <v>0</v>
      </c>
      <c r="G120" s="14">
        <f t="shared" si="120"/>
        <v>37.5</v>
      </c>
      <c r="H120" s="14">
        <f t="shared" si="120"/>
        <v>26.5625</v>
      </c>
      <c r="I120" s="14">
        <f t="shared" si="120"/>
        <v>1.5625</v>
      </c>
      <c r="J120" s="14">
        <f t="shared" si="120"/>
        <v>0</v>
      </c>
      <c r="K120" s="14">
        <f t="shared" si="120"/>
        <v>0</v>
      </c>
      <c r="L120" s="14">
        <f t="shared" si="120"/>
        <v>3.125</v>
      </c>
    </row>
    <row r="121" spans="1:12" ht="15" customHeight="1" x14ac:dyDescent="0.15">
      <c r="A121" s="3"/>
      <c r="B121" s="4"/>
      <c r="C121" s="28" t="s">
        <v>566</v>
      </c>
      <c r="D121" s="32">
        <f t="shared" si="70"/>
        <v>27</v>
      </c>
      <c r="E121" s="12">
        <f t="shared" ref="E121:L121" si="121">IF($D121=0,0,E266/$D121*100)</f>
        <v>59.259259259259252</v>
      </c>
      <c r="F121" s="12">
        <f t="shared" si="121"/>
        <v>0</v>
      </c>
      <c r="G121" s="12">
        <f t="shared" si="121"/>
        <v>29.629629629629626</v>
      </c>
      <c r="H121" s="12">
        <f t="shared" si="121"/>
        <v>7.4074074074074066</v>
      </c>
      <c r="I121" s="12">
        <f t="shared" si="121"/>
        <v>3.7037037037037033</v>
      </c>
      <c r="J121" s="12">
        <f t="shared" si="121"/>
        <v>0</v>
      </c>
      <c r="K121" s="12">
        <f t="shared" si="121"/>
        <v>0</v>
      </c>
      <c r="L121" s="12">
        <f t="shared" si="121"/>
        <v>0</v>
      </c>
    </row>
    <row r="122" spans="1:12" ht="15" customHeight="1" x14ac:dyDescent="0.15">
      <c r="A122" s="3"/>
      <c r="B122" s="24" t="s">
        <v>15</v>
      </c>
      <c r="C122" s="27" t="s">
        <v>402</v>
      </c>
      <c r="D122" s="31">
        <f t="shared" si="70"/>
        <v>797</v>
      </c>
      <c r="E122" s="14">
        <f t="shared" ref="E122:L122" si="122">IF($D122=0,0,E267/$D122*100)</f>
        <v>46.29861982434128</v>
      </c>
      <c r="F122" s="14">
        <f t="shared" si="122"/>
        <v>0.87829360100376408</v>
      </c>
      <c r="G122" s="14">
        <f t="shared" si="122"/>
        <v>24.215809284818068</v>
      </c>
      <c r="H122" s="14">
        <f t="shared" si="122"/>
        <v>26.223337515683813</v>
      </c>
      <c r="I122" s="14">
        <f t="shared" si="122"/>
        <v>0.62735257214554585</v>
      </c>
      <c r="J122" s="14">
        <f t="shared" si="122"/>
        <v>1.1292346298619824</v>
      </c>
      <c r="K122" s="14">
        <f t="shared" si="122"/>
        <v>0</v>
      </c>
      <c r="L122" s="14">
        <f t="shared" si="122"/>
        <v>0.62735257214554585</v>
      </c>
    </row>
    <row r="123" spans="1:12" ht="15" customHeight="1" x14ac:dyDescent="0.15">
      <c r="A123" s="3"/>
      <c r="B123" s="24" t="s">
        <v>16</v>
      </c>
      <c r="C123" s="27" t="s">
        <v>556</v>
      </c>
      <c r="D123" s="31">
        <f t="shared" si="70"/>
        <v>157</v>
      </c>
      <c r="E123" s="14">
        <f t="shared" ref="E123:L123" si="123">IF($D123=0,0,E268/$D123*100)</f>
        <v>55.414012738853501</v>
      </c>
      <c r="F123" s="14">
        <f t="shared" si="123"/>
        <v>0</v>
      </c>
      <c r="G123" s="14">
        <f t="shared" si="123"/>
        <v>24.840764331210192</v>
      </c>
      <c r="H123" s="14">
        <f t="shared" si="123"/>
        <v>19.745222929936308</v>
      </c>
      <c r="I123" s="14">
        <f t="shared" si="123"/>
        <v>0</v>
      </c>
      <c r="J123" s="14">
        <f t="shared" si="123"/>
        <v>0</v>
      </c>
      <c r="K123" s="14">
        <f t="shared" si="123"/>
        <v>0</v>
      </c>
      <c r="L123" s="14">
        <f t="shared" si="123"/>
        <v>0</v>
      </c>
    </row>
    <row r="124" spans="1:12" ht="15" customHeight="1" x14ac:dyDescent="0.15">
      <c r="A124" s="3"/>
      <c r="B124" s="24" t="s">
        <v>17</v>
      </c>
      <c r="C124" s="27" t="s">
        <v>557</v>
      </c>
      <c r="D124" s="31">
        <f t="shared" si="70"/>
        <v>116</v>
      </c>
      <c r="E124" s="14">
        <f t="shared" ref="E124:L124" si="124">IF($D124=0,0,E269/$D124*100)</f>
        <v>92.241379310344826</v>
      </c>
      <c r="F124" s="14">
        <f t="shared" si="124"/>
        <v>2.5862068965517242</v>
      </c>
      <c r="G124" s="14">
        <f t="shared" si="124"/>
        <v>4.3103448275862073</v>
      </c>
      <c r="H124" s="14">
        <f t="shared" si="124"/>
        <v>0.86206896551724133</v>
      </c>
      <c r="I124" s="14">
        <f t="shared" si="124"/>
        <v>0</v>
      </c>
      <c r="J124" s="14">
        <f t="shared" si="124"/>
        <v>0</v>
      </c>
      <c r="K124" s="14">
        <f t="shared" si="124"/>
        <v>0</v>
      </c>
      <c r="L124" s="14">
        <f t="shared" si="124"/>
        <v>0</v>
      </c>
    </row>
    <row r="125" spans="1:12" ht="15" customHeight="1" x14ac:dyDescent="0.15">
      <c r="A125" s="3"/>
      <c r="B125" s="24"/>
      <c r="C125" s="27" t="s">
        <v>558</v>
      </c>
      <c r="D125" s="31">
        <f t="shared" si="70"/>
        <v>29</v>
      </c>
      <c r="E125" s="14">
        <f t="shared" ref="E125:L125" si="125">IF($D125=0,0,E270/$D125*100)</f>
        <v>37.931034482758619</v>
      </c>
      <c r="F125" s="14">
        <f t="shared" si="125"/>
        <v>0</v>
      </c>
      <c r="G125" s="14">
        <f t="shared" si="125"/>
        <v>34.482758620689658</v>
      </c>
      <c r="H125" s="14">
        <f t="shared" si="125"/>
        <v>27.586206896551722</v>
      </c>
      <c r="I125" s="14">
        <f t="shared" si="125"/>
        <v>0</v>
      </c>
      <c r="J125" s="14">
        <f t="shared" si="125"/>
        <v>0</v>
      </c>
      <c r="K125" s="14">
        <f t="shared" si="125"/>
        <v>0</v>
      </c>
      <c r="L125" s="14">
        <f t="shared" si="125"/>
        <v>0</v>
      </c>
    </row>
    <row r="126" spans="1:12" ht="15" customHeight="1" x14ac:dyDescent="0.15">
      <c r="A126" s="3"/>
      <c r="B126" s="3"/>
      <c r="C126" s="27" t="s">
        <v>559</v>
      </c>
      <c r="D126" s="31">
        <f t="shared" si="70"/>
        <v>3</v>
      </c>
      <c r="E126" s="14">
        <f t="shared" ref="E126:L126" si="126">IF($D126=0,0,E271/$D126*100)</f>
        <v>33.333333333333329</v>
      </c>
      <c r="F126" s="14">
        <f t="shared" si="126"/>
        <v>0</v>
      </c>
      <c r="G126" s="14">
        <f t="shared" si="126"/>
        <v>33.333333333333329</v>
      </c>
      <c r="H126" s="14">
        <f t="shared" si="126"/>
        <v>0</v>
      </c>
      <c r="I126" s="14">
        <f t="shared" si="126"/>
        <v>33.333333333333329</v>
      </c>
      <c r="J126" s="14">
        <f t="shared" si="126"/>
        <v>0</v>
      </c>
      <c r="K126" s="14">
        <f t="shared" si="126"/>
        <v>0</v>
      </c>
      <c r="L126" s="14">
        <f t="shared" si="126"/>
        <v>0</v>
      </c>
    </row>
    <row r="127" spans="1:12" ht="15" customHeight="1" x14ac:dyDescent="0.15">
      <c r="A127" s="3"/>
      <c r="B127" s="3"/>
      <c r="C127" s="27" t="s">
        <v>560</v>
      </c>
      <c r="D127" s="31">
        <f t="shared" si="70"/>
        <v>71</v>
      </c>
      <c r="E127" s="14">
        <f t="shared" ref="E127:L127" si="127">IF($D127=0,0,E272/$D127*100)</f>
        <v>26.760563380281688</v>
      </c>
      <c r="F127" s="14">
        <f t="shared" si="127"/>
        <v>2.8169014084507045</v>
      </c>
      <c r="G127" s="14">
        <f t="shared" si="127"/>
        <v>33.802816901408448</v>
      </c>
      <c r="H127" s="14">
        <f t="shared" si="127"/>
        <v>36.619718309859159</v>
      </c>
      <c r="I127" s="14">
        <f t="shared" si="127"/>
        <v>0</v>
      </c>
      <c r="J127" s="14">
        <f t="shared" si="127"/>
        <v>0</v>
      </c>
      <c r="K127" s="14">
        <f t="shared" si="127"/>
        <v>0</v>
      </c>
      <c r="L127" s="14">
        <f t="shared" si="127"/>
        <v>0</v>
      </c>
    </row>
    <row r="128" spans="1:12" ht="15" customHeight="1" x14ac:dyDescent="0.15">
      <c r="A128" s="3"/>
      <c r="B128" s="3"/>
      <c r="C128" s="27" t="s">
        <v>561</v>
      </c>
      <c r="D128" s="31">
        <f t="shared" si="70"/>
        <v>180</v>
      </c>
      <c r="E128" s="14">
        <f t="shared" ref="E128:L128" si="128">IF($D128=0,0,E273/$D128*100)</f>
        <v>46.666666666666664</v>
      </c>
      <c r="F128" s="14">
        <f t="shared" si="128"/>
        <v>2.2222222222222223</v>
      </c>
      <c r="G128" s="14">
        <f t="shared" si="128"/>
        <v>30.555555555555557</v>
      </c>
      <c r="H128" s="14">
        <f t="shared" si="128"/>
        <v>20</v>
      </c>
      <c r="I128" s="14">
        <f t="shared" si="128"/>
        <v>0</v>
      </c>
      <c r="J128" s="14">
        <f t="shared" si="128"/>
        <v>0.55555555555555558</v>
      </c>
      <c r="K128" s="14">
        <f t="shared" si="128"/>
        <v>0</v>
      </c>
      <c r="L128" s="14">
        <f t="shared" si="128"/>
        <v>0</v>
      </c>
    </row>
    <row r="129" spans="1:12" ht="15" customHeight="1" x14ac:dyDescent="0.15">
      <c r="A129" s="3"/>
      <c r="B129" s="3"/>
      <c r="C129" s="27" t="s">
        <v>562</v>
      </c>
      <c r="D129" s="31">
        <f t="shared" si="70"/>
        <v>202</v>
      </c>
      <c r="E129" s="14">
        <f t="shared" ref="E129:L129" si="129">IF($D129=0,0,E274/$D129*100)</f>
        <v>93.564356435643575</v>
      </c>
      <c r="F129" s="14">
        <f t="shared" si="129"/>
        <v>3.9603960396039604</v>
      </c>
      <c r="G129" s="14">
        <f t="shared" si="129"/>
        <v>0.99009900990099009</v>
      </c>
      <c r="H129" s="14">
        <f t="shared" si="129"/>
        <v>1.4851485148514851</v>
      </c>
      <c r="I129" s="14">
        <f t="shared" si="129"/>
        <v>0</v>
      </c>
      <c r="J129" s="14">
        <f t="shared" si="129"/>
        <v>0</v>
      </c>
      <c r="K129" s="14">
        <f t="shared" si="129"/>
        <v>0</v>
      </c>
      <c r="L129" s="14">
        <f t="shared" si="129"/>
        <v>0</v>
      </c>
    </row>
    <row r="130" spans="1:12" ht="15" customHeight="1" x14ac:dyDescent="0.15">
      <c r="A130" s="3"/>
      <c r="B130" s="3"/>
      <c r="C130" s="27" t="s">
        <v>563</v>
      </c>
      <c r="D130" s="31">
        <f t="shared" si="70"/>
        <v>53</v>
      </c>
      <c r="E130" s="14">
        <f t="shared" ref="E130:L130" si="130">IF($D130=0,0,E275/$D130*100)</f>
        <v>41.509433962264154</v>
      </c>
      <c r="F130" s="14">
        <f t="shared" si="130"/>
        <v>0</v>
      </c>
      <c r="G130" s="14">
        <f t="shared" si="130"/>
        <v>33.962264150943398</v>
      </c>
      <c r="H130" s="14">
        <f t="shared" si="130"/>
        <v>24.528301886792452</v>
      </c>
      <c r="I130" s="14">
        <f t="shared" si="130"/>
        <v>0</v>
      </c>
      <c r="J130" s="14">
        <f t="shared" si="130"/>
        <v>0</v>
      </c>
      <c r="K130" s="14">
        <f t="shared" si="130"/>
        <v>0</v>
      </c>
      <c r="L130" s="14">
        <f t="shared" si="130"/>
        <v>0</v>
      </c>
    </row>
    <row r="131" spans="1:12" ht="15" customHeight="1" x14ac:dyDescent="0.15">
      <c r="A131" s="3"/>
      <c r="B131" s="3"/>
      <c r="C131" s="27" t="s">
        <v>564</v>
      </c>
      <c r="D131" s="31">
        <f t="shared" si="70"/>
        <v>5</v>
      </c>
      <c r="E131" s="14">
        <f t="shared" ref="E131:L131" si="131">IF($D131=0,0,E276/$D131*100)</f>
        <v>40</v>
      </c>
      <c r="F131" s="14">
        <f t="shared" si="131"/>
        <v>0</v>
      </c>
      <c r="G131" s="14">
        <f t="shared" si="131"/>
        <v>40</v>
      </c>
      <c r="H131" s="14">
        <f t="shared" si="131"/>
        <v>20</v>
      </c>
      <c r="I131" s="14">
        <f t="shared" si="131"/>
        <v>0</v>
      </c>
      <c r="J131" s="14">
        <f t="shared" si="131"/>
        <v>0</v>
      </c>
      <c r="K131" s="14">
        <f t="shared" si="131"/>
        <v>0</v>
      </c>
      <c r="L131" s="14">
        <f t="shared" si="131"/>
        <v>0</v>
      </c>
    </row>
    <row r="132" spans="1:12" ht="15" customHeight="1" x14ac:dyDescent="0.15">
      <c r="A132" s="3"/>
      <c r="B132" s="3"/>
      <c r="C132" s="27" t="s">
        <v>565</v>
      </c>
      <c r="D132" s="31">
        <f t="shared" si="70"/>
        <v>76</v>
      </c>
      <c r="E132" s="14">
        <f t="shared" ref="E132:L132" si="132">IF($D132=0,0,E277/$D132*100)</f>
        <v>39.473684210526315</v>
      </c>
      <c r="F132" s="14">
        <f t="shared" si="132"/>
        <v>1.3157894736842104</v>
      </c>
      <c r="G132" s="14">
        <f t="shared" si="132"/>
        <v>36.84210526315789</v>
      </c>
      <c r="H132" s="14">
        <f t="shared" si="132"/>
        <v>17.105263157894736</v>
      </c>
      <c r="I132" s="14">
        <f t="shared" si="132"/>
        <v>0</v>
      </c>
      <c r="J132" s="14">
        <f t="shared" si="132"/>
        <v>1.3157894736842104</v>
      </c>
      <c r="K132" s="14">
        <f t="shared" si="132"/>
        <v>2.6315789473684208</v>
      </c>
      <c r="L132" s="14">
        <f t="shared" si="132"/>
        <v>1.3157894736842104</v>
      </c>
    </row>
    <row r="133" spans="1:12" ht="15" customHeight="1" x14ac:dyDescent="0.15">
      <c r="A133" s="3"/>
      <c r="B133" s="4"/>
      <c r="C133" s="28" t="s">
        <v>566</v>
      </c>
      <c r="D133" s="32">
        <f t="shared" si="70"/>
        <v>20</v>
      </c>
      <c r="E133" s="12">
        <f t="shared" ref="E133:L133" si="133">IF($D133=0,0,E278/$D133*100)</f>
        <v>55.000000000000007</v>
      </c>
      <c r="F133" s="12">
        <f t="shared" si="133"/>
        <v>0</v>
      </c>
      <c r="G133" s="12">
        <f t="shared" si="133"/>
        <v>30</v>
      </c>
      <c r="H133" s="12">
        <f t="shared" si="133"/>
        <v>15</v>
      </c>
      <c r="I133" s="12">
        <f t="shared" si="133"/>
        <v>0</v>
      </c>
      <c r="J133" s="12">
        <f t="shared" si="133"/>
        <v>0</v>
      </c>
      <c r="K133" s="12">
        <f t="shared" si="133"/>
        <v>0</v>
      </c>
      <c r="L133" s="12">
        <f t="shared" si="133"/>
        <v>0</v>
      </c>
    </row>
    <row r="134" spans="1:12" ht="15" customHeight="1" x14ac:dyDescent="0.15">
      <c r="A134" s="3"/>
      <c r="B134" s="230" t="s">
        <v>18</v>
      </c>
      <c r="C134" s="27" t="s">
        <v>402</v>
      </c>
      <c r="D134" s="31">
        <f t="shared" si="70"/>
        <v>670</v>
      </c>
      <c r="E134" s="14">
        <f t="shared" ref="E134:L134" si="134">IF($D134=0,0,E279/$D134*100)</f>
        <v>35.970149253731343</v>
      </c>
      <c r="F134" s="14">
        <f t="shared" si="134"/>
        <v>0.44776119402985076</v>
      </c>
      <c r="G134" s="14">
        <f t="shared" si="134"/>
        <v>33.432835820895527</v>
      </c>
      <c r="H134" s="14">
        <f t="shared" si="134"/>
        <v>27.761194029850746</v>
      </c>
      <c r="I134" s="14">
        <f t="shared" si="134"/>
        <v>1.1940298507462688</v>
      </c>
      <c r="J134" s="14">
        <f t="shared" si="134"/>
        <v>1.0447761194029852</v>
      </c>
      <c r="K134" s="14">
        <f t="shared" si="134"/>
        <v>0.1492537313432836</v>
      </c>
      <c r="L134" s="14">
        <f t="shared" si="134"/>
        <v>0</v>
      </c>
    </row>
    <row r="135" spans="1:12" ht="15" customHeight="1" x14ac:dyDescent="0.15">
      <c r="A135" s="3"/>
      <c r="B135" s="231"/>
      <c r="C135" s="27" t="s">
        <v>556</v>
      </c>
      <c r="D135" s="31">
        <f t="shared" ref="D135:D145" si="135">D280</f>
        <v>120</v>
      </c>
      <c r="E135" s="14">
        <f t="shared" ref="E135:L135" si="136">IF($D135=0,0,E280/$D135*100)</f>
        <v>33.333333333333329</v>
      </c>
      <c r="F135" s="14">
        <f t="shared" si="136"/>
        <v>0</v>
      </c>
      <c r="G135" s="14">
        <f t="shared" si="136"/>
        <v>35.833333333333336</v>
      </c>
      <c r="H135" s="14">
        <f t="shared" si="136"/>
        <v>30</v>
      </c>
      <c r="I135" s="14">
        <f t="shared" si="136"/>
        <v>0.83333333333333337</v>
      </c>
      <c r="J135" s="14">
        <f t="shared" si="136"/>
        <v>0</v>
      </c>
      <c r="K135" s="14">
        <f t="shared" si="136"/>
        <v>0</v>
      </c>
      <c r="L135" s="14">
        <f t="shared" si="136"/>
        <v>0</v>
      </c>
    </row>
    <row r="136" spans="1:12" ht="15" customHeight="1" x14ac:dyDescent="0.15">
      <c r="A136" s="3"/>
      <c r="B136" s="231"/>
      <c r="C136" s="27" t="s">
        <v>557</v>
      </c>
      <c r="D136" s="31">
        <f t="shared" si="135"/>
        <v>66</v>
      </c>
      <c r="E136" s="14">
        <f t="shared" ref="E136:L136" si="137">IF($D136=0,0,E281/$D136*100)</f>
        <v>95.454545454545453</v>
      </c>
      <c r="F136" s="14">
        <f t="shared" si="137"/>
        <v>0</v>
      </c>
      <c r="G136" s="14">
        <f t="shared" si="137"/>
        <v>1.5151515151515151</v>
      </c>
      <c r="H136" s="14">
        <f t="shared" si="137"/>
        <v>0</v>
      </c>
      <c r="I136" s="14">
        <f t="shared" si="137"/>
        <v>0</v>
      </c>
      <c r="J136" s="14">
        <f t="shared" si="137"/>
        <v>3.0303030303030303</v>
      </c>
      <c r="K136" s="14">
        <f t="shared" si="137"/>
        <v>0</v>
      </c>
      <c r="L136" s="14">
        <f t="shared" si="137"/>
        <v>0</v>
      </c>
    </row>
    <row r="137" spans="1:12" ht="15" customHeight="1" x14ac:dyDescent="0.15">
      <c r="A137" s="3"/>
      <c r="B137" s="231"/>
      <c r="C137" s="27" t="s">
        <v>558</v>
      </c>
      <c r="D137" s="31">
        <f t="shared" si="135"/>
        <v>23</v>
      </c>
      <c r="E137" s="14">
        <f t="shared" ref="E137:L137" si="138">IF($D137=0,0,E282/$D137*100)</f>
        <v>34.782608695652172</v>
      </c>
      <c r="F137" s="14">
        <f t="shared" si="138"/>
        <v>0</v>
      </c>
      <c r="G137" s="14">
        <f t="shared" si="138"/>
        <v>26.086956521739129</v>
      </c>
      <c r="H137" s="14">
        <f t="shared" si="138"/>
        <v>39.130434782608695</v>
      </c>
      <c r="I137" s="14">
        <f t="shared" si="138"/>
        <v>0</v>
      </c>
      <c r="J137" s="14">
        <f t="shared" si="138"/>
        <v>0</v>
      </c>
      <c r="K137" s="14">
        <f t="shared" si="138"/>
        <v>0</v>
      </c>
      <c r="L137" s="14">
        <f t="shared" si="138"/>
        <v>0</v>
      </c>
    </row>
    <row r="138" spans="1:12" ht="15" customHeight="1" x14ac:dyDescent="0.15">
      <c r="A138" s="3"/>
      <c r="B138" s="231"/>
      <c r="C138" s="27" t="s">
        <v>559</v>
      </c>
      <c r="D138" s="31">
        <f t="shared" si="135"/>
        <v>2</v>
      </c>
      <c r="E138" s="14">
        <f t="shared" ref="E138:L138" si="139">IF($D138=0,0,E283/$D138*100)</f>
        <v>50</v>
      </c>
      <c r="F138" s="14">
        <f t="shared" si="139"/>
        <v>0</v>
      </c>
      <c r="G138" s="14">
        <f t="shared" si="139"/>
        <v>0</v>
      </c>
      <c r="H138" s="14">
        <f t="shared" si="139"/>
        <v>50</v>
      </c>
      <c r="I138" s="14">
        <f t="shared" si="139"/>
        <v>0</v>
      </c>
      <c r="J138" s="14">
        <f t="shared" si="139"/>
        <v>0</v>
      </c>
      <c r="K138" s="14">
        <f t="shared" si="139"/>
        <v>0</v>
      </c>
      <c r="L138" s="14">
        <f t="shared" si="139"/>
        <v>0</v>
      </c>
    </row>
    <row r="139" spans="1:12" ht="15" customHeight="1" x14ac:dyDescent="0.15">
      <c r="A139" s="3"/>
      <c r="B139" s="231"/>
      <c r="C139" s="27" t="s">
        <v>560</v>
      </c>
      <c r="D139" s="31">
        <f t="shared" si="135"/>
        <v>48</v>
      </c>
      <c r="E139" s="14">
        <f t="shared" ref="E139:L139" si="140">IF($D139=0,0,E284/$D139*100)</f>
        <v>33.333333333333329</v>
      </c>
      <c r="F139" s="14">
        <f t="shared" si="140"/>
        <v>0</v>
      </c>
      <c r="G139" s="14">
        <f t="shared" si="140"/>
        <v>29.166666666666668</v>
      </c>
      <c r="H139" s="14">
        <f t="shared" si="140"/>
        <v>35.416666666666671</v>
      </c>
      <c r="I139" s="14">
        <f t="shared" si="140"/>
        <v>2.083333333333333</v>
      </c>
      <c r="J139" s="14">
        <f t="shared" si="140"/>
        <v>0</v>
      </c>
      <c r="K139" s="14">
        <f t="shared" si="140"/>
        <v>0</v>
      </c>
      <c r="L139" s="14">
        <f t="shared" si="140"/>
        <v>0</v>
      </c>
    </row>
    <row r="140" spans="1:12" ht="15" customHeight="1" x14ac:dyDescent="0.15">
      <c r="A140" s="3"/>
      <c r="B140" s="3"/>
      <c r="C140" s="27" t="s">
        <v>561</v>
      </c>
      <c r="D140" s="31">
        <f t="shared" si="135"/>
        <v>99</v>
      </c>
      <c r="E140" s="14">
        <f t="shared" ref="E140:L140" si="141">IF($D140=0,0,E285/$D140*100)</f>
        <v>57.575757575757578</v>
      </c>
      <c r="F140" s="14">
        <f t="shared" si="141"/>
        <v>0</v>
      </c>
      <c r="G140" s="14">
        <f t="shared" si="141"/>
        <v>19.19191919191919</v>
      </c>
      <c r="H140" s="14">
        <f t="shared" si="141"/>
        <v>23.232323232323232</v>
      </c>
      <c r="I140" s="14">
        <f t="shared" si="141"/>
        <v>0</v>
      </c>
      <c r="J140" s="14">
        <f t="shared" si="141"/>
        <v>0</v>
      </c>
      <c r="K140" s="14">
        <f t="shared" si="141"/>
        <v>0</v>
      </c>
      <c r="L140" s="14">
        <f t="shared" si="141"/>
        <v>0</v>
      </c>
    </row>
    <row r="141" spans="1:12" ht="15" customHeight="1" x14ac:dyDescent="0.15">
      <c r="A141" s="3"/>
      <c r="B141" s="3"/>
      <c r="C141" s="27" t="s">
        <v>562</v>
      </c>
      <c r="D141" s="31">
        <f t="shared" si="135"/>
        <v>106</v>
      </c>
      <c r="E141" s="14">
        <f t="shared" ref="E141:L141" si="142">IF($D141=0,0,E286/$D141*100)</f>
        <v>96.226415094339629</v>
      </c>
      <c r="F141" s="14">
        <f t="shared" si="142"/>
        <v>0.94339622641509435</v>
      </c>
      <c r="G141" s="14">
        <f t="shared" si="142"/>
        <v>1.8867924528301887</v>
      </c>
      <c r="H141" s="14">
        <f t="shared" si="142"/>
        <v>0.94339622641509435</v>
      </c>
      <c r="I141" s="14">
        <f t="shared" si="142"/>
        <v>0</v>
      </c>
      <c r="J141" s="14">
        <f t="shared" si="142"/>
        <v>0</v>
      </c>
      <c r="K141" s="14">
        <f t="shared" si="142"/>
        <v>0</v>
      </c>
      <c r="L141" s="14">
        <f t="shared" si="142"/>
        <v>0</v>
      </c>
    </row>
    <row r="142" spans="1:12" ht="15" customHeight="1" x14ac:dyDescent="0.15">
      <c r="A142" s="3"/>
      <c r="B142" s="3"/>
      <c r="C142" s="27" t="s">
        <v>563</v>
      </c>
      <c r="D142" s="31">
        <f t="shared" si="135"/>
        <v>26</v>
      </c>
      <c r="E142" s="14">
        <f t="shared" ref="E142:L142" si="143">IF($D142=0,0,E287/$D142*100)</f>
        <v>50</v>
      </c>
      <c r="F142" s="14">
        <f t="shared" si="143"/>
        <v>0</v>
      </c>
      <c r="G142" s="14">
        <f t="shared" si="143"/>
        <v>26.923076923076923</v>
      </c>
      <c r="H142" s="14">
        <f t="shared" si="143"/>
        <v>23.076923076923077</v>
      </c>
      <c r="I142" s="14">
        <f t="shared" si="143"/>
        <v>0</v>
      </c>
      <c r="J142" s="14">
        <f t="shared" si="143"/>
        <v>0</v>
      </c>
      <c r="K142" s="14">
        <f t="shared" si="143"/>
        <v>0</v>
      </c>
      <c r="L142" s="14">
        <f t="shared" si="143"/>
        <v>0</v>
      </c>
    </row>
    <row r="143" spans="1:12" ht="15" customHeight="1" x14ac:dyDescent="0.15">
      <c r="A143" s="3"/>
      <c r="B143" s="3"/>
      <c r="C143" s="27" t="s">
        <v>564</v>
      </c>
      <c r="D143" s="31">
        <f t="shared" si="135"/>
        <v>3</v>
      </c>
      <c r="E143" s="14">
        <f t="shared" ref="E143:L143" si="144">IF($D143=0,0,E288/$D143*100)</f>
        <v>66.666666666666657</v>
      </c>
      <c r="F143" s="14">
        <f t="shared" si="144"/>
        <v>0</v>
      </c>
      <c r="G143" s="14">
        <f t="shared" si="144"/>
        <v>0</v>
      </c>
      <c r="H143" s="14">
        <f t="shared" si="144"/>
        <v>33.333333333333329</v>
      </c>
      <c r="I143" s="14">
        <f t="shared" si="144"/>
        <v>0</v>
      </c>
      <c r="J143" s="14">
        <f t="shared" si="144"/>
        <v>0</v>
      </c>
      <c r="K143" s="14">
        <f t="shared" si="144"/>
        <v>0</v>
      </c>
      <c r="L143" s="14">
        <f t="shared" si="144"/>
        <v>0</v>
      </c>
    </row>
    <row r="144" spans="1:12" ht="15" customHeight="1" x14ac:dyDescent="0.15">
      <c r="A144" s="3"/>
      <c r="B144" s="3"/>
      <c r="C144" s="27" t="s">
        <v>565</v>
      </c>
      <c r="D144" s="31">
        <f t="shared" si="135"/>
        <v>55</v>
      </c>
      <c r="E144" s="14">
        <f t="shared" ref="E144:L144" si="145">IF($D144=0,0,E289/$D144*100)</f>
        <v>49.090909090909093</v>
      </c>
      <c r="F144" s="14">
        <f t="shared" si="145"/>
        <v>0</v>
      </c>
      <c r="G144" s="14">
        <f t="shared" si="145"/>
        <v>25.454545454545453</v>
      </c>
      <c r="H144" s="14">
        <f t="shared" si="145"/>
        <v>23.636363636363637</v>
      </c>
      <c r="I144" s="14">
        <f t="shared" si="145"/>
        <v>0</v>
      </c>
      <c r="J144" s="14">
        <f t="shared" si="145"/>
        <v>1.8181818181818181</v>
      </c>
      <c r="K144" s="14">
        <f t="shared" si="145"/>
        <v>0</v>
      </c>
      <c r="L144" s="14">
        <f t="shared" si="145"/>
        <v>0</v>
      </c>
    </row>
    <row r="145" spans="1:12" ht="15" customHeight="1" x14ac:dyDescent="0.15">
      <c r="A145" s="6"/>
      <c r="B145" s="4"/>
      <c r="C145" s="28" t="s">
        <v>566</v>
      </c>
      <c r="D145" s="32">
        <f t="shared" si="135"/>
        <v>19</v>
      </c>
      <c r="E145" s="12">
        <f t="shared" ref="E145:L145" si="146">IF($D145=0,0,E290/$D145*100)</f>
        <v>31.578947368421051</v>
      </c>
      <c r="F145" s="12">
        <f t="shared" si="146"/>
        <v>0</v>
      </c>
      <c r="G145" s="12">
        <f t="shared" si="146"/>
        <v>21.052631578947366</v>
      </c>
      <c r="H145" s="12">
        <f t="shared" si="146"/>
        <v>42.105263157894733</v>
      </c>
      <c r="I145" s="12">
        <f t="shared" si="146"/>
        <v>0</v>
      </c>
      <c r="J145" s="12">
        <f t="shared" si="146"/>
        <v>5.2631578947368416</v>
      </c>
      <c r="K145" s="12">
        <f t="shared" si="146"/>
        <v>0</v>
      </c>
      <c r="L145" s="12">
        <f t="shared" si="146"/>
        <v>0</v>
      </c>
    </row>
    <row r="149" spans="1:12" ht="15" customHeight="1" x14ac:dyDescent="0.15">
      <c r="A149" s="7" t="s">
        <v>0</v>
      </c>
      <c r="B149" s="21"/>
      <c r="C149" s="8"/>
      <c r="D149" s="15">
        <v>5116</v>
      </c>
      <c r="E149" s="15">
        <v>2819</v>
      </c>
      <c r="F149" s="15">
        <v>54</v>
      </c>
      <c r="G149" s="15">
        <v>1168</v>
      </c>
      <c r="H149" s="15">
        <v>1006</v>
      </c>
      <c r="I149" s="15">
        <v>22</v>
      </c>
      <c r="J149" s="15">
        <v>30</v>
      </c>
      <c r="K149" s="15">
        <v>6</v>
      </c>
      <c r="L149" s="15">
        <v>11</v>
      </c>
    </row>
    <row r="150" spans="1:12" ht="15" customHeight="1" x14ac:dyDescent="0.15">
      <c r="A150" s="4"/>
      <c r="B150" s="22"/>
      <c r="C150" s="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 ht="15" customHeight="1" x14ac:dyDescent="0.15">
      <c r="A151" s="3" t="s">
        <v>528</v>
      </c>
      <c r="B151" s="23" t="s">
        <v>10</v>
      </c>
      <c r="C151" s="18" t="s">
        <v>218</v>
      </c>
      <c r="D151" s="15">
        <v>89</v>
      </c>
      <c r="E151" s="15">
        <v>24</v>
      </c>
      <c r="F151" s="15">
        <v>0</v>
      </c>
      <c r="G151" s="15">
        <v>33</v>
      </c>
      <c r="H151" s="15">
        <v>31</v>
      </c>
      <c r="I151" s="15">
        <v>0</v>
      </c>
      <c r="J151" s="15">
        <v>0</v>
      </c>
      <c r="K151" s="15">
        <v>0</v>
      </c>
      <c r="L151" s="15">
        <v>1</v>
      </c>
    </row>
    <row r="152" spans="1:12" ht="15" customHeight="1" x14ac:dyDescent="0.15">
      <c r="A152" s="3" t="s">
        <v>527</v>
      </c>
      <c r="B152" s="24" t="s">
        <v>11</v>
      </c>
      <c r="C152" s="18" t="s">
        <v>75</v>
      </c>
      <c r="D152" s="15">
        <v>162</v>
      </c>
      <c r="E152" s="15">
        <v>51</v>
      </c>
      <c r="F152" s="15">
        <v>2</v>
      </c>
      <c r="G152" s="15">
        <v>55</v>
      </c>
      <c r="H152" s="15">
        <v>50</v>
      </c>
      <c r="I152" s="15">
        <v>2</v>
      </c>
      <c r="J152" s="15">
        <v>1</v>
      </c>
      <c r="K152" s="15">
        <v>1</v>
      </c>
      <c r="L152" s="15">
        <v>0</v>
      </c>
    </row>
    <row r="153" spans="1:12" ht="15" customHeight="1" x14ac:dyDescent="0.15">
      <c r="A153" s="3" t="s">
        <v>217</v>
      </c>
      <c r="B153" s="3"/>
      <c r="C153" s="18" t="s">
        <v>76</v>
      </c>
      <c r="D153" s="15">
        <v>238</v>
      </c>
      <c r="E153" s="15">
        <v>101</v>
      </c>
      <c r="F153" s="15">
        <v>3</v>
      </c>
      <c r="G153" s="15">
        <v>65</v>
      </c>
      <c r="H153" s="15">
        <v>63</v>
      </c>
      <c r="I153" s="15">
        <v>3</v>
      </c>
      <c r="J153" s="15">
        <v>2</v>
      </c>
      <c r="K153" s="15">
        <v>0</v>
      </c>
      <c r="L153" s="15">
        <v>1</v>
      </c>
    </row>
    <row r="154" spans="1:12" ht="15" customHeight="1" x14ac:dyDescent="0.15">
      <c r="A154" s="3"/>
      <c r="B154" s="3"/>
      <c r="C154" s="18" t="s">
        <v>77</v>
      </c>
      <c r="D154" s="15">
        <v>570</v>
      </c>
      <c r="E154" s="15">
        <v>262</v>
      </c>
      <c r="F154" s="15">
        <v>4</v>
      </c>
      <c r="G154" s="15">
        <v>161</v>
      </c>
      <c r="H154" s="15">
        <v>135</v>
      </c>
      <c r="I154" s="15">
        <v>2</v>
      </c>
      <c r="J154" s="15">
        <v>4</v>
      </c>
      <c r="K154" s="15">
        <v>1</v>
      </c>
      <c r="L154" s="15">
        <v>1</v>
      </c>
    </row>
    <row r="155" spans="1:12" ht="15" customHeight="1" x14ac:dyDescent="0.15">
      <c r="A155" s="3"/>
      <c r="B155" s="3"/>
      <c r="C155" s="18" t="s">
        <v>78</v>
      </c>
      <c r="D155" s="15">
        <v>765</v>
      </c>
      <c r="E155" s="15">
        <v>381</v>
      </c>
      <c r="F155" s="15">
        <v>4</v>
      </c>
      <c r="G155" s="15">
        <v>203</v>
      </c>
      <c r="H155" s="15">
        <v>164</v>
      </c>
      <c r="I155" s="15">
        <v>5</v>
      </c>
      <c r="J155" s="15">
        <v>5</v>
      </c>
      <c r="K155" s="15">
        <v>0</v>
      </c>
      <c r="L155" s="15">
        <v>3</v>
      </c>
    </row>
    <row r="156" spans="1:12" ht="15" customHeight="1" x14ac:dyDescent="0.15">
      <c r="A156" s="3"/>
      <c r="B156" s="3"/>
      <c r="C156" s="18" t="s">
        <v>79</v>
      </c>
      <c r="D156" s="15">
        <v>729</v>
      </c>
      <c r="E156" s="15">
        <v>364</v>
      </c>
      <c r="F156" s="15">
        <v>8</v>
      </c>
      <c r="G156" s="15">
        <v>165</v>
      </c>
      <c r="H156" s="15">
        <v>178</v>
      </c>
      <c r="I156" s="15">
        <v>2</v>
      </c>
      <c r="J156" s="15">
        <v>10</v>
      </c>
      <c r="K156" s="15">
        <v>0</v>
      </c>
      <c r="L156" s="15">
        <v>2</v>
      </c>
    </row>
    <row r="157" spans="1:12" ht="15" customHeight="1" x14ac:dyDescent="0.15">
      <c r="A157" s="3"/>
      <c r="B157" s="3"/>
      <c r="C157" s="18" t="s">
        <v>80</v>
      </c>
      <c r="D157" s="15">
        <v>1134</v>
      </c>
      <c r="E157" s="15">
        <v>665</v>
      </c>
      <c r="F157" s="15">
        <v>12</v>
      </c>
      <c r="G157" s="15">
        <v>240</v>
      </c>
      <c r="H157" s="15">
        <v>206</v>
      </c>
      <c r="I157" s="15">
        <v>5</v>
      </c>
      <c r="J157" s="15">
        <v>4</v>
      </c>
      <c r="K157" s="15">
        <v>2</v>
      </c>
      <c r="L157" s="15">
        <v>0</v>
      </c>
    </row>
    <row r="158" spans="1:12" ht="15" customHeight="1" x14ac:dyDescent="0.15">
      <c r="A158" s="3"/>
      <c r="B158" s="3"/>
      <c r="C158" s="18" t="s">
        <v>81</v>
      </c>
      <c r="D158" s="15">
        <v>1362</v>
      </c>
      <c r="E158" s="15">
        <v>938</v>
      </c>
      <c r="F158" s="15">
        <v>21</v>
      </c>
      <c r="G158" s="15">
        <v>227</v>
      </c>
      <c r="H158" s="15">
        <v>166</v>
      </c>
      <c r="I158" s="15">
        <v>2</v>
      </c>
      <c r="J158" s="15">
        <v>3</v>
      </c>
      <c r="K158" s="15">
        <v>2</v>
      </c>
      <c r="L158" s="15">
        <v>3</v>
      </c>
    </row>
    <row r="159" spans="1:12" ht="15" customHeight="1" x14ac:dyDescent="0.15">
      <c r="A159" s="3"/>
      <c r="B159" s="3"/>
      <c r="C159" s="18" t="s">
        <v>219</v>
      </c>
      <c r="D159" s="15">
        <v>34</v>
      </c>
      <c r="E159" s="15">
        <v>13</v>
      </c>
      <c r="F159" s="15">
        <v>0</v>
      </c>
      <c r="G159" s="15">
        <v>11</v>
      </c>
      <c r="H159" s="15">
        <v>9</v>
      </c>
      <c r="I159" s="15">
        <v>0</v>
      </c>
      <c r="J159" s="15">
        <v>1</v>
      </c>
      <c r="K159" s="15">
        <v>0</v>
      </c>
      <c r="L159" s="15">
        <v>0</v>
      </c>
    </row>
    <row r="160" spans="1:12" ht="15" customHeight="1" x14ac:dyDescent="0.15">
      <c r="A160" s="3"/>
      <c r="B160" s="4"/>
      <c r="C160" s="19" t="s">
        <v>24</v>
      </c>
      <c r="D160" s="15">
        <v>33</v>
      </c>
      <c r="E160" s="15">
        <v>20</v>
      </c>
      <c r="F160" s="15">
        <v>0</v>
      </c>
      <c r="G160" s="15">
        <v>8</v>
      </c>
      <c r="H160" s="15">
        <v>4</v>
      </c>
      <c r="I160" s="15">
        <v>1</v>
      </c>
      <c r="J160" s="15">
        <v>0</v>
      </c>
      <c r="K160" s="15">
        <v>0</v>
      </c>
      <c r="L160" s="15">
        <v>0</v>
      </c>
    </row>
    <row r="161" spans="1:12" ht="15" customHeight="1" x14ac:dyDescent="0.15">
      <c r="A161" s="3"/>
      <c r="B161" s="24" t="s">
        <v>12</v>
      </c>
      <c r="C161" s="18" t="s">
        <v>218</v>
      </c>
      <c r="D161" s="15">
        <v>23</v>
      </c>
      <c r="E161" s="15">
        <v>6</v>
      </c>
      <c r="F161" s="15">
        <v>0</v>
      </c>
      <c r="G161" s="15">
        <v>7</v>
      </c>
      <c r="H161" s="15">
        <v>10</v>
      </c>
      <c r="I161" s="15">
        <v>0</v>
      </c>
      <c r="J161" s="15">
        <v>0</v>
      </c>
      <c r="K161" s="15">
        <v>0</v>
      </c>
      <c r="L161" s="15">
        <v>0</v>
      </c>
    </row>
    <row r="162" spans="1:12" ht="15" customHeight="1" x14ac:dyDescent="0.15">
      <c r="A162" s="3"/>
      <c r="B162" s="24" t="s">
        <v>13</v>
      </c>
      <c r="C162" s="18" t="s">
        <v>75</v>
      </c>
      <c r="D162" s="15">
        <v>68</v>
      </c>
      <c r="E162" s="15">
        <v>28</v>
      </c>
      <c r="F162" s="15">
        <v>2</v>
      </c>
      <c r="G162" s="15">
        <v>19</v>
      </c>
      <c r="H162" s="15">
        <v>19</v>
      </c>
      <c r="I162" s="15">
        <v>0</v>
      </c>
      <c r="J162" s="15">
        <v>0</v>
      </c>
      <c r="K162" s="15">
        <v>0</v>
      </c>
      <c r="L162" s="15">
        <v>0</v>
      </c>
    </row>
    <row r="163" spans="1:12" ht="15" customHeight="1" x14ac:dyDescent="0.15">
      <c r="A163" s="3"/>
      <c r="B163" s="24" t="s">
        <v>14</v>
      </c>
      <c r="C163" s="18" t="s">
        <v>76</v>
      </c>
      <c r="D163" s="15">
        <v>94</v>
      </c>
      <c r="E163" s="15">
        <v>47</v>
      </c>
      <c r="F163" s="15">
        <v>1</v>
      </c>
      <c r="G163" s="15">
        <v>25</v>
      </c>
      <c r="H163" s="15">
        <v>21</v>
      </c>
      <c r="I163" s="15">
        <v>0</v>
      </c>
      <c r="J163" s="15">
        <v>0</v>
      </c>
      <c r="K163" s="15">
        <v>0</v>
      </c>
      <c r="L163" s="15">
        <v>0</v>
      </c>
    </row>
    <row r="164" spans="1:12" ht="15" customHeight="1" x14ac:dyDescent="0.15">
      <c r="A164" s="3"/>
      <c r="B164" s="24"/>
      <c r="C164" s="18" t="s">
        <v>77</v>
      </c>
      <c r="D164" s="15">
        <v>240</v>
      </c>
      <c r="E164" s="15">
        <v>122</v>
      </c>
      <c r="F164" s="15">
        <v>1</v>
      </c>
      <c r="G164" s="15">
        <v>69</v>
      </c>
      <c r="H164" s="15">
        <v>44</v>
      </c>
      <c r="I164" s="15">
        <v>0</v>
      </c>
      <c r="J164" s="15">
        <v>2</v>
      </c>
      <c r="K164" s="15">
        <v>1</v>
      </c>
      <c r="L164" s="15">
        <v>1</v>
      </c>
    </row>
    <row r="165" spans="1:12" ht="15" customHeight="1" x14ac:dyDescent="0.15">
      <c r="A165" s="3"/>
      <c r="B165" s="3"/>
      <c r="C165" s="18" t="s">
        <v>78</v>
      </c>
      <c r="D165" s="15">
        <v>291</v>
      </c>
      <c r="E165" s="15">
        <v>165</v>
      </c>
      <c r="F165" s="15">
        <v>2</v>
      </c>
      <c r="G165" s="15">
        <v>76</v>
      </c>
      <c r="H165" s="15">
        <v>47</v>
      </c>
      <c r="I165" s="15">
        <v>0</v>
      </c>
      <c r="J165" s="15">
        <v>0</v>
      </c>
      <c r="K165" s="15">
        <v>0</v>
      </c>
      <c r="L165" s="15">
        <v>1</v>
      </c>
    </row>
    <row r="166" spans="1:12" ht="15" customHeight="1" x14ac:dyDescent="0.15">
      <c r="A166" s="3"/>
      <c r="B166" s="3"/>
      <c r="C166" s="18" t="s">
        <v>79</v>
      </c>
      <c r="D166" s="15">
        <v>283</v>
      </c>
      <c r="E166" s="15">
        <v>157</v>
      </c>
      <c r="F166" s="15">
        <v>5</v>
      </c>
      <c r="G166" s="15">
        <v>56</v>
      </c>
      <c r="H166" s="15">
        <v>60</v>
      </c>
      <c r="I166" s="15">
        <v>1</v>
      </c>
      <c r="J166" s="15">
        <v>3</v>
      </c>
      <c r="K166" s="15">
        <v>0</v>
      </c>
      <c r="L166" s="15">
        <v>1</v>
      </c>
    </row>
    <row r="167" spans="1:12" ht="15" customHeight="1" x14ac:dyDescent="0.15">
      <c r="A167" s="3"/>
      <c r="B167" s="3"/>
      <c r="C167" s="18" t="s">
        <v>80</v>
      </c>
      <c r="D167" s="15">
        <v>452</v>
      </c>
      <c r="E167" s="15">
        <v>283</v>
      </c>
      <c r="F167" s="15">
        <v>7</v>
      </c>
      <c r="G167" s="15">
        <v>84</v>
      </c>
      <c r="H167" s="15">
        <v>73</v>
      </c>
      <c r="I167" s="15">
        <v>1</v>
      </c>
      <c r="J167" s="15">
        <v>2</v>
      </c>
      <c r="K167" s="15">
        <v>2</v>
      </c>
      <c r="L167" s="15">
        <v>0</v>
      </c>
    </row>
    <row r="168" spans="1:12" ht="15" customHeight="1" x14ac:dyDescent="0.15">
      <c r="A168" s="3"/>
      <c r="B168" s="3"/>
      <c r="C168" s="18" t="s">
        <v>81</v>
      </c>
      <c r="D168" s="15">
        <v>521</v>
      </c>
      <c r="E168" s="15">
        <v>386</v>
      </c>
      <c r="F168" s="15">
        <v>7</v>
      </c>
      <c r="G168" s="15">
        <v>74</v>
      </c>
      <c r="H168" s="15">
        <v>50</v>
      </c>
      <c r="I168" s="15">
        <v>2</v>
      </c>
      <c r="J168" s="15">
        <v>0</v>
      </c>
      <c r="K168" s="15">
        <v>0</v>
      </c>
      <c r="L168" s="15">
        <v>2</v>
      </c>
    </row>
    <row r="169" spans="1:12" ht="15" customHeight="1" x14ac:dyDescent="0.15">
      <c r="A169" s="3"/>
      <c r="B169" s="3"/>
      <c r="C169" s="18" t="s">
        <v>219</v>
      </c>
      <c r="D169" s="15">
        <v>10</v>
      </c>
      <c r="E169" s="15">
        <v>4</v>
      </c>
      <c r="F169" s="15">
        <v>0</v>
      </c>
      <c r="G169" s="15">
        <v>5</v>
      </c>
      <c r="H169" s="15">
        <v>1</v>
      </c>
      <c r="I169" s="15">
        <v>0</v>
      </c>
      <c r="J169" s="15">
        <v>0</v>
      </c>
      <c r="K169" s="15">
        <v>0</v>
      </c>
      <c r="L169" s="15">
        <v>0</v>
      </c>
    </row>
    <row r="170" spans="1:12" ht="15" customHeight="1" x14ac:dyDescent="0.15">
      <c r="A170" s="3"/>
      <c r="B170" s="4"/>
      <c r="C170" s="19" t="s">
        <v>24</v>
      </c>
      <c r="D170" s="15">
        <v>17</v>
      </c>
      <c r="E170" s="15">
        <v>12</v>
      </c>
      <c r="F170" s="15">
        <v>0</v>
      </c>
      <c r="G170" s="15">
        <v>3</v>
      </c>
      <c r="H170" s="15">
        <v>1</v>
      </c>
      <c r="I170" s="15">
        <v>1</v>
      </c>
      <c r="J170" s="15">
        <v>0</v>
      </c>
      <c r="K170" s="15">
        <v>0</v>
      </c>
      <c r="L170" s="15">
        <v>0</v>
      </c>
    </row>
    <row r="171" spans="1:12" ht="15" customHeight="1" x14ac:dyDescent="0.15">
      <c r="A171" s="3"/>
      <c r="B171" s="24" t="s">
        <v>15</v>
      </c>
      <c r="C171" s="18" t="s">
        <v>218</v>
      </c>
      <c r="D171" s="15">
        <v>27</v>
      </c>
      <c r="E171" s="15">
        <v>9</v>
      </c>
      <c r="F171" s="15">
        <v>0</v>
      </c>
      <c r="G171" s="15">
        <v>7</v>
      </c>
      <c r="H171" s="15">
        <v>10</v>
      </c>
      <c r="I171" s="15">
        <v>0</v>
      </c>
      <c r="J171" s="15">
        <v>0</v>
      </c>
      <c r="K171" s="15">
        <v>0</v>
      </c>
      <c r="L171" s="15">
        <v>1</v>
      </c>
    </row>
    <row r="172" spans="1:12" ht="15" customHeight="1" x14ac:dyDescent="0.15">
      <c r="A172" s="3"/>
      <c r="B172" s="24" t="s">
        <v>16</v>
      </c>
      <c r="C172" s="18" t="s">
        <v>75</v>
      </c>
      <c r="D172" s="15">
        <v>39</v>
      </c>
      <c r="E172" s="15">
        <v>16</v>
      </c>
      <c r="F172" s="15">
        <v>0</v>
      </c>
      <c r="G172" s="15">
        <v>13</v>
      </c>
      <c r="H172" s="15">
        <v>9</v>
      </c>
      <c r="I172" s="15">
        <v>0</v>
      </c>
      <c r="J172" s="15">
        <v>1</v>
      </c>
      <c r="K172" s="15">
        <v>0</v>
      </c>
      <c r="L172" s="15">
        <v>0</v>
      </c>
    </row>
    <row r="173" spans="1:12" ht="15" customHeight="1" x14ac:dyDescent="0.15">
      <c r="A173" s="3"/>
      <c r="B173" s="24" t="s">
        <v>17</v>
      </c>
      <c r="C173" s="18" t="s">
        <v>76</v>
      </c>
      <c r="D173" s="15">
        <v>79</v>
      </c>
      <c r="E173" s="15">
        <v>30</v>
      </c>
      <c r="F173" s="15">
        <v>1</v>
      </c>
      <c r="G173" s="15">
        <v>22</v>
      </c>
      <c r="H173" s="15">
        <v>22</v>
      </c>
      <c r="I173" s="15">
        <v>2</v>
      </c>
      <c r="J173" s="15">
        <v>1</v>
      </c>
      <c r="K173" s="15">
        <v>0</v>
      </c>
      <c r="L173" s="15">
        <v>1</v>
      </c>
    </row>
    <row r="174" spans="1:12" ht="15" customHeight="1" x14ac:dyDescent="0.15">
      <c r="A174" s="3"/>
      <c r="B174" s="24"/>
      <c r="C174" s="18" t="s">
        <v>77</v>
      </c>
      <c r="D174" s="15">
        <v>154</v>
      </c>
      <c r="E174" s="15">
        <v>77</v>
      </c>
      <c r="F174" s="15">
        <v>2</v>
      </c>
      <c r="G174" s="15">
        <v>34</v>
      </c>
      <c r="H174" s="15">
        <v>39</v>
      </c>
      <c r="I174" s="15">
        <v>1</v>
      </c>
      <c r="J174" s="15">
        <v>1</v>
      </c>
      <c r="K174" s="15">
        <v>0</v>
      </c>
      <c r="L174" s="15">
        <v>0</v>
      </c>
    </row>
    <row r="175" spans="1:12" ht="15" customHeight="1" x14ac:dyDescent="0.15">
      <c r="A175" s="3"/>
      <c r="B175" s="3"/>
      <c r="C175" s="18" t="s">
        <v>78</v>
      </c>
      <c r="D175" s="15">
        <v>248</v>
      </c>
      <c r="E175" s="15">
        <v>122</v>
      </c>
      <c r="F175" s="15">
        <v>2</v>
      </c>
      <c r="G175" s="15">
        <v>57</v>
      </c>
      <c r="H175" s="15">
        <v>63</v>
      </c>
      <c r="I175" s="15">
        <v>1</v>
      </c>
      <c r="J175" s="15">
        <v>1</v>
      </c>
      <c r="K175" s="15">
        <v>0</v>
      </c>
      <c r="L175" s="15">
        <v>2</v>
      </c>
    </row>
    <row r="176" spans="1:12" ht="15" customHeight="1" x14ac:dyDescent="0.15">
      <c r="A176" s="3"/>
      <c r="B176" s="3"/>
      <c r="C176" s="18" t="s">
        <v>79</v>
      </c>
      <c r="D176" s="15">
        <v>250</v>
      </c>
      <c r="E176" s="15">
        <v>115</v>
      </c>
      <c r="F176" s="15">
        <v>2</v>
      </c>
      <c r="G176" s="15">
        <v>60</v>
      </c>
      <c r="H176" s="15">
        <v>66</v>
      </c>
      <c r="I176" s="15">
        <v>1</v>
      </c>
      <c r="J176" s="15">
        <v>5</v>
      </c>
      <c r="K176" s="15">
        <v>0</v>
      </c>
      <c r="L176" s="15">
        <v>1</v>
      </c>
    </row>
    <row r="177" spans="1:12" ht="15" customHeight="1" x14ac:dyDescent="0.15">
      <c r="A177" s="3"/>
      <c r="B177" s="3"/>
      <c r="C177" s="18" t="s">
        <v>80</v>
      </c>
      <c r="D177" s="15">
        <v>376</v>
      </c>
      <c r="E177" s="15">
        <v>225</v>
      </c>
      <c r="F177" s="15">
        <v>5</v>
      </c>
      <c r="G177" s="15">
        <v>79</v>
      </c>
      <c r="H177" s="15">
        <v>66</v>
      </c>
      <c r="I177" s="15">
        <v>1</v>
      </c>
      <c r="J177" s="15">
        <v>0</v>
      </c>
      <c r="K177" s="15">
        <v>0</v>
      </c>
      <c r="L177" s="15">
        <v>0</v>
      </c>
    </row>
    <row r="178" spans="1:12" ht="15" customHeight="1" x14ac:dyDescent="0.15">
      <c r="A178" s="3"/>
      <c r="B178" s="3"/>
      <c r="C178" s="18" t="s">
        <v>81</v>
      </c>
      <c r="D178" s="15">
        <v>516</v>
      </c>
      <c r="E178" s="15">
        <v>327</v>
      </c>
      <c r="F178" s="15">
        <v>13</v>
      </c>
      <c r="G178" s="15">
        <v>105</v>
      </c>
      <c r="H178" s="15">
        <v>66</v>
      </c>
      <c r="I178" s="15">
        <v>0</v>
      </c>
      <c r="J178" s="15">
        <v>2</v>
      </c>
      <c r="K178" s="15">
        <v>2</v>
      </c>
      <c r="L178" s="15">
        <v>1</v>
      </c>
    </row>
    <row r="179" spans="1:12" ht="15" customHeight="1" x14ac:dyDescent="0.15">
      <c r="A179" s="3"/>
      <c r="B179" s="3"/>
      <c r="C179" s="18" t="s">
        <v>219</v>
      </c>
      <c r="D179" s="15">
        <v>8</v>
      </c>
      <c r="E179" s="15">
        <v>5</v>
      </c>
      <c r="F179" s="15">
        <v>0</v>
      </c>
      <c r="G179" s="15">
        <v>3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</row>
    <row r="180" spans="1:12" ht="15" customHeight="1" x14ac:dyDescent="0.15">
      <c r="A180" s="3"/>
      <c r="B180" s="4"/>
      <c r="C180" s="19" t="s">
        <v>24</v>
      </c>
      <c r="D180" s="15">
        <v>12</v>
      </c>
      <c r="E180" s="15">
        <v>6</v>
      </c>
      <c r="F180" s="15">
        <v>0</v>
      </c>
      <c r="G180" s="15">
        <v>3</v>
      </c>
      <c r="H180" s="15">
        <v>3</v>
      </c>
      <c r="I180" s="15">
        <v>0</v>
      </c>
      <c r="J180" s="15">
        <v>0</v>
      </c>
      <c r="K180" s="15">
        <v>0</v>
      </c>
      <c r="L180" s="15">
        <v>0</v>
      </c>
    </row>
    <row r="181" spans="1:12" ht="15" customHeight="1" x14ac:dyDescent="0.15">
      <c r="A181" s="3"/>
      <c r="B181" s="230" t="s">
        <v>18</v>
      </c>
      <c r="C181" s="18" t="s">
        <v>218</v>
      </c>
      <c r="D181" s="15">
        <v>38</v>
      </c>
      <c r="E181" s="15">
        <v>8</v>
      </c>
      <c r="F181" s="15">
        <v>0</v>
      </c>
      <c r="G181" s="15">
        <v>19</v>
      </c>
      <c r="H181" s="15">
        <v>11</v>
      </c>
      <c r="I181" s="15">
        <v>0</v>
      </c>
      <c r="J181" s="15">
        <v>0</v>
      </c>
      <c r="K181" s="15">
        <v>0</v>
      </c>
      <c r="L181" s="15">
        <v>0</v>
      </c>
    </row>
    <row r="182" spans="1:12" ht="15" customHeight="1" x14ac:dyDescent="0.15">
      <c r="A182" s="3"/>
      <c r="B182" s="231"/>
      <c r="C182" s="18" t="s">
        <v>75</v>
      </c>
      <c r="D182" s="15">
        <v>44</v>
      </c>
      <c r="E182" s="15">
        <v>5</v>
      </c>
      <c r="F182" s="15">
        <v>0</v>
      </c>
      <c r="G182" s="15">
        <v>20</v>
      </c>
      <c r="H182" s="15">
        <v>16</v>
      </c>
      <c r="I182" s="15">
        <v>2</v>
      </c>
      <c r="J182" s="15">
        <v>0</v>
      </c>
      <c r="K182" s="15">
        <v>1</v>
      </c>
      <c r="L182" s="15">
        <v>0</v>
      </c>
    </row>
    <row r="183" spans="1:12" ht="15" customHeight="1" x14ac:dyDescent="0.15">
      <c r="A183" s="3"/>
      <c r="B183" s="231"/>
      <c r="C183" s="18" t="s">
        <v>76</v>
      </c>
      <c r="D183" s="15">
        <v>57</v>
      </c>
      <c r="E183" s="15">
        <v>20</v>
      </c>
      <c r="F183" s="15">
        <v>1</v>
      </c>
      <c r="G183" s="15">
        <v>17</v>
      </c>
      <c r="H183" s="15">
        <v>17</v>
      </c>
      <c r="I183" s="15">
        <v>1</v>
      </c>
      <c r="J183" s="15">
        <v>1</v>
      </c>
      <c r="K183" s="15">
        <v>0</v>
      </c>
      <c r="L183" s="15">
        <v>0</v>
      </c>
    </row>
    <row r="184" spans="1:12" ht="15" customHeight="1" x14ac:dyDescent="0.15">
      <c r="A184" s="3"/>
      <c r="B184" s="231"/>
      <c r="C184" s="18" t="s">
        <v>77</v>
      </c>
      <c r="D184" s="15">
        <v>155</v>
      </c>
      <c r="E184" s="15">
        <v>50</v>
      </c>
      <c r="F184" s="15">
        <v>1</v>
      </c>
      <c r="G184" s="15">
        <v>57</v>
      </c>
      <c r="H184" s="15">
        <v>45</v>
      </c>
      <c r="I184" s="15">
        <v>1</v>
      </c>
      <c r="J184" s="15">
        <v>1</v>
      </c>
      <c r="K184" s="15">
        <v>0</v>
      </c>
      <c r="L184" s="15">
        <v>0</v>
      </c>
    </row>
    <row r="185" spans="1:12" ht="15" customHeight="1" x14ac:dyDescent="0.15">
      <c r="A185" s="3"/>
      <c r="B185" s="231"/>
      <c r="C185" s="18" t="s">
        <v>78</v>
      </c>
      <c r="D185" s="15">
        <v>206</v>
      </c>
      <c r="E185" s="15">
        <v>80</v>
      </c>
      <c r="F185" s="15">
        <v>0</v>
      </c>
      <c r="G185" s="15">
        <v>68</v>
      </c>
      <c r="H185" s="15">
        <v>50</v>
      </c>
      <c r="I185" s="15">
        <v>4</v>
      </c>
      <c r="J185" s="15">
        <v>4</v>
      </c>
      <c r="K185" s="15">
        <v>0</v>
      </c>
      <c r="L185" s="15">
        <v>0</v>
      </c>
    </row>
    <row r="186" spans="1:12" ht="15" customHeight="1" x14ac:dyDescent="0.15">
      <c r="A186" s="3"/>
      <c r="B186" s="231"/>
      <c r="C186" s="18" t="s">
        <v>79</v>
      </c>
      <c r="D186" s="15">
        <v>170</v>
      </c>
      <c r="E186" s="15">
        <v>78</v>
      </c>
      <c r="F186" s="15">
        <v>1</v>
      </c>
      <c r="G186" s="15">
        <v>43</v>
      </c>
      <c r="H186" s="15">
        <v>47</v>
      </c>
      <c r="I186" s="15">
        <v>0</v>
      </c>
      <c r="J186" s="15">
        <v>1</v>
      </c>
      <c r="K186" s="15">
        <v>0</v>
      </c>
      <c r="L186" s="15">
        <v>0</v>
      </c>
    </row>
    <row r="187" spans="1:12" ht="15" customHeight="1" x14ac:dyDescent="0.15">
      <c r="A187" s="3"/>
      <c r="B187" s="231"/>
      <c r="C187" s="18" t="s">
        <v>80</v>
      </c>
      <c r="D187" s="15">
        <v>259</v>
      </c>
      <c r="E187" s="15">
        <v>128</v>
      </c>
      <c r="F187" s="15">
        <v>0</v>
      </c>
      <c r="G187" s="15">
        <v>64</v>
      </c>
      <c r="H187" s="15">
        <v>63</v>
      </c>
      <c r="I187" s="15">
        <v>2</v>
      </c>
      <c r="J187" s="15">
        <v>2</v>
      </c>
      <c r="K187" s="15">
        <v>0</v>
      </c>
      <c r="L187" s="15">
        <v>0</v>
      </c>
    </row>
    <row r="188" spans="1:12" ht="15" customHeight="1" x14ac:dyDescent="0.15">
      <c r="A188" s="3"/>
      <c r="B188" s="231"/>
      <c r="C188" s="18" t="s">
        <v>81</v>
      </c>
      <c r="D188" s="15">
        <v>289</v>
      </c>
      <c r="E188" s="15">
        <v>201</v>
      </c>
      <c r="F188" s="15">
        <v>1</v>
      </c>
      <c r="G188" s="15">
        <v>42</v>
      </c>
      <c r="H188" s="15">
        <v>44</v>
      </c>
      <c r="I188" s="15">
        <v>0</v>
      </c>
      <c r="J188" s="15">
        <v>1</v>
      </c>
      <c r="K188" s="15">
        <v>0</v>
      </c>
      <c r="L188" s="15">
        <v>0</v>
      </c>
    </row>
    <row r="189" spans="1:12" ht="15" customHeight="1" x14ac:dyDescent="0.15">
      <c r="A189" s="3"/>
      <c r="B189" s="231"/>
      <c r="C189" s="18" t="s">
        <v>219</v>
      </c>
      <c r="D189" s="15">
        <v>15</v>
      </c>
      <c r="E189" s="15">
        <v>4</v>
      </c>
      <c r="F189" s="15">
        <v>0</v>
      </c>
      <c r="G189" s="15">
        <v>2</v>
      </c>
      <c r="H189" s="15">
        <v>8</v>
      </c>
      <c r="I189" s="15">
        <v>0</v>
      </c>
      <c r="J189" s="15">
        <v>1</v>
      </c>
      <c r="K189" s="15">
        <v>0</v>
      </c>
      <c r="L189" s="15">
        <v>0</v>
      </c>
    </row>
    <row r="190" spans="1:12" ht="15" customHeight="1" x14ac:dyDescent="0.15">
      <c r="A190" s="6"/>
      <c r="B190" s="232"/>
      <c r="C190" s="19" t="s">
        <v>24</v>
      </c>
      <c r="D190" s="15">
        <v>4</v>
      </c>
      <c r="E190" s="15">
        <v>2</v>
      </c>
      <c r="F190" s="15">
        <v>0</v>
      </c>
      <c r="G190" s="15">
        <v>2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</row>
    <row r="191" spans="1:12" ht="15" customHeight="1" x14ac:dyDescent="0.15">
      <c r="A191" s="3" t="s">
        <v>529</v>
      </c>
      <c r="B191" s="23" t="s">
        <v>10</v>
      </c>
      <c r="C191" s="27" t="s">
        <v>532</v>
      </c>
      <c r="D191" s="15">
        <v>764</v>
      </c>
      <c r="E191" s="15">
        <v>429</v>
      </c>
      <c r="F191" s="15">
        <v>4</v>
      </c>
      <c r="G191" s="15">
        <v>129</v>
      </c>
      <c r="H191" s="15">
        <v>192</v>
      </c>
      <c r="I191" s="15">
        <v>7</v>
      </c>
      <c r="J191" s="15">
        <v>1</v>
      </c>
      <c r="K191" s="15">
        <v>0</v>
      </c>
      <c r="L191" s="15">
        <v>2</v>
      </c>
    </row>
    <row r="192" spans="1:12" ht="15" customHeight="1" x14ac:dyDescent="0.15">
      <c r="A192" s="26" t="s">
        <v>530</v>
      </c>
      <c r="B192" s="24" t="s">
        <v>11</v>
      </c>
      <c r="C192" s="27" t="s">
        <v>533</v>
      </c>
      <c r="D192" s="15">
        <v>524</v>
      </c>
      <c r="E192" s="15">
        <v>139</v>
      </c>
      <c r="F192" s="15">
        <v>4</v>
      </c>
      <c r="G192" s="15">
        <v>219</v>
      </c>
      <c r="H192" s="15">
        <v>160</v>
      </c>
      <c r="I192" s="15">
        <v>1</v>
      </c>
      <c r="J192" s="15">
        <v>0</v>
      </c>
      <c r="K192" s="15">
        <v>0</v>
      </c>
      <c r="L192" s="15">
        <v>1</v>
      </c>
    </row>
    <row r="193" spans="1:12" ht="15" customHeight="1" x14ac:dyDescent="0.15">
      <c r="A193" s="3" t="s">
        <v>531</v>
      </c>
      <c r="B193" s="24"/>
      <c r="C193" s="27" t="s">
        <v>534</v>
      </c>
      <c r="D193" s="15">
        <v>689</v>
      </c>
      <c r="E193" s="15">
        <v>255</v>
      </c>
      <c r="F193" s="15">
        <v>10</v>
      </c>
      <c r="G193" s="15">
        <v>254</v>
      </c>
      <c r="H193" s="15">
        <v>159</v>
      </c>
      <c r="I193" s="15">
        <v>2</v>
      </c>
      <c r="J193" s="15">
        <v>8</v>
      </c>
      <c r="K193" s="15">
        <v>0</v>
      </c>
      <c r="L193" s="15">
        <v>1</v>
      </c>
    </row>
    <row r="194" spans="1:12" ht="15" customHeight="1" x14ac:dyDescent="0.15">
      <c r="A194" s="3"/>
      <c r="B194" s="3"/>
      <c r="C194" s="27" t="s">
        <v>535</v>
      </c>
      <c r="D194" s="15">
        <v>170</v>
      </c>
      <c r="E194" s="15">
        <v>48</v>
      </c>
      <c r="F194" s="15">
        <v>0</v>
      </c>
      <c r="G194" s="15">
        <v>85</v>
      </c>
      <c r="H194" s="15">
        <v>34</v>
      </c>
      <c r="I194" s="15">
        <v>0</v>
      </c>
      <c r="J194" s="15">
        <v>1</v>
      </c>
      <c r="K194" s="15">
        <v>2</v>
      </c>
      <c r="L194" s="15">
        <v>0</v>
      </c>
    </row>
    <row r="195" spans="1:12" ht="15" customHeight="1" x14ac:dyDescent="0.15">
      <c r="A195" s="3"/>
      <c r="B195" s="3"/>
      <c r="C195" s="27" t="s">
        <v>536</v>
      </c>
      <c r="D195" s="15">
        <v>2002</v>
      </c>
      <c r="E195" s="15">
        <v>1645</v>
      </c>
      <c r="F195" s="15">
        <v>29</v>
      </c>
      <c r="G195" s="15">
        <v>147</v>
      </c>
      <c r="H195" s="15">
        <v>171</v>
      </c>
      <c r="I195" s="15">
        <v>7</v>
      </c>
      <c r="J195" s="15">
        <v>3</v>
      </c>
      <c r="K195" s="15">
        <v>0</v>
      </c>
      <c r="L195" s="15">
        <v>0</v>
      </c>
    </row>
    <row r="196" spans="1:12" ht="15" customHeight="1" x14ac:dyDescent="0.15">
      <c r="A196" s="3"/>
      <c r="B196" s="3"/>
      <c r="C196" s="27" t="s">
        <v>9</v>
      </c>
      <c r="D196" s="15">
        <v>720</v>
      </c>
      <c r="E196" s="15">
        <v>247</v>
      </c>
      <c r="F196" s="15">
        <v>6</v>
      </c>
      <c r="G196" s="15">
        <v>247</v>
      </c>
      <c r="H196" s="15">
        <v>204</v>
      </c>
      <c r="I196" s="15">
        <v>4</v>
      </c>
      <c r="J196" s="15">
        <v>11</v>
      </c>
      <c r="K196" s="15">
        <v>0</v>
      </c>
      <c r="L196" s="15">
        <v>1</v>
      </c>
    </row>
    <row r="197" spans="1:12" ht="15" customHeight="1" x14ac:dyDescent="0.15">
      <c r="A197" s="3"/>
      <c r="B197" s="3"/>
      <c r="C197" s="27" t="s">
        <v>83</v>
      </c>
      <c r="D197" s="15">
        <v>217</v>
      </c>
      <c r="E197" s="15">
        <v>44</v>
      </c>
      <c r="F197" s="15">
        <v>1</v>
      </c>
      <c r="G197" s="15">
        <v>83</v>
      </c>
      <c r="H197" s="15">
        <v>77</v>
      </c>
      <c r="I197" s="15">
        <v>1</v>
      </c>
      <c r="J197" s="15">
        <v>6</v>
      </c>
      <c r="K197" s="15">
        <v>4</v>
      </c>
      <c r="L197" s="15">
        <v>1</v>
      </c>
    </row>
    <row r="198" spans="1:12" ht="15" customHeight="1" x14ac:dyDescent="0.15">
      <c r="A198" s="3"/>
      <c r="B198" s="4"/>
      <c r="C198" s="28" t="s">
        <v>2</v>
      </c>
      <c r="D198" s="15">
        <v>30</v>
      </c>
      <c r="E198" s="15">
        <v>12</v>
      </c>
      <c r="F198" s="15">
        <v>0</v>
      </c>
      <c r="G198" s="15">
        <v>4</v>
      </c>
      <c r="H198" s="15">
        <v>9</v>
      </c>
      <c r="I198" s="15">
        <v>0</v>
      </c>
      <c r="J198" s="15">
        <v>0</v>
      </c>
      <c r="K198" s="15">
        <v>0</v>
      </c>
      <c r="L198" s="15">
        <v>5</v>
      </c>
    </row>
    <row r="199" spans="1:12" ht="15" customHeight="1" x14ac:dyDescent="0.15">
      <c r="A199" s="3"/>
      <c r="B199" s="24" t="s">
        <v>12</v>
      </c>
      <c r="C199" s="27" t="s">
        <v>532</v>
      </c>
      <c r="D199" s="15">
        <v>225</v>
      </c>
      <c r="E199" s="15">
        <v>138</v>
      </c>
      <c r="F199" s="15">
        <v>2</v>
      </c>
      <c r="G199" s="15">
        <v>36</v>
      </c>
      <c r="H199" s="15">
        <v>48</v>
      </c>
      <c r="I199" s="15">
        <v>1</v>
      </c>
      <c r="J199" s="15">
        <v>0</v>
      </c>
      <c r="K199" s="15">
        <v>0</v>
      </c>
      <c r="L199" s="15">
        <v>0</v>
      </c>
    </row>
    <row r="200" spans="1:12" ht="15" customHeight="1" x14ac:dyDescent="0.15">
      <c r="A200" s="3"/>
      <c r="B200" s="24" t="s">
        <v>13</v>
      </c>
      <c r="C200" s="27" t="s">
        <v>533</v>
      </c>
      <c r="D200" s="15">
        <v>202</v>
      </c>
      <c r="E200" s="15">
        <v>40</v>
      </c>
      <c r="F200" s="15">
        <v>2</v>
      </c>
      <c r="G200" s="15">
        <v>92</v>
      </c>
      <c r="H200" s="15">
        <v>68</v>
      </c>
      <c r="I200" s="15">
        <v>0</v>
      </c>
      <c r="J200" s="15">
        <v>0</v>
      </c>
      <c r="K200" s="15">
        <v>0</v>
      </c>
      <c r="L200" s="15">
        <v>0</v>
      </c>
    </row>
    <row r="201" spans="1:12" ht="15" customHeight="1" x14ac:dyDescent="0.15">
      <c r="A201" s="3"/>
      <c r="B201" s="24" t="s">
        <v>14</v>
      </c>
      <c r="C201" s="27" t="s">
        <v>534</v>
      </c>
      <c r="D201" s="15">
        <v>225</v>
      </c>
      <c r="E201" s="15">
        <v>83</v>
      </c>
      <c r="F201" s="15">
        <v>4</v>
      </c>
      <c r="G201" s="15">
        <v>93</v>
      </c>
      <c r="H201" s="15">
        <v>42</v>
      </c>
      <c r="I201" s="15">
        <v>0</v>
      </c>
      <c r="J201" s="15">
        <v>3</v>
      </c>
      <c r="K201" s="15">
        <v>0</v>
      </c>
      <c r="L201" s="15">
        <v>0</v>
      </c>
    </row>
    <row r="202" spans="1:12" ht="15" customHeight="1" x14ac:dyDescent="0.15">
      <c r="A202" s="3"/>
      <c r="B202" s="3"/>
      <c r="C202" s="27" t="s">
        <v>535</v>
      </c>
      <c r="D202" s="15">
        <v>58</v>
      </c>
      <c r="E202" s="15">
        <v>18</v>
      </c>
      <c r="F202" s="15">
        <v>0</v>
      </c>
      <c r="G202" s="15">
        <v>30</v>
      </c>
      <c r="H202" s="15">
        <v>7</v>
      </c>
      <c r="I202" s="15">
        <v>0</v>
      </c>
      <c r="J202" s="15">
        <v>1</v>
      </c>
      <c r="K202" s="15">
        <v>2</v>
      </c>
      <c r="L202" s="15">
        <v>0</v>
      </c>
    </row>
    <row r="203" spans="1:12" ht="15" customHeight="1" x14ac:dyDescent="0.15">
      <c r="A203" s="3"/>
      <c r="B203" s="3"/>
      <c r="C203" s="27" t="s">
        <v>536</v>
      </c>
      <c r="D203" s="15">
        <v>977</v>
      </c>
      <c r="E203" s="15">
        <v>834</v>
      </c>
      <c r="F203" s="15">
        <v>14</v>
      </c>
      <c r="G203" s="15">
        <v>56</v>
      </c>
      <c r="H203" s="15">
        <v>69</v>
      </c>
      <c r="I203" s="15">
        <v>3</v>
      </c>
      <c r="J203" s="15">
        <v>1</v>
      </c>
      <c r="K203" s="15">
        <v>0</v>
      </c>
      <c r="L203" s="15">
        <v>0</v>
      </c>
    </row>
    <row r="204" spans="1:12" ht="15" customHeight="1" x14ac:dyDescent="0.15">
      <c r="A204" s="3"/>
      <c r="B204" s="3"/>
      <c r="C204" s="27" t="s">
        <v>9</v>
      </c>
      <c r="D204" s="15">
        <v>235</v>
      </c>
      <c r="E204" s="15">
        <v>80</v>
      </c>
      <c r="F204" s="15">
        <v>3</v>
      </c>
      <c r="G204" s="15">
        <v>85</v>
      </c>
      <c r="H204" s="15">
        <v>64</v>
      </c>
      <c r="I204" s="15">
        <v>1</v>
      </c>
      <c r="J204" s="15">
        <v>2</v>
      </c>
      <c r="K204" s="15">
        <v>0</v>
      </c>
      <c r="L204" s="15">
        <v>0</v>
      </c>
    </row>
    <row r="205" spans="1:12" ht="15" customHeight="1" x14ac:dyDescent="0.15">
      <c r="A205" s="3"/>
      <c r="B205" s="3"/>
      <c r="C205" s="27" t="s">
        <v>83</v>
      </c>
      <c r="D205" s="15">
        <v>66</v>
      </c>
      <c r="E205" s="15">
        <v>15</v>
      </c>
      <c r="F205" s="15">
        <v>0</v>
      </c>
      <c r="G205" s="15">
        <v>25</v>
      </c>
      <c r="H205" s="15">
        <v>25</v>
      </c>
      <c r="I205" s="15">
        <v>0</v>
      </c>
      <c r="J205" s="15">
        <v>0</v>
      </c>
      <c r="K205" s="15">
        <v>1</v>
      </c>
      <c r="L205" s="15">
        <v>0</v>
      </c>
    </row>
    <row r="206" spans="1:12" ht="15" customHeight="1" x14ac:dyDescent="0.15">
      <c r="A206" s="3"/>
      <c r="B206" s="4"/>
      <c r="C206" s="28" t="s">
        <v>2</v>
      </c>
      <c r="D206" s="15">
        <v>11</v>
      </c>
      <c r="E206" s="15">
        <v>2</v>
      </c>
      <c r="F206" s="15">
        <v>0</v>
      </c>
      <c r="G206" s="15">
        <v>1</v>
      </c>
      <c r="H206" s="15">
        <v>3</v>
      </c>
      <c r="I206" s="15">
        <v>0</v>
      </c>
      <c r="J206" s="15">
        <v>0</v>
      </c>
      <c r="K206" s="15">
        <v>0</v>
      </c>
      <c r="L206" s="15">
        <v>5</v>
      </c>
    </row>
    <row r="207" spans="1:12" ht="15" customHeight="1" x14ac:dyDescent="0.15">
      <c r="A207" s="3"/>
      <c r="B207" s="24" t="s">
        <v>15</v>
      </c>
      <c r="C207" s="27" t="s">
        <v>532</v>
      </c>
      <c r="D207" s="15">
        <v>289</v>
      </c>
      <c r="E207" s="15">
        <v>172</v>
      </c>
      <c r="F207" s="15">
        <v>2</v>
      </c>
      <c r="G207" s="15">
        <v>43</v>
      </c>
      <c r="H207" s="15">
        <v>68</v>
      </c>
      <c r="I207" s="15">
        <v>2</v>
      </c>
      <c r="J207" s="15">
        <v>0</v>
      </c>
      <c r="K207" s="15">
        <v>0</v>
      </c>
      <c r="L207" s="15">
        <v>2</v>
      </c>
    </row>
    <row r="208" spans="1:12" ht="15" customHeight="1" x14ac:dyDescent="0.15">
      <c r="A208" s="3"/>
      <c r="B208" s="24" t="s">
        <v>16</v>
      </c>
      <c r="C208" s="27" t="s">
        <v>533</v>
      </c>
      <c r="D208" s="15">
        <v>186</v>
      </c>
      <c r="E208" s="15">
        <v>59</v>
      </c>
      <c r="F208" s="15">
        <v>2</v>
      </c>
      <c r="G208" s="15">
        <v>70</v>
      </c>
      <c r="H208" s="15">
        <v>54</v>
      </c>
      <c r="I208" s="15">
        <v>0</v>
      </c>
      <c r="J208" s="15">
        <v>0</v>
      </c>
      <c r="K208" s="15">
        <v>0</v>
      </c>
      <c r="L208" s="15">
        <v>1</v>
      </c>
    </row>
    <row r="209" spans="1:12" ht="15" customHeight="1" x14ac:dyDescent="0.15">
      <c r="A209" s="3"/>
      <c r="B209" s="24" t="s">
        <v>17</v>
      </c>
      <c r="C209" s="27" t="s">
        <v>534</v>
      </c>
      <c r="D209" s="15">
        <v>230</v>
      </c>
      <c r="E209" s="15">
        <v>91</v>
      </c>
      <c r="F209" s="15">
        <v>4</v>
      </c>
      <c r="G209" s="15">
        <v>77</v>
      </c>
      <c r="H209" s="15">
        <v>54</v>
      </c>
      <c r="I209" s="15">
        <v>1</v>
      </c>
      <c r="J209" s="15">
        <v>2</v>
      </c>
      <c r="K209" s="15">
        <v>0</v>
      </c>
      <c r="L209" s="15">
        <v>1</v>
      </c>
    </row>
    <row r="210" spans="1:12" ht="15" customHeight="1" x14ac:dyDescent="0.15">
      <c r="A210" s="3"/>
      <c r="B210" s="24"/>
      <c r="C210" s="27" t="s">
        <v>535</v>
      </c>
      <c r="D210" s="15">
        <v>53</v>
      </c>
      <c r="E210" s="15">
        <v>15</v>
      </c>
      <c r="F210" s="15">
        <v>0</v>
      </c>
      <c r="G210" s="15">
        <v>27</v>
      </c>
      <c r="H210" s="15">
        <v>11</v>
      </c>
      <c r="I210" s="15">
        <v>0</v>
      </c>
      <c r="J210" s="15">
        <v>0</v>
      </c>
      <c r="K210" s="15">
        <v>0</v>
      </c>
      <c r="L210" s="15">
        <v>0</v>
      </c>
    </row>
    <row r="211" spans="1:12" ht="15" customHeight="1" x14ac:dyDescent="0.15">
      <c r="A211" s="3"/>
      <c r="B211" s="3"/>
      <c r="C211" s="27" t="s">
        <v>536</v>
      </c>
      <c r="D211" s="15">
        <v>589</v>
      </c>
      <c r="E211" s="15">
        <v>473</v>
      </c>
      <c r="F211" s="15">
        <v>14</v>
      </c>
      <c r="G211" s="15">
        <v>51</v>
      </c>
      <c r="H211" s="15">
        <v>48</v>
      </c>
      <c r="I211" s="15">
        <v>3</v>
      </c>
      <c r="J211" s="15">
        <v>0</v>
      </c>
      <c r="K211" s="15">
        <v>0</v>
      </c>
      <c r="L211" s="15">
        <v>0</v>
      </c>
    </row>
    <row r="212" spans="1:12" ht="15" customHeight="1" x14ac:dyDescent="0.15">
      <c r="A212" s="3"/>
      <c r="B212" s="3"/>
      <c r="C212" s="27" t="s">
        <v>9</v>
      </c>
      <c r="D212" s="15">
        <v>271</v>
      </c>
      <c r="E212" s="15">
        <v>100</v>
      </c>
      <c r="F212" s="15">
        <v>2</v>
      </c>
      <c r="G212" s="15">
        <v>86</v>
      </c>
      <c r="H212" s="15">
        <v>76</v>
      </c>
      <c r="I212" s="15">
        <v>0</v>
      </c>
      <c r="J212" s="15">
        <v>6</v>
      </c>
      <c r="K212" s="15">
        <v>0</v>
      </c>
      <c r="L212" s="15">
        <v>1</v>
      </c>
    </row>
    <row r="213" spans="1:12" ht="15" customHeight="1" x14ac:dyDescent="0.15">
      <c r="A213" s="3"/>
      <c r="B213" s="3"/>
      <c r="C213" s="27" t="s">
        <v>83</v>
      </c>
      <c r="D213" s="15">
        <v>78</v>
      </c>
      <c r="E213" s="15">
        <v>15</v>
      </c>
      <c r="F213" s="15">
        <v>1</v>
      </c>
      <c r="G213" s="15">
        <v>28</v>
      </c>
      <c r="H213" s="15">
        <v>28</v>
      </c>
      <c r="I213" s="15">
        <v>0</v>
      </c>
      <c r="J213" s="15">
        <v>3</v>
      </c>
      <c r="K213" s="15">
        <v>2</v>
      </c>
      <c r="L213" s="15">
        <v>1</v>
      </c>
    </row>
    <row r="214" spans="1:12" ht="15" customHeight="1" x14ac:dyDescent="0.15">
      <c r="A214" s="3"/>
      <c r="B214" s="4"/>
      <c r="C214" s="28" t="s">
        <v>2</v>
      </c>
      <c r="D214" s="15">
        <v>13</v>
      </c>
      <c r="E214" s="15">
        <v>7</v>
      </c>
      <c r="F214" s="15">
        <v>0</v>
      </c>
      <c r="G214" s="15">
        <v>1</v>
      </c>
      <c r="H214" s="15">
        <v>5</v>
      </c>
      <c r="I214" s="15">
        <v>0</v>
      </c>
      <c r="J214" s="15">
        <v>0</v>
      </c>
      <c r="K214" s="15">
        <v>0</v>
      </c>
      <c r="L214" s="15">
        <v>0</v>
      </c>
    </row>
    <row r="215" spans="1:12" ht="15" customHeight="1" x14ac:dyDescent="0.15">
      <c r="A215" s="3"/>
      <c r="B215" s="230" t="s">
        <v>18</v>
      </c>
      <c r="C215" s="27" t="s">
        <v>532</v>
      </c>
      <c r="D215" s="15">
        <v>228</v>
      </c>
      <c r="E215" s="15">
        <v>107</v>
      </c>
      <c r="F215" s="15">
        <v>0</v>
      </c>
      <c r="G215" s="15">
        <v>49</v>
      </c>
      <c r="H215" s="15">
        <v>69</v>
      </c>
      <c r="I215" s="15">
        <v>3</v>
      </c>
      <c r="J215" s="15">
        <v>0</v>
      </c>
      <c r="K215" s="15">
        <v>0</v>
      </c>
      <c r="L215" s="15">
        <v>0</v>
      </c>
    </row>
    <row r="216" spans="1:12" ht="15" customHeight="1" x14ac:dyDescent="0.15">
      <c r="A216" s="3"/>
      <c r="B216" s="231"/>
      <c r="C216" s="27" t="s">
        <v>533</v>
      </c>
      <c r="D216" s="15">
        <v>119</v>
      </c>
      <c r="E216" s="15">
        <v>36</v>
      </c>
      <c r="F216" s="15">
        <v>0</v>
      </c>
      <c r="G216" s="15">
        <v>47</v>
      </c>
      <c r="H216" s="15">
        <v>35</v>
      </c>
      <c r="I216" s="15">
        <v>1</v>
      </c>
      <c r="J216" s="15">
        <v>0</v>
      </c>
      <c r="K216" s="15">
        <v>0</v>
      </c>
      <c r="L216" s="15">
        <v>0</v>
      </c>
    </row>
    <row r="217" spans="1:12" ht="15" customHeight="1" x14ac:dyDescent="0.15">
      <c r="A217" s="3"/>
      <c r="B217" s="231"/>
      <c r="C217" s="27" t="s">
        <v>534</v>
      </c>
      <c r="D217" s="15">
        <v>208</v>
      </c>
      <c r="E217" s="15">
        <v>71</v>
      </c>
      <c r="F217" s="15">
        <v>2</v>
      </c>
      <c r="G217" s="15">
        <v>78</v>
      </c>
      <c r="H217" s="15">
        <v>53</v>
      </c>
      <c r="I217" s="15">
        <v>1</v>
      </c>
      <c r="J217" s="15">
        <v>3</v>
      </c>
      <c r="K217" s="15">
        <v>0</v>
      </c>
      <c r="L217" s="15">
        <v>0</v>
      </c>
    </row>
    <row r="218" spans="1:12" ht="15" customHeight="1" x14ac:dyDescent="0.15">
      <c r="A218" s="3"/>
      <c r="B218" s="231"/>
      <c r="C218" s="27" t="s">
        <v>535</v>
      </c>
      <c r="D218" s="15">
        <v>52</v>
      </c>
      <c r="E218" s="15">
        <v>13</v>
      </c>
      <c r="F218" s="15">
        <v>0</v>
      </c>
      <c r="G218" s="15">
        <v>24</v>
      </c>
      <c r="H218" s="15">
        <v>15</v>
      </c>
      <c r="I218" s="15">
        <v>0</v>
      </c>
      <c r="J218" s="15">
        <v>0</v>
      </c>
      <c r="K218" s="15">
        <v>0</v>
      </c>
      <c r="L218" s="15">
        <v>0</v>
      </c>
    </row>
    <row r="219" spans="1:12" ht="15" customHeight="1" x14ac:dyDescent="0.15">
      <c r="A219" s="3"/>
      <c r="B219" s="231"/>
      <c r="C219" s="27" t="s">
        <v>536</v>
      </c>
      <c r="D219" s="15">
        <v>367</v>
      </c>
      <c r="E219" s="15">
        <v>276</v>
      </c>
      <c r="F219" s="15">
        <v>1</v>
      </c>
      <c r="G219" s="15">
        <v>37</v>
      </c>
      <c r="H219" s="15">
        <v>50</v>
      </c>
      <c r="I219" s="15">
        <v>1</v>
      </c>
      <c r="J219" s="15">
        <v>2</v>
      </c>
      <c r="K219" s="15">
        <v>0</v>
      </c>
      <c r="L219" s="15">
        <v>0</v>
      </c>
    </row>
    <row r="220" spans="1:12" ht="15" customHeight="1" x14ac:dyDescent="0.15">
      <c r="A220" s="3"/>
      <c r="B220" s="231"/>
      <c r="C220" s="27" t="s">
        <v>9</v>
      </c>
      <c r="D220" s="15">
        <v>190</v>
      </c>
      <c r="E220" s="15">
        <v>59</v>
      </c>
      <c r="F220" s="15">
        <v>1</v>
      </c>
      <c r="G220" s="15">
        <v>68</v>
      </c>
      <c r="H220" s="15">
        <v>56</v>
      </c>
      <c r="I220" s="15">
        <v>3</v>
      </c>
      <c r="J220" s="15">
        <v>3</v>
      </c>
      <c r="K220" s="15">
        <v>0</v>
      </c>
      <c r="L220" s="15">
        <v>0</v>
      </c>
    </row>
    <row r="221" spans="1:12" ht="15" customHeight="1" x14ac:dyDescent="0.15">
      <c r="A221" s="3"/>
      <c r="B221" s="3"/>
      <c r="C221" s="27" t="s">
        <v>83</v>
      </c>
      <c r="D221" s="15">
        <v>67</v>
      </c>
      <c r="E221" s="15">
        <v>11</v>
      </c>
      <c r="F221" s="15">
        <v>0</v>
      </c>
      <c r="G221" s="15">
        <v>29</v>
      </c>
      <c r="H221" s="15">
        <v>22</v>
      </c>
      <c r="I221" s="15">
        <v>1</v>
      </c>
      <c r="J221" s="15">
        <v>3</v>
      </c>
      <c r="K221" s="15">
        <v>1</v>
      </c>
      <c r="L221" s="15">
        <v>0</v>
      </c>
    </row>
    <row r="222" spans="1:12" ht="15" customHeight="1" x14ac:dyDescent="0.15">
      <c r="A222" s="6"/>
      <c r="B222" s="4"/>
      <c r="C222" s="28" t="s">
        <v>2</v>
      </c>
      <c r="D222" s="15">
        <v>6</v>
      </c>
      <c r="E222" s="15">
        <v>3</v>
      </c>
      <c r="F222" s="15">
        <v>0</v>
      </c>
      <c r="G222" s="15">
        <v>2</v>
      </c>
      <c r="H222" s="15">
        <v>1</v>
      </c>
      <c r="I222" s="15">
        <v>0</v>
      </c>
      <c r="J222" s="15">
        <v>0</v>
      </c>
      <c r="K222" s="15">
        <v>0</v>
      </c>
      <c r="L222" s="15">
        <v>0</v>
      </c>
    </row>
    <row r="223" spans="1:12" ht="15" customHeight="1" x14ac:dyDescent="0.15">
      <c r="A223" s="3" t="s">
        <v>552</v>
      </c>
      <c r="B223" s="23" t="s">
        <v>10</v>
      </c>
      <c r="C223" s="27" t="s">
        <v>540</v>
      </c>
      <c r="D223" s="15">
        <v>2408</v>
      </c>
      <c r="E223" s="15">
        <v>489</v>
      </c>
      <c r="F223" s="15">
        <v>10</v>
      </c>
      <c r="G223" s="15">
        <v>1004</v>
      </c>
      <c r="H223" s="15">
        <v>869</v>
      </c>
      <c r="I223" s="15">
        <v>8</v>
      </c>
      <c r="J223" s="15">
        <v>23</v>
      </c>
      <c r="K223" s="15">
        <v>1</v>
      </c>
      <c r="L223" s="15">
        <v>4</v>
      </c>
    </row>
    <row r="224" spans="1:12" ht="15" customHeight="1" x14ac:dyDescent="0.15">
      <c r="A224" s="26" t="s">
        <v>364</v>
      </c>
      <c r="B224" s="24" t="s">
        <v>11</v>
      </c>
      <c r="C224" s="27" t="s">
        <v>541</v>
      </c>
      <c r="D224" s="15">
        <v>643</v>
      </c>
      <c r="E224" s="15">
        <v>611</v>
      </c>
      <c r="F224" s="15">
        <v>12</v>
      </c>
      <c r="G224" s="15">
        <v>8</v>
      </c>
      <c r="H224" s="15">
        <v>10</v>
      </c>
      <c r="I224" s="15">
        <v>1</v>
      </c>
      <c r="J224" s="15">
        <v>1</v>
      </c>
      <c r="K224" s="15">
        <v>0</v>
      </c>
      <c r="L224" s="15">
        <v>0</v>
      </c>
    </row>
    <row r="225" spans="1:12" ht="15" customHeight="1" x14ac:dyDescent="0.15">
      <c r="A225" s="3" t="s">
        <v>365</v>
      </c>
      <c r="B225" s="24"/>
      <c r="C225" s="27" t="s">
        <v>542</v>
      </c>
      <c r="D225" s="15">
        <v>1704</v>
      </c>
      <c r="E225" s="15">
        <v>1472</v>
      </c>
      <c r="F225" s="15">
        <v>26</v>
      </c>
      <c r="G225" s="15">
        <v>109</v>
      </c>
      <c r="H225" s="15">
        <v>76</v>
      </c>
      <c r="I225" s="15">
        <v>10</v>
      </c>
      <c r="J225" s="15">
        <v>5</v>
      </c>
      <c r="K225" s="15">
        <v>5</v>
      </c>
      <c r="L225" s="15">
        <v>1</v>
      </c>
    </row>
    <row r="226" spans="1:12" ht="15" customHeight="1" x14ac:dyDescent="0.15">
      <c r="A226" s="3"/>
      <c r="B226" s="3"/>
      <c r="C226" s="27" t="s">
        <v>543</v>
      </c>
      <c r="D226" s="15">
        <v>254</v>
      </c>
      <c r="E226" s="15">
        <v>222</v>
      </c>
      <c r="F226" s="15">
        <v>6</v>
      </c>
      <c r="G226" s="15">
        <v>14</v>
      </c>
      <c r="H226" s="15">
        <v>9</v>
      </c>
      <c r="I226" s="15">
        <v>2</v>
      </c>
      <c r="J226" s="15">
        <v>1</v>
      </c>
      <c r="K226" s="15">
        <v>0</v>
      </c>
      <c r="L226" s="15">
        <v>0</v>
      </c>
    </row>
    <row r="227" spans="1:12" ht="15" customHeight="1" x14ac:dyDescent="0.15">
      <c r="A227" s="3"/>
      <c r="B227" s="4"/>
      <c r="C227" s="28" t="s">
        <v>2</v>
      </c>
      <c r="D227" s="15">
        <v>107</v>
      </c>
      <c r="E227" s="15">
        <v>25</v>
      </c>
      <c r="F227" s="15">
        <v>0</v>
      </c>
      <c r="G227" s="15">
        <v>33</v>
      </c>
      <c r="H227" s="15">
        <v>42</v>
      </c>
      <c r="I227" s="15">
        <v>1</v>
      </c>
      <c r="J227" s="15">
        <v>0</v>
      </c>
      <c r="K227" s="15">
        <v>0</v>
      </c>
      <c r="L227" s="15">
        <v>6</v>
      </c>
    </row>
    <row r="228" spans="1:12" ht="15" customHeight="1" x14ac:dyDescent="0.15">
      <c r="A228" s="3"/>
      <c r="B228" s="24" t="s">
        <v>12</v>
      </c>
      <c r="C228" s="27" t="s">
        <v>540</v>
      </c>
      <c r="D228" s="15">
        <v>874</v>
      </c>
      <c r="E228" s="15">
        <v>193</v>
      </c>
      <c r="F228" s="15">
        <v>7</v>
      </c>
      <c r="G228" s="15">
        <v>376</v>
      </c>
      <c r="H228" s="15">
        <v>290</v>
      </c>
      <c r="I228" s="15">
        <v>2</v>
      </c>
      <c r="J228" s="15">
        <v>6</v>
      </c>
      <c r="K228" s="15">
        <v>0</v>
      </c>
      <c r="L228" s="15">
        <v>0</v>
      </c>
    </row>
    <row r="229" spans="1:12" ht="15" customHeight="1" x14ac:dyDescent="0.15">
      <c r="A229" s="3"/>
      <c r="B229" s="24" t="s">
        <v>13</v>
      </c>
      <c r="C229" s="27" t="s">
        <v>541</v>
      </c>
      <c r="D229" s="15">
        <v>595</v>
      </c>
      <c r="E229" s="15">
        <v>566</v>
      </c>
      <c r="F229" s="15">
        <v>12</v>
      </c>
      <c r="G229" s="15">
        <v>8</v>
      </c>
      <c r="H229" s="15">
        <v>8</v>
      </c>
      <c r="I229" s="15">
        <v>0</v>
      </c>
      <c r="J229" s="15">
        <v>1</v>
      </c>
      <c r="K229" s="15">
        <v>0</v>
      </c>
      <c r="L229" s="15">
        <v>0</v>
      </c>
    </row>
    <row r="230" spans="1:12" ht="15" customHeight="1" x14ac:dyDescent="0.15">
      <c r="A230" s="3"/>
      <c r="B230" s="24" t="s">
        <v>14</v>
      </c>
      <c r="C230" s="27" t="s">
        <v>542</v>
      </c>
      <c r="D230" s="15">
        <v>498</v>
      </c>
      <c r="E230" s="15">
        <v>443</v>
      </c>
      <c r="F230" s="15">
        <v>6</v>
      </c>
      <c r="G230" s="15">
        <v>25</v>
      </c>
      <c r="H230" s="15">
        <v>18</v>
      </c>
      <c r="I230" s="15">
        <v>3</v>
      </c>
      <c r="J230" s="15">
        <v>0</v>
      </c>
      <c r="K230" s="15">
        <v>3</v>
      </c>
      <c r="L230" s="15">
        <v>0</v>
      </c>
    </row>
    <row r="231" spans="1:12" ht="15" customHeight="1" x14ac:dyDescent="0.15">
      <c r="A231" s="3"/>
      <c r="B231" s="3"/>
      <c r="C231" s="27" t="s">
        <v>543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1:12" ht="15" customHeight="1" x14ac:dyDescent="0.15">
      <c r="A232" s="3"/>
      <c r="B232" s="4"/>
      <c r="C232" s="28" t="s">
        <v>2</v>
      </c>
      <c r="D232" s="15">
        <v>32</v>
      </c>
      <c r="E232" s="15">
        <v>8</v>
      </c>
      <c r="F232" s="15">
        <v>0</v>
      </c>
      <c r="G232" s="15">
        <v>9</v>
      </c>
      <c r="H232" s="15">
        <v>10</v>
      </c>
      <c r="I232" s="15">
        <v>0</v>
      </c>
      <c r="J232" s="15">
        <v>0</v>
      </c>
      <c r="K232" s="15">
        <v>0</v>
      </c>
      <c r="L232" s="15">
        <v>5</v>
      </c>
    </row>
    <row r="233" spans="1:12" ht="15" customHeight="1" x14ac:dyDescent="0.15">
      <c r="A233" s="3"/>
      <c r="B233" s="24" t="s">
        <v>15</v>
      </c>
      <c r="C233" s="27" t="s">
        <v>540</v>
      </c>
      <c r="D233" s="15">
        <v>786</v>
      </c>
      <c r="E233" s="15">
        <v>159</v>
      </c>
      <c r="F233" s="15">
        <v>1</v>
      </c>
      <c r="G233" s="15">
        <v>313</v>
      </c>
      <c r="H233" s="15">
        <v>297</v>
      </c>
      <c r="I233" s="15">
        <v>3</v>
      </c>
      <c r="J233" s="15">
        <v>9</v>
      </c>
      <c r="K233" s="15">
        <v>0</v>
      </c>
      <c r="L233" s="15">
        <v>4</v>
      </c>
    </row>
    <row r="234" spans="1:12" ht="15" customHeight="1" x14ac:dyDescent="0.15">
      <c r="A234" s="3"/>
      <c r="B234" s="24" t="s">
        <v>16</v>
      </c>
      <c r="C234" s="27" t="s">
        <v>541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</row>
    <row r="235" spans="1:12" ht="15" customHeight="1" x14ac:dyDescent="0.15">
      <c r="A235" s="3"/>
      <c r="B235" s="24" t="s">
        <v>17</v>
      </c>
      <c r="C235" s="27" t="s">
        <v>542</v>
      </c>
      <c r="D235" s="15">
        <v>717</v>
      </c>
      <c r="E235" s="15">
        <v>616</v>
      </c>
      <c r="F235" s="15">
        <v>18</v>
      </c>
      <c r="G235" s="15">
        <v>48</v>
      </c>
      <c r="H235" s="15">
        <v>30</v>
      </c>
      <c r="I235" s="15">
        <v>1</v>
      </c>
      <c r="J235" s="15">
        <v>1</v>
      </c>
      <c r="K235" s="15">
        <v>2</v>
      </c>
      <c r="L235" s="15">
        <v>1</v>
      </c>
    </row>
    <row r="236" spans="1:12" ht="15" customHeight="1" x14ac:dyDescent="0.15">
      <c r="A236" s="3"/>
      <c r="B236" s="24"/>
      <c r="C236" s="27" t="s">
        <v>543</v>
      </c>
      <c r="D236" s="15">
        <v>170</v>
      </c>
      <c r="E236" s="15">
        <v>148</v>
      </c>
      <c r="F236" s="15">
        <v>6</v>
      </c>
      <c r="G236" s="15">
        <v>9</v>
      </c>
      <c r="H236" s="15">
        <v>5</v>
      </c>
      <c r="I236" s="15">
        <v>1</v>
      </c>
      <c r="J236" s="15">
        <v>1</v>
      </c>
      <c r="K236" s="15">
        <v>0</v>
      </c>
      <c r="L236" s="15">
        <v>0</v>
      </c>
    </row>
    <row r="237" spans="1:12" ht="15" customHeight="1" x14ac:dyDescent="0.15">
      <c r="A237" s="3"/>
      <c r="B237" s="4"/>
      <c r="C237" s="28" t="s">
        <v>2</v>
      </c>
      <c r="D237" s="15">
        <v>36</v>
      </c>
      <c r="E237" s="15">
        <v>9</v>
      </c>
      <c r="F237" s="15">
        <v>0</v>
      </c>
      <c r="G237" s="15">
        <v>13</v>
      </c>
      <c r="H237" s="15">
        <v>12</v>
      </c>
      <c r="I237" s="15">
        <v>1</v>
      </c>
      <c r="J237" s="15">
        <v>0</v>
      </c>
      <c r="K237" s="15">
        <v>0</v>
      </c>
      <c r="L237" s="15">
        <v>1</v>
      </c>
    </row>
    <row r="238" spans="1:12" ht="15" customHeight="1" x14ac:dyDescent="0.15">
      <c r="A238" s="3"/>
      <c r="B238" s="230" t="s">
        <v>18</v>
      </c>
      <c r="C238" s="27" t="s">
        <v>540</v>
      </c>
      <c r="D238" s="15">
        <v>674</v>
      </c>
      <c r="E238" s="15">
        <v>120</v>
      </c>
      <c r="F238" s="15">
        <v>2</v>
      </c>
      <c r="G238" s="15">
        <v>284</v>
      </c>
      <c r="H238" s="15">
        <v>256</v>
      </c>
      <c r="I238" s="15">
        <v>3</v>
      </c>
      <c r="J238" s="15">
        <v>8</v>
      </c>
      <c r="K238" s="15">
        <v>1</v>
      </c>
      <c r="L238" s="15">
        <v>0</v>
      </c>
    </row>
    <row r="239" spans="1:12" ht="15" customHeight="1" x14ac:dyDescent="0.15">
      <c r="A239" s="3"/>
      <c r="B239" s="231"/>
      <c r="C239" s="27" t="s">
        <v>541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</row>
    <row r="240" spans="1:12" ht="15" customHeight="1" x14ac:dyDescent="0.15">
      <c r="A240" s="3"/>
      <c r="B240" s="231"/>
      <c r="C240" s="27" t="s">
        <v>542</v>
      </c>
      <c r="D240" s="15">
        <v>441</v>
      </c>
      <c r="E240" s="15">
        <v>374</v>
      </c>
      <c r="F240" s="15">
        <v>2</v>
      </c>
      <c r="G240" s="15">
        <v>35</v>
      </c>
      <c r="H240" s="15">
        <v>21</v>
      </c>
      <c r="I240" s="15">
        <v>6</v>
      </c>
      <c r="J240" s="15">
        <v>3</v>
      </c>
      <c r="K240" s="15">
        <v>0</v>
      </c>
      <c r="L240" s="15">
        <v>0</v>
      </c>
    </row>
    <row r="241" spans="1:12" ht="15" customHeight="1" x14ac:dyDescent="0.15">
      <c r="A241" s="3"/>
      <c r="B241" s="231"/>
      <c r="C241" s="27" t="s">
        <v>543</v>
      </c>
      <c r="D241" s="15">
        <v>84</v>
      </c>
      <c r="E241" s="15">
        <v>74</v>
      </c>
      <c r="F241" s="15">
        <v>0</v>
      </c>
      <c r="G241" s="15">
        <v>5</v>
      </c>
      <c r="H241" s="15">
        <v>4</v>
      </c>
      <c r="I241" s="15">
        <v>1</v>
      </c>
      <c r="J241" s="15">
        <v>0</v>
      </c>
      <c r="K241" s="15">
        <v>0</v>
      </c>
      <c r="L241" s="15">
        <v>0</v>
      </c>
    </row>
    <row r="242" spans="1:12" ht="15" customHeight="1" x14ac:dyDescent="0.15">
      <c r="A242" s="6"/>
      <c r="B242" s="232"/>
      <c r="C242" s="28" t="s">
        <v>2</v>
      </c>
      <c r="D242" s="15">
        <v>38</v>
      </c>
      <c r="E242" s="15">
        <v>8</v>
      </c>
      <c r="F242" s="15">
        <v>0</v>
      </c>
      <c r="G242" s="15">
        <v>10</v>
      </c>
      <c r="H242" s="15">
        <v>20</v>
      </c>
      <c r="I242" s="15">
        <v>0</v>
      </c>
      <c r="J242" s="15">
        <v>0</v>
      </c>
      <c r="K242" s="15">
        <v>0</v>
      </c>
      <c r="L242" s="15">
        <v>0</v>
      </c>
    </row>
    <row r="243" spans="1:12" ht="15" customHeight="1" x14ac:dyDescent="0.15">
      <c r="A243" s="3" t="s">
        <v>553</v>
      </c>
      <c r="B243" s="23" t="s">
        <v>10</v>
      </c>
      <c r="C243" s="27" t="s">
        <v>402</v>
      </c>
      <c r="D243" s="15">
        <v>2553</v>
      </c>
      <c r="E243" s="15">
        <v>1183</v>
      </c>
      <c r="F243" s="15">
        <v>21</v>
      </c>
      <c r="G243" s="15">
        <v>682</v>
      </c>
      <c r="H243" s="15">
        <v>621</v>
      </c>
      <c r="I243" s="15">
        <v>14</v>
      </c>
      <c r="J243" s="15">
        <v>22</v>
      </c>
      <c r="K243" s="15">
        <v>2</v>
      </c>
      <c r="L243" s="15">
        <v>8</v>
      </c>
    </row>
    <row r="244" spans="1:12" ht="15" customHeight="1" x14ac:dyDescent="0.15">
      <c r="A244" s="26" t="s">
        <v>554</v>
      </c>
      <c r="B244" s="24" t="s">
        <v>11</v>
      </c>
      <c r="C244" s="27" t="s">
        <v>556</v>
      </c>
      <c r="D244" s="15">
        <v>453</v>
      </c>
      <c r="E244" s="15">
        <v>188</v>
      </c>
      <c r="F244" s="15">
        <v>3</v>
      </c>
      <c r="G244" s="15">
        <v>151</v>
      </c>
      <c r="H244" s="15">
        <v>107</v>
      </c>
      <c r="I244" s="15">
        <v>2</v>
      </c>
      <c r="J244" s="15">
        <v>1</v>
      </c>
      <c r="K244" s="15">
        <v>1</v>
      </c>
      <c r="L244" s="15">
        <v>0</v>
      </c>
    </row>
    <row r="245" spans="1:12" ht="15" customHeight="1" x14ac:dyDescent="0.15">
      <c r="A245" s="67" t="s">
        <v>555</v>
      </c>
      <c r="B245" s="24"/>
      <c r="C245" s="27" t="s">
        <v>557</v>
      </c>
      <c r="D245" s="15">
        <v>388</v>
      </c>
      <c r="E245" s="15">
        <v>372</v>
      </c>
      <c r="F245" s="15">
        <v>4</v>
      </c>
      <c r="G245" s="15">
        <v>7</v>
      </c>
      <c r="H245" s="15">
        <v>3</v>
      </c>
      <c r="I245" s="15">
        <v>0</v>
      </c>
      <c r="J245" s="15">
        <v>2</v>
      </c>
      <c r="K245" s="15">
        <v>0</v>
      </c>
      <c r="L245" s="15">
        <v>0</v>
      </c>
    </row>
    <row r="246" spans="1:12" ht="15" customHeight="1" x14ac:dyDescent="0.15">
      <c r="A246" s="3"/>
      <c r="B246" s="3"/>
      <c r="C246" s="27" t="s">
        <v>558</v>
      </c>
      <c r="D246" s="15">
        <v>108</v>
      </c>
      <c r="E246" s="15">
        <v>45</v>
      </c>
      <c r="F246" s="15">
        <v>1</v>
      </c>
      <c r="G246" s="15">
        <v>29</v>
      </c>
      <c r="H246" s="15">
        <v>31</v>
      </c>
      <c r="I246" s="15">
        <v>1</v>
      </c>
      <c r="J246" s="15">
        <v>1</v>
      </c>
      <c r="K246" s="15">
        <v>0</v>
      </c>
      <c r="L246" s="15">
        <v>0</v>
      </c>
    </row>
    <row r="247" spans="1:12" ht="15" customHeight="1" x14ac:dyDescent="0.15">
      <c r="A247" s="3"/>
      <c r="B247" s="3"/>
      <c r="C247" s="27" t="s">
        <v>559</v>
      </c>
      <c r="D247" s="15">
        <v>7</v>
      </c>
      <c r="E247" s="15">
        <v>4</v>
      </c>
      <c r="F247" s="15">
        <v>0</v>
      </c>
      <c r="G247" s="15">
        <v>1</v>
      </c>
      <c r="H247" s="15">
        <v>1</v>
      </c>
      <c r="I247" s="15">
        <v>1</v>
      </c>
      <c r="J247" s="15">
        <v>0</v>
      </c>
      <c r="K247" s="15">
        <v>0</v>
      </c>
      <c r="L247" s="15">
        <v>0</v>
      </c>
    </row>
    <row r="248" spans="1:12" ht="15" customHeight="1" x14ac:dyDescent="0.15">
      <c r="A248" s="3"/>
      <c r="B248" s="3"/>
      <c r="C248" s="27" t="s">
        <v>560</v>
      </c>
      <c r="D248" s="15">
        <v>178</v>
      </c>
      <c r="E248" s="15">
        <v>56</v>
      </c>
      <c r="F248" s="15">
        <v>4</v>
      </c>
      <c r="G248" s="15">
        <v>52</v>
      </c>
      <c r="H248" s="15">
        <v>64</v>
      </c>
      <c r="I248" s="15">
        <v>1</v>
      </c>
      <c r="J248" s="15">
        <v>0</v>
      </c>
      <c r="K248" s="15">
        <v>1</v>
      </c>
      <c r="L248" s="15">
        <v>0</v>
      </c>
    </row>
    <row r="249" spans="1:12" ht="15" customHeight="1" x14ac:dyDescent="0.15">
      <c r="A249" s="3"/>
      <c r="B249" s="3"/>
      <c r="C249" s="27" t="s">
        <v>561</v>
      </c>
      <c r="D249" s="15">
        <v>411</v>
      </c>
      <c r="E249" s="15">
        <v>214</v>
      </c>
      <c r="F249" s="15">
        <v>5</v>
      </c>
      <c r="G249" s="15">
        <v>109</v>
      </c>
      <c r="H249" s="15">
        <v>82</v>
      </c>
      <c r="I249" s="15">
        <v>0</v>
      </c>
      <c r="J249" s="15">
        <v>1</v>
      </c>
      <c r="K249" s="15">
        <v>0</v>
      </c>
      <c r="L249" s="15">
        <v>0</v>
      </c>
    </row>
    <row r="250" spans="1:12" ht="15" customHeight="1" x14ac:dyDescent="0.15">
      <c r="A250" s="3"/>
      <c r="B250" s="3"/>
      <c r="C250" s="27" t="s">
        <v>562</v>
      </c>
      <c r="D250" s="15">
        <v>603</v>
      </c>
      <c r="E250" s="15">
        <v>573</v>
      </c>
      <c r="F250" s="15">
        <v>13</v>
      </c>
      <c r="G250" s="15">
        <v>9</v>
      </c>
      <c r="H250" s="15">
        <v>7</v>
      </c>
      <c r="I250" s="15">
        <v>1</v>
      </c>
      <c r="J250" s="15">
        <v>0</v>
      </c>
      <c r="K250" s="15">
        <v>0</v>
      </c>
      <c r="L250" s="15">
        <v>0</v>
      </c>
    </row>
    <row r="251" spans="1:12" ht="15" customHeight="1" x14ac:dyDescent="0.15">
      <c r="A251" s="3"/>
      <c r="B251" s="3"/>
      <c r="C251" s="27" t="s">
        <v>563</v>
      </c>
      <c r="D251" s="15">
        <v>136</v>
      </c>
      <c r="E251" s="15">
        <v>68</v>
      </c>
      <c r="F251" s="15">
        <v>2</v>
      </c>
      <c r="G251" s="15">
        <v>36</v>
      </c>
      <c r="H251" s="15">
        <v>30</v>
      </c>
      <c r="I251" s="15">
        <v>0</v>
      </c>
      <c r="J251" s="15">
        <v>0</v>
      </c>
      <c r="K251" s="15">
        <v>0</v>
      </c>
      <c r="L251" s="15">
        <v>0</v>
      </c>
    </row>
    <row r="252" spans="1:12" ht="15" customHeight="1" x14ac:dyDescent="0.15">
      <c r="A252" s="3"/>
      <c r="B252" s="3"/>
      <c r="C252" s="27" t="s">
        <v>564</v>
      </c>
      <c r="D252" s="15">
        <v>10</v>
      </c>
      <c r="E252" s="15">
        <v>5</v>
      </c>
      <c r="F252" s="15">
        <v>0</v>
      </c>
      <c r="G252" s="15">
        <v>3</v>
      </c>
      <c r="H252" s="15">
        <v>2</v>
      </c>
      <c r="I252" s="15">
        <v>0</v>
      </c>
      <c r="J252" s="15">
        <v>0</v>
      </c>
      <c r="K252" s="15">
        <v>0</v>
      </c>
      <c r="L252" s="15">
        <v>0</v>
      </c>
    </row>
    <row r="253" spans="1:12" ht="15" customHeight="1" x14ac:dyDescent="0.15">
      <c r="A253" s="3"/>
      <c r="B253" s="3"/>
      <c r="C253" s="27" t="s">
        <v>565</v>
      </c>
      <c r="D253" s="15">
        <v>202</v>
      </c>
      <c r="E253" s="15">
        <v>78</v>
      </c>
      <c r="F253" s="15">
        <v>1</v>
      </c>
      <c r="G253" s="15">
        <v>70</v>
      </c>
      <c r="H253" s="15">
        <v>45</v>
      </c>
      <c r="I253" s="15">
        <v>1</v>
      </c>
      <c r="J253" s="15">
        <v>2</v>
      </c>
      <c r="K253" s="15">
        <v>2</v>
      </c>
      <c r="L253" s="15">
        <v>3</v>
      </c>
    </row>
    <row r="254" spans="1:12" ht="15" customHeight="1" x14ac:dyDescent="0.15">
      <c r="A254" s="3"/>
      <c r="B254" s="4"/>
      <c r="C254" s="28" t="s">
        <v>566</v>
      </c>
      <c r="D254" s="15">
        <v>67</v>
      </c>
      <c r="E254" s="15">
        <v>33</v>
      </c>
      <c r="F254" s="15">
        <v>0</v>
      </c>
      <c r="G254" s="15">
        <v>19</v>
      </c>
      <c r="H254" s="15">
        <v>13</v>
      </c>
      <c r="I254" s="15">
        <v>1</v>
      </c>
      <c r="J254" s="15">
        <v>1</v>
      </c>
      <c r="K254" s="15">
        <v>0</v>
      </c>
      <c r="L254" s="15">
        <v>0</v>
      </c>
    </row>
    <row r="255" spans="1:12" ht="15" customHeight="1" x14ac:dyDescent="0.15">
      <c r="A255" s="3"/>
      <c r="B255" s="24" t="s">
        <v>12</v>
      </c>
      <c r="C255" s="27" t="s">
        <v>402</v>
      </c>
      <c r="D255" s="15">
        <v>999</v>
      </c>
      <c r="E255" s="15">
        <v>525</v>
      </c>
      <c r="F255" s="15">
        <v>11</v>
      </c>
      <c r="G255" s="15">
        <v>252</v>
      </c>
      <c r="H255" s="15">
        <v>201</v>
      </c>
      <c r="I255" s="15">
        <v>1</v>
      </c>
      <c r="J255" s="15">
        <v>5</v>
      </c>
      <c r="K255" s="15">
        <v>1</v>
      </c>
      <c r="L255" s="15">
        <v>3</v>
      </c>
    </row>
    <row r="256" spans="1:12" ht="15" customHeight="1" x14ac:dyDescent="0.15">
      <c r="A256" s="3"/>
      <c r="B256" s="24" t="s">
        <v>13</v>
      </c>
      <c r="C256" s="27" t="s">
        <v>556</v>
      </c>
      <c r="D256" s="15">
        <v>159</v>
      </c>
      <c r="E256" s="15">
        <v>57</v>
      </c>
      <c r="F256" s="15">
        <v>3</v>
      </c>
      <c r="G256" s="15">
        <v>59</v>
      </c>
      <c r="H256" s="15">
        <v>38</v>
      </c>
      <c r="I256" s="15">
        <v>0</v>
      </c>
      <c r="J256" s="15">
        <v>1</v>
      </c>
      <c r="K256" s="15">
        <v>1</v>
      </c>
      <c r="L256" s="15">
        <v>0</v>
      </c>
    </row>
    <row r="257" spans="1:12" ht="15" customHeight="1" x14ac:dyDescent="0.15">
      <c r="A257" s="3"/>
      <c r="B257" s="24" t="s">
        <v>14</v>
      </c>
      <c r="C257" s="27" t="s">
        <v>557</v>
      </c>
      <c r="D257" s="15">
        <v>185</v>
      </c>
      <c r="E257" s="15">
        <v>181</v>
      </c>
      <c r="F257" s="15">
        <v>1</v>
      </c>
      <c r="G257" s="15">
        <v>1</v>
      </c>
      <c r="H257" s="15">
        <v>2</v>
      </c>
      <c r="I257" s="15">
        <v>0</v>
      </c>
      <c r="J257" s="15">
        <v>0</v>
      </c>
      <c r="K257" s="15">
        <v>0</v>
      </c>
      <c r="L257" s="15">
        <v>0</v>
      </c>
    </row>
    <row r="258" spans="1:12" ht="15" customHeight="1" x14ac:dyDescent="0.15">
      <c r="A258" s="3"/>
      <c r="B258" s="3"/>
      <c r="C258" s="27" t="s">
        <v>558</v>
      </c>
      <c r="D258" s="15">
        <v>51</v>
      </c>
      <c r="E258" s="15">
        <v>24</v>
      </c>
      <c r="F258" s="15">
        <v>1</v>
      </c>
      <c r="G258" s="15">
        <v>11</v>
      </c>
      <c r="H258" s="15">
        <v>13</v>
      </c>
      <c r="I258" s="15">
        <v>1</v>
      </c>
      <c r="J258" s="15">
        <v>1</v>
      </c>
      <c r="K258" s="15">
        <v>0</v>
      </c>
      <c r="L258" s="15">
        <v>0</v>
      </c>
    </row>
    <row r="259" spans="1:12" ht="15" customHeight="1" x14ac:dyDescent="0.15">
      <c r="A259" s="3"/>
      <c r="B259" s="3"/>
      <c r="C259" s="27" t="s">
        <v>559</v>
      </c>
      <c r="D259" s="15">
        <v>2</v>
      </c>
      <c r="E259" s="15">
        <v>2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</row>
    <row r="260" spans="1:12" ht="15" customHeight="1" x14ac:dyDescent="0.15">
      <c r="A260" s="3"/>
      <c r="B260" s="3"/>
      <c r="C260" s="27" t="s">
        <v>560</v>
      </c>
      <c r="D260" s="15">
        <v>55</v>
      </c>
      <c r="E260" s="15">
        <v>19</v>
      </c>
      <c r="F260" s="15">
        <v>2</v>
      </c>
      <c r="G260" s="15">
        <v>13</v>
      </c>
      <c r="H260" s="15">
        <v>20</v>
      </c>
      <c r="I260" s="15">
        <v>0</v>
      </c>
      <c r="J260" s="15">
        <v>0</v>
      </c>
      <c r="K260" s="15">
        <v>1</v>
      </c>
      <c r="L260" s="15">
        <v>0</v>
      </c>
    </row>
    <row r="261" spans="1:12" ht="15" customHeight="1" x14ac:dyDescent="0.15">
      <c r="A261" s="3"/>
      <c r="B261" s="3"/>
      <c r="C261" s="27" t="s">
        <v>561</v>
      </c>
      <c r="D261" s="15">
        <v>122</v>
      </c>
      <c r="E261" s="15">
        <v>68</v>
      </c>
      <c r="F261" s="15">
        <v>1</v>
      </c>
      <c r="G261" s="15">
        <v>33</v>
      </c>
      <c r="H261" s="15">
        <v>20</v>
      </c>
      <c r="I261" s="15">
        <v>0</v>
      </c>
      <c r="J261" s="15">
        <v>0</v>
      </c>
      <c r="K261" s="15">
        <v>0</v>
      </c>
      <c r="L261" s="15">
        <v>0</v>
      </c>
    </row>
    <row r="262" spans="1:12" ht="15" customHeight="1" x14ac:dyDescent="0.15">
      <c r="A262" s="3"/>
      <c r="B262" s="3"/>
      <c r="C262" s="27" t="s">
        <v>562</v>
      </c>
      <c r="D262" s="15">
        <v>278</v>
      </c>
      <c r="E262" s="15">
        <v>265</v>
      </c>
      <c r="F262" s="15">
        <v>4</v>
      </c>
      <c r="G262" s="15">
        <v>5</v>
      </c>
      <c r="H262" s="15">
        <v>3</v>
      </c>
      <c r="I262" s="15">
        <v>1</v>
      </c>
      <c r="J262" s="15">
        <v>0</v>
      </c>
      <c r="K262" s="15">
        <v>0</v>
      </c>
      <c r="L262" s="15">
        <v>0</v>
      </c>
    </row>
    <row r="263" spans="1:12" ht="15" customHeight="1" x14ac:dyDescent="0.15">
      <c r="A263" s="3"/>
      <c r="B263" s="3"/>
      <c r="C263" s="27" t="s">
        <v>563</v>
      </c>
      <c r="D263" s="15">
        <v>55</v>
      </c>
      <c r="E263" s="15">
        <v>32</v>
      </c>
      <c r="F263" s="15">
        <v>2</v>
      </c>
      <c r="G263" s="15">
        <v>11</v>
      </c>
      <c r="H263" s="15">
        <v>10</v>
      </c>
      <c r="I263" s="15">
        <v>0</v>
      </c>
      <c r="J263" s="15">
        <v>0</v>
      </c>
      <c r="K263" s="15">
        <v>0</v>
      </c>
      <c r="L263" s="15">
        <v>0</v>
      </c>
    </row>
    <row r="264" spans="1:12" ht="15" customHeight="1" x14ac:dyDescent="0.15">
      <c r="A264" s="3"/>
      <c r="B264" s="3"/>
      <c r="C264" s="27" t="s">
        <v>564</v>
      </c>
      <c r="D264" s="15">
        <v>2</v>
      </c>
      <c r="E264" s="15">
        <v>1</v>
      </c>
      <c r="F264" s="15">
        <v>0</v>
      </c>
      <c r="G264" s="15">
        <v>1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</row>
    <row r="265" spans="1:12" ht="15" customHeight="1" x14ac:dyDescent="0.15">
      <c r="A265" s="3"/>
      <c r="B265" s="3"/>
      <c r="C265" s="27" t="s">
        <v>565</v>
      </c>
      <c r="D265" s="15">
        <v>64</v>
      </c>
      <c r="E265" s="15">
        <v>20</v>
      </c>
      <c r="F265" s="15">
        <v>0</v>
      </c>
      <c r="G265" s="15">
        <v>24</v>
      </c>
      <c r="H265" s="15">
        <v>17</v>
      </c>
      <c r="I265" s="15">
        <v>1</v>
      </c>
      <c r="J265" s="15">
        <v>0</v>
      </c>
      <c r="K265" s="15">
        <v>0</v>
      </c>
      <c r="L265" s="15">
        <v>2</v>
      </c>
    </row>
    <row r="266" spans="1:12" ht="15" customHeight="1" x14ac:dyDescent="0.15">
      <c r="A266" s="3"/>
      <c r="B266" s="4"/>
      <c r="C266" s="28" t="s">
        <v>566</v>
      </c>
      <c r="D266" s="15">
        <v>27</v>
      </c>
      <c r="E266" s="15">
        <v>16</v>
      </c>
      <c r="F266" s="15">
        <v>0</v>
      </c>
      <c r="G266" s="15">
        <v>8</v>
      </c>
      <c r="H266" s="15">
        <v>2</v>
      </c>
      <c r="I266" s="15">
        <v>1</v>
      </c>
      <c r="J266" s="15">
        <v>0</v>
      </c>
      <c r="K266" s="15">
        <v>0</v>
      </c>
      <c r="L266" s="15">
        <v>0</v>
      </c>
    </row>
    <row r="267" spans="1:12" ht="15" customHeight="1" x14ac:dyDescent="0.15">
      <c r="A267" s="3"/>
      <c r="B267" s="24" t="s">
        <v>15</v>
      </c>
      <c r="C267" s="27" t="s">
        <v>402</v>
      </c>
      <c r="D267" s="15">
        <v>797</v>
      </c>
      <c r="E267" s="15">
        <v>369</v>
      </c>
      <c r="F267" s="15">
        <v>7</v>
      </c>
      <c r="G267" s="15">
        <v>193</v>
      </c>
      <c r="H267" s="15">
        <v>209</v>
      </c>
      <c r="I267" s="15">
        <v>5</v>
      </c>
      <c r="J267" s="15">
        <v>9</v>
      </c>
      <c r="K267" s="15">
        <v>0</v>
      </c>
      <c r="L267" s="15">
        <v>5</v>
      </c>
    </row>
    <row r="268" spans="1:12" ht="15" customHeight="1" x14ac:dyDescent="0.15">
      <c r="A268" s="3"/>
      <c r="B268" s="24" t="s">
        <v>16</v>
      </c>
      <c r="C268" s="27" t="s">
        <v>556</v>
      </c>
      <c r="D268" s="15">
        <v>157</v>
      </c>
      <c r="E268" s="15">
        <v>87</v>
      </c>
      <c r="F268" s="15">
        <v>0</v>
      </c>
      <c r="G268" s="15">
        <v>39</v>
      </c>
      <c r="H268" s="15">
        <v>31</v>
      </c>
      <c r="I268" s="15">
        <v>0</v>
      </c>
      <c r="J268" s="15">
        <v>0</v>
      </c>
      <c r="K268" s="15">
        <v>0</v>
      </c>
      <c r="L268" s="15">
        <v>0</v>
      </c>
    </row>
    <row r="269" spans="1:12" ht="15" customHeight="1" x14ac:dyDescent="0.15">
      <c r="A269" s="3"/>
      <c r="B269" s="24" t="s">
        <v>17</v>
      </c>
      <c r="C269" s="27" t="s">
        <v>557</v>
      </c>
      <c r="D269" s="15">
        <v>116</v>
      </c>
      <c r="E269" s="15">
        <v>107</v>
      </c>
      <c r="F269" s="15">
        <v>3</v>
      </c>
      <c r="G269" s="15">
        <v>5</v>
      </c>
      <c r="H269" s="15">
        <v>1</v>
      </c>
      <c r="I269" s="15">
        <v>0</v>
      </c>
      <c r="J269" s="15">
        <v>0</v>
      </c>
      <c r="K269" s="15">
        <v>0</v>
      </c>
      <c r="L269" s="15">
        <v>0</v>
      </c>
    </row>
    <row r="270" spans="1:12" ht="15" customHeight="1" x14ac:dyDescent="0.15">
      <c r="A270" s="3"/>
      <c r="B270" s="24"/>
      <c r="C270" s="27" t="s">
        <v>558</v>
      </c>
      <c r="D270" s="15">
        <v>29</v>
      </c>
      <c r="E270" s="15">
        <v>11</v>
      </c>
      <c r="F270" s="15">
        <v>0</v>
      </c>
      <c r="G270" s="15">
        <v>10</v>
      </c>
      <c r="H270" s="15">
        <v>8</v>
      </c>
      <c r="I270" s="15">
        <v>0</v>
      </c>
      <c r="J270" s="15">
        <v>0</v>
      </c>
      <c r="K270" s="15">
        <v>0</v>
      </c>
      <c r="L270" s="15">
        <v>0</v>
      </c>
    </row>
    <row r="271" spans="1:12" ht="15" customHeight="1" x14ac:dyDescent="0.15">
      <c r="A271" s="3"/>
      <c r="B271" s="3"/>
      <c r="C271" s="27" t="s">
        <v>559</v>
      </c>
      <c r="D271" s="15">
        <v>3</v>
      </c>
      <c r="E271" s="15">
        <v>1</v>
      </c>
      <c r="F271" s="15">
        <v>0</v>
      </c>
      <c r="G271" s="15">
        <v>1</v>
      </c>
      <c r="H271" s="15">
        <v>0</v>
      </c>
      <c r="I271" s="15">
        <v>1</v>
      </c>
      <c r="J271" s="15">
        <v>0</v>
      </c>
      <c r="K271" s="15">
        <v>0</v>
      </c>
      <c r="L271" s="15">
        <v>0</v>
      </c>
    </row>
    <row r="272" spans="1:12" ht="15" customHeight="1" x14ac:dyDescent="0.15">
      <c r="A272" s="3"/>
      <c r="B272" s="3"/>
      <c r="C272" s="27" t="s">
        <v>560</v>
      </c>
      <c r="D272" s="15">
        <v>71</v>
      </c>
      <c r="E272" s="15">
        <v>19</v>
      </c>
      <c r="F272" s="15">
        <v>2</v>
      </c>
      <c r="G272" s="15">
        <v>24</v>
      </c>
      <c r="H272" s="15">
        <v>26</v>
      </c>
      <c r="I272" s="15">
        <v>0</v>
      </c>
      <c r="J272" s="15">
        <v>0</v>
      </c>
      <c r="K272" s="15">
        <v>0</v>
      </c>
      <c r="L272" s="15">
        <v>0</v>
      </c>
    </row>
    <row r="273" spans="1:12" ht="15" customHeight="1" x14ac:dyDescent="0.15">
      <c r="A273" s="3"/>
      <c r="B273" s="3"/>
      <c r="C273" s="27" t="s">
        <v>561</v>
      </c>
      <c r="D273" s="15">
        <v>180</v>
      </c>
      <c r="E273" s="15">
        <v>84</v>
      </c>
      <c r="F273" s="15">
        <v>4</v>
      </c>
      <c r="G273" s="15">
        <v>55</v>
      </c>
      <c r="H273" s="15">
        <v>36</v>
      </c>
      <c r="I273" s="15">
        <v>0</v>
      </c>
      <c r="J273" s="15">
        <v>1</v>
      </c>
      <c r="K273" s="15">
        <v>0</v>
      </c>
      <c r="L273" s="15">
        <v>0</v>
      </c>
    </row>
    <row r="274" spans="1:12" ht="15" customHeight="1" x14ac:dyDescent="0.15">
      <c r="A274" s="3"/>
      <c r="B274" s="3"/>
      <c r="C274" s="27" t="s">
        <v>562</v>
      </c>
      <c r="D274" s="15">
        <v>202</v>
      </c>
      <c r="E274" s="15">
        <v>189</v>
      </c>
      <c r="F274" s="15">
        <v>8</v>
      </c>
      <c r="G274" s="15">
        <v>2</v>
      </c>
      <c r="H274" s="15">
        <v>3</v>
      </c>
      <c r="I274" s="15">
        <v>0</v>
      </c>
      <c r="J274" s="15">
        <v>0</v>
      </c>
      <c r="K274" s="15">
        <v>0</v>
      </c>
      <c r="L274" s="15">
        <v>0</v>
      </c>
    </row>
    <row r="275" spans="1:12" ht="15" customHeight="1" x14ac:dyDescent="0.15">
      <c r="A275" s="3"/>
      <c r="B275" s="3"/>
      <c r="C275" s="27" t="s">
        <v>563</v>
      </c>
      <c r="D275" s="15">
        <v>53</v>
      </c>
      <c r="E275" s="15">
        <v>22</v>
      </c>
      <c r="F275" s="15">
        <v>0</v>
      </c>
      <c r="G275" s="15">
        <v>18</v>
      </c>
      <c r="H275" s="15">
        <v>13</v>
      </c>
      <c r="I275" s="15">
        <v>0</v>
      </c>
      <c r="J275" s="15">
        <v>0</v>
      </c>
      <c r="K275" s="15">
        <v>0</v>
      </c>
      <c r="L275" s="15">
        <v>0</v>
      </c>
    </row>
    <row r="276" spans="1:12" ht="15" customHeight="1" x14ac:dyDescent="0.15">
      <c r="A276" s="3"/>
      <c r="B276" s="3"/>
      <c r="C276" s="27" t="s">
        <v>564</v>
      </c>
      <c r="D276" s="15">
        <v>5</v>
      </c>
      <c r="E276" s="15">
        <v>2</v>
      </c>
      <c r="F276" s="15">
        <v>0</v>
      </c>
      <c r="G276" s="15">
        <v>2</v>
      </c>
      <c r="H276" s="15">
        <v>1</v>
      </c>
      <c r="I276" s="15">
        <v>0</v>
      </c>
      <c r="J276" s="15">
        <v>0</v>
      </c>
      <c r="K276" s="15">
        <v>0</v>
      </c>
      <c r="L276" s="15">
        <v>0</v>
      </c>
    </row>
    <row r="277" spans="1:12" ht="15" customHeight="1" x14ac:dyDescent="0.15">
      <c r="A277" s="3"/>
      <c r="B277" s="3"/>
      <c r="C277" s="27" t="s">
        <v>565</v>
      </c>
      <c r="D277" s="15">
        <v>76</v>
      </c>
      <c r="E277" s="15">
        <v>30</v>
      </c>
      <c r="F277" s="15">
        <v>1</v>
      </c>
      <c r="G277" s="15">
        <v>28</v>
      </c>
      <c r="H277" s="15">
        <v>13</v>
      </c>
      <c r="I277" s="15">
        <v>0</v>
      </c>
      <c r="J277" s="15">
        <v>1</v>
      </c>
      <c r="K277" s="15">
        <v>2</v>
      </c>
      <c r="L277" s="15">
        <v>1</v>
      </c>
    </row>
    <row r="278" spans="1:12" ht="15" customHeight="1" x14ac:dyDescent="0.15">
      <c r="A278" s="3"/>
      <c r="B278" s="4"/>
      <c r="C278" s="28" t="s">
        <v>566</v>
      </c>
      <c r="D278" s="15">
        <v>20</v>
      </c>
      <c r="E278" s="15">
        <v>11</v>
      </c>
      <c r="F278" s="15">
        <v>0</v>
      </c>
      <c r="G278" s="15">
        <v>6</v>
      </c>
      <c r="H278" s="15">
        <v>3</v>
      </c>
      <c r="I278" s="15">
        <v>0</v>
      </c>
      <c r="J278" s="15">
        <v>0</v>
      </c>
      <c r="K278" s="15">
        <v>0</v>
      </c>
      <c r="L278" s="15">
        <v>0</v>
      </c>
    </row>
    <row r="279" spans="1:12" ht="15" customHeight="1" x14ac:dyDescent="0.15">
      <c r="A279" s="3"/>
      <c r="B279" s="230" t="s">
        <v>18</v>
      </c>
      <c r="C279" s="27" t="s">
        <v>402</v>
      </c>
      <c r="D279" s="15">
        <v>670</v>
      </c>
      <c r="E279" s="15">
        <v>241</v>
      </c>
      <c r="F279" s="15">
        <v>3</v>
      </c>
      <c r="G279" s="15">
        <v>224</v>
      </c>
      <c r="H279" s="15">
        <v>186</v>
      </c>
      <c r="I279" s="15">
        <v>8</v>
      </c>
      <c r="J279" s="15">
        <v>7</v>
      </c>
      <c r="K279" s="15">
        <v>1</v>
      </c>
      <c r="L279" s="15">
        <v>0</v>
      </c>
    </row>
    <row r="280" spans="1:12" ht="15" customHeight="1" x14ac:dyDescent="0.15">
      <c r="A280" s="3"/>
      <c r="B280" s="231"/>
      <c r="C280" s="27" t="s">
        <v>556</v>
      </c>
      <c r="D280" s="15">
        <v>120</v>
      </c>
      <c r="E280" s="15">
        <v>40</v>
      </c>
      <c r="F280" s="15">
        <v>0</v>
      </c>
      <c r="G280" s="15">
        <v>43</v>
      </c>
      <c r="H280" s="15">
        <v>36</v>
      </c>
      <c r="I280" s="15">
        <v>1</v>
      </c>
      <c r="J280" s="15">
        <v>0</v>
      </c>
      <c r="K280" s="15">
        <v>0</v>
      </c>
      <c r="L280" s="15">
        <v>0</v>
      </c>
    </row>
    <row r="281" spans="1:12" ht="15" customHeight="1" x14ac:dyDescent="0.15">
      <c r="A281" s="3"/>
      <c r="B281" s="231"/>
      <c r="C281" s="27" t="s">
        <v>557</v>
      </c>
      <c r="D281" s="15">
        <v>66</v>
      </c>
      <c r="E281" s="15">
        <v>63</v>
      </c>
      <c r="F281" s="15">
        <v>0</v>
      </c>
      <c r="G281" s="15">
        <v>1</v>
      </c>
      <c r="H281" s="15">
        <v>0</v>
      </c>
      <c r="I281" s="15">
        <v>0</v>
      </c>
      <c r="J281" s="15">
        <v>2</v>
      </c>
      <c r="K281" s="15">
        <v>0</v>
      </c>
      <c r="L281" s="15">
        <v>0</v>
      </c>
    </row>
    <row r="282" spans="1:12" ht="15" customHeight="1" x14ac:dyDescent="0.15">
      <c r="A282" s="3"/>
      <c r="B282" s="231"/>
      <c r="C282" s="27" t="s">
        <v>558</v>
      </c>
      <c r="D282" s="15">
        <v>23</v>
      </c>
      <c r="E282" s="15">
        <v>8</v>
      </c>
      <c r="F282" s="15">
        <v>0</v>
      </c>
      <c r="G282" s="15">
        <v>6</v>
      </c>
      <c r="H282" s="15">
        <v>9</v>
      </c>
      <c r="I282" s="15">
        <v>0</v>
      </c>
      <c r="J282" s="15">
        <v>0</v>
      </c>
      <c r="K282" s="15">
        <v>0</v>
      </c>
      <c r="L282" s="15">
        <v>0</v>
      </c>
    </row>
    <row r="283" spans="1:12" ht="15" customHeight="1" x14ac:dyDescent="0.15">
      <c r="A283" s="3"/>
      <c r="B283" s="231"/>
      <c r="C283" s="27" t="s">
        <v>559</v>
      </c>
      <c r="D283" s="15">
        <v>2</v>
      </c>
      <c r="E283" s="15">
        <v>1</v>
      </c>
      <c r="F283" s="15">
        <v>0</v>
      </c>
      <c r="G283" s="15">
        <v>0</v>
      </c>
      <c r="H283" s="15">
        <v>1</v>
      </c>
      <c r="I283" s="15">
        <v>0</v>
      </c>
      <c r="J283" s="15">
        <v>0</v>
      </c>
      <c r="K283" s="15">
        <v>0</v>
      </c>
      <c r="L283" s="15">
        <v>0</v>
      </c>
    </row>
    <row r="284" spans="1:12" ht="15" customHeight="1" x14ac:dyDescent="0.15">
      <c r="A284" s="3"/>
      <c r="B284" s="231"/>
      <c r="C284" s="27" t="s">
        <v>560</v>
      </c>
      <c r="D284" s="15">
        <v>48</v>
      </c>
      <c r="E284" s="15">
        <v>16</v>
      </c>
      <c r="F284" s="15">
        <v>0</v>
      </c>
      <c r="G284" s="15">
        <v>14</v>
      </c>
      <c r="H284" s="15">
        <v>17</v>
      </c>
      <c r="I284" s="15">
        <v>1</v>
      </c>
      <c r="J284" s="15">
        <v>0</v>
      </c>
      <c r="K284" s="15">
        <v>0</v>
      </c>
      <c r="L284" s="15">
        <v>0</v>
      </c>
    </row>
    <row r="285" spans="1:12" ht="15" customHeight="1" x14ac:dyDescent="0.15">
      <c r="A285" s="3"/>
      <c r="B285" s="3"/>
      <c r="C285" s="27" t="s">
        <v>561</v>
      </c>
      <c r="D285" s="15">
        <v>99</v>
      </c>
      <c r="E285" s="15">
        <v>57</v>
      </c>
      <c r="F285" s="15">
        <v>0</v>
      </c>
      <c r="G285" s="15">
        <v>19</v>
      </c>
      <c r="H285" s="15">
        <v>23</v>
      </c>
      <c r="I285" s="15">
        <v>0</v>
      </c>
      <c r="J285" s="15">
        <v>0</v>
      </c>
      <c r="K285" s="15">
        <v>0</v>
      </c>
      <c r="L285" s="15">
        <v>0</v>
      </c>
    </row>
    <row r="286" spans="1:12" ht="15" customHeight="1" x14ac:dyDescent="0.15">
      <c r="A286" s="3"/>
      <c r="B286" s="3"/>
      <c r="C286" s="27" t="s">
        <v>562</v>
      </c>
      <c r="D286" s="15">
        <v>106</v>
      </c>
      <c r="E286" s="15">
        <v>102</v>
      </c>
      <c r="F286" s="15">
        <v>1</v>
      </c>
      <c r="G286" s="15">
        <v>2</v>
      </c>
      <c r="H286" s="15">
        <v>1</v>
      </c>
      <c r="I286" s="15">
        <v>0</v>
      </c>
      <c r="J286" s="15">
        <v>0</v>
      </c>
      <c r="K286" s="15">
        <v>0</v>
      </c>
      <c r="L286" s="15">
        <v>0</v>
      </c>
    </row>
    <row r="287" spans="1:12" ht="15" customHeight="1" x14ac:dyDescent="0.15">
      <c r="A287" s="3"/>
      <c r="B287" s="3"/>
      <c r="C287" s="27" t="s">
        <v>563</v>
      </c>
      <c r="D287" s="15">
        <v>26</v>
      </c>
      <c r="E287" s="15">
        <v>13</v>
      </c>
      <c r="F287" s="15">
        <v>0</v>
      </c>
      <c r="G287" s="15">
        <v>7</v>
      </c>
      <c r="H287" s="15">
        <v>6</v>
      </c>
      <c r="I287" s="15">
        <v>0</v>
      </c>
      <c r="J287" s="15">
        <v>0</v>
      </c>
      <c r="K287" s="15">
        <v>0</v>
      </c>
      <c r="L287" s="15">
        <v>0</v>
      </c>
    </row>
    <row r="288" spans="1:12" ht="15" customHeight="1" x14ac:dyDescent="0.15">
      <c r="A288" s="3"/>
      <c r="B288" s="3"/>
      <c r="C288" s="27" t="s">
        <v>564</v>
      </c>
      <c r="D288" s="15">
        <v>3</v>
      </c>
      <c r="E288" s="15">
        <v>2</v>
      </c>
      <c r="F288" s="15">
        <v>0</v>
      </c>
      <c r="G288" s="15">
        <v>0</v>
      </c>
      <c r="H288" s="15">
        <v>1</v>
      </c>
      <c r="I288" s="15">
        <v>0</v>
      </c>
      <c r="J288" s="15">
        <v>0</v>
      </c>
      <c r="K288" s="15">
        <v>0</v>
      </c>
      <c r="L288" s="15">
        <v>0</v>
      </c>
    </row>
    <row r="289" spans="1:12" ht="15" customHeight="1" x14ac:dyDescent="0.15">
      <c r="A289" s="3"/>
      <c r="B289" s="3"/>
      <c r="C289" s="27" t="s">
        <v>565</v>
      </c>
      <c r="D289" s="15">
        <v>55</v>
      </c>
      <c r="E289" s="15">
        <v>27</v>
      </c>
      <c r="F289" s="15">
        <v>0</v>
      </c>
      <c r="G289" s="15">
        <v>14</v>
      </c>
      <c r="H289" s="15">
        <v>13</v>
      </c>
      <c r="I289" s="15">
        <v>0</v>
      </c>
      <c r="J289" s="15">
        <v>1</v>
      </c>
      <c r="K289" s="15">
        <v>0</v>
      </c>
      <c r="L289" s="15">
        <v>0</v>
      </c>
    </row>
    <row r="290" spans="1:12" ht="15" customHeight="1" x14ac:dyDescent="0.15">
      <c r="A290" s="6"/>
      <c r="B290" s="4"/>
      <c r="C290" s="28" t="s">
        <v>566</v>
      </c>
      <c r="D290" s="15">
        <v>19</v>
      </c>
      <c r="E290" s="15">
        <v>6</v>
      </c>
      <c r="F290" s="15">
        <v>0</v>
      </c>
      <c r="G290" s="15">
        <v>4</v>
      </c>
      <c r="H290" s="15">
        <v>8</v>
      </c>
      <c r="I290" s="15">
        <v>0</v>
      </c>
      <c r="J290" s="15">
        <v>1</v>
      </c>
      <c r="K290" s="15">
        <v>0</v>
      </c>
      <c r="L290" s="15">
        <v>0</v>
      </c>
    </row>
  </sheetData>
  <mergeCells count="8">
    <mergeCell ref="B279:B284"/>
    <mergeCell ref="B238:B242"/>
    <mergeCell ref="B134:B139"/>
    <mergeCell ref="B36:B45"/>
    <mergeCell ref="B70:B75"/>
    <mergeCell ref="B93:B97"/>
    <mergeCell ref="B181:B190"/>
    <mergeCell ref="B215:B220"/>
  </mergeCells>
  <phoneticPr fontId="2"/>
  <conditionalFormatting sqref="E6:L14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5" min="3" max="23" man="1"/>
    <brk id="97" min="3" max="50" man="1"/>
  </rowBreaks>
  <ignoredErrors>
    <ignoredError sqref="D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78"/>
  <sheetViews>
    <sheetView showGridLines="0" zoomScaleNormal="100" zoomScaleSheetLayoutView="100" workbookViewId="0">
      <pane xSplit="3" ySplit="5" topLeftCell="AP57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14.109375" style="1" bestFit="1" customWidth="1"/>
    <col min="4" max="11" width="8.5546875" style="1" hidden="1" customWidth="1"/>
    <col min="12" max="41" width="8.33203125" style="1" hidden="1" customWidth="1"/>
    <col min="42" max="45" width="11" style="1" customWidth="1"/>
    <col min="46" max="16384" width="8" style="1"/>
  </cols>
  <sheetData>
    <row r="1" spans="1:51" ht="15" customHeight="1" x14ac:dyDescent="0.15">
      <c r="A1" s="34"/>
      <c r="B1" s="34"/>
      <c r="C1" s="34"/>
      <c r="D1" s="34" t="s">
        <v>122</v>
      </c>
      <c r="E1" s="34"/>
      <c r="F1" s="34"/>
      <c r="G1" s="34"/>
      <c r="H1" s="34"/>
      <c r="I1" s="34"/>
      <c r="J1" s="34"/>
      <c r="K1" s="34"/>
      <c r="L1" s="34" t="s">
        <v>129</v>
      </c>
      <c r="M1" s="34"/>
      <c r="N1" s="34"/>
      <c r="O1" s="34"/>
      <c r="P1" s="34"/>
      <c r="Q1" s="34"/>
      <c r="R1" s="34"/>
      <c r="S1" s="34"/>
      <c r="T1" s="34"/>
      <c r="U1" s="34"/>
      <c r="V1" s="34"/>
      <c r="W1" s="34" t="s">
        <v>131</v>
      </c>
      <c r="X1" s="34"/>
      <c r="Y1" s="34"/>
      <c r="Z1" s="34"/>
      <c r="AA1" s="34"/>
      <c r="AB1" s="34"/>
      <c r="AC1" s="34"/>
      <c r="AD1" s="34"/>
      <c r="AE1" s="34" t="s">
        <v>692</v>
      </c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 t="s">
        <v>758</v>
      </c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 t="s">
        <v>693</v>
      </c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 t="s">
        <v>759</v>
      </c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76.8" x14ac:dyDescent="0.15">
      <c r="A3" s="142"/>
      <c r="B3" s="143"/>
      <c r="C3" s="144"/>
      <c r="D3" s="33" t="s">
        <v>1</v>
      </c>
      <c r="E3" s="33" t="s">
        <v>123</v>
      </c>
      <c r="F3" s="33" t="s">
        <v>124</v>
      </c>
      <c r="G3" s="33" t="s">
        <v>125</v>
      </c>
      <c r="H3" s="33" t="s">
        <v>126</v>
      </c>
      <c r="I3" s="33" t="s">
        <v>127</v>
      </c>
      <c r="J3" s="33" t="s">
        <v>128</v>
      </c>
      <c r="K3" s="33" t="s">
        <v>83</v>
      </c>
      <c r="L3" s="33" t="s">
        <v>1</v>
      </c>
      <c r="M3" s="20" t="s">
        <v>130</v>
      </c>
      <c r="N3" s="33" t="s">
        <v>75</v>
      </c>
      <c r="O3" s="33" t="s">
        <v>76</v>
      </c>
      <c r="P3" s="33" t="s">
        <v>77</v>
      </c>
      <c r="Q3" s="33" t="s">
        <v>78</v>
      </c>
      <c r="R3" s="33" t="s">
        <v>79</v>
      </c>
      <c r="S3" s="33" t="s">
        <v>80</v>
      </c>
      <c r="T3" s="33" t="s">
        <v>81</v>
      </c>
      <c r="U3" s="20" t="s">
        <v>82</v>
      </c>
      <c r="V3" s="20" t="s">
        <v>800</v>
      </c>
      <c r="W3" s="33" t="s">
        <v>1</v>
      </c>
      <c r="X3" s="33" t="s">
        <v>142</v>
      </c>
      <c r="Y3" s="33" t="s">
        <v>143</v>
      </c>
      <c r="Z3" s="33" t="s">
        <v>144</v>
      </c>
      <c r="AA3" s="33" t="s">
        <v>145</v>
      </c>
      <c r="AB3" s="33" t="s">
        <v>146</v>
      </c>
      <c r="AC3" s="33" t="s">
        <v>147</v>
      </c>
      <c r="AD3" s="33" t="s">
        <v>83</v>
      </c>
      <c r="AE3" s="33" t="s">
        <v>1</v>
      </c>
      <c r="AF3" s="20" t="s">
        <v>132</v>
      </c>
      <c r="AG3" s="20" t="s">
        <v>133</v>
      </c>
      <c r="AH3" s="20" t="s">
        <v>134</v>
      </c>
      <c r="AI3" s="20" t="s">
        <v>135</v>
      </c>
      <c r="AJ3" s="20" t="s">
        <v>136</v>
      </c>
      <c r="AK3" s="20" t="s">
        <v>137</v>
      </c>
      <c r="AL3" s="20" t="s">
        <v>138</v>
      </c>
      <c r="AM3" s="20" t="s">
        <v>139</v>
      </c>
      <c r="AN3" s="20" t="s">
        <v>140</v>
      </c>
      <c r="AO3" s="222" t="s">
        <v>141</v>
      </c>
      <c r="AP3" s="33" t="s">
        <v>1</v>
      </c>
      <c r="AQ3" s="33" t="s">
        <v>166</v>
      </c>
      <c r="AR3" s="20" t="s">
        <v>167</v>
      </c>
      <c r="AS3" s="33" t="s">
        <v>24</v>
      </c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S4" si="0">D93</f>
        <v>103914</v>
      </c>
      <c r="E4" s="148">
        <f t="shared" si="0"/>
        <v>1823</v>
      </c>
      <c r="F4" s="148">
        <f t="shared" si="0"/>
        <v>7414</v>
      </c>
      <c r="G4" s="148">
        <f t="shared" si="0"/>
        <v>9892</v>
      </c>
      <c r="H4" s="148">
        <f t="shared" si="0"/>
        <v>17971</v>
      </c>
      <c r="I4" s="148">
        <f t="shared" si="0"/>
        <v>29879</v>
      </c>
      <c r="J4" s="148">
        <f t="shared" si="0"/>
        <v>34390</v>
      </c>
      <c r="K4" s="148">
        <f t="shared" si="0"/>
        <v>2545</v>
      </c>
      <c r="L4" s="148">
        <f t="shared" si="0"/>
        <v>102841</v>
      </c>
      <c r="M4" s="148">
        <f t="shared" si="0"/>
        <v>8006</v>
      </c>
      <c r="N4" s="148">
        <f t="shared" si="0"/>
        <v>5817</v>
      </c>
      <c r="O4" s="148">
        <f t="shared" si="0"/>
        <v>5953</v>
      </c>
      <c r="P4" s="148">
        <f t="shared" si="0"/>
        <v>20264</v>
      </c>
      <c r="Q4" s="148">
        <f t="shared" si="0"/>
        <v>19556</v>
      </c>
      <c r="R4" s="148">
        <f t="shared" si="0"/>
        <v>16049</v>
      </c>
      <c r="S4" s="148">
        <f t="shared" si="0"/>
        <v>15602</v>
      </c>
      <c r="T4" s="148">
        <f t="shared" si="0"/>
        <v>10099</v>
      </c>
      <c r="U4" s="148">
        <f t="shared" si="0"/>
        <v>1495</v>
      </c>
      <c r="V4" s="223">
        <f>V93</f>
        <v>2.2552481104335644</v>
      </c>
      <c r="W4" s="148">
        <f t="shared" si="0"/>
        <v>90754</v>
      </c>
      <c r="X4" s="148">
        <f t="shared" si="0"/>
        <v>12931</v>
      </c>
      <c r="Y4" s="148">
        <f t="shared" si="0"/>
        <v>11316</v>
      </c>
      <c r="Z4" s="148">
        <f t="shared" si="0"/>
        <v>18166</v>
      </c>
      <c r="AA4" s="148">
        <f t="shared" si="0"/>
        <v>14285</v>
      </c>
      <c r="AB4" s="148">
        <f t="shared" si="0"/>
        <v>6340</v>
      </c>
      <c r="AC4" s="148">
        <f t="shared" si="0"/>
        <v>1989</v>
      </c>
      <c r="AD4" s="148">
        <f t="shared" si="0"/>
        <v>25727</v>
      </c>
      <c r="AE4" s="148">
        <f t="shared" si="0"/>
        <v>11898</v>
      </c>
      <c r="AF4" s="148">
        <f t="shared" si="0"/>
        <v>948</v>
      </c>
      <c r="AG4" s="148">
        <f t="shared" si="0"/>
        <v>855</v>
      </c>
      <c r="AH4" s="148">
        <f t="shared" si="0"/>
        <v>331</v>
      </c>
      <c r="AI4" s="148">
        <f t="shared" si="0"/>
        <v>1182</v>
      </c>
      <c r="AJ4" s="148">
        <f t="shared" si="0"/>
        <v>856</v>
      </c>
      <c r="AK4" s="148">
        <f t="shared" si="0"/>
        <v>698</v>
      </c>
      <c r="AL4" s="148">
        <f t="shared" si="0"/>
        <v>32</v>
      </c>
      <c r="AM4" s="148">
        <f t="shared" si="0"/>
        <v>683</v>
      </c>
      <c r="AN4" s="148">
        <f t="shared" si="0"/>
        <v>4804</v>
      </c>
      <c r="AO4" s="148">
        <f t="shared" si="0"/>
        <v>1509</v>
      </c>
      <c r="AP4" s="148">
        <f t="shared" si="0"/>
        <v>81557</v>
      </c>
      <c r="AQ4" s="148">
        <f t="shared" si="0"/>
        <v>10217</v>
      </c>
      <c r="AR4" s="148">
        <f t="shared" si="0"/>
        <v>66484</v>
      </c>
      <c r="AS4" s="148">
        <f t="shared" si="0"/>
        <v>4856</v>
      </c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100</v>
      </c>
      <c r="E5" s="153">
        <f>E4/$D4*100</f>
        <v>1.7543353157418635</v>
      </c>
      <c r="F5" s="153">
        <f t="shared" ref="F5:K5" si="1">F4/$D4*100</f>
        <v>7.1347460399946101</v>
      </c>
      <c r="G5" s="153">
        <f t="shared" si="1"/>
        <v>9.5194102815789972</v>
      </c>
      <c r="H5" s="153">
        <f t="shared" si="1"/>
        <v>17.294108589795407</v>
      </c>
      <c r="I5" s="153">
        <f t="shared" si="1"/>
        <v>28.753584695036277</v>
      </c>
      <c r="J5" s="153">
        <f t="shared" si="1"/>
        <v>33.09467444232731</v>
      </c>
      <c r="K5" s="153">
        <f t="shared" si="1"/>
        <v>2.4491406355255307</v>
      </c>
      <c r="L5" s="152">
        <f>IF(SUM(M5:U5)&gt;100,"－",SUM(M5:U5))</f>
        <v>100.00000000000001</v>
      </c>
      <c r="M5" s="153">
        <f>M4/$L4*100</f>
        <v>7.7848328973852841</v>
      </c>
      <c r="N5" s="153">
        <f t="shared" ref="N5:U5" si="2">N4/$L4*100</f>
        <v>5.6563043922171117</v>
      </c>
      <c r="O5" s="153">
        <f t="shared" si="2"/>
        <v>5.7885473692398941</v>
      </c>
      <c r="P5" s="153">
        <f t="shared" si="2"/>
        <v>19.704203576394629</v>
      </c>
      <c r="Q5" s="153">
        <f t="shared" si="2"/>
        <v>19.01576219601132</v>
      </c>
      <c r="R5" s="153">
        <f t="shared" si="2"/>
        <v>15.605643663519414</v>
      </c>
      <c r="S5" s="153">
        <f t="shared" si="2"/>
        <v>15.17099211404012</v>
      </c>
      <c r="T5" s="153">
        <f t="shared" si="2"/>
        <v>9.8200134187726693</v>
      </c>
      <c r="U5" s="153">
        <f t="shared" si="2"/>
        <v>1.4537003724195603</v>
      </c>
      <c r="V5" s="152"/>
      <c r="W5" s="152">
        <f>IF(SUM(X5:AD5)&gt;100,"－",SUM(X5:AD5))</f>
        <v>100</v>
      </c>
      <c r="X5" s="153">
        <f>X4/$W4*100</f>
        <v>14.248407783678957</v>
      </c>
      <c r="Y5" s="153">
        <f t="shared" ref="Y5:AD5" si="3">Y4/$W4*100</f>
        <v>12.468871895453644</v>
      </c>
      <c r="Z5" s="153">
        <f t="shared" si="3"/>
        <v>20.016748573065652</v>
      </c>
      <c r="AA5" s="153">
        <f t="shared" si="3"/>
        <v>15.740353042290147</v>
      </c>
      <c r="AB5" s="153">
        <f t="shared" si="3"/>
        <v>6.9859179760671699</v>
      </c>
      <c r="AC5" s="153">
        <f t="shared" si="3"/>
        <v>2.1916389360248583</v>
      </c>
      <c r="AD5" s="153">
        <f t="shared" si="3"/>
        <v>28.348061793419571</v>
      </c>
      <c r="AE5" s="152">
        <f>IF(SUM(AF5:AO5)&gt;100,"－",SUM(AF5:AO5))</f>
        <v>100.00000000000001</v>
      </c>
      <c r="AF5" s="153">
        <f>AF4/$AE4*100</f>
        <v>7.9677256681795257</v>
      </c>
      <c r="AG5" s="153">
        <f t="shared" ref="AG5:AO5" si="4">AG4/$AE4*100</f>
        <v>7.1860816944024197</v>
      </c>
      <c r="AH5" s="153">
        <f t="shared" si="4"/>
        <v>2.7819801647335685</v>
      </c>
      <c r="AI5" s="153">
        <f t="shared" si="4"/>
        <v>9.9344427634896615</v>
      </c>
      <c r="AJ5" s="153">
        <f t="shared" si="4"/>
        <v>7.1944864683140031</v>
      </c>
      <c r="AK5" s="153">
        <f t="shared" si="4"/>
        <v>5.8665321902840812</v>
      </c>
      <c r="AL5" s="153">
        <f t="shared" si="4"/>
        <v>0.26895276517061695</v>
      </c>
      <c r="AM5" s="153">
        <f t="shared" si="4"/>
        <v>5.7404605816103551</v>
      </c>
      <c r="AN5" s="153">
        <f t="shared" si="4"/>
        <v>40.376533871238863</v>
      </c>
      <c r="AO5" s="153">
        <f t="shared" si="4"/>
        <v>12.682803832576903</v>
      </c>
      <c r="AP5" s="152">
        <f>IF(SUM(AQ5:AS5)&gt;100,"－",SUM(AQ5:AS5))</f>
        <v>100.00000000000001</v>
      </c>
      <c r="AQ5" s="153">
        <f>AQ4/$AP4*100</f>
        <v>12.527434800201087</v>
      </c>
      <c r="AR5" s="153">
        <f>AR4/$AP4*100</f>
        <v>81.518447220962031</v>
      </c>
      <c r="AS5" s="153">
        <f>AS4/$AP4*100</f>
        <v>5.9541179788368872</v>
      </c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152</v>
      </c>
      <c r="B6" s="155" t="s">
        <v>10</v>
      </c>
      <c r="C6" s="224" t="s">
        <v>66</v>
      </c>
      <c r="D6" s="157">
        <f>D95</f>
        <v>7893</v>
      </c>
      <c r="E6" s="158">
        <f t="shared" ref="E6:K6" si="5">IF($D6=0,0,E95/$D6*100)</f>
        <v>2.66058532877233</v>
      </c>
      <c r="F6" s="158">
        <f t="shared" si="5"/>
        <v>10.794374762447738</v>
      </c>
      <c r="G6" s="158">
        <f t="shared" si="5"/>
        <v>12.745470670214113</v>
      </c>
      <c r="H6" s="158">
        <f t="shared" si="5"/>
        <v>18.104649689598379</v>
      </c>
      <c r="I6" s="158">
        <f t="shared" si="5"/>
        <v>25.909033320663877</v>
      </c>
      <c r="J6" s="158">
        <f t="shared" si="5"/>
        <v>27.898137590269862</v>
      </c>
      <c r="K6" s="158">
        <f t="shared" si="5"/>
        <v>1.8877486380337007</v>
      </c>
      <c r="L6" s="157">
        <f>L95</f>
        <v>7949</v>
      </c>
      <c r="M6" s="158">
        <f t="shared" ref="M6:U6" si="6">IF($L6=0,0,M95/$L6*100)</f>
        <v>1.9876714052082023</v>
      </c>
      <c r="N6" s="158">
        <f t="shared" si="6"/>
        <v>1.887029815071078</v>
      </c>
      <c r="O6" s="158">
        <f t="shared" si="6"/>
        <v>3.3085922757579573</v>
      </c>
      <c r="P6" s="158">
        <f t="shared" si="6"/>
        <v>17.67517926783243</v>
      </c>
      <c r="Q6" s="158">
        <f t="shared" si="6"/>
        <v>21.461819096741728</v>
      </c>
      <c r="R6" s="158">
        <f t="shared" si="6"/>
        <v>19.826393257013461</v>
      </c>
      <c r="S6" s="158">
        <f t="shared" si="6"/>
        <v>19.864133853314883</v>
      </c>
      <c r="T6" s="158">
        <f t="shared" si="6"/>
        <v>12.668260158510506</v>
      </c>
      <c r="U6" s="158">
        <f t="shared" si="6"/>
        <v>1.3209208705497548</v>
      </c>
      <c r="V6" s="225">
        <f t="shared" ref="V6:V68" si="7">V95</f>
        <v>2.7046468638449772</v>
      </c>
      <c r="W6" s="157">
        <f>W95</f>
        <v>6941</v>
      </c>
      <c r="X6" s="158">
        <f t="shared" ref="X6:AD6" si="8">IF($W6=0,0,X95/$W6*100)</f>
        <v>8.2264803342457871</v>
      </c>
      <c r="Y6" s="158">
        <f t="shared" si="8"/>
        <v>12.01555971761994</v>
      </c>
      <c r="Z6" s="158">
        <f t="shared" si="8"/>
        <v>23.987897997406712</v>
      </c>
      <c r="AA6" s="158">
        <f t="shared" si="8"/>
        <v>19.492868462757528</v>
      </c>
      <c r="AB6" s="158">
        <f t="shared" si="8"/>
        <v>8.2985160639677282</v>
      </c>
      <c r="AC6" s="158">
        <f t="shared" si="8"/>
        <v>3.4000864428756659</v>
      </c>
      <c r="AD6" s="158">
        <f t="shared" si="8"/>
        <v>24.578590981126638</v>
      </c>
      <c r="AE6" s="157">
        <f>AE95</f>
        <v>1269</v>
      </c>
      <c r="AF6" s="158">
        <f t="shared" ref="AF6:AO6" si="9">IF($AE6=0,0,AF95/$AE6*100)</f>
        <v>10.795902285263988</v>
      </c>
      <c r="AG6" s="158">
        <f t="shared" si="9"/>
        <v>6.9345941686367221</v>
      </c>
      <c r="AH6" s="158">
        <f t="shared" si="9"/>
        <v>5.4373522458628845</v>
      </c>
      <c r="AI6" s="158">
        <f t="shared" si="9"/>
        <v>11.426319936958235</v>
      </c>
      <c r="AJ6" s="158">
        <f t="shared" si="9"/>
        <v>5.9889676910953513</v>
      </c>
      <c r="AK6" s="158">
        <f t="shared" si="9"/>
        <v>5.9101654846335698</v>
      </c>
      <c r="AL6" s="158">
        <f t="shared" si="9"/>
        <v>0.2364066193853428</v>
      </c>
      <c r="AM6" s="158">
        <f t="shared" si="9"/>
        <v>3.8613081166272654</v>
      </c>
      <c r="AN6" s="158">
        <f t="shared" si="9"/>
        <v>35.303388494877858</v>
      </c>
      <c r="AO6" s="158">
        <f t="shared" si="9"/>
        <v>14.105594956658788</v>
      </c>
      <c r="AP6" s="157">
        <f>AP95</f>
        <v>3236</v>
      </c>
      <c r="AQ6" s="158">
        <f t="shared" ref="AQ6:AS25" si="10">IF($AP6=0,0,AQ95/$AP6*100)</f>
        <v>55.377008652657601</v>
      </c>
      <c r="AR6" s="158">
        <f t="shared" si="10"/>
        <v>33.899876390605691</v>
      </c>
      <c r="AS6" s="158">
        <f t="shared" si="10"/>
        <v>10.723114956736712</v>
      </c>
      <c r="AT6" s="34"/>
      <c r="AU6" s="34"/>
      <c r="AV6" s="34"/>
      <c r="AW6" s="34"/>
      <c r="AX6" s="34"/>
      <c r="AY6" s="34"/>
    </row>
    <row r="7" spans="1:51" ht="15" hidden="1" customHeight="1" x14ac:dyDescent="0.15">
      <c r="A7" s="166" t="s">
        <v>25</v>
      </c>
      <c r="B7" s="160" t="s">
        <v>11</v>
      </c>
      <c r="C7" s="226" t="s">
        <v>67</v>
      </c>
      <c r="D7" s="161">
        <f t="shared" ref="D7:D70" si="11">D96</f>
        <v>6302</v>
      </c>
      <c r="E7" s="162">
        <f t="shared" ref="E7:K7" si="12">IF($D7=0,0,E96/$D7*100)</f>
        <v>3.4909552523008571</v>
      </c>
      <c r="F7" s="162">
        <f t="shared" si="12"/>
        <v>9.8064106632814987</v>
      </c>
      <c r="G7" s="162">
        <f t="shared" si="12"/>
        <v>11.599492224690575</v>
      </c>
      <c r="H7" s="162">
        <f t="shared" si="12"/>
        <v>17.994287527768961</v>
      </c>
      <c r="I7" s="162">
        <f t="shared" si="12"/>
        <v>26.689939701682007</v>
      </c>
      <c r="J7" s="162">
        <f t="shared" si="12"/>
        <v>28.990796572516665</v>
      </c>
      <c r="K7" s="162">
        <f t="shared" si="12"/>
        <v>1.4281180577594415</v>
      </c>
      <c r="L7" s="161">
        <f t="shared" ref="L7:L70" si="13">L96</f>
        <v>6357</v>
      </c>
      <c r="M7" s="162">
        <f t="shared" ref="M7:U7" si="14">IF($L7=0,0,M96/$L7*100)</f>
        <v>2.2809501337108697</v>
      </c>
      <c r="N7" s="162">
        <f t="shared" si="14"/>
        <v>3.0045619002674218</v>
      </c>
      <c r="O7" s="162">
        <f t="shared" si="14"/>
        <v>3.5236746893188613</v>
      </c>
      <c r="P7" s="162">
        <f t="shared" si="14"/>
        <v>18.310523831996225</v>
      </c>
      <c r="Q7" s="162">
        <f t="shared" si="14"/>
        <v>23.108384458077712</v>
      </c>
      <c r="R7" s="162">
        <f t="shared" si="14"/>
        <v>19.553248387604217</v>
      </c>
      <c r="S7" s="162">
        <f t="shared" si="14"/>
        <v>17.807141733522101</v>
      </c>
      <c r="T7" s="162">
        <f t="shared" si="14"/>
        <v>11.231713072203869</v>
      </c>
      <c r="U7" s="162">
        <f t="shared" si="14"/>
        <v>1.1798017932987257</v>
      </c>
      <c r="V7" s="227">
        <f t="shared" si="7"/>
        <v>2.5827164915631964</v>
      </c>
      <c r="W7" s="161">
        <f t="shared" ref="W7:W70" si="15">W96</f>
        <v>5518</v>
      </c>
      <c r="X7" s="162">
        <f t="shared" ref="X7:AD7" si="16">IF($W7=0,0,X96/$W7*100)</f>
        <v>10.420442189198985</v>
      </c>
      <c r="Y7" s="162">
        <f t="shared" si="16"/>
        <v>12.033345415005437</v>
      </c>
      <c r="Z7" s="162">
        <f t="shared" si="16"/>
        <v>20.895251902863357</v>
      </c>
      <c r="AA7" s="162">
        <f t="shared" si="16"/>
        <v>18.321855744835087</v>
      </c>
      <c r="AB7" s="162">
        <f t="shared" si="16"/>
        <v>7.5933309169989123</v>
      </c>
      <c r="AC7" s="162">
        <f t="shared" si="16"/>
        <v>2.8089887640449436</v>
      </c>
      <c r="AD7" s="162">
        <f t="shared" si="16"/>
        <v>27.926785067053277</v>
      </c>
      <c r="AE7" s="161">
        <f t="shared" ref="AE7:AE70" si="17">AE96</f>
        <v>785</v>
      </c>
      <c r="AF7" s="162">
        <f t="shared" ref="AF7:AO7" si="18">IF($AE7=0,0,AF96/$AE7*100)</f>
        <v>6.1146496815286628</v>
      </c>
      <c r="AG7" s="162">
        <f t="shared" si="18"/>
        <v>6.4968152866242042</v>
      </c>
      <c r="AH7" s="162">
        <f t="shared" si="18"/>
        <v>4.2038216560509554</v>
      </c>
      <c r="AI7" s="162">
        <f t="shared" si="18"/>
        <v>9.1719745222929934</v>
      </c>
      <c r="AJ7" s="162">
        <f t="shared" si="18"/>
        <v>8.4076433121019107</v>
      </c>
      <c r="AK7" s="162">
        <f t="shared" si="18"/>
        <v>7.1337579617834397</v>
      </c>
      <c r="AL7" s="162">
        <f t="shared" si="18"/>
        <v>0.50955414012738853</v>
      </c>
      <c r="AM7" s="162">
        <f t="shared" si="18"/>
        <v>4.8407643312101918</v>
      </c>
      <c r="AN7" s="162">
        <f t="shared" si="18"/>
        <v>42.29299363057325</v>
      </c>
      <c r="AO7" s="162">
        <f t="shared" si="18"/>
        <v>10.828025477707007</v>
      </c>
      <c r="AP7" s="161">
        <f t="shared" ref="AP7:AP70" si="19">AP96</f>
        <v>3613</v>
      </c>
      <c r="AQ7" s="162">
        <f t="shared" si="10"/>
        <v>39.053418212012183</v>
      </c>
      <c r="AR7" s="162">
        <f t="shared" si="10"/>
        <v>56.269028508164965</v>
      </c>
      <c r="AS7" s="162">
        <f t="shared" si="10"/>
        <v>4.6775532798228614</v>
      </c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165</v>
      </c>
      <c r="B8" s="160"/>
      <c r="C8" s="226" t="s">
        <v>68</v>
      </c>
      <c r="D8" s="161">
        <f t="shared" si="11"/>
        <v>8755</v>
      </c>
      <c r="E8" s="162">
        <f t="shared" ref="E8:K8" si="20">IF($D8=0,0,E97/$D8*100)</f>
        <v>1.9074814391776127</v>
      </c>
      <c r="F8" s="162">
        <f t="shared" si="20"/>
        <v>7.6299257567104508</v>
      </c>
      <c r="G8" s="162">
        <f t="shared" si="20"/>
        <v>9.4003426613363796</v>
      </c>
      <c r="H8" s="162">
        <f t="shared" si="20"/>
        <v>17.955454026270704</v>
      </c>
      <c r="I8" s="162">
        <f t="shared" si="20"/>
        <v>29.663049685893778</v>
      </c>
      <c r="J8" s="162">
        <f t="shared" si="20"/>
        <v>31.490576813249572</v>
      </c>
      <c r="K8" s="162">
        <f t="shared" si="20"/>
        <v>1.9531696173615078</v>
      </c>
      <c r="L8" s="161">
        <f t="shared" si="13"/>
        <v>8634</v>
      </c>
      <c r="M8" s="162">
        <f t="shared" ref="M8:U8" si="21">IF($L8=0,0,M97/$L8*100)</f>
        <v>3.6599490386842715</v>
      </c>
      <c r="N8" s="162">
        <f t="shared" si="21"/>
        <v>4.9571461663192036</v>
      </c>
      <c r="O8" s="162">
        <f t="shared" si="21"/>
        <v>5.4667593236043546</v>
      </c>
      <c r="P8" s="162">
        <f t="shared" si="21"/>
        <v>21.009960620801483</v>
      </c>
      <c r="Q8" s="162">
        <f t="shared" si="21"/>
        <v>21.10261755848969</v>
      </c>
      <c r="R8" s="162">
        <f t="shared" si="21"/>
        <v>16.805652073198981</v>
      </c>
      <c r="S8" s="162">
        <f t="shared" si="21"/>
        <v>15.404215890664814</v>
      </c>
      <c r="T8" s="162">
        <f t="shared" si="21"/>
        <v>10.006949270326617</v>
      </c>
      <c r="U8" s="162">
        <f t="shared" si="21"/>
        <v>1.586750057910586</v>
      </c>
      <c r="V8" s="227">
        <f t="shared" si="7"/>
        <v>2.363598917264917</v>
      </c>
      <c r="W8" s="161">
        <f t="shared" si="15"/>
        <v>7393</v>
      </c>
      <c r="X8" s="162">
        <f t="shared" ref="X8:AD8" si="22">IF($W8=0,0,X97/$W8*100)</f>
        <v>13.106993101582578</v>
      </c>
      <c r="Y8" s="162">
        <f t="shared" si="22"/>
        <v>12.295414581360745</v>
      </c>
      <c r="Z8" s="162">
        <f t="shared" si="22"/>
        <v>21.817935885296901</v>
      </c>
      <c r="AA8" s="162">
        <f t="shared" si="22"/>
        <v>17.15135939402137</v>
      </c>
      <c r="AB8" s="162">
        <f t="shared" si="22"/>
        <v>7.0742594346002985</v>
      </c>
      <c r="AC8" s="162">
        <f t="shared" si="22"/>
        <v>1.609630731773299</v>
      </c>
      <c r="AD8" s="162">
        <f t="shared" si="22"/>
        <v>26.944406871364805</v>
      </c>
      <c r="AE8" s="161">
        <f t="shared" si="17"/>
        <v>1217</v>
      </c>
      <c r="AF8" s="162">
        <f t="shared" ref="AF8:AO8" si="23">IF($AE8=0,0,AF97/$AE8*100)</f>
        <v>7.3952341824157761</v>
      </c>
      <c r="AG8" s="162">
        <f t="shared" si="23"/>
        <v>5.9161873459326211</v>
      </c>
      <c r="AH8" s="162">
        <f t="shared" si="23"/>
        <v>2.38290879211175</v>
      </c>
      <c r="AI8" s="162">
        <f t="shared" si="23"/>
        <v>9.9424815119145435</v>
      </c>
      <c r="AJ8" s="162">
        <f t="shared" si="23"/>
        <v>7.4774034511092848</v>
      </c>
      <c r="AK8" s="162">
        <f t="shared" si="23"/>
        <v>5.8340180772391133</v>
      </c>
      <c r="AL8" s="162">
        <f t="shared" si="23"/>
        <v>0.16433853738701726</v>
      </c>
      <c r="AM8" s="162">
        <f t="shared" si="23"/>
        <v>6.4092029580936725</v>
      </c>
      <c r="AN8" s="162">
        <f t="shared" si="23"/>
        <v>44.124897288414132</v>
      </c>
      <c r="AO8" s="162">
        <f t="shared" si="23"/>
        <v>10.353327855382087</v>
      </c>
      <c r="AP8" s="161">
        <f t="shared" si="19"/>
        <v>5693</v>
      </c>
      <c r="AQ8" s="162">
        <f t="shared" si="10"/>
        <v>21.552784120850166</v>
      </c>
      <c r="AR8" s="162">
        <f t="shared" si="10"/>
        <v>74.846302476725796</v>
      </c>
      <c r="AS8" s="162">
        <f t="shared" si="10"/>
        <v>3.6009134024240295</v>
      </c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26" t="s">
        <v>69</v>
      </c>
      <c r="D9" s="161">
        <f t="shared" si="11"/>
        <v>7517</v>
      </c>
      <c r="E9" s="162">
        <f t="shared" ref="E9:K9" si="24">IF($D9=0,0,E98/$D9*100)</f>
        <v>1.74271650924571</v>
      </c>
      <c r="F9" s="162">
        <f t="shared" si="24"/>
        <v>7.4098709591592389</v>
      </c>
      <c r="G9" s="162">
        <f t="shared" si="24"/>
        <v>9.4053478781428765</v>
      </c>
      <c r="H9" s="162">
        <f t="shared" si="24"/>
        <v>17.267526938938406</v>
      </c>
      <c r="I9" s="162">
        <f t="shared" si="24"/>
        <v>28.668351736064917</v>
      </c>
      <c r="J9" s="162">
        <f t="shared" si="24"/>
        <v>33.736863110283359</v>
      </c>
      <c r="K9" s="162">
        <f t="shared" si="24"/>
        <v>1.7693228681654916</v>
      </c>
      <c r="L9" s="161">
        <f t="shared" si="13"/>
        <v>7742</v>
      </c>
      <c r="M9" s="162">
        <f t="shared" ref="M9:U9" si="25">IF($L9=0,0,M98/$L9*100)</f>
        <v>4.5595453371221906</v>
      </c>
      <c r="N9" s="162">
        <f t="shared" si="25"/>
        <v>5.4378713510720749</v>
      </c>
      <c r="O9" s="162">
        <f t="shared" si="25"/>
        <v>6.2257814518212351</v>
      </c>
      <c r="P9" s="162">
        <f t="shared" si="25"/>
        <v>22.087315939033843</v>
      </c>
      <c r="Q9" s="162">
        <f t="shared" si="25"/>
        <v>20.111082407646602</v>
      </c>
      <c r="R9" s="162">
        <f t="shared" si="25"/>
        <v>16.094032549728752</v>
      </c>
      <c r="S9" s="162">
        <f t="shared" si="25"/>
        <v>14.208214931542237</v>
      </c>
      <c r="T9" s="162">
        <f t="shared" si="25"/>
        <v>9.9715835701369162</v>
      </c>
      <c r="U9" s="162">
        <f t="shared" si="25"/>
        <v>1.3045724618961509</v>
      </c>
      <c r="V9" s="227">
        <f t="shared" si="7"/>
        <v>2.2852866117000392</v>
      </c>
      <c r="W9" s="161">
        <f t="shared" si="15"/>
        <v>6716</v>
      </c>
      <c r="X9" s="162">
        <f t="shared" ref="X9:AD9" si="26">IF($W9=0,0,X98/$W9*100)</f>
        <v>13.073257891602145</v>
      </c>
      <c r="Y9" s="162">
        <f t="shared" si="26"/>
        <v>13.668850506253721</v>
      </c>
      <c r="Z9" s="162">
        <f t="shared" si="26"/>
        <v>19.892793329362714</v>
      </c>
      <c r="AA9" s="162">
        <f t="shared" si="26"/>
        <v>13.802858844550329</v>
      </c>
      <c r="AB9" s="162">
        <f t="shared" si="26"/>
        <v>6.6557474687313878</v>
      </c>
      <c r="AC9" s="162">
        <f t="shared" si="26"/>
        <v>1.9207861822513401</v>
      </c>
      <c r="AD9" s="162">
        <f t="shared" si="26"/>
        <v>30.985705777248363</v>
      </c>
      <c r="AE9" s="161">
        <f t="shared" si="17"/>
        <v>1292</v>
      </c>
      <c r="AF9" s="162">
        <f t="shared" ref="AF9:AO9" si="27">IF($AE9=0,0,AF98/$AE9*100)</f>
        <v>8.5139318885448922</v>
      </c>
      <c r="AG9" s="162">
        <f t="shared" si="27"/>
        <v>7.2755417956656343</v>
      </c>
      <c r="AH9" s="162">
        <f t="shared" si="27"/>
        <v>4.3343653250773997</v>
      </c>
      <c r="AI9" s="162">
        <f t="shared" si="27"/>
        <v>9.9071207430340564</v>
      </c>
      <c r="AJ9" s="162">
        <f t="shared" si="27"/>
        <v>6.2693498452012388</v>
      </c>
      <c r="AK9" s="162">
        <f t="shared" si="27"/>
        <v>3.7151702786377707</v>
      </c>
      <c r="AL9" s="162">
        <f t="shared" si="27"/>
        <v>0.46439628482972134</v>
      </c>
      <c r="AM9" s="162">
        <f t="shared" si="27"/>
        <v>4.643962848297214</v>
      </c>
      <c r="AN9" s="162">
        <f t="shared" si="27"/>
        <v>40.325077399380802</v>
      </c>
      <c r="AO9" s="162">
        <f t="shared" si="27"/>
        <v>14.551083591331269</v>
      </c>
      <c r="AP9" s="161">
        <f t="shared" si="19"/>
        <v>5875</v>
      </c>
      <c r="AQ9" s="162">
        <f t="shared" si="10"/>
        <v>12.578723404255317</v>
      </c>
      <c r="AR9" s="162">
        <f t="shared" si="10"/>
        <v>84.306382978723406</v>
      </c>
      <c r="AS9" s="162">
        <f t="shared" si="10"/>
        <v>3.1148936170212767</v>
      </c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26" t="s">
        <v>70</v>
      </c>
      <c r="D10" s="161">
        <f t="shared" si="11"/>
        <v>4778</v>
      </c>
      <c r="E10" s="162">
        <f t="shared" ref="E10:K10" si="28">IF($D10=0,0,E99/$D10*100)</f>
        <v>1.2557555462536627</v>
      </c>
      <c r="F10" s="162">
        <f t="shared" si="28"/>
        <v>5.6090414399330264</v>
      </c>
      <c r="G10" s="162">
        <f t="shared" si="28"/>
        <v>8.9786521557136876</v>
      </c>
      <c r="H10" s="162">
        <f t="shared" si="28"/>
        <v>17.664294683968187</v>
      </c>
      <c r="I10" s="162">
        <f t="shared" si="28"/>
        <v>29.259104227710335</v>
      </c>
      <c r="J10" s="162">
        <f t="shared" si="28"/>
        <v>33.570531603181244</v>
      </c>
      <c r="K10" s="162">
        <f t="shared" si="28"/>
        <v>3.6626203432398494</v>
      </c>
      <c r="L10" s="161">
        <f t="shared" si="13"/>
        <v>4722</v>
      </c>
      <c r="M10" s="162">
        <f t="shared" ref="M10:U10" si="29">IF($L10=0,0,M99/$L10*100)</f>
        <v>14.23125794155019</v>
      </c>
      <c r="N10" s="162">
        <f t="shared" si="29"/>
        <v>6.9462092333756882</v>
      </c>
      <c r="O10" s="162">
        <f t="shared" si="29"/>
        <v>7.2003388394747985</v>
      </c>
      <c r="P10" s="162">
        <f t="shared" si="29"/>
        <v>21.219822109275729</v>
      </c>
      <c r="Q10" s="162">
        <f t="shared" si="29"/>
        <v>18.466751376535367</v>
      </c>
      <c r="R10" s="162">
        <f t="shared" si="29"/>
        <v>12.833545108005081</v>
      </c>
      <c r="S10" s="162">
        <f t="shared" si="29"/>
        <v>11.520542143159677</v>
      </c>
      <c r="T10" s="162">
        <f t="shared" si="29"/>
        <v>6.9885641677255403</v>
      </c>
      <c r="U10" s="162">
        <f t="shared" si="29"/>
        <v>0.59296908089792466</v>
      </c>
      <c r="V10" s="227">
        <f t="shared" si="7"/>
        <v>1.886024712398807</v>
      </c>
      <c r="W10" s="161">
        <f t="shared" si="15"/>
        <v>4459</v>
      </c>
      <c r="X10" s="162">
        <f t="shared" ref="X10:AD10" si="30">IF($W10=0,0,X99/$W10*100)</f>
        <v>13.209239739851986</v>
      </c>
      <c r="Y10" s="162">
        <f t="shared" si="30"/>
        <v>12.558869701726843</v>
      </c>
      <c r="Z10" s="162">
        <f t="shared" si="30"/>
        <v>19.869925992374974</v>
      </c>
      <c r="AA10" s="162">
        <f t="shared" si="30"/>
        <v>13.119533527696792</v>
      </c>
      <c r="AB10" s="162">
        <f t="shared" si="30"/>
        <v>4.6422964790311729</v>
      </c>
      <c r="AC10" s="162">
        <f t="shared" si="30"/>
        <v>1.5698587127158554</v>
      </c>
      <c r="AD10" s="162">
        <f t="shared" si="30"/>
        <v>35.030275846602379</v>
      </c>
      <c r="AE10" s="161">
        <f t="shared" si="17"/>
        <v>545</v>
      </c>
      <c r="AF10" s="162">
        <f t="shared" ref="AF10:AO10" si="31">IF($AE10=0,0,AF99/$AE10*100)</f>
        <v>7.522935779816514</v>
      </c>
      <c r="AG10" s="162">
        <f t="shared" si="31"/>
        <v>4.7706422018348622</v>
      </c>
      <c r="AH10" s="162">
        <f t="shared" si="31"/>
        <v>0.91743119266055051</v>
      </c>
      <c r="AI10" s="162">
        <f t="shared" si="31"/>
        <v>11.743119266055047</v>
      </c>
      <c r="AJ10" s="162">
        <f t="shared" si="31"/>
        <v>7.3394495412844041</v>
      </c>
      <c r="AK10" s="162">
        <f t="shared" si="31"/>
        <v>5.6880733944954134</v>
      </c>
      <c r="AL10" s="162">
        <f t="shared" si="31"/>
        <v>0.1834862385321101</v>
      </c>
      <c r="AM10" s="162">
        <f t="shared" si="31"/>
        <v>7.8899082568807346</v>
      </c>
      <c r="AN10" s="162">
        <f t="shared" si="31"/>
        <v>43.853211009174316</v>
      </c>
      <c r="AO10" s="162">
        <f t="shared" si="31"/>
        <v>10.091743119266056</v>
      </c>
      <c r="AP10" s="161">
        <f t="shared" si="19"/>
        <v>4152</v>
      </c>
      <c r="AQ10" s="162">
        <f t="shared" si="10"/>
        <v>4.3593448940269752</v>
      </c>
      <c r="AR10" s="162">
        <f t="shared" si="10"/>
        <v>86.608863198458579</v>
      </c>
      <c r="AS10" s="162">
        <f t="shared" si="10"/>
        <v>9.0317919075144513</v>
      </c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26" t="s">
        <v>71</v>
      </c>
      <c r="D11" s="161">
        <f t="shared" si="11"/>
        <v>4081</v>
      </c>
      <c r="E11" s="162">
        <f t="shared" ref="E11:K11" si="32">IF($D11=0,0,E100/$D11*100)</f>
        <v>1.4947316834109288</v>
      </c>
      <c r="F11" s="162">
        <f t="shared" si="32"/>
        <v>5.3663317814261209</v>
      </c>
      <c r="G11" s="162">
        <f t="shared" si="32"/>
        <v>9.3114432737074253</v>
      </c>
      <c r="H11" s="162">
        <f t="shared" si="32"/>
        <v>18.230825777995591</v>
      </c>
      <c r="I11" s="162">
        <f t="shared" si="32"/>
        <v>33.521195785346727</v>
      </c>
      <c r="J11" s="162">
        <f t="shared" si="32"/>
        <v>30.360205831903947</v>
      </c>
      <c r="K11" s="162">
        <f t="shared" si="32"/>
        <v>1.7152658662092626</v>
      </c>
      <c r="L11" s="161">
        <f t="shared" si="13"/>
        <v>3973</v>
      </c>
      <c r="M11" s="162">
        <f t="shared" ref="M11:U11" si="33">IF($L11=0,0,M100/$L11*100)</f>
        <v>9.2625220236597023</v>
      </c>
      <c r="N11" s="162">
        <f t="shared" si="33"/>
        <v>7.2992700729926998</v>
      </c>
      <c r="O11" s="162">
        <f t="shared" si="33"/>
        <v>7.8530078026680092</v>
      </c>
      <c r="P11" s="162">
        <f t="shared" si="33"/>
        <v>21.243392902089102</v>
      </c>
      <c r="Q11" s="162">
        <f t="shared" si="33"/>
        <v>18.399194563302292</v>
      </c>
      <c r="R11" s="162">
        <f t="shared" si="33"/>
        <v>14.246161590737477</v>
      </c>
      <c r="S11" s="162">
        <f t="shared" si="33"/>
        <v>12.685627988925246</v>
      </c>
      <c r="T11" s="162">
        <f t="shared" si="33"/>
        <v>7.2741001761892772</v>
      </c>
      <c r="U11" s="162">
        <f t="shared" si="33"/>
        <v>1.7367228794361942</v>
      </c>
      <c r="V11" s="227">
        <f t="shared" si="7"/>
        <v>2.0199154713114753</v>
      </c>
      <c r="W11" s="161">
        <f t="shared" si="15"/>
        <v>3805</v>
      </c>
      <c r="X11" s="162">
        <f t="shared" ref="X11:AD11" si="34">IF($W11=0,0,X100/$W11*100)</f>
        <v>22.102496714848883</v>
      </c>
      <c r="Y11" s="162">
        <f t="shared" si="34"/>
        <v>14.113009198423127</v>
      </c>
      <c r="Z11" s="162">
        <f t="shared" si="34"/>
        <v>21.734559789750328</v>
      </c>
      <c r="AA11" s="162">
        <f t="shared" si="34"/>
        <v>15.611038107752956</v>
      </c>
      <c r="AB11" s="162">
        <f t="shared" si="34"/>
        <v>5.5453350854139289</v>
      </c>
      <c r="AC11" s="162">
        <f t="shared" si="34"/>
        <v>1.1563731931668857</v>
      </c>
      <c r="AD11" s="162">
        <f t="shared" si="34"/>
        <v>19.73718791064389</v>
      </c>
      <c r="AE11" s="161">
        <f t="shared" si="17"/>
        <v>344</v>
      </c>
      <c r="AF11" s="162">
        <f t="shared" ref="AF11:AO11" si="35">IF($AE11=0,0,AF100/$AE11*100)</f>
        <v>6.9767441860465116</v>
      </c>
      <c r="AG11" s="162">
        <f t="shared" si="35"/>
        <v>5.2325581395348841</v>
      </c>
      <c r="AH11" s="162">
        <f t="shared" si="35"/>
        <v>1.4534883720930232</v>
      </c>
      <c r="AI11" s="162">
        <f t="shared" si="35"/>
        <v>13.08139534883721</v>
      </c>
      <c r="AJ11" s="162">
        <f t="shared" si="35"/>
        <v>6.6860465116279064</v>
      </c>
      <c r="AK11" s="162">
        <f t="shared" si="35"/>
        <v>7.8488372093023253</v>
      </c>
      <c r="AL11" s="162">
        <f t="shared" si="35"/>
        <v>0.29069767441860467</v>
      </c>
      <c r="AM11" s="162">
        <f t="shared" si="35"/>
        <v>7.8488372093023253</v>
      </c>
      <c r="AN11" s="162">
        <f t="shared" si="35"/>
        <v>39.534883720930232</v>
      </c>
      <c r="AO11" s="162">
        <f t="shared" si="35"/>
        <v>11.046511627906977</v>
      </c>
      <c r="AP11" s="161">
        <f t="shared" si="19"/>
        <v>3869</v>
      </c>
      <c r="AQ11" s="162">
        <f t="shared" si="10"/>
        <v>1.8609459808736108</v>
      </c>
      <c r="AR11" s="162">
        <f t="shared" si="10"/>
        <v>95.140863272163344</v>
      </c>
      <c r="AS11" s="162">
        <f t="shared" si="10"/>
        <v>2.9981907469630396</v>
      </c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26" t="s">
        <v>72</v>
      </c>
      <c r="D12" s="161">
        <f t="shared" si="11"/>
        <v>4349</v>
      </c>
      <c r="E12" s="162">
        <f t="shared" ref="E12:K12" si="36">IF($D12=0,0,E101/$D12*100)</f>
        <v>0.75879512531616455</v>
      </c>
      <c r="F12" s="162">
        <f t="shared" si="36"/>
        <v>4.9896527937456883</v>
      </c>
      <c r="G12" s="162">
        <f t="shared" si="36"/>
        <v>7.8408829616003679</v>
      </c>
      <c r="H12" s="162">
        <f t="shared" si="36"/>
        <v>16.647505173603129</v>
      </c>
      <c r="I12" s="162">
        <f t="shared" si="36"/>
        <v>31.685444929868932</v>
      </c>
      <c r="J12" s="162">
        <f t="shared" si="36"/>
        <v>35.410439181421019</v>
      </c>
      <c r="K12" s="162">
        <f t="shared" si="36"/>
        <v>2.6672798344447002</v>
      </c>
      <c r="L12" s="161">
        <f t="shared" si="13"/>
        <v>4257</v>
      </c>
      <c r="M12" s="162">
        <f t="shared" ref="M12:U12" si="37">IF($L12=0,0,M101/$L12*100)</f>
        <v>10.19497298567066</v>
      </c>
      <c r="N12" s="162">
        <f t="shared" si="37"/>
        <v>7.681465821000705</v>
      </c>
      <c r="O12" s="162">
        <f t="shared" si="37"/>
        <v>7.7989194268264033</v>
      </c>
      <c r="P12" s="162">
        <f t="shared" si="37"/>
        <v>19.849659384543106</v>
      </c>
      <c r="Q12" s="162">
        <f t="shared" si="37"/>
        <v>17.124735729386892</v>
      </c>
      <c r="R12" s="162">
        <f t="shared" si="37"/>
        <v>12.825933756166313</v>
      </c>
      <c r="S12" s="162">
        <f t="shared" si="37"/>
        <v>14.047451256753583</v>
      </c>
      <c r="T12" s="162">
        <f t="shared" si="37"/>
        <v>8.8794926004228341</v>
      </c>
      <c r="U12" s="162">
        <f t="shared" si="37"/>
        <v>1.5973690392295041</v>
      </c>
      <c r="V12" s="227">
        <f t="shared" si="7"/>
        <v>2.0715266173311053</v>
      </c>
      <c r="W12" s="161">
        <f t="shared" si="15"/>
        <v>4059</v>
      </c>
      <c r="X12" s="162">
        <f t="shared" ref="X12:AD12" si="38">IF($W12=0,0,X101/$W12*100)</f>
        <v>16.949987681694999</v>
      </c>
      <c r="Y12" s="162">
        <f t="shared" si="38"/>
        <v>16.136979551613699</v>
      </c>
      <c r="Z12" s="162">
        <f t="shared" si="38"/>
        <v>21.458487312145849</v>
      </c>
      <c r="AA12" s="162">
        <f t="shared" si="38"/>
        <v>15.890613451589061</v>
      </c>
      <c r="AB12" s="162">
        <f t="shared" si="38"/>
        <v>6.4055186006405513</v>
      </c>
      <c r="AC12" s="162">
        <f t="shared" si="38"/>
        <v>1.9216555801921658</v>
      </c>
      <c r="AD12" s="162">
        <f t="shared" si="38"/>
        <v>21.236757822123675</v>
      </c>
      <c r="AE12" s="161">
        <f t="shared" si="17"/>
        <v>520</v>
      </c>
      <c r="AF12" s="162">
        <f t="shared" ref="AF12:AO12" si="39">IF($AE12=0,0,AF101/$AE12*100)</f>
        <v>6.1538461538461542</v>
      </c>
      <c r="AG12" s="162">
        <f t="shared" si="39"/>
        <v>7.6923076923076925</v>
      </c>
      <c r="AH12" s="162">
        <f t="shared" si="39"/>
        <v>2.3076923076923079</v>
      </c>
      <c r="AI12" s="162">
        <f t="shared" si="39"/>
        <v>11.73076923076923</v>
      </c>
      <c r="AJ12" s="162">
        <f t="shared" si="39"/>
        <v>6.9230769230769234</v>
      </c>
      <c r="AK12" s="162">
        <f t="shared" si="39"/>
        <v>5.9615384615384617</v>
      </c>
      <c r="AL12" s="162">
        <f t="shared" si="39"/>
        <v>0.19230769230769232</v>
      </c>
      <c r="AM12" s="162">
        <f t="shared" si="39"/>
        <v>5.9615384615384617</v>
      </c>
      <c r="AN12" s="162">
        <f t="shared" si="39"/>
        <v>39.807692307692307</v>
      </c>
      <c r="AO12" s="162">
        <f t="shared" si="39"/>
        <v>13.26923076923077</v>
      </c>
      <c r="AP12" s="161">
        <f t="shared" si="19"/>
        <v>4206</v>
      </c>
      <c r="AQ12" s="162">
        <f t="shared" si="10"/>
        <v>1.0461245839277222</v>
      </c>
      <c r="AR12" s="162">
        <f t="shared" si="10"/>
        <v>95.815501664289116</v>
      </c>
      <c r="AS12" s="162">
        <f t="shared" si="10"/>
        <v>3.1383737517831669</v>
      </c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26" t="s">
        <v>73</v>
      </c>
      <c r="D13" s="161">
        <f t="shared" si="11"/>
        <v>3541</v>
      </c>
      <c r="E13" s="162">
        <f t="shared" ref="E13:K13" si="40">IF($D13=0,0,E102/$D13*100)</f>
        <v>0.70601524992939846</v>
      </c>
      <c r="F13" s="162">
        <f t="shared" si="40"/>
        <v>5.8175656594182428</v>
      </c>
      <c r="G13" s="162">
        <f t="shared" si="40"/>
        <v>10.759672408924033</v>
      </c>
      <c r="H13" s="162">
        <f t="shared" si="40"/>
        <v>19.740186388025982</v>
      </c>
      <c r="I13" s="162">
        <f t="shared" si="40"/>
        <v>29.116068907088394</v>
      </c>
      <c r="J13" s="162">
        <f t="shared" si="40"/>
        <v>33.465122846653486</v>
      </c>
      <c r="K13" s="162">
        <f t="shared" si="40"/>
        <v>0.39536853996046317</v>
      </c>
      <c r="L13" s="161">
        <f t="shared" si="13"/>
        <v>3498</v>
      </c>
      <c r="M13" s="162">
        <f t="shared" ref="M13:U13" si="41">IF($L13=0,0,M102/$L13*100)</f>
        <v>19.382504288164665</v>
      </c>
      <c r="N13" s="162">
        <f t="shared" si="41"/>
        <v>7.8902229845626071</v>
      </c>
      <c r="O13" s="162">
        <f t="shared" si="41"/>
        <v>6.660949113779302</v>
      </c>
      <c r="P13" s="162">
        <f t="shared" si="41"/>
        <v>19.925671812464266</v>
      </c>
      <c r="Q13" s="162">
        <f t="shared" si="41"/>
        <v>14.322469982847341</v>
      </c>
      <c r="R13" s="162">
        <f t="shared" si="41"/>
        <v>10.834762721555174</v>
      </c>
      <c r="S13" s="162">
        <f t="shared" si="41"/>
        <v>12.664379645511719</v>
      </c>
      <c r="T13" s="162">
        <f t="shared" si="41"/>
        <v>7.232704402515723</v>
      </c>
      <c r="U13" s="162">
        <f t="shared" si="41"/>
        <v>1.0863350485991996</v>
      </c>
      <c r="V13" s="227">
        <f t="shared" si="7"/>
        <v>1.7946531791907514</v>
      </c>
      <c r="W13" s="161">
        <f t="shared" si="15"/>
        <v>3360</v>
      </c>
      <c r="X13" s="162">
        <f t="shared" ref="X13:AD13" si="42">IF($W13=0,0,X102/$W13*100)</f>
        <v>29.255952380952383</v>
      </c>
      <c r="Y13" s="162">
        <f t="shared" si="42"/>
        <v>13.333333333333334</v>
      </c>
      <c r="Z13" s="162">
        <f t="shared" si="42"/>
        <v>18.988095238095237</v>
      </c>
      <c r="AA13" s="162">
        <f t="shared" si="42"/>
        <v>15.744047619047619</v>
      </c>
      <c r="AB13" s="162">
        <f t="shared" si="42"/>
        <v>5.8630952380952381</v>
      </c>
      <c r="AC13" s="162">
        <f t="shared" si="42"/>
        <v>1.7559523809523809</v>
      </c>
      <c r="AD13" s="162">
        <f t="shared" si="42"/>
        <v>15.059523809523808</v>
      </c>
      <c r="AE13" s="161">
        <f t="shared" si="17"/>
        <v>280</v>
      </c>
      <c r="AF13" s="162">
        <f t="shared" ref="AF13:AO13" si="43">IF($AE13=0,0,AF102/$AE13*100)</f>
        <v>5.7142857142857144</v>
      </c>
      <c r="AG13" s="162">
        <f t="shared" si="43"/>
        <v>5</v>
      </c>
      <c r="AH13" s="162">
        <f t="shared" si="43"/>
        <v>1.0714285714285714</v>
      </c>
      <c r="AI13" s="162">
        <f t="shared" si="43"/>
        <v>10.357142857142858</v>
      </c>
      <c r="AJ13" s="162">
        <f t="shared" si="43"/>
        <v>11.071428571428571</v>
      </c>
      <c r="AK13" s="162">
        <f t="shared" si="43"/>
        <v>8.5714285714285712</v>
      </c>
      <c r="AL13" s="162">
        <f t="shared" si="43"/>
        <v>0</v>
      </c>
      <c r="AM13" s="162">
        <f t="shared" si="43"/>
        <v>8.2142857142857135</v>
      </c>
      <c r="AN13" s="162">
        <f t="shared" si="43"/>
        <v>40</v>
      </c>
      <c r="AO13" s="162">
        <f t="shared" si="43"/>
        <v>10</v>
      </c>
      <c r="AP13" s="161">
        <f t="shared" si="19"/>
        <v>3448</v>
      </c>
      <c r="AQ13" s="162">
        <f t="shared" si="10"/>
        <v>0.60904872389791176</v>
      </c>
      <c r="AR13" s="162">
        <f t="shared" si="10"/>
        <v>98.984918793503482</v>
      </c>
      <c r="AS13" s="162">
        <f t="shared" si="10"/>
        <v>0.40603248259860786</v>
      </c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26" t="s">
        <v>74</v>
      </c>
      <c r="D14" s="161">
        <f t="shared" si="11"/>
        <v>9866</v>
      </c>
      <c r="E14" s="162">
        <f t="shared" ref="E14:K14" si="44">IF($D14=0,0,E103/$D14*100)</f>
        <v>0.59801337928238385</v>
      </c>
      <c r="F14" s="162">
        <f t="shared" si="44"/>
        <v>5.4125278735049669</v>
      </c>
      <c r="G14" s="162">
        <f t="shared" si="44"/>
        <v>8.7978917494425293</v>
      </c>
      <c r="H14" s="162">
        <f t="shared" si="44"/>
        <v>16.308534360429757</v>
      </c>
      <c r="I14" s="162">
        <f t="shared" si="44"/>
        <v>28.258666126089597</v>
      </c>
      <c r="J14" s="162">
        <f t="shared" si="44"/>
        <v>37.299817555240217</v>
      </c>
      <c r="K14" s="162">
        <f t="shared" si="44"/>
        <v>3.324548956010541</v>
      </c>
      <c r="L14" s="161">
        <f t="shared" si="13"/>
        <v>9492</v>
      </c>
      <c r="M14" s="162">
        <f t="shared" ref="M14:U14" si="45">IF($L14=0,0,M103/$L14*100)</f>
        <v>20.554150863885376</v>
      </c>
      <c r="N14" s="162">
        <f t="shared" si="45"/>
        <v>7.4799831436999575</v>
      </c>
      <c r="O14" s="162">
        <f t="shared" si="45"/>
        <v>6.2895069532237668</v>
      </c>
      <c r="P14" s="162">
        <f t="shared" si="45"/>
        <v>17.06700379266751</v>
      </c>
      <c r="Q14" s="162">
        <f t="shared" si="45"/>
        <v>14.401601348504004</v>
      </c>
      <c r="R14" s="162">
        <f t="shared" si="45"/>
        <v>11.672987779182471</v>
      </c>
      <c r="S14" s="162">
        <f t="shared" si="45"/>
        <v>12.705436156763591</v>
      </c>
      <c r="T14" s="162">
        <f t="shared" si="45"/>
        <v>9.3447113358617795</v>
      </c>
      <c r="U14" s="162">
        <f t="shared" si="45"/>
        <v>0.48461862621154655</v>
      </c>
      <c r="V14" s="227">
        <f t="shared" si="7"/>
        <v>1.8844219775566378</v>
      </c>
      <c r="W14" s="161">
        <f t="shared" si="15"/>
        <v>9477</v>
      </c>
      <c r="X14" s="162">
        <f t="shared" ref="X14:AD14" si="46">IF($W14=0,0,X103/$W14*100)</f>
        <v>19.267700749182232</v>
      </c>
      <c r="Y14" s="162">
        <f t="shared" si="46"/>
        <v>10.625725440540256</v>
      </c>
      <c r="Z14" s="162">
        <f t="shared" si="46"/>
        <v>16.524216524216524</v>
      </c>
      <c r="AA14" s="162">
        <f t="shared" si="46"/>
        <v>14.614329429144243</v>
      </c>
      <c r="AB14" s="162">
        <f t="shared" si="46"/>
        <v>7.2913369209665513</v>
      </c>
      <c r="AC14" s="162">
        <f t="shared" si="46"/>
        <v>2.40582462804685</v>
      </c>
      <c r="AD14" s="162">
        <f t="shared" si="46"/>
        <v>29.270866307903344</v>
      </c>
      <c r="AE14" s="161">
        <f t="shared" si="17"/>
        <v>1084</v>
      </c>
      <c r="AF14" s="162">
        <f t="shared" ref="AF14:AO14" si="47">IF($AE14=0,0,AF103/$AE14*100)</f>
        <v>8.8560885608856079</v>
      </c>
      <c r="AG14" s="162">
        <f t="shared" si="47"/>
        <v>11.07011070110701</v>
      </c>
      <c r="AH14" s="162">
        <f t="shared" si="47"/>
        <v>0.73800738007380073</v>
      </c>
      <c r="AI14" s="162">
        <f t="shared" si="47"/>
        <v>8.3025830258302591</v>
      </c>
      <c r="AJ14" s="162">
        <f t="shared" si="47"/>
        <v>5.8118081180811805</v>
      </c>
      <c r="AK14" s="162">
        <f t="shared" si="47"/>
        <v>5.9963099630996313</v>
      </c>
      <c r="AL14" s="162">
        <f t="shared" si="47"/>
        <v>0.18450184501845018</v>
      </c>
      <c r="AM14" s="162">
        <f t="shared" si="47"/>
        <v>5.5350553505535052</v>
      </c>
      <c r="AN14" s="162">
        <f t="shared" si="47"/>
        <v>38.191881918819185</v>
      </c>
      <c r="AO14" s="162">
        <f t="shared" si="47"/>
        <v>15.313653136531366</v>
      </c>
      <c r="AP14" s="161">
        <f t="shared" si="19"/>
        <v>9749</v>
      </c>
      <c r="AQ14" s="162">
        <f t="shared" si="10"/>
        <v>0.1538619345573905</v>
      </c>
      <c r="AR14" s="162">
        <f t="shared" si="10"/>
        <v>97.035593394194279</v>
      </c>
      <c r="AS14" s="162">
        <f t="shared" si="10"/>
        <v>2.8105446712483331</v>
      </c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28" t="s">
        <v>26</v>
      </c>
      <c r="D15" s="164">
        <f t="shared" si="11"/>
        <v>46832</v>
      </c>
      <c r="E15" s="153">
        <f t="shared" ref="E15:K15" si="48">IF($D15=0,0,E104/$D15*100)</f>
        <v>1.8299453365220362</v>
      </c>
      <c r="F15" s="153">
        <f t="shared" si="48"/>
        <v>6.9930816535702087</v>
      </c>
      <c r="G15" s="153">
        <f t="shared" si="48"/>
        <v>9.0237444482405191</v>
      </c>
      <c r="H15" s="153">
        <f t="shared" si="48"/>
        <v>16.907242910830199</v>
      </c>
      <c r="I15" s="153">
        <f t="shared" si="48"/>
        <v>28.691920054663477</v>
      </c>
      <c r="J15" s="153">
        <f t="shared" si="48"/>
        <v>33.780321147933037</v>
      </c>
      <c r="K15" s="153">
        <f t="shared" si="48"/>
        <v>2.7737444482405191</v>
      </c>
      <c r="L15" s="164">
        <f t="shared" si="13"/>
        <v>46217</v>
      </c>
      <c r="M15" s="153">
        <f t="shared" ref="M15:U15" si="49">IF($L15=0,0,M104/$L15*100)</f>
        <v>6.3418222731895195</v>
      </c>
      <c r="N15" s="153">
        <f t="shared" si="49"/>
        <v>5.8333513642166306</v>
      </c>
      <c r="O15" s="153">
        <f t="shared" si="49"/>
        <v>5.8376787762078886</v>
      </c>
      <c r="P15" s="153">
        <f t="shared" si="49"/>
        <v>19.826038037951406</v>
      </c>
      <c r="Q15" s="153">
        <f t="shared" si="49"/>
        <v>19.04494017352922</v>
      </c>
      <c r="R15" s="153">
        <f t="shared" si="49"/>
        <v>15.855637535971612</v>
      </c>
      <c r="S15" s="153">
        <f t="shared" si="49"/>
        <v>15.505117164679664</v>
      </c>
      <c r="T15" s="153">
        <f t="shared" si="49"/>
        <v>9.9638661098729902</v>
      </c>
      <c r="U15" s="153">
        <f t="shared" si="49"/>
        <v>1.7915485643810718</v>
      </c>
      <c r="V15" s="229">
        <f t="shared" si="7"/>
        <v>2.2945867941571745</v>
      </c>
      <c r="W15" s="164">
        <f t="shared" si="15"/>
        <v>39026</v>
      </c>
      <c r="X15" s="153">
        <f t="shared" ref="X15:AD15" si="50">IF($W15=0,0,X104/$W15*100)</f>
        <v>12.840157843488957</v>
      </c>
      <c r="Y15" s="153">
        <f t="shared" si="50"/>
        <v>12.258494337108594</v>
      </c>
      <c r="Z15" s="153">
        <f t="shared" si="50"/>
        <v>19.502383026700148</v>
      </c>
      <c r="AA15" s="153">
        <f t="shared" si="50"/>
        <v>15.343617075795624</v>
      </c>
      <c r="AB15" s="153">
        <f t="shared" si="50"/>
        <v>7.197765592169322</v>
      </c>
      <c r="AC15" s="153">
        <f t="shared" si="50"/>
        <v>2.2318454363757496</v>
      </c>
      <c r="AD15" s="153">
        <f t="shared" si="50"/>
        <v>30.625736688361606</v>
      </c>
      <c r="AE15" s="164">
        <f t="shared" si="17"/>
        <v>4562</v>
      </c>
      <c r="AF15" s="153">
        <f t="shared" ref="AF15:AO15" si="51">IF($AE15=0,0,AF104/$AE15*100)</f>
        <v>7.7597544936431397</v>
      </c>
      <c r="AG15" s="153">
        <f t="shared" si="51"/>
        <v>7.2775098640946956</v>
      </c>
      <c r="AH15" s="153">
        <f t="shared" si="51"/>
        <v>2.4331433581762383</v>
      </c>
      <c r="AI15" s="153">
        <f t="shared" si="51"/>
        <v>9.3599298553266106</v>
      </c>
      <c r="AJ15" s="153">
        <f t="shared" si="51"/>
        <v>7.6501534414730381</v>
      </c>
      <c r="AK15" s="153">
        <f t="shared" si="51"/>
        <v>5.9184568171854446</v>
      </c>
      <c r="AL15" s="153">
        <f t="shared" si="51"/>
        <v>0.26304252520824201</v>
      </c>
      <c r="AM15" s="153">
        <f t="shared" si="51"/>
        <v>6.0061376589215261</v>
      </c>
      <c r="AN15" s="153">
        <f t="shared" si="51"/>
        <v>40.727750986409475</v>
      </c>
      <c r="AO15" s="153">
        <f t="shared" si="51"/>
        <v>12.604120999561596</v>
      </c>
      <c r="AP15" s="164">
        <f t="shared" si="19"/>
        <v>37716</v>
      </c>
      <c r="AQ15" s="153">
        <f t="shared" si="10"/>
        <v>12.501325697316791</v>
      </c>
      <c r="AR15" s="153">
        <f t="shared" si="10"/>
        <v>79.435783221974759</v>
      </c>
      <c r="AS15" s="153">
        <f t="shared" si="10"/>
        <v>8.062891080708452</v>
      </c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4" t="s">
        <v>152</v>
      </c>
      <c r="B16" s="160" t="s">
        <v>12</v>
      </c>
      <c r="C16" s="224" t="s">
        <v>66</v>
      </c>
      <c r="D16" s="161">
        <f t="shared" si="11"/>
        <v>493</v>
      </c>
      <c r="E16" s="162">
        <f t="shared" ref="E16:K16" si="52">IF($D16=0,0,E105/$D16*100)</f>
        <v>0.81135902636916835</v>
      </c>
      <c r="F16" s="162">
        <f t="shared" si="52"/>
        <v>7.7079107505070992</v>
      </c>
      <c r="G16" s="162">
        <f t="shared" si="52"/>
        <v>8.9249492900608516</v>
      </c>
      <c r="H16" s="162">
        <f t="shared" si="52"/>
        <v>15.821501014198782</v>
      </c>
      <c r="I16" s="162">
        <f t="shared" si="52"/>
        <v>22.109533468559839</v>
      </c>
      <c r="J16" s="162">
        <f t="shared" si="52"/>
        <v>44.624746450304258</v>
      </c>
      <c r="K16" s="162">
        <f t="shared" si="52"/>
        <v>0</v>
      </c>
      <c r="L16" s="161">
        <f t="shared" si="13"/>
        <v>475</v>
      </c>
      <c r="M16" s="162">
        <f t="shared" ref="M16:U16" si="53">IF($L16=0,0,M105/$L16*100)</f>
        <v>1.263157894736842</v>
      </c>
      <c r="N16" s="162">
        <f t="shared" si="53"/>
        <v>3.3684210526315788</v>
      </c>
      <c r="O16" s="162">
        <f t="shared" si="53"/>
        <v>7.7894736842105265</v>
      </c>
      <c r="P16" s="162">
        <f t="shared" si="53"/>
        <v>24</v>
      </c>
      <c r="Q16" s="162">
        <f t="shared" si="53"/>
        <v>19.578947368421051</v>
      </c>
      <c r="R16" s="162">
        <f t="shared" si="53"/>
        <v>14.947368421052632</v>
      </c>
      <c r="S16" s="162">
        <f t="shared" si="53"/>
        <v>16.421052631578949</v>
      </c>
      <c r="T16" s="162">
        <f t="shared" si="53"/>
        <v>12.631578947368421</v>
      </c>
      <c r="U16" s="162">
        <f t="shared" si="53"/>
        <v>0</v>
      </c>
      <c r="V16" s="227">
        <f t="shared" si="7"/>
        <v>2.4589473684210525</v>
      </c>
      <c r="W16" s="161">
        <f t="shared" si="15"/>
        <v>451</v>
      </c>
      <c r="X16" s="162">
        <f t="shared" ref="X16:AD16" si="54">IF($W16=0,0,X105/$W16*100)</f>
        <v>4.6563192904656319</v>
      </c>
      <c r="Y16" s="162">
        <f t="shared" si="54"/>
        <v>10.864745011086473</v>
      </c>
      <c r="Z16" s="162">
        <f t="shared" si="54"/>
        <v>27.716186252771617</v>
      </c>
      <c r="AA16" s="162">
        <f t="shared" si="54"/>
        <v>19.290465631929045</v>
      </c>
      <c r="AB16" s="162">
        <f t="shared" si="54"/>
        <v>13.082039911308204</v>
      </c>
      <c r="AC16" s="162">
        <f t="shared" si="54"/>
        <v>1.9955654101995564</v>
      </c>
      <c r="AD16" s="162">
        <f t="shared" si="54"/>
        <v>22.394678492239468</v>
      </c>
      <c r="AE16" s="161">
        <f t="shared" si="17"/>
        <v>68</v>
      </c>
      <c r="AF16" s="162">
        <f t="shared" ref="AF16:AO16" si="55">IF($AE16=0,0,AF105/$AE16*100)</f>
        <v>1.4705882352941175</v>
      </c>
      <c r="AG16" s="162">
        <f t="shared" si="55"/>
        <v>7.3529411764705888</v>
      </c>
      <c r="AH16" s="162">
        <f t="shared" si="55"/>
        <v>4.4117647058823533</v>
      </c>
      <c r="AI16" s="162">
        <f t="shared" si="55"/>
        <v>8.8235294117647065</v>
      </c>
      <c r="AJ16" s="162">
        <f t="shared" si="55"/>
        <v>8.8235294117647065</v>
      </c>
      <c r="AK16" s="162">
        <f t="shared" si="55"/>
        <v>7.3529411764705888</v>
      </c>
      <c r="AL16" s="162">
        <f t="shared" si="55"/>
        <v>0</v>
      </c>
      <c r="AM16" s="162">
        <f t="shared" si="55"/>
        <v>5.8823529411764701</v>
      </c>
      <c r="AN16" s="162">
        <f t="shared" si="55"/>
        <v>42.647058823529413</v>
      </c>
      <c r="AO16" s="162">
        <f t="shared" si="55"/>
        <v>13.23529411764706</v>
      </c>
      <c r="AP16" s="161">
        <f t="shared" si="19"/>
        <v>225</v>
      </c>
      <c r="AQ16" s="162">
        <f t="shared" si="10"/>
        <v>41.333333333333336</v>
      </c>
      <c r="AR16" s="162">
        <f t="shared" si="10"/>
        <v>34.666666666666671</v>
      </c>
      <c r="AS16" s="162">
        <f t="shared" si="10"/>
        <v>24</v>
      </c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66" t="s">
        <v>25</v>
      </c>
      <c r="B17" s="160" t="s">
        <v>13</v>
      </c>
      <c r="C17" s="226" t="s">
        <v>67</v>
      </c>
      <c r="D17" s="161">
        <f t="shared" si="11"/>
        <v>557</v>
      </c>
      <c r="E17" s="162">
        <f t="shared" ref="E17:K17" si="56">IF($D17=0,0,E106/$D17*100)</f>
        <v>0.17953321364452424</v>
      </c>
      <c r="F17" s="162">
        <f t="shared" si="56"/>
        <v>3.9497307001795332</v>
      </c>
      <c r="G17" s="162">
        <f t="shared" si="56"/>
        <v>5.2064631956912031</v>
      </c>
      <c r="H17" s="162">
        <f t="shared" si="56"/>
        <v>13.285457809694792</v>
      </c>
      <c r="I17" s="162">
        <f t="shared" si="56"/>
        <v>26.929982046678635</v>
      </c>
      <c r="J17" s="162">
        <f t="shared" si="56"/>
        <v>50.44883303411131</v>
      </c>
      <c r="K17" s="162">
        <f t="shared" si="56"/>
        <v>0</v>
      </c>
      <c r="L17" s="161">
        <f t="shared" si="13"/>
        <v>557</v>
      </c>
      <c r="M17" s="162">
        <f t="shared" ref="M17:U17" si="57">IF($L17=0,0,M106/$L17*100)</f>
        <v>0.35906642728904847</v>
      </c>
      <c r="N17" s="162">
        <f t="shared" si="57"/>
        <v>4.1292639138240581</v>
      </c>
      <c r="O17" s="162">
        <f t="shared" si="57"/>
        <v>3.7701974865350087</v>
      </c>
      <c r="P17" s="162">
        <f t="shared" si="57"/>
        <v>20.646319569120287</v>
      </c>
      <c r="Q17" s="162">
        <f t="shared" si="57"/>
        <v>20.646319569120287</v>
      </c>
      <c r="R17" s="162">
        <f t="shared" si="57"/>
        <v>21.005385996409338</v>
      </c>
      <c r="S17" s="162">
        <f t="shared" si="57"/>
        <v>19.210053859964095</v>
      </c>
      <c r="T17" s="162">
        <f t="shared" si="57"/>
        <v>10.053859964093357</v>
      </c>
      <c r="U17" s="162">
        <f t="shared" si="57"/>
        <v>0.17953321364452424</v>
      </c>
      <c r="V17" s="227">
        <f t="shared" si="7"/>
        <v>2.5784622302158273</v>
      </c>
      <c r="W17" s="161">
        <f t="shared" si="15"/>
        <v>438</v>
      </c>
      <c r="X17" s="162">
        <f t="shared" ref="X17:AD17" si="58">IF($W17=0,0,X106/$W17*100)</f>
        <v>9.8173515981735147</v>
      </c>
      <c r="Y17" s="162">
        <f t="shared" si="58"/>
        <v>12.557077625570775</v>
      </c>
      <c r="Z17" s="162">
        <f t="shared" si="58"/>
        <v>36.073059360730589</v>
      </c>
      <c r="AA17" s="162">
        <f t="shared" si="58"/>
        <v>25.570776255707763</v>
      </c>
      <c r="AB17" s="162">
        <f t="shared" si="58"/>
        <v>9.8173515981735147</v>
      </c>
      <c r="AC17" s="162">
        <f t="shared" si="58"/>
        <v>4.5662100456620998</v>
      </c>
      <c r="AD17" s="162">
        <f t="shared" si="58"/>
        <v>1.5981735159817352</v>
      </c>
      <c r="AE17" s="161">
        <f t="shared" si="17"/>
        <v>80</v>
      </c>
      <c r="AF17" s="162">
        <f t="shared" ref="AF17:AO17" si="59">IF($AE17=0,0,AF106/$AE17*100)</f>
        <v>3.75</v>
      </c>
      <c r="AG17" s="162">
        <f t="shared" si="59"/>
        <v>7.5</v>
      </c>
      <c r="AH17" s="162">
        <f t="shared" si="59"/>
        <v>0</v>
      </c>
      <c r="AI17" s="162">
        <f t="shared" si="59"/>
        <v>8.75</v>
      </c>
      <c r="AJ17" s="162">
        <f t="shared" si="59"/>
        <v>3.75</v>
      </c>
      <c r="AK17" s="162">
        <f t="shared" si="59"/>
        <v>13.750000000000002</v>
      </c>
      <c r="AL17" s="162">
        <f t="shared" si="59"/>
        <v>0</v>
      </c>
      <c r="AM17" s="162">
        <f t="shared" si="59"/>
        <v>5</v>
      </c>
      <c r="AN17" s="162">
        <f t="shared" si="59"/>
        <v>50</v>
      </c>
      <c r="AO17" s="162">
        <f t="shared" si="59"/>
        <v>7.5</v>
      </c>
      <c r="AP17" s="161">
        <f t="shared" si="19"/>
        <v>353</v>
      </c>
      <c r="AQ17" s="162">
        <f t="shared" si="10"/>
        <v>10.198300283286118</v>
      </c>
      <c r="AR17" s="162">
        <f t="shared" si="10"/>
        <v>89.801699716713884</v>
      </c>
      <c r="AS17" s="162">
        <f t="shared" si="10"/>
        <v>0</v>
      </c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 t="s">
        <v>165</v>
      </c>
      <c r="B18" s="160" t="s">
        <v>14</v>
      </c>
      <c r="C18" s="226" t="s">
        <v>68</v>
      </c>
      <c r="D18" s="161">
        <f t="shared" si="11"/>
        <v>1183</v>
      </c>
      <c r="E18" s="162">
        <f t="shared" ref="E18:K18" si="60">IF($D18=0,0,E107/$D18*100)</f>
        <v>0.50718512256973791</v>
      </c>
      <c r="F18" s="162">
        <f t="shared" si="60"/>
        <v>2.6204564666103125</v>
      </c>
      <c r="G18" s="162">
        <f t="shared" si="60"/>
        <v>5.66356720202874</v>
      </c>
      <c r="H18" s="162">
        <f t="shared" si="60"/>
        <v>15.638207945900254</v>
      </c>
      <c r="I18" s="162">
        <f t="shared" si="60"/>
        <v>34.488588334742182</v>
      </c>
      <c r="J18" s="162">
        <f t="shared" si="60"/>
        <v>41.081994928148774</v>
      </c>
      <c r="K18" s="162">
        <f t="shared" si="60"/>
        <v>0</v>
      </c>
      <c r="L18" s="161">
        <f t="shared" si="13"/>
        <v>1209</v>
      </c>
      <c r="M18" s="162">
        <f t="shared" ref="M18:U18" si="61">IF($L18=0,0,M107/$L18*100)</f>
        <v>0.90984284532671633</v>
      </c>
      <c r="N18" s="162">
        <f t="shared" si="61"/>
        <v>4.3837882547559968</v>
      </c>
      <c r="O18" s="162">
        <f t="shared" si="61"/>
        <v>5.376344086021505</v>
      </c>
      <c r="P18" s="162">
        <f t="shared" si="61"/>
        <v>23.325062034739457</v>
      </c>
      <c r="Q18" s="162">
        <f t="shared" si="61"/>
        <v>22.8287841191067</v>
      </c>
      <c r="R18" s="162">
        <f t="shared" si="61"/>
        <v>15.798180314309345</v>
      </c>
      <c r="S18" s="162">
        <f t="shared" si="61"/>
        <v>17.866004962779154</v>
      </c>
      <c r="T18" s="162">
        <f t="shared" si="61"/>
        <v>8.9330024813895772</v>
      </c>
      <c r="U18" s="162">
        <f t="shared" si="61"/>
        <v>0.57899090157154676</v>
      </c>
      <c r="V18" s="227">
        <f t="shared" si="7"/>
        <v>2.4092138103161398</v>
      </c>
      <c r="W18" s="161">
        <f t="shared" si="15"/>
        <v>1021</v>
      </c>
      <c r="X18" s="162">
        <f t="shared" ref="X18:AD18" si="62">IF($W18=0,0,X107/$W18*100)</f>
        <v>6.5621939275220376</v>
      </c>
      <c r="Y18" s="162">
        <f t="shared" si="62"/>
        <v>15.572967678746327</v>
      </c>
      <c r="Z18" s="162">
        <f t="shared" si="62"/>
        <v>26.542605288932421</v>
      </c>
      <c r="AA18" s="162">
        <f t="shared" si="62"/>
        <v>22.526934378060727</v>
      </c>
      <c r="AB18" s="162">
        <f t="shared" si="62"/>
        <v>6.2683643486777667</v>
      </c>
      <c r="AC18" s="162">
        <f t="shared" si="62"/>
        <v>1.0773751224289911</v>
      </c>
      <c r="AD18" s="162">
        <f t="shared" si="62"/>
        <v>21.449559255631733</v>
      </c>
      <c r="AE18" s="161">
        <f t="shared" si="17"/>
        <v>254</v>
      </c>
      <c r="AF18" s="162">
        <f t="shared" ref="AF18:AO18" si="63">IF($AE18=0,0,AF107/$AE18*100)</f>
        <v>2.3622047244094486</v>
      </c>
      <c r="AG18" s="162">
        <f t="shared" si="63"/>
        <v>3.1496062992125982</v>
      </c>
      <c r="AH18" s="162">
        <f t="shared" si="63"/>
        <v>0.39370078740157477</v>
      </c>
      <c r="AI18" s="162">
        <f t="shared" si="63"/>
        <v>11.023622047244094</v>
      </c>
      <c r="AJ18" s="162">
        <f t="shared" si="63"/>
        <v>2.7559055118110236</v>
      </c>
      <c r="AK18" s="162">
        <f t="shared" si="63"/>
        <v>5.1181102362204722</v>
      </c>
      <c r="AL18" s="162">
        <f t="shared" si="63"/>
        <v>0</v>
      </c>
      <c r="AM18" s="162">
        <f t="shared" si="63"/>
        <v>6.6929133858267722</v>
      </c>
      <c r="AN18" s="162">
        <f t="shared" si="63"/>
        <v>64.173228346456696</v>
      </c>
      <c r="AO18" s="162">
        <f t="shared" si="63"/>
        <v>4.3307086614173231</v>
      </c>
      <c r="AP18" s="161">
        <f t="shared" si="19"/>
        <v>853</v>
      </c>
      <c r="AQ18" s="162">
        <f t="shared" si="10"/>
        <v>4.9237983587338805</v>
      </c>
      <c r="AR18" s="162">
        <f t="shared" si="10"/>
        <v>92.614302461899172</v>
      </c>
      <c r="AS18" s="162">
        <f t="shared" si="10"/>
        <v>2.4618991793669402</v>
      </c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26" t="s">
        <v>69</v>
      </c>
      <c r="D19" s="161">
        <f t="shared" si="11"/>
        <v>1921</v>
      </c>
      <c r="E19" s="162">
        <f t="shared" ref="E19:K19" si="64">IF($D19=0,0,E108/$D19*100)</f>
        <v>0.46850598646538261</v>
      </c>
      <c r="F19" s="162">
        <f t="shared" si="64"/>
        <v>3.9042165538781886</v>
      </c>
      <c r="G19" s="162">
        <f t="shared" si="64"/>
        <v>5.9864653826132219</v>
      </c>
      <c r="H19" s="162">
        <f t="shared" si="64"/>
        <v>17.074440395627278</v>
      </c>
      <c r="I19" s="162">
        <f t="shared" si="64"/>
        <v>30.869338885996878</v>
      </c>
      <c r="J19" s="162">
        <f t="shared" si="64"/>
        <v>41.488807912545553</v>
      </c>
      <c r="K19" s="162">
        <f t="shared" si="64"/>
        <v>0.20822488287350338</v>
      </c>
      <c r="L19" s="161">
        <f t="shared" si="13"/>
        <v>1921</v>
      </c>
      <c r="M19" s="162">
        <f t="shared" ref="M19:U19" si="65">IF($L19=0,0,M108/$L19*100)</f>
        <v>0.15616866215512754</v>
      </c>
      <c r="N19" s="162">
        <f t="shared" si="65"/>
        <v>5.1535658511192084</v>
      </c>
      <c r="O19" s="162">
        <f t="shared" si="65"/>
        <v>5.2056220718375847</v>
      </c>
      <c r="P19" s="162">
        <f t="shared" si="65"/>
        <v>23.633524206142635</v>
      </c>
      <c r="Q19" s="162">
        <f t="shared" si="65"/>
        <v>20.197813638729826</v>
      </c>
      <c r="R19" s="162">
        <f t="shared" si="65"/>
        <v>16.814159292035399</v>
      </c>
      <c r="S19" s="162">
        <f t="shared" si="65"/>
        <v>17.074440395627278</v>
      </c>
      <c r="T19" s="162">
        <f t="shared" si="65"/>
        <v>11.452368558042686</v>
      </c>
      <c r="U19" s="162">
        <f t="shared" si="65"/>
        <v>0.31233732431025507</v>
      </c>
      <c r="V19" s="227">
        <f t="shared" si="7"/>
        <v>2.4794386422976502</v>
      </c>
      <c r="W19" s="161">
        <f t="shared" si="15"/>
        <v>1641</v>
      </c>
      <c r="X19" s="162">
        <f t="shared" ref="X19:AD19" si="66">IF($W19=0,0,X108/$W19*100)</f>
        <v>11.517367458866545</v>
      </c>
      <c r="Y19" s="162">
        <f t="shared" si="66"/>
        <v>15.173674588665447</v>
      </c>
      <c r="Z19" s="162">
        <f t="shared" si="66"/>
        <v>26.508226691042047</v>
      </c>
      <c r="AA19" s="162">
        <f t="shared" si="66"/>
        <v>20.962827544180378</v>
      </c>
      <c r="AB19" s="162">
        <f t="shared" si="66"/>
        <v>10.907982937233394</v>
      </c>
      <c r="AC19" s="162">
        <f t="shared" si="66"/>
        <v>3.7781840341255335</v>
      </c>
      <c r="AD19" s="162">
        <f t="shared" si="66"/>
        <v>11.151736745886655</v>
      </c>
      <c r="AE19" s="161">
        <f t="shared" si="17"/>
        <v>329</v>
      </c>
      <c r="AF19" s="162">
        <f t="shared" ref="AF19:AO19" si="67">IF($AE19=0,0,AF108/$AE19*100)</f>
        <v>3.0395136778115504</v>
      </c>
      <c r="AG19" s="162">
        <f t="shared" si="67"/>
        <v>10.030395136778116</v>
      </c>
      <c r="AH19" s="162">
        <f t="shared" si="67"/>
        <v>1.5197568389057752</v>
      </c>
      <c r="AI19" s="162">
        <f t="shared" si="67"/>
        <v>10.030395136778116</v>
      </c>
      <c r="AJ19" s="162">
        <f t="shared" si="67"/>
        <v>8.2066869300911858</v>
      </c>
      <c r="AK19" s="162">
        <f t="shared" si="67"/>
        <v>4.5592705167173255</v>
      </c>
      <c r="AL19" s="162">
        <f t="shared" si="67"/>
        <v>0</v>
      </c>
      <c r="AM19" s="162">
        <f t="shared" si="67"/>
        <v>8.2066869300911858</v>
      </c>
      <c r="AN19" s="162">
        <f t="shared" si="67"/>
        <v>41.337386018237083</v>
      </c>
      <c r="AO19" s="162">
        <f t="shared" si="67"/>
        <v>13.069908814589665</v>
      </c>
      <c r="AP19" s="161">
        <f t="shared" si="19"/>
        <v>1701</v>
      </c>
      <c r="AQ19" s="162">
        <f t="shared" si="10"/>
        <v>2.821869488536155</v>
      </c>
      <c r="AR19" s="162">
        <f t="shared" si="10"/>
        <v>93.062904174015287</v>
      </c>
      <c r="AS19" s="162">
        <f t="shared" si="10"/>
        <v>4.1152263374485596</v>
      </c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26" t="s">
        <v>70</v>
      </c>
      <c r="D20" s="161">
        <f t="shared" si="11"/>
        <v>1565</v>
      </c>
      <c r="E20" s="162">
        <f t="shared" ref="E20:K20" si="68">IF($D20=0,0,E109/$D20*100)</f>
        <v>0.76677316293929709</v>
      </c>
      <c r="F20" s="162">
        <f t="shared" si="68"/>
        <v>4.7284345047923324</v>
      </c>
      <c r="G20" s="162">
        <f t="shared" si="68"/>
        <v>8.2428115015974441</v>
      </c>
      <c r="H20" s="162">
        <f t="shared" si="68"/>
        <v>16.038338658146962</v>
      </c>
      <c r="I20" s="162">
        <f t="shared" si="68"/>
        <v>29.137380191693289</v>
      </c>
      <c r="J20" s="162">
        <f t="shared" si="68"/>
        <v>41.08626198083067</v>
      </c>
      <c r="K20" s="162">
        <f t="shared" si="68"/>
        <v>0</v>
      </c>
      <c r="L20" s="161">
        <f t="shared" si="13"/>
        <v>1565</v>
      </c>
      <c r="M20" s="162">
        <f t="shared" ref="M20:U20" si="69">IF($L20=0,0,M109/$L20*100)</f>
        <v>17.699680511182109</v>
      </c>
      <c r="N20" s="162">
        <f t="shared" si="69"/>
        <v>4.9201277955271561</v>
      </c>
      <c r="O20" s="162">
        <f t="shared" si="69"/>
        <v>5.1118210862619806</v>
      </c>
      <c r="P20" s="162">
        <f t="shared" si="69"/>
        <v>20</v>
      </c>
      <c r="Q20" s="162">
        <f t="shared" si="69"/>
        <v>16.805111821086264</v>
      </c>
      <c r="R20" s="162">
        <f t="shared" si="69"/>
        <v>12.843450479233226</v>
      </c>
      <c r="S20" s="162">
        <f t="shared" si="69"/>
        <v>14.696485623003195</v>
      </c>
      <c r="T20" s="162">
        <f t="shared" si="69"/>
        <v>7.9233226837060702</v>
      </c>
      <c r="U20" s="162">
        <f t="shared" si="69"/>
        <v>0</v>
      </c>
      <c r="V20" s="227">
        <f t="shared" si="7"/>
        <v>1.9750000000000001</v>
      </c>
      <c r="W20" s="161">
        <f t="shared" si="15"/>
        <v>1518</v>
      </c>
      <c r="X20" s="162">
        <f t="shared" ref="X20:AD20" si="70">IF($W20=0,0,X109/$W20*100)</f>
        <v>6.4558629776021084</v>
      </c>
      <c r="Y20" s="162">
        <f t="shared" si="70"/>
        <v>8.8932806324110665</v>
      </c>
      <c r="Z20" s="162">
        <f t="shared" si="70"/>
        <v>25.889328063241106</v>
      </c>
      <c r="AA20" s="162">
        <f t="shared" si="70"/>
        <v>18.774703557312254</v>
      </c>
      <c r="AB20" s="162">
        <f t="shared" si="70"/>
        <v>5.9947299077733867</v>
      </c>
      <c r="AC20" s="162">
        <f t="shared" si="70"/>
        <v>1.7786561264822136</v>
      </c>
      <c r="AD20" s="162">
        <f t="shared" si="70"/>
        <v>32.213438735177867</v>
      </c>
      <c r="AE20" s="161">
        <f t="shared" si="17"/>
        <v>178</v>
      </c>
      <c r="AF20" s="162">
        <f t="shared" ref="AF20:AO20" si="71">IF($AE20=0,0,AF109/$AE20*100)</f>
        <v>9.5505617977528079</v>
      </c>
      <c r="AG20" s="162">
        <f t="shared" si="71"/>
        <v>5.0561797752808983</v>
      </c>
      <c r="AH20" s="162">
        <f t="shared" si="71"/>
        <v>0.5617977528089888</v>
      </c>
      <c r="AI20" s="162">
        <f t="shared" si="71"/>
        <v>11.797752808988763</v>
      </c>
      <c r="AJ20" s="162">
        <f t="shared" si="71"/>
        <v>6.179775280898876</v>
      </c>
      <c r="AK20" s="162">
        <f t="shared" si="71"/>
        <v>6.179775280898876</v>
      </c>
      <c r="AL20" s="162">
        <f t="shared" si="71"/>
        <v>0</v>
      </c>
      <c r="AM20" s="162">
        <f t="shared" si="71"/>
        <v>9.5505617977528079</v>
      </c>
      <c r="AN20" s="162">
        <f t="shared" si="71"/>
        <v>40.449438202247187</v>
      </c>
      <c r="AO20" s="162">
        <f t="shared" si="71"/>
        <v>10.674157303370785</v>
      </c>
      <c r="AP20" s="161">
        <f t="shared" si="19"/>
        <v>1508</v>
      </c>
      <c r="AQ20" s="162">
        <f t="shared" si="10"/>
        <v>1.9230769230769231</v>
      </c>
      <c r="AR20" s="162">
        <f t="shared" si="10"/>
        <v>74.602122015915114</v>
      </c>
      <c r="AS20" s="162">
        <f t="shared" si="10"/>
        <v>23.474801061007959</v>
      </c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26" t="s">
        <v>71</v>
      </c>
      <c r="D21" s="161">
        <f t="shared" si="11"/>
        <v>1402</v>
      </c>
      <c r="E21" s="162">
        <f t="shared" ref="E21:K21" si="72">IF($D21=0,0,E110/$D21*100)</f>
        <v>1.2838801711840229</v>
      </c>
      <c r="F21" s="162">
        <f t="shared" si="72"/>
        <v>4.3509272467902997</v>
      </c>
      <c r="G21" s="162">
        <f t="shared" si="72"/>
        <v>8.1312410841654774</v>
      </c>
      <c r="H21" s="162">
        <f t="shared" si="72"/>
        <v>15.335235378031383</v>
      </c>
      <c r="I21" s="162">
        <f t="shared" si="72"/>
        <v>30.741797432239657</v>
      </c>
      <c r="J21" s="162">
        <f t="shared" si="72"/>
        <v>39.015691868758914</v>
      </c>
      <c r="K21" s="162">
        <f t="shared" si="72"/>
        <v>1.1412268188302426</v>
      </c>
      <c r="L21" s="161">
        <f t="shared" si="13"/>
        <v>1402</v>
      </c>
      <c r="M21" s="162">
        <f t="shared" ref="M21:U21" si="73">IF($L21=0,0,M110/$L21*100)</f>
        <v>4.1369472182596292</v>
      </c>
      <c r="N21" s="162">
        <f t="shared" si="73"/>
        <v>6.6333808844507844</v>
      </c>
      <c r="O21" s="162">
        <f t="shared" si="73"/>
        <v>5.4208273894436516</v>
      </c>
      <c r="P21" s="162">
        <f t="shared" si="73"/>
        <v>20.328102710413695</v>
      </c>
      <c r="Q21" s="162">
        <f t="shared" si="73"/>
        <v>20.256776034236804</v>
      </c>
      <c r="R21" s="162">
        <f t="shared" si="73"/>
        <v>16.119828815977176</v>
      </c>
      <c r="S21" s="162">
        <f t="shared" si="73"/>
        <v>16.975748930099858</v>
      </c>
      <c r="T21" s="162">
        <f t="shared" si="73"/>
        <v>9.7717546362339522</v>
      </c>
      <c r="U21" s="162">
        <f t="shared" si="73"/>
        <v>0.35663338088445079</v>
      </c>
      <c r="V21" s="227">
        <f t="shared" si="7"/>
        <v>2.347083035075161</v>
      </c>
      <c r="W21" s="161">
        <f t="shared" si="15"/>
        <v>1324</v>
      </c>
      <c r="X21" s="162">
        <f t="shared" ref="X21:AD21" si="74">IF($W21=0,0,X110/$W21*100)</f>
        <v>16.918429003021149</v>
      </c>
      <c r="Y21" s="162">
        <f t="shared" si="74"/>
        <v>13.368580060422961</v>
      </c>
      <c r="Z21" s="162">
        <f t="shared" si="74"/>
        <v>26.359516616314199</v>
      </c>
      <c r="AA21" s="162">
        <f t="shared" si="74"/>
        <v>19.335347432024168</v>
      </c>
      <c r="AB21" s="162">
        <f t="shared" si="74"/>
        <v>5.287009063444108</v>
      </c>
      <c r="AC21" s="162">
        <f t="shared" si="74"/>
        <v>0.52870090634441091</v>
      </c>
      <c r="AD21" s="162">
        <f t="shared" si="74"/>
        <v>18.202416918429005</v>
      </c>
      <c r="AE21" s="161">
        <f t="shared" si="17"/>
        <v>226</v>
      </c>
      <c r="AF21" s="162">
        <f t="shared" ref="AF21:AO21" si="75">IF($AE21=0,0,AF110/$AE21*100)</f>
        <v>7.5221238938053103</v>
      </c>
      <c r="AG21" s="162">
        <f t="shared" si="75"/>
        <v>4.8672566371681416</v>
      </c>
      <c r="AH21" s="162">
        <f t="shared" si="75"/>
        <v>0.88495575221238942</v>
      </c>
      <c r="AI21" s="162">
        <f t="shared" si="75"/>
        <v>13.274336283185843</v>
      </c>
      <c r="AJ21" s="162">
        <f t="shared" si="75"/>
        <v>6.1946902654867255</v>
      </c>
      <c r="AK21" s="162">
        <f t="shared" si="75"/>
        <v>7.9646017699115044</v>
      </c>
      <c r="AL21" s="162">
        <f t="shared" si="75"/>
        <v>0.44247787610619471</v>
      </c>
      <c r="AM21" s="162">
        <f t="shared" si="75"/>
        <v>8.4070796460176993</v>
      </c>
      <c r="AN21" s="162">
        <f t="shared" si="75"/>
        <v>39.380530973451329</v>
      </c>
      <c r="AO21" s="162">
        <f t="shared" si="75"/>
        <v>11.061946902654867</v>
      </c>
      <c r="AP21" s="161">
        <f t="shared" si="19"/>
        <v>1344</v>
      </c>
      <c r="AQ21" s="162">
        <f t="shared" si="10"/>
        <v>2.9761904761904758</v>
      </c>
      <c r="AR21" s="162">
        <f t="shared" si="10"/>
        <v>97.023809523809518</v>
      </c>
      <c r="AS21" s="162">
        <f t="shared" si="10"/>
        <v>0</v>
      </c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26" t="s">
        <v>72</v>
      </c>
      <c r="D22" s="161">
        <f t="shared" si="11"/>
        <v>2176</v>
      </c>
      <c r="E22" s="162">
        <f t="shared" ref="E22:K22" si="76">IF($D22=0,0,E111/$D22*100)</f>
        <v>0.78125</v>
      </c>
      <c r="F22" s="162">
        <f t="shared" si="76"/>
        <v>4.4577205882352944</v>
      </c>
      <c r="G22" s="162">
        <f t="shared" si="76"/>
        <v>5.9283088235294112</v>
      </c>
      <c r="H22" s="162">
        <f t="shared" si="76"/>
        <v>15.027573529411764</v>
      </c>
      <c r="I22" s="162">
        <f t="shared" si="76"/>
        <v>31.663602941176471</v>
      </c>
      <c r="J22" s="162">
        <f t="shared" si="76"/>
        <v>39.384191176470587</v>
      </c>
      <c r="K22" s="162">
        <f t="shared" si="76"/>
        <v>2.7573529411764706</v>
      </c>
      <c r="L22" s="161">
        <f t="shared" si="13"/>
        <v>2168</v>
      </c>
      <c r="M22" s="162">
        <f t="shared" ref="M22:U22" si="77">IF($L22=0,0,M111/$L22*100)</f>
        <v>8.6254612546125458</v>
      </c>
      <c r="N22" s="162">
        <f t="shared" si="77"/>
        <v>5.1660516605166054</v>
      </c>
      <c r="O22" s="162">
        <f t="shared" si="77"/>
        <v>4.5202952029520294</v>
      </c>
      <c r="P22" s="162">
        <f t="shared" si="77"/>
        <v>19.418819188191883</v>
      </c>
      <c r="Q22" s="162">
        <f t="shared" si="77"/>
        <v>17.481549815498155</v>
      </c>
      <c r="R22" s="162">
        <f t="shared" si="77"/>
        <v>15.498154981549817</v>
      </c>
      <c r="S22" s="162">
        <f t="shared" si="77"/>
        <v>16.466789667896677</v>
      </c>
      <c r="T22" s="162">
        <f t="shared" si="77"/>
        <v>9.9169741697416978</v>
      </c>
      <c r="U22" s="162">
        <f t="shared" si="77"/>
        <v>2.9059040590405902</v>
      </c>
      <c r="V22" s="227">
        <f t="shared" si="7"/>
        <v>2.2945368171021379</v>
      </c>
      <c r="W22" s="161">
        <f t="shared" si="15"/>
        <v>2163</v>
      </c>
      <c r="X22" s="162">
        <f t="shared" ref="X22:AD22" si="78">IF($W22=0,0,X111/$W22*100)</f>
        <v>14.655570966250577</v>
      </c>
      <c r="Y22" s="162">
        <f t="shared" si="78"/>
        <v>17.198335644937586</v>
      </c>
      <c r="Z22" s="162">
        <f t="shared" si="78"/>
        <v>27.739251040221912</v>
      </c>
      <c r="AA22" s="162">
        <f t="shared" si="78"/>
        <v>18.539066111881645</v>
      </c>
      <c r="AB22" s="162">
        <f t="shared" si="78"/>
        <v>7.6745261211280624</v>
      </c>
      <c r="AC22" s="162">
        <f t="shared" si="78"/>
        <v>2.3116042533518262</v>
      </c>
      <c r="AD22" s="162">
        <f t="shared" si="78"/>
        <v>11.881645862228387</v>
      </c>
      <c r="AE22" s="161">
        <f t="shared" si="17"/>
        <v>291</v>
      </c>
      <c r="AF22" s="162">
        <f t="shared" ref="AF22:AO22" si="79">IF($AE22=0,0,AF111/$AE22*100)</f>
        <v>4.4673539518900345</v>
      </c>
      <c r="AG22" s="162">
        <f t="shared" si="79"/>
        <v>8.2474226804123703</v>
      </c>
      <c r="AH22" s="162">
        <f t="shared" si="79"/>
        <v>1.7182130584192441</v>
      </c>
      <c r="AI22" s="162">
        <f t="shared" si="79"/>
        <v>10.652920962199312</v>
      </c>
      <c r="AJ22" s="162">
        <f t="shared" si="79"/>
        <v>7.5601374570446733</v>
      </c>
      <c r="AK22" s="162">
        <f t="shared" si="79"/>
        <v>7.5601374570446733</v>
      </c>
      <c r="AL22" s="162">
        <f t="shared" si="79"/>
        <v>0.3436426116838488</v>
      </c>
      <c r="AM22" s="162">
        <f t="shared" si="79"/>
        <v>6.8728522336769764</v>
      </c>
      <c r="AN22" s="162">
        <f t="shared" si="79"/>
        <v>39.862542955326461</v>
      </c>
      <c r="AO22" s="162">
        <f t="shared" si="79"/>
        <v>12.714776632302405</v>
      </c>
      <c r="AP22" s="161">
        <f t="shared" si="19"/>
        <v>2159</v>
      </c>
      <c r="AQ22" s="162">
        <f t="shared" si="10"/>
        <v>1.0653080129689672</v>
      </c>
      <c r="AR22" s="162">
        <f t="shared" si="10"/>
        <v>94.58082445576656</v>
      </c>
      <c r="AS22" s="162">
        <f t="shared" si="10"/>
        <v>4.3538675312644743</v>
      </c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26" t="s">
        <v>73</v>
      </c>
      <c r="D23" s="161">
        <f t="shared" si="11"/>
        <v>2728</v>
      </c>
      <c r="E23" s="162">
        <f t="shared" ref="E23:K23" si="80">IF($D23=0,0,E112/$D23*100)</f>
        <v>0.40322580645161288</v>
      </c>
      <c r="F23" s="162">
        <f t="shared" si="80"/>
        <v>6.0117302052785924</v>
      </c>
      <c r="G23" s="162">
        <f t="shared" si="80"/>
        <v>11.25366568914956</v>
      </c>
      <c r="H23" s="162">
        <f t="shared" si="80"/>
        <v>20.271260997067447</v>
      </c>
      <c r="I23" s="162">
        <f t="shared" si="80"/>
        <v>27.602639296187682</v>
      </c>
      <c r="J23" s="162">
        <f t="shared" si="80"/>
        <v>34.457478005865106</v>
      </c>
      <c r="K23" s="162">
        <f t="shared" si="80"/>
        <v>0</v>
      </c>
      <c r="L23" s="161">
        <f t="shared" si="13"/>
        <v>2685</v>
      </c>
      <c r="M23" s="162">
        <f t="shared" ref="M23:U23" si="81">IF($L23=0,0,M112/$L23*100)</f>
        <v>19.031657355679702</v>
      </c>
      <c r="N23" s="162">
        <f t="shared" si="81"/>
        <v>7.672253258845438</v>
      </c>
      <c r="O23" s="162">
        <f t="shared" si="81"/>
        <v>5.9217877094972069</v>
      </c>
      <c r="P23" s="162">
        <f t="shared" si="81"/>
        <v>20.558659217877096</v>
      </c>
      <c r="Q23" s="162">
        <f t="shared" si="81"/>
        <v>14.040968342644319</v>
      </c>
      <c r="R23" s="162">
        <f t="shared" si="81"/>
        <v>11.247672253258846</v>
      </c>
      <c r="S23" s="162">
        <f t="shared" si="81"/>
        <v>13.370577281191807</v>
      </c>
      <c r="T23" s="162">
        <f t="shared" si="81"/>
        <v>7.5977653631284916</v>
      </c>
      <c r="U23" s="162">
        <f t="shared" si="81"/>
        <v>0.55865921787709494</v>
      </c>
      <c r="V23" s="227">
        <f t="shared" si="7"/>
        <v>1.8367977528089887</v>
      </c>
      <c r="W23" s="161">
        <f t="shared" si="15"/>
        <v>2605</v>
      </c>
      <c r="X23" s="162">
        <f t="shared" ref="X23:AD23" si="82">IF($W23=0,0,X112/$W23*100)</f>
        <v>26.142034548944338</v>
      </c>
      <c r="Y23" s="162">
        <f t="shared" si="82"/>
        <v>13.128598848368522</v>
      </c>
      <c r="Z23" s="162">
        <f t="shared" si="82"/>
        <v>21.151631477927062</v>
      </c>
      <c r="AA23" s="162">
        <f t="shared" si="82"/>
        <v>18.003838771593088</v>
      </c>
      <c r="AB23" s="162">
        <f t="shared" si="82"/>
        <v>6.3723608445297506</v>
      </c>
      <c r="AC23" s="162">
        <f t="shared" si="82"/>
        <v>1.8809980806142035</v>
      </c>
      <c r="AD23" s="162">
        <f t="shared" si="82"/>
        <v>13.320537428023032</v>
      </c>
      <c r="AE23" s="161">
        <f t="shared" si="17"/>
        <v>247</v>
      </c>
      <c r="AF23" s="162">
        <f t="shared" ref="AF23:AO23" si="83">IF($AE23=0,0,AF112/$AE23*100)</f>
        <v>4.8582995951417001</v>
      </c>
      <c r="AG23" s="162">
        <f t="shared" si="83"/>
        <v>5.2631578947368416</v>
      </c>
      <c r="AH23" s="162">
        <f t="shared" si="83"/>
        <v>0.80971659919028338</v>
      </c>
      <c r="AI23" s="162">
        <f t="shared" si="83"/>
        <v>10.121457489878543</v>
      </c>
      <c r="AJ23" s="162">
        <f t="shared" si="83"/>
        <v>10.526315789473683</v>
      </c>
      <c r="AK23" s="162">
        <f t="shared" si="83"/>
        <v>9.3117408906882595</v>
      </c>
      <c r="AL23" s="162">
        <f t="shared" si="83"/>
        <v>0</v>
      </c>
      <c r="AM23" s="162">
        <f t="shared" si="83"/>
        <v>8.5020242914979747</v>
      </c>
      <c r="AN23" s="162">
        <f t="shared" si="83"/>
        <v>41.295546558704451</v>
      </c>
      <c r="AO23" s="162">
        <f t="shared" si="83"/>
        <v>9.3117408906882595</v>
      </c>
      <c r="AP23" s="161">
        <f t="shared" si="19"/>
        <v>2685</v>
      </c>
      <c r="AQ23" s="162">
        <f t="shared" si="10"/>
        <v>0.18621973929236499</v>
      </c>
      <c r="AR23" s="162">
        <f t="shared" si="10"/>
        <v>99.813780260707631</v>
      </c>
      <c r="AS23" s="162">
        <f t="shared" si="10"/>
        <v>0</v>
      </c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26" t="s">
        <v>74</v>
      </c>
      <c r="D24" s="161">
        <f t="shared" si="11"/>
        <v>7909</v>
      </c>
      <c r="E24" s="162">
        <f t="shared" ref="E24:K24" si="84">IF($D24=0,0,E113/$D24*100)</f>
        <v>0.55632823365785811</v>
      </c>
      <c r="F24" s="162">
        <f t="shared" si="84"/>
        <v>3.7931470476672149</v>
      </c>
      <c r="G24" s="162">
        <f t="shared" si="84"/>
        <v>8.0035402705778225</v>
      </c>
      <c r="H24" s="162">
        <f t="shared" si="84"/>
        <v>14.793273485902137</v>
      </c>
      <c r="I24" s="162">
        <f t="shared" si="84"/>
        <v>28.827917562270834</v>
      </c>
      <c r="J24" s="162">
        <f t="shared" si="84"/>
        <v>41.105070173220383</v>
      </c>
      <c r="K24" s="162">
        <f t="shared" si="84"/>
        <v>2.9207232267037551</v>
      </c>
      <c r="L24" s="161">
        <f t="shared" si="13"/>
        <v>7495</v>
      </c>
      <c r="M24" s="162">
        <f t="shared" ref="M24:U24" si="85">IF($L24=0,0,M113/$L24*100)</f>
        <v>13.835890593729152</v>
      </c>
      <c r="N24" s="162">
        <f t="shared" si="85"/>
        <v>7.7651767845230157</v>
      </c>
      <c r="O24" s="162">
        <f t="shared" si="85"/>
        <v>6.1907938625750507</v>
      </c>
      <c r="P24" s="162">
        <f t="shared" si="85"/>
        <v>18.18545697131421</v>
      </c>
      <c r="Q24" s="162">
        <f t="shared" si="85"/>
        <v>15.303535690460308</v>
      </c>
      <c r="R24" s="162">
        <f t="shared" si="85"/>
        <v>12.981987991994663</v>
      </c>
      <c r="S24" s="162">
        <f t="shared" si="85"/>
        <v>14.729819879919948</v>
      </c>
      <c r="T24" s="162">
        <f t="shared" si="85"/>
        <v>10.687124749833222</v>
      </c>
      <c r="U24" s="162">
        <f t="shared" si="85"/>
        <v>0.32021347565043362</v>
      </c>
      <c r="V24" s="227">
        <f t="shared" si="7"/>
        <v>2.0986815687324323</v>
      </c>
      <c r="W24" s="161">
        <f t="shared" si="15"/>
        <v>7673</v>
      </c>
      <c r="X24" s="162">
        <f t="shared" ref="X24:AD24" si="86">IF($W24=0,0,X113/$W24*100)</f>
        <v>18.154567965593639</v>
      </c>
      <c r="Y24" s="162">
        <f t="shared" si="86"/>
        <v>11.403623093965855</v>
      </c>
      <c r="Z24" s="162">
        <f t="shared" si="86"/>
        <v>19.053825101003518</v>
      </c>
      <c r="AA24" s="162">
        <f t="shared" si="86"/>
        <v>16.760067770102957</v>
      </c>
      <c r="AB24" s="162">
        <f t="shared" si="86"/>
        <v>8.6667535514140503</v>
      </c>
      <c r="AC24" s="162">
        <f t="shared" si="86"/>
        <v>2.8280985273035317</v>
      </c>
      <c r="AD24" s="162">
        <f t="shared" si="86"/>
        <v>23.133063990616449</v>
      </c>
      <c r="AE24" s="161">
        <f t="shared" si="17"/>
        <v>1010</v>
      </c>
      <c r="AF24" s="162">
        <f t="shared" ref="AF24:AO24" si="87">IF($AE24=0,0,AF113/$AE24*100)</f>
        <v>9.4059405940594054</v>
      </c>
      <c r="AG24" s="162">
        <f t="shared" si="87"/>
        <v>11.485148514851486</v>
      </c>
      <c r="AH24" s="162">
        <f t="shared" si="87"/>
        <v>0.79207920792079212</v>
      </c>
      <c r="AI24" s="162">
        <f t="shared" si="87"/>
        <v>7.6237623762376234</v>
      </c>
      <c r="AJ24" s="162">
        <f t="shared" si="87"/>
        <v>6.0396039603960396</v>
      </c>
      <c r="AK24" s="162">
        <f t="shared" si="87"/>
        <v>5.8415841584158423</v>
      </c>
      <c r="AL24" s="162">
        <f t="shared" si="87"/>
        <v>0.19801980198019803</v>
      </c>
      <c r="AM24" s="162">
        <f t="shared" si="87"/>
        <v>5.2475247524752477</v>
      </c>
      <c r="AN24" s="162">
        <f t="shared" si="87"/>
        <v>37.425742574257427</v>
      </c>
      <c r="AO24" s="162">
        <f t="shared" si="87"/>
        <v>15.940594059405941</v>
      </c>
      <c r="AP24" s="161">
        <f t="shared" si="19"/>
        <v>7832</v>
      </c>
      <c r="AQ24" s="162">
        <f t="shared" si="10"/>
        <v>1.2768130745658836E-2</v>
      </c>
      <c r="AR24" s="162">
        <f t="shared" si="10"/>
        <v>96.718590398365677</v>
      </c>
      <c r="AS24" s="162">
        <f t="shared" si="10"/>
        <v>3.268641470888662</v>
      </c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28" t="s">
        <v>26</v>
      </c>
      <c r="D25" s="164">
        <f t="shared" si="11"/>
        <v>16074</v>
      </c>
      <c r="E25" s="153">
        <f t="shared" ref="E25:K25" si="88">IF($D25=0,0,E114/$D25*100)</f>
        <v>0.77765335324125917</v>
      </c>
      <c r="F25" s="153">
        <f t="shared" si="88"/>
        <v>4.1993281075027999</v>
      </c>
      <c r="G25" s="153">
        <f t="shared" si="88"/>
        <v>6.5945004354858785</v>
      </c>
      <c r="H25" s="153">
        <f t="shared" si="88"/>
        <v>14.470573597113351</v>
      </c>
      <c r="I25" s="153">
        <f t="shared" si="88"/>
        <v>28.847828791837749</v>
      </c>
      <c r="J25" s="153">
        <f t="shared" si="88"/>
        <v>41.55779519721289</v>
      </c>
      <c r="K25" s="153">
        <f t="shared" si="88"/>
        <v>3.5523205176060717</v>
      </c>
      <c r="L25" s="164">
        <f t="shared" si="13"/>
        <v>15566</v>
      </c>
      <c r="M25" s="153">
        <f t="shared" ref="M25:U25" si="89">IF($L25=0,0,M114/$L25*100)</f>
        <v>7.3943209559295902</v>
      </c>
      <c r="N25" s="153">
        <f t="shared" si="89"/>
        <v>7.497109083900809</v>
      </c>
      <c r="O25" s="153">
        <f t="shared" si="89"/>
        <v>6.3921367082102014</v>
      </c>
      <c r="P25" s="153">
        <f t="shared" si="89"/>
        <v>20.024412180393163</v>
      </c>
      <c r="Q25" s="153">
        <f t="shared" si="89"/>
        <v>16.709495053321341</v>
      </c>
      <c r="R25" s="153">
        <f t="shared" si="89"/>
        <v>14.608762687909547</v>
      </c>
      <c r="S25" s="153">
        <f t="shared" si="89"/>
        <v>16.362585121418476</v>
      </c>
      <c r="T25" s="153">
        <f t="shared" si="89"/>
        <v>10.349479635102146</v>
      </c>
      <c r="U25" s="153">
        <f t="shared" si="89"/>
        <v>0.66169857381472441</v>
      </c>
      <c r="V25" s="229">
        <f t="shared" si="7"/>
        <v>2.2516086787816079</v>
      </c>
      <c r="W25" s="164">
        <f t="shared" si="15"/>
        <v>13263</v>
      </c>
      <c r="X25" s="153">
        <f t="shared" ref="X25:AD25" si="90">IF($W25=0,0,X114/$W25*100)</f>
        <v>11.68664706325869</v>
      </c>
      <c r="Y25" s="153">
        <f t="shared" si="90"/>
        <v>10.864811882681142</v>
      </c>
      <c r="Z25" s="153">
        <f t="shared" si="90"/>
        <v>20.342305662368997</v>
      </c>
      <c r="AA25" s="153">
        <f t="shared" si="90"/>
        <v>17.281158109025107</v>
      </c>
      <c r="AB25" s="153">
        <f t="shared" si="90"/>
        <v>8.1127949935911943</v>
      </c>
      <c r="AC25" s="153">
        <f t="shared" si="90"/>
        <v>2.5786021262157881</v>
      </c>
      <c r="AD25" s="153">
        <f t="shared" si="90"/>
        <v>29.133680162859083</v>
      </c>
      <c r="AE25" s="164">
        <f t="shared" si="17"/>
        <v>2154</v>
      </c>
      <c r="AF25" s="153">
        <f t="shared" ref="AF25:AO25" si="91">IF($AE25=0,0,AF114/$AE25*100)</f>
        <v>9.1922005571030638</v>
      </c>
      <c r="AG25" s="153">
        <f t="shared" si="91"/>
        <v>7.8922934076137414</v>
      </c>
      <c r="AH25" s="153">
        <f t="shared" si="91"/>
        <v>2.5069637883008355</v>
      </c>
      <c r="AI25" s="153">
        <f t="shared" si="91"/>
        <v>8.5886722376973079</v>
      </c>
      <c r="AJ25" s="153">
        <f t="shared" si="91"/>
        <v>6.5459610027855151</v>
      </c>
      <c r="AK25" s="153">
        <f t="shared" si="91"/>
        <v>4.549675023212628</v>
      </c>
      <c r="AL25" s="153">
        <f t="shared" si="91"/>
        <v>0.18570102135561745</v>
      </c>
      <c r="AM25" s="153">
        <f t="shared" si="91"/>
        <v>5.9888579387186631</v>
      </c>
      <c r="AN25" s="153">
        <f t="shared" si="91"/>
        <v>40.297121634168988</v>
      </c>
      <c r="AO25" s="153">
        <f t="shared" si="91"/>
        <v>14.252553389043641</v>
      </c>
      <c r="AP25" s="164">
        <f t="shared" si="19"/>
        <v>15552</v>
      </c>
      <c r="AQ25" s="153">
        <f t="shared" si="10"/>
        <v>2.179783950617284</v>
      </c>
      <c r="AR25" s="153">
        <f t="shared" si="10"/>
        <v>90.875771604938265</v>
      </c>
      <c r="AS25" s="153">
        <f t="shared" si="10"/>
        <v>6.9444444444444446</v>
      </c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224" t="s">
        <v>66</v>
      </c>
      <c r="D26" s="161">
        <f t="shared" si="11"/>
        <v>5775</v>
      </c>
      <c r="E26" s="162">
        <f t="shared" ref="E26:K26" si="92">IF($D26=0,0,E115/$D26*100)</f>
        <v>2.9264069264069263</v>
      </c>
      <c r="F26" s="162">
        <f t="shared" si="92"/>
        <v>10.891774891774892</v>
      </c>
      <c r="G26" s="162">
        <f t="shared" si="92"/>
        <v>13.021645021645023</v>
      </c>
      <c r="H26" s="162">
        <f t="shared" si="92"/>
        <v>17.783549783549784</v>
      </c>
      <c r="I26" s="162">
        <f t="shared" si="92"/>
        <v>26.857142857142858</v>
      </c>
      <c r="J26" s="162">
        <f t="shared" si="92"/>
        <v>26.476190476190474</v>
      </c>
      <c r="K26" s="162">
        <f t="shared" si="92"/>
        <v>2.0432900432900434</v>
      </c>
      <c r="L26" s="161">
        <f t="shared" si="13"/>
        <v>5899</v>
      </c>
      <c r="M26" s="162">
        <f t="shared" ref="M26:U26" si="93">IF($L26=0,0,M115/$L26*100)</f>
        <v>1.4409221902017291</v>
      </c>
      <c r="N26" s="162">
        <f t="shared" si="93"/>
        <v>1.4409221902017291</v>
      </c>
      <c r="O26" s="162">
        <f t="shared" si="93"/>
        <v>2.5597558908289542</v>
      </c>
      <c r="P26" s="162">
        <f t="shared" si="93"/>
        <v>17.358874385489067</v>
      </c>
      <c r="Q26" s="162">
        <f t="shared" si="93"/>
        <v>22.037633497202915</v>
      </c>
      <c r="R26" s="162">
        <f t="shared" si="93"/>
        <v>20.037294456687572</v>
      </c>
      <c r="S26" s="162">
        <f t="shared" si="93"/>
        <v>20.359382946262077</v>
      </c>
      <c r="T26" s="162">
        <f t="shared" si="93"/>
        <v>13.40905238175962</v>
      </c>
      <c r="U26" s="162">
        <f t="shared" si="93"/>
        <v>1.3561620613663334</v>
      </c>
      <c r="V26" s="227">
        <f t="shared" si="7"/>
        <v>2.7688391476198659</v>
      </c>
      <c r="W26" s="161">
        <f t="shared" si="15"/>
        <v>5084</v>
      </c>
      <c r="X26" s="162">
        <f t="shared" ref="X26:AD26" si="94">IF($W26=0,0,X115/$W26*100)</f>
        <v>7.2383949645948071</v>
      </c>
      <c r="Y26" s="162">
        <f t="shared" si="94"/>
        <v>11.723052714398111</v>
      </c>
      <c r="Z26" s="162">
        <f t="shared" si="94"/>
        <v>24.036191974822973</v>
      </c>
      <c r="AA26" s="162">
        <f t="shared" si="94"/>
        <v>19.807238394964592</v>
      </c>
      <c r="AB26" s="162">
        <f t="shared" si="94"/>
        <v>8.0251770259638082</v>
      </c>
      <c r="AC26" s="162">
        <f t="shared" si="94"/>
        <v>3.5011801730920533</v>
      </c>
      <c r="AD26" s="162">
        <f t="shared" si="94"/>
        <v>25.668764752163653</v>
      </c>
      <c r="AE26" s="161">
        <f t="shared" si="17"/>
        <v>1031</v>
      </c>
      <c r="AF26" s="162">
        <f t="shared" ref="AF26:AO26" si="95">IF($AE26=0,0,AF115/$AE26*100)</f>
        <v>11.833171677982541</v>
      </c>
      <c r="AG26" s="162">
        <f t="shared" si="95"/>
        <v>7.2744907856450052</v>
      </c>
      <c r="AH26" s="162">
        <f t="shared" si="95"/>
        <v>6.0135790494665375</v>
      </c>
      <c r="AI26" s="162">
        <f t="shared" si="95"/>
        <v>11.542192046556741</v>
      </c>
      <c r="AJ26" s="162">
        <f t="shared" si="95"/>
        <v>5.5286129970902032</v>
      </c>
      <c r="AK26" s="162">
        <f t="shared" si="95"/>
        <v>5.7225994180407369</v>
      </c>
      <c r="AL26" s="162">
        <f t="shared" si="95"/>
        <v>0.29097963142580019</v>
      </c>
      <c r="AM26" s="162">
        <f t="shared" si="95"/>
        <v>3.2007759456838021</v>
      </c>
      <c r="AN26" s="162">
        <f t="shared" si="95"/>
        <v>34.141610087293891</v>
      </c>
      <c r="AO26" s="162">
        <f t="shared" si="95"/>
        <v>14.451988360814743</v>
      </c>
      <c r="AP26" s="161">
        <f t="shared" si="19"/>
        <v>2405</v>
      </c>
      <c r="AQ26" s="162">
        <f t="shared" ref="AQ26:AS45" si="96">IF($AP26=0,0,AQ115/$AP26*100)</f>
        <v>56.715176715176717</v>
      </c>
      <c r="AR26" s="162">
        <f t="shared" si="96"/>
        <v>32.058212058212057</v>
      </c>
      <c r="AS26" s="162">
        <f t="shared" si="96"/>
        <v>11.226611226611228</v>
      </c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26" t="s">
        <v>67</v>
      </c>
      <c r="D27" s="161">
        <f t="shared" si="11"/>
        <v>3686</v>
      </c>
      <c r="E27" s="162">
        <f t="shared" ref="E27:K27" si="97">IF($D27=0,0,E116/$D27*100)</f>
        <v>4.9104720564297342</v>
      </c>
      <c r="F27" s="162">
        <f t="shared" si="97"/>
        <v>11.90992946283234</v>
      </c>
      <c r="G27" s="162">
        <f t="shared" si="97"/>
        <v>13.076505697232774</v>
      </c>
      <c r="H27" s="162">
        <f t="shared" si="97"/>
        <v>17.010309278350515</v>
      </c>
      <c r="I27" s="162">
        <f t="shared" si="97"/>
        <v>25.149213239283775</v>
      </c>
      <c r="J27" s="162">
        <f t="shared" si="97"/>
        <v>25.800325556158437</v>
      </c>
      <c r="K27" s="162">
        <f t="shared" si="97"/>
        <v>2.1432447097124254</v>
      </c>
      <c r="L27" s="161">
        <f t="shared" si="13"/>
        <v>3768</v>
      </c>
      <c r="M27" s="162">
        <f t="shared" ref="M27:U27" si="98">IF($L27=0,0,M116/$L27*100)</f>
        <v>1.7250530785562632</v>
      </c>
      <c r="N27" s="162">
        <f t="shared" si="98"/>
        <v>1.5658174097664543</v>
      </c>
      <c r="O27" s="162">
        <f t="shared" si="98"/>
        <v>2.2823779193205942</v>
      </c>
      <c r="P27" s="162">
        <f t="shared" si="98"/>
        <v>15.817409766454352</v>
      </c>
      <c r="Q27" s="162">
        <f t="shared" si="98"/>
        <v>23.354564755838641</v>
      </c>
      <c r="R27" s="162">
        <f t="shared" si="98"/>
        <v>21.523354564755838</v>
      </c>
      <c r="S27" s="162">
        <f t="shared" si="98"/>
        <v>19.400212314225055</v>
      </c>
      <c r="T27" s="162">
        <f t="shared" si="98"/>
        <v>13.26963906581741</v>
      </c>
      <c r="U27" s="162">
        <f t="shared" si="98"/>
        <v>1.0615711252653928</v>
      </c>
      <c r="V27" s="227">
        <f t="shared" si="7"/>
        <v>2.7685421137339055</v>
      </c>
      <c r="W27" s="161">
        <f t="shared" si="15"/>
        <v>3232</v>
      </c>
      <c r="X27" s="162">
        <f t="shared" ref="X27:AD27" si="99">IF($W27=0,0,X116/$W27*100)</f>
        <v>7.3019801980198018</v>
      </c>
      <c r="Y27" s="162">
        <f t="shared" si="99"/>
        <v>10.643564356435643</v>
      </c>
      <c r="Z27" s="162">
        <f t="shared" si="99"/>
        <v>18.935643564356436</v>
      </c>
      <c r="AA27" s="162">
        <f t="shared" si="99"/>
        <v>19.956683168316832</v>
      </c>
      <c r="AB27" s="162">
        <f t="shared" si="99"/>
        <v>8.5086633663366342</v>
      </c>
      <c r="AC27" s="162">
        <f t="shared" si="99"/>
        <v>3.4653465346534658</v>
      </c>
      <c r="AD27" s="162">
        <f t="shared" si="99"/>
        <v>31.188118811881189</v>
      </c>
      <c r="AE27" s="161">
        <f t="shared" si="17"/>
        <v>533</v>
      </c>
      <c r="AF27" s="162">
        <f t="shared" ref="AF27:AO27" si="100">IF($AE27=0,0,AF116/$AE27*100)</f>
        <v>7.879924953095685</v>
      </c>
      <c r="AG27" s="162">
        <f t="shared" si="100"/>
        <v>7.3170731707317067</v>
      </c>
      <c r="AH27" s="162">
        <f t="shared" si="100"/>
        <v>5.2532833020637906</v>
      </c>
      <c r="AI27" s="162">
        <f t="shared" si="100"/>
        <v>9.568480300187618</v>
      </c>
      <c r="AJ27" s="162">
        <f t="shared" si="100"/>
        <v>8.8180112570356481</v>
      </c>
      <c r="AK27" s="162">
        <f t="shared" si="100"/>
        <v>5.8161350844277679</v>
      </c>
      <c r="AL27" s="162">
        <f t="shared" si="100"/>
        <v>0.56285178236397748</v>
      </c>
      <c r="AM27" s="162">
        <f t="shared" si="100"/>
        <v>3.75234521575985</v>
      </c>
      <c r="AN27" s="162">
        <f t="shared" si="100"/>
        <v>38.273921200750472</v>
      </c>
      <c r="AO27" s="162">
        <f t="shared" si="100"/>
        <v>12.757973733583489</v>
      </c>
      <c r="AP27" s="161">
        <f t="shared" si="19"/>
        <v>2052</v>
      </c>
      <c r="AQ27" s="162">
        <f t="shared" si="96"/>
        <v>51.705653021442501</v>
      </c>
      <c r="AR27" s="162">
        <f t="shared" si="96"/>
        <v>42.105263157894733</v>
      </c>
      <c r="AS27" s="162">
        <f t="shared" si="96"/>
        <v>6.1890838206627681</v>
      </c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26" t="s">
        <v>68</v>
      </c>
      <c r="D28" s="161">
        <f t="shared" si="11"/>
        <v>2916</v>
      </c>
      <c r="E28" s="162">
        <f t="shared" ref="E28:K28" si="101">IF($D28=0,0,E117/$D28*100)</f>
        <v>2.6406035665294922</v>
      </c>
      <c r="F28" s="162">
        <f t="shared" si="101"/>
        <v>8.3333333333333321</v>
      </c>
      <c r="G28" s="162">
        <f t="shared" si="101"/>
        <v>11.042524005486969</v>
      </c>
      <c r="H28" s="162">
        <f t="shared" si="101"/>
        <v>17.866941015089164</v>
      </c>
      <c r="I28" s="162">
        <f t="shared" si="101"/>
        <v>30.144032921810698</v>
      </c>
      <c r="J28" s="162">
        <f t="shared" si="101"/>
        <v>29.938271604938272</v>
      </c>
      <c r="K28" s="162">
        <f t="shared" si="101"/>
        <v>3.4293552812071325E-2</v>
      </c>
      <c r="L28" s="161">
        <f t="shared" si="13"/>
        <v>2849</v>
      </c>
      <c r="M28" s="162">
        <f t="shared" ref="M28:U28" si="102">IF($L28=0,0,M117/$L28*100)</f>
        <v>3.0888030888030888</v>
      </c>
      <c r="N28" s="162">
        <f t="shared" si="102"/>
        <v>3.0186030186030188</v>
      </c>
      <c r="O28" s="162">
        <f t="shared" si="102"/>
        <v>4.1418041418041414</v>
      </c>
      <c r="P28" s="162">
        <f t="shared" si="102"/>
        <v>17.128817128817129</v>
      </c>
      <c r="Q28" s="162">
        <f t="shared" si="102"/>
        <v>21.621621621621621</v>
      </c>
      <c r="R28" s="162">
        <f t="shared" si="102"/>
        <v>18.813618813618813</v>
      </c>
      <c r="S28" s="162">
        <f t="shared" si="102"/>
        <v>18.216918216918216</v>
      </c>
      <c r="T28" s="162">
        <f t="shared" si="102"/>
        <v>12.776412776412776</v>
      </c>
      <c r="U28" s="162">
        <f t="shared" si="102"/>
        <v>1.1934011934011934</v>
      </c>
      <c r="V28" s="227">
        <f t="shared" si="7"/>
        <v>2.6196269982238012</v>
      </c>
      <c r="W28" s="161">
        <f t="shared" si="15"/>
        <v>2502</v>
      </c>
      <c r="X28" s="162">
        <f t="shared" ref="X28:AD28" si="103">IF($W28=0,0,X117/$W28*100)</f>
        <v>10.551558752997602</v>
      </c>
      <c r="Y28" s="162">
        <f t="shared" si="103"/>
        <v>11.430855315747403</v>
      </c>
      <c r="Z28" s="162">
        <f t="shared" si="103"/>
        <v>22.062350119904075</v>
      </c>
      <c r="AA28" s="162">
        <f t="shared" si="103"/>
        <v>19.304556354916066</v>
      </c>
      <c r="AB28" s="162">
        <f t="shared" si="103"/>
        <v>8.4732214228617106</v>
      </c>
      <c r="AC28" s="162">
        <f t="shared" si="103"/>
        <v>1.9184652278177456</v>
      </c>
      <c r="AD28" s="162">
        <f t="shared" si="103"/>
        <v>26.258992805755394</v>
      </c>
      <c r="AE28" s="161">
        <f t="shared" si="17"/>
        <v>464</v>
      </c>
      <c r="AF28" s="162">
        <f t="shared" ref="AF28:AO28" si="104">IF($AE28=0,0,AF117/$AE28*100)</f>
        <v>9.6982758620689662</v>
      </c>
      <c r="AG28" s="162">
        <f t="shared" si="104"/>
        <v>6.0344827586206895</v>
      </c>
      <c r="AH28" s="162">
        <f t="shared" si="104"/>
        <v>4.0948275862068968</v>
      </c>
      <c r="AI28" s="162">
        <f t="shared" si="104"/>
        <v>10.129310344827585</v>
      </c>
      <c r="AJ28" s="162">
        <f t="shared" si="104"/>
        <v>8.6206896551724146</v>
      </c>
      <c r="AK28" s="162">
        <f t="shared" si="104"/>
        <v>7.7586206896551726</v>
      </c>
      <c r="AL28" s="162">
        <f t="shared" si="104"/>
        <v>0</v>
      </c>
      <c r="AM28" s="162">
        <f t="shared" si="104"/>
        <v>5.818965517241379</v>
      </c>
      <c r="AN28" s="162">
        <f t="shared" si="104"/>
        <v>35.560344827586206</v>
      </c>
      <c r="AO28" s="162">
        <f t="shared" si="104"/>
        <v>12.284482758620689</v>
      </c>
      <c r="AP28" s="161">
        <f t="shared" si="19"/>
        <v>1679</v>
      </c>
      <c r="AQ28" s="162">
        <f t="shared" si="96"/>
        <v>33.472304943418699</v>
      </c>
      <c r="AR28" s="162">
        <f t="shared" si="96"/>
        <v>59.261465157832035</v>
      </c>
      <c r="AS28" s="162">
        <f t="shared" si="96"/>
        <v>7.2662298987492564</v>
      </c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26" t="s">
        <v>69</v>
      </c>
      <c r="D29" s="161">
        <f t="shared" si="11"/>
        <v>1973</v>
      </c>
      <c r="E29" s="162">
        <f t="shared" ref="E29:K29" si="105">IF($D29=0,0,E118/$D29*100)</f>
        <v>2.7876330461226559</v>
      </c>
      <c r="F29" s="162">
        <f t="shared" si="105"/>
        <v>10.440952863659401</v>
      </c>
      <c r="G29" s="162">
        <f t="shared" si="105"/>
        <v>12.214901165737455</v>
      </c>
      <c r="H29" s="162">
        <f t="shared" si="105"/>
        <v>16.421692853522554</v>
      </c>
      <c r="I29" s="162">
        <f t="shared" si="105"/>
        <v>25.190065889508361</v>
      </c>
      <c r="J29" s="162">
        <f t="shared" si="105"/>
        <v>28.687278256462239</v>
      </c>
      <c r="K29" s="162">
        <f t="shared" si="105"/>
        <v>4.2574759249873289</v>
      </c>
      <c r="L29" s="161">
        <f t="shared" si="13"/>
        <v>2010</v>
      </c>
      <c r="M29" s="162">
        <f t="shared" ref="M29:U29" si="106">IF($L29=0,0,M118/$L29*100)</f>
        <v>4.6766169154228852</v>
      </c>
      <c r="N29" s="162">
        <f t="shared" si="106"/>
        <v>3.5820895522388061</v>
      </c>
      <c r="O29" s="162">
        <f t="shared" si="106"/>
        <v>3.7810945273631837</v>
      </c>
      <c r="P29" s="162">
        <f t="shared" si="106"/>
        <v>15.422885572139302</v>
      </c>
      <c r="Q29" s="162">
        <f t="shared" si="106"/>
        <v>19.054726368159201</v>
      </c>
      <c r="R29" s="162">
        <f t="shared" si="106"/>
        <v>19.1044776119403</v>
      </c>
      <c r="S29" s="162">
        <f t="shared" si="106"/>
        <v>17.761194029850746</v>
      </c>
      <c r="T29" s="162">
        <f t="shared" si="106"/>
        <v>14.228855721393035</v>
      </c>
      <c r="U29" s="162">
        <f t="shared" si="106"/>
        <v>2.3880597014925375</v>
      </c>
      <c r="V29" s="227">
        <f t="shared" si="7"/>
        <v>2.6447502548419979</v>
      </c>
      <c r="W29" s="161">
        <f t="shared" si="15"/>
        <v>1776</v>
      </c>
      <c r="X29" s="162">
        <f t="shared" ref="X29:AD29" si="107">IF($W29=0,0,X118/$W29*100)</f>
        <v>7.5450450450450459</v>
      </c>
      <c r="Y29" s="162">
        <f t="shared" si="107"/>
        <v>12.950450450450452</v>
      </c>
      <c r="Z29" s="162">
        <f t="shared" si="107"/>
        <v>16.103603603603602</v>
      </c>
      <c r="AA29" s="162">
        <f t="shared" si="107"/>
        <v>12.950450450450452</v>
      </c>
      <c r="AB29" s="162">
        <f t="shared" si="107"/>
        <v>9.628378378378379</v>
      </c>
      <c r="AC29" s="162">
        <f t="shared" si="107"/>
        <v>2.4211711711711712</v>
      </c>
      <c r="AD29" s="162">
        <f t="shared" si="107"/>
        <v>38.400900900900901</v>
      </c>
      <c r="AE29" s="161">
        <f t="shared" si="17"/>
        <v>585</v>
      </c>
      <c r="AF29" s="162">
        <f t="shared" ref="AF29:AO29" si="108">IF($AE29=0,0,AF118/$AE29*100)</f>
        <v>11.794871794871794</v>
      </c>
      <c r="AG29" s="162">
        <f t="shared" si="108"/>
        <v>5.6410256410256414</v>
      </c>
      <c r="AH29" s="162">
        <f t="shared" si="108"/>
        <v>7.1794871794871788</v>
      </c>
      <c r="AI29" s="162">
        <f t="shared" si="108"/>
        <v>11.452991452991453</v>
      </c>
      <c r="AJ29" s="162">
        <f t="shared" si="108"/>
        <v>5.8119658119658117</v>
      </c>
      <c r="AK29" s="162">
        <f t="shared" si="108"/>
        <v>3.2478632478632483</v>
      </c>
      <c r="AL29" s="162">
        <f t="shared" si="108"/>
        <v>0.34188034188034189</v>
      </c>
      <c r="AM29" s="162">
        <f t="shared" si="108"/>
        <v>2.0512820512820511</v>
      </c>
      <c r="AN29" s="162">
        <f t="shared" si="108"/>
        <v>36.239316239316238</v>
      </c>
      <c r="AO29" s="162">
        <f t="shared" si="108"/>
        <v>16.239316239316238</v>
      </c>
      <c r="AP29" s="161">
        <f t="shared" si="19"/>
        <v>1180</v>
      </c>
      <c r="AQ29" s="162">
        <f t="shared" si="96"/>
        <v>35.254237288135592</v>
      </c>
      <c r="AR29" s="162">
        <f t="shared" si="96"/>
        <v>63.050847457627121</v>
      </c>
      <c r="AS29" s="162">
        <f t="shared" si="96"/>
        <v>1.6949152542372881</v>
      </c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26" t="s">
        <v>70</v>
      </c>
      <c r="D30" s="161">
        <f t="shared" si="11"/>
        <v>674</v>
      </c>
      <c r="E30" s="162">
        <f t="shared" ref="E30:K30" si="109">IF($D30=0,0,E119/$D30*100)</f>
        <v>2.9673590504451042</v>
      </c>
      <c r="F30" s="162">
        <f t="shared" si="109"/>
        <v>6.8249258160237387</v>
      </c>
      <c r="G30" s="162">
        <f t="shared" si="109"/>
        <v>7.1216617210682491</v>
      </c>
      <c r="H30" s="162">
        <f t="shared" si="109"/>
        <v>12.759643916913946</v>
      </c>
      <c r="I30" s="162">
        <f t="shared" si="109"/>
        <v>28.18991097922849</v>
      </c>
      <c r="J30" s="162">
        <f t="shared" si="109"/>
        <v>29.080118694362017</v>
      </c>
      <c r="K30" s="162">
        <f t="shared" si="109"/>
        <v>13.056379821958458</v>
      </c>
      <c r="L30" s="161">
        <f t="shared" si="13"/>
        <v>697</v>
      </c>
      <c r="M30" s="162">
        <f t="shared" ref="M30:U30" si="110">IF($L30=0,0,M119/$L30*100)</f>
        <v>3.873744619799139</v>
      </c>
      <c r="N30" s="162">
        <f t="shared" si="110"/>
        <v>4.5911047345767582</v>
      </c>
      <c r="O30" s="162">
        <f t="shared" si="110"/>
        <v>6.3127690100430414</v>
      </c>
      <c r="P30" s="162">
        <f t="shared" si="110"/>
        <v>14.634146341463413</v>
      </c>
      <c r="Q30" s="162">
        <f t="shared" si="110"/>
        <v>20.373027259684363</v>
      </c>
      <c r="R30" s="162">
        <f t="shared" si="110"/>
        <v>19.512195121951219</v>
      </c>
      <c r="S30" s="162">
        <f t="shared" si="110"/>
        <v>16.642754662840744</v>
      </c>
      <c r="T30" s="162">
        <f t="shared" si="110"/>
        <v>13.342898134863701</v>
      </c>
      <c r="U30" s="162">
        <f t="shared" si="110"/>
        <v>0.71736011477761841</v>
      </c>
      <c r="V30" s="227">
        <f t="shared" si="7"/>
        <v>2.5708092485549132</v>
      </c>
      <c r="W30" s="161">
        <f t="shared" si="15"/>
        <v>716</v>
      </c>
      <c r="X30" s="162">
        <f t="shared" ref="X30:AD30" si="111">IF($W30=0,0,X119/$W30*100)</f>
        <v>7.960893854748603</v>
      </c>
      <c r="Y30" s="162">
        <f t="shared" si="111"/>
        <v>9.6368715083798886</v>
      </c>
      <c r="Z30" s="162">
        <f t="shared" si="111"/>
        <v>16.899441340782122</v>
      </c>
      <c r="AA30" s="162">
        <f t="shared" si="111"/>
        <v>15.64245810055866</v>
      </c>
      <c r="AB30" s="162">
        <f t="shared" si="111"/>
        <v>6.4245810055865924</v>
      </c>
      <c r="AC30" s="162">
        <f t="shared" si="111"/>
        <v>0.83798882681564246</v>
      </c>
      <c r="AD30" s="162">
        <f t="shared" si="111"/>
        <v>42.597765363128495</v>
      </c>
      <c r="AE30" s="161">
        <f t="shared" si="17"/>
        <v>183</v>
      </c>
      <c r="AF30" s="162">
        <f t="shared" ref="AF30:AO30" si="112">IF($AE30=0,0,AF119/$AE30*100)</f>
        <v>9.2896174863387984</v>
      </c>
      <c r="AG30" s="162">
        <f t="shared" si="112"/>
        <v>5.4644808743169397</v>
      </c>
      <c r="AH30" s="162">
        <f t="shared" si="112"/>
        <v>1.0928961748633881</v>
      </c>
      <c r="AI30" s="162">
        <f t="shared" si="112"/>
        <v>12.568306010928962</v>
      </c>
      <c r="AJ30" s="162">
        <f t="shared" si="112"/>
        <v>7.6502732240437163</v>
      </c>
      <c r="AK30" s="162">
        <f t="shared" si="112"/>
        <v>4.918032786885246</v>
      </c>
      <c r="AL30" s="162">
        <f t="shared" si="112"/>
        <v>0</v>
      </c>
      <c r="AM30" s="162">
        <f t="shared" si="112"/>
        <v>6.0109289617486334</v>
      </c>
      <c r="AN30" s="162">
        <f t="shared" si="112"/>
        <v>38.797814207650269</v>
      </c>
      <c r="AO30" s="162">
        <f t="shared" si="112"/>
        <v>14.207650273224044</v>
      </c>
      <c r="AP30" s="161">
        <f t="shared" si="19"/>
        <v>518</v>
      </c>
      <c r="AQ30" s="162">
        <f t="shared" si="96"/>
        <v>13.513513513513514</v>
      </c>
      <c r="AR30" s="162">
        <f t="shared" si="96"/>
        <v>82.432432432432435</v>
      </c>
      <c r="AS30" s="162">
        <f t="shared" si="96"/>
        <v>4.0540540540540544</v>
      </c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26" t="s">
        <v>71</v>
      </c>
      <c r="D31" s="161">
        <f t="shared" si="11"/>
        <v>588</v>
      </c>
      <c r="E31" s="162">
        <f t="shared" ref="E31:K31" si="113">IF($D31=0,0,E120/$D31*100)</f>
        <v>1.0204081632653061</v>
      </c>
      <c r="F31" s="162">
        <f t="shared" si="113"/>
        <v>5.7823129251700678</v>
      </c>
      <c r="G31" s="162">
        <f t="shared" si="113"/>
        <v>9.183673469387756</v>
      </c>
      <c r="H31" s="162">
        <f t="shared" si="113"/>
        <v>24.149659863945576</v>
      </c>
      <c r="I31" s="162">
        <f t="shared" si="113"/>
        <v>27.89115646258503</v>
      </c>
      <c r="J31" s="162">
        <f t="shared" si="113"/>
        <v>31.972789115646261</v>
      </c>
      <c r="K31" s="162">
        <f t="shared" si="113"/>
        <v>0</v>
      </c>
      <c r="L31" s="161">
        <f t="shared" si="13"/>
        <v>525</v>
      </c>
      <c r="M31" s="162">
        <f t="shared" ref="M31:U31" si="114">IF($L31=0,0,M120/$L31*100)</f>
        <v>4.1904761904761907</v>
      </c>
      <c r="N31" s="162">
        <f t="shared" si="114"/>
        <v>4</v>
      </c>
      <c r="O31" s="162">
        <f t="shared" si="114"/>
        <v>4.7619047619047619</v>
      </c>
      <c r="P31" s="162">
        <f t="shared" si="114"/>
        <v>17.523809523809526</v>
      </c>
      <c r="Q31" s="162">
        <f t="shared" si="114"/>
        <v>20</v>
      </c>
      <c r="R31" s="162">
        <f t="shared" si="114"/>
        <v>20.38095238095238</v>
      </c>
      <c r="S31" s="162">
        <f t="shared" si="114"/>
        <v>18.095238095238095</v>
      </c>
      <c r="T31" s="162">
        <f t="shared" si="114"/>
        <v>11.047619047619047</v>
      </c>
      <c r="U31" s="162">
        <f t="shared" si="114"/>
        <v>0</v>
      </c>
      <c r="V31" s="227">
        <f t="shared" si="7"/>
        <v>2.5254761904761907</v>
      </c>
      <c r="W31" s="161">
        <f t="shared" si="15"/>
        <v>498</v>
      </c>
      <c r="X31" s="162">
        <f t="shared" ref="X31:AD31" si="115">IF($W31=0,0,X120/$W31*100)</f>
        <v>8.4337349397590362</v>
      </c>
      <c r="Y31" s="162">
        <f t="shared" si="115"/>
        <v>13.052208835341366</v>
      </c>
      <c r="Z31" s="162">
        <f t="shared" si="115"/>
        <v>24.096385542168676</v>
      </c>
      <c r="AA31" s="162">
        <f t="shared" si="115"/>
        <v>25.702811244979916</v>
      </c>
      <c r="AB31" s="162">
        <f t="shared" si="115"/>
        <v>13.253012048192772</v>
      </c>
      <c r="AC31" s="162">
        <f t="shared" si="115"/>
        <v>4.4176706827309236</v>
      </c>
      <c r="AD31" s="162">
        <f t="shared" si="115"/>
        <v>11.04417670682731</v>
      </c>
      <c r="AE31" s="161">
        <f t="shared" si="17"/>
        <v>47</v>
      </c>
      <c r="AF31" s="162">
        <f t="shared" ref="AF31:AO31" si="116">IF($AE31=0,0,AF120/$AE31*100)</f>
        <v>0</v>
      </c>
      <c r="AG31" s="162">
        <f t="shared" si="116"/>
        <v>4.2553191489361701</v>
      </c>
      <c r="AH31" s="162">
        <f t="shared" si="116"/>
        <v>4.2553191489361701</v>
      </c>
      <c r="AI31" s="162">
        <f t="shared" si="116"/>
        <v>14.893617021276595</v>
      </c>
      <c r="AJ31" s="162">
        <f t="shared" si="116"/>
        <v>4.2553191489361701</v>
      </c>
      <c r="AK31" s="162">
        <f t="shared" si="116"/>
        <v>12.76595744680851</v>
      </c>
      <c r="AL31" s="162">
        <f t="shared" si="116"/>
        <v>0</v>
      </c>
      <c r="AM31" s="162">
        <f t="shared" si="116"/>
        <v>12.76595744680851</v>
      </c>
      <c r="AN31" s="162">
        <f t="shared" si="116"/>
        <v>38.297872340425535</v>
      </c>
      <c r="AO31" s="162">
        <f t="shared" si="116"/>
        <v>8.5106382978723403</v>
      </c>
      <c r="AP31" s="161">
        <f t="shared" si="19"/>
        <v>514</v>
      </c>
      <c r="AQ31" s="162">
        <f t="shared" si="96"/>
        <v>2.9182879377431905</v>
      </c>
      <c r="AR31" s="162">
        <f t="shared" si="96"/>
        <v>97.081712062256813</v>
      </c>
      <c r="AS31" s="162">
        <f t="shared" si="96"/>
        <v>0</v>
      </c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26" t="s">
        <v>72</v>
      </c>
      <c r="D32" s="161">
        <f t="shared" si="11"/>
        <v>331</v>
      </c>
      <c r="E32" s="162">
        <f t="shared" ref="E32:K32" si="117">IF($D32=0,0,E121/$D32*100)</f>
        <v>0.30211480362537763</v>
      </c>
      <c r="F32" s="162">
        <f t="shared" si="117"/>
        <v>3.9274924471299091</v>
      </c>
      <c r="G32" s="162">
        <f t="shared" si="117"/>
        <v>9.0634441087613293</v>
      </c>
      <c r="H32" s="162">
        <f t="shared" si="117"/>
        <v>17.220543806646525</v>
      </c>
      <c r="I32" s="162">
        <f t="shared" si="117"/>
        <v>33.23262839879154</v>
      </c>
      <c r="J32" s="162">
        <f t="shared" si="117"/>
        <v>35.951661631419938</v>
      </c>
      <c r="K32" s="162">
        <f t="shared" si="117"/>
        <v>0.30211480362537763</v>
      </c>
      <c r="L32" s="161">
        <f t="shared" si="13"/>
        <v>299</v>
      </c>
      <c r="M32" s="162">
        <f t="shared" ref="M32:U32" si="118">IF($L32=0,0,M121/$L32*100)</f>
        <v>8.695652173913043</v>
      </c>
      <c r="N32" s="162">
        <f t="shared" si="118"/>
        <v>4.6822742474916383</v>
      </c>
      <c r="O32" s="162">
        <f t="shared" si="118"/>
        <v>5.6856187290969897</v>
      </c>
      <c r="P32" s="162">
        <f t="shared" si="118"/>
        <v>16.722408026755854</v>
      </c>
      <c r="Q32" s="162">
        <f t="shared" si="118"/>
        <v>22.073578595317723</v>
      </c>
      <c r="R32" s="162">
        <f t="shared" si="118"/>
        <v>12.374581939799331</v>
      </c>
      <c r="S32" s="162">
        <f t="shared" si="118"/>
        <v>13.712374581939798</v>
      </c>
      <c r="T32" s="162">
        <f t="shared" si="118"/>
        <v>15.384615384615385</v>
      </c>
      <c r="U32" s="162">
        <f t="shared" si="118"/>
        <v>0.66889632107023411</v>
      </c>
      <c r="V32" s="227">
        <f t="shared" si="7"/>
        <v>2.388047138047138</v>
      </c>
      <c r="W32" s="161">
        <f t="shared" si="15"/>
        <v>298</v>
      </c>
      <c r="X32" s="162">
        <f t="shared" ref="X32:AD32" si="119">IF($W32=0,0,X121/$W32*100)</f>
        <v>6.0402684563758395</v>
      </c>
      <c r="Y32" s="162">
        <f t="shared" si="119"/>
        <v>16.44295302013423</v>
      </c>
      <c r="Z32" s="162">
        <f t="shared" si="119"/>
        <v>25.503355704697988</v>
      </c>
      <c r="AA32" s="162">
        <f t="shared" si="119"/>
        <v>30.201342281879196</v>
      </c>
      <c r="AB32" s="162">
        <f t="shared" si="119"/>
        <v>10.067114093959731</v>
      </c>
      <c r="AC32" s="162">
        <f t="shared" si="119"/>
        <v>1.6778523489932886</v>
      </c>
      <c r="AD32" s="162">
        <f t="shared" si="119"/>
        <v>10.067114093959731</v>
      </c>
      <c r="AE32" s="161">
        <f t="shared" si="17"/>
        <v>82</v>
      </c>
      <c r="AF32" s="162">
        <f t="shared" ref="AF32:AO32" si="120">IF($AE32=0,0,AF121/$AE32*100)</f>
        <v>12.195121951219512</v>
      </c>
      <c r="AG32" s="162">
        <f t="shared" si="120"/>
        <v>10.975609756097562</v>
      </c>
      <c r="AH32" s="162">
        <f t="shared" si="120"/>
        <v>1.2195121951219512</v>
      </c>
      <c r="AI32" s="162">
        <f t="shared" si="120"/>
        <v>12.195121951219512</v>
      </c>
      <c r="AJ32" s="162">
        <f t="shared" si="120"/>
        <v>3.6585365853658534</v>
      </c>
      <c r="AK32" s="162">
        <f t="shared" si="120"/>
        <v>6.0975609756097562</v>
      </c>
      <c r="AL32" s="162">
        <f t="shared" si="120"/>
        <v>0</v>
      </c>
      <c r="AM32" s="162">
        <f t="shared" si="120"/>
        <v>4.8780487804878048</v>
      </c>
      <c r="AN32" s="162">
        <f t="shared" si="120"/>
        <v>34.146341463414636</v>
      </c>
      <c r="AO32" s="162">
        <f t="shared" si="120"/>
        <v>14.634146341463413</v>
      </c>
      <c r="AP32" s="161">
        <f t="shared" si="19"/>
        <v>278</v>
      </c>
      <c r="AQ32" s="162">
        <f t="shared" si="96"/>
        <v>2.877697841726619</v>
      </c>
      <c r="AR32" s="162">
        <f t="shared" si="96"/>
        <v>97.122302158273371</v>
      </c>
      <c r="AS32" s="162">
        <f t="shared" si="96"/>
        <v>0</v>
      </c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26" t="s">
        <v>73</v>
      </c>
      <c r="D33" s="161">
        <f t="shared" si="11"/>
        <v>212</v>
      </c>
      <c r="E33" s="162">
        <f t="shared" ref="E33:K33" si="121">IF($D33=0,0,E122/$D33*100)</f>
        <v>2.8301886792452833</v>
      </c>
      <c r="F33" s="162">
        <f t="shared" si="121"/>
        <v>3.7735849056603774</v>
      </c>
      <c r="G33" s="162">
        <f t="shared" si="121"/>
        <v>4.2452830188679247</v>
      </c>
      <c r="H33" s="162">
        <f t="shared" si="121"/>
        <v>10.849056603773585</v>
      </c>
      <c r="I33" s="162">
        <f t="shared" si="121"/>
        <v>36.320754716981128</v>
      </c>
      <c r="J33" s="162">
        <f t="shared" si="121"/>
        <v>41.981132075471699</v>
      </c>
      <c r="K33" s="162">
        <f t="shared" si="121"/>
        <v>0</v>
      </c>
      <c r="L33" s="161">
        <f t="shared" si="13"/>
        <v>212</v>
      </c>
      <c r="M33" s="162">
        <f t="shared" ref="M33:U33" si="122">IF($L33=0,0,M122/$L33*100)</f>
        <v>5.1886792452830193</v>
      </c>
      <c r="N33" s="162">
        <f t="shared" si="122"/>
        <v>3.3018867924528301</v>
      </c>
      <c r="O33" s="162">
        <f t="shared" si="122"/>
        <v>4.2452830188679247</v>
      </c>
      <c r="P33" s="162">
        <f t="shared" si="122"/>
        <v>16.981132075471699</v>
      </c>
      <c r="Q33" s="162">
        <f t="shared" si="122"/>
        <v>19.811320754716981</v>
      </c>
      <c r="R33" s="162">
        <f t="shared" si="122"/>
        <v>19.811320754716981</v>
      </c>
      <c r="S33" s="162">
        <f t="shared" si="122"/>
        <v>20.754716981132077</v>
      </c>
      <c r="T33" s="162">
        <f t="shared" si="122"/>
        <v>8.9622641509433958</v>
      </c>
      <c r="U33" s="162">
        <f t="shared" si="122"/>
        <v>0.94339622641509435</v>
      </c>
      <c r="V33" s="227">
        <f t="shared" si="7"/>
        <v>2.5172619047619049</v>
      </c>
      <c r="W33" s="161">
        <f t="shared" si="15"/>
        <v>154</v>
      </c>
      <c r="X33" s="162">
        <f t="shared" ref="X33:AD33" si="123">IF($W33=0,0,X122/$W33*100)</f>
        <v>13.636363636363635</v>
      </c>
      <c r="Y33" s="162">
        <f t="shared" si="123"/>
        <v>24.675324675324674</v>
      </c>
      <c r="Z33" s="162">
        <f t="shared" si="123"/>
        <v>25.324675324675322</v>
      </c>
      <c r="AA33" s="162">
        <f t="shared" si="123"/>
        <v>14.285714285714285</v>
      </c>
      <c r="AB33" s="162">
        <f t="shared" si="123"/>
        <v>13.636363636363635</v>
      </c>
      <c r="AC33" s="162">
        <f t="shared" si="123"/>
        <v>6.4935064935064926</v>
      </c>
      <c r="AD33" s="162">
        <f t="shared" si="123"/>
        <v>1.948051948051948</v>
      </c>
      <c r="AE33" s="161">
        <f t="shared" si="17"/>
        <v>25</v>
      </c>
      <c r="AF33" s="162">
        <f t="shared" ref="AF33:AO33" si="124">IF($AE33=0,0,AF122/$AE33*100)</f>
        <v>16</v>
      </c>
      <c r="AG33" s="162">
        <f t="shared" si="124"/>
        <v>0</v>
      </c>
      <c r="AH33" s="162">
        <f t="shared" si="124"/>
        <v>4</v>
      </c>
      <c r="AI33" s="162">
        <f t="shared" si="124"/>
        <v>8</v>
      </c>
      <c r="AJ33" s="162">
        <f t="shared" si="124"/>
        <v>16</v>
      </c>
      <c r="AK33" s="162">
        <f t="shared" si="124"/>
        <v>4</v>
      </c>
      <c r="AL33" s="162">
        <f t="shared" si="124"/>
        <v>0</v>
      </c>
      <c r="AM33" s="162">
        <f t="shared" si="124"/>
        <v>8</v>
      </c>
      <c r="AN33" s="162">
        <f t="shared" si="124"/>
        <v>28.000000000000004</v>
      </c>
      <c r="AO33" s="162">
        <f t="shared" si="124"/>
        <v>16</v>
      </c>
      <c r="AP33" s="161">
        <f t="shared" si="19"/>
        <v>162</v>
      </c>
      <c r="AQ33" s="162">
        <f t="shared" si="96"/>
        <v>9.8765432098765427</v>
      </c>
      <c r="AR33" s="162">
        <f t="shared" si="96"/>
        <v>90.123456790123456</v>
      </c>
      <c r="AS33" s="162">
        <f t="shared" si="96"/>
        <v>0</v>
      </c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26" t="s">
        <v>74</v>
      </c>
      <c r="D34" s="161">
        <f t="shared" si="11"/>
        <v>1524</v>
      </c>
      <c r="E34" s="162">
        <f t="shared" ref="E34:K34" si="125">IF($D34=0,0,E123/$D34*100)</f>
        <v>0.59055118110236215</v>
      </c>
      <c r="F34" s="162">
        <f t="shared" si="125"/>
        <v>13.779527559055119</v>
      </c>
      <c r="G34" s="162">
        <f t="shared" si="125"/>
        <v>13.582677165354331</v>
      </c>
      <c r="H34" s="162">
        <f t="shared" si="125"/>
        <v>24.606299212598426</v>
      </c>
      <c r="I34" s="162">
        <f t="shared" si="125"/>
        <v>23.293963254593177</v>
      </c>
      <c r="J34" s="162">
        <f t="shared" si="125"/>
        <v>17.782152230971128</v>
      </c>
      <c r="K34" s="162">
        <f t="shared" si="125"/>
        <v>6.3648293963254599</v>
      </c>
      <c r="L34" s="161">
        <f t="shared" si="13"/>
        <v>1524</v>
      </c>
      <c r="M34" s="162">
        <f t="shared" ref="M34:U34" si="126">IF($L34=0,0,M123/$L34*100)</f>
        <v>57.611548556430449</v>
      </c>
      <c r="N34" s="162">
        <f t="shared" si="126"/>
        <v>6.758530183727034</v>
      </c>
      <c r="O34" s="162">
        <f t="shared" si="126"/>
        <v>7.0209973753280837</v>
      </c>
      <c r="P34" s="162">
        <f t="shared" si="126"/>
        <v>9.514435695538058</v>
      </c>
      <c r="Q34" s="162">
        <f t="shared" si="126"/>
        <v>7.6771653543307092</v>
      </c>
      <c r="R34" s="162">
        <f t="shared" si="126"/>
        <v>4.5275590551181102</v>
      </c>
      <c r="S34" s="162">
        <f t="shared" si="126"/>
        <v>3.8713910761154859</v>
      </c>
      <c r="T34" s="162">
        <f t="shared" si="126"/>
        <v>2.9527559055118111</v>
      </c>
      <c r="U34" s="162">
        <f t="shared" si="126"/>
        <v>6.5616797900262466E-2</v>
      </c>
      <c r="V34" s="227">
        <f t="shared" si="7"/>
        <v>0.78307616546290215</v>
      </c>
      <c r="W34" s="161">
        <f t="shared" si="15"/>
        <v>1425</v>
      </c>
      <c r="X34" s="162">
        <f t="shared" ref="X34:AD34" si="127">IF($W34=0,0,X123/$W34*100)</f>
        <v>24.912280701754387</v>
      </c>
      <c r="Y34" s="162">
        <f t="shared" si="127"/>
        <v>3.929824561403509</v>
      </c>
      <c r="Z34" s="162">
        <f t="shared" si="127"/>
        <v>3.5087719298245612</v>
      </c>
      <c r="AA34" s="162">
        <f t="shared" si="127"/>
        <v>1.5438596491228072</v>
      </c>
      <c r="AB34" s="162">
        <f t="shared" si="127"/>
        <v>1.3333333333333335</v>
      </c>
      <c r="AC34" s="162">
        <f t="shared" si="127"/>
        <v>0.2807017543859649</v>
      </c>
      <c r="AD34" s="162">
        <f t="shared" si="127"/>
        <v>64.491228070175438</v>
      </c>
      <c r="AE34" s="161">
        <f t="shared" si="17"/>
        <v>25</v>
      </c>
      <c r="AF34" s="162">
        <f t="shared" ref="AF34:AO34" si="128">IF($AE34=0,0,AF123/$AE34*100)</f>
        <v>0</v>
      </c>
      <c r="AG34" s="162">
        <f t="shared" si="128"/>
        <v>4</v>
      </c>
      <c r="AH34" s="162">
        <f t="shared" si="128"/>
        <v>0</v>
      </c>
      <c r="AI34" s="162">
        <f t="shared" si="128"/>
        <v>16</v>
      </c>
      <c r="AJ34" s="162">
        <f t="shared" si="128"/>
        <v>0</v>
      </c>
      <c r="AK34" s="162">
        <f t="shared" si="128"/>
        <v>4</v>
      </c>
      <c r="AL34" s="162">
        <f t="shared" si="128"/>
        <v>0</v>
      </c>
      <c r="AM34" s="162">
        <f t="shared" si="128"/>
        <v>4</v>
      </c>
      <c r="AN34" s="162">
        <f t="shared" si="128"/>
        <v>68</v>
      </c>
      <c r="AO34" s="162">
        <f t="shared" si="128"/>
        <v>4</v>
      </c>
      <c r="AP34" s="161">
        <f t="shared" si="19"/>
        <v>1524</v>
      </c>
      <c r="AQ34" s="162">
        <f t="shared" si="96"/>
        <v>0</v>
      </c>
      <c r="AR34" s="162">
        <f t="shared" si="96"/>
        <v>98.818897637795274</v>
      </c>
      <c r="AS34" s="162">
        <f t="shared" si="96"/>
        <v>1.1811023622047243</v>
      </c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28" t="s">
        <v>26</v>
      </c>
      <c r="D35" s="164">
        <f t="shared" si="11"/>
        <v>15819</v>
      </c>
      <c r="E35" s="153">
        <f t="shared" ref="E35:K35" si="129">IF($D35=0,0,E124/$D35*100)</f>
        <v>3.0090397623111449</v>
      </c>
      <c r="F35" s="153">
        <f t="shared" si="129"/>
        <v>9.5897338643403494</v>
      </c>
      <c r="G35" s="153">
        <f t="shared" si="129"/>
        <v>11.056324672861749</v>
      </c>
      <c r="H35" s="153">
        <f t="shared" si="129"/>
        <v>18.326063594411785</v>
      </c>
      <c r="I35" s="153">
        <f t="shared" si="129"/>
        <v>27.530185220304698</v>
      </c>
      <c r="J35" s="153">
        <f t="shared" si="129"/>
        <v>28.807130665655222</v>
      </c>
      <c r="K35" s="153">
        <f t="shared" si="129"/>
        <v>1.6815222201150515</v>
      </c>
      <c r="L35" s="164">
        <f t="shared" si="13"/>
        <v>15816</v>
      </c>
      <c r="M35" s="153">
        <f t="shared" ref="M35:U35" si="130">IF($L35=0,0,M124/$L35*100)</f>
        <v>2.5164390490642385</v>
      </c>
      <c r="N35" s="153">
        <f t="shared" si="130"/>
        <v>2.9843196762771877</v>
      </c>
      <c r="O35" s="153">
        <f t="shared" si="130"/>
        <v>3.5280728376327772</v>
      </c>
      <c r="P35" s="153">
        <f t="shared" si="130"/>
        <v>17.469650986342945</v>
      </c>
      <c r="Q35" s="153">
        <f t="shared" si="130"/>
        <v>20.751138088012137</v>
      </c>
      <c r="R35" s="153">
        <f t="shared" si="130"/>
        <v>18.987101669195752</v>
      </c>
      <c r="S35" s="153">
        <f t="shared" si="130"/>
        <v>18.708902377339403</v>
      </c>
      <c r="T35" s="153">
        <f t="shared" si="130"/>
        <v>12.967880627212949</v>
      </c>
      <c r="U35" s="153">
        <f t="shared" si="130"/>
        <v>2.0864946889226101</v>
      </c>
      <c r="V35" s="229">
        <f t="shared" si="7"/>
        <v>2.6580136897843212</v>
      </c>
      <c r="W35" s="164">
        <f t="shared" si="15"/>
        <v>12558</v>
      </c>
      <c r="X35" s="153">
        <f t="shared" ref="X35:AD35" si="131">IF($W35=0,0,X124/$W35*100)</f>
        <v>8.7115782767956684</v>
      </c>
      <c r="Y35" s="153">
        <f t="shared" si="131"/>
        <v>12.661251791686572</v>
      </c>
      <c r="Z35" s="153">
        <f t="shared" si="131"/>
        <v>21.197642936773374</v>
      </c>
      <c r="AA35" s="153">
        <f t="shared" si="131"/>
        <v>17.797419971333014</v>
      </c>
      <c r="AB35" s="153">
        <f t="shared" si="131"/>
        <v>9.0778786430960352</v>
      </c>
      <c r="AC35" s="153">
        <f t="shared" si="131"/>
        <v>3.0657748049052396</v>
      </c>
      <c r="AD35" s="153">
        <f t="shared" si="131"/>
        <v>27.488453575410098</v>
      </c>
      <c r="AE35" s="164">
        <f t="shared" si="17"/>
        <v>1318</v>
      </c>
      <c r="AF35" s="153">
        <f t="shared" ref="AF35:AO35" si="132">IF($AE35=0,0,AF124/$AE35*100)</f>
        <v>7.207890743550835</v>
      </c>
      <c r="AG35" s="153">
        <f t="shared" si="132"/>
        <v>7.207890743550835</v>
      </c>
      <c r="AH35" s="153">
        <f t="shared" si="132"/>
        <v>2.2761760242792106</v>
      </c>
      <c r="AI35" s="153">
        <f t="shared" si="132"/>
        <v>9.484066767830047</v>
      </c>
      <c r="AJ35" s="153">
        <f t="shared" si="132"/>
        <v>7.5113808801213962</v>
      </c>
      <c r="AK35" s="153">
        <f t="shared" si="132"/>
        <v>6.8285280728376323</v>
      </c>
      <c r="AL35" s="153">
        <f t="shared" si="132"/>
        <v>7.5872534142640363E-2</v>
      </c>
      <c r="AM35" s="153">
        <f t="shared" si="132"/>
        <v>6.2215477996965101</v>
      </c>
      <c r="AN35" s="153">
        <f t="shared" si="132"/>
        <v>41.198786039453715</v>
      </c>
      <c r="AO35" s="153">
        <f t="shared" si="132"/>
        <v>11.987860394537178</v>
      </c>
      <c r="AP35" s="164">
        <f t="shared" si="19"/>
        <v>10187</v>
      </c>
      <c r="AQ35" s="153">
        <f t="shared" si="96"/>
        <v>30.931579464022775</v>
      </c>
      <c r="AR35" s="153">
        <f t="shared" si="96"/>
        <v>60.106017473250219</v>
      </c>
      <c r="AS35" s="153">
        <f t="shared" si="96"/>
        <v>8.9624030627270042</v>
      </c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24" t="s">
        <v>66</v>
      </c>
      <c r="D36" s="161">
        <f t="shared" si="11"/>
        <v>1544</v>
      </c>
      <c r="E36" s="162">
        <f t="shared" ref="E36:K36" si="133">IF($D36=0,0,E125/$D36*100)</f>
        <v>2.266839378238342</v>
      </c>
      <c r="F36" s="162">
        <f t="shared" si="133"/>
        <v>11.787564766839379</v>
      </c>
      <c r="G36" s="162">
        <f t="shared" si="133"/>
        <v>13.212435233160621</v>
      </c>
      <c r="H36" s="162">
        <f t="shared" si="133"/>
        <v>20.077720207253886</v>
      </c>
      <c r="I36" s="162">
        <f t="shared" si="133"/>
        <v>23.704663212435236</v>
      </c>
      <c r="J36" s="162">
        <f t="shared" si="133"/>
        <v>26.94300518134715</v>
      </c>
      <c r="K36" s="162">
        <f t="shared" si="133"/>
        <v>2.0077720207253886</v>
      </c>
      <c r="L36" s="161">
        <f t="shared" si="13"/>
        <v>1494</v>
      </c>
      <c r="M36" s="162">
        <f t="shared" ref="M36:U36" si="134">IF($L36=0,0,M125/$L36*100)</f>
        <v>4.4846050870147263</v>
      </c>
      <c r="N36" s="162">
        <f t="shared" si="134"/>
        <v>3.0120481927710845</v>
      </c>
      <c r="O36" s="162">
        <f t="shared" si="134"/>
        <v>4.1499330655957163</v>
      </c>
      <c r="P36" s="162">
        <f t="shared" si="134"/>
        <v>16.733601070950467</v>
      </c>
      <c r="Q36" s="162">
        <f t="shared" si="134"/>
        <v>19.879518072289155</v>
      </c>
      <c r="R36" s="162">
        <f t="shared" si="134"/>
        <v>21.151271753681392</v>
      </c>
      <c r="S36" s="162">
        <f t="shared" si="134"/>
        <v>19.210174029451139</v>
      </c>
      <c r="T36" s="162">
        <f t="shared" si="134"/>
        <v>9.7054886211512716</v>
      </c>
      <c r="U36" s="162">
        <f t="shared" si="134"/>
        <v>1.6733601070950468</v>
      </c>
      <c r="V36" s="227">
        <f t="shared" si="7"/>
        <v>2.5485874744724302</v>
      </c>
      <c r="W36" s="161">
        <f t="shared" si="15"/>
        <v>1325</v>
      </c>
      <c r="X36" s="162">
        <f t="shared" ref="X36:AD36" si="135">IF($W36=0,0,X125/$W36*100)</f>
        <v>13.433962264150942</v>
      </c>
      <c r="Y36" s="162">
        <f t="shared" si="135"/>
        <v>13.660377358490566</v>
      </c>
      <c r="Z36" s="162">
        <f t="shared" si="135"/>
        <v>22.339622641509436</v>
      </c>
      <c r="AA36" s="162">
        <f t="shared" si="135"/>
        <v>18.339622641509436</v>
      </c>
      <c r="AB36" s="162">
        <f t="shared" si="135"/>
        <v>7.9245283018867925</v>
      </c>
      <c r="AC36" s="162">
        <f t="shared" si="135"/>
        <v>3.5471698113207548</v>
      </c>
      <c r="AD36" s="162">
        <f t="shared" si="135"/>
        <v>20.754716981132077</v>
      </c>
      <c r="AE36" s="161">
        <f t="shared" si="17"/>
        <v>146</v>
      </c>
      <c r="AF36" s="162">
        <f t="shared" ref="AF36:AO36" si="136">IF($AE36=0,0,AF125/$AE36*100)</f>
        <v>6.1643835616438354</v>
      </c>
      <c r="AG36" s="162">
        <f t="shared" si="136"/>
        <v>3.4246575342465753</v>
      </c>
      <c r="AH36" s="162">
        <f t="shared" si="136"/>
        <v>2.7397260273972601</v>
      </c>
      <c r="AI36" s="162">
        <f t="shared" si="136"/>
        <v>12.328767123287671</v>
      </c>
      <c r="AJ36" s="162">
        <f t="shared" si="136"/>
        <v>8.9041095890410951</v>
      </c>
      <c r="AK36" s="162">
        <f t="shared" si="136"/>
        <v>7.5342465753424657</v>
      </c>
      <c r="AL36" s="162">
        <f t="shared" si="136"/>
        <v>0</v>
      </c>
      <c r="AM36" s="162">
        <f t="shared" si="136"/>
        <v>7.5342465753424657</v>
      </c>
      <c r="AN36" s="162">
        <f t="shared" si="136"/>
        <v>41.095890410958901</v>
      </c>
      <c r="AO36" s="162">
        <f t="shared" si="136"/>
        <v>10.273972602739725</v>
      </c>
      <c r="AP36" s="161">
        <f t="shared" si="19"/>
        <v>574</v>
      </c>
      <c r="AQ36" s="162">
        <f t="shared" si="96"/>
        <v>57.491289198606275</v>
      </c>
      <c r="AR36" s="162">
        <f t="shared" si="96"/>
        <v>38.501742160278745</v>
      </c>
      <c r="AS36" s="162">
        <f t="shared" si="96"/>
        <v>4.0069686411149821</v>
      </c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26" t="s">
        <v>67</v>
      </c>
      <c r="D37" s="161">
        <f t="shared" si="11"/>
        <v>2024</v>
      </c>
      <c r="E37" s="162">
        <f t="shared" ref="E37:K37" si="137">IF($D37=0,0,E126/$D37*100)</f>
        <v>1.8774703557312251</v>
      </c>
      <c r="F37" s="162">
        <f t="shared" si="137"/>
        <v>7.608695652173914</v>
      </c>
      <c r="G37" s="162">
        <f t="shared" si="137"/>
        <v>10.869565217391305</v>
      </c>
      <c r="H37" s="162">
        <f t="shared" si="137"/>
        <v>20.99802371541502</v>
      </c>
      <c r="I37" s="162">
        <f t="shared" si="137"/>
        <v>29.545454545454547</v>
      </c>
      <c r="J37" s="162">
        <f t="shared" si="137"/>
        <v>28.557312252964429</v>
      </c>
      <c r="K37" s="162">
        <f t="shared" si="137"/>
        <v>0.54347826086956519</v>
      </c>
      <c r="L37" s="161">
        <f t="shared" si="13"/>
        <v>1997</v>
      </c>
      <c r="M37" s="162">
        <f t="shared" ref="M37:U37" si="138">IF($L37=0,0,M126/$L37*100)</f>
        <v>3.8557836755132699</v>
      </c>
      <c r="N37" s="162">
        <f t="shared" si="138"/>
        <v>5.4081121682523783</v>
      </c>
      <c r="O37" s="162">
        <f t="shared" si="138"/>
        <v>5.5583375062593889</v>
      </c>
      <c r="P37" s="162">
        <f t="shared" si="138"/>
        <v>22.233350025037556</v>
      </c>
      <c r="Q37" s="162">
        <f t="shared" si="138"/>
        <v>23.284927391086629</v>
      </c>
      <c r="R37" s="162">
        <f t="shared" si="138"/>
        <v>15.473209814722082</v>
      </c>
      <c r="S37" s="162">
        <f t="shared" si="138"/>
        <v>14.621932899349025</v>
      </c>
      <c r="T37" s="162">
        <f t="shared" si="138"/>
        <v>7.8617926890335506</v>
      </c>
      <c r="U37" s="162">
        <f t="shared" si="138"/>
        <v>1.7025538307461192</v>
      </c>
      <c r="V37" s="227">
        <f t="shared" si="7"/>
        <v>2.2442689760570556</v>
      </c>
      <c r="W37" s="161">
        <f t="shared" si="15"/>
        <v>1813</v>
      </c>
      <c r="X37" s="162">
        <f t="shared" ref="X37:AD37" si="139">IF($W37=0,0,X126/$W37*100)</f>
        <v>15.995587424158852</v>
      </c>
      <c r="Y37" s="162">
        <f t="shared" si="139"/>
        <v>14.230557087699944</v>
      </c>
      <c r="Z37" s="162">
        <f t="shared" si="139"/>
        <v>20.518477661334806</v>
      </c>
      <c r="AA37" s="162">
        <f t="shared" si="139"/>
        <v>13.678985107556535</v>
      </c>
      <c r="AB37" s="162">
        <f t="shared" si="139"/>
        <v>5.4054054054054053</v>
      </c>
      <c r="AC37" s="162">
        <f t="shared" si="139"/>
        <v>1.1583011583011582</v>
      </c>
      <c r="AD37" s="162">
        <f t="shared" si="139"/>
        <v>29.0126861555433</v>
      </c>
      <c r="AE37" s="161">
        <f t="shared" si="17"/>
        <v>159</v>
      </c>
      <c r="AF37" s="162">
        <f t="shared" ref="AF37:AO37" si="140">IF($AE37=0,0,AF126/$AE37*100)</f>
        <v>1.8867924528301887</v>
      </c>
      <c r="AG37" s="162">
        <f t="shared" si="140"/>
        <v>3.7735849056603774</v>
      </c>
      <c r="AH37" s="162">
        <f t="shared" si="140"/>
        <v>3.1446540880503147</v>
      </c>
      <c r="AI37" s="162">
        <f t="shared" si="140"/>
        <v>8.1761006289308167</v>
      </c>
      <c r="AJ37" s="162">
        <f t="shared" si="140"/>
        <v>8.8050314465408803</v>
      </c>
      <c r="AK37" s="162">
        <f t="shared" si="140"/>
        <v>7.5471698113207548</v>
      </c>
      <c r="AL37" s="162">
        <f t="shared" si="140"/>
        <v>0.62893081761006298</v>
      </c>
      <c r="AM37" s="162">
        <f t="shared" si="140"/>
        <v>8.1761006289308167</v>
      </c>
      <c r="AN37" s="162">
        <f t="shared" si="140"/>
        <v>50.943396226415096</v>
      </c>
      <c r="AO37" s="162">
        <f t="shared" si="140"/>
        <v>6.9182389937106921</v>
      </c>
      <c r="AP37" s="161">
        <f t="shared" si="19"/>
        <v>1173</v>
      </c>
      <c r="AQ37" s="162">
        <f t="shared" si="96"/>
        <v>26.768968456947995</v>
      </c>
      <c r="AR37" s="162">
        <f t="shared" si="96"/>
        <v>69.650468883205448</v>
      </c>
      <c r="AS37" s="162">
        <f t="shared" si="96"/>
        <v>3.5805626598465472</v>
      </c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26" t="s">
        <v>68</v>
      </c>
      <c r="D38" s="161">
        <f t="shared" si="11"/>
        <v>4313</v>
      </c>
      <c r="E38" s="162">
        <f t="shared" ref="E38:K38" si="141">IF($D38=0,0,E127/$D38*100)</f>
        <v>1.7853002550428936</v>
      </c>
      <c r="F38" s="162">
        <f t="shared" si="141"/>
        <v>8.5787155112450737</v>
      </c>
      <c r="G38" s="162">
        <f t="shared" si="141"/>
        <v>9.622072803153257</v>
      </c>
      <c r="H38" s="162">
        <f t="shared" si="141"/>
        <v>19.012288430326919</v>
      </c>
      <c r="I38" s="162">
        <f t="shared" si="141"/>
        <v>27.869232552747508</v>
      </c>
      <c r="J38" s="162">
        <f t="shared" si="141"/>
        <v>29.190818455831209</v>
      </c>
      <c r="K38" s="162">
        <f t="shared" si="141"/>
        <v>3.9415719916531415</v>
      </c>
      <c r="L38" s="161">
        <f t="shared" si="13"/>
        <v>4233</v>
      </c>
      <c r="M38" s="162">
        <f t="shared" ref="M38:U38" si="142">IF($L38=0,0,M127/$L38*100)</f>
        <v>5.0082683675879993</v>
      </c>
      <c r="N38" s="162">
        <f t="shared" si="142"/>
        <v>6.1422159225135839</v>
      </c>
      <c r="O38" s="162">
        <f t="shared" si="142"/>
        <v>6.118592015119301</v>
      </c>
      <c r="P38" s="162">
        <f t="shared" si="142"/>
        <v>22.348216394991731</v>
      </c>
      <c r="Q38" s="162">
        <f t="shared" si="142"/>
        <v>19.796834396409167</v>
      </c>
      <c r="R38" s="162">
        <f t="shared" si="142"/>
        <v>16.135128750295298</v>
      </c>
      <c r="S38" s="162">
        <f t="shared" si="142"/>
        <v>13.08764469643279</v>
      </c>
      <c r="T38" s="162">
        <f t="shared" si="142"/>
        <v>9.0952043467989601</v>
      </c>
      <c r="U38" s="162">
        <f t="shared" si="142"/>
        <v>2.2678951098511693</v>
      </c>
      <c r="V38" s="227">
        <f t="shared" si="7"/>
        <v>2.2162194827169448</v>
      </c>
      <c r="W38" s="161">
        <f t="shared" si="15"/>
        <v>3557</v>
      </c>
      <c r="X38" s="162">
        <f t="shared" ref="X38:AD38" si="143">IF($W38=0,0,X127/$W38*100)</f>
        <v>17.26173741917346</v>
      </c>
      <c r="Y38" s="162">
        <f t="shared" si="143"/>
        <v>11.835816699465843</v>
      </c>
      <c r="Z38" s="162">
        <f t="shared" si="143"/>
        <v>18.58307562552713</v>
      </c>
      <c r="AA38" s="162">
        <f t="shared" si="143"/>
        <v>14.759628900759067</v>
      </c>
      <c r="AB38" s="162">
        <f t="shared" si="143"/>
        <v>6.6348046106269338</v>
      </c>
      <c r="AC38" s="162">
        <f t="shared" si="143"/>
        <v>1.6305875737981443</v>
      </c>
      <c r="AD38" s="162">
        <f t="shared" si="143"/>
        <v>29.294349170649426</v>
      </c>
      <c r="AE38" s="161">
        <f t="shared" si="17"/>
        <v>484</v>
      </c>
      <c r="AF38" s="162">
        <f t="shared" ref="AF38:AO38" si="144">IF($AE38=0,0,AF127/$AE38*100)</f>
        <v>8.0578512396694215</v>
      </c>
      <c r="AG38" s="162">
        <f t="shared" si="144"/>
        <v>7.4380165289256199</v>
      </c>
      <c r="AH38" s="162">
        <f t="shared" si="144"/>
        <v>1.859504132231405</v>
      </c>
      <c r="AI38" s="162">
        <f t="shared" si="144"/>
        <v>9.2975206611570247</v>
      </c>
      <c r="AJ38" s="162">
        <f t="shared" si="144"/>
        <v>8.4710743801652892</v>
      </c>
      <c r="AK38" s="162">
        <f t="shared" si="144"/>
        <v>3.9256198347107438</v>
      </c>
      <c r="AL38" s="162">
        <f t="shared" si="144"/>
        <v>0.41322314049586778</v>
      </c>
      <c r="AM38" s="162">
        <f t="shared" si="144"/>
        <v>7.0247933884297522</v>
      </c>
      <c r="AN38" s="162">
        <f t="shared" si="144"/>
        <v>41.528925619834709</v>
      </c>
      <c r="AO38" s="162">
        <f t="shared" si="144"/>
        <v>11.983471074380166</v>
      </c>
      <c r="AP38" s="161">
        <f t="shared" si="19"/>
        <v>2867</v>
      </c>
      <c r="AQ38" s="162">
        <f t="shared" si="96"/>
        <v>20.50924311126613</v>
      </c>
      <c r="AR38" s="162">
        <f t="shared" si="96"/>
        <v>77.32821764911057</v>
      </c>
      <c r="AS38" s="162">
        <f t="shared" si="96"/>
        <v>2.1625392396232996</v>
      </c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26" t="s">
        <v>69</v>
      </c>
      <c r="D39" s="161">
        <f t="shared" si="11"/>
        <v>3219</v>
      </c>
      <c r="E39" s="162">
        <f t="shared" ref="E39:K39" si="145">IF($D39=0,0,E128/$D39*100)</f>
        <v>2.0503261882572228</v>
      </c>
      <c r="F39" s="162">
        <f t="shared" si="145"/>
        <v>8.2013047530288912</v>
      </c>
      <c r="G39" s="162">
        <f t="shared" si="145"/>
        <v>10.065237651444548</v>
      </c>
      <c r="H39" s="162">
        <f t="shared" si="145"/>
        <v>18.297607952780368</v>
      </c>
      <c r="I39" s="162">
        <f t="shared" si="145"/>
        <v>28.673501087294191</v>
      </c>
      <c r="J39" s="162">
        <f t="shared" si="145"/>
        <v>31.314072693383039</v>
      </c>
      <c r="K39" s="162">
        <f t="shared" si="145"/>
        <v>1.3979496738117427</v>
      </c>
      <c r="L39" s="161">
        <f t="shared" si="13"/>
        <v>3361</v>
      </c>
      <c r="M39" s="162">
        <f t="shared" ref="M39:U39" si="146">IF($L39=0,0,M128/$L39*100)</f>
        <v>7.5870276703362087</v>
      </c>
      <c r="N39" s="162">
        <f t="shared" si="146"/>
        <v>6.1886343350193389</v>
      </c>
      <c r="O39" s="162">
        <f t="shared" si="146"/>
        <v>7.9440642665873256</v>
      </c>
      <c r="P39" s="162">
        <f t="shared" si="146"/>
        <v>24.962808687890508</v>
      </c>
      <c r="Q39" s="162">
        <f t="shared" si="146"/>
        <v>20.797381731627492</v>
      </c>
      <c r="R39" s="162">
        <f t="shared" si="146"/>
        <v>13.805415055043142</v>
      </c>
      <c r="S39" s="162">
        <f t="shared" si="146"/>
        <v>10.502826539720321</v>
      </c>
      <c r="T39" s="162">
        <f t="shared" si="146"/>
        <v>6.8432014281463855</v>
      </c>
      <c r="U39" s="162">
        <f t="shared" si="146"/>
        <v>1.368640285629277</v>
      </c>
      <c r="V39" s="227">
        <f t="shared" si="7"/>
        <v>1.9716440422322776</v>
      </c>
      <c r="W39" s="161">
        <f t="shared" si="15"/>
        <v>2900</v>
      </c>
      <c r="X39" s="162">
        <f t="shared" ref="X39:AD39" si="147">IF($W39=0,0,X128/$W39*100)</f>
        <v>18.655172413793103</v>
      </c>
      <c r="Y39" s="162">
        <f t="shared" si="147"/>
        <v>13.758620689655171</v>
      </c>
      <c r="Z39" s="162">
        <f t="shared" si="147"/>
        <v>17.620689655172413</v>
      </c>
      <c r="AA39" s="162">
        <f t="shared" si="147"/>
        <v>9.1034482758620694</v>
      </c>
      <c r="AB39" s="162">
        <f t="shared" si="147"/>
        <v>2.4482758620689657</v>
      </c>
      <c r="AC39" s="162">
        <f t="shared" si="147"/>
        <v>0.65517241379310343</v>
      </c>
      <c r="AD39" s="162">
        <f t="shared" si="147"/>
        <v>37.758620689655167</v>
      </c>
      <c r="AE39" s="161">
        <f t="shared" si="17"/>
        <v>335</v>
      </c>
      <c r="AF39" s="162">
        <f t="shared" ref="AF39:AO39" si="148">IF($AE39=0,0,AF128/$AE39*100)</f>
        <v>8.9552238805970141</v>
      </c>
      <c r="AG39" s="162">
        <f t="shared" si="148"/>
        <v>8.0597014925373127</v>
      </c>
      <c r="AH39" s="162">
        <f t="shared" si="148"/>
        <v>2.6865671641791042</v>
      </c>
      <c r="AI39" s="162">
        <f t="shared" si="148"/>
        <v>6.8656716417910451</v>
      </c>
      <c r="AJ39" s="162">
        <f t="shared" si="148"/>
        <v>5.6716417910447765</v>
      </c>
      <c r="AK39" s="162">
        <f t="shared" si="148"/>
        <v>3.5820895522388061</v>
      </c>
      <c r="AL39" s="162">
        <f t="shared" si="148"/>
        <v>1.1940298507462688</v>
      </c>
      <c r="AM39" s="162">
        <f t="shared" si="148"/>
        <v>4.1791044776119408</v>
      </c>
      <c r="AN39" s="162">
        <f t="shared" si="148"/>
        <v>44.477611940298509</v>
      </c>
      <c r="AO39" s="162">
        <f t="shared" si="148"/>
        <v>14.328358208955224</v>
      </c>
      <c r="AP39" s="161">
        <f t="shared" si="19"/>
        <v>2598</v>
      </c>
      <c r="AQ39" s="162">
        <f t="shared" si="96"/>
        <v>9.7382602001539649</v>
      </c>
      <c r="AR39" s="162">
        <f t="shared" si="96"/>
        <v>86.682063125481136</v>
      </c>
      <c r="AS39" s="162">
        <f t="shared" si="96"/>
        <v>3.5796766743648964</v>
      </c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26" t="s">
        <v>70</v>
      </c>
      <c r="D40" s="161">
        <f t="shared" si="11"/>
        <v>2320</v>
      </c>
      <c r="E40" s="162">
        <f t="shared" ref="E40:K40" si="149">IF($D40=0,0,E129/$D40*100)</f>
        <v>1.1206896551724137</v>
      </c>
      <c r="F40" s="162">
        <f t="shared" si="149"/>
        <v>5.9913793103448274</v>
      </c>
      <c r="G40" s="162">
        <f t="shared" si="149"/>
        <v>10.172413793103448</v>
      </c>
      <c r="H40" s="162">
        <f t="shared" si="149"/>
        <v>20.560344827586206</v>
      </c>
      <c r="I40" s="162">
        <f t="shared" si="149"/>
        <v>29.655172413793103</v>
      </c>
      <c r="J40" s="162">
        <f t="shared" si="149"/>
        <v>28.749999999999996</v>
      </c>
      <c r="K40" s="162">
        <f t="shared" si="149"/>
        <v>3.75</v>
      </c>
      <c r="L40" s="161">
        <f t="shared" si="13"/>
        <v>2241</v>
      </c>
      <c r="M40" s="162">
        <f t="shared" ref="M40:U40" si="150">IF($L40=0,0,M129/$L40*100)</f>
        <v>16.331994645247658</v>
      </c>
      <c r="N40" s="162">
        <f t="shared" si="150"/>
        <v>8.7014725568942435</v>
      </c>
      <c r="O40" s="162">
        <f t="shared" si="150"/>
        <v>8.8353413654618471</v>
      </c>
      <c r="P40" s="162">
        <f t="shared" si="150"/>
        <v>23.427041499330656</v>
      </c>
      <c r="Q40" s="162">
        <f t="shared" si="150"/>
        <v>18.786256135653726</v>
      </c>
      <c r="R40" s="162">
        <f t="shared" si="150"/>
        <v>10.843373493975903</v>
      </c>
      <c r="S40" s="162">
        <f t="shared" si="150"/>
        <v>7.7197679607318159</v>
      </c>
      <c r="T40" s="162">
        <f t="shared" si="150"/>
        <v>4.5515394912985272</v>
      </c>
      <c r="U40" s="162">
        <f t="shared" si="150"/>
        <v>0.80321285140562237</v>
      </c>
      <c r="V40" s="227">
        <f t="shared" si="7"/>
        <v>1.6055443094916779</v>
      </c>
      <c r="W40" s="161">
        <f t="shared" si="15"/>
        <v>2006</v>
      </c>
      <c r="X40" s="162">
        <f t="shared" ref="X40:AD40" si="151">IF($W40=0,0,X129/$W40*100)</f>
        <v>18.295114656031906</v>
      </c>
      <c r="Y40" s="162">
        <f t="shared" si="151"/>
        <v>15.104685942173479</v>
      </c>
      <c r="Z40" s="162">
        <f t="shared" si="151"/>
        <v>16.699900299102691</v>
      </c>
      <c r="AA40" s="162">
        <f t="shared" si="151"/>
        <v>8.8733798604187442</v>
      </c>
      <c r="AB40" s="162">
        <f t="shared" si="151"/>
        <v>3.3898305084745761</v>
      </c>
      <c r="AC40" s="162">
        <f t="shared" si="151"/>
        <v>1.8444666001994019</v>
      </c>
      <c r="AD40" s="162">
        <f t="shared" si="151"/>
        <v>35.792622133599203</v>
      </c>
      <c r="AE40" s="161">
        <f t="shared" si="17"/>
        <v>174</v>
      </c>
      <c r="AF40" s="162">
        <f t="shared" ref="AF40:AO40" si="152">IF($AE40=0,0,AF129/$AE40*100)</f>
        <v>4.0229885057471266</v>
      </c>
      <c r="AG40" s="162">
        <f t="shared" si="152"/>
        <v>4.0229885057471266</v>
      </c>
      <c r="AH40" s="162">
        <f t="shared" si="152"/>
        <v>1.1494252873563218</v>
      </c>
      <c r="AI40" s="162">
        <f t="shared" si="152"/>
        <v>10.919540229885058</v>
      </c>
      <c r="AJ40" s="162">
        <f t="shared" si="152"/>
        <v>6.8965517241379306</v>
      </c>
      <c r="AK40" s="162">
        <f t="shared" si="152"/>
        <v>6.3218390804597711</v>
      </c>
      <c r="AL40" s="162">
        <f t="shared" si="152"/>
        <v>0.57471264367816088</v>
      </c>
      <c r="AM40" s="162">
        <f t="shared" si="152"/>
        <v>8.0459770114942533</v>
      </c>
      <c r="AN40" s="162">
        <f t="shared" si="152"/>
        <v>52.298850574712638</v>
      </c>
      <c r="AO40" s="162">
        <f t="shared" si="152"/>
        <v>5.7471264367816088</v>
      </c>
      <c r="AP40" s="161">
        <f t="shared" si="19"/>
        <v>1947</v>
      </c>
      <c r="AQ40" s="162">
        <f t="shared" si="96"/>
        <v>3.6979969183359018</v>
      </c>
      <c r="AR40" s="162">
        <f t="shared" si="96"/>
        <v>96.302003081664097</v>
      </c>
      <c r="AS40" s="162">
        <f t="shared" si="96"/>
        <v>0</v>
      </c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92"/>
      <c r="C41" s="226" t="s">
        <v>71</v>
      </c>
      <c r="D41" s="161">
        <f t="shared" si="11"/>
        <v>1998</v>
      </c>
      <c r="E41" s="162">
        <f t="shared" ref="E41:K41" si="153">IF($D41=0,0,E130/$D41*100)</f>
        <v>1.8018018018018018</v>
      </c>
      <c r="F41" s="162">
        <f t="shared" si="153"/>
        <v>6.1561561561561557</v>
      </c>
      <c r="G41" s="162">
        <f t="shared" si="153"/>
        <v>10.41041041041041</v>
      </c>
      <c r="H41" s="162">
        <f t="shared" si="153"/>
        <v>18.668668668668669</v>
      </c>
      <c r="I41" s="162">
        <f t="shared" si="153"/>
        <v>37.387387387387392</v>
      </c>
      <c r="J41" s="162">
        <f t="shared" si="153"/>
        <v>22.872872872872875</v>
      </c>
      <c r="K41" s="162">
        <f t="shared" si="153"/>
        <v>2.7027027027027026</v>
      </c>
      <c r="L41" s="161">
        <f t="shared" si="13"/>
        <v>1953</v>
      </c>
      <c r="M41" s="162">
        <f t="shared" ref="M41:U41" si="154">IF($L41=0,0,M130/$L41*100)</f>
        <v>14.746543778801843</v>
      </c>
      <c r="N41" s="162">
        <f t="shared" si="154"/>
        <v>8.8069636456733225</v>
      </c>
      <c r="O41" s="162">
        <f t="shared" si="154"/>
        <v>10.496671786994368</v>
      </c>
      <c r="P41" s="162">
        <f t="shared" si="154"/>
        <v>22.734254992319507</v>
      </c>
      <c r="Q41" s="162">
        <f t="shared" si="154"/>
        <v>16.589861751152075</v>
      </c>
      <c r="R41" s="162">
        <f t="shared" si="154"/>
        <v>11.315924219150025</v>
      </c>
      <c r="S41" s="162">
        <f t="shared" si="154"/>
        <v>7.5780849974398361</v>
      </c>
      <c r="T41" s="162">
        <f t="shared" si="154"/>
        <v>4.4546850998463903</v>
      </c>
      <c r="U41" s="162">
        <f t="shared" si="154"/>
        <v>3.2770097286226321</v>
      </c>
      <c r="V41" s="227">
        <f t="shared" si="7"/>
        <v>1.6154049761778719</v>
      </c>
      <c r="W41" s="161">
        <f t="shared" si="15"/>
        <v>1890</v>
      </c>
      <c r="X41" s="162">
        <f t="shared" ref="X41:AD41" si="155">IF($W41=0,0,X130/$W41*100)</f>
        <v>30.423280423280424</v>
      </c>
      <c r="Y41" s="162">
        <f t="shared" si="155"/>
        <v>15.026455026455027</v>
      </c>
      <c r="Z41" s="162">
        <f t="shared" si="155"/>
        <v>16.984126984126984</v>
      </c>
      <c r="AA41" s="162">
        <f t="shared" si="155"/>
        <v>9.4179894179894177</v>
      </c>
      <c r="AB41" s="162">
        <f t="shared" si="155"/>
        <v>3.28042328042328</v>
      </c>
      <c r="AC41" s="162">
        <f t="shared" si="155"/>
        <v>0.79365079365079361</v>
      </c>
      <c r="AD41" s="162">
        <f t="shared" si="155"/>
        <v>24.074074074074073</v>
      </c>
      <c r="AE41" s="161">
        <f t="shared" si="17"/>
        <v>71</v>
      </c>
      <c r="AF41" s="162">
        <f t="shared" ref="AF41:AO41" si="156">IF($AE41=0,0,AF130/$AE41*100)</f>
        <v>9.8591549295774641</v>
      </c>
      <c r="AG41" s="162">
        <f t="shared" si="156"/>
        <v>7.042253521126761</v>
      </c>
      <c r="AH41" s="162">
        <f t="shared" si="156"/>
        <v>1.4084507042253522</v>
      </c>
      <c r="AI41" s="162">
        <f t="shared" si="156"/>
        <v>11.267605633802818</v>
      </c>
      <c r="AJ41" s="162">
        <f t="shared" si="156"/>
        <v>9.8591549295774641</v>
      </c>
      <c r="AK41" s="162">
        <f t="shared" si="156"/>
        <v>4.225352112676056</v>
      </c>
      <c r="AL41" s="162">
        <f t="shared" si="156"/>
        <v>0</v>
      </c>
      <c r="AM41" s="162">
        <f t="shared" si="156"/>
        <v>2.8169014084507045</v>
      </c>
      <c r="AN41" s="162">
        <f t="shared" si="156"/>
        <v>40.845070422535215</v>
      </c>
      <c r="AO41" s="162">
        <f t="shared" si="156"/>
        <v>12.676056338028168</v>
      </c>
      <c r="AP41" s="161">
        <f t="shared" si="19"/>
        <v>1918</v>
      </c>
      <c r="AQ41" s="162">
        <f t="shared" si="96"/>
        <v>0.88633993743482786</v>
      </c>
      <c r="AR41" s="162">
        <f t="shared" si="96"/>
        <v>93.065693430656935</v>
      </c>
      <c r="AS41" s="162">
        <f t="shared" si="96"/>
        <v>6.0479666319082384</v>
      </c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92"/>
      <c r="C42" s="226" t="s">
        <v>72</v>
      </c>
      <c r="D42" s="161">
        <f t="shared" si="11"/>
        <v>1550</v>
      </c>
      <c r="E42" s="162">
        <f t="shared" ref="E42:K42" si="157">IF($D42=0,0,E131/$D42*100)</f>
        <v>0.83870967741935476</v>
      </c>
      <c r="F42" s="162">
        <f t="shared" si="157"/>
        <v>5.806451612903226</v>
      </c>
      <c r="G42" s="162">
        <f t="shared" si="157"/>
        <v>10.32258064516129</v>
      </c>
      <c r="H42" s="162">
        <f t="shared" si="157"/>
        <v>18.193548387096776</v>
      </c>
      <c r="I42" s="162">
        <f t="shared" si="157"/>
        <v>30.64516129032258</v>
      </c>
      <c r="J42" s="162">
        <f t="shared" si="157"/>
        <v>30.64516129032258</v>
      </c>
      <c r="K42" s="162">
        <f t="shared" si="157"/>
        <v>3.5483870967741935</v>
      </c>
      <c r="L42" s="161">
        <f t="shared" si="13"/>
        <v>1498</v>
      </c>
      <c r="M42" s="162">
        <f t="shared" ref="M42:U42" si="158">IF($L42=0,0,M131/$L42*100)</f>
        <v>14.552736982643525</v>
      </c>
      <c r="N42" s="162">
        <f t="shared" si="158"/>
        <v>10.881174899866489</v>
      </c>
      <c r="O42" s="162">
        <f t="shared" si="158"/>
        <v>12.016021361815755</v>
      </c>
      <c r="P42" s="162">
        <f t="shared" si="158"/>
        <v>19.292389853137518</v>
      </c>
      <c r="Q42" s="162">
        <f t="shared" si="158"/>
        <v>16.154873164218959</v>
      </c>
      <c r="R42" s="162">
        <f t="shared" si="158"/>
        <v>9.8130841121495322</v>
      </c>
      <c r="S42" s="162">
        <f t="shared" si="158"/>
        <v>10.013351134846461</v>
      </c>
      <c r="T42" s="162">
        <f t="shared" si="158"/>
        <v>7.0761014686248336</v>
      </c>
      <c r="U42" s="162">
        <f t="shared" si="158"/>
        <v>0.20026702269692925</v>
      </c>
      <c r="V42" s="227">
        <f t="shared" si="7"/>
        <v>1.7291806020066889</v>
      </c>
      <c r="W42" s="161">
        <f t="shared" si="15"/>
        <v>1306</v>
      </c>
      <c r="X42" s="162">
        <f t="shared" ref="X42:AD42" si="159">IF($W42=0,0,X131/$W42*100)</f>
        <v>26.263399693721283</v>
      </c>
      <c r="Y42" s="162">
        <f t="shared" si="159"/>
        <v>13.169984686064318</v>
      </c>
      <c r="Z42" s="162">
        <f t="shared" si="159"/>
        <v>10.566615620214396</v>
      </c>
      <c r="AA42" s="162">
        <f t="shared" si="159"/>
        <v>8.4226646248085757</v>
      </c>
      <c r="AB42" s="162">
        <f t="shared" si="159"/>
        <v>3.0627871362940278</v>
      </c>
      <c r="AC42" s="162">
        <f t="shared" si="159"/>
        <v>0.61255742725880558</v>
      </c>
      <c r="AD42" s="162">
        <f t="shared" si="159"/>
        <v>37.901990811638591</v>
      </c>
      <c r="AE42" s="161">
        <f t="shared" si="17"/>
        <v>143</v>
      </c>
      <c r="AF42" s="162">
        <f t="shared" ref="AF42:AO42" si="160">IF($AE42=0,0,AF131/$AE42*100)</f>
        <v>6.2937062937062942</v>
      </c>
      <c r="AG42" s="162">
        <f t="shared" si="160"/>
        <v>4.895104895104895</v>
      </c>
      <c r="AH42" s="162">
        <f t="shared" si="160"/>
        <v>4.1958041958041958</v>
      </c>
      <c r="AI42" s="162">
        <f t="shared" si="160"/>
        <v>13.986013986013987</v>
      </c>
      <c r="AJ42" s="162">
        <f t="shared" si="160"/>
        <v>6.2937062937062942</v>
      </c>
      <c r="AK42" s="162">
        <f t="shared" si="160"/>
        <v>2.7972027972027971</v>
      </c>
      <c r="AL42" s="162">
        <f t="shared" si="160"/>
        <v>0</v>
      </c>
      <c r="AM42" s="162">
        <f t="shared" si="160"/>
        <v>4.895104895104895</v>
      </c>
      <c r="AN42" s="162">
        <f t="shared" si="160"/>
        <v>42.657342657342653</v>
      </c>
      <c r="AO42" s="162">
        <f t="shared" si="160"/>
        <v>13.986013986013987</v>
      </c>
      <c r="AP42" s="161">
        <f t="shared" si="19"/>
        <v>1477</v>
      </c>
      <c r="AQ42" s="162">
        <f t="shared" si="96"/>
        <v>0.88016249153689918</v>
      </c>
      <c r="AR42" s="162">
        <f t="shared" si="96"/>
        <v>96.547054840893693</v>
      </c>
      <c r="AS42" s="162">
        <f t="shared" si="96"/>
        <v>2.5727826675693977</v>
      </c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92"/>
      <c r="C43" s="226" t="s">
        <v>73</v>
      </c>
      <c r="D43" s="161">
        <f t="shared" si="11"/>
        <v>574</v>
      </c>
      <c r="E43" s="162">
        <f t="shared" ref="E43:K43" si="161">IF($D43=0,0,E132/$D43*100)</f>
        <v>1.2195121951219512</v>
      </c>
      <c r="F43" s="162">
        <f t="shared" si="161"/>
        <v>5.9233449477351918</v>
      </c>
      <c r="G43" s="162">
        <f t="shared" si="161"/>
        <v>11.149825783972126</v>
      </c>
      <c r="H43" s="162">
        <f t="shared" si="161"/>
        <v>20.905923344947734</v>
      </c>
      <c r="I43" s="162">
        <f t="shared" si="161"/>
        <v>33.972125435540065</v>
      </c>
      <c r="J43" s="162">
        <f t="shared" si="161"/>
        <v>24.390243902439025</v>
      </c>
      <c r="K43" s="162">
        <f t="shared" si="161"/>
        <v>2.4390243902439024</v>
      </c>
      <c r="L43" s="161">
        <f t="shared" si="13"/>
        <v>574</v>
      </c>
      <c r="M43" s="162">
        <f t="shared" ref="M43:U43" si="162">IF($L43=0,0,M132/$L43*100)</f>
        <v>27.00348432055749</v>
      </c>
      <c r="N43" s="162">
        <f t="shared" si="162"/>
        <v>10.452961672473867</v>
      </c>
      <c r="O43" s="162">
        <f t="shared" si="162"/>
        <v>11.149825783972126</v>
      </c>
      <c r="P43" s="162">
        <f t="shared" si="162"/>
        <v>17.595818815331011</v>
      </c>
      <c r="Q43" s="162">
        <f t="shared" si="162"/>
        <v>13.588850174216027</v>
      </c>
      <c r="R43" s="162">
        <f t="shared" si="162"/>
        <v>5.7491289198606275</v>
      </c>
      <c r="S43" s="162">
        <f t="shared" si="162"/>
        <v>6.4459930313588849</v>
      </c>
      <c r="T43" s="162">
        <f t="shared" si="162"/>
        <v>4.3554006968641117</v>
      </c>
      <c r="U43" s="162">
        <f t="shared" si="162"/>
        <v>3.6585365853658534</v>
      </c>
      <c r="V43" s="227">
        <f t="shared" si="7"/>
        <v>1.2938517179023508</v>
      </c>
      <c r="W43" s="161">
        <f t="shared" si="15"/>
        <v>574</v>
      </c>
      <c r="X43" s="162">
        <f t="shared" ref="X43:AD43" si="163">IF($W43=0,0,X132/$W43*100)</f>
        <v>47.560975609756099</v>
      </c>
      <c r="Y43" s="162">
        <f t="shared" si="163"/>
        <v>11.324041811846691</v>
      </c>
      <c r="Z43" s="162">
        <f t="shared" si="163"/>
        <v>6.968641114982578</v>
      </c>
      <c r="AA43" s="162">
        <f t="shared" si="163"/>
        <v>5.5749128919860631</v>
      </c>
      <c r="AB43" s="162">
        <f t="shared" si="163"/>
        <v>1.7421602787456445</v>
      </c>
      <c r="AC43" s="162">
        <f t="shared" si="163"/>
        <v>0</v>
      </c>
      <c r="AD43" s="162">
        <f t="shared" si="163"/>
        <v>26.829268292682929</v>
      </c>
      <c r="AE43" s="161">
        <f t="shared" si="17"/>
        <v>2</v>
      </c>
      <c r="AF43" s="162">
        <f t="shared" ref="AF43:AO43" si="164">IF($AE43=0,0,AF132/$AE43*100)</f>
        <v>0</v>
      </c>
      <c r="AG43" s="162">
        <f t="shared" si="164"/>
        <v>0</v>
      </c>
      <c r="AH43" s="162">
        <f t="shared" si="164"/>
        <v>0</v>
      </c>
      <c r="AI43" s="162">
        <f t="shared" si="164"/>
        <v>0</v>
      </c>
      <c r="AJ43" s="162">
        <f t="shared" si="164"/>
        <v>50</v>
      </c>
      <c r="AK43" s="162">
        <f t="shared" si="164"/>
        <v>0</v>
      </c>
      <c r="AL43" s="162">
        <f t="shared" si="164"/>
        <v>0</v>
      </c>
      <c r="AM43" s="162">
        <f t="shared" si="164"/>
        <v>0</v>
      </c>
      <c r="AN43" s="162">
        <f t="shared" si="164"/>
        <v>50</v>
      </c>
      <c r="AO43" s="162">
        <f t="shared" si="164"/>
        <v>0</v>
      </c>
      <c r="AP43" s="161">
        <f t="shared" si="19"/>
        <v>574</v>
      </c>
      <c r="AQ43" s="162">
        <f t="shared" si="96"/>
        <v>0</v>
      </c>
      <c r="AR43" s="162">
        <f t="shared" si="96"/>
        <v>97.560975609756099</v>
      </c>
      <c r="AS43" s="162">
        <f t="shared" si="96"/>
        <v>2.4390243902439024</v>
      </c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92"/>
      <c r="C44" s="226" t="s">
        <v>74</v>
      </c>
      <c r="D44" s="161">
        <f t="shared" si="11"/>
        <v>256</v>
      </c>
      <c r="E44" s="162">
        <f t="shared" ref="E44:K44" si="165">IF($D44=0,0,E133/$D44*100)</f>
        <v>1.953125</v>
      </c>
      <c r="F44" s="162">
        <f t="shared" si="165"/>
        <v>5.46875</v>
      </c>
      <c r="G44" s="162">
        <f t="shared" si="165"/>
        <v>7.421875</v>
      </c>
      <c r="H44" s="162">
        <f t="shared" si="165"/>
        <v>16.015625</v>
      </c>
      <c r="I44" s="162">
        <f t="shared" si="165"/>
        <v>35.9375</v>
      </c>
      <c r="J44" s="162">
        <f t="shared" si="165"/>
        <v>33.203125</v>
      </c>
      <c r="K44" s="162">
        <f t="shared" si="165"/>
        <v>0</v>
      </c>
      <c r="L44" s="161">
        <f t="shared" si="13"/>
        <v>296</v>
      </c>
      <c r="M44" s="162">
        <f t="shared" ref="M44:U44" si="166">IF($L44=0,0,M133/$L44*100)</f>
        <v>12.162162162162163</v>
      </c>
      <c r="N44" s="162">
        <f t="shared" si="166"/>
        <v>5.4054054054054053</v>
      </c>
      <c r="O44" s="162">
        <f t="shared" si="166"/>
        <v>5.0675675675675675</v>
      </c>
      <c r="P44" s="162">
        <f t="shared" si="166"/>
        <v>22.972972972972975</v>
      </c>
      <c r="Q44" s="162">
        <f t="shared" si="166"/>
        <v>19.256756756756758</v>
      </c>
      <c r="R44" s="162">
        <f t="shared" si="166"/>
        <v>12.162162162162163</v>
      </c>
      <c r="S44" s="162">
        <f t="shared" si="166"/>
        <v>8.1081081081081088</v>
      </c>
      <c r="T44" s="162">
        <f t="shared" si="166"/>
        <v>7.7702702702702702</v>
      </c>
      <c r="U44" s="162">
        <f t="shared" si="166"/>
        <v>7.0945945945945947</v>
      </c>
      <c r="V44" s="227">
        <f t="shared" si="7"/>
        <v>1.8981818181818182</v>
      </c>
      <c r="W44" s="161">
        <f t="shared" si="15"/>
        <v>268</v>
      </c>
      <c r="X44" s="162">
        <f t="shared" ref="X44:AD44" si="167">IF($W44=0,0,X133/$W44*100)</f>
        <v>21.268656716417912</v>
      </c>
      <c r="Y44" s="162">
        <f t="shared" si="167"/>
        <v>17.537313432835823</v>
      </c>
      <c r="Z44" s="162">
        <f t="shared" si="167"/>
        <v>19.029850746268657</v>
      </c>
      <c r="AA44" s="162">
        <f t="shared" si="167"/>
        <v>11.940298507462686</v>
      </c>
      <c r="AB44" s="162">
        <f t="shared" si="167"/>
        <v>2.6119402985074625</v>
      </c>
      <c r="AC44" s="162">
        <f t="shared" si="167"/>
        <v>0</v>
      </c>
      <c r="AD44" s="162">
        <f t="shared" si="167"/>
        <v>27.611940298507463</v>
      </c>
      <c r="AE44" s="161">
        <f t="shared" si="17"/>
        <v>16</v>
      </c>
      <c r="AF44" s="162">
        <f t="shared" ref="AF44:AO44" si="168">IF($AE44=0,0,AF133/$AE44*100)</f>
        <v>0</v>
      </c>
      <c r="AG44" s="162">
        <f t="shared" si="168"/>
        <v>6.25</v>
      </c>
      <c r="AH44" s="162">
        <f t="shared" si="168"/>
        <v>0</v>
      </c>
      <c r="AI44" s="162">
        <f t="shared" si="168"/>
        <v>12.5</v>
      </c>
      <c r="AJ44" s="162">
        <f t="shared" si="168"/>
        <v>0</v>
      </c>
      <c r="AK44" s="162">
        <f t="shared" si="168"/>
        <v>18.75</v>
      </c>
      <c r="AL44" s="162">
        <f t="shared" si="168"/>
        <v>0</v>
      </c>
      <c r="AM44" s="162">
        <f t="shared" si="168"/>
        <v>12.5</v>
      </c>
      <c r="AN44" s="162">
        <f t="shared" si="168"/>
        <v>43.75</v>
      </c>
      <c r="AO44" s="162">
        <f t="shared" si="168"/>
        <v>6.25</v>
      </c>
      <c r="AP44" s="161">
        <f t="shared" si="19"/>
        <v>269</v>
      </c>
      <c r="AQ44" s="162">
        <f t="shared" si="96"/>
        <v>3.7174721189591078</v>
      </c>
      <c r="AR44" s="162">
        <f t="shared" si="96"/>
        <v>96.282527881040892</v>
      </c>
      <c r="AS44" s="162">
        <f t="shared" si="96"/>
        <v>0</v>
      </c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28" t="s">
        <v>26</v>
      </c>
      <c r="D45" s="164">
        <f t="shared" si="11"/>
        <v>13083</v>
      </c>
      <c r="E45" s="153">
        <f t="shared" ref="E45:K45" si="169">IF($D45=0,0,E134/$D45*100)</f>
        <v>1.9032332033937172</v>
      </c>
      <c r="F45" s="153">
        <f t="shared" si="169"/>
        <v>7.6052893067339298</v>
      </c>
      <c r="G45" s="153">
        <f t="shared" si="169"/>
        <v>10.020637468470534</v>
      </c>
      <c r="H45" s="153">
        <f t="shared" si="169"/>
        <v>18.581365130321792</v>
      </c>
      <c r="I45" s="153">
        <f t="shared" si="169"/>
        <v>29.396927310249943</v>
      </c>
      <c r="J45" s="153">
        <f t="shared" si="169"/>
        <v>29.297561721317738</v>
      </c>
      <c r="K45" s="153">
        <f t="shared" si="169"/>
        <v>3.1949858595123439</v>
      </c>
      <c r="L45" s="164">
        <f t="shared" si="13"/>
        <v>13068</v>
      </c>
      <c r="M45" s="153">
        <f t="shared" ref="M45:U45" si="170">IF($L45=0,0,M134/$L45*100)</f>
        <v>10.498928680746863</v>
      </c>
      <c r="N45" s="153">
        <f t="shared" si="170"/>
        <v>6.9406183042546683</v>
      </c>
      <c r="O45" s="153">
        <f t="shared" si="170"/>
        <v>7.6446280991735529</v>
      </c>
      <c r="P45" s="153">
        <f t="shared" si="170"/>
        <v>21.740128558310374</v>
      </c>
      <c r="Q45" s="153">
        <f t="shared" si="170"/>
        <v>19.781144781144778</v>
      </c>
      <c r="R45" s="153">
        <f t="shared" si="170"/>
        <v>13.927150290786654</v>
      </c>
      <c r="S45" s="153">
        <f t="shared" si="170"/>
        <v>10.621365166819713</v>
      </c>
      <c r="T45" s="153">
        <f t="shared" si="170"/>
        <v>6.2136516681971221</v>
      </c>
      <c r="U45" s="153">
        <f t="shared" si="170"/>
        <v>2.6323844505662688</v>
      </c>
      <c r="V45" s="229">
        <f t="shared" si="7"/>
        <v>1.9193748035209053</v>
      </c>
      <c r="W45" s="164">
        <f t="shared" si="15"/>
        <v>11537</v>
      </c>
      <c r="X45" s="153">
        <f t="shared" ref="X45:AD45" si="171">IF($W45=0,0,X134/$W45*100)</f>
        <v>19.103753142064662</v>
      </c>
      <c r="Y45" s="153">
        <f t="shared" si="171"/>
        <v>12.698275114847881</v>
      </c>
      <c r="Z45" s="153">
        <f t="shared" si="171"/>
        <v>15.28993672531854</v>
      </c>
      <c r="AA45" s="153">
        <f t="shared" si="171"/>
        <v>9.6645575106180122</v>
      </c>
      <c r="AB45" s="153">
        <f t="shared" si="171"/>
        <v>3.8744907688307184</v>
      </c>
      <c r="AC45" s="153">
        <f t="shared" si="171"/>
        <v>0.95345410418653032</v>
      </c>
      <c r="AD45" s="153">
        <f t="shared" si="171"/>
        <v>38.415532634133662</v>
      </c>
      <c r="AE45" s="164">
        <f t="shared" si="17"/>
        <v>902</v>
      </c>
      <c r="AF45" s="153">
        <f t="shared" ref="AF45:AO45" si="172">IF($AE45=0,0,AF134/$AE45*100)</f>
        <v>5.8758314855875833</v>
      </c>
      <c r="AG45" s="153">
        <f t="shared" si="172"/>
        <v>6.8736141906873618</v>
      </c>
      <c r="AH45" s="153">
        <f t="shared" si="172"/>
        <v>2.6607538802660753</v>
      </c>
      <c r="AI45" s="153">
        <f t="shared" si="172"/>
        <v>9.9778270509977833</v>
      </c>
      <c r="AJ45" s="153">
        <f t="shared" si="172"/>
        <v>10.421286031042129</v>
      </c>
      <c r="AK45" s="153">
        <f t="shared" si="172"/>
        <v>7.0953436807095347</v>
      </c>
      <c r="AL45" s="153">
        <f t="shared" si="172"/>
        <v>0.77605321507760539</v>
      </c>
      <c r="AM45" s="153">
        <f t="shared" si="172"/>
        <v>5.4323725055432366</v>
      </c>
      <c r="AN45" s="153">
        <f t="shared" si="172"/>
        <v>40.022172949002218</v>
      </c>
      <c r="AO45" s="153">
        <f t="shared" si="172"/>
        <v>10.864745011086473</v>
      </c>
      <c r="AP45" s="164">
        <f t="shared" si="19"/>
        <v>10320</v>
      </c>
      <c r="AQ45" s="153">
        <f t="shared" si="96"/>
        <v>11.036821705426357</v>
      </c>
      <c r="AR45" s="153">
        <f t="shared" si="96"/>
        <v>80.348837209302332</v>
      </c>
      <c r="AS45" s="153">
        <f t="shared" si="96"/>
        <v>8.6143410852713185</v>
      </c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 t="s">
        <v>153</v>
      </c>
      <c r="B46" s="155" t="s">
        <v>10</v>
      </c>
      <c r="C46" s="27" t="s">
        <v>155</v>
      </c>
      <c r="D46" s="161">
        <f t="shared" si="11"/>
        <v>9746</v>
      </c>
      <c r="E46" s="162">
        <f t="shared" ref="E46:K46" si="173">IF($D46=0,0,E135/$D46*100)</f>
        <v>0.43094602914016011</v>
      </c>
      <c r="F46" s="162">
        <f t="shared" si="173"/>
        <v>7.161912579519802</v>
      </c>
      <c r="G46" s="162">
        <f t="shared" si="173"/>
        <v>11.430330391955675</v>
      </c>
      <c r="H46" s="162">
        <f t="shared" si="173"/>
        <v>18.76667350707983</v>
      </c>
      <c r="I46" s="162">
        <f t="shared" si="173"/>
        <v>26.421095834188385</v>
      </c>
      <c r="J46" s="162">
        <f t="shared" si="173"/>
        <v>33.901087625692597</v>
      </c>
      <c r="K46" s="162">
        <f t="shared" si="173"/>
        <v>1.8879540324235582</v>
      </c>
      <c r="L46" s="161">
        <f t="shared" si="13"/>
        <v>9576</v>
      </c>
      <c r="M46" s="162">
        <f t="shared" ref="M46:U46" si="174">IF($L46=0,0,M135/$L46*100)</f>
        <v>35.338345864661655</v>
      </c>
      <c r="N46" s="162">
        <f t="shared" si="174"/>
        <v>7.2263993316624893</v>
      </c>
      <c r="O46" s="162">
        <f t="shared" si="174"/>
        <v>5.2736006683375098</v>
      </c>
      <c r="P46" s="162">
        <f t="shared" si="174"/>
        <v>14.473684210526317</v>
      </c>
      <c r="Q46" s="162">
        <f t="shared" si="174"/>
        <v>11.17376775271512</v>
      </c>
      <c r="R46" s="162">
        <f t="shared" si="174"/>
        <v>9.2314118629908091</v>
      </c>
      <c r="S46" s="162">
        <f t="shared" si="174"/>
        <v>9.8684210526315788</v>
      </c>
      <c r="T46" s="162">
        <f t="shared" si="174"/>
        <v>7.1532999164578115</v>
      </c>
      <c r="U46" s="162">
        <f t="shared" si="174"/>
        <v>0.26106934001670845</v>
      </c>
      <c r="V46" s="227">
        <f t="shared" si="7"/>
        <v>1.4812585069626216</v>
      </c>
      <c r="W46" s="161">
        <f t="shared" si="15"/>
        <v>8948</v>
      </c>
      <c r="X46" s="162">
        <f t="shared" ref="X46:AD46" si="175">IF($W46=0,0,X135/$W46*100)</f>
        <v>25.100581135449261</v>
      </c>
      <c r="Y46" s="162">
        <f t="shared" si="175"/>
        <v>6.2695574430040226</v>
      </c>
      <c r="Z46" s="162">
        <f t="shared" si="175"/>
        <v>10.784532856504246</v>
      </c>
      <c r="AA46" s="162">
        <f t="shared" si="175"/>
        <v>9.6893160482789451</v>
      </c>
      <c r="AB46" s="162">
        <f t="shared" si="175"/>
        <v>6.1354492624050065</v>
      </c>
      <c r="AC46" s="162">
        <f t="shared" si="175"/>
        <v>1.9557443004023245</v>
      </c>
      <c r="AD46" s="162">
        <f t="shared" si="175"/>
        <v>40.064818953956191</v>
      </c>
      <c r="AE46" s="161">
        <f t="shared" si="17"/>
        <v>740</v>
      </c>
      <c r="AF46" s="162">
        <f t="shared" ref="AF46:AO46" si="176">IF($AE46=0,0,AF135/$AE46*100)</f>
        <v>9.4594594594594597</v>
      </c>
      <c r="AG46" s="162">
        <f t="shared" si="176"/>
        <v>8.513513513513514</v>
      </c>
      <c r="AH46" s="162">
        <f t="shared" si="176"/>
        <v>1.6216216216216217</v>
      </c>
      <c r="AI46" s="162">
        <f t="shared" si="176"/>
        <v>9.3243243243243246</v>
      </c>
      <c r="AJ46" s="162">
        <f t="shared" si="176"/>
        <v>5.9459459459459465</v>
      </c>
      <c r="AK46" s="162">
        <f t="shared" si="176"/>
        <v>4.8648648648648649</v>
      </c>
      <c r="AL46" s="162">
        <f t="shared" si="176"/>
        <v>0</v>
      </c>
      <c r="AM46" s="162">
        <f t="shared" si="176"/>
        <v>6.6216216216216219</v>
      </c>
      <c r="AN46" s="162">
        <f t="shared" si="176"/>
        <v>39.189189189189186</v>
      </c>
      <c r="AO46" s="162">
        <f t="shared" si="176"/>
        <v>14.45945945945946</v>
      </c>
      <c r="AP46" s="161">
        <f t="shared" si="19"/>
        <v>9707</v>
      </c>
      <c r="AQ46" s="162">
        <f t="shared" ref="AQ46:AS65" si="177">IF($AP46=0,0,AQ135/$AP46*100)</f>
        <v>0.85505305449675495</v>
      </c>
      <c r="AR46" s="162">
        <f t="shared" si="177"/>
        <v>92.871123931183689</v>
      </c>
      <c r="AS46" s="162">
        <f t="shared" si="177"/>
        <v>6.2738230143195626</v>
      </c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154</v>
      </c>
      <c r="B47" s="160" t="s">
        <v>11</v>
      </c>
      <c r="C47" s="27" t="s">
        <v>156</v>
      </c>
      <c r="D47" s="161">
        <f t="shared" si="11"/>
        <v>6138</v>
      </c>
      <c r="E47" s="162">
        <f t="shared" ref="E47:K47" si="178">IF($D47=0,0,E136/$D47*100)</f>
        <v>1.8084066471163247</v>
      </c>
      <c r="F47" s="162">
        <f t="shared" si="178"/>
        <v>8.2274356467904859</v>
      </c>
      <c r="G47" s="162">
        <f t="shared" si="178"/>
        <v>11.208862821766049</v>
      </c>
      <c r="H47" s="162">
        <f t="shared" si="178"/>
        <v>17.611599869664385</v>
      </c>
      <c r="I47" s="162">
        <f t="shared" si="178"/>
        <v>28.071032909742588</v>
      </c>
      <c r="J47" s="162">
        <f t="shared" si="178"/>
        <v>31.671554252199414</v>
      </c>
      <c r="K47" s="162">
        <f t="shared" si="178"/>
        <v>1.4011078527207561</v>
      </c>
      <c r="L47" s="161">
        <f t="shared" si="13"/>
        <v>6178</v>
      </c>
      <c r="M47" s="162">
        <f t="shared" ref="M47:U47" si="179">IF($L47=0,0,M136/$L47*100)</f>
        <v>1.343476853350599</v>
      </c>
      <c r="N47" s="162">
        <f t="shared" si="179"/>
        <v>2.6707672385885397</v>
      </c>
      <c r="O47" s="162">
        <f t="shared" si="179"/>
        <v>3.0592424732923278</v>
      </c>
      <c r="P47" s="162">
        <f t="shared" si="179"/>
        <v>18.468760116542569</v>
      </c>
      <c r="Q47" s="162">
        <f t="shared" si="179"/>
        <v>21.333764972483003</v>
      </c>
      <c r="R47" s="162">
        <f t="shared" si="179"/>
        <v>18.662997733894464</v>
      </c>
      <c r="S47" s="162">
        <f t="shared" si="179"/>
        <v>19.116218841048884</v>
      </c>
      <c r="T47" s="162">
        <f t="shared" si="179"/>
        <v>13.386209129168018</v>
      </c>
      <c r="U47" s="162">
        <f t="shared" si="179"/>
        <v>1.958562641631596</v>
      </c>
      <c r="V47" s="227">
        <f t="shared" si="7"/>
        <v>2.6986750866765727</v>
      </c>
      <c r="W47" s="161">
        <f t="shared" si="15"/>
        <v>5325</v>
      </c>
      <c r="X47" s="162">
        <f t="shared" ref="X47:AD47" si="180">IF($W47=0,0,X136/$W47*100)</f>
        <v>7.004694835680751</v>
      </c>
      <c r="Y47" s="162">
        <f t="shared" si="180"/>
        <v>12.544600938967134</v>
      </c>
      <c r="Z47" s="162">
        <f t="shared" si="180"/>
        <v>24.976525821596244</v>
      </c>
      <c r="AA47" s="162">
        <f t="shared" si="180"/>
        <v>21.27699530516432</v>
      </c>
      <c r="AB47" s="162">
        <f t="shared" si="180"/>
        <v>9.896713615023474</v>
      </c>
      <c r="AC47" s="162">
        <f t="shared" si="180"/>
        <v>3.830985915492958</v>
      </c>
      <c r="AD47" s="162">
        <f t="shared" si="180"/>
        <v>20.469483568075116</v>
      </c>
      <c r="AE47" s="161">
        <f t="shared" si="17"/>
        <v>1068</v>
      </c>
      <c r="AF47" s="162">
        <f t="shared" ref="AF47:AO47" si="181">IF($AE47=0,0,AF136/$AE47*100)</f>
        <v>10.486891385767791</v>
      </c>
      <c r="AG47" s="162">
        <f t="shared" si="181"/>
        <v>7.02247191011236</v>
      </c>
      <c r="AH47" s="162">
        <f t="shared" si="181"/>
        <v>5.6179775280898872</v>
      </c>
      <c r="AI47" s="162">
        <f t="shared" si="181"/>
        <v>9.8314606741573041</v>
      </c>
      <c r="AJ47" s="162">
        <f t="shared" si="181"/>
        <v>6.6479400749063666</v>
      </c>
      <c r="AK47" s="162">
        <f t="shared" si="181"/>
        <v>5.2434456928838955</v>
      </c>
      <c r="AL47" s="162">
        <f t="shared" si="181"/>
        <v>0.2808988764044944</v>
      </c>
      <c r="AM47" s="162">
        <f t="shared" si="181"/>
        <v>3.5580524344569286</v>
      </c>
      <c r="AN47" s="162">
        <f t="shared" si="181"/>
        <v>36.797752808988768</v>
      </c>
      <c r="AO47" s="162">
        <f t="shared" si="181"/>
        <v>14.513108614232209</v>
      </c>
      <c r="AP47" s="161">
        <f t="shared" si="19"/>
        <v>2906</v>
      </c>
      <c r="AQ47" s="162">
        <f t="shared" si="177"/>
        <v>38.059187887130072</v>
      </c>
      <c r="AR47" s="162">
        <f t="shared" si="177"/>
        <v>52.271163110805233</v>
      </c>
      <c r="AS47" s="162">
        <f t="shared" si="177"/>
        <v>9.669649002064693</v>
      </c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59"/>
      <c r="C48" s="27" t="s">
        <v>157</v>
      </c>
      <c r="D48" s="161">
        <f t="shared" si="11"/>
        <v>13158</v>
      </c>
      <c r="E48" s="162">
        <f t="shared" ref="E48:K48" si="182">IF($D48=0,0,E137/$D48*100)</f>
        <v>2.8879768961848304</v>
      </c>
      <c r="F48" s="162">
        <f t="shared" si="182"/>
        <v>9.4391244870041042</v>
      </c>
      <c r="G48" s="162">
        <f t="shared" si="182"/>
        <v>11.301109591123272</v>
      </c>
      <c r="H48" s="162">
        <f t="shared" si="182"/>
        <v>18.179054567563462</v>
      </c>
      <c r="I48" s="162">
        <f t="shared" si="182"/>
        <v>26.835385316917463</v>
      </c>
      <c r="J48" s="162">
        <f t="shared" si="182"/>
        <v>28.910168718650255</v>
      </c>
      <c r="K48" s="162">
        <f t="shared" si="182"/>
        <v>2.4471804225566194</v>
      </c>
      <c r="L48" s="161">
        <f t="shared" si="13"/>
        <v>13104</v>
      </c>
      <c r="M48" s="162">
        <f t="shared" ref="M48:U48" si="183">IF($L48=0,0,M137/$L48*100)</f>
        <v>2.5488400488400487</v>
      </c>
      <c r="N48" s="162">
        <f t="shared" si="183"/>
        <v>2.9990842490842491</v>
      </c>
      <c r="O48" s="162">
        <f t="shared" si="183"/>
        <v>3.6248473748473753</v>
      </c>
      <c r="P48" s="162">
        <f t="shared" si="183"/>
        <v>18.29212454212454</v>
      </c>
      <c r="Q48" s="162">
        <f t="shared" si="183"/>
        <v>21.8482905982906</v>
      </c>
      <c r="R48" s="162">
        <f t="shared" si="183"/>
        <v>19.520757020757021</v>
      </c>
      <c r="S48" s="162">
        <f t="shared" si="183"/>
        <v>17.841880341880341</v>
      </c>
      <c r="T48" s="162">
        <f t="shared" si="183"/>
        <v>11.072954822954822</v>
      </c>
      <c r="U48" s="162">
        <f t="shared" si="183"/>
        <v>2.2512210012210012</v>
      </c>
      <c r="V48" s="227">
        <f t="shared" si="7"/>
        <v>2.5783726286205013</v>
      </c>
      <c r="W48" s="161">
        <f t="shared" si="15"/>
        <v>10674</v>
      </c>
      <c r="X48" s="162">
        <f t="shared" ref="X48:AD48" si="184">IF($W48=0,0,X137/$W48*100)</f>
        <v>8.319280494659921</v>
      </c>
      <c r="Y48" s="162">
        <f t="shared" si="184"/>
        <v>9.5371931796889644</v>
      </c>
      <c r="Z48" s="162">
        <f t="shared" si="184"/>
        <v>19.374180251077384</v>
      </c>
      <c r="AA48" s="162">
        <f t="shared" si="184"/>
        <v>17.884579351695709</v>
      </c>
      <c r="AB48" s="162">
        <f t="shared" si="184"/>
        <v>8.5816001498969445</v>
      </c>
      <c r="AC48" s="162">
        <f t="shared" si="184"/>
        <v>2.3889825744800453</v>
      </c>
      <c r="AD48" s="162">
        <f t="shared" si="184"/>
        <v>33.914183998501031</v>
      </c>
      <c r="AE48" s="161">
        <f t="shared" si="17"/>
        <v>1540</v>
      </c>
      <c r="AF48" s="162">
        <f t="shared" ref="AF48:AO48" si="185">IF($AE48=0,0,AF137/$AE48*100)</f>
        <v>6.9480519480519476</v>
      </c>
      <c r="AG48" s="162">
        <f t="shared" si="185"/>
        <v>6.6233766233766227</v>
      </c>
      <c r="AH48" s="162">
        <f t="shared" si="185"/>
        <v>3.3116883116883113</v>
      </c>
      <c r="AI48" s="162">
        <f t="shared" si="185"/>
        <v>10.974025974025974</v>
      </c>
      <c r="AJ48" s="162">
        <f t="shared" si="185"/>
        <v>5.9090909090909092</v>
      </c>
      <c r="AK48" s="162">
        <f t="shared" si="185"/>
        <v>6.0389610389610393</v>
      </c>
      <c r="AL48" s="162">
        <f t="shared" si="185"/>
        <v>6.4935064935064929E-2</v>
      </c>
      <c r="AM48" s="162">
        <f t="shared" si="185"/>
        <v>5.5844155844155843</v>
      </c>
      <c r="AN48" s="162">
        <f t="shared" si="185"/>
        <v>43.18181818181818</v>
      </c>
      <c r="AO48" s="162">
        <f t="shared" si="185"/>
        <v>11.363636363636363</v>
      </c>
      <c r="AP48" s="161">
        <f t="shared" si="19"/>
        <v>6749</v>
      </c>
      <c r="AQ48" s="162">
        <f t="shared" si="177"/>
        <v>39.324344347310713</v>
      </c>
      <c r="AR48" s="162">
        <f t="shared" si="177"/>
        <v>53.104163579789599</v>
      </c>
      <c r="AS48" s="162">
        <f t="shared" si="177"/>
        <v>7.5714920728996882</v>
      </c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59"/>
      <c r="C49" s="27" t="s">
        <v>158</v>
      </c>
      <c r="D49" s="161">
        <f t="shared" si="11"/>
        <v>13273</v>
      </c>
      <c r="E49" s="162">
        <f t="shared" ref="E49:K49" si="186">IF($D49=0,0,E138/$D49*100)</f>
        <v>2.7348753107812853</v>
      </c>
      <c r="F49" s="162">
        <f t="shared" si="186"/>
        <v>9.5080238077299768</v>
      </c>
      <c r="G49" s="162">
        <f t="shared" si="186"/>
        <v>10.58539893015897</v>
      </c>
      <c r="H49" s="162">
        <f t="shared" si="186"/>
        <v>17.064717848263392</v>
      </c>
      <c r="I49" s="162">
        <f t="shared" si="186"/>
        <v>26.520003013636707</v>
      </c>
      <c r="J49" s="162">
        <f t="shared" si="186"/>
        <v>29.880207940932717</v>
      </c>
      <c r="K49" s="162">
        <f t="shared" si="186"/>
        <v>3.7067731484969486</v>
      </c>
      <c r="L49" s="161">
        <f t="shared" si="13"/>
        <v>13211</v>
      </c>
      <c r="M49" s="162">
        <f t="shared" ref="M49:U49" si="187">IF($L49=0,0,M138/$L49*100)</f>
        <v>2.7552796911664523</v>
      </c>
      <c r="N49" s="162">
        <f t="shared" si="187"/>
        <v>3.7393081522973279</v>
      </c>
      <c r="O49" s="162">
        <f t="shared" si="187"/>
        <v>4.7157671637271967</v>
      </c>
      <c r="P49" s="162">
        <f t="shared" si="187"/>
        <v>20.074180607069867</v>
      </c>
      <c r="Q49" s="162">
        <f t="shared" si="187"/>
        <v>22.170918174248733</v>
      </c>
      <c r="R49" s="162">
        <f t="shared" si="187"/>
        <v>17.939595791385965</v>
      </c>
      <c r="S49" s="162">
        <f t="shared" si="187"/>
        <v>17.175081371584287</v>
      </c>
      <c r="T49" s="162">
        <f t="shared" si="187"/>
        <v>9.7191734160926497</v>
      </c>
      <c r="U49" s="162">
        <f t="shared" si="187"/>
        <v>1.7106956324275224</v>
      </c>
      <c r="V49" s="227">
        <f t="shared" si="7"/>
        <v>2.4585483249903737</v>
      </c>
      <c r="W49" s="161">
        <f t="shared" si="15"/>
        <v>11742</v>
      </c>
      <c r="X49" s="162">
        <f t="shared" ref="X49:AD49" si="188">IF($W49=0,0,X138/$W49*100)</f>
        <v>11.309827967978197</v>
      </c>
      <c r="Y49" s="162">
        <f t="shared" si="188"/>
        <v>13.822176801226366</v>
      </c>
      <c r="Z49" s="162">
        <f t="shared" si="188"/>
        <v>21.188894566513373</v>
      </c>
      <c r="AA49" s="162">
        <f t="shared" si="188"/>
        <v>16.743314597172542</v>
      </c>
      <c r="AB49" s="162">
        <f t="shared" si="188"/>
        <v>6.9579288025889969</v>
      </c>
      <c r="AC49" s="162">
        <f t="shared" si="188"/>
        <v>1.9161982626469085</v>
      </c>
      <c r="AD49" s="162">
        <f t="shared" si="188"/>
        <v>28.061659001873618</v>
      </c>
      <c r="AE49" s="161">
        <f t="shared" si="17"/>
        <v>1529</v>
      </c>
      <c r="AF49" s="162">
        <f t="shared" ref="AF49:AO49" si="189">IF($AE49=0,0,AF138/$AE49*100)</f>
        <v>8.502289077828646</v>
      </c>
      <c r="AG49" s="162">
        <f t="shared" si="189"/>
        <v>7.3904512753433611</v>
      </c>
      <c r="AH49" s="162">
        <f t="shared" si="189"/>
        <v>2.8122956180510137</v>
      </c>
      <c r="AI49" s="162">
        <f t="shared" si="189"/>
        <v>9.6795291039895357</v>
      </c>
      <c r="AJ49" s="162">
        <f t="shared" si="189"/>
        <v>7.5866579463701758</v>
      </c>
      <c r="AK49" s="162">
        <f t="shared" si="189"/>
        <v>6.6710268149117073</v>
      </c>
      <c r="AL49" s="162">
        <f t="shared" si="189"/>
        <v>0.19620667102681491</v>
      </c>
      <c r="AM49" s="162">
        <f t="shared" si="189"/>
        <v>5.4937867887508176</v>
      </c>
      <c r="AN49" s="162">
        <f t="shared" si="189"/>
        <v>39.306736429038587</v>
      </c>
      <c r="AO49" s="162">
        <f t="shared" si="189"/>
        <v>12.36102027468934</v>
      </c>
      <c r="AP49" s="161">
        <f t="shared" si="19"/>
        <v>8876</v>
      </c>
      <c r="AQ49" s="162">
        <f t="shared" si="177"/>
        <v>28.920684993240197</v>
      </c>
      <c r="AR49" s="162">
        <f t="shared" si="177"/>
        <v>65.468679585398831</v>
      </c>
      <c r="AS49" s="162">
        <f t="shared" si="177"/>
        <v>5.610635421360973</v>
      </c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59"/>
      <c r="C50" s="27" t="s">
        <v>159</v>
      </c>
      <c r="D50" s="161">
        <f t="shared" si="11"/>
        <v>13349</v>
      </c>
      <c r="E50" s="162">
        <f t="shared" ref="E50:K50" si="190">IF($D50=0,0,E139/$D50*100)</f>
        <v>1.8578170649486854</v>
      </c>
      <c r="F50" s="162">
        <f t="shared" si="190"/>
        <v>7.6485129972282575</v>
      </c>
      <c r="G50" s="162">
        <f t="shared" si="190"/>
        <v>9.2216645441606104</v>
      </c>
      <c r="H50" s="162">
        <f t="shared" si="190"/>
        <v>17.829050865233352</v>
      </c>
      <c r="I50" s="162">
        <f t="shared" si="190"/>
        <v>28.751217319649413</v>
      </c>
      <c r="J50" s="162">
        <f t="shared" si="190"/>
        <v>32.534272230129595</v>
      </c>
      <c r="K50" s="162">
        <f t="shared" si="190"/>
        <v>2.1574649786500864</v>
      </c>
      <c r="L50" s="161">
        <f t="shared" si="13"/>
        <v>13450</v>
      </c>
      <c r="M50" s="162">
        <f t="shared" ref="M50:U50" si="191">IF($L50=0,0,M139/$L50*100)</f>
        <v>3.4572490706319701</v>
      </c>
      <c r="N50" s="162">
        <f t="shared" si="191"/>
        <v>4.9442379182156131</v>
      </c>
      <c r="O50" s="162">
        <f t="shared" si="191"/>
        <v>5.6208178438661704</v>
      </c>
      <c r="P50" s="162">
        <f t="shared" si="191"/>
        <v>21.286245353159853</v>
      </c>
      <c r="Q50" s="162">
        <f t="shared" si="191"/>
        <v>20.631970260223049</v>
      </c>
      <c r="R50" s="162">
        <f t="shared" si="191"/>
        <v>17.070631970260223</v>
      </c>
      <c r="S50" s="162">
        <f t="shared" si="191"/>
        <v>15.501858736059479</v>
      </c>
      <c r="T50" s="162">
        <f t="shared" si="191"/>
        <v>10.215613382899628</v>
      </c>
      <c r="U50" s="162">
        <f t="shared" si="191"/>
        <v>1.2713754646840147</v>
      </c>
      <c r="V50" s="227">
        <f t="shared" si="7"/>
        <v>2.3733997288952482</v>
      </c>
      <c r="W50" s="161">
        <f t="shared" si="15"/>
        <v>11060</v>
      </c>
      <c r="X50" s="162">
        <f t="shared" ref="X50:AD50" si="192">IF($W50=0,0,X139/$W50*100)</f>
        <v>12.233273056057866</v>
      </c>
      <c r="Y50" s="162">
        <f t="shared" si="192"/>
        <v>14.10488245931284</v>
      </c>
      <c r="Z50" s="162">
        <f t="shared" si="192"/>
        <v>20.804701627486438</v>
      </c>
      <c r="AA50" s="162">
        <f t="shared" si="192"/>
        <v>15.813743218806508</v>
      </c>
      <c r="AB50" s="162">
        <f t="shared" si="192"/>
        <v>7.0614828209764919</v>
      </c>
      <c r="AC50" s="162">
        <f t="shared" si="192"/>
        <v>2.4141048824593128</v>
      </c>
      <c r="AD50" s="162">
        <f t="shared" si="192"/>
        <v>27.567811934900543</v>
      </c>
      <c r="AE50" s="161">
        <f t="shared" si="17"/>
        <v>1893</v>
      </c>
      <c r="AF50" s="162">
        <f t="shared" ref="AF50:AO50" si="193">IF($AE50=0,0,AF139/$AE50*100)</f>
        <v>7.8182778658214476</v>
      </c>
      <c r="AG50" s="162">
        <f t="shared" si="193"/>
        <v>5.7580559957739039</v>
      </c>
      <c r="AH50" s="162">
        <f t="shared" si="193"/>
        <v>3.1167459059693607</v>
      </c>
      <c r="AI50" s="162">
        <f t="shared" si="193"/>
        <v>9.7200211304807187</v>
      </c>
      <c r="AJ50" s="162">
        <f t="shared" si="193"/>
        <v>7.7654516640253561</v>
      </c>
      <c r="AK50" s="162">
        <f t="shared" si="193"/>
        <v>6.0221870047543584</v>
      </c>
      <c r="AL50" s="162">
        <f t="shared" si="193"/>
        <v>0.52826201796090866</v>
      </c>
      <c r="AM50" s="162">
        <f t="shared" si="193"/>
        <v>5.1769677760169044</v>
      </c>
      <c r="AN50" s="162">
        <f t="shared" si="193"/>
        <v>42.630744849445321</v>
      </c>
      <c r="AO50" s="162">
        <f t="shared" si="193"/>
        <v>11.463285789751716</v>
      </c>
      <c r="AP50" s="161">
        <f t="shared" si="19"/>
        <v>9641</v>
      </c>
      <c r="AQ50" s="162">
        <f t="shared" si="177"/>
        <v>16.74100197074992</v>
      </c>
      <c r="AR50" s="162">
        <f t="shared" si="177"/>
        <v>76.755523285966191</v>
      </c>
      <c r="AS50" s="162">
        <f t="shared" si="177"/>
        <v>6.503474743283892</v>
      </c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59"/>
      <c r="C51" s="27" t="s">
        <v>160</v>
      </c>
      <c r="D51" s="161">
        <f t="shared" si="11"/>
        <v>11868</v>
      </c>
      <c r="E51" s="162">
        <f t="shared" ref="E51:K51" si="194">IF($D51=0,0,E140/$D51*100)</f>
        <v>1.5756656555443209</v>
      </c>
      <c r="F51" s="162">
        <f t="shared" si="194"/>
        <v>6.243680485338726</v>
      </c>
      <c r="G51" s="162">
        <f t="shared" si="194"/>
        <v>7.7350859453993932</v>
      </c>
      <c r="H51" s="162">
        <f t="shared" si="194"/>
        <v>16.270643747893494</v>
      </c>
      <c r="I51" s="162">
        <f t="shared" si="194"/>
        <v>30.915065722952477</v>
      </c>
      <c r="J51" s="162">
        <f t="shared" si="194"/>
        <v>36.417256488035058</v>
      </c>
      <c r="K51" s="162">
        <f t="shared" si="194"/>
        <v>0.84260195483653533</v>
      </c>
      <c r="L51" s="161">
        <f t="shared" si="13"/>
        <v>11547</v>
      </c>
      <c r="M51" s="162">
        <f t="shared" ref="M51:U51" si="195">IF($L51=0,0,M140/$L51*100)</f>
        <v>5.5252446522906382</v>
      </c>
      <c r="N51" s="162">
        <f t="shared" si="195"/>
        <v>6.0448601368320771</v>
      </c>
      <c r="O51" s="162">
        <f t="shared" si="195"/>
        <v>6.7203602667359492</v>
      </c>
      <c r="P51" s="162">
        <f t="shared" si="195"/>
        <v>21.460119511561444</v>
      </c>
      <c r="Q51" s="162">
        <f t="shared" si="195"/>
        <v>19.390317831471378</v>
      </c>
      <c r="R51" s="162">
        <f t="shared" si="195"/>
        <v>15.614445310470252</v>
      </c>
      <c r="S51" s="162">
        <f t="shared" si="195"/>
        <v>14.852342599809473</v>
      </c>
      <c r="T51" s="162">
        <f t="shared" si="195"/>
        <v>9.3790594959729798</v>
      </c>
      <c r="U51" s="162">
        <f t="shared" si="195"/>
        <v>1.0132501948558068</v>
      </c>
      <c r="V51" s="227">
        <f t="shared" si="7"/>
        <v>2.2465223097112861</v>
      </c>
      <c r="W51" s="161">
        <f t="shared" si="15"/>
        <v>10738</v>
      </c>
      <c r="X51" s="162">
        <f t="shared" ref="X51:AD51" si="196">IF($W51=0,0,X140/$W51*100)</f>
        <v>13.717638293909481</v>
      </c>
      <c r="Y51" s="162">
        <f t="shared" si="196"/>
        <v>14.937604768113244</v>
      </c>
      <c r="Z51" s="162">
        <f t="shared" si="196"/>
        <v>22.844105047494878</v>
      </c>
      <c r="AA51" s="162">
        <f t="shared" si="196"/>
        <v>16.008567703482957</v>
      </c>
      <c r="AB51" s="162">
        <f t="shared" si="196"/>
        <v>5.7366362451108213</v>
      </c>
      <c r="AC51" s="162">
        <f t="shared" si="196"/>
        <v>2.0022350530825106</v>
      </c>
      <c r="AD51" s="162">
        <f t="shared" si="196"/>
        <v>24.753212888806107</v>
      </c>
      <c r="AE51" s="161">
        <f t="shared" si="17"/>
        <v>1238</v>
      </c>
      <c r="AF51" s="162">
        <f t="shared" ref="AF51:AO51" si="197">IF($AE51=0,0,AF140/$AE51*100)</f>
        <v>8.3198707592891754</v>
      </c>
      <c r="AG51" s="162">
        <f t="shared" si="197"/>
        <v>6.8659127625201934</v>
      </c>
      <c r="AH51" s="162">
        <f t="shared" si="197"/>
        <v>2.5040387722132471</v>
      </c>
      <c r="AI51" s="162">
        <f t="shared" si="197"/>
        <v>10.258481421647819</v>
      </c>
      <c r="AJ51" s="162">
        <f t="shared" si="197"/>
        <v>7.4313408723747978</v>
      </c>
      <c r="AK51" s="162">
        <f t="shared" si="197"/>
        <v>5.1696284329563813</v>
      </c>
      <c r="AL51" s="162">
        <f t="shared" si="197"/>
        <v>0.48465266558966075</v>
      </c>
      <c r="AM51" s="162">
        <f t="shared" si="197"/>
        <v>5.9773828756058158</v>
      </c>
      <c r="AN51" s="162">
        <f t="shared" si="197"/>
        <v>40.630048465266562</v>
      </c>
      <c r="AO51" s="162">
        <f t="shared" si="197"/>
        <v>12.358642972536348</v>
      </c>
      <c r="AP51" s="161">
        <f t="shared" si="19"/>
        <v>9813</v>
      </c>
      <c r="AQ51" s="162">
        <f t="shared" si="177"/>
        <v>8.5906450626719657</v>
      </c>
      <c r="AR51" s="162">
        <f t="shared" si="177"/>
        <v>87.200652196066443</v>
      </c>
      <c r="AS51" s="162">
        <f t="shared" si="177"/>
        <v>4.2087027412615923</v>
      </c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59"/>
      <c r="C52" s="27" t="s">
        <v>161</v>
      </c>
      <c r="D52" s="161">
        <f t="shared" si="11"/>
        <v>7173</v>
      </c>
      <c r="E52" s="162">
        <f t="shared" ref="E52:K52" si="198">IF($D52=0,0,E141/$D52*100)</f>
        <v>1.1152934615920813</v>
      </c>
      <c r="F52" s="162">
        <f t="shared" si="198"/>
        <v>4.2520563223198105</v>
      </c>
      <c r="G52" s="162">
        <f t="shared" si="198"/>
        <v>7.6118778753659564</v>
      </c>
      <c r="H52" s="162">
        <f t="shared" si="198"/>
        <v>16.799107765230726</v>
      </c>
      <c r="I52" s="162">
        <f t="shared" si="198"/>
        <v>30.600864352432733</v>
      </c>
      <c r="J52" s="162">
        <f t="shared" si="198"/>
        <v>37.069566429666807</v>
      </c>
      <c r="K52" s="162">
        <f t="shared" si="198"/>
        <v>2.5512337933918863</v>
      </c>
      <c r="L52" s="161">
        <f t="shared" si="13"/>
        <v>7047</v>
      </c>
      <c r="M52" s="162">
        <f t="shared" ref="M52:U52" si="199">IF($L52=0,0,M141/$L52*100)</f>
        <v>5.4349368525613739</v>
      </c>
      <c r="N52" s="162">
        <f t="shared" si="199"/>
        <v>7.7195969916276432</v>
      </c>
      <c r="O52" s="162">
        <f t="shared" si="199"/>
        <v>7.123598694479921</v>
      </c>
      <c r="P52" s="162">
        <f t="shared" si="199"/>
        <v>21.626223925074502</v>
      </c>
      <c r="Q52" s="162">
        <f t="shared" si="199"/>
        <v>19.554420320703848</v>
      </c>
      <c r="R52" s="162">
        <f t="shared" si="199"/>
        <v>14.14786433943522</v>
      </c>
      <c r="S52" s="162">
        <f t="shared" si="199"/>
        <v>13.722151270043989</v>
      </c>
      <c r="T52" s="162">
        <f t="shared" si="199"/>
        <v>8.7696892294593454</v>
      </c>
      <c r="U52" s="162">
        <f t="shared" si="199"/>
        <v>1.9015183766141621</v>
      </c>
      <c r="V52" s="227">
        <f t="shared" si="7"/>
        <v>2.1604223925936643</v>
      </c>
      <c r="W52" s="161">
        <f t="shared" si="15"/>
        <v>6276</v>
      </c>
      <c r="X52" s="162">
        <f t="shared" ref="X52:AD52" si="200">IF($W52=0,0,X141/$W52*100)</f>
        <v>11.59974506054812</v>
      </c>
      <c r="Y52" s="162">
        <f t="shared" si="200"/>
        <v>15.280433397068197</v>
      </c>
      <c r="Z52" s="162">
        <f t="shared" si="200"/>
        <v>23.948374760994266</v>
      </c>
      <c r="AA52" s="162">
        <f t="shared" si="200"/>
        <v>18.148502230720204</v>
      </c>
      <c r="AB52" s="162">
        <f t="shared" si="200"/>
        <v>7.0905035054174625</v>
      </c>
      <c r="AC52" s="162">
        <f t="shared" si="200"/>
        <v>1.5455704270235819</v>
      </c>
      <c r="AD52" s="162">
        <f t="shared" si="200"/>
        <v>22.386870618228173</v>
      </c>
      <c r="AE52" s="161">
        <f t="shared" si="17"/>
        <v>946</v>
      </c>
      <c r="AF52" s="162">
        <f t="shared" ref="AF52:AO52" si="201">IF($AE52=0,0,AF141/$AE52*100)</f>
        <v>8.7737843551797035</v>
      </c>
      <c r="AG52" s="162">
        <f t="shared" si="201"/>
        <v>8.0338266384777999</v>
      </c>
      <c r="AH52" s="162">
        <f t="shared" si="201"/>
        <v>1.7970401691331923</v>
      </c>
      <c r="AI52" s="162">
        <f t="shared" si="201"/>
        <v>9.9365750528541223</v>
      </c>
      <c r="AJ52" s="162">
        <f t="shared" si="201"/>
        <v>6.8710359408033828</v>
      </c>
      <c r="AK52" s="162">
        <f t="shared" si="201"/>
        <v>4.6511627906976747</v>
      </c>
      <c r="AL52" s="162">
        <f t="shared" si="201"/>
        <v>0.21141649048625794</v>
      </c>
      <c r="AM52" s="162">
        <f t="shared" si="201"/>
        <v>5.8139534883720927</v>
      </c>
      <c r="AN52" s="162">
        <f t="shared" si="201"/>
        <v>39.323467230443974</v>
      </c>
      <c r="AO52" s="162">
        <f t="shared" si="201"/>
        <v>14.587737843551796</v>
      </c>
      <c r="AP52" s="161">
        <f t="shared" si="19"/>
        <v>6390</v>
      </c>
      <c r="AQ52" s="162">
        <f t="shared" si="177"/>
        <v>3.896713615023474</v>
      </c>
      <c r="AR52" s="162">
        <f t="shared" si="177"/>
        <v>93.583724569640054</v>
      </c>
      <c r="AS52" s="162">
        <f t="shared" si="177"/>
        <v>2.5195618153364632</v>
      </c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59"/>
      <c r="C53" s="27" t="s">
        <v>162</v>
      </c>
      <c r="D53" s="161">
        <f t="shared" si="11"/>
        <v>9973</v>
      </c>
      <c r="E53" s="162">
        <f t="shared" ref="E53:K53" si="202">IF($D53=0,0,E142/$D53*100)</f>
        <v>1.1330592600020055</v>
      </c>
      <c r="F53" s="162">
        <f t="shared" si="202"/>
        <v>4.8230221598315453</v>
      </c>
      <c r="G53" s="162">
        <f t="shared" si="202"/>
        <v>7.9815501855008524</v>
      </c>
      <c r="H53" s="162">
        <f t="shared" si="202"/>
        <v>16.75523914569337</v>
      </c>
      <c r="I53" s="162">
        <f t="shared" si="202"/>
        <v>29.39937832146796</v>
      </c>
      <c r="J53" s="162">
        <f t="shared" si="202"/>
        <v>38.072796550686853</v>
      </c>
      <c r="K53" s="162">
        <f t="shared" si="202"/>
        <v>1.8349543768174068</v>
      </c>
      <c r="L53" s="161">
        <f t="shared" si="13"/>
        <v>9993</v>
      </c>
      <c r="M53" s="162">
        <f t="shared" ref="M53:U53" si="203">IF($L53=0,0,M142/$L53*100)</f>
        <v>6.8447913539477625</v>
      </c>
      <c r="N53" s="162">
        <f t="shared" si="203"/>
        <v>8.0856599619733807</v>
      </c>
      <c r="O53" s="162">
        <f t="shared" si="203"/>
        <v>7.8054638246772736</v>
      </c>
      <c r="P53" s="162">
        <f t="shared" si="203"/>
        <v>21.394976483538478</v>
      </c>
      <c r="Q53" s="162">
        <f t="shared" si="203"/>
        <v>18.012608826178326</v>
      </c>
      <c r="R53" s="162">
        <f t="shared" si="203"/>
        <v>13.799659761833283</v>
      </c>
      <c r="S53" s="162">
        <f t="shared" si="203"/>
        <v>14.860402281597118</v>
      </c>
      <c r="T53" s="162">
        <f t="shared" si="203"/>
        <v>8.9262483738617036</v>
      </c>
      <c r="U53" s="162">
        <f t="shared" si="203"/>
        <v>0.27018913239267489</v>
      </c>
      <c r="V53" s="227">
        <f t="shared" si="7"/>
        <v>2.1430864940798715</v>
      </c>
      <c r="W53" s="161">
        <f t="shared" si="15"/>
        <v>8819</v>
      </c>
      <c r="X53" s="162">
        <f t="shared" ref="X53:AD53" si="204">IF($W53=0,0,X142/$W53*100)</f>
        <v>16.010885587935139</v>
      </c>
      <c r="Y53" s="162">
        <f t="shared" si="204"/>
        <v>13.879124617303548</v>
      </c>
      <c r="Z53" s="162">
        <f t="shared" si="204"/>
        <v>21.396983785009638</v>
      </c>
      <c r="AA53" s="162">
        <f t="shared" si="204"/>
        <v>16.135616283025286</v>
      </c>
      <c r="AB53" s="162">
        <f t="shared" si="204"/>
        <v>6.6107268397777528</v>
      </c>
      <c r="AC53" s="162">
        <f t="shared" si="204"/>
        <v>2.0297085837396529</v>
      </c>
      <c r="AD53" s="162">
        <f t="shared" si="204"/>
        <v>23.936954303208978</v>
      </c>
      <c r="AE53" s="161">
        <f t="shared" si="17"/>
        <v>916</v>
      </c>
      <c r="AF53" s="162">
        <f t="shared" ref="AF53:AO53" si="205">IF($AE53=0,0,AF142/$AE53*100)</f>
        <v>4.4759825327510914</v>
      </c>
      <c r="AG53" s="162">
        <f t="shared" si="205"/>
        <v>6.9868995633187767</v>
      </c>
      <c r="AH53" s="162">
        <f t="shared" si="205"/>
        <v>0.65502183406113534</v>
      </c>
      <c r="AI53" s="162">
        <f t="shared" si="205"/>
        <v>11.026200873362445</v>
      </c>
      <c r="AJ53" s="162">
        <f t="shared" si="205"/>
        <v>7.6419213973799121</v>
      </c>
      <c r="AK53" s="162">
        <f t="shared" si="205"/>
        <v>8.0786026200873362</v>
      </c>
      <c r="AL53" s="162">
        <f t="shared" si="205"/>
        <v>0.21834061135371177</v>
      </c>
      <c r="AM53" s="162">
        <f t="shared" si="205"/>
        <v>8.9519650655021827</v>
      </c>
      <c r="AN53" s="162">
        <f t="shared" si="205"/>
        <v>42.358078602620083</v>
      </c>
      <c r="AO53" s="162">
        <f t="shared" si="205"/>
        <v>9.606986899563319</v>
      </c>
      <c r="AP53" s="161">
        <f t="shared" si="19"/>
        <v>9687</v>
      </c>
      <c r="AQ53" s="162">
        <f t="shared" si="177"/>
        <v>2.1472075978114997</v>
      </c>
      <c r="AR53" s="162">
        <f t="shared" si="177"/>
        <v>94.817797047589565</v>
      </c>
      <c r="AS53" s="162">
        <f t="shared" si="177"/>
        <v>3.034995354598947</v>
      </c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59"/>
      <c r="C54" s="27" t="s">
        <v>163</v>
      </c>
      <c r="D54" s="161">
        <f t="shared" si="11"/>
        <v>9210</v>
      </c>
      <c r="E54" s="162">
        <f t="shared" ref="E54:K54" si="206">IF($D54=0,0,E143/$D54*100)</f>
        <v>1.216069489685125</v>
      </c>
      <c r="F54" s="162">
        <f t="shared" si="206"/>
        <v>4.6254071661237788</v>
      </c>
      <c r="G54" s="162">
        <f t="shared" si="206"/>
        <v>8.241042345276874</v>
      </c>
      <c r="H54" s="162">
        <f t="shared" si="206"/>
        <v>16.547231270358306</v>
      </c>
      <c r="I54" s="162">
        <f t="shared" si="206"/>
        <v>32.931596091205215</v>
      </c>
      <c r="J54" s="162">
        <f t="shared" si="206"/>
        <v>34.701411509229096</v>
      </c>
      <c r="K54" s="162">
        <f t="shared" si="206"/>
        <v>1.7372421281216071</v>
      </c>
      <c r="L54" s="161">
        <f t="shared" si="13"/>
        <v>8796</v>
      </c>
      <c r="M54" s="162">
        <f t="shared" ref="M54:U54" si="207">IF($L54=0,0,M143/$L54*100)</f>
        <v>8.4242837653478855</v>
      </c>
      <c r="N54" s="162">
        <f t="shared" si="207"/>
        <v>8.4129149613460665</v>
      </c>
      <c r="O54" s="162">
        <f t="shared" si="207"/>
        <v>8.7767166894042745</v>
      </c>
      <c r="P54" s="162">
        <f t="shared" si="207"/>
        <v>19.611186903137789</v>
      </c>
      <c r="Q54" s="162">
        <f t="shared" si="207"/>
        <v>16.575716234652116</v>
      </c>
      <c r="R54" s="162">
        <f t="shared" si="207"/>
        <v>13.210550250113688</v>
      </c>
      <c r="S54" s="162">
        <f t="shared" si="207"/>
        <v>13.960891314233741</v>
      </c>
      <c r="T54" s="162">
        <f t="shared" si="207"/>
        <v>9.6293769895407006</v>
      </c>
      <c r="U54" s="162">
        <f t="shared" si="207"/>
        <v>1.3983628922237379</v>
      </c>
      <c r="V54" s="227">
        <f t="shared" si="7"/>
        <v>2.112706099388908</v>
      </c>
      <c r="W54" s="161">
        <f t="shared" si="15"/>
        <v>8800</v>
      </c>
      <c r="X54" s="162">
        <f t="shared" ref="X54:AD54" si="208">IF($W54=0,0,X143/$W54*100)</f>
        <v>18.204545454545453</v>
      </c>
      <c r="Y54" s="162">
        <f t="shared" si="208"/>
        <v>11.556818181818182</v>
      </c>
      <c r="Z54" s="162">
        <f t="shared" si="208"/>
        <v>17.920454545454547</v>
      </c>
      <c r="AA54" s="162">
        <f t="shared" si="208"/>
        <v>14.147727272727273</v>
      </c>
      <c r="AB54" s="162">
        <f t="shared" si="208"/>
        <v>6.4431818181818183</v>
      </c>
      <c r="AC54" s="162">
        <f t="shared" si="208"/>
        <v>2.375</v>
      </c>
      <c r="AD54" s="162">
        <f t="shared" si="208"/>
        <v>29.352272727272727</v>
      </c>
      <c r="AE54" s="161">
        <f t="shared" si="17"/>
        <v>1087</v>
      </c>
      <c r="AF54" s="162">
        <f t="shared" ref="AF54:AO54" si="209">IF($AE54=0,0,AF143/$AE54*100)</f>
        <v>7.727690892364306</v>
      </c>
      <c r="AG54" s="162">
        <f t="shared" si="209"/>
        <v>9.1076356945722168</v>
      </c>
      <c r="AH54" s="162">
        <f t="shared" si="209"/>
        <v>2.3919043238270472</v>
      </c>
      <c r="AI54" s="162">
        <f t="shared" si="209"/>
        <v>8.5556577736890524</v>
      </c>
      <c r="AJ54" s="162">
        <f t="shared" si="209"/>
        <v>7.8196872125115</v>
      </c>
      <c r="AK54" s="162">
        <f t="shared" si="209"/>
        <v>5.795768169273229</v>
      </c>
      <c r="AL54" s="162">
        <f t="shared" si="209"/>
        <v>0.18399264029438822</v>
      </c>
      <c r="AM54" s="162">
        <f t="shared" si="209"/>
        <v>5.3357865685372579</v>
      </c>
      <c r="AN54" s="162">
        <f t="shared" si="209"/>
        <v>38.546458141674336</v>
      </c>
      <c r="AO54" s="162">
        <f t="shared" si="209"/>
        <v>14.535418583256671</v>
      </c>
      <c r="AP54" s="161">
        <f t="shared" si="19"/>
        <v>9025</v>
      </c>
      <c r="AQ54" s="162">
        <f t="shared" si="177"/>
        <v>0.70914127423822715</v>
      </c>
      <c r="AR54" s="162">
        <f t="shared" si="177"/>
        <v>93.87257617728531</v>
      </c>
      <c r="AS54" s="162">
        <f t="shared" si="177"/>
        <v>5.4182825484764541</v>
      </c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59"/>
      <c r="C55" s="27" t="s">
        <v>164</v>
      </c>
      <c r="D55" s="161">
        <f t="shared" si="11"/>
        <v>3971</v>
      </c>
      <c r="E55" s="162">
        <f t="shared" ref="E55:K55" si="210">IF($D55=0,0,E144/$D55*100)</f>
        <v>0.70511206245278268</v>
      </c>
      <c r="F55" s="162">
        <f t="shared" si="210"/>
        <v>4.255854948375724</v>
      </c>
      <c r="G55" s="162">
        <f t="shared" si="210"/>
        <v>7.6051372450264418</v>
      </c>
      <c r="H55" s="162">
        <f t="shared" si="210"/>
        <v>15.311004784688995</v>
      </c>
      <c r="I55" s="162">
        <f t="shared" si="210"/>
        <v>28.60740367665575</v>
      </c>
      <c r="J55" s="162">
        <f t="shared" si="210"/>
        <v>33.971291866028707</v>
      </c>
      <c r="K55" s="162">
        <f t="shared" si="210"/>
        <v>9.5441954167715934</v>
      </c>
      <c r="L55" s="161">
        <f t="shared" si="13"/>
        <v>3765</v>
      </c>
      <c r="M55" s="162">
        <f t="shared" ref="M55:U55" si="211">IF($L55=0,0,M144/$L55*100)</f>
        <v>10.916334661354583</v>
      </c>
      <c r="N55" s="162">
        <f t="shared" si="211"/>
        <v>6.9853917662682603</v>
      </c>
      <c r="O55" s="162">
        <f t="shared" si="211"/>
        <v>6.4541832669322714</v>
      </c>
      <c r="P55" s="162">
        <f t="shared" si="211"/>
        <v>18.432934926958829</v>
      </c>
      <c r="Q55" s="162">
        <f t="shared" si="211"/>
        <v>15.378486055776893</v>
      </c>
      <c r="R55" s="162">
        <f t="shared" si="211"/>
        <v>12.48339973439575</v>
      </c>
      <c r="S55" s="162">
        <f t="shared" si="211"/>
        <v>14.289508632138116</v>
      </c>
      <c r="T55" s="162">
        <f t="shared" si="211"/>
        <v>12.058432934926959</v>
      </c>
      <c r="U55" s="162">
        <f t="shared" si="211"/>
        <v>3.00132802124834</v>
      </c>
      <c r="V55" s="227">
        <f t="shared" si="7"/>
        <v>2.1975972070098577</v>
      </c>
      <c r="W55" s="161">
        <f t="shared" si="15"/>
        <v>3587</v>
      </c>
      <c r="X55" s="162">
        <f t="shared" ref="X55:AD55" si="212">IF($W55=0,0,X144/$W55*100)</f>
        <v>23.696682464454977</v>
      </c>
      <c r="Y55" s="162">
        <f t="shared" si="212"/>
        <v>13.576805129634792</v>
      </c>
      <c r="Z55" s="162">
        <f t="shared" si="212"/>
        <v>17.591301923613049</v>
      </c>
      <c r="AA55" s="162">
        <f t="shared" si="212"/>
        <v>13.270142180094787</v>
      </c>
      <c r="AB55" s="162">
        <f t="shared" si="212"/>
        <v>6.3284081405073884</v>
      </c>
      <c r="AC55" s="162">
        <f t="shared" si="212"/>
        <v>2.4533035963200445</v>
      </c>
      <c r="AD55" s="162">
        <f t="shared" si="212"/>
        <v>23.083356565374967</v>
      </c>
      <c r="AE55" s="161">
        <f t="shared" si="17"/>
        <v>603</v>
      </c>
      <c r="AF55" s="162">
        <f t="shared" ref="AF55:AO55" si="213">IF($AE55=0,0,AF144/$AE55*100)</f>
        <v>8.7893864013267002</v>
      </c>
      <c r="AG55" s="162">
        <f t="shared" si="213"/>
        <v>8.1260364842454393</v>
      </c>
      <c r="AH55" s="162">
        <f t="shared" si="213"/>
        <v>2.6533996683250414</v>
      </c>
      <c r="AI55" s="162">
        <f t="shared" si="213"/>
        <v>10.281923714759536</v>
      </c>
      <c r="AJ55" s="162">
        <f t="shared" si="213"/>
        <v>6.6334991708126037</v>
      </c>
      <c r="AK55" s="162">
        <f t="shared" si="213"/>
        <v>4.4776119402985071</v>
      </c>
      <c r="AL55" s="162">
        <f t="shared" si="213"/>
        <v>0.49751243781094528</v>
      </c>
      <c r="AM55" s="162">
        <f t="shared" si="213"/>
        <v>6.467661691542288</v>
      </c>
      <c r="AN55" s="162">
        <f t="shared" si="213"/>
        <v>36.815920398009951</v>
      </c>
      <c r="AO55" s="162">
        <f t="shared" si="213"/>
        <v>15.257048092868988</v>
      </c>
      <c r="AP55" s="161">
        <f t="shared" si="19"/>
        <v>3908</v>
      </c>
      <c r="AQ55" s="162">
        <f t="shared" si="177"/>
        <v>0.33265097236438079</v>
      </c>
      <c r="AR55" s="162">
        <f t="shared" si="177"/>
        <v>94.421699078812694</v>
      </c>
      <c r="AS55" s="162">
        <f t="shared" si="177"/>
        <v>5.2456499488229271</v>
      </c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49"/>
      <c r="C56" s="28" t="s">
        <v>24</v>
      </c>
      <c r="D56" s="164">
        <f t="shared" si="11"/>
        <v>6055</v>
      </c>
      <c r="E56" s="153">
        <f t="shared" ref="E56:K56" si="214">IF($D56=0,0,E145/$D56*100)</f>
        <v>2.6259289843104874</v>
      </c>
      <c r="F56" s="153">
        <f t="shared" si="214"/>
        <v>9.3146160198183328</v>
      </c>
      <c r="G56" s="153">
        <f t="shared" si="214"/>
        <v>10.668868703550785</v>
      </c>
      <c r="H56" s="153">
        <f t="shared" si="214"/>
        <v>17.919075144508671</v>
      </c>
      <c r="I56" s="153">
        <f t="shared" si="214"/>
        <v>28.521882741535919</v>
      </c>
      <c r="J56" s="153">
        <f t="shared" si="214"/>
        <v>28.175061932287367</v>
      </c>
      <c r="K56" s="153">
        <f t="shared" si="214"/>
        <v>2.7745664739884393</v>
      </c>
      <c r="L56" s="164">
        <f t="shared" si="13"/>
        <v>6174</v>
      </c>
      <c r="M56" s="153">
        <f t="shared" ref="M56:U56" si="215">IF($L56=0,0,M145/$L56*100)</f>
        <v>8.4062196307094279</v>
      </c>
      <c r="N56" s="153">
        <f t="shared" si="215"/>
        <v>5.7499190152251378</v>
      </c>
      <c r="O56" s="153">
        <f t="shared" si="215"/>
        <v>5.3773890508584383</v>
      </c>
      <c r="P56" s="153">
        <f t="shared" si="215"/>
        <v>20.505344995140913</v>
      </c>
      <c r="Q56" s="153">
        <f t="shared" si="215"/>
        <v>18.577907353417558</v>
      </c>
      <c r="R56" s="153">
        <f t="shared" si="215"/>
        <v>15.824425008098478</v>
      </c>
      <c r="S56" s="153">
        <f t="shared" si="215"/>
        <v>13.783608681567866</v>
      </c>
      <c r="T56" s="153">
        <f t="shared" si="215"/>
        <v>9.4590217039196638</v>
      </c>
      <c r="U56" s="153">
        <f t="shared" si="215"/>
        <v>2.3161645610625201</v>
      </c>
      <c r="V56" s="229">
        <f t="shared" si="7"/>
        <v>2.2019772840324987</v>
      </c>
      <c r="W56" s="164">
        <f t="shared" si="15"/>
        <v>4785</v>
      </c>
      <c r="X56" s="153">
        <f t="shared" ref="X56:AD56" si="216">IF($W56=0,0,X145/$W56*100)</f>
        <v>14.169278996865204</v>
      </c>
      <c r="Y56" s="153">
        <f t="shared" si="216"/>
        <v>12.434691745036574</v>
      </c>
      <c r="Z56" s="153">
        <f t="shared" si="216"/>
        <v>20.12539184952978</v>
      </c>
      <c r="AA56" s="153">
        <f t="shared" si="216"/>
        <v>13.772204806687565</v>
      </c>
      <c r="AB56" s="153">
        <f t="shared" si="216"/>
        <v>6.5203761755485896</v>
      </c>
      <c r="AC56" s="153">
        <f t="shared" si="216"/>
        <v>1.5673981191222568</v>
      </c>
      <c r="AD56" s="153">
        <f t="shared" si="216"/>
        <v>31.410658307210031</v>
      </c>
      <c r="AE56" s="164">
        <f t="shared" si="17"/>
        <v>338</v>
      </c>
      <c r="AF56" s="153">
        <f t="shared" ref="AF56:AO56" si="217">IF($AE56=0,0,AF145/$AE56*100)</f>
        <v>5.0295857988165684</v>
      </c>
      <c r="AG56" s="153">
        <f t="shared" si="217"/>
        <v>5.9171597633136095</v>
      </c>
      <c r="AH56" s="153">
        <f t="shared" si="217"/>
        <v>2.9585798816568047</v>
      </c>
      <c r="AI56" s="153">
        <f t="shared" si="217"/>
        <v>8.8757396449704142</v>
      </c>
      <c r="AJ56" s="153">
        <f t="shared" si="217"/>
        <v>10.355029585798817</v>
      </c>
      <c r="AK56" s="153">
        <f t="shared" si="217"/>
        <v>7.3964497041420119</v>
      </c>
      <c r="AL56" s="153">
        <f t="shared" si="217"/>
        <v>0</v>
      </c>
      <c r="AM56" s="153">
        <f t="shared" si="217"/>
        <v>5.9171597633136095</v>
      </c>
      <c r="AN56" s="153">
        <f t="shared" si="217"/>
        <v>42.603550295857993</v>
      </c>
      <c r="AO56" s="153">
        <f t="shared" si="217"/>
        <v>10.946745562130179</v>
      </c>
      <c r="AP56" s="164">
        <f t="shared" si="19"/>
        <v>4855</v>
      </c>
      <c r="AQ56" s="153">
        <f t="shared" si="177"/>
        <v>16.807415036045313</v>
      </c>
      <c r="AR56" s="153">
        <f t="shared" si="177"/>
        <v>67.37384140061792</v>
      </c>
      <c r="AS56" s="153">
        <f t="shared" si="177"/>
        <v>15.818743563336765</v>
      </c>
      <c r="AT56" s="34"/>
      <c r="AU56" s="34"/>
      <c r="AV56" s="34"/>
      <c r="AW56" s="34"/>
      <c r="AX56" s="34"/>
      <c r="AY56" s="34"/>
    </row>
    <row r="57" spans="1:51" ht="15" customHeight="1" x14ac:dyDescent="0.15">
      <c r="A57" s="159" t="s">
        <v>153</v>
      </c>
      <c r="B57" s="160" t="s">
        <v>12</v>
      </c>
      <c r="C57" s="27" t="s">
        <v>155</v>
      </c>
      <c r="D57" s="161">
        <f t="shared" si="11"/>
        <v>7909</v>
      </c>
      <c r="E57" s="162">
        <f t="shared" ref="E57:K57" si="218">IF($D57=0,0,E146/$D57*100)</f>
        <v>0.36667088127449743</v>
      </c>
      <c r="F57" s="162">
        <f t="shared" si="218"/>
        <v>5.6897205715008221</v>
      </c>
      <c r="G57" s="162">
        <f t="shared" si="218"/>
        <v>10.456442028069288</v>
      </c>
      <c r="H57" s="162">
        <f t="shared" si="218"/>
        <v>17.688709065621445</v>
      </c>
      <c r="I57" s="162">
        <f t="shared" si="218"/>
        <v>27.512959919079528</v>
      </c>
      <c r="J57" s="162">
        <f t="shared" si="218"/>
        <v>37.223416361107596</v>
      </c>
      <c r="K57" s="162">
        <f t="shared" si="218"/>
        <v>1.0620811733468201</v>
      </c>
      <c r="L57" s="161">
        <f t="shared" si="13"/>
        <v>7637</v>
      </c>
      <c r="M57" s="162">
        <f t="shared" ref="M57:U57" si="219">IF($L57=0,0,M146/$L57*100)</f>
        <v>32.774649731569987</v>
      </c>
      <c r="N57" s="162">
        <f t="shared" si="219"/>
        <v>7.5029461830561734</v>
      </c>
      <c r="O57" s="162">
        <f t="shared" si="219"/>
        <v>5.198376325782375</v>
      </c>
      <c r="P57" s="162">
        <f t="shared" si="219"/>
        <v>15.372528479769542</v>
      </c>
      <c r="Q57" s="162">
        <f t="shared" si="219"/>
        <v>10.933612675134215</v>
      </c>
      <c r="R57" s="162">
        <f t="shared" si="219"/>
        <v>9.7551394526646593</v>
      </c>
      <c r="S57" s="162">
        <f t="shared" si="219"/>
        <v>10.632447296058661</v>
      </c>
      <c r="T57" s="162">
        <f t="shared" si="219"/>
        <v>7.6076993583868004</v>
      </c>
      <c r="U57" s="162">
        <f t="shared" si="219"/>
        <v>0.22260049757758282</v>
      </c>
      <c r="V57" s="227">
        <f t="shared" si="7"/>
        <v>1.5543143044619423</v>
      </c>
      <c r="W57" s="161">
        <f t="shared" si="15"/>
        <v>7156</v>
      </c>
      <c r="X57" s="162">
        <f t="shared" ref="X57:AD57" si="220">IF($W57=0,0,X146/$W57*100)</f>
        <v>28.870877585243154</v>
      </c>
      <c r="Y57" s="162">
        <f t="shared" si="220"/>
        <v>6.6657350475125758</v>
      </c>
      <c r="Z57" s="162">
        <f t="shared" si="220"/>
        <v>12.22750139742873</v>
      </c>
      <c r="AA57" s="162">
        <f t="shared" si="220"/>
        <v>11.109558412520961</v>
      </c>
      <c r="AB57" s="162">
        <f t="shared" si="220"/>
        <v>7.1548351034097264</v>
      </c>
      <c r="AC57" s="162">
        <f t="shared" si="220"/>
        <v>1.8306316377864729</v>
      </c>
      <c r="AD57" s="162">
        <f t="shared" si="220"/>
        <v>32.140860816098375</v>
      </c>
      <c r="AE57" s="161">
        <f t="shared" si="17"/>
        <v>697</v>
      </c>
      <c r="AF57" s="162">
        <f t="shared" ref="AF57:AO57" si="221">IF($AE57=0,0,AF146/$AE57*100)</f>
        <v>8.8952654232424688</v>
      </c>
      <c r="AG57" s="162">
        <f t="shared" si="221"/>
        <v>8.7517934002869442</v>
      </c>
      <c r="AH57" s="162">
        <f t="shared" si="221"/>
        <v>1.4347202295552368</v>
      </c>
      <c r="AI57" s="162">
        <f t="shared" si="221"/>
        <v>9.3256814921090392</v>
      </c>
      <c r="AJ57" s="162">
        <f t="shared" si="221"/>
        <v>6.3127690100430414</v>
      </c>
      <c r="AK57" s="162">
        <f t="shared" si="221"/>
        <v>4.734576757532281</v>
      </c>
      <c r="AL57" s="162">
        <f t="shared" si="221"/>
        <v>0</v>
      </c>
      <c r="AM57" s="162">
        <f t="shared" si="221"/>
        <v>7.0301291248206592</v>
      </c>
      <c r="AN57" s="162">
        <f t="shared" si="221"/>
        <v>39.454806312769009</v>
      </c>
      <c r="AO57" s="162">
        <f t="shared" si="221"/>
        <v>14.060258249641318</v>
      </c>
      <c r="AP57" s="161">
        <f t="shared" si="19"/>
        <v>7926</v>
      </c>
      <c r="AQ57" s="162">
        <f t="shared" si="177"/>
        <v>0.42896795357052736</v>
      </c>
      <c r="AR57" s="162">
        <f t="shared" si="177"/>
        <v>93.073429220287665</v>
      </c>
      <c r="AS57" s="162">
        <f t="shared" si="177"/>
        <v>6.4976028261418115</v>
      </c>
      <c r="AT57" s="34"/>
      <c r="AU57" s="34"/>
      <c r="AV57" s="34"/>
      <c r="AW57" s="34"/>
      <c r="AX57" s="34"/>
      <c r="AY57" s="34"/>
    </row>
    <row r="58" spans="1:51" ht="15" customHeight="1" x14ac:dyDescent="0.15">
      <c r="A58" s="159" t="s">
        <v>154</v>
      </c>
      <c r="B58" s="160" t="s">
        <v>13</v>
      </c>
      <c r="C58" s="27" t="s">
        <v>156</v>
      </c>
      <c r="D58" s="161">
        <f t="shared" si="11"/>
        <v>987</v>
      </c>
      <c r="E58" s="162">
        <f t="shared" ref="E58:K58" si="222">IF($D58=0,0,E147/$D58*100)</f>
        <v>0.81053698074974678</v>
      </c>
      <c r="F58" s="162">
        <f t="shared" si="222"/>
        <v>4.3566362715298883</v>
      </c>
      <c r="G58" s="162">
        <f t="shared" si="222"/>
        <v>7.8014184397163122</v>
      </c>
      <c r="H58" s="162">
        <f t="shared" si="222"/>
        <v>14.387031408308005</v>
      </c>
      <c r="I58" s="162">
        <f t="shared" si="222"/>
        <v>26.342451874366766</v>
      </c>
      <c r="J58" s="162">
        <f t="shared" si="222"/>
        <v>40.526849037487331</v>
      </c>
      <c r="K58" s="162">
        <f t="shared" si="222"/>
        <v>5.7750759878419453</v>
      </c>
      <c r="L58" s="161">
        <f t="shared" si="13"/>
        <v>918</v>
      </c>
      <c r="M58" s="162">
        <f t="shared" ref="M58:U58" si="223">IF($L58=0,0,M147/$L58*100)</f>
        <v>1.3071895424836601</v>
      </c>
      <c r="N58" s="162">
        <f t="shared" si="223"/>
        <v>6.7538126361655779</v>
      </c>
      <c r="O58" s="162">
        <f t="shared" si="223"/>
        <v>5.4466230936819171</v>
      </c>
      <c r="P58" s="162">
        <f t="shared" si="223"/>
        <v>20.806100217864923</v>
      </c>
      <c r="Q58" s="162">
        <f t="shared" si="223"/>
        <v>20.806100217864923</v>
      </c>
      <c r="R58" s="162">
        <f t="shared" si="223"/>
        <v>14.37908496732026</v>
      </c>
      <c r="S58" s="162">
        <f t="shared" si="223"/>
        <v>15.032679738562091</v>
      </c>
      <c r="T58" s="162">
        <f t="shared" si="223"/>
        <v>8.4967320261437909</v>
      </c>
      <c r="U58" s="162">
        <f t="shared" si="223"/>
        <v>6.9716775599128544</v>
      </c>
      <c r="V58" s="227">
        <f t="shared" si="7"/>
        <v>2.3234777517564402</v>
      </c>
      <c r="W58" s="161">
        <f t="shared" si="15"/>
        <v>766</v>
      </c>
      <c r="X58" s="162">
        <f t="shared" ref="X58:AD58" si="224">IF($W58=0,0,X147/$W58*100)</f>
        <v>7.4412532637075719</v>
      </c>
      <c r="Y58" s="162">
        <f t="shared" si="224"/>
        <v>15.926892950391643</v>
      </c>
      <c r="Z58" s="162">
        <f t="shared" si="224"/>
        <v>26.762402088772845</v>
      </c>
      <c r="AA58" s="162">
        <f t="shared" si="224"/>
        <v>18.015665796344649</v>
      </c>
      <c r="AB58" s="162">
        <f t="shared" si="224"/>
        <v>7.7023498694516963</v>
      </c>
      <c r="AC58" s="162">
        <f t="shared" si="224"/>
        <v>3.1331592689295036</v>
      </c>
      <c r="AD58" s="162">
        <f t="shared" si="224"/>
        <v>21.018276762402088</v>
      </c>
      <c r="AE58" s="161">
        <f t="shared" si="17"/>
        <v>148</v>
      </c>
      <c r="AF58" s="162">
        <f t="shared" ref="AF58:AO58" si="225">IF($AE58=0,0,AF147/$AE58*100)</f>
        <v>3.3783783783783785</v>
      </c>
      <c r="AG58" s="162">
        <f t="shared" si="225"/>
        <v>4.7297297297297298</v>
      </c>
      <c r="AH58" s="162">
        <f t="shared" si="225"/>
        <v>0</v>
      </c>
      <c r="AI58" s="162">
        <f t="shared" si="225"/>
        <v>17.567567567567568</v>
      </c>
      <c r="AJ58" s="162">
        <f t="shared" si="225"/>
        <v>10.810810810810811</v>
      </c>
      <c r="AK58" s="162">
        <f t="shared" si="225"/>
        <v>6.0810810810810816</v>
      </c>
      <c r="AL58" s="162">
        <f t="shared" si="225"/>
        <v>0</v>
      </c>
      <c r="AM58" s="162">
        <f t="shared" si="225"/>
        <v>4.0540540540540544</v>
      </c>
      <c r="AN58" s="162">
        <f t="shared" si="225"/>
        <v>45.270270270270267</v>
      </c>
      <c r="AO58" s="162">
        <f t="shared" si="225"/>
        <v>8.1081081081081088</v>
      </c>
      <c r="AP58" s="161">
        <f t="shared" si="19"/>
        <v>732</v>
      </c>
      <c r="AQ58" s="162">
        <f t="shared" si="177"/>
        <v>9.2896174863387984</v>
      </c>
      <c r="AR58" s="162">
        <f t="shared" si="177"/>
        <v>75.546448087431699</v>
      </c>
      <c r="AS58" s="162">
        <f t="shared" si="177"/>
        <v>15.163934426229508</v>
      </c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 t="s">
        <v>14</v>
      </c>
      <c r="C59" s="27" t="s">
        <v>157</v>
      </c>
      <c r="D59" s="161">
        <f t="shared" si="11"/>
        <v>1813</v>
      </c>
      <c r="E59" s="162">
        <f t="shared" ref="E59:K59" si="226">IF($D59=0,0,E148/$D59*100)</f>
        <v>0.55157198014340869</v>
      </c>
      <c r="F59" s="162">
        <f t="shared" si="226"/>
        <v>3.4197462768891338</v>
      </c>
      <c r="G59" s="162">
        <f t="shared" si="226"/>
        <v>5.9569773855488135</v>
      </c>
      <c r="H59" s="162">
        <f t="shared" si="226"/>
        <v>13.623827909542197</v>
      </c>
      <c r="I59" s="162">
        <f t="shared" si="226"/>
        <v>28.736900165471596</v>
      </c>
      <c r="J59" s="162">
        <f t="shared" si="226"/>
        <v>42.415885273028131</v>
      </c>
      <c r="K59" s="162">
        <f t="shared" si="226"/>
        <v>5.2950910093767236</v>
      </c>
      <c r="L59" s="161">
        <f t="shared" si="13"/>
        <v>1813</v>
      </c>
      <c r="M59" s="162">
        <f t="shared" ref="M59:U59" si="227">IF($L59=0,0,M148/$L59*100)</f>
        <v>2.5372311086596802</v>
      </c>
      <c r="N59" s="162">
        <f t="shared" si="227"/>
        <v>4.853833425261997</v>
      </c>
      <c r="O59" s="162">
        <f t="shared" si="227"/>
        <v>5.7363485934914502</v>
      </c>
      <c r="P59" s="162">
        <f t="shared" si="227"/>
        <v>21.731936017650302</v>
      </c>
      <c r="Q59" s="162">
        <f t="shared" si="227"/>
        <v>21.40099282956426</v>
      </c>
      <c r="R59" s="162">
        <f t="shared" si="227"/>
        <v>16.822945394373967</v>
      </c>
      <c r="S59" s="162">
        <f t="shared" si="227"/>
        <v>17.650303364589078</v>
      </c>
      <c r="T59" s="162">
        <f t="shared" si="227"/>
        <v>9.0457804743519024</v>
      </c>
      <c r="U59" s="162">
        <f t="shared" si="227"/>
        <v>0.22062879205736349</v>
      </c>
      <c r="V59" s="227">
        <f t="shared" si="7"/>
        <v>2.3891652846876728</v>
      </c>
      <c r="W59" s="161">
        <f t="shared" si="15"/>
        <v>1302</v>
      </c>
      <c r="X59" s="162">
        <f t="shared" ref="X59:AD59" si="228">IF($W59=0,0,X148/$W59*100)</f>
        <v>2.6881720430107525</v>
      </c>
      <c r="Y59" s="162">
        <f t="shared" si="228"/>
        <v>8.4485407066052236</v>
      </c>
      <c r="Z59" s="162">
        <f t="shared" si="228"/>
        <v>22.043010752688172</v>
      </c>
      <c r="AA59" s="162">
        <f t="shared" si="228"/>
        <v>16.129032258064516</v>
      </c>
      <c r="AB59" s="162">
        <f t="shared" si="228"/>
        <v>6.8356374807987716</v>
      </c>
      <c r="AC59" s="162">
        <f t="shared" si="228"/>
        <v>1.5360983102918586</v>
      </c>
      <c r="AD59" s="162">
        <f t="shared" si="228"/>
        <v>42.319508448540702</v>
      </c>
      <c r="AE59" s="161">
        <f t="shared" si="17"/>
        <v>308</v>
      </c>
      <c r="AF59" s="162">
        <f t="shared" ref="AF59:AO59" si="229">IF($AE59=0,0,AF148/$AE59*100)</f>
        <v>4.8701298701298708</v>
      </c>
      <c r="AG59" s="162">
        <f t="shared" si="229"/>
        <v>6.8181818181818175</v>
      </c>
      <c r="AH59" s="162">
        <f t="shared" si="229"/>
        <v>2.2727272727272729</v>
      </c>
      <c r="AI59" s="162">
        <f t="shared" si="229"/>
        <v>4.5454545454545459</v>
      </c>
      <c r="AJ59" s="162">
        <f t="shared" si="229"/>
        <v>2.2727272727272729</v>
      </c>
      <c r="AK59" s="162">
        <f t="shared" si="229"/>
        <v>7.1428571428571423</v>
      </c>
      <c r="AL59" s="162">
        <f t="shared" si="229"/>
        <v>0</v>
      </c>
      <c r="AM59" s="162">
        <f t="shared" si="229"/>
        <v>4.220779220779221</v>
      </c>
      <c r="AN59" s="162">
        <f t="shared" si="229"/>
        <v>58.116883116883123</v>
      </c>
      <c r="AO59" s="162">
        <f t="shared" si="229"/>
        <v>9.7402597402597415</v>
      </c>
      <c r="AP59" s="161">
        <f t="shared" si="19"/>
        <v>1185</v>
      </c>
      <c r="AQ59" s="162">
        <f t="shared" si="177"/>
        <v>9.0295358649789037</v>
      </c>
      <c r="AR59" s="162">
        <f t="shared" si="177"/>
        <v>90.210970464135016</v>
      </c>
      <c r="AS59" s="162">
        <f t="shared" si="177"/>
        <v>0.75949367088607589</v>
      </c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158</v>
      </c>
      <c r="D60" s="161">
        <f t="shared" si="11"/>
        <v>1563</v>
      </c>
      <c r="E60" s="162">
        <f t="shared" ref="E60:K60" si="230">IF($D60=0,0,E149/$D60*100)</f>
        <v>1.2156110044785668</v>
      </c>
      <c r="F60" s="162">
        <f t="shared" si="230"/>
        <v>5.4382597568777991</v>
      </c>
      <c r="G60" s="162">
        <f t="shared" si="230"/>
        <v>6.525911708253358</v>
      </c>
      <c r="H60" s="162">
        <f t="shared" si="230"/>
        <v>12.220089571337173</v>
      </c>
      <c r="I60" s="162">
        <f t="shared" si="230"/>
        <v>29.942418426103647</v>
      </c>
      <c r="J60" s="162">
        <f t="shared" si="230"/>
        <v>40.690978886756241</v>
      </c>
      <c r="K60" s="162">
        <f t="shared" si="230"/>
        <v>3.9667306461932181</v>
      </c>
      <c r="L60" s="161">
        <f t="shared" si="13"/>
        <v>1555</v>
      </c>
      <c r="M60" s="162">
        <f t="shared" ref="M60:U60" si="231">IF($L60=0,0,M149/$L60*100)</f>
        <v>0.90032154340836013</v>
      </c>
      <c r="N60" s="162">
        <f t="shared" si="231"/>
        <v>6.1736334405144691</v>
      </c>
      <c r="O60" s="162">
        <f t="shared" si="231"/>
        <v>5.852090032154341</v>
      </c>
      <c r="P60" s="162">
        <f t="shared" si="231"/>
        <v>21.221864951768488</v>
      </c>
      <c r="Q60" s="162">
        <f t="shared" si="231"/>
        <v>20.90032154340836</v>
      </c>
      <c r="R60" s="162">
        <f t="shared" si="231"/>
        <v>16.977491961414792</v>
      </c>
      <c r="S60" s="162">
        <f t="shared" si="231"/>
        <v>18.456591639871384</v>
      </c>
      <c r="T60" s="162">
        <f t="shared" si="231"/>
        <v>9.4533762057877802</v>
      </c>
      <c r="U60" s="162">
        <f t="shared" si="231"/>
        <v>6.4308681672025719E-2</v>
      </c>
      <c r="V60" s="227">
        <f t="shared" si="7"/>
        <v>2.4337194337194337</v>
      </c>
      <c r="W60" s="161">
        <f t="shared" si="15"/>
        <v>1593</v>
      </c>
      <c r="X60" s="162">
        <f t="shared" ref="X60:AD60" si="232">IF($W60=0,0,X149/$W60*100)</f>
        <v>9.3534212178279983</v>
      </c>
      <c r="Y60" s="162">
        <f t="shared" si="232"/>
        <v>16.258631512868803</v>
      </c>
      <c r="Z60" s="162">
        <f t="shared" si="232"/>
        <v>28.06026365348399</v>
      </c>
      <c r="AA60" s="162">
        <f t="shared" si="232"/>
        <v>20.33898305084746</v>
      </c>
      <c r="AB60" s="162">
        <f t="shared" si="232"/>
        <v>7.0307595731324541</v>
      </c>
      <c r="AC60" s="162">
        <f t="shared" si="232"/>
        <v>2.5737602008788452</v>
      </c>
      <c r="AD60" s="162">
        <f t="shared" si="232"/>
        <v>16.38418079096045</v>
      </c>
      <c r="AE60" s="161">
        <f t="shared" si="17"/>
        <v>163</v>
      </c>
      <c r="AF60" s="162">
        <f t="shared" ref="AF60:AO60" si="233">IF($AE60=0,0,AF149/$AE60*100)</f>
        <v>6.1349693251533743</v>
      </c>
      <c r="AG60" s="162">
        <f t="shared" si="233"/>
        <v>7.3619631901840492</v>
      </c>
      <c r="AH60" s="162">
        <f t="shared" si="233"/>
        <v>0.61349693251533743</v>
      </c>
      <c r="AI60" s="162">
        <f t="shared" si="233"/>
        <v>11.656441717791409</v>
      </c>
      <c r="AJ60" s="162">
        <f t="shared" si="233"/>
        <v>5.5214723926380369</v>
      </c>
      <c r="AK60" s="162">
        <f t="shared" si="233"/>
        <v>8.5889570552147241</v>
      </c>
      <c r="AL60" s="162">
        <f t="shared" si="233"/>
        <v>0</v>
      </c>
      <c r="AM60" s="162">
        <f t="shared" si="233"/>
        <v>7.3619631901840492</v>
      </c>
      <c r="AN60" s="162">
        <f t="shared" si="233"/>
        <v>41.104294478527606</v>
      </c>
      <c r="AO60" s="162">
        <f t="shared" si="233"/>
        <v>11.656441717791409</v>
      </c>
      <c r="AP60" s="161">
        <f t="shared" si="19"/>
        <v>1333</v>
      </c>
      <c r="AQ60" s="162">
        <f t="shared" si="177"/>
        <v>10.127531882970743</v>
      </c>
      <c r="AR60" s="162">
        <f t="shared" si="177"/>
        <v>89.872468117029257</v>
      </c>
      <c r="AS60" s="162">
        <f t="shared" si="177"/>
        <v>0</v>
      </c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7" t="s">
        <v>159</v>
      </c>
      <c r="D61" s="161">
        <f t="shared" si="11"/>
        <v>2519</v>
      </c>
      <c r="E61" s="162">
        <f t="shared" ref="E61:K61" si="234">IF($D61=0,0,E150/$D61*100)</f>
        <v>0.83366415244144498</v>
      </c>
      <c r="F61" s="162">
        <f t="shared" si="234"/>
        <v>5.2401746724890828</v>
      </c>
      <c r="G61" s="162">
        <f t="shared" si="234"/>
        <v>8.6542278682016676</v>
      </c>
      <c r="H61" s="162">
        <f t="shared" si="234"/>
        <v>15.244144501786423</v>
      </c>
      <c r="I61" s="162">
        <f t="shared" si="234"/>
        <v>29.217943628423974</v>
      </c>
      <c r="J61" s="162">
        <f t="shared" si="234"/>
        <v>40.214370782056371</v>
      </c>
      <c r="K61" s="162">
        <f t="shared" si="234"/>
        <v>0.59547439460103213</v>
      </c>
      <c r="L61" s="161">
        <f t="shared" si="13"/>
        <v>2510</v>
      </c>
      <c r="M61" s="162">
        <f t="shared" ref="M61:U61" si="235">IF($L61=0,0,M150/$L61*100)</f>
        <v>1.394422310756972</v>
      </c>
      <c r="N61" s="162">
        <f t="shared" si="235"/>
        <v>5.9760956175298805</v>
      </c>
      <c r="O61" s="162">
        <f t="shared" si="235"/>
        <v>5.5378486055776897</v>
      </c>
      <c r="P61" s="162">
        <f t="shared" si="235"/>
        <v>22.071713147410357</v>
      </c>
      <c r="Q61" s="162">
        <f t="shared" si="235"/>
        <v>18.685258964143426</v>
      </c>
      <c r="R61" s="162">
        <f t="shared" si="235"/>
        <v>16.852589641434264</v>
      </c>
      <c r="S61" s="162">
        <f t="shared" si="235"/>
        <v>18.167330677290835</v>
      </c>
      <c r="T61" s="162">
        <f t="shared" si="235"/>
        <v>9.6414342629482075</v>
      </c>
      <c r="U61" s="162">
        <f t="shared" si="235"/>
        <v>1.6733067729083666</v>
      </c>
      <c r="V61" s="227">
        <f t="shared" si="7"/>
        <v>2.4271677471636952</v>
      </c>
      <c r="W61" s="161">
        <f t="shared" si="15"/>
        <v>2051</v>
      </c>
      <c r="X61" s="162">
        <f t="shared" ref="X61:AD61" si="236">IF($W61=0,0,X150/$W61*100)</f>
        <v>10.872745002437835</v>
      </c>
      <c r="Y61" s="162">
        <f t="shared" si="236"/>
        <v>13.505607020965382</v>
      </c>
      <c r="Z61" s="162">
        <f t="shared" si="236"/>
        <v>25.889809848854217</v>
      </c>
      <c r="AA61" s="162">
        <f t="shared" si="236"/>
        <v>21.647976596782055</v>
      </c>
      <c r="AB61" s="162">
        <f t="shared" si="236"/>
        <v>8.5324232081911262</v>
      </c>
      <c r="AC61" s="162">
        <f t="shared" si="236"/>
        <v>2.681618722574354</v>
      </c>
      <c r="AD61" s="162">
        <f t="shared" si="236"/>
        <v>16.869819600195026</v>
      </c>
      <c r="AE61" s="161">
        <f t="shared" si="17"/>
        <v>337</v>
      </c>
      <c r="AF61" s="162">
        <f t="shared" ref="AF61:AO61" si="237">IF($AE61=0,0,AF150/$AE61*100)</f>
        <v>7.4183976261127587</v>
      </c>
      <c r="AG61" s="162">
        <f t="shared" si="237"/>
        <v>4.154302670623145</v>
      </c>
      <c r="AH61" s="162">
        <f t="shared" si="237"/>
        <v>1.7804154302670623</v>
      </c>
      <c r="AI61" s="162">
        <f t="shared" si="237"/>
        <v>7.71513353115727</v>
      </c>
      <c r="AJ61" s="162">
        <f t="shared" si="237"/>
        <v>6.8249258160237387</v>
      </c>
      <c r="AK61" s="162">
        <f t="shared" si="237"/>
        <v>6.2314540059347179</v>
      </c>
      <c r="AL61" s="162">
        <f t="shared" si="237"/>
        <v>0</v>
      </c>
      <c r="AM61" s="162">
        <f t="shared" si="237"/>
        <v>5.637982195845697</v>
      </c>
      <c r="AN61" s="162">
        <f t="shared" si="237"/>
        <v>50.445103857566764</v>
      </c>
      <c r="AO61" s="162">
        <f t="shared" si="237"/>
        <v>9.792284866468842</v>
      </c>
      <c r="AP61" s="161">
        <f t="shared" si="19"/>
        <v>2248</v>
      </c>
      <c r="AQ61" s="162">
        <f t="shared" si="177"/>
        <v>6.3167259786476873</v>
      </c>
      <c r="AR61" s="162">
        <f t="shared" si="177"/>
        <v>84.119217081850536</v>
      </c>
      <c r="AS61" s="162">
        <f t="shared" si="177"/>
        <v>9.5640569395017785</v>
      </c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160</v>
      </c>
      <c r="D62" s="161">
        <f t="shared" si="11"/>
        <v>3530</v>
      </c>
      <c r="E62" s="162">
        <f t="shared" ref="E62:K62" si="238">IF($D62=0,0,E151/$D62*100)</f>
        <v>0.79320113314447593</v>
      </c>
      <c r="F62" s="162">
        <f t="shared" si="238"/>
        <v>3.7110481586402266</v>
      </c>
      <c r="G62" s="162">
        <f t="shared" si="238"/>
        <v>4.8441926345609065</v>
      </c>
      <c r="H62" s="162">
        <f t="shared" si="238"/>
        <v>14.362606232294617</v>
      </c>
      <c r="I62" s="162">
        <f t="shared" si="238"/>
        <v>30.028328611898019</v>
      </c>
      <c r="J62" s="162">
        <f t="shared" si="238"/>
        <v>46.175637393767701</v>
      </c>
      <c r="K62" s="162">
        <f t="shared" si="238"/>
        <v>8.4985835694050993E-2</v>
      </c>
      <c r="L62" s="161">
        <f t="shared" si="13"/>
        <v>3490</v>
      </c>
      <c r="M62" s="162">
        <f t="shared" ref="M62:U62" si="239">IF($L62=0,0,M151/$L62*100)</f>
        <v>2.2349570200573066</v>
      </c>
      <c r="N62" s="162">
        <f t="shared" si="239"/>
        <v>6.0744985673352438</v>
      </c>
      <c r="O62" s="162">
        <f t="shared" si="239"/>
        <v>6.0458452722063036</v>
      </c>
      <c r="P62" s="162">
        <f t="shared" si="239"/>
        <v>22.578796561604584</v>
      </c>
      <c r="Q62" s="162">
        <f t="shared" si="239"/>
        <v>19.656160458452725</v>
      </c>
      <c r="R62" s="162">
        <f t="shared" si="239"/>
        <v>16.131805157593124</v>
      </c>
      <c r="S62" s="162">
        <f t="shared" si="239"/>
        <v>16.50429799426934</v>
      </c>
      <c r="T62" s="162">
        <f t="shared" si="239"/>
        <v>10.601719197707736</v>
      </c>
      <c r="U62" s="162">
        <f t="shared" si="239"/>
        <v>0.17191977077363896</v>
      </c>
      <c r="V62" s="227">
        <f t="shared" si="7"/>
        <v>2.3804535017221586</v>
      </c>
      <c r="W62" s="161">
        <f t="shared" si="15"/>
        <v>3319</v>
      </c>
      <c r="X62" s="162">
        <f t="shared" ref="X62:AD62" si="240">IF($W62=0,0,X151/$W62*100)</f>
        <v>9.5209400421813797</v>
      </c>
      <c r="Y62" s="162">
        <f t="shared" si="240"/>
        <v>14.221150949081048</v>
      </c>
      <c r="Z62" s="162">
        <f t="shared" si="240"/>
        <v>29.617354624887014</v>
      </c>
      <c r="AA62" s="162">
        <f t="shared" si="240"/>
        <v>22.988852063874663</v>
      </c>
      <c r="AB62" s="162">
        <f t="shared" si="240"/>
        <v>7.4420006025911425</v>
      </c>
      <c r="AC62" s="162">
        <f t="shared" si="240"/>
        <v>2.5308827960228983</v>
      </c>
      <c r="AD62" s="162">
        <f t="shared" si="240"/>
        <v>13.678818921361858</v>
      </c>
      <c r="AE62" s="161">
        <f t="shared" si="17"/>
        <v>496</v>
      </c>
      <c r="AF62" s="162">
        <f t="shared" ref="AF62:AO62" si="241">IF($AE62=0,0,AF151/$AE62*100)</f>
        <v>8.6693548387096779</v>
      </c>
      <c r="AG62" s="162">
        <f t="shared" si="241"/>
        <v>8.064516129032258</v>
      </c>
      <c r="AH62" s="162">
        <f t="shared" si="241"/>
        <v>1.411290322580645</v>
      </c>
      <c r="AI62" s="162">
        <f t="shared" si="241"/>
        <v>8.870967741935484</v>
      </c>
      <c r="AJ62" s="162">
        <f t="shared" si="241"/>
        <v>7.661290322580645</v>
      </c>
      <c r="AK62" s="162">
        <f t="shared" si="241"/>
        <v>5.443548387096774</v>
      </c>
      <c r="AL62" s="162">
        <f t="shared" si="241"/>
        <v>0.20161290322580644</v>
      </c>
      <c r="AM62" s="162">
        <f t="shared" si="241"/>
        <v>5.6451612903225801</v>
      </c>
      <c r="AN62" s="162">
        <f t="shared" si="241"/>
        <v>40.322580645161288</v>
      </c>
      <c r="AO62" s="162">
        <f t="shared" si="241"/>
        <v>13.709677419354838</v>
      </c>
      <c r="AP62" s="161">
        <f t="shared" si="19"/>
        <v>3302</v>
      </c>
      <c r="AQ62" s="162">
        <f t="shared" si="177"/>
        <v>1.1205330102967896</v>
      </c>
      <c r="AR62" s="162">
        <f t="shared" si="177"/>
        <v>93.004239854633553</v>
      </c>
      <c r="AS62" s="162">
        <f t="shared" si="177"/>
        <v>5.8752271350696548</v>
      </c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161</v>
      </c>
      <c r="D63" s="161">
        <f t="shared" si="11"/>
        <v>3154</v>
      </c>
      <c r="E63" s="162">
        <f t="shared" ref="E63:K63" si="242">IF($D63=0,0,E152/$D63*100)</f>
        <v>0.28535193405199749</v>
      </c>
      <c r="F63" s="162">
        <f t="shared" si="242"/>
        <v>2.2828154724159799</v>
      </c>
      <c r="G63" s="162">
        <f t="shared" si="242"/>
        <v>5.8338617628408374</v>
      </c>
      <c r="H63" s="162">
        <f t="shared" si="242"/>
        <v>14.172479391249206</v>
      </c>
      <c r="I63" s="162">
        <f t="shared" si="242"/>
        <v>32.403297400126824</v>
      </c>
      <c r="J63" s="162">
        <f t="shared" si="242"/>
        <v>44.768547875713381</v>
      </c>
      <c r="K63" s="162">
        <f t="shared" si="242"/>
        <v>0.2536461636017755</v>
      </c>
      <c r="L63" s="161">
        <f t="shared" si="13"/>
        <v>3047</v>
      </c>
      <c r="M63" s="162">
        <f t="shared" ref="M63:U63" si="243">IF($L63=0,0,M152/$L63*100)</f>
        <v>0.39382999671808339</v>
      </c>
      <c r="N63" s="162">
        <f t="shared" si="243"/>
        <v>7.5812274368231041</v>
      </c>
      <c r="O63" s="162">
        <f t="shared" si="243"/>
        <v>5.6777157860190348</v>
      </c>
      <c r="P63" s="162">
        <f t="shared" si="243"/>
        <v>23.039054808007879</v>
      </c>
      <c r="Q63" s="162">
        <f t="shared" si="243"/>
        <v>18.477190679356745</v>
      </c>
      <c r="R63" s="162">
        <f t="shared" si="243"/>
        <v>15.556284870364292</v>
      </c>
      <c r="S63" s="162">
        <f t="shared" si="243"/>
        <v>18.181818181818183</v>
      </c>
      <c r="T63" s="162">
        <f t="shared" si="243"/>
        <v>10.370856580242862</v>
      </c>
      <c r="U63" s="162">
        <f t="shared" si="243"/>
        <v>0.72202166064981954</v>
      </c>
      <c r="V63" s="227">
        <f t="shared" si="7"/>
        <v>2.4150826446280993</v>
      </c>
      <c r="W63" s="161">
        <f t="shared" si="15"/>
        <v>2836</v>
      </c>
      <c r="X63" s="162">
        <f t="shared" ref="X63:AD63" si="244">IF($W63=0,0,X152/$W63*100)</f>
        <v>7.5811001410437227</v>
      </c>
      <c r="Y63" s="162">
        <f t="shared" si="244"/>
        <v>17.101551480959099</v>
      </c>
      <c r="Z63" s="162">
        <f t="shared" si="244"/>
        <v>27.538787023977434</v>
      </c>
      <c r="AA63" s="162">
        <f t="shared" si="244"/>
        <v>24.153737658674189</v>
      </c>
      <c r="AB63" s="162">
        <f t="shared" si="244"/>
        <v>9.4851904090267993</v>
      </c>
      <c r="AC63" s="162">
        <f t="shared" si="244"/>
        <v>1.7983074753173485</v>
      </c>
      <c r="AD63" s="162">
        <f t="shared" si="244"/>
        <v>12.341325811001411</v>
      </c>
      <c r="AE63" s="161">
        <f t="shared" si="17"/>
        <v>660</v>
      </c>
      <c r="AF63" s="162">
        <f t="shared" ref="AF63:AO63" si="245">IF($AE63=0,0,AF152/$AE63*100)</f>
        <v>9.5454545454545467</v>
      </c>
      <c r="AG63" s="162">
        <f t="shared" si="245"/>
        <v>9.0909090909090917</v>
      </c>
      <c r="AH63" s="162">
        <f t="shared" si="245"/>
        <v>1.8181818181818181</v>
      </c>
      <c r="AI63" s="162">
        <f t="shared" si="245"/>
        <v>9.0909090909090917</v>
      </c>
      <c r="AJ63" s="162">
        <f t="shared" si="245"/>
        <v>6.0606060606060606</v>
      </c>
      <c r="AK63" s="162">
        <f t="shared" si="245"/>
        <v>4.8484848484848486</v>
      </c>
      <c r="AL63" s="162">
        <f t="shared" si="245"/>
        <v>0.15151515151515152</v>
      </c>
      <c r="AM63" s="162">
        <f t="shared" si="245"/>
        <v>6.666666666666667</v>
      </c>
      <c r="AN63" s="162">
        <f t="shared" si="245"/>
        <v>36.969696969696969</v>
      </c>
      <c r="AO63" s="162">
        <f t="shared" si="245"/>
        <v>15.757575757575756</v>
      </c>
      <c r="AP63" s="161">
        <f t="shared" si="19"/>
        <v>3044</v>
      </c>
      <c r="AQ63" s="162">
        <f t="shared" si="177"/>
        <v>0.13140604467805519</v>
      </c>
      <c r="AR63" s="162">
        <f t="shared" si="177"/>
        <v>99.868593955321955</v>
      </c>
      <c r="AS63" s="162">
        <f t="shared" si="177"/>
        <v>0</v>
      </c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162</v>
      </c>
      <c r="D64" s="161">
        <f t="shared" si="11"/>
        <v>5628</v>
      </c>
      <c r="E64" s="162">
        <f t="shared" ref="E64:K64" si="246">IF($D64=0,0,E153/$D64*100)</f>
        <v>0.72850035536602709</v>
      </c>
      <c r="F64" s="162">
        <f t="shared" si="246"/>
        <v>3.4292821606254442</v>
      </c>
      <c r="G64" s="162">
        <f t="shared" si="246"/>
        <v>6.6986496090973704</v>
      </c>
      <c r="H64" s="162">
        <f t="shared" si="246"/>
        <v>15.334044065387348</v>
      </c>
      <c r="I64" s="162">
        <f t="shared" si="246"/>
        <v>29.211087420042642</v>
      </c>
      <c r="J64" s="162">
        <f t="shared" si="246"/>
        <v>43.745557924662407</v>
      </c>
      <c r="K64" s="162">
        <f t="shared" si="246"/>
        <v>0.85287846481876328</v>
      </c>
      <c r="L64" s="161">
        <f t="shared" si="13"/>
        <v>5584</v>
      </c>
      <c r="M64" s="162">
        <f t="shared" ref="M64:U64" si="247">IF($L64=0,0,M153/$L64*100)</f>
        <v>3.527936962750716</v>
      </c>
      <c r="N64" s="162">
        <f t="shared" si="247"/>
        <v>7.7542979942693409</v>
      </c>
      <c r="O64" s="162">
        <f t="shared" si="247"/>
        <v>7.3603151862464191</v>
      </c>
      <c r="P64" s="162">
        <f t="shared" si="247"/>
        <v>22.098853868194844</v>
      </c>
      <c r="Q64" s="162">
        <f t="shared" si="247"/>
        <v>17.997851002865328</v>
      </c>
      <c r="R64" s="162">
        <f t="shared" si="247"/>
        <v>14.434097421203438</v>
      </c>
      <c r="S64" s="162">
        <f t="shared" si="247"/>
        <v>17.120343839541547</v>
      </c>
      <c r="T64" s="162">
        <f t="shared" si="247"/>
        <v>9.4734957020057315</v>
      </c>
      <c r="U64" s="162">
        <f t="shared" si="247"/>
        <v>0.23280802292263611</v>
      </c>
      <c r="V64" s="227">
        <f t="shared" si="7"/>
        <v>2.2804478549632021</v>
      </c>
      <c r="W64" s="161">
        <f t="shared" si="15"/>
        <v>4875</v>
      </c>
      <c r="X64" s="162">
        <f t="shared" ref="X64:AD64" si="248">IF($W64=0,0,X153/$W64*100)</f>
        <v>13.353846153846154</v>
      </c>
      <c r="Y64" s="162">
        <f t="shared" si="248"/>
        <v>13.825641025641024</v>
      </c>
      <c r="Z64" s="162">
        <f t="shared" si="248"/>
        <v>24.676923076923078</v>
      </c>
      <c r="AA64" s="162">
        <f t="shared" si="248"/>
        <v>18.646153846153844</v>
      </c>
      <c r="AB64" s="162">
        <f t="shared" si="248"/>
        <v>8.1025641025641022</v>
      </c>
      <c r="AC64" s="162">
        <f t="shared" si="248"/>
        <v>2.4205128205128204</v>
      </c>
      <c r="AD64" s="162">
        <f t="shared" si="248"/>
        <v>18.974358974358974</v>
      </c>
      <c r="AE64" s="161">
        <f t="shared" si="17"/>
        <v>611</v>
      </c>
      <c r="AF64" s="162">
        <f t="shared" ref="AF64:AO64" si="249">IF($AE64=0,0,AF153/$AE64*100)</f>
        <v>4.5826513911620292</v>
      </c>
      <c r="AG64" s="162">
        <f t="shared" si="249"/>
        <v>7.5286415711947621</v>
      </c>
      <c r="AH64" s="162">
        <f t="shared" si="249"/>
        <v>0.81833060556464821</v>
      </c>
      <c r="AI64" s="162">
        <f t="shared" si="249"/>
        <v>11.947626841243862</v>
      </c>
      <c r="AJ64" s="162">
        <f t="shared" si="249"/>
        <v>7.2013093289689039</v>
      </c>
      <c r="AK64" s="162">
        <f t="shared" si="249"/>
        <v>7.6923076923076925</v>
      </c>
      <c r="AL64" s="162">
        <f t="shared" si="249"/>
        <v>0.16366612111292964</v>
      </c>
      <c r="AM64" s="162">
        <f t="shared" si="249"/>
        <v>8.6743044189852689</v>
      </c>
      <c r="AN64" s="162">
        <f t="shared" si="249"/>
        <v>41.407528641571197</v>
      </c>
      <c r="AO64" s="162">
        <f t="shared" si="249"/>
        <v>9.9836333878887071</v>
      </c>
      <c r="AP64" s="161">
        <f t="shared" si="19"/>
        <v>5637</v>
      </c>
      <c r="AQ64" s="162">
        <f t="shared" si="177"/>
        <v>1.4546744722370055</v>
      </c>
      <c r="AR64" s="162">
        <f t="shared" si="177"/>
        <v>94.713500088699661</v>
      </c>
      <c r="AS64" s="162">
        <f t="shared" si="177"/>
        <v>3.8318254390633313</v>
      </c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59"/>
      <c r="C65" s="27" t="s">
        <v>163</v>
      </c>
      <c r="D65" s="161">
        <f t="shared" si="11"/>
        <v>4970</v>
      </c>
      <c r="E65" s="162">
        <f t="shared" ref="E65:K65" si="250">IF($D65=0,0,E154/$D65*100)</f>
        <v>1.0261569416498992</v>
      </c>
      <c r="F65" s="162">
        <f t="shared" si="250"/>
        <v>3.5412474849094564</v>
      </c>
      <c r="G65" s="162">
        <f t="shared" si="250"/>
        <v>5.5533199195171026</v>
      </c>
      <c r="H65" s="162">
        <f t="shared" si="250"/>
        <v>13.661971830985916</v>
      </c>
      <c r="I65" s="162">
        <f t="shared" si="250"/>
        <v>32.474849094567404</v>
      </c>
      <c r="J65" s="162">
        <f t="shared" si="250"/>
        <v>41.167002012072437</v>
      </c>
      <c r="K65" s="162">
        <f t="shared" si="250"/>
        <v>2.5754527162977867</v>
      </c>
      <c r="L65" s="161">
        <f t="shared" si="13"/>
        <v>4736</v>
      </c>
      <c r="M65" s="162">
        <f t="shared" ref="M65:U65" si="251">IF($L65=0,0,M154/$L65*100)</f>
        <v>1.3724662162162162</v>
      </c>
      <c r="N65" s="162">
        <f t="shared" si="251"/>
        <v>7.2001689189189184</v>
      </c>
      <c r="O65" s="162">
        <f t="shared" si="251"/>
        <v>6.777871621621621</v>
      </c>
      <c r="P65" s="162">
        <f t="shared" si="251"/>
        <v>20.016891891891891</v>
      </c>
      <c r="Q65" s="162">
        <f t="shared" si="251"/>
        <v>18.348817567567568</v>
      </c>
      <c r="R65" s="162">
        <f t="shared" si="251"/>
        <v>15.836148648648649</v>
      </c>
      <c r="S65" s="162">
        <f t="shared" si="251"/>
        <v>17.609797297297298</v>
      </c>
      <c r="T65" s="162">
        <f t="shared" si="251"/>
        <v>12.331081081081081</v>
      </c>
      <c r="U65" s="162">
        <f t="shared" si="251"/>
        <v>0.5067567567567568</v>
      </c>
      <c r="V65" s="227">
        <f t="shared" si="7"/>
        <v>2.4704743208828521</v>
      </c>
      <c r="W65" s="161">
        <f t="shared" si="15"/>
        <v>4812</v>
      </c>
      <c r="X65" s="162">
        <f t="shared" ref="X65:AD65" si="252">IF($W65=0,0,X154/$W65*100)</f>
        <v>7.3150457190357443</v>
      </c>
      <c r="Y65" s="162">
        <f t="shared" si="252"/>
        <v>11.554447215295095</v>
      </c>
      <c r="Z65" s="162">
        <f t="shared" si="252"/>
        <v>21.280133000831256</v>
      </c>
      <c r="AA65" s="162">
        <f t="shared" si="252"/>
        <v>19.451371571072318</v>
      </c>
      <c r="AB65" s="162">
        <f t="shared" si="252"/>
        <v>8.6658354114713223</v>
      </c>
      <c r="AC65" s="162">
        <f t="shared" si="252"/>
        <v>3.3665835411471319</v>
      </c>
      <c r="AD65" s="162">
        <f t="shared" si="252"/>
        <v>28.366583541147133</v>
      </c>
      <c r="AE65" s="161">
        <f t="shared" si="17"/>
        <v>825</v>
      </c>
      <c r="AF65" s="162">
        <f t="shared" ref="AF65:AO65" si="253">IF($AE65=0,0,AF154/$AE65*100)</f>
        <v>7.7575757575757578</v>
      </c>
      <c r="AG65" s="162">
        <f t="shared" si="253"/>
        <v>10.424242424242426</v>
      </c>
      <c r="AH65" s="162">
        <f t="shared" si="253"/>
        <v>2.1818181818181821</v>
      </c>
      <c r="AI65" s="162">
        <f t="shared" si="253"/>
        <v>7.0303030303030294</v>
      </c>
      <c r="AJ65" s="162">
        <f t="shared" si="253"/>
        <v>7.2727272727272725</v>
      </c>
      <c r="AK65" s="162">
        <f t="shared" si="253"/>
        <v>5.0909090909090908</v>
      </c>
      <c r="AL65" s="162">
        <f t="shared" si="253"/>
        <v>0.24242424242424243</v>
      </c>
      <c r="AM65" s="162">
        <f t="shared" si="253"/>
        <v>5.4545454545454541</v>
      </c>
      <c r="AN65" s="162">
        <f t="shared" si="253"/>
        <v>39.515151515151516</v>
      </c>
      <c r="AO65" s="162">
        <f t="shared" si="253"/>
        <v>15.030303030303029</v>
      </c>
      <c r="AP65" s="161">
        <f t="shared" si="19"/>
        <v>4863</v>
      </c>
      <c r="AQ65" s="162">
        <f t="shared" si="177"/>
        <v>0.18507094386181369</v>
      </c>
      <c r="AR65" s="162">
        <f t="shared" si="177"/>
        <v>94.057166358215099</v>
      </c>
      <c r="AS65" s="162">
        <f t="shared" si="177"/>
        <v>5.7577626979230923</v>
      </c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27" t="s">
        <v>164</v>
      </c>
      <c r="D66" s="161">
        <f t="shared" si="11"/>
        <v>2523</v>
      </c>
      <c r="E66" s="162">
        <f t="shared" ref="E66:K66" si="254">IF($D66=0,0,E155/$D66*100)</f>
        <v>0.753071739992073</v>
      </c>
      <c r="F66" s="162">
        <f t="shared" si="254"/>
        <v>3.1311930241775663</v>
      </c>
      <c r="G66" s="162">
        <f t="shared" si="254"/>
        <v>5.9453032104637336</v>
      </c>
      <c r="H66" s="162">
        <f t="shared" si="254"/>
        <v>14.110186286167261</v>
      </c>
      <c r="I66" s="162">
        <f t="shared" si="254"/>
        <v>24.692826000792707</v>
      </c>
      <c r="J66" s="162">
        <f t="shared" si="254"/>
        <v>36.385255648038054</v>
      </c>
      <c r="K66" s="162">
        <f t="shared" si="254"/>
        <v>14.982164090368608</v>
      </c>
      <c r="L66" s="161">
        <f t="shared" si="13"/>
        <v>2341</v>
      </c>
      <c r="M66" s="162">
        <f t="shared" ref="M66:U66" si="255">IF($L66=0,0,M155/$L66*100)</f>
        <v>2.5630072618539086</v>
      </c>
      <c r="N66" s="162">
        <f t="shared" si="255"/>
        <v>5.8094831268688596</v>
      </c>
      <c r="O66" s="162">
        <f t="shared" si="255"/>
        <v>4.9551473729175566</v>
      </c>
      <c r="P66" s="162">
        <f t="shared" si="255"/>
        <v>19.393421614694574</v>
      </c>
      <c r="Q66" s="162">
        <f t="shared" si="255"/>
        <v>16.36052968816745</v>
      </c>
      <c r="R66" s="162">
        <f t="shared" si="255"/>
        <v>15.29260999572832</v>
      </c>
      <c r="S66" s="162">
        <f t="shared" si="255"/>
        <v>18.368218709953009</v>
      </c>
      <c r="T66" s="162">
        <f t="shared" si="255"/>
        <v>16.146945749679624</v>
      </c>
      <c r="U66" s="162">
        <f t="shared" si="255"/>
        <v>1.1106364801366937</v>
      </c>
      <c r="V66" s="227">
        <f t="shared" si="7"/>
        <v>2.6224622030237583</v>
      </c>
      <c r="W66" s="161">
        <f t="shared" si="15"/>
        <v>2317</v>
      </c>
      <c r="X66" s="162">
        <f t="shared" ref="X66:AD66" si="256">IF($W66=0,0,X155/$W66*100)</f>
        <v>12.473025463962021</v>
      </c>
      <c r="Y66" s="162">
        <f t="shared" si="256"/>
        <v>13.379369874838154</v>
      </c>
      <c r="Z66" s="162">
        <f t="shared" si="256"/>
        <v>21.622788088044885</v>
      </c>
      <c r="AA66" s="162">
        <f t="shared" si="256"/>
        <v>17.436340094950367</v>
      </c>
      <c r="AB66" s="162">
        <f t="shared" si="256"/>
        <v>7.9844626672421235</v>
      </c>
      <c r="AC66" s="162">
        <f t="shared" si="256"/>
        <v>3.4527406128614588</v>
      </c>
      <c r="AD66" s="162">
        <f t="shared" si="256"/>
        <v>23.651273198100991</v>
      </c>
      <c r="AE66" s="161">
        <f t="shared" si="17"/>
        <v>518</v>
      </c>
      <c r="AF66" s="162">
        <f t="shared" ref="AF66:AO66" si="257">IF($AE66=0,0,AF155/$AE66*100)</f>
        <v>9.8455598455598459</v>
      </c>
      <c r="AG66" s="162">
        <f t="shared" si="257"/>
        <v>8.4942084942084932</v>
      </c>
      <c r="AH66" s="162">
        <f t="shared" si="257"/>
        <v>2.8957528957528957</v>
      </c>
      <c r="AI66" s="162">
        <f t="shared" si="257"/>
        <v>10.038610038610038</v>
      </c>
      <c r="AJ66" s="162">
        <f t="shared" si="257"/>
        <v>6.3706563706563708</v>
      </c>
      <c r="AK66" s="162">
        <f t="shared" si="257"/>
        <v>4.0540540540540544</v>
      </c>
      <c r="AL66" s="162">
        <f t="shared" si="257"/>
        <v>0.5791505791505791</v>
      </c>
      <c r="AM66" s="162">
        <f t="shared" si="257"/>
        <v>6.9498069498069501</v>
      </c>
      <c r="AN66" s="162">
        <f t="shared" si="257"/>
        <v>34.362934362934361</v>
      </c>
      <c r="AO66" s="162">
        <f t="shared" si="257"/>
        <v>16.409266409266408</v>
      </c>
      <c r="AP66" s="161">
        <f t="shared" si="19"/>
        <v>2523</v>
      </c>
      <c r="AQ66" s="162">
        <f t="shared" ref="AQ66:AS85" si="258">IF($AP66=0,0,AQ155/$AP66*100)</f>
        <v>0</v>
      </c>
      <c r="AR66" s="162">
        <f t="shared" si="258"/>
        <v>91.874752279032904</v>
      </c>
      <c r="AS66" s="162">
        <f t="shared" si="258"/>
        <v>8.1252477209671028</v>
      </c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49"/>
      <c r="C67" s="28" t="s">
        <v>24</v>
      </c>
      <c r="D67" s="164">
        <f t="shared" si="11"/>
        <v>1412</v>
      </c>
      <c r="E67" s="153">
        <f t="shared" ref="E67:K67" si="259">IF($D67=0,0,E156/$D67*100)</f>
        <v>0.84985835694051004</v>
      </c>
      <c r="F67" s="153">
        <f t="shared" si="259"/>
        <v>8.0736543909348431</v>
      </c>
      <c r="G67" s="153">
        <f t="shared" si="259"/>
        <v>9.7025495750708224</v>
      </c>
      <c r="H67" s="153">
        <f t="shared" si="259"/>
        <v>20.679886685552407</v>
      </c>
      <c r="I67" s="153">
        <f t="shared" si="259"/>
        <v>27.053824362606232</v>
      </c>
      <c r="J67" s="153">
        <f t="shared" si="259"/>
        <v>33.42776203966006</v>
      </c>
      <c r="K67" s="153">
        <f t="shared" si="259"/>
        <v>0.21246458923512751</v>
      </c>
      <c r="L67" s="164">
        <f t="shared" si="13"/>
        <v>1412</v>
      </c>
      <c r="M67" s="153">
        <f t="shared" ref="M67:U67" si="260">IF($L67=0,0,M156/$L67*100)</f>
        <v>15.651558073654389</v>
      </c>
      <c r="N67" s="153">
        <f t="shared" si="260"/>
        <v>7.5070821529745047</v>
      </c>
      <c r="O67" s="153">
        <f t="shared" si="260"/>
        <v>5.8073654390934841</v>
      </c>
      <c r="P67" s="153">
        <f t="shared" si="260"/>
        <v>17.492917847025495</v>
      </c>
      <c r="Q67" s="153">
        <f t="shared" si="260"/>
        <v>14.801699716713882</v>
      </c>
      <c r="R67" s="153">
        <f t="shared" si="260"/>
        <v>13.739376770538245</v>
      </c>
      <c r="S67" s="153">
        <f t="shared" si="260"/>
        <v>14.23512747875354</v>
      </c>
      <c r="T67" s="153">
        <f t="shared" si="260"/>
        <v>10.410764872521247</v>
      </c>
      <c r="U67" s="153">
        <f t="shared" si="260"/>
        <v>0.3541076487252125</v>
      </c>
      <c r="V67" s="229">
        <f t="shared" si="7"/>
        <v>2.0666311300639659</v>
      </c>
      <c r="W67" s="164">
        <f t="shared" si="15"/>
        <v>1070</v>
      </c>
      <c r="X67" s="153">
        <f t="shared" ref="X67:AD67" si="261">IF($W67=0,0,X156/$W67*100)</f>
        <v>21.495327102803738</v>
      </c>
      <c r="Y67" s="153">
        <f t="shared" si="261"/>
        <v>10.467289719626169</v>
      </c>
      <c r="Z67" s="153">
        <f t="shared" si="261"/>
        <v>19.158878504672895</v>
      </c>
      <c r="AA67" s="153">
        <f t="shared" si="261"/>
        <v>14.392523364485982</v>
      </c>
      <c r="AB67" s="153">
        <f t="shared" si="261"/>
        <v>11.121495327102803</v>
      </c>
      <c r="AC67" s="153">
        <f t="shared" si="261"/>
        <v>2.6168224299065423</v>
      </c>
      <c r="AD67" s="153">
        <f t="shared" si="261"/>
        <v>20.747663551401867</v>
      </c>
      <c r="AE67" s="164">
        <f t="shared" si="17"/>
        <v>74</v>
      </c>
      <c r="AF67" s="153">
        <f t="shared" ref="AF67:AO67" si="262">IF($AE67=0,0,AF156/$AE67*100)</f>
        <v>8.1081081081081088</v>
      </c>
      <c r="AG67" s="153">
        <f t="shared" si="262"/>
        <v>5.4054054054054053</v>
      </c>
      <c r="AH67" s="153">
        <f t="shared" si="262"/>
        <v>0</v>
      </c>
      <c r="AI67" s="153">
        <f t="shared" si="262"/>
        <v>8.1081081081081088</v>
      </c>
      <c r="AJ67" s="153">
        <f t="shared" si="262"/>
        <v>5.4054054054054053</v>
      </c>
      <c r="AK67" s="153">
        <f t="shared" si="262"/>
        <v>9.4594594594594597</v>
      </c>
      <c r="AL67" s="153">
        <f t="shared" si="262"/>
        <v>0</v>
      </c>
      <c r="AM67" s="153">
        <f t="shared" si="262"/>
        <v>8.1081081081081088</v>
      </c>
      <c r="AN67" s="153">
        <f t="shared" si="262"/>
        <v>45.945945945945951</v>
      </c>
      <c r="AO67" s="153">
        <f t="shared" si="262"/>
        <v>9.4594594594594597</v>
      </c>
      <c r="AP67" s="164">
        <f t="shared" si="19"/>
        <v>1419</v>
      </c>
      <c r="AQ67" s="153">
        <f t="shared" si="258"/>
        <v>2.6779422128259336</v>
      </c>
      <c r="AR67" s="153">
        <f t="shared" si="258"/>
        <v>84.355179704016919</v>
      </c>
      <c r="AS67" s="153">
        <f t="shared" si="258"/>
        <v>12.966878083157152</v>
      </c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15</v>
      </c>
      <c r="C68" s="27" t="s">
        <v>155</v>
      </c>
      <c r="D68" s="161">
        <f t="shared" si="11"/>
        <v>1696</v>
      </c>
      <c r="E68" s="162">
        <f t="shared" ref="E68:K68" si="263">IF($D68=0,0,E157/$D68*100)</f>
        <v>0.47169811320754718</v>
      </c>
      <c r="F68" s="162">
        <f t="shared" si="263"/>
        <v>13.915094339622641</v>
      </c>
      <c r="G68" s="162">
        <f t="shared" si="263"/>
        <v>14.445754716981133</v>
      </c>
      <c r="H68" s="162">
        <f t="shared" si="263"/>
        <v>22.523584905660378</v>
      </c>
      <c r="I68" s="162">
        <f t="shared" si="263"/>
        <v>22.40566037735849</v>
      </c>
      <c r="J68" s="162">
        <f t="shared" si="263"/>
        <v>20.518867924528301</v>
      </c>
      <c r="K68" s="162">
        <f t="shared" si="263"/>
        <v>5.7193396226415096</v>
      </c>
      <c r="L68" s="161">
        <f t="shared" si="13"/>
        <v>1758</v>
      </c>
      <c r="M68" s="162">
        <f t="shared" ref="M68:U68" si="264">IF($L68=0,0,M157/$L68*100)</f>
        <v>48.236632536973836</v>
      </c>
      <c r="N68" s="162">
        <f t="shared" si="264"/>
        <v>6.2002275312855515</v>
      </c>
      <c r="O68" s="162">
        <f t="shared" si="264"/>
        <v>5.5176336746302619</v>
      </c>
      <c r="P68" s="162">
        <f t="shared" si="264"/>
        <v>10.409556313993173</v>
      </c>
      <c r="Q68" s="162">
        <f t="shared" si="264"/>
        <v>12.1160409556314</v>
      </c>
      <c r="R68" s="162">
        <f t="shared" si="264"/>
        <v>6.5984072810011378</v>
      </c>
      <c r="S68" s="162">
        <f t="shared" si="264"/>
        <v>5.5745164960182025</v>
      </c>
      <c r="T68" s="162">
        <f t="shared" si="264"/>
        <v>5.0056882821387942</v>
      </c>
      <c r="U68" s="162">
        <f t="shared" si="264"/>
        <v>0.34129692832764508</v>
      </c>
      <c r="V68" s="227">
        <f t="shared" si="7"/>
        <v>1.0998144977168949</v>
      </c>
      <c r="W68" s="161">
        <f t="shared" si="15"/>
        <v>1611</v>
      </c>
      <c r="X68" s="162">
        <f t="shared" ref="X68:AD68" si="265">IF($W68=0,0,X157/$W68*100)</f>
        <v>9.062693978895096</v>
      </c>
      <c r="Y68" s="162">
        <f t="shared" si="265"/>
        <v>4.158907510862818</v>
      </c>
      <c r="Z68" s="162">
        <f t="shared" si="265"/>
        <v>4.531346989447548</v>
      </c>
      <c r="AA68" s="162">
        <f t="shared" si="265"/>
        <v>3.6623215394165118</v>
      </c>
      <c r="AB68" s="162">
        <f t="shared" si="265"/>
        <v>2.1725636250775917</v>
      </c>
      <c r="AC68" s="162">
        <f t="shared" si="265"/>
        <v>2.2346368715083798</v>
      </c>
      <c r="AD68" s="162">
        <f t="shared" si="265"/>
        <v>74.177529484792061</v>
      </c>
      <c r="AE68" s="161">
        <f t="shared" si="17"/>
        <v>40</v>
      </c>
      <c r="AF68" s="162">
        <f t="shared" ref="AF68:AO68" si="266">IF($AE68=0,0,AF157/$AE68*100)</f>
        <v>20</v>
      </c>
      <c r="AG68" s="162">
        <f t="shared" si="266"/>
        <v>2.5</v>
      </c>
      <c r="AH68" s="162">
        <f t="shared" si="266"/>
        <v>5</v>
      </c>
      <c r="AI68" s="162">
        <f t="shared" si="266"/>
        <v>10</v>
      </c>
      <c r="AJ68" s="162">
        <f t="shared" si="266"/>
        <v>0</v>
      </c>
      <c r="AK68" s="162">
        <f t="shared" si="266"/>
        <v>7.5</v>
      </c>
      <c r="AL68" s="162">
        <f t="shared" si="266"/>
        <v>0</v>
      </c>
      <c r="AM68" s="162">
        <f t="shared" si="266"/>
        <v>0</v>
      </c>
      <c r="AN68" s="162">
        <f t="shared" si="266"/>
        <v>35</v>
      </c>
      <c r="AO68" s="162">
        <f t="shared" si="266"/>
        <v>20</v>
      </c>
      <c r="AP68" s="161">
        <f t="shared" si="19"/>
        <v>1693</v>
      </c>
      <c r="AQ68" s="162">
        <f t="shared" si="258"/>
        <v>0.76786769049025394</v>
      </c>
      <c r="AR68" s="162">
        <f t="shared" si="258"/>
        <v>93.679858239810983</v>
      </c>
      <c r="AS68" s="162">
        <f t="shared" si="258"/>
        <v>5.5522740696987594</v>
      </c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16</v>
      </c>
      <c r="C69" s="27" t="s">
        <v>156</v>
      </c>
      <c r="D69" s="161">
        <f t="shared" si="11"/>
        <v>4277</v>
      </c>
      <c r="E69" s="162">
        <f t="shared" ref="E69:K69" si="267">IF($D69=0,0,E158/$D69*100)</f>
        <v>2.1510404489127897</v>
      </c>
      <c r="F69" s="162">
        <f t="shared" si="267"/>
        <v>9.3289689034369889</v>
      </c>
      <c r="G69" s="162">
        <f t="shared" si="267"/>
        <v>12.742576572363806</v>
      </c>
      <c r="H69" s="162">
        <f t="shared" si="267"/>
        <v>18.096796820201074</v>
      </c>
      <c r="I69" s="162">
        <f t="shared" si="267"/>
        <v>28.150572831423897</v>
      </c>
      <c r="J69" s="162">
        <f t="shared" si="267"/>
        <v>28.851999064765021</v>
      </c>
      <c r="K69" s="162">
        <f t="shared" si="267"/>
        <v>0.6780453588964227</v>
      </c>
      <c r="L69" s="161">
        <f t="shared" si="13"/>
        <v>4386</v>
      </c>
      <c r="M69" s="162">
        <f t="shared" ref="M69:U69" si="268">IF($L69=0,0,M158/$L69*100)</f>
        <v>0.95759233926128595</v>
      </c>
      <c r="N69" s="162">
        <f t="shared" si="268"/>
        <v>1.322389420884633</v>
      </c>
      <c r="O69" s="162">
        <f t="shared" si="268"/>
        <v>1.9379844961240309</v>
      </c>
      <c r="P69" s="162">
        <f t="shared" si="268"/>
        <v>17.077063383492934</v>
      </c>
      <c r="Q69" s="162">
        <f t="shared" si="268"/>
        <v>21.477428180574556</v>
      </c>
      <c r="R69" s="162">
        <f t="shared" si="268"/>
        <v>20.314637482900135</v>
      </c>
      <c r="S69" s="162">
        <f t="shared" si="268"/>
        <v>21.089831281349749</v>
      </c>
      <c r="T69" s="162">
        <f t="shared" si="268"/>
        <v>15.139078887368902</v>
      </c>
      <c r="U69" s="162">
        <f t="shared" si="268"/>
        <v>0.68399452804377558</v>
      </c>
      <c r="V69" s="227">
        <f t="shared" ref="V69:V89" si="269">V158</f>
        <v>2.8541666666666665</v>
      </c>
      <c r="W69" s="161">
        <f t="shared" si="15"/>
        <v>3819</v>
      </c>
      <c r="X69" s="162">
        <f t="shared" ref="X69:AD69" si="270">IF($W69=0,0,X158/$W69*100)</f>
        <v>5.2631578947368416</v>
      </c>
      <c r="Y69" s="162">
        <f t="shared" si="270"/>
        <v>11.704634721131187</v>
      </c>
      <c r="Z69" s="162">
        <f t="shared" si="270"/>
        <v>25.634982979837655</v>
      </c>
      <c r="AA69" s="162">
        <f t="shared" si="270"/>
        <v>22.41424456664048</v>
      </c>
      <c r="AB69" s="162">
        <f t="shared" si="270"/>
        <v>10.473946059177795</v>
      </c>
      <c r="AC69" s="162">
        <f t="shared" si="270"/>
        <v>4.2157632888190628</v>
      </c>
      <c r="AD69" s="162">
        <f t="shared" si="270"/>
        <v>20.29327048965698</v>
      </c>
      <c r="AE69" s="161">
        <f t="shared" si="17"/>
        <v>765</v>
      </c>
      <c r="AF69" s="162">
        <f t="shared" ref="AF69:AO69" si="271">IF($AE69=0,0,AF158/$AE69*100)</f>
        <v>12.418300653594772</v>
      </c>
      <c r="AG69" s="162">
        <f t="shared" si="271"/>
        <v>7.973856209150326</v>
      </c>
      <c r="AH69" s="162">
        <f t="shared" si="271"/>
        <v>7.18954248366013</v>
      </c>
      <c r="AI69" s="162">
        <f t="shared" si="271"/>
        <v>8.6274509803921564</v>
      </c>
      <c r="AJ69" s="162">
        <f t="shared" si="271"/>
        <v>5.3594771241830061</v>
      </c>
      <c r="AK69" s="162">
        <f t="shared" si="271"/>
        <v>4.5751633986928102</v>
      </c>
      <c r="AL69" s="162">
        <f t="shared" si="271"/>
        <v>0.39215686274509803</v>
      </c>
      <c r="AM69" s="162">
        <f t="shared" si="271"/>
        <v>3.6601307189542487</v>
      </c>
      <c r="AN69" s="162">
        <f t="shared" si="271"/>
        <v>33.856209150326798</v>
      </c>
      <c r="AO69" s="162">
        <f t="shared" si="271"/>
        <v>15.947712418300652</v>
      </c>
      <c r="AP69" s="161">
        <f t="shared" si="19"/>
        <v>1666</v>
      </c>
      <c r="AQ69" s="162">
        <f t="shared" si="258"/>
        <v>55.942376950780314</v>
      </c>
      <c r="AR69" s="162">
        <f t="shared" si="258"/>
        <v>33.853541416566628</v>
      </c>
      <c r="AS69" s="162">
        <f t="shared" si="258"/>
        <v>10.204081632653061</v>
      </c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17</v>
      </c>
      <c r="C70" s="27" t="s">
        <v>157</v>
      </c>
      <c r="D70" s="161">
        <f t="shared" si="11"/>
        <v>8298</v>
      </c>
      <c r="E70" s="162">
        <f t="shared" ref="E70:K70" si="272">IF($D70=0,0,E159/$D70*100)</f>
        <v>3.7960954446854664</v>
      </c>
      <c r="F70" s="162">
        <f t="shared" si="272"/>
        <v>11.111111111111111</v>
      </c>
      <c r="G70" s="162">
        <f t="shared" si="272"/>
        <v>12.689804772234273</v>
      </c>
      <c r="H70" s="162">
        <f t="shared" si="272"/>
        <v>19.088937093275486</v>
      </c>
      <c r="I70" s="162">
        <f t="shared" si="272"/>
        <v>26.066522053506869</v>
      </c>
      <c r="J70" s="162">
        <f t="shared" si="272"/>
        <v>26.56061701614847</v>
      </c>
      <c r="K70" s="162">
        <f t="shared" si="272"/>
        <v>0.68691250903832246</v>
      </c>
      <c r="L70" s="161">
        <f t="shared" si="13"/>
        <v>8281</v>
      </c>
      <c r="M70" s="162">
        <f t="shared" ref="M70:U70" si="273">IF($L70=0,0,M159/$L70*100)</f>
        <v>2.342712232822123</v>
      </c>
      <c r="N70" s="162">
        <f t="shared" si="273"/>
        <v>1.8355271102523849</v>
      </c>
      <c r="O70" s="162">
        <f t="shared" si="273"/>
        <v>2.2098780340538582</v>
      </c>
      <c r="P70" s="162">
        <f t="shared" si="273"/>
        <v>16.193696413476633</v>
      </c>
      <c r="Q70" s="162">
        <f t="shared" si="273"/>
        <v>22.074628668035263</v>
      </c>
      <c r="R70" s="162">
        <f t="shared" si="273"/>
        <v>21.120637604154087</v>
      </c>
      <c r="S70" s="162">
        <f t="shared" si="273"/>
        <v>19.369641347663325</v>
      </c>
      <c r="T70" s="162">
        <f t="shared" si="273"/>
        <v>13.162661514309864</v>
      </c>
      <c r="U70" s="162">
        <f t="shared" si="273"/>
        <v>1.6906170752324601</v>
      </c>
      <c r="V70" s="227">
        <f t="shared" si="269"/>
        <v>2.745362977521189</v>
      </c>
      <c r="W70" s="161">
        <f t="shared" si="15"/>
        <v>6749</v>
      </c>
      <c r="X70" s="162">
        <f t="shared" ref="X70:AD70" si="274">IF($W70=0,0,X159/$W70*100)</f>
        <v>8.0160023707215888</v>
      </c>
      <c r="Y70" s="162">
        <f t="shared" si="274"/>
        <v>9.2754482145503037</v>
      </c>
      <c r="Z70" s="162">
        <f t="shared" si="274"/>
        <v>18.595347458882795</v>
      </c>
      <c r="AA70" s="162">
        <f t="shared" si="274"/>
        <v>19.602904133945771</v>
      </c>
      <c r="AB70" s="162">
        <f t="shared" si="274"/>
        <v>10.120017780411914</v>
      </c>
      <c r="AC70" s="162">
        <f t="shared" si="274"/>
        <v>2.9782189954067269</v>
      </c>
      <c r="AD70" s="162">
        <f t="shared" si="274"/>
        <v>31.412061046080904</v>
      </c>
      <c r="AE70" s="161">
        <f t="shared" si="17"/>
        <v>997</v>
      </c>
      <c r="AF70" s="162">
        <f t="shared" ref="AF70:AO70" si="275">IF($AE70=0,0,AF159/$AE70*100)</f>
        <v>8.1243731193580757</v>
      </c>
      <c r="AG70" s="162">
        <f t="shared" si="275"/>
        <v>7.2216649949849554</v>
      </c>
      <c r="AH70" s="162">
        <f t="shared" si="275"/>
        <v>3.8114343029087263</v>
      </c>
      <c r="AI70" s="162">
        <f t="shared" si="275"/>
        <v>12.938816449348046</v>
      </c>
      <c r="AJ70" s="162">
        <f t="shared" si="275"/>
        <v>6.5195586760280841</v>
      </c>
      <c r="AK70" s="162">
        <f t="shared" si="275"/>
        <v>5.6168505516549647</v>
      </c>
      <c r="AL70" s="162">
        <f t="shared" si="275"/>
        <v>0</v>
      </c>
      <c r="AM70" s="162">
        <f t="shared" si="275"/>
        <v>4.6138415245737212</v>
      </c>
      <c r="AN70" s="162">
        <f t="shared" si="275"/>
        <v>38.615847542627883</v>
      </c>
      <c r="AO70" s="162">
        <f t="shared" si="275"/>
        <v>12.537612838515546</v>
      </c>
      <c r="AP70" s="161">
        <f t="shared" si="19"/>
        <v>3971</v>
      </c>
      <c r="AQ70" s="162">
        <f t="shared" si="258"/>
        <v>52.883404683958702</v>
      </c>
      <c r="AR70" s="162">
        <f t="shared" si="258"/>
        <v>38.151599093427343</v>
      </c>
      <c r="AS70" s="162">
        <f t="shared" si="258"/>
        <v>8.9649962226139515</v>
      </c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158</v>
      </c>
      <c r="D71" s="161">
        <f t="shared" ref="D71:D89" si="276">D160</f>
        <v>5462</v>
      </c>
      <c r="E71" s="162">
        <f t="shared" ref="E71:K71" si="277">IF($D71=0,0,E160/$D71*100)</f>
        <v>3.8996704503844746</v>
      </c>
      <c r="F71" s="162">
        <f t="shared" si="277"/>
        <v>11.80886122299524</v>
      </c>
      <c r="G71" s="162">
        <f t="shared" si="277"/>
        <v>13.072134749176126</v>
      </c>
      <c r="H71" s="162">
        <f t="shared" si="277"/>
        <v>17.264738191138775</v>
      </c>
      <c r="I71" s="162">
        <f t="shared" si="277"/>
        <v>25.448553643354082</v>
      </c>
      <c r="J71" s="162">
        <f t="shared" si="277"/>
        <v>24.71622116440864</v>
      </c>
      <c r="K71" s="162">
        <f t="shared" si="277"/>
        <v>3.7898205785426584</v>
      </c>
      <c r="L71" s="161">
        <f t="shared" ref="L71:L89" si="278">L160</f>
        <v>5681</v>
      </c>
      <c r="M71" s="162">
        <f t="shared" ref="M71:U71" si="279">IF($L71=0,0,M160/$L71*100)</f>
        <v>1.7954585460306285</v>
      </c>
      <c r="N71" s="162">
        <f t="shared" si="279"/>
        <v>2.1123041718007394</v>
      </c>
      <c r="O71" s="162">
        <f t="shared" si="279"/>
        <v>3.2916740010561525</v>
      </c>
      <c r="P71" s="162">
        <f t="shared" si="279"/>
        <v>16.458370005280759</v>
      </c>
      <c r="Q71" s="162">
        <f t="shared" si="279"/>
        <v>22.23200140820278</v>
      </c>
      <c r="R71" s="162">
        <f t="shared" si="279"/>
        <v>20.190107375462066</v>
      </c>
      <c r="S71" s="162">
        <f t="shared" si="279"/>
        <v>20.876606231297306</v>
      </c>
      <c r="T71" s="162">
        <f t="shared" si="279"/>
        <v>11.881710966379158</v>
      </c>
      <c r="U71" s="162">
        <f t="shared" si="279"/>
        <v>1.1617672944904065</v>
      </c>
      <c r="V71" s="227">
        <f t="shared" si="269"/>
        <v>2.7164737310774711</v>
      </c>
      <c r="W71" s="161">
        <f t="shared" ref="W71:W89" si="280">W160</f>
        <v>4684</v>
      </c>
      <c r="X71" s="162">
        <f t="shared" ref="X71:AD71" si="281">IF($W71=0,0,X160/$W71*100)</f>
        <v>8.4329632792485043</v>
      </c>
      <c r="Y71" s="162">
        <f t="shared" si="281"/>
        <v>12.446626814688301</v>
      </c>
      <c r="Z71" s="162">
        <f t="shared" si="281"/>
        <v>21.135781383432963</v>
      </c>
      <c r="AA71" s="162">
        <f t="shared" si="281"/>
        <v>19.534585824081983</v>
      </c>
      <c r="AB71" s="162">
        <f t="shared" si="281"/>
        <v>8.7105038428693415</v>
      </c>
      <c r="AC71" s="162">
        <f t="shared" si="281"/>
        <v>2.5405636208368914</v>
      </c>
      <c r="AD71" s="162">
        <f t="shared" si="281"/>
        <v>27.198975234842017</v>
      </c>
      <c r="AE71" s="161">
        <f t="shared" ref="AE71:AE89" si="282">AE160</f>
        <v>756</v>
      </c>
      <c r="AF71" s="162">
        <f t="shared" ref="AF71:AO71" si="283">IF($AE71=0,0,AF160/$AE71*100)</f>
        <v>9.1269841269841265</v>
      </c>
      <c r="AG71" s="162">
        <f t="shared" si="283"/>
        <v>7.1428571428571423</v>
      </c>
      <c r="AH71" s="162">
        <f t="shared" si="283"/>
        <v>4.2328042328042326</v>
      </c>
      <c r="AI71" s="162">
        <f t="shared" si="283"/>
        <v>9.2592592592592595</v>
      </c>
      <c r="AJ71" s="162">
        <f t="shared" si="283"/>
        <v>7.6719576719576716</v>
      </c>
      <c r="AK71" s="162">
        <f t="shared" si="283"/>
        <v>7.2751322751322745</v>
      </c>
      <c r="AL71" s="162">
        <f t="shared" si="283"/>
        <v>0</v>
      </c>
      <c r="AM71" s="162">
        <f t="shared" si="283"/>
        <v>4.6296296296296298</v>
      </c>
      <c r="AN71" s="162">
        <f t="shared" si="283"/>
        <v>37.169312169312171</v>
      </c>
      <c r="AO71" s="162">
        <f t="shared" si="283"/>
        <v>13.492063492063492</v>
      </c>
      <c r="AP71" s="161">
        <f t="shared" ref="AP71:AP89" si="284">AP160</f>
        <v>3298</v>
      </c>
      <c r="AQ71" s="162">
        <f t="shared" si="258"/>
        <v>49.363250454821106</v>
      </c>
      <c r="AR71" s="162">
        <f t="shared" si="258"/>
        <v>42.783505154639172</v>
      </c>
      <c r="AS71" s="162">
        <f t="shared" si="258"/>
        <v>7.8532443905397207</v>
      </c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7" t="s">
        <v>159</v>
      </c>
      <c r="D72" s="161">
        <f t="shared" si="276"/>
        <v>4185</v>
      </c>
      <c r="E72" s="162">
        <f t="shared" ref="E72:K72" si="285">IF($D72=0,0,E161/$D72*100)</f>
        <v>2.8673835125448028</v>
      </c>
      <c r="F72" s="162">
        <f t="shared" si="285"/>
        <v>9.4862604540023892</v>
      </c>
      <c r="G72" s="162">
        <f t="shared" si="285"/>
        <v>10.919952210274792</v>
      </c>
      <c r="H72" s="162">
        <f t="shared" si="285"/>
        <v>18.040621266427717</v>
      </c>
      <c r="I72" s="162">
        <f t="shared" si="285"/>
        <v>27.455197132616487</v>
      </c>
      <c r="J72" s="162">
        <f t="shared" si="285"/>
        <v>27.837514934289125</v>
      </c>
      <c r="K72" s="162">
        <f t="shared" si="285"/>
        <v>3.3930704898446837</v>
      </c>
      <c r="L72" s="161">
        <f t="shared" si="278"/>
        <v>4207</v>
      </c>
      <c r="M72" s="162">
        <f t="shared" ref="M72:U72" si="286">IF($L72=0,0,M161/$L72*100)</f>
        <v>1.8778226764915615</v>
      </c>
      <c r="N72" s="162">
        <f t="shared" si="286"/>
        <v>2.5196101735203236</v>
      </c>
      <c r="O72" s="162">
        <f t="shared" si="286"/>
        <v>3.8031851675778467</v>
      </c>
      <c r="P72" s="162">
        <f t="shared" si="286"/>
        <v>15.711908723555979</v>
      </c>
      <c r="Q72" s="162">
        <f t="shared" si="286"/>
        <v>21.131447587354408</v>
      </c>
      <c r="R72" s="162">
        <f t="shared" si="286"/>
        <v>19.158545281673401</v>
      </c>
      <c r="S72" s="162">
        <f t="shared" si="286"/>
        <v>19.08723555978132</v>
      </c>
      <c r="T72" s="162">
        <f t="shared" si="286"/>
        <v>14.49964345139054</v>
      </c>
      <c r="U72" s="162">
        <f t="shared" si="286"/>
        <v>2.2106013786546233</v>
      </c>
      <c r="V72" s="227">
        <f t="shared" si="269"/>
        <v>2.7512761302868256</v>
      </c>
      <c r="W72" s="161">
        <f t="shared" si="280"/>
        <v>3335</v>
      </c>
      <c r="X72" s="162">
        <f t="shared" ref="X72:AD72" si="287">IF($W72=0,0,X161/$W72*100)</f>
        <v>9.5652173913043477</v>
      </c>
      <c r="Y72" s="162">
        <f t="shared" si="287"/>
        <v>12.953523238380809</v>
      </c>
      <c r="Z72" s="162">
        <f t="shared" si="287"/>
        <v>20.089955022488756</v>
      </c>
      <c r="AA72" s="162">
        <f t="shared" si="287"/>
        <v>16.46176911544228</v>
      </c>
      <c r="AB72" s="162">
        <f t="shared" si="287"/>
        <v>9.3553223388305859</v>
      </c>
      <c r="AC72" s="162">
        <f t="shared" si="287"/>
        <v>3.8380809595202394</v>
      </c>
      <c r="AD72" s="162">
        <f t="shared" si="287"/>
        <v>27.736131934032983</v>
      </c>
      <c r="AE72" s="161">
        <f t="shared" si="282"/>
        <v>860</v>
      </c>
      <c r="AF72" s="162">
        <f t="shared" ref="AF72:AO72" si="288">IF($AE72=0,0,AF161/$AE72*100)</f>
        <v>9.0697674418604652</v>
      </c>
      <c r="AG72" s="162">
        <f t="shared" si="288"/>
        <v>5</v>
      </c>
      <c r="AH72" s="162">
        <f t="shared" si="288"/>
        <v>3.7209302325581395</v>
      </c>
      <c r="AI72" s="162">
        <f t="shared" si="288"/>
        <v>11.744186046511627</v>
      </c>
      <c r="AJ72" s="162">
        <f t="shared" si="288"/>
        <v>7.5581395348837201</v>
      </c>
      <c r="AK72" s="162">
        <f t="shared" si="288"/>
        <v>5.3488372093023253</v>
      </c>
      <c r="AL72" s="162">
        <f t="shared" si="288"/>
        <v>0.23255813953488372</v>
      </c>
      <c r="AM72" s="162">
        <f t="shared" si="288"/>
        <v>4.4186046511627906</v>
      </c>
      <c r="AN72" s="162">
        <f t="shared" si="288"/>
        <v>40.581395348837205</v>
      </c>
      <c r="AO72" s="162">
        <f t="shared" si="288"/>
        <v>12.325581395348838</v>
      </c>
      <c r="AP72" s="161">
        <f t="shared" si="284"/>
        <v>2505</v>
      </c>
      <c r="AQ72" s="162">
        <f t="shared" si="258"/>
        <v>33.17365269461078</v>
      </c>
      <c r="AR72" s="162">
        <f t="shared" si="258"/>
        <v>61.756487025948104</v>
      </c>
      <c r="AS72" s="162">
        <f t="shared" si="258"/>
        <v>5.0698602794411176</v>
      </c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160</v>
      </c>
      <c r="D73" s="161">
        <f t="shared" si="276"/>
        <v>3029</v>
      </c>
      <c r="E73" s="162">
        <f t="shared" ref="E73:K73" si="289">IF($D73=0,0,E162/$D73*100)</f>
        <v>2.4760647078243645</v>
      </c>
      <c r="F73" s="162">
        <f t="shared" si="289"/>
        <v>8.0884780455595919</v>
      </c>
      <c r="G73" s="162">
        <f t="shared" si="289"/>
        <v>7.3621657312644428</v>
      </c>
      <c r="H73" s="162">
        <f t="shared" si="289"/>
        <v>15.021459227467812</v>
      </c>
      <c r="I73" s="162">
        <f t="shared" si="289"/>
        <v>30.406074612083195</v>
      </c>
      <c r="J73" s="162">
        <f t="shared" si="289"/>
        <v>35.721360184879494</v>
      </c>
      <c r="K73" s="162">
        <f t="shared" si="289"/>
        <v>0.92439749092109602</v>
      </c>
      <c r="L73" s="161">
        <f t="shared" si="278"/>
        <v>2866</v>
      </c>
      <c r="M73" s="162">
        <f t="shared" ref="M73:U73" si="290">IF($L73=0,0,M162/$L73*100)</f>
        <v>4.4312630844382417</v>
      </c>
      <c r="N73" s="162">
        <f t="shared" si="290"/>
        <v>4.6406140963014657</v>
      </c>
      <c r="O73" s="162">
        <f t="shared" si="290"/>
        <v>6.0013956734124214</v>
      </c>
      <c r="P73" s="162">
        <f t="shared" si="290"/>
        <v>18.004187020237264</v>
      </c>
      <c r="Q73" s="162">
        <f t="shared" si="290"/>
        <v>18.702023726448012</v>
      </c>
      <c r="R73" s="162">
        <f t="shared" si="290"/>
        <v>17.550593161200279</v>
      </c>
      <c r="S73" s="162">
        <f t="shared" si="290"/>
        <v>16.713189113747383</v>
      </c>
      <c r="T73" s="162">
        <f t="shared" si="290"/>
        <v>13.049546406140964</v>
      </c>
      <c r="U73" s="162">
        <f t="shared" si="290"/>
        <v>0.90718771807397069</v>
      </c>
      <c r="V73" s="227">
        <f t="shared" si="269"/>
        <v>2.5017165492957747</v>
      </c>
      <c r="W73" s="161">
        <f t="shared" si="280"/>
        <v>2699</v>
      </c>
      <c r="X73" s="162">
        <f t="shared" ref="X73:AD73" si="291">IF($W73=0,0,X162/$W73*100)</f>
        <v>12.078547610226009</v>
      </c>
      <c r="Y73" s="162">
        <f t="shared" si="291"/>
        <v>17.228603186365319</v>
      </c>
      <c r="Z73" s="162">
        <f t="shared" si="291"/>
        <v>20.859577621341238</v>
      </c>
      <c r="AA73" s="162">
        <f t="shared" si="291"/>
        <v>13.634679510929972</v>
      </c>
      <c r="AB73" s="162">
        <f t="shared" si="291"/>
        <v>5.2241570952204519</v>
      </c>
      <c r="AC73" s="162">
        <f t="shared" si="291"/>
        <v>2.4082993701370881</v>
      </c>
      <c r="AD73" s="162">
        <f t="shared" si="291"/>
        <v>28.56613560577992</v>
      </c>
      <c r="AE73" s="161">
        <f t="shared" si="282"/>
        <v>368</v>
      </c>
      <c r="AF73" s="162">
        <f t="shared" ref="AF73:AO73" si="292">IF($AE73=0,0,AF162/$AE73*100)</f>
        <v>11.141304347826086</v>
      </c>
      <c r="AG73" s="162">
        <f t="shared" si="292"/>
        <v>7.608695652173914</v>
      </c>
      <c r="AH73" s="162">
        <f t="shared" si="292"/>
        <v>5.4347826086956523</v>
      </c>
      <c r="AI73" s="162">
        <f t="shared" si="292"/>
        <v>10.597826086956522</v>
      </c>
      <c r="AJ73" s="162">
        <f t="shared" si="292"/>
        <v>5.7065217391304346</v>
      </c>
      <c r="AK73" s="162">
        <f t="shared" si="292"/>
        <v>4.8913043478260869</v>
      </c>
      <c r="AL73" s="162">
        <f t="shared" si="292"/>
        <v>0.81521739130434778</v>
      </c>
      <c r="AM73" s="162">
        <f t="shared" si="292"/>
        <v>4.3478260869565215</v>
      </c>
      <c r="AN73" s="162">
        <f t="shared" si="292"/>
        <v>34.782608695652172</v>
      </c>
      <c r="AO73" s="162">
        <f t="shared" si="292"/>
        <v>14.673913043478262</v>
      </c>
      <c r="AP73" s="161">
        <f t="shared" si="284"/>
        <v>2315</v>
      </c>
      <c r="AQ73" s="162">
        <f t="shared" si="258"/>
        <v>13.477321814254859</v>
      </c>
      <c r="AR73" s="162">
        <f t="shared" si="258"/>
        <v>82.678185745140382</v>
      </c>
      <c r="AS73" s="162">
        <f t="shared" si="258"/>
        <v>3.8444924406047511</v>
      </c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161</v>
      </c>
      <c r="D74" s="161">
        <f t="shared" si="276"/>
        <v>990</v>
      </c>
      <c r="E74" s="162">
        <f t="shared" ref="E74:K74" si="293">IF($D74=0,0,E163/$D74*100)</f>
        <v>2.2222222222222223</v>
      </c>
      <c r="F74" s="162">
        <f t="shared" si="293"/>
        <v>5.858585858585859</v>
      </c>
      <c r="G74" s="162">
        <f t="shared" si="293"/>
        <v>8.5858585858585847</v>
      </c>
      <c r="H74" s="162">
        <f t="shared" si="293"/>
        <v>16.363636363636363</v>
      </c>
      <c r="I74" s="162">
        <f t="shared" si="293"/>
        <v>26.565656565656564</v>
      </c>
      <c r="J74" s="162">
        <f t="shared" si="293"/>
        <v>35.555555555555557</v>
      </c>
      <c r="K74" s="162">
        <f t="shared" si="293"/>
        <v>4.8484848484848486</v>
      </c>
      <c r="L74" s="161">
        <f t="shared" si="278"/>
        <v>896</v>
      </c>
      <c r="M74" s="162">
        <f t="shared" ref="M74:U74" si="294">IF($L74=0,0,M163/$L74*100)</f>
        <v>4.4642857142857144</v>
      </c>
      <c r="N74" s="162">
        <f t="shared" si="294"/>
        <v>3.4598214285714288</v>
      </c>
      <c r="O74" s="162">
        <f t="shared" si="294"/>
        <v>5.1339285714285712</v>
      </c>
      <c r="P74" s="162">
        <f t="shared" si="294"/>
        <v>19.196428571428573</v>
      </c>
      <c r="Q74" s="162">
        <f t="shared" si="294"/>
        <v>21.540178571428573</v>
      </c>
      <c r="R74" s="162">
        <f t="shared" si="294"/>
        <v>18.415178571428573</v>
      </c>
      <c r="S74" s="162">
        <f t="shared" si="294"/>
        <v>15.513392857142858</v>
      </c>
      <c r="T74" s="162">
        <f t="shared" si="294"/>
        <v>11.607142857142858</v>
      </c>
      <c r="U74" s="162">
        <f t="shared" si="294"/>
        <v>0.6696428571428571</v>
      </c>
      <c r="V74" s="227">
        <f t="shared" si="269"/>
        <v>2.4568820224719099</v>
      </c>
      <c r="W74" s="161">
        <f t="shared" si="280"/>
        <v>832</v>
      </c>
      <c r="X74" s="162">
        <f t="shared" ref="X74:AD74" si="295">IF($W74=0,0,X163/$W74*100)</f>
        <v>12.139423076923077</v>
      </c>
      <c r="Y74" s="162">
        <f t="shared" si="295"/>
        <v>9.8557692307692299</v>
      </c>
      <c r="Z74" s="162">
        <f t="shared" si="295"/>
        <v>27.04326923076923</v>
      </c>
      <c r="AA74" s="162">
        <f t="shared" si="295"/>
        <v>19.35096153846154</v>
      </c>
      <c r="AB74" s="162">
        <f t="shared" si="295"/>
        <v>8.4134615384615383</v>
      </c>
      <c r="AC74" s="162">
        <f t="shared" si="295"/>
        <v>1.6826923076923077</v>
      </c>
      <c r="AD74" s="162">
        <f t="shared" si="295"/>
        <v>21.514423076923077</v>
      </c>
      <c r="AE74" s="161">
        <f t="shared" si="282"/>
        <v>55</v>
      </c>
      <c r="AF74" s="162">
        <f t="shared" ref="AF74:AO74" si="296">IF($AE74=0,0,AF163/$AE74*100)</f>
        <v>5.4545454545454541</v>
      </c>
      <c r="AG74" s="162">
        <f t="shared" si="296"/>
        <v>7.2727272727272725</v>
      </c>
      <c r="AH74" s="162">
        <f t="shared" si="296"/>
        <v>0</v>
      </c>
      <c r="AI74" s="162">
        <f t="shared" si="296"/>
        <v>10.909090909090908</v>
      </c>
      <c r="AJ74" s="162">
        <f t="shared" si="296"/>
        <v>9.0909090909090917</v>
      </c>
      <c r="AK74" s="162">
        <f t="shared" si="296"/>
        <v>10.909090909090908</v>
      </c>
      <c r="AL74" s="162">
        <f t="shared" si="296"/>
        <v>0</v>
      </c>
      <c r="AM74" s="162">
        <f t="shared" si="296"/>
        <v>3.6363636363636362</v>
      </c>
      <c r="AN74" s="162">
        <f t="shared" si="296"/>
        <v>41.818181818181813</v>
      </c>
      <c r="AO74" s="162">
        <f t="shared" si="296"/>
        <v>10.909090909090908</v>
      </c>
      <c r="AP74" s="161">
        <f t="shared" si="284"/>
        <v>767</v>
      </c>
      <c r="AQ74" s="162">
        <f t="shared" si="258"/>
        <v>14.341590612777052</v>
      </c>
      <c r="AR74" s="162">
        <f t="shared" si="258"/>
        <v>85.528031290743158</v>
      </c>
      <c r="AS74" s="162">
        <f t="shared" si="258"/>
        <v>0.1303780964797914</v>
      </c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59"/>
      <c r="C75" s="27" t="s">
        <v>162</v>
      </c>
      <c r="D75" s="161">
        <f t="shared" si="276"/>
        <v>1499</v>
      </c>
      <c r="E75" s="162">
        <f t="shared" ref="E75:K75" si="297">IF($D75=0,0,E164/$D75*100)</f>
        <v>2.0680453635757172</v>
      </c>
      <c r="F75" s="162">
        <f t="shared" si="297"/>
        <v>5.0033355570380253</v>
      </c>
      <c r="G75" s="162">
        <f t="shared" si="297"/>
        <v>8.2054703135423601</v>
      </c>
      <c r="H75" s="162">
        <f t="shared" si="297"/>
        <v>21.347565043362241</v>
      </c>
      <c r="I75" s="162">
        <f t="shared" si="297"/>
        <v>26.284189459639762</v>
      </c>
      <c r="J75" s="162">
        <f t="shared" si="297"/>
        <v>34.823215476984657</v>
      </c>
      <c r="K75" s="162">
        <f t="shared" si="297"/>
        <v>2.2681787858572382</v>
      </c>
      <c r="L75" s="161">
        <f t="shared" si="278"/>
        <v>1476</v>
      </c>
      <c r="M75" s="162">
        <f t="shared" ref="M75:U75" si="298">IF($L75=0,0,M164/$L75*100)</f>
        <v>2.5745257452574526</v>
      </c>
      <c r="N75" s="162">
        <f t="shared" si="298"/>
        <v>5.0135501355013554</v>
      </c>
      <c r="O75" s="162">
        <f t="shared" si="298"/>
        <v>5.0813008130081299</v>
      </c>
      <c r="P75" s="162">
        <f t="shared" si="298"/>
        <v>17.750677506775066</v>
      </c>
      <c r="Q75" s="162">
        <f t="shared" si="298"/>
        <v>20.392953929539296</v>
      </c>
      <c r="R75" s="162">
        <f t="shared" si="298"/>
        <v>17.886178861788618</v>
      </c>
      <c r="S75" s="162">
        <f t="shared" si="298"/>
        <v>17.073170731707318</v>
      </c>
      <c r="T75" s="162">
        <f t="shared" si="298"/>
        <v>13.753387533875339</v>
      </c>
      <c r="U75" s="162">
        <f t="shared" si="298"/>
        <v>0.47425474254742545</v>
      </c>
      <c r="V75" s="227">
        <f t="shared" si="269"/>
        <v>2.5743703199455412</v>
      </c>
      <c r="W75" s="161">
        <f t="shared" si="280"/>
        <v>1378</v>
      </c>
      <c r="X75" s="162">
        <f t="shared" ref="X75:AD75" si="299">IF($W75=0,0,X164/$W75*100)</f>
        <v>9.3613933236574738</v>
      </c>
      <c r="Y75" s="162">
        <f t="shared" si="299"/>
        <v>15.602322206095792</v>
      </c>
      <c r="Z75" s="162">
        <f t="shared" si="299"/>
        <v>22.278664731494921</v>
      </c>
      <c r="AA75" s="162">
        <f t="shared" si="299"/>
        <v>19.738751814223512</v>
      </c>
      <c r="AB75" s="162">
        <f t="shared" si="299"/>
        <v>8.7082728592162546</v>
      </c>
      <c r="AC75" s="162">
        <f t="shared" si="299"/>
        <v>2.3222060957910013</v>
      </c>
      <c r="AD75" s="162">
        <f t="shared" si="299"/>
        <v>21.988388969521043</v>
      </c>
      <c r="AE75" s="161">
        <f t="shared" si="282"/>
        <v>163</v>
      </c>
      <c r="AF75" s="162">
        <f t="shared" ref="AF75:AO75" si="300">IF($AE75=0,0,AF164/$AE75*100)</f>
        <v>5.5214723926380369</v>
      </c>
      <c r="AG75" s="162">
        <f t="shared" si="300"/>
        <v>5.5214723926380369</v>
      </c>
      <c r="AH75" s="162">
        <f t="shared" si="300"/>
        <v>0.61349693251533743</v>
      </c>
      <c r="AI75" s="162">
        <f t="shared" si="300"/>
        <v>9.2024539877300615</v>
      </c>
      <c r="AJ75" s="162">
        <f t="shared" si="300"/>
        <v>9.2024539877300615</v>
      </c>
      <c r="AK75" s="162">
        <f t="shared" si="300"/>
        <v>11.042944785276074</v>
      </c>
      <c r="AL75" s="162">
        <f t="shared" si="300"/>
        <v>0.61349693251533743</v>
      </c>
      <c r="AM75" s="162">
        <f t="shared" si="300"/>
        <v>11.656441717791409</v>
      </c>
      <c r="AN75" s="162">
        <f t="shared" si="300"/>
        <v>36.809815950920246</v>
      </c>
      <c r="AO75" s="162">
        <f t="shared" si="300"/>
        <v>9.8159509202453989</v>
      </c>
      <c r="AP75" s="161">
        <f t="shared" si="284"/>
        <v>1294</v>
      </c>
      <c r="AQ75" s="162">
        <f t="shared" si="258"/>
        <v>4.1731066460587325</v>
      </c>
      <c r="AR75" s="162">
        <f t="shared" si="258"/>
        <v>92.503863987635242</v>
      </c>
      <c r="AS75" s="162">
        <f t="shared" si="258"/>
        <v>3.3230293663060282</v>
      </c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59"/>
      <c r="C76" s="27" t="s">
        <v>163</v>
      </c>
      <c r="D76" s="161">
        <f t="shared" si="276"/>
        <v>547</v>
      </c>
      <c r="E76" s="162">
        <f t="shared" ref="E76:K76" si="301">IF($D76=0,0,E165/$D76*100)</f>
        <v>2.5594149908592323</v>
      </c>
      <c r="F76" s="162">
        <f t="shared" si="301"/>
        <v>2.9250457038391224</v>
      </c>
      <c r="G76" s="162">
        <f t="shared" si="301"/>
        <v>6.5813528336380251</v>
      </c>
      <c r="H76" s="162">
        <f t="shared" si="301"/>
        <v>21.389396709323584</v>
      </c>
      <c r="I76" s="162">
        <f t="shared" si="301"/>
        <v>31.992687385740403</v>
      </c>
      <c r="J76" s="162">
        <f t="shared" si="301"/>
        <v>34.369287020109688</v>
      </c>
      <c r="K76" s="162">
        <f t="shared" si="301"/>
        <v>0.18281535648994515</v>
      </c>
      <c r="L76" s="161">
        <f t="shared" si="278"/>
        <v>515</v>
      </c>
      <c r="M76" s="162">
        <f t="shared" ref="M76:U76" si="302">IF($L76=0,0,M165/$L76*100)</f>
        <v>5.0485436893203879</v>
      </c>
      <c r="N76" s="162">
        <f t="shared" si="302"/>
        <v>5.2427184466019421</v>
      </c>
      <c r="O76" s="162">
        <f t="shared" si="302"/>
        <v>6.2135922330097086</v>
      </c>
      <c r="P76" s="162">
        <f t="shared" si="302"/>
        <v>14.757281553398057</v>
      </c>
      <c r="Q76" s="162">
        <f t="shared" si="302"/>
        <v>18.640776699029125</v>
      </c>
      <c r="R76" s="162">
        <f t="shared" si="302"/>
        <v>18.446601941747574</v>
      </c>
      <c r="S76" s="162">
        <f t="shared" si="302"/>
        <v>17.66990291262136</v>
      </c>
      <c r="T76" s="162">
        <f t="shared" si="302"/>
        <v>13.203883495145632</v>
      </c>
      <c r="U76" s="162">
        <f t="shared" si="302"/>
        <v>0.77669902912621358</v>
      </c>
      <c r="V76" s="227">
        <f t="shared" si="269"/>
        <v>2.5423189823874757</v>
      </c>
      <c r="W76" s="161">
        <f t="shared" si="280"/>
        <v>475</v>
      </c>
      <c r="X76" s="162">
        <f t="shared" ref="X76:AD76" si="303">IF($W76=0,0,X165/$W76*100)</f>
        <v>12.421052631578949</v>
      </c>
      <c r="Y76" s="162">
        <f t="shared" si="303"/>
        <v>10.947368421052632</v>
      </c>
      <c r="Z76" s="162">
        <f t="shared" si="303"/>
        <v>30.94736842105263</v>
      </c>
      <c r="AA76" s="162">
        <f t="shared" si="303"/>
        <v>15.368421052631579</v>
      </c>
      <c r="AB76" s="162">
        <f t="shared" si="303"/>
        <v>9.6842105263157894</v>
      </c>
      <c r="AC76" s="162">
        <f t="shared" si="303"/>
        <v>3.1578947368421053</v>
      </c>
      <c r="AD76" s="162">
        <f t="shared" si="303"/>
        <v>17.473684210526315</v>
      </c>
      <c r="AE76" s="161">
        <f t="shared" si="282"/>
        <v>63</v>
      </c>
      <c r="AF76" s="162">
        <f t="shared" ref="AF76:AO76" si="304">IF($AE76=0,0,AF165/$AE76*100)</f>
        <v>14.285714285714285</v>
      </c>
      <c r="AG76" s="162">
        <f t="shared" si="304"/>
        <v>7.9365079365079358</v>
      </c>
      <c r="AH76" s="162">
        <f t="shared" si="304"/>
        <v>1.5873015873015872</v>
      </c>
      <c r="AI76" s="162">
        <f t="shared" si="304"/>
        <v>12.698412698412698</v>
      </c>
      <c r="AJ76" s="162">
        <f t="shared" si="304"/>
        <v>12.698412698412698</v>
      </c>
      <c r="AK76" s="162">
        <f t="shared" si="304"/>
        <v>4.7619047619047619</v>
      </c>
      <c r="AL76" s="162">
        <f t="shared" si="304"/>
        <v>0</v>
      </c>
      <c r="AM76" s="162">
        <f t="shared" si="304"/>
        <v>1.5873015873015872</v>
      </c>
      <c r="AN76" s="162">
        <f t="shared" si="304"/>
        <v>28.571428571428569</v>
      </c>
      <c r="AO76" s="162">
        <f t="shared" si="304"/>
        <v>15.873015873015872</v>
      </c>
      <c r="AP76" s="161">
        <f t="shared" si="284"/>
        <v>493</v>
      </c>
      <c r="AQ76" s="162">
        <f t="shared" si="258"/>
        <v>7.0993914807302234</v>
      </c>
      <c r="AR76" s="162">
        <f t="shared" si="258"/>
        <v>89.249492900608516</v>
      </c>
      <c r="AS76" s="162">
        <f t="shared" si="258"/>
        <v>3.6511156186612577</v>
      </c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59"/>
      <c r="C77" s="27" t="s">
        <v>164</v>
      </c>
      <c r="D77" s="161">
        <f t="shared" si="276"/>
        <v>742</v>
      </c>
      <c r="E77" s="162">
        <f t="shared" ref="E77:K77" si="305">IF($D77=0,0,E166/$D77*100)</f>
        <v>0.26954177897574128</v>
      </c>
      <c r="F77" s="162">
        <f t="shared" si="305"/>
        <v>5.9299191374663076</v>
      </c>
      <c r="G77" s="162">
        <f t="shared" si="305"/>
        <v>10.107816711590296</v>
      </c>
      <c r="H77" s="162">
        <f t="shared" si="305"/>
        <v>19.002695417789759</v>
      </c>
      <c r="I77" s="162">
        <f t="shared" si="305"/>
        <v>37.601078167115901</v>
      </c>
      <c r="J77" s="162">
        <f t="shared" si="305"/>
        <v>27.088948787061994</v>
      </c>
      <c r="K77" s="162">
        <f t="shared" si="305"/>
        <v>0</v>
      </c>
      <c r="L77" s="161">
        <f t="shared" si="278"/>
        <v>718</v>
      </c>
      <c r="M77" s="162">
        <f t="shared" ref="M77:U77" si="306">IF($L77=0,0,M166/$L77*100)</f>
        <v>19.498607242339833</v>
      </c>
      <c r="N77" s="162">
        <f t="shared" si="306"/>
        <v>7.9387186629526454</v>
      </c>
      <c r="O77" s="162">
        <f t="shared" si="306"/>
        <v>6.1281337047353759</v>
      </c>
      <c r="P77" s="162">
        <f t="shared" si="306"/>
        <v>16.713091922005571</v>
      </c>
      <c r="Q77" s="162">
        <f t="shared" si="306"/>
        <v>12.813370473537605</v>
      </c>
      <c r="R77" s="162">
        <f t="shared" si="306"/>
        <v>8.9136490250696383</v>
      </c>
      <c r="S77" s="162">
        <f t="shared" si="306"/>
        <v>9.1922005571030638</v>
      </c>
      <c r="T77" s="162">
        <f t="shared" si="306"/>
        <v>6.9637883008356551</v>
      </c>
      <c r="U77" s="162">
        <f t="shared" si="306"/>
        <v>11.838440111420613</v>
      </c>
      <c r="V77" s="227">
        <f t="shared" si="269"/>
        <v>1.6988546603475514</v>
      </c>
      <c r="W77" s="161">
        <f t="shared" si="280"/>
        <v>564</v>
      </c>
      <c r="X77" s="162">
        <f t="shared" ref="X77:AD77" si="307">IF($W77=0,0,X166/$W77*100)</f>
        <v>40.425531914893611</v>
      </c>
      <c r="Y77" s="162">
        <f t="shared" si="307"/>
        <v>20.390070921985814</v>
      </c>
      <c r="Z77" s="162">
        <f t="shared" si="307"/>
        <v>15.070921985815602</v>
      </c>
      <c r="AA77" s="162">
        <f t="shared" si="307"/>
        <v>6.205673758865248</v>
      </c>
      <c r="AB77" s="162">
        <f t="shared" si="307"/>
        <v>4.7872340425531918</v>
      </c>
      <c r="AC77" s="162">
        <f t="shared" si="307"/>
        <v>0.88652482269503552</v>
      </c>
      <c r="AD77" s="162">
        <f t="shared" si="307"/>
        <v>12.23404255319149</v>
      </c>
      <c r="AE77" s="161">
        <f t="shared" si="282"/>
        <v>67</v>
      </c>
      <c r="AF77" s="162">
        <f t="shared" ref="AF77:AO77" si="308">IF($AE77=0,0,AF166/$AE77*100)</f>
        <v>2.9850746268656714</v>
      </c>
      <c r="AG77" s="162">
        <f t="shared" si="308"/>
        <v>7.4626865671641784</v>
      </c>
      <c r="AH77" s="162">
        <f t="shared" si="308"/>
        <v>1.4925373134328357</v>
      </c>
      <c r="AI77" s="162">
        <f t="shared" si="308"/>
        <v>10.44776119402985</v>
      </c>
      <c r="AJ77" s="162">
        <f t="shared" si="308"/>
        <v>7.4626865671641784</v>
      </c>
      <c r="AK77" s="162">
        <f t="shared" si="308"/>
        <v>4.4776119402985071</v>
      </c>
      <c r="AL77" s="162">
        <f t="shared" si="308"/>
        <v>0</v>
      </c>
      <c r="AM77" s="162">
        <f t="shared" si="308"/>
        <v>4.4776119402985071</v>
      </c>
      <c r="AN77" s="162">
        <f t="shared" si="308"/>
        <v>50.746268656716417</v>
      </c>
      <c r="AO77" s="162">
        <f t="shared" si="308"/>
        <v>10.44776119402985</v>
      </c>
      <c r="AP77" s="161">
        <f t="shared" si="284"/>
        <v>705</v>
      </c>
      <c r="AQ77" s="162">
        <f t="shared" si="258"/>
        <v>0.42553191489361702</v>
      </c>
      <c r="AR77" s="162">
        <f t="shared" si="258"/>
        <v>99.574468085106389</v>
      </c>
      <c r="AS77" s="162">
        <f t="shared" si="258"/>
        <v>0</v>
      </c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49"/>
      <c r="C78" s="28" t="s">
        <v>24</v>
      </c>
      <c r="D78" s="164">
        <f t="shared" si="276"/>
        <v>2773</v>
      </c>
      <c r="E78" s="153">
        <f t="shared" ref="E78:K78" si="309">IF($D78=0,0,E167/$D78*100)</f>
        <v>3.8946988820771731</v>
      </c>
      <c r="F78" s="153">
        <f t="shared" si="309"/>
        <v>11.107104219257122</v>
      </c>
      <c r="G78" s="153">
        <f t="shared" si="309"/>
        <v>12.188965019834114</v>
      </c>
      <c r="H78" s="153">
        <f t="shared" si="309"/>
        <v>16.155787955283088</v>
      </c>
      <c r="I78" s="153">
        <f t="shared" si="309"/>
        <v>28.3808150018031</v>
      </c>
      <c r="J78" s="153">
        <f t="shared" si="309"/>
        <v>24.990984493328526</v>
      </c>
      <c r="K78" s="153">
        <f t="shared" si="309"/>
        <v>3.2816444284168771</v>
      </c>
      <c r="L78" s="164">
        <f t="shared" si="278"/>
        <v>2815</v>
      </c>
      <c r="M78" s="153">
        <f t="shared" ref="M78:U78" si="310">IF($L78=0,0,M167/$L78*100)</f>
        <v>2.0603907637655414</v>
      </c>
      <c r="N78" s="153">
        <f t="shared" si="310"/>
        <v>2.9840142095914741</v>
      </c>
      <c r="O78" s="153">
        <f t="shared" si="310"/>
        <v>3.9076376554174073</v>
      </c>
      <c r="P78" s="153">
        <f t="shared" si="310"/>
        <v>20.994671403197156</v>
      </c>
      <c r="Q78" s="153">
        <f t="shared" si="310"/>
        <v>20.603907637655418</v>
      </c>
      <c r="R78" s="153">
        <f t="shared" si="310"/>
        <v>18.010657193605685</v>
      </c>
      <c r="S78" s="153">
        <f t="shared" si="310"/>
        <v>17.015985790408525</v>
      </c>
      <c r="T78" s="153">
        <f t="shared" si="310"/>
        <v>11.616341030195382</v>
      </c>
      <c r="U78" s="153">
        <f t="shared" si="310"/>
        <v>2.8063943161634102</v>
      </c>
      <c r="V78" s="229">
        <f t="shared" si="269"/>
        <v>2.5455043859649122</v>
      </c>
      <c r="W78" s="164">
        <f t="shared" si="280"/>
        <v>2097</v>
      </c>
      <c r="X78" s="153">
        <f t="shared" ref="X78:AD78" si="311">IF($W78=0,0,X167/$W78*100)</f>
        <v>6.866952789699571</v>
      </c>
      <c r="Y78" s="153">
        <f t="shared" si="311"/>
        <v>11.397234144015259</v>
      </c>
      <c r="Z78" s="153">
        <f t="shared" si="311"/>
        <v>21.268478779208394</v>
      </c>
      <c r="AA78" s="153">
        <f t="shared" si="311"/>
        <v>17.310443490701001</v>
      </c>
      <c r="AB78" s="153">
        <f t="shared" si="311"/>
        <v>6.9623271340009536</v>
      </c>
      <c r="AC78" s="153">
        <f t="shared" si="311"/>
        <v>1.764425369575584</v>
      </c>
      <c r="AD78" s="153">
        <f t="shared" si="311"/>
        <v>34.430138292799242</v>
      </c>
      <c r="AE78" s="164">
        <f t="shared" si="282"/>
        <v>159</v>
      </c>
      <c r="AF78" s="153">
        <f t="shared" ref="AF78:AO78" si="312">IF($AE78=0,0,AF167/$AE78*100)</f>
        <v>5.6603773584905666</v>
      </c>
      <c r="AG78" s="153">
        <f t="shared" si="312"/>
        <v>6.2893081761006293</v>
      </c>
      <c r="AH78" s="153">
        <f t="shared" si="312"/>
        <v>3.1446540880503147</v>
      </c>
      <c r="AI78" s="153">
        <f t="shared" si="312"/>
        <v>6.2893081761006293</v>
      </c>
      <c r="AJ78" s="153">
        <f t="shared" si="312"/>
        <v>10.691823899371069</v>
      </c>
      <c r="AK78" s="153">
        <f t="shared" si="312"/>
        <v>8.8050314465408803</v>
      </c>
      <c r="AL78" s="153">
        <f t="shared" si="312"/>
        <v>0</v>
      </c>
      <c r="AM78" s="153">
        <f t="shared" si="312"/>
        <v>6.2893081761006293</v>
      </c>
      <c r="AN78" s="153">
        <f t="shared" si="312"/>
        <v>41.509433962264154</v>
      </c>
      <c r="AO78" s="153">
        <f t="shared" si="312"/>
        <v>11.320754716981133</v>
      </c>
      <c r="AP78" s="164">
        <f t="shared" si="284"/>
        <v>1792</v>
      </c>
      <c r="AQ78" s="153">
        <f t="shared" si="258"/>
        <v>35.993303571428569</v>
      </c>
      <c r="AR78" s="153">
        <f t="shared" si="258"/>
        <v>45.368303571428569</v>
      </c>
      <c r="AS78" s="153">
        <f t="shared" si="258"/>
        <v>18.638392857142858</v>
      </c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3" t="s">
        <v>18</v>
      </c>
      <c r="C79" s="27" t="s">
        <v>155</v>
      </c>
      <c r="D79" s="161">
        <f t="shared" si="276"/>
        <v>141</v>
      </c>
      <c r="E79" s="162">
        <f t="shared" ref="E79:K79" si="313">IF($D79=0,0,E168/$D79*100)</f>
        <v>3.5460992907801421</v>
      </c>
      <c r="F79" s="162">
        <f t="shared" si="313"/>
        <v>8.5106382978723403</v>
      </c>
      <c r="G79" s="162">
        <f t="shared" si="313"/>
        <v>29.787234042553191</v>
      </c>
      <c r="H79" s="162">
        <f t="shared" si="313"/>
        <v>34.042553191489361</v>
      </c>
      <c r="I79" s="162">
        <f t="shared" si="313"/>
        <v>13.475177304964539</v>
      </c>
      <c r="J79" s="162">
        <f t="shared" si="313"/>
        <v>8.5106382978723403</v>
      </c>
      <c r="K79" s="162">
        <f t="shared" si="313"/>
        <v>2.1276595744680851</v>
      </c>
      <c r="L79" s="161">
        <f t="shared" si="278"/>
        <v>181</v>
      </c>
      <c r="M79" s="162">
        <f t="shared" ref="M79:U79" si="314">IF($L79=0,0,M168/$L79*100)</f>
        <v>18.232044198895029</v>
      </c>
      <c r="N79" s="162">
        <f t="shared" si="314"/>
        <v>5.5248618784530388</v>
      </c>
      <c r="O79" s="162">
        <f t="shared" si="314"/>
        <v>6.0773480662983426</v>
      </c>
      <c r="P79" s="162">
        <f t="shared" si="314"/>
        <v>16.022099447513813</v>
      </c>
      <c r="Q79" s="162">
        <f t="shared" si="314"/>
        <v>12.154696132596685</v>
      </c>
      <c r="R79" s="162">
        <f t="shared" si="314"/>
        <v>12.707182320441991</v>
      </c>
      <c r="S79" s="162">
        <f t="shared" si="314"/>
        <v>19.337016574585636</v>
      </c>
      <c r="T79" s="162">
        <f t="shared" si="314"/>
        <v>8.8397790055248606</v>
      </c>
      <c r="U79" s="162">
        <f t="shared" si="314"/>
        <v>1.1049723756906076</v>
      </c>
      <c r="V79" s="227">
        <f t="shared" si="269"/>
        <v>2.1047486033519553</v>
      </c>
      <c r="W79" s="161">
        <f t="shared" si="280"/>
        <v>181</v>
      </c>
      <c r="X79" s="162">
        <f t="shared" ref="X79:AD79" si="315">IF($W79=0,0,X168/$W79*100)</f>
        <v>18.784530386740332</v>
      </c>
      <c r="Y79" s="162">
        <f t="shared" si="315"/>
        <v>9.3922651933701662</v>
      </c>
      <c r="Z79" s="162">
        <f t="shared" si="315"/>
        <v>9.3922651933701662</v>
      </c>
      <c r="AA79" s="162">
        <f t="shared" si="315"/>
        <v>7.1823204419889501</v>
      </c>
      <c r="AB79" s="162">
        <f t="shared" si="315"/>
        <v>1.1049723756906076</v>
      </c>
      <c r="AC79" s="162">
        <f t="shared" si="315"/>
        <v>4.4198895027624303</v>
      </c>
      <c r="AD79" s="162">
        <f t="shared" si="315"/>
        <v>49.723756906077348</v>
      </c>
      <c r="AE79" s="161">
        <f t="shared" si="282"/>
        <v>3</v>
      </c>
      <c r="AF79" s="162">
        <f t="shared" ref="AF79:AO79" si="316">IF($AE79=0,0,AF168/$AE79*100)</f>
        <v>0</v>
      </c>
      <c r="AG79" s="162">
        <f t="shared" si="316"/>
        <v>33.333333333333329</v>
      </c>
      <c r="AH79" s="162">
        <f t="shared" si="316"/>
        <v>0</v>
      </c>
      <c r="AI79" s="162">
        <f t="shared" si="316"/>
        <v>0</v>
      </c>
      <c r="AJ79" s="162">
        <f t="shared" si="316"/>
        <v>0</v>
      </c>
      <c r="AK79" s="162">
        <f t="shared" si="316"/>
        <v>0</v>
      </c>
      <c r="AL79" s="162">
        <f t="shared" si="316"/>
        <v>0</v>
      </c>
      <c r="AM79" s="162">
        <f t="shared" si="316"/>
        <v>0</v>
      </c>
      <c r="AN79" s="162">
        <f t="shared" si="316"/>
        <v>33.333333333333329</v>
      </c>
      <c r="AO79" s="162">
        <f t="shared" si="316"/>
        <v>33.333333333333329</v>
      </c>
      <c r="AP79" s="161">
        <f t="shared" si="284"/>
        <v>88</v>
      </c>
      <c r="AQ79" s="162">
        <f t="shared" si="258"/>
        <v>40.909090909090914</v>
      </c>
      <c r="AR79" s="162">
        <f t="shared" si="258"/>
        <v>59.090909090909093</v>
      </c>
      <c r="AS79" s="162">
        <f t="shared" si="258"/>
        <v>0</v>
      </c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156</v>
      </c>
      <c r="D80" s="161">
        <f t="shared" si="276"/>
        <v>778</v>
      </c>
      <c r="E80" s="162">
        <f t="shared" ref="E80:K80" si="317">IF($D80=0,0,E169/$D80*100)</f>
        <v>1.2853470437017995</v>
      </c>
      <c r="F80" s="162">
        <f t="shared" si="317"/>
        <v>7.7120822622107967</v>
      </c>
      <c r="G80" s="162">
        <f t="shared" si="317"/>
        <v>7.9691516709511561</v>
      </c>
      <c r="H80" s="162">
        <f t="shared" si="317"/>
        <v>20.437017994858611</v>
      </c>
      <c r="I80" s="162">
        <f t="shared" si="317"/>
        <v>29.691516709511568</v>
      </c>
      <c r="J80" s="162">
        <f t="shared" si="317"/>
        <v>32.904884318766065</v>
      </c>
      <c r="K80" s="162">
        <f t="shared" si="317"/>
        <v>0</v>
      </c>
      <c r="L80" s="161">
        <f t="shared" si="278"/>
        <v>778</v>
      </c>
      <c r="M80" s="162">
        <f t="shared" ref="M80:U80" si="318">IF($L80=0,0,M169/$L80*100)</f>
        <v>3.7275064267352187</v>
      </c>
      <c r="N80" s="162">
        <f t="shared" si="318"/>
        <v>5.5269922879177376</v>
      </c>
      <c r="O80" s="162">
        <f t="shared" si="318"/>
        <v>5.5269922879177376</v>
      </c>
      <c r="P80" s="162">
        <f t="shared" si="318"/>
        <v>22.236503856041132</v>
      </c>
      <c r="Q80" s="162">
        <f t="shared" si="318"/>
        <v>21.208226221079691</v>
      </c>
      <c r="R80" s="162">
        <f t="shared" si="318"/>
        <v>15.295629820051415</v>
      </c>
      <c r="S80" s="162">
        <f t="shared" si="318"/>
        <v>13.496143958868895</v>
      </c>
      <c r="T80" s="162">
        <f t="shared" si="318"/>
        <v>9.5115681233933156</v>
      </c>
      <c r="U80" s="162">
        <f t="shared" si="318"/>
        <v>3.4704370179948589</v>
      </c>
      <c r="V80" s="227">
        <f t="shared" si="269"/>
        <v>2.2757989347536616</v>
      </c>
      <c r="W80" s="161">
        <f t="shared" si="280"/>
        <v>710</v>
      </c>
      <c r="X80" s="162">
        <f t="shared" ref="X80:AD80" si="319">IF($W80=0,0,X169/$W80*100)</f>
        <v>15.63380281690141</v>
      </c>
      <c r="Y80" s="162">
        <f t="shared" si="319"/>
        <v>12.816901408450704</v>
      </c>
      <c r="Z80" s="162">
        <f t="shared" si="319"/>
        <v>19.014084507042252</v>
      </c>
      <c r="AA80" s="162">
        <f t="shared" si="319"/>
        <v>18.87323943661972</v>
      </c>
      <c r="AB80" s="162">
        <f t="shared" si="319"/>
        <v>9.295774647887324</v>
      </c>
      <c r="AC80" s="162">
        <f t="shared" si="319"/>
        <v>2.676056338028169</v>
      </c>
      <c r="AD80" s="162">
        <f t="shared" si="319"/>
        <v>21.69014084507042</v>
      </c>
      <c r="AE80" s="161">
        <f t="shared" si="282"/>
        <v>129</v>
      </c>
      <c r="AF80" s="162">
        <f t="shared" ref="AF80:AO80" si="320">IF($AE80=0,0,AF169/$AE80*100)</f>
        <v>6.9767441860465116</v>
      </c>
      <c r="AG80" s="162">
        <f t="shared" si="320"/>
        <v>4.6511627906976747</v>
      </c>
      <c r="AH80" s="162">
        <f t="shared" si="320"/>
        <v>3.8759689922480618</v>
      </c>
      <c r="AI80" s="162">
        <f t="shared" si="320"/>
        <v>6.9767441860465116</v>
      </c>
      <c r="AJ80" s="162">
        <f t="shared" si="320"/>
        <v>9.3023255813953494</v>
      </c>
      <c r="AK80" s="162">
        <f t="shared" si="320"/>
        <v>7.7519379844961236</v>
      </c>
      <c r="AL80" s="162">
        <f t="shared" si="320"/>
        <v>0</v>
      </c>
      <c r="AM80" s="162">
        <f t="shared" si="320"/>
        <v>3.1007751937984498</v>
      </c>
      <c r="AN80" s="162">
        <f t="shared" si="320"/>
        <v>44.186046511627907</v>
      </c>
      <c r="AO80" s="162">
        <f t="shared" si="320"/>
        <v>13.178294573643413</v>
      </c>
      <c r="AP80" s="161">
        <f t="shared" si="284"/>
        <v>438</v>
      </c>
      <c r="AQ80" s="162">
        <f t="shared" si="258"/>
        <v>23.287671232876711</v>
      </c>
      <c r="AR80" s="162">
        <f t="shared" si="258"/>
        <v>76.712328767123282</v>
      </c>
      <c r="AS80" s="162">
        <f t="shared" si="258"/>
        <v>0</v>
      </c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157</v>
      </c>
      <c r="D81" s="161">
        <f t="shared" si="276"/>
        <v>2857</v>
      </c>
      <c r="E81" s="162">
        <f t="shared" ref="E81:K81" si="321">IF($D81=0,0,E170/$D81*100)</f>
        <v>1.8900945047252364</v>
      </c>
      <c r="F81" s="162">
        <f t="shared" si="321"/>
        <v>8.7854392719635985</v>
      </c>
      <c r="G81" s="162">
        <f t="shared" si="321"/>
        <v>11.025551277563878</v>
      </c>
      <c r="H81" s="162">
        <f t="shared" si="321"/>
        <v>18.620931046552329</v>
      </c>
      <c r="I81" s="162">
        <f t="shared" si="321"/>
        <v>26.986349317465873</v>
      </c>
      <c r="J81" s="162">
        <f t="shared" si="321"/>
        <v>26.776338816940846</v>
      </c>
      <c r="K81" s="162">
        <f t="shared" si="321"/>
        <v>5.9152957647882394</v>
      </c>
      <c r="L81" s="161">
        <f t="shared" si="278"/>
        <v>2820</v>
      </c>
      <c r="M81" s="162">
        <f t="shared" ref="M81:U81" si="322">IF($L81=0,0,M170/$L81*100)</f>
        <v>3.2978723404255317</v>
      </c>
      <c r="N81" s="162">
        <f t="shared" si="322"/>
        <v>4.9645390070921991</v>
      </c>
      <c r="O81" s="162">
        <f t="shared" si="322"/>
        <v>6.1347517730496453</v>
      </c>
      <c r="P81" s="162">
        <f t="shared" si="322"/>
        <v>22.304964539007091</v>
      </c>
      <c r="Q81" s="162">
        <f t="shared" si="322"/>
        <v>21.631205673758867</v>
      </c>
      <c r="R81" s="162">
        <f t="shared" si="322"/>
        <v>16.73758865248227</v>
      </c>
      <c r="S81" s="162">
        <f t="shared" si="322"/>
        <v>13.546099290780141</v>
      </c>
      <c r="T81" s="162">
        <f t="shared" si="322"/>
        <v>6.0283687943262407</v>
      </c>
      <c r="U81" s="162">
        <f t="shared" si="322"/>
        <v>5.3546099290780145</v>
      </c>
      <c r="V81" s="227">
        <f t="shared" si="269"/>
        <v>2.1987635818658675</v>
      </c>
      <c r="W81" s="161">
        <f t="shared" si="280"/>
        <v>2433</v>
      </c>
      <c r="X81" s="162">
        <f t="shared" ref="X81:AD81" si="323">IF($W81=0,0,X170/$W81*100)</f>
        <v>12.453760789149198</v>
      </c>
      <c r="Y81" s="162">
        <f t="shared" si="323"/>
        <v>10.686395396629674</v>
      </c>
      <c r="Z81" s="162">
        <f t="shared" si="323"/>
        <v>18.906699547883271</v>
      </c>
      <c r="AA81" s="162">
        <f t="shared" si="323"/>
        <v>12.946979038224416</v>
      </c>
      <c r="AB81" s="162">
        <f t="shared" si="323"/>
        <v>4.808877928483354</v>
      </c>
      <c r="AC81" s="162">
        <f t="shared" si="323"/>
        <v>1.2330456226880395</v>
      </c>
      <c r="AD81" s="162">
        <f t="shared" si="323"/>
        <v>38.964241676942045</v>
      </c>
      <c r="AE81" s="161">
        <f t="shared" si="282"/>
        <v>188</v>
      </c>
      <c r="AF81" s="162">
        <f t="shared" ref="AF81:AO81" si="324">IF($AE81=0,0,AF170/$AE81*100)</f>
        <v>4.2553191489361701</v>
      </c>
      <c r="AG81" s="162">
        <f t="shared" si="324"/>
        <v>3.1914893617021276</v>
      </c>
      <c r="AH81" s="162">
        <f t="shared" si="324"/>
        <v>3.1914893617021276</v>
      </c>
      <c r="AI81" s="162">
        <f t="shared" si="324"/>
        <v>10.638297872340425</v>
      </c>
      <c r="AJ81" s="162">
        <f t="shared" si="324"/>
        <v>8.5106382978723403</v>
      </c>
      <c r="AK81" s="162">
        <f t="shared" si="324"/>
        <v>5.8510638297872344</v>
      </c>
      <c r="AL81" s="162">
        <f t="shared" si="324"/>
        <v>0.53191489361702127</v>
      </c>
      <c r="AM81" s="162">
        <f t="shared" si="324"/>
        <v>12.23404255319149</v>
      </c>
      <c r="AN81" s="162">
        <f t="shared" si="324"/>
        <v>43.085106382978722</v>
      </c>
      <c r="AO81" s="162">
        <f t="shared" si="324"/>
        <v>8.5106382978723403</v>
      </c>
      <c r="AP81" s="161">
        <f t="shared" si="284"/>
        <v>1403</v>
      </c>
      <c r="AQ81" s="162">
        <f t="shared" si="258"/>
        <v>31.860299358517462</v>
      </c>
      <c r="AR81" s="162">
        <f t="shared" si="258"/>
        <v>57.733428367783326</v>
      </c>
      <c r="AS81" s="162">
        <f t="shared" si="258"/>
        <v>10.406272273699216</v>
      </c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158</v>
      </c>
      <c r="D82" s="161">
        <f t="shared" si="276"/>
        <v>5940</v>
      </c>
      <c r="E82" s="162">
        <f t="shared" ref="E82:K82" si="325">IF($D82=0,0,E171/$D82*100)</f>
        <v>2.1717171717171717</v>
      </c>
      <c r="F82" s="162">
        <f t="shared" si="325"/>
        <v>8.8215488215488218</v>
      </c>
      <c r="G82" s="162">
        <f t="shared" si="325"/>
        <v>9.5286195286195277</v>
      </c>
      <c r="H82" s="162">
        <f t="shared" si="325"/>
        <v>18.282828282828284</v>
      </c>
      <c r="I82" s="162">
        <f t="shared" si="325"/>
        <v>26.498316498316498</v>
      </c>
      <c r="J82" s="162">
        <f t="shared" si="325"/>
        <v>30.942760942760945</v>
      </c>
      <c r="K82" s="162">
        <f t="shared" si="325"/>
        <v>3.7542087542087543</v>
      </c>
      <c r="L82" s="161">
        <f t="shared" si="278"/>
        <v>5696</v>
      </c>
      <c r="M82" s="162">
        <f t="shared" ref="M82:U82" si="326">IF($L82=0,0,M171/$L82*100)</f>
        <v>4.30126404494382</v>
      </c>
      <c r="N82" s="162">
        <f t="shared" si="326"/>
        <v>4.4943820224719104</v>
      </c>
      <c r="O82" s="162">
        <f t="shared" si="326"/>
        <v>5.5828651685393256</v>
      </c>
      <c r="P82" s="162">
        <f t="shared" si="326"/>
        <v>22.998595505617978</v>
      </c>
      <c r="Q82" s="162">
        <f t="shared" si="326"/>
        <v>22.436797752808989</v>
      </c>
      <c r="R82" s="162">
        <f t="shared" si="326"/>
        <v>16.204353932584269</v>
      </c>
      <c r="S82" s="162">
        <f t="shared" si="326"/>
        <v>13.307584269662923</v>
      </c>
      <c r="T82" s="162">
        <f t="shared" si="326"/>
        <v>7.9002808988764048</v>
      </c>
      <c r="U82" s="162">
        <f t="shared" si="326"/>
        <v>2.773876404494382</v>
      </c>
      <c r="V82" s="227">
        <f t="shared" si="269"/>
        <v>2.2266161068977972</v>
      </c>
      <c r="W82" s="161">
        <f t="shared" si="280"/>
        <v>5186</v>
      </c>
      <c r="X82" s="162">
        <f t="shared" ref="X82:AD82" si="327">IF($W82=0,0,X171/$W82*100)</f>
        <v>14.944080215966062</v>
      </c>
      <c r="Y82" s="162">
        <f t="shared" si="327"/>
        <v>14.327034323177786</v>
      </c>
      <c r="Z82" s="162">
        <f t="shared" si="327"/>
        <v>18.607790204396451</v>
      </c>
      <c r="AA82" s="162">
        <f t="shared" si="327"/>
        <v>12.610875433860395</v>
      </c>
      <c r="AB82" s="162">
        <f t="shared" si="327"/>
        <v>5.3413035094485153</v>
      </c>
      <c r="AC82" s="162">
        <f t="shared" si="327"/>
        <v>1.1183956806787505</v>
      </c>
      <c r="AD82" s="162">
        <f t="shared" si="327"/>
        <v>33.050520632472043</v>
      </c>
      <c r="AE82" s="161">
        <f t="shared" si="282"/>
        <v>597</v>
      </c>
      <c r="AF82" s="162">
        <f t="shared" ref="AF82:AO82" si="328">IF($AE82=0,0,AF171/$AE82*100)</f>
        <v>8.2077051926298168</v>
      </c>
      <c r="AG82" s="162">
        <f t="shared" si="328"/>
        <v>7.7051926298157447</v>
      </c>
      <c r="AH82" s="162">
        <f t="shared" si="328"/>
        <v>1.5075376884422109</v>
      </c>
      <c r="AI82" s="162">
        <f t="shared" si="328"/>
        <v>9.7152428810720259</v>
      </c>
      <c r="AJ82" s="162">
        <f t="shared" si="328"/>
        <v>8.2077051926298168</v>
      </c>
      <c r="AK82" s="162">
        <f t="shared" si="328"/>
        <v>5.5276381909547743</v>
      </c>
      <c r="AL82" s="162">
        <f t="shared" si="328"/>
        <v>0.50251256281407031</v>
      </c>
      <c r="AM82" s="162">
        <f t="shared" si="328"/>
        <v>5.8626465661641545</v>
      </c>
      <c r="AN82" s="162">
        <f t="shared" si="328"/>
        <v>41.708542713567837</v>
      </c>
      <c r="AO82" s="162">
        <f t="shared" si="328"/>
        <v>11.055276381909549</v>
      </c>
      <c r="AP82" s="161">
        <f t="shared" si="284"/>
        <v>3983</v>
      </c>
      <c r="AQ82" s="162">
        <f t="shared" si="258"/>
        <v>19.784082349987447</v>
      </c>
      <c r="AR82" s="162">
        <f t="shared" si="258"/>
        <v>74.215415515942766</v>
      </c>
      <c r="AS82" s="162">
        <f t="shared" si="258"/>
        <v>6.000502134069797</v>
      </c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159</v>
      </c>
      <c r="D83" s="161">
        <f t="shared" si="276"/>
        <v>6199</v>
      </c>
      <c r="E83" s="162">
        <f t="shared" ref="E83:K83" si="329">IF($D83=0,0,E172/$D83*100)</f>
        <v>1.6292950475883208</v>
      </c>
      <c r="F83" s="162">
        <f t="shared" si="329"/>
        <v>7.372156799483788</v>
      </c>
      <c r="G83" s="162">
        <f t="shared" si="329"/>
        <v>8.6142926278432004</v>
      </c>
      <c r="H83" s="162">
        <f t="shared" si="329"/>
        <v>19.067591547023714</v>
      </c>
      <c r="I83" s="162">
        <f t="shared" si="329"/>
        <v>29.79512824649137</v>
      </c>
      <c r="J83" s="162">
        <f t="shared" si="329"/>
        <v>31.408291659945153</v>
      </c>
      <c r="K83" s="162">
        <f t="shared" si="329"/>
        <v>2.1132440716244556</v>
      </c>
      <c r="L83" s="161">
        <f t="shared" si="278"/>
        <v>6287</v>
      </c>
      <c r="M83" s="162">
        <f t="shared" ref="M83:U83" si="330">IF($L83=0,0,M172/$L83*100)</f>
        <v>5.5829489422618099</v>
      </c>
      <c r="N83" s="162">
        <f t="shared" si="330"/>
        <v>5.9169715285509783</v>
      </c>
      <c r="O83" s="162">
        <f t="shared" si="330"/>
        <v>6.680451725783362</v>
      </c>
      <c r="P83" s="162">
        <f t="shared" si="330"/>
        <v>24.001908700493079</v>
      </c>
      <c r="Q83" s="162">
        <f t="shared" si="330"/>
        <v>21.122952123429297</v>
      </c>
      <c r="R83" s="162">
        <f t="shared" si="330"/>
        <v>15.969460792110704</v>
      </c>
      <c r="S83" s="162">
        <f t="shared" si="330"/>
        <v>12.295212342929855</v>
      </c>
      <c r="T83" s="162">
        <f t="shared" si="330"/>
        <v>7.8574836965166224</v>
      </c>
      <c r="U83" s="162">
        <f t="shared" si="330"/>
        <v>0.57261014792428822</v>
      </c>
      <c r="V83" s="227">
        <f t="shared" si="269"/>
        <v>2.1274196128619423</v>
      </c>
      <c r="W83" s="161">
        <f t="shared" si="280"/>
        <v>5312</v>
      </c>
      <c r="X83" s="162">
        <f t="shared" ref="X83:AD83" si="331">IF($W83=0,0,X172/$W83*100)</f>
        <v>14.740210843373495</v>
      </c>
      <c r="Y83" s="162">
        <f t="shared" si="331"/>
        <v>14.60843373493976</v>
      </c>
      <c r="Z83" s="162">
        <f t="shared" si="331"/>
        <v>18.900602409638552</v>
      </c>
      <c r="AA83" s="162">
        <f t="shared" si="331"/>
        <v>12.914156626506024</v>
      </c>
      <c r="AB83" s="162">
        <f t="shared" si="331"/>
        <v>5.4028614457831328</v>
      </c>
      <c r="AC83" s="162">
        <f t="shared" si="331"/>
        <v>1.5813253012048192</v>
      </c>
      <c r="AD83" s="162">
        <f t="shared" si="331"/>
        <v>31.852409638554217</v>
      </c>
      <c r="AE83" s="161">
        <f t="shared" si="282"/>
        <v>643</v>
      </c>
      <c r="AF83" s="162">
        <f t="shared" ref="AF83:AO83" si="332">IF($AE83=0,0,AF172/$AE83*100)</f>
        <v>6.9984447900466566</v>
      </c>
      <c r="AG83" s="162">
        <f t="shared" si="332"/>
        <v>7.7760497667185069</v>
      </c>
      <c r="AH83" s="162">
        <f t="shared" si="332"/>
        <v>3.2659409020217729</v>
      </c>
      <c r="AI83" s="162">
        <f t="shared" si="332"/>
        <v>7.6205287713841372</v>
      </c>
      <c r="AJ83" s="162">
        <f t="shared" si="332"/>
        <v>9.0202177293934671</v>
      </c>
      <c r="AK83" s="162">
        <f t="shared" si="332"/>
        <v>6.3763608087091761</v>
      </c>
      <c r="AL83" s="162">
        <f t="shared" si="332"/>
        <v>1.2441679626749611</v>
      </c>
      <c r="AM83" s="162">
        <f t="shared" si="332"/>
        <v>5.9097978227060652</v>
      </c>
      <c r="AN83" s="162">
        <f t="shared" si="332"/>
        <v>39.968895800933126</v>
      </c>
      <c r="AO83" s="162">
        <f t="shared" si="332"/>
        <v>11.81959564541213</v>
      </c>
      <c r="AP83" s="161">
        <f t="shared" si="284"/>
        <v>4530</v>
      </c>
      <c r="AQ83" s="162">
        <f t="shared" si="258"/>
        <v>13.355408388520971</v>
      </c>
      <c r="AR83" s="162">
        <f t="shared" si="258"/>
        <v>81.545253863134661</v>
      </c>
      <c r="AS83" s="162">
        <f t="shared" si="258"/>
        <v>5.0993377483443707</v>
      </c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160</v>
      </c>
      <c r="D84" s="161">
        <f t="shared" si="276"/>
        <v>4286</v>
      </c>
      <c r="E84" s="162">
        <f t="shared" ref="E84:K84" si="333">IF($D84=0,0,E173/$D84*100)</f>
        <v>1.7732151189920671</v>
      </c>
      <c r="F84" s="162">
        <f t="shared" si="333"/>
        <v>7.2095193653756411</v>
      </c>
      <c r="G84" s="162">
        <f t="shared" si="333"/>
        <v>10.545963602426504</v>
      </c>
      <c r="H84" s="162">
        <f t="shared" si="333"/>
        <v>18.898740083994401</v>
      </c>
      <c r="I84" s="162">
        <f t="shared" si="333"/>
        <v>30.727951469902003</v>
      </c>
      <c r="J84" s="162">
        <f t="shared" si="333"/>
        <v>29.234717685487631</v>
      </c>
      <c r="K84" s="162">
        <f t="shared" si="333"/>
        <v>1.6098926738217452</v>
      </c>
      <c r="L84" s="161">
        <f t="shared" si="278"/>
        <v>4122</v>
      </c>
      <c r="M84" s="162">
        <f t="shared" ref="M84:U84" si="334">IF($L84=0,0,M173/$L84*100)</f>
        <v>10.334788937409025</v>
      </c>
      <c r="N84" s="162">
        <f t="shared" si="334"/>
        <v>6.5016982047549732</v>
      </c>
      <c r="O84" s="162">
        <f t="shared" si="334"/>
        <v>7.3993207180980107</v>
      </c>
      <c r="P84" s="162">
        <f t="shared" si="334"/>
        <v>21.858321203299369</v>
      </c>
      <c r="Q84" s="162">
        <f t="shared" si="334"/>
        <v>19.359534206695777</v>
      </c>
      <c r="R84" s="162">
        <f t="shared" si="334"/>
        <v>14.192139737991265</v>
      </c>
      <c r="S84" s="162">
        <f t="shared" si="334"/>
        <v>11.644832605531295</v>
      </c>
      <c r="T84" s="162">
        <f t="shared" si="334"/>
        <v>6.7200388161086853</v>
      </c>
      <c r="U84" s="162">
        <f t="shared" si="334"/>
        <v>1.9893255701115962</v>
      </c>
      <c r="V84" s="227">
        <f t="shared" si="269"/>
        <v>1.9709158415841583</v>
      </c>
      <c r="W84" s="161">
        <f t="shared" si="280"/>
        <v>3651</v>
      </c>
      <c r="X84" s="162">
        <f t="shared" ref="X84:AD84" si="335">IF($W84=0,0,X173/$W84*100)</f>
        <v>19.364557655436869</v>
      </c>
      <c r="Y84" s="162">
        <f t="shared" si="335"/>
        <v>13.147082990961382</v>
      </c>
      <c r="Z84" s="162">
        <f t="shared" si="335"/>
        <v>16.324294713777046</v>
      </c>
      <c r="AA84" s="162">
        <f t="shared" si="335"/>
        <v>11.175020542317174</v>
      </c>
      <c r="AB84" s="162">
        <f t="shared" si="335"/>
        <v>3.8619556285949055</v>
      </c>
      <c r="AC84" s="162">
        <f t="shared" si="335"/>
        <v>1.3147082990961381</v>
      </c>
      <c r="AD84" s="162">
        <f t="shared" si="335"/>
        <v>34.812380169816485</v>
      </c>
      <c r="AE84" s="161">
        <f t="shared" si="282"/>
        <v>279</v>
      </c>
      <c r="AF84" s="162">
        <f t="shared" ref="AF84:AO84" si="336">IF($AE84=0,0,AF173/$AE84*100)</f>
        <v>6.0931899641577063</v>
      </c>
      <c r="AG84" s="162">
        <f t="shared" si="336"/>
        <v>5.7347670250896057</v>
      </c>
      <c r="AH84" s="162">
        <f t="shared" si="336"/>
        <v>1.4336917562724014</v>
      </c>
      <c r="AI84" s="162">
        <f t="shared" si="336"/>
        <v>10.394265232974909</v>
      </c>
      <c r="AJ84" s="162">
        <f t="shared" si="336"/>
        <v>7.8853046594982077</v>
      </c>
      <c r="AK84" s="162">
        <f t="shared" si="336"/>
        <v>5.376344086021505</v>
      </c>
      <c r="AL84" s="162">
        <f t="shared" si="336"/>
        <v>0.71684587813620071</v>
      </c>
      <c r="AM84" s="162">
        <f t="shared" si="336"/>
        <v>7.1684587813620064</v>
      </c>
      <c r="AN84" s="162">
        <f t="shared" si="336"/>
        <v>45.161290322580641</v>
      </c>
      <c r="AO84" s="162">
        <f t="shared" si="336"/>
        <v>10.035842293906811</v>
      </c>
      <c r="AP84" s="161">
        <f t="shared" si="284"/>
        <v>3325</v>
      </c>
      <c r="AQ84" s="162">
        <f t="shared" si="258"/>
        <v>12.030075187969924</v>
      </c>
      <c r="AR84" s="162">
        <f t="shared" si="258"/>
        <v>84.060150375939841</v>
      </c>
      <c r="AS84" s="162">
        <f t="shared" si="258"/>
        <v>3.9097744360902258</v>
      </c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4"/>
      <c r="C85" s="27" t="s">
        <v>161</v>
      </c>
      <c r="D85" s="161">
        <f t="shared" si="276"/>
        <v>2758</v>
      </c>
      <c r="E85" s="162">
        <f t="shared" ref="E85:K85" si="337">IF($D85=0,0,E174/$D85*100)</f>
        <v>1.7403915881073242</v>
      </c>
      <c r="F85" s="162">
        <f t="shared" si="337"/>
        <v>6.091370558375635</v>
      </c>
      <c r="G85" s="162">
        <f t="shared" si="337"/>
        <v>9.6446700507614214</v>
      </c>
      <c r="H85" s="162">
        <f t="shared" si="337"/>
        <v>20.304568527918782</v>
      </c>
      <c r="I85" s="162">
        <f t="shared" si="337"/>
        <v>29.840464104423496</v>
      </c>
      <c r="J85" s="162">
        <f t="shared" si="337"/>
        <v>28.607686729514143</v>
      </c>
      <c r="K85" s="162">
        <f t="shared" si="337"/>
        <v>3.770848440899202</v>
      </c>
      <c r="L85" s="161">
        <f t="shared" si="278"/>
        <v>2893</v>
      </c>
      <c r="M85" s="162">
        <f t="shared" ref="M85:U85" si="338">IF($L85=0,0,M174/$L85*100)</f>
        <v>11.406844106463879</v>
      </c>
      <c r="N85" s="162">
        <f t="shared" si="338"/>
        <v>9.0563428966470791</v>
      </c>
      <c r="O85" s="162">
        <f t="shared" si="338"/>
        <v>9.2291738679571385</v>
      </c>
      <c r="P85" s="162">
        <f t="shared" si="338"/>
        <v>20.912547528517113</v>
      </c>
      <c r="Q85" s="162">
        <f t="shared" si="338"/>
        <v>20.394054614586935</v>
      </c>
      <c r="R85" s="162">
        <f t="shared" si="338"/>
        <v>11.406844106463879</v>
      </c>
      <c r="S85" s="162">
        <f t="shared" si="338"/>
        <v>8.434151399930867</v>
      </c>
      <c r="T85" s="162">
        <f t="shared" si="338"/>
        <v>6.4293121327341858</v>
      </c>
      <c r="U85" s="162">
        <f t="shared" si="338"/>
        <v>2.7307293466989284</v>
      </c>
      <c r="V85" s="227">
        <f t="shared" si="269"/>
        <v>1.7932658137882018</v>
      </c>
      <c r="W85" s="161">
        <f t="shared" si="280"/>
        <v>2337</v>
      </c>
      <c r="X85" s="162">
        <f t="shared" ref="X85:AD85" si="339">IF($W85=0,0,X174/$W85*100)</f>
        <v>16.217372700042791</v>
      </c>
      <c r="Y85" s="162">
        <f t="shared" si="339"/>
        <v>14.67693624304664</v>
      </c>
      <c r="Z85" s="162">
        <f t="shared" si="339"/>
        <v>17.287120239623448</v>
      </c>
      <c r="AA85" s="162">
        <f t="shared" si="339"/>
        <v>10.654685494223363</v>
      </c>
      <c r="AB85" s="162">
        <f t="shared" si="339"/>
        <v>4.1934103551561828</v>
      </c>
      <c r="AC85" s="162">
        <f t="shared" si="339"/>
        <v>1.3692768506632436</v>
      </c>
      <c r="AD85" s="162">
        <f t="shared" si="339"/>
        <v>35.60119811724433</v>
      </c>
      <c r="AE85" s="161">
        <f t="shared" si="282"/>
        <v>227</v>
      </c>
      <c r="AF85" s="162">
        <f t="shared" ref="AF85:AO85" si="340">IF($AE85=0,0,AF174/$AE85*100)</f>
        <v>7.4889867841409687</v>
      </c>
      <c r="AG85" s="162">
        <f t="shared" si="340"/>
        <v>5.286343612334802</v>
      </c>
      <c r="AH85" s="162">
        <f t="shared" si="340"/>
        <v>2.2026431718061676</v>
      </c>
      <c r="AI85" s="162">
        <f t="shared" si="340"/>
        <v>12.334801762114537</v>
      </c>
      <c r="AJ85" s="162">
        <f t="shared" si="340"/>
        <v>8.3700440528634363</v>
      </c>
      <c r="AK85" s="162">
        <f t="shared" si="340"/>
        <v>2.2026431718061676</v>
      </c>
      <c r="AL85" s="162">
        <f t="shared" si="340"/>
        <v>0.44052863436123352</v>
      </c>
      <c r="AM85" s="162">
        <f t="shared" si="340"/>
        <v>3.5242290748898681</v>
      </c>
      <c r="AN85" s="162">
        <f t="shared" si="340"/>
        <v>45.814977973568283</v>
      </c>
      <c r="AO85" s="162">
        <f t="shared" si="340"/>
        <v>12.334801762114537</v>
      </c>
      <c r="AP85" s="161">
        <f t="shared" si="284"/>
        <v>2354</v>
      </c>
      <c r="AQ85" s="162">
        <f t="shared" si="258"/>
        <v>5.6499575191163975</v>
      </c>
      <c r="AR85" s="162">
        <f t="shared" si="258"/>
        <v>87.553101104502971</v>
      </c>
      <c r="AS85" s="162">
        <f t="shared" si="258"/>
        <v>6.7969413763806292</v>
      </c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31"/>
      <c r="C86" s="18" t="s">
        <v>162</v>
      </c>
      <c r="D86" s="31">
        <f t="shared" si="276"/>
        <v>2307</v>
      </c>
      <c r="E86" s="14">
        <f t="shared" ref="E86:K86" si="341">IF($D86=0,0,E175/$D86*100)</f>
        <v>1.6905071521456438</v>
      </c>
      <c r="F86" s="14">
        <f t="shared" si="341"/>
        <v>7.8890333766796701</v>
      </c>
      <c r="G86" s="14">
        <f t="shared" si="341"/>
        <v>11.573472041612485</v>
      </c>
      <c r="H86" s="14">
        <f t="shared" si="341"/>
        <v>17.251842219332467</v>
      </c>
      <c r="I86" s="14">
        <f t="shared" si="341"/>
        <v>30.515821413090592</v>
      </c>
      <c r="J86" s="14">
        <f t="shared" si="341"/>
        <v>26.70134373645427</v>
      </c>
      <c r="K86" s="14">
        <f t="shared" si="341"/>
        <v>4.3779800606848722</v>
      </c>
      <c r="L86" s="31">
        <f t="shared" si="278"/>
        <v>2394</v>
      </c>
      <c r="M86" s="14">
        <f t="shared" ref="M86:U86" si="342">IF($L86=0,0,M175/$L86*100)</f>
        <v>18.546365914786968</v>
      </c>
      <c r="N86" s="14">
        <f t="shared" si="342"/>
        <v>9.7744360902255636</v>
      </c>
      <c r="O86" s="14">
        <f t="shared" si="342"/>
        <v>10.192147034252297</v>
      </c>
      <c r="P86" s="14">
        <f t="shared" si="342"/>
        <v>21.052631578947366</v>
      </c>
      <c r="Q86" s="14">
        <f t="shared" si="342"/>
        <v>16.207184628237258</v>
      </c>
      <c r="R86" s="14">
        <f t="shared" si="342"/>
        <v>10.108604845446949</v>
      </c>
      <c r="S86" s="14">
        <f t="shared" si="342"/>
        <v>8.8554720133667502</v>
      </c>
      <c r="T86" s="14">
        <f t="shared" si="342"/>
        <v>5.0543024227234747</v>
      </c>
      <c r="U86" s="14">
        <f t="shared" si="342"/>
        <v>0.20885547201336674</v>
      </c>
      <c r="V86" s="134">
        <f t="shared" si="269"/>
        <v>1.5867517789870238</v>
      </c>
      <c r="W86" s="31">
        <f t="shared" si="280"/>
        <v>2078</v>
      </c>
      <c r="X86" s="14">
        <f t="shared" ref="X86:AD86" si="343">IF($W86=0,0,X175/$W86*100)</f>
        <v>25.745909528392687</v>
      </c>
      <c r="Y86" s="14">
        <f t="shared" si="343"/>
        <v>12.127045235803656</v>
      </c>
      <c r="Z86" s="14">
        <f t="shared" si="343"/>
        <v>14.003849855630413</v>
      </c>
      <c r="AA86" s="14">
        <f t="shared" si="343"/>
        <v>7.2666025024061591</v>
      </c>
      <c r="AB86" s="14">
        <f t="shared" si="343"/>
        <v>2.2136669874879691</v>
      </c>
      <c r="AC86" s="14">
        <f t="shared" si="343"/>
        <v>0.48123195380173239</v>
      </c>
      <c r="AD86" s="14">
        <f t="shared" si="343"/>
        <v>38.161693936477384</v>
      </c>
      <c r="AE86" s="31">
        <f t="shared" si="282"/>
        <v>110</v>
      </c>
      <c r="AF86" s="14">
        <f t="shared" ref="AF86:AO86" si="344">IF($AE86=0,0,AF175/$AE86*100)</f>
        <v>3.6363636363636362</v>
      </c>
      <c r="AG86" s="14">
        <f t="shared" si="344"/>
        <v>7.2727272727272725</v>
      </c>
      <c r="AH86" s="14">
        <f t="shared" si="344"/>
        <v>0</v>
      </c>
      <c r="AI86" s="14">
        <f t="shared" si="344"/>
        <v>7.2727272727272725</v>
      </c>
      <c r="AJ86" s="14">
        <f t="shared" si="344"/>
        <v>6.3636363636363633</v>
      </c>
      <c r="AK86" s="14">
        <f t="shared" si="344"/>
        <v>5.4545454545454541</v>
      </c>
      <c r="AL86" s="14">
        <f t="shared" si="344"/>
        <v>0</v>
      </c>
      <c r="AM86" s="14">
        <f t="shared" si="344"/>
        <v>5.4545454545454541</v>
      </c>
      <c r="AN86" s="14">
        <f t="shared" si="344"/>
        <v>55.454545454545453</v>
      </c>
      <c r="AO86" s="14">
        <f t="shared" si="344"/>
        <v>9.0909090909090917</v>
      </c>
      <c r="AP86" s="31">
        <f t="shared" si="284"/>
        <v>2257</v>
      </c>
      <c r="AQ86" s="14">
        <f t="shared" ref="AQ86:AS89" si="345">IF($AP86=0,0,AQ175/$AP86*100)</f>
        <v>2.7470093043863537</v>
      </c>
      <c r="AR86" s="14">
        <f t="shared" si="345"/>
        <v>95.702259636685866</v>
      </c>
      <c r="AS86" s="14">
        <f t="shared" si="345"/>
        <v>1.5507310589277801</v>
      </c>
    </row>
    <row r="87" spans="1:51" ht="15" customHeight="1" x14ac:dyDescent="0.15">
      <c r="A87" s="3"/>
      <c r="B87" s="231"/>
      <c r="C87" s="18" t="s">
        <v>163</v>
      </c>
      <c r="D87" s="31">
        <f t="shared" si="276"/>
        <v>3244</v>
      </c>
      <c r="E87" s="14">
        <f t="shared" ref="E87:K87" si="346">IF($D87=0,0,E176/$D87*100)</f>
        <v>1.3563501849568433</v>
      </c>
      <c r="F87" s="14">
        <f t="shared" si="346"/>
        <v>6.7509247842170161</v>
      </c>
      <c r="G87" s="14">
        <f t="shared" si="346"/>
        <v>12.885326757090013</v>
      </c>
      <c r="H87" s="14">
        <f t="shared" si="346"/>
        <v>20.376078914919852</v>
      </c>
      <c r="I87" s="14">
        <f t="shared" si="346"/>
        <v>34.18618988902589</v>
      </c>
      <c r="J87" s="14">
        <f t="shared" si="346"/>
        <v>23.489519112207152</v>
      </c>
      <c r="K87" s="14">
        <f t="shared" si="346"/>
        <v>0.95561035758323054</v>
      </c>
      <c r="L87" s="31">
        <f t="shared" si="278"/>
        <v>3096</v>
      </c>
      <c r="M87" s="14">
        <f t="shared" ref="M87:U87" si="347">IF($L87=0,0,M176/$L87*100)</f>
        <v>20.865633074935399</v>
      </c>
      <c r="N87" s="14">
        <f t="shared" si="347"/>
        <v>10.465116279069768</v>
      </c>
      <c r="O87" s="14">
        <f t="shared" si="347"/>
        <v>11.950904392764858</v>
      </c>
      <c r="P87" s="14">
        <f t="shared" si="347"/>
        <v>18.863049095607234</v>
      </c>
      <c r="Q87" s="14">
        <f t="shared" si="347"/>
        <v>13.145994832041344</v>
      </c>
      <c r="R87" s="14">
        <f t="shared" si="347"/>
        <v>8.8178294573643416</v>
      </c>
      <c r="S87" s="14">
        <f t="shared" si="347"/>
        <v>7.6873385012919888</v>
      </c>
      <c r="T87" s="14">
        <f t="shared" si="347"/>
        <v>5.2325581395348841</v>
      </c>
      <c r="U87" s="14">
        <f t="shared" si="347"/>
        <v>2.9715762273901807</v>
      </c>
      <c r="V87" s="134">
        <f t="shared" si="269"/>
        <v>1.4881824234354195</v>
      </c>
      <c r="W87" s="31">
        <f t="shared" si="280"/>
        <v>3093</v>
      </c>
      <c r="X87" s="14">
        <f t="shared" ref="X87:AD87" si="348">IF($W87=0,0,X176/$W87*100)</f>
        <v>38.150662786938248</v>
      </c>
      <c r="Y87" s="14">
        <f t="shared" si="348"/>
        <v>10.572259941804074</v>
      </c>
      <c r="Z87" s="14">
        <f t="shared" si="348"/>
        <v>8.4060782411897836</v>
      </c>
      <c r="AA87" s="14">
        <f t="shared" si="348"/>
        <v>4.3970255415454256</v>
      </c>
      <c r="AB87" s="14">
        <f t="shared" si="348"/>
        <v>1.5518913676042678</v>
      </c>
      <c r="AC87" s="14">
        <f t="shared" si="348"/>
        <v>0.42030391205948914</v>
      </c>
      <c r="AD87" s="14">
        <f t="shared" si="348"/>
        <v>36.501778208858717</v>
      </c>
      <c r="AE87" s="31">
        <f t="shared" si="282"/>
        <v>135</v>
      </c>
      <c r="AF87" s="14">
        <f t="shared" ref="AF87:AO87" si="349">IF($AE87=0,0,AF176/$AE87*100)</f>
        <v>4.4444444444444446</v>
      </c>
      <c r="AG87" s="14">
        <f t="shared" si="349"/>
        <v>3.7037037037037033</v>
      </c>
      <c r="AH87" s="14">
        <f t="shared" si="349"/>
        <v>3.7037037037037033</v>
      </c>
      <c r="AI87" s="14">
        <f t="shared" si="349"/>
        <v>14.814814814814813</v>
      </c>
      <c r="AJ87" s="14">
        <f t="shared" si="349"/>
        <v>8.8888888888888893</v>
      </c>
      <c r="AK87" s="14">
        <f t="shared" si="349"/>
        <v>8.1481481481481488</v>
      </c>
      <c r="AL87" s="14">
        <f t="shared" si="349"/>
        <v>0</v>
      </c>
      <c r="AM87" s="14">
        <f t="shared" si="349"/>
        <v>5.9259259259259265</v>
      </c>
      <c r="AN87" s="14">
        <f t="shared" si="349"/>
        <v>38.518518518518519</v>
      </c>
      <c r="AO87" s="14">
        <f t="shared" si="349"/>
        <v>11.851851851851853</v>
      </c>
      <c r="AP87" s="31">
        <f t="shared" si="284"/>
        <v>3220</v>
      </c>
      <c r="AQ87" s="14">
        <f t="shared" si="345"/>
        <v>0.6211180124223602</v>
      </c>
      <c r="AR87" s="14">
        <f t="shared" si="345"/>
        <v>94.347826086956516</v>
      </c>
      <c r="AS87" s="14">
        <f t="shared" si="345"/>
        <v>5.0310559006211184</v>
      </c>
    </row>
    <row r="88" spans="1:51" ht="15" customHeight="1" x14ac:dyDescent="0.15">
      <c r="A88" s="3"/>
      <c r="B88" s="231"/>
      <c r="C88" s="18" t="s">
        <v>164</v>
      </c>
      <c r="D88" s="31">
        <f t="shared" si="276"/>
        <v>643</v>
      </c>
      <c r="E88" s="14">
        <f t="shared" ref="E88:K88" si="350">IF($D88=0,0,E177/$D88*100)</f>
        <v>1.088646967340591</v>
      </c>
      <c r="F88" s="14">
        <f t="shared" si="350"/>
        <v>6.9984447900466566</v>
      </c>
      <c r="G88" s="14">
        <f t="shared" si="350"/>
        <v>11.353032659409021</v>
      </c>
      <c r="H88" s="14">
        <f t="shared" si="350"/>
        <v>16.485225505443236</v>
      </c>
      <c r="I88" s="14">
        <f t="shared" si="350"/>
        <v>33.592534992223946</v>
      </c>
      <c r="J88" s="14">
        <f t="shared" si="350"/>
        <v>30.326594090202175</v>
      </c>
      <c r="K88" s="14">
        <f t="shared" si="350"/>
        <v>0.15552099533437014</v>
      </c>
      <c r="L88" s="31">
        <f t="shared" si="278"/>
        <v>643</v>
      </c>
      <c r="M88" s="14">
        <f t="shared" ref="M88:U88" si="351">IF($L88=0,0,M177/$L88*100)</f>
        <v>32.65940902021773</v>
      </c>
      <c r="N88" s="14">
        <f t="shared" si="351"/>
        <v>10.108864696734059</v>
      </c>
      <c r="O88" s="14">
        <f t="shared" si="351"/>
        <v>12.28615863141524</v>
      </c>
      <c r="P88" s="14">
        <f t="shared" si="351"/>
        <v>16.174183514774494</v>
      </c>
      <c r="Q88" s="14">
        <f t="shared" si="351"/>
        <v>13.685847589424572</v>
      </c>
      <c r="R88" s="14">
        <f t="shared" si="351"/>
        <v>6.3763608087091761</v>
      </c>
      <c r="S88" s="14">
        <f t="shared" si="351"/>
        <v>4.8211508553654738</v>
      </c>
      <c r="T88" s="14">
        <f t="shared" si="351"/>
        <v>3.5769828926905132</v>
      </c>
      <c r="U88" s="14">
        <f t="shared" si="351"/>
        <v>0.31104199066874028</v>
      </c>
      <c r="V88" s="134">
        <f t="shared" si="269"/>
        <v>1.1628315132605305</v>
      </c>
      <c r="W88" s="31">
        <f t="shared" si="280"/>
        <v>643</v>
      </c>
      <c r="X88" s="14">
        <f t="shared" ref="X88:AD88" si="352">IF($W88=0,0,X177/$W88*100)</f>
        <v>51.632970451010884</v>
      </c>
      <c r="Y88" s="14">
        <f t="shared" si="352"/>
        <v>9.6423017107309477</v>
      </c>
      <c r="Z88" s="14">
        <f t="shared" si="352"/>
        <v>6.9984447900466566</v>
      </c>
      <c r="AA88" s="14">
        <f t="shared" si="352"/>
        <v>5.7542768273716955</v>
      </c>
      <c r="AB88" s="14">
        <f t="shared" si="352"/>
        <v>2.3328149300155521</v>
      </c>
      <c r="AC88" s="14">
        <f t="shared" si="352"/>
        <v>0.46656298600311047</v>
      </c>
      <c r="AD88" s="14">
        <f t="shared" si="352"/>
        <v>23.172628304821149</v>
      </c>
      <c r="AE88" s="31">
        <f t="shared" si="282"/>
        <v>18</v>
      </c>
      <c r="AF88" s="14">
        <f t="shared" ref="AF88:AO88" si="353">IF($AE88=0,0,AF177/$AE88*100)</f>
        <v>0</v>
      </c>
      <c r="AG88" s="14">
        <f t="shared" si="353"/>
        <v>0</v>
      </c>
      <c r="AH88" s="14">
        <f t="shared" si="353"/>
        <v>0</v>
      </c>
      <c r="AI88" s="14">
        <f t="shared" si="353"/>
        <v>16.666666666666664</v>
      </c>
      <c r="AJ88" s="14">
        <f t="shared" si="353"/>
        <v>11.111111111111111</v>
      </c>
      <c r="AK88" s="14">
        <f t="shared" si="353"/>
        <v>16.666666666666664</v>
      </c>
      <c r="AL88" s="14">
        <f t="shared" si="353"/>
        <v>0</v>
      </c>
      <c r="AM88" s="14">
        <f t="shared" si="353"/>
        <v>0</v>
      </c>
      <c r="AN88" s="14">
        <f t="shared" si="353"/>
        <v>55.555555555555557</v>
      </c>
      <c r="AO88" s="14">
        <f t="shared" si="353"/>
        <v>0</v>
      </c>
      <c r="AP88" s="31">
        <f t="shared" si="284"/>
        <v>617</v>
      </c>
      <c r="AQ88" s="14">
        <f t="shared" si="345"/>
        <v>1.6207455429497568</v>
      </c>
      <c r="AR88" s="14">
        <f t="shared" si="345"/>
        <v>98.379254457050251</v>
      </c>
      <c r="AS88" s="14">
        <f t="shared" si="345"/>
        <v>0</v>
      </c>
    </row>
    <row r="89" spans="1:51" ht="15" customHeight="1" x14ac:dyDescent="0.15">
      <c r="A89" s="6"/>
      <c r="B89" s="4"/>
      <c r="C89" s="19" t="s">
        <v>24</v>
      </c>
      <c r="D89" s="32">
        <f t="shared" si="276"/>
        <v>1728</v>
      </c>
      <c r="E89" s="12">
        <f t="shared" ref="E89:K89" si="354">IF($D89=0,0,E178/$D89*100)</f>
        <v>2.2569444444444442</v>
      </c>
      <c r="F89" s="12">
        <f t="shared" si="354"/>
        <v>7.9861111111111107</v>
      </c>
      <c r="G89" s="12">
        <f t="shared" si="354"/>
        <v>9.606481481481481</v>
      </c>
      <c r="H89" s="12">
        <f t="shared" si="354"/>
        <v>18.86574074074074</v>
      </c>
      <c r="I89" s="12">
        <f t="shared" si="354"/>
        <v>30.150462962962965</v>
      </c>
      <c r="J89" s="12">
        <f t="shared" si="354"/>
        <v>28.067129629629626</v>
      </c>
      <c r="K89" s="12">
        <f t="shared" si="354"/>
        <v>3.0671296296296298</v>
      </c>
      <c r="L89" s="32">
        <f t="shared" si="278"/>
        <v>1805</v>
      </c>
      <c r="M89" s="12">
        <f t="shared" ref="M89:U89" si="355">IF($L89=0,0,M178/$L89*100)</f>
        <v>13.240997229916898</v>
      </c>
      <c r="N89" s="12">
        <f t="shared" si="355"/>
        <v>8.86426592797784</v>
      </c>
      <c r="O89" s="12">
        <f t="shared" si="355"/>
        <v>7.202216066481995</v>
      </c>
      <c r="P89" s="12">
        <f t="shared" si="355"/>
        <v>22.105263157894736</v>
      </c>
      <c r="Q89" s="12">
        <f t="shared" si="355"/>
        <v>18.393351800554019</v>
      </c>
      <c r="R89" s="12">
        <f t="shared" si="355"/>
        <v>14.40443213296399</v>
      </c>
      <c r="S89" s="12">
        <f t="shared" si="355"/>
        <v>8.1994459833795013</v>
      </c>
      <c r="T89" s="12">
        <f t="shared" si="355"/>
        <v>5.4847645429362881</v>
      </c>
      <c r="U89" s="12">
        <f t="shared" si="355"/>
        <v>2.1052631578947367</v>
      </c>
      <c r="V89" s="133">
        <f t="shared" si="269"/>
        <v>1.765704584040747</v>
      </c>
      <c r="W89" s="32">
        <f t="shared" si="280"/>
        <v>1552</v>
      </c>
      <c r="X89" s="12">
        <f t="shared" ref="X89:AD89" si="356">IF($W89=0,0,X178/$W89*100)</f>
        <v>19.523195876288661</v>
      </c>
      <c r="Y89" s="12">
        <f t="shared" si="356"/>
        <v>15.721649484536082</v>
      </c>
      <c r="Z89" s="12">
        <f t="shared" si="356"/>
        <v>20.103092783505154</v>
      </c>
      <c r="AA89" s="12">
        <f t="shared" si="356"/>
        <v>9.1494845360824737</v>
      </c>
      <c r="AB89" s="12">
        <f t="shared" si="356"/>
        <v>3.0283505154639174</v>
      </c>
      <c r="AC89" s="12">
        <f t="shared" si="356"/>
        <v>0.64432989690721643</v>
      </c>
      <c r="AD89" s="12">
        <f t="shared" si="356"/>
        <v>31.829896907216494</v>
      </c>
      <c r="AE89" s="32">
        <f t="shared" si="282"/>
        <v>103</v>
      </c>
      <c r="AF89" s="12">
        <f t="shared" ref="AF89:AO89" si="357">IF($AE89=0,0,AF178/$AE89*100)</f>
        <v>1.9417475728155338</v>
      </c>
      <c r="AG89" s="12">
        <f t="shared" si="357"/>
        <v>5.825242718446602</v>
      </c>
      <c r="AH89" s="12">
        <f t="shared" si="357"/>
        <v>4.8543689320388346</v>
      </c>
      <c r="AI89" s="12">
        <f t="shared" si="357"/>
        <v>13.592233009708737</v>
      </c>
      <c r="AJ89" s="12">
        <f t="shared" si="357"/>
        <v>12.621359223300971</v>
      </c>
      <c r="AK89" s="12">
        <f t="shared" si="357"/>
        <v>3.8834951456310676</v>
      </c>
      <c r="AL89" s="12">
        <f t="shared" si="357"/>
        <v>0</v>
      </c>
      <c r="AM89" s="12">
        <f t="shared" si="357"/>
        <v>3.8834951456310676</v>
      </c>
      <c r="AN89" s="12">
        <f t="shared" si="357"/>
        <v>41.747572815533978</v>
      </c>
      <c r="AO89" s="12">
        <f t="shared" si="357"/>
        <v>11.650485436893204</v>
      </c>
      <c r="AP89" s="32">
        <f t="shared" si="284"/>
        <v>1502</v>
      </c>
      <c r="AQ89" s="12">
        <f t="shared" si="345"/>
        <v>8.8548601864181098</v>
      </c>
      <c r="AR89" s="12">
        <f t="shared" si="345"/>
        <v>79.56058588548602</v>
      </c>
      <c r="AS89" s="12">
        <f t="shared" si="345"/>
        <v>11.584553928095872</v>
      </c>
    </row>
    <row r="93" spans="1:51" ht="15" customHeight="1" x14ac:dyDescent="0.15">
      <c r="A93" s="7" t="s">
        <v>0</v>
      </c>
      <c r="B93" s="21"/>
      <c r="C93" s="8"/>
      <c r="D93" s="15">
        <v>103914</v>
      </c>
      <c r="E93" s="15">
        <v>1823</v>
      </c>
      <c r="F93" s="15">
        <v>7414</v>
      </c>
      <c r="G93" s="15">
        <v>9892</v>
      </c>
      <c r="H93" s="15">
        <v>17971</v>
      </c>
      <c r="I93" s="15">
        <v>29879</v>
      </c>
      <c r="J93" s="15">
        <v>34390</v>
      </c>
      <c r="K93" s="15">
        <v>2545</v>
      </c>
      <c r="L93" s="15">
        <v>102841</v>
      </c>
      <c r="M93" s="15">
        <v>8006</v>
      </c>
      <c r="N93" s="15">
        <v>5817</v>
      </c>
      <c r="O93" s="15">
        <v>5953</v>
      </c>
      <c r="P93" s="15">
        <v>20264</v>
      </c>
      <c r="Q93" s="15">
        <v>19556</v>
      </c>
      <c r="R93" s="15">
        <v>16049</v>
      </c>
      <c r="S93" s="15">
        <v>15602</v>
      </c>
      <c r="T93" s="15">
        <v>10099</v>
      </c>
      <c r="U93" s="15">
        <v>1495</v>
      </c>
      <c r="V93" s="136">
        <f>(M93*0+N93*0.375+O93*1+P93*1+Q93*2+R93*3+S93*4+T93*5)/(L93-U93)</f>
        <v>2.2552481104335644</v>
      </c>
      <c r="W93" s="15">
        <v>90754</v>
      </c>
      <c r="X93" s="15">
        <v>12931</v>
      </c>
      <c r="Y93" s="15">
        <v>11316</v>
      </c>
      <c r="Z93" s="15">
        <v>18166</v>
      </c>
      <c r="AA93" s="15">
        <v>14285</v>
      </c>
      <c r="AB93" s="15">
        <v>6340</v>
      </c>
      <c r="AC93" s="15">
        <v>1989</v>
      </c>
      <c r="AD93" s="15">
        <v>25727</v>
      </c>
      <c r="AE93" s="15">
        <v>11898</v>
      </c>
      <c r="AF93" s="15">
        <v>948</v>
      </c>
      <c r="AG93" s="15">
        <v>855</v>
      </c>
      <c r="AH93" s="15">
        <v>331</v>
      </c>
      <c r="AI93" s="15">
        <v>1182</v>
      </c>
      <c r="AJ93" s="15">
        <v>856</v>
      </c>
      <c r="AK93" s="15">
        <v>698</v>
      </c>
      <c r="AL93" s="15">
        <v>32</v>
      </c>
      <c r="AM93" s="15">
        <v>683</v>
      </c>
      <c r="AN93" s="15">
        <v>4804</v>
      </c>
      <c r="AO93" s="15">
        <v>1509</v>
      </c>
      <c r="AP93" s="15">
        <v>81557</v>
      </c>
      <c r="AQ93" s="15">
        <v>10217</v>
      </c>
      <c r="AR93" s="15">
        <v>66484</v>
      </c>
      <c r="AS93" s="15">
        <v>4856</v>
      </c>
    </row>
    <row r="94" spans="1:51" ht="15" customHeight="1" x14ac:dyDescent="0.15">
      <c r="A94" s="4"/>
      <c r="B94" s="22"/>
      <c r="C94" s="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36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</row>
    <row r="95" spans="1:51" ht="15" customHeight="1" x14ac:dyDescent="0.15">
      <c r="A95" s="2" t="s">
        <v>152</v>
      </c>
      <c r="B95" s="23" t="s">
        <v>10</v>
      </c>
      <c r="C95" s="37" t="s">
        <v>66</v>
      </c>
      <c r="D95" s="15">
        <v>7893</v>
      </c>
      <c r="E95" s="15">
        <v>210</v>
      </c>
      <c r="F95" s="15">
        <v>852</v>
      </c>
      <c r="G95" s="15">
        <v>1006</v>
      </c>
      <c r="H95" s="15">
        <v>1429</v>
      </c>
      <c r="I95" s="15">
        <v>2045</v>
      </c>
      <c r="J95" s="15">
        <v>2202</v>
      </c>
      <c r="K95" s="15">
        <v>149</v>
      </c>
      <c r="L95" s="15">
        <v>7949</v>
      </c>
      <c r="M95" s="15">
        <v>158</v>
      </c>
      <c r="N95" s="15">
        <v>150</v>
      </c>
      <c r="O95" s="15">
        <v>263</v>
      </c>
      <c r="P95" s="15">
        <v>1405</v>
      </c>
      <c r="Q95" s="15">
        <v>1706</v>
      </c>
      <c r="R95" s="15">
        <v>1576</v>
      </c>
      <c r="S95" s="15">
        <v>1579</v>
      </c>
      <c r="T95" s="15">
        <v>1007</v>
      </c>
      <c r="U95" s="15">
        <v>105</v>
      </c>
      <c r="V95" s="136">
        <f t="shared" ref="V95:V157" si="358">(M95*0+N95*0.375+O95*1+P95*1+Q95*2+R95*3+S95*4+T95*5)/(L95-U95)</f>
        <v>2.7046468638449772</v>
      </c>
      <c r="W95" s="15">
        <v>6941</v>
      </c>
      <c r="X95" s="15">
        <v>571</v>
      </c>
      <c r="Y95" s="15">
        <v>834</v>
      </c>
      <c r="Z95" s="15">
        <v>1665</v>
      </c>
      <c r="AA95" s="15">
        <v>1353</v>
      </c>
      <c r="AB95" s="15">
        <v>576</v>
      </c>
      <c r="AC95" s="15">
        <v>236</v>
      </c>
      <c r="AD95" s="15">
        <v>1706</v>
      </c>
      <c r="AE95" s="15">
        <v>1269</v>
      </c>
      <c r="AF95" s="15">
        <v>137</v>
      </c>
      <c r="AG95" s="15">
        <v>88</v>
      </c>
      <c r="AH95" s="15">
        <v>69</v>
      </c>
      <c r="AI95" s="15">
        <v>145</v>
      </c>
      <c r="AJ95" s="15">
        <v>76</v>
      </c>
      <c r="AK95" s="15">
        <v>75</v>
      </c>
      <c r="AL95" s="15">
        <v>3</v>
      </c>
      <c r="AM95" s="15">
        <v>49</v>
      </c>
      <c r="AN95" s="15">
        <v>448</v>
      </c>
      <c r="AO95" s="15">
        <v>179</v>
      </c>
      <c r="AP95" s="15">
        <v>3236</v>
      </c>
      <c r="AQ95" s="15">
        <v>1792</v>
      </c>
      <c r="AR95" s="15">
        <v>1097</v>
      </c>
      <c r="AS95" s="15">
        <v>347</v>
      </c>
    </row>
    <row r="96" spans="1:51" ht="15" customHeight="1" x14ac:dyDescent="0.15">
      <c r="A96" s="26" t="s">
        <v>25</v>
      </c>
      <c r="B96" s="24" t="s">
        <v>11</v>
      </c>
      <c r="C96" s="38" t="s">
        <v>67</v>
      </c>
      <c r="D96" s="15">
        <v>6302</v>
      </c>
      <c r="E96" s="15">
        <v>220</v>
      </c>
      <c r="F96" s="15">
        <v>618</v>
      </c>
      <c r="G96" s="15">
        <v>731</v>
      </c>
      <c r="H96" s="15">
        <v>1134</v>
      </c>
      <c r="I96" s="15">
        <v>1682</v>
      </c>
      <c r="J96" s="15">
        <v>1827</v>
      </c>
      <c r="K96" s="15">
        <v>90</v>
      </c>
      <c r="L96" s="15">
        <v>6357</v>
      </c>
      <c r="M96" s="15">
        <v>145</v>
      </c>
      <c r="N96" s="15">
        <v>191</v>
      </c>
      <c r="O96" s="15">
        <v>224</v>
      </c>
      <c r="P96" s="15">
        <v>1164</v>
      </c>
      <c r="Q96" s="15">
        <v>1469</v>
      </c>
      <c r="R96" s="15">
        <v>1243</v>
      </c>
      <c r="S96" s="15">
        <v>1132</v>
      </c>
      <c r="T96" s="15">
        <v>714</v>
      </c>
      <c r="U96" s="15">
        <v>75</v>
      </c>
      <c r="V96" s="136">
        <f t="shared" si="358"/>
        <v>2.5827164915631964</v>
      </c>
      <c r="W96" s="15">
        <v>5518</v>
      </c>
      <c r="X96" s="15">
        <v>575</v>
      </c>
      <c r="Y96" s="15">
        <v>664</v>
      </c>
      <c r="Z96" s="15">
        <v>1153</v>
      </c>
      <c r="AA96" s="15">
        <v>1011</v>
      </c>
      <c r="AB96" s="15">
        <v>419</v>
      </c>
      <c r="AC96" s="15">
        <v>155</v>
      </c>
      <c r="AD96" s="15">
        <v>1541</v>
      </c>
      <c r="AE96" s="15">
        <v>785</v>
      </c>
      <c r="AF96" s="15">
        <v>48</v>
      </c>
      <c r="AG96" s="15">
        <v>51</v>
      </c>
      <c r="AH96" s="15">
        <v>33</v>
      </c>
      <c r="AI96" s="15">
        <v>72</v>
      </c>
      <c r="AJ96" s="15">
        <v>66</v>
      </c>
      <c r="AK96" s="15">
        <v>56</v>
      </c>
      <c r="AL96" s="15">
        <v>4</v>
      </c>
      <c r="AM96" s="15">
        <v>38</v>
      </c>
      <c r="AN96" s="15">
        <v>332</v>
      </c>
      <c r="AO96" s="15">
        <v>85</v>
      </c>
      <c r="AP96" s="15">
        <v>3613</v>
      </c>
      <c r="AQ96" s="15">
        <v>1411</v>
      </c>
      <c r="AR96" s="15">
        <v>2033</v>
      </c>
      <c r="AS96" s="15">
        <v>169</v>
      </c>
    </row>
    <row r="97" spans="1:45" ht="15" customHeight="1" x14ac:dyDescent="0.15">
      <c r="A97" s="3" t="s">
        <v>165</v>
      </c>
      <c r="B97" s="24"/>
      <c r="C97" s="38" t="s">
        <v>68</v>
      </c>
      <c r="D97" s="15">
        <v>8755</v>
      </c>
      <c r="E97" s="15">
        <v>167</v>
      </c>
      <c r="F97" s="15">
        <v>668</v>
      </c>
      <c r="G97" s="15">
        <v>823</v>
      </c>
      <c r="H97" s="15">
        <v>1572</v>
      </c>
      <c r="I97" s="15">
        <v>2597</v>
      </c>
      <c r="J97" s="15">
        <v>2757</v>
      </c>
      <c r="K97" s="15">
        <v>171</v>
      </c>
      <c r="L97" s="15">
        <v>8634</v>
      </c>
      <c r="M97" s="15">
        <v>316</v>
      </c>
      <c r="N97" s="15">
        <v>428</v>
      </c>
      <c r="O97" s="15">
        <v>472</v>
      </c>
      <c r="P97" s="15">
        <v>1814</v>
      </c>
      <c r="Q97" s="15">
        <v>1822</v>
      </c>
      <c r="R97" s="15">
        <v>1451</v>
      </c>
      <c r="S97" s="15">
        <v>1330</v>
      </c>
      <c r="T97" s="15">
        <v>864</v>
      </c>
      <c r="U97" s="15">
        <v>137</v>
      </c>
      <c r="V97" s="136">
        <f t="shared" si="358"/>
        <v>2.363598917264917</v>
      </c>
      <c r="W97" s="15">
        <v>7393</v>
      </c>
      <c r="X97" s="15">
        <v>969</v>
      </c>
      <c r="Y97" s="15">
        <v>909</v>
      </c>
      <c r="Z97" s="15">
        <v>1613</v>
      </c>
      <c r="AA97" s="15">
        <v>1268</v>
      </c>
      <c r="AB97" s="15">
        <v>523</v>
      </c>
      <c r="AC97" s="15">
        <v>119</v>
      </c>
      <c r="AD97" s="15">
        <v>1992</v>
      </c>
      <c r="AE97" s="15">
        <v>1217</v>
      </c>
      <c r="AF97" s="15">
        <v>90</v>
      </c>
      <c r="AG97" s="15">
        <v>72</v>
      </c>
      <c r="AH97" s="15">
        <v>29</v>
      </c>
      <c r="AI97" s="15">
        <v>121</v>
      </c>
      <c r="AJ97" s="15">
        <v>91</v>
      </c>
      <c r="AK97" s="15">
        <v>71</v>
      </c>
      <c r="AL97" s="15">
        <v>2</v>
      </c>
      <c r="AM97" s="15">
        <v>78</v>
      </c>
      <c r="AN97" s="15">
        <v>537</v>
      </c>
      <c r="AO97" s="15">
        <v>126</v>
      </c>
      <c r="AP97" s="15">
        <v>5693</v>
      </c>
      <c r="AQ97" s="15">
        <v>1227</v>
      </c>
      <c r="AR97" s="15">
        <v>4261</v>
      </c>
      <c r="AS97" s="15">
        <v>205</v>
      </c>
    </row>
    <row r="98" spans="1:45" ht="15" customHeight="1" x14ac:dyDescent="0.15">
      <c r="A98" s="3"/>
      <c r="B98" s="24"/>
      <c r="C98" s="38" t="s">
        <v>69</v>
      </c>
      <c r="D98" s="15">
        <v>7517</v>
      </c>
      <c r="E98" s="15">
        <v>131</v>
      </c>
      <c r="F98" s="15">
        <v>557</v>
      </c>
      <c r="G98" s="15">
        <v>707</v>
      </c>
      <c r="H98" s="15">
        <v>1298</v>
      </c>
      <c r="I98" s="15">
        <v>2155</v>
      </c>
      <c r="J98" s="15">
        <v>2536</v>
      </c>
      <c r="K98" s="15">
        <v>133</v>
      </c>
      <c r="L98" s="15">
        <v>7742</v>
      </c>
      <c r="M98" s="15">
        <v>353</v>
      </c>
      <c r="N98" s="15">
        <v>421</v>
      </c>
      <c r="O98" s="15">
        <v>482</v>
      </c>
      <c r="P98" s="15">
        <v>1710</v>
      </c>
      <c r="Q98" s="15">
        <v>1557</v>
      </c>
      <c r="R98" s="15">
        <v>1246</v>
      </c>
      <c r="S98" s="15">
        <v>1100</v>
      </c>
      <c r="T98" s="15">
        <v>772</v>
      </c>
      <c r="U98" s="15">
        <v>101</v>
      </c>
      <c r="V98" s="136">
        <f t="shared" si="358"/>
        <v>2.2852866117000392</v>
      </c>
      <c r="W98" s="15">
        <v>6716</v>
      </c>
      <c r="X98" s="15">
        <v>878</v>
      </c>
      <c r="Y98" s="15">
        <v>918</v>
      </c>
      <c r="Z98" s="15">
        <v>1336</v>
      </c>
      <c r="AA98" s="15">
        <v>927</v>
      </c>
      <c r="AB98" s="15">
        <v>447</v>
      </c>
      <c r="AC98" s="15">
        <v>129</v>
      </c>
      <c r="AD98" s="15">
        <v>2081</v>
      </c>
      <c r="AE98" s="15">
        <v>1292</v>
      </c>
      <c r="AF98" s="15">
        <v>110</v>
      </c>
      <c r="AG98" s="15">
        <v>94</v>
      </c>
      <c r="AH98" s="15">
        <v>56</v>
      </c>
      <c r="AI98" s="15">
        <v>128</v>
      </c>
      <c r="AJ98" s="15">
        <v>81</v>
      </c>
      <c r="AK98" s="15">
        <v>48</v>
      </c>
      <c r="AL98" s="15">
        <v>6</v>
      </c>
      <c r="AM98" s="15">
        <v>60</v>
      </c>
      <c r="AN98" s="15">
        <v>521</v>
      </c>
      <c r="AO98" s="15">
        <v>188</v>
      </c>
      <c r="AP98" s="15">
        <v>5875</v>
      </c>
      <c r="AQ98" s="15">
        <v>739</v>
      </c>
      <c r="AR98" s="15">
        <v>4953</v>
      </c>
      <c r="AS98" s="15">
        <v>183</v>
      </c>
    </row>
    <row r="99" spans="1:45" ht="15" customHeight="1" x14ac:dyDescent="0.15">
      <c r="A99" s="3"/>
      <c r="B99" s="24"/>
      <c r="C99" s="38" t="s">
        <v>70</v>
      </c>
      <c r="D99" s="15">
        <v>4778</v>
      </c>
      <c r="E99" s="15">
        <v>60</v>
      </c>
      <c r="F99" s="15">
        <v>268</v>
      </c>
      <c r="G99" s="15">
        <v>429</v>
      </c>
      <c r="H99" s="15">
        <v>844</v>
      </c>
      <c r="I99" s="15">
        <v>1398</v>
      </c>
      <c r="J99" s="15">
        <v>1604</v>
      </c>
      <c r="K99" s="15">
        <v>175</v>
      </c>
      <c r="L99" s="15">
        <v>4722</v>
      </c>
      <c r="M99" s="15">
        <v>672</v>
      </c>
      <c r="N99" s="15">
        <v>328</v>
      </c>
      <c r="O99" s="15">
        <v>340</v>
      </c>
      <c r="P99" s="15">
        <v>1002</v>
      </c>
      <c r="Q99" s="15">
        <v>872</v>
      </c>
      <c r="R99" s="15">
        <v>606</v>
      </c>
      <c r="S99" s="15">
        <v>544</v>
      </c>
      <c r="T99" s="15">
        <v>330</v>
      </c>
      <c r="U99" s="15">
        <v>28</v>
      </c>
      <c r="V99" s="136">
        <f t="shared" si="358"/>
        <v>1.886024712398807</v>
      </c>
      <c r="W99" s="15">
        <v>4459</v>
      </c>
      <c r="X99" s="15">
        <v>589</v>
      </c>
      <c r="Y99" s="15">
        <v>560</v>
      </c>
      <c r="Z99" s="15">
        <v>886</v>
      </c>
      <c r="AA99" s="15">
        <v>585</v>
      </c>
      <c r="AB99" s="15">
        <v>207</v>
      </c>
      <c r="AC99" s="15">
        <v>70</v>
      </c>
      <c r="AD99" s="15">
        <v>1562</v>
      </c>
      <c r="AE99" s="15">
        <v>545</v>
      </c>
      <c r="AF99" s="15">
        <v>41</v>
      </c>
      <c r="AG99" s="15">
        <v>26</v>
      </c>
      <c r="AH99" s="15">
        <v>5</v>
      </c>
      <c r="AI99" s="15">
        <v>64</v>
      </c>
      <c r="AJ99" s="15">
        <v>40</v>
      </c>
      <c r="AK99" s="15">
        <v>31</v>
      </c>
      <c r="AL99" s="15">
        <v>1</v>
      </c>
      <c r="AM99" s="15">
        <v>43</v>
      </c>
      <c r="AN99" s="15">
        <v>239</v>
      </c>
      <c r="AO99" s="15">
        <v>55</v>
      </c>
      <c r="AP99" s="15">
        <v>4152</v>
      </c>
      <c r="AQ99" s="15">
        <v>181</v>
      </c>
      <c r="AR99" s="15">
        <v>3596</v>
      </c>
      <c r="AS99" s="15">
        <v>375</v>
      </c>
    </row>
    <row r="100" spans="1:45" ht="15" customHeight="1" x14ac:dyDescent="0.15">
      <c r="A100" s="3"/>
      <c r="B100" s="24"/>
      <c r="C100" s="38" t="s">
        <v>71</v>
      </c>
      <c r="D100" s="15">
        <v>4081</v>
      </c>
      <c r="E100" s="15">
        <v>61</v>
      </c>
      <c r="F100" s="15">
        <v>219</v>
      </c>
      <c r="G100" s="15">
        <v>380</v>
      </c>
      <c r="H100" s="15">
        <v>744</v>
      </c>
      <c r="I100" s="15">
        <v>1368</v>
      </c>
      <c r="J100" s="15">
        <v>1239</v>
      </c>
      <c r="K100" s="15">
        <v>70</v>
      </c>
      <c r="L100" s="15">
        <v>3973</v>
      </c>
      <c r="M100" s="15">
        <v>368</v>
      </c>
      <c r="N100" s="15">
        <v>290</v>
      </c>
      <c r="O100" s="15">
        <v>312</v>
      </c>
      <c r="P100" s="15">
        <v>844</v>
      </c>
      <c r="Q100" s="15">
        <v>731</v>
      </c>
      <c r="R100" s="15">
        <v>566</v>
      </c>
      <c r="S100" s="15">
        <v>504</v>
      </c>
      <c r="T100" s="15">
        <v>289</v>
      </c>
      <c r="U100" s="15">
        <v>69</v>
      </c>
      <c r="V100" s="136">
        <f t="shared" si="358"/>
        <v>2.0199154713114753</v>
      </c>
      <c r="W100" s="15">
        <v>3805</v>
      </c>
      <c r="X100" s="15">
        <v>841</v>
      </c>
      <c r="Y100" s="15">
        <v>537</v>
      </c>
      <c r="Z100" s="15">
        <v>827</v>
      </c>
      <c r="AA100" s="15">
        <v>594</v>
      </c>
      <c r="AB100" s="15">
        <v>211</v>
      </c>
      <c r="AC100" s="15">
        <v>44</v>
      </c>
      <c r="AD100" s="15">
        <v>751</v>
      </c>
      <c r="AE100" s="15">
        <v>344</v>
      </c>
      <c r="AF100" s="15">
        <v>24</v>
      </c>
      <c r="AG100" s="15">
        <v>18</v>
      </c>
      <c r="AH100" s="15">
        <v>5</v>
      </c>
      <c r="AI100" s="15">
        <v>45</v>
      </c>
      <c r="AJ100" s="15">
        <v>23</v>
      </c>
      <c r="AK100" s="15">
        <v>27</v>
      </c>
      <c r="AL100" s="15">
        <v>1</v>
      </c>
      <c r="AM100" s="15">
        <v>27</v>
      </c>
      <c r="AN100" s="15">
        <v>136</v>
      </c>
      <c r="AO100" s="15">
        <v>38</v>
      </c>
      <c r="AP100" s="15">
        <v>3869</v>
      </c>
      <c r="AQ100" s="15">
        <v>72</v>
      </c>
      <c r="AR100" s="15">
        <v>3681</v>
      </c>
      <c r="AS100" s="15">
        <v>116</v>
      </c>
    </row>
    <row r="101" spans="1:45" ht="15" customHeight="1" x14ac:dyDescent="0.15">
      <c r="A101" s="3"/>
      <c r="B101" s="24"/>
      <c r="C101" s="38" t="s">
        <v>72</v>
      </c>
      <c r="D101" s="15">
        <v>4349</v>
      </c>
      <c r="E101" s="15">
        <v>33</v>
      </c>
      <c r="F101" s="15">
        <v>217</v>
      </c>
      <c r="G101" s="15">
        <v>341</v>
      </c>
      <c r="H101" s="15">
        <v>724</v>
      </c>
      <c r="I101" s="15">
        <v>1378</v>
      </c>
      <c r="J101" s="15">
        <v>1540</v>
      </c>
      <c r="K101" s="15">
        <v>116</v>
      </c>
      <c r="L101" s="15">
        <v>4257</v>
      </c>
      <c r="M101" s="15">
        <v>434</v>
      </c>
      <c r="N101" s="15">
        <v>327</v>
      </c>
      <c r="O101" s="15">
        <v>332</v>
      </c>
      <c r="P101" s="15">
        <v>845</v>
      </c>
      <c r="Q101" s="15">
        <v>729</v>
      </c>
      <c r="R101" s="15">
        <v>546</v>
      </c>
      <c r="S101" s="15">
        <v>598</v>
      </c>
      <c r="T101" s="15">
        <v>378</v>
      </c>
      <c r="U101" s="15">
        <v>68</v>
      </c>
      <c r="V101" s="136">
        <f t="shared" si="358"/>
        <v>2.0715266173311053</v>
      </c>
      <c r="W101" s="15">
        <v>4059</v>
      </c>
      <c r="X101" s="15">
        <v>688</v>
      </c>
      <c r="Y101" s="15">
        <v>655</v>
      </c>
      <c r="Z101" s="15">
        <v>871</v>
      </c>
      <c r="AA101" s="15">
        <v>645</v>
      </c>
      <c r="AB101" s="15">
        <v>260</v>
      </c>
      <c r="AC101" s="15">
        <v>78</v>
      </c>
      <c r="AD101" s="15">
        <v>862</v>
      </c>
      <c r="AE101" s="15">
        <v>520</v>
      </c>
      <c r="AF101" s="15">
        <v>32</v>
      </c>
      <c r="AG101" s="15">
        <v>40</v>
      </c>
      <c r="AH101" s="15">
        <v>12</v>
      </c>
      <c r="AI101" s="15">
        <v>61</v>
      </c>
      <c r="AJ101" s="15">
        <v>36</v>
      </c>
      <c r="AK101" s="15">
        <v>31</v>
      </c>
      <c r="AL101" s="15">
        <v>1</v>
      </c>
      <c r="AM101" s="15">
        <v>31</v>
      </c>
      <c r="AN101" s="15">
        <v>207</v>
      </c>
      <c r="AO101" s="15">
        <v>69</v>
      </c>
      <c r="AP101" s="15">
        <v>4206</v>
      </c>
      <c r="AQ101" s="15">
        <v>44</v>
      </c>
      <c r="AR101" s="15">
        <v>4030</v>
      </c>
      <c r="AS101" s="15">
        <v>132</v>
      </c>
    </row>
    <row r="102" spans="1:45" ht="15" customHeight="1" x14ac:dyDescent="0.15">
      <c r="A102" s="3"/>
      <c r="B102" s="24"/>
      <c r="C102" s="38" t="s">
        <v>73</v>
      </c>
      <c r="D102" s="15">
        <v>3541</v>
      </c>
      <c r="E102" s="15">
        <v>25</v>
      </c>
      <c r="F102" s="15">
        <v>206</v>
      </c>
      <c r="G102" s="15">
        <v>381</v>
      </c>
      <c r="H102" s="15">
        <v>699</v>
      </c>
      <c r="I102" s="15">
        <v>1031</v>
      </c>
      <c r="J102" s="15">
        <v>1185</v>
      </c>
      <c r="K102" s="15">
        <v>14</v>
      </c>
      <c r="L102" s="15">
        <v>3498</v>
      </c>
      <c r="M102" s="15">
        <v>678</v>
      </c>
      <c r="N102" s="15">
        <v>276</v>
      </c>
      <c r="O102" s="15">
        <v>233</v>
      </c>
      <c r="P102" s="15">
        <v>697</v>
      </c>
      <c r="Q102" s="15">
        <v>501</v>
      </c>
      <c r="R102" s="15">
        <v>379</v>
      </c>
      <c r="S102" s="15">
        <v>443</v>
      </c>
      <c r="T102" s="15">
        <v>253</v>
      </c>
      <c r="U102" s="15">
        <v>38</v>
      </c>
      <c r="V102" s="136">
        <f t="shared" si="358"/>
        <v>1.7946531791907514</v>
      </c>
      <c r="W102" s="15">
        <v>3360</v>
      </c>
      <c r="X102" s="15">
        <v>983</v>
      </c>
      <c r="Y102" s="15">
        <v>448</v>
      </c>
      <c r="Z102" s="15">
        <v>638</v>
      </c>
      <c r="AA102" s="15">
        <v>529</v>
      </c>
      <c r="AB102" s="15">
        <v>197</v>
      </c>
      <c r="AC102" s="15">
        <v>59</v>
      </c>
      <c r="AD102" s="15">
        <v>506</v>
      </c>
      <c r="AE102" s="15">
        <v>280</v>
      </c>
      <c r="AF102" s="15">
        <v>16</v>
      </c>
      <c r="AG102" s="15">
        <v>14</v>
      </c>
      <c r="AH102" s="15">
        <v>3</v>
      </c>
      <c r="AI102" s="15">
        <v>29</v>
      </c>
      <c r="AJ102" s="15">
        <v>31</v>
      </c>
      <c r="AK102" s="15">
        <v>24</v>
      </c>
      <c r="AL102" s="15">
        <v>0</v>
      </c>
      <c r="AM102" s="15">
        <v>23</v>
      </c>
      <c r="AN102" s="15">
        <v>112</v>
      </c>
      <c r="AO102" s="15">
        <v>28</v>
      </c>
      <c r="AP102" s="15">
        <v>3448</v>
      </c>
      <c r="AQ102" s="15">
        <v>21</v>
      </c>
      <c r="AR102" s="15">
        <v>3413</v>
      </c>
      <c r="AS102" s="15">
        <v>14</v>
      </c>
    </row>
    <row r="103" spans="1:45" ht="15" customHeight="1" x14ac:dyDescent="0.15">
      <c r="A103" s="3"/>
      <c r="B103" s="24"/>
      <c r="C103" s="38" t="s">
        <v>74</v>
      </c>
      <c r="D103" s="15">
        <v>9866</v>
      </c>
      <c r="E103" s="15">
        <v>59</v>
      </c>
      <c r="F103" s="15">
        <v>534</v>
      </c>
      <c r="G103" s="15">
        <v>868</v>
      </c>
      <c r="H103" s="15">
        <v>1609</v>
      </c>
      <c r="I103" s="15">
        <v>2788</v>
      </c>
      <c r="J103" s="15">
        <v>3680</v>
      </c>
      <c r="K103" s="15">
        <v>328</v>
      </c>
      <c r="L103" s="15">
        <v>9492</v>
      </c>
      <c r="M103" s="15">
        <v>1951</v>
      </c>
      <c r="N103" s="15">
        <v>710</v>
      </c>
      <c r="O103" s="15">
        <v>597</v>
      </c>
      <c r="P103" s="15">
        <v>1620</v>
      </c>
      <c r="Q103" s="15">
        <v>1367</v>
      </c>
      <c r="R103" s="15">
        <v>1108</v>
      </c>
      <c r="S103" s="15">
        <v>1206</v>
      </c>
      <c r="T103" s="15">
        <v>887</v>
      </c>
      <c r="U103" s="15">
        <v>46</v>
      </c>
      <c r="V103" s="136">
        <f t="shared" si="358"/>
        <v>1.8844219775566378</v>
      </c>
      <c r="W103" s="15">
        <v>9477</v>
      </c>
      <c r="X103" s="15">
        <v>1826</v>
      </c>
      <c r="Y103" s="15">
        <v>1007</v>
      </c>
      <c r="Z103" s="15">
        <v>1566</v>
      </c>
      <c r="AA103" s="15">
        <v>1385</v>
      </c>
      <c r="AB103" s="15">
        <v>691</v>
      </c>
      <c r="AC103" s="15">
        <v>228</v>
      </c>
      <c r="AD103" s="15">
        <v>2774</v>
      </c>
      <c r="AE103" s="15">
        <v>1084</v>
      </c>
      <c r="AF103" s="15">
        <v>96</v>
      </c>
      <c r="AG103" s="15">
        <v>120</v>
      </c>
      <c r="AH103" s="15">
        <v>8</v>
      </c>
      <c r="AI103" s="15">
        <v>90</v>
      </c>
      <c r="AJ103" s="15">
        <v>63</v>
      </c>
      <c r="AK103" s="15">
        <v>65</v>
      </c>
      <c r="AL103" s="15">
        <v>2</v>
      </c>
      <c r="AM103" s="15">
        <v>60</v>
      </c>
      <c r="AN103" s="15">
        <v>414</v>
      </c>
      <c r="AO103" s="15">
        <v>166</v>
      </c>
      <c r="AP103" s="15">
        <v>9749</v>
      </c>
      <c r="AQ103" s="15">
        <v>15</v>
      </c>
      <c r="AR103" s="15">
        <v>9460</v>
      </c>
      <c r="AS103" s="15">
        <v>274</v>
      </c>
    </row>
    <row r="104" spans="1:45" ht="15" customHeight="1" x14ac:dyDescent="0.15">
      <c r="A104" s="3"/>
      <c r="B104" s="25"/>
      <c r="C104" s="42" t="s">
        <v>26</v>
      </c>
      <c r="D104" s="15">
        <v>46832</v>
      </c>
      <c r="E104" s="15">
        <v>857</v>
      </c>
      <c r="F104" s="15">
        <v>3275</v>
      </c>
      <c r="G104" s="15">
        <v>4226</v>
      </c>
      <c r="H104" s="15">
        <v>7918</v>
      </c>
      <c r="I104" s="15">
        <v>13437</v>
      </c>
      <c r="J104" s="15">
        <v>15820</v>
      </c>
      <c r="K104" s="15">
        <v>1299</v>
      </c>
      <c r="L104" s="15">
        <v>46217</v>
      </c>
      <c r="M104" s="15">
        <v>2931</v>
      </c>
      <c r="N104" s="15">
        <v>2696</v>
      </c>
      <c r="O104" s="15">
        <v>2698</v>
      </c>
      <c r="P104" s="15">
        <v>9163</v>
      </c>
      <c r="Q104" s="15">
        <v>8802</v>
      </c>
      <c r="R104" s="15">
        <v>7328</v>
      </c>
      <c r="S104" s="15">
        <v>7166</v>
      </c>
      <c r="T104" s="15">
        <v>4605</v>
      </c>
      <c r="U104" s="15">
        <v>828</v>
      </c>
      <c r="V104" s="136">
        <f t="shared" si="358"/>
        <v>2.2945867941571745</v>
      </c>
      <c r="W104" s="15">
        <v>39026</v>
      </c>
      <c r="X104" s="15">
        <v>5011</v>
      </c>
      <c r="Y104" s="15">
        <v>4784</v>
      </c>
      <c r="Z104" s="15">
        <v>7611</v>
      </c>
      <c r="AA104" s="15">
        <v>5988</v>
      </c>
      <c r="AB104" s="15">
        <v>2809</v>
      </c>
      <c r="AC104" s="15">
        <v>871</v>
      </c>
      <c r="AD104" s="15">
        <v>11952</v>
      </c>
      <c r="AE104" s="15">
        <v>4562</v>
      </c>
      <c r="AF104" s="15">
        <v>354</v>
      </c>
      <c r="AG104" s="15">
        <v>332</v>
      </c>
      <c r="AH104" s="15">
        <v>111</v>
      </c>
      <c r="AI104" s="15">
        <v>427</v>
      </c>
      <c r="AJ104" s="15">
        <v>349</v>
      </c>
      <c r="AK104" s="15">
        <v>270</v>
      </c>
      <c r="AL104" s="15">
        <v>12</v>
      </c>
      <c r="AM104" s="15">
        <v>274</v>
      </c>
      <c r="AN104" s="15">
        <v>1858</v>
      </c>
      <c r="AO104" s="15">
        <v>575</v>
      </c>
      <c r="AP104" s="15">
        <v>37716</v>
      </c>
      <c r="AQ104" s="15">
        <v>4715</v>
      </c>
      <c r="AR104" s="15">
        <v>29960</v>
      </c>
      <c r="AS104" s="15">
        <v>3041</v>
      </c>
    </row>
    <row r="105" spans="1:45" ht="15" customHeight="1" x14ac:dyDescent="0.15">
      <c r="A105" s="3"/>
      <c r="B105" s="24" t="s">
        <v>12</v>
      </c>
      <c r="C105" s="37" t="s">
        <v>66</v>
      </c>
      <c r="D105" s="15">
        <v>493</v>
      </c>
      <c r="E105" s="15">
        <v>4</v>
      </c>
      <c r="F105" s="15">
        <v>38</v>
      </c>
      <c r="G105" s="15">
        <v>44</v>
      </c>
      <c r="H105" s="15">
        <v>78</v>
      </c>
      <c r="I105" s="15">
        <v>109</v>
      </c>
      <c r="J105" s="15">
        <v>220</v>
      </c>
      <c r="K105" s="15">
        <v>0</v>
      </c>
      <c r="L105" s="15">
        <v>475</v>
      </c>
      <c r="M105" s="15">
        <v>6</v>
      </c>
      <c r="N105" s="15">
        <v>16</v>
      </c>
      <c r="O105" s="15">
        <v>37</v>
      </c>
      <c r="P105" s="15">
        <v>114</v>
      </c>
      <c r="Q105" s="15">
        <v>93</v>
      </c>
      <c r="R105" s="15">
        <v>71</v>
      </c>
      <c r="S105" s="15">
        <v>78</v>
      </c>
      <c r="T105" s="15">
        <v>60</v>
      </c>
      <c r="U105" s="15">
        <v>0</v>
      </c>
      <c r="V105" s="136">
        <f t="shared" si="358"/>
        <v>2.4589473684210525</v>
      </c>
      <c r="W105" s="15">
        <v>451</v>
      </c>
      <c r="X105" s="15">
        <v>21</v>
      </c>
      <c r="Y105" s="15">
        <v>49</v>
      </c>
      <c r="Z105" s="15">
        <v>125</v>
      </c>
      <c r="AA105" s="15">
        <v>87</v>
      </c>
      <c r="AB105" s="15">
        <v>59</v>
      </c>
      <c r="AC105" s="15">
        <v>9</v>
      </c>
      <c r="AD105" s="15">
        <v>101</v>
      </c>
      <c r="AE105" s="15">
        <v>68</v>
      </c>
      <c r="AF105" s="15">
        <v>1</v>
      </c>
      <c r="AG105" s="15">
        <v>5</v>
      </c>
      <c r="AH105" s="15">
        <v>3</v>
      </c>
      <c r="AI105" s="15">
        <v>6</v>
      </c>
      <c r="AJ105" s="15">
        <v>6</v>
      </c>
      <c r="AK105" s="15">
        <v>5</v>
      </c>
      <c r="AL105" s="15">
        <v>0</v>
      </c>
      <c r="AM105" s="15">
        <v>4</v>
      </c>
      <c r="AN105" s="15">
        <v>29</v>
      </c>
      <c r="AO105" s="15">
        <v>9</v>
      </c>
      <c r="AP105" s="15">
        <v>225</v>
      </c>
      <c r="AQ105" s="15">
        <v>93</v>
      </c>
      <c r="AR105" s="15">
        <v>78</v>
      </c>
      <c r="AS105" s="15">
        <v>54</v>
      </c>
    </row>
    <row r="106" spans="1:45" ht="15" customHeight="1" x14ac:dyDescent="0.15">
      <c r="A106" s="3"/>
      <c r="B106" s="24" t="s">
        <v>13</v>
      </c>
      <c r="C106" s="38" t="s">
        <v>67</v>
      </c>
      <c r="D106" s="15">
        <v>557</v>
      </c>
      <c r="E106" s="15">
        <v>1</v>
      </c>
      <c r="F106" s="15">
        <v>22</v>
      </c>
      <c r="G106" s="15">
        <v>29</v>
      </c>
      <c r="H106" s="15">
        <v>74</v>
      </c>
      <c r="I106" s="15">
        <v>150</v>
      </c>
      <c r="J106" s="15">
        <v>281</v>
      </c>
      <c r="K106" s="15">
        <v>0</v>
      </c>
      <c r="L106" s="15">
        <v>557</v>
      </c>
      <c r="M106" s="15">
        <v>2</v>
      </c>
      <c r="N106" s="15">
        <v>23</v>
      </c>
      <c r="O106" s="15">
        <v>21</v>
      </c>
      <c r="P106" s="15">
        <v>115</v>
      </c>
      <c r="Q106" s="15">
        <v>115</v>
      </c>
      <c r="R106" s="15">
        <v>117</v>
      </c>
      <c r="S106" s="15">
        <v>107</v>
      </c>
      <c r="T106" s="15">
        <v>56</v>
      </c>
      <c r="U106" s="15">
        <v>1</v>
      </c>
      <c r="V106" s="136">
        <f t="shared" si="358"/>
        <v>2.5784622302158273</v>
      </c>
      <c r="W106" s="15">
        <v>438</v>
      </c>
      <c r="X106" s="15">
        <v>43</v>
      </c>
      <c r="Y106" s="15">
        <v>55</v>
      </c>
      <c r="Z106" s="15">
        <v>158</v>
      </c>
      <c r="AA106" s="15">
        <v>112</v>
      </c>
      <c r="AB106" s="15">
        <v>43</v>
      </c>
      <c r="AC106" s="15">
        <v>20</v>
      </c>
      <c r="AD106" s="15">
        <v>7</v>
      </c>
      <c r="AE106" s="15">
        <v>80</v>
      </c>
      <c r="AF106" s="15">
        <v>3</v>
      </c>
      <c r="AG106" s="15">
        <v>6</v>
      </c>
      <c r="AH106" s="15">
        <v>0</v>
      </c>
      <c r="AI106" s="15">
        <v>7</v>
      </c>
      <c r="AJ106" s="15">
        <v>3</v>
      </c>
      <c r="AK106" s="15">
        <v>11</v>
      </c>
      <c r="AL106" s="15">
        <v>0</v>
      </c>
      <c r="AM106" s="15">
        <v>4</v>
      </c>
      <c r="AN106" s="15">
        <v>40</v>
      </c>
      <c r="AO106" s="15">
        <v>6</v>
      </c>
      <c r="AP106" s="15">
        <v>353</v>
      </c>
      <c r="AQ106" s="15">
        <v>36</v>
      </c>
      <c r="AR106" s="15">
        <v>317</v>
      </c>
      <c r="AS106" s="15">
        <v>0</v>
      </c>
    </row>
    <row r="107" spans="1:45" ht="15" customHeight="1" x14ac:dyDescent="0.15">
      <c r="A107" s="3"/>
      <c r="B107" s="24" t="s">
        <v>14</v>
      </c>
      <c r="C107" s="38" t="s">
        <v>68</v>
      </c>
      <c r="D107" s="15">
        <v>1183</v>
      </c>
      <c r="E107" s="15">
        <v>6</v>
      </c>
      <c r="F107" s="15">
        <v>31</v>
      </c>
      <c r="G107" s="15">
        <v>67</v>
      </c>
      <c r="H107" s="15">
        <v>185</v>
      </c>
      <c r="I107" s="15">
        <v>408</v>
      </c>
      <c r="J107" s="15">
        <v>486</v>
      </c>
      <c r="K107" s="15">
        <v>0</v>
      </c>
      <c r="L107" s="15">
        <v>1209</v>
      </c>
      <c r="M107" s="15">
        <v>11</v>
      </c>
      <c r="N107" s="15">
        <v>53</v>
      </c>
      <c r="O107" s="15">
        <v>65</v>
      </c>
      <c r="P107" s="15">
        <v>282</v>
      </c>
      <c r="Q107" s="15">
        <v>276</v>
      </c>
      <c r="R107" s="15">
        <v>191</v>
      </c>
      <c r="S107" s="15">
        <v>216</v>
      </c>
      <c r="T107" s="15">
        <v>108</v>
      </c>
      <c r="U107" s="15">
        <v>7</v>
      </c>
      <c r="V107" s="136">
        <f t="shared" si="358"/>
        <v>2.4092138103161398</v>
      </c>
      <c r="W107" s="15">
        <v>1021</v>
      </c>
      <c r="X107" s="15">
        <v>67</v>
      </c>
      <c r="Y107" s="15">
        <v>159</v>
      </c>
      <c r="Z107" s="15">
        <v>271</v>
      </c>
      <c r="AA107" s="15">
        <v>230</v>
      </c>
      <c r="AB107" s="15">
        <v>64</v>
      </c>
      <c r="AC107" s="15">
        <v>11</v>
      </c>
      <c r="AD107" s="15">
        <v>219</v>
      </c>
      <c r="AE107" s="15">
        <v>254</v>
      </c>
      <c r="AF107" s="15">
        <v>6</v>
      </c>
      <c r="AG107" s="15">
        <v>8</v>
      </c>
      <c r="AH107" s="15">
        <v>1</v>
      </c>
      <c r="AI107" s="15">
        <v>28</v>
      </c>
      <c r="AJ107" s="15">
        <v>7</v>
      </c>
      <c r="AK107" s="15">
        <v>13</v>
      </c>
      <c r="AL107" s="15">
        <v>0</v>
      </c>
      <c r="AM107" s="15">
        <v>17</v>
      </c>
      <c r="AN107" s="15">
        <v>163</v>
      </c>
      <c r="AO107" s="15">
        <v>11</v>
      </c>
      <c r="AP107" s="15">
        <v>853</v>
      </c>
      <c r="AQ107" s="15">
        <v>42</v>
      </c>
      <c r="AR107" s="15">
        <v>790</v>
      </c>
      <c r="AS107" s="15">
        <v>21</v>
      </c>
    </row>
    <row r="108" spans="1:45" ht="15" customHeight="1" x14ac:dyDescent="0.15">
      <c r="A108" s="3"/>
      <c r="B108" s="24"/>
      <c r="C108" s="38" t="s">
        <v>69</v>
      </c>
      <c r="D108" s="15">
        <v>1921</v>
      </c>
      <c r="E108" s="15">
        <v>9</v>
      </c>
      <c r="F108" s="15">
        <v>75</v>
      </c>
      <c r="G108" s="15">
        <v>115</v>
      </c>
      <c r="H108" s="15">
        <v>328</v>
      </c>
      <c r="I108" s="15">
        <v>593</v>
      </c>
      <c r="J108" s="15">
        <v>797</v>
      </c>
      <c r="K108" s="15">
        <v>4</v>
      </c>
      <c r="L108" s="15">
        <v>1921</v>
      </c>
      <c r="M108" s="15">
        <v>3</v>
      </c>
      <c r="N108" s="15">
        <v>99</v>
      </c>
      <c r="O108" s="15">
        <v>100</v>
      </c>
      <c r="P108" s="15">
        <v>454</v>
      </c>
      <c r="Q108" s="15">
        <v>388</v>
      </c>
      <c r="R108" s="15">
        <v>323</v>
      </c>
      <c r="S108" s="15">
        <v>328</v>
      </c>
      <c r="T108" s="15">
        <v>220</v>
      </c>
      <c r="U108" s="15">
        <v>6</v>
      </c>
      <c r="V108" s="136">
        <f t="shared" si="358"/>
        <v>2.4794386422976502</v>
      </c>
      <c r="W108" s="15">
        <v>1641</v>
      </c>
      <c r="X108" s="15">
        <v>189</v>
      </c>
      <c r="Y108" s="15">
        <v>249</v>
      </c>
      <c r="Z108" s="15">
        <v>435</v>
      </c>
      <c r="AA108" s="15">
        <v>344</v>
      </c>
      <c r="AB108" s="15">
        <v>179</v>
      </c>
      <c r="AC108" s="15">
        <v>62</v>
      </c>
      <c r="AD108" s="15">
        <v>183</v>
      </c>
      <c r="AE108" s="15">
        <v>329</v>
      </c>
      <c r="AF108" s="15">
        <v>10</v>
      </c>
      <c r="AG108" s="15">
        <v>33</v>
      </c>
      <c r="AH108" s="15">
        <v>5</v>
      </c>
      <c r="AI108" s="15">
        <v>33</v>
      </c>
      <c r="AJ108" s="15">
        <v>27</v>
      </c>
      <c r="AK108" s="15">
        <v>15</v>
      </c>
      <c r="AL108" s="15">
        <v>0</v>
      </c>
      <c r="AM108" s="15">
        <v>27</v>
      </c>
      <c r="AN108" s="15">
        <v>136</v>
      </c>
      <c r="AO108" s="15">
        <v>43</v>
      </c>
      <c r="AP108" s="15">
        <v>1701</v>
      </c>
      <c r="AQ108" s="15">
        <v>48</v>
      </c>
      <c r="AR108" s="15">
        <v>1583</v>
      </c>
      <c r="AS108" s="15">
        <v>70</v>
      </c>
    </row>
    <row r="109" spans="1:45" ht="15" customHeight="1" x14ac:dyDescent="0.15">
      <c r="A109" s="3"/>
      <c r="B109" s="24"/>
      <c r="C109" s="38" t="s">
        <v>70</v>
      </c>
      <c r="D109" s="15">
        <v>1565</v>
      </c>
      <c r="E109" s="15">
        <v>12</v>
      </c>
      <c r="F109" s="15">
        <v>74</v>
      </c>
      <c r="G109" s="15">
        <v>129</v>
      </c>
      <c r="H109" s="15">
        <v>251</v>
      </c>
      <c r="I109" s="15">
        <v>456</v>
      </c>
      <c r="J109" s="15">
        <v>643</v>
      </c>
      <c r="K109" s="15">
        <v>0</v>
      </c>
      <c r="L109" s="15">
        <v>1565</v>
      </c>
      <c r="M109" s="15">
        <v>277</v>
      </c>
      <c r="N109" s="15">
        <v>77</v>
      </c>
      <c r="O109" s="15">
        <v>80</v>
      </c>
      <c r="P109" s="15">
        <v>313</v>
      </c>
      <c r="Q109" s="15">
        <v>263</v>
      </c>
      <c r="R109" s="15">
        <v>201</v>
      </c>
      <c r="S109" s="15">
        <v>230</v>
      </c>
      <c r="T109" s="15">
        <v>124</v>
      </c>
      <c r="U109" s="15">
        <v>0</v>
      </c>
      <c r="V109" s="136">
        <f t="shared" si="358"/>
        <v>1.9750000000000001</v>
      </c>
      <c r="W109" s="15">
        <v>1518</v>
      </c>
      <c r="X109" s="15">
        <v>98</v>
      </c>
      <c r="Y109" s="15">
        <v>135</v>
      </c>
      <c r="Z109" s="15">
        <v>393</v>
      </c>
      <c r="AA109" s="15">
        <v>285</v>
      </c>
      <c r="AB109" s="15">
        <v>91</v>
      </c>
      <c r="AC109" s="15">
        <v>27</v>
      </c>
      <c r="AD109" s="15">
        <v>489</v>
      </c>
      <c r="AE109" s="15">
        <v>178</v>
      </c>
      <c r="AF109" s="15">
        <v>17</v>
      </c>
      <c r="AG109" s="15">
        <v>9</v>
      </c>
      <c r="AH109" s="15">
        <v>1</v>
      </c>
      <c r="AI109" s="15">
        <v>21</v>
      </c>
      <c r="AJ109" s="15">
        <v>11</v>
      </c>
      <c r="AK109" s="15">
        <v>11</v>
      </c>
      <c r="AL109" s="15">
        <v>0</v>
      </c>
      <c r="AM109" s="15">
        <v>17</v>
      </c>
      <c r="AN109" s="15">
        <v>72</v>
      </c>
      <c r="AO109" s="15">
        <v>19</v>
      </c>
      <c r="AP109" s="15">
        <v>1508</v>
      </c>
      <c r="AQ109" s="15">
        <v>29</v>
      </c>
      <c r="AR109" s="15">
        <v>1125</v>
      </c>
      <c r="AS109" s="15">
        <v>354</v>
      </c>
    </row>
    <row r="110" spans="1:45" ht="15" customHeight="1" x14ac:dyDescent="0.15">
      <c r="A110" s="3"/>
      <c r="B110" s="24"/>
      <c r="C110" s="38" t="s">
        <v>71</v>
      </c>
      <c r="D110" s="15">
        <v>1402</v>
      </c>
      <c r="E110" s="15">
        <v>18</v>
      </c>
      <c r="F110" s="15">
        <v>61</v>
      </c>
      <c r="G110" s="15">
        <v>114</v>
      </c>
      <c r="H110" s="15">
        <v>215</v>
      </c>
      <c r="I110" s="15">
        <v>431</v>
      </c>
      <c r="J110" s="15">
        <v>547</v>
      </c>
      <c r="K110" s="15">
        <v>16</v>
      </c>
      <c r="L110" s="15">
        <v>1402</v>
      </c>
      <c r="M110" s="15">
        <v>58</v>
      </c>
      <c r="N110" s="15">
        <v>93</v>
      </c>
      <c r="O110" s="15">
        <v>76</v>
      </c>
      <c r="P110" s="15">
        <v>285</v>
      </c>
      <c r="Q110" s="15">
        <v>284</v>
      </c>
      <c r="R110" s="15">
        <v>226</v>
      </c>
      <c r="S110" s="15">
        <v>238</v>
      </c>
      <c r="T110" s="15">
        <v>137</v>
      </c>
      <c r="U110" s="15">
        <v>5</v>
      </c>
      <c r="V110" s="136">
        <f t="shared" si="358"/>
        <v>2.347083035075161</v>
      </c>
      <c r="W110" s="15">
        <v>1324</v>
      </c>
      <c r="X110" s="15">
        <v>224</v>
      </c>
      <c r="Y110" s="15">
        <v>177</v>
      </c>
      <c r="Z110" s="15">
        <v>349</v>
      </c>
      <c r="AA110" s="15">
        <v>256</v>
      </c>
      <c r="AB110" s="15">
        <v>70</v>
      </c>
      <c r="AC110" s="15">
        <v>7</v>
      </c>
      <c r="AD110" s="15">
        <v>241</v>
      </c>
      <c r="AE110" s="15">
        <v>226</v>
      </c>
      <c r="AF110" s="15">
        <v>17</v>
      </c>
      <c r="AG110" s="15">
        <v>11</v>
      </c>
      <c r="AH110" s="15">
        <v>2</v>
      </c>
      <c r="AI110" s="15">
        <v>30</v>
      </c>
      <c r="AJ110" s="15">
        <v>14</v>
      </c>
      <c r="AK110" s="15">
        <v>18</v>
      </c>
      <c r="AL110" s="15">
        <v>1</v>
      </c>
      <c r="AM110" s="15">
        <v>19</v>
      </c>
      <c r="AN110" s="15">
        <v>89</v>
      </c>
      <c r="AO110" s="15">
        <v>25</v>
      </c>
      <c r="AP110" s="15">
        <v>1344</v>
      </c>
      <c r="AQ110" s="15">
        <v>40</v>
      </c>
      <c r="AR110" s="15">
        <v>1304</v>
      </c>
      <c r="AS110" s="15">
        <v>0</v>
      </c>
    </row>
    <row r="111" spans="1:45" ht="15" customHeight="1" x14ac:dyDescent="0.15">
      <c r="A111" s="3"/>
      <c r="B111" s="24"/>
      <c r="C111" s="38" t="s">
        <v>72</v>
      </c>
      <c r="D111" s="15">
        <v>2176</v>
      </c>
      <c r="E111" s="15">
        <v>17</v>
      </c>
      <c r="F111" s="15">
        <v>97</v>
      </c>
      <c r="G111" s="15">
        <v>129</v>
      </c>
      <c r="H111" s="15">
        <v>327</v>
      </c>
      <c r="I111" s="15">
        <v>689</v>
      </c>
      <c r="J111" s="15">
        <v>857</v>
      </c>
      <c r="K111" s="15">
        <v>60</v>
      </c>
      <c r="L111" s="15">
        <v>2168</v>
      </c>
      <c r="M111" s="15">
        <v>187</v>
      </c>
      <c r="N111" s="15">
        <v>112</v>
      </c>
      <c r="O111" s="15">
        <v>98</v>
      </c>
      <c r="P111" s="15">
        <v>421</v>
      </c>
      <c r="Q111" s="15">
        <v>379</v>
      </c>
      <c r="R111" s="15">
        <v>336</v>
      </c>
      <c r="S111" s="15">
        <v>357</v>
      </c>
      <c r="T111" s="15">
        <v>215</v>
      </c>
      <c r="U111" s="15">
        <v>63</v>
      </c>
      <c r="V111" s="136">
        <f t="shared" si="358"/>
        <v>2.2945368171021379</v>
      </c>
      <c r="W111" s="15">
        <v>2163</v>
      </c>
      <c r="X111" s="15">
        <v>317</v>
      </c>
      <c r="Y111" s="15">
        <v>372</v>
      </c>
      <c r="Z111" s="15">
        <v>600</v>
      </c>
      <c r="AA111" s="15">
        <v>401</v>
      </c>
      <c r="AB111" s="15">
        <v>166</v>
      </c>
      <c r="AC111" s="15">
        <v>50</v>
      </c>
      <c r="AD111" s="15">
        <v>257</v>
      </c>
      <c r="AE111" s="15">
        <v>291</v>
      </c>
      <c r="AF111" s="15">
        <v>13</v>
      </c>
      <c r="AG111" s="15">
        <v>24</v>
      </c>
      <c r="AH111" s="15">
        <v>5</v>
      </c>
      <c r="AI111" s="15">
        <v>31</v>
      </c>
      <c r="AJ111" s="15">
        <v>22</v>
      </c>
      <c r="AK111" s="15">
        <v>22</v>
      </c>
      <c r="AL111" s="15">
        <v>1</v>
      </c>
      <c r="AM111" s="15">
        <v>20</v>
      </c>
      <c r="AN111" s="15">
        <v>116</v>
      </c>
      <c r="AO111" s="15">
        <v>37</v>
      </c>
      <c r="AP111" s="15">
        <v>2159</v>
      </c>
      <c r="AQ111" s="15">
        <v>23</v>
      </c>
      <c r="AR111" s="15">
        <v>2042</v>
      </c>
      <c r="AS111" s="15">
        <v>94</v>
      </c>
    </row>
    <row r="112" spans="1:45" ht="15" customHeight="1" x14ac:dyDescent="0.15">
      <c r="A112" s="3"/>
      <c r="B112" s="24"/>
      <c r="C112" s="38" t="s">
        <v>73</v>
      </c>
      <c r="D112" s="15">
        <v>2728</v>
      </c>
      <c r="E112" s="15">
        <v>11</v>
      </c>
      <c r="F112" s="15">
        <v>164</v>
      </c>
      <c r="G112" s="15">
        <v>307</v>
      </c>
      <c r="H112" s="15">
        <v>553</v>
      </c>
      <c r="I112" s="15">
        <v>753</v>
      </c>
      <c r="J112" s="15">
        <v>940</v>
      </c>
      <c r="K112" s="15">
        <v>0</v>
      </c>
      <c r="L112" s="15">
        <v>2685</v>
      </c>
      <c r="M112" s="15">
        <v>511</v>
      </c>
      <c r="N112" s="15">
        <v>206</v>
      </c>
      <c r="O112" s="15">
        <v>159</v>
      </c>
      <c r="P112" s="15">
        <v>552</v>
      </c>
      <c r="Q112" s="15">
        <v>377</v>
      </c>
      <c r="R112" s="15">
        <v>302</v>
      </c>
      <c r="S112" s="15">
        <v>359</v>
      </c>
      <c r="T112" s="15">
        <v>204</v>
      </c>
      <c r="U112" s="15">
        <v>15</v>
      </c>
      <c r="V112" s="136">
        <f t="shared" si="358"/>
        <v>1.8367977528089887</v>
      </c>
      <c r="W112" s="15">
        <v>2605</v>
      </c>
      <c r="X112" s="15">
        <v>681</v>
      </c>
      <c r="Y112" s="15">
        <v>342</v>
      </c>
      <c r="Z112" s="15">
        <v>551</v>
      </c>
      <c r="AA112" s="15">
        <v>469</v>
      </c>
      <c r="AB112" s="15">
        <v>166</v>
      </c>
      <c r="AC112" s="15">
        <v>49</v>
      </c>
      <c r="AD112" s="15">
        <v>347</v>
      </c>
      <c r="AE112" s="15">
        <v>247</v>
      </c>
      <c r="AF112" s="15">
        <v>12</v>
      </c>
      <c r="AG112" s="15">
        <v>13</v>
      </c>
      <c r="AH112" s="15">
        <v>2</v>
      </c>
      <c r="AI112" s="15">
        <v>25</v>
      </c>
      <c r="AJ112" s="15">
        <v>26</v>
      </c>
      <c r="AK112" s="15">
        <v>23</v>
      </c>
      <c r="AL112" s="15">
        <v>0</v>
      </c>
      <c r="AM112" s="15">
        <v>21</v>
      </c>
      <c r="AN112" s="15">
        <v>102</v>
      </c>
      <c r="AO112" s="15">
        <v>23</v>
      </c>
      <c r="AP112" s="15">
        <v>2685</v>
      </c>
      <c r="AQ112" s="15">
        <v>5</v>
      </c>
      <c r="AR112" s="15">
        <v>2680</v>
      </c>
      <c r="AS112" s="15">
        <v>0</v>
      </c>
    </row>
    <row r="113" spans="1:45" ht="15" customHeight="1" x14ac:dyDescent="0.15">
      <c r="A113" s="3"/>
      <c r="B113" s="24"/>
      <c r="C113" s="38" t="s">
        <v>74</v>
      </c>
      <c r="D113" s="15">
        <v>7909</v>
      </c>
      <c r="E113" s="15">
        <v>44</v>
      </c>
      <c r="F113" s="15">
        <v>300</v>
      </c>
      <c r="G113" s="15">
        <v>633</v>
      </c>
      <c r="H113" s="15">
        <v>1170</v>
      </c>
      <c r="I113" s="15">
        <v>2280</v>
      </c>
      <c r="J113" s="15">
        <v>3251</v>
      </c>
      <c r="K113" s="15">
        <v>231</v>
      </c>
      <c r="L113" s="15">
        <v>7495</v>
      </c>
      <c r="M113" s="15">
        <v>1037</v>
      </c>
      <c r="N113" s="15">
        <v>582</v>
      </c>
      <c r="O113" s="15">
        <v>464</v>
      </c>
      <c r="P113" s="15">
        <v>1363</v>
      </c>
      <c r="Q113" s="15">
        <v>1147</v>
      </c>
      <c r="R113" s="15">
        <v>973</v>
      </c>
      <c r="S113" s="15">
        <v>1104</v>
      </c>
      <c r="T113" s="15">
        <v>801</v>
      </c>
      <c r="U113" s="15">
        <v>24</v>
      </c>
      <c r="V113" s="136">
        <f t="shared" si="358"/>
        <v>2.0986815687324323</v>
      </c>
      <c r="W113" s="15">
        <v>7673</v>
      </c>
      <c r="X113" s="15">
        <v>1393</v>
      </c>
      <c r="Y113" s="15">
        <v>875</v>
      </c>
      <c r="Z113" s="15">
        <v>1462</v>
      </c>
      <c r="AA113" s="15">
        <v>1286</v>
      </c>
      <c r="AB113" s="15">
        <v>665</v>
      </c>
      <c r="AC113" s="15">
        <v>217</v>
      </c>
      <c r="AD113" s="15">
        <v>1775</v>
      </c>
      <c r="AE113" s="15">
        <v>1010</v>
      </c>
      <c r="AF113" s="15">
        <v>95</v>
      </c>
      <c r="AG113" s="15">
        <v>116</v>
      </c>
      <c r="AH113" s="15">
        <v>8</v>
      </c>
      <c r="AI113" s="15">
        <v>77</v>
      </c>
      <c r="AJ113" s="15">
        <v>61</v>
      </c>
      <c r="AK113" s="15">
        <v>59</v>
      </c>
      <c r="AL113" s="15">
        <v>2</v>
      </c>
      <c r="AM113" s="15">
        <v>53</v>
      </c>
      <c r="AN113" s="15">
        <v>378</v>
      </c>
      <c r="AO113" s="15">
        <v>161</v>
      </c>
      <c r="AP113" s="15">
        <v>7832</v>
      </c>
      <c r="AQ113" s="15">
        <v>1</v>
      </c>
      <c r="AR113" s="15">
        <v>7575</v>
      </c>
      <c r="AS113" s="15">
        <v>256</v>
      </c>
    </row>
    <row r="114" spans="1:45" ht="15" customHeight="1" x14ac:dyDescent="0.15">
      <c r="A114" s="3"/>
      <c r="B114" s="25"/>
      <c r="C114" s="42" t="s">
        <v>26</v>
      </c>
      <c r="D114" s="15">
        <v>16074</v>
      </c>
      <c r="E114" s="15">
        <v>125</v>
      </c>
      <c r="F114" s="15">
        <v>675</v>
      </c>
      <c r="G114" s="15">
        <v>1060</v>
      </c>
      <c r="H114" s="15">
        <v>2326</v>
      </c>
      <c r="I114" s="15">
        <v>4637</v>
      </c>
      <c r="J114" s="15">
        <v>6680</v>
      </c>
      <c r="K114" s="15">
        <v>571</v>
      </c>
      <c r="L114" s="15">
        <v>15566</v>
      </c>
      <c r="M114" s="15">
        <v>1151</v>
      </c>
      <c r="N114" s="15">
        <v>1167</v>
      </c>
      <c r="O114" s="15">
        <v>995</v>
      </c>
      <c r="P114" s="15">
        <v>3117</v>
      </c>
      <c r="Q114" s="15">
        <v>2601</v>
      </c>
      <c r="R114" s="15">
        <v>2274</v>
      </c>
      <c r="S114" s="15">
        <v>2547</v>
      </c>
      <c r="T114" s="15">
        <v>1611</v>
      </c>
      <c r="U114" s="15">
        <v>103</v>
      </c>
      <c r="V114" s="136">
        <f t="shared" si="358"/>
        <v>2.2516086787816079</v>
      </c>
      <c r="W114" s="15">
        <v>13263</v>
      </c>
      <c r="X114" s="15">
        <v>1550</v>
      </c>
      <c r="Y114" s="15">
        <v>1441</v>
      </c>
      <c r="Z114" s="15">
        <v>2698</v>
      </c>
      <c r="AA114" s="15">
        <v>2292</v>
      </c>
      <c r="AB114" s="15">
        <v>1076</v>
      </c>
      <c r="AC114" s="15">
        <v>342</v>
      </c>
      <c r="AD114" s="15">
        <v>3864</v>
      </c>
      <c r="AE114" s="15">
        <v>2154</v>
      </c>
      <c r="AF114" s="15">
        <v>198</v>
      </c>
      <c r="AG114" s="15">
        <v>170</v>
      </c>
      <c r="AH114" s="15">
        <v>54</v>
      </c>
      <c r="AI114" s="15">
        <v>185</v>
      </c>
      <c r="AJ114" s="15">
        <v>141</v>
      </c>
      <c r="AK114" s="15">
        <v>98</v>
      </c>
      <c r="AL114" s="15">
        <v>4</v>
      </c>
      <c r="AM114" s="15">
        <v>129</v>
      </c>
      <c r="AN114" s="15">
        <v>868</v>
      </c>
      <c r="AO114" s="15">
        <v>307</v>
      </c>
      <c r="AP114" s="15">
        <v>15552</v>
      </c>
      <c r="AQ114" s="15">
        <v>339</v>
      </c>
      <c r="AR114" s="15">
        <v>14133</v>
      </c>
      <c r="AS114" s="15">
        <v>1080</v>
      </c>
    </row>
    <row r="115" spans="1:45" ht="15" customHeight="1" x14ac:dyDescent="0.15">
      <c r="A115" s="3"/>
      <c r="B115" s="24" t="s">
        <v>15</v>
      </c>
      <c r="C115" s="37" t="s">
        <v>66</v>
      </c>
      <c r="D115" s="15">
        <v>5775</v>
      </c>
      <c r="E115" s="15">
        <v>169</v>
      </c>
      <c r="F115" s="15">
        <v>629</v>
      </c>
      <c r="G115" s="15">
        <v>752</v>
      </c>
      <c r="H115" s="15">
        <v>1027</v>
      </c>
      <c r="I115" s="15">
        <v>1551</v>
      </c>
      <c r="J115" s="15">
        <v>1529</v>
      </c>
      <c r="K115" s="15">
        <v>118</v>
      </c>
      <c r="L115" s="15">
        <v>5899</v>
      </c>
      <c r="M115" s="15">
        <v>85</v>
      </c>
      <c r="N115" s="15">
        <v>85</v>
      </c>
      <c r="O115" s="15">
        <v>151</v>
      </c>
      <c r="P115" s="15">
        <v>1024</v>
      </c>
      <c r="Q115" s="15">
        <v>1300</v>
      </c>
      <c r="R115" s="15">
        <v>1182</v>
      </c>
      <c r="S115" s="15">
        <v>1201</v>
      </c>
      <c r="T115" s="15">
        <v>791</v>
      </c>
      <c r="U115" s="15">
        <v>80</v>
      </c>
      <c r="V115" s="136">
        <f t="shared" si="358"/>
        <v>2.7688391476198659</v>
      </c>
      <c r="W115" s="15">
        <v>5084</v>
      </c>
      <c r="X115" s="15">
        <v>368</v>
      </c>
      <c r="Y115" s="15">
        <v>596</v>
      </c>
      <c r="Z115" s="15">
        <v>1222</v>
      </c>
      <c r="AA115" s="15">
        <v>1007</v>
      </c>
      <c r="AB115" s="15">
        <v>408</v>
      </c>
      <c r="AC115" s="15">
        <v>178</v>
      </c>
      <c r="AD115" s="15">
        <v>1305</v>
      </c>
      <c r="AE115" s="15">
        <v>1031</v>
      </c>
      <c r="AF115" s="15">
        <v>122</v>
      </c>
      <c r="AG115" s="15">
        <v>75</v>
      </c>
      <c r="AH115" s="15">
        <v>62</v>
      </c>
      <c r="AI115" s="15">
        <v>119</v>
      </c>
      <c r="AJ115" s="15">
        <v>57</v>
      </c>
      <c r="AK115" s="15">
        <v>59</v>
      </c>
      <c r="AL115" s="15">
        <v>3</v>
      </c>
      <c r="AM115" s="15">
        <v>33</v>
      </c>
      <c r="AN115" s="15">
        <v>352</v>
      </c>
      <c r="AO115" s="15">
        <v>149</v>
      </c>
      <c r="AP115" s="15">
        <v>2405</v>
      </c>
      <c r="AQ115" s="15">
        <v>1364</v>
      </c>
      <c r="AR115" s="15">
        <v>771</v>
      </c>
      <c r="AS115" s="15">
        <v>270</v>
      </c>
    </row>
    <row r="116" spans="1:45" ht="15" customHeight="1" x14ac:dyDescent="0.15">
      <c r="A116" s="3"/>
      <c r="B116" s="24" t="s">
        <v>16</v>
      </c>
      <c r="C116" s="38" t="s">
        <v>67</v>
      </c>
      <c r="D116" s="15">
        <v>3686</v>
      </c>
      <c r="E116" s="15">
        <v>181</v>
      </c>
      <c r="F116" s="15">
        <v>439</v>
      </c>
      <c r="G116" s="15">
        <v>482</v>
      </c>
      <c r="H116" s="15">
        <v>627</v>
      </c>
      <c r="I116" s="15">
        <v>927</v>
      </c>
      <c r="J116" s="15">
        <v>951</v>
      </c>
      <c r="K116" s="15">
        <v>79</v>
      </c>
      <c r="L116" s="15">
        <v>3768</v>
      </c>
      <c r="M116" s="15">
        <v>65</v>
      </c>
      <c r="N116" s="15">
        <v>59</v>
      </c>
      <c r="O116" s="15">
        <v>86</v>
      </c>
      <c r="P116" s="15">
        <v>596</v>
      </c>
      <c r="Q116" s="15">
        <v>880</v>
      </c>
      <c r="R116" s="15">
        <v>811</v>
      </c>
      <c r="S116" s="15">
        <v>731</v>
      </c>
      <c r="T116" s="15">
        <v>500</v>
      </c>
      <c r="U116" s="15">
        <v>40</v>
      </c>
      <c r="V116" s="136">
        <f t="shared" si="358"/>
        <v>2.7685421137339055</v>
      </c>
      <c r="W116" s="15">
        <v>3232</v>
      </c>
      <c r="X116" s="15">
        <v>236</v>
      </c>
      <c r="Y116" s="15">
        <v>344</v>
      </c>
      <c r="Z116" s="15">
        <v>612</v>
      </c>
      <c r="AA116" s="15">
        <v>645</v>
      </c>
      <c r="AB116" s="15">
        <v>275</v>
      </c>
      <c r="AC116" s="15">
        <v>112</v>
      </c>
      <c r="AD116" s="15">
        <v>1008</v>
      </c>
      <c r="AE116" s="15">
        <v>533</v>
      </c>
      <c r="AF116" s="15">
        <v>42</v>
      </c>
      <c r="AG116" s="15">
        <v>39</v>
      </c>
      <c r="AH116" s="15">
        <v>28</v>
      </c>
      <c r="AI116" s="15">
        <v>51</v>
      </c>
      <c r="AJ116" s="15">
        <v>47</v>
      </c>
      <c r="AK116" s="15">
        <v>31</v>
      </c>
      <c r="AL116" s="15">
        <v>3</v>
      </c>
      <c r="AM116" s="15">
        <v>20</v>
      </c>
      <c r="AN116" s="15">
        <v>204</v>
      </c>
      <c r="AO116" s="15">
        <v>68</v>
      </c>
      <c r="AP116" s="15">
        <v>2052</v>
      </c>
      <c r="AQ116" s="15">
        <v>1061</v>
      </c>
      <c r="AR116" s="15">
        <v>864</v>
      </c>
      <c r="AS116" s="15">
        <v>127</v>
      </c>
    </row>
    <row r="117" spans="1:45" ht="15" customHeight="1" x14ac:dyDescent="0.15">
      <c r="A117" s="3"/>
      <c r="B117" s="24" t="s">
        <v>17</v>
      </c>
      <c r="C117" s="38" t="s">
        <v>68</v>
      </c>
      <c r="D117" s="15">
        <v>2916</v>
      </c>
      <c r="E117" s="15">
        <v>77</v>
      </c>
      <c r="F117" s="15">
        <v>243</v>
      </c>
      <c r="G117" s="15">
        <v>322</v>
      </c>
      <c r="H117" s="15">
        <v>521</v>
      </c>
      <c r="I117" s="15">
        <v>879</v>
      </c>
      <c r="J117" s="15">
        <v>873</v>
      </c>
      <c r="K117" s="15">
        <v>1</v>
      </c>
      <c r="L117" s="15">
        <v>2849</v>
      </c>
      <c r="M117" s="15">
        <v>88</v>
      </c>
      <c r="N117" s="15">
        <v>86</v>
      </c>
      <c r="O117" s="15">
        <v>118</v>
      </c>
      <c r="P117" s="15">
        <v>488</v>
      </c>
      <c r="Q117" s="15">
        <v>616</v>
      </c>
      <c r="R117" s="15">
        <v>536</v>
      </c>
      <c r="S117" s="15">
        <v>519</v>
      </c>
      <c r="T117" s="15">
        <v>364</v>
      </c>
      <c r="U117" s="15">
        <v>34</v>
      </c>
      <c r="V117" s="136">
        <f t="shared" si="358"/>
        <v>2.6196269982238012</v>
      </c>
      <c r="W117" s="15">
        <v>2502</v>
      </c>
      <c r="X117" s="15">
        <v>264</v>
      </c>
      <c r="Y117" s="15">
        <v>286</v>
      </c>
      <c r="Z117" s="15">
        <v>552</v>
      </c>
      <c r="AA117" s="15">
        <v>483</v>
      </c>
      <c r="AB117" s="15">
        <v>212</v>
      </c>
      <c r="AC117" s="15">
        <v>48</v>
      </c>
      <c r="AD117" s="15">
        <v>657</v>
      </c>
      <c r="AE117" s="15">
        <v>464</v>
      </c>
      <c r="AF117" s="15">
        <v>45</v>
      </c>
      <c r="AG117" s="15">
        <v>28</v>
      </c>
      <c r="AH117" s="15">
        <v>19</v>
      </c>
      <c r="AI117" s="15">
        <v>47</v>
      </c>
      <c r="AJ117" s="15">
        <v>40</v>
      </c>
      <c r="AK117" s="15">
        <v>36</v>
      </c>
      <c r="AL117" s="15">
        <v>0</v>
      </c>
      <c r="AM117" s="15">
        <v>27</v>
      </c>
      <c r="AN117" s="15">
        <v>165</v>
      </c>
      <c r="AO117" s="15">
        <v>57</v>
      </c>
      <c r="AP117" s="15">
        <v>1679</v>
      </c>
      <c r="AQ117" s="15">
        <v>562</v>
      </c>
      <c r="AR117" s="15">
        <v>995</v>
      </c>
      <c r="AS117" s="15">
        <v>122</v>
      </c>
    </row>
    <row r="118" spans="1:45" ht="15" customHeight="1" x14ac:dyDescent="0.15">
      <c r="A118" s="3"/>
      <c r="B118" s="24"/>
      <c r="C118" s="38" t="s">
        <v>69</v>
      </c>
      <c r="D118" s="15">
        <v>1973</v>
      </c>
      <c r="E118" s="15">
        <v>55</v>
      </c>
      <c r="F118" s="15">
        <v>206</v>
      </c>
      <c r="G118" s="15">
        <v>241</v>
      </c>
      <c r="H118" s="15">
        <v>324</v>
      </c>
      <c r="I118" s="15">
        <v>497</v>
      </c>
      <c r="J118" s="15">
        <v>566</v>
      </c>
      <c r="K118" s="15">
        <v>84</v>
      </c>
      <c r="L118" s="15">
        <v>2010</v>
      </c>
      <c r="M118" s="15">
        <v>94</v>
      </c>
      <c r="N118" s="15">
        <v>72</v>
      </c>
      <c r="O118" s="15">
        <v>76</v>
      </c>
      <c r="P118" s="15">
        <v>310</v>
      </c>
      <c r="Q118" s="15">
        <v>383</v>
      </c>
      <c r="R118" s="15">
        <v>384</v>
      </c>
      <c r="S118" s="15">
        <v>357</v>
      </c>
      <c r="T118" s="15">
        <v>286</v>
      </c>
      <c r="U118" s="15">
        <v>48</v>
      </c>
      <c r="V118" s="136">
        <f t="shared" si="358"/>
        <v>2.6447502548419979</v>
      </c>
      <c r="W118" s="15">
        <v>1776</v>
      </c>
      <c r="X118" s="15">
        <v>134</v>
      </c>
      <c r="Y118" s="15">
        <v>230</v>
      </c>
      <c r="Z118" s="15">
        <v>286</v>
      </c>
      <c r="AA118" s="15">
        <v>230</v>
      </c>
      <c r="AB118" s="15">
        <v>171</v>
      </c>
      <c r="AC118" s="15">
        <v>43</v>
      </c>
      <c r="AD118" s="15">
        <v>682</v>
      </c>
      <c r="AE118" s="15">
        <v>585</v>
      </c>
      <c r="AF118" s="15">
        <v>69</v>
      </c>
      <c r="AG118" s="15">
        <v>33</v>
      </c>
      <c r="AH118" s="15">
        <v>42</v>
      </c>
      <c r="AI118" s="15">
        <v>67</v>
      </c>
      <c r="AJ118" s="15">
        <v>34</v>
      </c>
      <c r="AK118" s="15">
        <v>19</v>
      </c>
      <c r="AL118" s="15">
        <v>2</v>
      </c>
      <c r="AM118" s="15">
        <v>12</v>
      </c>
      <c r="AN118" s="15">
        <v>212</v>
      </c>
      <c r="AO118" s="15">
        <v>95</v>
      </c>
      <c r="AP118" s="15">
        <v>1180</v>
      </c>
      <c r="AQ118" s="15">
        <v>416</v>
      </c>
      <c r="AR118" s="15">
        <v>744</v>
      </c>
      <c r="AS118" s="15">
        <v>20</v>
      </c>
    </row>
    <row r="119" spans="1:45" ht="15" customHeight="1" x14ac:dyDescent="0.15">
      <c r="A119" s="3"/>
      <c r="B119" s="24"/>
      <c r="C119" s="38" t="s">
        <v>70</v>
      </c>
      <c r="D119" s="15">
        <v>674</v>
      </c>
      <c r="E119" s="15">
        <v>20</v>
      </c>
      <c r="F119" s="15">
        <v>46</v>
      </c>
      <c r="G119" s="15">
        <v>48</v>
      </c>
      <c r="H119" s="15">
        <v>86</v>
      </c>
      <c r="I119" s="15">
        <v>190</v>
      </c>
      <c r="J119" s="15">
        <v>196</v>
      </c>
      <c r="K119" s="15">
        <v>88</v>
      </c>
      <c r="L119" s="15">
        <v>697</v>
      </c>
      <c r="M119" s="15">
        <v>27</v>
      </c>
      <c r="N119" s="15">
        <v>32</v>
      </c>
      <c r="O119" s="15">
        <v>44</v>
      </c>
      <c r="P119" s="15">
        <v>102</v>
      </c>
      <c r="Q119" s="15">
        <v>142</v>
      </c>
      <c r="R119" s="15">
        <v>136</v>
      </c>
      <c r="S119" s="15">
        <v>116</v>
      </c>
      <c r="T119" s="15">
        <v>93</v>
      </c>
      <c r="U119" s="15">
        <v>5</v>
      </c>
      <c r="V119" s="136">
        <f t="shared" si="358"/>
        <v>2.5708092485549132</v>
      </c>
      <c r="W119" s="15">
        <v>716</v>
      </c>
      <c r="X119" s="15">
        <v>57</v>
      </c>
      <c r="Y119" s="15">
        <v>69</v>
      </c>
      <c r="Z119" s="15">
        <v>121</v>
      </c>
      <c r="AA119" s="15">
        <v>112</v>
      </c>
      <c r="AB119" s="15">
        <v>46</v>
      </c>
      <c r="AC119" s="15">
        <v>6</v>
      </c>
      <c r="AD119" s="15">
        <v>305</v>
      </c>
      <c r="AE119" s="15">
        <v>183</v>
      </c>
      <c r="AF119" s="15">
        <v>17</v>
      </c>
      <c r="AG119" s="15">
        <v>10</v>
      </c>
      <c r="AH119" s="15">
        <v>2</v>
      </c>
      <c r="AI119" s="15">
        <v>23</v>
      </c>
      <c r="AJ119" s="15">
        <v>14</v>
      </c>
      <c r="AK119" s="15">
        <v>9</v>
      </c>
      <c r="AL119" s="15">
        <v>0</v>
      </c>
      <c r="AM119" s="15">
        <v>11</v>
      </c>
      <c r="AN119" s="15">
        <v>71</v>
      </c>
      <c r="AO119" s="15">
        <v>26</v>
      </c>
      <c r="AP119" s="15">
        <v>518</v>
      </c>
      <c r="AQ119" s="15">
        <v>70</v>
      </c>
      <c r="AR119" s="15">
        <v>427</v>
      </c>
      <c r="AS119" s="15">
        <v>21</v>
      </c>
    </row>
    <row r="120" spans="1:45" ht="15" customHeight="1" x14ac:dyDescent="0.15">
      <c r="A120" s="3"/>
      <c r="B120" s="24"/>
      <c r="C120" s="38" t="s">
        <v>71</v>
      </c>
      <c r="D120" s="15">
        <v>588</v>
      </c>
      <c r="E120" s="15">
        <v>6</v>
      </c>
      <c r="F120" s="15">
        <v>34</v>
      </c>
      <c r="G120" s="15">
        <v>54</v>
      </c>
      <c r="H120" s="15">
        <v>142</v>
      </c>
      <c r="I120" s="15">
        <v>164</v>
      </c>
      <c r="J120" s="15">
        <v>188</v>
      </c>
      <c r="K120" s="15">
        <v>0</v>
      </c>
      <c r="L120" s="15">
        <v>525</v>
      </c>
      <c r="M120" s="15">
        <v>22</v>
      </c>
      <c r="N120" s="15">
        <v>21</v>
      </c>
      <c r="O120" s="15">
        <v>25</v>
      </c>
      <c r="P120" s="15">
        <v>92</v>
      </c>
      <c r="Q120" s="15">
        <v>105</v>
      </c>
      <c r="R120" s="15">
        <v>107</v>
      </c>
      <c r="S120" s="15">
        <v>95</v>
      </c>
      <c r="T120" s="15">
        <v>58</v>
      </c>
      <c r="U120" s="15">
        <v>0</v>
      </c>
      <c r="V120" s="136">
        <f t="shared" si="358"/>
        <v>2.5254761904761907</v>
      </c>
      <c r="W120" s="15">
        <v>498</v>
      </c>
      <c r="X120" s="15">
        <v>42</v>
      </c>
      <c r="Y120" s="15">
        <v>65</v>
      </c>
      <c r="Z120" s="15">
        <v>120</v>
      </c>
      <c r="AA120" s="15">
        <v>128</v>
      </c>
      <c r="AB120" s="15">
        <v>66</v>
      </c>
      <c r="AC120" s="15">
        <v>22</v>
      </c>
      <c r="AD120" s="15">
        <v>55</v>
      </c>
      <c r="AE120" s="15">
        <v>47</v>
      </c>
      <c r="AF120" s="15">
        <v>0</v>
      </c>
      <c r="AG120" s="15">
        <v>2</v>
      </c>
      <c r="AH120" s="15">
        <v>2</v>
      </c>
      <c r="AI120" s="15">
        <v>7</v>
      </c>
      <c r="AJ120" s="15">
        <v>2</v>
      </c>
      <c r="AK120" s="15">
        <v>6</v>
      </c>
      <c r="AL120" s="15">
        <v>0</v>
      </c>
      <c r="AM120" s="15">
        <v>6</v>
      </c>
      <c r="AN120" s="15">
        <v>18</v>
      </c>
      <c r="AO120" s="15">
        <v>4</v>
      </c>
      <c r="AP120" s="15">
        <v>514</v>
      </c>
      <c r="AQ120" s="15">
        <v>15</v>
      </c>
      <c r="AR120" s="15">
        <v>499</v>
      </c>
      <c r="AS120" s="15">
        <v>0</v>
      </c>
    </row>
    <row r="121" spans="1:45" ht="15" customHeight="1" x14ac:dyDescent="0.15">
      <c r="A121" s="3"/>
      <c r="B121" s="24"/>
      <c r="C121" s="38" t="s">
        <v>72</v>
      </c>
      <c r="D121" s="15">
        <v>331</v>
      </c>
      <c r="E121" s="15">
        <v>1</v>
      </c>
      <c r="F121" s="15">
        <v>13</v>
      </c>
      <c r="G121" s="15">
        <v>30</v>
      </c>
      <c r="H121" s="15">
        <v>57</v>
      </c>
      <c r="I121" s="15">
        <v>110</v>
      </c>
      <c r="J121" s="15">
        <v>119</v>
      </c>
      <c r="K121" s="15">
        <v>1</v>
      </c>
      <c r="L121" s="15">
        <v>299</v>
      </c>
      <c r="M121" s="15">
        <v>26</v>
      </c>
      <c r="N121" s="15">
        <v>14</v>
      </c>
      <c r="O121" s="15">
        <v>17</v>
      </c>
      <c r="P121" s="15">
        <v>50</v>
      </c>
      <c r="Q121" s="15">
        <v>66</v>
      </c>
      <c r="R121" s="15">
        <v>37</v>
      </c>
      <c r="S121" s="15">
        <v>41</v>
      </c>
      <c r="T121" s="15">
        <v>46</v>
      </c>
      <c r="U121" s="15">
        <v>2</v>
      </c>
      <c r="V121" s="136">
        <f t="shared" si="358"/>
        <v>2.388047138047138</v>
      </c>
      <c r="W121" s="15">
        <v>298</v>
      </c>
      <c r="X121" s="15">
        <v>18</v>
      </c>
      <c r="Y121" s="15">
        <v>49</v>
      </c>
      <c r="Z121" s="15">
        <v>76</v>
      </c>
      <c r="AA121" s="15">
        <v>90</v>
      </c>
      <c r="AB121" s="15">
        <v>30</v>
      </c>
      <c r="AC121" s="15">
        <v>5</v>
      </c>
      <c r="AD121" s="15">
        <v>30</v>
      </c>
      <c r="AE121" s="15">
        <v>82</v>
      </c>
      <c r="AF121" s="15">
        <v>10</v>
      </c>
      <c r="AG121" s="15">
        <v>9</v>
      </c>
      <c r="AH121" s="15">
        <v>1</v>
      </c>
      <c r="AI121" s="15">
        <v>10</v>
      </c>
      <c r="AJ121" s="15">
        <v>3</v>
      </c>
      <c r="AK121" s="15">
        <v>5</v>
      </c>
      <c r="AL121" s="15">
        <v>0</v>
      </c>
      <c r="AM121" s="15">
        <v>4</v>
      </c>
      <c r="AN121" s="15">
        <v>28</v>
      </c>
      <c r="AO121" s="15">
        <v>12</v>
      </c>
      <c r="AP121" s="15">
        <v>278</v>
      </c>
      <c r="AQ121" s="15">
        <v>8</v>
      </c>
      <c r="AR121" s="15">
        <v>270</v>
      </c>
      <c r="AS121" s="15">
        <v>0</v>
      </c>
    </row>
    <row r="122" spans="1:45" ht="15" customHeight="1" x14ac:dyDescent="0.15">
      <c r="A122" s="3"/>
      <c r="B122" s="24"/>
      <c r="C122" s="38" t="s">
        <v>73</v>
      </c>
      <c r="D122" s="15">
        <v>212</v>
      </c>
      <c r="E122" s="15">
        <v>6</v>
      </c>
      <c r="F122" s="15">
        <v>8</v>
      </c>
      <c r="G122" s="15">
        <v>9</v>
      </c>
      <c r="H122" s="15">
        <v>23</v>
      </c>
      <c r="I122" s="15">
        <v>77</v>
      </c>
      <c r="J122" s="15">
        <v>89</v>
      </c>
      <c r="K122" s="15">
        <v>0</v>
      </c>
      <c r="L122" s="15">
        <v>212</v>
      </c>
      <c r="M122" s="15">
        <v>11</v>
      </c>
      <c r="N122" s="15">
        <v>7</v>
      </c>
      <c r="O122" s="15">
        <v>9</v>
      </c>
      <c r="P122" s="15">
        <v>36</v>
      </c>
      <c r="Q122" s="15">
        <v>42</v>
      </c>
      <c r="R122" s="15">
        <v>42</v>
      </c>
      <c r="S122" s="15">
        <v>44</v>
      </c>
      <c r="T122" s="15">
        <v>19</v>
      </c>
      <c r="U122" s="15">
        <v>2</v>
      </c>
      <c r="V122" s="136">
        <f t="shared" si="358"/>
        <v>2.5172619047619049</v>
      </c>
      <c r="W122" s="15">
        <v>154</v>
      </c>
      <c r="X122" s="15">
        <v>21</v>
      </c>
      <c r="Y122" s="15">
        <v>38</v>
      </c>
      <c r="Z122" s="15">
        <v>39</v>
      </c>
      <c r="AA122" s="15">
        <v>22</v>
      </c>
      <c r="AB122" s="15">
        <v>21</v>
      </c>
      <c r="AC122" s="15">
        <v>10</v>
      </c>
      <c r="AD122" s="15">
        <v>3</v>
      </c>
      <c r="AE122" s="15">
        <v>25</v>
      </c>
      <c r="AF122" s="15">
        <v>4</v>
      </c>
      <c r="AG122" s="15">
        <v>0</v>
      </c>
      <c r="AH122" s="15">
        <v>1</v>
      </c>
      <c r="AI122" s="15">
        <v>2</v>
      </c>
      <c r="AJ122" s="15">
        <v>4</v>
      </c>
      <c r="AK122" s="15">
        <v>1</v>
      </c>
      <c r="AL122" s="15">
        <v>0</v>
      </c>
      <c r="AM122" s="15">
        <v>2</v>
      </c>
      <c r="AN122" s="15">
        <v>7</v>
      </c>
      <c r="AO122" s="15">
        <v>4</v>
      </c>
      <c r="AP122" s="15">
        <v>162</v>
      </c>
      <c r="AQ122" s="15">
        <v>16</v>
      </c>
      <c r="AR122" s="15">
        <v>146</v>
      </c>
      <c r="AS122" s="15">
        <v>0</v>
      </c>
    </row>
    <row r="123" spans="1:45" ht="15" customHeight="1" x14ac:dyDescent="0.15">
      <c r="A123" s="3"/>
      <c r="B123" s="24"/>
      <c r="C123" s="38" t="s">
        <v>74</v>
      </c>
      <c r="D123" s="15">
        <v>1524</v>
      </c>
      <c r="E123" s="15">
        <v>9</v>
      </c>
      <c r="F123" s="15">
        <v>210</v>
      </c>
      <c r="G123" s="15">
        <v>207</v>
      </c>
      <c r="H123" s="15">
        <v>375</v>
      </c>
      <c r="I123" s="15">
        <v>355</v>
      </c>
      <c r="J123" s="15">
        <v>271</v>
      </c>
      <c r="K123" s="15">
        <v>97</v>
      </c>
      <c r="L123" s="15">
        <v>1524</v>
      </c>
      <c r="M123" s="15">
        <v>878</v>
      </c>
      <c r="N123" s="15">
        <v>103</v>
      </c>
      <c r="O123" s="15">
        <v>107</v>
      </c>
      <c r="P123" s="15">
        <v>145</v>
      </c>
      <c r="Q123" s="15">
        <v>117</v>
      </c>
      <c r="R123" s="15">
        <v>69</v>
      </c>
      <c r="S123" s="15">
        <v>59</v>
      </c>
      <c r="T123" s="15">
        <v>45</v>
      </c>
      <c r="U123" s="15">
        <v>1</v>
      </c>
      <c r="V123" s="136">
        <f t="shared" si="358"/>
        <v>0.78307616546290215</v>
      </c>
      <c r="W123" s="15">
        <v>1425</v>
      </c>
      <c r="X123" s="15">
        <v>355</v>
      </c>
      <c r="Y123" s="15">
        <v>56</v>
      </c>
      <c r="Z123" s="15">
        <v>50</v>
      </c>
      <c r="AA123" s="15">
        <v>22</v>
      </c>
      <c r="AB123" s="15">
        <v>19</v>
      </c>
      <c r="AC123" s="15">
        <v>4</v>
      </c>
      <c r="AD123" s="15">
        <v>919</v>
      </c>
      <c r="AE123" s="15">
        <v>25</v>
      </c>
      <c r="AF123" s="15">
        <v>0</v>
      </c>
      <c r="AG123" s="15">
        <v>1</v>
      </c>
      <c r="AH123" s="15">
        <v>0</v>
      </c>
      <c r="AI123" s="15">
        <v>4</v>
      </c>
      <c r="AJ123" s="15">
        <v>0</v>
      </c>
      <c r="AK123" s="15">
        <v>1</v>
      </c>
      <c r="AL123" s="15">
        <v>0</v>
      </c>
      <c r="AM123" s="15">
        <v>1</v>
      </c>
      <c r="AN123" s="15">
        <v>17</v>
      </c>
      <c r="AO123" s="15">
        <v>1</v>
      </c>
      <c r="AP123" s="15">
        <v>1524</v>
      </c>
      <c r="AQ123" s="15">
        <v>0</v>
      </c>
      <c r="AR123" s="15">
        <v>1506</v>
      </c>
      <c r="AS123" s="15">
        <v>18</v>
      </c>
    </row>
    <row r="124" spans="1:45" ht="15" customHeight="1" x14ac:dyDescent="0.15">
      <c r="A124" s="3"/>
      <c r="B124" s="4"/>
      <c r="C124" s="42" t="s">
        <v>26</v>
      </c>
      <c r="D124" s="15">
        <v>15819</v>
      </c>
      <c r="E124" s="15">
        <v>476</v>
      </c>
      <c r="F124" s="15">
        <v>1517</v>
      </c>
      <c r="G124" s="15">
        <v>1749</v>
      </c>
      <c r="H124" s="15">
        <v>2899</v>
      </c>
      <c r="I124" s="15">
        <v>4355</v>
      </c>
      <c r="J124" s="15">
        <v>4557</v>
      </c>
      <c r="K124" s="15">
        <v>266</v>
      </c>
      <c r="L124" s="15">
        <v>15816</v>
      </c>
      <c r="M124" s="15">
        <v>398</v>
      </c>
      <c r="N124" s="15">
        <v>472</v>
      </c>
      <c r="O124" s="15">
        <v>558</v>
      </c>
      <c r="P124" s="15">
        <v>2763</v>
      </c>
      <c r="Q124" s="15">
        <v>3282</v>
      </c>
      <c r="R124" s="15">
        <v>3003</v>
      </c>
      <c r="S124" s="15">
        <v>2959</v>
      </c>
      <c r="T124" s="15">
        <v>2051</v>
      </c>
      <c r="U124" s="15">
        <v>330</v>
      </c>
      <c r="V124" s="136">
        <f t="shared" si="358"/>
        <v>2.6580136897843212</v>
      </c>
      <c r="W124" s="15">
        <v>12558</v>
      </c>
      <c r="X124" s="15">
        <v>1094</v>
      </c>
      <c r="Y124" s="15">
        <v>1590</v>
      </c>
      <c r="Z124" s="15">
        <v>2662</v>
      </c>
      <c r="AA124" s="15">
        <v>2235</v>
      </c>
      <c r="AB124" s="15">
        <v>1140</v>
      </c>
      <c r="AC124" s="15">
        <v>385</v>
      </c>
      <c r="AD124" s="15">
        <v>3452</v>
      </c>
      <c r="AE124" s="15">
        <v>1318</v>
      </c>
      <c r="AF124" s="15">
        <v>95</v>
      </c>
      <c r="AG124" s="15">
        <v>95</v>
      </c>
      <c r="AH124" s="15">
        <v>30</v>
      </c>
      <c r="AI124" s="15">
        <v>125</v>
      </c>
      <c r="AJ124" s="15">
        <v>99</v>
      </c>
      <c r="AK124" s="15">
        <v>90</v>
      </c>
      <c r="AL124" s="15">
        <v>1</v>
      </c>
      <c r="AM124" s="15">
        <v>82</v>
      </c>
      <c r="AN124" s="15">
        <v>543</v>
      </c>
      <c r="AO124" s="15">
        <v>158</v>
      </c>
      <c r="AP124" s="15">
        <v>10187</v>
      </c>
      <c r="AQ124" s="15">
        <v>3151</v>
      </c>
      <c r="AR124" s="15">
        <v>6123</v>
      </c>
      <c r="AS124" s="15">
        <v>913</v>
      </c>
    </row>
    <row r="125" spans="1:45" ht="15" customHeight="1" x14ac:dyDescent="0.15">
      <c r="A125" s="3"/>
      <c r="B125" s="230" t="s">
        <v>18</v>
      </c>
      <c r="C125" s="37" t="s">
        <v>66</v>
      </c>
      <c r="D125" s="15">
        <v>1544</v>
      </c>
      <c r="E125" s="15">
        <v>35</v>
      </c>
      <c r="F125" s="15">
        <v>182</v>
      </c>
      <c r="G125" s="15">
        <v>204</v>
      </c>
      <c r="H125" s="15">
        <v>310</v>
      </c>
      <c r="I125" s="15">
        <v>366</v>
      </c>
      <c r="J125" s="15">
        <v>416</v>
      </c>
      <c r="K125" s="15">
        <v>31</v>
      </c>
      <c r="L125" s="15">
        <v>1494</v>
      </c>
      <c r="M125" s="15">
        <v>67</v>
      </c>
      <c r="N125" s="15">
        <v>45</v>
      </c>
      <c r="O125" s="15">
        <v>62</v>
      </c>
      <c r="P125" s="15">
        <v>250</v>
      </c>
      <c r="Q125" s="15">
        <v>297</v>
      </c>
      <c r="R125" s="15">
        <v>316</v>
      </c>
      <c r="S125" s="15">
        <v>287</v>
      </c>
      <c r="T125" s="15">
        <v>145</v>
      </c>
      <c r="U125" s="15">
        <v>25</v>
      </c>
      <c r="V125" s="136">
        <f t="shared" si="358"/>
        <v>2.5485874744724302</v>
      </c>
      <c r="W125" s="15">
        <v>1325</v>
      </c>
      <c r="X125" s="15">
        <v>178</v>
      </c>
      <c r="Y125" s="15">
        <v>181</v>
      </c>
      <c r="Z125" s="15">
        <v>296</v>
      </c>
      <c r="AA125" s="15">
        <v>243</v>
      </c>
      <c r="AB125" s="15">
        <v>105</v>
      </c>
      <c r="AC125" s="15">
        <v>47</v>
      </c>
      <c r="AD125" s="15">
        <v>275</v>
      </c>
      <c r="AE125" s="15">
        <v>146</v>
      </c>
      <c r="AF125" s="15">
        <v>9</v>
      </c>
      <c r="AG125" s="15">
        <v>5</v>
      </c>
      <c r="AH125" s="15">
        <v>4</v>
      </c>
      <c r="AI125" s="15">
        <v>18</v>
      </c>
      <c r="AJ125" s="15">
        <v>13</v>
      </c>
      <c r="AK125" s="15">
        <v>11</v>
      </c>
      <c r="AL125" s="15">
        <v>0</v>
      </c>
      <c r="AM125" s="15">
        <v>11</v>
      </c>
      <c r="AN125" s="15">
        <v>60</v>
      </c>
      <c r="AO125" s="15">
        <v>15</v>
      </c>
      <c r="AP125" s="15">
        <v>574</v>
      </c>
      <c r="AQ125" s="15">
        <v>330</v>
      </c>
      <c r="AR125" s="15">
        <v>221</v>
      </c>
      <c r="AS125" s="15">
        <v>23</v>
      </c>
    </row>
    <row r="126" spans="1:45" ht="15" customHeight="1" x14ac:dyDescent="0.15">
      <c r="A126" s="3"/>
      <c r="B126" s="231"/>
      <c r="C126" s="38" t="s">
        <v>67</v>
      </c>
      <c r="D126" s="15">
        <v>2024</v>
      </c>
      <c r="E126" s="15">
        <v>38</v>
      </c>
      <c r="F126" s="15">
        <v>154</v>
      </c>
      <c r="G126" s="15">
        <v>220</v>
      </c>
      <c r="H126" s="15">
        <v>425</v>
      </c>
      <c r="I126" s="15">
        <v>598</v>
      </c>
      <c r="J126" s="15">
        <v>578</v>
      </c>
      <c r="K126" s="15">
        <v>11</v>
      </c>
      <c r="L126" s="15">
        <v>1997</v>
      </c>
      <c r="M126" s="15">
        <v>77</v>
      </c>
      <c r="N126" s="15">
        <v>108</v>
      </c>
      <c r="O126" s="15">
        <v>111</v>
      </c>
      <c r="P126" s="15">
        <v>444</v>
      </c>
      <c r="Q126" s="15">
        <v>465</v>
      </c>
      <c r="R126" s="15">
        <v>309</v>
      </c>
      <c r="S126" s="15">
        <v>292</v>
      </c>
      <c r="T126" s="15">
        <v>157</v>
      </c>
      <c r="U126" s="15">
        <v>34</v>
      </c>
      <c r="V126" s="136">
        <f t="shared" si="358"/>
        <v>2.2442689760570556</v>
      </c>
      <c r="W126" s="15">
        <v>1813</v>
      </c>
      <c r="X126" s="15">
        <v>290</v>
      </c>
      <c r="Y126" s="15">
        <v>258</v>
      </c>
      <c r="Z126" s="15">
        <v>372</v>
      </c>
      <c r="AA126" s="15">
        <v>248</v>
      </c>
      <c r="AB126" s="15">
        <v>98</v>
      </c>
      <c r="AC126" s="15">
        <v>21</v>
      </c>
      <c r="AD126" s="15">
        <v>526</v>
      </c>
      <c r="AE126" s="15">
        <v>159</v>
      </c>
      <c r="AF126" s="15">
        <v>3</v>
      </c>
      <c r="AG126" s="15">
        <v>6</v>
      </c>
      <c r="AH126" s="15">
        <v>5</v>
      </c>
      <c r="AI126" s="15">
        <v>13</v>
      </c>
      <c r="AJ126" s="15">
        <v>14</v>
      </c>
      <c r="AK126" s="15">
        <v>12</v>
      </c>
      <c r="AL126" s="15">
        <v>1</v>
      </c>
      <c r="AM126" s="15">
        <v>13</v>
      </c>
      <c r="AN126" s="15">
        <v>81</v>
      </c>
      <c r="AO126" s="15">
        <v>11</v>
      </c>
      <c r="AP126" s="15">
        <v>1173</v>
      </c>
      <c r="AQ126" s="15">
        <v>314</v>
      </c>
      <c r="AR126" s="15">
        <v>817</v>
      </c>
      <c r="AS126" s="15">
        <v>42</v>
      </c>
    </row>
    <row r="127" spans="1:45" ht="15" customHeight="1" x14ac:dyDescent="0.15">
      <c r="A127" s="3"/>
      <c r="B127" s="231"/>
      <c r="C127" s="38" t="s">
        <v>68</v>
      </c>
      <c r="D127" s="15">
        <v>4313</v>
      </c>
      <c r="E127" s="15">
        <v>77</v>
      </c>
      <c r="F127" s="15">
        <v>370</v>
      </c>
      <c r="G127" s="15">
        <v>415</v>
      </c>
      <c r="H127" s="15">
        <v>820</v>
      </c>
      <c r="I127" s="15">
        <v>1202</v>
      </c>
      <c r="J127" s="15">
        <v>1259</v>
      </c>
      <c r="K127" s="15">
        <v>170</v>
      </c>
      <c r="L127" s="15">
        <v>4233</v>
      </c>
      <c r="M127" s="15">
        <v>212</v>
      </c>
      <c r="N127" s="15">
        <v>260</v>
      </c>
      <c r="O127" s="15">
        <v>259</v>
      </c>
      <c r="P127" s="15">
        <v>946</v>
      </c>
      <c r="Q127" s="15">
        <v>838</v>
      </c>
      <c r="R127" s="15">
        <v>683</v>
      </c>
      <c r="S127" s="15">
        <v>554</v>
      </c>
      <c r="T127" s="15">
        <v>385</v>
      </c>
      <c r="U127" s="15">
        <v>96</v>
      </c>
      <c r="V127" s="136">
        <f t="shared" si="358"/>
        <v>2.2162194827169448</v>
      </c>
      <c r="W127" s="15">
        <v>3557</v>
      </c>
      <c r="X127" s="15">
        <v>614</v>
      </c>
      <c r="Y127" s="15">
        <v>421</v>
      </c>
      <c r="Z127" s="15">
        <v>661</v>
      </c>
      <c r="AA127" s="15">
        <v>525</v>
      </c>
      <c r="AB127" s="15">
        <v>236</v>
      </c>
      <c r="AC127" s="15">
        <v>58</v>
      </c>
      <c r="AD127" s="15">
        <v>1042</v>
      </c>
      <c r="AE127" s="15">
        <v>484</v>
      </c>
      <c r="AF127" s="15">
        <v>39</v>
      </c>
      <c r="AG127" s="15">
        <v>36</v>
      </c>
      <c r="AH127" s="15">
        <v>9</v>
      </c>
      <c r="AI127" s="15">
        <v>45</v>
      </c>
      <c r="AJ127" s="15">
        <v>41</v>
      </c>
      <c r="AK127" s="15">
        <v>19</v>
      </c>
      <c r="AL127" s="15">
        <v>2</v>
      </c>
      <c r="AM127" s="15">
        <v>34</v>
      </c>
      <c r="AN127" s="15">
        <v>201</v>
      </c>
      <c r="AO127" s="15">
        <v>58</v>
      </c>
      <c r="AP127" s="15">
        <v>2867</v>
      </c>
      <c r="AQ127" s="15">
        <v>588</v>
      </c>
      <c r="AR127" s="15">
        <v>2217</v>
      </c>
      <c r="AS127" s="15">
        <v>62</v>
      </c>
    </row>
    <row r="128" spans="1:45" ht="15" customHeight="1" x14ac:dyDescent="0.15">
      <c r="A128" s="3"/>
      <c r="B128" s="231"/>
      <c r="C128" s="38" t="s">
        <v>69</v>
      </c>
      <c r="D128" s="15">
        <v>3219</v>
      </c>
      <c r="E128" s="15">
        <v>66</v>
      </c>
      <c r="F128" s="15">
        <v>264</v>
      </c>
      <c r="G128" s="15">
        <v>324</v>
      </c>
      <c r="H128" s="15">
        <v>589</v>
      </c>
      <c r="I128" s="15">
        <v>923</v>
      </c>
      <c r="J128" s="15">
        <v>1008</v>
      </c>
      <c r="K128" s="15">
        <v>45</v>
      </c>
      <c r="L128" s="15">
        <v>3361</v>
      </c>
      <c r="M128" s="15">
        <v>255</v>
      </c>
      <c r="N128" s="15">
        <v>208</v>
      </c>
      <c r="O128" s="15">
        <v>267</v>
      </c>
      <c r="P128" s="15">
        <v>839</v>
      </c>
      <c r="Q128" s="15">
        <v>699</v>
      </c>
      <c r="R128" s="15">
        <v>464</v>
      </c>
      <c r="S128" s="15">
        <v>353</v>
      </c>
      <c r="T128" s="15">
        <v>230</v>
      </c>
      <c r="U128" s="15">
        <v>46</v>
      </c>
      <c r="V128" s="136">
        <f t="shared" si="358"/>
        <v>1.9716440422322776</v>
      </c>
      <c r="W128" s="15">
        <v>2900</v>
      </c>
      <c r="X128" s="15">
        <v>541</v>
      </c>
      <c r="Y128" s="15">
        <v>399</v>
      </c>
      <c r="Z128" s="15">
        <v>511</v>
      </c>
      <c r="AA128" s="15">
        <v>264</v>
      </c>
      <c r="AB128" s="15">
        <v>71</v>
      </c>
      <c r="AC128" s="15">
        <v>19</v>
      </c>
      <c r="AD128" s="15">
        <v>1095</v>
      </c>
      <c r="AE128" s="15">
        <v>335</v>
      </c>
      <c r="AF128" s="15">
        <v>30</v>
      </c>
      <c r="AG128" s="15">
        <v>27</v>
      </c>
      <c r="AH128" s="15">
        <v>9</v>
      </c>
      <c r="AI128" s="15">
        <v>23</v>
      </c>
      <c r="AJ128" s="15">
        <v>19</v>
      </c>
      <c r="AK128" s="15">
        <v>12</v>
      </c>
      <c r="AL128" s="15">
        <v>4</v>
      </c>
      <c r="AM128" s="15">
        <v>14</v>
      </c>
      <c r="AN128" s="15">
        <v>149</v>
      </c>
      <c r="AO128" s="15">
        <v>48</v>
      </c>
      <c r="AP128" s="15">
        <v>2598</v>
      </c>
      <c r="AQ128" s="15">
        <v>253</v>
      </c>
      <c r="AR128" s="15">
        <v>2252</v>
      </c>
      <c r="AS128" s="15">
        <v>93</v>
      </c>
    </row>
    <row r="129" spans="1:45" ht="15" customHeight="1" x14ac:dyDescent="0.15">
      <c r="A129" s="3"/>
      <c r="B129" s="43"/>
      <c r="C129" s="38" t="s">
        <v>70</v>
      </c>
      <c r="D129" s="15">
        <v>2320</v>
      </c>
      <c r="E129" s="15">
        <v>26</v>
      </c>
      <c r="F129" s="15">
        <v>139</v>
      </c>
      <c r="G129" s="15">
        <v>236</v>
      </c>
      <c r="H129" s="15">
        <v>477</v>
      </c>
      <c r="I129" s="15">
        <v>688</v>
      </c>
      <c r="J129" s="15">
        <v>667</v>
      </c>
      <c r="K129" s="15">
        <v>87</v>
      </c>
      <c r="L129" s="15">
        <v>2241</v>
      </c>
      <c r="M129" s="15">
        <v>366</v>
      </c>
      <c r="N129" s="15">
        <v>195</v>
      </c>
      <c r="O129" s="15">
        <v>198</v>
      </c>
      <c r="P129" s="15">
        <v>525</v>
      </c>
      <c r="Q129" s="15">
        <v>421</v>
      </c>
      <c r="R129" s="15">
        <v>243</v>
      </c>
      <c r="S129" s="15">
        <v>173</v>
      </c>
      <c r="T129" s="15">
        <v>102</v>
      </c>
      <c r="U129" s="15">
        <v>18</v>
      </c>
      <c r="V129" s="136">
        <f t="shared" si="358"/>
        <v>1.6055443094916779</v>
      </c>
      <c r="W129" s="15">
        <v>2006</v>
      </c>
      <c r="X129" s="15">
        <v>367</v>
      </c>
      <c r="Y129" s="15">
        <v>303</v>
      </c>
      <c r="Z129" s="15">
        <v>335</v>
      </c>
      <c r="AA129" s="15">
        <v>178</v>
      </c>
      <c r="AB129" s="15">
        <v>68</v>
      </c>
      <c r="AC129" s="15">
        <v>37</v>
      </c>
      <c r="AD129" s="15">
        <v>718</v>
      </c>
      <c r="AE129" s="15">
        <v>174</v>
      </c>
      <c r="AF129" s="15">
        <v>7</v>
      </c>
      <c r="AG129" s="15">
        <v>7</v>
      </c>
      <c r="AH129" s="15">
        <v>2</v>
      </c>
      <c r="AI129" s="15">
        <v>19</v>
      </c>
      <c r="AJ129" s="15">
        <v>12</v>
      </c>
      <c r="AK129" s="15">
        <v>11</v>
      </c>
      <c r="AL129" s="15">
        <v>1</v>
      </c>
      <c r="AM129" s="15">
        <v>14</v>
      </c>
      <c r="AN129" s="15">
        <v>91</v>
      </c>
      <c r="AO129" s="15">
        <v>10</v>
      </c>
      <c r="AP129" s="15">
        <v>1947</v>
      </c>
      <c r="AQ129" s="15">
        <v>72</v>
      </c>
      <c r="AR129" s="15">
        <v>1875</v>
      </c>
      <c r="AS129" s="15">
        <v>0</v>
      </c>
    </row>
    <row r="130" spans="1:45" ht="15" customHeight="1" x14ac:dyDescent="0.15">
      <c r="A130" s="3"/>
      <c r="B130" s="43"/>
      <c r="C130" s="38" t="s">
        <v>71</v>
      </c>
      <c r="D130" s="15">
        <v>1998</v>
      </c>
      <c r="E130" s="15">
        <v>36</v>
      </c>
      <c r="F130" s="15">
        <v>123</v>
      </c>
      <c r="G130" s="15">
        <v>208</v>
      </c>
      <c r="H130" s="15">
        <v>373</v>
      </c>
      <c r="I130" s="15">
        <v>747</v>
      </c>
      <c r="J130" s="15">
        <v>457</v>
      </c>
      <c r="K130" s="15">
        <v>54</v>
      </c>
      <c r="L130" s="15">
        <v>1953</v>
      </c>
      <c r="M130" s="15">
        <v>288</v>
      </c>
      <c r="N130" s="15">
        <v>172</v>
      </c>
      <c r="O130" s="15">
        <v>205</v>
      </c>
      <c r="P130" s="15">
        <v>444</v>
      </c>
      <c r="Q130" s="15">
        <v>324</v>
      </c>
      <c r="R130" s="15">
        <v>221</v>
      </c>
      <c r="S130" s="15">
        <v>148</v>
      </c>
      <c r="T130" s="15">
        <v>87</v>
      </c>
      <c r="U130" s="15">
        <v>64</v>
      </c>
      <c r="V130" s="136">
        <f t="shared" si="358"/>
        <v>1.6154049761778719</v>
      </c>
      <c r="W130" s="15">
        <v>1890</v>
      </c>
      <c r="X130" s="15">
        <v>575</v>
      </c>
      <c r="Y130" s="15">
        <v>284</v>
      </c>
      <c r="Z130" s="15">
        <v>321</v>
      </c>
      <c r="AA130" s="15">
        <v>178</v>
      </c>
      <c r="AB130" s="15">
        <v>62</v>
      </c>
      <c r="AC130" s="15">
        <v>15</v>
      </c>
      <c r="AD130" s="15">
        <v>455</v>
      </c>
      <c r="AE130" s="15">
        <v>71</v>
      </c>
      <c r="AF130" s="15">
        <v>7</v>
      </c>
      <c r="AG130" s="15">
        <v>5</v>
      </c>
      <c r="AH130" s="15">
        <v>1</v>
      </c>
      <c r="AI130" s="15">
        <v>8</v>
      </c>
      <c r="AJ130" s="15">
        <v>7</v>
      </c>
      <c r="AK130" s="15">
        <v>3</v>
      </c>
      <c r="AL130" s="15">
        <v>0</v>
      </c>
      <c r="AM130" s="15">
        <v>2</v>
      </c>
      <c r="AN130" s="15">
        <v>29</v>
      </c>
      <c r="AO130" s="15">
        <v>9</v>
      </c>
      <c r="AP130" s="15">
        <v>1918</v>
      </c>
      <c r="AQ130" s="15">
        <v>17</v>
      </c>
      <c r="AR130" s="15">
        <v>1785</v>
      </c>
      <c r="AS130" s="15">
        <v>116</v>
      </c>
    </row>
    <row r="131" spans="1:45" ht="15" customHeight="1" x14ac:dyDescent="0.15">
      <c r="A131" s="3"/>
      <c r="B131" s="43"/>
      <c r="C131" s="38" t="s">
        <v>72</v>
      </c>
      <c r="D131" s="15">
        <v>1550</v>
      </c>
      <c r="E131" s="15">
        <v>13</v>
      </c>
      <c r="F131" s="15">
        <v>90</v>
      </c>
      <c r="G131" s="15">
        <v>160</v>
      </c>
      <c r="H131" s="15">
        <v>282</v>
      </c>
      <c r="I131" s="15">
        <v>475</v>
      </c>
      <c r="J131" s="15">
        <v>475</v>
      </c>
      <c r="K131" s="15">
        <v>55</v>
      </c>
      <c r="L131" s="15">
        <v>1498</v>
      </c>
      <c r="M131" s="15">
        <v>218</v>
      </c>
      <c r="N131" s="15">
        <v>163</v>
      </c>
      <c r="O131" s="15">
        <v>180</v>
      </c>
      <c r="P131" s="15">
        <v>289</v>
      </c>
      <c r="Q131" s="15">
        <v>242</v>
      </c>
      <c r="R131" s="15">
        <v>147</v>
      </c>
      <c r="S131" s="15">
        <v>150</v>
      </c>
      <c r="T131" s="15">
        <v>106</v>
      </c>
      <c r="U131" s="15">
        <v>3</v>
      </c>
      <c r="V131" s="136">
        <f t="shared" si="358"/>
        <v>1.7291806020066889</v>
      </c>
      <c r="W131" s="15">
        <v>1306</v>
      </c>
      <c r="X131" s="15">
        <v>343</v>
      </c>
      <c r="Y131" s="15">
        <v>172</v>
      </c>
      <c r="Z131" s="15">
        <v>138</v>
      </c>
      <c r="AA131" s="15">
        <v>110</v>
      </c>
      <c r="AB131" s="15">
        <v>40</v>
      </c>
      <c r="AC131" s="15">
        <v>8</v>
      </c>
      <c r="AD131" s="15">
        <v>495</v>
      </c>
      <c r="AE131" s="15">
        <v>143</v>
      </c>
      <c r="AF131" s="15">
        <v>9</v>
      </c>
      <c r="AG131" s="15">
        <v>7</v>
      </c>
      <c r="AH131" s="15">
        <v>6</v>
      </c>
      <c r="AI131" s="15">
        <v>20</v>
      </c>
      <c r="AJ131" s="15">
        <v>9</v>
      </c>
      <c r="AK131" s="15">
        <v>4</v>
      </c>
      <c r="AL131" s="15">
        <v>0</v>
      </c>
      <c r="AM131" s="15">
        <v>7</v>
      </c>
      <c r="AN131" s="15">
        <v>61</v>
      </c>
      <c r="AO131" s="15">
        <v>20</v>
      </c>
      <c r="AP131" s="15">
        <v>1477</v>
      </c>
      <c r="AQ131" s="15">
        <v>13</v>
      </c>
      <c r="AR131" s="15">
        <v>1426</v>
      </c>
      <c r="AS131" s="15">
        <v>38</v>
      </c>
    </row>
    <row r="132" spans="1:45" ht="15" customHeight="1" x14ac:dyDescent="0.15">
      <c r="A132" s="3"/>
      <c r="B132" s="43"/>
      <c r="C132" s="38" t="s">
        <v>73</v>
      </c>
      <c r="D132" s="15">
        <v>574</v>
      </c>
      <c r="E132" s="15">
        <v>7</v>
      </c>
      <c r="F132" s="15">
        <v>34</v>
      </c>
      <c r="G132" s="15">
        <v>64</v>
      </c>
      <c r="H132" s="15">
        <v>120</v>
      </c>
      <c r="I132" s="15">
        <v>195</v>
      </c>
      <c r="J132" s="15">
        <v>140</v>
      </c>
      <c r="K132" s="15">
        <v>14</v>
      </c>
      <c r="L132" s="15">
        <v>574</v>
      </c>
      <c r="M132" s="15">
        <v>155</v>
      </c>
      <c r="N132" s="15">
        <v>60</v>
      </c>
      <c r="O132" s="15">
        <v>64</v>
      </c>
      <c r="P132" s="15">
        <v>101</v>
      </c>
      <c r="Q132" s="15">
        <v>78</v>
      </c>
      <c r="R132" s="15">
        <v>33</v>
      </c>
      <c r="S132" s="15">
        <v>37</v>
      </c>
      <c r="T132" s="15">
        <v>25</v>
      </c>
      <c r="U132" s="15">
        <v>21</v>
      </c>
      <c r="V132" s="136">
        <f t="shared" si="358"/>
        <v>1.2938517179023508</v>
      </c>
      <c r="W132" s="15">
        <v>574</v>
      </c>
      <c r="X132" s="15">
        <v>273</v>
      </c>
      <c r="Y132" s="15">
        <v>65</v>
      </c>
      <c r="Z132" s="15">
        <v>40</v>
      </c>
      <c r="AA132" s="15">
        <v>32</v>
      </c>
      <c r="AB132" s="15">
        <v>10</v>
      </c>
      <c r="AC132" s="15">
        <v>0</v>
      </c>
      <c r="AD132" s="15">
        <v>154</v>
      </c>
      <c r="AE132" s="15">
        <v>2</v>
      </c>
      <c r="AF132" s="15">
        <v>0</v>
      </c>
      <c r="AG132" s="15">
        <v>0</v>
      </c>
      <c r="AH132" s="15">
        <v>0</v>
      </c>
      <c r="AI132" s="15">
        <v>0</v>
      </c>
      <c r="AJ132" s="15">
        <v>1</v>
      </c>
      <c r="AK132" s="15">
        <v>0</v>
      </c>
      <c r="AL132" s="15">
        <v>0</v>
      </c>
      <c r="AM132" s="15">
        <v>0</v>
      </c>
      <c r="AN132" s="15">
        <v>1</v>
      </c>
      <c r="AO132" s="15">
        <v>0</v>
      </c>
      <c r="AP132" s="15">
        <v>574</v>
      </c>
      <c r="AQ132" s="15">
        <v>0</v>
      </c>
      <c r="AR132" s="15">
        <v>560</v>
      </c>
      <c r="AS132" s="15">
        <v>14</v>
      </c>
    </row>
    <row r="133" spans="1:45" ht="15" customHeight="1" x14ac:dyDescent="0.15">
      <c r="A133" s="3"/>
      <c r="B133" s="43"/>
      <c r="C133" s="38" t="s">
        <v>74</v>
      </c>
      <c r="D133" s="15">
        <v>256</v>
      </c>
      <c r="E133" s="15">
        <v>5</v>
      </c>
      <c r="F133" s="15">
        <v>14</v>
      </c>
      <c r="G133" s="15">
        <v>19</v>
      </c>
      <c r="H133" s="15">
        <v>41</v>
      </c>
      <c r="I133" s="15">
        <v>92</v>
      </c>
      <c r="J133" s="15">
        <v>85</v>
      </c>
      <c r="K133" s="15">
        <v>0</v>
      </c>
      <c r="L133" s="15">
        <v>296</v>
      </c>
      <c r="M133" s="15">
        <v>36</v>
      </c>
      <c r="N133" s="15">
        <v>16</v>
      </c>
      <c r="O133" s="15">
        <v>15</v>
      </c>
      <c r="P133" s="15">
        <v>68</v>
      </c>
      <c r="Q133" s="15">
        <v>57</v>
      </c>
      <c r="R133" s="15">
        <v>36</v>
      </c>
      <c r="S133" s="15">
        <v>24</v>
      </c>
      <c r="T133" s="15">
        <v>23</v>
      </c>
      <c r="U133" s="15">
        <v>21</v>
      </c>
      <c r="V133" s="136">
        <f t="shared" si="358"/>
        <v>1.8981818181818182</v>
      </c>
      <c r="W133" s="15">
        <v>268</v>
      </c>
      <c r="X133" s="15">
        <v>57</v>
      </c>
      <c r="Y133" s="15">
        <v>47</v>
      </c>
      <c r="Z133" s="15">
        <v>51</v>
      </c>
      <c r="AA133" s="15">
        <v>32</v>
      </c>
      <c r="AB133" s="15">
        <v>7</v>
      </c>
      <c r="AC133" s="15">
        <v>0</v>
      </c>
      <c r="AD133" s="15">
        <v>74</v>
      </c>
      <c r="AE133" s="15">
        <v>16</v>
      </c>
      <c r="AF133" s="15">
        <v>0</v>
      </c>
      <c r="AG133" s="15">
        <v>1</v>
      </c>
      <c r="AH133" s="15">
        <v>0</v>
      </c>
      <c r="AI133" s="15">
        <v>2</v>
      </c>
      <c r="AJ133" s="15">
        <v>0</v>
      </c>
      <c r="AK133" s="15">
        <v>3</v>
      </c>
      <c r="AL133" s="15">
        <v>0</v>
      </c>
      <c r="AM133" s="15">
        <v>2</v>
      </c>
      <c r="AN133" s="15">
        <v>7</v>
      </c>
      <c r="AO133" s="15">
        <v>1</v>
      </c>
      <c r="AP133" s="15">
        <v>269</v>
      </c>
      <c r="AQ133" s="15">
        <v>10</v>
      </c>
      <c r="AR133" s="15">
        <v>259</v>
      </c>
      <c r="AS133" s="15">
        <v>0</v>
      </c>
    </row>
    <row r="134" spans="1:45" ht="15" customHeight="1" x14ac:dyDescent="0.15">
      <c r="A134" s="6"/>
      <c r="B134" s="4"/>
      <c r="C134" s="42" t="s">
        <v>26</v>
      </c>
      <c r="D134" s="15">
        <v>13083</v>
      </c>
      <c r="E134" s="15">
        <v>249</v>
      </c>
      <c r="F134" s="15">
        <v>995</v>
      </c>
      <c r="G134" s="15">
        <v>1311</v>
      </c>
      <c r="H134" s="15">
        <v>2431</v>
      </c>
      <c r="I134" s="15">
        <v>3846</v>
      </c>
      <c r="J134" s="15">
        <v>3833</v>
      </c>
      <c r="K134" s="15">
        <v>418</v>
      </c>
      <c r="L134" s="15">
        <v>13068</v>
      </c>
      <c r="M134" s="15">
        <v>1372</v>
      </c>
      <c r="N134" s="15">
        <v>907</v>
      </c>
      <c r="O134" s="15">
        <v>999</v>
      </c>
      <c r="P134" s="15">
        <v>2841</v>
      </c>
      <c r="Q134" s="15">
        <v>2585</v>
      </c>
      <c r="R134" s="15">
        <v>1820</v>
      </c>
      <c r="S134" s="15">
        <v>1388</v>
      </c>
      <c r="T134" s="15">
        <v>812</v>
      </c>
      <c r="U134" s="15">
        <v>344</v>
      </c>
      <c r="V134" s="136">
        <f t="shared" si="358"/>
        <v>1.9193748035209053</v>
      </c>
      <c r="W134" s="15">
        <v>11537</v>
      </c>
      <c r="X134" s="15">
        <v>2204</v>
      </c>
      <c r="Y134" s="15">
        <v>1465</v>
      </c>
      <c r="Z134" s="15">
        <v>1764</v>
      </c>
      <c r="AA134" s="15">
        <v>1115</v>
      </c>
      <c r="AB134" s="15">
        <v>447</v>
      </c>
      <c r="AC134" s="15">
        <v>110</v>
      </c>
      <c r="AD134" s="15">
        <v>4432</v>
      </c>
      <c r="AE134" s="15">
        <v>902</v>
      </c>
      <c r="AF134" s="15">
        <v>53</v>
      </c>
      <c r="AG134" s="15">
        <v>62</v>
      </c>
      <c r="AH134" s="15">
        <v>24</v>
      </c>
      <c r="AI134" s="15">
        <v>90</v>
      </c>
      <c r="AJ134" s="15">
        <v>94</v>
      </c>
      <c r="AK134" s="15">
        <v>64</v>
      </c>
      <c r="AL134" s="15">
        <v>7</v>
      </c>
      <c r="AM134" s="15">
        <v>49</v>
      </c>
      <c r="AN134" s="15">
        <v>361</v>
      </c>
      <c r="AO134" s="15">
        <v>98</v>
      </c>
      <c r="AP134" s="15">
        <v>10320</v>
      </c>
      <c r="AQ134" s="15">
        <v>1139</v>
      </c>
      <c r="AR134" s="15">
        <v>8292</v>
      </c>
      <c r="AS134" s="15">
        <v>889</v>
      </c>
    </row>
    <row r="135" spans="1:45" ht="15" customHeight="1" x14ac:dyDescent="0.15">
      <c r="A135" s="3" t="s">
        <v>153</v>
      </c>
      <c r="B135" s="23" t="s">
        <v>10</v>
      </c>
      <c r="C135" s="18" t="s">
        <v>155</v>
      </c>
      <c r="D135" s="15">
        <v>9746</v>
      </c>
      <c r="E135" s="15">
        <v>42</v>
      </c>
      <c r="F135" s="15">
        <v>698</v>
      </c>
      <c r="G135" s="15">
        <v>1114</v>
      </c>
      <c r="H135" s="15">
        <v>1829</v>
      </c>
      <c r="I135" s="15">
        <v>2575</v>
      </c>
      <c r="J135" s="15">
        <v>3304</v>
      </c>
      <c r="K135" s="15">
        <v>184</v>
      </c>
      <c r="L135" s="15">
        <v>9576</v>
      </c>
      <c r="M135" s="15">
        <v>3384</v>
      </c>
      <c r="N135" s="15">
        <v>692</v>
      </c>
      <c r="O135" s="15">
        <v>505</v>
      </c>
      <c r="P135" s="15">
        <v>1386</v>
      </c>
      <c r="Q135" s="15">
        <v>1070</v>
      </c>
      <c r="R135" s="15">
        <v>884</v>
      </c>
      <c r="S135" s="15">
        <v>945</v>
      </c>
      <c r="T135" s="15">
        <v>685</v>
      </c>
      <c r="U135" s="15">
        <v>25</v>
      </c>
      <c r="V135" s="136">
        <f t="shared" si="358"/>
        <v>1.4812585069626216</v>
      </c>
      <c r="W135" s="15">
        <v>8948</v>
      </c>
      <c r="X135" s="15">
        <v>2246</v>
      </c>
      <c r="Y135" s="15">
        <v>561</v>
      </c>
      <c r="Z135" s="15">
        <v>965</v>
      </c>
      <c r="AA135" s="15">
        <v>867</v>
      </c>
      <c r="AB135" s="15">
        <v>549</v>
      </c>
      <c r="AC135" s="15">
        <v>175</v>
      </c>
      <c r="AD135" s="15">
        <v>3585</v>
      </c>
      <c r="AE135" s="15">
        <v>740</v>
      </c>
      <c r="AF135" s="15">
        <v>70</v>
      </c>
      <c r="AG135" s="15">
        <v>63</v>
      </c>
      <c r="AH135" s="15">
        <v>12</v>
      </c>
      <c r="AI135" s="15">
        <v>69</v>
      </c>
      <c r="AJ135" s="15">
        <v>44</v>
      </c>
      <c r="AK135" s="15">
        <v>36</v>
      </c>
      <c r="AL135" s="15">
        <v>0</v>
      </c>
      <c r="AM135" s="15">
        <v>49</v>
      </c>
      <c r="AN135" s="15">
        <v>290</v>
      </c>
      <c r="AO135" s="15">
        <v>107</v>
      </c>
      <c r="AP135" s="15">
        <v>9707</v>
      </c>
      <c r="AQ135" s="15">
        <v>83</v>
      </c>
      <c r="AR135" s="15">
        <v>9015</v>
      </c>
      <c r="AS135" s="15">
        <v>609</v>
      </c>
    </row>
    <row r="136" spans="1:45" ht="15" customHeight="1" x14ac:dyDescent="0.15">
      <c r="A136" s="3" t="s">
        <v>154</v>
      </c>
      <c r="B136" s="24" t="s">
        <v>11</v>
      </c>
      <c r="C136" s="18" t="s">
        <v>156</v>
      </c>
      <c r="D136" s="15">
        <v>6138</v>
      </c>
      <c r="E136" s="15">
        <v>111</v>
      </c>
      <c r="F136" s="15">
        <v>505</v>
      </c>
      <c r="G136" s="15">
        <v>688</v>
      </c>
      <c r="H136" s="15">
        <v>1081</v>
      </c>
      <c r="I136" s="15">
        <v>1723</v>
      </c>
      <c r="J136" s="15">
        <v>1944</v>
      </c>
      <c r="K136" s="15">
        <v>86</v>
      </c>
      <c r="L136" s="15">
        <v>6178</v>
      </c>
      <c r="M136" s="15">
        <v>83</v>
      </c>
      <c r="N136" s="15">
        <v>165</v>
      </c>
      <c r="O136" s="15">
        <v>189</v>
      </c>
      <c r="P136" s="15">
        <v>1141</v>
      </c>
      <c r="Q136" s="15">
        <v>1318</v>
      </c>
      <c r="R136" s="15">
        <v>1153</v>
      </c>
      <c r="S136" s="15">
        <v>1181</v>
      </c>
      <c r="T136" s="15">
        <v>827</v>
      </c>
      <c r="U136" s="15">
        <v>121</v>
      </c>
      <c r="V136" s="136">
        <f t="shared" si="358"/>
        <v>2.6986750866765727</v>
      </c>
      <c r="W136" s="15">
        <v>5325</v>
      </c>
      <c r="X136" s="15">
        <v>373</v>
      </c>
      <c r="Y136" s="15">
        <v>668</v>
      </c>
      <c r="Z136" s="15">
        <v>1330</v>
      </c>
      <c r="AA136" s="15">
        <v>1133</v>
      </c>
      <c r="AB136" s="15">
        <v>527</v>
      </c>
      <c r="AC136" s="15">
        <v>204</v>
      </c>
      <c r="AD136" s="15">
        <v>1090</v>
      </c>
      <c r="AE136" s="15">
        <v>1068</v>
      </c>
      <c r="AF136" s="15">
        <v>112</v>
      </c>
      <c r="AG136" s="15">
        <v>75</v>
      </c>
      <c r="AH136" s="15">
        <v>60</v>
      </c>
      <c r="AI136" s="15">
        <v>105</v>
      </c>
      <c r="AJ136" s="15">
        <v>71</v>
      </c>
      <c r="AK136" s="15">
        <v>56</v>
      </c>
      <c r="AL136" s="15">
        <v>3</v>
      </c>
      <c r="AM136" s="15">
        <v>38</v>
      </c>
      <c r="AN136" s="15">
        <v>393</v>
      </c>
      <c r="AO136" s="15">
        <v>155</v>
      </c>
      <c r="AP136" s="15">
        <v>2906</v>
      </c>
      <c r="AQ136" s="15">
        <v>1106</v>
      </c>
      <c r="AR136" s="15">
        <v>1519</v>
      </c>
      <c r="AS136" s="15">
        <v>281</v>
      </c>
    </row>
    <row r="137" spans="1:45" ht="15" customHeight="1" x14ac:dyDescent="0.15">
      <c r="A137" s="3"/>
      <c r="B137" s="3"/>
      <c r="C137" s="18" t="s">
        <v>157</v>
      </c>
      <c r="D137" s="15">
        <v>13158</v>
      </c>
      <c r="E137" s="15">
        <v>380</v>
      </c>
      <c r="F137" s="15">
        <v>1242</v>
      </c>
      <c r="G137" s="15">
        <v>1487</v>
      </c>
      <c r="H137" s="15">
        <v>2392</v>
      </c>
      <c r="I137" s="15">
        <v>3531</v>
      </c>
      <c r="J137" s="15">
        <v>3804</v>
      </c>
      <c r="K137" s="15">
        <v>322</v>
      </c>
      <c r="L137" s="15">
        <v>13104</v>
      </c>
      <c r="M137" s="15">
        <v>334</v>
      </c>
      <c r="N137" s="15">
        <v>393</v>
      </c>
      <c r="O137" s="15">
        <v>475</v>
      </c>
      <c r="P137" s="15">
        <v>2397</v>
      </c>
      <c r="Q137" s="15">
        <v>2863</v>
      </c>
      <c r="R137" s="15">
        <v>2558</v>
      </c>
      <c r="S137" s="15">
        <v>2338</v>
      </c>
      <c r="T137" s="15">
        <v>1451</v>
      </c>
      <c r="U137" s="15">
        <v>295</v>
      </c>
      <c r="V137" s="136">
        <f t="shared" si="358"/>
        <v>2.5783726286205013</v>
      </c>
      <c r="W137" s="15">
        <v>10674</v>
      </c>
      <c r="X137" s="15">
        <v>888</v>
      </c>
      <c r="Y137" s="15">
        <v>1018</v>
      </c>
      <c r="Z137" s="15">
        <v>2068</v>
      </c>
      <c r="AA137" s="15">
        <v>1909</v>
      </c>
      <c r="AB137" s="15">
        <v>916</v>
      </c>
      <c r="AC137" s="15">
        <v>255</v>
      </c>
      <c r="AD137" s="15">
        <v>3620</v>
      </c>
      <c r="AE137" s="15">
        <v>1540</v>
      </c>
      <c r="AF137" s="15">
        <v>107</v>
      </c>
      <c r="AG137" s="15">
        <v>102</v>
      </c>
      <c r="AH137" s="15">
        <v>51</v>
      </c>
      <c r="AI137" s="15">
        <v>169</v>
      </c>
      <c r="AJ137" s="15">
        <v>91</v>
      </c>
      <c r="AK137" s="15">
        <v>93</v>
      </c>
      <c r="AL137" s="15">
        <v>1</v>
      </c>
      <c r="AM137" s="15">
        <v>86</v>
      </c>
      <c r="AN137" s="15">
        <v>665</v>
      </c>
      <c r="AO137" s="15">
        <v>175</v>
      </c>
      <c r="AP137" s="15">
        <v>6749</v>
      </c>
      <c r="AQ137" s="15">
        <v>2654</v>
      </c>
      <c r="AR137" s="15">
        <v>3584</v>
      </c>
      <c r="AS137" s="15">
        <v>511</v>
      </c>
    </row>
    <row r="138" spans="1:45" ht="15" customHeight="1" x14ac:dyDescent="0.15">
      <c r="A138" s="3"/>
      <c r="B138" s="3"/>
      <c r="C138" s="18" t="s">
        <v>158</v>
      </c>
      <c r="D138" s="15">
        <v>13273</v>
      </c>
      <c r="E138" s="15">
        <v>363</v>
      </c>
      <c r="F138" s="15">
        <v>1262</v>
      </c>
      <c r="G138" s="15">
        <v>1405</v>
      </c>
      <c r="H138" s="15">
        <v>2265</v>
      </c>
      <c r="I138" s="15">
        <v>3520</v>
      </c>
      <c r="J138" s="15">
        <v>3966</v>
      </c>
      <c r="K138" s="15">
        <v>492</v>
      </c>
      <c r="L138" s="15">
        <v>13211</v>
      </c>
      <c r="M138" s="15">
        <v>364</v>
      </c>
      <c r="N138" s="15">
        <v>494</v>
      </c>
      <c r="O138" s="15">
        <v>623</v>
      </c>
      <c r="P138" s="15">
        <v>2652</v>
      </c>
      <c r="Q138" s="15">
        <v>2929</v>
      </c>
      <c r="R138" s="15">
        <v>2370</v>
      </c>
      <c r="S138" s="15">
        <v>2269</v>
      </c>
      <c r="T138" s="15">
        <v>1284</v>
      </c>
      <c r="U138" s="15">
        <v>226</v>
      </c>
      <c r="V138" s="136">
        <f t="shared" si="358"/>
        <v>2.4585483249903737</v>
      </c>
      <c r="W138" s="15">
        <v>11742</v>
      </c>
      <c r="X138" s="15">
        <v>1328</v>
      </c>
      <c r="Y138" s="15">
        <v>1623</v>
      </c>
      <c r="Z138" s="15">
        <v>2488</v>
      </c>
      <c r="AA138" s="15">
        <v>1966</v>
      </c>
      <c r="AB138" s="15">
        <v>817</v>
      </c>
      <c r="AC138" s="15">
        <v>225</v>
      </c>
      <c r="AD138" s="15">
        <v>3295</v>
      </c>
      <c r="AE138" s="15">
        <v>1529</v>
      </c>
      <c r="AF138" s="15">
        <v>130</v>
      </c>
      <c r="AG138" s="15">
        <v>113</v>
      </c>
      <c r="AH138" s="15">
        <v>43</v>
      </c>
      <c r="AI138" s="15">
        <v>148</v>
      </c>
      <c r="AJ138" s="15">
        <v>116</v>
      </c>
      <c r="AK138" s="15">
        <v>102</v>
      </c>
      <c r="AL138" s="15">
        <v>3</v>
      </c>
      <c r="AM138" s="15">
        <v>84</v>
      </c>
      <c r="AN138" s="15">
        <v>601</v>
      </c>
      <c r="AO138" s="15">
        <v>189</v>
      </c>
      <c r="AP138" s="15">
        <v>8876</v>
      </c>
      <c r="AQ138" s="15">
        <v>2567</v>
      </c>
      <c r="AR138" s="15">
        <v>5811</v>
      </c>
      <c r="AS138" s="15">
        <v>498</v>
      </c>
    </row>
    <row r="139" spans="1:45" ht="15" customHeight="1" x14ac:dyDescent="0.15">
      <c r="A139" s="3"/>
      <c r="B139" s="3"/>
      <c r="C139" s="18" t="s">
        <v>159</v>
      </c>
      <c r="D139" s="15">
        <v>13349</v>
      </c>
      <c r="E139" s="15">
        <v>248</v>
      </c>
      <c r="F139" s="15">
        <v>1021</v>
      </c>
      <c r="G139" s="15">
        <v>1231</v>
      </c>
      <c r="H139" s="15">
        <v>2380</v>
      </c>
      <c r="I139" s="15">
        <v>3838</v>
      </c>
      <c r="J139" s="15">
        <v>4343</v>
      </c>
      <c r="K139" s="15">
        <v>288</v>
      </c>
      <c r="L139" s="15">
        <v>13450</v>
      </c>
      <c r="M139" s="15">
        <v>465</v>
      </c>
      <c r="N139" s="15">
        <v>665</v>
      </c>
      <c r="O139" s="15">
        <v>756</v>
      </c>
      <c r="P139" s="15">
        <v>2863</v>
      </c>
      <c r="Q139" s="15">
        <v>2775</v>
      </c>
      <c r="R139" s="15">
        <v>2296</v>
      </c>
      <c r="S139" s="15">
        <v>2085</v>
      </c>
      <c r="T139" s="15">
        <v>1374</v>
      </c>
      <c r="U139" s="15">
        <v>171</v>
      </c>
      <c r="V139" s="136">
        <f t="shared" si="358"/>
        <v>2.3733997288952482</v>
      </c>
      <c r="W139" s="15">
        <v>11060</v>
      </c>
      <c r="X139" s="15">
        <v>1353</v>
      </c>
      <c r="Y139" s="15">
        <v>1560</v>
      </c>
      <c r="Z139" s="15">
        <v>2301</v>
      </c>
      <c r="AA139" s="15">
        <v>1749</v>
      </c>
      <c r="AB139" s="15">
        <v>781</v>
      </c>
      <c r="AC139" s="15">
        <v>267</v>
      </c>
      <c r="AD139" s="15">
        <v>3049</v>
      </c>
      <c r="AE139" s="15">
        <v>1893</v>
      </c>
      <c r="AF139" s="15">
        <v>148</v>
      </c>
      <c r="AG139" s="15">
        <v>109</v>
      </c>
      <c r="AH139" s="15">
        <v>59</v>
      </c>
      <c r="AI139" s="15">
        <v>184</v>
      </c>
      <c r="AJ139" s="15">
        <v>147</v>
      </c>
      <c r="AK139" s="15">
        <v>114</v>
      </c>
      <c r="AL139" s="15">
        <v>10</v>
      </c>
      <c r="AM139" s="15">
        <v>98</v>
      </c>
      <c r="AN139" s="15">
        <v>807</v>
      </c>
      <c r="AO139" s="15">
        <v>217</v>
      </c>
      <c r="AP139" s="15">
        <v>9641</v>
      </c>
      <c r="AQ139" s="15">
        <v>1614</v>
      </c>
      <c r="AR139" s="15">
        <v>7400</v>
      </c>
      <c r="AS139" s="15">
        <v>627</v>
      </c>
    </row>
    <row r="140" spans="1:45" ht="15" customHeight="1" x14ac:dyDescent="0.15">
      <c r="A140" s="3"/>
      <c r="B140" s="3"/>
      <c r="C140" s="18" t="s">
        <v>160</v>
      </c>
      <c r="D140" s="15">
        <v>11868</v>
      </c>
      <c r="E140" s="15">
        <v>187</v>
      </c>
      <c r="F140" s="15">
        <v>741</v>
      </c>
      <c r="G140" s="15">
        <v>918</v>
      </c>
      <c r="H140" s="15">
        <v>1931</v>
      </c>
      <c r="I140" s="15">
        <v>3669</v>
      </c>
      <c r="J140" s="15">
        <v>4322</v>
      </c>
      <c r="K140" s="15">
        <v>100</v>
      </c>
      <c r="L140" s="15">
        <v>11547</v>
      </c>
      <c r="M140" s="15">
        <v>638</v>
      </c>
      <c r="N140" s="15">
        <v>698</v>
      </c>
      <c r="O140" s="15">
        <v>776</v>
      </c>
      <c r="P140" s="15">
        <v>2478</v>
      </c>
      <c r="Q140" s="15">
        <v>2239</v>
      </c>
      <c r="R140" s="15">
        <v>1803</v>
      </c>
      <c r="S140" s="15">
        <v>1715</v>
      </c>
      <c r="T140" s="15">
        <v>1083</v>
      </c>
      <c r="U140" s="15">
        <v>117</v>
      </c>
      <c r="V140" s="136">
        <f t="shared" si="358"/>
        <v>2.2465223097112861</v>
      </c>
      <c r="W140" s="15">
        <v>10738</v>
      </c>
      <c r="X140" s="15">
        <v>1473</v>
      </c>
      <c r="Y140" s="15">
        <v>1604</v>
      </c>
      <c r="Z140" s="15">
        <v>2453</v>
      </c>
      <c r="AA140" s="15">
        <v>1719</v>
      </c>
      <c r="AB140" s="15">
        <v>616</v>
      </c>
      <c r="AC140" s="15">
        <v>215</v>
      </c>
      <c r="AD140" s="15">
        <v>2658</v>
      </c>
      <c r="AE140" s="15">
        <v>1238</v>
      </c>
      <c r="AF140" s="15">
        <v>103</v>
      </c>
      <c r="AG140" s="15">
        <v>85</v>
      </c>
      <c r="AH140" s="15">
        <v>31</v>
      </c>
      <c r="AI140" s="15">
        <v>127</v>
      </c>
      <c r="AJ140" s="15">
        <v>92</v>
      </c>
      <c r="AK140" s="15">
        <v>64</v>
      </c>
      <c r="AL140" s="15">
        <v>6</v>
      </c>
      <c r="AM140" s="15">
        <v>74</v>
      </c>
      <c r="AN140" s="15">
        <v>503</v>
      </c>
      <c r="AO140" s="15">
        <v>153</v>
      </c>
      <c r="AP140" s="15">
        <v>9813</v>
      </c>
      <c r="AQ140" s="15">
        <v>843</v>
      </c>
      <c r="AR140" s="15">
        <v>8557</v>
      </c>
      <c r="AS140" s="15">
        <v>413</v>
      </c>
    </row>
    <row r="141" spans="1:45" ht="15" customHeight="1" x14ac:dyDescent="0.15">
      <c r="A141" s="3"/>
      <c r="B141" s="3"/>
      <c r="C141" s="18" t="s">
        <v>161</v>
      </c>
      <c r="D141" s="15">
        <v>7173</v>
      </c>
      <c r="E141" s="15">
        <v>80</v>
      </c>
      <c r="F141" s="15">
        <v>305</v>
      </c>
      <c r="G141" s="15">
        <v>546</v>
      </c>
      <c r="H141" s="15">
        <v>1205</v>
      </c>
      <c r="I141" s="15">
        <v>2195</v>
      </c>
      <c r="J141" s="15">
        <v>2659</v>
      </c>
      <c r="K141" s="15">
        <v>183</v>
      </c>
      <c r="L141" s="15">
        <v>7047</v>
      </c>
      <c r="M141" s="15">
        <v>383</v>
      </c>
      <c r="N141" s="15">
        <v>544</v>
      </c>
      <c r="O141" s="15">
        <v>502</v>
      </c>
      <c r="P141" s="15">
        <v>1524</v>
      </c>
      <c r="Q141" s="15">
        <v>1378</v>
      </c>
      <c r="R141" s="15">
        <v>997</v>
      </c>
      <c r="S141" s="15">
        <v>967</v>
      </c>
      <c r="T141" s="15">
        <v>618</v>
      </c>
      <c r="U141" s="15">
        <v>134</v>
      </c>
      <c r="V141" s="136">
        <f t="shared" si="358"/>
        <v>2.1604223925936643</v>
      </c>
      <c r="W141" s="15">
        <v>6276</v>
      </c>
      <c r="X141" s="15">
        <v>728</v>
      </c>
      <c r="Y141" s="15">
        <v>959</v>
      </c>
      <c r="Z141" s="15">
        <v>1503</v>
      </c>
      <c r="AA141" s="15">
        <v>1139</v>
      </c>
      <c r="AB141" s="15">
        <v>445</v>
      </c>
      <c r="AC141" s="15">
        <v>97</v>
      </c>
      <c r="AD141" s="15">
        <v>1405</v>
      </c>
      <c r="AE141" s="15">
        <v>946</v>
      </c>
      <c r="AF141" s="15">
        <v>83</v>
      </c>
      <c r="AG141" s="15">
        <v>76</v>
      </c>
      <c r="AH141" s="15">
        <v>17</v>
      </c>
      <c r="AI141" s="15">
        <v>94</v>
      </c>
      <c r="AJ141" s="15">
        <v>65</v>
      </c>
      <c r="AK141" s="15">
        <v>44</v>
      </c>
      <c r="AL141" s="15">
        <v>2</v>
      </c>
      <c r="AM141" s="15">
        <v>55</v>
      </c>
      <c r="AN141" s="15">
        <v>372</v>
      </c>
      <c r="AO141" s="15">
        <v>138</v>
      </c>
      <c r="AP141" s="15">
        <v>6390</v>
      </c>
      <c r="AQ141" s="15">
        <v>249</v>
      </c>
      <c r="AR141" s="15">
        <v>5980</v>
      </c>
      <c r="AS141" s="15">
        <v>161</v>
      </c>
    </row>
    <row r="142" spans="1:45" ht="15" customHeight="1" x14ac:dyDescent="0.15">
      <c r="A142" s="3"/>
      <c r="B142" s="3"/>
      <c r="C142" s="18" t="s">
        <v>162</v>
      </c>
      <c r="D142" s="15">
        <v>9973</v>
      </c>
      <c r="E142" s="15">
        <v>113</v>
      </c>
      <c r="F142" s="15">
        <v>481</v>
      </c>
      <c r="G142" s="15">
        <v>796</v>
      </c>
      <c r="H142" s="15">
        <v>1671</v>
      </c>
      <c r="I142" s="15">
        <v>2932</v>
      </c>
      <c r="J142" s="15">
        <v>3797</v>
      </c>
      <c r="K142" s="15">
        <v>183</v>
      </c>
      <c r="L142" s="15">
        <v>9993</v>
      </c>
      <c r="M142" s="15">
        <v>684</v>
      </c>
      <c r="N142" s="15">
        <v>808</v>
      </c>
      <c r="O142" s="15">
        <v>780</v>
      </c>
      <c r="P142" s="15">
        <v>2138</v>
      </c>
      <c r="Q142" s="15">
        <v>1800</v>
      </c>
      <c r="R142" s="15">
        <v>1379</v>
      </c>
      <c r="S142" s="15">
        <v>1485</v>
      </c>
      <c r="T142" s="15">
        <v>892</v>
      </c>
      <c r="U142" s="15">
        <v>27</v>
      </c>
      <c r="V142" s="136">
        <f t="shared" si="358"/>
        <v>2.1430864940798715</v>
      </c>
      <c r="W142" s="15">
        <v>8819</v>
      </c>
      <c r="X142" s="15">
        <v>1412</v>
      </c>
      <c r="Y142" s="15">
        <v>1224</v>
      </c>
      <c r="Z142" s="15">
        <v>1887</v>
      </c>
      <c r="AA142" s="15">
        <v>1423</v>
      </c>
      <c r="AB142" s="15">
        <v>583</v>
      </c>
      <c r="AC142" s="15">
        <v>179</v>
      </c>
      <c r="AD142" s="15">
        <v>2111</v>
      </c>
      <c r="AE142" s="15">
        <v>916</v>
      </c>
      <c r="AF142" s="15">
        <v>41</v>
      </c>
      <c r="AG142" s="15">
        <v>64</v>
      </c>
      <c r="AH142" s="15">
        <v>6</v>
      </c>
      <c r="AI142" s="15">
        <v>101</v>
      </c>
      <c r="AJ142" s="15">
        <v>70</v>
      </c>
      <c r="AK142" s="15">
        <v>74</v>
      </c>
      <c r="AL142" s="15">
        <v>2</v>
      </c>
      <c r="AM142" s="15">
        <v>82</v>
      </c>
      <c r="AN142" s="15">
        <v>388</v>
      </c>
      <c r="AO142" s="15">
        <v>88</v>
      </c>
      <c r="AP142" s="15">
        <v>9687</v>
      </c>
      <c r="AQ142" s="15">
        <v>208</v>
      </c>
      <c r="AR142" s="15">
        <v>9185</v>
      </c>
      <c r="AS142" s="15">
        <v>294</v>
      </c>
    </row>
    <row r="143" spans="1:45" ht="15" customHeight="1" x14ac:dyDescent="0.15">
      <c r="A143" s="3"/>
      <c r="B143" s="3"/>
      <c r="C143" s="18" t="s">
        <v>163</v>
      </c>
      <c r="D143" s="15">
        <v>9210</v>
      </c>
      <c r="E143" s="15">
        <v>112</v>
      </c>
      <c r="F143" s="15">
        <v>426</v>
      </c>
      <c r="G143" s="15">
        <v>759</v>
      </c>
      <c r="H143" s="15">
        <v>1524</v>
      </c>
      <c r="I143" s="15">
        <v>3033</v>
      </c>
      <c r="J143" s="15">
        <v>3196</v>
      </c>
      <c r="K143" s="15">
        <v>160</v>
      </c>
      <c r="L143" s="15">
        <v>8796</v>
      </c>
      <c r="M143" s="15">
        <v>741</v>
      </c>
      <c r="N143" s="15">
        <v>740</v>
      </c>
      <c r="O143" s="15">
        <v>772</v>
      </c>
      <c r="P143" s="15">
        <v>1725</v>
      </c>
      <c r="Q143" s="15">
        <v>1458</v>
      </c>
      <c r="R143" s="15">
        <v>1162</v>
      </c>
      <c r="S143" s="15">
        <v>1228</v>
      </c>
      <c r="T143" s="15">
        <v>847</v>
      </c>
      <c r="U143" s="15">
        <v>123</v>
      </c>
      <c r="V143" s="136">
        <f t="shared" si="358"/>
        <v>2.112706099388908</v>
      </c>
      <c r="W143" s="15">
        <v>8800</v>
      </c>
      <c r="X143" s="15">
        <v>1602</v>
      </c>
      <c r="Y143" s="15">
        <v>1017</v>
      </c>
      <c r="Z143" s="15">
        <v>1577</v>
      </c>
      <c r="AA143" s="15">
        <v>1245</v>
      </c>
      <c r="AB143" s="15">
        <v>567</v>
      </c>
      <c r="AC143" s="15">
        <v>209</v>
      </c>
      <c r="AD143" s="15">
        <v>2583</v>
      </c>
      <c r="AE143" s="15">
        <v>1087</v>
      </c>
      <c r="AF143" s="15">
        <v>84</v>
      </c>
      <c r="AG143" s="15">
        <v>99</v>
      </c>
      <c r="AH143" s="15">
        <v>26</v>
      </c>
      <c r="AI143" s="15">
        <v>93</v>
      </c>
      <c r="AJ143" s="15">
        <v>85</v>
      </c>
      <c r="AK143" s="15">
        <v>63</v>
      </c>
      <c r="AL143" s="15">
        <v>2</v>
      </c>
      <c r="AM143" s="15">
        <v>58</v>
      </c>
      <c r="AN143" s="15">
        <v>419</v>
      </c>
      <c r="AO143" s="15">
        <v>158</v>
      </c>
      <c r="AP143" s="15">
        <v>9025</v>
      </c>
      <c r="AQ143" s="15">
        <v>64</v>
      </c>
      <c r="AR143" s="15">
        <v>8472</v>
      </c>
      <c r="AS143" s="15">
        <v>489</v>
      </c>
    </row>
    <row r="144" spans="1:45" ht="15" customHeight="1" x14ac:dyDescent="0.15">
      <c r="A144" s="3"/>
      <c r="B144" s="3"/>
      <c r="C144" s="18" t="s">
        <v>164</v>
      </c>
      <c r="D144" s="15">
        <v>3971</v>
      </c>
      <c r="E144" s="15">
        <v>28</v>
      </c>
      <c r="F144" s="15">
        <v>169</v>
      </c>
      <c r="G144" s="15">
        <v>302</v>
      </c>
      <c r="H144" s="15">
        <v>608</v>
      </c>
      <c r="I144" s="15">
        <v>1136</v>
      </c>
      <c r="J144" s="15">
        <v>1349</v>
      </c>
      <c r="K144" s="15">
        <v>379</v>
      </c>
      <c r="L144" s="15">
        <v>3765</v>
      </c>
      <c r="M144" s="15">
        <v>411</v>
      </c>
      <c r="N144" s="15">
        <v>263</v>
      </c>
      <c r="O144" s="15">
        <v>243</v>
      </c>
      <c r="P144" s="15">
        <v>694</v>
      </c>
      <c r="Q144" s="15">
        <v>579</v>
      </c>
      <c r="R144" s="15">
        <v>470</v>
      </c>
      <c r="S144" s="15">
        <v>538</v>
      </c>
      <c r="T144" s="15">
        <v>454</v>
      </c>
      <c r="U144" s="15">
        <v>113</v>
      </c>
      <c r="V144" s="136">
        <f t="shared" si="358"/>
        <v>2.1975972070098577</v>
      </c>
      <c r="W144" s="15">
        <v>3587</v>
      </c>
      <c r="X144" s="15">
        <v>850</v>
      </c>
      <c r="Y144" s="15">
        <v>487</v>
      </c>
      <c r="Z144" s="15">
        <v>631</v>
      </c>
      <c r="AA144" s="15">
        <v>476</v>
      </c>
      <c r="AB144" s="15">
        <v>227</v>
      </c>
      <c r="AC144" s="15">
        <v>88</v>
      </c>
      <c r="AD144" s="15">
        <v>828</v>
      </c>
      <c r="AE144" s="15">
        <v>603</v>
      </c>
      <c r="AF144" s="15">
        <v>53</v>
      </c>
      <c r="AG144" s="15">
        <v>49</v>
      </c>
      <c r="AH144" s="15">
        <v>16</v>
      </c>
      <c r="AI144" s="15">
        <v>62</v>
      </c>
      <c r="AJ144" s="15">
        <v>40</v>
      </c>
      <c r="AK144" s="15">
        <v>27</v>
      </c>
      <c r="AL144" s="15">
        <v>3</v>
      </c>
      <c r="AM144" s="15">
        <v>39</v>
      </c>
      <c r="AN144" s="15">
        <v>222</v>
      </c>
      <c r="AO144" s="15">
        <v>92</v>
      </c>
      <c r="AP144" s="15">
        <v>3908</v>
      </c>
      <c r="AQ144" s="15">
        <v>13</v>
      </c>
      <c r="AR144" s="15">
        <v>3690</v>
      </c>
      <c r="AS144" s="15">
        <v>205</v>
      </c>
    </row>
    <row r="145" spans="1:45" ht="15" customHeight="1" x14ac:dyDescent="0.15">
      <c r="A145" s="3"/>
      <c r="B145" s="4"/>
      <c r="C145" s="19" t="s">
        <v>24</v>
      </c>
      <c r="D145" s="15">
        <v>6055</v>
      </c>
      <c r="E145" s="15">
        <v>159</v>
      </c>
      <c r="F145" s="15">
        <v>564</v>
      </c>
      <c r="G145" s="15">
        <v>646</v>
      </c>
      <c r="H145" s="15">
        <v>1085</v>
      </c>
      <c r="I145" s="15">
        <v>1727</v>
      </c>
      <c r="J145" s="15">
        <v>1706</v>
      </c>
      <c r="K145" s="15">
        <v>168</v>
      </c>
      <c r="L145" s="15">
        <v>6174</v>
      </c>
      <c r="M145" s="15">
        <v>519</v>
      </c>
      <c r="N145" s="15">
        <v>355</v>
      </c>
      <c r="O145" s="15">
        <v>332</v>
      </c>
      <c r="P145" s="15">
        <v>1266</v>
      </c>
      <c r="Q145" s="15">
        <v>1147</v>
      </c>
      <c r="R145" s="15">
        <v>977</v>
      </c>
      <c r="S145" s="15">
        <v>851</v>
      </c>
      <c r="T145" s="15">
        <v>584</v>
      </c>
      <c r="U145" s="15">
        <v>143</v>
      </c>
      <c r="V145" s="136">
        <f t="shared" si="358"/>
        <v>2.2019772840324987</v>
      </c>
      <c r="W145" s="15">
        <v>4785</v>
      </c>
      <c r="X145" s="15">
        <v>678</v>
      </c>
      <c r="Y145" s="15">
        <v>595</v>
      </c>
      <c r="Z145" s="15">
        <v>963</v>
      </c>
      <c r="AA145" s="15">
        <v>659</v>
      </c>
      <c r="AB145" s="15">
        <v>312</v>
      </c>
      <c r="AC145" s="15">
        <v>75</v>
      </c>
      <c r="AD145" s="15">
        <v>1503</v>
      </c>
      <c r="AE145" s="15">
        <v>338</v>
      </c>
      <c r="AF145" s="15">
        <v>17</v>
      </c>
      <c r="AG145" s="15">
        <v>20</v>
      </c>
      <c r="AH145" s="15">
        <v>10</v>
      </c>
      <c r="AI145" s="15">
        <v>30</v>
      </c>
      <c r="AJ145" s="15">
        <v>35</v>
      </c>
      <c r="AK145" s="15">
        <v>25</v>
      </c>
      <c r="AL145" s="15">
        <v>0</v>
      </c>
      <c r="AM145" s="15">
        <v>20</v>
      </c>
      <c r="AN145" s="15">
        <v>144</v>
      </c>
      <c r="AO145" s="15">
        <v>37</v>
      </c>
      <c r="AP145" s="15">
        <v>4855</v>
      </c>
      <c r="AQ145" s="15">
        <v>816</v>
      </c>
      <c r="AR145" s="15">
        <v>3271</v>
      </c>
      <c r="AS145" s="15">
        <v>768</v>
      </c>
    </row>
    <row r="146" spans="1:45" ht="15" customHeight="1" x14ac:dyDescent="0.15">
      <c r="A146" s="3"/>
      <c r="B146" s="24" t="s">
        <v>12</v>
      </c>
      <c r="C146" s="18" t="s">
        <v>155</v>
      </c>
      <c r="D146" s="15">
        <v>7909</v>
      </c>
      <c r="E146" s="15">
        <v>29</v>
      </c>
      <c r="F146" s="15">
        <v>450</v>
      </c>
      <c r="G146" s="15">
        <v>827</v>
      </c>
      <c r="H146" s="15">
        <v>1399</v>
      </c>
      <c r="I146" s="15">
        <v>2176</v>
      </c>
      <c r="J146" s="15">
        <v>2944</v>
      </c>
      <c r="K146" s="15">
        <v>84</v>
      </c>
      <c r="L146" s="15">
        <v>7637</v>
      </c>
      <c r="M146" s="15">
        <v>2503</v>
      </c>
      <c r="N146" s="15">
        <v>573</v>
      </c>
      <c r="O146" s="15">
        <v>397</v>
      </c>
      <c r="P146" s="15">
        <v>1174</v>
      </c>
      <c r="Q146" s="15">
        <v>835</v>
      </c>
      <c r="R146" s="15">
        <v>745</v>
      </c>
      <c r="S146" s="15">
        <v>812</v>
      </c>
      <c r="T146" s="15">
        <v>581</v>
      </c>
      <c r="U146" s="15">
        <v>17</v>
      </c>
      <c r="V146" s="136">
        <f t="shared" si="358"/>
        <v>1.5543143044619423</v>
      </c>
      <c r="W146" s="15">
        <v>7156</v>
      </c>
      <c r="X146" s="15">
        <v>2066</v>
      </c>
      <c r="Y146" s="15">
        <v>477</v>
      </c>
      <c r="Z146" s="15">
        <v>875</v>
      </c>
      <c r="AA146" s="15">
        <v>795</v>
      </c>
      <c r="AB146" s="15">
        <v>512</v>
      </c>
      <c r="AC146" s="15">
        <v>131</v>
      </c>
      <c r="AD146" s="15">
        <v>2300</v>
      </c>
      <c r="AE146" s="15">
        <v>697</v>
      </c>
      <c r="AF146" s="15">
        <v>62</v>
      </c>
      <c r="AG146" s="15">
        <v>61</v>
      </c>
      <c r="AH146" s="15">
        <v>10</v>
      </c>
      <c r="AI146" s="15">
        <v>65</v>
      </c>
      <c r="AJ146" s="15">
        <v>44</v>
      </c>
      <c r="AK146" s="15">
        <v>33</v>
      </c>
      <c r="AL146" s="15">
        <v>0</v>
      </c>
      <c r="AM146" s="15">
        <v>49</v>
      </c>
      <c r="AN146" s="15">
        <v>275</v>
      </c>
      <c r="AO146" s="15">
        <v>98</v>
      </c>
      <c r="AP146" s="15">
        <v>7926</v>
      </c>
      <c r="AQ146" s="15">
        <v>34</v>
      </c>
      <c r="AR146" s="15">
        <v>7377</v>
      </c>
      <c r="AS146" s="15">
        <v>515</v>
      </c>
    </row>
    <row r="147" spans="1:45" ht="15" customHeight="1" x14ac:dyDescent="0.15">
      <c r="A147" s="3"/>
      <c r="B147" s="24" t="s">
        <v>13</v>
      </c>
      <c r="C147" s="18" t="s">
        <v>156</v>
      </c>
      <c r="D147" s="15">
        <v>987</v>
      </c>
      <c r="E147" s="15">
        <v>8</v>
      </c>
      <c r="F147" s="15">
        <v>43</v>
      </c>
      <c r="G147" s="15">
        <v>77</v>
      </c>
      <c r="H147" s="15">
        <v>142</v>
      </c>
      <c r="I147" s="15">
        <v>260</v>
      </c>
      <c r="J147" s="15">
        <v>400</v>
      </c>
      <c r="K147" s="15">
        <v>57</v>
      </c>
      <c r="L147" s="15">
        <v>918</v>
      </c>
      <c r="M147" s="15">
        <v>12</v>
      </c>
      <c r="N147" s="15">
        <v>62</v>
      </c>
      <c r="O147" s="15">
        <v>50</v>
      </c>
      <c r="P147" s="15">
        <v>191</v>
      </c>
      <c r="Q147" s="15">
        <v>191</v>
      </c>
      <c r="R147" s="15">
        <v>132</v>
      </c>
      <c r="S147" s="15">
        <v>138</v>
      </c>
      <c r="T147" s="15">
        <v>78</v>
      </c>
      <c r="U147" s="15">
        <v>64</v>
      </c>
      <c r="V147" s="136">
        <f t="shared" si="358"/>
        <v>2.3234777517564402</v>
      </c>
      <c r="W147" s="15">
        <v>766</v>
      </c>
      <c r="X147" s="15">
        <v>57</v>
      </c>
      <c r="Y147" s="15">
        <v>122</v>
      </c>
      <c r="Z147" s="15">
        <v>205</v>
      </c>
      <c r="AA147" s="15">
        <v>138</v>
      </c>
      <c r="AB147" s="15">
        <v>59</v>
      </c>
      <c r="AC147" s="15">
        <v>24</v>
      </c>
      <c r="AD147" s="15">
        <v>161</v>
      </c>
      <c r="AE147" s="15">
        <v>148</v>
      </c>
      <c r="AF147" s="15">
        <v>5</v>
      </c>
      <c r="AG147" s="15">
        <v>7</v>
      </c>
      <c r="AH147" s="15">
        <v>0</v>
      </c>
      <c r="AI147" s="15">
        <v>26</v>
      </c>
      <c r="AJ147" s="15">
        <v>16</v>
      </c>
      <c r="AK147" s="15">
        <v>9</v>
      </c>
      <c r="AL147" s="15">
        <v>0</v>
      </c>
      <c r="AM147" s="15">
        <v>6</v>
      </c>
      <c r="AN147" s="15">
        <v>67</v>
      </c>
      <c r="AO147" s="15">
        <v>12</v>
      </c>
      <c r="AP147" s="15">
        <v>732</v>
      </c>
      <c r="AQ147" s="15">
        <v>68</v>
      </c>
      <c r="AR147" s="15">
        <v>553</v>
      </c>
      <c r="AS147" s="15">
        <v>111</v>
      </c>
    </row>
    <row r="148" spans="1:45" ht="15" customHeight="1" x14ac:dyDescent="0.15">
      <c r="A148" s="3"/>
      <c r="B148" s="24" t="s">
        <v>14</v>
      </c>
      <c r="C148" s="18" t="s">
        <v>157</v>
      </c>
      <c r="D148" s="15">
        <v>1813</v>
      </c>
      <c r="E148" s="15">
        <v>10</v>
      </c>
      <c r="F148" s="15">
        <v>62</v>
      </c>
      <c r="G148" s="15">
        <v>108</v>
      </c>
      <c r="H148" s="15">
        <v>247</v>
      </c>
      <c r="I148" s="15">
        <v>521</v>
      </c>
      <c r="J148" s="15">
        <v>769</v>
      </c>
      <c r="K148" s="15">
        <v>96</v>
      </c>
      <c r="L148" s="15">
        <v>1813</v>
      </c>
      <c r="M148" s="15">
        <v>46</v>
      </c>
      <c r="N148" s="15">
        <v>88</v>
      </c>
      <c r="O148" s="15">
        <v>104</v>
      </c>
      <c r="P148" s="15">
        <v>394</v>
      </c>
      <c r="Q148" s="15">
        <v>388</v>
      </c>
      <c r="R148" s="15">
        <v>305</v>
      </c>
      <c r="S148" s="15">
        <v>320</v>
      </c>
      <c r="T148" s="15">
        <v>164</v>
      </c>
      <c r="U148" s="15">
        <v>4</v>
      </c>
      <c r="V148" s="136">
        <f t="shared" si="358"/>
        <v>2.3891652846876728</v>
      </c>
      <c r="W148" s="15">
        <v>1302</v>
      </c>
      <c r="X148" s="15">
        <v>35</v>
      </c>
      <c r="Y148" s="15">
        <v>110</v>
      </c>
      <c r="Z148" s="15">
        <v>287</v>
      </c>
      <c r="AA148" s="15">
        <v>210</v>
      </c>
      <c r="AB148" s="15">
        <v>89</v>
      </c>
      <c r="AC148" s="15">
        <v>20</v>
      </c>
      <c r="AD148" s="15">
        <v>551</v>
      </c>
      <c r="AE148" s="15">
        <v>308</v>
      </c>
      <c r="AF148" s="15">
        <v>15</v>
      </c>
      <c r="AG148" s="15">
        <v>21</v>
      </c>
      <c r="AH148" s="15">
        <v>7</v>
      </c>
      <c r="AI148" s="15">
        <v>14</v>
      </c>
      <c r="AJ148" s="15">
        <v>7</v>
      </c>
      <c r="AK148" s="15">
        <v>22</v>
      </c>
      <c r="AL148" s="15">
        <v>0</v>
      </c>
      <c r="AM148" s="15">
        <v>13</v>
      </c>
      <c r="AN148" s="15">
        <v>179</v>
      </c>
      <c r="AO148" s="15">
        <v>30</v>
      </c>
      <c r="AP148" s="15">
        <v>1185</v>
      </c>
      <c r="AQ148" s="15">
        <v>107</v>
      </c>
      <c r="AR148" s="15">
        <v>1069</v>
      </c>
      <c r="AS148" s="15">
        <v>9</v>
      </c>
    </row>
    <row r="149" spans="1:45" ht="15" customHeight="1" x14ac:dyDescent="0.15">
      <c r="A149" s="3"/>
      <c r="B149" s="24"/>
      <c r="C149" s="18" t="s">
        <v>158</v>
      </c>
      <c r="D149" s="15">
        <v>1563</v>
      </c>
      <c r="E149" s="15">
        <v>19</v>
      </c>
      <c r="F149" s="15">
        <v>85</v>
      </c>
      <c r="G149" s="15">
        <v>102</v>
      </c>
      <c r="H149" s="15">
        <v>191</v>
      </c>
      <c r="I149" s="15">
        <v>468</v>
      </c>
      <c r="J149" s="15">
        <v>636</v>
      </c>
      <c r="K149" s="15">
        <v>62</v>
      </c>
      <c r="L149" s="15">
        <v>1555</v>
      </c>
      <c r="M149" s="15">
        <v>14</v>
      </c>
      <c r="N149" s="15">
        <v>96</v>
      </c>
      <c r="O149" s="15">
        <v>91</v>
      </c>
      <c r="P149" s="15">
        <v>330</v>
      </c>
      <c r="Q149" s="15">
        <v>325</v>
      </c>
      <c r="R149" s="15">
        <v>264</v>
      </c>
      <c r="S149" s="15">
        <v>287</v>
      </c>
      <c r="T149" s="15">
        <v>147</v>
      </c>
      <c r="U149" s="15">
        <v>1</v>
      </c>
      <c r="V149" s="136">
        <f t="shared" si="358"/>
        <v>2.4337194337194337</v>
      </c>
      <c r="W149" s="15">
        <v>1593</v>
      </c>
      <c r="X149" s="15">
        <v>149</v>
      </c>
      <c r="Y149" s="15">
        <v>259</v>
      </c>
      <c r="Z149" s="15">
        <v>447</v>
      </c>
      <c r="AA149" s="15">
        <v>324</v>
      </c>
      <c r="AB149" s="15">
        <v>112</v>
      </c>
      <c r="AC149" s="15">
        <v>41</v>
      </c>
      <c r="AD149" s="15">
        <v>261</v>
      </c>
      <c r="AE149" s="15">
        <v>163</v>
      </c>
      <c r="AF149" s="15">
        <v>10</v>
      </c>
      <c r="AG149" s="15">
        <v>12</v>
      </c>
      <c r="AH149" s="15">
        <v>1</v>
      </c>
      <c r="AI149" s="15">
        <v>19</v>
      </c>
      <c r="AJ149" s="15">
        <v>9</v>
      </c>
      <c r="AK149" s="15">
        <v>14</v>
      </c>
      <c r="AL149" s="15">
        <v>0</v>
      </c>
      <c r="AM149" s="15">
        <v>12</v>
      </c>
      <c r="AN149" s="15">
        <v>67</v>
      </c>
      <c r="AO149" s="15">
        <v>19</v>
      </c>
      <c r="AP149" s="15">
        <v>1333</v>
      </c>
      <c r="AQ149" s="15">
        <v>135</v>
      </c>
      <c r="AR149" s="15">
        <v>1198</v>
      </c>
      <c r="AS149" s="15">
        <v>0</v>
      </c>
    </row>
    <row r="150" spans="1:45" ht="15" customHeight="1" x14ac:dyDescent="0.15">
      <c r="A150" s="3"/>
      <c r="B150" s="24"/>
      <c r="C150" s="18" t="s">
        <v>159</v>
      </c>
      <c r="D150" s="15">
        <v>2519</v>
      </c>
      <c r="E150" s="15">
        <v>21</v>
      </c>
      <c r="F150" s="15">
        <v>132</v>
      </c>
      <c r="G150" s="15">
        <v>218</v>
      </c>
      <c r="H150" s="15">
        <v>384</v>
      </c>
      <c r="I150" s="15">
        <v>736</v>
      </c>
      <c r="J150" s="15">
        <v>1013</v>
      </c>
      <c r="K150" s="15">
        <v>15</v>
      </c>
      <c r="L150" s="15">
        <v>2510</v>
      </c>
      <c r="M150" s="15">
        <v>35</v>
      </c>
      <c r="N150" s="15">
        <v>150</v>
      </c>
      <c r="O150" s="15">
        <v>139</v>
      </c>
      <c r="P150" s="15">
        <v>554</v>
      </c>
      <c r="Q150" s="15">
        <v>469</v>
      </c>
      <c r="R150" s="15">
        <v>423</v>
      </c>
      <c r="S150" s="15">
        <v>456</v>
      </c>
      <c r="T150" s="15">
        <v>242</v>
      </c>
      <c r="U150" s="15">
        <v>42</v>
      </c>
      <c r="V150" s="136">
        <f t="shared" si="358"/>
        <v>2.4271677471636952</v>
      </c>
      <c r="W150" s="15">
        <v>2051</v>
      </c>
      <c r="X150" s="15">
        <v>223</v>
      </c>
      <c r="Y150" s="15">
        <v>277</v>
      </c>
      <c r="Z150" s="15">
        <v>531</v>
      </c>
      <c r="AA150" s="15">
        <v>444</v>
      </c>
      <c r="AB150" s="15">
        <v>175</v>
      </c>
      <c r="AC150" s="15">
        <v>55</v>
      </c>
      <c r="AD150" s="15">
        <v>346</v>
      </c>
      <c r="AE150" s="15">
        <v>337</v>
      </c>
      <c r="AF150" s="15">
        <v>25</v>
      </c>
      <c r="AG150" s="15">
        <v>14</v>
      </c>
      <c r="AH150" s="15">
        <v>6</v>
      </c>
      <c r="AI150" s="15">
        <v>26</v>
      </c>
      <c r="AJ150" s="15">
        <v>23</v>
      </c>
      <c r="AK150" s="15">
        <v>21</v>
      </c>
      <c r="AL150" s="15">
        <v>0</v>
      </c>
      <c r="AM150" s="15">
        <v>19</v>
      </c>
      <c r="AN150" s="15">
        <v>170</v>
      </c>
      <c r="AO150" s="15">
        <v>33</v>
      </c>
      <c r="AP150" s="15">
        <v>2248</v>
      </c>
      <c r="AQ150" s="15">
        <v>142</v>
      </c>
      <c r="AR150" s="15">
        <v>1891</v>
      </c>
      <c r="AS150" s="15">
        <v>215</v>
      </c>
    </row>
    <row r="151" spans="1:45" ht="15" customHeight="1" x14ac:dyDescent="0.15">
      <c r="A151" s="3"/>
      <c r="B151" s="3"/>
      <c r="C151" s="18" t="s">
        <v>160</v>
      </c>
      <c r="D151" s="15">
        <v>3530</v>
      </c>
      <c r="E151" s="15">
        <v>28</v>
      </c>
      <c r="F151" s="15">
        <v>131</v>
      </c>
      <c r="G151" s="15">
        <v>171</v>
      </c>
      <c r="H151" s="15">
        <v>507</v>
      </c>
      <c r="I151" s="15">
        <v>1060</v>
      </c>
      <c r="J151" s="15">
        <v>1630</v>
      </c>
      <c r="K151" s="15">
        <v>3</v>
      </c>
      <c r="L151" s="15">
        <v>3490</v>
      </c>
      <c r="M151" s="15">
        <v>78</v>
      </c>
      <c r="N151" s="15">
        <v>212</v>
      </c>
      <c r="O151" s="15">
        <v>211</v>
      </c>
      <c r="P151" s="15">
        <v>788</v>
      </c>
      <c r="Q151" s="15">
        <v>686</v>
      </c>
      <c r="R151" s="15">
        <v>563</v>
      </c>
      <c r="S151" s="15">
        <v>576</v>
      </c>
      <c r="T151" s="15">
        <v>370</v>
      </c>
      <c r="U151" s="15">
        <v>6</v>
      </c>
      <c r="V151" s="136">
        <f t="shared" si="358"/>
        <v>2.3804535017221586</v>
      </c>
      <c r="W151" s="15">
        <v>3319</v>
      </c>
      <c r="X151" s="15">
        <v>316</v>
      </c>
      <c r="Y151" s="15">
        <v>472</v>
      </c>
      <c r="Z151" s="15">
        <v>983</v>
      </c>
      <c r="AA151" s="15">
        <v>763</v>
      </c>
      <c r="AB151" s="15">
        <v>247</v>
      </c>
      <c r="AC151" s="15">
        <v>84</v>
      </c>
      <c r="AD151" s="15">
        <v>454</v>
      </c>
      <c r="AE151" s="15">
        <v>496</v>
      </c>
      <c r="AF151" s="15">
        <v>43</v>
      </c>
      <c r="AG151" s="15">
        <v>40</v>
      </c>
      <c r="AH151" s="15">
        <v>7</v>
      </c>
      <c r="AI151" s="15">
        <v>44</v>
      </c>
      <c r="AJ151" s="15">
        <v>38</v>
      </c>
      <c r="AK151" s="15">
        <v>27</v>
      </c>
      <c r="AL151" s="15">
        <v>1</v>
      </c>
      <c r="AM151" s="15">
        <v>28</v>
      </c>
      <c r="AN151" s="15">
        <v>200</v>
      </c>
      <c r="AO151" s="15">
        <v>68</v>
      </c>
      <c r="AP151" s="15">
        <v>3302</v>
      </c>
      <c r="AQ151" s="15">
        <v>37</v>
      </c>
      <c r="AR151" s="15">
        <v>3071</v>
      </c>
      <c r="AS151" s="15">
        <v>194</v>
      </c>
    </row>
    <row r="152" spans="1:45" ht="15" customHeight="1" x14ac:dyDescent="0.15">
      <c r="A152" s="3"/>
      <c r="B152" s="3"/>
      <c r="C152" s="18" t="s">
        <v>161</v>
      </c>
      <c r="D152" s="15">
        <v>3154</v>
      </c>
      <c r="E152" s="15">
        <v>9</v>
      </c>
      <c r="F152" s="15">
        <v>72</v>
      </c>
      <c r="G152" s="15">
        <v>184</v>
      </c>
      <c r="H152" s="15">
        <v>447</v>
      </c>
      <c r="I152" s="15">
        <v>1022</v>
      </c>
      <c r="J152" s="15">
        <v>1412</v>
      </c>
      <c r="K152" s="15">
        <v>8</v>
      </c>
      <c r="L152" s="15">
        <v>3047</v>
      </c>
      <c r="M152" s="15">
        <v>12</v>
      </c>
      <c r="N152" s="15">
        <v>231</v>
      </c>
      <c r="O152" s="15">
        <v>173</v>
      </c>
      <c r="P152" s="15">
        <v>702</v>
      </c>
      <c r="Q152" s="15">
        <v>563</v>
      </c>
      <c r="R152" s="15">
        <v>474</v>
      </c>
      <c r="S152" s="15">
        <v>554</v>
      </c>
      <c r="T152" s="15">
        <v>316</v>
      </c>
      <c r="U152" s="15">
        <v>22</v>
      </c>
      <c r="V152" s="136">
        <f t="shared" si="358"/>
        <v>2.4150826446280993</v>
      </c>
      <c r="W152" s="15">
        <v>2836</v>
      </c>
      <c r="X152" s="15">
        <v>215</v>
      </c>
      <c r="Y152" s="15">
        <v>485</v>
      </c>
      <c r="Z152" s="15">
        <v>781</v>
      </c>
      <c r="AA152" s="15">
        <v>685</v>
      </c>
      <c r="AB152" s="15">
        <v>269</v>
      </c>
      <c r="AC152" s="15">
        <v>51</v>
      </c>
      <c r="AD152" s="15">
        <v>350</v>
      </c>
      <c r="AE152" s="15">
        <v>660</v>
      </c>
      <c r="AF152" s="15">
        <v>63</v>
      </c>
      <c r="AG152" s="15">
        <v>60</v>
      </c>
      <c r="AH152" s="15">
        <v>12</v>
      </c>
      <c r="AI152" s="15">
        <v>60</v>
      </c>
      <c r="AJ152" s="15">
        <v>40</v>
      </c>
      <c r="AK152" s="15">
        <v>32</v>
      </c>
      <c r="AL152" s="15">
        <v>1</v>
      </c>
      <c r="AM152" s="15">
        <v>44</v>
      </c>
      <c r="AN152" s="15">
        <v>244</v>
      </c>
      <c r="AO152" s="15">
        <v>104</v>
      </c>
      <c r="AP152" s="15">
        <v>3044</v>
      </c>
      <c r="AQ152" s="15">
        <v>4</v>
      </c>
      <c r="AR152" s="15">
        <v>3040</v>
      </c>
      <c r="AS152" s="15">
        <v>0</v>
      </c>
    </row>
    <row r="153" spans="1:45" ht="15" customHeight="1" x14ac:dyDescent="0.15">
      <c r="A153" s="3"/>
      <c r="B153" s="3"/>
      <c r="C153" s="18" t="s">
        <v>162</v>
      </c>
      <c r="D153" s="15">
        <v>5628</v>
      </c>
      <c r="E153" s="15">
        <v>41</v>
      </c>
      <c r="F153" s="15">
        <v>193</v>
      </c>
      <c r="G153" s="15">
        <v>377</v>
      </c>
      <c r="H153" s="15">
        <v>863</v>
      </c>
      <c r="I153" s="15">
        <v>1644</v>
      </c>
      <c r="J153" s="15">
        <v>2462</v>
      </c>
      <c r="K153" s="15">
        <v>48</v>
      </c>
      <c r="L153" s="15">
        <v>5584</v>
      </c>
      <c r="M153" s="15">
        <v>197</v>
      </c>
      <c r="N153" s="15">
        <v>433</v>
      </c>
      <c r="O153" s="15">
        <v>411</v>
      </c>
      <c r="P153" s="15">
        <v>1234</v>
      </c>
      <c r="Q153" s="15">
        <v>1005</v>
      </c>
      <c r="R153" s="15">
        <v>806</v>
      </c>
      <c r="S153" s="15">
        <v>956</v>
      </c>
      <c r="T153" s="15">
        <v>529</v>
      </c>
      <c r="U153" s="15">
        <v>13</v>
      </c>
      <c r="V153" s="136">
        <f t="shared" si="358"/>
        <v>2.2804478549632021</v>
      </c>
      <c r="W153" s="15">
        <v>4875</v>
      </c>
      <c r="X153" s="15">
        <v>651</v>
      </c>
      <c r="Y153" s="15">
        <v>674</v>
      </c>
      <c r="Z153" s="15">
        <v>1203</v>
      </c>
      <c r="AA153" s="15">
        <v>909</v>
      </c>
      <c r="AB153" s="15">
        <v>395</v>
      </c>
      <c r="AC153" s="15">
        <v>118</v>
      </c>
      <c r="AD153" s="15">
        <v>925</v>
      </c>
      <c r="AE153" s="15">
        <v>611</v>
      </c>
      <c r="AF153" s="15">
        <v>28</v>
      </c>
      <c r="AG153" s="15">
        <v>46</v>
      </c>
      <c r="AH153" s="15">
        <v>5</v>
      </c>
      <c r="AI153" s="15">
        <v>73</v>
      </c>
      <c r="AJ153" s="15">
        <v>44</v>
      </c>
      <c r="AK153" s="15">
        <v>47</v>
      </c>
      <c r="AL153" s="15">
        <v>1</v>
      </c>
      <c r="AM153" s="15">
        <v>53</v>
      </c>
      <c r="AN153" s="15">
        <v>253</v>
      </c>
      <c r="AO153" s="15">
        <v>61</v>
      </c>
      <c r="AP153" s="15">
        <v>5637</v>
      </c>
      <c r="AQ153" s="15">
        <v>82</v>
      </c>
      <c r="AR153" s="15">
        <v>5339</v>
      </c>
      <c r="AS153" s="15">
        <v>216</v>
      </c>
    </row>
    <row r="154" spans="1:45" ht="15" customHeight="1" x14ac:dyDescent="0.15">
      <c r="A154" s="3"/>
      <c r="B154" s="3"/>
      <c r="C154" s="18" t="s">
        <v>163</v>
      </c>
      <c r="D154" s="15">
        <v>4970</v>
      </c>
      <c r="E154" s="15">
        <v>51</v>
      </c>
      <c r="F154" s="15">
        <v>176</v>
      </c>
      <c r="G154" s="15">
        <v>276</v>
      </c>
      <c r="H154" s="15">
        <v>679</v>
      </c>
      <c r="I154" s="15">
        <v>1614</v>
      </c>
      <c r="J154" s="15">
        <v>2046</v>
      </c>
      <c r="K154" s="15">
        <v>128</v>
      </c>
      <c r="L154" s="15">
        <v>4736</v>
      </c>
      <c r="M154" s="15">
        <v>65</v>
      </c>
      <c r="N154" s="15">
        <v>341</v>
      </c>
      <c r="O154" s="15">
        <v>321</v>
      </c>
      <c r="P154" s="15">
        <v>948</v>
      </c>
      <c r="Q154" s="15">
        <v>869</v>
      </c>
      <c r="R154" s="15">
        <v>750</v>
      </c>
      <c r="S154" s="15">
        <v>834</v>
      </c>
      <c r="T154" s="15">
        <v>584</v>
      </c>
      <c r="U154" s="15">
        <v>24</v>
      </c>
      <c r="V154" s="136">
        <f t="shared" si="358"/>
        <v>2.4704743208828521</v>
      </c>
      <c r="W154" s="15">
        <v>4812</v>
      </c>
      <c r="X154" s="15">
        <v>352</v>
      </c>
      <c r="Y154" s="15">
        <v>556</v>
      </c>
      <c r="Z154" s="15">
        <v>1024</v>
      </c>
      <c r="AA154" s="15">
        <v>936</v>
      </c>
      <c r="AB154" s="15">
        <v>417</v>
      </c>
      <c r="AC154" s="15">
        <v>162</v>
      </c>
      <c r="AD154" s="15">
        <v>1365</v>
      </c>
      <c r="AE154" s="15">
        <v>825</v>
      </c>
      <c r="AF154" s="15">
        <v>64</v>
      </c>
      <c r="AG154" s="15">
        <v>86</v>
      </c>
      <c r="AH154" s="15">
        <v>18</v>
      </c>
      <c r="AI154" s="15">
        <v>58</v>
      </c>
      <c r="AJ154" s="15">
        <v>60</v>
      </c>
      <c r="AK154" s="15">
        <v>42</v>
      </c>
      <c r="AL154" s="15">
        <v>2</v>
      </c>
      <c r="AM154" s="15">
        <v>45</v>
      </c>
      <c r="AN154" s="15">
        <v>326</v>
      </c>
      <c r="AO154" s="15">
        <v>124</v>
      </c>
      <c r="AP154" s="15">
        <v>4863</v>
      </c>
      <c r="AQ154" s="15">
        <v>9</v>
      </c>
      <c r="AR154" s="15">
        <v>4574</v>
      </c>
      <c r="AS154" s="15">
        <v>280</v>
      </c>
    </row>
    <row r="155" spans="1:45" ht="15" customHeight="1" x14ac:dyDescent="0.15">
      <c r="A155" s="3"/>
      <c r="B155" s="3"/>
      <c r="C155" s="18" t="s">
        <v>164</v>
      </c>
      <c r="D155" s="15">
        <v>2523</v>
      </c>
      <c r="E155" s="15">
        <v>19</v>
      </c>
      <c r="F155" s="15">
        <v>79</v>
      </c>
      <c r="G155" s="15">
        <v>150</v>
      </c>
      <c r="H155" s="15">
        <v>356</v>
      </c>
      <c r="I155" s="15">
        <v>623</v>
      </c>
      <c r="J155" s="15">
        <v>918</v>
      </c>
      <c r="K155" s="15">
        <v>378</v>
      </c>
      <c r="L155" s="15">
        <v>2341</v>
      </c>
      <c r="M155" s="15">
        <v>60</v>
      </c>
      <c r="N155" s="15">
        <v>136</v>
      </c>
      <c r="O155" s="15">
        <v>116</v>
      </c>
      <c r="P155" s="15">
        <v>454</v>
      </c>
      <c r="Q155" s="15">
        <v>383</v>
      </c>
      <c r="R155" s="15">
        <v>358</v>
      </c>
      <c r="S155" s="15">
        <v>430</v>
      </c>
      <c r="T155" s="15">
        <v>378</v>
      </c>
      <c r="U155" s="15">
        <v>26</v>
      </c>
      <c r="V155" s="136">
        <f t="shared" si="358"/>
        <v>2.6224622030237583</v>
      </c>
      <c r="W155" s="15">
        <v>2317</v>
      </c>
      <c r="X155" s="15">
        <v>289</v>
      </c>
      <c r="Y155" s="15">
        <v>310</v>
      </c>
      <c r="Z155" s="15">
        <v>501</v>
      </c>
      <c r="AA155" s="15">
        <v>404</v>
      </c>
      <c r="AB155" s="15">
        <v>185</v>
      </c>
      <c r="AC155" s="15">
        <v>80</v>
      </c>
      <c r="AD155" s="15">
        <v>548</v>
      </c>
      <c r="AE155" s="15">
        <v>518</v>
      </c>
      <c r="AF155" s="15">
        <v>51</v>
      </c>
      <c r="AG155" s="15">
        <v>44</v>
      </c>
      <c r="AH155" s="15">
        <v>15</v>
      </c>
      <c r="AI155" s="15">
        <v>52</v>
      </c>
      <c r="AJ155" s="15">
        <v>33</v>
      </c>
      <c r="AK155" s="15">
        <v>21</v>
      </c>
      <c r="AL155" s="15">
        <v>3</v>
      </c>
      <c r="AM155" s="15">
        <v>36</v>
      </c>
      <c r="AN155" s="15">
        <v>178</v>
      </c>
      <c r="AO155" s="15">
        <v>85</v>
      </c>
      <c r="AP155" s="15">
        <v>2523</v>
      </c>
      <c r="AQ155" s="15">
        <v>0</v>
      </c>
      <c r="AR155" s="15">
        <v>2318</v>
      </c>
      <c r="AS155" s="15">
        <v>205</v>
      </c>
    </row>
    <row r="156" spans="1:45" ht="15" customHeight="1" x14ac:dyDescent="0.15">
      <c r="A156" s="3"/>
      <c r="B156" s="4"/>
      <c r="C156" s="19" t="s">
        <v>24</v>
      </c>
      <c r="D156" s="15">
        <v>1412</v>
      </c>
      <c r="E156" s="15">
        <v>12</v>
      </c>
      <c r="F156" s="15">
        <v>114</v>
      </c>
      <c r="G156" s="15">
        <v>137</v>
      </c>
      <c r="H156" s="15">
        <v>292</v>
      </c>
      <c r="I156" s="15">
        <v>382</v>
      </c>
      <c r="J156" s="15">
        <v>472</v>
      </c>
      <c r="K156" s="15">
        <v>3</v>
      </c>
      <c r="L156" s="15">
        <v>1412</v>
      </c>
      <c r="M156" s="15">
        <v>221</v>
      </c>
      <c r="N156" s="15">
        <v>106</v>
      </c>
      <c r="O156" s="15">
        <v>82</v>
      </c>
      <c r="P156" s="15">
        <v>247</v>
      </c>
      <c r="Q156" s="15">
        <v>209</v>
      </c>
      <c r="R156" s="15">
        <v>194</v>
      </c>
      <c r="S156" s="15">
        <v>201</v>
      </c>
      <c r="T156" s="15">
        <v>147</v>
      </c>
      <c r="U156" s="15">
        <v>5</v>
      </c>
      <c r="V156" s="136">
        <f t="shared" si="358"/>
        <v>2.0666311300639659</v>
      </c>
      <c r="W156" s="15">
        <v>1070</v>
      </c>
      <c r="X156" s="15">
        <v>230</v>
      </c>
      <c r="Y156" s="15">
        <v>112</v>
      </c>
      <c r="Z156" s="15">
        <v>205</v>
      </c>
      <c r="AA156" s="15">
        <v>154</v>
      </c>
      <c r="AB156" s="15">
        <v>119</v>
      </c>
      <c r="AC156" s="15">
        <v>28</v>
      </c>
      <c r="AD156" s="15">
        <v>222</v>
      </c>
      <c r="AE156" s="15">
        <v>74</v>
      </c>
      <c r="AF156" s="15">
        <v>6</v>
      </c>
      <c r="AG156" s="15">
        <v>4</v>
      </c>
      <c r="AH156" s="15">
        <v>0</v>
      </c>
      <c r="AI156" s="15">
        <v>6</v>
      </c>
      <c r="AJ156" s="15">
        <v>4</v>
      </c>
      <c r="AK156" s="15">
        <v>7</v>
      </c>
      <c r="AL156" s="15">
        <v>0</v>
      </c>
      <c r="AM156" s="15">
        <v>6</v>
      </c>
      <c r="AN156" s="15">
        <v>34</v>
      </c>
      <c r="AO156" s="15">
        <v>7</v>
      </c>
      <c r="AP156" s="15">
        <v>1419</v>
      </c>
      <c r="AQ156" s="15">
        <v>38</v>
      </c>
      <c r="AR156" s="15">
        <v>1197</v>
      </c>
      <c r="AS156" s="15">
        <v>184</v>
      </c>
    </row>
    <row r="157" spans="1:45" ht="15" customHeight="1" x14ac:dyDescent="0.15">
      <c r="A157" s="3"/>
      <c r="B157" s="24" t="s">
        <v>15</v>
      </c>
      <c r="C157" s="18" t="s">
        <v>155</v>
      </c>
      <c r="D157" s="15">
        <v>1696</v>
      </c>
      <c r="E157" s="15">
        <v>8</v>
      </c>
      <c r="F157" s="15">
        <v>236</v>
      </c>
      <c r="G157" s="15">
        <v>245</v>
      </c>
      <c r="H157" s="15">
        <v>382</v>
      </c>
      <c r="I157" s="15">
        <v>380</v>
      </c>
      <c r="J157" s="15">
        <v>348</v>
      </c>
      <c r="K157" s="15">
        <v>97</v>
      </c>
      <c r="L157" s="15">
        <v>1758</v>
      </c>
      <c r="M157" s="15">
        <v>848</v>
      </c>
      <c r="N157" s="15">
        <v>109</v>
      </c>
      <c r="O157" s="15">
        <v>97</v>
      </c>
      <c r="P157" s="15">
        <v>183</v>
      </c>
      <c r="Q157" s="15">
        <v>213</v>
      </c>
      <c r="R157" s="15">
        <v>116</v>
      </c>
      <c r="S157" s="15">
        <v>98</v>
      </c>
      <c r="T157" s="15">
        <v>88</v>
      </c>
      <c r="U157" s="15">
        <v>6</v>
      </c>
      <c r="V157" s="136">
        <f t="shared" si="358"/>
        <v>1.0998144977168949</v>
      </c>
      <c r="W157" s="15">
        <v>1611</v>
      </c>
      <c r="X157" s="15">
        <v>146</v>
      </c>
      <c r="Y157" s="15">
        <v>67</v>
      </c>
      <c r="Z157" s="15">
        <v>73</v>
      </c>
      <c r="AA157" s="15">
        <v>59</v>
      </c>
      <c r="AB157" s="15">
        <v>35</v>
      </c>
      <c r="AC157" s="15">
        <v>36</v>
      </c>
      <c r="AD157" s="15">
        <v>1195</v>
      </c>
      <c r="AE157" s="15">
        <v>40</v>
      </c>
      <c r="AF157" s="15">
        <v>8</v>
      </c>
      <c r="AG157" s="15">
        <v>1</v>
      </c>
      <c r="AH157" s="15">
        <v>2</v>
      </c>
      <c r="AI157" s="15">
        <v>4</v>
      </c>
      <c r="AJ157" s="15">
        <v>0</v>
      </c>
      <c r="AK157" s="15">
        <v>3</v>
      </c>
      <c r="AL157" s="15">
        <v>0</v>
      </c>
      <c r="AM157" s="15">
        <v>0</v>
      </c>
      <c r="AN157" s="15">
        <v>14</v>
      </c>
      <c r="AO157" s="15">
        <v>8</v>
      </c>
      <c r="AP157" s="15">
        <v>1693</v>
      </c>
      <c r="AQ157" s="15">
        <v>13</v>
      </c>
      <c r="AR157" s="15">
        <v>1586</v>
      </c>
      <c r="AS157" s="15">
        <v>94</v>
      </c>
    </row>
    <row r="158" spans="1:45" ht="15" customHeight="1" x14ac:dyDescent="0.15">
      <c r="A158" s="3"/>
      <c r="B158" s="24" t="s">
        <v>16</v>
      </c>
      <c r="C158" s="18" t="s">
        <v>156</v>
      </c>
      <c r="D158" s="15">
        <v>4277</v>
      </c>
      <c r="E158" s="15">
        <v>92</v>
      </c>
      <c r="F158" s="15">
        <v>399</v>
      </c>
      <c r="G158" s="15">
        <v>545</v>
      </c>
      <c r="H158" s="15">
        <v>774</v>
      </c>
      <c r="I158" s="15">
        <v>1204</v>
      </c>
      <c r="J158" s="15">
        <v>1234</v>
      </c>
      <c r="K158" s="15">
        <v>29</v>
      </c>
      <c r="L158" s="15">
        <v>4386</v>
      </c>
      <c r="M158" s="15">
        <v>42</v>
      </c>
      <c r="N158" s="15">
        <v>58</v>
      </c>
      <c r="O158" s="15">
        <v>85</v>
      </c>
      <c r="P158" s="15">
        <v>749</v>
      </c>
      <c r="Q158" s="15">
        <v>942</v>
      </c>
      <c r="R158" s="15">
        <v>891</v>
      </c>
      <c r="S158" s="15">
        <v>925</v>
      </c>
      <c r="T158" s="15">
        <v>664</v>
      </c>
      <c r="U158" s="15">
        <v>30</v>
      </c>
      <c r="V158" s="136">
        <f t="shared" ref="V158:V178" si="359">(M158*0+N158*0.375+O158*1+P158*1+Q158*2+R158*3+S158*4+T158*5)/(L158-U158)</f>
        <v>2.8541666666666665</v>
      </c>
      <c r="W158" s="15">
        <v>3819</v>
      </c>
      <c r="X158" s="15">
        <v>201</v>
      </c>
      <c r="Y158" s="15">
        <v>447</v>
      </c>
      <c r="Z158" s="15">
        <v>979</v>
      </c>
      <c r="AA158" s="15">
        <v>856</v>
      </c>
      <c r="AB158" s="15">
        <v>400</v>
      </c>
      <c r="AC158" s="15">
        <v>161</v>
      </c>
      <c r="AD158" s="15">
        <v>775</v>
      </c>
      <c r="AE158" s="15">
        <v>765</v>
      </c>
      <c r="AF158" s="15">
        <v>95</v>
      </c>
      <c r="AG158" s="15">
        <v>61</v>
      </c>
      <c r="AH158" s="15">
        <v>55</v>
      </c>
      <c r="AI158" s="15">
        <v>66</v>
      </c>
      <c r="AJ158" s="15">
        <v>41</v>
      </c>
      <c r="AK158" s="15">
        <v>35</v>
      </c>
      <c r="AL158" s="15">
        <v>3</v>
      </c>
      <c r="AM158" s="15">
        <v>28</v>
      </c>
      <c r="AN158" s="15">
        <v>259</v>
      </c>
      <c r="AO158" s="15">
        <v>122</v>
      </c>
      <c r="AP158" s="15">
        <v>1666</v>
      </c>
      <c r="AQ158" s="15">
        <v>932</v>
      </c>
      <c r="AR158" s="15">
        <v>564</v>
      </c>
      <c r="AS158" s="15">
        <v>170</v>
      </c>
    </row>
    <row r="159" spans="1:45" ht="15" customHeight="1" x14ac:dyDescent="0.15">
      <c r="A159" s="3"/>
      <c r="B159" s="24" t="s">
        <v>17</v>
      </c>
      <c r="C159" s="18" t="s">
        <v>157</v>
      </c>
      <c r="D159" s="15">
        <v>8298</v>
      </c>
      <c r="E159" s="15">
        <v>315</v>
      </c>
      <c r="F159" s="15">
        <v>922</v>
      </c>
      <c r="G159" s="15">
        <v>1053</v>
      </c>
      <c r="H159" s="15">
        <v>1584</v>
      </c>
      <c r="I159" s="15">
        <v>2163</v>
      </c>
      <c r="J159" s="15">
        <v>2204</v>
      </c>
      <c r="K159" s="15">
        <v>57</v>
      </c>
      <c r="L159" s="15">
        <v>8281</v>
      </c>
      <c r="M159" s="15">
        <v>194</v>
      </c>
      <c r="N159" s="15">
        <v>152</v>
      </c>
      <c r="O159" s="15">
        <v>183</v>
      </c>
      <c r="P159" s="15">
        <v>1341</v>
      </c>
      <c r="Q159" s="15">
        <v>1828</v>
      </c>
      <c r="R159" s="15">
        <v>1749</v>
      </c>
      <c r="S159" s="15">
        <v>1604</v>
      </c>
      <c r="T159" s="15">
        <v>1090</v>
      </c>
      <c r="U159" s="15">
        <v>140</v>
      </c>
      <c r="V159" s="136">
        <f t="shared" si="359"/>
        <v>2.745362977521189</v>
      </c>
      <c r="W159" s="15">
        <v>6749</v>
      </c>
      <c r="X159" s="15">
        <v>541</v>
      </c>
      <c r="Y159" s="15">
        <v>626</v>
      </c>
      <c r="Z159" s="15">
        <v>1255</v>
      </c>
      <c r="AA159" s="15">
        <v>1323</v>
      </c>
      <c r="AB159" s="15">
        <v>683</v>
      </c>
      <c r="AC159" s="15">
        <v>201</v>
      </c>
      <c r="AD159" s="15">
        <v>2120</v>
      </c>
      <c r="AE159" s="15">
        <v>997</v>
      </c>
      <c r="AF159" s="15">
        <v>81</v>
      </c>
      <c r="AG159" s="15">
        <v>72</v>
      </c>
      <c r="AH159" s="15">
        <v>38</v>
      </c>
      <c r="AI159" s="15">
        <v>129</v>
      </c>
      <c r="AJ159" s="15">
        <v>65</v>
      </c>
      <c r="AK159" s="15">
        <v>56</v>
      </c>
      <c r="AL159" s="15">
        <v>0</v>
      </c>
      <c r="AM159" s="15">
        <v>46</v>
      </c>
      <c r="AN159" s="15">
        <v>385</v>
      </c>
      <c r="AO159" s="15">
        <v>125</v>
      </c>
      <c r="AP159" s="15">
        <v>3971</v>
      </c>
      <c r="AQ159" s="15">
        <v>2100</v>
      </c>
      <c r="AR159" s="15">
        <v>1515</v>
      </c>
      <c r="AS159" s="15">
        <v>356</v>
      </c>
    </row>
    <row r="160" spans="1:45" ht="15" customHeight="1" x14ac:dyDescent="0.15">
      <c r="A160" s="3"/>
      <c r="B160" s="24"/>
      <c r="C160" s="18" t="s">
        <v>158</v>
      </c>
      <c r="D160" s="15">
        <v>5462</v>
      </c>
      <c r="E160" s="15">
        <v>213</v>
      </c>
      <c r="F160" s="15">
        <v>645</v>
      </c>
      <c r="G160" s="15">
        <v>714</v>
      </c>
      <c r="H160" s="15">
        <v>943</v>
      </c>
      <c r="I160" s="15">
        <v>1390</v>
      </c>
      <c r="J160" s="15">
        <v>1350</v>
      </c>
      <c r="K160" s="15">
        <v>207</v>
      </c>
      <c r="L160" s="15">
        <v>5681</v>
      </c>
      <c r="M160" s="15">
        <v>102</v>
      </c>
      <c r="N160" s="15">
        <v>120</v>
      </c>
      <c r="O160" s="15">
        <v>187</v>
      </c>
      <c r="P160" s="15">
        <v>935</v>
      </c>
      <c r="Q160" s="15">
        <v>1263</v>
      </c>
      <c r="R160" s="15">
        <v>1147</v>
      </c>
      <c r="S160" s="15">
        <v>1186</v>
      </c>
      <c r="T160" s="15">
        <v>675</v>
      </c>
      <c r="U160" s="15">
        <v>66</v>
      </c>
      <c r="V160" s="136">
        <f t="shared" si="359"/>
        <v>2.7164737310774711</v>
      </c>
      <c r="W160" s="15">
        <v>4684</v>
      </c>
      <c r="X160" s="15">
        <v>395</v>
      </c>
      <c r="Y160" s="15">
        <v>583</v>
      </c>
      <c r="Z160" s="15">
        <v>990</v>
      </c>
      <c r="AA160" s="15">
        <v>915</v>
      </c>
      <c r="AB160" s="15">
        <v>408</v>
      </c>
      <c r="AC160" s="15">
        <v>119</v>
      </c>
      <c r="AD160" s="15">
        <v>1274</v>
      </c>
      <c r="AE160" s="15">
        <v>756</v>
      </c>
      <c r="AF160" s="15">
        <v>69</v>
      </c>
      <c r="AG160" s="15">
        <v>54</v>
      </c>
      <c r="AH160" s="15">
        <v>32</v>
      </c>
      <c r="AI160" s="15">
        <v>70</v>
      </c>
      <c r="AJ160" s="15">
        <v>58</v>
      </c>
      <c r="AK160" s="15">
        <v>55</v>
      </c>
      <c r="AL160" s="15">
        <v>0</v>
      </c>
      <c r="AM160" s="15">
        <v>35</v>
      </c>
      <c r="AN160" s="15">
        <v>281</v>
      </c>
      <c r="AO160" s="15">
        <v>102</v>
      </c>
      <c r="AP160" s="15">
        <v>3298</v>
      </c>
      <c r="AQ160" s="15">
        <v>1628</v>
      </c>
      <c r="AR160" s="15">
        <v>1411</v>
      </c>
      <c r="AS160" s="15">
        <v>259</v>
      </c>
    </row>
    <row r="161" spans="1:45" ht="15" customHeight="1" x14ac:dyDescent="0.15">
      <c r="A161" s="3"/>
      <c r="B161" s="24"/>
      <c r="C161" s="18" t="s">
        <v>159</v>
      </c>
      <c r="D161" s="15">
        <v>4185</v>
      </c>
      <c r="E161" s="15">
        <v>120</v>
      </c>
      <c r="F161" s="15">
        <v>397</v>
      </c>
      <c r="G161" s="15">
        <v>457</v>
      </c>
      <c r="H161" s="15">
        <v>755</v>
      </c>
      <c r="I161" s="15">
        <v>1149</v>
      </c>
      <c r="J161" s="15">
        <v>1165</v>
      </c>
      <c r="K161" s="15">
        <v>142</v>
      </c>
      <c r="L161" s="15">
        <v>4207</v>
      </c>
      <c r="M161" s="15">
        <v>79</v>
      </c>
      <c r="N161" s="15">
        <v>106</v>
      </c>
      <c r="O161" s="15">
        <v>160</v>
      </c>
      <c r="P161" s="15">
        <v>661</v>
      </c>
      <c r="Q161" s="15">
        <v>889</v>
      </c>
      <c r="R161" s="15">
        <v>806</v>
      </c>
      <c r="S161" s="15">
        <v>803</v>
      </c>
      <c r="T161" s="15">
        <v>610</v>
      </c>
      <c r="U161" s="15">
        <v>93</v>
      </c>
      <c r="V161" s="136">
        <f t="shared" si="359"/>
        <v>2.7512761302868256</v>
      </c>
      <c r="W161" s="15">
        <v>3335</v>
      </c>
      <c r="X161" s="15">
        <v>319</v>
      </c>
      <c r="Y161" s="15">
        <v>432</v>
      </c>
      <c r="Z161" s="15">
        <v>670</v>
      </c>
      <c r="AA161" s="15">
        <v>549</v>
      </c>
      <c r="AB161" s="15">
        <v>312</v>
      </c>
      <c r="AC161" s="15">
        <v>128</v>
      </c>
      <c r="AD161" s="15">
        <v>925</v>
      </c>
      <c r="AE161" s="15">
        <v>860</v>
      </c>
      <c r="AF161" s="15">
        <v>78</v>
      </c>
      <c r="AG161" s="15">
        <v>43</v>
      </c>
      <c r="AH161" s="15">
        <v>32</v>
      </c>
      <c r="AI161" s="15">
        <v>101</v>
      </c>
      <c r="AJ161" s="15">
        <v>65</v>
      </c>
      <c r="AK161" s="15">
        <v>46</v>
      </c>
      <c r="AL161" s="15">
        <v>2</v>
      </c>
      <c r="AM161" s="15">
        <v>38</v>
      </c>
      <c r="AN161" s="15">
        <v>349</v>
      </c>
      <c r="AO161" s="15">
        <v>106</v>
      </c>
      <c r="AP161" s="15">
        <v>2505</v>
      </c>
      <c r="AQ161" s="15">
        <v>831</v>
      </c>
      <c r="AR161" s="15">
        <v>1547</v>
      </c>
      <c r="AS161" s="15">
        <v>127</v>
      </c>
    </row>
    <row r="162" spans="1:45" ht="15" customHeight="1" x14ac:dyDescent="0.15">
      <c r="A162" s="3"/>
      <c r="B162" s="3"/>
      <c r="C162" s="18" t="s">
        <v>160</v>
      </c>
      <c r="D162" s="15">
        <v>3029</v>
      </c>
      <c r="E162" s="15">
        <v>75</v>
      </c>
      <c r="F162" s="15">
        <v>245</v>
      </c>
      <c r="G162" s="15">
        <v>223</v>
      </c>
      <c r="H162" s="15">
        <v>455</v>
      </c>
      <c r="I162" s="15">
        <v>921</v>
      </c>
      <c r="J162" s="15">
        <v>1082</v>
      </c>
      <c r="K162" s="15">
        <v>28</v>
      </c>
      <c r="L162" s="15">
        <v>2866</v>
      </c>
      <c r="M162" s="15">
        <v>127</v>
      </c>
      <c r="N162" s="15">
        <v>133</v>
      </c>
      <c r="O162" s="15">
        <v>172</v>
      </c>
      <c r="P162" s="15">
        <v>516</v>
      </c>
      <c r="Q162" s="15">
        <v>536</v>
      </c>
      <c r="R162" s="15">
        <v>503</v>
      </c>
      <c r="S162" s="15">
        <v>479</v>
      </c>
      <c r="T162" s="15">
        <v>374</v>
      </c>
      <c r="U162" s="15">
        <v>26</v>
      </c>
      <c r="V162" s="136">
        <f t="shared" si="359"/>
        <v>2.5017165492957747</v>
      </c>
      <c r="W162" s="15">
        <v>2699</v>
      </c>
      <c r="X162" s="15">
        <v>326</v>
      </c>
      <c r="Y162" s="15">
        <v>465</v>
      </c>
      <c r="Z162" s="15">
        <v>563</v>
      </c>
      <c r="AA162" s="15">
        <v>368</v>
      </c>
      <c r="AB162" s="15">
        <v>141</v>
      </c>
      <c r="AC162" s="15">
        <v>65</v>
      </c>
      <c r="AD162" s="15">
        <v>771</v>
      </c>
      <c r="AE162" s="15">
        <v>368</v>
      </c>
      <c r="AF162" s="15">
        <v>41</v>
      </c>
      <c r="AG162" s="15">
        <v>28</v>
      </c>
      <c r="AH162" s="15">
        <v>20</v>
      </c>
      <c r="AI162" s="15">
        <v>39</v>
      </c>
      <c r="AJ162" s="15">
        <v>21</v>
      </c>
      <c r="AK162" s="15">
        <v>18</v>
      </c>
      <c r="AL162" s="15">
        <v>3</v>
      </c>
      <c r="AM162" s="15">
        <v>16</v>
      </c>
      <c r="AN162" s="15">
        <v>128</v>
      </c>
      <c r="AO162" s="15">
        <v>54</v>
      </c>
      <c r="AP162" s="15">
        <v>2315</v>
      </c>
      <c r="AQ162" s="15">
        <v>312</v>
      </c>
      <c r="AR162" s="15">
        <v>1914</v>
      </c>
      <c r="AS162" s="15">
        <v>89</v>
      </c>
    </row>
    <row r="163" spans="1:45" ht="15" customHeight="1" x14ac:dyDescent="0.15">
      <c r="A163" s="3"/>
      <c r="B163" s="3"/>
      <c r="C163" s="18" t="s">
        <v>161</v>
      </c>
      <c r="D163" s="15">
        <v>990</v>
      </c>
      <c r="E163" s="15">
        <v>22</v>
      </c>
      <c r="F163" s="15">
        <v>58</v>
      </c>
      <c r="G163" s="15">
        <v>85</v>
      </c>
      <c r="H163" s="15">
        <v>162</v>
      </c>
      <c r="I163" s="15">
        <v>263</v>
      </c>
      <c r="J163" s="15">
        <v>352</v>
      </c>
      <c r="K163" s="15">
        <v>48</v>
      </c>
      <c r="L163" s="15">
        <v>896</v>
      </c>
      <c r="M163" s="15">
        <v>40</v>
      </c>
      <c r="N163" s="15">
        <v>31</v>
      </c>
      <c r="O163" s="15">
        <v>46</v>
      </c>
      <c r="P163" s="15">
        <v>172</v>
      </c>
      <c r="Q163" s="15">
        <v>193</v>
      </c>
      <c r="R163" s="15">
        <v>165</v>
      </c>
      <c r="S163" s="15">
        <v>139</v>
      </c>
      <c r="T163" s="15">
        <v>104</v>
      </c>
      <c r="U163" s="15">
        <v>6</v>
      </c>
      <c r="V163" s="136">
        <f t="shared" si="359"/>
        <v>2.4568820224719099</v>
      </c>
      <c r="W163" s="15">
        <v>832</v>
      </c>
      <c r="X163" s="15">
        <v>101</v>
      </c>
      <c r="Y163" s="15">
        <v>82</v>
      </c>
      <c r="Z163" s="15">
        <v>225</v>
      </c>
      <c r="AA163" s="15">
        <v>161</v>
      </c>
      <c r="AB163" s="15">
        <v>70</v>
      </c>
      <c r="AC163" s="15">
        <v>14</v>
      </c>
      <c r="AD163" s="15">
        <v>179</v>
      </c>
      <c r="AE163" s="15">
        <v>55</v>
      </c>
      <c r="AF163" s="15">
        <v>3</v>
      </c>
      <c r="AG163" s="15">
        <v>4</v>
      </c>
      <c r="AH163" s="15">
        <v>0</v>
      </c>
      <c r="AI163" s="15">
        <v>6</v>
      </c>
      <c r="AJ163" s="15">
        <v>5</v>
      </c>
      <c r="AK163" s="15">
        <v>6</v>
      </c>
      <c r="AL163" s="15">
        <v>0</v>
      </c>
      <c r="AM163" s="15">
        <v>2</v>
      </c>
      <c r="AN163" s="15">
        <v>23</v>
      </c>
      <c r="AO163" s="15">
        <v>6</v>
      </c>
      <c r="AP163" s="15">
        <v>767</v>
      </c>
      <c r="AQ163" s="15">
        <v>110</v>
      </c>
      <c r="AR163" s="15">
        <v>656</v>
      </c>
      <c r="AS163" s="15">
        <v>1</v>
      </c>
    </row>
    <row r="164" spans="1:45" ht="15" customHeight="1" x14ac:dyDescent="0.15">
      <c r="A164" s="3"/>
      <c r="B164" s="3"/>
      <c r="C164" s="18" t="s">
        <v>162</v>
      </c>
      <c r="D164" s="15">
        <v>1499</v>
      </c>
      <c r="E164" s="15">
        <v>31</v>
      </c>
      <c r="F164" s="15">
        <v>75</v>
      </c>
      <c r="G164" s="15">
        <v>123</v>
      </c>
      <c r="H164" s="15">
        <v>320</v>
      </c>
      <c r="I164" s="15">
        <v>394</v>
      </c>
      <c r="J164" s="15">
        <v>522</v>
      </c>
      <c r="K164" s="15">
        <v>34</v>
      </c>
      <c r="L164" s="15">
        <v>1476</v>
      </c>
      <c r="M164" s="15">
        <v>38</v>
      </c>
      <c r="N164" s="15">
        <v>74</v>
      </c>
      <c r="O164" s="15">
        <v>75</v>
      </c>
      <c r="P164" s="15">
        <v>262</v>
      </c>
      <c r="Q164" s="15">
        <v>301</v>
      </c>
      <c r="R164" s="15">
        <v>264</v>
      </c>
      <c r="S164" s="15">
        <v>252</v>
      </c>
      <c r="T164" s="15">
        <v>203</v>
      </c>
      <c r="U164" s="15">
        <v>7</v>
      </c>
      <c r="V164" s="136">
        <f t="shared" si="359"/>
        <v>2.5743703199455412</v>
      </c>
      <c r="W164" s="15">
        <v>1378</v>
      </c>
      <c r="X164" s="15">
        <v>129</v>
      </c>
      <c r="Y164" s="15">
        <v>215</v>
      </c>
      <c r="Z164" s="15">
        <v>307</v>
      </c>
      <c r="AA164" s="15">
        <v>272</v>
      </c>
      <c r="AB164" s="15">
        <v>120</v>
      </c>
      <c r="AC164" s="15">
        <v>32</v>
      </c>
      <c r="AD164" s="15">
        <v>303</v>
      </c>
      <c r="AE164" s="15">
        <v>163</v>
      </c>
      <c r="AF164" s="15">
        <v>9</v>
      </c>
      <c r="AG164" s="15">
        <v>9</v>
      </c>
      <c r="AH164" s="15">
        <v>1</v>
      </c>
      <c r="AI164" s="15">
        <v>15</v>
      </c>
      <c r="AJ164" s="15">
        <v>15</v>
      </c>
      <c r="AK164" s="15">
        <v>18</v>
      </c>
      <c r="AL164" s="15">
        <v>1</v>
      </c>
      <c r="AM164" s="15">
        <v>19</v>
      </c>
      <c r="AN164" s="15">
        <v>60</v>
      </c>
      <c r="AO164" s="15">
        <v>16</v>
      </c>
      <c r="AP164" s="15">
        <v>1294</v>
      </c>
      <c r="AQ164" s="15">
        <v>54</v>
      </c>
      <c r="AR164" s="15">
        <v>1197</v>
      </c>
      <c r="AS164" s="15">
        <v>43</v>
      </c>
    </row>
    <row r="165" spans="1:45" ht="15" customHeight="1" x14ac:dyDescent="0.15">
      <c r="A165" s="3"/>
      <c r="B165" s="3"/>
      <c r="C165" s="18" t="s">
        <v>163</v>
      </c>
      <c r="D165" s="15">
        <v>547</v>
      </c>
      <c r="E165" s="15">
        <v>14</v>
      </c>
      <c r="F165" s="15">
        <v>16</v>
      </c>
      <c r="G165" s="15">
        <v>36</v>
      </c>
      <c r="H165" s="15">
        <v>117</v>
      </c>
      <c r="I165" s="15">
        <v>175</v>
      </c>
      <c r="J165" s="15">
        <v>188</v>
      </c>
      <c r="K165" s="15">
        <v>1</v>
      </c>
      <c r="L165" s="15">
        <v>515</v>
      </c>
      <c r="M165" s="15">
        <v>26</v>
      </c>
      <c r="N165" s="15">
        <v>27</v>
      </c>
      <c r="O165" s="15">
        <v>32</v>
      </c>
      <c r="P165" s="15">
        <v>76</v>
      </c>
      <c r="Q165" s="15">
        <v>96</v>
      </c>
      <c r="R165" s="15">
        <v>95</v>
      </c>
      <c r="S165" s="15">
        <v>91</v>
      </c>
      <c r="T165" s="15">
        <v>68</v>
      </c>
      <c r="U165" s="15">
        <v>4</v>
      </c>
      <c r="V165" s="136">
        <f t="shared" si="359"/>
        <v>2.5423189823874757</v>
      </c>
      <c r="W165" s="15">
        <v>475</v>
      </c>
      <c r="X165" s="15">
        <v>59</v>
      </c>
      <c r="Y165" s="15">
        <v>52</v>
      </c>
      <c r="Z165" s="15">
        <v>147</v>
      </c>
      <c r="AA165" s="15">
        <v>73</v>
      </c>
      <c r="AB165" s="15">
        <v>46</v>
      </c>
      <c r="AC165" s="15">
        <v>15</v>
      </c>
      <c r="AD165" s="15">
        <v>83</v>
      </c>
      <c r="AE165" s="15">
        <v>63</v>
      </c>
      <c r="AF165" s="15">
        <v>9</v>
      </c>
      <c r="AG165" s="15">
        <v>5</v>
      </c>
      <c r="AH165" s="15">
        <v>1</v>
      </c>
      <c r="AI165" s="15">
        <v>8</v>
      </c>
      <c r="AJ165" s="15">
        <v>8</v>
      </c>
      <c r="AK165" s="15">
        <v>3</v>
      </c>
      <c r="AL165" s="15">
        <v>0</v>
      </c>
      <c r="AM165" s="15">
        <v>1</v>
      </c>
      <c r="AN165" s="15">
        <v>18</v>
      </c>
      <c r="AO165" s="15">
        <v>10</v>
      </c>
      <c r="AP165" s="15">
        <v>493</v>
      </c>
      <c r="AQ165" s="15">
        <v>35</v>
      </c>
      <c r="AR165" s="15">
        <v>440</v>
      </c>
      <c r="AS165" s="15">
        <v>18</v>
      </c>
    </row>
    <row r="166" spans="1:45" ht="15" customHeight="1" x14ac:dyDescent="0.15">
      <c r="A166" s="3"/>
      <c r="B166" s="3"/>
      <c r="C166" s="18" t="s">
        <v>164</v>
      </c>
      <c r="D166" s="15">
        <v>742</v>
      </c>
      <c r="E166" s="15">
        <v>2</v>
      </c>
      <c r="F166" s="15">
        <v>44</v>
      </c>
      <c r="G166" s="15">
        <v>75</v>
      </c>
      <c r="H166" s="15">
        <v>141</v>
      </c>
      <c r="I166" s="15">
        <v>279</v>
      </c>
      <c r="J166" s="15">
        <v>201</v>
      </c>
      <c r="K166" s="15">
        <v>0</v>
      </c>
      <c r="L166" s="15">
        <v>718</v>
      </c>
      <c r="M166" s="15">
        <v>140</v>
      </c>
      <c r="N166" s="15">
        <v>57</v>
      </c>
      <c r="O166" s="15">
        <v>44</v>
      </c>
      <c r="P166" s="15">
        <v>120</v>
      </c>
      <c r="Q166" s="15">
        <v>92</v>
      </c>
      <c r="R166" s="15">
        <v>64</v>
      </c>
      <c r="S166" s="15">
        <v>66</v>
      </c>
      <c r="T166" s="15">
        <v>50</v>
      </c>
      <c r="U166" s="15">
        <v>85</v>
      </c>
      <c r="V166" s="136">
        <f t="shared" si="359"/>
        <v>1.6988546603475514</v>
      </c>
      <c r="W166" s="15">
        <v>564</v>
      </c>
      <c r="X166" s="15">
        <v>228</v>
      </c>
      <c r="Y166" s="15">
        <v>115</v>
      </c>
      <c r="Z166" s="15">
        <v>85</v>
      </c>
      <c r="AA166" s="15">
        <v>35</v>
      </c>
      <c r="AB166" s="15">
        <v>27</v>
      </c>
      <c r="AC166" s="15">
        <v>5</v>
      </c>
      <c r="AD166" s="15">
        <v>69</v>
      </c>
      <c r="AE166" s="15">
        <v>67</v>
      </c>
      <c r="AF166" s="15">
        <v>2</v>
      </c>
      <c r="AG166" s="15">
        <v>5</v>
      </c>
      <c r="AH166" s="15">
        <v>1</v>
      </c>
      <c r="AI166" s="15">
        <v>7</v>
      </c>
      <c r="AJ166" s="15">
        <v>5</v>
      </c>
      <c r="AK166" s="15">
        <v>3</v>
      </c>
      <c r="AL166" s="15">
        <v>0</v>
      </c>
      <c r="AM166" s="15">
        <v>3</v>
      </c>
      <c r="AN166" s="15">
        <v>34</v>
      </c>
      <c r="AO166" s="15">
        <v>7</v>
      </c>
      <c r="AP166" s="15">
        <v>705</v>
      </c>
      <c r="AQ166" s="15">
        <v>3</v>
      </c>
      <c r="AR166" s="15">
        <v>702</v>
      </c>
      <c r="AS166" s="15">
        <v>0</v>
      </c>
    </row>
    <row r="167" spans="1:45" ht="15" customHeight="1" x14ac:dyDescent="0.15">
      <c r="A167" s="3"/>
      <c r="B167" s="4"/>
      <c r="C167" s="19" t="s">
        <v>24</v>
      </c>
      <c r="D167" s="15">
        <v>2773</v>
      </c>
      <c r="E167" s="15">
        <v>108</v>
      </c>
      <c r="F167" s="15">
        <v>308</v>
      </c>
      <c r="G167" s="15">
        <v>338</v>
      </c>
      <c r="H167" s="15">
        <v>448</v>
      </c>
      <c r="I167" s="15">
        <v>787</v>
      </c>
      <c r="J167" s="15">
        <v>693</v>
      </c>
      <c r="K167" s="15">
        <v>91</v>
      </c>
      <c r="L167" s="15">
        <v>2815</v>
      </c>
      <c r="M167" s="15">
        <v>58</v>
      </c>
      <c r="N167" s="15">
        <v>84</v>
      </c>
      <c r="O167" s="15">
        <v>110</v>
      </c>
      <c r="P167" s="15">
        <v>591</v>
      </c>
      <c r="Q167" s="15">
        <v>580</v>
      </c>
      <c r="R167" s="15">
        <v>507</v>
      </c>
      <c r="S167" s="15">
        <v>479</v>
      </c>
      <c r="T167" s="15">
        <v>327</v>
      </c>
      <c r="U167" s="15">
        <v>79</v>
      </c>
      <c r="V167" s="136">
        <f t="shared" si="359"/>
        <v>2.5455043859649122</v>
      </c>
      <c r="W167" s="15">
        <v>2097</v>
      </c>
      <c r="X167" s="15">
        <v>144</v>
      </c>
      <c r="Y167" s="15">
        <v>239</v>
      </c>
      <c r="Z167" s="15">
        <v>446</v>
      </c>
      <c r="AA167" s="15">
        <v>363</v>
      </c>
      <c r="AB167" s="15">
        <v>146</v>
      </c>
      <c r="AC167" s="15">
        <v>37</v>
      </c>
      <c r="AD167" s="15">
        <v>722</v>
      </c>
      <c r="AE167" s="15">
        <v>159</v>
      </c>
      <c r="AF167" s="15">
        <v>9</v>
      </c>
      <c r="AG167" s="15">
        <v>10</v>
      </c>
      <c r="AH167" s="15">
        <v>5</v>
      </c>
      <c r="AI167" s="15">
        <v>10</v>
      </c>
      <c r="AJ167" s="15">
        <v>17</v>
      </c>
      <c r="AK167" s="15">
        <v>14</v>
      </c>
      <c r="AL167" s="15">
        <v>0</v>
      </c>
      <c r="AM167" s="15">
        <v>10</v>
      </c>
      <c r="AN167" s="15">
        <v>66</v>
      </c>
      <c r="AO167" s="15">
        <v>18</v>
      </c>
      <c r="AP167" s="15">
        <v>1792</v>
      </c>
      <c r="AQ167" s="15">
        <v>645</v>
      </c>
      <c r="AR167" s="15">
        <v>813</v>
      </c>
      <c r="AS167" s="15">
        <v>334</v>
      </c>
    </row>
    <row r="168" spans="1:45" ht="15" customHeight="1" x14ac:dyDescent="0.15">
      <c r="A168" s="3"/>
      <c r="B168" s="230" t="s">
        <v>18</v>
      </c>
      <c r="C168" s="18" t="s">
        <v>155</v>
      </c>
      <c r="D168" s="15">
        <v>141</v>
      </c>
      <c r="E168" s="15">
        <v>5</v>
      </c>
      <c r="F168" s="15">
        <v>12</v>
      </c>
      <c r="G168" s="15">
        <v>42</v>
      </c>
      <c r="H168" s="15">
        <v>48</v>
      </c>
      <c r="I168" s="15">
        <v>19</v>
      </c>
      <c r="J168" s="15">
        <v>12</v>
      </c>
      <c r="K168" s="15">
        <v>3</v>
      </c>
      <c r="L168" s="15">
        <v>181</v>
      </c>
      <c r="M168" s="15">
        <v>33</v>
      </c>
      <c r="N168" s="15">
        <v>10</v>
      </c>
      <c r="O168" s="15">
        <v>11</v>
      </c>
      <c r="P168" s="15">
        <v>29</v>
      </c>
      <c r="Q168" s="15">
        <v>22</v>
      </c>
      <c r="R168" s="15">
        <v>23</v>
      </c>
      <c r="S168" s="15">
        <v>35</v>
      </c>
      <c r="T168" s="15">
        <v>16</v>
      </c>
      <c r="U168" s="15">
        <v>2</v>
      </c>
      <c r="V168" s="136">
        <f t="shared" si="359"/>
        <v>2.1047486033519553</v>
      </c>
      <c r="W168" s="15">
        <v>181</v>
      </c>
      <c r="X168" s="15">
        <v>34</v>
      </c>
      <c r="Y168" s="15">
        <v>17</v>
      </c>
      <c r="Z168" s="15">
        <v>17</v>
      </c>
      <c r="AA168" s="15">
        <v>13</v>
      </c>
      <c r="AB168" s="15">
        <v>2</v>
      </c>
      <c r="AC168" s="15">
        <v>8</v>
      </c>
      <c r="AD168" s="15">
        <v>90</v>
      </c>
      <c r="AE168" s="15">
        <v>3</v>
      </c>
      <c r="AF168" s="15">
        <v>0</v>
      </c>
      <c r="AG168" s="15">
        <v>1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1</v>
      </c>
      <c r="AO168" s="15">
        <v>1</v>
      </c>
      <c r="AP168" s="15">
        <v>88</v>
      </c>
      <c r="AQ168" s="15">
        <v>36</v>
      </c>
      <c r="AR168" s="15">
        <v>52</v>
      </c>
      <c r="AS168" s="15">
        <v>0</v>
      </c>
    </row>
    <row r="169" spans="1:45" ht="15" customHeight="1" x14ac:dyDescent="0.15">
      <c r="A169" s="3"/>
      <c r="B169" s="231"/>
      <c r="C169" s="18" t="s">
        <v>156</v>
      </c>
      <c r="D169" s="15">
        <v>778</v>
      </c>
      <c r="E169" s="15">
        <v>10</v>
      </c>
      <c r="F169" s="15">
        <v>60</v>
      </c>
      <c r="G169" s="15">
        <v>62</v>
      </c>
      <c r="H169" s="15">
        <v>159</v>
      </c>
      <c r="I169" s="15">
        <v>231</v>
      </c>
      <c r="J169" s="15">
        <v>256</v>
      </c>
      <c r="K169" s="15">
        <v>0</v>
      </c>
      <c r="L169" s="15">
        <v>778</v>
      </c>
      <c r="M169" s="15">
        <v>29</v>
      </c>
      <c r="N169" s="15">
        <v>43</v>
      </c>
      <c r="O169" s="15">
        <v>43</v>
      </c>
      <c r="P169" s="15">
        <v>173</v>
      </c>
      <c r="Q169" s="15">
        <v>165</v>
      </c>
      <c r="R169" s="15">
        <v>119</v>
      </c>
      <c r="S169" s="15">
        <v>105</v>
      </c>
      <c r="T169" s="15">
        <v>74</v>
      </c>
      <c r="U169" s="15">
        <v>27</v>
      </c>
      <c r="V169" s="136">
        <f t="shared" si="359"/>
        <v>2.2757989347536616</v>
      </c>
      <c r="W169" s="15">
        <v>710</v>
      </c>
      <c r="X169" s="15">
        <v>111</v>
      </c>
      <c r="Y169" s="15">
        <v>91</v>
      </c>
      <c r="Z169" s="15">
        <v>135</v>
      </c>
      <c r="AA169" s="15">
        <v>134</v>
      </c>
      <c r="AB169" s="15">
        <v>66</v>
      </c>
      <c r="AC169" s="15">
        <v>19</v>
      </c>
      <c r="AD169" s="15">
        <v>154</v>
      </c>
      <c r="AE169" s="15">
        <v>129</v>
      </c>
      <c r="AF169" s="15">
        <v>9</v>
      </c>
      <c r="AG169" s="15">
        <v>6</v>
      </c>
      <c r="AH169" s="15">
        <v>5</v>
      </c>
      <c r="AI169" s="15">
        <v>9</v>
      </c>
      <c r="AJ169" s="15">
        <v>12</v>
      </c>
      <c r="AK169" s="15">
        <v>10</v>
      </c>
      <c r="AL169" s="15">
        <v>0</v>
      </c>
      <c r="AM169" s="15">
        <v>4</v>
      </c>
      <c r="AN169" s="15">
        <v>57</v>
      </c>
      <c r="AO169" s="15">
        <v>17</v>
      </c>
      <c r="AP169" s="15">
        <v>438</v>
      </c>
      <c r="AQ169" s="15">
        <v>102</v>
      </c>
      <c r="AR169" s="15">
        <v>336</v>
      </c>
      <c r="AS169" s="15">
        <v>0</v>
      </c>
    </row>
    <row r="170" spans="1:45" ht="15" customHeight="1" x14ac:dyDescent="0.15">
      <c r="A170" s="3"/>
      <c r="B170" s="231"/>
      <c r="C170" s="18" t="s">
        <v>157</v>
      </c>
      <c r="D170" s="15">
        <v>2857</v>
      </c>
      <c r="E170" s="15">
        <v>54</v>
      </c>
      <c r="F170" s="15">
        <v>251</v>
      </c>
      <c r="G170" s="15">
        <v>315</v>
      </c>
      <c r="H170" s="15">
        <v>532</v>
      </c>
      <c r="I170" s="15">
        <v>771</v>
      </c>
      <c r="J170" s="15">
        <v>765</v>
      </c>
      <c r="K170" s="15">
        <v>169</v>
      </c>
      <c r="L170" s="15">
        <v>2820</v>
      </c>
      <c r="M170" s="15">
        <v>93</v>
      </c>
      <c r="N170" s="15">
        <v>140</v>
      </c>
      <c r="O170" s="15">
        <v>173</v>
      </c>
      <c r="P170" s="15">
        <v>629</v>
      </c>
      <c r="Q170" s="15">
        <v>610</v>
      </c>
      <c r="R170" s="15">
        <v>472</v>
      </c>
      <c r="S170" s="15">
        <v>382</v>
      </c>
      <c r="T170" s="15">
        <v>170</v>
      </c>
      <c r="U170" s="15">
        <v>151</v>
      </c>
      <c r="V170" s="136">
        <f t="shared" si="359"/>
        <v>2.1987635818658675</v>
      </c>
      <c r="W170" s="15">
        <v>2433</v>
      </c>
      <c r="X170" s="15">
        <v>303</v>
      </c>
      <c r="Y170" s="15">
        <v>260</v>
      </c>
      <c r="Z170" s="15">
        <v>460</v>
      </c>
      <c r="AA170" s="15">
        <v>315</v>
      </c>
      <c r="AB170" s="15">
        <v>117</v>
      </c>
      <c r="AC170" s="15">
        <v>30</v>
      </c>
      <c r="AD170" s="15">
        <v>948</v>
      </c>
      <c r="AE170" s="15">
        <v>188</v>
      </c>
      <c r="AF170" s="15">
        <v>8</v>
      </c>
      <c r="AG170" s="15">
        <v>6</v>
      </c>
      <c r="AH170" s="15">
        <v>6</v>
      </c>
      <c r="AI170" s="15">
        <v>20</v>
      </c>
      <c r="AJ170" s="15">
        <v>16</v>
      </c>
      <c r="AK170" s="15">
        <v>11</v>
      </c>
      <c r="AL170" s="15">
        <v>1</v>
      </c>
      <c r="AM170" s="15">
        <v>23</v>
      </c>
      <c r="AN170" s="15">
        <v>81</v>
      </c>
      <c r="AO170" s="15">
        <v>16</v>
      </c>
      <c r="AP170" s="15">
        <v>1403</v>
      </c>
      <c r="AQ170" s="15">
        <v>447</v>
      </c>
      <c r="AR170" s="15">
        <v>810</v>
      </c>
      <c r="AS170" s="15">
        <v>146</v>
      </c>
    </row>
    <row r="171" spans="1:45" ht="15" customHeight="1" x14ac:dyDescent="0.15">
      <c r="A171" s="3"/>
      <c r="B171" s="231"/>
      <c r="C171" s="18" t="s">
        <v>158</v>
      </c>
      <c r="D171" s="15">
        <v>5940</v>
      </c>
      <c r="E171" s="15">
        <v>129</v>
      </c>
      <c r="F171" s="15">
        <v>524</v>
      </c>
      <c r="G171" s="15">
        <v>566</v>
      </c>
      <c r="H171" s="15">
        <v>1086</v>
      </c>
      <c r="I171" s="15">
        <v>1574</v>
      </c>
      <c r="J171" s="15">
        <v>1838</v>
      </c>
      <c r="K171" s="15">
        <v>223</v>
      </c>
      <c r="L171" s="15">
        <v>5696</v>
      </c>
      <c r="M171" s="15">
        <v>245</v>
      </c>
      <c r="N171" s="15">
        <v>256</v>
      </c>
      <c r="O171" s="15">
        <v>318</v>
      </c>
      <c r="P171" s="15">
        <v>1310</v>
      </c>
      <c r="Q171" s="15">
        <v>1278</v>
      </c>
      <c r="R171" s="15">
        <v>923</v>
      </c>
      <c r="S171" s="15">
        <v>758</v>
      </c>
      <c r="T171" s="15">
        <v>450</v>
      </c>
      <c r="U171" s="15">
        <v>158</v>
      </c>
      <c r="V171" s="136">
        <f t="shared" si="359"/>
        <v>2.2266161068977972</v>
      </c>
      <c r="W171" s="15">
        <v>5186</v>
      </c>
      <c r="X171" s="15">
        <v>775</v>
      </c>
      <c r="Y171" s="15">
        <v>743</v>
      </c>
      <c r="Z171" s="15">
        <v>965</v>
      </c>
      <c r="AA171" s="15">
        <v>654</v>
      </c>
      <c r="AB171" s="15">
        <v>277</v>
      </c>
      <c r="AC171" s="15">
        <v>58</v>
      </c>
      <c r="AD171" s="15">
        <v>1714</v>
      </c>
      <c r="AE171" s="15">
        <v>597</v>
      </c>
      <c r="AF171" s="15">
        <v>49</v>
      </c>
      <c r="AG171" s="15">
        <v>46</v>
      </c>
      <c r="AH171" s="15">
        <v>9</v>
      </c>
      <c r="AI171" s="15">
        <v>58</v>
      </c>
      <c r="AJ171" s="15">
        <v>49</v>
      </c>
      <c r="AK171" s="15">
        <v>33</v>
      </c>
      <c r="AL171" s="15">
        <v>3</v>
      </c>
      <c r="AM171" s="15">
        <v>35</v>
      </c>
      <c r="AN171" s="15">
        <v>249</v>
      </c>
      <c r="AO171" s="15">
        <v>66</v>
      </c>
      <c r="AP171" s="15">
        <v>3983</v>
      </c>
      <c r="AQ171" s="15">
        <v>788</v>
      </c>
      <c r="AR171" s="15">
        <v>2956</v>
      </c>
      <c r="AS171" s="15">
        <v>239</v>
      </c>
    </row>
    <row r="172" spans="1:45" ht="15" customHeight="1" x14ac:dyDescent="0.15">
      <c r="A172" s="3"/>
      <c r="B172" s="231"/>
      <c r="C172" s="18" t="s">
        <v>159</v>
      </c>
      <c r="D172" s="15">
        <v>6199</v>
      </c>
      <c r="E172" s="15">
        <v>101</v>
      </c>
      <c r="F172" s="15">
        <v>457</v>
      </c>
      <c r="G172" s="15">
        <v>534</v>
      </c>
      <c r="H172" s="15">
        <v>1182</v>
      </c>
      <c r="I172" s="15">
        <v>1847</v>
      </c>
      <c r="J172" s="15">
        <v>1947</v>
      </c>
      <c r="K172" s="15">
        <v>131</v>
      </c>
      <c r="L172" s="15">
        <v>6287</v>
      </c>
      <c r="M172" s="15">
        <v>351</v>
      </c>
      <c r="N172" s="15">
        <v>372</v>
      </c>
      <c r="O172" s="15">
        <v>420</v>
      </c>
      <c r="P172" s="15">
        <v>1509</v>
      </c>
      <c r="Q172" s="15">
        <v>1328</v>
      </c>
      <c r="R172" s="15">
        <v>1004</v>
      </c>
      <c r="S172" s="15">
        <v>773</v>
      </c>
      <c r="T172" s="15">
        <v>494</v>
      </c>
      <c r="U172" s="15">
        <v>36</v>
      </c>
      <c r="V172" s="136">
        <f t="shared" si="359"/>
        <v>2.1274196128619423</v>
      </c>
      <c r="W172" s="15">
        <v>5312</v>
      </c>
      <c r="X172" s="15">
        <v>783</v>
      </c>
      <c r="Y172" s="15">
        <v>776</v>
      </c>
      <c r="Z172" s="15">
        <v>1004</v>
      </c>
      <c r="AA172" s="15">
        <v>686</v>
      </c>
      <c r="AB172" s="15">
        <v>287</v>
      </c>
      <c r="AC172" s="15">
        <v>84</v>
      </c>
      <c r="AD172" s="15">
        <v>1692</v>
      </c>
      <c r="AE172" s="15">
        <v>643</v>
      </c>
      <c r="AF172" s="15">
        <v>45</v>
      </c>
      <c r="AG172" s="15">
        <v>50</v>
      </c>
      <c r="AH172" s="15">
        <v>21</v>
      </c>
      <c r="AI172" s="15">
        <v>49</v>
      </c>
      <c r="AJ172" s="15">
        <v>58</v>
      </c>
      <c r="AK172" s="15">
        <v>41</v>
      </c>
      <c r="AL172" s="15">
        <v>8</v>
      </c>
      <c r="AM172" s="15">
        <v>38</v>
      </c>
      <c r="AN172" s="15">
        <v>257</v>
      </c>
      <c r="AO172" s="15">
        <v>76</v>
      </c>
      <c r="AP172" s="15">
        <v>4530</v>
      </c>
      <c r="AQ172" s="15">
        <v>605</v>
      </c>
      <c r="AR172" s="15">
        <v>3694</v>
      </c>
      <c r="AS172" s="15">
        <v>231</v>
      </c>
    </row>
    <row r="173" spans="1:45" ht="15" customHeight="1" x14ac:dyDescent="0.15">
      <c r="A173" s="3"/>
      <c r="B173" s="231"/>
      <c r="C173" s="18" t="s">
        <v>160</v>
      </c>
      <c r="D173" s="15">
        <v>4286</v>
      </c>
      <c r="E173" s="15">
        <v>76</v>
      </c>
      <c r="F173" s="15">
        <v>309</v>
      </c>
      <c r="G173" s="15">
        <v>452</v>
      </c>
      <c r="H173" s="15">
        <v>810</v>
      </c>
      <c r="I173" s="15">
        <v>1317</v>
      </c>
      <c r="J173" s="15">
        <v>1253</v>
      </c>
      <c r="K173" s="15">
        <v>69</v>
      </c>
      <c r="L173" s="15">
        <v>4122</v>
      </c>
      <c r="M173" s="15">
        <v>426</v>
      </c>
      <c r="N173" s="15">
        <v>268</v>
      </c>
      <c r="O173" s="15">
        <v>305</v>
      </c>
      <c r="P173" s="15">
        <v>901</v>
      </c>
      <c r="Q173" s="15">
        <v>798</v>
      </c>
      <c r="R173" s="15">
        <v>585</v>
      </c>
      <c r="S173" s="15">
        <v>480</v>
      </c>
      <c r="T173" s="15">
        <v>277</v>
      </c>
      <c r="U173" s="15">
        <v>82</v>
      </c>
      <c r="V173" s="136">
        <f t="shared" si="359"/>
        <v>1.9709158415841583</v>
      </c>
      <c r="W173" s="15">
        <v>3651</v>
      </c>
      <c r="X173" s="15">
        <v>707</v>
      </c>
      <c r="Y173" s="15">
        <v>480</v>
      </c>
      <c r="Z173" s="15">
        <v>596</v>
      </c>
      <c r="AA173" s="15">
        <v>408</v>
      </c>
      <c r="AB173" s="15">
        <v>141</v>
      </c>
      <c r="AC173" s="15">
        <v>48</v>
      </c>
      <c r="AD173" s="15">
        <v>1271</v>
      </c>
      <c r="AE173" s="15">
        <v>279</v>
      </c>
      <c r="AF173" s="15">
        <v>17</v>
      </c>
      <c r="AG173" s="15">
        <v>16</v>
      </c>
      <c r="AH173" s="15">
        <v>4</v>
      </c>
      <c r="AI173" s="15">
        <v>29</v>
      </c>
      <c r="AJ173" s="15">
        <v>22</v>
      </c>
      <c r="AK173" s="15">
        <v>15</v>
      </c>
      <c r="AL173" s="15">
        <v>2</v>
      </c>
      <c r="AM173" s="15">
        <v>20</v>
      </c>
      <c r="AN173" s="15">
        <v>126</v>
      </c>
      <c r="AO173" s="15">
        <v>28</v>
      </c>
      <c r="AP173" s="15">
        <v>3325</v>
      </c>
      <c r="AQ173" s="15">
        <v>400</v>
      </c>
      <c r="AR173" s="15">
        <v>2795</v>
      </c>
      <c r="AS173" s="15">
        <v>130</v>
      </c>
    </row>
    <row r="174" spans="1:45" ht="15" customHeight="1" x14ac:dyDescent="0.15">
      <c r="A174" s="3"/>
      <c r="B174" s="231"/>
      <c r="C174" s="18" t="s">
        <v>161</v>
      </c>
      <c r="D174" s="15">
        <v>2758</v>
      </c>
      <c r="E174" s="15">
        <v>48</v>
      </c>
      <c r="F174" s="15">
        <v>168</v>
      </c>
      <c r="G174" s="15">
        <v>266</v>
      </c>
      <c r="H174" s="15">
        <v>560</v>
      </c>
      <c r="I174" s="15">
        <v>823</v>
      </c>
      <c r="J174" s="15">
        <v>789</v>
      </c>
      <c r="K174" s="15">
        <v>104</v>
      </c>
      <c r="L174" s="15">
        <v>2893</v>
      </c>
      <c r="M174" s="15">
        <v>330</v>
      </c>
      <c r="N174" s="15">
        <v>262</v>
      </c>
      <c r="O174" s="15">
        <v>267</v>
      </c>
      <c r="P174" s="15">
        <v>605</v>
      </c>
      <c r="Q174" s="15">
        <v>590</v>
      </c>
      <c r="R174" s="15">
        <v>330</v>
      </c>
      <c r="S174" s="15">
        <v>244</v>
      </c>
      <c r="T174" s="15">
        <v>186</v>
      </c>
      <c r="U174" s="15">
        <v>79</v>
      </c>
      <c r="V174" s="136">
        <f t="shared" si="359"/>
        <v>1.7932658137882018</v>
      </c>
      <c r="W174" s="15">
        <v>2337</v>
      </c>
      <c r="X174" s="15">
        <v>379</v>
      </c>
      <c r="Y174" s="15">
        <v>343</v>
      </c>
      <c r="Z174" s="15">
        <v>404</v>
      </c>
      <c r="AA174" s="15">
        <v>249</v>
      </c>
      <c r="AB174" s="15">
        <v>98</v>
      </c>
      <c r="AC174" s="15">
        <v>32</v>
      </c>
      <c r="AD174" s="15">
        <v>832</v>
      </c>
      <c r="AE174" s="15">
        <v>227</v>
      </c>
      <c r="AF174" s="15">
        <v>17</v>
      </c>
      <c r="AG174" s="15">
        <v>12</v>
      </c>
      <c r="AH174" s="15">
        <v>5</v>
      </c>
      <c r="AI174" s="15">
        <v>28</v>
      </c>
      <c r="AJ174" s="15">
        <v>19</v>
      </c>
      <c r="AK174" s="15">
        <v>5</v>
      </c>
      <c r="AL174" s="15">
        <v>1</v>
      </c>
      <c r="AM174" s="15">
        <v>8</v>
      </c>
      <c r="AN174" s="15">
        <v>104</v>
      </c>
      <c r="AO174" s="15">
        <v>28</v>
      </c>
      <c r="AP174" s="15">
        <v>2354</v>
      </c>
      <c r="AQ174" s="15">
        <v>133</v>
      </c>
      <c r="AR174" s="15">
        <v>2061</v>
      </c>
      <c r="AS174" s="15">
        <v>160</v>
      </c>
    </row>
    <row r="175" spans="1:45" ht="15" customHeight="1" x14ac:dyDescent="0.15">
      <c r="A175" s="3"/>
      <c r="B175" s="231"/>
      <c r="C175" s="18" t="s">
        <v>162</v>
      </c>
      <c r="D175" s="15">
        <v>2307</v>
      </c>
      <c r="E175" s="15">
        <v>39</v>
      </c>
      <c r="F175" s="15">
        <v>182</v>
      </c>
      <c r="G175" s="15">
        <v>267</v>
      </c>
      <c r="H175" s="15">
        <v>398</v>
      </c>
      <c r="I175" s="15">
        <v>704</v>
      </c>
      <c r="J175" s="15">
        <v>616</v>
      </c>
      <c r="K175" s="15">
        <v>101</v>
      </c>
      <c r="L175" s="15">
        <v>2394</v>
      </c>
      <c r="M175" s="15">
        <v>444</v>
      </c>
      <c r="N175" s="15">
        <v>234</v>
      </c>
      <c r="O175" s="15">
        <v>244</v>
      </c>
      <c r="P175" s="15">
        <v>504</v>
      </c>
      <c r="Q175" s="15">
        <v>388</v>
      </c>
      <c r="R175" s="15">
        <v>242</v>
      </c>
      <c r="S175" s="15">
        <v>212</v>
      </c>
      <c r="T175" s="15">
        <v>121</v>
      </c>
      <c r="U175" s="15">
        <v>5</v>
      </c>
      <c r="V175" s="136">
        <f t="shared" si="359"/>
        <v>1.5867517789870238</v>
      </c>
      <c r="W175" s="15">
        <v>2078</v>
      </c>
      <c r="X175" s="15">
        <v>535</v>
      </c>
      <c r="Y175" s="15">
        <v>252</v>
      </c>
      <c r="Z175" s="15">
        <v>291</v>
      </c>
      <c r="AA175" s="15">
        <v>151</v>
      </c>
      <c r="AB175" s="15">
        <v>46</v>
      </c>
      <c r="AC175" s="15">
        <v>10</v>
      </c>
      <c r="AD175" s="15">
        <v>793</v>
      </c>
      <c r="AE175" s="15">
        <v>110</v>
      </c>
      <c r="AF175" s="15">
        <v>4</v>
      </c>
      <c r="AG175" s="15">
        <v>8</v>
      </c>
      <c r="AH175" s="15">
        <v>0</v>
      </c>
      <c r="AI175" s="15">
        <v>8</v>
      </c>
      <c r="AJ175" s="15">
        <v>7</v>
      </c>
      <c r="AK175" s="15">
        <v>6</v>
      </c>
      <c r="AL175" s="15">
        <v>0</v>
      </c>
      <c r="AM175" s="15">
        <v>6</v>
      </c>
      <c r="AN175" s="15">
        <v>61</v>
      </c>
      <c r="AO175" s="15">
        <v>10</v>
      </c>
      <c r="AP175" s="15">
        <v>2257</v>
      </c>
      <c r="AQ175" s="15">
        <v>62</v>
      </c>
      <c r="AR175" s="15">
        <v>2160</v>
      </c>
      <c r="AS175" s="15">
        <v>35</v>
      </c>
    </row>
    <row r="176" spans="1:45" ht="15" customHeight="1" x14ac:dyDescent="0.15">
      <c r="A176" s="3"/>
      <c r="B176" s="231"/>
      <c r="C176" s="18" t="s">
        <v>163</v>
      </c>
      <c r="D176" s="15">
        <v>3244</v>
      </c>
      <c r="E176" s="15">
        <v>44</v>
      </c>
      <c r="F176" s="15">
        <v>219</v>
      </c>
      <c r="G176" s="15">
        <v>418</v>
      </c>
      <c r="H176" s="15">
        <v>661</v>
      </c>
      <c r="I176" s="15">
        <v>1109</v>
      </c>
      <c r="J176" s="15">
        <v>762</v>
      </c>
      <c r="K176" s="15">
        <v>31</v>
      </c>
      <c r="L176" s="15">
        <v>3096</v>
      </c>
      <c r="M176" s="15">
        <v>646</v>
      </c>
      <c r="N176" s="15">
        <v>324</v>
      </c>
      <c r="O176" s="15">
        <v>370</v>
      </c>
      <c r="P176" s="15">
        <v>584</v>
      </c>
      <c r="Q176" s="15">
        <v>407</v>
      </c>
      <c r="R176" s="15">
        <v>273</v>
      </c>
      <c r="S176" s="15">
        <v>238</v>
      </c>
      <c r="T176" s="15">
        <v>162</v>
      </c>
      <c r="U176" s="15">
        <v>92</v>
      </c>
      <c r="V176" s="136">
        <f t="shared" si="359"/>
        <v>1.4881824234354195</v>
      </c>
      <c r="W176" s="15">
        <v>3093</v>
      </c>
      <c r="X176" s="15">
        <v>1180</v>
      </c>
      <c r="Y176" s="15">
        <v>327</v>
      </c>
      <c r="Z176" s="15">
        <v>260</v>
      </c>
      <c r="AA176" s="15">
        <v>136</v>
      </c>
      <c r="AB176" s="15">
        <v>48</v>
      </c>
      <c r="AC176" s="15">
        <v>13</v>
      </c>
      <c r="AD176" s="15">
        <v>1129</v>
      </c>
      <c r="AE176" s="15">
        <v>135</v>
      </c>
      <c r="AF176" s="15">
        <v>6</v>
      </c>
      <c r="AG176" s="15">
        <v>5</v>
      </c>
      <c r="AH176" s="15">
        <v>5</v>
      </c>
      <c r="AI176" s="15">
        <v>20</v>
      </c>
      <c r="AJ176" s="15">
        <v>12</v>
      </c>
      <c r="AK176" s="15">
        <v>11</v>
      </c>
      <c r="AL176" s="15">
        <v>0</v>
      </c>
      <c r="AM176" s="15">
        <v>8</v>
      </c>
      <c r="AN176" s="15">
        <v>52</v>
      </c>
      <c r="AO176" s="15">
        <v>16</v>
      </c>
      <c r="AP176" s="15">
        <v>3220</v>
      </c>
      <c r="AQ176" s="15">
        <v>20</v>
      </c>
      <c r="AR176" s="15">
        <v>3038</v>
      </c>
      <c r="AS176" s="15">
        <v>162</v>
      </c>
    </row>
    <row r="177" spans="1:45" ht="15" customHeight="1" x14ac:dyDescent="0.15">
      <c r="A177" s="3"/>
      <c r="B177" s="231"/>
      <c r="C177" s="18" t="s">
        <v>164</v>
      </c>
      <c r="D177" s="15">
        <v>643</v>
      </c>
      <c r="E177" s="15">
        <v>7</v>
      </c>
      <c r="F177" s="15">
        <v>45</v>
      </c>
      <c r="G177" s="15">
        <v>73</v>
      </c>
      <c r="H177" s="15">
        <v>106</v>
      </c>
      <c r="I177" s="15">
        <v>216</v>
      </c>
      <c r="J177" s="15">
        <v>195</v>
      </c>
      <c r="K177" s="15">
        <v>1</v>
      </c>
      <c r="L177" s="15">
        <v>643</v>
      </c>
      <c r="M177" s="15">
        <v>210</v>
      </c>
      <c r="N177" s="15">
        <v>65</v>
      </c>
      <c r="O177" s="15">
        <v>79</v>
      </c>
      <c r="P177" s="15">
        <v>104</v>
      </c>
      <c r="Q177" s="15">
        <v>88</v>
      </c>
      <c r="R177" s="15">
        <v>41</v>
      </c>
      <c r="S177" s="15">
        <v>31</v>
      </c>
      <c r="T177" s="15">
        <v>23</v>
      </c>
      <c r="U177" s="15">
        <v>2</v>
      </c>
      <c r="V177" s="136">
        <f t="shared" si="359"/>
        <v>1.1628315132605305</v>
      </c>
      <c r="W177" s="15">
        <v>643</v>
      </c>
      <c r="X177" s="15">
        <v>332</v>
      </c>
      <c r="Y177" s="15">
        <v>62</v>
      </c>
      <c r="Z177" s="15">
        <v>45</v>
      </c>
      <c r="AA177" s="15">
        <v>37</v>
      </c>
      <c r="AB177" s="15">
        <v>15</v>
      </c>
      <c r="AC177" s="15">
        <v>3</v>
      </c>
      <c r="AD177" s="15">
        <v>149</v>
      </c>
      <c r="AE177" s="15">
        <v>18</v>
      </c>
      <c r="AF177" s="15">
        <v>0</v>
      </c>
      <c r="AG177" s="15">
        <v>0</v>
      </c>
      <c r="AH177" s="15">
        <v>0</v>
      </c>
      <c r="AI177" s="15">
        <v>3</v>
      </c>
      <c r="AJ177" s="15">
        <v>2</v>
      </c>
      <c r="AK177" s="15">
        <v>3</v>
      </c>
      <c r="AL177" s="15">
        <v>0</v>
      </c>
      <c r="AM177" s="15">
        <v>0</v>
      </c>
      <c r="AN177" s="15">
        <v>10</v>
      </c>
      <c r="AO177" s="15">
        <v>0</v>
      </c>
      <c r="AP177" s="15">
        <v>617</v>
      </c>
      <c r="AQ177" s="15">
        <v>10</v>
      </c>
      <c r="AR177" s="15">
        <v>607</v>
      </c>
      <c r="AS177" s="15">
        <v>0</v>
      </c>
    </row>
    <row r="178" spans="1:45" ht="15" customHeight="1" x14ac:dyDescent="0.15">
      <c r="A178" s="6"/>
      <c r="B178" s="4"/>
      <c r="C178" s="19" t="s">
        <v>24</v>
      </c>
      <c r="D178" s="15">
        <v>1728</v>
      </c>
      <c r="E178" s="15">
        <v>39</v>
      </c>
      <c r="F178" s="15">
        <v>138</v>
      </c>
      <c r="G178" s="15">
        <v>166</v>
      </c>
      <c r="H178" s="15">
        <v>326</v>
      </c>
      <c r="I178" s="15">
        <v>521</v>
      </c>
      <c r="J178" s="15">
        <v>485</v>
      </c>
      <c r="K178" s="15">
        <v>53</v>
      </c>
      <c r="L178" s="15">
        <v>1805</v>
      </c>
      <c r="M178" s="15">
        <v>239</v>
      </c>
      <c r="N178" s="15">
        <v>160</v>
      </c>
      <c r="O178" s="15">
        <v>130</v>
      </c>
      <c r="P178" s="15">
        <v>399</v>
      </c>
      <c r="Q178" s="15">
        <v>332</v>
      </c>
      <c r="R178" s="15">
        <v>260</v>
      </c>
      <c r="S178" s="15">
        <v>148</v>
      </c>
      <c r="T178" s="15">
        <v>99</v>
      </c>
      <c r="U178" s="15">
        <v>38</v>
      </c>
      <c r="V178" s="136">
        <f t="shared" si="359"/>
        <v>1.765704584040747</v>
      </c>
      <c r="W178" s="15">
        <v>1552</v>
      </c>
      <c r="X178" s="15">
        <v>303</v>
      </c>
      <c r="Y178" s="15">
        <v>244</v>
      </c>
      <c r="Z178" s="15">
        <v>312</v>
      </c>
      <c r="AA178" s="15">
        <v>142</v>
      </c>
      <c r="AB178" s="15">
        <v>47</v>
      </c>
      <c r="AC178" s="15">
        <v>10</v>
      </c>
      <c r="AD178" s="15">
        <v>494</v>
      </c>
      <c r="AE178" s="15">
        <v>103</v>
      </c>
      <c r="AF178" s="15">
        <v>2</v>
      </c>
      <c r="AG178" s="15">
        <v>6</v>
      </c>
      <c r="AH178" s="15">
        <v>5</v>
      </c>
      <c r="AI178" s="15">
        <v>14</v>
      </c>
      <c r="AJ178" s="15">
        <v>13</v>
      </c>
      <c r="AK178" s="15">
        <v>4</v>
      </c>
      <c r="AL178" s="15">
        <v>0</v>
      </c>
      <c r="AM178" s="15">
        <v>4</v>
      </c>
      <c r="AN178" s="15">
        <v>43</v>
      </c>
      <c r="AO178" s="15">
        <v>12</v>
      </c>
      <c r="AP178" s="15">
        <v>1502</v>
      </c>
      <c r="AQ178" s="15">
        <v>133</v>
      </c>
      <c r="AR178" s="15">
        <v>1195</v>
      </c>
      <c r="AS178" s="15">
        <v>174</v>
      </c>
    </row>
  </sheetData>
  <mergeCells count="4">
    <mergeCell ref="B36:B40"/>
    <mergeCell ref="B79:B88"/>
    <mergeCell ref="B125:B128"/>
    <mergeCell ref="B168:B177"/>
  </mergeCells>
  <phoneticPr fontId="2"/>
  <conditionalFormatting sqref="E6:K89 M6:V89 X6:AD89 AF6:AO89 AQ6:AS8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5" min="3" max="43" man="1"/>
  </rowBreaks>
  <colBreaks count="4" manualBreakCount="4">
    <brk id="11" max="1048575" man="1"/>
    <brk id="22" max="1048575" man="1"/>
    <brk id="30" max="1048575" man="1"/>
    <brk id="41" max="1048575" man="1"/>
  </colBreaks>
  <ignoredErrors>
    <ignoredError sqref="D5 L5 W5 AE5 AP5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Y635"/>
  <sheetViews>
    <sheetView showGridLines="0" zoomScaleNormal="100" zoomScaleSheetLayoutView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3.109375" style="1" customWidth="1"/>
    <col min="2" max="2" width="5.109375" style="1" customWidth="1"/>
    <col min="3" max="3" width="40.5546875" style="1" customWidth="1"/>
    <col min="4" max="4" width="7.6640625" style="1" customWidth="1"/>
    <col min="5" max="5" width="13.77734375" style="1" customWidth="1"/>
    <col min="6" max="13" width="13.77734375" style="1" hidden="1" customWidth="1"/>
    <col min="14" max="16" width="13.77734375" style="1" customWidth="1"/>
    <col min="17" max="16384" width="8" style="1"/>
  </cols>
  <sheetData>
    <row r="1" spans="1:51" ht="15" customHeight="1" x14ac:dyDescent="0.15">
      <c r="A1" s="34"/>
      <c r="B1" s="34"/>
      <c r="C1" s="34"/>
      <c r="D1" s="34"/>
      <c r="E1" s="34" t="s">
        <v>609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ht="15" customHeight="1" x14ac:dyDescent="0.15">
      <c r="A3" s="193"/>
      <c r="B3" s="194"/>
      <c r="C3" s="194"/>
      <c r="D3" s="195"/>
      <c r="E3" s="154"/>
      <c r="F3" s="183"/>
      <c r="G3" s="183"/>
      <c r="H3" s="183"/>
      <c r="I3" s="183"/>
      <c r="J3" s="183"/>
      <c r="K3" s="183"/>
      <c r="L3" s="183"/>
      <c r="M3" s="154"/>
      <c r="N3" s="263" t="s">
        <v>803</v>
      </c>
      <c r="O3" s="264"/>
      <c r="P3" s="265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</row>
    <row r="4" spans="1:51" s="9" customFormat="1" ht="129" customHeight="1" x14ac:dyDescent="0.15">
      <c r="A4" s="196"/>
      <c r="B4" s="197"/>
      <c r="C4" s="197"/>
      <c r="D4" s="198"/>
      <c r="E4" s="199" t="s">
        <v>1</v>
      </c>
      <c r="F4" s="200" t="s">
        <v>804</v>
      </c>
      <c r="G4" s="200" t="s">
        <v>805</v>
      </c>
      <c r="H4" s="200" t="s">
        <v>806</v>
      </c>
      <c r="I4" s="200" t="s">
        <v>807</v>
      </c>
      <c r="J4" s="200" t="s">
        <v>808</v>
      </c>
      <c r="K4" s="200" t="s">
        <v>809</v>
      </c>
      <c r="L4" s="200" t="s">
        <v>810</v>
      </c>
      <c r="M4" s="201" t="s">
        <v>811</v>
      </c>
      <c r="N4" s="200" t="s">
        <v>812</v>
      </c>
      <c r="O4" s="200" t="s">
        <v>813</v>
      </c>
      <c r="P4" s="200" t="s">
        <v>814</v>
      </c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ht="15" customHeight="1" x14ac:dyDescent="0.15">
      <c r="A5" s="145" t="s">
        <v>0</v>
      </c>
      <c r="B5" s="146"/>
      <c r="C5" s="146"/>
      <c r="D5" s="147"/>
      <c r="E5" s="148">
        <f t="shared" ref="E5:I5" si="0">E322</f>
        <v>2601</v>
      </c>
      <c r="F5" s="148">
        <f>F322</f>
        <v>556</v>
      </c>
      <c r="G5" s="148">
        <f t="shared" si="0"/>
        <v>185</v>
      </c>
      <c r="H5" s="148">
        <f t="shared" si="0"/>
        <v>138</v>
      </c>
      <c r="I5" s="148">
        <f t="shared" si="0"/>
        <v>323</v>
      </c>
      <c r="J5" s="148">
        <f t="shared" ref="J5:M5" si="1">J322</f>
        <v>331</v>
      </c>
      <c r="K5" s="148">
        <f t="shared" si="1"/>
        <v>205</v>
      </c>
      <c r="L5" s="148">
        <f t="shared" si="1"/>
        <v>317</v>
      </c>
      <c r="M5" s="202">
        <f t="shared" si="1"/>
        <v>546</v>
      </c>
      <c r="N5" s="148">
        <f t="shared" ref="N5:P5" si="2">N322</f>
        <v>977</v>
      </c>
      <c r="O5" s="148">
        <f t="shared" si="2"/>
        <v>983</v>
      </c>
      <c r="P5" s="148">
        <f t="shared" si="2"/>
        <v>1517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49"/>
      <c r="B6" s="150"/>
      <c r="C6" s="150"/>
      <c r="D6" s="151"/>
      <c r="E6" s="152">
        <f>IF(SUM(G6:M6)&gt;100,"－",SUM(G6:M6))</f>
        <v>78.623606305267202</v>
      </c>
      <c r="F6" s="153">
        <f>F5/$E5*100</f>
        <v>21.376393694732794</v>
      </c>
      <c r="G6" s="153">
        <f>G5/$E5*100</f>
        <v>7.112648981161092</v>
      </c>
      <c r="H6" s="153">
        <f>H5/$E5*100</f>
        <v>5.3056516724336795</v>
      </c>
      <c r="I6" s="153">
        <f t="shared" ref="I6" si="3">I5/$E5*100</f>
        <v>12.418300653594772</v>
      </c>
      <c r="J6" s="153">
        <f t="shared" ref="J6:M6" si="4">J5/$E5*100</f>
        <v>12.725874663590927</v>
      </c>
      <c r="K6" s="153">
        <f t="shared" si="4"/>
        <v>7.8815840061514804</v>
      </c>
      <c r="L6" s="153">
        <f t="shared" si="4"/>
        <v>12.187620146097656</v>
      </c>
      <c r="M6" s="203">
        <f t="shared" si="4"/>
        <v>20.991926182237599</v>
      </c>
      <c r="N6" s="153">
        <f t="shared" ref="N6:P6" si="5">N5/$E5*100</f>
        <v>37.562475970780469</v>
      </c>
      <c r="O6" s="153">
        <f t="shared" si="5"/>
        <v>37.793156478277581</v>
      </c>
      <c r="P6" s="153">
        <f t="shared" si="5"/>
        <v>58.323721645520955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4" t="s">
        <v>526</v>
      </c>
      <c r="B7" s="155" t="s">
        <v>10</v>
      </c>
      <c r="C7" s="178" t="s">
        <v>207</v>
      </c>
      <c r="D7" s="191"/>
      <c r="E7" s="157">
        <f>E324</f>
        <v>16</v>
      </c>
      <c r="F7" s="158">
        <f t="shared" ref="F7:F70" si="6">IF($E7=0,0,F324/$E7*100)</f>
        <v>31.25</v>
      </c>
      <c r="G7" s="158">
        <f t="shared" ref="G7:M7" si="7">IF($E7=0,0,G324/$E7*100)</f>
        <v>18.75</v>
      </c>
      <c r="H7" s="158">
        <f t="shared" si="7"/>
        <v>0</v>
      </c>
      <c r="I7" s="158">
        <f t="shared" si="7"/>
        <v>6.25</v>
      </c>
      <c r="J7" s="158">
        <f t="shared" si="7"/>
        <v>6.25</v>
      </c>
      <c r="K7" s="158">
        <f t="shared" si="7"/>
        <v>6.25</v>
      </c>
      <c r="L7" s="158">
        <f t="shared" si="7"/>
        <v>12.5</v>
      </c>
      <c r="M7" s="204">
        <f t="shared" si="7"/>
        <v>18.75</v>
      </c>
      <c r="N7" s="158">
        <f t="shared" ref="N7:P7" si="8">IF($E7=0,0,N324/$E7*100)</f>
        <v>31.25</v>
      </c>
      <c r="O7" s="158">
        <f t="shared" si="8"/>
        <v>25</v>
      </c>
      <c r="P7" s="158">
        <f t="shared" si="8"/>
        <v>43.75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590</v>
      </c>
      <c r="B8" s="160" t="s">
        <v>11</v>
      </c>
      <c r="C8" s="73" t="s">
        <v>208</v>
      </c>
      <c r="D8" s="78"/>
      <c r="E8" s="161">
        <f t="shared" ref="E8:E71" si="9">E325</f>
        <v>34</v>
      </c>
      <c r="F8" s="162">
        <f t="shared" si="6"/>
        <v>26.47058823529412</v>
      </c>
      <c r="G8" s="162">
        <f t="shared" ref="G8:M8" si="10">IF($E8=0,0,G325/$E8*100)</f>
        <v>17.647058823529413</v>
      </c>
      <c r="H8" s="162">
        <f t="shared" si="10"/>
        <v>0</v>
      </c>
      <c r="I8" s="162">
        <f t="shared" si="10"/>
        <v>14.705882352941178</v>
      </c>
      <c r="J8" s="162">
        <f t="shared" si="10"/>
        <v>11.76470588235294</v>
      </c>
      <c r="K8" s="162">
        <f t="shared" si="10"/>
        <v>14.705882352941178</v>
      </c>
      <c r="L8" s="162">
        <f t="shared" si="10"/>
        <v>8.8235294117647065</v>
      </c>
      <c r="M8" s="205">
        <f t="shared" si="10"/>
        <v>5.8823529411764701</v>
      </c>
      <c r="N8" s="162">
        <f t="shared" ref="N8:P8" si="11">IF($E8=0,0,N325/$E8*100)</f>
        <v>44.117647058823529</v>
      </c>
      <c r="O8" s="162">
        <f t="shared" si="11"/>
        <v>38.235294117647058</v>
      </c>
      <c r="P8" s="162">
        <f t="shared" si="11"/>
        <v>41.17647058823529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73" t="s">
        <v>209</v>
      </c>
      <c r="D9" s="78"/>
      <c r="E9" s="161">
        <f t="shared" si="9"/>
        <v>56</v>
      </c>
      <c r="F9" s="162">
        <f t="shared" si="6"/>
        <v>26.785714285714285</v>
      </c>
      <c r="G9" s="162">
        <f t="shared" ref="G9:M9" si="12">IF($E9=0,0,G326/$E9*100)</f>
        <v>10.714285714285714</v>
      </c>
      <c r="H9" s="162">
        <f t="shared" si="12"/>
        <v>7.1428571428571423</v>
      </c>
      <c r="I9" s="162">
        <f t="shared" si="12"/>
        <v>8.9285714285714288</v>
      </c>
      <c r="J9" s="162">
        <f t="shared" si="12"/>
        <v>8.9285714285714288</v>
      </c>
      <c r="K9" s="162">
        <f t="shared" si="12"/>
        <v>8.9285714285714288</v>
      </c>
      <c r="L9" s="162">
        <f t="shared" si="12"/>
        <v>7.1428571428571423</v>
      </c>
      <c r="M9" s="205">
        <f t="shared" si="12"/>
        <v>21.428571428571427</v>
      </c>
      <c r="N9" s="162">
        <f t="shared" ref="N9:P9" si="13">IF($E9=0,0,N326/$E9*100)</f>
        <v>35.714285714285715</v>
      </c>
      <c r="O9" s="162">
        <f t="shared" si="13"/>
        <v>32.142857142857146</v>
      </c>
      <c r="P9" s="162">
        <f t="shared" si="13"/>
        <v>46.428571428571431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73" t="s">
        <v>210</v>
      </c>
      <c r="D10" s="78"/>
      <c r="E10" s="161">
        <f t="shared" si="9"/>
        <v>134</v>
      </c>
      <c r="F10" s="162">
        <f t="shared" si="6"/>
        <v>16.417910447761194</v>
      </c>
      <c r="G10" s="162">
        <f t="shared" ref="G10:M10" si="14">IF($E10=0,0,G327/$E10*100)</f>
        <v>2.2388059701492535</v>
      </c>
      <c r="H10" s="162">
        <f t="shared" si="14"/>
        <v>2.2388059701492535</v>
      </c>
      <c r="I10" s="162">
        <f t="shared" si="14"/>
        <v>14.17910447761194</v>
      </c>
      <c r="J10" s="162">
        <f t="shared" si="14"/>
        <v>14.17910447761194</v>
      </c>
      <c r="K10" s="162">
        <f t="shared" si="14"/>
        <v>9.7014925373134329</v>
      </c>
      <c r="L10" s="162">
        <f t="shared" si="14"/>
        <v>17.164179104477611</v>
      </c>
      <c r="M10" s="205">
        <f t="shared" si="14"/>
        <v>23.880597014925371</v>
      </c>
      <c r="N10" s="162">
        <f t="shared" ref="N10:P10" si="15">IF($E10=0,0,N327/$E10*100)</f>
        <v>32.835820895522389</v>
      </c>
      <c r="O10" s="162">
        <f t="shared" si="15"/>
        <v>43.283582089552233</v>
      </c>
      <c r="P10" s="162">
        <f t="shared" si="15"/>
        <v>69.402985074626869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73" t="s">
        <v>211</v>
      </c>
      <c r="D11" s="78"/>
      <c r="E11" s="161">
        <f t="shared" si="9"/>
        <v>262</v>
      </c>
      <c r="F11" s="162">
        <f t="shared" si="6"/>
        <v>22.900763358778626</v>
      </c>
      <c r="G11" s="162">
        <f t="shared" ref="G11:M11" si="16">IF($E11=0,0,G328/$E11*100)</f>
        <v>9.9236641221374047</v>
      </c>
      <c r="H11" s="162">
        <f t="shared" si="16"/>
        <v>3.8167938931297711</v>
      </c>
      <c r="I11" s="162">
        <f t="shared" si="16"/>
        <v>11.83206106870229</v>
      </c>
      <c r="J11" s="162">
        <f t="shared" si="16"/>
        <v>17.175572519083971</v>
      </c>
      <c r="K11" s="162">
        <f t="shared" si="16"/>
        <v>6.1068702290076331</v>
      </c>
      <c r="L11" s="162">
        <f t="shared" si="16"/>
        <v>10.305343511450381</v>
      </c>
      <c r="M11" s="205">
        <f t="shared" si="16"/>
        <v>17.938931297709924</v>
      </c>
      <c r="N11" s="162">
        <f t="shared" ref="N11:P11" si="17">IF($E11=0,0,N328/$E11*100)</f>
        <v>42.748091603053432</v>
      </c>
      <c r="O11" s="162">
        <f t="shared" si="17"/>
        <v>32.061068702290072</v>
      </c>
      <c r="P11" s="162">
        <f t="shared" si="17"/>
        <v>57.251908396946561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73" t="s">
        <v>212</v>
      </c>
      <c r="D12" s="78"/>
      <c r="E12" s="161">
        <f t="shared" si="9"/>
        <v>568</v>
      </c>
      <c r="F12" s="162">
        <f t="shared" si="6"/>
        <v>21.12676056338028</v>
      </c>
      <c r="G12" s="162">
        <f t="shared" ref="G12:M12" si="18">IF($E12=0,0,G329/$E12*100)</f>
        <v>7.042253521126761</v>
      </c>
      <c r="H12" s="162">
        <f t="shared" si="18"/>
        <v>4.753521126760563</v>
      </c>
      <c r="I12" s="162">
        <f t="shared" si="18"/>
        <v>14.43661971830986</v>
      </c>
      <c r="J12" s="162">
        <f t="shared" si="18"/>
        <v>11.971830985915492</v>
      </c>
      <c r="K12" s="162">
        <f t="shared" si="18"/>
        <v>8.4507042253521121</v>
      </c>
      <c r="L12" s="162">
        <f t="shared" si="18"/>
        <v>10.73943661971831</v>
      </c>
      <c r="M12" s="205">
        <f t="shared" si="18"/>
        <v>21.47887323943662</v>
      </c>
      <c r="N12" s="162">
        <f t="shared" ref="N12:P12" si="19">IF($E12=0,0,N329/$E12*100)</f>
        <v>38.204225352112672</v>
      </c>
      <c r="O12" s="162">
        <f t="shared" si="19"/>
        <v>38.380281690140841</v>
      </c>
      <c r="P12" s="162">
        <f t="shared" si="19"/>
        <v>58.626760563380287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73" t="s">
        <v>213</v>
      </c>
      <c r="D13" s="78"/>
      <c r="E13" s="161">
        <f t="shared" si="9"/>
        <v>776</v>
      </c>
      <c r="F13" s="162">
        <f t="shared" si="6"/>
        <v>19.716494845360824</v>
      </c>
      <c r="G13" s="162">
        <f t="shared" ref="G13:M13" si="20">IF($E13=0,0,G330/$E13*100)</f>
        <v>6.9587628865979383</v>
      </c>
      <c r="H13" s="162">
        <f t="shared" si="20"/>
        <v>5.7989690721649483</v>
      </c>
      <c r="I13" s="162">
        <f t="shared" si="20"/>
        <v>14.046391752577319</v>
      </c>
      <c r="J13" s="162">
        <f t="shared" si="20"/>
        <v>14.432989690721648</v>
      </c>
      <c r="K13" s="162">
        <f t="shared" si="20"/>
        <v>6.9587628865979383</v>
      </c>
      <c r="L13" s="162">
        <f t="shared" si="20"/>
        <v>11.211340206185568</v>
      </c>
      <c r="M13" s="205">
        <f t="shared" si="20"/>
        <v>20.876288659793815</v>
      </c>
      <c r="N13" s="162">
        <f t="shared" ref="N13:P13" si="21">IF($E13=0,0,N330/$E13*100)</f>
        <v>41.237113402061851</v>
      </c>
      <c r="O13" s="162">
        <f t="shared" si="21"/>
        <v>38.015463917525771</v>
      </c>
      <c r="P13" s="162">
        <f t="shared" si="21"/>
        <v>60.567010309278345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73" t="s">
        <v>353</v>
      </c>
      <c r="D14" s="78"/>
      <c r="E14" s="161">
        <f t="shared" si="9"/>
        <v>443</v>
      </c>
      <c r="F14" s="162">
        <f t="shared" si="6"/>
        <v>21.444695259593679</v>
      </c>
      <c r="G14" s="162">
        <f t="shared" ref="G14:M14" si="22">IF($E14=0,0,G331/$E14*100)</f>
        <v>5.6433408577878108</v>
      </c>
      <c r="H14" s="162">
        <f t="shared" si="22"/>
        <v>6.3205417607223477</v>
      </c>
      <c r="I14" s="162">
        <f t="shared" si="22"/>
        <v>9.4808126410835225</v>
      </c>
      <c r="J14" s="162">
        <f t="shared" si="22"/>
        <v>10.835214446952596</v>
      </c>
      <c r="K14" s="162">
        <f t="shared" si="22"/>
        <v>8.5778781038374721</v>
      </c>
      <c r="L14" s="162">
        <f t="shared" si="22"/>
        <v>14.672686230248308</v>
      </c>
      <c r="M14" s="205">
        <f t="shared" si="22"/>
        <v>23.024830699774267</v>
      </c>
      <c r="N14" s="162">
        <f t="shared" ref="N14:P14" si="23">IF($E14=0,0,N331/$E14*100)</f>
        <v>32.279909706546277</v>
      </c>
      <c r="O14" s="162">
        <f t="shared" si="23"/>
        <v>39.051918735891647</v>
      </c>
      <c r="P14" s="162">
        <f t="shared" si="23"/>
        <v>58.013544018058695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/>
      <c r="C15" s="73" t="s">
        <v>215</v>
      </c>
      <c r="D15" s="78"/>
      <c r="E15" s="161">
        <f t="shared" si="9"/>
        <v>150</v>
      </c>
      <c r="F15" s="162">
        <f t="shared" si="6"/>
        <v>21.333333333333336</v>
      </c>
      <c r="G15" s="162">
        <f t="shared" ref="G15:M15" si="24">IF($E15=0,0,G332/$E15*100)</f>
        <v>5.3333333333333339</v>
      </c>
      <c r="H15" s="162">
        <f t="shared" si="24"/>
        <v>5.3333333333333339</v>
      </c>
      <c r="I15" s="162">
        <f t="shared" si="24"/>
        <v>10.666666666666668</v>
      </c>
      <c r="J15" s="162">
        <f t="shared" si="24"/>
        <v>10</v>
      </c>
      <c r="K15" s="162">
        <f t="shared" si="24"/>
        <v>6.666666666666667</v>
      </c>
      <c r="L15" s="162">
        <f t="shared" si="24"/>
        <v>18</v>
      </c>
      <c r="M15" s="205">
        <f t="shared" si="24"/>
        <v>22.666666666666664</v>
      </c>
      <c r="N15" s="162">
        <f t="shared" ref="N15:P15" si="25">IF($E15=0,0,N332/$E15*100)</f>
        <v>31.333333333333336</v>
      </c>
      <c r="O15" s="162">
        <f t="shared" si="25"/>
        <v>40.666666666666664</v>
      </c>
      <c r="P15" s="162">
        <f t="shared" si="25"/>
        <v>61.333333333333329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3"/>
      <c r="C16" s="84" t="s">
        <v>24</v>
      </c>
      <c r="D16" s="79"/>
      <c r="E16" s="164">
        <f t="shared" si="9"/>
        <v>162</v>
      </c>
      <c r="F16" s="153">
        <f t="shared" si="6"/>
        <v>27.777777777777779</v>
      </c>
      <c r="G16" s="153">
        <f t="shared" ref="G16:M16" si="26">IF($E16=0,0,G333/$E16*100)</f>
        <v>8.6419753086419746</v>
      </c>
      <c r="H16" s="153">
        <f t="shared" si="26"/>
        <v>8.0246913580246915</v>
      </c>
      <c r="I16" s="153">
        <f t="shared" si="26"/>
        <v>8.0246913580246915</v>
      </c>
      <c r="J16" s="153">
        <f t="shared" si="26"/>
        <v>8.6419753086419746</v>
      </c>
      <c r="K16" s="153">
        <f t="shared" si="26"/>
        <v>9.2592592592592595</v>
      </c>
      <c r="L16" s="153">
        <f t="shared" si="26"/>
        <v>11.111111111111111</v>
      </c>
      <c r="M16" s="203">
        <f t="shared" si="26"/>
        <v>18.518518518518519</v>
      </c>
      <c r="N16" s="153">
        <f t="shared" ref="N16:P16" si="27">IF($E16=0,0,N333/$E16*100)</f>
        <v>33.333333333333329</v>
      </c>
      <c r="O16" s="153">
        <f t="shared" si="27"/>
        <v>36.419753086419753</v>
      </c>
      <c r="P16" s="153">
        <f t="shared" si="27"/>
        <v>46.296296296296298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12</v>
      </c>
      <c r="C17" s="178" t="s">
        <v>207</v>
      </c>
      <c r="D17" s="78"/>
      <c r="E17" s="161">
        <f t="shared" si="9"/>
        <v>4</v>
      </c>
      <c r="F17" s="162">
        <f t="shared" si="6"/>
        <v>25</v>
      </c>
      <c r="G17" s="162">
        <f t="shared" ref="G17:M17" si="28">IF($E17=0,0,G334/$E17*100)</f>
        <v>25</v>
      </c>
      <c r="H17" s="162">
        <f t="shared" si="28"/>
        <v>0</v>
      </c>
      <c r="I17" s="162">
        <f t="shared" si="28"/>
        <v>25</v>
      </c>
      <c r="J17" s="162">
        <f t="shared" si="28"/>
        <v>0</v>
      </c>
      <c r="K17" s="162">
        <f t="shared" si="28"/>
        <v>0</v>
      </c>
      <c r="L17" s="162">
        <f t="shared" si="28"/>
        <v>0</v>
      </c>
      <c r="M17" s="205">
        <f t="shared" si="28"/>
        <v>25</v>
      </c>
      <c r="N17" s="162">
        <f t="shared" ref="N17:P17" si="29">IF($E17=0,0,N334/$E17*100)</f>
        <v>50</v>
      </c>
      <c r="O17" s="162">
        <f t="shared" si="29"/>
        <v>25</v>
      </c>
      <c r="P17" s="162">
        <f t="shared" si="29"/>
        <v>50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13</v>
      </c>
      <c r="C18" s="73" t="s">
        <v>208</v>
      </c>
      <c r="D18" s="78"/>
      <c r="E18" s="161">
        <f t="shared" si="9"/>
        <v>6</v>
      </c>
      <c r="F18" s="162">
        <f t="shared" si="6"/>
        <v>50</v>
      </c>
      <c r="G18" s="162">
        <f t="shared" ref="G18:M18" si="30">IF($E18=0,0,G335/$E18*100)</f>
        <v>33.333333333333329</v>
      </c>
      <c r="H18" s="162">
        <f t="shared" si="30"/>
        <v>0</v>
      </c>
      <c r="I18" s="162">
        <f t="shared" si="30"/>
        <v>0</v>
      </c>
      <c r="J18" s="162">
        <f t="shared" si="30"/>
        <v>0</v>
      </c>
      <c r="K18" s="162">
        <f t="shared" si="30"/>
        <v>16.666666666666664</v>
      </c>
      <c r="L18" s="162">
        <f t="shared" si="30"/>
        <v>0</v>
      </c>
      <c r="M18" s="205">
        <f t="shared" si="30"/>
        <v>0</v>
      </c>
      <c r="N18" s="162">
        <f t="shared" ref="N18:P18" si="31">IF($E18=0,0,N335/$E18*100)</f>
        <v>33.333333333333329</v>
      </c>
      <c r="O18" s="162">
        <f t="shared" si="31"/>
        <v>16.666666666666664</v>
      </c>
      <c r="P18" s="162">
        <f t="shared" si="31"/>
        <v>0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 t="s">
        <v>14</v>
      </c>
      <c r="C19" s="73" t="s">
        <v>209</v>
      </c>
      <c r="D19" s="78"/>
      <c r="E19" s="161">
        <f t="shared" si="9"/>
        <v>8</v>
      </c>
      <c r="F19" s="162">
        <f t="shared" si="6"/>
        <v>12.5</v>
      </c>
      <c r="G19" s="162">
        <f t="shared" ref="G19:M19" si="32">IF($E19=0,0,G336/$E19*100)</f>
        <v>12.5</v>
      </c>
      <c r="H19" s="162">
        <f t="shared" si="32"/>
        <v>12.5</v>
      </c>
      <c r="I19" s="162">
        <f t="shared" si="32"/>
        <v>25</v>
      </c>
      <c r="J19" s="162">
        <f t="shared" si="32"/>
        <v>12.5</v>
      </c>
      <c r="K19" s="162">
        <f t="shared" si="32"/>
        <v>12.5</v>
      </c>
      <c r="L19" s="162">
        <f t="shared" si="32"/>
        <v>0</v>
      </c>
      <c r="M19" s="205">
        <f t="shared" si="32"/>
        <v>12.5</v>
      </c>
      <c r="N19" s="162">
        <f t="shared" ref="N19:P19" si="33">IF($E19=0,0,N336/$E19*100)</f>
        <v>62.5</v>
      </c>
      <c r="O19" s="162">
        <f t="shared" si="33"/>
        <v>50</v>
      </c>
      <c r="P19" s="162">
        <f t="shared" si="33"/>
        <v>50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73" t="s">
        <v>210</v>
      </c>
      <c r="D20" s="78"/>
      <c r="E20" s="161">
        <f t="shared" si="9"/>
        <v>38</v>
      </c>
      <c r="F20" s="162">
        <f t="shared" si="6"/>
        <v>10.526315789473683</v>
      </c>
      <c r="G20" s="162">
        <f t="shared" ref="G20:M20" si="34">IF($E20=0,0,G337/$E20*100)</f>
        <v>0</v>
      </c>
      <c r="H20" s="162">
        <f t="shared" si="34"/>
        <v>2.6315789473684208</v>
      </c>
      <c r="I20" s="162">
        <f t="shared" si="34"/>
        <v>10.526315789473683</v>
      </c>
      <c r="J20" s="162">
        <f t="shared" si="34"/>
        <v>26.315789473684209</v>
      </c>
      <c r="K20" s="162">
        <f t="shared" si="34"/>
        <v>5.2631578947368416</v>
      </c>
      <c r="L20" s="162">
        <f t="shared" si="34"/>
        <v>18.421052631578945</v>
      </c>
      <c r="M20" s="205">
        <f t="shared" si="34"/>
        <v>26.315789473684209</v>
      </c>
      <c r="N20" s="162">
        <f t="shared" ref="N20:P20" si="35">IF($E20=0,0,N337/$E20*100)</f>
        <v>39.473684210526315</v>
      </c>
      <c r="O20" s="162">
        <f t="shared" si="35"/>
        <v>36.84210526315789</v>
      </c>
      <c r="P20" s="162">
        <f t="shared" si="35"/>
        <v>81.578947368421055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73" t="s">
        <v>211</v>
      </c>
      <c r="D21" s="78"/>
      <c r="E21" s="161">
        <f t="shared" si="9"/>
        <v>74</v>
      </c>
      <c r="F21" s="162">
        <f t="shared" si="6"/>
        <v>18.918918918918919</v>
      </c>
      <c r="G21" s="162">
        <f t="shared" ref="G21:M21" si="36">IF($E21=0,0,G338/$E21*100)</f>
        <v>9.4594594594594597</v>
      </c>
      <c r="H21" s="162">
        <f t="shared" si="36"/>
        <v>4.0540540540540544</v>
      </c>
      <c r="I21" s="162">
        <f t="shared" si="36"/>
        <v>10.810810810810811</v>
      </c>
      <c r="J21" s="162">
        <f t="shared" si="36"/>
        <v>27.027027027027028</v>
      </c>
      <c r="K21" s="162">
        <f t="shared" si="36"/>
        <v>5.4054054054054053</v>
      </c>
      <c r="L21" s="162">
        <f t="shared" si="36"/>
        <v>9.4594594594594597</v>
      </c>
      <c r="M21" s="205">
        <f t="shared" si="36"/>
        <v>14.864864864864865</v>
      </c>
      <c r="N21" s="162">
        <f t="shared" ref="N21:P21" si="37">IF($E21=0,0,N338/$E21*100)</f>
        <v>51.351351351351347</v>
      </c>
      <c r="O21" s="162">
        <f t="shared" si="37"/>
        <v>29.72972972972973</v>
      </c>
      <c r="P21" s="162">
        <f t="shared" si="37"/>
        <v>62.162162162162161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73" t="s">
        <v>212</v>
      </c>
      <c r="D22" s="78"/>
      <c r="E22" s="161">
        <f t="shared" si="9"/>
        <v>229</v>
      </c>
      <c r="F22" s="162">
        <f t="shared" si="6"/>
        <v>14.847161572052403</v>
      </c>
      <c r="G22" s="162">
        <f t="shared" ref="G22:M22" si="38">IF($E22=0,0,G339/$E22*100)</f>
        <v>6.5502183406113534</v>
      </c>
      <c r="H22" s="162">
        <f t="shared" si="38"/>
        <v>6.5502183406113534</v>
      </c>
      <c r="I22" s="162">
        <f t="shared" si="38"/>
        <v>14.410480349344979</v>
      </c>
      <c r="J22" s="162">
        <f t="shared" si="38"/>
        <v>15.72052401746725</v>
      </c>
      <c r="K22" s="162">
        <f t="shared" si="38"/>
        <v>7.4235807860262017</v>
      </c>
      <c r="L22" s="162">
        <f t="shared" si="38"/>
        <v>11.353711790393014</v>
      </c>
      <c r="M22" s="205">
        <f t="shared" si="38"/>
        <v>23.144104803493452</v>
      </c>
      <c r="N22" s="162">
        <f t="shared" ref="N22:P22" si="39">IF($E22=0,0,N339/$E22*100)</f>
        <v>43.231441048034938</v>
      </c>
      <c r="O22" s="162">
        <f t="shared" si="39"/>
        <v>39.737991266375545</v>
      </c>
      <c r="P22" s="162">
        <f t="shared" si="39"/>
        <v>64.62882096069869</v>
      </c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73" t="s">
        <v>213</v>
      </c>
      <c r="D23" s="78"/>
      <c r="E23" s="161">
        <f t="shared" si="9"/>
        <v>358</v>
      </c>
      <c r="F23" s="162">
        <f t="shared" si="6"/>
        <v>16.201117318435752</v>
      </c>
      <c r="G23" s="162">
        <f t="shared" ref="G23:M23" si="40">IF($E23=0,0,G340/$E23*100)</f>
        <v>6.1452513966480442</v>
      </c>
      <c r="H23" s="162">
        <f t="shared" si="40"/>
        <v>5.027932960893855</v>
      </c>
      <c r="I23" s="162">
        <f t="shared" si="40"/>
        <v>14.804469273743019</v>
      </c>
      <c r="J23" s="162">
        <f t="shared" si="40"/>
        <v>15.083798882681565</v>
      </c>
      <c r="K23" s="162">
        <f t="shared" si="40"/>
        <v>6.1452513966480442</v>
      </c>
      <c r="L23" s="162">
        <f t="shared" si="40"/>
        <v>12.011173184357542</v>
      </c>
      <c r="M23" s="205">
        <f t="shared" si="40"/>
        <v>24.581005586592177</v>
      </c>
      <c r="N23" s="162">
        <f t="shared" ref="N23:P23" si="41">IF($E23=0,0,N340/$E23*100)</f>
        <v>41.061452513966479</v>
      </c>
      <c r="O23" s="162">
        <f t="shared" si="41"/>
        <v>37.988826815642454</v>
      </c>
      <c r="P23" s="162">
        <f t="shared" si="41"/>
        <v>66.480446927374302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73" t="s">
        <v>353</v>
      </c>
      <c r="D24" s="78"/>
      <c r="E24" s="161">
        <f t="shared" si="9"/>
        <v>239</v>
      </c>
      <c r="F24" s="162">
        <f t="shared" si="6"/>
        <v>22.594142259414227</v>
      </c>
      <c r="G24" s="162">
        <f t="shared" ref="G24:M24" si="42">IF($E24=0,0,G341/$E24*100)</f>
        <v>4.1841004184100417</v>
      </c>
      <c r="H24" s="162">
        <f t="shared" si="42"/>
        <v>7.1129707112970717</v>
      </c>
      <c r="I24" s="162">
        <f t="shared" si="42"/>
        <v>10.0418410041841</v>
      </c>
      <c r="J24" s="162">
        <f t="shared" si="42"/>
        <v>13.807531380753138</v>
      </c>
      <c r="K24" s="162">
        <f t="shared" si="42"/>
        <v>5.439330543933055</v>
      </c>
      <c r="L24" s="162">
        <f t="shared" si="42"/>
        <v>15.062761506276152</v>
      </c>
      <c r="M24" s="205">
        <f t="shared" si="42"/>
        <v>21.75732217573222</v>
      </c>
      <c r="N24" s="162">
        <f t="shared" ref="N24:P24" si="43">IF($E24=0,0,N341/$E24*100)</f>
        <v>35.146443514644346</v>
      </c>
      <c r="O24" s="162">
        <f t="shared" si="43"/>
        <v>37.656903765690373</v>
      </c>
      <c r="P24" s="162">
        <f t="shared" si="43"/>
        <v>60.669456066945607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0"/>
      <c r="C25" s="73" t="s">
        <v>215</v>
      </c>
      <c r="D25" s="78"/>
      <c r="E25" s="161">
        <f t="shared" si="9"/>
        <v>88</v>
      </c>
      <c r="F25" s="162">
        <f t="shared" si="6"/>
        <v>23.863636363636363</v>
      </c>
      <c r="G25" s="162">
        <f t="shared" ref="G25:M25" si="44">IF($E25=0,0,G342/$E25*100)</f>
        <v>2.2727272727272729</v>
      </c>
      <c r="H25" s="162">
        <f t="shared" si="44"/>
        <v>6.8181818181818175</v>
      </c>
      <c r="I25" s="162">
        <f t="shared" si="44"/>
        <v>11.363636363636363</v>
      </c>
      <c r="J25" s="162">
        <f t="shared" si="44"/>
        <v>14.772727272727273</v>
      </c>
      <c r="K25" s="162">
        <f t="shared" si="44"/>
        <v>4.5454545454545459</v>
      </c>
      <c r="L25" s="162">
        <f t="shared" si="44"/>
        <v>12.5</v>
      </c>
      <c r="M25" s="205">
        <f t="shared" si="44"/>
        <v>23.863636363636363</v>
      </c>
      <c r="N25" s="162">
        <f t="shared" ref="N25:P25" si="45">IF($E25=0,0,N342/$E25*100)</f>
        <v>35.227272727272727</v>
      </c>
      <c r="O25" s="162">
        <f t="shared" si="45"/>
        <v>35.227272727272727</v>
      </c>
      <c r="P25" s="162">
        <f t="shared" si="45"/>
        <v>62.5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3"/>
      <c r="C26" s="84" t="s">
        <v>24</v>
      </c>
      <c r="D26" s="79"/>
      <c r="E26" s="164">
        <f t="shared" si="9"/>
        <v>49</v>
      </c>
      <c r="F26" s="153">
        <f t="shared" si="6"/>
        <v>24.489795918367346</v>
      </c>
      <c r="G26" s="153">
        <f t="shared" ref="G26:M26" si="46">IF($E26=0,0,G343/$E26*100)</f>
        <v>4.0816326530612246</v>
      </c>
      <c r="H26" s="153">
        <f t="shared" si="46"/>
        <v>8.1632653061224492</v>
      </c>
      <c r="I26" s="153">
        <f t="shared" si="46"/>
        <v>6.1224489795918364</v>
      </c>
      <c r="J26" s="153">
        <f t="shared" si="46"/>
        <v>6.1224489795918364</v>
      </c>
      <c r="K26" s="153">
        <f t="shared" si="46"/>
        <v>8.1632653061224492</v>
      </c>
      <c r="L26" s="153">
        <f t="shared" si="46"/>
        <v>22.448979591836736</v>
      </c>
      <c r="M26" s="203">
        <f t="shared" si="46"/>
        <v>20.408163265306122</v>
      </c>
      <c r="N26" s="153">
        <f t="shared" ref="N26:P26" si="47">IF($E26=0,0,N343/$E26*100)</f>
        <v>24.489795918367346</v>
      </c>
      <c r="O26" s="153">
        <f t="shared" si="47"/>
        <v>44.897959183673471</v>
      </c>
      <c r="P26" s="153">
        <f t="shared" si="47"/>
        <v>55.102040816326522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15</v>
      </c>
      <c r="C27" s="178" t="s">
        <v>207</v>
      </c>
      <c r="D27" s="78"/>
      <c r="E27" s="161">
        <f t="shared" si="9"/>
        <v>9</v>
      </c>
      <c r="F27" s="162">
        <f t="shared" si="6"/>
        <v>33.333333333333329</v>
      </c>
      <c r="G27" s="162">
        <f t="shared" ref="G27:M27" si="48">IF($E27=0,0,G344/$E27*100)</f>
        <v>22.222222222222221</v>
      </c>
      <c r="H27" s="162">
        <f t="shared" si="48"/>
        <v>0</v>
      </c>
      <c r="I27" s="162">
        <f t="shared" si="48"/>
        <v>0</v>
      </c>
      <c r="J27" s="162">
        <f t="shared" si="48"/>
        <v>11.111111111111111</v>
      </c>
      <c r="K27" s="162">
        <f t="shared" si="48"/>
        <v>11.111111111111111</v>
      </c>
      <c r="L27" s="162">
        <f t="shared" si="48"/>
        <v>22.222222222222221</v>
      </c>
      <c r="M27" s="205">
        <f t="shared" si="48"/>
        <v>0</v>
      </c>
      <c r="N27" s="162">
        <f t="shared" ref="N27:P27" si="49">IF($E27=0,0,N344/$E27*100)</f>
        <v>33.333333333333329</v>
      </c>
      <c r="O27" s="162">
        <f t="shared" si="49"/>
        <v>33.333333333333329</v>
      </c>
      <c r="P27" s="162">
        <f t="shared" si="49"/>
        <v>33.333333333333329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16</v>
      </c>
      <c r="C28" s="73" t="s">
        <v>208</v>
      </c>
      <c r="D28" s="78"/>
      <c r="E28" s="161">
        <f t="shared" si="9"/>
        <v>18</v>
      </c>
      <c r="F28" s="162">
        <f t="shared" si="6"/>
        <v>27.777777777777779</v>
      </c>
      <c r="G28" s="162">
        <f t="shared" ref="G28:M28" si="50">IF($E28=0,0,G345/$E28*100)</f>
        <v>5.5555555555555554</v>
      </c>
      <c r="H28" s="162">
        <f t="shared" si="50"/>
        <v>0</v>
      </c>
      <c r="I28" s="162">
        <f t="shared" si="50"/>
        <v>16.666666666666664</v>
      </c>
      <c r="J28" s="162">
        <f t="shared" si="50"/>
        <v>11.111111111111111</v>
      </c>
      <c r="K28" s="162">
        <f t="shared" si="50"/>
        <v>16.666666666666664</v>
      </c>
      <c r="L28" s="162">
        <f t="shared" si="50"/>
        <v>16.666666666666664</v>
      </c>
      <c r="M28" s="205">
        <f t="shared" si="50"/>
        <v>5.5555555555555554</v>
      </c>
      <c r="N28" s="162">
        <f t="shared" ref="N28:P28" si="51">IF($E28=0,0,N345/$E28*100)</f>
        <v>33.333333333333329</v>
      </c>
      <c r="O28" s="162">
        <f t="shared" si="51"/>
        <v>50</v>
      </c>
      <c r="P28" s="162">
        <f t="shared" si="51"/>
        <v>50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 t="s">
        <v>17</v>
      </c>
      <c r="C29" s="73" t="s">
        <v>209</v>
      </c>
      <c r="D29" s="78"/>
      <c r="E29" s="161">
        <f t="shared" si="9"/>
        <v>35</v>
      </c>
      <c r="F29" s="162">
        <f t="shared" si="6"/>
        <v>28.571428571428569</v>
      </c>
      <c r="G29" s="162">
        <f t="shared" ref="G29:M29" si="52">IF($E29=0,0,G346/$E29*100)</f>
        <v>8.5714285714285712</v>
      </c>
      <c r="H29" s="162">
        <f t="shared" si="52"/>
        <v>5.7142857142857144</v>
      </c>
      <c r="I29" s="162">
        <f t="shared" si="52"/>
        <v>8.5714285714285712</v>
      </c>
      <c r="J29" s="162">
        <f t="shared" si="52"/>
        <v>8.5714285714285712</v>
      </c>
      <c r="K29" s="162">
        <f t="shared" si="52"/>
        <v>8.5714285714285712</v>
      </c>
      <c r="L29" s="162">
        <f t="shared" si="52"/>
        <v>11.428571428571429</v>
      </c>
      <c r="M29" s="205">
        <f t="shared" si="52"/>
        <v>20</v>
      </c>
      <c r="N29" s="162">
        <f t="shared" ref="N29:P29" si="53">IF($E29=0,0,N346/$E29*100)</f>
        <v>31.428571428571427</v>
      </c>
      <c r="O29" s="162">
        <f t="shared" si="53"/>
        <v>34.285714285714285</v>
      </c>
      <c r="P29" s="162">
        <f t="shared" si="53"/>
        <v>48.571428571428569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73" t="s">
        <v>210</v>
      </c>
      <c r="D30" s="78"/>
      <c r="E30" s="161">
        <f t="shared" si="9"/>
        <v>64</v>
      </c>
      <c r="F30" s="162">
        <f t="shared" si="6"/>
        <v>18.75</v>
      </c>
      <c r="G30" s="162">
        <f t="shared" ref="G30:M30" si="54">IF($E30=0,0,G347/$E30*100)</f>
        <v>0</v>
      </c>
      <c r="H30" s="162">
        <f t="shared" si="54"/>
        <v>3.125</v>
      </c>
      <c r="I30" s="162">
        <f t="shared" si="54"/>
        <v>20.3125</v>
      </c>
      <c r="J30" s="162">
        <f t="shared" si="54"/>
        <v>9.375</v>
      </c>
      <c r="K30" s="162">
        <f t="shared" si="54"/>
        <v>9.375</v>
      </c>
      <c r="L30" s="162">
        <f t="shared" si="54"/>
        <v>12.5</v>
      </c>
      <c r="M30" s="205">
        <f t="shared" si="54"/>
        <v>26.5625</v>
      </c>
      <c r="N30" s="162">
        <f t="shared" ref="N30:P30" si="55">IF($E30=0,0,N347/$E30*100)</f>
        <v>32.8125</v>
      </c>
      <c r="O30" s="162">
        <f t="shared" si="55"/>
        <v>45.3125</v>
      </c>
      <c r="P30" s="162">
        <f t="shared" si="55"/>
        <v>68.75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73" t="s">
        <v>211</v>
      </c>
      <c r="D31" s="78"/>
      <c r="E31" s="161">
        <f t="shared" si="9"/>
        <v>116</v>
      </c>
      <c r="F31" s="162">
        <f t="shared" si="6"/>
        <v>20.689655172413794</v>
      </c>
      <c r="G31" s="162">
        <f t="shared" ref="G31:M31" si="56">IF($E31=0,0,G348/$E31*100)</f>
        <v>12.931034482758621</v>
      </c>
      <c r="H31" s="162">
        <f t="shared" si="56"/>
        <v>5.1724137931034484</v>
      </c>
      <c r="I31" s="162">
        <f t="shared" si="56"/>
        <v>12.931034482758621</v>
      </c>
      <c r="J31" s="162">
        <f t="shared" si="56"/>
        <v>12.931034482758621</v>
      </c>
      <c r="K31" s="162">
        <f t="shared" si="56"/>
        <v>5.1724137931034484</v>
      </c>
      <c r="L31" s="162">
        <f t="shared" si="56"/>
        <v>12.068965517241379</v>
      </c>
      <c r="M31" s="205">
        <f t="shared" si="56"/>
        <v>18.103448275862068</v>
      </c>
      <c r="N31" s="162">
        <f t="shared" ref="N31:P31" si="57">IF($E31=0,0,N348/$E31*100)</f>
        <v>43.96551724137931</v>
      </c>
      <c r="O31" s="162">
        <f t="shared" si="57"/>
        <v>35.344827586206897</v>
      </c>
      <c r="P31" s="162">
        <f t="shared" si="57"/>
        <v>56.034482758620683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73" t="s">
        <v>212</v>
      </c>
      <c r="D32" s="78"/>
      <c r="E32" s="161">
        <f t="shared" si="9"/>
        <v>193</v>
      </c>
      <c r="F32" s="162">
        <f t="shared" si="6"/>
        <v>24.870466321243523</v>
      </c>
      <c r="G32" s="162">
        <f t="shared" ref="G32:M32" si="58">IF($E32=0,0,G349/$E32*100)</f>
        <v>6.7357512953367875</v>
      </c>
      <c r="H32" s="162">
        <f t="shared" si="58"/>
        <v>4.1450777202072544</v>
      </c>
      <c r="I32" s="162">
        <f t="shared" si="58"/>
        <v>13.471502590673575</v>
      </c>
      <c r="J32" s="162">
        <f t="shared" si="58"/>
        <v>9.8445595854922274</v>
      </c>
      <c r="K32" s="162">
        <f t="shared" si="58"/>
        <v>7.2538860103626934</v>
      </c>
      <c r="L32" s="162">
        <f t="shared" si="58"/>
        <v>11.398963730569948</v>
      </c>
      <c r="M32" s="205">
        <f t="shared" si="58"/>
        <v>22.279792746113987</v>
      </c>
      <c r="N32" s="162">
        <f t="shared" ref="N32:P32" si="59">IF($E32=0,0,N349/$E32*100)</f>
        <v>34.196891191709845</v>
      </c>
      <c r="O32" s="162">
        <f t="shared" si="59"/>
        <v>36.269430051813472</v>
      </c>
      <c r="P32" s="162">
        <f t="shared" si="59"/>
        <v>56.994818652849744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73" t="s">
        <v>213</v>
      </c>
      <c r="D33" s="78"/>
      <c r="E33" s="161">
        <f t="shared" si="9"/>
        <v>230</v>
      </c>
      <c r="F33" s="162">
        <f t="shared" si="6"/>
        <v>25.217391304347824</v>
      </c>
      <c r="G33" s="162">
        <f t="shared" ref="G33:M33" si="60">IF($E33=0,0,G350/$E33*100)</f>
        <v>8.2608695652173907</v>
      </c>
      <c r="H33" s="162">
        <f t="shared" si="60"/>
        <v>5.6521739130434785</v>
      </c>
      <c r="I33" s="162">
        <f t="shared" si="60"/>
        <v>13.043478260869565</v>
      </c>
      <c r="J33" s="162">
        <f t="shared" si="60"/>
        <v>12.608695652173912</v>
      </c>
      <c r="K33" s="162">
        <f t="shared" si="60"/>
        <v>10</v>
      </c>
      <c r="L33" s="162">
        <f t="shared" si="60"/>
        <v>11.739130434782609</v>
      </c>
      <c r="M33" s="205">
        <f t="shared" si="60"/>
        <v>13.478260869565217</v>
      </c>
      <c r="N33" s="162">
        <f t="shared" ref="N33:P33" si="61">IF($E33=0,0,N350/$E33*100)</f>
        <v>39.565217391304344</v>
      </c>
      <c r="O33" s="162">
        <f t="shared" si="61"/>
        <v>40.434782608695649</v>
      </c>
      <c r="P33" s="162">
        <f t="shared" si="61"/>
        <v>50.869565217391298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73" t="s">
        <v>353</v>
      </c>
      <c r="D34" s="78"/>
      <c r="E34" s="161">
        <f t="shared" si="9"/>
        <v>114</v>
      </c>
      <c r="F34" s="162">
        <f t="shared" si="6"/>
        <v>26.315789473684209</v>
      </c>
      <c r="G34" s="162">
        <f t="shared" ref="G34:M34" si="62">IF($E34=0,0,G351/$E34*100)</f>
        <v>7.0175438596491224</v>
      </c>
      <c r="H34" s="162">
        <f t="shared" si="62"/>
        <v>5.2631578947368416</v>
      </c>
      <c r="I34" s="162">
        <f t="shared" si="62"/>
        <v>9.6491228070175428</v>
      </c>
      <c r="J34" s="162">
        <f t="shared" si="62"/>
        <v>5.2631578947368416</v>
      </c>
      <c r="K34" s="162">
        <f t="shared" si="62"/>
        <v>10.526315789473683</v>
      </c>
      <c r="L34" s="162">
        <f t="shared" si="62"/>
        <v>17.543859649122805</v>
      </c>
      <c r="M34" s="205">
        <f t="shared" si="62"/>
        <v>18.421052631578945</v>
      </c>
      <c r="N34" s="162">
        <f t="shared" ref="N34:P34" si="63">IF($E34=0,0,N351/$E34*100)</f>
        <v>27.192982456140353</v>
      </c>
      <c r="O34" s="162">
        <f t="shared" si="63"/>
        <v>42.982456140350877</v>
      </c>
      <c r="P34" s="162">
        <f t="shared" si="63"/>
        <v>50.877192982456144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60"/>
      <c r="C35" s="73" t="s">
        <v>215</v>
      </c>
      <c r="D35" s="78"/>
      <c r="E35" s="161">
        <f t="shared" si="9"/>
        <v>35</v>
      </c>
      <c r="F35" s="162">
        <f t="shared" si="6"/>
        <v>8.5714285714285712</v>
      </c>
      <c r="G35" s="162">
        <f t="shared" ref="G35:M35" si="64">IF($E35=0,0,G352/$E35*100)</f>
        <v>8.5714285714285712</v>
      </c>
      <c r="H35" s="162">
        <f t="shared" si="64"/>
        <v>2.8571428571428572</v>
      </c>
      <c r="I35" s="162">
        <f t="shared" si="64"/>
        <v>11.428571428571429</v>
      </c>
      <c r="J35" s="162">
        <f t="shared" si="64"/>
        <v>5.7142857142857144</v>
      </c>
      <c r="K35" s="162">
        <f t="shared" si="64"/>
        <v>8.5714285714285712</v>
      </c>
      <c r="L35" s="162">
        <f t="shared" si="64"/>
        <v>34.285714285714285</v>
      </c>
      <c r="M35" s="205">
        <f t="shared" si="64"/>
        <v>20</v>
      </c>
      <c r="N35" s="162">
        <f t="shared" ref="N35:P35" si="65">IF($E35=0,0,N352/$E35*100)</f>
        <v>28.571428571428569</v>
      </c>
      <c r="O35" s="162">
        <f t="shared" si="65"/>
        <v>57.142857142857139</v>
      </c>
      <c r="P35" s="162">
        <f t="shared" si="65"/>
        <v>71.428571428571431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49"/>
      <c r="C36" s="84" t="s">
        <v>24</v>
      </c>
      <c r="D36" s="79"/>
      <c r="E36" s="164">
        <f t="shared" si="9"/>
        <v>73</v>
      </c>
      <c r="F36" s="153">
        <f t="shared" si="6"/>
        <v>31.506849315068493</v>
      </c>
      <c r="G36" s="153">
        <f t="shared" ref="G36:M36" si="66">IF($E36=0,0,G353/$E36*100)</f>
        <v>6.8493150684931505</v>
      </c>
      <c r="H36" s="153">
        <f t="shared" si="66"/>
        <v>5.4794520547945202</v>
      </c>
      <c r="I36" s="153">
        <f t="shared" si="66"/>
        <v>6.8493150684931505</v>
      </c>
      <c r="J36" s="153">
        <f t="shared" si="66"/>
        <v>9.5890410958904102</v>
      </c>
      <c r="K36" s="153">
        <f t="shared" si="66"/>
        <v>8.2191780821917799</v>
      </c>
      <c r="L36" s="153">
        <f t="shared" si="66"/>
        <v>8.2191780821917799</v>
      </c>
      <c r="M36" s="203">
        <f t="shared" si="66"/>
        <v>23.287671232876711</v>
      </c>
      <c r="N36" s="153">
        <f t="shared" ref="N36:P36" si="67">IF($E36=0,0,N353/$E36*100)</f>
        <v>28.767123287671232</v>
      </c>
      <c r="O36" s="153">
        <f t="shared" si="67"/>
        <v>28.767123287671232</v>
      </c>
      <c r="P36" s="153">
        <f t="shared" si="67"/>
        <v>47.945205479452049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3" t="s">
        <v>18</v>
      </c>
      <c r="C37" s="73" t="s">
        <v>207</v>
      </c>
      <c r="D37" s="78"/>
      <c r="E37" s="161">
        <f t="shared" si="9"/>
        <v>2</v>
      </c>
      <c r="F37" s="162">
        <f t="shared" si="6"/>
        <v>50</v>
      </c>
      <c r="G37" s="162">
        <f t="shared" ref="G37:M37" si="68">IF($E37=0,0,G354/$E37*100)</f>
        <v>0</v>
      </c>
      <c r="H37" s="162">
        <f t="shared" si="68"/>
        <v>0</v>
      </c>
      <c r="I37" s="162">
        <f t="shared" si="68"/>
        <v>0</v>
      </c>
      <c r="J37" s="162">
        <f t="shared" si="68"/>
        <v>0</v>
      </c>
      <c r="K37" s="162">
        <f t="shared" si="68"/>
        <v>0</v>
      </c>
      <c r="L37" s="162">
        <f t="shared" si="68"/>
        <v>0</v>
      </c>
      <c r="M37" s="205">
        <f t="shared" si="68"/>
        <v>50</v>
      </c>
      <c r="N37" s="162">
        <f t="shared" ref="N37:P37" si="69">IF($E37=0,0,N354/$E37*100)</f>
        <v>0</v>
      </c>
      <c r="O37" s="162">
        <f t="shared" si="69"/>
        <v>0</v>
      </c>
      <c r="P37" s="162">
        <f t="shared" si="69"/>
        <v>50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73" t="s">
        <v>208</v>
      </c>
      <c r="D38" s="78"/>
      <c r="E38" s="161">
        <f t="shared" si="9"/>
        <v>10</v>
      </c>
      <c r="F38" s="162">
        <f t="shared" si="6"/>
        <v>10</v>
      </c>
      <c r="G38" s="162">
        <f t="shared" ref="G38:M38" si="70">IF($E38=0,0,G355/$E38*100)</f>
        <v>30</v>
      </c>
      <c r="H38" s="162">
        <f t="shared" si="70"/>
        <v>0</v>
      </c>
      <c r="I38" s="162">
        <f t="shared" si="70"/>
        <v>20</v>
      </c>
      <c r="J38" s="162">
        <f t="shared" si="70"/>
        <v>20</v>
      </c>
      <c r="K38" s="162">
        <f t="shared" si="70"/>
        <v>10</v>
      </c>
      <c r="L38" s="162">
        <f t="shared" si="70"/>
        <v>0</v>
      </c>
      <c r="M38" s="205">
        <f t="shared" si="70"/>
        <v>10</v>
      </c>
      <c r="N38" s="162">
        <f t="shared" ref="N38:P38" si="71">IF($E38=0,0,N355/$E38*100)</f>
        <v>70</v>
      </c>
      <c r="O38" s="162">
        <f t="shared" si="71"/>
        <v>30</v>
      </c>
      <c r="P38" s="162">
        <f t="shared" si="71"/>
        <v>50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73" t="s">
        <v>209</v>
      </c>
      <c r="D39" s="78"/>
      <c r="E39" s="161">
        <f t="shared" si="9"/>
        <v>13</v>
      </c>
      <c r="F39" s="162">
        <f t="shared" si="6"/>
        <v>30.76923076923077</v>
      </c>
      <c r="G39" s="162">
        <f t="shared" ref="G39:M39" si="72">IF($E39=0,0,G356/$E39*100)</f>
        <v>15.384615384615385</v>
      </c>
      <c r="H39" s="162">
        <f t="shared" si="72"/>
        <v>7.6923076923076925</v>
      </c>
      <c r="I39" s="162">
        <f t="shared" si="72"/>
        <v>0</v>
      </c>
      <c r="J39" s="162">
        <f t="shared" si="72"/>
        <v>7.6923076923076925</v>
      </c>
      <c r="K39" s="162">
        <f t="shared" si="72"/>
        <v>7.6923076923076925</v>
      </c>
      <c r="L39" s="162">
        <f t="shared" si="72"/>
        <v>0</v>
      </c>
      <c r="M39" s="205">
        <f t="shared" si="72"/>
        <v>30.76923076923077</v>
      </c>
      <c r="N39" s="162">
        <f t="shared" ref="N39:P39" si="73">IF($E39=0,0,N356/$E39*100)</f>
        <v>30.76923076923077</v>
      </c>
      <c r="O39" s="162">
        <f t="shared" si="73"/>
        <v>15.384615384615385</v>
      </c>
      <c r="P39" s="162">
        <f t="shared" si="73"/>
        <v>38.461538461538467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73" t="s">
        <v>210</v>
      </c>
      <c r="D40" s="78"/>
      <c r="E40" s="161">
        <f t="shared" si="9"/>
        <v>28</v>
      </c>
      <c r="F40" s="162">
        <f t="shared" si="6"/>
        <v>17.857142857142858</v>
      </c>
      <c r="G40" s="162">
        <f t="shared" ref="G40:M40" si="74">IF($E40=0,0,G357/$E40*100)</f>
        <v>10.714285714285714</v>
      </c>
      <c r="H40" s="162">
        <f t="shared" si="74"/>
        <v>0</v>
      </c>
      <c r="I40" s="162">
        <f t="shared" si="74"/>
        <v>7.1428571428571423</v>
      </c>
      <c r="J40" s="162">
        <f t="shared" si="74"/>
        <v>10.714285714285714</v>
      </c>
      <c r="K40" s="162">
        <f t="shared" si="74"/>
        <v>17.857142857142858</v>
      </c>
      <c r="L40" s="162">
        <f t="shared" si="74"/>
        <v>25</v>
      </c>
      <c r="M40" s="205">
        <f t="shared" si="74"/>
        <v>10.714285714285714</v>
      </c>
      <c r="N40" s="162">
        <f t="shared" ref="N40:P40" si="75">IF($E40=0,0,N357/$E40*100)</f>
        <v>28.571428571428569</v>
      </c>
      <c r="O40" s="162">
        <f t="shared" si="75"/>
        <v>50</v>
      </c>
      <c r="P40" s="162">
        <f t="shared" si="75"/>
        <v>53.571428571428569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234"/>
      <c r="C41" s="73" t="s">
        <v>211</v>
      </c>
      <c r="D41" s="78"/>
      <c r="E41" s="161">
        <f t="shared" si="9"/>
        <v>68</v>
      </c>
      <c r="F41" s="162">
        <f t="shared" si="6"/>
        <v>32.352941176470587</v>
      </c>
      <c r="G41" s="162">
        <f t="shared" ref="G41:M41" si="76">IF($E41=0,0,G358/$E41*100)</f>
        <v>4.4117647058823533</v>
      </c>
      <c r="H41" s="162">
        <f t="shared" si="76"/>
        <v>1.4705882352941175</v>
      </c>
      <c r="I41" s="162">
        <f t="shared" si="76"/>
        <v>11.76470588235294</v>
      </c>
      <c r="J41" s="162">
        <f t="shared" si="76"/>
        <v>14.705882352941178</v>
      </c>
      <c r="K41" s="162">
        <f t="shared" si="76"/>
        <v>8.8235294117647065</v>
      </c>
      <c r="L41" s="162">
        <f t="shared" si="76"/>
        <v>8.8235294117647065</v>
      </c>
      <c r="M41" s="205">
        <f t="shared" si="76"/>
        <v>17.647058823529413</v>
      </c>
      <c r="N41" s="162">
        <f t="shared" ref="N41:P41" si="77">IF($E41=0,0,N358/$E41*100)</f>
        <v>32.352941176470587</v>
      </c>
      <c r="O41" s="162">
        <f t="shared" si="77"/>
        <v>30.882352941176471</v>
      </c>
      <c r="P41" s="162">
        <f t="shared" si="77"/>
        <v>52.941176470588239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92"/>
      <c r="C42" s="73" t="s">
        <v>212</v>
      </c>
      <c r="D42" s="78"/>
      <c r="E42" s="161">
        <f t="shared" si="9"/>
        <v>124</v>
      </c>
      <c r="F42" s="162">
        <f t="shared" si="6"/>
        <v>27.419354838709676</v>
      </c>
      <c r="G42" s="162">
        <f t="shared" ref="G42:M42" si="78">IF($E42=0,0,G359/$E42*100)</f>
        <v>8.064516129032258</v>
      </c>
      <c r="H42" s="162">
        <f t="shared" si="78"/>
        <v>3.225806451612903</v>
      </c>
      <c r="I42" s="162">
        <f t="shared" si="78"/>
        <v>14.516129032258066</v>
      </c>
      <c r="J42" s="162">
        <f t="shared" si="78"/>
        <v>9.67741935483871</v>
      </c>
      <c r="K42" s="162">
        <f t="shared" si="78"/>
        <v>11.29032258064516</v>
      </c>
      <c r="L42" s="162">
        <f t="shared" si="78"/>
        <v>8.870967741935484</v>
      </c>
      <c r="M42" s="205">
        <f t="shared" si="78"/>
        <v>16.93548387096774</v>
      </c>
      <c r="N42" s="162">
        <f t="shared" ref="N42:P42" si="79">IF($E42=0,0,N359/$E42*100)</f>
        <v>35.483870967741936</v>
      </c>
      <c r="O42" s="162">
        <f t="shared" si="79"/>
        <v>37.903225806451616</v>
      </c>
      <c r="P42" s="162">
        <f t="shared" si="79"/>
        <v>50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92"/>
      <c r="C43" s="73" t="s">
        <v>213</v>
      </c>
      <c r="D43" s="78"/>
      <c r="E43" s="161">
        <f t="shared" si="9"/>
        <v>147</v>
      </c>
      <c r="F43" s="162">
        <f t="shared" si="6"/>
        <v>21.768707482993197</v>
      </c>
      <c r="G43" s="162">
        <f t="shared" ref="G43:M43" si="80">IF($E43=0,0,G360/$E43*100)</f>
        <v>7.4829931972789119</v>
      </c>
      <c r="H43" s="162">
        <f t="shared" si="80"/>
        <v>8.1632653061224492</v>
      </c>
      <c r="I43" s="162">
        <f t="shared" si="80"/>
        <v>10.204081632653061</v>
      </c>
      <c r="J43" s="162">
        <f t="shared" si="80"/>
        <v>17.006802721088434</v>
      </c>
      <c r="K43" s="162">
        <f t="shared" si="80"/>
        <v>5.4421768707482991</v>
      </c>
      <c r="L43" s="162">
        <f t="shared" si="80"/>
        <v>9.5238095238095237</v>
      </c>
      <c r="M43" s="205">
        <f t="shared" si="80"/>
        <v>20.408163265306122</v>
      </c>
      <c r="N43" s="162">
        <f t="shared" ref="N43:P43" si="81">IF($E43=0,0,N360/$E43*100)</f>
        <v>42.857142857142854</v>
      </c>
      <c r="O43" s="162">
        <f t="shared" si="81"/>
        <v>33.333333333333329</v>
      </c>
      <c r="P43" s="162">
        <f t="shared" si="81"/>
        <v>57.142857142857139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92"/>
      <c r="C44" s="73" t="s">
        <v>353</v>
      </c>
      <c r="D44" s="78"/>
      <c r="E44" s="161">
        <f t="shared" si="9"/>
        <v>77</v>
      </c>
      <c r="F44" s="162">
        <f t="shared" si="6"/>
        <v>11.688311688311687</v>
      </c>
      <c r="G44" s="162">
        <f t="shared" ref="G44:M44" si="82">IF($E44=0,0,G361/$E44*100)</f>
        <v>5.1948051948051948</v>
      </c>
      <c r="H44" s="162">
        <f t="shared" si="82"/>
        <v>6.4935064935064926</v>
      </c>
      <c r="I44" s="162">
        <f t="shared" si="82"/>
        <v>6.4935064935064926</v>
      </c>
      <c r="J44" s="162">
        <f t="shared" si="82"/>
        <v>9.0909090909090917</v>
      </c>
      <c r="K44" s="162">
        <f t="shared" si="82"/>
        <v>16.883116883116884</v>
      </c>
      <c r="L44" s="162">
        <f t="shared" si="82"/>
        <v>10.38961038961039</v>
      </c>
      <c r="M44" s="205">
        <f t="shared" si="82"/>
        <v>33.766233766233768</v>
      </c>
      <c r="N44" s="162">
        <f t="shared" ref="N44:P44" si="83">IF($E44=0,0,N361/$E44*100)</f>
        <v>27.27272727272727</v>
      </c>
      <c r="O44" s="162">
        <f t="shared" si="83"/>
        <v>40.259740259740262</v>
      </c>
      <c r="P44" s="162">
        <f t="shared" si="83"/>
        <v>59.740259740259738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92"/>
      <c r="C45" s="73" t="s">
        <v>215</v>
      </c>
      <c r="D45" s="78"/>
      <c r="E45" s="161">
        <f t="shared" si="9"/>
        <v>21</v>
      </c>
      <c r="F45" s="162">
        <f t="shared" si="6"/>
        <v>23.809523809523807</v>
      </c>
      <c r="G45" s="162">
        <f t="shared" ref="G45:M45" si="84">IF($E45=0,0,G362/$E45*100)</f>
        <v>14.285714285714285</v>
      </c>
      <c r="H45" s="162">
        <f t="shared" si="84"/>
        <v>4.7619047619047619</v>
      </c>
      <c r="I45" s="162">
        <f t="shared" si="84"/>
        <v>9.5238095238095237</v>
      </c>
      <c r="J45" s="162">
        <f t="shared" si="84"/>
        <v>0</v>
      </c>
      <c r="K45" s="162">
        <f t="shared" si="84"/>
        <v>14.285714285714285</v>
      </c>
      <c r="L45" s="162">
        <f t="shared" si="84"/>
        <v>9.5238095238095237</v>
      </c>
      <c r="M45" s="205">
        <f t="shared" si="84"/>
        <v>23.809523809523807</v>
      </c>
      <c r="N45" s="162">
        <f t="shared" ref="N45:P45" si="85">IF($E45=0,0,N362/$E45*100)</f>
        <v>28.571428571428569</v>
      </c>
      <c r="O45" s="162">
        <f t="shared" si="85"/>
        <v>38.095238095238095</v>
      </c>
      <c r="P45" s="162">
        <f t="shared" si="85"/>
        <v>42.857142857142854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65"/>
      <c r="B46" s="149"/>
      <c r="C46" s="84" t="s">
        <v>24</v>
      </c>
      <c r="D46" s="79"/>
      <c r="E46" s="164">
        <f t="shared" si="9"/>
        <v>35</v>
      </c>
      <c r="F46" s="153">
        <f t="shared" si="6"/>
        <v>25.714285714285712</v>
      </c>
      <c r="G46" s="153">
        <f t="shared" ref="G46:M46" si="86">IF($E46=0,0,G363/$E46*100)</f>
        <v>17.142857142857142</v>
      </c>
      <c r="H46" s="153">
        <f t="shared" si="86"/>
        <v>11.428571428571429</v>
      </c>
      <c r="I46" s="153">
        <f t="shared" si="86"/>
        <v>11.428571428571429</v>
      </c>
      <c r="J46" s="153">
        <f t="shared" si="86"/>
        <v>11.428571428571429</v>
      </c>
      <c r="K46" s="153">
        <f t="shared" si="86"/>
        <v>11.428571428571429</v>
      </c>
      <c r="L46" s="153">
        <f t="shared" si="86"/>
        <v>2.8571428571428572</v>
      </c>
      <c r="M46" s="203">
        <f t="shared" si="86"/>
        <v>8.5714285714285712</v>
      </c>
      <c r="N46" s="153">
        <f t="shared" ref="N46:P46" si="87">IF($E46=0,0,N363/$E46*100)</f>
        <v>51.428571428571423</v>
      </c>
      <c r="O46" s="153">
        <f t="shared" si="87"/>
        <v>37.142857142857146</v>
      </c>
      <c r="P46" s="153">
        <f t="shared" si="87"/>
        <v>34.285714285714285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528</v>
      </c>
      <c r="B47" s="155" t="s">
        <v>10</v>
      </c>
      <c r="C47" s="73" t="s">
        <v>218</v>
      </c>
      <c r="D47" s="78"/>
      <c r="E47" s="157">
        <f t="shared" si="9"/>
        <v>16</v>
      </c>
      <c r="F47" s="158">
        <f t="shared" si="6"/>
        <v>37.5</v>
      </c>
      <c r="G47" s="158">
        <f t="shared" ref="G47:M47" si="88">IF($E47=0,0,G364/$E47*100)</f>
        <v>0</v>
      </c>
      <c r="H47" s="158">
        <f t="shared" si="88"/>
        <v>0</v>
      </c>
      <c r="I47" s="158">
        <f t="shared" si="88"/>
        <v>6.25</v>
      </c>
      <c r="J47" s="158">
        <f t="shared" si="88"/>
        <v>18.75</v>
      </c>
      <c r="K47" s="158">
        <f t="shared" si="88"/>
        <v>12.5</v>
      </c>
      <c r="L47" s="158">
        <f t="shared" si="88"/>
        <v>6.25</v>
      </c>
      <c r="M47" s="204">
        <f t="shared" si="88"/>
        <v>18.75</v>
      </c>
      <c r="N47" s="158">
        <f t="shared" ref="N47:P47" si="89">IF($E47=0,0,N364/$E47*100)</f>
        <v>25</v>
      </c>
      <c r="O47" s="158">
        <f t="shared" si="89"/>
        <v>25</v>
      </c>
      <c r="P47" s="158">
        <f t="shared" si="89"/>
        <v>50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 t="s">
        <v>527</v>
      </c>
      <c r="B48" s="160" t="s">
        <v>11</v>
      </c>
      <c r="C48" s="73" t="s">
        <v>75</v>
      </c>
      <c r="D48" s="78"/>
      <c r="E48" s="161">
        <f t="shared" si="9"/>
        <v>47</v>
      </c>
      <c r="F48" s="162">
        <f t="shared" si="6"/>
        <v>17.021276595744681</v>
      </c>
      <c r="G48" s="162">
        <f t="shared" ref="G48:M48" si="90">IF($E48=0,0,G365/$E48*100)</f>
        <v>12.76595744680851</v>
      </c>
      <c r="H48" s="162">
        <f t="shared" si="90"/>
        <v>2.1276595744680851</v>
      </c>
      <c r="I48" s="162">
        <f t="shared" si="90"/>
        <v>10.638297872340425</v>
      </c>
      <c r="J48" s="162">
        <f t="shared" si="90"/>
        <v>2.1276595744680851</v>
      </c>
      <c r="K48" s="162">
        <f t="shared" si="90"/>
        <v>12.76595744680851</v>
      </c>
      <c r="L48" s="162">
        <f t="shared" si="90"/>
        <v>8.5106382978723403</v>
      </c>
      <c r="M48" s="205">
        <f t="shared" si="90"/>
        <v>34.042553191489361</v>
      </c>
      <c r="N48" s="162">
        <f t="shared" ref="N48:P48" si="91">IF($E48=0,0,N365/$E48*100)</f>
        <v>27.659574468085108</v>
      </c>
      <c r="O48" s="162">
        <f t="shared" si="91"/>
        <v>34.042553191489361</v>
      </c>
      <c r="P48" s="162">
        <f t="shared" si="91"/>
        <v>55.319148936170215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 t="s">
        <v>217</v>
      </c>
      <c r="B49" s="159"/>
      <c r="C49" s="73" t="s">
        <v>76</v>
      </c>
      <c r="D49" s="78"/>
      <c r="E49" s="161">
        <f t="shared" si="9"/>
        <v>81</v>
      </c>
      <c r="F49" s="162">
        <f t="shared" si="6"/>
        <v>19.753086419753085</v>
      </c>
      <c r="G49" s="162">
        <f t="shared" ref="G49:M49" si="92">IF($E49=0,0,G366/$E49*100)</f>
        <v>6.1728395061728394</v>
      </c>
      <c r="H49" s="162">
        <f t="shared" si="92"/>
        <v>3.7037037037037033</v>
      </c>
      <c r="I49" s="162">
        <f t="shared" si="92"/>
        <v>9.8765432098765427</v>
      </c>
      <c r="J49" s="162">
        <f t="shared" si="92"/>
        <v>16.049382716049383</v>
      </c>
      <c r="K49" s="162">
        <f t="shared" si="92"/>
        <v>6.1728395061728394</v>
      </c>
      <c r="L49" s="162">
        <f t="shared" si="92"/>
        <v>8.6419753086419746</v>
      </c>
      <c r="M49" s="205">
        <f t="shared" si="92"/>
        <v>29.629629629629626</v>
      </c>
      <c r="N49" s="162">
        <f t="shared" ref="N49:P49" si="93">IF($E49=0,0,N366/$E49*100)</f>
        <v>35.802469135802468</v>
      </c>
      <c r="O49" s="162">
        <f t="shared" si="93"/>
        <v>28.39506172839506</v>
      </c>
      <c r="P49" s="162">
        <f t="shared" si="93"/>
        <v>64.197530864197532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59"/>
      <c r="C50" s="73" t="s">
        <v>77</v>
      </c>
      <c r="D50" s="78"/>
      <c r="E50" s="161">
        <f t="shared" si="9"/>
        <v>217</v>
      </c>
      <c r="F50" s="162">
        <f t="shared" si="6"/>
        <v>24.423963133640552</v>
      </c>
      <c r="G50" s="162">
        <f t="shared" ref="G50:M50" si="94">IF($E50=0,0,G367/$E50*100)</f>
        <v>5.9907834101382482</v>
      </c>
      <c r="H50" s="162">
        <f t="shared" si="94"/>
        <v>3.225806451612903</v>
      </c>
      <c r="I50" s="162">
        <f t="shared" si="94"/>
        <v>11.981566820276496</v>
      </c>
      <c r="J50" s="162">
        <f t="shared" si="94"/>
        <v>11.52073732718894</v>
      </c>
      <c r="K50" s="162">
        <f t="shared" si="94"/>
        <v>9.216589861751153</v>
      </c>
      <c r="L50" s="162">
        <f t="shared" si="94"/>
        <v>14.285714285714285</v>
      </c>
      <c r="M50" s="205">
        <f t="shared" si="94"/>
        <v>19.35483870967742</v>
      </c>
      <c r="N50" s="162">
        <f t="shared" ref="N50:P50" si="95">IF($E50=0,0,N367/$E50*100)</f>
        <v>32.718894009216591</v>
      </c>
      <c r="O50" s="162">
        <f t="shared" si="95"/>
        <v>38.70967741935484</v>
      </c>
      <c r="P50" s="162">
        <f t="shared" si="95"/>
        <v>57.142857142857139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59"/>
      <c r="C51" s="73" t="s">
        <v>78</v>
      </c>
      <c r="D51" s="78"/>
      <c r="E51" s="161">
        <f t="shared" si="9"/>
        <v>357</v>
      </c>
      <c r="F51" s="162">
        <f t="shared" si="6"/>
        <v>24.649859943977592</v>
      </c>
      <c r="G51" s="162">
        <f t="shared" ref="G51:M51" si="96">IF($E51=0,0,G368/$E51*100)</f>
        <v>7.0028011204481793</v>
      </c>
      <c r="H51" s="162">
        <f t="shared" si="96"/>
        <v>4.2016806722689077</v>
      </c>
      <c r="I51" s="162">
        <f t="shared" si="96"/>
        <v>10.92436974789916</v>
      </c>
      <c r="J51" s="162">
        <f t="shared" si="96"/>
        <v>13.445378151260504</v>
      </c>
      <c r="K51" s="162">
        <f t="shared" si="96"/>
        <v>7.0028011204481793</v>
      </c>
      <c r="L51" s="162">
        <f t="shared" si="96"/>
        <v>12.605042016806722</v>
      </c>
      <c r="M51" s="205">
        <f t="shared" si="96"/>
        <v>20.168067226890756</v>
      </c>
      <c r="N51" s="162">
        <f t="shared" ref="N51:P51" si="97">IF($E51=0,0,N368/$E51*100)</f>
        <v>35.574229691876752</v>
      </c>
      <c r="O51" s="162">
        <f t="shared" si="97"/>
        <v>34.733893557422967</v>
      </c>
      <c r="P51" s="162">
        <f t="shared" si="97"/>
        <v>57.142857142857139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59"/>
      <c r="C52" s="73" t="s">
        <v>79</v>
      </c>
      <c r="D52" s="78"/>
      <c r="E52" s="161">
        <f t="shared" si="9"/>
        <v>323</v>
      </c>
      <c r="F52" s="162">
        <f t="shared" si="6"/>
        <v>22.291021671826623</v>
      </c>
      <c r="G52" s="162">
        <f t="shared" ref="G52:M52" si="98">IF($E52=0,0,G369/$E52*100)</f>
        <v>6.5015479876160995</v>
      </c>
      <c r="H52" s="162">
        <f t="shared" si="98"/>
        <v>4.643962848297214</v>
      </c>
      <c r="I52" s="162">
        <f t="shared" si="98"/>
        <v>11.76470588235294</v>
      </c>
      <c r="J52" s="162">
        <f t="shared" si="98"/>
        <v>13.622291021671826</v>
      </c>
      <c r="K52" s="162">
        <f t="shared" si="98"/>
        <v>8.0495356037151709</v>
      </c>
      <c r="L52" s="162">
        <f t="shared" si="98"/>
        <v>14.551083591331269</v>
      </c>
      <c r="M52" s="205">
        <f t="shared" si="98"/>
        <v>18.575851393188856</v>
      </c>
      <c r="N52" s="162">
        <f t="shared" ref="N52:P52" si="99">IF($E52=0,0,N369/$E52*100)</f>
        <v>36.532507739938083</v>
      </c>
      <c r="O52" s="162">
        <f t="shared" si="99"/>
        <v>39.009287925696597</v>
      </c>
      <c r="P52" s="162">
        <f t="shared" si="99"/>
        <v>58.513931888544889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59"/>
      <c r="C53" s="73" t="s">
        <v>80</v>
      </c>
      <c r="D53" s="78"/>
      <c r="E53" s="161">
        <f t="shared" si="9"/>
        <v>629</v>
      </c>
      <c r="F53" s="162">
        <f t="shared" si="6"/>
        <v>21.303656597774246</v>
      </c>
      <c r="G53" s="162">
        <f t="shared" ref="G53:M53" si="100">IF($E53=0,0,G370/$E53*100)</f>
        <v>6.0413354531001593</v>
      </c>
      <c r="H53" s="162">
        <f t="shared" si="100"/>
        <v>6.359300476947535</v>
      </c>
      <c r="I53" s="162">
        <f t="shared" si="100"/>
        <v>11.76470588235294</v>
      </c>
      <c r="J53" s="162">
        <f t="shared" si="100"/>
        <v>12.082670906200319</v>
      </c>
      <c r="K53" s="162">
        <f t="shared" si="100"/>
        <v>9.2209856915739277</v>
      </c>
      <c r="L53" s="162">
        <f t="shared" si="100"/>
        <v>12.71860095389507</v>
      </c>
      <c r="M53" s="205">
        <f t="shared" si="100"/>
        <v>20.5087440381558</v>
      </c>
      <c r="N53" s="162">
        <f t="shared" ref="N53:P53" si="101">IF($E53=0,0,N370/$E53*100)</f>
        <v>36.248012718600954</v>
      </c>
      <c r="O53" s="162">
        <f t="shared" si="101"/>
        <v>40.06359300476948</v>
      </c>
      <c r="P53" s="162">
        <f t="shared" si="101"/>
        <v>57.074721780604129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59"/>
      <c r="C54" s="73" t="s">
        <v>81</v>
      </c>
      <c r="D54" s="78"/>
      <c r="E54" s="161">
        <f t="shared" si="9"/>
        <v>893</v>
      </c>
      <c r="F54" s="162">
        <f t="shared" si="6"/>
        <v>19.036954087346025</v>
      </c>
      <c r="G54" s="162">
        <f t="shared" ref="G54:M54" si="102">IF($E54=0,0,G371/$E54*100)</f>
        <v>8.2866741321388577</v>
      </c>
      <c r="H54" s="162">
        <f t="shared" si="102"/>
        <v>6.2709966405375139</v>
      </c>
      <c r="I54" s="162">
        <f t="shared" si="102"/>
        <v>14.557670772676371</v>
      </c>
      <c r="J54" s="162">
        <f t="shared" si="102"/>
        <v>12.541993281075028</v>
      </c>
      <c r="K54" s="162">
        <f t="shared" si="102"/>
        <v>6.9428891377379625</v>
      </c>
      <c r="L54" s="162">
        <f t="shared" si="102"/>
        <v>10.638297872340425</v>
      </c>
      <c r="M54" s="205">
        <f t="shared" si="102"/>
        <v>21.724524076147816</v>
      </c>
      <c r="N54" s="162">
        <f t="shared" ref="N54:P54" si="103">IF($E54=0,0,N371/$E54*100)</f>
        <v>41.657334826427771</v>
      </c>
      <c r="O54" s="162">
        <f t="shared" si="103"/>
        <v>38.409854423292273</v>
      </c>
      <c r="P54" s="162">
        <f t="shared" si="103"/>
        <v>59.462486002239643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59"/>
      <c r="C55" s="73" t="s">
        <v>219</v>
      </c>
      <c r="D55" s="78"/>
      <c r="E55" s="161">
        <f t="shared" si="9"/>
        <v>15</v>
      </c>
      <c r="F55" s="162">
        <f t="shared" si="6"/>
        <v>33.333333333333329</v>
      </c>
      <c r="G55" s="162">
        <f t="shared" ref="G55:M55" si="104">IF($E55=0,0,G372/$E55*100)</f>
        <v>6.666666666666667</v>
      </c>
      <c r="H55" s="162">
        <f t="shared" si="104"/>
        <v>0</v>
      </c>
      <c r="I55" s="162">
        <f t="shared" si="104"/>
        <v>13.333333333333334</v>
      </c>
      <c r="J55" s="162">
        <f t="shared" si="104"/>
        <v>0</v>
      </c>
      <c r="K55" s="162">
        <f t="shared" si="104"/>
        <v>6.666666666666667</v>
      </c>
      <c r="L55" s="162">
        <f t="shared" si="104"/>
        <v>20</v>
      </c>
      <c r="M55" s="205">
        <f t="shared" si="104"/>
        <v>20</v>
      </c>
      <c r="N55" s="162">
        <f t="shared" ref="N55:P55" si="105">IF($E55=0,0,N372/$E55*100)</f>
        <v>20</v>
      </c>
      <c r="O55" s="162">
        <f t="shared" si="105"/>
        <v>40</v>
      </c>
      <c r="P55" s="162">
        <f t="shared" si="105"/>
        <v>53.333333333333336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49"/>
      <c r="C56" s="84" t="s">
        <v>24</v>
      </c>
      <c r="D56" s="79"/>
      <c r="E56" s="164">
        <f t="shared" si="9"/>
        <v>23</v>
      </c>
      <c r="F56" s="153">
        <f t="shared" si="6"/>
        <v>17.391304347826086</v>
      </c>
      <c r="G56" s="153">
        <f t="shared" ref="G56:M56" si="106">IF($E56=0,0,G373/$E56*100)</f>
        <v>8.695652173913043</v>
      </c>
      <c r="H56" s="153">
        <f t="shared" si="106"/>
        <v>4.3478260869565215</v>
      </c>
      <c r="I56" s="153">
        <f t="shared" si="106"/>
        <v>0</v>
      </c>
      <c r="J56" s="153">
        <f t="shared" si="106"/>
        <v>39.130434782608695</v>
      </c>
      <c r="K56" s="153">
        <f t="shared" si="106"/>
        <v>0</v>
      </c>
      <c r="L56" s="153">
        <f t="shared" si="106"/>
        <v>17.391304347826086</v>
      </c>
      <c r="M56" s="203">
        <f t="shared" si="106"/>
        <v>13.043478260869565</v>
      </c>
      <c r="N56" s="153">
        <f t="shared" ref="N56:P56" si="107">IF($E56=0,0,N373/$E56*100)</f>
        <v>52.173913043478258</v>
      </c>
      <c r="O56" s="153">
        <f t="shared" si="107"/>
        <v>21.739130434782609</v>
      </c>
      <c r="P56" s="153">
        <f t="shared" si="107"/>
        <v>69.565217391304344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60" t="s">
        <v>12</v>
      </c>
      <c r="C57" s="73" t="s">
        <v>218</v>
      </c>
      <c r="D57" s="78"/>
      <c r="E57" s="161">
        <f t="shared" si="9"/>
        <v>3</v>
      </c>
      <c r="F57" s="162">
        <f t="shared" si="6"/>
        <v>66.666666666666657</v>
      </c>
      <c r="G57" s="162">
        <f t="shared" ref="G57:M57" si="108">IF($E57=0,0,G374/$E57*100)</f>
        <v>0</v>
      </c>
      <c r="H57" s="162">
        <f t="shared" si="108"/>
        <v>0</v>
      </c>
      <c r="I57" s="162">
        <f t="shared" si="108"/>
        <v>0</v>
      </c>
      <c r="J57" s="162">
        <f t="shared" si="108"/>
        <v>0</v>
      </c>
      <c r="K57" s="162">
        <f t="shared" si="108"/>
        <v>33.333333333333329</v>
      </c>
      <c r="L57" s="162">
        <f t="shared" si="108"/>
        <v>0</v>
      </c>
      <c r="M57" s="205">
        <f t="shared" si="108"/>
        <v>0</v>
      </c>
      <c r="N57" s="162">
        <f t="shared" ref="N57:P57" si="109">IF($E57=0,0,N374/$E57*100)</f>
        <v>0</v>
      </c>
      <c r="O57" s="162">
        <f t="shared" si="109"/>
        <v>33.333333333333329</v>
      </c>
      <c r="P57" s="162">
        <f t="shared" si="109"/>
        <v>0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13</v>
      </c>
      <c r="C58" s="73" t="s">
        <v>75</v>
      </c>
      <c r="D58" s="78"/>
      <c r="E58" s="161">
        <f t="shared" si="9"/>
        <v>26</v>
      </c>
      <c r="F58" s="162">
        <f t="shared" si="6"/>
        <v>11.538461538461538</v>
      </c>
      <c r="G58" s="162">
        <f t="shared" ref="G58:M58" si="110">IF($E58=0,0,G375/$E58*100)</f>
        <v>11.538461538461538</v>
      </c>
      <c r="H58" s="162">
        <f t="shared" si="110"/>
        <v>3.8461538461538463</v>
      </c>
      <c r="I58" s="162">
        <f t="shared" si="110"/>
        <v>11.538461538461538</v>
      </c>
      <c r="J58" s="162">
        <f t="shared" si="110"/>
        <v>3.8461538461538463</v>
      </c>
      <c r="K58" s="162">
        <f t="shared" si="110"/>
        <v>15.384615384615385</v>
      </c>
      <c r="L58" s="162">
        <f t="shared" si="110"/>
        <v>11.538461538461538</v>
      </c>
      <c r="M58" s="205">
        <f t="shared" si="110"/>
        <v>30.76923076923077</v>
      </c>
      <c r="N58" s="162">
        <f t="shared" ref="N58:P58" si="111">IF($E58=0,0,N375/$E58*100)</f>
        <v>30.76923076923077</v>
      </c>
      <c r="O58" s="162">
        <f t="shared" si="111"/>
        <v>42.307692307692307</v>
      </c>
      <c r="P58" s="162">
        <f t="shared" si="111"/>
        <v>57.692307692307686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 t="s">
        <v>14</v>
      </c>
      <c r="C59" s="73" t="s">
        <v>76</v>
      </c>
      <c r="D59" s="78"/>
      <c r="E59" s="161">
        <f t="shared" si="9"/>
        <v>42</v>
      </c>
      <c r="F59" s="162">
        <f t="shared" si="6"/>
        <v>14.285714285714285</v>
      </c>
      <c r="G59" s="162">
        <f t="shared" ref="G59:M59" si="112">IF($E59=0,0,G376/$E59*100)</f>
        <v>2.3809523809523809</v>
      </c>
      <c r="H59" s="162">
        <f t="shared" si="112"/>
        <v>4.7619047619047619</v>
      </c>
      <c r="I59" s="162">
        <f t="shared" si="112"/>
        <v>7.1428571428571423</v>
      </c>
      <c r="J59" s="162">
        <f t="shared" si="112"/>
        <v>16.666666666666664</v>
      </c>
      <c r="K59" s="162">
        <f t="shared" si="112"/>
        <v>7.1428571428571423</v>
      </c>
      <c r="L59" s="162">
        <f t="shared" si="112"/>
        <v>14.285714285714285</v>
      </c>
      <c r="M59" s="205">
        <f t="shared" si="112"/>
        <v>33.333333333333329</v>
      </c>
      <c r="N59" s="162">
        <f t="shared" ref="N59:P59" si="113">IF($E59=0,0,N376/$E59*100)</f>
        <v>30.952380952380953</v>
      </c>
      <c r="O59" s="162">
        <f t="shared" si="113"/>
        <v>33.333333333333329</v>
      </c>
      <c r="P59" s="162">
        <f t="shared" si="113"/>
        <v>71.428571428571431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73" t="s">
        <v>77</v>
      </c>
      <c r="D60" s="78"/>
      <c r="E60" s="161">
        <f t="shared" si="9"/>
        <v>101</v>
      </c>
      <c r="F60" s="162">
        <f t="shared" si="6"/>
        <v>23.762376237623762</v>
      </c>
      <c r="G60" s="162">
        <f t="shared" ref="G60:M60" si="114">IF($E60=0,0,G377/$E60*100)</f>
        <v>4.9504950495049505</v>
      </c>
      <c r="H60" s="162">
        <f t="shared" si="114"/>
        <v>2.9702970297029703</v>
      </c>
      <c r="I60" s="162">
        <f t="shared" si="114"/>
        <v>11.881188118811881</v>
      </c>
      <c r="J60" s="162">
        <f t="shared" si="114"/>
        <v>14.85148514851485</v>
      </c>
      <c r="K60" s="162">
        <f t="shared" si="114"/>
        <v>8.9108910891089099</v>
      </c>
      <c r="L60" s="162">
        <f t="shared" si="114"/>
        <v>11.881188118811881</v>
      </c>
      <c r="M60" s="205">
        <f t="shared" si="114"/>
        <v>20.792079207920793</v>
      </c>
      <c r="N60" s="162">
        <f t="shared" ref="N60:P60" si="115">IF($E60=0,0,N377/$E60*100)</f>
        <v>34.653465346534652</v>
      </c>
      <c r="O60" s="162">
        <f t="shared" si="115"/>
        <v>35.64356435643564</v>
      </c>
      <c r="P60" s="162">
        <f t="shared" si="115"/>
        <v>59.405940594059402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59"/>
      <c r="C61" s="73" t="s">
        <v>78</v>
      </c>
      <c r="D61" s="78"/>
      <c r="E61" s="161">
        <f t="shared" si="9"/>
        <v>147</v>
      </c>
      <c r="F61" s="162">
        <f t="shared" si="6"/>
        <v>21.768707482993197</v>
      </c>
      <c r="G61" s="162">
        <f t="shared" ref="G61:M61" si="116">IF($E61=0,0,G378/$E61*100)</f>
        <v>4.0816326530612246</v>
      </c>
      <c r="H61" s="162">
        <f t="shared" si="116"/>
        <v>4.7619047619047619</v>
      </c>
      <c r="I61" s="162">
        <f t="shared" si="116"/>
        <v>9.5238095238095237</v>
      </c>
      <c r="J61" s="162">
        <f t="shared" si="116"/>
        <v>17.687074829931973</v>
      </c>
      <c r="K61" s="162">
        <f t="shared" si="116"/>
        <v>7.4829931972789119</v>
      </c>
      <c r="L61" s="162">
        <f t="shared" si="116"/>
        <v>12.925170068027212</v>
      </c>
      <c r="M61" s="205">
        <f t="shared" si="116"/>
        <v>21.768707482993197</v>
      </c>
      <c r="N61" s="162">
        <f t="shared" ref="N61:P61" si="117">IF($E61=0,0,N378/$E61*100)</f>
        <v>36.054421768707485</v>
      </c>
      <c r="O61" s="162">
        <f t="shared" si="117"/>
        <v>34.693877551020407</v>
      </c>
      <c r="P61" s="162">
        <f t="shared" si="117"/>
        <v>61.904761904761905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59"/>
      <c r="C62" s="73" t="s">
        <v>79</v>
      </c>
      <c r="D62" s="78"/>
      <c r="E62" s="161">
        <f t="shared" si="9"/>
        <v>142</v>
      </c>
      <c r="F62" s="162">
        <f t="shared" si="6"/>
        <v>18.30985915492958</v>
      </c>
      <c r="G62" s="162">
        <f t="shared" ref="G62:M62" si="118">IF($E62=0,0,G379/$E62*100)</f>
        <v>4.929577464788732</v>
      </c>
      <c r="H62" s="162">
        <f t="shared" si="118"/>
        <v>4.929577464788732</v>
      </c>
      <c r="I62" s="162">
        <f t="shared" si="118"/>
        <v>14.788732394366196</v>
      </c>
      <c r="J62" s="162">
        <f t="shared" si="118"/>
        <v>16.901408450704224</v>
      </c>
      <c r="K62" s="162">
        <f t="shared" si="118"/>
        <v>7.042253521126761</v>
      </c>
      <c r="L62" s="162">
        <f t="shared" si="118"/>
        <v>11.971830985915492</v>
      </c>
      <c r="M62" s="205">
        <f t="shared" si="118"/>
        <v>21.12676056338028</v>
      </c>
      <c r="N62" s="162">
        <f t="shared" ref="N62:P62" si="119">IF($E62=0,0,N379/$E62*100)</f>
        <v>41.549295774647888</v>
      </c>
      <c r="O62" s="162">
        <f t="shared" si="119"/>
        <v>38.732394366197184</v>
      </c>
      <c r="P62" s="162">
        <f t="shared" si="119"/>
        <v>64.788732394366207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59"/>
      <c r="C63" s="73" t="s">
        <v>80</v>
      </c>
      <c r="D63" s="78"/>
      <c r="E63" s="161">
        <f t="shared" si="9"/>
        <v>258</v>
      </c>
      <c r="F63" s="162">
        <f t="shared" si="6"/>
        <v>18.604651162790699</v>
      </c>
      <c r="G63" s="162">
        <f t="shared" ref="G63:M63" si="120">IF($E63=0,0,G380/$E63*100)</f>
        <v>6.5891472868217065</v>
      </c>
      <c r="H63" s="162">
        <f t="shared" si="120"/>
        <v>6.2015503875968996</v>
      </c>
      <c r="I63" s="162">
        <f t="shared" si="120"/>
        <v>12.015503875968992</v>
      </c>
      <c r="J63" s="162">
        <f t="shared" si="120"/>
        <v>16.279069767441861</v>
      </c>
      <c r="K63" s="162">
        <f t="shared" si="120"/>
        <v>7.3643410852713185</v>
      </c>
      <c r="L63" s="162">
        <f t="shared" si="120"/>
        <v>13.565891472868216</v>
      </c>
      <c r="M63" s="205">
        <f t="shared" si="120"/>
        <v>19.379844961240313</v>
      </c>
      <c r="N63" s="162">
        <f t="shared" ref="N63:P63" si="121">IF($E63=0,0,N380/$E63*100)</f>
        <v>41.085271317829459</v>
      </c>
      <c r="O63" s="162">
        <f t="shared" si="121"/>
        <v>39.147286821705421</v>
      </c>
      <c r="P63" s="162">
        <f t="shared" si="121"/>
        <v>61.240310077519375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59"/>
      <c r="C64" s="73" t="s">
        <v>81</v>
      </c>
      <c r="D64" s="78"/>
      <c r="E64" s="161">
        <f t="shared" si="9"/>
        <v>357</v>
      </c>
      <c r="F64" s="162">
        <f t="shared" si="6"/>
        <v>16.526610644257701</v>
      </c>
      <c r="G64" s="162">
        <f t="shared" ref="G64:M64" si="122">IF($E64=0,0,G381/$E64*100)</f>
        <v>6.1624649859943981</v>
      </c>
      <c r="H64" s="162">
        <f t="shared" si="122"/>
        <v>7.8431372549019605</v>
      </c>
      <c r="I64" s="162">
        <f t="shared" si="122"/>
        <v>14.845938375350141</v>
      </c>
      <c r="J64" s="162">
        <f t="shared" si="122"/>
        <v>14.005602240896359</v>
      </c>
      <c r="K64" s="162">
        <f t="shared" si="122"/>
        <v>3.081232492997199</v>
      </c>
      <c r="L64" s="162">
        <f t="shared" si="122"/>
        <v>12.324929971988796</v>
      </c>
      <c r="M64" s="205">
        <f t="shared" si="122"/>
        <v>25.210084033613445</v>
      </c>
      <c r="N64" s="162">
        <f t="shared" ref="N64:P64" si="123">IF($E64=0,0,N381/$E64*100)</f>
        <v>42.857142857142854</v>
      </c>
      <c r="O64" s="162">
        <f t="shared" si="123"/>
        <v>38.095238095238095</v>
      </c>
      <c r="P64" s="162">
        <f t="shared" si="123"/>
        <v>66.386554621848731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59"/>
      <c r="C65" s="73" t="s">
        <v>219</v>
      </c>
      <c r="D65" s="78"/>
      <c r="E65" s="161">
        <f t="shared" si="9"/>
        <v>4</v>
      </c>
      <c r="F65" s="162">
        <f t="shared" si="6"/>
        <v>25</v>
      </c>
      <c r="G65" s="162">
        <f t="shared" ref="G65:M65" si="124">IF($E65=0,0,G382/$E65*100)</f>
        <v>0</v>
      </c>
      <c r="H65" s="162">
        <f t="shared" si="124"/>
        <v>0</v>
      </c>
      <c r="I65" s="162">
        <f t="shared" si="124"/>
        <v>25</v>
      </c>
      <c r="J65" s="162">
        <f t="shared" si="124"/>
        <v>0</v>
      </c>
      <c r="K65" s="162">
        <f t="shared" si="124"/>
        <v>0</v>
      </c>
      <c r="L65" s="162">
        <f t="shared" si="124"/>
        <v>25</v>
      </c>
      <c r="M65" s="205">
        <f t="shared" si="124"/>
        <v>25</v>
      </c>
      <c r="N65" s="162">
        <f t="shared" ref="N65:P65" si="125">IF($E65=0,0,N382/$E65*100)</f>
        <v>25</v>
      </c>
      <c r="O65" s="162">
        <f t="shared" si="125"/>
        <v>50</v>
      </c>
      <c r="P65" s="162">
        <f t="shared" si="125"/>
        <v>75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49"/>
      <c r="C66" s="84" t="s">
        <v>24</v>
      </c>
      <c r="D66" s="79"/>
      <c r="E66" s="164">
        <f t="shared" si="9"/>
        <v>13</v>
      </c>
      <c r="F66" s="153">
        <f t="shared" si="6"/>
        <v>7.6923076923076925</v>
      </c>
      <c r="G66" s="153">
        <f t="shared" ref="G66:M66" si="126">IF($E66=0,0,G383/$E66*100)</f>
        <v>7.6923076923076925</v>
      </c>
      <c r="H66" s="153">
        <f t="shared" si="126"/>
        <v>7.6923076923076925</v>
      </c>
      <c r="I66" s="153">
        <f t="shared" si="126"/>
        <v>0</v>
      </c>
      <c r="J66" s="153">
        <f t="shared" si="126"/>
        <v>38.461538461538467</v>
      </c>
      <c r="K66" s="153">
        <f t="shared" si="126"/>
        <v>0</v>
      </c>
      <c r="L66" s="153">
        <f t="shared" si="126"/>
        <v>30.76923076923077</v>
      </c>
      <c r="M66" s="203">
        <f t="shared" si="126"/>
        <v>7.6923076923076925</v>
      </c>
      <c r="N66" s="153">
        <f t="shared" ref="N66:P66" si="127">IF($E66=0,0,N383/$E66*100)</f>
        <v>53.846153846153847</v>
      </c>
      <c r="O66" s="153">
        <f t="shared" si="127"/>
        <v>38.461538461538467</v>
      </c>
      <c r="P66" s="153">
        <f t="shared" si="127"/>
        <v>76.923076923076934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15</v>
      </c>
      <c r="C67" s="73" t="s">
        <v>218</v>
      </c>
      <c r="D67" s="78"/>
      <c r="E67" s="161">
        <f t="shared" si="9"/>
        <v>5</v>
      </c>
      <c r="F67" s="162">
        <f t="shared" si="6"/>
        <v>40</v>
      </c>
      <c r="G67" s="162">
        <f t="shared" ref="G67:M67" si="128">IF($E67=0,0,G384/$E67*100)</f>
        <v>0</v>
      </c>
      <c r="H67" s="162">
        <f t="shared" si="128"/>
        <v>0</v>
      </c>
      <c r="I67" s="162">
        <f t="shared" si="128"/>
        <v>0</v>
      </c>
      <c r="J67" s="162">
        <f t="shared" si="128"/>
        <v>20</v>
      </c>
      <c r="K67" s="162">
        <f t="shared" si="128"/>
        <v>20</v>
      </c>
      <c r="L67" s="162">
        <f t="shared" si="128"/>
        <v>0</v>
      </c>
      <c r="M67" s="205">
        <f t="shared" si="128"/>
        <v>20</v>
      </c>
      <c r="N67" s="162">
        <f t="shared" ref="N67:P67" si="129">IF($E67=0,0,N384/$E67*100)</f>
        <v>20</v>
      </c>
      <c r="O67" s="162">
        <f t="shared" si="129"/>
        <v>20</v>
      </c>
      <c r="P67" s="162">
        <f t="shared" si="129"/>
        <v>40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16</v>
      </c>
      <c r="C68" s="73" t="s">
        <v>75</v>
      </c>
      <c r="D68" s="78"/>
      <c r="E68" s="161">
        <f t="shared" si="9"/>
        <v>13</v>
      </c>
      <c r="F68" s="162">
        <f t="shared" si="6"/>
        <v>23.076923076923077</v>
      </c>
      <c r="G68" s="162">
        <f t="shared" ref="G68:M68" si="130">IF($E68=0,0,G385/$E68*100)</f>
        <v>0</v>
      </c>
      <c r="H68" s="162">
        <f t="shared" si="130"/>
        <v>0</v>
      </c>
      <c r="I68" s="162">
        <f t="shared" si="130"/>
        <v>15.384615384615385</v>
      </c>
      <c r="J68" s="162">
        <f t="shared" si="130"/>
        <v>0</v>
      </c>
      <c r="K68" s="162">
        <f t="shared" si="130"/>
        <v>7.6923076923076925</v>
      </c>
      <c r="L68" s="162">
        <f t="shared" si="130"/>
        <v>7.6923076923076925</v>
      </c>
      <c r="M68" s="205">
        <f t="shared" si="130"/>
        <v>46.153846153846153</v>
      </c>
      <c r="N68" s="162">
        <f t="shared" ref="N68:P68" si="131">IF($E68=0,0,N385/$E68*100)</f>
        <v>15.384615384615385</v>
      </c>
      <c r="O68" s="162">
        <f t="shared" si="131"/>
        <v>30.76923076923077</v>
      </c>
      <c r="P68" s="162">
        <f t="shared" si="131"/>
        <v>69.230769230769226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 t="s">
        <v>17</v>
      </c>
      <c r="C69" s="73" t="s">
        <v>76</v>
      </c>
      <c r="D69" s="78"/>
      <c r="E69" s="161">
        <f t="shared" si="9"/>
        <v>23</v>
      </c>
      <c r="F69" s="162">
        <f t="shared" si="6"/>
        <v>43.478260869565219</v>
      </c>
      <c r="G69" s="162">
        <f t="shared" ref="G69:M69" si="132">IF($E69=0,0,G386/$E69*100)</f>
        <v>4.3478260869565215</v>
      </c>
      <c r="H69" s="162">
        <f t="shared" si="132"/>
        <v>0</v>
      </c>
      <c r="I69" s="162">
        <f t="shared" si="132"/>
        <v>13.043478260869565</v>
      </c>
      <c r="J69" s="162">
        <f t="shared" si="132"/>
        <v>13.043478260869565</v>
      </c>
      <c r="K69" s="162">
        <f t="shared" si="132"/>
        <v>0</v>
      </c>
      <c r="L69" s="162">
        <f t="shared" si="132"/>
        <v>4.3478260869565215</v>
      </c>
      <c r="M69" s="205">
        <f t="shared" si="132"/>
        <v>21.739130434782609</v>
      </c>
      <c r="N69" s="162">
        <f t="shared" ref="N69:P69" si="133">IF($E69=0,0,N386/$E69*100)</f>
        <v>30.434782608695656</v>
      </c>
      <c r="O69" s="162">
        <f t="shared" si="133"/>
        <v>17.391304347826086</v>
      </c>
      <c r="P69" s="162">
        <f t="shared" si="133"/>
        <v>52.173913043478258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73" t="s">
        <v>77</v>
      </c>
      <c r="D70" s="78"/>
      <c r="E70" s="161">
        <f t="shared" si="9"/>
        <v>64</v>
      </c>
      <c r="F70" s="162">
        <f t="shared" si="6"/>
        <v>29.6875</v>
      </c>
      <c r="G70" s="162">
        <f t="shared" ref="G70:M70" si="134">IF($E70=0,0,G387/$E70*100)</f>
        <v>4.6875</v>
      </c>
      <c r="H70" s="162">
        <f t="shared" si="134"/>
        <v>3.125</v>
      </c>
      <c r="I70" s="162">
        <f t="shared" si="134"/>
        <v>9.375</v>
      </c>
      <c r="J70" s="162">
        <f t="shared" si="134"/>
        <v>7.8125</v>
      </c>
      <c r="K70" s="162">
        <f t="shared" si="134"/>
        <v>10.9375</v>
      </c>
      <c r="L70" s="162">
        <f t="shared" si="134"/>
        <v>17.1875</v>
      </c>
      <c r="M70" s="205">
        <f t="shared" si="134"/>
        <v>17.1875</v>
      </c>
      <c r="N70" s="162">
        <f t="shared" ref="N70:P70" si="135">IF($E70=0,0,N387/$E70*100)</f>
        <v>25</v>
      </c>
      <c r="O70" s="162">
        <f t="shared" si="135"/>
        <v>40.625</v>
      </c>
      <c r="P70" s="162">
        <f t="shared" si="135"/>
        <v>51.5625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59"/>
      <c r="C71" s="73" t="s">
        <v>78</v>
      </c>
      <c r="D71" s="78"/>
      <c r="E71" s="161">
        <f t="shared" si="9"/>
        <v>116</v>
      </c>
      <c r="F71" s="162">
        <f t="shared" ref="F71:F134" si="136">IF($E71=0,0,F388/$E71*100)</f>
        <v>26.72413793103448</v>
      </c>
      <c r="G71" s="162">
        <f t="shared" ref="G71:M71" si="137">IF($E71=0,0,G388/$E71*100)</f>
        <v>7.7586206896551726</v>
      </c>
      <c r="H71" s="162">
        <f t="shared" si="137"/>
        <v>3.4482758620689653</v>
      </c>
      <c r="I71" s="162">
        <f t="shared" si="137"/>
        <v>13.793103448275861</v>
      </c>
      <c r="J71" s="162">
        <f t="shared" si="137"/>
        <v>8.6206896551724146</v>
      </c>
      <c r="K71" s="162">
        <f t="shared" si="137"/>
        <v>7.7586206896551726</v>
      </c>
      <c r="L71" s="162">
        <f t="shared" si="137"/>
        <v>13.793103448275861</v>
      </c>
      <c r="M71" s="205">
        <f t="shared" si="137"/>
        <v>18.103448275862068</v>
      </c>
      <c r="N71" s="162">
        <f t="shared" ref="N71:P71" si="138">IF($E71=0,0,N388/$E71*100)</f>
        <v>33.620689655172413</v>
      </c>
      <c r="O71" s="162">
        <f t="shared" si="138"/>
        <v>38.793103448275865</v>
      </c>
      <c r="P71" s="162">
        <f t="shared" si="138"/>
        <v>54.310344827586206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59"/>
      <c r="C72" s="73" t="s">
        <v>79</v>
      </c>
      <c r="D72" s="78"/>
      <c r="E72" s="161">
        <f t="shared" ref="E72:E135" si="139">E389</f>
        <v>100</v>
      </c>
      <c r="F72" s="162">
        <f t="shared" si="136"/>
        <v>30</v>
      </c>
      <c r="G72" s="162">
        <f t="shared" ref="G72:M72" si="140">IF($E72=0,0,G389/$E72*100)</f>
        <v>9</v>
      </c>
      <c r="H72" s="162">
        <f t="shared" si="140"/>
        <v>6</v>
      </c>
      <c r="I72" s="162">
        <f t="shared" si="140"/>
        <v>6</v>
      </c>
      <c r="J72" s="162">
        <f t="shared" si="140"/>
        <v>13</v>
      </c>
      <c r="K72" s="162">
        <f t="shared" si="140"/>
        <v>3</v>
      </c>
      <c r="L72" s="162">
        <f t="shared" si="140"/>
        <v>15</v>
      </c>
      <c r="M72" s="205">
        <f t="shared" si="140"/>
        <v>18</v>
      </c>
      <c r="N72" s="162">
        <f t="shared" ref="N72:P72" si="141">IF($E72=0,0,N389/$E72*100)</f>
        <v>34</v>
      </c>
      <c r="O72" s="162">
        <f t="shared" si="141"/>
        <v>30</v>
      </c>
      <c r="P72" s="162">
        <f t="shared" si="141"/>
        <v>52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59"/>
      <c r="C73" s="73" t="s">
        <v>80</v>
      </c>
      <c r="D73" s="78"/>
      <c r="E73" s="161">
        <f t="shared" si="139"/>
        <v>224</v>
      </c>
      <c r="F73" s="162">
        <f t="shared" si="136"/>
        <v>22.321428571428573</v>
      </c>
      <c r="G73" s="162">
        <f t="shared" ref="G73:M73" si="142">IF($E73=0,0,G390/$E73*100)</f>
        <v>5.3571428571428568</v>
      </c>
      <c r="H73" s="162">
        <f t="shared" si="142"/>
        <v>5.3571428571428568</v>
      </c>
      <c r="I73" s="162">
        <f t="shared" si="142"/>
        <v>12.5</v>
      </c>
      <c r="J73" s="162">
        <f t="shared" si="142"/>
        <v>8.0357142857142865</v>
      </c>
      <c r="K73" s="162">
        <f t="shared" si="142"/>
        <v>10.714285714285714</v>
      </c>
      <c r="L73" s="162">
        <f t="shared" si="142"/>
        <v>14.285714285714285</v>
      </c>
      <c r="M73" s="205">
        <f t="shared" si="142"/>
        <v>21.428571428571427</v>
      </c>
      <c r="N73" s="162">
        <f t="shared" ref="N73:P73" si="143">IF($E73=0,0,N390/$E73*100)</f>
        <v>31.25</v>
      </c>
      <c r="O73" s="162">
        <f t="shared" si="143"/>
        <v>42.857142857142854</v>
      </c>
      <c r="P73" s="162">
        <f t="shared" si="143"/>
        <v>56.25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59"/>
      <c r="C74" s="73" t="s">
        <v>81</v>
      </c>
      <c r="D74" s="78"/>
      <c r="E74" s="161">
        <f t="shared" si="139"/>
        <v>328</v>
      </c>
      <c r="F74" s="162">
        <f t="shared" si="136"/>
        <v>20.426829268292682</v>
      </c>
      <c r="G74" s="162">
        <f t="shared" ref="G74:M74" si="144">IF($E74=0,0,G391/$E74*100)</f>
        <v>10.365853658536585</v>
      </c>
      <c r="H74" s="162">
        <f t="shared" si="144"/>
        <v>5.4878048780487809</v>
      </c>
      <c r="I74" s="162">
        <f t="shared" si="144"/>
        <v>14.634146341463413</v>
      </c>
      <c r="J74" s="162">
        <f t="shared" si="144"/>
        <v>10.975609756097562</v>
      </c>
      <c r="K74" s="162">
        <f t="shared" si="144"/>
        <v>9.7560975609756095</v>
      </c>
      <c r="L74" s="162">
        <f t="shared" si="144"/>
        <v>12.5</v>
      </c>
      <c r="M74" s="205">
        <f t="shared" si="144"/>
        <v>15.853658536585366</v>
      </c>
      <c r="N74" s="162">
        <f t="shared" ref="N74:P74" si="145">IF($E74=0,0,N391/$E74*100)</f>
        <v>41.463414634146339</v>
      </c>
      <c r="O74" s="162">
        <f t="shared" si="145"/>
        <v>42.378048780487802</v>
      </c>
      <c r="P74" s="162">
        <f t="shared" si="145"/>
        <v>53.963414634146346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59"/>
      <c r="C75" s="73" t="s">
        <v>219</v>
      </c>
      <c r="D75" s="78"/>
      <c r="E75" s="161">
        <f t="shared" si="139"/>
        <v>6</v>
      </c>
      <c r="F75" s="162">
        <f t="shared" si="136"/>
        <v>50</v>
      </c>
      <c r="G75" s="162">
        <f t="shared" ref="G75:M75" si="146">IF($E75=0,0,G392/$E75*100)</f>
        <v>0</v>
      </c>
      <c r="H75" s="162">
        <f t="shared" si="146"/>
        <v>0</v>
      </c>
      <c r="I75" s="162">
        <f t="shared" si="146"/>
        <v>16.666666666666664</v>
      </c>
      <c r="J75" s="162">
        <f t="shared" si="146"/>
        <v>0</v>
      </c>
      <c r="K75" s="162">
        <f t="shared" si="146"/>
        <v>0</v>
      </c>
      <c r="L75" s="162">
        <f t="shared" si="146"/>
        <v>16.666666666666664</v>
      </c>
      <c r="M75" s="205">
        <f t="shared" si="146"/>
        <v>16.666666666666664</v>
      </c>
      <c r="N75" s="162">
        <f t="shared" ref="N75:P75" si="147">IF($E75=0,0,N392/$E75*100)</f>
        <v>16.666666666666664</v>
      </c>
      <c r="O75" s="162">
        <f t="shared" si="147"/>
        <v>33.333333333333329</v>
      </c>
      <c r="P75" s="162">
        <f t="shared" si="147"/>
        <v>50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149"/>
      <c r="C76" s="84" t="s">
        <v>24</v>
      </c>
      <c r="D76" s="79"/>
      <c r="E76" s="164">
        <f t="shared" si="139"/>
        <v>8</v>
      </c>
      <c r="F76" s="153">
        <f t="shared" si="136"/>
        <v>12.5</v>
      </c>
      <c r="G76" s="153">
        <f t="shared" ref="G76:M76" si="148">IF($E76=0,0,G393/$E76*100)</f>
        <v>12.5</v>
      </c>
      <c r="H76" s="153">
        <f t="shared" si="148"/>
        <v>0</v>
      </c>
      <c r="I76" s="153">
        <f t="shared" si="148"/>
        <v>0</v>
      </c>
      <c r="J76" s="153">
        <f t="shared" si="148"/>
        <v>50</v>
      </c>
      <c r="K76" s="153">
        <f t="shared" si="148"/>
        <v>0</v>
      </c>
      <c r="L76" s="153">
        <f t="shared" si="148"/>
        <v>0</v>
      </c>
      <c r="M76" s="203">
        <f t="shared" si="148"/>
        <v>25</v>
      </c>
      <c r="N76" s="153">
        <f t="shared" ref="N76:P76" si="149">IF($E76=0,0,N393/$E76*100)</f>
        <v>62.5</v>
      </c>
      <c r="O76" s="153">
        <f t="shared" si="149"/>
        <v>0</v>
      </c>
      <c r="P76" s="153">
        <f t="shared" si="149"/>
        <v>75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3" t="s">
        <v>18</v>
      </c>
      <c r="C77" s="73" t="s">
        <v>218</v>
      </c>
      <c r="D77" s="78"/>
      <c r="E77" s="161">
        <f t="shared" si="139"/>
        <v>8</v>
      </c>
      <c r="F77" s="162">
        <f t="shared" si="136"/>
        <v>25</v>
      </c>
      <c r="G77" s="162">
        <f t="shared" ref="G77:M77" si="150">IF($E77=0,0,G394/$E77*100)</f>
        <v>0</v>
      </c>
      <c r="H77" s="162">
        <f t="shared" si="150"/>
        <v>0</v>
      </c>
      <c r="I77" s="162">
        <f t="shared" si="150"/>
        <v>12.5</v>
      </c>
      <c r="J77" s="162">
        <f t="shared" si="150"/>
        <v>25</v>
      </c>
      <c r="K77" s="162">
        <f t="shared" si="150"/>
        <v>0</v>
      </c>
      <c r="L77" s="162">
        <f t="shared" si="150"/>
        <v>12.5</v>
      </c>
      <c r="M77" s="205">
        <f t="shared" si="150"/>
        <v>25</v>
      </c>
      <c r="N77" s="162">
        <f t="shared" ref="N77:P77" si="151">IF($E77=0,0,N394/$E77*100)</f>
        <v>37.5</v>
      </c>
      <c r="O77" s="162">
        <f t="shared" si="151"/>
        <v>25</v>
      </c>
      <c r="P77" s="162">
        <f t="shared" si="151"/>
        <v>75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73" t="s">
        <v>75</v>
      </c>
      <c r="D78" s="78"/>
      <c r="E78" s="161">
        <f t="shared" si="139"/>
        <v>6</v>
      </c>
      <c r="F78" s="162">
        <f t="shared" si="136"/>
        <v>16.666666666666664</v>
      </c>
      <c r="G78" s="162">
        <f t="shared" ref="G78:M78" si="152">IF($E78=0,0,G395/$E78*100)</f>
        <v>33.333333333333329</v>
      </c>
      <c r="H78" s="162">
        <f t="shared" si="152"/>
        <v>0</v>
      </c>
      <c r="I78" s="162">
        <f t="shared" si="152"/>
        <v>0</v>
      </c>
      <c r="J78" s="162">
        <f t="shared" si="152"/>
        <v>0</v>
      </c>
      <c r="K78" s="162">
        <f t="shared" si="152"/>
        <v>16.666666666666664</v>
      </c>
      <c r="L78" s="162">
        <f t="shared" si="152"/>
        <v>0</v>
      </c>
      <c r="M78" s="205">
        <f t="shared" si="152"/>
        <v>33.333333333333329</v>
      </c>
      <c r="N78" s="162">
        <f t="shared" ref="N78:P78" si="153">IF($E78=0,0,N395/$E78*100)</f>
        <v>33.333333333333329</v>
      </c>
      <c r="O78" s="162">
        <f t="shared" si="153"/>
        <v>16.666666666666664</v>
      </c>
      <c r="P78" s="162">
        <f t="shared" si="153"/>
        <v>33.333333333333329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73" t="s">
        <v>76</v>
      </c>
      <c r="D79" s="78"/>
      <c r="E79" s="161">
        <f t="shared" si="139"/>
        <v>13</v>
      </c>
      <c r="F79" s="162">
        <f t="shared" si="136"/>
        <v>0</v>
      </c>
      <c r="G79" s="162">
        <f t="shared" ref="G79:M79" si="154">IF($E79=0,0,G396/$E79*100)</f>
        <v>15.384615384615385</v>
      </c>
      <c r="H79" s="162">
        <f t="shared" si="154"/>
        <v>7.6923076923076925</v>
      </c>
      <c r="I79" s="162">
        <f t="shared" si="154"/>
        <v>7.6923076923076925</v>
      </c>
      <c r="J79" s="162">
        <f t="shared" si="154"/>
        <v>23.076923076923077</v>
      </c>
      <c r="K79" s="162">
        <f t="shared" si="154"/>
        <v>15.384615384615385</v>
      </c>
      <c r="L79" s="162">
        <f t="shared" si="154"/>
        <v>0</v>
      </c>
      <c r="M79" s="205">
        <f t="shared" si="154"/>
        <v>30.76923076923077</v>
      </c>
      <c r="N79" s="162">
        <f t="shared" ref="N79:P79" si="155">IF($E79=0,0,N396/$E79*100)</f>
        <v>53.846153846153847</v>
      </c>
      <c r="O79" s="162">
        <f t="shared" si="155"/>
        <v>30.76923076923077</v>
      </c>
      <c r="P79" s="162">
        <f t="shared" si="155"/>
        <v>61.53846153846154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73" t="s">
        <v>77</v>
      </c>
      <c r="D80" s="78"/>
      <c r="E80" s="161">
        <f t="shared" si="139"/>
        <v>38</v>
      </c>
      <c r="F80" s="162">
        <f t="shared" si="136"/>
        <v>21.052631578947366</v>
      </c>
      <c r="G80" s="162">
        <f t="shared" ref="G80:M80" si="156">IF($E80=0,0,G397/$E80*100)</f>
        <v>7.8947368421052628</v>
      </c>
      <c r="H80" s="162">
        <f t="shared" si="156"/>
        <v>5.2631578947368416</v>
      </c>
      <c r="I80" s="162">
        <f t="shared" si="156"/>
        <v>13.157894736842104</v>
      </c>
      <c r="J80" s="162">
        <f t="shared" si="156"/>
        <v>7.8947368421052628</v>
      </c>
      <c r="K80" s="162">
        <f t="shared" si="156"/>
        <v>5.2631578947368416</v>
      </c>
      <c r="L80" s="162">
        <f t="shared" si="156"/>
        <v>21.052631578947366</v>
      </c>
      <c r="M80" s="205">
        <f t="shared" si="156"/>
        <v>18.421052631578945</v>
      </c>
      <c r="N80" s="162">
        <f t="shared" ref="N80:P80" si="157">IF($E80=0,0,N397/$E80*100)</f>
        <v>34.210526315789473</v>
      </c>
      <c r="O80" s="162">
        <f t="shared" si="157"/>
        <v>44.736842105263158</v>
      </c>
      <c r="P80" s="162">
        <f t="shared" si="157"/>
        <v>60.526315789473685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234"/>
      <c r="C81" s="73" t="s">
        <v>78</v>
      </c>
      <c r="D81" s="78"/>
      <c r="E81" s="161">
        <f t="shared" si="139"/>
        <v>81</v>
      </c>
      <c r="F81" s="162">
        <f t="shared" si="136"/>
        <v>29.629629629629626</v>
      </c>
      <c r="G81" s="162">
        <f t="shared" ref="G81:M81" si="158">IF($E81=0,0,G398/$E81*100)</f>
        <v>8.6419753086419746</v>
      </c>
      <c r="H81" s="162">
        <f t="shared" si="158"/>
        <v>3.7037037037037033</v>
      </c>
      <c r="I81" s="162">
        <f t="shared" si="158"/>
        <v>8.6419753086419746</v>
      </c>
      <c r="J81" s="162">
        <f t="shared" si="158"/>
        <v>13.580246913580247</v>
      </c>
      <c r="K81" s="162">
        <f t="shared" si="158"/>
        <v>6.1728395061728394</v>
      </c>
      <c r="L81" s="162">
        <f t="shared" si="158"/>
        <v>9.8765432098765427</v>
      </c>
      <c r="M81" s="205">
        <f t="shared" si="158"/>
        <v>19.753086419753085</v>
      </c>
      <c r="N81" s="162">
        <f t="shared" ref="N81:P81" si="159">IF($E81=0,0,N398/$E81*100)</f>
        <v>34.567901234567898</v>
      </c>
      <c r="O81" s="162">
        <f t="shared" si="159"/>
        <v>28.39506172839506</v>
      </c>
      <c r="P81" s="162">
        <f t="shared" si="159"/>
        <v>51.851851851851848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234"/>
      <c r="C82" s="73" t="s">
        <v>79</v>
      </c>
      <c r="D82" s="78"/>
      <c r="E82" s="161">
        <f t="shared" si="139"/>
        <v>67</v>
      </c>
      <c r="F82" s="162">
        <f t="shared" si="136"/>
        <v>17.910447761194028</v>
      </c>
      <c r="G82" s="162">
        <f t="shared" ref="G82:M82" si="160">IF($E82=0,0,G399/$E82*100)</f>
        <v>5.9701492537313428</v>
      </c>
      <c r="H82" s="162">
        <f t="shared" si="160"/>
        <v>2.9850746268656714</v>
      </c>
      <c r="I82" s="162">
        <f t="shared" si="160"/>
        <v>13.432835820895523</v>
      </c>
      <c r="J82" s="162">
        <f t="shared" si="160"/>
        <v>8.9552238805970141</v>
      </c>
      <c r="K82" s="162">
        <f t="shared" si="160"/>
        <v>16.417910447761194</v>
      </c>
      <c r="L82" s="162">
        <f t="shared" si="160"/>
        <v>19.402985074626866</v>
      </c>
      <c r="M82" s="205">
        <f t="shared" si="160"/>
        <v>14.925373134328357</v>
      </c>
      <c r="N82" s="162">
        <f t="shared" ref="N82:P82" si="161">IF($E82=0,0,N399/$E82*100)</f>
        <v>31.343283582089555</v>
      </c>
      <c r="O82" s="162">
        <f t="shared" si="161"/>
        <v>52.238805970149251</v>
      </c>
      <c r="P82" s="162">
        <f t="shared" si="161"/>
        <v>56.71641791044776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234"/>
      <c r="C83" s="73" t="s">
        <v>80</v>
      </c>
      <c r="D83" s="78"/>
      <c r="E83" s="161">
        <f t="shared" si="139"/>
        <v>121</v>
      </c>
      <c r="F83" s="162">
        <f t="shared" si="136"/>
        <v>27.27272727272727</v>
      </c>
      <c r="G83" s="162">
        <f t="shared" ref="G83:M83" si="162">IF($E83=0,0,G400/$E83*100)</f>
        <v>7.4380165289256199</v>
      </c>
      <c r="H83" s="162">
        <f t="shared" si="162"/>
        <v>8.2644628099173563</v>
      </c>
      <c r="I83" s="162">
        <f t="shared" si="162"/>
        <v>7.4380165289256199</v>
      </c>
      <c r="J83" s="162">
        <f t="shared" si="162"/>
        <v>12.396694214876034</v>
      </c>
      <c r="K83" s="162">
        <f t="shared" si="162"/>
        <v>12.396694214876034</v>
      </c>
      <c r="L83" s="162">
        <f t="shared" si="162"/>
        <v>7.4380165289256199</v>
      </c>
      <c r="M83" s="205">
        <f t="shared" si="162"/>
        <v>17.355371900826448</v>
      </c>
      <c r="N83" s="162">
        <f t="shared" ref="N83:P83" si="163">IF($E83=0,0,N400/$E83*100)</f>
        <v>35.537190082644628</v>
      </c>
      <c r="O83" s="162">
        <f t="shared" si="163"/>
        <v>35.537190082644628</v>
      </c>
      <c r="P83" s="162">
        <f t="shared" si="163"/>
        <v>44.628099173553721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234"/>
      <c r="C84" s="73" t="s">
        <v>81</v>
      </c>
      <c r="D84" s="78"/>
      <c r="E84" s="161">
        <f t="shared" si="139"/>
        <v>184</v>
      </c>
      <c r="F84" s="162">
        <f t="shared" si="136"/>
        <v>21.195652173913043</v>
      </c>
      <c r="G84" s="162">
        <f t="shared" ref="G84:M84" si="164">IF($E84=0,0,G401/$E84*100)</f>
        <v>9.2391304347826075</v>
      </c>
      <c r="H84" s="162">
        <f t="shared" si="164"/>
        <v>5.4347826086956523</v>
      </c>
      <c r="I84" s="162">
        <f t="shared" si="164"/>
        <v>13.043478260869565</v>
      </c>
      <c r="J84" s="162">
        <f t="shared" si="164"/>
        <v>13.043478260869565</v>
      </c>
      <c r="K84" s="162">
        <f t="shared" si="164"/>
        <v>9.7826086956521738</v>
      </c>
      <c r="L84" s="162">
        <f t="shared" si="164"/>
        <v>4.8913043478260869</v>
      </c>
      <c r="M84" s="205">
        <f t="shared" si="164"/>
        <v>23.369565217391305</v>
      </c>
      <c r="N84" s="162">
        <f t="shared" ref="N84:P84" si="165">IF($E84=0,0,N401/$E84*100)</f>
        <v>40.760869565217391</v>
      </c>
      <c r="O84" s="162">
        <f t="shared" si="165"/>
        <v>33.152173913043477</v>
      </c>
      <c r="P84" s="162">
        <f t="shared" si="165"/>
        <v>54.347826086956516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234"/>
      <c r="C85" s="73" t="s">
        <v>219</v>
      </c>
      <c r="D85" s="78"/>
      <c r="E85" s="161">
        <f t="shared" si="139"/>
        <v>5</v>
      </c>
      <c r="F85" s="162">
        <f t="shared" si="136"/>
        <v>20</v>
      </c>
      <c r="G85" s="162">
        <f t="shared" ref="G85:M85" si="166">IF($E85=0,0,G402/$E85*100)</f>
        <v>20</v>
      </c>
      <c r="H85" s="162">
        <f t="shared" si="166"/>
        <v>0</v>
      </c>
      <c r="I85" s="162">
        <f t="shared" si="166"/>
        <v>0</v>
      </c>
      <c r="J85" s="162">
        <f t="shared" si="166"/>
        <v>0</v>
      </c>
      <c r="K85" s="162">
        <f t="shared" si="166"/>
        <v>20</v>
      </c>
      <c r="L85" s="162">
        <f t="shared" si="166"/>
        <v>20</v>
      </c>
      <c r="M85" s="205">
        <f t="shared" si="166"/>
        <v>20</v>
      </c>
      <c r="N85" s="162">
        <f t="shared" ref="N85:P85" si="167">IF($E85=0,0,N402/$E85*100)</f>
        <v>20</v>
      </c>
      <c r="O85" s="162">
        <f t="shared" si="167"/>
        <v>40</v>
      </c>
      <c r="P85" s="162">
        <f t="shared" si="167"/>
        <v>40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6"/>
      <c r="B86" s="232"/>
      <c r="C86" s="83" t="s">
        <v>24</v>
      </c>
      <c r="D86" s="77"/>
      <c r="E86" s="32">
        <f t="shared" si="139"/>
        <v>2</v>
      </c>
      <c r="F86" s="12">
        <f t="shared" si="136"/>
        <v>100</v>
      </c>
      <c r="G86" s="12">
        <f t="shared" ref="G86:M86" si="168">IF($E86=0,0,G403/$E86*100)</f>
        <v>0</v>
      </c>
      <c r="H86" s="12">
        <f t="shared" si="168"/>
        <v>0</v>
      </c>
      <c r="I86" s="12">
        <f t="shared" si="168"/>
        <v>0</v>
      </c>
      <c r="J86" s="12">
        <f t="shared" si="168"/>
        <v>0</v>
      </c>
      <c r="K86" s="12">
        <f t="shared" si="168"/>
        <v>0</v>
      </c>
      <c r="L86" s="12">
        <f t="shared" si="168"/>
        <v>0</v>
      </c>
      <c r="M86" s="139">
        <f t="shared" si="168"/>
        <v>0</v>
      </c>
      <c r="N86" s="12">
        <f t="shared" ref="N86:P86" si="169">IF($E86=0,0,N403/$E86*100)</f>
        <v>0</v>
      </c>
      <c r="O86" s="12">
        <f t="shared" si="169"/>
        <v>0</v>
      </c>
      <c r="P86" s="12">
        <f t="shared" si="169"/>
        <v>0</v>
      </c>
    </row>
    <row r="87" spans="1:51" ht="15" hidden="1" customHeight="1" x14ac:dyDescent="0.15">
      <c r="A87" s="3" t="s">
        <v>529</v>
      </c>
      <c r="B87" s="23" t="s">
        <v>10</v>
      </c>
      <c r="C87" s="73" t="s">
        <v>532</v>
      </c>
      <c r="D87" s="78"/>
      <c r="E87" s="30">
        <f t="shared" si="139"/>
        <v>475</v>
      </c>
      <c r="F87" s="13">
        <f t="shared" si="136"/>
        <v>18.315789473684209</v>
      </c>
      <c r="G87" s="13">
        <f t="shared" ref="G87:M87" si="170">IF($E87=0,0,G404/$E87*100)</f>
        <v>6.3157894736842106</v>
      </c>
      <c r="H87" s="13">
        <f t="shared" si="170"/>
        <v>5.4736842105263159</v>
      </c>
      <c r="I87" s="13">
        <f t="shared" si="170"/>
        <v>14.315789473684209</v>
      </c>
      <c r="J87" s="13">
        <f t="shared" si="170"/>
        <v>9.2631578947368425</v>
      </c>
      <c r="K87" s="13">
        <f t="shared" si="170"/>
        <v>10.105263157894736</v>
      </c>
      <c r="L87" s="13">
        <f t="shared" si="170"/>
        <v>16.210526315789473</v>
      </c>
      <c r="M87" s="140">
        <f t="shared" si="170"/>
        <v>20</v>
      </c>
      <c r="N87" s="13">
        <f t="shared" ref="N87:P87" si="171">IF($E87=0,0,N404/$E87*100)</f>
        <v>35.368421052631575</v>
      </c>
      <c r="O87" s="13">
        <f t="shared" si="171"/>
        <v>46.10526315789474</v>
      </c>
      <c r="P87" s="13">
        <f t="shared" si="171"/>
        <v>59.789473684210527</v>
      </c>
    </row>
    <row r="88" spans="1:51" ht="15" hidden="1" customHeight="1" x14ac:dyDescent="0.15">
      <c r="A88" s="26" t="s">
        <v>592</v>
      </c>
      <c r="B88" s="24" t="s">
        <v>11</v>
      </c>
      <c r="C88" s="73" t="s">
        <v>533</v>
      </c>
      <c r="D88" s="78"/>
      <c r="E88" s="31">
        <f t="shared" si="139"/>
        <v>147</v>
      </c>
      <c r="F88" s="14">
        <f t="shared" si="136"/>
        <v>21.088435374149661</v>
      </c>
      <c r="G88" s="14">
        <f t="shared" ref="G88:M88" si="172">IF($E88=0,0,G405/$E88*100)</f>
        <v>19.047619047619047</v>
      </c>
      <c r="H88" s="14">
        <f t="shared" si="172"/>
        <v>6.8027210884353746</v>
      </c>
      <c r="I88" s="14">
        <f t="shared" si="172"/>
        <v>15.646258503401361</v>
      </c>
      <c r="J88" s="14">
        <f t="shared" si="172"/>
        <v>17.687074829931973</v>
      </c>
      <c r="K88" s="14">
        <f t="shared" si="172"/>
        <v>6.1224489795918364</v>
      </c>
      <c r="L88" s="14">
        <f t="shared" si="172"/>
        <v>2.7210884353741496</v>
      </c>
      <c r="M88" s="141">
        <f t="shared" si="172"/>
        <v>10.884353741496598</v>
      </c>
      <c r="N88" s="14">
        <f t="shared" ref="N88:P88" si="173">IF($E88=0,0,N405/$E88*100)</f>
        <v>59.183673469387756</v>
      </c>
      <c r="O88" s="14">
        <f t="shared" si="173"/>
        <v>31.292517006802722</v>
      </c>
      <c r="P88" s="14">
        <f t="shared" si="173"/>
        <v>46.938775510204081</v>
      </c>
    </row>
    <row r="89" spans="1:51" ht="15" hidden="1" customHeight="1" x14ac:dyDescent="0.15">
      <c r="A89" s="3"/>
      <c r="B89" s="24"/>
      <c r="C89" s="73" t="s">
        <v>534</v>
      </c>
      <c r="D89" s="78"/>
      <c r="E89" s="31">
        <f t="shared" si="139"/>
        <v>184</v>
      </c>
      <c r="F89" s="14">
        <f t="shared" si="136"/>
        <v>24.456521739130434</v>
      </c>
      <c r="G89" s="14">
        <f t="shared" ref="G89:M89" si="174">IF($E89=0,0,G406/$E89*100)</f>
        <v>6.5217391304347823</v>
      </c>
      <c r="H89" s="14">
        <f t="shared" si="174"/>
        <v>4.3478260869565215</v>
      </c>
      <c r="I89" s="14">
        <f t="shared" si="174"/>
        <v>14.130434782608695</v>
      </c>
      <c r="J89" s="14">
        <f t="shared" si="174"/>
        <v>9.7826086956521738</v>
      </c>
      <c r="K89" s="14">
        <f t="shared" si="174"/>
        <v>11.413043478260869</v>
      </c>
      <c r="L89" s="14">
        <f t="shared" si="174"/>
        <v>17.934782608695652</v>
      </c>
      <c r="M89" s="141">
        <f t="shared" si="174"/>
        <v>11.413043478260869</v>
      </c>
      <c r="N89" s="14">
        <f t="shared" ref="N89:P89" si="175">IF($E89=0,0,N406/$E89*100)</f>
        <v>34.782608695652172</v>
      </c>
      <c r="O89" s="14">
        <f t="shared" si="175"/>
        <v>47.826086956521742</v>
      </c>
      <c r="P89" s="14">
        <f t="shared" si="175"/>
        <v>53.260869565217398</v>
      </c>
    </row>
    <row r="90" spans="1:51" ht="15" hidden="1" customHeight="1" x14ac:dyDescent="0.15">
      <c r="A90" s="3"/>
      <c r="B90" s="3"/>
      <c r="C90" s="73" t="s">
        <v>535</v>
      </c>
      <c r="D90" s="78"/>
      <c r="E90" s="31">
        <f t="shared" si="139"/>
        <v>39</v>
      </c>
      <c r="F90" s="14">
        <f t="shared" si="136"/>
        <v>28.205128205128204</v>
      </c>
      <c r="G90" s="14">
        <f t="shared" ref="G90:M90" si="176">IF($E90=0,0,G407/$E90*100)</f>
        <v>12.820512820512819</v>
      </c>
      <c r="H90" s="14">
        <f t="shared" si="176"/>
        <v>2.5641025641025639</v>
      </c>
      <c r="I90" s="14">
        <f t="shared" si="176"/>
        <v>12.820512820512819</v>
      </c>
      <c r="J90" s="14">
        <f t="shared" si="176"/>
        <v>7.6923076923076925</v>
      </c>
      <c r="K90" s="14">
        <f t="shared" si="176"/>
        <v>5.1282051282051277</v>
      </c>
      <c r="L90" s="14">
        <f t="shared" si="176"/>
        <v>2.5641025641025639</v>
      </c>
      <c r="M90" s="141">
        <f t="shared" si="176"/>
        <v>28.205128205128204</v>
      </c>
      <c r="N90" s="14">
        <f t="shared" ref="N90:P90" si="177">IF($E90=0,0,N407/$E90*100)</f>
        <v>35.897435897435898</v>
      </c>
      <c r="O90" s="14">
        <f t="shared" si="177"/>
        <v>23.076923076923077</v>
      </c>
      <c r="P90" s="14">
        <f t="shared" si="177"/>
        <v>51.282051282051277</v>
      </c>
    </row>
    <row r="91" spans="1:51" ht="15" hidden="1" customHeight="1" x14ac:dyDescent="0.15">
      <c r="A91" s="3"/>
      <c r="B91" s="3"/>
      <c r="C91" s="73" t="s">
        <v>536</v>
      </c>
      <c r="D91" s="78"/>
      <c r="E91" s="31">
        <f t="shared" si="139"/>
        <v>1514</v>
      </c>
      <c r="F91" s="14">
        <f t="shared" si="136"/>
        <v>19.815059445178335</v>
      </c>
      <c r="G91" s="14">
        <f t="shared" ref="G91:M91" si="178">IF($E91=0,0,G408/$E91*100)</f>
        <v>5.8124174372523116</v>
      </c>
      <c r="H91" s="14">
        <f t="shared" si="178"/>
        <v>5.2179656538969619</v>
      </c>
      <c r="I91" s="14">
        <f t="shared" si="178"/>
        <v>11.492734478203435</v>
      </c>
      <c r="J91" s="14">
        <f t="shared" si="178"/>
        <v>14.266842800528401</v>
      </c>
      <c r="K91" s="14">
        <f t="shared" si="178"/>
        <v>6.7371202113606339</v>
      </c>
      <c r="L91" s="14">
        <f t="shared" si="178"/>
        <v>12.087186261558784</v>
      </c>
      <c r="M91" s="141">
        <f t="shared" si="178"/>
        <v>24.570673712021136</v>
      </c>
      <c r="N91" s="14">
        <f t="shared" ref="N91:P91" si="179">IF($E91=0,0,N408/$E91*100)</f>
        <v>36.789960369881108</v>
      </c>
      <c r="O91" s="14">
        <f t="shared" si="179"/>
        <v>35.535006605019817</v>
      </c>
      <c r="P91" s="14">
        <f t="shared" si="179"/>
        <v>62.417437252311757</v>
      </c>
    </row>
    <row r="92" spans="1:51" ht="15" hidden="1" customHeight="1" x14ac:dyDescent="0.15">
      <c r="A92" s="3"/>
      <c r="B92" s="3"/>
      <c r="C92" s="73" t="s">
        <v>9</v>
      </c>
      <c r="D92" s="78"/>
      <c r="E92" s="31">
        <f t="shared" si="139"/>
        <v>198</v>
      </c>
      <c r="F92" s="14">
        <f t="shared" si="136"/>
        <v>27.777777777777779</v>
      </c>
      <c r="G92" s="14">
        <f t="shared" ref="G92:M92" si="180">IF($E92=0,0,G409/$E92*100)</f>
        <v>11.111111111111111</v>
      </c>
      <c r="H92" s="14">
        <f t="shared" si="180"/>
        <v>6.5656565656565666</v>
      </c>
      <c r="I92" s="14">
        <f t="shared" si="180"/>
        <v>11.616161616161616</v>
      </c>
      <c r="J92" s="14">
        <f t="shared" si="180"/>
        <v>9.5959595959595951</v>
      </c>
      <c r="K92" s="14">
        <f t="shared" si="180"/>
        <v>11.111111111111111</v>
      </c>
      <c r="L92" s="14">
        <f t="shared" si="180"/>
        <v>9.5959595959595951</v>
      </c>
      <c r="M92" s="141">
        <f t="shared" si="180"/>
        <v>12.626262626262626</v>
      </c>
      <c r="N92" s="14">
        <f t="shared" ref="N92:P92" si="181">IF($E92=0,0,N409/$E92*100)</f>
        <v>38.888888888888893</v>
      </c>
      <c r="O92" s="14">
        <f t="shared" si="181"/>
        <v>38.888888888888893</v>
      </c>
      <c r="P92" s="14">
        <f t="shared" si="181"/>
        <v>43.43434343434344</v>
      </c>
    </row>
    <row r="93" spans="1:51" ht="15" hidden="1" customHeight="1" x14ac:dyDescent="0.15">
      <c r="A93" s="3"/>
      <c r="B93" s="3"/>
      <c r="C93" s="73" t="s">
        <v>83</v>
      </c>
      <c r="D93" s="78"/>
      <c r="E93" s="31">
        <f t="shared" si="139"/>
        <v>32</v>
      </c>
      <c r="F93" s="14">
        <f t="shared" si="136"/>
        <v>62.5</v>
      </c>
      <c r="G93" s="14">
        <f t="shared" ref="G93:M93" si="182">IF($E93=0,0,G410/$E93*100)</f>
        <v>0</v>
      </c>
      <c r="H93" s="14">
        <f t="shared" si="182"/>
        <v>0</v>
      </c>
      <c r="I93" s="14">
        <f t="shared" si="182"/>
        <v>6.25</v>
      </c>
      <c r="J93" s="14">
        <f t="shared" si="182"/>
        <v>15.625</v>
      </c>
      <c r="K93" s="14">
        <f t="shared" si="182"/>
        <v>0</v>
      </c>
      <c r="L93" s="14">
        <f t="shared" si="182"/>
        <v>0</v>
      </c>
      <c r="M93" s="141">
        <f t="shared" si="182"/>
        <v>15.625</v>
      </c>
      <c r="N93" s="14">
        <f t="shared" ref="N93:P93" si="183">IF($E93=0,0,N410/$E93*100)</f>
        <v>21.875</v>
      </c>
      <c r="O93" s="14">
        <f t="shared" si="183"/>
        <v>6.25</v>
      </c>
      <c r="P93" s="14">
        <f t="shared" si="183"/>
        <v>37.5</v>
      </c>
    </row>
    <row r="94" spans="1:51" ht="15" hidden="1" customHeight="1" x14ac:dyDescent="0.15">
      <c r="A94" s="3"/>
      <c r="B94" s="4"/>
      <c r="C94" s="84" t="s">
        <v>2</v>
      </c>
      <c r="D94" s="79"/>
      <c r="E94" s="32">
        <f t="shared" si="139"/>
        <v>12</v>
      </c>
      <c r="F94" s="12">
        <f t="shared" si="136"/>
        <v>58.333333333333336</v>
      </c>
      <c r="G94" s="12">
        <f t="shared" ref="G94:M94" si="184">IF($E94=0,0,G411/$E94*100)</f>
        <v>0</v>
      </c>
      <c r="H94" s="12">
        <f t="shared" si="184"/>
        <v>8.3333333333333321</v>
      </c>
      <c r="I94" s="12">
        <f t="shared" si="184"/>
        <v>16.666666666666664</v>
      </c>
      <c r="J94" s="12">
        <f t="shared" si="184"/>
        <v>0</v>
      </c>
      <c r="K94" s="12">
        <f t="shared" si="184"/>
        <v>8.3333333333333321</v>
      </c>
      <c r="L94" s="12">
        <f t="shared" si="184"/>
        <v>0</v>
      </c>
      <c r="M94" s="139">
        <f t="shared" si="184"/>
        <v>8.3333333333333321</v>
      </c>
      <c r="N94" s="12">
        <f t="shared" ref="N94:P94" si="185">IF($E94=0,0,N411/$E94*100)</f>
        <v>25</v>
      </c>
      <c r="O94" s="12">
        <f t="shared" si="185"/>
        <v>33.333333333333329</v>
      </c>
      <c r="P94" s="12">
        <f t="shared" si="185"/>
        <v>25</v>
      </c>
    </row>
    <row r="95" spans="1:51" ht="15" hidden="1" customHeight="1" x14ac:dyDescent="0.15">
      <c r="A95" s="3" t="s">
        <v>529</v>
      </c>
      <c r="B95" s="24" t="s">
        <v>12</v>
      </c>
      <c r="C95" s="73" t="s">
        <v>532</v>
      </c>
      <c r="D95" s="78"/>
      <c r="E95" s="31">
        <f t="shared" si="139"/>
        <v>144</v>
      </c>
      <c r="F95" s="14">
        <f t="shared" si="136"/>
        <v>11.805555555555555</v>
      </c>
      <c r="G95" s="14">
        <f t="shared" ref="G95:M95" si="186">IF($E95=0,0,G412/$E95*100)</f>
        <v>3.4722222222222223</v>
      </c>
      <c r="H95" s="14">
        <f t="shared" si="186"/>
        <v>6.25</v>
      </c>
      <c r="I95" s="14">
        <f t="shared" si="186"/>
        <v>20.833333333333336</v>
      </c>
      <c r="J95" s="14">
        <f t="shared" si="186"/>
        <v>8.3333333333333321</v>
      </c>
      <c r="K95" s="14">
        <f t="shared" si="186"/>
        <v>9.7222222222222232</v>
      </c>
      <c r="L95" s="14">
        <f t="shared" si="186"/>
        <v>20.138888888888889</v>
      </c>
      <c r="M95" s="141">
        <f t="shared" si="186"/>
        <v>19.444444444444446</v>
      </c>
      <c r="N95" s="14">
        <f t="shared" ref="N95:P95" si="187">IF($E95=0,0,N412/$E95*100)</f>
        <v>38.888888888888893</v>
      </c>
      <c r="O95" s="14">
        <f t="shared" si="187"/>
        <v>56.944444444444443</v>
      </c>
      <c r="P95" s="14">
        <f t="shared" si="187"/>
        <v>68.75</v>
      </c>
    </row>
    <row r="96" spans="1:51" ht="15" hidden="1" customHeight="1" x14ac:dyDescent="0.15">
      <c r="A96" s="26" t="s">
        <v>592</v>
      </c>
      <c r="B96" s="24" t="s">
        <v>13</v>
      </c>
      <c r="C96" s="73" t="s">
        <v>533</v>
      </c>
      <c r="D96" s="78"/>
      <c r="E96" s="31">
        <f t="shared" si="139"/>
        <v>42</v>
      </c>
      <c r="F96" s="14">
        <f t="shared" si="136"/>
        <v>28.571428571428569</v>
      </c>
      <c r="G96" s="14">
        <f t="shared" ref="G96:M96" si="188">IF($E96=0,0,G413/$E96*100)</f>
        <v>11.904761904761903</v>
      </c>
      <c r="H96" s="14">
        <f t="shared" si="188"/>
        <v>4.7619047619047619</v>
      </c>
      <c r="I96" s="14">
        <f t="shared" si="188"/>
        <v>11.904761904761903</v>
      </c>
      <c r="J96" s="14">
        <f t="shared" si="188"/>
        <v>28.571428571428569</v>
      </c>
      <c r="K96" s="14">
        <f t="shared" si="188"/>
        <v>4.7619047619047619</v>
      </c>
      <c r="L96" s="14">
        <f t="shared" si="188"/>
        <v>0</v>
      </c>
      <c r="M96" s="141">
        <f t="shared" si="188"/>
        <v>9.5238095238095237</v>
      </c>
      <c r="N96" s="14">
        <f t="shared" ref="N96:P96" si="189">IF($E96=0,0,N413/$E96*100)</f>
        <v>57.142857142857139</v>
      </c>
      <c r="O96" s="14">
        <f t="shared" si="189"/>
        <v>21.428571428571427</v>
      </c>
      <c r="P96" s="14">
        <f t="shared" si="189"/>
        <v>50</v>
      </c>
    </row>
    <row r="97" spans="1:16" ht="15" hidden="1" customHeight="1" x14ac:dyDescent="0.15">
      <c r="A97" s="3"/>
      <c r="B97" s="24" t="s">
        <v>14</v>
      </c>
      <c r="C97" s="73" t="s">
        <v>534</v>
      </c>
      <c r="D97" s="78"/>
      <c r="E97" s="31">
        <f t="shared" si="139"/>
        <v>58</v>
      </c>
      <c r="F97" s="14">
        <f t="shared" si="136"/>
        <v>22.413793103448278</v>
      </c>
      <c r="G97" s="14">
        <f t="shared" ref="G97:M97" si="190">IF($E97=0,0,G414/$E97*100)</f>
        <v>6.8965517241379306</v>
      </c>
      <c r="H97" s="14">
        <f t="shared" si="190"/>
        <v>3.4482758620689653</v>
      </c>
      <c r="I97" s="14">
        <f t="shared" si="190"/>
        <v>13.793103448275861</v>
      </c>
      <c r="J97" s="14">
        <f t="shared" si="190"/>
        <v>15.517241379310345</v>
      </c>
      <c r="K97" s="14">
        <f t="shared" si="190"/>
        <v>8.6206896551724146</v>
      </c>
      <c r="L97" s="14">
        <f t="shared" si="190"/>
        <v>17.241379310344829</v>
      </c>
      <c r="M97" s="141">
        <f t="shared" si="190"/>
        <v>12.068965517241379</v>
      </c>
      <c r="N97" s="14">
        <f t="shared" ref="N97:P97" si="191">IF($E97=0,0,N414/$E97*100)</f>
        <v>39.655172413793103</v>
      </c>
      <c r="O97" s="14">
        <f t="shared" si="191"/>
        <v>43.103448275862064</v>
      </c>
      <c r="P97" s="14">
        <f t="shared" si="191"/>
        <v>58.620689655172406</v>
      </c>
    </row>
    <row r="98" spans="1:16" ht="15" hidden="1" customHeight="1" x14ac:dyDescent="0.15">
      <c r="A98" s="3"/>
      <c r="B98" s="3"/>
      <c r="C98" s="73" t="s">
        <v>535</v>
      </c>
      <c r="D98" s="78"/>
      <c r="E98" s="31">
        <f t="shared" si="139"/>
        <v>17</v>
      </c>
      <c r="F98" s="14">
        <f t="shared" si="136"/>
        <v>23.52941176470588</v>
      </c>
      <c r="G98" s="14">
        <f t="shared" ref="G98:M98" si="192">IF($E98=0,0,G415/$E98*100)</f>
        <v>11.76470588235294</v>
      </c>
      <c r="H98" s="14">
        <f t="shared" si="192"/>
        <v>5.8823529411764701</v>
      </c>
      <c r="I98" s="14">
        <f t="shared" si="192"/>
        <v>17.647058823529413</v>
      </c>
      <c r="J98" s="14">
        <f t="shared" si="192"/>
        <v>5.8823529411764701</v>
      </c>
      <c r="K98" s="14">
        <f t="shared" si="192"/>
        <v>0</v>
      </c>
      <c r="L98" s="14">
        <f t="shared" si="192"/>
        <v>0</v>
      </c>
      <c r="M98" s="141">
        <f t="shared" si="192"/>
        <v>35.294117647058826</v>
      </c>
      <c r="N98" s="14">
        <f t="shared" ref="N98:P98" si="193">IF($E98=0,0,N415/$E98*100)</f>
        <v>41.17647058823529</v>
      </c>
      <c r="O98" s="14">
        <f t="shared" si="193"/>
        <v>23.52941176470588</v>
      </c>
      <c r="P98" s="14">
        <f t="shared" si="193"/>
        <v>58.82352941176471</v>
      </c>
    </row>
    <row r="99" spans="1:16" ht="15" hidden="1" customHeight="1" x14ac:dyDescent="0.15">
      <c r="A99" s="3"/>
      <c r="B99" s="3"/>
      <c r="C99" s="73" t="s">
        <v>536</v>
      </c>
      <c r="D99" s="78"/>
      <c r="E99" s="31">
        <f t="shared" si="139"/>
        <v>764</v>
      </c>
      <c r="F99" s="14">
        <f t="shared" si="136"/>
        <v>17.539267015706805</v>
      </c>
      <c r="G99" s="14">
        <f t="shared" ref="G99:M99" si="194">IF($E99=0,0,G416/$E99*100)</f>
        <v>5.1047120418848166</v>
      </c>
      <c r="H99" s="14">
        <f t="shared" si="194"/>
        <v>6.0209424083769632</v>
      </c>
      <c r="I99" s="14">
        <f t="shared" si="194"/>
        <v>11.2565445026178</v>
      </c>
      <c r="J99" s="14">
        <f t="shared" si="194"/>
        <v>17.015706806282722</v>
      </c>
      <c r="K99" s="14">
        <f t="shared" si="194"/>
        <v>5.7591623036649215</v>
      </c>
      <c r="L99" s="14">
        <f t="shared" si="194"/>
        <v>12.30366492146597</v>
      </c>
      <c r="M99" s="141">
        <f t="shared" si="194"/>
        <v>25</v>
      </c>
      <c r="N99" s="14">
        <f t="shared" ref="N99:P99" si="195">IF($E99=0,0,N416/$E99*100)</f>
        <v>39.397905759162306</v>
      </c>
      <c r="O99" s="14">
        <f t="shared" si="195"/>
        <v>35.340314136125656</v>
      </c>
      <c r="P99" s="14">
        <f t="shared" si="195"/>
        <v>65.575916230366488</v>
      </c>
    </row>
    <row r="100" spans="1:16" ht="15" hidden="1" customHeight="1" x14ac:dyDescent="0.15">
      <c r="A100" s="3"/>
      <c r="B100" s="3"/>
      <c r="C100" s="73" t="s">
        <v>9</v>
      </c>
      <c r="D100" s="78"/>
      <c r="E100" s="31">
        <f t="shared" si="139"/>
        <v>56</v>
      </c>
      <c r="F100" s="14">
        <f t="shared" si="136"/>
        <v>26.785714285714285</v>
      </c>
      <c r="G100" s="14">
        <f t="shared" ref="G100:M100" si="196">IF($E100=0,0,G417/$E100*100)</f>
        <v>12.5</v>
      </c>
      <c r="H100" s="14">
        <f t="shared" si="196"/>
        <v>8.9285714285714288</v>
      </c>
      <c r="I100" s="14">
        <f t="shared" si="196"/>
        <v>8.9285714285714288</v>
      </c>
      <c r="J100" s="14">
        <f t="shared" si="196"/>
        <v>8.9285714285714288</v>
      </c>
      <c r="K100" s="14">
        <f t="shared" si="196"/>
        <v>5.3571428571428568</v>
      </c>
      <c r="L100" s="14">
        <f t="shared" si="196"/>
        <v>14.285714285714285</v>
      </c>
      <c r="M100" s="141">
        <f t="shared" si="196"/>
        <v>14.285714285714285</v>
      </c>
      <c r="N100" s="14">
        <f t="shared" ref="N100:P100" si="197">IF($E100=0,0,N417/$E100*100)</f>
        <v>39.285714285714285</v>
      </c>
      <c r="O100" s="14">
        <f t="shared" si="197"/>
        <v>37.5</v>
      </c>
      <c r="P100" s="14">
        <f t="shared" si="197"/>
        <v>46.428571428571431</v>
      </c>
    </row>
    <row r="101" spans="1:16" ht="15" hidden="1" customHeight="1" x14ac:dyDescent="0.15">
      <c r="A101" s="3"/>
      <c r="B101" s="3"/>
      <c r="C101" s="73" t="s">
        <v>83</v>
      </c>
      <c r="D101" s="78"/>
      <c r="E101" s="31">
        <f t="shared" si="139"/>
        <v>9</v>
      </c>
      <c r="F101" s="14">
        <f t="shared" si="136"/>
        <v>55.555555555555557</v>
      </c>
      <c r="G101" s="14">
        <f t="shared" ref="G101:M101" si="198">IF($E101=0,0,G418/$E101*100)</f>
        <v>0</v>
      </c>
      <c r="H101" s="14">
        <f t="shared" si="198"/>
        <v>0</v>
      </c>
      <c r="I101" s="14">
        <f t="shared" si="198"/>
        <v>11.111111111111111</v>
      </c>
      <c r="J101" s="14">
        <f t="shared" si="198"/>
        <v>11.111111111111111</v>
      </c>
      <c r="K101" s="14">
        <f t="shared" si="198"/>
        <v>0</v>
      </c>
      <c r="L101" s="14">
        <f t="shared" si="198"/>
        <v>0</v>
      </c>
      <c r="M101" s="141">
        <f t="shared" si="198"/>
        <v>22.222222222222221</v>
      </c>
      <c r="N101" s="14">
        <f t="shared" ref="N101:P101" si="199">IF($E101=0,0,N418/$E101*100)</f>
        <v>22.222222222222221</v>
      </c>
      <c r="O101" s="14">
        <f t="shared" si="199"/>
        <v>11.111111111111111</v>
      </c>
      <c r="P101" s="14">
        <f t="shared" si="199"/>
        <v>44.444444444444443</v>
      </c>
    </row>
    <row r="102" spans="1:16" ht="15" hidden="1" customHeight="1" x14ac:dyDescent="0.15">
      <c r="A102" s="3"/>
      <c r="B102" s="4"/>
      <c r="C102" s="84" t="s">
        <v>2</v>
      </c>
      <c r="D102" s="79"/>
      <c r="E102" s="32">
        <f t="shared" si="139"/>
        <v>3</v>
      </c>
      <c r="F102" s="12">
        <f t="shared" si="136"/>
        <v>66.666666666666657</v>
      </c>
      <c r="G102" s="12">
        <f t="shared" ref="G102:M102" si="200">IF($E102=0,0,G419/$E102*100)</f>
        <v>0</v>
      </c>
      <c r="H102" s="12">
        <f t="shared" si="200"/>
        <v>0</v>
      </c>
      <c r="I102" s="12">
        <f t="shared" si="200"/>
        <v>0</v>
      </c>
      <c r="J102" s="12">
        <f t="shared" si="200"/>
        <v>0</v>
      </c>
      <c r="K102" s="12">
        <f t="shared" si="200"/>
        <v>0</v>
      </c>
      <c r="L102" s="12">
        <f t="shared" si="200"/>
        <v>0</v>
      </c>
      <c r="M102" s="139">
        <f t="shared" si="200"/>
        <v>33.333333333333329</v>
      </c>
      <c r="N102" s="12">
        <f t="shared" ref="N102:P102" si="201">IF($E102=0,0,N419/$E102*100)</f>
        <v>0</v>
      </c>
      <c r="O102" s="12">
        <f t="shared" si="201"/>
        <v>0</v>
      </c>
      <c r="P102" s="12">
        <f t="shared" si="201"/>
        <v>33.333333333333329</v>
      </c>
    </row>
    <row r="103" spans="1:16" ht="15" hidden="1" customHeight="1" x14ac:dyDescent="0.15">
      <c r="A103" s="3"/>
      <c r="B103" s="24" t="s">
        <v>15</v>
      </c>
      <c r="C103" s="73" t="s">
        <v>532</v>
      </c>
      <c r="D103" s="78"/>
      <c r="E103" s="31">
        <f t="shared" si="139"/>
        <v>192</v>
      </c>
      <c r="F103" s="14">
        <f t="shared" si="136"/>
        <v>21.875</v>
      </c>
      <c r="G103" s="14">
        <f t="shared" ref="G103:M103" si="202">IF($E103=0,0,G420/$E103*100)</f>
        <v>6.770833333333333</v>
      </c>
      <c r="H103" s="14">
        <f t="shared" si="202"/>
        <v>4.6875</v>
      </c>
      <c r="I103" s="14">
        <f t="shared" si="202"/>
        <v>15.104166666666666</v>
      </c>
      <c r="J103" s="14">
        <f t="shared" si="202"/>
        <v>8.8541666666666679</v>
      </c>
      <c r="K103" s="14">
        <f t="shared" si="202"/>
        <v>7.291666666666667</v>
      </c>
      <c r="L103" s="14">
        <f t="shared" si="202"/>
        <v>13.541666666666666</v>
      </c>
      <c r="M103" s="141">
        <f t="shared" si="202"/>
        <v>21.875</v>
      </c>
      <c r="N103" s="14">
        <f t="shared" ref="N103:P103" si="203">IF($E103=0,0,N420/$E103*100)</f>
        <v>35.416666666666671</v>
      </c>
      <c r="O103" s="14">
        <f t="shared" si="203"/>
        <v>40.625</v>
      </c>
      <c r="P103" s="14">
        <f t="shared" si="203"/>
        <v>59.375</v>
      </c>
    </row>
    <row r="104" spans="1:16" ht="15" hidden="1" customHeight="1" x14ac:dyDescent="0.15">
      <c r="A104" s="3"/>
      <c r="B104" s="24" t="s">
        <v>16</v>
      </c>
      <c r="C104" s="73" t="s">
        <v>533</v>
      </c>
      <c r="D104" s="78"/>
      <c r="E104" s="31">
        <f t="shared" si="139"/>
        <v>65</v>
      </c>
      <c r="F104" s="14">
        <f t="shared" si="136"/>
        <v>21.53846153846154</v>
      </c>
      <c r="G104" s="14">
        <f t="shared" ref="G104:M104" si="204">IF($E104=0,0,G421/$E104*100)</f>
        <v>16.923076923076923</v>
      </c>
      <c r="H104" s="14">
        <f t="shared" si="204"/>
        <v>7.6923076923076925</v>
      </c>
      <c r="I104" s="14">
        <f t="shared" si="204"/>
        <v>15.384615384615385</v>
      </c>
      <c r="J104" s="14">
        <f t="shared" si="204"/>
        <v>12.307692307692308</v>
      </c>
      <c r="K104" s="14">
        <f t="shared" si="204"/>
        <v>7.6923076923076925</v>
      </c>
      <c r="L104" s="14">
        <f t="shared" si="204"/>
        <v>4.6153846153846159</v>
      </c>
      <c r="M104" s="141">
        <f t="shared" si="204"/>
        <v>13.846153846153847</v>
      </c>
      <c r="N104" s="14">
        <f t="shared" ref="N104:P104" si="205">IF($E104=0,0,N421/$E104*100)</f>
        <v>52.307692307692314</v>
      </c>
      <c r="O104" s="14">
        <f t="shared" si="205"/>
        <v>35.384615384615387</v>
      </c>
      <c r="P104" s="14">
        <f t="shared" si="205"/>
        <v>46.153846153846153</v>
      </c>
    </row>
    <row r="105" spans="1:16" ht="15" hidden="1" customHeight="1" x14ac:dyDescent="0.15">
      <c r="A105" s="3"/>
      <c r="B105" s="24" t="s">
        <v>17</v>
      </c>
      <c r="C105" s="73" t="s">
        <v>534</v>
      </c>
      <c r="D105" s="78"/>
      <c r="E105" s="31">
        <f t="shared" si="139"/>
        <v>65</v>
      </c>
      <c r="F105" s="14">
        <f t="shared" si="136"/>
        <v>23.076923076923077</v>
      </c>
      <c r="G105" s="14">
        <f t="shared" ref="G105:M105" si="206">IF($E105=0,0,G422/$E105*100)</f>
        <v>1.5384615384615385</v>
      </c>
      <c r="H105" s="14">
        <f t="shared" si="206"/>
        <v>6.1538461538461542</v>
      </c>
      <c r="I105" s="14">
        <f t="shared" si="206"/>
        <v>18.461538461538463</v>
      </c>
      <c r="J105" s="14">
        <f t="shared" si="206"/>
        <v>4.6153846153846159</v>
      </c>
      <c r="K105" s="14">
        <f t="shared" si="206"/>
        <v>13.846153846153847</v>
      </c>
      <c r="L105" s="14">
        <f t="shared" si="206"/>
        <v>20</v>
      </c>
      <c r="M105" s="141">
        <f t="shared" si="206"/>
        <v>12.307692307692308</v>
      </c>
      <c r="N105" s="14">
        <f t="shared" ref="N105:P105" si="207">IF($E105=0,0,N422/$E105*100)</f>
        <v>30.76923076923077</v>
      </c>
      <c r="O105" s="14">
        <f t="shared" si="207"/>
        <v>58.461538461538467</v>
      </c>
      <c r="P105" s="14">
        <f t="shared" si="207"/>
        <v>55.384615384615387</v>
      </c>
    </row>
    <row r="106" spans="1:16" ht="15" hidden="1" customHeight="1" x14ac:dyDescent="0.15">
      <c r="A106" s="3"/>
      <c r="B106" s="24"/>
      <c r="C106" s="73" t="s">
        <v>535</v>
      </c>
      <c r="D106" s="78"/>
      <c r="E106" s="31">
        <f t="shared" si="139"/>
        <v>13</v>
      </c>
      <c r="F106" s="14">
        <f t="shared" si="136"/>
        <v>38.461538461538467</v>
      </c>
      <c r="G106" s="14">
        <f t="shared" ref="G106:M106" si="208">IF($E106=0,0,G423/$E106*100)</f>
        <v>7.6923076923076925</v>
      </c>
      <c r="H106" s="14">
        <f t="shared" si="208"/>
        <v>0</v>
      </c>
      <c r="I106" s="14">
        <f t="shared" si="208"/>
        <v>15.384615384615385</v>
      </c>
      <c r="J106" s="14">
        <f t="shared" si="208"/>
        <v>15.384615384615385</v>
      </c>
      <c r="K106" s="14">
        <f t="shared" si="208"/>
        <v>7.6923076923076925</v>
      </c>
      <c r="L106" s="14">
        <f t="shared" si="208"/>
        <v>0</v>
      </c>
      <c r="M106" s="141">
        <f t="shared" si="208"/>
        <v>15.384615384615385</v>
      </c>
      <c r="N106" s="14">
        <f t="shared" ref="N106:P106" si="209">IF($E106=0,0,N423/$E106*100)</f>
        <v>38.461538461538467</v>
      </c>
      <c r="O106" s="14">
        <f t="shared" si="209"/>
        <v>23.076923076923077</v>
      </c>
      <c r="P106" s="14">
        <f t="shared" si="209"/>
        <v>46.153846153846153</v>
      </c>
    </row>
    <row r="107" spans="1:16" ht="15" hidden="1" customHeight="1" x14ac:dyDescent="0.15">
      <c r="A107" s="3"/>
      <c r="B107" s="3"/>
      <c r="C107" s="73" t="s">
        <v>536</v>
      </c>
      <c r="D107" s="78"/>
      <c r="E107" s="31">
        <f t="shared" si="139"/>
        <v>445</v>
      </c>
      <c r="F107" s="14">
        <f t="shared" si="136"/>
        <v>22.471910112359549</v>
      </c>
      <c r="G107" s="14">
        <f t="shared" ref="G107:M107" si="210">IF($E107=0,0,G424/$E107*100)</f>
        <v>7.415730337078652</v>
      </c>
      <c r="H107" s="14">
        <f t="shared" si="210"/>
        <v>3.8202247191011236</v>
      </c>
      <c r="I107" s="14">
        <f t="shared" si="210"/>
        <v>10.561797752808989</v>
      </c>
      <c r="J107" s="14">
        <f t="shared" si="210"/>
        <v>11.011235955056179</v>
      </c>
      <c r="K107" s="14">
        <f t="shared" si="210"/>
        <v>8.5393258426966288</v>
      </c>
      <c r="L107" s="14">
        <f t="shared" si="210"/>
        <v>15.056179775280897</v>
      </c>
      <c r="M107" s="141">
        <f t="shared" si="210"/>
        <v>21.123595505617978</v>
      </c>
      <c r="N107" s="14">
        <f t="shared" ref="N107:P107" si="211">IF($E107=0,0,N424/$E107*100)</f>
        <v>32.80898876404494</v>
      </c>
      <c r="O107" s="14">
        <f t="shared" si="211"/>
        <v>37.977528089887642</v>
      </c>
      <c r="P107" s="14">
        <f t="shared" si="211"/>
        <v>57.752808988764045</v>
      </c>
    </row>
    <row r="108" spans="1:16" ht="15" hidden="1" customHeight="1" x14ac:dyDescent="0.15">
      <c r="A108" s="3"/>
      <c r="B108" s="3"/>
      <c r="C108" s="73" t="s">
        <v>9</v>
      </c>
      <c r="D108" s="78"/>
      <c r="E108" s="31">
        <f t="shared" si="139"/>
        <v>91</v>
      </c>
      <c r="F108" s="14">
        <f t="shared" si="136"/>
        <v>28.571428571428569</v>
      </c>
      <c r="G108" s="14">
        <f t="shared" ref="G108:M108" si="212">IF($E108=0,0,G425/$E108*100)</f>
        <v>10.989010989010989</v>
      </c>
      <c r="H108" s="14">
        <f t="shared" si="212"/>
        <v>7.6923076923076925</v>
      </c>
      <c r="I108" s="14">
        <f t="shared" si="212"/>
        <v>10.989010989010989</v>
      </c>
      <c r="J108" s="14">
        <f t="shared" si="212"/>
        <v>10.989010989010989</v>
      </c>
      <c r="K108" s="14">
        <f t="shared" si="212"/>
        <v>10.989010989010989</v>
      </c>
      <c r="L108" s="14">
        <f t="shared" si="212"/>
        <v>9.8901098901098905</v>
      </c>
      <c r="M108" s="141">
        <f t="shared" si="212"/>
        <v>9.8901098901098905</v>
      </c>
      <c r="N108" s="14">
        <f t="shared" ref="N108:P108" si="213">IF($E108=0,0,N425/$E108*100)</f>
        <v>40.659340659340657</v>
      </c>
      <c r="O108" s="14">
        <f t="shared" si="213"/>
        <v>39.560439560439562</v>
      </c>
      <c r="P108" s="14">
        <f t="shared" si="213"/>
        <v>41.758241758241759</v>
      </c>
    </row>
    <row r="109" spans="1:16" ht="15" hidden="1" customHeight="1" x14ac:dyDescent="0.15">
      <c r="A109" s="3"/>
      <c r="B109" s="3"/>
      <c r="C109" s="73" t="s">
        <v>83</v>
      </c>
      <c r="D109" s="78"/>
      <c r="E109" s="31">
        <f t="shared" si="139"/>
        <v>11</v>
      </c>
      <c r="F109" s="14">
        <f t="shared" si="136"/>
        <v>81.818181818181827</v>
      </c>
      <c r="G109" s="14">
        <f t="shared" ref="G109:M109" si="214">IF($E109=0,0,G426/$E109*100)</f>
        <v>0</v>
      </c>
      <c r="H109" s="14">
        <f t="shared" si="214"/>
        <v>0</v>
      </c>
      <c r="I109" s="14">
        <f t="shared" si="214"/>
        <v>0</v>
      </c>
      <c r="J109" s="14">
        <f t="shared" si="214"/>
        <v>9.0909090909090917</v>
      </c>
      <c r="K109" s="14">
        <f t="shared" si="214"/>
        <v>0</v>
      </c>
      <c r="L109" s="14">
        <f t="shared" si="214"/>
        <v>0</v>
      </c>
      <c r="M109" s="141">
        <f t="shared" si="214"/>
        <v>9.0909090909090917</v>
      </c>
      <c r="N109" s="14">
        <f t="shared" ref="N109:P109" si="215">IF($E109=0,0,N426/$E109*100)</f>
        <v>9.0909090909090917</v>
      </c>
      <c r="O109" s="14">
        <f t="shared" si="215"/>
        <v>0</v>
      </c>
      <c r="P109" s="14">
        <f t="shared" si="215"/>
        <v>18.181818181818183</v>
      </c>
    </row>
    <row r="110" spans="1:16" ht="15" hidden="1" customHeight="1" x14ac:dyDescent="0.15">
      <c r="A110" s="3"/>
      <c r="B110" s="4"/>
      <c r="C110" s="84" t="s">
        <v>2</v>
      </c>
      <c r="D110" s="79"/>
      <c r="E110" s="32">
        <f t="shared" si="139"/>
        <v>5</v>
      </c>
      <c r="F110" s="12">
        <f t="shared" si="136"/>
        <v>100</v>
      </c>
      <c r="G110" s="12">
        <f t="shared" ref="G110:M110" si="216">IF($E110=0,0,G427/$E110*100)</f>
        <v>0</v>
      </c>
      <c r="H110" s="12">
        <f t="shared" si="216"/>
        <v>0</v>
      </c>
      <c r="I110" s="12">
        <f t="shared" si="216"/>
        <v>0</v>
      </c>
      <c r="J110" s="12">
        <f t="shared" si="216"/>
        <v>0</v>
      </c>
      <c r="K110" s="12">
        <f t="shared" si="216"/>
        <v>0</v>
      </c>
      <c r="L110" s="12">
        <f t="shared" si="216"/>
        <v>0</v>
      </c>
      <c r="M110" s="139">
        <f t="shared" si="216"/>
        <v>0</v>
      </c>
      <c r="N110" s="12">
        <f t="shared" ref="N110:P110" si="217">IF($E110=0,0,N427/$E110*100)</f>
        <v>0</v>
      </c>
      <c r="O110" s="12">
        <f t="shared" si="217"/>
        <v>0</v>
      </c>
      <c r="P110" s="12">
        <f t="shared" si="217"/>
        <v>0</v>
      </c>
    </row>
    <row r="111" spans="1:16" ht="15" hidden="1" customHeight="1" x14ac:dyDescent="0.15">
      <c r="A111" s="3"/>
      <c r="B111" s="230" t="s">
        <v>18</v>
      </c>
      <c r="C111" s="73" t="s">
        <v>532</v>
      </c>
      <c r="D111" s="78"/>
      <c r="E111" s="31">
        <f t="shared" si="139"/>
        <v>123</v>
      </c>
      <c r="F111" s="14">
        <f t="shared" si="136"/>
        <v>18.699186991869919</v>
      </c>
      <c r="G111" s="14">
        <f t="shared" ref="G111:M111" si="218">IF($E111=0,0,G428/$E111*100)</f>
        <v>8.9430894308943092</v>
      </c>
      <c r="H111" s="14">
        <f t="shared" si="218"/>
        <v>4.8780487804878048</v>
      </c>
      <c r="I111" s="14">
        <f t="shared" si="218"/>
        <v>5.6910569105691051</v>
      </c>
      <c r="J111" s="14">
        <f t="shared" si="218"/>
        <v>11.38211382113821</v>
      </c>
      <c r="K111" s="14">
        <f t="shared" si="218"/>
        <v>15.447154471544716</v>
      </c>
      <c r="L111" s="14">
        <f t="shared" si="218"/>
        <v>17.073170731707318</v>
      </c>
      <c r="M111" s="141">
        <f t="shared" si="218"/>
        <v>17.886178861788618</v>
      </c>
      <c r="N111" s="14">
        <f t="shared" ref="N111:P111" si="219">IF($E111=0,0,N428/$E111*100)</f>
        <v>30.894308943089431</v>
      </c>
      <c r="O111" s="14">
        <f t="shared" si="219"/>
        <v>43.089430894308947</v>
      </c>
      <c r="P111" s="14">
        <f t="shared" si="219"/>
        <v>52.032520325203258</v>
      </c>
    </row>
    <row r="112" spans="1:16" ht="15" hidden="1" customHeight="1" x14ac:dyDescent="0.15">
      <c r="A112" s="3"/>
      <c r="B112" s="231"/>
      <c r="C112" s="73" t="s">
        <v>533</v>
      </c>
      <c r="D112" s="78"/>
      <c r="E112" s="31">
        <f t="shared" si="139"/>
        <v>36</v>
      </c>
      <c r="F112" s="14">
        <f t="shared" si="136"/>
        <v>13.888888888888889</v>
      </c>
      <c r="G112" s="14">
        <f t="shared" ref="G112:M112" si="220">IF($E112=0,0,G429/$E112*100)</f>
        <v>27.777777777777779</v>
      </c>
      <c r="H112" s="14">
        <f t="shared" si="220"/>
        <v>8.3333333333333321</v>
      </c>
      <c r="I112" s="14">
        <f t="shared" si="220"/>
        <v>19.444444444444446</v>
      </c>
      <c r="J112" s="14">
        <f t="shared" si="220"/>
        <v>16.666666666666664</v>
      </c>
      <c r="K112" s="14">
        <f t="shared" si="220"/>
        <v>5.5555555555555554</v>
      </c>
      <c r="L112" s="14">
        <f t="shared" si="220"/>
        <v>2.7777777777777777</v>
      </c>
      <c r="M112" s="141">
        <f t="shared" si="220"/>
        <v>5.5555555555555554</v>
      </c>
      <c r="N112" s="14">
        <f t="shared" ref="N112:P112" si="221">IF($E112=0,0,N429/$E112*100)</f>
        <v>72.222222222222214</v>
      </c>
      <c r="O112" s="14">
        <f t="shared" si="221"/>
        <v>36.111111111111107</v>
      </c>
      <c r="P112" s="14">
        <f t="shared" si="221"/>
        <v>44.444444444444443</v>
      </c>
    </row>
    <row r="113" spans="1:16" ht="15" hidden="1" customHeight="1" x14ac:dyDescent="0.15">
      <c r="A113" s="3"/>
      <c r="B113" s="231"/>
      <c r="C113" s="73" t="s">
        <v>534</v>
      </c>
      <c r="D113" s="78"/>
      <c r="E113" s="31">
        <f t="shared" si="139"/>
        <v>52</v>
      </c>
      <c r="F113" s="14">
        <f t="shared" si="136"/>
        <v>30.76923076923077</v>
      </c>
      <c r="G113" s="14">
        <f t="shared" ref="G113:M113" si="222">IF($E113=0,0,G430/$E113*100)</f>
        <v>7.6923076923076925</v>
      </c>
      <c r="H113" s="14">
        <f t="shared" si="222"/>
        <v>3.8461538461538463</v>
      </c>
      <c r="I113" s="14">
        <f t="shared" si="222"/>
        <v>9.6153846153846168</v>
      </c>
      <c r="J113" s="14">
        <f t="shared" si="222"/>
        <v>11.538461538461538</v>
      </c>
      <c r="K113" s="14">
        <f t="shared" si="222"/>
        <v>11.538461538461538</v>
      </c>
      <c r="L113" s="14">
        <f t="shared" si="222"/>
        <v>15.384615384615385</v>
      </c>
      <c r="M113" s="141">
        <f t="shared" si="222"/>
        <v>9.6153846153846168</v>
      </c>
      <c r="N113" s="14">
        <f t="shared" ref="N113:P113" si="223">IF($E113=0,0,N430/$E113*100)</f>
        <v>32.692307692307693</v>
      </c>
      <c r="O113" s="14">
        <f t="shared" si="223"/>
        <v>40.384615384615387</v>
      </c>
      <c r="P113" s="14">
        <f t="shared" si="223"/>
        <v>46.153846153846153</v>
      </c>
    </row>
    <row r="114" spans="1:16" ht="15" hidden="1" customHeight="1" x14ac:dyDescent="0.15">
      <c r="A114" s="3"/>
      <c r="B114" s="231"/>
      <c r="C114" s="73" t="s">
        <v>535</v>
      </c>
      <c r="D114" s="78"/>
      <c r="E114" s="31">
        <f t="shared" si="139"/>
        <v>7</v>
      </c>
      <c r="F114" s="14">
        <f t="shared" si="136"/>
        <v>28.571428571428569</v>
      </c>
      <c r="G114" s="14">
        <f t="shared" ref="G114:M114" si="224">IF($E114=0,0,G431/$E114*100)</f>
        <v>28.571428571428569</v>
      </c>
      <c r="H114" s="14">
        <f t="shared" si="224"/>
        <v>0</v>
      </c>
      <c r="I114" s="14">
        <f t="shared" si="224"/>
        <v>0</v>
      </c>
      <c r="J114" s="14">
        <f t="shared" si="224"/>
        <v>0</v>
      </c>
      <c r="K114" s="14">
        <f t="shared" si="224"/>
        <v>0</v>
      </c>
      <c r="L114" s="14">
        <f t="shared" si="224"/>
        <v>14.285714285714285</v>
      </c>
      <c r="M114" s="141">
        <f t="shared" si="224"/>
        <v>28.571428571428569</v>
      </c>
      <c r="N114" s="14">
        <f t="shared" ref="N114:P114" si="225">IF($E114=0,0,N431/$E114*100)</f>
        <v>28.571428571428569</v>
      </c>
      <c r="O114" s="14">
        <f t="shared" si="225"/>
        <v>14.285714285714285</v>
      </c>
      <c r="P114" s="14">
        <f t="shared" si="225"/>
        <v>42.857142857142854</v>
      </c>
    </row>
    <row r="115" spans="1:16" ht="15" hidden="1" customHeight="1" x14ac:dyDescent="0.15">
      <c r="A115" s="3"/>
      <c r="B115" s="231"/>
      <c r="C115" s="73" t="s">
        <v>536</v>
      </c>
      <c r="D115" s="78"/>
      <c r="E115" s="31">
        <f t="shared" si="139"/>
        <v>247</v>
      </c>
      <c r="F115" s="14">
        <f t="shared" si="136"/>
        <v>23.481781376518217</v>
      </c>
      <c r="G115" s="14">
        <f t="shared" ref="G115:M115" si="226">IF($E115=0,0,G432/$E115*100)</f>
        <v>5.2631578947368416</v>
      </c>
      <c r="H115" s="14">
        <f t="shared" si="226"/>
        <v>6.0728744939271255</v>
      </c>
      <c r="I115" s="14">
        <f t="shared" si="226"/>
        <v>11.336032388663968</v>
      </c>
      <c r="J115" s="14">
        <f t="shared" si="226"/>
        <v>12.550607287449392</v>
      </c>
      <c r="K115" s="14">
        <f t="shared" si="226"/>
        <v>7.6923076923076925</v>
      </c>
      <c r="L115" s="14">
        <f t="shared" si="226"/>
        <v>6.8825910931174086</v>
      </c>
      <c r="M115" s="141">
        <f t="shared" si="226"/>
        <v>26.720647773279353</v>
      </c>
      <c r="N115" s="14">
        <f t="shared" ref="N115:P115" si="227">IF($E115=0,0,N432/$E115*100)</f>
        <v>35.222672064777328</v>
      </c>
      <c r="O115" s="14">
        <f t="shared" si="227"/>
        <v>31.983805668016196</v>
      </c>
      <c r="P115" s="14">
        <f t="shared" si="227"/>
        <v>57.48987854251012</v>
      </c>
    </row>
    <row r="116" spans="1:16" ht="15" hidden="1" customHeight="1" x14ac:dyDescent="0.15">
      <c r="A116" s="3"/>
      <c r="B116" s="231"/>
      <c r="C116" s="73" t="s">
        <v>9</v>
      </c>
      <c r="D116" s="78"/>
      <c r="E116" s="31">
        <f t="shared" si="139"/>
        <v>45</v>
      </c>
      <c r="F116" s="14">
        <f t="shared" si="136"/>
        <v>26.666666666666668</v>
      </c>
      <c r="G116" s="14">
        <f t="shared" ref="G116:M116" si="228">IF($E116=0,0,G433/$E116*100)</f>
        <v>11.111111111111111</v>
      </c>
      <c r="H116" s="14">
        <f t="shared" si="228"/>
        <v>2.2222222222222223</v>
      </c>
      <c r="I116" s="14">
        <f t="shared" si="228"/>
        <v>15.555555555555555</v>
      </c>
      <c r="J116" s="14">
        <f t="shared" si="228"/>
        <v>8.8888888888888893</v>
      </c>
      <c r="K116" s="14">
        <f t="shared" si="228"/>
        <v>17.777777777777779</v>
      </c>
      <c r="L116" s="14">
        <f t="shared" si="228"/>
        <v>2.2222222222222223</v>
      </c>
      <c r="M116" s="141">
        <f t="shared" si="228"/>
        <v>15.555555555555555</v>
      </c>
      <c r="N116" s="14">
        <f t="shared" ref="N116:P116" si="229">IF($E116=0,0,N433/$E116*100)</f>
        <v>37.777777777777779</v>
      </c>
      <c r="O116" s="14">
        <f t="shared" si="229"/>
        <v>37.777777777777779</v>
      </c>
      <c r="P116" s="14">
        <f t="shared" si="229"/>
        <v>42.222222222222221</v>
      </c>
    </row>
    <row r="117" spans="1:16" ht="15" hidden="1" customHeight="1" x14ac:dyDescent="0.15">
      <c r="A117" s="3"/>
      <c r="B117" s="3"/>
      <c r="C117" s="73" t="s">
        <v>83</v>
      </c>
      <c r="D117" s="78"/>
      <c r="E117" s="31">
        <f t="shared" si="139"/>
        <v>11</v>
      </c>
      <c r="F117" s="14">
        <f t="shared" si="136"/>
        <v>54.54545454545454</v>
      </c>
      <c r="G117" s="14">
        <f t="shared" ref="G117:M117" si="230">IF($E117=0,0,G434/$E117*100)</f>
        <v>0</v>
      </c>
      <c r="H117" s="14">
        <f t="shared" si="230"/>
        <v>0</v>
      </c>
      <c r="I117" s="14">
        <f t="shared" si="230"/>
        <v>0</v>
      </c>
      <c r="J117" s="14">
        <f t="shared" si="230"/>
        <v>27.27272727272727</v>
      </c>
      <c r="K117" s="14">
        <f t="shared" si="230"/>
        <v>0</v>
      </c>
      <c r="L117" s="14">
        <f t="shared" si="230"/>
        <v>0</v>
      </c>
      <c r="M117" s="141">
        <f t="shared" si="230"/>
        <v>18.181818181818183</v>
      </c>
      <c r="N117" s="14">
        <f t="shared" ref="N117:P117" si="231">IF($E117=0,0,N434/$E117*100)</f>
        <v>27.27272727272727</v>
      </c>
      <c r="O117" s="14">
        <f t="shared" si="231"/>
        <v>0</v>
      </c>
      <c r="P117" s="14">
        <f t="shared" si="231"/>
        <v>45.454545454545453</v>
      </c>
    </row>
    <row r="118" spans="1:16" ht="15" hidden="1" customHeight="1" x14ac:dyDescent="0.15">
      <c r="A118" s="6"/>
      <c r="B118" s="4"/>
      <c r="C118" s="84" t="s">
        <v>2</v>
      </c>
      <c r="D118" s="79"/>
      <c r="E118" s="32">
        <f t="shared" si="139"/>
        <v>4</v>
      </c>
      <c r="F118" s="12">
        <f t="shared" si="136"/>
        <v>0</v>
      </c>
      <c r="G118" s="12">
        <f t="shared" ref="G118:M118" si="232">IF($E118=0,0,G435/$E118*100)</f>
        <v>0</v>
      </c>
      <c r="H118" s="12">
        <f t="shared" si="232"/>
        <v>25</v>
      </c>
      <c r="I118" s="12">
        <f t="shared" si="232"/>
        <v>50</v>
      </c>
      <c r="J118" s="12">
        <f t="shared" si="232"/>
        <v>0</v>
      </c>
      <c r="K118" s="12">
        <f t="shared" si="232"/>
        <v>25</v>
      </c>
      <c r="L118" s="12">
        <f t="shared" si="232"/>
        <v>0</v>
      </c>
      <c r="M118" s="139">
        <f t="shared" si="232"/>
        <v>0</v>
      </c>
      <c r="N118" s="12">
        <f t="shared" ref="N118:P118" si="233">IF($E118=0,0,N435/$E118*100)</f>
        <v>75</v>
      </c>
      <c r="O118" s="12">
        <f t="shared" si="233"/>
        <v>100</v>
      </c>
      <c r="P118" s="12">
        <f t="shared" si="233"/>
        <v>50</v>
      </c>
    </row>
    <row r="119" spans="1:16" ht="15" hidden="1" customHeight="1" x14ac:dyDescent="0.15">
      <c r="A119" s="2" t="s">
        <v>572</v>
      </c>
      <c r="B119" s="23" t="s">
        <v>10</v>
      </c>
      <c r="C119" s="81" t="s">
        <v>568</v>
      </c>
      <c r="D119" s="75"/>
      <c r="E119" s="30">
        <f t="shared" si="139"/>
        <v>2305</v>
      </c>
      <c r="F119" s="13">
        <f t="shared" si="136"/>
        <v>18.828633405639913</v>
      </c>
      <c r="G119" s="13">
        <f t="shared" ref="G119:M119" si="234">IF($E119=0,0,G436/$E119*100)</f>
        <v>6.6377440347071586</v>
      </c>
      <c r="H119" s="13">
        <f t="shared" si="234"/>
        <v>5.5097613882863339</v>
      </c>
      <c r="I119" s="13">
        <f t="shared" si="234"/>
        <v>13.015184381778742</v>
      </c>
      <c r="J119" s="13">
        <f t="shared" si="234"/>
        <v>13.535791757049893</v>
      </c>
      <c r="K119" s="13">
        <f t="shared" si="234"/>
        <v>7.2885032537960956</v>
      </c>
      <c r="L119" s="13">
        <f t="shared" si="234"/>
        <v>12.711496746203904</v>
      </c>
      <c r="M119" s="140">
        <f t="shared" si="234"/>
        <v>22.472885032537963</v>
      </c>
      <c r="N119" s="13">
        <f t="shared" ref="N119:P119" si="235">IF($E119=0,0,N436/$E119*100)</f>
        <v>38.698481561822121</v>
      </c>
      <c r="O119" s="13">
        <f t="shared" si="235"/>
        <v>38.524945770065081</v>
      </c>
      <c r="P119" s="13">
        <f t="shared" si="235"/>
        <v>61.735357917570497</v>
      </c>
    </row>
    <row r="120" spans="1:16" ht="15" hidden="1" customHeight="1" x14ac:dyDescent="0.15">
      <c r="A120" s="3" t="s">
        <v>573</v>
      </c>
      <c r="B120" s="24" t="s">
        <v>11</v>
      </c>
      <c r="C120" s="82" t="s">
        <v>569</v>
      </c>
      <c r="D120" s="76"/>
      <c r="E120" s="31">
        <f t="shared" si="139"/>
        <v>44</v>
      </c>
      <c r="F120" s="14">
        <f t="shared" si="136"/>
        <v>27.27272727272727</v>
      </c>
      <c r="G120" s="14">
        <f t="shared" ref="G120:M120" si="236">IF($E120=0,0,G437/$E120*100)</f>
        <v>11.363636363636363</v>
      </c>
      <c r="H120" s="14">
        <f t="shared" si="236"/>
        <v>2.2727272727272729</v>
      </c>
      <c r="I120" s="14">
        <f t="shared" si="236"/>
        <v>22.727272727272727</v>
      </c>
      <c r="J120" s="14">
        <f t="shared" si="236"/>
        <v>6.8181818181818175</v>
      </c>
      <c r="K120" s="14">
        <f t="shared" si="236"/>
        <v>9.0909090909090917</v>
      </c>
      <c r="L120" s="14">
        <f t="shared" si="236"/>
        <v>15.909090909090908</v>
      </c>
      <c r="M120" s="141">
        <f t="shared" si="236"/>
        <v>4.5454545454545459</v>
      </c>
      <c r="N120" s="14">
        <f t="shared" ref="N120:P120" si="237">IF($E120=0,0,N437/$E120*100)</f>
        <v>43.18181818181818</v>
      </c>
      <c r="O120" s="14">
        <f t="shared" si="237"/>
        <v>50</v>
      </c>
      <c r="P120" s="14">
        <f t="shared" si="237"/>
        <v>50</v>
      </c>
    </row>
    <row r="121" spans="1:16" ht="15" hidden="1" customHeight="1" x14ac:dyDescent="0.15">
      <c r="A121" s="3"/>
      <c r="B121" s="24"/>
      <c r="C121" s="82" t="s">
        <v>570</v>
      </c>
      <c r="D121" s="76"/>
      <c r="E121" s="31">
        <f t="shared" si="139"/>
        <v>131</v>
      </c>
      <c r="F121" s="14">
        <f t="shared" si="136"/>
        <v>49.618320610687022</v>
      </c>
      <c r="G121" s="14">
        <f t="shared" ref="G121:M121" si="238">IF($E121=0,0,G438/$E121*100)</f>
        <v>12.213740458015266</v>
      </c>
      <c r="H121" s="14">
        <f t="shared" si="238"/>
        <v>4.5801526717557248</v>
      </c>
      <c r="I121" s="14">
        <f t="shared" si="238"/>
        <v>3.8167938931297711</v>
      </c>
      <c r="J121" s="14">
        <f t="shared" si="238"/>
        <v>4.5801526717557248</v>
      </c>
      <c r="K121" s="14">
        <f t="shared" si="238"/>
        <v>13.740458015267176</v>
      </c>
      <c r="L121" s="14">
        <f t="shared" si="238"/>
        <v>5.343511450381679</v>
      </c>
      <c r="M121" s="141">
        <f t="shared" si="238"/>
        <v>6.1068702290076331</v>
      </c>
      <c r="N121" s="14">
        <f t="shared" ref="N121:P121" si="239">IF($E121=0,0,N438/$E121*100)</f>
        <v>25.190839694656486</v>
      </c>
      <c r="O121" s="14">
        <f t="shared" si="239"/>
        <v>27.480916030534353</v>
      </c>
      <c r="P121" s="14">
        <f t="shared" si="239"/>
        <v>19.847328244274809</v>
      </c>
    </row>
    <row r="122" spans="1:16" ht="15" hidden="1" customHeight="1" x14ac:dyDescent="0.15">
      <c r="A122" s="3"/>
      <c r="B122" s="24"/>
      <c r="C122" s="82" t="s">
        <v>571</v>
      </c>
      <c r="D122" s="76"/>
      <c r="E122" s="31">
        <f t="shared" si="139"/>
        <v>95</v>
      </c>
      <c r="F122" s="14">
        <f t="shared" si="136"/>
        <v>35.789473684210527</v>
      </c>
      <c r="G122" s="14">
        <f t="shared" ref="G122:M122" si="240">IF($E122=0,0,G439/$E122*100)</f>
        <v>6.3157894736842106</v>
      </c>
      <c r="H122" s="14">
        <f t="shared" si="240"/>
        <v>2.1052631578947367</v>
      </c>
      <c r="I122" s="14">
        <f t="shared" si="240"/>
        <v>8.4210526315789469</v>
      </c>
      <c r="J122" s="14">
        <f t="shared" si="240"/>
        <v>8.4210526315789469</v>
      </c>
      <c r="K122" s="14">
        <f t="shared" si="240"/>
        <v>14.736842105263156</v>
      </c>
      <c r="L122" s="14">
        <f t="shared" si="240"/>
        <v>9.4736842105263168</v>
      </c>
      <c r="M122" s="141">
        <f t="shared" si="240"/>
        <v>14.736842105263156</v>
      </c>
      <c r="N122" s="14">
        <f t="shared" ref="N122:P122" si="241">IF($E122=0,0,N439/$E122*100)</f>
        <v>25.263157894736842</v>
      </c>
      <c r="O122" s="14">
        <f t="shared" si="241"/>
        <v>34.736842105263158</v>
      </c>
      <c r="P122" s="14">
        <f t="shared" si="241"/>
        <v>41.05263157894737</v>
      </c>
    </row>
    <row r="123" spans="1:16" ht="15" hidden="1" customHeight="1" x14ac:dyDescent="0.15">
      <c r="A123" s="3"/>
      <c r="B123" s="24"/>
      <c r="C123" s="82" t="s">
        <v>227</v>
      </c>
      <c r="D123" s="76"/>
      <c r="E123" s="31">
        <f t="shared" si="139"/>
        <v>13</v>
      </c>
      <c r="F123" s="14">
        <f t="shared" si="136"/>
        <v>30.76923076923077</v>
      </c>
      <c r="G123" s="14">
        <f t="shared" ref="G123:M123" si="242">IF($E123=0,0,G440/$E123*100)</f>
        <v>38.461538461538467</v>
      </c>
      <c r="H123" s="14">
        <f t="shared" si="242"/>
        <v>15.384615384615385</v>
      </c>
      <c r="I123" s="14">
        <f t="shared" si="242"/>
        <v>0</v>
      </c>
      <c r="J123" s="14">
        <f t="shared" si="242"/>
        <v>0</v>
      </c>
      <c r="K123" s="14">
        <f t="shared" si="242"/>
        <v>7.6923076923076925</v>
      </c>
      <c r="L123" s="14">
        <f t="shared" si="242"/>
        <v>7.6923076923076925</v>
      </c>
      <c r="M123" s="141">
        <f t="shared" si="242"/>
        <v>0</v>
      </c>
      <c r="N123" s="14">
        <f t="shared" ref="N123:P123" si="243">IF($E123=0,0,N440/$E123*100)</f>
        <v>53.846153846153847</v>
      </c>
      <c r="O123" s="14">
        <f t="shared" si="243"/>
        <v>30.76923076923077</v>
      </c>
      <c r="P123" s="14">
        <f t="shared" si="243"/>
        <v>7.6923076923076925</v>
      </c>
    </row>
    <row r="124" spans="1:16" ht="15" hidden="1" customHeight="1" x14ac:dyDescent="0.15">
      <c r="A124" s="3"/>
      <c r="B124" s="24"/>
      <c r="C124" s="82" t="s">
        <v>9</v>
      </c>
      <c r="D124" s="76"/>
      <c r="E124" s="31">
        <f t="shared" si="139"/>
        <v>7</v>
      </c>
      <c r="F124" s="14">
        <f t="shared" si="136"/>
        <v>71.428571428571431</v>
      </c>
      <c r="G124" s="14">
        <f t="shared" ref="G124:M124" si="244">IF($E124=0,0,G441/$E124*100)</f>
        <v>0</v>
      </c>
      <c r="H124" s="14">
        <f t="shared" si="244"/>
        <v>0</v>
      </c>
      <c r="I124" s="14">
        <f t="shared" si="244"/>
        <v>0</v>
      </c>
      <c r="J124" s="14">
        <f t="shared" si="244"/>
        <v>14.285714285714285</v>
      </c>
      <c r="K124" s="14">
        <f t="shared" si="244"/>
        <v>0</v>
      </c>
      <c r="L124" s="14">
        <f t="shared" si="244"/>
        <v>0</v>
      </c>
      <c r="M124" s="141">
        <f t="shared" si="244"/>
        <v>14.285714285714285</v>
      </c>
      <c r="N124" s="14">
        <f t="shared" ref="N124:P124" si="245">IF($E124=0,0,N441/$E124*100)</f>
        <v>14.285714285714285</v>
      </c>
      <c r="O124" s="14">
        <f t="shared" si="245"/>
        <v>0</v>
      </c>
      <c r="P124" s="14">
        <f t="shared" si="245"/>
        <v>28.571428571428569</v>
      </c>
    </row>
    <row r="125" spans="1:16" ht="15" hidden="1" customHeight="1" x14ac:dyDescent="0.15">
      <c r="A125" s="3"/>
      <c r="B125" s="24"/>
      <c r="C125" s="82" t="s">
        <v>83</v>
      </c>
      <c r="D125" s="76"/>
      <c r="E125" s="31">
        <f t="shared" si="139"/>
        <v>5</v>
      </c>
      <c r="F125" s="14">
        <f t="shared" si="136"/>
        <v>40</v>
      </c>
      <c r="G125" s="14">
        <f t="shared" ref="G125:M125" si="246">IF($E125=0,0,G442/$E125*100)</f>
        <v>0</v>
      </c>
      <c r="H125" s="14">
        <f t="shared" si="246"/>
        <v>0</v>
      </c>
      <c r="I125" s="14">
        <f t="shared" si="246"/>
        <v>0</v>
      </c>
      <c r="J125" s="14">
        <f t="shared" si="246"/>
        <v>0</v>
      </c>
      <c r="K125" s="14">
        <f t="shared" si="246"/>
        <v>0</v>
      </c>
      <c r="L125" s="14">
        <f t="shared" si="246"/>
        <v>0</v>
      </c>
      <c r="M125" s="141">
        <f t="shared" si="246"/>
        <v>60</v>
      </c>
      <c r="N125" s="14">
        <f t="shared" ref="N125:P125" si="247">IF($E125=0,0,N442/$E125*100)</f>
        <v>0</v>
      </c>
      <c r="O125" s="14">
        <f t="shared" si="247"/>
        <v>0</v>
      </c>
      <c r="P125" s="14">
        <f t="shared" si="247"/>
        <v>60</v>
      </c>
    </row>
    <row r="126" spans="1:16" ht="15" hidden="1" customHeight="1" x14ac:dyDescent="0.15">
      <c r="A126" s="3"/>
      <c r="B126" s="25"/>
      <c r="C126" s="83" t="s">
        <v>24</v>
      </c>
      <c r="D126" s="77"/>
      <c r="E126" s="32">
        <f t="shared" si="139"/>
        <v>1</v>
      </c>
      <c r="F126" s="12">
        <f t="shared" si="136"/>
        <v>0</v>
      </c>
      <c r="G126" s="12">
        <f t="shared" ref="G126:M126" si="248">IF($E126=0,0,G443/$E126*100)</f>
        <v>0</v>
      </c>
      <c r="H126" s="12">
        <f t="shared" si="248"/>
        <v>0</v>
      </c>
      <c r="I126" s="12">
        <f t="shared" si="248"/>
        <v>0</v>
      </c>
      <c r="J126" s="12">
        <f t="shared" si="248"/>
        <v>100</v>
      </c>
      <c r="K126" s="12">
        <f t="shared" si="248"/>
        <v>0</v>
      </c>
      <c r="L126" s="12">
        <f t="shared" si="248"/>
        <v>0</v>
      </c>
      <c r="M126" s="139">
        <f t="shared" si="248"/>
        <v>0</v>
      </c>
      <c r="N126" s="12">
        <f t="shared" ref="N126:P126" si="249">IF($E126=0,0,N443/$E126*100)</f>
        <v>100</v>
      </c>
      <c r="O126" s="12">
        <f t="shared" si="249"/>
        <v>0</v>
      </c>
      <c r="P126" s="12">
        <f t="shared" si="249"/>
        <v>100</v>
      </c>
    </row>
    <row r="127" spans="1:16" ht="15" customHeight="1" x14ac:dyDescent="0.15">
      <c r="A127" s="2" t="s">
        <v>572</v>
      </c>
      <c r="B127" s="24" t="s">
        <v>12</v>
      </c>
      <c r="C127" s="81" t="s">
        <v>568</v>
      </c>
      <c r="D127" s="76"/>
      <c r="E127" s="31">
        <f t="shared" si="139"/>
        <v>1009</v>
      </c>
      <c r="F127" s="14">
        <f t="shared" si="136"/>
        <v>16.848364717542122</v>
      </c>
      <c r="G127" s="14">
        <f t="shared" ref="G127:M127" si="250">IF($E127=0,0,G444/$E127*100)</f>
        <v>5.6491575817641229</v>
      </c>
      <c r="H127" s="14">
        <f t="shared" si="250"/>
        <v>6.1446977205153619</v>
      </c>
      <c r="I127" s="14">
        <f t="shared" si="250"/>
        <v>12.487611496531219</v>
      </c>
      <c r="J127" s="14">
        <f t="shared" si="250"/>
        <v>16.35282457879088</v>
      </c>
      <c r="K127" s="14">
        <f t="shared" si="250"/>
        <v>5.6491575817641229</v>
      </c>
      <c r="L127" s="14">
        <f t="shared" si="250"/>
        <v>12.983151635282459</v>
      </c>
      <c r="M127" s="141">
        <f t="shared" si="250"/>
        <v>23.885034687809711</v>
      </c>
      <c r="N127" s="14">
        <f t="shared" ref="N127:P127" si="251">IF($E127=0,0,N444/$E127*100)</f>
        <v>40.634291377601585</v>
      </c>
      <c r="O127" s="14">
        <f t="shared" si="251"/>
        <v>37.264618434093158</v>
      </c>
      <c r="P127" s="14">
        <f t="shared" si="251"/>
        <v>65.708622398414278</v>
      </c>
    </row>
    <row r="128" spans="1:16" ht="15" customHeight="1" x14ac:dyDescent="0.15">
      <c r="A128" s="3" t="s">
        <v>573</v>
      </c>
      <c r="B128" s="24" t="s">
        <v>13</v>
      </c>
      <c r="C128" s="82" t="s">
        <v>569</v>
      </c>
      <c r="D128" s="76"/>
      <c r="E128" s="31">
        <f t="shared" si="139"/>
        <v>18</v>
      </c>
      <c r="F128" s="14">
        <f t="shared" si="136"/>
        <v>16.666666666666664</v>
      </c>
      <c r="G128" s="14">
        <f t="shared" ref="G128:M128" si="252">IF($E128=0,0,G445/$E128*100)</f>
        <v>11.111111111111111</v>
      </c>
      <c r="H128" s="14">
        <f t="shared" si="252"/>
        <v>0</v>
      </c>
      <c r="I128" s="14">
        <f t="shared" si="252"/>
        <v>44.444444444444443</v>
      </c>
      <c r="J128" s="14">
        <f t="shared" si="252"/>
        <v>5.5555555555555554</v>
      </c>
      <c r="K128" s="14">
        <f t="shared" si="252"/>
        <v>0</v>
      </c>
      <c r="L128" s="14">
        <f t="shared" si="252"/>
        <v>22.222222222222221</v>
      </c>
      <c r="M128" s="141">
        <f t="shared" si="252"/>
        <v>0</v>
      </c>
      <c r="N128" s="14">
        <f t="shared" ref="N128:P128" si="253">IF($E128=0,0,N445/$E128*100)</f>
        <v>61.111111111111114</v>
      </c>
      <c r="O128" s="14">
        <f t="shared" si="253"/>
        <v>66.666666666666657</v>
      </c>
      <c r="P128" s="14">
        <f t="shared" si="253"/>
        <v>72.222222222222214</v>
      </c>
    </row>
    <row r="129" spans="1:16" ht="15" customHeight="1" x14ac:dyDescent="0.15">
      <c r="A129" s="3"/>
      <c r="B129" s="24" t="s">
        <v>14</v>
      </c>
      <c r="C129" s="82" t="s">
        <v>570</v>
      </c>
      <c r="D129" s="76"/>
      <c r="E129" s="31">
        <f t="shared" si="139"/>
        <v>33</v>
      </c>
      <c r="F129" s="14">
        <f t="shared" si="136"/>
        <v>45.454545454545453</v>
      </c>
      <c r="G129" s="14">
        <f t="shared" ref="G129:M129" si="254">IF($E129=0,0,G446/$E129*100)</f>
        <v>6.0606060606060606</v>
      </c>
      <c r="H129" s="14">
        <f t="shared" si="254"/>
        <v>6.0606060606060606</v>
      </c>
      <c r="I129" s="14">
        <f t="shared" si="254"/>
        <v>9.0909090909090917</v>
      </c>
      <c r="J129" s="14">
        <f t="shared" si="254"/>
        <v>6.0606060606060606</v>
      </c>
      <c r="K129" s="14">
        <f t="shared" si="254"/>
        <v>15.151515151515152</v>
      </c>
      <c r="L129" s="14">
        <f t="shared" si="254"/>
        <v>6.0606060606060606</v>
      </c>
      <c r="M129" s="141">
        <f t="shared" si="254"/>
        <v>6.0606060606060606</v>
      </c>
      <c r="N129" s="14">
        <f t="shared" ref="N129:P129" si="255">IF($E129=0,0,N446/$E129*100)</f>
        <v>27.27272727272727</v>
      </c>
      <c r="O129" s="14">
        <f t="shared" si="255"/>
        <v>36.363636363636367</v>
      </c>
      <c r="P129" s="14">
        <f t="shared" si="255"/>
        <v>27.27272727272727</v>
      </c>
    </row>
    <row r="130" spans="1:16" ht="15" customHeight="1" x14ac:dyDescent="0.15">
      <c r="A130" s="3"/>
      <c r="B130" s="24"/>
      <c r="C130" s="82" t="s">
        <v>571</v>
      </c>
      <c r="D130" s="76"/>
      <c r="E130" s="31">
        <f t="shared" si="139"/>
        <v>26</v>
      </c>
      <c r="F130" s="14">
        <f t="shared" si="136"/>
        <v>46.153846153846153</v>
      </c>
      <c r="G130" s="14">
        <f t="shared" ref="G130:M130" si="256">IF($E130=0,0,G447/$E130*100)</f>
        <v>3.8461538461538463</v>
      </c>
      <c r="H130" s="14">
        <f t="shared" si="256"/>
        <v>0</v>
      </c>
      <c r="I130" s="14">
        <f t="shared" si="256"/>
        <v>3.8461538461538463</v>
      </c>
      <c r="J130" s="14">
        <f t="shared" si="256"/>
        <v>7.6923076923076925</v>
      </c>
      <c r="K130" s="14">
        <f t="shared" si="256"/>
        <v>23.076923076923077</v>
      </c>
      <c r="L130" s="14">
        <f t="shared" si="256"/>
        <v>11.538461538461538</v>
      </c>
      <c r="M130" s="141">
        <f t="shared" si="256"/>
        <v>3.8461538461538463</v>
      </c>
      <c r="N130" s="14">
        <f t="shared" ref="N130:P130" si="257">IF($E130=0,0,N447/$E130*100)</f>
        <v>15.384615384615385</v>
      </c>
      <c r="O130" s="14">
        <f t="shared" si="257"/>
        <v>38.461538461538467</v>
      </c>
      <c r="P130" s="14">
        <f t="shared" si="257"/>
        <v>26.923076923076923</v>
      </c>
    </row>
    <row r="131" spans="1:16" ht="15" customHeight="1" x14ac:dyDescent="0.15">
      <c r="A131" s="3"/>
      <c r="B131" s="24"/>
      <c r="C131" s="82" t="s">
        <v>227</v>
      </c>
      <c r="D131" s="76"/>
      <c r="E131" s="31">
        <f t="shared" si="139"/>
        <v>3</v>
      </c>
      <c r="F131" s="14">
        <f t="shared" si="136"/>
        <v>33.333333333333329</v>
      </c>
      <c r="G131" s="14">
        <f t="shared" ref="G131:M131" si="258">IF($E131=0,0,G448/$E131*100)</f>
        <v>0</v>
      </c>
      <c r="H131" s="14">
        <f t="shared" si="258"/>
        <v>33.333333333333329</v>
      </c>
      <c r="I131" s="14">
        <f t="shared" si="258"/>
        <v>0</v>
      </c>
      <c r="J131" s="14">
        <f t="shared" si="258"/>
        <v>0</v>
      </c>
      <c r="K131" s="14">
        <f t="shared" si="258"/>
        <v>0</v>
      </c>
      <c r="L131" s="14">
        <f t="shared" si="258"/>
        <v>33.333333333333329</v>
      </c>
      <c r="M131" s="141">
        <f t="shared" si="258"/>
        <v>0</v>
      </c>
      <c r="N131" s="14">
        <f t="shared" ref="N131:P131" si="259">IF($E131=0,0,N448/$E131*100)</f>
        <v>33.333333333333329</v>
      </c>
      <c r="O131" s="14">
        <f t="shared" si="259"/>
        <v>66.666666666666657</v>
      </c>
      <c r="P131" s="14">
        <f t="shared" si="259"/>
        <v>33.333333333333329</v>
      </c>
    </row>
    <row r="132" spans="1:16" ht="15" customHeight="1" x14ac:dyDescent="0.15">
      <c r="A132" s="3"/>
      <c r="B132" s="24"/>
      <c r="C132" s="82" t="s">
        <v>9</v>
      </c>
      <c r="D132" s="76"/>
      <c r="E132" s="31">
        <f t="shared" si="139"/>
        <v>1</v>
      </c>
      <c r="F132" s="14">
        <f t="shared" si="136"/>
        <v>100</v>
      </c>
      <c r="G132" s="14">
        <f t="shared" ref="G132:M132" si="260">IF($E132=0,0,G449/$E132*100)</f>
        <v>0</v>
      </c>
      <c r="H132" s="14">
        <f t="shared" si="260"/>
        <v>0</v>
      </c>
      <c r="I132" s="14">
        <f t="shared" si="260"/>
        <v>0</v>
      </c>
      <c r="J132" s="14">
        <f t="shared" si="260"/>
        <v>0</v>
      </c>
      <c r="K132" s="14">
        <f t="shared" si="260"/>
        <v>0</v>
      </c>
      <c r="L132" s="14">
        <f t="shared" si="260"/>
        <v>0</v>
      </c>
      <c r="M132" s="141">
        <f t="shared" si="260"/>
        <v>0</v>
      </c>
      <c r="N132" s="14">
        <f t="shared" ref="N132:P132" si="261">IF($E132=0,0,N449/$E132*100)</f>
        <v>0</v>
      </c>
      <c r="O132" s="14">
        <f t="shared" si="261"/>
        <v>0</v>
      </c>
      <c r="P132" s="14">
        <f t="shared" si="261"/>
        <v>0</v>
      </c>
    </row>
    <row r="133" spans="1:16" ht="15" customHeight="1" x14ac:dyDescent="0.15">
      <c r="A133" s="3"/>
      <c r="B133" s="24"/>
      <c r="C133" s="82" t="s">
        <v>83</v>
      </c>
      <c r="D133" s="76"/>
      <c r="E133" s="31">
        <f t="shared" si="139"/>
        <v>3</v>
      </c>
      <c r="F133" s="14">
        <f t="shared" si="136"/>
        <v>0</v>
      </c>
      <c r="G133" s="14">
        <f t="shared" ref="G133:M133" si="262">IF($E133=0,0,G450/$E133*100)</f>
        <v>0</v>
      </c>
      <c r="H133" s="14">
        <f t="shared" si="262"/>
        <v>0</v>
      </c>
      <c r="I133" s="14">
        <f t="shared" si="262"/>
        <v>0</v>
      </c>
      <c r="J133" s="14">
        <f t="shared" si="262"/>
        <v>0</v>
      </c>
      <c r="K133" s="14">
        <f t="shared" si="262"/>
        <v>0</v>
      </c>
      <c r="L133" s="14">
        <f t="shared" si="262"/>
        <v>0</v>
      </c>
      <c r="M133" s="141">
        <f t="shared" si="262"/>
        <v>100</v>
      </c>
      <c r="N133" s="14">
        <f t="shared" ref="N133:P133" si="263">IF($E133=0,0,N450/$E133*100)</f>
        <v>0</v>
      </c>
      <c r="O133" s="14">
        <f t="shared" si="263"/>
        <v>0</v>
      </c>
      <c r="P133" s="14">
        <f t="shared" si="263"/>
        <v>100</v>
      </c>
    </row>
    <row r="134" spans="1:16" ht="15" customHeight="1" x14ac:dyDescent="0.15">
      <c r="A134" s="3"/>
      <c r="B134" s="25"/>
      <c r="C134" s="83" t="s">
        <v>24</v>
      </c>
      <c r="D134" s="77"/>
      <c r="E134" s="32">
        <f t="shared" si="139"/>
        <v>0</v>
      </c>
      <c r="F134" s="12">
        <f t="shared" si="136"/>
        <v>0</v>
      </c>
      <c r="G134" s="12">
        <f t="shared" ref="G134:M134" si="264">IF($E134=0,0,G451/$E134*100)</f>
        <v>0</v>
      </c>
      <c r="H134" s="12">
        <f t="shared" si="264"/>
        <v>0</v>
      </c>
      <c r="I134" s="12">
        <f t="shared" si="264"/>
        <v>0</v>
      </c>
      <c r="J134" s="12">
        <f t="shared" si="264"/>
        <v>0</v>
      </c>
      <c r="K134" s="12">
        <f t="shared" si="264"/>
        <v>0</v>
      </c>
      <c r="L134" s="12">
        <f t="shared" si="264"/>
        <v>0</v>
      </c>
      <c r="M134" s="139">
        <f t="shared" si="264"/>
        <v>0</v>
      </c>
      <c r="N134" s="12">
        <f t="shared" ref="N134:P134" si="265">IF($E134=0,0,N451/$E134*100)</f>
        <v>0</v>
      </c>
      <c r="O134" s="12">
        <f t="shared" si="265"/>
        <v>0</v>
      </c>
      <c r="P134" s="12">
        <f t="shared" si="265"/>
        <v>0</v>
      </c>
    </row>
    <row r="135" spans="1:16" ht="15" customHeight="1" x14ac:dyDescent="0.15">
      <c r="A135" s="3"/>
      <c r="B135" s="24" t="s">
        <v>15</v>
      </c>
      <c r="C135" s="81" t="s">
        <v>568</v>
      </c>
      <c r="D135" s="76"/>
      <c r="E135" s="31">
        <f t="shared" si="139"/>
        <v>764</v>
      </c>
      <c r="F135" s="14">
        <f t="shared" ref="F135:F198" si="266">IF($E135=0,0,F452/$E135*100)</f>
        <v>21.073298429319369</v>
      </c>
      <c r="G135" s="14">
        <f t="shared" ref="G135:M135" si="267">IF($E135=0,0,G452/$E135*100)</f>
        <v>7.3298429319371721</v>
      </c>
      <c r="H135" s="14">
        <f t="shared" si="267"/>
        <v>5.1047120418848166</v>
      </c>
      <c r="I135" s="14">
        <f t="shared" si="267"/>
        <v>13.481675392670155</v>
      </c>
      <c r="J135" s="14">
        <f t="shared" si="267"/>
        <v>10.99476439790576</v>
      </c>
      <c r="K135" s="14">
        <f t="shared" si="267"/>
        <v>7.8534031413612562</v>
      </c>
      <c r="L135" s="14">
        <f t="shared" si="267"/>
        <v>14.397905759162304</v>
      </c>
      <c r="M135" s="141">
        <f t="shared" si="267"/>
        <v>19.764397905759161</v>
      </c>
      <c r="N135" s="14">
        <f t="shared" ref="N135:P135" si="268">IF($E135=0,0,N452/$E135*100)</f>
        <v>36.910994764397905</v>
      </c>
      <c r="O135" s="14">
        <f t="shared" si="268"/>
        <v>40.837696335078533</v>
      </c>
      <c r="P135" s="14">
        <f t="shared" si="268"/>
        <v>58.638743455497377</v>
      </c>
    </row>
    <row r="136" spans="1:16" ht="15" customHeight="1" x14ac:dyDescent="0.15">
      <c r="A136" s="3"/>
      <c r="B136" s="24" t="s">
        <v>16</v>
      </c>
      <c r="C136" s="82" t="s">
        <v>569</v>
      </c>
      <c r="D136" s="76"/>
      <c r="E136" s="31">
        <f t="shared" ref="E136:E199" si="269">E453</f>
        <v>24</v>
      </c>
      <c r="F136" s="14">
        <f t="shared" si="266"/>
        <v>37.5</v>
      </c>
      <c r="G136" s="14">
        <f t="shared" ref="G136:M136" si="270">IF($E136=0,0,G453/$E136*100)</f>
        <v>12.5</v>
      </c>
      <c r="H136" s="14">
        <f t="shared" si="270"/>
        <v>4.1666666666666661</v>
      </c>
      <c r="I136" s="14">
        <f t="shared" si="270"/>
        <v>8.3333333333333321</v>
      </c>
      <c r="J136" s="14">
        <f t="shared" si="270"/>
        <v>0</v>
      </c>
      <c r="K136" s="14">
        <f t="shared" si="270"/>
        <v>16.666666666666664</v>
      </c>
      <c r="L136" s="14">
        <f t="shared" si="270"/>
        <v>12.5</v>
      </c>
      <c r="M136" s="141">
        <f t="shared" si="270"/>
        <v>8.3333333333333321</v>
      </c>
      <c r="N136" s="14">
        <f t="shared" ref="N136:P136" si="271">IF($E136=0,0,N453/$E136*100)</f>
        <v>25</v>
      </c>
      <c r="O136" s="14">
        <f t="shared" si="271"/>
        <v>41.666666666666671</v>
      </c>
      <c r="P136" s="14">
        <f t="shared" si="271"/>
        <v>29.166666666666668</v>
      </c>
    </row>
    <row r="137" spans="1:16" ht="15" customHeight="1" x14ac:dyDescent="0.15">
      <c r="A137" s="3"/>
      <c r="B137" s="24" t="s">
        <v>17</v>
      </c>
      <c r="C137" s="82" t="s">
        <v>570</v>
      </c>
      <c r="D137" s="76"/>
      <c r="E137" s="31">
        <f t="shared" si="269"/>
        <v>57</v>
      </c>
      <c r="F137" s="14">
        <f t="shared" si="266"/>
        <v>52.631578947368418</v>
      </c>
      <c r="G137" s="14">
        <f t="shared" ref="G137:M137" si="272">IF($E137=0,0,G454/$E137*100)</f>
        <v>15.789473684210526</v>
      </c>
      <c r="H137" s="14">
        <f t="shared" si="272"/>
        <v>3.5087719298245612</v>
      </c>
      <c r="I137" s="14">
        <f t="shared" si="272"/>
        <v>3.5087719298245612</v>
      </c>
      <c r="J137" s="14">
        <f t="shared" si="272"/>
        <v>3.5087719298245612</v>
      </c>
      <c r="K137" s="14">
        <f t="shared" si="272"/>
        <v>12.280701754385964</v>
      </c>
      <c r="L137" s="14">
        <f t="shared" si="272"/>
        <v>0</v>
      </c>
      <c r="M137" s="141">
        <f t="shared" si="272"/>
        <v>8.7719298245614024</v>
      </c>
      <c r="N137" s="14">
        <f t="shared" ref="N137:P137" si="273">IF($E137=0,0,N454/$E137*100)</f>
        <v>26.315789473684209</v>
      </c>
      <c r="O137" s="14">
        <f t="shared" si="273"/>
        <v>19.298245614035086</v>
      </c>
      <c r="P137" s="14">
        <f t="shared" si="273"/>
        <v>15.789473684210526</v>
      </c>
    </row>
    <row r="138" spans="1:16" ht="15" customHeight="1" x14ac:dyDescent="0.15">
      <c r="A138" s="3"/>
      <c r="B138" s="24"/>
      <c r="C138" s="82" t="s">
        <v>571</v>
      </c>
      <c r="D138" s="76"/>
      <c r="E138" s="31">
        <f t="shared" si="269"/>
        <v>35</v>
      </c>
      <c r="F138" s="14">
        <f t="shared" si="266"/>
        <v>31.428571428571427</v>
      </c>
      <c r="G138" s="14">
        <f t="shared" ref="G138:M138" si="274">IF($E138=0,0,G455/$E138*100)</f>
        <v>2.8571428571428572</v>
      </c>
      <c r="H138" s="14">
        <f t="shared" si="274"/>
        <v>0</v>
      </c>
      <c r="I138" s="14">
        <f t="shared" si="274"/>
        <v>8.5714285714285712</v>
      </c>
      <c r="J138" s="14">
        <f t="shared" si="274"/>
        <v>8.5714285714285712</v>
      </c>
      <c r="K138" s="14">
        <f t="shared" si="274"/>
        <v>17.142857142857142</v>
      </c>
      <c r="L138" s="14">
        <f t="shared" si="274"/>
        <v>14.285714285714285</v>
      </c>
      <c r="M138" s="141">
        <f t="shared" si="274"/>
        <v>17.142857142857142</v>
      </c>
      <c r="N138" s="14">
        <f t="shared" ref="N138:P138" si="275">IF($E138=0,0,N455/$E138*100)</f>
        <v>20</v>
      </c>
      <c r="O138" s="14">
        <f t="shared" si="275"/>
        <v>40</v>
      </c>
      <c r="P138" s="14">
        <f t="shared" si="275"/>
        <v>48.571428571428569</v>
      </c>
    </row>
    <row r="139" spans="1:16" ht="15" customHeight="1" x14ac:dyDescent="0.15">
      <c r="A139" s="3"/>
      <c r="B139" s="24"/>
      <c r="C139" s="82" t="s">
        <v>227</v>
      </c>
      <c r="D139" s="76"/>
      <c r="E139" s="31">
        <f t="shared" si="269"/>
        <v>2</v>
      </c>
      <c r="F139" s="14">
        <f t="shared" si="266"/>
        <v>100</v>
      </c>
      <c r="G139" s="14">
        <f t="shared" ref="G139:M139" si="276">IF($E139=0,0,G456/$E139*100)</f>
        <v>0</v>
      </c>
      <c r="H139" s="14">
        <f t="shared" si="276"/>
        <v>0</v>
      </c>
      <c r="I139" s="14">
        <f t="shared" si="276"/>
        <v>0</v>
      </c>
      <c r="J139" s="14">
        <f t="shared" si="276"/>
        <v>0</v>
      </c>
      <c r="K139" s="14">
        <f t="shared" si="276"/>
        <v>0</v>
      </c>
      <c r="L139" s="14">
        <f t="shared" si="276"/>
        <v>0</v>
      </c>
      <c r="M139" s="141">
        <f t="shared" si="276"/>
        <v>0</v>
      </c>
      <c r="N139" s="14">
        <f t="shared" ref="N139:P139" si="277">IF($E139=0,0,N456/$E139*100)</f>
        <v>0</v>
      </c>
      <c r="O139" s="14">
        <f t="shared" si="277"/>
        <v>0</v>
      </c>
      <c r="P139" s="14">
        <f t="shared" si="277"/>
        <v>0</v>
      </c>
    </row>
    <row r="140" spans="1:16" ht="15" customHeight="1" x14ac:dyDescent="0.15">
      <c r="A140" s="3"/>
      <c r="B140" s="24"/>
      <c r="C140" s="82" t="s">
        <v>9</v>
      </c>
      <c r="D140" s="76"/>
      <c r="E140" s="31">
        <f t="shared" si="269"/>
        <v>2</v>
      </c>
      <c r="F140" s="14">
        <f t="shared" si="266"/>
        <v>50</v>
      </c>
      <c r="G140" s="14">
        <f t="shared" ref="G140:M140" si="278">IF($E140=0,0,G457/$E140*100)</f>
        <v>0</v>
      </c>
      <c r="H140" s="14">
        <f t="shared" si="278"/>
        <v>0</v>
      </c>
      <c r="I140" s="14">
        <f t="shared" si="278"/>
        <v>0</v>
      </c>
      <c r="J140" s="14">
        <f t="shared" si="278"/>
        <v>0</v>
      </c>
      <c r="K140" s="14">
        <f t="shared" si="278"/>
        <v>0</v>
      </c>
      <c r="L140" s="14">
        <f t="shared" si="278"/>
        <v>0</v>
      </c>
      <c r="M140" s="141">
        <f t="shared" si="278"/>
        <v>50</v>
      </c>
      <c r="N140" s="14">
        <f t="shared" ref="N140:P140" si="279">IF($E140=0,0,N457/$E140*100)</f>
        <v>0</v>
      </c>
      <c r="O140" s="14">
        <f t="shared" si="279"/>
        <v>0</v>
      </c>
      <c r="P140" s="14">
        <f t="shared" si="279"/>
        <v>50</v>
      </c>
    </row>
    <row r="141" spans="1:16" ht="15" customHeight="1" x14ac:dyDescent="0.15">
      <c r="A141" s="3"/>
      <c r="B141" s="24"/>
      <c r="C141" s="82" t="s">
        <v>83</v>
      </c>
      <c r="D141" s="76"/>
      <c r="E141" s="31">
        <f t="shared" si="269"/>
        <v>2</v>
      </c>
      <c r="F141" s="14">
        <f t="shared" si="266"/>
        <v>100</v>
      </c>
      <c r="G141" s="14">
        <f t="shared" ref="G141:M141" si="280">IF($E141=0,0,G458/$E141*100)</f>
        <v>0</v>
      </c>
      <c r="H141" s="14">
        <f t="shared" si="280"/>
        <v>0</v>
      </c>
      <c r="I141" s="14">
        <f t="shared" si="280"/>
        <v>0</v>
      </c>
      <c r="J141" s="14">
        <f t="shared" si="280"/>
        <v>0</v>
      </c>
      <c r="K141" s="14">
        <f t="shared" si="280"/>
        <v>0</v>
      </c>
      <c r="L141" s="14">
        <f t="shared" si="280"/>
        <v>0</v>
      </c>
      <c r="M141" s="141">
        <f t="shared" si="280"/>
        <v>0</v>
      </c>
      <c r="N141" s="14">
        <f t="shared" ref="N141:P141" si="281">IF($E141=0,0,N458/$E141*100)</f>
        <v>0</v>
      </c>
      <c r="O141" s="14">
        <f t="shared" si="281"/>
        <v>0</v>
      </c>
      <c r="P141" s="14">
        <f t="shared" si="281"/>
        <v>0</v>
      </c>
    </row>
    <row r="142" spans="1:16" ht="15" customHeight="1" x14ac:dyDescent="0.15">
      <c r="A142" s="3"/>
      <c r="B142" s="4"/>
      <c r="C142" s="83" t="s">
        <v>24</v>
      </c>
      <c r="D142" s="77"/>
      <c r="E142" s="32">
        <f t="shared" si="269"/>
        <v>1</v>
      </c>
      <c r="F142" s="12">
        <f t="shared" si="266"/>
        <v>0</v>
      </c>
      <c r="G142" s="12">
        <f t="shared" ref="G142:M142" si="282">IF($E142=0,0,G459/$E142*100)</f>
        <v>0</v>
      </c>
      <c r="H142" s="12">
        <f t="shared" si="282"/>
        <v>0</v>
      </c>
      <c r="I142" s="12">
        <f t="shared" si="282"/>
        <v>0</v>
      </c>
      <c r="J142" s="12">
        <f t="shared" si="282"/>
        <v>100</v>
      </c>
      <c r="K142" s="12">
        <f t="shared" si="282"/>
        <v>0</v>
      </c>
      <c r="L142" s="12">
        <f t="shared" si="282"/>
        <v>0</v>
      </c>
      <c r="M142" s="139">
        <f t="shared" si="282"/>
        <v>0</v>
      </c>
      <c r="N142" s="12">
        <f t="shared" ref="N142:P142" si="283">IF($E142=0,0,N459/$E142*100)</f>
        <v>100</v>
      </c>
      <c r="O142" s="12">
        <f t="shared" si="283"/>
        <v>0</v>
      </c>
      <c r="P142" s="12">
        <f t="shared" si="283"/>
        <v>100</v>
      </c>
    </row>
    <row r="143" spans="1:16" ht="15" customHeight="1" x14ac:dyDescent="0.15">
      <c r="A143" s="3"/>
      <c r="B143" s="230" t="s">
        <v>18</v>
      </c>
      <c r="C143" s="82" t="s">
        <v>568</v>
      </c>
      <c r="D143" s="76"/>
      <c r="E143" s="31">
        <f t="shared" si="269"/>
        <v>448</v>
      </c>
      <c r="F143" s="14">
        <f t="shared" si="266"/>
        <v>20.758928571428573</v>
      </c>
      <c r="G143" s="14">
        <f t="shared" ref="G143:M143" si="284">IF($E143=0,0,G460/$E143*100)</f>
        <v>7.1428571428571423</v>
      </c>
      <c r="H143" s="14">
        <f t="shared" si="284"/>
        <v>5.3571428571428568</v>
      </c>
      <c r="I143" s="14">
        <f t="shared" si="284"/>
        <v>11.830357142857142</v>
      </c>
      <c r="J143" s="14">
        <f t="shared" si="284"/>
        <v>12.723214285714285</v>
      </c>
      <c r="K143" s="14">
        <f t="shared" si="284"/>
        <v>10.267857142857142</v>
      </c>
      <c r="L143" s="14">
        <f t="shared" si="284"/>
        <v>9.5982142857142865</v>
      </c>
      <c r="M143" s="141">
        <f t="shared" si="284"/>
        <v>22.321428571428573</v>
      </c>
      <c r="N143" s="14">
        <f t="shared" ref="N143:P143" si="285">IF($E143=0,0,N460/$E143*100)</f>
        <v>37.053571428571431</v>
      </c>
      <c r="O143" s="14">
        <f t="shared" si="285"/>
        <v>37.053571428571431</v>
      </c>
      <c r="P143" s="14">
        <f t="shared" si="285"/>
        <v>56.473214285714292</v>
      </c>
    </row>
    <row r="144" spans="1:16" ht="15" customHeight="1" x14ac:dyDescent="0.15">
      <c r="A144" s="3"/>
      <c r="B144" s="231"/>
      <c r="C144" s="82" t="s">
        <v>569</v>
      </c>
      <c r="D144" s="76"/>
      <c r="E144" s="31">
        <f t="shared" si="269"/>
        <v>2</v>
      </c>
      <c r="F144" s="14">
        <f t="shared" si="266"/>
        <v>0</v>
      </c>
      <c r="G144" s="14">
        <f t="shared" ref="G144:M144" si="286">IF($E144=0,0,G461/$E144*100)</f>
        <v>0</v>
      </c>
      <c r="H144" s="14">
        <f t="shared" si="286"/>
        <v>0</v>
      </c>
      <c r="I144" s="14">
        <f t="shared" si="286"/>
        <v>0</v>
      </c>
      <c r="J144" s="14">
        <f t="shared" si="286"/>
        <v>100</v>
      </c>
      <c r="K144" s="14">
        <f t="shared" si="286"/>
        <v>0</v>
      </c>
      <c r="L144" s="14">
        <f t="shared" si="286"/>
        <v>0</v>
      </c>
      <c r="M144" s="141">
        <f t="shared" si="286"/>
        <v>0</v>
      </c>
      <c r="N144" s="14">
        <f t="shared" ref="N144:P144" si="287">IF($E144=0,0,N461/$E144*100)</f>
        <v>100</v>
      </c>
      <c r="O144" s="14">
        <f t="shared" si="287"/>
        <v>0</v>
      </c>
      <c r="P144" s="14">
        <f t="shared" si="287"/>
        <v>100</v>
      </c>
    </row>
    <row r="145" spans="1:16" ht="15" customHeight="1" x14ac:dyDescent="0.15">
      <c r="A145" s="3"/>
      <c r="B145" s="231"/>
      <c r="C145" s="82" t="s">
        <v>570</v>
      </c>
      <c r="D145" s="76"/>
      <c r="E145" s="31">
        <f t="shared" si="269"/>
        <v>40</v>
      </c>
      <c r="F145" s="14">
        <f t="shared" si="266"/>
        <v>47.5</v>
      </c>
      <c r="G145" s="14">
        <f t="shared" ref="G145:M145" si="288">IF($E145=0,0,G462/$E145*100)</f>
        <v>12.5</v>
      </c>
      <c r="H145" s="14">
        <f t="shared" si="288"/>
        <v>5</v>
      </c>
      <c r="I145" s="14">
        <f t="shared" si="288"/>
        <v>0</v>
      </c>
      <c r="J145" s="14">
        <f t="shared" si="288"/>
        <v>5</v>
      </c>
      <c r="K145" s="14">
        <f t="shared" si="288"/>
        <v>15</v>
      </c>
      <c r="L145" s="14">
        <f t="shared" si="288"/>
        <v>12.5</v>
      </c>
      <c r="M145" s="141">
        <f t="shared" si="288"/>
        <v>2.5</v>
      </c>
      <c r="N145" s="14">
        <f t="shared" ref="N145:P145" si="289">IF($E145=0,0,N462/$E145*100)</f>
        <v>22.5</v>
      </c>
      <c r="O145" s="14">
        <f t="shared" si="289"/>
        <v>32.5</v>
      </c>
      <c r="P145" s="14">
        <f t="shared" si="289"/>
        <v>20</v>
      </c>
    </row>
    <row r="146" spans="1:16" ht="15" customHeight="1" x14ac:dyDescent="0.15">
      <c r="A146" s="3"/>
      <c r="B146" s="231"/>
      <c r="C146" s="82" t="s">
        <v>571</v>
      </c>
      <c r="D146" s="76"/>
      <c r="E146" s="31">
        <f t="shared" si="269"/>
        <v>25</v>
      </c>
      <c r="F146" s="14">
        <f t="shared" si="266"/>
        <v>28.000000000000004</v>
      </c>
      <c r="G146" s="14">
        <f t="shared" ref="G146:M146" si="290">IF($E146=0,0,G463/$E146*100)</f>
        <v>12</v>
      </c>
      <c r="H146" s="14">
        <f t="shared" si="290"/>
        <v>8</v>
      </c>
      <c r="I146" s="14">
        <f t="shared" si="290"/>
        <v>12</v>
      </c>
      <c r="J146" s="14">
        <f t="shared" si="290"/>
        <v>8</v>
      </c>
      <c r="K146" s="14">
        <f t="shared" si="290"/>
        <v>8</v>
      </c>
      <c r="L146" s="14">
        <f t="shared" si="290"/>
        <v>4</v>
      </c>
      <c r="M146" s="141">
        <f t="shared" si="290"/>
        <v>20</v>
      </c>
      <c r="N146" s="14">
        <f t="shared" ref="N146:P146" si="291">IF($E146=0,0,N463/$E146*100)</f>
        <v>40</v>
      </c>
      <c r="O146" s="14">
        <f t="shared" si="291"/>
        <v>32</v>
      </c>
      <c r="P146" s="14">
        <f t="shared" si="291"/>
        <v>44</v>
      </c>
    </row>
    <row r="147" spans="1:16" ht="15" customHeight="1" x14ac:dyDescent="0.15">
      <c r="A147" s="3"/>
      <c r="B147" s="231"/>
      <c r="C147" s="82" t="s">
        <v>227</v>
      </c>
      <c r="D147" s="76"/>
      <c r="E147" s="31">
        <f t="shared" si="269"/>
        <v>7</v>
      </c>
      <c r="F147" s="14">
        <f t="shared" si="266"/>
        <v>14.285714285714285</v>
      </c>
      <c r="G147" s="14">
        <f t="shared" ref="G147:M147" si="292">IF($E147=0,0,G464/$E147*100)</f>
        <v>71.428571428571431</v>
      </c>
      <c r="H147" s="14">
        <f t="shared" si="292"/>
        <v>0</v>
      </c>
      <c r="I147" s="14">
        <f t="shared" si="292"/>
        <v>0</v>
      </c>
      <c r="J147" s="14">
        <f t="shared" si="292"/>
        <v>0</v>
      </c>
      <c r="K147" s="14">
        <f t="shared" si="292"/>
        <v>14.285714285714285</v>
      </c>
      <c r="L147" s="14">
        <f t="shared" si="292"/>
        <v>0</v>
      </c>
      <c r="M147" s="141">
        <f t="shared" si="292"/>
        <v>0</v>
      </c>
      <c r="N147" s="14">
        <f t="shared" ref="N147:P147" si="293">IF($E147=0,0,N464/$E147*100)</f>
        <v>71.428571428571431</v>
      </c>
      <c r="O147" s="14">
        <f t="shared" si="293"/>
        <v>14.285714285714285</v>
      </c>
      <c r="P147" s="14">
        <f t="shared" si="293"/>
        <v>0</v>
      </c>
    </row>
    <row r="148" spans="1:16" ht="15" customHeight="1" x14ac:dyDescent="0.15">
      <c r="A148" s="3"/>
      <c r="B148" s="24"/>
      <c r="C148" s="82" t="s">
        <v>9</v>
      </c>
      <c r="D148" s="76"/>
      <c r="E148" s="31">
        <f t="shared" si="269"/>
        <v>3</v>
      </c>
      <c r="F148" s="14">
        <f t="shared" si="266"/>
        <v>66.666666666666657</v>
      </c>
      <c r="G148" s="14">
        <f t="shared" ref="G148:M148" si="294">IF($E148=0,0,G465/$E148*100)</f>
        <v>0</v>
      </c>
      <c r="H148" s="14">
        <f t="shared" si="294"/>
        <v>0</v>
      </c>
      <c r="I148" s="14">
        <f t="shared" si="294"/>
        <v>0</v>
      </c>
      <c r="J148" s="14">
        <f t="shared" si="294"/>
        <v>33.333333333333329</v>
      </c>
      <c r="K148" s="14">
        <f t="shared" si="294"/>
        <v>0</v>
      </c>
      <c r="L148" s="14">
        <f t="shared" si="294"/>
        <v>0</v>
      </c>
      <c r="M148" s="141">
        <f t="shared" si="294"/>
        <v>0</v>
      </c>
      <c r="N148" s="14">
        <f t="shared" ref="N148:P148" si="295">IF($E148=0,0,N465/$E148*100)</f>
        <v>33.333333333333329</v>
      </c>
      <c r="O148" s="14">
        <f t="shared" si="295"/>
        <v>0</v>
      </c>
      <c r="P148" s="14">
        <f t="shared" si="295"/>
        <v>33.333333333333329</v>
      </c>
    </row>
    <row r="149" spans="1:16" ht="15" customHeight="1" x14ac:dyDescent="0.15">
      <c r="A149" s="3"/>
      <c r="B149" s="24"/>
      <c r="C149" s="82" t="s">
        <v>83</v>
      </c>
      <c r="D149" s="76"/>
      <c r="E149" s="31">
        <f t="shared" si="269"/>
        <v>0</v>
      </c>
      <c r="F149" s="14">
        <f t="shared" si="266"/>
        <v>0</v>
      </c>
      <c r="G149" s="14">
        <f t="shared" ref="G149:M149" si="296">IF($E149=0,0,G466/$E149*100)</f>
        <v>0</v>
      </c>
      <c r="H149" s="14">
        <f t="shared" si="296"/>
        <v>0</v>
      </c>
      <c r="I149" s="14">
        <f t="shared" si="296"/>
        <v>0</v>
      </c>
      <c r="J149" s="14">
        <f t="shared" si="296"/>
        <v>0</v>
      </c>
      <c r="K149" s="14">
        <f t="shared" si="296"/>
        <v>0</v>
      </c>
      <c r="L149" s="14">
        <f t="shared" si="296"/>
        <v>0</v>
      </c>
      <c r="M149" s="141">
        <f t="shared" si="296"/>
        <v>0</v>
      </c>
      <c r="N149" s="14">
        <f t="shared" ref="N149:P149" si="297">IF($E149=0,0,N466/$E149*100)</f>
        <v>0</v>
      </c>
      <c r="O149" s="14">
        <f t="shared" si="297"/>
        <v>0</v>
      </c>
      <c r="P149" s="14">
        <f t="shared" si="297"/>
        <v>0</v>
      </c>
    </row>
    <row r="150" spans="1:16" ht="15" customHeight="1" x14ac:dyDescent="0.15">
      <c r="A150" s="6"/>
      <c r="B150" s="4"/>
      <c r="C150" s="83" t="s">
        <v>24</v>
      </c>
      <c r="D150" s="77"/>
      <c r="E150" s="32">
        <f t="shared" si="269"/>
        <v>0</v>
      </c>
      <c r="F150" s="12">
        <f t="shared" si="266"/>
        <v>0</v>
      </c>
      <c r="G150" s="12">
        <f t="shared" ref="G150:M150" si="298">IF($E150=0,0,G467/$E150*100)</f>
        <v>0</v>
      </c>
      <c r="H150" s="12">
        <f t="shared" si="298"/>
        <v>0</v>
      </c>
      <c r="I150" s="12">
        <f t="shared" si="298"/>
        <v>0</v>
      </c>
      <c r="J150" s="12">
        <f t="shared" si="298"/>
        <v>0</v>
      </c>
      <c r="K150" s="12">
        <f t="shared" si="298"/>
        <v>0</v>
      </c>
      <c r="L150" s="12">
        <f t="shared" si="298"/>
        <v>0</v>
      </c>
      <c r="M150" s="139">
        <f t="shared" si="298"/>
        <v>0</v>
      </c>
      <c r="N150" s="12">
        <f t="shared" ref="N150:P150" si="299">IF($E150=0,0,N467/$E150*100)</f>
        <v>0</v>
      </c>
      <c r="O150" s="12">
        <f t="shared" si="299"/>
        <v>0</v>
      </c>
      <c r="P150" s="12">
        <f t="shared" si="299"/>
        <v>0</v>
      </c>
    </row>
    <row r="151" spans="1:16" ht="15" customHeight="1" x14ac:dyDescent="0.15">
      <c r="A151" s="2" t="s">
        <v>574</v>
      </c>
      <c r="B151" s="23" t="s">
        <v>10</v>
      </c>
      <c r="C151" s="81" t="s">
        <v>545</v>
      </c>
      <c r="D151" s="75"/>
      <c r="E151" s="30">
        <f t="shared" si="269"/>
        <v>589</v>
      </c>
      <c r="F151" s="13">
        <f t="shared" si="266"/>
        <v>22.241086587436332</v>
      </c>
      <c r="G151" s="13">
        <f t="shared" ref="G151:M151" si="300">IF($E151=0,0,G468/$E151*100)</f>
        <v>6.1120543293718166</v>
      </c>
      <c r="H151" s="13">
        <f t="shared" si="300"/>
        <v>4.074702886247878</v>
      </c>
      <c r="I151" s="13">
        <f t="shared" si="300"/>
        <v>11.205432937181664</v>
      </c>
      <c r="J151" s="13">
        <f t="shared" si="300"/>
        <v>12.563667232597622</v>
      </c>
      <c r="K151" s="13">
        <f t="shared" si="300"/>
        <v>7.6400679117147705</v>
      </c>
      <c r="L151" s="13">
        <f t="shared" si="300"/>
        <v>12.393887945670629</v>
      </c>
      <c r="M151" s="140">
        <f t="shared" si="300"/>
        <v>23.769100169779286</v>
      </c>
      <c r="N151" s="13">
        <f t="shared" ref="N151:P151" si="301">IF($E151=0,0,N468/$E151*100)</f>
        <v>33.955857385398978</v>
      </c>
      <c r="O151" s="13">
        <f t="shared" si="301"/>
        <v>35.31409168081494</v>
      </c>
      <c r="P151" s="13">
        <f t="shared" si="301"/>
        <v>59.932088285229199</v>
      </c>
    </row>
    <row r="152" spans="1:16" ht="15" customHeight="1" x14ac:dyDescent="0.15">
      <c r="A152" s="3" t="s">
        <v>576</v>
      </c>
      <c r="B152" s="24" t="s">
        <v>11</v>
      </c>
      <c r="C152" s="82" t="s">
        <v>546</v>
      </c>
      <c r="D152" s="76"/>
      <c r="E152" s="31">
        <f t="shared" si="269"/>
        <v>625</v>
      </c>
      <c r="F152" s="14">
        <f t="shared" si="266"/>
        <v>14.08</v>
      </c>
      <c r="G152" s="14">
        <f t="shared" ref="G152:M152" si="302">IF($E152=0,0,G469/$E152*100)</f>
        <v>6.88</v>
      </c>
      <c r="H152" s="14">
        <f t="shared" si="302"/>
        <v>6.08</v>
      </c>
      <c r="I152" s="14">
        <f t="shared" si="302"/>
        <v>14.399999999999999</v>
      </c>
      <c r="J152" s="14">
        <f t="shared" si="302"/>
        <v>14.08</v>
      </c>
      <c r="K152" s="14">
        <f t="shared" si="302"/>
        <v>7.1999999999999993</v>
      </c>
      <c r="L152" s="14">
        <f t="shared" si="302"/>
        <v>13.28</v>
      </c>
      <c r="M152" s="141">
        <f t="shared" si="302"/>
        <v>24</v>
      </c>
      <c r="N152" s="14">
        <f t="shared" ref="N152:P152" si="303">IF($E152=0,0,N469/$E152*100)</f>
        <v>41.44</v>
      </c>
      <c r="O152" s="14">
        <f t="shared" si="303"/>
        <v>40.96</v>
      </c>
      <c r="P152" s="14">
        <f t="shared" si="303"/>
        <v>65.759999999999991</v>
      </c>
    </row>
    <row r="153" spans="1:16" ht="15" customHeight="1" x14ac:dyDescent="0.15">
      <c r="A153" s="3" t="s">
        <v>577</v>
      </c>
      <c r="B153" s="24"/>
      <c r="C153" s="82" t="s">
        <v>547</v>
      </c>
      <c r="D153" s="76"/>
      <c r="E153" s="31">
        <f t="shared" si="269"/>
        <v>348</v>
      </c>
      <c r="F153" s="14">
        <f t="shared" si="266"/>
        <v>15.229885057471265</v>
      </c>
      <c r="G153" s="14">
        <f t="shared" ref="G153:M153" si="304">IF($E153=0,0,G470/$E153*100)</f>
        <v>6.0344827586206895</v>
      </c>
      <c r="H153" s="14">
        <f t="shared" si="304"/>
        <v>7.1839080459770113</v>
      </c>
      <c r="I153" s="14">
        <f t="shared" si="304"/>
        <v>13.505747126436782</v>
      </c>
      <c r="J153" s="14">
        <f t="shared" si="304"/>
        <v>13.218390804597702</v>
      </c>
      <c r="K153" s="14">
        <f t="shared" si="304"/>
        <v>6.8965517241379306</v>
      </c>
      <c r="L153" s="14">
        <f t="shared" si="304"/>
        <v>12.643678160919542</v>
      </c>
      <c r="M153" s="141">
        <f t="shared" si="304"/>
        <v>25.287356321839084</v>
      </c>
      <c r="N153" s="14">
        <f t="shared" ref="N153:P153" si="305">IF($E153=0,0,N470/$E153*100)</f>
        <v>39.94252873563218</v>
      </c>
      <c r="O153" s="14">
        <f t="shared" si="305"/>
        <v>40.229885057471265</v>
      </c>
      <c r="P153" s="14">
        <f t="shared" si="305"/>
        <v>64.65517241379311</v>
      </c>
    </row>
    <row r="154" spans="1:16" ht="15" customHeight="1" x14ac:dyDescent="0.15">
      <c r="A154" s="3"/>
      <c r="B154" s="24"/>
      <c r="C154" s="82" t="s">
        <v>548</v>
      </c>
      <c r="D154" s="76"/>
      <c r="E154" s="31">
        <f t="shared" si="269"/>
        <v>162</v>
      </c>
      <c r="F154" s="14">
        <f t="shared" si="266"/>
        <v>14.814814814814813</v>
      </c>
      <c r="G154" s="14">
        <f t="shared" ref="G154:M154" si="306">IF($E154=0,0,G471/$E154*100)</f>
        <v>8.0246913580246915</v>
      </c>
      <c r="H154" s="14">
        <f t="shared" si="306"/>
        <v>4.9382716049382713</v>
      </c>
      <c r="I154" s="14">
        <f t="shared" si="306"/>
        <v>14.814814814814813</v>
      </c>
      <c r="J154" s="14">
        <f t="shared" si="306"/>
        <v>17.283950617283949</v>
      </c>
      <c r="K154" s="14">
        <f t="shared" si="306"/>
        <v>5.5555555555555554</v>
      </c>
      <c r="L154" s="14">
        <f t="shared" si="306"/>
        <v>16.049382716049383</v>
      </c>
      <c r="M154" s="141">
        <f t="shared" si="306"/>
        <v>18.518518518518519</v>
      </c>
      <c r="N154" s="14">
        <f t="shared" ref="N154:P154" si="307">IF($E154=0,0,N471/$E154*100)</f>
        <v>45.061728395061728</v>
      </c>
      <c r="O154" s="14">
        <f t="shared" si="307"/>
        <v>41.358024691358025</v>
      </c>
      <c r="P154" s="14">
        <f t="shared" si="307"/>
        <v>66.666666666666657</v>
      </c>
    </row>
    <row r="155" spans="1:16" ht="15" customHeight="1" x14ac:dyDescent="0.15">
      <c r="A155" s="3"/>
      <c r="B155" s="24"/>
      <c r="C155" s="82" t="s">
        <v>549</v>
      </c>
      <c r="D155" s="76"/>
      <c r="E155" s="31">
        <f t="shared" si="269"/>
        <v>84</v>
      </c>
      <c r="F155" s="14">
        <f t="shared" si="266"/>
        <v>22.61904761904762</v>
      </c>
      <c r="G155" s="14">
        <f t="shared" ref="G155:M155" si="308">IF($E155=0,0,G472/$E155*100)</f>
        <v>7.1428571428571423</v>
      </c>
      <c r="H155" s="14">
        <f t="shared" si="308"/>
        <v>4.7619047619047619</v>
      </c>
      <c r="I155" s="14">
        <f t="shared" si="308"/>
        <v>10.714285714285714</v>
      </c>
      <c r="J155" s="14">
        <f t="shared" si="308"/>
        <v>17.857142857142858</v>
      </c>
      <c r="K155" s="14">
        <f t="shared" si="308"/>
        <v>9.5238095238095237</v>
      </c>
      <c r="L155" s="14">
        <f t="shared" si="308"/>
        <v>11.904761904761903</v>
      </c>
      <c r="M155" s="141">
        <f t="shared" si="308"/>
        <v>15.476190476190476</v>
      </c>
      <c r="N155" s="14">
        <f t="shared" ref="N155:P155" si="309">IF($E155=0,0,N472/$E155*100)</f>
        <v>40.476190476190474</v>
      </c>
      <c r="O155" s="14">
        <f t="shared" si="309"/>
        <v>36.904761904761905</v>
      </c>
      <c r="P155" s="14">
        <f t="shared" si="309"/>
        <v>55.952380952380956</v>
      </c>
    </row>
    <row r="156" spans="1:16" ht="15" customHeight="1" x14ac:dyDescent="0.15">
      <c r="A156" s="3"/>
      <c r="B156" s="24"/>
      <c r="C156" s="82" t="s">
        <v>550</v>
      </c>
      <c r="D156" s="76"/>
      <c r="E156" s="31">
        <f t="shared" si="269"/>
        <v>78</v>
      </c>
      <c r="F156" s="14">
        <f t="shared" si="266"/>
        <v>23.076923076923077</v>
      </c>
      <c r="G156" s="14">
        <f t="shared" ref="G156:M156" si="310">IF($E156=0,0,G473/$E156*100)</f>
        <v>10.256410256410255</v>
      </c>
      <c r="H156" s="14">
        <f t="shared" si="310"/>
        <v>10.256410256410255</v>
      </c>
      <c r="I156" s="14">
        <f t="shared" si="310"/>
        <v>10.256410256410255</v>
      </c>
      <c r="J156" s="14">
        <f t="shared" si="310"/>
        <v>15.384615384615385</v>
      </c>
      <c r="K156" s="14">
        <f t="shared" si="310"/>
        <v>14.102564102564102</v>
      </c>
      <c r="L156" s="14">
        <f t="shared" si="310"/>
        <v>5.1282051282051277</v>
      </c>
      <c r="M156" s="141">
        <f t="shared" si="310"/>
        <v>11.538461538461538</v>
      </c>
      <c r="N156" s="14">
        <f t="shared" ref="N156:P156" si="311">IF($E156=0,0,N473/$E156*100)</f>
        <v>46.153846153846153</v>
      </c>
      <c r="O156" s="14">
        <f t="shared" si="311"/>
        <v>39.743589743589745</v>
      </c>
      <c r="P156" s="14">
        <f t="shared" si="311"/>
        <v>42.307692307692307</v>
      </c>
    </row>
    <row r="157" spans="1:16" ht="15" customHeight="1" x14ac:dyDescent="0.15">
      <c r="A157" s="3"/>
      <c r="B157" s="24"/>
      <c r="C157" s="82" t="s">
        <v>551</v>
      </c>
      <c r="D157" s="76"/>
      <c r="E157" s="31">
        <f t="shared" si="269"/>
        <v>553</v>
      </c>
      <c r="F157" s="14">
        <f t="shared" si="266"/>
        <v>22.423146473779383</v>
      </c>
      <c r="G157" s="14">
        <f t="shared" ref="G157:M157" si="312">IF($E157=0,0,G474/$E157*100)</f>
        <v>9.0415913200723335</v>
      </c>
      <c r="H157" s="14">
        <f t="shared" si="312"/>
        <v>4.7016274864376131</v>
      </c>
      <c r="I157" s="14">
        <f t="shared" si="312"/>
        <v>12.658227848101266</v>
      </c>
      <c r="J157" s="14">
        <f t="shared" si="312"/>
        <v>9.9457504520795652</v>
      </c>
      <c r="K157" s="14">
        <f t="shared" si="312"/>
        <v>9.5840867992766725</v>
      </c>
      <c r="L157" s="14">
        <f t="shared" si="312"/>
        <v>12.477396021699819</v>
      </c>
      <c r="M157" s="141">
        <f t="shared" si="312"/>
        <v>19.168173598553345</v>
      </c>
      <c r="N157" s="14">
        <f t="shared" ref="N157:P157" si="313">IF($E157=0,0,N474/$E157*100)</f>
        <v>36.347197106690778</v>
      </c>
      <c r="O157" s="14">
        <f t="shared" si="313"/>
        <v>39.421338155515372</v>
      </c>
      <c r="P157" s="14">
        <f t="shared" si="313"/>
        <v>54.249547920433997</v>
      </c>
    </row>
    <row r="158" spans="1:16" ht="15" customHeight="1" x14ac:dyDescent="0.15">
      <c r="A158" s="3"/>
      <c r="B158" s="24"/>
      <c r="C158" s="82" t="s">
        <v>83</v>
      </c>
      <c r="D158" s="76"/>
      <c r="E158" s="31">
        <f t="shared" si="269"/>
        <v>95</v>
      </c>
      <c r="F158" s="14">
        <f t="shared" si="266"/>
        <v>50.526315789473685</v>
      </c>
      <c r="G158" s="14">
        <f t="shared" ref="G158:M158" si="314">IF($E158=0,0,G475/$E158*100)</f>
        <v>5.2631578947368416</v>
      </c>
      <c r="H158" s="14">
        <f t="shared" si="314"/>
        <v>3.1578947368421053</v>
      </c>
      <c r="I158" s="14">
        <f t="shared" si="314"/>
        <v>9.4736842105263168</v>
      </c>
      <c r="J158" s="14">
        <f t="shared" si="314"/>
        <v>9.4736842105263168</v>
      </c>
      <c r="K158" s="14">
        <f t="shared" si="314"/>
        <v>7.3684210526315779</v>
      </c>
      <c r="L158" s="14">
        <f t="shared" si="314"/>
        <v>6.3157894736842106</v>
      </c>
      <c r="M158" s="141">
        <f t="shared" si="314"/>
        <v>8.4210526315789469</v>
      </c>
      <c r="N158" s="14">
        <f t="shared" ref="N158:P158" si="315">IF($E158=0,0,N475/$E158*100)</f>
        <v>27.368421052631582</v>
      </c>
      <c r="O158" s="14">
        <f t="shared" si="315"/>
        <v>26.315789473684209</v>
      </c>
      <c r="P158" s="14">
        <f t="shared" si="315"/>
        <v>33.684210526315788</v>
      </c>
    </row>
    <row r="159" spans="1:16" ht="15" customHeight="1" x14ac:dyDescent="0.15">
      <c r="A159" s="3"/>
      <c r="B159" s="25"/>
      <c r="C159" s="83" t="s">
        <v>24</v>
      </c>
      <c r="D159" s="77"/>
      <c r="E159" s="32">
        <f t="shared" si="269"/>
        <v>67</v>
      </c>
      <c r="F159" s="12">
        <f t="shared" si="266"/>
        <v>76.119402985074629</v>
      </c>
      <c r="G159" s="12">
        <f t="shared" ref="G159:M159" si="316">IF($E159=0,0,G476/$E159*100)</f>
        <v>4.4776119402985071</v>
      </c>
      <c r="H159" s="12">
        <f t="shared" si="316"/>
        <v>2.9850746268656714</v>
      </c>
      <c r="I159" s="12">
        <f t="shared" si="316"/>
        <v>0</v>
      </c>
      <c r="J159" s="12">
        <f t="shared" si="316"/>
        <v>5.9701492537313428</v>
      </c>
      <c r="K159" s="12">
        <f t="shared" si="316"/>
        <v>4.4776119402985071</v>
      </c>
      <c r="L159" s="12">
        <f t="shared" si="316"/>
        <v>2.9850746268656714</v>
      </c>
      <c r="M159" s="139">
        <f t="shared" si="316"/>
        <v>2.9850746268656714</v>
      </c>
      <c r="N159" s="12">
        <f t="shared" ref="N159:P159" si="317">IF($E159=0,0,N476/$E159*100)</f>
        <v>13.432835820895523</v>
      </c>
      <c r="O159" s="12">
        <f t="shared" si="317"/>
        <v>10.44776119402985</v>
      </c>
      <c r="P159" s="12">
        <f t="shared" si="317"/>
        <v>11.940298507462686</v>
      </c>
    </row>
    <row r="160" spans="1:16" ht="15" customHeight="1" x14ac:dyDescent="0.15">
      <c r="A160" s="2" t="s">
        <v>574</v>
      </c>
      <c r="B160" s="24" t="s">
        <v>12</v>
      </c>
      <c r="C160" s="81" t="s">
        <v>545</v>
      </c>
      <c r="D160" s="76"/>
      <c r="E160" s="31">
        <f t="shared" si="269"/>
        <v>285</v>
      </c>
      <c r="F160" s="14">
        <f t="shared" si="266"/>
        <v>19.298245614035086</v>
      </c>
      <c r="G160" s="14">
        <f t="shared" ref="G160:M160" si="318">IF($E160=0,0,G477/$E160*100)</f>
        <v>4.9122807017543861</v>
      </c>
      <c r="H160" s="14">
        <f t="shared" si="318"/>
        <v>3.1578947368421053</v>
      </c>
      <c r="I160" s="14">
        <f t="shared" si="318"/>
        <v>10.526315789473683</v>
      </c>
      <c r="J160" s="14">
        <f t="shared" si="318"/>
        <v>12.982456140350877</v>
      </c>
      <c r="K160" s="14">
        <f t="shared" si="318"/>
        <v>5.6140350877192979</v>
      </c>
      <c r="L160" s="14">
        <f t="shared" si="318"/>
        <v>12.631578947368421</v>
      </c>
      <c r="M160" s="141">
        <f t="shared" si="318"/>
        <v>30.87719298245614</v>
      </c>
      <c r="N160" s="14">
        <f t="shared" ref="N160:P160" si="319">IF($E160=0,0,N477/$E160*100)</f>
        <v>31.578947368421051</v>
      </c>
      <c r="O160" s="14">
        <f t="shared" si="319"/>
        <v>31.929824561403507</v>
      </c>
      <c r="P160" s="14">
        <f t="shared" si="319"/>
        <v>67.017543859649123</v>
      </c>
    </row>
    <row r="161" spans="1:16" ht="15" customHeight="1" x14ac:dyDescent="0.15">
      <c r="A161" s="3" t="s">
        <v>576</v>
      </c>
      <c r="B161" s="24" t="s">
        <v>13</v>
      </c>
      <c r="C161" s="82" t="s">
        <v>546</v>
      </c>
      <c r="D161" s="76"/>
      <c r="E161" s="31">
        <f t="shared" si="269"/>
        <v>278</v>
      </c>
      <c r="F161" s="14">
        <f t="shared" si="266"/>
        <v>14.028776978417264</v>
      </c>
      <c r="G161" s="14">
        <f t="shared" ref="G161:M161" si="320">IF($E161=0,0,G478/$E161*100)</f>
        <v>4.6762589928057556</v>
      </c>
      <c r="H161" s="14">
        <f t="shared" si="320"/>
        <v>6.4748201438848918</v>
      </c>
      <c r="I161" s="14">
        <f t="shared" si="320"/>
        <v>15.107913669064748</v>
      </c>
      <c r="J161" s="14">
        <f t="shared" si="320"/>
        <v>18.345323741007196</v>
      </c>
      <c r="K161" s="14">
        <f t="shared" si="320"/>
        <v>5.0359712230215825</v>
      </c>
      <c r="L161" s="14">
        <f t="shared" si="320"/>
        <v>12.589928057553957</v>
      </c>
      <c r="M161" s="141">
        <f t="shared" si="320"/>
        <v>23.741007194244602</v>
      </c>
      <c r="N161" s="14">
        <f t="shared" ref="N161:P161" si="321">IF($E161=0,0,N478/$E161*100)</f>
        <v>44.60431654676259</v>
      </c>
      <c r="O161" s="14">
        <f t="shared" si="321"/>
        <v>39.208633093525179</v>
      </c>
      <c r="P161" s="14">
        <f t="shared" si="321"/>
        <v>69.7841726618705</v>
      </c>
    </row>
    <row r="162" spans="1:16" ht="15" customHeight="1" x14ac:dyDescent="0.15">
      <c r="A162" s="3" t="s">
        <v>577</v>
      </c>
      <c r="B162" s="24" t="s">
        <v>14</v>
      </c>
      <c r="C162" s="82" t="s">
        <v>547</v>
      </c>
      <c r="D162" s="76"/>
      <c r="E162" s="31">
        <f t="shared" si="269"/>
        <v>144</v>
      </c>
      <c r="F162" s="14">
        <f t="shared" si="266"/>
        <v>11.805555555555555</v>
      </c>
      <c r="G162" s="14">
        <f t="shared" ref="G162:M162" si="322">IF($E162=0,0,G479/$E162*100)</f>
        <v>4.8611111111111116</v>
      </c>
      <c r="H162" s="14">
        <f t="shared" si="322"/>
        <v>8.3333333333333321</v>
      </c>
      <c r="I162" s="14">
        <f t="shared" si="322"/>
        <v>14.583333333333334</v>
      </c>
      <c r="J162" s="14">
        <f t="shared" si="322"/>
        <v>20.833333333333336</v>
      </c>
      <c r="K162" s="14">
        <f t="shared" si="322"/>
        <v>5.5555555555555554</v>
      </c>
      <c r="L162" s="14">
        <f t="shared" si="322"/>
        <v>12.5</v>
      </c>
      <c r="M162" s="141">
        <f t="shared" si="322"/>
        <v>21.527777777777779</v>
      </c>
      <c r="N162" s="14">
        <f t="shared" ref="N162:P162" si="323">IF($E162=0,0,N479/$E162*100)</f>
        <v>48.611111111111107</v>
      </c>
      <c r="O162" s="14">
        <f t="shared" si="323"/>
        <v>40.972222222222221</v>
      </c>
      <c r="P162" s="14">
        <f t="shared" si="323"/>
        <v>69.444444444444443</v>
      </c>
    </row>
    <row r="163" spans="1:16" ht="15" customHeight="1" x14ac:dyDescent="0.15">
      <c r="A163" s="3"/>
      <c r="B163" s="24"/>
      <c r="C163" s="82" t="s">
        <v>548</v>
      </c>
      <c r="D163" s="76"/>
      <c r="E163" s="31">
        <f t="shared" si="269"/>
        <v>71</v>
      </c>
      <c r="F163" s="14">
        <f t="shared" si="266"/>
        <v>11.267605633802818</v>
      </c>
      <c r="G163" s="14">
        <f t="shared" ref="G163:M163" si="324">IF($E163=0,0,G480/$E163*100)</f>
        <v>5.6338028169014089</v>
      </c>
      <c r="H163" s="14">
        <f t="shared" si="324"/>
        <v>4.225352112676056</v>
      </c>
      <c r="I163" s="14">
        <f t="shared" si="324"/>
        <v>15.492957746478872</v>
      </c>
      <c r="J163" s="14">
        <f t="shared" si="324"/>
        <v>16.901408450704224</v>
      </c>
      <c r="K163" s="14">
        <f t="shared" si="324"/>
        <v>7.042253521126761</v>
      </c>
      <c r="L163" s="14">
        <f t="shared" si="324"/>
        <v>25.352112676056336</v>
      </c>
      <c r="M163" s="141">
        <f t="shared" si="324"/>
        <v>14.084507042253522</v>
      </c>
      <c r="N163" s="14">
        <f t="shared" ref="N163:P163" si="325">IF($E163=0,0,N480/$E163*100)</f>
        <v>42.25352112676056</v>
      </c>
      <c r="O163" s="14">
        <f t="shared" si="325"/>
        <v>52.112676056338024</v>
      </c>
      <c r="P163" s="14">
        <f t="shared" si="325"/>
        <v>71.83098591549296</v>
      </c>
    </row>
    <row r="164" spans="1:16" ht="15" customHeight="1" x14ac:dyDescent="0.15">
      <c r="A164" s="3"/>
      <c r="B164" s="24"/>
      <c r="C164" s="82" t="s">
        <v>549</v>
      </c>
      <c r="D164" s="76"/>
      <c r="E164" s="31">
        <f t="shared" si="269"/>
        <v>44</v>
      </c>
      <c r="F164" s="14">
        <f t="shared" si="266"/>
        <v>22.727272727272727</v>
      </c>
      <c r="G164" s="14">
        <f t="shared" ref="G164:M164" si="326">IF($E164=0,0,G481/$E164*100)</f>
        <v>11.363636363636363</v>
      </c>
      <c r="H164" s="14">
        <f t="shared" si="326"/>
        <v>6.8181818181818175</v>
      </c>
      <c r="I164" s="14">
        <f t="shared" si="326"/>
        <v>15.909090909090908</v>
      </c>
      <c r="J164" s="14">
        <f t="shared" si="326"/>
        <v>15.909090909090908</v>
      </c>
      <c r="K164" s="14">
        <f t="shared" si="326"/>
        <v>9.0909090909090917</v>
      </c>
      <c r="L164" s="14">
        <f t="shared" si="326"/>
        <v>9.0909090909090917</v>
      </c>
      <c r="M164" s="141">
        <f t="shared" si="326"/>
        <v>9.0909090909090917</v>
      </c>
      <c r="N164" s="14">
        <f t="shared" ref="N164:P164" si="327">IF($E164=0,0,N481/$E164*100)</f>
        <v>50</v>
      </c>
      <c r="O164" s="14">
        <f t="shared" si="327"/>
        <v>40.909090909090914</v>
      </c>
      <c r="P164" s="14">
        <f t="shared" si="327"/>
        <v>50</v>
      </c>
    </row>
    <row r="165" spans="1:16" ht="15" customHeight="1" x14ac:dyDescent="0.15">
      <c r="A165" s="3"/>
      <c r="B165" s="24"/>
      <c r="C165" s="82" t="s">
        <v>550</v>
      </c>
      <c r="D165" s="76"/>
      <c r="E165" s="31">
        <f t="shared" si="269"/>
        <v>28</v>
      </c>
      <c r="F165" s="14">
        <f t="shared" si="266"/>
        <v>28.571428571428569</v>
      </c>
      <c r="G165" s="14">
        <f t="shared" ref="G165:M165" si="328">IF($E165=0,0,G482/$E165*100)</f>
        <v>7.1428571428571423</v>
      </c>
      <c r="H165" s="14">
        <f t="shared" si="328"/>
        <v>7.1428571428571423</v>
      </c>
      <c r="I165" s="14">
        <f t="shared" si="328"/>
        <v>14.285714285714285</v>
      </c>
      <c r="J165" s="14">
        <f t="shared" si="328"/>
        <v>14.285714285714285</v>
      </c>
      <c r="K165" s="14">
        <f t="shared" si="328"/>
        <v>10.714285714285714</v>
      </c>
      <c r="L165" s="14">
        <f t="shared" si="328"/>
        <v>3.5714285714285712</v>
      </c>
      <c r="M165" s="141">
        <f t="shared" si="328"/>
        <v>14.285714285714285</v>
      </c>
      <c r="N165" s="14">
        <f t="shared" ref="N165:P165" si="329">IF($E165=0,0,N482/$E165*100)</f>
        <v>42.857142857142854</v>
      </c>
      <c r="O165" s="14">
        <f t="shared" si="329"/>
        <v>35.714285714285715</v>
      </c>
      <c r="P165" s="14">
        <f t="shared" si="329"/>
        <v>46.428571428571431</v>
      </c>
    </row>
    <row r="166" spans="1:16" ht="15" customHeight="1" x14ac:dyDescent="0.15">
      <c r="A166" s="3"/>
      <c r="B166" s="24"/>
      <c r="C166" s="82" t="s">
        <v>551</v>
      </c>
      <c r="D166" s="76"/>
      <c r="E166" s="31">
        <f t="shared" si="269"/>
        <v>205</v>
      </c>
      <c r="F166" s="14">
        <f t="shared" si="266"/>
        <v>22.926829268292686</v>
      </c>
      <c r="G166" s="14">
        <f t="shared" ref="G166:M166" si="330">IF($E166=0,0,G483/$E166*100)</f>
        <v>7.8048780487804876</v>
      </c>
      <c r="H166" s="14">
        <f t="shared" si="330"/>
        <v>6.8292682926829276</v>
      </c>
      <c r="I166" s="14">
        <f t="shared" si="330"/>
        <v>11.219512195121952</v>
      </c>
      <c r="J166" s="14">
        <f t="shared" si="330"/>
        <v>10.731707317073171</v>
      </c>
      <c r="K166" s="14">
        <f t="shared" si="330"/>
        <v>8.2926829268292686</v>
      </c>
      <c r="L166" s="14">
        <f t="shared" si="330"/>
        <v>12.682926829268293</v>
      </c>
      <c r="M166" s="141">
        <f t="shared" si="330"/>
        <v>19.512195121951219</v>
      </c>
      <c r="N166" s="14">
        <f t="shared" ref="N166:P166" si="331">IF($E166=0,0,N483/$E166*100)</f>
        <v>36.585365853658537</v>
      </c>
      <c r="O166" s="14">
        <f t="shared" si="331"/>
        <v>39.024390243902438</v>
      </c>
      <c r="P166" s="14">
        <f t="shared" si="331"/>
        <v>54.146341463414636</v>
      </c>
    </row>
    <row r="167" spans="1:16" ht="15" customHeight="1" x14ac:dyDescent="0.15">
      <c r="A167" s="3"/>
      <c r="B167" s="24"/>
      <c r="C167" s="82" t="s">
        <v>83</v>
      </c>
      <c r="D167" s="76"/>
      <c r="E167" s="31">
        <f t="shared" si="269"/>
        <v>13</v>
      </c>
      <c r="F167" s="14">
        <f t="shared" si="266"/>
        <v>7.6923076923076925</v>
      </c>
      <c r="G167" s="14">
        <f t="shared" ref="G167:M167" si="332">IF($E167=0,0,G484/$E167*100)</f>
        <v>7.6923076923076925</v>
      </c>
      <c r="H167" s="14">
        <f t="shared" si="332"/>
        <v>15.384615384615385</v>
      </c>
      <c r="I167" s="14">
        <f t="shared" si="332"/>
        <v>0</v>
      </c>
      <c r="J167" s="14">
        <f t="shared" si="332"/>
        <v>30.76923076923077</v>
      </c>
      <c r="K167" s="14">
        <f t="shared" si="332"/>
        <v>7.6923076923076925</v>
      </c>
      <c r="L167" s="14">
        <f t="shared" si="332"/>
        <v>7.6923076923076925</v>
      </c>
      <c r="M167" s="141">
        <f t="shared" si="332"/>
        <v>23.076923076923077</v>
      </c>
      <c r="N167" s="14">
        <f t="shared" ref="N167:P167" si="333">IF($E167=0,0,N484/$E167*100)</f>
        <v>53.846153846153847</v>
      </c>
      <c r="O167" s="14">
        <f t="shared" si="333"/>
        <v>30.76923076923077</v>
      </c>
      <c r="P167" s="14">
        <f t="shared" si="333"/>
        <v>61.53846153846154</v>
      </c>
    </row>
    <row r="168" spans="1:16" ht="15" customHeight="1" x14ac:dyDescent="0.15">
      <c r="A168" s="3"/>
      <c r="B168" s="25"/>
      <c r="C168" s="83" t="s">
        <v>24</v>
      </c>
      <c r="D168" s="77"/>
      <c r="E168" s="32">
        <f t="shared" si="269"/>
        <v>25</v>
      </c>
      <c r="F168" s="12">
        <f t="shared" si="266"/>
        <v>68</v>
      </c>
      <c r="G168" s="12">
        <f t="shared" ref="G168:M168" si="334">IF($E168=0,0,G485/$E168*100)</f>
        <v>0</v>
      </c>
      <c r="H168" s="12">
        <f t="shared" si="334"/>
        <v>8</v>
      </c>
      <c r="I168" s="12">
        <f t="shared" si="334"/>
        <v>0</v>
      </c>
      <c r="J168" s="12">
        <f t="shared" si="334"/>
        <v>12</v>
      </c>
      <c r="K168" s="12">
        <f t="shared" si="334"/>
        <v>0</v>
      </c>
      <c r="L168" s="12">
        <f t="shared" si="334"/>
        <v>8</v>
      </c>
      <c r="M168" s="139">
        <f t="shared" si="334"/>
        <v>4</v>
      </c>
      <c r="N168" s="12">
        <f t="shared" ref="N168:P168" si="335">IF($E168=0,0,N485/$E168*100)</f>
        <v>20</v>
      </c>
      <c r="O168" s="12">
        <f t="shared" si="335"/>
        <v>16</v>
      </c>
      <c r="P168" s="12">
        <f t="shared" si="335"/>
        <v>24</v>
      </c>
    </row>
    <row r="169" spans="1:16" ht="15" customHeight="1" x14ac:dyDescent="0.15">
      <c r="A169" s="3"/>
      <c r="B169" s="24" t="s">
        <v>15</v>
      </c>
      <c r="C169" s="81" t="s">
        <v>545</v>
      </c>
      <c r="D169" s="76"/>
      <c r="E169" s="31">
        <f t="shared" si="269"/>
        <v>169</v>
      </c>
      <c r="F169" s="14">
        <f t="shared" si="266"/>
        <v>26.627218934911244</v>
      </c>
      <c r="G169" s="14">
        <f t="shared" ref="G169:M169" si="336">IF($E169=0,0,G486/$E169*100)</f>
        <v>7.6923076923076925</v>
      </c>
      <c r="H169" s="14">
        <f t="shared" si="336"/>
        <v>5.3254437869822491</v>
      </c>
      <c r="I169" s="14">
        <f t="shared" si="336"/>
        <v>10.059171597633137</v>
      </c>
      <c r="J169" s="14">
        <f t="shared" si="336"/>
        <v>15.384615384615385</v>
      </c>
      <c r="K169" s="14">
        <f t="shared" si="336"/>
        <v>9.4674556213017755</v>
      </c>
      <c r="L169" s="14">
        <f t="shared" si="336"/>
        <v>10.059171597633137</v>
      </c>
      <c r="M169" s="141">
        <f t="shared" si="336"/>
        <v>15.384615384615385</v>
      </c>
      <c r="N169" s="14">
        <f t="shared" ref="N169:P169" si="337">IF($E169=0,0,N486/$E169*100)</f>
        <v>38.461538461538467</v>
      </c>
      <c r="O169" s="14">
        <f t="shared" si="337"/>
        <v>34.911242603550299</v>
      </c>
      <c r="P169" s="14">
        <f t="shared" si="337"/>
        <v>50.887573964497044</v>
      </c>
    </row>
    <row r="170" spans="1:16" ht="15" customHeight="1" x14ac:dyDescent="0.15">
      <c r="A170" s="3"/>
      <c r="B170" s="24" t="s">
        <v>16</v>
      </c>
      <c r="C170" s="82" t="s">
        <v>546</v>
      </c>
      <c r="D170" s="76"/>
      <c r="E170" s="31">
        <f t="shared" si="269"/>
        <v>189</v>
      </c>
      <c r="F170" s="14">
        <f t="shared" si="266"/>
        <v>14.814814814814813</v>
      </c>
      <c r="G170" s="14">
        <f t="shared" ref="G170:M170" si="338">IF($E170=0,0,G487/$E170*100)</f>
        <v>7.9365079365079358</v>
      </c>
      <c r="H170" s="14">
        <f t="shared" si="338"/>
        <v>5.8201058201058196</v>
      </c>
      <c r="I170" s="14">
        <f t="shared" si="338"/>
        <v>12.169312169312169</v>
      </c>
      <c r="J170" s="14">
        <f t="shared" si="338"/>
        <v>7.4074074074074066</v>
      </c>
      <c r="K170" s="14">
        <f t="shared" si="338"/>
        <v>9.5238095238095237</v>
      </c>
      <c r="L170" s="14">
        <f t="shared" si="338"/>
        <v>17.989417989417987</v>
      </c>
      <c r="M170" s="141">
        <f t="shared" si="338"/>
        <v>24.338624338624339</v>
      </c>
      <c r="N170" s="14">
        <f t="shared" ref="N170:P170" si="339">IF($E170=0,0,N487/$E170*100)</f>
        <v>33.333333333333329</v>
      </c>
      <c r="O170" s="14">
        <f t="shared" si="339"/>
        <v>45.5026455026455</v>
      </c>
      <c r="P170" s="14">
        <f t="shared" si="339"/>
        <v>61.904761904761905</v>
      </c>
    </row>
    <row r="171" spans="1:16" ht="15" customHeight="1" x14ac:dyDescent="0.15">
      <c r="A171" s="3"/>
      <c r="B171" s="24" t="s">
        <v>17</v>
      </c>
      <c r="C171" s="82" t="s">
        <v>547</v>
      </c>
      <c r="D171" s="76"/>
      <c r="E171" s="31">
        <f t="shared" si="269"/>
        <v>129</v>
      </c>
      <c r="F171" s="14">
        <f t="shared" si="266"/>
        <v>17.829457364341085</v>
      </c>
      <c r="G171" s="14">
        <f t="shared" ref="G171:M171" si="340">IF($E171=0,0,G488/$E171*100)</f>
        <v>7.7519379844961236</v>
      </c>
      <c r="H171" s="14">
        <f t="shared" si="340"/>
        <v>7.7519379844961236</v>
      </c>
      <c r="I171" s="14">
        <f t="shared" si="340"/>
        <v>14.728682170542637</v>
      </c>
      <c r="J171" s="14">
        <f t="shared" si="340"/>
        <v>6.2015503875968996</v>
      </c>
      <c r="K171" s="14">
        <f t="shared" si="340"/>
        <v>6.9767441860465116</v>
      </c>
      <c r="L171" s="14">
        <f t="shared" si="340"/>
        <v>13.953488372093023</v>
      </c>
      <c r="M171" s="141">
        <f t="shared" si="340"/>
        <v>24.806201550387598</v>
      </c>
      <c r="N171" s="14">
        <f t="shared" ref="N171:P171" si="341">IF($E171=0,0,N488/$E171*100)</f>
        <v>36.434108527131784</v>
      </c>
      <c r="O171" s="14">
        <f t="shared" si="341"/>
        <v>43.410852713178294</v>
      </c>
      <c r="P171" s="14">
        <f t="shared" si="341"/>
        <v>59.689922480620147</v>
      </c>
    </row>
    <row r="172" spans="1:16" ht="15" customHeight="1" x14ac:dyDescent="0.15">
      <c r="A172" s="3"/>
      <c r="B172" s="24"/>
      <c r="C172" s="82" t="s">
        <v>548</v>
      </c>
      <c r="D172" s="76"/>
      <c r="E172" s="31">
        <f t="shared" si="269"/>
        <v>52</v>
      </c>
      <c r="F172" s="14">
        <f t="shared" si="266"/>
        <v>17.307692307692307</v>
      </c>
      <c r="G172" s="14">
        <f t="shared" ref="G172:M172" si="342">IF($E172=0,0,G489/$E172*100)</f>
        <v>11.538461538461538</v>
      </c>
      <c r="H172" s="14">
        <f t="shared" si="342"/>
        <v>3.8461538461538463</v>
      </c>
      <c r="I172" s="14">
        <f t="shared" si="342"/>
        <v>11.538461538461538</v>
      </c>
      <c r="J172" s="14">
        <f t="shared" si="342"/>
        <v>15.384615384615385</v>
      </c>
      <c r="K172" s="14">
        <f t="shared" si="342"/>
        <v>3.8461538461538463</v>
      </c>
      <c r="L172" s="14">
        <f t="shared" si="342"/>
        <v>9.6153846153846168</v>
      </c>
      <c r="M172" s="141">
        <f t="shared" si="342"/>
        <v>26.923076923076923</v>
      </c>
      <c r="N172" s="14">
        <f t="shared" ref="N172:P172" si="343">IF($E172=0,0,N489/$E172*100)</f>
        <v>42.307692307692307</v>
      </c>
      <c r="O172" s="14">
        <f t="shared" si="343"/>
        <v>28.846153846153843</v>
      </c>
      <c r="P172" s="14">
        <f t="shared" si="343"/>
        <v>63.46153846153846</v>
      </c>
    </row>
    <row r="173" spans="1:16" ht="15" customHeight="1" x14ac:dyDescent="0.15">
      <c r="A173" s="3"/>
      <c r="B173" s="24"/>
      <c r="C173" s="82" t="s">
        <v>549</v>
      </c>
      <c r="D173" s="76"/>
      <c r="E173" s="31">
        <f t="shared" si="269"/>
        <v>23</v>
      </c>
      <c r="F173" s="14">
        <f t="shared" si="266"/>
        <v>17.391304347826086</v>
      </c>
      <c r="G173" s="14">
        <f t="shared" ref="G173:M173" si="344">IF($E173=0,0,G490/$E173*100)</f>
        <v>4.3478260869565215</v>
      </c>
      <c r="H173" s="14">
        <f t="shared" si="344"/>
        <v>4.3478260869565215</v>
      </c>
      <c r="I173" s="14">
        <f t="shared" si="344"/>
        <v>8.695652173913043</v>
      </c>
      <c r="J173" s="14">
        <f t="shared" si="344"/>
        <v>26.086956521739129</v>
      </c>
      <c r="K173" s="14">
        <f t="shared" si="344"/>
        <v>13.043478260869565</v>
      </c>
      <c r="L173" s="14">
        <f t="shared" si="344"/>
        <v>17.391304347826086</v>
      </c>
      <c r="M173" s="141">
        <f t="shared" si="344"/>
        <v>8.695652173913043</v>
      </c>
      <c r="N173" s="14">
        <f t="shared" ref="N173:P173" si="345">IF($E173=0,0,N490/$E173*100)</f>
        <v>43.478260869565219</v>
      </c>
      <c r="O173" s="14">
        <f t="shared" si="345"/>
        <v>43.478260869565219</v>
      </c>
      <c r="P173" s="14">
        <f t="shared" si="345"/>
        <v>60.869565217391312</v>
      </c>
    </row>
    <row r="174" spans="1:16" ht="15" customHeight="1" x14ac:dyDescent="0.15">
      <c r="A174" s="3"/>
      <c r="B174" s="24"/>
      <c r="C174" s="82" t="s">
        <v>550</v>
      </c>
      <c r="D174" s="76"/>
      <c r="E174" s="31">
        <f t="shared" si="269"/>
        <v>20</v>
      </c>
      <c r="F174" s="14">
        <f t="shared" si="266"/>
        <v>25</v>
      </c>
      <c r="G174" s="14">
        <f t="shared" ref="G174:M174" si="346">IF($E174=0,0,G491/$E174*100)</f>
        <v>10</v>
      </c>
      <c r="H174" s="14">
        <f t="shared" si="346"/>
        <v>5</v>
      </c>
      <c r="I174" s="14">
        <f t="shared" si="346"/>
        <v>10</v>
      </c>
      <c r="J174" s="14">
        <f t="shared" si="346"/>
        <v>10</v>
      </c>
      <c r="K174" s="14">
        <f t="shared" si="346"/>
        <v>15</v>
      </c>
      <c r="L174" s="14">
        <f t="shared" si="346"/>
        <v>10</v>
      </c>
      <c r="M174" s="141">
        <f t="shared" si="346"/>
        <v>15</v>
      </c>
      <c r="N174" s="14">
        <f t="shared" ref="N174:P174" si="347">IF($E174=0,0,N491/$E174*100)</f>
        <v>35</v>
      </c>
      <c r="O174" s="14">
        <f t="shared" si="347"/>
        <v>40</v>
      </c>
      <c r="P174" s="14">
        <f t="shared" si="347"/>
        <v>45</v>
      </c>
    </row>
    <row r="175" spans="1:16" ht="15" customHeight="1" x14ac:dyDescent="0.15">
      <c r="A175" s="3"/>
      <c r="B175" s="24"/>
      <c r="C175" s="82" t="s">
        <v>551</v>
      </c>
      <c r="D175" s="76"/>
      <c r="E175" s="31">
        <f t="shared" si="269"/>
        <v>236</v>
      </c>
      <c r="F175" s="14">
        <f t="shared" si="266"/>
        <v>22.033898305084744</v>
      </c>
      <c r="G175" s="14">
        <f t="shared" ref="G175:M175" si="348">IF($E175=0,0,G492/$E175*100)</f>
        <v>8.898305084745763</v>
      </c>
      <c r="H175" s="14">
        <f t="shared" si="348"/>
        <v>3.3898305084745761</v>
      </c>
      <c r="I175" s="14">
        <f t="shared" si="348"/>
        <v>15.254237288135593</v>
      </c>
      <c r="J175" s="14">
        <f t="shared" si="348"/>
        <v>10.16949152542373</v>
      </c>
      <c r="K175" s="14">
        <f t="shared" si="348"/>
        <v>8.898305084745763</v>
      </c>
      <c r="L175" s="14">
        <f t="shared" si="348"/>
        <v>15.254237288135593</v>
      </c>
      <c r="M175" s="141">
        <f t="shared" si="348"/>
        <v>16.101694915254235</v>
      </c>
      <c r="N175" s="14">
        <f t="shared" ref="N175:P175" si="349">IF($E175=0,0,N492/$E175*100)</f>
        <v>37.711864406779661</v>
      </c>
      <c r="O175" s="14">
        <f t="shared" si="349"/>
        <v>42.79661016949153</v>
      </c>
      <c r="P175" s="14">
        <f t="shared" si="349"/>
        <v>56.779661016949156</v>
      </c>
    </row>
    <row r="176" spans="1:16" ht="15" customHeight="1" x14ac:dyDescent="0.15">
      <c r="A176" s="3"/>
      <c r="B176" s="24"/>
      <c r="C176" s="82" t="s">
        <v>83</v>
      </c>
      <c r="D176" s="76"/>
      <c r="E176" s="31">
        <f t="shared" si="269"/>
        <v>47</v>
      </c>
      <c r="F176" s="14">
        <f t="shared" si="266"/>
        <v>61.702127659574465</v>
      </c>
      <c r="G176" s="14">
        <f t="shared" ref="G176:M176" si="350">IF($E176=0,0,G493/$E176*100)</f>
        <v>2.1276595744680851</v>
      </c>
      <c r="H176" s="14">
        <f t="shared" si="350"/>
        <v>0</v>
      </c>
      <c r="I176" s="14">
        <f t="shared" si="350"/>
        <v>10.638297872340425</v>
      </c>
      <c r="J176" s="14">
        <f t="shared" si="350"/>
        <v>4.2553191489361701</v>
      </c>
      <c r="K176" s="14">
        <f t="shared" si="350"/>
        <v>8.5106382978723403</v>
      </c>
      <c r="L176" s="14">
        <f t="shared" si="350"/>
        <v>4.2553191489361701</v>
      </c>
      <c r="M176" s="141">
        <f t="shared" si="350"/>
        <v>8.5106382978723403</v>
      </c>
      <c r="N176" s="14">
        <f t="shared" ref="N176:P176" si="351">IF($E176=0,0,N493/$E176*100)</f>
        <v>17.021276595744681</v>
      </c>
      <c r="O176" s="14">
        <f t="shared" si="351"/>
        <v>23.404255319148938</v>
      </c>
      <c r="P176" s="14">
        <f t="shared" si="351"/>
        <v>27.659574468085108</v>
      </c>
    </row>
    <row r="177" spans="1:16" ht="15" customHeight="1" x14ac:dyDescent="0.15">
      <c r="A177" s="3"/>
      <c r="B177" s="4"/>
      <c r="C177" s="83" t="s">
        <v>24</v>
      </c>
      <c r="D177" s="77"/>
      <c r="E177" s="32">
        <f t="shared" si="269"/>
        <v>22</v>
      </c>
      <c r="F177" s="12">
        <f t="shared" si="266"/>
        <v>95.454545454545453</v>
      </c>
      <c r="G177" s="12">
        <f t="shared" ref="G177:M177" si="352">IF($E177=0,0,G494/$E177*100)</f>
        <v>0</v>
      </c>
      <c r="H177" s="12">
        <f t="shared" si="352"/>
        <v>0</v>
      </c>
      <c r="I177" s="12">
        <f t="shared" si="352"/>
        <v>0</v>
      </c>
      <c r="J177" s="12">
        <f t="shared" si="352"/>
        <v>0</v>
      </c>
      <c r="K177" s="12">
        <f t="shared" si="352"/>
        <v>4.5454545454545459</v>
      </c>
      <c r="L177" s="12">
        <f t="shared" si="352"/>
        <v>0</v>
      </c>
      <c r="M177" s="139">
        <f t="shared" si="352"/>
        <v>0</v>
      </c>
      <c r="N177" s="12">
        <f t="shared" ref="N177:P177" si="353">IF($E177=0,0,N494/$E177*100)</f>
        <v>0</v>
      </c>
      <c r="O177" s="12">
        <f t="shared" si="353"/>
        <v>4.5454545454545459</v>
      </c>
      <c r="P177" s="12">
        <f t="shared" si="353"/>
        <v>0</v>
      </c>
    </row>
    <row r="178" spans="1:16" ht="15" customHeight="1" x14ac:dyDescent="0.15">
      <c r="A178" s="3"/>
      <c r="B178" s="230" t="s">
        <v>18</v>
      </c>
      <c r="C178" s="82" t="s">
        <v>545</v>
      </c>
      <c r="D178" s="76"/>
      <c r="E178" s="31">
        <f t="shared" si="269"/>
        <v>116</v>
      </c>
      <c r="F178" s="14">
        <f t="shared" si="266"/>
        <v>24.137931034482758</v>
      </c>
      <c r="G178" s="14">
        <f t="shared" ref="G178:M178" si="354">IF($E178=0,0,G495/$E178*100)</f>
        <v>6.8965517241379306</v>
      </c>
      <c r="H178" s="14">
        <f t="shared" si="354"/>
        <v>5.1724137931034484</v>
      </c>
      <c r="I178" s="14">
        <f t="shared" si="354"/>
        <v>12.931034482758621</v>
      </c>
      <c r="J178" s="14">
        <f t="shared" si="354"/>
        <v>8.6206896551724146</v>
      </c>
      <c r="K178" s="14">
        <f t="shared" si="354"/>
        <v>11.206896551724139</v>
      </c>
      <c r="L178" s="14">
        <f t="shared" si="354"/>
        <v>12.931034482758621</v>
      </c>
      <c r="M178" s="141">
        <f t="shared" si="354"/>
        <v>18.103448275862068</v>
      </c>
      <c r="N178" s="14">
        <f t="shared" ref="N178:P178" si="355">IF($E178=0,0,N495/$E178*100)</f>
        <v>33.620689655172413</v>
      </c>
      <c r="O178" s="14">
        <f t="shared" si="355"/>
        <v>42.241379310344826</v>
      </c>
      <c r="P178" s="14">
        <f t="shared" si="355"/>
        <v>52.586206896551722</v>
      </c>
    </row>
    <row r="179" spans="1:16" ht="15" customHeight="1" x14ac:dyDescent="0.15">
      <c r="A179" s="3"/>
      <c r="B179" s="231"/>
      <c r="C179" s="82" t="s">
        <v>546</v>
      </c>
      <c r="D179" s="76"/>
      <c r="E179" s="31">
        <f t="shared" si="269"/>
        <v>137</v>
      </c>
      <c r="F179" s="14">
        <f t="shared" si="266"/>
        <v>14.5985401459854</v>
      </c>
      <c r="G179" s="14">
        <f t="shared" ref="G179:M179" si="356">IF($E179=0,0,G496/$E179*100)</f>
        <v>8.7591240875912408</v>
      </c>
      <c r="H179" s="14">
        <f t="shared" si="356"/>
        <v>6.5693430656934311</v>
      </c>
      <c r="I179" s="14">
        <f t="shared" si="356"/>
        <v>12.408759124087592</v>
      </c>
      <c r="J179" s="14">
        <f t="shared" si="356"/>
        <v>16.058394160583941</v>
      </c>
      <c r="K179" s="14">
        <f t="shared" si="356"/>
        <v>8.0291970802919703</v>
      </c>
      <c r="L179" s="14">
        <f t="shared" si="356"/>
        <v>9.4890510948905096</v>
      </c>
      <c r="M179" s="141">
        <f t="shared" si="356"/>
        <v>24.087591240875913</v>
      </c>
      <c r="N179" s="14">
        <f t="shared" ref="N179:P179" si="357">IF($E179=0,0,N496/$E179*100)</f>
        <v>43.79562043795621</v>
      </c>
      <c r="O179" s="14">
        <f t="shared" si="357"/>
        <v>36.496350364963504</v>
      </c>
      <c r="P179" s="14">
        <f t="shared" si="357"/>
        <v>62.043795620437962</v>
      </c>
    </row>
    <row r="180" spans="1:16" ht="15" customHeight="1" x14ac:dyDescent="0.15">
      <c r="A180" s="3"/>
      <c r="B180" s="231"/>
      <c r="C180" s="82" t="s">
        <v>547</v>
      </c>
      <c r="D180" s="76"/>
      <c r="E180" s="31">
        <f t="shared" si="269"/>
        <v>60</v>
      </c>
      <c r="F180" s="14">
        <f t="shared" si="266"/>
        <v>20</v>
      </c>
      <c r="G180" s="14">
        <f t="shared" ref="G180:M180" si="358">IF($E180=0,0,G497/$E180*100)</f>
        <v>6.666666666666667</v>
      </c>
      <c r="H180" s="14">
        <f t="shared" si="358"/>
        <v>3.3333333333333335</v>
      </c>
      <c r="I180" s="14">
        <f t="shared" si="358"/>
        <v>10</v>
      </c>
      <c r="J180" s="14">
        <f t="shared" si="358"/>
        <v>8.3333333333333321</v>
      </c>
      <c r="K180" s="14">
        <f t="shared" si="358"/>
        <v>10</v>
      </c>
      <c r="L180" s="14">
        <f t="shared" si="358"/>
        <v>10</v>
      </c>
      <c r="M180" s="141">
        <f t="shared" si="358"/>
        <v>31.666666666666664</v>
      </c>
      <c r="N180" s="14">
        <f t="shared" ref="N180:P180" si="359">IF($E180=0,0,N497/$E180*100)</f>
        <v>28.333333333333332</v>
      </c>
      <c r="O180" s="14">
        <f t="shared" si="359"/>
        <v>33.333333333333329</v>
      </c>
      <c r="P180" s="14">
        <f t="shared" si="359"/>
        <v>60</v>
      </c>
    </row>
    <row r="181" spans="1:16" ht="15" customHeight="1" x14ac:dyDescent="0.15">
      <c r="A181" s="3"/>
      <c r="B181" s="231"/>
      <c r="C181" s="82" t="s">
        <v>548</v>
      </c>
      <c r="D181" s="76"/>
      <c r="E181" s="31">
        <f t="shared" si="269"/>
        <v>33</v>
      </c>
      <c r="F181" s="14">
        <f t="shared" si="266"/>
        <v>15.151515151515152</v>
      </c>
      <c r="G181" s="14">
        <f t="shared" ref="G181:M181" si="360">IF($E181=0,0,G498/$E181*100)</f>
        <v>6.0606060606060606</v>
      </c>
      <c r="H181" s="14">
        <f t="shared" si="360"/>
        <v>9.0909090909090917</v>
      </c>
      <c r="I181" s="14">
        <f t="shared" si="360"/>
        <v>18.181818181818183</v>
      </c>
      <c r="J181" s="14">
        <f t="shared" si="360"/>
        <v>21.212121212121211</v>
      </c>
      <c r="K181" s="14">
        <f t="shared" si="360"/>
        <v>6.0606060606060606</v>
      </c>
      <c r="L181" s="14">
        <f t="shared" si="360"/>
        <v>9.0909090909090917</v>
      </c>
      <c r="M181" s="141">
        <f t="shared" si="360"/>
        <v>15.151515151515152</v>
      </c>
      <c r="N181" s="14">
        <f t="shared" ref="N181:P181" si="361">IF($E181=0,0,N498/$E181*100)</f>
        <v>54.54545454545454</v>
      </c>
      <c r="O181" s="14">
        <f t="shared" si="361"/>
        <v>42.424242424242422</v>
      </c>
      <c r="P181" s="14">
        <f t="shared" si="361"/>
        <v>63.636363636363633</v>
      </c>
    </row>
    <row r="182" spans="1:16" ht="15" customHeight="1" x14ac:dyDescent="0.15">
      <c r="A182" s="3"/>
      <c r="B182" s="231"/>
      <c r="C182" s="82" t="s">
        <v>549</v>
      </c>
      <c r="D182" s="76"/>
      <c r="E182" s="31">
        <f t="shared" si="269"/>
        <v>13</v>
      </c>
      <c r="F182" s="14">
        <f t="shared" si="266"/>
        <v>38.461538461538467</v>
      </c>
      <c r="G182" s="14">
        <f t="shared" ref="G182:M182" si="362">IF($E182=0,0,G499/$E182*100)</f>
        <v>0</v>
      </c>
      <c r="H182" s="14">
        <f t="shared" si="362"/>
        <v>0</v>
      </c>
      <c r="I182" s="14">
        <f t="shared" si="362"/>
        <v>0</v>
      </c>
      <c r="J182" s="14">
        <f t="shared" si="362"/>
        <v>15.384615384615385</v>
      </c>
      <c r="K182" s="14">
        <f t="shared" si="362"/>
        <v>7.6923076923076925</v>
      </c>
      <c r="L182" s="14">
        <f t="shared" si="362"/>
        <v>7.6923076923076925</v>
      </c>
      <c r="M182" s="141">
        <f t="shared" si="362"/>
        <v>30.76923076923077</v>
      </c>
      <c r="N182" s="14">
        <f t="shared" ref="N182:P182" si="363">IF($E182=0,0,N499/$E182*100)</f>
        <v>15.384615384615385</v>
      </c>
      <c r="O182" s="14">
        <f t="shared" si="363"/>
        <v>15.384615384615385</v>
      </c>
      <c r="P182" s="14">
        <f t="shared" si="363"/>
        <v>53.846153846153847</v>
      </c>
    </row>
    <row r="183" spans="1:16" ht="15" customHeight="1" x14ac:dyDescent="0.15">
      <c r="A183" s="3"/>
      <c r="B183" s="24"/>
      <c r="C183" s="82" t="s">
        <v>550</v>
      </c>
      <c r="D183" s="76"/>
      <c r="E183" s="31">
        <f t="shared" si="269"/>
        <v>28</v>
      </c>
      <c r="F183" s="14">
        <f t="shared" si="266"/>
        <v>17.857142857142858</v>
      </c>
      <c r="G183" s="14">
        <f t="shared" ref="G183:M183" si="364">IF($E183=0,0,G500/$E183*100)</f>
        <v>14.285714285714285</v>
      </c>
      <c r="H183" s="14">
        <f t="shared" si="364"/>
        <v>17.857142857142858</v>
      </c>
      <c r="I183" s="14">
        <f t="shared" si="364"/>
        <v>3.5714285714285712</v>
      </c>
      <c r="J183" s="14">
        <f t="shared" si="364"/>
        <v>17.857142857142858</v>
      </c>
      <c r="K183" s="14">
        <f t="shared" si="364"/>
        <v>17.857142857142858</v>
      </c>
      <c r="L183" s="14">
        <f t="shared" si="364"/>
        <v>3.5714285714285712</v>
      </c>
      <c r="M183" s="141">
        <f t="shared" si="364"/>
        <v>7.1428571428571423</v>
      </c>
      <c r="N183" s="14">
        <f t="shared" ref="N183:P183" si="365">IF($E183=0,0,N500/$E183*100)</f>
        <v>53.571428571428569</v>
      </c>
      <c r="O183" s="14">
        <f t="shared" si="365"/>
        <v>42.857142857142854</v>
      </c>
      <c r="P183" s="14">
        <f t="shared" si="365"/>
        <v>32.142857142857146</v>
      </c>
    </row>
    <row r="184" spans="1:16" ht="15" customHeight="1" x14ac:dyDescent="0.15">
      <c r="A184" s="3"/>
      <c r="B184" s="24"/>
      <c r="C184" s="82" t="s">
        <v>551</v>
      </c>
      <c r="D184" s="76"/>
      <c r="E184" s="31">
        <f t="shared" si="269"/>
        <v>91</v>
      </c>
      <c r="F184" s="14">
        <f t="shared" si="266"/>
        <v>23.076923076923077</v>
      </c>
      <c r="G184" s="14">
        <f t="shared" ref="G184:M184" si="366">IF($E184=0,0,G501/$E184*100)</f>
        <v>10.989010989010989</v>
      </c>
      <c r="H184" s="14">
        <f t="shared" si="366"/>
        <v>2.197802197802198</v>
      </c>
      <c r="I184" s="14">
        <f t="shared" si="366"/>
        <v>7.6923076923076925</v>
      </c>
      <c r="J184" s="14">
        <f t="shared" si="366"/>
        <v>9.8901098901098905</v>
      </c>
      <c r="K184" s="14">
        <f t="shared" si="366"/>
        <v>14.285714285714285</v>
      </c>
      <c r="L184" s="14">
        <f t="shared" si="366"/>
        <v>7.6923076923076925</v>
      </c>
      <c r="M184" s="141">
        <f t="shared" si="366"/>
        <v>24.175824175824175</v>
      </c>
      <c r="N184" s="14">
        <f t="shared" ref="N184:P184" si="367">IF($E184=0,0,N501/$E184*100)</f>
        <v>30.76923076923077</v>
      </c>
      <c r="O184" s="14">
        <f t="shared" si="367"/>
        <v>31.868131868131865</v>
      </c>
      <c r="P184" s="14">
        <f t="shared" si="367"/>
        <v>49.450549450549453</v>
      </c>
    </row>
    <row r="185" spans="1:16" ht="15" customHeight="1" x14ac:dyDescent="0.15">
      <c r="A185" s="3"/>
      <c r="B185" s="24"/>
      <c r="C185" s="82" t="s">
        <v>83</v>
      </c>
      <c r="D185" s="76"/>
      <c r="E185" s="31">
        <f t="shared" si="269"/>
        <v>30</v>
      </c>
      <c r="F185" s="14">
        <f t="shared" si="266"/>
        <v>46.666666666666664</v>
      </c>
      <c r="G185" s="14">
        <f t="shared" ref="G185:M185" si="368">IF($E185=0,0,G502/$E185*100)</f>
        <v>10</v>
      </c>
      <c r="H185" s="14">
        <f t="shared" si="368"/>
        <v>3.3333333333333335</v>
      </c>
      <c r="I185" s="14">
        <f t="shared" si="368"/>
        <v>13.333333333333334</v>
      </c>
      <c r="J185" s="14">
        <f t="shared" si="368"/>
        <v>10</v>
      </c>
      <c r="K185" s="14">
        <f t="shared" si="368"/>
        <v>6.666666666666667</v>
      </c>
      <c r="L185" s="14">
        <f t="shared" si="368"/>
        <v>10</v>
      </c>
      <c r="M185" s="141">
        <f t="shared" si="368"/>
        <v>0</v>
      </c>
      <c r="N185" s="14">
        <f t="shared" ref="N185:P185" si="369">IF($E185=0,0,N502/$E185*100)</f>
        <v>36.666666666666664</v>
      </c>
      <c r="O185" s="14">
        <f t="shared" si="369"/>
        <v>33.333333333333329</v>
      </c>
      <c r="P185" s="14">
        <f t="shared" si="369"/>
        <v>33.333333333333329</v>
      </c>
    </row>
    <row r="186" spans="1:16" ht="15" customHeight="1" x14ac:dyDescent="0.15">
      <c r="A186" s="6"/>
      <c r="B186" s="4"/>
      <c r="C186" s="83" t="s">
        <v>24</v>
      </c>
      <c r="D186" s="77"/>
      <c r="E186" s="32">
        <f t="shared" si="269"/>
        <v>17</v>
      </c>
      <c r="F186" s="12">
        <f t="shared" si="266"/>
        <v>70.588235294117652</v>
      </c>
      <c r="G186" s="12">
        <f t="shared" ref="G186:M186" si="370">IF($E186=0,0,G503/$E186*100)</f>
        <v>11.76470588235294</v>
      </c>
      <c r="H186" s="12">
        <f t="shared" si="370"/>
        <v>0</v>
      </c>
      <c r="I186" s="12">
        <f t="shared" si="370"/>
        <v>0</v>
      </c>
      <c r="J186" s="12">
        <f t="shared" si="370"/>
        <v>5.8823529411764701</v>
      </c>
      <c r="K186" s="12">
        <f t="shared" si="370"/>
        <v>11.76470588235294</v>
      </c>
      <c r="L186" s="12">
        <f t="shared" si="370"/>
        <v>0</v>
      </c>
      <c r="M186" s="139">
        <f t="shared" si="370"/>
        <v>0</v>
      </c>
      <c r="N186" s="12">
        <f t="shared" ref="N186:P186" si="371">IF($E186=0,0,N503/$E186*100)</f>
        <v>17.647058823529413</v>
      </c>
      <c r="O186" s="12">
        <f t="shared" si="371"/>
        <v>11.76470588235294</v>
      </c>
      <c r="P186" s="12">
        <f t="shared" si="371"/>
        <v>5.8823529411764701</v>
      </c>
    </row>
    <row r="187" spans="1:16" ht="12.9" customHeight="1" x14ac:dyDescent="0.15">
      <c r="A187" s="2" t="s">
        <v>575</v>
      </c>
      <c r="B187" s="23" t="s">
        <v>10</v>
      </c>
      <c r="C187" s="81" t="s">
        <v>611</v>
      </c>
      <c r="D187" s="17" t="s">
        <v>778</v>
      </c>
      <c r="E187" s="30">
        <f t="shared" si="269"/>
        <v>791</v>
      </c>
      <c r="F187" s="13">
        <f t="shared" si="266"/>
        <v>18.83691529709229</v>
      </c>
      <c r="G187" s="13">
        <f t="shared" ref="G187:M187" si="372">IF($E187=0,0,G504/$E187*100)</f>
        <v>9.3552465233881161</v>
      </c>
      <c r="H187" s="13">
        <f t="shared" si="372"/>
        <v>4.8040455120101138</v>
      </c>
      <c r="I187" s="13">
        <f t="shared" si="372"/>
        <v>13.02149178255373</v>
      </c>
      <c r="J187" s="13">
        <f t="shared" si="372"/>
        <v>12.389380530973451</v>
      </c>
      <c r="K187" s="13">
        <f t="shared" si="372"/>
        <v>7.711757269279393</v>
      </c>
      <c r="L187" s="13">
        <f t="shared" si="372"/>
        <v>13.400758533501897</v>
      </c>
      <c r="M187" s="140">
        <f t="shared" si="372"/>
        <v>20.480404551201012</v>
      </c>
      <c r="N187" s="13">
        <f t="shared" ref="N187:P187" si="373">IF($E187=0,0,N504/$E187*100)</f>
        <v>39.57016434892541</v>
      </c>
      <c r="O187" s="13">
        <f t="shared" si="373"/>
        <v>38.938053097345133</v>
      </c>
      <c r="P187" s="13">
        <f t="shared" si="373"/>
        <v>59.292035398230091</v>
      </c>
    </row>
    <row r="188" spans="1:16" ht="12.9" customHeight="1" x14ac:dyDescent="0.15">
      <c r="A188" s="266" t="s">
        <v>619</v>
      </c>
      <c r="B188" s="24"/>
      <c r="C188" s="83"/>
      <c r="D188" s="19" t="s">
        <v>779</v>
      </c>
      <c r="E188" s="32">
        <f t="shared" si="269"/>
        <v>1810</v>
      </c>
      <c r="F188" s="12">
        <f t="shared" si="266"/>
        <v>22.486187845303867</v>
      </c>
      <c r="G188" s="12">
        <f t="shared" ref="G188:M188" si="374">IF($E188=0,0,G505/$E188*100)</f>
        <v>6.1325966850828726</v>
      </c>
      <c r="H188" s="12">
        <f t="shared" si="374"/>
        <v>5.5248618784530388</v>
      </c>
      <c r="I188" s="12">
        <f t="shared" si="374"/>
        <v>12.154696132596685</v>
      </c>
      <c r="J188" s="12">
        <f t="shared" si="374"/>
        <v>12.872928176795581</v>
      </c>
      <c r="K188" s="12">
        <f t="shared" si="374"/>
        <v>7.9558011049723749</v>
      </c>
      <c r="L188" s="12">
        <f t="shared" si="374"/>
        <v>11.657458563535911</v>
      </c>
      <c r="M188" s="139">
        <f t="shared" si="374"/>
        <v>21.215469613259668</v>
      </c>
      <c r="N188" s="12">
        <f t="shared" ref="N188:P188" si="375">IF($E188=0,0,N505/$E188*100)</f>
        <v>36.685082872928177</v>
      </c>
      <c r="O188" s="12">
        <f t="shared" si="375"/>
        <v>37.292817679558013</v>
      </c>
      <c r="P188" s="12">
        <f t="shared" si="375"/>
        <v>57.900552486187848</v>
      </c>
    </row>
    <row r="189" spans="1:16" ht="12.9" customHeight="1" x14ac:dyDescent="0.15">
      <c r="A189" s="266"/>
      <c r="B189" s="24" t="s">
        <v>11</v>
      </c>
      <c r="C189" s="82" t="s">
        <v>612</v>
      </c>
      <c r="D189" s="18" t="s">
        <v>662</v>
      </c>
      <c r="E189" s="31">
        <f t="shared" si="269"/>
        <v>561</v>
      </c>
      <c r="F189" s="14">
        <f t="shared" si="266"/>
        <v>15.151515151515152</v>
      </c>
      <c r="G189" s="14">
        <f t="shared" ref="G189:M189" si="376">IF($E189=0,0,G506/$E189*100)</f>
        <v>5.525846702317291</v>
      </c>
      <c r="H189" s="14">
        <f t="shared" si="376"/>
        <v>6.9518716577540109</v>
      </c>
      <c r="I189" s="14">
        <f t="shared" si="376"/>
        <v>12.655971479500892</v>
      </c>
      <c r="J189" s="14">
        <f t="shared" si="376"/>
        <v>16.755793226381464</v>
      </c>
      <c r="K189" s="14">
        <f t="shared" si="376"/>
        <v>6.9518716577540109</v>
      </c>
      <c r="L189" s="14">
        <f t="shared" si="376"/>
        <v>14.08199643493761</v>
      </c>
      <c r="M189" s="141">
        <f t="shared" si="376"/>
        <v>21.925133689839569</v>
      </c>
      <c r="N189" s="14">
        <f t="shared" ref="N189:P189" si="377">IF($E189=0,0,N506/$E189*100)</f>
        <v>41.889483065953655</v>
      </c>
      <c r="O189" s="14">
        <f t="shared" si="377"/>
        <v>40.641711229946523</v>
      </c>
      <c r="P189" s="14">
        <f t="shared" si="377"/>
        <v>65.418894830659539</v>
      </c>
    </row>
    <row r="190" spans="1:16" ht="12.9" customHeight="1" x14ac:dyDescent="0.15">
      <c r="A190" s="112"/>
      <c r="B190" s="24"/>
      <c r="C190" s="83"/>
      <c r="D190" s="19" t="s">
        <v>664</v>
      </c>
      <c r="E190" s="32">
        <f t="shared" si="269"/>
        <v>2040</v>
      </c>
      <c r="F190" s="12">
        <f t="shared" si="266"/>
        <v>23.088235294117649</v>
      </c>
      <c r="G190" s="12">
        <f t="shared" ref="G190:M190" si="378">IF($E190=0,0,G507/$E190*100)</f>
        <v>7.5490196078431371</v>
      </c>
      <c r="H190" s="12">
        <f t="shared" si="378"/>
        <v>4.8529411764705888</v>
      </c>
      <c r="I190" s="12">
        <f t="shared" si="378"/>
        <v>12.352941176470589</v>
      </c>
      <c r="J190" s="12">
        <f t="shared" si="378"/>
        <v>11.617647058823529</v>
      </c>
      <c r="K190" s="12">
        <f t="shared" si="378"/>
        <v>8.1372549019607838</v>
      </c>
      <c r="L190" s="12">
        <f t="shared" si="378"/>
        <v>11.666666666666666</v>
      </c>
      <c r="M190" s="139">
        <f t="shared" si="378"/>
        <v>20.735294117647062</v>
      </c>
      <c r="N190" s="12">
        <f t="shared" ref="N190:P190" si="379">IF($E190=0,0,N507/$E190*100)</f>
        <v>36.372549019607838</v>
      </c>
      <c r="O190" s="12">
        <f t="shared" si="379"/>
        <v>37.009803921568633</v>
      </c>
      <c r="P190" s="12">
        <f t="shared" si="379"/>
        <v>56.372549019607845</v>
      </c>
    </row>
    <row r="191" spans="1:16" ht="12.9" customHeight="1" x14ac:dyDescent="0.15">
      <c r="A191" s="112"/>
      <c r="B191" s="24"/>
      <c r="C191" s="82" t="s">
        <v>613</v>
      </c>
      <c r="D191" s="18" t="s">
        <v>662</v>
      </c>
      <c r="E191" s="31">
        <f t="shared" si="269"/>
        <v>134</v>
      </c>
      <c r="F191" s="14">
        <f t="shared" si="266"/>
        <v>17.910447761194028</v>
      </c>
      <c r="G191" s="14">
        <f t="shared" ref="G191:M191" si="380">IF($E191=0,0,G508/$E191*100)</f>
        <v>10.44776119402985</v>
      </c>
      <c r="H191" s="14">
        <f t="shared" si="380"/>
        <v>4.4776119402985071</v>
      </c>
      <c r="I191" s="14">
        <f t="shared" si="380"/>
        <v>17.910447761194028</v>
      </c>
      <c r="J191" s="14">
        <f t="shared" si="380"/>
        <v>8.9552238805970141</v>
      </c>
      <c r="K191" s="14">
        <f t="shared" si="380"/>
        <v>6.7164179104477615</v>
      </c>
      <c r="L191" s="14">
        <f t="shared" si="380"/>
        <v>13.432835820895523</v>
      </c>
      <c r="M191" s="141">
        <f t="shared" si="380"/>
        <v>20.149253731343283</v>
      </c>
      <c r="N191" s="14">
        <f t="shared" ref="N191:P191" si="381">IF($E191=0,0,N508/$E191*100)</f>
        <v>41.791044776119399</v>
      </c>
      <c r="O191" s="14">
        <f t="shared" si="381"/>
        <v>42.537313432835823</v>
      </c>
      <c r="P191" s="14">
        <f t="shared" si="381"/>
        <v>60.447761194029844</v>
      </c>
    </row>
    <row r="192" spans="1:16" ht="12.9" customHeight="1" x14ac:dyDescent="0.15">
      <c r="A192" s="112"/>
      <c r="B192" s="24"/>
      <c r="C192" s="83"/>
      <c r="D192" s="19" t="s">
        <v>664</v>
      </c>
      <c r="E192" s="32">
        <f t="shared" si="269"/>
        <v>2467</v>
      </c>
      <c r="F192" s="12">
        <f t="shared" si="266"/>
        <v>21.564653425212811</v>
      </c>
      <c r="G192" s="12">
        <f t="shared" ref="G192:M192" si="382">IF($E192=0,0,G509/$E192*100)</f>
        <v>6.9314957438184024</v>
      </c>
      <c r="H192" s="12">
        <f t="shared" si="382"/>
        <v>5.3506282934738545</v>
      </c>
      <c r="I192" s="12">
        <f t="shared" si="382"/>
        <v>12.119983785974869</v>
      </c>
      <c r="J192" s="12">
        <f t="shared" si="382"/>
        <v>12.930685042561816</v>
      </c>
      <c r="K192" s="12">
        <f t="shared" si="382"/>
        <v>7.9448723145520876</v>
      </c>
      <c r="L192" s="12">
        <f t="shared" si="382"/>
        <v>12.119983785974869</v>
      </c>
      <c r="M192" s="139">
        <f t="shared" si="382"/>
        <v>21.037697608431294</v>
      </c>
      <c r="N192" s="12">
        <f t="shared" ref="N192:P192" si="383">IF($E192=0,0,N509/$E192*100)</f>
        <v>37.332792865828942</v>
      </c>
      <c r="O192" s="12">
        <f t="shared" si="383"/>
        <v>37.53546817997568</v>
      </c>
      <c r="P192" s="12">
        <f t="shared" si="383"/>
        <v>58.208350222942848</v>
      </c>
    </row>
    <row r="193" spans="1:16" ht="12.9" customHeight="1" x14ac:dyDescent="0.15">
      <c r="A193" s="112"/>
      <c r="B193" s="24"/>
      <c r="C193" s="82" t="s">
        <v>614</v>
      </c>
      <c r="D193" s="18" t="s">
        <v>662</v>
      </c>
      <c r="E193" s="31">
        <f t="shared" si="269"/>
        <v>91</v>
      </c>
      <c r="F193" s="14">
        <f t="shared" si="266"/>
        <v>28.571428571428569</v>
      </c>
      <c r="G193" s="14">
        <f t="shared" ref="G193:M193" si="384">IF($E193=0,0,G510/$E193*100)</f>
        <v>5.4945054945054945</v>
      </c>
      <c r="H193" s="14">
        <f t="shared" si="384"/>
        <v>4.395604395604396</v>
      </c>
      <c r="I193" s="14">
        <f t="shared" si="384"/>
        <v>14.285714285714285</v>
      </c>
      <c r="J193" s="14">
        <f t="shared" si="384"/>
        <v>9.8901098901098905</v>
      </c>
      <c r="K193" s="14">
        <f t="shared" si="384"/>
        <v>4.395604395604396</v>
      </c>
      <c r="L193" s="14">
        <f t="shared" si="384"/>
        <v>12.087912087912088</v>
      </c>
      <c r="M193" s="141">
        <f t="shared" si="384"/>
        <v>20.87912087912088</v>
      </c>
      <c r="N193" s="14">
        <f t="shared" ref="N193:P193" si="385">IF($E193=0,0,N510/$E193*100)</f>
        <v>34.065934065934066</v>
      </c>
      <c r="O193" s="14">
        <f t="shared" si="385"/>
        <v>35.164835164835168</v>
      </c>
      <c r="P193" s="14">
        <f t="shared" si="385"/>
        <v>57.142857142857139</v>
      </c>
    </row>
    <row r="194" spans="1:16" ht="12.9" customHeight="1" x14ac:dyDescent="0.15">
      <c r="A194" s="114"/>
      <c r="B194" s="24"/>
      <c r="C194" s="83"/>
      <c r="D194" s="19" t="s">
        <v>664</v>
      </c>
      <c r="E194" s="32">
        <f t="shared" si="269"/>
        <v>2510</v>
      </c>
      <c r="F194" s="12">
        <f t="shared" si="266"/>
        <v>21.115537848605577</v>
      </c>
      <c r="G194" s="12">
        <f t="shared" ref="G194:M194" si="386">IF($E194=0,0,G511/$E194*100)</f>
        <v>7.1713147410358573</v>
      </c>
      <c r="H194" s="12">
        <f t="shared" si="386"/>
        <v>5.3386454183266929</v>
      </c>
      <c r="I194" s="12">
        <f t="shared" si="386"/>
        <v>12.350597609561753</v>
      </c>
      <c r="J194" s="12">
        <f t="shared" si="386"/>
        <v>12.828685258964143</v>
      </c>
      <c r="K194" s="12">
        <f t="shared" si="386"/>
        <v>8.0079681274900398</v>
      </c>
      <c r="L194" s="12">
        <f t="shared" si="386"/>
        <v>12.191235059760956</v>
      </c>
      <c r="M194" s="139">
        <f t="shared" si="386"/>
        <v>20.996015936254981</v>
      </c>
      <c r="N194" s="12">
        <f t="shared" ref="N194:P194" si="387">IF($E194=0,0,N511/$E194*100)</f>
        <v>37.689243027888445</v>
      </c>
      <c r="O194" s="12">
        <f t="shared" si="387"/>
        <v>37.888446215139446</v>
      </c>
      <c r="P194" s="12">
        <f t="shared" si="387"/>
        <v>58.366533864541836</v>
      </c>
    </row>
    <row r="195" spans="1:16" ht="12.9" customHeight="1" x14ac:dyDescent="0.15">
      <c r="A195" s="3"/>
      <c r="B195" s="24"/>
      <c r="C195" s="82" t="s">
        <v>582</v>
      </c>
      <c r="D195" s="18" t="s">
        <v>662</v>
      </c>
      <c r="E195" s="31">
        <f t="shared" si="269"/>
        <v>775</v>
      </c>
      <c r="F195" s="14">
        <f t="shared" si="266"/>
        <v>21.806451612903228</v>
      </c>
      <c r="G195" s="14">
        <f t="shared" ref="G195:M195" si="388">IF($E195=0,0,G512/$E195*100)</f>
        <v>6.580645161290323</v>
      </c>
      <c r="H195" s="14">
        <f t="shared" si="388"/>
        <v>4.774193548387097</v>
      </c>
      <c r="I195" s="14">
        <f t="shared" si="388"/>
        <v>12</v>
      </c>
      <c r="J195" s="14">
        <f t="shared" si="388"/>
        <v>12</v>
      </c>
      <c r="K195" s="14">
        <f t="shared" si="388"/>
        <v>10.064516129032258</v>
      </c>
      <c r="L195" s="14">
        <f t="shared" si="388"/>
        <v>10.193548387096774</v>
      </c>
      <c r="M195" s="141">
        <f t="shared" si="388"/>
        <v>22.58064516129032</v>
      </c>
      <c r="N195" s="14">
        <f t="shared" ref="N195:P195" si="389">IF($E195=0,0,N512/$E195*100)</f>
        <v>35.354838709677423</v>
      </c>
      <c r="O195" s="14">
        <f t="shared" si="389"/>
        <v>37.032258064516128</v>
      </c>
      <c r="P195" s="14">
        <f t="shared" si="389"/>
        <v>56.774193548387096</v>
      </c>
    </row>
    <row r="196" spans="1:16" ht="12.9" customHeight="1" x14ac:dyDescent="0.15">
      <c r="A196" s="3"/>
      <c r="B196" s="24"/>
      <c r="C196" s="83"/>
      <c r="D196" s="19" t="s">
        <v>664</v>
      </c>
      <c r="E196" s="32">
        <f t="shared" si="269"/>
        <v>1826</v>
      </c>
      <c r="F196" s="12">
        <f t="shared" si="266"/>
        <v>21.193866374589266</v>
      </c>
      <c r="G196" s="12">
        <f t="shared" ref="G196:M196" si="390">IF($E196=0,0,G513/$E196*100)</f>
        <v>7.3384446878422782</v>
      </c>
      <c r="H196" s="12">
        <f t="shared" si="390"/>
        <v>5.5312157721796273</v>
      </c>
      <c r="I196" s="12">
        <f t="shared" si="390"/>
        <v>12.595837897042717</v>
      </c>
      <c r="J196" s="12">
        <f t="shared" si="390"/>
        <v>13.033953997809419</v>
      </c>
      <c r="K196" s="12">
        <f t="shared" si="390"/>
        <v>6.9550930996714122</v>
      </c>
      <c r="L196" s="12">
        <f t="shared" si="390"/>
        <v>13.033953997809419</v>
      </c>
      <c r="M196" s="139">
        <f t="shared" si="390"/>
        <v>20.317634173055861</v>
      </c>
      <c r="N196" s="12">
        <f t="shared" ref="N196:P196" si="391">IF($E196=0,0,N513/$E196*100)</f>
        <v>38.499452354874045</v>
      </c>
      <c r="O196" s="12">
        <f t="shared" si="391"/>
        <v>38.116100766703177</v>
      </c>
      <c r="P196" s="12">
        <f t="shared" si="391"/>
        <v>58.981380065717417</v>
      </c>
    </row>
    <row r="197" spans="1:16" ht="12.9" customHeight="1" x14ac:dyDescent="0.15">
      <c r="A197" s="3"/>
      <c r="B197" s="24"/>
      <c r="C197" s="82" t="s">
        <v>83</v>
      </c>
      <c r="D197" s="18" t="s">
        <v>662</v>
      </c>
      <c r="E197" s="31">
        <f t="shared" si="269"/>
        <v>221</v>
      </c>
      <c r="F197" s="14">
        <f t="shared" si="266"/>
        <v>27.601809954751133</v>
      </c>
      <c r="G197" s="14">
        <f t="shared" ref="G197:M197" si="392">IF($E197=0,0,G514/$E197*100)</f>
        <v>3.6199095022624439</v>
      </c>
      <c r="H197" s="14">
        <f t="shared" si="392"/>
        <v>5.4298642533936654</v>
      </c>
      <c r="I197" s="14">
        <f t="shared" si="392"/>
        <v>12.217194570135746</v>
      </c>
      <c r="J197" s="14">
        <f t="shared" si="392"/>
        <v>14.027149321266968</v>
      </c>
      <c r="K197" s="14">
        <f t="shared" si="392"/>
        <v>7.2398190045248878</v>
      </c>
      <c r="L197" s="14">
        <f t="shared" si="392"/>
        <v>10.859728506787331</v>
      </c>
      <c r="M197" s="141">
        <f t="shared" si="392"/>
        <v>19.004524886877828</v>
      </c>
      <c r="N197" s="14">
        <f t="shared" ref="N197:P197" si="393">IF($E197=0,0,N514/$E197*100)</f>
        <v>35.294117647058826</v>
      </c>
      <c r="O197" s="14">
        <f t="shared" si="393"/>
        <v>35.74660633484163</v>
      </c>
      <c r="P197" s="14">
        <f t="shared" si="393"/>
        <v>56.108597285067873</v>
      </c>
    </row>
    <row r="198" spans="1:16" ht="12.9" customHeight="1" x14ac:dyDescent="0.15">
      <c r="A198" s="3"/>
      <c r="B198" s="24"/>
      <c r="C198" s="83"/>
      <c r="D198" s="19" t="s">
        <v>664</v>
      </c>
      <c r="E198" s="32">
        <f t="shared" si="269"/>
        <v>2380</v>
      </c>
      <c r="F198" s="12">
        <f t="shared" si="266"/>
        <v>20.798319327731093</v>
      </c>
      <c r="G198" s="12">
        <f t="shared" ref="G198:M198" si="394">IF($E198=0,0,G515/$E198*100)</f>
        <v>7.4369747899159666</v>
      </c>
      <c r="H198" s="12">
        <f t="shared" si="394"/>
        <v>5.2941176470588234</v>
      </c>
      <c r="I198" s="12">
        <f t="shared" si="394"/>
        <v>12.436974789915967</v>
      </c>
      <c r="J198" s="12">
        <f t="shared" si="394"/>
        <v>12.605042016806722</v>
      </c>
      <c r="K198" s="12">
        <f t="shared" si="394"/>
        <v>7.9411764705882346</v>
      </c>
      <c r="L198" s="12">
        <f t="shared" si="394"/>
        <v>12.3109243697479</v>
      </c>
      <c r="M198" s="139">
        <f t="shared" si="394"/>
        <v>21.176470588235293</v>
      </c>
      <c r="N198" s="12">
        <f t="shared" ref="N198:P198" si="395">IF($E198=0,0,N515/$E198*100)</f>
        <v>37.773109243697476</v>
      </c>
      <c r="O198" s="12">
        <f t="shared" si="395"/>
        <v>37.983193277310924</v>
      </c>
      <c r="P198" s="12">
        <f t="shared" si="395"/>
        <v>58.529411764705884</v>
      </c>
    </row>
    <row r="199" spans="1:16" ht="12.9" customHeight="1" x14ac:dyDescent="0.15">
      <c r="A199" s="3"/>
      <c r="B199" s="24"/>
      <c r="C199" s="82" t="s">
        <v>24</v>
      </c>
      <c r="D199" s="18" t="s">
        <v>662</v>
      </c>
      <c r="E199" s="31">
        <f t="shared" si="269"/>
        <v>68</v>
      </c>
      <c r="F199" s="14">
        <f t="shared" ref="F199:F262" si="396">IF($E199=0,0,F516/$E199*100)</f>
        <v>75</v>
      </c>
      <c r="G199" s="14">
        <f t="shared" ref="G199:M199" si="397">IF($E199=0,0,G516/$E199*100)</f>
        <v>4.4117647058823533</v>
      </c>
      <c r="H199" s="14">
        <f t="shared" si="397"/>
        <v>2.9411764705882351</v>
      </c>
      <c r="I199" s="14">
        <f t="shared" si="397"/>
        <v>1.4705882352941175</v>
      </c>
      <c r="J199" s="14">
        <f t="shared" si="397"/>
        <v>4.4117647058823533</v>
      </c>
      <c r="K199" s="14">
        <f t="shared" si="397"/>
        <v>0</v>
      </c>
      <c r="L199" s="14">
        <f t="shared" si="397"/>
        <v>4.4117647058823533</v>
      </c>
      <c r="M199" s="141">
        <f t="shared" si="397"/>
        <v>7.3529411764705888</v>
      </c>
      <c r="N199" s="14">
        <f t="shared" ref="N199:P199" si="398">IF($E199=0,0,N516/$E199*100)</f>
        <v>13.23529411764706</v>
      </c>
      <c r="O199" s="14">
        <f t="shared" si="398"/>
        <v>8.8235294117647065</v>
      </c>
      <c r="P199" s="14">
        <f t="shared" si="398"/>
        <v>17.647058823529413</v>
      </c>
    </row>
    <row r="200" spans="1:16" ht="12.9" customHeight="1" x14ac:dyDescent="0.15">
      <c r="A200" s="3"/>
      <c r="B200" s="25"/>
      <c r="C200" s="83"/>
      <c r="D200" s="19" t="s">
        <v>664</v>
      </c>
      <c r="E200" s="32">
        <f t="shared" ref="E200:E263" si="399">E517</f>
        <v>2533</v>
      </c>
      <c r="F200" s="12">
        <f t="shared" si="396"/>
        <v>19.936833793920254</v>
      </c>
      <c r="G200" s="12">
        <f t="shared" ref="G200:M200" si="400">IF($E200=0,0,G517/$E200*100)</f>
        <v>7.18515594157126</v>
      </c>
      <c r="H200" s="12">
        <f t="shared" si="400"/>
        <v>5.3691275167785237</v>
      </c>
      <c r="I200" s="12">
        <f t="shared" si="400"/>
        <v>12.712198973549151</v>
      </c>
      <c r="J200" s="12">
        <f t="shared" si="400"/>
        <v>12.949072246348203</v>
      </c>
      <c r="K200" s="12">
        <f t="shared" si="400"/>
        <v>8.0931701539676268</v>
      </c>
      <c r="L200" s="12">
        <f t="shared" si="400"/>
        <v>12.396367943150414</v>
      </c>
      <c r="M200" s="139">
        <f t="shared" si="400"/>
        <v>21.358073430714565</v>
      </c>
      <c r="N200" s="12">
        <f t="shared" ref="N200:P200" si="401">IF($E200=0,0,N517/$E200*100)</f>
        <v>38.215554678247138</v>
      </c>
      <c r="O200" s="12">
        <f t="shared" si="401"/>
        <v>38.570864587445719</v>
      </c>
      <c r="P200" s="12">
        <f t="shared" si="401"/>
        <v>59.415712593762336</v>
      </c>
    </row>
    <row r="201" spans="1:16" ht="12.9" customHeight="1" x14ac:dyDescent="0.15">
      <c r="A201" s="3"/>
      <c r="B201" s="24" t="s">
        <v>12</v>
      </c>
      <c r="C201" s="81" t="s">
        <v>611</v>
      </c>
      <c r="D201" s="17" t="s">
        <v>778</v>
      </c>
      <c r="E201" s="31">
        <f t="shared" si="399"/>
        <v>331</v>
      </c>
      <c r="F201" s="14">
        <f t="shared" si="396"/>
        <v>17.82477341389728</v>
      </c>
      <c r="G201" s="14">
        <f t="shared" ref="G201:M201" si="402">IF($E201=0,0,G518/$E201*100)</f>
        <v>6.9486404833836861</v>
      </c>
      <c r="H201" s="14">
        <f t="shared" si="402"/>
        <v>5.1359516616314203</v>
      </c>
      <c r="I201" s="14">
        <f t="shared" si="402"/>
        <v>11.178247734138973</v>
      </c>
      <c r="J201" s="14">
        <f t="shared" si="402"/>
        <v>16.918429003021149</v>
      </c>
      <c r="K201" s="14">
        <f t="shared" si="402"/>
        <v>5.7401812688821749</v>
      </c>
      <c r="L201" s="14">
        <f t="shared" si="402"/>
        <v>12.990936555891238</v>
      </c>
      <c r="M201" s="141">
        <f t="shared" si="402"/>
        <v>23.262839879154079</v>
      </c>
      <c r="N201" s="14">
        <f t="shared" ref="N201:P201" si="403">IF($E201=0,0,N518/$E201*100)</f>
        <v>40.181268882175225</v>
      </c>
      <c r="O201" s="14">
        <f t="shared" si="403"/>
        <v>35.045317220543808</v>
      </c>
      <c r="P201" s="14">
        <f t="shared" si="403"/>
        <v>64.350453172205434</v>
      </c>
    </row>
    <row r="202" spans="1:16" ht="12.9" customHeight="1" x14ac:dyDescent="0.15">
      <c r="A202" s="3"/>
      <c r="B202" s="24"/>
      <c r="C202" s="83"/>
      <c r="D202" s="19" t="s">
        <v>779</v>
      </c>
      <c r="E202" s="70">
        <f t="shared" si="399"/>
        <v>762</v>
      </c>
      <c r="F202" s="12">
        <f t="shared" si="396"/>
        <v>18.766404199475065</v>
      </c>
      <c r="G202" s="12">
        <f t="shared" ref="G202:M202" si="404">IF($E202=0,0,G519/$E202*100)</f>
        <v>5.1181102362204722</v>
      </c>
      <c r="H202" s="12">
        <f t="shared" si="404"/>
        <v>6.2992125984251963</v>
      </c>
      <c r="I202" s="12">
        <f t="shared" si="404"/>
        <v>13.254593175853019</v>
      </c>
      <c r="J202" s="12">
        <f t="shared" si="404"/>
        <v>14.960629921259844</v>
      </c>
      <c r="K202" s="12">
        <f t="shared" si="404"/>
        <v>6.4304461942257225</v>
      </c>
      <c r="L202" s="12">
        <f t="shared" si="404"/>
        <v>12.860892388451445</v>
      </c>
      <c r="M202" s="139">
        <f t="shared" si="404"/>
        <v>22.309711286089239</v>
      </c>
      <c r="N202" s="12">
        <f t="shared" ref="N202:P202" si="405">IF($E202=0,0,N519/$E202*100)</f>
        <v>39.632545931758528</v>
      </c>
      <c r="O202" s="12">
        <f t="shared" si="405"/>
        <v>38.84514435695538</v>
      </c>
      <c r="P202" s="12">
        <f t="shared" si="405"/>
        <v>63.385826771653541</v>
      </c>
    </row>
    <row r="203" spans="1:16" ht="12.9" customHeight="1" x14ac:dyDescent="0.15">
      <c r="A203" s="3"/>
      <c r="B203" s="24" t="s">
        <v>13</v>
      </c>
      <c r="C203" s="82" t="s">
        <v>612</v>
      </c>
      <c r="D203" s="18" t="s">
        <v>662</v>
      </c>
      <c r="E203" s="31">
        <f t="shared" si="399"/>
        <v>259</v>
      </c>
      <c r="F203" s="14">
        <f t="shared" si="396"/>
        <v>13.513513513513514</v>
      </c>
      <c r="G203" s="14">
        <f t="shared" ref="G203:M203" si="406">IF($E203=0,0,G520/$E203*100)</f>
        <v>3.8610038610038608</v>
      </c>
      <c r="H203" s="14">
        <f t="shared" si="406"/>
        <v>8.1081081081081088</v>
      </c>
      <c r="I203" s="14">
        <f t="shared" si="406"/>
        <v>12.355212355212355</v>
      </c>
      <c r="J203" s="14">
        <f t="shared" si="406"/>
        <v>18.918918918918919</v>
      </c>
      <c r="K203" s="14">
        <f t="shared" si="406"/>
        <v>7.3359073359073363</v>
      </c>
      <c r="L203" s="14">
        <f t="shared" si="406"/>
        <v>16.602316602316602</v>
      </c>
      <c r="M203" s="141">
        <f t="shared" si="406"/>
        <v>19.305019305019304</v>
      </c>
      <c r="N203" s="14">
        <f t="shared" ref="N203:P203" si="407">IF($E203=0,0,N520/$E203*100)</f>
        <v>43.243243243243242</v>
      </c>
      <c r="O203" s="14">
        <f t="shared" si="407"/>
        <v>44.401544401544399</v>
      </c>
      <c r="P203" s="14">
        <f t="shared" si="407"/>
        <v>67.181467181467184</v>
      </c>
    </row>
    <row r="204" spans="1:16" ht="12.9" customHeight="1" x14ac:dyDescent="0.15">
      <c r="A204" s="3"/>
      <c r="B204" s="24"/>
      <c r="C204" s="83"/>
      <c r="D204" s="19" t="s">
        <v>664</v>
      </c>
      <c r="E204" s="70">
        <f t="shared" si="399"/>
        <v>834</v>
      </c>
      <c r="F204" s="12">
        <f t="shared" si="396"/>
        <v>20.023980815347723</v>
      </c>
      <c r="G204" s="12">
        <f t="shared" ref="G204:M204" si="408">IF($E204=0,0,G521/$E204*100)</f>
        <v>6.2350119904076742</v>
      </c>
      <c r="H204" s="12">
        <f t="shared" si="408"/>
        <v>5.275779376498801</v>
      </c>
      <c r="I204" s="12">
        <f t="shared" si="408"/>
        <v>12.709832134292565</v>
      </c>
      <c r="J204" s="12">
        <f t="shared" si="408"/>
        <v>14.508393285371701</v>
      </c>
      <c r="K204" s="12">
        <f t="shared" si="408"/>
        <v>5.8752997601918464</v>
      </c>
      <c r="L204" s="12">
        <f t="shared" si="408"/>
        <v>11.750599520383693</v>
      </c>
      <c r="M204" s="139">
        <f t="shared" si="408"/>
        <v>23.621103117505996</v>
      </c>
      <c r="N204" s="12">
        <f t="shared" ref="N204:P204" si="409">IF($E204=0,0,N521/$E204*100)</f>
        <v>38.729016786570739</v>
      </c>
      <c r="O204" s="12">
        <f t="shared" si="409"/>
        <v>35.611510791366911</v>
      </c>
      <c r="P204" s="12">
        <f t="shared" si="409"/>
        <v>62.589928057553955</v>
      </c>
    </row>
    <row r="205" spans="1:16" ht="12.9" customHeight="1" x14ac:dyDescent="0.15">
      <c r="A205" s="3"/>
      <c r="B205" s="24" t="s">
        <v>14</v>
      </c>
      <c r="C205" s="82" t="s">
        <v>613</v>
      </c>
      <c r="D205" s="18" t="s">
        <v>662</v>
      </c>
      <c r="E205" s="31">
        <f t="shared" si="399"/>
        <v>53</v>
      </c>
      <c r="F205" s="14">
        <f t="shared" si="396"/>
        <v>15.09433962264151</v>
      </c>
      <c r="G205" s="14">
        <f t="shared" ref="G205:M205" si="410">IF($E205=0,0,G522/$E205*100)</f>
        <v>7.5471698113207548</v>
      </c>
      <c r="H205" s="14">
        <f t="shared" si="410"/>
        <v>5.6603773584905666</v>
      </c>
      <c r="I205" s="14">
        <f t="shared" si="410"/>
        <v>26.415094339622641</v>
      </c>
      <c r="J205" s="14">
        <f t="shared" si="410"/>
        <v>11.320754716981133</v>
      </c>
      <c r="K205" s="14">
        <f t="shared" si="410"/>
        <v>7.5471698113207548</v>
      </c>
      <c r="L205" s="14">
        <f t="shared" si="410"/>
        <v>15.09433962264151</v>
      </c>
      <c r="M205" s="141">
        <f t="shared" si="410"/>
        <v>11.320754716981133</v>
      </c>
      <c r="N205" s="14">
        <f t="shared" ref="N205:P205" si="411">IF($E205=0,0,N522/$E205*100)</f>
        <v>50.943396226415096</v>
      </c>
      <c r="O205" s="14">
        <f t="shared" si="411"/>
        <v>54.716981132075468</v>
      </c>
      <c r="P205" s="14">
        <f t="shared" si="411"/>
        <v>64.15094339622641</v>
      </c>
    </row>
    <row r="206" spans="1:16" ht="12.9" customHeight="1" x14ac:dyDescent="0.15">
      <c r="A206" s="3"/>
      <c r="B206" s="24"/>
      <c r="C206" s="83"/>
      <c r="D206" s="19" t="s">
        <v>664</v>
      </c>
      <c r="E206" s="70">
        <f t="shared" si="399"/>
        <v>1040</v>
      </c>
      <c r="F206" s="12">
        <f t="shared" si="396"/>
        <v>18.653846153846153</v>
      </c>
      <c r="G206" s="12">
        <f t="shared" ref="G206:M206" si="412">IF($E206=0,0,G523/$E206*100)</f>
        <v>5.5769230769230775</v>
      </c>
      <c r="H206" s="12">
        <f t="shared" si="412"/>
        <v>5.9615384615384617</v>
      </c>
      <c r="I206" s="12">
        <f t="shared" si="412"/>
        <v>11.923076923076923</v>
      </c>
      <c r="J206" s="12">
        <f t="shared" si="412"/>
        <v>15.769230769230768</v>
      </c>
      <c r="K206" s="12">
        <f t="shared" si="412"/>
        <v>6.1538461538461542</v>
      </c>
      <c r="L206" s="12">
        <f t="shared" si="412"/>
        <v>12.788461538461537</v>
      </c>
      <c r="M206" s="139">
        <f t="shared" si="412"/>
        <v>23.173076923076923</v>
      </c>
      <c r="N206" s="12">
        <f t="shared" ref="N206:P206" si="413">IF($E206=0,0,N523/$E206*100)</f>
        <v>39.230769230769234</v>
      </c>
      <c r="O206" s="12">
        <f t="shared" si="413"/>
        <v>36.82692307692308</v>
      </c>
      <c r="P206" s="12">
        <f t="shared" si="413"/>
        <v>63.653846153846146</v>
      </c>
    </row>
    <row r="207" spans="1:16" ht="12.9" customHeight="1" x14ac:dyDescent="0.15">
      <c r="A207" s="3"/>
      <c r="B207" s="24"/>
      <c r="C207" s="82" t="s">
        <v>614</v>
      </c>
      <c r="D207" s="18" t="s">
        <v>662</v>
      </c>
      <c r="E207" s="31">
        <f t="shared" si="399"/>
        <v>39</v>
      </c>
      <c r="F207" s="14">
        <f t="shared" si="396"/>
        <v>28.205128205128204</v>
      </c>
      <c r="G207" s="14">
        <f t="shared" ref="G207:M207" si="414">IF($E207=0,0,G524/$E207*100)</f>
        <v>5.1282051282051277</v>
      </c>
      <c r="H207" s="14">
        <f t="shared" si="414"/>
        <v>10.256410256410255</v>
      </c>
      <c r="I207" s="14">
        <f t="shared" si="414"/>
        <v>5.1282051282051277</v>
      </c>
      <c r="J207" s="14">
        <f t="shared" si="414"/>
        <v>5.1282051282051277</v>
      </c>
      <c r="K207" s="14">
        <f t="shared" si="414"/>
        <v>5.1282051282051277</v>
      </c>
      <c r="L207" s="14">
        <f t="shared" si="414"/>
        <v>15.384615384615385</v>
      </c>
      <c r="M207" s="141">
        <f t="shared" si="414"/>
        <v>25.641025641025639</v>
      </c>
      <c r="N207" s="14">
        <f t="shared" ref="N207:P207" si="415">IF($E207=0,0,N524/$E207*100)</f>
        <v>25.641025641025639</v>
      </c>
      <c r="O207" s="14">
        <f t="shared" si="415"/>
        <v>35.897435897435898</v>
      </c>
      <c r="P207" s="14">
        <f t="shared" si="415"/>
        <v>51.282051282051277</v>
      </c>
    </row>
    <row r="208" spans="1:16" ht="12.9" customHeight="1" x14ac:dyDescent="0.15">
      <c r="A208" s="3"/>
      <c r="B208" s="24"/>
      <c r="C208" s="83"/>
      <c r="D208" s="19" t="s">
        <v>664</v>
      </c>
      <c r="E208" s="70">
        <f t="shared" si="399"/>
        <v>1054</v>
      </c>
      <c r="F208" s="12">
        <f t="shared" si="396"/>
        <v>18.121442125237191</v>
      </c>
      <c r="G208" s="12">
        <f t="shared" ref="G208:M208" si="416">IF($E208=0,0,G525/$E208*100)</f>
        <v>5.6925996204933584</v>
      </c>
      <c r="H208" s="12">
        <f t="shared" si="416"/>
        <v>5.7874762808349152</v>
      </c>
      <c r="I208" s="12">
        <f t="shared" si="416"/>
        <v>12.903225806451612</v>
      </c>
      <c r="J208" s="12">
        <f t="shared" si="416"/>
        <v>15.939278937381404</v>
      </c>
      <c r="K208" s="12">
        <f t="shared" si="416"/>
        <v>6.2618595825426944</v>
      </c>
      <c r="L208" s="12">
        <f t="shared" si="416"/>
        <v>12.808349146110057</v>
      </c>
      <c r="M208" s="139">
        <f t="shared" si="416"/>
        <v>22.485768500948765</v>
      </c>
      <c r="N208" s="12">
        <f t="shared" ref="N208:P208" si="417">IF($E208=0,0,N525/$E208*100)</f>
        <v>40.322580645161288</v>
      </c>
      <c r="O208" s="12">
        <f t="shared" si="417"/>
        <v>37.760910815939283</v>
      </c>
      <c r="P208" s="12">
        <f t="shared" si="417"/>
        <v>64.136622390891844</v>
      </c>
    </row>
    <row r="209" spans="1:16" ht="12.9" customHeight="1" x14ac:dyDescent="0.15">
      <c r="A209" s="3"/>
      <c r="B209" s="24"/>
      <c r="C209" s="82" t="s">
        <v>582</v>
      </c>
      <c r="D209" s="18" t="s">
        <v>662</v>
      </c>
      <c r="E209" s="31">
        <f t="shared" si="399"/>
        <v>327</v>
      </c>
      <c r="F209" s="14">
        <f t="shared" si="396"/>
        <v>18.042813455657491</v>
      </c>
      <c r="G209" s="14">
        <f t="shared" ref="G209:M209" si="418">IF($E209=0,0,G526/$E209*100)</f>
        <v>5.5045871559633035</v>
      </c>
      <c r="H209" s="14">
        <f t="shared" si="418"/>
        <v>3.669724770642202</v>
      </c>
      <c r="I209" s="14">
        <f t="shared" si="418"/>
        <v>14.37308868501529</v>
      </c>
      <c r="J209" s="14">
        <f t="shared" si="418"/>
        <v>15.290519877675839</v>
      </c>
      <c r="K209" s="14">
        <f t="shared" si="418"/>
        <v>7.0336391437308867</v>
      </c>
      <c r="L209" s="14">
        <f t="shared" si="418"/>
        <v>9.7859327217125376</v>
      </c>
      <c r="M209" s="141">
        <f t="shared" si="418"/>
        <v>26.299694189602445</v>
      </c>
      <c r="N209" s="14">
        <f t="shared" ref="N209:P209" si="419">IF($E209=0,0,N526/$E209*100)</f>
        <v>38.837920489296636</v>
      </c>
      <c r="O209" s="14">
        <f t="shared" si="419"/>
        <v>34.862385321100916</v>
      </c>
      <c r="P209" s="14">
        <f t="shared" si="419"/>
        <v>65.749235474006113</v>
      </c>
    </row>
    <row r="210" spans="1:16" ht="12.9" customHeight="1" x14ac:dyDescent="0.15">
      <c r="A210" s="3"/>
      <c r="B210" s="24"/>
      <c r="C210" s="83"/>
      <c r="D210" s="19" t="s">
        <v>664</v>
      </c>
      <c r="E210" s="70">
        <f t="shared" si="399"/>
        <v>766</v>
      </c>
      <c r="F210" s="12">
        <f t="shared" si="396"/>
        <v>18.668407310704961</v>
      </c>
      <c r="G210" s="12">
        <f t="shared" ref="G210:M210" si="420">IF($E210=0,0,G527/$E210*100)</f>
        <v>5.7441253263707575</v>
      </c>
      <c r="H210" s="12">
        <f t="shared" si="420"/>
        <v>6.9190600522193213</v>
      </c>
      <c r="I210" s="12">
        <f t="shared" si="420"/>
        <v>11.879895561357703</v>
      </c>
      <c r="J210" s="12">
        <f t="shared" si="420"/>
        <v>15.66579634464752</v>
      </c>
      <c r="K210" s="12">
        <f t="shared" si="420"/>
        <v>5.8746736292428201</v>
      </c>
      <c r="L210" s="12">
        <f t="shared" si="420"/>
        <v>14.229765013054829</v>
      </c>
      <c r="M210" s="139">
        <f t="shared" si="420"/>
        <v>21.018276762402088</v>
      </c>
      <c r="N210" s="12">
        <f t="shared" ref="N210:P210" si="421">IF($E210=0,0,N527/$E210*100)</f>
        <v>40.208877284595303</v>
      </c>
      <c r="O210" s="12">
        <f t="shared" si="421"/>
        <v>38.903394255874673</v>
      </c>
      <c r="P210" s="12">
        <f t="shared" si="421"/>
        <v>62.793733681462136</v>
      </c>
    </row>
    <row r="211" spans="1:16" ht="12.9" customHeight="1" x14ac:dyDescent="0.15">
      <c r="A211" s="3"/>
      <c r="B211" s="24"/>
      <c r="C211" s="82" t="s">
        <v>83</v>
      </c>
      <c r="D211" s="18" t="s">
        <v>662</v>
      </c>
      <c r="E211" s="31">
        <f t="shared" si="399"/>
        <v>79</v>
      </c>
      <c r="F211" s="14">
        <f t="shared" si="396"/>
        <v>18.9873417721519</v>
      </c>
      <c r="G211" s="14">
        <f t="shared" ref="G211:M211" si="422">IF($E211=0,0,G528/$E211*100)</f>
        <v>6.3291139240506329</v>
      </c>
      <c r="H211" s="14">
        <f t="shared" si="422"/>
        <v>7.59493670886076</v>
      </c>
      <c r="I211" s="14">
        <f t="shared" si="422"/>
        <v>13.924050632911392</v>
      </c>
      <c r="J211" s="14">
        <f t="shared" si="422"/>
        <v>16.455696202531644</v>
      </c>
      <c r="K211" s="14">
        <f t="shared" si="422"/>
        <v>1.2658227848101267</v>
      </c>
      <c r="L211" s="14">
        <f t="shared" si="422"/>
        <v>10.126582278481013</v>
      </c>
      <c r="M211" s="141">
        <f t="shared" si="422"/>
        <v>25.316455696202532</v>
      </c>
      <c r="N211" s="14">
        <f t="shared" ref="N211:P211" si="423">IF($E211=0,0,N528/$E211*100)</f>
        <v>44.303797468354425</v>
      </c>
      <c r="O211" s="14">
        <f t="shared" si="423"/>
        <v>32.911392405063289</v>
      </c>
      <c r="P211" s="14">
        <f t="shared" si="423"/>
        <v>65.822784810126578</v>
      </c>
    </row>
    <row r="212" spans="1:16" ht="12.9" customHeight="1" x14ac:dyDescent="0.15">
      <c r="A212" s="3"/>
      <c r="B212" s="24"/>
      <c r="C212" s="83"/>
      <c r="D212" s="19" t="s">
        <v>664</v>
      </c>
      <c r="E212" s="70">
        <f t="shared" si="399"/>
        <v>1014</v>
      </c>
      <c r="F212" s="12">
        <f t="shared" si="396"/>
        <v>18.441814595660748</v>
      </c>
      <c r="G212" s="12">
        <f t="shared" ref="G212:M212" si="424">IF($E212=0,0,G529/$E212*100)</f>
        <v>5.6213017751479288</v>
      </c>
      <c r="H212" s="12">
        <f t="shared" si="424"/>
        <v>5.8185404339250493</v>
      </c>
      <c r="I212" s="12">
        <f t="shared" si="424"/>
        <v>12.52465483234714</v>
      </c>
      <c r="J212" s="12">
        <f t="shared" si="424"/>
        <v>15.483234714003945</v>
      </c>
      <c r="K212" s="12">
        <f t="shared" si="424"/>
        <v>6.607495069033531</v>
      </c>
      <c r="L212" s="12">
        <f t="shared" si="424"/>
        <v>13.116370808678502</v>
      </c>
      <c r="M212" s="139">
        <f t="shared" si="424"/>
        <v>22.386587771203157</v>
      </c>
      <c r="N212" s="12">
        <f t="shared" ref="N212:P212" si="425">IF($E212=0,0,N529/$E212*100)</f>
        <v>39.447731755424066</v>
      </c>
      <c r="O212" s="12">
        <f t="shared" si="425"/>
        <v>38.067061143984219</v>
      </c>
      <c r="P212" s="12">
        <f t="shared" si="425"/>
        <v>63.510848126232744</v>
      </c>
    </row>
    <row r="213" spans="1:16" ht="12.9" customHeight="1" x14ac:dyDescent="0.15">
      <c r="A213" s="3"/>
      <c r="B213" s="24"/>
      <c r="C213" s="82" t="s">
        <v>24</v>
      </c>
      <c r="D213" s="18" t="s">
        <v>662</v>
      </c>
      <c r="E213" s="31">
        <f t="shared" si="399"/>
        <v>26</v>
      </c>
      <c r="F213" s="14">
        <f t="shared" si="396"/>
        <v>73.076923076923066</v>
      </c>
      <c r="G213" s="14">
        <f t="shared" ref="G213:M213" si="426">IF($E213=0,0,G530/$E213*100)</f>
        <v>0</v>
      </c>
      <c r="H213" s="14">
        <f t="shared" si="426"/>
        <v>7.6923076923076925</v>
      </c>
      <c r="I213" s="14">
        <f t="shared" si="426"/>
        <v>0</v>
      </c>
      <c r="J213" s="14">
        <f t="shared" si="426"/>
        <v>3.8461538461538463</v>
      </c>
      <c r="K213" s="14">
        <f t="shared" si="426"/>
        <v>0</v>
      </c>
      <c r="L213" s="14">
        <f t="shared" si="426"/>
        <v>7.6923076923076925</v>
      </c>
      <c r="M213" s="141">
        <f t="shared" si="426"/>
        <v>7.6923076923076925</v>
      </c>
      <c r="N213" s="14">
        <f t="shared" ref="N213:P213" si="427">IF($E213=0,0,N530/$E213*100)</f>
        <v>11.538461538461538</v>
      </c>
      <c r="O213" s="14">
        <f t="shared" si="427"/>
        <v>15.384615384615385</v>
      </c>
      <c r="P213" s="14">
        <f t="shared" si="427"/>
        <v>19.230769230769234</v>
      </c>
    </row>
    <row r="214" spans="1:16" ht="12.9" customHeight="1" x14ac:dyDescent="0.15">
      <c r="A214" s="3"/>
      <c r="B214" s="25"/>
      <c r="C214" s="83"/>
      <c r="D214" s="19" t="s">
        <v>664</v>
      </c>
      <c r="E214" s="32">
        <f t="shared" si="399"/>
        <v>1067</v>
      </c>
      <c r="F214" s="12">
        <f t="shared" si="396"/>
        <v>17.150890346766634</v>
      </c>
      <c r="G214" s="12">
        <f t="shared" ref="G214:M214" si="428">IF($E214=0,0,G531/$E214*100)</f>
        <v>5.8106841611996254</v>
      </c>
      <c r="H214" s="12">
        <f t="shared" si="428"/>
        <v>5.9044048734770387</v>
      </c>
      <c r="I214" s="12">
        <f t="shared" si="428"/>
        <v>12.933458294283037</v>
      </c>
      <c r="J214" s="12">
        <f t="shared" si="428"/>
        <v>15.838800374882849</v>
      </c>
      <c r="K214" s="12">
        <f t="shared" si="428"/>
        <v>6.3730084348641052</v>
      </c>
      <c r="L214" s="12">
        <f t="shared" si="428"/>
        <v>13.027179006560448</v>
      </c>
      <c r="M214" s="139">
        <f t="shared" si="428"/>
        <v>22.961574507966258</v>
      </c>
      <c r="N214" s="12">
        <f t="shared" ref="N214:P214" si="429">IF($E214=0,0,N531/$E214*100)</f>
        <v>40.487347703842545</v>
      </c>
      <c r="O214" s="12">
        <f t="shared" si="429"/>
        <v>38.238050609184633</v>
      </c>
      <c r="P214" s="12">
        <f t="shared" si="429"/>
        <v>64.7610121836926</v>
      </c>
    </row>
    <row r="215" spans="1:16" ht="12.9" customHeight="1" x14ac:dyDescent="0.15">
      <c r="A215" s="3"/>
      <c r="B215" s="24" t="s">
        <v>15</v>
      </c>
      <c r="C215" s="81" t="s">
        <v>611</v>
      </c>
      <c r="D215" s="18" t="s">
        <v>778</v>
      </c>
      <c r="E215" s="31">
        <f t="shared" si="399"/>
        <v>260</v>
      </c>
      <c r="F215" s="14">
        <f t="shared" si="396"/>
        <v>21.153846153846153</v>
      </c>
      <c r="G215" s="14">
        <f t="shared" ref="G215:M215" si="430">IF($E215=0,0,G532/$E215*100)</f>
        <v>11.153846153846155</v>
      </c>
      <c r="H215" s="14">
        <f t="shared" si="430"/>
        <v>5.7692307692307692</v>
      </c>
      <c r="I215" s="14">
        <f t="shared" si="430"/>
        <v>13.076923076923078</v>
      </c>
      <c r="J215" s="14">
        <f t="shared" si="430"/>
        <v>7.3076923076923084</v>
      </c>
      <c r="K215" s="14">
        <f t="shared" si="430"/>
        <v>8.8461538461538467</v>
      </c>
      <c r="L215" s="14">
        <f t="shared" si="430"/>
        <v>16.153846153846153</v>
      </c>
      <c r="M215" s="141">
        <f t="shared" si="430"/>
        <v>16.538461538461537</v>
      </c>
      <c r="N215" s="14">
        <f t="shared" ref="N215:P215" si="431">IF($E215=0,0,N532/$E215*100)</f>
        <v>37.307692307692307</v>
      </c>
      <c r="O215" s="14">
        <f t="shared" si="431"/>
        <v>43.846153846153847</v>
      </c>
      <c r="P215" s="14">
        <f t="shared" si="431"/>
        <v>53.07692307692308</v>
      </c>
    </row>
    <row r="216" spans="1:16" ht="12.9" customHeight="1" x14ac:dyDescent="0.15">
      <c r="A216" s="3"/>
      <c r="B216" s="24"/>
      <c r="C216" s="83"/>
      <c r="D216" s="19" t="s">
        <v>779</v>
      </c>
      <c r="E216" s="70">
        <f t="shared" si="399"/>
        <v>627</v>
      </c>
      <c r="F216" s="12">
        <f t="shared" si="396"/>
        <v>25.677830940988837</v>
      </c>
      <c r="G216" s="12">
        <f t="shared" ref="G216:M216" si="432">IF($E216=0,0,G533/$E216*100)</f>
        <v>6.3795853269537472</v>
      </c>
      <c r="H216" s="12">
        <f t="shared" si="432"/>
        <v>4.3062200956937797</v>
      </c>
      <c r="I216" s="12">
        <f t="shared" si="432"/>
        <v>12.121212121212121</v>
      </c>
      <c r="J216" s="12">
        <f t="shared" si="432"/>
        <v>11.323763955342903</v>
      </c>
      <c r="K216" s="12">
        <f t="shared" si="432"/>
        <v>8.6124401913875595</v>
      </c>
      <c r="L216" s="12">
        <f t="shared" si="432"/>
        <v>12.121212121212121</v>
      </c>
      <c r="M216" s="139">
        <f t="shared" si="432"/>
        <v>19.457735247208934</v>
      </c>
      <c r="N216" s="12">
        <f t="shared" ref="N216:P216" si="433">IF($E216=0,0,N533/$E216*100)</f>
        <v>34.130781499202548</v>
      </c>
      <c r="O216" s="12">
        <f t="shared" si="433"/>
        <v>37.161084529505587</v>
      </c>
      <c r="P216" s="12">
        <f t="shared" si="433"/>
        <v>55.023923444976077</v>
      </c>
    </row>
    <row r="217" spans="1:16" ht="12.9" customHeight="1" x14ac:dyDescent="0.15">
      <c r="A217" s="3"/>
      <c r="B217" s="24" t="s">
        <v>16</v>
      </c>
      <c r="C217" s="82" t="s">
        <v>612</v>
      </c>
      <c r="D217" s="18" t="s">
        <v>662</v>
      </c>
      <c r="E217" s="31">
        <f t="shared" si="399"/>
        <v>142</v>
      </c>
      <c r="F217" s="14">
        <f t="shared" si="396"/>
        <v>15.492957746478872</v>
      </c>
      <c r="G217" s="14">
        <f t="shared" ref="G217:M217" si="434">IF($E217=0,0,G534/$E217*100)</f>
        <v>6.3380281690140841</v>
      </c>
      <c r="H217" s="14">
        <f t="shared" si="434"/>
        <v>4.929577464788732</v>
      </c>
      <c r="I217" s="14">
        <f t="shared" si="434"/>
        <v>13.380281690140844</v>
      </c>
      <c r="J217" s="14">
        <f t="shared" si="434"/>
        <v>17.6056338028169</v>
      </c>
      <c r="K217" s="14">
        <f t="shared" si="434"/>
        <v>7.7464788732394361</v>
      </c>
      <c r="L217" s="14">
        <f t="shared" si="434"/>
        <v>14.084507042253522</v>
      </c>
      <c r="M217" s="141">
        <f t="shared" si="434"/>
        <v>20.422535211267608</v>
      </c>
      <c r="N217" s="14">
        <f t="shared" ref="N217:P217" si="435">IF($E217=0,0,N534/$E217*100)</f>
        <v>42.25352112676056</v>
      </c>
      <c r="O217" s="14">
        <f t="shared" si="435"/>
        <v>40.140845070422536</v>
      </c>
      <c r="P217" s="14">
        <f t="shared" si="435"/>
        <v>65.492957746478879</v>
      </c>
    </row>
    <row r="218" spans="1:16" ht="12.9" customHeight="1" x14ac:dyDescent="0.15">
      <c r="A218" s="3"/>
      <c r="B218" s="24"/>
      <c r="C218" s="83"/>
      <c r="D218" s="19" t="s">
        <v>664</v>
      </c>
      <c r="E218" s="70">
        <f t="shared" si="399"/>
        <v>745</v>
      </c>
      <c r="F218" s="12">
        <f t="shared" si="396"/>
        <v>26.040268456375838</v>
      </c>
      <c r="G218" s="12">
        <f t="shared" ref="G218:M218" si="436">IF($E218=0,0,G535/$E218*100)</f>
        <v>8.0536912751677843</v>
      </c>
      <c r="H218" s="12">
        <f t="shared" si="436"/>
        <v>4.6979865771812079</v>
      </c>
      <c r="I218" s="12">
        <f t="shared" si="436"/>
        <v>12.214765100671141</v>
      </c>
      <c r="J218" s="12">
        <f t="shared" si="436"/>
        <v>8.724832214765101</v>
      </c>
      <c r="K218" s="12">
        <f t="shared" si="436"/>
        <v>8.8590604026845643</v>
      </c>
      <c r="L218" s="12">
        <f t="shared" si="436"/>
        <v>13.154362416107382</v>
      </c>
      <c r="M218" s="139">
        <f t="shared" si="436"/>
        <v>18.255033557046978</v>
      </c>
      <c r="N218" s="12">
        <f t="shared" ref="N218:P218" si="437">IF($E218=0,0,N535/$E218*100)</f>
        <v>33.691275167785236</v>
      </c>
      <c r="O218" s="12">
        <f t="shared" si="437"/>
        <v>38.926174496644293</v>
      </c>
      <c r="P218" s="12">
        <f t="shared" si="437"/>
        <v>52.348993288590606</v>
      </c>
    </row>
    <row r="219" spans="1:16" ht="12.9" customHeight="1" x14ac:dyDescent="0.15">
      <c r="A219" s="3"/>
      <c r="B219" s="24" t="s">
        <v>17</v>
      </c>
      <c r="C219" s="82" t="s">
        <v>613</v>
      </c>
      <c r="D219" s="18" t="s">
        <v>662</v>
      </c>
      <c r="E219" s="31">
        <f t="shared" si="399"/>
        <v>64</v>
      </c>
      <c r="F219" s="14">
        <f t="shared" si="396"/>
        <v>18.75</v>
      </c>
      <c r="G219" s="14">
        <f t="shared" ref="G219:M219" si="438">IF($E219=0,0,G536/$E219*100)</f>
        <v>10.9375</v>
      </c>
      <c r="H219" s="14">
        <f t="shared" si="438"/>
        <v>0</v>
      </c>
      <c r="I219" s="14">
        <f t="shared" si="438"/>
        <v>10.9375</v>
      </c>
      <c r="J219" s="14">
        <f t="shared" si="438"/>
        <v>9.375</v>
      </c>
      <c r="K219" s="14">
        <f t="shared" si="438"/>
        <v>6.25</v>
      </c>
      <c r="L219" s="14">
        <f t="shared" si="438"/>
        <v>14.0625</v>
      </c>
      <c r="M219" s="141">
        <f t="shared" si="438"/>
        <v>29.6875</v>
      </c>
      <c r="N219" s="14">
        <f t="shared" ref="N219:P219" si="439">IF($E219=0,0,N536/$E219*100)</f>
        <v>31.25</v>
      </c>
      <c r="O219" s="14">
        <f t="shared" si="439"/>
        <v>31.25</v>
      </c>
      <c r="P219" s="14">
        <f t="shared" si="439"/>
        <v>64.0625</v>
      </c>
    </row>
    <row r="220" spans="1:16" ht="12.9" customHeight="1" x14ac:dyDescent="0.15">
      <c r="A220" s="3"/>
      <c r="B220" s="24"/>
      <c r="C220" s="83"/>
      <c r="D220" s="19" t="s">
        <v>664</v>
      </c>
      <c r="E220" s="70">
        <f t="shared" si="399"/>
        <v>823</v>
      </c>
      <c r="F220" s="12">
        <f t="shared" si="396"/>
        <v>24.787363304981774</v>
      </c>
      <c r="G220" s="12">
        <f t="shared" ref="G220:M220" si="440">IF($E220=0,0,G537/$E220*100)</f>
        <v>7.5334143377885781</v>
      </c>
      <c r="H220" s="12">
        <f t="shared" si="440"/>
        <v>5.1032806804374244</v>
      </c>
      <c r="I220" s="12">
        <f t="shared" si="440"/>
        <v>12.515188335358445</v>
      </c>
      <c r="J220" s="12">
        <f t="shared" si="440"/>
        <v>10.206561360874849</v>
      </c>
      <c r="K220" s="12">
        <f t="shared" si="440"/>
        <v>8.8699878493317126</v>
      </c>
      <c r="L220" s="12">
        <f t="shared" si="440"/>
        <v>13.244228432563791</v>
      </c>
      <c r="M220" s="139">
        <f t="shared" si="440"/>
        <v>17.739975698663425</v>
      </c>
      <c r="N220" s="12">
        <f t="shared" ref="N220:P220" si="441">IF($E220=0,0,N537/$E220*100)</f>
        <v>35.358444714459296</v>
      </c>
      <c r="O220" s="12">
        <f t="shared" si="441"/>
        <v>39.732685297691376</v>
      </c>
      <c r="P220" s="12">
        <f t="shared" si="441"/>
        <v>53.705953827460505</v>
      </c>
    </row>
    <row r="221" spans="1:16" ht="12.9" customHeight="1" x14ac:dyDescent="0.15">
      <c r="A221" s="3"/>
      <c r="B221" s="24"/>
      <c r="C221" s="82" t="s">
        <v>614</v>
      </c>
      <c r="D221" s="18" t="s">
        <v>662</v>
      </c>
      <c r="E221" s="31">
        <f t="shared" si="399"/>
        <v>32</v>
      </c>
      <c r="F221" s="14">
        <f t="shared" si="396"/>
        <v>31.25</v>
      </c>
      <c r="G221" s="14">
        <f t="shared" ref="G221:M221" si="442">IF($E221=0,0,G538/$E221*100)</f>
        <v>3.125</v>
      </c>
      <c r="H221" s="14">
        <f t="shared" si="442"/>
        <v>0</v>
      </c>
      <c r="I221" s="14">
        <f t="shared" si="442"/>
        <v>9.375</v>
      </c>
      <c r="J221" s="14">
        <f t="shared" si="442"/>
        <v>21.875</v>
      </c>
      <c r="K221" s="14">
        <f t="shared" si="442"/>
        <v>3.125</v>
      </c>
      <c r="L221" s="14">
        <f t="shared" si="442"/>
        <v>12.5</v>
      </c>
      <c r="M221" s="141">
        <f t="shared" si="442"/>
        <v>18.75</v>
      </c>
      <c r="N221" s="14">
        <f t="shared" ref="N221:P221" si="443">IF($E221=0,0,N538/$E221*100)</f>
        <v>34.375</v>
      </c>
      <c r="O221" s="14">
        <f t="shared" si="443"/>
        <v>25</v>
      </c>
      <c r="P221" s="14">
        <f t="shared" si="443"/>
        <v>62.5</v>
      </c>
    </row>
    <row r="222" spans="1:16" ht="12.9" customHeight="1" x14ac:dyDescent="0.15">
      <c r="A222" s="3"/>
      <c r="B222" s="24"/>
      <c r="C222" s="83"/>
      <c r="D222" s="19" t="s">
        <v>664</v>
      </c>
      <c r="E222" s="70">
        <f t="shared" si="399"/>
        <v>855</v>
      </c>
      <c r="F222" s="12">
        <f t="shared" si="396"/>
        <v>24.093567251461991</v>
      </c>
      <c r="G222" s="12">
        <f t="shared" ref="G222:M222" si="444">IF($E222=0,0,G539/$E222*100)</f>
        <v>7.9532163742690063</v>
      </c>
      <c r="H222" s="12">
        <f t="shared" si="444"/>
        <v>4.9122807017543861</v>
      </c>
      <c r="I222" s="12">
        <f t="shared" si="444"/>
        <v>12.514619883040936</v>
      </c>
      <c r="J222" s="12">
        <f t="shared" si="444"/>
        <v>9.7076023391812871</v>
      </c>
      <c r="K222" s="12">
        <f t="shared" si="444"/>
        <v>8.8888888888888893</v>
      </c>
      <c r="L222" s="12">
        <f t="shared" si="444"/>
        <v>13.333333333333334</v>
      </c>
      <c r="M222" s="139">
        <f t="shared" si="444"/>
        <v>18.596491228070175</v>
      </c>
      <c r="N222" s="12">
        <f t="shared" ref="N222:P222" si="445">IF($E222=0,0,N539/$E222*100)</f>
        <v>35.087719298245609</v>
      </c>
      <c r="O222" s="12">
        <f t="shared" si="445"/>
        <v>39.649122807017548</v>
      </c>
      <c r="P222" s="12">
        <f t="shared" si="445"/>
        <v>54.152046783625728</v>
      </c>
    </row>
    <row r="223" spans="1:16" ht="12.9" customHeight="1" x14ac:dyDescent="0.15">
      <c r="A223" s="3"/>
      <c r="B223" s="24"/>
      <c r="C223" s="82" t="s">
        <v>582</v>
      </c>
      <c r="D223" s="18" t="s">
        <v>662</v>
      </c>
      <c r="E223" s="31">
        <f t="shared" si="399"/>
        <v>289</v>
      </c>
      <c r="F223" s="14">
        <f t="shared" si="396"/>
        <v>24.221453287197232</v>
      </c>
      <c r="G223" s="14">
        <f t="shared" ref="G223:M223" si="446">IF($E223=0,0,G540/$E223*100)</f>
        <v>6.9204152249134951</v>
      </c>
      <c r="H223" s="14">
        <f t="shared" si="446"/>
        <v>5.8823529411764701</v>
      </c>
      <c r="I223" s="14">
        <f t="shared" si="446"/>
        <v>12.45674740484429</v>
      </c>
      <c r="J223" s="14">
        <f t="shared" si="446"/>
        <v>8.9965397923875443</v>
      </c>
      <c r="K223" s="14">
        <f t="shared" si="446"/>
        <v>9.688581314878892</v>
      </c>
      <c r="L223" s="14">
        <f t="shared" si="446"/>
        <v>12.45674740484429</v>
      </c>
      <c r="M223" s="141">
        <f t="shared" si="446"/>
        <v>19.377162629757784</v>
      </c>
      <c r="N223" s="14">
        <f t="shared" ref="N223:P223" si="447">IF($E223=0,0,N540/$E223*100)</f>
        <v>34.256055363321799</v>
      </c>
      <c r="O223" s="14">
        <f t="shared" si="447"/>
        <v>40.484429065743946</v>
      </c>
      <c r="P223" s="14">
        <f t="shared" si="447"/>
        <v>53.287197231833908</v>
      </c>
    </row>
    <row r="224" spans="1:16" ht="12.9" customHeight="1" x14ac:dyDescent="0.15">
      <c r="A224" s="3"/>
      <c r="B224" s="24"/>
      <c r="C224" s="83"/>
      <c r="D224" s="19" t="s">
        <v>664</v>
      </c>
      <c r="E224" s="70">
        <f t="shared" si="399"/>
        <v>598</v>
      </c>
      <c r="F224" s="12">
        <f t="shared" si="396"/>
        <v>24.414715719063544</v>
      </c>
      <c r="G224" s="12">
        <f t="shared" ref="G224:M224" si="448">IF($E224=0,0,G541/$E224*100)</f>
        <v>8.1939799331103682</v>
      </c>
      <c r="H224" s="12">
        <f t="shared" si="448"/>
        <v>4.1806020066889635</v>
      </c>
      <c r="I224" s="12">
        <f t="shared" si="448"/>
        <v>12.374581939799331</v>
      </c>
      <c r="J224" s="12">
        <f t="shared" si="448"/>
        <v>10.702341137123746</v>
      </c>
      <c r="K224" s="12">
        <f t="shared" si="448"/>
        <v>8.1939799331103682</v>
      </c>
      <c r="L224" s="12">
        <f t="shared" si="448"/>
        <v>13.712374581939798</v>
      </c>
      <c r="M224" s="139">
        <f t="shared" si="448"/>
        <v>18.22742474916388</v>
      </c>
      <c r="N224" s="12">
        <f t="shared" ref="N224:P224" si="449">IF($E224=0,0,N541/$E224*100)</f>
        <v>35.451505016722408</v>
      </c>
      <c r="O224" s="12">
        <f t="shared" si="449"/>
        <v>38.461538461538467</v>
      </c>
      <c r="P224" s="12">
        <f t="shared" si="449"/>
        <v>55.016722408026752</v>
      </c>
    </row>
    <row r="225" spans="1:16" ht="12.9" customHeight="1" x14ac:dyDescent="0.15">
      <c r="A225" s="3"/>
      <c r="B225" s="24"/>
      <c r="C225" s="82" t="s">
        <v>83</v>
      </c>
      <c r="D225" s="18" t="s">
        <v>662</v>
      </c>
      <c r="E225" s="31">
        <f t="shared" si="399"/>
        <v>85</v>
      </c>
      <c r="F225" s="14">
        <f t="shared" si="396"/>
        <v>37.647058823529413</v>
      </c>
      <c r="G225" s="14">
        <f t="shared" ref="G225:M225" si="450">IF($E225=0,0,G542/$E225*100)</f>
        <v>2.3529411764705883</v>
      </c>
      <c r="H225" s="14">
        <f t="shared" si="450"/>
        <v>3.5294117647058822</v>
      </c>
      <c r="I225" s="14">
        <f t="shared" si="450"/>
        <v>11.76470588235294</v>
      </c>
      <c r="J225" s="14">
        <f t="shared" si="450"/>
        <v>9.4117647058823533</v>
      </c>
      <c r="K225" s="14">
        <f t="shared" si="450"/>
        <v>12.941176470588237</v>
      </c>
      <c r="L225" s="14">
        <f t="shared" si="450"/>
        <v>8.235294117647058</v>
      </c>
      <c r="M225" s="141">
        <f t="shared" si="450"/>
        <v>14.117647058823529</v>
      </c>
      <c r="N225" s="14">
        <f t="shared" ref="N225:P225" si="451">IF($E225=0,0,N542/$E225*100)</f>
        <v>27.058823529411764</v>
      </c>
      <c r="O225" s="14">
        <f t="shared" si="451"/>
        <v>36.470588235294116</v>
      </c>
      <c r="P225" s="14">
        <f t="shared" si="451"/>
        <v>43.529411764705884</v>
      </c>
    </row>
    <row r="226" spans="1:16" ht="12.9" customHeight="1" x14ac:dyDescent="0.15">
      <c r="A226" s="3"/>
      <c r="B226" s="24"/>
      <c r="C226" s="83"/>
      <c r="D226" s="19" t="s">
        <v>664</v>
      </c>
      <c r="E226" s="70">
        <f t="shared" si="399"/>
        <v>802</v>
      </c>
      <c r="F226" s="12">
        <f t="shared" si="396"/>
        <v>22.942643391521198</v>
      </c>
      <c r="G226" s="12">
        <f t="shared" ref="G226:M226" si="452">IF($E226=0,0,G543/$E226*100)</f>
        <v>8.3541147132169584</v>
      </c>
      <c r="H226" s="12">
        <f t="shared" si="452"/>
        <v>4.8628428927680796</v>
      </c>
      <c r="I226" s="12">
        <f t="shared" si="452"/>
        <v>12.468827930174564</v>
      </c>
      <c r="J226" s="12">
        <f t="shared" si="452"/>
        <v>10.224438902743142</v>
      </c>
      <c r="K226" s="12">
        <f t="shared" si="452"/>
        <v>8.2294264339152114</v>
      </c>
      <c r="L226" s="12">
        <f t="shared" si="452"/>
        <v>13.840399002493767</v>
      </c>
      <c r="M226" s="139">
        <f t="shared" si="452"/>
        <v>19.077306733167081</v>
      </c>
      <c r="N226" s="12">
        <f t="shared" ref="N226:P226" si="453">IF($E226=0,0,N543/$E226*100)</f>
        <v>35.910224438902745</v>
      </c>
      <c r="O226" s="12">
        <f t="shared" si="453"/>
        <v>39.401496259351617</v>
      </c>
      <c r="P226" s="12">
        <f t="shared" si="453"/>
        <v>55.610972568578553</v>
      </c>
    </row>
    <row r="227" spans="1:16" ht="12.9" customHeight="1" x14ac:dyDescent="0.15">
      <c r="A227" s="3"/>
      <c r="B227" s="3"/>
      <c r="C227" s="82" t="s">
        <v>24</v>
      </c>
      <c r="D227" s="18" t="s">
        <v>662</v>
      </c>
      <c r="E227" s="31">
        <f t="shared" si="399"/>
        <v>19</v>
      </c>
      <c r="F227" s="14">
        <f t="shared" si="396"/>
        <v>84.210526315789465</v>
      </c>
      <c r="G227" s="14">
        <f t="shared" ref="G227:M227" si="454">IF($E227=0,0,G544/$E227*100)</f>
        <v>5.2631578947368416</v>
      </c>
      <c r="H227" s="14">
        <f t="shared" si="454"/>
        <v>0</v>
      </c>
      <c r="I227" s="14">
        <f t="shared" si="454"/>
        <v>5.2631578947368416</v>
      </c>
      <c r="J227" s="14">
        <f t="shared" si="454"/>
        <v>0</v>
      </c>
      <c r="K227" s="14">
        <f t="shared" si="454"/>
        <v>0</v>
      </c>
      <c r="L227" s="14">
        <f t="shared" si="454"/>
        <v>0</v>
      </c>
      <c r="M227" s="141">
        <f t="shared" si="454"/>
        <v>5.2631578947368416</v>
      </c>
      <c r="N227" s="14">
        <f t="shared" ref="N227:P227" si="455">IF($E227=0,0,N544/$E227*100)</f>
        <v>10.526315789473683</v>
      </c>
      <c r="O227" s="14">
        <f t="shared" si="455"/>
        <v>5.2631578947368416</v>
      </c>
      <c r="P227" s="14">
        <f t="shared" si="455"/>
        <v>10.526315789473683</v>
      </c>
    </row>
    <row r="228" spans="1:16" ht="12.9" customHeight="1" x14ac:dyDescent="0.15">
      <c r="A228" s="3"/>
      <c r="B228" s="6"/>
      <c r="C228" s="83"/>
      <c r="D228" s="19" t="s">
        <v>664</v>
      </c>
      <c r="E228" s="70">
        <f t="shared" si="399"/>
        <v>868</v>
      </c>
      <c r="F228" s="12">
        <f t="shared" si="396"/>
        <v>23.041474654377879</v>
      </c>
      <c r="G228" s="12">
        <f t="shared" ref="G228:M228" si="456">IF($E228=0,0,G545/$E228*100)</f>
        <v>7.8341013824884786</v>
      </c>
      <c r="H228" s="12">
        <f t="shared" si="456"/>
        <v>4.838709677419355</v>
      </c>
      <c r="I228" s="12">
        <f t="shared" si="456"/>
        <v>12.557603686635947</v>
      </c>
      <c r="J228" s="12">
        <f t="shared" si="456"/>
        <v>10.368663594470046</v>
      </c>
      <c r="K228" s="12">
        <f t="shared" si="456"/>
        <v>8.870967741935484</v>
      </c>
      <c r="L228" s="12">
        <f t="shared" si="456"/>
        <v>13.594470046082948</v>
      </c>
      <c r="M228" s="139">
        <f t="shared" si="456"/>
        <v>18.894009216589861</v>
      </c>
      <c r="N228" s="12">
        <f t="shared" ref="N228:P228" si="457">IF($E228=0,0,N545/$E228*100)</f>
        <v>35.599078341013822</v>
      </c>
      <c r="O228" s="12">
        <f t="shared" si="457"/>
        <v>39.86175115207373</v>
      </c>
      <c r="P228" s="12">
        <f t="shared" si="457"/>
        <v>55.414746543778804</v>
      </c>
    </row>
    <row r="229" spans="1:16" ht="12.9" customHeight="1" x14ac:dyDescent="0.15">
      <c r="A229" s="3"/>
      <c r="B229" s="231" t="s">
        <v>18</v>
      </c>
      <c r="C229" s="81" t="s">
        <v>611</v>
      </c>
      <c r="D229" s="17" t="s">
        <v>778</v>
      </c>
      <c r="E229" s="31">
        <f t="shared" si="399"/>
        <v>166</v>
      </c>
      <c r="F229" s="14">
        <f t="shared" si="396"/>
        <v>17.46987951807229</v>
      </c>
      <c r="G229" s="14">
        <f t="shared" ref="G229:M229" si="458">IF($E229=0,0,G546/$E229*100)</f>
        <v>9.6385542168674707</v>
      </c>
      <c r="H229" s="14">
        <f t="shared" si="458"/>
        <v>2.4096385542168677</v>
      </c>
      <c r="I229" s="14">
        <f t="shared" si="458"/>
        <v>13.855421686746988</v>
      </c>
      <c r="J229" s="14">
        <f t="shared" si="458"/>
        <v>13.253012048192772</v>
      </c>
      <c r="K229" s="14">
        <f t="shared" si="458"/>
        <v>9.6385542168674707</v>
      </c>
      <c r="L229" s="14">
        <f t="shared" si="458"/>
        <v>11.445783132530121</v>
      </c>
      <c r="M229" s="141">
        <f t="shared" si="458"/>
        <v>22.289156626506024</v>
      </c>
      <c r="N229" s="14">
        <f t="shared" ref="N229:P229" si="459">IF($E229=0,0,N546/$E229*100)</f>
        <v>39.156626506024097</v>
      </c>
      <c r="O229" s="14">
        <f t="shared" si="459"/>
        <v>37.349397590361441</v>
      </c>
      <c r="P229" s="14">
        <f t="shared" si="459"/>
        <v>60.843373493975903</v>
      </c>
    </row>
    <row r="230" spans="1:16" ht="12.9" customHeight="1" x14ac:dyDescent="0.15">
      <c r="A230" s="3"/>
      <c r="B230" s="231"/>
      <c r="C230" s="19"/>
      <c r="D230" s="19" t="s">
        <v>779</v>
      </c>
      <c r="E230" s="70">
        <f t="shared" si="399"/>
        <v>359</v>
      </c>
      <c r="F230" s="12">
        <f t="shared" si="396"/>
        <v>25.905292479108631</v>
      </c>
      <c r="G230" s="12">
        <f t="shared" ref="G230:M230" si="460">IF($E230=0,0,G547/$E230*100)</f>
        <v>8.0779944289693599</v>
      </c>
      <c r="H230" s="12">
        <f t="shared" si="460"/>
        <v>6.6852367688022287</v>
      </c>
      <c r="I230" s="12">
        <f t="shared" si="460"/>
        <v>9.1922005571030638</v>
      </c>
      <c r="J230" s="12">
        <f t="shared" si="460"/>
        <v>11.699164345403899</v>
      </c>
      <c r="K230" s="12">
        <f t="shared" si="460"/>
        <v>10.863509749303621</v>
      </c>
      <c r="L230" s="12">
        <f t="shared" si="460"/>
        <v>8.3565459610027855</v>
      </c>
      <c r="M230" s="139">
        <f t="shared" si="460"/>
        <v>19.220055710306408</v>
      </c>
      <c r="N230" s="12">
        <f t="shared" ref="N230:P230" si="461">IF($E230=0,0,N547/$E230*100)</f>
        <v>35.654596100278553</v>
      </c>
      <c r="O230" s="12">
        <f t="shared" si="461"/>
        <v>35.097493036211695</v>
      </c>
      <c r="P230" s="12">
        <f t="shared" si="461"/>
        <v>48.467966573816156</v>
      </c>
    </row>
    <row r="231" spans="1:16" ht="12.9" customHeight="1" x14ac:dyDescent="0.15">
      <c r="A231" s="3"/>
      <c r="B231" s="231"/>
      <c r="C231" s="82" t="s">
        <v>612</v>
      </c>
      <c r="D231" s="18" t="s">
        <v>662</v>
      </c>
      <c r="E231" s="31">
        <f t="shared" si="399"/>
        <v>121</v>
      </c>
      <c r="F231" s="14">
        <f t="shared" si="396"/>
        <v>19.008264462809919</v>
      </c>
      <c r="G231" s="14">
        <f t="shared" ref="G231:M231" si="462">IF($E231=0,0,G548/$E231*100)</f>
        <v>7.4380165289256199</v>
      </c>
      <c r="H231" s="14">
        <f t="shared" si="462"/>
        <v>8.2644628099173563</v>
      </c>
      <c r="I231" s="14">
        <f t="shared" si="462"/>
        <v>8.2644628099173563</v>
      </c>
      <c r="J231" s="14">
        <f t="shared" si="462"/>
        <v>14.049586776859504</v>
      </c>
      <c r="K231" s="14">
        <f t="shared" si="462"/>
        <v>5.785123966942149</v>
      </c>
      <c r="L231" s="14">
        <f t="shared" si="462"/>
        <v>12.396694214876034</v>
      </c>
      <c r="M231" s="141">
        <f t="shared" si="462"/>
        <v>24.793388429752067</v>
      </c>
      <c r="N231" s="14">
        <f t="shared" ref="N231:P231" si="463">IF($E231=0,0,N548/$E231*100)</f>
        <v>38.016528925619838</v>
      </c>
      <c r="O231" s="14">
        <f t="shared" si="463"/>
        <v>34.710743801652896</v>
      </c>
      <c r="P231" s="14">
        <f t="shared" si="463"/>
        <v>59.504132231404959</v>
      </c>
    </row>
    <row r="232" spans="1:16" ht="12.9" customHeight="1" x14ac:dyDescent="0.15">
      <c r="A232" s="3"/>
      <c r="B232" s="231"/>
      <c r="C232" s="19"/>
      <c r="D232" s="19" t="s">
        <v>664</v>
      </c>
      <c r="E232" s="70">
        <f t="shared" si="399"/>
        <v>404</v>
      </c>
      <c r="F232" s="12">
        <f t="shared" si="396"/>
        <v>24.504950495049506</v>
      </c>
      <c r="G232" s="12">
        <f t="shared" ref="G232:M232" si="464">IF($E232=0,0,G549/$E232*100)</f>
        <v>8.9108910891089099</v>
      </c>
      <c r="H232" s="12">
        <f t="shared" si="464"/>
        <v>4.455445544554455</v>
      </c>
      <c r="I232" s="12">
        <f t="shared" si="464"/>
        <v>11.386138613861387</v>
      </c>
      <c r="J232" s="12">
        <f t="shared" si="464"/>
        <v>11.633663366336634</v>
      </c>
      <c r="K232" s="12">
        <f t="shared" si="464"/>
        <v>11.881188118811881</v>
      </c>
      <c r="L232" s="12">
        <f t="shared" si="464"/>
        <v>8.4158415841584162</v>
      </c>
      <c r="M232" s="139">
        <f t="shared" si="464"/>
        <v>18.811881188118811</v>
      </c>
      <c r="N232" s="12">
        <f t="shared" ref="N232:P232" si="465">IF($E232=0,0,N549/$E232*100)</f>
        <v>36.386138613861384</v>
      </c>
      <c r="O232" s="12">
        <f t="shared" si="465"/>
        <v>36.138613861386141</v>
      </c>
      <c r="P232" s="12">
        <f t="shared" si="465"/>
        <v>50.24752475247525</v>
      </c>
    </row>
    <row r="233" spans="1:16" ht="12.9" customHeight="1" x14ac:dyDescent="0.15">
      <c r="A233" s="3"/>
      <c r="B233" s="231"/>
      <c r="C233" s="82" t="s">
        <v>613</v>
      </c>
      <c r="D233" s="18" t="s">
        <v>662</v>
      </c>
      <c r="E233" s="31">
        <f t="shared" si="399"/>
        <v>17</v>
      </c>
      <c r="F233" s="14">
        <f t="shared" si="396"/>
        <v>23.52941176470588</v>
      </c>
      <c r="G233" s="14">
        <f t="shared" ref="G233:M233" si="466">IF($E233=0,0,G550/$E233*100)</f>
        <v>17.647058823529413</v>
      </c>
      <c r="H233" s="14">
        <f t="shared" si="466"/>
        <v>17.647058823529413</v>
      </c>
      <c r="I233" s="14">
        <f t="shared" si="466"/>
        <v>17.647058823529413</v>
      </c>
      <c r="J233" s="14">
        <f t="shared" si="466"/>
        <v>0</v>
      </c>
      <c r="K233" s="14">
        <f t="shared" si="466"/>
        <v>5.8823529411764701</v>
      </c>
      <c r="L233" s="14">
        <f t="shared" si="466"/>
        <v>5.8823529411764701</v>
      </c>
      <c r="M233" s="141">
        <f t="shared" si="466"/>
        <v>11.76470588235294</v>
      </c>
      <c r="N233" s="14">
        <f t="shared" ref="N233:P233" si="467">IF($E233=0,0,N550/$E233*100)</f>
        <v>52.941176470588239</v>
      </c>
      <c r="O233" s="14">
        <f t="shared" si="467"/>
        <v>47.058823529411761</v>
      </c>
      <c r="P233" s="14">
        <f t="shared" si="467"/>
        <v>35.294117647058826</v>
      </c>
    </row>
    <row r="234" spans="1:16" ht="12.9" customHeight="1" x14ac:dyDescent="0.15">
      <c r="A234" s="3"/>
      <c r="B234" s="231"/>
      <c r="C234" s="19"/>
      <c r="D234" s="19" t="s">
        <v>664</v>
      </c>
      <c r="E234" s="70">
        <f t="shared" si="399"/>
        <v>508</v>
      </c>
      <c r="F234" s="12">
        <f t="shared" si="396"/>
        <v>23.228346456692915</v>
      </c>
      <c r="G234" s="12">
        <f t="shared" ref="G234:M234" si="468">IF($E234=0,0,G551/$E234*100)</f>
        <v>8.2677165354330722</v>
      </c>
      <c r="H234" s="12">
        <f t="shared" si="468"/>
        <v>4.9212598425196852</v>
      </c>
      <c r="I234" s="12">
        <f t="shared" si="468"/>
        <v>10.433070866141732</v>
      </c>
      <c r="J234" s="12">
        <f t="shared" si="468"/>
        <v>12.598425196850393</v>
      </c>
      <c r="K234" s="12">
        <f t="shared" si="468"/>
        <v>10.62992125984252</v>
      </c>
      <c r="L234" s="12">
        <f t="shared" si="468"/>
        <v>9.4488188976377945</v>
      </c>
      <c r="M234" s="139">
        <f t="shared" si="468"/>
        <v>20.472440944881889</v>
      </c>
      <c r="N234" s="12">
        <f t="shared" ref="N234:P234" si="469">IF($E234=0,0,N551/$E234*100)</f>
        <v>36.220472440944881</v>
      </c>
      <c r="O234" s="12">
        <f t="shared" si="469"/>
        <v>35.433070866141733</v>
      </c>
      <c r="P234" s="12">
        <f t="shared" si="469"/>
        <v>52.952755905511808</v>
      </c>
    </row>
    <row r="235" spans="1:16" ht="12.9" customHeight="1" x14ac:dyDescent="0.15">
      <c r="A235" s="3"/>
      <c r="B235" s="231"/>
      <c r="C235" s="82" t="s">
        <v>614</v>
      </c>
      <c r="D235" s="18" t="s">
        <v>662</v>
      </c>
      <c r="E235" s="31">
        <f t="shared" si="399"/>
        <v>18</v>
      </c>
      <c r="F235" s="14">
        <f t="shared" si="396"/>
        <v>27.777777777777779</v>
      </c>
      <c r="G235" s="14">
        <f t="shared" ref="G235:M235" si="470">IF($E235=0,0,G552/$E235*100)</f>
        <v>11.111111111111111</v>
      </c>
      <c r="H235" s="14">
        <f t="shared" si="470"/>
        <v>0</v>
      </c>
      <c r="I235" s="14">
        <f t="shared" si="470"/>
        <v>33.333333333333329</v>
      </c>
      <c r="J235" s="14">
        <f t="shared" si="470"/>
        <v>0</v>
      </c>
      <c r="K235" s="14">
        <f t="shared" si="470"/>
        <v>5.5555555555555554</v>
      </c>
      <c r="L235" s="14">
        <f t="shared" si="470"/>
        <v>5.5555555555555554</v>
      </c>
      <c r="M235" s="141">
        <f t="shared" si="470"/>
        <v>16.666666666666664</v>
      </c>
      <c r="N235" s="14">
        <f t="shared" ref="N235:P235" si="471">IF($E235=0,0,N552/$E235*100)</f>
        <v>44.444444444444443</v>
      </c>
      <c r="O235" s="14">
        <f t="shared" si="471"/>
        <v>44.444444444444443</v>
      </c>
      <c r="P235" s="14">
        <f t="shared" si="471"/>
        <v>55.555555555555557</v>
      </c>
    </row>
    <row r="236" spans="1:16" ht="12.9" customHeight="1" x14ac:dyDescent="0.15">
      <c r="A236" s="3"/>
      <c r="B236" s="231"/>
      <c r="C236" s="19"/>
      <c r="D236" s="19" t="s">
        <v>664</v>
      </c>
      <c r="E236" s="70">
        <f t="shared" si="399"/>
        <v>507</v>
      </c>
      <c r="F236" s="12">
        <f t="shared" si="396"/>
        <v>23.076923076923077</v>
      </c>
      <c r="G236" s="12">
        <f t="shared" ref="G236:M236" si="472">IF($E236=0,0,G553/$E236*100)</f>
        <v>8.4812623274161734</v>
      </c>
      <c r="H236" s="12">
        <f t="shared" si="472"/>
        <v>5.5226824457593686</v>
      </c>
      <c r="I236" s="12">
        <f t="shared" si="472"/>
        <v>9.8619329388560164</v>
      </c>
      <c r="J236" s="12">
        <f t="shared" si="472"/>
        <v>12.623274161735701</v>
      </c>
      <c r="K236" s="12">
        <f t="shared" si="472"/>
        <v>10.650887573964498</v>
      </c>
      <c r="L236" s="12">
        <f t="shared" si="472"/>
        <v>9.4674556213017755</v>
      </c>
      <c r="M236" s="139">
        <f t="shared" si="472"/>
        <v>20.315581854043394</v>
      </c>
      <c r="N236" s="12">
        <f t="shared" ref="N236:P236" si="473">IF($E236=0,0,N553/$E236*100)</f>
        <v>36.489151873767256</v>
      </c>
      <c r="O236" s="12">
        <f t="shared" si="473"/>
        <v>35.502958579881657</v>
      </c>
      <c r="P236" s="12">
        <f t="shared" si="473"/>
        <v>52.268244575936883</v>
      </c>
    </row>
    <row r="237" spans="1:16" ht="12.9" customHeight="1" x14ac:dyDescent="0.15">
      <c r="A237" s="3"/>
      <c r="B237" s="231"/>
      <c r="C237" s="82" t="s">
        <v>582</v>
      </c>
      <c r="D237" s="18" t="s">
        <v>662</v>
      </c>
      <c r="E237" s="31">
        <f t="shared" si="399"/>
        <v>144</v>
      </c>
      <c r="F237" s="14">
        <f t="shared" si="396"/>
        <v>26.388888888888889</v>
      </c>
      <c r="G237" s="14">
        <f t="shared" ref="G237:M237" si="474">IF($E237=0,0,G554/$E237*100)</f>
        <v>9.0277777777777768</v>
      </c>
      <c r="H237" s="14">
        <f t="shared" si="474"/>
        <v>5.5555555555555554</v>
      </c>
      <c r="I237" s="14">
        <f t="shared" si="474"/>
        <v>5.5555555555555554</v>
      </c>
      <c r="J237" s="14">
        <f t="shared" si="474"/>
        <v>9.7222222222222232</v>
      </c>
      <c r="K237" s="14">
        <f t="shared" si="474"/>
        <v>18.75</v>
      </c>
      <c r="L237" s="14">
        <f t="shared" si="474"/>
        <v>6.9444444444444446</v>
      </c>
      <c r="M237" s="141">
        <f t="shared" si="474"/>
        <v>18.055555555555554</v>
      </c>
      <c r="N237" s="14">
        <f t="shared" ref="N237:P237" si="475">IF($E237=0,0,N554/$E237*100)</f>
        <v>29.861111111111111</v>
      </c>
      <c r="O237" s="14">
        <f t="shared" si="475"/>
        <v>36.805555555555557</v>
      </c>
      <c r="P237" s="14">
        <f t="shared" si="475"/>
        <v>40.277777777777779</v>
      </c>
    </row>
    <row r="238" spans="1:16" ht="12.9" customHeight="1" x14ac:dyDescent="0.15">
      <c r="A238" s="3"/>
      <c r="B238" s="43"/>
      <c r="C238" s="19"/>
      <c r="D238" s="19" t="s">
        <v>664</v>
      </c>
      <c r="E238" s="70">
        <f t="shared" si="399"/>
        <v>381</v>
      </c>
      <c r="F238" s="12">
        <f t="shared" si="396"/>
        <v>22.047244094488189</v>
      </c>
      <c r="G238" s="12">
        <f t="shared" ref="G238:M238" si="476">IF($E238=0,0,G555/$E238*100)</f>
        <v>8.3989501312335957</v>
      </c>
      <c r="H238" s="12">
        <f t="shared" si="476"/>
        <v>5.2493438320209975</v>
      </c>
      <c r="I238" s="12">
        <f t="shared" si="476"/>
        <v>12.598425196850393</v>
      </c>
      <c r="J238" s="12">
        <f t="shared" si="476"/>
        <v>13.123359580052494</v>
      </c>
      <c r="K238" s="12">
        <f t="shared" si="476"/>
        <v>7.349081364829396</v>
      </c>
      <c r="L238" s="12">
        <f t="shared" si="476"/>
        <v>10.236220472440944</v>
      </c>
      <c r="M238" s="139">
        <f t="shared" si="476"/>
        <v>20.99737532808399</v>
      </c>
      <c r="N238" s="12">
        <f t="shared" ref="N238:P238" si="477">IF($E238=0,0,N555/$E238*100)</f>
        <v>39.370078740157481</v>
      </c>
      <c r="O238" s="12">
        <f t="shared" si="477"/>
        <v>35.433070866141733</v>
      </c>
      <c r="P238" s="12">
        <f t="shared" si="477"/>
        <v>56.955380577427817</v>
      </c>
    </row>
    <row r="239" spans="1:16" ht="12.9" customHeight="1" x14ac:dyDescent="0.15">
      <c r="A239" s="3"/>
      <c r="B239" s="43"/>
      <c r="C239" s="82" t="s">
        <v>83</v>
      </c>
      <c r="D239" s="18" t="s">
        <v>662</v>
      </c>
      <c r="E239" s="31">
        <f t="shared" si="399"/>
        <v>48</v>
      </c>
      <c r="F239" s="14">
        <f t="shared" si="396"/>
        <v>25</v>
      </c>
      <c r="G239" s="14">
        <f t="shared" ref="G239:M239" si="478">IF($E239=0,0,G556/$E239*100)</f>
        <v>2.083333333333333</v>
      </c>
      <c r="H239" s="14">
        <f t="shared" si="478"/>
        <v>6.25</v>
      </c>
      <c r="I239" s="14">
        <f t="shared" si="478"/>
        <v>12.5</v>
      </c>
      <c r="J239" s="14">
        <f t="shared" si="478"/>
        <v>20.833333333333336</v>
      </c>
      <c r="K239" s="14">
        <f t="shared" si="478"/>
        <v>8.3333333333333321</v>
      </c>
      <c r="L239" s="14">
        <f t="shared" si="478"/>
        <v>8.3333333333333321</v>
      </c>
      <c r="M239" s="141">
        <f t="shared" si="478"/>
        <v>16.666666666666664</v>
      </c>
      <c r="N239" s="14">
        <f t="shared" ref="N239:P239" si="479">IF($E239=0,0,N556/$E239*100)</f>
        <v>41.666666666666671</v>
      </c>
      <c r="O239" s="14">
        <f t="shared" si="479"/>
        <v>35.416666666666671</v>
      </c>
      <c r="P239" s="14">
        <f t="shared" si="479"/>
        <v>58.333333333333336</v>
      </c>
    </row>
    <row r="240" spans="1:16" ht="12.9" customHeight="1" x14ac:dyDescent="0.15">
      <c r="A240" s="3"/>
      <c r="B240" s="43"/>
      <c r="C240" s="19"/>
      <c r="D240" s="19" t="s">
        <v>664</v>
      </c>
      <c r="E240" s="70">
        <f t="shared" si="399"/>
        <v>477</v>
      </c>
      <c r="F240" s="12">
        <f t="shared" si="396"/>
        <v>23.060796645702304</v>
      </c>
      <c r="G240" s="12">
        <f t="shared" ref="G240:M240" si="480">IF($E240=0,0,G557/$E240*100)</f>
        <v>9.2243186582809216</v>
      </c>
      <c r="H240" s="12">
        <f t="shared" si="480"/>
        <v>5.2410901467505235</v>
      </c>
      <c r="I240" s="12">
        <f t="shared" si="480"/>
        <v>10.482180293501047</v>
      </c>
      <c r="J240" s="12">
        <f t="shared" si="480"/>
        <v>11.320754716981133</v>
      </c>
      <c r="K240" s="12">
        <f t="shared" si="480"/>
        <v>10.691823899371069</v>
      </c>
      <c r="L240" s="12">
        <f t="shared" si="480"/>
        <v>9.433962264150944</v>
      </c>
      <c r="M240" s="139">
        <f t="shared" si="480"/>
        <v>20.545073375262053</v>
      </c>
      <c r="N240" s="12">
        <f t="shared" ref="N240:P240" si="481">IF($E240=0,0,N557/$E240*100)</f>
        <v>36.268343815513624</v>
      </c>
      <c r="O240" s="12">
        <f t="shared" si="481"/>
        <v>35.849056603773583</v>
      </c>
      <c r="P240" s="12">
        <f t="shared" si="481"/>
        <v>51.781970649895179</v>
      </c>
    </row>
    <row r="241" spans="1:16" ht="12.9" customHeight="1" x14ac:dyDescent="0.15">
      <c r="A241" s="86"/>
      <c r="B241" s="3"/>
      <c r="C241" s="82" t="s">
        <v>24</v>
      </c>
      <c r="D241" s="18" t="s">
        <v>662</v>
      </c>
      <c r="E241" s="31">
        <f t="shared" si="399"/>
        <v>22</v>
      </c>
      <c r="F241" s="14">
        <f t="shared" si="396"/>
        <v>68.181818181818173</v>
      </c>
      <c r="G241" s="14">
        <f t="shared" ref="G241:M241" si="482">IF($E241=0,0,G558/$E241*100)</f>
        <v>9.0909090909090917</v>
      </c>
      <c r="H241" s="14">
        <f t="shared" si="482"/>
        <v>0</v>
      </c>
      <c r="I241" s="14">
        <f t="shared" si="482"/>
        <v>0</v>
      </c>
      <c r="J241" s="14">
        <f t="shared" si="482"/>
        <v>9.0909090909090917</v>
      </c>
      <c r="K241" s="14">
        <f t="shared" si="482"/>
        <v>0</v>
      </c>
      <c r="L241" s="14">
        <f t="shared" si="482"/>
        <v>4.5454545454545459</v>
      </c>
      <c r="M241" s="141">
        <f t="shared" si="482"/>
        <v>9.0909090909090917</v>
      </c>
      <c r="N241" s="14">
        <f t="shared" ref="N241:P241" si="483">IF($E241=0,0,N558/$E241*100)</f>
        <v>18.181818181818183</v>
      </c>
      <c r="O241" s="14">
        <f t="shared" si="483"/>
        <v>4.5454545454545459</v>
      </c>
      <c r="P241" s="14">
        <f t="shared" si="483"/>
        <v>22.727272727272727</v>
      </c>
    </row>
    <row r="242" spans="1:16" ht="12.9" customHeight="1" x14ac:dyDescent="0.15">
      <c r="A242" s="4"/>
      <c r="B242" s="4"/>
      <c r="C242" s="83"/>
      <c r="D242" s="19" t="s">
        <v>664</v>
      </c>
      <c r="E242" s="32">
        <f t="shared" si="399"/>
        <v>503</v>
      </c>
      <c r="F242" s="12">
        <f t="shared" si="396"/>
        <v>21.272365805168985</v>
      </c>
      <c r="G242" s="12">
        <f t="shared" ref="G242:M242" si="484">IF($E242=0,0,G559/$E242*100)</f>
        <v>8.5487077534791247</v>
      </c>
      <c r="H242" s="12">
        <f t="shared" si="484"/>
        <v>5.5666003976143141</v>
      </c>
      <c r="I242" s="12">
        <f t="shared" si="484"/>
        <v>11.133200795228628</v>
      </c>
      <c r="J242" s="12">
        <f t="shared" si="484"/>
        <v>12.326043737574553</v>
      </c>
      <c r="K242" s="12">
        <f t="shared" si="484"/>
        <v>10.934393638170974</v>
      </c>
      <c r="L242" s="12">
        <f t="shared" si="484"/>
        <v>9.5427435387673949</v>
      </c>
      <c r="M242" s="139">
        <f t="shared" si="484"/>
        <v>20.675944333996025</v>
      </c>
      <c r="N242" s="12">
        <f t="shared" ref="N242:P242" si="485">IF($E242=0,0,N559/$E242*100)</f>
        <v>37.57455268389662</v>
      </c>
      <c r="O242" s="12">
        <f t="shared" si="485"/>
        <v>37.176938369781311</v>
      </c>
      <c r="P242" s="12">
        <f t="shared" si="485"/>
        <v>53.677932405566594</v>
      </c>
    </row>
    <row r="243" spans="1:16" ht="15" customHeight="1" x14ac:dyDescent="0.15">
      <c r="A243" s="3" t="s">
        <v>575</v>
      </c>
      <c r="B243" s="24" t="s">
        <v>10</v>
      </c>
      <c r="C243" s="82" t="s">
        <v>578</v>
      </c>
      <c r="D243" s="76"/>
      <c r="E243" s="31">
        <f t="shared" si="399"/>
        <v>1</v>
      </c>
      <c r="F243" s="14">
        <f t="shared" si="396"/>
        <v>100</v>
      </c>
      <c r="G243" s="14">
        <f t="shared" ref="G243:M243" si="486">IF($E243=0,0,G560/$E243*100)</f>
        <v>0</v>
      </c>
      <c r="H243" s="14">
        <f t="shared" si="486"/>
        <v>0</v>
      </c>
      <c r="I243" s="14">
        <f t="shared" si="486"/>
        <v>0</v>
      </c>
      <c r="J243" s="14">
        <f t="shared" si="486"/>
        <v>0</v>
      </c>
      <c r="K243" s="14">
        <f t="shared" si="486"/>
        <v>0</v>
      </c>
      <c r="L243" s="14">
        <f t="shared" si="486"/>
        <v>0</v>
      </c>
      <c r="M243" s="141">
        <f t="shared" si="486"/>
        <v>0</v>
      </c>
      <c r="N243" s="14">
        <f t="shared" ref="N243:P243" si="487">IF($E243=0,0,N560/$E243*100)</f>
        <v>0</v>
      </c>
      <c r="O243" s="14">
        <f t="shared" si="487"/>
        <v>0</v>
      </c>
      <c r="P243" s="14">
        <f t="shared" si="487"/>
        <v>0</v>
      </c>
    </row>
    <row r="244" spans="1:16" ht="15" customHeight="1" x14ac:dyDescent="0.15">
      <c r="A244" s="247" t="s">
        <v>610</v>
      </c>
      <c r="B244" s="24" t="s">
        <v>11</v>
      </c>
      <c r="C244" s="82" t="s">
        <v>579</v>
      </c>
      <c r="D244" s="76"/>
      <c r="E244" s="31">
        <f t="shared" si="399"/>
        <v>0</v>
      </c>
      <c r="F244" s="14">
        <f t="shared" si="396"/>
        <v>0</v>
      </c>
      <c r="G244" s="14">
        <f t="shared" ref="G244:M244" si="488">IF($E244=0,0,G561/$E244*100)</f>
        <v>0</v>
      </c>
      <c r="H244" s="14">
        <f t="shared" si="488"/>
        <v>0</v>
      </c>
      <c r="I244" s="14">
        <f t="shared" si="488"/>
        <v>0</v>
      </c>
      <c r="J244" s="14">
        <f t="shared" si="488"/>
        <v>0</v>
      </c>
      <c r="K244" s="14">
        <f t="shared" si="488"/>
        <v>0</v>
      </c>
      <c r="L244" s="14">
        <f t="shared" si="488"/>
        <v>0</v>
      </c>
      <c r="M244" s="141">
        <f t="shared" si="488"/>
        <v>0</v>
      </c>
      <c r="N244" s="14">
        <f t="shared" ref="N244:P244" si="489">IF($E244=0,0,N561/$E244*100)</f>
        <v>0</v>
      </c>
      <c r="O244" s="14">
        <f t="shared" si="489"/>
        <v>0</v>
      </c>
      <c r="P244" s="14">
        <f t="shared" si="489"/>
        <v>0</v>
      </c>
    </row>
    <row r="245" spans="1:16" ht="15" customHeight="1" x14ac:dyDescent="0.15">
      <c r="A245" s="247"/>
      <c r="B245" s="24"/>
      <c r="C245" s="82" t="s">
        <v>580</v>
      </c>
      <c r="D245" s="76"/>
      <c r="E245" s="31">
        <f t="shared" si="399"/>
        <v>32</v>
      </c>
      <c r="F245" s="14">
        <f t="shared" si="396"/>
        <v>15.625</v>
      </c>
      <c r="G245" s="14">
        <f t="shared" ref="G245:M245" si="490">IF($E245=0,0,G562/$E245*100)</f>
        <v>0</v>
      </c>
      <c r="H245" s="14">
        <f t="shared" si="490"/>
        <v>0</v>
      </c>
      <c r="I245" s="14">
        <f t="shared" si="490"/>
        <v>28.125</v>
      </c>
      <c r="J245" s="14">
        <f t="shared" si="490"/>
        <v>25</v>
      </c>
      <c r="K245" s="14">
        <f t="shared" si="490"/>
        <v>3.125</v>
      </c>
      <c r="L245" s="14">
        <f t="shared" si="490"/>
        <v>9.375</v>
      </c>
      <c r="M245" s="141">
        <f t="shared" si="490"/>
        <v>18.75</v>
      </c>
      <c r="N245" s="14">
        <f t="shared" ref="N245:P245" si="491">IF($E245=0,0,N562/$E245*100)</f>
        <v>53.125</v>
      </c>
      <c r="O245" s="14">
        <f t="shared" si="491"/>
        <v>40.625</v>
      </c>
      <c r="P245" s="14">
        <f t="shared" si="491"/>
        <v>81.25</v>
      </c>
    </row>
    <row r="246" spans="1:16" ht="15" customHeight="1" x14ac:dyDescent="0.15">
      <c r="A246" s="247"/>
      <c r="B246" s="24"/>
      <c r="C246" s="82" t="s">
        <v>581</v>
      </c>
      <c r="D246" s="76"/>
      <c r="E246" s="31">
        <f t="shared" si="399"/>
        <v>1504</v>
      </c>
      <c r="F246" s="14">
        <f t="shared" si="396"/>
        <v>17.88563829787234</v>
      </c>
      <c r="G246" s="14">
        <f t="shared" ref="G246:M246" si="492">IF($E246=0,0,G563/$E246*100)</f>
        <v>8.1781914893617031</v>
      </c>
      <c r="H246" s="14">
        <f t="shared" si="492"/>
        <v>5.7845744680851059</v>
      </c>
      <c r="I246" s="14">
        <f t="shared" si="492"/>
        <v>12.832446808510639</v>
      </c>
      <c r="J246" s="14">
        <f t="shared" si="492"/>
        <v>13.031914893617023</v>
      </c>
      <c r="K246" s="14">
        <f t="shared" si="492"/>
        <v>7.3138297872340425</v>
      </c>
      <c r="L246" s="14">
        <f t="shared" si="492"/>
        <v>13.829787234042554</v>
      </c>
      <c r="M246" s="141">
        <f t="shared" si="492"/>
        <v>21.143617021276594</v>
      </c>
      <c r="N246" s="14">
        <f t="shared" ref="N246:P246" si="493">IF($E246=0,0,N563/$E246*100)</f>
        <v>39.827127659574465</v>
      </c>
      <c r="O246" s="14">
        <f t="shared" si="493"/>
        <v>39.76063829787234</v>
      </c>
      <c r="P246" s="14">
        <f t="shared" si="493"/>
        <v>60.837765957446813</v>
      </c>
    </row>
    <row r="247" spans="1:16" ht="15" customHeight="1" x14ac:dyDescent="0.15">
      <c r="A247" s="3"/>
      <c r="B247" s="24"/>
      <c r="C247" s="82" t="s">
        <v>582</v>
      </c>
      <c r="D247" s="76"/>
      <c r="E247" s="31">
        <f t="shared" si="399"/>
        <v>775</v>
      </c>
      <c r="F247" s="14">
        <f t="shared" si="396"/>
        <v>21.806451612903228</v>
      </c>
      <c r="G247" s="14">
        <f t="shared" ref="G247:M247" si="494">IF($E247=0,0,G564/$E247*100)</f>
        <v>6.580645161290323</v>
      </c>
      <c r="H247" s="14">
        <f t="shared" si="494"/>
        <v>4.774193548387097</v>
      </c>
      <c r="I247" s="14">
        <f t="shared" si="494"/>
        <v>12</v>
      </c>
      <c r="J247" s="14">
        <f t="shared" si="494"/>
        <v>12</v>
      </c>
      <c r="K247" s="14">
        <f t="shared" si="494"/>
        <v>10.064516129032258</v>
      </c>
      <c r="L247" s="14">
        <f t="shared" si="494"/>
        <v>10.193548387096774</v>
      </c>
      <c r="M247" s="141">
        <f t="shared" si="494"/>
        <v>22.58064516129032</v>
      </c>
      <c r="N247" s="14">
        <f t="shared" ref="N247:P247" si="495">IF($E247=0,0,N564/$E247*100)</f>
        <v>35.354838709677423</v>
      </c>
      <c r="O247" s="14">
        <f t="shared" si="495"/>
        <v>37.032258064516128</v>
      </c>
      <c r="P247" s="14">
        <f t="shared" si="495"/>
        <v>56.774193548387096</v>
      </c>
    </row>
    <row r="248" spans="1:16" ht="15" customHeight="1" x14ac:dyDescent="0.15">
      <c r="A248" s="3"/>
      <c r="B248" s="25"/>
      <c r="C248" s="83" t="s">
        <v>587</v>
      </c>
      <c r="D248" s="77"/>
      <c r="E248" s="32">
        <f t="shared" si="399"/>
        <v>289</v>
      </c>
      <c r="F248" s="12">
        <f t="shared" si="396"/>
        <v>38.754325259515568</v>
      </c>
      <c r="G248" s="12">
        <f t="shared" ref="G248:M248" si="496">IF($E248=0,0,G565/$E248*100)</f>
        <v>3.8062283737024223</v>
      </c>
      <c r="H248" s="12">
        <f t="shared" si="496"/>
        <v>4.844290657439446</v>
      </c>
      <c r="I248" s="12">
        <f t="shared" si="496"/>
        <v>9.688581314878892</v>
      </c>
      <c r="J248" s="12">
        <f t="shared" si="496"/>
        <v>11.76470588235294</v>
      </c>
      <c r="K248" s="12">
        <f t="shared" si="496"/>
        <v>5.5363321799307963</v>
      </c>
      <c r="L248" s="12">
        <f t="shared" si="496"/>
        <v>9.3425605536332181</v>
      </c>
      <c r="M248" s="139">
        <f t="shared" si="496"/>
        <v>16.262975778546711</v>
      </c>
      <c r="N248" s="12">
        <f t="shared" ref="N248:P248" si="497">IF($E248=0,0,N565/$E248*100)</f>
        <v>30.103806228373703</v>
      </c>
      <c r="O248" s="12">
        <f t="shared" si="497"/>
        <v>29.411764705882355</v>
      </c>
      <c r="P248" s="12">
        <f t="shared" si="497"/>
        <v>47.058823529411761</v>
      </c>
    </row>
    <row r="249" spans="1:16" ht="15" customHeight="1" x14ac:dyDescent="0.15">
      <c r="A249" s="3"/>
      <c r="B249" s="24" t="s">
        <v>12</v>
      </c>
      <c r="C249" s="81" t="s">
        <v>578</v>
      </c>
      <c r="D249" s="76"/>
      <c r="E249" s="31">
        <f t="shared" si="399"/>
        <v>0</v>
      </c>
      <c r="F249" s="14">
        <f t="shared" si="396"/>
        <v>0</v>
      </c>
      <c r="G249" s="14">
        <f t="shared" ref="G249:M249" si="498">IF($E249=0,0,G566/$E249*100)</f>
        <v>0</v>
      </c>
      <c r="H249" s="14">
        <f t="shared" si="498"/>
        <v>0</v>
      </c>
      <c r="I249" s="14">
        <f t="shared" si="498"/>
        <v>0</v>
      </c>
      <c r="J249" s="14">
        <f t="shared" si="498"/>
        <v>0</v>
      </c>
      <c r="K249" s="14">
        <f t="shared" si="498"/>
        <v>0</v>
      </c>
      <c r="L249" s="14">
        <f t="shared" si="498"/>
        <v>0</v>
      </c>
      <c r="M249" s="141">
        <f t="shared" si="498"/>
        <v>0</v>
      </c>
      <c r="N249" s="14">
        <f t="shared" ref="N249:P249" si="499">IF($E249=0,0,N566/$E249*100)</f>
        <v>0</v>
      </c>
      <c r="O249" s="14">
        <f t="shared" si="499"/>
        <v>0</v>
      </c>
      <c r="P249" s="14">
        <f t="shared" si="499"/>
        <v>0</v>
      </c>
    </row>
    <row r="250" spans="1:16" ht="15" customHeight="1" x14ac:dyDescent="0.15">
      <c r="A250" s="3"/>
      <c r="B250" s="24" t="s">
        <v>13</v>
      </c>
      <c r="C250" s="82" t="s">
        <v>579</v>
      </c>
      <c r="D250" s="76"/>
      <c r="E250" s="31">
        <f t="shared" si="399"/>
        <v>0</v>
      </c>
      <c r="F250" s="14">
        <f t="shared" si="396"/>
        <v>0</v>
      </c>
      <c r="G250" s="14">
        <f t="shared" ref="G250:M250" si="500">IF($E250=0,0,G567/$E250*100)</f>
        <v>0</v>
      </c>
      <c r="H250" s="14">
        <f t="shared" si="500"/>
        <v>0</v>
      </c>
      <c r="I250" s="14">
        <f t="shared" si="500"/>
        <v>0</v>
      </c>
      <c r="J250" s="14">
        <f t="shared" si="500"/>
        <v>0</v>
      </c>
      <c r="K250" s="14">
        <f t="shared" si="500"/>
        <v>0</v>
      </c>
      <c r="L250" s="14">
        <f t="shared" si="500"/>
        <v>0</v>
      </c>
      <c r="M250" s="141">
        <f t="shared" si="500"/>
        <v>0</v>
      </c>
      <c r="N250" s="14">
        <f t="shared" ref="N250:P250" si="501">IF($E250=0,0,N567/$E250*100)</f>
        <v>0</v>
      </c>
      <c r="O250" s="14">
        <f t="shared" si="501"/>
        <v>0</v>
      </c>
      <c r="P250" s="14">
        <f t="shared" si="501"/>
        <v>0</v>
      </c>
    </row>
    <row r="251" spans="1:16" ht="15" customHeight="1" x14ac:dyDescent="0.15">
      <c r="A251" s="3"/>
      <c r="B251" s="24" t="s">
        <v>14</v>
      </c>
      <c r="C251" s="82" t="s">
        <v>580</v>
      </c>
      <c r="D251" s="76"/>
      <c r="E251" s="31">
        <f t="shared" si="399"/>
        <v>19</v>
      </c>
      <c r="F251" s="14">
        <f t="shared" si="396"/>
        <v>21.052631578947366</v>
      </c>
      <c r="G251" s="14">
        <f t="shared" ref="G251:M251" si="502">IF($E251=0,0,G568/$E251*100)</f>
        <v>0</v>
      </c>
      <c r="H251" s="14">
        <f t="shared" si="502"/>
        <v>0</v>
      </c>
      <c r="I251" s="14">
        <f t="shared" si="502"/>
        <v>26.315789473684209</v>
      </c>
      <c r="J251" s="14">
        <f t="shared" si="502"/>
        <v>31.578947368421051</v>
      </c>
      <c r="K251" s="14">
        <f t="shared" si="502"/>
        <v>0</v>
      </c>
      <c r="L251" s="14">
        <f t="shared" si="502"/>
        <v>5.2631578947368416</v>
      </c>
      <c r="M251" s="141">
        <f t="shared" si="502"/>
        <v>15.789473684210526</v>
      </c>
      <c r="N251" s="14">
        <f t="shared" ref="N251:P251" si="503">IF($E251=0,0,N568/$E251*100)</f>
        <v>57.894736842105267</v>
      </c>
      <c r="O251" s="14">
        <f t="shared" si="503"/>
        <v>31.578947368421051</v>
      </c>
      <c r="P251" s="14">
        <f t="shared" si="503"/>
        <v>78.94736842105263</v>
      </c>
    </row>
    <row r="252" spans="1:16" ht="15" customHeight="1" x14ac:dyDescent="0.15">
      <c r="A252" s="3"/>
      <c r="B252" s="24"/>
      <c r="C252" s="82" t="s">
        <v>581</v>
      </c>
      <c r="D252" s="76"/>
      <c r="E252" s="31">
        <f t="shared" si="399"/>
        <v>642</v>
      </c>
      <c r="F252" s="14">
        <f t="shared" si="396"/>
        <v>16.355140186915886</v>
      </c>
      <c r="G252" s="14">
        <f t="shared" ref="G252:M252" si="504">IF($E252=0,0,G569/$E252*100)</f>
        <v>6.0747663551401869</v>
      </c>
      <c r="H252" s="14">
        <f t="shared" si="504"/>
        <v>7.009345794392523</v>
      </c>
      <c r="I252" s="14">
        <f t="shared" si="504"/>
        <v>11.682242990654206</v>
      </c>
      <c r="J252" s="14">
        <f t="shared" si="504"/>
        <v>15.57632398753894</v>
      </c>
      <c r="K252" s="14">
        <f t="shared" si="504"/>
        <v>6.8535825545171329</v>
      </c>
      <c r="L252" s="14">
        <f t="shared" si="504"/>
        <v>15.264797507788161</v>
      </c>
      <c r="M252" s="141">
        <f t="shared" si="504"/>
        <v>21.18380062305296</v>
      </c>
      <c r="N252" s="14">
        <f t="shared" ref="N252:P252" si="505">IF($E252=0,0,N569/$E252*100)</f>
        <v>40.342679127725859</v>
      </c>
      <c r="O252" s="14">
        <f t="shared" si="505"/>
        <v>40.809968847352025</v>
      </c>
      <c r="P252" s="14">
        <f t="shared" si="505"/>
        <v>63.707165109034271</v>
      </c>
    </row>
    <row r="253" spans="1:16" ht="15" customHeight="1" x14ac:dyDescent="0.15">
      <c r="A253" s="3"/>
      <c r="B253" s="24"/>
      <c r="C253" s="82" t="s">
        <v>582</v>
      </c>
      <c r="D253" s="76"/>
      <c r="E253" s="31">
        <f t="shared" si="399"/>
        <v>327</v>
      </c>
      <c r="F253" s="14">
        <f t="shared" si="396"/>
        <v>18.042813455657491</v>
      </c>
      <c r="G253" s="14">
        <f t="shared" ref="G253:M253" si="506">IF($E253=0,0,G570/$E253*100)</f>
        <v>5.5045871559633035</v>
      </c>
      <c r="H253" s="14">
        <f t="shared" si="506"/>
        <v>3.669724770642202</v>
      </c>
      <c r="I253" s="14">
        <f t="shared" si="506"/>
        <v>14.37308868501529</v>
      </c>
      <c r="J253" s="14">
        <f t="shared" si="506"/>
        <v>15.290519877675839</v>
      </c>
      <c r="K253" s="14">
        <f t="shared" si="506"/>
        <v>7.0336391437308867</v>
      </c>
      <c r="L253" s="14">
        <f t="shared" si="506"/>
        <v>9.7859327217125376</v>
      </c>
      <c r="M253" s="141">
        <f t="shared" si="506"/>
        <v>26.299694189602445</v>
      </c>
      <c r="N253" s="14">
        <f t="shared" ref="N253:P253" si="507">IF($E253=0,0,N570/$E253*100)</f>
        <v>38.837920489296636</v>
      </c>
      <c r="O253" s="14">
        <f t="shared" si="507"/>
        <v>34.862385321100916</v>
      </c>
      <c r="P253" s="14">
        <f t="shared" si="507"/>
        <v>65.749235474006113</v>
      </c>
    </row>
    <row r="254" spans="1:16" ht="15" customHeight="1" x14ac:dyDescent="0.15">
      <c r="A254" s="3"/>
      <c r="B254" s="25"/>
      <c r="C254" s="83" t="s">
        <v>587</v>
      </c>
      <c r="D254" s="77"/>
      <c r="E254" s="32">
        <f t="shared" si="399"/>
        <v>105</v>
      </c>
      <c r="F254" s="12">
        <f t="shared" si="396"/>
        <v>32.38095238095238</v>
      </c>
      <c r="G254" s="12">
        <f t="shared" ref="G254:M254" si="508">IF($E254=0,0,G571/$E254*100)</f>
        <v>4.7619047619047619</v>
      </c>
      <c r="H254" s="12">
        <f t="shared" si="508"/>
        <v>7.6190476190476195</v>
      </c>
      <c r="I254" s="12">
        <f t="shared" si="508"/>
        <v>10.476190476190476</v>
      </c>
      <c r="J254" s="12">
        <f t="shared" si="508"/>
        <v>13.333333333333334</v>
      </c>
      <c r="K254" s="12">
        <f t="shared" si="508"/>
        <v>0.95238095238095244</v>
      </c>
      <c r="L254" s="12">
        <f t="shared" si="508"/>
        <v>9.5238095238095237</v>
      </c>
      <c r="M254" s="139">
        <f t="shared" si="508"/>
        <v>20.952380952380953</v>
      </c>
      <c r="N254" s="12">
        <f t="shared" ref="N254:P254" si="509">IF($E254=0,0,N571/$E254*100)</f>
        <v>36.19047619047619</v>
      </c>
      <c r="O254" s="12">
        <f t="shared" si="509"/>
        <v>28.571428571428569</v>
      </c>
      <c r="P254" s="12">
        <f t="shared" si="509"/>
        <v>54.285714285714285</v>
      </c>
    </row>
    <row r="255" spans="1:16" ht="15" customHeight="1" x14ac:dyDescent="0.15">
      <c r="A255" s="3"/>
      <c r="B255" s="24" t="s">
        <v>15</v>
      </c>
      <c r="C255" s="81" t="s">
        <v>578</v>
      </c>
      <c r="D255" s="76"/>
      <c r="E255" s="31">
        <f t="shared" si="399"/>
        <v>0</v>
      </c>
      <c r="F255" s="14">
        <f t="shared" si="396"/>
        <v>0</v>
      </c>
      <c r="G255" s="14">
        <f t="shared" ref="G255:M255" si="510">IF($E255=0,0,G572/$E255*100)</f>
        <v>0</v>
      </c>
      <c r="H255" s="14">
        <f t="shared" si="510"/>
        <v>0</v>
      </c>
      <c r="I255" s="14">
        <f t="shared" si="510"/>
        <v>0</v>
      </c>
      <c r="J255" s="14">
        <f t="shared" si="510"/>
        <v>0</v>
      </c>
      <c r="K255" s="14">
        <f t="shared" si="510"/>
        <v>0</v>
      </c>
      <c r="L255" s="14">
        <f t="shared" si="510"/>
        <v>0</v>
      </c>
      <c r="M255" s="141">
        <f t="shared" si="510"/>
        <v>0</v>
      </c>
      <c r="N255" s="14">
        <f t="shared" ref="N255:P255" si="511">IF($E255=0,0,N572/$E255*100)</f>
        <v>0</v>
      </c>
      <c r="O255" s="14">
        <f t="shared" si="511"/>
        <v>0</v>
      </c>
      <c r="P255" s="14">
        <f t="shared" si="511"/>
        <v>0</v>
      </c>
    </row>
    <row r="256" spans="1:16" ht="15" customHeight="1" x14ac:dyDescent="0.15">
      <c r="A256" s="3"/>
      <c r="B256" s="24" t="s">
        <v>16</v>
      </c>
      <c r="C256" s="82" t="s">
        <v>579</v>
      </c>
      <c r="D256" s="76"/>
      <c r="E256" s="31">
        <f t="shared" si="399"/>
        <v>0</v>
      </c>
      <c r="F256" s="14">
        <f t="shared" si="396"/>
        <v>0</v>
      </c>
      <c r="G256" s="14">
        <f t="shared" ref="G256:M256" si="512">IF($E256=0,0,G573/$E256*100)</f>
        <v>0</v>
      </c>
      <c r="H256" s="14">
        <f t="shared" si="512"/>
        <v>0</v>
      </c>
      <c r="I256" s="14">
        <f t="shared" si="512"/>
        <v>0</v>
      </c>
      <c r="J256" s="14">
        <f t="shared" si="512"/>
        <v>0</v>
      </c>
      <c r="K256" s="14">
        <f t="shared" si="512"/>
        <v>0</v>
      </c>
      <c r="L256" s="14">
        <f t="shared" si="512"/>
        <v>0</v>
      </c>
      <c r="M256" s="141">
        <f t="shared" si="512"/>
        <v>0</v>
      </c>
      <c r="N256" s="14">
        <f t="shared" ref="N256:P256" si="513">IF($E256=0,0,N573/$E256*100)</f>
        <v>0</v>
      </c>
      <c r="O256" s="14">
        <f t="shared" si="513"/>
        <v>0</v>
      </c>
      <c r="P256" s="14">
        <f t="shared" si="513"/>
        <v>0</v>
      </c>
    </row>
    <row r="257" spans="1:16" ht="15" customHeight="1" x14ac:dyDescent="0.15">
      <c r="A257" s="3"/>
      <c r="B257" s="24" t="s">
        <v>17</v>
      </c>
      <c r="C257" s="82" t="s">
        <v>580</v>
      </c>
      <c r="D257" s="76"/>
      <c r="E257" s="31">
        <f t="shared" si="399"/>
        <v>4</v>
      </c>
      <c r="F257" s="14">
        <f t="shared" si="396"/>
        <v>25</v>
      </c>
      <c r="G257" s="14">
        <f t="shared" ref="G257:M257" si="514">IF($E257=0,0,G574/$E257*100)</f>
        <v>0</v>
      </c>
      <c r="H257" s="14">
        <f t="shared" si="514"/>
        <v>0</v>
      </c>
      <c r="I257" s="14">
        <f t="shared" si="514"/>
        <v>0</v>
      </c>
      <c r="J257" s="14">
        <f t="shared" si="514"/>
        <v>25</v>
      </c>
      <c r="K257" s="14">
        <f t="shared" si="514"/>
        <v>25</v>
      </c>
      <c r="L257" s="14">
        <f t="shared" si="514"/>
        <v>0</v>
      </c>
      <c r="M257" s="141">
        <f t="shared" si="514"/>
        <v>25</v>
      </c>
      <c r="N257" s="14">
        <f t="shared" ref="N257:P257" si="515">IF($E257=0,0,N574/$E257*100)</f>
        <v>25</v>
      </c>
      <c r="O257" s="14">
        <f t="shared" si="515"/>
        <v>25</v>
      </c>
      <c r="P257" s="14">
        <f t="shared" si="515"/>
        <v>50</v>
      </c>
    </row>
    <row r="258" spans="1:16" ht="15" customHeight="1" x14ac:dyDescent="0.15">
      <c r="A258" s="3"/>
      <c r="B258" s="24"/>
      <c r="C258" s="82" t="s">
        <v>581</v>
      </c>
      <c r="D258" s="76"/>
      <c r="E258" s="31">
        <f t="shared" si="399"/>
        <v>490</v>
      </c>
      <c r="F258" s="14">
        <f t="shared" si="396"/>
        <v>19.795918367346939</v>
      </c>
      <c r="G258" s="14">
        <f t="shared" ref="G258:M258" si="516">IF($E258=0,0,G575/$E258*100)</f>
        <v>9.387755102040817</v>
      </c>
      <c r="H258" s="14">
        <f t="shared" si="516"/>
        <v>4.4897959183673466</v>
      </c>
      <c r="I258" s="14">
        <f t="shared" si="516"/>
        <v>12.857142857142856</v>
      </c>
      <c r="J258" s="14">
        <f t="shared" si="516"/>
        <v>11.224489795918368</v>
      </c>
      <c r="K258" s="14">
        <f t="shared" si="516"/>
        <v>7.5510204081632653</v>
      </c>
      <c r="L258" s="14">
        <f t="shared" si="516"/>
        <v>15.306122448979592</v>
      </c>
      <c r="M258" s="141">
        <f t="shared" si="516"/>
        <v>19.387755102040817</v>
      </c>
      <c r="N258" s="14">
        <f t="shared" ref="N258:P258" si="517">IF($E258=0,0,N575/$E258*100)</f>
        <v>37.95918367346939</v>
      </c>
      <c r="O258" s="14">
        <f t="shared" si="517"/>
        <v>40.204081632653057</v>
      </c>
      <c r="P258" s="14">
        <f t="shared" si="517"/>
        <v>58.775510204081641</v>
      </c>
    </row>
    <row r="259" spans="1:16" ht="15" customHeight="1" x14ac:dyDescent="0.15">
      <c r="A259" s="3"/>
      <c r="B259" s="24"/>
      <c r="C259" s="82" t="s">
        <v>582</v>
      </c>
      <c r="D259" s="76"/>
      <c r="E259" s="31">
        <f t="shared" si="399"/>
        <v>289</v>
      </c>
      <c r="F259" s="14">
        <f t="shared" si="396"/>
        <v>24.221453287197232</v>
      </c>
      <c r="G259" s="14">
        <f t="shared" ref="G259:M259" si="518">IF($E259=0,0,G576/$E259*100)</f>
        <v>6.9204152249134951</v>
      </c>
      <c r="H259" s="14">
        <f t="shared" si="518"/>
        <v>5.8823529411764701</v>
      </c>
      <c r="I259" s="14">
        <f t="shared" si="518"/>
        <v>12.45674740484429</v>
      </c>
      <c r="J259" s="14">
        <f t="shared" si="518"/>
        <v>8.9965397923875443</v>
      </c>
      <c r="K259" s="14">
        <f t="shared" si="518"/>
        <v>9.688581314878892</v>
      </c>
      <c r="L259" s="14">
        <f t="shared" si="518"/>
        <v>12.45674740484429</v>
      </c>
      <c r="M259" s="141">
        <f t="shared" si="518"/>
        <v>19.377162629757784</v>
      </c>
      <c r="N259" s="14">
        <f t="shared" ref="N259:P259" si="519">IF($E259=0,0,N576/$E259*100)</f>
        <v>34.256055363321799</v>
      </c>
      <c r="O259" s="14">
        <f t="shared" si="519"/>
        <v>40.484429065743946</v>
      </c>
      <c r="P259" s="14">
        <f t="shared" si="519"/>
        <v>53.287197231833908</v>
      </c>
    </row>
    <row r="260" spans="1:16" ht="15" customHeight="1" x14ac:dyDescent="0.15">
      <c r="A260" s="3"/>
      <c r="B260" s="4"/>
      <c r="C260" s="83" t="s">
        <v>587</v>
      </c>
      <c r="D260" s="77"/>
      <c r="E260" s="32">
        <f t="shared" si="399"/>
        <v>104</v>
      </c>
      <c r="F260" s="12">
        <f t="shared" si="396"/>
        <v>46.153846153846153</v>
      </c>
      <c r="G260" s="12">
        <f t="shared" ref="G260:M260" si="520">IF($E260=0,0,G577/$E260*100)</f>
        <v>2.8846153846153846</v>
      </c>
      <c r="H260" s="12">
        <f t="shared" si="520"/>
        <v>2.8846153846153846</v>
      </c>
      <c r="I260" s="12">
        <f t="shared" si="520"/>
        <v>10.576923076923077</v>
      </c>
      <c r="J260" s="12">
        <f t="shared" si="520"/>
        <v>7.6923076923076925</v>
      </c>
      <c r="K260" s="12">
        <f t="shared" si="520"/>
        <v>10.576923076923077</v>
      </c>
      <c r="L260" s="12">
        <f t="shared" si="520"/>
        <v>6.7307692307692308</v>
      </c>
      <c r="M260" s="139">
        <f t="shared" si="520"/>
        <v>12.5</v>
      </c>
      <c r="N260" s="12">
        <f t="shared" ref="N260:P260" si="521">IF($E260=0,0,N577/$E260*100)</f>
        <v>24.03846153846154</v>
      </c>
      <c r="O260" s="12">
        <f t="shared" si="521"/>
        <v>30.76923076923077</v>
      </c>
      <c r="P260" s="12">
        <f t="shared" si="521"/>
        <v>37.5</v>
      </c>
    </row>
    <row r="261" spans="1:16" ht="15" customHeight="1" x14ac:dyDescent="0.15">
      <c r="A261" s="3"/>
      <c r="B261" s="230" t="s">
        <v>18</v>
      </c>
      <c r="C261" s="81" t="s">
        <v>578</v>
      </c>
      <c r="D261" s="76"/>
      <c r="E261" s="31">
        <f t="shared" si="399"/>
        <v>1</v>
      </c>
      <c r="F261" s="14">
        <f t="shared" si="396"/>
        <v>100</v>
      </c>
      <c r="G261" s="14">
        <f t="shared" ref="G261:M261" si="522">IF($E261=0,0,G578/$E261*100)</f>
        <v>0</v>
      </c>
      <c r="H261" s="14">
        <f t="shared" si="522"/>
        <v>0</v>
      </c>
      <c r="I261" s="14">
        <f t="shared" si="522"/>
        <v>0</v>
      </c>
      <c r="J261" s="14">
        <f t="shared" si="522"/>
        <v>0</v>
      </c>
      <c r="K261" s="14">
        <f t="shared" si="522"/>
        <v>0</v>
      </c>
      <c r="L261" s="14">
        <f t="shared" si="522"/>
        <v>0</v>
      </c>
      <c r="M261" s="141">
        <f t="shared" si="522"/>
        <v>0</v>
      </c>
      <c r="N261" s="14">
        <f t="shared" ref="N261:P261" si="523">IF($E261=0,0,N578/$E261*100)</f>
        <v>0</v>
      </c>
      <c r="O261" s="14">
        <f t="shared" si="523"/>
        <v>0</v>
      </c>
      <c r="P261" s="14">
        <f t="shared" si="523"/>
        <v>0</v>
      </c>
    </row>
    <row r="262" spans="1:16" ht="15" customHeight="1" x14ac:dyDescent="0.15">
      <c r="A262" s="3"/>
      <c r="B262" s="231"/>
      <c r="C262" s="82" t="s">
        <v>579</v>
      </c>
      <c r="D262" s="76"/>
      <c r="E262" s="31">
        <f t="shared" si="399"/>
        <v>0</v>
      </c>
      <c r="F262" s="14">
        <f t="shared" si="396"/>
        <v>0</v>
      </c>
      <c r="G262" s="14">
        <f t="shared" ref="G262:M262" si="524">IF($E262=0,0,G579/$E262*100)</f>
        <v>0</v>
      </c>
      <c r="H262" s="14">
        <f t="shared" si="524"/>
        <v>0</v>
      </c>
      <c r="I262" s="14">
        <f t="shared" si="524"/>
        <v>0</v>
      </c>
      <c r="J262" s="14">
        <f t="shared" si="524"/>
        <v>0</v>
      </c>
      <c r="K262" s="14">
        <f t="shared" si="524"/>
        <v>0</v>
      </c>
      <c r="L262" s="14">
        <f t="shared" si="524"/>
        <v>0</v>
      </c>
      <c r="M262" s="141">
        <f t="shared" si="524"/>
        <v>0</v>
      </c>
      <c r="N262" s="14">
        <f t="shared" ref="N262:P262" si="525">IF($E262=0,0,N579/$E262*100)</f>
        <v>0</v>
      </c>
      <c r="O262" s="14">
        <f t="shared" si="525"/>
        <v>0</v>
      </c>
      <c r="P262" s="14">
        <f t="shared" si="525"/>
        <v>0</v>
      </c>
    </row>
    <row r="263" spans="1:16" ht="15" customHeight="1" x14ac:dyDescent="0.15">
      <c r="A263" s="3"/>
      <c r="B263" s="231"/>
      <c r="C263" s="82" t="s">
        <v>580</v>
      </c>
      <c r="D263" s="76"/>
      <c r="E263" s="31">
        <f t="shared" si="399"/>
        <v>5</v>
      </c>
      <c r="F263" s="14">
        <f t="shared" ref="F263:F318" si="526">IF($E263=0,0,F580/$E263*100)</f>
        <v>0</v>
      </c>
      <c r="G263" s="14">
        <f t="shared" ref="G263:M263" si="527">IF($E263=0,0,G580/$E263*100)</f>
        <v>0</v>
      </c>
      <c r="H263" s="14">
        <f t="shared" si="527"/>
        <v>0</v>
      </c>
      <c r="I263" s="14">
        <f t="shared" si="527"/>
        <v>0</v>
      </c>
      <c r="J263" s="14">
        <f t="shared" si="527"/>
        <v>20</v>
      </c>
      <c r="K263" s="14">
        <f t="shared" si="527"/>
        <v>0</v>
      </c>
      <c r="L263" s="14">
        <f t="shared" si="527"/>
        <v>40</v>
      </c>
      <c r="M263" s="141">
        <f t="shared" si="527"/>
        <v>40</v>
      </c>
      <c r="N263" s="14">
        <f t="shared" ref="N263:P263" si="528">IF($E263=0,0,N580/$E263*100)</f>
        <v>20</v>
      </c>
      <c r="O263" s="14">
        <f t="shared" si="528"/>
        <v>40</v>
      </c>
      <c r="P263" s="14">
        <f t="shared" si="528"/>
        <v>100</v>
      </c>
    </row>
    <row r="264" spans="1:16" ht="15" customHeight="1" x14ac:dyDescent="0.15">
      <c r="A264" s="3"/>
      <c r="B264" s="231"/>
      <c r="C264" s="82" t="s">
        <v>581</v>
      </c>
      <c r="D264" s="76"/>
      <c r="E264" s="31">
        <f t="shared" ref="E264:E318" si="529">E581</f>
        <v>305</v>
      </c>
      <c r="F264" s="14">
        <f t="shared" si="526"/>
        <v>18.360655737704917</v>
      </c>
      <c r="G264" s="14">
        <f t="shared" ref="G264:M264" si="530">IF($E264=0,0,G581/$E264*100)</f>
        <v>9.5081967213114744</v>
      </c>
      <c r="H264" s="14">
        <f t="shared" si="530"/>
        <v>5.5737704918032787</v>
      </c>
      <c r="I264" s="14">
        <f t="shared" si="530"/>
        <v>13.77049180327869</v>
      </c>
      <c r="J264" s="14">
        <f t="shared" si="530"/>
        <v>12.131147540983607</v>
      </c>
      <c r="K264" s="14">
        <f t="shared" si="530"/>
        <v>7.8688524590163942</v>
      </c>
      <c r="L264" s="14">
        <f t="shared" si="530"/>
        <v>10.491803278688524</v>
      </c>
      <c r="M264" s="141">
        <f t="shared" si="530"/>
        <v>22.295081967213115</v>
      </c>
      <c r="N264" s="14">
        <f t="shared" ref="N264:P264" si="531">IF($E264=0,0,N581/$E264*100)</f>
        <v>40.983606557377051</v>
      </c>
      <c r="O264" s="14">
        <f t="shared" si="531"/>
        <v>37.704918032786885</v>
      </c>
      <c r="P264" s="14">
        <f t="shared" si="531"/>
        <v>58.688524590163937</v>
      </c>
    </row>
    <row r="265" spans="1:16" ht="15" customHeight="1" x14ac:dyDescent="0.15">
      <c r="A265" s="3"/>
      <c r="B265" s="231"/>
      <c r="C265" s="82" t="s">
        <v>582</v>
      </c>
      <c r="D265" s="76"/>
      <c r="E265" s="31">
        <f t="shared" si="529"/>
        <v>144</v>
      </c>
      <c r="F265" s="14">
        <f t="shared" si="526"/>
        <v>26.388888888888889</v>
      </c>
      <c r="G265" s="14">
        <f t="shared" ref="G265:M265" si="532">IF($E265=0,0,G582/$E265*100)</f>
        <v>9.0277777777777768</v>
      </c>
      <c r="H265" s="14">
        <f t="shared" si="532"/>
        <v>5.5555555555555554</v>
      </c>
      <c r="I265" s="14">
        <f t="shared" si="532"/>
        <v>5.5555555555555554</v>
      </c>
      <c r="J265" s="14">
        <f t="shared" si="532"/>
        <v>9.7222222222222232</v>
      </c>
      <c r="K265" s="14">
        <f t="shared" si="532"/>
        <v>18.75</v>
      </c>
      <c r="L265" s="14">
        <f t="shared" si="532"/>
        <v>6.9444444444444446</v>
      </c>
      <c r="M265" s="141">
        <f t="shared" si="532"/>
        <v>18.055555555555554</v>
      </c>
      <c r="N265" s="14">
        <f t="shared" ref="N265:P265" si="533">IF($E265=0,0,N582/$E265*100)</f>
        <v>29.861111111111111</v>
      </c>
      <c r="O265" s="14">
        <f t="shared" si="533"/>
        <v>36.805555555555557</v>
      </c>
      <c r="P265" s="14">
        <f t="shared" si="533"/>
        <v>40.277777777777779</v>
      </c>
    </row>
    <row r="266" spans="1:16" ht="15" customHeight="1" x14ac:dyDescent="0.15">
      <c r="A266" s="6"/>
      <c r="B266" s="4"/>
      <c r="C266" s="83" t="s">
        <v>587</v>
      </c>
      <c r="D266" s="77"/>
      <c r="E266" s="32">
        <f t="shared" si="529"/>
        <v>70</v>
      </c>
      <c r="F266" s="12">
        <f t="shared" si="526"/>
        <v>38.571428571428577</v>
      </c>
      <c r="G266" s="12">
        <f t="shared" ref="G266:M266" si="534">IF($E266=0,0,G583/$E266*100)</f>
        <v>4.2857142857142856</v>
      </c>
      <c r="H266" s="12">
        <f t="shared" si="534"/>
        <v>4.2857142857142856</v>
      </c>
      <c r="I266" s="12">
        <f t="shared" si="534"/>
        <v>8.5714285714285712</v>
      </c>
      <c r="J266" s="12">
        <f t="shared" si="534"/>
        <v>17.142857142857142</v>
      </c>
      <c r="K266" s="12">
        <f t="shared" si="534"/>
        <v>5.7142857142857144</v>
      </c>
      <c r="L266" s="12">
        <f t="shared" si="534"/>
        <v>7.1428571428571423</v>
      </c>
      <c r="M266" s="139">
        <f t="shared" si="534"/>
        <v>14.285714285714285</v>
      </c>
      <c r="N266" s="12">
        <f t="shared" ref="N266:P266" si="535">IF($E266=0,0,N583/$E266*100)</f>
        <v>34.285714285714285</v>
      </c>
      <c r="O266" s="12">
        <f t="shared" si="535"/>
        <v>25.714285714285712</v>
      </c>
      <c r="P266" s="12">
        <f t="shared" si="535"/>
        <v>47.142857142857139</v>
      </c>
    </row>
    <row r="267" spans="1:16" ht="15" customHeight="1" x14ac:dyDescent="0.15">
      <c r="A267" s="2" t="s">
        <v>583</v>
      </c>
      <c r="B267" s="23" t="s">
        <v>10</v>
      </c>
      <c r="C267" s="81" t="s">
        <v>585</v>
      </c>
      <c r="D267" s="75"/>
      <c r="E267" s="30">
        <f t="shared" si="529"/>
        <v>838</v>
      </c>
      <c r="F267" s="13">
        <f t="shared" si="526"/>
        <v>20.644391408114558</v>
      </c>
      <c r="G267" s="13">
        <f t="shared" ref="G267:M267" si="536">IF($E267=0,0,G584/$E267*100)</f>
        <v>8.1145584725536999</v>
      </c>
      <c r="H267" s="13">
        <f t="shared" si="536"/>
        <v>6.2052505966587113</v>
      </c>
      <c r="I267" s="13">
        <f t="shared" si="536"/>
        <v>15.393794749403341</v>
      </c>
      <c r="J267" s="13">
        <f t="shared" si="536"/>
        <v>12.529832935560858</v>
      </c>
      <c r="K267" s="13">
        <f t="shared" si="536"/>
        <v>7.2792362768496419</v>
      </c>
      <c r="L267" s="13">
        <f t="shared" si="536"/>
        <v>10.978520286396181</v>
      </c>
      <c r="M267" s="140">
        <f t="shared" si="536"/>
        <v>18.854415274463008</v>
      </c>
      <c r="N267" s="13">
        <f t="shared" ref="N267:P267" si="537">IF($E267=0,0,N584/$E267*100)</f>
        <v>42.243436754176614</v>
      </c>
      <c r="O267" s="13">
        <f t="shared" si="537"/>
        <v>39.856801909307876</v>
      </c>
      <c r="P267" s="13">
        <f t="shared" si="537"/>
        <v>57.756563245823386</v>
      </c>
    </row>
    <row r="268" spans="1:16" ht="15" customHeight="1" x14ac:dyDescent="0.15">
      <c r="A268" s="247" t="s">
        <v>584</v>
      </c>
      <c r="B268" s="24" t="s">
        <v>11</v>
      </c>
      <c r="C268" s="82" t="s">
        <v>586</v>
      </c>
      <c r="D268" s="76"/>
      <c r="E268" s="31">
        <f t="shared" si="529"/>
        <v>1558</v>
      </c>
      <c r="F268" s="14">
        <f t="shared" si="526"/>
        <v>18.613607188703465</v>
      </c>
      <c r="G268" s="14">
        <f t="shared" ref="G268:M268" si="538">IF($E268=0,0,G585/$E268*100)</f>
        <v>6.7394094993581515</v>
      </c>
      <c r="H268" s="14">
        <f t="shared" si="538"/>
        <v>5.1347881899871632</v>
      </c>
      <c r="I268" s="14">
        <f t="shared" si="538"/>
        <v>11.232349165596919</v>
      </c>
      <c r="J268" s="14">
        <f t="shared" si="538"/>
        <v>13.414634146341465</v>
      </c>
      <c r="K268" s="14">
        <f t="shared" si="538"/>
        <v>8.6007702182284991</v>
      </c>
      <c r="L268" s="14">
        <f t="shared" si="538"/>
        <v>13.350449293966623</v>
      </c>
      <c r="M268" s="141">
        <f t="shared" si="538"/>
        <v>22.913992297817714</v>
      </c>
      <c r="N268" s="14">
        <f t="shared" ref="N268:P268" si="539">IF($E268=0,0,N585/$E268*100)</f>
        <v>36.521181001283701</v>
      </c>
      <c r="O268" s="14">
        <f t="shared" si="539"/>
        <v>38.318356867779201</v>
      </c>
      <c r="P268" s="14">
        <f t="shared" si="539"/>
        <v>60.911424903722718</v>
      </c>
    </row>
    <row r="269" spans="1:16" ht="15" customHeight="1" x14ac:dyDescent="0.15">
      <c r="A269" s="247"/>
      <c r="B269" s="25"/>
      <c r="C269" s="83" t="s">
        <v>587</v>
      </c>
      <c r="D269" s="77"/>
      <c r="E269" s="32">
        <f t="shared" si="529"/>
        <v>205</v>
      </c>
      <c r="F269" s="12">
        <f t="shared" si="526"/>
        <v>45.365853658536587</v>
      </c>
      <c r="G269" s="12">
        <f t="shared" ref="G269:M269" si="540">IF($E269=0,0,G586/$E269*100)</f>
        <v>5.8536585365853666</v>
      </c>
      <c r="H269" s="12">
        <f t="shared" si="540"/>
        <v>2.9268292682926833</v>
      </c>
      <c r="I269" s="12">
        <f t="shared" si="540"/>
        <v>9.2682926829268286</v>
      </c>
      <c r="J269" s="12">
        <f t="shared" si="540"/>
        <v>8.2926829268292686</v>
      </c>
      <c r="K269" s="12">
        <f t="shared" si="540"/>
        <v>4.8780487804878048</v>
      </c>
      <c r="L269" s="12">
        <f t="shared" si="540"/>
        <v>8.2926829268292686</v>
      </c>
      <c r="M269" s="139">
        <f t="shared" si="540"/>
        <v>15.121951219512194</v>
      </c>
      <c r="N269" s="12">
        <f t="shared" ref="N269:P269" si="541">IF($E269=0,0,N586/$E269*100)</f>
        <v>26.341463414634148</v>
      </c>
      <c r="O269" s="12">
        <f t="shared" si="541"/>
        <v>25.365853658536587</v>
      </c>
      <c r="P269" s="12">
        <f t="shared" si="541"/>
        <v>40.975609756097562</v>
      </c>
    </row>
    <row r="270" spans="1:16" ht="15" customHeight="1" x14ac:dyDescent="0.15">
      <c r="A270" s="247"/>
      <c r="B270" s="24" t="s">
        <v>12</v>
      </c>
      <c r="C270" s="81" t="s">
        <v>585</v>
      </c>
      <c r="D270" s="76"/>
      <c r="E270" s="31">
        <f t="shared" si="529"/>
        <v>358</v>
      </c>
      <c r="F270" s="14">
        <f t="shared" si="526"/>
        <v>17.039106145251395</v>
      </c>
      <c r="G270" s="14">
        <f t="shared" ref="G270:M270" si="542">IF($E270=0,0,G587/$E270*100)</f>
        <v>5.5865921787709496</v>
      </c>
      <c r="H270" s="14">
        <f t="shared" si="542"/>
        <v>5.8659217877094969</v>
      </c>
      <c r="I270" s="14">
        <f t="shared" si="542"/>
        <v>18.156424581005588</v>
      </c>
      <c r="J270" s="14">
        <f t="shared" si="542"/>
        <v>13.407821229050279</v>
      </c>
      <c r="K270" s="14">
        <f t="shared" si="542"/>
        <v>6.983240223463687</v>
      </c>
      <c r="L270" s="14">
        <f t="shared" si="542"/>
        <v>12.569832402234638</v>
      </c>
      <c r="M270" s="141">
        <f t="shared" si="542"/>
        <v>20.391061452513966</v>
      </c>
      <c r="N270" s="14">
        <f t="shared" ref="N270:P270" si="543">IF($E270=0,0,N587/$E270*100)</f>
        <v>43.016759776536311</v>
      </c>
      <c r="O270" s="14">
        <f t="shared" si="543"/>
        <v>43.575418994413404</v>
      </c>
      <c r="P270" s="14">
        <f t="shared" si="543"/>
        <v>64.52513966480447</v>
      </c>
    </row>
    <row r="271" spans="1:16" ht="15" customHeight="1" x14ac:dyDescent="0.15">
      <c r="A271" s="3"/>
      <c r="B271" s="24" t="s">
        <v>13</v>
      </c>
      <c r="C271" s="82" t="s">
        <v>586</v>
      </c>
      <c r="D271" s="76"/>
      <c r="E271" s="31">
        <f t="shared" si="529"/>
        <v>656</v>
      </c>
      <c r="F271" s="14">
        <f t="shared" si="526"/>
        <v>17.073170731707318</v>
      </c>
      <c r="G271" s="14">
        <f t="shared" ref="G271:M271" si="544">IF($E271=0,0,G588/$E271*100)</f>
        <v>5.4878048780487809</v>
      </c>
      <c r="H271" s="14">
        <f t="shared" si="544"/>
        <v>6.4024390243902438</v>
      </c>
      <c r="I271" s="14">
        <f t="shared" si="544"/>
        <v>9.6036585365853657</v>
      </c>
      <c r="J271" s="14">
        <f t="shared" si="544"/>
        <v>17.073170731707318</v>
      </c>
      <c r="K271" s="14">
        <f t="shared" si="544"/>
        <v>6.0975609756097562</v>
      </c>
      <c r="L271" s="14">
        <f t="shared" si="544"/>
        <v>13.719512195121952</v>
      </c>
      <c r="M271" s="141">
        <f t="shared" si="544"/>
        <v>24.542682926829269</v>
      </c>
      <c r="N271" s="14">
        <f t="shared" ref="N271:P271" si="545">IF($E271=0,0,N588/$E271*100)</f>
        <v>38.56707317073171</v>
      </c>
      <c r="O271" s="14">
        <f t="shared" si="545"/>
        <v>35.823170731707314</v>
      </c>
      <c r="P271" s="14">
        <f t="shared" si="545"/>
        <v>64.939024390243901</v>
      </c>
    </row>
    <row r="272" spans="1:16" ht="15" customHeight="1" x14ac:dyDescent="0.15">
      <c r="A272" s="3"/>
      <c r="B272" s="25"/>
      <c r="C272" s="83" t="s">
        <v>587</v>
      </c>
      <c r="D272" s="77"/>
      <c r="E272" s="32">
        <f t="shared" si="529"/>
        <v>79</v>
      </c>
      <c r="F272" s="12">
        <f t="shared" si="526"/>
        <v>36.708860759493675</v>
      </c>
      <c r="G272" s="12">
        <f t="shared" ref="G272:M272" si="546">IF($E272=0,0,G589/$E272*100)</f>
        <v>7.59493670886076</v>
      </c>
      <c r="H272" s="12">
        <f t="shared" si="546"/>
        <v>2.5316455696202533</v>
      </c>
      <c r="I272" s="12">
        <f t="shared" si="546"/>
        <v>12.658227848101266</v>
      </c>
      <c r="J272" s="12">
        <f t="shared" si="546"/>
        <v>12.658227848101266</v>
      </c>
      <c r="K272" s="12">
        <f t="shared" si="546"/>
        <v>3.79746835443038</v>
      </c>
      <c r="L272" s="12">
        <f t="shared" si="546"/>
        <v>7.59493670886076</v>
      </c>
      <c r="M272" s="139">
        <f t="shared" si="546"/>
        <v>16.455696202531644</v>
      </c>
      <c r="N272" s="12">
        <f t="shared" ref="N272:P272" si="547">IF($E272=0,0,N589/$E272*100)</f>
        <v>35.443037974683541</v>
      </c>
      <c r="O272" s="12">
        <f t="shared" si="547"/>
        <v>26.582278481012654</v>
      </c>
      <c r="P272" s="12">
        <f t="shared" si="547"/>
        <v>49.367088607594937</v>
      </c>
    </row>
    <row r="273" spans="1:16" ht="15" customHeight="1" x14ac:dyDescent="0.15">
      <c r="A273" s="3"/>
      <c r="B273" s="24" t="s">
        <v>15</v>
      </c>
      <c r="C273" s="81" t="s">
        <v>585</v>
      </c>
      <c r="D273" s="76"/>
      <c r="E273" s="31">
        <f t="shared" si="529"/>
        <v>268</v>
      </c>
      <c r="F273" s="14">
        <f t="shared" si="526"/>
        <v>25.746268656716421</v>
      </c>
      <c r="G273" s="14">
        <f t="shared" ref="G273:M273" si="548">IF($E273=0,0,G590/$E273*100)</f>
        <v>6.3432835820895521</v>
      </c>
      <c r="H273" s="14">
        <f t="shared" si="548"/>
        <v>5.9701492537313428</v>
      </c>
      <c r="I273" s="14">
        <f t="shared" si="548"/>
        <v>14.925373134328357</v>
      </c>
      <c r="J273" s="14">
        <f t="shared" si="548"/>
        <v>13.059701492537313</v>
      </c>
      <c r="K273" s="14">
        <f t="shared" si="548"/>
        <v>6.7164179104477615</v>
      </c>
      <c r="L273" s="14">
        <f t="shared" si="548"/>
        <v>8.9552238805970141</v>
      </c>
      <c r="M273" s="141">
        <f t="shared" si="548"/>
        <v>18.28358208955224</v>
      </c>
      <c r="N273" s="14">
        <f t="shared" ref="N273:P273" si="549">IF($E273=0,0,N590/$E273*100)</f>
        <v>40.298507462686565</v>
      </c>
      <c r="O273" s="14">
        <f t="shared" si="549"/>
        <v>36.567164179104481</v>
      </c>
      <c r="P273" s="14">
        <f t="shared" si="549"/>
        <v>55.223880597014926</v>
      </c>
    </row>
    <row r="274" spans="1:16" ht="15" customHeight="1" x14ac:dyDescent="0.15">
      <c r="A274" s="3"/>
      <c r="B274" s="24" t="s">
        <v>16</v>
      </c>
      <c r="C274" s="82" t="s">
        <v>586</v>
      </c>
      <c r="D274" s="76"/>
      <c r="E274" s="31">
        <f t="shared" si="529"/>
        <v>543</v>
      </c>
      <c r="F274" s="14">
        <f t="shared" si="526"/>
        <v>20.994475138121548</v>
      </c>
      <c r="G274" s="14">
        <f t="shared" ref="G274:M274" si="550">IF($E274=0,0,G591/$E274*100)</f>
        <v>8.6556169429097611</v>
      </c>
      <c r="H274" s="14">
        <f t="shared" si="550"/>
        <v>4.2357274401473299</v>
      </c>
      <c r="I274" s="14">
        <f t="shared" si="550"/>
        <v>11.970534069981584</v>
      </c>
      <c r="J274" s="14">
        <f t="shared" si="550"/>
        <v>9.2081031307550649</v>
      </c>
      <c r="K274" s="14">
        <f t="shared" si="550"/>
        <v>10.128913443830571</v>
      </c>
      <c r="L274" s="14">
        <f t="shared" si="550"/>
        <v>16.022099447513813</v>
      </c>
      <c r="M274" s="141">
        <f t="shared" si="550"/>
        <v>18.784530386740332</v>
      </c>
      <c r="N274" s="14">
        <f t="shared" ref="N274:P274" si="551">IF($E274=0,0,N591/$E274*100)</f>
        <v>34.069981583793741</v>
      </c>
      <c r="O274" s="14">
        <f t="shared" si="551"/>
        <v>42.35727440147329</v>
      </c>
      <c r="P274" s="14">
        <f t="shared" si="551"/>
        <v>55.985267034990791</v>
      </c>
    </row>
    <row r="275" spans="1:16" ht="15" customHeight="1" x14ac:dyDescent="0.15">
      <c r="A275" s="3"/>
      <c r="B275" s="4"/>
      <c r="C275" s="83" t="s">
        <v>587</v>
      </c>
      <c r="D275" s="77"/>
      <c r="E275" s="32">
        <f t="shared" si="529"/>
        <v>76</v>
      </c>
      <c r="F275" s="12">
        <f t="shared" si="526"/>
        <v>43.421052631578952</v>
      </c>
      <c r="G275" s="12">
        <f t="shared" ref="G275:M275" si="552">IF($E275=0,0,G592/$E275*100)</f>
        <v>6.5789473684210522</v>
      </c>
      <c r="H275" s="12">
        <f t="shared" si="552"/>
        <v>3.9473684210526314</v>
      </c>
      <c r="I275" s="12">
        <f t="shared" si="552"/>
        <v>6.5789473684210522</v>
      </c>
      <c r="J275" s="12">
        <f t="shared" si="552"/>
        <v>6.5789473684210522</v>
      </c>
      <c r="K275" s="12">
        <f t="shared" si="552"/>
        <v>5.2631578947368416</v>
      </c>
      <c r="L275" s="12">
        <f t="shared" si="552"/>
        <v>9.2105263157894726</v>
      </c>
      <c r="M275" s="139">
        <f t="shared" si="552"/>
        <v>18.421052631578945</v>
      </c>
      <c r="N275" s="12">
        <f t="shared" ref="N275:P275" si="553">IF($E275=0,0,N592/$E275*100)</f>
        <v>23.684210526315788</v>
      </c>
      <c r="O275" s="12">
        <f t="shared" si="553"/>
        <v>25</v>
      </c>
      <c r="P275" s="12">
        <f t="shared" si="553"/>
        <v>40.789473684210527</v>
      </c>
    </row>
    <row r="276" spans="1:16" ht="15" customHeight="1" x14ac:dyDescent="0.15">
      <c r="A276" s="3"/>
      <c r="B276" s="236" t="s">
        <v>51</v>
      </c>
      <c r="C276" s="82" t="s">
        <v>585</v>
      </c>
      <c r="D276" s="76"/>
      <c r="E276" s="31">
        <f t="shared" si="529"/>
        <v>185</v>
      </c>
      <c r="F276" s="14">
        <f t="shared" si="526"/>
        <v>19.45945945945946</v>
      </c>
      <c r="G276" s="14">
        <f t="shared" ref="G276:M276" si="554">IF($E276=0,0,G593/$E276*100)</f>
        <v>14.054054054054054</v>
      </c>
      <c r="H276" s="14">
        <f t="shared" si="554"/>
        <v>7.0270270270270272</v>
      </c>
      <c r="I276" s="14">
        <f t="shared" si="554"/>
        <v>11.351351351351353</v>
      </c>
      <c r="J276" s="14">
        <f t="shared" si="554"/>
        <v>11.351351351351353</v>
      </c>
      <c r="K276" s="14">
        <f t="shared" si="554"/>
        <v>8.6486486486486491</v>
      </c>
      <c r="L276" s="14">
        <f t="shared" si="554"/>
        <v>11.891891891891893</v>
      </c>
      <c r="M276" s="141">
        <f t="shared" si="554"/>
        <v>16.216216216216218</v>
      </c>
      <c r="N276" s="14">
        <f t="shared" ref="N276:P276" si="555">IF($E276=0,0,N593/$E276*100)</f>
        <v>43.78378378378379</v>
      </c>
      <c r="O276" s="14">
        <f t="shared" si="555"/>
        <v>38.918918918918919</v>
      </c>
      <c r="P276" s="14">
        <f t="shared" si="555"/>
        <v>50.810810810810814</v>
      </c>
    </row>
    <row r="277" spans="1:16" ht="15" customHeight="1" x14ac:dyDescent="0.15">
      <c r="A277" s="3"/>
      <c r="B277" s="239"/>
      <c r="C277" s="82" t="s">
        <v>586</v>
      </c>
      <c r="D277" s="76"/>
      <c r="E277" s="31">
        <f t="shared" si="529"/>
        <v>293</v>
      </c>
      <c r="F277" s="14">
        <f t="shared" si="526"/>
        <v>19.112627986348123</v>
      </c>
      <c r="G277" s="14">
        <f t="shared" ref="G277:M277" si="556">IF($E277=0,0,G594/$E277*100)</f>
        <v>6.1433447098976108</v>
      </c>
      <c r="H277" s="14">
        <f t="shared" si="556"/>
        <v>4.7781569965870307</v>
      </c>
      <c r="I277" s="14">
        <f t="shared" si="556"/>
        <v>11.262798634812286</v>
      </c>
      <c r="J277" s="14">
        <f t="shared" si="556"/>
        <v>13.993174061433447</v>
      </c>
      <c r="K277" s="14">
        <f t="shared" si="556"/>
        <v>12.286689419795222</v>
      </c>
      <c r="L277" s="14">
        <f t="shared" si="556"/>
        <v>7.8498293515358366</v>
      </c>
      <c r="M277" s="141">
        <f t="shared" si="556"/>
        <v>24.573378839590443</v>
      </c>
      <c r="N277" s="14">
        <f t="shared" ref="N277:P277" si="557">IF($E277=0,0,N594/$E277*100)</f>
        <v>36.177474402730375</v>
      </c>
      <c r="O277" s="14">
        <f t="shared" si="557"/>
        <v>36.177474402730375</v>
      </c>
      <c r="P277" s="14">
        <f t="shared" si="557"/>
        <v>57.67918088737202</v>
      </c>
    </row>
    <row r="278" spans="1:16" ht="15" customHeight="1" x14ac:dyDescent="0.15">
      <c r="A278" s="6"/>
      <c r="B278" s="240"/>
      <c r="C278" s="83" t="s">
        <v>587</v>
      </c>
      <c r="D278" s="77"/>
      <c r="E278" s="32">
        <f t="shared" si="529"/>
        <v>47</v>
      </c>
      <c r="F278" s="12">
        <f t="shared" si="526"/>
        <v>63.829787234042556</v>
      </c>
      <c r="G278" s="12">
        <f t="shared" ref="G278:M278" si="558">IF($E278=0,0,G595/$E278*100)</f>
        <v>2.1276595744680851</v>
      </c>
      <c r="H278" s="12">
        <f t="shared" si="558"/>
        <v>2.1276595744680851</v>
      </c>
      <c r="I278" s="12">
        <f t="shared" si="558"/>
        <v>4.2553191489361701</v>
      </c>
      <c r="J278" s="12">
        <f t="shared" si="558"/>
        <v>4.2553191489361701</v>
      </c>
      <c r="K278" s="12">
        <f t="shared" si="558"/>
        <v>6.3829787234042552</v>
      </c>
      <c r="L278" s="12">
        <f t="shared" si="558"/>
        <v>8.5106382978723403</v>
      </c>
      <c r="M278" s="139">
        <f t="shared" si="558"/>
        <v>8.5106382978723403</v>
      </c>
      <c r="N278" s="12">
        <f t="shared" ref="N278:P278" si="559">IF($E278=0,0,N595/$E278*100)</f>
        <v>12.76595744680851</v>
      </c>
      <c r="O278" s="12">
        <f t="shared" si="559"/>
        <v>21.276595744680851</v>
      </c>
      <c r="P278" s="12">
        <f t="shared" si="559"/>
        <v>25.531914893617021</v>
      </c>
    </row>
    <row r="279" spans="1:16" ht="15" customHeight="1" x14ac:dyDescent="0.15">
      <c r="A279" s="2" t="s">
        <v>588</v>
      </c>
      <c r="B279" s="23" t="s">
        <v>10</v>
      </c>
      <c r="C279" s="81" t="s">
        <v>593</v>
      </c>
      <c r="D279" s="75"/>
      <c r="E279" s="30">
        <f t="shared" si="529"/>
        <v>2191</v>
      </c>
      <c r="F279" s="13">
        <f t="shared" si="526"/>
        <v>18.119580100410772</v>
      </c>
      <c r="G279" s="13">
        <f t="shared" ref="G279:M279" si="560">IF($E279=0,0,G596/$E279*100)</f>
        <v>7.0287539936102235</v>
      </c>
      <c r="H279" s="13">
        <f t="shared" si="560"/>
        <v>5.6595162026471932</v>
      </c>
      <c r="I279" s="13">
        <f t="shared" si="560"/>
        <v>12.870835235052489</v>
      </c>
      <c r="J279" s="13">
        <f t="shared" si="560"/>
        <v>13.738019169329075</v>
      </c>
      <c r="K279" s="13">
        <f t="shared" si="560"/>
        <v>8.1697854860794159</v>
      </c>
      <c r="L279" s="13">
        <f t="shared" si="560"/>
        <v>13.281606572341397</v>
      </c>
      <c r="M279" s="140">
        <f t="shared" si="560"/>
        <v>21.131903240529439</v>
      </c>
      <c r="N279" s="13">
        <f t="shared" ref="N279:P279" si="561">IF($E279=0,0,N596/$E279*100)</f>
        <v>39.29712460063898</v>
      </c>
      <c r="O279" s="13">
        <f t="shared" si="561"/>
        <v>39.981743496120494</v>
      </c>
      <c r="P279" s="13">
        <f t="shared" si="561"/>
        <v>61.022364217252402</v>
      </c>
    </row>
    <row r="280" spans="1:16" ht="15" customHeight="1" x14ac:dyDescent="0.15">
      <c r="A280" s="3" t="s">
        <v>589</v>
      </c>
      <c r="B280" s="25" t="s">
        <v>596</v>
      </c>
      <c r="C280" s="83" t="s">
        <v>594</v>
      </c>
      <c r="D280" s="77"/>
      <c r="E280" s="32">
        <f t="shared" si="529"/>
        <v>410</v>
      </c>
      <c r="F280" s="12">
        <f t="shared" si="526"/>
        <v>38.780487804878049</v>
      </c>
      <c r="G280" s="12">
        <f t="shared" ref="G280:M280" si="562">IF($E280=0,0,G597/$E280*100)</f>
        <v>7.5609756097560972</v>
      </c>
      <c r="H280" s="12">
        <f t="shared" si="562"/>
        <v>3.4146341463414638</v>
      </c>
      <c r="I280" s="12">
        <f t="shared" si="562"/>
        <v>10</v>
      </c>
      <c r="J280" s="12">
        <f t="shared" si="562"/>
        <v>7.3170731707317067</v>
      </c>
      <c r="K280" s="12">
        <f t="shared" si="562"/>
        <v>6.3414634146341466</v>
      </c>
      <c r="L280" s="12">
        <f t="shared" si="562"/>
        <v>6.3414634146341466</v>
      </c>
      <c r="M280" s="139">
        <f t="shared" si="562"/>
        <v>20.243902439024392</v>
      </c>
      <c r="N280" s="12">
        <f t="shared" ref="N280:P280" si="563">IF($E280=0,0,N597/$E280*100)</f>
        <v>28.292682926829265</v>
      </c>
      <c r="O280" s="12">
        <f t="shared" si="563"/>
        <v>26.097560975609756</v>
      </c>
      <c r="P280" s="12">
        <f t="shared" si="563"/>
        <v>43.902439024390247</v>
      </c>
    </row>
    <row r="281" spans="1:16" ht="15" customHeight="1" x14ac:dyDescent="0.15">
      <c r="A281" s="2" t="s">
        <v>588</v>
      </c>
      <c r="B281" s="24" t="s">
        <v>12</v>
      </c>
      <c r="C281" s="81" t="s">
        <v>593</v>
      </c>
      <c r="D281" s="76"/>
      <c r="E281" s="31">
        <f t="shared" si="529"/>
        <v>966</v>
      </c>
      <c r="F281" s="14">
        <f t="shared" si="526"/>
        <v>15.527950310559005</v>
      </c>
      <c r="G281" s="14">
        <f t="shared" ref="G281:M281" si="564">IF($E281=0,0,G598/$E281*100)</f>
        <v>5.5900621118012426</v>
      </c>
      <c r="H281" s="14">
        <f t="shared" si="564"/>
        <v>6.3146997929606625</v>
      </c>
      <c r="I281" s="14">
        <f t="shared" si="564"/>
        <v>12.629399585921325</v>
      </c>
      <c r="J281" s="14">
        <f t="shared" si="564"/>
        <v>16.873706004140786</v>
      </c>
      <c r="K281" s="14">
        <f t="shared" si="564"/>
        <v>6.5217391304347823</v>
      </c>
      <c r="L281" s="14">
        <f t="shared" si="564"/>
        <v>13.664596273291925</v>
      </c>
      <c r="M281" s="141">
        <f t="shared" si="564"/>
        <v>22.877846790890271</v>
      </c>
      <c r="N281" s="14">
        <f t="shared" ref="N281:P281" si="565">IF($E281=0,0,N598/$E281*100)</f>
        <v>41.407867494824018</v>
      </c>
      <c r="O281" s="14">
        <f t="shared" si="565"/>
        <v>39.130434782608695</v>
      </c>
      <c r="P281" s="14">
        <f t="shared" si="565"/>
        <v>66.0455486542443</v>
      </c>
    </row>
    <row r="282" spans="1:16" ht="15" customHeight="1" x14ac:dyDescent="0.15">
      <c r="A282" s="3" t="s">
        <v>589</v>
      </c>
      <c r="B282" s="25" t="s">
        <v>13</v>
      </c>
      <c r="C282" s="83" t="s">
        <v>594</v>
      </c>
      <c r="D282" s="77"/>
      <c r="E282" s="32">
        <f t="shared" si="529"/>
        <v>127</v>
      </c>
      <c r="F282" s="12">
        <f t="shared" si="526"/>
        <v>40.944881889763778</v>
      </c>
      <c r="G282" s="12">
        <f t="shared" ref="G282:M282" si="566">IF($E282=0,0,G599/$E282*100)</f>
        <v>6.2992125984251963</v>
      </c>
      <c r="H282" s="12">
        <f t="shared" si="566"/>
        <v>3.1496062992125982</v>
      </c>
      <c r="I282" s="12">
        <f t="shared" si="566"/>
        <v>12.598425196850393</v>
      </c>
      <c r="J282" s="12">
        <f t="shared" si="566"/>
        <v>5.5118110236220472</v>
      </c>
      <c r="K282" s="12">
        <f t="shared" si="566"/>
        <v>3.9370078740157481</v>
      </c>
      <c r="L282" s="12">
        <f t="shared" si="566"/>
        <v>7.0866141732283463</v>
      </c>
      <c r="M282" s="139">
        <f t="shared" si="566"/>
        <v>20.472440944881889</v>
      </c>
      <c r="N282" s="12">
        <f t="shared" ref="N282:P282" si="567">IF($E282=0,0,N599/$E282*100)</f>
        <v>27.559055118110237</v>
      </c>
      <c r="O282" s="12">
        <f t="shared" si="567"/>
        <v>26.771653543307089</v>
      </c>
      <c r="P282" s="12">
        <f t="shared" si="567"/>
        <v>45.669291338582681</v>
      </c>
    </row>
    <row r="283" spans="1:16" ht="15" customHeight="1" x14ac:dyDescent="0.15">
      <c r="A283" s="3" t="s">
        <v>591</v>
      </c>
      <c r="B283" s="24" t="s">
        <v>15</v>
      </c>
      <c r="C283" s="81" t="s">
        <v>593</v>
      </c>
      <c r="D283" s="76"/>
      <c r="E283" s="31">
        <f t="shared" si="529"/>
        <v>730</v>
      </c>
      <c r="F283" s="14">
        <f t="shared" si="526"/>
        <v>21.917808219178081</v>
      </c>
      <c r="G283" s="14">
        <f t="shared" ref="G283:M283" si="568">IF($E283=0,0,G600/$E283*100)</f>
        <v>8.0821917808219172</v>
      </c>
      <c r="H283" s="14">
        <f t="shared" si="568"/>
        <v>5.0684931506849313</v>
      </c>
      <c r="I283" s="14">
        <f t="shared" si="568"/>
        <v>12.602739726027398</v>
      </c>
      <c r="J283" s="14">
        <f t="shared" si="568"/>
        <v>11.232876712328768</v>
      </c>
      <c r="K283" s="14">
        <f t="shared" si="568"/>
        <v>8.7671232876712324</v>
      </c>
      <c r="L283" s="14">
        <f t="shared" si="568"/>
        <v>14.383561643835616</v>
      </c>
      <c r="M283" s="141">
        <f t="shared" si="568"/>
        <v>17.945205479452056</v>
      </c>
      <c r="N283" s="14">
        <f t="shared" ref="N283:P283" si="569">IF($E283=0,0,N600/$E283*100)</f>
        <v>36.986301369863014</v>
      </c>
      <c r="O283" s="14">
        <f t="shared" si="569"/>
        <v>40.821917808219176</v>
      </c>
      <c r="P283" s="14">
        <f t="shared" si="569"/>
        <v>56.164383561643838</v>
      </c>
    </row>
    <row r="284" spans="1:16" ht="15" customHeight="1" x14ac:dyDescent="0.15">
      <c r="A284" s="3"/>
      <c r="B284" s="25" t="s">
        <v>16</v>
      </c>
      <c r="C284" s="83" t="s">
        <v>594</v>
      </c>
      <c r="D284" s="77"/>
      <c r="E284" s="32">
        <f t="shared" si="529"/>
        <v>157</v>
      </c>
      <c r="F284" s="12">
        <f t="shared" si="526"/>
        <v>35.668789808917197</v>
      </c>
      <c r="G284" s="12">
        <f t="shared" ref="G284:M284" si="570">IF($E284=0,0,G601/$E284*100)</f>
        <v>6.369426751592357</v>
      </c>
      <c r="H284" s="12">
        <f t="shared" si="570"/>
        <v>3.1847133757961785</v>
      </c>
      <c r="I284" s="12">
        <f t="shared" si="570"/>
        <v>11.464968152866243</v>
      </c>
      <c r="J284" s="12">
        <f t="shared" si="570"/>
        <v>5.095541401273886</v>
      </c>
      <c r="K284" s="12">
        <f t="shared" si="570"/>
        <v>8.2802547770700627</v>
      </c>
      <c r="L284" s="12">
        <f t="shared" si="570"/>
        <v>8.2802547770700627</v>
      </c>
      <c r="M284" s="139">
        <f t="shared" si="570"/>
        <v>21.656050955414013</v>
      </c>
      <c r="N284" s="12">
        <f t="shared" ref="N284:P284" si="571">IF($E284=0,0,N601/$E284*100)</f>
        <v>26.114649681528661</v>
      </c>
      <c r="O284" s="12">
        <f t="shared" si="571"/>
        <v>31.210191082802545</v>
      </c>
      <c r="P284" s="12">
        <f t="shared" si="571"/>
        <v>46.496815286624205</v>
      </c>
    </row>
    <row r="285" spans="1:16" ht="15" customHeight="1" x14ac:dyDescent="0.15">
      <c r="A285" s="3"/>
      <c r="B285" s="261" t="s">
        <v>595</v>
      </c>
      <c r="C285" s="82" t="s">
        <v>593</v>
      </c>
      <c r="D285" s="76"/>
      <c r="E285" s="31">
        <f t="shared" si="529"/>
        <v>411</v>
      </c>
      <c r="F285" s="14">
        <f t="shared" si="526"/>
        <v>18.978102189781019</v>
      </c>
      <c r="G285" s="14">
        <f t="shared" ref="G285:M285" si="572">IF($E285=0,0,G602/$E285*100)</f>
        <v>8.0291970802919703</v>
      </c>
      <c r="H285" s="14">
        <f t="shared" si="572"/>
        <v>5.5961070559610704</v>
      </c>
      <c r="I285" s="14">
        <f t="shared" si="572"/>
        <v>12.165450121654501</v>
      </c>
      <c r="J285" s="14">
        <f t="shared" si="572"/>
        <v>12.165450121654501</v>
      </c>
      <c r="K285" s="14">
        <f t="shared" si="572"/>
        <v>11.435523114355231</v>
      </c>
      <c r="L285" s="14">
        <f t="shared" si="572"/>
        <v>10.948905109489052</v>
      </c>
      <c r="M285" s="141">
        <f t="shared" si="572"/>
        <v>20.68126520681265</v>
      </c>
      <c r="N285" s="14">
        <f t="shared" ref="N285:P285" si="573">IF($E285=0,0,N602/$E285*100)</f>
        <v>37.956204379562038</v>
      </c>
      <c r="O285" s="14">
        <f t="shared" si="573"/>
        <v>40.145985401459853</v>
      </c>
      <c r="P285" s="14">
        <f t="shared" si="573"/>
        <v>55.961070559610704</v>
      </c>
    </row>
    <row r="286" spans="1:16" ht="15" customHeight="1" x14ac:dyDescent="0.15">
      <c r="A286" s="6"/>
      <c r="B286" s="262"/>
      <c r="C286" s="83" t="s">
        <v>594</v>
      </c>
      <c r="D286" s="77"/>
      <c r="E286" s="32">
        <f t="shared" si="529"/>
        <v>114</v>
      </c>
      <c r="F286" s="12">
        <f t="shared" si="526"/>
        <v>38.596491228070171</v>
      </c>
      <c r="G286" s="12">
        <f t="shared" ref="G286:M286" si="574">IF($E286=0,0,G603/$E286*100)</f>
        <v>10.526315789473683</v>
      </c>
      <c r="H286" s="12">
        <f t="shared" si="574"/>
        <v>4.3859649122807012</v>
      </c>
      <c r="I286" s="12">
        <f t="shared" si="574"/>
        <v>5.2631578947368416</v>
      </c>
      <c r="J286" s="12">
        <f t="shared" si="574"/>
        <v>12.280701754385964</v>
      </c>
      <c r="K286" s="12">
        <f t="shared" si="574"/>
        <v>7.0175438596491224</v>
      </c>
      <c r="L286" s="12">
        <f t="shared" si="574"/>
        <v>3.5087719298245612</v>
      </c>
      <c r="M286" s="139">
        <f t="shared" si="574"/>
        <v>18.421052631578945</v>
      </c>
      <c r="N286" s="12">
        <f t="shared" ref="N286:P286" si="575">IF($E286=0,0,N603/$E286*100)</f>
        <v>32.456140350877192</v>
      </c>
      <c r="O286" s="12">
        <f t="shared" si="575"/>
        <v>20.175438596491226</v>
      </c>
      <c r="P286" s="12">
        <f t="shared" si="575"/>
        <v>39.473684210526315</v>
      </c>
    </row>
    <row r="287" spans="1:16" ht="15" hidden="1" customHeight="1" x14ac:dyDescent="0.15">
      <c r="A287" s="2" t="s">
        <v>588</v>
      </c>
      <c r="B287" s="23" t="s">
        <v>10</v>
      </c>
      <c r="C287" s="81" t="s">
        <v>598</v>
      </c>
      <c r="D287" s="75"/>
      <c r="E287" s="30">
        <f t="shared" si="529"/>
        <v>2150</v>
      </c>
      <c r="F287" s="13">
        <f t="shared" si="526"/>
        <v>18.837209302325579</v>
      </c>
      <c r="G287" s="13">
        <f t="shared" ref="G287:M287" si="576">IF($E287=0,0,G604/$E287*100)</f>
        <v>7.0697674418604652</v>
      </c>
      <c r="H287" s="13">
        <f t="shared" si="576"/>
        <v>5.8604651162790695</v>
      </c>
      <c r="I287" s="13">
        <f t="shared" si="576"/>
        <v>13.116279069767442</v>
      </c>
      <c r="J287" s="13">
        <f t="shared" si="576"/>
        <v>13.720930232558141</v>
      </c>
      <c r="K287" s="13">
        <f t="shared" si="576"/>
        <v>7.5813953488372094</v>
      </c>
      <c r="L287" s="13">
        <f t="shared" si="576"/>
        <v>12.744186046511627</v>
      </c>
      <c r="M287" s="140">
        <f t="shared" si="576"/>
        <v>21.069767441860463</v>
      </c>
      <c r="N287" s="13">
        <f t="shared" ref="N287:P287" si="577">IF($E287=0,0,N604/$E287*100)</f>
        <v>39.767441860465112</v>
      </c>
      <c r="O287" s="13">
        <f t="shared" si="577"/>
        <v>39.302325581395351</v>
      </c>
      <c r="P287" s="13">
        <f t="shared" si="577"/>
        <v>60.651162790697676</v>
      </c>
    </row>
    <row r="288" spans="1:16" ht="15" hidden="1" customHeight="1" x14ac:dyDescent="0.15">
      <c r="A288" s="3" t="s">
        <v>589</v>
      </c>
      <c r="B288" s="25" t="s">
        <v>596</v>
      </c>
      <c r="C288" s="83" t="s">
        <v>599</v>
      </c>
      <c r="D288" s="77"/>
      <c r="E288" s="32">
        <f t="shared" si="529"/>
        <v>451</v>
      </c>
      <c r="F288" s="12">
        <f t="shared" si="526"/>
        <v>33.481152993348118</v>
      </c>
      <c r="G288" s="12">
        <f t="shared" ref="G288:M288" si="578">IF($E288=0,0,G605/$E288*100)</f>
        <v>7.3170731707317067</v>
      </c>
      <c r="H288" s="12">
        <f t="shared" si="578"/>
        <v>2.6607538802660753</v>
      </c>
      <c r="I288" s="12">
        <f t="shared" si="578"/>
        <v>9.0909090909090917</v>
      </c>
      <c r="J288" s="12">
        <f t="shared" si="578"/>
        <v>7.9822616407982254</v>
      </c>
      <c r="K288" s="12">
        <f t="shared" si="578"/>
        <v>9.3126385809312637</v>
      </c>
      <c r="L288" s="12">
        <f t="shared" si="578"/>
        <v>9.5343680709534357</v>
      </c>
      <c r="M288" s="139">
        <f t="shared" si="578"/>
        <v>20.620842572062084</v>
      </c>
      <c r="N288" s="12">
        <f t="shared" ref="N288:P288" si="579">IF($E288=0,0,N605/$E288*100)</f>
        <v>27.0509977827051</v>
      </c>
      <c r="O288" s="12">
        <f t="shared" si="579"/>
        <v>30.598669623059866</v>
      </c>
      <c r="P288" s="12">
        <f t="shared" si="579"/>
        <v>47.228381374722836</v>
      </c>
    </row>
    <row r="289" spans="1:16" ht="15" customHeight="1" x14ac:dyDescent="0.15">
      <c r="A289" s="2" t="s">
        <v>588</v>
      </c>
      <c r="B289" s="24" t="s">
        <v>12</v>
      </c>
      <c r="C289" s="81" t="s">
        <v>598</v>
      </c>
      <c r="D289" s="76"/>
      <c r="E289" s="31">
        <f t="shared" si="529"/>
        <v>972</v>
      </c>
      <c r="F289" s="14">
        <f t="shared" si="526"/>
        <v>15.534979423868311</v>
      </c>
      <c r="G289" s="14">
        <f t="shared" ref="G289:M289" si="580">IF($E289=0,0,G606/$E289*100)</f>
        <v>5.4526748971193415</v>
      </c>
      <c r="H289" s="14">
        <f t="shared" si="580"/>
        <v>6.5843621399176957</v>
      </c>
      <c r="I289" s="14">
        <f t="shared" si="580"/>
        <v>13.477366255144032</v>
      </c>
      <c r="J289" s="14">
        <f t="shared" si="580"/>
        <v>16.152263374485596</v>
      </c>
      <c r="K289" s="14">
        <f t="shared" si="580"/>
        <v>6.1728395061728394</v>
      </c>
      <c r="L289" s="14">
        <f t="shared" si="580"/>
        <v>13.888888888888889</v>
      </c>
      <c r="M289" s="141">
        <f t="shared" si="580"/>
        <v>22.73662551440329</v>
      </c>
      <c r="N289" s="14">
        <f t="shared" ref="N289:P289" si="581">IF($E289=0,0,N606/$E289*100)</f>
        <v>41.666666666666671</v>
      </c>
      <c r="O289" s="14">
        <f t="shared" si="581"/>
        <v>40.123456790123456</v>
      </c>
      <c r="P289" s="14">
        <f t="shared" si="581"/>
        <v>66.255144032921805</v>
      </c>
    </row>
    <row r="290" spans="1:16" ht="15" customHeight="1" x14ac:dyDescent="0.15">
      <c r="A290" s="3" t="s">
        <v>589</v>
      </c>
      <c r="B290" s="25" t="s">
        <v>13</v>
      </c>
      <c r="C290" s="83" t="s">
        <v>599</v>
      </c>
      <c r="D290" s="77"/>
      <c r="E290" s="32">
        <f t="shared" si="529"/>
        <v>121</v>
      </c>
      <c r="F290" s="12">
        <f t="shared" si="526"/>
        <v>42.148760330578511</v>
      </c>
      <c r="G290" s="12">
        <f t="shared" ref="G290:M290" si="582">IF($E290=0,0,G607/$E290*100)</f>
        <v>7.4380165289256199</v>
      </c>
      <c r="H290" s="12">
        <f t="shared" si="582"/>
        <v>0.82644628099173556</v>
      </c>
      <c r="I290" s="12">
        <f t="shared" si="582"/>
        <v>5.785123966942149</v>
      </c>
      <c r="J290" s="12">
        <f t="shared" si="582"/>
        <v>10.743801652892563</v>
      </c>
      <c r="K290" s="12">
        <f t="shared" si="582"/>
        <v>6.6115702479338845</v>
      </c>
      <c r="L290" s="12">
        <f t="shared" si="582"/>
        <v>4.9586776859504136</v>
      </c>
      <c r="M290" s="139">
        <f t="shared" si="582"/>
        <v>21.487603305785125</v>
      </c>
      <c r="N290" s="12">
        <f t="shared" ref="N290:P290" si="583">IF($E290=0,0,N607/$E290*100)</f>
        <v>24.793388429752067</v>
      </c>
      <c r="O290" s="12">
        <f t="shared" si="583"/>
        <v>18.181818181818183</v>
      </c>
      <c r="P290" s="12">
        <f t="shared" si="583"/>
        <v>42.97520661157025</v>
      </c>
    </row>
    <row r="291" spans="1:16" ht="15" customHeight="1" x14ac:dyDescent="0.15">
      <c r="A291" s="3" t="s">
        <v>597</v>
      </c>
      <c r="B291" s="24" t="s">
        <v>15</v>
      </c>
      <c r="C291" s="81" t="s">
        <v>598</v>
      </c>
      <c r="D291" s="76"/>
      <c r="E291" s="31">
        <f t="shared" si="529"/>
        <v>700</v>
      </c>
      <c r="F291" s="14">
        <f t="shared" si="526"/>
        <v>23.285714285714285</v>
      </c>
      <c r="G291" s="14">
        <f t="shared" ref="G291:M291" si="584">IF($E291=0,0,G608/$E291*100)</f>
        <v>8.1428571428571441</v>
      </c>
      <c r="H291" s="14">
        <f t="shared" si="584"/>
        <v>5.5714285714285712</v>
      </c>
      <c r="I291" s="14">
        <f t="shared" si="584"/>
        <v>12</v>
      </c>
      <c r="J291" s="14">
        <f t="shared" si="584"/>
        <v>11</v>
      </c>
      <c r="K291" s="14">
        <f t="shared" si="584"/>
        <v>8.8571428571428559</v>
      </c>
      <c r="L291" s="14">
        <f t="shared" si="584"/>
        <v>13.285714285714286</v>
      </c>
      <c r="M291" s="141">
        <f t="shared" si="584"/>
        <v>17.857142857142858</v>
      </c>
      <c r="N291" s="14">
        <f t="shared" ref="N291:P291" si="585">IF($E291=0,0,N608/$E291*100)</f>
        <v>36.714285714285715</v>
      </c>
      <c r="O291" s="14">
        <f t="shared" si="585"/>
        <v>39.714285714285715</v>
      </c>
      <c r="P291" s="14">
        <f t="shared" si="585"/>
        <v>54.142857142857146</v>
      </c>
    </row>
    <row r="292" spans="1:16" ht="15" customHeight="1" x14ac:dyDescent="0.15">
      <c r="A292" s="3"/>
      <c r="B292" s="25" t="s">
        <v>16</v>
      </c>
      <c r="C292" s="83" t="s">
        <v>599</v>
      </c>
      <c r="D292" s="77"/>
      <c r="E292" s="32">
        <f t="shared" si="529"/>
        <v>187</v>
      </c>
      <c r="F292" s="12">
        <f t="shared" si="526"/>
        <v>28.342245989304814</v>
      </c>
      <c r="G292" s="12">
        <f t="shared" ref="G292:M292" si="586">IF($E292=0,0,G609/$E292*100)</f>
        <v>6.4171122994652414</v>
      </c>
      <c r="H292" s="12">
        <f t="shared" si="586"/>
        <v>1.6042780748663104</v>
      </c>
      <c r="I292" s="12">
        <f t="shared" si="586"/>
        <v>13.903743315508022</v>
      </c>
      <c r="J292" s="12">
        <f t="shared" si="586"/>
        <v>6.9518716577540109</v>
      </c>
      <c r="K292" s="12">
        <f t="shared" si="586"/>
        <v>8.0213903743315509</v>
      </c>
      <c r="L292" s="12">
        <f t="shared" si="586"/>
        <v>13.368983957219251</v>
      </c>
      <c r="M292" s="139">
        <f t="shared" si="586"/>
        <v>21.390374331550802</v>
      </c>
      <c r="N292" s="12">
        <f t="shared" ref="N292:P292" si="587">IF($E292=0,0,N609/$E292*100)</f>
        <v>28.877005347593581</v>
      </c>
      <c r="O292" s="12">
        <f t="shared" si="587"/>
        <v>36.898395721925134</v>
      </c>
      <c r="P292" s="12">
        <f t="shared" si="587"/>
        <v>55.614973262032088</v>
      </c>
    </row>
    <row r="293" spans="1:16" ht="15" customHeight="1" x14ac:dyDescent="0.15">
      <c r="A293" s="3"/>
      <c r="B293" s="261" t="s">
        <v>595</v>
      </c>
      <c r="C293" s="82" t="s">
        <v>598</v>
      </c>
      <c r="D293" s="76"/>
      <c r="E293" s="31">
        <f t="shared" si="529"/>
        <v>399</v>
      </c>
      <c r="F293" s="14">
        <f t="shared" si="526"/>
        <v>19.548872180451127</v>
      </c>
      <c r="G293" s="14">
        <f t="shared" ref="G293:M293" si="588">IF($E293=0,0,G610/$E293*100)</f>
        <v>8.5213032581453625</v>
      </c>
      <c r="H293" s="14">
        <f t="shared" si="588"/>
        <v>5.2631578947368416</v>
      </c>
      <c r="I293" s="14">
        <f t="shared" si="588"/>
        <v>12.280701754385964</v>
      </c>
      <c r="J293" s="14">
        <f t="shared" si="588"/>
        <v>13.784461152882205</v>
      </c>
      <c r="K293" s="14">
        <f t="shared" si="588"/>
        <v>9.2731829573934839</v>
      </c>
      <c r="L293" s="14">
        <f t="shared" si="588"/>
        <v>10.275689223057643</v>
      </c>
      <c r="M293" s="141">
        <f t="shared" si="588"/>
        <v>21.052631578947366</v>
      </c>
      <c r="N293" s="14">
        <f t="shared" ref="N293:P293" si="589">IF($E293=0,0,N610/$E293*100)</f>
        <v>39.849624060150376</v>
      </c>
      <c r="O293" s="14">
        <f t="shared" si="589"/>
        <v>37.092731829573935</v>
      </c>
      <c r="P293" s="14">
        <f t="shared" si="589"/>
        <v>57.393483709273184</v>
      </c>
    </row>
    <row r="294" spans="1:16" ht="15" customHeight="1" x14ac:dyDescent="0.15">
      <c r="A294" s="6"/>
      <c r="B294" s="262"/>
      <c r="C294" s="83" t="s">
        <v>599</v>
      </c>
      <c r="D294" s="77"/>
      <c r="E294" s="32">
        <f t="shared" si="529"/>
        <v>126</v>
      </c>
      <c r="F294" s="12">
        <f t="shared" si="526"/>
        <v>34.920634920634917</v>
      </c>
      <c r="G294" s="12">
        <f t="shared" ref="G294:M294" si="590">IF($E294=0,0,G611/$E294*100)</f>
        <v>8.7301587301587293</v>
      </c>
      <c r="H294" s="12">
        <f t="shared" si="590"/>
        <v>5.5555555555555554</v>
      </c>
      <c r="I294" s="12">
        <f t="shared" si="590"/>
        <v>5.5555555555555554</v>
      </c>
      <c r="J294" s="12">
        <f t="shared" si="590"/>
        <v>7.1428571428571423</v>
      </c>
      <c r="K294" s="12">
        <f t="shared" si="590"/>
        <v>14.285714285714285</v>
      </c>
      <c r="L294" s="12">
        <f t="shared" si="590"/>
        <v>6.3492063492063489</v>
      </c>
      <c r="M294" s="139">
        <f t="shared" si="590"/>
        <v>17.460317460317459</v>
      </c>
      <c r="N294" s="12">
        <f t="shared" ref="N294:P294" si="591">IF($E294=0,0,N611/$E294*100)</f>
        <v>26.984126984126984</v>
      </c>
      <c r="O294" s="12">
        <f t="shared" si="591"/>
        <v>31.746031746031743</v>
      </c>
      <c r="P294" s="12">
        <f t="shared" si="591"/>
        <v>36.507936507936506</v>
      </c>
    </row>
    <row r="295" spans="1:16" ht="15" customHeight="1" x14ac:dyDescent="0.15">
      <c r="A295" s="2" t="s">
        <v>588</v>
      </c>
      <c r="B295" s="23" t="s">
        <v>10</v>
      </c>
      <c r="C295" s="100" t="s">
        <v>603</v>
      </c>
      <c r="D295" s="115"/>
      <c r="E295" s="30">
        <f t="shared" si="529"/>
        <v>848</v>
      </c>
      <c r="F295" s="13">
        <f t="shared" si="526"/>
        <v>16.745283018867923</v>
      </c>
      <c r="G295" s="13">
        <f t="shared" ref="G295:M295" si="592">IF($E295=0,0,G612/$E295*100)</f>
        <v>6.8396226415094334</v>
      </c>
      <c r="H295" s="13">
        <f t="shared" si="592"/>
        <v>6.25</v>
      </c>
      <c r="I295" s="13">
        <f t="shared" si="592"/>
        <v>13.679245283018867</v>
      </c>
      <c r="J295" s="13">
        <f t="shared" si="592"/>
        <v>14.858490566037736</v>
      </c>
      <c r="K295" s="13">
        <f t="shared" si="592"/>
        <v>7.665094339622641</v>
      </c>
      <c r="L295" s="13">
        <f t="shared" si="592"/>
        <v>13.443396226415095</v>
      </c>
      <c r="M295" s="140">
        <f t="shared" si="592"/>
        <v>20.518867924528301</v>
      </c>
      <c r="N295" s="13">
        <f t="shared" ref="N295:P295" si="593">IF($E295=0,0,N612/$E295*100)</f>
        <v>41.627358490566039</v>
      </c>
      <c r="O295" s="13">
        <f t="shared" si="593"/>
        <v>41.037735849056602</v>
      </c>
      <c r="P295" s="13">
        <f t="shared" si="593"/>
        <v>62.5</v>
      </c>
    </row>
    <row r="296" spans="1:16" ht="15" customHeight="1" x14ac:dyDescent="0.15">
      <c r="A296" s="3" t="s">
        <v>589</v>
      </c>
      <c r="B296" s="25" t="s">
        <v>596</v>
      </c>
      <c r="C296" s="113" t="s">
        <v>604</v>
      </c>
      <c r="D296" s="116"/>
      <c r="E296" s="32">
        <f t="shared" si="529"/>
        <v>1753</v>
      </c>
      <c r="F296" s="12">
        <f t="shared" si="526"/>
        <v>23.616657159155732</v>
      </c>
      <c r="G296" s="12">
        <f t="shared" ref="G296:M296" si="594">IF($E296=0,0,G613/$E296*100)</f>
        <v>7.2447233314318309</v>
      </c>
      <c r="H296" s="12">
        <f t="shared" si="594"/>
        <v>4.8488305761551622</v>
      </c>
      <c r="I296" s="12">
        <f t="shared" si="594"/>
        <v>11.808328579577866</v>
      </c>
      <c r="J296" s="12">
        <f t="shared" si="594"/>
        <v>11.694238448374215</v>
      </c>
      <c r="K296" s="12">
        <f t="shared" si="594"/>
        <v>7.9863091842555622</v>
      </c>
      <c r="L296" s="12">
        <f t="shared" si="594"/>
        <v>11.580148317170565</v>
      </c>
      <c r="M296" s="139">
        <f t="shared" si="594"/>
        <v>21.220764403879063</v>
      </c>
      <c r="N296" s="12">
        <f t="shared" ref="N296:P296" si="595">IF($E296=0,0,N613/$E296*100)</f>
        <v>35.596120935539076</v>
      </c>
      <c r="O296" s="12">
        <f t="shared" si="595"/>
        <v>36.223616657159155</v>
      </c>
      <c r="P296" s="12">
        <f t="shared" si="595"/>
        <v>56.303479749001703</v>
      </c>
    </row>
    <row r="297" spans="1:16" ht="15" customHeight="1" x14ac:dyDescent="0.15">
      <c r="A297" s="3" t="s">
        <v>600</v>
      </c>
      <c r="B297" s="24" t="s">
        <v>12</v>
      </c>
      <c r="C297" s="100" t="s">
        <v>603</v>
      </c>
      <c r="D297" s="117"/>
      <c r="E297" s="31">
        <f t="shared" si="529"/>
        <v>434</v>
      </c>
      <c r="F297" s="14">
        <f t="shared" si="526"/>
        <v>14.516129032258066</v>
      </c>
      <c r="G297" s="14">
        <f t="shared" ref="G297:M297" si="596">IF($E297=0,0,G614/$E297*100)</f>
        <v>5.5299539170506913</v>
      </c>
      <c r="H297" s="14">
        <f t="shared" si="596"/>
        <v>6.6820276497695854</v>
      </c>
      <c r="I297" s="14">
        <f t="shared" si="596"/>
        <v>15.43778801843318</v>
      </c>
      <c r="J297" s="14">
        <f t="shared" si="596"/>
        <v>17.281105990783409</v>
      </c>
      <c r="K297" s="14">
        <f t="shared" si="596"/>
        <v>4.6082949308755765</v>
      </c>
      <c r="L297" s="14">
        <f t="shared" si="596"/>
        <v>13.82488479262673</v>
      </c>
      <c r="M297" s="141">
        <f t="shared" si="596"/>
        <v>22.119815668202765</v>
      </c>
      <c r="N297" s="14">
        <f t="shared" ref="N297:P297" si="597">IF($E297=0,0,N614/$E297*100)</f>
        <v>44.930875576036868</v>
      </c>
      <c r="O297" s="14">
        <f t="shared" si="597"/>
        <v>40.552995391705068</v>
      </c>
      <c r="P297" s="14">
        <f t="shared" si="597"/>
        <v>68.663594470046093</v>
      </c>
    </row>
    <row r="298" spans="1:16" ht="15" customHeight="1" x14ac:dyDescent="0.15">
      <c r="A298" s="3"/>
      <c r="B298" s="25" t="s">
        <v>13</v>
      </c>
      <c r="C298" s="113" t="s">
        <v>604</v>
      </c>
      <c r="D298" s="116"/>
      <c r="E298" s="32">
        <f t="shared" si="529"/>
        <v>659</v>
      </c>
      <c r="F298" s="12">
        <f t="shared" si="526"/>
        <v>21.09256449165402</v>
      </c>
      <c r="G298" s="12">
        <f t="shared" ref="G298:M298" si="598">IF($E298=0,0,G615/$E298*100)</f>
        <v>5.7663125948406675</v>
      </c>
      <c r="H298" s="12">
        <f t="shared" si="598"/>
        <v>5.4628224582701064</v>
      </c>
      <c r="I298" s="12">
        <f t="shared" si="598"/>
        <v>10.773899848254933</v>
      </c>
      <c r="J298" s="12">
        <f t="shared" si="598"/>
        <v>14.41578148710167</v>
      </c>
      <c r="K298" s="12">
        <f t="shared" si="598"/>
        <v>7.2837632776934749</v>
      </c>
      <c r="L298" s="12">
        <f t="shared" si="598"/>
        <v>12.291350531107739</v>
      </c>
      <c r="M298" s="139">
        <f t="shared" si="598"/>
        <v>22.91350531107739</v>
      </c>
      <c r="N298" s="12">
        <f t="shared" ref="N298:P298" si="599">IF($E298=0,0,N615/$E298*100)</f>
        <v>36.41881638846737</v>
      </c>
      <c r="O298" s="12">
        <f t="shared" si="599"/>
        <v>35.811836115326251</v>
      </c>
      <c r="P298" s="12">
        <f t="shared" si="599"/>
        <v>60.394537177541729</v>
      </c>
    </row>
    <row r="299" spans="1:16" ht="15" customHeight="1" x14ac:dyDescent="0.15">
      <c r="A299" s="3"/>
      <c r="B299" s="24" t="s">
        <v>15</v>
      </c>
      <c r="C299" s="100" t="s">
        <v>603</v>
      </c>
      <c r="D299" s="117"/>
      <c r="E299" s="31">
        <f t="shared" si="529"/>
        <v>255</v>
      </c>
      <c r="F299" s="14">
        <f t="shared" si="526"/>
        <v>21.568627450980394</v>
      </c>
      <c r="G299" s="14">
        <f t="shared" ref="G299:M299" si="600">IF($E299=0,0,G616/$E299*100)</f>
        <v>8.235294117647058</v>
      </c>
      <c r="H299" s="14">
        <f t="shared" si="600"/>
        <v>5.8823529411764701</v>
      </c>
      <c r="I299" s="14">
        <f t="shared" si="600"/>
        <v>10.980392156862745</v>
      </c>
      <c r="J299" s="14">
        <f t="shared" si="600"/>
        <v>11.76470588235294</v>
      </c>
      <c r="K299" s="14">
        <f t="shared" si="600"/>
        <v>9.0196078431372548</v>
      </c>
      <c r="L299" s="14">
        <f t="shared" si="600"/>
        <v>16.470588235294116</v>
      </c>
      <c r="M299" s="141">
        <f t="shared" si="600"/>
        <v>16.078431372549019</v>
      </c>
      <c r="N299" s="14">
        <f t="shared" ref="N299:P299" si="601">IF($E299=0,0,N616/$E299*100)</f>
        <v>36.86274509803922</v>
      </c>
      <c r="O299" s="14">
        <f t="shared" si="601"/>
        <v>42.352941176470587</v>
      </c>
      <c r="P299" s="14">
        <f t="shared" si="601"/>
        <v>55.294117647058826</v>
      </c>
    </row>
    <row r="300" spans="1:16" ht="15" customHeight="1" x14ac:dyDescent="0.15">
      <c r="A300" s="3"/>
      <c r="B300" s="25" t="s">
        <v>16</v>
      </c>
      <c r="C300" s="113" t="s">
        <v>604</v>
      </c>
      <c r="D300" s="116"/>
      <c r="E300" s="32">
        <f t="shared" si="529"/>
        <v>632</v>
      </c>
      <c r="F300" s="12">
        <f t="shared" si="526"/>
        <v>25.474683544303801</v>
      </c>
      <c r="G300" s="12">
        <f t="shared" ref="G300:M300" si="602">IF($E300=0,0,G617/$E300*100)</f>
        <v>7.59493670886076</v>
      </c>
      <c r="H300" s="12">
        <f t="shared" si="602"/>
        <v>4.2721518987341769</v>
      </c>
      <c r="I300" s="12">
        <f t="shared" si="602"/>
        <v>12.974683544303797</v>
      </c>
      <c r="J300" s="12">
        <f t="shared" si="602"/>
        <v>9.4936708860759502</v>
      </c>
      <c r="K300" s="12">
        <f t="shared" si="602"/>
        <v>8.5443037974683538</v>
      </c>
      <c r="L300" s="12">
        <f t="shared" si="602"/>
        <v>12.025316455696203</v>
      </c>
      <c r="M300" s="139">
        <f t="shared" si="602"/>
        <v>19.62025316455696</v>
      </c>
      <c r="N300" s="12">
        <f t="shared" ref="N300:P300" si="603">IF($E300=0,0,N617/$E300*100)</f>
        <v>34.335443037974684</v>
      </c>
      <c r="O300" s="12">
        <f t="shared" si="603"/>
        <v>37.816455696202532</v>
      </c>
      <c r="P300" s="12">
        <f t="shared" si="603"/>
        <v>54.11392405063291</v>
      </c>
    </row>
    <row r="301" spans="1:16" ht="15" customHeight="1" x14ac:dyDescent="0.15">
      <c r="A301" s="3"/>
      <c r="B301" s="261" t="s">
        <v>595</v>
      </c>
      <c r="C301" s="100" t="s">
        <v>603</v>
      </c>
      <c r="D301" s="117"/>
      <c r="E301" s="31">
        <f t="shared" si="529"/>
        <v>128</v>
      </c>
      <c r="F301" s="14">
        <f t="shared" si="526"/>
        <v>14.0625</v>
      </c>
      <c r="G301" s="14">
        <f t="shared" ref="G301:M301" si="604">IF($E301=0,0,G618/$E301*100)</f>
        <v>9.375</v>
      </c>
      <c r="H301" s="14">
        <f t="shared" si="604"/>
        <v>6.25</v>
      </c>
      <c r="I301" s="14">
        <f t="shared" si="604"/>
        <v>9.375</v>
      </c>
      <c r="J301" s="14">
        <f t="shared" si="604"/>
        <v>15.625</v>
      </c>
      <c r="K301" s="14">
        <f t="shared" si="604"/>
        <v>14.84375</v>
      </c>
      <c r="L301" s="14">
        <f t="shared" si="604"/>
        <v>7.8125</v>
      </c>
      <c r="M301" s="141">
        <f t="shared" si="604"/>
        <v>22.65625</v>
      </c>
      <c r="N301" s="14">
        <f t="shared" ref="N301:P301" si="605">IF($E301=0,0,N618/$E301*100)</f>
        <v>40.625</v>
      </c>
      <c r="O301" s="14">
        <f t="shared" si="605"/>
        <v>38.28125</v>
      </c>
      <c r="P301" s="14">
        <f t="shared" si="605"/>
        <v>55.46875</v>
      </c>
    </row>
    <row r="302" spans="1:16" ht="15" customHeight="1" x14ac:dyDescent="0.15">
      <c r="A302" s="6"/>
      <c r="B302" s="262"/>
      <c r="C302" s="113" t="s">
        <v>604</v>
      </c>
      <c r="D302" s="116"/>
      <c r="E302" s="32">
        <f t="shared" si="529"/>
        <v>397</v>
      </c>
      <c r="F302" s="12">
        <f t="shared" si="526"/>
        <v>26.196473551637279</v>
      </c>
      <c r="G302" s="12">
        <f t="shared" ref="G302:M302" si="606">IF($E302=0,0,G619/$E302*100)</f>
        <v>8.3123425692695214</v>
      </c>
      <c r="H302" s="12">
        <f t="shared" si="606"/>
        <v>5.037783375314862</v>
      </c>
      <c r="I302" s="12">
        <f t="shared" si="606"/>
        <v>11.083123425692696</v>
      </c>
      <c r="J302" s="12">
        <f t="shared" si="606"/>
        <v>11.083123425692696</v>
      </c>
      <c r="K302" s="12">
        <f t="shared" si="606"/>
        <v>9.0680100755667503</v>
      </c>
      <c r="L302" s="12">
        <f t="shared" si="606"/>
        <v>9.8236775818639792</v>
      </c>
      <c r="M302" s="139">
        <f t="shared" si="606"/>
        <v>19.395465994962215</v>
      </c>
      <c r="N302" s="12">
        <f t="shared" ref="N302:P302" si="607">IF($E302=0,0,N619/$E302*100)</f>
        <v>35.516372795969772</v>
      </c>
      <c r="O302" s="12">
        <f t="shared" si="607"/>
        <v>35.012594458438286</v>
      </c>
      <c r="P302" s="12">
        <f t="shared" si="607"/>
        <v>51.385390428211586</v>
      </c>
    </row>
    <row r="303" spans="1:16" ht="15" customHeight="1" x14ac:dyDescent="0.15">
      <c r="A303" s="2" t="s">
        <v>588</v>
      </c>
      <c r="B303" s="23" t="s">
        <v>10</v>
      </c>
      <c r="C303" s="100" t="s">
        <v>605</v>
      </c>
      <c r="D303" s="115"/>
      <c r="E303" s="30">
        <f t="shared" si="529"/>
        <v>1962</v>
      </c>
      <c r="F303" s="13">
        <f t="shared" si="526"/>
        <v>18.348623853211009</v>
      </c>
      <c r="G303" s="13">
        <f t="shared" ref="G303:M303" si="608">IF($E303=0,0,G620/$E303*100)</f>
        <v>6.9317023445463812</v>
      </c>
      <c r="H303" s="13">
        <f t="shared" si="608"/>
        <v>5.81039755351682</v>
      </c>
      <c r="I303" s="13">
        <f t="shared" si="608"/>
        <v>13.200815494393476</v>
      </c>
      <c r="J303" s="13">
        <f t="shared" si="608"/>
        <v>14.118246687054025</v>
      </c>
      <c r="K303" s="13">
        <f t="shared" si="608"/>
        <v>7.6962283384301733</v>
      </c>
      <c r="L303" s="13">
        <f t="shared" si="608"/>
        <v>13.09887869520897</v>
      </c>
      <c r="M303" s="140">
        <f t="shared" si="608"/>
        <v>20.795107033639145</v>
      </c>
      <c r="N303" s="13">
        <f t="shared" ref="N303:P303" si="609">IF($E303=0,0,N620/$E303*100)</f>
        <v>40.061162079510702</v>
      </c>
      <c r="O303" s="13">
        <f t="shared" si="609"/>
        <v>39.806320081549437</v>
      </c>
      <c r="P303" s="13">
        <f t="shared" si="609"/>
        <v>61.213047910295614</v>
      </c>
    </row>
    <row r="304" spans="1:16" ht="15" customHeight="1" x14ac:dyDescent="0.15">
      <c r="A304" s="3" t="s">
        <v>589</v>
      </c>
      <c r="B304" s="25" t="s">
        <v>596</v>
      </c>
      <c r="C304" s="113" t="s">
        <v>606</v>
      </c>
      <c r="D304" s="116"/>
      <c r="E304" s="32">
        <f t="shared" si="529"/>
        <v>639</v>
      </c>
      <c r="F304" s="12">
        <f t="shared" si="526"/>
        <v>30.672926447574334</v>
      </c>
      <c r="G304" s="12">
        <f t="shared" ref="G304:M304" si="610">IF($E304=0,0,G621/$E304*100)</f>
        <v>7.6682316118935834</v>
      </c>
      <c r="H304" s="12">
        <f t="shared" si="610"/>
        <v>3.755868544600939</v>
      </c>
      <c r="I304" s="12">
        <f t="shared" si="610"/>
        <v>10.015649452269171</v>
      </c>
      <c r="J304" s="12">
        <f t="shared" si="610"/>
        <v>8.4507042253521121</v>
      </c>
      <c r="K304" s="12">
        <f t="shared" si="610"/>
        <v>8.4507042253521121</v>
      </c>
      <c r="L304" s="12">
        <f t="shared" si="610"/>
        <v>9.3896713615023462</v>
      </c>
      <c r="M304" s="139">
        <f t="shared" si="610"/>
        <v>21.5962441314554</v>
      </c>
      <c r="N304" s="12">
        <f t="shared" ref="N304:P304" si="611">IF($E304=0,0,N621/$E304*100)</f>
        <v>29.890453834115803</v>
      </c>
      <c r="O304" s="12">
        <f t="shared" si="611"/>
        <v>31.611893583724569</v>
      </c>
      <c r="P304" s="12">
        <f t="shared" si="611"/>
        <v>49.452269170579029</v>
      </c>
    </row>
    <row r="305" spans="1:16" ht="15" customHeight="1" x14ac:dyDescent="0.15">
      <c r="A305" s="67" t="s">
        <v>601</v>
      </c>
      <c r="B305" s="24" t="s">
        <v>12</v>
      </c>
      <c r="C305" s="100" t="s">
        <v>605</v>
      </c>
      <c r="D305" s="117"/>
      <c r="E305" s="31">
        <f t="shared" si="529"/>
        <v>907</v>
      </c>
      <c r="F305" s="14">
        <f t="shared" si="526"/>
        <v>15.325248070562294</v>
      </c>
      <c r="G305" s="14">
        <f t="shared" ref="G305:M305" si="612">IF($E305=0,0,G622/$E305*100)</f>
        <v>5.5126791620727671</v>
      </c>
      <c r="H305" s="14">
        <f t="shared" si="612"/>
        <v>6.6152149944873218</v>
      </c>
      <c r="I305" s="14">
        <f t="shared" si="612"/>
        <v>13.009922822491731</v>
      </c>
      <c r="J305" s="14">
        <f t="shared" si="612"/>
        <v>16.648291069459759</v>
      </c>
      <c r="K305" s="14">
        <f t="shared" si="612"/>
        <v>6.3947078280044103</v>
      </c>
      <c r="L305" s="14">
        <f t="shared" si="612"/>
        <v>14.002205071664827</v>
      </c>
      <c r="M305" s="141">
        <f t="shared" si="612"/>
        <v>22.49173098125689</v>
      </c>
      <c r="N305" s="14">
        <f t="shared" ref="N305:P305" si="613">IF($E305=0,0,N622/$E305*100)</f>
        <v>41.786108048511579</v>
      </c>
      <c r="O305" s="14">
        <f t="shared" si="613"/>
        <v>40.022050716648288</v>
      </c>
      <c r="P305" s="14">
        <f t="shared" si="613"/>
        <v>66.152149944873202</v>
      </c>
    </row>
    <row r="306" spans="1:16" ht="15" customHeight="1" x14ac:dyDescent="0.15">
      <c r="A306" s="3"/>
      <c r="B306" s="25" t="s">
        <v>13</v>
      </c>
      <c r="C306" s="113" t="s">
        <v>606</v>
      </c>
      <c r="D306" s="116"/>
      <c r="E306" s="32">
        <f t="shared" si="529"/>
        <v>186</v>
      </c>
      <c r="F306" s="12">
        <f t="shared" si="526"/>
        <v>33.87096774193548</v>
      </c>
      <c r="G306" s="12">
        <f t="shared" ref="G306:M306" si="614">IF($E306=0,0,G623/$E306*100)</f>
        <v>6.4516129032258061</v>
      </c>
      <c r="H306" s="12">
        <f t="shared" si="614"/>
        <v>2.6881720430107525</v>
      </c>
      <c r="I306" s="12">
        <f t="shared" si="614"/>
        <v>10.75268817204301</v>
      </c>
      <c r="J306" s="12">
        <f t="shared" si="614"/>
        <v>10.21505376344086</v>
      </c>
      <c r="K306" s="12">
        <f t="shared" si="614"/>
        <v>5.376344086021505</v>
      </c>
      <c r="L306" s="12">
        <f t="shared" si="614"/>
        <v>7.5268817204301079</v>
      </c>
      <c r="M306" s="139">
        <f t="shared" si="614"/>
        <v>23.118279569892472</v>
      </c>
      <c r="N306" s="12">
        <f t="shared" ref="N306:P306" si="615">IF($E306=0,0,N623/$E306*100)</f>
        <v>30.107526881720432</v>
      </c>
      <c r="O306" s="12">
        <f t="shared" si="615"/>
        <v>26.344086021505376</v>
      </c>
      <c r="P306" s="12">
        <f t="shared" si="615"/>
        <v>51.612903225806448</v>
      </c>
    </row>
    <row r="307" spans="1:16" ht="15" customHeight="1" x14ac:dyDescent="0.15">
      <c r="A307" s="3"/>
      <c r="B307" s="24" t="s">
        <v>15</v>
      </c>
      <c r="C307" s="100" t="s">
        <v>605</v>
      </c>
      <c r="D307" s="117"/>
      <c r="E307" s="31">
        <f t="shared" si="529"/>
        <v>632</v>
      </c>
      <c r="F307" s="14">
        <f t="shared" si="526"/>
        <v>22.943037974683545</v>
      </c>
      <c r="G307" s="14">
        <f t="shared" ref="G307:M307" si="616">IF($E307=0,0,G624/$E307*100)</f>
        <v>8.0696202531645564</v>
      </c>
      <c r="H307" s="14">
        <f t="shared" si="616"/>
        <v>5.3797468354430382</v>
      </c>
      <c r="I307" s="14">
        <f t="shared" si="616"/>
        <v>12.5</v>
      </c>
      <c r="J307" s="14">
        <f t="shared" si="616"/>
        <v>11.550632911392405</v>
      </c>
      <c r="K307" s="14">
        <f t="shared" si="616"/>
        <v>8.5443037974683538</v>
      </c>
      <c r="L307" s="14">
        <f t="shared" si="616"/>
        <v>13.765822784810128</v>
      </c>
      <c r="M307" s="141">
        <f t="shared" si="616"/>
        <v>17.246835443037973</v>
      </c>
      <c r="N307" s="14">
        <f t="shared" ref="N307:P307" si="617">IF($E307=0,0,N624/$E307*100)</f>
        <v>37.5</v>
      </c>
      <c r="O307" s="14">
        <f t="shared" si="617"/>
        <v>40.189873417721515</v>
      </c>
      <c r="P307" s="14">
        <f t="shared" si="617"/>
        <v>55.063291139240512</v>
      </c>
    </row>
    <row r="308" spans="1:16" ht="15" customHeight="1" x14ac:dyDescent="0.15">
      <c r="A308" s="3"/>
      <c r="B308" s="25" t="s">
        <v>16</v>
      </c>
      <c r="C308" s="113" t="s">
        <v>606</v>
      </c>
      <c r="D308" s="116"/>
      <c r="E308" s="32">
        <f t="shared" si="529"/>
        <v>255</v>
      </c>
      <c r="F308" s="12">
        <f t="shared" si="526"/>
        <v>27.843137254901961</v>
      </c>
      <c r="G308" s="12">
        <f t="shared" ref="G308:M308" si="618">IF($E308=0,0,G625/$E308*100)</f>
        <v>7.0588235294117645</v>
      </c>
      <c r="H308" s="12">
        <f t="shared" si="618"/>
        <v>3.1372549019607843</v>
      </c>
      <c r="I308" s="12">
        <f t="shared" si="618"/>
        <v>12.156862745098039</v>
      </c>
      <c r="J308" s="12">
        <f t="shared" si="618"/>
        <v>6.666666666666667</v>
      </c>
      <c r="K308" s="12">
        <f t="shared" si="618"/>
        <v>9.0196078431372548</v>
      </c>
      <c r="L308" s="12">
        <f t="shared" si="618"/>
        <v>12.156862745098039</v>
      </c>
      <c r="M308" s="139">
        <f t="shared" si="618"/>
        <v>21.96078431372549</v>
      </c>
      <c r="N308" s="12">
        <f t="shared" ref="N308:P308" si="619">IF($E308=0,0,N625/$E308*100)</f>
        <v>29.019607843137258</v>
      </c>
      <c r="O308" s="12">
        <f t="shared" si="619"/>
        <v>36.470588235294116</v>
      </c>
      <c r="P308" s="12">
        <f t="shared" si="619"/>
        <v>52.941176470588239</v>
      </c>
    </row>
    <row r="309" spans="1:16" ht="15" customHeight="1" x14ac:dyDescent="0.15">
      <c r="A309" s="3"/>
      <c r="B309" s="261" t="s">
        <v>595</v>
      </c>
      <c r="C309" s="101" t="s">
        <v>605</v>
      </c>
      <c r="D309" s="117"/>
      <c r="E309" s="31">
        <f t="shared" si="529"/>
        <v>350</v>
      </c>
      <c r="F309" s="14">
        <f t="shared" si="526"/>
        <v>19.428571428571427</v>
      </c>
      <c r="G309" s="14">
        <f t="shared" ref="G309:M309" si="620">IF($E309=0,0,G626/$E309*100)</f>
        <v>8</v>
      </c>
      <c r="H309" s="14">
        <f t="shared" si="620"/>
        <v>5.1428571428571423</v>
      </c>
      <c r="I309" s="14">
        <f t="shared" si="620"/>
        <v>12.571428571428573</v>
      </c>
      <c r="J309" s="14">
        <f t="shared" si="620"/>
        <v>13.428571428571429</v>
      </c>
      <c r="K309" s="14">
        <f t="shared" si="620"/>
        <v>10</v>
      </c>
      <c r="L309" s="14">
        <f t="shared" si="620"/>
        <v>10.857142857142858</v>
      </c>
      <c r="M309" s="141">
        <f t="shared" si="620"/>
        <v>20.571428571428569</v>
      </c>
      <c r="N309" s="14">
        <f t="shared" ref="N309:P309" si="621">IF($E309=0,0,N626/$E309*100)</f>
        <v>39.142857142857139</v>
      </c>
      <c r="O309" s="14">
        <f t="shared" si="621"/>
        <v>38.571428571428577</v>
      </c>
      <c r="P309" s="14">
        <f t="shared" si="621"/>
        <v>57.428571428571431</v>
      </c>
    </row>
    <row r="310" spans="1:16" ht="15" customHeight="1" x14ac:dyDescent="0.15">
      <c r="A310" s="6"/>
      <c r="B310" s="262"/>
      <c r="C310" s="113" t="s">
        <v>606</v>
      </c>
      <c r="D310" s="116"/>
      <c r="E310" s="32">
        <f t="shared" si="529"/>
        <v>175</v>
      </c>
      <c r="F310" s="12">
        <f t="shared" si="526"/>
        <v>30.857142857142854</v>
      </c>
      <c r="G310" s="12">
        <f t="shared" ref="G310:M310" si="622">IF($E310=0,0,G627/$E310*100)</f>
        <v>9.7142857142857135</v>
      </c>
      <c r="H310" s="12">
        <f t="shared" si="622"/>
        <v>5.7142857142857144</v>
      </c>
      <c r="I310" s="12">
        <f t="shared" si="622"/>
        <v>6.8571428571428577</v>
      </c>
      <c r="J310" s="12">
        <f t="shared" si="622"/>
        <v>9.7142857142857135</v>
      </c>
      <c r="K310" s="12">
        <f t="shared" si="622"/>
        <v>11.428571428571429</v>
      </c>
      <c r="L310" s="12">
        <f t="shared" si="622"/>
        <v>6.2857142857142865</v>
      </c>
      <c r="M310" s="139">
        <f t="shared" si="622"/>
        <v>19.428571428571427</v>
      </c>
      <c r="N310" s="12">
        <f t="shared" ref="N310:P310" si="623">IF($E310=0,0,N627/$E310*100)</f>
        <v>32</v>
      </c>
      <c r="O310" s="12">
        <f t="shared" si="623"/>
        <v>30.285714285714288</v>
      </c>
      <c r="P310" s="12">
        <f t="shared" si="623"/>
        <v>42.285714285714285</v>
      </c>
    </row>
    <row r="311" spans="1:16" ht="15" customHeight="1" x14ac:dyDescent="0.15">
      <c r="A311" s="2" t="s">
        <v>588</v>
      </c>
      <c r="B311" s="23" t="s">
        <v>10</v>
      </c>
      <c r="C311" s="121" t="s">
        <v>607</v>
      </c>
      <c r="D311" s="118"/>
      <c r="E311" s="30">
        <f t="shared" si="529"/>
        <v>794</v>
      </c>
      <c r="F311" s="13">
        <f t="shared" si="526"/>
        <v>16.876574307304786</v>
      </c>
      <c r="G311" s="13">
        <f t="shared" ref="G311:M311" si="624">IF($E311=0,0,G628/$E311*100)</f>
        <v>6.4231738035264483</v>
      </c>
      <c r="H311" s="13">
        <f t="shared" si="624"/>
        <v>6.1712846347607053</v>
      </c>
      <c r="I311" s="13">
        <f t="shared" si="624"/>
        <v>13.85390428211587</v>
      </c>
      <c r="J311" s="13">
        <f t="shared" si="624"/>
        <v>14.987405541561714</v>
      </c>
      <c r="K311" s="13">
        <f t="shared" si="624"/>
        <v>7.5566750629722925</v>
      </c>
      <c r="L311" s="13">
        <f t="shared" si="624"/>
        <v>13.602015113350127</v>
      </c>
      <c r="M311" s="140">
        <f t="shared" si="624"/>
        <v>20.528967254408059</v>
      </c>
      <c r="N311" s="13">
        <f t="shared" ref="N311:P311" si="625">IF($E311=0,0,N628/$E311*100)</f>
        <v>41.435768261964732</v>
      </c>
      <c r="O311" s="13">
        <f t="shared" si="625"/>
        <v>41.183879093198996</v>
      </c>
      <c r="P311" s="13">
        <f t="shared" si="625"/>
        <v>62.972292191435763</v>
      </c>
    </row>
    <row r="312" spans="1:16" ht="15" customHeight="1" x14ac:dyDescent="0.15">
      <c r="A312" s="3" t="s">
        <v>589</v>
      </c>
      <c r="B312" s="25" t="s">
        <v>596</v>
      </c>
      <c r="C312" s="122" t="s">
        <v>608</v>
      </c>
      <c r="D312" s="120"/>
      <c r="E312" s="70">
        <f t="shared" si="529"/>
        <v>1807</v>
      </c>
      <c r="F312" s="12">
        <f t="shared" si="526"/>
        <v>23.353624792473713</v>
      </c>
      <c r="G312" s="12">
        <f t="shared" ref="G312:M312" si="626">IF($E312=0,0,G629/$E312*100)</f>
        <v>7.4156059767570559</v>
      </c>
      <c r="H312" s="12">
        <f t="shared" si="626"/>
        <v>4.9252905368013282</v>
      </c>
      <c r="I312" s="12">
        <f t="shared" si="626"/>
        <v>11.787493082457111</v>
      </c>
      <c r="J312" s="12">
        <f t="shared" si="626"/>
        <v>11.732152739346983</v>
      </c>
      <c r="K312" s="12">
        <f t="shared" si="626"/>
        <v>8.0243497509684563</v>
      </c>
      <c r="L312" s="12">
        <f t="shared" si="626"/>
        <v>11.566131710016602</v>
      </c>
      <c r="M312" s="139">
        <f t="shared" si="626"/>
        <v>21.195351411178752</v>
      </c>
      <c r="N312" s="12">
        <f t="shared" ref="N312:P312" si="627">IF($E312=0,0,N629/$E312*100)</f>
        <v>35.860542335362474</v>
      </c>
      <c r="O312" s="12">
        <f t="shared" si="627"/>
        <v>36.303265080243499</v>
      </c>
      <c r="P312" s="12">
        <f t="shared" si="627"/>
        <v>56.281128942999445</v>
      </c>
    </row>
    <row r="313" spans="1:16" ht="15" customHeight="1" x14ac:dyDescent="0.15">
      <c r="A313" s="67" t="s">
        <v>602</v>
      </c>
      <c r="B313" s="24" t="s">
        <v>12</v>
      </c>
      <c r="C313" s="121" t="s">
        <v>607</v>
      </c>
      <c r="D313" s="118"/>
      <c r="E313" s="11">
        <f t="shared" si="529"/>
        <v>419</v>
      </c>
      <c r="F313" s="13">
        <f t="shared" si="526"/>
        <v>14.558472553699284</v>
      </c>
      <c r="G313" s="13">
        <f t="shared" ref="G313:M313" si="628">IF($E313=0,0,G630/$E313*100)</f>
        <v>5.7279236276849641</v>
      </c>
      <c r="H313" s="13">
        <f t="shared" si="628"/>
        <v>6.6825775656324584</v>
      </c>
      <c r="I313" s="13">
        <f t="shared" si="628"/>
        <v>15.751789976133651</v>
      </c>
      <c r="J313" s="13">
        <f t="shared" si="628"/>
        <v>17.183770883054891</v>
      </c>
      <c r="K313" s="13">
        <f t="shared" si="628"/>
        <v>4.5346062052505962</v>
      </c>
      <c r="L313" s="13">
        <f t="shared" si="628"/>
        <v>13.60381861575179</v>
      </c>
      <c r="M313" s="140">
        <f t="shared" si="628"/>
        <v>21.957040572792362</v>
      </c>
      <c r="N313" s="13">
        <f t="shared" ref="N313:P313" si="629">IF($E313=0,0,N630/$E313*100)</f>
        <v>45.346062052505964</v>
      </c>
      <c r="O313" s="13">
        <f t="shared" si="629"/>
        <v>40.572792362768496</v>
      </c>
      <c r="P313" s="13">
        <f t="shared" si="629"/>
        <v>68.496420047732698</v>
      </c>
    </row>
    <row r="314" spans="1:16" ht="15" customHeight="1" x14ac:dyDescent="0.15">
      <c r="A314" s="3"/>
      <c r="B314" s="25" t="s">
        <v>13</v>
      </c>
      <c r="C314" s="122" t="s">
        <v>608</v>
      </c>
      <c r="D314" s="120"/>
      <c r="E314" s="70">
        <f t="shared" si="529"/>
        <v>674</v>
      </c>
      <c r="F314" s="12">
        <f t="shared" si="526"/>
        <v>20.919881305637983</v>
      </c>
      <c r="G314" s="12">
        <f t="shared" ref="G314:M314" si="630">IF($E314=0,0,G631/$E314*100)</f>
        <v>5.637982195845697</v>
      </c>
      <c r="H314" s="12">
        <f t="shared" si="630"/>
        <v>5.4896142433234418</v>
      </c>
      <c r="I314" s="12">
        <f t="shared" si="630"/>
        <v>10.682492581602373</v>
      </c>
      <c r="J314" s="12">
        <f t="shared" si="630"/>
        <v>14.540059347181009</v>
      </c>
      <c r="K314" s="12">
        <f t="shared" si="630"/>
        <v>7.2700296735905043</v>
      </c>
      <c r="L314" s="12">
        <f t="shared" si="630"/>
        <v>12.462908011869436</v>
      </c>
      <c r="M314" s="139">
        <f t="shared" si="630"/>
        <v>22.997032640949556</v>
      </c>
      <c r="N314" s="12">
        <f t="shared" ref="N314:P314" si="631">IF($E314=0,0,N631/$E314*100)</f>
        <v>36.350148367952521</v>
      </c>
      <c r="O314" s="12">
        <f t="shared" si="631"/>
        <v>35.905044510385757</v>
      </c>
      <c r="P314" s="12">
        <f t="shared" si="631"/>
        <v>60.682492581602375</v>
      </c>
    </row>
    <row r="315" spans="1:16" ht="15" customHeight="1" x14ac:dyDescent="0.15">
      <c r="A315" s="3"/>
      <c r="B315" s="24" t="s">
        <v>15</v>
      </c>
      <c r="C315" s="121" t="s">
        <v>607</v>
      </c>
      <c r="D315" s="119"/>
      <c r="E315" s="31">
        <f t="shared" si="529"/>
        <v>236</v>
      </c>
      <c r="F315" s="14">
        <f t="shared" si="526"/>
        <v>22.881355932203391</v>
      </c>
      <c r="G315" s="14">
        <f t="shared" ref="G315:M315" si="632">IF($E315=0,0,G632/$E315*100)</f>
        <v>8.0508474576271176</v>
      </c>
      <c r="H315" s="14">
        <f t="shared" si="632"/>
        <v>5.508474576271186</v>
      </c>
      <c r="I315" s="14">
        <f t="shared" si="632"/>
        <v>10.59322033898305</v>
      </c>
      <c r="J315" s="14">
        <f t="shared" si="632"/>
        <v>12.711864406779661</v>
      </c>
      <c r="K315" s="14">
        <f t="shared" si="632"/>
        <v>8.0508474576271176</v>
      </c>
      <c r="L315" s="14">
        <f t="shared" si="632"/>
        <v>16.949152542372879</v>
      </c>
      <c r="M315" s="141">
        <f t="shared" si="632"/>
        <v>15.254237288135593</v>
      </c>
      <c r="N315" s="14">
        <f t="shared" ref="N315:P315" si="633">IF($E315=0,0,N632/$E315*100)</f>
        <v>36.864406779661017</v>
      </c>
      <c r="O315" s="14">
        <f t="shared" si="633"/>
        <v>41.101694915254242</v>
      </c>
      <c r="P315" s="14">
        <f t="shared" si="633"/>
        <v>55.508474576271183</v>
      </c>
    </row>
    <row r="316" spans="1:16" ht="15" customHeight="1" x14ac:dyDescent="0.15">
      <c r="A316" s="3"/>
      <c r="B316" s="25" t="s">
        <v>16</v>
      </c>
      <c r="C316" s="122" t="s">
        <v>608</v>
      </c>
      <c r="D316" s="120"/>
      <c r="E316" s="32">
        <f t="shared" si="529"/>
        <v>651</v>
      </c>
      <c r="F316" s="12">
        <f t="shared" si="526"/>
        <v>24.88479262672811</v>
      </c>
      <c r="G316" s="12">
        <f t="shared" ref="G316:M316" si="634">IF($E316=0,0,G633/$E316*100)</f>
        <v>7.6804915514592942</v>
      </c>
      <c r="H316" s="12">
        <f t="shared" si="634"/>
        <v>4.4546850998463903</v>
      </c>
      <c r="I316" s="12">
        <f t="shared" si="634"/>
        <v>13.056835637480798</v>
      </c>
      <c r="J316" s="12">
        <f t="shared" si="634"/>
        <v>9.216589861751153</v>
      </c>
      <c r="K316" s="12">
        <f t="shared" si="634"/>
        <v>8.9093701996927805</v>
      </c>
      <c r="L316" s="12">
        <f t="shared" si="634"/>
        <v>11.981566820276496</v>
      </c>
      <c r="M316" s="139">
        <f t="shared" si="634"/>
        <v>19.815668202764979</v>
      </c>
      <c r="N316" s="12">
        <f t="shared" ref="N316:P316" si="635">IF($E316=0,0,N633/$E316*100)</f>
        <v>34.408602150537639</v>
      </c>
      <c r="O316" s="12">
        <f t="shared" si="635"/>
        <v>38.402457757296467</v>
      </c>
      <c r="P316" s="12">
        <f t="shared" si="635"/>
        <v>54.070660522273428</v>
      </c>
    </row>
    <row r="317" spans="1:16" ht="15" customHeight="1" x14ac:dyDescent="0.15">
      <c r="A317" s="3"/>
      <c r="B317" s="261" t="s">
        <v>595</v>
      </c>
      <c r="C317" s="123" t="s">
        <v>607</v>
      </c>
      <c r="D317" s="119"/>
      <c r="E317" s="31">
        <f t="shared" si="529"/>
        <v>111</v>
      </c>
      <c r="F317" s="14">
        <f t="shared" si="526"/>
        <v>13.513513513513514</v>
      </c>
      <c r="G317" s="14">
        <f t="shared" ref="G317:M317" si="636">IF($E317=0,0,G634/$E317*100)</f>
        <v>7.2072072072072073</v>
      </c>
      <c r="H317" s="14">
        <f t="shared" si="636"/>
        <v>6.3063063063063058</v>
      </c>
      <c r="I317" s="14">
        <f t="shared" si="636"/>
        <v>9.0090090090090094</v>
      </c>
      <c r="J317" s="14">
        <f t="shared" si="636"/>
        <v>14.414414414414415</v>
      </c>
      <c r="K317" s="14">
        <f t="shared" si="636"/>
        <v>17.117117117117118</v>
      </c>
      <c r="L317" s="14">
        <f t="shared" si="636"/>
        <v>8.1081081081081088</v>
      </c>
      <c r="M317" s="141">
        <f t="shared" si="636"/>
        <v>24.324324324324326</v>
      </c>
      <c r="N317" s="14">
        <f t="shared" ref="N317:P317" si="637">IF($E317=0,0,N634/$E317*100)</f>
        <v>36.936936936936938</v>
      </c>
      <c r="O317" s="14">
        <f t="shared" si="637"/>
        <v>40.54054054054054</v>
      </c>
      <c r="P317" s="14">
        <f t="shared" si="637"/>
        <v>55.85585585585585</v>
      </c>
    </row>
    <row r="318" spans="1:16" ht="15" customHeight="1" x14ac:dyDescent="0.15">
      <c r="A318" s="6"/>
      <c r="B318" s="262"/>
      <c r="C318" s="122" t="s">
        <v>608</v>
      </c>
      <c r="D318" s="120"/>
      <c r="E318" s="32">
        <f t="shared" si="529"/>
        <v>414</v>
      </c>
      <c r="F318" s="12">
        <f t="shared" si="526"/>
        <v>25.845410628019323</v>
      </c>
      <c r="G318" s="12">
        <f t="shared" ref="G318:M318" si="638">IF($E318=0,0,G635/$E318*100)</f>
        <v>8.9371980676328491</v>
      </c>
      <c r="H318" s="12">
        <f t="shared" si="638"/>
        <v>5.0724637681159424</v>
      </c>
      <c r="I318" s="12">
        <f t="shared" si="638"/>
        <v>11.111111111111111</v>
      </c>
      <c r="J318" s="12">
        <f t="shared" si="638"/>
        <v>11.594202898550725</v>
      </c>
      <c r="K318" s="12">
        <f t="shared" si="638"/>
        <v>8.695652173913043</v>
      </c>
      <c r="L318" s="12">
        <f t="shared" si="638"/>
        <v>9.6618357487922708</v>
      </c>
      <c r="M318" s="139">
        <f t="shared" si="638"/>
        <v>19.082125603864732</v>
      </c>
      <c r="N318" s="12">
        <f t="shared" ref="N318:P318" si="639">IF($E318=0,0,N635/$E318*100)</f>
        <v>36.714975845410628</v>
      </c>
      <c r="O318" s="12">
        <f t="shared" si="639"/>
        <v>34.541062801932362</v>
      </c>
      <c r="P318" s="12">
        <f t="shared" si="639"/>
        <v>51.449275362318836</v>
      </c>
    </row>
    <row r="322" spans="1:16" ht="15" customHeight="1" x14ac:dyDescent="0.15">
      <c r="A322" s="7" t="s">
        <v>0</v>
      </c>
      <c r="B322" s="21"/>
      <c r="C322" s="21"/>
      <c r="D322" s="8"/>
      <c r="E322" s="15">
        <v>2601</v>
      </c>
      <c r="F322" s="15">
        <v>556</v>
      </c>
      <c r="G322" s="15">
        <v>185</v>
      </c>
      <c r="H322" s="15">
        <v>138</v>
      </c>
      <c r="I322" s="15">
        <v>323</v>
      </c>
      <c r="J322" s="15">
        <v>331</v>
      </c>
      <c r="K322" s="15">
        <v>205</v>
      </c>
      <c r="L322" s="15">
        <v>317</v>
      </c>
      <c r="M322" s="15">
        <v>546</v>
      </c>
      <c r="N322" s="15">
        <f>SUM(G322,H322,I322,J322)</f>
        <v>977</v>
      </c>
      <c r="O322" s="15">
        <f>SUM(H322,I322,K322,L322)</f>
        <v>983</v>
      </c>
      <c r="P322" s="15">
        <f>SUM(I322,J322,L322,M322)</f>
        <v>1517</v>
      </c>
    </row>
    <row r="323" spans="1:16" ht="15" customHeight="1" x14ac:dyDescent="0.15">
      <c r="A323" s="4"/>
      <c r="B323" s="22"/>
      <c r="C323" s="22"/>
      <c r="D323" s="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</row>
    <row r="324" spans="1:16" ht="15" customHeight="1" x14ac:dyDescent="0.15">
      <c r="A324" s="2" t="s">
        <v>526</v>
      </c>
      <c r="B324" s="23" t="s">
        <v>10</v>
      </c>
      <c r="C324" s="81" t="s">
        <v>207</v>
      </c>
      <c r="D324" s="75"/>
      <c r="E324" s="15">
        <v>16</v>
      </c>
      <c r="F324" s="15">
        <v>5</v>
      </c>
      <c r="G324" s="15">
        <v>3</v>
      </c>
      <c r="H324" s="15">
        <v>0</v>
      </c>
      <c r="I324" s="15">
        <v>1</v>
      </c>
      <c r="J324" s="15">
        <v>1</v>
      </c>
      <c r="K324" s="15">
        <v>1</v>
      </c>
      <c r="L324" s="15">
        <v>2</v>
      </c>
      <c r="M324" s="15">
        <v>3</v>
      </c>
      <c r="N324" s="15">
        <f t="shared" ref="N324:N386" si="640">SUM(G324,H324,I324,J324)</f>
        <v>5</v>
      </c>
      <c r="O324" s="15">
        <f t="shared" ref="O324:O386" si="641">SUM(H324,I324,K324,L324)</f>
        <v>4</v>
      </c>
      <c r="P324" s="15">
        <f t="shared" ref="P324:P386" si="642">SUM(I324,J324,L324,M324)</f>
        <v>7</v>
      </c>
    </row>
    <row r="325" spans="1:16" ht="15" customHeight="1" x14ac:dyDescent="0.15">
      <c r="A325" s="3" t="s">
        <v>590</v>
      </c>
      <c r="B325" s="24" t="s">
        <v>11</v>
      </c>
      <c r="C325" s="82" t="s">
        <v>208</v>
      </c>
      <c r="D325" s="76"/>
      <c r="E325" s="15">
        <v>34</v>
      </c>
      <c r="F325" s="15">
        <v>9</v>
      </c>
      <c r="G325" s="15">
        <v>6</v>
      </c>
      <c r="H325" s="15">
        <v>0</v>
      </c>
      <c r="I325" s="15">
        <v>5</v>
      </c>
      <c r="J325" s="15">
        <v>4</v>
      </c>
      <c r="K325" s="15">
        <v>5</v>
      </c>
      <c r="L325" s="15">
        <v>3</v>
      </c>
      <c r="M325" s="15">
        <v>2</v>
      </c>
      <c r="N325" s="15">
        <f t="shared" si="640"/>
        <v>15</v>
      </c>
      <c r="O325" s="15">
        <f t="shared" si="641"/>
        <v>13</v>
      </c>
      <c r="P325" s="15">
        <f t="shared" si="642"/>
        <v>14</v>
      </c>
    </row>
    <row r="326" spans="1:16" ht="15" customHeight="1" x14ac:dyDescent="0.15">
      <c r="A326" s="3"/>
      <c r="B326" s="24"/>
      <c r="C326" s="82" t="s">
        <v>209</v>
      </c>
      <c r="D326" s="76"/>
      <c r="E326" s="15">
        <v>56</v>
      </c>
      <c r="F326" s="15">
        <v>15</v>
      </c>
      <c r="G326" s="15">
        <v>6</v>
      </c>
      <c r="H326" s="15">
        <v>4</v>
      </c>
      <c r="I326" s="15">
        <v>5</v>
      </c>
      <c r="J326" s="15">
        <v>5</v>
      </c>
      <c r="K326" s="15">
        <v>5</v>
      </c>
      <c r="L326" s="15">
        <v>4</v>
      </c>
      <c r="M326" s="15">
        <v>12</v>
      </c>
      <c r="N326" s="15">
        <f t="shared" si="640"/>
        <v>20</v>
      </c>
      <c r="O326" s="15">
        <f t="shared" si="641"/>
        <v>18</v>
      </c>
      <c r="P326" s="15">
        <f t="shared" si="642"/>
        <v>26</v>
      </c>
    </row>
    <row r="327" spans="1:16" ht="15" customHeight="1" x14ac:dyDescent="0.15">
      <c r="A327" s="3"/>
      <c r="B327" s="24"/>
      <c r="C327" s="82" t="s">
        <v>210</v>
      </c>
      <c r="D327" s="76"/>
      <c r="E327" s="15">
        <v>134</v>
      </c>
      <c r="F327" s="15">
        <v>22</v>
      </c>
      <c r="G327" s="15">
        <v>3</v>
      </c>
      <c r="H327" s="15">
        <v>3</v>
      </c>
      <c r="I327" s="15">
        <v>19</v>
      </c>
      <c r="J327" s="15">
        <v>19</v>
      </c>
      <c r="K327" s="15">
        <v>13</v>
      </c>
      <c r="L327" s="15">
        <v>23</v>
      </c>
      <c r="M327" s="15">
        <v>32</v>
      </c>
      <c r="N327" s="15">
        <f t="shared" si="640"/>
        <v>44</v>
      </c>
      <c r="O327" s="15">
        <f t="shared" si="641"/>
        <v>58</v>
      </c>
      <c r="P327" s="15">
        <f t="shared" si="642"/>
        <v>93</v>
      </c>
    </row>
    <row r="328" spans="1:16" ht="15" customHeight="1" x14ac:dyDescent="0.15">
      <c r="A328" s="3"/>
      <c r="B328" s="24"/>
      <c r="C328" s="82" t="s">
        <v>211</v>
      </c>
      <c r="D328" s="76"/>
      <c r="E328" s="15">
        <v>262</v>
      </c>
      <c r="F328" s="15">
        <v>60</v>
      </c>
      <c r="G328" s="15">
        <v>26</v>
      </c>
      <c r="H328" s="15">
        <v>10</v>
      </c>
      <c r="I328" s="15">
        <v>31</v>
      </c>
      <c r="J328" s="15">
        <v>45</v>
      </c>
      <c r="K328" s="15">
        <v>16</v>
      </c>
      <c r="L328" s="15">
        <v>27</v>
      </c>
      <c r="M328" s="15">
        <v>47</v>
      </c>
      <c r="N328" s="15">
        <f t="shared" si="640"/>
        <v>112</v>
      </c>
      <c r="O328" s="15">
        <f t="shared" si="641"/>
        <v>84</v>
      </c>
      <c r="P328" s="15">
        <f t="shared" si="642"/>
        <v>150</v>
      </c>
    </row>
    <row r="329" spans="1:16" ht="15" customHeight="1" x14ac:dyDescent="0.15">
      <c r="A329" s="3"/>
      <c r="B329" s="24"/>
      <c r="C329" s="82" t="s">
        <v>212</v>
      </c>
      <c r="D329" s="76"/>
      <c r="E329" s="15">
        <v>568</v>
      </c>
      <c r="F329" s="15">
        <v>120</v>
      </c>
      <c r="G329" s="15">
        <v>40</v>
      </c>
      <c r="H329" s="15">
        <v>27</v>
      </c>
      <c r="I329" s="15">
        <v>82</v>
      </c>
      <c r="J329" s="15">
        <v>68</v>
      </c>
      <c r="K329" s="15">
        <v>48</v>
      </c>
      <c r="L329" s="15">
        <v>61</v>
      </c>
      <c r="M329" s="15">
        <v>122</v>
      </c>
      <c r="N329" s="15">
        <f t="shared" si="640"/>
        <v>217</v>
      </c>
      <c r="O329" s="15">
        <f t="shared" si="641"/>
        <v>218</v>
      </c>
      <c r="P329" s="15">
        <f t="shared" si="642"/>
        <v>333</v>
      </c>
    </row>
    <row r="330" spans="1:16" ht="15" customHeight="1" x14ac:dyDescent="0.15">
      <c r="A330" s="3"/>
      <c r="B330" s="24"/>
      <c r="C330" s="82" t="s">
        <v>213</v>
      </c>
      <c r="D330" s="76"/>
      <c r="E330" s="15">
        <v>776</v>
      </c>
      <c r="F330" s="15">
        <v>153</v>
      </c>
      <c r="G330" s="15">
        <v>54</v>
      </c>
      <c r="H330" s="15">
        <v>45</v>
      </c>
      <c r="I330" s="15">
        <v>109</v>
      </c>
      <c r="J330" s="15">
        <v>112</v>
      </c>
      <c r="K330" s="15">
        <v>54</v>
      </c>
      <c r="L330" s="15">
        <v>87</v>
      </c>
      <c r="M330" s="15">
        <v>162</v>
      </c>
      <c r="N330" s="15">
        <f t="shared" si="640"/>
        <v>320</v>
      </c>
      <c r="O330" s="15">
        <f t="shared" si="641"/>
        <v>295</v>
      </c>
      <c r="P330" s="15">
        <f t="shared" si="642"/>
        <v>470</v>
      </c>
    </row>
    <row r="331" spans="1:16" ht="15" customHeight="1" x14ac:dyDescent="0.15">
      <c r="A331" s="3"/>
      <c r="B331" s="24"/>
      <c r="C331" s="82" t="s">
        <v>353</v>
      </c>
      <c r="D331" s="76"/>
      <c r="E331" s="15">
        <v>443</v>
      </c>
      <c r="F331" s="15">
        <v>95</v>
      </c>
      <c r="G331" s="15">
        <v>25</v>
      </c>
      <c r="H331" s="15">
        <v>28</v>
      </c>
      <c r="I331" s="15">
        <v>42</v>
      </c>
      <c r="J331" s="15">
        <v>48</v>
      </c>
      <c r="K331" s="15">
        <v>38</v>
      </c>
      <c r="L331" s="15">
        <v>65</v>
      </c>
      <c r="M331" s="15">
        <v>102</v>
      </c>
      <c r="N331" s="15">
        <f t="shared" si="640"/>
        <v>143</v>
      </c>
      <c r="O331" s="15">
        <f t="shared" si="641"/>
        <v>173</v>
      </c>
      <c r="P331" s="15">
        <f t="shared" si="642"/>
        <v>257</v>
      </c>
    </row>
    <row r="332" spans="1:16" ht="15" customHeight="1" x14ac:dyDescent="0.15">
      <c r="A332" s="3"/>
      <c r="B332" s="24"/>
      <c r="C332" s="82" t="s">
        <v>215</v>
      </c>
      <c r="D332" s="76"/>
      <c r="E332" s="15">
        <v>150</v>
      </c>
      <c r="F332" s="15">
        <v>32</v>
      </c>
      <c r="G332" s="15">
        <v>8</v>
      </c>
      <c r="H332" s="15">
        <v>8</v>
      </c>
      <c r="I332" s="15">
        <v>16</v>
      </c>
      <c r="J332" s="15">
        <v>15</v>
      </c>
      <c r="K332" s="15">
        <v>10</v>
      </c>
      <c r="L332" s="15">
        <v>27</v>
      </c>
      <c r="M332" s="15">
        <v>34</v>
      </c>
      <c r="N332" s="15">
        <f t="shared" si="640"/>
        <v>47</v>
      </c>
      <c r="O332" s="15">
        <f t="shared" si="641"/>
        <v>61</v>
      </c>
      <c r="P332" s="15">
        <f t="shared" si="642"/>
        <v>92</v>
      </c>
    </row>
    <row r="333" spans="1:16" ht="15" customHeight="1" x14ac:dyDescent="0.15">
      <c r="A333" s="3"/>
      <c r="B333" s="25"/>
      <c r="C333" s="83" t="s">
        <v>24</v>
      </c>
      <c r="D333" s="77"/>
      <c r="E333" s="15">
        <v>162</v>
      </c>
      <c r="F333" s="15">
        <v>45</v>
      </c>
      <c r="G333" s="15">
        <v>14</v>
      </c>
      <c r="H333" s="15">
        <v>13</v>
      </c>
      <c r="I333" s="15">
        <v>13</v>
      </c>
      <c r="J333" s="15">
        <v>14</v>
      </c>
      <c r="K333" s="15">
        <v>15</v>
      </c>
      <c r="L333" s="15">
        <v>18</v>
      </c>
      <c r="M333" s="15">
        <v>30</v>
      </c>
      <c r="N333" s="15">
        <f t="shared" si="640"/>
        <v>54</v>
      </c>
      <c r="O333" s="15">
        <f t="shared" si="641"/>
        <v>59</v>
      </c>
      <c r="P333" s="15">
        <f t="shared" si="642"/>
        <v>75</v>
      </c>
    </row>
    <row r="334" spans="1:16" ht="15" customHeight="1" x14ac:dyDescent="0.15">
      <c r="A334" s="3"/>
      <c r="B334" s="24" t="s">
        <v>12</v>
      </c>
      <c r="C334" s="81" t="s">
        <v>207</v>
      </c>
      <c r="D334" s="76"/>
      <c r="E334" s="15">
        <v>4</v>
      </c>
      <c r="F334" s="15">
        <v>1</v>
      </c>
      <c r="G334" s="15">
        <v>1</v>
      </c>
      <c r="H334" s="15">
        <v>0</v>
      </c>
      <c r="I334" s="15">
        <v>1</v>
      </c>
      <c r="J334" s="15">
        <v>0</v>
      </c>
      <c r="K334" s="15">
        <v>0</v>
      </c>
      <c r="L334" s="15">
        <v>0</v>
      </c>
      <c r="M334" s="15">
        <v>1</v>
      </c>
      <c r="N334" s="15">
        <f t="shared" si="640"/>
        <v>2</v>
      </c>
      <c r="O334" s="15">
        <f t="shared" si="641"/>
        <v>1</v>
      </c>
      <c r="P334" s="15">
        <f t="shared" si="642"/>
        <v>2</v>
      </c>
    </row>
    <row r="335" spans="1:16" ht="15" customHeight="1" x14ac:dyDescent="0.15">
      <c r="A335" s="3"/>
      <c r="B335" s="24" t="s">
        <v>13</v>
      </c>
      <c r="C335" s="82" t="s">
        <v>208</v>
      </c>
      <c r="D335" s="76"/>
      <c r="E335" s="15">
        <v>6</v>
      </c>
      <c r="F335" s="15">
        <v>3</v>
      </c>
      <c r="G335" s="15">
        <v>2</v>
      </c>
      <c r="H335" s="15">
        <v>0</v>
      </c>
      <c r="I335" s="15">
        <v>0</v>
      </c>
      <c r="J335" s="15">
        <v>0</v>
      </c>
      <c r="K335" s="15">
        <v>1</v>
      </c>
      <c r="L335" s="15">
        <v>0</v>
      </c>
      <c r="M335" s="15">
        <v>0</v>
      </c>
      <c r="N335" s="15">
        <f t="shared" si="640"/>
        <v>2</v>
      </c>
      <c r="O335" s="15">
        <f t="shared" si="641"/>
        <v>1</v>
      </c>
      <c r="P335" s="15">
        <f t="shared" si="642"/>
        <v>0</v>
      </c>
    </row>
    <row r="336" spans="1:16" ht="15" customHeight="1" x14ac:dyDescent="0.15">
      <c r="A336" s="3"/>
      <c r="B336" s="24" t="s">
        <v>14</v>
      </c>
      <c r="C336" s="82" t="s">
        <v>209</v>
      </c>
      <c r="D336" s="76"/>
      <c r="E336" s="15">
        <v>8</v>
      </c>
      <c r="F336" s="15">
        <v>1</v>
      </c>
      <c r="G336" s="15">
        <v>1</v>
      </c>
      <c r="H336" s="15">
        <v>1</v>
      </c>
      <c r="I336" s="15">
        <v>2</v>
      </c>
      <c r="J336" s="15">
        <v>1</v>
      </c>
      <c r="K336" s="15">
        <v>1</v>
      </c>
      <c r="L336" s="15">
        <v>0</v>
      </c>
      <c r="M336" s="15">
        <v>1</v>
      </c>
      <c r="N336" s="15">
        <f t="shared" si="640"/>
        <v>5</v>
      </c>
      <c r="O336" s="15">
        <f t="shared" si="641"/>
        <v>4</v>
      </c>
      <c r="P336" s="15">
        <f t="shared" si="642"/>
        <v>4</v>
      </c>
    </row>
    <row r="337" spans="1:16" ht="15" customHeight="1" x14ac:dyDescent="0.15">
      <c r="A337" s="3"/>
      <c r="B337" s="24"/>
      <c r="C337" s="82" t="s">
        <v>210</v>
      </c>
      <c r="D337" s="76"/>
      <c r="E337" s="15">
        <v>38</v>
      </c>
      <c r="F337" s="15">
        <v>4</v>
      </c>
      <c r="G337" s="15">
        <v>0</v>
      </c>
      <c r="H337" s="15">
        <v>1</v>
      </c>
      <c r="I337" s="15">
        <v>4</v>
      </c>
      <c r="J337" s="15">
        <v>10</v>
      </c>
      <c r="K337" s="15">
        <v>2</v>
      </c>
      <c r="L337" s="15">
        <v>7</v>
      </c>
      <c r="M337" s="15">
        <v>10</v>
      </c>
      <c r="N337" s="15">
        <f t="shared" si="640"/>
        <v>15</v>
      </c>
      <c r="O337" s="15">
        <f t="shared" si="641"/>
        <v>14</v>
      </c>
      <c r="P337" s="15">
        <f t="shared" si="642"/>
        <v>31</v>
      </c>
    </row>
    <row r="338" spans="1:16" ht="15" customHeight="1" x14ac:dyDescent="0.15">
      <c r="A338" s="3"/>
      <c r="B338" s="24"/>
      <c r="C338" s="82" t="s">
        <v>211</v>
      </c>
      <c r="D338" s="76"/>
      <c r="E338" s="15">
        <v>74</v>
      </c>
      <c r="F338" s="15">
        <v>14</v>
      </c>
      <c r="G338" s="15">
        <v>7</v>
      </c>
      <c r="H338" s="15">
        <v>3</v>
      </c>
      <c r="I338" s="15">
        <v>8</v>
      </c>
      <c r="J338" s="15">
        <v>20</v>
      </c>
      <c r="K338" s="15">
        <v>4</v>
      </c>
      <c r="L338" s="15">
        <v>7</v>
      </c>
      <c r="M338" s="15">
        <v>11</v>
      </c>
      <c r="N338" s="15">
        <f t="shared" si="640"/>
        <v>38</v>
      </c>
      <c r="O338" s="15">
        <f t="shared" si="641"/>
        <v>22</v>
      </c>
      <c r="P338" s="15">
        <f t="shared" si="642"/>
        <v>46</v>
      </c>
    </row>
    <row r="339" spans="1:16" ht="15" customHeight="1" x14ac:dyDescent="0.15">
      <c r="A339" s="3"/>
      <c r="B339" s="24"/>
      <c r="C339" s="82" t="s">
        <v>212</v>
      </c>
      <c r="D339" s="76"/>
      <c r="E339" s="15">
        <v>229</v>
      </c>
      <c r="F339" s="15">
        <v>34</v>
      </c>
      <c r="G339" s="15">
        <v>15</v>
      </c>
      <c r="H339" s="15">
        <v>15</v>
      </c>
      <c r="I339" s="15">
        <v>33</v>
      </c>
      <c r="J339" s="15">
        <v>36</v>
      </c>
      <c r="K339" s="15">
        <v>17</v>
      </c>
      <c r="L339" s="15">
        <v>26</v>
      </c>
      <c r="M339" s="15">
        <v>53</v>
      </c>
      <c r="N339" s="15">
        <f t="shared" si="640"/>
        <v>99</v>
      </c>
      <c r="O339" s="15">
        <f t="shared" si="641"/>
        <v>91</v>
      </c>
      <c r="P339" s="15">
        <f t="shared" si="642"/>
        <v>148</v>
      </c>
    </row>
    <row r="340" spans="1:16" ht="15" customHeight="1" x14ac:dyDescent="0.15">
      <c r="A340" s="3"/>
      <c r="B340" s="24"/>
      <c r="C340" s="82" t="s">
        <v>213</v>
      </c>
      <c r="D340" s="76"/>
      <c r="E340" s="15">
        <v>358</v>
      </c>
      <c r="F340" s="15">
        <v>58</v>
      </c>
      <c r="G340" s="15">
        <v>22</v>
      </c>
      <c r="H340" s="15">
        <v>18</v>
      </c>
      <c r="I340" s="15">
        <v>53</v>
      </c>
      <c r="J340" s="15">
        <v>54</v>
      </c>
      <c r="K340" s="15">
        <v>22</v>
      </c>
      <c r="L340" s="15">
        <v>43</v>
      </c>
      <c r="M340" s="15">
        <v>88</v>
      </c>
      <c r="N340" s="15">
        <f t="shared" si="640"/>
        <v>147</v>
      </c>
      <c r="O340" s="15">
        <f t="shared" si="641"/>
        <v>136</v>
      </c>
      <c r="P340" s="15">
        <f t="shared" si="642"/>
        <v>238</v>
      </c>
    </row>
    <row r="341" spans="1:16" ht="15" customHeight="1" x14ac:dyDescent="0.15">
      <c r="A341" s="3"/>
      <c r="B341" s="24"/>
      <c r="C341" s="82" t="s">
        <v>353</v>
      </c>
      <c r="D341" s="76"/>
      <c r="E341" s="15">
        <v>239</v>
      </c>
      <c r="F341" s="15">
        <v>54</v>
      </c>
      <c r="G341" s="15">
        <v>10</v>
      </c>
      <c r="H341" s="15">
        <v>17</v>
      </c>
      <c r="I341" s="15">
        <v>24</v>
      </c>
      <c r="J341" s="15">
        <v>33</v>
      </c>
      <c r="K341" s="15">
        <v>13</v>
      </c>
      <c r="L341" s="15">
        <v>36</v>
      </c>
      <c r="M341" s="15">
        <v>52</v>
      </c>
      <c r="N341" s="15">
        <f t="shared" si="640"/>
        <v>84</v>
      </c>
      <c r="O341" s="15">
        <f t="shared" si="641"/>
        <v>90</v>
      </c>
      <c r="P341" s="15">
        <f t="shared" si="642"/>
        <v>145</v>
      </c>
    </row>
    <row r="342" spans="1:16" ht="15" customHeight="1" x14ac:dyDescent="0.15">
      <c r="A342" s="3"/>
      <c r="B342" s="24"/>
      <c r="C342" s="82" t="s">
        <v>215</v>
      </c>
      <c r="D342" s="76"/>
      <c r="E342" s="15">
        <v>88</v>
      </c>
      <c r="F342" s="15">
        <v>21</v>
      </c>
      <c r="G342" s="15">
        <v>2</v>
      </c>
      <c r="H342" s="15">
        <v>6</v>
      </c>
      <c r="I342" s="15">
        <v>10</v>
      </c>
      <c r="J342" s="15">
        <v>13</v>
      </c>
      <c r="K342" s="15">
        <v>4</v>
      </c>
      <c r="L342" s="15">
        <v>11</v>
      </c>
      <c r="M342" s="15">
        <v>21</v>
      </c>
      <c r="N342" s="15">
        <f t="shared" si="640"/>
        <v>31</v>
      </c>
      <c r="O342" s="15">
        <f t="shared" si="641"/>
        <v>31</v>
      </c>
      <c r="P342" s="15">
        <f t="shared" si="642"/>
        <v>55</v>
      </c>
    </row>
    <row r="343" spans="1:16" ht="15" customHeight="1" x14ac:dyDescent="0.15">
      <c r="A343" s="3"/>
      <c r="B343" s="25"/>
      <c r="C343" s="83" t="s">
        <v>24</v>
      </c>
      <c r="D343" s="77"/>
      <c r="E343" s="15">
        <v>49</v>
      </c>
      <c r="F343" s="15">
        <v>12</v>
      </c>
      <c r="G343" s="15">
        <v>2</v>
      </c>
      <c r="H343" s="15">
        <v>4</v>
      </c>
      <c r="I343" s="15">
        <v>3</v>
      </c>
      <c r="J343" s="15">
        <v>3</v>
      </c>
      <c r="K343" s="15">
        <v>4</v>
      </c>
      <c r="L343" s="15">
        <v>11</v>
      </c>
      <c r="M343" s="15">
        <v>10</v>
      </c>
      <c r="N343" s="15">
        <f t="shared" si="640"/>
        <v>12</v>
      </c>
      <c r="O343" s="15">
        <f t="shared" si="641"/>
        <v>22</v>
      </c>
      <c r="P343" s="15">
        <f t="shared" si="642"/>
        <v>27</v>
      </c>
    </row>
    <row r="344" spans="1:16" ht="15" customHeight="1" x14ac:dyDescent="0.15">
      <c r="A344" s="3"/>
      <c r="B344" s="24" t="s">
        <v>15</v>
      </c>
      <c r="C344" s="81" t="s">
        <v>207</v>
      </c>
      <c r="D344" s="76"/>
      <c r="E344" s="15">
        <v>9</v>
      </c>
      <c r="F344" s="15">
        <v>3</v>
      </c>
      <c r="G344" s="15">
        <v>2</v>
      </c>
      <c r="H344" s="15">
        <v>0</v>
      </c>
      <c r="I344" s="15">
        <v>0</v>
      </c>
      <c r="J344" s="15">
        <v>1</v>
      </c>
      <c r="K344" s="15">
        <v>1</v>
      </c>
      <c r="L344" s="15">
        <v>2</v>
      </c>
      <c r="M344" s="15">
        <v>0</v>
      </c>
      <c r="N344" s="15">
        <f t="shared" si="640"/>
        <v>3</v>
      </c>
      <c r="O344" s="15">
        <f t="shared" si="641"/>
        <v>3</v>
      </c>
      <c r="P344" s="15">
        <f t="shared" si="642"/>
        <v>3</v>
      </c>
    </row>
    <row r="345" spans="1:16" ht="15" customHeight="1" x14ac:dyDescent="0.15">
      <c r="A345" s="3"/>
      <c r="B345" s="24" t="s">
        <v>16</v>
      </c>
      <c r="C345" s="82" t="s">
        <v>208</v>
      </c>
      <c r="D345" s="76"/>
      <c r="E345" s="15">
        <v>18</v>
      </c>
      <c r="F345" s="15">
        <v>5</v>
      </c>
      <c r="G345" s="15">
        <v>1</v>
      </c>
      <c r="H345" s="15">
        <v>0</v>
      </c>
      <c r="I345" s="15">
        <v>3</v>
      </c>
      <c r="J345" s="15">
        <v>2</v>
      </c>
      <c r="K345" s="15">
        <v>3</v>
      </c>
      <c r="L345" s="15">
        <v>3</v>
      </c>
      <c r="M345" s="15">
        <v>1</v>
      </c>
      <c r="N345" s="15">
        <f t="shared" si="640"/>
        <v>6</v>
      </c>
      <c r="O345" s="15">
        <f t="shared" si="641"/>
        <v>9</v>
      </c>
      <c r="P345" s="15">
        <f t="shared" si="642"/>
        <v>9</v>
      </c>
    </row>
    <row r="346" spans="1:16" ht="15" customHeight="1" x14ac:dyDescent="0.15">
      <c r="A346" s="3"/>
      <c r="B346" s="24" t="s">
        <v>17</v>
      </c>
      <c r="C346" s="82" t="s">
        <v>209</v>
      </c>
      <c r="D346" s="76"/>
      <c r="E346" s="15">
        <v>35</v>
      </c>
      <c r="F346" s="15">
        <v>10</v>
      </c>
      <c r="G346" s="15">
        <v>3</v>
      </c>
      <c r="H346" s="15">
        <v>2</v>
      </c>
      <c r="I346" s="15">
        <v>3</v>
      </c>
      <c r="J346" s="15">
        <v>3</v>
      </c>
      <c r="K346" s="15">
        <v>3</v>
      </c>
      <c r="L346" s="15">
        <v>4</v>
      </c>
      <c r="M346" s="15">
        <v>7</v>
      </c>
      <c r="N346" s="15">
        <f t="shared" si="640"/>
        <v>11</v>
      </c>
      <c r="O346" s="15">
        <f t="shared" si="641"/>
        <v>12</v>
      </c>
      <c r="P346" s="15">
        <f t="shared" si="642"/>
        <v>17</v>
      </c>
    </row>
    <row r="347" spans="1:16" ht="15" customHeight="1" x14ac:dyDescent="0.15">
      <c r="A347" s="3"/>
      <c r="B347" s="24"/>
      <c r="C347" s="82" t="s">
        <v>210</v>
      </c>
      <c r="D347" s="76"/>
      <c r="E347" s="15">
        <v>64</v>
      </c>
      <c r="F347" s="15">
        <v>12</v>
      </c>
      <c r="G347" s="15">
        <v>0</v>
      </c>
      <c r="H347" s="15">
        <v>2</v>
      </c>
      <c r="I347" s="15">
        <v>13</v>
      </c>
      <c r="J347" s="15">
        <v>6</v>
      </c>
      <c r="K347" s="15">
        <v>6</v>
      </c>
      <c r="L347" s="15">
        <v>8</v>
      </c>
      <c r="M347" s="15">
        <v>17</v>
      </c>
      <c r="N347" s="15">
        <f t="shared" si="640"/>
        <v>21</v>
      </c>
      <c r="O347" s="15">
        <f t="shared" si="641"/>
        <v>29</v>
      </c>
      <c r="P347" s="15">
        <f t="shared" si="642"/>
        <v>44</v>
      </c>
    </row>
    <row r="348" spans="1:16" ht="15" customHeight="1" x14ac:dyDescent="0.15">
      <c r="A348" s="3"/>
      <c r="B348" s="24"/>
      <c r="C348" s="82" t="s">
        <v>211</v>
      </c>
      <c r="D348" s="76"/>
      <c r="E348" s="15">
        <v>116</v>
      </c>
      <c r="F348" s="15">
        <v>24</v>
      </c>
      <c r="G348" s="15">
        <v>15</v>
      </c>
      <c r="H348" s="15">
        <v>6</v>
      </c>
      <c r="I348" s="15">
        <v>15</v>
      </c>
      <c r="J348" s="15">
        <v>15</v>
      </c>
      <c r="K348" s="15">
        <v>6</v>
      </c>
      <c r="L348" s="15">
        <v>14</v>
      </c>
      <c r="M348" s="15">
        <v>21</v>
      </c>
      <c r="N348" s="15">
        <f t="shared" si="640"/>
        <v>51</v>
      </c>
      <c r="O348" s="15">
        <f t="shared" si="641"/>
        <v>41</v>
      </c>
      <c r="P348" s="15">
        <f t="shared" si="642"/>
        <v>65</v>
      </c>
    </row>
    <row r="349" spans="1:16" ht="15" customHeight="1" x14ac:dyDescent="0.15">
      <c r="A349" s="3"/>
      <c r="B349" s="24"/>
      <c r="C349" s="82" t="s">
        <v>212</v>
      </c>
      <c r="D349" s="76"/>
      <c r="E349" s="15">
        <v>193</v>
      </c>
      <c r="F349" s="15">
        <v>48</v>
      </c>
      <c r="G349" s="15">
        <v>13</v>
      </c>
      <c r="H349" s="15">
        <v>8</v>
      </c>
      <c r="I349" s="15">
        <v>26</v>
      </c>
      <c r="J349" s="15">
        <v>19</v>
      </c>
      <c r="K349" s="15">
        <v>14</v>
      </c>
      <c r="L349" s="15">
        <v>22</v>
      </c>
      <c r="M349" s="15">
        <v>43</v>
      </c>
      <c r="N349" s="15">
        <f t="shared" si="640"/>
        <v>66</v>
      </c>
      <c r="O349" s="15">
        <f t="shared" si="641"/>
        <v>70</v>
      </c>
      <c r="P349" s="15">
        <f t="shared" si="642"/>
        <v>110</v>
      </c>
    </row>
    <row r="350" spans="1:16" ht="15" customHeight="1" x14ac:dyDescent="0.15">
      <c r="A350" s="3"/>
      <c r="B350" s="24"/>
      <c r="C350" s="82" t="s">
        <v>213</v>
      </c>
      <c r="D350" s="76"/>
      <c r="E350" s="15">
        <v>230</v>
      </c>
      <c r="F350" s="15">
        <v>58</v>
      </c>
      <c r="G350" s="15">
        <v>19</v>
      </c>
      <c r="H350" s="15">
        <v>13</v>
      </c>
      <c r="I350" s="15">
        <v>30</v>
      </c>
      <c r="J350" s="15">
        <v>29</v>
      </c>
      <c r="K350" s="15">
        <v>23</v>
      </c>
      <c r="L350" s="15">
        <v>27</v>
      </c>
      <c r="M350" s="15">
        <v>31</v>
      </c>
      <c r="N350" s="15">
        <f t="shared" si="640"/>
        <v>91</v>
      </c>
      <c r="O350" s="15">
        <f t="shared" si="641"/>
        <v>93</v>
      </c>
      <c r="P350" s="15">
        <f t="shared" si="642"/>
        <v>117</v>
      </c>
    </row>
    <row r="351" spans="1:16" ht="15" customHeight="1" x14ac:dyDescent="0.15">
      <c r="A351" s="3"/>
      <c r="B351" s="24"/>
      <c r="C351" s="82" t="s">
        <v>353</v>
      </c>
      <c r="D351" s="76"/>
      <c r="E351" s="15">
        <v>114</v>
      </c>
      <c r="F351" s="15">
        <v>30</v>
      </c>
      <c r="G351" s="15">
        <v>8</v>
      </c>
      <c r="H351" s="15">
        <v>6</v>
      </c>
      <c r="I351" s="15">
        <v>11</v>
      </c>
      <c r="J351" s="15">
        <v>6</v>
      </c>
      <c r="K351" s="15">
        <v>12</v>
      </c>
      <c r="L351" s="15">
        <v>20</v>
      </c>
      <c r="M351" s="15">
        <v>21</v>
      </c>
      <c r="N351" s="15">
        <f t="shared" si="640"/>
        <v>31</v>
      </c>
      <c r="O351" s="15">
        <f t="shared" si="641"/>
        <v>49</v>
      </c>
      <c r="P351" s="15">
        <f t="shared" si="642"/>
        <v>58</v>
      </c>
    </row>
    <row r="352" spans="1:16" ht="15" customHeight="1" x14ac:dyDescent="0.15">
      <c r="A352" s="3"/>
      <c r="B352" s="24"/>
      <c r="C352" s="82" t="s">
        <v>215</v>
      </c>
      <c r="D352" s="76"/>
      <c r="E352" s="15">
        <v>35</v>
      </c>
      <c r="F352" s="15">
        <v>3</v>
      </c>
      <c r="G352" s="15">
        <v>3</v>
      </c>
      <c r="H352" s="15">
        <v>1</v>
      </c>
      <c r="I352" s="15">
        <v>4</v>
      </c>
      <c r="J352" s="15">
        <v>2</v>
      </c>
      <c r="K352" s="15">
        <v>3</v>
      </c>
      <c r="L352" s="15">
        <v>12</v>
      </c>
      <c r="M352" s="15">
        <v>7</v>
      </c>
      <c r="N352" s="15">
        <f t="shared" si="640"/>
        <v>10</v>
      </c>
      <c r="O352" s="15">
        <f t="shared" si="641"/>
        <v>20</v>
      </c>
      <c r="P352" s="15">
        <f t="shared" si="642"/>
        <v>25</v>
      </c>
    </row>
    <row r="353" spans="1:16" ht="15" customHeight="1" x14ac:dyDescent="0.15">
      <c r="A353" s="3"/>
      <c r="B353" s="4"/>
      <c r="C353" s="83" t="s">
        <v>24</v>
      </c>
      <c r="D353" s="77"/>
      <c r="E353" s="15">
        <v>73</v>
      </c>
      <c r="F353" s="15">
        <v>23</v>
      </c>
      <c r="G353" s="15">
        <v>5</v>
      </c>
      <c r="H353" s="15">
        <v>4</v>
      </c>
      <c r="I353" s="15">
        <v>5</v>
      </c>
      <c r="J353" s="15">
        <v>7</v>
      </c>
      <c r="K353" s="15">
        <v>6</v>
      </c>
      <c r="L353" s="15">
        <v>6</v>
      </c>
      <c r="M353" s="15">
        <v>17</v>
      </c>
      <c r="N353" s="15">
        <f t="shared" si="640"/>
        <v>21</v>
      </c>
      <c r="O353" s="15">
        <f t="shared" si="641"/>
        <v>21</v>
      </c>
      <c r="P353" s="15">
        <f t="shared" si="642"/>
        <v>35</v>
      </c>
    </row>
    <row r="354" spans="1:16" ht="15" customHeight="1" x14ac:dyDescent="0.15">
      <c r="A354" s="3"/>
      <c r="B354" s="230" t="s">
        <v>18</v>
      </c>
      <c r="C354" s="82" t="s">
        <v>207</v>
      </c>
      <c r="D354" s="76"/>
      <c r="E354" s="15">
        <v>2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1</v>
      </c>
      <c r="N354" s="15">
        <f t="shared" si="640"/>
        <v>0</v>
      </c>
      <c r="O354" s="15">
        <f t="shared" si="641"/>
        <v>0</v>
      </c>
      <c r="P354" s="15">
        <f t="shared" si="642"/>
        <v>1</v>
      </c>
    </row>
    <row r="355" spans="1:16" ht="15" customHeight="1" x14ac:dyDescent="0.15">
      <c r="A355" s="3"/>
      <c r="B355" s="231"/>
      <c r="C355" s="82" t="s">
        <v>208</v>
      </c>
      <c r="D355" s="76"/>
      <c r="E355" s="15">
        <v>10</v>
      </c>
      <c r="F355" s="15">
        <v>1</v>
      </c>
      <c r="G355" s="15">
        <v>3</v>
      </c>
      <c r="H355" s="15">
        <v>0</v>
      </c>
      <c r="I355" s="15">
        <v>2</v>
      </c>
      <c r="J355" s="15">
        <v>2</v>
      </c>
      <c r="K355" s="15">
        <v>1</v>
      </c>
      <c r="L355" s="15">
        <v>0</v>
      </c>
      <c r="M355" s="15">
        <v>1</v>
      </c>
      <c r="N355" s="15">
        <f t="shared" si="640"/>
        <v>7</v>
      </c>
      <c r="O355" s="15">
        <f t="shared" si="641"/>
        <v>3</v>
      </c>
      <c r="P355" s="15">
        <f t="shared" si="642"/>
        <v>5</v>
      </c>
    </row>
    <row r="356" spans="1:16" ht="15" customHeight="1" x14ac:dyDescent="0.15">
      <c r="A356" s="3"/>
      <c r="B356" s="231"/>
      <c r="C356" s="82" t="s">
        <v>209</v>
      </c>
      <c r="D356" s="76"/>
      <c r="E356" s="15">
        <v>13</v>
      </c>
      <c r="F356" s="15">
        <v>4</v>
      </c>
      <c r="G356" s="15">
        <v>2</v>
      </c>
      <c r="H356" s="15">
        <v>1</v>
      </c>
      <c r="I356" s="15">
        <v>0</v>
      </c>
      <c r="J356" s="15">
        <v>1</v>
      </c>
      <c r="K356" s="15">
        <v>1</v>
      </c>
      <c r="L356" s="15">
        <v>0</v>
      </c>
      <c r="M356" s="15">
        <v>4</v>
      </c>
      <c r="N356" s="15">
        <f t="shared" si="640"/>
        <v>4</v>
      </c>
      <c r="O356" s="15">
        <f t="shared" si="641"/>
        <v>2</v>
      </c>
      <c r="P356" s="15">
        <f t="shared" si="642"/>
        <v>5</v>
      </c>
    </row>
    <row r="357" spans="1:16" ht="15" customHeight="1" x14ac:dyDescent="0.15">
      <c r="A357" s="3"/>
      <c r="B357" s="231"/>
      <c r="C357" s="82" t="s">
        <v>210</v>
      </c>
      <c r="D357" s="76"/>
      <c r="E357" s="15">
        <v>28</v>
      </c>
      <c r="F357" s="15">
        <v>5</v>
      </c>
      <c r="G357" s="15">
        <v>3</v>
      </c>
      <c r="H357" s="15">
        <v>0</v>
      </c>
      <c r="I357" s="15">
        <v>2</v>
      </c>
      <c r="J357" s="15">
        <v>3</v>
      </c>
      <c r="K357" s="15">
        <v>5</v>
      </c>
      <c r="L357" s="15">
        <v>7</v>
      </c>
      <c r="M357" s="15">
        <v>3</v>
      </c>
      <c r="N357" s="15">
        <f t="shared" si="640"/>
        <v>8</v>
      </c>
      <c r="O357" s="15">
        <f t="shared" si="641"/>
        <v>14</v>
      </c>
      <c r="P357" s="15">
        <f t="shared" si="642"/>
        <v>15</v>
      </c>
    </row>
    <row r="358" spans="1:16" ht="15" customHeight="1" x14ac:dyDescent="0.15">
      <c r="A358" s="3"/>
      <c r="B358" s="231"/>
      <c r="C358" s="82" t="s">
        <v>211</v>
      </c>
      <c r="D358" s="76"/>
      <c r="E358" s="15">
        <v>68</v>
      </c>
      <c r="F358" s="15">
        <v>22</v>
      </c>
      <c r="G358" s="15">
        <v>3</v>
      </c>
      <c r="H358" s="15">
        <v>1</v>
      </c>
      <c r="I358" s="15">
        <v>8</v>
      </c>
      <c r="J358" s="15">
        <v>10</v>
      </c>
      <c r="K358" s="15">
        <v>6</v>
      </c>
      <c r="L358" s="15">
        <v>6</v>
      </c>
      <c r="M358" s="15">
        <v>12</v>
      </c>
      <c r="N358" s="15">
        <f t="shared" si="640"/>
        <v>22</v>
      </c>
      <c r="O358" s="15">
        <f t="shared" si="641"/>
        <v>21</v>
      </c>
      <c r="P358" s="15">
        <f t="shared" si="642"/>
        <v>36</v>
      </c>
    </row>
    <row r="359" spans="1:16" ht="15" customHeight="1" x14ac:dyDescent="0.15">
      <c r="A359" s="3"/>
      <c r="B359" s="43"/>
      <c r="C359" s="82" t="s">
        <v>212</v>
      </c>
      <c r="D359" s="76"/>
      <c r="E359" s="15">
        <v>124</v>
      </c>
      <c r="F359" s="15">
        <v>34</v>
      </c>
      <c r="G359" s="15">
        <v>10</v>
      </c>
      <c r="H359" s="15">
        <v>4</v>
      </c>
      <c r="I359" s="15">
        <v>18</v>
      </c>
      <c r="J359" s="15">
        <v>12</v>
      </c>
      <c r="K359" s="15">
        <v>14</v>
      </c>
      <c r="L359" s="15">
        <v>11</v>
      </c>
      <c r="M359" s="15">
        <v>21</v>
      </c>
      <c r="N359" s="15">
        <f t="shared" si="640"/>
        <v>44</v>
      </c>
      <c r="O359" s="15">
        <f t="shared" si="641"/>
        <v>47</v>
      </c>
      <c r="P359" s="15">
        <f t="shared" si="642"/>
        <v>62</v>
      </c>
    </row>
    <row r="360" spans="1:16" ht="15" customHeight="1" x14ac:dyDescent="0.15">
      <c r="A360" s="3"/>
      <c r="B360" s="43"/>
      <c r="C360" s="82" t="s">
        <v>213</v>
      </c>
      <c r="D360" s="76"/>
      <c r="E360" s="15">
        <v>147</v>
      </c>
      <c r="F360" s="15">
        <v>32</v>
      </c>
      <c r="G360" s="15">
        <v>11</v>
      </c>
      <c r="H360" s="15">
        <v>12</v>
      </c>
      <c r="I360" s="15">
        <v>15</v>
      </c>
      <c r="J360" s="15">
        <v>25</v>
      </c>
      <c r="K360" s="15">
        <v>8</v>
      </c>
      <c r="L360" s="15">
        <v>14</v>
      </c>
      <c r="M360" s="15">
        <v>30</v>
      </c>
      <c r="N360" s="15">
        <f t="shared" si="640"/>
        <v>63</v>
      </c>
      <c r="O360" s="15">
        <f t="shared" si="641"/>
        <v>49</v>
      </c>
      <c r="P360" s="15">
        <f t="shared" si="642"/>
        <v>84</v>
      </c>
    </row>
    <row r="361" spans="1:16" ht="15" customHeight="1" x14ac:dyDescent="0.15">
      <c r="A361" s="3"/>
      <c r="B361" s="43"/>
      <c r="C361" s="82" t="s">
        <v>353</v>
      </c>
      <c r="D361" s="76"/>
      <c r="E361" s="15">
        <v>77</v>
      </c>
      <c r="F361" s="15">
        <v>9</v>
      </c>
      <c r="G361" s="15">
        <v>4</v>
      </c>
      <c r="H361" s="15">
        <v>5</v>
      </c>
      <c r="I361" s="15">
        <v>5</v>
      </c>
      <c r="J361" s="15">
        <v>7</v>
      </c>
      <c r="K361" s="15">
        <v>13</v>
      </c>
      <c r="L361" s="15">
        <v>8</v>
      </c>
      <c r="M361" s="15">
        <v>26</v>
      </c>
      <c r="N361" s="15">
        <f t="shared" si="640"/>
        <v>21</v>
      </c>
      <c r="O361" s="15">
        <f t="shared" si="641"/>
        <v>31</v>
      </c>
      <c r="P361" s="15">
        <f t="shared" si="642"/>
        <v>46</v>
      </c>
    </row>
    <row r="362" spans="1:16" ht="15" customHeight="1" x14ac:dyDescent="0.15">
      <c r="A362" s="3"/>
      <c r="B362" s="43"/>
      <c r="C362" s="82" t="s">
        <v>215</v>
      </c>
      <c r="D362" s="76"/>
      <c r="E362" s="15">
        <v>21</v>
      </c>
      <c r="F362" s="15">
        <v>5</v>
      </c>
      <c r="G362" s="15">
        <v>3</v>
      </c>
      <c r="H362" s="15">
        <v>1</v>
      </c>
      <c r="I362" s="15">
        <v>2</v>
      </c>
      <c r="J362" s="15">
        <v>0</v>
      </c>
      <c r="K362" s="15">
        <v>3</v>
      </c>
      <c r="L362" s="15">
        <v>2</v>
      </c>
      <c r="M362" s="15">
        <v>5</v>
      </c>
      <c r="N362" s="15">
        <f t="shared" si="640"/>
        <v>6</v>
      </c>
      <c r="O362" s="15">
        <f t="shared" si="641"/>
        <v>8</v>
      </c>
      <c r="P362" s="15">
        <f t="shared" si="642"/>
        <v>9</v>
      </c>
    </row>
    <row r="363" spans="1:16" ht="15" customHeight="1" x14ac:dyDescent="0.15">
      <c r="A363" s="6"/>
      <c r="B363" s="4"/>
      <c r="C363" s="83" t="s">
        <v>24</v>
      </c>
      <c r="D363" s="77"/>
      <c r="E363" s="15">
        <v>35</v>
      </c>
      <c r="F363" s="15">
        <v>9</v>
      </c>
      <c r="G363" s="15">
        <v>6</v>
      </c>
      <c r="H363" s="15">
        <v>4</v>
      </c>
      <c r="I363" s="15">
        <v>4</v>
      </c>
      <c r="J363" s="15">
        <v>4</v>
      </c>
      <c r="K363" s="15">
        <v>4</v>
      </c>
      <c r="L363" s="15">
        <v>1</v>
      </c>
      <c r="M363" s="15">
        <v>3</v>
      </c>
      <c r="N363" s="15">
        <f t="shared" si="640"/>
        <v>18</v>
      </c>
      <c r="O363" s="15">
        <f t="shared" si="641"/>
        <v>13</v>
      </c>
      <c r="P363" s="15">
        <f t="shared" si="642"/>
        <v>12</v>
      </c>
    </row>
    <row r="364" spans="1:16" ht="15" customHeight="1" x14ac:dyDescent="0.15">
      <c r="A364" s="3" t="s">
        <v>528</v>
      </c>
      <c r="B364" s="23" t="s">
        <v>10</v>
      </c>
      <c r="C364" s="82" t="s">
        <v>218</v>
      </c>
      <c r="D364" s="76"/>
      <c r="E364" s="15">
        <v>16</v>
      </c>
      <c r="F364" s="15">
        <v>6</v>
      </c>
      <c r="G364" s="15">
        <v>0</v>
      </c>
      <c r="H364" s="15">
        <v>0</v>
      </c>
      <c r="I364" s="15">
        <v>1</v>
      </c>
      <c r="J364" s="15">
        <v>3</v>
      </c>
      <c r="K364" s="15">
        <v>2</v>
      </c>
      <c r="L364" s="15">
        <v>1</v>
      </c>
      <c r="M364" s="15">
        <v>3</v>
      </c>
      <c r="N364" s="15">
        <f t="shared" si="640"/>
        <v>4</v>
      </c>
      <c r="O364" s="15">
        <f t="shared" si="641"/>
        <v>4</v>
      </c>
      <c r="P364" s="15">
        <f t="shared" si="642"/>
        <v>8</v>
      </c>
    </row>
    <row r="365" spans="1:16" ht="15" customHeight="1" x14ac:dyDescent="0.15">
      <c r="A365" s="3" t="s">
        <v>527</v>
      </c>
      <c r="B365" s="24" t="s">
        <v>11</v>
      </c>
      <c r="C365" s="82" t="s">
        <v>75</v>
      </c>
      <c r="D365" s="76"/>
      <c r="E365" s="15">
        <v>47</v>
      </c>
      <c r="F365" s="15">
        <v>8</v>
      </c>
      <c r="G365" s="15">
        <v>6</v>
      </c>
      <c r="H365" s="15">
        <v>1</v>
      </c>
      <c r="I365" s="15">
        <v>5</v>
      </c>
      <c r="J365" s="15">
        <v>1</v>
      </c>
      <c r="K365" s="15">
        <v>6</v>
      </c>
      <c r="L365" s="15">
        <v>4</v>
      </c>
      <c r="M365" s="15">
        <v>16</v>
      </c>
      <c r="N365" s="15">
        <f t="shared" si="640"/>
        <v>13</v>
      </c>
      <c r="O365" s="15">
        <f t="shared" si="641"/>
        <v>16</v>
      </c>
      <c r="P365" s="15">
        <f t="shared" si="642"/>
        <v>26</v>
      </c>
    </row>
    <row r="366" spans="1:16" ht="15" customHeight="1" x14ac:dyDescent="0.15">
      <c r="A366" s="3" t="s">
        <v>217</v>
      </c>
      <c r="B366" s="3"/>
      <c r="C366" s="82" t="s">
        <v>76</v>
      </c>
      <c r="D366" s="76"/>
      <c r="E366" s="15">
        <v>81</v>
      </c>
      <c r="F366" s="15">
        <v>16</v>
      </c>
      <c r="G366" s="15">
        <v>5</v>
      </c>
      <c r="H366" s="15">
        <v>3</v>
      </c>
      <c r="I366" s="15">
        <v>8</v>
      </c>
      <c r="J366" s="15">
        <v>13</v>
      </c>
      <c r="K366" s="15">
        <v>5</v>
      </c>
      <c r="L366" s="15">
        <v>7</v>
      </c>
      <c r="M366" s="15">
        <v>24</v>
      </c>
      <c r="N366" s="15">
        <f t="shared" si="640"/>
        <v>29</v>
      </c>
      <c r="O366" s="15">
        <f t="shared" si="641"/>
        <v>23</v>
      </c>
      <c r="P366" s="15">
        <f t="shared" si="642"/>
        <v>52</v>
      </c>
    </row>
    <row r="367" spans="1:16" ht="15" customHeight="1" x14ac:dyDescent="0.15">
      <c r="A367" s="3"/>
      <c r="B367" s="3"/>
      <c r="C367" s="82" t="s">
        <v>77</v>
      </c>
      <c r="D367" s="76"/>
      <c r="E367" s="15">
        <v>217</v>
      </c>
      <c r="F367" s="15">
        <v>53</v>
      </c>
      <c r="G367" s="15">
        <v>13</v>
      </c>
      <c r="H367" s="15">
        <v>7</v>
      </c>
      <c r="I367" s="15">
        <v>26</v>
      </c>
      <c r="J367" s="15">
        <v>25</v>
      </c>
      <c r="K367" s="15">
        <v>20</v>
      </c>
      <c r="L367" s="15">
        <v>31</v>
      </c>
      <c r="M367" s="15">
        <v>42</v>
      </c>
      <c r="N367" s="15">
        <f t="shared" si="640"/>
        <v>71</v>
      </c>
      <c r="O367" s="15">
        <f t="shared" si="641"/>
        <v>84</v>
      </c>
      <c r="P367" s="15">
        <f t="shared" si="642"/>
        <v>124</v>
      </c>
    </row>
    <row r="368" spans="1:16" ht="15" customHeight="1" x14ac:dyDescent="0.15">
      <c r="A368" s="3"/>
      <c r="B368" s="3"/>
      <c r="C368" s="82" t="s">
        <v>78</v>
      </c>
      <c r="D368" s="76"/>
      <c r="E368" s="15">
        <v>357</v>
      </c>
      <c r="F368" s="15">
        <v>88</v>
      </c>
      <c r="G368" s="15">
        <v>25</v>
      </c>
      <c r="H368" s="15">
        <v>15</v>
      </c>
      <c r="I368" s="15">
        <v>39</v>
      </c>
      <c r="J368" s="15">
        <v>48</v>
      </c>
      <c r="K368" s="15">
        <v>25</v>
      </c>
      <c r="L368" s="15">
        <v>45</v>
      </c>
      <c r="M368" s="15">
        <v>72</v>
      </c>
      <c r="N368" s="15">
        <f t="shared" si="640"/>
        <v>127</v>
      </c>
      <c r="O368" s="15">
        <f t="shared" si="641"/>
        <v>124</v>
      </c>
      <c r="P368" s="15">
        <f t="shared" si="642"/>
        <v>204</v>
      </c>
    </row>
    <row r="369" spans="1:16" ht="15" customHeight="1" x14ac:dyDescent="0.15">
      <c r="A369" s="3"/>
      <c r="B369" s="3"/>
      <c r="C369" s="82" t="s">
        <v>79</v>
      </c>
      <c r="D369" s="76"/>
      <c r="E369" s="15">
        <v>323</v>
      </c>
      <c r="F369" s="15">
        <v>72</v>
      </c>
      <c r="G369" s="15">
        <v>21</v>
      </c>
      <c r="H369" s="15">
        <v>15</v>
      </c>
      <c r="I369" s="15">
        <v>38</v>
      </c>
      <c r="J369" s="15">
        <v>44</v>
      </c>
      <c r="K369" s="15">
        <v>26</v>
      </c>
      <c r="L369" s="15">
        <v>47</v>
      </c>
      <c r="M369" s="15">
        <v>60</v>
      </c>
      <c r="N369" s="15">
        <f t="shared" si="640"/>
        <v>118</v>
      </c>
      <c r="O369" s="15">
        <f t="shared" si="641"/>
        <v>126</v>
      </c>
      <c r="P369" s="15">
        <f t="shared" si="642"/>
        <v>189</v>
      </c>
    </row>
    <row r="370" spans="1:16" ht="15" customHeight="1" x14ac:dyDescent="0.15">
      <c r="A370" s="3"/>
      <c r="B370" s="3"/>
      <c r="C370" s="82" t="s">
        <v>80</v>
      </c>
      <c r="D370" s="76"/>
      <c r="E370" s="15">
        <v>629</v>
      </c>
      <c r="F370" s="15">
        <v>134</v>
      </c>
      <c r="G370" s="15">
        <v>38</v>
      </c>
      <c r="H370" s="15">
        <v>40</v>
      </c>
      <c r="I370" s="15">
        <v>74</v>
      </c>
      <c r="J370" s="15">
        <v>76</v>
      </c>
      <c r="K370" s="15">
        <v>58</v>
      </c>
      <c r="L370" s="15">
        <v>80</v>
      </c>
      <c r="M370" s="15">
        <v>129</v>
      </c>
      <c r="N370" s="15">
        <f t="shared" si="640"/>
        <v>228</v>
      </c>
      <c r="O370" s="15">
        <f t="shared" si="641"/>
        <v>252</v>
      </c>
      <c r="P370" s="15">
        <f t="shared" si="642"/>
        <v>359</v>
      </c>
    </row>
    <row r="371" spans="1:16" ht="15" customHeight="1" x14ac:dyDescent="0.15">
      <c r="A371" s="3"/>
      <c r="B371" s="3"/>
      <c r="C371" s="82" t="s">
        <v>81</v>
      </c>
      <c r="D371" s="76"/>
      <c r="E371" s="15">
        <v>893</v>
      </c>
      <c r="F371" s="15">
        <v>170</v>
      </c>
      <c r="G371" s="15">
        <v>74</v>
      </c>
      <c r="H371" s="15">
        <v>56</v>
      </c>
      <c r="I371" s="15">
        <v>130</v>
      </c>
      <c r="J371" s="15">
        <v>112</v>
      </c>
      <c r="K371" s="15">
        <v>62</v>
      </c>
      <c r="L371" s="15">
        <v>95</v>
      </c>
      <c r="M371" s="15">
        <v>194</v>
      </c>
      <c r="N371" s="15">
        <f t="shared" si="640"/>
        <v>372</v>
      </c>
      <c r="O371" s="15">
        <f t="shared" si="641"/>
        <v>343</v>
      </c>
      <c r="P371" s="15">
        <f t="shared" si="642"/>
        <v>531</v>
      </c>
    </row>
    <row r="372" spans="1:16" ht="15" customHeight="1" x14ac:dyDescent="0.15">
      <c r="A372" s="3"/>
      <c r="B372" s="3"/>
      <c r="C372" s="82" t="s">
        <v>219</v>
      </c>
      <c r="D372" s="76"/>
      <c r="E372" s="15">
        <v>15</v>
      </c>
      <c r="F372" s="15">
        <v>5</v>
      </c>
      <c r="G372" s="15">
        <v>1</v>
      </c>
      <c r="H372" s="15">
        <v>0</v>
      </c>
      <c r="I372" s="15">
        <v>2</v>
      </c>
      <c r="J372" s="15">
        <v>0</v>
      </c>
      <c r="K372" s="15">
        <v>1</v>
      </c>
      <c r="L372" s="15">
        <v>3</v>
      </c>
      <c r="M372" s="15">
        <v>3</v>
      </c>
      <c r="N372" s="15">
        <f t="shared" si="640"/>
        <v>3</v>
      </c>
      <c r="O372" s="15">
        <f t="shared" si="641"/>
        <v>6</v>
      </c>
      <c r="P372" s="15">
        <f t="shared" si="642"/>
        <v>8</v>
      </c>
    </row>
    <row r="373" spans="1:16" ht="15" customHeight="1" x14ac:dyDescent="0.15">
      <c r="A373" s="3"/>
      <c r="B373" s="4"/>
      <c r="C373" s="83" t="s">
        <v>24</v>
      </c>
      <c r="D373" s="77"/>
      <c r="E373" s="15">
        <v>23</v>
      </c>
      <c r="F373" s="15">
        <v>4</v>
      </c>
      <c r="G373" s="15">
        <v>2</v>
      </c>
      <c r="H373" s="15">
        <v>1</v>
      </c>
      <c r="I373" s="15">
        <v>0</v>
      </c>
      <c r="J373" s="15">
        <v>9</v>
      </c>
      <c r="K373" s="15">
        <v>0</v>
      </c>
      <c r="L373" s="15">
        <v>4</v>
      </c>
      <c r="M373" s="15">
        <v>3</v>
      </c>
      <c r="N373" s="15">
        <f t="shared" si="640"/>
        <v>12</v>
      </c>
      <c r="O373" s="15">
        <f t="shared" si="641"/>
        <v>5</v>
      </c>
      <c r="P373" s="15">
        <f t="shared" si="642"/>
        <v>16</v>
      </c>
    </row>
    <row r="374" spans="1:16" ht="15" customHeight="1" x14ac:dyDescent="0.15">
      <c r="A374" s="3"/>
      <c r="B374" s="24" t="s">
        <v>12</v>
      </c>
      <c r="C374" s="82" t="s">
        <v>218</v>
      </c>
      <c r="D374" s="76"/>
      <c r="E374" s="15">
        <v>3</v>
      </c>
      <c r="F374" s="15">
        <v>2</v>
      </c>
      <c r="G374" s="15">
        <v>0</v>
      </c>
      <c r="H374" s="15">
        <v>0</v>
      </c>
      <c r="I374" s="15">
        <v>0</v>
      </c>
      <c r="J374" s="15">
        <v>0</v>
      </c>
      <c r="K374" s="15">
        <v>1</v>
      </c>
      <c r="L374" s="15">
        <v>0</v>
      </c>
      <c r="M374" s="15">
        <v>0</v>
      </c>
      <c r="N374" s="15">
        <f t="shared" si="640"/>
        <v>0</v>
      </c>
      <c r="O374" s="15">
        <f t="shared" si="641"/>
        <v>1</v>
      </c>
      <c r="P374" s="15">
        <f t="shared" si="642"/>
        <v>0</v>
      </c>
    </row>
    <row r="375" spans="1:16" ht="15" customHeight="1" x14ac:dyDescent="0.15">
      <c r="A375" s="3"/>
      <c r="B375" s="24" t="s">
        <v>13</v>
      </c>
      <c r="C375" s="82" t="s">
        <v>75</v>
      </c>
      <c r="D375" s="76"/>
      <c r="E375" s="15">
        <v>26</v>
      </c>
      <c r="F375" s="15">
        <v>3</v>
      </c>
      <c r="G375" s="15">
        <v>3</v>
      </c>
      <c r="H375" s="15">
        <v>1</v>
      </c>
      <c r="I375" s="15">
        <v>3</v>
      </c>
      <c r="J375" s="15">
        <v>1</v>
      </c>
      <c r="K375" s="15">
        <v>4</v>
      </c>
      <c r="L375" s="15">
        <v>3</v>
      </c>
      <c r="M375" s="15">
        <v>8</v>
      </c>
      <c r="N375" s="15">
        <f t="shared" si="640"/>
        <v>8</v>
      </c>
      <c r="O375" s="15">
        <f t="shared" si="641"/>
        <v>11</v>
      </c>
      <c r="P375" s="15">
        <f t="shared" si="642"/>
        <v>15</v>
      </c>
    </row>
    <row r="376" spans="1:16" ht="15" customHeight="1" x14ac:dyDescent="0.15">
      <c r="A376" s="3"/>
      <c r="B376" s="24" t="s">
        <v>14</v>
      </c>
      <c r="C376" s="82" t="s">
        <v>76</v>
      </c>
      <c r="D376" s="76"/>
      <c r="E376" s="15">
        <v>42</v>
      </c>
      <c r="F376" s="15">
        <v>6</v>
      </c>
      <c r="G376" s="15">
        <v>1</v>
      </c>
      <c r="H376" s="15">
        <v>2</v>
      </c>
      <c r="I376" s="15">
        <v>3</v>
      </c>
      <c r="J376" s="15">
        <v>7</v>
      </c>
      <c r="K376" s="15">
        <v>3</v>
      </c>
      <c r="L376" s="15">
        <v>6</v>
      </c>
      <c r="M376" s="15">
        <v>14</v>
      </c>
      <c r="N376" s="15">
        <f t="shared" si="640"/>
        <v>13</v>
      </c>
      <c r="O376" s="15">
        <f t="shared" si="641"/>
        <v>14</v>
      </c>
      <c r="P376" s="15">
        <f t="shared" si="642"/>
        <v>30</v>
      </c>
    </row>
    <row r="377" spans="1:16" ht="15" customHeight="1" x14ac:dyDescent="0.15">
      <c r="A377" s="3"/>
      <c r="B377" s="24"/>
      <c r="C377" s="82" t="s">
        <v>77</v>
      </c>
      <c r="D377" s="76"/>
      <c r="E377" s="15">
        <v>101</v>
      </c>
      <c r="F377" s="15">
        <v>24</v>
      </c>
      <c r="G377" s="15">
        <v>5</v>
      </c>
      <c r="H377" s="15">
        <v>3</v>
      </c>
      <c r="I377" s="15">
        <v>12</v>
      </c>
      <c r="J377" s="15">
        <v>15</v>
      </c>
      <c r="K377" s="15">
        <v>9</v>
      </c>
      <c r="L377" s="15">
        <v>12</v>
      </c>
      <c r="M377" s="15">
        <v>21</v>
      </c>
      <c r="N377" s="15">
        <f t="shared" si="640"/>
        <v>35</v>
      </c>
      <c r="O377" s="15">
        <f t="shared" si="641"/>
        <v>36</v>
      </c>
      <c r="P377" s="15">
        <f t="shared" si="642"/>
        <v>60</v>
      </c>
    </row>
    <row r="378" spans="1:16" ht="15" customHeight="1" x14ac:dyDescent="0.15">
      <c r="A378" s="3"/>
      <c r="B378" s="3"/>
      <c r="C378" s="82" t="s">
        <v>78</v>
      </c>
      <c r="D378" s="76"/>
      <c r="E378" s="15">
        <v>147</v>
      </c>
      <c r="F378" s="15">
        <v>32</v>
      </c>
      <c r="G378" s="15">
        <v>6</v>
      </c>
      <c r="H378" s="15">
        <v>7</v>
      </c>
      <c r="I378" s="15">
        <v>14</v>
      </c>
      <c r="J378" s="15">
        <v>26</v>
      </c>
      <c r="K378" s="15">
        <v>11</v>
      </c>
      <c r="L378" s="15">
        <v>19</v>
      </c>
      <c r="M378" s="15">
        <v>32</v>
      </c>
      <c r="N378" s="15">
        <f t="shared" si="640"/>
        <v>53</v>
      </c>
      <c r="O378" s="15">
        <f t="shared" si="641"/>
        <v>51</v>
      </c>
      <c r="P378" s="15">
        <f t="shared" si="642"/>
        <v>91</v>
      </c>
    </row>
    <row r="379" spans="1:16" ht="15" customHeight="1" x14ac:dyDescent="0.15">
      <c r="A379" s="3"/>
      <c r="B379" s="3"/>
      <c r="C379" s="82" t="s">
        <v>79</v>
      </c>
      <c r="D379" s="76"/>
      <c r="E379" s="15">
        <v>142</v>
      </c>
      <c r="F379" s="15">
        <v>26</v>
      </c>
      <c r="G379" s="15">
        <v>7</v>
      </c>
      <c r="H379" s="15">
        <v>7</v>
      </c>
      <c r="I379" s="15">
        <v>21</v>
      </c>
      <c r="J379" s="15">
        <v>24</v>
      </c>
      <c r="K379" s="15">
        <v>10</v>
      </c>
      <c r="L379" s="15">
        <v>17</v>
      </c>
      <c r="M379" s="15">
        <v>30</v>
      </c>
      <c r="N379" s="15">
        <f t="shared" si="640"/>
        <v>59</v>
      </c>
      <c r="O379" s="15">
        <f t="shared" si="641"/>
        <v>55</v>
      </c>
      <c r="P379" s="15">
        <f t="shared" si="642"/>
        <v>92</v>
      </c>
    </row>
    <row r="380" spans="1:16" ht="15" customHeight="1" x14ac:dyDescent="0.15">
      <c r="A380" s="3"/>
      <c r="B380" s="3"/>
      <c r="C380" s="82" t="s">
        <v>80</v>
      </c>
      <c r="D380" s="76"/>
      <c r="E380" s="15">
        <v>258</v>
      </c>
      <c r="F380" s="15">
        <v>48</v>
      </c>
      <c r="G380" s="15">
        <v>17</v>
      </c>
      <c r="H380" s="15">
        <v>16</v>
      </c>
      <c r="I380" s="15">
        <v>31</v>
      </c>
      <c r="J380" s="15">
        <v>42</v>
      </c>
      <c r="K380" s="15">
        <v>19</v>
      </c>
      <c r="L380" s="15">
        <v>35</v>
      </c>
      <c r="M380" s="15">
        <v>50</v>
      </c>
      <c r="N380" s="15">
        <f t="shared" si="640"/>
        <v>106</v>
      </c>
      <c r="O380" s="15">
        <f t="shared" si="641"/>
        <v>101</v>
      </c>
      <c r="P380" s="15">
        <f t="shared" si="642"/>
        <v>158</v>
      </c>
    </row>
    <row r="381" spans="1:16" ht="15" customHeight="1" x14ac:dyDescent="0.15">
      <c r="A381" s="3"/>
      <c r="B381" s="3"/>
      <c r="C381" s="82" t="s">
        <v>81</v>
      </c>
      <c r="D381" s="76"/>
      <c r="E381" s="15">
        <v>357</v>
      </c>
      <c r="F381" s="15">
        <v>59</v>
      </c>
      <c r="G381" s="15">
        <v>22</v>
      </c>
      <c r="H381" s="15">
        <v>28</v>
      </c>
      <c r="I381" s="15">
        <v>53</v>
      </c>
      <c r="J381" s="15">
        <v>50</v>
      </c>
      <c r="K381" s="15">
        <v>11</v>
      </c>
      <c r="L381" s="15">
        <v>44</v>
      </c>
      <c r="M381" s="15">
        <v>90</v>
      </c>
      <c r="N381" s="15">
        <f t="shared" si="640"/>
        <v>153</v>
      </c>
      <c r="O381" s="15">
        <f t="shared" si="641"/>
        <v>136</v>
      </c>
      <c r="P381" s="15">
        <f t="shared" si="642"/>
        <v>237</v>
      </c>
    </row>
    <row r="382" spans="1:16" ht="15" customHeight="1" x14ac:dyDescent="0.15">
      <c r="A382" s="3"/>
      <c r="B382" s="3"/>
      <c r="C382" s="82" t="s">
        <v>219</v>
      </c>
      <c r="D382" s="76"/>
      <c r="E382" s="15">
        <v>4</v>
      </c>
      <c r="F382" s="15">
        <v>1</v>
      </c>
      <c r="G382" s="15">
        <v>0</v>
      </c>
      <c r="H382" s="15">
        <v>0</v>
      </c>
      <c r="I382" s="15">
        <v>1</v>
      </c>
      <c r="J382" s="15">
        <v>0</v>
      </c>
      <c r="K382" s="15">
        <v>0</v>
      </c>
      <c r="L382" s="15">
        <v>1</v>
      </c>
      <c r="M382" s="15">
        <v>1</v>
      </c>
      <c r="N382" s="15">
        <f t="shared" si="640"/>
        <v>1</v>
      </c>
      <c r="O382" s="15">
        <f t="shared" si="641"/>
        <v>2</v>
      </c>
      <c r="P382" s="15">
        <f t="shared" si="642"/>
        <v>3</v>
      </c>
    </row>
    <row r="383" spans="1:16" ht="15" customHeight="1" x14ac:dyDescent="0.15">
      <c r="A383" s="3"/>
      <c r="B383" s="4"/>
      <c r="C383" s="83" t="s">
        <v>24</v>
      </c>
      <c r="D383" s="77"/>
      <c r="E383" s="15">
        <v>13</v>
      </c>
      <c r="F383" s="15">
        <v>1</v>
      </c>
      <c r="G383" s="15">
        <v>1</v>
      </c>
      <c r="H383" s="15">
        <v>1</v>
      </c>
      <c r="I383" s="15">
        <v>0</v>
      </c>
      <c r="J383" s="15">
        <v>5</v>
      </c>
      <c r="K383" s="15">
        <v>0</v>
      </c>
      <c r="L383" s="15">
        <v>4</v>
      </c>
      <c r="M383" s="15">
        <v>1</v>
      </c>
      <c r="N383" s="15">
        <f t="shared" si="640"/>
        <v>7</v>
      </c>
      <c r="O383" s="15">
        <f t="shared" si="641"/>
        <v>5</v>
      </c>
      <c r="P383" s="15">
        <f t="shared" si="642"/>
        <v>10</v>
      </c>
    </row>
    <row r="384" spans="1:16" ht="15" customHeight="1" x14ac:dyDescent="0.15">
      <c r="A384" s="3"/>
      <c r="B384" s="24" t="s">
        <v>15</v>
      </c>
      <c r="C384" s="82" t="s">
        <v>218</v>
      </c>
      <c r="D384" s="76"/>
      <c r="E384" s="15">
        <v>5</v>
      </c>
      <c r="F384" s="15">
        <v>2</v>
      </c>
      <c r="G384" s="15">
        <v>0</v>
      </c>
      <c r="H384" s="15">
        <v>0</v>
      </c>
      <c r="I384" s="15">
        <v>0</v>
      </c>
      <c r="J384" s="15">
        <v>1</v>
      </c>
      <c r="K384" s="15">
        <v>1</v>
      </c>
      <c r="L384" s="15">
        <v>0</v>
      </c>
      <c r="M384" s="15">
        <v>1</v>
      </c>
      <c r="N384" s="15">
        <f t="shared" si="640"/>
        <v>1</v>
      </c>
      <c r="O384" s="15">
        <f t="shared" si="641"/>
        <v>1</v>
      </c>
      <c r="P384" s="15">
        <f t="shared" si="642"/>
        <v>2</v>
      </c>
    </row>
    <row r="385" spans="1:16" ht="15" customHeight="1" x14ac:dyDescent="0.15">
      <c r="A385" s="3"/>
      <c r="B385" s="24" t="s">
        <v>16</v>
      </c>
      <c r="C385" s="82" t="s">
        <v>75</v>
      </c>
      <c r="D385" s="76"/>
      <c r="E385" s="15">
        <v>13</v>
      </c>
      <c r="F385" s="15">
        <v>3</v>
      </c>
      <c r="G385" s="15">
        <v>0</v>
      </c>
      <c r="H385" s="15">
        <v>0</v>
      </c>
      <c r="I385" s="15">
        <v>2</v>
      </c>
      <c r="J385" s="15">
        <v>0</v>
      </c>
      <c r="K385" s="15">
        <v>1</v>
      </c>
      <c r="L385" s="15">
        <v>1</v>
      </c>
      <c r="M385" s="15">
        <v>6</v>
      </c>
      <c r="N385" s="15">
        <f t="shared" si="640"/>
        <v>2</v>
      </c>
      <c r="O385" s="15">
        <f t="shared" si="641"/>
        <v>4</v>
      </c>
      <c r="P385" s="15">
        <f t="shared" si="642"/>
        <v>9</v>
      </c>
    </row>
    <row r="386" spans="1:16" ht="15" customHeight="1" x14ac:dyDescent="0.15">
      <c r="A386" s="3"/>
      <c r="B386" s="24" t="s">
        <v>17</v>
      </c>
      <c r="C386" s="82" t="s">
        <v>76</v>
      </c>
      <c r="D386" s="76"/>
      <c r="E386" s="15">
        <v>23</v>
      </c>
      <c r="F386" s="15">
        <v>10</v>
      </c>
      <c r="G386" s="15">
        <v>1</v>
      </c>
      <c r="H386" s="15">
        <v>0</v>
      </c>
      <c r="I386" s="15">
        <v>3</v>
      </c>
      <c r="J386" s="15">
        <v>3</v>
      </c>
      <c r="K386" s="15">
        <v>0</v>
      </c>
      <c r="L386" s="15">
        <v>1</v>
      </c>
      <c r="M386" s="15">
        <v>5</v>
      </c>
      <c r="N386" s="15">
        <f t="shared" si="640"/>
        <v>7</v>
      </c>
      <c r="O386" s="15">
        <f t="shared" si="641"/>
        <v>4</v>
      </c>
      <c r="P386" s="15">
        <f t="shared" si="642"/>
        <v>12</v>
      </c>
    </row>
    <row r="387" spans="1:16" ht="15" customHeight="1" x14ac:dyDescent="0.15">
      <c r="A387" s="3"/>
      <c r="B387" s="24"/>
      <c r="C387" s="82" t="s">
        <v>77</v>
      </c>
      <c r="D387" s="76"/>
      <c r="E387" s="15">
        <v>64</v>
      </c>
      <c r="F387" s="15">
        <v>19</v>
      </c>
      <c r="G387" s="15">
        <v>3</v>
      </c>
      <c r="H387" s="15">
        <v>2</v>
      </c>
      <c r="I387" s="15">
        <v>6</v>
      </c>
      <c r="J387" s="15">
        <v>5</v>
      </c>
      <c r="K387" s="15">
        <v>7</v>
      </c>
      <c r="L387" s="15">
        <v>11</v>
      </c>
      <c r="M387" s="15">
        <v>11</v>
      </c>
      <c r="N387" s="15">
        <f t="shared" ref="N387:N450" si="643">SUM(G387,H387,I387,J387)</f>
        <v>16</v>
      </c>
      <c r="O387" s="15">
        <f t="shared" ref="O387:O450" si="644">SUM(H387,I387,K387,L387)</f>
        <v>26</v>
      </c>
      <c r="P387" s="15">
        <f t="shared" ref="P387:P450" si="645">SUM(I387,J387,L387,M387)</f>
        <v>33</v>
      </c>
    </row>
    <row r="388" spans="1:16" ht="15" customHeight="1" x14ac:dyDescent="0.15">
      <c r="A388" s="3"/>
      <c r="B388" s="3"/>
      <c r="C388" s="82" t="s">
        <v>78</v>
      </c>
      <c r="D388" s="76"/>
      <c r="E388" s="15">
        <v>116</v>
      </c>
      <c r="F388" s="15">
        <v>31</v>
      </c>
      <c r="G388" s="15">
        <v>9</v>
      </c>
      <c r="H388" s="15">
        <v>4</v>
      </c>
      <c r="I388" s="15">
        <v>16</v>
      </c>
      <c r="J388" s="15">
        <v>10</v>
      </c>
      <c r="K388" s="15">
        <v>9</v>
      </c>
      <c r="L388" s="15">
        <v>16</v>
      </c>
      <c r="M388" s="15">
        <v>21</v>
      </c>
      <c r="N388" s="15">
        <f t="shared" si="643"/>
        <v>39</v>
      </c>
      <c r="O388" s="15">
        <f t="shared" si="644"/>
        <v>45</v>
      </c>
      <c r="P388" s="15">
        <f t="shared" si="645"/>
        <v>63</v>
      </c>
    </row>
    <row r="389" spans="1:16" ht="15" customHeight="1" x14ac:dyDescent="0.15">
      <c r="A389" s="3"/>
      <c r="B389" s="3"/>
      <c r="C389" s="82" t="s">
        <v>79</v>
      </c>
      <c r="D389" s="76"/>
      <c r="E389" s="15">
        <v>100</v>
      </c>
      <c r="F389" s="15">
        <v>30</v>
      </c>
      <c r="G389" s="15">
        <v>9</v>
      </c>
      <c r="H389" s="15">
        <v>6</v>
      </c>
      <c r="I389" s="15">
        <v>6</v>
      </c>
      <c r="J389" s="15">
        <v>13</v>
      </c>
      <c r="K389" s="15">
        <v>3</v>
      </c>
      <c r="L389" s="15">
        <v>15</v>
      </c>
      <c r="M389" s="15">
        <v>18</v>
      </c>
      <c r="N389" s="15">
        <f t="shared" si="643"/>
        <v>34</v>
      </c>
      <c r="O389" s="15">
        <f t="shared" si="644"/>
        <v>30</v>
      </c>
      <c r="P389" s="15">
        <f t="shared" si="645"/>
        <v>52</v>
      </c>
    </row>
    <row r="390" spans="1:16" ht="15" customHeight="1" x14ac:dyDescent="0.15">
      <c r="A390" s="3"/>
      <c r="B390" s="3"/>
      <c r="C390" s="82" t="s">
        <v>80</v>
      </c>
      <c r="D390" s="76"/>
      <c r="E390" s="15">
        <v>224</v>
      </c>
      <c r="F390" s="15">
        <v>50</v>
      </c>
      <c r="G390" s="15">
        <v>12</v>
      </c>
      <c r="H390" s="15">
        <v>12</v>
      </c>
      <c r="I390" s="15">
        <v>28</v>
      </c>
      <c r="J390" s="15">
        <v>18</v>
      </c>
      <c r="K390" s="15">
        <v>24</v>
      </c>
      <c r="L390" s="15">
        <v>32</v>
      </c>
      <c r="M390" s="15">
        <v>48</v>
      </c>
      <c r="N390" s="15">
        <f t="shared" si="643"/>
        <v>70</v>
      </c>
      <c r="O390" s="15">
        <f t="shared" si="644"/>
        <v>96</v>
      </c>
      <c r="P390" s="15">
        <f t="shared" si="645"/>
        <v>126</v>
      </c>
    </row>
    <row r="391" spans="1:16" ht="15" customHeight="1" x14ac:dyDescent="0.15">
      <c r="A391" s="3"/>
      <c r="B391" s="3"/>
      <c r="C391" s="82" t="s">
        <v>81</v>
      </c>
      <c r="D391" s="76"/>
      <c r="E391" s="15">
        <v>328</v>
      </c>
      <c r="F391" s="15">
        <v>67</v>
      </c>
      <c r="G391" s="15">
        <v>34</v>
      </c>
      <c r="H391" s="15">
        <v>18</v>
      </c>
      <c r="I391" s="15">
        <v>48</v>
      </c>
      <c r="J391" s="15">
        <v>36</v>
      </c>
      <c r="K391" s="15">
        <v>32</v>
      </c>
      <c r="L391" s="15">
        <v>41</v>
      </c>
      <c r="M391" s="15">
        <v>52</v>
      </c>
      <c r="N391" s="15">
        <f t="shared" si="643"/>
        <v>136</v>
      </c>
      <c r="O391" s="15">
        <f t="shared" si="644"/>
        <v>139</v>
      </c>
      <c r="P391" s="15">
        <f t="shared" si="645"/>
        <v>177</v>
      </c>
    </row>
    <row r="392" spans="1:16" ht="15" customHeight="1" x14ac:dyDescent="0.15">
      <c r="A392" s="3"/>
      <c r="B392" s="3"/>
      <c r="C392" s="82" t="s">
        <v>219</v>
      </c>
      <c r="D392" s="76"/>
      <c r="E392" s="15">
        <v>6</v>
      </c>
      <c r="F392" s="15">
        <v>3</v>
      </c>
      <c r="G392" s="15">
        <v>0</v>
      </c>
      <c r="H392" s="15">
        <v>0</v>
      </c>
      <c r="I392" s="15">
        <v>1</v>
      </c>
      <c r="J392" s="15">
        <v>0</v>
      </c>
      <c r="K392" s="15">
        <v>0</v>
      </c>
      <c r="L392" s="15">
        <v>1</v>
      </c>
      <c r="M392" s="15">
        <v>1</v>
      </c>
      <c r="N392" s="15">
        <f t="shared" si="643"/>
        <v>1</v>
      </c>
      <c r="O392" s="15">
        <f t="shared" si="644"/>
        <v>2</v>
      </c>
      <c r="P392" s="15">
        <f t="shared" si="645"/>
        <v>3</v>
      </c>
    </row>
    <row r="393" spans="1:16" ht="15" customHeight="1" x14ac:dyDescent="0.15">
      <c r="A393" s="3"/>
      <c r="B393" s="4"/>
      <c r="C393" s="83" t="s">
        <v>24</v>
      </c>
      <c r="D393" s="77"/>
      <c r="E393" s="15">
        <v>8</v>
      </c>
      <c r="F393" s="15">
        <v>1</v>
      </c>
      <c r="G393" s="15">
        <v>1</v>
      </c>
      <c r="H393" s="15">
        <v>0</v>
      </c>
      <c r="I393" s="15">
        <v>0</v>
      </c>
      <c r="J393" s="15">
        <v>4</v>
      </c>
      <c r="K393" s="15">
        <v>0</v>
      </c>
      <c r="L393" s="15">
        <v>0</v>
      </c>
      <c r="M393" s="15">
        <v>2</v>
      </c>
      <c r="N393" s="15">
        <f t="shared" si="643"/>
        <v>5</v>
      </c>
      <c r="O393" s="15">
        <f t="shared" si="644"/>
        <v>0</v>
      </c>
      <c r="P393" s="15">
        <f t="shared" si="645"/>
        <v>6</v>
      </c>
    </row>
    <row r="394" spans="1:16" ht="15" customHeight="1" x14ac:dyDescent="0.15">
      <c r="A394" s="3"/>
      <c r="B394" s="230" t="s">
        <v>18</v>
      </c>
      <c r="C394" s="82" t="s">
        <v>218</v>
      </c>
      <c r="D394" s="76"/>
      <c r="E394" s="15">
        <v>8</v>
      </c>
      <c r="F394" s="15">
        <v>2</v>
      </c>
      <c r="G394" s="15">
        <v>0</v>
      </c>
      <c r="H394" s="15">
        <v>0</v>
      </c>
      <c r="I394" s="15">
        <v>1</v>
      </c>
      <c r="J394" s="15">
        <v>2</v>
      </c>
      <c r="K394" s="15">
        <v>0</v>
      </c>
      <c r="L394" s="15">
        <v>1</v>
      </c>
      <c r="M394" s="15">
        <v>2</v>
      </c>
      <c r="N394" s="15">
        <f t="shared" si="643"/>
        <v>3</v>
      </c>
      <c r="O394" s="15">
        <f t="shared" si="644"/>
        <v>2</v>
      </c>
      <c r="P394" s="15">
        <f t="shared" si="645"/>
        <v>6</v>
      </c>
    </row>
    <row r="395" spans="1:16" ht="15" customHeight="1" x14ac:dyDescent="0.15">
      <c r="A395" s="3"/>
      <c r="B395" s="231"/>
      <c r="C395" s="82" t="s">
        <v>75</v>
      </c>
      <c r="D395" s="76"/>
      <c r="E395" s="15">
        <v>6</v>
      </c>
      <c r="F395" s="15">
        <v>1</v>
      </c>
      <c r="G395" s="15">
        <v>2</v>
      </c>
      <c r="H395" s="15">
        <v>0</v>
      </c>
      <c r="I395" s="15">
        <v>0</v>
      </c>
      <c r="J395" s="15">
        <v>0</v>
      </c>
      <c r="K395" s="15">
        <v>1</v>
      </c>
      <c r="L395" s="15">
        <v>0</v>
      </c>
      <c r="M395" s="15">
        <v>2</v>
      </c>
      <c r="N395" s="15">
        <f t="shared" si="643"/>
        <v>2</v>
      </c>
      <c r="O395" s="15">
        <f t="shared" si="644"/>
        <v>1</v>
      </c>
      <c r="P395" s="15">
        <f t="shared" si="645"/>
        <v>2</v>
      </c>
    </row>
    <row r="396" spans="1:16" ht="15" customHeight="1" x14ac:dyDescent="0.15">
      <c r="A396" s="3"/>
      <c r="B396" s="231"/>
      <c r="C396" s="82" t="s">
        <v>76</v>
      </c>
      <c r="D396" s="76"/>
      <c r="E396" s="15">
        <v>13</v>
      </c>
      <c r="F396" s="15">
        <v>0</v>
      </c>
      <c r="G396" s="15">
        <v>2</v>
      </c>
      <c r="H396" s="15">
        <v>1</v>
      </c>
      <c r="I396" s="15">
        <v>1</v>
      </c>
      <c r="J396" s="15">
        <v>3</v>
      </c>
      <c r="K396" s="15">
        <v>2</v>
      </c>
      <c r="L396" s="15">
        <v>0</v>
      </c>
      <c r="M396" s="15">
        <v>4</v>
      </c>
      <c r="N396" s="15">
        <f t="shared" si="643"/>
        <v>7</v>
      </c>
      <c r="O396" s="15">
        <f t="shared" si="644"/>
        <v>4</v>
      </c>
      <c r="P396" s="15">
        <f t="shared" si="645"/>
        <v>8</v>
      </c>
    </row>
    <row r="397" spans="1:16" ht="15" customHeight="1" x14ac:dyDescent="0.15">
      <c r="A397" s="3"/>
      <c r="B397" s="231"/>
      <c r="C397" s="82" t="s">
        <v>77</v>
      </c>
      <c r="D397" s="76"/>
      <c r="E397" s="15">
        <v>38</v>
      </c>
      <c r="F397" s="15">
        <v>8</v>
      </c>
      <c r="G397" s="15">
        <v>3</v>
      </c>
      <c r="H397" s="15">
        <v>2</v>
      </c>
      <c r="I397" s="15">
        <v>5</v>
      </c>
      <c r="J397" s="15">
        <v>3</v>
      </c>
      <c r="K397" s="15">
        <v>2</v>
      </c>
      <c r="L397" s="15">
        <v>8</v>
      </c>
      <c r="M397" s="15">
        <v>7</v>
      </c>
      <c r="N397" s="15">
        <f t="shared" si="643"/>
        <v>13</v>
      </c>
      <c r="O397" s="15">
        <f t="shared" si="644"/>
        <v>17</v>
      </c>
      <c r="P397" s="15">
        <f t="shared" si="645"/>
        <v>23</v>
      </c>
    </row>
    <row r="398" spans="1:16" ht="15" customHeight="1" x14ac:dyDescent="0.15">
      <c r="A398" s="3"/>
      <c r="B398" s="231"/>
      <c r="C398" s="82" t="s">
        <v>78</v>
      </c>
      <c r="D398" s="76"/>
      <c r="E398" s="15">
        <v>81</v>
      </c>
      <c r="F398" s="15">
        <v>24</v>
      </c>
      <c r="G398" s="15">
        <v>7</v>
      </c>
      <c r="H398" s="15">
        <v>3</v>
      </c>
      <c r="I398" s="15">
        <v>7</v>
      </c>
      <c r="J398" s="15">
        <v>11</v>
      </c>
      <c r="K398" s="15">
        <v>5</v>
      </c>
      <c r="L398" s="15">
        <v>8</v>
      </c>
      <c r="M398" s="15">
        <v>16</v>
      </c>
      <c r="N398" s="15">
        <f t="shared" si="643"/>
        <v>28</v>
      </c>
      <c r="O398" s="15">
        <f t="shared" si="644"/>
        <v>23</v>
      </c>
      <c r="P398" s="15">
        <f t="shared" si="645"/>
        <v>42</v>
      </c>
    </row>
    <row r="399" spans="1:16" ht="15" customHeight="1" x14ac:dyDescent="0.15">
      <c r="A399" s="3"/>
      <c r="B399" s="231"/>
      <c r="C399" s="82" t="s">
        <v>79</v>
      </c>
      <c r="D399" s="76"/>
      <c r="E399" s="15">
        <v>67</v>
      </c>
      <c r="F399" s="15">
        <v>12</v>
      </c>
      <c r="G399" s="15">
        <v>4</v>
      </c>
      <c r="H399" s="15">
        <v>2</v>
      </c>
      <c r="I399" s="15">
        <v>9</v>
      </c>
      <c r="J399" s="15">
        <v>6</v>
      </c>
      <c r="K399" s="15">
        <v>11</v>
      </c>
      <c r="L399" s="15">
        <v>13</v>
      </c>
      <c r="M399" s="15">
        <v>10</v>
      </c>
      <c r="N399" s="15">
        <f t="shared" si="643"/>
        <v>21</v>
      </c>
      <c r="O399" s="15">
        <f t="shared" si="644"/>
        <v>35</v>
      </c>
      <c r="P399" s="15">
        <f t="shared" si="645"/>
        <v>38</v>
      </c>
    </row>
    <row r="400" spans="1:16" ht="15" customHeight="1" x14ac:dyDescent="0.15">
      <c r="A400" s="3"/>
      <c r="B400" s="231"/>
      <c r="C400" s="82" t="s">
        <v>80</v>
      </c>
      <c r="D400" s="76"/>
      <c r="E400" s="15">
        <v>121</v>
      </c>
      <c r="F400" s="15">
        <v>33</v>
      </c>
      <c r="G400" s="15">
        <v>9</v>
      </c>
      <c r="H400" s="15">
        <v>10</v>
      </c>
      <c r="I400" s="15">
        <v>9</v>
      </c>
      <c r="J400" s="15">
        <v>15</v>
      </c>
      <c r="K400" s="15">
        <v>15</v>
      </c>
      <c r="L400" s="15">
        <v>9</v>
      </c>
      <c r="M400" s="15">
        <v>21</v>
      </c>
      <c r="N400" s="15">
        <f t="shared" si="643"/>
        <v>43</v>
      </c>
      <c r="O400" s="15">
        <f t="shared" si="644"/>
        <v>43</v>
      </c>
      <c r="P400" s="15">
        <f t="shared" si="645"/>
        <v>54</v>
      </c>
    </row>
    <row r="401" spans="1:16" ht="15" customHeight="1" x14ac:dyDescent="0.15">
      <c r="A401" s="3"/>
      <c r="B401" s="231"/>
      <c r="C401" s="82" t="s">
        <v>81</v>
      </c>
      <c r="D401" s="76"/>
      <c r="E401" s="15">
        <v>184</v>
      </c>
      <c r="F401" s="15">
        <v>39</v>
      </c>
      <c r="G401" s="15">
        <v>17</v>
      </c>
      <c r="H401" s="15">
        <v>10</v>
      </c>
      <c r="I401" s="15">
        <v>24</v>
      </c>
      <c r="J401" s="15">
        <v>24</v>
      </c>
      <c r="K401" s="15">
        <v>18</v>
      </c>
      <c r="L401" s="15">
        <v>9</v>
      </c>
      <c r="M401" s="15">
        <v>43</v>
      </c>
      <c r="N401" s="15">
        <f t="shared" si="643"/>
        <v>75</v>
      </c>
      <c r="O401" s="15">
        <f t="shared" si="644"/>
        <v>61</v>
      </c>
      <c r="P401" s="15">
        <f t="shared" si="645"/>
        <v>100</v>
      </c>
    </row>
    <row r="402" spans="1:16" ht="15" customHeight="1" x14ac:dyDescent="0.15">
      <c r="A402" s="3"/>
      <c r="B402" s="231"/>
      <c r="C402" s="82" t="s">
        <v>219</v>
      </c>
      <c r="D402" s="76"/>
      <c r="E402" s="15">
        <v>5</v>
      </c>
      <c r="F402" s="15">
        <v>1</v>
      </c>
      <c r="G402" s="15">
        <v>1</v>
      </c>
      <c r="H402" s="15">
        <v>0</v>
      </c>
      <c r="I402" s="15">
        <v>0</v>
      </c>
      <c r="J402" s="15">
        <v>0</v>
      </c>
      <c r="K402" s="15">
        <v>1</v>
      </c>
      <c r="L402" s="15">
        <v>1</v>
      </c>
      <c r="M402" s="15">
        <v>1</v>
      </c>
      <c r="N402" s="15">
        <f t="shared" si="643"/>
        <v>1</v>
      </c>
      <c r="O402" s="15">
        <f t="shared" si="644"/>
        <v>2</v>
      </c>
      <c r="P402" s="15">
        <f t="shared" si="645"/>
        <v>2</v>
      </c>
    </row>
    <row r="403" spans="1:16" ht="15" customHeight="1" x14ac:dyDescent="0.15">
      <c r="A403" s="6"/>
      <c r="B403" s="232"/>
      <c r="C403" s="83" t="s">
        <v>24</v>
      </c>
      <c r="D403" s="77"/>
      <c r="E403" s="15">
        <v>2</v>
      </c>
      <c r="F403" s="15">
        <v>2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f t="shared" si="643"/>
        <v>0</v>
      </c>
      <c r="O403" s="15">
        <f t="shared" si="644"/>
        <v>0</v>
      </c>
      <c r="P403" s="15">
        <f t="shared" si="645"/>
        <v>0</v>
      </c>
    </row>
    <row r="404" spans="1:16" ht="15" customHeight="1" x14ac:dyDescent="0.15">
      <c r="A404" s="3" t="s">
        <v>529</v>
      </c>
      <c r="B404" s="23" t="s">
        <v>10</v>
      </c>
      <c r="C404" s="73" t="s">
        <v>532</v>
      </c>
      <c r="D404" s="78"/>
      <c r="E404" s="15">
        <v>475</v>
      </c>
      <c r="F404" s="15">
        <v>87</v>
      </c>
      <c r="G404" s="15">
        <v>30</v>
      </c>
      <c r="H404" s="15">
        <v>26</v>
      </c>
      <c r="I404" s="15">
        <v>68</v>
      </c>
      <c r="J404" s="15">
        <v>44</v>
      </c>
      <c r="K404" s="15">
        <v>48</v>
      </c>
      <c r="L404" s="15">
        <v>77</v>
      </c>
      <c r="M404" s="15">
        <v>95</v>
      </c>
      <c r="N404" s="15">
        <f t="shared" si="643"/>
        <v>168</v>
      </c>
      <c r="O404" s="15">
        <f t="shared" si="644"/>
        <v>219</v>
      </c>
      <c r="P404" s="15">
        <f t="shared" si="645"/>
        <v>284</v>
      </c>
    </row>
    <row r="405" spans="1:16" ht="15" customHeight="1" x14ac:dyDescent="0.15">
      <c r="A405" s="26" t="s">
        <v>592</v>
      </c>
      <c r="B405" s="24" t="s">
        <v>11</v>
      </c>
      <c r="C405" s="73" t="s">
        <v>533</v>
      </c>
      <c r="D405" s="78"/>
      <c r="E405" s="15">
        <v>147</v>
      </c>
      <c r="F405" s="15">
        <v>31</v>
      </c>
      <c r="G405" s="15">
        <v>28</v>
      </c>
      <c r="H405" s="15">
        <v>10</v>
      </c>
      <c r="I405" s="15">
        <v>23</v>
      </c>
      <c r="J405" s="15">
        <v>26</v>
      </c>
      <c r="K405" s="15">
        <v>9</v>
      </c>
      <c r="L405" s="15">
        <v>4</v>
      </c>
      <c r="M405" s="15">
        <v>16</v>
      </c>
      <c r="N405" s="15">
        <f t="shared" si="643"/>
        <v>87</v>
      </c>
      <c r="O405" s="15">
        <f t="shared" si="644"/>
        <v>46</v>
      </c>
      <c r="P405" s="15">
        <f t="shared" si="645"/>
        <v>69</v>
      </c>
    </row>
    <row r="406" spans="1:16" ht="15" customHeight="1" x14ac:dyDescent="0.15">
      <c r="A406" s="3"/>
      <c r="B406" s="24"/>
      <c r="C406" s="73" t="s">
        <v>534</v>
      </c>
      <c r="D406" s="78"/>
      <c r="E406" s="15">
        <v>184</v>
      </c>
      <c r="F406" s="15">
        <v>45</v>
      </c>
      <c r="G406" s="15">
        <v>12</v>
      </c>
      <c r="H406" s="15">
        <v>8</v>
      </c>
      <c r="I406" s="15">
        <v>26</v>
      </c>
      <c r="J406" s="15">
        <v>18</v>
      </c>
      <c r="K406" s="15">
        <v>21</v>
      </c>
      <c r="L406" s="15">
        <v>33</v>
      </c>
      <c r="M406" s="15">
        <v>21</v>
      </c>
      <c r="N406" s="15">
        <f t="shared" si="643"/>
        <v>64</v>
      </c>
      <c r="O406" s="15">
        <f t="shared" si="644"/>
        <v>88</v>
      </c>
      <c r="P406" s="15">
        <f t="shared" si="645"/>
        <v>98</v>
      </c>
    </row>
    <row r="407" spans="1:16" ht="15" customHeight="1" x14ac:dyDescent="0.15">
      <c r="A407" s="3"/>
      <c r="B407" s="3"/>
      <c r="C407" s="73" t="s">
        <v>535</v>
      </c>
      <c r="D407" s="78"/>
      <c r="E407" s="15">
        <v>39</v>
      </c>
      <c r="F407" s="15">
        <v>11</v>
      </c>
      <c r="G407" s="15">
        <v>5</v>
      </c>
      <c r="H407" s="15">
        <v>1</v>
      </c>
      <c r="I407" s="15">
        <v>5</v>
      </c>
      <c r="J407" s="15">
        <v>3</v>
      </c>
      <c r="K407" s="15">
        <v>2</v>
      </c>
      <c r="L407" s="15">
        <v>1</v>
      </c>
      <c r="M407" s="15">
        <v>11</v>
      </c>
      <c r="N407" s="15">
        <f t="shared" si="643"/>
        <v>14</v>
      </c>
      <c r="O407" s="15">
        <f t="shared" si="644"/>
        <v>9</v>
      </c>
      <c r="P407" s="15">
        <f t="shared" si="645"/>
        <v>20</v>
      </c>
    </row>
    <row r="408" spans="1:16" ht="15" customHeight="1" x14ac:dyDescent="0.15">
      <c r="A408" s="3"/>
      <c r="B408" s="3"/>
      <c r="C408" s="73" t="s">
        <v>536</v>
      </c>
      <c r="D408" s="78"/>
      <c r="E408" s="15">
        <v>1514</v>
      </c>
      <c r="F408" s="15">
        <v>300</v>
      </c>
      <c r="G408" s="15">
        <v>88</v>
      </c>
      <c r="H408" s="15">
        <v>79</v>
      </c>
      <c r="I408" s="15">
        <v>174</v>
      </c>
      <c r="J408" s="15">
        <v>216</v>
      </c>
      <c r="K408" s="15">
        <v>102</v>
      </c>
      <c r="L408" s="15">
        <v>183</v>
      </c>
      <c r="M408" s="15">
        <v>372</v>
      </c>
      <c r="N408" s="15">
        <f t="shared" si="643"/>
        <v>557</v>
      </c>
      <c r="O408" s="15">
        <f t="shared" si="644"/>
        <v>538</v>
      </c>
      <c r="P408" s="15">
        <f t="shared" si="645"/>
        <v>945</v>
      </c>
    </row>
    <row r="409" spans="1:16" ht="15" customHeight="1" x14ac:dyDescent="0.15">
      <c r="A409" s="3"/>
      <c r="B409" s="3"/>
      <c r="C409" s="73" t="s">
        <v>9</v>
      </c>
      <c r="D409" s="78"/>
      <c r="E409" s="15">
        <v>198</v>
      </c>
      <c r="F409" s="15">
        <v>55</v>
      </c>
      <c r="G409" s="15">
        <v>22</v>
      </c>
      <c r="H409" s="15">
        <v>13</v>
      </c>
      <c r="I409" s="15">
        <v>23</v>
      </c>
      <c r="J409" s="15">
        <v>19</v>
      </c>
      <c r="K409" s="15">
        <v>22</v>
      </c>
      <c r="L409" s="15">
        <v>19</v>
      </c>
      <c r="M409" s="15">
        <v>25</v>
      </c>
      <c r="N409" s="15">
        <f t="shared" si="643"/>
        <v>77</v>
      </c>
      <c r="O409" s="15">
        <f t="shared" si="644"/>
        <v>77</v>
      </c>
      <c r="P409" s="15">
        <f t="shared" si="645"/>
        <v>86</v>
      </c>
    </row>
    <row r="410" spans="1:16" ht="15" customHeight="1" x14ac:dyDescent="0.15">
      <c r="A410" s="3"/>
      <c r="B410" s="3"/>
      <c r="C410" s="73" t="s">
        <v>83</v>
      </c>
      <c r="D410" s="78"/>
      <c r="E410" s="15">
        <v>32</v>
      </c>
      <c r="F410" s="15">
        <v>20</v>
      </c>
      <c r="G410" s="15">
        <v>0</v>
      </c>
      <c r="H410" s="15">
        <v>0</v>
      </c>
      <c r="I410" s="15">
        <v>2</v>
      </c>
      <c r="J410" s="15">
        <v>5</v>
      </c>
      <c r="K410" s="15">
        <v>0</v>
      </c>
      <c r="L410" s="15">
        <v>0</v>
      </c>
      <c r="M410" s="15">
        <v>5</v>
      </c>
      <c r="N410" s="15">
        <f t="shared" si="643"/>
        <v>7</v>
      </c>
      <c r="O410" s="15">
        <f t="shared" si="644"/>
        <v>2</v>
      </c>
      <c r="P410" s="15">
        <f t="shared" si="645"/>
        <v>12</v>
      </c>
    </row>
    <row r="411" spans="1:16" ht="15" customHeight="1" x14ac:dyDescent="0.15">
      <c r="A411" s="3"/>
      <c r="B411" s="4"/>
      <c r="C411" s="84" t="s">
        <v>2</v>
      </c>
      <c r="D411" s="79"/>
      <c r="E411" s="15">
        <v>12</v>
      </c>
      <c r="F411" s="15">
        <v>7</v>
      </c>
      <c r="G411" s="15">
        <v>0</v>
      </c>
      <c r="H411" s="15">
        <v>1</v>
      </c>
      <c r="I411" s="15">
        <v>2</v>
      </c>
      <c r="J411" s="15">
        <v>0</v>
      </c>
      <c r="K411" s="15">
        <v>1</v>
      </c>
      <c r="L411" s="15">
        <v>0</v>
      </c>
      <c r="M411" s="15">
        <v>1</v>
      </c>
      <c r="N411" s="15">
        <f t="shared" si="643"/>
        <v>3</v>
      </c>
      <c r="O411" s="15">
        <f t="shared" si="644"/>
        <v>4</v>
      </c>
      <c r="P411" s="15">
        <f t="shared" si="645"/>
        <v>3</v>
      </c>
    </row>
    <row r="412" spans="1:16" ht="15" customHeight="1" x14ac:dyDescent="0.15">
      <c r="A412" s="3"/>
      <c r="B412" s="24" t="s">
        <v>12</v>
      </c>
      <c r="C412" s="73" t="s">
        <v>532</v>
      </c>
      <c r="D412" s="78"/>
      <c r="E412" s="15">
        <v>144</v>
      </c>
      <c r="F412" s="15">
        <v>17</v>
      </c>
      <c r="G412" s="15">
        <v>5</v>
      </c>
      <c r="H412" s="15">
        <v>9</v>
      </c>
      <c r="I412" s="15">
        <v>30</v>
      </c>
      <c r="J412" s="15">
        <v>12</v>
      </c>
      <c r="K412" s="15">
        <v>14</v>
      </c>
      <c r="L412" s="15">
        <v>29</v>
      </c>
      <c r="M412" s="15">
        <v>28</v>
      </c>
      <c r="N412" s="15">
        <f t="shared" si="643"/>
        <v>56</v>
      </c>
      <c r="O412" s="15">
        <f t="shared" si="644"/>
        <v>82</v>
      </c>
      <c r="P412" s="15">
        <f t="shared" si="645"/>
        <v>99</v>
      </c>
    </row>
    <row r="413" spans="1:16" ht="15" customHeight="1" x14ac:dyDescent="0.15">
      <c r="A413" s="3"/>
      <c r="B413" s="24" t="s">
        <v>13</v>
      </c>
      <c r="C413" s="73" t="s">
        <v>533</v>
      </c>
      <c r="D413" s="78"/>
      <c r="E413" s="15">
        <v>42</v>
      </c>
      <c r="F413" s="15">
        <v>12</v>
      </c>
      <c r="G413" s="15">
        <v>5</v>
      </c>
      <c r="H413" s="15">
        <v>2</v>
      </c>
      <c r="I413" s="15">
        <v>5</v>
      </c>
      <c r="J413" s="15">
        <v>12</v>
      </c>
      <c r="K413" s="15">
        <v>2</v>
      </c>
      <c r="L413" s="15">
        <v>0</v>
      </c>
      <c r="M413" s="15">
        <v>4</v>
      </c>
      <c r="N413" s="15">
        <f t="shared" si="643"/>
        <v>24</v>
      </c>
      <c r="O413" s="15">
        <f t="shared" si="644"/>
        <v>9</v>
      </c>
      <c r="P413" s="15">
        <f t="shared" si="645"/>
        <v>21</v>
      </c>
    </row>
    <row r="414" spans="1:16" ht="15" customHeight="1" x14ac:dyDescent="0.15">
      <c r="A414" s="3"/>
      <c r="B414" s="24" t="s">
        <v>14</v>
      </c>
      <c r="C414" s="73" t="s">
        <v>534</v>
      </c>
      <c r="D414" s="78"/>
      <c r="E414" s="15">
        <v>58</v>
      </c>
      <c r="F414" s="15">
        <v>13</v>
      </c>
      <c r="G414" s="15">
        <v>4</v>
      </c>
      <c r="H414" s="15">
        <v>2</v>
      </c>
      <c r="I414" s="15">
        <v>8</v>
      </c>
      <c r="J414" s="15">
        <v>9</v>
      </c>
      <c r="K414" s="15">
        <v>5</v>
      </c>
      <c r="L414" s="15">
        <v>10</v>
      </c>
      <c r="M414" s="15">
        <v>7</v>
      </c>
      <c r="N414" s="15">
        <f t="shared" si="643"/>
        <v>23</v>
      </c>
      <c r="O414" s="15">
        <f t="shared" si="644"/>
        <v>25</v>
      </c>
      <c r="P414" s="15">
        <f t="shared" si="645"/>
        <v>34</v>
      </c>
    </row>
    <row r="415" spans="1:16" ht="15" customHeight="1" x14ac:dyDescent="0.15">
      <c r="A415" s="3"/>
      <c r="B415" s="3"/>
      <c r="C415" s="73" t="s">
        <v>535</v>
      </c>
      <c r="D415" s="78"/>
      <c r="E415" s="15">
        <v>17</v>
      </c>
      <c r="F415" s="15">
        <v>4</v>
      </c>
      <c r="G415" s="15">
        <v>2</v>
      </c>
      <c r="H415" s="15">
        <v>1</v>
      </c>
      <c r="I415" s="15">
        <v>3</v>
      </c>
      <c r="J415" s="15">
        <v>1</v>
      </c>
      <c r="K415" s="15">
        <v>0</v>
      </c>
      <c r="L415" s="15">
        <v>0</v>
      </c>
      <c r="M415" s="15">
        <v>6</v>
      </c>
      <c r="N415" s="15">
        <f t="shared" si="643"/>
        <v>7</v>
      </c>
      <c r="O415" s="15">
        <f t="shared" si="644"/>
        <v>4</v>
      </c>
      <c r="P415" s="15">
        <f t="shared" si="645"/>
        <v>10</v>
      </c>
    </row>
    <row r="416" spans="1:16" ht="15" customHeight="1" x14ac:dyDescent="0.15">
      <c r="A416" s="3"/>
      <c r="B416" s="3"/>
      <c r="C416" s="73" t="s">
        <v>536</v>
      </c>
      <c r="D416" s="78"/>
      <c r="E416" s="15">
        <v>764</v>
      </c>
      <c r="F416" s="15">
        <v>134</v>
      </c>
      <c r="G416" s="15">
        <v>39</v>
      </c>
      <c r="H416" s="15">
        <v>46</v>
      </c>
      <c r="I416" s="15">
        <v>86</v>
      </c>
      <c r="J416" s="15">
        <v>130</v>
      </c>
      <c r="K416" s="15">
        <v>44</v>
      </c>
      <c r="L416" s="15">
        <v>94</v>
      </c>
      <c r="M416" s="15">
        <v>191</v>
      </c>
      <c r="N416" s="15">
        <f t="shared" si="643"/>
        <v>301</v>
      </c>
      <c r="O416" s="15">
        <f t="shared" si="644"/>
        <v>270</v>
      </c>
      <c r="P416" s="15">
        <f t="shared" si="645"/>
        <v>501</v>
      </c>
    </row>
    <row r="417" spans="1:16" ht="15" customHeight="1" x14ac:dyDescent="0.15">
      <c r="A417" s="3"/>
      <c r="B417" s="3"/>
      <c r="C417" s="73" t="s">
        <v>9</v>
      </c>
      <c r="D417" s="78"/>
      <c r="E417" s="15">
        <v>56</v>
      </c>
      <c r="F417" s="15">
        <v>15</v>
      </c>
      <c r="G417" s="15">
        <v>7</v>
      </c>
      <c r="H417" s="15">
        <v>5</v>
      </c>
      <c r="I417" s="15">
        <v>5</v>
      </c>
      <c r="J417" s="15">
        <v>5</v>
      </c>
      <c r="K417" s="15">
        <v>3</v>
      </c>
      <c r="L417" s="15">
        <v>8</v>
      </c>
      <c r="M417" s="15">
        <v>8</v>
      </c>
      <c r="N417" s="15">
        <f t="shared" si="643"/>
        <v>22</v>
      </c>
      <c r="O417" s="15">
        <f t="shared" si="644"/>
        <v>21</v>
      </c>
      <c r="P417" s="15">
        <f t="shared" si="645"/>
        <v>26</v>
      </c>
    </row>
    <row r="418" spans="1:16" ht="15" customHeight="1" x14ac:dyDescent="0.15">
      <c r="A418" s="3"/>
      <c r="B418" s="3"/>
      <c r="C418" s="73" t="s">
        <v>83</v>
      </c>
      <c r="D418" s="78"/>
      <c r="E418" s="15">
        <v>9</v>
      </c>
      <c r="F418" s="15">
        <v>5</v>
      </c>
      <c r="G418" s="15">
        <v>0</v>
      </c>
      <c r="H418" s="15">
        <v>0</v>
      </c>
      <c r="I418" s="15">
        <v>1</v>
      </c>
      <c r="J418" s="15">
        <v>1</v>
      </c>
      <c r="K418" s="15">
        <v>0</v>
      </c>
      <c r="L418" s="15">
        <v>0</v>
      </c>
      <c r="M418" s="15">
        <v>2</v>
      </c>
      <c r="N418" s="15">
        <f t="shared" si="643"/>
        <v>2</v>
      </c>
      <c r="O418" s="15">
        <f t="shared" si="644"/>
        <v>1</v>
      </c>
      <c r="P418" s="15">
        <f t="shared" si="645"/>
        <v>4</v>
      </c>
    </row>
    <row r="419" spans="1:16" ht="15" customHeight="1" x14ac:dyDescent="0.15">
      <c r="A419" s="3"/>
      <c r="B419" s="4"/>
      <c r="C419" s="84" t="s">
        <v>2</v>
      </c>
      <c r="D419" s="79"/>
      <c r="E419" s="15">
        <v>3</v>
      </c>
      <c r="F419" s="15">
        <v>2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1</v>
      </c>
      <c r="N419" s="15">
        <f t="shared" si="643"/>
        <v>0</v>
      </c>
      <c r="O419" s="15">
        <f t="shared" si="644"/>
        <v>0</v>
      </c>
      <c r="P419" s="15">
        <f t="shared" si="645"/>
        <v>1</v>
      </c>
    </row>
    <row r="420" spans="1:16" ht="15" customHeight="1" x14ac:dyDescent="0.15">
      <c r="A420" s="3"/>
      <c r="B420" s="24" t="s">
        <v>15</v>
      </c>
      <c r="C420" s="73" t="s">
        <v>532</v>
      </c>
      <c r="D420" s="78"/>
      <c r="E420" s="15">
        <v>192</v>
      </c>
      <c r="F420" s="15">
        <v>42</v>
      </c>
      <c r="G420" s="15">
        <v>13</v>
      </c>
      <c r="H420" s="15">
        <v>9</v>
      </c>
      <c r="I420" s="15">
        <v>29</v>
      </c>
      <c r="J420" s="15">
        <v>17</v>
      </c>
      <c r="K420" s="15">
        <v>14</v>
      </c>
      <c r="L420" s="15">
        <v>26</v>
      </c>
      <c r="M420" s="15">
        <v>42</v>
      </c>
      <c r="N420" s="15">
        <f t="shared" si="643"/>
        <v>68</v>
      </c>
      <c r="O420" s="15">
        <f t="shared" si="644"/>
        <v>78</v>
      </c>
      <c r="P420" s="15">
        <f t="shared" si="645"/>
        <v>114</v>
      </c>
    </row>
    <row r="421" spans="1:16" ht="15" customHeight="1" x14ac:dyDescent="0.15">
      <c r="A421" s="3"/>
      <c r="B421" s="24" t="s">
        <v>16</v>
      </c>
      <c r="C421" s="73" t="s">
        <v>533</v>
      </c>
      <c r="D421" s="78"/>
      <c r="E421" s="15">
        <v>65</v>
      </c>
      <c r="F421" s="15">
        <v>14</v>
      </c>
      <c r="G421" s="15">
        <v>11</v>
      </c>
      <c r="H421" s="15">
        <v>5</v>
      </c>
      <c r="I421" s="15">
        <v>10</v>
      </c>
      <c r="J421" s="15">
        <v>8</v>
      </c>
      <c r="K421" s="15">
        <v>5</v>
      </c>
      <c r="L421" s="15">
        <v>3</v>
      </c>
      <c r="M421" s="15">
        <v>9</v>
      </c>
      <c r="N421" s="15">
        <f t="shared" si="643"/>
        <v>34</v>
      </c>
      <c r="O421" s="15">
        <f t="shared" si="644"/>
        <v>23</v>
      </c>
      <c r="P421" s="15">
        <f t="shared" si="645"/>
        <v>30</v>
      </c>
    </row>
    <row r="422" spans="1:16" ht="15" customHeight="1" x14ac:dyDescent="0.15">
      <c r="A422" s="3"/>
      <c r="B422" s="24" t="s">
        <v>17</v>
      </c>
      <c r="C422" s="73" t="s">
        <v>534</v>
      </c>
      <c r="D422" s="78"/>
      <c r="E422" s="15">
        <v>65</v>
      </c>
      <c r="F422" s="15">
        <v>15</v>
      </c>
      <c r="G422" s="15">
        <v>1</v>
      </c>
      <c r="H422" s="15">
        <v>4</v>
      </c>
      <c r="I422" s="15">
        <v>12</v>
      </c>
      <c r="J422" s="15">
        <v>3</v>
      </c>
      <c r="K422" s="15">
        <v>9</v>
      </c>
      <c r="L422" s="15">
        <v>13</v>
      </c>
      <c r="M422" s="15">
        <v>8</v>
      </c>
      <c r="N422" s="15">
        <f t="shared" si="643"/>
        <v>20</v>
      </c>
      <c r="O422" s="15">
        <f t="shared" si="644"/>
        <v>38</v>
      </c>
      <c r="P422" s="15">
        <f t="shared" si="645"/>
        <v>36</v>
      </c>
    </row>
    <row r="423" spans="1:16" ht="15" customHeight="1" x14ac:dyDescent="0.15">
      <c r="A423" s="3"/>
      <c r="B423" s="24"/>
      <c r="C423" s="73" t="s">
        <v>535</v>
      </c>
      <c r="D423" s="78"/>
      <c r="E423" s="15">
        <v>13</v>
      </c>
      <c r="F423" s="15">
        <v>5</v>
      </c>
      <c r="G423" s="15">
        <v>1</v>
      </c>
      <c r="H423" s="15">
        <v>0</v>
      </c>
      <c r="I423" s="15">
        <v>2</v>
      </c>
      <c r="J423" s="15">
        <v>2</v>
      </c>
      <c r="K423" s="15">
        <v>1</v>
      </c>
      <c r="L423" s="15">
        <v>0</v>
      </c>
      <c r="M423" s="15">
        <v>2</v>
      </c>
      <c r="N423" s="15">
        <f t="shared" si="643"/>
        <v>5</v>
      </c>
      <c r="O423" s="15">
        <f t="shared" si="644"/>
        <v>3</v>
      </c>
      <c r="P423" s="15">
        <f t="shared" si="645"/>
        <v>6</v>
      </c>
    </row>
    <row r="424" spans="1:16" ht="15" customHeight="1" x14ac:dyDescent="0.15">
      <c r="A424" s="3"/>
      <c r="B424" s="3"/>
      <c r="C424" s="73" t="s">
        <v>536</v>
      </c>
      <c r="D424" s="78"/>
      <c r="E424" s="15">
        <v>445</v>
      </c>
      <c r="F424" s="15">
        <v>100</v>
      </c>
      <c r="G424" s="15">
        <v>33</v>
      </c>
      <c r="H424" s="15">
        <v>17</v>
      </c>
      <c r="I424" s="15">
        <v>47</v>
      </c>
      <c r="J424" s="15">
        <v>49</v>
      </c>
      <c r="K424" s="15">
        <v>38</v>
      </c>
      <c r="L424" s="15">
        <v>67</v>
      </c>
      <c r="M424" s="15">
        <v>94</v>
      </c>
      <c r="N424" s="15">
        <f t="shared" si="643"/>
        <v>146</v>
      </c>
      <c r="O424" s="15">
        <f t="shared" si="644"/>
        <v>169</v>
      </c>
      <c r="P424" s="15">
        <f t="shared" si="645"/>
        <v>257</v>
      </c>
    </row>
    <row r="425" spans="1:16" ht="15" customHeight="1" x14ac:dyDescent="0.15">
      <c r="A425" s="3"/>
      <c r="B425" s="3"/>
      <c r="C425" s="73" t="s">
        <v>9</v>
      </c>
      <c r="D425" s="78"/>
      <c r="E425" s="15">
        <v>91</v>
      </c>
      <c r="F425" s="15">
        <v>26</v>
      </c>
      <c r="G425" s="15">
        <v>10</v>
      </c>
      <c r="H425" s="15">
        <v>7</v>
      </c>
      <c r="I425" s="15">
        <v>10</v>
      </c>
      <c r="J425" s="15">
        <v>10</v>
      </c>
      <c r="K425" s="15">
        <v>10</v>
      </c>
      <c r="L425" s="15">
        <v>9</v>
      </c>
      <c r="M425" s="15">
        <v>9</v>
      </c>
      <c r="N425" s="15">
        <f t="shared" si="643"/>
        <v>37</v>
      </c>
      <c r="O425" s="15">
        <f t="shared" si="644"/>
        <v>36</v>
      </c>
      <c r="P425" s="15">
        <f t="shared" si="645"/>
        <v>38</v>
      </c>
    </row>
    <row r="426" spans="1:16" ht="15" customHeight="1" x14ac:dyDescent="0.15">
      <c r="A426" s="3"/>
      <c r="B426" s="3"/>
      <c r="C426" s="73" t="s">
        <v>83</v>
      </c>
      <c r="D426" s="78"/>
      <c r="E426" s="15">
        <v>11</v>
      </c>
      <c r="F426" s="15">
        <v>9</v>
      </c>
      <c r="G426" s="15">
        <v>0</v>
      </c>
      <c r="H426" s="15">
        <v>0</v>
      </c>
      <c r="I426" s="15">
        <v>0</v>
      </c>
      <c r="J426" s="15">
        <v>1</v>
      </c>
      <c r="K426" s="15">
        <v>0</v>
      </c>
      <c r="L426" s="15">
        <v>0</v>
      </c>
      <c r="M426" s="15">
        <v>1</v>
      </c>
      <c r="N426" s="15">
        <f t="shared" si="643"/>
        <v>1</v>
      </c>
      <c r="O426" s="15">
        <f t="shared" si="644"/>
        <v>0</v>
      </c>
      <c r="P426" s="15">
        <f t="shared" si="645"/>
        <v>2</v>
      </c>
    </row>
    <row r="427" spans="1:16" ht="15" customHeight="1" x14ac:dyDescent="0.15">
      <c r="A427" s="3"/>
      <c r="B427" s="4"/>
      <c r="C427" s="84" t="s">
        <v>2</v>
      </c>
      <c r="D427" s="79"/>
      <c r="E427" s="15">
        <v>5</v>
      </c>
      <c r="F427" s="15">
        <v>5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f t="shared" si="643"/>
        <v>0</v>
      </c>
      <c r="O427" s="15">
        <f t="shared" si="644"/>
        <v>0</v>
      </c>
      <c r="P427" s="15">
        <f t="shared" si="645"/>
        <v>0</v>
      </c>
    </row>
    <row r="428" spans="1:16" ht="15" customHeight="1" x14ac:dyDescent="0.15">
      <c r="A428" s="3"/>
      <c r="B428" s="230" t="s">
        <v>18</v>
      </c>
      <c r="C428" s="73" t="s">
        <v>532</v>
      </c>
      <c r="D428" s="78"/>
      <c r="E428" s="15">
        <v>123</v>
      </c>
      <c r="F428" s="15">
        <v>23</v>
      </c>
      <c r="G428" s="15">
        <v>11</v>
      </c>
      <c r="H428" s="15">
        <v>6</v>
      </c>
      <c r="I428" s="15">
        <v>7</v>
      </c>
      <c r="J428" s="15">
        <v>14</v>
      </c>
      <c r="K428" s="15">
        <v>19</v>
      </c>
      <c r="L428" s="15">
        <v>21</v>
      </c>
      <c r="M428" s="15">
        <v>22</v>
      </c>
      <c r="N428" s="15">
        <f t="shared" si="643"/>
        <v>38</v>
      </c>
      <c r="O428" s="15">
        <f t="shared" si="644"/>
        <v>53</v>
      </c>
      <c r="P428" s="15">
        <f t="shared" si="645"/>
        <v>64</v>
      </c>
    </row>
    <row r="429" spans="1:16" ht="15" customHeight="1" x14ac:dyDescent="0.15">
      <c r="A429" s="3"/>
      <c r="B429" s="231"/>
      <c r="C429" s="73" t="s">
        <v>533</v>
      </c>
      <c r="D429" s="78"/>
      <c r="E429" s="15">
        <v>36</v>
      </c>
      <c r="F429" s="15">
        <v>5</v>
      </c>
      <c r="G429" s="15">
        <v>10</v>
      </c>
      <c r="H429" s="15">
        <v>3</v>
      </c>
      <c r="I429" s="15">
        <v>7</v>
      </c>
      <c r="J429" s="15">
        <v>6</v>
      </c>
      <c r="K429" s="15">
        <v>2</v>
      </c>
      <c r="L429" s="15">
        <v>1</v>
      </c>
      <c r="M429" s="15">
        <v>2</v>
      </c>
      <c r="N429" s="15">
        <f t="shared" si="643"/>
        <v>26</v>
      </c>
      <c r="O429" s="15">
        <f t="shared" si="644"/>
        <v>13</v>
      </c>
      <c r="P429" s="15">
        <f t="shared" si="645"/>
        <v>16</v>
      </c>
    </row>
    <row r="430" spans="1:16" ht="15" customHeight="1" x14ac:dyDescent="0.15">
      <c r="A430" s="3"/>
      <c r="B430" s="231"/>
      <c r="C430" s="73" t="s">
        <v>534</v>
      </c>
      <c r="D430" s="78"/>
      <c r="E430" s="15">
        <v>52</v>
      </c>
      <c r="F430" s="15">
        <v>16</v>
      </c>
      <c r="G430" s="15">
        <v>4</v>
      </c>
      <c r="H430" s="15">
        <v>2</v>
      </c>
      <c r="I430" s="15">
        <v>5</v>
      </c>
      <c r="J430" s="15">
        <v>6</v>
      </c>
      <c r="K430" s="15">
        <v>6</v>
      </c>
      <c r="L430" s="15">
        <v>8</v>
      </c>
      <c r="M430" s="15">
        <v>5</v>
      </c>
      <c r="N430" s="15">
        <f t="shared" si="643"/>
        <v>17</v>
      </c>
      <c r="O430" s="15">
        <f t="shared" si="644"/>
        <v>21</v>
      </c>
      <c r="P430" s="15">
        <f t="shared" si="645"/>
        <v>24</v>
      </c>
    </row>
    <row r="431" spans="1:16" ht="15" customHeight="1" x14ac:dyDescent="0.15">
      <c r="A431" s="3"/>
      <c r="B431" s="231"/>
      <c r="C431" s="73" t="s">
        <v>535</v>
      </c>
      <c r="D431" s="78"/>
      <c r="E431" s="15">
        <v>7</v>
      </c>
      <c r="F431" s="15">
        <v>2</v>
      </c>
      <c r="G431" s="15">
        <v>2</v>
      </c>
      <c r="H431" s="15">
        <v>0</v>
      </c>
      <c r="I431" s="15">
        <v>0</v>
      </c>
      <c r="J431" s="15">
        <v>0</v>
      </c>
      <c r="K431" s="15">
        <v>0</v>
      </c>
      <c r="L431" s="15">
        <v>1</v>
      </c>
      <c r="M431" s="15">
        <v>2</v>
      </c>
      <c r="N431" s="15">
        <f t="shared" si="643"/>
        <v>2</v>
      </c>
      <c r="O431" s="15">
        <f t="shared" si="644"/>
        <v>1</v>
      </c>
      <c r="P431" s="15">
        <f t="shared" si="645"/>
        <v>3</v>
      </c>
    </row>
    <row r="432" spans="1:16" ht="15" customHeight="1" x14ac:dyDescent="0.15">
      <c r="A432" s="3"/>
      <c r="B432" s="231"/>
      <c r="C432" s="73" t="s">
        <v>536</v>
      </c>
      <c r="D432" s="78"/>
      <c r="E432" s="15">
        <v>247</v>
      </c>
      <c r="F432" s="15">
        <v>58</v>
      </c>
      <c r="G432" s="15">
        <v>13</v>
      </c>
      <c r="H432" s="15">
        <v>15</v>
      </c>
      <c r="I432" s="15">
        <v>28</v>
      </c>
      <c r="J432" s="15">
        <v>31</v>
      </c>
      <c r="K432" s="15">
        <v>19</v>
      </c>
      <c r="L432" s="15">
        <v>17</v>
      </c>
      <c r="M432" s="15">
        <v>66</v>
      </c>
      <c r="N432" s="15">
        <f t="shared" si="643"/>
        <v>87</v>
      </c>
      <c r="O432" s="15">
        <f t="shared" si="644"/>
        <v>79</v>
      </c>
      <c r="P432" s="15">
        <f t="shared" si="645"/>
        <v>142</v>
      </c>
    </row>
    <row r="433" spans="1:16" ht="15" customHeight="1" x14ac:dyDescent="0.15">
      <c r="A433" s="3"/>
      <c r="B433" s="231"/>
      <c r="C433" s="73" t="s">
        <v>9</v>
      </c>
      <c r="D433" s="78"/>
      <c r="E433" s="15">
        <v>45</v>
      </c>
      <c r="F433" s="15">
        <v>12</v>
      </c>
      <c r="G433" s="15">
        <v>5</v>
      </c>
      <c r="H433" s="15">
        <v>1</v>
      </c>
      <c r="I433" s="15">
        <v>7</v>
      </c>
      <c r="J433" s="15">
        <v>4</v>
      </c>
      <c r="K433" s="15">
        <v>8</v>
      </c>
      <c r="L433" s="15">
        <v>1</v>
      </c>
      <c r="M433" s="15">
        <v>7</v>
      </c>
      <c r="N433" s="15">
        <f t="shared" si="643"/>
        <v>17</v>
      </c>
      <c r="O433" s="15">
        <f t="shared" si="644"/>
        <v>17</v>
      </c>
      <c r="P433" s="15">
        <f t="shared" si="645"/>
        <v>19</v>
      </c>
    </row>
    <row r="434" spans="1:16" ht="15" customHeight="1" x14ac:dyDescent="0.15">
      <c r="A434" s="3"/>
      <c r="B434" s="3"/>
      <c r="C434" s="73" t="s">
        <v>83</v>
      </c>
      <c r="D434" s="78"/>
      <c r="E434" s="15">
        <v>11</v>
      </c>
      <c r="F434" s="15">
        <v>6</v>
      </c>
      <c r="G434" s="15">
        <v>0</v>
      </c>
      <c r="H434" s="15">
        <v>0</v>
      </c>
      <c r="I434" s="15">
        <v>0</v>
      </c>
      <c r="J434" s="15">
        <v>3</v>
      </c>
      <c r="K434" s="15">
        <v>0</v>
      </c>
      <c r="L434" s="15">
        <v>0</v>
      </c>
      <c r="M434" s="15">
        <v>2</v>
      </c>
      <c r="N434" s="15">
        <f t="shared" si="643"/>
        <v>3</v>
      </c>
      <c r="O434" s="15">
        <f t="shared" si="644"/>
        <v>0</v>
      </c>
      <c r="P434" s="15">
        <f t="shared" si="645"/>
        <v>5</v>
      </c>
    </row>
    <row r="435" spans="1:16" ht="15" customHeight="1" x14ac:dyDescent="0.15">
      <c r="A435" s="6"/>
      <c r="B435" s="4"/>
      <c r="C435" s="84" t="s">
        <v>2</v>
      </c>
      <c r="D435" s="79"/>
      <c r="E435" s="15">
        <v>4</v>
      </c>
      <c r="F435" s="15">
        <v>0</v>
      </c>
      <c r="G435" s="15">
        <v>0</v>
      </c>
      <c r="H435" s="15">
        <v>1</v>
      </c>
      <c r="I435" s="15">
        <v>2</v>
      </c>
      <c r="J435" s="15">
        <v>0</v>
      </c>
      <c r="K435" s="15">
        <v>1</v>
      </c>
      <c r="L435" s="15">
        <v>0</v>
      </c>
      <c r="M435" s="15">
        <v>0</v>
      </c>
      <c r="N435" s="15">
        <f t="shared" si="643"/>
        <v>3</v>
      </c>
      <c r="O435" s="15">
        <f t="shared" si="644"/>
        <v>4</v>
      </c>
      <c r="P435" s="15">
        <f t="shared" si="645"/>
        <v>2</v>
      </c>
    </row>
    <row r="436" spans="1:16" ht="15" customHeight="1" x14ac:dyDescent="0.15">
      <c r="A436" s="2" t="s">
        <v>572</v>
      </c>
      <c r="B436" s="23" t="s">
        <v>10</v>
      </c>
      <c r="C436" s="81" t="s">
        <v>568</v>
      </c>
      <c r="D436" s="75"/>
      <c r="E436" s="15">
        <v>2305</v>
      </c>
      <c r="F436" s="15">
        <v>434</v>
      </c>
      <c r="G436" s="15">
        <v>153</v>
      </c>
      <c r="H436" s="15">
        <v>127</v>
      </c>
      <c r="I436" s="15">
        <v>300</v>
      </c>
      <c r="J436" s="15">
        <v>312</v>
      </c>
      <c r="K436" s="15">
        <v>168</v>
      </c>
      <c r="L436" s="15">
        <v>293</v>
      </c>
      <c r="M436" s="15">
        <v>518</v>
      </c>
      <c r="N436" s="15">
        <f t="shared" si="643"/>
        <v>892</v>
      </c>
      <c r="O436" s="15">
        <f t="shared" si="644"/>
        <v>888</v>
      </c>
      <c r="P436" s="15">
        <f t="shared" si="645"/>
        <v>1423</v>
      </c>
    </row>
    <row r="437" spans="1:16" ht="15" customHeight="1" x14ac:dyDescent="0.15">
      <c r="A437" s="3" t="s">
        <v>573</v>
      </c>
      <c r="B437" s="24" t="s">
        <v>11</v>
      </c>
      <c r="C437" s="82" t="s">
        <v>569</v>
      </c>
      <c r="D437" s="76"/>
      <c r="E437" s="15">
        <v>44</v>
      </c>
      <c r="F437" s="15">
        <v>12</v>
      </c>
      <c r="G437" s="15">
        <v>5</v>
      </c>
      <c r="H437" s="15">
        <v>1</v>
      </c>
      <c r="I437" s="15">
        <v>10</v>
      </c>
      <c r="J437" s="15">
        <v>3</v>
      </c>
      <c r="K437" s="15">
        <v>4</v>
      </c>
      <c r="L437" s="15">
        <v>7</v>
      </c>
      <c r="M437" s="15">
        <v>2</v>
      </c>
      <c r="N437" s="15">
        <f t="shared" si="643"/>
        <v>19</v>
      </c>
      <c r="O437" s="15">
        <f t="shared" si="644"/>
        <v>22</v>
      </c>
      <c r="P437" s="15">
        <f t="shared" si="645"/>
        <v>22</v>
      </c>
    </row>
    <row r="438" spans="1:16" ht="15" customHeight="1" x14ac:dyDescent="0.15">
      <c r="A438" s="3"/>
      <c r="B438" s="24"/>
      <c r="C438" s="82" t="s">
        <v>570</v>
      </c>
      <c r="D438" s="76"/>
      <c r="E438" s="15">
        <v>131</v>
      </c>
      <c r="F438" s="15">
        <v>65</v>
      </c>
      <c r="G438" s="15">
        <v>16</v>
      </c>
      <c r="H438" s="15">
        <v>6</v>
      </c>
      <c r="I438" s="15">
        <v>5</v>
      </c>
      <c r="J438" s="15">
        <v>6</v>
      </c>
      <c r="K438" s="15">
        <v>18</v>
      </c>
      <c r="L438" s="15">
        <v>7</v>
      </c>
      <c r="M438" s="15">
        <v>8</v>
      </c>
      <c r="N438" s="15">
        <f t="shared" si="643"/>
        <v>33</v>
      </c>
      <c r="O438" s="15">
        <f t="shared" si="644"/>
        <v>36</v>
      </c>
      <c r="P438" s="15">
        <f t="shared" si="645"/>
        <v>26</v>
      </c>
    </row>
    <row r="439" spans="1:16" ht="15" customHeight="1" x14ac:dyDescent="0.15">
      <c r="A439" s="3"/>
      <c r="B439" s="24"/>
      <c r="C439" s="82" t="s">
        <v>571</v>
      </c>
      <c r="D439" s="76"/>
      <c r="E439" s="15">
        <v>95</v>
      </c>
      <c r="F439" s="15">
        <v>34</v>
      </c>
      <c r="G439" s="15">
        <v>6</v>
      </c>
      <c r="H439" s="15">
        <v>2</v>
      </c>
      <c r="I439" s="15">
        <v>8</v>
      </c>
      <c r="J439" s="15">
        <v>8</v>
      </c>
      <c r="K439" s="15">
        <v>14</v>
      </c>
      <c r="L439" s="15">
        <v>9</v>
      </c>
      <c r="M439" s="15">
        <v>14</v>
      </c>
      <c r="N439" s="15">
        <f t="shared" si="643"/>
        <v>24</v>
      </c>
      <c r="O439" s="15">
        <f t="shared" si="644"/>
        <v>33</v>
      </c>
      <c r="P439" s="15">
        <f t="shared" si="645"/>
        <v>39</v>
      </c>
    </row>
    <row r="440" spans="1:16" ht="15" customHeight="1" x14ac:dyDescent="0.15">
      <c r="A440" s="3"/>
      <c r="B440" s="24"/>
      <c r="C440" s="82" t="s">
        <v>227</v>
      </c>
      <c r="D440" s="76"/>
      <c r="E440" s="15">
        <v>13</v>
      </c>
      <c r="F440" s="15">
        <v>4</v>
      </c>
      <c r="G440" s="15">
        <v>5</v>
      </c>
      <c r="H440" s="15">
        <v>2</v>
      </c>
      <c r="I440" s="15">
        <v>0</v>
      </c>
      <c r="J440" s="15">
        <v>0</v>
      </c>
      <c r="K440" s="15">
        <v>1</v>
      </c>
      <c r="L440" s="15">
        <v>1</v>
      </c>
      <c r="M440" s="15">
        <v>0</v>
      </c>
      <c r="N440" s="15">
        <f t="shared" si="643"/>
        <v>7</v>
      </c>
      <c r="O440" s="15">
        <f t="shared" si="644"/>
        <v>4</v>
      </c>
      <c r="P440" s="15">
        <f t="shared" si="645"/>
        <v>1</v>
      </c>
    </row>
    <row r="441" spans="1:16" ht="15" customHeight="1" x14ac:dyDescent="0.15">
      <c r="A441" s="3"/>
      <c r="B441" s="24"/>
      <c r="C441" s="82" t="s">
        <v>9</v>
      </c>
      <c r="D441" s="76"/>
      <c r="E441" s="15">
        <v>7</v>
      </c>
      <c r="F441" s="15">
        <v>5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1</v>
      </c>
      <c r="N441" s="15">
        <f t="shared" si="643"/>
        <v>1</v>
      </c>
      <c r="O441" s="15">
        <f t="shared" si="644"/>
        <v>0</v>
      </c>
      <c r="P441" s="15">
        <f t="shared" si="645"/>
        <v>2</v>
      </c>
    </row>
    <row r="442" spans="1:16" ht="15" customHeight="1" x14ac:dyDescent="0.15">
      <c r="A442" s="3"/>
      <c r="B442" s="24"/>
      <c r="C442" s="82" t="s">
        <v>83</v>
      </c>
      <c r="D442" s="76"/>
      <c r="E442" s="15">
        <v>5</v>
      </c>
      <c r="F442" s="15">
        <v>2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3</v>
      </c>
      <c r="N442" s="15">
        <f t="shared" si="643"/>
        <v>0</v>
      </c>
      <c r="O442" s="15">
        <f t="shared" si="644"/>
        <v>0</v>
      </c>
      <c r="P442" s="15">
        <f t="shared" si="645"/>
        <v>3</v>
      </c>
    </row>
    <row r="443" spans="1:16" ht="15" customHeight="1" x14ac:dyDescent="0.15">
      <c r="A443" s="3"/>
      <c r="B443" s="25"/>
      <c r="C443" s="83" t="s">
        <v>24</v>
      </c>
      <c r="D443" s="77"/>
      <c r="E443" s="15">
        <v>1</v>
      </c>
      <c r="F443" s="15">
        <v>0</v>
      </c>
      <c r="G443" s="15">
        <v>0</v>
      </c>
      <c r="H443" s="15">
        <v>0</v>
      </c>
      <c r="I443" s="15">
        <v>0</v>
      </c>
      <c r="J443" s="15">
        <v>1</v>
      </c>
      <c r="K443" s="15">
        <v>0</v>
      </c>
      <c r="L443" s="15">
        <v>0</v>
      </c>
      <c r="M443" s="15">
        <v>0</v>
      </c>
      <c r="N443" s="15">
        <f t="shared" si="643"/>
        <v>1</v>
      </c>
      <c r="O443" s="15">
        <f t="shared" si="644"/>
        <v>0</v>
      </c>
      <c r="P443" s="15">
        <f t="shared" si="645"/>
        <v>1</v>
      </c>
    </row>
    <row r="444" spans="1:16" ht="15" customHeight="1" x14ac:dyDescent="0.15">
      <c r="A444" s="3"/>
      <c r="B444" s="24" t="s">
        <v>12</v>
      </c>
      <c r="C444" s="81" t="s">
        <v>568</v>
      </c>
      <c r="D444" s="76"/>
      <c r="E444" s="15">
        <v>1009</v>
      </c>
      <c r="F444" s="15">
        <v>170</v>
      </c>
      <c r="G444" s="15">
        <v>57</v>
      </c>
      <c r="H444" s="15">
        <v>62</v>
      </c>
      <c r="I444" s="15">
        <v>126</v>
      </c>
      <c r="J444" s="15">
        <v>165</v>
      </c>
      <c r="K444" s="15">
        <v>57</v>
      </c>
      <c r="L444" s="15">
        <v>131</v>
      </c>
      <c r="M444" s="15">
        <v>241</v>
      </c>
      <c r="N444" s="15">
        <f t="shared" si="643"/>
        <v>410</v>
      </c>
      <c r="O444" s="15">
        <f t="shared" si="644"/>
        <v>376</v>
      </c>
      <c r="P444" s="15">
        <f t="shared" si="645"/>
        <v>663</v>
      </c>
    </row>
    <row r="445" spans="1:16" ht="15" customHeight="1" x14ac:dyDescent="0.15">
      <c r="A445" s="3"/>
      <c r="B445" s="24" t="s">
        <v>13</v>
      </c>
      <c r="C445" s="82" t="s">
        <v>569</v>
      </c>
      <c r="D445" s="76"/>
      <c r="E445" s="15">
        <v>18</v>
      </c>
      <c r="F445" s="15">
        <v>3</v>
      </c>
      <c r="G445" s="15">
        <v>2</v>
      </c>
      <c r="H445" s="15">
        <v>0</v>
      </c>
      <c r="I445" s="15">
        <v>8</v>
      </c>
      <c r="J445" s="15">
        <v>1</v>
      </c>
      <c r="K445" s="15">
        <v>0</v>
      </c>
      <c r="L445" s="15">
        <v>4</v>
      </c>
      <c r="M445" s="15">
        <v>0</v>
      </c>
      <c r="N445" s="15">
        <f t="shared" si="643"/>
        <v>11</v>
      </c>
      <c r="O445" s="15">
        <f t="shared" si="644"/>
        <v>12</v>
      </c>
      <c r="P445" s="15">
        <f t="shared" si="645"/>
        <v>13</v>
      </c>
    </row>
    <row r="446" spans="1:16" ht="15" customHeight="1" x14ac:dyDescent="0.15">
      <c r="A446" s="3"/>
      <c r="B446" s="24" t="s">
        <v>14</v>
      </c>
      <c r="C446" s="82" t="s">
        <v>570</v>
      </c>
      <c r="D446" s="76"/>
      <c r="E446" s="15">
        <v>33</v>
      </c>
      <c r="F446" s="15">
        <v>15</v>
      </c>
      <c r="G446" s="15">
        <v>2</v>
      </c>
      <c r="H446" s="15">
        <v>2</v>
      </c>
      <c r="I446" s="15">
        <v>3</v>
      </c>
      <c r="J446" s="15">
        <v>2</v>
      </c>
      <c r="K446" s="15">
        <v>5</v>
      </c>
      <c r="L446" s="15">
        <v>2</v>
      </c>
      <c r="M446" s="15">
        <v>2</v>
      </c>
      <c r="N446" s="15">
        <f t="shared" si="643"/>
        <v>9</v>
      </c>
      <c r="O446" s="15">
        <f t="shared" si="644"/>
        <v>12</v>
      </c>
      <c r="P446" s="15">
        <f t="shared" si="645"/>
        <v>9</v>
      </c>
    </row>
    <row r="447" spans="1:16" ht="15" customHeight="1" x14ac:dyDescent="0.15">
      <c r="A447" s="3"/>
      <c r="B447" s="24"/>
      <c r="C447" s="82" t="s">
        <v>571</v>
      </c>
      <c r="D447" s="76"/>
      <c r="E447" s="15">
        <v>26</v>
      </c>
      <c r="F447" s="15">
        <v>12</v>
      </c>
      <c r="G447" s="15">
        <v>1</v>
      </c>
      <c r="H447" s="15">
        <v>0</v>
      </c>
      <c r="I447" s="15">
        <v>1</v>
      </c>
      <c r="J447" s="15">
        <v>2</v>
      </c>
      <c r="K447" s="15">
        <v>6</v>
      </c>
      <c r="L447" s="15">
        <v>3</v>
      </c>
      <c r="M447" s="15">
        <v>1</v>
      </c>
      <c r="N447" s="15">
        <f t="shared" si="643"/>
        <v>4</v>
      </c>
      <c r="O447" s="15">
        <f t="shared" si="644"/>
        <v>10</v>
      </c>
      <c r="P447" s="15">
        <f t="shared" si="645"/>
        <v>7</v>
      </c>
    </row>
    <row r="448" spans="1:16" ht="15" customHeight="1" x14ac:dyDescent="0.15">
      <c r="A448" s="3"/>
      <c r="B448" s="24"/>
      <c r="C448" s="82" t="s">
        <v>227</v>
      </c>
      <c r="D448" s="76"/>
      <c r="E448" s="15">
        <v>3</v>
      </c>
      <c r="F448" s="15">
        <v>1</v>
      </c>
      <c r="G448" s="15">
        <v>0</v>
      </c>
      <c r="H448" s="15">
        <v>1</v>
      </c>
      <c r="I448" s="15">
        <v>0</v>
      </c>
      <c r="J448" s="15">
        <v>0</v>
      </c>
      <c r="K448" s="15">
        <v>0</v>
      </c>
      <c r="L448" s="15">
        <v>1</v>
      </c>
      <c r="M448" s="15">
        <v>0</v>
      </c>
      <c r="N448" s="15">
        <f t="shared" si="643"/>
        <v>1</v>
      </c>
      <c r="O448" s="15">
        <f t="shared" si="644"/>
        <v>2</v>
      </c>
      <c r="P448" s="15">
        <f t="shared" si="645"/>
        <v>1</v>
      </c>
    </row>
    <row r="449" spans="1:16" ht="15" customHeight="1" x14ac:dyDescent="0.15">
      <c r="A449" s="3"/>
      <c r="B449" s="24"/>
      <c r="C449" s="82" t="s">
        <v>9</v>
      </c>
      <c r="D449" s="76"/>
      <c r="E449" s="15">
        <v>1</v>
      </c>
      <c r="F449" s="15">
        <v>1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f t="shared" si="643"/>
        <v>0</v>
      </c>
      <c r="O449" s="15">
        <f t="shared" si="644"/>
        <v>0</v>
      </c>
      <c r="P449" s="15">
        <f t="shared" si="645"/>
        <v>0</v>
      </c>
    </row>
    <row r="450" spans="1:16" ht="15" customHeight="1" x14ac:dyDescent="0.15">
      <c r="A450" s="3"/>
      <c r="B450" s="24"/>
      <c r="C450" s="82" t="s">
        <v>83</v>
      </c>
      <c r="D450" s="76"/>
      <c r="E450" s="15">
        <v>3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3</v>
      </c>
      <c r="N450" s="15">
        <f t="shared" si="643"/>
        <v>0</v>
      </c>
      <c r="O450" s="15">
        <f t="shared" si="644"/>
        <v>0</v>
      </c>
      <c r="P450" s="15">
        <f t="shared" si="645"/>
        <v>3</v>
      </c>
    </row>
    <row r="451" spans="1:16" ht="15" customHeight="1" x14ac:dyDescent="0.15">
      <c r="A451" s="3"/>
      <c r="B451" s="25"/>
      <c r="C451" s="83" t="s">
        <v>24</v>
      </c>
      <c r="D451" s="77"/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f t="shared" ref="N451:N514" si="646">SUM(G451,H451,I451,J451)</f>
        <v>0</v>
      </c>
      <c r="O451" s="15">
        <f t="shared" ref="O451:O514" si="647">SUM(H451,I451,K451,L451)</f>
        <v>0</v>
      </c>
      <c r="P451" s="15">
        <f t="shared" ref="P451:P514" si="648">SUM(I451,J451,L451,M451)</f>
        <v>0</v>
      </c>
    </row>
    <row r="452" spans="1:16" ht="15" customHeight="1" x14ac:dyDescent="0.15">
      <c r="A452" s="3"/>
      <c r="B452" s="24" t="s">
        <v>15</v>
      </c>
      <c r="C452" s="81" t="s">
        <v>568</v>
      </c>
      <c r="D452" s="76"/>
      <c r="E452" s="15">
        <v>764</v>
      </c>
      <c r="F452" s="15">
        <v>161</v>
      </c>
      <c r="G452" s="15">
        <v>56</v>
      </c>
      <c r="H452" s="15">
        <v>39</v>
      </c>
      <c r="I452" s="15">
        <v>103</v>
      </c>
      <c r="J452" s="15">
        <v>84</v>
      </c>
      <c r="K452" s="15">
        <v>60</v>
      </c>
      <c r="L452" s="15">
        <v>110</v>
      </c>
      <c r="M452" s="15">
        <v>151</v>
      </c>
      <c r="N452" s="15">
        <f t="shared" si="646"/>
        <v>282</v>
      </c>
      <c r="O452" s="15">
        <f t="shared" si="647"/>
        <v>312</v>
      </c>
      <c r="P452" s="15">
        <f t="shared" si="648"/>
        <v>448</v>
      </c>
    </row>
    <row r="453" spans="1:16" ht="15" customHeight="1" x14ac:dyDescent="0.15">
      <c r="A453" s="3"/>
      <c r="B453" s="24" t="s">
        <v>16</v>
      </c>
      <c r="C453" s="82" t="s">
        <v>569</v>
      </c>
      <c r="D453" s="76"/>
      <c r="E453" s="15">
        <v>24</v>
      </c>
      <c r="F453" s="15">
        <v>9</v>
      </c>
      <c r="G453" s="15">
        <v>3</v>
      </c>
      <c r="H453" s="15">
        <v>1</v>
      </c>
      <c r="I453" s="15">
        <v>2</v>
      </c>
      <c r="J453" s="15">
        <v>0</v>
      </c>
      <c r="K453" s="15">
        <v>4</v>
      </c>
      <c r="L453" s="15">
        <v>3</v>
      </c>
      <c r="M453" s="15">
        <v>2</v>
      </c>
      <c r="N453" s="15">
        <f t="shared" si="646"/>
        <v>6</v>
      </c>
      <c r="O453" s="15">
        <f t="shared" si="647"/>
        <v>10</v>
      </c>
      <c r="P453" s="15">
        <f t="shared" si="648"/>
        <v>7</v>
      </c>
    </row>
    <row r="454" spans="1:16" ht="15" customHeight="1" x14ac:dyDescent="0.15">
      <c r="A454" s="3"/>
      <c r="B454" s="24" t="s">
        <v>17</v>
      </c>
      <c r="C454" s="82" t="s">
        <v>570</v>
      </c>
      <c r="D454" s="76"/>
      <c r="E454" s="15">
        <v>57</v>
      </c>
      <c r="F454" s="15">
        <v>30</v>
      </c>
      <c r="G454" s="15">
        <v>9</v>
      </c>
      <c r="H454" s="15">
        <v>2</v>
      </c>
      <c r="I454" s="15">
        <v>2</v>
      </c>
      <c r="J454" s="15">
        <v>2</v>
      </c>
      <c r="K454" s="15">
        <v>7</v>
      </c>
      <c r="L454" s="15">
        <v>0</v>
      </c>
      <c r="M454" s="15">
        <v>5</v>
      </c>
      <c r="N454" s="15">
        <f t="shared" si="646"/>
        <v>15</v>
      </c>
      <c r="O454" s="15">
        <f t="shared" si="647"/>
        <v>11</v>
      </c>
      <c r="P454" s="15">
        <f t="shared" si="648"/>
        <v>9</v>
      </c>
    </row>
    <row r="455" spans="1:16" ht="15" customHeight="1" x14ac:dyDescent="0.15">
      <c r="A455" s="3"/>
      <c r="B455" s="24"/>
      <c r="C455" s="82" t="s">
        <v>571</v>
      </c>
      <c r="D455" s="76"/>
      <c r="E455" s="15">
        <v>35</v>
      </c>
      <c r="F455" s="15">
        <v>11</v>
      </c>
      <c r="G455" s="15">
        <v>1</v>
      </c>
      <c r="H455" s="15">
        <v>0</v>
      </c>
      <c r="I455" s="15">
        <v>3</v>
      </c>
      <c r="J455" s="15">
        <v>3</v>
      </c>
      <c r="K455" s="15">
        <v>6</v>
      </c>
      <c r="L455" s="15">
        <v>5</v>
      </c>
      <c r="M455" s="15">
        <v>6</v>
      </c>
      <c r="N455" s="15">
        <f t="shared" si="646"/>
        <v>7</v>
      </c>
      <c r="O455" s="15">
        <f t="shared" si="647"/>
        <v>14</v>
      </c>
      <c r="P455" s="15">
        <f t="shared" si="648"/>
        <v>17</v>
      </c>
    </row>
    <row r="456" spans="1:16" ht="15" customHeight="1" x14ac:dyDescent="0.15">
      <c r="A456" s="3"/>
      <c r="B456" s="24"/>
      <c r="C456" s="82" t="s">
        <v>227</v>
      </c>
      <c r="D456" s="76"/>
      <c r="E456" s="15">
        <v>2</v>
      </c>
      <c r="F456" s="15">
        <v>2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f t="shared" si="646"/>
        <v>0</v>
      </c>
      <c r="O456" s="15">
        <f t="shared" si="647"/>
        <v>0</v>
      </c>
      <c r="P456" s="15">
        <f t="shared" si="648"/>
        <v>0</v>
      </c>
    </row>
    <row r="457" spans="1:16" ht="15" customHeight="1" x14ac:dyDescent="0.15">
      <c r="A457" s="3"/>
      <c r="B457" s="24"/>
      <c r="C457" s="82" t="s">
        <v>9</v>
      </c>
      <c r="D457" s="76"/>
      <c r="E457" s="15">
        <v>2</v>
      </c>
      <c r="F457" s="15">
        <v>1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1</v>
      </c>
      <c r="N457" s="15">
        <f t="shared" si="646"/>
        <v>0</v>
      </c>
      <c r="O457" s="15">
        <f t="shared" si="647"/>
        <v>0</v>
      </c>
      <c r="P457" s="15">
        <f t="shared" si="648"/>
        <v>1</v>
      </c>
    </row>
    <row r="458" spans="1:16" ht="15" customHeight="1" x14ac:dyDescent="0.15">
      <c r="A458" s="3"/>
      <c r="B458" s="24"/>
      <c r="C458" s="82" t="s">
        <v>83</v>
      </c>
      <c r="D458" s="76"/>
      <c r="E458" s="15">
        <v>2</v>
      </c>
      <c r="F458" s="15">
        <v>2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f t="shared" si="646"/>
        <v>0</v>
      </c>
      <c r="O458" s="15">
        <f t="shared" si="647"/>
        <v>0</v>
      </c>
      <c r="P458" s="15">
        <f t="shared" si="648"/>
        <v>0</v>
      </c>
    </row>
    <row r="459" spans="1:16" ht="15" customHeight="1" x14ac:dyDescent="0.15">
      <c r="A459" s="3"/>
      <c r="B459" s="4"/>
      <c r="C459" s="83" t="s">
        <v>24</v>
      </c>
      <c r="D459" s="77"/>
      <c r="E459" s="15">
        <v>1</v>
      </c>
      <c r="F459" s="15">
        <v>0</v>
      </c>
      <c r="G459" s="15">
        <v>0</v>
      </c>
      <c r="H459" s="15">
        <v>0</v>
      </c>
      <c r="I459" s="15">
        <v>0</v>
      </c>
      <c r="J459" s="15">
        <v>1</v>
      </c>
      <c r="K459" s="15">
        <v>0</v>
      </c>
      <c r="L459" s="15">
        <v>0</v>
      </c>
      <c r="M459" s="15">
        <v>0</v>
      </c>
      <c r="N459" s="15">
        <f t="shared" si="646"/>
        <v>1</v>
      </c>
      <c r="O459" s="15">
        <f t="shared" si="647"/>
        <v>0</v>
      </c>
      <c r="P459" s="15">
        <f t="shared" si="648"/>
        <v>1</v>
      </c>
    </row>
    <row r="460" spans="1:16" ht="15" customHeight="1" x14ac:dyDescent="0.15">
      <c r="A460" s="3"/>
      <c r="B460" s="230" t="s">
        <v>18</v>
      </c>
      <c r="C460" s="82" t="s">
        <v>568</v>
      </c>
      <c r="D460" s="76"/>
      <c r="E460" s="15">
        <v>448</v>
      </c>
      <c r="F460" s="15">
        <v>93</v>
      </c>
      <c r="G460" s="15">
        <v>32</v>
      </c>
      <c r="H460" s="15">
        <v>24</v>
      </c>
      <c r="I460" s="15">
        <v>53</v>
      </c>
      <c r="J460" s="15">
        <v>57</v>
      </c>
      <c r="K460" s="15">
        <v>46</v>
      </c>
      <c r="L460" s="15">
        <v>43</v>
      </c>
      <c r="M460" s="15">
        <v>100</v>
      </c>
      <c r="N460" s="15">
        <f t="shared" si="646"/>
        <v>166</v>
      </c>
      <c r="O460" s="15">
        <f t="shared" si="647"/>
        <v>166</v>
      </c>
      <c r="P460" s="15">
        <f t="shared" si="648"/>
        <v>253</v>
      </c>
    </row>
    <row r="461" spans="1:16" ht="15" customHeight="1" x14ac:dyDescent="0.15">
      <c r="A461" s="3"/>
      <c r="B461" s="231"/>
      <c r="C461" s="82" t="s">
        <v>569</v>
      </c>
      <c r="D461" s="76"/>
      <c r="E461" s="15">
        <v>2</v>
      </c>
      <c r="F461" s="15">
        <v>0</v>
      </c>
      <c r="G461" s="15">
        <v>0</v>
      </c>
      <c r="H461" s="15">
        <v>0</v>
      </c>
      <c r="I461" s="15">
        <v>0</v>
      </c>
      <c r="J461" s="15">
        <v>2</v>
      </c>
      <c r="K461" s="15">
        <v>0</v>
      </c>
      <c r="L461" s="15">
        <v>0</v>
      </c>
      <c r="M461" s="15">
        <v>0</v>
      </c>
      <c r="N461" s="15">
        <f t="shared" si="646"/>
        <v>2</v>
      </c>
      <c r="O461" s="15">
        <f t="shared" si="647"/>
        <v>0</v>
      </c>
      <c r="P461" s="15">
        <f t="shared" si="648"/>
        <v>2</v>
      </c>
    </row>
    <row r="462" spans="1:16" ht="15" customHeight="1" x14ac:dyDescent="0.15">
      <c r="A462" s="3"/>
      <c r="B462" s="231"/>
      <c r="C462" s="82" t="s">
        <v>570</v>
      </c>
      <c r="D462" s="76"/>
      <c r="E462" s="15">
        <v>40</v>
      </c>
      <c r="F462" s="15">
        <v>19</v>
      </c>
      <c r="G462" s="15">
        <v>5</v>
      </c>
      <c r="H462" s="15">
        <v>2</v>
      </c>
      <c r="I462" s="15">
        <v>0</v>
      </c>
      <c r="J462" s="15">
        <v>2</v>
      </c>
      <c r="K462" s="15">
        <v>6</v>
      </c>
      <c r="L462" s="15">
        <v>5</v>
      </c>
      <c r="M462" s="15">
        <v>1</v>
      </c>
      <c r="N462" s="15">
        <f t="shared" si="646"/>
        <v>9</v>
      </c>
      <c r="O462" s="15">
        <f t="shared" si="647"/>
        <v>13</v>
      </c>
      <c r="P462" s="15">
        <f t="shared" si="648"/>
        <v>8</v>
      </c>
    </row>
    <row r="463" spans="1:16" ht="15" customHeight="1" x14ac:dyDescent="0.15">
      <c r="A463" s="3"/>
      <c r="B463" s="231"/>
      <c r="C463" s="82" t="s">
        <v>571</v>
      </c>
      <c r="D463" s="76"/>
      <c r="E463" s="15">
        <v>25</v>
      </c>
      <c r="F463" s="15">
        <v>7</v>
      </c>
      <c r="G463" s="15">
        <v>3</v>
      </c>
      <c r="H463" s="15">
        <v>2</v>
      </c>
      <c r="I463" s="15">
        <v>3</v>
      </c>
      <c r="J463" s="15">
        <v>2</v>
      </c>
      <c r="K463" s="15">
        <v>2</v>
      </c>
      <c r="L463" s="15">
        <v>1</v>
      </c>
      <c r="M463" s="15">
        <v>5</v>
      </c>
      <c r="N463" s="15">
        <f t="shared" si="646"/>
        <v>10</v>
      </c>
      <c r="O463" s="15">
        <f t="shared" si="647"/>
        <v>8</v>
      </c>
      <c r="P463" s="15">
        <f t="shared" si="648"/>
        <v>11</v>
      </c>
    </row>
    <row r="464" spans="1:16" ht="15" customHeight="1" x14ac:dyDescent="0.15">
      <c r="A464" s="3"/>
      <c r="B464" s="231"/>
      <c r="C464" s="82" t="s">
        <v>227</v>
      </c>
      <c r="D464" s="76"/>
      <c r="E464" s="15">
        <v>7</v>
      </c>
      <c r="F464" s="15">
        <v>1</v>
      </c>
      <c r="G464" s="15">
        <v>5</v>
      </c>
      <c r="H464" s="15">
        <v>0</v>
      </c>
      <c r="I464" s="15">
        <v>0</v>
      </c>
      <c r="J464" s="15">
        <v>0</v>
      </c>
      <c r="K464" s="15">
        <v>1</v>
      </c>
      <c r="L464" s="15">
        <v>0</v>
      </c>
      <c r="M464" s="15">
        <v>0</v>
      </c>
      <c r="N464" s="15">
        <f t="shared" si="646"/>
        <v>5</v>
      </c>
      <c r="O464" s="15">
        <f t="shared" si="647"/>
        <v>1</v>
      </c>
      <c r="P464" s="15">
        <f t="shared" si="648"/>
        <v>0</v>
      </c>
    </row>
    <row r="465" spans="1:16" ht="15" customHeight="1" x14ac:dyDescent="0.15">
      <c r="A465" s="3"/>
      <c r="B465" s="24"/>
      <c r="C465" s="82" t="s">
        <v>9</v>
      </c>
      <c r="D465" s="76"/>
      <c r="E465" s="15">
        <v>3</v>
      </c>
      <c r="F465" s="15">
        <v>2</v>
      </c>
      <c r="G465" s="15">
        <v>0</v>
      </c>
      <c r="H465" s="15">
        <v>0</v>
      </c>
      <c r="I465" s="15">
        <v>0</v>
      </c>
      <c r="J465" s="15">
        <v>1</v>
      </c>
      <c r="K465" s="15">
        <v>0</v>
      </c>
      <c r="L465" s="15">
        <v>0</v>
      </c>
      <c r="M465" s="15">
        <v>0</v>
      </c>
      <c r="N465" s="15">
        <f t="shared" si="646"/>
        <v>1</v>
      </c>
      <c r="O465" s="15">
        <f t="shared" si="647"/>
        <v>0</v>
      </c>
      <c r="P465" s="15">
        <f t="shared" si="648"/>
        <v>1</v>
      </c>
    </row>
    <row r="466" spans="1:16" ht="15" customHeight="1" x14ac:dyDescent="0.15">
      <c r="A466" s="3"/>
      <c r="B466" s="24"/>
      <c r="C466" s="82" t="s">
        <v>83</v>
      </c>
      <c r="D466" s="76"/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f t="shared" si="646"/>
        <v>0</v>
      </c>
      <c r="O466" s="15">
        <f t="shared" si="647"/>
        <v>0</v>
      </c>
      <c r="P466" s="15">
        <f t="shared" si="648"/>
        <v>0</v>
      </c>
    </row>
    <row r="467" spans="1:16" ht="15" customHeight="1" x14ac:dyDescent="0.15">
      <c r="A467" s="6"/>
      <c r="B467" s="4"/>
      <c r="C467" s="83" t="s">
        <v>24</v>
      </c>
      <c r="D467" s="77"/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f t="shared" si="646"/>
        <v>0</v>
      </c>
      <c r="O467" s="15">
        <f t="shared" si="647"/>
        <v>0</v>
      </c>
      <c r="P467" s="15">
        <f t="shared" si="648"/>
        <v>0</v>
      </c>
    </row>
    <row r="468" spans="1:16" ht="15" customHeight="1" x14ac:dyDescent="0.15">
      <c r="A468" s="2" t="s">
        <v>574</v>
      </c>
      <c r="B468" s="23" t="s">
        <v>10</v>
      </c>
      <c r="C468" s="81" t="s">
        <v>545</v>
      </c>
      <c r="D468" s="75"/>
      <c r="E468" s="15">
        <v>589</v>
      </c>
      <c r="F468" s="15">
        <v>131</v>
      </c>
      <c r="G468" s="15">
        <v>36</v>
      </c>
      <c r="H468" s="15">
        <v>24</v>
      </c>
      <c r="I468" s="15">
        <v>66</v>
      </c>
      <c r="J468" s="15">
        <v>74</v>
      </c>
      <c r="K468" s="15">
        <v>45</v>
      </c>
      <c r="L468" s="15">
        <v>73</v>
      </c>
      <c r="M468" s="15">
        <v>140</v>
      </c>
      <c r="N468" s="15">
        <f t="shared" si="646"/>
        <v>200</v>
      </c>
      <c r="O468" s="15">
        <f t="shared" si="647"/>
        <v>208</v>
      </c>
      <c r="P468" s="15">
        <f t="shared" si="648"/>
        <v>353</v>
      </c>
    </row>
    <row r="469" spans="1:16" ht="15" customHeight="1" x14ac:dyDescent="0.15">
      <c r="A469" s="3" t="s">
        <v>576</v>
      </c>
      <c r="B469" s="24" t="s">
        <v>11</v>
      </c>
      <c r="C469" s="82" t="s">
        <v>546</v>
      </c>
      <c r="D469" s="76"/>
      <c r="E469" s="15">
        <v>625</v>
      </c>
      <c r="F469" s="15">
        <v>88</v>
      </c>
      <c r="G469" s="15">
        <v>43</v>
      </c>
      <c r="H469" s="15">
        <v>38</v>
      </c>
      <c r="I469" s="15">
        <v>90</v>
      </c>
      <c r="J469" s="15">
        <v>88</v>
      </c>
      <c r="K469" s="15">
        <v>45</v>
      </c>
      <c r="L469" s="15">
        <v>83</v>
      </c>
      <c r="M469" s="15">
        <v>150</v>
      </c>
      <c r="N469" s="15">
        <f t="shared" si="646"/>
        <v>259</v>
      </c>
      <c r="O469" s="15">
        <f t="shared" si="647"/>
        <v>256</v>
      </c>
      <c r="P469" s="15">
        <f t="shared" si="648"/>
        <v>411</v>
      </c>
    </row>
    <row r="470" spans="1:16" ht="15" customHeight="1" x14ac:dyDescent="0.15">
      <c r="A470" s="3" t="s">
        <v>577</v>
      </c>
      <c r="B470" s="24"/>
      <c r="C470" s="82" t="s">
        <v>547</v>
      </c>
      <c r="D470" s="76"/>
      <c r="E470" s="15">
        <v>348</v>
      </c>
      <c r="F470" s="15">
        <v>53</v>
      </c>
      <c r="G470" s="15">
        <v>21</v>
      </c>
      <c r="H470" s="15">
        <v>25</v>
      </c>
      <c r="I470" s="15">
        <v>47</v>
      </c>
      <c r="J470" s="15">
        <v>46</v>
      </c>
      <c r="K470" s="15">
        <v>24</v>
      </c>
      <c r="L470" s="15">
        <v>44</v>
      </c>
      <c r="M470" s="15">
        <v>88</v>
      </c>
      <c r="N470" s="15">
        <f t="shared" si="646"/>
        <v>139</v>
      </c>
      <c r="O470" s="15">
        <f t="shared" si="647"/>
        <v>140</v>
      </c>
      <c r="P470" s="15">
        <f t="shared" si="648"/>
        <v>225</v>
      </c>
    </row>
    <row r="471" spans="1:16" ht="15" customHeight="1" x14ac:dyDescent="0.15">
      <c r="A471" s="3"/>
      <c r="B471" s="24"/>
      <c r="C471" s="82" t="s">
        <v>548</v>
      </c>
      <c r="D471" s="76"/>
      <c r="E471" s="15">
        <v>162</v>
      </c>
      <c r="F471" s="15">
        <v>24</v>
      </c>
      <c r="G471" s="15">
        <v>13</v>
      </c>
      <c r="H471" s="15">
        <v>8</v>
      </c>
      <c r="I471" s="15">
        <v>24</v>
      </c>
      <c r="J471" s="15">
        <v>28</v>
      </c>
      <c r="K471" s="15">
        <v>9</v>
      </c>
      <c r="L471" s="15">
        <v>26</v>
      </c>
      <c r="M471" s="15">
        <v>30</v>
      </c>
      <c r="N471" s="15">
        <f t="shared" si="646"/>
        <v>73</v>
      </c>
      <c r="O471" s="15">
        <f t="shared" si="647"/>
        <v>67</v>
      </c>
      <c r="P471" s="15">
        <f t="shared" si="648"/>
        <v>108</v>
      </c>
    </row>
    <row r="472" spans="1:16" ht="15" customHeight="1" x14ac:dyDescent="0.15">
      <c r="A472" s="3"/>
      <c r="B472" s="24"/>
      <c r="C472" s="82" t="s">
        <v>549</v>
      </c>
      <c r="D472" s="76"/>
      <c r="E472" s="15">
        <v>84</v>
      </c>
      <c r="F472" s="15">
        <v>19</v>
      </c>
      <c r="G472" s="15">
        <v>6</v>
      </c>
      <c r="H472" s="15">
        <v>4</v>
      </c>
      <c r="I472" s="15">
        <v>9</v>
      </c>
      <c r="J472" s="15">
        <v>15</v>
      </c>
      <c r="K472" s="15">
        <v>8</v>
      </c>
      <c r="L472" s="15">
        <v>10</v>
      </c>
      <c r="M472" s="15">
        <v>13</v>
      </c>
      <c r="N472" s="15">
        <f t="shared" si="646"/>
        <v>34</v>
      </c>
      <c r="O472" s="15">
        <f t="shared" si="647"/>
        <v>31</v>
      </c>
      <c r="P472" s="15">
        <f t="shared" si="648"/>
        <v>47</v>
      </c>
    </row>
    <row r="473" spans="1:16" ht="15" customHeight="1" x14ac:dyDescent="0.15">
      <c r="A473" s="3"/>
      <c r="B473" s="24"/>
      <c r="C473" s="82" t="s">
        <v>550</v>
      </c>
      <c r="D473" s="76"/>
      <c r="E473" s="15">
        <v>78</v>
      </c>
      <c r="F473" s="15">
        <v>18</v>
      </c>
      <c r="G473" s="15">
        <v>8</v>
      </c>
      <c r="H473" s="15">
        <v>8</v>
      </c>
      <c r="I473" s="15">
        <v>8</v>
      </c>
      <c r="J473" s="15">
        <v>12</v>
      </c>
      <c r="K473" s="15">
        <v>11</v>
      </c>
      <c r="L473" s="15">
        <v>4</v>
      </c>
      <c r="M473" s="15">
        <v>9</v>
      </c>
      <c r="N473" s="15">
        <f t="shared" si="646"/>
        <v>36</v>
      </c>
      <c r="O473" s="15">
        <f t="shared" si="647"/>
        <v>31</v>
      </c>
      <c r="P473" s="15">
        <f t="shared" si="648"/>
        <v>33</v>
      </c>
    </row>
    <row r="474" spans="1:16" ht="15" customHeight="1" x14ac:dyDescent="0.15">
      <c r="A474" s="3"/>
      <c r="B474" s="24"/>
      <c r="C474" s="82" t="s">
        <v>551</v>
      </c>
      <c r="D474" s="76"/>
      <c r="E474" s="15">
        <v>553</v>
      </c>
      <c r="F474" s="15">
        <v>124</v>
      </c>
      <c r="G474" s="15">
        <v>50</v>
      </c>
      <c r="H474" s="15">
        <v>26</v>
      </c>
      <c r="I474" s="15">
        <v>70</v>
      </c>
      <c r="J474" s="15">
        <v>55</v>
      </c>
      <c r="K474" s="15">
        <v>53</v>
      </c>
      <c r="L474" s="15">
        <v>69</v>
      </c>
      <c r="M474" s="15">
        <v>106</v>
      </c>
      <c r="N474" s="15">
        <f t="shared" si="646"/>
        <v>201</v>
      </c>
      <c r="O474" s="15">
        <f t="shared" si="647"/>
        <v>218</v>
      </c>
      <c r="P474" s="15">
        <f t="shared" si="648"/>
        <v>300</v>
      </c>
    </row>
    <row r="475" spans="1:16" ht="15" customHeight="1" x14ac:dyDescent="0.15">
      <c r="A475" s="3"/>
      <c r="B475" s="24"/>
      <c r="C475" s="82" t="s">
        <v>83</v>
      </c>
      <c r="D475" s="76"/>
      <c r="E475" s="15">
        <v>95</v>
      </c>
      <c r="F475" s="15">
        <v>48</v>
      </c>
      <c r="G475" s="15">
        <v>5</v>
      </c>
      <c r="H475" s="15">
        <v>3</v>
      </c>
      <c r="I475" s="15">
        <v>9</v>
      </c>
      <c r="J475" s="15">
        <v>9</v>
      </c>
      <c r="K475" s="15">
        <v>7</v>
      </c>
      <c r="L475" s="15">
        <v>6</v>
      </c>
      <c r="M475" s="15">
        <v>8</v>
      </c>
      <c r="N475" s="15">
        <f t="shared" si="646"/>
        <v>26</v>
      </c>
      <c r="O475" s="15">
        <f t="shared" si="647"/>
        <v>25</v>
      </c>
      <c r="P475" s="15">
        <f t="shared" si="648"/>
        <v>32</v>
      </c>
    </row>
    <row r="476" spans="1:16" ht="15" customHeight="1" x14ac:dyDescent="0.15">
      <c r="A476" s="3"/>
      <c r="B476" s="25"/>
      <c r="C476" s="83" t="s">
        <v>24</v>
      </c>
      <c r="D476" s="77"/>
      <c r="E476" s="15">
        <v>67</v>
      </c>
      <c r="F476" s="15">
        <v>51</v>
      </c>
      <c r="G476" s="15">
        <v>3</v>
      </c>
      <c r="H476" s="15">
        <v>2</v>
      </c>
      <c r="I476" s="15">
        <v>0</v>
      </c>
      <c r="J476" s="15">
        <v>4</v>
      </c>
      <c r="K476" s="15">
        <v>3</v>
      </c>
      <c r="L476" s="15">
        <v>2</v>
      </c>
      <c r="M476" s="15">
        <v>2</v>
      </c>
      <c r="N476" s="15">
        <f t="shared" si="646"/>
        <v>9</v>
      </c>
      <c r="O476" s="15">
        <f t="shared" si="647"/>
        <v>7</v>
      </c>
      <c r="P476" s="15">
        <f t="shared" si="648"/>
        <v>8</v>
      </c>
    </row>
    <row r="477" spans="1:16" ht="15" customHeight="1" x14ac:dyDescent="0.15">
      <c r="A477" s="3"/>
      <c r="B477" s="24" t="s">
        <v>12</v>
      </c>
      <c r="C477" s="81" t="s">
        <v>545</v>
      </c>
      <c r="D477" s="76"/>
      <c r="E477" s="15">
        <v>285</v>
      </c>
      <c r="F477" s="15">
        <v>55</v>
      </c>
      <c r="G477" s="15">
        <v>14</v>
      </c>
      <c r="H477" s="15">
        <v>9</v>
      </c>
      <c r="I477" s="15">
        <v>30</v>
      </c>
      <c r="J477" s="15">
        <v>37</v>
      </c>
      <c r="K477" s="15">
        <v>16</v>
      </c>
      <c r="L477" s="15">
        <v>36</v>
      </c>
      <c r="M477" s="15">
        <v>88</v>
      </c>
      <c r="N477" s="15">
        <f t="shared" si="646"/>
        <v>90</v>
      </c>
      <c r="O477" s="15">
        <f t="shared" si="647"/>
        <v>91</v>
      </c>
      <c r="P477" s="15">
        <f t="shared" si="648"/>
        <v>191</v>
      </c>
    </row>
    <row r="478" spans="1:16" ht="15" customHeight="1" x14ac:dyDescent="0.15">
      <c r="A478" s="3"/>
      <c r="B478" s="24" t="s">
        <v>13</v>
      </c>
      <c r="C478" s="82" t="s">
        <v>546</v>
      </c>
      <c r="D478" s="76"/>
      <c r="E478" s="15">
        <v>278</v>
      </c>
      <c r="F478" s="15">
        <v>39</v>
      </c>
      <c r="G478" s="15">
        <v>13</v>
      </c>
      <c r="H478" s="15">
        <v>18</v>
      </c>
      <c r="I478" s="15">
        <v>42</v>
      </c>
      <c r="J478" s="15">
        <v>51</v>
      </c>
      <c r="K478" s="15">
        <v>14</v>
      </c>
      <c r="L478" s="15">
        <v>35</v>
      </c>
      <c r="M478" s="15">
        <v>66</v>
      </c>
      <c r="N478" s="15">
        <f t="shared" si="646"/>
        <v>124</v>
      </c>
      <c r="O478" s="15">
        <f t="shared" si="647"/>
        <v>109</v>
      </c>
      <c r="P478" s="15">
        <f t="shared" si="648"/>
        <v>194</v>
      </c>
    </row>
    <row r="479" spans="1:16" ht="15" customHeight="1" x14ac:dyDescent="0.15">
      <c r="A479" s="3"/>
      <c r="B479" s="24" t="s">
        <v>14</v>
      </c>
      <c r="C479" s="82" t="s">
        <v>547</v>
      </c>
      <c r="D479" s="76"/>
      <c r="E479" s="15">
        <v>144</v>
      </c>
      <c r="F479" s="15">
        <v>17</v>
      </c>
      <c r="G479" s="15">
        <v>7</v>
      </c>
      <c r="H479" s="15">
        <v>12</v>
      </c>
      <c r="I479" s="15">
        <v>21</v>
      </c>
      <c r="J479" s="15">
        <v>30</v>
      </c>
      <c r="K479" s="15">
        <v>8</v>
      </c>
      <c r="L479" s="15">
        <v>18</v>
      </c>
      <c r="M479" s="15">
        <v>31</v>
      </c>
      <c r="N479" s="15">
        <f t="shared" si="646"/>
        <v>70</v>
      </c>
      <c r="O479" s="15">
        <f t="shared" si="647"/>
        <v>59</v>
      </c>
      <c r="P479" s="15">
        <f t="shared" si="648"/>
        <v>100</v>
      </c>
    </row>
    <row r="480" spans="1:16" ht="15" customHeight="1" x14ac:dyDescent="0.15">
      <c r="A480" s="3"/>
      <c r="B480" s="24"/>
      <c r="C480" s="82" t="s">
        <v>548</v>
      </c>
      <c r="D480" s="76"/>
      <c r="E480" s="15">
        <v>71</v>
      </c>
      <c r="F480" s="15">
        <v>8</v>
      </c>
      <c r="G480" s="15">
        <v>4</v>
      </c>
      <c r="H480" s="15">
        <v>3</v>
      </c>
      <c r="I480" s="15">
        <v>11</v>
      </c>
      <c r="J480" s="15">
        <v>12</v>
      </c>
      <c r="K480" s="15">
        <v>5</v>
      </c>
      <c r="L480" s="15">
        <v>18</v>
      </c>
      <c r="M480" s="15">
        <v>10</v>
      </c>
      <c r="N480" s="15">
        <f t="shared" si="646"/>
        <v>30</v>
      </c>
      <c r="O480" s="15">
        <f t="shared" si="647"/>
        <v>37</v>
      </c>
      <c r="P480" s="15">
        <f t="shared" si="648"/>
        <v>51</v>
      </c>
    </row>
    <row r="481" spans="1:16" ht="15" customHeight="1" x14ac:dyDescent="0.15">
      <c r="A481" s="3"/>
      <c r="B481" s="24"/>
      <c r="C481" s="82" t="s">
        <v>549</v>
      </c>
      <c r="D481" s="76"/>
      <c r="E481" s="15">
        <v>44</v>
      </c>
      <c r="F481" s="15">
        <v>10</v>
      </c>
      <c r="G481" s="15">
        <v>5</v>
      </c>
      <c r="H481" s="15">
        <v>3</v>
      </c>
      <c r="I481" s="15">
        <v>7</v>
      </c>
      <c r="J481" s="15">
        <v>7</v>
      </c>
      <c r="K481" s="15">
        <v>4</v>
      </c>
      <c r="L481" s="15">
        <v>4</v>
      </c>
      <c r="M481" s="15">
        <v>4</v>
      </c>
      <c r="N481" s="15">
        <f t="shared" si="646"/>
        <v>22</v>
      </c>
      <c r="O481" s="15">
        <f t="shared" si="647"/>
        <v>18</v>
      </c>
      <c r="P481" s="15">
        <f t="shared" si="648"/>
        <v>22</v>
      </c>
    </row>
    <row r="482" spans="1:16" ht="15" customHeight="1" x14ac:dyDescent="0.15">
      <c r="A482" s="3"/>
      <c r="B482" s="24"/>
      <c r="C482" s="82" t="s">
        <v>550</v>
      </c>
      <c r="D482" s="76"/>
      <c r="E482" s="15">
        <v>28</v>
      </c>
      <c r="F482" s="15">
        <v>8</v>
      </c>
      <c r="G482" s="15">
        <v>2</v>
      </c>
      <c r="H482" s="15">
        <v>2</v>
      </c>
      <c r="I482" s="15">
        <v>4</v>
      </c>
      <c r="J482" s="15">
        <v>4</v>
      </c>
      <c r="K482" s="15">
        <v>3</v>
      </c>
      <c r="L482" s="15">
        <v>1</v>
      </c>
      <c r="M482" s="15">
        <v>4</v>
      </c>
      <c r="N482" s="15">
        <f t="shared" si="646"/>
        <v>12</v>
      </c>
      <c r="O482" s="15">
        <f t="shared" si="647"/>
        <v>10</v>
      </c>
      <c r="P482" s="15">
        <f t="shared" si="648"/>
        <v>13</v>
      </c>
    </row>
    <row r="483" spans="1:16" ht="15" customHeight="1" x14ac:dyDescent="0.15">
      <c r="A483" s="3"/>
      <c r="B483" s="24"/>
      <c r="C483" s="82" t="s">
        <v>551</v>
      </c>
      <c r="D483" s="76"/>
      <c r="E483" s="15">
        <v>205</v>
      </c>
      <c r="F483" s="15">
        <v>47</v>
      </c>
      <c r="G483" s="15">
        <v>16</v>
      </c>
      <c r="H483" s="15">
        <v>14</v>
      </c>
      <c r="I483" s="15">
        <v>23</v>
      </c>
      <c r="J483" s="15">
        <v>22</v>
      </c>
      <c r="K483" s="15">
        <v>17</v>
      </c>
      <c r="L483" s="15">
        <v>26</v>
      </c>
      <c r="M483" s="15">
        <v>40</v>
      </c>
      <c r="N483" s="15">
        <f t="shared" si="646"/>
        <v>75</v>
      </c>
      <c r="O483" s="15">
        <f t="shared" si="647"/>
        <v>80</v>
      </c>
      <c r="P483" s="15">
        <f t="shared" si="648"/>
        <v>111</v>
      </c>
    </row>
    <row r="484" spans="1:16" ht="15" customHeight="1" x14ac:dyDescent="0.15">
      <c r="A484" s="3"/>
      <c r="B484" s="24"/>
      <c r="C484" s="82" t="s">
        <v>83</v>
      </c>
      <c r="D484" s="76"/>
      <c r="E484" s="15">
        <v>13</v>
      </c>
      <c r="F484" s="15">
        <v>1</v>
      </c>
      <c r="G484" s="15">
        <v>1</v>
      </c>
      <c r="H484" s="15">
        <v>2</v>
      </c>
      <c r="I484" s="15">
        <v>0</v>
      </c>
      <c r="J484" s="15">
        <v>4</v>
      </c>
      <c r="K484" s="15">
        <v>1</v>
      </c>
      <c r="L484" s="15">
        <v>1</v>
      </c>
      <c r="M484" s="15">
        <v>3</v>
      </c>
      <c r="N484" s="15">
        <f t="shared" si="646"/>
        <v>7</v>
      </c>
      <c r="O484" s="15">
        <f t="shared" si="647"/>
        <v>4</v>
      </c>
      <c r="P484" s="15">
        <f t="shared" si="648"/>
        <v>8</v>
      </c>
    </row>
    <row r="485" spans="1:16" ht="15" customHeight="1" x14ac:dyDescent="0.15">
      <c r="A485" s="3"/>
      <c r="B485" s="25"/>
      <c r="C485" s="83" t="s">
        <v>24</v>
      </c>
      <c r="D485" s="77"/>
      <c r="E485" s="15">
        <v>25</v>
      </c>
      <c r="F485" s="15">
        <v>17</v>
      </c>
      <c r="G485" s="15">
        <v>0</v>
      </c>
      <c r="H485" s="15">
        <v>2</v>
      </c>
      <c r="I485" s="15">
        <v>0</v>
      </c>
      <c r="J485" s="15">
        <v>3</v>
      </c>
      <c r="K485" s="15">
        <v>0</v>
      </c>
      <c r="L485" s="15">
        <v>2</v>
      </c>
      <c r="M485" s="15">
        <v>1</v>
      </c>
      <c r="N485" s="15">
        <f t="shared" si="646"/>
        <v>5</v>
      </c>
      <c r="O485" s="15">
        <f t="shared" si="647"/>
        <v>4</v>
      </c>
      <c r="P485" s="15">
        <f t="shared" si="648"/>
        <v>6</v>
      </c>
    </row>
    <row r="486" spans="1:16" ht="15" customHeight="1" x14ac:dyDescent="0.15">
      <c r="A486" s="3"/>
      <c r="B486" s="24" t="s">
        <v>15</v>
      </c>
      <c r="C486" s="81" t="s">
        <v>545</v>
      </c>
      <c r="D486" s="76"/>
      <c r="E486" s="15">
        <v>169</v>
      </c>
      <c r="F486" s="15">
        <v>45</v>
      </c>
      <c r="G486" s="15">
        <v>13</v>
      </c>
      <c r="H486" s="15">
        <v>9</v>
      </c>
      <c r="I486" s="15">
        <v>17</v>
      </c>
      <c r="J486" s="15">
        <v>26</v>
      </c>
      <c r="K486" s="15">
        <v>16</v>
      </c>
      <c r="L486" s="15">
        <v>17</v>
      </c>
      <c r="M486" s="15">
        <v>26</v>
      </c>
      <c r="N486" s="15">
        <f t="shared" si="646"/>
        <v>65</v>
      </c>
      <c r="O486" s="15">
        <f t="shared" si="647"/>
        <v>59</v>
      </c>
      <c r="P486" s="15">
        <f t="shared" si="648"/>
        <v>86</v>
      </c>
    </row>
    <row r="487" spans="1:16" ht="15" customHeight="1" x14ac:dyDescent="0.15">
      <c r="A487" s="3"/>
      <c r="B487" s="24" t="s">
        <v>16</v>
      </c>
      <c r="C487" s="82" t="s">
        <v>546</v>
      </c>
      <c r="D487" s="76"/>
      <c r="E487" s="15">
        <v>189</v>
      </c>
      <c r="F487" s="15">
        <v>28</v>
      </c>
      <c r="G487" s="15">
        <v>15</v>
      </c>
      <c r="H487" s="15">
        <v>11</v>
      </c>
      <c r="I487" s="15">
        <v>23</v>
      </c>
      <c r="J487" s="15">
        <v>14</v>
      </c>
      <c r="K487" s="15">
        <v>18</v>
      </c>
      <c r="L487" s="15">
        <v>34</v>
      </c>
      <c r="M487" s="15">
        <v>46</v>
      </c>
      <c r="N487" s="15">
        <f t="shared" si="646"/>
        <v>63</v>
      </c>
      <c r="O487" s="15">
        <f t="shared" si="647"/>
        <v>86</v>
      </c>
      <c r="P487" s="15">
        <f t="shared" si="648"/>
        <v>117</v>
      </c>
    </row>
    <row r="488" spans="1:16" ht="15" customHeight="1" x14ac:dyDescent="0.15">
      <c r="A488" s="3"/>
      <c r="B488" s="24" t="s">
        <v>17</v>
      </c>
      <c r="C488" s="82" t="s">
        <v>547</v>
      </c>
      <c r="D488" s="76"/>
      <c r="E488" s="15">
        <v>129</v>
      </c>
      <c r="F488" s="15">
        <v>23</v>
      </c>
      <c r="G488" s="15">
        <v>10</v>
      </c>
      <c r="H488" s="15">
        <v>10</v>
      </c>
      <c r="I488" s="15">
        <v>19</v>
      </c>
      <c r="J488" s="15">
        <v>8</v>
      </c>
      <c r="K488" s="15">
        <v>9</v>
      </c>
      <c r="L488" s="15">
        <v>18</v>
      </c>
      <c r="M488" s="15">
        <v>32</v>
      </c>
      <c r="N488" s="15">
        <f t="shared" si="646"/>
        <v>47</v>
      </c>
      <c r="O488" s="15">
        <f t="shared" si="647"/>
        <v>56</v>
      </c>
      <c r="P488" s="15">
        <f t="shared" si="648"/>
        <v>77</v>
      </c>
    </row>
    <row r="489" spans="1:16" ht="15" customHeight="1" x14ac:dyDescent="0.15">
      <c r="A489" s="3"/>
      <c r="B489" s="24"/>
      <c r="C489" s="82" t="s">
        <v>548</v>
      </c>
      <c r="D489" s="76"/>
      <c r="E489" s="15">
        <v>52</v>
      </c>
      <c r="F489" s="15">
        <v>9</v>
      </c>
      <c r="G489" s="15">
        <v>6</v>
      </c>
      <c r="H489" s="15">
        <v>2</v>
      </c>
      <c r="I489" s="15">
        <v>6</v>
      </c>
      <c r="J489" s="15">
        <v>8</v>
      </c>
      <c r="K489" s="15">
        <v>2</v>
      </c>
      <c r="L489" s="15">
        <v>5</v>
      </c>
      <c r="M489" s="15">
        <v>14</v>
      </c>
      <c r="N489" s="15">
        <f t="shared" si="646"/>
        <v>22</v>
      </c>
      <c r="O489" s="15">
        <f t="shared" si="647"/>
        <v>15</v>
      </c>
      <c r="P489" s="15">
        <f t="shared" si="648"/>
        <v>33</v>
      </c>
    </row>
    <row r="490" spans="1:16" ht="15" customHeight="1" x14ac:dyDescent="0.15">
      <c r="A490" s="3"/>
      <c r="B490" s="24"/>
      <c r="C490" s="82" t="s">
        <v>549</v>
      </c>
      <c r="D490" s="76"/>
      <c r="E490" s="15">
        <v>23</v>
      </c>
      <c r="F490" s="15">
        <v>4</v>
      </c>
      <c r="G490" s="15">
        <v>1</v>
      </c>
      <c r="H490" s="15">
        <v>1</v>
      </c>
      <c r="I490" s="15">
        <v>2</v>
      </c>
      <c r="J490" s="15">
        <v>6</v>
      </c>
      <c r="K490" s="15">
        <v>3</v>
      </c>
      <c r="L490" s="15">
        <v>4</v>
      </c>
      <c r="M490" s="15">
        <v>2</v>
      </c>
      <c r="N490" s="15">
        <f t="shared" si="646"/>
        <v>10</v>
      </c>
      <c r="O490" s="15">
        <f t="shared" si="647"/>
        <v>10</v>
      </c>
      <c r="P490" s="15">
        <f t="shared" si="648"/>
        <v>14</v>
      </c>
    </row>
    <row r="491" spans="1:16" ht="15" customHeight="1" x14ac:dyDescent="0.15">
      <c r="A491" s="3"/>
      <c r="B491" s="24"/>
      <c r="C491" s="82" t="s">
        <v>550</v>
      </c>
      <c r="D491" s="76"/>
      <c r="E491" s="15">
        <v>20</v>
      </c>
      <c r="F491" s="15">
        <v>5</v>
      </c>
      <c r="G491" s="15">
        <v>2</v>
      </c>
      <c r="H491" s="15">
        <v>1</v>
      </c>
      <c r="I491" s="15">
        <v>2</v>
      </c>
      <c r="J491" s="15">
        <v>2</v>
      </c>
      <c r="K491" s="15">
        <v>3</v>
      </c>
      <c r="L491" s="15">
        <v>2</v>
      </c>
      <c r="M491" s="15">
        <v>3</v>
      </c>
      <c r="N491" s="15">
        <f t="shared" si="646"/>
        <v>7</v>
      </c>
      <c r="O491" s="15">
        <f t="shared" si="647"/>
        <v>8</v>
      </c>
      <c r="P491" s="15">
        <f t="shared" si="648"/>
        <v>9</v>
      </c>
    </row>
    <row r="492" spans="1:16" ht="15" customHeight="1" x14ac:dyDescent="0.15">
      <c r="A492" s="3"/>
      <c r="B492" s="24"/>
      <c r="C492" s="82" t="s">
        <v>551</v>
      </c>
      <c r="D492" s="76"/>
      <c r="E492" s="15">
        <v>236</v>
      </c>
      <c r="F492" s="15">
        <v>52</v>
      </c>
      <c r="G492" s="15">
        <v>21</v>
      </c>
      <c r="H492" s="15">
        <v>8</v>
      </c>
      <c r="I492" s="15">
        <v>36</v>
      </c>
      <c r="J492" s="15">
        <v>24</v>
      </c>
      <c r="K492" s="15">
        <v>21</v>
      </c>
      <c r="L492" s="15">
        <v>36</v>
      </c>
      <c r="M492" s="15">
        <v>38</v>
      </c>
      <c r="N492" s="15">
        <f t="shared" si="646"/>
        <v>89</v>
      </c>
      <c r="O492" s="15">
        <f t="shared" si="647"/>
        <v>101</v>
      </c>
      <c r="P492" s="15">
        <f t="shared" si="648"/>
        <v>134</v>
      </c>
    </row>
    <row r="493" spans="1:16" ht="15" customHeight="1" x14ac:dyDescent="0.15">
      <c r="A493" s="3"/>
      <c r="B493" s="24"/>
      <c r="C493" s="82" t="s">
        <v>83</v>
      </c>
      <c r="D493" s="76"/>
      <c r="E493" s="15">
        <v>47</v>
      </c>
      <c r="F493" s="15">
        <v>29</v>
      </c>
      <c r="G493" s="15">
        <v>1</v>
      </c>
      <c r="H493" s="15">
        <v>0</v>
      </c>
      <c r="I493" s="15">
        <v>5</v>
      </c>
      <c r="J493" s="15">
        <v>2</v>
      </c>
      <c r="K493" s="15">
        <v>4</v>
      </c>
      <c r="L493" s="15">
        <v>2</v>
      </c>
      <c r="M493" s="15">
        <v>4</v>
      </c>
      <c r="N493" s="15">
        <f t="shared" si="646"/>
        <v>8</v>
      </c>
      <c r="O493" s="15">
        <f t="shared" si="647"/>
        <v>11</v>
      </c>
      <c r="P493" s="15">
        <f t="shared" si="648"/>
        <v>13</v>
      </c>
    </row>
    <row r="494" spans="1:16" ht="15" customHeight="1" x14ac:dyDescent="0.15">
      <c r="A494" s="3"/>
      <c r="B494" s="4"/>
      <c r="C494" s="83" t="s">
        <v>24</v>
      </c>
      <c r="D494" s="77"/>
      <c r="E494" s="15">
        <v>22</v>
      </c>
      <c r="F494" s="15">
        <v>21</v>
      </c>
      <c r="G494" s="15">
        <v>0</v>
      </c>
      <c r="H494" s="15">
        <v>0</v>
      </c>
      <c r="I494" s="15">
        <v>0</v>
      </c>
      <c r="J494" s="15">
        <v>0</v>
      </c>
      <c r="K494" s="15">
        <v>1</v>
      </c>
      <c r="L494" s="15">
        <v>0</v>
      </c>
      <c r="M494" s="15">
        <v>0</v>
      </c>
      <c r="N494" s="15">
        <f t="shared" si="646"/>
        <v>0</v>
      </c>
      <c r="O494" s="15">
        <f t="shared" si="647"/>
        <v>1</v>
      </c>
      <c r="P494" s="15">
        <f t="shared" si="648"/>
        <v>0</v>
      </c>
    </row>
    <row r="495" spans="1:16" ht="15" customHeight="1" x14ac:dyDescent="0.15">
      <c r="A495" s="3"/>
      <c r="B495" s="230" t="s">
        <v>18</v>
      </c>
      <c r="C495" s="82" t="s">
        <v>545</v>
      </c>
      <c r="D495" s="76"/>
      <c r="E495" s="15">
        <v>116</v>
      </c>
      <c r="F495" s="15">
        <v>28</v>
      </c>
      <c r="G495" s="15">
        <v>8</v>
      </c>
      <c r="H495" s="15">
        <v>6</v>
      </c>
      <c r="I495" s="15">
        <v>15</v>
      </c>
      <c r="J495" s="15">
        <v>10</v>
      </c>
      <c r="K495" s="15">
        <v>13</v>
      </c>
      <c r="L495" s="15">
        <v>15</v>
      </c>
      <c r="M495" s="15">
        <v>21</v>
      </c>
      <c r="N495" s="15">
        <f t="shared" si="646"/>
        <v>39</v>
      </c>
      <c r="O495" s="15">
        <f t="shared" si="647"/>
        <v>49</v>
      </c>
      <c r="P495" s="15">
        <f t="shared" si="648"/>
        <v>61</v>
      </c>
    </row>
    <row r="496" spans="1:16" ht="15" customHeight="1" x14ac:dyDescent="0.15">
      <c r="A496" s="3"/>
      <c r="B496" s="231"/>
      <c r="C496" s="82" t="s">
        <v>546</v>
      </c>
      <c r="D496" s="76"/>
      <c r="E496" s="15">
        <v>137</v>
      </c>
      <c r="F496" s="15">
        <v>20</v>
      </c>
      <c r="G496" s="15">
        <v>12</v>
      </c>
      <c r="H496" s="15">
        <v>9</v>
      </c>
      <c r="I496" s="15">
        <v>17</v>
      </c>
      <c r="J496" s="15">
        <v>22</v>
      </c>
      <c r="K496" s="15">
        <v>11</v>
      </c>
      <c r="L496" s="15">
        <v>13</v>
      </c>
      <c r="M496" s="15">
        <v>33</v>
      </c>
      <c r="N496" s="15">
        <f t="shared" si="646"/>
        <v>60</v>
      </c>
      <c r="O496" s="15">
        <f t="shared" si="647"/>
        <v>50</v>
      </c>
      <c r="P496" s="15">
        <f t="shared" si="648"/>
        <v>85</v>
      </c>
    </row>
    <row r="497" spans="1:16" ht="15" customHeight="1" x14ac:dyDescent="0.15">
      <c r="A497" s="3"/>
      <c r="B497" s="231"/>
      <c r="C497" s="82" t="s">
        <v>547</v>
      </c>
      <c r="D497" s="76"/>
      <c r="E497" s="15">
        <v>60</v>
      </c>
      <c r="F497" s="15">
        <v>12</v>
      </c>
      <c r="G497" s="15">
        <v>4</v>
      </c>
      <c r="H497" s="15">
        <v>2</v>
      </c>
      <c r="I497" s="15">
        <v>6</v>
      </c>
      <c r="J497" s="15">
        <v>5</v>
      </c>
      <c r="K497" s="15">
        <v>6</v>
      </c>
      <c r="L497" s="15">
        <v>6</v>
      </c>
      <c r="M497" s="15">
        <v>19</v>
      </c>
      <c r="N497" s="15">
        <f t="shared" si="646"/>
        <v>17</v>
      </c>
      <c r="O497" s="15">
        <f t="shared" si="647"/>
        <v>20</v>
      </c>
      <c r="P497" s="15">
        <f t="shared" si="648"/>
        <v>36</v>
      </c>
    </row>
    <row r="498" spans="1:16" ht="15" customHeight="1" x14ac:dyDescent="0.15">
      <c r="A498" s="3"/>
      <c r="B498" s="231"/>
      <c r="C498" s="82" t="s">
        <v>548</v>
      </c>
      <c r="D498" s="76"/>
      <c r="E498" s="15">
        <v>33</v>
      </c>
      <c r="F498" s="15">
        <v>5</v>
      </c>
      <c r="G498" s="15">
        <v>2</v>
      </c>
      <c r="H498" s="15">
        <v>3</v>
      </c>
      <c r="I498" s="15">
        <v>6</v>
      </c>
      <c r="J498" s="15">
        <v>7</v>
      </c>
      <c r="K498" s="15">
        <v>2</v>
      </c>
      <c r="L498" s="15">
        <v>3</v>
      </c>
      <c r="M498" s="15">
        <v>5</v>
      </c>
      <c r="N498" s="15">
        <f t="shared" si="646"/>
        <v>18</v>
      </c>
      <c r="O498" s="15">
        <f t="shared" si="647"/>
        <v>14</v>
      </c>
      <c r="P498" s="15">
        <f t="shared" si="648"/>
        <v>21</v>
      </c>
    </row>
    <row r="499" spans="1:16" ht="15" customHeight="1" x14ac:dyDescent="0.15">
      <c r="A499" s="3"/>
      <c r="B499" s="231"/>
      <c r="C499" s="82" t="s">
        <v>549</v>
      </c>
      <c r="D499" s="76"/>
      <c r="E499" s="15">
        <v>13</v>
      </c>
      <c r="F499" s="15">
        <v>5</v>
      </c>
      <c r="G499" s="15">
        <v>0</v>
      </c>
      <c r="H499" s="15">
        <v>0</v>
      </c>
      <c r="I499" s="15">
        <v>0</v>
      </c>
      <c r="J499" s="15">
        <v>2</v>
      </c>
      <c r="K499" s="15">
        <v>1</v>
      </c>
      <c r="L499" s="15">
        <v>1</v>
      </c>
      <c r="M499" s="15">
        <v>4</v>
      </c>
      <c r="N499" s="15">
        <f t="shared" si="646"/>
        <v>2</v>
      </c>
      <c r="O499" s="15">
        <f t="shared" si="647"/>
        <v>2</v>
      </c>
      <c r="P499" s="15">
        <f t="shared" si="648"/>
        <v>7</v>
      </c>
    </row>
    <row r="500" spans="1:16" ht="15" customHeight="1" x14ac:dyDescent="0.15">
      <c r="A500" s="3"/>
      <c r="B500" s="24"/>
      <c r="C500" s="82" t="s">
        <v>550</v>
      </c>
      <c r="D500" s="76"/>
      <c r="E500" s="15">
        <v>28</v>
      </c>
      <c r="F500" s="15">
        <v>5</v>
      </c>
      <c r="G500" s="15">
        <v>4</v>
      </c>
      <c r="H500" s="15">
        <v>5</v>
      </c>
      <c r="I500" s="15">
        <v>1</v>
      </c>
      <c r="J500" s="15">
        <v>5</v>
      </c>
      <c r="K500" s="15">
        <v>5</v>
      </c>
      <c r="L500" s="15">
        <v>1</v>
      </c>
      <c r="M500" s="15">
        <v>2</v>
      </c>
      <c r="N500" s="15">
        <f t="shared" si="646"/>
        <v>15</v>
      </c>
      <c r="O500" s="15">
        <f t="shared" si="647"/>
        <v>12</v>
      </c>
      <c r="P500" s="15">
        <f t="shared" si="648"/>
        <v>9</v>
      </c>
    </row>
    <row r="501" spans="1:16" ht="15" customHeight="1" x14ac:dyDescent="0.15">
      <c r="A501" s="3"/>
      <c r="B501" s="24"/>
      <c r="C501" s="82" t="s">
        <v>551</v>
      </c>
      <c r="D501" s="76"/>
      <c r="E501" s="15">
        <v>91</v>
      </c>
      <c r="F501" s="15">
        <v>21</v>
      </c>
      <c r="G501" s="15">
        <v>10</v>
      </c>
      <c r="H501" s="15">
        <v>2</v>
      </c>
      <c r="I501" s="15">
        <v>7</v>
      </c>
      <c r="J501" s="15">
        <v>9</v>
      </c>
      <c r="K501" s="15">
        <v>13</v>
      </c>
      <c r="L501" s="15">
        <v>7</v>
      </c>
      <c r="M501" s="15">
        <v>22</v>
      </c>
      <c r="N501" s="15">
        <f t="shared" si="646"/>
        <v>28</v>
      </c>
      <c r="O501" s="15">
        <f t="shared" si="647"/>
        <v>29</v>
      </c>
      <c r="P501" s="15">
        <f t="shared" si="648"/>
        <v>45</v>
      </c>
    </row>
    <row r="502" spans="1:16" ht="15" customHeight="1" x14ac:dyDescent="0.15">
      <c r="A502" s="3"/>
      <c r="B502" s="24"/>
      <c r="C502" s="82" t="s">
        <v>83</v>
      </c>
      <c r="D502" s="76"/>
      <c r="E502" s="15">
        <v>30</v>
      </c>
      <c r="F502" s="15">
        <v>14</v>
      </c>
      <c r="G502" s="15">
        <v>3</v>
      </c>
      <c r="H502" s="15">
        <v>1</v>
      </c>
      <c r="I502" s="15">
        <v>4</v>
      </c>
      <c r="J502" s="15">
        <v>3</v>
      </c>
      <c r="K502" s="15">
        <v>2</v>
      </c>
      <c r="L502" s="15">
        <v>3</v>
      </c>
      <c r="M502" s="15">
        <v>0</v>
      </c>
      <c r="N502" s="15">
        <f t="shared" si="646"/>
        <v>11</v>
      </c>
      <c r="O502" s="15">
        <f t="shared" si="647"/>
        <v>10</v>
      </c>
      <c r="P502" s="15">
        <f t="shared" si="648"/>
        <v>10</v>
      </c>
    </row>
    <row r="503" spans="1:16" ht="15" customHeight="1" x14ac:dyDescent="0.15">
      <c r="A503" s="6"/>
      <c r="B503" s="4"/>
      <c r="C503" s="83" t="s">
        <v>24</v>
      </c>
      <c r="D503" s="77"/>
      <c r="E503" s="15">
        <v>17</v>
      </c>
      <c r="F503" s="15">
        <v>12</v>
      </c>
      <c r="G503" s="15">
        <v>2</v>
      </c>
      <c r="H503" s="15">
        <v>0</v>
      </c>
      <c r="I503" s="15">
        <v>0</v>
      </c>
      <c r="J503" s="15">
        <v>1</v>
      </c>
      <c r="K503" s="15">
        <v>2</v>
      </c>
      <c r="L503" s="15">
        <v>0</v>
      </c>
      <c r="M503" s="15">
        <v>0</v>
      </c>
      <c r="N503" s="15">
        <f t="shared" si="646"/>
        <v>3</v>
      </c>
      <c r="O503" s="15">
        <f t="shared" si="647"/>
        <v>2</v>
      </c>
      <c r="P503" s="15">
        <f t="shared" si="648"/>
        <v>1</v>
      </c>
    </row>
    <row r="504" spans="1:16" ht="15" customHeight="1" x14ac:dyDescent="0.15">
      <c r="A504" s="2" t="s">
        <v>575</v>
      </c>
      <c r="B504" s="23" t="s">
        <v>10</v>
      </c>
      <c r="C504" s="81" t="s">
        <v>611</v>
      </c>
      <c r="D504" s="17" t="s">
        <v>778</v>
      </c>
      <c r="E504" s="15">
        <v>791</v>
      </c>
      <c r="F504" s="15">
        <v>149</v>
      </c>
      <c r="G504" s="15">
        <v>74</v>
      </c>
      <c r="H504" s="15">
        <v>38</v>
      </c>
      <c r="I504" s="15">
        <v>103</v>
      </c>
      <c r="J504" s="15">
        <v>98</v>
      </c>
      <c r="K504" s="15">
        <v>61</v>
      </c>
      <c r="L504" s="15">
        <v>106</v>
      </c>
      <c r="M504" s="15">
        <v>162</v>
      </c>
      <c r="N504" s="15">
        <f t="shared" si="646"/>
        <v>313</v>
      </c>
      <c r="O504" s="15">
        <f t="shared" si="647"/>
        <v>308</v>
      </c>
      <c r="P504" s="15">
        <f t="shared" si="648"/>
        <v>469</v>
      </c>
    </row>
    <row r="505" spans="1:16" ht="15" customHeight="1" x14ac:dyDescent="0.15">
      <c r="A505" s="3"/>
      <c r="B505" s="24"/>
      <c r="C505" s="83"/>
      <c r="D505" s="19" t="s">
        <v>779</v>
      </c>
      <c r="E505" s="15">
        <v>1810</v>
      </c>
      <c r="F505" s="15">
        <v>407</v>
      </c>
      <c r="G505" s="15">
        <v>111</v>
      </c>
      <c r="H505" s="15">
        <v>100</v>
      </c>
      <c r="I505" s="15">
        <v>220</v>
      </c>
      <c r="J505" s="15">
        <v>233</v>
      </c>
      <c r="K505" s="15">
        <v>144</v>
      </c>
      <c r="L505" s="15">
        <v>211</v>
      </c>
      <c r="M505" s="15">
        <v>384</v>
      </c>
      <c r="N505" s="15">
        <f t="shared" si="646"/>
        <v>664</v>
      </c>
      <c r="O505" s="15">
        <f t="shared" si="647"/>
        <v>675</v>
      </c>
      <c r="P505" s="15">
        <f t="shared" si="648"/>
        <v>1048</v>
      </c>
    </row>
    <row r="506" spans="1:16" ht="15" customHeight="1" x14ac:dyDescent="0.15">
      <c r="A506" s="112" t="s">
        <v>619</v>
      </c>
      <c r="B506" s="24" t="s">
        <v>11</v>
      </c>
      <c r="C506" s="82" t="s">
        <v>612</v>
      </c>
      <c r="D506" s="18" t="s">
        <v>662</v>
      </c>
      <c r="E506" s="15">
        <v>561</v>
      </c>
      <c r="F506" s="15">
        <v>85</v>
      </c>
      <c r="G506" s="15">
        <v>31</v>
      </c>
      <c r="H506" s="15">
        <v>39</v>
      </c>
      <c r="I506" s="15">
        <v>71</v>
      </c>
      <c r="J506" s="15">
        <v>94</v>
      </c>
      <c r="K506" s="15">
        <v>39</v>
      </c>
      <c r="L506" s="15">
        <v>79</v>
      </c>
      <c r="M506" s="15">
        <v>123</v>
      </c>
      <c r="N506" s="15">
        <f t="shared" si="646"/>
        <v>235</v>
      </c>
      <c r="O506" s="15">
        <f t="shared" si="647"/>
        <v>228</v>
      </c>
      <c r="P506" s="15">
        <f t="shared" si="648"/>
        <v>367</v>
      </c>
    </row>
    <row r="507" spans="1:16" ht="15" customHeight="1" x14ac:dyDescent="0.15">
      <c r="A507" s="112"/>
      <c r="B507" s="24"/>
      <c r="C507" s="83"/>
      <c r="D507" s="19" t="s">
        <v>664</v>
      </c>
      <c r="E507" s="15">
        <v>2040</v>
      </c>
      <c r="F507" s="15">
        <v>471</v>
      </c>
      <c r="G507" s="15">
        <v>154</v>
      </c>
      <c r="H507" s="15">
        <v>99</v>
      </c>
      <c r="I507" s="15">
        <v>252</v>
      </c>
      <c r="J507" s="15">
        <v>237</v>
      </c>
      <c r="K507" s="15">
        <v>166</v>
      </c>
      <c r="L507" s="15">
        <v>238</v>
      </c>
      <c r="M507" s="15">
        <v>423</v>
      </c>
      <c r="N507" s="15">
        <f t="shared" si="646"/>
        <v>742</v>
      </c>
      <c r="O507" s="15">
        <f t="shared" si="647"/>
        <v>755</v>
      </c>
      <c r="P507" s="15">
        <f t="shared" si="648"/>
        <v>1150</v>
      </c>
    </row>
    <row r="508" spans="1:16" ht="15" customHeight="1" x14ac:dyDescent="0.15">
      <c r="A508" s="112"/>
      <c r="B508" s="24"/>
      <c r="C508" s="82" t="s">
        <v>613</v>
      </c>
      <c r="D508" s="18" t="s">
        <v>662</v>
      </c>
      <c r="E508" s="15">
        <v>134</v>
      </c>
      <c r="F508" s="15">
        <v>24</v>
      </c>
      <c r="G508" s="15">
        <v>14</v>
      </c>
      <c r="H508" s="15">
        <v>6</v>
      </c>
      <c r="I508" s="15">
        <v>24</v>
      </c>
      <c r="J508" s="15">
        <v>12</v>
      </c>
      <c r="K508" s="15">
        <v>9</v>
      </c>
      <c r="L508" s="15">
        <v>18</v>
      </c>
      <c r="M508" s="15">
        <v>27</v>
      </c>
      <c r="N508" s="15">
        <f t="shared" si="646"/>
        <v>56</v>
      </c>
      <c r="O508" s="15">
        <f t="shared" si="647"/>
        <v>57</v>
      </c>
      <c r="P508" s="15">
        <f t="shared" si="648"/>
        <v>81</v>
      </c>
    </row>
    <row r="509" spans="1:16" ht="15" customHeight="1" x14ac:dyDescent="0.15">
      <c r="A509" s="112"/>
      <c r="B509" s="24"/>
      <c r="C509" s="83"/>
      <c r="D509" s="19" t="s">
        <v>664</v>
      </c>
      <c r="E509" s="15">
        <v>2467</v>
      </c>
      <c r="F509" s="15">
        <v>532</v>
      </c>
      <c r="G509" s="15">
        <v>171</v>
      </c>
      <c r="H509" s="15">
        <v>132</v>
      </c>
      <c r="I509" s="15">
        <v>299</v>
      </c>
      <c r="J509" s="15">
        <v>319</v>
      </c>
      <c r="K509" s="15">
        <v>196</v>
      </c>
      <c r="L509" s="15">
        <v>299</v>
      </c>
      <c r="M509" s="15">
        <v>519</v>
      </c>
      <c r="N509" s="15">
        <f t="shared" si="646"/>
        <v>921</v>
      </c>
      <c r="O509" s="15">
        <f t="shared" si="647"/>
        <v>926</v>
      </c>
      <c r="P509" s="15">
        <f t="shared" si="648"/>
        <v>1436</v>
      </c>
    </row>
    <row r="510" spans="1:16" ht="15" customHeight="1" x14ac:dyDescent="0.15">
      <c r="A510" s="112"/>
      <c r="B510" s="24"/>
      <c r="C510" s="82" t="s">
        <v>614</v>
      </c>
      <c r="D510" s="18" t="s">
        <v>662</v>
      </c>
      <c r="E510" s="15">
        <v>91</v>
      </c>
      <c r="F510" s="15">
        <v>26</v>
      </c>
      <c r="G510" s="15">
        <v>5</v>
      </c>
      <c r="H510" s="15">
        <v>4</v>
      </c>
      <c r="I510" s="15">
        <v>13</v>
      </c>
      <c r="J510" s="15">
        <v>9</v>
      </c>
      <c r="K510" s="15">
        <v>4</v>
      </c>
      <c r="L510" s="15">
        <v>11</v>
      </c>
      <c r="M510" s="15">
        <v>19</v>
      </c>
      <c r="N510" s="15">
        <f t="shared" si="646"/>
        <v>31</v>
      </c>
      <c r="O510" s="15">
        <f t="shared" si="647"/>
        <v>32</v>
      </c>
      <c r="P510" s="15">
        <f t="shared" si="648"/>
        <v>52</v>
      </c>
    </row>
    <row r="511" spans="1:16" ht="15" customHeight="1" x14ac:dyDescent="0.15">
      <c r="A511" s="114"/>
      <c r="B511" s="24"/>
      <c r="C511" s="83"/>
      <c r="D511" s="19" t="s">
        <v>664</v>
      </c>
      <c r="E511" s="15">
        <v>2510</v>
      </c>
      <c r="F511" s="15">
        <v>530</v>
      </c>
      <c r="G511" s="15">
        <v>180</v>
      </c>
      <c r="H511" s="15">
        <v>134</v>
      </c>
      <c r="I511" s="15">
        <v>310</v>
      </c>
      <c r="J511" s="15">
        <v>322</v>
      </c>
      <c r="K511" s="15">
        <v>201</v>
      </c>
      <c r="L511" s="15">
        <v>306</v>
      </c>
      <c r="M511" s="15">
        <v>527</v>
      </c>
      <c r="N511" s="15">
        <f t="shared" si="646"/>
        <v>946</v>
      </c>
      <c r="O511" s="15">
        <f t="shared" si="647"/>
        <v>951</v>
      </c>
      <c r="P511" s="15">
        <f t="shared" si="648"/>
        <v>1465</v>
      </c>
    </row>
    <row r="512" spans="1:16" ht="15" customHeight="1" x14ac:dyDescent="0.15">
      <c r="A512" s="3"/>
      <c r="B512" s="24"/>
      <c r="C512" s="82" t="s">
        <v>582</v>
      </c>
      <c r="D512" s="18" t="s">
        <v>662</v>
      </c>
      <c r="E512" s="15">
        <v>775</v>
      </c>
      <c r="F512" s="15">
        <v>169</v>
      </c>
      <c r="G512" s="15">
        <v>51</v>
      </c>
      <c r="H512" s="15">
        <v>37</v>
      </c>
      <c r="I512" s="15">
        <v>93</v>
      </c>
      <c r="J512" s="15">
        <v>93</v>
      </c>
      <c r="K512" s="15">
        <v>78</v>
      </c>
      <c r="L512" s="15">
        <v>79</v>
      </c>
      <c r="M512" s="15">
        <v>175</v>
      </c>
      <c r="N512" s="15">
        <f t="shared" si="646"/>
        <v>274</v>
      </c>
      <c r="O512" s="15">
        <f t="shared" si="647"/>
        <v>287</v>
      </c>
      <c r="P512" s="15">
        <f t="shared" si="648"/>
        <v>440</v>
      </c>
    </row>
    <row r="513" spans="1:16" ht="15" customHeight="1" x14ac:dyDescent="0.15">
      <c r="A513" s="3"/>
      <c r="B513" s="24"/>
      <c r="C513" s="83"/>
      <c r="D513" s="19" t="s">
        <v>664</v>
      </c>
      <c r="E513" s="15">
        <v>1826</v>
      </c>
      <c r="F513" s="15">
        <v>387</v>
      </c>
      <c r="G513" s="15">
        <v>134</v>
      </c>
      <c r="H513" s="15">
        <v>101</v>
      </c>
      <c r="I513" s="15">
        <v>230</v>
      </c>
      <c r="J513" s="15">
        <v>238</v>
      </c>
      <c r="K513" s="15">
        <v>127</v>
      </c>
      <c r="L513" s="15">
        <v>238</v>
      </c>
      <c r="M513" s="15">
        <v>371</v>
      </c>
      <c r="N513" s="15">
        <f t="shared" si="646"/>
        <v>703</v>
      </c>
      <c r="O513" s="15">
        <f t="shared" si="647"/>
        <v>696</v>
      </c>
      <c r="P513" s="15">
        <f t="shared" si="648"/>
        <v>1077</v>
      </c>
    </row>
    <row r="514" spans="1:16" ht="15" customHeight="1" x14ac:dyDescent="0.15">
      <c r="A514" s="3"/>
      <c r="B514" s="24"/>
      <c r="C514" s="82" t="s">
        <v>83</v>
      </c>
      <c r="D514" s="18" t="s">
        <v>662</v>
      </c>
      <c r="E514" s="15">
        <v>221</v>
      </c>
      <c r="F514" s="15">
        <v>61</v>
      </c>
      <c r="G514" s="15">
        <v>8</v>
      </c>
      <c r="H514" s="15">
        <v>12</v>
      </c>
      <c r="I514" s="15">
        <v>27</v>
      </c>
      <c r="J514" s="15">
        <v>31</v>
      </c>
      <c r="K514" s="15">
        <v>16</v>
      </c>
      <c r="L514" s="15">
        <v>24</v>
      </c>
      <c r="M514" s="15">
        <v>42</v>
      </c>
      <c r="N514" s="15">
        <f t="shared" si="646"/>
        <v>78</v>
      </c>
      <c r="O514" s="15">
        <f t="shared" si="647"/>
        <v>79</v>
      </c>
      <c r="P514" s="15">
        <f t="shared" si="648"/>
        <v>124</v>
      </c>
    </row>
    <row r="515" spans="1:16" ht="15" customHeight="1" x14ac:dyDescent="0.15">
      <c r="A515" s="3"/>
      <c r="B515" s="24"/>
      <c r="C515" s="83"/>
      <c r="D515" s="19" t="s">
        <v>664</v>
      </c>
      <c r="E515" s="15">
        <v>2380</v>
      </c>
      <c r="F515" s="15">
        <v>495</v>
      </c>
      <c r="G515" s="15">
        <v>177</v>
      </c>
      <c r="H515" s="15">
        <v>126</v>
      </c>
      <c r="I515" s="15">
        <v>296</v>
      </c>
      <c r="J515" s="15">
        <v>300</v>
      </c>
      <c r="K515" s="15">
        <v>189</v>
      </c>
      <c r="L515" s="15">
        <v>293</v>
      </c>
      <c r="M515" s="15">
        <v>504</v>
      </c>
      <c r="N515" s="15">
        <f t="shared" ref="N515:N578" si="649">SUM(G515,H515,I515,J515)</f>
        <v>899</v>
      </c>
      <c r="O515" s="15">
        <f t="shared" ref="O515:O578" si="650">SUM(H515,I515,K515,L515)</f>
        <v>904</v>
      </c>
      <c r="P515" s="15">
        <f t="shared" ref="P515:P578" si="651">SUM(I515,J515,L515,M515)</f>
        <v>1393</v>
      </c>
    </row>
    <row r="516" spans="1:16" ht="15" customHeight="1" x14ac:dyDescent="0.15">
      <c r="A516" s="3"/>
      <c r="B516" s="24"/>
      <c r="C516" s="82" t="s">
        <v>24</v>
      </c>
      <c r="D516" s="18" t="s">
        <v>662</v>
      </c>
      <c r="E516" s="15">
        <v>68</v>
      </c>
      <c r="F516" s="15">
        <v>51</v>
      </c>
      <c r="G516" s="15">
        <v>3</v>
      </c>
      <c r="H516" s="15">
        <v>2</v>
      </c>
      <c r="I516" s="15">
        <v>1</v>
      </c>
      <c r="J516" s="15">
        <v>3</v>
      </c>
      <c r="K516" s="15">
        <v>0</v>
      </c>
      <c r="L516" s="15">
        <v>3</v>
      </c>
      <c r="M516" s="15">
        <v>5</v>
      </c>
      <c r="N516" s="15">
        <f t="shared" si="649"/>
        <v>9</v>
      </c>
      <c r="O516" s="15">
        <f t="shared" si="650"/>
        <v>6</v>
      </c>
      <c r="P516" s="15">
        <f t="shared" si="651"/>
        <v>12</v>
      </c>
    </row>
    <row r="517" spans="1:16" ht="15" customHeight="1" x14ac:dyDescent="0.15">
      <c r="A517" s="3"/>
      <c r="B517" s="25"/>
      <c r="C517" s="83"/>
      <c r="D517" s="19" t="s">
        <v>664</v>
      </c>
      <c r="E517" s="15">
        <v>2533</v>
      </c>
      <c r="F517" s="15">
        <v>505</v>
      </c>
      <c r="G517" s="15">
        <v>182</v>
      </c>
      <c r="H517" s="15">
        <v>136</v>
      </c>
      <c r="I517" s="15">
        <v>322</v>
      </c>
      <c r="J517" s="15">
        <v>328</v>
      </c>
      <c r="K517" s="15">
        <v>205</v>
      </c>
      <c r="L517" s="15">
        <v>314</v>
      </c>
      <c r="M517" s="15">
        <v>541</v>
      </c>
      <c r="N517" s="15">
        <f t="shared" si="649"/>
        <v>968</v>
      </c>
      <c r="O517" s="15">
        <f t="shared" si="650"/>
        <v>977</v>
      </c>
      <c r="P517" s="15">
        <f t="shared" si="651"/>
        <v>1505</v>
      </c>
    </row>
    <row r="518" spans="1:16" ht="15" customHeight="1" x14ac:dyDescent="0.15">
      <c r="A518" s="3"/>
      <c r="B518" s="24" t="s">
        <v>12</v>
      </c>
      <c r="C518" s="81" t="s">
        <v>611</v>
      </c>
      <c r="D518" s="17" t="s">
        <v>778</v>
      </c>
      <c r="E518" s="15">
        <v>331</v>
      </c>
      <c r="F518" s="15">
        <v>59</v>
      </c>
      <c r="G518" s="15">
        <v>23</v>
      </c>
      <c r="H518" s="15">
        <v>17</v>
      </c>
      <c r="I518" s="15">
        <v>37</v>
      </c>
      <c r="J518" s="15">
        <v>56</v>
      </c>
      <c r="K518" s="15">
        <v>19</v>
      </c>
      <c r="L518" s="15">
        <v>43</v>
      </c>
      <c r="M518" s="15">
        <v>77</v>
      </c>
      <c r="N518" s="15">
        <f t="shared" si="649"/>
        <v>133</v>
      </c>
      <c r="O518" s="15">
        <f t="shared" si="650"/>
        <v>116</v>
      </c>
      <c r="P518" s="15">
        <f t="shared" si="651"/>
        <v>213</v>
      </c>
    </row>
    <row r="519" spans="1:16" ht="15" customHeight="1" x14ac:dyDescent="0.15">
      <c r="A519" s="3"/>
      <c r="B519" s="24"/>
      <c r="C519" s="83"/>
      <c r="D519" s="19" t="s">
        <v>779</v>
      </c>
      <c r="E519" s="15">
        <v>762</v>
      </c>
      <c r="F519" s="15">
        <v>143</v>
      </c>
      <c r="G519" s="15">
        <v>39</v>
      </c>
      <c r="H519" s="15">
        <v>48</v>
      </c>
      <c r="I519" s="15">
        <v>101</v>
      </c>
      <c r="J519" s="15">
        <v>114</v>
      </c>
      <c r="K519" s="15">
        <v>49</v>
      </c>
      <c r="L519" s="15">
        <v>98</v>
      </c>
      <c r="M519" s="15">
        <v>170</v>
      </c>
      <c r="N519" s="15">
        <f t="shared" si="649"/>
        <v>302</v>
      </c>
      <c r="O519" s="15">
        <f t="shared" si="650"/>
        <v>296</v>
      </c>
      <c r="P519" s="15">
        <f t="shared" si="651"/>
        <v>483</v>
      </c>
    </row>
    <row r="520" spans="1:16" ht="15" customHeight="1" x14ac:dyDescent="0.15">
      <c r="A520" s="3"/>
      <c r="B520" s="24" t="s">
        <v>13</v>
      </c>
      <c r="C520" s="82" t="s">
        <v>612</v>
      </c>
      <c r="D520" s="18" t="s">
        <v>662</v>
      </c>
      <c r="E520" s="15">
        <v>259</v>
      </c>
      <c r="F520" s="15">
        <v>35</v>
      </c>
      <c r="G520" s="15">
        <v>10</v>
      </c>
      <c r="H520" s="15">
        <v>21</v>
      </c>
      <c r="I520" s="15">
        <v>32</v>
      </c>
      <c r="J520" s="15">
        <v>49</v>
      </c>
      <c r="K520" s="15">
        <v>19</v>
      </c>
      <c r="L520" s="15">
        <v>43</v>
      </c>
      <c r="M520" s="15">
        <v>50</v>
      </c>
      <c r="N520" s="15">
        <f t="shared" si="649"/>
        <v>112</v>
      </c>
      <c r="O520" s="15">
        <f t="shared" si="650"/>
        <v>115</v>
      </c>
      <c r="P520" s="15">
        <f t="shared" si="651"/>
        <v>174</v>
      </c>
    </row>
    <row r="521" spans="1:16" ht="15" customHeight="1" x14ac:dyDescent="0.15">
      <c r="A521" s="3"/>
      <c r="B521" s="24"/>
      <c r="C521" s="83"/>
      <c r="D521" s="19" t="s">
        <v>664</v>
      </c>
      <c r="E521" s="15">
        <v>834</v>
      </c>
      <c r="F521" s="15">
        <v>167</v>
      </c>
      <c r="G521" s="15">
        <v>52</v>
      </c>
      <c r="H521" s="15">
        <v>44</v>
      </c>
      <c r="I521" s="15">
        <v>106</v>
      </c>
      <c r="J521" s="15">
        <v>121</v>
      </c>
      <c r="K521" s="15">
        <v>49</v>
      </c>
      <c r="L521" s="15">
        <v>98</v>
      </c>
      <c r="M521" s="15">
        <v>197</v>
      </c>
      <c r="N521" s="15">
        <f t="shared" si="649"/>
        <v>323</v>
      </c>
      <c r="O521" s="15">
        <f t="shared" si="650"/>
        <v>297</v>
      </c>
      <c r="P521" s="15">
        <f t="shared" si="651"/>
        <v>522</v>
      </c>
    </row>
    <row r="522" spans="1:16" ht="15" customHeight="1" x14ac:dyDescent="0.15">
      <c r="A522" s="3"/>
      <c r="B522" s="24" t="s">
        <v>14</v>
      </c>
      <c r="C522" s="82" t="s">
        <v>613</v>
      </c>
      <c r="D522" s="18" t="s">
        <v>662</v>
      </c>
      <c r="E522" s="15">
        <v>53</v>
      </c>
      <c r="F522" s="15">
        <v>8</v>
      </c>
      <c r="G522" s="15">
        <v>4</v>
      </c>
      <c r="H522" s="15">
        <v>3</v>
      </c>
      <c r="I522" s="15">
        <v>14</v>
      </c>
      <c r="J522" s="15">
        <v>6</v>
      </c>
      <c r="K522" s="15">
        <v>4</v>
      </c>
      <c r="L522" s="15">
        <v>8</v>
      </c>
      <c r="M522" s="15">
        <v>6</v>
      </c>
      <c r="N522" s="15">
        <f t="shared" si="649"/>
        <v>27</v>
      </c>
      <c r="O522" s="15">
        <f t="shared" si="650"/>
        <v>29</v>
      </c>
      <c r="P522" s="15">
        <f t="shared" si="651"/>
        <v>34</v>
      </c>
    </row>
    <row r="523" spans="1:16" ht="15" customHeight="1" x14ac:dyDescent="0.15">
      <c r="A523" s="3"/>
      <c r="B523" s="24"/>
      <c r="C523" s="83"/>
      <c r="D523" s="19" t="s">
        <v>664</v>
      </c>
      <c r="E523" s="15">
        <v>1040</v>
      </c>
      <c r="F523" s="15">
        <v>194</v>
      </c>
      <c r="G523" s="15">
        <v>58</v>
      </c>
      <c r="H523" s="15">
        <v>62</v>
      </c>
      <c r="I523" s="15">
        <v>124</v>
      </c>
      <c r="J523" s="15">
        <v>164</v>
      </c>
      <c r="K523" s="15">
        <v>64</v>
      </c>
      <c r="L523" s="15">
        <v>133</v>
      </c>
      <c r="M523" s="15">
        <v>241</v>
      </c>
      <c r="N523" s="15">
        <f t="shared" si="649"/>
        <v>408</v>
      </c>
      <c r="O523" s="15">
        <f t="shared" si="650"/>
        <v>383</v>
      </c>
      <c r="P523" s="15">
        <f t="shared" si="651"/>
        <v>662</v>
      </c>
    </row>
    <row r="524" spans="1:16" ht="15" customHeight="1" x14ac:dyDescent="0.15">
      <c r="A524" s="3"/>
      <c r="B524" s="24"/>
      <c r="C524" s="82" t="s">
        <v>614</v>
      </c>
      <c r="D524" s="18" t="s">
        <v>662</v>
      </c>
      <c r="E524" s="15">
        <v>39</v>
      </c>
      <c r="F524" s="15">
        <v>11</v>
      </c>
      <c r="G524" s="15">
        <v>2</v>
      </c>
      <c r="H524" s="15">
        <v>4</v>
      </c>
      <c r="I524" s="15">
        <v>2</v>
      </c>
      <c r="J524" s="15">
        <v>2</v>
      </c>
      <c r="K524" s="15">
        <v>2</v>
      </c>
      <c r="L524" s="15">
        <v>6</v>
      </c>
      <c r="M524" s="15">
        <v>10</v>
      </c>
      <c r="N524" s="15">
        <f t="shared" si="649"/>
        <v>10</v>
      </c>
      <c r="O524" s="15">
        <f t="shared" si="650"/>
        <v>14</v>
      </c>
      <c r="P524" s="15">
        <f t="shared" si="651"/>
        <v>20</v>
      </c>
    </row>
    <row r="525" spans="1:16" ht="15" customHeight="1" x14ac:dyDescent="0.15">
      <c r="A525" s="3"/>
      <c r="B525" s="24"/>
      <c r="C525" s="83"/>
      <c r="D525" s="19" t="s">
        <v>664</v>
      </c>
      <c r="E525" s="15">
        <v>1054</v>
      </c>
      <c r="F525" s="15">
        <v>191</v>
      </c>
      <c r="G525" s="15">
        <v>60</v>
      </c>
      <c r="H525" s="15">
        <v>61</v>
      </c>
      <c r="I525" s="15">
        <v>136</v>
      </c>
      <c r="J525" s="15">
        <v>168</v>
      </c>
      <c r="K525" s="15">
        <v>66</v>
      </c>
      <c r="L525" s="15">
        <v>135</v>
      </c>
      <c r="M525" s="15">
        <v>237</v>
      </c>
      <c r="N525" s="15">
        <f t="shared" si="649"/>
        <v>425</v>
      </c>
      <c r="O525" s="15">
        <f t="shared" si="650"/>
        <v>398</v>
      </c>
      <c r="P525" s="15">
        <f t="shared" si="651"/>
        <v>676</v>
      </c>
    </row>
    <row r="526" spans="1:16" ht="15" customHeight="1" x14ac:dyDescent="0.15">
      <c r="A526" s="3"/>
      <c r="B526" s="24"/>
      <c r="C526" s="82" t="s">
        <v>582</v>
      </c>
      <c r="D526" s="18" t="s">
        <v>662</v>
      </c>
      <c r="E526" s="15">
        <v>327</v>
      </c>
      <c r="F526" s="15">
        <v>59</v>
      </c>
      <c r="G526" s="15">
        <v>18</v>
      </c>
      <c r="H526" s="15">
        <v>12</v>
      </c>
      <c r="I526" s="15">
        <v>47</v>
      </c>
      <c r="J526" s="15">
        <v>50</v>
      </c>
      <c r="K526" s="15">
        <v>23</v>
      </c>
      <c r="L526" s="15">
        <v>32</v>
      </c>
      <c r="M526" s="15">
        <v>86</v>
      </c>
      <c r="N526" s="15">
        <f t="shared" si="649"/>
        <v>127</v>
      </c>
      <c r="O526" s="15">
        <f t="shared" si="650"/>
        <v>114</v>
      </c>
      <c r="P526" s="15">
        <f t="shared" si="651"/>
        <v>215</v>
      </c>
    </row>
    <row r="527" spans="1:16" ht="15" customHeight="1" x14ac:dyDescent="0.15">
      <c r="A527" s="3"/>
      <c r="B527" s="24"/>
      <c r="C527" s="83"/>
      <c r="D527" s="19" t="s">
        <v>664</v>
      </c>
      <c r="E527" s="15">
        <v>766</v>
      </c>
      <c r="F527" s="15">
        <v>143</v>
      </c>
      <c r="G527" s="15">
        <v>44</v>
      </c>
      <c r="H527" s="15">
        <v>53</v>
      </c>
      <c r="I527" s="15">
        <v>91</v>
      </c>
      <c r="J527" s="15">
        <v>120</v>
      </c>
      <c r="K527" s="15">
        <v>45</v>
      </c>
      <c r="L527" s="15">
        <v>109</v>
      </c>
      <c r="M527" s="15">
        <v>161</v>
      </c>
      <c r="N527" s="15">
        <f t="shared" si="649"/>
        <v>308</v>
      </c>
      <c r="O527" s="15">
        <f t="shared" si="650"/>
        <v>298</v>
      </c>
      <c r="P527" s="15">
        <f t="shared" si="651"/>
        <v>481</v>
      </c>
    </row>
    <row r="528" spans="1:16" ht="15" customHeight="1" x14ac:dyDescent="0.15">
      <c r="A528" s="3"/>
      <c r="B528" s="24"/>
      <c r="C528" s="82" t="s">
        <v>83</v>
      </c>
      <c r="D528" s="18" t="s">
        <v>662</v>
      </c>
      <c r="E528" s="15">
        <v>79</v>
      </c>
      <c r="F528" s="15">
        <v>15</v>
      </c>
      <c r="G528" s="15">
        <v>5</v>
      </c>
      <c r="H528" s="15">
        <v>6</v>
      </c>
      <c r="I528" s="15">
        <v>11</v>
      </c>
      <c r="J528" s="15">
        <v>13</v>
      </c>
      <c r="K528" s="15">
        <v>1</v>
      </c>
      <c r="L528" s="15">
        <v>8</v>
      </c>
      <c r="M528" s="15">
        <v>20</v>
      </c>
      <c r="N528" s="15">
        <f t="shared" si="649"/>
        <v>35</v>
      </c>
      <c r="O528" s="15">
        <f t="shared" si="650"/>
        <v>26</v>
      </c>
      <c r="P528" s="15">
        <f t="shared" si="651"/>
        <v>52</v>
      </c>
    </row>
    <row r="529" spans="1:16" ht="15" customHeight="1" x14ac:dyDescent="0.15">
      <c r="A529" s="3"/>
      <c r="B529" s="24"/>
      <c r="C529" s="83"/>
      <c r="D529" s="19" t="s">
        <v>664</v>
      </c>
      <c r="E529" s="15">
        <v>1014</v>
      </c>
      <c r="F529" s="15">
        <v>187</v>
      </c>
      <c r="G529" s="15">
        <v>57</v>
      </c>
      <c r="H529" s="15">
        <v>59</v>
      </c>
      <c r="I529" s="15">
        <v>127</v>
      </c>
      <c r="J529" s="15">
        <v>157</v>
      </c>
      <c r="K529" s="15">
        <v>67</v>
      </c>
      <c r="L529" s="15">
        <v>133</v>
      </c>
      <c r="M529" s="15">
        <v>227</v>
      </c>
      <c r="N529" s="15">
        <f t="shared" si="649"/>
        <v>400</v>
      </c>
      <c r="O529" s="15">
        <f t="shared" si="650"/>
        <v>386</v>
      </c>
      <c r="P529" s="15">
        <f t="shared" si="651"/>
        <v>644</v>
      </c>
    </row>
    <row r="530" spans="1:16" ht="15" customHeight="1" x14ac:dyDescent="0.15">
      <c r="A530" s="3"/>
      <c r="B530" s="24"/>
      <c r="C530" s="82" t="s">
        <v>24</v>
      </c>
      <c r="D530" s="18" t="s">
        <v>662</v>
      </c>
      <c r="E530" s="15">
        <v>26</v>
      </c>
      <c r="F530" s="15">
        <v>19</v>
      </c>
      <c r="G530" s="15">
        <v>0</v>
      </c>
      <c r="H530" s="15">
        <v>2</v>
      </c>
      <c r="I530" s="15">
        <v>0</v>
      </c>
      <c r="J530" s="15">
        <v>1</v>
      </c>
      <c r="K530" s="15">
        <v>0</v>
      </c>
      <c r="L530" s="15">
        <v>2</v>
      </c>
      <c r="M530" s="15">
        <v>2</v>
      </c>
      <c r="N530" s="15">
        <f t="shared" si="649"/>
        <v>3</v>
      </c>
      <c r="O530" s="15">
        <f t="shared" si="650"/>
        <v>4</v>
      </c>
      <c r="P530" s="15">
        <f t="shared" si="651"/>
        <v>5</v>
      </c>
    </row>
    <row r="531" spans="1:16" ht="15" customHeight="1" x14ac:dyDescent="0.15">
      <c r="A531" s="3"/>
      <c r="B531" s="25"/>
      <c r="C531" s="83"/>
      <c r="D531" s="19" t="s">
        <v>664</v>
      </c>
      <c r="E531" s="15">
        <v>1067</v>
      </c>
      <c r="F531" s="15">
        <v>183</v>
      </c>
      <c r="G531" s="15">
        <v>62</v>
      </c>
      <c r="H531" s="15">
        <v>63</v>
      </c>
      <c r="I531" s="15">
        <v>138</v>
      </c>
      <c r="J531" s="15">
        <v>169</v>
      </c>
      <c r="K531" s="15">
        <v>68</v>
      </c>
      <c r="L531" s="15">
        <v>139</v>
      </c>
      <c r="M531" s="15">
        <v>245</v>
      </c>
      <c r="N531" s="15">
        <f t="shared" si="649"/>
        <v>432</v>
      </c>
      <c r="O531" s="15">
        <f t="shared" si="650"/>
        <v>408</v>
      </c>
      <c r="P531" s="15">
        <f t="shared" si="651"/>
        <v>691</v>
      </c>
    </row>
    <row r="532" spans="1:16" ht="15" customHeight="1" x14ac:dyDescent="0.15">
      <c r="A532" s="3"/>
      <c r="B532" s="24" t="s">
        <v>15</v>
      </c>
      <c r="C532" s="81" t="s">
        <v>611</v>
      </c>
      <c r="D532" s="18" t="s">
        <v>778</v>
      </c>
      <c r="E532" s="15">
        <v>260</v>
      </c>
      <c r="F532" s="15">
        <v>55</v>
      </c>
      <c r="G532" s="15">
        <v>29</v>
      </c>
      <c r="H532" s="15">
        <v>15</v>
      </c>
      <c r="I532" s="15">
        <v>34</v>
      </c>
      <c r="J532" s="15">
        <v>19</v>
      </c>
      <c r="K532" s="15">
        <v>23</v>
      </c>
      <c r="L532" s="15">
        <v>42</v>
      </c>
      <c r="M532" s="15">
        <v>43</v>
      </c>
      <c r="N532" s="15">
        <f t="shared" si="649"/>
        <v>97</v>
      </c>
      <c r="O532" s="15">
        <f t="shared" si="650"/>
        <v>114</v>
      </c>
      <c r="P532" s="15">
        <f t="shared" si="651"/>
        <v>138</v>
      </c>
    </row>
    <row r="533" spans="1:16" ht="15" customHeight="1" x14ac:dyDescent="0.15">
      <c r="A533" s="3"/>
      <c r="B533" s="24"/>
      <c r="C533" s="83"/>
      <c r="D533" s="19" t="s">
        <v>779</v>
      </c>
      <c r="E533" s="15">
        <v>627</v>
      </c>
      <c r="F533" s="15">
        <v>161</v>
      </c>
      <c r="G533" s="15">
        <v>40</v>
      </c>
      <c r="H533" s="15">
        <v>27</v>
      </c>
      <c r="I533" s="15">
        <v>76</v>
      </c>
      <c r="J533" s="15">
        <v>71</v>
      </c>
      <c r="K533" s="15">
        <v>54</v>
      </c>
      <c r="L533" s="15">
        <v>76</v>
      </c>
      <c r="M533" s="15">
        <v>122</v>
      </c>
      <c r="N533" s="15">
        <f t="shared" si="649"/>
        <v>214</v>
      </c>
      <c r="O533" s="15">
        <f t="shared" si="650"/>
        <v>233</v>
      </c>
      <c r="P533" s="15">
        <f t="shared" si="651"/>
        <v>345</v>
      </c>
    </row>
    <row r="534" spans="1:16" ht="15" customHeight="1" x14ac:dyDescent="0.15">
      <c r="A534" s="3"/>
      <c r="B534" s="24" t="s">
        <v>16</v>
      </c>
      <c r="C534" s="82" t="s">
        <v>612</v>
      </c>
      <c r="D534" s="18" t="s">
        <v>662</v>
      </c>
      <c r="E534" s="15">
        <v>142</v>
      </c>
      <c r="F534" s="15">
        <v>22</v>
      </c>
      <c r="G534" s="15">
        <v>9</v>
      </c>
      <c r="H534" s="15">
        <v>7</v>
      </c>
      <c r="I534" s="15">
        <v>19</v>
      </c>
      <c r="J534" s="15">
        <v>25</v>
      </c>
      <c r="K534" s="15">
        <v>11</v>
      </c>
      <c r="L534" s="15">
        <v>20</v>
      </c>
      <c r="M534" s="15">
        <v>29</v>
      </c>
      <c r="N534" s="15">
        <f t="shared" si="649"/>
        <v>60</v>
      </c>
      <c r="O534" s="15">
        <f t="shared" si="650"/>
        <v>57</v>
      </c>
      <c r="P534" s="15">
        <f t="shared" si="651"/>
        <v>93</v>
      </c>
    </row>
    <row r="535" spans="1:16" ht="15" customHeight="1" x14ac:dyDescent="0.15">
      <c r="A535" s="3"/>
      <c r="B535" s="24"/>
      <c r="C535" s="83"/>
      <c r="D535" s="19" t="s">
        <v>664</v>
      </c>
      <c r="E535" s="15">
        <v>745</v>
      </c>
      <c r="F535" s="15">
        <v>194</v>
      </c>
      <c r="G535" s="15">
        <v>60</v>
      </c>
      <c r="H535" s="15">
        <v>35</v>
      </c>
      <c r="I535" s="15">
        <v>91</v>
      </c>
      <c r="J535" s="15">
        <v>65</v>
      </c>
      <c r="K535" s="15">
        <v>66</v>
      </c>
      <c r="L535" s="15">
        <v>98</v>
      </c>
      <c r="M535" s="15">
        <v>136</v>
      </c>
      <c r="N535" s="15">
        <f t="shared" si="649"/>
        <v>251</v>
      </c>
      <c r="O535" s="15">
        <f t="shared" si="650"/>
        <v>290</v>
      </c>
      <c r="P535" s="15">
        <f t="shared" si="651"/>
        <v>390</v>
      </c>
    </row>
    <row r="536" spans="1:16" ht="15" customHeight="1" x14ac:dyDescent="0.15">
      <c r="A536" s="3"/>
      <c r="B536" s="24" t="s">
        <v>17</v>
      </c>
      <c r="C536" s="82" t="s">
        <v>613</v>
      </c>
      <c r="D536" s="18" t="s">
        <v>662</v>
      </c>
      <c r="E536" s="15">
        <v>64</v>
      </c>
      <c r="F536" s="15">
        <v>12</v>
      </c>
      <c r="G536" s="15">
        <v>7</v>
      </c>
      <c r="H536" s="15">
        <v>0</v>
      </c>
      <c r="I536" s="15">
        <v>7</v>
      </c>
      <c r="J536" s="15">
        <v>6</v>
      </c>
      <c r="K536" s="15">
        <v>4</v>
      </c>
      <c r="L536" s="15">
        <v>9</v>
      </c>
      <c r="M536" s="15">
        <v>19</v>
      </c>
      <c r="N536" s="15">
        <f t="shared" si="649"/>
        <v>20</v>
      </c>
      <c r="O536" s="15">
        <f t="shared" si="650"/>
        <v>20</v>
      </c>
      <c r="P536" s="15">
        <f t="shared" si="651"/>
        <v>41</v>
      </c>
    </row>
    <row r="537" spans="1:16" ht="15" customHeight="1" x14ac:dyDescent="0.15">
      <c r="A537" s="3"/>
      <c r="B537" s="24"/>
      <c r="C537" s="83"/>
      <c r="D537" s="19" t="s">
        <v>664</v>
      </c>
      <c r="E537" s="15">
        <v>823</v>
      </c>
      <c r="F537" s="15">
        <v>204</v>
      </c>
      <c r="G537" s="15">
        <v>62</v>
      </c>
      <c r="H537" s="15">
        <v>42</v>
      </c>
      <c r="I537" s="15">
        <v>103</v>
      </c>
      <c r="J537" s="15">
        <v>84</v>
      </c>
      <c r="K537" s="15">
        <v>73</v>
      </c>
      <c r="L537" s="15">
        <v>109</v>
      </c>
      <c r="M537" s="15">
        <v>146</v>
      </c>
      <c r="N537" s="15">
        <f t="shared" si="649"/>
        <v>291</v>
      </c>
      <c r="O537" s="15">
        <f t="shared" si="650"/>
        <v>327</v>
      </c>
      <c r="P537" s="15">
        <f t="shared" si="651"/>
        <v>442</v>
      </c>
    </row>
    <row r="538" spans="1:16" ht="15" customHeight="1" x14ac:dyDescent="0.15">
      <c r="A538" s="3"/>
      <c r="B538" s="24"/>
      <c r="C538" s="82" t="s">
        <v>614</v>
      </c>
      <c r="D538" s="18" t="s">
        <v>662</v>
      </c>
      <c r="E538" s="15">
        <v>32</v>
      </c>
      <c r="F538" s="15">
        <v>10</v>
      </c>
      <c r="G538" s="15">
        <v>1</v>
      </c>
      <c r="H538" s="15">
        <v>0</v>
      </c>
      <c r="I538" s="15">
        <v>3</v>
      </c>
      <c r="J538" s="15">
        <v>7</v>
      </c>
      <c r="K538" s="15">
        <v>1</v>
      </c>
      <c r="L538" s="15">
        <v>4</v>
      </c>
      <c r="M538" s="15">
        <v>6</v>
      </c>
      <c r="N538" s="15">
        <f t="shared" si="649"/>
        <v>11</v>
      </c>
      <c r="O538" s="15">
        <f t="shared" si="650"/>
        <v>8</v>
      </c>
      <c r="P538" s="15">
        <f t="shared" si="651"/>
        <v>20</v>
      </c>
    </row>
    <row r="539" spans="1:16" ht="15" customHeight="1" x14ac:dyDescent="0.15">
      <c r="A539" s="3"/>
      <c r="B539" s="24"/>
      <c r="C539" s="83"/>
      <c r="D539" s="19" t="s">
        <v>664</v>
      </c>
      <c r="E539" s="15">
        <v>855</v>
      </c>
      <c r="F539" s="15">
        <v>206</v>
      </c>
      <c r="G539" s="15">
        <v>68</v>
      </c>
      <c r="H539" s="15">
        <v>42</v>
      </c>
      <c r="I539" s="15">
        <v>107</v>
      </c>
      <c r="J539" s="15">
        <v>83</v>
      </c>
      <c r="K539" s="15">
        <v>76</v>
      </c>
      <c r="L539" s="15">
        <v>114</v>
      </c>
      <c r="M539" s="15">
        <v>159</v>
      </c>
      <c r="N539" s="15">
        <f t="shared" si="649"/>
        <v>300</v>
      </c>
      <c r="O539" s="15">
        <f t="shared" si="650"/>
        <v>339</v>
      </c>
      <c r="P539" s="15">
        <f t="shared" si="651"/>
        <v>463</v>
      </c>
    </row>
    <row r="540" spans="1:16" ht="15" customHeight="1" x14ac:dyDescent="0.15">
      <c r="A540" s="3"/>
      <c r="B540" s="24"/>
      <c r="C540" s="82" t="s">
        <v>582</v>
      </c>
      <c r="D540" s="18" t="s">
        <v>662</v>
      </c>
      <c r="E540" s="15">
        <v>289</v>
      </c>
      <c r="F540" s="15">
        <v>70</v>
      </c>
      <c r="G540" s="15">
        <v>20</v>
      </c>
      <c r="H540" s="15">
        <v>17</v>
      </c>
      <c r="I540" s="15">
        <v>36</v>
      </c>
      <c r="J540" s="15">
        <v>26</v>
      </c>
      <c r="K540" s="15">
        <v>28</v>
      </c>
      <c r="L540" s="15">
        <v>36</v>
      </c>
      <c r="M540" s="15">
        <v>56</v>
      </c>
      <c r="N540" s="15">
        <f t="shared" si="649"/>
        <v>99</v>
      </c>
      <c r="O540" s="15">
        <f t="shared" si="650"/>
        <v>117</v>
      </c>
      <c r="P540" s="15">
        <f t="shared" si="651"/>
        <v>154</v>
      </c>
    </row>
    <row r="541" spans="1:16" ht="15" customHeight="1" x14ac:dyDescent="0.15">
      <c r="A541" s="3"/>
      <c r="B541" s="24"/>
      <c r="C541" s="83"/>
      <c r="D541" s="19" t="s">
        <v>664</v>
      </c>
      <c r="E541" s="15">
        <v>598</v>
      </c>
      <c r="F541" s="15">
        <v>146</v>
      </c>
      <c r="G541" s="15">
        <v>49</v>
      </c>
      <c r="H541" s="15">
        <v>25</v>
      </c>
      <c r="I541" s="15">
        <v>74</v>
      </c>
      <c r="J541" s="15">
        <v>64</v>
      </c>
      <c r="K541" s="15">
        <v>49</v>
      </c>
      <c r="L541" s="15">
        <v>82</v>
      </c>
      <c r="M541" s="15">
        <v>109</v>
      </c>
      <c r="N541" s="15">
        <f t="shared" si="649"/>
        <v>212</v>
      </c>
      <c r="O541" s="15">
        <f t="shared" si="650"/>
        <v>230</v>
      </c>
      <c r="P541" s="15">
        <f t="shared" si="651"/>
        <v>329</v>
      </c>
    </row>
    <row r="542" spans="1:16" ht="15" customHeight="1" x14ac:dyDescent="0.15">
      <c r="A542" s="3"/>
      <c r="B542" s="24"/>
      <c r="C542" s="82" t="s">
        <v>83</v>
      </c>
      <c r="D542" s="18" t="s">
        <v>662</v>
      </c>
      <c r="E542" s="15">
        <v>85</v>
      </c>
      <c r="F542" s="15">
        <v>32</v>
      </c>
      <c r="G542" s="15">
        <v>2</v>
      </c>
      <c r="H542" s="15">
        <v>3</v>
      </c>
      <c r="I542" s="15">
        <v>10</v>
      </c>
      <c r="J542" s="15">
        <v>8</v>
      </c>
      <c r="K542" s="15">
        <v>11</v>
      </c>
      <c r="L542" s="15">
        <v>7</v>
      </c>
      <c r="M542" s="15">
        <v>12</v>
      </c>
      <c r="N542" s="15">
        <f t="shared" si="649"/>
        <v>23</v>
      </c>
      <c r="O542" s="15">
        <f t="shared" si="650"/>
        <v>31</v>
      </c>
      <c r="P542" s="15">
        <f t="shared" si="651"/>
        <v>37</v>
      </c>
    </row>
    <row r="543" spans="1:16" ht="15" customHeight="1" x14ac:dyDescent="0.15">
      <c r="A543" s="3"/>
      <c r="B543" s="24"/>
      <c r="C543" s="83"/>
      <c r="D543" s="19" t="s">
        <v>664</v>
      </c>
      <c r="E543" s="15">
        <v>802</v>
      </c>
      <c r="F543" s="15">
        <v>184</v>
      </c>
      <c r="G543" s="15">
        <v>67</v>
      </c>
      <c r="H543" s="15">
        <v>39</v>
      </c>
      <c r="I543" s="15">
        <v>100</v>
      </c>
      <c r="J543" s="15">
        <v>82</v>
      </c>
      <c r="K543" s="15">
        <v>66</v>
      </c>
      <c r="L543" s="15">
        <v>111</v>
      </c>
      <c r="M543" s="15">
        <v>153</v>
      </c>
      <c r="N543" s="15">
        <f t="shared" si="649"/>
        <v>288</v>
      </c>
      <c r="O543" s="15">
        <f t="shared" si="650"/>
        <v>316</v>
      </c>
      <c r="P543" s="15">
        <f t="shared" si="651"/>
        <v>446</v>
      </c>
    </row>
    <row r="544" spans="1:16" ht="15" customHeight="1" x14ac:dyDescent="0.15">
      <c r="A544" s="3"/>
      <c r="B544" s="3"/>
      <c r="C544" s="82" t="s">
        <v>24</v>
      </c>
      <c r="D544" s="18" t="s">
        <v>662</v>
      </c>
      <c r="E544" s="15">
        <v>19</v>
      </c>
      <c r="F544" s="15">
        <v>16</v>
      </c>
      <c r="G544" s="15">
        <v>1</v>
      </c>
      <c r="H544" s="15">
        <v>0</v>
      </c>
      <c r="I544" s="15">
        <v>1</v>
      </c>
      <c r="J544" s="15">
        <v>0</v>
      </c>
      <c r="K544" s="15">
        <v>0</v>
      </c>
      <c r="L544" s="15">
        <v>0</v>
      </c>
      <c r="M544" s="15">
        <v>1</v>
      </c>
      <c r="N544" s="15">
        <f t="shared" si="649"/>
        <v>2</v>
      </c>
      <c r="O544" s="15">
        <f t="shared" si="650"/>
        <v>1</v>
      </c>
      <c r="P544" s="15">
        <f t="shared" si="651"/>
        <v>2</v>
      </c>
    </row>
    <row r="545" spans="1:16" ht="15" customHeight="1" x14ac:dyDescent="0.15">
      <c r="A545" s="3"/>
      <c r="B545" s="3"/>
      <c r="C545" s="83"/>
      <c r="D545" s="19" t="s">
        <v>664</v>
      </c>
      <c r="E545" s="15">
        <v>868</v>
      </c>
      <c r="F545" s="15">
        <v>200</v>
      </c>
      <c r="G545" s="15">
        <v>68</v>
      </c>
      <c r="H545" s="15">
        <v>42</v>
      </c>
      <c r="I545" s="15">
        <v>109</v>
      </c>
      <c r="J545" s="15">
        <v>90</v>
      </c>
      <c r="K545" s="15">
        <v>77</v>
      </c>
      <c r="L545" s="15">
        <v>118</v>
      </c>
      <c r="M545" s="15">
        <v>164</v>
      </c>
      <c r="N545" s="15">
        <f t="shared" si="649"/>
        <v>309</v>
      </c>
      <c r="O545" s="15">
        <f t="shared" si="650"/>
        <v>346</v>
      </c>
      <c r="P545" s="15">
        <f t="shared" si="651"/>
        <v>481</v>
      </c>
    </row>
    <row r="546" spans="1:16" ht="15" customHeight="1" x14ac:dyDescent="0.15">
      <c r="A546" s="3"/>
      <c r="B546" s="230" t="s">
        <v>18</v>
      </c>
      <c r="C546" s="81" t="s">
        <v>611</v>
      </c>
      <c r="D546" s="17" t="s">
        <v>778</v>
      </c>
      <c r="E546" s="15">
        <v>166</v>
      </c>
      <c r="F546" s="15">
        <v>29</v>
      </c>
      <c r="G546" s="15">
        <v>16</v>
      </c>
      <c r="H546" s="15">
        <v>4</v>
      </c>
      <c r="I546" s="15">
        <v>23</v>
      </c>
      <c r="J546" s="15">
        <v>22</v>
      </c>
      <c r="K546" s="15">
        <v>16</v>
      </c>
      <c r="L546" s="15">
        <v>19</v>
      </c>
      <c r="M546" s="15">
        <v>37</v>
      </c>
      <c r="N546" s="15">
        <f t="shared" si="649"/>
        <v>65</v>
      </c>
      <c r="O546" s="15">
        <f t="shared" si="650"/>
        <v>62</v>
      </c>
      <c r="P546" s="15">
        <f t="shared" si="651"/>
        <v>101</v>
      </c>
    </row>
    <row r="547" spans="1:16" ht="15" customHeight="1" x14ac:dyDescent="0.15">
      <c r="A547" s="3"/>
      <c r="B547" s="231"/>
      <c r="C547" s="19"/>
      <c r="D547" s="19" t="s">
        <v>779</v>
      </c>
      <c r="E547" s="15">
        <v>359</v>
      </c>
      <c r="F547" s="15">
        <v>93</v>
      </c>
      <c r="G547" s="15">
        <v>29</v>
      </c>
      <c r="H547" s="15">
        <v>24</v>
      </c>
      <c r="I547" s="15">
        <v>33</v>
      </c>
      <c r="J547" s="15">
        <v>42</v>
      </c>
      <c r="K547" s="15">
        <v>39</v>
      </c>
      <c r="L547" s="15">
        <v>30</v>
      </c>
      <c r="M547" s="15">
        <v>69</v>
      </c>
      <c r="N547" s="15">
        <f t="shared" si="649"/>
        <v>128</v>
      </c>
      <c r="O547" s="15">
        <f t="shared" si="650"/>
        <v>126</v>
      </c>
      <c r="P547" s="15">
        <f t="shared" si="651"/>
        <v>174</v>
      </c>
    </row>
    <row r="548" spans="1:16" ht="15" customHeight="1" x14ac:dyDescent="0.15">
      <c r="A548" s="3"/>
      <c r="B548" s="231"/>
      <c r="C548" s="82" t="s">
        <v>612</v>
      </c>
      <c r="D548" s="18" t="s">
        <v>662</v>
      </c>
      <c r="E548" s="15">
        <v>121</v>
      </c>
      <c r="F548" s="15">
        <v>23</v>
      </c>
      <c r="G548" s="15">
        <v>9</v>
      </c>
      <c r="H548" s="15">
        <v>10</v>
      </c>
      <c r="I548" s="15">
        <v>10</v>
      </c>
      <c r="J548" s="15">
        <v>17</v>
      </c>
      <c r="K548" s="15">
        <v>7</v>
      </c>
      <c r="L548" s="15">
        <v>15</v>
      </c>
      <c r="M548" s="15">
        <v>30</v>
      </c>
      <c r="N548" s="15">
        <f t="shared" si="649"/>
        <v>46</v>
      </c>
      <c r="O548" s="15">
        <f t="shared" si="650"/>
        <v>42</v>
      </c>
      <c r="P548" s="15">
        <f t="shared" si="651"/>
        <v>72</v>
      </c>
    </row>
    <row r="549" spans="1:16" ht="15" customHeight="1" x14ac:dyDescent="0.15">
      <c r="A549" s="3"/>
      <c r="B549" s="231"/>
      <c r="C549" s="19"/>
      <c r="D549" s="19" t="s">
        <v>664</v>
      </c>
      <c r="E549" s="15">
        <v>404</v>
      </c>
      <c r="F549" s="15">
        <v>99</v>
      </c>
      <c r="G549" s="15">
        <v>36</v>
      </c>
      <c r="H549" s="15">
        <v>18</v>
      </c>
      <c r="I549" s="15">
        <v>46</v>
      </c>
      <c r="J549" s="15">
        <v>47</v>
      </c>
      <c r="K549" s="15">
        <v>48</v>
      </c>
      <c r="L549" s="15">
        <v>34</v>
      </c>
      <c r="M549" s="15">
        <v>76</v>
      </c>
      <c r="N549" s="15">
        <f t="shared" si="649"/>
        <v>147</v>
      </c>
      <c r="O549" s="15">
        <f t="shared" si="650"/>
        <v>146</v>
      </c>
      <c r="P549" s="15">
        <f t="shared" si="651"/>
        <v>203</v>
      </c>
    </row>
    <row r="550" spans="1:16" ht="15" customHeight="1" x14ac:dyDescent="0.15">
      <c r="A550" s="3"/>
      <c r="B550" s="231"/>
      <c r="C550" s="82" t="s">
        <v>613</v>
      </c>
      <c r="D550" s="18" t="s">
        <v>662</v>
      </c>
      <c r="E550" s="15">
        <v>17</v>
      </c>
      <c r="F550" s="15">
        <v>4</v>
      </c>
      <c r="G550" s="15">
        <v>3</v>
      </c>
      <c r="H550" s="15">
        <v>3</v>
      </c>
      <c r="I550" s="15">
        <v>3</v>
      </c>
      <c r="J550" s="15">
        <v>0</v>
      </c>
      <c r="K550" s="15">
        <v>1</v>
      </c>
      <c r="L550" s="15">
        <v>1</v>
      </c>
      <c r="M550" s="15">
        <v>2</v>
      </c>
      <c r="N550" s="15">
        <f t="shared" si="649"/>
        <v>9</v>
      </c>
      <c r="O550" s="15">
        <f t="shared" si="650"/>
        <v>8</v>
      </c>
      <c r="P550" s="15">
        <f t="shared" si="651"/>
        <v>6</v>
      </c>
    </row>
    <row r="551" spans="1:16" ht="15" customHeight="1" x14ac:dyDescent="0.15">
      <c r="A551" s="3"/>
      <c r="B551" s="231"/>
      <c r="C551" s="19"/>
      <c r="D551" s="19" t="s">
        <v>664</v>
      </c>
      <c r="E551" s="15">
        <v>508</v>
      </c>
      <c r="F551" s="15">
        <v>118</v>
      </c>
      <c r="G551" s="15">
        <v>42</v>
      </c>
      <c r="H551" s="15">
        <v>25</v>
      </c>
      <c r="I551" s="15">
        <v>53</v>
      </c>
      <c r="J551" s="15">
        <v>64</v>
      </c>
      <c r="K551" s="15">
        <v>54</v>
      </c>
      <c r="L551" s="15">
        <v>48</v>
      </c>
      <c r="M551" s="15">
        <v>104</v>
      </c>
      <c r="N551" s="15">
        <f t="shared" si="649"/>
        <v>184</v>
      </c>
      <c r="O551" s="15">
        <f t="shared" si="650"/>
        <v>180</v>
      </c>
      <c r="P551" s="15">
        <f t="shared" si="651"/>
        <v>269</v>
      </c>
    </row>
    <row r="552" spans="1:16" ht="15" customHeight="1" x14ac:dyDescent="0.15">
      <c r="A552" s="3"/>
      <c r="B552" s="231"/>
      <c r="C552" s="82" t="s">
        <v>614</v>
      </c>
      <c r="D552" s="18" t="s">
        <v>662</v>
      </c>
      <c r="E552" s="15">
        <v>18</v>
      </c>
      <c r="F552" s="15">
        <v>5</v>
      </c>
      <c r="G552" s="15">
        <v>2</v>
      </c>
      <c r="H552" s="15">
        <v>0</v>
      </c>
      <c r="I552" s="15">
        <v>6</v>
      </c>
      <c r="J552" s="15">
        <v>0</v>
      </c>
      <c r="K552" s="15">
        <v>1</v>
      </c>
      <c r="L552" s="15">
        <v>1</v>
      </c>
      <c r="M552" s="15">
        <v>3</v>
      </c>
      <c r="N552" s="15">
        <f t="shared" si="649"/>
        <v>8</v>
      </c>
      <c r="O552" s="15">
        <f t="shared" si="650"/>
        <v>8</v>
      </c>
      <c r="P552" s="15">
        <f t="shared" si="651"/>
        <v>10</v>
      </c>
    </row>
    <row r="553" spans="1:16" ht="15" customHeight="1" x14ac:dyDescent="0.15">
      <c r="A553" s="3"/>
      <c r="B553" s="231"/>
      <c r="C553" s="19"/>
      <c r="D553" s="19" t="s">
        <v>664</v>
      </c>
      <c r="E553" s="15">
        <v>507</v>
      </c>
      <c r="F553" s="15">
        <v>117</v>
      </c>
      <c r="G553" s="15">
        <v>43</v>
      </c>
      <c r="H553" s="15">
        <v>28</v>
      </c>
      <c r="I553" s="15">
        <v>50</v>
      </c>
      <c r="J553" s="15">
        <v>64</v>
      </c>
      <c r="K553" s="15">
        <v>54</v>
      </c>
      <c r="L553" s="15">
        <v>48</v>
      </c>
      <c r="M553" s="15">
        <v>103</v>
      </c>
      <c r="N553" s="15">
        <f t="shared" si="649"/>
        <v>185</v>
      </c>
      <c r="O553" s="15">
        <f t="shared" si="650"/>
        <v>180</v>
      </c>
      <c r="P553" s="15">
        <f t="shared" si="651"/>
        <v>265</v>
      </c>
    </row>
    <row r="554" spans="1:16" ht="15" customHeight="1" x14ac:dyDescent="0.15">
      <c r="A554" s="3"/>
      <c r="B554" s="231"/>
      <c r="C554" s="82" t="s">
        <v>582</v>
      </c>
      <c r="D554" s="18" t="s">
        <v>662</v>
      </c>
      <c r="E554" s="15">
        <v>144</v>
      </c>
      <c r="F554" s="15">
        <v>38</v>
      </c>
      <c r="G554" s="15">
        <v>13</v>
      </c>
      <c r="H554" s="15">
        <v>8</v>
      </c>
      <c r="I554" s="15">
        <v>8</v>
      </c>
      <c r="J554" s="15">
        <v>14</v>
      </c>
      <c r="K554" s="15">
        <v>27</v>
      </c>
      <c r="L554" s="15">
        <v>10</v>
      </c>
      <c r="M554" s="15">
        <v>26</v>
      </c>
      <c r="N554" s="15">
        <f t="shared" si="649"/>
        <v>43</v>
      </c>
      <c r="O554" s="15">
        <f t="shared" si="650"/>
        <v>53</v>
      </c>
      <c r="P554" s="15">
        <f t="shared" si="651"/>
        <v>58</v>
      </c>
    </row>
    <row r="555" spans="1:16" ht="15" customHeight="1" x14ac:dyDescent="0.15">
      <c r="A555" s="3"/>
      <c r="B555" s="43"/>
      <c r="C555" s="19"/>
      <c r="D555" s="19" t="s">
        <v>664</v>
      </c>
      <c r="E555" s="15">
        <v>381</v>
      </c>
      <c r="F555" s="15">
        <v>84</v>
      </c>
      <c r="G555" s="15">
        <v>32</v>
      </c>
      <c r="H555" s="15">
        <v>20</v>
      </c>
      <c r="I555" s="15">
        <v>48</v>
      </c>
      <c r="J555" s="15">
        <v>50</v>
      </c>
      <c r="K555" s="15">
        <v>28</v>
      </c>
      <c r="L555" s="15">
        <v>39</v>
      </c>
      <c r="M555" s="15">
        <v>80</v>
      </c>
      <c r="N555" s="15">
        <f t="shared" si="649"/>
        <v>150</v>
      </c>
      <c r="O555" s="15">
        <f t="shared" si="650"/>
        <v>135</v>
      </c>
      <c r="P555" s="15">
        <f t="shared" si="651"/>
        <v>217</v>
      </c>
    </row>
    <row r="556" spans="1:16" ht="15" customHeight="1" x14ac:dyDescent="0.15">
      <c r="A556" s="3"/>
      <c r="B556" s="43"/>
      <c r="C556" s="82" t="s">
        <v>83</v>
      </c>
      <c r="D556" s="18" t="s">
        <v>662</v>
      </c>
      <c r="E556" s="15">
        <v>48</v>
      </c>
      <c r="F556" s="15">
        <v>12</v>
      </c>
      <c r="G556" s="15">
        <v>1</v>
      </c>
      <c r="H556" s="15">
        <v>3</v>
      </c>
      <c r="I556" s="15">
        <v>6</v>
      </c>
      <c r="J556" s="15">
        <v>10</v>
      </c>
      <c r="K556" s="15">
        <v>4</v>
      </c>
      <c r="L556" s="15">
        <v>4</v>
      </c>
      <c r="M556" s="15">
        <v>8</v>
      </c>
      <c r="N556" s="15">
        <f t="shared" si="649"/>
        <v>20</v>
      </c>
      <c r="O556" s="15">
        <f t="shared" si="650"/>
        <v>17</v>
      </c>
      <c r="P556" s="15">
        <f t="shared" si="651"/>
        <v>28</v>
      </c>
    </row>
    <row r="557" spans="1:16" ht="15" customHeight="1" x14ac:dyDescent="0.15">
      <c r="A557" s="3"/>
      <c r="B557" s="43"/>
      <c r="C557" s="19"/>
      <c r="D557" s="19" t="s">
        <v>664</v>
      </c>
      <c r="E557" s="15">
        <v>477</v>
      </c>
      <c r="F557" s="15">
        <v>110</v>
      </c>
      <c r="G557" s="15">
        <v>44</v>
      </c>
      <c r="H557" s="15">
        <v>25</v>
      </c>
      <c r="I557" s="15">
        <v>50</v>
      </c>
      <c r="J557" s="15">
        <v>54</v>
      </c>
      <c r="K557" s="15">
        <v>51</v>
      </c>
      <c r="L557" s="15">
        <v>45</v>
      </c>
      <c r="M557" s="15">
        <v>98</v>
      </c>
      <c r="N557" s="15">
        <f t="shared" si="649"/>
        <v>173</v>
      </c>
      <c r="O557" s="15">
        <f t="shared" si="650"/>
        <v>171</v>
      </c>
      <c r="P557" s="15">
        <f t="shared" si="651"/>
        <v>247</v>
      </c>
    </row>
    <row r="558" spans="1:16" ht="15" customHeight="1" x14ac:dyDescent="0.15">
      <c r="A558" s="86"/>
      <c r="B558" s="3"/>
      <c r="C558" s="82" t="s">
        <v>24</v>
      </c>
      <c r="D558" s="18" t="s">
        <v>662</v>
      </c>
      <c r="E558" s="15">
        <v>22</v>
      </c>
      <c r="F558" s="15">
        <v>15</v>
      </c>
      <c r="G558" s="15">
        <v>2</v>
      </c>
      <c r="H558" s="15">
        <v>0</v>
      </c>
      <c r="I558" s="15">
        <v>0</v>
      </c>
      <c r="J558" s="15">
        <v>2</v>
      </c>
      <c r="K558" s="15">
        <v>0</v>
      </c>
      <c r="L558" s="15">
        <v>1</v>
      </c>
      <c r="M558" s="15">
        <v>2</v>
      </c>
      <c r="N558" s="15">
        <f t="shared" si="649"/>
        <v>4</v>
      </c>
      <c r="O558" s="15">
        <f t="shared" si="650"/>
        <v>1</v>
      </c>
      <c r="P558" s="15">
        <f t="shared" si="651"/>
        <v>5</v>
      </c>
    </row>
    <row r="559" spans="1:16" ht="15" customHeight="1" x14ac:dyDescent="0.15">
      <c r="A559" s="3"/>
      <c r="B559" s="3"/>
      <c r="C559" s="82"/>
      <c r="D559" s="19" t="s">
        <v>664</v>
      </c>
      <c r="E559" s="15">
        <v>503</v>
      </c>
      <c r="F559" s="15">
        <v>107</v>
      </c>
      <c r="G559" s="15">
        <v>43</v>
      </c>
      <c r="H559" s="15">
        <v>28</v>
      </c>
      <c r="I559" s="15">
        <v>56</v>
      </c>
      <c r="J559" s="15">
        <v>62</v>
      </c>
      <c r="K559" s="15">
        <v>55</v>
      </c>
      <c r="L559" s="15">
        <v>48</v>
      </c>
      <c r="M559" s="15">
        <v>104</v>
      </c>
      <c r="N559" s="15">
        <f t="shared" si="649"/>
        <v>189</v>
      </c>
      <c r="O559" s="15">
        <f t="shared" si="650"/>
        <v>187</v>
      </c>
      <c r="P559" s="15">
        <f t="shared" si="651"/>
        <v>270</v>
      </c>
    </row>
    <row r="560" spans="1:16" ht="15" customHeight="1" x14ac:dyDescent="0.15">
      <c r="A560" s="2" t="s">
        <v>575</v>
      </c>
      <c r="B560" s="23" t="s">
        <v>10</v>
      </c>
      <c r="C560" s="81" t="s">
        <v>578</v>
      </c>
      <c r="D560" s="75"/>
      <c r="E560" s="15">
        <v>1</v>
      </c>
      <c r="F560" s="15">
        <v>1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f t="shared" si="649"/>
        <v>0</v>
      </c>
      <c r="O560" s="15">
        <f t="shared" si="650"/>
        <v>0</v>
      </c>
      <c r="P560" s="15">
        <f t="shared" si="651"/>
        <v>0</v>
      </c>
    </row>
    <row r="561" spans="1:16" ht="15" customHeight="1" x14ac:dyDescent="0.15">
      <c r="A561" s="247" t="s">
        <v>610</v>
      </c>
      <c r="B561" s="24" t="s">
        <v>11</v>
      </c>
      <c r="C561" s="82" t="s">
        <v>579</v>
      </c>
      <c r="D561" s="76"/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f t="shared" si="649"/>
        <v>0</v>
      </c>
      <c r="O561" s="15">
        <f t="shared" si="650"/>
        <v>0</v>
      </c>
      <c r="P561" s="15">
        <f t="shared" si="651"/>
        <v>0</v>
      </c>
    </row>
    <row r="562" spans="1:16" ht="15" customHeight="1" x14ac:dyDescent="0.15">
      <c r="A562" s="247"/>
      <c r="B562" s="24"/>
      <c r="C562" s="82" t="s">
        <v>580</v>
      </c>
      <c r="D562" s="76"/>
      <c r="E562" s="15">
        <v>32</v>
      </c>
      <c r="F562" s="15">
        <v>5</v>
      </c>
      <c r="G562" s="15">
        <v>0</v>
      </c>
      <c r="H562" s="15">
        <v>0</v>
      </c>
      <c r="I562" s="15">
        <v>9</v>
      </c>
      <c r="J562" s="15">
        <v>8</v>
      </c>
      <c r="K562" s="15">
        <v>1</v>
      </c>
      <c r="L562" s="15">
        <v>3</v>
      </c>
      <c r="M562" s="15">
        <v>6</v>
      </c>
      <c r="N562" s="15">
        <f t="shared" si="649"/>
        <v>17</v>
      </c>
      <c r="O562" s="15">
        <f t="shared" si="650"/>
        <v>13</v>
      </c>
      <c r="P562" s="15">
        <f t="shared" si="651"/>
        <v>26</v>
      </c>
    </row>
    <row r="563" spans="1:16" ht="15" customHeight="1" x14ac:dyDescent="0.15">
      <c r="A563" s="247"/>
      <c r="B563" s="24"/>
      <c r="C563" s="82" t="s">
        <v>581</v>
      </c>
      <c r="D563" s="76"/>
      <c r="E563" s="15">
        <v>1504</v>
      </c>
      <c r="F563" s="15">
        <v>269</v>
      </c>
      <c r="G563" s="15">
        <v>123</v>
      </c>
      <c r="H563" s="15">
        <v>87</v>
      </c>
      <c r="I563" s="15">
        <v>193</v>
      </c>
      <c r="J563" s="15">
        <v>196</v>
      </c>
      <c r="K563" s="15">
        <v>110</v>
      </c>
      <c r="L563" s="15">
        <v>208</v>
      </c>
      <c r="M563" s="15">
        <v>318</v>
      </c>
      <c r="N563" s="15">
        <f t="shared" si="649"/>
        <v>599</v>
      </c>
      <c r="O563" s="15">
        <f t="shared" si="650"/>
        <v>598</v>
      </c>
      <c r="P563" s="15">
        <f t="shared" si="651"/>
        <v>915</v>
      </c>
    </row>
    <row r="564" spans="1:16" ht="15" customHeight="1" x14ac:dyDescent="0.15">
      <c r="A564" s="3"/>
      <c r="B564" s="24"/>
      <c r="C564" s="82" t="s">
        <v>582</v>
      </c>
      <c r="D564" s="76"/>
      <c r="E564" s="15">
        <v>775</v>
      </c>
      <c r="F564" s="15">
        <v>169</v>
      </c>
      <c r="G564" s="15">
        <v>51</v>
      </c>
      <c r="H564" s="15">
        <v>37</v>
      </c>
      <c r="I564" s="15">
        <v>93</v>
      </c>
      <c r="J564" s="15">
        <v>93</v>
      </c>
      <c r="K564" s="15">
        <v>78</v>
      </c>
      <c r="L564" s="15">
        <v>79</v>
      </c>
      <c r="M564" s="15">
        <v>175</v>
      </c>
      <c r="N564" s="15">
        <f t="shared" si="649"/>
        <v>274</v>
      </c>
      <c r="O564" s="15">
        <f t="shared" si="650"/>
        <v>287</v>
      </c>
      <c r="P564" s="15">
        <f t="shared" si="651"/>
        <v>440</v>
      </c>
    </row>
    <row r="565" spans="1:16" ht="15" customHeight="1" x14ac:dyDescent="0.15">
      <c r="A565" s="3"/>
      <c r="B565" s="25"/>
      <c r="C565" s="83" t="s">
        <v>587</v>
      </c>
      <c r="D565" s="77"/>
      <c r="E565" s="15">
        <v>289</v>
      </c>
      <c r="F565" s="15">
        <v>112</v>
      </c>
      <c r="G565" s="15">
        <v>11</v>
      </c>
      <c r="H565" s="15">
        <v>14</v>
      </c>
      <c r="I565" s="15">
        <v>28</v>
      </c>
      <c r="J565" s="15">
        <v>34</v>
      </c>
      <c r="K565" s="15">
        <v>16</v>
      </c>
      <c r="L565" s="15">
        <v>27</v>
      </c>
      <c r="M565" s="15">
        <v>47</v>
      </c>
      <c r="N565" s="15">
        <f t="shared" si="649"/>
        <v>87</v>
      </c>
      <c r="O565" s="15">
        <f t="shared" si="650"/>
        <v>85</v>
      </c>
      <c r="P565" s="15">
        <f t="shared" si="651"/>
        <v>136</v>
      </c>
    </row>
    <row r="566" spans="1:16" ht="15" customHeight="1" x14ac:dyDescent="0.15">
      <c r="A566" s="3"/>
      <c r="B566" s="24" t="s">
        <v>12</v>
      </c>
      <c r="C566" s="81" t="s">
        <v>578</v>
      </c>
      <c r="D566" s="76"/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f t="shared" si="649"/>
        <v>0</v>
      </c>
      <c r="O566" s="15">
        <f t="shared" si="650"/>
        <v>0</v>
      </c>
      <c r="P566" s="15">
        <f t="shared" si="651"/>
        <v>0</v>
      </c>
    </row>
    <row r="567" spans="1:16" ht="15" customHeight="1" x14ac:dyDescent="0.15">
      <c r="A567" s="3"/>
      <c r="B567" s="24" t="s">
        <v>13</v>
      </c>
      <c r="C567" s="82" t="s">
        <v>579</v>
      </c>
      <c r="D567" s="76"/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f t="shared" si="649"/>
        <v>0</v>
      </c>
      <c r="O567" s="15">
        <f t="shared" si="650"/>
        <v>0</v>
      </c>
      <c r="P567" s="15">
        <f t="shared" si="651"/>
        <v>0</v>
      </c>
    </row>
    <row r="568" spans="1:16" ht="15" customHeight="1" x14ac:dyDescent="0.15">
      <c r="A568" s="3"/>
      <c r="B568" s="24" t="s">
        <v>14</v>
      </c>
      <c r="C568" s="82" t="s">
        <v>580</v>
      </c>
      <c r="D568" s="76"/>
      <c r="E568" s="15">
        <v>19</v>
      </c>
      <c r="F568" s="15">
        <v>4</v>
      </c>
      <c r="G568" s="15">
        <v>0</v>
      </c>
      <c r="H568" s="15">
        <v>0</v>
      </c>
      <c r="I568" s="15">
        <v>5</v>
      </c>
      <c r="J568" s="15">
        <v>6</v>
      </c>
      <c r="K568" s="15">
        <v>0</v>
      </c>
      <c r="L568" s="15">
        <v>1</v>
      </c>
      <c r="M568" s="15">
        <v>3</v>
      </c>
      <c r="N568" s="15">
        <f t="shared" si="649"/>
        <v>11</v>
      </c>
      <c r="O568" s="15">
        <f t="shared" si="650"/>
        <v>6</v>
      </c>
      <c r="P568" s="15">
        <f t="shared" si="651"/>
        <v>15</v>
      </c>
    </row>
    <row r="569" spans="1:16" ht="15" customHeight="1" x14ac:dyDescent="0.15">
      <c r="A569" s="3"/>
      <c r="B569" s="24"/>
      <c r="C569" s="82" t="s">
        <v>581</v>
      </c>
      <c r="D569" s="76"/>
      <c r="E569" s="15">
        <v>642</v>
      </c>
      <c r="F569" s="15">
        <v>105</v>
      </c>
      <c r="G569" s="15">
        <v>39</v>
      </c>
      <c r="H569" s="15">
        <v>45</v>
      </c>
      <c r="I569" s="15">
        <v>75</v>
      </c>
      <c r="J569" s="15">
        <v>100</v>
      </c>
      <c r="K569" s="15">
        <v>44</v>
      </c>
      <c r="L569" s="15">
        <v>98</v>
      </c>
      <c r="M569" s="15">
        <v>136</v>
      </c>
      <c r="N569" s="15">
        <f t="shared" si="649"/>
        <v>259</v>
      </c>
      <c r="O569" s="15">
        <f t="shared" si="650"/>
        <v>262</v>
      </c>
      <c r="P569" s="15">
        <f t="shared" si="651"/>
        <v>409</v>
      </c>
    </row>
    <row r="570" spans="1:16" ht="15" customHeight="1" x14ac:dyDescent="0.15">
      <c r="A570" s="3"/>
      <c r="B570" s="24"/>
      <c r="C570" s="82" t="s">
        <v>582</v>
      </c>
      <c r="D570" s="76"/>
      <c r="E570" s="15">
        <v>327</v>
      </c>
      <c r="F570" s="15">
        <v>59</v>
      </c>
      <c r="G570" s="15">
        <v>18</v>
      </c>
      <c r="H570" s="15">
        <v>12</v>
      </c>
      <c r="I570" s="15">
        <v>47</v>
      </c>
      <c r="J570" s="15">
        <v>50</v>
      </c>
      <c r="K570" s="15">
        <v>23</v>
      </c>
      <c r="L570" s="15">
        <v>32</v>
      </c>
      <c r="M570" s="15">
        <v>86</v>
      </c>
      <c r="N570" s="15">
        <f t="shared" si="649"/>
        <v>127</v>
      </c>
      <c r="O570" s="15">
        <f t="shared" si="650"/>
        <v>114</v>
      </c>
      <c r="P570" s="15">
        <f t="shared" si="651"/>
        <v>215</v>
      </c>
    </row>
    <row r="571" spans="1:16" ht="15" customHeight="1" x14ac:dyDescent="0.15">
      <c r="A571" s="3"/>
      <c r="B571" s="25"/>
      <c r="C571" s="83" t="s">
        <v>587</v>
      </c>
      <c r="D571" s="77"/>
      <c r="E571" s="15">
        <v>105</v>
      </c>
      <c r="F571" s="15">
        <v>34</v>
      </c>
      <c r="G571" s="15">
        <v>5</v>
      </c>
      <c r="H571" s="15">
        <v>8</v>
      </c>
      <c r="I571" s="15">
        <v>11</v>
      </c>
      <c r="J571" s="15">
        <v>14</v>
      </c>
      <c r="K571" s="15">
        <v>1</v>
      </c>
      <c r="L571" s="15">
        <v>10</v>
      </c>
      <c r="M571" s="15">
        <v>22</v>
      </c>
      <c r="N571" s="15">
        <f t="shared" si="649"/>
        <v>38</v>
      </c>
      <c r="O571" s="15">
        <f t="shared" si="650"/>
        <v>30</v>
      </c>
      <c r="P571" s="15">
        <f t="shared" si="651"/>
        <v>57</v>
      </c>
    </row>
    <row r="572" spans="1:16" ht="15" customHeight="1" x14ac:dyDescent="0.15">
      <c r="A572" s="3"/>
      <c r="B572" s="24" t="s">
        <v>15</v>
      </c>
      <c r="C572" s="81" t="s">
        <v>578</v>
      </c>
      <c r="D572" s="76"/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f t="shared" si="649"/>
        <v>0</v>
      </c>
      <c r="O572" s="15">
        <f t="shared" si="650"/>
        <v>0</v>
      </c>
      <c r="P572" s="15">
        <f t="shared" si="651"/>
        <v>0</v>
      </c>
    </row>
    <row r="573" spans="1:16" ht="15" customHeight="1" x14ac:dyDescent="0.15">
      <c r="A573" s="3"/>
      <c r="B573" s="24" t="s">
        <v>16</v>
      </c>
      <c r="C573" s="82" t="s">
        <v>579</v>
      </c>
      <c r="D573" s="76"/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f t="shared" si="649"/>
        <v>0</v>
      </c>
      <c r="O573" s="15">
        <f t="shared" si="650"/>
        <v>0</v>
      </c>
      <c r="P573" s="15">
        <f t="shared" si="651"/>
        <v>0</v>
      </c>
    </row>
    <row r="574" spans="1:16" ht="15" customHeight="1" x14ac:dyDescent="0.15">
      <c r="A574" s="3"/>
      <c r="B574" s="24" t="s">
        <v>17</v>
      </c>
      <c r="C574" s="82" t="s">
        <v>580</v>
      </c>
      <c r="D574" s="76"/>
      <c r="E574" s="15">
        <v>4</v>
      </c>
      <c r="F574" s="15">
        <v>1</v>
      </c>
      <c r="G574" s="15">
        <v>0</v>
      </c>
      <c r="H574" s="15">
        <v>0</v>
      </c>
      <c r="I574" s="15">
        <v>0</v>
      </c>
      <c r="J574" s="15">
        <v>1</v>
      </c>
      <c r="K574" s="15">
        <v>1</v>
      </c>
      <c r="L574" s="15">
        <v>0</v>
      </c>
      <c r="M574" s="15">
        <v>1</v>
      </c>
      <c r="N574" s="15">
        <f t="shared" si="649"/>
        <v>1</v>
      </c>
      <c r="O574" s="15">
        <f t="shared" si="650"/>
        <v>1</v>
      </c>
      <c r="P574" s="15">
        <f t="shared" si="651"/>
        <v>2</v>
      </c>
    </row>
    <row r="575" spans="1:16" ht="15" customHeight="1" x14ac:dyDescent="0.15">
      <c r="A575" s="3"/>
      <c r="B575" s="24"/>
      <c r="C575" s="82" t="s">
        <v>581</v>
      </c>
      <c r="D575" s="76"/>
      <c r="E575" s="15">
        <v>490</v>
      </c>
      <c r="F575" s="15">
        <v>97</v>
      </c>
      <c r="G575" s="15">
        <v>46</v>
      </c>
      <c r="H575" s="15">
        <v>22</v>
      </c>
      <c r="I575" s="15">
        <v>63</v>
      </c>
      <c r="J575" s="15">
        <v>55</v>
      </c>
      <c r="K575" s="15">
        <v>37</v>
      </c>
      <c r="L575" s="15">
        <v>75</v>
      </c>
      <c r="M575" s="15">
        <v>95</v>
      </c>
      <c r="N575" s="15">
        <f t="shared" si="649"/>
        <v>186</v>
      </c>
      <c r="O575" s="15">
        <f t="shared" si="650"/>
        <v>197</v>
      </c>
      <c r="P575" s="15">
        <f t="shared" si="651"/>
        <v>288</v>
      </c>
    </row>
    <row r="576" spans="1:16" ht="15" customHeight="1" x14ac:dyDescent="0.15">
      <c r="A576" s="3"/>
      <c r="B576" s="24"/>
      <c r="C576" s="82" t="s">
        <v>582</v>
      </c>
      <c r="D576" s="76"/>
      <c r="E576" s="15">
        <v>289</v>
      </c>
      <c r="F576" s="15">
        <v>70</v>
      </c>
      <c r="G576" s="15">
        <v>20</v>
      </c>
      <c r="H576" s="15">
        <v>17</v>
      </c>
      <c r="I576" s="15">
        <v>36</v>
      </c>
      <c r="J576" s="15">
        <v>26</v>
      </c>
      <c r="K576" s="15">
        <v>28</v>
      </c>
      <c r="L576" s="15">
        <v>36</v>
      </c>
      <c r="M576" s="15">
        <v>56</v>
      </c>
      <c r="N576" s="15">
        <f t="shared" si="649"/>
        <v>99</v>
      </c>
      <c r="O576" s="15">
        <f t="shared" si="650"/>
        <v>117</v>
      </c>
      <c r="P576" s="15">
        <f t="shared" si="651"/>
        <v>154</v>
      </c>
    </row>
    <row r="577" spans="1:16" ht="15" customHeight="1" x14ac:dyDescent="0.15">
      <c r="A577" s="3"/>
      <c r="B577" s="4"/>
      <c r="C577" s="83" t="s">
        <v>587</v>
      </c>
      <c r="D577" s="77"/>
      <c r="E577" s="15">
        <v>104</v>
      </c>
      <c r="F577" s="15">
        <v>48</v>
      </c>
      <c r="G577" s="15">
        <v>3</v>
      </c>
      <c r="H577" s="15">
        <v>3</v>
      </c>
      <c r="I577" s="15">
        <v>11</v>
      </c>
      <c r="J577" s="15">
        <v>8</v>
      </c>
      <c r="K577" s="15">
        <v>11</v>
      </c>
      <c r="L577" s="15">
        <v>7</v>
      </c>
      <c r="M577" s="15">
        <v>13</v>
      </c>
      <c r="N577" s="15">
        <f t="shared" si="649"/>
        <v>25</v>
      </c>
      <c r="O577" s="15">
        <f t="shared" si="650"/>
        <v>32</v>
      </c>
      <c r="P577" s="15">
        <f t="shared" si="651"/>
        <v>39</v>
      </c>
    </row>
    <row r="578" spans="1:16" ht="15" customHeight="1" x14ac:dyDescent="0.15">
      <c r="A578" s="3"/>
      <c r="B578" s="230" t="s">
        <v>18</v>
      </c>
      <c r="C578" s="81" t="s">
        <v>578</v>
      </c>
      <c r="D578" s="76"/>
      <c r="E578" s="15">
        <v>1</v>
      </c>
      <c r="F578" s="15">
        <v>1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f t="shared" si="649"/>
        <v>0</v>
      </c>
      <c r="O578" s="15">
        <f t="shared" si="650"/>
        <v>0</v>
      </c>
      <c r="P578" s="15">
        <f t="shared" si="651"/>
        <v>0</v>
      </c>
    </row>
    <row r="579" spans="1:16" ht="15" customHeight="1" x14ac:dyDescent="0.15">
      <c r="A579" s="3"/>
      <c r="B579" s="231"/>
      <c r="C579" s="82" t="s">
        <v>579</v>
      </c>
      <c r="D579" s="76"/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f t="shared" ref="N579:N635" si="652">SUM(G579,H579,I579,J579)</f>
        <v>0</v>
      </c>
      <c r="O579" s="15">
        <f t="shared" ref="O579:O635" si="653">SUM(H579,I579,K579,L579)</f>
        <v>0</v>
      </c>
      <c r="P579" s="15">
        <f t="shared" ref="P579:P635" si="654">SUM(I579,J579,L579,M579)</f>
        <v>0</v>
      </c>
    </row>
    <row r="580" spans="1:16" ht="15" customHeight="1" x14ac:dyDescent="0.15">
      <c r="A580" s="3"/>
      <c r="B580" s="231"/>
      <c r="C580" s="82" t="s">
        <v>580</v>
      </c>
      <c r="D580" s="76"/>
      <c r="E580" s="15">
        <v>5</v>
      </c>
      <c r="F580" s="15">
        <v>0</v>
      </c>
      <c r="G580" s="15">
        <v>0</v>
      </c>
      <c r="H580" s="15">
        <v>0</v>
      </c>
      <c r="I580" s="15">
        <v>0</v>
      </c>
      <c r="J580" s="15">
        <v>1</v>
      </c>
      <c r="K580" s="15">
        <v>0</v>
      </c>
      <c r="L580" s="15">
        <v>2</v>
      </c>
      <c r="M580" s="15">
        <v>2</v>
      </c>
      <c r="N580" s="15">
        <f t="shared" si="652"/>
        <v>1</v>
      </c>
      <c r="O580" s="15">
        <f t="shared" si="653"/>
        <v>2</v>
      </c>
      <c r="P580" s="15">
        <f t="shared" si="654"/>
        <v>5</v>
      </c>
    </row>
    <row r="581" spans="1:16" ht="15" customHeight="1" x14ac:dyDescent="0.15">
      <c r="A581" s="3"/>
      <c r="B581" s="231"/>
      <c r="C581" s="82" t="s">
        <v>581</v>
      </c>
      <c r="D581" s="76"/>
      <c r="E581" s="15">
        <v>305</v>
      </c>
      <c r="F581" s="15">
        <v>56</v>
      </c>
      <c r="G581" s="15">
        <v>29</v>
      </c>
      <c r="H581" s="15">
        <v>17</v>
      </c>
      <c r="I581" s="15">
        <v>42</v>
      </c>
      <c r="J581" s="15">
        <v>37</v>
      </c>
      <c r="K581" s="15">
        <v>24</v>
      </c>
      <c r="L581" s="15">
        <v>32</v>
      </c>
      <c r="M581" s="15">
        <v>68</v>
      </c>
      <c r="N581" s="15">
        <f t="shared" si="652"/>
        <v>125</v>
      </c>
      <c r="O581" s="15">
        <f t="shared" si="653"/>
        <v>115</v>
      </c>
      <c r="P581" s="15">
        <f t="shared" si="654"/>
        <v>179</v>
      </c>
    </row>
    <row r="582" spans="1:16" ht="15" customHeight="1" x14ac:dyDescent="0.15">
      <c r="A582" s="3"/>
      <c r="B582" s="231"/>
      <c r="C582" s="82" t="s">
        <v>582</v>
      </c>
      <c r="D582" s="76"/>
      <c r="E582" s="15">
        <v>144</v>
      </c>
      <c r="F582" s="15">
        <v>38</v>
      </c>
      <c r="G582" s="15">
        <v>13</v>
      </c>
      <c r="H582" s="15">
        <v>8</v>
      </c>
      <c r="I582" s="15">
        <v>8</v>
      </c>
      <c r="J582" s="15">
        <v>14</v>
      </c>
      <c r="K582" s="15">
        <v>27</v>
      </c>
      <c r="L582" s="15">
        <v>10</v>
      </c>
      <c r="M582" s="15">
        <v>26</v>
      </c>
      <c r="N582" s="15">
        <f t="shared" si="652"/>
        <v>43</v>
      </c>
      <c r="O582" s="15">
        <f t="shared" si="653"/>
        <v>53</v>
      </c>
      <c r="P582" s="15">
        <f t="shared" si="654"/>
        <v>58</v>
      </c>
    </row>
    <row r="583" spans="1:16" ht="15" customHeight="1" x14ac:dyDescent="0.15">
      <c r="A583" s="6"/>
      <c r="B583" s="4"/>
      <c r="C583" s="83" t="s">
        <v>587</v>
      </c>
      <c r="D583" s="77"/>
      <c r="E583" s="15">
        <v>70</v>
      </c>
      <c r="F583" s="15">
        <v>27</v>
      </c>
      <c r="G583" s="15">
        <v>3</v>
      </c>
      <c r="H583" s="15">
        <v>3</v>
      </c>
      <c r="I583" s="15">
        <v>6</v>
      </c>
      <c r="J583" s="15">
        <v>12</v>
      </c>
      <c r="K583" s="15">
        <v>4</v>
      </c>
      <c r="L583" s="15">
        <v>5</v>
      </c>
      <c r="M583" s="15">
        <v>10</v>
      </c>
      <c r="N583" s="15">
        <f t="shared" si="652"/>
        <v>24</v>
      </c>
      <c r="O583" s="15">
        <f t="shared" si="653"/>
        <v>18</v>
      </c>
      <c r="P583" s="15">
        <f t="shared" si="654"/>
        <v>33</v>
      </c>
    </row>
    <row r="584" spans="1:16" ht="15" customHeight="1" x14ac:dyDescent="0.15">
      <c r="A584" s="2" t="s">
        <v>583</v>
      </c>
      <c r="B584" s="23" t="s">
        <v>10</v>
      </c>
      <c r="C584" s="81" t="s">
        <v>585</v>
      </c>
      <c r="D584" s="75"/>
      <c r="E584" s="15">
        <v>838</v>
      </c>
      <c r="F584" s="15">
        <v>173</v>
      </c>
      <c r="G584" s="15">
        <v>68</v>
      </c>
      <c r="H584" s="15">
        <v>52</v>
      </c>
      <c r="I584" s="15">
        <v>129</v>
      </c>
      <c r="J584" s="15">
        <v>105</v>
      </c>
      <c r="K584" s="15">
        <v>61</v>
      </c>
      <c r="L584" s="15">
        <v>92</v>
      </c>
      <c r="M584" s="15">
        <v>158</v>
      </c>
      <c r="N584" s="15">
        <f t="shared" si="652"/>
        <v>354</v>
      </c>
      <c r="O584" s="15">
        <f t="shared" si="653"/>
        <v>334</v>
      </c>
      <c r="P584" s="15">
        <f t="shared" si="654"/>
        <v>484</v>
      </c>
    </row>
    <row r="585" spans="1:16" ht="15" customHeight="1" x14ac:dyDescent="0.15">
      <c r="A585" s="247" t="s">
        <v>584</v>
      </c>
      <c r="B585" s="24" t="s">
        <v>11</v>
      </c>
      <c r="C585" s="82" t="s">
        <v>586</v>
      </c>
      <c r="D585" s="76"/>
      <c r="E585" s="15">
        <v>1558</v>
      </c>
      <c r="F585" s="15">
        <v>290</v>
      </c>
      <c r="G585" s="15">
        <v>105</v>
      </c>
      <c r="H585" s="15">
        <v>80</v>
      </c>
      <c r="I585" s="15">
        <v>175</v>
      </c>
      <c r="J585" s="15">
        <v>209</v>
      </c>
      <c r="K585" s="15">
        <v>134</v>
      </c>
      <c r="L585" s="15">
        <v>208</v>
      </c>
      <c r="M585" s="15">
        <v>357</v>
      </c>
      <c r="N585" s="15">
        <f t="shared" si="652"/>
        <v>569</v>
      </c>
      <c r="O585" s="15">
        <f t="shared" si="653"/>
        <v>597</v>
      </c>
      <c r="P585" s="15">
        <f t="shared" si="654"/>
        <v>949</v>
      </c>
    </row>
    <row r="586" spans="1:16" ht="15" customHeight="1" x14ac:dyDescent="0.15">
      <c r="A586" s="247"/>
      <c r="B586" s="25"/>
      <c r="C586" s="83" t="s">
        <v>587</v>
      </c>
      <c r="D586" s="77"/>
      <c r="E586" s="15">
        <v>205</v>
      </c>
      <c r="F586" s="15">
        <v>93</v>
      </c>
      <c r="G586" s="15">
        <v>12</v>
      </c>
      <c r="H586" s="15">
        <v>6</v>
      </c>
      <c r="I586" s="15">
        <v>19</v>
      </c>
      <c r="J586" s="15">
        <v>17</v>
      </c>
      <c r="K586" s="15">
        <v>10</v>
      </c>
      <c r="L586" s="15">
        <v>17</v>
      </c>
      <c r="M586" s="15">
        <v>31</v>
      </c>
      <c r="N586" s="15">
        <f t="shared" si="652"/>
        <v>54</v>
      </c>
      <c r="O586" s="15">
        <f t="shared" si="653"/>
        <v>52</v>
      </c>
      <c r="P586" s="15">
        <f t="shared" si="654"/>
        <v>84</v>
      </c>
    </row>
    <row r="587" spans="1:16" ht="15" customHeight="1" x14ac:dyDescent="0.15">
      <c r="A587" s="247"/>
      <c r="B587" s="24" t="s">
        <v>12</v>
      </c>
      <c r="C587" s="81" t="s">
        <v>585</v>
      </c>
      <c r="D587" s="76"/>
      <c r="E587" s="15">
        <v>358</v>
      </c>
      <c r="F587" s="15">
        <v>61</v>
      </c>
      <c r="G587" s="15">
        <v>20</v>
      </c>
      <c r="H587" s="15">
        <v>21</v>
      </c>
      <c r="I587" s="15">
        <v>65</v>
      </c>
      <c r="J587" s="15">
        <v>48</v>
      </c>
      <c r="K587" s="15">
        <v>25</v>
      </c>
      <c r="L587" s="15">
        <v>45</v>
      </c>
      <c r="M587" s="15">
        <v>73</v>
      </c>
      <c r="N587" s="15">
        <f t="shared" si="652"/>
        <v>154</v>
      </c>
      <c r="O587" s="15">
        <f t="shared" si="653"/>
        <v>156</v>
      </c>
      <c r="P587" s="15">
        <f t="shared" si="654"/>
        <v>231</v>
      </c>
    </row>
    <row r="588" spans="1:16" ht="15" customHeight="1" x14ac:dyDescent="0.15">
      <c r="A588" s="3"/>
      <c r="B588" s="24" t="s">
        <v>13</v>
      </c>
      <c r="C588" s="82" t="s">
        <v>586</v>
      </c>
      <c r="D588" s="76"/>
      <c r="E588" s="15">
        <v>656</v>
      </c>
      <c r="F588" s="15">
        <v>112</v>
      </c>
      <c r="G588" s="15">
        <v>36</v>
      </c>
      <c r="H588" s="15">
        <v>42</v>
      </c>
      <c r="I588" s="15">
        <v>63</v>
      </c>
      <c r="J588" s="15">
        <v>112</v>
      </c>
      <c r="K588" s="15">
        <v>40</v>
      </c>
      <c r="L588" s="15">
        <v>90</v>
      </c>
      <c r="M588" s="15">
        <v>161</v>
      </c>
      <c r="N588" s="15">
        <f t="shared" si="652"/>
        <v>253</v>
      </c>
      <c r="O588" s="15">
        <f t="shared" si="653"/>
        <v>235</v>
      </c>
      <c r="P588" s="15">
        <f t="shared" si="654"/>
        <v>426</v>
      </c>
    </row>
    <row r="589" spans="1:16" ht="15" customHeight="1" x14ac:dyDescent="0.15">
      <c r="A589" s="3"/>
      <c r="B589" s="25"/>
      <c r="C589" s="83" t="s">
        <v>587</v>
      </c>
      <c r="D589" s="77"/>
      <c r="E589" s="15">
        <v>79</v>
      </c>
      <c r="F589" s="15">
        <v>29</v>
      </c>
      <c r="G589" s="15">
        <v>6</v>
      </c>
      <c r="H589" s="15">
        <v>2</v>
      </c>
      <c r="I589" s="15">
        <v>10</v>
      </c>
      <c r="J589" s="15">
        <v>10</v>
      </c>
      <c r="K589" s="15">
        <v>3</v>
      </c>
      <c r="L589" s="15">
        <v>6</v>
      </c>
      <c r="M589" s="15">
        <v>13</v>
      </c>
      <c r="N589" s="15">
        <f t="shared" si="652"/>
        <v>28</v>
      </c>
      <c r="O589" s="15">
        <f t="shared" si="653"/>
        <v>21</v>
      </c>
      <c r="P589" s="15">
        <f t="shared" si="654"/>
        <v>39</v>
      </c>
    </row>
    <row r="590" spans="1:16" ht="15" customHeight="1" x14ac:dyDescent="0.15">
      <c r="A590" s="3"/>
      <c r="B590" s="24" t="s">
        <v>15</v>
      </c>
      <c r="C590" s="81" t="s">
        <v>585</v>
      </c>
      <c r="D590" s="76"/>
      <c r="E590" s="15">
        <v>268</v>
      </c>
      <c r="F590" s="15">
        <v>69</v>
      </c>
      <c r="G590" s="15">
        <v>17</v>
      </c>
      <c r="H590" s="15">
        <v>16</v>
      </c>
      <c r="I590" s="15">
        <v>40</v>
      </c>
      <c r="J590" s="15">
        <v>35</v>
      </c>
      <c r="K590" s="15">
        <v>18</v>
      </c>
      <c r="L590" s="15">
        <v>24</v>
      </c>
      <c r="M590" s="15">
        <v>49</v>
      </c>
      <c r="N590" s="15">
        <f t="shared" si="652"/>
        <v>108</v>
      </c>
      <c r="O590" s="15">
        <f t="shared" si="653"/>
        <v>98</v>
      </c>
      <c r="P590" s="15">
        <f t="shared" si="654"/>
        <v>148</v>
      </c>
    </row>
    <row r="591" spans="1:16" ht="15" customHeight="1" x14ac:dyDescent="0.15">
      <c r="A591" s="3"/>
      <c r="B591" s="24" t="s">
        <v>16</v>
      </c>
      <c r="C591" s="82" t="s">
        <v>586</v>
      </c>
      <c r="D591" s="76"/>
      <c r="E591" s="15">
        <v>543</v>
      </c>
      <c r="F591" s="15">
        <v>114</v>
      </c>
      <c r="G591" s="15">
        <v>47</v>
      </c>
      <c r="H591" s="15">
        <v>23</v>
      </c>
      <c r="I591" s="15">
        <v>65</v>
      </c>
      <c r="J591" s="15">
        <v>50</v>
      </c>
      <c r="K591" s="15">
        <v>55</v>
      </c>
      <c r="L591" s="15">
        <v>87</v>
      </c>
      <c r="M591" s="15">
        <v>102</v>
      </c>
      <c r="N591" s="15">
        <f t="shared" si="652"/>
        <v>185</v>
      </c>
      <c r="O591" s="15">
        <f t="shared" si="653"/>
        <v>230</v>
      </c>
      <c r="P591" s="15">
        <f t="shared" si="654"/>
        <v>304</v>
      </c>
    </row>
    <row r="592" spans="1:16" ht="15" customHeight="1" x14ac:dyDescent="0.15">
      <c r="A592" s="3"/>
      <c r="B592" s="4"/>
      <c r="C592" s="83" t="s">
        <v>587</v>
      </c>
      <c r="D592" s="77"/>
      <c r="E592" s="15">
        <v>76</v>
      </c>
      <c r="F592" s="15">
        <v>33</v>
      </c>
      <c r="G592" s="15">
        <v>5</v>
      </c>
      <c r="H592" s="15">
        <v>3</v>
      </c>
      <c r="I592" s="15">
        <v>5</v>
      </c>
      <c r="J592" s="15">
        <v>5</v>
      </c>
      <c r="K592" s="15">
        <v>4</v>
      </c>
      <c r="L592" s="15">
        <v>7</v>
      </c>
      <c r="M592" s="15">
        <v>14</v>
      </c>
      <c r="N592" s="15">
        <f t="shared" si="652"/>
        <v>18</v>
      </c>
      <c r="O592" s="15">
        <f t="shared" si="653"/>
        <v>19</v>
      </c>
      <c r="P592" s="15">
        <f t="shared" si="654"/>
        <v>31</v>
      </c>
    </row>
    <row r="593" spans="1:16" ht="15" customHeight="1" x14ac:dyDescent="0.15">
      <c r="A593" s="3"/>
      <c r="B593" s="236" t="s">
        <v>51</v>
      </c>
      <c r="C593" s="82" t="s">
        <v>585</v>
      </c>
      <c r="D593" s="76"/>
      <c r="E593" s="15">
        <v>185</v>
      </c>
      <c r="F593" s="15">
        <v>36</v>
      </c>
      <c r="G593" s="15">
        <v>26</v>
      </c>
      <c r="H593" s="15">
        <v>13</v>
      </c>
      <c r="I593" s="15">
        <v>21</v>
      </c>
      <c r="J593" s="15">
        <v>21</v>
      </c>
      <c r="K593" s="15">
        <v>16</v>
      </c>
      <c r="L593" s="15">
        <v>22</v>
      </c>
      <c r="M593" s="15">
        <v>30</v>
      </c>
      <c r="N593" s="15">
        <f t="shared" si="652"/>
        <v>81</v>
      </c>
      <c r="O593" s="15">
        <f t="shared" si="653"/>
        <v>72</v>
      </c>
      <c r="P593" s="15">
        <f t="shared" si="654"/>
        <v>94</v>
      </c>
    </row>
    <row r="594" spans="1:16" ht="15" customHeight="1" x14ac:dyDescent="0.15">
      <c r="A594" s="3"/>
      <c r="B594" s="239"/>
      <c r="C594" s="82" t="s">
        <v>586</v>
      </c>
      <c r="D594" s="76"/>
      <c r="E594" s="15">
        <v>293</v>
      </c>
      <c r="F594" s="15">
        <v>56</v>
      </c>
      <c r="G594" s="15">
        <v>18</v>
      </c>
      <c r="H594" s="15">
        <v>14</v>
      </c>
      <c r="I594" s="15">
        <v>33</v>
      </c>
      <c r="J594" s="15">
        <v>41</v>
      </c>
      <c r="K594" s="15">
        <v>36</v>
      </c>
      <c r="L594" s="15">
        <v>23</v>
      </c>
      <c r="M594" s="15">
        <v>72</v>
      </c>
      <c r="N594" s="15">
        <f t="shared" si="652"/>
        <v>106</v>
      </c>
      <c r="O594" s="15">
        <f t="shared" si="653"/>
        <v>106</v>
      </c>
      <c r="P594" s="15">
        <f t="shared" si="654"/>
        <v>169</v>
      </c>
    </row>
    <row r="595" spans="1:16" ht="15" customHeight="1" x14ac:dyDescent="0.15">
      <c r="A595" s="6"/>
      <c r="B595" s="240"/>
      <c r="C595" s="83" t="s">
        <v>587</v>
      </c>
      <c r="D595" s="77"/>
      <c r="E595" s="15">
        <v>47</v>
      </c>
      <c r="F595" s="15">
        <v>30</v>
      </c>
      <c r="G595" s="15">
        <v>1</v>
      </c>
      <c r="H595" s="15">
        <v>1</v>
      </c>
      <c r="I595" s="15">
        <v>2</v>
      </c>
      <c r="J595" s="15">
        <v>2</v>
      </c>
      <c r="K595" s="15">
        <v>3</v>
      </c>
      <c r="L595" s="15">
        <v>4</v>
      </c>
      <c r="M595" s="15">
        <v>4</v>
      </c>
      <c r="N595" s="15">
        <f t="shared" si="652"/>
        <v>6</v>
      </c>
      <c r="O595" s="15">
        <f t="shared" si="653"/>
        <v>10</v>
      </c>
      <c r="P595" s="15">
        <f t="shared" si="654"/>
        <v>12</v>
      </c>
    </row>
    <row r="596" spans="1:16" ht="15" customHeight="1" x14ac:dyDescent="0.15">
      <c r="A596" s="2" t="s">
        <v>588</v>
      </c>
      <c r="B596" s="23" t="s">
        <v>10</v>
      </c>
      <c r="C596" s="81" t="s">
        <v>593</v>
      </c>
      <c r="D596" s="75"/>
      <c r="E596" s="15">
        <v>2191</v>
      </c>
      <c r="F596" s="15">
        <v>397</v>
      </c>
      <c r="G596" s="15">
        <v>154</v>
      </c>
      <c r="H596" s="15">
        <v>124</v>
      </c>
      <c r="I596" s="15">
        <v>282</v>
      </c>
      <c r="J596" s="15">
        <v>301</v>
      </c>
      <c r="K596" s="15">
        <v>179</v>
      </c>
      <c r="L596" s="15">
        <v>291</v>
      </c>
      <c r="M596" s="15">
        <v>463</v>
      </c>
      <c r="N596" s="15">
        <f t="shared" si="652"/>
        <v>861</v>
      </c>
      <c r="O596" s="15">
        <f t="shared" si="653"/>
        <v>876</v>
      </c>
      <c r="P596" s="15">
        <f t="shared" si="654"/>
        <v>1337</v>
      </c>
    </row>
    <row r="597" spans="1:16" ht="15" customHeight="1" x14ac:dyDescent="0.15">
      <c r="A597" s="3" t="s">
        <v>589</v>
      </c>
      <c r="B597" s="25" t="s">
        <v>596</v>
      </c>
      <c r="C597" s="83" t="s">
        <v>594</v>
      </c>
      <c r="D597" s="77"/>
      <c r="E597" s="15">
        <v>410</v>
      </c>
      <c r="F597" s="15">
        <v>159</v>
      </c>
      <c r="G597" s="15">
        <v>31</v>
      </c>
      <c r="H597" s="15">
        <v>14</v>
      </c>
      <c r="I597" s="15">
        <v>41</v>
      </c>
      <c r="J597" s="15">
        <v>30</v>
      </c>
      <c r="K597" s="15">
        <v>26</v>
      </c>
      <c r="L597" s="15">
        <v>26</v>
      </c>
      <c r="M597" s="15">
        <v>83</v>
      </c>
      <c r="N597" s="15">
        <f t="shared" si="652"/>
        <v>116</v>
      </c>
      <c r="O597" s="15">
        <f t="shared" si="653"/>
        <v>107</v>
      </c>
      <c r="P597" s="15">
        <f t="shared" si="654"/>
        <v>180</v>
      </c>
    </row>
    <row r="598" spans="1:16" ht="15" customHeight="1" x14ac:dyDescent="0.15">
      <c r="A598" s="3" t="s">
        <v>591</v>
      </c>
      <c r="B598" s="24" t="s">
        <v>12</v>
      </c>
      <c r="C598" s="81" t="s">
        <v>593</v>
      </c>
      <c r="D598" s="76"/>
      <c r="E598" s="15">
        <v>966</v>
      </c>
      <c r="F598" s="15">
        <v>150</v>
      </c>
      <c r="G598" s="15">
        <v>54</v>
      </c>
      <c r="H598" s="15">
        <v>61</v>
      </c>
      <c r="I598" s="15">
        <v>122</v>
      </c>
      <c r="J598" s="15">
        <v>163</v>
      </c>
      <c r="K598" s="15">
        <v>63</v>
      </c>
      <c r="L598" s="15">
        <v>132</v>
      </c>
      <c r="M598" s="15">
        <v>221</v>
      </c>
      <c r="N598" s="15">
        <f t="shared" si="652"/>
        <v>400</v>
      </c>
      <c r="O598" s="15">
        <f t="shared" si="653"/>
        <v>378</v>
      </c>
      <c r="P598" s="15">
        <f t="shared" si="654"/>
        <v>638</v>
      </c>
    </row>
    <row r="599" spans="1:16" ht="15" customHeight="1" x14ac:dyDescent="0.15">
      <c r="A599" s="3"/>
      <c r="B599" s="25" t="s">
        <v>13</v>
      </c>
      <c r="C599" s="83" t="s">
        <v>594</v>
      </c>
      <c r="D599" s="77"/>
      <c r="E599" s="15">
        <v>127</v>
      </c>
      <c r="F599" s="15">
        <v>52</v>
      </c>
      <c r="G599" s="15">
        <v>8</v>
      </c>
      <c r="H599" s="15">
        <v>4</v>
      </c>
      <c r="I599" s="15">
        <v>16</v>
      </c>
      <c r="J599" s="15">
        <v>7</v>
      </c>
      <c r="K599" s="15">
        <v>5</v>
      </c>
      <c r="L599" s="15">
        <v>9</v>
      </c>
      <c r="M599" s="15">
        <v>26</v>
      </c>
      <c r="N599" s="15">
        <f t="shared" si="652"/>
        <v>35</v>
      </c>
      <c r="O599" s="15">
        <f t="shared" si="653"/>
        <v>34</v>
      </c>
      <c r="P599" s="15">
        <f t="shared" si="654"/>
        <v>58</v>
      </c>
    </row>
    <row r="600" spans="1:16" ht="15" customHeight="1" x14ac:dyDescent="0.15">
      <c r="A600" s="3"/>
      <c r="B600" s="24" t="s">
        <v>15</v>
      </c>
      <c r="C600" s="81" t="s">
        <v>593</v>
      </c>
      <c r="D600" s="76"/>
      <c r="E600" s="15">
        <v>730</v>
      </c>
      <c r="F600" s="15">
        <v>160</v>
      </c>
      <c r="G600" s="15">
        <v>59</v>
      </c>
      <c r="H600" s="15">
        <v>37</v>
      </c>
      <c r="I600" s="15">
        <v>92</v>
      </c>
      <c r="J600" s="15">
        <v>82</v>
      </c>
      <c r="K600" s="15">
        <v>64</v>
      </c>
      <c r="L600" s="15">
        <v>105</v>
      </c>
      <c r="M600" s="15">
        <v>131</v>
      </c>
      <c r="N600" s="15">
        <f t="shared" si="652"/>
        <v>270</v>
      </c>
      <c r="O600" s="15">
        <f t="shared" si="653"/>
        <v>298</v>
      </c>
      <c r="P600" s="15">
        <f t="shared" si="654"/>
        <v>410</v>
      </c>
    </row>
    <row r="601" spans="1:16" ht="15" customHeight="1" x14ac:dyDescent="0.15">
      <c r="A601" s="3"/>
      <c r="B601" s="25" t="s">
        <v>16</v>
      </c>
      <c r="C601" s="83" t="s">
        <v>594</v>
      </c>
      <c r="D601" s="77"/>
      <c r="E601" s="15">
        <v>157</v>
      </c>
      <c r="F601" s="15">
        <v>56</v>
      </c>
      <c r="G601" s="15">
        <v>10</v>
      </c>
      <c r="H601" s="15">
        <v>5</v>
      </c>
      <c r="I601" s="15">
        <v>18</v>
      </c>
      <c r="J601" s="15">
        <v>8</v>
      </c>
      <c r="K601" s="15">
        <v>13</v>
      </c>
      <c r="L601" s="15">
        <v>13</v>
      </c>
      <c r="M601" s="15">
        <v>34</v>
      </c>
      <c r="N601" s="15">
        <f t="shared" si="652"/>
        <v>41</v>
      </c>
      <c r="O601" s="15">
        <f t="shared" si="653"/>
        <v>49</v>
      </c>
      <c r="P601" s="15">
        <f t="shared" si="654"/>
        <v>73</v>
      </c>
    </row>
    <row r="602" spans="1:16" ht="15" customHeight="1" x14ac:dyDescent="0.15">
      <c r="A602" s="3"/>
      <c r="B602" s="261" t="s">
        <v>595</v>
      </c>
      <c r="C602" s="82" t="s">
        <v>593</v>
      </c>
      <c r="D602" s="76"/>
      <c r="E602" s="15">
        <v>411</v>
      </c>
      <c r="F602" s="15">
        <v>78</v>
      </c>
      <c r="G602" s="15">
        <v>33</v>
      </c>
      <c r="H602" s="15">
        <v>23</v>
      </c>
      <c r="I602" s="15">
        <v>50</v>
      </c>
      <c r="J602" s="15">
        <v>50</v>
      </c>
      <c r="K602" s="15">
        <v>47</v>
      </c>
      <c r="L602" s="15">
        <v>45</v>
      </c>
      <c r="M602" s="15">
        <v>85</v>
      </c>
      <c r="N602" s="15">
        <f t="shared" si="652"/>
        <v>156</v>
      </c>
      <c r="O602" s="15">
        <f t="shared" si="653"/>
        <v>165</v>
      </c>
      <c r="P602" s="15">
        <f t="shared" si="654"/>
        <v>230</v>
      </c>
    </row>
    <row r="603" spans="1:16" ht="15" customHeight="1" x14ac:dyDescent="0.15">
      <c r="A603" s="6"/>
      <c r="B603" s="262"/>
      <c r="C603" s="83" t="s">
        <v>594</v>
      </c>
      <c r="D603" s="77"/>
      <c r="E603" s="15">
        <v>114</v>
      </c>
      <c r="F603" s="15">
        <v>44</v>
      </c>
      <c r="G603" s="15">
        <v>12</v>
      </c>
      <c r="H603" s="15">
        <v>5</v>
      </c>
      <c r="I603" s="15">
        <v>6</v>
      </c>
      <c r="J603" s="15">
        <v>14</v>
      </c>
      <c r="K603" s="15">
        <v>8</v>
      </c>
      <c r="L603" s="15">
        <v>4</v>
      </c>
      <c r="M603" s="15">
        <v>21</v>
      </c>
      <c r="N603" s="15">
        <f t="shared" si="652"/>
        <v>37</v>
      </c>
      <c r="O603" s="15">
        <f t="shared" si="653"/>
        <v>23</v>
      </c>
      <c r="P603" s="15">
        <f t="shared" si="654"/>
        <v>45</v>
      </c>
    </row>
    <row r="604" spans="1:16" ht="15" customHeight="1" x14ac:dyDescent="0.15">
      <c r="A604" s="2" t="s">
        <v>588</v>
      </c>
      <c r="B604" s="23" t="s">
        <v>10</v>
      </c>
      <c r="C604" s="81" t="s">
        <v>598</v>
      </c>
      <c r="D604" s="75"/>
      <c r="E604" s="15">
        <v>2150</v>
      </c>
      <c r="F604" s="15">
        <v>405</v>
      </c>
      <c r="G604" s="15">
        <v>152</v>
      </c>
      <c r="H604" s="15">
        <v>126</v>
      </c>
      <c r="I604" s="15">
        <v>282</v>
      </c>
      <c r="J604" s="15">
        <v>295</v>
      </c>
      <c r="K604" s="15">
        <v>163</v>
      </c>
      <c r="L604" s="15">
        <v>274</v>
      </c>
      <c r="M604" s="15">
        <v>453</v>
      </c>
      <c r="N604" s="15">
        <f t="shared" si="652"/>
        <v>855</v>
      </c>
      <c r="O604" s="15">
        <f t="shared" si="653"/>
        <v>845</v>
      </c>
      <c r="P604" s="15">
        <f t="shared" si="654"/>
        <v>1304</v>
      </c>
    </row>
    <row r="605" spans="1:16" ht="15" customHeight="1" x14ac:dyDescent="0.15">
      <c r="A605" s="3" t="s">
        <v>589</v>
      </c>
      <c r="B605" s="25" t="s">
        <v>596</v>
      </c>
      <c r="C605" s="83" t="s">
        <v>599</v>
      </c>
      <c r="D605" s="77"/>
      <c r="E605" s="15">
        <v>451</v>
      </c>
      <c r="F605" s="15">
        <v>151</v>
      </c>
      <c r="G605" s="15">
        <v>33</v>
      </c>
      <c r="H605" s="15">
        <v>12</v>
      </c>
      <c r="I605" s="15">
        <v>41</v>
      </c>
      <c r="J605" s="15">
        <v>36</v>
      </c>
      <c r="K605" s="15">
        <v>42</v>
      </c>
      <c r="L605" s="15">
        <v>43</v>
      </c>
      <c r="M605" s="15">
        <v>93</v>
      </c>
      <c r="N605" s="15">
        <f t="shared" si="652"/>
        <v>122</v>
      </c>
      <c r="O605" s="15">
        <f t="shared" si="653"/>
        <v>138</v>
      </c>
      <c r="P605" s="15">
        <f t="shared" si="654"/>
        <v>213</v>
      </c>
    </row>
    <row r="606" spans="1:16" ht="15" customHeight="1" x14ac:dyDescent="0.15">
      <c r="A606" s="3" t="s">
        <v>597</v>
      </c>
      <c r="B606" s="24" t="s">
        <v>12</v>
      </c>
      <c r="C606" s="81" t="s">
        <v>598</v>
      </c>
      <c r="D606" s="76"/>
      <c r="E606" s="15">
        <v>972</v>
      </c>
      <c r="F606" s="15">
        <v>151</v>
      </c>
      <c r="G606" s="15">
        <v>53</v>
      </c>
      <c r="H606" s="15">
        <v>64</v>
      </c>
      <c r="I606" s="15">
        <v>131</v>
      </c>
      <c r="J606" s="15">
        <v>157</v>
      </c>
      <c r="K606" s="15">
        <v>60</v>
      </c>
      <c r="L606" s="15">
        <v>135</v>
      </c>
      <c r="M606" s="15">
        <v>221</v>
      </c>
      <c r="N606" s="15">
        <f t="shared" si="652"/>
        <v>405</v>
      </c>
      <c r="O606" s="15">
        <f t="shared" si="653"/>
        <v>390</v>
      </c>
      <c r="P606" s="15">
        <f t="shared" si="654"/>
        <v>644</v>
      </c>
    </row>
    <row r="607" spans="1:16" ht="15" customHeight="1" x14ac:dyDescent="0.15">
      <c r="A607" s="3"/>
      <c r="B607" s="25" t="s">
        <v>13</v>
      </c>
      <c r="C607" s="83" t="s">
        <v>599</v>
      </c>
      <c r="D607" s="77"/>
      <c r="E607" s="15">
        <v>121</v>
      </c>
      <c r="F607" s="15">
        <v>51</v>
      </c>
      <c r="G607" s="15">
        <v>9</v>
      </c>
      <c r="H607" s="15">
        <v>1</v>
      </c>
      <c r="I607" s="15">
        <v>7</v>
      </c>
      <c r="J607" s="15">
        <v>13</v>
      </c>
      <c r="K607" s="15">
        <v>8</v>
      </c>
      <c r="L607" s="15">
        <v>6</v>
      </c>
      <c r="M607" s="15">
        <v>26</v>
      </c>
      <c r="N607" s="15">
        <f t="shared" si="652"/>
        <v>30</v>
      </c>
      <c r="O607" s="15">
        <f t="shared" si="653"/>
        <v>22</v>
      </c>
      <c r="P607" s="15">
        <f t="shared" si="654"/>
        <v>52</v>
      </c>
    </row>
    <row r="608" spans="1:16" ht="15" customHeight="1" x14ac:dyDescent="0.15">
      <c r="A608" s="3"/>
      <c r="B608" s="24" t="s">
        <v>15</v>
      </c>
      <c r="C608" s="81" t="s">
        <v>598</v>
      </c>
      <c r="D608" s="76"/>
      <c r="E608" s="15">
        <v>700</v>
      </c>
      <c r="F608" s="15">
        <v>163</v>
      </c>
      <c r="G608" s="15">
        <v>57</v>
      </c>
      <c r="H608" s="15">
        <v>39</v>
      </c>
      <c r="I608" s="15">
        <v>84</v>
      </c>
      <c r="J608" s="15">
        <v>77</v>
      </c>
      <c r="K608" s="15">
        <v>62</v>
      </c>
      <c r="L608" s="15">
        <v>93</v>
      </c>
      <c r="M608" s="15">
        <v>125</v>
      </c>
      <c r="N608" s="15">
        <f t="shared" si="652"/>
        <v>257</v>
      </c>
      <c r="O608" s="15">
        <f t="shared" si="653"/>
        <v>278</v>
      </c>
      <c r="P608" s="15">
        <f t="shared" si="654"/>
        <v>379</v>
      </c>
    </row>
    <row r="609" spans="1:16" ht="15" customHeight="1" x14ac:dyDescent="0.15">
      <c r="A609" s="3"/>
      <c r="B609" s="25" t="s">
        <v>16</v>
      </c>
      <c r="C609" s="83" t="s">
        <v>599</v>
      </c>
      <c r="D609" s="77"/>
      <c r="E609" s="15">
        <v>187</v>
      </c>
      <c r="F609" s="15">
        <v>53</v>
      </c>
      <c r="G609" s="15">
        <v>12</v>
      </c>
      <c r="H609" s="15">
        <v>3</v>
      </c>
      <c r="I609" s="15">
        <v>26</v>
      </c>
      <c r="J609" s="15">
        <v>13</v>
      </c>
      <c r="K609" s="15">
        <v>15</v>
      </c>
      <c r="L609" s="15">
        <v>25</v>
      </c>
      <c r="M609" s="15">
        <v>40</v>
      </c>
      <c r="N609" s="15">
        <f t="shared" si="652"/>
        <v>54</v>
      </c>
      <c r="O609" s="15">
        <f t="shared" si="653"/>
        <v>69</v>
      </c>
      <c r="P609" s="15">
        <f t="shared" si="654"/>
        <v>104</v>
      </c>
    </row>
    <row r="610" spans="1:16" ht="15" customHeight="1" x14ac:dyDescent="0.15">
      <c r="A610" s="3"/>
      <c r="B610" s="261" t="s">
        <v>595</v>
      </c>
      <c r="C610" s="82" t="s">
        <v>598</v>
      </c>
      <c r="D610" s="76"/>
      <c r="E610" s="15">
        <v>399</v>
      </c>
      <c r="F610" s="15">
        <v>78</v>
      </c>
      <c r="G610" s="15">
        <v>34</v>
      </c>
      <c r="H610" s="15">
        <v>21</v>
      </c>
      <c r="I610" s="15">
        <v>49</v>
      </c>
      <c r="J610" s="15">
        <v>55</v>
      </c>
      <c r="K610" s="15">
        <v>37</v>
      </c>
      <c r="L610" s="15">
        <v>41</v>
      </c>
      <c r="M610" s="15">
        <v>84</v>
      </c>
      <c r="N610" s="15">
        <f t="shared" si="652"/>
        <v>159</v>
      </c>
      <c r="O610" s="15">
        <f t="shared" si="653"/>
        <v>148</v>
      </c>
      <c r="P610" s="15">
        <f t="shared" si="654"/>
        <v>229</v>
      </c>
    </row>
    <row r="611" spans="1:16" ht="15" customHeight="1" x14ac:dyDescent="0.15">
      <c r="A611" s="6"/>
      <c r="B611" s="262"/>
      <c r="C611" s="83" t="s">
        <v>599</v>
      </c>
      <c r="D611" s="77"/>
      <c r="E611" s="15">
        <v>126</v>
      </c>
      <c r="F611" s="15">
        <v>44</v>
      </c>
      <c r="G611" s="15">
        <v>11</v>
      </c>
      <c r="H611" s="15">
        <v>7</v>
      </c>
      <c r="I611" s="15">
        <v>7</v>
      </c>
      <c r="J611" s="15">
        <v>9</v>
      </c>
      <c r="K611" s="15">
        <v>18</v>
      </c>
      <c r="L611" s="15">
        <v>8</v>
      </c>
      <c r="M611" s="15">
        <v>22</v>
      </c>
      <c r="N611" s="15">
        <f t="shared" si="652"/>
        <v>34</v>
      </c>
      <c r="O611" s="15">
        <f t="shared" si="653"/>
        <v>40</v>
      </c>
      <c r="P611" s="15">
        <f t="shared" si="654"/>
        <v>46</v>
      </c>
    </row>
    <row r="612" spans="1:16" ht="15" customHeight="1" x14ac:dyDescent="0.15">
      <c r="A612" s="2" t="s">
        <v>588</v>
      </c>
      <c r="B612" s="23" t="s">
        <v>10</v>
      </c>
      <c r="C612" s="100" t="s">
        <v>603</v>
      </c>
      <c r="D612" s="115"/>
      <c r="E612" s="15">
        <v>848</v>
      </c>
      <c r="F612" s="15">
        <v>142</v>
      </c>
      <c r="G612" s="15">
        <v>58</v>
      </c>
      <c r="H612" s="15">
        <v>53</v>
      </c>
      <c r="I612" s="15">
        <v>116</v>
      </c>
      <c r="J612" s="15">
        <v>126</v>
      </c>
      <c r="K612" s="15">
        <v>65</v>
      </c>
      <c r="L612" s="15">
        <v>114</v>
      </c>
      <c r="M612" s="15">
        <v>174</v>
      </c>
      <c r="N612" s="15">
        <f t="shared" si="652"/>
        <v>353</v>
      </c>
      <c r="O612" s="15">
        <f t="shared" si="653"/>
        <v>348</v>
      </c>
      <c r="P612" s="15">
        <f t="shared" si="654"/>
        <v>530</v>
      </c>
    </row>
    <row r="613" spans="1:16" ht="15" customHeight="1" x14ac:dyDescent="0.15">
      <c r="A613" s="3" t="s">
        <v>589</v>
      </c>
      <c r="B613" s="25" t="s">
        <v>596</v>
      </c>
      <c r="C613" s="113" t="s">
        <v>604</v>
      </c>
      <c r="D613" s="116"/>
      <c r="E613" s="15">
        <v>1753</v>
      </c>
      <c r="F613" s="15">
        <v>414</v>
      </c>
      <c r="G613" s="15">
        <v>127</v>
      </c>
      <c r="H613" s="15">
        <v>85</v>
      </c>
      <c r="I613" s="15">
        <v>207</v>
      </c>
      <c r="J613" s="15">
        <v>205</v>
      </c>
      <c r="K613" s="15">
        <v>140</v>
      </c>
      <c r="L613" s="15">
        <v>203</v>
      </c>
      <c r="M613" s="15">
        <v>372</v>
      </c>
      <c r="N613" s="15">
        <f t="shared" si="652"/>
        <v>624</v>
      </c>
      <c r="O613" s="15">
        <f t="shared" si="653"/>
        <v>635</v>
      </c>
      <c r="P613" s="15">
        <f t="shared" si="654"/>
        <v>987</v>
      </c>
    </row>
    <row r="614" spans="1:16" ht="15" customHeight="1" x14ac:dyDescent="0.15">
      <c r="A614" s="3" t="s">
        <v>600</v>
      </c>
      <c r="B614" s="24" t="s">
        <v>12</v>
      </c>
      <c r="C614" s="100" t="s">
        <v>603</v>
      </c>
      <c r="D614" s="117"/>
      <c r="E614" s="15">
        <v>434</v>
      </c>
      <c r="F614" s="15">
        <v>63</v>
      </c>
      <c r="G614" s="15">
        <v>24</v>
      </c>
      <c r="H614" s="15">
        <v>29</v>
      </c>
      <c r="I614" s="15">
        <v>67</v>
      </c>
      <c r="J614" s="15">
        <v>75</v>
      </c>
      <c r="K614" s="15">
        <v>20</v>
      </c>
      <c r="L614" s="15">
        <v>60</v>
      </c>
      <c r="M614" s="15">
        <v>96</v>
      </c>
      <c r="N614" s="15">
        <f t="shared" si="652"/>
        <v>195</v>
      </c>
      <c r="O614" s="15">
        <f t="shared" si="653"/>
        <v>176</v>
      </c>
      <c r="P614" s="15">
        <f t="shared" si="654"/>
        <v>298</v>
      </c>
    </row>
    <row r="615" spans="1:16" ht="15" customHeight="1" x14ac:dyDescent="0.15">
      <c r="A615" s="3"/>
      <c r="B615" s="25" t="s">
        <v>13</v>
      </c>
      <c r="C615" s="113" t="s">
        <v>604</v>
      </c>
      <c r="D615" s="116"/>
      <c r="E615" s="15">
        <v>659</v>
      </c>
      <c r="F615" s="15">
        <v>139</v>
      </c>
      <c r="G615" s="15">
        <v>38</v>
      </c>
      <c r="H615" s="15">
        <v>36</v>
      </c>
      <c r="I615" s="15">
        <v>71</v>
      </c>
      <c r="J615" s="15">
        <v>95</v>
      </c>
      <c r="K615" s="15">
        <v>48</v>
      </c>
      <c r="L615" s="15">
        <v>81</v>
      </c>
      <c r="M615" s="15">
        <v>151</v>
      </c>
      <c r="N615" s="15">
        <f t="shared" si="652"/>
        <v>240</v>
      </c>
      <c r="O615" s="15">
        <f t="shared" si="653"/>
        <v>236</v>
      </c>
      <c r="P615" s="15">
        <f t="shared" si="654"/>
        <v>398</v>
      </c>
    </row>
    <row r="616" spans="1:16" ht="15" customHeight="1" x14ac:dyDescent="0.15">
      <c r="A616" s="3"/>
      <c r="B616" s="24" t="s">
        <v>15</v>
      </c>
      <c r="C616" s="100" t="s">
        <v>603</v>
      </c>
      <c r="D616" s="117"/>
      <c r="E616" s="15">
        <v>255</v>
      </c>
      <c r="F616" s="15">
        <v>55</v>
      </c>
      <c r="G616" s="15">
        <v>21</v>
      </c>
      <c r="H616" s="15">
        <v>15</v>
      </c>
      <c r="I616" s="15">
        <v>28</v>
      </c>
      <c r="J616" s="15">
        <v>30</v>
      </c>
      <c r="K616" s="15">
        <v>23</v>
      </c>
      <c r="L616" s="15">
        <v>42</v>
      </c>
      <c r="M616" s="15">
        <v>41</v>
      </c>
      <c r="N616" s="15">
        <f t="shared" si="652"/>
        <v>94</v>
      </c>
      <c r="O616" s="15">
        <f t="shared" si="653"/>
        <v>108</v>
      </c>
      <c r="P616" s="15">
        <f t="shared" si="654"/>
        <v>141</v>
      </c>
    </row>
    <row r="617" spans="1:16" ht="15" customHeight="1" x14ac:dyDescent="0.15">
      <c r="A617" s="3"/>
      <c r="B617" s="25" t="s">
        <v>16</v>
      </c>
      <c r="C617" s="113" t="s">
        <v>604</v>
      </c>
      <c r="D617" s="116"/>
      <c r="E617" s="15">
        <v>632</v>
      </c>
      <c r="F617" s="15">
        <v>161</v>
      </c>
      <c r="G617" s="15">
        <v>48</v>
      </c>
      <c r="H617" s="15">
        <v>27</v>
      </c>
      <c r="I617" s="15">
        <v>82</v>
      </c>
      <c r="J617" s="15">
        <v>60</v>
      </c>
      <c r="K617" s="15">
        <v>54</v>
      </c>
      <c r="L617" s="15">
        <v>76</v>
      </c>
      <c r="M617" s="15">
        <v>124</v>
      </c>
      <c r="N617" s="15">
        <f t="shared" si="652"/>
        <v>217</v>
      </c>
      <c r="O617" s="15">
        <f t="shared" si="653"/>
        <v>239</v>
      </c>
      <c r="P617" s="15">
        <f t="shared" si="654"/>
        <v>342</v>
      </c>
    </row>
    <row r="618" spans="1:16" ht="15" customHeight="1" x14ac:dyDescent="0.15">
      <c r="A618" s="3"/>
      <c r="B618" s="261" t="s">
        <v>595</v>
      </c>
      <c r="C618" s="100" t="s">
        <v>603</v>
      </c>
      <c r="D618" s="117"/>
      <c r="E618" s="15">
        <v>128</v>
      </c>
      <c r="F618" s="15">
        <v>18</v>
      </c>
      <c r="G618" s="15">
        <v>12</v>
      </c>
      <c r="H618" s="15">
        <v>8</v>
      </c>
      <c r="I618" s="15">
        <v>12</v>
      </c>
      <c r="J618" s="15">
        <v>20</v>
      </c>
      <c r="K618" s="15">
        <v>19</v>
      </c>
      <c r="L618" s="15">
        <v>10</v>
      </c>
      <c r="M618" s="15">
        <v>29</v>
      </c>
      <c r="N618" s="15">
        <f t="shared" si="652"/>
        <v>52</v>
      </c>
      <c r="O618" s="15">
        <f t="shared" si="653"/>
        <v>49</v>
      </c>
      <c r="P618" s="15">
        <f t="shared" si="654"/>
        <v>71</v>
      </c>
    </row>
    <row r="619" spans="1:16" ht="15" customHeight="1" x14ac:dyDescent="0.15">
      <c r="A619" s="6"/>
      <c r="B619" s="262"/>
      <c r="C619" s="113" t="s">
        <v>604</v>
      </c>
      <c r="D619" s="116"/>
      <c r="E619" s="15">
        <v>397</v>
      </c>
      <c r="F619" s="15">
        <v>104</v>
      </c>
      <c r="G619" s="15">
        <v>33</v>
      </c>
      <c r="H619" s="15">
        <v>20</v>
      </c>
      <c r="I619" s="15">
        <v>44</v>
      </c>
      <c r="J619" s="15">
        <v>44</v>
      </c>
      <c r="K619" s="15">
        <v>36</v>
      </c>
      <c r="L619" s="15">
        <v>39</v>
      </c>
      <c r="M619" s="15">
        <v>77</v>
      </c>
      <c r="N619" s="15">
        <f t="shared" si="652"/>
        <v>141</v>
      </c>
      <c r="O619" s="15">
        <f t="shared" si="653"/>
        <v>139</v>
      </c>
      <c r="P619" s="15">
        <f t="shared" si="654"/>
        <v>204</v>
      </c>
    </row>
    <row r="620" spans="1:16" ht="15" customHeight="1" x14ac:dyDescent="0.15">
      <c r="A620" s="2" t="s">
        <v>588</v>
      </c>
      <c r="B620" s="23" t="s">
        <v>10</v>
      </c>
      <c r="C620" s="100" t="s">
        <v>605</v>
      </c>
      <c r="D620" s="115"/>
      <c r="E620" s="15">
        <v>1962</v>
      </c>
      <c r="F620" s="15">
        <v>360</v>
      </c>
      <c r="G620" s="15">
        <v>136</v>
      </c>
      <c r="H620" s="15">
        <v>114</v>
      </c>
      <c r="I620" s="15">
        <v>259</v>
      </c>
      <c r="J620" s="15">
        <v>277</v>
      </c>
      <c r="K620" s="15">
        <v>151</v>
      </c>
      <c r="L620" s="15">
        <v>257</v>
      </c>
      <c r="M620" s="15">
        <v>408</v>
      </c>
      <c r="N620" s="15">
        <f t="shared" si="652"/>
        <v>786</v>
      </c>
      <c r="O620" s="15">
        <f t="shared" si="653"/>
        <v>781</v>
      </c>
      <c r="P620" s="15">
        <f t="shared" si="654"/>
        <v>1201</v>
      </c>
    </row>
    <row r="621" spans="1:16" ht="15" customHeight="1" x14ac:dyDescent="0.15">
      <c r="A621" s="3" t="s">
        <v>589</v>
      </c>
      <c r="B621" s="25" t="s">
        <v>596</v>
      </c>
      <c r="C621" s="113" t="s">
        <v>606</v>
      </c>
      <c r="D621" s="116"/>
      <c r="E621" s="15">
        <v>639</v>
      </c>
      <c r="F621" s="15">
        <v>196</v>
      </c>
      <c r="G621" s="15">
        <v>49</v>
      </c>
      <c r="H621" s="15">
        <v>24</v>
      </c>
      <c r="I621" s="15">
        <v>64</v>
      </c>
      <c r="J621" s="15">
        <v>54</v>
      </c>
      <c r="K621" s="15">
        <v>54</v>
      </c>
      <c r="L621" s="15">
        <v>60</v>
      </c>
      <c r="M621" s="15">
        <v>138</v>
      </c>
      <c r="N621" s="15">
        <f t="shared" si="652"/>
        <v>191</v>
      </c>
      <c r="O621" s="15">
        <f t="shared" si="653"/>
        <v>202</v>
      </c>
      <c r="P621" s="15">
        <f t="shared" si="654"/>
        <v>316</v>
      </c>
    </row>
    <row r="622" spans="1:16" ht="15" customHeight="1" x14ac:dyDescent="0.15">
      <c r="A622" s="67" t="s">
        <v>601</v>
      </c>
      <c r="B622" s="24" t="s">
        <v>12</v>
      </c>
      <c r="C622" s="100" t="s">
        <v>605</v>
      </c>
      <c r="D622" s="117"/>
      <c r="E622" s="15">
        <v>907</v>
      </c>
      <c r="F622" s="15">
        <v>139</v>
      </c>
      <c r="G622" s="15">
        <v>50</v>
      </c>
      <c r="H622" s="15">
        <v>60</v>
      </c>
      <c r="I622" s="15">
        <v>118</v>
      </c>
      <c r="J622" s="15">
        <v>151</v>
      </c>
      <c r="K622" s="15">
        <v>58</v>
      </c>
      <c r="L622" s="15">
        <v>127</v>
      </c>
      <c r="M622" s="15">
        <v>204</v>
      </c>
      <c r="N622" s="15">
        <f t="shared" si="652"/>
        <v>379</v>
      </c>
      <c r="O622" s="15">
        <f t="shared" si="653"/>
        <v>363</v>
      </c>
      <c r="P622" s="15">
        <f t="shared" si="654"/>
        <v>600</v>
      </c>
    </row>
    <row r="623" spans="1:16" ht="15" customHeight="1" x14ac:dyDescent="0.15">
      <c r="A623" s="3"/>
      <c r="B623" s="25" t="s">
        <v>13</v>
      </c>
      <c r="C623" s="113" t="s">
        <v>606</v>
      </c>
      <c r="D623" s="116"/>
      <c r="E623" s="15">
        <v>186</v>
      </c>
      <c r="F623" s="15">
        <v>63</v>
      </c>
      <c r="G623" s="15">
        <v>12</v>
      </c>
      <c r="H623" s="15">
        <v>5</v>
      </c>
      <c r="I623" s="15">
        <v>20</v>
      </c>
      <c r="J623" s="15">
        <v>19</v>
      </c>
      <c r="K623" s="15">
        <v>10</v>
      </c>
      <c r="L623" s="15">
        <v>14</v>
      </c>
      <c r="M623" s="15">
        <v>43</v>
      </c>
      <c r="N623" s="15">
        <f t="shared" si="652"/>
        <v>56</v>
      </c>
      <c r="O623" s="15">
        <f t="shared" si="653"/>
        <v>49</v>
      </c>
      <c r="P623" s="15">
        <f t="shared" si="654"/>
        <v>96</v>
      </c>
    </row>
    <row r="624" spans="1:16" ht="15" customHeight="1" x14ac:dyDescent="0.15">
      <c r="A624" s="3"/>
      <c r="B624" s="24" t="s">
        <v>15</v>
      </c>
      <c r="C624" s="100" t="s">
        <v>605</v>
      </c>
      <c r="D624" s="117"/>
      <c r="E624" s="15">
        <v>632</v>
      </c>
      <c r="F624" s="15">
        <v>145</v>
      </c>
      <c r="G624" s="15">
        <v>51</v>
      </c>
      <c r="H624" s="15">
        <v>34</v>
      </c>
      <c r="I624" s="15">
        <v>79</v>
      </c>
      <c r="J624" s="15">
        <v>73</v>
      </c>
      <c r="K624" s="15">
        <v>54</v>
      </c>
      <c r="L624" s="15">
        <v>87</v>
      </c>
      <c r="M624" s="15">
        <v>109</v>
      </c>
      <c r="N624" s="15">
        <f t="shared" si="652"/>
        <v>237</v>
      </c>
      <c r="O624" s="15">
        <f t="shared" si="653"/>
        <v>254</v>
      </c>
      <c r="P624" s="15">
        <f t="shared" si="654"/>
        <v>348</v>
      </c>
    </row>
    <row r="625" spans="1:16" ht="15" customHeight="1" x14ac:dyDescent="0.15">
      <c r="A625" s="3"/>
      <c r="B625" s="25" t="s">
        <v>16</v>
      </c>
      <c r="C625" s="113" t="s">
        <v>606</v>
      </c>
      <c r="D625" s="116"/>
      <c r="E625" s="15">
        <v>255</v>
      </c>
      <c r="F625" s="15">
        <v>71</v>
      </c>
      <c r="G625" s="15">
        <v>18</v>
      </c>
      <c r="H625" s="15">
        <v>8</v>
      </c>
      <c r="I625" s="15">
        <v>31</v>
      </c>
      <c r="J625" s="15">
        <v>17</v>
      </c>
      <c r="K625" s="15">
        <v>23</v>
      </c>
      <c r="L625" s="15">
        <v>31</v>
      </c>
      <c r="M625" s="15">
        <v>56</v>
      </c>
      <c r="N625" s="15">
        <f t="shared" si="652"/>
        <v>74</v>
      </c>
      <c r="O625" s="15">
        <f t="shared" si="653"/>
        <v>93</v>
      </c>
      <c r="P625" s="15">
        <f t="shared" si="654"/>
        <v>135</v>
      </c>
    </row>
    <row r="626" spans="1:16" ht="15" customHeight="1" x14ac:dyDescent="0.15">
      <c r="A626" s="3"/>
      <c r="B626" s="261" t="s">
        <v>595</v>
      </c>
      <c r="C626" s="101" t="s">
        <v>605</v>
      </c>
      <c r="D626" s="117"/>
      <c r="E626" s="15">
        <v>350</v>
      </c>
      <c r="F626" s="15">
        <v>68</v>
      </c>
      <c r="G626" s="15">
        <v>28</v>
      </c>
      <c r="H626" s="15">
        <v>18</v>
      </c>
      <c r="I626" s="15">
        <v>44</v>
      </c>
      <c r="J626" s="15">
        <v>47</v>
      </c>
      <c r="K626" s="15">
        <v>35</v>
      </c>
      <c r="L626" s="15">
        <v>38</v>
      </c>
      <c r="M626" s="15">
        <v>72</v>
      </c>
      <c r="N626" s="15">
        <f t="shared" si="652"/>
        <v>137</v>
      </c>
      <c r="O626" s="15">
        <f t="shared" si="653"/>
        <v>135</v>
      </c>
      <c r="P626" s="15">
        <f t="shared" si="654"/>
        <v>201</v>
      </c>
    </row>
    <row r="627" spans="1:16" ht="15" customHeight="1" x14ac:dyDescent="0.15">
      <c r="A627" s="6"/>
      <c r="B627" s="262"/>
      <c r="C627" s="113" t="s">
        <v>606</v>
      </c>
      <c r="D627" s="116"/>
      <c r="E627" s="15">
        <v>175</v>
      </c>
      <c r="F627" s="15">
        <v>54</v>
      </c>
      <c r="G627" s="15">
        <v>17</v>
      </c>
      <c r="H627" s="15">
        <v>10</v>
      </c>
      <c r="I627" s="15">
        <v>12</v>
      </c>
      <c r="J627" s="15">
        <v>17</v>
      </c>
      <c r="K627" s="15">
        <v>20</v>
      </c>
      <c r="L627" s="15">
        <v>11</v>
      </c>
      <c r="M627" s="15">
        <v>34</v>
      </c>
      <c r="N627" s="15">
        <f t="shared" si="652"/>
        <v>56</v>
      </c>
      <c r="O627" s="15">
        <f t="shared" si="653"/>
        <v>53</v>
      </c>
      <c r="P627" s="15">
        <f t="shared" si="654"/>
        <v>74</v>
      </c>
    </row>
    <row r="628" spans="1:16" ht="15" customHeight="1" x14ac:dyDescent="0.15">
      <c r="A628" s="2" t="s">
        <v>588</v>
      </c>
      <c r="B628" s="23" t="s">
        <v>10</v>
      </c>
      <c r="C628" s="121" t="s">
        <v>607</v>
      </c>
      <c r="D628" s="118"/>
      <c r="E628" s="15">
        <v>794</v>
      </c>
      <c r="F628" s="15">
        <v>134</v>
      </c>
      <c r="G628" s="15">
        <v>51</v>
      </c>
      <c r="H628" s="15">
        <v>49</v>
      </c>
      <c r="I628" s="15">
        <v>110</v>
      </c>
      <c r="J628" s="15">
        <v>119</v>
      </c>
      <c r="K628" s="15">
        <v>60</v>
      </c>
      <c r="L628" s="15">
        <v>108</v>
      </c>
      <c r="M628" s="15">
        <v>163</v>
      </c>
      <c r="N628" s="15">
        <f t="shared" si="652"/>
        <v>329</v>
      </c>
      <c r="O628" s="15">
        <f t="shared" si="653"/>
        <v>327</v>
      </c>
      <c r="P628" s="15">
        <f t="shared" si="654"/>
        <v>500</v>
      </c>
    </row>
    <row r="629" spans="1:16" ht="15" customHeight="1" x14ac:dyDescent="0.15">
      <c r="A629" s="3" t="s">
        <v>589</v>
      </c>
      <c r="B629" s="25" t="s">
        <v>596</v>
      </c>
      <c r="C629" s="122" t="s">
        <v>608</v>
      </c>
      <c r="D629" s="120"/>
      <c r="E629" s="15">
        <v>1807</v>
      </c>
      <c r="F629" s="15">
        <v>422</v>
      </c>
      <c r="G629" s="15">
        <v>134</v>
      </c>
      <c r="H629" s="15">
        <v>89</v>
      </c>
      <c r="I629" s="15">
        <v>213</v>
      </c>
      <c r="J629" s="15">
        <v>212</v>
      </c>
      <c r="K629" s="15">
        <v>145</v>
      </c>
      <c r="L629" s="15">
        <v>209</v>
      </c>
      <c r="M629" s="15">
        <v>383</v>
      </c>
      <c r="N629" s="15">
        <f t="shared" si="652"/>
        <v>648</v>
      </c>
      <c r="O629" s="15">
        <f t="shared" si="653"/>
        <v>656</v>
      </c>
      <c r="P629" s="15">
        <f t="shared" si="654"/>
        <v>1017</v>
      </c>
    </row>
    <row r="630" spans="1:16" ht="15" customHeight="1" x14ac:dyDescent="0.15">
      <c r="A630" s="67" t="s">
        <v>602</v>
      </c>
      <c r="B630" s="24" t="s">
        <v>12</v>
      </c>
      <c r="C630" s="121" t="s">
        <v>607</v>
      </c>
      <c r="D630" s="118"/>
      <c r="E630" s="15">
        <v>419</v>
      </c>
      <c r="F630" s="15">
        <v>61</v>
      </c>
      <c r="G630" s="15">
        <v>24</v>
      </c>
      <c r="H630" s="15">
        <v>28</v>
      </c>
      <c r="I630" s="15">
        <v>66</v>
      </c>
      <c r="J630" s="15">
        <v>72</v>
      </c>
      <c r="K630" s="15">
        <v>19</v>
      </c>
      <c r="L630" s="15">
        <v>57</v>
      </c>
      <c r="M630" s="15">
        <v>92</v>
      </c>
      <c r="N630" s="15">
        <f t="shared" si="652"/>
        <v>190</v>
      </c>
      <c r="O630" s="15">
        <f t="shared" si="653"/>
        <v>170</v>
      </c>
      <c r="P630" s="15">
        <f t="shared" si="654"/>
        <v>287</v>
      </c>
    </row>
    <row r="631" spans="1:16" ht="15" customHeight="1" x14ac:dyDescent="0.15">
      <c r="A631" s="3"/>
      <c r="B631" s="25" t="s">
        <v>13</v>
      </c>
      <c r="C631" s="122" t="s">
        <v>608</v>
      </c>
      <c r="D631" s="120"/>
      <c r="E631" s="15">
        <v>674</v>
      </c>
      <c r="F631" s="15">
        <v>141</v>
      </c>
      <c r="G631" s="15">
        <v>38</v>
      </c>
      <c r="H631" s="15">
        <v>37</v>
      </c>
      <c r="I631" s="15">
        <v>72</v>
      </c>
      <c r="J631" s="15">
        <v>98</v>
      </c>
      <c r="K631" s="15">
        <v>49</v>
      </c>
      <c r="L631" s="15">
        <v>84</v>
      </c>
      <c r="M631" s="15">
        <v>155</v>
      </c>
      <c r="N631" s="15">
        <f t="shared" si="652"/>
        <v>245</v>
      </c>
      <c r="O631" s="15">
        <f t="shared" si="653"/>
        <v>242</v>
      </c>
      <c r="P631" s="15">
        <f t="shared" si="654"/>
        <v>409</v>
      </c>
    </row>
    <row r="632" spans="1:16" ht="15" customHeight="1" x14ac:dyDescent="0.15">
      <c r="A632" s="3"/>
      <c r="B632" s="24" t="s">
        <v>15</v>
      </c>
      <c r="C632" s="121" t="s">
        <v>607</v>
      </c>
      <c r="D632" s="119"/>
      <c r="E632" s="15">
        <v>236</v>
      </c>
      <c r="F632" s="15">
        <v>54</v>
      </c>
      <c r="G632" s="15">
        <v>19</v>
      </c>
      <c r="H632" s="15">
        <v>13</v>
      </c>
      <c r="I632" s="15">
        <v>25</v>
      </c>
      <c r="J632" s="15">
        <v>30</v>
      </c>
      <c r="K632" s="15">
        <v>19</v>
      </c>
      <c r="L632" s="15">
        <v>40</v>
      </c>
      <c r="M632" s="15">
        <v>36</v>
      </c>
      <c r="N632" s="15">
        <f t="shared" si="652"/>
        <v>87</v>
      </c>
      <c r="O632" s="15">
        <f t="shared" si="653"/>
        <v>97</v>
      </c>
      <c r="P632" s="15">
        <f t="shared" si="654"/>
        <v>131</v>
      </c>
    </row>
    <row r="633" spans="1:16" ht="15" customHeight="1" x14ac:dyDescent="0.15">
      <c r="A633" s="3"/>
      <c r="B633" s="25" t="s">
        <v>16</v>
      </c>
      <c r="C633" s="122" t="s">
        <v>608</v>
      </c>
      <c r="D633" s="120"/>
      <c r="E633" s="15">
        <v>651</v>
      </c>
      <c r="F633" s="15">
        <v>162</v>
      </c>
      <c r="G633" s="15">
        <v>50</v>
      </c>
      <c r="H633" s="15">
        <v>29</v>
      </c>
      <c r="I633" s="15">
        <v>85</v>
      </c>
      <c r="J633" s="15">
        <v>60</v>
      </c>
      <c r="K633" s="15">
        <v>58</v>
      </c>
      <c r="L633" s="15">
        <v>78</v>
      </c>
      <c r="M633" s="15">
        <v>129</v>
      </c>
      <c r="N633" s="15">
        <f t="shared" si="652"/>
        <v>224</v>
      </c>
      <c r="O633" s="15">
        <f t="shared" si="653"/>
        <v>250</v>
      </c>
      <c r="P633" s="15">
        <f t="shared" si="654"/>
        <v>352</v>
      </c>
    </row>
    <row r="634" spans="1:16" ht="15" customHeight="1" x14ac:dyDescent="0.15">
      <c r="A634" s="3"/>
      <c r="B634" s="261" t="s">
        <v>595</v>
      </c>
      <c r="C634" s="123" t="s">
        <v>607</v>
      </c>
      <c r="D634" s="119"/>
      <c r="E634" s="15">
        <v>111</v>
      </c>
      <c r="F634" s="15">
        <v>15</v>
      </c>
      <c r="G634" s="15">
        <v>8</v>
      </c>
      <c r="H634" s="15">
        <v>7</v>
      </c>
      <c r="I634" s="15">
        <v>10</v>
      </c>
      <c r="J634" s="15">
        <v>16</v>
      </c>
      <c r="K634" s="15">
        <v>19</v>
      </c>
      <c r="L634" s="15">
        <v>9</v>
      </c>
      <c r="M634" s="15">
        <v>27</v>
      </c>
      <c r="N634" s="15">
        <f t="shared" si="652"/>
        <v>41</v>
      </c>
      <c r="O634" s="15">
        <f t="shared" si="653"/>
        <v>45</v>
      </c>
      <c r="P634" s="15">
        <f t="shared" si="654"/>
        <v>62</v>
      </c>
    </row>
    <row r="635" spans="1:16" ht="15" customHeight="1" x14ac:dyDescent="0.15">
      <c r="A635" s="6"/>
      <c r="B635" s="262"/>
      <c r="C635" s="122" t="s">
        <v>608</v>
      </c>
      <c r="D635" s="120"/>
      <c r="E635" s="15">
        <v>414</v>
      </c>
      <c r="F635" s="15">
        <v>107</v>
      </c>
      <c r="G635" s="15">
        <v>37</v>
      </c>
      <c r="H635" s="15">
        <v>21</v>
      </c>
      <c r="I635" s="15">
        <v>46</v>
      </c>
      <c r="J635" s="15">
        <v>48</v>
      </c>
      <c r="K635" s="15">
        <v>36</v>
      </c>
      <c r="L635" s="15">
        <v>40</v>
      </c>
      <c r="M635" s="15">
        <v>79</v>
      </c>
      <c r="N635" s="15">
        <f t="shared" si="652"/>
        <v>152</v>
      </c>
      <c r="O635" s="15">
        <f t="shared" si="653"/>
        <v>143</v>
      </c>
      <c r="P635" s="15">
        <f t="shared" si="654"/>
        <v>213</v>
      </c>
    </row>
  </sheetData>
  <mergeCells count="32">
    <mergeCell ref="N3:P3"/>
    <mergeCell ref="A585:A587"/>
    <mergeCell ref="B593:B595"/>
    <mergeCell ref="B602:B603"/>
    <mergeCell ref="A561:A563"/>
    <mergeCell ref="A188:A189"/>
    <mergeCell ref="B354:B358"/>
    <mergeCell ref="B394:B403"/>
    <mergeCell ref="B428:B433"/>
    <mergeCell ref="A244:A246"/>
    <mergeCell ref="A268:A270"/>
    <mergeCell ref="B610:B611"/>
    <mergeCell ref="B618:B619"/>
    <mergeCell ref="B578:B582"/>
    <mergeCell ref="B460:B464"/>
    <mergeCell ref="B495:B499"/>
    <mergeCell ref="B634:B635"/>
    <mergeCell ref="B37:B41"/>
    <mergeCell ref="B143:B147"/>
    <mergeCell ref="B178:B182"/>
    <mergeCell ref="B261:B265"/>
    <mergeCell ref="B77:B86"/>
    <mergeCell ref="B111:B116"/>
    <mergeCell ref="B626:B627"/>
    <mergeCell ref="B293:B294"/>
    <mergeCell ref="B229:B237"/>
    <mergeCell ref="B546:B554"/>
    <mergeCell ref="B276:B278"/>
    <mergeCell ref="B285:B286"/>
    <mergeCell ref="B301:B302"/>
    <mergeCell ref="B309:B310"/>
    <mergeCell ref="B317:B318"/>
  </mergeCells>
  <phoneticPr fontId="2"/>
  <conditionalFormatting sqref="F7:P318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31496062992125984" bottom="0.31496062992125984" header="0.31496062992125984" footer="0.19685039370078741"/>
  <pageSetup paperSize="9" scale="75" orientation="landscape" horizontalDpi="200" verticalDpi="200" r:id="rId1"/>
  <headerFooter alignWithMargins="0"/>
  <rowBreaks count="7" manualBreakCount="7">
    <brk id="46" min="4" max="15" man="1"/>
    <brk id="86" max="16383" man="1"/>
    <brk id="118" min="4" max="15" man="1"/>
    <brk id="150" min="4" max="15" man="1"/>
    <brk id="186" min="4" max="15" man="1"/>
    <brk id="242" min="4" max="15" man="1"/>
    <brk id="278" min="4" max="15" man="1"/>
  </rowBreaks>
  <ignoredErrors>
    <ignoredError sqref="E6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Y234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11" width="9.6640625" style="1" customWidth="1"/>
    <col min="12" max="18" width="11.44140625" style="1" customWidth="1"/>
    <col min="19" max="16384" width="8" style="1"/>
  </cols>
  <sheetData>
    <row r="1" spans="1:51" ht="15" customHeight="1" x14ac:dyDescent="0.15">
      <c r="A1" s="34"/>
      <c r="B1" s="34"/>
      <c r="C1" s="34"/>
      <c r="D1" s="34" t="s">
        <v>615</v>
      </c>
      <c r="E1" s="34"/>
      <c r="F1" s="34"/>
      <c r="G1" s="34"/>
      <c r="H1" s="34"/>
      <c r="I1" s="34"/>
      <c r="J1" s="34"/>
      <c r="K1" s="34"/>
      <c r="L1" s="34" t="s">
        <v>616</v>
      </c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180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54" x14ac:dyDescent="0.15">
      <c r="A3" s="142"/>
      <c r="B3" s="143"/>
      <c r="C3" s="144"/>
      <c r="D3" s="33" t="s">
        <v>1</v>
      </c>
      <c r="E3" s="20" t="s">
        <v>611</v>
      </c>
      <c r="F3" s="20" t="s">
        <v>612</v>
      </c>
      <c r="G3" s="20" t="s">
        <v>613</v>
      </c>
      <c r="H3" s="20" t="s">
        <v>614</v>
      </c>
      <c r="I3" s="20" t="s">
        <v>582</v>
      </c>
      <c r="J3" s="33" t="s">
        <v>83</v>
      </c>
      <c r="K3" s="33" t="s">
        <v>24</v>
      </c>
      <c r="L3" s="33" t="s">
        <v>1</v>
      </c>
      <c r="M3" s="20" t="s">
        <v>578</v>
      </c>
      <c r="N3" s="20" t="s">
        <v>579</v>
      </c>
      <c r="O3" s="20" t="s">
        <v>580</v>
      </c>
      <c r="P3" s="20" t="s">
        <v>581</v>
      </c>
      <c r="Q3" s="20" t="s">
        <v>582</v>
      </c>
      <c r="R3" s="33" t="s">
        <v>587</v>
      </c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R4" si="0">D121</f>
        <v>2601</v>
      </c>
      <c r="E4" s="148">
        <f t="shared" si="0"/>
        <v>791</v>
      </c>
      <c r="F4" s="148">
        <f t="shared" si="0"/>
        <v>561</v>
      </c>
      <c r="G4" s="148">
        <f t="shared" si="0"/>
        <v>134</v>
      </c>
      <c r="H4" s="148">
        <f t="shared" si="0"/>
        <v>91</v>
      </c>
      <c r="I4" s="148">
        <f t="shared" si="0"/>
        <v>775</v>
      </c>
      <c r="J4" s="148">
        <f t="shared" si="0"/>
        <v>221</v>
      </c>
      <c r="K4" s="148">
        <f t="shared" si="0"/>
        <v>68</v>
      </c>
      <c r="L4" s="148">
        <f t="shared" si="0"/>
        <v>2601</v>
      </c>
      <c r="M4" s="148">
        <f t="shared" si="0"/>
        <v>1</v>
      </c>
      <c r="N4" s="148">
        <f t="shared" si="0"/>
        <v>0</v>
      </c>
      <c r="O4" s="148">
        <f t="shared" si="0"/>
        <v>32</v>
      </c>
      <c r="P4" s="148">
        <f t="shared" si="0"/>
        <v>1504</v>
      </c>
      <c r="Q4" s="148">
        <f t="shared" si="0"/>
        <v>775</v>
      </c>
      <c r="R4" s="148">
        <f t="shared" si="0"/>
        <v>289</v>
      </c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 t="str">
        <f>IF(SUM(E5:K5)&gt;100,"－",SUM(E5:K5))</f>
        <v>－</v>
      </c>
      <c r="E5" s="153">
        <f>E4/$D4*100</f>
        <v>30.411380238369855</v>
      </c>
      <c r="F5" s="153">
        <f>F4/$D4*100</f>
        <v>21.568627450980394</v>
      </c>
      <c r="G5" s="153">
        <f t="shared" ref="G5:K5" si="1">G4/$D4*100</f>
        <v>5.1518646674356017</v>
      </c>
      <c r="H5" s="153">
        <f t="shared" si="1"/>
        <v>3.498654363706267</v>
      </c>
      <c r="I5" s="153">
        <f t="shared" si="1"/>
        <v>29.796232218377551</v>
      </c>
      <c r="J5" s="153">
        <f t="shared" si="1"/>
        <v>8.4967320261437909</v>
      </c>
      <c r="K5" s="153">
        <f t="shared" si="1"/>
        <v>2.6143790849673203</v>
      </c>
      <c r="L5" s="152">
        <f>IF(SUM(M5:R5)&gt;100,"－",SUM(M5:R5))</f>
        <v>100</v>
      </c>
      <c r="M5" s="153">
        <f t="shared" ref="M5:R5" si="2">M4/$L4*100</f>
        <v>3.844675124951942E-2</v>
      </c>
      <c r="N5" s="153">
        <f t="shared" si="2"/>
        <v>0</v>
      </c>
      <c r="O5" s="153">
        <f t="shared" si="2"/>
        <v>1.2302960399846214</v>
      </c>
      <c r="P5" s="153">
        <f t="shared" si="2"/>
        <v>57.8239138792772</v>
      </c>
      <c r="Q5" s="153">
        <f t="shared" si="2"/>
        <v>29.796232218377551</v>
      </c>
      <c r="R5" s="153">
        <f t="shared" si="2"/>
        <v>11.111111111111111</v>
      </c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526</v>
      </c>
      <c r="B6" s="155" t="s">
        <v>10</v>
      </c>
      <c r="C6" s="156" t="s">
        <v>207</v>
      </c>
      <c r="D6" s="157">
        <f>D123</f>
        <v>16</v>
      </c>
      <c r="E6" s="158">
        <f>IF($D6=0,0,E123/$D6*100)</f>
        <v>37.5</v>
      </c>
      <c r="F6" s="158">
        <f>IF($D6=0,0,F123/$D6*100)</f>
        <v>12.5</v>
      </c>
      <c r="G6" s="158">
        <f>IF($D6=0,0,G123/$D6*100)</f>
        <v>0</v>
      </c>
      <c r="H6" s="158">
        <f>IF($D6=0,0,H123/$D6*100)</f>
        <v>18.75</v>
      </c>
      <c r="I6" s="158">
        <f>IF($D6=0,0,I123/$D6*100)</f>
        <v>18.75</v>
      </c>
      <c r="J6" s="158">
        <f t="shared" ref="J6:K21" si="3">IF($D6=0,0,J123/$D6*100)</f>
        <v>6.25</v>
      </c>
      <c r="K6" s="158">
        <f>IF($D6=0,0,K123/$D6*100)</f>
        <v>6.25</v>
      </c>
      <c r="L6" s="157">
        <f>L123</f>
        <v>16</v>
      </c>
      <c r="M6" s="158">
        <f t="shared" ref="M6:R6" si="4">IF($L6=0,0,M123/$L6*100)</f>
        <v>0</v>
      </c>
      <c r="N6" s="158">
        <f t="shared" si="4"/>
        <v>0</v>
      </c>
      <c r="O6" s="158">
        <f t="shared" si="4"/>
        <v>0</v>
      </c>
      <c r="P6" s="158">
        <f t="shared" si="4"/>
        <v>68.75</v>
      </c>
      <c r="Q6" s="158">
        <f t="shared" si="4"/>
        <v>18.75</v>
      </c>
      <c r="R6" s="158">
        <f t="shared" si="4"/>
        <v>12.5</v>
      </c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527</v>
      </c>
      <c r="B7" s="160" t="s">
        <v>11</v>
      </c>
      <c r="C7" s="27" t="s">
        <v>208</v>
      </c>
      <c r="D7" s="161">
        <f t="shared" ref="D7:D70" si="5">D124</f>
        <v>34</v>
      </c>
      <c r="E7" s="162">
        <f t="shared" ref="E7:I7" si="6">IF($D7=0,0,E124/$D7*100)</f>
        <v>29.411764705882355</v>
      </c>
      <c r="F7" s="162">
        <f t="shared" si="6"/>
        <v>17.647058823529413</v>
      </c>
      <c r="G7" s="162">
        <f t="shared" si="6"/>
        <v>8.8235294117647065</v>
      </c>
      <c r="H7" s="162">
        <f t="shared" si="6"/>
        <v>5.8823529411764701</v>
      </c>
      <c r="I7" s="162">
        <f t="shared" si="6"/>
        <v>20.588235294117645</v>
      </c>
      <c r="J7" s="162">
        <f t="shared" si="3"/>
        <v>8.8235294117647065</v>
      </c>
      <c r="K7" s="162">
        <f t="shared" si="3"/>
        <v>8.8235294117647065</v>
      </c>
      <c r="L7" s="161">
        <f t="shared" ref="L7:L70" si="7">L124</f>
        <v>34</v>
      </c>
      <c r="M7" s="162">
        <f t="shared" ref="M7:R7" si="8">IF($L7=0,0,M124/$L7*100)</f>
        <v>0</v>
      </c>
      <c r="N7" s="162">
        <f t="shared" si="8"/>
        <v>0</v>
      </c>
      <c r="O7" s="162">
        <f t="shared" si="8"/>
        <v>0</v>
      </c>
      <c r="P7" s="162">
        <f t="shared" si="8"/>
        <v>61.764705882352942</v>
      </c>
      <c r="Q7" s="162">
        <f t="shared" si="8"/>
        <v>20.588235294117645</v>
      </c>
      <c r="R7" s="162">
        <f t="shared" si="8"/>
        <v>17.647058823529413</v>
      </c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 t="s">
        <v>206</v>
      </c>
      <c r="B8" s="160"/>
      <c r="C8" s="27" t="s">
        <v>209</v>
      </c>
      <c r="D8" s="161">
        <f t="shared" si="5"/>
        <v>56</v>
      </c>
      <c r="E8" s="162">
        <f t="shared" ref="E8:I8" si="9">IF($D8=0,0,E125/$D8*100)</f>
        <v>30.357142857142854</v>
      </c>
      <c r="F8" s="162">
        <f t="shared" si="9"/>
        <v>21.428571428571427</v>
      </c>
      <c r="G8" s="162">
        <f t="shared" si="9"/>
        <v>7.1428571428571423</v>
      </c>
      <c r="H8" s="162">
        <f t="shared" si="9"/>
        <v>5.3571428571428568</v>
      </c>
      <c r="I8" s="162">
        <f t="shared" si="9"/>
        <v>21.428571428571427</v>
      </c>
      <c r="J8" s="162">
        <f t="shared" si="3"/>
        <v>8.9285714285714288</v>
      </c>
      <c r="K8" s="162">
        <f t="shared" si="3"/>
        <v>5.3571428571428568</v>
      </c>
      <c r="L8" s="161">
        <f t="shared" si="7"/>
        <v>56</v>
      </c>
      <c r="M8" s="162">
        <f t="shared" ref="M8:R8" si="10">IF($L8=0,0,M125/$L8*100)</f>
        <v>0</v>
      </c>
      <c r="N8" s="162">
        <f t="shared" si="10"/>
        <v>0</v>
      </c>
      <c r="O8" s="162">
        <f t="shared" si="10"/>
        <v>0</v>
      </c>
      <c r="P8" s="162">
        <f t="shared" si="10"/>
        <v>64.285714285714292</v>
      </c>
      <c r="Q8" s="162">
        <f t="shared" si="10"/>
        <v>21.428571428571427</v>
      </c>
      <c r="R8" s="162">
        <f t="shared" si="10"/>
        <v>14.285714285714285</v>
      </c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210</v>
      </c>
      <c r="D9" s="161">
        <f t="shared" si="5"/>
        <v>134</v>
      </c>
      <c r="E9" s="162">
        <f t="shared" ref="E9:I9" si="11">IF($D9=0,0,E126/$D9*100)</f>
        <v>34.328358208955223</v>
      </c>
      <c r="F9" s="162">
        <f t="shared" si="11"/>
        <v>18.656716417910449</v>
      </c>
      <c r="G9" s="162">
        <f t="shared" si="11"/>
        <v>4.4776119402985071</v>
      </c>
      <c r="H9" s="162">
        <f t="shared" si="11"/>
        <v>3.7313432835820892</v>
      </c>
      <c r="I9" s="162">
        <f t="shared" si="11"/>
        <v>27.611940298507463</v>
      </c>
      <c r="J9" s="162">
        <f t="shared" si="3"/>
        <v>9.7014925373134329</v>
      </c>
      <c r="K9" s="162">
        <f t="shared" si="3"/>
        <v>2.2388059701492535</v>
      </c>
      <c r="L9" s="161">
        <f t="shared" si="7"/>
        <v>134</v>
      </c>
      <c r="M9" s="162">
        <f t="shared" ref="M9:R9" si="12">IF($L9=0,0,M126/$L9*100)</f>
        <v>0</v>
      </c>
      <c r="N9" s="162">
        <f t="shared" si="12"/>
        <v>0</v>
      </c>
      <c r="O9" s="162">
        <f t="shared" si="12"/>
        <v>0.74626865671641784</v>
      </c>
      <c r="P9" s="162">
        <f t="shared" si="12"/>
        <v>59.701492537313428</v>
      </c>
      <c r="Q9" s="162">
        <f t="shared" si="12"/>
        <v>27.611940298507463</v>
      </c>
      <c r="R9" s="162">
        <f t="shared" si="12"/>
        <v>11.940298507462686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211</v>
      </c>
      <c r="D10" s="161">
        <f t="shared" si="5"/>
        <v>262</v>
      </c>
      <c r="E10" s="162">
        <f t="shared" ref="E10:I10" si="13">IF($D10=0,0,E127/$D10*100)</f>
        <v>28.625954198473281</v>
      </c>
      <c r="F10" s="162">
        <f t="shared" si="13"/>
        <v>19.847328244274809</v>
      </c>
      <c r="G10" s="162">
        <f t="shared" si="13"/>
        <v>4.9618320610687023</v>
      </c>
      <c r="H10" s="162">
        <f t="shared" si="13"/>
        <v>1.9083969465648856</v>
      </c>
      <c r="I10" s="162">
        <f t="shared" si="13"/>
        <v>35.496183206106871</v>
      </c>
      <c r="J10" s="162">
        <f t="shared" si="3"/>
        <v>7.6335877862595423</v>
      </c>
      <c r="K10" s="162">
        <f t="shared" si="3"/>
        <v>2.2900763358778624</v>
      </c>
      <c r="L10" s="161">
        <f t="shared" si="7"/>
        <v>262</v>
      </c>
      <c r="M10" s="162">
        <f t="shared" ref="M10:R10" si="14">IF($L10=0,0,M127/$L10*100)</f>
        <v>0</v>
      </c>
      <c r="N10" s="162">
        <f t="shared" si="14"/>
        <v>0</v>
      </c>
      <c r="O10" s="162">
        <f t="shared" si="14"/>
        <v>0.76335877862595414</v>
      </c>
      <c r="P10" s="162">
        <f t="shared" si="14"/>
        <v>53.81679389312977</v>
      </c>
      <c r="Q10" s="162">
        <f t="shared" si="14"/>
        <v>35.496183206106871</v>
      </c>
      <c r="R10" s="162">
        <f t="shared" si="14"/>
        <v>9.9236641221374047</v>
      </c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212</v>
      </c>
      <c r="D11" s="161">
        <f t="shared" si="5"/>
        <v>568</v>
      </c>
      <c r="E11" s="162">
        <f t="shared" ref="E11:I11" si="15">IF($D11=0,0,E128/$D11*100)</f>
        <v>31.866197183098592</v>
      </c>
      <c r="F11" s="162">
        <f t="shared" si="15"/>
        <v>22.887323943661972</v>
      </c>
      <c r="G11" s="162">
        <f t="shared" si="15"/>
        <v>4.5774647887323949</v>
      </c>
      <c r="H11" s="162">
        <f t="shared" si="15"/>
        <v>5.28169014084507</v>
      </c>
      <c r="I11" s="162">
        <f t="shared" si="15"/>
        <v>27.112676056338032</v>
      </c>
      <c r="J11" s="162">
        <f t="shared" si="3"/>
        <v>7.7464788732394361</v>
      </c>
      <c r="K11" s="162">
        <f t="shared" si="3"/>
        <v>1.936619718309859</v>
      </c>
      <c r="L11" s="161">
        <f t="shared" si="7"/>
        <v>568</v>
      </c>
      <c r="M11" s="162">
        <f t="shared" ref="M11:R11" si="16">IF($L11=0,0,M128/$L11*100)</f>
        <v>0.17605633802816903</v>
      </c>
      <c r="N11" s="162">
        <f t="shared" si="16"/>
        <v>0</v>
      </c>
      <c r="O11" s="162">
        <f t="shared" si="16"/>
        <v>0.70422535211267612</v>
      </c>
      <c r="P11" s="162">
        <f t="shared" si="16"/>
        <v>62.323943661971825</v>
      </c>
      <c r="Q11" s="162">
        <f t="shared" si="16"/>
        <v>27.112676056338032</v>
      </c>
      <c r="R11" s="162">
        <f t="shared" si="16"/>
        <v>9.683098591549296</v>
      </c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/>
      <c r="C12" s="27" t="s">
        <v>213</v>
      </c>
      <c r="D12" s="161">
        <f t="shared" si="5"/>
        <v>776</v>
      </c>
      <c r="E12" s="162">
        <f t="shared" ref="E12:I12" si="17">IF($D12=0,0,E129/$D12*100)</f>
        <v>29.510309278350515</v>
      </c>
      <c r="F12" s="162">
        <f t="shared" si="17"/>
        <v>23.453608247422679</v>
      </c>
      <c r="G12" s="162">
        <f t="shared" si="17"/>
        <v>4.5103092783505154</v>
      </c>
      <c r="H12" s="162">
        <f t="shared" si="17"/>
        <v>2.8350515463917527</v>
      </c>
      <c r="I12" s="162">
        <f t="shared" si="17"/>
        <v>30.670103092783506</v>
      </c>
      <c r="J12" s="162">
        <f t="shared" si="3"/>
        <v>8.7628865979381434</v>
      </c>
      <c r="K12" s="162">
        <f t="shared" si="3"/>
        <v>2.5773195876288657</v>
      </c>
      <c r="L12" s="161">
        <f t="shared" si="7"/>
        <v>776</v>
      </c>
      <c r="M12" s="162">
        <f t="shared" ref="M12:R12" si="18">IF($L12=0,0,M129/$L12*100)</f>
        <v>0</v>
      </c>
      <c r="N12" s="162">
        <f t="shared" si="18"/>
        <v>0</v>
      </c>
      <c r="O12" s="162">
        <f t="shared" si="18"/>
        <v>2.0618556701030926</v>
      </c>
      <c r="P12" s="162">
        <f t="shared" si="18"/>
        <v>55.927835051546396</v>
      </c>
      <c r="Q12" s="162">
        <f t="shared" si="18"/>
        <v>30.670103092783506</v>
      </c>
      <c r="R12" s="162">
        <f t="shared" si="18"/>
        <v>11.340206185567011</v>
      </c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/>
      <c r="C13" s="27" t="s">
        <v>353</v>
      </c>
      <c r="D13" s="161">
        <f t="shared" si="5"/>
        <v>443</v>
      </c>
      <c r="E13" s="162">
        <f t="shared" ref="E13:I13" si="19">IF($D13=0,0,E130/$D13*100)</f>
        <v>29.571106094808126</v>
      </c>
      <c r="F13" s="162">
        <f t="shared" si="19"/>
        <v>21.218961625282169</v>
      </c>
      <c r="G13" s="162">
        <f t="shared" si="19"/>
        <v>5.6433408577878108</v>
      </c>
      <c r="H13" s="162">
        <f t="shared" si="19"/>
        <v>3.8374717832957108</v>
      </c>
      <c r="I13" s="162">
        <f t="shared" si="19"/>
        <v>31.602708803611741</v>
      </c>
      <c r="J13" s="162">
        <f t="shared" si="3"/>
        <v>7.6749435665914216</v>
      </c>
      <c r="K13" s="162">
        <f t="shared" si="3"/>
        <v>2.4830699774266365</v>
      </c>
      <c r="L13" s="161">
        <f t="shared" si="7"/>
        <v>443</v>
      </c>
      <c r="M13" s="162">
        <f t="shared" ref="M13:R13" si="20">IF($L13=0,0,M130/$L13*100)</f>
        <v>0</v>
      </c>
      <c r="N13" s="162">
        <f t="shared" si="20"/>
        <v>0</v>
      </c>
      <c r="O13" s="162">
        <f t="shared" si="20"/>
        <v>1.8058690744920991</v>
      </c>
      <c r="P13" s="162">
        <f t="shared" si="20"/>
        <v>56.433408577878112</v>
      </c>
      <c r="Q13" s="162">
        <f t="shared" si="20"/>
        <v>31.602708803611741</v>
      </c>
      <c r="R13" s="162">
        <f t="shared" si="20"/>
        <v>10.158013544018059</v>
      </c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/>
      <c r="C14" s="27" t="s">
        <v>215</v>
      </c>
      <c r="D14" s="161">
        <f t="shared" si="5"/>
        <v>150</v>
      </c>
      <c r="E14" s="162">
        <f t="shared" ref="E14:I14" si="21">IF($D14=0,0,E131/$D14*100)</f>
        <v>34</v>
      </c>
      <c r="F14" s="162">
        <f t="shared" si="21"/>
        <v>20</v>
      </c>
      <c r="G14" s="162">
        <f t="shared" si="21"/>
        <v>2.666666666666667</v>
      </c>
      <c r="H14" s="162">
        <f t="shared" si="21"/>
        <v>2</v>
      </c>
      <c r="I14" s="162">
        <f t="shared" si="21"/>
        <v>32.666666666666664</v>
      </c>
      <c r="J14" s="162">
        <f t="shared" si="3"/>
        <v>9.3333333333333339</v>
      </c>
      <c r="K14" s="162">
        <f t="shared" si="3"/>
        <v>0.66666666666666674</v>
      </c>
      <c r="L14" s="161">
        <f t="shared" si="7"/>
        <v>150</v>
      </c>
      <c r="M14" s="162">
        <f t="shared" ref="M14:R14" si="22">IF($L14=0,0,M131/$L14*100)</f>
        <v>0</v>
      </c>
      <c r="N14" s="162">
        <f t="shared" si="22"/>
        <v>0</v>
      </c>
      <c r="O14" s="162">
        <f t="shared" si="22"/>
        <v>0.66666666666666674</v>
      </c>
      <c r="P14" s="162">
        <f t="shared" si="22"/>
        <v>56.666666666666664</v>
      </c>
      <c r="Q14" s="162">
        <f t="shared" si="22"/>
        <v>32.666666666666664</v>
      </c>
      <c r="R14" s="162">
        <f t="shared" si="22"/>
        <v>10</v>
      </c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3"/>
      <c r="C15" s="28" t="s">
        <v>24</v>
      </c>
      <c r="D15" s="164">
        <f t="shared" si="5"/>
        <v>162</v>
      </c>
      <c r="E15" s="153">
        <f t="shared" ref="E15:I15" si="23">IF($D15=0,0,E132/$D15*100)</f>
        <v>27.777777777777779</v>
      </c>
      <c r="F15" s="153">
        <f t="shared" si="23"/>
        <v>17.283950617283949</v>
      </c>
      <c r="G15" s="153">
        <f t="shared" si="23"/>
        <v>11.111111111111111</v>
      </c>
      <c r="H15" s="153">
        <f t="shared" si="23"/>
        <v>0.61728395061728392</v>
      </c>
      <c r="I15" s="153">
        <f t="shared" si="23"/>
        <v>25.925925925925924</v>
      </c>
      <c r="J15" s="153">
        <f t="shared" si="3"/>
        <v>11.728395061728394</v>
      </c>
      <c r="K15" s="153">
        <f t="shared" si="3"/>
        <v>5.5555555555555554</v>
      </c>
      <c r="L15" s="164">
        <f t="shared" si="7"/>
        <v>162</v>
      </c>
      <c r="M15" s="153">
        <f t="shared" ref="M15:R15" si="24">IF($L15=0,0,M132/$L15*100)</f>
        <v>0</v>
      </c>
      <c r="N15" s="153">
        <f t="shared" si="24"/>
        <v>0</v>
      </c>
      <c r="O15" s="153">
        <f t="shared" si="24"/>
        <v>0</v>
      </c>
      <c r="P15" s="153">
        <f t="shared" si="24"/>
        <v>56.79012345679012</v>
      </c>
      <c r="Q15" s="153">
        <f t="shared" si="24"/>
        <v>25.925925925925924</v>
      </c>
      <c r="R15" s="153">
        <f t="shared" si="24"/>
        <v>17.283950617283949</v>
      </c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 t="s">
        <v>12</v>
      </c>
      <c r="C16" s="156" t="s">
        <v>207</v>
      </c>
      <c r="D16" s="161">
        <f t="shared" si="5"/>
        <v>4</v>
      </c>
      <c r="E16" s="162">
        <f t="shared" ref="E16:I16" si="25">IF($D16=0,0,E133/$D16*100)</f>
        <v>25</v>
      </c>
      <c r="F16" s="162">
        <f t="shared" si="25"/>
        <v>25</v>
      </c>
      <c r="G16" s="162">
        <f t="shared" si="25"/>
        <v>0</v>
      </c>
      <c r="H16" s="162">
        <f t="shared" si="25"/>
        <v>25</v>
      </c>
      <c r="I16" s="162">
        <f t="shared" si="25"/>
        <v>25</v>
      </c>
      <c r="J16" s="162">
        <f t="shared" si="3"/>
        <v>0</v>
      </c>
      <c r="K16" s="162">
        <f t="shared" si="3"/>
        <v>0</v>
      </c>
      <c r="L16" s="161">
        <f t="shared" si="7"/>
        <v>4</v>
      </c>
      <c r="M16" s="162">
        <f t="shared" ref="M16:R16" si="26">IF($L16=0,0,M133/$L16*100)</f>
        <v>0</v>
      </c>
      <c r="N16" s="162">
        <f t="shared" si="26"/>
        <v>0</v>
      </c>
      <c r="O16" s="162">
        <f t="shared" si="26"/>
        <v>0</v>
      </c>
      <c r="P16" s="162">
        <f t="shared" si="26"/>
        <v>75</v>
      </c>
      <c r="Q16" s="162">
        <f t="shared" si="26"/>
        <v>25</v>
      </c>
      <c r="R16" s="162">
        <f t="shared" si="26"/>
        <v>0</v>
      </c>
      <c r="S16" s="18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 t="s">
        <v>13</v>
      </c>
      <c r="C17" s="27" t="s">
        <v>208</v>
      </c>
      <c r="D17" s="161">
        <f t="shared" si="5"/>
        <v>6</v>
      </c>
      <c r="E17" s="162">
        <f t="shared" ref="E17:I17" si="27">IF($D17=0,0,E134/$D17*100)</f>
        <v>33.333333333333329</v>
      </c>
      <c r="F17" s="162">
        <f t="shared" si="27"/>
        <v>16.666666666666664</v>
      </c>
      <c r="G17" s="162">
        <f t="shared" si="27"/>
        <v>0</v>
      </c>
      <c r="H17" s="162">
        <f t="shared" si="27"/>
        <v>0</v>
      </c>
      <c r="I17" s="162">
        <f t="shared" si="27"/>
        <v>16.666666666666664</v>
      </c>
      <c r="J17" s="162">
        <f t="shared" si="3"/>
        <v>33.333333333333329</v>
      </c>
      <c r="K17" s="162">
        <f t="shared" si="3"/>
        <v>0</v>
      </c>
      <c r="L17" s="161">
        <f t="shared" si="7"/>
        <v>6</v>
      </c>
      <c r="M17" s="162">
        <f t="shared" ref="M17:R17" si="28">IF($L17=0,0,M134/$L17*100)</f>
        <v>0</v>
      </c>
      <c r="N17" s="162">
        <f t="shared" si="28"/>
        <v>0</v>
      </c>
      <c r="O17" s="162">
        <f t="shared" si="28"/>
        <v>0</v>
      </c>
      <c r="P17" s="162">
        <f t="shared" si="28"/>
        <v>50</v>
      </c>
      <c r="Q17" s="162">
        <f t="shared" si="28"/>
        <v>16.666666666666664</v>
      </c>
      <c r="R17" s="162">
        <f t="shared" si="28"/>
        <v>33.333333333333329</v>
      </c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14</v>
      </c>
      <c r="C18" s="27" t="s">
        <v>209</v>
      </c>
      <c r="D18" s="161">
        <f t="shared" si="5"/>
        <v>8</v>
      </c>
      <c r="E18" s="162">
        <f t="shared" ref="E18:I18" si="29">IF($D18=0,0,E135/$D18*100)</f>
        <v>37.5</v>
      </c>
      <c r="F18" s="162">
        <f t="shared" si="29"/>
        <v>25</v>
      </c>
      <c r="G18" s="162">
        <f t="shared" si="29"/>
        <v>0</v>
      </c>
      <c r="H18" s="162">
        <f t="shared" si="29"/>
        <v>25</v>
      </c>
      <c r="I18" s="162">
        <f t="shared" si="29"/>
        <v>12.5</v>
      </c>
      <c r="J18" s="162">
        <f t="shared" si="3"/>
        <v>0</v>
      </c>
      <c r="K18" s="162">
        <f t="shared" si="3"/>
        <v>0</v>
      </c>
      <c r="L18" s="161">
        <f t="shared" si="7"/>
        <v>8</v>
      </c>
      <c r="M18" s="162">
        <f t="shared" ref="M18:R18" si="30">IF($L18=0,0,M135/$L18*100)</f>
        <v>0</v>
      </c>
      <c r="N18" s="162">
        <f t="shared" si="30"/>
        <v>0</v>
      </c>
      <c r="O18" s="162">
        <f t="shared" si="30"/>
        <v>0</v>
      </c>
      <c r="P18" s="162">
        <f t="shared" si="30"/>
        <v>87.5</v>
      </c>
      <c r="Q18" s="162">
        <f t="shared" si="30"/>
        <v>12.5</v>
      </c>
      <c r="R18" s="162">
        <f t="shared" si="30"/>
        <v>0</v>
      </c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/>
      <c r="C19" s="27" t="s">
        <v>210</v>
      </c>
      <c r="D19" s="161">
        <f t="shared" si="5"/>
        <v>38</v>
      </c>
      <c r="E19" s="162">
        <f t="shared" ref="E19:I19" si="31">IF($D19=0,0,E136/$D19*100)</f>
        <v>28.947368421052634</v>
      </c>
      <c r="F19" s="162">
        <f t="shared" si="31"/>
        <v>28.947368421052634</v>
      </c>
      <c r="G19" s="162">
        <f t="shared" si="31"/>
        <v>0</v>
      </c>
      <c r="H19" s="162">
        <f t="shared" si="31"/>
        <v>0</v>
      </c>
      <c r="I19" s="162">
        <f t="shared" si="31"/>
        <v>31.578947368421051</v>
      </c>
      <c r="J19" s="162">
        <f t="shared" si="3"/>
        <v>10.526315789473683</v>
      </c>
      <c r="K19" s="162">
        <f t="shared" si="3"/>
        <v>0</v>
      </c>
      <c r="L19" s="161">
        <f t="shared" si="7"/>
        <v>38</v>
      </c>
      <c r="M19" s="162">
        <f t="shared" ref="M19:R19" si="32">IF($L19=0,0,M136/$L19*100)</f>
        <v>0</v>
      </c>
      <c r="N19" s="162">
        <f t="shared" si="32"/>
        <v>0</v>
      </c>
      <c r="O19" s="162">
        <f t="shared" si="32"/>
        <v>0</v>
      </c>
      <c r="P19" s="162">
        <f t="shared" si="32"/>
        <v>57.894736842105267</v>
      </c>
      <c r="Q19" s="162">
        <f t="shared" si="32"/>
        <v>31.578947368421051</v>
      </c>
      <c r="R19" s="162">
        <f t="shared" si="32"/>
        <v>10.526315789473683</v>
      </c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211</v>
      </c>
      <c r="D20" s="161">
        <f t="shared" si="5"/>
        <v>74</v>
      </c>
      <c r="E20" s="162">
        <f t="shared" ref="E20:I20" si="33">IF($D20=0,0,E137/$D20*100)</f>
        <v>29.72972972972973</v>
      </c>
      <c r="F20" s="162">
        <f t="shared" si="33"/>
        <v>20.27027027027027</v>
      </c>
      <c r="G20" s="162">
        <f t="shared" si="33"/>
        <v>5.4054054054054053</v>
      </c>
      <c r="H20" s="162">
        <f t="shared" si="33"/>
        <v>0</v>
      </c>
      <c r="I20" s="162">
        <f t="shared" si="33"/>
        <v>39.189189189189186</v>
      </c>
      <c r="J20" s="162">
        <f t="shared" si="3"/>
        <v>4.0540540540540544</v>
      </c>
      <c r="K20" s="162">
        <f t="shared" si="3"/>
        <v>2.7027027027027026</v>
      </c>
      <c r="L20" s="161">
        <f t="shared" si="7"/>
        <v>74</v>
      </c>
      <c r="M20" s="162">
        <f t="shared" ref="M20:R20" si="34">IF($L20=0,0,M137/$L20*100)</f>
        <v>0</v>
      </c>
      <c r="N20" s="162">
        <f t="shared" si="34"/>
        <v>0</v>
      </c>
      <c r="O20" s="162">
        <f t="shared" si="34"/>
        <v>1.3513513513513513</v>
      </c>
      <c r="P20" s="162">
        <f t="shared" si="34"/>
        <v>52.702702702702695</v>
      </c>
      <c r="Q20" s="162">
        <f t="shared" si="34"/>
        <v>39.189189189189186</v>
      </c>
      <c r="R20" s="162">
        <f t="shared" si="34"/>
        <v>6.756756756756757</v>
      </c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212</v>
      </c>
      <c r="D21" s="161">
        <f t="shared" si="5"/>
        <v>229</v>
      </c>
      <c r="E21" s="162">
        <f t="shared" ref="E21:I21" si="35">IF($D21=0,0,E138/$D21*100)</f>
        <v>31.4410480349345</v>
      </c>
      <c r="F21" s="162">
        <f t="shared" si="35"/>
        <v>27.947598253275107</v>
      </c>
      <c r="G21" s="162">
        <f t="shared" si="35"/>
        <v>4.3668122270742353</v>
      </c>
      <c r="H21" s="162">
        <f t="shared" si="35"/>
        <v>3.9301310043668125</v>
      </c>
      <c r="I21" s="162">
        <f t="shared" si="35"/>
        <v>25.327510917030565</v>
      </c>
      <c r="J21" s="162">
        <f t="shared" si="3"/>
        <v>5.6768558951965069</v>
      </c>
      <c r="K21" s="162">
        <f t="shared" si="3"/>
        <v>2.6200873362445414</v>
      </c>
      <c r="L21" s="161">
        <f t="shared" si="7"/>
        <v>229</v>
      </c>
      <c r="M21" s="162">
        <f t="shared" ref="M21:R21" si="36">IF($L21=0,0,M138/$L21*100)</f>
        <v>0</v>
      </c>
      <c r="N21" s="162">
        <f t="shared" si="36"/>
        <v>0</v>
      </c>
      <c r="O21" s="162">
        <f t="shared" si="36"/>
        <v>0.87336244541484709</v>
      </c>
      <c r="P21" s="162">
        <f t="shared" si="36"/>
        <v>65.502183406113531</v>
      </c>
      <c r="Q21" s="162">
        <f t="shared" si="36"/>
        <v>25.327510917030565</v>
      </c>
      <c r="R21" s="162">
        <f t="shared" si="36"/>
        <v>8.2969432314410483</v>
      </c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213</v>
      </c>
      <c r="D22" s="161">
        <f t="shared" si="5"/>
        <v>358</v>
      </c>
      <c r="E22" s="162">
        <f t="shared" ref="E22:K37" si="37">IF($D22=0,0,E139/$D22*100)</f>
        <v>28.770949720670391</v>
      </c>
      <c r="F22" s="162">
        <f t="shared" si="37"/>
        <v>25.139664804469277</v>
      </c>
      <c r="G22" s="162">
        <f t="shared" si="37"/>
        <v>5.5865921787709496</v>
      </c>
      <c r="H22" s="162">
        <f t="shared" si="37"/>
        <v>3.3519553072625698</v>
      </c>
      <c r="I22" s="162">
        <f t="shared" si="37"/>
        <v>31.564245810055862</v>
      </c>
      <c r="J22" s="162">
        <f t="shared" si="37"/>
        <v>6.7039106145251397</v>
      </c>
      <c r="K22" s="162">
        <f t="shared" si="37"/>
        <v>1.6759776536312849</v>
      </c>
      <c r="L22" s="161">
        <f t="shared" si="7"/>
        <v>358</v>
      </c>
      <c r="M22" s="162">
        <f t="shared" ref="M22:R22" si="38">IF($L22=0,0,M139/$L22*100)</f>
        <v>0</v>
      </c>
      <c r="N22" s="162">
        <f t="shared" si="38"/>
        <v>0</v>
      </c>
      <c r="O22" s="162">
        <f t="shared" si="38"/>
        <v>2.7932960893854748</v>
      </c>
      <c r="P22" s="162">
        <f t="shared" si="38"/>
        <v>57.262569832402235</v>
      </c>
      <c r="Q22" s="162">
        <f t="shared" si="38"/>
        <v>31.564245810055862</v>
      </c>
      <c r="R22" s="162">
        <f t="shared" si="38"/>
        <v>8.3798882681564244</v>
      </c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353</v>
      </c>
      <c r="D23" s="161">
        <f t="shared" si="5"/>
        <v>239</v>
      </c>
      <c r="E23" s="162">
        <f t="shared" ref="E23:I23" si="39">IF($D23=0,0,E140/$D23*100)</f>
        <v>30.125523012552303</v>
      </c>
      <c r="F23" s="162">
        <f t="shared" si="39"/>
        <v>18.828451882845187</v>
      </c>
      <c r="G23" s="162">
        <f t="shared" si="39"/>
        <v>7.1129707112970717</v>
      </c>
      <c r="H23" s="162">
        <f t="shared" si="39"/>
        <v>5.439330543933055</v>
      </c>
      <c r="I23" s="162">
        <f t="shared" si="39"/>
        <v>30.962343096234306</v>
      </c>
      <c r="J23" s="162">
        <f t="shared" si="37"/>
        <v>6.6945606694560666</v>
      </c>
      <c r="K23" s="162">
        <f t="shared" si="37"/>
        <v>2.9288702928870292</v>
      </c>
      <c r="L23" s="161">
        <f t="shared" si="7"/>
        <v>239</v>
      </c>
      <c r="M23" s="162">
        <f t="shared" ref="M23:R23" si="40">IF($L23=0,0,M140/$L23*100)</f>
        <v>0</v>
      </c>
      <c r="N23" s="162">
        <f t="shared" si="40"/>
        <v>0</v>
      </c>
      <c r="O23" s="162">
        <f t="shared" si="40"/>
        <v>2.0920502092050208</v>
      </c>
      <c r="P23" s="162">
        <f t="shared" si="40"/>
        <v>57.322175732217573</v>
      </c>
      <c r="Q23" s="162">
        <f t="shared" si="40"/>
        <v>30.962343096234306</v>
      </c>
      <c r="R23" s="162">
        <f t="shared" si="40"/>
        <v>9.6234309623430967</v>
      </c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215</v>
      </c>
      <c r="D24" s="161">
        <f t="shared" si="5"/>
        <v>88</v>
      </c>
      <c r="E24" s="162">
        <f t="shared" ref="E24:I24" si="41">IF($D24=0,0,E141/$D24*100)</f>
        <v>30.681818181818183</v>
      </c>
      <c r="F24" s="162">
        <f t="shared" si="41"/>
        <v>25</v>
      </c>
      <c r="G24" s="162">
        <f t="shared" si="41"/>
        <v>0</v>
      </c>
      <c r="H24" s="162">
        <f t="shared" si="41"/>
        <v>2.2727272727272729</v>
      </c>
      <c r="I24" s="162">
        <f t="shared" si="41"/>
        <v>32.954545454545453</v>
      </c>
      <c r="J24" s="162">
        <f t="shared" si="37"/>
        <v>10.227272727272728</v>
      </c>
      <c r="K24" s="162">
        <f t="shared" si="37"/>
        <v>1.1363636363636365</v>
      </c>
      <c r="L24" s="161">
        <f t="shared" si="7"/>
        <v>88</v>
      </c>
      <c r="M24" s="162">
        <f t="shared" ref="M24:R24" si="42">IF($L24=0,0,M141/$L24*100)</f>
        <v>0</v>
      </c>
      <c r="N24" s="162">
        <f t="shared" si="42"/>
        <v>0</v>
      </c>
      <c r="O24" s="162">
        <f t="shared" si="42"/>
        <v>1.1363636363636365</v>
      </c>
      <c r="P24" s="162">
        <f t="shared" si="42"/>
        <v>54.54545454545454</v>
      </c>
      <c r="Q24" s="162">
        <f t="shared" si="42"/>
        <v>32.954545454545453</v>
      </c>
      <c r="R24" s="162">
        <f t="shared" si="42"/>
        <v>11.363636363636363</v>
      </c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3"/>
      <c r="C25" s="28" t="s">
        <v>24</v>
      </c>
      <c r="D25" s="164">
        <f t="shared" si="5"/>
        <v>49</v>
      </c>
      <c r="E25" s="153">
        <f t="shared" ref="E25:I25" si="43">IF($D25=0,0,E142/$D25*100)</f>
        <v>36.734693877551024</v>
      </c>
      <c r="F25" s="153">
        <f t="shared" si="43"/>
        <v>16.326530612244898</v>
      </c>
      <c r="G25" s="153">
        <f t="shared" si="43"/>
        <v>4.0816326530612246</v>
      </c>
      <c r="H25" s="153">
        <f t="shared" si="43"/>
        <v>0</v>
      </c>
      <c r="I25" s="153">
        <f t="shared" si="43"/>
        <v>18.367346938775512</v>
      </c>
      <c r="J25" s="153">
        <f t="shared" si="37"/>
        <v>16.326530612244898</v>
      </c>
      <c r="K25" s="153">
        <f t="shared" si="37"/>
        <v>8.1632653061224492</v>
      </c>
      <c r="L25" s="164">
        <f t="shared" si="7"/>
        <v>49</v>
      </c>
      <c r="M25" s="153">
        <f t="shared" ref="M25:R25" si="44">IF($L25=0,0,M142/$L25*100)</f>
        <v>0</v>
      </c>
      <c r="N25" s="153">
        <f t="shared" si="44"/>
        <v>0</v>
      </c>
      <c r="O25" s="153">
        <f t="shared" si="44"/>
        <v>0</v>
      </c>
      <c r="P25" s="153">
        <f t="shared" si="44"/>
        <v>57.142857142857139</v>
      </c>
      <c r="Q25" s="153">
        <f t="shared" si="44"/>
        <v>18.367346938775512</v>
      </c>
      <c r="R25" s="153">
        <f t="shared" si="44"/>
        <v>24.489795918367346</v>
      </c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15</v>
      </c>
      <c r="C26" s="156" t="s">
        <v>207</v>
      </c>
      <c r="D26" s="161">
        <f t="shared" si="5"/>
        <v>9</v>
      </c>
      <c r="E26" s="162">
        <f t="shared" ref="E26:I26" si="45">IF($D26=0,0,E143/$D26*100)</f>
        <v>33.333333333333329</v>
      </c>
      <c r="F26" s="162">
        <f t="shared" si="45"/>
        <v>11.111111111111111</v>
      </c>
      <c r="G26" s="162">
        <f t="shared" si="45"/>
        <v>0</v>
      </c>
      <c r="H26" s="162">
        <f t="shared" si="45"/>
        <v>22.222222222222221</v>
      </c>
      <c r="I26" s="162">
        <f t="shared" si="45"/>
        <v>22.222222222222221</v>
      </c>
      <c r="J26" s="162">
        <f t="shared" si="37"/>
        <v>0</v>
      </c>
      <c r="K26" s="162">
        <f t="shared" si="37"/>
        <v>11.111111111111111</v>
      </c>
      <c r="L26" s="161">
        <f t="shared" si="7"/>
        <v>9</v>
      </c>
      <c r="M26" s="162">
        <f t="shared" ref="M26:R26" si="46">IF($L26=0,0,M143/$L26*100)</f>
        <v>0</v>
      </c>
      <c r="N26" s="162">
        <f t="shared" si="46"/>
        <v>0</v>
      </c>
      <c r="O26" s="162">
        <f t="shared" si="46"/>
        <v>0</v>
      </c>
      <c r="P26" s="162">
        <f t="shared" si="46"/>
        <v>66.666666666666657</v>
      </c>
      <c r="Q26" s="162">
        <f t="shared" si="46"/>
        <v>22.222222222222221</v>
      </c>
      <c r="R26" s="162">
        <f t="shared" si="46"/>
        <v>11.111111111111111</v>
      </c>
      <c r="S26" s="18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16</v>
      </c>
      <c r="C27" s="27" t="s">
        <v>208</v>
      </c>
      <c r="D27" s="161">
        <f t="shared" si="5"/>
        <v>18</v>
      </c>
      <c r="E27" s="162">
        <f t="shared" ref="E27:I27" si="47">IF($D27=0,0,E144/$D27*100)</f>
        <v>22.222222222222221</v>
      </c>
      <c r="F27" s="162">
        <f t="shared" si="47"/>
        <v>16.666666666666664</v>
      </c>
      <c r="G27" s="162">
        <f t="shared" si="47"/>
        <v>5.5555555555555554</v>
      </c>
      <c r="H27" s="162">
        <f t="shared" si="47"/>
        <v>5.5555555555555554</v>
      </c>
      <c r="I27" s="162">
        <f t="shared" si="47"/>
        <v>33.333333333333329</v>
      </c>
      <c r="J27" s="162">
        <f t="shared" si="37"/>
        <v>5.5555555555555554</v>
      </c>
      <c r="K27" s="162">
        <f t="shared" si="37"/>
        <v>11.111111111111111</v>
      </c>
      <c r="L27" s="161">
        <f t="shared" si="7"/>
        <v>18</v>
      </c>
      <c r="M27" s="162">
        <f t="shared" ref="M27:R27" si="48">IF($L27=0,0,M144/$L27*100)</f>
        <v>0</v>
      </c>
      <c r="N27" s="162">
        <f t="shared" si="48"/>
        <v>0</v>
      </c>
      <c r="O27" s="162">
        <f t="shared" si="48"/>
        <v>0</v>
      </c>
      <c r="P27" s="162">
        <f t="shared" si="48"/>
        <v>50</v>
      </c>
      <c r="Q27" s="162">
        <f t="shared" si="48"/>
        <v>33.333333333333329</v>
      </c>
      <c r="R27" s="162">
        <f t="shared" si="48"/>
        <v>16.666666666666664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17</v>
      </c>
      <c r="C28" s="27" t="s">
        <v>209</v>
      </c>
      <c r="D28" s="161">
        <f t="shared" si="5"/>
        <v>35</v>
      </c>
      <c r="E28" s="162">
        <f t="shared" ref="E28:I28" si="49">IF($D28=0,0,E145/$D28*100)</f>
        <v>25.714285714285712</v>
      </c>
      <c r="F28" s="162">
        <f t="shared" si="49"/>
        <v>20</v>
      </c>
      <c r="G28" s="162">
        <f t="shared" si="49"/>
        <v>11.428571428571429</v>
      </c>
      <c r="H28" s="162">
        <f t="shared" si="49"/>
        <v>2.8571428571428572</v>
      </c>
      <c r="I28" s="162">
        <f t="shared" si="49"/>
        <v>28.571428571428569</v>
      </c>
      <c r="J28" s="162">
        <f t="shared" si="37"/>
        <v>5.7142857142857144</v>
      </c>
      <c r="K28" s="162">
        <f t="shared" si="37"/>
        <v>5.7142857142857144</v>
      </c>
      <c r="L28" s="161">
        <f t="shared" si="7"/>
        <v>35</v>
      </c>
      <c r="M28" s="162">
        <f t="shared" ref="M28:R28" si="50">IF($L28=0,0,M145/$L28*100)</f>
        <v>0</v>
      </c>
      <c r="N28" s="162">
        <f t="shared" si="50"/>
        <v>0</v>
      </c>
      <c r="O28" s="162">
        <f t="shared" si="50"/>
        <v>0</v>
      </c>
      <c r="P28" s="162">
        <f t="shared" si="50"/>
        <v>60</v>
      </c>
      <c r="Q28" s="162">
        <f t="shared" si="50"/>
        <v>28.571428571428569</v>
      </c>
      <c r="R28" s="162">
        <f t="shared" si="50"/>
        <v>11.428571428571429</v>
      </c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/>
      <c r="C29" s="27" t="s">
        <v>210</v>
      </c>
      <c r="D29" s="161">
        <f t="shared" si="5"/>
        <v>64</v>
      </c>
      <c r="E29" s="162">
        <f t="shared" ref="E29:I29" si="51">IF($D29=0,0,E146/$D29*100)</f>
        <v>32.8125</v>
      </c>
      <c r="F29" s="162">
        <f t="shared" si="51"/>
        <v>12.5</v>
      </c>
      <c r="G29" s="162">
        <f t="shared" si="51"/>
        <v>7.8125</v>
      </c>
      <c r="H29" s="162">
        <f t="shared" si="51"/>
        <v>6.25</v>
      </c>
      <c r="I29" s="162">
        <f t="shared" si="51"/>
        <v>29.6875</v>
      </c>
      <c r="J29" s="162">
        <f t="shared" si="37"/>
        <v>10.9375</v>
      </c>
      <c r="K29" s="162">
        <f t="shared" si="37"/>
        <v>1.5625</v>
      </c>
      <c r="L29" s="161">
        <f t="shared" si="7"/>
        <v>64</v>
      </c>
      <c r="M29" s="162">
        <f t="shared" ref="M29:R29" si="52">IF($L29=0,0,M146/$L29*100)</f>
        <v>0</v>
      </c>
      <c r="N29" s="162">
        <f t="shared" si="52"/>
        <v>0</v>
      </c>
      <c r="O29" s="162">
        <f t="shared" si="52"/>
        <v>1.5625</v>
      </c>
      <c r="P29" s="162">
        <f t="shared" si="52"/>
        <v>56.25</v>
      </c>
      <c r="Q29" s="162">
        <f t="shared" si="52"/>
        <v>29.6875</v>
      </c>
      <c r="R29" s="162">
        <f t="shared" si="52"/>
        <v>12.5</v>
      </c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/>
      <c r="C30" s="27" t="s">
        <v>211</v>
      </c>
      <c r="D30" s="161">
        <f t="shared" si="5"/>
        <v>116</v>
      </c>
      <c r="E30" s="162">
        <f t="shared" ref="E30:I30" si="53">IF($D30=0,0,E147/$D30*100)</f>
        <v>28.448275862068968</v>
      </c>
      <c r="F30" s="162">
        <f t="shared" si="53"/>
        <v>15.517241379310345</v>
      </c>
      <c r="G30" s="162">
        <f t="shared" si="53"/>
        <v>5.1724137931034484</v>
      </c>
      <c r="H30" s="162">
        <f t="shared" si="53"/>
        <v>4.3103448275862073</v>
      </c>
      <c r="I30" s="162">
        <f t="shared" si="53"/>
        <v>37.931034482758619</v>
      </c>
      <c r="J30" s="162">
        <f t="shared" si="37"/>
        <v>8.6206896551724146</v>
      </c>
      <c r="K30" s="162">
        <f t="shared" si="37"/>
        <v>0</v>
      </c>
      <c r="L30" s="161">
        <f t="shared" si="7"/>
        <v>116</v>
      </c>
      <c r="M30" s="162">
        <f t="shared" ref="M30:R30" si="54">IF($L30=0,0,M147/$L30*100)</f>
        <v>0</v>
      </c>
      <c r="N30" s="162">
        <f t="shared" si="54"/>
        <v>0</v>
      </c>
      <c r="O30" s="162">
        <f t="shared" si="54"/>
        <v>0</v>
      </c>
      <c r="P30" s="162">
        <f t="shared" si="54"/>
        <v>53.448275862068961</v>
      </c>
      <c r="Q30" s="162">
        <f t="shared" si="54"/>
        <v>37.931034482758619</v>
      </c>
      <c r="R30" s="162">
        <f t="shared" si="54"/>
        <v>8.6206896551724146</v>
      </c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212</v>
      </c>
      <c r="D31" s="161">
        <f t="shared" si="5"/>
        <v>193</v>
      </c>
      <c r="E31" s="162">
        <f t="shared" ref="E31:I31" si="55">IF($D31=0,0,E148/$D31*100)</f>
        <v>28.497409326424872</v>
      </c>
      <c r="F31" s="162">
        <f t="shared" si="55"/>
        <v>13.471502590673575</v>
      </c>
      <c r="G31" s="162">
        <f t="shared" si="55"/>
        <v>7.2538860103626934</v>
      </c>
      <c r="H31" s="162">
        <f t="shared" si="55"/>
        <v>6.2176165803108807</v>
      </c>
      <c r="I31" s="162">
        <f t="shared" si="55"/>
        <v>32.642487046632127</v>
      </c>
      <c r="J31" s="162">
        <f t="shared" si="37"/>
        <v>10.880829015544041</v>
      </c>
      <c r="K31" s="162">
        <f t="shared" si="37"/>
        <v>1.0362694300518136</v>
      </c>
      <c r="L31" s="161">
        <f t="shared" si="7"/>
        <v>193</v>
      </c>
      <c r="M31" s="162">
        <f t="shared" ref="M31:R31" si="56">IF($L31=0,0,M148/$L31*100)</f>
        <v>0</v>
      </c>
      <c r="N31" s="162">
        <f t="shared" si="56"/>
        <v>0</v>
      </c>
      <c r="O31" s="162">
        <f t="shared" si="56"/>
        <v>0</v>
      </c>
      <c r="P31" s="162">
        <f t="shared" si="56"/>
        <v>55.440414507772019</v>
      </c>
      <c r="Q31" s="162">
        <f t="shared" si="56"/>
        <v>32.642487046632127</v>
      </c>
      <c r="R31" s="162">
        <f t="shared" si="56"/>
        <v>11.917098445595855</v>
      </c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213</v>
      </c>
      <c r="D32" s="161">
        <f t="shared" si="5"/>
        <v>230</v>
      </c>
      <c r="E32" s="162">
        <f t="shared" ref="E32:I32" si="57">IF($D32=0,0,E149/$D32*100)</f>
        <v>28.260869565217391</v>
      </c>
      <c r="F32" s="162">
        <f t="shared" si="57"/>
        <v>19.130434782608695</v>
      </c>
      <c r="G32" s="162">
        <f t="shared" si="57"/>
        <v>4.7826086956521738</v>
      </c>
      <c r="H32" s="162">
        <f t="shared" si="57"/>
        <v>1.7391304347826086</v>
      </c>
      <c r="I32" s="162">
        <f t="shared" si="57"/>
        <v>32.173913043478258</v>
      </c>
      <c r="J32" s="162">
        <f t="shared" si="37"/>
        <v>11.739130434782609</v>
      </c>
      <c r="K32" s="162">
        <f t="shared" si="37"/>
        <v>3.4782608695652173</v>
      </c>
      <c r="L32" s="161">
        <f t="shared" si="7"/>
        <v>230</v>
      </c>
      <c r="M32" s="162">
        <f t="shared" ref="M32:R32" si="58">IF($L32=0,0,M149/$L32*100)</f>
        <v>0</v>
      </c>
      <c r="N32" s="162">
        <f t="shared" si="58"/>
        <v>0</v>
      </c>
      <c r="O32" s="162">
        <f t="shared" si="58"/>
        <v>1.3043478260869565</v>
      </c>
      <c r="P32" s="162">
        <f t="shared" si="58"/>
        <v>51.304347826086961</v>
      </c>
      <c r="Q32" s="162">
        <f t="shared" si="58"/>
        <v>32.173913043478258</v>
      </c>
      <c r="R32" s="162">
        <f t="shared" si="58"/>
        <v>15.217391304347828</v>
      </c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353</v>
      </c>
      <c r="D33" s="161">
        <f t="shared" si="5"/>
        <v>114</v>
      </c>
      <c r="E33" s="162">
        <f t="shared" ref="E33:I33" si="59">IF($D33=0,0,E150/$D33*100)</f>
        <v>29.82456140350877</v>
      </c>
      <c r="F33" s="162">
        <f t="shared" si="59"/>
        <v>15.789473684210526</v>
      </c>
      <c r="G33" s="162">
        <f t="shared" si="59"/>
        <v>6.140350877192982</v>
      </c>
      <c r="H33" s="162">
        <f t="shared" si="59"/>
        <v>1.7543859649122806</v>
      </c>
      <c r="I33" s="162">
        <f t="shared" si="59"/>
        <v>36.84210526315789</v>
      </c>
      <c r="J33" s="162">
        <f t="shared" si="37"/>
        <v>8.7719298245614024</v>
      </c>
      <c r="K33" s="162">
        <f t="shared" si="37"/>
        <v>0.8771929824561403</v>
      </c>
      <c r="L33" s="161">
        <f t="shared" si="7"/>
        <v>114</v>
      </c>
      <c r="M33" s="162">
        <f t="shared" ref="M33:R33" si="60">IF($L33=0,0,M150/$L33*100)</f>
        <v>0</v>
      </c>
      <c r="N33" s="162">
        <f t="shared" si="60"/>
        <v>0</v>
      </c>
      <c r="O33" s="162">
        <f t="shared" si="60"/>
        <v>0</v>
      </c>
      <c r="P33" s="162">
        <f t="shared" si="60"/>
        <v>53.508771929824562</v>
      </c>
      <c r="Q33" s="162">
        <f t="shared" si="60"/>
        <v>36.84210526315789</v>
      </c>
      <c r="R33" s="162">
        <f t="shared" si="60"/>
        <v>9.6491228070175428</v>
      </c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215</v>
      </c>
      <c r="D34" s="161">
        <f t="shared" si="5"/>
        <v>35</v>
      </c>
      <c r="E34" s="162">
        <f t="shared" ref="E34:I34" si="61">IF($D34=0,0,E151/$D34*100)</f>
        <v>42.857142857142854</v>
      </c>
      <c r="F34" s="162">
        <f t="shared" si="61"/>
        <v>14.285714285714285</v>
      </c>
      <c r="G34" s="162">
        <f t="shared" si="61"/>
        <v>8.5714285714285712</v>
      </c>
      <c r="H34" s="162">
        <f t="shared" si="61"/>
        <v>0</v>
      </c>
      <c r="I34" s="162">
        <f t="shared" si="61"/>
        <v>28.571428571428569</v>
      </c>
      <c r="J34" s="162">
        <f t="shared" si="37"/>
        <v>5.7142857142857144</v>
      </c>
      <c r="K34" s="162">
        <f t="shared" si="37"/>
        <v>0</v>
      </c>
      <c r="L34" s="161">
        <f t="shared" si="7"/>
        <v>35</v>
      </c>
      <c r="M34" s="162">
        <f t="shared" ref="M34:R34" si="62">IF($L34=0,0,M151/$L34*100)</f>
        <v>0</v>
      </c>
      <c r="N34" s="162">
        <f t="shared" si="62"/>
        <v>0</v>
      </c>
      <c r="O34" s="162">
        <f t="shared" si="62"/>
        <v>0</v>
      </c>
      <c r="P34" s="162">
        <f t="shared" si="62"/>
        <v>65.714285714285708</v>
      </c>
      <c r="Q34" s="162">
        <f t="shared" si="62"/>
        <v>28.571428571428569</v>
      </c>
      <c r="R34" s="162">
        <f t="shared" si="62"/>
        <v>5.7142857142857144</v>
      </c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49"/>
      <c r="C35" s="28" t="s">
        <v>24</v>
      </c>
      <c r="D35" s="164">
        <f t="shared" si="5"/>
        <v>73</v>
      </c>
      <c r="E35" s="153">
        <f t="shared" ref="E35:I35" si="63">IF($D35=0,0,E152/$D35*100)</f>
        <v>28.767123287671232</v>
      </c>
      <c r="F35" s="153">
        <f t="shared" si="63"/>
        <v>16.43835616438356</v>
      </c>
      <c r="G35" s="153">
        <f t="shared" si="63"/>
        <v>17.80821917808219</v>
      </c>
      <c r="H35" s="153">
        <f t="shared" si="63"/>
        <v>1.3698630136986301</v>
      </c>
      <c r="I35" s="153">
        <f t="shared" si="63"/>
        <v>26.027397260273972</v>
      </c>
      <c r="J35" s="153">
        <f t="shared" si="37"/>
        <v>6.8493150684931505</v>
      </c>
      <c r="K35" s="153">
        <f t="shared" si="37"/>
        <v>2.7397260273972601</v>
      </c>
      <c r="L35" s="164">
        <f t="shared" si="7"/>
        <v>73</v>
      </c>
      <c r="M35" s="153">
        <f t="shared" ref="M35:R35" si="64">IF($L35=0,0,M152/$L35*100)</f>
        <v>0</v>
      </c>
      <c r="N35" s="153">
        <f t="shared" si="64"/>
        <v>0</v>
      </c>
      <c r="O35" s="153">
        <f t="shared" si="64"/>
        <v>0</v>
      </c>
      <c r="P35" s="153">
        <f t="shared" si="64"/>
        <v>64.38356164383562</v>
      </c>
      <c r="Q35" s="153">
        <f t="shared" si="64"/>
        <v>26.027397260273972</v>
      </c>
      <c r="R35" s="153">
        <f t="shared" si="64"/>
        <v>9.5890410958904102</v>
      </c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233" t="s">
        <v>18</v>
      </c>
      <c r="C36" s="27" t="s">
        <v>207</v>
      </c>
      <c r="D36" s="161">
        <f t="shared" si="5"/>
        <v>2</v>
      </c>
      <c r="E36" s="162">
        <f t="shared" ref="E36:I36" si="65">IF($D36=0,0,E153/$D36*100)</f>
        <v>50</v>
      </c>
      <c r="F36" s="162">
        <f t="shared" si="65"/>
        <v>0</v>
      </c>
      <c r="G36" s="162">
        <f t="shared" si="65"/>
        <v>0</v>
      </c>
      <c r="H36" s="162">
        <f t="shared" si="65"/>
        <v>0</v>
      </c>
      <c r="I36" s="162">
        <f t="shared" si="65"/>
        <v>0</v>
      </c>
      <c r="J36" s="162">
        <f t="shared" si="37"/>
        <v>50</v>
      </c>
      <c r="K36" s="162">
        <f t="shared" si="37"/>
        <v>0</v>
      </c>
      <c r="L36" s="161">
        <f t="shared" si="7"/>
        <v>2</v>
      </c>
      <c r="M36" s="162">
        <f t="shared" ref="M36:R36" si="66">IF($L36=0,0,M153/$L36*100)</f>
        <v>0</v>
      </c>
      <c r="N36" s="162">
        <f t="shared" si="66"/>
        <v>0</v>
      </c>
      <c r="O36" s="162">
        <f t="shared" si="66"/>
        <v>0</v>
      </c>
      <c r="P36" s="162">
        <f t="shared" si="66"/>
        <v>50</v>
      </c>
      <c r="Q36" s="162">
        <f t="shared" si="66"/>
        <v>0</v>
      </c>
      <c r="R36" s="162">
        <f t="shared" si="66"/>
        <v>50</v>
      </c>
      <c r="S36" s="18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234"/>
      <c r="C37" s="27" t="s">
        <v>208</v>
      </c>
      <c r="D37" s="161">
        <f t="shared" si="5"/>
        <v>10</v>
      </c>
      <c r="E37" s="162">
        <f t="shared" ref="E37:I37" si="67">IF($D37=0,0,E154/$D37*100)</f>
        <v>40</v>
      </c>
      <c r="F37" s="162">
        <f t="shared" si="67"/>
        <v>20</v>
      </c>
      <c r="G37" s="162">
        <f t="shared" si="67"/>
        <v>20</v>
      </c>
      <c r="H37" s="162">
        <f t="shared" si="67"/>
        <v>10</v>
      </c>
      <c r="I37" s="162">
        <f t="shared" si="67"/>
        <v>0</v>
      </c>
      <c r="J37" s="162">
        <f t="shared" si="37"/>
        <v>0</v>
      </c>
      <c r="K37" s="162">
        <f t="shared" si="37"/>
        <v>10</v>
      </c>
      <c r="L37" s="161">
        <f t="shared" si="7"/>
        <v>10</v>
      </c>
      <c r="M37" s="162">
        <f t="shared" ref="M37:R37" si="68">IF($L37=0,0,M154/$L37*100)</f>
        <v>0</v>
      </c>
      <c r="N37" s="162">
        <f t="shared" si="68"/>
        <v>0</v>
      </c>
      <c r="O37" s="162">
        <f t="shared" si="68"/>
        <v>0</v>
      </c>
      <c r="P37" s="162">
        <f t="shared" si="68"/>
        <v>90</v>
      </c>
      <c r="Q37" s="162">
        <f t="shared" si="68"/>
        <v>0</v>
      </c>
      <c r="R37" s="162">
        <f t="shared" si="68"/>
        <v>10</v>
      </c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234"/>
      <c r="C38" s="27" t="s">
        <v>209</v>
      </c>
      <c r="D38" s="161">
        <f t="shared" si="5"/>
        <v>13</v>
      </c>
      <c r="E38" s="162">
        <f t="shared" ref="E38:K53" si="69">IF($D38=0,0,E155/$D38*100)</f>
        <v>38.461538461538467</v>
      </c>
      <c r="F38" s="162">
        <f t="shared" si="69"/>
        <v>23.076923076923077</v>
      </c>
      <c r="G38" s="162">
        <f t="shared" si="69"/>
        <v>0</v>
      </c>
      <c r="H38" s="162">
        <f t="shared" si="69"/>
        <v>0</v>
      </c>
      <c r="I38" s="162">
        <f t="shared" si="69"/>
        <v>7.6923076923076925</v>
      </c>
      <c r="J38" s="162">
        <f t="shared" si="69"/>
        <v>23.076923076923077</v>
      </c>
      <c r="K38" s="162">
        <f t="shared" si="69"/>
        <v>7.6923076923076925</v>
      </c>
      <c r="L38" s="161">
        <f t="shared" si="7"/>
        <v>13</v>
      </c>
      <c r="M38" s="162">
        <f t="shared" ref="M38:R38" si="70">IF($L38=0,0,M155/$L38*100)</f>
        <v>0</v>
      </c>
      <c r="N38" s="162">
        <f t="shared" si="70"/>
        <v>0</v>
      </c>
      <c r="O38" s="162">
        <f t="shared" si="70"/>
        <v>0</v>
      </c>
      <c r="P38" s="162">
        <f t="shared" si="70"/>
        <v>61.53846153846154</v>
      </c>
      <c r="Q38" s="162">
        <f t="shared" si="70"/>
        <v>7.6923076923076925</v>
      </c>
      <c r="R38" s="162">
        <f t="shared" si="70"/>
        <v>30.76923076923077</v>
      </c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4"/>
      <c r="C39" s="27" t="s">
        <v>210</v>
      </c>
      <c r="D39" s="161">
        <f t="shared" si="5"/>
        <v>28</v>
      </c>
      <c r="E39" s="162">
        <f t="shared" ref="E39:I39" si="71">IF($D39=0,0,E156/$D39*100)</f>
        <v>50</v>
      </c>
      <c r="F39" s="162">
        <f t="shared" si="71"/>
        <v>10.714285714285714</v>
      </c>
      <c r="G39" s="162">
        <f t="shared" si="71"/>
        <v>3.5714285714285712</v>
      </c>
      <c r="H39" s="162">
        <f t="shared" si="71"/>
        <v>3.5714285714285712</v>
      </c>
      <c r="I39" s="162">
        <f t="shared" si="71"/>
        <v>17.857142857142858</v>
      </c>
      <c r="J39" s="162">
        <f t="shared" si="69"/>
        <v>7.1428571428571423</v>
      </c>
      <c r="K39" s="162">
        <f t="shared" si="69"/>
        <v>7.1428571428571423</v>
      </c>
      <c r="L39" s="161">
        <f t="shared" si="7"/>
        <v>28</v>
      </c>
      <c r="M39" s="162">
        <f t="shared" ref="M39:R39" si="72">IF($L39=0,0,M156/$L39*100)</f>
        <v>0</v>
      </c>
      <c r="N39" s="162">
        <f t="shared" si="72"/>
        <v>0</v>
      </c>
      <c r="O39" s="162">
        <f t="shared" si="72"/>
        <v>0</v>
      </c>
      <c r="P39" s="162">
        <f t="shared" si="72"/>
        <v>67.857142857142861</v>
      </c>
      <c r="Q39" s="162">
        <f t="shared" si="72"/>
        <v>17.857142857142858</v>
      </c>
      <c r="R39" s="162">
        <f t="shared" si="72"/>
        <v>14.285714285714285</v>
      </c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211</v>
      </c>
      <c r="D40" s="161">
        <f t="shared" si="5"/>
        <v>68</v>
      </c>
      <c r="E40" s="162">
        <f t="shared" ref="E40:I40" si="73">IF($D40=0,0,E157/$D40*100)</f>
        <v>29.411764705882355</v>
      </c>
      <c r="F40" s="162">
        <f t="shared" si="73"/>
        <v>23.52941176470588</v>
      </c>
      <c r="G40" s="162">
        <f t="shared" si="73"/>
        <v>4.4117647058823533</v>
      </c>
      <c r="H40" s="162">
        <f t="shared" si="73"/>
        <v>0</v>
      </c>
      <c r="I40" s="162">
        <f t="shared" si="73"/>
        <v>27.941176470588236</v>
      </c>
      <c r="J40" s="162">
        <f t="shared" si="69"/>
        <v>10.294117647058822</v>
      </c>
      <c r="K40" s="162">
        <f t="shared" si="69"/>
        <v>5.8823529411764701</v>
      </c>
      <c r="L40" s="161">
        <f t="shared" si="7"/>
        <v>68</v>
      </c>
      <c r="M40" s="162">
        <f t="shared" ref="M40:R40" si="74">IF($L40=0,0,M157/$L40*100)</f>
        <v>0</v>
      </c>
      <c r="N40" s="162">
        <f t="shared" si="74"/>
        <v>0</v>
      </c>
      <c r="O40" s="162">
        <f t="shared" si="74"/>
        <v>1.4705882352941175</v>
      </c>
      <c r="P40" s="162">
        <f t="shared" si="74"/>
        <v>54.411764705882348</v>
      </c>
      <c r="Q40" s="162">
        <f t="shared" si="74"/>
        <v>27.941176470588236</v>
      </c>
      <c r="R40" s="162">
        <f t="shared" si="74"/>
        <v>16.176470588235293</v>
      </c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92"/>
      <c r="C41" s="27" t="s">
        <v>212</v>
      </c>
      <c r="D41" s="161">
        <f t="shared" si="5"/>
        <v>124</v>
      </c>
      <c r="E41" s="162">
        <f t="shared" ref="E41:I41" si="75">IF($D41=0,0,E158/$D41*100)</f>
        <v>34.677419354838712</v>
      </c>
      <c r="F41" s="162">
        <f t="shared" si="75"/>
        <v>23.387096774193548</v>
      </c>
      <c r="G41" s="162">
        <f t="shared" si="75"/>
        <v>1.6129032258064515</v>
      </c>
      <c r="H41" s="162">
        <f t="shared" si="75"/>
        <v>7.2580645161290329</v>
      </c>
      <c r="I41" s="162">
        <f t="shared" si="75"/>
        <v>26.612903225806448</v>
      </c>
      <c r="J41" s="162">
        <f t="shared" si="69"/>
        <v>7.2580645161290329</v>
      </c>
      <c r="K41" s="162">
        <f t="shared" si="69"/>
        <v>1.6129032258064515</v>
      </c>
      <c r="L41" s="161">
        <f t="shared" si="7"/>
        <v>124</v>
      </c>
      <c r="M41" s="162">
        <f t="shared" ref="M41:R41" si="76">IF($L41=0,0,M158/$L41*100)</f>
        <v>0.80645161290322576</v>
      </c>
      <c r="N41" s="162">
        <f t="shared" si="76"/>
        <v>0</v>
      </c>
      <c r="O41" s="162">
        <f t="shared" si="76"/>
        <v>0</v>
      </c>
      <c r="P41" s="162">
        <f t="shared" si="76"/>
        <v>63.70967741935484</v>
      </c>
      <c r="Q41" s="162">
        <f t="shared" si="76"/>
        <v>26.612903225806448</v>
      </c>
      <c r="R41" s="162">
        <f t="shared" si="76"/>
        <v>8.870967741935484</v>
      </c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92"/>
      <c r="C42" s="27" t="s">
        <v>213</v>
      </c>
      <c r="D42" s="161">
        <f t="shared" si="5"/>
        <v>147</v>
      </c>
      <c r="E42" s="162">
        <f t="shared" ref="E42:I42" si="77">IF($D42=0,0,E159/$D42*100)</f>
        <v>33.333333333333329</v>
      </c>
      <c r="F42" s="162">
        <f t="shared" si="77"/>
        <v>22.448979591836736</v>
      </c>
      <c r="G42" s="162">
        <f t="shared" si="77"/>
        <v>2.7210884353741496</v>
      </c>
      <c r="H42" s="162">
        <f t="shared" si="77"/>
        <v>2.7210884353741496</v>
      </c>
      <c r="I42" s="162">
        <f t="shared" si="77"/>
        <v>29.931972789115648</v>
      </c>
      <c r="J42" s="162">
        <f t="shared" si="69"/>
        <v>7.4829931972789119</v>
      </c>
      <c r="K42" s="162">
        <f t="shared" si="69"/>
        <v>4.0816326530612246</v>
      </c>
      <c r="L42" s="161">
        <f t="shared" si="7"/>
        <v>147</v>
      </c>
      <c r="M42" s="162">
        <f t="shared" ref="M42:R42" si="78">IF($L42=0,0,M159/$L42*100)</f>
        <v>0</v>
      </c>
      <c r="N42" s="162">
        <f t="shared" si="78"/>
        <v>0</v>
      </c>
      <c r="O42" s="162">
        <f t="shared" si="78"/>
        <v>1.3605442176870748</v>
      </c>
      <c r="P42" s="162">
        <f t="shared" si="78"/>
        <v>57.142857142857139</v>
      </c>
      <c r="Q42" s="162">
        <f t="shared" si="78"/>
        <v>29.931972789115648</v>
      </c>
      <c r="R42" s="162">
        <f t="shared" si="78"/>
        <v>11.564625850340136</v>
      </c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92"/>
      <c r="C43" s="27" t="s">
        <v>353</v>
      </c>
      <c r="D43" s="161">
        <f t="shared" si="5"/>
        <v>77</v>
      </c>
      <c r="E43" s="162">
        <f t="shared" ref="E43:I43" si="79">IF($D43=0,0,E160/$D43*100)</f>
        <v>23.376623376623375</v>
      </c>
      <c r="F43" s="162">
        <f t="shared" si="79"/>
        <v>35.064935064935064</v>
      </c>
      <c r="G43" s="162">
        <f t="shared" si="79"/>
        <v>1.2987012987012987</v>
      </c>
      <c r="H43" s="162">
        <f t="shared" si="79"/>
        <v>2.5974025974025974</v>
      </c>
      <c r="I43" s="162">
        <f t="shared" si="79"/>
        <v>28.571428571428569</v>
      </c>
      <c r="J43" s="162">
        <f t="shared" si="69"/>
        <v>9.0909090909090917</v>
      </c>
      <c r="K43" s="162">
        <f t="shared" si="69"/>
        <v>3.8961038961038961</v>
      </c>
      <c r="L43" s="161">
        <f t="shared" si="7"/>
        <v>77</v>
      </c>
      <c r="M43" s="162">
        <f t="shared" ref="M43:R43" si="80">IF($L43=0,0,M160/$L43*100)</f>
        <v>0</v>
      </c>
      <c r="N43" s="162">
        <f t="shared" si="80"/>
        <v>0</v>
      </c>
      <c r="O43" s="162">
        <f t="shared" si="80"/>
        <v>2.5974025974025974</v>
      </c>
      <c r="P43" s="162">
        <f t="shared" si="80"/>
        <v>55.844155844155843</v>
      </c>
      <c r="Q43" s="162">
        <f t="shared" si="80"/>
        <v>28.571428571428569</v>
      </c>
      <c r="R43" s="162">
        <f t="shared" si="80"/>
        <v>12.987012987012985</v>
      </c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92"/>
      <c r="C44" s="27" t="s">
        <v>215</v>
      </c>
      <c r="D44" s="161">
        <f t="shared" si="5"/>
        <v>21</v>
      </c>
      <c r="E44" s="162">
        <f t="shared" ref="E44:I44" si="81">IF($D44=0,0,E161/$D44*100)</f>
        <v>33.333333333333329</v>
      </c>
      <c r="F44" s="162">
        <f t="shared" si="81"/>
        <v>14.285714285714285</v>
      </c>
      <c r="G44" s="162">
        <f t="shared" si="81"/>
        <v>4.7619047619047619</v>
      </c>
      <c r="H44" s="162">
        <f t="shared" si="81"/>
        <v>4.7619047619047619</v>
      </c>
      <c r="I44" s="162">
        <f t="shared" si="81"/>
        <v>33.333333333333329</v>
      </c>
      <c r="J44" s="162">
        <f t="shared" si="69"/>
        <v>9.5238095238095237</v>
      </c>
      <c r="K44" s="162">
        <f t="shared" si="69"/>
        <v>0</v>
      </c>
      <c r="L44" s="161">
        <f t="shared" si="7"/>
        <v>21</v>
      </c>
      <c r="M44" s="162">
        <f t="shared" ref="M44:R44" si="82">IF($L44=0,0,M161/$L44*100)</f>
        <v>0</v>
      </c>
      <c r="N44" s="162">
        <f t="shared" si="82"/>
        <v>0</v>
      </c>
      <c r="O44" s="162">
        <f t="shared" si="82"/>
        <v>0</v>
      </c>
      <c r="P44" s="162">
        <f t="shared" si="82"/>
        <v>57.142857142857139</v>
      </c>
      <c r="Q44" s="162">
        <f t="shared" si="82"/>
        <v>33.333333333333329</v>
      </c>
      <c r="R44" s="162">
        <f t="shared" si="82"/>
        <v>9.5238095238095237</v>
      </c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65"/>
      <c r="B45" s="149"/>
      <c r="C45" s="28" t="s">
        <v>24</v>
      </c>
      <c r="D45" s="164">
        <f t="shared" si="5"/>
        <v>35</v>
      </c>
      <c r="E45" s="153">
        <f t="shared" ref="E45:I45" si="83">IF($D45=0,0,E162/$D45*100)</f>
        <v>14.285714285714285</v>
      </c>
      <c r="F45" s="153">
        <f t="shared" si="83"/>
        <v>14.285714285714285</v>
      </c>
      <c r="G45" s="153">
        <f t="shared" si="83"/>
        <v>8.5714285714285712</v>
      </c>
      <c r="H45" s="153">
        <f t="shared" si="83"/>
        <v>0</v>
      </c>
      <c r="I45" s="153">
        <f t="shared" si="83"/>
        <v>37.142857142857146</v>
      </c>
      <c r="J45" s="153">
        <f t="shared" si="69"/>
        <v>17.142857142857142</v>
      </c>
      <c r="K45" s="153">
        <f t="shared" si="69"/>
        <v>8.5714285714285712</v>
      </c>
      <c r="L45" s="164">
        <f t="shared" si="7"/>
        <v>35</v>
      </c>
      <c r="M45" s="153">
        <f t="shared" ref="M45:R45" si="84">IF($L45=0,0,M162/$L45*100)</f>
        <v>0</v>
      </c>
      <c r="N45" s="153">
        <f t="shared" si="84"/>
        <v>0</v>
      </c>
      <c r="O45" s="153">
        <f t="shared" si="84"/>
        <v>0</v>
      </c>
      <c r="P45" s="153">
        <f t="shared" si="84"/>
        <v>37.142857142857146</v>
      </c>
      <c r="Q45" s="153">
        <f t="shared" si="84"/>
        <v>37.142857142857146</v>
      </c>
      <c r="R45" s="153">
        <f t="shared" si="84"/>
        <v>25.714285714285712</v>
      </c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 t="s">
        <v>528</v>
      </c>
      <c r="B46" s="155" t="s">
        <v>10</v>
      </c>
      <c r="C46" s="27" t="s">
        <v>218</v>
      </c>
      <c r="D46" s="161">
        <f t="shared" si="5"/>
        <v>16</v>
      </c>
      <c r="E46" s="162">
        <f t="shared" ref="E46:I46" si="85">IF($D46=0,0,E163/$D46*100)</f>
        <v>31.25</v>
      </c>
      <c r="F46" s="162">
        <f t="shared" si="85"/>
        <v>0</v>
      </c>
      <c r="G46" s="162">
        <f t="shared" si="85"/>
        <v>0</v>
      </c>
      <c r="H46" s="162">
        <f t="shared" si="85"/>
        <v>12.5</v>
      </c>
      <c r="I46" s="162">
        <f t="shared" si="85"/>
        <v>37.5</v>
      </c>
      <c r="J46" s="162">
        <f t="shared" si="69"/>
        <v>12.5</v>
      </c>
      <c r="K46" s="162">
        <f t="shared" si="69"/>
        <v>6.25</v>
      </c>
      <c r="L46" s="161">
        <f t="shared" si="7"/>
        <v>16</v>
      </c>
      <c r="M46" s="162">
        <f t="shared" ref="M46:R46" si="86">IF($L46=0,0,M163/$L46*100)</f>
        <v>0</v>
      </c>
      <c r="N46" s="162">
        <f t="shared" si="86"/>
        <v>0</v>
      </c>
      <c r="O46" s="162">
        <f t="shared" si="86"/>
        <v>0</v>
      </c>
      <c r="P46" s="162">
        <f t="shared" si="86"/>
        <v>43.75</v>
      </c>
      <c r="Q46" s="162">
        <f t="shared" si="86"/>
        <v>37.5</v>
      </c>
      <c r="R46" s="162">
        <f t="shared" si="86"/>
        <v>18.75</v>
      </c>
      <c r="S46" s="18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 t="s">
        <v>527</v>
      </c>
      <c r="B47" s="160" t="s">
        <v>11</v>
      </c>
      <c r="C47" s="27" t="s">
        <v>75</v>
      </c>
      <c r="D47" s="161">
        <f t="shared" si="5"/>
        <v>47</v>
      </c>
      <c r="E47" s="162">
        <f t="shared" ref="E47:I47" si="87">IF($D47=0,0,E164/$D47*100)</f>
        <v>42.553191489361701</v>
      </c>
      <c r="F47" s="162">
        <f t="shared" si="87"/>
        <v>14.893617021276595</v>
      </c>
      <c r="G47" s="162">
        <f t="shared" si="87"/>
        <v>8.5106382978723403</v>
      </c>
      <c r="H47" s="162">
        <f t="shared" si="87"/>
        <v>6.3829787234042552</v>
      </c>
      <c r="I47" s="162">
        <f t="shared" si="87"/>
        <v>21.276595744680851</v>
      </c>
      <c r="J47" s="162">
        <f t="shared" si="69"/>
        <v>4.2553191489361701</v>
      </c>
      <c r="K47" s="162">
        <f t="shared" si="69"/>
        <v>2.1276595744680851</v>
      </c>
      <c r="L47" s="161">
        <f t="shared" si="7"/>
        <v>47</v>
      </c>
      <c r="M47" s="162">
        <f t="shared" ref="M47:R47" si="88">IF($L47=0,0,M164/$L47*100)</f>
        <v>0</v>
      </c>
      <c r="N47" s="162">
        <f t="shared" si="88"/>
        <v>0</v>
      </c>
      <c r="O47" s="162">
        <f t="shared" si="88"/>
        <v>0</v>
      </c>
      <c r="P47" s="162">
        <f t="shared" si="88"/>
        <v>72.340425531914903</v>
      </c>
      <c r="Q47" s="162">
        <f t="shared" si="88"/>
        <v>21.276595744680851</v>
      </c>
      <c r="R47" s="162">
        <f t="shared" si="88"/>
        <v>6.3829787234042552</v>
      </c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 t="s">
        <v>217</v>
      </c>
      <c r="B48" s="159"/>
      <c r="C48" s="27" t="s">
        <v>76</v>
      </c>
      <c r="D48" s="161">
        <f t="shared" si="5"/>
        <v>81</v>
      </c>
      <c r="E48" s="162">
        <f t="shared" ref="E48:I48" si="89">IF($D48=0,0,E165/$D48*100)</f>
        <v>29.629629629629626</v>
      </c>
      <c r="F48" s="162">
        <f t="shared" si="89"/>
        <v>27.160493827160494</v>
      </c>
      <c r="G48" s="162">
        <f t="shared" si="89"/>
        <v>4.9382716049382713</v>
      </c>
      <c r="H48" s="162">
        <f t="shared" si="89"/>
        <v>1.2345679012345678</v>
      </c>
      <c r="I48" s="162">
        <f t="shared" si="89"/>
        <v>24.691358024691358</v>
      </c>
      <c r="J48" s="162">
        <f t="shared" si="69"/>
        <v>11.111111111111111</v>
      </c>
      <c r="K48" s="162">
        <f t="shared" si="69"/>
        <v>2.4691358024691357</v>
      </c>
      <c r="L48" s="161">
        <f t="shared" si="7"/>
        <v>81</v>
      </c>
      <c r="M48" s="162">
        <f t="shared" ref="M48:R48" si="90">IF($L48=0,0,M165/$L48*100)</f>
        <v>0</v>
      </c>
      <c r="N48" s="162">
        <f t="shared" si="90"/>
        <v>0</v>
      </c>
      <c r="O48" s="162">
        <f t="shared" si="90"/>
        <v>1.2345679012345678</v>
      </c>
      <c r="P48" s="162">
        <f t="shared" si="90"/>
        <v>60.493827160493829</v>
      </c>
      <c r="Q48" s="162">
        <f t="shared" si="90"/>
        <v>24.691358024691358</v>
      </c>
      <c r="R48" s="162">
        <f t="shared" si="90"/>
        <v>13.580246913580247</v>
      </c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59"/>
      <c r="C49" s="27" t="s">
        <v>77</v>
      </c>
      <c r="D49" s="161">
        <f t="shared" si="5"/>
        <v>217</v>
      </c>
      <c r="E49" s="162">
        <f t="shared" ref="E49:I49" si="91">IF($D49=0,0,E166/$D49*100)</f>
        <v>33.179723502304149</v>
      </c>
      <c r="F49" s="162">
        <f t="shared" si="91"/>
        <v>21.198156682027651</v>
      </c>
      <c r="G49" s="162">
        <f t="shared" si="91"/>
        <v>8.2949308755760374</v>
      </c>
      <c r="H49" s="162">
        <f t="shared" si="91"/>
        <v>5.0691244239631335</v>
      </c>
      <c r="I49" s="162">
        <f t="shared" si="91"/>
        <v>25.345622119815669</v>
      </c>
      <c r="J49" s="162">
        <f t="shared" si="69"/>
        <v>6.4516129032258061</v>
      </c>
      <c r="K49" s="162">
        <f t="shared" si="69"/>
        <v>2.7649769585253456</v>
      </c>
      <c r="L49" s="161">
        <f t="shared" si="7"/>
        <v>217</v>
      </c>
      <c r="M49" s="162">
        <f t="shared" ref="M49:R49" si="92">IF($L49=0,0,M166/$L49*100)</f>
        <v>0</v>
      </c>
      <c r="N49" s="162">
        <f t="shared" si="92"/>
        <v>0</v>
      </c>
      <c r="O49" s="162">
        <f t="shared" si="92"/>
        <v>1.8433179723502304</v>
      </c>
      <c r="P49" s="162">
        <f t="shared" si="92"/>
        <v>63.594470046082954</v>
      </c>
      <c r="Q49" s="162">
        <f t="shared" si="92"/>
        <v>25.345622119815669</v>
      </c>
      <c r="R49" s="162">
        <f t="shared" si="92"/>
        <v>9.216589861751153</v>
      </c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59"/>
      <c r="C50" s="27" t="s">
        <v>78</v>
      </c>
      <c r="D50" s="161">
        <f t="shared" si="5"/>
        <v>357</v>
      </c>
      <c r="E50" s="162">
        <f t="shared" ref="E50:I50" si="93">IF($D50=0,0,E167/$D50*100)</f>
        <v>32.773109243697476</v>
      </c>
      <c r="F50" s="162">
        <f t="shared" si="93"/>
        <v>22.969187675070028</v>
      </c>
      <c r="G50" s="162">
        <f t="shared" si="93"/>
        <v>5.8823529411764701</v>
      </c>
      <c r="H50" s="162">
        <f t="shared" si="93"/>
        <v>2.5210084033613445</v>
      </c>
      <c r="I50" s="162">
        <f t="shared" si="93"/>
        <v>27.731092436974791</v>
      </c>
      <c r="J50" s="162">
        <f t="shared" si="69"/>
        <v>7.2829131652661072</v>
      </c>
      <c r="K50" s="162">
        <f t="shared" si="69"/>
        <v>3.6414565826330536</v>
      </c>
      <c r="L50" s="161">
        <f t="shared" si="7"/>
        <v>357</v>
      </c>
      <c r="M50" s="162">
        <f t="shared" ref="M50:R50" si="94">IF($L50=0,0,M167/$L50*100)</f>
        <v>0.28011204481792717</v>
      </c>
      <c r="N50" s="162">
        <f t="shared" si="94"/>
        <v>0</v>
      </c>
      <c r="O50" s="162">
        <f t="shared" si="94"/>
        <v>1.9607843137254901</v>
      </c>
      <c r="P50" s="162">
        <f t="shared" si="94"/>
        <v>59.103641456582636</v>
      </c>
      <c r="Q50" s="162">
        <f t="shared" si="94"/>
        <v>27.731092436974791</v>
      </c>
      <c r="R50" s="162">
        <f t="shared" si="94"/>
        <v>10.92436974789916</v>
      </c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59"/>
      <c r="C51" s="27" t="s">
        <v>79</v>
      </c>
      <c r="D51" s="161">
        <f t="shared" si="5"/>
        <v>323</v>
      </c>
      <c r="E51" s="162">
        <f t="shared" ref="E51:I51" si="95">IF($D51=0,0,E168/$D51*100)</f>
        <v>32.198142414860683</v>
      </c>
      <c r="F51" s="162">
        <f t="shared" si="95"/>
        <v>21.362229102167181</v>
      </c>
      <c r="G51" s="162">
        <f t="shared" si="95"/>
        <v>3.4055727554179565</v>
      </c>
      <c r="H51" s="162">
        <f t="shared" si="95"/>
        <v>4.3343653250773997</v>
      </c>
      <c r="I51" s="162">
        <f t="shared" si="95"/>
        <v>28.792569659442723</v>
      </c>
      <c r="J51" s="162">
        <f t="shared" si="69"/>
        <v>9.2879256965944279</v>
      </c>
      <c r="K51" s="162">
        <f t="shared" si="69"/>
        <v>2.7863777089783279</v>
      </c>
      <c r="L51" s="161">
        <f t="shared" si="7"/>
        <v>323</v>
      </c>
      <c r="M51" s="162">
        <f t="shared" ref="M51:R51" si="96">IF($L51=0,0,M168/$L51*100)</f>
        <v>0</v>
      </c>
      <c r="N51" s="162">
        <f t="shared" si="96"/>
        <v>0</v>
      </c>
      <c r="O51" s="162">
        <f t="shared" si="96"/>
        <v>1.8575851393188854</v>
      </c>
      <c r="P51" s="162">
        <f t="shared" si="96"/>
        <v>57.275541795665632</v>
      </c>
      <c r="Q51" s="162">
        <f t="shared" si="96"/>
        <v>28.792569659442723</v>
      </c>
      <c r="R51" s="162">
        <f t="shared" si="96"/>
        <v>12.074303405572756</v>
      </c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59"/>
      <c r="C52" s="27" t="s">
        <v>80</v>
      </c>
      <c r="D52" s="161">
        <f t="shared" si="5"/>
        <v>629</v>
      </c>
      <c r="E52" s="162">
        <f t="shared" ref="E52:I52" si="97">IF($D52=0,0,E169/$D52*100)</f>
        <v>30.047694753577108</v>
      </c>
      <c r="F52" s="162">
        <f t="shared" si="97"/>
        <v>21.621621621621621</v>
      </c>
      <c r="G52" s="162">
        <f t="shared" si="97"/>
        <v>5.4054054054054053</v>
      </c>
      <c r="H52" s="162">
        <f t="shared" si="97"/>
        <v>3.8155802861685211</v>
      </c>
      <c r="I52" s="162">
        <f t="shared" si="97"/>
        <v>29.570747217806044</v>
      </c>
      <c r="J52" s="162">
        <f t="shared" si="69"/>
        <v>8.1081081081081088</v>
      </c>
      <c r="K52" s="162">
        <f t="shared" si="69"/>
        <v>2.8616852146263914</v>
      </c>
      <c r="L52" s="161">
        <f t="shared" si="7"/>
        <v>629</v>
      </c>
      <c r="M52" s="162">
        <f t="shared" ref="M52:R52" si="98">IF($L52=0,0,M169/$L52*100)</f>
        <v>0</v>
      </c>
      <c r="N52" s="162">
        <f t="shared" si="98"/>
        <v>0</v>
      </c>
      <c r="O52" s="162">
        <f t="shared" si="98"/>
        <v>0.95389507154213027</v>
      </c>
      <c r="P52" s="162">
        <f t="shared" si="98"/>
        <v>58.505564387917332</v>
      </c>
      <c r="Q52" s="162">
        <f t="shared" si="98"/>
        <v>29.570747217806044</v>
      </c>
      <c r="R52" s="162">
        <f t="shared" si="98"/>
        <v>10.969793322734498</v>
      </c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59"/>
      <c r="C53" s="27" t="s">
        <v>81</v>
      </c>
      <c r="D53" s="161">
        <f t="shared" si="5"/>
        <v>893</v>
      </c>
      <c r="E53" s="162">
        <f t="shared" ref="E53:I53" si="99">IF($D53=0,0,E170/$D53*100)</f>
        <v>27.77155655095185</v>
      </c>
      <c r="F53" s="162">
        <f t="shared" si="99"/>
        <v>20.604703247480401</v>
      </c>
      <c r="G53" s="162">
        <f t="shared" si="99"/>
        <v>4.4792833146696527</v>
      </c>
      <c r="H53" s="162">
        <f t="shared" si="99"/>
        <v>2.9115341545352744</v>
      </c>
      <c r="I53" s="162">
        <f t="shared" si="99"/>
        <v>33.370660694288915</v>
      </c>
      <c r="J53" s="162">
        <f t="shared" si="69"/>
        <v>9.4064949608062705</v>
      </c>
      <c r="K53" s="162">
        <f t="shared" si="69"/>
        <v>1.9036954087346025</v>
      </c>
      <c r="L53" s="161">
        <f t="shared" si="7"/>
        <v>893</v>
      </c>
      <c r="M53" s="162">
        <f t="shared" ref="M53:R53" si="100">IF($L53=0,0,M170/$L53*100)</f>
        <v>0</v>
      </c>
      <c r="N53" s="162">
        <f t="shared" si="100"/>
        <v>0</v>
      </c>
      <c r="O53" s="162">
        <f t="shared" si="100"/>
        <v>0.44792833146696531</v>
      </c>
      <c r="P53" s="162">
        <f t="shared" si="100"/>
        <v>54.871220604703254</v>
      </c>
      <c r="Q53" s="162">
        <f t="shared" si="100"/>
        <v>33.370660694288915</v>
      </c>
      <c r="R53" s="162">
        <f t="shared" si="100"/>
        <v>11.310190369540873</v>
      </c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59"/>
      <c r="C54" s="27" t="s">
        <v>219</v>
      </c>
      <c r="D54" s="161">
        <f t="shared" si="5"/>
        <v>15</v>
      </c>
      <c r="E54" s="162">
        <f t="shared" ref="E54:K69" si="101">IF($D54=0,0,E171/$D54*100)</f>
        <v>33.333333333333329</v>
      </c>
      <c r="F54" s="162">
        <f t="shared" si="101"/>
        <v>40</v>
      </c>
      <c r="G54" s="162">
        <f t="shared" si="101"/>
        <v>0</v>
      </c>
      <c r="H54" s="162">
        <f t="shared" si="101"/>
        <v>0</v>
      </c>
      <c r="I54" s="162">
        <f t="shared" si="101"/>
        <v>13.333333333333334</v>
      </c>
      <c r="J54" s="162">
        <f t="shared" si="101"/>
        <v>6.666666666666667</v>
      </c>
      <c r="K54" s="162">
        <f t="shared" si="101"/>
        <v>6.666666666666667</v>
      </c>
      <c r="L54" s="161">
        <f t="shared" si="7"/>
        <v>15</v>
      </c>
      <c r="M54" s="162">
        <f t="shared" ref="M54:R54" si="102">IF($L54=0,0,M171/$L54*100)</f>
        <v>0</v>
      </c>
      <c r="N54" s="162">
        <f t="shared" si="102"/>
        <v>0</v>
      </c>
      <c r="O54" s="162">
        <f t="shared" si="102"/>
        <v>0</v>
      </c>
      <c r="P54" s="162">
        <f t="shared" si="102"/>
        <v>73.333333333333329</v>
      </c>
      <c r="Q54" s="162">
        <f t="shared" si="102"/>
        <v>13.333333333333334</v>
      </c>
      <c r="R54" s="162">
        <f t="shared" si="102"/>
        <v>13.333333333333334</v>
      </c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49"/>
      <c r="C55" s="28" t="s">
        <v>24</v>
      </c>
      <c r="D55" s="164">
        <f t="shared" si="5"/>
        <v>23</v>
      </c>
      <c r="E55" s="153">
        <f t="shared" ref="E55:I55" si="103">IF($D55=0,0,E172/$D55*100)</f>
        <v>30.434782608695656</v>
      </c>
      <c r="F55" s="153">
        <f t="shared" si="103"/>
        <v>39.130434782608695</v>
      </c>
      <c r="G55" s="153">
        <f t="shared" si="103"/>
        <v>8.695652173913043</v>
      </c>
      <c r="H55" s="153">
        <f t="shared" si="103"/>
        <v>4.3478260869565215</v>
      </c>
      <c r="I55" s="153">
        <f t="shared" si="103"/>
        <v>26.086956521739129</v>
      </c>
      <c r="J55" s="153">
        <f t="shared" si="101"/>
        <v>8.695652173913043</v>
      </c>
      <c r="K55" s="153">
        <f t="shared" si="101"/>
        <v>0</v>
      </c>
      <c r="L55" s="164">
        <f t="shared" si="7"/>
        <v>23</v>
      </c>
      <c r="M55" s="153">
        <f t="shared" ref="M55:R55" si="104">IF($L55=0,0,M172/$L55*100)</f>
        <v>0</v>
      </c>
      <c r="N55" s="153">
        <f t="shared" si="104"/>
        <v>0</v>
      </c>
      <c r="O55" s="153">
        <f t="shared" si="104"/>
        <v>17.391304347826086</v>
      </c>
      <c r="P55" s="153">
        <f t="shared" si="104"/>
        <v>47.826086956521742</v>
      </c>
      <c r="Q55" s="153">
        <f t="shared" si="104"/>
        <v>26.086956521739129</v>
      </c>
      <c r="R55" s="153">
        <f t="shared" si="104"/>
        <v>8.695652173913043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 t="s">
        <v>12</v>
      </c>
      <c r="C56" s="27" t="s">
        <v>218</v>
      </c>
      <c r="D56" s="161">
        <f t="shared" si="5"/>
        <v>3</v>
      </c>
      <c r="E56" s="162">
        <f t="shared" ref="E56:I56" si="105">IF($D56=0,0,E173/$D56*100)</f>
        <v>66.666666666666657</v>
      </c>
      <c r="F56" s="162">
        <f t="shared" si="105"/>
        <v>0</v>
      </c>
      <c r="G56" s="162">
        <f t="shared" si="105"/>
        <v>0</v>
      </c>
      <c r="H56" s="162">
        <f t="shared" si="105"/>
        <v>0</v>
      </c>
      <c r="I56" s="162">
        <f t="shared" si="105"/>
        <v>33.333333333333329</v>
      </c>
      <c r="J56" s="162">
        <f t="shared" si="101"/>
        <v>0</v>
      </c>
      <c r="K56" s="162">
        <f t="shared" si="101"/>
        <v>0</v>
      </c>
      <c r="L56" s="161">
        <f t="shared" si="7"/>
        <v>3</v>
      </c>
      <c r="M56" s="162">
        <f t="shared" ref="M56:R56" si="106">IF($L56=0,0,M173/$L56*100)</f>
        <v>0</v>
      </c>
      <c r="N56" s="162">
        <f t="shared" si="106"/>
        <v>0</v>
      </c>
      <c r="O56" s="162">
        <f t="shared" si="106"/>
        <v>0</v>
      </c>
      <c r="P56" s="162">
        <f t="shared" si="106"/>
        <v>66.666666666666657</v>
      </c>
      <c r="Q56" s="162">
        <f t="shared" si="106"/>
        <v>33.333333333333329</v>
      </c>
      <c r="R56" s="162">
        <f t="shared" si="106"/>
        <v>0</v>
      </c>
      <c r="S56" s="18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 t="s">
        <v>13</v>
      </c>
      <c r="C57" s="27" t="s">
        <v>75</v>
      </c>
      <c r="D57" s="161">
        <f t="shared" si="5"/>
        <v>26</v>
      </c>
      <c r="E57" s="162">
        <f t="shared" ref="E57:I57" si="107">IF($D57=0,0,E174/$D57*100)</f>
        <v>42.307692307692307</v>
      </c>
      <c r="F57" s="162">
        <f t="shared" si="107"/>
        <v>11.538461538461538</v>
      </c>
      <c r="G57" s="162">
        <f t="shared" si="107"/>
        <v>11.538461538461538</v>
      </c>
      <c r="H57" s="162">
        <f t="shared" si="107"/>
        <v>7.6923076923076925</v>
      </c>
      <c r="I57" s="162">
        <f t="shared" si="107"/>
        <v>26.923076923076923</v>
      </c>
      <c r="J57" s="162">
        <f t="shared" si="101"/>
        <v>0</v>
      </c>
      <c r="K57" s="162">
        <f t="shared" si="101"/>
        <v>0</v>
      </c>
      <c r="L57" s="161">
        <f t="shared" si="7"/>
        <v>26</v>
      </c>
      <c r="M57" s="162">
        <f t="shared" ref="M57:R57" si="108">IF($L57=0,0,M174/$L57*100)</f>
        <v>0</v>
      </c>
      <c r="N57" s="162">
        <f t="shared" si="108"/>
        <v>0</v>
      </c>
      <c r="O57" s="162">
        <f t="shared" si="108"/>
        <v>0</v>
      </c>
      <c r="P57" s="162">
        <f t="shared" si="108"/>
        <v>73.076923076923066</v>
      </c>
      <c r="Q57" s="162">
        <f t="shared" si="108"/>
        <v>26.923076923076923</v>
      </c>
      <c r="R57" s="162">
        <f t="shared" si="108"/>
        <v>0</v>
      </c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 t="s">
        <v>14</v>
      </c>
      <c r="C58" s="27" t="s">
        <v>76</v>
      </c>
      <c r="D58" s="161">
        <f t="shared" si="5"/>
        <v>42</v>
      </c>
      <c r="E58" s="162">
        <f t="shared" ref="E58:I58" si="109">IF($D58=0,0,E175/$D58*100)</f>
        <v>30.952380952380953</v>
      </c>
      <c r="F58" s="162">
        <f t="shared" si="109"/>
        <v>30.952380952380953</v>
      </c>
      <c r="G58" s="162">
        <f t="shared" si="109"/>
        <v>4.7619047619047619</v>
      </c>
      <c r="H58" s="162">
        <f t="shared" si="109"/>
        <v>2.3809523809523809</v>
      </c>
      <c r="I58" s="162">
        <f t="shared" si="109"/>
        <v>19.047619047619047</v>
      </c>
      <c r="J58" s="162">
        <f t="shared" si="101"/>
        <v>7.1428571428571423</v>
      </c>
      <c r="K58" s="162">
        <f t="shared" si="101"/>
        <v>4.7619047619047619</v>
      </c>
      <c r="L58" s="161">
        <f t="shared" si="7"/>
        <v>42</v>
      </c>
      <c r="M58" s="162">
        <f t="shared" ref="M58:R58" si="110">IF($L58=0,0,M175/$L58*100)</f>
        <v>0</v>
      </c>
      <c r="N58" s="162">
        <f t="shared" si="110"/>
        <v>0</v>
      </c>
      <c r="O58" s="162">
        <f t="shared" si="110"/>
        <v>0</v>
      </c>
      <c r="P58" s="162">
        <f t="shared" si="110"/>
        <v>69.047619047619051</v>
      </c>
      <c r="Q58" s="162">
        <f t="shared" si="110"/>
        <v>19.047619047619047</v>
      </c>
      <c r="R58" s="162">
        <f t="shared" si="110"/>
        <v>11.904761904761903</v>
      </c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77</v>
      </c>
      <c r="D59" s="161">
        <f t="shared" si="5"/>
        <v>101</v>
      </c>
      <c r="E59" s="162">
        <f t="shared" ref="E59:I59" si="111">IF($D59=0,0,E176/$D59*100)</f>
        <v>33.663366336633665</v>
      </c>
      <c r="F59" s="162">
        <f t="shared" si="111"/>
        <v>24.752475247524753</v>
      </c>
      <c r="G59" s="162">
        <f t="shared" si="111"/>
        <v>3.9603960396039604</v>
      </c>
      <c r="H59" s="162">
        <f t="shared" si="111"/>
        <v>3.9603960396039604</v>
      </c>
      <c r="I59" s="162">
        <f t="shared" si="111"/>
        <v>27.722772277227726</v>
      </c>
      <c r="J59" s="162">
        <f t="shared" si="101"/>
        <v>6.9306930693069315</v>
      </c>
      <c r="K59" s="162">
        <f t="shared" si="101"/>
        <v>0.99009900990099009</v>
      </c>
      <c r="L59" s="161">
        <f t="shared" si="7"/>
        <v>101</v>
      </c>
      <c r="M59" s="162">
        <f t="shared" ref="M59:R59" si="112">IF($L59=0,0,M176/$L59*100)</f>
        <v>0</v>
      </c>
      <c r="N59" s="162">
        <f t="shared" si="112"/>
        <v>0</v>
      </c>
      <c r="O59" s="162">
        <f t="shared" si="112"/>
        <v>0.99009900990099009</v>
      </c>
      <c r="P59" s="162">
        <f t="shared" si="112"/>
        <v>63.366336633663366</v>
      </c>
      <c r="Q59" s="162">
        <f t="shared" si="112"/>
        <v>27.722772277227726</v>
      </c>
      <c r="R59" s="162">
        <f t="shared" si="112"/>
        <v>7.9207920792079207</v>
      </c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27" t="s">
        <v>78</v>
      </c>
      <c r="D60" s="161">
        <f t="shared" si="5"/>
        <v>147</v>
      </c>
      <c r="E60" s="162">
        <f t="shared" ref="E60:I60" si="113">IF($D60=0,0,E177/$D60*100)</f>
        <v>27.89115646258503</v>
      </c>
      <c r="F60" s="162">
        <f t="shared" si="113"/>
        <v>23.809523809523807</v>
      </c>
      <c r="G60" s="162">
        <f t="shared" si="113"/>
        <v>5.4421768707482991</v>
      </c>
      <c r="H60" s="162">
        <f t="shared" si="113"/>
        <v>2.0408163265306123</v>
      </c>
      <c r="I60" s="162">
        <f t="shared" si="113"/>
        <v>31.292517006802722</v>
      </c>
      <c r="J60" s="162">
        <f t="shared" si="101"/>
        <v>8.1632653061224492</v>
      </c>
      <c r="K60" s="162">
        <f t="shared" si="101"/>
        <v>2.0408163265306123</v>
      </c>
      <c r="L60" s="161">
        <f t="shared" si="7"/>
        <v>147</v>
      </c>
      <c r="M60" s="162">
        <f t="shared" ref="M60:R60" si="114">IF($L60=0,0,M177/$L60*100)</f>
        <v>0</v>
      </c>
      <c r="N60" s="162">
        <f t="shared" si="114"/>
        <v>0</v>
      </c>
      <c r="O60" s="162">
        <f t="shared" si="114"/>
        <v>0.68027210884353739</v>
      </c>
      <c r="P60" s="162">
        <f t="shared" si="114"/>
        <v>57.823129251700678</v>
      </c>
      <c r="Q60" s="162">
        <f t="shared" si="114"/>
        <v>31.292517006802722</v>
      </c>
      <c r="R60" s="162">
        <f t="shared" si="114"/>
        <v>10.204081632653061</v>
      </c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59"/>
      <c r="C61" s="27" t="s">
        <v>79</v>
      </c>
      <c r="D61" s="161">
        <f t="shared" si="5"/>
        <v>142</v>
      </c>
      <c r="E61" s="162">
        <f t="shared" ref="E61:I61" si="115">IF($D61=0,0,E178/$D61*100)</f>
        <v>35.91549295774648</v>
      </c>
      <c r="F61" s="162">
        <f t="shared" si="115"/>
        <v>21.830985915492956</v>
      </c>
      <c r="G61" s="162">
        <f t="shared" si="115"/>
        <v>2.8169014084507045</v>
      </c>
      <c r="H61" s="162">
        <f t="shared" si="115"/>
        <v>4.225352112676056</v>
      </c>
      <c r="I61" s="162">
        <f t="shared" si="115"/>
        <v>28.87323943661972</v>
      </c>
      <c r="J61" s="162">
        <f t="shared" si="101"/>
        <v>7.7464788732394361</v>
      </c>
      <c r="K61" s="162">
        <f t="shared" si="101"/>
        <v>2.112676056338028</v>
      </c>
      <c r="L61" s="161">
        <f t="shared" si="7"/>
        <v>142</v>
      </c>
      <c r="M61" s="162">
        <f t="shared" ref="M61:R61" si="116">IF($L61=0,0,M178/$L61*100)</f>
        <v>0</v>
      </c>
      <c r="N61" s="162">
        <f t="shared" si="116"/>
        <v>0</v>
      </c>
      <c r="O61" s="162">
        <f t="shared" si="116"/>
        <v>3.5211267605633805</v>
      </c>
      <c r="P61" s="162">
        <f t="shared" si="116"/>
        <v>57.74647887323944</v>
      </c>
      <c r="Q61" s="162">
        <f t="shared" si="116"/>
        <v>28.87323943661972</v>
      </c>
      <c r="R61" s="162">
        <f t="shared" si="116"/>
        <v>9.8591549295774641</v>
      </c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80</v>
      </c>
      <c r="D62" s="161">
        <f t="shared" si="5"/>
        <v>258</v>
      </c>
      <c r="E62" s="162">
        <f t="shared" ref="E62:I62" si="117">IF($D62=0,0,E179/$D62*100)</f>
        <v>29.069767441860467</v>
      </c>
      <c r="F62" s="162">
        <f t="shared" si="117"/>
        <v>25.968992248062015</v>
      </c>
      <c r="G62" s="162">
        <f t="shared" si="117"/>
        <v>5.8139534883720927</v>
      </c>
      <c r="H62" s="162">
        <f t="shared" si="117"/>
        <v>3.8759689922480618</v>
      </c>
      <c r="I62" s="162">
        <f t="shared" si="117"/>
        <v>28.294573643410853</v>
      </c>
      <c r="J62" s="162">
        <f t="shared" si="101"/>
        <v>6.2015503875968996</v>
      </c>
      <c r="K62" s="162">
        <f t="shared" si="101"/>
        <v>3.4883720930232558</v>
      </c>
      <c r="L62" s="161">
        <f t="shared" si="7"/>
        <v>258</v>
      </c>
      <c r="M62" s="162">
        <f t="shared" ref="M62:R62" si="118">IF($L62=0,0,M179/$L62*100)</f>
        <v>0</v>
      </c>
      <c r="N62" s="162">
        <f t="shared" si="118"/>
        <v>0</v>
      </c>
      <c r="O62" s="162">
        <f t="shared" si="118"/>
        <v>2.3255813953488373</v>
      </c>
      <c r="P62" s="162">
        <f t="shared" si="118"/>
        <v>59.689922480620147</v>
      </c>
      <c r="Q62" s="162">
        <f t="shared" si="118"/>
        <v>28.294573643410853</v>
      </c>
      <c r="R62" s="162">
        <f t="shared" si="118"/>
        <v>9.6899224806201563</v>
      </c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81</v>
      </c>
      <c r="D63" s="161">
        <f t="shared" si="5"/>
        <v>357</v>
      </c>
      <c r="E63" s="162">
        <f t="shared" ref="E63:I63" si="119">IF($D63=0,0,E180/$D63*100)</f>
        <v>27.170868347338935</v>
      </c>
      <c r="F63" s="162">
        <f t="shared" si="119"/>
        <v>22.128851540616246</v>
      </c>
      <c r="G63" s="162">
        <f t="shared" si="119"/>
        <v>4.7619047619047619</v>
      </c>
      <c r="H63" s="162">
        <f t="shared" si="119"/>
        <v>3.6414565826330536</v>
      </c>
      <c r="I63" s="162">
        <f t="shared" si="119"/>
        <v>33.053221288515402</v>
      </c>
      <c r="J63" s="162">
        <f t="shared" si="101"/>
        <v>7.8431372549019605</v>
      </c>
      <c r="K63" s="162">
        <f t="shared" si="101"/>
        <v>2.2408963585434174</v>
      </c>
      <c r="L63" s="161">
        <f t="shared" si="7"/>
        <v>357</v>
      </c>
      <c r="M63" s="162">
        <f t="shared" ref="M63:R63" si="120">IF($L63=0,0,M180/$L63*100)</f>
        <v>0</v>
      </c>
      <c r="N63" s="162">
        <f t="shared" si="120"/>
        <v>0</v>
      </c>
      <c r="O63" s="162">
        <f t="shared" si="120"/>
        <v>0.84033613445378152</v>
      </c>
      <c r="P63" s="162">
        <f t="shared" si="120"/>
        <v>56.022408963585434</v>
      </c>
      <c r="Q63" s="162">
        <f t="shared" si="120"/>
        <v>33.053221288515402</v>
      </c>
      <c r="R63" s="162">
        <f t="shared" si="120"/>
        <v>10.084033613445378</v>
      </c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219</v>
      </c>
      <c r="D64" s="161">
        <f t="shared" si="5"/>
        <v>4</v>
      </c>
      <c r="E64" s="162">
        <f t="shared" ref="E64:I64" si="121">IF($D64=0,0,E181/$D64*100)</f>
        <v>25</v>
      </c>
      <c r="F64" s="162">
        <f t="shared" si="121"/>
        <v>75</v>
      </c>
      <c r="G64" s="162">
        <f t="shared" si="121"/>
        <v>0</v>
      </c>
      <c r="H64" s="162">
        <f t="shared" si="121"/>
        <v>0</v>
      </c>
      <c r="I64" s="162">
        <f t="shared" si="121"/>
        <v>0</v>
      </c>
      <c r="J64" s="162">
        <f t="shared" si="101"/>
        <v>0</v>
      </c>
      <c r="K64" s="162">
        <f t="shared" si="101"/>
        <v>0</v>
      </c>
      <c r="L64" s="161">
        <f t="shared" si="7"/>
        <v>4</v>
      </c>
      <c r="M64" s="162">
        <f t="shared" ref="M64:R64" si="122">IF($L64=0,0,M181/$L64*100)</f>
        <v>0</v>
      </c>
      <c r="N64" s="162">
        <f t="shared" si="122"/>
        <v>0</v>
      </c>
      <c r="O64" s="162">
        <f t="shared" si="122"/>
        <v>0</v>
      </c>
      <c r="P64" s="162">
        <f t="shared" si="122"/>
        <v>100</v>
      </c>
      <c r="Q64" s="162">
        <f t="shared" si="122"/>
        <v>0</v>
      </c>
      <c r="R64" s="162">
        <f t="shared" si="122"/>
        <v>0</v>
      </c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49"/>
      <c r="C65" s="28" t="s">
        <v>24</v>
      </c>
      <c r="D65" s="164">
        <f t="shared" si="5"/>
        <v>13</v>
      </c>
      <c r="E65" s="153">
        <f t="shared" ref="E65:I65" si="123">IF($D65=0,0,E182/$D65*100)</f>
        <v>46.153846153846153</v>
      </c>
      <c r="F65" s="153">
        <f t="shared" si="123"/>
        <v>23.076923076923077</v>
      </c>
      <c r="G65" s="153">
        <f t="shared" si="123"/>
        <v>0</v>
      </c>
      <c r="H65" s="153">
        <f t="shared" si="123"/>
        <v>0</v>
      </c>
      <c r="I65" s="153">
        <f t="shared" si="123"/>
        <v>38.461538461538467</v>
      </c>
      <c r="J65" s="153">
        <f t="shared" si="101"/>
        <v>15.384615384615385</v>
      </c>
      <c r="K65" s="153">
        <f t="shared" si="101"/>
        <v>0</v>
      </c>
      <c r="L65" s="164">
        <f t="shared" si="7"/>
        <v>13</v>
      </c>
      <c r="M65" s="153">
        <f t="shared" ref="M65:R65" si="124">IF($L65=0,0,M182/$L65*100)</f>
        <v>0</v>
      </c>
      <c r="N65" s="153">
        <f t="shared" si="124"/>
        <v>0</v>
      </c>
      <c r="O65" s="153">
        <f t="shared" si="124"/>
        <v>23.076923076923077</v>
      </c>
      <c r="P65" s="153">
        <f t="shared" si="124"/>
        <v>23.076923076923077</v>
      </c>
      <c r="Q65" s="153">
        <f t="shared" si="124"/>
        <v>38.461538461538467</v>
      </c>
      <c r="R65" s="153">
        <f t="shared" si="124"/>
        <v>15.384615384615385</v>
      </c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15</v>
      </c>
      <c r="C66" s="27" t="s">
        <v>218</v>
      </c>
      <c r="D66" s="161">
        <f t="shared" si="5"/>
        <v>5</v>
      </c>
      <c r="E66" s="162">
        <f t="shared" ref="E66:I66" si="125">IF($D66=0,0,E183/$D66*100)</f>
        <v>20</v>
      </c>
      <c r="F66" s="162">
        <f t="shared" si="125"/>
        <v>0</v>
      </c>
      <c r="G66" s="162">
        <f t="shared" si="125"/>
        <v>0</v>
      </c>
      <c r="H66" s="162">
        <f t="shared" si="125"/>
        <v>20</v>
      </c>
      <c r="I66" s="162">
        <f t="shared" si="125"/>
        <v>40</v>
      </c>
      <c r="J66" s="162">
        <f t="shared" si="101"/>
        <v>0</v>
      </c>
      <c r="K66" s="162">
        <f t="shared" si="101"/>
        <v>20</v>
      </c>
      <c r="L66" s="161">
        <f t="shared" si="7"/>
        <v>5</v>
      </c>
      <c r="M66" s="162">
        <f t="shared" ref="M66:R66" si="126">IF($L66=0,0,M183/$L66*100)</f>
        <v>0</v>
      </c>
      <c r="N66" s="162">
        <f t="shared" si="126"/>
        <v>0</v>
      </c>
      <c r="O66" s="162">
        <f t="shared" si="126"/>
        <v>0</v>
      </c>
      <c r="P66" s="162">
        <f t="shared" si="126"/>
        <v>40</v>
      </c>
      <c r="Q66" s="162">
        <f t="shared" si="126"/>
        <v>40</v>
      </c>
      <c r="R66" s="162">
        <f t="shared" si="126"/>
        <v>20</v>
      </c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16</v>
      </c>
      <c r="C67" s="27" t="s">
        <v>75</v>
      </c>
      <c r="D67" s="161">
        <f t="shared" si="5"/>
        <v>13</v>
      </c>
      <c r="E67" s="162">
        <f t="shared" ref="E67:I67" si="127">IF($D67=0,0,E184/$D67*100)</f>
        <v>38.461538461538467</v>
      </c>
      <c r="F67" s="162">
        <f t="shared" si="127"/>
        <v>15.384615384615385</v>
      </c>
      <c r="G67" s="162">
        <f t="shared" si="127"/>
        <v>7.6923076923076925</v>
      </c>
      <c r="H67" s="162">
        <f t="shared" si="127"/>
        <v>7.6923076923076925</v>
      </c>
      <c r="I67" s="162">
        <f t="shared" si="127"/>
        <v>15.384615384615385</v>
      </c>
      <c r="J67" s="162">
        <f t="shared" si="101"/>
        <v>7.6923076923076925</v>
      </c>
      <c r="K67" s="162">
        <f t="shared" si="101"/>
        <v>7.6923076923076925</v>
      </c>
      <c r="L67" s="161">
        <f t="shared" si="7"/>
        <v>13</v>
      </c>
      <c r="M67" s="162">
        <f t="shared" ref="M67:R67" si="128">IF($L67=0,0,M184/$L67*100)</f>
        <v>0</v>
      </c>
      <c r="N67" s="162">
        <f t="shared" si="128"/>
        <v>0</v>
      </c>
      <c r="O67" s="162">
        <f t="shared" si="128"/>
        <v>0</v>
      </c>
      <c r="P67" s="162">
        <f t="shared" si="128"/>
        <v>69.230769230769226</v>
      </c>
      <c r="Q67" s="162">
        <f t="shared" si="128"/>
        <v>15.384615384615385</v>
      </c>
      <c r="R67" s="162">
        <f t="shared" si="128"/>
        <v>15.384615384615385</v>
      </c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17</v>
      </c>
      <c r="C68" s="27" t="s">
        <v>76</v>
      </c>
      <c r="D68" s="161">
        <f t="shared" si="5"/>
        <v>23</v>
      </c>
      <c r="E68" s="162">
        <f t="shared" ref="E68:I68" si="129">IF($D68=0,0,E185/$D68*100)</f>
        <v>13.043478260869565</v>
      </c>
      <c r="F68" s="162">
        <f t="shared" si="129"/>
        <v>17.391304347826086</v>
      </c>
      <c r="G68" s="162">
        <f t="shared" si="129"/>
        <v>4.3478260869565215</v>
      </c>
      <c r="H68" s="162">
        <f t="shared" si="129"/>
        <v>0</v>
      </c>
      <c r="I68" s="162">
        <f t="shared" si="129"/>
        <v>47.826086956521742</v>
      </c>
      <c r="J68" s="162">
        <f t="shared" si="101"/>
        <v>17.391304347826086</v>
      </c>
      <c r="K68" s="162">
        <f t="shared" si="101"/>
        <v>0</v>
      </c>
      <c r="L68" s="161">
        <f t="shared" si="7"/>
        <v>23</v>
      </c>
      <c r="M68" s="162">
        <f t="shared" ref="M68:R68" si="130">IF($L68=0,0,M185/$L68*100)</f>
        <v>0</v>
      </c>
      <c r="N68" s="162">
        <f t="shared" si="130"/>
        <v>0</v>
      </c>
      <c r="O68" s="162">
        <f t="shared" si="130"/>
        <v>0</v>
      </c>
      <c r="P68" s="162">
        <f t="shared" si="130"/>
        <v>34.782608695652172</v>
      </c>
      <c r="Q68" s="162">
        <f t="shared" si="130"/>
        <v>47.826086956521742</v>
      </c>
      <c r="R68" s="162">
        <f t="shared" si="130"/>
        <v>17.391304347826086</v>
      </c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77</v>
      </c>
      <c r="D69" s="161">
        <f t="shared" si="5"/>
        <v>64</v>
      </c>
      <c r="E69" s="162">
        <f t="shared" ref="E69:I69" si="131">IF($D69=0,0,E186/$D69*100)</f>
        <v>25</v>
      </c>
      <c r="F69" s="162">
        <f t="shared" si="131"/>
        <v>6.25</v>
      </c>
      <c r="G69" s="162">
        <f t="shared" si="131"/>
        <v>20.3125</v>
      </c>
      <c r="H69" s="162">
        <f t="shared" si="131"/>
        <v>9.375</v>
      </c>
      <c r="I69" s="162">
        <f t="shared" si="131"/>
        <v>31.25</v>
      </c>
      <c r="J69" s="162">
        <f t="shared" si="101"/>
        <v>6.25</v>
      </c>
      <c r="K69" s="162">
        <f t="shared" si="101"/>
        <v>1.5625</v>
      </c>
      <c r="L69" s="161">
        <f t="shared" si="7"/>
        <v>64</v>
      </c>
      <c r="M69" s="162">
        <f t="shared" ref="M69:R69" si="132">IF($L69=0,0,M186/$L69*100)</f>
        <v>0</v>
      </c>
      <c r="N69" s="162">
        <f t="shared" si="132"/>
        <v>0</v>
      </c>
      <c r="O69" s="162">
        <f t="shared" si="132"/>
        <v>0</v>
      </c>
      <c r="P69" s="162">
        <f t="shared" si="132"/>
        <v>60.9375</v>
      </c>
      <c r="Q69" s="162">
        <f t="shared" si="132"/>
        <v>31.25</v>
      </c>
      <c r="R69" s="162">
        <f t="shared" si="132"/>
        <v>7.8125</v>
      </c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59"/>
      <c r="C70" s="27" t="s">
        <v>78</v>
      </c>
      <c r="D70" s="161">
        <f t="shared" si="5"/>
        <v>116</v>
      </c>
      <c r="E70" s="162">
        <f t="shared" ref="E70:K85" si="133">IF($D70=0,0,E187/$D70*100)</f>
        <v>30.172413793103448</v>
      </c>
      <c r="F70" s="162">
        <f t="shared" si="133"/>
        <v>18.96551724137931</v>
      </c>
      <c r="G70" s="162">
        <f t="shared" si="133"/>
        <v>8.6206896551724146</v>
      </c>
      <c r="H70" s="162">
        <f t="shared" si="133"/>
        <v>2.5862068965517242</v>
      </c>
      <c r="I70" s="162">
        <f t="shared" si="133"/>
        <v>31.03448275862069</v>
      </c>
      <c r="J70" s="162">
        <f t="shared" si="133"/>
        <v>7.7586206896551726</v>
      </c>
      <c r="K70" s="162">
        <f t="shared" si="133"/>
        <v>2.5862068965517242</v>
      </c>
      <c r="L70" s="161">
        <f t="shared" si="7"/>
        <v>116</v>
      </c>
      <c r="M70" s="162">
        <f t="shared" ref="M70:R70" si="134">IF($L70=0,0,M187/$L70*100)</f>
        <v>0</v>
      </c>
      <c r="N70" s="162">
        <f t="shared" si="134"/>
        <v>0</v>
      </c>
      <c r="O70" s="162">
        <f t="shared" si="134"/>
        <v>1.7241379310344827</v>
      </c>
      <c r="P70" s="162">
        <f t="shared" si="134"/>
        <v>56.896551724137936</v>
      </c>
      <c r="Q70" s="162">
        <f t="shared" si="134"/>
        <v>31.03448275862069</v>
      </c>
      <c r="R70" s="162">
        <f t="shared" si="134"/>
        <v>10.344827586206897</v>
      </c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59"/>
      <c r="C71" s="27" t="s">
        <v>79</v>
      </c>
      <c r="D71" s="161">
        <f t="shared" ref="D71:D117" si="135">D188</f>
        <v>100</v>
      </c>
      <c r="E71" s="162">
        <f t="shared" ref="E71:I71" si="136">IF($D71=0,0,E188/$D71*100)</f>
        <v>28.000000000000004</v>
      </c>
      <c r="F71" s="162">
        <f t="shared" si="136"/>
        <v>16</v>
      </c>
      <c r="G71" s="162">
        <f t="shared" si="136"/>
        <v>6</v>
      </c>
      <c r="H71" s="162">
        <f t="shared" si="136"/>
        <v>7.0000000000000009</v>
      </c>
      <c r="I71" s="162">
        <f t="shared" si="136"/>
        <v>31</v>
      </c>
      <c r="J71" s="162">
        <f t="shared" si="133"/>
        <v>8</v>
      </c>
      <c r="K71" s="162">
        <f t="shared" si="133"/>
        <v>4</v>
      </c>
      <c r="L71" s="161">
        <f t="shared" ref="L71:L117" si="137">L188</f>
        <v>100</v>
      </c>
      <c r="M71" s="162">
        <f t="shared" ref="M71:R71" si="138">IF($L71=0,0,M188/$L71*100)</f>
        <v>0</v>
      </c>
      <c r="N71" s="162">
        <f t="shared" si="138"/>
        <v>0</v>
      </c>
      <c r="O71" s="162">
        <f t="shared" si="138"/>
        <v>0</v>
      </c>
      <c r="P71" s="162">
        <f t="shared" si="138"/>
        <v>56.999999999999993</v>
      </c>
      <c r="Q71" s="162">
        <f t="shared" si="138"/>
        <v>31</v>
      </c>
      <c r="R71" s="162">
        <f t="shared" si="138"/>
        <v>12</v>
      </c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59"/>
      <c r="C72" s="27" t="s">
        <v>80</v>
      </c>
      <c r="D72" s="161">
        <f t="shared" si="135"/>
        <v>224</v>
      </c>
      <c r="E72" s="162">
        <f t="shared" ref="E72:I72" si="139">IF($D72=0,0,E189/$D72*100)</f>
        <v>31.696428571428569</v>
      </c>
      <c r="F72" s="162">
        <f t="shared" si="139"/>
        <v>12.946428571428573</v>
      </c>
      <c r="G72" s="162">
        <f t="shared" si="139"/>
        <v>5.8035714285714288</v>
      </c>
      <c r="H72" s="162">
        <f t="shared" si="139"/>
        <v>4.0178571428571432</v>
      </c>
      <c r="I72" s="162">
        <f t="shared" si="139"/>
        <v>32.142857142857146</v>
      </c>
      <c r="J72" s="162">
        <f t="shared" si="133"/>
        <v>12.053571428571429</v>
      </c>
      <c r="K72" s="162">
        <f t="shared" si="133"/>
        <v>1.3392857142857142</v>
      </c>
      <c r="L72" s="161">
        <f t="shared" si="137"/>
        <v>224</v>
      </c>
      <c r="M72" s="162">
        <f t="shared" ref="M72:R72" si="140">IF($L72=0,0,M189/$L72*100)</f>
        <v>0</v>
      </c>
      <c r="N72" s="162">
        <f t="shared" si="140"/>
        <v>0</v>
      </c>
      <c r="O72" s="162">
        <f t="shared" si="140"/>
        <v>0</v>
      </c>
      <c r="P72" s="162">
        <f t="shared" si="140"/>
        <v>54.464285714285708</v>
      </c>
      <c r="Q72" s="162">
        <f t="shared" si="140"/>
        <v>32.142857142857146</v>
      </c>
      <c r="R72" s="162">
        <f t="shared" si="140"/>
        <v>13.392857142857142</v>
      </c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81</v>
      </c>
      <c r="D73" s="161">
        <f t="shared" si="135"/>
        <v>328</v>
      </c>
      <c r="E73" s="162">
        <f t="shared" ref="E73:I73" si="141">IF($D73=0,0,E190/$D73*100)</f>
        <v>30.182926829268293</v>
      </c>
      <c r="F73" s="162">
        <f t="shared" si="141"/>
        <v>17.682926829268293</v>
      </c>
      <c r="G73" s="162">
        <f t="shared" si="141"/>
        <v>5.4878048780487809</v>
      </c>
      <c r="H73" s="162">
        <f t="shared" si="141"/>
        <v>1.2195121951219512</v>
      </c>
      <c r="I73" s="162">
        <f t="shared" si="141"/>
        <v>34.756097560975604</v>
      </c>
      <c r="J73" s="162">
        <f t="shared" si="133"/>
        <v>9.4512195121951219</v>
      </c>
      <c r="K73" s="162">
        <f t="shared" si="133"/>
        <v>1.524390243902439</v>
      </c>
      <c r="L73" s="161">
        <f t="shared" si="137"/>
        <v>328</v>
      </c>
      <c r="M73" s="162">
        <f t="shared" ref="M73:R73" si="142">IF($L73=0,0,M190/$L73*100)</f>
        <v>0</v>
      </c>
      <c r="N73" s="162">
        <f t="shared" si="142"/>
        <v>0</v>
      </c>
      <c r="O73" s="162">
        <f t="shared" si="142"/>
        <v>0.3048780487804878</v>
      </c>
      <c r="P73" s="162">
        <f t="shared" si="142"/>
        <v>53.963414634146346</v>
      </c>
      <c r="Q73" s="162">
        <f t="shared" si="142"/>
        <v>34.756097560975604</v>
      </c>
      <c r="R73" s="162">
        <f t="shared" si="142"/>
        <v>10.975609756097562</v>
      </c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219</v>
      </c>
      <c r="D74" s="161">
        <f t="shared" si="135"/>
        <v>6</v>
      </c>
      <c r="E74" s="162">
        <f t="shared" ref="E74:I74" si="143">IF($D74=0,0,E191/$D74*100)</f>
        <v>16.666666666666664</v>
      </c>
      <c r="F74" s="162">
        <f t="shared" si="143"/>
        <v>50</v>
      </c>
      <c r="G74" s="162">
        <f t="shared" si="143"/>
        <v>0</v>
      </c>
      <c r="H74" s="162">
        <f t="shared" si="143"/>
        <v>0</v>
      </c>
      <c r="I74" s="162">
        <f t="shared" si="143"/>
        <v>0</v>
      </c>
      <c r="J74" s="162">
        <f t="shared" si="133"/>
        <v>16.666666666666664</v>
      </c>
      <c r="K74" s="162">
        <f t="shared" si="133"/>
        <v>16.666666666666664</v>
      </c>
      <c r="L74" s="161">
        <f t="shared" si="137"/>
        <v>6</v>
      </c>
      <c r="M74" s="162">
        <f t="shared" ref="M74:R74" si="144">IF($L74=0,0,M191/$L74*100)</f>
        <v>0</v>
      </c>
      <c r="N74" s="162">
        <f t="shared" si="144"/>
        <v>0</v>
      </c>
      <c r="O74" s="162">
        <f t="shared" si="144"/>
        <v>0</v>
      </c>
      <c r="P74" s="162">
        <f t="shared" si="144"/>
        <v>66.666666666666657</v>
      </c>
      <c r="Q74" s="162">
        <f t="shared" si="144"/>
        <v>0</v>
      </c>
      <c r="R74" s="162">
        <f t="shared" si="144"/>
        <v>33.333333333333329</v>
      </c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49"/>
      <c r="C75" s="28" t="s">
        <v>24</v>
      </c>
      <c r="D75" s="164">
        <f t="shared" si="135"/>
        <v>8</v>
      </c>
      <c r="E75" s="153">
        <f t="shared" ref="E75:I75" si="145">IF($D75=0,0,E192/$D75*100)</f>
        <v>12.5</v>
      </c>
      <c r="F75" s="153">
        <f t="shared" si="145"/>
        <v>50</v>
      </c>
      <c r="G75" s="153">
        <f t="shared" si="145"/>
        <v>25</v>
      </c>
      <c r="H75" s="153">
        <f t="shared" si="145"/>
        <v>12.5</v>
      </c>
      <c r="I75" s="153">
        <f t="shared" si="145"/>
        <v>12.5</v>
      </c>
      <c r="J75" s="153">
        <f t="shared" si="133"/>
        <v>0</v>
      </c>
      <c r="K75" s="153">
        <f t="shared" si="133"/>
        <v>0</v>
      </c>
      <c r="L75" s="164">
        <f t="shared" si="137"/>
        <v>8</v>
      </c>
      <c r="M75" s="153">
        <f t="shared" ref="M75:R75" si="146">IF($L75=0,0,M192/$L75*100)</f>
        <v>0</v>
      </c>
      <c r="N75" s="153">
        <f t="shared" si="146"/>
        <v>0</v>
      </c>
      <c r="O75" s="153">
        <f t="shared" si="146"/>
        <v>12.5</v>
      </c>
      <c r="P75" s="153">
        <f t="shared" si="146"/>
        <v>75</v>
      </c>
      <c r="Q75" s="153">
        <f t="shared" si="146"/>
        <v>12.5</v>
      </c>
      <c r="R75" s="153">
        <f t="shared" si="146"/>
        <v>0</v>
      </c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3" t="s">
        <v>18</v>
      </c>
      <c r="C76" s="27" t="s">
        <v>218</v>
      </c>
      <c r="D76" s="161">
        <f t="shared" si="135"/>
        <v>8</v>
      </c>
      <c r="E76" s="162">
        <f t="shared" ref="E76:I76" si="147">IF($D76=0,0,E193/$D76*100)</f>
        <v>25</v>
      </c>
      <c r="F76" s="162">
        <f t="shared" si="147"/>
        <v>0</v>
      </c>
      <c r="G76" s="162">
        <f t="shared" si="147"/>
        <v>0</v>
      </c>
      <c r="H76" s="162">
        <f t="shared" si="147"/>
        <v>12.5</v>
      </c>
      <c r="I76" s="162">
        <f t="shared" si="147"/>
        <v>37.5</v>
      </c>
      <c r="J76" s="162">
        <f t="shared" si="133"/>
        <v>25</v>
      </c>
      <c r="K76" s="162">
        <f t="shared" si="133"/>
        <v>0</v>
      </c>
      <c r="L76" s="161">
        <f t="shared" si="137"/>
        <v>8</v>
      </c>
      <c r="M76" s="162">
        <f t="shared" ref="M76:R76" si="148">IF($L76=0,0,M193/$L76*100)</f>
        <v>0</v>
      </c>
      <c r="N76" s="162">
        <f t="shared" si="148"/>
        <v>0</v>
      </c>
      <c r="O76" s="162">
        <f t="shared" si="148"/>
        <v>0</v>
      </c>
      <c r="P76" s="162">
        <f t="shared" si="148"/>
        <v>37.5</v>
      </c>
      <c r="Q76" s="162">
        <f t="shared" si="148"/>
        <v>37.5</v>
      </c>
      <c r="R76" s="162">
        <f t="shared" si="148"/>
        <v>25</v>
      </c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75</v>
      </c>
      <c r="D77" s="161">
        <f t="shared" si="135"/>
        <v>6</v>
      </c>
      <c r="E77" s="162">
        <f t="shared" ref="E77:I77" si="149">IF($D77=0,0,E194/$D77*100)</f>
        <v>50</v>
      </c>
      <c r="F77" s="162">
        <f t="shared" si="149"/>
        <v>16.666666666666664</v>
      </c>
      <c r="G77" s="162">
        <f t="shared" si="149"/>
        <v>0</v>
      </c>
      <c r="H77" s="162">
        <f t="shared" si="149"/>
        <v>0</v>
      </c>
      <c r="I77" s="162">
        <f t="shared" si="149"/>
        <v>16.666666666666664</v>
      </c>
      <c r="J77" s="162">
        <f t="shared" si="133"/>
        <v>16.666666666666664</v>
      </c>
      <c r="K77" s="162">
        <f t="shared" si="133"/>
        <v>0</v>
      </c>
      <c r="L77" s="161">
        <f t="shared" si="137"/>
        <v>6</v>
      </c>
      <c r="M77" s="162">
        <f t="shared" ref="M77:R77" si="150">IF($L77=0,0,M194/$L77*100)</f>
        <v>0</v>
      </c>
      <c r="N77" s="162">
        <f t="shared" si="150"/>
        <v>0</v>
      </c>
      <c r="O77" s="162">
        <f t="shared" si="150"/>
        <v>0</v>
      </c>
      <c r="P77" s="162">
        <f t="shared" si="150"/>
        <v>66.666666666666657</v>
      </c>
      <c r="Q77" s="162">
        <f t="shared" si="150"/>
        <v>16.666666666666664</v>
      </c>
      <c r="R77" s="162">
        <f t="shared" si="150"/>
        <v>16.666666666666664</v>
      </c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76</v>
      </c>
      <c r="D78" s="161">
        <f t="shared" si="135"/>
        <v>13</v>
      </c>
      <c r="E78" s="162">
        <f t="shared" ref="E78:I78" si="151">IF($D78=0,0,E195/$D78*100)</f>
        <v>53.846153846153847</v>
      </c>
      <c r="F78" s="162">
        <f t="shared" si="151"/>
        <v>23.076923076923077</v>
      </c>
      <c r="G78" s="162">
        <f t="shared" si="151"/>
        <v>7.6923076923076925</v>
      </c>
      <c r="H78" s="162">
        <f t="shared" si="151"/>
        <v>0</v>
      </c>
      <c r="I78" s="162">
        <f t="shared" si="151"/>
        <v>0</v>
      </c>
      <c r="J78" s="162">
        <f t="shared" si="133"/>
        <v>15.384615384615385</v>
      </c>
      <c r="K78" s="162">
        <f t="shared" si="133"/>
        <v>0</v>
      </c>
      <c r="L78" s="161">
        <f t="shared" si="137"/>
        <v>13</v>
      </c>
      <c r="M78" s="162">
        <f t="shared" ref="M78:R78" si="152">IF($L78=0,0,M195/$L78*100)</f>
        <v>0</v>
      </c>
      <c r="N78" s="162">
        <f t="shared" si="152"/>
        <v>0</v>
      </c>
      <c r="O78" s="162">
        <f t="shared" si="152"/>
        <v>0</v>
      </c>
      <c r="P78" s="162">
        <f t="shared" si="152"/>
        <v>84.615384615384613</v>
      </c>
      <c r="Q78" s="162">
        <f t="shared" si="152"/>
        <v>0</v>
      </c>
      <c r="R78" s="162">
        <f t="shared" si="152"/>
        <v>15.384615384615385</v>
      </c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77</v>
      </c>
      <c r="D79" s="161">
        <f t="shared" si="135"/>
        <v>38</v>
      </c>
      <c r="E79" s="162">
        <f t="shared" ref="E79:I79" si="153">IF($D79=0,0,E196/$D79*100)</f>
        <v>44.736842105263158</v>
      </c>
      <c r="F79" s="162">
        <f t="shared" si="153"/>
        <v>26.315789473684209</v>
      </c>
      <c r="G79" s="162">
        <f t="shared" si="153"/>
        <v>2.6315789473684208</v>
      </c>
      <c r="H79" s="162">
        <f t="shared" si="153"/>
        <v>2.6315789473684208</v>
      </c>
      <c r="I79" s="162">
        <f t="shared" si="153"/>
        <v>10.526315789473683</v>
      </c>
      <c r="J79" s="162">
        <f t="shared" si="133"/>
        <v>7.8947368421052628</v>
      </c>
      <c r="K79" s="162">
        <f t="shared" si="133"/>
        <v>7.8947368421052628</v>
      </c>
      <c r="L79" s="161">
        <f t="shared" si="137"/>
        <v>38</v>
      </c>
      <c r="M79" s="162">
        <f t="shared" ref="M79:R79" si="154">IF($L79=0,0,M196/$L79*100)</f>
        <v>0</v>
      </c>
      <c r="N79" s="162">
        <f t="shared" si="154"/>
        <v>0</v>
      </c>
      <c r="O79" s="162">
        <f t="shared" si="154"/>
        <v>2.6315789473684208</v>
      </c>
      <c r="P79" s="162">
        <f t="shared" si="154"/>
        <v>71.05263157894737</v>
      </c>
      <c r="Q79" s="162">
        <f t="shared" si="154"/>
        <v>10.526315789473683</v>
      </c>
      <c r="R79" s="162">
        <f t="shared" si="154"/>
        <v>15.789473684210526</v>
      </c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78</v>
      </c>
      <c r="D80" s="161">
        <f t="shared" si="135"/>
        <v>81</v>
      </c>
      <c r="E80" s="162">
        <f t="shared" ref="E80:I80" si="155">IF($D80=0,0,E197/$D80*100)</f>
        <v>43.209876543209873</v>
      </c>
      <c r="F80" s="162">
        <f t="shared" si="155"/>
        <v>25.925925925925924</v>
      </c>
      <c r="G80" s="162">
        <f t="shared" si="155"/>
        <v>3.7037037037037033</v>
      </c>
      <c r="H80" s="162">
        <f t="shared" si="155"/>
        <v>3.7037037037037033</v>
      </c>
      <c r="I80" s="162">
        <f t="shared" si="155"/>
        <v>18.518518518518519</v>
      </c>
      <c r="J80" s="162">
        <f t="shared" si="133"/>
        <v>3.7037037037037033</v>
      </c>
      <c r="K80" s="162">
        <f t="shared" si="133"/>
        <v>8.6419753086419746</v>
      </c>
      <c r="L80" s="161">
        <f t="shared" si="137"/>
        <v>81</v>
      </c>
      <c r="M80" s="162">
        <f t="shared" ref="M80:R80" si="156">IF($L80=0,0,M197/$L80*100)</f>
        <v>1.2345679012345678</v>
      </c>
      <c r="N80" s="162">
        <f t="shared" si="156"/>
        <v>0</v>
      </c>
      <c r="O80" s="162">
        <f t="shared" si="156"/>
        <v>3.7037037037037033</v>
      </c>
      <c r="P80" s="162">
        <f t="shared" si="156"/>
        <v>64.197530864197532</v>
      </c>
      <c r="Q80" s="162">
        <f t="shared" si="156"/>
        <v>18.518518518518519</v>
      </c>
      <c r="R80" s="162">
        <f t="shared" si="156"/>
        <v>12.345679012345679</v>
      </c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79</v>
      </c>
      <c r="D81" s="161">
        <f t="shared" si="135"/>
        <v>67</v>
      </c>
      <c r="E81" s="162">
        <f t="shared" ref="E81:I81" si="157">IF($D81=0,0,E198/$D81*100)</f>
        <v>29.850746268656714</v>
      </c>
      <c r="F81" s="162">
        <f t="shared" si="157"/>
        <v>25.373134328358208</v>
      </c>
      <c r="G81" s="162">
        <f t="shared" si="157"/>
        <v>1.4925373134328357</v>
      </c>
      <c r="H81" s="162">
        <f t="shared" si="157"/>
        <v>1.4925373134328357</v>
      </c>
      <c r="I81" s="162">
        <f t="shared" si="157"/>
        <v>29.850746268656714</v>
      </c>
      <c r="J81" s="162">
        <f t="shared" si="133"/>
        <v>11.940298507462686</v>
      </c>
      <c r="K81" s="162">
        <f t="shared" si="133"/>
        <v>2.9850746268656714</v>
      </c>
      <c r="L81" s="161">
        <f t="shared" si="137"/>
        <v>67</v>
      </c>
      <c r="M81" s="162">
        <f t="shared" ref="M81:R81" si="158">IF($L81=0,0,M198/$L81*100)</f>
        <v>0</v>
      </c>
      <c r="N81" s="162">
        <f t="shared" si="158"/>
        <v>0</v>
      </c>
      <c r="O81" s="162">
        <f t="shared" si="158"/>
        <v>1.4925373134328357</v>
      </c>
      <c r="P81" s="162">
        <f t="shared" si="158"/>
        <v>53.731343283582092</v>
      </c>
      <c r="Q81" s="162">
        <f t="shared" si="158"/>
        <v>29.850746268656714</v>
      </c>
      <c r="R81" s="162">
        <f t="shared" si="158"/>
        <v>14.925373134328357</v>
      </c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80</v>
      </c>
      <c r="D82" s="161">
        <f t="shared" si="135"/>
        <v>121</v>
      </c>
      <c r="E82" s="162">
        <f t="shared" ref="E82:I82" si="159">IF($D82=0,0,E199/$D82*100)</f>
        <v>27.27272727272727</v>
      </c>
      <c r="F82" s="162">
        <f t="shared" si="159"/>
        <v>23.966942148760332</v>
      </c>
      <c r="G82" s="162">
        <f t="shared" si="159"/>
        <v>4.9586776859504136</v>
      </c>
      <c r="H82" s="162">
        <f t="shared" si="159"/>
        <v>3.3057851239669422</v>
      </c>
      <c r="I82" s="162">
        <f t="shared" si="159"/>
        <v>31.404958677685951</v>
      </c>
      <c r="J82" s="162">
        <f t="shared" si="133"/>
        <v>5.785123966942149</v>
      </c>
      <c r="K82" s="162">
        <f t="shared" si="133"/>
        <v>4.9586776859504136</v>
      </c>
      <c r="L82" s="161">
        <f t="shared" si="137"/>
        <v>121</v>
      </c>
      <c r="M82" s="162">
        <f t="shared" ref="M82:R82" si="160">IF($L82=0,0,M199/$L82*100)</f>
        <v>0</v>
      </c>
      <c r="N82" s="162">
        <f t="shared" si="160"/>
        <v>0</v>
      </c>
      <c r="O82" s="162">
        <f t="shared" si="160"/>
        <v>0</v>
      </c>
      <c r="P82" s="162">
        <f t="shared" si="160"/>
        <v>57.851239669421481</v>
      </c>
      <c r="Q82" s="162">
        <f t="shared" si="160"/>
        <v>31.404958677685951</v>
      </c>
      <c r="R82" s="162">
        <f t="shared" si="160"/>
        <v>10.743801652892563</v>
      </c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4"/>
      <c r="C83" s="27" t="s">
        <v>81</v>
      </c>
      <c r="D83" s="161">
        <f t="shared" si="135"/>
        <v>184</v>
      </c>
      <c r="E83" s="162">
        <f t="shared" ref="E83:I83" si="161">IF($D83=0,0,E200/$D83*100)</f>
        <v>25</v>
      </c>
      <c r="F83" s="162">
        <f t="shared" si="161"/>
        <v>20.652173913043477</v>
      </c>
      <c r="G83" s="162">
        <f t="shared" si="161"/>
        <v>2.7173913043478262</v>
      </c>
      <c r="H83" s="162">
        <f t="shared" si="161"/>
        <v>4.3478260869565215</v>
      </c>
      <c r="I83" s="162">
        <f t="shared" si="161"/>
        <v>33.152173913043477</v>
      </c>
      <c r="J83" s="162">
        <f t="shared" si="133"/>
        <v>11.956521739130435</v>
      </c>
      <c r="K83" s="162">
        <f t="shared" si="133"/>
        <v>2.1739130434782608</v>
      </c>
      <c r="L83" s="161">
        <f t="shared" si="137"/>
        <v>184</v>
      </c>
      <c r="M83" s="162">
        <f t="shared" ref="M83:R83" si="162">IF($L83=0,0,M200/$L83*100)</f>
        <v>0</v>
      </c>
      <c r="N83" s="162">
        <f t="shared" si="162"/>
        <v>0</v>
      </c>
      <c r="O83" s="162">
        <f t="shared" si="162"/>
        <v>0</v>
      </c>
      <c r="P83" s="162">
        <f t="shared" si="162"/>
        <v>52.717391304347828</v>
      </c>
      <c r="Q83" s="162">
        <f t="shared" si="162"/>
        <v>33.152173913043477</v>
      </c>
      <c r="R83" s="162">
        <f t="shared" si="162"/>
        <v>14.130434782608695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219</v>
      </c>
      <c r="D84" s="161">
        <f t="shared" si="135"/>
        <v>5</v>
      </c>
      <c r="E84" s="162">
        <f t="shared" ref="E84:I84" si="163">IF($D84=0,0,E201/$D84*100)</f>
        <v>60</v>
      </c>
      <c r="F84" s="162">
        <f t="shared" si="163"/>
        <v>0</v>
      </c>
      <c r="G84" s="162">
        <f t="shared" si="163"/>
        <v>0</v>
      </c>
      <c r="H84" s="162">
        <f t="shared" si="163"/>
        <v>0</v>
      </c>
      <c r="I84" s="162">
        <f t="shared" si="163"/>
        <v>40</v>
      </c>
      <c r="J84" s="162">
        <f t="shared" si="133"/>
        <v>0</v>
      </c>
      <c r="K84" s="162">
        <f t="shared" si="133"/>
        <v>0</v>
      </c>
      <c r="L84" s="161">
        <f t="shared" si="137"/>
        <v>5</v>
      </c>
      <c r="M84" s="162">
        <f t="shared" ref="M84:R84" si="164">IF($L84=0,0,M201/$L84*100)</f>
        <v>0</v>
      </c>
      <c r="N84" s="162">
        <f t="shared" si="164"/>
        <v>0</v>
      </c>
      <c r="O84" s="162">
        <f t="shared" si="164"/>
        <v>0</v>
      </c>
      <c r="P84" s="162">
        <f t="shared" si="164"/>
        <v>60</v>
      </c>
      <c r="Q84" s="162">
        <f t="shared" si="164"/>
        <v>40</v>
      </c>
      <c r="R84" s="162">
        <f t="shared" si="164"/>
        <v>0</v>
      </c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235"/>
      <c r="C85" s="28" t="s">
        <v>24</v>
      </c>
      <c r="D85" s="164">
        <f t="shared" si="135"/>
        <v>2</v>
      </c>
      <c r="E85" s="153">
        <f t="shared" ref="E85:I85" si="165">IF($D85=0,0,E202/$D85*100)</f>
        <v>0</v>
      </c>
      <c r="F85" s="153">
        <f t="shared" si="165"/>
        <v>100</v>
      </c>
      <c r="G85" s="153">
        <f t="shared" si="165"/>
        <v>0</v>
      </c>
      <c r="H85" s="153">
        <f t="shared" si="165"/>
        <v>0</v>
      </c>
      <c r="I85" s="153">
        <f t="shared" si="165"/>
        <v>0</v>
      </c>
      <c r="J85" s="153">
        <f t="shared" si="133"/>
        <v>0</v>
      </c>
      <c r="K85" s="153">
        <f t="shared" si="133"/>
        <v>0</v>
      </c>
      <c r="L85" s="164">
        <f t="shared" si="137"/>
        <v>2</v>
      </c>
      <c r="M85" s="153">
        <f t="shared" ref="M85:R85" si="166">IF($L85=0,0,M202/$L85*100)</f>
        <v>0</v>
      </c>
      <c r="N85" s="153">
        <f t="shared" si="166"/>
        <v>0</v>
      </c>
      <c r="O85" s="153">
        <f t="shared" si="166"/>
        <v>0</v>
      </c>
      <c r="P85" s="153">
        <f t="shared" si="166"/>
        <v>100</v>
      </c>
      <c r="Q85" s="153">
        <f t="shared" si="166"/>
        <v>0</v>
      </c>
      <c r="R85" s="153">
        <f t="shared" si="166"/>
        <v>0</v>
      </c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 t="s">
        <v>529</v>
      </c>
      <c r="B86" s="23" t="s">
        <v>10</v>
      </c>
      <c r="C86" s="27" t="s">
        <v>532</v>
      </c>
      <c r="D86" s="31">
        <f t="shared" si="135"/>
        <v>475</v>
      </c>
      <c r="E86" s="14">
        <f t="shared" ref="E86:K101" si="167">IF($D86=0,0,E203/$D86*100)</f>
        <v>31.368421052631579</v>
      </c>
      <c r="F86" s="14">
        <f t="shared" si="167"/>
        <v>25.05263157894737</v>
      </c>
      <c r="G86" s="14">
        <f t="shared" si="167"/>
        <v>4.2105263157894735</v>
      </c>
      <c r="H86" s="14">
        <f t="shared" si="167"/>
        <v>3.5789473684210522</v>
      </c>
      <c r="I86" s="14">
        <f t="shared" si="167"/>
        <v>27.578947368421051</v>
      </c>
      <c r="J86" s="14">
        <f t="shared" si="167"/>
        <v>7.1578947368421044</v>
      </c>
      <c r="K86" s="14">
        <f t="shared" si="167"/>
        <v>1.8947368421052633</v>
      </c>
      <c r="L86" s="31">
        <f t="shared" si="137"/>
        <v>475</v>
      </c>
      <c r="M86" s="14">
        <f t="shared" ref="M86:R86" si="168">IF($L86=0,0,M203/$L86*100)</f>
        <v>0.21052631578947367</v>
      </c>
      <c r="N86" s="14">
        <f t="shared" si="168"/>
        <v>0</v>
      </c>
      <c r="O86" s="14">
        <f t="shared" si="168"/>
        <v>0.21052631578947367</v>
      </c>
      <c r="P86" s="14">
        <f t="shared" si="168"/>
        <v>62.94736842105263</v>
      </c>
      <c r="Q86" s="14">
        <f t="shared" si="168"/>
        <v>27.578947368421051</v>
      </c>
      <c r="R86" s="14">
        <f t="shared" si="168"/>
        <v>9.0526315789473699</v>
      </c>
    </row>
    <row r="87" spans="1:51" ht="15" customHeight="1" x14ac:dyDescent="0.15">
      <c r="A87" s="26" t="s">
        <v>530</v>
      </c>
      <c r="B87" s="24" t="s">
        <v>11</v>
      </c>
      <c r="C87" s="27" t="s">
        <v>533</v>
      </c>
      <c r="D87" s="31">
        <f t="shared" si="135"/>
        <v>147</v>
      </c>
      <c r="E87" s="14">
        <f t="shared" ref="E87:I87" si="169">IF($D87=0,0,E204/$D87*100)</f>
        <v>26.530612244897959</v>
      </c>
      <c r="F87" s="14">
        <f t="shared" si="169"/>
        <v>19.727891156462583</v>
      </c>
      <c r="G87" s="14">
        <f t="shared" si="169"/>
        <v>4.7619047619047619</v>
      </c>
      <c r="H87" s="14">
        <f t="shared" si="169"/>
        <v>2.0408163265306123</v>
      </c>
      <c r="I87" s="14">
        <f t="shared" si="169"/>
        <v>31.292517006802722</v>
      </c>
      <c r="J87" s="14">
        <f t="shared" si="167"/>
        <v>12.244897959183673</v>
      </c>
      <c r="K87" s="14">
        <f t="shared" si="167"/>
        <v>5.4421768707482991</v>
      </c>
      <c r="L87" s="31">
        <f t="shared" si="137"/>
        <v>147</v>
      </c>
      <c r="M87" s="14">
        <f t="shared" ref="M87:R87" si="170">IF($L87=0,0,M204/$L87*100)</f>
        <v>0</v>
      </c>
      <c r="N87" s="14">
        <f t="shared" si="170"/>
        <v>0</v>
      </c>
      <c r="O87" s="14">
        <f t="shared" si="170"/>
        <v>0.68027210884353739</v>
      </c>
      <c r="P87" s="14">
        <f t="shared" si="170"/>
        <v>50.34013605442177</v>
      </c>
      <c r="Q87" s="14">
        <f t="shared" si="170"/>
        <v>31.292517006802722</v>
      </c>
      <c r="R87" s="14">
        <f t="shared" si="170"/>
        <v>17.687074829931973</v>
      </c>
    </row>
    <row r="88" spans="1:51" ht="15" customHeight="1" x14ac:dyDescent="0.15">
      <c r="A88" s="3" t="s">
        <v>531</v>
      </c>
      <c r="B88" s="24"/>
      <c r="C88" s="27" t="s">
        <v>534</v>
      </c>
      <c r="D88" s="31">
        <f t="shared" si="135"/>
        <v>184</v>
      </c>
      <c r="E88" s="14">
        <f t="shared" ref="E88:I88" si="171">IF($D88=0,0,E205/$D88*100)</f>
        <v>30.978260869565215</v>
      </c>
      <c r="F88" s="14">
        <f t="shared" si="171"/>
        <v>20.652173913043477</v>
      </c>
      <c r="G88" s="14">
        <f t="shared" si="171"/>
        <v>4.8913043478260869</v>
      </c>
      <c r="H88" s="14">
        <f t="shared" si="171"/>
        <v>1.6304347826086956</v>
      </c>
      <c r="I88" s="14">
        <f t="shared" si="171"/>
        <v>28.260869565217391</v>
      </c>
      <c r="J88" s="14">
        <f t="shared" si="167"/>
        <v>11.413043478260869</v>
      </c>
      <c r="K88" s="14">
        <f t="shared" si="167"/>
        <v>3.804347826086957</v>
      </c>
      <c r="L88" s="31">
        <f t="shared" si="137"/>
        <v>184</v>
      </c>
      <c r="M88" s="14">
        <f t="shared" ref="M88:R88" si="172">IF($L88=0,0,M205/$L88*100)</f>
        <v>0</v>
      </c>
      <c r="N88" s="14">
        <f t="shared" si="172"/>
        <v>0</v>
      </c>
      <c r="O88" s="14">
        <f t="shared" si="172"/>
        <v>1.6304347826086956</v>
      </c>
      <c r="P88" s="14">
        <f t="shared" si="172"/>
        <v>54.891304347826086</v>
      </c>
      <c r="Q88" s="14">
        <f t="shared" si="172"/>
        <v>28.260869565217391</v>
      </c>
      <c r="R88" s="14">
        <f t="shared" si="172"/>
        <v>15.217391304347828</v>
      </c>
    </row>
    <row r="89" spans="1:51" ht="15" customHeight="1" x14ac:dyDescent="0.15">
      <c r="A89" s="3"/>
      <c r="B89" s="3"/>
      <c r="C89" s="27" t="s">
        <v>535</v>
      </c>
      <c r="D89" s="31">
        <f t="shared" si="135"/>
        <v>39</v>
      </c>
      <c r="E89" s="14">
        <f t="shared" ref="E89:I89" si="173">IF($D89=0,0,E206/$D89*100)</f>
        <v>41.025641025641022</v>
      </c>
      <c r="F89" s="14">
        <f t="shared" si="173"/>
        <v>17.948717948717949</v>
      </c>
      <c r="G89" s="14">
        <f t="shared" si="173"/>
        <v>2.5641025641025639</v>
      </c>
      <c r="H89" s="14">
        <f t="shared" si="173"/>
        <v>2.5641025641025639</v>
      </c>
      <c r="I89" s="14">
        <f t="shared" si="173"/>
        <v>25.641025641025639</v>
      </c>
      <c r="J89" s="14">
        <f t="shared" si="167"/>
        <v>10.256410256410255</v>
      </c>
      <c r="K89" s="14">
        <f t="shared" si="167"/>
        <v>2.5641025641025639</v>
      </c>
      <c r="L89" s="31">
        <f t="shared" si="137"/>
        <v>39</v>
      </c>
      <c r="M89" s="14">
        <f t="shared" ref="M89:R89" si="174">IF($L89=0,0,M206/$L89*100)</f>
        <v>0</v>
      </c>
      <c r="N89" s="14">
        <f t="shared" si="174"/>
        <v>0</v>
      </c>
      <c r="O89" s="14">
        <f t="shared" si="174"/>
        <v>0</v>
      </c>
      <c r="P89" s="14">
        <f t="shared" si="174"/>
        <v>61.53846153846154</v>
      </c>
      <c r="Q89" s="14">
        <f t="shared" si="174"/>
        <v>25.641025641025639</v>
      </c>
      <c r="R89" s="14">
        <f t="shared" si="174"/>
        <v>12.820512820512819</v>
      </c>
    </row>
    <row r="90" spans="1:51" ht="15" customHeight="1" x14ac:dyDescent="0.15">
      <c r="A90" s="3"/>
      <c r="B90" s="3"/>
      <c r="C90" s="27" t="s">
        <v>536</v>
      </c>
      <c r="D90" s="31">
        <f t="shared" si="135"/>
        <v>1514</v>
      </c>
      <c r="E90" s="14">
        <f t="shared" ref="E90:I90" si="175">IF($D90=0,0,E207/$D90*100)</f>
        <v>30.713342140026423</v>
      </c>
      <c r="F90" s="14">
        <f t="shared" si="175"/>
        <v>21.268163804491415</v>
      </c>
      <c r="G90" s="14">
        <f t="shared" si="175"/>
        <v>4.7556142668427999</v>
      </c>
      <c r="H90" s="14">
        <f t="shared" si="175"/>
        <v>3.8969616908850728</v>
      </c>
      <c r="I90" s="14">
        <f t="shared" si="175"/>
        <v>31.175693527080583</v>
      </c>
      <c r="J90" s="14">
        <f t="shared" si="167"/>
        <v>8.1241743725231164</v>
      </c>
      <c r="K90" s="14">
        <f t="shared" si="167"/>
        <v>1.9815059445178336</v>
      </c>
      <c r="L90" s="31">
        <f t="shared" si="137"/>
        <v>1514</v>
      </c>
      <c r="M90" s="14">
        <f t="shared" ref="M90:R90" si="176">IF($L90=0,0,M207/$L90*100)</f>
        <v>0</v>
      </c>
      <c r="N90" s="14">
        <f t="shared" si="176"/>
        <v>0</v>
      </c>
      <c r="O90" s="14">
        <f t="shared" si="176"/>
        <v>1.7833553500660502</v>
      </c>
      <c r="P90" s="14">
        <f t="shared" si="176"/>
        <v>56.935270805812422</v>
      </c>
      <c r="Q90" s="14">
        <f t="shared" si="176"/>
        <v>31.175693527080583</v>
      </c>
      <c r="R90" s="14">
        <f t="shared" si="176"/>
        <v>10.105680317040951</v>
      </c>
    </row>
    <row r="91" spans="1:51" ht="15" customHeight="1" x14ac:dyDescent="0.15">
      <c r="A91" s="3"/>
      <c r="B91" s="3"/>
      <c r="C91" s="27" t="s">
        <v>9</v>
      </c>
      <c r="D91" s="31">
        <f t="shared" si="135"/>
        <v>198</v>
      </c>
      <c r="E91" s="14">
        <f t="shared" ref="E91:I91" si="177">IF($D91=0,0,E208/$D91*100)</f>
        <v>28.787878787878789</v>
      </c>
      <c r="F91" s="14">
        <f t="shared" si="177"/>
        <v>19.696969696969695</v>
      </c>
      <c r="G91" s="14">
        <f t="shared" si="177"/>
        <v>10.606060606060606</v>
      </c>
      <c r="H91" s="14">
        <f t="shared" si="177"/>
        <v>2.5252525252525251</v>
      </c>
      <c r="I91" s="14">
        <f t="shared" si="177"/>
        <v>26.767676767676768</v>
      </c>
      <c r="J91" s="14">
        <f t="shared" si="167"/>
        <v>6.5656565656565666</v>
      </c>
      <c r="K91" s="14">
        <f t="shared" si="167"/>
        <v>5.0505050505050502</v>
      </c>
      <c r="L91" s="31">
        <f t="shared" si="137"/>
        <v>198</v>
      </c>
      <c r="M91" s="14">
        <f t="shared" ref="M91:R91" si="178">IF($L91=0,0,M208/$L91*100)</f>
        <v>0</v>
      </c>
      <c r="N91" s="14">
        <f t="shared" si="178"/>
        <v>0</v>
      </c>
      <c r="O91" s="14">
        <f t="shared" si="178"/>
        <v>0</v>
      </c>
      <c r="P91" s="14">
        <f t="shared" si="178"/>
        <v>61.616161616161612</v>
      </c>
      <c r="Q91" s="14">
        <f t="shared" si="178"/>
        <v>26.767676767676768</v>
      </c>
      <c r="R91" s="14">
        <f t="shared" si="178"/>
        <v>11.616161616161616</v>
      </c>
    </row>
    <row r="92" spans="1:51" ht="15" customHeight="1" x14ac:dyDescent="0.15">
      <c r="A92" s="3"/>
      <c r="B92" s="3"/>
      <c r="C92" s="27" t="s">
        <v>83</v>
      </c>
      <c r="D92" s="31">
        <f t="shared" si="135"/>
        <v>32</v>
      </c>
      <c r="E92" s="14">
        <f t="shared" ref="E92:I92" si="179">IF($D92=0,0,E209/$D92*100)</f>
        <v>15.625</v>
      </c>
      <c r="F92" s="14">
        <f t="shared" si="179"/>
        <v>18.75</v>
      </c>
      <c r="G92" s="14">
        <f t="shared" si="179"/>
        <v>9.375</v>
      </c>
      <c r="H92" s="14">
        <f t="shared" si="179"/>
        <v>9.375</v>
      </c>
      <c r="I92" s="14">
        <f t="shared" si="179"/>
        <v>18.75</v>
      </c>
      <c r="J92" s="14">
        <f t="shared" si="167"/>
        <v>18.75</v>
      </c>
      <c r="K92" s="14">
        <f t="shared" si="167"/>
        <v>9.375</v>
      </c>
      <c r="L92" s="31">
        <f t="shared" si="137"/>
        <v>32</v>
      </c>
      <c r="M92" s="14">
        <f t="shared" ref="M92:R92" si="180">IF($L92=0,0,M209/$L92*100)</f>
        <v>0</v>
      </c>
      <c r="N92" s="14">
        <f t="shared" si="180"/>
        <v>0</v>
      </c>
      <c r="O92" s="14">
        <f t="shared" si="180"/>
        <v>0</v>
      </c>
      <c r="P92" s="14">
        <f t="shared" si="180"/>
        <v>53.125</v>
      </c>
      <c r="Q92" s="14">
        <f t="shared" si="180"/>
        <v>18.75</v>
      </c>
      <c r="R92" s="14">
        <f t="shared" si="180"/>
        <v>28.125</v>
      </c>
    </row>
    <row r="93" spans="1:51" ht="15" customHeight="1" x14ac:dyDescent="0.15">
      <c r="A93" s="3"/>
      <c r="B93" s="4"/>
      <c r="C93" s="28" t="s">
        <v>2</v>
      </c>
      <c r="D93" s="32">
        <f t="shared" si="135"/>
        <v>12</v>
      </c>
      <c r="E93" s="12">
        <f t="shared" ref="E93:I93" si="181">IF($D93=0,0,E210/$D93*100)</f>
        <v>25</v>
      </c>
      <c r="F93" s="12">
        <f t="shared" si="181"/>
        <v>8.3333333333333321</v>
      </c>
      <c r="G93" s="12">
        <f t="shared" si="181"/>
        <v>8.3333333333333321</v>
      </c>
      <c r="H93" s="12">
        <f t="shared" si="181"/>
        <v>0</v>
      </c>
      <c r="I93" s="12">
        <f t="shared" si="181"/>
        <v>41.666666666666671</v>
      </c>
      <c r="J93" s="12">
        <f t="shared" si="167"/>
        <v>16.666666666666664</v>
      </c>
      <c r="K93" s="12">
        <f t="shared" si="167"/>
        <v>0</v>
      </c>
      <c r="L93" s="32">
        <f t="shared" si="137"/>
        <v>12</v>
      </c>
      <c r="M93" s="12">
        <f t="shared" ref="M93:R93" si="182">IF($L93=0,0,M210/$L93*100)</f>
        <v>0</v>
      </c>
      <c r="N93" s="12">
        <f t="shared" si="182"/>
        <v>0</v>
      </c>
      <c r="O93" s="12">
        <f t="shared" si="182"/>
        <v>0</v>
      </c>
      <c r="P93" s="12">
        <f t="shared" si="182"/>
        <v>41.666666666666671</v>
      </c>
      <c r="Q93" s="12">
        <f t="shared" si="182"/>
        <v>41.666666666666671</v>
      </c>
      <c r="R93" s="12">
        <f t="shared" si="182"/>
        <v>16.666666666666664</v>
      </c>
    </row>
    <row r="94" spans="1:51" ht="15" customHeight="1" x14ac:dyDescent="0.15">
      <c r="A94" s="3"/>
      <c r="B94" s="24" t="s">
        <v>12</v>
      </c>
      <c r="C94" s="27" t="s">
        <v>532</v>
      </c>
      <c r="D94" s="31">
        <f t="shared" si="135"/>
        <v>144</v>
      </c>
      <c r="E94" s="14">
        <f t="shared" ref="E94:I94" si="183">IF($D94=0,0,E211/$D94*100)</f>
        <v>31.944444444444443</v>
      </c>
      <c r="F94" s="14">
        <f t="shared" si="183"/>
        <v>32.638888888888893</v>
      </c>
      <c r="G94" s="14">
        <f t="shared" si="183"/>
        <v>6.25</v>
      </c>
      <c r="H94" s="14">
        <f t="shared" si="183"/>
        <v>1.3888888888888888</v>
      </c>
      <c r="I94" s="14">
        <f t="shared" si="183"/>
        <v>25</v>
      </c>
      <c r="J94" s="14">
        <f t="shared" si="167"/>
        <v>2.7777777777777777</v>
      </c>
      <c r="K94" s="14">
        <f t="shared" si="167"/>
        <v>0.69444444444444442</v>
      </c>
      <c r="L94" s="31">
        <f t="shared" si="137"/>
        <v>144</v>
      </c>
      <c r="M94" s="14">
        <f t="shared" ref="M94:R94" si="184">IF($L94=0,0,M211/$L94*100)</f>
        <v>0</v>
      </c>
      <c r="N94" s="14">
        <f t="shared" si="184"/>
        <v>0</v>
      </c>
      <c r="O94" s="14">
        <f t="shared" si="184"/>
        <v>0.69444444444444442</v>
      </c>
      <c r="P94" s="14">
        <f t="shared" si="184"/>
        <v>70.833333333333343</v>
      </c>
      <c r="Q94" s="14">
        <f t="shared" si="184"/>
        <v>25</v>
      </c>
      <c r="R94" s="14">
        <f t="shared" si="184"/>
        <v>3.4722222222222223</v>
      </c>
    </row>
    <row r="95" spans="1:51" ht="15" customHeight="1" x14ac:dyDescent="0.15">
      <c r="A95" s="3"/>
      <c r="B95" s="24" t="s">
        <v>13</v>
      </c>
      <c r="C95" s="27" t="s">
        <v>533</v>
      </c>
      <c r="D95" s="31">
        <f t="shared" si="135"/>
        <v>42</v>
      </c>
      <c r="E95" s="14">
        <f t="shared" ref="E95:I95" si="185">IF($D95=0,0,E212/$D95*100)</f>
        <v>26.190476190476193</v>
      </c>
      <c r="F95" s="14">
        <f t="shared" si="185"/>
        <v>23.809523809523807</v>
      </c>
      <c r="G95" s="14">
        <f t="shared" si="185"/>
        <v>4.7619047619047619</v>
      </c>
      <c r="H95" s="14">
        <f t="shared" si="185"/>
        <v>2.3809523809523809</v>
      </c>
      <c r="I95" s="14">
        <f t="shared" si="185"/>
        <v>26.190476190476193</v>
      </c>
      <c r="J95" s="14">
        <f t="shared" si="167"/>
        <v>9.5238095238095237</v>
      </c>
      <c r="K95" s="14">
        <f t="shared" si="167"/>
        <v>9.5238095238095237</v>
      </c>
      <c r="L95" s="31">
        <f t="shared" si="137"/>
        <v>42</v>
      </c>
      <c r="M95" s="14">
        <f t="shared" ref="M95:R95" si="186">IF($L95=0,0,M212/$L95*100)</f>
        <v>0</v>
      </c>
      <c r="N95" s="14">
        <f t="shared" si="186"/>
        <v>0</v>
      </c>
      <c r="O95" s="14">
        <f t="shared" si="186"/>
        <v>0</v>
      </c>
      <c r="P95" s="14">
        <f t="shared" si="186"/>
        <v>54.761904761904766</v>
      </c>
      <c r="Q95" s="14">
        <f t="shared" si="186"/>
        <v>26.190476190476193</v>
      </c>
      <c r="R95" s="14">
        <f t="shared" si="186"/>
        <v>19.047619047619047</v>
      </c>
    </row>
    <row r="96" spans="1:51" ht="15" customHeight="1" x14ac:dyDescent="0.15">
      <c r="A96" s="3"/>
      <c r="B96" s="24" t="s">
        <v>14</v>
      </c>
      <c r="C96" s="27" t="s">
        <v>534</v>
      </c>
      <c r="D96" s="31">
        <f t="shared" si="135"/>
        <v>58</v>
      </c>
      <c r="E96" s="14">
        <f t="shared" ref="E96:I96" si="187">IF($D96=0,0,E213/$D96*100)</f>
        <v>34.482758620689658</v>
      </c>
      <c r="F96" s="14">
        <f t="shared" si="187"/>
        <v>22.413793103448278</v>
      </c>
      <c r="G96" s="14">
        <f t="shared" si="187"/>
        <v>3.4482758620689653</v>
      </c>
      <c r="H96" s="14">
        <f t="shared" si="187"/>
        <v>0</v>
      </c>
      <c r="I96" s="14">
        <f t="shared" si="187"/>
        <v>27.586206896551722</v>
      </c>
      <c r="J96" s="14">
        <f t="shared" si="167"/>
        <v>8.6206896551724146</v>
      </c>
      <c r="K96" s="14">
        <f t="shared" si="167"/>
        <v>3.4482758620689653</v>
      </c>
      <c r="L96" s="31">
        <f t="shared" si="137"/>
        <v>58</v>
      </c>
      <c r="M96" s="14">
        <f t="shared" ref="M96:R96" si="188">IF($L96=0,0,M213/$L96*100)</f>
        <v>0</v>
      </c>
      <c r="N96" s="14">
        <f t="shared" si="188"/>
        <v>0</v>
      </c>
      <c r="O96" s="14">
        <f t="shared" si="188"/>
        <v>0</v>
      </c>
      <c r="P96" s="14">
        <f t="shared" si="188"/>
        <v>60.344827586206897</v>
      </c>
      <c r="Q96" s="14">
        <f t="shared" si="188"/>
        <v>27.586206896551722</v>
      </c>
      <c r="R96" s="14">
        <f t="shared" si="188"/>
        <v>12.068965517241379</v>
      </c>
    </row>
    <row r="97" spans="1:18" ht="15" customHeight="1" x14ac:dyDescent="0.15">
      <c r="A97" s="3"/>
      <c r="B97" s="3"/>
      <c r="C97" s="27" t="s">
        <v>535</v>
      </c>
      <c r="D97" s="31">
        <f t="shared" si="135"/>
        <v>17</v>
      </c>
      <c r="E97" s="14">
        <f t="shared" ref="E97:I97" si="189">IF($D97=0,0,E214/$D97*100)</f>
        <v>47.058823529411761</v>
      </c>
      <c r="F97" s="14">
        <f t="shared" si="189"/>
        <v>23.52941176470588</v>
      </c>
      <c r="G97" s="14">
        <f t="shared" si="189"/>
        <v>0</v>
      </c>
      <c r="H97" s="14">
        <f t="shared" si="189"/>
        <v>5.8823529411764701</v>
      </c>
      <c r="I97" s="14">
        <f t="shared" si="189"/>
        <v>17.647058823529413</v>
      </c>
      <c r="J97" s="14">
        <f t="shared" si="167"/>
        <v>0</v>
      </c>
      <c r="K97" s="14">
        <f t="shared" si="167"/>
        <v>5.8823529411764701</v>
      </c>
      <c r="L97" s="31">
        <f t="shared" si="137"/>
        <v>17</v>
      </c>
      <c r="M97" s="14">
        <f t="shared" ref="M97:R97" si="190">IF($L97=0,0,M214/$L97*100)</f>
        <v>0</v>
      </c>
      <c r="N97" s="14">
        <f t="shared" si="190"/>
        <v>0</v>
      </c>
      <c r="O97" s="14">
        <f t="shared" si="190"/>
        <v>0</v>
      </c>
      <c r="P97" s="14">
        <f t="shared" si="190"/>
        <v>76.470588235294116</v>
      </c>
      <c r="Q97" s="14">
        <f t="shared" si="190"/>
        <v>17.647058823529413</v>
      </c>
      <c r="R97" s="14">
        <f t="shared" si="190"/>
        <v>5.8823529411764701</v>
      </c>
    </row>
    <row r="98" spans="1:18" ht="15" customHeight="1" x14ac:dyDescent="0.15">
      <c r="A98" s="3"/>
      <c r="B98" s="3"/>
      <c r="C98" s="27" t="s">
        <v>536</v>
      </c>
      <c r="D98" s="31">
        <f t="shared" si="135"/>
        <v>764</v>
      </c>
      <c r="E98" s="14">
        <f t="shared" ref="E98:I98" si="191">IF($D98=0,0,E215/$D98*100)</f>
        <v>29.842931937172771</v>
      </c>
      <c r="F98" s="14">
        <f t="shared" si="191"/>
        <v>21.596858638743456</v>
      </c>
      <c r="G98" s="14">
        <f t="shared" si="191"/>
        <v>4.4502617801047117</v>
      </c>
      <c r="H98" s="14">
        <f t="shared" si="191"/>
        <v>4.1884816753926701</v>
      </c>
      <c r="I98" s="14">
        <f t="shared" si="191"/>
        <v>32.460732984293195</v>
      </c>
      <c r="J98" s="14">
        <f t="shared" si="167"/>
        <v>7.8534031413612562</v>
      </c>
      <c r="K98" s="14">
        <f t="shared" si="167"/>
        <v>2.0942408376963351</v>
      </c>
      <c r="L98" s="31">
        <f t="shared" si="137"/>
        <v>764</v>
      </c>
      <c r="M98" s="14">
        <f t="shared" ref="M98:R98" si="192">IF($L98=0,0,M215/$L98*100)</f>
        <v>0</v>
      </c>
      <c r="N98" s="14">
        <f t="shared" si="192"/>
        <v>0</v>
      </c>
      <c r="O98" s="14">
        <f t="shared" si="192"/>
        <v>2.3560209424083771</v>
      </c>
      <c r="P98" s="14">
        <f t="shared" si="192"/>
        <v>55.235602094240846</v>
      </c>
      <c r="Q98" s="14">
        <f t="shared" si="192"/>
        <v>32.460732984293195</v>
      </c>
      <c r="R98" s="14">
        <f t="shared" si="192"/>
        <v>9.9476439790575917</v>
      </c>
    </row>
    <row r="99" spans="1:18" ht="15" customHeight="1" x14ac:dyDescent="0.15">
      <c r="A99" s="3"/>
      <c r="B99" s="3"/>
      <c r="C99" s="27" t="s">
        <v>9</v>
      </c>
      <c r="D99" s="31">
        <f t="shared" si="135"/>
        <v>56</v>
      </c>
      <c r="E99" s="14">
        <f t="shared" ref="E99:I99" si="193">IF($D99=0,0,E216/$D99*100)</f>
        <v>28.571428571428569</v>
      </c>
      <c r="F99" s="14">
        <f t="shared" si="193"/>
        <v>28.571428571428569</v>
      </c>
      <c r="G99" s="14">
        <f t="shared" si="193"/>
        <v>7.1428571428571423</v>
      </c>
      <c r="H99" s="14">
        <f t="shared" si="193"/>
        <v>3.5714285714285712</v>
      </c>
      <c r="I99" s="14">
        <f t="shared" si="193"/>
        <v>23.214285714285715</v>
      </c>
      <c r="J99" s="14">
        <f t="shared" si="167"/>
        <v>5.3571428571428568</v>
      </c>
      <c r="K99" s="14">
        <f t="shared" si="167"/>
        <v>3.5714285714285712</v>
      </c>
      <c r="L99" s="31">
        <f t="shared" si="137"/>
        <v>56</v>
      </c>
      <c r="M99" s="14">
        <f t="shared" ref="M99:R99" si="194">IF($L99=0,0,M216/$L99*100)</f>
        <v>0</v>
      </c>
      <c r="N99" s="14">
        <f t="shared" si="194"/>
        <v>0</v>
      </c>
      <c r="O99" s="14">
        <f t="shared" si="194"/>
        <v>0</v>
      </c>
      <c r="P99" s="14">
        <f t="shared" si="194"/>
        <v>67.857142857142861</v>
      </c>
      <c r="Q99" s="14">
        <f t="shared" si="194"/>
        <v>23.214285714285715</v>
      </c>
      <c r="R99" s="14">
        <f t="shared" si="194"/>
        <v>8.9285714285714288</v>
      </c>
    </row>
    <row r="100" spans="1:18" ht="15" customHeight="1" x14ac:dyDescent="0.15">
      <c r="A100" s="3"/>
      <c r="B100" s="3"/>
      <c r="C100" s="27" t="s">
        <v>83</v>
      </c>
      <c r="D100" s="31">
        <f t="shared" si="135"/>
        <v>9</v>
      </c>
      <c r="E100" s="14">
        <f t="shared" ref="E100:I100" si="195">IF($D100=0,0,E217/$D100*100)</f>
        <v>11.111111111111111</v>
      </c>
      <c r="F100" s="14">
        <f t="shared" si="195"/>
        <v>33.333333333333329</v>
      </c>
      <c r="G100" s="14">
        <f t="shared" si="195"/>
        <v>22.222222222222221</v>
      </c>
      <c r="H100" s="14">
        <f t="shared" si="195"/>
        <v>11.111111111111111</v>
      </c>
      <c r="I100" s="14">
        <f t="shared" si="195"/>
        <v>0</v>
      </c>
      <c r="J100" s="14">
        <f t="shared" si="167"/>
        <v>22.222222222222221</v>
      </c>
      <c r="K100" s="14">
        <f t="shared" si="167"/>
        <v>0</v>
      </c>
      <c r="L100" s="31">
        <f t="shared" si="137"/>
        <v>9</v>
      </c>
      <c r="M100" s="14">
        <f t="shared" ref="M100:R100" si="196">IF($L100=0,0,M217/$L100*100)</f>
        <v>0</v>
      </c>
      <c r="N100" s="14">
        <f t="shared" si="196"/>
        <v>0</v>
      </c>
      <c r="O100" s="14">
        <f t="shared" si="196"/>
        <v>0</v>
      </c>
      <c r="P100" s="14">
        <f t="shared" si="196"/>
        <v>77.777777777777786</v>
      </c>
      <c r="Q100" s="14">
        <f t="shared" si="196"/>
        <v>0</v>
      </c>
      <c r="R100" s="14">
        <f t="shared" si="196"/>
        <v>22.222222222222221</v>
      </c>
    </row>
    <row r="101" spans="1:18" ht="15" customHeight="1" x14ac:dyDescent="0.15">
      <c r="A101" s="3"/>
      <c r="B101" s="4"/>
      <c r="C101" s="28" t="s">
        <v>2</v>
      </c>
      <c r="D101" s="32">
        <f t="shared" si="135"/>
        <v>3</v>
      </c>
      <c r="E101" s="12">
        <f t="shared" ref="E101:I101" si="197">IF($D101=0,0,E218/$D101*100)</f>
        <v>33.333333333333329</v>
      </c>
      <c r="F101" s="12">
        <f t="shared" si="197"/>
        <v>33.333333333333329</v>
      </c>
      <c r="G101" s="12">
        <f t="shared" si="197"/>
        <v>0</v>
      </c>
      <c r="H101" s="12">
        <f t="shared" si="197"/>
        <v>0</v>
      </c>
      <c r="I101" s="12">
        <f t="shared" si="197"/>
        <v>0</v>
      </c>
      <c r="J101" s="12">
        <f t="shared" si="167"/>
        <v>33.333333333333329</v>
      </c>
      <c r="K101" s="12">
        <f t="shared" si="167"/>
        <v>0</v>
      </c>
      <c r="L101" s="32">
        <f t="shared" si="137"/>
        <v>3</v>
      </c>
      <c r="M101" s="12">
        <f t="shared" ref="M101:R101" si="198">IF($L101=0,0,M218/$L101*100)</f>
        <v>0</v>
      </c>
      <c r="N101" s="12">
        <f t="shared" si="198"/>
        <v>0</v>
      </c>
      <c r="O101" s="12">
        <f t="shared" si="198"/>
        <v>0</v>
      </c>
      <c r="P101" s="12">
        <f t="shared" si="198"/>
        <v>66.666666666666657</v>
      </c>
      <c r="Q101" s="12">
        <f t="shared" si="198"/>
        <v>0</v>
      </c>
      <c r="R101" s="12">
        <f t="shared" si="198"/>
        <v>33.333333333333329</v>
      </c>
    </row>
    <row r="102" spans="1:18" ht="15" customHeight="1" x14ac:dyDescent="0.15">
      <c r="A102" s="3"/>
      <c r="B102" s="24" t="s">
        <v>15</v>
      </c>
      <c r="C102" s="27" t="s">
        <v>532</v>
      </c>
      <c r="D102" s="31">
        <f t="shared" si="135"/>
        <v>192</v>
      </c>
      <c r="E102" s="14">
        <f t="shared" ref="E102:K117" si="199">IF($D102=0,0,E219/$D102*100)</f>
        <v>28.645833333333332</v>
      </c>
      <c r="F102" s="14">
        <f t="shared" si="199"/>
        <v>18.229166666666664</v>
      </c>
      <c r="G102" s="14">
        <f t="shared" si="199"/>
        <v>3.6458333333333335</v>
      </c>
      <c r="H102" s="14">
        <f t="shared" si="199"/>
        <v>6.770833333333333</v>
      </c>
      <c r="I102" s="14">
        <f t="shared" si="199"/>
        <v>31.770833333333332</v>
      </c>
      <c r="J102" s="14">
        <f t="shared" si="199"/>
        <v>8.3333333333333321</v>
      </c>
      <c r="K102" s="14">
        <f t="shared" si="199"/>
        <v>2.604166666666667</v>
      </c>
      <c r="L102" s="31">
        <f t="shared" si="137"/>
        <v>192</v>
      </c>
      <c r="M102" s="14">
        <f t="shared" ref="M102:R102" si="200">IF($L102=0,0,M219/$L102*100)</f>
        <v>0</v>
      </c>
      <c r="N102" s="14">
        <f t="shared" si="200"/>
        <v>0</v>
      </c>
      <c r="O102" s="14">
        <f t="shared" si="200"/>
        <v>0</v>
      </c>
      <c r="P102" s="14">
        <f t="shared" si="200"/>
        <v>57.291666666666664</v>
      </c>
      <c r="Q102" s="14">
        <f t="shared" si="200"/>
        <v>31.770833333333332</v>
      </c>
      <c r="R102" s="14">
        <f t="shared" si="200"/>
        <v>10.9375</v>
      </c>
    </row>
    <row r="103" spans="1:18" ht="15" customHeight="1" x14ac:dyDescent="0.15">
      <c r="A103" s="3"/>
      <c r="B103" s="24" t="s">
        <v>16</v>
      </c>
      <c r="C103" s="27" t="s">
        <v>533</v>
      </c>
      <c r="D103" s="31">
        <f t="shared" si="135"/>
        <v>65</v>
      </c>
      <c r="E103" s="14">
        <f t="shared" ref="E103:I103" si="201">IF($D103=0,0,E220/$D103*100)</f>
        <v>23.076923076923077</v>
      </c>
      <c r="F103" s="14">
        <f t="shared" si="201"/>
        <v>10.76923076923077</v>
      </c>
      <c r="G103" s="14">
        <f t="shared" si="201"/>
        <v>4.6153846153846159</v>
      </c>
      <c r="H103" s="14">
        <f t="shared" si="201"/>
        <v>0</v>
      </c>
      <c r="I103" s="14">
        <f t="shared" si="201"/>
        <v>41.53846153846154</v>
      </c>
      <c r="J103" s="14">
        <f t="shared" si="199"/>
        <v>15.384615384615385</v>
      </c>
      <c r="K103" s="14">
        <f t="shared" si="199"/>
        <v>4.6153846153846159</v>
      </c>
      <c r="L103" s="31">
        <f t="shared" si="137"/>
        <v>65</v>
      </c>
      <c r="M103" s="14">
        <f t="shared" ref="M103:R103" si="202">IF($L103=0,0,M220/$L103*100)</f>
        <v>0</v>
      </c>
      <c r="N103" s="14">
        <f t="shared" si="202"/>
        <v>0</v>
      </c>
      <c r="O103" s="14">
        <f t="shared" si="202"/>
        <v>0</v>
      </c>
      <c r="P103" s="14">
        <f t="shared" si="202"/>
        <v>38.461538461538467</v>
      </c>
      <c r="Q103" s="14">
        <f t="shared" si="202"/>
        <v>41.53846153846154</v>
      </c>
      <c r="R103" s="14">
        <f t="shared" si="202"/>
        <v>20</v>
      </c>
    </row>
    <row r="104" spans="1:18" ht="15" customHeight="1" x14ac:dyDescent="0.15">
      <c r="A104" s="3"/>
      <c r="B104" s="24" t="s">
        <v>17</v>
      </c>
      <c r="C104" s="27" t="s">
        <v>534</v>
      </c>
      <c r="D104" s="31">
        <f t="shared" si="135"/>
        <v>65</v>
      </c>
      <c r="E104" s="14">
        <f t="shared" ref="E104:I104" si="203">IF($D104=0,0,E221/$D104*100)</f>
        <v>26.153846153846157</v>
      </c>
      <c r="F104" s="14">
        <f t="shared" si="203"/>
        <v>13.846153846153847</v>
      </c>
      <c r="G104" s="14">
        <f t="shared" si="203"/>
        <v>10.76923076923077</v>
      </c>
      <c r="H104" s="14">
        <f t="shared" si="203"/>
        <v>1.5384615384615385</v>
      </c>
      <c r="I104" s="14">
        <f t="shared" si="203"/>
        <v>35.384615384615387</v>
      </c>
      <c r="J104" s="14">
        <f t="shared" si="199"/>
        <v>12.307692307692308</v>
      </c>
      <c r="K104" s="14">
        <f t="shared" si="199"/>
        <v>1.5384615384615385</v>
      </c>
      <c r="L104" s="31">
        <f t="shared" si="137"/>
        <v>65</v>
      </c>
      <c r="M104" s="14">
        <f t="shared" ref="M104:R104" si="204">IF($L104=0,0,M221/$L104*100)</f>
        <v>0</v>
      </c>
      <c r="N104" s="14">
        <f t="shared" si="204"/>
        <v>0</v>
      </c>
      <c r="O104" s="14">
        <f t="shared" si="204"/>
        <v>1.5384615384615385</v>
      </c>
      <c r="P104" s="14">
        <f t="shared" si="204"/>
        <v>49.230769230769234</v>
      </c>
      <c r="Q104" s="14">
        <f t="shared" si="204"/>
        <v>35.384615384615387</v>
      </c>
      <c r="R104" s="14">
        <f t="shared" si="204"/>
        <v>13.846153846153847</v>
      </c>
    </row>
    <row r="105" spans="1:18" ht="15" customHeight="1" x14ac:dyDescent="0.15">
      <c r="A105" s="3"/>
      <c r="B105" s="24"/>
      <c r="C105" s="27" t="s">
        <v>535</v>
      </c>
      <c r="D105" s="31">
        <f t="shared" si="135"/>
        <v>13</v>
      </c>
      <c r="E105" s="14">
        <f t="shared" ref="E105:I105" si="205">IF($D105=0,0,E222/$D105*100)</f>
        <v>38.461538461538467</v>
      </c>
      <c r="F105" s="14">
        <f t="shared" si="205"/>
        <v>7.6923076923076925</v>
      </c>
      <c r="G105" s="14">
        <f t="shared" si="205"/>
        <v>7.6923076923076925</v>
      </c>
      <c r="H105" s="14">
        <f t="shared" si="205"/>
        <v>0</v>
      </c>
      <c r="I105" s="14">
        <f t="shared" si="205"/>
        <v>23.076923076923077</v>
      </c>
      <c r="J105" s="14">
        <f t="shared" si="199"/>
        <v>23.076923076923077</v>
      </c>
      <c r="K105" s="14">
        <f t="shared" si="199"/>
        <v>0</v>
      </c>
      <c r="L105" s="31">
        <f t="shared" si="137"/>
        <v>13</v>
      </c>
      <c r="M105" s="14">
        <f t="shared" ref="M105:R105" si="206">IF($L105=0,0,M222/$L105*100)</f>
        <v>0</v>
      </c>
      <c r="N105" s="14">
        <f t="shared" si="206"/>
        <v>0</v>
      </c>
      <c r="O105" s="14">
        <f t="shared" si="206"/>
        <v>0</v>
      </c>
      <c r="P105" s="14">
        <f t="shared" si="206"/>
        <v>53.846153846153847</v>
      </c>
      <c r="Q105" s="14">
        <f t="shared" si="206"/>
        <v>23.076923076923077</v>
      </c>
      <c r="R105" s="14">
        <f t="shared" si="206"/>
        <v>23.076923076923077</v>
      </c>
    </row>
    <row r="106" spans="1:18" ht="15" customHeight="1" x14ac:dyDescent="0.15">
      <c r="A106" s="3"/>
      <c r="B106" s="3"/>
      <c r="C106" s="27" t="s">
        <v>536</v>
      </c>
      <c r="D106" s="31">
        <f t="shared" si="135"/>
        <v>445</v>
      </c>
      <c r="E106" s="14">
        <f t="shared" ref="E106:I106" si="207">IF($D106=0,0,E223/$D106*100)</f>
        <v>31.910112359550563</v>
      </c>
      <c r="F106" s="14">
        <f t="shared" si="207"/>
        <v>16.179775280898877</v>
      </c>
      <c r="G106" s="14">
        <f t="shared" si="207"/>
        <v>6.9662921348314599</v>
      </c>
      <c r="H106" s="14">
        <f t="shared" si="207"/>
        <v>3.3707865168539324</v>
      </c>
      <c r="I106" s="14">
        <f t="shared" si="207"/>
        <v>33.258426966292134</v>
      </c>
      <c r="J106" s="14">
        <f t="shared" si="199"/>
        <v>7.8651685393258424</v>
      </c>
      <c r="K106" s="14">
        <f t="shared" si="199"/>
        <v>1.1235955056179776</v>
      </c>
      <c r="L106" s="31">
        <f t="shared" si="137"/>
        <v>445</v>
      </c>
      <c r="M106" s="14">
        <f t="shared" ref="M106:R106" si="208">IF($L106=0,0,M223/$L106*100)</f>
        <v>0</v>
      </c>
      <c r="N106" s="14">
        <f t="shared" si="208"/>
        <v>0</v>
      </c>
      <c r="O106" s="14">
        <f t="shared" si="208"/>
        <v>0.6741573033707865</v>
      </c>
      <c r="P106" s="14">
        <f t="shared" si="208"/>
        <v>57.078651685393254</v>
      </c>
      <c r="Q106" s="14">
        <f t="shared" si="208"/>
        <v>33.258426966292134</v>
      </c>
      <c r="R106" s="14">
        <f t="shared" si="208"/>
        <v>8.9887640449438209</v>
      </c>
    </row>
    <row r="107" spans="1:18" ht="15" customHeight="1" x14ac:dyDescent="0.15">
      <c r="A107" s="3"/>
      <c r="B107" s="3"/>
      <c r="C107" s="27" t="s">
        <v>9</v>
      </c>
      <c r="D107" s="31">
        <f t="shared" si="135"/>
        <v>91</v>
      </c>
      <c r="E107" s="14">
        <f t="shared" ref="E107:I107" si="209">IF($D107=0,0,E224/$D107*100)</f>
        <v>26.373626373626376</v>
      </c>
      <c r="F107" s="14">
        <f t="shared" si="209"/>
        <v>18.681318681318682</v>
      </c>
      <c r="G107" s="14">
        <f t="shared" si="209"/>
        <v>14.285714285714285</v>
      </c>
      <c r="H107" s="14">
        <f t="shared" si="209"/>
        <v>1.098901098901099</v>
      </c>
      <c r="I107" s="14">
        <f t="shared" si="209"/>
        <v>26.373626373626376</v>
      </c>
      <c r="J107" s="14">
        <f t="shared" si="199"/>
        <v>8.791208791208792</v>
      </c>
      <c r="K107" s="14">
        <f t="shared" si="199"/>
        <v>4.395604395604396</v>
      </c>
      <c r="L107" s="31">
        <f t="shared" si="137"/>
        <v>91</v>
      </c>
      <c r="M107" s="14">
        <f t="shared" ref="M107:R107" si="210">IF($L107=0,0,M224/$L107*100)</f>
        <v>0</v>
      </c>
      <c r="N107" s="14">
        <f t="shared" si="210"/>
        <v>0</v>
      </c>
      <c r="O107" s="14">
        <f t="shared" si="210"/>
        <v>0</v>
      </c>
      <c r="P107" s="14">
        <f t="shared" si="210"/>
        <v>60.439560439560438</v>
      </c>
      <c r="Q107" s="14">
        <f t="shared" si="210"/>
        <v>26.373626373626376</v>
      </c>
      <c r="R107" s="14">
        <f t="shared" si="210"/>
        <v>13.186813186813188</v>
      </c>
    </row>
    <row r="108" spans="1:18" ht="15" customHeight="1" x14ac:dyDescent="0.15">
      <c r="A108" s="3"/>
      <c r="B108" s="3"/>
      <c r="C108" s="27" t="s">
        <v>83</v>
      </c>
      <c r="D108" s="31">
        <f t="shared" si="135"/>
        <v>11</v>
      </c>
      <c r="E108" s="14">
        <f t="shared" ref="E108:I108" si="211">IF($D108=0,0,E225/$D108*100)</f>
        <v>18.181818181818183</v>
      </c>
      <c r="F108" s="14">
        <f t="shared" si="211"/>
        <v>9.0909090909090917</v>
      </c>
      <c r="G108" s="14">
        <f t="shared" si="211"/>
        <v>9.0909090909090917</v>
      </c>
      <c r="H108" s="14">
        <f t="shared" si="211"/>
        <v>18.181818181818183</v>
      </c>
      <c r="I108" s="14">
        <f t="shared" si="211"/>
        <v>0</v>
      </c>
      <c r="J108" s="14">
        <f t="shared" si="199"/>
        <v>36.363636363636367</v>
      </c>
      <c r="K108" s="14">
        <f t="shared" si="199"/>
        <v>9.0909090909090917</v>
      </c>
      <c r="L108" s="31">
        <f t="shared" si="137"/>
        <v>11</v>
      </c>
      <c r="M108" s="14">
        <f t="shared" ref="M108:R108" si="212">IF($L108=0,0,M225/$L108*100)</f>
        <v>0</v>
      </c>
      <c r="N108" s="14">
        <f t="shared" si="212"/>
        <v>0</v>
      </c>
      <c r="O108" s="14">
        <f t="shared" si="212"/>
        <v>0</v>
      </c>
      <c r="P108" s="14">
        <f t="shared" si="212"/>
        <v>54.54545454545454</v>
      </c>
      <c r="Q108" s="14">
        <f t="shared" si="212"/>
        <v>0</v>
      </c>
      <c r="R108" s="14">
        <f t="shared" si="212"/>
        <v>45.454545454545453</v>
      </c>
    </row>
    <row r="109" spans="1:18" ht="15" customHeight="1" x14ac:dyDescent="0.15">
      <c r="A109" s="3"/>
      <c r="B109" s="4"/>
      <c r="C109" s="28" t="s">
        <v>2</v>
      </c>
      <c r="D109" s="32">
        <f t="shared" si="135"/>
        <v>5</v>
      </c>
      <c r="E109" s="12">
        <f t="shared" ref="E109:I109" si="213">IF($D109=0,0,E226/$D109*100)</f>
        <v>0</v>
      </c>
      <c r="F109" s="12">
        <f t="shared" si="213"/>
        <v>0</v>
      </c>
      <c r="G109" s="12">
        <f t="shared" si="213"/>
        <v>20</v>
      </c>
      <c r="H109" s="12">
        <f t="shared" si="213"/>
        <v>0</v>
      </c>
      <c r="I109" s="12">
        <f t="shared" si="213"/>
        <v>60</v>
      </c>
      <c r="J109" s="12">
        <f t="shared" si="199"/>
        <v>20</v>
      </c>
      <c r="K109" s="12">
        <f t="shared" si="199"/>
        <v>0</v>
      </c>
      <c r="L109" s="32">
        <f t="shared" si="137"/>
        <v>5</v>
      </c>
      <c r="M109" s="12">
        <f t="shared" ref="M109:R109" si="214">IF($L109=0,0,M226/$L109*100)</f>
        <v>0</v>
      </c>
      <c r="N109" s="12">
        <f t="shared" si="214"/>
        <v>0</v>
      </c>
      <c r="O109" s="12">
        <f t="shared" si="214"/>
        <v>0</v>
      </c>
      <c r="P109" s="12">
        <f t="shared" si="214"/>
        <v>20</v>
      </c>
      <c r="Q109" s="12">
        <f t="shared" si="214"/>
        <v>60</v>
      </c>
      <c r="R109" s="12">
        <f t="shared" si="214"/>
        <v>20</v>
      </c>
    </row>
    <row r="110" spans="1:18" ht="15" customHeight="1" x14ac:dyDescent="0.15">
      <c r="A110" s="3"/>
      <c r="B110" s="230" t="s">
        <v>18</v>
      </c>
      <c r="C110" s="27" t="s">
        <v>532</v>
      </c>
      <c r="D110" s="31">
        <f t="shared" si="135"/>
        <v>123</v>
      </c>
      <c r="E110" s="14">
        <f t="shared" ref="E110:I110" si="215">IF($D110=0,0,E227/$D110*100)</f>
        <v>35.772357723577237</v>
      </c>
      <c r="F110" s="14">
        <f t="shared" si="215"/>
        <v>23.577235772357724</v>
      </c>
      <c r="G110" s="14">
        <f t="shared" si="215"/>
        <v>3.2520325203252036</v>
      </c>
      <c r="H110" s="14">
        <f t="shared" si="215"/>
        <v>1.6260162601626018</v>
      </c>
      <c r="I110" s="14">
        <f t="shared" si="215"/>
        <v>26.016260162601629</v>
      </c>
      <c r="J110" s="14">
        <f t="shared" si="199"/>
        <v>9.7560975609756095</v>
      </c>
      <c r="K110" s="14">
        <f t="shared" si="199"/>
        <v>2.4390243902439024</v>
      </c>
      <c r="L110" s="31">
        <f t="shared" si="137"/>
        <v>123</v>
      </c>
      <c r="M110" s="14">
        <f t="shared" ref="M110:R110" si="216">IF($L110=0,0,M227/$L110*100)</f>
        <v>0.81300813008130091</v>
      </c>
      <c r="N110" s="14">
        <f t="shared" si="216"/>
        <v>0</v>
      </c>
      <c r="O110" s="14">
        <f t="shared" si="216"/>
        <v>0</v>
      </c>
      <c r="P110" s="14">
        <f t="shared" si="216"/>
        <v>60.975609756097562</v>
      </c>
      <c r="Q110" s="14">
        <f t="shared" si="216"/>
        <v>26.016260162601629</v>
      </c>
      <c r="R110" s="14">
        <f t="shared" si="216"/>
        <v>12.195121951219512</v>
      </c>
    </row>
    <row r="111" spans="1:18" ht="15" customHeight="1" x14ac:dyDescent="0.15">
      <c r="A111" s="3"/>
      <c r="B111" s="231"/>
      <c r="C111" s="27" t="s">
        <v>533</v>
      </c>
      <c r="D111" s="31">
        <f t="shared" si="135"/>
        <v>36</v>
      </c>
      <c r="E111" s="14">
        <f t="shared" ref="E111:I111" si="217">IF($D111=0,0,E228/$D111*100)</f>
        <v>30.555555555555557</v>
      </c>
      <c r="F111" s="14">
        <f t="shared" si="217"/>
        <v>25</v>
      </c>
      <c r="G111" s="14">
        <f t="shared" si="217"/>
        <v>5.5555555555555554</v>
      </c>
      <c r="H111" s="14">
        <f t="shared" si="217"/>
        <v>5.5555555555555554</v>
      </c>
      <c r="I111" s="14">
        <f t="shared" si="217"/>
        <v>22.222222222222221</v>
      </c>
      <c r="J111" s="14">
        <f t="shared" si="199"/>
        <v>11.111111111111111</v>
      </c>
      <c r="K111" s="14">
        <f t="shared" si="199"/>
        <v>2.7777777777777777</v>
      </c>
      <c r="L111" s="31">
        <f t="shared" si="137"/>
        <v>36</v>
      </c>
      <c r="M111" s="14">
        <f t="shared" ref="M111:R111" si="218">IF($L111=0,0,M228/$L111*100)</f>
        <v>0</v>
      </c>
      <c r="N111" s="14">
        <f t="shared" si="218"/>
        <v>0</v>
      </c>
      <c r="O111" s="14">
        <f t="shared" si="218"/>
        <v>0</v>
      </c>
      <c r="P111" s="14">
        <f t="shared" si="218"/>
        <v>63.888888888888886</v>
      </c>
      <c r="Q111" s="14">
        <f t="shared" si="218"/>
        <v>22.222222222222221</v>
      </c>
      <c r="R111" s="14">
        <f t="shared" si="218"/>
        <v>13.888888888888889</v>
      </c>
    </row>
    <row r="112" spans="1:18" ht="15" customHeight="1" x14ac:dyDescent="0.15">
      <c r="A112" s="3"/>
      <c r="B112" s="231"/>
      <c r="C112" s="27" t="s">
        <v>534</v>
      </c>
      <c r="D112" s="31">
        <f t="shared" si="135"/>
        <v>52</v>
      </c>
      <c r="E112" s="14">
        <f t="shared" ref="E112:I112" si="219">IF($D112=0,0,E229/$D112*100)</f>
        <v>28.846153846153843</v>
      </c>
      <c r="F112" s="14">
        <f t="shared" si="219"/>
        <v>28.846153846153843</v>
      </c>
      <c r="G112" s="14">
        <f t="shared" si="219"/>
        <v>0</v>
      </c>
      <c r="H112" s="14">
        <f t="shared" si="219"/>
        <v>3.8461538461538463</v>
      </c>
      <c r="I112" s="14">
        <f t="shared" si="219"/>
        <v>23.076923076923077</v>
      </c>
      <c r="J112" s="14">
        <f t="shared" si="199"/>
        <v>11.538461538461538</v>
      </c>
      <c r="K112" s="14">
        <f t="shared" si="199"/>
        <v>7.6923076923076925</v>
      </c>
      <c r="L112" s="31">
        <f t="shared" si="137"/>
        <v>52</v>
      </c>
      <c r="M112" s="14">
        <f t="shared" ref="M112:R112" si="220">IF($L112=0,0,M229/$L112*100)</f>
        <v>0</v>
      </c>
      <c r="N112" s="14">
        <f t="shared" si="220"/>
        <v>0</v>
      </c>
      <c r="O112" s="14">
        <f t="shared" si="220"/>
        <v>3.8461538461538463</v>
      </c>
      <c r="P112" s="14">
        <f t="shared" si="220"/>
        <v>53.846153846153847</v>
      </c>
      <c r="Q112" s="14">
        <f t="shared" si="220"/>
        <v>23.076923076923077</v>
      </c>
      <c r="R112" s="14">
        <f t="shared" si="220"/>
        <v>19.230769230769234</v>
      </c>
    </row>
    <row r="113" spans="1:18" ht="15" customHeight="1" x14ac:dyDescent="0.15">
      <c r="A113" s="3"/>
      <c r="B113" s="231"/>
      <c r="C113" s="27" t="s">
        <v>535</v>
      </c>
      <c r="D113" s="31">
        <f t="shared" si="135"/>
        <v>7</v>
      </c>
      <c r="E113" s="14">
        <f t="shared" ref="E113:I113" si="221">IF($D113=0,0,E230/$D113*100)</f>
        <v>28.571428571428569</v>
      </c>
      <c r="F113" s="14">
        <f t="shared" si="221"/>
        <v>28.571428571428569</v>
      </c>
      <c r="G113" s="14">
        <f t="shared" si="221"/>
        <v>0</v>
      </c>
      <c r="H113" s="14">
        <f t="shared" si="221"/>
        <v>0</v>
      </c>
      <c r="I113" s="14">
        <f t="shared" si="221"/>
        <v>42.857142857142854</v>
      </c>
      <c r="J113" s="14">
        <f t="shared" si="199"/>
        <v>14.285714285714285</v>
      </c>
      <c r="K113" s="14">
        <f t="shared" si="199"/>
        <v>0</v>
      </c>
      <c r="L113" s="31">
        <f t="shared" si="137"/>
        <v>7</v>
      </c>
      <c r="M113" s="14">
        <f t="shared" ref="M113:R113" si="222">IF($L113=0,0,M230/$L113*100)</f>
        <v>0</v>
      </c>
      <c r="N113" s="14">
        <f t="shared" si="222"/>
        <v>0</v>
      </c>
      <c r="O113" s="14">
        <f t="shared" si="222"/>
        <v>0</v>
      </c>
      <c r="P113" s="14">
        <f t="shared" si="222"/>
        <v>42.857142857142854</v>
      </c>
      <c r="Q113" s="14">
        <f t="shared" si="222"/>
        <v>42.857142857142854</v>
      </c>
      <c r="R113" s="14">
        <f t="shared" si="222"/>
        <v>14.285714285714285</v>
      </c>
    </row>
    <row r="114" spans="1:18" ht="15" customHeight="1" x14ac:dyDescent="0.15">
      <c r="A114" s="3"/>
      <c r="B114" s="231"/>
      <c r="C114" s="27" t="s">
        <v>536</v>
      </c>
      <c r="D114" s="31">
        <f t="shared" si="135"/>
        <v>247</v>
      </c>
      <c r="E114" s="14">
        <f t="shared" ref="E114:I114" si="223">IF($D114=0,0,E231/$D114*100)</f>
        <v>30.76923076923077</v>
      </c>
      <c r="F114" s="14">
        <f t="shared" si="223"/>
        <v>24.291497975708502</v>
      </c>
      <c r="G114" s="14">
        <f t="shared" si="223"/>
        <v>2.834008097165992</v>
      </c>
      <c r="H114" s="14">
        <f t="shared" si="223"/>
        <v>4.048582995951417</v>
      </c>
      <c r="I114" s="14">
        <f t="shared" si="223"/>
        <v>27.125506072874494</v>
      </c>
      <c r="J114" s="14">
        <f t="shared" si="199"/>
        <v>9.3117408906882595</v>
      </c>
      <c r="K114" s="14">
        <f t="shared" si="199"/>
        <v>3.2388663967611335</v>
      </c>
      <c r="L114" s="31">
        <f t="shared" si="137"/>
        <v>247</v>
      </c>
      <c r="M114" s="14">
        <f t="shared" ref="M114:R114" si="224">IF($L114=0,0,M231/$L114*100)</f>
        <v>0</v>
      </c>
      <c r="N114" s="14">
        <f t="shared" si="224"/>
        <v>0</v>
      </c>
      <c r="O114" s="14">
        <f t="shared" si="224"/>
        <v>1.214574898785425</v>
      </c>
      <c r="P114" s="14">
        <f t="shared" si="224"/>
        <v>59.109311740890689</v>
      </c>
      <c r="Q114" s="14">
        <f t="shared" si="224"/>
        <v>27.125506072874494</v>
      </c>
      <c r="R114" s="14">
        <f t="shared" si="224"/>
        <v>12.550607287449392</v>
      </c>
    </row>
    <row r="115" spans="1:18" ht="15" customHeight="1" x14ac:dyDescent="0.15">
      <c r="A115" s="3"/>
      <c r="B115" s="231"/>
      <c r="C115" s="27" t="s">
        <v>9</v>
      </c>
      <c r="D115" s="31">
        <f t="shared" si="135"/>
        <v>45</v>
      </c>
      <c r="E115" s="14">
        <f t="shared" ref="E115:I115" si="225">IF($D115=0,0,E232/$D115*100)</f>
        <v>31.111111111111111</v>
      </c>
      <c r="F115" s="14">
        <f t="shared" si="225"/>
        <v>11.111111111111111</v>
      </c>
      <c r="G115" s="14">
        <f t="shared" si="225"/>
        <v>8.8888888888888893</v>
      </c>
      <c r="H115" s="14">
        <f t="shared" si="225"/>
        <v>4.4444444444444446</v>
      </c>
      <c r="I115" s="14">
        <f t="shared" si="225"/>
        <v>31.111111111111111</v>
      </c>
      <c r="J115" s="14">
        <f t="shared" si="199"/>
        <v>4.4444444444444446</v>
      </c>
      <c r="K115" s="14">
        <f t="shared" si="199"/>
        <v>8.8888888888888893</v>
      </c>
      <c r="L115" s="31">
        <f t="shared" si="137"/>
        <v>45</v>
      </c>
      <c r="M115" s="14">
        <f t="shared" ref="M115:R115" si="226">IF($L115=0,0,M232/$L115*100)</f>
        <v>0</v>
      </c>
      <c r="N115" s="14">
        <f t="shared" si="226"/>
        <v>0</v>
      </c>
      <c r="O115" s="14">
        <f t="shared" si="226"/>
        <v>0</v>
      </c>
      <c r="P115" s="14">
        <f t="shared" si="226"/>
        <v>55.555555555555557</v>
      </c>
      <c r="Q115" s="14">
        <f t="shared" si="226"/>
        <v>31.111111111111111</v>
      </c>
      <c r="R115" s="14">
        <f t="shared" si="226"/>
        <v>13.333333333333334</v>
      </c>
    </row>
    <row r="116" spans="1:18" ht="15" customHeight="1" x14ac:dyDescent="0.15">
      <c r="A116" s="3"/>
      <c r="B116" s="3"/>
      <c r="C116" s="27" t="s">
        <v>83</v>
      </c>
      <c r="D116" s="31">
        <f t="shared" si="135"/>
        <v>11</v>
      </c>
      <c r="E116" s="14">
        <f t="shared" ref="E116:I116" si="227">IF($D116=0,0,E233/$D116*100)</f>
        <v>18.181818181818183</v>
      </c>
      <c r="F116" s="14">
        <f t="shared" si="227"/>
        <v>9.0909090909090917</v>
      </c>
      <c r="G116" s="14">
        <f t="shared" si="227"/>
        <v>0</v>
      </c>
      <c r="H116" s="14">
        <f t="shared" si="227"/>
        <v>0</v>
      </c>
      <c r="I116" s="14">
        <f t="shared" si="227"/>
        <v>54.54545454545454</v>
      </c>
      <c r="J116" s="14">
        <f t="shared" si="199"/>
        <v>0</v>
      </c>
      <c r="K116" s="14">
        <f t="shared" si="199"/>
        <v>18.181818181818183</v>
      </c>
      <c r="L116" s="31">
        <f t="shared" si="137"/>
        <v>11</v>
      </c>
      <c r="M116" s="14">
        <f t="shared" ref="M116:R116" si="228">IF($L116=0,0,M233/$L116*100)</f>
        <v>0</v>
      </c>
      <c r="N116" s="14">
        <f t="shared" si="228"/>
        <v>0</v>
      </c>
      <c r="O116" s="14">
        <f t="shared" si="228"/>
        <v>0</v>
      </c>
      <c r="P116" s="14">
        <f t="shared" si="228"/>
        <v>27.27272727272727</v>
      </c>
      <c r="Q116" s="14">
        <f t="shared" si="228"/>
        <v>54.54545454545454</v>
      </c>
      <c r="R116" s="14">
        <f t="shared" si="228"/>
        <v>18.181818181818183</v>
      </c>
    </row>
    <row r="117" spans="1:18" ht="15" customHeight="1" x14ac:dyDescent="0.15">
      <c r="A117" s="6"/>
      <c r="B117" s="4"/>
      <c r="C117" s="28" t="s">
        <v>2</v>
      </c>
      <c r="D117" s="32">
        <f t="shared" si="135"/>
        <v>4</v>
      </c>
      <c r="E117" s="12">
        <f t="shared" ref="E117:I117" si="229">IF($D117=0,0,E234/$D117*100)</f>
        <v>50</v>
      </c>
      <c r="F117" s="12">
        <f t="shared" si="229"/>
        <v>0</v>
      </c>
      <c r="G117" s="12">
        <f t="shared" si="229"/>
        <v>0</v>
      </c>
      <c r="H117" s="12">
        <f t="shared" si="229"/>
        <v>0</v>
      </c>
      <c r="I117" s="12">
        <f t="shared" si="229"/>
        <v>50</v>
      </c>
      <c r="J117" s="12">
        <f t="shared" si="199"/>
        <v>0</v>
      </c>
      <c r="K117" s="12">
        <f t="shared" si="199"/>
        <v>0</v>
      </c>
      <c r="L117" s="32">
        <f t="shared" si="137"/>
        <v>4</v>
      </c>
      <c r="M117" s="12">
        <f t="shared" ref="M117:R117" si="230">IF($L117=0,0,M234/$L117*100)</f>
        <v>0</v>
      </c>
      <c r="N117" s="12">
        <f t="shared" si="230"/>
        <v>0</v>
      </c>
      <c r="O117" s="12">
        <f t="shared" si="230"/>
        <v>0</v>
      </c>
      <c r="P117" s="12">
        <f t="shared" si="230"/>
        <v>50</v>
      </c>
      <c r="Q117" s="12">
        <f t="shared" si="230"/>
        <v>50</v>
      </c>
      <c r="R117" s="12">
        <f t="shared" si="230"/>
        <v>0</v>
      </c>
    </row>
    <row r="121" spans="1:18" ht="15" customHeight="1" x14ac:dyDescent="0.15">
      <c r="A121" s="7" t="s">
        <v>0</v>
      </c>
      <c r="B121" s="21"/>
      <c r="C121" s="8"/>
      <c r="D121" s="15">
        <v>2601</v>
      </c>
      <c r="E121" s="15">
        <v>791</v>
      </c>
      <c r="F121" s="15">
        <v>561</v>
      </c>
      <c r="G121" s="15">
        <v>134</v>
      </c>
      <c r="H121" s="15">
        <v>91</v>
      </c>
      <c r="I121" s="15">
        <v>775</v>
      </c>
      <c r="J121" s="15">
        <v>221</v>
      </c>
      <c r="K121" s="15">
        <v>68</v>
      </c>
      <c r="L121" s="15">
        <v>2601</v>
      </c>
      <c r="M121" s="15">
        <v>1</v>
      </c>
      <c r="N121" s="15">
        <v>0</v>
      </c>
      <c r="O121" s="15">
        <v>32</v>
      </c>
      <c r="P121" s="15">
        <v>1504</v>
      </c>
      <c r="Q121" s="15">
        <v>775</v>
      </c>
      <c r="R121" s="15">
        <v>289</v>
      </c>
    </row>
    <row r="122" spans="1:18" ht="15" customHeight="1" x14ac:dyDescent="0.15">
      <c r="A122" s="4"/>
      <c r="B122" s="22"/>
      <c r="C122" s="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</row>
    <row r="123" spans="1:18" ht="15" customHeight="1" x14ac:dyDescent="0.15">
      <c r="A123" s="2" t="s">
        <v>526</v>
      </c>
      <c r="B123" s="23" t="s">
        <v>10</v>
      </c>
      <c r="C123" s="17" t="s">
        <v>207</v>
      </c>
      <c r="D123" s="15">
        <v>16</v>
      </c>
      <c r="E123" s="15">
        <v>6</v>
      </c>
      <c r="F123" s="15">
        <v>2</v>
      </c>
      <c r="G123" s="15">
        <v>0</v>
      </c>
      <c r="H123" s="15">
        <v>3</v>
      </c>
      <c r="I123" s="15">
        <v>3</v>
      </c>
      <c r="J123" s="15">
        <v>1</v>
      </c>
      <c r="K123" s="15">
        <v>1</v>
      </c>
      <c r="L123" s="15">
        <v>16</v>
      </c>
      <c r="M123" s="15">
        <v>0</v>
      </c>
      <c r="N123" s="15">
        <v>0</v>
      </c>
      <c r="O123" s="15">
        <v>0</v>
      </c>
      <c r="P123" s="15">
        <v>11</v>
      </c>
      <c r="Q123" s="15">
        <v>3</v>
      </c>
      <c r="R123" s="15">
        <v>2</v>
      </c>
    </row>
    <row r="124" spans="1:18" ht="15" customHeight="1" x14ac:dyDescent="0.15">
      <c r="A124" s="3" t="s">
        <v>527</v>
      </c>
      <c r="B124" s="24" t="s">
        <v>11</v>
      </c>
      <c r="C124" s="18" t="s">
        <v>208</v>
      </c>
      <c r="D124" s="15">
        <v>34</v>
      </c>
      <c r="E124" s="15">
        <v>10</v>
      </c>
      <c r="F124" s="15">
        <v>6</v>
      </c>
      <c r="G124" s="15">
        <v>3</v>
      </c>
      <c r="H124" s="15">
        <v>2</v>
      </c>
      <c r="I124" s="15">
        <v>7</v>
      </c>
      <c r="J124" s="15">
        <v>3</v>
      </c>
      <c r="K124" s="15">
        <v>3</v>
      </c>
      <c r="L124" s="15">
        <v>34</v>
      </c>
      <c r="M124" s="15">
        <v>0</v>
      </c>
      <c r="N124" s="15">
        <v>0</v>
      </c>
      <c r="O124" s="15">
        <v>0</v>
      </c>
      <c r="P124" s="15">
        <v>21</v>
      </c>
      <c r="Q124" s="15">
        <v>7</v>
      </c>
      <c r="R124" s="15">
        <v>6</v>
      </c>
    </row>
    <row r="125" spans="1:18" ht="15" customHeight="1" x14ac:dyDescent="0.15">
      <c r="A125" s="3" t="s">
        <v>206</v>
      </c>
      <c r="B125" s="24"/>
      <c r="C125" s="18" t="s">
        <v>209</v>
      </c>
      <c r="D125" s="15">
        <v>56</v>
      </c>
      <c r="E125" s="15">
        <v>17</v>
      </c>
      <c r="F125" s="15">
        <v>12</v>
      </c>
      <c r="G125" s="15">
        <v>4</v>
      </c>
      <c r="H125" s="15">
        <v>3</v>
      </c>
      <c r="I125" s="15">
        <v>12</v>
      </c>
      <c r="J125" s="15">
        <v>5</v>
      </c>
      <c r="K125" s="15">
        <v>3</v>
      </c>
      <c r="L125" s="15">
        <v>56</v>
      </c>
      <c r="M125" s="15">
        <v>0</v>
      </c>
      <c r="N125" s="15">
        <v>0</v>
      </c>
      <c r="O125" s="15">
        <v>0</v>
      </c>
      <c r="P125" s="15">
        <v>36</v>
      </c>
      <c r="Q125" s="15">
        <v>12</v>
      </c>
      <c r="R125" s="15">
        <v>8</v>
      </c>
    </row>
    <row r="126" spans="1:18" ht="15" customHeight="1" x14ac:dyDescent="0.15">
      <c r="A126" s="3"/>
      <c r="B126" s="24"/>
      <c r="C126" s="18" t="s">
        <v>210</v>
      </c>
      <c r="D126" s="15">
        <v>134</v>
      </c>
      <c r="E126" s="15">
        <v>46</v>
      </c>
      <c r="F126" s="15">
        <v>25</v>
      </c>
      <c r="G126" s="15">
        <v>6</v>
      </c>
      <c r="H126" s="15">
        <v>5</v>
      </c>
      <c r="I126" s="15">
        <v>37</v>
      </c>
      <c r="J126" s="15">
        <v>13</v>
      </c>
      <c r="K126" s="15">
        <v>3</v>
      </c>
      <c r="L126" s="15">
        <v>134</v>
      </c>
      <c r="M126" s="15">
        <v>0</v>
      </c>
      <c r="N126" s="15">
        <v>0</v>
      </c>
      <c r="O126" s="15">
        <v>1</v>
      </c>
      <c r="P126" s="15">
        <v>80</v>
      </c>
      <c r="Q126" s="15">
        <v>37</v>
      </c>
      <c r="R126" s="15">
        <v>16</v>
      </c>
    </row>
    <row r="127" spans="1:18" ht="15" customHeight="1" x14ac:dyDescent="0.15">
      <c r="A127" s="3"/>
      <c r="B127" s="24"/>
      <c r="C127" s="18" t="s">
        <v>211</v>
      </c>
      <c r="D127" s="15">
        <v>262</v>
      </c>
      <c r="E127" s="15">
        <v>75</v>
      </c>
      <c r="F127" s="15">
        <v>52</v>
      </c>
      <c r="G127" s="15">
        <v>13</v>
      </c>
      <c r="H127" s="15">
        <v>5</v>
      </c>
      <c r="I127" s="15">
        <v>93</v>
      </c>
      <c r="J127" s="15">
        <v>20</v>
      </c>
      <c r="K127" s="15">
        <v>6</v>
      </c>
      <c r="L127" s="15">
        <v>262</v>
      </c>
      <c r="M127" s="15">
        <v>0</v>
      </c>
      <c r="N127" s="15">
        <v>0</v>
      </c>
      <c r="O127" s="15">
        <v>2</v>
      </c>
      <c r="P127" s="15">
        <v>141</v>
      </c>
      <c r="Q127" s="15">
        <v>93</v>
      </c>
      <c r="R127" s="15">
        <v>26</v>
      </c>
    </row>
    <row r="128" spans="1:18" ht="15" customHeight="1" x14ac:dyDescent="0.15">
      <c r="A128" s="3"/>
      <c r="B128" s="24"/>
      <c r="C128" s="18" t="s">
        <v>212</v>
      </c>
      <c r="D128" s="15">
        <v>568</v>
      </c>
      <c r="E128" s="15">
        <v>181</v>
      </c>
      <c r="F128" s="15">
        <v>130</v>
      </c>
      <c r="G128" s="15">
        <v>26</v>
      </c>
      <c r="H128" s="15">
        <v>30</v>
      </c>
      <c r="I128" s="15">
        <v>154</v>
      </c>
      <c r="J128" s="15">
        <v>44</v>
      </c>
      <c r="K128" s="15">
        <v>11</v>
      </c>
      <c r="L128" s="15">
        <v>568</v>
      </c>
      <c r="M128" s="15">
        <v>1</v>
      </c>
      <c r="N128" s="15">
        <v>0</v>
      </c>
      <c r="O128" s="15">
        <v>4</v>
      </c>
      <c r="P128" s="15">
        <v>354</v>
      </c>
      <c r="Q128" s="15">
        <v>154</v>
      </c>
      <c r="R128" s="15">
        <v>55</v>
      </c>
    </row>
    <row r="129" spans="1:18" ht="15" customHeight="1" x14ac:dyDescent="0.15">
      <c r="A129" s="3"/>
      <c r="B129" s="24"/>
      <c r="C129" s="18" t="s">
        <v>213</v>
      </c>
      <c r="D129" s="15">
        <v>776</v>
      </c>
      <c r="E129" s="15">
        <v>229</v>
      </c>
      <c r="F129" s="15">
        <v>182</v>
      </c>
      <c r="G129" s="15">
        <v>35</v>
      </c>
      <c r="H129" s="15">
        <v>22</v>
      </c>
      <c r="I129" s="15">
        <v>238</v>
      </c>
      <c r="J129" s="15">
        <v>68</v>
      </c>
      <c r="K129" s="15">
        <v>20</v>
      </c>
      <c r="L129" s="15">
        <v>776</v>
      </c>
      <c r="M129" s="15">
        <v>0</v>
      </c>
      <c r="N129" s="15">
        <v>0</v>
      </c>
      <c r="O129" s="15">
        <v>16</v>
      </c>
      <c r="P129" s="15">
        <v>434</v>
      </c>
      <c r="Q129" s="15">
        <v>238</v>
      </c>
      <c r="R129" s="15">
        <v>88</v>
      </c>
    </row>
    <row r="130" spans="1:18" ht="15" customHeight="1" x14ac:dyDescent="0.15">
      <c r="A130" s="3"/>
      <c r="B130" s="24"/>
      <c r="C130" s="18" t="s">
        <v>353</v>
      </c>
      <c r="D130" s="15">
        <v>443</v>
      </c>
      <c r="E130" s="15">
        <v>131</v>
      </c>
      <c r="F130" s="15">
        <v>94</v>
      </c>
      <c r="G130" s="15">
        <v>25</v>
      </c>
      <c r="H130" s="15">
        <v>17</v>
      </c>
      <c r="I130" s="15">
        <v>140</v>
      </c>
      <c r="J130" s="15">
        <v>34</v>
      </c>
      <c r="K130" s="15">
        <v>11</v>
      </c>
      <c r="L130" s="15">
        <v>443</v>
      </c>
      <c r="M130" s="15">
        <v>0</v>
      </c>
      <c r="N130" s="15">
        <v>0</v>
      </c>
      <c r="O130" s="15">
        <v>8</v>
      </c>
      <c r="P130" s="15">
        <v>250</v>
      </c>
      <c r="Q130" s="15">
        <v>140</v>
      </c>
      <c r="R130" s="15">
        <v>45</v>
      </c>
    </row>
    <row r="131" spans="1:18" ht="15" customHeight="1" x14ac:dyDescent="0.15">
      <c r="A131" s="3"/>
      <c r="B131" s="24"/>
      <c r="C131" s="18" t="s">
        <v>215</v>
      </c>
      <c r="D131" s="15">
        <v>150</v>
      </c>
      <c r="E131" s="15">
        <v>51</v>
      </c>
      <c r="F131" s="15">
        <v>30</v>
      </c>
      <c r="G131" s="15">
        <v>4</v>
      </c>
      <c r="H131" s="15">
        <v>3</v>
      </c>
      <c r="I131" s="15">
        <v>49</v>
      </c>
      <c r="J131" s="15">
        <v>14</v>
      </c>
      <c r="K131" s="15">
        <v>1</v>
      </c>
      <c r="L131" s="15">
        <v>150</v>
      </c>
      <c r="M131" s="15">
        <v>0</v>
      </c>
      <c r="N131" s="15">
        <v>0</v>
      </c>
      <c r="O131" s="15">
        <v>1</v>
      </c>
      <c r="P131" s="15">
        <v>85</v>
      </c>
      <c r="Q131" s="15">
        <v>49</v>
      </c>
      <c r="R131" s="15">
        <v>15</v>
      </c>
    </row>
    <row r="132" spans="1:18" ht="15" customHeight="1" x14ac:dyDescent="0.15">
      <c r="A132" s="3"/>
      <c r="B132" s="25"/>
      <c r="C132" s="19" t="s">
        <v>24</v>
      </c>
      <c r="D132" s="15">
        <v>162</v>
      </c>
      <c r="E132" s="15">
        <v>45</v>
      </c>
      <c r="F132" s="15">
        <v>28</v>
      </c>
      <c r="G132" s="15">
        <v>18</v>
      </c>
      <c r="H132" s="15">
        <v>1</v>
      </c>
      <c r="I132" s="15">
        <v>42</v>
      </c>
      <c r="J132" s="15">
        <v>19</v>
      </c>
      <c r="K132" s="15">
        <v>9</v>
      </c>
      <c r="L132" s="15">
        <v>162</v>
      </c>
      <c r="M132" s="15">
        <v>0</v>
      </c>
      <c r="N132" s="15">
        <v>0</v>
      </c>
      <c r="O132" s="15">
        <v>0</v>
      </c>
      <c r="P132" s="15">
        <v>92</v>
      </c>
      <c r="Q132" s="15">
        <v>42</v>
      </c>
      <c r="R132" s="15">
        <v>28</v>
      </c>
    </row>
    <row r="133" spans="1:18" ht="15" customHeight="1" x14ac:dyDescent="0.15">
      <c r="A133" s="3"/>
      <c r="B133" s="24" t="s">
        <v>12</v>
      </c>
      <c r="C133" s="17" t="s">
        <v>207</v>
      </c>
      <c r="D133" s="15">
        <v>4</v>
      </c>
      <c r="E133" s="15">
        <v>1</v>
      </c>
      <c r="F133" s="15">
        <v>1</v>
      </c>
      <c r="G133" s="15">
        <v>0</v>
      </c>
      <c r="H133" s="15">
        <v>1</v>
      </c>
      <c r="I133" s="15">
        <v>1</v>
      </c>
      <c r="J133" s="15">
        <v>0</v>
      </c>
      <c r="K133" s="15">
        <v>0</v>
      </c>
      <c r="L133" s="15">
        <v>4</v>
      </c>
      <c r="M133" s="15">
        <v>0</v>
      </c>
      <c r="N133" s="15">
        <v>0</v>
      </c>
      <c r="O133" s="15">
        <v>0</v>
      </c>
      <c r="P133" s="15">
        <v>3</v>
      </c>
      <c r="Q133" s="15">
        <v>1</v>
      </c>
      <c r="R133" s="15">
        <v>0</v>
      </c>
    </row>
    <row r="134" spans="1:18" ht="15" customHeight="1" x14ac:dyDescent="0.15">
      <c r="A134" s="3"/>
      <c r="B134" s="24" t="s">
        <v>13</v>
      </c>
      <c r="C134" s="18" t="s">
        <v>208</v>
      </c>
      <c r="D134" s="15">
        <v>6</v>
      </c>
      <c r="E134" s="15">
        <v>2</v>
      </c>
      <c r="F134" s="15">
        <v>1</v>
      </c>
      <c r="G134" s="15">
        <v>0</v>
      </c>
      <c r="H134" s="15">
        <v>0</v>
      </c>
      <c r="I134" s="15">
        <v>1</v>
      </c>
      <c r="J134" s="15">
        <v>2</v>
      </c>
      <c r="K134" s="15">
        <v>0</v>
      </c>
      <c r="L134" s="15">
        <v>6</v>
      </c>
      <c r="M134" s="15">
        <v>0</v>
      </c>
      <c r="N134" s="15">
        <v>0</v>
      </c>
      <c r="O134" s="15">
        <v>0</v>
      </c>
      <c r="P134" s="15">
        <v>3</v>
      </c>
      <c r="Q134" s="15">
        <v>1</v>
      </c>
      <c r="R134" s="15">
        <v>2</v>
      </c>
    </row>
    <row r="135" spans="1:18" ht="15" customHeight="1" x14ac:dyDescent="0.15">
      <c r="A135" s="3"/>
      <c r="B135" s="24" t="s">
        <v>14</v>
      </c>
      <c r="C135" s="18" t="s">
        <v>209</v>
      </c>
      <c r="D135" s="15">
        <v>8</v>
      </c>
      <c r="E135" s="15">
        <v>3</v>
      </c>
      <c r="F135" s="15">
        <v>2</v>
      </c>
      <c r="G135" s="15">
        <v>0</v>
      </c>
      <c r="H135" s="15">
        <v>2</v>
      </c>
      <c r="I135" s="15">
        <v>1</v>
      </c>
      <c r="J135" s="15">
        <v>0</v>
      </c>
      <c r="K135" s="15">
        <v>0</v>
      </c>
      <c r="L135" s="15">
        <v>8</v>
      </c>
      <c r="M135" s="15">
        <v>0</v>
      </c>
      <c r="N135" s="15">
        <v>0</v>
      </c>
      <c r="O135" s="15">
        <v>0</v>
      </c>
      <c r="P135" s="15">
        <v>7</v>
      </c>
      <c r="Q135" s="15">
        <v>1</v>
      </c>
      <c r="R135" s="15">
        <v>0</v>
      </c>
    </row>
    <row r="136" spans="1:18" ht="15" customHeight="1" x14ac:dyDescent="0.15">
      <c r="A136" s="3"/>
      <c r="B136" s="24"/>
      <c r="C136" s="18" t="s">
        <v>210</v>
      </c>
      <c r="D136" s="15">
        <v>38</v>
      </c>
      <c r="E136" s="15">
        <v>11</v>
      </c>
      <c r="F136" s="15">
        <v>11</v>
      </c>
      <c r="G136" s="15">
        <v>0</v>
      </c>
      <c r="H136" s="15">
        <v>0</v>
      </c>
      <c r="I136" s="15">
        <v>12</v>
      </c>
      <c r="J136" s="15">
        <v>4</v>
      </c>
      <c r="K136" s="15">
        <v>0</v>
      </c>
      <c r="L136" s="15">
        <v>38</v>
      </c>
      <c r="M136" s="15">
        <v>0</v>
      </c>
      <c r="N136" s="15">
        <v>0</v>
      </c>
      <c r="O136" s="15">
        <v>0</v>
      </c>
      <c r="P136" s="15">
        <v>22</v>
      </c>
      <c r="Q136" s="15">
        <v>12</v>
      </c>
      <c r="R136" s="15">
        <v>4</v>
      </c>
    </row>
    <row r="137" spans="1:18" ht="15" customHeight="1" x14ac:dyDescent="0.15">
      <c r="A137" s="3"/>
      <c r="B137" s="24"/>
      <c r="C137" s="18" t="s">
        <v>211</v>
      </c>
      <c r="D137" s="15">
        <v>74</v>
      </c>
      <c r="E137" s="15">
        <v>22</v>
      </c>
      <c r="F137" s="15">
        <v>15</v>
      </c>
      <c r="G137" s="15">
        <v>4</v>
      </c>
      <c r="H137" s="15">
        <v>0</v>
      </c>
      <c r="I137" s="15">
        <v>29</v>
      </c>
      <c r="J137" s="15">
        <v>3</v>
      </c>
      <c r="K137" s="15">
        <v>2</v>
      </c>
      <c r="L137" s="15">
        <v>74</v>
      </c>
      <c r="M137" s="15">
        <v>0</v>
      </c>
      <c r="N137" s="15">
        <v>0</v>
      </c>
      <c r="O137" s="15">
        <v>1</v>
      </c>
      <c r="P137" s="15">
        <v>39</v>
      </c>
      <c r="Q137" s="15">
        <v>29</v>
      </c>
      <c r="R137" s="15">
        <v>5</v>
      </c>
    </row>
    <row r="138" spans="1:18" ht="15" customHeight="1" x14ac:dyDescent="0.15">
      <c r="A138" s="3"/>
      <c r="B138" s="24"/>
      <c r="C138" s="18" t="s">
        <v>212</v>
      </c>
      <c r="D138" s="15">
        <v>229</v>
      </c>
      <c r="E138" s="15">
        <v>72</v>
      </c>
      <c r="F138" s="15">
        <v>64</v>
      </c>
      <c r="G138" s="15">
        <v>10</v>
      </c>
      <c r="H138" s="15">
        <v>9</v>
      </c>
      <c r="I138" s="15">
        <v>58</v>
      </c>
      <c r="J138" s="15">
        <v>13</v>
      </c>
      <c r="K138" s="15">
        <v>6</v>
      </c>
      <c r="L138" s="15">
        <v>229</v>
      </c>
      <c r="M138" s="15">
        <v>0</v>
      </c>
      <c r="N138" s="15">
        <v>0</v>
      </c>
      <c r="O138" s="15">
        <v>2</v>
      </c>
      <c r="P138" s="15">
        <v>150</v>
      </c>
      <c r="Q138" s="15">
        <v>58</v>
      </c>
      <c r="R138" s="15">
        <v>19</v>
      </c>
    </row>
    <row r="139" spans="1:18" ht="15" customHeight="1" x14ac:dyDescent="0.15">
      <c r="A139" s="3"/>
      <c r="B139" s="24"/>
      <c r="C139" s="18" t="s">
        <v>213</v>
      </c>
      <c r="D139" s="15">
        <v>358</v>
      </c>
      <c r="E139" s="15">
        <v>103</v>
      </c>
      <c r="F139" s="15">
        <v>90</v>
      </c>
      <c r="G139" s="15">
        <v>20</v>
      </c>
      <c r="H139" s="15">
        <v>12</v>
      </c>
      <c r="I139" s="15">
        <v>113</v>
      </c>
      <c r="J139" s="15">
        <v>24</v>
      </c>
      <c r="K139" s="15">
        <v>6</v>
      </c>
      <c r="L139" s="15">
        <v>358</v>
      </c>
      <c r="M139" s="15">
        <v>0</v>
      </c>
      <c r="N139" s="15">
        <v>0</v>
      </c>
      <c r="O139" s="15">
        <v>10</v>
      </c>
      <c r="P139" s="15">
        <v>205</v>
      </c>
      <c r="Q139" s="15">
        <v>113</v>
      </c>
      <c r="R139" s="15">
        <v>30</v>
      </c>
    </row>
    <row r="140" spans="1:18" ht="15" customHeight="1" x14ac:dyDescent="0.15">
      <c r="A140" s="3"/>
      <c r="B140" s="24"/>
      <c r="C140" s="18" t="s">
        <v>353</v>
      </c>
      <c r="D140" s="15">
        <v>239</v>
      </c>
      <c r="E140" s="15">
        <v>72</v>
      </c>
      <c r="F140" s="15">
        <v>45</v>
      </c>
      <c r="G140" s="15">
        <v>17</v>
      </c>
      <c r="H140" s="15">
        <v>13</v>
      </c>
      <c r="I140" s="15">
        <v>74</v>
      </c>
      <c r="J140" s="15">
        <v>16</v>
      </c>
      <c r="K140" s="15">
        <v>7</v>
      </c>
      <c r="L140" s="15">
        <v>239</v>
      </c>
      <c r="M140" s="15">
        <v>0</v>
      </c>
      <c r="N140" s="15">
        <v>0</v>
      </c>
      <c r="O140" s="15">
        <v>5</v>
      </c>
      <c r="P140" s="15">
        <v>137</v>
      </c>
      <c r="Q140" s="15">
        <v>74</v>
      </c>
      <c r="R140" s="15">
        <v>23</v>
      </c>
    </row>
    <row r="141" spans="1:18" ht="15" customHeight="1" x14ac:dyDescent="0.15">
      <c r="A141" s="3"/>
      <c r="B141" s="24"/>
      <c r="C141" s="18" t="s">
        <v>215</v>
      </c>
      <c r="D141" s="15">
        <v>88</v>
      </c>
      <c r="E141" s="15">
        <v>27</v>
      </c>
      <c r="F141" s="15">
        <v>22</v>
      </c>
      <c r="G141" s="15">
        <v>0</v>
      </c>
      <c r="H141" s="15">
        <v>2</v>
      </c>
      <c r="I141" s="15">
        <v>29</v>
      </c>
      <c r="J141" s="15">
        <v>9</v>
      </c>
      <c r="K141" s="15">
        <v>1</v>
      </c>
      <c r="L141" s="15">
        <v>88</v>
      </c>
      <c r="M141" s="15">
        <v>0</v>
      </c>
      <c r="N141" s="15">
        <v>0</v>
      </c>
      <c r="O141" s="15">
        <v>1</v>
      </c>
      <c r="P141" s="15">
        <v>48</v>
      </c>
      <c r="Q141" s="15">
        <v>29</v>
      </c>
      <c r="R141" s="15">
        <v>10</v>
      </c>
    </row>
    <row r="142" spans="1:18" ht="15" customHeight="1" x14ac:dyDescent="0.15">
      <c r="A142" s="3"/>
      <c r="B142" s="25"/>
      <c r="C142" s="19" t="s">
        <v>24</v>
      </c>
      <c r="D142" s="15">
        <v>49</v>
      </c>
      <c r="E142" s="15">
        <v>18</v>
      </c>
      <c r="F142" s="15">
        <v>8</v>
      </c>
      <c r="G142" s="15">
        <v>2</v>
      </c>
      <c r="H142" s="15">
        <v>0</v>
      </c>
      <c r="I142" s="15">
        <v>9</v>
      </c>
      <c r="J142" s="15">
        <v>8</v>
      </c>
      <c r="K142" s="15">
        <v>4</v>
      </c>
      <c r="L142" s="15">
        <v>49</v>
      </c>
      <c r="M142" s="15">
        <v>0</v>
      </c>
      <c r="N142" s="15">
        <v>0</v>
      </c>
      <c r="O142" s="15">
        <v>0</v>
      </c>
      <c r="P142" s="15">
        <v>28</v>
      </c>
      <c r="Q142" s="15">
        <v>9</v>
      </c>
      <c r="R142" s="15">
        <v>12</v>
      </c>
    </row>
    <row r="143" spans="1:18" ht="15" customHeight="1" x14ac:dyDescent="0.15">
      <c r="A143" s="3"/>
      <c r="B143" s="24" t="s">
        <v>15</v>
      </c>
      <c r="C143" s="17" t="s">
        <v>207</v>
      </c>
      <c r="D143" s="15">
        <v>9</v>
      </c>
      <c r="E143" s="15">
        <v>3</v>
      </c>
      <c r="F143" s="15">
        <v>1</v>
      </c>
      <c r="G143" s="15">
        <v>0</v>
      </c>
      <c r="H143" s="15">
        <v>2</v>
      </c>
      <c r="I143" s="15">
        <v>2</v>
      </c>
      <c r="J143" s="15">
        <v>0</v>
      </c>
      <c r="K143" s="15">
        <v>1</v>
      </c>
      <c r="L143" s="15">
        <v>9</v>
      </c>
      <c r="M143" s="15">
        <v>0</v>
      </c>
      <c r="N143" s="15">
        <v>0</v>
      </c>
      <c r="O143" s="15">
        <v>0</v>
      </c>
      <c r="P143" s="15">
        <v>6</v>
      </c>
      <c r="Q143" s="15">
        <v>2</v>
      </c>
      <c r="R143" s="15">
        <v>1</v>
      </c>
    </row>
    <row r="144" spans="1:18" ht="15" customHeight="1" x14ac:dyDescent="0.15">
      <c r="A144" s="3"/>
      <c r="B144" s="24" t="s">
        <v>16</v>
      </c>
      <c r="C144" s="18" t="s">
        <v>208</v>
      </c>
      <c r="D144" s="15">
        <v>18</v>
      </c>
      <c r="E144" s="15">
        <v>4</v>
      </c>
      <c r="F144" s="15">
        <v>3</v>
      </c>
      <c r="G144" s="15">
        <v>1</v>
      </c>
      <c r="H144" s="15">
        <v>1</v>
      </c>
      <c r="I144" s="15">
        <v>6</v>
      </c>
      <c r="J144" s="15">
        <v>1</v>
      </c>
      <c r="K144" s="15">
        <v>2</v>
      </c>
      <c r="L144" s="15">
        <v>18</v>
      </c>
      <c r="M144" s="15">
        <v>0</v>
      </c>
      <c r="N144" s="15">
        <v>0</v>
      </c>
      <c r="O144" s="15">
        <v>0</v>
      </c>
      <c r="P144" s="15">
        <v>9</v>
      </c>
      <c r="Q144" s="15">
        <v>6</v>
      </c>
      <c r="R144" s="15">
        <v>3</v>
      </c>
    </row>
    <row r="145" spans="1:18" ht="15" customHeight="1" x14ac:dyDescent="0.15">
      <c r="A145" s="3"/>
      <c r="B145" s="24" t="s">
        <v>17</v>
      </c>
      <c r="C145" s="18" t="s">
        <v>209</v>
      </c>
      <c r="D145" s="15">
        <v>35</v>
      </c>
      <c r="E145" s="15">
        <v>9</v>
      </c>
      <c r="F145" s="15">
        <v>7</v>
      </c>
      <c r="G145" s="15">
        <v>4</v>
      </c>
      <c r="H145" s="15">
        <v>1</v>
      </c>
      <c r="I145" s="15">
        <v>10</v>
      </c>
      <c r="J145" s="15">
        <v>2</v>
      </c>
      <c r="K145" s="15">
        <v>2</v>
      </c>
      <c r="L145" s="15">
        <v>35</v>
      </c>
      <c r="M145" s="15">
        <v>0</v>
      </c>
      <c r="N145" s="15">
        <v>0</v>
      </c>
      <c r="O145" s="15">
        <v>0</v>
      </c>
      <c r="P145" s="15">
        <v>21</v>
      </c>
      <c r="Q145" s="15">
        <v>10</v>
      </c>
      <c r="R145" s="15">
        <v>4</v>
      </c>
    </row>
    <row r="146" spans="1:18" ht="15" customHeight="1" x14ac:dyDescent="0.15">
      <c r="A146" s="3"/>
      <c r="B146" s="24"/>
      <c r="C146" s="18" t="s">
        <v>210</v>
      </c>
      <c r="D146" s="15">
        <v>64</v>
      </c>
      <c r="E146" s="15">
        <v>21</v>
      </c>
      <c r="F146" s="15">
        <v>8</v>
      </c>
      <c r="G146" s="15">
        <v>5</v>
      </c>
      <c r="H146" s="15">
        <v>4</v>
      </c>
      <c r="I146" s="15">
        <v>19</v>
      </c>
      <c r="J146" s="15">
        <v>7</v>
      </c>
      <c r="K146" s="15">
        <v>1</v>
      </c>
      <c r="L146" s="15">
        <v>64</v>
      </c>
      <c r="M146" s="15">
        <v>0</v>
      </c>
      <c r="N146" s="15">
        <v>0</v>
      </c>
      <c r="O146" s="15">
        <v>1</v>
      </c>
      <c r="P146" s="15">
        <v>36</v>
      </c>
      <c r="Q146" s="15">
        <v>19</v>
      </c>
      <c r="R146" s="15">
        <v>8</v>
      </c>
    </row>
    <row r="147" spans="1:18" ht="15" customHeight="1" x14ac:dyDescent="0.15">
      <c r="A147" s="3"/>
      <c r="B147" s="24"/>
      <c r="C147" s="18" t="s">
        <v>211</v>
      </c>
      <c r="D147" s="15">
        <v>116</v>
      </c>
      <c r="E147" s="15">
        <v>33</v>
      </c>
      <c r="F147" s="15">
        <v>18</v>
      </c>
      <c r="G147" s="15">
        <v>6</v>
      </c>
      <c r="H147" s="15">
        <v>5</v>
      </c>
      <c r="I147" s="15">
        <v>44</v>
      </c>
      <c r="J147" s="15">
        <v>10</v>
      </c>
      <c r="K147" s="15">
        <v>0</v>
      </c>
      <c r="L147" s="15">
        <v>116</v>
      </c>
      <c r="M147" s="15">
        <v>0</v>
      </c>
      <c r="N147" s="15">
        <v>0</v>
      </c>
      <c r="O147" s="15">
        <v>0</v>
      </c>
      <c r="P147" s="15">
        <v>62</v>
      </c>
      <c r="Q147" s="15">
        <v>44</v>
      </c>
      <c r="R147" s="15">
        <v>10</v>
      </c>
    </row>
    <row r="148" spans="1:18" ht="15" customHeight="1" x14ac:dyDescent="0.15">
      <c r="A148" s="3"/>
      <c r="B148" s="24"/>
      <c r="C148" s="18" t="s">
        <v>212</v>
      </c>
      <c r="D148" s="15">
        <v>193</v>
      </c>
      <c r="E148" s="15">
        <v>55</v>
      </c>
      <c r="F148" s="15">
        <v>26</v>
      </c>
      <c r="G148" s="15">
        <v>14</v>
      </c>
      <c r="H148" s="15">
        <v>12</v>
      </c>
      <c r="I148" s="15">
        <v>63</v>
      </c>
      <c r="J148" s="15">
        <v>21</v>
      </c>
      <c r="K148" s="15">
        <v>2</v>
      </c>
      <c r="L148" s="15">
        <v>193</v>
      </c>
      <c r="M148" s="15">
        <v>0</v>
      </c>
      <c r="N148" s="15">
        <v>0</v>
      </c>
      <c r="O148" s="15">
        <v>0</v>
      </c>
      <c r="P148" s="15">
        <v>107</v>
      </c>
      <c r="Q148" s="15">
        <v>63</v>
      </c>
      <c r="R148" s="15">
        <v>23</v>
      </c>
    </row>
    <row r="149" spans="1:18" ht="15" customHeight="1" x14ac:dyDescent="0.15">
      <c r="A149" s="3"/>
      <c r="B149" s="24"/>
      <c r="C149" s="18" t="s">
        <v>213</v>
      </c>
      <c r="D149" s="15">
        <v>230</v>
      </c>
      <c r="E149" s="15">
        <v>65</v>
      </c>
      <c r="F149" s="15">
        <v>44</v>
      </c>
      <c r="G149" s="15">
        <v>11</v>
      </c>
      <c r="H149" s="15">
        <v>4</v>
      </c>
      <c r="I149" s="15">
        <v>74</v>
      </c>
      <c r="J149" s="15">
        <v>27</v>
      </c>
      <c r="K149" s="15">
        <v>8</v>
      </c>
      <c r="L149" s="15">
        <v>230</v>
      </c>
      <c r="M149" s="15">
        <v>0</v>
      </c>
      <c r="N149" s="15">
        <v>0</v>
      </c>
      <c r="O149" s="15">
        <v>3</v>
      </c>
      <c r="P149" s="15">
        <v>118</v>
      </c>
      <c r="Q149" s="15">
        <v>74</v>
      </c>
      <c r="R149" s="15">
        <v>35</v>
      </c>
    </row>
    <row r="150" spans="1:18" ht="15" customHeight="1" x14ac:dyDescent="0.15">
      <c r="A150" s="3"/>
      <c r="B150" s="24"/>
      <c r="C150" s="18" t="s">
        <v>353</v>
      </c>
      <c r="D150" s="15">
        <v>114</v>
      </c>
      <c r="E150" s="15">
        <v>34</v>
      </c>
      <c r="F150" s="15">
        <v>18</v>
      </c>
      <c r="G150" s="15">
        <v>7</v>
      </c>
      <c r="H150" s="15">
        <v>2</v>
      </c>
      <c r="I150" s="15">
        <v>42</v>
      </c>
      <c r="J150" s="15">
        <v>10</v>
      </c>
      <c r="K150" s="15">
        <v>1</v>
      </c>
      <c r="L150" s="15">
        <v>114</v>
      </c>
      <c r="M150" s="15">
        <v>0</v>
      </c>
      <c r="N150" s="15">
        <v>0</v>
      </c>
      <c r="O150" s="15">
        <v>0</v>
      </c>
      <c r="P150" s="15">
        <v>61</v>
      </c>
      <c r="Q150" s="15">
        <v>42</v>
      </c>
      <c r="R150" s="15">
        <v>11</v>
      </c>
    </row>
    <row r="151" spans="1:18" ht="15" customHeight="1" x14ac:dyDescent="0.15">
      <c r="A151" s="3"/>
      <c r="B151" s="24"/>
      <c r="C151" s="18" t="s">
        <v>215</v>
      </c>
      <c r="D151" s="15">
        <v>35</v>
      </c>
      <c r="E151" s="15">
        <v>15</v>
      </c>
      <c r="F151" s="15">
        <v>5</v>
      </c>
      <c r="G151" s="15">
        <v>3</v>
      </c>
      <c r="H151" s="15">
        <v>0</v>
      </c>
      <c r="I151" s="15">
        <v>10</v>
      </c>
      <c r="J151" s="15">
        <v>2</v>
      </c>
      <c r="K151" s="15">
        <v>0</v>
      </c>
      <c r="L151" s="15">
        <v>35</v>
      </c>
      <c r="M151" s="15">
        <v>0</v>
      </c>
      <c r="N151" s="15">
        <v>0</v>
      </c>
      <c r="O151" s="15">
        <v>0</v>
      </c>
      <c r="P151" s="15">
        <v>23</v>
      </c>
      <c r="Q151" s="15">
        <v>10</v>
      </c>
      <c r="R151" s="15">
        <v>2</v>
      </c>
    </row>
    <row r="152" spans="1:18" ht="15" customHeight="1" x14ac:dyDescent="0.15">
      <c r="A152" s="3"/>
      <c r="B152" s="4"/>
      <c r="C152" s="19" t="s">
        <v>24</v>
      </c>
      <c r="D152" s="15">
        <v>73</v>
      </c>
      <c r="E152" s="15">
        <v>21</v>
      </c>
      <c r="F152" s="15">
        <v>12</v>
      </c>
      <c r="G152" s="15">
        <v>13</v>
      </c>
      <c r="H152" s="15">
        <v>1</v>
      </c>
      <c r="I152" s="15">
        <v>19</v>
      </c>
      <c r="J152" s="15">
        <v>5</v>
      </c>
      <c r="K152" s="15">
        <v>2</v>
      </c>
      <c r="L152" s="15">
        <v>73</v>
      </c>
      <c r="M152" s="15">
        <v>0</v>
      </c>
      <c r="N152" s="15">
        <v>0</v>
      </c>
      <c r="O152" s="15">
        <v>0</v>
      </c>
      <c r="P152" s="15">
        <v>47</v>
      </c>
      <c r="Q152" s="15">
        <v>19</v>
      </c>
      <c r="R152" s="15">
        <v>7</v>
      </c>
    </row>
    <row r="153" spans="1:18" ht="15" customHeight="1" x14ac:dyDescent="0.15">
      <c r="A153" s="3"/>
      <c r="B153" s="230" t="s">
        <v>18</v>
      </c>
      <c r="C153" s="18" t="s">
        <v>207</v>
      </c>
      <c r="D153" s="15">
        <v>2</v>
      </c>
      <c r="E153" s="15">
        <v>1</v>
      </c>
      <c r="F153" s="15">
        <v>0</v>
      </c>
      <c r="G153" s="15">
        <v>0</v>
      </c>
      <c r="H153" s="15">
        <v>0</v>
      </c>
      <c r="I153" s="15">
        <v>0</v>
      </c>
      <c r="J153" s="15">
        <v>1</v>
      </c>
      <c r="K153" s="15">
        <v>0</v>
      </c>
      <c r="L153" s="15">
        <v>2</v>
      </c>
      <c r="M153" s="15">
        <v>0</v>
      </c>
      <c r="N153" s="15">
        <v>0</v>
      </c>
      <c r="O153" s="15">
        <v>0</v>
      </c>
      <c r="P153" s="15">
        <v>1</v>
      </c>
      <c r="Q153" s="15">
        <v>0</v>
      </c>
      <c r="R153" s="15">
        <v>1</v>
      </c>
    </row>
    <row r="154" spans="1:18" ht="15" customHeight="1" x14ac:dyDescent="0.15">
      <c r="A154" s="3"/>
      <c r="B154" s="231"/>
      <c r="C154" s="18" t="s">
        <v>208</v>
      </c>
      <c r="D154" s="15">
        <v>10</v>
      </c>
      <c r="E154" s="15">
        <v>4</v>
      </c>
      <c r="F154" s="15">
        <v>2</v>
      </c>
      <c r="G154" s="15">
        <v>2</v>
      </c>
      <c r="H154" s="15">
        <v>1</v>
      </c>
      <c r="I154" s="15">
        <v>0</v>
      </c>
      <c r="J154" s="15">
        <v>0</v>
      </c>
      <c r="K154" s="15">
        <v>1</v>
      </c>
      <c r="L154" s="15">
        <v>10</v>
      </c>
      <c r="M154" s="15">
        <v>0</v>
      </c>
      <c r="N154" s="15">
        <v>0</v>
      </c>
      <c r="O154" s="15">
        <v>0</v>
      </c>
      <c r="P154" s="15">
        <v>9</v>
      </c>
      <c r="Q154" s="15">
        <v>0</v>
      </c>
      <c r="R154" s="15">
        <v>1</v>
      </c>
    </row>
    <row r="155" spans="1:18" ht="15" customHeight="1" x14ac:dyDescent="0.15">
      <c r="A155" s="3"/>
      <c r="B155" s="231"/>
      <c r="C155" s="18" t="s">
        <v>209</v>
      </c>
      <c r="D155" s="15">
        <v>13</v>
      </c>
      <c r="E155" s="15">
        <v>5</v>
      </c>
      <c r="F155" s="15">
        <v>3</v>
      </c>
      <c r="G155" s="15">
        <v>0</v>
      </c>
      <c r="H155" s="15">
        <v>0</v>
      </c>
      <c r="I155" s="15">
        <v>1</v>
      </c>
      <c r="J155" s="15">
        <v>3</v>
      </c>
      <c r="K155" s="15">
        <v>1</v>
      </c>
      <c r="L155" s="15">
        <v>13</v>
      </c>
      <c r="M155" s="15">
        <v>0</v>
      </c>
      <c r="N155" s="15">
        <v>0</v>
      </c>
      <c r="O155" s="15">
        <v>0</v>
      </c>
      <c r="P155" s="15">
        <v>8</v>
      </c>
      <c r="Q155" s="15">
        <v>1</v>
      </c>
      <c r="R155" s="15">
        <v>4</v>
      </c>
    </row>
    <row r="156" spans="1:18" ht="15" customHeight="1" x14ac:dyDescent="0.15">
      <c r="A156" s="3"/>
      <c r="B156" s="231"/>
      <c r="C156" s="18" t="s">
        <v>210</v>
      </c>
      <c r="D156" s="15">
        <v>28</v>
      </c>
      <c r="E156" s="15">
        <v>14</v>
      </c>
      <c r="F156" s="15">
        <v>3</v>
      </c>
      <c r="G156" s="15">
        <v>1</v>
      </c>
      <c r="H156" s="15">
        <v>1</v>
      </c>
      <c r="I156" s="15">
        <v>5</v>
      </c>
      <c r="J156" s="15">
        <v>2</v>
      </c>
      <c r="K156" s="15">
        <v>2</v>
      </c>
      <c r="L156" s="15">
        <v>28</v>
      </c>
      <c r="M156" s="15">
        <v>0</v>
      </c>
      <c r="N156" s="15">
        <v>0</v>
      </c>
      <c r="O156" s="15">
        <v>0</v>
      </c>
      <c r="P156" s="15">
        <v>19</v>
      </c>
      <c r="Q156" s="15">
        <v>5</v>
      </c>
      <c r="R156" s="15">
        <v>4</v>
      </c>
    </row>
    <row r="157" spans="1:18" ht="15" customHeight="1" x14ac:dyDescent="0.15">
      <c r="A157" s="3"/>
      <c r="B157" s="231"/>
      <c r="C157" s="18" t="s">
        <v>211</v>
      </c>
      <c r="D157" s="15">
        <v>68</v>
      </c>
      <c r="E157" s="15">
        <v>20</v>
      </c>
      <c r="F157" s="15">
        <v>16</v>
      </c>
      <c r="G157" s="15">
        <v>3</v>
      </c>
      <c r="H157" s="15">
        <v>0</v>
      </c>
      <c r="I157" s="15">
        <v>19</v>
      </c>
      <c r="J157" s="15">
        <v>7</v>
      </c>
      <c r="K157" s="15">
        <v>4</v>
      </c>
      <c r="L157" s="15">
        <v>68</v>
      </c>
      <c r="M157" s="15">
        <v>0</v>
      </c>
      <c r="N157" s="15">
        <v>0</v>
      </c>
      <c r="O157" s="15">
        <v>1</v>
      </c>
      <c r="P157" s="15">
        <v>37</v>
      </c>
      <c r="Q157" s="15">
        <v>19</v>
      </c>
      <c r="R157" s="15">
        <v>11</v>
      </c>
    </row>
    <row r="158" spans="1:18" ht="15" customHeight="1" x14ac:dyDescent="0.15">
      <c r="A158" s="3"/>
      <c r="B158" s="43"/>
      <c r="C158" s="18" t="s">
        <v>212</v>
      </c>
      <c r="D158" s="15">
        <v>124</v>
      </c>
      <c r="E158" s="15">
        <v>43</v>
      </c>
      <c r="F158" s="15">
        <v>29</v>
      </c>
      <c r="G158" s="15">
        <v>2</v>
      </c>
      <c r="H158" s="15">
        <v>9</v>
      </c>
      <c r="I158" s="15">
        <v>33</v>
      </c>
      <c r="J158" s="15">
        <v>9</v>
      </c>
      <c r="K158" s="15">
        <v>2</v>
      </c>
      <c r="L158" s="15">
        <v>124</v>
      </c>
      <c r="M158" s="15">
        <v>1</v>
      </c>
      <c r="N158" s="15">
        <v>0</v>
      </c>
      <c r="O158" s="15">
        <v>0</v>
      </c>
      <c r="P158" s="15">
        <v>79</v>
      </c>
      <c r="Q158" s="15">
        <v>33</v>
      </c>
      <c r="R158" s="15">
        <v>11</v>
      </c>
    </row>
    <row r="159" spans="1:18" ht="15" customHeight="1" x14ac:dyDescent="0.15">
      <c r="A159" s="3"/>
      <c r="B159" s="43"/>
      <c r="C159" s="18" t="s">
        <v>213</v>
      </c>
      <c r="D159" s="15">
        <v>147</v>
      </c>
      <c r="E159" s="15">
        <v>49</v>
      </c>
      <c r="F159" s="15">
        <v>33</v>
      </c>
      <c r="G159" s="15">
        <v>4</v>
      </c>
      <c r="H159" s="15">
        <v>4</v>
      </c>
      <c r="I159" s="15">
        <v>44</v>
      </c>
      <c r="J159" s="15">
        <v>11</v>
      </c>
      <c r="K159" s="15">
        <v>6</v>
      </c>
      <c r="L159" s="15">
        <v>147</v>
      </c>
      <c r="M159" s="15">
        <v>0</v>
      </c>
      <c r="N159" s="15">
        <v>0</v>
      </c>
      <c r="O159" s="15">
        <v>2</v>
      </c>
      <c r="P159" s="15">
        <v>84</v>
      </c>
      <c r="Q159" s="15">
        <v>44</v>
      </c>
      <c r="R159" s="15">
        <v>17</v>
      </c>
    </row>
    <row r="160" spans="1:18" ht="15" customHeight="1" x14ac:dyDescent="0.15">
      <c r="A160" s="3"/>
      <c r="B160" s="43"/>
      <c r="C160" s="18" t="s">
        <v>353</v>
      </c>
      <c r="D160" s="15">
        <v>77</v>
      </c>
      <c r="E160" s="15">
        <v>18</v>
      </c>
      <c r="F160" s="15">
        <v>27</v>
      </c>
      <c r="G160" s="15">
        <v>1</v>
      </c>
      <c r="H160" s="15">
        <v>2</v>
      </c>
      <c r="I160" s="15">
        <v>22</v>
      </c>
      <c r="J160" s="15">
        <v>7</v>
      </c>
      <c r="K160" s="15">
        <v>3</v>
      </c>
      <c r="L160" s="15">
        <v>77</v>
      </c>
      <c r="M160" s="15">
        <v>0</v>
      </c>
      <c r="N160" s="15">
        <v>0</v>
      </c>
      <c r="O160" s="15">
        <v>2</v>
      </c>
      <c r="P160" s="15">
        <v>43</v>
      </c>
      <c r="Q160" s="15">
        <v>22</v>
      </c>
      <c r="R160" s="15">
        <v>10</v>
      </c>
    </row>
    <row r="161" spans="1:18" ht="15" customHeight="1" x14ac:dyDescent="0.15">
      <c r="A161" s="3"/>
      <c r="B161" s="43"/>
      <c r="C161" s="18" t="s">
        <v>215</v>
      </c>
      <c r="D161" s="15">
        <v>21</v>
      </c>
      <c r="E161" s="15">
        <v>7</v>
      </c>
      <c r="F161" s="15">
        <v>3</v>
      </c>
      <c r="G161" s="15">
        <v>1</v>
      </c>
      <c r="H161" s="15">
        <v>1</v>
      </c>
      <c r="I161" s="15">
        <v>7</v>
      </c>
      <c r="J161" s="15">
        <v>2</v>
      </c>
      <c r="K161" s="15">
        <v>0</v>
      </c>
      <c r="L161" s="15">
        <v>21</v>
      </c>
      <c r="M161" s="15">
        <v>0</v>
      </c>
      <c r="N161" s="15">
        <v>0</v>
      </c>
      <c r="O161" s="15">
        <v>0</v>
      </c>
      <c r="P161" s="15">
        <v>12</v>
      </c>
      <c r="Q161" s="15">
        <v>7</v>
      </c>
      <c r="R161" s="15">
        <v>2</v>
      </c>
    </row>
    <row r="162" spans="1:18" ht="15" customHeight="1" x14ac:dyDescent="0.15">
      <c r="A162" s="6"/>
      <c r="B162" s="4"/>
      <c r="C162" s="19" t="s">
        <v>24</v>
      </c>
      <c r="D162" s="15">
        <v>35</v>
      </c>
      <c r="E162" s="15">
        <v>5</v>
      </c>
      <c r="F162" s="15">
        <v>5</v>
      </c>
      <c r="G162" s="15">
        <v>3</v>
      </c>
      <c r="H162" s="15">
        <v>0</v>
      </c>
      <c r="I162" s="15">
        <v>13</v>
      </c>
      <c r="J162" s="15">
        <v>6</v>
      </c>
      <c r="K162" s="15">
        <v>3</v>
      </c>
      <c r="L162" s="15">
        <v>35</v>
      </c>
      <c r="M162" s="15">
        <v>0</v>
      </c>
      <c r="N162" s="15">
        <v>0</v>
      </c>
      <c r="O162" s="15">
        <v>0</v>
      </c>
      <c r="P162" s="15">
        <v>13</v>
      </c>
      <c r="Q162" s="15">
        <v>13</v>
      </c>
      <c r="R162" s="15">
        <v>9</v>
      </c>
    </row>
    <row r="163" spans="1:18" ht="15" customHeight="1" x14ac:dyDescent="0.15">
      <c r="A163" s="3" t="s">
        <v>528</v>
      </c>
      <c r="B163" s="23" t="s">
        <v>10</v>
      </c>
      <c r="C163" s="18" t="s">
        <v>218</v>
      </c>
      <c r="D163" s="15">
        <v>16</v>
      </c>
      <c r="E163" s="15">
        <v>5</v>
      </c>
      <c r="F163" s="15">
        <v>0</v>
      </c>
      <c r="G163" s="15">
        <v>0</v>
      </c>
      <c r="H163" s="15">
        <v>2</v>
      </c>
      <c r="I163" s="15">
        <v>6</v>
      </c>
      <c r="J163" s="15">
        <v>2</v>
      </c>
      <c r="K163" s="15">
        <v>1</v>
      </c>
      <c r="L163" s="15">
        <v>16</v>
      </c>
      <c r="M163" s="15">
        <v>0</v>
      </c>
      <c r="N163" s="15">
        <v>0</v>
      </c>
      <c r="O163" s="15">
        <v>0</v>
      </c>
      <c r="P163" s="15">
        <v>7</v>
      </c>
      <c r="Q163" s="15">
        <v>6</v>
      </c>
      <c r="R163" s="15">
        <v>3</v>
      </c>
    </row>
    <row r="164" spans="1:18" ht="15" customHeight="1" x14ac:dyDescent="0.15">
      <c r="A164" s="3" t="s">
        <v>527</v>
      </c>
      <c r="B164" s="24" t="s">
        <v>11</v>
      </c>
      <c r="C164" s="18" t="s">
        <v>75</v>
      </c>
      <c r="D164" s="15">
        <v>47</v>
      </c>
      <c r="E164" s="15">
        <v>20</v>
      </c>
      <c r="F164" s="15">
        <v>7</v>
      </c>
      <c r="G164" s="15">
        <v>4</v>
      </c>
      <c r="H164" s="15">
        <v>3</v>
      </c>
      <c r="I164" s="15">
        <v>10</v>
      </c>
      <c r="J164" s="15">
        <v>2</v>
      </c>
      <c r="K164" s="15">
        <v>1</v>
      </c>
      <c r="L164" s="15">
        <v>47</v>
      </c>
      <c r="M164" s="15">
        <v>0</v>
      </c>
      <c r="N164" s="15">
        <v>0</v>
      </c>
      <c r="O164" s="15">
        <v>0</v>
      </c>
      <c r="P164" s="15">
        <v>34</v>
      </c>
      <c r="Q164" s="15">
        <v>10</v>
      </c>
      <c r="R164" s="15">
        <v>3</v>
      </c>
    </row>
    <row r="165" spans="1:18" ht="15" customHeight="1" x14ac:dyDescent="0.15">
      <c r="A165" s="3" t="s">
        <v>217</v>
      </c>
      <c r="B165" s="3"/>
      <c r="C165" s="18" t="s">
        <v>76</v>
      </c>
      <c r="D165" s="15">
        <v>81</v>
      </c>
      <c r="E165" s="15">
        <v>24</v>
      </c>
      <c r="F165" s="15">
        <v>22</v>
      </c>
      <c r="G165" s="15">
        <v>4</v>
      </c>
      <c r="H165" s="15">
        <v>1</v>
      </c>
      <c r="I165" s="15">
        <v>20</v>
      </c>
      <c r="J165" s="15">
        <v>9</v>
      </c>
      <c r="K165" s="15">
        <v>2</v>
      </c>
      <c r="L165" s="15">
        <v>81</v>
      </c>
      <c r="M165" s="15">
        <v>0</v>
      </c>
      <c r="N165" s="15">
        <v>0</v>
      </c>
      <c r="O165" s="15">
        <v>1</v>
      </c>
      <c r="P165" s="15">
        <v>49</v>
      </c>
      <c r="Q165" s="15">
        <v>20</v>
      </c>
      <c r="R165" s="15">
        <v>11</v>
      </c>
    </row>
    <row r="166" spans="1:18" ht="15" customHeight="1" x14ac:dyDescent="0.15">
      <c r="A166" s="3"/>
      <c r="B166" s="3"/>
      <c r="C166" s="18" t="s">
        <v>77</v>
      </c>
      <c r="D166" s="15">
        <v>217</v>
      </c>
      <c r="E166" s="15">
        <v>72</v>
      </c>
      <c r="F166" s="15">
        <v>46</v>
      </c>
      <c r="G166" s="15">
        <v>18</v>
      </c>
      <c r="H166" s="15">
        <v>11</v>
      </c>
      <c r="I166" s="15">
        <v>55</v>
      </c>
      <c r="J166" s="15">
        <v>14</v>
      </c>
      <c r="K166" s="15">
        <v>6</v>
      </c>
      <c r="L166" s="15">
        <v>217</v>
      </c>
      <c r="M166" s="15">
        <v>0</v>
      </c>
      <c r="N166" s="15">
        <v>0</v>
      </c>
      <c r="O166" s="15">
        <v>4</v>
      </c>
      <c r="P166" s="15">
        <v>138</v>
      </c>
      <c r="Q166" s="15">
        <v>55</v>
      </c>
      <c r="R166" s="15">
        <v>20</v>
      </c>
    </row>
    <row r="167" spans="1:18" ht="15" customHeight="1" x14ac:dyDescent="0.15">
      <c r="A167" s="3"/>
      <c r="B167" s="3"/>
      <c r="C167" s="18" t="s">
        <v>78</v>
      </c>
      <c r="D167" s="15">
        <v>357</v>
      </c>
      <c r="E167" s="15">
        <v>117</v>
      </c>
      <c r="F167" s="15">
        <v>82</v>
      </c>
      <c r="G167" s="15">
        <v>21</v>
      </c>
      <c r="H167" s="15">
        <v>9</v>
      </c>
      <c r="I167" s="15">
        <v>99</v>
      </c>
      <c r="J167" s="15">
        <v>26</v>
      </c>
      <c r="K167" s="15">
        <v>13</v>
      </c>
      <c r="L167" s="15">
        <v>357</v>
      </c>
      <c r="M167" s="15">
        <v>1</v>
      </c>
      <c r="N167" s="15">
        <v>0</v>
      </c>
      <c r="O167" s="15">
        <v>7</v>
      </c>
      <c r="P167" s="15">
        <v>211</v>
      </c>
      <c r="Q167" s="15">
        <v>99</v>
      </c>
      <c r="R167" s="15">
        <v>39</v>
      </c>
    </row>
    <row r="168" spans="1:18" ht="15" customHeight="1" x14ac:dyDescent="0.15">
      <c r="A168" s="3"/>
      <c r="B168" s="3"/>
      <c r="C168" s="18" t="s">
        <v>79</v>
      </c>
      <c r="D168" s="15">
        <v>323</v>
      </c>
      <c r="E168" s="15">
        <v>104</v>
      </c>
      <c r="F168" s="15">
        <v>69</v>
      </c>
      <c r="G168" s="15">
        <v>11</v>
      </c>
      <c r="H168" s="15">
        <v>14</v>
      </c>
      <c r="I168" s="15">
        <v>93</v>
      </c>
      <c r="J168" s="15">
        <v>30</v>
      </c>
      <c r="K168" s="15">
        <v>9</v>
      </c>
      <c r="L168" s="15">
        <v>323</v>
      </c>
      <c r="M168" s="15">
        <v>0</v>
      </c>
      <c r="N168" s="15">
        <v>0</v>
      </c>
      <c r="O168" s="15">
        <v>6</v>
      </c>
      <c r="P168" s="15">
        <v>185</v>
      </c>
      <c r="Q168" s="15">
        <v>93</v>
      </c>
      <c r="R168" s="15">
        <v>39</v>
      </c>
    </row>
    <row r="169" spans="1:18" ht="15" customHeight="1" x14ac:dyDescent="0.15">
      <c r="A169" s="3"/>
      <c r="B169" s="3"/>
      <c r="C169" s="18" t="s">
        <v>80</v>
      </c>
      <c r="D169" s="15">
        <v>629</v>
      </c>
      <c r="E169" s="15">
        <v>189</v>
      </c>
      <c r="F169" s="15">
        <v>136</v>
      </c>
      <c r="G169" s="15">
        <v>34</v>
      </c>
      <c r="H169" s="15">
        <v>24</v>
      </c>
      <c r="I169" s="15">
        <v>186</v>
      </c>
      <c r="J169" s="15">
        <v>51</v>
      </c>
      <c r="K169" s="15">
        <v>18</v>
      </c>
      <c r="L169" s="15">
        <v>629</v>
      </c>
      <c r="M169" s="15">
        <v>0</v>
      </c>
      <c r="N169" s="15">
        <v>0</v>
      </c>
      <c r="O169" s="15">
        <v>6</v>
      </c>
      <c r="P169" s="15">
        <v>368</v>
      </c>
      <c r="Q169" s="15">
        <v>186</v>
      </c>
      <c r="R169" s="15">
        <v>69</v>
      </c>
    </row>
    <row r="170" spans="1:18" ht="15" customHeight="1" x14ac:dyDescent="0.15">
      <c r="A170" s="3"/>
      <c r="B170" s="3"/>
      <c r="C170" s="18" t="s">
        <v>81</v>
      </c>
      <c r="D170" s="15">
        <v>893</v>
      </c>
      <c r="E170" s="15">
        <v>248</v>
      </c>
      <c r="F170" s="15">
        <v>184</v>
      </c>
      <c r="G170" s="15">
        <v>40</v>
      </c>
      <c r="H170" s="15">
        <v>26</v>
      </c>
      <c r="I170" s="15">
        <v>298</v>
      </c>
      <c r="J170" s="15">
        <v>84</v>
      </c>
      <c r="K170" s="15">
        <v>17</v>
      </c>
      <c r="L170" s="15">
        <v>893</v>
      </c>
      <c r="M170" s="15">
        <v>0</v>
      </c>
      <c r="N170" s="15">
        <v>0</v>
      </c>
      <c r="O170" s="15">
        <v>4</v>
      </c>
      <c r="P170" s="15">
        <v>490</v>
      </c>
      <c r="Q170" s="15">
        <v>298</v>
      </c>
      <c r="R170" s="15">
        <v>101</v>
      </c>
    </row>
    <row r="171" spans="1:18" ht="15" customHeight="1" x14ac:dyDescent="0.15">
      <c r="A171" s="3"/>
      <c r="B171" s="3"/>
      <c r="C171" s="18" t="s">
        <v>219</v>
      </c>
      <c r="D171" s="15">
        <v>15</v>
      </c>
      <c r="E171" s="15">
        <v>5</v>
      </c>
      <c r="F171" s="15">
        <v>6</v>
      </c>
      <c r="G171" s="15">
        <v>0</v>
      </c>
      <c r="H171" s="15">
        <v>0</v>
      </c>
      <c r="I171" s="15">
        <v>2</v>
      </c>
      <c r="J171" s="15">
        <v>1</v>
      </c>
      <c r="K171" s="15">
        <v>1</v>
      </c>
      <c r="L171" s="15">
        <v>15</v>
      </c>
      <c r="M171" s="15">
        <v>0</v>
      </c>
      <c r="N171" s="15">
        <v>0</v>
      </c>
      <c r="O171" s="15">
        <v>0</v>
      </c>
      <c r="P171" s="15">
        <v>11</v>
      </c>
      <c r="Q171" s="15">
        <v>2</v>
      </c>
      <c r="R171" s="15">
        <v>2</v>
      </c>
    </row>
    <row r="172" spans="1:18" ht="15" customHeight="1" x14ac:dyDescent="0.15">
      <c r="A172" s="3"/>
      <c r="B172" s="4"/>
      <c r="C172" s="19" t="s">
        <v>24</v>
      </c>
      <c r="D172" s="15">
        <v>23</v>
      </c>
      <c r="E172" s="15">
        <v>7</v>
      </c>
      <c r="F172" s="15">
        <v>9</v>
      </c>
      <c r="G172" s="15">
        <v>2</v>
      </c>
      <c r="H172" s="15">
        <v>1</v>
      </c>
      <c r="I172" s="15">
        <v>6</v>
      </c>
      <c r="J172" s="15">
        <v>2</v>
      </c>
      <c r="K172" s="15">
        <v>0</v>
      </c>
      <c r="L172" s="15">
        <v>23</v>
      </c>
      <c r="M172" s="15">
        <v>0</v>
      </c>
      <c r="N172" s="15">
        <v>0</v>
      </c>
      <c r="O172" s="15">
        <v>4</v>
      </c>
      <c r="P172" s="15">
        <v>11</v>
      </c>
      <c r="Q172" s="15">
        <v>6</v>
      </c>
      <c r="R172" s="15">
        <v>2</v>
      </c>
    </row>
    <row r="173" spans="1:18" ht="15" customHeight="1" x14ac:dyDescent="0.15">
      <c r="A173" s="3"/>
      <c r="B173" s="24" t="s">
        <v>12</v>
      </c>
      <c r="C173" s="18" t="s">
        <v>218</v>
      </c>
      <c r="D173" s="15">
        <v>3</v>
      </c>
      <c r="E173" s="15">
        <v>2</v>
      </c>
      <c r="F173" s="15">
        <v>0</v>
      </c>
      <c r="G173" s="15">
        <v>0</v>
      </c>
      <c r="H173" s="15">
        <v>0</v>
      </c>
      <c r="I173" s="15">
        <v>1</v>
      </c>
      <c r="J173" s="15">
        <v>0</v>
      </c>
      <c r="K173" s="15">
        <v>0</v>
      </c>
      <c r="L173" s="15">
        <v>3</v>
      </c>
      <c r="M173" s="15">
        <v>0</v>
      </c>
      <c r="N173" s="15">
        <v>0</v>
      </c>
      <c r="O173" s="15">
        <v>0</v>
      </c>
      <c r="P173" s="15">
        <v>2</v>
      </c>
      <c r="Q173" s="15">
        <v>1</v>
      </c>
      <c r="R173" s="15">
        <v>0</v>
      </c>
    </row>
    <row r="174" spans="1:18" ht="15" customHeight="1" x14ac:dyDescent="0.15">
      <c r="A174" s="3"/>
      <c r="B174" s="24" t="s">
        <v>13</v>
      </c>
      <c r="C174" s="18" t="s">
        <v>75</v>
      </c>
      <c r="D174" s="15">
        <v>26</v>
      </c>
      <c r="E174" s="15">
        <v>11</v>
      </c>
      <c r="F174" s="15">
        <v>3</v>
      </c>
      <c r="G174" s="15">
        <v>3</v>
      </c>
      <c r="H174" s="15">
        <v>2</v>
      </c>
      <c r="I174" s="15">
        <v>7</v>
      </c>
      <c r="J174" s="15">
        <v>0</v>
      </c>
      <c r="K174" s="15">
        <v>0</v>
      </c>
      <c r="L174" s="15">
        <v>26</v>
      </c>
      <c r="M174" s="15">
        <v>0</v>
      </c>
      <c r="N174" s="15">
        <v>0</v>
      </c>
      <c r="O174" s="15">
        <v>0</v>
      </c>
      <c r="P174" s="15">
        <v>19</v>
      </c>
      <c r="Q174" s="15">
        <v>7</v>
      </c>
      <c r="R174" s="15">
        <v>0</v>
      </c>
    </row>
    <row r="175" spans="1:18" ht="15" customHeight="1" x14ac:dyDescent="0.15">
      <c r="A175" s="3"/>
      <c r="B175" s="24" t="s">
        <v>14</v>
      </c>
      <c r="C175" s="18" t="s">
        <v>76</v>
      </c>
      <c r="D175" s="15">
        <v>42</v>
      </c>
      <c r="E175" s="15">
        <v>13</v>
      </c>
      <c r="F175" s="15">
        <v>13</v>
      </c>
      <c r="G175" s="15">
        <v>2</v>
      </c>
      <c r="H175" s="15">
        <v>1</v>
      </c>
      <c r="I175" s="15">
        <v>8</v>
      </c>
      <c r="J175" s="15">
        <v>3</v>
      </c>
      <c r="K175" s="15">
        <v>2</v>
      </c>
      <c r="L175" s="15">
        <v>42</v>
      </c>
      <c r="M175" s="15">
        <v>0</v>
      </c>
      <c r="N175" s="15">
        <v>0</v>
      </c>
      <c r="O175" s="15">
        <v>0</v>
      </c>
      <c r="P175" s="15">
        <v>29</v>
      </c>
      <c r="Q175" s="15">
        <v>8</v>
      </c>
      <c r="R175" s="15">
        <v>5</v>
      </c>
    </row>
    <row r="176" spans="1:18" ht="15" customHeight="1" x14ac:dyDescent="0.15">
      <c r="A176" s="3"/>
      <c r="B176" s="24"/>
      <c r="C176" s="18" t="s">
        <v>77</v>
      </c>
      <c r="D176" s="15">
        <v>101</v>
      </c>
      <c r="E176" s="15">
        <v>34</v>
      </c>
      <c r="F176" s="15">
        <v>25</v>
      </c>
      <c r="G176" s="15">
        <v>4</v>
      </c>
      <c r="H176" s="15">
        <v>4</v>
      </c>
      <c r="I176" s="15">
        <v>28</v>
      </c>
      <c r="J176" s="15">
        <v>7</v>
      </c>
      <c r="K176" s="15">
        <v>1</v>
      </c>
      <c r="L176" s="15">
        <v>101</v>
      </c>
      <c r="M176" s="15">
        <v>0</v>
      </c>
      <c r="N176" s="15">
        <v>0</v>
      </c>
      <c r="O176" s="15">
        <v>1</v>
      </c>
      <c r="P176" s="15">
        <v>64</v>
      </c>
      <c r="Q176" s="15">
        <v>28</v>
      </c>
      <c r="R176" s="15">
        <v>8</v>
      </c>
    </row>
    <row r="177" spans="1:18" ht="15" customHeight="1" x14ac:dyDescent="0.15">
      <c r="A177" s="3"/>
      <c r="B177" s="3"/>
      <c r="C177" s="18" t="s">
        <v>78</v>
      </c>
      <c r="D177" s="15">
        <v>147</v>
      </c>
      <c r="E177" s="15">
        <v>41</v>
      </c>
      <c r="F177" s="15">
        <v>35</v>
      </c>
      <c r="G177" s="15">
        <v>8</v>
      </c>
      <c r="H177" s="15">
        <v>3</v>
      </c>
      <c r="I177" s="15">
        <v>46</v>
      </c>
      <c r="J177" s="15">
        <v>12</v>
      </c>
      <c r="K177" s="15">
        <v>3</v>
      </c>
      <c r="L177" s="15">
        <v>147</v>
      </c>
      <c r="M177" s="15">
        <v>0</v>
      </c>
      <c r="N177" s="15">
        <v>0</v>
      </c>
      <c r="O177" s="15">
        <v>1</v>
      </c>
      <c r="P177" s="15">
        <v>85</v>
      </c>
      <c r="Q177" s="15">
        <v>46</v>
      </c>
      <c r="R177" s="15">
        <v>15</v>
      </c>
    </row>
    <row r="178" spans="1:18" ht="15" customHeight="1" x14ac:dyDescent="0.15">
      <c r="A178" s="3"/>
      <c r="B178" s="3"/>
      <c r="C178" s="18" t="s">
        <v>79</v>
      </c>
      <c r="D178" s="15">
        <v>142</v>
      </c>
      <c r="E178" s="15">
        <v>51</v>
      </c>
      <c r="F178" s="15">
        <v>31</v>
      </c>
      <c r="G178" s="15">
        <v>4</v>
      </c>
      <c r="H178" s="15">
        <v>6</v>
      </c>
      <c r="I178" s="15">
        <v>41</v>
      </c>
      <c r="J178" s="15">
        <v>11</v>
      </c>
      <c r="K178" s="15">
        <v>3</v>
      </c>
      <c r="L178" s="15">
        <v>142</v>
      </c>
      <c r="M178" s="15">
        <v>0</v>
      </c>
      <c r="N178" s="15">
        <v>0</v>
      </c>
      <c r="O178" s="15">
        <v>5</v>
      </c>
      <c r="P178" s="15">
        <v>82</v>
      </c>
      <c r="Q178" s="15">
        <v>41</v>
      </c>
      <c r="R178" s="15">
        <v>14</v>
      </c>
    </row>
    <row r="179" spans="1:18" ht="15" customHeight="1" x14ac:dyDescent="0.15">
      <c r="A179" s="3"/>
      <c r="B179" s="3"/>
      <c r="C179" s="18" t="s">
        <v>80</v>
      </c>
      <c r="D179" s="15">
        <v>258</v>
      </c>
      <c r="E179" s="15">
        <v>75</v>
      </c>
      <c r="F179" s="15">
        <v>67</v>
      </c>
      <c r="G179" s="15">
        <v>15</v>
      </c>
      <c r="H179" s="15">
        <v>10</v>
      </c>
      <c r="I179" s="15">
        <v>73</v>
      </c>
      <c r="J179" s="15">
        <v>16</v>
      </c>
      <c r="K179" s="15">
        <v>9</v>
      </c>
      <c r="L179" s="15">
        <v>258</v>
      </c>
      <c r="M179" s="15">
        <v>0</v>
      </c>
      <c r="N179" s="15">
        <v>0</v>
      </c>
      <c r="O179" s="15">
        <v>6</v>
      </c>
      <c r="P179" s="15">
        <v>154</v>
      </c>
      <c r="Q179" s="15">
        <v>73</v>
      </c>
      <c r="R179" s="15">
        <v>25</v>
      </c>
    </row>
    <row r="180" spans="1:18" ht="15" customHeight="1" x14ac:dyDescent="0.15">
      <c r="A180" s="3"/>
      <c r="B180" s="3"/>
      <c r="C180" s="18" t="s">
        <v>81</v>
      </c>
      <c r="D180" s="15">
        <v>357</v>
      </c>
      <c r="E180" s="15">
        <v>97</v>
      </c>
      <c r="F180" s="15">
        <v>79</v>
      </c>
      <c r="G180" s="15">
        <v>17</v>
      </c>
      <c r="H180" s="15">
        <v>13</v>
      </c>
      <c r="I180" s="15">
        <v>118</v>
      </c>
      <c r="J180" s="15">
        <v>28</v>
      </c>
      <c r="K180" s="15">
        <v>8</v>
      </c>
      <c r="L180" s="15">
        <v>357</v>
      </c>
      <c r="M180" s="15">
        <v>0</v>
      </c>
      <c r="N180" s="15">
        <v>0</v>
      </c>
      <c r="O180" s="15">
        <v>3</v>
      </c>
      <c r="P180" s="15">
        <v>200</v>
      </c>
      <c r="Q180" s="15">
        <v>118</v>
      </c>
      <c r="R180" s="15">
        <v>36</v>
      </c>
    </row>
    <row r="181" spans="1:18" ht="15" customHeight="1" x14ac:dyDescent="0.15">
      <c r="A181" s="3"/>
      <c r="B181" s="3"/>
      <c r="C181" s="18" t="s">
        <v>219</v>
      </c>
      <c r="D181" s="15">
        <v>4</v>
      </c>
      <c r="E181" s="15">
        <v>1</v>
      </c>
      <c r="F181" s="15">
        <v>3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4</v>
      </c>
      <c r="M181" s="15">
        <v>0</v>
      </c>
      <c r="N181" s="15">
        <v>0</v>
      </c>
      <c r="O181" s="15">
        <v>0</v>
      </c>
      <c r="P181" s="15">
        <v>4</v>
      </c>
      <c r="Q181" s="15">
        <v>0</v>
      </c>
      <c r="R181" s="15">
        <v>0</v>
      </c>
    </row>
    <row r="182" spans="1:18" ht="15" customHeight="1" x14ac:dyDescent="0.15">
      <c r="A182" s="3"/>
      <c r="B182" s="4"/>
      <c r="C182" s="19" t="s">
        <v>24</v>
      </c>
      <c r="D182" s="15">
        <v>13</v>
      </c>
      <c r="E182" s="15">
        <v>6</v>
      </c>
      <c r="F182" s="15">
        <v>3</v>
      </c>
      <c r="G182" s="15">
        <v>0</v>
      </c>
      <c r="H182" s="15">
        <v>0</v>
      </c>
      <c r="I182" s="15">
        <v>5</v>
      </c>
      <c r="J182" s="15">
        <v>2</v>
      </c>
      <c r="K182" s="15">
        <v>0</v>
      </c>
      <c r="L182" s="15">
        <v>13</v>
      </c>
      <c r="M182" s="15">
        <v>0</v>
      </c>
      <c r="N182" s="15">
        <v>0</v>
      </c>
      <c r="O182" s="15">
        <v>3</v>
      </c>
      <c r="P182" s="15">
        <v>3</v>
      </c>
      <c r="Q182" s="15">
        <v>5</v>
      </c>
      <c r="R182" s="15">
        <v>2</v>
      </c>
    </row>
    <row r="183" spans="1:18" ht="15" customHeight="1" x14ac:dyDescent="0.15">
      <c r="A183" s="3"/>
      <c r="B183" s="24" t="s">
        <v>15</v>
      </c>
      <c r="C183" s="18" t="s">
        <v>218</v>
      </c>
      <c r="D183" s="15">
        <v>5</v>
      </c>
      <c r="E183" s="15">
        <v>1</v>
      </c>
      <c r="F183" s="15">
        <v>0</v>
      </c>
      <c r="G183" s="15">
        <v>0</v>
      </c>
      <c r="H183" s="15">
        <v>1</v>
      </c>
      <c r="I183" s="15">
        <v>2</v>
      </c>
      <c r="J183" s="15">
        <v>0</v>
      </c>
      <c r="K183" s="15">
        <v>1</v>
      </c>
      <c r="L183" s="15">
        <v>5</v>
      </c>
      <c r="M183" s="15">
        <v>0</v>
      </c>
      <c r="N183" s="15">
        <v>0</v>
      </c>
      <c r="O183" s="15">
        <v>0</v>
      </c>
      <c r="P183" s="15">
        <v>2</v>
      </c>
      <c r="Q183" s="15">
        <v>2</v>
      </c>
      <c r="R183" s="15">
        <v>1</v>
      </c>
    </row>
    <row r="184" spans="1:18" ht="15" customHeight="1" x14ac:dyDescent="0.15">
      <c r="A184" s="3"/>
      <c r="B184" s="24" t="s">
        <v>16</v>
      </c>
      <c r="C184" s="18" t="s">
        <v>75</v>
      </c>
      <c r="D184" s="15">
        <v>13</v>
      </c>
      <c r="E184" s="15">
        <v>5</v>
      </c>
      <c r="F184" s="15">
        <v>2</v>
      </c>
      <c r="G184" s="15">
        <v>1</v>
      </c>
      <c r="H184" s="15">
        <v>1</v>
      </c>
      <c r="I184" s="15">
        <v>2</v>
      </c>
      <c r="J184" s="15">
        <v>1</v>
      </c>
      <c r="K184" s="15">
        <v>1</v>
      </c>
      <c r="L184" s="15">
        <v>13</v>
      </c>
      <c r="M184" s="15">
        <v>0</v>
      </c>
      <c r="N184" s="15">
        <v>0</v>
      </c>
      <c r="O184" s="15">
        <v>0</v>
      </c>
      <c r="P184" s="15">
        <v>9</v>
      </c>
      <c r="Q184" s="15">
        <v>2</v>
      </c>
      <c r="R184" s="15">
        <v>2</v>
      </c>
    </row>
    <row r="185" spans="1:18" ht="15" customHeight="1" x14ac:dyDescent="0.15">
      <c r="A185" s="3"/>
      <c r="B185" s="24" t="s">
        <v>17</v>
      </c>
      <c r="C185" s="18" t="s">
        <v>76</v>
      </c>
      <c r="D185" s="15">
        <v>23</v>
      </c>
      <c r="E185" s="15">
        <v>3</v>
      </c>
      <c r="F185" s="15">
        <v>4</v>
      </c>
      <c r="G185" s="15">
        <v>1</v>
      </c>
      <c r="H185" s="15">
        <v>0</v>
      </c>
      <c r="I185" s="15">
        <v>11</v>
      </c>
      <c r="J185" s="15">
        <v>4</v>
      </c>
      <c r="K185" s="15">
        <v>0</v>
      </c>
      <c r="L185" s="15">
        <v>23</v>
      </c>
      <c r="M185" s="15">
        <v>0</v>
      </c>
      <c r="N185" s="15">
        <v>0</v>
      </c>
      <c r="O185" s="15">
        <v>0</v>
      </c>
      <c r="P185" s="15">
        <v>8</v>
      </c>
      <c r="Q185" s="15">
        <v>11</v>
      </c>
      <c r="R185" s="15">
        <v>4</v>
      </c>
    </row>
    <row r="186" spans="1:18" ht="15" customHeight="1" x14ac:dyDescent="0.15">
      <c r="A186" s="3"/>
      <c r="B186" s="24"/>
      <c r="C186" s="18" t="s">
        <v>77</v>
      </c>
      <c r="D186" s="15">
        <v>64</v>
      </c>
      <c r="E186" s="15">
        <v>16</v>
      </c>
      <c r="F186" s="15">
        <v>4</v>
      </c>
      <c r="G186" s="15">
        <v>13</v>
      </c>
      <c r="H186" s="15">
        <v>6</v>
      </c>
      <c r="I186" s="15">
        <v>20</v>
      </c>
      <c r="J186" s="15">
        <v>4</v>
      </c>
      <c r="K186" s="15">
        <v>1</v>
      </c>
      <c r="L186" s="15">
        <v>64</v>
      </c>
      <c r="M186" s="15">
        <v>0</v>
      </c>
      <c r="N186" s="15">
        <v>0</v>
      </c>
      <c r="O186" s="15">
        <v>0</v>
      </c>
      <c r="P186" s="15">
        <v>39</v>
      </c>
      <c r="Q186" s="15">
        <v>20</v>
      </c>
      <c r="R186" s="15">
        <v>5</v>
      </c>
    </row>
    <row r="187" spans="1:18" ht="15" customHeight="1" x14ac:dyDescent="0.15">
      <c r="A187" s="3"/>
      <c r="B187" s="3"/>
      <c r="C187" s="18" t="s">
        <v>78</v>
      </c>
      <c r="D187" s="15">
        <v>116</v>
      </c>
      <c r="E187" s="15">
        <v>35</v>
      </c>
      <c r="F187" s="15">
        <v>22</v>
      </c>
      <c r="G187" s="15">
        <v>10</v>
      </c>
      <c r="H187" s="15">
        <v>3</v>
      </c>
      <c r="I187" s="15">
        <v>36</v>
      </c>
      <c r="J187" s="15">
        <v>9</v>
      </c>
      <c r="K187" s="15">
        <v>3</v>
      </c>
      <c r="L187" s="15">
        <v>116</v>
      </c>
      <c r="M187" s="15">
        <v>0</v>
      </c>
      <c r="N187" s="15">
        <v>0</v>
      </c>
      <c r="O187" s="15">
        <v>2</v>
      </c>
      <c r="P187" s="15">
        <v>66</v>
      </c>
      <c r="Q187" s="15">
        <v>36</v>
      </c>
      <c r="R187" s="15">
        <v>12</v>
      </c>
    </row>
    <row r="188" spans="1:18" ht="15" customHeight="1" x14ac:dyDescent="0.15">
      <c r="A188" s="3"/>
      <c r="B188" s="3"/>
      <c r="C188" s="18" t="s">
        <v>79</v>
      </c>
      <c r="D188" s="15">
        <v>100</v>
      </c>
      <c r="E188" s="15">
        <v>28</v>
      </c>
      <c r="F188" s="15">
        <v>16</v>
      </c>
      <c r="G188" s="15">
        <v>6</v>
      </c>
      <c r="H188" s="15">
        <v>7</v>
      </c>
      <c r="I188" s="15">
        <v>31</v>
      </c>
      <c r="J188" s="15">
        <v>8</v>
      </c>
      <c r="K188" s="15">
        <v>4</v>
      </c>
      <c r="L188" s="15">
        <v>100</v>
      </c>
      <c r="M188" s="15">
        <v>0</v>
      </c>
      <c r="N188" s="15">
        <v>0</v>
      </c>
      <c r="O188" s="15">
        <v>0</v>
      </c>
      <c r="P188" s="15">
        <v>57</v>
      </c>
      <c r="Q188" s="15">
        <v>31</v>
      </c>
      <c r="R188" s="15">
        <v>12</v>
      </c>
    </row>
    <row r="189" spans="1:18" ht="15" customHeight="1" x14ac:dyDescent="0.15">
      <c r="A189" s="3"/>
      <c r="B189" s="3"/>
      <c r="C189" s="18" t="s">
        <v>80</v>
      </c>
      <c r="D189" s="15">
        <v>224</v>
      </c>
      <c r="E189" s="15">
        <v>71</v>
      </c>
      <c r="F189" s="15">
        <v>29</v>
      </c>
      <c r="G189" s="15">
        <v>13</v>
      </c>
      <c r="H189" s="15">
        <v>9</v>
      </c>
      <c r="I189" s="15">
        <v>72</v>
      </c>
      <c r="J189" s="15">
        <v>27</v>
      </c>
      <c r="K189" s="15">
        <v>3</v>
      </c>
      <c r="L189" s="15">
        <v>224</v>
      </c>
      <c r="M189" s="15">
        <v>0</v>
      </c>
      <c r="N189" s="15">
        <v>0</v>
      </c>
      <c r="O189" s="15">
        <v>0</v>
      </c>
      <c r="P189" s="15">
        <v>122</v>
      </c>
      <c r="Q189" s="15">
        <v>72</v>
      </c>
      <c r="R189" s="15">
        <v>30</v>
      </c>
    </row>
    <row r="190" spans="1:18" ht="15" customHeight="1" x14ac:dyDescent="0.15">
      <c r="A190" s="3"/>
      <c r="B190" s="3"/>
      <c r="C190" s="18" t="s">
        <v>81</v>
      </c>
      <c r="D190" s="15">
        <v>328</v>
      </c>
      <c r="E190" s="15">
        <v>99</v>
      </c>
      <c r="F190" s="15">
        <v>58</v>
      </c>
      <c r="G190" s="15">
        <v>18</v>
      </c>
      <c r="H190" s="15">
        <v>4</v>
      </c>
      <c r="I190" s="15">
        <v>114</v>
      </c>
      <c r="J190" s="15">
        <v>31</v>
      </c>
      <c r="K190" s="15">
        <v>5</v>
      </c>
      <c r="L190" s="15">
        <v>328</v>
      </c>
      <c r="M190" s="15">
        <v>0</v>
      </c>
      <c r="N190" s="15">
        <v>0</v>
      </c>
      <c r="O190" s="15">
        <v>1</v>
      </c>
      <c r="P190" s="15">
        <v>177</v>
      </c>
      <c r="Q190" s="15">
        <v>114</v>
      </c>
      <c r="R190" s="15">
        <v>36</v>
      </c>
    </row>
    <row r="191" spans="1:18" ht="15" customHeight="1" x14ac:dyDescent="0.15">
      <c r="A191" s="3"/>
      <c r="B191" s="3"/>
      <c r="C191" s="18" t="s">
        <v>219</v>
      </c>
      <c r="D191" s="15">
        <v>6</v>
      </c>
      <c r="E191" s="15">
        <v>1</v>
      </c>
      <c r="F191" s="15">
        <v>3</v>
      </c>
      <c r="G191" s="15">
        <v>0</v>
      </c>
      <c r="H191" s="15">
        <v>0</v>
      </c>
      <c r="I191" s="15">
        <v>0</v>
      </c>
      <c r="J191" s="15">
        <v>1</v>
      </c>
      <c r="K191" s="15">
        <v>1</v>
      </c>
      <c r="L191" s="15">
        <v>6</v>
      </c>
      <c r="M191" s="15">
        <v>0</v>
      </c>
      <c r="N191" s="15">
        <v>0</v>
      </c>
      <c r="O191" s="15">
        <v>0</v>
      </c>
      <c r="P191" s="15">
        <v>4</v>
      </c>
      <c r="Q191" s="15">
        <v>0</v>
      </c>
      <c r="R191" s="15">
        <v>2</v>
      </c>
    </row>
    <row r="192" spans="1:18" ht="15" customHeight="1" x14ac:dyDescent="0.15">
      <c r="A192" s="3"/>
      <c r="B192" s="4"/>
      <c r="C192" s="19" t="s">
        <v>24</v>
      </c>
      <c r="D192" s="15">
        <v>8</v>
      </c>
      <c r="E192" s="15">
        <v>1</v>
      </c>
      <c r="F192" s="15">
        <v>4</v>
      </c>
      <c r="G192" s="15">
        <v>2</v>
      </c>
      <c r="H192" s="15">
        <v>1</v>
      </c>
      <c r="I192" s="15">
        <v>1</v>
      </c>
      <c r="J192" s="15">
        <v>0</v>
      </c>
      <c r="K192" s="15">
        <v>0</v>
      </c>
      <c r="L192" s="15">
        <v>8</v>
      </c>
      <c r="M192" s="15">
        <v>0</v>
      </c>
      <c r="N192" s="15">
        <v>0</v>
      </c>
      <c r="O192" s="15">
        <v>1</v>
      </c>
      <c r="P192" s="15">
        <v>6</v>
      </c>
      <c r="Q192" s="15">
        <v>1</v>
      </c>
      <c r="R192" s="15">
        <v>0</v>
      </c>
    </row>
    <row r="193" spans="1:18" ht="15" customHeight="1" x14ac:dyDescent="0.15">
      <c r="A193" s="3"/>
      <c r="B193" s="230" t="s">
        <v>18</v>
      </c>
      <c r="C193" s="18" t="s">
        <v>218</v>
      </c>
      <c r="D193" s="15">
        <v>8</v>
      </c>
      <c r="E193" s="15">
        <v>2</v>
      </c>
      <c r="F193" s="15">
        <v>0</v>
      </c>
      <c r="G193" s="15">
        <v>0</v>
      </c>
      <c r="H193" s="15">
        <v>1</v>
      </c>
      <c r="I193" s="15">
        <v>3</v>
      </c>
      <c r="J193" s="15">
        <v>2</v>
      </c>
      <c r="K193" s="15">
        <v>0</v>
      </c>
      <c r="L193" s="15">
        <v>8</v>
      </c>
      <c r="M193" s="15">
        <v>0</v>
      </c>
      <c r="N193" s="15">
        <v>0</v>
      </c>
      <c r="O193" s="15">
        <v>0</v>
      </c>
      <c r="P193" s="15">
        <v>3</v>
      </c>
      <c r="Q193" s="15">
        <v>3</v>
      </c>
      <c r="R193" s="15">
        <v>2</v>
      </c>
    </row>
    <row r="194" spans="1:18" ht="15" customHeight="1" x14ac:dyDescent="0.15">
      <c r="A194" s="3"/>
      <c r="B194" s="231"/>
      <c r="C194" s="18" t="s">
        <v>75</v>
      </c>
      <c r="D194" s="15">
        <v>6</v>
      </c>
      <c r="E194" s="15">
        <v>3</v>
      </c>
      <c r="F194" s="15">
        <v>1</v>
      </c>
      <c r="G194" s="15">
        <v>0</v>
      </c>
      <c r="H194" s="15">
        <v>0</v>
      </c>
      <c r="I194" s="15">
        <v>1</v>
      </c>
      <c r="J194" s="15">
        <v>1</v>
      </c>
      <c r="K194" s="15">
        <v>0</v>
      </c>
      <c r="L194" s="15">
        <v>6</v>
      </c>
      <c r="M194" s="15">
        <v>0</v>
      </c>
      <c r="N194" s="15">
        <v>0</v>
      </c>
      <c r="O194" s="15">
        <v>0</v>
      </c>
      <c r="P194" s="15">
        <v>4</v>
      </c>
      <c r="Q194" s="15">
        <v>1</v>
      </c>
      <c r="R194" s="15">
        <v>1</v>
      </c>
    </row>
    <row r="195" spans="1:18" ht="15" customHeight="1" x14ac:dyDescent="0.15">
      <c r="A195" s="3"/>
      <c r="B195" s="231"/>
      <c r="C195" s="18" t="s">
        <v>76</v>
      </c>
      <c r="D195" s="15">
        <v>13</v>
      </c>
      <c r="E195" s="15">
        <v>7</v>
      </c>
      <c r="F195" s="15">
        <v>3</v>
      </c>
      <c r="G195" s="15">
        <v>1</v>
      </c>
      <c r="H195" s="15">
        <v>0</v>
      </c>
      <c r="I195" s="15">
        <v>0</v>
      </c>
      <c r="J195" s="15">
        <v>2</v>
      </c>
      <c r="K195" s="15">
        <v>0</v>
      </c>
      <c r="L195" s="15">
        <v>13</v>
      </c>
      <c r="M195" s="15">
        <v>0</v>
      </c>
      <c r="N195" s="15">
        <v>0</v>
      </c>
      <c r="O195" s="15">
        <v>0</v>
      </c>
      <c r="P195" s="15">
        <v>11</v>
      </c>
      <c r="Q195" s="15">
        <v>0</v>
      </c>
      <c r="R195" s="15">
        <v>2</v>
      </c>
    </row>
    <row r="196" spans="1:18" ht="15" customHeight="1" x14ac:dyDescent="0.15">
      <c r="A196" s="3"/>
      <c r="B196" s="231"/>
      <c r="C196" s="18" t="s">
        <v>77</v>
      </c>
      <c r="D196" s="15">
        <v>38</v>
      </c>
      <c r="E196" s="15">
        <v>17</v>
      </c>
      <c r="F196" s="15">
        <v>10</v>
      </c>
      <c r="G196" s="15">
        <v>1</v>
      </c>
      <c r="H196" s="15">
        <v>1</v>
      </c>
      <c r="I196" s="15">
        <v>4</v>
      </c>
      <c r="J196" s="15">
        <v>3</v>
      </c>
      <c r="K196" s="15">
        <v>3</v>
      </c>
      <c r="L196" s="15">
        <v>38</v>
      </c>
      <c r="M196" s="15">
        <v>0</v>
      </c>
      <c r="N196" s="15">
        <v>0</v>
      </c>
      <c r="O196" s="15">
        <v>1</v>
      </c>
      <c r="P196" s="15">
        <v>27</v>
      </c>
      <c r="Q196" s="15">
        <v>4</v>
      </c>
      <c r="R196" s="15">
        <v>6</v>
      </c>
    </row>
    <row r="197" spans="1:18" ht="15" customHeight="1" x14ac:dyDescent="0.15">
      <c r="A197" s="3"/>
      <c r="B197" s="231"/>
      <c r="C197" s="18" t="s">
        <v>78</v>
      </c>
      <c r="D197" s="15">
        <v>81</v>
      </c>
      <c r="E197" s="15">
        <v>35</v>
      </c>
      <c r="F197" s="15">
        <v>21</v>
      </c>
      <c r="G197" s="15">
        <v>3</v>
      </c>
      <c r="H197" s="15">
        <v>3</v>
      </c>
      <c r="I197" s="15">
        <v>15</v>
      </c>
      <c r="J197" s="15">
        <v>3</v>
      </c>
      <c r="K197" s="15">
        <v>7</v>
      </c>
      <c r="L197" s="15">
        <v>81</v>
      </c>
      <c r="M197" s="15">
        <v>1</v>
      </c>
      <c r="N197" s="15">
        <v>0</v>
      </c>
      <c r="O197" s="15">
        <v>3</v>
      </c>
      <c r="P197" s="15">
        <v>52</v>
      </c>
      <c r="Q197" s="15">
        <v>15</v>
      </c>
      <c r="R197" s="15">
        <v>10</v>
      </c>
    </row>
    <row r="198" spans="1:18" ht="15" customHeight="1" x14ac:dyDescent="0.15">
      <c r="A198" s="3"/>
      <c r="B198" s="231"/>
      <c r="C198" s="18" t="s">
        <v>79</v>
      </c>
      <c r="D198" s="15">
        <v>67</v>
      </c>
      <c r="E198" s="15">
        <v>20</v>
      </c>
      <c r="F198" s="15">
        <v>17</v>
      </c>
      <c r="G198" s="15">
        <v>1</v>
      </c>
      <c r="H198" s="15">
        <v>1</v>
      </c>
      <c r="I198" s="15">
        <v>20</v>
      </c>
      <c r="J198" s="15">
        <v>8</v>
      </c>
      <c r="K198" s="15">
        <v>2</v>
      </c>
      <c r="L198" s="15">
        <v>67</v>
      </c>
      <c r="M198" s="15">
        <v>0</v>
      </c>
      <c r="N198" s="15">
        <v>0</v>
      </c>
      <c r="O198" s="15">
        <v>1</v>
      </c>
      <c r="P198" s="15">
        <v>36</v>
      </c>
      <c r="Q198" s="15">
        <v>20</v>
      </c>
      <c r="R198" s="15">
        <v>10</v>
      </c>
    </row>
    <row r="199" spans="1:18" ht="15" customHeight="1" x14ac:dyDescent="0.15">
      <c r="A199" s="3"/>
      <c r="B199" s="231"/>
      <c r="C199" s="18" t="s">
        <v>80</v>
      </c>
      <c r="D199" s="15">
        <v>121</v>
      </c>
      <c r="E199" s="15">
        <v>33</v>
      </c>
      <c r="F199" s="15">
        <v>29</v>
      </c>
      <c r="G199" s="15">
        <v>6</v>
      </c>
      <c r="H199" s="15">
        <v>4</v>
      </c>
      <c r="I199" s="15">
        <v>38</v>
      </c>
      <c r="J199" s="15">
        <v>7</v>
      </c>
      <c r="K199" s="15">
        <v>6</v>
      </c>
      <c r="L199" s="15">
        <v>121</v>
      </c>
      <c r="M199" s="15">
        <v>0</v>
      </c>
      <c r="N199" s="15">
        <v>0</v>
      </c>
      <c r="O199" s="15">
        <v>0</v>
      </c>
      <c r="P199" s="15">
        <v>70</v>
      </c>
      <c r="Q199" s="15">
        <v>38</v>
      </c>
      <c r="R199" s="15">
        <v>13</v>
      </c>
    </row>
    <row r="200" spans="1:18" ht="15" customHeight="1" x14ac:dyDescent="0.15">
      <c r="A200" s="3"/>
      <c r="B200" s="231"/>
      <c r="C200" s="18" t="s">
        <v>81</v>
      </c>
      <c r="D200" s="15">
        <v>184</v>
      </c>
      <c r="E200" s="15">
        <v>46</v>
      </c>
      <c r="F200" s="15">
        <v>38</v>
      </c>
      <c r="G200" s="15">
        <v>5</v>
      </c>
      <c r="H200" s="15">
        <v>8</v>
      </c>
      <c r="I200" s="15">
        <v>61</v>
      </c>
      <c r="J200" s="15">
        <v>22</v>
      </c>
      <c r="K200" s="15">
        <v>4</v>
      </c>
      <c r="L200" s="15">
        <v>184</v>
      </c>
      <c r="M200" s="15">
        <v>0</v>
      </c>
      <c r="N200" s="15">
        <v>0</v>
      </c>
      <c r="O200" s="15">
        <v>0</v>
      </c>
      <c r="P200" s="15">
        <v>97</v>
      </c>
      <c r="Q200" s="15">
        <v>61</v>
      </c>
      <c r="R200" s="15">
        <v>26</v>
      </c>
    </row>
    <row r="201" spans="1:18" ht="15" customHeight="1" x14ac:dyDescent="0.15">
      <c r="A201" s="3"/>
      <c r="B201" s="231"/>
      <c r="C201" s="18" t="s">
        <v>219</v>
      </c>
      <c r="D201" s="15">
        <v>5</v>
      </c>
      <c r="E201" s="15">
        <v>3</v>
      </c>
      <c r="F201" s="15">
        <v>0</v>
      </c>
      <c r="G201" s="15">
        <v>0</v>
      </c>
      <c r="H201" s="15">
        <v>0</v>
      </c>
      <c r="I201" s="15">
        <v>2</v>
      </c>
      <c r="J201" s="15">
        <v>0</v>
      </c>
      <c r="K201" s="15">
        <v>0</v>
      </c>
      <c r="L201" s="15">
        <v>5</v>
      </c>
      <c r="M201" s="15">
        <v>0</v>
      </c>
      <c r="N201" s="15">
        <v>0</v>
      </c>
      <c r="O201" s="15">
        <v>0</v>
      </c>
      <c r="P201" s="15">
        <v>3</v>
      </c>
      <c r="Q201" s="15">
        <v>2</v>
      </c>
      <c r="R201" s="15">
        <v>0</v>
      </c>
    </row>
    <row r="202" spans="1:18" ht="15" customHeight="1" x14ac:dyDescent="0.15">
      <c r="A202" s="6"/>
      <c r="B202" s="232"/>
      <c r="C202" s="19" t="s">
        <v>24</v>
      </c>
      <c r="D202" s="15">
        <v>2</v>
      </c>
      <c r="E202" s="15">
        <v>0</v>
      </c>
      <c r="F202" s="15">
        <v>2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2</v>
      </c>
      <c r="M202" s="15">
        <v>0</v>
      </c>
      <c r="N202" s="15">
        <v>0</v>
      </c>
      <c r="O202" s="15">
        <v>0</v>
      </c>
      <c r="P202" s="15">
        <v>2</v>
      </c>
      <c r="Q202" s="15">
        <v>0</v>
      </c>
      <c r="R202" s="15">
        <v>0</v>
      </c>
    </row>
    <row r="203" spans="1:18" ht="15" customHeight="1" x14ac:dyDescent="0.15">
      <c r="A203" s="3" t="s">
        <v>529</v>
      </c>
      <c r="B203" s="23" t="s">
        <v>10</v>
      </c>
      <c r="C203" s="27" t="s">
        <v>532</v>
      </c>
      <c r="D203" s="15">
        <v>475</v>
      </c>
      <c r="E203" s="15">
        <v>149</v>
      </c>
      <c r="F203" s="15">
        <v>119</v>
      </c>
      <c r="G203" s="15">
        <v>20</v>
      </c>
      <c r="H203" s="15">
        <v>17</v>
      </c>
      <c r="I203" s="15">
        <v>131</v>
      </c>
      <c r="J203" s="15">
        <v>34</v>
      </c>
      <c r="K203" s="15">
        <v>9</v>
      </c>
      <c r="L203" s="15">
        <v>475</v>
      </c>
      <c r="M203" s="15">
        <v>1</v>
      </c>
      <c r="N203" s="15">
        <v>0</v>
      </c>
      <c r="O203" s="15">
        <v>1</v>
      </c>
      <c r="P203" s="15">
        <v>299</v>
      </c>
      <c r="Q203" s="15">
        <v>131</v>
      </c>
      <c r="R203" s="15">
        <v>43</v>
      </c>
    </row>
    <row r="204" spans="1:18" ht="15" customHeight="1" x14ac:dyDescent="0.15">
      <c r="A204" s="26" t="s">
        <v>530</v>
      </c>
      <c r="B204" s="24" t="s">
        <v>11</v>
      </c>
      <c r="C204" s="27" t="s">
        <v>533</v>
      </c>
      <c r="D204" s="15">
        <v>147</v>
      </c>
      <c r="E204" s="15">
        <v>39</v>
      </c>
      <c r="F204" s="15">
        <v>29</v>
      </c>
      <c r="G204" s="15">
        <v>7</v>
      </c>
      <c r="H204" s="15">
        <v>3</v>
      </c>
      <c r="I204" s="15">
        <v>46</v>
      </c>
      <c r="J204" s="15">
        <v>18</v>
      </c>
      <c r="K204" s="15">
        <v>8</v>
      </c>
      <c r="L204" s="15">
        <v>147</v>
      </c>
      <c r="M204" s="15">
        <v>0</v>
      </c>
      <c r="N204" s="15">
        <v>0</v>
      </c>
      <c r="O204" s="15">
        <v>1</v>
      </c>
      <c r="P204" s="15">
        <v>74</v>
      </c>
      <c r="Q204" s="15">
        <v>46</v>
      </c>
      <c r="R204" s="15">
        <v>26</v>
      </c>
    </row>
    <row r="205" spans="1:18" ht="15" customHeight="1" x14ac:dyDescent="0.15">
      <c r="A205" s="3" t="s">
        <v>531</v>
      </c>
      <c r="B205" s="24"/>
      <c r="C205" s="27" t="s">
        <v>534</v>
      </c>
      <c r="D205" s="15">
        <v>184</v>
      </c>
      <c r="E205" s="15">
        <v>57</v>
      </c>
      <c r="F205" s="15">
        <v>38</v>
      </c>
      <c r="G205" s="15">
        <v>9</v>
      </c>
      <c r="H205" s="15">
        <v>3</v>
      </c>
      <c r="I205" s="15">
        <v>52</v>
      </c>
      <c r="J205" s="15">
        <v>21</v>
      </c>
      <c r="K205" s="15">
        <v>7</v>
      </c>
      <c r="L205" s="15">
        <v>184</v>
      </c>
      <c r="M205" s="15">
        <v>0</v>
      </c>
      <c r="N205" s="15">
        <v>0</v>
      </c>
      <c r="O205" s="15">
        <v>3</v>
      </c>
      <c r="P205" s="15">
        <v>101</v>
      </c>
      <c r="Q205" s="15">
        <v>52</v>
      </c>
      <c r="R205" s="15">
        <v>28</v>
      </c>
    </row>
    <row r="206" spans="1:18" ht="15" customHeight="1" x14ac:dyDescent="0.15">
      <c r="A206" s="3"/>
      <c r="B206" s="3"/>
      <c r="C206" s="27" t="s">
        <v>535</v>
      </c>
      <c r="D206" s="15">
        <v>39</v>
      </c>
      <c r="E206" s="15">
        <v>16</v>
      </c>
      <c r="F206" s="15">
        <v>7</v>
      </c>
      <c r="G206" s="15">
        <v>1</v>
      </c>
      <c r="H206" s="15">
        <v>1</v>
      </c>
      <c r="I206" s="15">
        <v>10</v>
      </c>
      <c r="J206" s="15">
        <v>4</v>
      </c>
      <c r="K206" s="15">
        <v>1</v>
      </c>
      <c r="L206" s="15">
        <v>39</v>
      </c>
      <c r="M206" s="15">
        <v>0</v>
      </c>
      <c r="N206" s="15">
        <v>0</v>
      </c>
      <c r="O206" s="15">
        <v>0</v>
      </c>
      <c r="P206" s="15">
        <v>24</v>
      </c>
      <c r="Q206" s="15">
        <v>10</v>
      </c>
      <c r="R206" s="15">
        <v>5</v>
      </c>
    </row>
    <row r="207" spans="1:18" ht="15" customHeight="1" x14ac:dyDescent="0.15">
      <c r="A207" s="3"/>
      <c r="B207" s="3"/>
      <c r="C207" s="27" t="s">
        <v>536</v>
      </c>
      <c r="D207" s="15">
        <v>1514</v>
      </c>
      <c r="E207" s="15">
        <v>465</v>
      </c>
      <c r="F207" s="15">
        <v>322</v>
      </c>
      <c r="G207" s="15">
        <v>72</v>
      </c>
      <c r="H207" s="15">
        <v>59</v>
      </c>
      <c r="I207" s="15">
        <v>472</v>
      </c>
      <c r="J207" s="15">
        <v>123</v>
      </c>
      <c r="K207" s="15">
        <v>30</v>
      </c>
      <c r="L207" s="15">
        <v>1514</v>
      </c>
      <c r="M207" s="15">
        <v>0</v>
      </c>
      <c r="N207" s="15">
        <v>0</v>
      </c>
      <c r="O207" s="15">
        <v>27</v>
      </c>
      <c r="P207" s="15">
        <v>862</v>
      </c>
      <c r="Q207" s="15">
        <v>472</v>
      </c>
      <c r="R207" s="15">
        <v>153</v>
      </c>
    </row>
    <row r="208" spans="1:18" ht="15" customHeight="1" x14ac:dyDescent="0.15">
      <c r="A208" s="3"/>
      <c r="B208" s="3"/>
      <c r="C208" s="27" t="s">
        <v>9</v>
      </c>
      <c r="D208" s="15">
        <v>198</v>
      </c>
      <c r="E208" s="15">
        <v>57</v>
      </c>
      <c r="F208" s="15">
        <v>39</v>
      </c>
      <c r="G208" s="15">
        <v>21</v>
      </c>
      <c r="H208" s="15">
        <v>5</v>
      </c>
      <c r="I208" s="15">
        <v>53</v>
      </c>
      <c r="J208" s="15">
        <v>13</v>
      </c>
      <c r="K208" s="15">
        <v>10</v>
      </c>
      <c r="L208" s="15">
        <v>198</v>
      </c>
      <c r="M208" s="15">
        <v>0</v>
      </c>
      <c r="N208" s="15">
        <v>0</v>
      </c>
      <c r="O208" s="15">
        <v>0</v>
      </c>
      <c r="P208" s="15">
        <v>122</v>
      </c>
      <c r="Q208" s="15">
        <v>53</v>
      </c>
      <c r="R208" s="15">
        <v>23</v>
      </c>
    </row>
    <row r="209" spans="1:18" ht="15" customHeight="1" x14ac:dyDescent="0.15">
      <c r="A209" s="3"/>
      <c r="B209" s="3"/>
      <c r="C209" s="27" t="s">
        <v>83</v>
      </c>
      <c r="D209" s="15">
        <v>32</v>
      </c>
      <c r="E209" s="15">
        <v>5</v>
      </c>
      <c r="F209" s="15">
        <v>6</v>
      </c>
      <c r="G209" s="15">
        <v>3</v>
      </c>
      <c r="H209" s="15">
        <v>3</v>
      </c>
      <c r="I209" s="15">
        <v>6</v>
      </c>
      <c r="J209" s="15">
        <v>6</v>
      </c>
      <c r="K209" s="15">
        <v>3</v>
      </c>
      <c r="L209" s="15">
        <v>32</v>
      </c>
      <c r="M209" s="15">
        <v>0</v>
      </c>
      <c r="N209" s="15">
        <v>0</v>
      </c>
      <c r="O209" s="15">
        <v>0</v>
      </c>
      <c r="P209" s="15">
        <v>17</v>
      </c>
      <c r="Q209" s="15">
        <v>6</v>
      </c>
      <c r="R209" s="15">
        <v>9</v>
      </c>
    </row>
    <row r="210" spans="1:18" ht="15" customHeight="1" x14ac:dyDescent="0.15">
      <c r="A210" s="3"/>
      <c r="B210" s="4"/>
      <c r="C210" s="28" t="s">
        <v>2</v>
      </c>
      <c r="D210" s="15">
        <v>12</v>
      </c>
      <c r="E210" s="15">
        <v>3</v>
      </c>
      <c r="F210" s="15">
        <v>1</v>
      </c>
      <c r="G210" s="15">
        <v>1</v>
      </c>
      <c r="H210" s="15">
        <v>0</v>
      </c>
      <c r="I210" s="15">
        <v>5</v>
      </c>
      <c r="J210" s="15">
        <v>2</v>
      </c>
      <c r="K210" s="15">
        <v>0</v>
      </c>
      <c r="L210" s="15">
        <v>12</v>
      </c>
      <c r="M210" s="15">
        <v>0</v>
      </c>
      <c r="N210" s="15">
        <v>0</v>
      </c>
      <c r="O210" s="15">
        <v>0</v>
      </c>
      <c r="P210" s="15">
        <v>5</v>
      </c>
      <c r="Q210" s="15">
        <v>5</v>
      </c>
      <c r="R210" s="15">
        <v>2</v>
      </c>
    </row>
    <row r="211" spans="1:18" ht="15" customHeight="1" x14ac:dyDescent="0.15">
      <c r="A211" s="3"/>
      <c r="B211" s="24" t="s">
        <v>12</v>
      </c>
      <c r="C211" s="27" t="s">
        <v>532</v>
      </c>
      <c r="D211" s="15">
        <v>144</v>
      </c>
      <c r="E211" s="15">
        <v>46</v>
      </c>
      <c r="F211" s="15">
        <v>47</v>
      </c>
      <c r="G211" s="15">
        <v>9</v>
      </c>
      <c r="H211" s="15">
        <v>2</v>
      </c>
      <c r="I211" s="15">
        <v>36</v>
      </c>
      <c r="J211" s="15">
        <v>4</v>
      </c>
      <c r="K211" s="15">
        <v>1</v>
      </c>
      <c r="L211" s="15">
        <v>144</v>
      </c>
      <c r="M211" s="15">
        <v>0</v>
      </c>
      <c r="N211" s="15">
        <v>0</v>
      </c>
      <c r="O211" s="15">
        <v>1</v>
      </c>
      <c r="P211" s="15">
        <v>102</v>
      </c>
      <c r="Q211" s="15">
        <v>36</v>
      </c>
      <c r="R211" s="15">
        <v>5</v>
      </c>
    </row>
    <row r="212" spans="1:18" ht="15" customHeight="1" x14ac:dyDescent="0.15">
      <c r="A212" s="3"/>
      <c r="B212" s="24" t="s">
        <v>13</v>
      </c>
      <c r="C212" s="27" t="s">
        <v>533</v>
      </c>
      <c r="D212" s="15">
        <v>42</v>
      </c>
      <c r="E212" s="15">
        <v>11</v>
      </c>
      <c r="F212" s="15">
        <v>10</v>
      </c>
      <c r="G212" s="15">
        <v>2</v>
      </c>
      <c r="H212" s="15">
        <v>1</v>
      </c>
      <c r="I212" s="15">
        <v>11</v>
      </c>
      <c r="J212" s="15">
        <v>4</v>
      </c>
      <c r="K212" s="15">
        <v>4</v>
      </c>
      <c r="L212" s="15">
        <v>42</v>
      </c>
      <c r="M212" s="15">
        <v>0</v>
      </c>
      <c r="N212" s="15">
        <v>0</v>
      </c>
      <c r="O212" s="15">
        <v>0</v>
      </c>
      <c r="P212" s="15">
        <v>23</v>
      </c>
      <c r="Q212" s="15">
        <v>11</v>
      </c>
      <c r="R212" s="15">
        <v>8</v>
      </c>
    </row>
    <row r="213" spans="1:18" ht="15" customHeight="1" x14ac:dyDescent="0.15">
      <c r="A213" s="3"/>
      <c r="B213" s="24" t="s">
        <v>14</v>
      </c>
      <c r="C213" s="27" t="s">
        <v>534</v>
      </c>
      <c r="D213" s="15">
        <v>58</v>
      </c>
      <c r="E213" s="15">
        <v>20</v>
      </c>
      <c r="F213" s="15">
        <v>13</v>
      </c>
      <c r="G213" s="15">
        <v>2</v>
      </c>
      <c r="H213" s="15">
        <v>0</v>
      </c>
      <c r="I213" s="15">
        <v>16</v>
      </c>
      <c r="J213" s="15">
        <v>5</v>
      </c>
      <c r="K213" s="15">
        <v>2</v>
      </c>
      <c r="L213" s="15">
        <v>58</v>
      </c>
      <c r="M213" s="15">
        <v>0</v>
      </c>
      <c r="N213" s="15">
        <v>0</v>
      </c>
      <c r="O213" s="15">
        <v>0</v>
      </c>
      <c r="P213" s="15">
        <v>35</v>
      </c>
      <c r="Q213" s="15">
        <v>16</v>
      </c>
      <c r="R213" s="15">
        <v>7</v>
      </c>
    </row>
    <row r="214" spans="1:18" ht="15" customHeight="1" x14ac:dyDescent="0.15">
      <c r="A214" s="3"/>
      <c r="B214" s="3"/>
      <c r="C214" s="27" t="s">
        <v>535</v>
      </c>
      <c r="D214" s="15">
        <v>17</v>
      </c>
      <c r="E214" s="15">
        <v>8</v>
      </c>
      <c r="F214" s="15">
        <v>4</v>
      </c>
      <c r="G214" s="15">
        <v>0</v>
      </c>
      <c r="H214" s="15">
        <v>1</v>
      </c>
      <c r="I214" s="15">
        <v>3</v>
      </c>
      <c r="J214" s="15">
        <v>0</v>
      </c>
      <c r="K214" s="15">
        <v>1</v>
      </c>
      <c r="L214" s="15">
        <v>17</v>
      </c>
      <c r="M214" s="15">
        <v>0</v>
      </c>
      <c r="N214" s="15">
        <v>0</v>
      </c>
      <c r="O214" s="15">
        <v>0</v>
      </c>
      <c r="P214" s="15">
        <v>13</v>
      </c>
      <c r="Q214" s="15">
        <v>3</v>
      </c>
      <c r="R214" s="15">
        <v>1</v>
      </c>
    </row>
    <row r="215" spans="1:18" ht="15" customHeight="1" x14ac:dyDescent="0.15">
      <c r="A215" s="3"/>
      <c r="B215" s="3"/>
      <c r="C215" s="27" t="s">
        <v>536</v>
      </c>
      <c r="D215" s="15">
        <v>764</v>
      </c>
      <c r="E215" s="15">
        <v>228</v>
      </c>
      <c r="F215" s="15">
        <v>165</v>
      </c>
      <c r="G215" s="15">
        <v>34</v>
      </c>
      <c r="H215" s="15">
        <v>32</v>
      </c>
      <c r="I215" s="15">
        <v>248</v>
      </c>
      <c r="J215" s="15">
        <v>60</v>
      </c>
      <c r="K215" s="15">
        <v>16</v>
      </c>
      <c r="L215" s="15">
        <v>764</v>
      </c>
      <c r="M215" s="15">
        <v>0</v>
      </c>
      <c r="N215" s="15">
        <v>0</v>
      </c>
      <c r="O215" s="15">
        <v>18</v>
      </c>
      <c r="P215" s="15">
        <v>422</v>
      </c>
      <c r="Q215" s="15">
        <v>248</v>
      </c>
      <c r="R215" s="15">
        <v>76</v>
      </c>
    </row>
    <row r="216" spans="1:18" ht="15" customHeight="1" x14ac:dyDescent="0.15">
      <c r="A216" s="3"/>
      <c r="B216" s="3"/>
      <c r="C216" s="27" t="s">
        <v>9</v>
      </c>
      <c r="D216" s="15">
        <v>56</v>
      </c>
      <c r="E216" s="15">
        <v>16</v>
      </c>
      <c r="F216" s="15">
        <v>16</v>
      </c>
      <c r="G216" s="15">
        <v>4</v>
      </c>
      <c r="H216" s="15">
        <v>2</v>
      </c>
      <c r="I216" s="15">
        <v>13</v>
      </c>
      <c r="J216" s="15">
        <v>3</v>
      </c>
      <c r="K216" s="15">
        <v>2</v>
      </c>
      <c r="L216" s="15">
        <v>56</v>
      </c>
      <c r="M216" s="15">
        <v>0</v>
      </c>
      <c r="N216" s="15">
        <v>0</v>
      </c>
      <c r="O216" s="15">
        <v>0</v>
      </c>
      <c r="P216" s="15">
        <v>38</v>
      </c>
      <c r="Q216" s="15">
        <v>13</v>
      </c>
      <c r="R216" s="15">
        <v>5</v>
      </c>
    </row>
    <row r="217" spans="1:18" ht="15" customHeight="1" x14ac:dyDescent="0.15">
      <c r="A217" s="3"/>
      <c r="B217" s="3"/>
      <c r="C217" s="27" t="s">
        <v>83</v>
      </c>
      <c r="D217" s="15">
        <v>9</v>
      </c>
      <c r="E217" s="15">
        <v>1</v>
      </c>
      <c r="F217" s="15">
        <v>3</v>
      </c>
      <c r="G217" s="15">
        <v>2</v>
      </c>
      <c r="H217" s="15">
        <v>1</v>
      </c>
      <c r="I217" s="15">
        <v>0</v>
      </c>
      <c r="J217" s="15">
        <v>2</v>
      </c>
      <c r="K217" s="15">
        <v>0</v>
      </c>
      <c r="L217" s="15">
        <v>9</v>
      </c>
      <c r="M217" s="15">
        <v>0</v>
      </c>
      <c r="N217" s="15">
        <v>0</v>
      </c>
      <c r="O217" s="15">
        <v>0</v>
      </c>
      <c r="P217" s="15">
        <v>7</v>
      </c>
      <c r="Q217" s="15">
        <v>0</v>
      </c>
      <c r="R217" s="15">
        <v>2</v>
      </c>
    </row>
    <row r="218" spans="1:18" ht="15" customHeight="1" x14ac:dyDescent="0.15">
      <c r="A218" s="3"/>
      <c r="B218" s="4"/>
      <c r="C218" s="28" t="s">
        <v>2</v>
      </c>
      <c r="D218" s="15">
        <v>3</v>
      </c>
      <c r="E218" s="15">
        <v>1</v>
      </c>
      <c r="F218" s="15">
        <v>1</v>
      </c>
      <c r="G218" s="15">
        <v>0</v>
      </c>
      <c r="H218" s="15">
        <v>0</v>
      </c>
      <c r="I218" s="15">
        <v>0</v>
      </c>
      <c r="J218" s="15">
        <v>1</v>
      </c>
      <c r="K218" s="15">
        <v>0</v>
      </c>
      <c r="L218" s="15">
        <v>3</v>
      </c>
      <c r="M218" s="15">
        <v>0</v>
      </c>
      <c r="N218" s="15">
        <v>0</v>
      </c>
      <c r="O218" s="15">
        <v>0</v>
      </c>
      <c r="P218" s="15">
        <v>2</v>
      </c>
      <c r="Q218" s="15">
        <v>0</v>
      </c>
      <c r="R218" s="15">
        <v>1</v>
      </c>
    </row>
    <row r="219" spans="1:18" ht="15" customHeight="1" x14ac:dyDescent="0.15">
      <c r="A219" s="3"/>
      <c r="B219" s="24" t="s">
        <v>15</v>
      </c>
      <c r="C219" s="27" t="s">
        <v>532</v>
      </c>
      <c r="D219" s="15">
        <v>192</v>
      </c>
      <c r="E219" s="15">
        <v>55</v>
      </c>
      <c r="F219" s="15">
        <v>35</v>
      </c>
      <c r="G219" s="15">
        <v>7</v>
      </c>
      <c r="H219" s="15">
        <v>13</v>
      </c>
      <c r="I219" s="15">
        <v>61</v>
      </c>
      <c r="J219" s="15">
        <v>16</v>
      </c>
      <c r="K219" s="15">
        <v>5</v>
      </c>
      <c r="L219" s="15">
        <v>192</v>
      </c>
      <c r="M219" s="15">
        <v>0</v>
      </c>
      <c r="N219" s="15">
        <v>0</v>
      </c>
      <c r="O219" s="15">
        <v>0</v>
      </c>
      <c r="P219" s="15">
        <v>110</v>
      </c>
      <c r="Q219" s="15">
        <v>61</v>
      </c>
      <c r="R219" s="15">
        <v>21</v>
      </c>
    </row>
    <row r="220" spans="1:18" ht="15" customHeight="1" x14ac:dyDescent="0.15">
      <c r="A220" s="3"/>
      <c r="B220" s="24" t="s">
        <v>16</v>
      </c>
      <c r="C220" s="27" t="s">
        <v>533</v>
      </c>
      <c r="D220" s="15">
        <v>65</v>
      </c>
      <c r="E220" s="15">
        <v>15</v>
      </c>
      <c r="F220" s="15">
        <v>7</v>
      </c>
      <c r="G220" s="15">
        <v>3</v>
      </c>
      <c r="H220" s="15">
        <v>0</v>
      </c>
      <c r="I220" s="15">
        <v>27</v>
      </c>
      <c r="J220" s="15">
        <v>10</v>
      </c>
      <c r="K220" s="15">
        <v>3</v>
      </c>
      <c r="L220" s="15">
        <v>65</v>
      </c>
      <c r="M220" s="15">
        <v>0</v>
      </c>
      <c r="N220" s="15">
        <v>0</v>
      </c>
      <c r="O220" s="15">
        <v>0</v>
      </c>
      <c r="P220" s="15">
        <v>25</v>
      </c>
      <c r="Q220" s="15">
        <v>27</v>
      </c>
      <c r="R220" s="15">
        <v>13</v>
      </c>
    </row>
    <row r="221" spans="1:18" ht="15" customHeight="1" x14ac:dyDescent="0.15">
      <c r="A221" s="3"/>
      <c r="B221" s="24" t="s">
        <v>17</v>
      </c>
      <c r="C221" s="27" t="s">
        <v>534</v>
      </c>
      <c r="D221" s="15">
        <v>65</v>
      </c>
      <c r="E221" s="15">
        <v>17</v>
      </c>
      <c r="F221" s="15">
        <v>9</v>
      </c>
      <c r="G221" s="15">
        <v>7</v>
      </c>
      <c r="H221" s="15">
        <v>1</v>
      </c>
      <c r="I221" s="15">
        <v>23</v>
      </c>
      <c r="J221" s="15">
        <v>8</v>
      </c>
      <c r="K221" s="15">
        <v>1</v>
      </c>
      <c r="L221" s="15">
        <v>65</v>
      </c>
      <c r="M221" s="15">
        <v>0</v>
      </c>
      <c r="N221" s="15">
        <v>0</v>
      </c>
      <c r="O221" s="15">
        <v>1</v>
      </c>
      <c r="P221" s="15">
        <v>32</v>
      </c>
      <c r="Q221" s="15">
        <v>23</v>
      </c>
      <c r="R221" s="15">
        <v>9</v>
      </c>
    </row>
    <row r="222" spans="1:18" ht="15" customHeight="1" x14ac:dyDescent="0.15">
      <c r="A222" s="3"/>
      <c r="B222" s="24"/>
      <c r="C222" s="27" t="s">
        <v>535</v>
      </c>
      <c r="D222" s="15">
        <v>13</v>
      </c>
      <c r="E222" s="15">
        <v>5</v>
      </c>
      <c r="F222" s="15">
        <v>1</v>
      </c>
      <c r="G222" s="15">
        <v>1</v>
      </c>
      <c r="H222" s="15">
        <v>0</v>
      </c>
      <c r="I222" s="15">
        <v>3</v>
      </c>
      <c r="J222" s="15">
        <v>3</v>
      </c>
      <c r="K222" s="15">
        <v>0</v>
      </c>
      <c r="L222" s="15">
        <v>13</v>
      </c>
      <c r="M222" s="15">
        <v>0</v>
      </c>
      <c r="N222" s="15">
        <v>0</v>
      </c>
      <c r="O222" s="15">
        <v>0</v>
      </c>
      <c r="P222" s="15">
        <v>7</v>
      </c>
      <c r="Q222" s="15">
        <v>3</v>
      </c>
      <c r="R222" s="15">
        <v>3</v>
      </c>
    </row>
    <row r="223" spans="1:18" ht="15" customHeight="1" x14ac:dyDescent="0.15">
      <c r="A223" s="3"/>
      <c r="B223" s="3"/>
      <c r="C223" s="27" t="s">
        <v>536</v>
      </c>
      <c r="D223" s="15">
        <v>445</v>
      </c>
      <c r="E223" s="15">
        <v>142</v>
      </c>
      <c r="F223" s="15">
        <v>72</v>
      </c>
      <c r="G223" s="15">
        <v>31</v>
      </c>
      <c r="H223" s="15">
        <v>15</v>
      </c>
      <c r="I223" s="15">
        <v>148</v>
      </c>
      <c r="J223" s="15">
        <v>35</v>
      </c>
      <c r="K223" s="15">
        <v>5</v>
      </c>
      <c r="L223" s="15">
        <v>445</v>
      </c>
      <c r="M223" s="15">
        <v>0</v>
      </c>
      <c r="N223" s="15">
        <v>0</v>
      </c>
      <c r="O223" s="15">
        <v>3</v>
      </c>
      <c r="P223" s="15">
        <v>254</v>
      </c>
      <c r="Q223" s="15">
        <v>148</v>
      </c>
      <c r="R223" s="15">
        <v>40</v>
      </c>
    </row>
    <row r="224" spans="1:18" ht="15" customHeight="1" x14ac:dyDescent="0.15">
      <c r="A224" s="3"/>
      <c r="B224" s="3"/>
      <c r="C224" s="27" t="s">
        <v>9</v>
      </c>
      <c r="D224" s="15">
        <v>91</v>
      </c>
      <c r="E224" s="15">
        <v>24</v>
      </c>
      <c r="F224" s="15">
        <v>17</v>
      </c>
      <c r="G224" s="15">
        <v>13</v>
      </c>
      <c r="H224" s="15">
        <v>1</v>
      </c>
      <c r="I224" s="15">
        <v>24</v>
      </c>
      <c r="J224" s="15">
        <v>8</v>
      </c>
      <c r="K224" s="15">
        <v>4</v>
      </c>
      <c r="L224" s="15">
        <v>91</v>
      </c>
      <c r="M224" s="15">
        <v>0</v>
      </c>
      <c r="N224" s="15">
        <v>0</v>
      </c>
      <c r="O224" s="15">
        <v>0</v>
      </c>
      <c r="P224" s="15">
        <v>55</v>
      </c>
      <c r="Q224" s="15">
        <v>24</v>
      </c>
      <c r="R224" s="15">
        <v>12</v>
      </c>
    </row>
    <row r="225" spans="1:18" ht="15" customHeight="1" x14ac:dyDescent="0.15">
      <c r="A225" s="3"/>
      <c r="B225" s="3"/>
      <c r="C225" s="27" t="s">
        <v>83</v>
      </c>
      <c r="D225" s="15">
        <v>11</v>
      </c>
      <c r="E225" s="15">
        <v>2</v>
      </c>
      <c r="F225" s="15">
        <v>1</v>
      </c>
      <c r="G225" s="15">
        <v>1</v>
      </c>
      <c r="H225" s="15">
        <v>2</v>
      </c>
      <c r="I225" s="15">
        <v>0</v>
      </c>
      <c r="J225" s="15">
        <v>4</v>
      </c>
      <c r="K225" s="15">
        <v>1</v>
      </c>
      <c r="L225" s="15">
        <v>11</v>
      </c>
      <c r="M225" s="15">
        <v>0</v>
      </c>
      <c r="N225" s="15">
        <v>0</v>
      </c>
      <c r="O225" s="15">
        <v>0</v>
      </c>
      <c r="P225" s="15">
        <v>6</v>
      </c>
      <c r="Q225" s="15">
        <v>0</v>
      </c>
      <c r="R225" s="15">
        <v>5</v>
      </c>
    </row>
    <row r="226" spans="1:18" ht="15" customHeight="1" x14ac:dyDescent="0.15">
      <c r="A226" s="3"/>
      <c r="B226" s="4"/>
      <c r="C226" s="28" t="s">
        <v>2</v>
      </c>
      <c r="D226" s="15">
        <v>5</v>
      </c>
      <c r="E226" s="15">
        <v>0</v>
      </c>
      <c r="F226" s="15">
        <v>0</v>
      </c>
      <c r="G226" s="15">
        <v>1</v>
      </c>
      <c r="H226" s="15">
        <v>0</v>
      </c>
      <c r="I226" s="15">
        <v>3</v>
      </c>
      <c r="J226" s="15">
        <v>1</v>
      </c>
      <c r="K226" s="15">
        <v>0</v>
      </c>
      <c r="L226" s="15">
        <v>5</v>
      </c>
      <c r="M226" s="15">
        <v>0</v>
      </c>
      <c r="N226" s="15">
        <v>0</v>
      </c>
      <c r="O226" s="15">
        <v>0</v>
      </c>
      <c r="P226" s="15">
        <v>1</v>
      </c>
      <c r="Q226" s="15">
        <v>3</v>
      </c>
      <c r="R226" s="15">
        <v>1</v>
      </c>
    </row>
    <row r="227" spans="1:18" ht="15" customHeight="1" x14ac:dyDescent="0.15">
      <c r="A227" s="3"/>
      <c r="B227" s="230" t="s">
        <v>18</v>
      </c>
      <c r="C227" s="27" t="s">
        <v>532</v>
      </c>
      <c r="D227" s="15">
        <v>123</v>
      </c>
      <c r="E227" s="15">
        <v>44</v>
      </c>
      <c r="F227" s="15">
        <v>29</v>
      </c>
      <c r="G227" s="15">
        <v>4</v>
      </c>
      <c r="H227" s="15">
        <v>2</v>
      </c>
      <c r="I227" s="15">
        <v>32</v>
      </c>
      <c r="J227" s="15">
        <v>12</v>
      </c>
      <c r="K227" s="15">
        <v>3</v>
      </c>
      <c r="L227" s="15">
        <v>123</v>
      </c>
      <c r="M227" s="15">
        <v>1</v>
      </c>
      <c r="N227" s="15">
        <v>0</v>
      </c>
      <c r="O227" s="15">
        <v>0</v>
      </c>
      <c r="P227" s="15">
        <v>75</v>
      </c>
      <c r="Q227" s="15">
        <v>32</v>
      </c>
      <c r="R227" s="15">
        <v>15</v>
      </c>
    </row>
    <row r="228" spans="1:18" ht="15" customHeight="1" x14ac:dyDescent="0.15">
      <c r="A228" s="3"/>
      <c r="B228" s="231"/>
      <c r="C228" s="27" t="s">
        <v>533</v>
      </c>
      <c r="D228" s="15">
        <v>36</v>
      </c>
      <c r="E228" s="15">
        <v>11</v>
      </c>
      <c r="F228" s="15">
        <v>9</v>
      </c>
      <c r="G228" s="15">
        <v>2</v>
      </c>
      <c r="H228" s="15">
        <v>2</v>
      </c>
      <c r="I228" s="15">
        <v>8</v>
      </c>
      <c r="J228" s="15">
        <v>4</v>
      </c>
      <c r="K228" s="15">
        <v>1</v>
      </c>
      <c r="L228" s="15">
        <v>36</v>
      </c>
      <c r="M228" s="15">
        <v>0</v>
      </c>
      <c r="N228" s="15">
        <v>0</v>
      </c>
      <c r="O228" s="15">
        <v>0</v>
      </c>
      <c r="P228" s="15">
        <v>23</v>
      </c>
      <c r="Q228" s="15">
        <v>8</v>
      </c>
      <c r="R228" s="15">
        <v>5</v>
      </c>
    </row>
    <row r="229" spans="1:18" ht="15" customHeight="1" x14ac:dyDescent="0.15">
      <c r="A229" s="3"/>
      <c r="B229" s="231"/>
      <c r="C229" s="27" t="s">
        <v>534</v>
      </c>
      <c r="D229" s="15">
        <v>52</v>
      </c>
      <c r="E229" s="15">
        <v>15</v>
      </c>
      <c r="F229" s="15">
        <v>15</v>
      </c>
      <c r="G229" s="15">
        <v>0</v>
      </c>
      <c r="H229" s="15">
        <v>2</v>
      </c>
      <c r="I229" s="15">
        <v>12</v>
      </c>
      <c r="J229" s="15">
        <v>6</v>
      </c>
      <c r="K229" s="15">
        <v>4</v>
      </c>
      <c r="L229" s="15">
        <v>52</v>
      </c>
      <c r="M229" s="15">
        <v>0</v>
      </c>
      <c r="N229" s="15">
        <v>0</v>
      </c>
      <c r="O229" s="15">
        <v>2</v>
      </c>
      <c r="P229" s="15">
        <v>28</v>
      </c>
      <c r="Q229" s="15">
        <v>12</v>
      </c>
      <c r="R229" s="15">
        <v>10</v>
      </c>
    </row>
    <row r="230" spans="1:18" ht="15" customHeight="1" x14ac:dyDescent="0.15">
      <c r="A230" s="3"/>
      <c r="B230" s="231"/>
      <c r="C230" s="27" t="s">
        <v>535</v>
      </c>
      <c r="D230" s="15">
        <v>7</v>
      </c>
      <c r="E230" s="15">
        <v>2</v>
      </c>
      <c r="F230" s="15">
        <v>2</v>
      </c>
      <c r="G230" s="15">
        <v>0</v>
      </c>
      <c r="H230" s="15">
        <v>0</v>
      </c>
      <c r="I230" s="15">
        <v>3</v>
      </c>
      <c r="J230" s="15">
        <v>1</v>
      </c>
      <c r="K230" s="15">
        <v>0</v>
      </c>
      <c r="L230" s="15">
        <v>7</v>
      </c>
      <c r="M230" s="15">
        <v>0</v>
      </c>
      <c r="N230" s="15">
        <v>0</v>
      </c>
      <c r="O230" s="15">
        <v>0</v>
      </c>
      <c r="P230" s="15">
        <v>3</v>
      </c>
      <c r="Q230" s="15">
        <v>3</v>
      </c>
      <c r="R230" s="15">
        <v>1</v>
      </c>
    </row>
    <row r="231" spans="1:18" ht="15" customHeight="1" x14ac:dyDescent="0.15">
      <c r="A231" s="3"/>
      <c r="B231" s="231"/>
      <c r="C231" s="27" t="s">
        <v>536</v>
      </c>
      <c r="D231" s="15">
        <v>247</v>
      </c>
      <c r="E231" s="15">
        <v>76</v>
      </c>
      <c r="F231" s="15">
        <v>60</v>
      </c>
      <c r="G231" s="15">
        <v>7</v>
      </c>
      <c r="H231" s="15">
        <v>10</v>
      </c>
      <c r="I231" s="15">
        <v>67</v>
      </c>
      <c r="J231" s="15">
        <v>23</v>
      </c>
      <c r="K231" s="15">
        <v>8</v>
      </c>
      <c r="L231" s="15">
        <v>247</v>
      </c>
      <c r="M231" s="15">
        <v>0</v>
      </c>
      <c r="N231" s="15">
        <v>0</v>
      </c>
      <c r="O231" s="15">
        <v>3</v>
      </c>
      <c r="P231" s="15">
        <v>146</v>
      </c>
      <c r="Q231" s="15">
        <v>67</v>
      </c>
      <c r="R231" s="15">
        <v>31</v>
      </c>
    </row>
    <row r="232" spans="1:18" ht="15" customHeight="1" x14ac:dyDescent="0.15">
      <c r="A232" s="3"/>
      <c r="B232" s="231"/>
      <c r="C232" s="27" t="s">
        <v>9</v>
      </c>
      <c r="D232" s="15">
        <v>45</v>
      </c>
      <c r="E232" s="15">
        <v>14</v>
      </c>
      <c r="F232" s="15">
        <v>5</v>
      </c>
      <c r="G232" s="15">
        <v>4</v>
      </c>
      <c r="H232" s="15">
        <v>2</v>
      </c>
      <c r="I232" s="15">
        <v>14</v>
      </c>
      <c r="J232" s="15">
        <v>2</v>
      </c>
      <c r="K232" s="15">
        <v>4</v>
      </c>
      <c r="L232" s="15">
        <v>45</v>
      </c>
      <c r="M232" s="15">
        <v>0</v>
      </c>
      <c r="N232" s="15">
        <v>0</v>
      </c>
      <c r="O232" s="15">
        <v>0</v>
      </c>
      <c r="P232" s="15">
        <v>25</v>
      </c>
      <c r="Q232" s="15">
        <v>14</v>
      </c>
      <c r="R232" s="15">
        <v>6</v>
      </c>
    </row>
    <row r="233" spans="1:18" ht="15" customHeight="1" x14ac:dyDescent="0.15">
      <c r="A233" s="3"/>
      <c r="B233" s="3"/>
      <c r="C233" s="27" t="s">
        <v>83</v>
      </c>
      <c r="D233" s="15">
        <v>11</v>
      </c>
      <c r="E233" s="15">
        <v>2</v>
      </c>
      <c r="F233" s="15">
        <v>1</v>
      </c>
      <c r="G233" s="15">
        <v>0</v>
      </c>
      <c r="H233" s="15">
        <v>0</v>
      </c>
      <c r="I233" s="15">
        <v>6</v>
      </c>
      <c r="J233" s="15">
        <v>0</v>
      </c>
      <c r="K233" s="15">
        <v>2</v>
      </c>
      <c r="L233" s="15">
        <v>11</v>
      </c>
      <c r="M233" s="15">
        <v>0</v>
      </c>
      <c r="N233" s="15">
        <v>0</v>
      </c>
      <c r="O233" s="15">
        <v>0</v>
      </c>
      <c r="P233" s="15">
        <v>3</v>
      </c>
      <c r="Q233" s="15">
        <v>6</v>
      </c>
      <c r="R233" s="15">
        <v>2</v>
      </c>
    </row>
    <row r="234" spans="1:18" ht="15" customHeight="1" x14ac:dyDescent="0.15">
      <c r="A234" s="6"/>
      <c r="B234" s="4"/>
      <c r="C234" s="28" t="s">
        <v>2</v>
      </c>
      <c r="D234" s="15">
        <v>4</v>
      </c>
      <c r="E234" s="15">
        <v>2</v>
      </c>
      <c r="F234" s="15">
        <v>0</v>
      </c>
      <c r="G234" s="15">
        <v>0</v>
      </c>
      <c r="H234" s="15">
        <v>0</v>
      </c>
      <c r="I234" s="15">
        <v>2</v>
      </c>
      <c r="J234" s="15">
        <v>0</v>
      </c>
      <c r="K234" s="15">
        <v>0</v>
      </c>
      <c r="L234" s="15">
        <v>4</v>
      </c>
      <c r="M234" s="15">
        <v>0</v>
      </c>
      <c r="N234" s="15">
        <v>0</v>
      </c>
      <c r="O234" s="15">
        <v>0</v>
      </c>
      <c r="P234" s="15">
        <v>2</v>
      </c>
      <c r="Q234" s="15">
        <v>2</v>
      </c>
      <c r="R234" s="15">
        <v>0</v>
      </c>
    </row>
  </sheetData>
  <mergeCells count="6">
    <mergeCell ref="B227:B232"/>
    <mergeCell ref="B36:B40"/>
    <mergeCell ref="B76:B85"/>
    <mergeCell ref="B110:B115"/>
    <mergeCell ref="B153:B157"/>
    <mergeCell ref="B193:B202"/>
  </mergeCells>
  <phoneticPr fontId="2"/>
  <conditionalFormatting sqref="E6:K117 M6:R11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5" min="3" max="23" man="1"/>
    <brk id="85" min="3" max="50" man="1"/>
  </rowBreaks>
  <colBreaks count="1" manualBreakCount="1">
    <brk id="11" min="3" max="116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Y610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3.109375" style="1" customWidth="1"/>
    <col min="2" max="2" width="5.109375" style="1" customWidth="1"/>
    <col min="3" max="3" width="47" style="1" bestFit="1" customWidth="1"/>
    <col min="4" max="4" width="7.6640625" style="1" customWidth="1"/>
    <col min="5" max="8" width="8.109375" style="1" customWidth="1"/>
    <col min="9" max="16384" width="8" style="1"/>
  </cols>
  <sheetData>
    <row r="1" spans="1:51" ht="15" customHeight="1" x14ac:dyDescent="0.15">
      <c r="A1" s="34"/>
      <c r="B1" s="34"/>
      <c r="C1" s="34"/>
      <c r="D1" s="34"/>
      <c r="E1" s="34" t="s">
        <v>617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1.6" x14ac:dyDescent="0.15">
      <c r="A3" s="142"/>
      <c r="B3" s="143"/>
      <c r="C3" s="143"/>
      <c r="D3" s="144"/>
      <c r="E3" s="33" t="s">
        <v>1</v>
      </c>
      <c r="F3" s="20" t="s">
        <v>585</v>
      </c>
      <c r="G3" s="20" t="s">
        <v>586</v>
      </c>
      <c r="H3" s="20" t="s">
        <v>618</v>
      </c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6"/>
      <c r="D4" s="147"/>
      <c r="E4" s="148">
        <f>E309</f>
        <v>2601</v>
      </c>
      <c r="F4" s="148">
        <f>F309</f>
        <v>838</v>
      </c>
      <c r="G4" s="148">
        <f>G309</f>
        <v>1558</v>
      </c>
      <c r="H4" s="148">
        <f>H309</f>
        <v>205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0"/>
      <c r="D5" s="151"/>
      <c r="E5" s="152">
        <f>IF(SUM(F5:H5)&gt;100,"－",SUM(F5:H5))</f>
        <v>100</v>
      </c>
      <c r="F5" s="153">
        <f>F4/$E4*100</f>
        <v>32.218377547097269</v>
      </c>
      <c r="G5" s="153">
        <f>G4/$E4*100</f>
        <v>59.900038446751246</v>
      </c>
      <c r="H5" s="153">
        <f t="shared" ref="H5" si="0">H4/$E4*100</f>
        <v>7.8815840061514804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526</v>
      </c>
      <c r="B6" s="155" t="s">
        <v>10</v>
      </c>
      <c r="C6" s="178" t="s">
        <v>207</v>
      </c>
      <c r="D6" s="191"/>
      <c r="E6" s="157">
        <f>E311</f>
        <v>16</v>
      </c>
      <c r="F6" s="158">
        <f>IF($E6=0,0,F311/$E6*100)</f>
        <v>25</v>
      </c>
      <c r="G6" s="158">
        <f>IF($E6=0,0,G311/$E6*100)</f>
        <v>50</v>
      </c>
      <c r="H6" s="158">
        <f>IF($E6=0,0,H311/$E6*100)</f>
        <v>25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590</v>
      </c>
      <c r="B7" s="160" t="s">
        <v>11</v>
      </c>
      <c r="C7" s="73" t="s">
        <v>208</v>
      </c>
      <c r="D7" s="78"/>
      <c r="E7" s="161">
        <f t="shared" ref="E7:E70" si="1">E312</f>
        <v>34</v>
      </c>
      <c r="F7" s="162">
        <f t="shared" ref="F7:H7" si="2">IF($E7=0,0,F312/$E7*100)</f>
        <v>23.52941176470588</v>
      </c>
      <c r="G7" s="162">
        <f t="shared" si="2"/>
        <v>64.705882352941174</v>
      </c>
      <c r="H7" s="162">
        <f t="shared" si="2"/>
        <v>11.76470588235294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0"/>
      <c r="C8" s="73" t="s">
        <v>209</v>
      </c>
      <c r="D8" s="78"/>
      <c r="E8" s="161">
        <f t="shared" si="1"/>
        <v>56</v>
      </c>
      <c r="F8" s="162">
        <f t="shared" ref="F8:H8" si="3">IF($E8=0,0,F313/$E8*100)</f>
        <v>28.571428571428569</v>
      </c>
      <c r="G8" s="162">
        <f t="shared" si="3"/>
        <v>58.928571428571431</v>
      </c>
      <c r="H8" s="162">
        <f t="shared" si="3"/>
        <v>12.5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73" t="s">
        <v>210</v>
      </c>
      <c r="D9" s="78"/>
      <c r="E9" s="161">
        <f t="shared" si="1"/>
        <v>134</v>
      </c>
      <c r="F9" s="162">
        <f t="shared" ref="F9:H9" si="4">IF($E9=0,0,F314/$E9*100)</f>
        <v>27.611940298507463</v>
      </c>
      <c r="G9" s="162">
        <f t="shared" si="4"/>
        <v>63.432835820895527</v>
      </c>
      <c r="H9" s="162">
        <f t="shared" si="4"/>
        <v>8.9552238805970141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73" t="s">
        <v>211</v>
      </c>
      <c r="D10" s="78"/>
      <c r="E10" s="161">
        <f t="shared" si="1"/>
        <v>262</v>
      </c>
      <c r="F10" s="162">
        <f t="shared" ref="F10:H10" si="5">IF($E10=0,0,F315/$E10*100)</f>
        <v>33.969465648854964</v>
      </c>
      <c r="G10" s="162">
        <f t="shared" si="5"/>
        <v>59.92366412213741</v>
      </c>
      <c r="H10" s="162">
        <f t="shared" si="5"/>
        <v>6.1068702290076331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73" t="s">
        <v>212</v>
      </c>
      <c r="D11" s="78"/>
      <c r="E11" s="161">
        <f t="shared" si="1"/>
        <v>568</v>
      </c>
      <c r="F11" s="162">
        <f t="shared" ref="F11:H11" si="6">IF($E11=0,0,F316/$E11*100)</f>
        <v>35.035211267605632</v>
      </c>
      <c r="G11" s="162">
        <f t="shared" si="6"/>
        <v>57.218309859154928</v>
      </c>
      <c r="H11" s="162">
        <f t="shared" si="6"/>
        <v>7.7464788732394361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/>
      <c r="C12" s="73" t="s">
        <v>213</v>
      </c>
      <c r="D12" s="78"/>
      <c r="E12" s="161">
        <f t="shared" si="1"/>
        <v>776</v>
      </c>
      <c r="F12" s="162">
        <f t="shared" ref="F12:H12" si="7">IF($E12=0,0,F317/$E12*100)</f>
        <v>32.216494845360828</v>
      </c>
      <c r="G12" s="162">
        <f t="shared" si="7"/>
        <v>60.309278350515463</v>
      </c>
      <c r="H12" s="162">
        <f t="shared" si="7"/>
        <v>7.4742268041237114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/>
      <c r="C13" s="73" t="s">
        <v>353</v>
      </c>
      <c r="D13" s="78"/>
      <c r="E13" s="161">
        <f t="shared" si="1"/>
        <v>443</v>
      </c>
      <c r="F13" s="162">
        <f t="shared" ref="F13:H13" si="8">IF($E13=0,0,F318/$E13*100)</f>
        <v>33.860045146726861</v>
      </c>
      <c r="G13" s="162">
        <f t="shared" si="8"/>
        <v>61.173814898419863</v>
      </c>
      <c r="H13" s="162">
        <f t="shared" si="8"/>
        <v>4.966139954853273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/>
      <c r="C14" s="73" t="s">
        <v>215</v>
      </c>
      <c r="D14" s="78"/>
      <c r="E14" s="161">
        <f t="shared" si="1"/>
        <v>150</v>
      </c>
      <c r="F14" s="162">
        <f t="shared" ref="F14:H14" si="9">IF($E14=0,0,F319/$E14*100)</f>
        <v>20.666666666666668</v>
      </c>
      <c r="G14" s="162">
        <f t="shared" si="9"/>
        <v>70.666666666666671</v>
      </c>
      <c r="H14" s="162">
        <f t="shared" si="9"/>
        <v>8.6666666666666679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3"/>
      <c r="C15" s="84" t="s">
        <v>24</v>
      </c>
      <c r="D15" s="79"/>
      <c r="E15" s="164">
        <f t="shared" si="1"/>
        <v>162</v>
      </c>
      <c r="F15" s="153">
        <f t="shared" ref="F15:H15" si="10">IF($E15=0,0,F320/$E15*100)</f>
        <v>33.333333333333329</v>
      </c>
      <c r="G15" s="153">
        <f t="shared" si="10"/>
        <v>51.23456790123457</v>
      </c>
      <c r="H15" s="153">
        <f t="shared" si="10"/>
        <v>15.432098765432098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 t="s">
        <v>12</v>
      </c>
      <c r="C16" s="178" t="s">
        <v>207</v>
      </c>
      <c r="D16" s="78"/>
      <c r="E16" s="161">
        <f t="shared" si="1"/>
        <v>4</v>
      </c>
      <c r="F16" s="162">
        <f t="shared" ref="F16:H16" si="11">IF($E16=0,0,F321/$E16*100)</f>
        <v>25</v>
      </c>
      <c r="G16" s="162">
        <f t="shared" si="11"/>
        <v>75</v>
      </c>
      <c r="H16" s="162">
        <f t="shared" si="11"/>
        <v>0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 t="s">
        <v>13</v>
      </c>
      <c r="C17" s="73" t="s">
        <v>208</v>
      </c>
      <c r="D17" s="78"/>
      <c r="E17" s="161">
        <f t="shared" si="1"/>
        <v>6</v>
      </c>
      <c r="F17" s="162">
        <f t="shared" ref="F17:H17" si="12">IF($E17=0,0,F322/$E17*100)</f>
        <v>16.666666666666664</v>
      </c>
      <c r="G17" s="162">
        <f t="shared" si="12"/>
        <v>66.666666666666657</v>
      </c>
      <c r="H17" s="162">
        <f t="shared" si="12"/>
        <v>16.666666666666664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14</v>
      </c>
      <c r="C18" s="73" t="s">
        <v>209</v>
      </c>
      <c r="D18" s="78"/>
      <c r="E18" s="161">
        <f t="shared" si="1"/>
        <v>8</v>
      </c>
      <c r="F18" s="162">
        <f t="shared" ref="F18:H18" si="13">IF($E18=0,0,F323/$E18*100)</f>
        <v>37.5</v>
      </c>
      <c r="G18" s="162">
        <f t="shared" si="13"/>
        <v>37.5</v>
      </c>
      <c r="H18" s="162">
        <f t="shared" si="13"/>
        <v>25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/>
      <c r="C19" s="73" t="s">
        <v>210</v>
      </c>
      <c r="D19" s="78"/>
      <c r="E19" s="161">
        <f t="shared" si="1"/>
        <v>38</v>
      </c>
      <c r="F19" s="162">
        <f t="shared" ref="F19:H19" si="14">IF($E19=0,0,F324/$E19*100)</f>
        <v>23.684210526315788</v>
      </c>
      <c r="G19" s="162">
        <f t="shared" si="14"/>
        <v>71.05263157894737</v>
      </c>
      <c r="H19" s="162">
        <f t="shared" si="14"/>
        <v>5.2631578947368416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73" t="s">
        <v>211</v>
      </c>
      <c r="D20" s="78"/>
      <c r="E20" s="161">
        <f t="shared" si="1"/>
        <v>74</v>
      </c>
      <c r="F20" s="162">
        <f t="shared" ref="F20:H20" si="15">IF($E20=0,0,F325/$E20*100)</f>
        <v>32.432432432432435</v>
      </c>
      <c r="G20" s="162">
        <f t="shared" si="15"/>
        <v>60.810810810810814</v>
      </c>
      <c r="H20" s="162">
        <f t="shared" si="15"/>
        <v>6.756756756756757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73" t="s">
        <v>212</v>
      </c>
      <c r="D21" s="78"/>
      <c r="E21" s="161">
        <f t="shared" si="1"/>
        <v>229</v>
      </c>
      <c r="F21" s="162">
        <f t="shared" ref="F21:H21" si="16">IF($E21=0,0,F326/$E21*100)</f>
        <v>37.991266375545848</v>
      </c>
      <c r="G21" s="162">
        <f t="shared" si="16"/>
        <v>54.585152838427952</v>
      </c>
      <c r="H21" s="162">
        <f t="shared" si="16"/>
        <v>7.4235807860262017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73" t="s">
        <v>213</v>
      </c>
      <c r="D22" s="78"/>
      <c r="E22" s="161">
        <f t="shared" si="1"/>
        <v>358</v>
      </c>
      <c r="F22" s="162">
        <f t="shared" ref="F22:H22" si="17">IF($E22=0,0,F327/$E22*100)</f>
        <v>33.519553072625698</v>
      </c>
      <c r="G22" s="162">
        <f t="shared" si="17"/>
        <v>59.497206703910607</v>
      </c>
      <c r="H22" s="162">
        <f t="shared" si="17"/>
        <v>6.983240223463687</v>
      </c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73" t="s">
        <v>353</v>
      </c>
      <c r="D23" s="78"/>
      <c r="E23" s="161">
        <f t="shared" si="1"/>
        <v>239</v>
      </c>
      <c r="F23" s="162">
        <f t="shared" ref="F23:H23" si="18">IF($E23=0,0,F328/$E23*100)</f>
        <v>32.21757322175732</v>
      </c>
      <c r="G23" s="162">
        <f t="shared" si="18"/>
        <v>63.179916317991633</v>
      </c>
      <c r="H23" s="162">
        <f t="shared" si="18"/>
        <v>4.6025104602510458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73" t="s">
        <v>215</v>
      </c>
      <c r="D24" s="78"/>
      <c r="E24" s="161">
        <f t="shared" si="1"/>
        <v>88</v>
      </c>
      <c r="F24" s="162">
        <f t="shared" ref="F24:H24" si="19">IF($E24=0,0,F329/$E24*100)</f>
        <v>20.454545454545457</v>
      </c>
      <c r="G24" s="162">
        <f t="shared" si="19"/>
        <v>71.590909090909093</v>
      </c>
      <c r="H24" s="162">
        <f t="shared" si="19"/>
        <v>7.9545454545454541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3"/>
      <c r="C25" s="84" t="s">
        <v>24</v>
      </c>
      <c r="D25" s="79"/>
      <c r="E25" s="164">
        <f t="shared" si="1"/>
        <v>49</v>
      </c>
      <c r="F25" s="153">
        <f t="shared" ref="F25:H25" si="20">IF($E25=0,0,F330/$E25*100)</f>
        <v>36.734693877551024</v>
      </c>
      <c r="G25" s="153">
        <f t="shared" si="20"/>
        <v>44.897959183673471</v>
      </c>
      <c r="H25" s="153">
        <f t="shared" si="20"/>
        <v>18.367346938775512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15</v>
      </c>
      <c r="C26" s="178" t="s">
        <v>207</v>
      </c>
      <c r="D26" s="78"/>
      <c r="E26" s="161">
        <f t="shared" si="1"/>
        <v>9</v>
      </c>
      <c r="F26" s="162">
        <f t="shared" ref="F26:H26" si="21">IF($E26=0,0,F331/$E26*100)</f>
        <v>33.333333333333329</v>
      </c>
      <c r="G26" s="162">
        <f t="shared" si="21"/>
        <v>22.222222222222221</v>
      </c>
      <c r="H26" s="162">
        <f t="shared" si="21"/>
        <v>44.444444444444443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16</v>
      </c>
      <c r="C27" s="73" t="s">
        <v>208</v>
      </c>
      <c r="D27" s="78"/>
      <c r="E27" s="161">
        <f t="shared" si="1"/>
        <v>18</v>
      </c>
      <c r="F27" s="162">
        <f t="shared" ref="F27:H27" si="22">IF($E27=0,0,F332/$E27*100)</f>
        <v>22.222222222222221</v>
      </c>
      <c r="G27" s="162">
        <f t="shared" si="22"/>
        <v>72.222222222222214</v>
      </c>
      <c r="H27" s="162">
        <f t="shared" si="22"/>
        <v>5.5555555555555554</v>
      </c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17</v>
      </c>
      <c r="C28" s="73" t="s">
        <v>209</v>
      </c>
      <c r="D28" s="78"/>
      <c r="E28" s="161">
        <f t="shared" si="1"/>
        <v>35</v>
      </c>
      <c r="F28" s="162">
        <f t="shared" ref="F28:H28" si="23">IF($E28=0,0,F333/$E28*100)</f>
        <v>25.714285714285712</v>
      </c>
      <c r="G28" s="162">
        <f t="shared" si="23"/>
        <v>62.857142857142854</v>
      </c>
      <c r="H28" s="162">
        <f t="shared" si="23"/>
        <v>11.428571428571429</v>
      </c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/>
      <c r="C29" s="73" t="s">
        <v>210</v>
      </c>
      <c r="D29" s="78"/>
      <c r="E29" s="161">
        <f t="shared" si="1"/>
        <v>64</v>
      </c>
      <c r="F29" s="162">
        <f t="shared" ref="F29:H29" si="24">IF($E29=0,0,F334/$E29*100)</f>
        <v>28.125</v>
      </c>
      <c r="G29" s="162">
        <f t="shared" si="24"/>
        <v>64.0625</v>
      </c>
      <c r="H29" s="162">
        <f t="shared" si="24"/>
        <v>7.8125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/>
      <c r="C30" s="73" t="s">
        <v>211</v>
      </c>
      <c r="D30" s="78"/>
      <c r="E30" s="161">
        <f t="shared" si="1"/>
        <v>116</v>
      </c>
      <c r="F30" s="162">
        <f t="shared" ref="F30:H30" si="25">IF($E30=0,0,F335/$E30*100)</f>
        <v>33.620689655172413</v>
      </c>
      <c r="G30" s="162">
        <f t="shared" si="25"/>
        <v>60.344827586206897</v>
      </c>
      <c r="H30" s="162">
        <f t="shared" si="25"/>
        <v>6.0344827586206895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73" t="s">
        <v>212</v>
      </c>
      <c r="D31" s="78"/>
      <c r="E31" s="161">
        <f t="shared" si="1"/>
        <v>193</v>
      </c>
      <c r="F31" s="162">
        <f t="shared" ref="F31:H31" si="26">IF($E31=0,0,F336/$E31*100)</f>
        <v>32.642487046632127</v>
      </c>
      <c r="G31" s="162">
        <f t="shared" si="26"/>
        <v>58.031088082901547</v>
      </c>
      <c r="H31" s="162">
        <f t="shared" si="26"/>
        <v>9.3264248704663206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73" t="s">
        <v>213</v>
      </c>
      <c r="D32" s="78"/>
      <c r="E32" s="161">
        <f t="shared" si="1"/>
        <v>230</v>
      </c>
      <c r="F32" s="162">
        <f t="shared" ref="F32:H32" si="27">IF($E32=0,0,F337/$E32*100)</f>
        <v>26.521739130434785</v>
      </c>
      <c r="G32" s="162">
        <f t="shared" si="27"/>
        <v>64.782608695652172</v>
      </c>
      <c r="H32" s="162">
        <f t="shared" si="27"/>
        <v>8.695652173913043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73" t="s">
        <v>353</v>
      </c>
      <c r="D33" s="78"/>
      <c r="E33" s="161">
        <f t="shared" si="1"/>
        <v>114</v>
      </c>
      <c r="F33" s="162">
        <f t="shared" ref="F33:H33" si="28">IF($E33=0,0,F338/$E33*100)</f>
        <v>35.087719298245609</v>
      </c>
      <c r="G33" s="162">
        <f t="shared" si="28"/>
        <v>60.526315789473685</v>
      </c>
      <c r="H33" s="162">
        <f t="shared" si="28"/>
        <v>4.3859649122807012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73" t="s">
        <v>215</v>
      </c>
      <c r="D34" s="78"/>
      <c r="E34" s="161">
        <f t="shared" si="1"/>
        <v>35</v>
      </c>
      <c r="F34" s="162">
        <f t="shared" ref="F34:H34" si="29">IF($E34=0,0,F339/$E34*100)</f>
        <v>14.285714285714285</v>
      </c>
      <c r="G34" s="162">
        <f t="shared" si="29"/>
        <v>77.142857142857153</v>
      </c>
      <c r="H34" s="162">
        <f t="shared" si="29"/>
        <v>8.5714285714285712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49"/>
      <c r="C35" s="84" t="s">
        <v>24</v>
      </c>
      <c r="D35" s="79"/>
      <c r="E35" s="164">
        <f t="shared" si="1"/>
        <v>73</v>
      </c>
      <c r="F35" s="153">
        <f t="shared" ref="F35:H35" si="30">IF($E35=0,0,F340/$E35*100)</f>
        <v>35.61643835616438</v>
      </c>
      <c r="G35" s="153">
        <f t="shared" si="30"/>
        <v>52.054794520547944</v>
      </c>
      <c r="H35" s="153">
        <f t="shared" si="30"/>
        <v>12.328767123287671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233" t="s">
        <v>18</v>
      </c>
      <c r="C36" s="73" t="s">
        <v>207</v>
      </c>
      <c r="D36" s="78"/>
      <c r="E36" s="161">
        <f t="shared" si="1"/>
        <v>2</v>
      </c>
      <c r="F36" s="162">
        <f t="shared" ref="F36:H36" si="31">IF($E36=0,0,F341/$E36*100)</f>
        <v>0</v>
      </c>
      <c r="G36" s="162">
        <f t="shared" si="31"/>
        <v>100</v>
      </c>
      <c r="H36" s="162">
        <f t="shared" si="31"/>
        <v>0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234"/>
      <c r="C37" s="73" t="s">
        <v>208</v>
      </c>
      <c r="D37" s="78"/>
      <c r="E37" s="161">
        <f t="shared" si="1"/>
        <v>10</v>
      </c>
      <c r="F37" s="162">
        <f t="shared" ref="F37:H37" si="32">IF($E37=0,0,F342/$E37*100)</f>
        <v>30</v>
      </c>
      <c r="G37" s="162">
        <f t="shared" si="32"/>
        <v>50</v>
      </c>
      <c r="H37" s="162">
        <f t="shared" si="32"/>
        <v>20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234"/>
      <c r="C38" s="73" t="s">
        <v>209</v>
      </c>
      <c r="D38" s="78"/>
      <c r="E38" s="161">
        <f t="shared" si="1"/>
        <v>13</v>
      </c>
      <c r="F38" s="162">
        <f t="shared" ref="F38:H38" si="33">IF($E38=0,0,F343/$E38*100)</f>
        <v>30.76923076923077</v>
      </c>
      <c r="G38" s="162">
        <f t="shared" si="33"/>
        <v>61.53846153846154</v>
      </c>
      <c r="H38" s="162">
        <f t="shared" si="33"/>
        <v>7.6923076923076925</v>
      </c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4"/>
      <c r="C39" s="73" t="s">
        <v>210</v>
      </c>
      <c r="D39" s="78"/>
      <c r="E39" s="161">
        <f t="shared" si="1"/>
        <v>28</v>
      </c>
      <c r="F39" s="162">
        <f t="shared" ref="F39:H39" si="34">IF($E39=0,0,F344/$E39*100)</f>
        <v>32.142857142857146</v>
      </c>
      <c r="G39" s="162">
        <f t="shared" si="34"/>
        <v>50</v>
      </c>
      <c r="H39" s="162">
        <f t="shared" si="34"/>
        <v>17.857142857142858</v>
      </c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73" t="s">
        <v>211</v>
      </c>
      <c r="D40" s="78"/>
      <c r="E40" s="161">
        <f t="shared" si="1"/>
        <v>68</v>
      </c>
      <c r="F40" s="162">
        <f t="shared" ref="F40:H40" si="35">IF($E40=0,0,F345/$E40*100)</f>
        <v>36.764705882352942</v>
      </c>
      <c r="G40" s="162">
        <f t="shared" si="35"/>
        <v>57.352941176470587</v>
      </c>
      <c r="H40" s="162">
        <f t="shared" si="35"/>
        <v>5.8823529411764701</v>
      </c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92"/>
      <c r="C41" s="73" t="s">
        <v>212</v>
      </c>
      <c r="D41" s="78"/>
      <c r="E41" s="161">
        <f t="shared" si="1"/>
        <v>124</v>
      </c>
      <c r="F41" s="162">
        <f t="shared" ref="F41:H41" si="36">IF($E41=0,0,F346/$E41*100)</f>
        <v>35.483870967741936</v>
      </c>
      <c r="G41" s="162">
        <f t="shared" si="36"/>
        <v>58.064516129032263</v>
      </c>
      <c r="H41" s="162">
        <f t="shared" si="36"/>
        <v>6.4516129032258061</v>
      </c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92"/>
      <c r="C42" s="73" t="s">
        <v>213</v>
      </c>
      <c r="D42" s="78"/>
      <c r="E42" s="161">
        <f t="shared" si="1"/>
        <v>147</v>
      </c>
      <c r="F42" s="162">
        <f t="shared" ref="F42:H42" si="37">IF($E42=0,0,F347/$E42*100)</f>
        <v>39.455782312925166</v>
      </c>
      <c r="G42" s="162">
        <f t="shared" si="37"/>
        <v>51.700680272108848</v>
      </c>
      <c r="H42" s="162">
        <f t="shared" si="37"/>
        <v>8.8435374149659864</v>
      </c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92"/>
      <c r="C43" s="73" t="s">
        <v>353</v>
      </c>
      <c r="D43" s="78"/>
      <c r="E43" s="161">
        <f t="shared" si="1"/>
        <v>77</v>
      </c>
      <c r="F43" s="162">
        <f t="shared" ref="F43:H43" si="38">IF($E43=0,0,F348/$E43*100)</f>
        <v>37.662337662337663</v>
      </c>
      <c r="G43" s="162">
        <f t="shared" si="38"/>
        <v>55.844155844155843</v>
      </c>
      <c r="H43" s="162">
        <f t="shared" si="38"/>
        <v>6.4935064935064926</v>
      </c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92"/>
      <c r="C44" s="73" t="s">
        <v>215</v>
      </c>
      <c r="D44" s="78"/>
      <c r="E44" s="161">
        <f t="shared" si="1"/>
        <v>21</v>
      </c>
      <c r="F44" s="162">
        <f t="shared" ref="F44:H44" si="39">IF($E44=0,0,F349/$E44*100)</f>
        <v>28.571428571428569</v>
      </c>
      <c r="G44" s="162">
        <f t="shared" si="39"/>
        <v>57.142857142857139</v>
      </c>
      <c r="H44" s="162">
        <f t="shared" si="39"/>
        <v>14.285714285714285</v>
      </c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65"/>
      <c r="B45" s="149"/>
      <c r="C45" s="84" t="s">
        <v>24</v>
      </c>
      <c r="D45" s="79"/>
      <c r="E45" s="164">
        <f t="shared" si="1"/>
        <v>35</v>
      </c>
      <c r="F45" s="153">
        <f t="shared" ref="F45:H45" si="40">IF($E45=0,0,F350/$E45*100)</f>
        <v>20</v>
      </c>
      <c r="G45" s="153">
        <f t="shared" si="40"/>
        <v>62.857142857142854</v>
      </c>
      <c r="H45" s="153">
        <f t="shared" si="40"/>
        <v>17.142857142857142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 t="s">
        <v>529</v>
      </c>
      <c r="B46" s="155" t="s">
        <v>10</v>
      </c>
      <c r="C46" s="73" t="s">
        <v>532</v>
      </c>
      <c r="D46" s="78"/>
      <c r="E46" s="157">
        <f t="shared" si="1"/>
        <v>475</v>
      </c>
      <c r="F46" s="158">
        <f t="shared" ref="F46:H46" si="41">IF($E46=0,0,F351/$E46*100)</f>
        <v>33.473684210526315</v>
      </c>
      <c r="G46" s="158">
        <f t="shared" si="41"/>
        <v>58.947368421052623</v>
      </c>
      <c r="H46" s="158">
        <f t="shared" si="41"/>
        <v>7.5789473684210531</v>
      </c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66" t="s">
        <v>592</v>
      </c>
      <c r="B47" s="160" t="s">
        <v>11</v>
      </c>
      <c r="C47" s="73" t="s">
        <v>533</v>
      </c>
      <c r="D47" s="78"/>
      <c r="E47" s="161">
        <f t="shared" si="1"/>
        <v>147</v>
      </c>
      <c r="F47" s="162">
        <f t="shared" ref="F47:H47" si="42">IF($E47=0,0,F352/$E47*100)</f>
        <v>33.333333333333329</v>
      </c>
      <c r="G47" s="162">
        <f t="shared" si="42"/>
        <v>55.102040816326522</v>
      </c>
      <c r="H47" s="162">
        <f t="shared" si="42"/>
        <v>11.564625850340136</v>
      </c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73" t="s">
        <v>534</v>
      </c>
      <c r="D48" s="78"/>
      <c r="E48" s="161">
        <f t="shared" si="1"/>
        <v>184</v>
      </c>
      <c r="F48" s="162">
        <f t="shared" ref="F48:H48" si="43">IF($E48=0,0,F353/$E48*100)</f>
        <v>34.782608695652172</v>
      </c>
      <c r="G48" s="162">
        <f t="shared" si="43"/>
        <v>53.804347826086953</v>
      </c>
      <c r="H48" s="162">
        <f t="shared" si="43"/>
        <v>11.413043478260869</v>
      </c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59"/>
      <c r="C49" s="73" t="s">
        <v>535</v>
      </c>
      <c r="D49" s="78"/>
      <c r="E49" s="161">
        <f t="shared" si="1"/>
        <v>39</v>
      </c>
      <c r="F49" s="162">
        <f t="shared" ref="F49:H49" si="44">IF($E49=0,0,F354/$E49*100)</f>
        <v>35.897435897435898</v>
      </c>
      <c r="G49" s="162">
        <f t="shared" si="44"/>
        <v>58.974358974358978</v>
      </c>
      <c r="H49" s="162">
        <f t="shared" si="44"/>
        <v>5.1282051282051277</v>
      </c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59"/>
      <c r="C50" s="73" t="s">
        <v>536</v>
      </c>
      <c r="D50" s="78"/>
      <c r="E50" s="161">
        <f t="shared" si="1"/>
        <v>1514</v>
      </c>
      <c r="F50" s="162">
        <f t="shared" ref="F50:H50" si="45">IF($E50=0,0,F355/$E50*100)</f>
        <v>30.383091149273451</v>
      </c>
      <c r="G50" s="162">
        <f t="shared" si="45"/>
        <v>63.143989431968294</v>
      </c>
      <c r="H50" s="162">
        <f t="shared" si="45"/>
        <v>6.4729194187582566</v>
      </c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59"/>
      <c r="C51" s="73" t="s">
        <v>9</v>
      </c>
      <c r="D51" s="78"/>
      <c r="E51" s="161">
        <f t="shared" si="1"/>
        <v>198</v>
      </c>
      <c r="F51" s="162">
        <f t="shared" ref="F51:H51" si="46">IF($E51=0,0,F356/$E51*100)</f>
        <v>37.878787878787875</v>
      </c>
      <c r="G51" s="162">
        <f t="shared" si="46"/>
        <v>50.505050505050505</v>
      </c>
      <c r="H51" s="162">
        <f t="shared" si="46"/>
        <v>11.616161616161616</v>
      </c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59"/>
      <c r="C52" s="73" t="s">
        <v>83</v>
      </c>
      <c r="D52" s="78"/>
      <c r="E52" s="161">
        <f t="shared" si="1"/>
        <v>32</v>
      </c>
      <c r="F52" s="162">
        <f t="shared" ref="F52:H52" si="47">IF($E52=0,0,F357/$E52*100)</f>
        <v>37.5</v>
      </c>
      <c r="G52" s="162">
        <f t="shared" si="47"/>
        <v>46.875</v>
      </c>
      <c r="H52" s="162">
        <f t="shared" si="47"/>
        <v>15.625</v>
      </c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49"/>
      <c r="C53" s="84" t="s">
        <v>2</v>
      </c>
      <c r="D53" s="79"/>
      <c r="E53" s="164">
        <f t="shared" si="1"/>
        <v>12</v>
      </c>
      <c r="F53" s="153">
        <f t="shared" ref="F53:H53" si="48">IF($E53=0,0,F358/$E53*100)</f>
        <v>41.666666666666671</v>
      </c>
      <c r="G53" s="153">
        <f t="shared" si="48"/>
        <v>33.333333333333329</v>
      </c>
      <c r="H53" s="153">
        <f t="shared" si="48"/>
        <v>25</v>
      </c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 t="s">
        <v>12</v>
      </c>
      <c r="C54" s="73" t="s">
        <v>532</v>
      </c>
      <c r="D54" s="78"/>
      <c r="E54" s="161">
        <f t="shared" si="1"/>
        <v>144</v>
      </c>
      <c r="F54" s="162">
        <f t="shared" ref="F54:H54" si="49">IF($E54=0,0,F359/$E54*100)</f>
        <v>40.972222222222221</v>
      </c>
      <c r="G54" s="162">
        <f t="shared" si="49"/>
        <v>56.944444444444443</v>
      </c>
      <c r="H54" s="162">
        <f t="shared" si="49"/>
        <v>2.083333333333333</v>
      </c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 t="s">
        <v>13</v>
      </c>
      <c r="C55" s="73" t="s">
        <v>533</v>
      </c>
      <c r="D55" s="78"/>
      <c r="E55" s="161">
        <f t="shared" si="1"/>
        <v>42</v>
      </c>
      <c r="F55" s="162">
        <f t="shared" ref="F55:H55" si="50">IF($E55=0,0,F360/$E55*100)</f>
        <v>28.571428571428569</v>
      </c>
      <c r="G55" s="162">
        <f t="shared" si="50"/>
        <v>54.761904761904766</v>
      </c>
      <c r="H55" s="162">
        <f t="shared" si="50"/>
        <v>16.666666666666664</v>
      </c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 t="s">
        <v>14</v>
      </c>
      <c r="C56" s="73" t="s">
        <v>534</v>
      </c>
      <c r="D56" s="78"/>
      <c r="E56" s="161">
        <f t="shared" si="1"/>
        <v>58</v>
      </c>
      <c r="F56" s="162">
        <f t="shared" ref="F56:H56" si="51">IF($E56=0,0,F361/$E56*100)</f>
        <v>39.655172413793103</v>
      </c>
      <c r="G56" s="162">
        <f t="shared" si="51"/>
        <v>43.103448275862064</v>
      </c>
      <c r="H56" s="162">
        <f t="shared" si="51"/>
        <v>17.241379310344829</v>
      </c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59"/>
      <c r="C57" s="73" t="s">
        <v>535</v>
      </c>
      <c r="D57" s="78"/>
      <c r="E57" s="161">
        <f t="shared" si="1"/>
        <v>17</v>
      </c>
      <c r="F57" s="162">
        <f t="shared" ref="F57:H57" si="52">IF($E57=0,0,F362/$E57*100)</f>
        <v>35.294117647058826</v>
      </c>
      <c r="G57" s="162">
        <f t="shared" si="52"/>
        <v>58.82352941176471</v>
      </c>
      <c r="H57" s="162">
        <f t="shared" si="52"/>
        <v>5.8823529411764701</v>
      </c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59"/>
      <c r="C58" s="73" t="s">
        <v>536</v>
      </c>
      <c r="D58" s="78"/>
      <c r="E58" s="161">
        <f t="shared" si="1"/>
        <v>764</v>
      </c>
      <c r="F58" s="162">
        <f t="shared" ref="F58:H58" si="53">IF($E58=0,0,F363/$E58*100)</f>
        <v>31.02094240837696</v>
      </c>
      <c r="G58" s="162">
        <f t="shared" si="53"/>
        <v>62.696335078534027</v>
      </c>
      <c r="H58" s="162">
        <f t="shared" si="53"/>
        <v>6.2827225130890048</v>
      </c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59"/>
      <c r="C59" s="73" t="s">
        <v>9</v>
      </c>
      <c r="D59" s="78"/>
      <c r="E59" s="161">
        <f t="shared" si="1"/>
        <v>56</v>
      </c>
      <c r="F59" s="162">
        <f t="shared" ref="F59:H59" si="54">IF($E59=0,0,F364/$E59*100)</f>
        <v>30.357142857142854</v>
      </c>
      <c r="G59" s="162">
        <f t="shared" si="54"/>
        <v>55.357142857142861</v>
      </c>
      <c r="H59" s="162">
        <f t="shared" si="54"/>
        <v>14.285714285714285</v>
      </c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59"/>
      <c r="C60" s="73" t="s">
        <v>83</v>
      </c>
      <c r="D60" s="78"/>
      <c r="E60" s="161">
        <f t="shared" si="1"/>
        <v>9</v>
      </c>
      <c r="F60" s="162">
        <f t="shared" ref="F60:H60" si="55">IF($E60=0,0,F365/$E60*100)</f>
        <v>33.333333333333329</v>
      </c>
      <c r="G60" s="162">
        <f t="shared" si="55"/>
        <v>55.555555555555557</v>
      </c>
      <c r="H60" s="162">
        <f t="shared" si="55"/>
        <v>11.111111111111111</v>
      </c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49"/>
      <c r="C61" s="84" t="s">
        <v>2</v>
      </c>
      <c r="D61" s="79"/>
      <c r="E61" s="164">
        <f t="shared" si="1"/>
        <v>3</v>
      </c>
      <c r="F61" s="153">
        <f t="shared" ref="F61:H61" si="56">IF($E61=0,0,F366/$E61*100)</f>
        <v>33.333333333333329</v>
      </c>
      <c r="G61" s="153">
        <f t="shared" si="56"/>
        <v>33.333333333333329</v>
      </c>
      <c r="H61" s="153">
        <f t="shared" si="56"/>
        <v>33.333333333333329</v>
      </c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15</v>
      </c>
      <c r="C62" s="73" t="s">
        <v>532</v>
      </c>
      <c r="D62" s="78"/>
      <c r="E62" s="161">
        <f t="shared" si="1"/>
        <v>192</v>
      </c>
      <c r="F62" s="162">
        <f t="shared" ref="F62:H62" si="57">IF($E62=0,0,F367/$E62*100)</f>
        <v>26.041666666666668</v>
      </c>
      <c r="G62" s="162">
        <f t="shared" si="57"/>
        <v>60.416666666666664</v>
      </c>
      <c r="H62" s="162">
        <f t="shared" si="57"/>
        <v>13.541666666666666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16</v>
      </c>
      <c r="C63" s="73" t="s">
        <v>533</v>
      </c>
      <c r="D63" s="78"/>
      <c r="E63" s="161">
        <f t="shared" si="1"/>
        <v>65</v>
      </c>
      <c r="F63" s="162">
        <f t="shared" ref="F63:H63" si="58">IF($E63=0,0,F368/$E63*100)</f>
        <v>32.307692307692307</v>
      </c>
      <c r="G63" s="162">
        <f t="shared" si="58"/>
        <v>56.92307692307692</v>
      </c>
      <c r="H63" s="162">
        <f t="shared" si="58"/>
        <v>10.76923076923077</v>
      </c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17</v>
      </c>
      <c r="C64" s="73" t="s">
        <v>534</v>
      </c>
      <c r="D64" s="78"/>
      <c r="E64" s="161">
        <f t="shared" si="1"/>
        <v>65</v>
      </c>
      <c r="F64" s="162">
        <f t="shared" ref="F64:H64" si="59">IF($E64=0,0,F369/$E64*100)</f>
        <v>26.153846153846157</v>
      </c>
      <c r="G64" s="162">
        <f t="shared" si="59"/>
        <v>66.153846153846146</v>
      </c>
      <c r="H64" s="162">
        <f t="shared" si="59"/>
        <v>7.6923076923076925</v>
      </c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73" t="s">
        <v>535</v>
      </c>
      <c r="D65" s="78"/>
      <c r="E65" s="161">
        <f t="shared" si="1"/>
        <v>13</v>
      </c>
      <c r="F65" s="162">
        <f t="shared" ref="F65:H65" si="60">IF($E65=0,0,F370/$E65*100)</f>
        <v>30.76923076923077</v>
      </c>
      <c r="G65" s="162">
        <f t="shared" si="60"/>
        <v>61.53846153846154</v>
      </c>
      <c r="H65" s="162">
        <f t="shared" si="60"/>
        <v>7.6923076923076925</v>
      </c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73" t="s">
        <v>536</v>
      </c>
      <c r="D66" s="78"/>
      <c r="E66" s="161">
        <f t="shared" si="1"/>
        <v>445</v>
      </c>
      <c r="F66" s="162">
        <f t="shared" ref="F66:H66" si="61">IF($E66=0,0,F371/$E66*100)</f>
        <v>29.662921348314608</v>
      </c>
      <c r="G66" s="162">
        <f t="shared" si="61"/>
        <v>64.49438202247191</v>
      </c>
      <c r="H66" s="162">
        <f t="shared" si="61"/>
        <v>5.8426966292134832</v>
      </c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59"/>
      <c r="C67" s="73" t="s">
        <v>9</v>
      </c>
      <c r="D67" s="78"/>
      <c r="E67" s="161">
        <f t="shared" si="1"/>
        <v>91</v>
      </c>
      <c r="F67" s="162">
        <f t="shared" ref="F67:H67" si="62">IF($E67=0,0,F372/$E67*100)</f>
        <v>37.362637362637365</v>
      </c>
      <c r="G67" s="162">
        <f t="shared" si="62"/>
        <v>52.747252747252752</v>
      </c>
      <c r="H67" s="162">
        <f t="shared" si="62"/>
        <v>9.8901098901098905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59"/>
      <c r="C68" s="73" t="s">
        <v>83</v>
      </c>
      <c r="D68" s="78"/>
      <c r="E68" s="161">
        <f t="shared" si="1"/>
        <v>11</v>
      </c>
      <c r="F68" s="162">
        <f t="shared" ref="F68:H68" si="63">IF($E68=0,0,F373/$E68*100)</f>
        <v>63.636363636363633</v>
      </c>
      <c r="G68" s="162">
        <f t="shared" si="63"/>
        <v>18.181818181818183</v>
      </c>
      <c r="H68" s="162">
        <f t="shared" si="63"/>
        <v>18.181818181818183</v>
      </c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49"/>
      <c r="C69" s="84" t="s">
        <v>2</v>
      </c>
      <c r="D69" s="79"/>
      <c r="E69" s="164">
        <f t="shared" si="1"/>
        <v>5</v>
      </c>
      <c r="F69" s="153">
        <f t="shared" ref="F69:H69" si="64">IF($E69=0,0,F374/$E69*100)</f>
        <v>60</v>
      </c>
      <c r="G69" s="153">
        <f t="shared" si="64"/>
        <v>40</v>
      </c>
      <c r="H69" s="153">
        <f t="shared" si="64"/>
        <v>0</v>
      </c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233" t="s">
        <v>18</v>
      </c>
      <c r="C70" s="73" t="s">
        <v>532</v>
      </c>
      <c r="D70" s="78"/>
      <c r="E70" s="161">
        <f t="shared" si="1"/>
        <v>123</v>
      </c>
      <c r="F70" s="162">
        <f t="shared" ref="F70:H70" si="65">IF($E70=0,0,F375/$E70*100)</f>
        <v>34.959349593495936</v>
      </c>
      <c r="G70" s="162">
        <f t="shared" si="65"/>
        <v>59.349593495934961</v>
      </c>
      <c r="H70" s="162">
        <f t="shared" si="65"/>
        <v>5.6910569105691051</v>
      </c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234"/>
      <c r="C71" s="73" t="s">
        <v>533</v>
      </c>
      <c r="D71" s="78"/>
      <c r="E71" s="161">
        <f t="shared" ref="E71:E134" si="66">E376</f>
        <v>36</v>
      </c>
      <c r="F71" s="162">
        <f t="shared" ref="F71:H71" si="67">IF($E71=0,0,F376/$E71*100)</f>
        <v>38.888888888888893</v>
      </c>
      <c r="G71" s="162">
        <f t="shared" si="67"/>
        <v>52.777777777777779</v>
      </c>
      <c r="H71" s="162">
        <f t="shared" si="67"/>
        <v>8.3333333333333321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234"/>
      <c r="C72" s="73" t="s">
        <v>534</v>
      </c>
      <c r="D72" s="78"/>
      <c r="E72" s="161">
        <f t="shared" si="66"/>
        <v>52</v>
      </c>
      <c r="F72" s="162">
        <f t="shared" ref="F72:H72" si="68">IF($E72=0,0,F377/$E72*100)</f>
        <v>40.384615384615387</v>
      </c>
      <c r="G72" s="162">
        <f t="shared" si="68"/>
        <v>48.07692307692308</v>
      </c>
      <c r="H72" s="162">
        <f t="shared" si="68"/>
        <v>11.538461538461538</v>
      </c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234"/>
      <c r="C73" s="73" t="s">
        <v>535</v>
      </c>
      <c r="D73" s="78"/>
      <c r="E73" s="161">
        <f t="shared" si="66"/>
        <v>7</v>
      </c>
      <c r="F73" s="162">
        <f t="shared" ref="F73:H73" si="69">IF($E73=0,0,F378/$E73*100)</f>
        <v>42.857142857142854</v>
      </c>
      <c r="G73" s="162">
        <f t="shared" si="69"/>
        <v>57.142857142857139</v>
      </c>
      <c r="H73" s="162">
        <f t="shared" si="69"/>
        <v>0</v>
      </c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234"/>
      <c r="C74" s="73" t="s">
        <v>536</v>
      </c>
      <c r="D74" s="78"/>
      <c r="E74" s="161">
        <f t="shared" si="66"/>
        <v>247</v>
      </c>
      <c r="F74" s="162">
        <f t="shared" ref="F74:H74" si="70">IF($E74=0,0,F379/$E74*100)</f>
        <v>32.388663967611336</v>
      </c>
      <c r="G74" s="162">
        <f t="shared" si="70"/>
        <v>59.109311740890689</v>
      </c>
      <c r="H74" s="162">
        <f t="shared" si="70"/>
        <v>8.5020242914979747</v>
      </c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4"/>
      <c r="C75" s="73" t="s">
        <v>9</v>
      </c>
      <c r="D75" s="78"/>
      <c r="E75" s="161">
        <f t="shared" si="66"/>
        <v>45</v>
      </c>
      <c r="F75" s="162">
        <f t="shared" ref="F75:H75" si="71">IF($E75=0,0,F380/$E75*100)</f>
        <v>46.666666666666664</v>
      </c>
      <c r="G75" s="162">
        <f t="shared" si="71"/>
        <v>40</v>
      </c>
      <c r="H75" s="162">
        <f t="shared" si="71"/>
        <v>13.333333333333334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59"/>
      <c r="C76" s="73" t="s">
        <v>83</v>
      </c>
      <c r="D76" s="78"/>
      <c r="E76" s="161">
        <f t="shared" si="66"/>
        <v>11</v>
      </c>
      <c r="F76" s="162">
        <f t="shared" ref="F76:H76" si="72">IF($E76=0,0,F381/$E76*100)</f>
        <v>18.181818181818183</v>
      </c>
      <c r="G76" s="162">
        <f t="shared" si="72"/>
        <v>63.636363636363633</v>
      </c>
      <c r="H76" s="162">
        <f t="shared" si="72"/>
        <v>18.181818181818183</v>
      </c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65"/>
      <c r="B77" s="149"/>
      <c r="C77" s="84" t="s">
        <v>2</v>
      </c>
      <c r="D77" s="79"/>
      <c r="E77" s="164">
        <f t="shared" si="66"/>
        <v>4</v>
      </c>
      <c r="F77" s="153">
        <f t="shared" ref="F77:H77" si="73">IF($E77=0,0,F382/$E77*100)</f>
        <v>25</v>
      </c>
      <c r="G77" s="153">
        <f t="shared" si="73"/>
        <v>25</v>
      </c>
      <c r="H77" s="153">
        <f t="shared" si="73"/>
        <v>50</v>
      </c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4" t="s">
        <v>574</v>
      </c>
      <c r="B78" s="155" t="s">
        <v>10</v>
      </c>
      <c r="C78" s="178" t="s">
        <v>545</v>
      </c>
      <c r="D78" s="191"/>
      <c r="E78" s="157">
        <f t="shared" si="66"/>
        <v>589</v>
      </c>
      <c r="F78" s="158">
        <f t="shared" ref="F78:H78" si="74">IF($E78=0,0,F383/$E78*100)</f>
        <v>32.597623089983024</v>
      </c>
      <c r="G78" s="158">
        <f t="shared" si="74"/>
        <v>62.308998302207129</v>
      </c>
      <c r="H78" s="158">
        <f t="shared" si="74"/>
        <v>5.0933786078098473</v>
      </c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 t="s">
        <v>576</v>
      </c>
      <c r="B79" s="160" t="s">
        <v>11</v>
      </c>
      <c r="C79" s="73" t="s">
        <v>546</v>
      </c>
      <c r="D79" s="78"/>
      <c r="E79" s="161">
        <f t="shared" si="66"/>
        <v>625</v>
      </c>
      <c r="F79" s="162">
        <f t="shared" ref="F79:H79" si="75">IF($E79=0,0,F384/$E79*100)</f>
        <v>32.800000000000004</v>
      </c>
      <c r="G79" s="162">
        <f t="shared" si="75"/>
        <v>61.12</v>
      </c>
      <c r="H79" s="162">
        <f t="shared" si="75"/>
        <v>6.08</v>
      </c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 t="s">
        <v>577</v>
      </c>
      <c r="B80" s="160"/>
      <c r="C80" s="73" t="s">
        <v>547</v>
      </c>
      <c r="D80" s="78"/>
      <c r="E80" s="161">
        <f t="shared" si="66"/>
        <v>348</v>
      </c>
      <c r="F80" s="162">
        <f t="shared" ref="F80:H80" si="76">IF($E80=0,0,F385/$E80*100)</f>
        <v>35.344827586206897</v>
      </c>
      <c r="G80" s="162">
        <f t="shared" si="76"/>
        <v>57.18390804597702</v>
      </c>
      <c r="H80" s="162">
        <f t="shared" si="76"/>
        <v>7.4712643678160928</v>
      </c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73" t="s">
        <v>548</v>
      </c>
      <c r="D81" s="78"/>
      <c r="E81" s="161">
        <f t="shared" si="66"/>
        <v>162</v>
      </c>
      <c r="F81" s="162">
        <f t="shared" ref="F81:H81" si="77">IF($E81=0,0,F386/$E81*100)</f>
        <v>36.419753086419753</v>
      </c>
      <c r="G81" s="162">
        <f t="shared" si="77"/>
        <v>60.493827160493829</v>
      </c>
      <c r="H81" s="162">
        <f t="shared" si="77"/>
        <v>3.0864197530864197</v>
      </c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/>
      <c r="C82" s="73" t="s">
        <v>549</v>
      </c>
      <c r="D82" s="78"/>
      <c r="E82" s="161">
        <f t="shared" si="66"/>
        <v>84</v>
      </c>
      <c r="F82" s="162">
        <f t="shared" ref="F82:H82" si="78">IF($E82=0,0,F387/$E82*100)</f>
        <v>40.476190476190474</v>
      </c>
      <c r="G82" s="162">
        <f t="shared" si="78"/>
        <v>50</v>
      </c>
      <c r="H82" s="162">
        <f t="shared" si="78"/>
        <v>9.5238095238095237</v>
      </c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73" t="s">
        <v>550</v>
      </c>
      <c r="D83" s="78"/>
      <c r="E83" s="161">
        <f t="shared" si="66"/>
        <v>78</v>
      </c>
      <c r="F83" s="162">
        <f t="shared" ref="F83:H83" si="79">IF($E83=0,0,F388/$E83*100)</f>
        <v>39.743589743589745</v>
      </c>
      <c r="G83" s="162">
        <f t="shared" si="79"/>
        <v>58.974358974358978</v>
      </c>
      <c r="H83" s="162">
        <f t="shared" si="79"/>
        <v>1.2820512820512819</v>
      </c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/>
      <c r="C84" s="73" t="s">
        <v>551</v>
      </c>
      <c r="D84" s="78"/>
      <c r="E84" s="161">
        <f t="shared" si="66"/>
        <v>553</v>
      </c>
      <c r="F84" s="162">
        <f t="shared" ref="F84:H84" si="80">IF($E84=0,0,F389/$E84*100)</f>
        <v>29.294755877034355</v>
      </c>
      <c r="G84" s="162">
        <f t="shared" si="80"/>
        <v>64.195298372513562</v>
      </c>
      <c r="H84" s="162">
        <f t="shared" si="80"/>
        <v>6.5099457504520801</v>
      </c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/>
      <c r="C85" s="73" t="s">
        <v>83</v>
      </c>
      <c r="D85" s="78"/>
      <c r="E85" s="161">
        <f t="shared" si="66"/>
        <v>95</v>
      </c>
      <c r="F85" s="162">
        <f t="shared" ref="F85:H85" si="81">IF($E85=0,0,F390/$E85*100)</f>
        <v>21.052631578947366</v>
      </c>
      <c r="G85" s="162">
        <f t="shared" si="81"/>
        <v>58.947368421052623</v>
      </c>
      <c r="H85" s="162">
        <f t="shared" si="81"/>
        <v>20</v>
      </c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5"/>
      <c r="C86" s="83" t="s">
        <v>24</v>
      </c>
      <c r="D86" s="77"/>
      <c r="E86" s="32">
        <f t="shared" si="66"/>
        <v>67</v>
      </c>
      <c r="F86" s="12">
        <f t="shared" ref="F86:H86" si="82">IF($E86=0,0,F391/$E86*100)</f>
        <v>17.910447761194028</v>
      </c>
      <c r="G86" s="12">
        <f t="shared" si="82"/>
        <v>19.402985074626866</v>
      </c>
      <c r="H86" s="12">
        <f t="shared" si="82"/>
        <v>62.68656716417911</v>
      </c>
    </row>
    <row r="87" spans="1:51" ht="15" customHeight="1" x14ac:dyDescent="0.15">
      <c r="A87" s="3"/>
      <c r="B87" s="24" t="s">
        <v>12</v>
      </c>
      <c r="C87" s="81" t="s">
        <v>545</v>
      </c>
      <c r="D87" s="76"/>
      <c r="E87" s="31">
        <f t="shared" si="66"/>
        <v>285</v>
      </c>
      <c r="F87" s="14">
        <f t="shared" ref="F87:H87" si="83">IF($E87=0,0,F392/$E87*100)</f>
        <v>31.228070175438599</v>
      </c>
      <c r="G87" s="14">
        <f t="shared" si="83"/>
        <v>62.456140350877199</v>
      </c>
      <c r="H87" s="14">
        <f t="shared" si="83"/>
        <v>6.3157894736842106</v>
      </c>
    </row>
    <row r="88" spans="1:51" ht="15" customHeight="1" x14ac:dyDescent="0.15">
      <c r="A88" s="3"/>
      <c r="B88" s="24" t="s">
        <v>13</v>
      </c>
      <c r="C88" s="82" t="s">
        <v>546</v>
      </c>
      <c r="D88" s="76"/>
      <c r="E88" s="31">
        <f t="shared" si="66"/>
        <v>278</v>
      </c>
      <c r="F88" s="14">
        <f t="shared" ref="F88:H88" si="84">IF($E88=0,0,F393/$E88*100)</f>
        <v>34.172661870503596</v>
      </c>
      <c r="G88" s="14">
        <f t="shared" si="84"/>
        <v>59.712230215827333</v>
      </c>
      <c r="H88" s="14">
        <f t="shared" si="84"/>
        <v>6.1151079136690649</v>
      </c>
    </row>
    <row r="89" spans="1:51" ht="15" customHeight="1" x14ac:dyDescent="0.15">
      <c r="A89" s="3"/>
      <c r="B89" s="24" t="s">
        <v>14</v>
      </c>
      <c r="C89" s="82" t="s">
        <v>547</v>
      </c>
      <c r="D89" s="76"/>
      <c r="E89" s="31">
        <f t="shared" si="66"/>
        <v>144</v>
      </c>
      <c r="F89" s="14">
        <f t="shared" ref="F89:H89" si="85">IF($E89=0,0,F394/$E89*100)</f>
        <v>35.416666666666671</v>
      </c>
      <c r="G89" s="14">
        <f t="shared" si="85"/>
        <v>59.027777777777779</v>
      </c>
      <c r="H89" s="14">
        <f t="shared" si="85"/>
        <v>5.5555555555555554</v>
      </c>
    </row>
    <row r="90" spans="1:51" ht="15" customHeight="1" x14ac:dyDescent="0.15">
      <c r="A90" s="3"/>
      <c r="B90" s="24"/>
      <c r="C90" s="82" t="s">
        <v>548</v>
      </c>
      <c r="D90" s="76"/>
      <c r="E90" s="31">
        <f t="shared" si="66"/>
        <v>71</v>
      </c>
      <c r="F90" s="14">
        <f t="shared" ref="F90:H90" si="86">IF($E90=0,0,F395/$E90*100)</f>
        <v>40.845070422535215</v>
      </c>
      <c r="G90" s="14">
        <f t="shared" si="86"/>
        <v>56.338028169014088</v>
      </c>
      <c r="H90" s="14">
        <f t="shared" si="86"/>
        <v>2.8169014084507045</v>
      </c>
    </row>
    <row r="91" spans="1:51" ht="15" customHeight="1" x14ac:dyDescent="0.15">
      <c r="A91" s="3"/>
      <c r="B91" s="24"/>
      <c r="C91" s="82" t="s">
        <v>549</v>
      </c>
      <c r="D91" s="76"/>
      <c r="E91" s="31">
        <f t="shared" si="66"/>
        <v>44</v>
      </c>
      <c r="F91" s="14">
        <f t="shared" ref="F91:H91" si="87">IF($E91=0,0,F396/$E91*100)</f>
        <v>38.636363636363633</v>
      </c>
      <c r="G91" s="14">
        <f t="shared" si="87"/>
        <v>47.727272727272727</v>
      </c>
      <c r="H91" s="14">
        <f t="shared" si="87"/>
        <v>13.636363636363635</v>
      </c>
    </row>
    <row r="92" spans="1:51" ht="15" customHeight="1" x14ac:dyDescent="0.15">
      <c r="A92" s="3"/>
      <c r="B92" s="24"/>
      <c r="C92" s="82" t="s">
        <v>550</v>
      </c>
      <c r="D92" s="76"/>
      <c r="E92" s="31">
        <f t="shared" si="66"/>
        <v>28</v>
      </c>
      <c r="F92" s="14">
        <f t="shared" ref="F92:H92" si="88">IF($E92=0,0,F397/$E92*100)</f>
        <v>35.714285714285715</v>
      </c>
      <c r="G92" s="14">
        <f t="shared" si="88"/>
        <v>64.285714285714292</v>
      </c>
      <c r="H92" s="14">
        <f t="shared" si="88"/>
        <v>0</v>
      </c>
    </row>
    <row r="93" spans="1:51" ht="15" customHeight="1" x14ac:dyDescent="0.15">
      <c r="A93" s="3"/>
      <c r="B93" s="24"/>
      <c r="C93" s="82" t="s">
        <v>551</v>
      </c>
      <c r="D93" s="76"/>
      <c r="E93" s="31">
        <f t="shared" si="66"/>
        <v>205</v>
      </c>
      <c r="F93" s="14">
        <f t="shared" ref="F93:H93" si="89">IF($E93=0,0,F398/$E93*100)</f>
        <v>28.292682926829265</v>
      </c>
      <c r="G93" s="14">
        <f t="shared" si="89"/>
        <v>67.317073170731717</v>
      </c>
      <c r="H93" s="14">
        <f t="shared" si="89"/>
        <v>4.3902439024390238</v>
      </c>
    </row>
    <row r="94" spans="1:51" ht="15" customHeight="1" x14ac:dyDescent="0.15">
      <c r="A94" s="3"/>
      <c r="B94" s="24"/>
      <c r="C94" s="82" t="s">
        <v>83</v>
      </c>
      <c r="D94" s="76"/>
      <c r="E94" s="31">
        <f t="shared" si="66"/>
        <v>13</v>
      </c>
      <c r="F94" s="14">
        <f t="shared" ref="F94:H94" si="90">IF($E94=0,0,F399/$E94*100)</f>
        <v>30.76923076923077</v>
      </c>
      <c r="G94" s="14">
        <f t="shared" si="90"/>
        <v>38.461538461538467</v>
      </c>
      <c r="H94" s="14">
        <f t="shared" si="90"/>
        <v>30.76923076923077</v>
      </c>
    </row>
    <row r="95" spans="1:51" ht="15" customHeight="1" x14ac:dyDescent="0.15">
      <c r="A95" s="3"/>
      <c r="B95" s="25"/>
      <c r="C95" s="83" t="s">
        <v>24</v>
      </c>
      <c r="D95" s="77"/>
      <c r="E95" s="32">
        <f t="shared" si="66"/>
        <v>25</v>
      </c>
      <c r="F95" s="12">
        <f t="shared" ref="F95:H95" si="91">IF($E95=0,0,F400/$E95*100)</f>
        <v>20</v>
      </c>
      <c r="G95" s="12">
        <f t="shared" si="91"/>
        <v>20</v>
      </c>
      <c r="H95" s="12">
        <f t="shared" si="91"/>
        <v>60</v>
      </c>
    </row>
    <row r="96" spans="1:51" ht="15" customHeight="1" x14ac:dyDescent="0.15">
      <c r="A96" s="3"/>
      <c r="B96" s="24" t="s">
        <v>15</v>
      </c>
      <c r="C96" s="81" t="s">
        <v>545</v>
      </c>
      <c r="D96" s="76"/>
      <c r="E96" s="31">
        <f t="shared" si="66"/>
        <v>169</v>
      </c>
      <c r="F96" s="14">
        <f t="shared" ref="F96:H96" si="92">IF($E96=0,0,F401/$E96*100)</f>
        <v>31.952662721893493</v>
      </c>
      <c r="G96" s="14">
        <f t="shared" si="92"/>
        <v>65.680473372781066</v>
      </c>
      <c r="H96" s="14">
        <f t="shared" si="92"/>
        <v>2.3668639053254439</v>
      </c>
    </row>
    <row r="97" spans="1:8" ht="15" customHeight="1" x14ac:dyDescent="0.15">
      <c r="A97" s="3"/>
      <c r="B97" s="24" t="s">
        <v>16</v>
      </c>
      <c r="C97" s="82" t="s">
        <v>546</v>
      </c>
      <c r="D97" s="76"/>
      <c r="E97" s="31">
        <f t="shared" si="66"/>
        <v>189</v>
      </c>
      <c r="F97" s="14">
        <f t="shared" ref="F97:H97" si="93">IF($E97=0,0,F402/$E97*100)</f>
        <v>26.455026455026452</v>
      </c>
      <c r="G97" s="14">
        <f t="shared" si="93"/>
        <v>67.195767195767203</v>
      </c>
      <c r="H97" s="14">
        <f t="shared" si="93"/>
        <v>6.3492063492063489</v>
      </c>
    </row>
    <row r="98" spans="1:8" ht="15" customHeight="1" x14ac:dyDescent="0.15">
      <c r="A98" s="3"/>
      <c r="B98" s="24" t="s">
        <v>17</v>
      </c>
      <c r="C98" s="82" t="s">
        <v>547</v>
      </c>
      <c r="D98" s="76"/>
      <c r="E98" s="31">
        <f t="shared" si="66"/>
        <v>129</v>
      </c>
      <c r="F98" s="14">
        <f t="shared" ref="F98:H98" si="94">IF($E98=0,0,F403/$E98*100)</f>
        <v>33.333333333333329</v>
      </c>
      <c r="G98" s="14">
        <f t="shared" si="94"/>
        <v>58.139534883720934</v>
      </c>
      <c r="H98" s="14">
        <f t="shared" si="94"/>
        <v>8.5271317829457356</v>
      </c>
    </row>
    <row r="99" spans="1:8" ht="15" customHeight="1" x14ac:dyDescent="0.15">
      <c r="A99" s="3"/>
      <c r="B99" s="24"/>
      <c r="C99" s="82" t="s">
        <v>548</v>
      </c>
      <c r="D99" s="76"/>
      <c r="E99" s="31">
        <f t="shared" si="66"/>
        <v>52</v>
      </c>
      <c r="F99" s="14">
        <f t="shared" ref="F99:H99" si="95">IF($E99=0,0,F404/$E99*100)</f>
        <v>32.692307692307693</v>
      </c>
      <c r="G99" s="14">
        <f t="shared" si="95"/>
        <v>63.46153846153846</v>
      </c>
      <c r="H99" s="14">
        <f t="shared" si="95"/>
        <v>3.8461538461538463</v>
      </c>
    </row>
    <row r="100" spans="1:8" ht="15" customHeight="1" x14ac:dyDescent="0.15">
      <c r="A100" s="3"/>
      <c r="B100" s="24"/>
      <c r="C100" s="82" t="s">
        <v>549</v>
      </c>
      <c r="D100" s="76"/>
      <c r="E100" s="31">
        <f t="shared" si="66"/>
        <v>23</v>
      </c>
      <c r="F100" s="14">
        <f t="shared" ref="F100:H100" si="96">IF($E100=0,0,F405/$E100*100)</f>
        <v>47.826086956521742</v>
      </c>
      <c r="G100" s="14">
        <f t="shared" si="96"/>
        <v>52.173913043478258</v>
      </c>
      <c r="H100" s="14">
        <f t="shared" si="96"/>
        <v>0</v>
      </c>
    </row>
    <row r="101" spans="1:8" ht="15" customHeight="1" x14ac:dyDescent="0.15">
      <c r="A101" s="3"/>
      <c r="B101" s="24"/>
      <c r="C101" s="82" t="s">
        <v>550</v>
      </c>
      <c r="D101" s="76"/>
      <c r="E101" s="31">
        <f t="shared" si="66"/>
        <v>20</v>
      </c>
      <c r="F101" s="14">
        <f t="shared" ref="F101:H101" si="97">IF($E101=0,0,F406/$E101*100)</f>
        <v>35</v>
      </c>
      <c r="G101" s="14">
        <f t="shared" si="97"/>
        <v>65</v>
      </c>
      <c r="H101" s="14">
        <f t="shared" si="97"/>
        <v>0</v>
      </c>
    </row>
    <row r="102" spans="1:8" ht="15" customHeight="1" x14ac:dyDescent="0.15">
      <c r="A102" s="3"/>
      <c r="B102" s="24"/>
      <c r="C102" s="82" t="s">
        <v>551</v>
      </c>
      <c r="D102" s="76"/>
      <c r="E102" s="31">
        <f t="shared" si="66"/>
        <v>236</v>
      </c>
      <c r="F102" s="14">
        <f t="shared" ref="F102:H102" si="98">IF($E102=0,0,F407/$E102*100)</f>
        <v>30.508474576271187</v>
      </c>
      <c r="G102" s="14">
        <f t="shared" si="98"/>
        <v>58.474576271186443</v>
      </c>
      <c r="H102" s="14">
        <f t="shared" si="98"/>
        <v>11.016949152542372</v>
      </c>
    </row>
    <row r="103" spans="1:8" ht="15" customHeight="1" x14ac:dyDescent="0.15">
      <c r="A103" s="3"/>
      <c r="B103" s="24"/>
      <c r="C103" s="82" t="s">
        <v>83</v>
      </c>
      <c r="D103" s="76"/>
      <c r="E103" s="31">
        <f t="shared" si="66"/>
        <v>47</v>
      </c>
      <c r="F103" s="14">
        <f t="shared" ref="F103:H103" si="99">IF($E103=0,0,F408/$E103*100)</f>
        <v>21.276595744680851</v>
      </c>
      <c r="G103" s="14">
        <f t="shared" si="99"/>
        <v>65.957446808510639</v>
      </c>
      <c r="H103" s="14">
        <f t="shared" si="99"/>
        <v>12.76595744680851</v>
      </c>
    </row>
    <row r="104" spans="1:8" ht="15" customHeight="1" x14ac:dyDescent="0.15">
      <c r="A104" s="3"/>
      <c r="B104" s="4"/>
      <c r="C104" s="83" t="s">
        <v>24</v>
      </c>
      <c r="D104" s="77"/>
      <c r="E104" s="32">
        <f t="shared" si="66"/>
        <v>22</v>
      </c>
      <c r="F104" s="12">
        <f t="shared" ref="F104:H104" si="100">IF($E104=0,0,F409/$E104*100)</f>
        <v>18.181818181818183</v>
      </c>
      <c r="G104" s="12">
        <f t="shared" si="100"/>
        <v>13.636363636363635</v>
      </c>
      <c r="H104" s="12">
        <f t="shared" si="100"/>
        <v>68.181818181818173</v>
      </c>
    </row>
    <row r="105" spans="1:8" ht="15" customHeight="1" x14ac:dyDescent="0.15">
      <c r="A105" s="3"/>
      <c r="B105" s="230" t="s">
        <v>18</v>
      </c>
      <c r="C105" s="82" t="s">
        <v>545</v>
      </c>
      <c r="D105" s="76"/>
      <c r="E105" s="31">
        <f t="shared" si="66"/>
        <v>116</v>
      </c>
      <c r="F105" s="14">
        <f t="shared" ref="F105:H105" si="101">IF($E105=0,0,F410/$E105*100)</f>
        <v>41.379310344827587</v>
      </c>
      <c r="G105" s="14">
        <f t="shared" si="101"/>
        <v>51.724137931034484</v>
      </c>
      <c r="H105" s="14">
        <f t="shared" si="101"/>
        <v>6.8965517241379306</v>
      </c>
    </row>
    <row r="106" spans="1:8" ht="15" customHeight="1" x14ac:dyDescent="0.15">
      <c r="A106" s="3"/>
      <c r="B106" s="231"/>
      <c r="C106" s="82" t="s">
        <v>546</v>
      </c>
      <c r="D106" s="76"/>
      <c r="E106" s="31">
        <f t="shared" si="66"/>
        <v>137</v>
      </c>
      <c r="F106" s="14">
        <f t="shared" ref="F106:H106" si="102">IF($E106=0,0,F411/$E106*100)</f>
        <v>41.605839416058394</v>
      </c>
      <c r="G106" s="14">
        <f t="shared" si="102"/>
        <v>51.824817518248182</v>
      </c>
      <c r="H106" s="14">
        <f t="shared" si="102"/>
        <v>6.5693430656934311</v>
      </c>
    </row>
    <row r="107" spans="1:8" ht="15" customHeight="1" x14ac:dyDescent="0.15">
      <c r="A107" s="3"/>
      <c r="B107" s="231"/>
      <c r="C107" s="82" t="s">
        <v>547</v>
      </c>
      <c r="D107" s="76"/>
      <c r="E107" s="31">
        <f t="shared" si="66"/>
        <v>60</v>
      </c>
      <c r="F107" s="14">
        <f t="shared" ref="F107:H107" si="103">IF($E107=0,0,F412/$E107*100)</f>
        <v>40</v>
      </c>
      <c r="G107" s="14">
        <f t="shared" si="103"/>
        <v>50</v>
      </c>
      <c r="H107" s="14">
        <f t="shared" si="103"/>
        <v>10</v>
      </c>
    </row>
    <row r="108" spans="1:8" ht="15" customHeight="1" x14ac:dyDescent="0.15">
      <c r="A108" s="3"/>
      <c r="B108" s="231"/>
      <c r="C108" s="82" t="s">
        <v>548</v>
      </c>
      <c r="D108" s="76"/>
      <c r="E108" s="31">
        <f t="shared" si="66"/>
        <v>33</v>
      </c>
      <c r="F108" s="14">
        <f t="shared" ref="F108:H108" si="104">IF($E108=0,0,F413/$E108*100)</f>
        <v>30.303030303030305</v>
      </c>
      <c r="G108" s="14">
        <f t="shared" si="104"/>
        <v>69.696969696969703</v>
      </c>
      <c r="H108" s="14">
        <f t="shared" si="104"/>
        <v>0</v>
      </c>
    </row>
    <row r="109" spans="1:8" ht="15" customHeight="1" x14ac:dyDescent="0.15">
      <c r="A109" s="3"/>
      <c r="B109" s="231"/>
      <c r="C109" s="82" t="s">
        <v>549</v>
      </c>
      <c r="D109" s="76"/>
      <c r="E109" s="31">
        <f t="shared" si="66"/>
        <v>13</v>
      </c>
      <c r="F109" s="14">
        <f t="shared" ref="F109:H109" si="105">IF($E109=0,0,F414/$E109*100)</f>
        <v>38.461538461538467</v>
      </c>
      <c r="G109" s="14">
        <f t="shared" si="105"/>
        <v>46.153846153846153</v>
      </c>
      <c r="H109" s="14">
        <f t="shared" si="105"/>
        <v>15.384615384615385</v>
      </c>
    </row>
    <row r="110" spans="1:8" ht="15" customHeight="1" x14ac:dyDescent="0.15">
      <c r="A110" s="3"/>
      <c r="B110" s="24"/>
      <c r="C110" s="82" t="s">
        <v>550</v>
      </c>
      <c r="D110" s="76"/>
      <c r="E110" s="31">
        <f t="shared" si="66"/>
        <v>28</v>
      </c>
      <c r="F110" s="14">
        <f t="shared" ref="F110:H110" si="106">IF($E110=0,0,F415/$E110*100)</f>
        <v>50</v>
      </c>
      <c r="G110" s="14">
        <f t="shared" si="106"/>
        <v>46.428571428571431</v>
      </c>
      <c r="H110" s="14">
        <f t="shared" si="106"/>
        <v>3.5714285714285712</v>
      </c>
    </row>
    <row r="111" spans="1:8" ht="15" customHeight="1" x14ac:dyDescent="0.15">
      <c r="A111" s="3"/>
      <c r="B111" s="24"/>
      <c r="C111" s="82" t="s">
        <v>551</v>
      </c>
      <c r="D111" s="76"/>
      <c r="E111" s="31">
        <f t="shared" si="66"/>
        <v>91</v>
      </c>
      <c r="F111" s="14">
        <f t="shared" ref="F111:H111" si="107">IF($E111=0,0,F416/$E111*100)</f>
        <v>25.274725274725274</v>
      </c>
      <c r="G111" s="14">
        <f t="shared" si="107"/>
        <v>73.626373626373635</v>
      </c>
      <c r="H111" s="14">
        <f t="shared" si="107"/>
        <v>1.098901098901099</v>
      </c>
    </row>
    <row r="112" spans="1:8" ht="15" customHeight="1" x14ac:dyDescent="0.15">
      <c r="A112" s="3"/>
      <c r="B112" s="24"/>
      <c r="C112" s="82" t="s">
        <v>83</v>
      </c>
      <c r="D112" s="76"/>
      <c r="E112" s="31">
        <f t="shared" si="66"/>
        <v>30</v>
      </c>
      <c r="F112" s="14">
        <f t="shared" ref="F112:H112" si="108">IF($E112=0,0,F417/$E112*100)</f>
        <v>10</v>
      </c>
      <c r="G112" s="14">
        <f t="shared" si="108"/>
        <v>60</v>
      </c>
      <c r="H112" s="14">
        <f t="shared" si="108"/>
        <v>30</v>
      </c>
    </row>
    <row r="113" spans="1:8" ht="15" customHeight="1" x14ac:dyDescent="0.15">
      <c r="A113" s="6"/>
      <c r="B113" s="4"/>
      <c r="C113" s="83" t="s">
        <v>24</v>
      </c>
      <c r="D113" s="77"/>
      <c r="E113" s="32">
        <f t="shared" si="66"/>
        <v>17</v>
      </c>
      <c r="F113" s="12">
        <f t="shared" ref="F113:H113" si="109">IF($E113=0,0,F418/$E113*100)</f>
        <v>5.8823529411764701</v>
      </c>
      <c r="G113" s="12">
        <f t="shared" si="109"/>
        <v>29.411764705882355</v>
      </c>
      <c r="H113" s="12">
        <f t="shared" si="109"/>
        <v>64.705882352941174</v>
      </c>
    </row>
    <row r="114" spans="1:8" ht="15" customHeight="1" x14ac:dyDescent="0.15">
      <c r="A114" s="2" t="s">
        <v>575</v>
      </c>
      <c r="B114" s="23" t="s">
        <v>10</v>
      </c>
      <c r="C114" s="81" t="s">
        <v>611</v>
      </c>
      <c r="D114" s="17" t="s">
        <v>778</v>
      </c>
      <c r="E114" s="30">
        <f t="shared" si="66"/>
        <v>791</v>
      </c>
      <c r="F114" s="13">
        <f t="shared" ref="F114:H114" si="110">IF($E114=0,0,F419/$E114*100)</f>
        <v>24.020227560050568</v>
      </c>
      <c r="G114" s="13">
        <f t="shared" si="110"/>
        <v>69.405815423514539</v>
      </c>
      <c r="H114" s="13">
        <f t="shared" si="110"/>
        <v>6.5739570164348917</v>
      </c>
    </row>
    <row r="115" spans="1:8" ht="15" customHeight="1" x14ac:dyDescent="0.15">
      <c r="A115" s="266" t="s">
        <v>619</v>
      </c>
      <c r="B115" s="24"/>
      <c r="C115" s="83"/>
      <c r="D115" s="19" t="s">
        <v>779</v>
      </c>
      <c r="E115" s="70">
        <f t="shared" si="66"/>
        <v>1810</v>
      </c>
      <c r="F115" s="12">
        <f t="shared" ref="F115:H115" si="111">IF($E115=0,0,F420/$E115*100)</f>
        <v>35.80110497237569</v>
      </c>
      <c r="G115" s="12">
        <f t="shared" si="111"/>
        <v>55.745856353591158</v>
      </c>
      <c r="H115" s="12">
        <f t="shared" si="111"/>
        <v>8.4530386740331487</v>
      </c>
    </row>
    <row r="116" spans="1:8" ht="15" customHeight="1" x14ac:dyDescent="0.15">
      <c r="A116" s="266"/>
      <c r="B116" s="24" t="s">
        <v>11</v>
      </c>
      <c r="C116" s="82" t="s">
        <v>612</v>
      </c>
      <c r="D116" s="18" t="s">
        <v>662</v>
      </c>
      <c r="E116" s="31">
        <f t="shared" si="66"/>
        <v>561</v>
      </c>
      <c r="F116" s="14">
        <f t="shared" ref="F116:H116" si="112">IF($E116=0,0,F421/$E116*100)</f>
        <v>40.641711229946523</v>
      </c>
      <c r="G116" s="14">
        <f t="shared" si="112"/>
        <v>53.475935828877006</v>
      </c>
      <c r="H116" s="14">
        <f t="shared" si="112"/>
        <v>5.8823529411764701</v>
      </c>
    </row>
    <row r="117" spans="1:8" ht="15" customHeight="1" x14ac:dyDescent="0.15">
      <c r="A117" s="112"/>
      <c r="B117" s="24"/>
      <c r="C117" s="83"/>
      <c r="D117" s="19" t="s">
        <v>664</v>
      </c>
      <c r="E117" s="70">
        <f t="shared" si="66"/>
        <v>2040</v>
      </c>
      <c r="F117" s="12">
        <f t="shared" ref="F117:H117" si="113">IF($E117=0,0,F422/$E117*100)</f>
        <v>29.901960784313726</v>
      </c>
      <c r="G117" s="12">
        <f t="shared" si="113"/>
        <v>61.666666666666671</v>
      </c>
      <c r="H117" s="12">
        <f t="shared" si="113"/>
        <v>8.4313725490196081</v>
      </c>
    </row>
    <row r="118" spans="1:8" ht="15" customHeight="1" x14ac:dyDescent="0.15">
      <c r="A118" s="112"/>
      <c r="B118" s="24"/>
      <c r="C118" s="82" t="s">
        <v>613</v>
      </c>
      <c r="D118" s="18" t="s">
        <v>662</v>
      </c>
      <c r="E118" s="31">
        <f t="shared" si="66"/>
        <v>134</v>
      </c>
      <c r="F118" s="14">
        <f t="shared" ref="F118:H118" si="114">IF($E118=0,0,F423/$E118*100)</f>
        <v>41.791044776119399</v>
      </c>
      <c r="G118" s="14">
        <f t="shared" si="114"/>
        <v>55.223880597014926</v>
      </c>
      <c r="H118" s="14">
        <f t="shared" si="114"/>
        <v>2.9850746268656714</v>
      </c>
    </row>
    <row r="119" spans="1:8" ht="15" customHeight="1" x14ac:dyDescent="0.15">
      <c r="A119" s="112"/>
      <c r="B119" s="24"/>
      <c r="C119" s="83"/>
      <c r="D119" s="19" t="s">
        <v>664</v>
      </c>
      <c r="E119" s="70">
        <f t="shared" si="66"/>
        <v>2467</v>
      </c>
      <c r="F119" s="12">
        <f t="shared" ref="F119:H119" si="115">IF($E119=0,0,F424/$E119*100)</f>
        <v>31.698419132549656</v>
      </c>
      <c r="G119" s="12">
        <f t="shared" si="115"/>
        <v>60.154033238751524</v>
      </c>
      <c r="H119" s="12">
        <f t="shared" si="115"/>
        <v>8.147547628698824</v>
      </c>
    </row>
    <row r="120" spans="1:8" ht="15" customHeight="1" x14ac:dyDescent="0.15">
      <c r="A120" s="112"/>
      <c r="B120" s="24"/>
      <c r="C120" s="82" t="s">
        <v>614</v>
      </c>
      <c r="D120" s="18" t="s">
        <v>662</v>
      </c>
      <c r="E120" s="31">
        <f t="shared" si="66"/>
        <v>91</v>
      </c>
      <c r="F120" s="14">
        <f t="shared" ref="F120:H120" si="116">IF($E120=0,0,F425/$E120*100)</f>
        <v>39.560439560439562</v>
      </c>
      <c r="G120" s="14">
        <f t="shared" si="116"/>
        <v>54.945054945054949</v>
      </c>
      <c r="H120" s="14">
        <f t="shared" si="116"/>
        <v>5.4945054945054945</v>
      </c>
    </row>
    <row r="121" spans="1:8" ht="15" customHeight="1" x14ac:dyDescent="0.15">
      <c r="A121" s="114"/>
      <c r="B121" s="24"/>
      <c r="C121" s="83"/>
      <c r="D121" s="19" t="s">
        <v>664</v>
      </c>
      <c r="E121" s="70">
        <f t="shared" si="66"/>
        <v>2510</v>
      </c>
      <c r="F121" s="12">
        <f t="shared" ref="F121:H121" si="117">IF($E121=0,0,F426/$E121*100)</f>
        <v>31.952191235059761</v>
      </c>
      <c r="G121" s="12">
        <f t="shared" si="117"/>
        <v>60.079681274900395</v>
      </c>
      <c r="H121" s="12">
        <f t="shared" si="117"/>
        <v>7.9681274900398407</v>
      </c>
    </row>
    <row r="122" spans="1:8" ht="15" customHeight="1" x14ac:dyDescent="0.15">
      <c r="A122" s="3"/>
      <c r="B122" s="24"/>
      <c r="C122" s="82" t="s">
        <v>582</v>
      </c>
      <c r="D122" s="18" t="s">
        <v>662</v>
      </c>
      <c r="E122" s="31">
        <f t="shared" si="66"/>
        <v>775</v>
      </c>
      <c r="F122" s="14">
        <f t="shared" ref="F122:H122" si="118">IF($E122=0,0,F427/$E122*100)</f>
        <v>35.096774193548384</v>
      </c>
      <c r="G122" s="14">
        <f t="shared" si="118"/>
        <v>59.354838709677416</v>
      </c>
      <c r="H122" s="14">
        <f t="shared" si="118"/>
        <v>5.5483870967741931</v>
      </c>
    </row>
    <row r="123" spans="1:8" ht="15" customHeight="1" x14ac:dyDescent="0.15">
      <c r="A123" s="3"/>
      <c r="B123" s="24"/>
      <c r="C123" s="83"/>
      <c r="D123" s="19" t="s">
        <v>664</v>
      </c>
      <c r="E123" s="70">
        <f t="shared" si="66"/>
        <v>1826</v>
      </c>
      <c r="F123" s="12">
        <f t="shared" ref="F123:H123" si="119">IF($E123=0,0,F428/$E123*100)</f>
        <v>30.996714129244253</v>
      </c>
      <c r="G123" s="12">
        <f t="shared" si="119"/>
        <v>60.131434830230013</v>
      </c>
      <c r="H123" s="12">
        <f t="shared" si="119"/>
        <v>8.8718510405257405</v>
      </c>
    </row>
    <row r="124" spans="1:8" ht="15" customHeight="1" x14ac:dyDescent="0.15">
      <c r="A124" s="3"/>
      <c r="B124" s="24"/>
      <c r="C124" s="82" t="s">
        <v>83</v>
      </c>
      <c r="D124" s="18" t="s">
        <v>662</v>
      </c>
      <c r="E124" s="31">
        <f t="shared" si="66"/>
        <v>221</v>
      </c>
      <c r="F124" s="14">
        <f t="shared" ref="F124:H124" si="120">IF($E124=0,0,F429/$E124*100)</f>
        <v>28.959276018099551</v>
      </c>
      <c r="G124" s="14">
        <f t="shared" si="120"/>
        <v>60.180995475113122</v>
      </c>
      <c r="H124" s="14">
        <f t="shared" si="120"/>
        <v>10.859728506787331</v>
      </c>
    </row>
    <row r="125" spans="1:8" ht="15" customHeight="1" x14ac:dyDescent="0.15">
      <c r="A125" s="3"/>
      <c r="B125" s="24"/>
      <c r="C125" s="83"/>
      <c r="D125" s="19" t="s">
        <v>664</v>
      </c>
      <c r="E125" s="70">
        <f t="shared" si="66"/>
        <v>2380</v>
      </c>
      <c r="F125" s="12">
        <f t="shared" ref="F125:H125" si="121">IF($E125=0,0,F430/$E125*100)</f>
        <v>32.521008403361343</v>
      </c>
      <c r="G125" s="12">
        <f t="shared" si="121"/>
        <v>59.87394957983193</v>
      </c>
      <c r="H125" s="12">
        <f t="shared" si="121"/>
        <v>7.6050420168067223</v>
      </c>
    </row>
    <row r="126" spans="1:8" ht="15" customHeight="1" x14ac:dyDescent="0.15">
      <c r="A126" s="3"/>
      <c r="B126" s="24"/>
      <c r="C126" s="82" t="s">
        <v>24</v>
      </c>
      <c r="D126" s="18" t="s">
        <v>662</v>
      </c>
      <c r="E126" s="11">
        <f t="shared" si="66"/>
        <v>68</v>
      </c>
      <c r="F126" s="13">
        <f t="shared" ref="F126:H126" si="122">IF($E126=0,0,F431/$E126*100)</f>
        <v>13.23529411764706</v>
      </c>
      <c r="G126" s="13">
        <f t="shared" si="122"/>
        <v>17.647058823529413</v>
      </c>
      <c r="H126" s="13">
        <f t="shared" si="122"/>
        <v>69.117647058823522</v>
      </c>
    </row>
    <row r="127" spans="1:8" ht="15" customHeight="1" x14ac:dyDescent="0.15">
      <c r="A127" s="3"/>
      <c r="B127" s="25"/>
      <c r="C127" s="83"/>
      <c r="D127" s="19" t="s">
        <v>664</v>
      </c>
      <c r="E127" s="70">
        <f t="shared" si="66"/>
        <v>2533</v>
      </c>
      <c r="F127" s="12">
        <f t="shared" ref="F127:H127" si="123">IF($E127=0,0,F432/$E127*100)</f>
        <v>32.727990525069089</v>
      </c>
      <c r="G127" s="12">
        <f t="shared" si="123"/>
        <v>61.034346624555859</v>
      </c>
      <c r="H127" s="12">
        <f t="shared" si="123"/>
        <v>6.2376628503750498</v>
      </c>
    </row>
    <row r="128" spans="1:8" ht="15" customHeight="1" x14ac:dyDescent="0.15">
      <c r="A128" s="3"/>
      <c r="B128" s="24" t="s">
        <v>12</v>
      </c>
      <c r="C128" s="81" t="s">
        <v>611</v>
      </c>
      <c r="D128" s="17" t="s">
        <v>778</v>
      </c>
      <c r="E128" s="31">
        <f t="shared" si="66"/>
        <v>331</v>
      </c>
      <c r="F128" s="14">
        <f t="shared" ref="F128:H128" si="124">IF($E128=0,0,F433/$E128*100)</f>
        <v>25.377643504531722</v>
      </c>
      <c r="G128" s="14">
        <f t="shared" si="124"/>
        <v>69.184290030211486</v>
      </c>
      <c r="H128" s="14">
        <f t="shared" si="124"/>
        <v>5.4380664652567976</v>
      </c>
    </row>
    <row r="129" spans="1:8" ht="15" customHeight="1" x14ac:dyDescent="0.15">
      <c r="A129" s="3"/>
      <c r="B129" s="24"/>
      <c r="C129" s="83"/>
      <c r="D129" s="19" t="s">
        <v>779</v>
      </c>
      <c r="E129" s="70">
        <f t="shared" si="66"/>
        <v>762</v>
      </c>
      <c r="F129" s="12">
        <f t="shared" ref="F129:H129" si="125">IF($E129=0,0,F434/$E129*100)</f>
        <v>35.958005249343834</v>
      </c>
      <c r="G129" s="12">
        <f t="shared" si="125"/>
        <v>56.036745406824153</v>
      </c>
      <c r="H129" s="12">
        <f t="shared" si="125"/>
        <v>8.0052493438320216</v>
      </c>
    </row>
    <row r="130" spans="1:8" ht="15" customHeight="1" x14ac:dyDescent="0.15">
      <c r="A130" s="3"/>
      <c r="B130" s="24" t="s">
        <v>13</v>
      </c>
      <c r="C130" s="82" t="s">
        <v>612</v>
      </c>
      <c r="D130" s="18" t="s">
        <v>662</v>
      </c>
      <c r="E130" s="31">
        <f t="shared" si="66"/>
        <v>259</v>
      </c>
      <c r="F130" s="14">
        <f t="shared" ref="F130:H130" si="126">IF($E130=0,0,F435/$E130*100)</f>
        <v>45.559845559845556</v>
      </c>
      <c r="G130" s="14">
        <f t="shared" si="126"/>
        <v>46.71814671814672</v>
      </c>
      <c r="H130" s="14">
        <f t="shared" si="126"/>
        <v>7.7220077220077217</v>
      </c>
    </row>
    <row r="131" spans="1:8" ht="15" customHeight="1" x14ac:dyDescent="0.15">
      <c r="A131" s="3"/>
      <c r="B131" s="24"/>
      <c r="C131" s="83"/>
      <c r="D131" s="19" t="s">
        <v>664</v>
      </c>
      <c r="E131" s="70">
        <f t="shared" si="66"/>
        <v>834</v>
      </c>
      <c r="F131" s="12">
        <f t="shared" ref="F131:H131" si="127">IF($E131=0,0,F436/$E131*100)</f>
        <v>28.776978417266186</v>
      </c>
      <c r="G131" s="12">
        <f t="shared" si="127"/>
        <v>64.148681055155876</v>
      </c>
      <c r="H131" s="12">
        <f t="shared" si="127"/>
        <v>7.0743405275779381</v>
      </c>
    </row>
    <row r="132" spans="1:8" ht="15" customHeight="1" x14ac:dyDescent="0.15">
      <c r="A132" s="3"/>
      <c r="B132" s="24" t="s">
        <v>14</v>
      </c>
      <c r="C132" s="82" t="s">
        <v>613</v>
      </c>
      <c r="D132" s="18" t="s">
        <v>662</v>
      </c>
      <c r="E132" s="31">
        <f t="shared" si="66"/>
        <v>53</v>
      </c>
      <c r="F132" s="14">
        <f t="shared" ref="F132:H132" si="128">IF($E132=0,0,F437/$E132*100)</f>
        <v>37.735849056603776</v>
      </c>
      <c r="G132" s="14">
        <f t="shared" si="128"/>
        <v>60.377358490566039</v>
      </c>
      <c r="H132" s="14">
        <f t="shared" si="128"/>
        <v>1.8867924528301887</v>
      </c>
    </row>
    <row r="133" spans="1:8" ht="15" customHeight="1" x14ac:dyDescent="0.15">
      <c r="A133" s="3"/>
      <c r="B133" s="24"/>
      <c r="C133" s="83"/>
      <c r="D133" s="19" t="s">
        <v>664</v>
      </c>
      <c r="E133" s="70">
        <f t="shared" si="66"/>
        <v>1040</v>
      </c>
      <c r="F133" s="12">
        <f t="shared" ref="F133:H133" si="129">IF($E133=0,0,F438/$E133*100)</f>
        <v>32.5</v>
      </c>
      <c r="G133" s="12">
        <f t="shared" si="129"/>
        <v>60</v>
      </c>
      <c r="H133" s="12">
        <f t="shared" si="129"/>
        <v>7.5</v>
      </c>
    </row>
    <row r="134" spans="1:8" ht="15" customHeight="1" x14ac:dyDescent="0.15">
      <c r="A134" s="3"/>
      <c r="B134" s="24"/>
      <c r="C134" s="82" t="s">
        <v>614</v>
      </c>
      <c r="D134" s="18" t="s">
        <v>662</v>
      </c>
      <c r="E134" s="31">
        <f t="shared" si="66"/>
        <v>39</v>
      </c>
      <c r="F134" s="14">
        <f t="shared" ref="F134:H134" si="130">IF($E134=0,0,F439/$E134*100)</f>
        <v>48.717948717948715</v>
      </c>
      <c r="G134" s="14">
        <f t="shared" si="130"/>
        <v>46.153846153846153</v>
      </c>
      <c r="H134" s="14">
        <f t="shared" si="130"/>
        <v>5.1282051282051277</v>
      </c>
    </row>
    <row r="135" spans="1:8" ht="15" customHeight="1" x14ac:dyDescent="0.15">
      <c r="A135" s="3"/>
      <c r="B135" s="24"/>
      <c r="C135" s="83"/>
      <c r="D135" s="19" t="s">
        <v>664</v>
      </c>
      <c r="E135" s="70">
        <f t="shared" ref="E135:E198" si="131">E440</f>
        <v>1054</v>
      </c>
      <c r="F135" s="12">
        <f t="shared" ref="F135:H135" si="132">IF($E135=0,0,F440/$E135*100)</f>
        <v>32.163187855787477</v>
      </c>
      <c r="G135" s="12">
        <f t="shared" si="132"/>
        <v>60.531309297912713</v>
      </c>
      <c r="H135" s="12">
        <f t="shared" si="132"/>
        <v>7.3055028462998104</v>
      </c>
    </row>
    <row r="136" spans="1:8" ht="15" customHeight="1" x14ac:dyDescent="0.15">
      <c r="A136" s="3"/>
      <c r="B136" s="24"/>
      <c r="C136" s="82" t="s">
        <v>582</v>
      </c>
      <c r="D136" s="18" t="s">
        <v>662</v>
      </c>
      <c r="E136" s="31">
        <f t="shared" si="131"/>
        <v>327</v>
      </c>
      <c r="F136" s="14">
        <f t="shared" ref="F136:H136" si="133">IF($E136=0,0,F441/$E136*100)</f>
        <v>30.275229357798167</v>
      </c>
      <c r="G136" s="14">
        <f t="shared" si="133"/>
        <v>64.525993883792054</v>
      </c>
      <c r="H136" s="14">
        <f t="shared" si="133"/>
        <v>5.1987767584097861</v>
      </c>
    </row>
    <row r="137" spans="1:8" ht="15" customHeight="1" x14ac:dyDescent="0.15">
      <c r="A137" s="3"/>
      <c r="B137" s="24"/>
      <c r="C137" s="83"/>
      <c r="D137" s="19" t="s">
        <v>664</v>
      </c>
      <c r="E137" s="70">
        <f t="shared" si="131"/>
        <v>766</v>
      </c>
      <c r="F137" s="12">
        <f t="shared" ref="F137:H137" si="134">IF($E137=0,0,F442/$E137*100)</f>
        <v>33.812010443864231</v>
      </c>
      <c r="G137" s="12">
        <f t="shared" si="134"/>
        <v>58.093994778067881</v>
      </c>
      <c r="H137" s="12">
        <f t="shared" si="134"/>
        <v>8.093994778067886</v>
      </c>
    </row>
    <row r="138" spans="1:8" ht="15" customHeight="1" x14ac:dyDescent="0.15">
      <c r="A138" s="3"/>
      <c r="B138" s="24"/>
      <c r="C138" s="82" t="s">
        <v>83</v>
      </c>
      <c r="D138" s="18" t="s">
        <v>662</v>
      </c>
      <c r="E138" s="31">
        <f t="shared" si="131"/>
        <v>79</v>
      </c>
      <c r="F138" s="14">
        <f t="shared" ref="F138:H138" si="135">IF($E138=0,0,F443/$E138*100)</f>
        <v>29.11392405063291</v>
      </c>
      <c r="G138" s="14">
        <f t="shared" si="135"/>
        <v>64.556962025316452</v>
      </c>
      <c r="H138" s="14">
        <f t="shared" si="135"/>
        <v>6.3291139240506329</v>
      </c>
    </row>
    <row r="139" spans="1:8" ht="15" customHeight="1" x14ac:dyDescent="0.15">
      <c r="A139" s="3"/>
      <c r="B139" s="24"/>
      <c r="C139" s="83"/>
      <c r="D139" s="19" t="s">
        <v>664</v>
      </c>
      <c r="E139" s="70">
        <f t="shared" si="131"/>
        <v>1014</v>
      </c>
      <c r="F139" s="12">
        <f t="shared" ref="F139:H139" si="136">IF($E139=0,0,F444/$E139*100)</f>
        <v>33.037475345167657</v>
      </c>
      <c r="G139" s="12">
        <f t="shared" si="136"/>
        <v>59.664694280078898</v>
      </c>
      <c r="H139" s="12">
        <f t="shared" si="136"/>
        <v>7.2978303747534516</v>
      </c>
    </row>
    <row r="140" spans="1:8" ht="15" customHeight="1" x14ac:dyDescent="0.15">
      <c r="A140" s="3"/>
      <c r="B140" s="24"/>
      <c r="C140" s="82" t="s">
        <v>24</v>
      </c>
      <c r="D140" s="18" t="s">
        <v>662</v>
      </c>
      <c r="E140" s="11">
        <f t="shared" si="131"/>
        <v>26</v>
      </c>
      <c r="F140" s="13">
        <f t="shared" ref="F140:H140" si="137">IF($E140=0,0,F445/$E140*100)</f>
        <v>15.384615384615385</v>
      </c>
      <c r="G140" s="13">
        <f t="shared" si="137"/>
        <v>23.076923076923077</v>
      </c>
      <c r="H140" s="13">
        <f t="shared" si="137"/>
        <v>61.53846153846154</v>
      </c>
    </row>
    <row r="141" spans="1:8" ht="15" customHeight="1" x14ac:dyDescent="0.15">
      <c r="A141" s="3"/>
      <c r="B141" s="25"/>
      <c r="C141" s="83"/>
      <c r="D141" s="19" t="s">
        <v>664</v>
      </c>
      <c r="E141" s="70">
        <f t="shared" si="131"/>
        <v>1067</v>
      </c>
      <c r="F141" s="12">
        <f t="shared" ref="F141:H141" si="138">IF($E141=0,0,F446/$E141*100)</f>
        <v>33.177132146204315</v>
      </c>
      <c r="G141" s="12">
        <f t="shared" si="138"/>
        <v>60.918462980318658</v>
      </c>
      <c r="H141" s="12">
        <f t="shared" si="138"/>
        <v>5.9044048734770387</v>
      </c>
    </row>
    <row r="142" spans="1:8" ht="15" customHeight="1" x14ac:dyDescent="0.15">
      <c r="A142" s="3"/>
      <c r="B142" s="24" t="s">
        <v>15</v>
      </c>
      <c r="C142" s="81" t="s">
        <v>611</v>
      </c>
      <c r="D142" s="18" t="s">
        <v>778</v>
      </c>
      <c r="E142" s="31">
        <f t="shared" si="131"/>
        <v>260</v>
      </c>
      <c r="F142" s="14">
        <f t="shared" ref="F142:H142" si="139">IF($E142=0,0,F447/$E142*100)</f>
        <v>18.461538461538463</v>
      </c>
      <c r="G142" s="14">
        <f t="shared" si="139"/>
        <v>74.230769230769226</v>
      </c>
      <c r="H142" s="14">
        <f t="shared" si="139"/>
        <v>7.3076923076923084</v>
      </c>
    </row>
    <row r="143" spans="1:8" ht="15" customHeight="1" x14ac:dyDescent="0.15">
      <c r="A143" s="3"/>
      <c r="B143" s="24"/>
      <c r="C143" s="83"/>
      <c r="D143" s="19" t="s">
        <v>779</v>
      </c>
      <c r="E143" s="70">
        <f t="shared" si="131"/>
        <v>627</v>
      </c>
      <c r="F143" s="12">
        <f t="shared" ref="F143:H143" si="140">IF($E143=0,0,F448/$E143*100)</f>
        <v>35.087719298245609</v>
      </c>
      <c r="G143" s="12">
        <f t="shared" si="140"/>
        <v>55.821371610845297</v>
      </c>
      <c r="H143" s="12">
        <f t="shared" si="140"/>
        <v>9.0909090909090917</v>
      </c>
    </row>
    <row r="144" spans="1:8" ht="15" customHeight="1" x14ac:dyDescent="0.15">
      <c r="A144" s="3"/>
      <c r="B144" s="24" t="s">
        <v>16</v>
      </c>
      <c r="C144" s="82" t="s">
        <v>612</v>
      </c>
      <c r="D144" s="18" t="s">
        <v>662</v>
      </c>
      <c r="E144" s="31">
        <f t="shared" si="131"/>
        <v>142</v>
      </c>
      <c r="F144" s="14">
        <f t="shared" ref="F144:H144" si="141">IF($E144=0,0,F449/$E144*100)</f>
        <v>31.690140845070424</v>
      </c>
      <c r="G144" s="14">
        <f t="shared" si="141"/>
        <v>61.971830985915489</v>
      </c>
      <c r="H144" s="14">
        <f t="shared" si="141"/>
        <v>6.3380281690140841</v>
      </c>
    </row>
    <row r="145" spans="1:8" ht="15" customHeight="1" x14ac:dyDescent="0.15">
      <c r="A145" s="3"/>
      <c r="B145" s="24"/>
      <c r="C145" s="83"/>
      <c r="D145" s="19" t="s">
        <v>664</v>
      </c>
      <c r="E145" s="70">
        <f t="shared" si="131"/>
        <v>745</v>
      </c>
      <c r="F145" s="12">
        <f t="shared" ref="F145:H145" si="142">IF($E145=0,0,F450/$E145*100)</f>
        <v>29.932885906040269</v>
      </c>
      <c r="G145" s="12">
        <f t="shared" si="142"/>
        <v>61.073825503355707</v>
      </c>
      <c r="H145" s="12">
        <f t="shared" si="142"/>
        <v>8.9932885906040276</v>
      </c>
    </row>
    <row r="146" spans="1:8" ht="15" customHeight="1" x14ac:dyDescent="0.15">
      <c r="A146" s="3"/>
      <c r="B146" s="24" t="s">
        <v>17</v>
      </c>
      <c r="C146" s="82" t="s">
        <v>613</v>
      </c>
      <c r="D146" s="18" t="s">
        <v>662</v>
      </c>
      <c r="E146" s="31">
        <f t="shared" si="131"/>
        <v>64</v>
      </c>
      <c r="F146" s="14">
        <f t="shared" ref="F146:H146" si="143">IF($E146=0,0,F451/$E146*100)</f>
        <v>48.4375</v>
      </c>
      <c r="G146" s="14">
        <f t="shared" si="143"/>
        <v>50</v>
      </c>
      <c r="H146" s="14">
        <f t="shared" si="143"/>
        <v>1.5625</v>
      </c>
    </row>
    <row r="147" spans="1:8" ht="15" customHeight="1" x14ac:dyDescent="0.15">
      <c r="A147" s="3"/>
      <c r="B147" s="24"/>
      <c r="C147" s="83"/>
      <c r="D147" s="19" t="s">
        <v>664</v>
      </c>
      <c r="E147" s="70">
        <f t="shared" si="131"/>
        <v>823</v>
      </c>
      <c r="F147" s="12">
        <f t="shared" ref="F147:H147" si="144">IF($E147=0,0,F452/$E147*100)</f>
        <v>28.797083839611176</v>
      </c>
      <c r="G147" s="12">
        <f t="shared" si="144"/>
        <v>62.089914945321986</v>
      </c>
      <c r="H147" s="12">
        <f t="shared" si="144"/>
        <v>9.1130012150668289</v>
      </c>
    </row>
    <row r="148" spans="1:8" ht="15" customHeight="1" x14ac:dyDescent="0.15">
      <c r="A148" s="3"/>
      <c r="B148" s="24"/>
      <c r="C148" s="82" t="s">
        <v>614</v>
      </c>
      <c r="D148" s="18" t="s">
        <v>662</v>
      </c>
      <c r="E148" s="31">
        <f t="shared" si="131"/>
        <v>32</v>
      </c>
      <c r="F148" s="14">
        <f t="shared" ref="F148:H148" si="145">IF($E148=0,0,F453/$E148*100)</f>
        <v>34.375</v>
      </c>
      <c r="G148" s="14">
        <f t="shared" si="145"/>
        <v>65.625</v>
      </c>
      <c r="H148" s="14">
        <f t="shared" si="145"/>
        <v>0</v>
      </c>
    </row>
    <row r="149" spans="1:8" ht="15" customHeight="1" x14ac:dyDescent="0.15">
      <c r="A149" s="3"/>
      <c r="B149" s="24"/>
      <c r="C149" s="83"/>
      <c r="D149" s="19" t="s">
        <v>664</v>
      </c>
      <c r="E149" s="70">
        <f t="shared" si="131"/>
        <v>855</v>
      </c>
      <c r="F149" s="12">
        <f t="shared" ref="F149:H149" si="146">IF($E149=0,0,F454/$E149*100)</f>
        <v>30.058479532163744</v>
      </c>
      <c r="G149" s="12">
        <f t="shared" si="146"/>
        <v>61.05263157894737</v>
      </c>
      <c r="H149" s="12">
        <f t="shared" si="146"/>
        <v>8.8888888888888893</v>
      </c>
    </row>
    <row r="150" spans="1:8" ht="15" customHeight="1" x14ac:dyDescent="0.15">
      <c r="A150" s="3"/>
      <c r="B150" s="24"/>
      <c r="C150" s="82" t="s">
        <v>582</v>
      </c>
      <c r="D150" s="18" t="s">
        <v>662</v>
      </c>
      <c r="E150" s="31">
        <f t="shared" si="131"/>
        <v>289</v>
      </c>
      <c r="F150" s="14">
        <f t="shared" ref="F150:H150" si="147">IF($E150=0,0,F455/$E150*100)</f>
        <v>37.024221453287197</v>
      </c>
      <c r="G150" s="14">
        <f t="shared" si="147"/>
        <v>56.401384083044981</v>
      </c>
      <c r="H150" s="14">
        <f t="shared" si="147"/>
        <v>6.5743944636678195</v>
      </c>
    </row>
    <row r="151" spans="1:8" ht="15" customHeight="1" x14ac:dyDescent="0.15">
      <c r="A151" s="3"/>
      <c r="B151" s="24"/>
      <c r="C151" s="83"/>
      <c r="D151" s="19" t="s">
        <v>664</v>
      </c>
      <c r="E151" s="70">
        <f t="shared" si="131"/>
        <v>598</v>
      </c>
      <c r="F151" s="12">
        <f t="shared" ref="F151:H151" si="148">IF($E151=0,0,F456/$E151*100)</f>
        <v>26.923076923076923</v>
      </c>
      <c r="G151" s="12">
        <f t="shared" si="148"/>
        <v>63.545150501672239</v>
      </c>
      <c r="H151" s="12">
        <f t="shared" si="148"/>
        <v>9.5317725752508373</v>
      </c>
    </row>
    <row r="152" spans="1:8" ht="15" customHeight="1" x14ac:dyDescent="0.15">
      <c r="A152" s="3"/>
      <c r="B152" s="24"/>
      <c r="C152" s="82" t="s">
        <v>83</v>
      </c>
      <c r="D152" s="18" t="s">
        <v>662</v>
      </c>
      <c r="E152" s="31">
        <f t="shared" si="131"/>
        <v>85</v>
      </c>
      <c r="F152" s="14">
        <f t="shared" ref="F152:H152" si="149">IF($E152=0,0,F457/$E152*100)</f>
        <v>30.588235294117649</v>
      </c>
      <c r="G152" s="14">
        <f t="shared" si="149"/>
        <v>54.117647058823529</v>
      </c>
      <c r="H152" s="14">
        <f t="shared" si="149"/>
        <v>15.294117647058824</v>
      </c>
    </row>
    <row r="153" spans="1:8" ht="15" customHeight="1" x14ac:dyDescent="0.15">
      <c r="A153" s="3"/>
      <c r="B153" s="24"/>
      <c r="C153" s="83"/>
      <c r="D153" s="19" t="s">
        <v>664</v>
      </c>
      <c r="E153" s="70">
        <f t="shared" si="131"/>
        <v>802</v>
      </c>
      <c r="F153" s="12">
        <f t="shared" ref="F153:H153" si="150">IF($E153=0,0,F458/$E153*100)</f>
        <v>30.174563591022448</v>
      </c>
      <c r="G153" s="12">
        <f t="shared" si="150"/>
        <v>61.970074812967582</v>
      </c>
      <c r="H153" s="12">
        <f t="shared" si="150"/>
        <v>7.8553615960099759</v>
      </c>
    </row>
    <row r="154" spans="1:8" ht="15" customHeight="1" x14ac:dyDescent="0.15">
      <c r="A154" s="3"/>
      <c r="B154" s="3"/>
      <c r="C154" s="82" t="s">
        <v>24</v>
      </c>
      <c r="D154" s="18" t="s">
        <v>662</v>
      </c>
      <c r="E154" s="11">
        <f t="shared" si="131"/>
        <v>19</v>
      </c>
      <c r="F154" s="13">
        <f t="shared" ref="F154:H154" si="151">IF($E154=0,0,F459/$E154*100)</f>
        <v>5.2631578947368416</v>
      </c>
      <c r="G154" s="13">
        <f t="shared" si="151"/>
        <v>15.789473684210526</v>
      </c>
      <c r="H154" s="13">
        <f t="shared" si="151"/>
        <v>78.94736842105263</v>
      </c>
    </row>
    <row r="155" spans="1:8" ht="15" customHeight="1" x14ac:dyDescent="0.15">
      <c r="A155" s="3"/>
      <c r="B155" s="6"/>
      <c r="C155" s="83"/>
      <c r="D155" s="19" t="s">
        <v>664</v>
      </c>
      <c r="E155" s="70">
        <f t="shared" si="131"/>
        <v>868</v>
      </c>
      <c r="F155" s="12">
        <f t="shared" ref="F155:H155" si="152">IF($E155=0,0,F460/$E155*100)</f>
        <v>30.760368663594466</v>
      </c>
      <c r="G155" s="12">
        <f t="shared" si="152"/>
        <v>62.21198156682027</v>
      </c>
      <c r="H155" s="12">
        <f t="shared" si="152"/>
        <v>7.0276497695852536</v>
      </c>
    </row>
    <row r="156" spans="1:8" ht="15" customHeight="1" x14ac:dyDescent="0.15">
      <c r="A156" s="3"/>
      <c r="B156" s="231" t="s">
        <v>18</v>
      </c>
      <c r="C156" s="81" t="s">
        <v>611</v>
      </c>
      <c r="D156" s="17" t="s">
        <v>778</v>
      </c>
      <c r="E156" s="31">
        <f t="shared" si="131"/>
        <v>166</v>
      </c>
      <c r="F156" s="14">
        <f t="shared" ref="F156:H156" si="153">IF($E156=0,0,F461/$E156*100)</f>
        <v>28.915662650602407</v>
      </c>
      <c r="G156" s="14">
        <f t="shared" si="153"/>
        <v>63.253012048192772</v>
      </c>
      <c r="H156" s="14">
        <f t="shared" si="153"/>
        <v>7.8313253012048198</v>
      </c>
    </row>
    <row r="157" spans="1:8" ht="15" customHeight="1" x14ac:dyDescent="0.15">
      <c r="A157" s="3"/>
      <c r="B157" s="231"/>
      <c r="C157" s="19"/>
      <c r="D157" s="19" t="s">
        <v>779</v>
      </c>
      <c r="E157" s="70">
        <f t="shared" si="131"/>
        <v>359</v>
      </c>
      <c r="F157" s="12">
        <f t="shared" ref="F157:H157" si="154">IF($E157=0,0,F462/$E157*100)</f>
        <v>38.16155988857939</v>
      </c>
      <c r="G157" s="12">
        <f t="shared" si="154"/>
        <v>52.367688022284121</v>
      </c>
      <c r="H157" s="12">
        <f t="shared" si="154"/>
        <v>9.4707520891364894</v>
      </c>
    </row>
    <row r="158" spans="1:8" ht="15" customHeight="1" x14ac:dyDescent="0.15">
      <c r="A158" s="3"/>
      <c r="B158" s="231"/>
      <c r="C158" s="82" t="s">
        <v>612</v>
      </c>
      <c r="D158" s="18" t="s">
        <v>662</v>
      </c>
      <c r="E158" s="31">
        <f t="shared" si="131"/>
        <v>121</v>
      </c>
      <c r="F158" s="14">
        <f t="shared" ref="F158:H158" si="155">IF($E158=0,0,F463/$E158*100)</f>
        <v>45.454545454545453</v>
      </c>
      <c r="G158" s="14">
        <f t="shared" si="155"/>
        <v>51.239669421487598</v>
      </c>
      <c r="H158" s="14">
        <f t="shared" si="155"/>
        <v>3.3057851239669422</v>
      </c>
    </row>
    <row r="159" spans="1:8" ht="15" customHeight="1" x14ac:dyDescent="0.15">
      <c r="A159" s="3"/>
      <c r="B159" s="231"/>
      <c r="C159" s="19"/>
      <c r="D159" s="19" t="s">
        <v>664</v>
      </c>
      <c r="E159" s="70">
        <f t="shared" si="131"/>
        <v>404</v>
      </c>
      <c r="F159" s="12">
        <f t="shared" ref="F159:H159" si="156">IF($E159=0,0,F464/$E159*100)</f>
        <v>32.178217821782177</v>
      </c>
      <c r="G159" s="12">
        <f t="shared" si="156"/>
        <v>57.178217821782177</v>
      </c>
      <c r="H159" s="12">
        <f t="shared" si="156"/>
        <v>10.643564356435643</v>
      </c>
    </row>
    <row r="160" spans="1:8" ht="15" customHeight="1" x14ac:dyDescent="0.15">
      <c r="A160" s="3"/>
      <c r="B160" s="231"/>
      <c r="C160" s="82" t="s">
        <v>613</v>
      </c>
      <c r="D160" s="18" t="s">
        <v>662</v>
      </c>
      <c r="E160" s="31">
        <f t="shared" si="131"/>
        <v>17</v>
      </c>
      <c r="F160" s="14">
        <f t="shared" ref="F160:H160" si="157">IF($E160=0,0,F465/$E160*100)</f>
        <v>29.411764705882355</v>
      </c>
      <c r="G160" s="14">
        <f t="shared" si="157"/>
        <v>58.82352941176471</v>
      </c>
      <c r="H160" s="14">
        <f t="shared" si="157"/>
        <v>11.76470588235294</v>
      </c>
    </row>
    <row r="161" spans="1:8" ht="15" customHeight="1" x14ac:dyDescent="0.15">
      <c r="A161" s="3"/>
      <c r="B161" s="231"/>
      <c r="C161" s="19"/>
      <c r="D161" s="19" t="s">
        <v>664</v>
      </c>
      <c r="E161" s="70">
        <f t="shared" si="131"/>
        <v>508</v>
      </c>
      <c r="F161" s="12">
        <f t="shared" ref="F161:H161" si="158">IF($E161=0,0,F466/$E161*100)</f>
        <v>35.433070866141733</v>
      </c>
      <c r="G161" s="12">
        <f t="shared" si="158"/>
        <v>55.708661417322837</v>
      </c>
      <c r="H161" s="12">
        <f t="shared" si="158"/>
        <v>8.8582677165354333</v>
      </c>
    </row>
    <row r="162" spans="1:8" ht="15" customHeight="1" x14ac:dyDescent="0.15">
      <c r="A162" s="3"/>
      <c r="B162" s="231"/>
      <c r="C162" s="82" t="s">
        <v>614</v>
      </c>
      <c r="D162" s="18" t="s">
        <v>662</v>
      </c>
      <c r="E162" s="31">
        <f t="shared" si="131"/>
        <v>18</v>
      </c>
      <c r="F162" s="14">
        <f t="shared" ref="F162:H162" si="159">IF($E162=0,0,F467/$E162*100)</f>
        <v>27.777777777777779</v>
      </c>
      <c r="G162" s="14">
        <f t="shared" si="159"/>
        <v>55.555555555555557</v>
      </c>
      <c r="H162" s="14">
        <f t="shared" si="159"/>
        <v>16.666666666666664</v>
      </c>
    </row>
    <row r="163" spans="1:8" ht="15" customHeight="1" x14ac:dyDescent="0.15">
      <c r="A163" s="3"/>
      <c r="B163" s="231"/>
      <c r="C163" s="19"/>
      <c r="D163" s="19" t="s">
        <v>664</v>
      </c>
      <c r="E163" s="70">
        <f t="shared" si="131"/>
        <v>507</v>
      </c>
      <c r="F163" s="12">
        <f t="shared" ref="F163:H163" si="160">IF($E163=0,0,F468/$E163*100)</f>
        <v>35.502958579881657</v>
      </c>
      <c r="G163" s="12">
        <f t="shared" si="160"/>
        <v>55.818540433925044</v>
      </c>
      <c r="H163" s="12">
        <f t="shared" si="160"/>
        <v>8.6785009861932938</v>
      </c>
    </row>
    <row r="164" spans="1:8" ht="15" customHeight="1" x14ac:dyDescent="0.15">
      <c r="A164" s="3"/>
      <c r="B164" s="231"/>
      <c r="C164" s="82" t="s">
        <v>582</v>
      </c>
      <c r="D164" s="18" t="s">
        <v>662</v>
      </c>
      <c r="E164" s="31">
        <f t="shared" si="131"/>
        <v>144</v>
      </c>
      <c r="F164" s="14">
        <f t="shared" ref="F164:H164" si="161">IF($E164=0,0,F469/$E164*100)</f>
        <v>42.361111111111107</v>
      </c>
      <c r="G164" s="14">
        <f t="shared" si="161"/>
        <v>52.777777777777779</v>
      </c>
      <c r="H164" s="14">
        <f t="shared" si="161"/>
        <v>4.8611111111111116</v>
      </c>
    </row>
    <row r="165" spans="1:8" ht="15" customHeight="1" x14ac:dyDescent="0.15">
      <c r="A165" s="3"/>
      <c r="B165" s="43"/>
      <c r="C165" s="19"/>
      <c r="D165" s="19" t="s">
        <v>664</v>
      </c>
      <c r="E165" s="70">
        <f t="shared" si="131"/>
        <v>381</v>
      </c>
      <c r="F165" s="12">
        <f t="shared" ref="F165:H165" si="162">IF($E165=0,0,F470/$E165*100)</f>
        <v>32.54593175853018</v>
      </c>
      <c r="G165" s="12">
        <f t="shared" si="162"/>
        <v>56.955380577427817</v>
      </c>
      <c r="H165" s="12">
        <f t="shared" si="162"/>
        <v>10.498687664041995</v>
      </c>
    </row>
    <row r="166" spans="1:8" ht="15" customHeight="1" x14ac:dyDescent="0.15">
      <c r="A166" s="3"/>
      <c r="B166" s="43"/>
      <c r="C166" s="82" t="s">
        <v>83</v>
      </c>
      <c r="D166" s="18" t="s">
        <v>662</v>
      </c>
      <c r="E166" s="31">
        <f t="shared" si="131"/>
        <v>48</v>
      </c>
      <c r="F166" s="14">
        <f t="shared" ref="F166:H166" si="163">IF($E166=0,0,F471/$E166*100)</f>
        <v>27.083333333333332</v>
      </c>
      <c r="G166" s="14">
        <f t="shared" si="163"/>
        <v>60.416666666666664</v>
      </c>
      <c r="H166" s="14">
        <f t="shared" si="163"/>
        <v>12.5</v>
      </c>
    </row>
    <row r="167" spans="1:8" ht="15" customHeight="1" x14ac:dyDescent="0.15">
      <c r="A167" s="3"/>
      <c r="B167" s="43"/>
      <c r="C167" s="19"/>
      <c r="D167" s="19" t="s">
        <v>664</v>
      </c>
      <c r="E167" s="70">
        <f t="shared" si="131"/>
        <v>477</v>
      </c>
      <c r="F167" s="12">
        <f t="shared" ref="F167:H167" si="164">IF($E167=0,0,F472/$E167*100)</f>
        <v>36.058700209643604</v>
      </c>
      <c r="G167" s="12">
        <f t="shared" si="164"/>
        <v>55.345911949685537</v>
      </c>
      <c r="H167" s="12">
        <f t="shared" si="164"/>
        <v>8.5953878406708597</v>
      </c>
    </row>
    <row r="168" spans="1:8" ht="15" customHeight="1" x14ac:dyDescent="0.15">
      <c r="A168" s="86"/>
      <c r="B168" s="3"/>
      <c r="C168" s="82" t="s">
        <v>24</v>
      </c>
      <c r="D168" s="18" t="s">
        <v>662</v>
      </c>
      <c r="E168" s="11">
        <f t="shared" si="131"/>
        <v>22</v>
      </c>
      <c r="F168" s="13">
        <f t="shared" ref="F168:H168" si="165">IF($E168=0,0,F473/$E168*100)</f>
        <v>18.181818181818183</v>
      </c>
      <c r="G168" s="13">
        <f t="shared" si="165"/>
        <v>13.636363636363635</v>
      </c>
      <c r="H168" s="13">
        <f t="shared" si="165"/>
        <v>68.181818181818173</v>
      </c>
    </row>
    <row r="169" spans="1:8" ht="15" customHeight="1" x14ac:dyDescent="0.15">
      <c r="A169" s="4"/>
      <c r="B169" s="4"/>
      <c r="C169" s="83"/>
      <c r="D169" s="19" t="s">
        <v>664</v>
      </c>
      <c r="E169" s="31">
        <f t="shared" si="131"/>
        <v>503</v>
      </c>
      <c r="F169" s="14">
        <f t="shared" ref="F169:H169" si="166">IF($E169=0,0,F474/$E169*100)</f>
        <v>35.984095427435385</v>
      </c>
      <c r="G169" s="14">
        <f t="shared" si="166"/>
        <v>57.654075546719682</v>
      </c>
      <c r="H169" s="14">
        <f t="shared" si="166"/>
        <v>6.3618290258449299</v>
      </c>
    </row>
    <row r="170" spans="1:8" ht="15" customHeight="1" x14ac:dyDescent="0.15">
      <c r="A170" s="2" t="s">
        <v>575</v>
      </c>
      <c r="B170" s="23" t="s">
        <v>10</v>
      </c>
      <c r="C170" s="81" t="s">
        <v>578</v>
      </c>
      <c r="D170" s="75"/>
      <c r="E170" s="30">
        <f t="shared" si="131"/>
        <v>1</v>
      </c>
      <c r="F170" s="13">
        <f t="shared" ref="F170:H170" si="167">IF($E170=0,0,F475/$E170*100)</f>
        <v>100</v>
      </c>
      <c r="G170" s="13">
        <f t="shared" si="167"/>
        <v>0</v>
      </c>
      <c r="H170" s="13">
        <f t="shared" si="167"/>
        <v>0</v>
      </c>
    </row>
    <row r="171" spans="1:8" ht="15" customHeight="1" x14ac:dyDescent="0.15">
      <c r="A171" s="247" t="s">
        <v>610</v>
      </c>
      <c r="B171" s="24" t="s">
        <v>11</v>
      </c>
      <c r="C171" s="82" t="s">
        <v>579</v>
      </c>
      <c r="D171" s="76"/>
      <c r="E171" s="31">
        <f t="shared" si="131"/>
        <v>0</v>
      </c>
      <c r="F171" s="14">
        <f t="shared" ref="F171:H171" si="168">IF($E171=0,0,F476/$E171*100)</f>
        <v>0</v>
      </c>
      <c r="G171" s="14">
        <f t="shared" si="168"/>
        <v>0</v>
      </c>
      <c r="H171" s="14">
        <f t="shared" si="168"/>
        <v>0</v>
      </c>
    </row>
    <row r="172" spans="1:8" ht="15" customHeight="1" x14ac:dyDescent="0.15">
      <c r="A172" s="247"/>
      <c r="B172" s="24"/>
      <c r="C172" s="82" t="s">
        <v>580</v>
      </c>
      <c r="D172" s="76"/>
      <c r="E172" s="31">
        <f t="shared" si="131"/>
        <v>32</v>
      </c>
      <c r="F172" s="14">
        <f t="shared" ref="F172:H172" si="169">IF($E172=0,0,F477/$E172*100)</f>
        <v>34.375</v>
      </c>
      <c r="G172" s="14">
        <f t="shared" si="169"/>
        <v>56.25</v>
      </c>
      <c r="H172" s="14">
        <f t="shared" si="169"/>
        <v>9.375</v>
      </c>
    </row>
    <row r="173" spans="1:8" ht="15" customHeight="1" x14ac:dyDescent="0.15">
      <c r="A173" s="247"/>
      <c r="B173" s="24"/>
      <c r="C173" s="82" t="s">
        <v>581</v>
      </c>
      <c r="D173" s="76"/>
      <c r="E173" s="31">
        <f t="shared" si="131"/>
        <v>1504</v>
      </c>
      <c r="F173" s="14">
        <f t="shared" ref="F173:H173" si="170">IF($E173=0,0,F478/$E173*100)</f>
        <v>31.981382978723406</v>
      </c>
      <c r="G173" s="14">
        <f t="shared" si="170"/>
        <v>62.167553191489368</v>
      </c>
      <c r="H173" s="14">
        <f t="shared" si="170"/>
        <v>5.8510638297872344</v>
      </c>
    </row>
    <row r="174" spans="1:8" ht="15" customHeight="1" x14ac:dyDescent="0.15">
      <c r="A174" s="3"/>
      <c r="B174" s="24"/>
      <c r="C174" s="82" t="s">
        <v>582</v>
      </c>
      <c r="D174" s="76"/>
      <c r="E174" s="31">
        <f t="shared" si="131"/>
        <v>775</v>
      </c>
      <c r="F174" s="14">
        <f t="shared" ref="F174:H174" si="171">IF($E174=0,0,F479/$E174*100)</f>
        <v>35.096774193548384</v>
      </c>
      <c r="G174" s="14">
        <f t="shared" si="171"/>
        <v>59.354838709677416</v>
      </c>
      <c r="H174" s="14">
        <f t="shared" si="171"/>
        <v>5.5483870967741931</v>
      </c>
    </row>
    <row r="175" spans="1:8" ht="15" customHeight="1" x14ac:dyDescent="0.15">
      <c r="A175" s="3"/>
      <c r="B175" s="25"/>
      <c r="C175" s="83" t="s">
        <v>587</v>
      </c>
      <c r="D175" s="77"/>
      <c r="E175" s="32">
        <f t="shared" si="131"/>
        <v>289</v>
      </c>
      <c r="F175" s="12">
        <f t="shared" ref="F175:H175" si="172">IF($E175=0,0,F480/$E175*100)</f>
        <v>25.259515570934255</v>
      </c>
      <c r="G175" s="12">
        <f t="shared" si="172"/>
        <v>50.173010380622841</v>
      </c>
      <c r="H175" s="12">
        <f t="shared" si="172"/>
        <v>24.567474048442904</v>
      </c>
    </row>
    <row r="176" spans="1:8" ht="15" customHeight="1" x14ac:dyDescent="0.15">
      <c r="A176" s="3"/>
      <c r="B176" s="24" t="s">
        <v>12</v>
      </c>
      <c r="C176" s="81" t="s">
        <v>578</v>
      </c>
      <c r="D176" s="76"/>
      <c r="E176" s="31">
        <f t="shared" si="131"/>
        <v>0</v>
      </c>
      <c r="F176" s="14">
        <f t="shared" ref="F176:H176" si="173">IF($E176=0,0,F481/$E176*100)</f>
        <v>0</v>
      </c>
      <c r="G176" s="14">
        <f t="shared" si="173"/>
        <v>0</v>
      </c>
      <c r="H176" s="14">
        <f t="shared" si="173"/>
        <v>0</v>
      </c>
    </row>
    <row r="177" spans="1:8" ht="15" customHeight="1" x14ac:dyDescent="0.15">
      <c r="A177" s="3"/>
      <c r="B177" s="24" t="s">
        <v>13</v>
      </c>
      <c r="C177" s="82" t="s">
        <v>579</v>
      </c>
      <c r="D177" s="76"/>
      <c r="E177" s="31">
        <f t="shared" si="131"/>
        <v>0</v>
      </c>
      <c r="F177" s="14">
        <f t="shared" ref="F177:H177" si="174">IF($E177=0,0,F482/$E177*100)</f>
        <v>0</v>
      </c>
      <c r="G177" s="14">
        <f t="shared" si="174"/>
        <v>0</v>
      </c>
      <c r="H177" s="14">
        <f t="shared" si="174"/>
        <v>0</v>
      </c>
    </row>
    <row r="178" spans="1:8" ht="15" customHeight="1" x14ac:dyDescent="0.15">
      <c r="A178" s="3"/>
      <c r="B178" s="24" t="s">
        <v>14</v>
      </c>
      <c r="C178" s="82" t="s">
        <v>580</v>
      </c>
      <c r="D178" s="76"/>
      <c r="E178" s="31">
        <f t="shared" si="131"/>
        <v>19</v>
      </c>
      <c r="F178" s="14">
        <f t="shared" ref="F178:H178" si="175">IF($E178=0,0,F483/$E178*100)</f>
        <v>47.368421052631575</v>
      </c>
      <c r="G178" s="14">
        <f t="shared" si="175"/>
        <v>52.631578947368418</v>
      </c>
      <c r="H178" s="14">
        <f t="shared" si="175"/>
        <v>0</v>
      </c>
    </row>
    <row r="179" spans="1:8" ht="15" customHeight="1" x14ac:dyDescent="0.15">
      <c r="A179" s="3"/>
      <c r="B179" s="24"/>
      <c r="C179" s="82" t="s">
        <v>581</v>
      </c>
      <c r="D179" s="76"/>
      <c r="E179" s="31">
        <f t="shared" si="131"/>
        <v>642</v>
      </c>
      <c r="F179" s="14">
        <f t="shared" ref="F179:H179" si="176">IF($E179=0,0,F484/$E179*100)</f>
        <v>34.735202492211833</v>
      </c>
      <c r="G179" s="14">
        <f t="shared" si="176"/>
        <v>58.878504672897193</v>
      </c>
      <c r="H179" s="14">
        <f t="shared" si="176"/>
        <v>6.3862928348909653</v>
      </c>
    </row>
    <row r="180" spans="1:8" ht="15" customHeight="1" x14ac:dyDescent="0.15">
      <c r="A180" s="3"/>
      <c r="B180" s="24"/>
      <c r="C180" s="82" t="s">
        <v>582</v>
      </c>
      <c r="D180" s="76"/>
      <c r="E180" s="31">
        <f t="shared" si="131"/>
        <v>327</v>
      </c>
      <c r="F180" s="14">
        <f t="shared" ref="F180:H180" si="177">IF($E180=0,0,F485/$E180*100)</f>
        <v>30.275229357798167</v>
      </c>
      <c r="G180" s="14">
        <f t="shared" si="177"/>
        <v>64.525993883792054</v>
      </c>
      <c r="H180" s="14">
        <f t="shared" si="177"/>
        <v>5.1987767584097861</v>
      </c>
    </row>
    <row r="181" spans="1:8" ht="15" customHeight="1" x14ac:dyDescent="0.15">
      <c r="A181" s="3"/>
      <c r="B181" s="25"/>
      <c r="C181" s="83" t="s">
        <v>587</v>
      </c>
      <c r="D181" s="77"/>
      <c r="E181" s="32">
        <f t="shared" si="131"/>
        <v>105</v>
      </c>
      <c r="F181" s="12">
        <f t="shared" ref="F181:H181" si="178">IF($E181=0,0,F486/$E181*100)</f>
        <v>25.714285714285712</v>
      </c>
      <c r="G181" s="12">
        <f t="shared" si="178"/>
        <v>54.285714285714285</v>
      </c>
      <c r="H181" s="12">
        <f t="shared" si="178"/>
        <v>20</v>
      </c>
    </row>
    <row r="182" spans="1:8" ht="15" customHeight="1" x14ac:dyDescent="0.15">
      <c r="A182" s="3"/>
      <c r="B182" s="24" t="s">
        <v>15</v>
      </c>
      <c r="C182" s="81" t="s">
        <v>578</v>
      </c>
      <c r="D182" s="76"/>
      <c r="E182" s="31">
        <f t="shared" si="131"/>
        <v>0</v>
      </c>
      <c r="F182" s="14">
        <f t="shared" ref="F182:H182" si="179">IF($E182=0,0,F487/$E182*100)</f>
        <v>0</v>
      </c>
      <c r="G182" s="14">
        <f t="shared" si="179"/>
        <v>0</v>
      </c>
      <c r="H182" s="14">
        <f t="shared" si="179"/>
        <v>0</v>
      </c>
    </row>
    <row r="183" spans="1:8" ht="15" customHeight="1" x14ac:dyDescent="0.15">
      <c r="A183" s="3"/>
      <c r="B183" s="24" t="s">
        <v>16</v>
      </c>
      <c r="C183" s="82" t="s">
        <v>579</v>
      </c>
      <c r="D183" s="76"/>
      <c r="E183" s="31">
        <f t="shared" si="131"/>
        <v>0</v>
      </c>
      <c r="F183" s="14">
        <f t="shared" ref="F183:H183" si="180">IF($E183=0,0,F488/$E183*100)</f>
        <v>0</v>
      </c>
      <c r="G183" s="14">
        <f t="shared" si="180"/>
        <v>0</v>
      </c>
      <c r="H183" s="14">
        <f t="shared" si="180"/>
        <v>0</v>
      </c>
    </row>
    <row r="184" spans="1:8" ht="15" customHeight="1" x14ac:dyDescent="0.15">
      <c r="A184" s="3"/>
      <c r="B184" s="24" t="s">
        <v>17</v>
      </c>
      <c r="C184" s="82" t="s">
        <v>580</v>
      </c>
      <c r="D184" s="76"/>
      <c r="E184" s="31">
        <f t="shared" si="131"/>
        <v>4</v>
      </c>
      <c r="F184" s="14">
        <f t="shared" ref="F184:H184" si="181">IF($E184=0,0,F489/$E184*100)</f>
        <v>25</v>
      </c>
      <c r="G184" s="14">
        <f t="shared" si="181"/>
        <v>75</v>
      </c>
      <c r="H184" s="14">
        <f t="shared" si="181"/>
        <v>0</v>
      </c>
    </row>
    <row r="185" spans="1:8" ht="15" customHeight="1" x14ac:dyDescent="0.15">
      <c r="A185" s="3"/>
      <c r="B185" s="24"/>
      <c r="C185" s="82" t="s">
        <v>581</v>
      </c>
      <c r="D185" s="76"/>
      <c r="E185" s="31">
        <f t="shared" si="131"/>
        <v>490</v>
      </c>
      <c r="F185" s="14">
        <f t="shared" ref="F185:H185" si="182">IF($E185=0,0,F490/$E185*100)</f>
        <v>27.142857142857142</v>
      </c>
      <c r="G185" s="14">
        <f t="shared" si="182"/>
        <v>66.938775510204081</v>
      </c>
      <c r="H185" s="14">
        <f t="shared" si="182"/>
        <v>5.9183673469387754</v>
      </c>
    </row>
    <row r="186" spans="1:8" ht="15" customHeight="1" x14ac:dyDescent="0.15">
      <c r="A186" s="3"/>
      <c r="B186" s="24"/>
      <c r="C186" s="82" t="s">
        <v>582</v>
      </c>
      <c r="D186" s="76"/>
      <c r="E186" s="31">
        <f t="shared" si="131"/>
        <v>289</v>
      </c>
      <c r="F186" s="14">
        <f t="shared" ref="F186:H186" si="183">IF($E186=0,0,F491/$E186*100)</f>
        <v>37.024221453287197</v>
      </c>
      <c r="G186" s="14">
        <f t="shared" si="183"/>
        <v>56.401384083044981</v>
      </c>
      <c r="H186" s="14">
        <f t="shared" si="183"/>
        <v>6.5743944636678195</v>
      </c>
    </row>
    <row r="187" spans="1:8" ht="15" customHeight="1" x14ac:dyDescent="0.15">
      <c r="A187" s="3"/>
      <c r="B187" s="4"/>
      <c r="C187" s="83" t="s">
        <v>587</v>
      </c>
      <c r="D187" s="77"/>
      <c r="E187" s="32">
        <f t="shared" si="131"/>
        <v>104</v>
      </c>
      <c r="F187" s="12">
        <f t="shared" ref="F187:H187" si="184">IF($E187=0,0,F492/$E187*100)</f>
        <v>25.961538461538463</v>
      </c>
      <c r="G187" s="12">
        <f t="shared" si="184"/>
        <v>47.115384615384613</v>
      </c>
      <c r="H187" s="12">
        <f t="shared" si="184"/>
        <v>26.923076923076923</v>
      </c>
    </row>
    <row r="188" spans="1:8" ht="15" customHeight="1" x14ac:dyDescent="0.15">
      <c r="A188" s="3"/>
      <c r="B188" s="230" t="s">
        <v>18</v>
      </c>
      <c r="C188" s="81" t="s">
        <v>578</v>
      </c>
      <c r="D188" s="76"/>
      <c r="E188" s="31">
        <f t="shared" si="131"/>
        <v>1</v>
      </c>
      <c r="F188" s="14">
        <f t="shared" ref="F188:H188" si="185">IF($E188=0,0,F493/$E188*100)</f>
        <v>100</v>
      </c>
      <c r="G188" s="14">
        <f t="shared" si="185"/>
        <v>0</v>
      </c>
      <c r="H188" s="14">
        <f t="shared" si="185"/>
        <v>0</v>
      </c>
    </row>
    <row r="189" spans="1:8" ht="15" customHeight="1" x14ac:dyDescent="0.15">
      <c r="A189" s="3"/>
      <c r="B189" s="231"/>
      <c r="C189" s="82" t="s">
        <v>579</v>
      </c>
      <c r="D189" s="76"/>
      <c r="E189" s="31">
        <f t="shared" si="131"/>
        <v>0</v>
      </c>
      <c r="F189" s="14">
        <f t="shared" ref="F189:H189" si="186">IF($E189=0,0,F494/$E189*100)</f>
        <v>0</v>
      </c>
      <c r="G189" s="14">
        <f t="shared" si="186"/>
        <v>0</v>
      </c>
      <c r="H189" s="14">
        <f t="shared" si="186"/>
        <v>0</v>
      </c>
    </row>
    <row r="190" spans="1:8" ht="15" customHeight="1" x14ac:dyDescent="0.15">
      <c r="A190" s="3"/>
      <c r="B190" s="231"/>
      <c r="C190" s="82" t="s">
        <v>580</v>
      </c>
      <c r="D190" s="76"/>
      <c r="E190" s="31">
        <f t="shared" si="131"/>
        <v>5</v>
      </c>
      <c r="F190" s="14">
        <f t="shared" ref="F190:H190" si="187">IF($E190=0,0,F495/$E190*100)</f>
        <v>0</v>
      </c>
      <c r="G190" s="14">
        <f t="shared" si="187"/>
        <v>40</v>
      </c>
      <c r="H190" s="14">
        <f t="shared" si="187"/>
        <v>60</v>
      </c>
    </row>
    <row r="191" spans="1:8" ht="15" customHeight="1" x14ac:dyDescent="0.15">
      <c r="A191" s="3"/>
      <c r="B191" s="231"/>
      <c r="C191" s="82" t="s">
        <v>581</v>
      </c>
      <c r="D191" s="76"/>
      <c r="E191" s="31">
        <f t="shared" si="131"/>
        <v>305</v>
      </c>
      <c r="F191" s="14">
        <f t="shared" ref="F191:H191" si="188">IF($E191=0,0,F496/$E191*100)</f>
        <v>34.754098360655739</v>
      </c>
      <c r="G191" s="14">
        <f t="shared" si="188"/>
        <v>60</v>
      </c>
      <c r="H191" s="14">
        <f t="shared" si="188"/>
        <v>5.2459016393442619</v>
      </c>
    </row>
    <row r="192" spans="1:8" ht="15" customHeight="1" x14ac:dyDescent="0.15">
      <c r="A192" s="3"/>
      <c r="B192" s="231"/>
      <c r="C192" s="82" t="s">
        <v>582</v>
      </c>
      <c r="D192" s="76"/>
      <c r="E192" s="31">
        <f t="shared" si="131"/>
        <v>144</v>
      </c>
      <c r="F192" s="14">
        <f t="shared" ref="F192:H192" si="189">IF($E192=0,0,F497/$E192*100)</f>
        <v>42.361111111111107</v>
      </c>
      <c r="G192" s="14">
        <f t="shared" si="189"/>
        <v>52.777777777777779</v>
      </c>
      <c r="H192" s="14">
        <f t="shared" si="189"/>
        <v>4.8611111111111116</v>
      </c>
    </row>
    <row r="193" spans="1:8" ht="15" customHeight="1" x14ac:dyDescent="0.15">
      <c r="A193" s="6"/>
      <c r="B193" s="4"/>
      <c r="C193" s="83" t="s">
        <v>587</v>
      </c>
      <c r="D193" s="77"/>
      <c r="E193" s="32">
        <f t="shared" si="131"/>
        <v>70</v>
      </c>
      <c r="F193" s="12">
        <f t="shared" ref="F193:H193" si="190">IF($E193=0,0,F498/$E193*100)</f>
        <v>24.285714285714285</v>
      </c>
      <c r="G193" s="12">
        <f t="shared" si="190"/>
        <v>45.714285714285715</v>
      </c>
      <c r="H193" s="12">
        <f t="shared" si="190"/>
        <v>30</v>
      </c>
    </row>
    <row r="194" spans="1:8" ht="15" customHeight="1" x14ac:dyDescent="0.15">
      <c r="A194" s="2" t="s">
        <v>588</v>
      </c>
      <c r="B194" s="23" t="s">
        <v>10</v>
      </c>
      <c r="C194" s="81" t="s">
        <v>593</v>
      </c>
      <c r="D194" s="75"/>
      <c r="E194" s="30">
        <f t="shared" si="131"/>
        <v>2191</v>
      </c>
      <c r="F194" s="13">
        <f t="shared" ref="F194:H194" si="191">IF($E194=0,0,F499/$E194*100)</f>
        <v>32.861706983112732</v>
      </c>
      <c r="G194" s="13">
        <f t="shared" si="191"/>
        <v>61.296211775444995</v>
      </c>
      <c r="H194" s="13">
        <f t="shared" si="191"/>
        <v>5.8420812414422638</v>
      </c>
    </row>
    <row r="195" spans="1:8" ht="15" customHeight="1" x14ac:dyDescent="0.15">
      <c r="A195" s="3" t="s">
        <v>589</v>
      </c>
      <c r="B195" s="25" t="s">
        <v>596</v>
      </c>
      <c r="C195" s="83" t="s">
        <v>594</v>
      </c>
      <c r="D195" s="77"/>
      <c r="E195" s="32">
        <f t="shared" si="131"/>
        <v>410</v>
      </c>
      <c r="F195" s="12">
        <f t="shared" ref="F195:H195" si="192">IF($E195=0,0,F500/$E195*100)</f>
        <v>28.780487804878046</v>
      </c>
      <c r="G195" s="12">
        <f t="shared" si="192"/>
        <v>52.439024390243901</v>
      </c>
      <c r="H195" s="12">
        <f t="shared" si="192"/>
        <v>18.780487804878049</v>
      </c>
    </row>
    <row r="196" spans="1:8" ht="15" customHeight="1" x14ac:dyDescent="0.15">
      <c r="A196" s="3" t="s">
        <v>591</v>
      </c>
      <c r="B196" s="24" t="s">
        <v>12</v>
      </c>
      <c r="C196" s="81" t="s">
        <v>593</v>
      </c>
      <c r="D196" s="76"/>
      <c r="E196" s="31">
        <f t="shared" si="131"/>
        <v>966</v>
      </c>
      <c r="F196" s="14">
        <f t="shared" ref="F196:H196" si="193">IF($E196=0,0,F501/$E196*100)</f>
        <v>33.229813664596278</v>
      </c>
      <c r="G196" s="14">
        <f t="shared" si="193"/>
        <v>60.973084886128362</v>
      </c>
      <c r="H196" s="14">
        <f t="shared" si="193"/>
        <v>5.7971014492753623</v>
      </c>
    </row>
    <row r="197" spans="1:8" ht="15" customHeight="1" x14ac:dyDescent="0.15">
      <c r="A197" s="3"/>
      <c r="B197" s="25" t="s">
        <v>13</v>
      </c>
      <c r="C197" s="83" t="s">
        <v>594</v>
      </c>
      <c r="D197" s="77"/>
      <c r="E197" s="32">
        <f t="shared" si="131"/>
        <v>127</v>
      </c>
      <c r="F197" s="12">
        <f t="shared" ref="F197:H197" si="194">IF($E197=0,0,F502/$E197*100)</f>
        <v>29.133858267716533</v>
      </c>
      <c r="G197" s="12">
        <f t="shared" si="194"/>
        <v>52.755905511811022</v>
      </c>
      <c r="H197" s="12">
        <f t="shared" si="194"/>
        <v>18.110236220472441</v>
      </c>
    </row>
    <row r="198" spans="1:8" ht="15" customHeight="1" x14ac:dyDescent="0.15">
      <c r="A198" s="3"/>
      <c r="B198" s="24" t="s">
        <v>15</v>
      </c>
      <c r="C198" s="81" t="s">
        <v>593</v>
      </c>
      <c r="D198" s="76"/>
      <c r="E198" s="31">
        <f t="shared" si="131"/>
        <v>730</v>
      </c>
      <c r="F198" s="14">
        <f t="shared" ref="F198:H198" si="195">IF($E198=0,0,F503/$E198*100)</f>
        <v>30.684931506849317</v>
      </c>
      <c r="G198" s="14">
        <f t="shared" si="195"/>
        <v>63.150684931506852</v>
      </c>
      <c r="H198" s="14">
        <f t="shared" si="195"/>
        <v>6.1643835616438354</v>
      </c>
    </row>
    <row r="199" spans="1:8" ht="15" customHeight="1" x14ac:dyDescent="0.15">
      <c r="A199" s="3"/>
      <c r="B199" s="25" t="s">
        <v>16</v>
      </c>
      <c r="C199" s="83" t="s">
        <v>594</v>
      </c>
      <c r="D199" s="77"/>
      <c r="E199" s="32">
        <f t="shared" ref="E199:E262" si="196">E504</f>
        <v>157</v>
      </c>
      <c r="F199" s="12">
        <f t="shared" ref="F199:H199" si="197">IF($E199=0,0,F504/$E199*100)</f>
        <v>28.02547770700637</v>
      </c>
      <c r="G199" s="12">
        <f t="shared" si="197"/>
        <v>52.229299363057322</v>
      </c>
      <c r="H199" s="12">
        <f t="shared" si="197"/>
        <v>19.745222929936308</v>
      </c>
    </row>
    <row r="200" spans="1:8" ht="15" customHeight="1" x14ac:dyDescent="0.15">
      <c r="A200" s="3"/>
      <c r="B200" s="261" t="s">
        <v>595</v>
      </c>
      <c r="C200" s="82" t="s">
        <v>593</v>
      </c>
      <c r="D200" s="76"/>
      <c r="E200" s="31">
        <f t="shared" si="196"/>
        <v>411</v>
      </c>
      <c r="F200" s="14">
        <f t="shared" ref="F200:H200" si="198">IF($E200=0,0,F505/$E200*100)</f>
        <v>37.226277372262771</v>
      </c>
      <c r="G200" s="14">
        <f t="shared" si="198"/>
        <v>56.690997566909971</v>
      </c>
      <c r="H200" s="14">
        <f t="shared" si="198"/>
        <v>6.0827250608272507</v>
      </c>
    </row>
    <row r="201" spans="1:8" ht="15" customHeight="1" x14ac:dyDescent="0.15">
      <c r="A201" s="6"/>
      <c r="B201" s="262"/>
      <c r="C201" s="83" t="s">
        <v>594</v>
      </c>
      <c r="D201" s="77"/>
      <c r="E201" s="32">
        <f t="shared" si="196"/>
        <v>114</v>
      </c>
      <c r="F201" s="12">
        <f t="shared" ref="F201:H201" si="199">IF($E201=0,0,F506/$E201*100)</f>
        <v>28.07017543859649</v>
      </c>
      <c r="G201" s="12">
        <f t="shared" si="199"/>
        <v>52.631578947368418</v>
      </c>
      <c r="H201" s="12">
        <f t="shared" si="199"/>
        <v>19.298245614035086</v>
      </c>
    </row>
    <row r="202" spans="1:8" ht="15" customHeight="1" x14ac:dyDescent="0.15">
      <c r="A202" s="2" t="s">
        <v>588</v>
      </c>
      <c r="B202" s="23" t="s">
        <v>10</v>
      </c>
      <c r="C202" s="81" t="s">
        <v>598</v>
      </c>
      <c r="D202" s="75"/>
      <c r="E202" s="30">
        <f t="shared" si="196"/>
        <v>2150</v>
      </c>
      <c r="F202" s="13">
        <f t="shared" ref="F202:H202" si="200">IF($E202=0,0,F507/$E202*100)</f>
        <v>33.02325581395349</v>
      </c>
      <c r="G202" s="13">
        <f t="shared" si="200"/>
        <v>61.953488372093027</v>
      </c>
      <c r="H202" s="13">
        <f t="shared" si="200"/>
        <v>5.0232558139534884</v>
      </c>
    </row>
    <row r="203" spans="1:8" ht="15" customHeight="1" x14ac:dyDescent="0.15">
      <c r="A203" s="3" t="s">
        <v>589</v>
      </c>
      <c r="B203" s="25" t="s">
        <v>596</v>
      </c>
      <c r="C203" s="83" t="s">
        <v>599</v>
      </c>
      <c r="D203" s="77"/>
      <c r="E203" s="32">
        <f t="shared" si="196"/>
        <v>451</v>
      </c>
      <c r="F203" s="12">
        <f t="shared" ref="F203:H203" si="201">IF($E203=0,0,F508/$E203*100)</f>
        <v>28.381374722838139</v>
      </c>
      <c r="G203" s="12">
        <f t="shared" si="201"/>
        <v>50.110864745011085</v>
      </c>
      <c r="H203" s="12">
        <f t="shared" si="201"/>
        <v>21.507760532150776</v>
      </c>
    </row>
    <row r="204" spans="1:8" ht="15" customHeight="1" x14ac:dyDescent="0.15">
      <c r="A204" s="3" t="s">
        <v>597</v>
      </c>
      <c r="B204" s="24" t="s">
        <v>12</v>
      </c>
      <c r="C204" s="81" t="s">
        <v>598</v>
      </c>
      <c r="D204" s="76"/>
      <c r="E204" s="31">
        <f t="shared" si="196"/>
        <v>972</v>
      </c>
      <c r="F204" s="14">
        <f t="shared" ref="F204:H204" si="202">IF($E204=0,0,F509/$E204*100)</f>
        <v>34.053497942386826</v>
      </c>
      <c r="G204" s="14">
        <f t="shared" si="202"/>
        <v>61.008230452674894</v>
      </c>
      <c r="H204" s="14">
        <f t="shared" si="202"/>
        <v>4.9382716049382713</v>
      </c>
    </row>
    <row r="205" spans="1:8" ht="15" customHeight="1" x14ac:dyDescent="0.15">
      <c r="A205" s="3"/>
      <c r="B205" s="25" t="s">
        <v>13</v>
      </c>
      <c r="C205" s="83" t="s">
        <v>599</v>
      </c>
      <c r="D205" s="77"/>
      <c r="E205" s="32">
        <f t="shared" si="196"/>
        <v>121</v>
      </c>
      <c r="F205" s="12">
        <f t="shared" ref="F205:H205" si="203">IF($E205=0,0,F510/$E205*100)</f>
        <v>22.314049586776861</v>
      </c>
      <c r="G205" s="12">
        <f t="shared" si="203"/>
        <v>52.066115702479344</v>
      </c>
      <c r="H205" s="12">
        <f t="shared" si="203"/>
        <v>25.619834710743799</v>
      </c>
    </row>
    <row r="206" spans="1:8" ht="15" customHeight="1" x14ac:dyDescent="0.15">
      <c r="A206" s="3"/>
      <c r="B206" s="24" t="s">
        <v>15</v>
      </c>
      <c r="C206" s="81" t="s">
        <v>598</v>
      </c>
      <c r="D206" s="76"/>
      <c r="E206" s="31">
        <f t="shared" si="196"/>
        <v>700</v>
      </c>
      <c r="F206" s="14">
        <f t="shared" ref="F206:H206" si="204">IF($E206=0,0,F511/$E206*100)</f>
        <v>30.142857142857142</v>
      </c>
      <c r="G206" s="14">
        <f t="shared" si="204"/>
        <v>64</v>
      </c>
      <c r="H206" s="14">
        <f t="shared" si="204"/>
        <v>5.8571428571428577</v>
      </c>
    </row>
    <row r="207" spans="1:8" ht="15" customHeight="1" x14ac:dyDescent="0.15">
      <c r="A207" s="3"/>
      <c r="B207" s="25" t="s">
        <v>16</v>
      </c>
      <c r="C207" s="83" t="s">
        <v>599</v>
      </c>
      <c r="D207" s="77"/>
      <c r="E207" s="32">
        <f t="shared" si="196"/>
        <v>187</v>
      </c>
      <c r="F207" s="12">
        <f t="shared" ref="F207:H207" si="205">IF($E207=0,0,F512/$E207*100)</f>
        <v>30.481283422459892</v>
      </c>
      <c r="G207" s="12">
        <f t="shared" si="205"/>
        <v>50.802139037433157</v>
      </c>
      <c r="H207" s="12">
        <f t="shared" si="205"/>
        <v>18.71657754010695</v>
      </c>
    </row>
    <row r="208" spans="1:8" ht="15" customHeight="1" x14ac:dyDescent="0.15">
      <c r="A208" s="3"/>
      <c r="B208" s="261" t="s">
        <v>595</v>
      </c>
      <c r="C208" s="82" t="s">
        <v>598</v>
      </c>
      <c r="D208" s="76"/>
      <c r="E208" s="31">
        <f t="shared" si="196"/>
        <v>399</v>
      </c>
      <c r="F208" s="14">
        <f t="shared" ref="F208:H208" si="206">IF($E208=0,0,F513/$E208*100)</f>
        <v>36.84210526315789</v>
      </c>
      <c r="G208" s="14">
        <f t="shared" si="206"/>
        <v>58.897243107769427</v>
      </c>
      <c r="H208" s="14">
        <f t="shared" si="206"/>
        <v>4.2606516290726812</v>
      </c>
    </row>
    <row r="209" spans="1:8" ht="15" customHeight="1" x14ac:dyDescent="0.15">
      <c r="A209" s="6"/>
      <c r="B209" s="262"/>
      <c r="C209" s="83" t="s">
        <v>599</v>
      </c>
      <c r="D209" s="77"/>
      <c r="E209" s="32">
        <f t="shared" si="196"/>
        <v>126</v>
      </c>
      <c r="F209" s="12">
        <f t="shared" ref="F209:H209" si="207">IF($E209=0,0,F514/$E209*100)</f>
        <v>30.158730158730158</v>
      </c>
      <c r="G209" s="12">
        <f t="shared" si="207"/>
        <v>46.031746031746032</v>
      </c>
      <c r="H209" s="12">
        <f t="shared" si="207"/>
        <v>23.809523809523807</v>
      </c>
    </row>
    <row r="210" spans="1:8" ht="15" customHeight="1" x14ac:dyDescent="0.15">
      <c r="A210" s="2" t="s">
        <v>588</v>
      </c>
      <c r="B210" s="23" t="s">
        <v>10</v>
      </c>
      <c r="C210" s="100" t="s">
        <v>603</v>
      </c>
      <c r="D210" s="115"/>
      <c r="E210" s="30">
        <f t="shared" si="196"/>
        <v>848</v>
      </c>
      <c r="F210" s="13">
        <f t="shared" ref="F210:H210" si="208">IF($E210=0,0,F515/$E210*100)</f>
        <v>34.787735849056602</v>
      </c>
      <c r="G210" s="13">
        <f t="shared" si="208"/>
        <v>62.028301886792448</v>
      </c>
      <c r="H210" s="13">
        <f t="shared" si="208"/>
        <v>3.1839622641509435</v>
      </c>
    </row>
    <row r="211" spans="1:8" ht="15" customHeight="1" x14ac:dyDescent="0.15">
      <c r="A211" s="3" t="s">
        <v>589</v>
      </c>
      <c r="B211" s="25" t="s">
        <v>596</v>
      </c>
      <c r="C211" s="113" t="s">
        <v>604</v>
      </c>
      <c r="D211" s="116"/>
      <c r="E211" s="32">
        <f t="shared" si="196"/>
        <v>1753</v>
      </c>
      <c r="F211" s="12">
        <f t="shared" ref="F211:H211" si="209">IF($E211=0,0,F516/$E211*100)</f>
        <v>30.975470621791214</v>
      </c>
      <c r="G211" s="12">
        <f t="shared" si="209"/>
        <v>58.870507701083852</v>
      </c>
      <c r="H211" s="12">
        <f t="shared" si="209"/>
        <v>10.154021677124929</v>
      </c>
    </row>
    <row r="212" spans="1:8" ht="15" customHeight="1" x14ac:dyDescent="0.15">
      <c r="A212" s="3" t="s">
        <v>600</v>
      </c>
      <c r="B212" s="24" t="s">
        <v>12</v>
      </c>
      <c r="C212" s="100" t="s">
        <v>603</v>
      </c>
      <c r="D212" s="117"/>
      <c r="E212" s="31">
        <f t="shared" si="196"/>
        <v>434</v>
      </c>
      <c r="F212" s="14">
        <f t="shared" ref="F212:H212" si="210">IF($E212=0,0,F517/$E212*100)</f>
        <v>35.023041474654377</v>
      </c>
      <c r="G212" s="14">
        <f t="shared" si="210"/>
        <v>61.520737327188932</v>
      </c>
      <c r="H212" s="14">
        <f t="shared" si="210"/>
        <v>3.4562211981566824</v>
      </c>
    </row>
    <row r="213" spans="1:8" ht="15" customHeight="1" x14ac:dyDescent="0.15">
      <c r="A213" s="3"/>
      <c r="B213" s="25" t="s">
        <v>13</v>
      </c>
      <c r="C213" s="113" t="s">
        <v>604</v>
      </c>
      <c r="D213" s="116"/>
      <c r="E213" s="32">
        <f t="shared" si="196"/>
        <v>659</v>
      </c>
      <c r="F213" s="12">
        <f t="shared" ref="F213:H213" si="211">IF($E213=0,0,F518/$E213*100)</f>
        <v>31.259484066767829</v>
      </c>
      <c r="G213" s="12">
        <f t="shared" si="211"/>
        <v>59.028831562974204</v>
      </c>
      <c r="H213" s="12">
        <f t="shared" si="211"/>
        <v>9.7116843702579665</v>
      </c>
    </row>
    <row r="214" spans="1:8" ht="15" customHeight="1" x14ac:dyDescent="0.15">
      <c r="A214" s="3"/>
      <c r="B214" s="24" t="s">
        <v>15</v>
      </c>
      <c r="C214" s="100" t="s">
        <v>603</v>
      </c>
      <c r="D214" s="117"/>
      <c r="E214" s="31">
        <f t="shared" si="196"/>
        <v>255</v>
      </c>
      <c r="F214" s="14">
        <f t="shared" ref="F214:H214" si="212">IF($E214=0,0,F519/$E214*100)</f>
        <v>33.333333333333329</v>
      </c>
      <c r="G214" s="14">
        <f t="shared" si="212"/>
        <v>63.921568627450974</v>
      </c>
      <c r="H214" s="14">
        <f t="shared" si="212"/>
        <v>2.7450980392156863</v>
      </c>
    </row>
    <row r="215" spans="1:8" ht="15" customHeight="1" x14ac:dyDescent="0.15">
      <c r="A215" s="3"/>
      <c r="B215" s="25" t="s">
        <v>16</v>
      </c>
      <c r="C215" s="113" t="s">
        <v>604</v>
      </c>
      <c r="D215" s="116"/>
      <c r="E215" s="32">
        <f t="shared" si="196"/>
        <v>632</v>
      </c>
      <c r="F215" s="12">
        <f t="shared" ref="F215:H215" si="213">IF($E215=0,0,F520/$E215*100)</f>
        <v>28.955696202531644</v>
      </c>
      <c r="G215" s="12">
        <f t="shared" si="213"/>
        <v>60.12658227848101</v>
      </c>
      <c r="H215" s="12">
        <f t="shared" si="213"/>
        <v>10.917721518987342</v>
      </c>
    </row>
    <row r="216" spans="1:8" ht="15" customHeight="1" x14ac:dyDescent="0.15">
      <c r="A216" s="3"/>
      <c r="B216" s="261" t="s">
        <v>595</v>
      </c>
      <c r="C216" s="100" t="s">
        <v>603</v>
      </c>
      <c r="D216" s="117"/>
      <c r="E216" s="31">
        <f t="shared" si="196"/>
        <v>128</v>
      </c>
      <c r="F216" s="14">
        <f t="shared" ref="F216:H216" si="214">IF($E216=0,0,F521/$E216*100)</f>
        <v>42.1875</v>
      </c>
      <c r="G216" s="14">
        <f t="shared" si="214"/>
        <v>53.90625</v>
      </c>
      <c r="H216" s="14">
        <f t="shared" si="214"/>
        <v>3.90625</v>
      </c>
    </row>
    <row r="217" spans="1:8" ht="15" customHeight="1" x14ac:dyDescent="0.15">
      <c r="A217" s="6"/>
      <c r="B217" s="262"/>
      <c r="C217" s="113" t="s">
        <v>604</v>
      </c>
      <c r="D217" s="116"/>
      <c r="E217" s="32">
        <f t="shared" si="196"/>
        <v>397</v>
      </c>
      <c r="F217" s="12">
        <f t="shared" ref="F217:H217" si="215">IF($E217=0,0,F522/$E217*100)</f>
        <v>32.997481108312343</v>
      </c>
      <c r="G217" s="12">
        <f t="shared" si="215"/>
        <v>56.423173803526453</v>
      </c>
      <c r="H217" s="12">
        <f t="shared" si="215"/>
        <v>10.579345088161208</v>
      </c>
    </row>
    <row r="218" spans="1:8" ht="15" customHeight="1" x14ac:dyDescent="0.15">
      <c r="A218" s="2" t="s">
        <v>588</v>
      </c>
      <c r="B218" s="23" t="s">
        <v>10</v>
      </c>
      <c r="C218" s="100" t="s">
        <v>605</v>
      </c>
      <c r="D218" s="115"/>
      <c r="E218" s="30">
        <f t="shared" si="196"/>
        <v>1962</v>
      </c>
      <c r="F218" s="13">
        <f t="shared" ref="F218:H218" si="216">IF($E218=0,0,F523/$E218*100)</f>
        <v>32.721712538226299</v>
      </c>
      <c r="G218" s="13">
        <f t="shared" si="216"/>
        <v>61.977573904179408</v>
      </c>
      <c r="H218" s="13">
        <f t="shared" si="216"/>
        <v>5.3007135575942916</v>
      </c>
    </row>
    <row r="219" spans="1:8" ht="15" customHeight="1" x14ac:dyDescent="0.15">
      <c r="A219" s="3" t="s">
        <v>589</v>
      </c>
      <c r="B219" s="25" t="s">
        <v>596</v>
      </c>
      <c r="C219" s="113" t="s">
        <v>606</v>
      </c>
      <c r="D219" s="116"/>
      <c r="E219" s="32">
        <f t="shared" si="196"/>
        <v>639</v>
      </c>
      <c r="F219" s="12">
        <f t="shared" ref="F219:H219" si="217">IF($E219=0,0,F524/$E219*100)</f>
        <v>30.672926447574334</v>
      </c>
      <c r="G219" s="12">
        <f t="shared" si="217"/>
        <v>53.521126760563376</v>
      </c>
      <c r="H219" s="12">
        <f t="shared" si="217"/>
        <v>15.805946791862285</v>
      </c>
    </row>
    <row r="220" spans="1:8" ht="15" customHeight="1" x14ac:dyDescent="0.15">
      <c r="A220" s="67" t="s">
        <v>601</v>
      </c>
      <c r="B220" s="24" t="s">
        <v>12</v>
      </c>
      <c r="C220" s="100" t="s">
        <v>605</v>
      </c>
      <c r="D220" s="117"/>
      <c r="E220" s="31">
        <f t="shared" si="196"/>
        <v>907</v>
      </c>
      <c r="F220" s="14">
        <f t="shared" ref="F220:H220" si="218">IF($E220=0,0,F525/$E220*100)</f>
        <v>33.296582138919518</v>
      </c>
      <c r="G220" s="14">
        <f t="shared" si="218"/>
        <v>61.411245865490628</v>
      </c>
      <c r="H220" s="14">
        <f t="shared" si="218"/>
        <v>5.2921719955898565</v>
      </c>
    </row>
    <row r="221" spans="1:8" ht="15" customHeight="1" x14ac:dyDescent="0.15">
      <c r="A221" s="3"/>
      <c r="B221" s="25" t="s">
        <v>13</v>
      </c>
      <c r="C221" s="113" t="s">
        <v>606</v>
      </c>
      <c r="D221" s="116"/>
      <c r="E221" s="32">
        <f t="shared" si="196"/>
        <v>186</v>
      </c>
      <c r="F221" s="12">
        <f t="shared" ref="F221:H221" si="219">IF($E221=0,0,F526/$E221*100)</f>
        <v>30.107526881720432</v>
      </c>
      <c r="G221" s="12">
        <f t="shared" si="219"/>
        <v>53.225806451612897</v>
      </c>
      <c r="H221" s="12">
        <f t="shared" si="219"/>
        <v>16.666666666666664</v>
      </c>
    </row>
    <row r="222" spans="1:8" ht="15" customHeight="1" x14ac:dyDescent="0.15">
      <c r="A222" s="3"/>
      <c r="B222" s="24" t="s">
        <v>15</v>
      </c>
      <c r="C222" s="100" t="s">
        <v>605</v>
      </c>
      <c r="D222" s="117"/>
      <c r="E222" s="31">
        <f t="shared" si="196"/>
        <v>632</v>
      </c>
      <c r="F222" s="14">
        <f t="shared" ref="F222:H222" si="220">IF($E222=0,0,F527/$E222*100)</f>
        <v>30.537974683544306</v>
      </c>
      <c r="G222" s="14">
        <f t="shared" si="220"/>
        <v>63.607594936708857</v>
      </c>
      <c r="H222" s="14">
        <f t="shared" si="220"/>
        <v>5.8544303797468356</v>
      </c>
    </row>
    <row r="223" spans="1:8" ht="15" customHeight="1" x14ac:dyDescent="0.15">
      <c r="A223" s="3"/>
      <c r="B223" s="25" t="s">
        <v>16</v>
      </c>
      <c r="C223" s="113" t="s">
        <v>606</v>
      </c>
      <c r="D223" s="116"/>
      <c r="E223" s="32">
        <f t="shared" si="196"/>
        <v>255</v>
      </c>
      <c r="F223" s="12">
        <f t="shared" ref="F223:H223" si="221">IF($E223=0,0,F528/$E223*100)</f>
        <v>29.411764705882355</v>
      </c>
      <c r="G223" s="12">
        <f t="shared" si="221"/>
        <v>55.294117647058826</v>
      </c>
      <c r="H223" s="12">
        <f t="shared" si="221"/>
        <v>15.294117647058824</v>
      </c>
    </row>
    <row r="224" spans="1:8" ht="15" customHeight="1" x14ac:dyDescent="0.15">
      <c r="A224" s="3"/>
      <c r="B224" s="261" t="s">
        <v>595</v>
      </c>
      <c r="C224" s="101" t="s">
        <v>605</v>
      </c>
      <c r="D224" s="117"/>
      <c r="E224" s="31">
        <f t="shared" si="196"/>
        <v>350</v>
      </c>
      <c r="F224" s="14">
        <f t="shared" ref="F224:H224" si="222">IF($E224=0,0,F529/$E224*100)</f>
        <v>36.857142857142854</v>
      </c>
      <c r="G224" s="14">
        <f t="shared" si="222"/>
        <v>58.285714285714285</v>
      </c>
      <c r="H224" s="14">
        <f t="shared" si="222"/>
        <v>4.8571428571428568</v>
      </c>
    </row>
    <row r="225" spans="1:8" ht="15" customHeight="1" x14ac:dyDescent="0.15">
      <c r="A225" s="6"/>
      <c r="B225" s="262"/>
      <c r="C225" s="113" t="s">
        <v>606</v>
      </c>
      <c r="D225" s="116"/>
      <c r="E225" s="32">
        <f t="shared" si="196"/>
        <v>175</v>
      </c>
      <c r="F225" s="12">
        <f t="shared" ref="F225:H225" si="223">IF($E225=0,0,F530/$E225*100)</f>
        <v>32</v>
      </c>
      <c r="G225" s="12">
        <f t="shared" si="223"/>
        <v>50.857142857142854</v>
      </c>
      <c r="H225" s="12">
        <f t="shared" si="223"/>
        <v>17.142857142857142</v>
      </c>
    </row>
    <row r="226" spans="1:8" ht="15" customHeight="1" x14ac:dyDescent="0.15">
      <c r="A226" s="2" t="s">
        <v>588</v>
      </c>
      <c r="B226" s="23" t="s">
        <v>10</v>
      </c>
      <c r="C226" s="121" t="s">
        <v>607</v>
      </c>
      <c r="D226" s="118"/>
      <c r="E226" s="30">
        <f t="shared" si="196"/>
        <v>794</v>
      </c>
      <c r="F226" s="13">
        <f t="shared" ref="F226:H226" si="224">IF($E226=0,0,F531/$E226*100)</f>
        <v>34.634760705289672</v>
      </c>
      <c r="G226" s="13">
        <f t="shared" si="224"/>
        <v>61.964735516372791</v>
      </c>
      <c r="H226" s="13">
        <f t="shared" si="224"/>
        <v>3.4005037783375318</v>
      </c>
    </row>
    <row r="227" spans="1:8" ht="15" customHeight="1" x14ac:dyDescent="0.15">
      <c r="A227" s="3" t="s">
        <v>589</v>
      </c>
      <c r="B227" s="25" t="s">
        <v>596</v>
      </c>
      <c r="C227" s="122" t="s">
        <v>608</v>
      </c>
      <c r="D227" s="120"/>
      <c r="E227" s="70">
        <f t="shared" si="196"/>
        <v>1807</v>
      </c>
      <c r="F227" s="12">
        <f t="shared" ref="F227:H227" si="225">IF($E227=0,0,F532/$E227*100)</f>
        <v>31.156613171001663</v>
      </c>
      <c r="G227" s="12">
        <f t="shared" si="225"/>
        <v>58.992805755395686</v>
      </c>
      <c r="H227" s="12">
        <f t="shared" si="225"/>
        <v>9.8505810736026564</v>
      </c>
    </row>
    <row r="228" spans="1:8" ht="15" customHeight="1" x14ac:dyDescent="0.15">
      <c r="A228" s="67" t="s">
        <v>602</v>
      </c>
      <c r="B228" s="24" t="s">
        <v>12</v>
      </c>
      <c r="C228" s="121" t="s">
        <v>607</v>
      </c>
      <c r="D228" s="118"/>
      <c r="E228" s="11">
        <f t="shared" si="196"/>
        <v>419</v>
      </c>
      <c r="F228" s="13">
        <f t="shared" ref="F228:H228" si="226">IF($E228=0,0,F533/$E228*100)</f>
        <v>34.12887828162291</v>
      </c>
      <c r="G228" s="13">
        <f t="shared" si="226"/>
        <v>62.291169451073991</v>
      </c>
      <c r="H228" s="13">
        <f t="shared" si="226"/>
        <v>3.5799522673031028</v>
      </c>
    </row>
    <row r="229" spans="1:8" ht="15" customHeight="1" x14ac:dyDescent="0.15">
      <c r="A229" s="3"/>
      <c r="B229" s="25" t="s">
        <v>13</v>
      </c>
      <c r="C229" s="122" t="s">
        <v>608</v>
      </c>
      <c r="D229" s="120"/>
      <c r="E229" s="70">
        <f t="shared" si="196"/>
        <v>674</v>
      </c>
      <c r="F229" s="12">
        <f t="shared" ref="F229:H229" si="227">IF($E229=0,0,F534/$E229*100)</f>
        <v>31.899109792284868</v>
      </c>
      <c r="G229" s="12">
        <f t="shared" si="227"/>
        <v>58.605341246290799</v>
      </c>
      <c r="H229" s="12">
        <f t="shared" si="227"/>
        <v>9.4955489614243334</v>
      </c>
    </row>
    <row r="230" spans="1:8" ht="15" customHeight="1" x14ac:dyDescent="0.15">
      <c r="A230" s="3"/>
      <c r="B230" s="24" t="s">
        <v>15</v>
      </c>
      <c r="C230" s="121" t="s">
        <v>607</v>
      </c>
      <c r="D230" s="119"/>
      <c r="E230" s="31">
        <f t="shared" si="196"/>
        <v>236</v>
      </c>
      <c r="F230" s="14">
        <f t="shared" ref="F230:H230" si="228">IF($E230=0,0,F535/$E230*100)</f>
        <v>34.745762711864408</v>
      </c>
      <c r="G230" s="14">
        <f t="shared" si="228"/>
        <v>62.288135593220339</v>
      </c>
      <c r="H230" s="14">
        <f t="shared" si="228"/>
        <v>2.9661016949152543</v>
      </c>
    </row>
    <row r="231" spans="1:8" ht="15" customHeight="1" x14ac:dyDescent="0.15">
      <c r="A231" s="3"/>
      <c r="B231" s="25" t="s">
        <v>16</v>
      </c>
      <c r="C231" s="122" t="s">
        <v>608</v>
      </c>
      <c r="D231" s="120"/>
      <c r="E231" s="32">
        <f t="shared" si="196"/>
        <v>651</v>
      </c>
      <c r="F231" s="12">
        <f t="shared" ref="F231:H231" si="229">IF($E231=0,0,F536/$E231*100)</f>
        <v>28.571428571428569</v>
      </c>
      <c r="G231" s="12">
        <f t="shared" si="229"/>
        <v>60.829493087557609</v>
      </c>
      <c r="H231" s="12">
        <f t="shared" si="229"/>
        <v>10.599078341013826</v>
      </c>
    </row>
    <row r="232" spans="1:8" ht="15" customHeight="1" x14ac:dyDescent="0.15">
      <c r="A232" s="3"/>
      <c r="B232" s="261" t="s">
        <v>595</v>
      </c>
      <c r="C232" s="123" t="s">
        <v>607</v>
      </c>
      <c r="D232" s="119"/>
      <c r="E232" s="31">
        <f t="shared" si="196"/>
        <v>111</v>
      </c>
      <c r="F232" s="14">
        <f t="shared" ref="F232:H232" si="230">IF($E232=0,0,F537/$E232*100)</f>
        <v>41.441441441441441</v>
      </c>
      <c r="G232" s="14">
        <f t="shared" si="230"/>
        <v>54.054054054054056</v>
      </c>
      <c r="H232" s="14">
        <f t="shared" si="230"/>
        <v>4.5045045045045047</v>
      </c>
    </row>
    <row r="233" spans="1:8" ht="15" customHeight="1" x14ac:dyDescent="0.15">
      <c r="A233" s="6"/>
      <c r="B233" s="262"/>
      <c r="C233" s="122" t="s">
        <v>608</v>
      </c>
      <c r="D233" s="120"/>
      <c r="E233" s="32">
        <f t="shared" si="196"/>
        <v>414</v>
      </c>
      <c r="F233" s="12">
        <f t="shared" ref="F233:H233" si="231">IF($E233=0,0,F538/$E233*100)</f>
        <v>33.574879227053138</v>
      </c>
      <c r="G233" s="12">
        <f t="shared" si="231"/>
        <v>56.280193236714972</v>
      </c>
      <c r="H233" s="12">
        <f t="shared" si="231"/>
        <v>10.144927536231885</v>
      </c>
    </row>
    <row r="234" spans="1:8" ht="15" customHeight="1" x14ac:dyDescent="0.15">
      <c r="A234" s="2" t="s">
        <v>620</v>
      </c>
      <c r="B234" s="23" t="s">
        <v>10</v>
      </c>
      <c r="C234" s="81" t="s">
        <v>622</v>
      </c>
      <c r="D234" s="75"/>
      <c r="E234" s="30">
        <f t="shared" si="196"/>
        <v>185</v>
      </c>
      <c r="F234" s="13">
        <f t="shared" ref="F234:H234" si="232">IF($E234=0,0,F539/$E234*100)</f>
        <v>36.756756756756758</v>
      </c>
      <c r="G234" s="13">
        <f t="shared" si="232"/>
        <v>56.756756756756758</v>
      </c>
      <c r="H234" s="13">
        <f t="shared" si="232"/>
        <v>6.4864864864864868</v>
      </c>
    </row>
    <row r="235" spans="1:8" ht="15" customHeight="1" x14ac:dyDescent="0.15">
      <c r="A235" s="247" t="s">
        <v>621</v>
      </c>
      <c r="B235" s="24" t="s">
        <v>11</v>
      </c>
      <c r="C235" s="82" t="s">
        <v>623</v>
      </c>
      <c r="D235" s="76"/>
      <c r="E235" s="31">
        <f t="shared" si="196"/>
        <v>138</v>
      </c>
      <c r="F235" s="14">
        <f t="shared" ref="F235:H235" si="233">IF($E235=0,0,F540/$E235*100)</f>
        <v>37.681159420289859</v>
      </c>
      <c r="G235" s="14">
        <f t="shared" si="233"/>
        <v>57.971014492753625</v>
      </c>
      <c r="H235" s="14">
        <f t="shared" si="233"/>
        <v>4.3478260869565215</v>
      </c>
    </row>
    <row r="236" spans="1:8" ht="15" customHeight="1" x14ac:dyDescent="0.15">
      <c r="A236" s="247"/>
      <c r="B236" s="24"/>
      <c r="C236" s="82" t="s">
        <v>624</v>
      </c>
      <c r="D236" s="76"/>
      <c r="E236" s="31">
        <f t="shared" si="196"/>
        <v>323</v>
      </c>
      <c r="F236" s="14">
        <f t="shared" ref="F236:H236" si="234">IF($E236=0,0,F541/$E236*100)</f>
        <v>39.93808049535604</v>
      </c>
      <c r="G236" s="14">
        <f t="shared" si="234"/>
        <v>54.179566563467496</v>
      </c>
      <c r="H236" s="14">
        <f t="shared" si="234"/>
        <v>5.8823529411764701</v>
      </c>
    </row>
    <row r="237" spans="1:8" ht="15" customHeight="1" x14ac:dyDescent="0.15">
      <c r="A237" s="247"/>
      <c r="B237" s="24"/>
      <c r="C237" s="82" t="s">
        <v>625</v>
      </c>
      <c r="D237" s="76"/>
      <c r="E237" s="31">
        <f t="shared" si="196"/>
        <v>331</v>
      </c>
      <c r="F237" s="14">
        <f t="shared" ref="F237:H237" si="235">IF($E237=0,0,F542/$E237*100)</f>
        <v>31.722054380664655</v>
      </c>
      <c r="G237" s="14">
        <f t="shared" si="235"/>
        <v>63.141993957703924</v>
      </c>
      <c r="H237" s="14">
        <f t="shared" si="235"/>
        <v>5.1359516616314203</v>
      </c>
    </row>
    <row r="238" spans="1:8" ht="15" customHeight="1" x14ac:dyDescent="0.15">
      <c r="A238" s="3"/>
      <c r="B238" s="24"/>
      <c r="C238" s="82" t="s">
        <v>626</v>
      </c>
      <c r="D238" s="76"/>
      <c r="E238" s="31">
        <f t="shared" si="196"/>
        <v>556</v>
      </c>
      <c r="F238" s="14">
        <f t="shared" ref="F238:H238" si="236">IF($E238=0,0,F543/$E238*100)</f>
        <v>31.115107913669064</v>
      </c>
      <c r="G238" s="14">
        <f t="shared" si="236"/>
        <v>52.158273381294961</v>
      </c>
      <c r="H238" s="14">
        <f t="shared" si="236"/>
        <v>16.726618705035971</v>
      </c>
    </row>
    <row r="239" spans="1:8" ht="15" customHeight="1" x14ac:dyDescent="0.15">
      <c r="A239" s="3"/>
      <c r="B239" s="24"/>
      <c r="C239" s="82" t="s">
        <v>627</v>
      </c>
      <c r="D239" s="76"/>
      <c r="E239" s="31">
        <f t="shared" si="196"/>
        <v>205</v>
      </c>
      <c r="F239" s="14">
        <f t="shared" ref="F239:H239" si="237">IF($E239=0,0,F544/$E239*100)</f>
        <v>29.756097560975608</v>
      </c>
      <c r="G239" s="14">
        <f t="shared" si="237"/>
        <v>65.365853658536594</v>
      </c>
      <c r="H239" s="14">
        <f t="shared" si="237"/>
        <v>4.8780487804878048</v>
      </c>
    </row>
    <row r="240" spans="1:8" ht="15" customHeight="1" x14ac:dyDescent="0.15">
      <c r="A240" s="3"/>
      <c r="B240" s="24"/>
      <c r="C240" s="82" t="s">
        <v>628</v>
      </c>
      <c r="D240" s="76"/>
      <c r="E240" s="31">
        <f t="shared" si="196"/>
        <v>317</v>
      </c>
      <c r="F240" s="14">
        <f t="shared" ref="F240:H240" si="238">IF($E240=0,0,F545/$E240*100)</f>
        <v>29.022082018927449</v>
      </c>
      <c r="G240" s="14">
        <f t="shared" si="238"/>
        <v>65.615141955835966</v>
      </c>
      <c r="H240" s="14">
        <f t="shared" si="238"/>
        <v>5.3627760252365935</v>
      </c>
    </row>
    <row r="241" spans="1:8" ht="15" customHeight="1" x14ac:dyDescent="0.15">
      <c r="A241" s="3"/>
      <c r="B241" s="25"/>
      <c r="C241" s="83" t="s">
        <v>629</v>
      </c>
      <c r="D241" s="77"/>
      <c r="E241" s="32">
        <f t="shared" si="196"/>
        <v>546</v>
      </c>
      <c r="F241" s="12">
        <f t="shared" ref="F241:H241" si="239">IF($E241=0,0,F546/$E241*100)</f>
        <v>28.937728937728942</v>
      </c>
      <c r="G241" s="12">
        <f t="shared" si="239"/>
        <v>65.384615384615387</v>
      </c>
      <c r="H241" s="12">
        <f t="shared" si="239"/>
        <v>5.6776556776556779</v>
      </c>
    </row>
    <row r="242" spans="1:8" ht="15" customHeight="1" x14ac:dyDescent="0.15">
      <c r="A242" s="3"/>
      <c r="B242" s="24" t="s">
        <v>12</v>
      </c>
      <c r="C242" s="81" t="s">
        <v>622</v>
      </c>
      <c r="D242" s="76"/>
      <c r="E242" s="31">
        <f t="shared" si="196"/>
        <v>62</v>
      </c>
      <c r="F242" s="14">
        <f t="shared" ref="F242:H242" si="240">IF($E242=0,0,F547/$E242*100)</f>
        <v>32.258064516129032</v>
      </c>
      <c r="G242" s="14">
        <f t="shared" si="240"/>
        <v>58.064516129032263</v>
      </c>
      <c r="H242" s="14">
        <f t="shared" si="240"/>
        <v>9.67741935483871</v>
      </c>
    </row>
    <row r="243" spans="1:8" ht="15" customHeight="1" x14ac:dyDescent="0.15">
      <c r="A243" s="3"/>
      <c r="B243" s="24" t="s">
        <v>13</v>
      </c>
      <c r="C243" s="82" t="s">
        <v>623</v>
      </c>
      <c r="D243" s="76"/>
      <c r="E243" s="31">
        <f t="shared" si="196"/>
        <v>65</v>
      </c>
      <c r="F243" s="14">
        <f t="shared" ref="F243:H243" si="241">IF($E243=0,0,F548/$E243*100)</f>
        <v>32.307692307692307</v>
      </c>
      <c r="G243" s="14">
        <f t="shared" si="241"/>
        <v>64.615384615384613</v>
      </c>
      <c r="H243" s="14">
        <f t="shared" si="241"/>
        <v>3.0769230769230771</v>
      </c>
    </row>
    <row r="244" spans="1:8" ht="15" customHeight="1" x14ac:dyDescent="0.15">
      <c r="A244" s="3"/>
      <c r="B244" s="24" t="s">
        <v>14</v>
      </c>
      <c r="C244" s="82" t="s">
        <v>624</v>
      </c>
      <c r="D244" s="76"/>
      <c r="E244" s="31">
        <f t="shared" si="196"/>
        <v>138</v>
      </c>
      <c r="F244" s="14">
        <f t="shared" ref="F244:H244" si="242">IF($E244=0,0,F549/$E244*100)</f>
        <v>47.10144927536232</v>
      </c>
      <c r="G244" s="14">
        <f t="shared" si="242"/>
        <v>45.652173913043477</v>
      </c>
      <c r="H244" s="14">
        <f t="shared" si="242"/>
        <v>7.2463768115942031</v>
      </c>
    </row>
    <row r="245" spans="1:8" ht="15" customHeight="1" x14ac:dyDescent="0.15">
      <c r="A245" s="3"/>
      <c r="B245" s="24"/>
      <c r="C245" s="82" t="s">
        <v>625</v>
      </c>
      <c r="D245" s="76"/>
      <c r="E245" s="31">
        <f t="shared" si="196"/>
        <v>170</v>
      </c>
      <c r="F245" s="14">
        <f t="shared" ref="F245:H245" si="243">IF($E245=0,0,F550/$E245*100)</f>
        <v>28.235294117647058</v>
      </c>
      <c r="G245" s="14">
        <f t="shared" si="243"/>
        <v>65.882352941176464</v>
      </c>
      <c r="H245" s="14">
        <f t="shared" si="243"/>
        <v>5.8823529411764701</v>
      </c>
    </row>
    <row r="246" spans="1:8" ht="15" customHeight="1" x14ac:dyDescent="0.15">
      <c r="A246" s="3"/>
      <c r="B246" s="24"/>
      <c r="C246" s="82" t="s">
        <v>626</v>
      </c>
      <c r="D246" s="76"/>
      <c r="E246" s="31">
        <f t="shared" si="196"/>
        <v>202</v>
      </c>
      <c r="F246" s="14">
        <f t="shared" ref="F246:H246" si="244">IF($E246=0,0,F551/$E246*100)</f>
        <v>30.198019801980198</v>
      </c>
      <c r="G246" s="14">
        <f t="shared" si="244"/>
        <v>55.445544554455452</v>
      </c>
      <c r="H246" s="14">
        <f t="shared" si="244"/>
        <v>14.356435643564355</v>
      </c>
    </row>
    <row r="247" spans="1:8" ht="15" customHeight="1" x14ac:dyDescent="0.15">
      <c r="A247" s="3"/>
      <c r="B247" s="24"/>
      <c r="C247" s="82" t="s">
        <v>627</v>
      </c>
      <c r="D247" s="76"/>
      <c r="E247" s="31">
        <f t="shared" si="196"/>
        <v>68</v>
      </c>
      <c r="F247" s="14">
        <f t="shared" ref="F247:H247" si="245">IF($E247=0,0,F552/$E247*100)</f>
        <v>36.764705882352942</v>
      </c>
      <c r="G247" s="14">
        <f t="shared" si="245"/>
        <v>58.82352941176471</v>
      </c>
      <c r="H247" s="14">
        <f t="shared" si="245"/>
        <v>4.4117647058823533</v>
      </c>
    </row>
    <row r="248" spans="1:8" ht="15" customHeight="1" x14ac:dyDescent="0.15">
      <c r="A248" s="3"/>
      <c r="B248" s="24"/>
      <c r="C248" s="82" t="s">
        <v>628</v>
      </c>
      <c r="D248" s="76"/>
      <c r="E248" s="31">
        <f t="shared" si="196"/>
        <v>141</v>
      </c>
      <c r="F248" s="14">
        <f t="shared" ref="F248:H248" si="246">IF($E248=0,0,F553/$E248*100)</f>
        <v>31.914893617021278</v>
      </c>
      <c r="G248" s="14">
        <f t="shared" si="246"/>
        <v>63.829787234042556</v>
      </c>
      <c r="H248" s="14">
        <f t="shared" si="246"/>
        <v>4.2553191489361701</v>
      </c>
    </row>
    <row r="249" spans="1:8" ht="15" customHeight="1" x14ac:dyDescent="0.15">
      <c r="A249" s="3"/>
      <c r="B249" s="25"/>
      <c r="C249" s="83" t="s">
        <v>629</v>
      </c>
      <c r="D249" s="77"/>
      <c r="E249" s="32">
        <f t="shared" si="196"/>
        <v>247</v>
      </c>
      <c r="F249" s="12">
        <f t="shared" ref="F249:H249" si="247">IF($E249=0,0,F554/$E249*100)</f>
        <v>29.554655870445345</v>
      </c>
      <c r="G249" s="12">
        <f t="shared" si="247"/>
        <v>65.18218623481782</v>
      </c>
      <c r="H249" s="12">
        <f t="shared" si="247"/>
        <v>5.2631578947368416</v>
      </c>
    </row>
    <row r="250" spans="1:8" ht="15" customHeight="1" x14ac:dyDescent="0.15">
      <c r="A250" s="3"/>
      <c r="B250" s="24" t="s">
        <v>15</v>
      </c>
      <c r="C250" s="81" t="s">
        <v>622</v>
      </c>
      <c r="D250" s="76"/>
      <c r="E250" s="31">
        <f t="shared" si="196"/>
        <v>69</v>
      </c>
      <c r="F250" s="14">
        <f t="shared" ref="F250:H250" si="248">IF($E250=0,0,F555/$E250*100)</f>
        <v>24.637681159420293</v>
      </c>
      <c r="G250" s="14">
        <f t="shared" si="248"/>
        <v>68.115942028985515</v>
      </c>
      <c r="H250" s="14">
        <f t="shared" si="248"/>
        <v>7.2463768115942031</v>
      </c>
    </row>
    <row r="251" spans="1:8" ht="15" customHeight="1" x14ac:dyDescent="0.15">
      <c r="A251" s="3"/>
      <c r="B251" s="24" t="s">
        <v>16</v>
      </c>
      <c r="C251" s="82" t="s">
        <v>623</v>
      </c>
      <c r="D251" s="76"/>
      <c r="E251" s="31">
        <f t="shared" si="196"/>
        <v>42</v>
      </c>
      <c r="F251" s="14">
        <f t="shared" ref="F251:H251" si="249">IF($E251=0,0,F556/$E251*100)</f>
        <v>38.095238095238095</v>
      </c>
      <c r="G251" s="14">
        <f t="shared" si="249"/>
        <v>54.761904761904766</v>
      </c>
      <c r="H251" s="14">
        <f t="shared" si="249"/>
        <v>7.1428571428571423</v>
      </c>
    </row>
    <row r="252" spans="1:8" ht="15" customHeight="1" x14ac:dyDescent="0.15">
      <c r="A252" s="3"/>
      <c r="B252" s="24" t="s">
        <v>17</v>
      </c>
      <c r="C252" s="82" t="s">
        <v>624</v>
      </c>
      <c r="D252" s="76"/>
      <c r="E252" s="31">
        <f t="shared" si="196"/>
        <v>110</v>
      </c>
      <c r="F252" s="14">
        <f t="shared" ref="F252:H252" si="250">IF($E252=0,0,F557/$E252*100)</f>
        <v>36.363636363636367</v>
      </c>
      <c r="G252" s="14">
        <f t="shared" si="250"/>
        <v>59.090909090909093</v>
      </c>
      <c r="H252" s="14">
        <f t="shared" si="250"/>
        <v>4.5454545454545459</v>
      </c>
    </row>
    <row r="253" spans="1:8" ht="15" customHeight="1" x14ac:dyDescent="0.15">
      <c r="A253" s="3"/>
      <c r="B253" s="24"/>
      <c r="C253" s="82" t="s">
        <v>625</v>
      </c>
      <c r="D253" s="76"/>
      <c r="E253" s="31">
        <f t="shared" si="196"/>
        <v>90</v>
      </c>
      <c r="F253" s="14">
        <f t="shared" ref="F253:H253" si="251">IF($E253=0,0,F558/$E253*100)</f>
        <v>38.888888888888893</v>
      </c>
      <c r="G253" s="14">
        <f t="shared" si="251"/>
        <v>55.555555555555557</v>
      </c>
      <c r="H253" s="14">
        <f t="shared" si="251"/>
        <v>5.5555555555555554</v>
      </c>
    </row>
    <row r="254" spans="1:8" ht="15" customHeight="1" x14ac:dyDescent="0.15">
      <c r="A254" s="3"/>
      <c r="B254" s="24"/>
      <c r="C254" s="82" t="s">
        <v>626</v>
      </c>
      <c r="D254" s="76"/>
      <c r="E254" s="31">
        <f t="shared" si="196"/>
        <v>216</v>
      </c>
      <c r="F254" s="14">
        <f t="shared" ref="F254:H254" si="252">IF($E254=0,0,F559/$E254*100)</f>
        <v>31.944444444444443</v>
      </c>
      <c r="G254" s="14">
        <f t="shared" si="252"/>
        <v>52.777777777777779</v>
      </c>
      <c r="H254" s="14">
        <f t="shared" si="252"/>
        <v>15.277777777777779</v>
      </c>
    </row>
    <row r="255" spans="1:8" ht="15" customHeight="1" x14ac:dyDescent="0.15">
      <c r="A255" s="3"/>
      <c r="B255" s="24"/>
      <c r="C255" s="82" t="s">
        <v>627</v>
      </c>
      <c r="D255" s="76"/>
      <c r="E255" s="31">
        <f t="shared" si="196"/>
        <v>77</v>
      </c>
      <c r="F255" s="14">
        <f t="shared" ref="F255:H255" si="253">IF($E255=0,0,F560/$E255*100)</f>
        <v>23.376623376623375</v>
      </c>
      <c r="G255" s="14">
        <f t="shared" si="253"/>
        <v>71.428571428571431</v>
      </c>
      <c r="H255" s="14">
        <f t="shared" si="253"/>
        <v>5.1948051948051948</v>
      </c>
    </row>
    <row r="256" spans="1:8" ht="15" customHeight="1" x14ac:dyDescent="0.15">
      <c r="A256" s="3"/>
      <c r="B256" s="24"/>
      <c r="C256" s="82" t="s">
        <v>628</v>
      </c>
      <c r="D256" s="76"/>
      <c r="E256" s="31">
        <f t="shared" si="196"/>
        <v>118</v>
      </c>
      <c r="F256" s="14">
        <f t="shared" ref="F256:H256" si="254">IF($E256=0,0,F561/$E256*100)</f>
        <v>20.33898305084746</v>
      </c>
      <c r="G256" s="14">
        <f t="shared" si="254"/>
        <v>73.728813559322035</v>
      </c>
      <c r="H256" s="14">
        <f t="shared" si="254"/>
        <v>5.9322033898305087</v>
      </c>
    </row>
    <row r="257" spans="1:8" ht="15" customHeight="1" x14ac:dyDescent="0.15">
      <c r="A257" s="3"/>
      <c r="B257" s="4"/>
      <c r="C257" s="83" t="s">
        <v>629</v>
      </c>
      <c r="D257" s="77"/>
      <c r="E257" s="32">
        <f t="shared" si="196"/>
        <v>165</v>
      </c>
      <c r="F257" s="12">
        <f t="shared" ref="F257:H257" si="255">IF($E257=0,0,F562/$E257*100)</f>
        <v>29.696969696969699</v>
      </c>
      <c r="G257" s="12">
        <f t="shared" si="255"/>
        <v>61.818181818181813</v>
      </c>
      <c r="H257" s="12">
        <f t="shared" si="255"/>
        <v>8.4848484848484862</v>
      </c>
    </row>
    <row r="258" spans="1:8" ht="15" customHeight="1" x14ac:dyDescent="0.15">
      <c r="A258" s="3"/>
      <c r="B258" s="230" t="s">
        <v>18</v>
      </c>
      <c r="C258" s="81" t="s">
        <v>622</v>
      </c>
      <c r="D258" s="76"/>
      <c r="E258" s="31">
        <f t="shared" si="196"/>
        <v>45</v>
      </c>
      <c r="F258" s="14">
        <f t="shared" ref="F258:H258" si="256">IF($E258=0,0,F563/$E258*100)</f>
        <v>57.777777777777771</v>
      </c>
      <c r="G258" s="14">
        <f t="shared" si="256"/>
        <v>40</v>
      </c>
      <c r="H258" s="14">
        <f t="shared" si="256"/>
        <v>2.2222222222222223</v>
      </c>
    </row>
    <row r="259" spans="1:8" ht="15" customHeight="1" x14ac:dyDescent="0.15">
      <c r="A259" s="3"/>
      <c r="B259" s="231"/>
      <c r="C259" s="82" t="s">
        <v>623</v>
      </c>
      <c r="D259" s="76"/>
      <c r="E259" s="31">
        <f t="shared" si="196"/>
        <v>28</v>
      </c>
      <c r="F259" s="14">
        <f t="shared" ref="F259:H259" si="257">IF($E259=0,0,F564/$E259*100)</f>
        <v>46.428571428571431</v>
      </c>
      <c r="G259" s="14">
        <f t="shared" si="257"/>
        <v>50</v>
      </c>
      <c r="H259" s="14">
        <f t="shared" si="257"/>
        <v>3.5714285714285712</v>
      </c>
    </row>
    <row r="260" spans="1:8" ht="15" customHeight="1" x14ac:dyDescent="0.15">
      <c r="A260" s="3"/>
      <c r="B260" s="231"/>
      <c r="C260" s="82" t="s">
        <v>624</v>
      </c>
      <c r="D260" s="76"/>
      <c r="E260" s="31">
        <f t="shared" si="196"/>
        <v>56</v>
      </c>
      <c r="F260" s="14">
        <f t="shared" ref="F260:H260" si="258">IF($E260=0,0,F565/$E260*100)</f>
        <v>37.5</v>
      </c>
      <c r="G260" s="14">
        <f t="shared" si="258"/>
        <v>58.928571428571431</v>
      </c>
      <c r="H260" s="14">
        <f t="shared" si="258"/>
        <v>3.5714285714285712</v>
      </c>
    </row>
    <row r="261" spans="1:8" ht="15" customHeight="1" x14ac:dyDescent="0.15">
      <c r="A261" s="3"/>
      <c r="B261" s="231"/>
      <c r="C261" s="82" t="s">
        <v>625</v>
      </c>
      <c r="D261" s="76"/>
      <c r="E261" s="31">
        <f t="shared" si="196"/>
        <v>64</v>
      </c>
      <c r="F261" s="14">
        <f t="shared" ref="F261:H261" si="259">IF($E261=0,0,F566/$E261*100)</f>
        <v>32.8125</v>
      </c>
      <c r="G261" s="14">
        <f t="shared" si="259"/>
        <v>64.0625</v>
      </c>
      <c r="H261" s="14">
        <f t="shared" si="259"/>
        <v>3.125</v>
      </c>
    </row>
    <row r="262" spans="1:8" ht="15" customHeight="1" x14ac:dyDescent="0.15">
      <c r="A262" s="3"/>
      <c r="B262" s="231"/>
      <c r="C262" s="82" t="s">
        <v>626</v>
      </c>
      <c r="D262" s="76"/>
      <c r="E262" s="31">
        <f t="shared" si="196"/>
        <v>122</v>
      </c>
      <c r="F262" s="14">
        <f t="shared" ref="F262:H262" si="260">IF($E262=0,0,F567/$E262*100)</f>
        <v>29.508196721311474</v>
      </c>
      <c r="G262" s="14">
        <f t="shared" si="260"/>
        <v>45.901639344262293</v>
      </c>
      <c r="H262" s="14">
        <f t="shared" si="260"/>
        <v>24.590163934426229</v>
      </c>
    </row>
    <row r="263" spans="1:8" ht="15" customHeight="1" x14ac:dyDescent="0.15">
      <c r="A263" s="3"/>
      <c r="B263" s="43"/>
      <c r="C263" s="82" t="s">
        <v>627</v>
      </c>
      <c r="D263" s="76"/>
      <c r="E263" s="31">
        <f t="shared" ref="E263:E305" si="261">E568</f>
        <v>55</v>
      </c>
      <c r="F263" s="14">
        <f t="shared" ref="F263:H263" si="262">IF($E263=0,0,F568/$E263*100)</f>
        <v>29.09090909090909</v>
      </c>
      <c r="G263" s="14">
        <f t="shared" si="262"/>
        <v>65.454545454545453</v>
      </c>
      <c r="H263" s="14">
        <f t="shared" si="262"/>
        <v>5.4545454545454541</v>
      </c>
    </row>
    <row r="264" spans="1:8" ht="15" customHeight="1" x14ac:dyDescent="0.15">
      <c r="A264" s="3"/>
      <c r="B264" s="43"/>
      <c r="C264" s="82" t="s">
        <v>628</v>
      </c>
      <c r="D264" s="76"/>
      <c r="E264" s="31">
        <f t="shared" si="261"/>
        <v>49</v>
      </c>
      <c r="F264" s="14">
        <f t="shared" ref="F264:H264" si="263">IF($E264=0,0,F569/$E264*100)</f>
        <v>44.897959183673471</v>
      </c>
      <c r="G264" s="14">
        <f t="shared" si="263"/>
        <v>46.938775510204081</v>
      </c>
      <c r="H264" s="14">
        <f t="shared" si="263"/>
        <v>8.1632653061224492</v>
      </c>
    </row>
    <row r="265" spans="1:8" ht="15" customHeight="1" x14ac:dyDescent="0.15">
      <c r="A265" s="6"/>
      <c r="B265" s="4"/>
      <c r="C265" s="83" t="s">
        <v>629</v>
      </c>
      <c r="D265" s="77"/>
      <c r="E265" s="32">
        <f t="shared" si="261"/>
        <v>106</v>
      </c>
      <c r="F265" s="12">
        <f t="shared" ref="F265:H265" si="264">IF($E265=0,0,F570/$E265*100)</f>
        <v>28.30188679245283</v>
      </c>
      <c r="G265" s="12">
        <f t="shared" si="264"/>
        <v>67.924528301886795</v>
      </c>
      <c r="H265" s="12">
        <f t="shared" si="264"/>
        <v>3.7735849056603774</v>
      </c>
    </row>
    <row r="266" spans="1:8" ht="15" customHeight="1" x14ac:dyDescent="0.15">
      <c r="A266" s="2" t="s">
        <v>630</v>
      </c>
      <c r="B266" s="23" t="s">
        <v>10</v>
      </c>
      <c r="C266" s="81" t="s">
        <v>632</v>
      </c>
      <c r="D266" s="75"/>
      <c r="E266" s="30">
        <f t="shared" si="261"/>
        <v>566</v>
      </c>
      <c r="F266" s="13">
        <f t="shared" ref="F266:H266" si="265">IF($E266=0,0,F571/$E266*100)</f>
        <v>33.745583038869256</v>
      </c>
      <c r="G266" s="13">
        <f t="shared" si="265"/>
        <v>59.187279151943464</v>
      </c>
      <c r="H266" s="13">
        <f t="shared" si="265"/>
        <v>7.0671378091872796</v>
      </c>
    </row>
    <row r="267" spans="1:8" ht="15" customHeight="1" x14ac:dyDescent="0.15">
      <c r="A267" s="247" t="s">
        <v>631</v>
      </c>
      <c r="B267" s="24" t="s">
        <v>11</v>
      </c>
      <c r="C267" s="82" t="s">
        <v>633</v>
      </c>
      <c r="D267" s="76"/>
      <c r="E267" s="31">
        <f t="shared" si="261"/>
        <v>1238</v>
      </c>
      <c r="F267" s="14">
        <f t="shared" ref="F267:H267" si="266">IF($E267=0,0,F572/$E267*100)</f>
        <v>33.683360258481422</v>
      </c>
      <c r="G267" s="14">
        <f t="shared" si="266"/>
        <v>61.470113085621968</v>
      </c>
      <c r="H267" s="14">
        <f t="shared" si="266"/>
        <v>4.8465266558966071</v>
      </c>
    </row>
    <row r="268" spans="1:8" ht="15" customHeight="1" x14ac:dyDescent="0.15">
      <c r="A268" s="247"/>
      <c r="B268" s="24"/>
      <c r="C268" s="82" t="s">
        <v>634</v>
      </c>
      <c r="D268" s="76"/>
      <c r="E268" s="31">
        <f t="shared" si="261"/>
        <v>827</v>
      </c>
      <c r="F268" s="14">
        <f t="shared" ref="F268:H268" si="267">IF($E268=0,0,F573/$E268*100)</f>
        <v>35.912938331318017</v>
      </c>
      <c r="G268" s="14">
        <f t="shared" si="267"/>
        <v>58.041112454655384</v>
      </c>
      <c r="H268" s="14">
        <f t="shared" si="267"/>
        <v>6.0459492140266029</v>
      </c>
    </row>
    <row r="269" spans="1:8" ht="15" customHeight="1" x14ac:dyDescent="0.15">
      <c r="A269" s="247"/>
      <c r="B269" s="24"/>
      <c r="C269" s="82" t="s">
        <v>635</v>
      </c>
      <c r="D269" s="76"/>
      <c r="E269" s="31">
        <f t="shared" si="261"/>
        <v>552</v>
      </c>
      <c r="F269" s="14">
        <f t="shared" ref="F269:H269" si="268">IF($E269=0,0,F574/$E269*100)</f>
        <v>36.594202898550726</v>
      </c>
      <c r="G269" s="14">
        <f t="shared" si="268"/>
        <v>57.971014492753625</v>
      </c>
      <c r="H269" s="14">
        <f t="shared" si="268"/>
        <v>5.4347826086956523</v>
      </c>
    </row>
    <row r="270" spans="1:8" ht="15" customHeight="1" x14ac:dyDescent="0.15">
      <c r="A270" s="3"/>
      <c r="B270" s="24"/>
      <c r="C270" s="82" t="s">
        <v>636</v>
      </c>
      <c r="D270" s="76"/>
      <c r="E270" s="31">
        <f t="shared" si="261"/>
        <v>328</v>
      </c>
      <c r="F270" s="14">
        <f t="shared" ref="F270:H270" si="269">IF($E270=0,0,F575/$E270*100)</f>
        <v>34.146341463414636</v>
      </c>
      <c r="G270" s="14">
        <f t="shared" si="269"/>
        <v>61.280487804878049</v>
      </c>
      <c r="H270" s="14">
        <f t="shared" si="269"/>
        <v>4.5731707317073171</v>
      </c>
    </row>
    <row r="271" spans="1:8" ht="15" customHeight="1" x14ac:dyDescent="0.15">
      <c r="A271" s="3"/>
      <c r="B271" s="24"/>
      <c r="C271" s="82" t="s">
        <v>637</v>
      </c>
      <c r="D271" s="76"/>
      <c r="E271" s="31">
        <f t="shared" si="261"/>
        <v>396</v>
      </c>
      <c r="F271" s="14">
        <f t="shared" ref="F271:H271" si="270">IF($E271=0,0,F576/$E271*100)</f>
        <v>32.323232323232325</v>
      </c>
      <c r="G271" s="14">
        <f t="shared" si="270"/>
        <v>60.353535353535349</v>
      </c>
      <c r="H271" s="14">
        <f t="shared" si="270"/>
        <v>7.3232323232323235</v>
      </c>
    </row>
    <row r="272" spans="1:8" ht="15" customHeight="1" x14ac:dyDescent="0.15">
      <c r="A272" s="3"/>
      <c r="B272" s="24"/>
      <c r="C272" s="82" t="s">
        <v>9</v>
      </c>
      <c r="D272" s="76"/>
      <c r="E272" s="31">
        <f t="shared" si="261"/>
        <v>120</v>
      </c>
      <c r="F272" s="14">
        <f t="shared" ref="F272:H272" si="271">IF($E272=0,0,F577/$E272*100)</f>
        <v>35.833333333333336</v>
      </c>
      <c r="G272" s="14">
        <f t="shared" si="271"/>
        <v>61.666666666666671</v>
      </c>
      <c r="H272" s="14">
        <f t="shared" si="271"/>
        <v>2.5</v>
      </c>
    </row>
    <row r="273" spans="1:8" ht="15" customHeight="1" x14ac:dyDescent="0.15">
      <c r="A273" s="3"/>
      <c r="B273" s="24"/>
      <c r="C273" s="82" t="s">
        <v>638</v>
      </c>
      <c r="D273" s="76"/>
      <c r="E273" s="31">
        <f t="shared" si="261"/>
        <v>362</v>
      </c>
      <c r="F273" s="14">
        <f t="shared" ref="F273:H273" si="272">IF($E273=0,0,F578/$E273*100)</f>
        <v>27.624309392265197</v>
      </c>
      <c r="G273" s="14">
        <f t="shared" si="272"/>
        <v>66.298342541436455</v>
      </c>
      <c r="H273" s="14">
        <f t="shared" si="272"/>
        <v>6.0773480662983426</v>
      </c>
    </row>
    <row r="274" spans="1:8" ht="15" customHeight="1" x14ac:dyDescent="0.15">
      <c r="A274" s="3"/>
      <c r="B274" s="24"/>
      <c r="C274" s="82" t="s">
        <v>83</v>
      </c>
      <c r="D274" s="76"/>
      <c r="E274" s="31">
        <f t="shared" si="261"/>
        <v>187</v>
      </c>
      <c r="F274" s="14">
        <f t="shared" ref="F274:H274" si="273">IF($E274=0,0,F579/$E274*100)</f>
        <v>31.550802139037433</v>
      </c>
      <c r="G274" s="14">
        <f t="shared" si="273"/>
        <v>52.941176470588239</v>
      </c>
      <c r="H274" s="14">
        <f t="shared" si="273"/>
        <v>15.508021390374333</v>
      </c>
    </row>
    <row r="275" spans="1:8" ht="15" customHeight="1" x14ac:dyDescent="0.15">
      <c r="A275" s="3"/>
      <c r="B275" s="25"/>
      <c r="C275" s="83" t="s">
        <v>24</v>
      </c>
      <c r="D275" s="77"/>
      <c r="E275" s="32">
        <f t="shared" si="261"/>
        <v>121</v>
      </c>
      <c r="F275" s="12">
        <f t="shared" ref="F275:H275" si="274">IF($E275=0,0,F580/$E275*100)</f>
        <v>23.140495867768596</v>
      </c>
      <c r="G275" s="12">
        <f t="shared" si="274"/>
        <v>35.537190082644628</v>
      </c>
      <c r="H275" s="12">
        <f t="shared" si="274"/>
        <v>41.32231404958678</v>
      </c>
    </row>
    <row r="276" spans="1:8" ht="15" customHeight="1" x14ac:dyDescent="0.15">
      <c r="A276" s="3"/>
      <c r="B276" s="24" t="s">
        <v>12</v>
      </c>
      <c r="C276" s="81" t="s">
        <v>632</v>
      </c>
      <c r="D276" s="76"/>
      <c r="E276" s="31">
        <f t="shared" si="261"/>
        <v>230</v>
      </c>
      <c r="F276" s="14">
        <f t="shared" ref="F276:H276" si="275">IF($E276=0,0,F581/$E276*100)</f>
        <v>33.043478260869563</v>
      </c>
      <c r="G276" s="14">
        <f t="shared" si="275"/>
        <v>59.130434782608695</v>
      </c>
      <c r="H276" s="14">
        <f t="shared" si="275"/>
        <v>7.8260869565217401</v>
      </c>
    </row>
    <row r="277" spans="1:8" ht="15" customHeight="1" x14ac:dyDescent="0.15">
      <c r="A277" s="3"/>
      <c r="B277" s="24" t="s">
        <v>13</v>
      </c>
      <c r="C277" s="82" t="s">
        <v>633</v>
      </c>
      <c r="D277" s="76"/>
      <c r="E277" s="31">
        <f t="shared" si="261"/>
        <v>572</v>
      </c>
      <c r="F277" s="14">
        <f t="shared" ref="F277:H277" si="276">IF($E277=0,0,F582/$E277*100)</f>
        <v>35.664335664335667</v>
      </c>
      <c r="G277" s="14">
        <f t="shared" si="276"/>
        <v>57.867132867132867</v>
      </c>
      <c r="H277" s="14">
        <f t="shared" si="276"/>
        <v>6.4685314685314683</v>
      </c>
    </row>
    <row r="278" spans="1:8" ht="15" customHeight="1" x14ac:dyDescent="0.15">
      <c r="A278" s="3"/>
      <c r="B278" s="24" t="s">
        <v>14</v>
      </c>
      <c r="C278" s="82" t="s">
        <v>634</v>
      </c>
      <c r="D278" s="76"/>
      <c r="E278" s="31">
        <f t="shared" si="261"/>
        <v>383</v>
      </c>
      <c r="F278" s="14">
        <f t="shared" ref="F278:H278" si="277">IF($E278=0,0,F583/$E278*100)</f>
        <v>36.814621409921671</v>
      </c>
      <c r="G278" s="14">
        <f t="shared" si="277"/>
        <v>57.963446475195823</v>
      </c>
      <c r="H278" s="14">
        <f t="shared" si="277"/>
        <v>5.221932114882506</v>
      </c>
    </row>
    <row r="279" spans="1:8" ht="15" customHeight="1" x14ac:dyDescent="0.15">
      <c r="A279" s="3"/>
      <c r="B279" s="24"/>
      <c r="C279" s="82" t="s">
        <v>635</v>
      </c>
      <c r="D279" s="76"/>
      <c r="E279" s="31">
        <f t="shared" si="261"/>
        <v>272</v>
      </c>
      <c r="F279" s="14">
        <f t="shared" ref="F279:H279" si="278">IF($E279=0,0,F584/$E279*100)</f>
        <v>41.544117647058826</v>
      </c>
      <c r="G279" s="14">
        <f t="shared" si="278"/>
        <v>52.205882352941181</v>
      </c>
      <c r="H279" s="14">
        <f t="shared" si="278"/>
        <v>6.25</v>
      </c>
    </row>
    <row r="280" spans="1:8" ht="15" customHeight="1" x14ac:dyDescent="0.15">
      <c r="A280" s="3"/>
      <c r="B280" s="24"/>
      <c r="C280" s="82" t="s">
        <v>636</v>
      </c>
      <c r="D280" s="76"/>
      <c r="E280" s="31">
        <f t="shared" si="261"/>
        <v>179</v>
      </c>
      <c r="F280" s="14">
        <f t="shared" ref="F280:H280" si="279">IF($E280=0,0,F585/$E280*100)</f>
        <v>34.07821229050279</v>
      </c>
      <c r="G280" s="14">
        <f t="shared" si="279"/>
        <v>58.659217877094974</v>
      </c>
      <c r="H280" s="14">
        <f t="shared" si="279"/>
        <v>7.2625698324022352</v>
      </c>
    </row>
    <row r="281" spans="1:8" ht="15" customHeight="1" x14ac:dyDescent="0.15">
      <c r="A281" s="3"/>
      <c r="B281" s="24"/>
      <c r="C281" s="82" t="s">
        <v>637</v>
      </c>
      <c r="D281" s="76"/>
      <c r="E281" s="31">
        <f t="shared" si="261"/>
        <v>213</v>
      </c>
      <c r="F281" s="14">
        <f t="shared" ref="F281:H281" si="280">IF($E281=0,0,F586/$E281*100)</f>
        <v>30.046948356807512</v>
      </c>
      <c r="G281" s="14">
        <f t="shared" si="280"/>
        <v>60.563380281690137</v>
      </c>
      <c r="H281" s="14">
        <f t="shared" si="280"/>
        <v>9.3896713615023462</v>
      </c>
    </row>
    <row r="282" spans="1:8" ht="15" customHeight="1" x14ac:dyDescent="0.15">
      <c r="A282" s="3"/>
      <c r="B282" s="24"/>
      <c r="C282" s="82" t="s">
        <v>9</v>
      </c>
      <c r="D282" s="76"/>
      <c r="E282" s="31">
        <f t="shared" si="261"/>
        <v>40</v>
      </c>
      <c r="F282" s="14">
        <f t="shared" ref="F282:H282" si="281">IF($E282=0,0,F587/$E282*100)</f>
        <v>27.500000000000004</v>
      </c>
      <c r="G282" s="14">
        <f t="shared" si="281"/>
        <v>72.5</v>
      </c>
      <c r="H282" s="14">
        <f t="shared" si="281"/>
        <v>0</v>
      </c>
    </row>
    <row r="283" spans="1:8" ht="15" customHeight="1" x14ac:dyDescent="0.15">
      <c r="A283" s="3"/>
      <c r="B283" s="24"/>
      <c r="C283" s="82" t="s">
        <v>638</v>
      </c>
      <c r="D283" s="76"/>
      <c r="E283" s="31">
        <f t="shared" si="261"/>
        <v>127</v>
      </c>
      <c r="F283" s="14">
        <f t="shared" ref="F283:H283" si="282">IF($E283=0,0,F588/$E283*100)</f>
        <v>20.472440944881889</v>
      </c>
      <c r="G283" s="14">
        <f t="shared" si="282"/>
        <v>77.952755905511808</v>
      </c>
      <c r="H283" s="14">
        <f t="shared" si="282"/>
        <v>1.5748031496062991</v>
      </c>
    </row>
    <row r="284" spans="1:8" ht="15" customHeight="1" x14ac:dyDescent="0.15">
      <c r="A284" s="3"/>
      <c r="B284" s="24"/>
      <c r="C284" s="82" t="s">
        <v>83</v>
      </c>
      <c r="D284" s="76"/>
      <c r="E284" s="31">
        <f t="shared" si="261"/>
        <v>60</v>
      </c>
      <c r="F284" s="14">
        <f t="shared" ref="F284:H284" si="283">IF($E284=0,0,F589/$E284*100)</f>
        <v>28.333333333333332</v>
      </c>
      <c r="G284" s="14">
        <f t="shared" si="283"/>
        <v>56.666666666666664</v>
      </c>
      <c r="H284" s="14">
        <f t="shared" si="283"/>
        <v>15</v>
      </c>
    </row>
    <row r="285" spans="1:8" ht="15" customHeight="1" x14ac:dyDescent="0.15">
      <c r="A285" s="3"/>
      <c r="B285" s="25"/>
      <c r="C285" s="83" t="s">
        <v>24</v>
      </c>
      <c r="D285" s="77"/>
      <c r="E285" s="32">
        <f t="shared" si="261"/>
        <v>51</v>
      </c>
      <c r="F285" s="12">
        <f t="shared" ref="F285:H285" si="284">IF($E285=0,0,F590/$E285*100)</f>
        <v>25.490196078431371</v>
      </c>
      <c r="G285" s="12">
        <f t="shared" si="284"/>
        <v>37.254901960784316</v>
      </c>
      <c r="H285" s="12">
        <f t="shared" si="284"/>
        <v>37.254901960784316</v>
      </c>
    </row>
    <row r="286" spans="1:8" ht="15" customHeight="1" x14ac:dyDescent="0.15">
      <c r="A286" s="3"/>
      <c r="B286" s="24" t="s">
        <v>15</v>
      </c>
      <c r="C286" s="81" t="s">
        <v>632</v>
      </c>
      <c r="D286" s="76"/>
      <c r="E286" s="31">
        <f t="shared" si="261"/>
        <v>175</v>
      </c>
      <c r="F286" s="14">
        <f t="shared" ref="F286:H286" si="285">IF($E286=0,0,F591/$E286*100)</f>
        <v>32.571428571428577</v>
      </c>
      <c r="G286" s="14">
        <f t="shared" si="285"/>
        <v>60</v>
      </c>
      <c r="H286" s="14">
        <f t="shared" si="285"/>
        <v>7.4285714285714288</v>
      </c>
    </row>
    <row r="287" spans="1:8" ht="15" customHeight="1" x14ac:dyDescent="0.15">
      <c r="A287" s="3"/>
      <c r="B287" s="24" t="s">
        <v>16</v>
      </c>
      <c r="C287" s="82" t="s">
        <v>633</v>
      </c>
      <c r="D287" s="76"/>
      <c r="E287" s="31">
        <f t="shared" si="261"/>
        <v>409</v>
      </c>
      <c r="F287" s="14">
        <f t="shared" ref="F287:H287" si="286">IF($E287=0,0,F592/$E287*100)</f>
        <v>30.562347188264059</v>
      </c>
      <c r="G287" s="14">
        <f t="shared" si="286"/>
        <v>65.770171149144247</v>
      </c>
      <c r="H287" s="14">
        <f t="shared" si="286"/>
        <v>3.6674816625916873</v>
      </c>
    </row>
    <row r="288" spans="1:8" ht="15" customHeight="1" x14ac:dyDescent="0.15">
      <c r="A288" s="3"/>
      <c r="B288" s="24" t="s">
        <v>17</v>
      </c>
      <c r="C288" s="82" t="s">
        <v>634</v>
      </c>
      <c r="D288" s="76"/>
      <c r="E288" s="31">
        <f t="shared" si="261"/>
        <v>255</v>
      </c>
      <c r="F288" s="14">
        <f t="shared" ref="F288:H288" si="287">IF($E288=0,0,F593/$E288*100)</f>
        <v>31.764705882352938</v>
      </c>
      <c r="G288" s="14">
        <f t="shared" si="287"/>
        <v>60.784313725490193</v>
      </c>
      <c r="H288" s="14">
        <f t="shared" si="287"/>
        <v>7.4509803921568629</v>
      </c>
    </row>
    <row r="289" spans="1:8" ht="15" customHeight="1" x14ac:dyDescent="0.15">
      <c r="A289" s="3"/>
      <c r="B289" s="24"/>
      <c r="C289" s="82" t="s">
        <v>635</v>
      </c>
      <c r="D289" s="76"/>
      <c r="E289" s="31">
        <f t="shared" si="261"/>
        <v>156</v>
      </c>
      <c r="F289" s="14">
        <f t="shared" ref="F289:H289" si="288">IF($E289=0,0,F594/$E289*100)</f>
        <v>32.692307692307693</v>
      </c>
      <c r="G289" s="14">
        <f t="shared" si="288"/>
        <v>62.179487179487182</v>
      </c>
      <c r="H289" s="14">
        <f t="shared" si="288"/>
        <v>5.1282051282051277</v>
      </c>
    </row>
    <row r="290" spans="1:8" ht="15" customHeight="1" x14ac:dyDescent="0.15">
      <c r="A290" s="3"/>
      <c r="B290" s="24"/>
      <c r="C290" s="82" t="s">
        <v>636</v>
      </c>
      <c r="D290" s="76"/>
      <c r="E290" s="31">
        <f t="shared" si="261"/>
        <v>86</v>
      </c>
      <c r="F290" s="14">
        <f t="shared" ref="F290:H290" si="289">IF($E290=0,0,F595/$E290*100)</f>
        <v>34.883720930232556</v>
      </c>
      <c r="G290" s="14">
        <f t="shared" si="289"/>
        <v>65.116279069767444</v>
      </c>
      <c r="H290" s="14">
        <f t="shared" si="289"/>
        <v>0</v>
      </c>
    </row>
    <row r="291" spans="1:8" ht="15" customHeight="1" x14ac:dyDescent="0.15">
      <c r="A291" s="3"/>
      <c r="B291" s="24"/>
      <c r="C291" s="82" t="s">
        <v>637</v>
      </c>
      <c r="D291" s="76"/>
      <c r="E291" s="31">
        <f t="shared" si="261"/>
        <v>110</v>
      </c>
      <c r="F291" s="14">
        <f t="shared" ref="F291:H291" si="290">IF($E291=0,0,F596/$E291*100)</f>
        <v>30</v>
      </c>
      <c r="G291" s="14">
        <f t="shared" si="290"/>
        <v>64.545454545454547</v>
      </c>
      <c r="H291" s="14">
        <f t="shared" si="290"/>
        <v>5.4545454545454541</v>
      </c>
    </row>
    <row r="292" spans="1:8" ht="15" customHeight="1" x14ac:dyDescent="0.15">
      <c r="A292" s="3"/>
      <c r="B292" s="24"/>
      <c r="C292" s="82" t="s">
        <v>9</v>
      </c>
      <c r="D292" s="76"/>
      <c r="E292" s="31">
        <f t="shared" si="261"/>
        <v>41</v>
      </c>
      <c r="F292" s="14">
        <f t="shared" ref="F292:H292" si="291">IF($E292=0,0,F597/$E292*100)</f>
        <v>26.829268292682929</v>
      </c>
      <c r="G292" s="14">
        <f t="shared" si="291"/>
        <v>68.292682926829272</v>
      </c>
      <c r="H292" s="14">
        <f t="shared" si="291"/>
        <v>4.8780487804878048</v>
      </c>
    </row>
    <row r="293" spans="1:8" ht="15" customHeight="1" x14ac:dyDescent="0.15">
      <c r="A293" s="3"/>
      <c r="B293" s="24"/>
      <c r="C293" s="82" t="s">
        <v>638</v>
      </c>
      <c r="D293" s="76"/>
      <c r="E293" s="31">
        <f t="shared" si="261"/>
        <v>143</v>
      </c>
      <c r="F293" s="14">
        <f t="shared" ref="F293:H293" si="292">IF($E293=0,0,F598/$E293*100)</f>
        <v>28.671328671328673</v>
      </c>
      <c r="G293" s="14">
        <f t="shared" si="292"/>
        <v>61.53846153846154</v>
      </c>
      <c r="H293" s="14">
        <f t="shared" si="292"/>
        <v>9.79020979020979</v>
      </c>
    </row>
    <row r="294" spans="1:8" ht="15" customHeight="1" x14ac:dyDescent="0.15">
      <c r="A294" s="3"/>
      <c r="B294" s="24"/>
      <c r="C294" s="82" t="s">
        <v>83</v>
      </c>
      <c r="D294" s="76"/>
      <c r="E294" s="31">
        <f t="shared" si="261"/>
        <v>83</v>
      </c>
      <c r="F294" s="14">
        <f t="shared" ref="F294:H294" si="293">IF($E294=0,0,F599/$E294*100)</f>
        <v>34.939759036144579</v>
      </c>
      <c r="G294" s="14">
        <f t="shared" si="293"/>
        <v>48.192771084337352</v>
      </c>
      <c r="H294" s="14">
        <f t="shared" si="293"/>
        <v>16.867469879518072</v>
      </c>
    </row>
    <row r="295" spans="1:8" ht="15" customHeight="1" x14ac:dyDescent="0.15">
      <c r="A295" s="3"/>
      <c r="B295" s="4"/>
      <c r="C295" s="83" t="s">
        <v>24</v>
      </c>
      <c r="D295" s="77"/>
      <c r="E295" s="32">
        <f t="shared" si="261"/>
        <v>36</v>
      </c>
      <c r="F295" s="12">
        <f t="shared" ref="F295:H295" si="294">IF($E295=0,0,F600/$E295*100)</f>
        <v>33.333333333333329</v>
      </c>
      <c r="G295" s="12">
        <f t="shared" si="294"/>
        <v>30.555555555555557</v>
      </c>
      <c r="H295" s="12">
        <f t="shared" si="294"/>
        <v>36.111111111111107</v>
      </c>
    </row>
    <row r="296" spans="1:8" ht="15" customHeight="1" x14ac:dyDescent="0.15">
      <c r="A296" s="3"/>
      <c r="B296" s="230" t="s">
        <v>18</v>
      </c>
      <c r="C296" s="81" t="s">
        <v>632</v>
      </c>
      <c r="D296" s="76"/>
      <c r="E296" s="31">
        <f t="shared" si="261"/>
        <v>138</v>
      </c>
      <c r="F296" s="14">
        <f t="shared" ref="F296:H296" si="295">IF($E296=0,0,F601/$E296*100)</f>
        <v>36.95652173913043</v>
      </c>
      <c r="G296" s="14">
        <f t="shared" si="295"/>
        <v>56.521739130434781</v>
      </c>
      <c r="H296" s="14">
        <f t="shared" si="295"/>
        <v>6.5217391304347823</v>
      </c>
    </row>
    <row r="297" spans="1:8" ht="15" customHeight="1" x14ac:dyDescent="0.15">
      <c r="A297" s="3"/>
      <c r="B297" s="231"/>
      <c r="C297" s="82" t="s">
        <v>633</v>
      </c>
      <c r="D297" s="76"/>
      <c r="E297" s="31">
        <f t="shared" si="261"/>
        <v>217</v>
      </c>
      <c r="F297" s="14">
        <f t="shared" ref="F297:H297" si="296">IF($E297=0,0,F602/$E297*100)</f>
        <v>37.327188940092164</v>
      </c>
      <c r="G297" s="14">
        <f t="shared" si="296"/>
        <v>58.986175115207374</v>
      </c>
      <c r="H297" s="14">
        <f t="shared" si="296"/>
        <v>3.6866359447004609</v>
      </c>
    </row>
    <row r="298" spans="1:8" ht="15" customHeight="1" x14ac:dyDescent="0.15">
      <c r="A298" s="3"/>
      <c r="B298" s="231"/>
      <c r="C298" s="82" t="s">
        <v>634</v>
      </c>
      <c r="D298" s="76"/>
      <c r="E298" s="31">
        <f t="shared" si="261"/>
        <v>166</v>
      </c>
      <c r="F298" s="14">
        <f t="shared" ref="F298:H298" si="297">IF($E298=0,0,F603/$E298*100)</f>
        <v>41.566265060240966</v>
      </c>
      <c r="G298" s="14">
        <f t="shared" si="297"/>
        <v>53.01204819277109</v>
      </c>
      <c r="H298" s="14">
        <f t="shared" si="297"/>
        <v>5.4216867469879517</v>
      </c>
    </row>
    <row r="299" spans="1:8" ht="15" customHeight="1" x14ac:dyDescent="0.15">
      <c r="A299" s="3"/>
      <c r="B299" s="231"/>
      <c r="C299" s="82" t="s">
        <v>635</v>
      </c>
      <c r="D299" s="76"/>
      <c r="E299" s="31">
        <f t="shared" si="261"/>
        <v>98</v>
      </c>
      <c r="F299" s="14">
        <f t="shared" ref="F299:H299" si="298">IF($E299=0,0,F604/$E299*100)</f>
        <v>33.673469387755098</v>
      </c>
      <c r="G299" s="14">
        <f t="shared" si="298"/>
        <v>63.265306122448983</v>
      </c>
      <c r="H299" s="14">
        <f t="shared" si="298"/>
        <v>3.0612244897959182</v>
      </c>
    </row>
    <row r="300" spans="1:8" ht="15" customHeight="1" x14ac:dyDescent="0.15">
      <c r="A300" s="3"/>
      <c r="B300" s="231"/>
      <c r="C300" s="82" t="s">
        <v>636</v>
      </c>
      <c r="D300" s="76"/>
      <c r="E300" s="31">
        <f t="shared" si="261"/>
        <v>41</v>
      </c>
      <c r="F300" s="14">
        <f t="shared" ref="F300:H300" si="299">IF($E300=0,0,F605/$E300*100)</f>
        <v>31.707317073170731</v>
      </c>
      <c r="G300" s="14">
        <f t="shared" si="299"/>
        <v>63.414634146341463</v>
      </c>
      <c r="H300" s="14">
        <f t="shared" si="299"/>
        <v>4.8780487804878048</v>
      </c>
    </row>
    <row r="301" spans="1:8" ht="15" customHeight="1" x14ac:dyDescent="0.15">
      <c r="A301" s="3"/>
      <c r="B301" s="24"/>
      <c r="C301" s="82" t="s">
        <v>637</v>
      </c>
      <c r="D301" s="76"/>
      <c r="E301" s="31">
        <f t="shared" si="261"/>
        <v>46</v>
      </c>
      <c r="F301" s="14">
        <f t="shared" ref="F301:H301" si="300">IF($E301=0,0,F606/$E301*100)</f>
        <v>52.173913043478258</v>
      </c>
      <c r="G301" s="14">
        <f t="shared" si="300"/>
        <v>45.652173913043477</v>
      </c>
      <c r="H301" s="14">
        <f t="shared" si="300"/>
        <v>2.1739130434782608</v>
      </c>
    </row>
    <row r="302" spans="1:8" ht="15" customHeight="1" x14ac:dyDescent="0.15">
      <c r="A302" s="3"/>
      <c r="B302" s="24"/>
      <c r="C302" s="82" t="s">
        <v>9</v>
      </c>
      <c r="D302" s="76"/>
      <c r="E302" s="31">
        <f t="shared" si="261"/>
        <v>35</v>
      </c>
      <c r="F302" s="14">
        <f t="shared" ref="F302:H302" si="301">IF($E302=0,0,F607/$E302*100)</f>
        <v>54.285714285714285</v>
      </c>
      <c r="G302" s="14">
        <f t="shared" si="301"/>
        <v>42.857142857142854</v>
      </c>
      <c r="H302" s="14">
        <f t="shared" si="301"/>
        <v>2.8571428571428572</v>
      </c>
    </row>
    <row r="303" spans="1:8" ht="15" customHeight="1" x14ac:dyDescent="0.15">
      <c r="A303" s="3"/>
      <c r="B303" s="24"/>
      <c r="C303" s="82" t="s">
        <v>638</v>
      </c>
      <c r="D303" s="76"/>
      <c r="E303" s="31">
        <f t="shared" si="261"/>
        <v>78</v>
      </c>
      <c r="F303" s="14">
        <f t="shared" ref="F303:H303" si="302">IF($E303=0,0,F608/$E303*100)</f>
        <v>34.615384615384613</v>
      </c>
      <c r="G303" s="14">
        <f t="shared" si="302"/>
        <v>57.692307692307686</v>
      </c>
      <c r="H303" s="14">
        <f t="shared" si="302"/>
        <v>7.6923076923076925</v>
      </c>
    </row>
    <row r="304" spans="1:8" ht="15" customHeight="1" x14ac:dyDescent="0.15">
      <c r="A304" s="3"/>
      <c r="B304" s="24"/>
      <c r="C304" s="82" t="s">
        <v>83</v>
      </c>
      <c r="D304" s="76"/>
      <c r="E304" s="31">
        <f t="shared" si="261"/>
        <v>38</v>
      </c>
      <c r="F304" s="14">
        <f t="shared" ref="F304:H304" si="303">IF($E304=0,0,F609/$E304*100)</f>
        <v>28.947368421052634</v>
      </c>
      <c r="G304" s="14">
        <f t="shared" si="303"/>
        <v>55.26315789473685</v>
      </c>
      <c r="H304" s="14">
        <f t="shared" si="303"/>
        <v>15.789473684210526</v>
      </c>
    </row>
    <row r="305" spans="1:8" ht="15" customHeight="1" x14ac:dyDescent="0.15">
      <c r="A305" s="6"/>
      <c r="B305" s="4"/>
      <c r="C305" s="83" t="s">
        <v>24</v>
      </c>
      <c r="D305" s="77"/>
      <c r="E305" s="32">
        <f t="shared" si="261"/>
        <v>32</v>
      </c>
      <c r="F305" s="12">
        <f t="shared" ref="F305:H305" si="304">IF($E305=0,0,F610/$E305*100)</f>
        <v>9.375</v>
      </c>
      <c r="G305" s="12">
        <f t="shared" si="304"/>
        <v>37.5</v>
      </c>
      <c r="H305" s="12">
        <f t="shared" si="304"/>
        <v>53.125</v>
      </c>
    </row>
    <row r="309" spans="1:8" ht="15" customHeight="1" x14ac:dyDescent="0.15">
      <c r="A309" s="7" t="s">
        <v>0</v>
      </c>
      <c r="B309" s="21"/>
      <c r="C309" s="21"/>
      <c r="D309" s="8"/>
      <c r="E309" s="15">
        <v>2601</v>
      </c>
      <c r="F309" s="15">
        <v>838</v>
      </c>
      <c r="G309" s="15">
        <v>1558</v>
      </c>
      <c r="H309" s="15">
        <v>205</v>
      </c>
    </row>
    <row r="310" spans="1:8" ht="15" customHeight="1" x14ac:dyDescent="0.15">
      <c r="A310" s="4"/>
      <c r="B310" s="22"/>
      <c r="C310" s="22"/>
      <c r="D310" s="5"/>
      <c r="E310" s="15"/>
      <c r="F310" s="15"/>
      <c r="G310" s="15"/>
      <c r="H310" s="15"/>
    </row>
    <row r="311" spans="1:8" ht="15" customHeight="1" x14ac:dyDescent="0.15">
      <c r="A311" s="2" t="s">
        <v>526</v>
      </c>
      <c r="B311" s="23" t="s">
        <v>10</v>
      </c>
      <c r="C311" s="81" t="s">
        <v>207</v>
      </c>
      <c r="D311" s="75"/>
      <c r="E311" s="15">
        <v>16</v>
      </c>
      <c r="F311" s="15">
        <v>4</v>
      </c>
      <c r="G311" s="15">
        <v>8</v>
      </c>
      <c r="H311" s="15">
        <v>4</v>
      </c>
    </row>
    <row r="312" spans="1:8" ht="15" customHeight="1" x14ac:dyDescent="0.15">
      <c r="A312" s="3" t="s">
        <v>590</v>
      </c>
      <c r="B312" s="24" t="s">
        <v>11</v>
      </c>
      <c r="C312" s="82" t="s">
        <v>208</v>
      </c>
      <c r="D312" s="76"/>
      <c r="E312" s="15">
        <v>34</v>
      </c>
      <c r="F312" s="15">
        <v>8</v>
      </c>
      <c r="G312" s="15">
        <v>22</v>
      </c>
      <c r="H312" s="15">
        <v>4</v>
      </c>
    </row>
    <row r="313" spans="1:8" ht="15" customHeight="1" x14ac:dyDescent="0.15">
      <c r="A313" s="3"/>
      <c r="B313" s="24"/>
      <c r="C313" s="82" t="s">
        <v>209</v>
      </c>
      <c r="D313" s="76"/>
      <c r="E313" s="15">
        <v>56</v>
      </c>
      <c r="F313" s="15">
        <v>16</v>
      </c>
      <c r="G313" s="15">
        <v>33</v>
      </c>
      <c r="H313" s="15">
        <v>7</v>
      </c>
    </row>
    <row r="314" spans="1:8" ht="15" customHeight="1" x14ac:dyDescent="0.15">
      <c r="A314" s="3"/>
      <c r="B314" s="24"/>
      <c r="C314" s="82" t="s">
        <v>210</v>
      </c>
      <c r="D314" s="76"/>
      <c r="E314" s="15">
        <v>134</v>
      </c>
      <c r="F314" s="15">
        <v>37</v>
      </c>
      <c r="G314" s="15">
        <v>85</v>
      </c>
      <c r="H314" s="15">
        <v>12</v>
      </c>
    </row>
    <row r="315" spans="1:8" ht="15" customHeight="1" x14ac:dyDescent="0.15">
      <c r="A315" s="3"/>
      <c r="B315" s="24"/>
      <c r="C315" s="82" t="s">
        <v>211</v>
      </c>
      <c r="D315" s="76"/>
      <c r="E315" s="15">
        <v>262</v>
      </c>
      <c r="F315" s="15">
        <v>89</v>
      </c>
      <c r="G315" s="15">
        <v>157</v>
      </c>
      <c r="H315" s="15">
        <v>16</v>
      </c>
    </row>
    <row r="316" spans="1:8" ht="15" customHeight="1" x14ac:dyDescent="0.15">
      <c r="A316" s="3"/>
      <c r="B316" s="24"/>
      <c r="C316" s="82" t="s">
        <v>212</v>
      </c>
      <c r="D316" s="76"/>
      <c r="E316" s="15">
        <v>568</v>
      </c>
      <c r="F316" s="15">
        <v>199</v>
      </c>
      <c r="G316" s="15">
        <v>325</v>
      </c>
      <c r="H316" s="15">
        <v>44</v>
      </c>
    </row>
    <row r="317" spans="1:8" ht="15" customHeight="1" x14ac:dyDescent="0.15">
      <c r="A317" s="3"/>
      <c r="B317" s="24"/>
      <c r="C317" s="82" t="s">
        <v>213</v>
      </c>
      <c r="D317" s="76"/>
      <c r="E317" s="15">
        <v>776</v>
      </c>
      <c r="F317" s="15">
        <v>250</v>
      </c>
      <c r="G317" s="15">
        <v>468</v>
      </c>
      <c r="H317" s="15">
        <v>58</v>
      </c>
    </row>
    <row r="318" spans="1:8" ht="15" customHeight="1" x14ac:dyDescent="0.15">
      <c r="A318" s="3"/>
      <c r="B318" s="24"/>
      <c r="C318" s="82" t="s">
        <v>353</v>
      </c>
      <c r="D318" s="76"/>
      <c r="E318" s="15">
        <v>443</v>
      </c>
      <c r="F318" s="15">
        <v>150</v>
      </c>
      <c r="G318" s="15">
        <v>271</v>
      </c>
      <c r="H318" s="15">
        <v>22</v>
      </c>
    </row>
    <row r="319" spans="1:8" ht="15" customHeight="1" x14ac:dyDescent="0.15">
      <c r="A319" s="3"/>
      <c r="B319" s="24"/>
      <c r="C319" s="82" t="s">
        <v>215</v>
      </c>
      <c r="D319" s="76"/>
      <c r="E319" s="15">
        <v>150</v>
      </c>
      <c r="F319" s="15">
        <v>31</v>
      </c>
      <c r="G319" s="15">
        <v>106</v>
      </c>
      <c r="H319" s="15">
        <v>13</v>
      </c>
    </row>
    <row r="320" spans="1:8" ht="15" customHeight="1" x14ac:dyDescent="0.15">
      <c r="A320" s="3"/>
      <c r="B320" s="25"/>
      <c r="C320" s="83" t="s">
        <v>24</v>
      </c>
      <c r="D320" s="77"/>
      <c r="E320" s="15">
        <v>162</v>
      </c>
      <c r="F320" s="15">
        <v>54</v>
      </c>
      <c r="G320" s="15">
        <v>83</v>
      </c>
      <c r="H320" s="15">
        <v>25</v>
      </c>
    </row>
    <row r="321" spans="1:8" ht="15" customHeight="1" x14ac:dyDescent="0.15">
      <c r="A321" s="3"/>
      <c r="B321" s="24" t="s">
        <v>12</v>
      </c>
      <c r="C321" s="81" t="s">
        <v>207</v>
      </c>
      <c r="D321" s="76"/>
      <c r="E321" s="15">
        <v>4</v>
      </c>
      <c r="F321" s="15">
        <v>1</v>
      </c>
      <c r="G321" s="15">
        <v>3</v>
      </c>
      <c r="H321" s="15">
        <v>0</v>
      </c>
    </row>
    <row r="322" spans="1:8" ht="15" customHeight="1" x14ac:dyDescent="0.15">
      <c r="A322" s="3"/>
      <c r="B322" s="24" t="s">
        <v>13</v>
      </c>
      <c r="C322" s="82" t="s">
        <v>208</v>
      </c>
      <c r="D322" s="76"/>
      <c r="E322" s="15">
        <v>6</v>
      </c>
      <c r="F322" s="15">
        <v>1</v>
      </c>
      <c r="G322" s="15">
        <v>4</v>
      </c>
      <c r="H322" s="15">
        <v>1</v>
      </c>
    </row>
    <row r="323" spans="1:8" ht="15" customHeight="1" x14ac:dyDescent="0.15">
      <c r="A323" s="3"/>
      <c r="B323" s="24" t="s">
        <v>14</v>
      </c>
      <c r="C323" s="82" t="s">
        <v>209</v>
      </c>
      <c r="D323" s="76"/>
      <c r="E323" s="15">
        <v>8</v>
      </c>
      <c r="F323" s="15">
        <v>3</v>
      </c>
      <c r="G323" s="15">
        <v>3</v>
      </c>
      <c r="H323" s="15">
        <v>2</v>
      </c>
    </row>
    <row r="324" spans="1:8" ht="15" customHeight="1" x14ac:dyDescent="0.15">
      <c r="A324" s="3"/>
      <c r="B324" s="24"/>
      <c r="C324" s="82" t="s">
        <v>210</v>
      </c>
      <c r="D324" s="76"/>
      <c r="E324" s="15">
        <v>38</v>
      </c>
      <c r="F324" s="15">
        <v>9</v>
      </c>
      <c r="G324" s="15">
        <v>27</v>
      </c>
      <c r="H324" s="15">
        <v>2</v>
      </c>
    </row>
    <row r="325" spans="1:8" ht="15" customHeight="1" x14ac:dyDescent="0.15">
      <c r="A325" s="3"/>
      <c r="B325" s="24"/>
      <c r="C325" s="82" t="s">
        <v>211</v>
      </c>
      <c r="D325" s="76"/>
      <c r="E325" s="15">
        <v>74</v>
      </c>
      <c r="F325" s="15">
        <v>24</v>
      </c>
      <c r="G325" s="15">
        <v>45</v>
      </c>
      <c r="H325" s="15">
        <v>5</v>
      </c>
    </row>
    <row r="326" spans="1:8" ht="15" customHeight="1" x14ac:dyDescent="0.15">
      <c r="A326" s="3"/>
      <c r="B326" s="24"/>
      <c r="C326" s="82" t="s">
        <v>212</v>
      </c>
      <c r="D326" s="76"/>
      <c r="E326" s="15">
        <v>229</v>
      </c>
      <c r="F326" s="15">
        <v>87</v>
      </c>
      <c r="G326" s="15">
        <v>125</v>
      </c>
      <c r="H326" s="15">
        <v>17</v>
      </c>
    </row>
    <row r="327" spans="1:8" ht="15" customHeight="1" x14ac:dyDescent="0.15">
      <c r="A327" s="3"/>
      <c r="B327" s="24"/>
      <c r="C327" s="82" t="s">
        <v>213</v>
      </c>
      <c r="D327" s="76"/>
      <c r="E327" s="15">
        <v>358</v>
      </c>
      <c r="F327" s="15">
        <v>120</v>
      </c>
      <c r="G327" s="15">
        <v>213</v>
      </c>
      <c r="H327" s="15">
        <v>25</v>
      </c>
    </row>
    <row r="328" spans="1:8" ht="15" customHeight="1" x14ac:dyDescent="0.15">
      <c r="A328" s="3"/>
      <c r="B328" s="24"/>
      <c r="C328" s="82" t="s">
        <v>353</v>
      </c>
      <c r="D328" s="76"/>
      <c r="E328" s="15">
        <v>239</v>
      </c>
      <c r="F328" s="15">
        <v>77</v>
      </c>
      <c r="G328" s="15">
        <v>151</v>
      </c>
      <c r="H328" s="15">
        <v>11</v>
      </c>
    </row>
    <row r="329" spans="1:8" ht="15" customHeight="1" x14ac:dyDescent="0.15">
      <c r="A329" s="3"/>
      <c r="B329" s="24"/>
      <c r="C329" s="82" t="s">
        <v>215</v>
      </c>
      <c r="D329" s="76"/>
      <c r="E329" s="15">
        <v>88</v>
      </c>
      <c r="F329" s="15">
        <v>18</v>
      </c>
      <c r="G329" s="15">
        <v>63</v>
      </c>
      <c r="H329" s="15">
        <v>7</v>
      </c>
    </row>
    <row r="330" spans="1:8" ht="15" customHeight="1" x14ac:dyDescent="0.15">
      <c r="A330" s="3"/>
      <c r="B330" s="25"/>
      <c r="C330" s="83" t="s">
        <v>24</v>
      </c>
      <c r="D330" s="77"/>
      <c r="E330" s="15">
        <v>49</v>
      </c>
      <c r="F330" s="15">
        <v>18</v>
      </c>
      <c r="G330" s="15">
        <v>22</v>
      </c>
      <c r="H330" s="15">
        <v>9</v>
      </c>
    </row>
    <row r="331" spans="1:8" ht="15" customHeight="1" x14ac:dyDescent="0.15">
      <c r="A331" s="3"/>
      <c r="B331" s="24" t="s">
        <v>15</v>
      </c>
      <c r="C331" s="81" t="s">
        <v>207</v>
      </c>
      <c r="D331" s="76"/>
      <c r="E331" s="15">
        <v>9</v>
      </c>
      <c r="F331" s="15">
        <v>3</v>
      </c>
      <c r="G331" s="15">
        <v>2</v>
      </c>
      <c r="H331" s="15">
        <v>4</v>
      </c>
    </row>
    <row r="332" spans="1:8" ht="15" customHeight="1" x14ac:dyDescent="0.15">
      <c r="A332" s="3"/>
      <c r="B332" s="24" t="s">
        <v>16</v>
      </c>
      <c r="C332" s="82" t="s">
        <v>208</v>
      </c>
      <c r="D332" s="76"/>
      <c r="E332" s="15">
        <v>18</v>
      </c>
      <c r="F332" s="15">
        <v>4</v>
      </c>
      <c r="G332" s="15">
        <v>13</v>
      </c>
      <c r="H332" s="15">
        <v>1</v>
      </c>
    </row>
    <row r="333" spans="1:8" ht="15" customHeight="1" x14ac:dyDescent="0.15">
      <c r="A333" s="3"/>
      <c r="B333" s="24" t="s">
        <v>17</v>
      </c>
      <c r="C333" s="82" t="s">
        <v>209</v>
      </c>
      <c r="D333" s="76"/>
      <c r="E333" s="15">
        <v>35</v>
      </c>
      <c r="F333" s="15">
        <v>9</v>
      </c>
      <c r="G333" s="15">
        <v>22</v>
      </c>
      <c r="H333" s="15">
        <v>4</v>
      </c>
    </row>
    <row r="334" spans="1:8" ht="15" customHeight="1" x14ac:dyDescent="0.15">
      <c r="A334" s="3"/>
      <c r="B334" s="24"/>
      <c r="C334" s="82" t="s">
        <v>210</v>
      </c>
      <c r="D334" s="76"/>
      <c r="E334" s="15">
        <v>64</v>
      </c>
      <c r="F334" s="15">
        <v>18</v>
      </c>
      <c r="G334" s="15">
        <v>41</v>
      </c>
      <c r="H334" s="15">
        <v>5</v>
      </c>
    </row>
    <row r="335" spans="1:8" ht="15" customHeight="1" x14ac:dyDescent="0.15">
      <c r="A335" s="3"/>
      <c r="B335" s="24"/>
      <c r="C335" s="82" t="s">
        <v>211</v>
      </c>
      <c r="D335" s="76"/>
      <c r="E335" s="15">
        <v>116</v>
      </c>
      <c r="F335" s="15">
        <v>39</v>
      </c>
      <c r="G335" s="15">
        <v>70</v>
      </c>
      <c r="H335" s="15">
        <v>7</v>
      </c>
    </row>
    <row r="336" spans="1:8" ht="15" customHeight="1" x14ac:dyDescent="0.15">
      <c r="A336" s="3"/>
      <c r="B336" s="24"/>
      <c r="C336" s="82" t="s">
        <v>212</v>
      </c>
      <c r="D336" s="76"/>
      <c r="E336" s="15">
        <v>193</v>
      </c>
      <c r="F336" s="15">
        <v>63</v>
      </c>
      <c r="G336" s="15">
        <v>112</v>
      </c>
      <c r="H336" s="15">
        <v>18</v>
      </c>
    </row>
    <row r="337" spans="1:8" ht="15" customHeight="1" x14ac:dyDescent="0.15">
      <c r="A337" s="3"/>
      <c r="B337" s="24"/>
      <c r="C337" s="82" t="s">
        <v>213</v>
      </c>
      <c r="D337" s="76"/>
      <c r="E337" s="15">
        <v>230</v>
      </c>
      <c r="F337" s="15">
        <v>61</v>
      </c>
      <c r="G337" s="15">
        <v>149</v>
      </c>
      <c r="H337" s="15">
        <v>20</v>
      </c>
    </row>
    <row r="338" spans="1:8" ht="15" customHeight="1" x14ac:dyDescent="0.15">
      <c r="A338" s="3"/>
      <c r="B338" s="24"/>
      <c r="C338" s="82" t="s">
        <v>353</v>
      </c>
      <c r="D338" s="76"/>
      <c r="E338" s="15">
        <v>114</v>
      </c>
      <c r="F338" s="15">
        <v>40</v>
      </c>
      <c r="G338" s="15">
        <v>69</v>
      </c>
      <c r="H338" s="15">
        <v>5</v>
      </c>
    </row>
    <row r="339" spans="1:8" ht="15" customHeight="1" x14ac:dyDescent="0.15">
      <c r="A339" s="3"/>
      <c r="B339" s="24"/>
      <c r="C339" s="82" t="s">
        <v>215</v>
      </c>
      <c r="D339" s="76"/>
      <c r="E339" s="15">
        <v>35</v>
      </c>
      <c r="F339" s="15">
        <v>5</v>
      </c>
      <c r="G339" s="15">
        <v>27</v>
      </c>
      <c r="H339" s="15">
        <v>3</v>
      </c>
    </row>
    <row r="340" spans="1:8" ht="15" customHeight="1" x14ac:dyDescent="0.15">
      <c r="A340" s="3"/>
      <c r="B340" s="4"/>
      <c r="C340" s="83" t="s">
        <v>24</v>
      </c>
      <c r="D340" s="77"/>
      <c r="E340" s="15">
        <v>73</v>
      </c>
      <c r="F340" s="15">
        <v>26</v>
      </c>
      <c r="G340" s="15">
        <v>38</v>
      </c>
      <c r="H340" s="15">
        <v>9</v>
      </c>
    </row>
    <row r="341" spans="1:8" ht="15" customHeight="1" x14ac:dyDescent="0.15">
      <c r="A341" s="3"/>
      <c r="B341" s="230" t="s">
        <v>18</v>
      </c>
      <c r="C341" s="82" t="s">
        <v>207</v>
      </c>
      <c r="D341" s="76"/>
      <c r="E341" s="15">
        <v>2</v>
      </c>
      <c r="F341" s="15">
        <v>0</v>
      </c>
      <c r="G341" s="15">
        <v>2</v>
      </c>
      <c r="H341" s="15">
        <v>0</v>
      </c>
    </row>
    <row r="342" spans="1:8" ht="15" customHeight="1" x14ac:dyDescent="0.15">
      <c r="A342" s="3"/>
      <c r="B342" s="231"/>
      <c r="C342" s="82" t="s">
        <v>208</v>
      </c>
      <c r="D342" s="76"/>
      <c r="E342" s="15">
        <v>10</v>
      </c>
      <c r="F342" s="15">
        <v>3</v>
      </c>
      <c r="G342" s="15">
        <v>5</v>
      </c>
      <c r="H342" s="15">
        <v>2</v>
      </c>
    </row>
    <row r="343" spans="1:8" ht="15" customHeight="1" x14ac:dyDescent="0.15">
      <c r="A343" s="3"/>
      <c r="B343" s="231"/>
      <c r="C343" s="82" t="s">
        <v>209</v>
      </c>
      <c r="D343" s="76"/>
      <c r="E343" s="15">
        <v>13</v>
      </c>
      <c r="F343" s="15">
        <v>4</v>
      </c>
      <c r="G343" s="15">
        <v>8</v>
      </c>
      <c r="H343" s="15">
        <v>1</v>
      </c>
    </row>
    <row r="344" spans="1:8" ht="15" customHeight="1" x14ac:dyDescent="0.15">
      <c r="A344" s="3"/>
      <c r="B344" s="231"/>
      <c r="C344" s="82" t="s">
        <v>210</v>
      </c>
      <c r="D344" s="76"/>
      <c r="E344" s="15">
        <v>28</v>
      </c>
      <c r="F344" s="15">
        <v>9</v>
      </c>
      <c r="G344" s="15">
        <v>14</v>
      </c>
      <c r="H344" s="15">
        <v>5</v>
      </c>
    </row>
    <row r="345" spans="1:8" ht="15" customHeight="1" x14ac:dyDescent="0.15">
      <c r="A345" s="3"/>
      <c r="B345" s="231"/>
      <c r="C345" s="82" t="s">
        <v>211</v>
      </c>
      <c r="D345" s="76"/>
      <c r="E345" s="15">
        <v>68</v>
      </c>
      <c r="F345" s="15">
        <v>25</v>
      </c>
      <c r="G345" s="15">
        <v>39</v>
      </c>
      <c r="H345" s="15">
        <v>4</v>
      </c>
    </row>
    <row r="346" spans="1:8" ht="15" customHeight="1" x14ac:dyDescent="0.15">
      <c r="A346" s="3"/>
      <c r="B346" s="43"/>
      <c r="C346" s="82" t="s">
        <v>212</v>
      </c>
      <c r="D346" s="76"/>
      <c r="E346" s="15">
        <v>124</v>
      </c>
      <c r="F346" s="15">
        <v>44</v>
      </c>
      <c r="G346" s="15">
        <v>72</v>
      </c>
      <c r="H346" s="15">
        <v>8</v>
      </c>
    </row>
    <row r="347" spans="1:8" ht="15" customHeight="1" x14ac:dyDescent="0.15">
      <c r="A347" s="3"/>
      <c r="B347" s="43"/>
      <c r="C347" s="82" t="s">
        <v>213</v>
      </c>
      <c r="D347" s="76"/>
      <c r="E347" s="15">
        <v>147</v>
      </c>
      <c r="F347" s="15">
        <v>58</v>
      </c>
      <c r="G347" s="15">
        <v>76</v>
      </c>
      <c r="H347" s="15">
        <v>13</v>
      </c>
    </row>
    <row r="348" spans="1:8" ht="15" customHeight="1" x14ac:dyDescent="0.15">
      <c r="A348" s="3"/>
      <c r="B348" s="43"/>
      <c r="C348" s="82" t="s">
        <v>353</v>
      </c>
      <c r="D348" s="76"/>
      <c r="E348" s="15">
        <v>77</v>
      </c>
      <c r="F348" s="15">
        <v>29</v>
      </c>
      <c r="G348" s="15">
        <v>43</v>
      </c>
      <c r="H348" s="15">
        <v>5</v>
      </c>
    </row>
    <row r="349" spans="1:8" ht="15" customHeight="1" x14ac:dyDescent="0.15">
      <c r="A349" s="3"/>
      <c r="B349" s="43"/>
      <c r="C349" s="82" t="s">
        <v>215</v>
      </c>
      <c r="D349" s="76"/>
      <c r="E349" s="15">
        <v>21</v>
      </c>
      <c r="F349" s="15">
        <v>6</v>
      </c>
      <c r="G349" s="15">
        <v>12</v>
      </c>
      <c r="H349" s="15">
        <v>3</v>
      </c>
    </row>
    <row r="350" spans="1:8" ht="15" customHeight="1" x14ac:dyDescent="0.15">
      <c r="A350" s="6"/>
      <c r="B350" s="4"/>
      <c r="C350" s="83" t="s">
        <v>24</v>
      </c>
      <c r="D350" s="77"/>
      <c r="E350" s="15">
        <v>35</v>
      </c>
      <c r="F350" s="15">
        <v>7</v>
      </c>
      <c r="G350" s="15">
        <v>22</v>
      </c>
      <c r="H350" s="15">
        <v>6</v>
      </c>
    </row>
    <row r="351" spans="1:8" ht="15" customHeight="1" x14ac:dyDescent="0.15">
      <c r="A351" s="3" t="s">
        <v>529</v>
      </c>
      <c r="B351" s="23" t="s">
        <v>10</v>
      </c>
      <c r="C351" s="73" t="s">
        <v>532</v>
      </c>
      <c r="D351" s="78"/>
      <c r="E351" s="15">
        <v>475</v>
      </c>
      <c r="F351" s="15">
        <v>159</v>
      </c>
      <c r="G351" s="15">
        <v>280</v>
      </c>
      <c r="H351" s="15">
        <v>36</v>
      </c>
    </row>
    <row r="352" spans="1:8" ht="15" customHeight="1" x14ac:dyDescent="0.15">
      <c r="A352" s="26" t="s">
        <v>592</v>
      </c>
      <c r="B352" s="24" t="s">
        <v>11</v>
      </c>
      <c r="C352" s="73" t="s">
        <v>533</v>
      </c>
      <c r="D352" s="78"/>
      <c r="E352" s="15">
        <v>147</v>
      </c>
      <c r="F352" s="15">
        <v>49</v>
      </c>
      <c r="G352" s="15">
        <v>81</v>
      </c>
      <c r="H352" s="15">
        <v>17</v>
      </c>
    </row>
    <row r="353" spans="1:8" ht="15" customHeight="1" x14ac:dyDescent="0.15">
      <c r="A353" s="3"/>
      <c r="B353" s="24"/>
      <c r="C353" s="73" t="s">
        <v>534</v>
      </c>
      <c r="D353" s="78"/>
      <c r="E353" s="15">
        <v>184</v>
      </c>
      <c r="F353" s="15">
        <v>64</v>
      </c>
      <c r="G353" s="15">
        <v>99</v>
      </c>
      <c r="H353" s="15">
        <v>21</v>
      </c>
    </row>
    <row r="354" spans="1:8" ht="15" customHeight="1" x14ac:dyDescent="0.15">
      <c r="A354" s="3"/>
      <c r="B354" s="3"/>
      <c r="C354" s="73" t="s">
        <v>535</v>
      </c>
      <c r="D354" s="78"/>
      <c r="E354" s="15">
        <v>39</v>
      </c>
      <c r="F354" s="15">
        <v>14</v>
      </c>
      <c r="G354" s="15">
        <v>23</v>
      </c>
      <c r="H354" s="15">
        <v>2</v>
      </c>
    </row>
    <row r="355" spans="1:8" ht="15" customHeight="1" x14ac:dyDescent="0.15">
      <c r="A355" s="3"/>
      <c r="B355" s="3"/>
      <c r="C355" s="73" t="s">
        <v>536</v>
      </c>
      <c r="D355" s="78"/>
      <c r="E355" s="15">
        <v>1514</v>
      </c>
      <c r="F355" s="15">
        <v>460</v>
      </c>
      <c r="G355" s="15">
        <v>956</v>
      </c>
      <c r="H355" s="15">
        <v>98</v>
      </c>
    </row>
    <row r="356" spans="1:8" ht="15" customHeight="1" x14ac:dyDescent="0.15">
      <c r="A356" s="3"/>
      <c r="B356" s="3"/>
      <c r="C356" s="73" t="s">
        <v>9</v>
      </c>
      <c r="D356" s="78"/>
      <c r="E356" s="15">
        <v>198</v>
      </c>
      <c r="F356" s="15">
        <v>75</v>
      </c>
      <c r="G356" s="15">
        <v>100</v>
      </c>
      <c r="H356" s="15">
        <v>23</v>
      </c>
    </row>
    <row r="357" spans="1:8" ht="15" customHeight="1" x14ac:dyDescent="0.15">
      <c r="A357" s="3"/>
      <c r="B357" s="3"/>
      <c r="C357" s="73" t="s">
        <v>83</v>
      </c>
      <c r="D357" s="78"/>
      <c r="E357" s="15">
        <v>32</v>
      </c>
      <c r="F357" s="15">
        <v>12</v>
      </c>
      <c r="G357" s="15">
        <v>15</v>
      </c>
      <c r="H357" s="15">
        <v>5</v>
      </c>
    </row>
    <row r="358" spans="1:8" ht="15" customHeight="1" x14ac:dyDescent="0.15">
      <c r="A358" s="3"/>
      <c r="B358" s="4"/>
      <c r="C358" s="84" t="s">
        <v>2</v>
      </c>
      <c r="D358" s="79"/>
      <c r="E358" s="15">
        <v>12</v>
      </c>
      <c r="F358" s="15">
        <v>5</v>
      </c>
      <c r="G358" s="15">
        <v>4</v>
      </c>
      <c r="H358" s="15">
        <v>3</v>
      </c>
    </row>
    <row r="359" spans="1:8" ht="15" customHeight="1" x14ac:dyDescent="0.15">
      <c r="A359" s="3"/>
      <c r="B359" s="24" t="s">
        <v>12</v>
      </c>
      <c r="C359" s="73" t="s">
        <v>532</v>
      </c>
      <c r="D359" s="78"/>
      <c r="E359" s="15">
        <v>144</v>
      </c>
      <c r="F359" s="15">
        <v>59</v>
      </c>
      <c r="G359" s="15">
        <v>82</v>
      </c>
      <c r="H359" s="15">
        <v>3</v>
      </c>
    </row>
    <row r="360" spans="1:8" ht="15" customHeight="1" x14ac:dyDescent="0.15">
      <c r="A360" s="3"/>
      <c r="B360" s="24" t="s">
        <v>13</v>
      </c>
      <c r="C360" s="73" t="s">
        <v>533</v>
      </c>
      <c r="D360" s="78"/>
      <c r="E360" s="15">
        <v>42</v>
      </c>
      <c r="F360" s="15">
        <v>12</v>
      </c>
      <c r="G360" s="15">
        <v>23</v>
      </c>
      <c r="H360" s="15">
        <v>7</v>
      </c>
    </row>
    <row r="361" spans="1:8" ht="15" customHeight="1" x14ac:dyDescent="0.15">
      <c r="A361" s="3"/>
      <c r="B361" s="24" t="s">
        <v>14</v>
      </c>
      <c r="C361" s="73" t="s">
        <v>534</v>
      </c>
      <c r="D361" s="78"/>
      <c r="E361" s="15">
        <v>58</v>
      </c>
      <c r="F361" s="15">
        <v>23</v>
      </c>
      <c r="G361" s="15">
        <v>25</v>
      </c>
      <c r="H361" s="15">
        <v>10</v>
      </c>
    </row>
    <row r="362" spans="1:8" ht="15" customHeight="1" x14ac:dyDescent="0.15">
      <c r="A362" s="3"/>
      <c r="B362" s="3"/>
      <c r="C362" s="73" t="s">
        <v>535</v>
      </c>
      <c r="D362" s="78"/>
      <c r="E362" s="15">
        <v>17</v>
      </c>
      <c r="F362" s="15">
        <v>6</v>
      </c>
      <c r="G362" s="15">
        <v>10</v>
      </c>
      <c r="H362" s="15">
        <v>1</v>
      </c>
    </row>
    <row r="363" spans="1:8" ht="15" customHeight="1" x14ac:dyDescent="0.15">
      <c r="A363" s="3"/>
      <c r="B363" s="3"/>
      <c r="C363" s="73" t="s">
        <v>536</v>
      </c>
      <c r="D363" s="78"/>
      <c r="E363" s="15">
        <v>764</v>
      </c>
      <c r="F363" s="15">
        <v>237</v>
      </c>
      <c r="G363" s="15">
        <v>479</v>
      </c>
      <c r="H363" s="15">
        <v>48</v>
      </c>
    </row>
    <row r="364" spans="1:8" ht="15" customHeight="1" x14ac:dyDescent="0.15">
      <c r="A364" s="3"/>
      <c r="B364" s="3"/>
      <c r="C364" s="73" t="s">
        <v>9</v>
      </c>
      <c r="D364" s="78"/>
      <c r="E364" s="15">
        <v>56</v>
      </c>
      <c r="F364" s="15">
        <v>17</v>
      </c>
      <c r="G364" s="15">
        <v>31</v>
      </c>
      <c r="H364" s="15">
        <v>8</v>
      </c>
    </row>
    <row r="365" spans="1:8" ht="15" customHeight="1" x14ac:dyDescent="0.15">
      <c r="A365" s="3"/>
      <c r="B365" s="3"/>
      <c r="C365" s="73" t="s">
        <v>83</v>
      </c>
      <c r="D365" s="78"/>
      <c r="E365" s="15">
        <v>9</v>
      </c>
      <c r="F365" s="15">
        <v>3</v>
      </c>
      <c r="G365" s="15">
        <v>5</v>
      </c>
      <c r="H365" s="15">
        <v>1</v>
      </c>
    </row>
    <row r="366" spans="1:8" ht="15" customHeight="1" x14ac:dyDescent="0.15">
      <c r="A366" s="3"/>
      <c r="B366" s="4"/>
      <c r="C366" s="84" t="s">
        <v>2</v>
      </c>
      <c r="D366" s="79"/>
      <c r="E366" s="15">
        <v>3</v>
      </c>
      <c r="F366" s="15">
        <v>1</v>
      </c>
      <c r="G366" s="15">
        <v>1</v>
      </c>
      <c r="H366" s="15">
        <v>1</v>
      </c>
    </row>
    <row r="367" spans="1:8" ht="15" customHeight="1" x14ac:dyDescent="0.15">
      <c r="A367" s="3"/>
      <c r="B367" s="24" t="s">
        <v>15</v>
      </c>
      <c r="C367" s="73" t="s">
        <v>532</v>
      </c>
      <c r="D367" s="78"/>
      <c r="E367" s="15">
        <v>192</v>
      </c>
      <c r="F367" s="15">
        <v>50</v>
      </c>
      <c r="G367" s="15">
        <v>116</v>
      </c>
      <c r="H367" s="15">
        <v>26</v>
      </c>
    </row>
    <row r="368" spans="1:8" ht="15" customHeight="1" x14ac:dyDescent="0.15">
      <c r="A368" s="3"/>
      <c r="B368" s="24" t="s">
        <v>16</v>
      </c>
      <c r="C368" s="73" t="s">
        <v>533</v>
      </c>
      <c r="D368" s="78"/>
      <c r="E368" s="15">
        <v>65</v>
      </c>
      <c r="F368" s="15">
        <v>21</v>
      </c>
      <c r="G368" s="15">
        <v>37</v>
      </c>
      <c r="H368" s="15">
        <v>7</v>
      </c>
    </row>
    <row r="369" spans="1:8" ht="15" customHeight="1" x14ac:dyDescent="0.15">
      <c r="A369" s="3"/>
      <c r="B369" s="24" t="s">
        <v>17</v>
      </c>
      <c r="C369" s="73" t="s">
        <v>534</v>
      </c>
      <c r="D369" s="78"/>
      <c r="E369" s="15">
        <v>65</v>
      </c>
      <c r="F369" s="15">
        <v>17</v>
      </c>
      <c r="G369" s="15">
        <v>43</v>
      </c>
      <c r="H369" s="15">
        <v>5</v>
      </c>
    </row>
    <row r="370" spans="1:8" ht="15" customHeight="1" x14ac:dyDescent="0.15">
      <c r="A370" s="3"/>
      <c r="B370" s="24"/>
      <c r="C370" s="73" t="s">
        <v>535</v>
      </c>
      <c r="D370" s="78"/>
      <c r="E370" s="15">
        <v>13</v>
      </c>
      <c r="F370" s="15">
        <v>4</v>
      </c>
      <c r="G370" s="15">
        <v>8</v>
      </c>
      <c r="H370" s="15">
        <v>1</v>
      </c>
    </row>
    <row r="371" spans="1:8" ht="15" customHeight="1" x14ac:dyDescent="0.15">
      <c r="A371" s="3"/>
      <c r="B371" s="3"/>
      <c r="C371" s="73" t="s">
        <v>536</v>
      </c>
      <c r="D371" s="78"/>
      <c r="E371" s="15">
        <v>445</v>
      </c>
      <c r="F371" s="15">
        <v>132</v>
      </c>
      <c r="G371" s="15">
        <v>287</v>
      </c>
      <c r="H371" s="15">
        <v>26</v>
      </c>
    </row>
    <row r="372" spans="1:8" ht="15" customHeight="1" x14ac:dyDescent="0.15">
      <c r="A372" s="3"/>
      <c r="B372" s="3"/>
      <c r="C372" s="73" t="s">
        <v>9</v>
      </c>
      <c r="D372" s="78"/>
      <c r="E372" s="15">
        <v>91</v>
      </c>
      <c r="F372" s="15">
        <v>34</v>
      </c>
      <c r="G372" s="15">
        <v>48</v>
      </c>
      <c r="H372" s="15">
        <v>9</v>
      </c>
    </row>
    <row r="373" spans="1:8" ht="15" customHeight="1" x14ac:dyDescent="0.15">
      <c r="A373" s="3"/>
      <c r="B373" s="3"/>
      <c r="C373" s="73" t="s">
        <v>83</v>
      </c>
      <c r="D373" s="78"/>
      <c r="E373" s="15">
        <v>11</v>
      </c>
      <c r="F373" s="15">
        <v>7</v>
      </c>
      <c r="G373" s="15">
        <v>2</v>
      </c>
      <c r="H373" s="15">
        <v>2</v>
      </c>
    </row>
    <row r="374" spans="1:8" ht="15" customHeight="1" x14ac:dyDescent="0.15">
      <c r="A374" s="3"/>
      <c r="B374" s="4"/>
      <c r="C374" s="84" t="s">
        <v>2</v>
      </c>
      <c r="D374" s="79"/>
      <c r="E374" s="15">
        <v>5</v>
      </c>
      <c r="F374" s="15">
        <v>3</v>
      </c>
      <c r="G374" s="15">
        <v>2</v>
      </c>
      <c r="H374" s="15">
        <v>0</v>
      </c>
    </row>
    <row r="375" spans="1:8" ht="15" customHeight="1" x14ac:dyDescent="0.15">
      <c r="A375" s="3"/>
      <c r="B375" s="230" t="s">
        <v>18</v>
      </c>
      <c r="C375" s="73" t="s">
        <v>532</v>
      </c>
      <c r="D375" s="78"/>
      <c r="E375" s="15">
        <v>123</v>
      </c>
      <c r="F375" s="15">
        <v>43</v>
      </c>
      <c r="G375" s="15">
        <v>73</v>
      </c>
      <c r="H375" s="15">
        <v>7</v>
      </c>
    </row>
    <row r="376" spans="1:8" ht="15" customHeight="1" x14ac:dyDescent="0.15">
      <c r="A376" s="3"/>
      <c r="B376" s="231"/>
      <c r="C376" s="73" t="s">
        <v>533</v>
      </c>
      <c r="D376" s="78"/>
      <c r="E376" s="15">
        <v>36</v>
      </c>
      <c r="F376" s="15">
        <v>14</v>
      </c>
      <c r="G376" s="15">
        <v>19</v>
      </c>
      <c r="H376" s="15">
        <v>3</v>
      </c>
    </row>
    <row r="377" spans="1:8" ht="15" customHeight="1" x14ac:dyDescent="0.15">
      <c r="A377" s="3"/>
      <c r="B377" s="231"/>
      <c r="C377" s="73" t="s">
        <v>534</v>
      </c>
      <c r="D377" s="78"/>
      <c r="E377" s="15">
        <v>52</v>
      </c>
      <c r="F377" s="15">
        <v>21</v>
      </c>
      <c r="G377" s="15">
        <v>25</v>
      </c>
      <c r="H377" s="15">
        <v>6</v>
      </c>
    </row>
    <row r="378" spans="1:8" ht="15" customHeight="1" x14ac:dyDescent="0.15">
      <c r="A378" s="3"/>
      <c r="B378" s="231"/>
      <c r="C378" s="73" t="s">
        <v>535</v>
      </c>
      <c r="D378" s="78"/>
      <c r="E378" s="15">
        <v>7</v>
      </c>
      <c r="F378" s="15">
        <v>3</v>
      </c>
      <c r="G378" s="15">
        <v>4</v>
      </c>
      <c r="H378" s="15">
        <v>0</v>
      </c>
    </row>
    <row r="379" spans="1:8" ht="15" customHeight="1" x14ac:dyDescent="0.15">
      <c r="A379" s="3"/>
      <c r="B379" s="231"/>
      <c r="C379" s="73" t="s">
        <v>536</v>
      </c>
      <c r="D379" s="78"/>
      <c r="E379" s="15">
        <v>247</v>
      </c>
      <c r="F379" s="15">
        <v>80</v>
      </c>
      <c r="G379" s="15">
        <v>146</v>
      </c>
      <c r="H379" s="15">
        <v>21</v>
      </c>
    </row>
    <row r="380" spans="1:8" ht="15" customHeight="1" x14ac:dyDescent="0.15">
      <c r="A380" s="3"/>
      <c r="B380" s="231"/>
      <c r="C380" s="73" t="s">
        <v>9</v>
      </c>
      <c r="D380" s="78"/>
      <c r="E380" s="15">
        <v>45</v>
      </c>
      <c r="F380" s="15">
        <v>21</v>
      </c>
      <c r="G380" s="15">
        <v>18</v>
      </c>
      <c r="H380" s="15">
        <v>6</v>
      </c>
    </row>
    <row r="381" spans="1:8" ht="15" customHeight="1" x14ac:dyDescent="0.15">
      <c r="A381" s="3"/>
      <c r="B381" s="3"/>
      <c r="C381" s="73" t="s">
        <v>83</v>
      </c>
      <c r="D381" s="78"/>
      <c r="E381" s="15">
        <v>11</v>
      </c>
      <c r="F381" s="15">
        <v>2</v>
      </c>
      <c r="G381" s="15">
        <v>7</v>
      </c>
      <c r="H381" s="15">
        <v>2</v>
      </c>
    </row>
    <row r="382" spans="1:8" ht="15" customHeight="1" x14ac:dyDescent="0.15">
      <c r="A382" s="6"/>
      <c r="B382" s="4"/>
      <c r="C382" s="84" t="s">
        <v>2</v>
      </c>
      <c r="D382" s="79"/>
      <c r="E382" s="15">
        <v>4</v>
      </c>
      <c r="F382" s="15">
        <v>1</v>
      </c>
      <c r="G382" s="15">
        <v>1</v>
      </c>
      <c r="H382" s="15">
        <v>2</v>
      </c>
    </row>
    <row r="383" spans="1:8" ht="15" customHeight="1" x14ac:dyDescent="0.15">
      <c r="A383" s="2" t="s">
        <v>574</v>
      </c>
      <c r="B383" s="23" t="s">
        <v>10</v>
      </c>
      <c r="C383" s="81" t="s">
        <v>545</v>
      </c>
      <c r="D383" s="75"/>
      <c r="E383" s="15">
        <v>589</v>
      </c>
      <c r="F383" s="15">
        <v>192</v>
      </c>
      <c r="G383" s="15">
        <v>367</v>
      </c>
      <c r="H383" s="15">
        <v>30</v>
      </c>
    </row>
    <row r="384" spans="1:8" ht="15" customHeight="1" x14ac:dyDescent="0.15">
      <c r="A384" s="3" t="s">
        <v>576</v>
      </c>
      <c r="B384" s="24" t="s">
        <v>11</v>
      </c>
      <c r="C384" s="82" t="s">
        <v>546</v>
      </c>
      <c r="D384" s="76"/>
      <c r="E384" s="15">
        <v>625</v>
      </c>
      <c r="F384" s="15">
        <v>205</v>
      </c>
      <c r="G384" s="15">
        <v>382</v>
      </c>
      <c r="H384" s="15">
        <v>38</v>
      </c>
    </row>
    <row r="385" spans="1:8" ht="15" customHeight="1" x14ac:dyDescent="0.15">
      <c r="A385" s="3" t="s">
        <v>577</v>
      </c>
      <c r="B385" s="24"/>
      <c r="C385" s="82" t="s">
        <v>547</v>
      </c>
      <c r="D385" s="76"/>
      <c r="E385" s="15">
        <v>348</v>
      </c>
      <c r="F385" s="15">
        <v>123</v>
      </c>
      <c r="G385" s="15">
        <v>199</v>
      </c>
      <c r="H385" s="15">
        <v>26</v>
      </c>
    </row>
    <row r="386" spans="1:8" ht="15" customHeight="1" x14ac:dyDescent="0.15">
      <c r="A386" s="3"/>
      <c r="B386" s="24"/>
      <c r="C386" s="82" t="s">
        <v>548</v>
      </c>
      <c r="D386" s="76"/>
      <c r="E386" s="15">
        <v>162</v>
      </c>
      <c r="F386" s="15">
        <v>59</v>
      </c>
      <c r="G386" s="15">
        <v>98</v>
      </c>
      <c r="H386" s="15">
        <v>5</v>
      </c>
    </row>
    <row r="387" spans="1:8" ht="15" customHeight="1" x14ac:dyDescent="0.15">
      <c r="A387" s="3"/>
      <c r="B387" s="24"/>
      <c r="C387" s="82" t="s">
        <v>549</v>
      </c>
      <c r="D387" s="76"/>
      <c r="E387" s="15">
        <v>84</v>
      </c>
      <c r="F387" s="15">
        <v>34</v>
      </c>
      <c r="G387" s="15">
        <v>42</v>
      </c>
      <c r="H387" s="15">
        <v>8</v>
      </c>
    </row>
    <row r="388" spans="1:8" ht="15" customHeight="1" x14ac:dyDescent="0.15">
      <c r="A388" s="3"/>
      <c r="B388" s="24"/>
      <c r="C388" s="82" t="s">
        <v>550</v>
      </c>
      <c r="D388" s="76"/>
      <c r="E388" s="15">
        <v>78</v>
      </c>
      <c r="F388" s="15">
        <v>31</v>
      </c>
      <c r="G388" s="15">
        <v>46</v>
      </c>
      <c r="H388" s="15">
        <v>1</v>
      </c>
    </row>
    <row r="389" spans="1:8" ht="15" customHeight="1" x14ac:dyDescent="0.15">
      <c r="A389" s="3"/>
      <c r="B389" s="24"/>
      <c r="C389" s="82" t="s">
        <v>551</v>
      </c>
      <c r="D389" s="76"/>
      <c r="E389" s="15">
        <v>553</v>
      </c>
      <c r="F389" s="15">
        <v>162</v>
      </c>
      <c r="G389" s="15">
        <v>355</v>
      </c>
      <c r="H389" s="15">
        <v>36</v>
      </c>
    </row>
    <row r="390" spans="1:8" ht="15" customHeight="1" x14ac:dyDescent="0.15">
      <c r="A390" s="3"/>
      <c r="B390" s="24"/>
      <c r="C390" s="82" t="s">
        <v>83</v>
      </c>
      <c r="D390" s="76"/>
      <c r="E390" s="15">
        <v>95</v>
      </c>
      <c r="F390" s="15">
        <v>20</v>
      </c>
      <c r="G390" s="15">
        <v>56</v>
      </c>
      <c r="H390" s="15">
        <v>19</v>
      </c>
    </row>
    <row r="391" spans="1:8" ht="15" customHeight="1" x14ac:dyDescent="0.15">
      <c r="A391" s="3"/>
      <c r="B391" s="25"/>
      <c r="C391" s="83" t="s">
        <v>24</v>
      </c>
      <c r="D391" s="77"/>
      <c r="E391" s="15">
        <v>67</v>
      </c>
      <c r="F391" s="15">
        <v>12</v>
      </c>
      <c r="G391" s="15">
        <v>13</v>
      </c>
      <c r="H391" s="15">
        <v>42</v>
      </c>
    </row>
    <row r="392" spans="1:8" ht="15" customHeight="1" x14ac:dyDescent="0.15">
      <c r="A392" s="3"/>
      <c r="B392" s="24" t="s">
        <v>12</v>
      </c>
      <c r="C392" s="81" t="s">
        <v>545</v>
      </c>
      <c r="D392" s="76"/>
      <c r="E392" s="15">
        <v>285</v>
      </c>
      <c r="F392" s="15">
        <v>89</v>
      </c>
      <c r="G392" s="15">
        <v>178</v>
      </c>
      <c r="H392" s="15">
        <v>18</v>
      </c>
    </row>
    <row r="393" spans="1:8" ht="15" customHeight="1" x14ac:dyDescent="0.15">
      <c r="A393" s="3"/>
      <c r="B393" s="24" t="s">
        <v>13</v>
      </c>
      <c r="C393" s="82" t="s">
        <v>546</v>
      </c>
      <c r="D393" s="76"/>
      <c r="E393" s="15">
        <v>278</v>
      </c>
      <c r="F393" s="15">
        <v>95</v>
      </c>
      <c r="G393" s="15">
        <v>166</v>
      </c>
      <c r="H393" s="15">
        <v>17</v>
      </c>
    </row>
    <row r="394" spans="1:8" ht="15" customHeight="1" x14ac:dyDescent="0.15">
      <c r="A394" s="3"/>
      <c r="B394" s="24" t="s">
        <v>14</v>
      </c>
      <c r="C394" s="82" t="s">
        <v>547</v>
      </c>
      <c r="D394" s="76"/>
      <c r="E394" s="15">
        <v>144</v>
      </c>
      <c r="F394" s="15">
        <v>51</v>
      </c>
      <c r="G394" s="15">
        <v>85</v>
      </c>
      <c r="H394" s="15">
        <v>8</v>
      </c>
    </row>
    <row r="395" spans="1:8" ht="15" customHeight="1" x14ac:dyDescent="0.15">
      <c r="A395" s="3"/>
      <c r="B395" s="24"/>
      <c r="C395" s="82" t="s">
        <v>548</v>
      </c>
      <c r="D395" s="76"/>
      <c r="E395" s="15">
        <v>71</v>
      </c>
      <c r="F395" s="15">
        <v>29</v>
      </c>
      <c r="G395" s="15">
        <v>40</v>
      </c>
      <c r="H395" s="15">
        <v>2</v>
      </c>
    </row>
    <row r="396" spans="1:8" ht="15" customHeight="1" x14ac:dyDescent="0.15">
      <c r="A396" s="3"/>
      <c r="B396" s="24"/>
      <c r="C396" s="82" t="s">
        <v>549</v>
      </c>
      <c r="D396" s="76"/>
      <c r="E396" s="15">
        <v>44</v>
      </c>
      <c r="F396" s="15">
        <v>17</v>
      </c>
      <c r="G396" s="15">
        <v>21</v>
      </c>
      <c r="H396" s="15">
        <v>6</v>
      </c>
    </row>
    <row r="397" spans="1:8" ht="15" customHeight="1" x14ac:dyDescent="0.15">
      <c r="A397" s="3"/>
      <c r="B397" s="24"/>
      <c r="C397" s="82" t="s">
        <v>550</v>
      </c>
      <c r="D397" s="76"/>
      <c r="E397" s="15">
        <v>28</v>
      </c>
      <c r="F397" s="15">
        <v>10</v>
      </c>
      <c r="G397" s="15">
        <v>18</v>
      </c>
      <c r="H397" s="15">
        <v>0</v>
      </c>
    </row>
    <row r="398" spans="1:8" ht="15" customHeight="1" x14ac:dyDescent="0.15">
      <c r="A398" s="3"/>
      <c r="B398" s="24"/>
      <c r="C398" s="82" t="s">
        <v>551</v>
      </c>
      <c r="D398" s="76"/>
      <c r="E398" s="15">
        <v>205</v>
      </c>
      <c r="F398" s="15">
        <v>58</v>
      </c>
      <c r="G398" s="15">
        <v>138</v>
      </c>
      <c r="H398" s="15">
        <v>9</v>
      </c>
    </row>
    <row r="399" spans="1:8" ht="15" customHeight="1" x14ac:dyDescent="0.15">
      <c r="A399" s="3"/>
      <c r="B399" s="24"/>
      <c r="C399" s="82" t="s">
        <v>83</v>
      </c>
      <c r="D399" s="76"/>
      <c r="E399" s="15">
        <v>13</v>
      </c>
      <c r="F399" s="15">
        <v>4</v>
      </c>
      <c r="G399" s="15">
        <v>5</v>
      </c>
      <c r="H399" s="15">
        <v>4</v>
      </c>
    </row>
    <row r="400" spans="1:8" ht="15" customHeight="1" x14ac:dyDescent="0.15">
      <c r="A400" s="3"/>
      <c r="B400" s="25"/>
      <c r="C400" s="83" t="s">
        <v>24</v>
      </c>
      <c r="D400" s="77"/>
      <c r="E400" s="15">
        <v>25</v>
      </c>
      <c r="F400" s="15">
        <v>5</v>
      </c>
      <c r="G400" s="15">
        <v>5</v>
      </c>
      <c r="H400" s="15">
        <v>15</v>
      </c>
    </row>
    <row r="401" spans="1:8" ht="15" customHeight="1" x14ac:dyDescent="0.15">
      <c r="A401" s="3"/>
      <c r="B401" s="24" t="s">
        <v>15</v>
      </c>
      <c r="C401" s="81" t="s">
        <v>545</v>
      </c>
      <c r="D401" s="76"/>
      <c r="E401" s="15">
        <v>169</v>
      </c>
      <c r="F401" s="15">
        <v>54</v>
      </c>
      <c r="G401" s="15">
        <v>111</v>
      </c>
      <c r="H401" s="15">
        <v>4</v>
      </c>
    </row>
    <row r="402" spans="1:8" ht="15" customHeight="1" x14ac:dyDescent="0.15">
      <c r="A402" s="3"/>
      <c r="B402" s="24" t="s">
        <v>16</v>
      </c>
      <c r="C402" s="82" t="s">
        <v>546</v>
      </c>
      <c r="D402" s="76"/>
      <c r="E402" s="15">
        <v>189</v>
      </c>
      <c r="F402" s="15">
        <v>50</v>
      </c>
      <c r="G402" s="15">
        <v>127</v>
      </c>
      <c r="H402" s="15">
        <v>12</v>
      </c>
    </row>
    <row r="403" spans="1:8" ht="15" customHeight="1" x14ac:dyDescent="0.15">
      <c r="A403" s="3"/>
      <c r="B403" s="24" t="s">
        <v>17</v>
      </c>
      <c r="C403" s="82" t="s">
        <v>547</v>
      </c>
      <c r="D403" s="76"/>
      <c r="E403" s="15">
        <v>129</v>
      </c>
      <c r="F403" s="15">
        <v>43</v>
      </c>
      <c r="G403" s="15">
        <v>75</v>
      </c>
      <c r="H403" s="15">
        <v>11</v>
      </c>
    </row>
    <row r="404" spans="1:8" ht="15" customHeight="1" x14ac:dyDescent="0.15">
      <c r="A404" s="3"/>
      <c r="B404" s="24"/>
      <c r="C404" s="82" t="s">
        <v>548</v>
      </c>
      <c r="D404" s="76"/>
      <c r="E404" s="15">
        <v>52</v>
      </c>
      <c r="F404" s="15">
        <v>17</v>
      </c>
      <c r="G404" s="15">
        <v>33</v>
      </c>
      <c r="H404" s="15">
        <v>2</v>
      </c>
    </row>
    <row r="405" spans="1:8" ht="15" customHeight="1" x14ac:dyDescent="0.15">
      <c r="A405" s="3"/>
      <c r="B405" s="24"/>
      <c r="C405" s="82" t="s">
        <v>549</v>
      </c>
      <c r="D405" s="76"/>
      <c r="E405" s="15">
        <v>23</v>
      </c>
      <c r="F405" s="15">
        <v>11</v>
      </c>
      <c r="G405" s="15">
        <v>12</v>
      </c>
      <c r="H405" s="15">
        <v>0</v>
      </c>
    </row>
    <row r="406" spans="1:8" ht="15" customHeight="1" x14ac:dyDescent="0.15">
      <c r="A406" s="3"/>
      <c r="B406" s="24"/>
      <c r="C406" s="82" t="s">
        <v>550</v>
      </c>
      <c r="D406" s="76"/>
      <c r="E406" s="15">
        <v>20</v>
      </c>
      <c r="F406" s="15">
        <v>7</v>
      </c>
      <c r="G406" s="15">
        <v>13</v>
      </c>
      <c r="H406" s="15">
        <v>0</v>
      </c>
    </row>
    <row r="407" spans="1:8" ht="15" customHeight="1" x14ac:dyDescent="0.15">
      <c r="A407" s="3"/>
      <c r="B407" s="24"/>
      <c r="C407" s="82" t="s">
        <v>551</v>
      </c>
      <c r="D407" s="76"/>
      <c r="E407" s="15">
        <v>236</v>
      </c>
      <c r="F407" s="15">
        <v>72</v>
      </c>
      <c r="G407" s="15">
        <v>138</v>
      </c>
      <c r="H407" s="15">
        <v>26</v>
      </c>
    </row>
    <row r="408" spans="1:8" ht="15" customHeight="1" x14ac:dyDescent="0.15">
      <c r="A408" s="3"/>
      <c r="B408" s="24"/>
      <c r="C408" s="82" t="s">
        <v>83</v>
      </c>
      <c r="D408" s="76"/>
      <c r="E408" s="15">
        <v>47</v>
      </c>
      <c r="F408" s="15">
        <v>10</v>
      </c>
      <c r="G408" s="15">
        <v>31</v>
      </c>
      <c r="H408" s="15">
        <v>6</v>
      </c>
    </row>
    <row r="409" spans="1:8" ht="15" customHeight="1" x14ac:dyDescent="0.15">
      <c r="A409" s="3"/>
      <c r="B409" s="4"/>
      <c r="C409" s="83" t="s">
        <v>24</v>
      </c>
      <c r="D409" s="77"/>
      <c r="E409" s="15">
        <v>22</v>
      </c>
      <c r="F409" s="15">
        <v>4</v>
      </c>
      <c r="G409" s="15">
        <v>3</v>
      </c>
      <c r="H409" s="15">
        <v>15</v>
      </c>
    </row>
    <row r="410" spans="1:8" ht="15" customHeight="1" x14ac:dyDescent="0.15">
      <c r="A410" s="3"/>
      <c r="B410" s="230" t="s">
        <v>18</v>
      </c>
      <c r="C410" s="82" t="s">
        <v>545</v>
      </c>
      <c r="D410" s="76"/>
      <c r="E410" s="15">
        <v>116</v>
      </c>
      <c r="F410" s="15">
        <v>48</v>
      </c>
      <c r="G410" s="15">
        <v>60</v>
      </c>
      <c r="H410" s="15">
        <v>8</v>
      </c>
    </row>
    <row r="411" spans="1:8" ht="15" customHeight="1" x14ac:dyDescent="0.15">
      <c r="A411" s="3"/>
      <c r="B411" s="231"/>
      <c r="C411" s="82" t="s">
        <v>546</v>
      </c>
      <c r="D411" s="76"/>
      <c r="E411" s="15">
        <v>137</v>
      </c>
      <c r="F411" s="15">
        <v>57</v>
      </c>
      <c r="G411" s="15">
        <v>71</v>
      </c>
      <c r="H411" s="15">
        <v>9</v>
      </c>
    </row>
    <row r="412" spans="1:8" ht="15" customHeight="1" x14ac:dyDescent="0.15">
      <c r="A412" s="3"/>
      <c r="B412" s="231"/>
      <c r="C412" s="82" t="s">
        <v>547</v>
      </c>
      <c r="D412" s="76"/>
      <c r="E412" s="15">
        <v>60</v>
      </c>
      <c r="F412" s="15">
        <v>24</v>
      </c>
      <c r="G412" s="15">
        <v>30</v>
      </c>
      <c r="H412" s="15">
        <v>6</v>
      </c>
    </row>
    <row r="413" spans="1:8" ht="15" customHeight="1" x14ac:dyDescent="0.15">
      <c r="A413" s="3"/>
      <c r="B413" s="231"/>
      <c r="C413" s="82" t="s">
        <v>548</v>
      </c>
      <c r="D413" s="76"/>
      <c r="E413" s="15">
        <v>33</v>
      </c>
      <c r="F413" s="15">
        <v>10</v>
      </c>
      <c r="G413" s="15">
        <v>23</v>
      </c>
      <c r="H413" s="15">
        <v>0</v>
      </c>
    </row>
    <row r="414" spans="1:8" ht="15" customHeight="1" x14ac:dyDescent="0.15">
      <c r="A414" s="3"/>
      <c r="B414" s="231"/>
      <c r="C414" s="82" t="s">
        <v>549</v>
      </c>
      <c r="D414" s="76"/>
      <c r="E414" s="15">
        <v>13</v>
      </c>
      <c r="F414" s="15">
        <v>5</v>
      </c>
      <c r="G414" s="15">
        <v>6</v>
      </c>
      <c r="H414" s="15">
        <v>2</v>
      </c>
    </row>
    <row r="415" spans="1:8" ht="15" customHeight="1" x14ac:dyDescent="0.15">
      <c r="A415" s="3"/>
      <c r="B415" s="24"/>
      <c r="C415" s="82" t="s">
        <v>550</v>
      </c>
      <c r="D415" s="76"/>
      <c r="E415" s="15">
        <v>28</v>
      </c>
      <c r="F415" s="15">
        <v>14</v>
      </c>
      <c r="G415" s="15">
        <v>13</v>
      </c>
      <c r="H415" s="15">
        <v>1</v>
      </c>
    </row>
    <row r="416" spans="1:8" ht="15" customHeight="1" x14ac:dyDescent="0.15">
      <c r="A416" s="3"/>
      <c r="B416" s="24"/>
      <c r="C416" s="82" t="s">
        <v>551</v>
      </c>
      <c r="D416" s="76"/>
      <c r="E416" s="15">
        <v>91</v>
      </c>
      <c r="F416" s="15">
        <v>23</v>
      </c>
      <c r="G416" s="15">
        <v>67</v>
      </c>
      <c r="H416" s="15">
        <v>1</v>
      </c>
    </row>
    <row r="417" spans="1:8" ht="15" customHeight="1" x14ac:dyDescent="0.15">
      <c r="A417" s="3"/>
      <c r="B417" s="24"/>
      <c r="C417" s="82" t="s">
        <v>83</v>
      </c>
      <c r="D417" s="76"/>
      <c r="E417" s="15">
        <v>30</v>
      </c>
      <c r="F417" s="15">
        <v>3</v>
      </c>
      <c r="G417" s="15">
        <v>18</v>
      </c>
      <c r="H417" s="15">
        <v>9</v>
      </c>
    </row>
    <row r="418" spans="1:8" ht="15" customHeight="1" x14ac:dyDescent="0.15">
      <c r="A418" s="6"/>
      <c r="B418" s="4"/>
      <c r="C418" s="83" t="s">
        <v>24</v>
      </c>
      <c r="D418" s="77"/>
      <c r="E418" s="15">
        <v>17</v>
      </c>
      <c r="F418" s="15">
        <v>1</v>
      </c>
      <c r="G418" s="15">
        <v>5</v>
      </c>
      <c r="H418" s="15">
        <v>11</v>
      </c>
    </row>
    <row r="419" spans="1:8" ht="15" customHeight="1" x14ac:dyDescent="0.15">
      <c r="A419" s="2" t="s">
        <v>575</v>
      </c>
      <c r="B419" s="23" t="s">
        <v>10</v>
      </c>
      <c r="C419" s="81" t="s">
        <v>611</v>
      </c>
      <c r="D419" s="17" t="s">
        <v>778</v>
      </c>
      <c r="E419" s="15">
        <v>791</v>
      </c>
      <c r="F419" s="15">
        <v>190</v>
      </c>
      <c r="G419" s="15">
        <v>549</v>
      </c>
      <c r="H419" s="15">
        <v>52</v>
      </c>
    </row>
    <row r="420" spans="1:8" ht="15" customHeight="1" x14ac:dyDescent="0.15">
      <c r="A420" s="266" t="s">
        <v>619</v>
      </c>
      <c r="B420" s="24"/>
      <c r="C420" s="83"/>
      <c r="D420" s="19" t="s">
        <v>779</v>
      </c>
      <c r="E420" s="15">
        <v>1810</v>
      </c>
      <c r="F420" s="15">
        <v>648</v>
      </c>
      <c r="G420" s="15">
        <v>1009</v>
      </c>
      <c r="H420" s="15">
        <v>153</v>
      </c>
    </row>
    <row r="421" spans="1:8" ht="15" customHeight="1" x14ac:dyDescent="0.15">
      <c r="A421" s="266"/>
      <c r="B421" s="24" t="s">
        <v>11</v>
      </c>
      <c r="C421" s="82" t="s">
        <v>612</v>
      </c>
      <c r="D421" s="18" t="s">
        <v>662</v>
      </c>
      <c r="E421" s="15">
        <v>561</v>
      </c>
      <c r="F421" s="15">
        <v>228</v>
      </c>
      <c r="G421" s="15">
        <v>300</v>
      </c>
      <c r="H421" s="15">
        <v>33</v>
      </c>
    </row>
    <row r="422" spans="1:8" ht="15" customHeight="1" x14ac:dyDescent="0.15">
      <c r="A422" s="112"/>
      <c r="B422" s="24"/>
      <c r="C422" s="83"/>
      <c r="D422" s="19" t="s">
        <v>664</v>
      </c>
      <c r="E422" s="15">
        <v>2040</v>
      </c>
      <c r="F422" s="15">
        <v>610</v>
      </c>
      <c r="G422" s="15">
        <v>1258</v>
      </c>
      <c r="H422" s="15">
        <v>172</v>
      </c>
    </row>
    <row r="423" spans="1:8" ht="15" customHeight="1" x14ac:dyDescent="0.15">
      <c r="A423" s="112"/>
      <c r="B423" s="24"/>
      <c r="C423" s="82" t="s">
        <v>613</v>
      </c>
      <c r="D423" s="18" t="s">
        <v>662</v>
      </c>
      <c r="E423" s="15">
        <v>134</v>
      </c>
      <c r="F423" s="15">
        <v>56</v>
      </c>
      <c r="G423" s="15">
        <v>74</v>
      </c>
      <c r="H423" s="15">
        <v>4</v>
      </c>
    </row>
    <row r="424" spans="1:8" ht="15" customHeight="1" x14ac:dyDescent="0.15">
      <c r="A424" s="112"/>
      <c r="B424" s="24"/>
      <c r="C424" s="83"/>
      <c r="D424" s="19" t="s">
        <v>664</v>
      </c>
      <c r="E424" s="15">
        <v>2467</v>
      </c>
      <c r="F424" s="15">
        <v>782</v>
      </c>
      <c r="G424" s="15">
        <v>1484</v>
      </c>
      <c r="H424" s="15">
        <v>201</v>
      </c>
    </row>
    <row r="425" spans="1:8" ht="15" customHeight="1" x14ac:dyDescent="0.15">
      <c r="A425" s="112"/>
      <c r="B425" s="24"/>
      <c r="C425" s="82" t="s">
        <v>614</v>
      </c>
      <c r="D425" s="18" t="s">
        <v>662</v>
      </c>
      <c r="E425" s="15">
        <v>91</v>
      </c>
      <c r="F425" s="15">
        <v>36</v>
      </c>
      <c r="G425" s="15">
        <v>50</v>
      </c>
      <c r="H425" s="15">
        <v>5</v>
      </c>
    </row>
    <row r="426" spans="1:8" ht="15" customHeight="1" x14ac:dyDescent="0.15">
      <c r="A426" s="114"/>
      <c r="B426" s="24"/>
      <c r="C426" s="83"/>
      <c r="D426" s="19" t="s">
        <v>664</v>
      </c>
      <c r="E426" s="15">
        <v>2510</v>
      </c>
      <c r="F426" s="15">
        <v>802</v>
      </c>
      <c r="G426" s="15">
        <v>1508</v>
      </c>
      <c r="H426" s="15">
        <v>200</v>
      </c>
    </row>
    <row r="427" spans="1:8" ht="15" customHeight="1" x14ac:dyDescent="0.15">
      <c r="A427" s="3"/>
      <c r="B427" s="24"/>
      <c r="C427" s="82" t="s">
        <v>582</v>
      </c>
      <c r="D427" s="18" t="s">
        <v>662</v>
      </c>
      <c r="E427" s="15">
        <v>775</v>
      </c>
      <c r="F427" s="15">
        <v>272</v>
      </c>
      <c r="G427" s="15">
        <v>460</v>
      </c>
      <c r="H427" s="15">
        <v>43</v>
      </c>
    </row>
    <row r="428" spans="1:8" ht="15" customHeight="1" x14ac:dyDescent="0.15">
      <c r="A428" s="3"/>
      <c r="B428" s="24"/>
      <c r="C428" s="83"/>
      <c r="D428" s="19" t="s">
        <v>664</v>
      </c>
      <c r="E428" s="15">
        <v>1826</v>
      </c>
      <c r="F428" s="15">
        <v>566</v>
      </c>
      <c r="G428" s="15">
        <v>1098</v>
      </c>
      <c r="H428" s="15">
        <v>162</v>
      </c>
    </row>
    <row r="429" spans="1:8" ht="15" customHeight="1" x14ac:dyDescent="0.15">
      <c r="A429" s="3"/>
      <c r="B429" s="24"/>
      <c r="C429" s="82" t="s">
        <v>83</v>
      </c>
      <c r="D429" s="18" t="s">
        <v>662</v>
      </c>
      <c r="E429" s="15">
        <v>221</v>
      </c>
      <c r="F429" s="15">
        <v>64</v>
      </c>
      <c r="G429" s="15">
        <v>133</v>
      </c>
      <c r="H429" s="15">
        <v>24</v>
      </c>
    </row>
    <row r="430" spans="1:8" ht="15" customHeight="1" x14ac:dyDescent="0.15">
      <c r="A430" s="3"/>
      <c r="B430" s="24"/>
      <c r="C430" s="83"/>
      <c r="D430" s="19" t="s">
        <v>664</v>
      </c>
      <c r="E430" s="15">
        <v>2380</v>
      </c>
      <c r="F430" s="15">
        <v>774</v>
      </c>
      <c r="G430" s="15">
        <v>1425</v>
      </c>
      <c r="H430" s="15">
        <v>181</v>
      </c>
    </row>
    <row r="431" spans="1:8" ht="15" customHeight="1" x14ac:dyDescent="0.15">
      <c r="A431" s="3"/>
      <c r="B431" s="24"/>
      <c r="C431" s="82" t="s">
        <v>24</v>
      </c>
      <c r="D431" s="18" t="s">
        <v>662</v>
      </c>
      <c r="E431" s="15">
        <v>68</v>
      </c>
      <c r="F431" s="15">
        <v>9</v>
      </c>
      <c r="G431" s="15">
        <v>12</v>
      </c>
      <c r="H431" s="15">
        <v>47</v>
      </c>
    </row>
    <row r="432" spans="1:8" ht="15" customHeight="1" x14ac:dyDescent="0.15">
      <c r="A432" s="3"/>
      <c r="B432" s="25"/>
      <c r="C432" s="83"/>
      <c r="D432" s="19" t="s">
        <v>664</v>
      </c>
      <c r="E432" s="15">
        <v>2533</v>
      </c>
      <c r="F432" s="15">
        <v>829</v>
      </c>
      <c r="G432" s="15">
        <v>1546</v>
      </c>
      <c r="H432" s="15">
        <v>158</v>
      </c>
    </row>
    <row r="433" spans="1:8" ht="15" customHeight="1" x14ac:dyDescent="0.15">
      <c r="A433" s="3"/>
      <c r="B433" s="24" t="s">
        <v>12</v>
      </c>
      <c r="C433" s="81" t="s">
        <v>611</v>
      </c>
      <c r="D433" s="17" t="s">
        <v>778</v>
      </c>
      <c r="E433" s="15">
        <v>331</v>
      </c>
      <c r="F433" s="15">
        <v>84</v>
      </c>
      <c r="G433" s="15">
        <v>229</v>
      </c>
      <c r="H433" s="15">
        <v>18</v>
      </c>
    </row>
    <row r="434" spans="1:8" ht="15" customHeight="1" x14ac:dyDescent="0.15">
      <c r="A434" s="3"/>
      <c r="B434" s="24"/>
      <c r="C434" s="83"/>
      <c r="D434" s="19" t="s">
        <v>779</v>
      </c>
      <c r="E434" s="15">
        <v>762</v>
      </c>
      <c r="F434" s="15">
        <v>274</v>
      </c>
      <c r="G434" s="15">
        <v>427</v>
      </c>
      <c r="H434" s="15">
        <v>61</v>
      </c>
    </row>
    <row r="435" spans="1:8" ht="15" customHeight="1" x14ac:dyDescent="0.15">
      <c r="A435" s="3"/>
      <c r="B435" s="24" t="s">
        <v>13</v>
      </c>
      <c r="C435" s="82" t="s">
        <v>612</v>
      </c>
      <c r="D435" s="18" t="s">
        <v>662</v>
      </c>
      <c r="E435" s="15">
        <v>259</v>
      </c>
      <c r="F435" s="15">
        <v>118</v>
      </c>
      <c r="G435" s="15">
        <v>121</v>
      </c>
      <c r="H435" s="15">
        <v>20</v>
      </c>
    </row>
    <row r="436" spans="1:8" ht="15" customHeight="1" x14ac:dyDescent="0.15">
      <c r="A436" s="3"/>
      <c r="B436" s="24"/>
      <c r="C436" s="83"/>
      <c r="D436" s="19" t="s">
        <v>664</v>
      </c>
      <c r="E436" s="15">
        <v>834</v>
      </c>
      <c r="F436" s="15">
        <v>240</v>
      </c>
      <c r="G436" s="15">
        <v>535</v>
      </c>
      <c r="H436" s="15">
        <v>59</v>
      </c>
    </row>
    <row r="437" spans="1:8" ht="15" customHeight="1" x14ac:dyDescent="0.15">
      <c r="A437" s="3"/>
      <c r="B437" s="24" t="s">
        <v>14</v>
      </c>
      <c r="C437" s="82" t="s">
        <v>613</v>
      </c>
      <c r="D437" s="18" t="s">
        <v>662</v>
      </c>
      <c r="E437" s="15">
        <v>53</v>
      </c>
      <c r="F437" s="15">
        <v>20</v>
      </c>
      <c r="G437" s="15">
        <v>32</v>
      </c>
      <c r="H437" s="15">
        <v>1</v>
      </c>
    </row>
    <row r="438" spans="1:8" ht="15" customHeight="1" x14ac:dyDescent="0.15">
      <c r="A438" s="3"/>
      <c r="B438" s="24"/>
      <c r="C438" s="83"/>
      <c r="D438" s="19" t="s">
        <v>664</v>
      </c>
      <c r="E438" s="15">
        <v>1040</v>
      </c>
      <c r="F438" s="15">
        <v>338</v>
      </c>
      <c r="G438" s="15">
        <v>624</v>
      </c>
      <c r="H438" s="15">
        <v>78</v>
      </c>
    </row>
    <row r="439" spans="1:8" ht="15" customHeight="1" x14ac:dyDescent="0.15">
      <c r="A439" s="3"/>
      <c r="B439" s="24"/>
      <c r="C439" s="82" t="s">
        <v>614</v>
      </c>
      <c r="D439" s="18" t="s">
        <v>662</v>
      </c>
      <c r="E439" s="15">
        <v>39</v>
      </c>
      <c r="F439" s="15">
        <v>19</v>
      </c>
      <c r="G439" s="15">
        <v>18</v>
      </c>
      <c r="H439" s="15">
        <v>2</v>
      </c>
    </row>
    <row r="440" spans="1:8" ht="15" customHeight="1" x14ac:dyDescent="0.15">
      <c r="A440" s="3"/>
      <c r="B440" s="24"/>
      <c r="C440" s="83"/>
      <c r="D440" s="19" t="s">
        <v>664</v>
      </c>
      <c r="E440" s="15">
        <v>1054</v>
      </c>
      <c r="F440" s="15">
        <v>339</v>
      </c>
      <c r="G440" s="15">
        <v>638</v>
      </c>
      <c r="H440" s="15">
        <v>77</v>
      </c>
    </row>
    <row r="441" spans="1:8" ht="15" customHeight="1" x14ac:dyDescent="0.15">
      <c r="A441" s="3"/>
      <c r="B441" s="24"/>
      <c r="C441" s="82" t="s">
        <v>582</v>
      </c>
      <c r="D441" s="18" t="s">
        <v>662</v>
      </c>
      <c r="E441" s="15">
        <v>327</v>
      </c>
      <c r="F441" s="15">
        <v>99</v>
      </c>
      <c r="G441" s="15">
        <v>211</v>
      </c>
      <c r="H441" s="15">
        <v>17</v>
      </c>
    </row>
    <row r="442" spans="1:8" ht="15" customHeight="1" x14ac:dyDescent="0.15">
      <c r="A442" s="3"/>
      <c r="B442" s="24"/>
      <c r="C442" s="83"/>
      <c r="D442" s="19" t="s">
        <v>664</v>
      </c>
      <c r="E442" s="15">
        <v>766</v>
      </c>
      <c r="F442" s="15">
        <v>259</v>
      </c>
      <c r="G442" s="15">
        <v>445</v>
      </c>
      <c r="H442" s="15">
        <v>62</v>
      </c>
    </row>
    <row r="443" spans="1:8" ht="15" customHeight="1" x14ac:dyDescent="0.15">
      <c r="A443" s="3"/>
      <c r="B443" s="24"/>
      <c r="C443" s="82" t="s">
        <v>83</v>
      </c>
      <c r="D443" s="18" t="s">
        <v>662</v>
      </c>
      <c r="E443" s="15">
        <v>79</v>
      </c>
      <c r="F443" s="15">
        <v>23</v>
      </c>
      <c r="G443" s="15">
        <v>51</v>
      </c>
      <c r="H443" s="15">
        <v>5</v>
      </c>
    </row>
    <row r="444" spans="1:8" ht="15" customHeight="1" x14ac:dyDescent="0.15">
      <c r="A444" s="3"/>
      <c r="B444" s="24"/>
      <c r="C444" s="83"/>
      <c r="D444" s="19" t="s">
        <v>664</v>
      </c>
      <c r="E444" s="15">
        <v>1014</v>
      </c>
      <c r="F444" s="15">
        <v>335</v>
      </c>
      <c r="G444" s="15">
        <v>605</v>
      </c>
      <c r="H444" s="15">
        <v>74</v>
      </c>
    </row>
    <row r="445" spans="1:8" ht="15" customHeight="1" x14ac:dyDescent="0.15">
      <c r="A445" s="3"/>
      <c r="B445" s="24"/>
      <c r="C445" s="82" t="s">
        <v>24</v>
      </c>
      <c r="D445" s="18" t="s">
        <v>662</v>
      </c>
      <c r="E445" s="15">
        <v>26</v>
      </c>
      <c r="F445" s="15">
        <v>4</v>
      </c>
      <c r="G445" s="15">
        <v>6</v>
      </c>
      <c r="H445" s="15">
        <v>16</v>
      </c>
    </row>
    <row r="446" spans="1:8" ht="15" customHeight="1" x14ac:dyDescent="0.15">
      <c r="A446" s="3"/>
      <c r="B446" s="25"/>
      <c r="C446" s="83"/>
      <c r="D446" s="19" t="s">
        <v>664</v>
      </c>
      <c r="E446" s="15">
        <v>1067</v>
      </c>
      <c r="F446" s="15">
        <v>354</v>
      </c>
      <c r="G446" s="15">
        <v>650</v>
      </c>
      <c r="H446" s="15">
        <v>63</v>
      </c>
    </row>
    <row r="447" spans="1:8" ht="15" customHeight="1" x14ac:dyDescent="0.15">
      <c r="A447" s="3"/>
      <c r="B447" s="24" t="s">
        <v>15</v>
      </c>
      <c r="C447" s="81" t="s">
        <v>611</v>
      </c>
      <c r="D447" s="18" t="s">
        <v>778</v>
      </c>
      <c r="E447" s="15">
        <v>260</v>
      </c>
      <c r="F447" s="15">
        <v>48</v>
      </c>
      <c r="G447" s="15">
        <v>193</v>
      </c>
      <c r="H447" s="15">
        <v>19</v>
      </c>
    </row>
    <row r="448" spans="1:8" ht="15" customHeight="1" x14ac:dyDescent="0.15">
      <c r="A448" s="3"/>
      <c r="B448" s="24"/>
      <c r="C448" s="83"/>
      <c r="D448" s="19" t="s">
        <v>779</v>
      </c>
      <c r="E448" s="15">
        <v>627</v>
      </c>
      <c r="F448" s="15">
        <v>220</v>
      </c>
      <c r="G448" s="15">
        <v>350</v>
      </c>
      <c r="H448" s="15">
        <v>57</v>
      </c>
    </row>
    <row r="449" spans="1:8" ht="15" customHeight="1" x14ac:dyDescent="0.15">
      <c r="A449" s="3"/>
      <c r="B449" s="24" t="s">
        <v>16</v>
      </c>
      <c r="C449" s="82" t="s">
        <v>612</v>
      </c>
      <c r="D449" s="18" t="s">
        <v>662</v>
      </c>
      <c r="E449" s="15">
        <v>142</v>
      </c>
      <c r="F449" s="15">
        <v>45</v>
      </c>
      <c r="G449" s="15">
        <v>88</v>
      </c>
      <c r="H449" s="15">
        <v>9</v>
      </c>
    </row>
    <row r="450" spans="1:8" ht="15" customHeight="1" x14ac:dyDescent="0.15">
      <c r="A450" s="3"/>
      <c r="B450" s="24"/>
      <c r="C450" s="83"/>
      <c r="D450" s="19" t="s">
        <v>664</v>
      </c>
      <c r="E450" s="15">
        <v>745</v>
      </c>
      <c r="F450" s="15">
        <v>223</v>
      </c>
      <c r="G450" s="15">
        <v>455</v>
      </c>
      <c r="H450" s="15">
        <v>67</v>
      </c>
    </row>
    <row r="451" spans="1:8" ht="15" customHeight="1" x14ac:dyDescent="0.15">
      <c r="A451" s="3"/>
      <c r="B451" s="24" t="s">
        <v>17</v>
      </c>
      <c r="C451" s="82" t="s">
        <v>613</v>
      </c>
      <c r="D451" s="18" t="s">
        <v>662</v>
      </c>
      <c r="E451" s="15">
        <v>64</v>
      </c>
      <c r="F451" s="15">
        <v>31</v>
      </c>
      <c r="G451" s="15">
        <v>32</v>
      </c>
      <c r="H451" s="15">
        <v>1</v>
      </c>
    </row>
    <row r="452" spans="1:8" ht="15" customHeight="1" x14ac:dyDescent="0.15">
      <c r="A452" s="3"/>
      <c r="B452" s="24"/>
      <c r="C452" s="83"/>
      <c r="D452" s="19" t="s">
        <v>664</v>
      </c>
      <c r="E452" s="15">
        <v>823</v>
      </c>
      <c r="F452" s="15">
        <v>237</v>
      </c>
      <c r="G452" s="15">
        <v>511</v>
      </c>
      <c r="H452" s="15">
        <v>75</v>
      </c>
    </row>
    <row r="453" spans="1:8" ht="15" customHeight="1" x14ac:dyDescent="0.15">
      <c r="A453" s="3"/>
      <c r="B453" s="24"/>
      <c r="C453" s="82" t="s">
        <v>614</v>
      </c>
      <c r="D453" s="18" t="s">
        <v>662</v>
      </c>
      <c r="E453" s="15">
        <v>32</v>
      </c>
      <c r="F453" s="15">
        <v>11</v>
      </c>
      <c r="G453" s="15">
        <v>21</v>
      </c>
      <c r="H453" s="15">
        <v>0</v>
      </c>
    </row>
    <row r="454" spans="1:8" ht="15" customHeight="1" x14ac:dyDescent="0.15">
      <c r="A454" s="3"/>
      <c r="B454" s="24"/>
      <c r="C454" s="83"/>
      <c r="D454" s="19" t="s">
        <v>664</v>
      </c>
      <c r="E454" s="15">
        <v>855</v>
      </c>
      <c r="F454" s="15">
        <v>257</v>
      </c>
      <c r="G454" s="15">
        <v>522</v>
      </c>
      <c r="H454" s="15">
        <v>76</v>
      </c>
    </row>
    <row r="455" spans="1:8" ht="15" customHeight="1" x14ac:dyDescent="0.15">
      <c r="A455" s="3"/>
      <c r="B455" s="24"/>
      <c r="C455" s="82" t="s">
        <v>582</v>
      </c>
      <c r="D455" s="18" t="s">
        <v>662</v>
      </c>
      <c r="E455" s="15">
        <v>289</v>
      </c>
      <c r="F455" s="15">
        <v>107</v>
      </c>
      <c r="G455" s="15">
        <v>163</v>
      </c>
      <c r="H455" s="15">
        <v>19</v>
      </c>
    </row>
    <row r="456" spans="1:8" ht="15" customHeight="1" x14ac:dyDescent="0.15">
      <c r="A456" s="3"/>
      <c r="B456" s="24"/>
      <c r="C456" s="83"/>
      <c r="D456" s="19" t="s">
        <v>664</v>
      </c>
      <c r="E456" s="15">
        <v>598</v>
      </c>
      <c r="F456" s="15">
        <v>161</v>
      </c>
      <c r="G456" s="15">
        <v>380</v>
      </c>
      <c r="H456" s="15">
        <v>57</v>
      </c>
    </row>
    <row r="457" spans="1:8" ht="15" customHeight="1" x14ac:dyDescent="0.15">
      <c r="A457" s="3"/>
      <c r="B457" s="24"/>
      <c r="C457" s="82" t="s">
        <v>83</v>
      </c>
      <c r="D457" s="18" t="s">
        <v>662</v>
      </c>
      <c r="E457" s="15">
        <v>85</v>
      </c>
      <c r="F457" s="15">
        <v>26</v>
      </c>
      <c r="G457" s="15">
        <v>46</v>
      </c>
      <c r="H457" s="15">
        <v>13</v>
      </c>
    </row>
    <row r="458" spans="1:8" ht="15" customHeight="1" x14ac:dyDescent="0.15">
      <c r="A458" s="3"/>
      <c r="B458" s="24"/>
      <c r="C458" s="83"/>
      <c r="D458" s="19" t="s">
        <v>664</v>
      </c>
      <c r="E458" s="15">
        <v>802</v>
      </c>
      <c r="F458" s="15">
        <v>242</v>
      </c>
      <c r="G458" s="15">
        <v>497</v>
      </c>
      <c r="H458" s="15">
        <v>63</v>
      </c>
    </row>
    <row r="459" spans="1:8" ht="15" customHeight="1" x14ac:dyDescent="0.15">
      <c r="A459" s="3"/>
      <c r="B459" s="3"/>
      <c r="C459" s="82" t="s">
        <v>24</v>
      </c>
      <c r="D459" s="18" t="s">
        <v>662</v>
      </c>
      <c r="E459" s="15">
        <v>19</v>
      </c>
      <c r="F459" s="15">
        <v>1</v>
      </c>
      <c r="G459" s="15">
        <v>3</v>
      </c>
      <c r="H459" s="15">
        <v>15</v>
      </c>
    </row>
    <row r="460" spans="1:8" ht="15" customHeight="1" x14ac:dyDescent="0.15">
      <c r="A460" s="3"/>
      <c r="B460" s="6"/>
      <c r="C460" s="83"/>
      <c r="D460" s="19" t="s">
        <v>664</v>
      </c>
      <c r="E460" s="15">
        <v>868</v>
      </c>
      <c r="F460" s="15">
        <v>267</v>
      </c>
      <c r="G460" s="15">
        <v>540</v>
      </c>
      <c r="H460" s="15">
        <v>61</v>
      </c>
    </row>
    <row r="461" spans="1:8" ht="15" customHeight="1" x14ac:dyDescent="0.15">
      <c r="A461" s="3"/>
      <c r="B461" s="231" t="s">
        <v>18</v>
      </c>
      <c r="C461" s="81" t="s">
        <v>611</v>
      </c>
      <c r="D461" s="17" t="s">
        <v>778</v>
      </c>
      <c r="E461" s="15">
        <v>166</v>
      </c>
      <c r="F461" s="15">
        <v>48</v>
      </c>
      <c r="G461" s="15">
        <v>105</v>
      </c>
      <c r="H461" s="15">
        <v>13</v>
      </c>
    </row>
    <row r="462" spans="1:8" ht="15" customHeight="1" x14ac:dyDescent="0.15">
      <c r="A462" s="3"/>
      <c r="B462" s="231"/>
      <c r="C462" s="19"/>
      <c r="D462" s="19" t="s">
        <v>779</v>
      </c>
      <c r="E462" s="15">
        <v>359</v>
      </c>
      <c r="F462" s="15">
        <v>137</v>
      </c>
      <c r="G462" s="15">
        <v>188</v>
      </c>
      <c r="H462" s="15">
        <v>34</v>
      </c>
    </row>
    <row r="463" spans="1:8" ht="15" customHeight="1" x14ac:dyDescent="0.15">
      <c r="A463" s="3"/>
      <c r="B463" s="231"/>
      <c r="C463" s="82" t="s">
        <v>612</v>
      </c>
      <c r="D463" s="18" t="s">
        <v>662</v>
      </c>
      <c r="E463" s="15">
        <v>121</v>
      </c>
      <c r="F463" s="15">
        <v>55</v>
      </c>
      <c r="G463" s="15">
        <v>62</v>
      </c>
      <c r="H463" s="15">
        <v>4</v>
      </c>
    </row>
    <row r="464" spans="1:8" ht="15" customHeight="1" x14ac:dyDescent="0.15">
      <c r="A464" s="3"/>
      <c r="B464" s="231"/>
      <c r="C464" s="19"/>
      <c r="D464" s="19" t="s">
        <v>664</v>
      </c>
      <c r="E464" s="15">
        <v>404</v>
      </c>
      <c r="F464" s="15">
        <v>130</v>
      </c>
      <c r="G464" s="15">
        <v>231</v>
      </c>
      <c r="H464" s="15">
        <v>43</v>
      </c>
    </row>
    <row r="465" spans="1:8" ht="15" customHeight="1" x14ac:dyDescent="0.15">
      <c r="A465" s="3"/>
      <c r="B465" s="231"/>
      <c r="C465" s="82" t="s">
        <v>613</v>
      </c>
      <c r="D465" s="18" t="s">
        <v>662</v>
      </c>
      <c r="E465" s="15">
        <v>17</v>
      </c>
      <c r="F465" s="15">
        <v>5</v>
      </c>
      <c r="G465" s="15">
        <v>10</v>
      </c>
      <c r="H465" s="15">
        <v>2</v>
      </c>
    </row>
    <row r="466" spans="1:8" ht="15" customHeight="1" x14ac:dyDescent="0.15">
      <c r="A466" s="3"/>
      <c r="B466" s="231"/>
      <c r="C466" s="19"/>
      <c r="D466" s="19" t="s">
        <v>664</v>
      </c>
      <c r="E466" s="15">
        <v>508</v>
      </c>
      <c r="F466" s="15">
        <v>180</v>
      </c>
      <c r="G466" s="15">
        <v>283</v>
      </c>
      <c r="H466" s="15">
        <v>45</v>
      </c>
    </row>
    <row r="467" spans="1:8" ht="15" customHeight="1" x14ac:dyDescent="0.15">
      <c r="A467" s="3"/>
      <c r="B467" s="231"/>
      <c r="C467" s="82" t="s">
        <v>614</v>
      </c>
      <c r="D467" s="18" t="s">
        <v>662</v>
      </c>
      <c r="E467" s="15">
        <v>18</v>
      </c>
      <c r="F467" s="15">
        <v>5</v>
      </c>
      <c r="G467" s="15">
        <v>10</v>
      </c>
      <c r="H467" s="15">
        <v>3</v>
      </c>
    </row>
    <row r="468" spans="1:8" ht="15" customHeight="1" x14ac:dyDescent="0.15">
      <c r="A468" s="3"/>
      <c r="B468" s="231"/>
      <c r="C468" s="19"/>
      <c r="D468" s="19" t="s">
        <v>664</v>
      </c>
      <c r="E468" s="15">
        <v>507</v>
      </c>
      <c r="F468" s="15">
        <v>180</v>
      </c>
      <c r="G468" s="15">
        <v>283</v>
      </c>
      <c r="H468" s="15">
        <v>44</v>
      </c>
    </row>
    <row r="469" spans="1:8" ht="15" customHeight="1" x14ac:dyDescent="0.15">
      <c r="A469" s="3"/>
      <c r="B469" s="231"/>
      <c r="C469" s="82" t="s">
        <v>582</v>
      </c>
      <c r="D469" s="18" t="s">
        <v>662</v>
      </c>
      <c r="E469" s="15">
        <v>144</v>
      </c>
      <c r="F469" s="15">
        <v>61</v>
      </c>
      <c r="G469" s="15">
        <v>76</v>
      </c>
      <c r="H469" s="15">
        <v>7</v>
      </c>
    </row>
    <row r="470" spans="1:8" ht="15" customHeight="1" x14ac:dyDescent="0.15">
      <c r="A470" s="3"/>
      <c r="B470" s="43"/>
      <c r="C470" s="19"/>
      <c r="D470" s="19" t="s">
        <v>664</v>
      </c>
      <c r="E470" s="15">
        <v>381</v>
      </c>
      <c r="F470" s="15">
        <v>124</v>
      </c>
      <c r="G470" s="15">
        <v>217</v>
      </c>
      <c r="H470" s="15">
        <v>40</v>
      </c>
    </row>
    <row r="471" spans="1:8" ht="15" customHeight="1" x14ac:dyDescent="0.15">
      <c r="A471" s="3"/>
      <c r="B471" s="43"/>
      <c r="C471" s="82" t="s">
        <v>83</v>
      </c>
      <c r="D471" s="18" t="s">
        <v>662</v>
      </c>
      <c r="E471" s="15">
        <v>48</v>
      </c>
      <c r="F471" s="15">
        <v>13</v>
      </c>
      <c r="G471" s="15">
        <v>29</v>
      </c>
      <c r="H471" s="15">
        <v>6</v>
      </c>
    </row>
    <row r="472" spans="1:8" ht="15" customHeight="1" x14ac:dyDescent="0.15">
      <c r="A472" s="3"/>
      <c r="B472" s="43"/>
      <c r="C472" s="19"/>
      <c r="D472" s="19" t="s">
        <v>664</v>
      </c>
      <c r="E472" s="15">
        <v>477</v>
      </c>
      <c r="F472" s="15">
        <v>172</v>
      </c>
      <c r="G472" s="15">
        <v>264</v>
      </c>
      <c r="H472" s="15">
        <v>41</v>
      </c>
    </row>
    <row r="473" spans="1:8" ht="15" customHeight="1" x14ac:dyDescent="0.15">
      <c r="A473" s="86"/>
      <c r="B473" s="3"/>
      <c r="C473" s="82" t="s">
        <v>24</v>
      </c>
      <c r="D473" s="18" t="s">
        <v>662</v>
      </c>
      <c r="E473" s="15">
        <v>22</v>
      </c>
      <c r="F473" s="15">
        <v>4</v>
      </c>
      <c r="G473" s="15">
        <v>3</v>
      </c>
      <c r="H473" s="15">
        <v>15</v>
      </c>
    </row>
    <row r="474" spans="1:8" ht="15" customHeight="1" x14ac:dyDescent="0.15">
      <c r="A474" s="4"/>
      <c r="B474" s="4"/>
      <c r="C474" s="83"/>
      <c r="D474" s="19" t="s">
        <v>664</v>
      </c>
      <c r="E474" s="15">
        <v>503</v>
      </c>
      <c r="F474" s="15">
        <v>181</v>
      </c>
      <c r="G474" s="15">
        <v>290</v>
      </c>
      <c r="H474" s="15">
        <v>32</v>
      </c>
    </row>
    <row r="475" spans="1:8" ht="15" customHeight="1" x14ac:dyDescent="0.15">
      <c r="A475" s="2" t="s">
        <v>575</v>
      </c>
      <c r="B475" s="23" t="s">
        <v>10</v>
      </c>
      <c r="C475" s="81" t="s">
        <v>578</v>
      </c>
      <c r="D475" s="75"/>
      <c r="E475" s="15">
        <v>1</v>
      </c>
      <c r="F475" s="15">
        <v>1</v>
      </c>
      <c r="G475" s="15">
        <v>0</v>
      </c>
      <c r="H475" s="15">
        <v>0</v>
      </c>
    </row>
    <row r="476" spans="1:8" ht="15" customHeight="1" x14ac:dyDescent="0.15">
      <c r="A476" s="247" t="s">
        <v>610</v>
      </c>
      <c r="B476" s="24" t="s">
        <v>11</v>
      </c>
      <c r="C476" s="82" t="s">
        <v>579</v>
      </c>
      <c r="D476" s="76"/>
      <c r="E476" s="15">
        <v>0</v>
      </c>
      <c r="F476" s="15">
        <v>0</v>
      </c>
      <c r="G476" s="15">
        <v>0</v>
      </c>
      <c r="H476" s="15">
        <v>0</v>
      </c>
    </row>
    <row r="477" spans="1:8" ht="15" customHeight="1" x14ac:dyDescent="0.15">
      <c r="A477" s="247"/>
      <c r="B477" s="24"/>
      <c r="C477" s="82" t="s">
        <v>580</v>
      </c>
      <c r="D477" s="76"/>
      <c r="E477" s="15">
        <v>32</v>
      </c>
      <c r="F477" s="15">
        <v>11</v>
      </c>
      <c r="G477" s="15">
        <v>18</v>
      </c>
      <c r="H477" s="15">
        <v>3</v>
      </c>
    </row>
    <row r="478" spans="1:8" ht="15" customHeight="1" x14ac:dyDescent="0.15">
      <c r="A478" s="247"/>
      <c r="B478" s="24"/>
      <c r="C478" s="82" t="s">
        <v>581</v>
      </c>
      <c r="D478" s="76"/>
      <c r="E478" s="15">
        <v>1504</v>
      </c>
      <c r="F478" s="15">
        <v>481</v>
      </c>
      <c r="G478" s="15">
        <v>935</v>
      </c>
      <c r="H478" s="15">
        <v>88</v>
      </c>
    </row>
    <row r="479" spans="1:8" ht="15" customHeight="1" x14ac:dyDescent="0.15">
      <c r="A479" s="3"/>
      <c r="B479" s="24"/>
      <c r="C479" s="82" t="s">
        <v>582</v>
      </c>
      <c r="D479" s="76"/>
      <c r="E479" s="15">
        <v>775</v>
      </c>
      <c r="F479" s="15">
        <v>272</v>
      </c>
      <c r="G479" s="15">
        <v>460</v>
      </c>
      <c r="H479" s="15">
        <v>43</v>
      </c>
    </row>
    <row r="480" spans="1:8" ht="15" customHeight="1" x14ac:dyDescent="0.15">
      <c r="A480" s="3"/>
      <c r="B480" s="25"/>
      <c r="C480" s="83" t="s">
        <v>587</v>
      </c>
      <c r="D480" s="77"/>
      <c r="E480" s="15">
        <v>289</v>
      </c>
      <c r="F480" s="15">
        <v>73</v>
      </c>
      <c r="G480" s="15">
        <v>145</v>
      </c>
      <c r="H480" s="15">
        <v>71</v>
      </c>
    </row>
    <row r="481" spans="1:8" ht="15" customHeight="1" x14ac:dyDescent="0.15">
      <c r="A481" s="3"/>
      <c r="B481" s="24" t="s">
        <v>12</v>
      </c>
      <c r="C481" s="81" t="s">
        <v>578</v>
      </c>
      <c r="D481" s="76"/>
      <c r="E481" s="15">
        <v>0</v>
      </c>
      <c r="F481" s="15">
        <v>0</v>
      </c>
      <c r="G481" s="15">
        <v>0</v>
      </c>
      <c r="H481" s="15">
        <v>0</v>
      </c>
    </row>
    <row r="482" spans="1:8" ht="15" customHeight="1" x14ac:dyDescent="0.15">
      <c r="A482" s="3"/>
      <c r="B482" s="24" t="s">
        <v>13</v>
      </c>
      <c r="C482" s="82" t="s">
        <v>579</v>
      </c>
      <c r="D482" s="76"/>
      <c r="E482" s="15">
        <v>0</v>
      </c>
      <c r="F482" s="15">
        <v>0</v>
      </c>
      <c r="G482" s="15">
        <v>0</v>
      </c>
      <c r="H482" s="15">
        <v>0</v>
      </c>
    </row>
    <row r="483" spans="1:8" ht="15" customHeight="1" x14ac:dyDescent="0.15">
      <c r="A483" s="3"/>
      <c r="B483" s="24" t="s">
        <v>14</v>
      </c>
      <c r="C483" s="82" t="s">
        <v>580</v>
      </c>
      <c r="D483" s="76"/>
      <c r="E483" s="15">
        <v>19</v>
      </c>
      <c r="F483" s="15">
        <v>9</v>
      </c>
      <c r="G483" s="15">
        <v>10</v>
      </c>
      <c r="H483" s="15">
        <v>0</v>
      </c>
    </row>
    <row r="484" spans="1:8" ht="15" customHeight="1" x14ac:dyDescent="0.15">
      <c r="A484" s="3"/>
      <c r="B484" s="24"/>
      <c r="C484" s="82" t="s">
        <v>581</v>
      </c>
      <c r="D484" s="76"/>
      <c r="E484" s="15">
        <v>642</v>
      </c>
      <c r="F484" s="15">
        <v>223</v>
      </c>
      <c r="G484" s="15">
        <v>378</v>
      </c>
      <c r="H484" s="15">
        <v>41</v>
      </c>
    </row>
    <row r="485" spans="1:8" ht="15" customHeight="1" x14ac:dyDescent="0.15">
      <c r="A485" s="3"/>
      <c r="B485" s="24"/>
      <c r="C485" s="82" t="s">
        <v>582</v>
      </c>
      <c r="D485" s="76"/>
      <c r="E485" s="15">
        <v>327</v>
      </c>
      <c r="F485" s="15">
        <v>99</v>
      </c>
      <c r="G485" s="15">
        <v>211</v>
      </c>
      <c r="H485" s="15">
        <v>17</v>
      </c>
    </row>
    <row r="486" spans="1:8" ht="15" customHeight="1" x14ac:dyDescent="0.15">
      <c r="A486" s="3"/>
      <c r="B486" s="25"/>
      <c r="C486" s="83" t="s">
        <v>587</v>
      </c>
      <c r="D486" s="77"/>
      <c r="E486" s="15">
        <v>105</v>
      </c>
      <c r="F486" s="15">
        <v>27</v>
      </c>
      <c r="G486" s="15">
        <v>57</v>
      </c>
      <c r="H486" s="15">
        <v>21</v>
      </c>
    </row>
    <row r="487" spans="1:8" ht="15" customHeight="1" x14ac:dyDescent="0.15">
      <c r="A487" s="3"/>
      <c r="B487" s="24" t="s">
        <v>15</v>
      </c>
      <c r="C487" s="81" t="s">
        <v>578</v>
      </c>
      <c r="D487" s="76"/>
      <c r="E487" s="15">
        <v>0</v>
      </c>
      <c r="F487" s="15">
        <v>0</v>
      </c>
      <c r="G487" s="15">
        <v>0</v>
      </c>
      <c r="H487" s="15">
        <v>0</v>
      </c>
    </row>
    <row r="488" spans="1:8" ht="15" customHeight="1" x14ac:dyDescent="0.15">
      <c r="A488" s="3"/>
      <c r="B488" s="24" t="s">
        <v>16</v>
      </c>
      <c r="C488" s="82" t="s">
        <v>579</v>
      </c>
      <c r="D488" s="76"/>
      <c r="E488" s="15">
        <v>0</v>
      </c>
      <c r="F488" s="15">
        <v>0</v>
      </c>
      <c r="G488" s="15">
        <v>0</v>
      </c>
      <c r="H488" s="15">
        <v>0</v>
      </c>
    </row>
    <row r="489" spans="1:8" ht="15" customHeight="1" x14ac:dyDescent="0.15">
      <c r="A489" s="3"/>
      <c r="B489" s="24" t="s">
        <v>17</v>
      </c>
      <c r="C489" s="82" t="s">
        <v>580</v>
      </c>
      <c r="D489" s="76"/>
      <c r="E489" s="15">
        <v>4</v>
      </c>
      <c r="F489" s="15">
        <v>1</v>
      </c>
      <c r="G489" s="15">
        <v>3</v>
      </c>
      <c r="H489" s="15">
        <v>0</v>
      </c>
    </row>
    <row r="490" spans="1:8" ht="15" customHeight="1" x14ac:dyDescent="0.15">
      <c r="A490" s="3"/>
      <c r="B490" s="24"/>
      <c r="C490" s="82" t="s">
        <v>581</v>
      </c>
      <c r="D490" s="76"/>
      <c r="E490" s="15">
        <v>490</v>
      </c>
      <c r="F490" s="15">
        <v>133</v>
      </c>
      <c r="G490" s="15">
        <v>328</v>
      </c>
      <c r="H490" s="15">
        <v>29</v>
      </c>
    </row>
    <row r="491" spans="1:8" ht="15" customHeight="1" x14ac:dyDescent="0.15">
      <c r="A491" s="3"/>
      <c r="B491" s="24"/>
      <c r="C491" s="82" t="s">
        <v>582</v>
      </c>
      <c r="D491" s="76"/>
      <c r="E491" s="15">
        <v>289</v>
      </c>
      <c r="F491" s="15">
        <v>107</v>
      </c>
      <c r="G491" s="15">
        <v>163</v>
      </c>
      <c r="H491" s="15">
        <v>19</v>
      </c>
    </row>
    <row r="492" spans="1:8" ht="15" customHeight="1" x14ac:dyDescent="0.15">
      <c r="A492" s="3"/>
      <c r="B492" s="4"/>
      <c r="C492" s="83" t="s">
        <v>587</v>
      </c>
      <c r="D492" s="77"/>
      <c r="E492" s="15">
        <v>104</v>
      </c>
      <c r="F492" s="15">
        <v>27</v>
      </c>
      <c r="G492" s="15">
        <v>49</v>
      </c>
      <c r="H492" s="15">
        <v>28</v>
      </c>
    </row>
    <row r="493" spans="1:8" ht="15" customHeight="1" x14ac:dyDescent="0.15">
      <c r="A493" s="3"/>
      <c r="B493" s="230" t="s">
        <v>18</v>
      </c>
      <c r="C493" s="81" t="s">
        <v>578</v>
      </c>
      <c r="D493" s="76"/>
      <c r="E493" s="15">
        <v>1</v>
      </c>
      <c r="F493" s="15">
        <v>1</v>
      </c>
      <c r="G493" s="15">
        <v>0</v>
      </c>
      <c r="H493" s="15">
        <v>0</v>
      </c>
    </row>
    <row r="494" spans="1:8" ht="15" customHeight="1" x14ac:dyDescent="0.15">
      <c r="A494" s="3"/>
      <c r="B494" s="231"/>
      <c r="C494" s="82" t="s">
        <v>579</v>
      </c>
      <c r="D494" s="76"/>
      <c r="E494" s="15">
        <v>0</v>
      </c>
      <c r="F494" s="15">
        <v>0</v>
      </c>
      <c r="G494" s="15">
        <v>0</v>
      </c>
      <c r="H494" s="15">
        <v>0</v>
      </c>
    </row>
    <row r="495" spans="1:8" ht="15" customHeight="1" x14ac:dyDescent="0.15">
      <c r="A495" s="3"/>
      <c r="B495" s="231"/>
      <c r="C495" s="82" t="s">
        <v>580</v>
      </c>
      <c r="D495" s="76"/>
      <c r="E495" s="15">
        <v>5</v>
      </c>
      <c r="F495" s="15">
        <v>0</v>
      </c>
      <c r="G495" s="15">
        <v>2</v>
      </c>
      <c r="H495" s="15">
        <v>3</v>
      </c>
    </row>
    <row r="496" spans="1:8" ht="15" customHeight="1" x14ac:dyDescent="0.15">
      <c r="A496" s="3"/>
      <c r="B496" s="231"/>
      <c r="C496" s="82" t="s">
        <v>581</v>
      </c>
      <c r="D496" s="76"/>
      <c r="E496" s="15">
        <v>305</v>
      </c>
      <c r="F496" s="15">
        <v>106</v>
      </c>
      <c r="G496" s="15">
        <v>183</v>
      </c>
      <c r="H496" s="15">
        <v>16</v>
      </c>
    </row>
    <row r="497" spans="1:8" ht="15" customHeight="1" x14ac:dyDescent="0.15">
      <c r="A497" s="3"/>
      <c r="B497" s="231"/>
      <c r="C497" s="82" t="s">
        <v>582</v>
      </c>
      <c r="D497" s="76"/>
      <c r="E497" s="15">
        <v>144</v>
      </c>
      <c r="F497" s="15">
        <v>61</v>
      </c>
      <c r="G497" s="15">
        <v>76</v>
      </c>
      <c r="H497" s="15">
        <v>7</v>
      </c>
    </row>
    <row r="498" spans="1:8" ht="15" customHeight="1" x14ac:dyDescent="0.15">
      <c r="A498" s="6"/>
      <c r="B498" s="4"/>
      <c r="C498" s="83" t="s">
        <v>587</v>
      </c>
      <c r="D498" s="77"/>
      <c r="E498" s="15">
        <v>70</v>
      </c>
      <c r="F498" s="15">
        <v>17</v>
      </c>
      <c r="G498" s="15">
        <v>32</v>
      </c>
      <c r="H498" s="15">
        <v>21</v>
      </c>
    </row>
    <row r="499" spans="1:8" ht="15" customHeight="1" x14ac:dyDescent="0.15">
      <c r="A499" s="2" t="s">
        <v>588</v>
      </c>
      <c r="B499" s="23" t="s">
        <v>10</v>
      </c>
      <c r="C499" s="81" t="s">
        <v>593</v>
      </c>
      <c r="D499" s="75"/>
      <c r="E499" s="15">
        <v>2191</v>
      </c>
      <c r="F499" s="15">
        <v>720</v>
      </c>
      <c r="G499" s="15">
        <v>1343</v>
      </c>
      <c r="H499" s="15">
        <v>128</v>
      </c>
    </row>
    <row r="500" spans="1:8" ht="15" customHeight="1" x14ac:dyDescent="0.15">
      <c r="A500" s="3" t="s">
        <v>589</v>
      </c>
      <c r="B500" s="25" t="s">
        <v>596</v>
      </c>
      <c r="C500" s="83" t="s">
        <v>594</v>
      </c>
      <c r="D500" s="77"/>
      <c r="E500" s="15">
        <v>410</v>
      </c>
      <c r="F500" s="15">
        <v>118</v>
      </c>
      <c r="G500" s="15">
        <v>215</v>
      </c>
      <c r="H500" s="15">
        <v>77</v>
      </c>
    </row>
    <row r="501" spans="1:8" ht="15" customHeight="1" x14ac:dyDescent="0.15">
      <c r="A501" s="3" t="s">
        <v>591</v>
      </c>
      <c r="B501" s="24" t="s">
        <v>12</v>
      </c>
      <c r="C501" s="81" t="s">
        <v>593</v>
      </c>
      <c r="D501" s="76"/>
      <c r="E501" s="15">
        <v>966</v>
      </c>
      <c r="F501" s="15">
        <v>321</v>
      </c>
      <c r="G501" s="15">
        <v>589</v>
      </c>
      <c r="H501" s="15">
        <v>56</v>
      </c>
    </row>
    <row r="502" spans="1:8" ht="15" customHeight="1" x14ac:dyDescent="0.15">
      <c r="A502" s="3"/>
      <c r="B502" s="25" t="s">
        <v>13</v>
      </c>
      <c r="C502" s="83" t="s">
        <v>594</v>
      </c>
      <c r="D502" s="77"/>
      <c r="E502" s="15">
        <v>127</v>
      </c>
      <c r="F502" s="15">
        <v>37</v>
      </c>
      <c r="G502" s="15">
        <v>67</v>
      </c>
      <c r="H502" s="15">
        <v>23</v>
      </c>
    </row>
    <row r="503" spans="1:8" ht="15" customHeight="1" x14ac:dyDescent="0.15">
      <c r="A503" s="3"/>
      <c r="B503" s="24" t="s">
        <v>15</v>
      </c>
      <c r="C503" s="81" t="s">
        <v>593</v>
      </c>
      <c r="D503" s="76"/>
      <c r="E503" s="15">
        <v>730</v>
      </c>
      <c r="F503" s="15">
        <v>224</v>
      </c>
      <c r="G503" s="15">
        <v>461</v>
      </c>
      <c r="H503" s="15">
        <v>45</v>
      </c>
    </row>
    <row r="504" spans="1:8" ht="15" customHeight="1" x14ac:dyDescent="0.15">
      <c r="A504" s="3"/>
      <c r="B504" s="25" t="s">
        <v>16</v>
      </c>
      <c r="C504" s="83" t="s">
        <v>594</v>
      </c>
      <c r="D504" s="77"/>
      <c r="E504" s="15">
        <v>157</v>
      </c>
      <c r="F504" s="15">
        <v>44</v>
      </c>
      <c r="G504" s="15">
        <v>82</v>
      </c>
      <c r="H504" s="15">
        <v>31</v>
      </c>
    </row>
    <row r="505" spans="1:8" ht="15" customHeight="1" x14ac:dyDescent="0.15">
      <c r="A505" s="3"/>
      <c r="B505" s="261" t="s">
        <v>595</v>
      </c>
      <c r="C505" s="82" t="s">
        <v>593</v>
      </c>
      <c r="D505" s="76"/>
      <c r="E505" s="15">
        <v>411</v>
      </c>
      <c r="F505" s="15">
        <v>153</v>
      </c>
      <c r="G505" s="15">
        <v>233</v>
      </c>
      <c r="H505" s="15">
        <v>25</v>
      </c>
    </row>
    <row r="506" spans="1:8" ht="15" customHeight="1" x14ac:dyDescent="0.15">
      <c r="A506" s="6"/>
      <c r="B506" s="262"/>
      <c r="C506" s="83" t="s">
        <v>594</v>
      </c>
      <c r="D506" s="77"/>
      <c r="E506" s="15">
        <v>114</v>
      </c>
      <c r="F506" s="15">
        <v>32</v>
      </c>
      <c r="G506" s="15">
        <v>60</v>
      </c>
      <c r="H506" s="15">
        <v>22</v>
      </c>
    </row>
    <row r="507" spans="1:8" ht="15" customHeight="1" x14ac:dyDescent="0.15">
      <c r="A507" s="2" t="s">
        <v>588</v>
      </c>
      <c r="B507" s="23" t="s">
        <v>10</v>
      </c>
      <c r="C507" s="81" t="s">
        <v>598</v>
      </c>
      <c r="D507" s="75"/>
      <c r="E507" s="15">
        <v>2150</v>
      </c>
      <c r="F507" s="15">
        <v>710</v>
      </c>
      <c r="G507" s="15">
        <v>1332</v>
      </c>
      <c r="H507" s="15">
        <v>108</v>
      </c>
    </row>
    <row r="508" spans="1:8" ht="15" customHeight="1" x14ac:dyDescent="0.15">
      <c r="A508" s="3" t="s">
        <v>589</v>
      </c>
      <c r="B508" s="25" t="s">
        <v>596</v>
      </c>
      <c r="C508" s="83" t="s">
        <v>599</v>
      </c>
      <c r="D508" s="77"/>
      <c r="E508" s="15">
        <v>451</v>
      </c>
      <c r="F508" s="15">
        <v>128</v>
      </c>
      <c r="G508" s="15">
        <v>226</v>
      </c>
      <c r="H508" s="15">
        <v>97</v>
      </c>
    </row>
    <row r="509" spans="1:8" ht="15" customHeight="1" x14ac:dyDescent="0.15">
      <c r="A509" s="3" t="s">
        <v>597</v>
      </c>
      <c r="B509" s="24" t="s">
        <v>12</v>
      </c>
      <c r="C509" s="81" t="s">
        <v>598</v>
      </c>
      <c r="D509" s="76"/>
      <c r="E509" s="15">
        <v>972</v>
      </c>
      <c r="F509" s="15">
        <v>331</v>
      </c>
      <c r="G509" s="15">
        <v>593</v>
      </c>
      <c r="H509" s="15">
        <v>48</v>
      </c>
    </row>
    <row r="510" spans="1:8" ht="15" customHeight="1" x14ac:dyDescent="0.15">
      <c r="A510" s="3"/>
      <c r="B510" s="25" t="s">
        <v>13</v>
      </c>
      <c r="C510" s="83" t="s">
        <v>599</v>
      </c>
      <c r="D510" s="77"/>
      <c r="E510" s="15">
        <v>121</v>
      </c>
      <c r="F510" s="15">
        <v>27</v>
      </c>
      <c r="G510" s="15">
        <v>63</v>
      </c>
      <c r="H510" s="15">
        <v>31</v>
      </c>
    </row>
    <row r="511" spans="1:8" ht="15" customHeight="1" x14ac:dyDescent="0.15">
      <c r="A511" s="3"/>
      <c r="B511" s="24" t="s">
        <v>15</v>
      </c>
      <c r="C511" s="81" t="s">
        <v>598</v>
      </c>
      <c r="D511" s="76"/>
      <c r="E511" s="15">
        <v>700</v>
      </c>
      <c r="F511" s="15">
        <v>211</v>
      </c>
      <c r="G511" s="15">
        <v>448</v>
      </c>
      <c r="H511" s="15">
        <v>41</v>
      </c>
    </row>
    <row r="512" spans="1:8" ht="15" customHeight="1" x14ac:dyDescent="0.15">
      <c r="A512" s="3"/>
      <c r="B512" s="25" t="s">
        <v>16</v>
      </c>
      <c r="C512" s="83" t="s">
        <v>599</v>
      </c>
      <c r="D512" s="77"/>
      <c r="E512" s="15">
        <v>187</v>
      </c>
      <c r="F512" s="15">
        <v>57</v>
      </c>
      <c r="G512" s="15">
        <v>95</v>
      </c>
      <c r="H512" s="15">
        <v>35</v>
      </c>
    </row>
    <row r="513" spans="1:8" ht="15" customHeight="1" x14ac:dyDescent="0.15">
      <c r="A513" s="3"/>
      <c r="B513" s="261" t="s">
        <v>595</v>
      </c>
      <c r="C513" s="82" t="s">
        <v>598</v>
      </c>
      <c r="D513" s="76"/>
      <c r="E513" s="15">
        <v>399</v>
      </c>
      <c r="F513" s="15">
        <v>147</v>
      </c>
      <c r="G513" s="15">
        <v>235</v>
      </c>
      <c r="H513" s="15">
        <v>17</v>
      </c>
    </row>
    <row r="514" spans="1:8" ht="15" customHeight="1" x14ac:dyDescent="0.15">
      <c r="A514" s="6"/>
      <c r="B514" s="262"/>
      <c r="C514" s="83" t="s">
        <v>599</v>
      </c>
      <c r="D514" s="77"/>
      <c r="E514" s="15">
        <v>126</v>
      </c>
      <c r="F514" s="15">
        <v>38</v>
      </c>
      <c r="G514" s="15">
        <v>58</v>
      </c>
      <c r="H514" s="15">
        <v>30</v>
      </c>
    </row>
    <row r="515" spans="1:8" ht="15" customHeight="1" x14ac:dyDescent="0.15">
      <c r="A515" s="2" t="s">
        <v>588</v>
      </c>
      <c r="B515" s="23" t="s">
        <v>10</v>
      </c>
      <c r="C515" s="100" t="s">
        <v>603</v>
      </c>
      <c r="D515" s="115"/>
      <c r="E515" s="15">
        <v>848</v>
      </c>
      <c r="F515" s="15">
        <v>295</v>
      </c>
      <c r="G515" s="15">
        <v>526</v>
      </c>
      <c r="H515" s="15">
        <v>27</v>
      </c>
    </row>
    <row r="516" spans="1:8" ht="15" customHeight="1" x14ac:dyDescent="0.15">
      <c r="A516" s="3" t="s">
        <v>589</v>
      </c>
      <c r="B516" s="25" t="s">
        <v>596</v>
      </c>
      <c r="C516" s="113" t="s">
        <v>604</v>
      </c>
      <c r="D516" s="116"/>
      <c r="E516" s="15">
        <v>1753</v>
      </c>
      <c r="F516" s="15">
        <v>543</v>
      </c>
      <c r="G516" s="15">
        <v>1032</v>
      </c>
      <c r="H516" s="15">
        <v>178</v>
      </c>
    </row>
    <row r="517" spans="1:8" ht="15" customHeight="1" x14ac:dyDescent="0.15">
      <c r="A517" s="3" t="s">
        <v>600</v>
      </c>
      <c r="B517" s="24" t="s">
        <v>12</v>
      </c>
      <c r="C517" s="100" t="s">
        <v>603</v>
      </c>
      <c r="D517" s="117"/>
      <c r="E517" s="15">
        <v>434</v>
      </c>
      <c r="F517" s="15">
        <v>152</v>
      </c>
      <c r="G517" s="15">
        <v>267</v>
      </c>
      <c r="H517" s="15">
        <v>15</v>
      </c>
    </row>
    <row r="518" spans="1:8" ht="15" customHeight="1" x14ac:dyDescent="0.15">
      <c r="A518" s="3"/>
      <c r="B518" s="25" t="s">
        <v>13</v>
      </c>
      <c r="C518" s="113" t="s">
        <v>604</v>
      </c>
      <c r="D518" s="116"/>
      <c r="E518" s="15">
        <v>659</v>
      </c>
      <c r="F518" s="15">
        <v>206</v>
      </c>
      <c r="G518" s="15">
        <v>389</v>
      </c>
      <c r="H518" s="15">
        <v>64</v>
      </c>
    </row>
    <row r="519" spans="1:8" ht="15" customHeight="1" x14ac:dyDescent="0.15">
      <c r="A519" s="3"/>
      <c r="B519" s="24" t="s">
        <v>15</v>
      </c>
      <c r="C519" s="100" t="s">
        <v>603</v>
      </c>
      <c r="D519" s="117"/>
      <c r="E519" s="15">
        <v>255</v>
      </c>
      <c r="F519" s="15">
        <v>85</v>
      </c>
      <c r="G519" s="15">
        <v>163</v>
      </c>
      <c r="H519" s="15">
        <v>7</v>
      </c>
    </row>
    <row r="520" spans="1:8" ht="15" customHeight="1" x14ac:dyDescent="0.15">
      <c r="A520" s="3"/>
      <c r="B520" s="25" t="s">
        <v>16</v>
      </c>
      <c r="C520" s="113" t="s">
        <v>604</v>
      </c>
      <c r="D520" s="116"/>
      <c r="E520" s="15">
        <v>632</v>
      </c>
      <c r="F520" s="15">
        <v>183</v>
      </c>
      <c r="G520" s="15">
        <v>380</v>
      </c>
      <c r="H520" s="15">
        <v>69</v>
      </c>
    </row>
    <row r="521" spans="1:8" ht="15" customHeight="1" x14ac:dyDescent="0.15">
      <c r="A521" s="3"/>
      <c r="B521" s="261" t="s">
        <v>595</v>
      </c>
      <c r="C521" s="100" t="s">
        <v>603</v>
      </c>
      <c r="D521" s="117"/>
      <c r="E521" s="15">
        <v>128</v>
      </c>
      <c r="F521" s="15">
        <v>54</v>
      </c>
      <c r="G521" s="15">
        <v>69</v>
      </c>
      <c r="H521" s="15">
        <v>5</v>
      </c>
    </row>
    <row r="522" spans="1:8" ht="15" customHeight="1" x14ac:dyDescent="0.15">
      <c r="A522" s="6"/>
      <c r="B522" s="262"/>
      <c r="C522" s="113" t="s">
        <v>604</v>
      </c>
      <c r="D522" s="116"/>
      <c r="E522" s="15">
        <v>397</v>
      </c>
      <c r="F522" s="15">
        <v>131</v>
      </c>
      <c r="G522" s="15">
        <v>224</v>
      </c>
      <c r="H522" s="15">
        <v>42</v>
      </c>
    </row>
    <row r="523" spans="1:8" ht="15" customHeight="1" x14ac:dyDescent="0.15">
      <c r="A523" s="2" t="s">
        <v>588</v>
      </c>
      <c r="B523" s="23" t="s">
        <v>10</v>
      </c>
      <c r="C523" s="100" t="s">
        <v>605</v>
      </c>
      <c r="D523" s="115"/>
      <c r="E523" s="15">
        <v>1962</v>
      </c>
      <c r="F523" s="15">
        <v>642</v>
      </c>
      <c r="G523" s="15">
        <v>1216</v>
      </c>
      <c r="H523" s="15">
        <v>104</v>
      </c>
    </row>
    <row r="524" spans="1:8" ht="15" customHeight="1" x14ac:dyDescent="0.15">
      <c r="A524" s="3" t="s">
        <v>589</v>
      </c>
      <c r="B524" s="25" t="s">
        <v>596</v>
      </c>
      <c r="C524" s="113" t="s">
        <v>606</v>
      </c>
      <c r="D524" s="116"/>
      <c r="E524" s="15">
        <v>639</v>
      </c>
      <c r="F524" s="15">
        <v>196</v>
      </c>
      <c r="G524" s="15">
        <v>342</v>
      </c>
      <c r="H524" s="15">
        <v>101</v>
      </c>
    </row>
    <row r="525" spans="1:8" ht="15" customHeight="1" x14ac:dyDescent="0.15">
      <c r="A525" s="67" t="s">
        <v>601</v>
      </c>
      <c r="B525" s="24" t="s">
        <v>12</v>
      </c>
      <c r="C525" s="100" t="s">
        <v>605</v>
      </c>
      <c r="D525" s="117"/>
      <c r="E525" s="15">
        <v>907</v>
      </c>
      <c r="F525" s="15">
        <v>302</v>
      </c>
      <c r="G525" s="15">
        <v>557</v>
      </c>
      <c r="H525" s="15">
        <v>48</v>
      </c>
    </row>
    <row r="526" spans="1:8" ht="15" customHeight="1" x14ac:dyDescent="0.15">
      <c r="A526" s="3"/>
      <c r="B526" s="25" t="s">
        <v>13</v>
      </c>
      <c r="C526" s="113" t="s">
        <v>606</v>
      </c>
      <c r="D526" s="116"/>
      <c r="E526" s="15">
        <v>186</v>
      </c>
      <c r="F526" s="15">
        <v>56</v>
      </c>
      <c r="G526" s="15">
        <v>99</v>
      </c>
      <c r="H526" s="15">
        <v>31</v>
      </c>
    </row>
    <row r="527" spans="1:8" ht="15" customHeight="1" x14ac:dyDescent="0.15">
      <c r="A527" s="3"/>
      <c r="B527" s="24" t="s">
        <v>15</v>
      </c>
      <c r="C527" s="100" t="s">
        <v>605</v>
      </c>
      <c r="D527" s="117"/>
      <c r="E527" s="15">
        <v>632</v>
      </c>
      <c r="F527" s="15">
        <v>193</v>
      </c>
      <c r="G527" s="15">
        <v>402</v>
      </c>
      <c r="H527" s="15">
        <v>37</v>
      </c>
    </row>
    <row r="528" spans="1:8" ht="15" customHeight="1" x14ac:dyDescent="0.15">
      <c r="A528" s="3"/>
      <c r="B528" s="25" t="s">
        <v>16</v>
      </c>
      <c r="C528" s="113" t="s">
        <v>606</v>
      </c>
      <c r="D528" s="116"/>
      <c r="E528" s="15">
        <v>255</v>
      </c>
      <c r="F528" s="15">
        <v>75</v>
      </c>
      <c r="G528" s="15">
        <v>141</v>
      </c>
      <c r="H528" s="15">
        <v>39</v>
      </c>
    </row>
    <row r="529" spans="1:8" ht="15" customHeight="1" x14ac:dyDescent="0.15">
      <c r="A529" s="3"/>
      <c r="B529" s="261" t="s">
        <v>595</v>
      </c>
      <c r="C529" s="101" t="s">
        <v>605</v>
      </c>
      <c r="D529" s="117"/>
      <c r="E529" s="15">
        <v>350</v>
      </c>
      <c r="F529" s="15">
        <v>129</v>
      </c>
      <c r="G529" s="15">
        <v>204</v>
      </c>
      <c r="H529" s="15">
        <v>17</v>
      </c>
    </row>
    <row r="530" spans="1:8" ht="15" customHeight="1" x14ac:dyDescent="0.15">
      <c r="A530" s="6"/>
      <c r="B530" s="262"/>
      <c r="C530" s="113" t="s">
        <v>606</v>
      </c>
      <c r="D530" s="116"/>
      <c r="E530" s="15">
        <v>175</v>
      </c>
      <c r="F530" s="15">
        <v>56</v>
      </c>
      <c r="G530" s="15">
        <v>89</v>
      </c>
      <c r="H530" s="15">
        <v>30</v>
      </c>
    </row>
    <row r="531" spans="1:8" ht="15" customHeight="1" x14ac:dyDescent="0.15">
      <c r="A531" s="2" t="s">
        <v>588</v>
      </c>
      <c r="B531" s="23" t="s">
        <v>10</v>
      </c>
      <c r="C531" s="121" t="s">
        <v>607</v>
      </c>
      <c r="D531" s="118"/>
      <c r="E531" s="15">
        <v>794</v>
      </c>
      <c r="F531" s="15">
        <v>275</v>
      </c>
      <c r="G531" s="15">
        <v>492</v>
      </c>
      <c r="H531" s="15">
        <v>27</v>
      </c>
    </row>
    <row r="532" spans="1:8" ht="15" customHeight="1" x14ac:dyDescent="0.15">
      <c r="A532" s="3" t="s">
        <v>589</v>
      </c>
      <c r="B532" s="25" t="s">
        <v>596</v>
      </c>
      <c r="C532" s="122" t="s">
        <v>608</v>
      </c>
      <c r="D532" s="120"/>
      <c r="E532" s="15">
        <v>1807</v>
      </c>
      <c r="F532" s="15">
        <v>563</v>
      </c>
      <c r="G532" s="15">
        <v>1066</v>
      </c>
      <c r="H532" s="15">
        <v>178</v>
      </c>
    </row>
    <row r="533" spans="1:8" ht="15" customHeight="1" x14ac:dyDescent="0.15">
      <c r="A533" s="67" t="s">
        <v>602</v>
      </c>
      <c r="B533" s="24" t="s">
        <v>12</v>
      </c>
      <c r="C533" s="121" t="s">
        <v>607</v>
      </c>
      <c r="D533" s="118"/>
      <c r="E533" s="15">
        <v>419</v>
      </c>
      <c r="F533" s="15">
        <v>143</v>
      </c>
      <c r="G533" s="15">
        <v>261</v>
      </c>
      <c r="H533" s="15">
        <v>15</v>
      </c>
    </row>
    <row r="534" spans="1:8" ht="15" customHeight="1" x14ac:dyDescent="0.15">
      <c r="A534" s="3"/>
      <c r="B534" s="25" t="s">
        <v>13</v>
      </c>
      <c r="C534" s="122" t="s">
        <v>608</v>
      </c>
      <c r="D534" s="120"/>
      <c r="E534" s="15">
        <v>674</v>
      </c>
      <c r="F534" s="15">
        <v>215</v>
      </c>
      <c r="G534" s="15">
        <v>395</v>
      </c>
      <c r="H534" s="15">
        <v>64</v>
      </c>
    </row>
    <row r="535" spans="1:8" ht="15" customHeight="1" x14ac:dyDescent="0.15">
      <c r="A535" s="3"/>
      <c r="B535" s="24" t="s">
        <v>15</v>
      </c>
      <c r="C535" s="121" t="s">
        <v>607</v>
      </c>
      <c r="D535" s="119"/>
      <c r="E535" s="15">
        <v>236</v>
      </c>
      <c r="F535" s="15">
        <v>82</v>
      </c>
      <c r="G535" s="15">
        <v>147</v>
      </c>
      <c r="H535" s="15">
        <v>7</v>
      </c>
    </row>
    <row r="536" spans="1:8" ht="15" customHeight="1" x14ac:dyDescent="0.15">
      <c r="A536" s="3"/>
      <c r="B536" s="25" t="s">
        <v>16</v>
      </c>
      <c r="C536" s="122" t="s">
        <v>608</v>
      </c>
      <c r="D536" s="120"/>
      <c r="E536" s="15">
        <v>651</v>
      </c>
      <c r="F536" s="15">
        <v>186</v>
      </c>
      <c r="G536" s="15">
        <v>396</v>
      </c>
      <c r="H536" s="15">
        <v>69</v>
      </c>
    </row>
    <row r="537" spans="1:8" ht="15" customHeight="1" x14ac:dyDescent="0.15">
      <c r="A537" s="3"/>
      <c r="B537" s="261" t="s">
        <v>595</v>
      </c>
      <c r="C537" s="123" t="s">
        <v>607</v>
      </c>
      <c r="D537" s="119"/>
      <c r="E537" s="15">
        <v>111</v>
      </c>
      <c r="F537" s="15">
        <v>46</v>
      </c>
      <c r="G537" s="15">
        <v>60</v>
      </c>
      <c r="H537" s="15">
        <v>5</v>
      </c>
    </row>
    <row r="538" spans="1:8" ht="15" customHeight="1" x14ac:dyDescent="0.15">
      <c r="A538" s="6"/>
      <c r="B538" s="262"/>
      <c r="C538" s="122" t="s">
        <v>608</v>
      </c>
      <c r="D538" s="120"/>
      <c r="E538" s="15">
        <v>414</v>
      </c>
      <c r="F538" s="15">
        <v>139</v>
      </c>
      <c r="G538" s="15">
        <v>233</v>
      </c>
      <c r="H538" s="15">
        <v>42</v>
      </c>
    </row>
    <row r="539" spans="1:8" ht="15" customHeight="1" x14ac:dyDescent="0.15">
      <c r="A539" s="2" t="s">
        <v>620</v>
      </c>
      <c r="B539" s="23" t="s">
        <v>10</v>
      </c>
      <c r="C539" s="81" t="s">
        <v>622</v>
      </c>
      <c r="D539" s="75"/>
      <c r="E539" s="15">
        <v>185</v>
      </c>
      <c r="F539" s="15">
        <v>68</v>
      </c>
      <c r="G539" s="15">
        <v>105</v>
      </c>
      <c r="H539" s="15">
        <v>12</v>
      </c>
    </row>
    <row r="540" spans="1:8" ht="15" customHeight="1" x14ac:dyDescent="0.15">
      <c r="A540" s="247" t="s">
        <v>621</v>
      </c>
      <c r="B540" s="24" t="s">
        <v>11</v>
      </c>
      <c r="C540" s="82" t="s">
        <v>623</v>
      </c>
      <c r="D540" s="76"/>
      <c r="E540" s="15">
        <v>138</v>
      </c>
      <c r="F540" s="15">
        <v>52</v>
      </c>
      <c r="G540" s="15">
        <v>80</v>
      </c>
      <c r="H540" s="15">
        <v>6</v>
      </c>
    </row>
    <row r="541" spans="1:8" ht="15" customHeight="1" x14ac:dyDescent="0.15">
      <c r="A541" s="247"/>
      <c r="B541" s="24"/>
      <c r="C541" s="82" t="s">
        <v>624</v>
      </c>
      <c r="D541" s="76"/>
      <c r="E541" s="15">
        <v>323</v>
      </c>
      <c r="F541" s="15">
        <v>129</v>
      </c>
      <c r="G541" s="15">
        <v>175</v>
      </c>
      <c r="H541" s="15">
        <v>19</v>
      </c>
    </row>
    <row r="542" spans="1:8" ht="15" customHeight="1" x14ac:dyDescent="0.15">
      <c r="A542" s="247"/>
      <c r="B542" s="24"/>
      <c r="C542" s="82" t="s">
        <v>625</v>
      </c>
      <c r="D542" s="76"/>
      <c r="E542" s="15">
        <v>331</v>
      </c>
      <c r="F542" s="15">
        <v>105</v>
      </c>
      <c r="G542" s="15">
        <v>209</v>
      </c>
      <c r="H542" s="15">
        <v>17</v>
      </c>
    </row>
    <row r="543" spans="1:8" ht="15" customHeight="1" x14ac:dyDescent="0.15">
      <c r="A543" s="3"/>
      <c r="B543" s="24"/>
      <c r="C543" s="82" t="s">
        <v>626</v>
      </c>
      <c r="D543" s="76"/>
      <c r="E543" s="15">
        <v>556</v>
      </c>
      <c r="F543" s="15">
        <v>173</v>
      </c>
      <c r="G543" s="15">
        <v>290</v>
      </c>
      <c r="H543" s="15">
        <v>93</v>
      </c>
    </row>
    <row r="544" spans="1:8" ht="15" customHeight="1" x14ac:dyDescent="0.15">
      <c r="A544" s="3"/>
      <c r="B544" s="24"/>
      <c r="C544" s="82" t="s">
        <v>627</v>
      </c>
      <c r="D544" s="76"/>
      <c r="E544" s="15">
        <v>205</v>
      </c>
      <c r="F544" s="15">
        <v>61</v>
      </c>
      <c r="G544" s="15">
        <v>134</v>
      </c>
      <c r="H544" s="15">
        <v>10</v>
      </c>
    </row>
    <row r="545" spans="1:8" ht="15" customHeight="1" x14ac:dyDescent="0.15">
      <c r="A545" s="3"/>
      <c r="B545" s="24"/>
      <c r="C545" s="82" t="s">
        <v>628</v>
      </c>
      <c r="D545" s="76"/>
      <c r="E545" s="15">
        <v>317</v>
      </c>
      <c r="F545" s="15">
        <v>92</v>
      </c>
      <c r="G545" s="15">
        <v>208</v>
      </c>
      <c r="H545" s="15">
        <v>17</v>
      </c>
    </row>
    <row r="546" spans="1:8" ht="15" customHeight="1" x14ac:dyDescent="0.15">
      <c r="A546" s="3"/>
      <c r="B546" s="25"/>
      <c r="C546" s="83" t="s">
        <v>629</v>
      </c>
      <c r="D546" s="77"/>
      <c r="E546" s="15">
        <v>546</v>
      </c>
      <c r="F546" s="15">
        <v>158</v>
      </c>
      <c r="G546" s="15">
        <v>357</v>
      </c>
      <c r="H546" s="15">
        <v>31</v>
      </c>
    </row>
    <row r="547" spans="1:8" ht="15" customHeight="1" x14ac:dyDescent="0.15">
      <c r="A547" s="3"/>
      <c r="B547" s="24" t="s">
        <v>12</v>
      </c>
      <c r="C547" s="81" t="s">
        <v>622</v>
      </c>
      <c r="D547" s="76"/>
      <c r="E547" s="15">
        <v>62</v>
      </c>
      <c r="F547" s="15">
        <v>20</v>
      </c>
      <c r="G547" s="15">
        <v>36</v>
      </c>
      <c r="H547" s="15">
        <v>6</v>
      </c>
    </row>
    <row r="548" spans="1:8" ht="15" customHeight="1" x14ac:dyDescent="0.15">
      <c r="A548" s="3"/>
      <c r="B548" s="24" t="s">
        <v>13</v>
      </c>
      <c r="C548" s="82" t="s">
        <v>623</v>
      </c>
      <c r="D548" s="76"/>
      <c r="E548" s="15">
        <v>65</v>
      </c>
      <c r="F548" s="15">
        <v>21</v>
      </c>
      <c r="G548" s="15">
        <v>42</v>
      </c>
      <c r="H548" s="15">
        <v>2</v>
      </c>
    </row>
    <row r="549" spans="1:8" ht="15" customHeight="1" x14ac:dyDescent="0.15">
      <c r="A549" s="3"/>
      <c r="B549" s="24" t="s">
        <v>14</v>
      </c>
      <c r="C549" s="82" t="s">
        <v>624</v>
      </c>
      <c r="D549" s="76"/>
      <c r="E549" s="15">
        <v>138</v>
      </c>
      <c r="F549" s="15">
        <v>65</v>
      </c>
      <c r="G549" s="15">
        <v>63</v>
      </c>
      <c r="H549" s="15">
        <v>10</v>
      </c>
    </row>
    <row r="550" spans="1:8" ht="15" customHeight="1" x14ac:dyDescent="0.15">
      <c r="A550" s="3"/>
      <c r="B550" s="24"/>
      <c r="C550" s="82" t="s">
        <v>625</v>
      </c>
      <c r="D550" s="76"/>
      <c r="E550" s="15">
        <v>170</v>
      </c>
      <c r="F550" s="15">
        <v>48</v>
      </c>
      <c r="G550" s="15">
        <v>112</v>
      </c>
      <c r="H550" s="15">
        <v>10</v>
      </c>
    </row>
    <row r="551" spans="1:8" ht="15" customHeight="1" x14ac:dyDescent="0.15">
      <c r="A551" s="3"/>
      <c r="B551" s="24"/>
      <c r="C551" s="82" t="s">
        <v>626</v>
      </c>
      <c r="D551" s="76"/>
      <c r="E551" s="15">
        <v>202</v>
      </c>
      <c r="F551" s="15">
        <v>61</v>
      </c>
      <c r="G551" s="15">
        <v>112</v>
      </c>
      <c r="H551" s="15">
        <v>29</v>
      </c>
    </row>
    <row r="552" spans="1:8" ht="15" customHeight="1" x14ac:dyDescent="0.15">
      <c r="A552" s="3"/>
      <c r="B552" s="24"/>
      <c r="C552" s="82" t="s">
        <v>627</v>
      </c>
      <c r="D552" s="76"/>
      <c r="E552" s="15">
        <v>68</v>
      </c>
      <c r="F552" s="15">
        <v>25</v>
      </c>
      <c r="G552" s="15">
        <v>40</v>
      </c>
      <c r="H552" s="15">
        <v>3</v>
      </c>
    </row>
    <row r="553" spans="1:8" ht="15" customHeight="1" x14ac:dyDescent="0.15">
      <c r="A553" s="3"/>
      <c r="B553" s="24"/>
      <c r="C553" s="82" t="s">
        <v>628</v>
      </c>
      <c r="D553" s="76"/>
      <c r="E553" s="15">
        <v>141</v>
      </c>
      <c r="F553" s="15">
        <v>45</v>
      </c>
      <c r="G553" s="15">
        <v>90</v>
      </c>
      <c r="H553" s="15">
        <v>6</v>
      </c>
    </row>
    <row r="554" spans="1:8" ht="15" customHeight="1" x14ac:dyDescent="0.15">
      <c r="A554" s="3"/>
      <c r="B554" s="25"/>
      <c r="C554" s="83" t="s">
        <v>629</v>
      </c>
      <c r="D554" s="77"/>
      <c r="E554" s="15">
        <v>247</v>
      </c>
      <c r="F554" s="15">
        <v>73</v>
      </c>
      <c r="G554" s="15">
        <v>161</v>
      </c>
      <c r="H554" s="15">
        <v>13</v>
      </c>
    </row>
    <row r="555" spans="1:8" ht="15" customHeight="1" x14ac:dyDescent="0.15">
      <c r="A555" s="3"/>
      <c r="B555" s="24" t="s">
        <v>15</v>
      </c>
      <c r="C555" s="81" t="s">
        <v>622</v>
      </c>
      <c r="D555" s="76"/>
      <c r="E555" s="15">
        <v>69</v>
      </c>
      <c r="F555" s="15">
        <v>17</v>
      </c>
      <c r="G555" s="15">
        <v>47</v>
      </c>
      <c r="H555" s="15">
        <v>5</v>
      </c>
    </row>
    <row r="556" spans="1:8" ht="15" customHeight="1" x14ac:dyDescent="0.15">
      <c r="A556" s="3"/>
      <c r="B556" s="24" t="s">
        <v>16</v>
      </c>
      <c r="C556" s="82" t="s">
        <v>623</v>
      </c>
      <c r="D556" s="76"/>
      <c r="E556" s="15">
        <v>42</v>
      </c>
      <c r="F556" s="15">
        <v>16</v>
      </c>
      <c r="G556" s="15">
        <v>23</v>
      </c>
      <c r="H556" s="15">
        <v>3</v>
      </c>
    </row>
    <row r="557" spans="1:8" ht="15" customHeight="1" x14ac:dyDescent="0.15">
      <c r="A557" s="3"/>
      <c r="B557" s="24" t="s">
        <v>17</v>
      </c>
      <c r="C557" s="82" t="s">
        <v>624</v>
      </c>
      <c r="D557" s="76"/>
      <c r="E557" s="15">
        <v>110</v>
      </c>
      <c r="F557" s="15">
        <v>40</v>
      </c>
      <c r="G557" s="15">
        <v>65</v>
      </c>
      <c r="H557" s="15">
        <v>5</v>
      </c>
    </row>
    <row r="558" spans="1:8" ht="15" customHeight="1" x14ac:dyDescent="0.15">
      <c r="A558" s="3"/>
      <c r="B558" s="24"/>
      <c r="C558" s="82" t="s">
        <v>625</v>
      </c>
      <c r="D558" s="76"/>
      <c r="E558" s="15">
        <v>90</v>
      </c>
      <c r="F558" s="15">
        <v>35</v>
      </c>
      <c r="G558" s="15">
        <v>50</v>
      </c>
      <c r="H558" s="15">
        <v>5</v>
      </c>
    </row>
    <row r="559" spans="1:8" ht="15" customHeight="1" x14ac:dyDescent="0.15">
      <c r="A559" s="3"/>
      <c r="B559" s="24"/>
      <c r="C559" s="82" t="s">
        <v>626</v>
      </c>
      <c r="D559" s="76"/>
      <c r="E559" s="15">
        <v>216</v>
      </c>
      <c r="F559" s="15">
        <v>69</v>
      </c>
      <c r="G559" s="15">
        <v>114</v>
      </c>
      <c r="H559" s="15">
        <v>33</v>
      </c>
    </row>
    <row r="560" spans="1:8" ht="15" customHeight="1" x14ac:dyDescent="0.15">
      <c r="A560" s="3"/>
      <c r="B560" s="24"/>
      <c r="C560" s="82" t="s">
        <v>627</v>
      </c>
      <c r="D560" s="76"/>
      <c r="E560" s="15">
        <v>77</v>
      </c>
      <c r="F560" s="15">
        <v>18</v>
      </c>
      <c r="G560" s="15">
        <v>55</v>
      </c>
      <c r="H560" s="15">
        <v>4</v>
      </c>
    </row>
    <row r="561" spans="1:8" ht="15" customHeight="1" x14ac:dyDescent="0.15">
      <c r="A561" s="3"/>
      <c r="B561" s="24"/>
      <c r="C561" s="82" t="s">
        <v>628</v>
      </c>
      <c r="D561" s="76"/>
      <c r="E561" s="15">
        <v>118</v>
      </c>
      <c r="F561" s="15">
        <v>24</v>
      </c>
      <c r="G561" s="15">
        <v>87</v>
      </c>
      <c r="H561" s="15">
        <v>7</v>
      </c>
    </row>
    <row r="562" spans="1:8" ht="15" customHeight="1" x14ac:dyDescent="0.15">
      <c r="A562" s="3"/>
      <c r="B562" s="4"/>
      <c r="C562" s="83" t="s">
        <v>629</v>
      </c>
      <c r="D562" s="77"/>
      <c r="E562" s="15">
        <v>165</v>
      </c>
      <c r="F562" s="15">
        <v>49</v>
      </c>
      <c r="G562" s="15">
        <v>102</v>
      </c>
      <c r="H562" s="15">
        <v>14</v>
      </c>
    </row>
    <row r="563" spans="1:8" ht="15" customHeight="1" x14ac:dyDescent="0.15">
      <c r="A563" s="3"/>
      <c r="B563" s="230" t="s">
        <v>18</v>
      </c>
      <c r="C563" s="81" t="s">
        <v>622</v>
      </c>
      <c r="D563" s="76"/>
      <c r="E563" s="15">
        <v>45</v>
      </c>
      <c r="F563" s="15">
        <v>26</v>
      </c>
      <c r="G563" s="15">
        <v>18</v>
      </c>
      <c r="H563" s="15">
        <v>1</v>
      </c>
    </row>
    <row r="564" spans="1:8" ht="15" customHeight="1" x14ac:dyDescent="0.15">
      <c r="A564" s="3"/>
      <c r="B564" s="231"/>
      <c r="C564" s="82" t="s">
        <v>623</v>
      </c>
      <c r="D564" s="76"/>
      <c r="E564" s="15">
        <v>28</v>
      </c>
      <c r="F564" s="15">
        <v>13</v>
      </c>
      <c r="G564" s="15">
        <v>14</v>
      </c>
      <c r="H564" s="15">
        <v>1</v>
      </c>
    </row>
    <row r="565" spans="1:8" ht="15" customHeight="1" x14ac:dyDescent="0.15">
      <c r="A565" s="3"/>
      <c r="B565" s="231"/>
      <c r="C565" s="82" t="s">
        <v>624</v>
      </c>
      <c r="D565" s="76"/>
      <c r="E565" s="15">
        <v>56</v>
      </c>
      <c r="F565" s="15">
        <v>21</v>
      </c>
      <c r="G565" s="15">
        <v>33</v>
      </c>
      <c r="H565" s="15">
        <v>2</v>
      </c>
    </row>
    <row r="566" spans="1:8" ht="15" customHeight="1" x14ac:dyDescent="0.15">
      <c r="A566" s="3"/>
      <c r="B566" s="231"/>
      <c r="C566" s="82" t="s">
        <v>625</v>
      </c>
      <c r="D566" s="76"/>
      <c r="E566" s="15">
        <v>64</v>
      </c>
      <c r="F566" s="15">
        <v>21</v>
      </c>
      <c r="G566" s="15">
        <v>41</v>
      </c>
      <c r="H566" s="15">
        <v>2</v>
      </c>
    </row>
    <row r="567" spans="1:8" ht="15" customHeight="1" x14ac:dyDescent="0.15">
      <c r="A567" s="3"/>
      <c r="B567" s="231"/>
      <c r="C567" s="82" t="s">
        <v>626</v>
      </c>
      <c r="D567" s="76"/>
      <c r="E567" s="15">
        <v>122</v>
      </c>
      <c r="F567" s="15">
        <v>36</v>
      </c>
      <c r="G567" s="15">
        <v>56</v>
      </c>
      <c r="H567" s="15">
        <v>30</v>
      </c>
    </row>
    <row r="568" spans="1:8" ht="15" customHeight="1" x14ac:dyDescent="0.15">
      <c r="A568" s="3"/>
      <c r="B568" s="43"/>
      <c r="C568" s="82" t="s">
        <v>627</v>
      </c>
      <c r="D568" s="76"/>
      <c r="E568" s="15">
        <v>55</v>
      </c>
      <c r="F568" s="15">
        <v>16</v>
      </c>
      <c r="G568" s="15">
        <v>36</v>
      </c>
      <c r="H568" s="15">
        <v>3</v>
      </c>
    </row>
    <row r="569" spans="1:8" ht="15" customHeight="1" x14ac:dyDescent="0.15">
      <c r="A569" s="3"/>
      <c r="B569" s="43"/>
      <c r="C569" s="82" t="s">
        <v>628</v>
      </c>
      <c r="D569" s="76"/>
      <c r="E569" s="15">
        <v>49</v>
      </c>
      <c r="F569" s="15">
        <v>22</v>
      </c>
      <c r="G569" s="15">
        <v>23</v>
      </c>
      <c r="H569" s="15">
        <v>4</v>
      </c>
    </row>
    <row r="570" spans="1:8" ht="15" customHeight="1" x14ac:dyDescent="0.15">
      <c r="A570" s="6"/>
      <c r="B570" s="4"/>
      <c r="C570" s="83" t="s">
        <v>629</v>
      </c>
      <c r="D570" s="77"/>
      <c r="E570" s="15">
        <v>106</v>
      </c>
      <c r="F570" s="15">
        <v>30</v>
      </c>
      <c r="G570" s="15">
        <v>72</v>
      </c>
      <c r="H570" s="15">
        <v>4</v>
      </c>
    </row>
    <row r="571" spans="1:8" ht="15" customHeight="1" x14ac:dyDescent="0.15">
      <c r="A571" s="2" t="s">
        <v>630</v>
      </c>
      <c r="B571" s="23" t="s">
        <v>10</v>
      </c>
      <c r="C571" s="81" t="s">
        <v>632</v>
      </c>
      <c r="D571" s="75"/>
      <c r="E571" s="15">
        <v>566</v>
      </c>
      <c r="F571" s="15">
        <v>191</v>
      </c>
      <c r="G571" s="15">
        <v>335</v>
      </c>
      <c r="H571" s="15">
        <v>40</v>
      </c>
    </row>
    <row r="572" spans="1:8" ht="15" customHeight="1" x14ac:dyDescent="0.15">
      <c r="A572" s="247" t="s">
        <v>631</v>
      </c>
      <c r="B572" s="24" t="s">
        <v>11</v>
      </c>
      <c r="C572" s="82" t="s">
        <v>633</v>
      </c>
      <c r="D572" s="76"/>
      <c r="E572" s="15">
        <v>1238</v>
      </c>
      <c r="F572" s="15">
        <v>417</v>
      </c>
      <c r="G572" s="15">
        <v>761</v>
      </c>
      <c r="H572" s="15">
        <v>60</v>
      </c>
    </row>
    <row r="573" spans="1:8" ht="15" customHeight="1" x14ac:dyDescent="0.15">
      <c r="A573" s="247"/>
      <c r="B573" s="24"/>
      <c r="C573" s="82" t="s">
        <v>634</v>
      </c>
      <c r="D573" s="76"/>
      <c r="E573" s="15">
        <v>827</v>
      </c>
      <c r="F573" s="15">
        <v>297</v>
      </c>
      <c r="G573" s="15">
        <v>480</v>
      </c>
      <c r="H573" s="15">
        <v>50</v>
      </c>
    </row>
    <row r="574" spans="1:8" ht="15" customHeight="1" x14ac:dyDescent="0.15">
      <c r="A574" s="247"/>
      <c r="B574" s="24"/>
      <c r="C574" s="82" t="s">
        <v>635</v>
      </c>
      <c r="D574" s="76"/>
      <c r="E574" s="15">
        <v>552</v>
      </c>
      <c r="F574" s="15">
        <v>202</v>
      </c>
      <c r="G574" s="15">
        <v>320</v>
      </c>
      <c r="H574" s="15">
        <v>30</v>
      </c>
    </row>
    <row r="575" spans="1:8" ht="15" customHeight="1" x14ac:dyDescent="0.15">
      <c r="A575" s="3"/>
      <c r="B575" s="24"/>
      <c r="C575" s="82" t="s">
        <v>636</v>
      </c>
      <c r="D575" s="76"/>
      <c r="E575" s="15">
        <v>328</v>
      </c>
      <c r="F575" s="15">
        <v>112</v>
      </c>
      <c r="G575" s="15">
        <v>201</v>
      </c>
      <c r="H575" s="15">
        <v>15</v>
      </c>
    </row>
    <row r="576" spans="1:8" ht="15" customHeight="1" x14ac:dyDescent="0.15">
      <c r="A576" s="3"/>
      <c r="B576" s="24"/>
      <c r="C576" s="82" t="s">
        <v>637</v>
      </c>
      <c r="D576" s="76"/>
      <c r="E576" s="15">
        <v>396</v>
      </c>
      <c r="F576" s="15">
        <v>128</v>
      </c>
      <c r="G576" s="15">
        <v>239</v>
      </c>
      <c r="H576" s="15">
        <v>29</v>
      </c>
    </row>
    <row r="577" spans="1:8" ht="15" customHeight="1" x14ac:dyDescent="0.15">
      <c r="A577" s="3"/>
      <c r="B577" s="24"/>
      <c r="C577" s="82" t="s">
        <v>9</v>
      </c>
      <c r="D577" s="76"/>
      <c r="E577" s="15">
        <v>120</v>
      </c>
      <c r="F577" s="15">
        <v>43</v>
      </c>
      <c r="G577" s="15">
        <v>74</v>
      </c>
      <c r="H577" s="15">
        <v>3</v>
      </c>
    </row>
    <row r="578" spans="1:8" ht="15" customHeight="1" x14ac:dyDescent="0.15">
      <c r="A578" s="3"/>
      <c r="B578" s="24"/>
      <c r="C578" s="82" t="s">
        <v>638</v>
      </c>
      <c r="D578" s="76"/>
      <c r="E578" s="15">
        <v>362</v>
      </c>
      <c r="F578" s="15">
        <v>100</v>
      </c>
      <c r="G578" s="15">
        <v>240</v>
      </c>
      <c r="H578" s="15">
        <v>22</v>
      </c>
    </row>
    <row r="579" spans="1:8" ht="15" customHeight="1" x14ac:dyDescent="0.15">
      <c r="A579" s="3"/>
      <c r="B579" s="24"/>
      <c r="C579" s="82" t="s">
        <v>83</v>
      </c>
      <c r="D579" s="76"/>
      <c r="E579" s="15">
        <v>187</v>
      </c>
      <c r="F579" s="15">
        <v>59</v>
      </c>
      <c r="G579" s="15">
        <v>99</v>
      </c>
      <c r="H579" s="15">
        <v>29</v>
      </c>
    </row>
    <row r="580" spans="1:8" ht="15" customHeight="1" x14ac:dyDescent="0.15">
      <c r="A580" s="3"/>
      <c r="B580" s="25"/>
      <c r="C580" s="83" t="s">
        <v>24</v>
      </c>
      <c r="D580" s="77"/>
      <c r="E580" s="15">
        <v>121</v>
      </c>
      <c r="F580" s="15">
        <v>28</v>
      </c>
      <c r="G580" s="15">
        <v>43</v>
      </c>
      <c r="H580" s="15">
        <v>50</v>
      </c>
    </row>
    <row r="581" spans="1:8" ht="15" customHeight="1" x14ac:dyDescent="0.15">
      <c r="A581" s="3"/>
      <c r="B581" s="24" t="s">
        <v>12</v>
      </c>
      <c r="C581" s="81" t="s">
        <v>632</v>
      </c>
      <c r="D581" s="76"/>
      <c r="E581" s="15">
        <v>230</v>
      </c>
      <c r="F581" s="15">
        <v>76</v>
      </c>
      <c r="G581" s="15">
        <v>136</v>
      </c>
      <c r="H581" s="15">
        <v>18</v>
      </c>
    </row>
    <row r="582" spans="1:8" ht="15" customHeight="1" x14ac:dyDescent="0.15">
      <c r="A582" s="3"/>
      <c r="B582" s="24" t="s">
        <v>13</v>
      </c>
      <c r="C582" s="82" t="s">
        <v>633</v>
      </c>
      <c r="D582" s="76"/>
      <c r="E582" s="15">
        <v>572</v>
      </c>
      <c r="F582" s="15">
        <v>204</v>
      </c>
      <c r="G582" s="15">
        <v>331</v>
      </c>
      <c r="H582" s="15">
        <v>37</v>
      </c>
    </row>
    <row r="583" spans="1:8" ht="15" customHeight="1" x14ac:dyDescent="0.15">
      <c r="A583" s="3"/>
      <c r="B583" s="24" t="s">
        <v>14</v>
      </c>
      <c r="C583" s="82" t="s">
        <v>634</v>
      </c>
      <c r="D583" s="76"/>
      <c r="E583" s="15">
        <v>383</v>
      </c>
      <c r="F583" s="15">
        <v>141</v>
      </c>
      <c r="G583" s="15">
        <v>222</v>
      </c>
      <c r="H583" s="15">
        <v>20</v>
      </c>
    </row>
    <row r="584" spans="1:8" ht="15" customHeight="1" x14ac:dyDescent="0.15">
      <c r="A584" s="3"/>
      <c r="B584" s="24"/>
      <c r="C584" s="82" t="s">
        <v>635</v>
      </c>
      <c r="D584" s="76"/>
      <c r="E584" s="15">
        <v>272</v>
      </c>
      <c r="F584" s="15">
        <v>113</v>
      </c>
      <c r="G584" s="15">
        <v>142</v>
      </c>
      <c r="H584" s="15">
        <v>17</v>
      </c>
    </row>
    <row r="585" spans="1:8" ht="15" customHeight="1" x14ac:dyDescent="0.15">
      <c r="A585" s="3"/>
      <c r="B585" s="24"/>
      <c r="C585" s="82" t="s">
        <v>636</v>
      </c>
      <c r="D585" s="76"/>
      <c r="E585" s="15">
        <v>179</v>
      </c>
      <c r="F585" s="15">
        <v>61</v>
      </c>
      <c r="G585" s="15">
        <v>105</v>
      </c>
      <c r="H585" s="15">
        <v>13</v>
      </c>
    </row>
    <row r="586" spans="1:8" ht="15" customHeight="1" x14ac:dyDescent="0.15">
      <c r="A586" s="3"/>
      <c r="B586" s="24"/>
      <c r="C586" s="82" t="s">
        <v>637</v>
      </c>
      <c r="D586" s="76"/>
      <c r="E586" s="15">
        <v>213</v>
      </c>
      <c r="F586" s="15">
        <v>64</v>
      </c>
      <c r="G586" s="15">
        <v>129</v>
      </c>
      <c r="H586" s="15">
        <v>20</v>
      </c>
    </row>
    <row r="587" spans="1:8" ht="15" customHeight="1" x14ac:dyDescent="0.15">
      <c r="A587" s="3"/>
      <c r="B587" s="24"/>
      <c r="C587" s="82" t="s">
        <v>9</v>
      </c>
      <c r="D587" s="76"/>
      <c r="E587" s="15">
        <v>40</v>
      </c>
      <c r="F587" s="15">
        <v>11</v>
      </c>
      <c r="G587" s="15">
        <v>29</v>
      </c>
      <c r="H587" s="15">
        <v>0</v>
      </c>
    </row>
    <row r="588" spans="1:8" ht="15" customHeight="1" x14ac:dyDescent="0.15">
      <c r="A588" s="3"/>
      <c r="B588" s="24"/>
      <c r="C588" s="82" t="s">
        <v>638</v>
      </c>
      <c r="D588" s="76"/>
      <c r="E588" s="15">
        <v>127</v>
      </c>
      <c r="F588" s="15">
        <v>26</v>
      </c>
      <c r="G588" s="15">
        <v>99</v>
      </c>
      <c r="H588" s="15">
        <v>2</v>
      </c>
    </row>
    <row r="589" spans="1:8" ht="15" customHeight="1" x14ac:dyDescent="0.15">
      <c r="A589" s="3"/>
      <c r="B589" s="24"/>
      <c r="C589" s="82" t="s">
        <v>83</v>
      </c>
      <c r="D589" s="76"/>
      <c r="E589" s="15">
        <v>60</v>
      </c>
      <c r="F589" s="15">
        <v>17</v>
      </c>
      <c r="G589" s="15">
        <v>34</v>
      </c>
      <c r="H589" s="15">
        <v>9</v>
      </c>
    </row>
    <row r="590" spans="1:8" ht="15" customHeight="1" x14ac:dyDescent="0.15">
      <c r="A590" s="3"/>
      <c r="B590" s="25"/>
      <c r="C590" s="83" t="s">
        <v>24</v>
      </c>
      <c r="D590" s="77"/>
      <c r="E590" s="15">
        <v>51</v>
      </c>
      <c r="F590" s="15">
        <v>13</v>
      </c>
      <c r="G590" s="15">
        <v>19</v>
      </c>
      <c r="H590" s="15">
        <v>19</v>
      </c>
    </row>
    <row r="591" spans="1:8" ht="15" customHeight="1" x14ac:dyDescent="0.15">
      <c r="A591" s="3"/>
      <c r="B591" s="24" t="s">
        <v>15</v>
      </c>
      <c r="C591" s="81" t="s">
        <v>632</v>
      </c>
      <c r="D591" s="76"/>
      <c r="E591" s="15">
        <v>175</v>
      </c>
      <c r="F591" s="15">
        <v>57</v>
      </c>
      <c r="G591" s="15">
        <v>105</v>
      </c>
      <c r="H591" s="15">
        <v>13</v>
      </c>
    </row>
    <row r="592" spans="1:8" ht="15" customHeight="1" x14ac:dyDescent="0.15">
      <c r="A592" s="3"/>
      <c r="B592" s="24" t="s">
        <v>16</v>
      </c>
      <c r="C592" s="82" t="s">
        <v>633</v>
      </c>
      <c r="D592" s="76"/>
      <c r="E592" s="15">
        <v>409</v>
      </c>
      <c r="F592" s="15">
        <v>125</v>
      </c>
      <c r="G592" s="15">
        <v>269</v>
      </c>
      <c r="H592" s="15">
        <v>15</v>
      </c>
    </row>
    <row r="593" spans="1:8" ht="15" customHeight="1" x14ac:dyDescent="0.15">
      <c r="A593" s="3"/>
      <c r="B593" s="24" t="s">
        <v>17</v>
      </c>
      <c r="C593" s="82" t="s">
        <v>634</v>
      </c>
      <c r="D593" s="76"/>
      <c r="E593" s="15">
        <v>255</v>
      </c>
      <c r="F593" s="15">
        <v>81</v>
      </c>
      <c r="G593" s="15">
        <v>155</v>
      </c>
      <c r="H593" s="15">
        <v>19</v>
      </c>
    </row>
    <row r="594" spans="1:8" ht="15" customHeight="1" x14ac:dyDescent="0.15">
      <c r="A594" s="3"/>
      <c r="B594" s="24"/>
      <c r="C594" s="82" t="s">
        <v>635</v>
      </c>
      <c r="D594" s="76"/>
      <c r="E594" s="15">
        <v>156</v>
      </c>
      <c r="F594" s="15">
        <v>51</v>
      </c>
      <c r="G594" s="15">
        <v>97</v>
      </c>
      <c r="H594" s="15">
        <v>8</v>
      </c>
    </row>
    <row r="595" spans="1:8" ht="15" customHeight="1" x14ac:dyDescent="0.15">
      <c r="A595" s="3"/>
      <c r="B595" s="24"/>
      <c r="C595" s="82" t="s">
        <v>636</v>
      </c>
      <c r="D595" s="76"/>
      <c r="E595" s="15">
        <v>86</v>
      </c>
      <c r="F595" s="15">
        <v>30</v>
      </c>
      <c r="G595" s="15">
        <v>56</v>
      </c>
      <c r="H595" s="15">
        <v>0</v>
      </c>
    </row>
    <row r="596" spans="1:8" ht="15" customHeight="1" x14ac:dyDescent="0.15">
      <c r="A596" s="3"/>
      <c r="B596" s="24"/>
      <c r="C596" s="82" t="s">
        <v>637</v>
      </c>
      <c r="D596" s="76"/>
      <c r="E596" s="15">
        <v>110</v>
      </c>
      <c r="F596" s="15">
        <v>33</v>
      </c>
      <c r="G596" s="15">
        <v>71</v>
      </c>
      <c r="H596" s="15">
        <v>6</v>
      </c>
    </row>
    <row r="597" spans="1:8" ht="15" customHeight="1" x14ac:dyDescent="0.15">
      <c r="A597" s="3"/>
      <c r="B597" s="24"/>
      <c r="C597" s="82" t="s">
        <v>9</v>
      </c>
      <c r="D597" s="76"/>
      <c r="E597" s="15">
        <v>41</v>
      </c>
      <c r="F597" s="15">
        <v>11</v>
      </c>
      <c r="G597" s="15">
        <v>28</v>
      </c>
      <c r="H597" s="15">
        <v>2</v>
      </c>
    </row>
    <row r="598" spans="1:8" ht="15" customHeight="1" x14ac:dyDescent="0.15">
      <c r="A598" s="3"/>
      <c r="B598" s="24"/>
      <c r="C598" s="82" t="s">
        <v>638</v>
      </c>
      <c r="D598" s="76"/>
      <c r="E598" s="15">
        <v>143</v>
      </c>
      <c r="F598" s="15">
        <v>41</v>
      </c>
      <c r="G598" s="15">
        <v>88</v>
      </c>
      <c r="H598" s="15">
        <v>14</v>
      </c>
    </row>
    <row r="599" spans="1:8" ht="15" customHeight="1" x14ac:dyDescent="0.15">
      <c r="A599" s="3"/>
      <c r="B599" s="24"/>
      <c r="C599" s="82" t="s">
        <v>83</v>
      </c>
      <c r="D599" s="76"/>
      <c r="E599" s="15">
        <v>83</v>
      </c>
      <c r="F599" s="15">
        <v>29</v>
      </c>
      <c r="G599" s="15">
        <v>40</v>
      </c>
      <c r="H599" s="15">
        <v>14</v>
      </c>
    </row>
    <row r="600" spans="1:8" ht="15" customHeight="1" x14ac:dyDescent="0.15">
      <c r="A600" s="3"/>
      <c r="B600" s="4"/>
      <c r="C600" s="83" t="s">
        <v>24</v>
      </c>
      <c r="D600" s="77"/>
      <c r="E600" s="15">
        <v>36</v>
      </c>
      <c r="F600" s="15">
        <v>12</v>
      </c>
      <c r="G600" s="15">
        <v>11</v>
      </c>
      <c r="H600" s="15">
        <v>13</v>
      </c>
    </row>
    <row r="601" spans="1:8" ht="15" customHeight="1" x14ac:dyDescent="0.15">
      <c r="A601" s="3"/>
      <c r="B601" s="230" t="s">
        <v>18</v>
      </c>
      <c r="C601" s="81" t="s">
        <v>632</v>
      </c>
      <c r="D601" s="76"/>
      <c r="E601" s="15">
        <v>138</v>
      </c>
      <c r="F601" s="15">
        <v>51</v>
      </c>
      <c r="G601" s="15">
        <v>78</v>
      </c>
      <c r="H601" s="15">
        <v>9</v>
      </c>
    </row>
    <row r="602" spans="1:8" ht="15" customHeight="1" x14ac:dyDescent="0.15">
      <c r="A602" s="3"/>
      <c r="B602" s="231"/>
      <c r="C602" s="82" t="s">
        <v>633</v>
      </c>
      <c r="D602" s="76"/>
      <c r="E602" s="15">
        <v>217</v>
      </c>
      <c r="F602" s="15">
        <v>81</v>
      </c>
      <c r="G602" s="15">
        <v>128</v>
      </c>
      <c r="H602" s="15">
        <v>8</v>
      </c>
    </row>
    <row r="603" spans="1:8" ht="15" customHeight="1" x14ac:dyDescent="0.15">
      <c r="A603" s="3"/>
      <c r="B603" s="231"/>
      <c r="C603" s="82" t="s">
        <v>634</v>
      </c>
      <c r="D603" s="76"/>
      <c r="E603" s="15">
        <v>166</v>
      </c>
      <c r="F603" s="15">
        <v>69</v>
      </c>
      <c r="G603" s="15">
        <v>88</v>
      </c>
      <c r="H603" s="15">
        <v>9</v>
      </c>
    </row>
    <row r="604" spans="1:8" ht="15" customHeight="1" x14ac:dyDescent="0.15">
      <c r="A604" s="3"/>
      <c r="B604" s="231"/>
      <c r="C604" s="82" t="s">
        <v>635</v>
      </c>
      <c r="D604" s="76"/>
      <c r="E604" s="15">
        <v>98</v>
      </c>
      <c r="F604" s="15">
        <v>33</v>
      </c>
      <c r="G604" s="15">
        <v>62</v>
      </c>
      <c r="H604" s="15">
        <v>3</v>
      </c>
    </row>
    <row r="605" spans="1:8" ht="15" customHeight="1" x14ac:dyDescent="0.15">
      <c r="A605" s="3"/>
      <c r="B605" s="231"/>
      <c r="C605" s="82" t="s">
        <v>636</v>
      </c>
      <c r="D605" s="76"/>
      <c r="E605" s="15">
        <v>41</v>
      </c>
      <c r="F605" s="15">
        <v>13</v>
      </c>
      <c r="G605" s="15">
        <v>26</v>
      </c>
      <c r="H605" s="15">
        <v>2</v>
      </c>
    </row>
    <row r="606" spans="1:8" ht="15" customHeight="1" x14ac:dyDescent="0.15">
      <c r="A606" s="3"/>
      <c r="B606" s="24"/>
      <c r="C606" s="82" t="s">
        <v>637</v>
      </c>
      <c r="D606" s="76"/>
      <c r="E606" s="15">
        <v>46</v>
      </c>
      <c r="F606" s="15">
        <v>24</v>
      </c>
      <c r="G606" s="15">
        <v>21</v>
      </c>
      <c r="H606" s="15">
        <v>1</v>
      </c>
    </row>
    <row r="607" spans="1:8" ht="15" customHeight="1" x14ac:dyDescent="0.15">
      <c r="A607" s="3"/>
      <c r="B607" s="24"/>
      <c r="C607" s="82" t="s">
        <v>9</v>
      </c>
      <c r="D607" s="76"/>
      <c r="E607" s="15">
        <v>35</v>
      </c>
      <c r="F607" s="15">
        <v>19</v>
      </c>
      <c r="G607" s="15">
        <v>15</v>
      </c>
      <c r="H607" s="15">
        <v>1</v>
      </c>
    </row>
    <row r="608" spans="1:8" ht="15" customHeight="1" x14ac:dyDescent="0.15">
      <c r="A608" s="3"/>
      <c r="B608" s="24"/>
      <c r="C608" s="82" t="s">
        <v>638</v>
      </c>
      <c r="D608" s="76"/>
      <c r="E608" s="15">
        <v>78</v>
      </c>
      <c r="F608" s="15">
        <v>27</v>
      </c>
      <c r="G608" s="15">
        <v>45</v>
      </c>
      <c r="H608" s="15">
        <v>6</v>
      </c>
    </row>
    <row r="609" spans="1:8" ht="15" customHeight="1" x14ac:dyDescent="0.15">
      <c r="A609" s="3"/>
      <c r="B609" s="24"/>
      <c r="C609" s="82" t="s">
        <v>83</v>
      </c>
      <c r="D609" s="76"/>
      <c r="E609" s="15">
        <v>38</v>
      </c>
      <c r="F609" s="15">
        <v>11</v>
      </c>
      <c r="G609" s="15">
        <v>21</v>
      </c>
      <c r="H609" s="15">
        <v>6</v>
      </c>
    </row>
    <row r="610" spans="1:8" ht="15" customHeight="1" x14ac:dyDescent="0.15">
      <c r="A610" s="6"/>
      <c r="B610" s="4"/>
      <c r="C610" s="83" t="s">
        <v>24</v>
      </c>
      <c r="D610" s="77"/>
      <c r="E610" s="15">
        <v>32</v>
      </c>
      <c r="F610" s="15">
        <v>3</v>
      </c>
      <c r="G610" s="15">
        <v>12</v>
      </c>
      <c r="H610" s="15">
        <v>17</v>
      </c>
    </row>
  </sheetData>
  <mergeCells count="32">
    <mergeCell ref="A572:A574"/>
    <mergeCell ref="B461:B469"/>
    <mergeCell ref="A476:A478"/>
    <mergeCell ref="B493:B497"/>
    <mergeCell ref="B505:B506"/>
    <mergeCell ref="B513:B514"/>
    <mergeCell ref="B521:B522"/>
    <mergeCell ref="B529:B530"/>
    <mergeCell ref="B537:B538"/>
    <mergeCell ref="A540:A542"/>
    <mergeCell ref="B563:B567"/>
    <mergeCell ref="B296:B300"/>
    <mergeCell ref="B601:B605"/>
    <mergeCell ref="B341:B345"/>
    <mergeCell ref="B375:B380"/>
    <mergeCell ref="B410:B414"/>
    <mergeCell ref="A420:A421"/>
    <mergeCell ref="A115:A116"/>
    <mergeCell ref="B36:B40"/>
    <mergeCell ref="B70:B75"/>
    <mergeCell ref="B105:B109"/>
    <mergeCell ref="B188:B192"/>
    <mergeCell ref="A267:A269"/>
    <mergeCell ref="A171:A173"/>
    <mergeCell ref="B156:B164"/>
    <mergeCell ref="A235:A237"/>
    <mergeCell ref="B258:B262"/>
    <mergeCell ref="B232:B233"/>
    <mergeCell ref="B200:B201"/>
    <mergeCell ref="B208:B209"/>
    <mergeCell ref="B216:B217"/>
    <mergeCell ref="B224:B225"/>
  </mergeCells>
  <phoneticPr fontId="2"/>
  <conditionalFormatting sqref="F6:H30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6" manualBreakCount="6">
    <brk id="45" min="4" max="7" man="1"/>
    <brk id="77" min="4" max="7" man="1"/>
    <brk id="113" min="4" max="7" man="1"/>
    <brk id="169" max="16383" man="1"/>
    <brk id="233" min="4" max="7" man="1"/>
    <brk id="265" min="4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Y846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8.5546875" style="1" customWidth="1"/>
    <col min="2" max="2" width="4.33203125" style="1" customWidth="1"/>
    <col min="3" max="3" width="56.33203125" style="1" customWidth="1"/>
    <col min="4" max="7" width="12.88671875" style="1" customWidth="1"/>
    <col min="8" max="16384" width="8" style="1"/>
  </cols>
  <sheetData>
    <row r="1" spans="1:51" ht="15" customHeight="1" x14ac:dyDescent="0.15">
      <c r="A1" s="34"/>
      <c r="B1" s="34"/>
      <c r="C1" s="34"/>
      <c r="D1" s="34" t="s">
        <v>639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54" x14ac:dyDescent="0.15">
      <c r="A3" s="142"/>
      <c r="B3" s="143"/>
      <c r="C3" s="144"/>
      <c r="D3" s="33" t="s">
        <v>1</v>
      </c>
      <c r="E3" s="20" t="s">
        <v>476</v>
      </c>
      <c r="F3" s="20" t="s">
        <v>477</v>
      </c>
      <c r="G3" s="33" t="s">
        <v>24</v>
      </c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>D427</f>
        <v>3106</v>
      </c>
      <c r="E4" s="148">
        <f>E427</f>
        <v>2125</v>
      </c>
      <c r="F4" s="148">
        <f>F427</f>
        <v>769</v>
      </c>
      <c r="G4" s="148">
        <f>G427</f>
        <v>212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IF(SUM(E5:G5)&gt;100,"－",SUM(E5:G5))</f>
        <v>100</v>
      </c>
      <c r="E5" s="153">
        <f>E4/$D4*100</f>
        <v>68.415969092079848</v>
      </c>
      <c r="F5" s="153">
        <f>F4/$D4*100</f>
        <v>24.758531873792659</v>
      </c>
      <c r="G5" s="153">
        <f t="shared" ref="G5" si="0">G4/$D4*100</f>
        <v>6.8254990341274953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296</v>
      </c>
      <c r="B6" s="155" t="s">
        <v>10</v>
      </c>
      <c r="C6" s="156" t="s">
        <v>3</v>
      </c>
      <c r="D6" s="157">
        <f>D429</f>
        <v>2028</v>
      </c>
      <c r="E6" s="158">
        <f>IF($D6=0,0,E429/$D6*100)</f>
        <v>71.942800788954628</v>
      </c>
      <c r="F6" s="158">
        <f>IF($D6=0,0,F429/$D6*100)</f>
        <v>19.181459566074953</v>
      </c>
      <c r="G6" s="158">
        <f>IF($D6=0,0,G429/$D6*100)</f>
        <v>8.8757396449704142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701</v>
      </c>
      <c r="B7" s="160" t="s">
        <v>11</v>
      </c>
      <c r="C7" s="27" t="s">
        <v>4</v>
      </c>
      <c r="D7" s="161">
        <f t="shared" ref="D7:D70" si="1">D430</f>
        <v>382</v>
      </c>
      <c r="E7" s="162">
        <f t="shared" ref="E7:G7" si="2">IF($D7=0,0,E430/$D7*100)</f>
        <v>67.015706806282722</v>
      </c>
      <c r="F7" s="162">
        <f t="shared" si="2"/>
        <v>30.104712041884817</v>
      </c>
      <c r="G7" s="162">
        <f t="shared" si="2"/>
        <v>2.8795811518324608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0"/>
      <c r="C8" s="27" t="s">
        <v>5</v>
      </c>
      <c r="D8" s="161">
        <f t="shared" si="1"/>
        <v>199</v>
      </c>
      <c r="E8" s="162">
        <f t="shared" ref="E8:G8" si="3">IF($D8=0,0,E431/$D8*100)</f>
        <v>49.246231155778894</v>
      </c>
      <c r="F8" s="162">
        <f t="shared" si="3"/>
        <v>47.738693467336688</v>
      </c>
      <c r="G8" s="162">
        <f t="shared" si="3"/>
        <v>3.0150753768844218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6</v>
      </c>
      <c r="D9" s="161">
        <f t="shared" si="1"/>
        <v>310</v>
      </c>
      <c r="E9" s="162">
        <f t="shared" ref="E9:G9" si="4">IF($D9=0,0,E432/$D9*100)</f>
        <v>61.612903225806448</v>
      </c>
      <c r="F9" s="162">
        <f t="shared" si="4"/>
        <v>36.774193548387096</v>
      </c>
      <c r="G9" s="162">
        <f t="shared" si="4"/>
        <v>1.6129032258064515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7</v>
      </c>
      <c r="D10" s="161">
        <f t="shared" si="1"/>
        <v>25</v>
      </c>
      <c r="E10" s="162">
        <f t="shared" ref="E10:G10" si="5">IF($D10=0,0,E433/$D10*100)</f>
        <v>64</v>
      </c>
      <c r="F10" s="162">
        <f t="shared" si="5"/>
        <v>32</v>
      </c>
      <c r="G10" s="162">
        <f t="shared" si="5"/>
        <v>4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8</v>
      </c>
      <c r="D11" s="161">
        <f t="shared" si="1"/>
        <v>84</v>
      </c>
      <c r="E11" s="162">
        <f t="shared" ref="E11:G11" si="6">IF($D11=0,0,E434/$D11*100)</f>
        <v>60.714285714285708</v>
      </c>
      <c r="F11" s="162">
        <f t="shared" si="6"/>
        <v>29.761904761904763</v>
      </c>
      <c r="G11" s="162">
        <f t="shared" si="6"/>
        <v>9.5238095238095237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3"/>
      <c r="C12" s="28" t="s">
        <v>9</v>
      </c>
      <c r="D12" s="164">
        <f t="shared" si="1"/>
        <v>78</v>
      </c>
      <c r="E12" s="153">
        <f t="shared" ref="E12:G12" si="7">IF($D12=0,0,E435/$D12*100)</f>
        <v>69.230769230769226</v>
      </c>
      <c r="F12" s="153">
        <f t="shared" si="7"/>
        <v>29.487179487179489</v>
      </c>
      <c r="G12" s="153">
        <f t="shared" si="7"/>
        <v>1.2820512820512819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12</v>
      </c>
      <c r="C13" s="156" t="s">
        <v>3</v>
      </c>
      <c r="D13" s="161">
        <f t="shared" si="1"/>
        <v>545</v>
      </c>
      <c r="E13" s="162">
        <f t="shared" ref="E13:G13" si="8">IF($D13=0,0,E436/$D13*100)</f>
        <v>75.045871559633028</v>
      </c>
      <c r="F13" s="162">
        <f t="shared" si="8"/>
        <v>6.7889908256880735</v>
      </c>
      <c r="G13" s="162">
        <f t="shared" si="8"/>
        <v>18.165137614678901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13</v>
      </c>
      <c r="C14" s="27" t="s">
        <v>4</v>
      </c>
      <c r="D14" s="161">
        <f t="shared" si="1"/>
        <v>33</v>
      </c>
      <c r="E14" s="162">
        <f t="shared" ref="E14:G14" si="9">IF($D14=0,0,E437/$D14*100)</f>
        <v>75.757575757575751</v>
      </c>
      <c r="F14" s="162">
        <f t="shared" si="9"/>
        <v>24.242424242424242</v>
      </c>
      <c r="G14" s="162">
        <f t="shared" si="9"/>
        <v>0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 t="s">
        <v>14</v>
      </c>
      <c r="C15" s="27" t="s">
        <v>5</v>
      </c>
      <c r="D15" s="161">
        <f t="shared" si="1"/>
        <v>32</v>
      </c>
      <c r="E15" s="162">
        <f t="shared" ref="E15:G15" si="10">IF($D15=0,0,E438/$D15*100)</f>
        <v>78.125</v>
      </c>
      <c r="F15" s="162">
        <f t="shared" si="10"/>
        <v>21.875</v>
      </c>
      <c r="G15" s="162">
        <f t="shared" si="10"/>
        <v>0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6</v>
      </c>
      <c r="D16" s="161">
        <f t="shared" si="1"/>
        <v>39</v>
      </c>
      <c r="E16" s="162">
        <f t="shared" ref="E16:G16" si="11">IF($D16=0,0,E439/$D16*100)</f>
        <v>76.923076923076934</v>
      </c>
      <c r="F16" s="162">
        <f t="shared" si="11"/>
        <v>20.512820512820511</v>
      </c>
      <c r="G16" s="162">
        <f t="shared" si="11"/>
        <v>2.5641025641025639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/>
      <c r="C17" s="27" t="s">
        <v>7</v>
      </c>
      <c r="D17" s="161">
        <f t="shared" si="1"/>
        <v>6</v>
      </c>
      <c r="E17" s="162">
        <f t="shared" ref="E17:G17" si="12">IF($D17=0,0,E440/$D17*100)</f>
        <v>100</v>
      </c>
      <c r="F17" s="162">
        <f t="shared" si="12"/>
        <v>0</v>
      </c>
      <c r="G17" s="162">
        <f t="shared" si="12"/>
        <v>0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/>
      <c r="C18" s="27" t="s">
        <v>8</v>
      </c>
      <c r="D18" s="161">
        <f t="shared" si="1"/>
        <v>2</v>
      </c>
      <c r="E18" s="162">
        <f t="shared" ref="E18:G18" si="13">IF($D18=0,0,E441/$D18*100)</f>
        <v>50</v>
      </c>
      <c r="F18" s="162">
        <f t="shared" si="13"/>
        <v>50</v>
      </c>
      <c r="G18" s="162">
        <f t="shared" si="13"/>
        <v>0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3"/>
      <c r="C19" s="28" t="s">
        <v>9</v>
      </c>
      <c r="D19" s="164">
        <f t="shared" si="1"/>
        <v>10</v>
      </c>
      <c r="E19" s="153">
        <f t="shared" ref="E19:G19" si="14">IF($D19=0,0,E442/$D19*100)</f>
        <v>80</v>
      </c>
      <c r="F19" s="153">
        <f t="shared" si="14"/>
        <v>20</v>
      </c>
      <c r="G19" s="153">
        <f t="shared" si="14"/>
        <v>0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15</v>
      </c>
      <c r="C20" s="156" t="s">
        <v>3</v>
      </c>
      <c r="D20" s="161">
        <f t="shared" si="1"/>
        <v>809</v>
      </c>
      <c r="E20" s="162">
        <f t="shared" ref="E20:G20" si="15">IF($D20=0,0,E443/$D20*100)</f>
        <v>68.603213844252167</v>
      </c>
      <c r="F20" s="162">
        <f t="shared" si="15"/>
        <v>24.474660074165637</v>
      </c>
      <c r="G20" s="162">
        <f t="shared" si="15"/>
        <v>6.9221260815822001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 t="s">
        <v>16</v>
      </c>
      <c r="C21" s="27" t="s">
        <v>4</v>
      </c>
      <c r="D21" s="161">
        <f t="shared" si="1"/>
        <v>260</v>
      </c>
      <c r="E21" s="162">
        <f t="shared" ref="E21:G21" si="16">IF($D21=0,0,E444/$D21*100)</f>
        <v>66.153846153846146</v>
      </c>
      <c r="F21" s="162">
        <f t="shared" si="16"/>
        <v>31.153846153846153</v>
      </c>
      <c r="G21" s="162">
        <f t="shared" si="16"/>
        <v>2.6923076923076925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 t="s">
        <v>17</v>
      </c>
      <c r="C22" s="27" t="s">
        <v>5</v>
      </c>
      <c r="D22" s="161">
        <f t="shared" si="1"/>
        <v>60</v>
      </c>
      <c r="E22" s="162">
        <f t="shared" ref="E22:G22" si="17">IF($D22=0,0,E445/$D22*100)</f>
        <v>45</v>
      </c>
      <c r="F22" s="162">
        <f t="shared" si="17"/>
        <v>51.666666666666671</v>
      </c>
      <c r="G22" s="162">
        <f t="shared" si="17"/>
        <v>3.3333333333333335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6</v>
      </c>
      <c r="D23" s="161">
        <f t="shared" si="1"/>
        <v>93</v>
      </c>
      <c r="E23" s="162">
        <f t="shared" ref="E23:G23" si="18">IF($D23=0,0,E446/$D23*100)</f>
        <v>60.215053763440864</v>
      </c>
      <c r="F23" s="162">
        <f t="shared" si="18"/>
        <v>39.784946236559136</v>
      </c>
      <c r="G23" s="162">
        <f t="shared" si="18"/>
        <v>0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7</v>
      </c>
      <c r="D24" s="161">
        <f t="shared" si="1"/>
        <v>10</v>
      </c>
      <c r="E24" s="162">
        <f t="shared" ref="E24:G24" si="19">IF($D24=0,0,E447/$D24*100)</f>
        <v>70</v>
      </c>
      <c r="F24" s="162">
        <f t="shared" si="19"/>
        <v>30</v>
      </c>
      <c r="G24" s="162">
        <f t="shared" si="19"/>
        <v>0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8</v>
      </c>
      <c r="D25" s="161">
        <f t="shared" si="1"/>
        <v>40</v>
      </c>
      <c r="E25" s="162">
        <f t="shared" ref="E25:G25" si="20">IF($D25=0,0,E448/$D25*100)</f>
        <v>62.5</v>
      </c>
      <c r="F25" s="162">
        <f t="shared" si="20"/>
        <v>25</v>
      </c>
      <c r="G25" s="162">
        <f t="shared" si="20"/>
        <v>12.5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49"/>
      <c r="C26" s="28" t="s">
        <v>9</v>
      </c>
      <c r="D26" s="164">
        <f t="shared" si="1"/>
        <v>44</v>
      </c>
      <c r="E26" s="153">
        <f t="shared" ref="E26:G26" si="21">IF($D26=0,0,E449/$D26*100)</f>
        <v>68.181818181818173</v>
      </c>
      <c r="F26" s="153">
        <f t="shared" si="21"/>
        <v>29.545454545454547</v>
      </c>
      <c r="G26" s="153">
        <f t="shared" si="21"/>
        <v>2.2727272727272729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3" t="s">
        <v>18</v>
      </c>
      <c r="C27" s="27" t="s">
        <v>3</v>
      </c>
      <c r="D27" s="161">
        <f t="shared" si="1"/>
        <v>626</v>
      </c>
      <c r="E27" s="162">
        <f t="shared" ref="E27:G27" si="22">IF($D27=0,0,E450/$D27*100)</f>
        <v>72.04472843450479</v>
      </c>
      <c r="F27" s="162">
        <f t="shared" si="22"/>
        <v>24.281150159744406</v>
      </c>
      <c r="G27" s="162">
        <f t="shared" si="22"/>
        <v>3.6741214057507987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4</v>
      </c>
      <c r="D28" s="161">
        <f t="shared" si="1"/>
        <v>87</v>
      </c>
      <c r="E28" s="162">
        <f t="shared" ref="E28:G28" si="23">IF($D28=0,0,E451/$D28*100)</f>
        <v>65.517241379310349</v>
      </c>
      <c r="F28" s="162">
        <f t="shared" si="23"/>
        <v>29.885057471264371</v>
      </c>
      <c r="G28" s="162">
        <f t="shared" si="23"/>
        <v>4.5977011494252871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234"/>
      <c r="C29" s="27" t="s">
        <v>5</v>
      </c>
      <c r="D29" s="161">
        <f t="shared" si="1"/>
        <v>99</v>
      </c>
      <c r="E29" s="162">
        <f t="shared" ref="E29:G29" si="24">IF($D29=0,0,E452/$D29*100)</f>
        <v>41.414141414141412</v>
      </c>
      <c r="F29" s="162">
        <f t="shared" si="24"/>
        <v>54.54545454545454</v>
      </c>
      <c r="G29" s="162">
        <f t="shared" si="24"/>
        <v>4.0404040404040407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234"/>
      <c r="C30" s="27" t="s">
        <v>6</v>
      </c>
      <c r="D30" s="161">
        <f t="shared" si="1"/>
        <v>165</v>
      </c>
      <c r="E30" s="162">
        <f t="shared" ref="E30:G30" si="25">IF($D30=0,0,E453/$D30*100)</f>
        <v>58.18181818181818</v>
      </c>
      <c r="F30" s="162">
        <f t="shared" si="25"/>
        <v>39.393939393939391</v>
      </c>
      <c r="G30" s="162">
        <f t="shared" si="25"/>
        <v>2.4242424242424243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234"/>
      <c r="C31" s="27" t="s">
        <v>7</v>
      </c>
      <c r="D31" s="161">
        <f t="shared" si="1"/>
        <v>9</v>
      </c>
      <c r="E31" s="162">
        <f t="shared" ref="E31:G31" si="26">IF($D31=0,0,E454/$D31*100)</f>
        <v>33.333333333333329</v>
      </c>
      <c r="F31" s="162">
        <f t="shared" si="26"/>
        <v>55.555555555555557</v>
      </c>
      <c r="G31" s="162">
        <f t="shared" si="26"/>
        <v>11.111111111111111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8</v>
      </c>
      <c r="D32" s="161">
        <f t="shared" si="1"/>
        <v>41</v>
      </c>
      <c r="E32" s="162">
        <f t="shared" ref="E32:G32" si="27">IF($D32=0,0,E455/$D32*100)</f>
        <v>60.975609756097562</v>
      </c>
      <c r="F32" s="162">
        <f t="shared" si="27"/>
        <v>31.707317073170731</v>
      </c>
      <c r="G32" s="162">
        <f t="shared" si="27"/>
        <v>7.3170731707317067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65"/>
      <c r="B33" s="149"/>
      <c r="C33" s="28" t="s">
        <v>9</v>
      </c>
      <c r="D33" s="164">
        <f t="shared" si="1"/>
        <v>24</v>
      </c>
      <c r="E33" s="153">
        <f t="shared" ref="E33:G33" si="28">IF($D33=0,0,E456/$D33*100)</f>
        <v>66.666666666666657</v>
      </c>
      <c r="F33" s="153">
        <f t="shared" si="28"/>
        <v>33.333333333333329</v>
      </c>
      <c r="G33" s="153">
        <f t="shared" si="28"/>
        <v>0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4" t="s">
        <v>303</v>
      </c>
      <c r="B34" s="155" t="s">
        <v>10</v>
      </c>
      <c r="C34" s="156" t="s">
        <v>19</v>
      </c>
      <c r="D34" s="157">
        <f t="shared" si="1"/>
        <v>1145</v>
      </c>
      <c r="E34" s="158">
        <f t="shared" ref="E34:G34" si="29">IF($D34=0,0,E457/$D34*100)</f>
        <v>64.017467248908304</v>
      </c>
      <c r="F34" s="158">
        <f t="shared" si="29"/>
        <v>31.965065502183403</v>
      </c>
      <c r="G34" s="158">
        <f t="shared" si="29"/>
        <v>4.0174672489082974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 t="s">
        <v>700</v>
      </c>
      <c r="B35" s="160" t="s">
        <v>11</v>
      </c>
      <c r="C35" s="27" t="s">
        <v>20</v>
      </c>
      <c r="D35" s="161">
        <f t="shared" si="1"/>
        <v>508</v>
      </c>
      <c r="E35" s="162">
        <f t="shared" ref="E35:G35" si="30">IF($D35=0,0,E458/$D35*100)</f>
        <v>65.748031496062993</v>
      </c>
      <c r="F35" s="162">
        <f t="shared" si="30"/>
        <v>31.299212598425196</v>
      </c>
      <c r="G35" s="162">
        <f t="shared" si="30"/>
        <v>2.9527559055118111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21</v>
      </c>
      <c r="D36" s="161">
        <f t="shared" si="1"/>
        <v>568</v>
      </c>
      <c r="E36" s="162">
        <f t="shared" ref="E36:G36" si="31">IF($D36=0,0,E459/$D36*100)</f>
        <v>73.063380281690144</v>
      </c>
      <c r="F36" s="162">
        <f t="shared" si="31"/>
        <v>24.295774647887324</v>
      </c>
      <c r="G36" s="162">
        <f t="shared" si="31"/>
        <v>2.640845070422535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22</v>
      </c>
      <c r="D37" s="161">
        <f t="shared" si="1"/>
        <v>279</v>
      </c>
      <c r="E37" s="162">
        <f t="shared" ref="E37:G37" si="32">IF($D37=0,0,E460/$D37*100)</f>
        <v>79.569892473118273</v>
      </c>
      <c r="F37" s="162">
        <f t="shared" si="32"/>
        <v>17.921146953405017</v>
      </c>
      <c r="G37" s="162">
        <f t="shared" si="32"/>
        <v>2.5089605734767026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23</v>
      </c>
      <c r="D38" s="161">
        <f t="shared" si="1"/>
        <v>546</v>
      </c>
      <c r="E38" s="162">
        <f t="shared" ref="E38:G38" si="33">IF($D38=0,0,E461/$D38*100)</f>
        <v>69.963369963369956</v>
      </c>
      <c r="F38" s="162">
        <f t="shared" si="33"/>
        <v>6.9597069597069599</v>
      </c>
      <c r="G38" s="162">
        <f t="shared" si="33"/>
        <v>23.076923076923077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63"/>
      <c r="C39" s="28" t="s">
        <v>24</v>
      </c>
      <c r="D39" s="164">
        <f t="shared" si="1"/>
        <v>60</v>
      </c>
      <c r="E39" s="153">
        <f t="shared" ref="E39:G39" si="34">IF($D39=0,0,E462/$D39*100)</f>
        <v>65</v>
      </c>
      <c r="F39" s="153">
        <f t="shared" si="34"/>
        <v>30</v>
      </c>
      <c r="G39" s="153">
        <f t="shared" si="34"/>
        <v>5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12</v>
      </c>
      <c r="C40" s="156" t="s">
        <v>19</v>
      </c>
      <c r="D40" s="161">
        <f t="shared" si="1"/>
        <v>111</v>
      </c>
      <c r="E40" s="162">
        <f t="shared" ref="E40:G40" si="35">IF($D40=0,0,E463/$D40*100)</f>
        <v>80.180180180180187</v>
      </c>
      <c r="F40" s="162">
        <f t="shared" si="35"/>
        <v>18.018018018018019</v>
      </c>
      <c r="G40" s="162">
        <f t="shared" si="35"/>
        <v>1.8018018018018018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13</v>
      </c>
      <c r="C41" s="27" t="s">
        <v>20</v>
      </c>
      <c r="D41" s="161">
        <f t="shared" si="1"/>
        <v>65</v>
      </c>
      <c r="E41" s="162">
        <f t="shared" ref="E41:G41" si="36">IF($D41=0,0,E464/$D41*100)</f>
        <v>83.07692307692308</v>
      </c>
      <c r="F41" s="162">
        <f t="shared" si="36"/>
        <v>16.923076923076923</v>
      </c>
      <c r="G41" s="162">
        <f t="shared" si="36"/>
        <v>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 t="s">
        <v>14</v>
      </c>
      <c r="C42" s="27" t="s">
        <v>21</v>
      </c>
      <c r="D42" s="161">
        <f t="shared" si="1"/>
        <v>91</v>
      </c>
      <c r="E42" s="162">
        <f t="shared" ref="E42:G42" si="37">IF($D42=0,0,E465/$D42*100)</f>
        <v>87.912087912087912</v>
      </c>
      <c r="F42" s="162">
        <f t="shared" si="37"/>
        <v>12.087912087912088</v>
      </c>
      <c r="G42" s="162">
        <f t="shared" si="37"/>
        <v>0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22</v>
      </c>
      <c r="D43" s="161">
        <f t="shared" si="1"/>
        <v>81</v>
      </c>
      <c r="E43" s="162">
        <f t="shared" ref="E43:G43" si="38">IF($D43=0,0,E466/$D43*100)</f>
        <v>87.654320987654316</v>
      </c>
      <c r="F43" s="162">
        <f t="shared" si="38"/>
        <v>12.345679012345679</v>
      </c>
      <c r="G43" s="162">
        <f t="shared" si="38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23</v>
      </c>
      <c r="D44" s="161">
        <f t="shared" si="1"/>
        <v>312</v>
      </c>
      <c r="E44" s="162">
        <f t="shared" ref="E44:G44" si="39">IF($D44=0,0,E467/$D44*100)</f>
        <v>66.025641025641022</v>
      </c>
      <c r="F44" s="162">
        <f t="shared" si="39"/>
        <v>2.5641025641025639</v>
      </c>
      <c r="G44" s="162">
        <f t="shared" si="39"/>
        <v>31.410256410256409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3"/>
      <c r="C45" s="28" t="s">
        <v>24</v>
      </c>
      <c r="D45" s="164">
        <f t="shared" si="1"/>
        <v>7</v>
      </c>
      <c r="E45" s="153">
        <f t="shared" ref="E45:G45" si="40">IF($D45=0,0,E468/$D45*100)</f>
        <v>57.142857142857139</v>
      </c>
      <c r="F45" s="153">
        <f t="shared" si="40"/>
        <v>42.857142857142854</v>
      </c>
      <c r="G45" s="153">
        <f t="shared" si="40"/>
        <v>0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15</v>
      </c>
      <c r="C46" s="156" t="s">
        <v>19</v>
      </c>
      <c r="D46" s="161">
        <f t="shared" si="1"/>
        <v>562</v>
      </c>
      <c r="E46" s="162">
        <f t="shared" ref="E46:G46" si="41">IF($D46=0,0,E469/$D46*100)</f>
        <v>65.12455516014235</v>
      </c>
      <c r="F46" s="162">
        <f t="shared" si="41"/>
        <v>30.427046263345197</v>
      </c>
      <c r="G46" s="162">
        <f t="shared" si="41"/>
        <v>4.4483985765124556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 t="s">
        <v>16</v>
      </c>
      <c r="C47" s="27" t="s">
        <v>20</v>
      </c>
      <c r="D47" s="161">
        <f t="shared" si="1"/>
        <v>274</v>
      </c>
      <c r="E47" s="162">
        <f t="shared" ref="E47:G47" si="42">IF($D47=0,0,E470/$D47*100)</f>
        <v>64.59854014598541</v>
      </c>
      <c r="F47" s="162">
        <f t="shared" si="42"/>
        <v>31.751824817518248</v>
      </c>
      <c r="G47" s="162">
        <f t="shared" si="42"/>
        <v>3.6496350364963499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 t="s">
        <v>17</v>
      </c>
      <c r="C48" s="27" t="s">
        <v>21</v>
      </c>
      <c r="D48" s="161">
        <f t="shared" si="1"/>
        <v>282</v>
      </c>
      <c r="E48" s="162">
        <f t="shared" ref="E48:G48" si="43">IF($D48=0,0,E471/$D48*100)</f>
        <v>68.439716312056746</v>
      </c>
      <c r="F48" s="162">
        <f t="shared" si="43"/>
        <v>28.01418439716312</v>
      </c>
      <c r="G48" s="162">
        <f t="shared" si="43"/>
        <v>3.5460992907801421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0"/>
      <c r="C49" s="27" t="s">
        <v>22</v>
      </c>
      <c r="D49" s="161">
        <f t="shared" si="1"/>
        <v>101</v>
      </c>
      <c r="E49" s="162">
        <f t="shared" ref="E49:G49" si="44">IF($D49=0,0,E472/$D49*100)</f>
        <v>75.247524752475243</v>
      </c>
      <c r="F49" s="162">
        <f t="shared" si="44"/>
        <v>20.792079207920793</v>
      </c>
      <c r="G49" s="162">
        <f t="shared" si="44"/>
        <v>3.9603960396039604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60"/>
      <c r="C50" s="27" t="s">
        <v>23</v>
      </c>
      <c r="D50" s="161">
        <f t="shared" si="1"/>
        <v>67</v>
      </c>
      <c r="E50" s="162">
        <f t="shared" ref="E50:G50" si="45">IF($D50=0,0,E473/$D50*100)</f>
        <v>55.223880597014926</v>
      </c>
      <c r="F50" s="162">
        <f t="shared" si="45"/>
        <v>11.940298507462686</v>
      </c>
      <c r="G50" s="162">
        <f t="shared" si="45"/>
        <v>32.835820895522389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49"/>
      <c r="C51" s="28" t="s">
        <v>24</v>
      </c>
      <c r="D51" s="164">
        <f t="shared" si="1"/>
        <v>30</v>
      </c>
      <c r="E51" s="153">
        <f t="shared" ref="E51:G51" si="46">IF($D51=0,0,E474/$D51*100)</f>
        <v>76.666666666666671</v>
      </c>
      <c r="F51" s="153">
        <f t="shared" si="46"/>
        <v>23.333333333333332</v>
      </c>
      <c r="G51" s="153">
        <f t="shared" si="46"/>
        <v>0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233" t="s">
        <v>18</v>
      </c>
      <c r="C52" s="27" t="s">
        <v>19</v>
      </c>
      <c r="D52" s="161">
        <f t="shared" si="1"/>
        <v>450</v>
      </c>
      <c r="E52" s="162">
        <f t="shared" ref="E52:G52" si="47">IF($D52=0,0,E475/$D52*100)</f>
        <v>58.222222222222221</v>
      </c>
      <c r="F52" s="162">
        <f t="shared" si="47"/>
        <v>37.55555555555555</v>
      </c>
      <c r="G52" s="162">
        <f t="shared" si="47"/>
        <v>4.2222222222222223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234"/>
      <c r="C53" s="27" t="s">
        <v>20</v>
      </c>
      <c r="D53" s="161">
        <f t="shared" si="1"/>
        <v>158</v>
      </c>
      <c r="E53" s="162">
        <f t="shared" ref="E53:G53" si="48">IF($D53=0,0,E476/$D53*100)</f>
        <v>59.493670886075947</v>
      </c>
      <c r="F53" s="162">
        <f t="shared" si="48"/>
        <v>37.341772151898731</v>
      </c>
      <c r="G53" s="162">
        <f t="shared" si="48"/>
        <v>3.1645569620253164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234"/>
      <c r="C54" s="27" t="s">
        <v>21</v>
      </c>
      <c r="D54" s="161">
        <f t="shared" si="1"/>
        <v>185</v>
      </c>
      <c r="E54" s="162">
        <f t="shared" ref="E54:G54" si="49">IF($D54=0,0,E477/$D54*100)</f>
        <v>71.891891891891888</v>
      </c>
      <c r="F54" s="162">
        <f t="shared" si="49"/>
        <v>25.405405405405407</v>
      </c>
      <c r="G54" s="162">
        <f t="shared" si="49"/>
        <v>2.7027027027027026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234"/>
      <c r="C55" s="27" t="s">
        <v>22</v>
      </c>
      <c r="D55" s="161">
        <f t="shared" si="1"/>
        <v>88</v>
      </c>
      <c r="E55" s="162">
        <f t="shared" ref="E55:G55" si="50">IF($D55=0,0,E478/$D55*100)</f>
        <v>75</v>
      </c>
      <c r="F55" s="162">
        <f t="shared" si="50"/>
        <v>21.59090909090909</v>
      </c>
      <c r="G55" s="162">
        <f t="shared" si="50"/>
        <v>3.4090909090909087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234"/>
      <c r="C56" s="27" t="s">
        <v>23</v>
      </c>
      <c r="D56" s="161">
        <f t="shared" si="1"/>
        <v>147</v>
      </c>
      <c r="E56" s="162">
        <f t="shared" ref="E56:G56" si="51">IF($D56=0,0,E479/$D56*100)</f>
        <v>82.993197278911566</v>
      </c>
      <c r="F56" s="162">
        <f t="shared" si="51"/>
        <v>14.285714285714285</v>
      </c>
      <c r="G56" s="162">
        <f t="shared" si="51"/>
        <v>2.7210884353741496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65"/>
      <c r="B57" s="149"/>
      <c r="C57" s="28" t="s">
        <v>24</v>
      </c>
      <c r="D57" s="164">
        <f t="shared" si="1"/>
        <v>23</v>
      </c>
      <c r="E57" s="153">
        <f t="shared" ref="E57:G57" si="52">IF($D57=0,0,E480/$D57*100)</f>
        <v>52.173913043478258</v>
      </c>
      <c r="F57" s="153">
        <f t="shared" si="52"/>
        <v>34.782608695652172</v>
      </c>
      <c r="G57" s="153">
        <f t="shared" si="52"/>
        <v>13.043478260869565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4" t="s">
        <v>304</v>
      </c>
      <c r="B58" s="155" t="s">
        <v>10</v>
      </c>
      <c r="C58" s="156" t="s">
        <v>58</v>
      </c>
      <c r="D58" s="157">
        <f t="shared" si="1"/>
        <v>39</v>
      </c>
      <c r="E58" s="158">
        <f t="shared" ref="E58:G58" si="53">IF($D58=0,0,E481/$D58*100)</f>
        <v>71.794871794871796</v>
      </c>
      <c r="F58" s="158">
        <f t="shared" si="53"/>
        <v>25.641025641025639</v>
      </c>
      <c r="G58" s="158">
        <f t="shared" si="53"/>
        <v>2.5641025641025639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 t="s">
        <v>33</v>
      </c>
      <c r="B59" s="160" t="s">
        <v>11</v>
      </c>
      <c r="C59" s="27" t="s">
        <v>59</v>
      </c>
      <c r="D59" s="161">
        <f t="shared" si="1"/>
        <v>52</v>
      </c>
      <c r="E59" s="162">
        <f t="shared" ref="E59:G59" si="54">IF($D59=0,0,E482/$D59*100)</f>
        <v>59.615384615384613</v>
      </c>
      <c r="F59" s="162">
        <f t="shared" si="54"/>
        <v>17.307692307692307</v>
      </c>
      <c r="G59" s="162">
        <f t="shared" si="54"/>
        <v>23.076923076923077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60</v>
      </c>
      <c r="D60" s="161">
        <f t="shared" si="1"/>
        <v>209</v>
      </c>
      <c r="E60" s="162">
        <f t="shared" ref="E60:G60" si="55">IF($D60=0,0,E483/$D60*100)</f>
        <v>69.377990430622006</v>
      </c>
      <c r="F60" s="162">
        <f t="shared" si="55"/>
        <v>15.789473684210526</v>
      </c>
      <c r="G60" s="162">
        <f t="shared" si="55"/>
        <v>14.832535885167463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7" t="s">
        <v>61</v>
      </c>
      <c r="D61" s="161">
        <f t="shared" si="1"/>
        <v>259</v>
      </c>
      <c r="E61" s="162">
        <f t="shared" ref="E61:G61" si="56">IF($D61=0,0,E484/$D61*100)</f>
        <v>66.795366795366789</v>
      </c>
      <c r="F61" s="162">
        <f t="shared" si="56"/>
        <v>26.640926640926644</v>
      </c>
      <c r="G61" s="162">
        <f t="shared" si="56"/>
        <v>6.563706563706563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/>
      <c r="C62" s="27" t="s">
        <v>62</v>
      </c>
      <c r="D62" s="161">
        <f t="shared" si="1"/>
        <v>535</v>
      </c>
      <c r="E62" s="162">
        <f t="shared" ref="E62:G62" si="57">IF($D62=0,0,E485/$D62*100)</f>
        <v>69.345794392523359</v>
      </c>
      <c r="F62" s="162">
        <f t="shared" si="57"/>
        <v>24.485981308411215</v>
      </c>
      <c r="G62" s="162">
        <f t="shared" si="57"/>
        <v>6.1682242990654199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/>
      <c r="C63" s="27" t="s">
        <v>63</v>
      </c>
      <c r="D63" s="161">
        <f t="shared" si="1"/>
        <v>1067</v>
      </c>
      <c r="E63" s="162">
        <f t="shared" ref="E63:G63" si="58">IF($D63=0,0,E486/$D63*100)</f>
        <v>67.197750702905353</v>
      </c>
      <c r="F63" s="162">
        <f t="shared" si="58"/>
        <v>26.804123711340207</v>
      </c>
      <c r="G63" s="162">
        <f t="shared" si="58"/>
        <v>5.998125585754452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64</v>
      </c>
      <c r="D64" s="161">
        <f t="shared" si="1"/>
        <v>704</v>
      </c>
      <c r="E64" s="162">
        <f t="shared" ref="E64:G64" si="59">IF($D64=0,0,E487/$D64*100)</f>
        <v>68.32386363636364</v>
      </c>
      <c r="F64" s="162">
        <f t="shared" si="59"/>
        <v>25.568181818181817</v>
      </c>
      <c r="G64" s="162">
        <f t="shared" si="59"/>
        <v>6.1079545454545459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65</v>
      </c>
      <c r="D65" s="161">
        <f t="shared" si="1"/>
        <v>241</v>
      </c>
      <c r="E65" s="162">
        <f t="shared" ref="E65:G65" si="60">IF($D65=0,0,E488/$D65*100)</f>
        <v>74.273858921161832</v>
      </c>
      <c r="F65" s="162">
        <f t="shared" si="60"/>
        <v>21.161825726141078</v>
      </c>
      <c r="G65" s="162">
        <f t="shared" si="60"/>
        <v>4.5643153526970952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3"/>
      <c r="C66" s="28" t="s">
        <v>24</v>
      </c>
      <c r="D66" s="164">
        <f t="shared" si="1"/>
        <v>0</v>
      </c>
      <c r="E66" s="153">
        <f t="shared" ref="E66:G66" si="61">IF($D66=0,0,E489/$D66*100)</f>
        <v>0</v>
      </c>
      <c r="F66" s="153">
        <f t="shared" si="61"/>
        <v>0</v>
      </c>
      <c r="G66" s="153">
        <f t="shared" si="61"/>
        <v>0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12</v>
      </c>
      <c r="C67" s="156" t="s">
        <v>58</v>
      </c>
      <c r="D67" s="161">
        <f t="shared" si="1"/>
        <v>30</v>
      </c>
      <c r="E67" s="162">
        <f t="shared" ref="E67:G67" si="62">IF($D67=0,0,E490/$D67*100)</f>
        <v>83.333333333333343</v>
      </c>
      <c r="F67" s="162">
        <f t="shared" si="62"/>
        <v>13.333333333333334</v>
      </c>
      <c r="G67" s="162">
        <f t="shared" si="62"/>
        <v>3.3333333333333335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13</v>
      </c>
      <c r="C68" s="27" t="s">
        <v>59</v>
      </c>
      <c r="D68" s="161">
        <f t="shared" si="1"/>
        <v>37</v>
      </c>
      <c r="E68" s="162">
        <f t="shared" ref="E68:G68" si="63">IF($D68=0,0,E491/$D68*100)</f>
        <v>64.86486486486487</v>
      </c>
      <c r="F68" s="162">
        <f t="shared" si="63"/>
        <v>2.7027027027027026</v>
      </c>
      <c r="G68" s="162">
        <f t="shared" si="63"/>
        <v>32.432432432432435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14</v>
      </c>
      <c r="C69" s="27" t="s">
        <v>60</v>
      </c>
      <c r="D69" s="161">
        <f t="shared" si="1"/>
        <v>160</v>
      </c>
      <c r="E69" s="162">
        <f t="shared" ref="E69:G69" si="64">IF($D69=0,0,E492/$D69*100)</f>
        <v>73.125</v>
      </c>
      <c r="F69" s="162">
        <f t="shared" si="64"/>
        <v>9.375</v>
      </c>
      <c r="G69" s="162">
        <f t="shared" si="64"/>
        <v>17.5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61</v>
      </c>
      <c r="D70" s="161">
        <f t="shared" si="1"/>
        <v>128</v>
      </c>
      <c r="E70" s="162">
        <f t="shared" ref="E70:G70" si="65">IF($D70=0,0,E493/$D70*100)</f>
        <v>76.5625</v>
      </c>
      <c r="F70" s="162">
        <f t="shared" si="65"/>
        <v>14.0625</v>
      </c>
      <c r="G70" s="162">
        <f t="shared" si="65"/>
        <v>9.375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62</v>
      </c>
      <c r="D71" s="161">
        <f t="shared" ref="D71:D134" si="66">D494</f>
        <v>106</v>
      </c>
      <c r="E71" s="162">
        <f t="shared" ref="E71:G71" si="67">IF($D71=0,0,E494/$D71*100)</f>
        <v>67.924528301886795</v>
      </c>
      <c r="F71" s="162">
        <f t="shared" si="67"/>
        <v>12.264150943396226</v>
      </c>
      <c r="G71" s="162">
        <f t="shared" si="67"/>
        <v>19.811320754716981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7" t="s">
        <v>63</v>
      </c>
      <c r="D72" s="161">
        <f t="shared" si="66"/>
        <v>86</v>
      </c>
      <c r="E72" s="162">
        <f t="shared" ref="E72:G72" si="68">IF($D72=0,0,E495/$D72*100)</f>
        <v>69.767441860465112</v>
      </c>
      <c r="F72" s="162">
        <f t="shared" si="68"/>
        <v>6.9767441860465116</v>
      </c>
      <c r="G72" s="162">
        <f t="shared" si="68"/>
        <v>23.255813953488371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/>
      <c r="C73" s="27" t="s">
        <v>64</v>
      </c>
      <c r="D73" s="161">
        <f t="shared" si="66"/>
        <v>76</v>
      </c>
      <c r="E73" s="162">
        <f t="shared" ref="E73:G73" si="69">IF($D73=0,0,E496/$D73*100)</f>
        <v>86.842105263157904</v>
      </c>
      <c r="F73" s="162">
        <f t="shared" si="69"/>
        <v>7.8947368421052628</v>
      </c>
      <c r="G73" s="162">
        <f t="shared" si="69"/>
        <v>5.2631578947368416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65</v>
      </c>
      <c r="D74" s="161">
        <f t="shared" si="66"/>
        <v>44</v>
      </c>
      <c r="E74" s="162">
        <f t="shared" ref="E74:G74" si="70">IF($D74=0,0,E497/$D74*100)</f>
        <v>95.454545454545453</v>
      </c>
      <c r="F74" s="162">
        <f t="shared" si="70"/>
        <v>0</v>
      </c>
      <c r="G74" s="162">
        <f t="shared" si="70"/>
        <v>4.5454545454545459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3"/>
      <c r="C75" s="28" t="s">
        <v>24</v>
      </c>
      <c r="D75" s="164">
        <f t="shared" si="66"/>
        <v>0</v>
      </c>
      <c r="E75" s="153">
        <f t="shared" ref="E75:G75" si="71">IF($D75=0,0,E498/$D75*100)</f>
        <v>0</v>
      </c>
      <c r="F75" s="153">
        <f t="shared" si="71"/>
        <v>0</v>
      </c>
      <c r="G75" s="153">
        <f t="shared" si="71"/>
        <v>0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 t="s">
        <v>15</v>
      </c>
      <c r="C76" s="156" t="s">
        <v>58</v>
      </c>
      <c r="D76" s="161">
        <f t="shared" si="66"/>
        <v>6</v>
      </c>
      <c r="E76" s="162">
        <f t="shared" ref="E76:G76" si="72">IF($D76=0,0,E499/$D76*100)</f>
        <v>33.333333333333329</v>
      </c>
      <c r="F76" s="162">
        <f t="shared" si="72"/>
        <v>66.666666666666657</v>
      </c>
      <c r="G76" s="162">
        <f t="shared" si="72"/>
        <v>0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 t="s">
        <v>16</v>
      </c>
      <c r="C77" s="27" t="s">
        <v>59</v>
      </c>
      <c r="D77" s="161">
        <f t="shared" si="66"/>
        <v>15</v>
      </c>
      <c r="E77" s="162">
        <f t="shared" ref="E77:G77" si="73">IF($D77=0,0,E500/$D77*100)</f>
        <v>46.666666666666664</v>
      </c>
      <c r="F77" s="162">
        <f t="shared" si="73"/>
        <v>53.333333333333336</v>
      </c>
      <c r="G77" s="162">
        <f t="shared" si="73"/>
        <v>0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 t="s">
        <v>17</v>
      </c>
      <c r="C78" s="27" t="s">
        <v>60</v>
      </c>
      <c r="D78" s="161">
        <f t="shared" si="66"/>
        <v>49</v>
      </c>
      <c r="E78" s="162">
        <f t="shared" ref="E78:G78" si="74">IF($D78=0,0,E501/$D78*100)</f>
        <v>57.142857142857139</v>
      </c>
      <c r="F78" s="162">
        <f t="shared" si="74"/>
        <v>36.734693877551024</v>
      </c>
      <c r="G78" s="162">
        <f t="shared" si="74"/>
        <v>6.1224489795918364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61</v>
      </c>
      <c r="D79" s="161">
        <f t="shared" si="66"/>
        <v>121</v>
      </c>
      <c r="E79" s="162">
        <f t="shared" ref="E79:G79" si="75">IF($D79=0,0,E502/$D79*100)</f>
        <v>57.851239669421481</v>
      </c>
      <c r="F79" s="162">
        <f t="shared" si="75"/>
        <v>38.016528925619838</v>
      </c>
      <c r="G79" s="162">
        <f t="shared" si="75"/>
        <v>4.1322314049586781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/>
      <c r="C80" s="27" t="s">
        <v>62</v>
      </c>
      <c r="D80" s="161">
        <f t="shared" si="66"/>
        <v>257</v>
      </c>
      <c r="E80" s="162">
        <f t="shared" ref="E80:G80" si="76">IF($D80=0,0,E503/$D80*100)</f>
        <v>67.704280155642024</v>
      </c>
      <c r="F80" s="162">
        <f t="shared" si="76"/>
        <v>28.793774319066145</v>
      </c>
      <c r="G80" s="162">
        <f t="shared" si="76"/>
        <v>3.5019455252918288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63</v>
      </c>
      <c r="D81" s="161">
        <f t="shared" si="66"/>
        <v>376</v>
      </c>
      <c r="E81" s="162">
        <f t="shared" ref="E81:G81" si="77">IF($D81=0,0,E504/$D81*100)</f>
        <v>69.414893617021278</v>
      </c>
      <c r="F81" s="162">
        <f t="shared" si="77"/>
        <v>25</v>
      </c>
      <c r="G81" s="162">
        <f t="shared" si="77"/>
        <v>5.5851063829787231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/>
      <c r="C82" s="27" t="s">
        <v>64</v>
      </c>
      <c r="D82" s="161">
        <f t="shared" si="66"/>
        <v>353</v>
      </c>
      <c r="E82" s="162">
        <f t="shared" ref="E82:G82" si="78">IF($D82=0,0,E505/$D82*100)</f>
        <v>64.305949008498587</v>
      </c>
      <c r="F82" s="162">
        <f t="shared" si="78"/>
        <v>28.04532577903683</v>
      </c>
      <c r="G82" s="162">
        <f t="shared" si="78"/>
        <v>7.6487252124645897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27" t="s">
        <v>65</v>
      </c>
      <c r="D83" s="161">
        <f t="shared" si="66"/>
        <v>139</v>
      </c>
      <c r="E83" s="162">
        <f t="shared" ref="E83:G83" si="79">IF($D83=0,0,E506/$D83*100)</f>
        <v>74.100719424460422</v>
      </c>
      <c r="F83" s="162">
        <f t="shared" si="79"/>
        <v>21.582733812949641</v>
      </c>
      <c r="G83" s="162">
        <f t="shared" si="79"/>
        <v>4.3165467625899279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49"/>
      <c r="C84" s="28" t="s">
        <v>24</v>
      </c>
      <c r="D84" s="164">
        <f t="shared" si="66"/>
        <v>0</v>
      </c>
      <c r="E84" s="153">
        <f t="shared" ref="E84:G84" si="80">IF($D84=0,0,E507/$D84*100)</f>
        <v>0</v>
      </c>
      <c r="F84" s="153">
        <f t="shared" si="80"/>
        <v>0</v>
      </c>
      <c r="G84" s="153">
        <f t="shared" si="80"/>
        <v>0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3" t="s">
        <v>18</v>
      </c>
      <c r="C85" s="27" t="s">
        <v>58</v>
      </c>
      <c r="D85" s="161">
        <f t="shared" si="66"/>
        <v>3</v>
      </c>
      <c r="E85" s="162">
        <f t="shared" ref="E85:G85" si="81">IF($D85=0,0,E508/$D85*100)</f>
        <v>33.333333333333329</v>
      </c>
      <c r="F85" s="162">
        <f t="shared" si="81"/>
        <v>66.666666666666657</v>
      </c>
      <c r="G85" s="162">
        <f t="shared" si="81"/>
        <v>0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31"/>
      <c r="C86" s="18" t="s">
        <v>59</v>
      </c>
      <c r="D86" s="31">
        <f t="shared" si="66"/>
        <v>0</v>
      </c>
      <c r="E86" s="14">
        <f t="shared" ref="E86:G86" si="82">IF($D86=0,0,E509/$D86*100)</f>
        <v>0</v>
      </c>
      <c r="F86" s="14">
        <f t="shared" si="82"/>
        <v>0</v>
      </c>
      <c r="G86" s="14">
        <f t="shared" si="82"/>
        <v>0</v>
      </c>
    </row>
    <row r="87" spans="1:51" ht="15" customHeight="1" x14ac:dyDescent="0.15">
      <c r="A87" s="3"/>
      <c r="B87" s="231"/>
      <c r="C87" s="18" t="s">
        <v>60</v>
      </c>
      <c r="D87" s="31">
        <f t="shared" si="66"/>
        <v>0</v>
      </c>
      <c r="E87" s="14">
        <f t="shared" ref="E87:G87" si="83">IF($D87=0,0,E510/$D87*100)</f>
        <v>0</v>
      </c>
      <c r="F87" s="14">
        <f t="shared" si="83"/>
        <v>0</v>
      </c>
      <c r="G87" s="14">
        <f t="shared" si="83"/>
        <v>0</v>
      </c>
    </row>
    <row r="88" spans="1:51" ht="15" customHeight="1" x14ac:dyDescent="0.15">
      <c r="A88" s="3"/>
      <c r="B88" s="231"/>
      <c r="C88" s="18" t="s">
        <v>61</v>
      </c>
      <c r="D88" s="31">
        <f t="shared" si="66"/>
        <v>10</v>
      </c>
      <c r="E88" s="14">
        <f t="shared" ref="E88:G88" si="84">IF($D88=0,0,E511/$D88*100)</f>
        <v>50</v>
      </c>
      <c r="F88" s="14">
        <f t="shared" si="84"/>
        <v>50</v>
      </c>
      <c r="G88" s="14">
        <f t="shared" si="84"/>
        <v>0</v>
      </c>
    </row>
    <row r="89" spans="1:51" ht="15" customHeight="1" x14ac:dyDescent="0.15">
      <c r="A89" s="3"/>
      <c r="B89" s="231"/>
      <c r="C89" s="18" t="s">
        <v>62</v>
      </c>
      <c r="D89" s="31">
        <f t="shared" si="66"/>
        <v>159</v>
      </c>
      <c r="E89" s="14">
        <f t="shared" ref="E89:G89" si="85">IF($D89=0,0,E512/$D89*100)</f>
        <v>71.698113207547166</v>
      </c>
      <c r="F89" s="14">
        <f t="shared" si="85"/>
        <v>26.415094339622641</v>
      </c>
      <c r="G89" s="14">
        <f t="shared" si="85"/>
        <v>1.8867924528301887</v>
      </c>
    </row>
    <row r="90" spans="1:51" ht="15" customHeight="1" x14ac:dyDescent="0.15">
      <c r="A90" s="3"/>
      <c r="B90" s="24"/>
      <c r="C90" s="18" t="s">
        <v>63</v>
      </c>
      <c r="D90" s="31">
        <f t="shared" si="66"/>
        <v>566</v>
      </c>
      <c r="E90" s="14">
        <f t="shared" ref="E90:G90" si="86">IF($D90=0,0,E513/$D90*100)</f>
        <v>64.310954063604242</v>
      </c>
      <c r="F90" s="14">
        <f t="shared" si="86"/>
        <v>31.802120141342755</v>
      </c>
      <c r="G90" s="14">
        <f t="shared" si="86"/>
        <v>3.8869257950530036</v>
      </c>
    </row>
    <row r="91" spans="1:51" ht="15" customHeight="1" x14ac:dyDescent="0.15">
      <c r="A91" s="3"/>
      <c r="B91" s="24"/>
      <c r="C91" s="18" t="s">
        <v>64</v>
      </c>
      <c r="D91" s="31">
        <f t="shared" si="66"/>
        <v>257</v>
      </c>
      <c r="E91" s="14">
        <f t="shared" ref="E91:G91" si="87">IF($D91=0,0,E514/$D91*100)</f>
        <v>67.315175097276267</v>
      </c>
      <c r="F91" s="14">
        <f t="shared" si="87"/>
        <v>28.404669260700388</v>
      </c>
      <c r="G91" s="14">
        <f t="shared" si="87"/>
        <v>4.2801556420233462</v>
      </c>
    </row>
    <row r="92" spans="1:51" ht="15" customHeight="1" x14ac:dyDescent="0.15">
      <c r="A92" s="3"/>
      <c r="B92" s="24"/>
      <c r="C92" s="18" t="s">
        <v>65</v>
      </c>
      <c r="D92" s="31">
        <f t="shared" si="66"/>
        <v>56</v>
      </c>
      <c r="E92" s="14">
        <f t="shared" ref="E92:G92" si="88">IF($D92=0,0,E515/$D92*100)</f>
        <v>57.142857142857139</v>
      </c>
      <c r="F92" s="14">
        <f t="shared" si="88"/>
        <v>37.5</v>
      </c>
      <c r="G92" s="14">
        <f t="shared" si="88"/>
        <v>5.3571428571428568</v>
      </c>
    </row>
    <row r="93" spans="1:51" ht="15" customHeight="1" x14ac:dyDescent="0.15">
      <c r="A93" s="6"/>
      <c r="B93" s="4"/>
      <c r="C93" s="19" t="s">
        <v>24</v>
      </c>
      <c r="D93" s="32">
        <f t="shared" si="66"/>
        <v>0</v>
      </c>
      <c r="E93" s="12">
        <f t="shared" ref="E93:G93" si="89">IF($D93=0,0,E516/$D93*100)</f>
        <v>0</v>
      </c>
      <c r="F93" s="12">
        <f t="shared" si="89"/>
        <v>0</v>
      </c>
      <c r="G93" s="12">
        <f t="shared" si="89"/>
        <v>0</v>
      </c>
    </row>
    <row r="94" spans="1:51" ht="15" customHeight="1" x14ac:dyDescent="0.15">
      <c r="A94" s="2" t="s">
        <v>305</v>
      </c>
      <c r="B94" s="23" t="s">
        <v>10</v>
      </c>
      <c r="C94" s="17" t="s">
        <v>34</v>
      </c>
      <c r="D94" s="30">
        <f t="shared" si="66"/>
        <v>206</v>
      </c>
      <c r="E94" s="13">
        <f t="shared" ref="E94:G94" si="90">IF($D94=0,0,E517/$D94*100)</f>
        <v>56.310679611650485</v>
      </c>
      <c r="F94" s="13">
        <f t="shared" si="90"/>
        <v>33.980582524271846</v>
      </c>
      <c r="G94" s="13">
        <f t="shared" si="90"/>
        <v>9.7087378640776691</v>
      </c>
    </row>
    <row r="95" spans="1:51" ht="15" customHeight="1" x14ac:dyDescent="0.15">
      <c r="A95" s="3" t="s">
        <v>306</v>
      </c>
      <c r="B95" s="24" t="s">
        <v>11</v>
      </c>
      <c r="C95" s="18" t="s">
        <v>35</v>
      </c>
      <c r="D95" s="31">
        <f t="shared" si="66"/>
        <v>549</v>
      </c>
      <c r="E95" s="14">
        <f t="shared" ref="E95:G95" si="91">IF($D95=0,0,E518/$D95*100)</f>
        <v>62.659380692167574</v>
      </c>
      <c r="F95" s="14">
        <f t="shared" si="91"/>
        <v>33.697632058287795</v>
      </c>
      <c r="G95" s="14">
        <f t="shared" si="91"/>
        <v>3.6429872495446269</v>
      </c>
    </row>
    <row r="96" spans="1:51" ht="15" customHeight="1" x14ac:dyDescent="0.15">
      <c r="A96" s="3"/>
      <c r="B96" s="24"/>
      <c r="C96" s="18" t="s">
        <v>36</v>
      </c>
      <c r="D96" s="31">
        <f t="shared" si="66"/>
        <v>663</v>
      </c>
      <c r="E96" s="14">
        <f t="shared" ref="E96:G96" si="92">IF($D96=0,0,E519/$D96*100)</f>
        <v>65.460030165912514</v>
      </c>
      <c r="F96" s="14">
        <f t="shared" si="92"/>
        <v>29.864253393665159</v>
      </c>
      <c r="G96" s="14">
        <f t="shared" si="92"/>
        <v>4.675716440422323</v>
      </c>
    </row>
    <row r="97" spans="1:7" ht="15" customHeight="1" x14ac:dyDescent="0.15">
      <c r="A97" s="3"/>
      <c r="B97" s="24"/>
      <c r="C97" s="18" t="s">
        <v>37</v>
      </c>
      <c r="D97" s="31">
        <f t="shared" si="66"/>
        <v>475</v>
      </c>
      <c r="E97" s="14">
        <f t="shared" ref="E97:G97" si="93">IF($D97=0,0,E520/$D97*100)</f>
        <v>66.315789473684205</v>
      </c>
      <c r="F97" s="14">
        <f t="shared" si="93"/>
        <v>28.421052631578945</v>
      </c>
      <c r="G97" s="14">
        <f t="shared" si="93"/>
        <v>5.2631578947368416</v>
      </c>
    </row>
    <row r="98" spans="1:7" ht="15" customHeight="1" x14ac:dyDescent="0.15">
      <c r="A98" s="3"/>
      <c r="B98" s="24"/>
      <c r="C98" s="18" t="s">
        <v>38</v>
      </c>
      <c r="D98" s="31">
        <f t="shared" si="66"/>
        <v>386</v>
      </c>
      <c r="E98" s="14">
        <f t="shared" ref="E98:G98" si="94">IF($D98=0,0,E521/$D98*100)</f>
        <v>74.352331606217618</v>
      </c>
      <c r="F98" s="14">
        <f t="shared" si="94"/>
        <v>19.430051813471501</v>
      </c>
      <c r="G98" s="14">
        <f t="shared" si="94"/>
        <v>6.2176165803108807</v>
      </c>
    </row>
    <row r="99" spans="1:7" ht="15" customHeight="1" x14ac:dyDescent="0.15">
      <c r="A99" s="3"/>
      <c r="B99" s="24"/>
      <c r="C99" s="18" t="s">
        <v>39</v>
      </c>
      <c r="D99" s="31">
        <f t="shared" si="66"/>
        <v>329</v>
      </c>
      <c r="E99" s="14">
        <f t="shared" ref="E99:G99" si="95">IF($D99=0,0,E522/$D99*100)</f>
        <v>68.996960486322195</v>
      </c>
      <c r="F99" s="14">
        <f t="shared" si="95"/>
        <v>14.893617021276595</v>
      </c>
      <c r="G99" s="14">
        <f t="shared" si="95"/>
        <v>16.109422492401215</v>
      </c>
    </row>
    <row r="100" spans="1:7" ht="15" customHeight="1" x14ac:dyDescent="0.15">
      <c r="A100" s="3"/>
      <c r="B100" s="24"/>
      <c r="C100" s="18" t="s">
        <v>40</v>
      </c>
      <c r="D100" s="31">
        <f t="shared" si="66"/>
        <v>276</v>
      </c>
      <c r="E100" s="14">
        <f t="shared" ref="E100:G100" si="96">IF($D100=0,0,E523/$D100*100)</f>
        <v>78.985507246376812</v>
      </c>
      <c r="F100" s="14">
        <f t="shared" si="96"/>
        <v>10.144927536231885</v>
      </c>
      <c r="G100" s="14">
        <f t="shared" si="96"/>
        <v>10.869565217391305</v>
      </c>
    </row>
    <row r="101" spans="1:7" ht="15" customHeight="1" x14ac:dyDescent="0.15">
      <c r="A101" s="3"/>
      <c r="B101" s="24"/>
      <c r="C101" s="18" t="s">
        <v>41</v>
      </c>
      <c r="D101" s="31">
        <f t="shared" si="66"/>
        <v>93</v>
      </c>
      <c r="E101" s="14">
        <f t="shared" ref="E101:G101" si="97">IF($D101=0,0,E524/$D101*100)</f>
        <v>87.096774193548384</v>
      </c>
      <c r="F101" s="14">
        <f t="shared" si="97"/>
        <v>8.6021505376344098</v>
      </c>
      <c r="G101" s="14">
        <f t="shared" si="97"/>
        <v>4.3010752688172049</v>
      </c>
    </row>
    <row r="102" spans="1:7" ht="15" customHeight="1" x14ac:dyDescent="0.15">
      <c r="A102" s="3"/>
      <c r="B102" s="24"/>
      <c r="C102" s="18" t="s">
        <v>42</v>
      </c>
      <c r="D102" s="31">
        <f t="shared" si="66"/>
        <v>86</v>
      </c>
      <c r="E102" s="14">
        <f t="shared" ref="E102:G102" si="98">IF($D102=0,0,E525/$D102*100)</f>
        <v>83.720930232558146</v>
      </c>
      <c r="F102" s="14">
        <f t="shared" si="98"/>
        <v>12.790697674418606</v>
      </c>
      <c r="G102" s="14">
        <f t="shared" si="98"/>
        <v>3.4883720930232558</v>
      </c>
    </row>
    <row r="103" spans="1:7" ht="15" customHeight="1" x14ac:dyDescent="0.15">
      <c r="A103" s="3"/>
      <c r="B103" s="25"/>
      <c r="C103" s="19" t="s">
        <v>26</v>
      </c>
      <c r="D103" s="32">
        <f t="shared" si="66"/>
        <v>43</v>
      </c>
      <c r="E103" s="12">
        <f t="shared" ref="E103:G103" si="99">IF($D103=0,0,E526/$D103*100)</f>
        <v>72.093023255813947</v>
      </c>
      <c r="F103" s="12">
        <f t="shared" si="99"/>
        <v>23.255813953488371</v>
      </c>
      <c r="G103" s="12">
        <f t="shared" si="99"/>
        <v>4.6511627906976747</v>
      </c>
    </row>
    <row r="104" spans="1:7" ht="15" customHeight="1" x14ac:dyDescent="0.15">
      <c r="A104" s="3"/>
      <c r="B104" s="24" t="s">
        <v>12</v>
      </c>
      <c r="C104" s="17" t="s">
        <v>34</v>
      </c>
      <c r="D104" s="31">
        <f t="shared" si="66"/>
        <v>2</v>
      </c>
      <c r="E104" s="14">
        <f t="shared" ref="E104:G104" si="100">IF($D104=0,0,E527/$D104*100)</f>
        <v>50</v>
      </c>
      <c r="F104" s="14">
        <f t="shared" si="100"/>
        <v>50</v>
      </c>
      <c r="G104" s="14">
        <f t="shared" si="100"/>
        <v>0</v>
      </c>
    </row>
    <row r="105" spans="1:7" ht="15" customHeight="1" x14ac:dyDescent="0.15">
      <c r="A105" s="3"/>
      <c r="B105" s="24" t="s">
        <v>13</v>
      </c>
      <c r="C105" s="18" t="s">
        <v>35</v>
      </c>
      <c r="D105" s="31">
        <f t="shared" si="66"/>
        <v>14</v>
      </c>
      <c r="E105" s="14">
        <f t="shared" ref="E105:G105" si="101">IF($D105=0,0,E528/$D105*100)</f>
        <v>71.428571428571431</v>
      </c>
      <c r="F105" s="14">
        <f t="shared" si="101"/>
        <v>28.571428571428569</v>
      </c>
      <c r="G105" s="14">
        <f t="shared" si="101"/>
        <v>0</v>
      </c>
    </row>
    <row r="106" spans="1:7" ht="15" customHeight="1" x14ac:dyDescent="0.15">
      <c r="A106" s="3"/>
      <c r="B106" s="24" t="s">
        <v>14</v>
      </c>
      <c r="C106" s="18" t="s">
        <v>36</v>
      </c>
      <c r="D106" s="31">
        <f t="shared" si="66"/>
        <v>63</v>
      </c>
      <c r="E106" s="14">
        <f t="shared" ref="E106:G106" si="102">IF($D106=0,0,E529/$D106*100)</f>
        <v>74.603174603174608</v>
      </c>
      <c r="F106" s="14">
        <f t="shared" si="102"/>
        <v>22.222222222222221</v>
      </c>
      <c r="G106" s="14">
        <f t="shared" si="102"/>
        <v>3.1746031746031744</v>
      </c>
    </row>
    <row r="107" spans="1:7" ht="15" customHeight="1" x14ac:dyDescent="0.15">
      <c r="A107" s="3"/>
      <c r="B107" s="24"/>
      <c r="C107" s="18" t="s">
        <v>37</v>
      </c>
      <c r="D107" s="31">
        <f t="shared" si="66"/>
        <v>81</v>
      </c>
      <c r="E107" s="14">
        <f t="shared" ref="E107:G107" si="103">IF($D107=0,0,E530/$D107*100)</f>
        <v>72.839506172839506</v>
      </c>
      <c r="F107" s="14">
        <f t="shared" si="103"/>
        <v>8.6419753086419746</v>
      </c>
      <c r="G107" s="14">
        <f t="shared" si="103"/>
        <v>18.518518518518519</v>
      </c>
    </row>
    <row r="108" spans="1:7" ht="15" customHeight="1" x14ac:dyDescent="0.15">
      <c r="A108" s="3"/>
      <c r="B108" s="24"/>
      <c r="C108" s="18" t="s">
        <v>38</v>
      </c>
      <c r="D108" s="31">
        <f t="shared" si="66"/>
        <v>124</v>
      </c>
      <c r="E108" s="14">
        <f t="shared" ref="E108:G108" si="104">IF($D108=0,0,E531/$D108*100)</f>
        <v>78.225806451612897</v>
      </c>
      <c r="F108" s="14">
        <f t="shared" si="104"/>
        <v>6.4516129032258061</v>
      </c>
      <c r="G108" s="14">
        <f t="shared" si="104"/>
        <v>15.32258064516129</v>
      </c>
    </row>
    <row r="109" spans="1:7" ht="15" customHeight="1" x14ac:dyDescent="0.15">
      <c r="A109" s="3"/>
      <c r="B109" s="24"/>
      <c r="C109" s="18" t="s">
        <v>39</v>
      </c>
      <c r="D109" s="31">
        <f t="shared" si="66"/>
        <v>134</v>
      </c>
      <c r="E109" s="14">
        <f t="shared" ref="E109:G109" si="105">IF($D109=0,0,E532/$D109*100)</f>
        <v>60.447761194029844</v>
      </c>
      <c r="F109" s="14">
        <f t="shared" si="105"/>
        <v>6.7164179104477615</v>
      </c>
      <c r="G109" s="14">
        <f t="shared" si="105"/>
        <v>32.835820895522389</v>
      </c>
    </row>
    <row r="110" spans="1:7" ht="15" customHeight="1" x14ac:dyDescent="0.15">
      <c r="A110" s="3"/>
      <c r="B110" s="24"/>
      <c r="C110" s="18" t="s">
        <v>40</v>
      </c>
      <c r="D110" s="31">
        <f t="shared" si="66"/>
        <v>146</v>
      </c>
      <c r="E110" s="14">
        <f t="shared" ref="E110:G110" si="106">IF($D110=0,0,E533/$D110*100)</f>
        <v>81.506849315068493</v>
      </c>
      <c r="F110" s="14">
        <f t="shared" si="106"/>
        <v>7.5342465753424657</v>
      </c>
      <c r="G110" s="14">
        <f t="shared" si="106"/>
        <v>10.95890410958904</v>
      </c>
    </row>
    <row r="111" spans="1:7" ht="15" customHeight="1" x14ac:dyDescent="0.15">
      <c r="A111" s="3"/>
      <c r="B111" s="24"/>
      <c r="C111" s="18" t="s">
        <v>41</v>
      </c>
      <c r="D111" s="31">
        <f t="shared" si="66"/>
        <v>52</v>
      </c>
      <c r="E111" s="14">
        <f t="shared" ref="E111:G111" si="107">IF($D111=0,0,E534/$D111*100)</f>
        <v>92.307692307692307</v>
      </c>
      <c r="F111" s="14">
        <f t="shared" si="107"/>
        <v>1.9230769230769231</v>
      </c>
      <c r="G111" s="14">
        <f t="shared" si="107"/>
        <v>5.7692307692307692</v>
      </c>
    </row>
    <row r="112" spans="1:7" ht="15" customHeight="1" x14ac:dyDescent="0.15">
      <c r="A112" s="3"/>
      <c r="B112" s="24"/>
      <c r="C112" s="18" t="s">
        <v>42</v>
      </c>
      <c r="D112" s="31">
        <f t="shared" si="66"/>
        <v>50</v>
      </c>
      <c r="E112" s="14">
        <f t="shared" ref="E112:G112" si="108">IF($D112=0,0,E535/$D112*100)</f>
        <v>82</v>
      </c>
      <c r="F112" s="14">
        <f t="shared" si="108"/>
        <v>16</v>
      </c>
      <c r="G112" s="14">
        <f t="shared" si="108"/>
        <v>2</v>
      </c>
    </row>
    <row r="113" spans="1:7" ht="15" customHeight="1" x14ac:dyDescent="0.15">
      <c r="A113" s="3"/>
      <c r="B113" s="25"/>
      <c r="C113" s="19" t="s">
        <v>26</v>
      </c>
      <c r="D113" s="32">
        <f t="shared" si="66"/>
        <v>1</v>
      </c>
      <c r="E113" s="12">
        <f t="shared" ref="E113:G113" si="109">IF($D113=0,0,E536/$D113*100)</f>
        <v>100</v>
      </c>
      <c r="F113" s="12">
        <f t="shared" si="109"/>
        <v>0</v>
      </c>
      <c r="G113" s="12">
        <f t="shared" si="109"/>
        <v>0</v>
      </c>
    </row>
    <row r="114" spans="1:7" ht="15" customHeight="1" x14ac:dyDescent="0.15">
      <c r="A114" s="3"/>
      <c r="B114" s="24" t="s">
        <v>15</v>
      </c>
      <c r="C114" s="17" t="s">
        <v>34</v>
      </c>
      <c r="D114" s="31">
        <f t="shared" si="66"/>
        <v>165</v>
      </c>
      <c r="E114" s="14">
        <f t="shared" ref="E114:G114" si="110">IF($D114=0,0,E537/$D114*100)</f>
        <v>56.36363636363636</v>
      </c>
      <c r="F114" s="14">
        <f t="shared" si="110"/>
        <v>35.151515151515149</v>
      </c>
      <c r="G114" s="14">
        <f t="shared" si="110"/>
        <v>8.4848484848484862</v>
      </c>
    </row>
    <row r="115" spans="1:7" ht="15" customHeight="1" x14ac:dyDescent="0.15">
      <c r="A115" s="3"/>
      <c r="B115" s="24" t="s">
        <v>16</v>
      </c>
      <c r="C115" s="18" t="s">
        <v>35</v>
      </c>
      <c r="D115" s="31">
        <f t="shared" si="66"/>
        <v>337</v>
      </c>
      <c r="E115" s="14">
        <f t="shared" ref="E115:G115" si="111">IF($D115=0,0,E538/$D115*100)</f>
        <v>64.09495548961425</v>
      </c>
      <c r="F115" s="14">
        <f t="shared" si="111"/>
        <v>31.750741839762615</v>
      </c>
      <c r="G115" s="14">
        <f t="shared" si="111"/>
        <v>4.154302670623145</v>
      </c>
    </row>
    <row r="116" spans="1:7" ht="15" customHeight="1" x14ac:dyDescent="0.15">
      <c r="A116" s="3"/>
      <c r="B116" s="24" t="s">
        <v>17</v>
      </c>
      <c r="C116" s="18" t="s">
        <v>36</v>
      </c>
      <c r="D116" s="31">
        <f t="shared" si="66"/>
        <v>325</v>
      </c>
      <c r="E116" s="14">
        <f t="shared" ref="E116:G116" si="112">IF($D116=0,0,E539/$D116*100)</f>
        <v>69.230769230769226</v>
      </c>
      <c r="F116" s="14">
        <f t="shared" si="112"/>
        <v>25.846153846153847</v>
      </c>
      <c r="G116" s="14">
        <f t="shared" si="112"/>
        <v>4.9230769230769234</v>
      </c>
    </row>
    <row r="117" spans="1:7" ht="15" customHeight="1" x14ac:dyDescent="0.15">
      <c r="A117" s="3"/>
      <c r="B117" s="24"/>
      <c r="C117" s="18" t="s">
        <v>37</v>
      </c>
      <c r="D117" s="31">
        <f t="shared" si="66"/>
        <v>189</v>
      </c>
      <c r="E117" s="14">
        <f t="shared" ref="E117:G117" si="113">IF($D117=0,0,E540/$D117*100)</f>
        <v>67.195767195767203</v>
      </c>
      <c r="F117" s="14">
        <f t="shared" si="113"/>
        <v>31.216931216931215</v>
      </c>
      <c r="G117" s="14">
        <f t="shared" si="113"/>
        <v>1.5873015873015872</v>
      </c>
    </row>
    <row r="118" spans="1:7" ht="15" customHeight="1" x14ac:dyDescent="0.15">
      <c r="A118" s="3"/>
      <c r="B118" s="24"/>
      <c r="C118" s="18" t="s">
        <v>38</v>
      </c>
      <c r="D118" s="31">
        <f t="shared" si="66"/>
        <v>112</v>
      </c>
      <c r="E118" s="14">
        <f t="shared" ref="E118:G118" si="114">IF($D118=0,0,E541/$D118*100)</f>
        <v>68.75</v>
      </c>
      <c r="F118" s="14">
        <f t="shared" si="114"/>
        <v>27.678571428571431</v>
      </c>
      <c r="G118" s="14">
        <f t="shared" si="114"/>
        <v>3.5714285714285712</v>
      </c>
    </row>
    <row r="119" spans="1:7" ht="15" customHeight="1" x14ac:dyDescent="0.15">
      <c r="A119" s="3"/>
      <c r="B119" s="24"/>
      <c r="C119" s="18" t="s">
        <v>39</v>
      </c>
      <c r="D119" s="31">
        <f t="shared" si="66"/>
        <v>74</v>
      </c>
      <c r="E119" s="14">
        <f t="shared" ref="E119:G119" si="115">IF($D119=0,0,E542/$D119*100)</f>
        <v>71.621621621621628</v>
      </c>
      <c r="F119" s="14">
        <f t="shared" si="115"/>
        <v>20.27027027027027</v>
      </c>
      <c r="G119" s="14">
        <f t="shared" si="115"/>
        <v>8.1081081081081088</v>
      </c>
    </row>
    <row r="120" spans="1:7" ht="15" customHeight="1" x14ac:dyDescent="0.15">
      <c r="A120" s="3"/>
      <c r="B120" s="24"/>
      <c r="C120" s="18" t="s">
        <v>40</v>
      </c>
      <c r="D120" s="31">
        <f t="shared" si="66"/>
        <v>51</v>
      </c>
      <c r="E120" s="14">
        <f t="shared" ref="E120:G120" si="116">IF($D120=0,0,E543/$D120*100)</f>
        <v>62.745098039215684</v>
      </c>
      <c r="F120" s="14">
        <f t="shared" si="116"/>
        <v>13.725490196078432</v>
      </c>
      <c r="G120" s="14">
        <f t="shared" si="116"/>
        <v>23.52941176470588</v>
      </c>
    </row>
    <row r="121" spans="1:7" ht="15" customHeight="1" x14ac:dyDescent="0.15">
      <c r="A121" s="3"/>
      <c r="B121" s="24"/>
      <c r="C121" s="18" t="s">
        <v>41</v>
      </c>
      <c r="D121" s="31">
        <f t="shared" si="66"/>
        <v>22</v>
      </c>
      <c r="E121" s="14">
        <f t="shared" ref="E121:G121" si="117">IF($D121=0,0,E544/$D121*100)</f>
        <v>81.818181818181827</v>
      </c>
      <c r="F121" s="14">
        <f t="shared" si="117"/>
        <v>13.636363636363635</v>
      </c>
      <c r="G121" s="14">
        <f t="shared" si="117"/>
        <v>4.5454545454545459</v>
      </c>
    </row>
    <row r="122" spans="1:7" ht="15" customHeight="1" x14ac:dyDescent="0.15">
      <c r="A122" s="3"/>
      <c r="B122" s="24"/>
      <c r="C122" s="18" t="s">
        <v>42</v>
      </c>
      <c r="D122" s="31">
        <f t="shared" si="66"/>
        <v>19</v>
      </c>
      <c r="E122" s="14">
        <f t="shared" ref="E122:G122" si="118">IF($D122=0,0,E545/$D122*100)</f>
        <v>94.73684210526315</v>
      </c>
      <c r="F122" s="14">
        <f t="shared" si="118"/>
        <v>5.2631578947368416</v>
      </c>
      <c r="G122" s="14">
        <f t="shared" si="118"/>
        <v>0</v>
      </c>
    </row>
    <row r="123" spans="1:7" ht="15" customHeight="1" x14ac:dyDescent="0.15">
      <c r="A123" s="3"/>
      <c r="B123" s="4"/>
      <c r="C123" s="19" t="s">
        <v>26</v>
      </c>
      <c r="D123" s="32">
        <f t="shared" si="66"/>
        <v>22</v>
      </c>
      <c r="E123" s="12">
        <f t="shared" ref="E123:G123" si="119">IF($D123=0,0,E546/$D123*100)</f>
        <v>59.090909090909093</v>
      </c>
      <c r="F123" s="12">
        <f t="shared" si="119"/>
        <v>36.363636363636367</v>
      </c>
      <c r="G123" s="12">
        <f t="shared" si="119"/>
        <v>4.5454545454545459</v>
      </c>
    </row>
    <row r="124" spans="1:7" ht="15" customHeight="1" x14ac:dyDescent="0.15">
      <c r="A124" s="3"/>
      <c r="B124" s="230" t="s">
        <v>18</v>
      </c>
      <c r="C124" s="18" t="s">
        <v>34</v>
      </c>
      <c r="D124" s="31">
        <f t="shared" si="66"/>
        <v>39</v>
      </c>
      <c r="E124" s="14">
        <f t="shared" ref="E124:G124" si="120">IF($D124=0,0,E547/$D124*100)</f>
        <v>56.410256410256409</v>
      </c>
      <c r="F124" s="14">
        <f t="shared" si="120"/>
        <v>28.205128205128204</v>
      </c>
      <c r="G124" s="14">
        <f t="shared" si="120"/>
        <v>15.384615384615385</v>
      </c>
    </row>
    <row r="125" spans="1:7" ht="15" customHeight="1" x14ac:dyDescent="0.15">
      <c r="A125" s="3"/>
      <c r="B125" s="231"/>
      <c r="C125" s="18" t="s">
        <v>35</v>
      </c>
      <c r="D125" s="31">
        <f t="shared" si="66"/>
        <v>196</v>
      </c>
      <c r="E125" s="14">
        <f t="shared" ref="E125:G125" si="121">IF($D125=0,0,E548/$D125*100)</f>
        <v>59.693877551020414</v>
      </c>
      <c r="F125" s="14">
        <f t="shared" si="121"/>
        <v>37.244897959183675</v>
      </c>
      <c r="G125" s="14">
        <f t="shared" si="121"/>
        <v>3.0612244897959182</v>
      </c>
    </row>
    <row r="126" spans="1:7" ht="15" customHeight="1" x14ac:dyDescent="0.15">
      <c r="A126" s="3"/>
      <c r="B126" s="231"/>
      <c r="C126" s="18" t="s">
        <v>36</v>
      </c>
      <c r="D126" s="31">
        <f t="shared" si="66"/>
        <v>269</v>
      </c>
      <c r="E126" s="14">
        <f t="shared" ref="E126:G126" si="122">IF($D126=0,0,E549/$D126*100)</f>
        <v>58.364312267657994</v>
      </c>
      <c r="F126" s="14">
        <f t="shared" si="122"/>
        <v>36.802973977695167</v>
      </c>
      <c r="G126" s="14">
        <f t="shared" si="122"/>
        <v>4.8327137546468402</v>
      </c>
    </row>
    <row r="127" spans="1:7" ht="15" customHeight="1" x14ac:dyDescent="0.15">
      <c r="A127" s="3"/>
      <c r="B127" s="231"/>
      <c r="C127" s="18" t="s">
        <v>37</v>
      </c>
      <c r="D127" s="31">
        <f t="shared" si="66"/>
        <v>190</v>
      </c>
      <c r="E127" s="14">
        <f t="shared" ref="E127:G127" si="123">IF($D127=0,0,E550/$D127*100)</f>
        <v>62.631578947368418</v>
      </c>
      <c r="F127" s="14">
        <f t="shared" si="123"/>
        <v>33.684210526315788</v>
      </c>
      <c r="G127" s="14">
        <f t="shared" si="123"/>
        <v>3.6842105263157889</v>
      </c>
    </row>
    <row r="128" spans="1:7" ht="15" customHeight="1" x14ac:dyDescent="0.15">
      <c r="A128" s="3"/>
      <c r="B128" s="231"/>
      <c r="C128" s="18" t="s">
        <v>38</v>
      </c>
      <c r="D128" s="31">
        <f t="shared" si="66"/>
        <v>142</v>
      </c>
      <c r="E128" s="14">
        <f t="shared" ref="E128:G128" si="124">IF($D128=0,0,E551/$D128*100)</f>
        <v>74.647887323943664</v>
      </c>
      <c r="F128" s="14">
        <f t="shared" si="124"/>
        <v>24.647887323943664</v>
      </c>
      <c r="G128" s="14">
        <f t="shared" si="124"/>
        <v>0.70422535211267612</v>
      </c>
    </row>
    <row r="129" spans="1:7" ht="15" customHeight="1" x14ac:dyDescent="0.15">
      <c r="A129" s="3"/>
      <c r="B129" s="24"/>
      <c r="C129" s="18" t="s">
        <v>39</v>
      </c>
      <c r="D129" s="31">
        <f t="shared" si="66"/>
        <v>105</v>
      </c>
      <c r="E129" s="14">
        <f t="shared" ref="E129:G129" si="125">IF($D129=0,0,E552/$D129*100)</f>
        <v>76.19047619047619</v>
      </c>
      <c r="F129" s="14">
        <f t="shared" si="125"/>
        <v>21.904761904761905</v>
      </c>
      <c r="G129" s="14">
        <f t="shared" si="125"/>
        <v>1.9047619047619049</v>
      </c>
    </row>
    <row r="130" spans="1:7" ht="15" customHeight="1" x14ac:dyDescent="0.15">
      <c r="A130" s="3"/>
      <c r="B130" s="24"/>
      <c r="C130" s="18" t="s">
        <v>40</v>
      </c>
      <c r="D130" s="31">
        <f t="shared" si="66"/>
        <v>61</v>
      </c>
      <c r="E130" s="14">
        <f t="shared" ref="E130:G130" si="126">IF($D130=0,0,E553/$D130*100)</f>
        <v>81.967213114754102</v>
      </c>
      <c r="F130" s="14">
        <f t="shared" si="126"/>
        <v>16.393442622950818</v>
      </c>
      <c r="G130" s="14">
        <f t="shared" si="126"/>
        <v>1.639344262295082</v>
      </c>
    </row>
    <row r="131" spans="1:7" ht="15" customHeight="1" x14ac:dyDescent="0.15">
      <c r="A131" s="3"/>
      <c r="B131" s="24"/>
      <c r="C131" s="18" t="s">
        <v>41</v>
      </c>
      <c r="D131" s="31">
        <f t="shared" si="66"/>
        <v>16</v>
      </c>
      <c r="E131" s="14">
        <f t="shared" ref="E131:G131" si="127">IF($D131=0,0,E554/$D131*100)</f>
        <v>75</v>
      </c>
      <c r="F131" s="14">
        <f t="shared" si="127"/>
        <v>25</v>
      </c>
      <c r="G131" s="14">
        <f t="shared" si="127"/>
        <v>0</v>
      </c>
    </row>
    <row r="132" spans="1:7" ht="15" customHeight="1" x14ac:dyDescent="0.15">
      <c r="A132" s="3"/>
      <c r="B132" s="24"/>
      <c r="C132" s="18" t="s">
        <v>42</v>
      </c>
      <c r="D132" s="31">
        <f t="shared" si="66"/>
        <v>13</v>
      </c>
      <c r="E132" s="14">
        <f t="shared" ref="E132:G132" si="128">IF($D132=0,0,E555/$D132*100)</f>
        <v>69.230769230769226</v>
      </c>
      <c r="F132" s="14">
        <f t="shared" si="128"/>
        <v>15.384615384615385</v>
      </c>
      <c r="G132" s="14">
        <f t="shared" si="128"/>
        <v>15.384615384615385</v>
      </c>
    </row>
    <row r="133" spans="1:7" ht="15" customHeight="1" x14ac:dyDescent="0.15">
      <c r="A133" s="6"/>
      <c r="B133" s="4"/>
      <c r="C133" s="19" t="s">
        <v>26</v>
      </c>
      <c r="D133" s="32">
        <f t="shared" si="66"/>
        <v>20</v>
      </c>
      <c r="E133" s="12">
        <f t="shared" ref="E133:G133" si="129">IF($D133=0,0,E556/$D133*100)</f>
        <v>85</v>
      </c>
      <c r="F133" s="12">
        <f t="shared" si="129"/>
        <v>10</v>
      </c>
      <c r="G133" s="12">
        <f t="shared" si="129"/>
        <v>5</v>
      </c>
    </row>
    <row r="134" spans="1:7" ht="15" customHeight="1" x14ac:dyDescent="0.15">
      <c r="A134" s="2" t="s">
        <v>315</v>
      </c>
      <c r="B134" s="23" t="s">
        <v>10</v>
      </c>
      <c r="C134" s="17" t="s">
        <v>311</v>
      </c>
      <c r="D134" s="30">
        <f t="shared" si="66"/>
        <v>827</v>
      </c>
      <c r="E134" s="13">
        <f t="shared" ref="E134:G134" si="130">IF($D134=0,0,E557/$D134*100)</f>
        <v>68.319226118500609</v>
      </c>
      <c r="F134" s="13">
        <f t="shared" si="130"/>
        <v>28.657799274486095</v>
      </c>
      <c r="G134" s="13">
        <f t="shared" si="130"/>
        <v>3.0229746070133015</v>
      </c>
    </row>
    <row r="135" spans="1:7" ht="15" customHeight="1" x14ac:dyDescent="0.15">
      <c r="A135" s="3" t="s">
        <v>316</v>
      </c>
      <c r="B135" s="24" t="s">
        <v>11</v>
      </c>
      <c r="C135" s="18" t="s">
        <v>312</v>
      </c>
      <c r="D135" s="31">
        <f t="shared" ref="D135:D198" si="131">D558</f>
        <v>1535</v>
      </c>
      <c r="E135" s="14">
        <f t="shared" ref="E135:G135" si="132">IF($D135=0,0,E558/$D135*100)</f>
        <v>69.64169381107493</v>
      </c>
      <c r="F135" s="14">
        <f t="shared" si="132"/>
        <v>20.390879478827362</v>
      </c>
      <c r="G135" s="14">
        <f t="shared" si="132"/>
        <v>9.967426710097719</v>
      </c>
    </row>
    <row r="136" spans="1:7" ht="15" customHeight="1" x14ac:dyDescent="0.15">
      <c r="A136" s="3"/>
      <c r="B136" s="25"/>
      <c r="C136" s="19" t="s">
        <v>24</v>
      </c>
      <c r="D136" s="32">
        <f t="shared" si="131"/>
        <v>744</v>
      </c>
      <c r="E136" s="12">
        <f t="shared" ref="E136:G136" si="133">IF($D136=0,0,E559/$D136*100)</f>
        <v>65.994623655913969</v>
      </c>
      <c r="F136" s="12">
        <f t="shared" si="133"/>
        <v>29.435483870967744</v>
      </c>
      <c r="G136" s="12">
        <f t="shared" si="133"/>
        <v>4.56989247311828</v>
      </c>
    </row>
    <row r="137" spans="1:7" ht="15" customHeight="1" x14ac:dyDescent="0.15">
      <c r="A137" s="3"/>
      <c r="B137" s="24" t="s">
        <v>12</v>
      </c>
      <c r="C137" s="17" t="s">
        <v>311</v>
      </c>
      <c r="D137" s="31">
        <f t="shared" si="131"/>
        <v>59</v>
      </c>
      <c r="E137" s="14">
        <f t="shared" ref="E137:G137" si="134">IF($D137=0,0,E560/$D137*100)</f>
        <v>74.576271186440678</v>
      </c>
      <c r="F137" s="14">
        <f t="shared" si="134"/>
        <v>20.33898305084746</v>
      </c>
      <c r="G137" s="14">
        <f t="shared" si="134"/>
        <v>5.0847457627118651</v>
      </c>
    </row>
    <row r="138" spans="1:7" ht="15" customHeight="1" x14ac:dyDescent="0.15">
      <c r="A138" s="3"/>
      <c r="B138" s="24" t="s">
        <v>13</v>
      </c>
      <c r="C138" s="18" t="s">
        <v>312</v>
      </c>
      <c r="D138" s="31">
        <f t="shared" si="131"/>
        <v>517</v>
      </c>
      <c r="E138" s="14">
        <f t="shared" ref="E138:G138" si="135">IF($D138=0,0,E561/$D138*100)</f>
        <v>73.500967117988395</v>
      </c>
      <c r="F138" s="14">
        <f t="shared" si="135"/>
        <v>7.9303675048355888</v>
      </c>
      <c r="G138" s="14">
        <f t="shared" si="135"/>
        <v>18.568665377176018</v>
      </c>
    </row>
    <row r="139" spans="1:7" ht="15" customHeight="1" x14ac:dyDescent="0.15">
      <c r="A139" s="3"/>
      <c r="B139" s="25"/>
      <c r="C139" s="19" t="s">
        <v>24</v>
      </c>
      <c r="D139" s="32">
        <f t="shared" si="131"/>
        <v>91</v>
      </c>
      <c r="E139" s="12">
        <f t="shared" ref="E139:G139" si="136">IF($D139=0,0,E562/$D139*100)</f>
        <v>87.912087912087912</v>
      </c>
      <c r="F139" s="12">
        <f t="shared" si="136"/>
        <v>10.989010989010989</v>
      </c>
      <c r="G139" s="12">
        <f t="shared" si="136"/>
        <v>1.098901098901099</v>
      </c>
    </row>
    <row r="140" spans="1:7" ht="15" customHeight="1" x14ac:dyDescent="0.15">
      <c r="A140" s="3"/>
      <c r="B140" s="24" t="s">
        <v>15</v>
      </c>
      <c r="C140" s="17" t="s">
        <v>311</v>
      </c>
      <c r="D140" s="31">
        <f t="shared" si="131"/>
        <v>361</v>
      </c>
      <c r="E140" s="14">
        <f t="shared" ref="E140:G140" si="137">IF($D140=0,0,E563/$D140*100)</f>
        <v>68.97506925207756</v>
      </c>
      <c r="F140" s="14">
        <f t="shared" si="137"/>
        <v>29.362880886426595</v>
      </c>
      <c r="G140" s="14">
        <f t="shared" si="137"/>
        <v>1.662049861495845</v>
      </c>
    </row>
    <row r="141" spans="1:7" ht="15" customHeight="1" x14ac:dyDescent="0.15">
      <c r="A141" s="3"/>
      <c r="B141" s="24" t="s">
        <v>16</v>
      </c>
      <c r="C141" s="18" t="s">
        <v>312</v>
      </c>
      <c r="D141" s="31">
        <f t="shared" si="131"/>
        <v>548</v>
      </c>
      <c r="E141" s="14">
        <f t="shared" ref="E141:G141" si="138">IF($D141=0,0,E564/$D141*100)</f>
        <v>66.058394160583944</v>
      </c>
      <c r="F141" s="14">
        <f t="shared" si="138"/>
        <v>26.277372262773724</v>
      </c>
      <c r="G141" s="14">
        <f t="shared" si="138"/>
        <v>7.664233576642336</v>
      </c>
    </row>
    <row r="142" spans="1:7" ht="15" customHeight="1" x14ac:dyDescent="0.15">
      <c r="A142" s="3"/>
      <c r="B142" s="4"/>
      <c r="C142" s="19" t="s">
        <v>24</v>
      </c>
      <c r="D142" s="32">
        <f t="shared" si="131"/>
        <v>407</v>
      </c>
      <c r="E142" s="12">
        <f t="shared" ref="E142:G142" si="139">IF($D142=0,0,E565/$D142*100)</f>
        <v>64.127764127764124</v>
      </c>
      <c r="F142" s="12">
        <f t="shared" si="139"/>
        <v>30.22113022113022</v>
      </c>
      <c r="G142" s="12">
        <f t="shared" si="139"/>
        <v>5.6511056511056514</v>
      </c>
    </row>
    <row r="143" spans="1:7" ht="15" customHeight="1" x14ac:dyDescent="0.15">
      <c r="A143" s="3"/>
      <c r="B143" s="236" t="s">
        <v>51</v>
      </c>
      <c r="C143" s="18" t="s">
        <v>311</v>
      </c>
      <c r="D143" s="31">
        <f t="shared" si="131"/>
        <v>390</v>
      </c>
      <c r="E143" s="14">
        <f t="shared" ref="E143:G143" si="140">IF($D143=0,0,E566/$D143*100)</f>
        <v>66.92307692307692</v>
      </c>
      <c r="F143" s="14">
        <f t="shared" si="140"/>
        <v>28.974358974358978</v>
      </c>
      <c r="G143" s="14">
        <f t="shared" si="140"/>
        <v>4.1025641025641022</v>
      </c>
    </row>
    <row r="144" spans="1:7" ht="15" customHeight="1" x14ac:dyDescent="0.15">
      <c r="A144" s="3"/>
      <c r="B144" s="239"/>
      <c r="C144" s="18" t="s">
        <v>312</v>
      </c>
      <c r="D144" s="31">
        <f t="shared" si="131"/>
        <v>428</v>
      </c>
      <c r="E144" s="14">
        <f t="shared" ref="E144:G144" si="141">IF($D144=0,0,E567/$D144*100)</f>
        <v>67.757009345794401</v>
      </c>
      <c r="F144" s="14">
        <f t="shared" si="141"/>
        <v>29.205607476635514</v>
      </c>
      <c r="G144" s="14">
        <f t="shared" si="141"/>
        <v>3.0373831775700935</v>
      </c>
    </row>
    <row r="145" spans="1:7" ht="15" customHeight="1" x14ac:dyDescent="0.15">
      <c r="A145" s="6"/>
      <c r="B145" s="240"/>
      <c r="C145" s="19" t="s">
        <v>24</v>
      </c>
      <c r="D145" s="32">
        <f t="shared" si="131"/>
        <v>233</v>
      </c>
      <c r="E145" s="12">
        <f t="shared" ref="E145:G145" si="142">IF($D145=0,0,E568/$D145*100)</f>
        <v>59.227467811158796</v>
      </c>
      <c r="F145" s="12">
        <f t="shared" si="142"/>
        <v>36.480686695278969</v>
      </c>
      <c r="G145" s="12">
        <f t="shared" si="142"/>
        <v>4.2918454935622314</v>
      </c>
    </row>
    <row r="146" spans="1:7" ht="15" customHeight="1" x14ac:dyDescent="0.15">
      <c r="A146" s="2" t="s">
        <v>315</v>
      </c>
      <c r="B146" s="23" t="s">
        <v>10</v>
      </c>
      <c r="C146" s="17" t="s">
        <v>311</v>
      </c>
      <c r="D146" s="30">
        <f t="shared" si="131"/>
        <v>1284</v>
      </c>
      <c r="E146" s="13">
        <f t="shared" ref="E146:G146" si="143">IF($D146=0,0,E569/$D146*100)</f>
        <v>72.585669781931458</v>
      </c>
      <c r="F146" s="13">
        <f t="shared" si="143"/>
        <v>22.66355140186916</v>
      </c>
      <c r="G146" s="13">
        <f t="shared" si="143"/>
        <v>4.7507788161993769</v>
      </c>
    </row>
    <row r="147" spans="1:7" ht="15" customHeight="1" x14ac:dyDescent="0.15">
      <c r="A147" s="3" t="s">
        <v>317</v>
      </c>
      <c r="B147" s="24" t="s">
        <v>11</v>
      </c>
      <c r="C147" s="18" t="s">
        <v>312</v>
      </c>
      <c r="D147" s="31">
        <f t="shared" si="131"/>
        <v>1298</v>
      </c>
      <c r="E147" s="14">
        <f t="shared" ref="E147:G147" si="144">IF($D147=0,0,E570/$D147*100)</f>
        <v>66.178736517719571</v>
      </c>
      <c r="F147" s="14">
        <f t="shared" si="144"/>
        <v>23.882896764252695</v>
      </c>
      <c r="G147" s="14">
        <f t="shared" si="144"/>
        <v>9.9383667180277335</v>
      </c>
    </row>
    <row r="148" spans="1:7" ht="15" customHeight="1" x14ac:dyDescent="0.15">
      <c r="A148" s="3"/>
      <c r="B148" s="25"/>
      <c r="C148" s="19" t="s">
        <v>24</v>
      </c>
      <c r="D148" s="32">
        <f t="shared" si="131"/>
        <v>524</v>
      </c>
      <c r="E148" s="12">
        <f t="shared" ref="E148:G148" si="145">IF($D148=0,0,E571/$D148*100)</f>
        <v>63.74045801526718</v>
      </c>
      <c r="F148" s="12">
        <f t="shared" si="145"/>
        <v>32.061068702290072</v>
      </c>
      <c r="G148" s="12">
        <f t="shared" si="145"/>
        <v>4.1984732824427482</v>
      </c>
    </row>
    <row r="149" spans="1:7" ht="15" customHeight="1" x14ac:dyDescent="0.15">
      <c r="A149" s="3"/>
      <c r="B149" s="24" t="s">
        <v>12</v>
      </c>
      <c r="C149" s="17" t="s">
        <v>311</v>
      </c>
      <c r="D149" s="31">
        <f t="shared" si="131"/>
        <v>36</v>
      </c>
      <c r="E149" s="14">
        <f t="shared" ref="E149:G149" si="146">IF($D149=0,0,E572/$D149*100)</f>
        <v>80.555555555555557</v>
      </c>
      <c r="F149" s="14">
        <f t="shared" si="146"/>
        <v>16.666666666666664</v>
      </c>
      <c r="G149" s="14">
        <f t="shared" si="146"/>
        <v>2.7777777777777777</v>
      </c>
    </row>
    <row r="150" spans="1:7" ht="15" customHeight="1" x14ac:dyDescent="0.15">
      <c r="A150" s="3"/>
      <c r="B150" s="24" t="s">
        <v>13</v>
      </c>
      <c r="C150" s="18" t="s">
        <v>312</v>
      </c>
      <c r="D150" s="31">
        <f t="shared" si="131"/>
        <v>528</v>
      </c>
      <c r="E150" s="14">
        <f t="shared" ref="E150:G150" si="147">IF($D150=0,0,E573/$D150*100)</f>
        <v>72.727272727272734</v>
      </c>
      <c r="F150" s="14">
        <f t="shared" si="147"/>
        <v>8.7121212121212128</v>
      </c>
      <c r="G150" s="14">
        <f t="shared" si="147"/>
        <v>18.560606060606062</v>
      </c>
    </row>
    <row r="151" spans="1:7" ht="15" customHeight="1" x14ac:dyDescent="0.15">
      <c r="A151" s="3"/>
      <c r="B151" s="25"/>
      <c r="C151" s="19" t="s">
        <v>24</v>
      </c>
      <c r="D151" s="32">
        <f t="shared" si="131"/>
        <v>103</v>
      </c>
      <c r="E151" s="12">
        <f t="shared" ref="E151:G151" si="148">IF($D151=0,0,E574/$D151*100)</f>
        <v>88.349514563106794</v>
      </c>
      <c r="F151" s="12">
        <f t="shared" si="148"/>
        <v>10.679611650485436</v>
      </c>
      <c r="G151" s="12">
        <f t="shared" si="148"/>
        <v>0.97087378640776689</v>
      </c>
    </row>
    <row r="152" spans="1:7" ht="15" customHeight="1" x14ac:dyDescent="0.15">
      <c r="A152" s="3"/>
      <c r="B152" s="24" t="s">
        <v>15</v>
      </c>
      <c r="C152" s="17" t="s">
        <v>311</v>
      </c>
      <c r="D152" s="31">
        <f t="shared" si="131"/>
        <v>646</v>
      </c>
      <c r="E152" s="14">
        <f t="shared" ref="E152:G152" si="149">IF($D152=0,0,E575/$D152*100)</f>
        <v>72.600619195046434</v>
      </c>
      <c r="F152" s="14">
        <f t="shared" si="149"/>
        <v>21.671826625386998</v>
      </c>
      <c r="G152" s="14">
        <f t="shared" si="149"/>
        <v>5.7275541795665639</v>
      </c>
    </row>
    <row r="153" spans="1:7" ht="15" customHeight="1" x14ac:dyDescent="0.15">
      <c r="A153" s="3"/>
      <c r="B153" s="24" t="s">
        <v>16</v>
      </c>
      <c r="C153" s="18" t="s">
        <v>312</v>
      </c>
      <c r="D153" s="31">
        <f t="shared" si="131"/>
        <v>410</v>
      </c>
      <c r="E153" s="14">
        <f t="shared" ref="E153:G153" si="150">IF($D153=0,0,E576/$D153*100)</f>
        <v>60.731707317073166</v>
      </c>
      <c r="F153" s="14">
        <f t="shared" si="150"/>
        <v>34.634146341463413</v>
      </c>
      <c r="G153" s="14">
        <f t="shared" si="150"/>
        <v>4.6341463414634143</v>
      </c>
    </row>
    <row r="154" spans="1:7" ht="15" customHeight="1" x14ac:dyDescent="0.15">
      <c r="A154" s="3"/>
      <c r="B154" s="4"/>
      <c r="C154" s="19" t="s">
        <v>24</v>
      </c>
      <c r="D154" s="32">
        <f t="shared" si="131"/>
        <v>260</v>
      </c>
      <c r="E154" s="12">
        <f t="shared" ref="E154:G154" si="151">IF($D154=0,0,E577/$D154*100)</f>
        <v>59.230769230769234</v>
      </c>
      <c r="F154" s="12">
        <f t="shared" si="151"/>
        <v>35</v>
      </c>
      <c r="G154" s="12">
        <f t="shared" si="151"/>
        <v>5.7692307692307692</v>
      </c>
    </row>
    <row r="155" spans="1:7" ht="15" customHeight="1" x14ac:dyDescent="0.15">
      <c r="A155" s="3"/>
      <c r="B155" s="236" t="s">
        <v>51</v>
      </c>
      <c r="C155" s="18" t="s">
        <v>311</v>
      </c>
      <c r="D155" s="31">
        <f t="shared" si="131"/>
        <v>593</v>
      </c>
      <c r="E155" s="14">
        <f t="shared" ref="E155:G155" si="152">IF($D155=0,0,E578/$D155*100)</f>
        <v>72.175379426644184</v>
      </c>
      <c r="F155" s="14">
        <f t="shared" si="152"/>
        <v>23.946037099494095</v>
      </c>
      <c r="G155" s="14">
        <f t="shared" si="152"/>
        <v>3.87858347386172</v>
      </c>
    </row>
    <row r="156" spans="1:7" ht="15" customHeight="1" x14ac:dyDescent="0.15">
      <c r="A156" s="3"/>
      <c r="B156" s="239"/>
      <c r="C156" s="18" t="s">
        <v>312</v>
      </c>
      <c r="D156" s="31">
        <f t="shared" si="131"/>
        <v>311</v>
      </c>
      <c r="E156" s="14">
        <f t="shared" ref="E156:G156" si="153">IF($D156=0,0,E579/$D156*100)</f>
        <v>59.163987138263664</v>
      </c>
      <c r="F156" s="14">
        <f t="shared" si="153"/>
        <v>37.620578778135048</v>
      </c>
      <c r="G156" s="14">
        <f t="shared" si="153"/>
        <v>3.215434083601286</v>
      </c>
    </row>
    <row r="157" spans="1:7" ht="15" customHeight="1" x14ac:dyDescent="0.15">
      <c r="A157" s="6"/>
      <c r="B157" s="240"/>
      <c r="C157" s="19" t="s">
        <v>24</v>
      </c>
      <c r="D157" s="32">
        <f t="shared" si="131"/>
        <v>147</v>
      </c>
      <c r="E157" s="12">
        <f t="shared" ref="E157:G157" si="154">IF($D157=0,0,E580/$D157*100)</f>
        <v>52.380952380952387</v>
      </c>
      <c r="F157" s="12">
        <f t="shared" si="154"/>
        <v>43.537414965986393</v>
      </c>
      <c r="G157" s="12">
        <f t="shared" si="154"/>
        <v>4.0816326530612246</v>
      </c>
    </row>
    <row r="158" spans="1:7" ht="15" customHeight="1" x14ac:dyDescent="0.15">
      <c r="A158" s="2" t="s">
        <v>315</v>
      </c>
      <c r="B158" s="23" t="s">
        <v>10</v>
      </c>
      <c r="C158" s="17" t="s">
        <v>311</v>
      </c>
      <c r="D158" s="30">
        <f t="shared" si="131"/>
        <v>360</v>
      </c>
      <c r="E158" s="13">
        <f t="shared" ref="E158:G158" si="155">IF($D158=0,0,E581/$D158*100)</f>
        <v>82.222222222222214</v>
      </c>
      <c r="F158" s="13">
        <f t="shared" si="155"/>
        <v>15.833333333333332</v>
      </c>
      <c r="G158" s="13">
        <f t="shared" si="155"/>
        <v>1.9444444444444444</v>
      </c>
    </row>
    <row r="159" spans="1:7" ht="15" customHeight="1" x14ac:dyDescent="0.15">
      <c r="A159" s="3" t="s">
        <v>318</v>
      </c>
      <c r="B159" s="24" t="s">
        <v>11</v>
      </c>
      <c r="C159" s="18" t="s">
        <v>312</v>
      </c>
      <c r="D159" s="31">
        <f t="shared" si="131"/>
        <v>1833</v>
      </c>
      <c r="E159" s="14">
        <f t="shared" ref="E159:G159" si="156">IF($D159=0,0,E582/$D159*100)</f>
        <v>67.866884888161479</v>
      </c>
      <c r="F159" s="14">
        <f t="shared" si="156"/>
        <v>23.295144571740316</v>
      </c>
      <c r="G159" s="14">
        <f t="shared" si="156"/>
        <v>8.8379705400981994</v>
      </c>
    </row>
    <row r="160" spans="1:7" ht="15" customHeight="1" x14ac:dyDescent="0.15">
      <c r="A160" s="3"/>
      <c r="B160" s="25"/>
      <c r="C160" s="19" t="s">
        <v>24</v>
      </c>
      <c r="D160" s="32">
        <f t="shared" si="131"/>
        <v>913</v>
      </c>
      <c r="E160" s="12">
        <f t="shared" ref="E160:G160" si="157">IF($D160=0,0,E583/$D160*100)</f>
        <v>64.074479737130346</v>
      </c>
      <c r="F160" s="12">
        <f t="shared" si="157"/>
        <v>31.215772179627599</v>
      </c>
      <c r="G160" s="12">
        <f t="shared" si="157"/>
        <v>4.7097480832420597</v>
      </c>
    </row>
    <row r="161" spans="1:7" ht="15" customHeight="1" x14ac:dyDescent="0.15">
      <c r="A161" s="3"/>
      <c r="B161" s="24" t="s">
        <v>12</v>
      </c>
      <c r="C161" s="17" t="s">
        <v>311</v>
      </c>
      <c r="D161" s="31">
        <f t="shared" si="131"/>
        <v>14</v>
      </c>
      <c r="E161" s="14">
        <f t="shared" ref="E161:G161" si="158">IF($D161=0,0,E584/$D161*100)</f>
        <v>92.857142857142861</v>
      </c>
      <c r="F161" s="14">
        <f t="shared" si="158"/>
        <v>0</v>
      </c>
      <c r="G161" s="14">
        <f t="shared" si="158"/>
        <v>7.1428571428571423</v>
      </c>
    </row>
    <row r="162" spans="1:7" ht="15" customHeight="1" x14ac:dyDescent="0.15">
      <c r="A162" s="3"/>
      <c r="B162" s="24" t="s">
        <v>13</v>
      </c>
      <c r="C162" s="18" t="s">
        <v>312</v>
      </c>
      <c r="D162" s="31">
        <f t="shared" si="131"/>
        <v>544</v>
      </c>
      <c r="E162" s="14">
        <f t="shared" ref="E162:G162" si="159">IF($D162=0,0,E585/$D162*100)</f>
        <v>72.794117647058826</v>
      </c>
      <c r="F162" s="14">
        <f t="shared" si="159"/>
        <v>9.1911764705882355</v>
      </c>
      <c r="G162" s="14">
        <f t="shared" si="159"/>
        <v>18.014705882352942</v>
      </c>
    </row>
    <row r="163" spans="1:7" ht="15" customHeight="1" x14ac:dyDescent="0.15">
      <c r="A163" s="3"/>
      <c r="B163" s="25"/>
      <c r="C163" s="19" t="s">
        <v>24</v>
      </c>
      <c r="D163" s="32">
        <f t="shared" si="131"/>
        <v>109</v>
      </c>
      <c r="E163" s="12">
        <f t="shared" ref="E163:G163" si="160">IF($D163=0,0,E586/$D163*100)</f>
        <v>87.155963302752298</v>
      </c>
      <c r="F163" s="12">
        <f t="shared" si="160"/>
        <v>11.926605504587156</v>
      </c>
      <c r="G163" s="12">
        <f t="shared" si="160"/>
        <v>0.91743119266055051</v>
      </c>
    </row>
    <row r="164" spans="1:7" ht="15" customHeight="1" x14ac:dyDescent="0.15">
      <c r="A164" s="3"/>
      <c r="B164" s="24" t="s">
        <v>15</v>
      </c>
      <c r="C164" s="17" t="s">
        <v>311</v>
      </c>
      <c r="D164" s="31">
        <f t="shared" si="131"/>
        <v>159</v>
      </c>
      <c r="E164" s="14">
        <f t="shared" ref="E164:G164" si="161">IF($D164=0,0,E587/$D164*100)</f>
        <v>85.534591194968556</v>
      </c>
      <c r="F164" s="14">
        <f t="shared" si="161"/>
        <v>13.836477987421384</v>
      </c>
      <c r="G164" s="14">
        <f t="shared" si="161"/>
        <v>0.62893081761006298</v>
      </c>
    </row>
    <row r="165" spans="1:7" ht="15" customHeight="1" x14ac:dyDescent="0.15">
      <c r="A165" s="3"/>
      <c r="B165" s="24" t="s">
        <v>16</v>
      </c>
      <c r="C165" s="18" t="s">
        <v>312</v>
      </c>
      <c r="D165" s="31">
        <f t="shared" si="131"/>
        <v>663</v>
      </c>
      <c r="E165" s="14">
        <f t="shared" ref="E165:G165" si="162">IF($D165=0,0,E588/$D165*100)</f>
        <v>64.404223227752638</v>
      </c>
      <c r="F165" s="14">
        <f t="shared" si="162"/>
        <v>28.959276018099551</v>
      </c>
      <c r="G165" s="14">
        <f t="shared" si="162"/>
        <v>6.6365007541478134</v>
      </c>
    </row>
    <row r="166" spans="1:7" ht="15" customHeight="1" x14ac:dyDescent="0.15">
      <c r="A166" s="3"/>
      <c r="B166" s="4"/>
      <c r="C166" s="19" t="s">
        <v>24</v>
      </c>
      <c r="D166" s="32">
        <f t="shared" si="131"/>
        <v>494</v>
      </c>
      <c r="E166" s="12">
        <f t="shared" ref="E166:G166" si="163">IF($D166=0,0,E589/$D166*100)</f>
        <v>62.550607287449388</v>
      </c>
      <c r="F166" s="12">
        <f t="shared" si="163"/>
        <v>32.186234817813762</v>
      </c>
      <c r="G166" s="12">
        <f t="shared" si="163"/>
        <v>5.2631578947368416</v>
      </c>
    </row>
    <row r="167" spans="1:7" ht="15" customHeight="1" x14ac:dyDescent="0.15">
      <c r="A167" s="3"/>
      <c r="B167" s="236" t="s">
        <v>51</v>
      </c>
      <c r="C167" s="18" t="s">
        <v>311</v>
      </c>
      <c r="D167" s="31">
        <f t="shared" si="131"/>
        <v>179</v>
      </c>
      <c r="E167" s="14">
        <f t="shared" ref="E167:G167" si="164">IF($D167=0,0,E590/$D167*100)</f>
        <v>78.770949720670387</v>
      </c>
      <c r="F167" s="14">
        <f t="shared" si="164"/>
        <v>18.435754189944134</v>
      </c>
      <c r="G167" s="14">
        <f t="shared" si="164"/>
        <v>2.7932960893854748</v>
      </c>
    </row>
    <row r="168" spans="1:7" ht="15" customHeight="1" x14ac:dyDescent="0.15">
      <c r="A168" s="3"/>
      <c r="B168" s="239"/>
      <c r="C168" s="18" t="s">
        <v>312</v>
      </c>
      <c r="D168" s="31">
        <f t="shared" si="131"/>
        <v>577</v>
      </c>
      <c r="E168" s="14">
        <f t="shared" ref="E168:G168" si="165">IF($D168=0,0,E591/$D168*100)</f>
        <v>65.684575389948009</v>
      </c>
      <c r="F168" s="14">
        <f t="shared" si="165"/>
        <v>31.195840554592717</v>
      </c>
      <c r="G168" s="14">
        <f t="shared" si="165"/>
        <v>3.119584055459272</v>
      </c>
    </row>
    <row r="169" spans="1:7" ht="15" customHeight="1" x14ac:dyDescent="0.15">
      <c r="A169" s="6"/>
      <c r="B169" s="240"/>
      <c r="C169" s="19" t="s">
        <v>24</v>
      </c>
      <c r="D169" s="32">
        <f t="shared" si="131"/>
        <v>295</v>
      </c>
      <c r="E169" s="12">
        <f t="shared" ref="E169:G169" si="166">IF($D169=0,0,E592/$D169*100)</f>
        <v>57.288135593220332</v>
      </c>
      <c r="F169" s="12">
        <f t="shared" si="166"/>
        <v>37.288135593220339</v>
      </c>
      <c r="G169" s="12">
        <f t="shared" si="166"/>
        <v>5.4237288135593218</v>
      </c>
    </row>
    <row r="170" spans="1:7" ht="15" customHeight="1" x14ac:dyDescent="0.15">
      <c r="A170" s="2" t="s">
        <v>315</v>
      </c>
      <c r="B170" s="23" t="s">
        <v>10</v>
      </c>
      <c r="C170" s="17" t="s">
        <v>311</v>
      </c>
      <c r="D170" s="30">
        <f t="shared" si="131"/>
        <v>1264</v>
      </c>
      <c r="E170" s="13">
        <f t="shared" ref="E170:G170" si="167">IF($D170=0,0,E593/$D170*100)</f>
        <v>63.132911392405063</v>
      </c>
      <c r="F170" s="13">
        <f t="shared" si="167"/>
        <v>33.069620253164558</v>
      </c>
      <c r="G170" s="13">
        <f t="shared" si="167"/>
        <v>3.79746835443038</v>
      </c>
    </row>
    <row r="171" spans="1:7" ht="15" customHeight="1" x14ac:dyDescent="0.15">
      <c r="A171" s="3" t="s">
        <v>319</v>
      </c>
      <c r="B171" s="24" t="s">
        <v>11</v>
      </c>
      <c r="C171" s="18" t="s">
        <v>312</v>
      </c>
      <c r="D171" s="31">
        <f t="shared" si="131"/>
        <v>1313</v>
      </c>
      <c r="E171" s="14">
        <f t="shared" ref="E171:G171" si="168">IF($D171=0,0,E594/$D171*100)</f>
        <v>72.734196496572736</v>
      </c>
      <c r="F171" s="14">
        <f t="shared" si="168"/>
        <v>16.374714394516374</v>
      </c>
      <c r="G171" s="14">
        <f t="shared" si="168"/>
        <v>10.891089108910892</v>
      </c>
    </row>
    <row r="172" spans="1:7" ht="15" customHeight="1" x14ac:dyDescent="0.15">
      <c r="A172" s="3"/>
      <c r="B172" s="25"/>
      <c r="C172" s="19" t="s">
        <v>24</v>
      </c>
      <c r="D172" s="32">
        <f t="shared" si="131"/>
        <v>529</v>
      </c>
      <c r="E172" s="12">
        <f t="shared" ref="E172:G172" si="169">IF($D172=0,0,E595/$D172*100)</f>
        <v>70.321361058601141</v>
      </c>
      <c r="F172" s="12">
        <f t="shared" si="169"/>
        <v>25.708884688090738</v>
      </c>
      <c r="G172" s="12">
        <f t="shared" si="169"/>
        <v>3.9697542533081283</v>
      </c>
    </row>
    <row r="173" spans="1:7" ht="15" customHeight="1" x14ac:dyDescent="0.15">
      <c r="A173" s="3"/>
      <c r="B173" s="24" t="s">
        <v>12</v>
      </c>
      <c r="C173" s="17" t="s">
        <v>311</v>
      </c>
      <c r="D173" s="31">
        <f t="shared" si="131"/>
        <v>108</v>
      </c>
      <c r="E173" s="14">
        <f t="shared" ref="E173:G173" si="170">IF($D173=0,0,E596/$D173*100)</f>
        <v>80.555555555555557</v>
      </c>
      <c r="F173" s="14">
        <f t="shared" si="170"/>
        <v>16.666666666666664</v>
      </c>
      <c r="G173" s="14">
        <f t="shared" si="170"/>
        <v>2.7777777777777777</v>
      </c>
    </row>
    <row r="174" spans="1:7" ht="15" customHeight="1" x14ac:dyDescent="0.15">
      <c r="A174" s="3"/>
      <c r="B174" s="24" t="s">
        <v>13</v>
      </c>
      <c r="C174" s="18" t="s">
        <v>312</v>
      </c>
      <c r="D174" s="31">
        <f t="shared" si="131"/>
        <v>488</v>
      </c>
      <c r="E174" s="14">
        <f t="shared" ref="E174:G174" si="171">IF($D174=0,0,E597/$D174*100)</f>
        <v>72.950819672131146</v>
      </c>
      <c r="F174" s="14">
        <f t="shared" si="171"/>
        <v>7.3770491803278686</v>
      </c>
      <c r="G174" s="14">
        <f t="shared" si="171"/>
        <v>19.672131147540984</v>
      </c>
    </row>
    <row r="175" spans="1:7" ht="15" customHeight="1" x14ac:dyDescent="0.15">
      <c r="A175" s="3"/>
      <c r="B175" s="25"/>
      <c r="C175" s="19" t="s">
        <v>24</v>
      </c>
      <c r="D175" s="32">
        <f t="shared" si="131"/>
        <v>71</v>
      </c>
      <c r="E175" s="12">
        <f t="shared" ref="E175:G175" si="172">IF($D175=0,0,E598/$D175*100)</f>
        <v>85.91549295774648</v>
      </c>
      <c r="F175" s="12">
        <f t="shared" si="172"/>
        <v>12.676056338028168</v>
      </c>
      <c r="G175" s="12">
        <f t="shared" si="172"/>
        <v>1.4084507042253522</v>
      </c>
    </row>
    <row r="176" spans="1:7" ht="15" customHeight="1" x14ac:dyDescent="0.15">
      <c r="A176" s="3"/>
      <c r="B176" s="24" t="s">
        <v>15</v>
      </c>
      <c r="C176" s="17" t="s">
        <v>311</v>
      </c>
      <c r="D176" s="31">
        <f t="shared" si="131"/>
        <v>621</v>
      </c>
      <c r="E176" s="14">
        <f t="shared" ref="E176:G176" si="173">IF($D176=0,0,E599/$D176*100)</f>
        <v>61.996779388083731</v>
      </c>
      <c r="F176" s="14">
        <f t="shared" si="173"/>
        <v>34.29951690821256</v>
      </c>
      <c r="G176" s="14">
        <f t="shared" si="173"/>
        <v>3.7037037037037033</v>
      </c>
    </row>
    <row r="177" spans="1:7" ht="15" customHeight="1" x14ac:dyDescent="0.15">
      <c r="A177" s="3"/>
      <c r="B177" s="24" t="s">
        <v>16</v>
      </c>
      <c r="C177" s="18" t="s">
        <v>312</v>
      </c>
      <c r="D177" s="31">
        <f t="shared" si="131"/>
        <v>432</v>
      </c>
      <c r="E177" s="14">
        <f t="shared" ref="E177:G177" si="174">IF($D177=0,0,E600/$D177*100)</f>
        <v>69.675925925925924</v>
      </c>
      <c r="F177" s="14">
        <f t="shared" si="174"/>
        <v>22.222222222222221</v>
      </c>
      <c r="G177" s="14">
        <f t="shared" si="174"/>
        <v>8.1018518518518512</v>
      </c>
    </row>
    <row r="178" spans="1:7" ht="15" customHeight="1" x14ac:dyDescent="0.15">
      <c r="A178" s="3"/>
      <c r="B178" s="4"/>
      <c r="C178" s="19" t="s">
        <v>24</v>
      </c>
      <c r="D178" s="32">
        <f t="shared" si="131"/>
        <v>263</v>
      </c>
      <c r="E178" s="12">
        <f t="shared" ref="E178:G178" si="175">IF($D178=0,0,E601/$D178*100)</f>
        <v>70.722433460076047</v>
      </c>
      <c r="F178" s="12">
        <f t="shared" si="175"/>
        <v>24.334600760456272</v>
      </c>
      <c r="G178" s="12">
        <f t="shared" si="175"/>
        <v>4.9429657794676807</v>
      </c>
    </row>
    <row r="179" spans="1:7" ht="15" customHeight="1" x14ac:dyDescent="0.15">
      <c r="A179" s="3"/>
      <c r="B179" s="236" t="s">
        <v>51</v>
      </c>
      <c r="C179" s="18" t="s">
        <v>311</v>
      </c>
      <c r="D179" s="31">
        <f t="shared" si="131"/>
        <v>513</v>
      </c>
      <c r="E179" s="14">
        <f t="shared" ref="E179:G179" si="176">IF($D179=0,0,E602/$D179*100)</f>
        <v>60.428849902534111</v>
      </c>
      <c r="F179" s="14">
        <f t="shared" si="176"/>
        <v>35.282651072124757</v>
      </c>
      <c r="G179" s="14">
        <f t="shared" si="176"/>
        <v>4.2884990253411299</v>
      </c>
    </row>
    <row r="180" spans="1:7" ht="15" customHeight="1" x14ac:dyDescent="0.15">
      <c r="A180" s="3"/>
      <c r="B180" s="239"/>
      <c r="C180" s="18" t="s">
        <v>312</v>
      </c>
      <c r="D180" s="31">
        <f t="shared" si="131"/>
        <v>353</v>
      </c>
      <c r="E180" s="14">
        <f t="shared" ref="E180:G180" si="177">IF($D180=0,0,E603/$D180*100)</f>
        <v>74.220963172804531</v>
      </c>
      <c r="F180" s="14">
        <f t="shared" si="177"/>
        <v>22.946175637393768</v>
      </c>
      <c r="G180" s="14">
        <f t="shared" si="177"/>
        <v>2.8328611898017</v>
      </c>
    </row>
    <row r="181" spans="1:7" ht="15" customHeight="1" x14ac:dyDescent="0.15">
      <c r="A181" s="6"/>
      <c r="B181" s="240"/>
      <c r="C181" s="19" t="s">
        <v>24</v>
      </c>
      <c r="D181" s="32">
        <f t="shared" si="131"/>
        <v>185</v>
      </c>
      <c r="E181" s="12">
        <f t="shared" ref="E181:G181" si="178">IF($D181=0,0,E604/$D181*100)</f>
        <v>63.243243243243242</v>
      </c>
      <c r="F181" s="12">
        <f t="shared" si="178"/>
        <v>32.972972972972975</v>
      </c>
      <c r="G181" s="12">
        <f t="shared" si="178"/>
        <v>3.7837837837837842</v>
      </c>
    </row>
    <row r="182" spans="1:7" ht="15" customHeight="1" x14ac:dyDescent="0.15">
      <c r="A182" s="2" t="s">
        <v>315</v>
      </c>
      <c r="B182" s="23" t="s">
        <v>10</v>
      </c>
      <c r="C182" s="17" t="s">
        <v>311</v>
      </c>
      <c r="D182" s="30">
        <f t="shared" si="131"/>
        <v>220</v>
      </c>
      <c r="E182" s="13">
        <f t="shared" ref="E182:G182" si="179">IF($D182=0,0,E605/$D182*100)</f>
        <v>65.909090909090907</v>
      </c>
      <c r="F182" s="13">
        <f t="shared" si="179"/>
        <v>31.363636363636367</v>
      </c>
      <c r="G182" s="13">
        <f t="shared" si="179"/>
        <v>2.7272727272727271</v>
      </c>
    </row>
    <row r="183" spans="1:7" ht="15" customHeight="1" x14ac:dyDescent="0.15">
      <c r="A183" s="3" t="s">
        <v>327</v>
      </c>
      <c r="B183" s="24" t="s">
        <v>11</v>
      </c>
      <c r="C183" s="18" t="s">
        <v>312</v>
      </c>
      <c r="D183" s="31">
        <f t="shared" si="131"/>
        <v>1972</v>
      </c>
      <c r="E183" s="14">
        <f t="shared" ref="E183:G183" si="180">IF($D183=0,0,E606/$D183*100)</f>
        <v>69.117647058823522</v>
      </c>
      <c r="F183" s="14">
        <f t="shared" si="180"/>
        <v>22.616632860040568</v>
      </c>
      <c r="G183" s="14">
        <f t="shared" si="180"/>
        <v>8.2657200811359015</v>
      </c>
    </row>
    <row r="184" spans="1:7" ht="15" customHeight="1" x14ac:dyDescent="0.15">
      <c r="A184" s="3" t="s">
        <v>328</v>
      </c>
      <c r="B184" s="25"/>
      <c r="C184" s="19" t="s">
        <v>24</v>
      </c>
      <c r="D184" s="32">
        <f t="shared" si="131"/>
        <v>914</v>
      </c>
      <c r="E184" s="12">
        <f t="shared" ref="E184:G184" si="181">IF($D184=0,0,E607/$D184*100)</f>
        <v>67.505470459518605</v>
      </c>
      <c r="F184" s="12">
        <f t="shared" si="181"/>
        <v>27.78993435448578</v>
      </c>
      <c r="G184" s="12">
        <f t="shared" si="181"/>
        <v>4.7045951859956237</v>
      </c>
    </row>
    <row r="185" spans="1:7" ht="15" customHeight="1" x14ac:dyDescent="0.15">
      <c r="A185" s="3"/>
      <c r="B185" s="24" t="s">
        <v>12</v>
      </c>
      <c r="C185" s="17" t="s">
        <v>311</v>
      </c>
      <c r="D185" s="31">
        <f t="shared" si="131"/>
        <v>14</v>
      </c>
      <c r="E185" s="14">
        <f t="shared" ref="E185:G185" si="182">IF($D185=0,0,E608/$D185*100)</f>
        <v>92.857142857142861</v>
      </c>
      <c r="F185" s="14">
        <f t="shared" si="182"/>
        <v>7.1428571428571423</v>
      </c>
      <c r="G185" s="14">
        <f t="shared" si="182"/>
        <v>0</v>
      </c>
    </row>
    <row r="186" spans="1:7" ht="15" customHeight="1" x14ac:dyDescent="0.15">
      <c r="A186" s="3"/>
      <c r="B186" s="24" t="s">
        <v>13</v>
      </c>
      <c r="C186" s="18" t="s">
        <v>312</v>
      </c>
      <c r="D186" s="31">
        <f t="shared" si="131"/>
        <v>546</v>
      </c>
      <c r="E186" s="14">
        <f t="shared" ref="E186:G186" si="183">IF($D186=0,0,E609/$D186*100)</f>
        <v>72.710622710622701</v>
      </c>
      <c r="F186" s="14">
        <f t="shared" si="183"/>
        <v>9.1575091575091569</v>
      </c>
      <c r="G186" s="14">
        <f t="shared" si="183"/>
        <v>18.131868131868131</v>
      </c>
    </row>
    <row r="187" spans="1:7" ht="15" customHeight="1" x14ac:dyDescent="0.15">
      <c r="A187" s="3"/>
      <c r="B187" s="25"/>
      <c r="C187" s="19" t="s">
        <v>24</v>
      </c>
      <c r="D187" s="32">
        <f t="shared" si="131"/>
        <v>107</v>
      </c>
      <c r="E187" s="12">
        <f t="shared" ref="E187:G187" si="184">IF($D187=0,0,E610/$D187*100)</f>
        <v>87.850467289719631</v>
      </c>
      <c r="F187" s="12">
        <f t="shared" si="184"/>
        <v>11.214953271028037</v>
      </c>
      <c r="G187" s="12">
        <f t="shared" si="184"/>
        <v>0.93457943925233633</v>
      </c>
    </row>
    <row r="188" spans="1:7" ht="15" customHeight="1" x14ac:dyDescent="0.15">
      <c r="A188" s="3"/>
      <c r="B188" s="24" t="s">
        <v>15</v>
      </c>
      <c r="C188" s="17" t="s">
        <v>311</v>
      </c>
      <c r="D188" s="31">
        <f t="shared" si="131"/>
        <v>83</v>
      </c>
      <c r="E188" s="14">
        <f t="shared" ref="E188:G188" si="185">IF($D188=0,0,E611/$D188*100)</f>
        <v>62.650602409638559</v>
      </c>
      <c r="F188" s="14">
        <f t="shared" si="185"/>
        <v>32.53012048192771</v>
      </c>
      <c r="G188" s="14">
        <f t="shared" si="185"/>
        <v>4.8192771084337354</v>
      </c>
    </row>
    <row r="189" spans="1:7" ht="15" customHeight="1" x14ac:dyDescent="0.15">
      <c r="A189" s="3"/>
      <c r="B189" s="24" t="s">
        <v>16</v>
      </c>
      <c r="C189" s="18" t="s">
        <v>312</v>
      </c>
      <c r="D189" s="31">
        <f t="shared" si="131"/>
        <v>741</v>
      </c>
      <c r="E189" s="14">
        <f t="shared" ref="E189:G189" si="186">IF($D189=0,0,E612/$D189*100)</f>
        <v>66.936572199730094</v>
      </c>
      <c r="F189" s="14">
        <f t="shared" si="186"/>
        <v>27.530364372469634</v>
      </c>
      <c r="G189" s="14">
        <f t="shared" si="186"/>
        <v>5.5330634278002702</v>
      </c>
    </row>
    <row r="190" spans="1:7" ht="15" customHeight="1" x14ac:dyDescent="0.15">
      <c r="A190" s="3"/>
      <c r="B190" s="4"/>
      <c r="C190" s="19" t="s">
        <v>24</v>
      </c>
      <c r="D190" s="32">
        <f t="shared" si="131"/>
        <v>492</v>
      </c>
      <c r="E190" s="12">
        <f t="shared" ref="E190:G190" si="187">IF($D190=0,0,E613/$D190*100)</f>
        <v>65.853658536585371</v>
      </c>
      <c r="F190" s="12">
        <f t="shared" si="187"/>
        <v>28.86178861788618</v>
      </c>
      <c r="G190" s="12">
        <f t="shared" si="187"/>
        <v>5.2845528455284558</v>
      </c>
    </row>
    <row r="191" spans="1:7" ht="15" customHeight="1" x14ac:dyDescent="0.15">
      <c r="A191" s="3"/>
      <c r="B191" s="236" t="s">
        <v>51</v>
      </c>
      <c r="C191" s="18" t="s">
        <v>311</v>
      </c>
      <c r="D191" s="31">
        <f t="shared" si="131"/>
        <v>122</v>
      </c>
      <c r="E191" s="14">
        <f t="shared" ref="E191:G191" si="188">IF($D191=0,0,E614/$D191*100)</f>
        <v>64.754098360655746</v>
      </c>
      <c r="F191" s="14">
        <f t="shared" si="188"/>
        <v>33.606557377049178</v>
      </c>
      <c r="G191" s="14">
        <f t="shared" si="188"/>
        <v>1.639344262295082</v>
      </c>
    </row>
    <row r="192" spans="1:7" ht="15" customHeight="1" x14ac:dyDescent="0.15">
      <c r="A192" s="3"/>
      <c r="B192" s="239"/>
      <c r="C192" s="18" t="s">
        <v>312</v>
      </c>
      <c r="D192" s="31">
        <f t="shared" si="131"/>
        <v>635</v>
      </c>
      <c r="E192" s="14">
        <f t="shared" ref="E192:G192" si="189">IF($D192=0,0,E615/$D192*100)</f>
        <v>67.244094488188978</v>
      </c>
      <c r="F192" s="14">
        <f t="shared" si="189"/>
        <v>29.448818897637796</v>
      </c>
      <c r="G192" s="14">
        <f t="shared" si="189"/>
        <v>3.3070866141732282</v>
      </c>
    </row>
    <row r="193" spans="1:7" ht="15" customHeight="1" x14ac:dyDescent="0.15">
      <c r="A193" s="6"/>
      <c r="B193" s="240"/>
      <c r="C193" s="19" t="s">
        <v>24</v>
      </c>
      <c r="D193" s="32">
        <f t="shared" si="131"/>
        <v>294</v>
      </c>
      <c r="E193" s="12">
        <f t="shared" ref="E193:G193" si="190">IF($D193=0,0,E616/$D193*100)</f>
        <v>62.244897959183675</v>
      </c>
      <c r="F193" s="12">
        <f t="shared" si="190"/>
        <v>32.312925170068027</v>
      </c>
      <c r="G193" s="12">
        <f t="shared" si="190"/>
        <v>5.4421768707482991</v>
      </c>
    </row>
    <row r="194" spans="1:7" ht="15" customHeight="1" x14ac:dyDescent="0.15">
      <c r="A194" s="2" t="s">
        <v>152</v>
      </c>
      <c r="B194" s="23" t="s">
        <v>10</v>
      </c>
      <c r="C194" s="17" t="s">
        <v>66</v>
      </c>
      <c r="D194" s="30">
        <f t="shared" si="131"/>
        <v>360</v>
      </c>
      <c r="E194" s="13">
        <f t="shared" ref="E194:G194" si="191">IF($D194=0,0,E617/$D194*100)</f>
        <v>60.833333333333329</v>
      </c>
      <c r="F194" s="13">
        <f t="shared" si="191"/>
        <v>35.277777777777779</v>
      </c>
      <c r="G194" s="13">
        <f t="shared" si="191"/>
        <v>3.8888888888888888</v>
      </c>
    </row>
    <row r="195" spans="1:7" ht="15" customHeight="1" x14ac:dyDescent="0.15">
      <c r="A195" s="3" t="s">
        <v>641</v>
      </c>
      <c r="B195" s="24" t="s">
        <v>11</v>
      </c>
      <c r="C195" s="18" t="s">
        <v>67</v>
      </c>
      <c r="D195" s="31">
        <f t="shared" si="131"/>
        <v>272</v>
      </c>
      <c r="E195" s="14">
        <f t="shared" ref="E195:G195" si="192">IF($D195=0,0,E618/$D195*100)</f>
        <v>64.338235294117652</v>
      </c>
      <c r="F195" s="14">
        <f t="shared" si="192"/>
        <v>33.82352941176471</v>
      </c>
      <c r="G195" s="14">
        <f t="shared" si="192"/>
        <v>1.8382352941176472</v>
      </c>
    </row>
    <row r="196" spans="1:7" ht="15" customHeight="1" x14ac:dyDescent="0.15">
      <c r="A196" s="3"/>
      <c r="B196" s="24"/>
      <c r="C196" s="18" t="s">
        <v>68</v>
      </c>
      <c r="D196" s="31">
        <f t="shared" si="131"/>
        <v>325</v>
      </c>
      <c r="E196" s="14">
        <f t="shared" ref="E196:G196" si="193">IF($D196=0,0,E619/$D196*100)</f>
        <v>70.15384615384616</v>
      </c>
      <c r="F196" s="14">
        <f t="shared" si="193"/>
        <v>26.769230769230766</v>
      </c>
      <c r="G196" s="14">
        <f t="shared" si="193"/>
        <v>3.0769230769230771</v>
      </c>
    </row>
    <row r="197" spans="1:7" ht="15" customHeight="1" x14ac:dyDescent="0.15">
      <c r="A197" s="3"/>
      <c r="B197" s="24"/>
      <c r="C197" s="18" t="s">
        <v>69</v>
      </c>
      <c r="D197" s="31">
        <f t="shared" si="131"/>
        <v>227</v>
      </c>
      <c r="E197" s="14">
        <f t="shared" ref="E197:G197" si="194">IF($D197=0,0,E620/$D197*100)</f>
        <v>73.127753303964766</v>
      </c>
      <c r="F197" s="14">
        <f t="shared" si="194"/>
        <v>25.55066079295154</v>
      </c>
      <c r="G197" s="14">
        <f t="shared" si="194"/>
        <v>1.3215859030837005</v>
      </c>
    </row>
    <row r="198" spans="1:7" ht="15" customHeight="1" x14ac:dyDescent="0.15">
      <c r="A198" s="3"/>
      <c r="B198" s="24"/>
      <c r="C198" s="18" t="s">
        <v>70</v>
      </c>
      <c r="D198" s="31">
        <f t="shared" si="131"/>
        <v>113</v>
      </c>
      <c r="E198" s="14">
        <f t="shared" ref="E198:G198" si="195">IF($D198=0,0,E621/$D198*100)</f>
        <v>77.876106194690266</v>
      </c>
      <c r="F198" s="14">
        <f t="shared" si="195"/>
        <v>19.469026548672566</v>
      </c>
      <c r="G198" s="14">
        <f t="shared" si="195"/>
        <v>2.6548672566371683</v>
      </c>
    </row>
    <row r="199" spans="1:7" ht="15" customHeight="1" x14ac:dyDescent="0.15">
      <c r="A199" s="3"/>
      <c r="B199" s="24"/>
      <c r="C199" s="18" t="s">
        <v>71</v>
      </c>
      <c r="D199" s="31">
        <f t="shared" ref="D199:D262" si="196">D622</f>
        <v>89</v>
      </c>
      <c r="E199" s="14">
        <f t="shared" ref="E199:G199" si="197">IF($D199=0,0,E622/$D199*100)</f>
        <v>79.775280898876403</v>
      </c>
      <c r="F199" s="14">
        <f t="shared" si="197"/>
        <v>19.101123595505616</v>
      </c>
      <c r="G199" s="14">
        <f t="shared" si="197"/>
        <v>1.1235955056179776</v>
      </c>
    </row>
    <row r="200" spans="1:7" ht="15" customHeight="1" x14ac:dyDescent="0.15">
      <c r="A200" s="3"/>
      <c r="B200" s="24"/>
      <c r="C200" s="18" t="s">
        <v>72</v>
      </c>
      <c r="D200" s="31">
        <f t="shared" si="196"/>
        <v>106</v>
      </c>
      <c r="E200" s="14">
        <f t="shared" ref="E200:G200" si="198">IF($D200=0,0,E623/$D200*100)</f>
        <v>85.84905660377359</v>
      </c>
      <c r="F200" s="14">
        <f t="shared" si="198"/>
        <v>12.264150943396226</v>
      </c>
      <c r="G200" s="14">
        <f t="shared" si="198"/>
        <v>1.8867924528301887</v>
      </c>
    </row>
    <row r="201" spans="1:7" ht="15" customHeight="1" x14ac:dyDescent="0.15">
      <c r="A201" s="3"/>
      <c r="B201" s="24"/>
      <c r="C201" s="18" t="s">
        <v>73</v>
      </c>
      <c r="D201" s="31">
        <f t="shared" si="196"/>
        <v>57</v>
      </c>
      <c r="E201" s="14">
        <f t="shared" ref="E201:G201" si="199">IF($D201=0,0,E624/$D201*100)</f>
        <v>91.228070175438589</v>
      </c>
      <c r="F201" s="14">
        <f t="shared" si="199"/>
        <v>8.7719298245614024</v>
      </c>
      <c r="G201" s="14">
        <f t="shared" si="199"/>
        <v>0</v>
      </c>
    </row>
    <row r="202" spans="1:7" ht="15" customHeight="1" x14ac:dyDescent="0.15">
      <c r="A202" s="3"/>
      <c r="B202" s="24"/>
      <c r="C202" s="18" t="s">
        <v>74</v>
      </c>
      <c r="D202" s="31">
        <f t="shared" si="196"/>
        <v>148</v>
      </c>
      <c r="E202" s="14">
        <f t="shared" ref="E202:G202" si="200">IF($D202=0,0,E625/$D202*100)</f>
        <v>94.594594594594597</v>
      </c>
      <c r="F202" s="14">
        <f t="shared" si="200"/>
        <v>5.4054054054054053</v>
      </c>
      <c r="G202" s="14">
        <f t="shared" si="200"/>
        <v>0</v>
      </c>
    </row>
    <row r="203" spans="1:7" ht="15" customHeight="1" x14ac:dyDescent="0.15">
      <c r="A203" s="3"/>
      <c r="B203" s="25"/>
      <c r="C203" s="19" t="s">
        <v>26</v>
      </c>
      <c r="D203" s="32">
        <f t="shared" si="196"/>
        <v>1409</v>
      </c>
      <c r="E203" s="12">
        <f t="shared" ref="E203:G203" si="201">IF($D203=0,0,E626/$D203*100)</f>
        <v>63.520227111426543</v>
      </c>
      <c r="F203" s="12">
        <f t="shared" si="201"/>
        <v>24.130589070262598</v>
      </c>
      <c r="G203" s="12">
        <f t="shared" si="201"/>
        <v>12.349183818310859</v>
      </c>
    </row>
    <row r="204" spans="1:7" ht="15" customHeight="1" x14ac:dyDescent="0.15">
      <c r="A204" s="3"/>
      <c r="B204" s="24" t="s">
        <v>12</v>
      </c>
      <c r="C204" s="17" t="s">
        <v>66</v>
      </c>
      <c r="D204" s="31">
        <f t="shared" si="196"/>
        <v>15</v>
      </c>
      <c r="E204" s="14">
        <f t="shared" ref="E204:G204" si="202">IF($D204=0,0,E627/$D204*100)</f>
        <v>40</v>
      </c>
      <c r="F204" s="14">
        <f t="shared" si="202"/>
        <v>60</v>
      </c>
      <c r="G204" s="14">
        <f t="shared" si="202"/>
        <v>0</v>
      </c>
    </row>
    <row r="205" spans="1:7" ht="15" customHeight="1" x14ac:dyDescent="0.15">
      <c r="A205" s="3"/>
      <c r="B205" s="24" t="s">
        <v>13</v>
      </c>
      <c r="C205" s="18" t="s">
        <v>67</v>
      </c>
      <c r="D205" s="31">
        <f t="shared" si="196"/>
        <v>18</v>
      </c>
      <c r="E205" s="14">
        <f t="shared" ref="E205:G205" si="203">IF($D205=0,0,E628/$D205*100)</f>
        <v>88.888888888888886</v>
      </c>
      <c r="F205" s="14">
        <f t="shared" si="203"/>
        <v>11.111111111111111</v>
      </c>
      <c r="G205" s="14">
        <f t="shared" si="203"/>
        <v>0</v>
      </c>
    </row>
    <row r="206" spans="1:7" ht="15" customHeight="1" x14ac:dyDescent="0.15">
      <c r="A206" s="3"/>
      <c r="B206" s="24" t="s">
        <v>14</v>
      </c>
      <c r="C206" s="18" t="s">
        <v>68</v>
      </c>
      <c r="D206" s="31">
        <f t="shared" si="196"/>
        <v>32</v>
      </c>
      <c r="E206" s="14">
        <f t="shared" ref="E206:G206" si="204">IF($D206=0,0,E629/$D206*100)</f>
        <v>78.125</v>
      </c>
      <c r="F206" s="14">
        <f t="shared" si="204"/>
        <v>21.875</v>
      </c>
      <c r="G206" s="14">
        <f t="shared" si="204"/>
        <v>0</v>
      </c>
    </row>
    <row r="207" spans="1:7" ht="15" customHeight="1" x14ac:dyDescent="0.15">
      <c r="A207" s="3"/>
      <c r="B207" s="24"/>
      <c r="C207" s="18" t="s">
        <v>69</v>
      </c>
      <c r="D207" s="31">
        <f t="shared" si="196"/>
        <v>42</v>
      </c>
      <c r="E207" s="14">
        <f t="shared" ref="E207:G207" si="205">IF($D207=0,0,E630/$D207*100)</f>
        <v>90.476190476190482</v>
      </c>
      <c r="F207" s="14">
        <f t="shared" si="205"/>
        <v>9.5238095238095237</v>
      </c>
      <c r="G207" s="14">
        <f t="shared" si="205"/>
        <v>0</v>
      </c>
    </row>
    <row r="208" spans="1:7" ht="15" customHeight="1" x14ac:dyDescent="0.15">
      <c r="A208" s="3"/>
      <c r="B208" s="24"/>
      <c r="C208" s="18" t="s">
        <v>70</v>
      </c>
      <c r="D208" s="31">
        <f t="shared" si="196"/>
        <v>28</v>
      </c>
      <c r="E208" s="14">
        <f t="shared" ref="E208:G208" si="206">IF($D208=0,0,E631/$D208*100)</f>
        <v>78.571428571428569</v>
      </c>
      <c r="F208" s="14">
        <f t="shared" si="206"/>
        <v>21.428571428571427</v>
      </c>
      <c r="G208" s="14">
        <f t="shared" si="206"/>
        <v>0</v>
      </c>
    </row>
    <row r="209" spans="1:7" ht="15" customHeight="1" x14ac:dyDescent="0.15">
      <c r="A209" s="3"/>
      <c r="B209" s="24"/>
      <c r="C209" s="18" t="s">
        <v>71</v>
      </c>
      <c r="D209" s="31">
        <f t="shared" si="196"/>
        <v>25</v>
      </c>
      <c r="E209" s="14">
        <f t="shared" ref="E209:G209" si="207">IF($D209=0,0,E632/$D209*100)</f>
        <v>84</v>
      </c>
      <c r="F209" s="14">
        <f t="shared" si="207"/>
        <v>16</v>
      </c>
      <c r="G209" s="14">
        <f t="shared" si="207"/>
        <v>0</v>
      </c>
    </row>
    <row r="210" spans="1:7" ht="15" customHeight="1" x14ac:dyDescent="0.15">
      <c r="A210" s="3"/>
      <c r="B210" s="24"/>
      <c r="C210" s="18" t="s">
        <v>72</v>
      </c>
      <c r="D210" s="31">
        <f t="shared" si="196"/>
        <v>47</v>
      </c>
      <c r="E210" s="14">
        <f t="shared" ref="E210:G210" si="208">IF($D210=0,0,E633/$D210*100)</f>
        <v>87.2340425531915</v>
      </c>
      <c r="F210" s="14">
        <f t="shared" si="208"/>
        <v>12.76595744680851</v>
      </c>
      <c r="G210" s="14">
        <f t="shared" si="208"/>
        <v>0</v>
      </c>
    </row>
    <row r="211" spans="1:7" ht="15" customHeight="1" x14ac:dyDescent="0.15">
      <c r="A211" s="3"/>
      <c r="B211" s="24"/>
      <c r="C211" s="18" t="s">
        <v>73</v>
      </c>
      <c r="D211" s="31">
        <f t="shared" si="196"/>
        <v>37</v>
      </c>
      <c r="E211" s="14">
        <f t="shared" ref="E211:G211" si="209">IF($D211=0,0,E634/$D211*100)</f>
        <v>97.297297297297305</v>
      </c>
      <c r="F211" s="14">
        <f t="shared" si="209"/>
        <v>2.7027027027027026</v>
      </c>
      <c r="G211" s="14">
        <f t="shared" si="209"/>
        <v>0</v>
      </c>
    </row>
    <row r="212" spans="1:7" ht="15" customHeight="1" x14ac:dyDescent="0.15">
      <c r="A212" s="3"/>
      <c r="B212" s="24"/>
      <c r="C212" s="18" t="s">
        <v>74</v>
      </c>
      <c r="D212" s="31">
        <f t="shared" si="196"/>
        <v>121</v>
      </c>
      <c r="E212" s="14">
        <f t="shared" ref="E212:G212" si="210">IF($D212=0,0,E635/$D212*100)</f>
        <v>97.52066115702479</v>
      </c>
      <c r="F212" s="14">
        <f t="shared" si="210"/>
        <v>2.4793388429752068</v>
      </c>
      <c r="G212" s="14">
        <f t="shared" si="210"/>
        <v>0</v>
      </c>
    </row>
    <row r="213" spans="1:7" ht="15" customHeight="1" x14ac:dyDescent="0.15">
      <c r="A213" s="3"/>
      <c r="B213" s="25"/>
      <c r="C213" s="19" t="s">
        <v>26</v>
      </c>
      <c r="D213" s="32">
        <f t="shared" si="196"/>
        <v>302</v>
      </c>
      <c r="E213" s="12">
        <f t="shared" ref="E213:G213" si="211">IF($D213=0,0,E636/$D213*100)</f>
        <v>59.933774834437081</v>
      </c>
      <c r="F213" s="12">
        <f t="shared" si="211"/>
        <v>6.9536423841059598</v>
      </c>
      <c r="G213" s="12">
        <f t="shared" si="211"/>
        <v>33.112582781456958</v>
      </c>
    </row>
    <row r="214" spans="1:7" ht="15" customHeight="1" x14ac:dyDescent="0.15">
      <c r="A214" s="3"/>
      <c r="B214" s="24" t="s">
        <v>15</v>
      </c>
      <c r="C214" s="17" t="s">
        <v>66</v>
      </c>
      <c r="D214" s="31">
        <f t="shared" si="196"/>
        <v>276</v>
      </c>
      <c r="E214" s="14">
        <f t="shared" ref="E214:G214" si="212">IF($D214=0,0,E637/$D214*100)</f>
        <v>60.869565217391312</v>
      </c>
      <c r="F214" s="14">
        <f t="shared" si="212"/>
        <v>34.057971014492757</v>
      </c>
      <c r="G214" s="14">
        <f t="shared" si="212"/>
        <v>5.0724637681159424</v>
      </c>
    </row>
    <row r="215" spans="1:7" ht="15" customHeight="1" x14ac:dyDescent="0.15">
      <c r="A215" s="3"/>
      <c r="B215" s="24" t="s">
        <v>16</v>
      </c>
      <c r="C215" s="18" t="s">
        <v>67</v>
      </c>
      <c r="D215" s="31">
        <f t="shared" si="196"/>
        <v>160</v>
      </c>
      <c r="E215" s="14">
        <f t="shared" ref="E215:G215" si="213">IF($D215=0,0,E638/$D215*100)</f>
        <v>65.625</v>
      </c>
      <c r="F215" s="14">
        <f t="shared" si="213"/>
        <v>31.874999999999996</v>
      </c>
      <c r="G215" s="14">
        <f t="shared" si="213"/>
        <v>2.5</v>
      </c>
    </row>
    <row r="216" spans="1:7" ht="15" customHeight="1" x14ac:dyDescent="0.15">
      <c r="A216" s="3"/>
      <c r="B216" s="24" t="s">
        <v>17</v>
      </c>
      <c r="C216" s="18" t="s">
        <v>68</v>
      </c>
      <c r="D216" s="31">
        <f t="shared" si="196"/>
        <v>122</v>
      </c>
      <c r="E216" s="14">
        <f t="shared" ref="E216:G216" si="214">IF($D216=0,0,E639/$D216*100)</f>
        <v>73.770491803278688</v>
      </c>
      <c r="F216" s="14">
        <f t="shared" si="214"/>
        <v>22.131147540983605</v>
      </c>
      <c r="G216" s="14">
        <f t="shared" si="214"/>
        <v>4.0983606557377046</v>
      </c>
    </row>
    <row r="217" spans="1:7" ht="15" customHeight="1" x14ac:dyDescent="0.15">
      <c r="A217" s="3"/>
      <c r="B217" s="24"/>
      <c r="C217" s="18" t="s">
        <v>69</v>
      </c>
      <c r="D217" s="31">
        <f t="shared" si="196"/>
        <v>66</v>
      </c>
      <c r="E217" s="14">
        <f t="shared" ref="E217:G217" si="215">IF($D217=0,0,E640/$D217*100)</f>
        <v>71.212121212121218</v>
      </c>
      <c r="F217" s="14">
        <f t="shared" si="215"/>
        <v>27.27272727272727</v>
      </c>
      <c r="G217" s="14">
        <f t="shared" si="215"/>
        <v>1.5151515151515151</v>
      </c>
    </row>
    <row r="218" spans="1:7" ht="15" customHeight="1" x14ac:dyDescent="0.15">
      <c r="A218" s="3"/>
      <c r="B218" s="24"/>
      <c r="C218" s="18" t="s">
        <v>70</v>
      </c>
      <c r="D218" s="31">
        <f t="shared" si="196"/>
        <v>23</v>
      </c>
      <c r="E218" s="14">
        <f t="shared" ref="E218:G218" si="216">IF($D218=0,0,E641/$D218*100)</f>
        <v>78.260869565217391</v>
      </c>
      <c r="F218" s="14">
        <f t="shared" si="216"/>
        <v>17.391304347826086</v>
      </c>
      <c r="G218" s="14">
        <f t="shared" si="216"/>
        <v>4.3478260869565215</v>
      </c>
    </row>
    <row r="219" spans="1:7" ht="15" customHeight="1" x14ac:dyDescent="0.15">
      <c r="A219" s="3"/>
      <c r="B219" s="24"/>
      <c r="C219" s="18" t="s">
        <v>71</v>
      </c>
      <c r="D219" s="31">
        <f t="shared" si="196"/>
        <v>14</v>
      </c>
      <c r="E219" s="14">
        <f t="shared" ref="E219:G219" si="217">IF($D219=0,0,E642/$D219*100)</f>
        <v>78.571428571428569</v>
      </c>
      <c r="F219" s="14">
        <f t="shared" si="217"/>
        <v>14.285714285714285</v>
      </c>
      <c r="G219" s="14">
        <f t="shared" si="217"/>
        <v>7.1428571428571423</v>
      </c>
    </row>
    <row r="220" spans="1:7" ht="15" customHeight="1" x14ac:dyDescent="0.15">
      <c r="A220" s="3"/>
      <c r="B220" s="24"/>
      <c r="C220" s="18" t="s">
        <v>72</v>
      </c>
      <c r="D220" s="31">
        <f t="shared" si="196"/>
        <v>12</v>
      </c>
      <c r="E220" s="14">
        <f t="shared" ref="E220:G220" si="218">IF($D220=0,0,E643/$D220*100)</f>
        <v>83.333333333333343</v>
      </c>
      <c r="F220" s="14">
        <f t="shared" si="218"/>
        <v>16.666666666666664</v>
      </c>
      <c r="G220" s="14">
        <f t="shared" si="218"/>
        <v>0</v>
      </c>
    </row>
    <row r="221" spans="1:7" ht="15" customHeight="1" x14ac:dyDescent="0.15">
      <c r="A221" s="3"/>
      <c r="B221" s="24"/>
      <c r="C221" s="18" t="s">
        <v>73</v>
      </c>
      <c r="D221" s="31">
        <f t="shared" si="196"/>
        <v>7</v>
      </c>
      <c r="E221" s="14">
        <f t="shared" ref="E221:G221" si="219">IF($D221=0,0,E644/$D221*100)</f>
        <v>71.428571428571431</v>
      </c>
      <c r="F221" s="14">
        <f t="shared" si="219"/>
        <v>28.571428571428569</v>
      </c>
      <c r="G221" s="14">
        <f t="shared" si="219"/>
        <v>0</v>
      </c>
    </row>
    <row r="222" spans="1:7" ht="15" customHeight="1" x14ac:dyDescent="0.15">
      <c r="A222" s="3"/>
      <c r="B222" s="24"/>
      <c r="C222" s="18" t="s">
        <v>74</v>
      </c>
      <c r="D222" s="31">
        <f t="shared" si="196"/>
        <v>15</v>
      </c>
      <c r="E222" s="14">
        <f t="shared" ref="E222:G222" si="220">IF($D222=0,0,E645/$D222*100)</f>
        <v>86.666666666666671</v>
      </c>
      <c r="F222" s="14">
        <f t="shared" si="220"/>
        <v>13.333333333333334</v>
      </c>
      <c r="G222" s="14">
        <f t="shared" si="220"/>
        <v>0</v>
      </c>
    </row>
    <row r="223" spans="1:7" ht="15" customHeight="1" x14ac:dyDescent="0.15">
      <c r="A223" s="3"/>
      <c r="B223" s="4"/>
      <c r="C223" s="19" t="s">
        <v>26</v>
      </c>
      <c r="D223" s="32">
        <f t="shared" si="196"/>
        <v>621</v>
      </c>
      <c r="E223" s="12">
        <f t="shared" ref="E223:G223" si="221">IF($D223=0,0,E646/$D223*100)</f>
        <v>65.217391304347828</v>
      </c>
      <c r="F223" s="12">
        <f t="shared" si="221"/>
        <v>27.536231884057973</v>
      </c>
      <c r="G223" s="12">
        <f t="shared" si="221"/>
        <v>7.2463768115942031</v>
      </c>
    </row>
    <row r="224" spans="1:7" ht="15" customHeight="1" x14ac:dyDescent="0.15">
      <c r="A224" s="3"/>
      <c r="B224" s="230" t="s">
        <v>18</v>
      </c>
      <c r="C224" s="18" t="s">
        <v>66</v>
      </c>
      <c r="D224" s="31">
        <f t="shared" si="196"/>
        <v>66</v>
      </c>
      <c r="E224" s="14">
        <f t="shared" ref="E224:G224" si="222">IF($D224=0,0,E647/$D224*100)</f>
        <v>66.666666666666657</v>
      </c>
      <c r="F224" s="14">
        <f t="shared" si="222"/>
        <v>33.333333333333329</v>
      </c>
      <c r="G224" s="14">
        <f t="shared" si="222"/>
        <v>0</v>
      </c>
    </row>
    <row r="225" spans="1:7" ht="15" customHeight="1" x14ac:dyDescent="0.15">
      <c r="A225" s="3"/>
      <c r="B225" s="231"/>
      <c r="C225" s="18" t="s">
        <v>67</v>
      </c>
      <c r="D225" s="31">
        <f t="shared" si="196"/>
        <v>92</v>
      </c>
      <c r="E225" s="14">
        <f t="shared" ref="E225:G225" si="223">IF($D225=0,0,E648/$D225*100)</f>
        <v>56.521739130434781</v>
      </c>
      <c r="F225" s="14">
        <f t="shared" si="223"/>
        <v>42.391304347826086</v>
      </c>
      <c r="G225" s="14">
        <f t="shared" si="223"/>
        <v>1.0869565217391304</v>
      </c>
    </row>
    <row r="226" spans="1:7" ht="15" customHeight="1" x14ac:dyDescent="0.15">
      <c r="A226" s="3"/>
      <c r="B226" s="231"/>
      <c r="C226" s="18" t="s">
        <v>68</v>
      </c>
      <c r="D226" s="31">
        <f t="shared" si="196"/>
        <v>164</v>
      </c>
      <c r="E226" s="14">
        <f t="shared" ref="E226:G226" si="224">IF($D226=0,0,E649/$D226*100)</f>
        <v>65.243902439024396</v>
      </c>
      <c r="F226" s="14">
        <f t="shared" si="224"/>
        <v>31.707317073170731</v>
      </c>
      <c r="G226" s="14">
        <f t="shared" si="224"/>
        <v>3.0487804878048781</v>
      </c>
    </row>
    <row r="227" spans="1:7" ht="15" customHeight="1" x14ac:dyDescent="0.15">
      <c r="A227" s="3"/>
      <c r="B227" s="231"/>
      <c r="C227" s="18" t="s">
        <v>69</v>
      </c>
      <c r="D227" s="31">
        <f t="shared" si="196"/>
        <v>110</v>
      </c>
      <c r="E227" s="14">
        <f t="shared" ref="E227:G227" si="225">IF($D227=0,0,E650/$D227*100)</f>
        <v>67.272727272727266</v>
      </c>
      <c r="F227" s="14">
        <f t="shared" si="225"/>
        <v>30.909090909090907</v>
      </c>
      <c r="G227" s="14">
        <f t="shared" si="225"/>
        <v>1.8181818181818181</v>
      </c>
    </row>
    <row r="228" spans="1:7" ht="15" customHeight="1" x14ac:dyDescent="0.15">
      <c r="A228" s="3"/>
      <c r="B228" s="231"/>
      <c r="C228" s="18" t="s">
        <v>70</v>
      </c>
      <c r="D228" s="31">
        <f t="shared" si="196"/>
        <v>57</v>
      </c>
      <c r="E228" s="14">
        <f t="shared" ref="E228:G228" si="226">IF($D228=0,0,E651/$D228*100)</f>
        <v>77.192982456140342</v>
      </c>
      <c r="F228" s="14">
        <f t="shared" si="226"/>
        <v>19.298245614035086</v>
      </c>
      <c r="G228" s="14">
        <f t="shared" si="226"/>
        <v>3.5087719298245612</v>
      </c>
    </row>
    <row r="229" spans="1:7" ht="15" customHeight="1" x14ac:dyDescent="0.15">
      <c r="A229" s="3"/>
      <c r="B229" s="24"/>
      <c r="C229" s="18" t="s">
        <v>71</v>
      </c>
      <c r="D229" s="31">
        <f t="shared" si="196"/>
        <v>48</v>
      </c>
      <c r="E229" s="14">
        <f t="shared" ref="E229:G229" si="227">IF($D229=0,0,E652/$D229*100)</f>
        <v>79.166666666666657</v>
      </c>
      <c r="F229" s="14">
        <f t="shared" si="227"/>
        <v>20.833333333333336</v>
      </c>
      <c r="G229" s="14">
        <f t="shared" si="227"/>
        <v>0</v>
      </c>
    </row>
    <row r="230" spans="1:7" ht="15" customHeight="1" x14ac:dyDescent="0.15">
      <c r="A230" s="3"/>
      <c r="B230" s="24"/>
      <c r="C230" s="18" t="s">
        <v>72</v>
      </c>
      <c r="D230" s="31">
        <f t="shared" si="196"/>
        <v>41</v>
      </c>
      <c r="E230" s="14">
        <f t="shared" ref="E230:G230" si="228">IF($D230=0,0,E653/$D230*100)</f>
        <v>82.926829268292678</v>
      </c>
      <c r="F230" s="14">
        <f t="shared" si="228"/>
        <v>12.195121951219512</v>
      </c>
      <c r="G230" s="14">
        <f t="shared" si="228"/>
        <v>4.8780487804878048</v>
      </c>
    </row>
    <row r="231" spans="1:7" ht="15" customHeight="1" x14ac:dyDescent="0.15">
      <c r="A231" s="3"/>
      <c r="B231" s="24"/>
      <c r="C231" s="18" t="s">
        <v>73</v>
      </c>
      <c r="D231" s="31">
        <f t="shared" si="196"/>
        <v>12</v>
      </c>
      <c r="E231" s="14">
        <f t="shared" ref="E231:G231" si="229">IF($D231=0,0,E654/$D231*100)</f>
        <v>83.333333333333343</v>
      </c>
      <c r="F231" s="14">
        <f t="shared" si="229"/>
        <v>16.666666666666664</v>
      </c>
      <c r="G231" s="14">
        <f t="shared" si="229"/>
        <v>0</v>
      </c>
    </row>
    <row r="232" spans="1:7" ht="15" customHeight="1" x14ac:dyDescent="0.15">
      <c r="A232" s="3"/>
      <c r="B232" s="24"/>
      <c r="C232" s="18" t="s">
        <v>74</v>
      </c>
      <c r="D232" s="31">
        <f t="shared" si="196"/>
        <v>9</v>
      </c>
      <c r="E232" s="14">
        <f t="shared" ref="E232:G232" si="230">IF($D232=0,0,E655/$D232*100)</f>
        <v>66.666666666666657</v>
      </c>
      <c r="F232" s="14">
        <f t="shared" si="230"/>
        <v>33.333333333333329</v>
      </c>
      <c r="G232" s="14">
        <f t="shared" si="230"/>
        <v>0</v>
      </c>
    </row>
    <row r="233" spans="1:7" ht="15" customHeight="1" x14ac:dyDescent="0.15">
      <c r="A233" s="6"/>
      <c r="B233" s="4"/>
      <c r="C233" s="19" t="s">
        <v>26</v>
      </c>
      <c r="D233" s="32">
        <f t="shared" si="196"/>
        <v>452</v>
      </c>
      <c r="E233" s="12">
        <f t="shared" ref="E233:G233" si="231">IF($D233=0,0,E656/$D233*100)</f>
        <v>61.946902654867252</v>
      </c>
      <c r="F233" s="12">
        <f t="shared" si="231"/>
        <v>32.079646017699112</v>
      </c>
      <c r="G233" s="12">
        <f t="shared" si="231"/>
        <v>5.9734513274336285</v>
      </c>
    </row>
    <row r="234" spans="1:7" ht="15" customHeight="1" x14ac:dyDescent="0.15">
      <c r="A234" s="2" t="s">
        <v>116</v>
      </c>
      <c r="B234" s="23" t="s">
        <v>10</v>
      </c>
      <c r="C234" s="71" t="s">
        <v>694</v>
      </c>
      <c r="D234" s="30">
        <f t="shared" si="196"/>
        <v>281</v>
      </c>
      <c r="E234" s="13">
        <f t="shared" ref="E234:G234" si="232">IF($D234=0,0,E657/$D234*100)</f>
        <v>67.615658362989322</v>
      </c>
      <c r="F234" s="13">
        <f t="shared" si="232"/>
        <v>13.523131672597867</v>
      </c>
      <c r="G234" s="13">
        <f t="shared" si="232"/>
        <v>18.861209964412812</v>
      </c>
    </row>
    <row r="235" spans="1:7" ht="15" customHeight="1" x14ac:dyDescent="0.15">
      <c r="A235" s="3" t="s">
        <v>49</v>
      </c>
      <c r="B235" s="24" t="s">
        <v>11</v>
      </c>
      <c r="C235" s="57" t="s">
        <v>695</v>
      </c>
      <c r="D235" s="31">
        <f t="shared" si="196"/>
        <v>954</v>
      </c>
      <c r="E235" s="14">
        <f t="shared" ref="E235:G235" si="233">IF($D235=0,0,E658/$D235*100)</f>
        <v>70.020964360587001</v>
      </c>
      <c r="F235" s="14">
        <f t="shared" si="233"/>
        <v>21.383647798742139</v>
      </c>
      <c r="G235" s="14">
        <f t="shared" si="233"/>
        <v>8.5953878406708597</v>
      </c>
    </row>
    <row r="236" spans="1:7" ht="15" customHeight="1" x14ac:dyDescent="0.15">
      <c r="A236" s="3"/>
      <c r="B236" s="24"/>
      <c r="C236" s="57" t="s">
        <v>27</v>
      </c>
      <c r="D236" s="31">
        <f t="shared" si="196"/>
        <v>860</v>
      </c>
      <c r="E236" s="14">
        <f t="shared" ref="E236:G236" si="234">IF($D236=0,0,E659/$D236*100)</f>
        <v>79.767441860465112</v>
      </c>
      <c r="F236" s="14">
        <f t="shared" si="234"/>
        <v>17.325581395348838</v>
      </c>
      <c r="G236" s="14">
        <f t="shared" si="234"/>
        <v>2.9069767441860463</v>
      </c>
    </row>
    <row r="237" spans="1:7" ht="15" customHeight="1" x14ac:dyDescent="0.15">
      <c r="A237" s="3"/>
      <c r="B237" s="24"/>
      <c r="C237" s="57" t="s">
        <v>28</v>
      </c>
      <c r="D237" s="31">
        <f t="shared" si="196"/>
        <v>826</v>
      </c>
      <c r="E237" s="14">
        <f t="shared" ref="E237:G237" si="235">IF($D237=0,0,E660/$D237*100)</f>
        <v>55.932203389830505</v>
      </c>
      <c r="F237" s="14">
        <f t="shared" si="235"/>
        <v>40.314769975786923</v>
      </c>
      <c r="G237" s="14">
        <f t="shared" si="235"/>
        <v>3.7530266343825671</v>
      </c>
    </row>
    <row r="238" spans="1:7" ht="15" customHeight="1" x14ac:dyDescent="0.15">
      <c r="A238" s="3"/>
      <c r="B238" s="25"/>
      <c r="C238" s="19" t="s">
        <v>24</v>
      </c>
      <c r="D238" s="32">
        <f t="shared" si="196"/>
        <v>185</v>
      </c>
      <c r="E238" s="12">
        <f t="shared" ref="E238:G238" si="236">IF($D238=0,0,E661/$D238*100)</f>
        <v>64.324324324324323</v>
      </c>
      <c r="F238" s="12">
        <f t="shared" si="236"/>
        <v>24.324324324324326</v>
      </c>
      <c r="G238" s="12">
        <f t="shared" si="236"/>
        <v>11.351351351351353</v>
      </c>
    </row>
    <row r="239" spans="1:7" ht="15" customHeight="1" x14ac:dyDescent="0.15">
      <c r="A239" s="3"/>
      <c r="B239" s="24" t="s">
        <v>12</v>
      </c>
      <c r="C239" s="71" t="s">
        <v>694</v>
      </c>
      <c r="D239" s="31">
        <f t="shared" si="196"/>
        <v>114</v>
      </c>
      <c r="E239" s="14">
        <f t="shared" ref="E239:G239" si="237">IF($D239=0,0,E662/$D239*100)</f>
        <v>64.035087719298247</v>
      </c>
      <c r="F239" s="14">
        <f t="shared" si="237"/>
        <v>4.3859649122807012</v>
      </c>
      <c r="G239" s="14">
        <f t="shared" si="237"/>
        <v>31.578947368421051</v>
      </c>
    </row>
    <row r="240" spans="1:7" ht="15" customHeight="1" x14ac:dyDescent="0.15">
      <c r="A240" s="3"/>
      <c r="B240" s="24" t="s">
        <v>13</v>
      </c>
      <c r="C240" s="57" t="s">
        <v>695</v>
      </c>
      <c r="D240" s="31">
        <f t="shared" si="196"/>
        <v>394</v>
      </c>
      <c r="E240" s="14">
        <f t="shared" ref="E240:G240" si="238">IF($D240=0,0,E663/$D240*100)</f>
        <v>72.842639593908629</v>
      </c>
      <c r="F240" s="14">
        <f t="shared" si="238"/>
        <v>11.167512690355331</v>
      </c>
      <c r="G240" s="14">
        <f t="shared" si="238"/>
        <v>15.989847715736042</v>
      </c>
    </row>
    <row r="241" spans="1:7" ht="15" customHeight="1" x14ac:dyDescent="0.15">
      <c r="A241" s="3"/>
      <c r="B241" s="24" t="s">
        <v>14</v>
      </c>
      <c r="C241" s="57" t="s">
        <v>27</v>
      </c>
      <c r="D241" s="31">
        <f t="shared" si="196"/>
        <v>97</v>
      </c>
      <c r="E241" s="14">
        <f t="shared" ref="E241:G241" si="239">IF($D241=0,0,E664/$D241*100)</f>
        <v>94.845360824742258</v>
      </c>
      <c r="F241" s="14">
        <f t="shared" si="239"/>
        <v>4.1237113402061851</v>
      </c>
      <c r="G241" s="14">
        <f t="shared" si="239"/>
        <v>1.0309278350515463</v>
      </c>
    </row>
    <row r="242" spans="1:7" ht="15" customHeight="1" x14ac:dyDescent="0.15">
      <c r="A242" s="3"/>
      <c r="B242" s="24"/>
      <c r="C242" s="57" t="s">
        <v>28</v>
      </c>
      <c r="D242" s="31">
        <f t="shared" si="196"/>
        <v>42</v>
      </c>
      <c r="E242" s="14">
        <f t="shared" ref="E242:G242" si="240">IF($D242=0,0,E665/$D242*100)</f>
        <v>80.952380952380949</v>
      </c>
      <c r="F242" s="14">
        <f t="shared" si="240"/>
        <v>19.047619047619047</v>
      </c>
      <c r="G242" s="14">
        <f t="shared" si="240"/>
        <v>0</v>
      </c>
    </row>
    <row r="243" spans="1:7" ht="15" customHeight="1" x14ac:dyDescent="0.15">
      <c r="A243" s="3"/>
      <c r="B243" s="25"/>
      <c r="C243" s="19" t="s">
        <v>24</v>
      </c>
      <c r="D243" s="32">
        <f t="shared" si="196"/>
        <v>20</v>
      </c>
      <c r="E243" s="12">
        <f t="shared" ref="E243:G243" si="241">IF($D243=0,0,E666/$D243*100)</f>
        <v>90</v>
      </c>
      <c r="F243" s="12">
        <f t="shared" si="241"/>
        <v>10</v>
      </c>
      <c r="G243" s="12">
        <f t="shared" si="241"/>
        <v>0</v>
      </c>
    </row>
    <row r="244" spans="1:7" ht="15" customHeight="1" x14ac:dyDescent="0.15">
      <c r="A244" s="3"/>
      <c r="B244" s="24" t="s">
        <v>15</v>
      </c>
      <c r="C244" s="71" t="s">
        <v>694</v>
      </c>
      <c r="D244" s="31">
        <f t="shared" si="196"/>
        <v>99</v>
      </c>
      <c r="E244" s="14">
        <f t="shared" ref="E244:G244" si="242">IF($D244=0,0,E667/$D244*100)</f>
        <v>70.707070707070713</v>
      </c>
      <c r="F244" s="14">
        <f t="shared" si="242"/>
        <v>15.151515151515152</v>
      </c>
      <c r="G244" s="14">
        <f t="shared" si="242"/>
        <v>14.14141414141414</v>
      </c>
    </row>
    <row r="245" spans="1:7" ht="15" customHeight="1" x14ac:dyDescent="0.15">
      <c r="A245" s="3"/>
      <c r="B245" s="24" t="s">
        <v>16</v>
      </c>
      <c r="C245" s="57" t="s">
        <v>695</v>
      </c>
      <c r="D245" s="31">
        <f t="shared" si="196"/>
        <v>350</v>
      </c>
      <c r="E245" s="14">
        <f t="shared" ref="E245:G245" si="243">IF($D245=0,0,E668/$D245*100)</f>
        <v>67.714285714285722</v>
      </c>
      <c r="F245" s="14">
        <f t="shared" si="243"/>
        <v>28.000000000000004</v>
      </c>
      <c r="G245" s="14">
        <f t="shared" si="243"/>
        <v>4.2857142857142856</v>
      </c>
    </row>
    <row r="246" spans="1:7" ht="15" customHeight="1" x14ac:dyDescent="0.15">
      <c r="A246" s="3"/>
      <c r="B246" s="24" t="s">
        <v>17</v>
      </c>
      <c r="C246" s="57" t="s">
        <v>27</v>
      </c>
      <c r="D246" s="31">
        <f t="shared" si="196"/>
        <v>420</v>
      </c>
      <c r="E246" s="14">
        <f t="shared" ref="E246:G246" si="244">IF($D246=0,0,E669/$D246*100)</f>
        <v>78.571428571428569</v>
      </c>
      <c r="F246" s="14">
        <f t="shared" si="244"/>
        <v>19.047619047619047</v>
      </c>
      <c r="G246" s="14">
        <f t="shared" si="244"/>
        <v>2.3809523809523809</v>
      </c>
    </row>
    <row r="247" spans="1:7" ht="15" customHeight="1" x14ac:dyDescent="0.15">
      <c r="A247" s="3"/>
      <c r="B247" s="24"/>
      <c r="C247" s="57" t="s">
        <v>28</v>
      </c>
      <c r="D247" s="31">
        <f t="shared" si="196"/>
        <v>371</v>
      </c>
      <c r="E247" s="14">
        <f t="shared" ref="E247:G247" si="245">IF($D247=0,0,E670/$D247*100)</f>
        <v>52.560646900269539</v>
      </c>
      <c r="F247" s="14">
        <f t="shared" si="245"/>
        <v>42.048517520215633</v>
      </c>
      <c r="G247" s="14">
        <f t="shared" si="245"/>
        <v>5.3908355795148255</v>
      </c>
    </row>
    <row r="248" spans="1:7" ht="15" customHeight="1" x14ac:dyDescent="0.15">
      <c r="A248" s="3"/>
      <c r="B248" s="4"/>
      <c r="C248" s="19" t="s">
        <v>24</v>
      </c>
      <c r="D248" s="32">
        <f t="shared" si="196"/>
        <v>76</v>
      </c>
      <c r="E248" s="12">
        <f t="shared" ref="E248:G248" si="246">IF($D248=0,0,E671/$D248*100)</f>
        <v>52.631578947368418</v>
      </c>
      <c r="F248" s="12">
        <f t="shared" si="246"/>
        <v>31.578947368421051</v>
      </c>
      <c r="G248" s="12">
        <f t="shared" si="246"/>
        <v>15.789473684210526</v>
      </c>
    </row>
    <row r="249" spans="1:7" ht="15" customHeight="1" x14ac:dyDescent="0.15">
      <c r="A249" s="3"/>
      <c r="B249" s="230" t="s">
        <v>18</v>
      </c>
      <c r="C249" s="71" t="s">
        <v>694</v>
      </c>
      <c r="D249" s="31">
        <f t="shared" si="196"/>
        <v>65</v>
      </c>
      <c r="E249" s="14">
        <f t="shared" ref="E249:G249" si="247">IF($D249=0,0,E672/$D249*100)</f>
        <v>67.692307692307693</v>
      </c>
      <c r="F249" s="14">
        <f t="shared" si="247"/>
        <v>27.692307692307693</v>
      </c>
      <c r="G249" s="14">
        <f t="shared" si="247"/>
        <v>4.6153846153846159</v>
      </c>
    </row>
    <row r="250" spans="1:7" ht="15" customHeight="1" x14ac:dyDescent="0.15">
      <c r="A250" s="3"/>
      <c r="B250" s="231"/>
      <c r="C250" s="57" t="s">
        <v>695</v>
      </c>
      <c r="D250" s="31">
        <f t="shared" si="196"/>
        <v>163</v>
      </c>
      <c r="E250" s="14">
        <f t="shared" ref="E250:G250" si="248">IF($D250=0,0,E673/$D250*100)</f>
        <v>63.803680981595093</v>
      </c>
      <c r="F250" s="14">
        <f t="shared" si="248"/>
        <v>34.969325153374228</v>
      </c>
      <c r="G250" s="14">
        <f t="shared" si="248"/>
        <v>1.2269938650306749</v>
      </c>
    </row>
    <row r="251" spans="1:7" ht="15" customHeight="1" x14ac:dyDescent="0.15">
      <c r="A251" s="3"/>
      <c r="B251" s="231"/>
      <c r="C251" s="57" t="s">
        <v>27</v>
      </c>
      <c r="D251" s="31">
        <f t="shared" si="196"/>
        <v>333</v>
      </c>
      <c r="E251" s="14">
        <f t="shared" ref="E251:G251" si="249">IF($D251=0,0,E674/$D251*100)</f>
        <v>76.576576576576571</v>
      </c>
      <c r="F251" s="14">
        <f t="shared" si="249"/>
        <v>19.219219219219219</v>
      </c>
      <c r="G251" s="14">
        <f t="shared" si="249"/>
        <v>4.2042042042042045</v>
      </c>
    </row>
    <row r="252" spans="1:7" ht="15" customHeight="1" x14ac:dyDescent="0.15">
      <c r="A252" s="3"/>
      <c r="B252" s="231"/>
      <c r="C252" s="57" t="s">
        <v>28</v>
      </c>
      <c r="D252" s="31">
        <f t="shared" si="196"/>
        <v>402</v>
      </c>
      <c r="E252" s="14">
        <f t="shared" ref="E252:G252" si="250">IF($D252=0,0,E675/$D252*100)</f>
        <v>56.218905472636813</v>
      </c>
      <c r="F252" s="14">
        <f t="shared" si="250"/>
        <v>41.044776119402989</v>
      </c>
      <c r="G252" s="14">
        <f t="shared" si="250"/>
        <v>2.7363184079601992</v>
      </c>
    </row>
    <row r="253" spans="1:7" ht="15" customHeight="1" x14ac:dyDescent="0.15">
      <c r="A253" s="6"/>
      <c r="B253" s="232"/>
      <c r="C253" s="19" t="s">
        <v>24</v>
      </c>
      <c r="D253" s="32">
        <f t="shared" si="196"/>
        <v>88</v>
      </c>
      <c r="E253" s="12">
        <f t="shared" ref="E253:G253" si="251">IF($D253=0,0,E676/$D253*100)</f>
        <v>68.181818181818173</v>
      </c>
      <c r="F253" s="12">
        <f t="shared" si="251"/>
        <v>21.59090909090909</v>
      </c>
      <c r="G253" s="12">
        <f t="shared" si="251"/>
        <v>10.227272727272728</v>
      </c>
    </row>
    <row r="254" spans="1:7" ht="15" customHeight="1" x14ac:dyDescent="0.15">
      <c r="A254" s="2" t="s">
        <v>118</v>
      </c>
      <c r="B254" s="23" t="s">
        <v>10</v>
      </c>
      <c r="C254" s="17" t="s">
        <v>121</v>
      </c>
      <c r="D254" s="30">
        <f t="shared" si="196"/>
        <v>5</v>
      </c>
      <c r="E254" s="13">
        <f t="shared" ref="E254:G254" si="252">IF($D254=0,0,E677/$D254*100)</f>
        <v>80</v>
      </c>
      <c r="F254" s="13">
        <f t="shared" si="252"/>
        <v>20</v>
      </c>
      <c r="G254" s="13">
        <f t="shared" si="252"/>
        <v>0</v>
      </c>
    </row>
    <row r="255" spans="1:7" ht="15" customHeight="1" x14ac:dyDescent="0.15">
      <c r="A255" s="66" t="s">
        <v>642</v>
      </c>
      <c r="B255" s="24" t="s">
        <v>11</v>
      </c>
      <c r="C255" s="18" t="s">
        <v>52</v>
      </c>
      <c r="D255" s="31">
        <f t="shared" si="196"/>
        <v>56</v>
      </c>
      <c r="E255" s="14">
        <f t="shared" ref="E255:G255" si="253">IF($D255=0,0,E678/$D255*100)</f>
        <v>71.428571428571431</v>
      </c>
      <c r="F255" s="14">
        <f t="shared" si="253"/>
        <v>25</v>
      </c>
      <c r="G255" s="14">
        <f t="shared" si="253"/>
        <v>3.5714285714285712</v>
      </c>
    </row>
    <row r="256" spans="1:7" ht="15" customHeight="1" x14ac:dyDescent="0.15">
      <c r="A256" s="3"/>
      <c r="B256" s="24"/>
      <c r="C256" s="18" t="s">
        <v>53</v>
      </c>
      <c r="D256" s="31">
        <f t="shared" si="196"/>
        <v>372</v>
      </c>
      <c r="E256" s="14">
        <f t="shared" ref="E256:G256" si="254">IF($D256=0,0,E679/$D256*100)</f>
        <v>73.655913978494624</v>
      </c>
      <c r="F256" s="14">
        <f t="shared" si="254"/>
        <v>9.1397849462365599</v>
      </c>
      <c r="G256" s="14">
        <f t="shared" si="254"/>
        <v>17.20430107526882</v>
      </c>
    </row>
    <row r="257" spans="1:7" ht="15" customHeight="1" x14ac:dyDescent="0.15">
      <c r="A257" s="3"/>
      <c r="B257" s="3"/>
      <c r="C257" s="18" t="s">
        <v>54</v>
      </c>
      <c r="D257" s="31">
        <f t="shared" si="196"/>
        <v>79</v>
      </c>
      <c r="E257" s="14">
        <f t="shared" ref="E257:G257" si="255">IF($D257=0,0,E680/$D257*100)</f>
        <v>87.341772151898738</v>
      </c>
      <c r="F257" s="14">
        <f t="shared" si="255"/>
        <v>8.8607594936708853</v>
      </c>
      <c r="G257" s="14">
        <f t="shared" si="255"/>
        <v>3.79746835443038</v>
      </c>
    </row>
    <row r="258" spans="1:7" ht="15" customHeight="1" x14ac:dyDescent="0.15">
      <c r="A258" s="3"/>
      <c r="B258" s="3"/>
      <c r="C258" s="18" t="s">
        <v>55</v>
      </c>
      <c r="D258" s="31">
        <f t="shared" si="196"/>
        <v>37</v>
      </c>
      <c r="E258" s="14">
        <f t="shared" ref="E258:G258" si="256">IF($D258=0,0,E681/$D258*100)</f>
        <v>62.162162162162161</v>
      </c>
      <c r="F258" s="14">
        <f t="shared" si="256"/>
        <v>21.621621621621621</v>
      </c>
      <c r="G258" s="14">
        <f t="shared" si="256"/>
        <v>16.216216216216218</v>
      </c>
    </row>
    <row r="259" spans="1:7" ht="15" customHeight="1" x14ac:dyDescent="0.15">
      <c r="A259" s="3"/>
      <c r="B259" s="3"/>
      <c r="C259" s="18" t="s">
        <v>56</v>
      </c>
      <c r="D259" s="31">
        <f t="shared" si="196"/>
        <v>75</v>
      </c>
      <c r="E259" s="14">
        <f t="shared" ref="E259:G259" si="257">IF($D259=0,0,E682/$D259*100)</f>
        <v>69.333333333333343</v>
      </c>
      <c r="F259" s="14">
        <f t="shared" si="257"/>
        <v>2.666666666666667</v>
      </c>
      <c r="G259" s="14">
        <f t="shared" si="257"/>
        <v>28.000000000000004</v>
      </c>
    </row>
    <row r="260" spans="1:7" ht="15" customHeight="1" x14ac:dyDescent="0.15">
      <c r="A260" s="3"/>
      <c r="B260" s="4"/>
      <c r="C260" s="19" t="s">
        <v>26</v>
      </c>
      <c r="D260" s="32">
        <f t="shared" si="196"/>
        <v>115</v>
      </c>
      <c r="E260" s="12">
        <f t="shared" ref="E260:G260" si="258">IF($D260=0,0,E683/$D260*100)</f>
        <v>88.695652173913047</v>
      </c>
      <c r="F260" s="12">
        <f t="shared" si="258"/>
        <v>6.0869565217391308</v>
      </c>
      <c r="G260" s="12">
        <f t="shared" si="258"/>
        <v>5.2173913043478262</v>
      </c>
    </row>
    <row r="261" spans="1:7" ht="15" customHeight="1" x14ac:dyDescent="0.15">
      <c r="A261" s="3"/>
      <c r="B261" s="24" t="s">
        <v>12</v>
      </c>
      <c r="C261" s="17" t="s">
        <v>121</v>
      </c>
      <c r="D261" s="31">
        <f t="shared" si="196"/>
        <v>5</v>
      </c>
      <c r="E261" s="14">
        <f t="shared" ref="E261:G261" si="259">IF($D261=0,0,E684/$D261*100)</f>
        <v>80</v>
      </c>
      <c r="F261" s="14">
        <f t="shared" si="259"/>
        <v>20</v>
      </c>
      <c r="G261" s="14">
        <f t="shared" si="259"/>
        <v>0</v>
      </c>
    </row>
    <row r="262" spans="1:7" ht="15" customHeight="1" x14ac:dyDescent="0.15">
      <c r="A262" s="3"/>
      <c r="B262" s="24" t="s">
        <v>13</v>
      </c>
      <c r="C262" s="18" t="s">
        <v>52</v>
      </c>
      <c r="D262" s="31">
        <f t="shared" si="196"/>
        <v>48</v>
      </c>
      <c r="E262" s="14">
        <f t="shared" ref="E262:G262" si="260">IF($D262=0,0,E685/$D262*100)</f>
        <v>70.833333333333343</v>
      </c>
      <c r="F262" s="14">
        <f t="shared" si="260"/>
        <v>25</v>
      </c>
      <c r="G262" s="14">
        <f t="shared" si="260"/>
        <v>4.1666666666666661</v>
      </c>
    </row>
    <row r="263" spans="1:7" ht="15" customHeight="1" x14ac:dyDescent="0.15">
      <c r="A263" s="3"/>
      <c r="B263" s="24" t="s">
        <v>14</v>
      </c>
      <c r="C263" s="18" t="s">
        <v>53</v>
      </c>
      <c r="D263" s="31">
        <f t="shared" ref="D263:D326" si="261">D686</f>
        <v>326</v>
      </c>
      <c r="E263" s="14">
        <f t="shared" ref="E263:G263" si="262">IF($D263=0,0,E686/$D263*100)</f>
        <v>73.00613496932516</v>
      </c>
      <c r="F263" s="14">
        <f t="shared" si="262"/>
        <v>7.9754601226993866</v>
      </c>
      <c r="G263" s="14">
        <f t="shared" si="262"/>
        <v>19.018404907975462</v>
      </c>
    </row>
    <row r="264" spans="1:7" ht="15" customHeight="1" x14ac:dyDescent="0.15">
      <c r="A264" s="3"/>
      <c r="B264" s="3"/>
      <c r="C264" s="18" t="s">
        <v>54</v>
      </c>
      <c r="D264" s="31">
        <f t="shared" si="261"/>
        <v>66</v>
      </c>
      <c r="E264" s="14">
        <f t="shared" ref="E264:G264" si="263">IF($D264=0,0,E687/$D264*100)</f>
        <v>84.848484848484844</v>
      </c>
      <c r="F264" s="14">
        <f t="shared" si="263"/>
        <v>10.606060606060606</v>
      </c>
      <c r="G264" s="14">
        <f t="shared" si="263"/>
        <v>4.5454545454545459</v>
      </c>
    </row>
    <row r="265" spans="1:7" ht="15" customHeight="1" x14ac:dyDescent="0.15">
      <c r="A265" s="3"/>
      <c r="B265" s="3"/>
      <c r="C265" s="18" t="s">
        <v>55</v>
      </c>
      <c r="D265" s="31">
        <f t="shared" si="261"/>
        <v>37</v>
      </c>
      <c r="E265" s="14">
        <f t="shared" ref="E265:G265" si="264">IF($D265=0,0,E688/$D265*100)</f>
        <v>62.162162162162161</v>
      </c>
      <c r="F265" s="14">
        <f t="shared" si="264"/>
        <v>21.621621621621621</v>
      </c>
      <c r="G265" s="14">
        <f t="shared" si="264"/>
        <v>16.216216216216218</v>
      </c>
    </row>
    <row r="266" spans="1:7" ht="15" customHeight="1" x14ac:dyDescent="0.15">
      <c r="A266" s="3"/>
      <c r="B266" s="3"/>
      <c r="C266" s="18" t="s">
        <v>56</v>
      </c>
      <c r="D266" s="31">
        <f t="shared" si="261"/>
        <v>73</v>
      </c>
      <c r="E266" s="14">
        <f t="shared" ref="E266:G266" si="265">IF($D266=0,0,E689/$D266*100)</f>
        <v>68.493150684931507</v>
      </c>
      <c r="F266" s="14">
        <f t="shared" si="265"/>
        <v>2.7397260273972601</v>
      </c>
      <c r="G266" s="14">
        <f t="shared" si="265"/>
        <v>28.767123287671232</v>
      </c>
    </row>
    <row r="267" spans="1:7" ht="15" customHeight="1" x14ac:dyDescent="0.15">
      <c r="A267" s="6"/>
      <c r="B267" s="4"/>
      <c r="C267" s="19" t="s">
        <v>26</v>
      </c>
      <c r="D267" s="32">
        <f t="shared" si="261"/>
        <v>112</v>
      </c>
      <c r="E267" s="12">
        <f t="shared" ref="E267:G267" si="266">IF($D267=0,0,E690/$D267*100)</f>
        <v>88.392857142857139</v>
      </c>
      <c r="F267" s="12">
        <f t="shared" si="266"/>
        <v>6.25</v>
      </c>
      <c r="G267" s="12">
        <f t="shared" si="266"/>
        <v>5.3571428571428568</v>
      </c>
    </row>
    <row r="268" spans="1:7" ht="15" customHeight="1" x14ac:dyDescent="0.15">
      <c r="A268" s="2" t="s">
        <v>484</v>
      </c>
      <c r="B268" s="23" t="s">
        <v>10</v>
      </c>
      <c r="C268" s="17" t="s">
        <v>487</v>
      </c>
      <c r="D268" s="30">
        <f t="shared" si="261"/>
        <v>106</v>
      </c>
      <c r="E268" s="13">
        <f t="shared" ref="E268:G268" si="267">IF($D268=0,0,E691/$D268*100)</f>
        <v>67.924528301886795</v>
      </c>
      <c r="F268" s="13">
        <f t="shared" si="267"/>
        <v>4.716981132075472</v>
      </c>
      <c r="G268" s="13">
        <f t="shared" si="267"/>
        <v>27.358490566037734</v>
      </c>
    </row>
    <row r="269" spans="1:7" ht="15" customHeight="1" x14ac:dyDescent="0.15">
      <c r="A269" s="3" t="s">
        <v>643</v>
      </c>
      <c r="B269" s="24" t="s">
        <v>11</v>
      </c>
      <c r="C269" s="18" t="s">
        <v>488</v>
      </c>
      <c r="D269" s="31">
        <f t="shared" si="261"/>
        <v>118</v>
      </c>
      <c r="E269" s="14">
        <f t="shared" ref="E269:G269" si="268">IF($D269=0,0,E692/$D269*100)</f>
        <v>86.440677966101703</v>
      </c>
      <c r="F269" s="14">
        <f t="shared" si="268"/>
        <v>11.864406779661017</v>
      </c>
      <c r="G269" s="14">
        <f t="shared" si="268"/>
        <v>1.6949152542372881</v>
      </c>
    </row>
    <row r="270" spans="1:7" ht="15" customHeight="1" x14ac:dyDescent="0.15">
      <c r="A270" s="3"/>
      <c r="B270" s="24"/>
      <c r="C270" s="18" t="s">
        <v>489</v>
      </c>
      <c r="D270" s="31">
        <f t="shared" si="261"/>
        <v>384</v>
      </c>
      <c r="E270" s="14">
        <f t="shared" ref="E270:G270" si="269">IF($D270=0,0,E693/$D270*100)</f>
        <v>71.614583333333343</v>
      </c>
      <c r="F270" s="14">
        <f t="shared" si="269"/>
        <v>13.020833333333334</v>
      </c>
      <c r="G270" s="14">
        <f t="shared" si="269"/>
        <v>15.364583333333334</v>
      </c>
    </row>
    <row r="271" spans="1:7" ht="15" customHeight="1" x14ac:dyDescent="0.15">
      <c r="A271" s="3"/>
      <c r="B271" s="25"/>
      <c r="C271" s="19" t="s">
        <v>26</v>
      </c>
      <c r="D271" s="32">
        <f t="shared" si="261"/>
        <v>131</v>
      </c>
      <c r="E271" s="12">
        <f t="shared" ref="E271:G271" si="270">IF($D271=0,0,E694/$D271*100)</f>
        <v>87.786259541984734</v>
      </c>
      <c r="F271" s="12">
        <f t="shared" si="270"/>
        <v>3.0534351145038165</v>
      </c>
      <c r="G271" s="12">
        <f t="shared" si="270"/>
        <v>9.1603053435114496</v>
      </c>
    </row>
    <row r="272" spans="1:7" ht="15" customHeight="1" x14ac:dyDescent="0.15">
      <c r="A272" s="3"/>
      <c r="B272" s="24" t="s">
        <v>12</v>
      </c>
      <c r="C272" s="17" t="s">
        <v>487</v>
      </c>
      <c r="D272" s="31">
        <f t="shared" si="261"/>
        <v>101</v>
      </c>
      <c r="E272" s="14">
        <f t="shared" ref="E272:G272" si="271">IF($D272=0,0,E695/$D272*100)</f>
        <v>67.32673267326733</v>
      </c>
      <c r="F272" s="14">
        <f t="shared" si="271"/>
        <v>3.9603960396039604</v>
      </c>
      <c r="G272" s="14">
        <f t="shared" si="271"/>
        <v>28.71287128712871</v>
      </c>
    </row>
    <row r="273" spans="1:7" ht="15" customHeight="1" x14ac:dyDescent="0.15">
      <c r="A273" s="3"/>
      <c r="B273" s="24" t="s">
        <v>13</v>
      </c>
      <c r="C273" s="18" t="s">
        <v>488</v>
      </c>
      <c r="D273" s="31">
        <f t="shared" si="261"/>
        <v>110</v>
      </c>
      <c r="E273" s="14">
        <f t="shared" ref="E273:G273" si="272">IF($D273=0,0,E696/$D273*100)</f>
        <v>85.454545454545453</v>
      </c>
      <c r="F273" s="14">
        <f t="shared" si="272"/>
        <v>12.727272727272727</v>
      </c>
      <c r="G273" s="14">
        <f t="shared" si="272"/>
        <v>1.8181818181818181</v>
      </c>
    </row>
    <row r="274" spans="1:7" ht="15" customHeight="1" x14ac:dyDescent="0.15">
      <c r="A274" s="3"/>
      <c r="B274" s="24" t="s">
        <v>14</v>
      </c>
      <c r="C274" s="18" t="s">
        <v>489</v>
      </c>
      <c r="D274" s="31">
        <f t="shared" si="261"/>
        <v>326</v>
      </c>
      <c r="E274" s="14">
        <f t="shared" ref="E274:G274" si="273">IF($D274=0,0,E697/$D274*100)</f>
        <v>69.938650306748457</v>
      </c>
      <c r="F274" s="14">
        <f t="shared" si="273"/>
        <v>12.576687116564417</v>
      </c>
      <c r="G274" s="14">
        <f t="shared" si="273"/>
        <v>17.484662576687114</v>
      </c>
    </row>
    <row r="275" spans="1:7" ht="15" customHeight="1" x14ac:dyDescent="0.15">
      <c r="A275" s="6"/>
      <c r="B275" s="63"/>
      <c r="C275" s="19" t="s">
        <v>26</v>
      </c>
      <c r="D275" s="32">
        <f t="shared" si="261"/>
        <v>130</v>
      </c>
      <c r="E275" s="12">
        <f t="shared" ref="E275:G275" si="274">IF($D275=0,0,E698/$D275*100)</f>
        <v>87.692307692307693</v>
      </c>
      <c r="F275" s="12">
        <f t="shared" si="274"/>
        <v>3.0769230769230771</v>
      </c>
      <c r="G275" s="12">
        <f t="shared" si="274"/>
        <v>9.2307692307692317</v>
      </c>
    </row>
    <row r="276" spans="1:7" ht="15" customHeight="1" x14ac:dyDescent="0.15">
      <c r="A276" s="2" t="s">
        <v>456</v>
      </c>
      <c r="B276" s="23" t="s">
        <v>10</v>
      </c>
      <c r="C276" s="17" t="s">
        <v>458</v>
      </c>
      <c r="D276" s="30">
        <f t="shared" si="261"/>
        <v>56</v>
      </c>
      <c r="E276" s="13">
        <f t="shared" ref="E276:G276" si="275">IF($D276=0,0,E699/$D276*100)</f>
        <v>60.714285714285708</v>
      </c>
      <c r="F276" s="13">
        <f t="shared" si="275"/>
        <v>37.5</v>
      </c>
      <c r="G276" s="13">
        <f t="shared" si="275"/>
        <v>1.7857142857142856</v>
      </c>
    </row>
    <row r="277" spans="1:7" ht="15" customHeight="1" x14ac:dyDescent="0.15">
      <c r="A277" s="3" t="s">
        <v>457</v>
      </c>
      <c r="B277" s="24" t="s">
        <v>11</v>
      </c>
      <c r="C277" s="18" t="s">
        <v>19</v>
      </c>
      <c r="D277" s="31">
        <f t="shared" si="261"/>
        <v>917</v>
      </c>
      <c r="E277" s="14">
        <f t="shared" ref="E277:G277" si="276">IF($D277=0,0,E700/$D277*100)</f>
        <v>63.576881134133046</v>
      </c>
      <c r="F277" s="14">
        <f t="shared" si="276"/>
        <v>34.56924754634678</v>
      </c>
      <c r="G277" s="14">
        <f t="shared" si="276"/>
        <v>1.8538713195201746</v>
      </c>
    </row>
    <row r="278" spans="1:7" ht="15" customHeight="1" x14ac:dyDescent="0.15">
      <c r="A278" s="3"/>
      <c r="B278" s="24"/>
      <c r="C278" s="18" t="s">
        <v>20</v>
      </c>
      <c r="D278" s="31">
        <f t="shared" si="261"/>
        <v>720</v>
      </c>
      <c r="E278" s="14">
        <f t="shared" ref="E278:G278" si="277">IF($D278=0,0,E701/$D278*100)</f>
        <v>70.277777777777771</v>
      </c>
      <c r="F278" s="14">
        <f t="shared" si="277"/>
        <v>23.75</v>
      </c>
      <c r="G278" s="14">
        <f t="shared" si="277"/>
        <v>5.9722222222222223</v>
      </c>
    </row>
    <row r="279" spans="1:7" ht="15" customHeight="1" x14ac:dyDescent="0.15">
      <c r="A279" s="3"/>
      <c r="B279" s="24"/>
      <c r="C279" s="18" t="s">
        <v>459</v>
      </c>
      <c r="D279" s="31">
        <f t="shared" si="261"/>
        <v>419</v>
      </c>
      <c r="E279" s="14">
        <f t="shared" ref="E279:G279" si="278">IF($D279=0,0,E702/$D279*100)</f>
        <v>75.417661097852033</v>
      </c>
      <c r="F279" s="14">
        <f t="shared" si="278"/>
        <v>17.661097852028639</v>
      </c>
      <c r="G279" s="14">
        <f t="shared" si="278"/>
        <v>6.9212410501193311</v>
      </c>
    </row>
    <row r="280" spans="1:7" ht="15" customHeight="1" x14ac:dyDescent="0.15">
      <c r="A280" s="3"/>
      <c r="B280" s="24"/>
      <c r="C280" s="18" t="s">
        <v>460</v>
      </c>
      <c r="D280" s="31">
        <f t="shared" si="261"/>
        <v>202</v>
      </c>
      <c r="E280" s="14">
        <f t="shared" ref="E280:G280" si="279">IF($D280=0,0,E703/$D280*100)</f>
        <v>72.772277227722768</v>
      </c>
      <c r="F280" s="14">
        <f t="shared" si="279"/>
        <v>16.336633663366339</v>
      </c>
      <c r="G280" s="14">
        <f t="shared" si="279"/>
        <v>10.891089108910892</v>
      </c>
    </row>
    <row r="281" spans="1:7" ht="15" customHeight="1" x14ac:dyDescent="0.15">
      <c r="A281" s="3"/>
      <c r="B281" s="24"/>
      <c r="C281" s="18" t="s">
        <v>461</v>
      </c>
      <c r="D281" s="31">
        <f t="shared" si="261"/>
        <v>233</v>
      </c>
      <c r="E281" s="14">
        <f t="shared" ref="E281:G281" si="280">IF($D281=0,0,E704/$D281*100)</f>
        <v>81.97424892703863</v>
      </c>
      <c r="F281" s="14">
        <f t="shared" si="280"/>
        <v>10.300429184549357</v>
      </c>
      <c r="G281" s="14">
        <f t="shared" si="280"/>
        <v>7.7253218884120178</v>
      </c>
    </row>
    <row r="282" spans="1:7" ht="15" customHeight="1" x14ac:dyDescent="0.15">
      <c r="A282" s="3"/>
      <c r="B282" s="24"/>
      <c r="C282" s="18" t="s">
        <v>462</v>
      </c>
      <c r="D282" s="31">
        <f t="shared" si="261"/>
        <v>20</v>
      </c>
      <c r="E282" s="14">
        <f t="shared" ref="E282:G282" si="281">IF($D282=0,0,E705/$D282*100)</f>
        <v>85</v>
      </c>
      <c r="F282" s="14">
        <f t="shared" si="281"/>
        <v>15</v>
      </c>
      <c r="G282" s="14">
        <f t="shared" si="281"/>
        <v>0</v>
      </c>
    </row>
    <row r="283" spans="1:7" ht="15" customHeight="1" x14ac:dyDescent="0.15">
      <c r="A283" s="3"/>
      <c r="B283" s="25"/>
      <c r="C283" s="19" t="s">
        <v>24</v>
      </c>
      <c r="D283" s="32">
        <f t="shared" si="261"/>
        <v>539</v>
      </c>
      <c r="E283" s="12">
        <f t="shared" ref="E283:G283" si="282">IF($D283=0,0,E706/$D283*100)</f>
        <v>61.410018552875698</v>
      </c>
      <c r="F283" s="12">
        <f t="shared" si="282"/>
        <v>23.376623376623375</v>
      </c>
      <c r="G283" s="12">
        <f t="shared" si="282"/>
        <v>15.213358070500927</v>
      </c>
    </row>
    <row r="284" spans="1:7" ht="15" customHeight="1" x14ac:dyDescent="0.15">
      <c r="A284" s="3"/>
      <c r="B284" s="24" t="s">
        <v>12</v>
      </c>
      <c r="C284" s="17" t="s">
        <v>458</v>
      </c>
      <c r="D284" s="31">
        <f t="shared" si="261"/>
        <v>3</v>
      </c>
      <c r="E284" s="14">
        <f t="shared" ref="E284:G284" si="283">IF($D284=0,0,E707/$D284*100)</f>
        <v>100</v>
      </c>
      <c r="F284" s="14">
        <f t="shared" si="283"/>
        <v>0</v>
      </c>
      <c r="G284" s="14">
        <f t="shared" si="283"/>
        <v>0</v>
      </c>
    </row>
    <row r="285" spans="1:7" ht="15" customHeight="1" x14ac:dyDescent="0.15">
      <c r="A285" s="3"/>
      <c r="B285" s="24" t="s">
        <v>13</v>
      </c>
      <c r="C285" s="18" t="s">
        <v>19</v>
      </c>
      <c r="D285" s="31">
        <f t="shared" si="261"/>
        <v>118</v>
      </c>
      <c r="E285" s="14">
        <f t="shared" ref="E285:G285" si="284">IF($D285=0,0,E708/$D285*100)</f>
        <v>88.135593220338976</v>
      </c>
      <c r="F285" s="14">
        <f t="shared" si="284"/>
        <v>6.7796610169491522</v>
      </c>
      <c r="G285" s="14">
        <f t="shared" si="284"/>
        <v>5.0847457627118651</v>
      </c>
    </row>
    <row r="286" spans="1:7" ht="15" customHeight="1" x14ac:dyDescent="0.15">
      <c r="A286" s="3"/>
      <c r="B286" s="24" t="s">
        <v>14</v>
      </c>
      <c r="C286" s="18" t="s">
        <v>20</v>
      </c>
      <c r="D286" s="31">
        <f t="shared" si="261"/>
        <v>184</v>
      </c>
      <c r="E286" s="14">
        <f t="shared" ref="E286:G286" si="285">IF($D286=0,0,E709/$D286*100)</f>
        <v>70.108695652173907</v>
      </c>
      <c r="F286" s="14">
        <f t="shared" si="285"/>
        <v>11.413043478260869</v>
      </c>
      <c r="G286" s="14">
        <f t="shared" si="285"/>
        <v>18.478260869565215</v>
      </c>
    </row>
    <row r="287" spans="1:7" ht="15" customHeight="1" x14ac:dyDescent="0.15">
      <c r="A287" s="3"/>
      <c r="B287" s="24"/>
      <c r="C287" s="18" t="s">
        <v>459</v>
      </c>
      <c r="D287" s="31">
        <f t="shared" si="261"/>
        <v>145</v>
      </c>
      <c r="E287" s="14">
        <f t="shared" ref="E287:G287" si="286">IF($D287=0,0,E710/$D287*100)</f>
        <v>75.862068965517238</v>
      </c>
      <c r="F287" s="14">
        <f t="shared" si="286"/>
        <v>9.6551724137931032</v>
      </c>
      <c r="G287" s="14">
        <f t="shared" si="286"/>
        <v>14.482758620689657</v>
      </c>
    </row>
    <row r="288" spans="1:7" ht="15" customHeight="1" x14ac:dyDescent="0.15">
      <c r="A288" s="3"/>
      <c r="B288" s="24"/>
      <c r="C288" s="18" t="s">
        <v>460</v>
      </c>
      <c r="D288" s="31">
        <f t="shared" si="261"/>
        <v>72</v>
      </c>
      <c r="E288" s="14">
        <f t="shared" ref="E288:G288" si="287">IF($D288=0,0,E711/$D288*100)</f>
        <v>68.055555555555557</v>
      </c>
      <c r="F288" s="14">
        <f t="shared" si="287"/>
        <v>8.3333333333333321</v>
      </c>
      <c r="G288" s="14">
        <f t="shared" si="287"/>
        <v>23.611111111111111</v>
      </c>
    </row>
    <row r="289" spans="1:7" ht="15" customHeight="1" x14ac:dyDescent="0.15">
      <c r="A289" s="3"/>
      <c r="B289" s="24"/>
      <c r="C289" s="18" t="s">
        <v>461</v>
      </c>
      <c r="D289" s="31">
        <f t="shared" si="261"/>
        <v>96</v>
      </c>
      <c r="E289" s="14">
        <f t="shared" ref="E289:G289" si="288">IF($D289=0,0,E712/$D289*100)</f>
        <v>78.125</v>
      </c>
      <c r="F289" s="14">
        <f t="shared" si="288"/>
        <v>4.1666666666666661</v>
      </c>
      <c r="G289" s="14">
        <f t="shared" si="288"/>
        <v>17.708333333333336</v>
      </c>
    </row>
    <row r="290" spans="1:7" ht="15" customHeight="1" x14ac:dyDescent="0.15">
      <c r="A290" s="3"/>
      <c r="B290" s="24"/>
      <c r="C290" s="18" t="s">
        <v>462</v>
      </c>
      <c r="D290" s="31">
        <f t="shared" si="261"/>
        <v>7</v>
      </c>
      <c r="E290" s="14">
        <f t="shared" ref="E290:G290" si="289">IF($D290=0,0,E713/$D290*100)</f>
        <v>85.714285714285708</v>
      </c>
      <c r="F290" s="14">
        <f t="shared" si="289"/>
        <v>14.285714285714285</v>
      </c>
      <c r="G290" s="14">
        <f t="shared" si="289"/>
        <v>0</v>
      </c>
    </row>
    <row r="291" spans="1:7" ht="15" customHeight="1" x14ac:dyDescent="0.15">
      <c r="A291" s="3"/>
      <c r="B291" s="25"/>
      <c r="C291" s="19" t="s">
        <v>24</v>
      </c>
      <c r="D291" s="32">
        <f t="shared" si="261"/>
        <v>42</v>
      </c>
      <c r="E291" s="12">
        <f t="shared" ref="E291:G291" si="290">IF($D291=0,0,E714/$D291*100)</f>
        <v>66.666666666666657</v>
      </c>
      <c r="F291" s="12">
        <f t="shared" si="290"/>
        <v>21.428571428571427</v>
      </c>
      <c r="G291" s="12">
        <f t="shared" si="290"/>
        <v>11.904761904761903</v>
      </c>
    </row>
    <row r="292" spans="1:7" ht="15" customHeight="1" x14ac:dyDescent="0.15">
      <c r="A292" s="3"/>
      <c r="B292" s="24" t="s">
        <v>15</v>
      </c>
      <c r="C292" s="17" t="s">
        <v>458</v>
      </c>
      <c r="D292" s="31">
        <f t="shared" si="261"/>
        <v>15</v>
      </c>
      <c r="E292" s="14">
        <f t="shared" ref="E292:G292" si="291">IF($D292=0,0,E715/$D292*100)</f>
        <v>33.333333333333329</v>
      </c>
      <c r="F292" s="14">
        <f t="shared" si="291"/>
        <v>66.666666666666657</v>
      </c>
      <c r="G292" s="14">
        <f t="shared" si="291"/>
        <v>0</v>
      </c>
    </row>
    <row r="293" spans="1:7" ht="15" customHeight="1" x14ac:dyDescent="0.15">
      <c r="A293" s="3"/>
      <c r="B293" s="24" t="s">
        <v>16</v>
      </c>
      <c r="C293" s="18" t="s">
        <v>19</v>
      </c>
      <c r="D293" s="31">
        <f t="shared" si="261"/>
        <v>408</v>
      </c>
      <c r="E293" s="14">
        <f t="shared" ref="E293:G293" si="292">IF($D293=0,0,E716/$D293*100)</f>
        <v>60.539215686274503</v>
      </c>
      <c r="F293" s="14">
        <f t="shared" si="292"/>
        <v>37.990196078431367</v>
      </c>
      <c r="G293" s="14">
        <f t="shared" si="292"/>
        <v>1.4705882352941175</v>
      </c>
    </row>
    <row r="294" spans="1:7" ht="15" customHeight="1" x14ac:dyDescent="0.15">
      <c r="A294" s="3"/>
      <c r="B294" s="24" t="s">
        <v>17</v>
      </c>
      <c r="C294" s="18" t="s">
        <v>20</v>
      </c>
      <c r="D294" s="31">
        <f t="shared" si="261"/>
        <v>337</v>
      </c>
      <c r="E294" s="14">
        <f t="shared" ref="E294:G294" si="293">IF($D294=0,0,E717/$D294*100)</f>
        <v>72.106824925816028</v>
      </c>
      <c r="F294" s="14">
        <f t="shared" si="293"/>
        <v>26.112759643916917</v>
      </c>
      <c r="G294" s="14">
        <f t="shared" si="293"/>
        <v>1.7804154302670623</v>
      </c>
    </row>
    <row r="295" spans="1:7" ht="15" customHeight="1" x14ac:dyDescent="0.15">
      <c r="A295" s="3"/>
      <c r="B295" s="24"/>
      <c r="C295" s="18" t="s">
        <v>459</v>
      </c>
      <c r="D295" s="31">
        <f t="shared" si="261"/>
        <v>161</v>
      </c>
      <c r="E295" s="14">
        <f t="shared" ref="E295:G295" si="294">IF($D295=0,0,E718/$D295*100)</f>
        <v>76.397515527950304</v>
      </c>
      <c r="F295" s="14">
        <f t="shared" si="294"/>
        <v>19.875776397515526</v>
      </c>
      <c r="G295" s="14">
        <f t="shared" si="294"/>
        <v>3.7267080745341614</v>
      </c>
    </row>
    <row r="296" spans="1:7" ht="15" customHeight="1" x14ac:dyDescent="0.15">
      <c r="A296" s="3"/>
      <c r="B296" s="24"/>
      <c r="C296" s="18" t="s">
        <v>460</v>
      </c>
      <c r="D296" s="31">
        <f t="shared" si="261"/>
        <v>75</v>
      </c>
      <c r="E296" s="14">
        <f t="shared" ref="E296:G296" si="295">IF($D296=0,0,E719/$D296*100)</f>
        <v>73.333333333333329</v>
      </c>
      <c r="F296" s="14">
        <f t="shared" si="295"/>
        <v>21.333333333333336</v>
      </c>
      <c r="G296" s="14">
        <f t="shared" si="295"/>
        <v>5.3333333333333339</v>
      </c>
    </row>
    <row r="297" spans="1:7" ht="15" customHeight="1" x14ac:dyDescent="0.15">
      <c r="A297" s="3"/>
      <c r="B297" s="24"/>
      <c r="C297" s="18" t="s">
        <v>461</v>
      </c>
      <c r="D297" s="31">
        <f t="shared" si="261"/>
        <v>84</v>
      </c>
      <c r="E297" s="14">
        <f t="shared" ref="E297:G297" si="296">IF($D297=0,0,E720/$D297*100)</f>
        <v>83.333333333333343</v>
      </c>
      <c r="F297" s="14">
        <f t="shared" si="296"/>
        <v>15.476190476190476</v>
      </c>
      <c r="G297" s="14">
        <f t="shared" si="296"/>
        <v>1.1904761904761905</v>
      </c>
    </row>
    <row r="298" spans="1:7" ht="15" customHeight="1" x14ac:dyDescent="0.15">
      <c r="A298" s="3"/>
      <c r="B298" s="24"/>
      <c r="C298" s="18" t="s">
        <v>462</v>
      </c>
      <c r="D298" s="31">
        <f t="shared" si="261"/>
        <v>8</v>
      </c>
      <c r="E298" s="14">
        <f t="shared" ref="E298:G298" si="297">IF($D298=0,0,E721/$D298*100)</f>
        <v>75</v>
      </c>
      <c r="F298" s="14">
        <f t="shared" si="297"/>
        <v>25</v>
      </c>
      <c r="G298" s="14">
        <f t="shared" si="297"/>
        <v>0</v>
      </c>
    </row>
    <row r="299" spans="1:7" ht="15" customHeight="1" x14ac:dyDescent="0.15">
      <c r="A299" s="3"/>
      <c r="B299" s="4"/>
      <c r="C299" s="19" t="s">
        <v>24</v>
      </c>
      <c r="D299" s="32">
        <f t="shared" si="261"/>
        <v>228</v>
      </c>
      <c r="E299" s="12">
        <f t="shared" ref="E299:G299" si="298">IF($D299=0,0,E722/$D299*100)</f>
        <v>53.94736842105263</v>
      </c>
      <c r="F299" s="12">
        <f t="shared" si="298"/>
        <v>25</v>
      </c>
      <c r="G299" s="12">
        <f t="shared" si="298"/>
        <v>21.052631578947366</v>
      </c>
    </row>
    <row r="300" spans="1:7" ht="15" customHeight="1" x14ac:dyDescent="0.15">
      <c r="A300" s="3"/>
      <c r="B300" s="230" t="s">
        <v>18</v>
      </c>
      <c r="C300" s="18" t="s">
        <v>458</v>
      </c>
      <c r="D300" s="31">
        <f t="shared" si="261"/>
        <v>38</v>
      </c>
      <c r="E300" s="14">
        <f t="shared" ref="E300:G300" si="299">IF($D300=0,0,E723/$D300*100)</f>
        <v>68.421052631578945</v>
      </c>
      <c r="F300" s="14">
        <f t="shared" si="299"/>
        <v>28.947368421052634</v>
      </c>
      <c r="G300" s="14">
        <f t="shared" si="299"/>
        <v>2.6315789473684208</v>
      </c>
    </row>
    <row r="301" spans="1:7" ht="15" customHeight="1" x14ac:dyDescent="0.15">
      <c r="A301" s="3"/>
      <c r="B301" s="231"/>
      <c r="C301" s="18" t="s">
        <v>19</v>
      </c>
      <c r="D301" s="31">
        <f t="shared" si="261"/>
        <v>368</v>
      </c>
      <c r="E301" s="14">
        <f t="shared" ref="E301:G301" si="300">IF($D301=0,0,E724/$D301*100)</f>
        <v>58.423913043478258</v>
      </c>
      <c r="F301" s="14">
        <f t="shared" si="300"/>
        <v>40.217391304347828</v>
      </c>
      <c r="G301" s="14">
        <f t="shared" si="300"/>
        <v>1.3586956521739131</v>
      </c>
    </row>
    <row r="302" spans="1:7" ht="15" customHeight="1" x14ac:dyDescent="0.15">
      <c r="A302" s="3"/>
      <c r="B302" s="231"/>
      <c r="C302" s="18" t="s">
        <v>20</v>
      </c>
      <c r="D302" s="31">
        <f t="shared" si="261"/>
        <v>183</v>
      </c>
      <c r="E302" s="14">
        <f t="shared" ref="E302:G302" si="301">IF($D302=0,0,E725/$D302*100)</f>
        <v>65.573770491803273</v>
      </c>
      <c r="F302" s="14">
        <f t="shared" si="301"/>
        <v>32.786885245901637</v>
      </c>
      <c r="G302" s="14">
        <f t="shared" si="301"/>
        <v>1.639344262295082</v>
      </c>
    </row>
    <row r="303" spans="1:7" ht="15" customHeight="1" x14ac:dyDescent="0.15">
      <c r="A303" s="3"/>
      <c r="B303" s="231"/>
      <c r="C303" s="18" t="s">
        <v>459</v>
      </c>
      <c r="D303" s="31">
        <f t="shared" si="261"/>
        <v>100</v>
      </c>
      <c r="E303" s="14">
        <f t="shared" ref="E303:G303" si="302">IF($D303=0,0,E726/$D303*100)</f>
        <v>71</v>
      </c>
      <c r="F303" s="14">
        <f t="shared" si="302"/>
        <v>28.000000000000004</v>
      </c>
      <c r="G303" s="14">
        <f t="shared" si="302"/>
        <v>1</v>
      </c>
    </row>
    <row r="304" spans="1:7" ht="15" customHeight="1" x14ac:dyDescent="0.15">
      <c r="A304" s="3"/>
      <c r="B304" s="231"/>
      <c r="C304" s="18" t="s">
        <v>460</v>
      </c>
      <c r="D304" s="31">
        <f t="shared" si="261"/>
        <v>51</v>
      </c>
      <c r="E304" s="14">
        <f t="shared" ref="E304:G304" si="303">IF($D304=0,0,E727/$D304*100)</f>
        <v>78.431372549019613</v>
      </c>
      <c r="F304" s="14">
        <f t="shared" si="303"/>
        <v>21.568627450980394</v>
      </c>
      <c r="G304" s="14">
        <f t="shared" si="303"/>
        <v>0</v>
      </c>
    </row>
    <row r="305" spans="1:7" ht="15" customHeight="1" x14ac:dyDescent="0.15">
      <c r="A305" s="3"/>
      <c r="B305" s="24"/>
      <c r="C305" s="18" t="s">
        <v>461</v>
      </c>
      <c r="D305" s="31">
        <f t="shared" si="261"/>
        <v>44</v>
      </c>
      <c r="E305" s="14">
        <f t="shared" ref="E305:G305" si="304">IF($D305=0,0,E728/$D305*100)</f>
        <v>84.090909090909093</v>
      </c>
      <c r="F305" s="14">
        <f t="shared" si="304"/>
        <v>15.909090909090908</v>
      </c>
      <c r="G305" s="14">
        <f t="shared" si="304"/>
        <v>0</v>
      </c>
    </row>
    <row r="306" spans="1:7" ht="15" customHeight="1" x14ac:dyDescent="0.15">
      <c r="A306" s="3"/>
      <c r="B306" s="24"/>
      <c r="C306" s="18" t="s">
        <v>462</v>
      </c>
      <c r="D306" s="31">
        <f t="shared" si="261"/>
        <v>5</v>
      </c>
      <c r="E306" s="14">
        <f t="shared" ref="E306:G306" si="305">IF($D306=0,0,E729/$D306*100)</f>
        <v>100</v>
      </c>
      <c r="F306" s="14">
        <f t="shared" si="305"/>
        <v>0</v>
      </c>
      <c r="G306" s="14">
        <f t="shared" si="305"/>
        <v>0</v>
      </c>
    </row>
    <row r="307" spans="1:7" ht="15" customHeight="1" x14ac:dyDescent="0.15">
      <c r="A307" s="6"/>
      <c r="B307" s="4"/>
      <c r="C307" s="19" t="s">
        <v>24</v>
      </c>
      <c r="D307" s="32">
        <f t="shared" si="261"/>
        <v>262</v>
      </c>
      <c r="E307" s="12">
        <f t="shared" ref="E307:G307" si="306">IF($D307=0,0,E730/$D307*100)</f>
        <v>66.793893129770993</v>
      </c>
      <c r="F307" s="12">
        <f t="shared" si="306"/>
        <v>22.137404580152673</v>
      </c>
      <c r="G307" s="12">
        <f t="shared" si="306"/>
        <v>11.068702290076336</v>
      </c>
    </row>
    <row r="308" spans="1:7" ht="15" customHeight="1" x14ac:dyDescent="0.15">
      <c r="A308" s="2" t="s">
        <v>463</v>
      </c>
      <c r="B308" s="23" t="s">
        <v>10</v>
      </c>
      <c r="C308" s="17" t="s">
        <v>465</v>
      </c>
      <c r="D308" s="30">
        <f t="shared" si="261"/>
        <v>337</v>
      </c>
      <c r="E308" s="13">
        <f t="shared" ref="E308:G308" si="307">IF($D308=0,0,E731/$D308*100)</f>
        <v>77.151335311572694</v>
      </c>
      <c r="F308" s="13">
        <f t="shared" si="307"/>
        <v>22.848664688427299</v>
      </c>
      <c r="G308" s="13">
        <f t="shared" si="307"/>
        <v>0</v>
      </c>
    </row>
    <row r="309" spans="1:7" ht="15" customHeight="1" x14ac:dyDescent="0.15">
      <c r="A309" s="3" t="s">
        <v>464</v>
      </c>
      <c r="B309" s="24" t="s">
        <v>11</v>
      </c>
      <c r="C309" s="18" t="s">
        <v>466</v>
      </c>
      <c r="D309" s="31">
        <f t="shared" si="261"/>
        <v>947</v>
      </c>
      <c r="E309" s="14">
        <f t="shared" ref="E309:G309" si="308">IF($D309=0,0,E732/$D309*100)</f>
        <v>60.718057022175287</v>
      </c>
      <c r="F309" s="14">
        <f t="shared" si="308"/>
        <v>37.697993664202741</v>
      </c>
      <c r="G309" s="14">
        <f t="shared" si="308"/>
        <v>1.583949313621964</v>
      </c>
    </row>
    <row r="310" spans="1:7" ht="15" customHeight="1" x14ac:dyDescent="0.15">
      <c r="A310" s="3"/>
      <c r="B310" s="24"/>
      <c r="C310" s="18" t="s">
        <v>467</v>
      </c>
      <c r="D310" s="31">
        <f t="shared" si="261"/>
        <v>648</v>
      </c>
      <c r="E310" s="14">
        <f t="shared" ref="E310:G310" si="309">IF($D310=0,0,E733/$D310*100)</f>
        <v>85.493827160493822</v>
      </c>
      <c r="F310" s="14">
        <f t="shared" si="309"/>
        <v>13.734567901234568</v>
      </c>
      <c r="G310" s="14">
        <f t="shared" si="309"/>
        <v>0.77160493827160492</v>
      </c>
    </row>
    <row r="311" spans="1:7" ht="15" customHeight="1" x14ac:dyDescent="0.15">
      <c r="A311" s="3"/>
      <c r="B311" s="24"/>
      <c r="C311" s="18" t="s">
        <v>468</v>
      </c>
      <c r="D311" s="31">
        <f t="shared" si="261"/>
        <v>756</v>
      </c>
      <c r="E311" s="14">
        <f t="shared" ref="E311:G311" si="310">IF($D311=0,0,E734/$D311*100)</f>
        <v>61.111111111111114</v>
      </c>
      <c r="F311" s="14">
        <f t="shared" si="310"/>
        <v>22.61904761904762</v>
      </c>
      <c r="G311" s="14">
        <f t="shared" si="310"/>
        <v>16.269841269841269</v>
      </c>
    </row>
    <row r="312" spans="1:7" ht="15" customHeight="1" x14ac:dyDescent="0.15">
      <c r="A312" s="3"/>
      <c r="B312" s="25"/>
      <c r="C312" s="19" t="s">
        <v>24</v>
      </c>
      <c r="D312" s="32">
        <f t="shared" si="261"/>
        <v>362</v>
      </c>
      <c r="E312" s="12">
        <f t="shared" ref="E312:G312" si="311">IF($D312=0,0,E735/$D312*100)</f>
        <v>66.298342541436455</v>
      </c>
      <c r="F312" s="12">
        <f t="shared" si="311"/>
        <v>14.917127071823206</v>
      </c>
      <c r="G312" s="12">
        <f t="shared" si="311"/>
        <v>18.784530386740332</v>
      </c>
    </row>
    <row r="313" spans="1:7" ht="15" customHeight="1" x14ac:dyDescent="0.15">
      <c r="A313" s="3"/>
      <c r="B313" s="24" t="s">
        <v>12</v>
      </c>
      <c r="C313" s="17" t="s">
        <v>465</v>
      </c>
      <c r="D313" s="31">
        <f t="shared" si="261"/>
        <v>70</v>
      </c>
      <c r="E313" s="14">
        <f t="shared" ref="E313:G313" si="312">IF($D313=0,0,E736/$D313*100)</f>
        <v>91.428571428571431</v>
      </c>
      <c r="F313" s="14">
        <f t="shared" si="312"/>
        <v>8.5714285714285712</v>
      </c>
      <c r="G313" s="14">
        <f t="shared" si="312"/>
        <v>0</v>
      </c>
    </row>
    <row r="314" spans="1:7" ht="15" customHeight="1" x14ac:dyDescent="0.15">
      <c r="A314" s="3"/>
      <c r="B314" s="24" t="s">
        <v>13</v>
      </c>
      <c r="C314" s="18" t="s">
        <v>466</v>
      </c>
      <c r="D314" s="31">
        <f t="shared" si="261"/>
        <v>190</v>
      </c>
      <c r="E314" s="14">
        <f t="shared" ref="E314:G314" si="313">IF($D314=0,0,E737/$D314*100)</f>
        <v>79.473684210526315</v>
      </c>
      <c r="F314" s="14">
        <f t="shared" si="313"/>
        <v>19.473684210526315</v>
      </c>
      <c r="G314" s="14">
        <f t="shared" si="313"/>
        <v>1.0526315789473684</v>
      </c>
    </row>
    <row r="315" spans="1:7" ht="15" customHeight="1" x14ac:dyDescent="0.15">
      <c r="A315" s="3"/>
      <c r="B315" s="24" t="s">
        <v>14</v>
      </c>
      <c r="C315" s="18" t="s">
        <v>467</v>
      </c>
      <c r="D315" s="31">
        <f t="shared" si="261"/>
        <v>160</v>
      </c>
      <c r="E315" s="14">
        <f t="shared" ref="E315:G315" si="314">IF($D315=0,0,E738/$D315*100)</f>
        <v>96.25</v>
      </c>
      <c r="F315" s="14">
        <f t="shared" si="314"/>
        <v>3.75</v>
      </c>
      <c r="G315" s="14">
        <f t="shared" si="314"/>
        <v>0</v>
      </c>
    </row>
    <row r="316" spans="1:7" ht="15" customHeight="1" x14ac:dyDescent="0.15">
      <c r="A316" s="3"/>
      <c r="B316" s="24"/>
      <c r="C316" s="18" t="s">
        <v>468</v>
      </c>
      <c r="D316" s="31">
        <f t="shared" si="261"/>
        <v>210</v>
      </c>
      <c r="E316" s="14">
        <f t="shared" ref="E316:G316" si="315">IF($D316=0,0,E739/$D316*100)</f>
        <v>48.095238095238095</v>
      </c>
      <c r="F316" s="14">
        <f t="shared" si="315"/>
        <v>5.7142857142857144</v>
      </c>
      <c r="G316" s="14">
        <f t="shared" si="315"/>
        <v>46.19047619047619</v>
      </c>
    </row>
    <row r="317" spans="1:7" ht="15" customHeight="1" x14ac:dyDescent="0.15">
      <c r="A317" s="3"/>
      <c r="B317" s="25"/>
      <c r="C317" s="19" t="s">
        <v>24</v>
      </c>
      <c r="D317" s="32">
        <f t="shared" si="261"/>
        <v>34</v>
      </c>
      <c r="E317" s="12">
        <f t="shared" ref="E317:G317" si="316">IF($D317=0,0,E740/$D317*100)</f>
        <v>91.17647058823529</v>
      </c>
      <c r="F317" s="12">
        <f t="shared" si="316"/>
        <v>5.8823529411764701</v>
      </c>
      <c r="G317" s="12">
        <f t="shared" si="316"/>
        <v>2.9411764705882351</v>
      </c>
    </row>
    <row r="318" spans="1:7" ht="15" customHeight="1" x14ac:dyDescent="0.15">
      <c r="A318" s="3"/>
      <c r="B318" s="24" t="s">
        <v>15</v>
      </c>
      <c r="C318" s="17" t="s">
        <v>465</v>
      </c>
      <c r="D318" s="31">
        <f t="shared" si="261"/>
        <v>151</v>
      </c>
      <c r="E318" s="14">
        <f t="shared" ref="E318:G318" si="317">IF($D318=0,0,E741/$D318*100)</f>
        <v>73.509933774834437</v>
      </c>
      <c r="F318" s="14">
        <f t="shared" si="317"/>
        <v>26.490066225165563</v>
      </c>
      <c r="G318" s="14">
        <f t="shared" si="317"/>
        <v>0</v>
      </c>
    </row>
    <row r="319" spans="1:7" ht="15" customHeight="1" x14ac:dyDescent="0.15">
      <c r="A319" s="3"/>
      <c r="B319" s="24" t="s">
        <v>16</v>
      </c>
      <c r="C319" s="18" t="s">
        <v>466</v>
      </c>
      <c r="D319" s="31">
        <f t="shared" si="261"/>
        <v>429</v>
      </c>
      <c r="E319" s="14">
        <f t="shared" ref="E319:G319" si="318">IF($D319=0,0,E742/$D319*100)</f>
        <v>57.109557109557109</v>
      </c>
      <c r="F319" s="14">
        <f t="shared" si="318"/>
        <v>41.25874125874126</v>
      </c>
      <c r="G319" s="14">
        <f t="shared" si="318"/>
        <v>1.6317016317016315</v>
      </c>
    </row>
    <row r="320" spans="1:7" ht="15" customHeight="1" x14ac:dyDescent="0.15">
      <c r="A320" s="3"/>
      <c r="B320" s="24" t="s">
        <v>17</v>
      </c>
      <c r="C320" s="18" t="s">
        <v>467</v>
      </c>
      <c r="D320" s="31">
        <f t="shared" si="261"/>
        <v>268</v>
      </c>
      <c r="E320" s="14">
        <f t="shared" ref="E320:G320" si="319">IF($D320=0,0,E743/$D320*100)</f>
        <v>83.582089552238799</v>
      </c>
      <c r="F320" s="14">
        <f t="shared" si="319"/>
        <v>14.925373134328357</v>
      </c>
      <c r="G320" s="14">
        <f t="shared" si="319"/>
        <v>1.4925373134328357</v>
      </c>
    </row>
    <row r="321" spans="1:7" ht="15" customHeight="1" x14ac:dyDescent="0.15">
      <c r="A321" s="3"/>
      <c r="B321" s="24"/>
      <c r="C321" s="18" t="s">
        <v>468</v>
      </c>
      <c r="D321" s="31">
        <f t="shared" si="261"/>
        <v>315</v>
      </c>
      <c r="E321" s="14">
        <f t="shared" ref="E321:G321" si="320">IF($D321=0,0,E744/$D321*100)</f>
        <v>66.984126984126974</v>
      </c>
      <c r="F321" s="14">
        <f t="shared" si="320"/>
        <v>26.031746031746035</v>
      </c>
      <c r="G321" s="14">
        <f t="shared" si="320"/>
        <v>6.9841269841269842</v>
      </c>
    </row>
    <row r="322" spans="1:7" ht="15" customHeight="1" x14ac:dyDescent="0.15">
      <c r="A322" s="3"/>
      <c r="B322" s="4"/>
      <c r="C322" s="19" t="s">
        <v>24</v>
      </c>
      <c r="D322" s="32">
        <f t="shared" si="261"/>
        <v>138</v>
      </c>
      <c r="E322" s="12">
        <f t="shared" ref="E322:G322" si="321">IF($D322=0,0,E745/$D322*100)</f>
        <v>55.072463768115945</v>
      </c>
      <c r="F322" s="12">
        <f t="shared" si="321"/>
        <v>17.391304347826086</v>
      </c>
      <c r="G322" s="12">
        <f t="shared" si="321"/>
        <v>27.536231884057973</v>
      </c>
    </row>
    <row r="323" spans="1:7" ht="15" customHeight="1" x14ac:dyDescent="0.15">
      <c r="A323" s="3"/>
      <c r="B323" s="230" t="s">
        <v>18</v>
      </c>
      <c r="C323" s="18" t="s">
        <v>465</v>
      </c>
      <c r="D323" s="31">
        <f t="shared" si="261"/>
        <v>108</v>
      </c>
      <c r="E323" s="14">
        <f t="shared" ref="E323:G323" si="322">IF($D323=0,0,E746/$D323*100)</f>
        <v>72.222222222222214</v>
      </c>
      <c r="F323" s="14">
        <f t="shared" si="322"/>
        <v>27.777777777777779</v>
      </c>
      <c r="G323" s="14">
        <f t="shared" si="322"/>
        <v>0</v>
      </c>
    </row>
    <row r="324" spans="1:7" ht="15" customHeight="1" x14ac:dyDescent="0.15">
      <c r="A324" s="3"/>
      <c r="B324" s="231"/>
      <c r="C324" s="18" t="s">
        <v>466</v>
      </c>
      <c r="D324" s="31">
        <f t="shared" si="261"/>
        <v>297</v>
      </c>
      <c r="E324" s="14">
        <f t="shared" ref="E324:G324" si="323">IF($D324=0,0,E747/$D324*100)</f>
        <v>52.525252525252533</v>
      </c>
      <c r="F324" s="14">
        <f t="shared" si="323"/>
        <v>45.454545454545453</v>
      </c>
      <c r="G324" s="14">
        <f t="shared" si="323"/>
        <v>2.0202020202020203</v>
      </c>
    </row>
    <row r="325" spans="1:7" ht="15" customHeight="1" x14ac:dyDescent="0.15">
      <c r="A325" s="3"/>
      <c r="B325" s="231"/>
      <c r="C325" s="18" t="s">
        <v>467</v>
      </c>
      <c r="D325" s="31">
        <f t="shared" si="261"/>
        <v>202</v>
      </c>
      <c r="E325" s="14">
        <f t="shared" ref="E325:G325" si="324">IF($D325=0,0,E748/$D325*100)</f>
        <v>78.21782178217822</v>
      </c>
      <c r="F325" s="14">
        <f t="shared" si="324"/>
        <v>21.287128712871286</v>
      </c>
      <c r="G325" s="14">
        <f t="shared" si="324"/>
        <v>0.49504950495049505</v>
      </c>
    </row>
    <row r="326" spans="1:7" ht="15" customHeight="1" x14ac:dyDescent="0.15">
      <c r="A326" s="3"/>
      <c r="B326" s="231"/>
      <c r="C326" s="18" t="s">
        <v>468</v>
      </c>
      <c r="D326" s="31">
        <f t="shared" si="261"/>
        <v>219</v>
      </c>
      <c r="E326" s="14">
        <f t="shared" ref="E326:G326" si="325">IF($D326=0,0,E749/$D326*100)</f>
        <v>64.38356164383562</v>
      </c>
      <c r="F326" s="14">
        <f t="shared" si="325"/>
        <v>34.703196347031962</v>
      </c>
      <c r="G326" s="14">
        <f t="shared" si="325"/>
        <v>0.91324200913242004</v>
      </c>
    </row>
    <row r="327" spans="1:7" ht="15" customHeight="1" x14ac:dyDescent="0.15">
      <c r="A327" s="6"/>
      <c r="B327" s="232"/>
      <c r="C327" s="19" t="s">
        <v>24</v>
      </c>
      <c r="D327" s="32">
        <f t="shared" ref="D327:D390" si="326">D750</f>
        <v>187</v>
      </c>
      <c r="E327" s="12">
        <f t="shared" ref="E327:G327" si="327">IF($D327=0,0,E750/$D327*100)</f>
        <v>69.518716577540104</v>
      </c>
      <c r="F327" s="12">
        <f t="shared" si="327"/>
        <v>14.973262032085561</v>
      </c>
      <c r="G327" s="12">
        <f t="shared" si="327"/>
        <v>15.508021390374333</v>
      </c>
    </row>
    <row r="328" spans="1:7" ht="15" customHeight="1" x14ac:dyDescent="0.15">
      <c r="A328" s="2" t="s">
        <v>469</v>
      </c>
      <c r="B328" s="23" t="s">
        <v>10</v>
      </c>
      <c r="C328" s="17" t="s">
        <v>472</v>
      </c>
      <c r="D328" s="30">
        <f t="shared" si="326"/>
        <v>114</v>
      </c>
      <c r="E328" s="13">
        <f t="shared" ref="E328:G328" si="328">IF($D328=0,0,E751/$D328*100)</f>
        <v>79.824561403508781</v>
      </c>
      <c r="F328" s="13">
        <f t="shared" si="328"/>
        <v>17.543859649122805</v>
      </c>
      <c r="G328" s="13">
        <f t="shared" si="328"/>
        <v>2.6315789473684208</v>
      </c>
    </row>
    <row r="329" spans="1:7" ht="15" customHeight="1" x14ac:dyDescent="0.15">
      <c r="A329" s="3" t="s">
        <v>644</v>
      </c>
      <c r="B329" s="24" t="s">
        <v>11</v>
      </c>
      <c r="C329" s="18" t="s">
        <v>473</v>
      </c>
      <c r="D329" s="31">
        <f t="shared" si="326"/>
        <v>210</v>
      </c>
      <c r="E329" s="14">
        <f t="shared" ref="E329:G329" si="329">IF($D329=0,0,E752/$D329*100)</f>
        <v>69.523809523809518</v>
      </c>
      <c r="F329" s="14">
        <f t="shared" si="329"/>
        <v>29.047619047619051</v>
      </c>
      <c r="G329" s="14">
        <f t="shared" si="329"/>
        <v>1.4285714285714286</v>
      </c>
    </row>
    <row r="330" spans="1:7" ht="15" customHeight="1" x14ac:dyDescent="0.15">
      <c r="A330" s="3" t="s">
        <v>645</v>
      </c>
      <c r="B330" s="24"/>
      <c r="C330" s="18" t="s">
        <v>9</v>
      </c>
      <c r="D330" s="31">
        <f t="shared" si="326"/>
        <v>2242</v>
      </c>
      <c r="E330" s="14">
        <f t="shared" ref="E330:G330" si="330">IF($D330=0,0,E753/$D330*100)</f>
        <v>69.402319357716323</v>
      </c>
      <c r="F330" s="14">
        <f t="shared" si="330"/>
        <v>24.754683318465656</v>
      </c>
      <c r="G330" s="14">
        <f t="shared" si="330"/>
        <v>5.8429973238180191</v>
      </c>
    </row>
    <row r="331" spans="1:7" ht="15" customHeight="1" x14ac:dyDescent="0.15">
      <c r="A331" s="3"/>
      <c r="B331" s="25"/>
      <c r="C331" s="19" t="s">
        <v>24</v>
      </c>
      <c r="D331" s="32">
        <f t="shared" si="326"/>
        <v>484</v>
      </c>
      <c r="E331" s="12">
        <f t="shared" ref="E331:G331" si="331">IF($D331=0,0,E754/$D331*100)</f>
        <v>61.570247933884289</v>
      </c>
      <c r="F331" s="12">
        <f t="shared" si="331"/>
        <v>23.140495867768596</v>
      </c>
      <c r="G331" s="12">
        <f t="shared" si="331"/>
        <v>15.289256198347106</v>
      </c>
    </row>
    <row r="332" spans="1:7" ht="15" customHeight="1" x14ac:dyDescent="0.15">
      <c r="A332" s="3"/>
      <c r="B332" s="24" t="s">
        <v>12</v>
      </c>
      <c r="C332" s="17" t="s">
        <v>472</v>
      </c>
      <c r="D332" s="31">
        <f t="shared" si="326"/>
        <v>38</v>
      </c>
      <c r="E332" s="14">
        <f t="shared" ref="E332:G332" si="332">IF($D332=0,0,E755/$D332*100)</f>
        <v>89.473684210526315</v>
      </c>
      <c r="F332" s="14">
        <f t="shared" si="332"/>
        <v>2.6315789473684208</v>
      </c>
      <c r="G332" s="14">
        <f t="shared" si="332"/>
        <v>7.8947368421052628</v>
      </c>
    </row>
    <row r="333" spans="1:7" ht="15" customHeight="1" x14ac:dyDescent="0.15">
      <c r="A333" s="3"/>
      <c r="B333" s="24" t="s">
        <v>13</v>
      </c>
      <c r="C333" s="18" t="s">
        <v>473</v>
      </c>
      <c r="D333" s="31">
        <f t="shared" si="326"/>
        <v>28</v>
      </c>
      <c r="E333" s="14">
        <f t="shared" ref="E333:G333" si="333">IF($D333=0,0,E756/$D333*100)</f>
        <v>92.857142857142861</v>
      </c>
      <c r="F333" s="14">
        <f t="shared" si="333"/>
        <v>7.1428571428571423</v>
      </c>
      <c r="G333" s="14">
        <f t="shared" si="333"/>
        <v>0</v>
      </c>
    </row>
    <row r="334" spans="1:7" ht="15" customHeight="1" x14ac:dyDescent="0.15">
      <c r="A334" s="3"/>
      <c r="B334" s="24" t="s">
        <v>14</v>
      </c>
      <c r="C334" s="18" t="s">
        <v>9</v>
      </c>
      <c r="D334" s="31">
        <f t="shared" si="326"/>
        <v>548</v>
      </c>
      <c r="E334" s="14">
        <f t="shared" ref="E334:G334" si="334">IF($D334=0,0,E757/$D334*100)</f>
        <v>72.262773722627742</v>
      </c>
      <c r="F334" s="14">
        <f t="shared" si="334"/>
        <v>10.218978102189782</v>
      </c>
      <c r="G334" s="14">
        <f t="shared" si="334"/>
        <v>17.518248175182482</v>
      </c>
    </row>
    <row r="335" spans="1:7" ht="15" customHeight="1" x14ac:dyDescent="0.15">
      <c r="A335" s="3"/>
      <c r="B335" s="25"/>
      <c r="C335" s="19" t="s">
        <v>24</v>
      </c>
      <c r="D335" s="32">
        <f t="shared" si="326"/>
        <v>50</v>
      </c>
      <c r="E335" s="12">
        <f t="shared" ref="E335:G335" si="335">IF($D335=0,0,E758/$D335*100)</f>
        <v>90</v>
      </c>
      <c r="F335" s="12">
        <f t="shared" si="335"/>
        <v>8</v>
      </c>
      <c r="G335" s="12">
        <f t="shared" si="335"/>
        <v>2</v>
      </c>
    </row>
    <row r="336" spans="1:7" ht="15" customHeight="1" x14ac:dyDescent="0.15">
      <c r="A336" s="3"/>
      <c r="B336" s="24" t="s">
        <v>15</v>
      </c>
      <c r="C336" s="17" t="s">
        <v>472</v>
      </c>
      <c r="D336" s="31">
        <f t="shared" si="326"/>
        <v>37</v>
      </c>
      <c r="E336" s="14">
        <f t="shared" ref="E336:G336" si="336">IF($D336=0,0,E759/$D336*100)</f>
        <v>67.567567567567565</v>
      </c>
      <c r="F336" s="14">
        <f t="shared" si="336"/>
        <v>32.432432432432435</v>
      </c>
      <c r="G336" s="14">
        <f t="shared" si="336"/>
        <v>0</v>
      </c>
    </row>
    <row r="337" spans="1:7" ht="15" customHeight="1" x14ac:dyDescent="0.15">
      <c r="A337" s="3"/>
      <c r="B337" s="24" t="s">
        <v>16</v>
      </c>
      <c r="C337" s="18" t="s">
        <v>473</v>
      </c>
      <c r="D337" s="31">
        <f t="shared" si="326"/>
        <v>81</v>
      </c>
      <c r="E337" s="14">
        <f t="shared" ref="E337:G337" si="337">IF($D337=0,0,E760/$D337*100)</f>
        <v>66.666666666666657</v>
      </c>
      <c r="F337" s="14">
        <f t="shared" si="337"/>
        <v>29.629629629629626</v>
      </c>
      <c r="G337" s="14">
        <f t="shared" si="337"/>
        <v>3.7037037037037033</v>
      </c>
    </row>
    <row r="338" spans="1:7" ht="15" customHeight="1" x14ac:dyDescent="0.15">
      <c r="A338" s="3"/>
      <c r="B338" s="24" t="s">
        <v>17</v>
      </c>
      <c r="C338" s="18" t="s">
        <v>9</v>
      </c>
      <c r="D338" s="31">
        <f t="shared" si="326"/>
        <v>973</v>
      </c>
      <c r="E338" s="14">
        <f t="shared" ref="E338:G338" si="338">IF($D338=0,0,E761/$D338*100)</f>
        <v>69.57862281603289</v>
      </c>
      <c r="F338" s="14">
        <f t="shared" si="338"/>
        <v>27.852004110996916</v>
      </c>
      <c r="G338" s="14">
        <f t="shared" si="338"/>
        <v>2.5693730729701953</v>
      </c>
    </row>
    <row r="339" spans="1:7" ht="15" customHeight="1" x14ac:dyDescent="0.15">
      <c r="A339" s="3"/>
      <c r="B339" s="4"/>
      <c r="C339" s="19" t="s">
        <v>24</v>
      </c>
      <c r="D339" s="32">
        <f t="shared" si="326"/>
        <v>210</v>
      </c>
      <c r="E339" s="12">
        <f t="shared" ref="E339:G339" si="339">IF($D339=0,0,E762/$D339*100)</f>
        <v>52.857142857142861</v>
      </c>
      <c r="F339" s="12">
        <f t="shared" si="339"/>
        <v>26.666666666666668</v>
      </c>
      <c r="G339" s="12">
        <f t="shared" si="339"/>
        <v>20.476190476190474</v>
      </c>
    </row>
    <row r="340" spans="1:7" ht="15" customHeight="1" x14ac:dyDescent="0.15">
      <c r="A340" s="3"/>
      <c r="B340" s="242" t="s">
        <v>51</v>
      </c>
      <c r="C340" s="18" t="s">
        <v>472</v>
      </c>
      <c r="D340" s="31">
        <f t="shared" si="326"/>
        <v>34</v>
      </c>
      <c r="E340" s="14">
        <f t="shared" ref="E340:G340" si="340">IF($D340=0,0,E763/$D340*100)</f>
        <v>82.35294117647058</v>
      </c>
      <c r="F340" s="14">
        <f t="shared" si="340"/>
        <v>17.647058823529413</v>
      </c>
      <c r="G340" s="14">
        <f t="shared" si="340"/>
        <v>0</v>
      </c>
    </row>
    <row r="341" spans="1:7" ht="15" customHeight="1" x14ac:dyDescent="0.15">
      <c r="A341" s="3"/>
      <c r="B341" s="231"/>
      <c r="C341" s="18" t="s">
        <v>473</v>
      </c>
      <c r="D341" s="31">
        <f t="shared" si="326"/>
        <v>92</v>
      </c>
      <c r="E341" s="14">
        <f t="shared" ref="E341:G341" si="341">IF($D341=0,0,E764/$D341*100)</f>
        <v>63.04347826086957</v>
      </c>
      <c r="F341" s="14">
        <f t="shared" si="341"/>
        <v>36.95652173913043</v>
      </c>
      <c r="G341" s="14">
        <f t="shared" si="341"/>
        <v>0</v>
      </c>
    </row>
    <row r="342" spans="1:7" ht="15" customHeight="1" x14ac:dyDescent="0.15">
      <c r="A342" s="3"/>
      <c r="B342" s="231"/>
      <c r="C342" s="18" t="s">
        <v>9</v>
      </c>
      <c r="D342" s="31">
        <f t="shared" si="326"/>
        <v>667</v>
      </c>
      <c r="E342" s="14">
        <f t="shared" ref="E342:G342" si="342">IF($D342=0,0,E765/$D342*100)</f>
        <v>65.81709145427287</v>
      </c>
      <c r="F342" s="14">
        <f t="shared" si="342"/>
        <v>32.983508245877061</v>
      </c>
      <c r="G342" s="14">
        <f t="shared" si="342"/>
        <v>1.199400299850075</v>
      </c>
    </row>
    <row r="343" spans="1:7" ht="15" customHeight="1" x14ac:dyDescent="0.15">
      <c r="A343" s="6"/>
      <c r="B343" s="232"/>
      <c r="C343" s="19" t="s">
        <v>24</v>
      </c>
      <c r="D343" s="32">
        <f t="shared" si="326"/>
        <v>220</v>
      </c>
      <c r="E343" s="12">
        <f t="shared" ref="E343:G343" si="343">IF($D343=0,0,E766/$D343*100)</f>
        <v>62.727272727272734</v>
      </c>
      <c r="F343" s="12">
        <f t="shared" si="343"/>
        <v>23.636363636363637</v>
      </c>
      <c r="G343" s="12">
        <f t="shared" si="343"/>
        <v>13.636363636363635</v>
      </c>
    </row>
    <row r="344" spans="1:7" ht="15" customHeight="1" x14ac:dyDescent="0.15">
      <c r="A344" s="2" t="s">
        <v>89</v>
      </c>
      <c r="B344" s="23" t="s">
        <v>10</v>
      </c>
      <c r="C344" s="17" t="s">
        <v>86</v>
      </c>
      <c r="D344" s="30">
        <f t="shared" si="326"/>
        <v>724</v>
      </c>
      <c r="E344" s="13">
        <f t="shared" ref="E344:G344" si="344">IF($D344=0,0,E767/$D344*100)</f>
        <v>69.889502762430951</v>
      </c>
      <c r="F344" s="13">
        <f t="shared" si="344"/>
        <v>14.502762430939226</v>
      </c>
      <c r="G344" s="13">
        <f t="shared" si="344"/>
        <v>15.607734806629834</v>
      </c>
    </row>
    <row r="345" spans="1:7" ht="15" customHeight="1" x14ac:dyDescent="0.15">
      <c r="A345" s="3"/>
      <c r="B345" s="24" t="s">
        <v>11</v>
      </c>
      <c r="C345" s="18" t="s">
        <v>798</v>
      </c>
      <c r="D345" s="31">
        <f t="shared" si="326"/>
        <v>262</v>
      </c>
      <c r="E345" s="14">
        <f t="shared" ref="E345:G345" si="345">IF($D345=0,0,E768/$D345*100)</f>
        <v>82.061068702290072</v>
      </c>
      <c r="F345" s="14">
        <f t="shared" si="345"/>
        <v>14.122137404580155</v>
      </c>
      <c r="G345" s="14">
        <f t="shared" si="345"/>
        <v>3.8167938931297711</v>
      </c>
    </row>
    <row r="346" spans="1:7" ht="15" customHeight="1" x14ac:dyDescent="0.15">
      <c r="A346" s="3"/>
      <c r="B346" s="24"/>
      <c r="C346" s="18" t="s">
        <v>87</v>
      </c>
      <c r="D346" s="31">
        <f t="shared" si="326"/>
        <v>390</v>
      </c>
      <c r="E346" s="14">
        <f t="shared" ref="E346:G346" si="346">IF($D346=0,0,E769/$D346*100)</f>
        <v>77.948717948717956</v>
      </c>
      <c r="F346" s="14">
        <f t="shared" si="346"/>
        <v>15.128205128205128</v>
      </c>
      <c r="G346" s="14">
        <f t="shared" si="346"/>
        <v>6.9230769230769234</v>
      </c>
    </row>
    <row r="347" spans="1:7" ht="15" customHeight="1" x14ac:dyDescent="0.15">
      <c r="A347" s="3"/>
      <c r="B347" s="24"/>
      <c r="C347" s="18" t="s">
        <v>88</v>
      </c>
      <c r="D347" s="31">
        <f t="shared" si="326"/>
        <v>1376</v>
      </c>
      <c r="E347" s="14">
        <f t="shared" ref="E347:G347" si="347">IF($D347=0,0,E770/$D347*100)</f>
        <v>74.491279069767444</v>
      </c>
      <c r="F347" s="14">
        <f t="shared" si="347"/>
        <v>14.607558139534884</v>
      </c>
      <c r="G347" s="14">
        <f t="shared" si="347"/>
        <v>10.901162790697674</v>
      </c>
    </row>
    <row r="348" spans="1:7" ht="15" customHeight="1" x14ac:dyDescent="0.15">
      <c r="A348" s="3"/>
      <c r="B348" s="24"/>
      <c r="C348" s="18" t="s">
        <v>9</v>
      </c>
      <c r="D348" s="31">
        <f t="shared" si="326"/>
        <v>1729</v>
      </c>
      <c r="E348" s="14">
        <f t="shared" ref="E348:G348" si="348">IF($D348=0,0,E771/$D348*100)</f>
        <v>63.62058993637941</v>
      </c>
      <c r="F348" s="14">
        <f t="shared" si="348"/>
        <v>32.793522267206477</v>
      </c>
      <c r="G348" s="14">
        <f t="shared" si="348"/>
        <v>3.5858877964141125</v>
      </c>
    </row>
    <row r="349" spans="1:7" ht="15" customHeight="1" x14ac:dyDescent="0.15">
      <c r="A349" s="3"/>
      <c r="B349" s="25"/>
      <c r="C349" s="19" t="s">
        <v>24</v>
      </c>
      <c r="D349" s="32">
        <f t="shared" si="326"/>
        <v>1</v>
      </c>
      <c r="E349" s="12">
        <f t="shared" ref="E349:G349" si="349">IF($D349=0,0,E772/$D349*100)</f>
        <v>0</v>
      </c>
      <c r="F349" s="12">
        <f t="shared" si="349"/>
        <v>100</v>
      </c>
      <c r="G349" s="12">
        <f t="shared" si="349"/>
        <v>0</v>
      </c>
    </row>
    <row r="350" spans="1:7" ht="15" customHeight="1" x14ac:dyDescent="0.15">
      <c r="A350" s="3"/>
      <c r="B350" s="24" t="s">
        <v>12</v>
      </c>
      <c r="C350" s="17" t="s">
        <v>86</v>
      </c>
      <c r="D350" s="31">
        <f t="shared" si="326"/>
        <v>340</v>
      </c>
      <c r="E350" s="14">
        <f t="shared" ref="E350:G350" si="350">IF($D350=0,0,E773/$D350*100)</f>
        <v>71.470588235294116</v>
      </c>
      <c r="F350" s="14">
        <f t="shared" si="350"/>
        <v>4.7058823529411766</v>
      </c>
      <c r="G350" s="14">
        <f t="shared" si="350"/>
        <v>23.823529411764703</v>
      </c>
    </row>
    <row r="351" spans="1:7" ht="15" customHeight="1" x14ac:dyDescent="0.15">
      <c r="A351" s="3"/>
      <c r="B351" s="24" t="s">
        <v>13</v>
      </c>
      <c r="C351" s="18" t="s">
        <v>798</v>
      </c>
      <c r="D351" s="31">
        <f t="shared" si="326"/>
        <v>31</v>
      </c>
      <c r="E351" s="14">
        <f t="shared" ref="E351:G351" si="351">IF($D351=0,0,E774/$D351*100)</f>
        <v>83.870967741935488</v>
      </c>
      <c r="F351" s="14">
        <f t="shared" si="351"/>
        <v>3.225806451612903</v>
      </c>
      <c r="G351" s="14">
        <f t="shared" si="351"/>
        <v>12.903225806451612</v>
      </c>
    </row>
    <row r="352" spans="1:7" ht="15" customHeight="1" x14ac:dyDescent="0.15">
      <c r="A352" s="3"/>
      <c r="B352" s="24" t="s">
        <v>14</v>
      </c>
      <c r="C352" s="18" t="s">
        <v>87</v>
      </c>
      <c r="D352" s="31">
        <f t="shared" si="326"/>
        <v>73</v>
      </c>
      <c r="E352" s="14">
        <f t="shared" ref="E352:G352" si="352">IF($D352=0,0,E775/$D352*100)</f>
        <v>86.301369863013704</v>
      </c>
      <c r="F352" s="14">
        <f t="shared" si="352"/>
        <v>0</v>
      </c>
      <c r="G352" s="14">
        <f t="shared" si="352"/>
        <v>13.698630136986301</v>
      </c>
    </row>
    <row r="353" spans="1:7" ht="15" customHeight="1" x14ac:dyDescent="0.15">
      <c r="A353" s="3"/>
      <c r="B353" s="24"/>
      <c r="C353" s="18" t="s">
        <v>88</v>
      </c>
      <c r="D353" s="31">
        <f t="shared" si="326"/>
        <v>444</v>
      </c>
      <c r="E353" s="14">
        <f t="shared" ref="E353:G353" si="353">IF($D353=0,0,E776/$D353*100)</f>
        <v>74.774774774774784</v>
      </c>
      <c r="F353" s="14">
        <f t="shared" si="353"/>
        <v>3.8288288288288284</v>
      </c>
      <c r="G353" s="14">
        <f t="shared" si="353"/>
        <v>21.396396396396398</v>
      </c>
    </row>
    <row r="354" spans="1:7" ht="15" customHeight="1" x14ac:dyDescent="0.15">
      <c r="A354" s="3"/>
      <c r="B354" s="24"/>
      <c r="C354" s="18" t="s">
        <v>9</v>
      </c>
      <c r="D354" s="31">
        <f t="shared" si="326"/>
        <v>223</v>
      </c>
      <c r="E354" s="14">
        <f t="shared" ref="E354:G354" si="354">IF($D354=0,0,E777/$D354*100)</f>
        <v>77.130044843049333</v>
      </c>
      <c r="F354" s="14">
        <f t="shared" si="354"/>
        <v>20.627802690582961</v>
      </c>
      <c r="G354" s="14">
        <f t="shared" si="354"/>
        <v>2.2421524663677128</v>
      </c>
    </row>
    <row r="355" spans="1:7" ht="15" customHeight="1" x14ac:dyDescent="0.15">
      <c r="A355" s="3"/>
      <c r="B355" s="25"/>
      <c r="C355" s="19" t="s">
        <v>24</v>
      </c>
      <c r="D355" s="32">
        <f t="shared" si="326"/>
        <v>0</v>
      </c>
      <c r="E355" s="12">
        <f t="shared" ref="E355:G355" si="355">IF($D355=0,0,E778/$D355*100)</f>
        <v>0</v>
      </c>
      <c r="F355" s="12">
        <f t="shared" si="355"/>
        <v>0</v>
      </c>
      <c r="G355" s="12">
        <f t="shared" si="355"/>
        <v>0</v>
      </c>
    </row>
    <row r="356" spans="1:7" ht="15" customHeight="1" x14ac:dyDescent="0.15">
      <c r="A356" s="3"/>
      <c r="B356" s="24" t="s">
        <v>15</v>
      </c>
      <c r="C356" s="17" t="s">
        <v>86</v>
      </c>
      <c r="D356" s="31">
        <f t="shared" si="326"/>
        <v>145</v>
      </c>
      <c r="E356" s="14">
        <f t="shared" ref="E356:G356" si="356">IF($D356=0,0,E779/$D356*100)</f>
        <v>63.448275862068968</v>
      </c>
      <c r="F356" s="14">
        <f t="shared" si="356"/>
        <v>22.758620689655174</v>
      </c>
      <c r="G356" s="14">
        <f t="shared" si="356"/>
        <v>13.793103448275861</v>
      </c>
    </row>
    <row r="357" spans="1:7" ht="15" customHeight="1" x14ac:dyDescent="0.15">
      <c r="A357" s="3"/>
      <c r="B357" s="24" t="s">
        <v>16</v>
      </c>
      <c r="C357" s="18" t="s">
        <v>798</v>
      </c>
      <c r="D357" s="31">
        <f t="shared" si="326"/>
        <v>133</v>
      </c>
      <c r="E357" s="14">
        <f t="shared" ref="E357:G357" si="357">IF($D357=0,0,E780/$D357*100)</f>
        <v>81.954887218045116</v>
      </c>
      <c r="F357" s="14">
        <f t="shared" si="357"/>
        <v>15.037593984962406</v>
      </c>
      <c r="G357" s="14">
        <f t="shared" si="357"/>
        <v>3.007518796992481</v>
      </c>
    </row>
    <row r="358" spans="1:7" ht="15" customHeight="1" x14ac:dyDescent="0.15">
      <c r="A358" s="3"/>
      <c r="B358" s="24" t="s">
        <v>17</v>
      </c>
      <c r="C358" s="18" t="s">
        <v>87</v>
      </c>
      <c r="D358" s="31">
        <f t="shared" si="326"/>
        <v>125</v>
      </c>
      <c r="E358" s="14">
        <f t="shared" ref="E358:G358" si="358">IF($D358=0,0,E781/$D358*100)</f>
        <v>76.8</v>
      </c>
      <c r="F358" s="14">
        <f t="shared" si="358"/>
        <v>17.599999999999998</v>
      </c>
      <c r="G358" s="14">
        <f t="shared" si="358"/>
        <v>5.6000000000000005</v>
      </c>
    </row>
    <row r="359" spans="1:7" ht="15" customHeight="1" x14ac:dyDescent="0.15">
      <c r="A359" s="3"/>
      <c r="B359" s="24"/>
      <c r="C359" s="18" t="s">
        <v>88</v>
      </c>
      <c r="D359" s="31">
        <f t="shared" si="326"/>
        <v>403</v>
      </c>
      <c r="E359" s="14">
        <f t="shared" ref="E359:G359" si="359">IF($D359=0,0,E782/$D359*100)</f>
        <v>73.697270471464009</v>
      </c>
      <c r="F359" s="14">
        <f t="shared" si="359"/>
        <v>18.610421836228287</v>
      </c>
      <c r="G359" s="14">
        <f t="shared" si="359"/>
        <v>7.6923076923076925</v>
      </c>
    </row>
    <row r="360" spans="1:7" ht="15" customHeight="1" x14ac:dyDescent="0.15">
      <c r="A360" s="3"/>
      <c r="B360" s="24"/>
      <c r="C360" s="18" t="s">
        <v>9</v>
      </c>
      <c r="D360" s="31">
        <f t="shared" si="326"/>
        <v>912</v>
      </c>
      <c r="E360" s="14">
        <f t="shared" ref="E360:G360" si="360">IF($D360=0,0,E783/$D360*100)</f>
        <v>63.048245614035089</v>
      </c>
      <c r="F360" s="14">
        <f t="shared" si="360"/>
        <v>32.565789473684212</v>
      </c>
      <c r="G360" s="14">
        <f t="shared" si="360"/>
        <v>4.3859649122807012</v>
      </c>
    </row>
    <row r="361" spans="1:7" ht="15" customHeight="1" x14ac:dyDescent="0.15">
      <c r="A361" s="3"/>
      <c r="B361" s="4"/>
      <c r="C361" s="19" t="s">
        <v>24</v>
      </c>
      <c r="D361" s="32">
        <f t="shared" si="326"/>
        <v>1</v>
      </c>
      <c r="E361" s="12">
        <f t="shared" ref="E361:G361" si="361">IF($D361=0,0,E784/$D361*100)</f>
        <v>0</v>
      </c>
      <c r="F361" s="12">
        <f t="shared" si="361"/>
        <v>100</v>
      </c>
      <c r="G361" s="12">
        <f t="shared" si="361"/>
        <v>0</v>
      </c>
    </row>
    <row r="362" spans="1:7" ht="15" customHeight="1" x14ac:dyDescent="0.15">
      <c r="A362" s="3"/>
      <c r="B362" s="230" t="s">
        <v>18</v>
      </c>
      <c r="C362" s="18" t="s">
        <v>86</v>
      </c>
      <c r="D362" s="31">
        <f t="shared" si="326"/>
        <v>219</v>
      </c>
      <c r="E362" s="14">
        <f t="shared" ref="E362:G362" si="362">IF($D362=0,0,E785/$D362*100)</f>
        <v>69.863013698630141</v>
      </c>
      <c r="F362" s="14">
        <f t="shared" si="362"/>
        <v>25.570776255707763</v>
      </c>
      <c r="G362" s="14">
        <f t="shared" si="362"/>
        <v>4.5662100456620998</v>
      </c>
    </row>
    <row r="363" spans="1:7" ht="15" customHeight="1" x14ac:dyDescent="0.15">
      <c r="A363" s="3"/>
      <c r="B363" s="231"/>
      <c r="C363" s="18" t="s">
        <v>798</v>
      </c>
      <c r="D363" s="31">
        <f t="shared" si="326"/>
        <v>93</v>
      </c>
      <c r="E363" s="14">
        <f t="shared" ref="E363:G363" si="363">IF($D363=0,0,E786/$D363*100)</f>
        <v>81.72043010752688</v>
      </c>
      <c r="F363" s="14">
        <f t="shared" si="363"/>
        <v>16.129032258064516</v>
      </c>
      <c r="G363" s="14">
        <f t="shared" si="363"/>
        <v>2.1505376344086025</v>
      </c>
    </row>
    <row r="364" spans="1:7" ht="15" customHeight="1" x14ac:dyDescent="0.15">
      <c r="A364" s="3"/>
      <c r="B364" s="231"/>
      <c r="C364" s="18" t="s">
        <v>87</v>
      </c>
      <c r="D364" s="31">
        <f t="shared" si="326"/>
        <v>178</v>
      </c>
      <c r="E364" s="14">
        <f t="shared" ref="E364:G364" si="364">IF($D364=0,0,E787/$D364*100)</f>
        <v>73.595505617977537</v>
      </c>
      <c r="F364" s="14">
        <f t="shared" si="364"/>
        <v>20.786516853932586</v>
      </c>
      <c r="G364" s="14">
        <f t="shared" si="364"/>
        <v>5.6179775280898872</v>
      </c>
    </row>
    <row r="365" spans="1:7" ht="15" customHeight="1" x14ac:dyDescent="0.15">
      <c r="A365" s="3"/>
      <c r="B365" s="231"/>
      <c r="C365" s="18" t="s">
        <v>88</v>
      </c>
      <c r="D365" s="31">
        <f t="shared" si="326"/>
        <v>490</v>
      </c>
      <c r="E365" s="14">
        <f t="shared" ref="E365:G365" si="365">IF($D365=0,0,E788/$D365*100)</f>
        <v>73.469387755102048</v>
      </c>
      <c r="F365" s="14">
        <f t="shared" si="365"/>
        <v>22.040816326530614</v>
      </c>
      <c r="G365" s="14">
        <f t="shared" si="365"/>
        <v>4.4897959183673466</v>
      </c>
    </row>
    <row r="366" spans="1:7" ht="15" customHeight="1" x14ac:dyDescent="0.15">
      <c r="A366" s="3"/>
      <c r="B366" s="231"/>
      <c r="C366" s="18" t="s">
        <v>9</v>
      </c>
      <c r="D366" s="31">
        <f t="shared" si="326"/>
        <v>561</v>
      </c>
      <c r="E366" s="14">
        <f t="shared" ref="E366:G366" si="366">IF($D366=0,0,E789/$D366*100)</f>
        <v>58.645276292335112</v>
      </c>
      <c r="F366" s="14">
        <f t="shared" si="366"/>
        <v>38.32442067736185</v>
      </c>
      <c r="G366" s="14">
        <f t="shared" si="366"/>
        <v>3.0303030303030303</v>
      </c>
    </row>
    <row r="367" spans="1:7" ht="15" customHeight="1" x14ac:dyDescent="0.15">
      <c r="A367" s="6"/>
      <c r="B367" s="4"/>
      <c r="C367" s="19" t="s">
        <v>24</v>
      </c>
      <c r="D367" s="32">
        <f t="shared" si="326"/>
        <v>0</v>
      </c>
      <c r="E367" s="12">
        <f t="shared" ref="E367:G367" si="367">IF($D367=0,0,E790/$D367*100)</f>
        <v>0</v>
      </c>
      <c r="F367" s="12">
        <f t="shared" si="367"/>
        <v>0</v>
      </c>
      <c r="G367" s="12">
        <f t="shared" si="367"/>
        <v>0</v>
      </c>
    </row>
    <row r="368" spans="1:7" ht="15" customHeight="1" x14ac:dyDescent="0.15">
      <c r="A368" s="3" t="s">
        <v>94</v>
      </c>
      <c r="B368" s="23" t="s">
        <v>10</v>
      </c>
      <c r="C368" s="18" t="s">
        <v>90</v>
      </c>
      <c r="D368" s="31">
        <f t="shared" si="326"/>
        <v>849</v>
      </c>
      <c r="E368" s="14">
        <f t="shared" ref="E368:G368" si="368">IF($D368=0,0,E791/$D368*100)</f>
        <v>68.786808009422856</v>
      </c>
      <c r="F368" s="14">
        <f t="shared" si="368"/>
        <v>18.963486454652532</v>
      </c>
      <c r="G368" s="14">
        <f t="shared" si="368"/>
        <v>12.249705535924617</v>
      </c>
    </row>
    <row r="369" spans="1:7" ht="15" customHeight="1" x14ac:dyDescent="0.15">
      <c r="A369" s="3"/>
      <c r="B369" s="24" t="s">
        <v>11</v>
      </c>
      <c r="C369" s="18" t="s">
        <v>91</v>
      </c>
      <c r="D369" s="31">
        <f t="shared" si="326"/>
        <v>684</v>
      </c>
      <c r="E369" s="14">
        <f t="shared" ref="E369:G369" si="369">IF($D369=0,0,E792/$D369*100)</f>
        <v>75.292397660818708</v>
      </c>
      <c r="F369" s="14">
        <f t="shared" si="369"/>
        <v>21.198830409356724</v>
      </c>
      <c r="G369" s="14">
        <f t="shared" si="369"/>
        <v>3.5087719298245612</v>
      </c>
    </row>
    <row r="370" spans="1:7" ht="15" customHeight="1" x14ac:dyDescent="0.15">
      <c r="A370" s="3"/>
      <c r="B370" s="3"/>
      <c r="C370" s="18" t="s">
        <v>92</v>
      </c>
      <c r="D370" s="31">
        <f t="shared" si="326"/>
        <v>1367</v>
      </c>
      <c r="E370" s="14">
        <f t="shared" ref="E370:G370" si="370">IF($D370=0,0,E793/$D370*100)</f>
        <v>66.130212143379666</v>
      </c>
      <c r="F370" s="14">
        <f t="shared" si="370"/>
        <v>28.52962692026335</v>
      </c>
      <c r="G370" s="14">
        <f t="shared" si="370"/>
        <v>5.3401609363569866</v>
      </c>
    </row>
    <row r="371" spans="1:7" ht="15" customHeight="1" x14ac:dyDescent="0.15">
      <c r="A371" s="3"/>
      <c r="B371" s="3"/>
      <c r="C371" s="18" t="s">
        <v>93</v>
      </c>
      <c r="D371" s="31">
        <f t="shared" si="326"/>
        <v>205</v>
      </c>
      <c r="E371" s="14">
        <f t="shared" ref="E371:G371" si="371">IF($D371=0,0,E794/$D371*100)</f>
        <v>59.512195121951216</v>
      </c>
      <c r="F371" s="14">
        <f t="shared" si="371"/>
        <v>35.121951219512191</v>
      </c>
      <c r="G371" s="14">
        <f t="shared" si="371"/>
        <v>5.3658536585365857</v>
      </c>
    </row>
    <row r="372" spans="1:7" ht="15" customHeight="1" x14ac:dyDescent="0.15">
      <c r="A372" s="3"/>
      <c r="B372" s="4"/>
      <c r="C372" s="19" t="s">
        <v>24</v>
      </c>
      <c r="D372" s="32">
        <f t="shared" si="326"/>
        <v>1</v>
      </c>
      <c r="E372" s="12">
        <f t="shared" ref="E372:G372" si="372">IF($D372=0,0,E795/$D372*100)</f>
        <v>0</v>
      </c>
      <c r="F372" s="12">
        <f t="shared" si="372"/>
        <v>100</v>
      </c>
      <c r="G372" s="12">
        <f t="shared" si="372"/>
        <v>0</v>
      </c>
    </row>
    <row r="373" spans="1:7" ht="15" customHeight="1" x14ac:dyDescent="0.15">
      <c r="A373" s="3"/>
      <c r="B373" s="24" t="s">
        <v>12</v>
      </c>
      <c r="C373" s="18" t="s">
        <v>90</v>
      </c>
      <c r="D373" s="31">
        <f t="shared" si="326"/>
        <v>282</v>
      </c>
      <c r="E373" s="14">
        <f t="shared" ref="E373:G373" si="373">IF($D373=0,0,E796/$D373*100)</f>
        <v>72.340425531914903</v>
      </c>
      <c r="F373" s="14">
        <f t="shared" si="373"/>
        <v>5.3191489361702127</v>
      </c>
      <c r="G373" s="14">
        <f t="shared" si="373"/>
        <v>22.340425531914892</v>
      </c>
    </row>
    <row r="374" spans="1:7" ht="15" customHeight="1" x14ac:dyDescent="0.15">
      <c r="A374" s="3"/>
      <c r="B374" s="24" t="s">
        <v>13</v>
      </c>
      <c r="C374" s="18" t="s">
        <v>91</v>
      </c>
      <c r="D374" s="31">
        <f t="shared" si="326"/>
        <v>116</v>
      </c>
      <c r="E374" s="14">
        <f t="shared" ref="E374:G374" si="374">IF($D374=0,0,E797/$D374*100)</f>
        <v>87.068965517241381</v>
      </c>
      <c r="F374" s="14">
        <f t="shared" si="374"/>
        <v>9.4827586206896548</v>
      </c>
      <c r="G374" s="14">
        <f t="shared" si="374"/>
        <v>3.4482758620689653</v>
      </c>
    </row>
    <row r="375" spans="1:7" ht="15" customHeight="1" x14ac:dyDescent="0.15">
      <c r="A375" s="3"/>
      <c r="B375" s="24" t="s">
        <v>14</v>
      </c>
      <c r="C375" s="18" t="s">
        <v>92</v>
      </c>
      <c r="D375" s="31">
        <f t="shared" si="326"/>
        <v>247</v>
      </c>
      <c r="E375" s="14">
        <f t="shared" ref="E375:G375" si="375">IF($D375=0,0,E798/$D375*100)</f>
        <v>73.68421052631578</v>
      </c>
      <c r="F375" s="14">
        <f t="shared" si="375"/>
        <v>12.955465587044534</v>
      </c>
      <c r="G375" s="14">
        <f t="shared" si="375"/>
        <v>13.360323886639677</v>
      </c>
    </row>
    <row r="376" spans="1:7" ht="15" customHeight="1" x14ac:dyDescent="0.15">
      <c r="A376" s="3"/>
      <c r="B376" s="24"/>
      <c r="C376" s="18" t="s">
        <v>93</v>
      </c>
      <c r="D376" s="31">
        <f t="shared" si="326"/>
        <v>22</v>
      </c>
      <c r="E376" s="14">
        <f t="shared" ref="E376:G376" si="376">IF($D376=0,0,E799/$D376*100)</f>
        <v>77.272727272727266</v>
      </c>
      <c r="F376" s="14">
        <f t="shared" si="376"/>
        <v>22.727272727272727</v>
      </c>
      <c r="G376" s="14">
        <f t="shared" si="376"/>
        <v>0</v>
      </c>
    </row>
    <row r="377" spans="1:7" ht="15" customHeight="1" x14ac:dyDescent="0.15">
      <c r="A377" s="3"/>
      <c r="B377" s="4"/>
      <c r="C377" s="19" t="s">
        <v>24</v>
      </c>
      <c r="D377" s="32">
        <f t="shared" si="326"/>
        <v>0</v>
      </c>
      <c r="E377" s="12">
        <f t="shared" ref="E377:G377" si="377">IF($D377=0,0,E800/$D377*100)</f>
        <v>0</v>
      </c>
      <c r="F377" s="12">
        <f t="shared" si="377"/>
        <v>0</v>
      </c>
      <c r="G377" s="12">
        <f t="shared" si="377"/>
        <v>0</v>
      </c>
    </row>
    <row r="378" spans="1:7" ht="15" customHeight="1" x14ac:dyDescent="0.15">
      <c r="A378" s="3"/>
      <c r="B378" s="24" t="s">
        <v>15</v>
      </c>
      <c r="C378" s="18" t="s">
        <v>90</v>
      </c>
      <c r="D378" s="31">
        <f t="shared" si="326"/>
        <v>267</v>
      </c>
      <c r="E378" s="14">
        <f t="shared" ref="E378:G378" si="378">IF($D378=0,0,E801/$D378*100)</f>
        <v>66.666666666666657</v>
      </c>
      <c r="F378" s="14">
        <f t="shared" si="378"/>
        <v>23.970037453183522</v>
      </c>
      <c r="G378" s="14">
        <f t="shared" si="378"/>
        <v>9.3632958801498134</v>
      </c>
    </row>
    <row r="379" spans="1:7" ht="15" customHeight="1" x14ac:dyDescent="0.15">
      <c r="A379" s="3"/>
      <c r="B379" s="24" t="s">
        <v>16</v>
      </c>
      <c r="C379" s="18" t="s">
        <v>91</v>
      </c>
      <c r="D379" s="31">
        <f t="shared" si="326"/>
        <v>323</v>
      </c>
      <c r="E379" s="14">
        <f t="shared" ref="E379:G379" si="379">IF($D379=0,0,E802/$D379*100)</f>
        <v>77.089783281733745</v>
      </c>
      <c r="F379" s="14">
        <f t="shared" si="379"/>
        <v>18.885448916408667</v>
      </c>
      <c r="G379" s="14">
        <f t="shared" si="379"/>
        <v>4.0247678018575854</v>
      </c>
    </row>
    <row r="380" spans="1:7" ht="15" customHeight="1" x14ac:dyDescent="0.15">
      <c r="A380" s="3"/>
      <c r="B380" s="24" t="s">
        <v>17</v>
      </c>
      <c r="C380" s="18" t="s">
        <v>92</v>
      </c>
      <c r="D380" s="31">
        <f t="shared" si="326"/>
        <v>609</v>
      </c>
      <c r="E380" s="14">
        <f t="shared" ref="E380:G380" si="380">IF($D380=0,0,E803/$D380*100)</f>
        <v>62.233169129720856</v>
      </c>
      <c r="F380" s="14">
        <f t="shared" si="380"/>
        <v>33.66174055829228</v>
      </c>
      <c r="G380" s="14">
        <f t="shared" si="380"/>
        <v>4.1050903119868636</v>
      </c>
    </row>
    <row r="381" spans="1:7" ht="15" customHeight="1" x14ac:dyDescent="0.15">
      <c r="A381" s="3"/>
      <c r="B381" s="24"/>
      <c r="C381" s="18" t="s">
        <v>93</v>
      </c>
      <c r="D381" s="31">
        <f t="shared" si="326"/>
        <v>116</v>
      </c>
      <c r="E381" s="14">
        <f t="shared" ref="E381:G381" si="381">IF($D381=0,0,E804/$D381*100)</f>
        <v>56.896551724137936</v>
      </c>
      <c r="F381" s="14">
        <f t="shared" si="381"/>
        <v>36.206896551724135</v>
      </c>
      <c r="G381" s="14">
        <f t="shared" si="381"/>
        <v>6.8965517241379306</v>
      </c>
    </row>
    <row r="382" spans="1:7" ht="15" customHeight="1" x14ac:dyDescent="0.15">
      <c r="A382" s="3"/>
      <c r="B382" s="4"/>
      <c r="C382" s="19" t="s">
        <v>24</v>
      </c>
      <c r="D382" s="32">
        <f t="shared" si="326"/>
        <v>1</v>
      </c>
      <c r="E382" s="12">
        <f t="shared" ref="E382:G382" si="382">IF($D382=0,0,E805/$D382*100)</f>
        <v>0</v>
      </c>
      <c r="F382" s="12">
        <f t="shared" si="382"/>
        <v>100</v>
      </c>
      <c r="G382" s="12">
        <f t="shared" si="382"/>
        <v>0</v>
      </c>
    </row>
    <row r="383" spans="1:7" ht="15" customHeight="1" x14ac:dyDescent="0.15">
      <c r="A383" s="3"/>
      <c r="B383" s="230" t="s">
        <v>18</v>
      </c>
      <c r="C383" s="18" t="s">
        <v>90</v>
      </c>
      <c r="D383" s="31">
        <f t="shared" si="326"/>
        <v>271</v>
      </c>
      <c r="E383" s="14">
        <f t="shared" ref="E383:G383" si="383">IF($D383=0,0,E806/$D383*100)</f>
        <v>65.313653136531372</v>
      </c>
      <c r="F383" s="14">
        <f t="shared" si="383"/>
        <v>29.520295202952028</v>
      </c>
      <c r="G383" s="14">
        <f t="shared" si="383"/>
        <v>5.1660516605166054</v>
      </c>
    </row>
    <row r="384" spans="1:7" ht="15" customHeight="1" x14ac:dyDescent="0.15">
      <c r="A384" s="3"/>
      <c r="B384" s="231"/>
      <c r="C384" s="18" t="s">
        <v>91</v>
      </c>
      <c r="D384" s="31">
        <f t="shared" si="326"/>
        <v>238</v>
      </c>
      <c r="E384" s="14">
        <f t="shared" ref="E384:G384" si="384">IF($D384=0,0,E807/$D384*100)</f>
        <v>67.226890756302524</v>
      </c>
      <c r="F384" s="14">
        <f t="shared" si="384"/>
        <v>29.831932773109244</v>
      </c>
      <c r="G384" s="14">
        <f t="shared" si="384"/>
        <v>2.9411764705882351</v>
      </c>
    </row>
    <row r="385" spans="1:7" ht="15" customHeight="1" x14ac:dyDescent="0.15">
      <c r="A385" s="3"/>
      <c r="B385" s="231"/>
      <c r="C385" s="18" t="s">
        <v>92</v>
      </c>
      <c r="D385" s="31">
        <f t="shared" si="326"/>
        <v>482</v>
      </c>
      <c r="E385" s="14">
        <f t="shared" ref="E385:G385" si="385">IF($D385=0,0,E808/$D385*100)</f>
        <v>65.975103734439827</v>
      </c>
      <c r="F385" s="14">
        <f t="shared" si="385"/>
        <v>30.912863070539419</v>
      </c>
      <c r="G385" s="14">
        <f t="shared" si="385"/>
        <v>3.1120331950207469</v>
      </c>
    </row>
    <row r="386" spans="1:7" ht="15" customHeight="1" x14ac:dyDescent="0.15">
      <c r="A386" s="3"/>
      <c r="B386" s="231"/>
      <c r="C386" s="18" t="s">
        <v>93</v>
      </c>
      <c r="D386" s="31">
        <f t="shared" si="326"/>
        <v>60</v>
      </c>
      <c r="E386" s="14">
        <f t="shared" ref="E386:G386" si="386">IF($D386=0,0,E809/$D386*100)</f>
        <v>56.666666666666664</v>
      </c>
      <c r="F386" s="14">
        <f t="shared" si="386"/>
        <v>38.333333333333336</v>
      </c>
      <c r="G386" s="14">
        <f t="shared" si="386"/>
        <v>5</v>
      </c>
    </row>
    <row r="387" spans="1:7" ht="15" customHeight="1" x14ac:dyDescent="0.15">
      <c r="A387" s="6"/>
      <c r="B387" s="232"/>
      <c r="C387" s="19" t="s">
        <v>24</v>
      </c>
      <c r="D387" s="32">
        <f t="shared" si="326"/>
        <v>0</v>
      </c>
      <c r="E387" s="12">
        <f t="shared" ref="E387:G387" si="387">IF($D387=0,0,E810/$D387*100)</f>
        <v>0</v>
      </c>
      <c r="F387" s="12">
        <f t="shared" si="387"/>
        <v>0</v>
      </c>
      <c r="G387" s="12">
        <f t="shared" si="387"/>
        <v>0</v>
      </c>
    </row>
    <row r="388" spans="1:7" ht="15" customHeight="1" x14ac:dyDescent="0.15">
      <c r="A388" s="3" t="s">
        <v>95</v>
      </c>
      <c r="B388" s="23" t="s">
        <v>10</v>
      </c>
      <c r="C388" s="27" t="s">
        <v>96</v>
      </c>
      <c r="D388" s="31">
        <f t="shared" si="326"/>
        <v>145</v>
      </c>
      <c r="E388" s="14">
        <f t="shared" ref="E388:G388" si="388">IF($D388=0,0,E811/$D388*100)</f>
        <v>65.517241379310349</v>
      </c>
      <c r="F388" s="14">
        <f t="shared" si="388"/>
        <v>4.8275862068965516</v>
      </c>
      <c r="G388" s="14">
        <f t="shared" si="388"/>
        <v>29.655172413793103</v>
      </c>
    </row>
    <row r="389" spans="1:7" ht="15" customHeight="1" x14ac:dyDescent="0.15">
      <c r="A389" s="26"/>
      <c r="B389" s="24" t="s">
        <v>11</v>
      </c>
      <c r="C389" s="27" t="s">
        <v>97</v>
      </c>
      <c r="D389" s="31">
        <f t="shared" si="326"/>
        <v>205</v>
      </c>
      <c r="E389" s="14">
        <f t="shared" ref="E389:G389" si="389">IF($D389=0,0,E812/$D389*100)</f>
        <v>71.219512195121951</v>
      </c>
      <c r="F389" s="14">
        <f t="shared" si="389"/>
        <v>15.121951219512194</v>
      </c>
      <c r="G389" s="14">
        <f t="shared" si="389"/>
        <v>13.658536585365855</v>
      </c>
    </row>
    <row r="390" spans="1:7" ht="15" customHeight="1" x14ac:dyDescent="0.15">
      <c r="A390" s="3"/>
      <c r="B390" s="24"/>
      <c r="C390" s="27" t="s">
        <v>98</v>
      </c>
      <c r="D390" s="31">
        <f t="shared" si="326"/>
        <v>211</v>
      </c>
      <c r="E390" s="14">
        <f t="shared" ref="E390:G390" si="390">IF($D390=0,0,E813/$D390*100)</f>
        <v>71.563981042654021</v>
      </c>
      <c r="F390" s="14">
        <f t="shared" si="390"/>
        <v>14.218009478672986</v>
      </c>
      <c r="G390" s="14">
        <f t="shared" si="390"/>
        <v>14.218009478672986</v>
      </c>
    </row>
    <row r="391" spans="1:7" ht="15" customHeight="1" x14ac:dyDescent="0.15">
      <c r="A391" s="3"/>
      <c r="B391" s="3"/>
      <c r="C391" s="27" t="s">
        <v>99</v>
      </c>
      <c r="D391" s="31">
        <f t="shared" ref="D391:D423" si="391">D814</f>
        <v>168</v>
      </c>
      <c r="E391" s="14">
        <f t="shared" ref="E391:G391" si="392">IF($D391=0,0,E814/$D391*100)</f>
        <v>76.785714285714292</v>
      </c>
      <c r="F391" s="14">
        <f t="shared" si="392"/>
        <v>13.095238095238097</v>
      </c>
      <c r="G391" s="14">
        <f t="shared" si="392"/>
        <v>10.119047619047619</v>
      </c>
    </row>
    <row r="392" spans="1:7" ht="15" customHeight="1" x14ac:dyDescent="0.15">
      <c r="A392" s="3"/>
      <c r="B392" s="3"/>
      <c r="C392" s="27" t="s">
        <v>100</v>
      </c>
      <c r="D392" s="31">
        <f t="shared" si="391"/>
        <v>314</v>
      </c>
      <c r="E392" s="14">
        <f t="shared" ref="E392:G392" si="393">IF($D392=0,0,E815/$D392*100)</f>
        <v>74.840764331210181</v>
      </c>
      <c r="F392" s="14">
        <f t="shared" si="393"/>
        <v>20.063694267515924</v>
      </c>
      <c r="G392" s="14">
        <f t="shared" si="393"/>
        <v>5.095541401273886</v>
      </c>
    </row>
    <row r="393" spans="1:7" ht="15" customHeight="1" x14ac:dyDescent="0.15">
      <c r="A393" s="3"/>
      <c r="B393" s="3"/>
      <c r="C393" s="27" t="s">
        <v>101</v>
      </c>
      <c r="D393" s="31">
        <f t="shared" si="391"/>
        <v>339</v>
      </c>
      <c r="E393" s="14">
        <f t="shared" ref="E393:G393" si="394">IF($D393=0,0,E816/$D393*100)</f>
        <v>80.825958702064895</v>
      </c>
      <c r="F393" s="14">
        <f t="shared" si="394"/>
        <v>15.634218289085547</v>
      </c>
      <c r="G393" s="14">
        <f t="shared" si="394"/>
        <v>3.5398230088495577</v>
      </c>
    </row>
    <row r="394" spans="1:7" ht="15" customHeight="1" x14ac:dyDescent="0.15">
      <c r="A394" s="3"/>
      <c r="B394" s="3"/>
      <c r="C394" s="27" t="s">
        <v>102</v>
      </c>
      <c r="D394" s="31">
        <f t="shared" si="391"/>
        <v>478</v>
      </c>
      <c r="E394" s="14">
        <f t="shared" ref="E394:G394" si="395">IF($D394=0,0,E817/$D394*100)</f>
        <v>71.129707112970706</v>
      </c>
      <c r="F394" s="14">
        <f t="shared" si="395"/>
        <v>25.313807531380757</v>
      </c>
      <c r="G394" s="14">
        <f t="shared" si="395"/>
        <v>3.5564853556485359</v>
      </c>
    </row>
    <row r="395" spans="1:7" ht="15" customHeight="1" x14ac:dyDescent="0.15">
      <c r="A395" s="3"/>
      <c r="B395" s="3"/>
      <c r="C395" s="27" t="s">
        <v>9</v>
      </c>
      <c r="D395" s="31">
        <f t="shared" si="391"/>
        <v>1245</v>
      </c>
      <c r="E395" s="14">
        <f t="shared" ref="E395:G395" si="396">IF($D395=0,0,E818/$D395*100)</f>
        <v>60.642570281124499</v>
      </c>
      <c r="F395" s="14">
        <f t="shared" si="396"/>
        <v>35.421686746987952</v>
      </c>
      <c r="G395" s="14">
        <f t="shared" si="396"/>
        <v>3.9357429718875498</v>
      </c>
    </row>
    <row r="396" spans="1:7" ht="15" customHeight="1" x14ac:dyDescent="0.15">
      <c r="A396" s="3"/>
      <c r="B396" s="4"/>
      <c r="C396" s="28" t="s">
        <v>2</v>
      </c>
      <c r="D396" s="32">
        <f t="shared" si="391"/>
        <v>1</v>
      </c>
      <c r="E396" s="12">
        <f t="shared" ref="E396:G396" si="397">IF($D396=0,0,E819/$D396*100)</f>
        <v>0</v>
      </c>
      <c r="F396" s="12">
        <f t="shared" si="397"/>
        <v>100</v>
      </c>
      <c r="G396" s="12">
        <f t="shared" si="397"/>
        <v>0</v>
      </c>
    </row>
    <row r="397" spans="1:7" ht="15" customHeight="1" x14ac:dyDescent="0.15">
      <c r="A397" s="3"/>
      <c r="B397" s="24" t="s">
        <v>12</v>
      </c>
      <c r="C397" s="27" t="s">
        <v>96</v>
      </c>
      <c r="D397" s="31">
        <f t="shared" si="391"/>
        <v>98</v>
      </c>
      <c r="E397" s="14">
        <f t="shared" ref="E397:G397" si="398">IF($D397=0,0,E820/$D397*100)</f>
        <v>62.244897959183675</v>
      </c>
      <c r="F397" s="14">
        <f t="shared" si="398"/>
        <v>1.0204081632653061</v>
      </c>
      <c r="G397" s="14">
        <f t="shared" si="398"/>
        <v>36.734693877551024</v>
      </c>
    </row>
    <row r="398" spans="1:7" ht="15" customHeight="1" x14ac:dyDescent="0.15">
      <c r="A398" s="3"/>
      <c r="B398" s="24" t="s">
        <v>13</v>
      </c>
      <c r="C398" s="27" t="s">
        <v>97</v>
      </c>
      <c r="D398" s="31">
        <f t="shared" si="391"/>
        <v>79</v>
      </c>
      <c r="E398" s="14">
        <f t="shared" ref="E398:G398" si="399">IF($D398=0,0,E821/$D398*100)</f>
        <v>78.48101265822784</v>
      </c>
      <c r="F398" s="14">
        <f t="shared" si="399"/>
        <v>3.79746835443038</v>
      </c>
      <c r="G398" s="14">
        <f t="shared" si="399"/>
        <v>17.721518987341771</v>
      </c>
    </row>
    <row r="399" spans="1:7" ht="15" customHeight="1" x14ac:dyDescent="0.15">
      <c r="A399" s="3"/>
      <c r="B399" s="24" t="s">
        <v>14</v>
      </c>
      <c r="C399" s="27" t="s">
        <v>98</v>
      </c>
      <c r="D399" s="31">
        <f t="shared" si="391"/>
        <v>86</v>
      </c>
      <c r="E399" s="14">
        <f t="shared" ref="E399:G399" si="400">IF($D399=0,0,E822/$D399*100)</f>
        <v>65.116279069767444</v>
      </c>
      <c r="F399" s="14">
        <f t="shared" si="400"/>
        <v>6.9767441860465116</v>
      </c>
      <c r="G399" s="14">
        <f t="shared" si="400"/>
        <v>27.906976744186046</v>
      </c>
    </row>
    <row r="400" spans="1:7" ht="15" customHeight="1" x14ac:dyDescent="0.15">
      <c r="A400" s="3"/>
      <c r="B400" s="3"/>
      <c r="C400" s="27" t="s">
        <v>99</v>
      </c>
      <c r="D400" s="31">
        <f t="shared" si="391"/>
        <v>56</v>
      </c>
      <c r="E400" s="14">
        <f t="shared" ref="E400:G400" si="401">IF($D400=0,0,E823/$D400*100)</f>
        <v>82.142857142857139</v>
      </c>
      <c r="F400" s="14">
        <f t="shared" si="401"/>
        <v>1.7857142857142856</v>
      </c>
      <c r="G400" s="14">
        <f t="shared" si="401"/>
        <v>16.071428571428573</v>
      </c>
    </row>
    <row r="401" spans="1:7" ht="15" customHeight="1" x14ac:dyDescent="0.15">
      <c r="A401" s="3"/>
      <c r="B401" s="3"/>
      <c r="C401" s="27" t="s">
        <v>100</v>
      </c>
      <c r="D401" s="31">
        <f t="shared" si="391"/>
        <v>70</v>
      </c>
      <c r="E401" s="14">
        <f t="shared" ref="E401:G401" si="402">IF($D401=0,0,E824/$D401*100)</f>
        <v>85.714285714285708</v>
      </c>
      <c r="F401" s="14">
        <f t="shared" si="402"/>
        <v>7.1428571428571423</v>
      </c>
      <c r="G401" s="14">
        <f t="shared" si="402"/>
        <v>7.1428571428571423</v>
      </c>
    </row>
    <row r="402" spans="1:7" ht="15" customHeight="1" x14ac:dyDescent="0.15">
      <c r="A402" s="3"/>
      <c r="B402" s="3"/>
      <c r="C402" s="27" t="s">
        <v>101</v>
      </c>
      <c r="D402" s="31">
        <f t="shared" si="391"/>
        <v>62</v>
      </c>
      <c r="E402" s="14">
        <f t="shared" ref="E402:G402" si="403">IF($D402=0,0,E825/$D402*100)</f>
        <v>85.483870967741936</v>
      </c>
      <c r="F402" s="14">
        <f t="shared" si="403"/>
        <v>3.225806451612903</v>
      </c>
      <c r="G402" s="14">
        <f t="shared" si="403"/>
        <v>11.29032258064516</v>
      </c>
    </row>
    <row r="403" spans="1:7" ht="15" customHeight="1" x14ac:dyDescent="0.15">
      <c r="A403" s="3"/>
      <c r="B403" s="3"/>
      <c r="C403" s="27" t="s">
        <v>102</v>
      </c>
      <c r="D403" s="31">
        <f t="shared" si="391"/>
        <v>65</v>
      </c>
      <c r="E403" s="14">
        <f t="shared" ref="E403:G403" si="404">IF($D403=0,0,E826/$D403*100)</f>
        <v>86.15384615384616</v>
      </c>
      <c r="F403" s="14">
        <f t="shared" si="404"/>
        <v>12.307692307692308</v>
      </c>
      <c r="G403" s="14">
        <f t="shared" si="404"/>
        <v>1.5384615384615385</v>
      </c>
    </row>
    <row r="404" spans="1:7" ht="15" customHeight="1" x14ac:dyDescent="0.15">
      <c r="A404" s="3"/>
      <c r="B404" s="3"/>
      <c r="C404" s="27" t="s">
        <v>9</v>
      </c>
      <c r="D404" s="31">
        <f t="shared" si="391"/>
        <v>151</v>
      </c>
      <c r="E404" s="14">
        <f t="shared" ref="E404:G404" si="405">IF($D404=0,0,E827/$D404*100)</f>
        <v>72.847682119205288</v>
      </c>
      <c r="F404" s="14">
        <f t="shared" si="405"/>
        <v>24.503311258278146</v>
      </c>
      <c r="G404" s="14">
        <f t="shared" si="405"/>
        <v>2.6490066225165565</v>
      </c>
    </row>
    <row r="405" spans="1:7" ht="15" customHeight="1" x14ac:dyDescent="0.15">
      <c r="A405" s="3"/>
      <c r="B405" s="4"/>
      <c r="C405" s="28" t="s">
        <v>2</v>
      </c>
      <c r="D405" s="32">
        <f t="shared" si="391"/>
        <v>0</v>
      </c>
      <c r="E405" s="12">
        <f t="shared" ref="E405:G405" si="406">IF($D405=0,0,E828/$D405*100)</f>
        <v>0</v>
      </c>
      <c r="F405" s="12">
        <f t="shared" si="406"/>
        <v>0</v>
      </c>
      <c r="G405" s="12">
        <f t="shared" si="406"/>
        <v>0</v>
      </c>
    </row>
    <row r="406" spans="1:7" ht="15" customHeight="1" x14ac:dyDescent="0.15">
      <c r="A406" s="3"/>
      <c r="B406" s="24" t="s">
        <v>15</v>
      </c>
      <c r="C406" s="27" t="s">
        <v>96</v>
      </c>
      <c r="D406" s="31">
        <f t="shared" si="391"/>
        <v>15</v>
      </c>
      <c r="E406" s="14">
        <f t="shared" ref="E406:G406" si="407">IF($D406=0,0,E829/$D406*100)</f>
        <v>66.666666666666657</v>
      </c>
      <c r="F406" s="14">
        <f t="shared" si="407"/>
        <v>6.666666666666667</v>
      </c>
      <c r="G406" s="14">
        <f t="shared" si="407"/>
        <v>26.666666666666668</v>
      </c>
    </row>
    <row r="407" spans="1:7" ht="15" customHeight="1" x14ac:dyDescent="0.15">
      <c r="A407" s="3"/>
      <c r="B407" s="24" t="s">
        <v>16</v>
      </c>
      <c r="C407" s="27" t="s">
        <v>97</v>
      </c>
      <c r="D407" s="31">
        <f t="shared" si="391"/>
        <v>56</v>
      </c>
      <c r="E407" s="14">
        <f t="shared" ref="E407:G407" si="408">IF($D407=0,0,E830/$D407*100)</f>
        <v>69.642857142857139</v>
      </c>
      <c r="F407" s="14">
        <f t="shared" si="408"/>
        <v>14.285714285714285</v>
      </c>
      <c r="G407" s="14">
        <f t="shared" si="408"/>
        <v>16.071428571428573</v>
      </c>
    </row>
    <row r="408" spans="1:7" ht="15" customHeight="1" x14ac:dyDescent="0.15">
      <c r="A408" s="3"/>
      <c r="B408" s="24" t="s">
        <v>17</v>
      </c>
      <c r="C408" s="27" t="s">
        <v>98</v>
      </c>
      <c r="D408" s="31">
        <f t="shared" si="391"/>
        <v>50</v>
      </c>
      <c r="E408" s="14">
        <f t="shared" ref="E408:G408" si="409">IF($D408=0,0,E831/$D408*100)</f>
        <v>72</v>
      </c>
      <c r="F408" s="14">
        <f t="shared" si="409"/>
        <v>22</v>
      </c>
      <c r="G408" s="14">
        <f t="shared" si="409"/>
        <v>6</v>
      </c>
    </row>
    <row r="409" spans="1:7" ht="15" customHeight="1" x14ac:dyDescent="0.15">
      <c r="A409" s="3"/>
      <c r="B409" s="24"/>
      <c r="C409" s="27" t="s">
        <v>99</v>
      </c>
      <c r="D409" s="31">
        <f t="shared" si="391"/>
        <v>50</v>
      </c>
      <c r="E409" s="14">
        <f t="shared" ref="E409:G409" si="410">IF($D409=0,0,E832/$D409*100)</f>
        <v>72</v>
      </c>
      <c r="F409" s="14">
        <f t="shared" si="410"/>
        <v>18</v>
      </c>
      <c r="G409" s="14">
        <f t="shared" si="410"/>
        <v>10</v>
      </c>
    </row>
    <row r="410" spans="1:7" ht="15" customHeight="1" x14ac:dyDescent="0.15">
      <c r="A410" s="3"/>
      <c r="B410" s="3"/>
      <c r="C410" s="27" t="s">
        <v>100</v>
      </c>
      <c r="D410" s="31">
        <f t="shared" si="391"/>
        <v>115</v>
      </c>
      <c r="E410" s="14">
        <f t="shared" ref="E410:G410" si="411">IF($D410=0,0,E833/$D410*100)</f>
        <v>77.391304347826079</v>
      </c>
      <c r="F410" s="14">
        <f t="shared" si="411"/>
        <v>18.260869565217391</v>
      </c>
      <c r="G410" s="14">
        <f t="shared" si="411"/>
        <v>4.3478260869565215</v>
      </c>
    </row>
    <row r="411" spans="1:7" ht="15" customHeight="1" x14ac:dyDescent="0.15">
      <c r="A411" s="3"/>
      <c r="B411" s="3"/>
      <c r="C411" s="27" t="s">
        <v>101</v>
      </c>
      <c r="D411" s="31">
        <f t="shared" si="391"/>
        <v>114</v>
      </c>
      <c r="E411" s="14">
        <f t="shared" ref="E411:G411" si="412">IF($D411=0,0,E834/$D411*100)</f>
        <v>79.824561403508781</v>
      </c>
      <c r="F411" s="14">
        <f t="shared" si="412"/>
        <v>16.666666666666664</v>
      </c>
      <c r="G411" s="14">
        <f t="shared" si="412"/>
        <v>3.5087719298245612</v>
      </c>
    </row>
    <row r="412" spans="1:7" ht="15" customHeight="1" x14ac:dyDescent="0.15">
      <c r="A412" s="3"/>
      <c r="B412" s="3"/>
      <c r="C412" s="27" t="s">
        <v>102</v>
      </c>
      <c r="D412" s="31">
        <f t="shared" si="391"/>
        <v>224</v>
      </c>
      <c r="E412" s="14">
        <f t="shared" ref="E412:G412" si="413">IF($D412=0,0,E835/$D412*100)</f>
        <v>70.982142857142861</v>
      </c>
      <c r="F412" s="14">
        <f t="shared" si="413"/>
        <v>24.553571428571427</v>
      </c>
      <c r="G412" s="14">
        <f t="shared" si="413"/>
        <v>4.4642857142857144</v>
      </c>
    </row>
    <row r="413" spans="1:7" ht="15" customHeight="1" x14ac:dyDescent="0.15">
      <c r="A413" s="3"/>
      <c r="B413" s="3"/>
      <c r="C413" s="27" t="s">
        <v>9</v>
      </c>
      <c r="D413" s="31">
        <f t="shared" si="391"/>
        <v>691</v>
      </c>
      <c r="E413" s="14">
        <f t="shared" ref="E413:G413" si="414">IF($D413=0,0,E836/$D413*100)</f>
        <v>59.623733719247461</v>
      </c>
      <c r="F413" s="14">
        <f t="shared" si="414"/>
        <v>35.890014471780027</v>
      </c>
      <c r="G413" s="14">
        <f t="shared" si="414"/>
        <v>4.4862518089725034</v>
      </c>
    </row>
    <row r="414" spans="1:7" ht="15" customHeight="1" x14ac:dyDescent="0.15">
      <c r="A414" s="3"/>
      <c r="B414" s="4"/>
      <c r="C414" s="28" t="s">
        <v>2</v>
      </c>
      <c r="D414" s="32">
        <f t="shared" si="391"/>
        <v>1</v>
      </c>
      <c r="E414" s="12">
        <f t="shared" ref="E414:G414" si="415">IF($D414=0,0,E837/$D414*100)</f>
        <v>0</v>
      </c>
      <c r="F414" s="12">
        <f t="shared" si="415"/>
        <v>100</v>
      </c>
      <c r="G414" s="12">
        <f t="shared" si="415"/>
        <v>0</v>
      </c>
    </row>
    <row r="415" spans="1:7" ht="15" customHeight="1" x14ac:dyDescent="0.15">
      <c r="A415" s="3"/>
      <c r="B415" s="230" t="s">
        <v>18</v>
      </c>
      <c r="C415" s="27" t="s">
        <v>96</v>
      </c>
      <c r="D415" s="31">
        <f t="shared" si="391"/>
        <v>28</v>
      </c>
      <c r="E415" s="14">
        <f t="shared" ref="E415:G415" si="416">IF($D415=0,0,E838/$D415*100)</f>
        <v>75</v>
      </c>
      <c r="F415" s="14">
        <f t="shared" si="416"/>
        <v>17.857142857142858</v>
      </c>
      <c r="G415" s="14">
        <f t="shared" si="416"/>
        <v>7.1428571428571423</v>
      </c>
    </row>
    <row r="416" spans="1:7" ht="15" customHeight="1" x14ac:dyDescent="0.15">
      <c r="A416" s="3"/>
      <c r="B416" s="231"/>
      <c r="C416" s="27" t="s">
        <v>97</v>
      </c>
      <c r="D416" s="31">
        <f t="shared" si="391"/>
        <v>65</v>
      </c>
      <c r="E416" s="14">
        <f t="shared" ref="E416:G416" si="417">IF($D416=0,0,E839/$D416*100)</f>
        <v>61.53846153846154</v>
      </c>
      <c r="F416" s="14">
        <f t="shared" si="417"/>
        <v>30.76923076923077</v>
      </c>
      <c r="G416" s="14">
        <f t="shared" si="417"/>
        <v>7.6923076923076925</v>
      </c>
    </row>
    <row r="417" spans="1:7" ht="15" customHeight="1" x14ac:dyDescent="0.15">
      <c r="A417" s="3"/>
      <c r="B417" s="231"/>
      <c r="C417" s="27" t="s">
        <v>98</v>
      </c>
      <c r="D417" s="31">
        <f t="shared" si="391"/>
        <v>63</v>
      </c>
      <c r="E417" s="14">
        <f t="shared" ref="E417:G417" si="418">IF($D417=0,0,E840/$D417*100)</f>
        <v>76.19047619047619</v>
      </c>
      <c r="F417" s="14">
        <f t="shared" si="418"/>
        <v>20.634920634920633</v>
      </c>
      <c r="G417" s="14">
        <f t="shared" si="418"/>
        <v>3.1746031746031744</v>
      </c>
    </row>
    <row r="418" spans="1:7" ht="15" customHeight="1" x14ac:dyDescent="0.15">
      <c r="A418" s="3"/>
      <c r="B418" s="231"/>
      <c r="C418" s="27" t="s">
        <v>99</v>
      </c>
      <c r="D418" s="31">
        <f t="shared" si="391"/>
        <v>58</v>
      </c>
      <c r="E418" s="14">
        <f t="shared" ref="E418:G418" si="419">IF($D418=0,0,E841/$D418*100)</f>
        <v>74.137931034482762</v>
      </c>
      <c r="F418" s="14">
        <f t="shared" si="419"/>
        <v>20.689655172413794</v>
      </c>
      <c r="G418" s="14">
        <f t="shared" si="419"/>
        <v>5.1724137931034484</v>
      </c>
    </row>
    <row r="419" spans="1:7" ht="15" customHeight="1" x14ac:dyDescent="0.15">
      <c r="A419" s="3"/>
      <c r="B419" s="231"/>
      <c r="C419" s="27" t="s">
        <v>100</v>
      </c>
      <c r="D419" s="31">
        <f t="shared" si="391"/>
        <v>127</v>
      </c>
      <c r="E419" s="14">
        <f t="shared" ref="E419:G419" si="420">IF($D419=0,0,E842/$D419*100)</f>
        <v>66.141732283464577</v>
      </c>
      <c r="F419" s="14">
        <f t="shared" si="420"/>
        <v>29.133858267716533</v>
      </c>
      <c r="G419" s="14">
        <f t="shared" si="420"/>
        <v>4.7244094488188972</v>
      </c>
    </row>
    <row r="420" spans="1:7" ht="15" customHeight="1" x14ac:dyDescent="0.15">
      <c r="A420" s="3"/>
      <c r="B420" s="43"/>
      <c r="C420" s="27" t="s">
        <v>101</v>
      </c>
      <c r="D420" s="31">
        <f t="shared" si="391"/>
        <v>153</v>
      </c>
      <c r="E420" s="14">
        <f t="shared" ref="E420:G420" si="421">IF($D420=0,0,E843/$D420*100)</f>
        <v>79.738562091503269</v>
      </c>
      <c r="F420" s="14">
        <f t="shared" si="421"/>
        <v>19.607843137254903</v>
      </c>
      <c r="G420" s="14">
        <f t="shared" si="421"/>
        <v>0.65359477124183007</v>
      </c>
    </row>
    <row r="421" spans="1:7" ht="15" customHeight="1" x14ac:dyDescent="0.15">
      <c r="A421" s="3"/>
      <c r="B421" s="43"/>
      <c r="C421" s="27" t="s">
        <v>102</v>
      </c>
      <c r="D421" s="31">
        <f t="shared" si="391"/>
        <v>182</v>
      </c>
      <c r="E421" s="14">
        <f t="shared" ref="E421:G421" si="422">IF($D421=0,0,E844/$D421*100)</f>
        <v>65.384615384615387</v>
      </c>
      <c r="F421" s="14">
        <f t="shared" si="422"/>
        <v>31.318681318681318</v>
      </c>
      <c r="G421" s="14">
        <f t="shared" si="422"/>
        <v>3.296703296703297</v>
      </c>
    </row>
    <row r="422" spans="1:7" ht="15" customHeight="1" x14ac:dyDescent="0.15">
      <c r="A422" s="3"/>
      <c r="B422" s="43"/>
      <c r="C422" s="27" t="s">
        <v>9</v>
      </c>
      <c r="D422" s="31">
        <f t="shared" si="391"/>
        <v>375</v>
      </c>
      <c r="E422" s="14">
        <f t="shared" ref="E422:G422" si="423">IF($D422=0,0,E845/$D422*100)</f>
        <v>56.533333333333339</v>
      </c>
      <c r="F422" s="14">
        <f t="shared" si="423"/>
        <v>39.733333333333334</v>
      </c>
      <c r="G422" s="14">
        <f t="shared" si="423"/>
        <v>3.7333333333333338</v>
      </c>
    </row>
    <row r="423" spans="1:7" ht="15" customHeight="1" x14ac:dyDescent="0.15">
      <c r="A423" s="6"/>
      <c r="B423" s="4"/>
      <c r="C423" s="28" t="s">
        <v>2</v>
      </c>
      <c r="D423" s="32">
        <f t="shared" si="391"/>
        <v>0</v>
      </c>
      <c r="E423" s="12">
        <f t="shared" ref="E423:G423" si="424">IF($D423=0,0,E846/$D423*100)</f>
        <v>0</v>
      </c>
      <c r="F423" s="12">
        <f t="shared" si="424"/>
        <v>0</v>
      </c>
      <c r="G423" s="12">
        <f t="shared" si="424"/>
        <v>0</v>
      </c>
    </row>
    <row r="427" spans="1:7" ht="15" customHeight="1" x14ac:dyDescent="0.15">
      <c r="A427" s="7" t="s">
        <v>0</v>
      </c>
      <c r="B427" s="21"/>
      <c r="C427" s="8"/>
      <c r="D427" s="15">
        <v>3106</v>
      </c>
      <c r="E427" s="15">
        <v>2125</v>
      </c>
      <c r="F427" s="15">
        <v>769</v>
      </c>
      <c r="G427" s="15">
        <v>212</v>
      </c>
    </row>
    <row r="428" spans="1:7" ht="15" customHeight="1" x14ac:dyDescent="0.15">
      <c r="A428" s="4"/>
      <c r="B428" s="22"/>
      <c r="C428" s="5"/>
      <c r="D428" s="15"/>
      <c r="E428" s="15"/>
      <c r="F428" s="15"/>
      <c r="G428" s="15"/>
    </row>
    <row r="429" spans="1:7" ht="15" customHeight="1" x14ac:dyDescent="0.15">
      <c r="A429" s="2" t="s">
        <v>296</v>
      </c>
      <c r="B429" s="23" t="s">
        <v>10</v>
      </c>
      <c r="C429" s="17" t="s">
        <v>3</v>
      </c>
      <c r="D429" s="15">
        <v>2028</v>
      </c>
      <c r="E429" s="15">
        <v>1459</v>
      </c>
      <c r="F429" s="15">
        <v>389</v>
      </c>
      <c r="G429" s="15">
        <v>180</v>
      </c>
    </row>
    <row r="430" spans="1:7" ht="15" customHeight="1" x14ac:dyDescent="0.15">
      <c r="A430" s="3" t="s">
        <v>701</v>
      </c>
      <c r="B430" s="24" t="s">
        <v>11</v>
      </c>
      <c r="C430" s="18" t="s">
        <v>4</v>
      </c>
      <c r="D430" s="15">
        <v>382</v>
      </c>
      <c r="E430" s="15">
        <v>256</v>
      </c>
      <c r="F430" s="15">
        <v>115</v>
      </c>
      <c r="G430" s="15">
        <v>11</v>
      </c>
    </row>
    <row r="431" spans="1:7" ht="15" customHeight="1" x14ac:dyDescent="0.15">
      <c r="A431" s="3"/>
      <c r="B431" s="24"/>
      <c r="C431" s="18" t="s">
        <v>5</v>
      </c>
      <c r="D431" s="15">
        <v>199</v>
      </c>
      <c r="E431" s="15">
        <v>98</v>
      </c>
      <c r="F431" s="15">
        <v>95</v>
      </c>
      <c r="G431" s="15">
        <v>6</v>
      </c>
    </row>
    <row r="432" spans="1:7" ht="15" customHeight="1" x14ac:dyDescent="0.15">
      <c r="A432" s="3"/>
      <c r="B432" s="24"/>
      <c r="C432" s="18" t="s">
        <v>6</v>
      </c>
      <c r="D432" s="15">
        <v>310</v>
      </c>
      <c r="E432" s="15">
        <v>191</v>
      </c>
      <c r="F432" s="15">
        <v>114</v>
      </c>
      <c r="G432" s="15">
        <v>5</v>
      </c>
    </row>
    <row r="433" spans="1:7" ht="15" customHeight="1" x14ac:dyDescent="0.15">
      <c r="A433" s="3"/>
      <c r="B433" s="24"/>
      <c r="C433" s="18" t="s">
        <v>7</v>
      </c>
      <c r="D433" s="15">
        <v>25</v>
      </c>
      <c r="E433" s="15">
        <v>16</v>
      </c>
      <c r="F433" s="15">
        <v>8</v>
      </c>
      <c r="G433" s="15">
        <v>1</v>
      </c>
    </row>
    <row r="434" spans="1:7" ht="15" customHeight="1" x14ac:dyDescent="0.15">
      <c r="A434" s="3"/>
      <c r="B434" s="24"/>
      <c r="C434" s="18" t="s">
        <v>8</v>
      </c>
      <c r="D434" s="15">
        <v>84</v>
      </c>
      <c r="E434" s="15">
        <v>51</v>
      </c>
      <c r="F434" s="15">
        <v>25</v>
      </c>
      <c r="G434" s="15">
        <v>8</v>
      </c>
    </row>
    <row r="435" spans="1:7" ht="15" customHeight="1" x14ac:dyDescent="0.15">
      <c r="A435" s="3"/>
      <c r="B435" s="25"/>
      <c r="C435" s="19" t="s">
        <v>9</v>
      </c>
      <c r="D435" s="15">
        <v>78</v>
      </c>
      <c r="E435" s="15">
        <v>54</v>
      </c>
      <c r="F435" s="15">
        <v>23</v>
      </c>
      <c r="G435" s="15">
        <v>1</v>
      </c>
    </row>
    <row r="436" spans="1:7" ht="15" customHeight="1" x14ac:dyDescent="0.15">
      <c r="A436" s="3"/>
      <c r="B436" s="24" t="s">
        <v>12</v>
      </c>
      <c r="C436" s="17" t="s">
        <v>3</v>
      </c>
      <c r="D436" s="15">
        <v>545</v>
      </c>
      <c r="E436" s="15">
        <v>409</v>
      </c>
      <c r="F436" s="15">
        <v>37</v>
      </c>
      <c r="G436" s="15">
        <v>99</v>
      </c>
    </row>
    <row r="437" spans="1:7" ht="15" customHeight="1" x14ac:dyDescent="0.15">
      <c r="A437" s="3"/>
      <c r="B437" s="24" t="s">
        <v>13</v>
      </c>
      <c r="C437" s="18" t="s">
        <v>4</v>
      </c>
      <c r="D437" s="15">
        <v>33</v>
      </c>
      <c r="E437" s="15">
        <v>25</v>
      </c>
      <c r="F437" s="15">
        <v>8</v>
      </c>
      <c r="G437" s="15">
        <v>0</v>
      </c>
    </row>
    <row r="438" spans="1:7" ht="15" customHeight="1" x14ac:dyDescent="0.15">
      <c r="A438" s="3"/>
      <c r="B438" s="24" t="s">
        <v>14</v>
      </c>
      <c r="C438" s="18" t="s">
        <v>5</v>
      </c>
      <c r="D438" s="15">
        <v>32</v>
      </c>
      <c r="E438" s="15">
        <v>25</v>
      </c>
      <c r="F438" s="15">
        <v>7</v>
      </c>
      <c r="G438" s="15">
        <v>0</v>
      </c>
    </row>
    <row r="439" spans="1:7" ht="15" customHeight="1" x14ac:dyDescent="0.15">
      <c r="A439" s="3"/>
      <c r="B439" s="24"/>
      <c r="C439" s="18" t="s">
        <v>6</v>
      </c>
      <c r="D439" s="15">
        <v>39</v>
      </c>
      <c r="E439" s="15">
        <v>30</v>
      </c>
      <c r="F439" s="15">
        <v>8</v>
      </c>
      <c r="G439" s="15">
        <v>1</v>
      </c>
    </row>
    <row r="440" spans="1:7" ht="15" customHeight="1" x14ac:dyDescent="0.15">
      <c r="A440" s="3"/>
      <c r="B440" s="24"/>
      <c r="C440" s="18" t="s">
        <v>7</v>
      </c>
      <c r="D440" s="15">
        <v>6</v>
      </c>
      <c r="E440" s="15">
        <v>6</v>
      </c>
      <c r="F440" s="15">
        <v>0</v>
      </c>
      <c r="G440" s="15">
        <v>0</v>
      </c>
    </row>
    <row r="441" spans="1:7" ht="15" customHeight="1" x14ac:dyDescent="0.15">
      <c r="A441" s="3"/>
      <c r="B441" s="24"/>
      <c r="C441" s="18" t="s">
        <v>8</v>
      </c>
      <c r="D441" s="15">
        <v>2</v>
      </c>
      <c r="E441" s="15">
        <v>1</v>
      </c>
      <c r="F441" s="15">
        <v>1</v>
      </c>
      <c r="G441" s="15">
        <v>0</v>
      </c>
    </row>
    <row r="442" spans="1:7" ht="15" customHeight="1" x14ac:dyDescent="0.15">
      <c r="A442" s="3"/>
      <c r="B442" s="25"/>
      <c r="C442" s="19" t="s">
        <v>9</v>
      </c>
      <c r="D442" s="15">
        <v>10</v>
      </c>
      <c r="E442" s="15">
        <v>8</v>
      </c>
      <c r="F442" s="15">
        <v>2</v>
      </c>
      <c r="G442" s="15">
        <v>0</v>
      </c>
    </row>
    <row r="443" spans="1:7" ht="15" customHeight="1" x14ac:dyDescent="0.15">
      <c r="A443" s="3"/>
      <c r="B443" s="24" t="s">
        <v>15</v>
      </c>
      <c r="C443" s="17" t="s">
        <v>3</v>
      </c>
      <c r="D443" s="15">
        <v>809</v>
      </c>
      <c r="E443" s="15">
        <v>555</v>
      </c>
      <c r="F443" s="15">
        <v>198</v>
      </c>
      <c r="G443" s="15">
        <v>56</v>
      </c>
    </row>
    <row r="444" spans="1:7" ht="15" customHeight="1" x14ac:dyDescent="0.15">
      <c r="A444" s="3"/>
      <c r="B444" s="24" t="s">
        <v>16</v>
      </c>
      <c r="C444" s="18" t="s">
        <v>4</v>
      </c>
      <c r="D444" s="15">
        <v>260</v>
      </c>
      <c r="E444" s="15">
        <v>172</v>
      </c>
      <c r="F444" s="15">
        <v>81</v>
      </c>
      <c r="G444" s="15">
        <v>7</v>
      </c>
    </row>
    <row r="445" spans="1:7" ht="15" customHeight="1" x14ac:dyDescent="0.15">
      <c r="A445" s="3"/>
      <c r="B445" s="24" t="s">
        <v>17</v>
      </c>
      <c r="C445" s="18" t="s">
        <v>5</v>
      </c>
      <c r="D445" s="15">
        <v>60</v>
      </c>
      <c r="E445" s="15">
        <v>27</v>
      </c>
      <c r="F445" s="15">
        <v>31</v>
      </c>
      <c r="G445" s="15">
        <v>2</v>
      </c>
    </row>
    <row r="446" spans="1:7" ht="15" customHeight="1" x14ac:dyDescent="0.15">
      <c r="A446" s="3"/>
      <c r="B446" s="24"/>
      <c r="C446" s="18" t="s">
        <v>6</v>
      </c>
      <c r="D446" s="15">
        <v>93</v>
      </c>
      <c r="E446" s="15">
        <v>56</v>
      </c>
      <c r="F446" s="15">
        <v>37</v>
      </c>
      <c r="G446" s="15">
        <v>0</v>
      </c>
    </row>
    <row r="447" spans="1:7" ht="15" customHeight="1" x14ac:dyDescent="0.15">
      <c r="A447" s="3"/>
      <c r="B447" s="24"/>
      <c r="C447" s="18" t="s">
        <v>7</v>
      </c>
      <c r="D447" s="15">
        <v>10</v>
      </c>
      <c r="E447" s="15">
        <v>7</v>
      </c>
      <c r="F447" s="15">
        <v>3</v>
      </c>
      <c r="G447" s="15">
        <v>0</v>
      </c>
    </row>
    <row r="448" spans="1:7" ht="15" customHeight="1" x14ac:dyDescent="0.15">
      <c r="A448" s="3"/>
      <c r="B448" s="24"/>
      <c r="C448" s="18" t="s">
        <v>8</v>
      </c>
      <c r="D448" s="15">
        <v>40</v>
      </c>
      <c r="E448" s="15">
        <v>25</v>
      </c>
      <c r="F448" s="15">
        <v>10</v>
      </c>
      <c r="G448" s="15">
        <v>5</v>
      </c>
    </row>
    <row r="449" spans="1:7" ht="15" customHeight="1" x14ac:dyDescent="0.15">
      <c r="A449" s="3"/>
      <c r="B449" s="4"/>
      <c r="C449" s="19" t="s">
        <v>9</v>
      </c>
      <c r="D449" s="15">
        <v>44</v>
      </c>
      <c r="E449" s="15">
        <v>30</v>
      </c>
      <c r="F449" s="15">
        <v>13</v>
      </c>
      <c r="G449" s="15">
        <v>1</v>
      </c>
    </row>
    <row r="450" spans="1:7" ht="15" customHeight="1" x14ac:dyDescent="0.15">
      <c r="A450" s="3"/>
      <c r="B450" s="230" t="s">
        <v>18</v>
      </c>
      <c r="C450" s="18" t="s">
        <v>3</v>
      </c>
      <c r="D450" s="15">
        <v>626</v>
      </c>
      <c r="E450" s="15">
        <v>451</v>
      </c>
      <c r="F450" s="15">
        <v>152</v>
      </c>
      <c r="G450" s="15">
        <v>23</v>
      </c>
    </row>
    <row r="451" spans="1:7" ht="15" customHeight="1" x14ac:dyDescent="0.15">
      <c r="A451" s="3"/>
      <c r="B451" s="231"/>
      <c r="C451" s="18" t="s">
        <v>4</v>
      </c>
      <c r="D451" s="15">
        <v>87</v>
      </c>
      <c r="E451" s="15">
        <v>57</v>
      </c>
      <c r="F451" s="15">
        <v>26</v>
      </c>
      <c r="G451" s="15">
        <v>4</v>
      </c>
    </row>
    <row r="452" spans="1:7" ht="15" customHeight="1" x14ac:dyDescent="0.15">
      <c r="A452" s="3"/>
      <c r="B452" s="231"/>
      <c r="C452" s="18" t="s">
        <v>5</v>
      </c>
      <c r="D452" s="15">
        <v>99</v>
      </c>
      <c r="E452" s="15">
        <v>41</v>
      </c>
      <c r="F452" s="15">
        <v>54</v>
      </c>
      <c r="G452" s="15">
        <v>4</v>
      </c>
    </row>
    <row r="453" spans="1:7" ht="15" customHeight="1" x14ac:dyDescent="0.15">
      <c r="A453" s="3"/>
      <c r="B453" s="231"/>
      <c r="C453" s="18" t="s">
        <v>6</v>
      </c>
      <c r="D453" s="15">
        <v>165</v>
      </c>
      <c r="E453" s="15">
        <v>96</v>
      </c>
      <c r="F453" s="15">
        <v>65</v>
      </c>
      <c r="G453" s="15">
        <v>4</v>
      </c>
    </row>
    <row r="454" spans="1:7" ht="15" customHeight="1" x14ac:dyDescent="0.15">
      <c r="A454" s="3"/>
      <c r="B454" s="231"/>
      <c r="C454" s="18" t="s">
        <v>7</v>
      </c>
      <c r="D454" s="15">
        <v>9</v>
      </c>
      <c r="E454" s="15">
        <v>3</v>
      </c>
      <c r="F454" s="15">
        <v>5</v>
      </c>
      <c r="G454" s="15">
        <v>1</v>
      </c>
    </row>
    <row r="455" spans="1:7" ht="15" customHeight="1" x14ac:dyDescent="0.15">
      <c r="A455" s="3"/>
      <c r="B455" s="24"/>
      <c r="C455" s="18" t="s">
        <v>8</v>
      </c>
      <c r="D455" s="15">
        <v>41</v>
      </c>
      <c r="E455" s="15">
        <v>25</v>
      </c>
      <c r="F455" s="15">
        <v>13</v>
      </c>
      <c r="G455" s="15">
        <v>3</v>
      </c>
    </row>
    <row r="456" spans="1:7" ht="15" customHeight="1" x14ac:dyDescent="0.15">
      <c r="A456" s="6"/>
      <c r="B456" s="4"/>
      <c r="C456" s="19" t="s">
        <v>9</v>
      </c>
      <c r="D456" s="15">
        <v>24</v>
      </c>
      <c r="E456" s="15">
        <v>16</v>
      </c>
      <c r="F456" s="15">
        <v>8</v>
      </c>
      <c r="G456" s="15">
        <v>0</v>
      </c>
    </row>
    <row r="457" spans="1:7" ht="15" customHeight="1" x14ac:dyDescent="0.15">
      <c r="A457" s="2" t="s">
        <v>303</v>
      </c>
      <c r="B457" s="23" t="s">
        <v>10</v>
      </c>
      <c r="C457" s="17" t="s">
        <v>19</v>
      </c>
      <c r="D457" s="15">
        <v>1145</v>
      </c>
      <c r="E457" s="15">
        <v>733</v>
      </c>
      <c r="F457" s="15">
        <v>366</v>
      </c>
      <c r="G457" s="15">
        <v>46</v>
      </c>
    </row>
    <row r="458" spans="1:7" ht="15" customHeight="1" x14ac:dyDescent="0.15">
      <c r="A458" s="3" t="s">
        <v>700</v>
      </c>
      <c r="B458" s="24" t="s">
        <v>11</v>
      </c>
      <c r="C458" s="18" t="s">
        <v>20</v>
      </c>
      <c r="D458" s="15">
        <v>508</v>
      </c>
      <c r="E458" s="15">
        <v>334</v>
      </c>
      <c r="F458" s="15">
        <v>159</v>
      </c>
      <c r="G458" s="15">
        <v>15</v>
      </c>
    </row>
    <row r="459" spans="1:7" ht="15" customHeight="1" x14ac:dyDescent="0.15">
      <c r="A459" s="3"/>
      <c r="B459" s="24"/>
      <c r="C459" s="18" t="s">
        <v>21</v>
      </c>
      <c r="D459" s="15">
        <v>568</v>
      </c>
      <c r="E459" s="15">
        <v>415</v>
      </c>
      <c r="F459" s="15">
        <v>138</v>
      </c>
      <c r="G459" s="15">
        <v>15</v>
      </c>
    </row>
    <row r="460" spans="1:7" ht="15" customHeight="1" x14ac:dyDescent="0.15">
      <c r="A460" s="3"/>
      <c r="B460" s="24"/>
      <c r="C460" s="18" t="s">
        <v>22</v>
      </c>
      <c r="D460" s="15">
        <v>279</v>
      </c>
      <c r="E460" s="15">
        <v>222</v>
      </c>
      <c r="F460" s="15">
        <v>50</v>
      </c>
      <c r="G460" s="15">
        <v>7</v>
      </c>
    </row>
    <row r="461" spans="1:7" ht="15" customHeight="1" x14ac:dyDescent="0.15">
      <c r="A461" s="3"/>
      <c r="B461" s="24"/>
      <c r="C461" s="18" t="s">
        <v>23</v>
      </c>
      <c r="D461" s="15">
        <v>546</v>
      </c>
      <c r="E461" s="15">
        <v>382</v>
      </c>
      <c r="F461" s="15">
        <v>38</v>
      </c>
      <c r="G461" s="15">
        <v>126</v>
      </c>
    </row>
    <row r="462" spans="1:7" ht="15" customHeight="1" x14ac:dyDescent="0.15">
      <c r="A462" s="3"/>
      <c r="B462" s="25"/>
      <c r="C462" s="19" t="s">
        <v>24</v>
      </c>
      <c r="D462" s="15">
        <v>60</v>
      </c>
      <c r="E462" s="15">
        <v>39</v>
      </c>
      <c r="F462" s="15">
        <v>18</v>
      </c>
      <c r="G462" s="15">
        <v>3</v>
      </c>
    </row>
    <row r="463" spans="1:7" ht="15" customHeight="1" x14ac:dyDescent="0.15">
      <c r="A463" s="3"/>
      <c r="B463" s="24" t="s">
        <v>12</v>
      </c>
      <c r="C463" s="17" t="s">
        <v>19</v>
      </c>
      <c r="D463" s="15">
        <v>111</v>
      </c>
      <c r="E463" s="15">
        <v>89</v>
      </c>
      <c r="F463" s="15">
        <v>20</v>
      </c>
      <c r="G463" s="15">
        <v>2</v>
      </c>
    </row>
    <row r="464" spans="1:7" ht="15" customHeight="1" x14ac:dyDescent="0.15">
      <c r="A464" s="3"/>
      <c r="B464" s="24" t="s">
        <v>13</v>
      </c>
      <c r="C464" s="18" t="s">
        <v>20</v>
      </c>
      <c r="D464" s="15">
        <v>65</v>
      </c>
      <c r="E464" s="15">
        <v>54</v>
      </c>
      <c r="F464" s="15">
        <v>11</v>
      </c>
      <c r="G464" s="15">
        <v>0</v>
      </c>
    </row>
    <row r="465" spans="1:7" ht="15" customHeight="1" x14ac:dyDescent="0.15">
      <c r="A465" s="3"/>
      <c r="B465" s="24" t="s">
        <v>14</v>
      </c>
      <c r="C465" s="18" t="s">
        <v>21</v>
      </c>
      <c r="D465" s="15">
        <v>91</v>
      </c>
      <c r="E465" s="15">
        <v>80</v>
      </c>
      <c r="F465" s="15">
        <v>11</v>
      </c>
      <c r="G465" s="15">
        <v>0</v>
      </c>
    </row>
    <row r="466" spans="1:7" ht="15" customHeight="1" x14ac:dyDescent="0.15">
      <c r="A466" s="3"/>
      <c r="B466" s="24"/>
      <c r="C466" s="18" t="s">
        <v>22</v>
      </c>
      <c r="D466" s="15">
        <v>81</v>
      </c>
      <c r="E466" s="15">
        <v>71</v>
      </c>
      <c r="F466" s="15">
        <v>10</v>
      </c>
      <c r="G466" s="15">
        <v>0</v>
      </c>
    </row>
    <row r="467" spans="1:7" ht="15" customHeight="1" x14ac:dyDescent="0.15">
      <c r="A467" s="3"/>
      <c r="B467" s="24"/>
      <c r="C467" s="18" t="s">
        <v>23</v>
      </c>
      <c r="D467" s="15">
        <v>312</v>
      </c>
      <c r="E467" s="15">
        <v>206</v>
      </c>
      <c r="F467" s="15">
        <v>8</v>
      </c>
      <c r="G467" s="15">
        <v>98</v>
      </c>
    </row>
    <row r="468" spans="1:7" ht="15" customHeight="1" x14ac:dyDescent="0.15">
      <c r="A468" s="3"/>
      <c r="B468" s="25"/>
      <c r="C468" s="19" t="s">
        <v>24</v>
      </c>
      <c r="D468" s="15">
        <v>7</v>
      </c>
      <c r="E468" s="15">
        <v>4</v>
      </c>
      <c r="F468" s="15">
        <v>3</v>
      </c>
      <c r="G468" s="15">
        <v>0</v>
      </c>
    </row>
    <row r="469" spans="1:7" ht="15" customHeight="1" x14ac:dyDescent="0.15">
      <c r="A469" s="3"/>
      <c r="B469" s="24" t="s">
        <v>15</v>
      </c>
      <c r="C469" s="17" t="s">
        <v>19</v>
      </c>
      <c r="D469" s="15">
        <v>562</v>
      </c>
      <c r="E469" s="15">
        <v>366</v>
      </c>
      <c r="F469" s="15">
        <v>171</v>
      </c>
      <c r="G469" s="15">
        <v>25</v>
      </c>
    </row>
    <row r="470" spans="1:7" ht="15" customHeight="1" x14ac:dyDescent="0.15">
      <c r="A470" s="3"/>
      <c r="B470" s="24" t="s">
        <v>16</v>
      </c>
      <c r="C470" s="18" t="s">
        <v>20</v>
      </c>
      <c r="D470" s="15">
        <v>274</v>
      </c>
      <c r="E470" s="15">
        <v>177</v>
      </c>
      <c r="F470" s="15">
        <v>87</v>
      </c>
      <c r="G470" s="15">
        <v>10</v>
      </c>
    </row>
    <row r="471" spans="1:7" ht="15" customHeight="1" x14ac:dyDescent="0.15">
      <c r="A471" s="3"/>
      <c r="B471" s="24" t="s">
        <v>17</v>
      </c>
      <c r="C471" s="18" t="s">
        <v>21</v>
      </c>
      <c r="D471" s="15">
        <v>282</v>
      </c>
      <c r="E471" s="15">
        <v>193</v>
      </c>
      <c r="F471" s="15">
        <v>79</v>
      </c>
      <c r="G471" s="15">
        <v>10</v>
      </c>
    </row>
    <row r="472" spans="1:7" ht="15" customHeight="1" x14ac:dyDescent="0.15">
      <c r="A472" s="3"/>
      <c r="B472" s="24"/>
      <c r="C472" s="18" t="s">
        <v>22</v>
      </c>
      <c r="D472" s="15">
        <v>101</v>
      </c>
      <c r="E472" s="15">
        <v>76</v>
      </c>
      <c r="F472" s="15">
        <v>21</v>
      </c>
      <c r="G472" s="15">
        <v>4</v>
      </c>
    </row>
    <row r="473" spans="1:7" ht="15" customHeight="1" x14ac:dyDescent="0.15">
      <c r="A473" s="3"/>
      <c r="B473" s="24"/>
      <c r="C473" s="18" t="s">
        <v>23</v>
      </c>
      <c r="D473" s="15">
        <v>67</v>
      </c>
      <c r="E473" s="15">
        <v>37</v>
      </c>
      <c r="F473" s="15">
        <v>8</v>
      </c>
      <c r="G473" s="15">
        <v>22</v>
      </c>
    </row>
    <row r="474" spans="1:7" ht="15" customHeight="1" x14ac:dyDescent="0.15">
      <c r="A474" s="3"/>
      <c r="B474" s="4"/>
      <c r="C474" s="19" t="s">
        <v>24</v>
      </c>
      <c r="D474" s="15">
        <v>30</v>
      </c>
      <c r="E474" s="15">
        <v>23</v>
      </c>
      <c r="F474" s="15">
        <v>7</v>
      </c>
      <c r="G474" s="15">
        <v>0</v>
      </c>
    </row>
    <row r="475" spans="1:7" ht="15" customHeight="1" x14ac:dyDescent="0.15">
      <c r="A475" s="3"/>
      <c r="B475" s="230" t="s">
        <v>18</v>
      </c>
      <c r="C475" s="18" t="s">
        <v>19</v>
      </c>
      <c r="D475" s="15">
        <v>450</v>
      </c>
      <c r="E475" s="15">
        <v>262</v>
      </c>
      <c r="F475" s="15">
        <v>169</v>
      </c>
      <c r="G475" s="15">
        <v>19</v>
      </c>
    </row>
    <row r="476" spans="1:7" ht="15" customHeight="1" x14ac:dyDescent="0.15">
      <c r="A476" s="3"/>
      <c r="B476" s="231"/>
      <c r="C476" s="18" t="s">
        <v>20</v>
      </c>
      <c r="D476" s="15">
        <v>158</v>
      </c>
      <c r="E476" s="15">
        <v>94</v>
      </c>
      <c r="F476" s="15">
        <v>59</v>
      </c>
      <c r="G476" s="15">
        <v>5</v>
      </c>
    </row>
    <row r="477" spans="1:7" ht="15" customHeight="1" x14ac:dyDescent="0.15">
      <c r="A477" s="3"/>
      <c r="B477" s="231"/>
      <c r="C477" s="18" t="s">
        <v>21</v>
      </c>
      <c r="D477" s="15">
        <v>185</v>
      </c>
      <c r="E477" s="15">
        <v>133</v>
      </c>
      <c r="F477" s="15">
        <v>47</v>
      </c>
      <c r="G477" s="15">
        <v>5</v>
      </c>
    </row>
    <row r="478" spans="1:7" ht="15" customHeight="1" x14ac:dyDescent="0.15">
      <c r="A478" s="3"/>
      <c r="B478" s="231"/>
      <c r="C478" s="18" t="s">
        <v>22</v>
      </c>
      <c r="D478" s="15">
        <v>88</v>
      </c>
      <c r="E478" s="15">
        <v>66</v>
      </c>
      <c r="F478" s="15">
        <v>19</v>
      </c>
      <c r="G478" s="15">
        <v>3</v>
      </c>
    </row>
    <row r="479" spans="1:7" ht="15" customHeight="1" x14ac:dyDescent="0.15">
      <c r="A479" s="3"/>
      <c r="B479" s="231"/>
      <c r="C479" s="18" t="s">
        <v>23</v>
      </c>
      <c r="D479" s="15">
        <v>147</v>
      </c>
      <c r="E479" s="15">
        <v>122</v>
      </c>
      <c r="F479" s="15">
        <v>21</v>
      </c>
      <c r="G479" s="15">
        <v>4</v>
      </c>
    </row>
    <row r="480" spans="1:7" ht="15" customHeight="1" x14ac:dyDescent="0.15">
      <c r="A480" s="6"/>
      <c r="B480" s="4"/>
      <c r="C480" s="19" t="s">
        <v>24</v>
      </c>
      <c r="D480" s="15">
        <v>23</v>
      </c>
      <c r="E480" s="15">
        <v>12</v>
      </c>
      <c r="F480" s="15">
        <v>8</v>
      </c>
      <c r="G480" s="15">
        <v>3</v>
      </c>
    </row>
    <row r="481" spans="1:7" ht="15" customHeight="1" x14ac:dyDescent="0.15">
      <c r="A481" s="2" t="s">
        <v>304</v>
      </c>
      <c r="B481" s="23" t="s">
        <v>10</v>
      </c>
      <c r="C481" s="17" t="s">
        <v>58</v>
      </c>
      <c r="D481" s="15">
        <v>39</v>
      </c>
      <c r="E481" s="15">
        <v>28</v>
      </c>
      <c r="F481" s="15">
        <v>10</v>
      </c>
      <c r="G481" s="15">
        <v>1</v>
      </c>
    </row>
    <row r="482" spans="1:7" ht="15" customHeight="1" x14ac:dyDescent="0.15">
      <c r="A482" s="3" t="s">
        <v>33</v>
      </c>
      <c r="B482" s="24" t="s">
        <v>11</v>
      </c>
      <c r="C482" s="18" t="s">
        <v>59</v>
      </c>
      <c r="D482" s="15">
        <v>52</v>
      </c>
      <c r="E482" s="15">
        <v>31</v>
      </c>
      <c r="F482" s="15">
        <v>9</v>
      </c>
      <c r="G482" s="15">
        <v>12</v>
      </c>
    </row>
    <row r="483" spans="1:7" ht="15" customHeight="1" x14ac:dyDescent="0.15">
      <c r="A483" s="3"/>
      <c r="B483" s="24"/>
      <c r="C483" s="18" t="s">
        <v>60</v>
      </c>
      <c r="D483" s="15">
        <v>209</v>
      </c>
      <c r="E483" s="15">
        <v>145</v>
      </c>
      <c r="F483" s="15">
        <v>33</v>
      </c>
      <c r="G483" s="15">
        <v>31</v>
      </c>
    </row>
    <row r="484" spans="1:7" ht="15" customHeight="1" x14ac:dyDescent="0.15">
      <c r="A484" s="3"/>
      <c r="B484" s="24"/>
      <c r="C484" s="18" t="s">
        <v>61</v>
      </c>
      <c r="D484" s="15">
        <v>259</v>
      </c>
      <c r="E484" s="15">
        <v>173</v>
      </c>
      <c r="F484" s="15">
        <v>69</v>
      </c>
      <c r="G484" s="15">
        <v>17</v>
      </c>
    </row>
    <row r="485" spans="1:7" ht="15" customHeight="1" x14ac:dyDescent="0.15">
      <c r="A485" s="3"/>
      <c r="B485" s="24"/>
      <c r="C485" s="18" t="s">
        <v>62</v>
      </c>
      <c r="D485" s="15">
        <v>535</v>
      </c>
      <c r="E485" s="15">
        <v>371</v>
      </c>
      <c r="F485" s="15">
        <v>131</v>
      </c>
      <c r="G485" s="15">
        <v>33</v>
      </c>
    </row>
    <row r="486" spans="1:7" ht="15" customHeight="1" x14ac:dyDescent="0.15">
      <c r="A486" s="3"/>
      <c r="B486" s="24"/>
      <c r="C486" s="18" t="s">
        <v>63</v>
      </c>
      <c r="D486" s="15">
        <v>1067</v>
      </c>
      <c r="E486" s="15">
        <v>717</v>
      </c>
      <c r="F486" s="15">
        <v>286</v>
      </c>
      <c r="G486" s="15">
        <v>64</v>
      </c>
    </row>
    <row r="487" spans="1:7" ht="15" customHeight="1" x14ac:dyDescent="0.15">
      <c r="A487" s="3"/>
      <c r="B487" s="24"/>
      <c r="C487" s="18" t="s">
        <v>64</v>
      </c>
      <c r="D487" s="15">
        <v>704</v>
      </c>
      <c r="E487" s="15">
        <v>481</v>
      </c>
      <c r="F487" s="15">
        <v>180</v>
      </c>
      <c r="G487" s="15">
        <v>43</v>
      </c>
    </row>
    <row r="488" spans="1:7" ht="15" customHeight="1" x14ac:dyDescent="0.15">
      <c r="A488" s="3"/>
      <c r="B488" s="24"/>
      <c r="C488" s="18" t="s">
        <v>65</v>
      </c>
      <c r="D488" s="15">
        <v>241</v>
      </c>
      <c r="E488" s="15">
        <v>179</v>
      </c>
      <c r="F488" s="15">
        <v>51</v>
      </c>
      <c r="G488" s="15">
        <v>11</v>
      </c>
    </row>
    <row r="489" spans="1:7" ht="15" customHeight="1" x14ac:dyDescent="0.15">
      <c r="A489" s="3"/>
      <c r="B489" s="25"/>
      <c r="C489" s="19" t="s">
        <v>24</v>
      </c>
      <c r="D489" s="15">
        <v>0</v>
      </c>
      <c r="E489" s="15">
        <v>0</v>
      </c>
      <c r="F489" s="15">
        <v>0</v>
      </c>
      <c r="G489" s="15">
        <v>0</v>
      </c>
    </row>
    <row r="490" spans="1:7" ht="15" customHeight="1" x14ac:dyDescent="0.15">
      <c r="A490" s="3"/>
      <c r="B490" s="24" t="s">
        <v>12</v>
      </c>
      <c r="C490" s="17" t="s">
        <v>58</v>
      </c>
      <c r="D490" s="15">
        <v>30</v>
      </c>
      <c r="E490" s="15">
        <v>25</v>
      </c>
      <c r="F490" s="15">
        <v>4</v>
      </c>
      <c r="G490" s="15">
        <v>1</v>
      </c>
    </row>
    <row r="491" spans="1:7" ht="15" customHeight="1" x14ac:dyDescent="0.15">
      <c r="A491" s="3"/>
      <c r="B491" s="24" t="s">
        <v>13</v>
      </c>
      <c r="C491" s="18" t="s">
        <v>59</v>
      </c>
      <c r="D491" s="15">
        <v>37</v>
      </c>
      <c r="E491" s="15">
        <v>24</v>
      </c>
      <c r="F491" s="15">
        <v>1</v>
      </c>
      <c r="G491" s="15">
        <v>12</v>
      </c>
    </row>
    <row r="492" spans="1:7" ht="15" customHeight="1" x14ac:dyDescent="0.15">
      <c r="A492" s="3"/>
      <c r="B492" s="24" t="s">
        <v>14</v>
      </c>
      <c r="C492" s="18" t="s">
        <v>60</v>
      </c>
      <c r="D492" s="15">
        <v>160</v>
      </c>
      <c r="E492" s="15">
        <v>117</v>
      </c>
      <c r="F492" s="15">
        <v>15</v>
      </c>
      <c r="G492" s="15">
        <v>28</v>
      </c>
    </row>
    <row r="493" spans="1:7" ht="15" customHeight="1" x14ac:dyDescent="0.15">
      <c r="A493" s="3"/>
      <c r="B493" s="24"/>
      <c r="C493" s="18" t="s">
        <v>61</v>
      </c>
      <c r="D493" s="15">
        <v>128</v>
      </c>
      <c r="E493" s="15">
        <v>98</v>
      </c>
      <c r="F493" s="15">
        <v>18</v>
      </c>
      <c r="G493" s="15">
        <v>12</v>
      </c>
    </row>
    <row r="494" spans="1:7" ht="15" customHeight="1" x14ac:dyDescent="0.15">
      <c r="A494" s="3"/>
      <c r="B494" s="24"/>
      <c r="C494" s="18" t="s">
        <v>62</v>
      </c>
      <c r="D494" s="15">
        <v>106</v>
      </c>
      <c r="E494" s="15">
        <v>72</v>
      </c>
      <c r="F494" s="15">
        <v>13</v>
      </c>
      <c r="G494" s="15">
        <v>21</v>
      </c>
    </row>
    <row r="495" spans="1:7" ht="15" customHeight="1" x14ac:dyDescent="0.15">
      <c r="A495" s="3"/>
      <c r="B495" s="24"/>
      <c r="C495" s="18" t="s">
        <v>63</v>
      </c>
      <c r="D495" s="15">
        <v>86</v>
      </c>
      <c r="E495" s="15">
        <v>60</v>
      </c>
      <c r="F495" s="15">
        <v>6</v>
      </c>
      <c r="G495" s="15">
        <v>20</v>
      </c>
    </row>
    <row r="496" spans="1:7" ht="15" customHeight="1" x14ac:dyDescent="0.15">
      <c r="A496" s="3"/>
      <c r="B496" s="24"/>
      <c r="C496" s="18" t="s">
        <v>64</v>
      </c>
      <c r="D496" s="15">
        <v>76</v>
      </c>
      <c r="E496" s="15">
        <v>66</v>
      </c>
      <c r="F496" s="15">
        <v>6</v>
      </c>
      <c r="G496" s="15">
        <v>4</v>
      </c>
    </row>
    <row r="497" spans="1:7" ht="15" customHeight="1" x14ac:dyDescent="0.15">
      <c r="A497" s="3"/>
      <c r="B497" s="24"/>
      <c r="C497" s="18" t="s">
        <v>65</v>
      </c>
      <c r="D497" s="15">
        <v>44</v>
      </c>
      <c r="E497" s="15">
        <v>42</v>
      </c>
      <c r="F497" s="15">
        <v>0</v>
      </c>
      <c r="G497" s="15">
        <v>2</v>
      </c>
    </row>
    <row r="498" spans="1:7" ht="15" customHeight="1" x14ac:dyDescent="0.15">
      <c r="A498" s="3"/>
      <c r="B498" s="25"/>
      <c r="C498" s="19" t="s">
        <v>24</v>
      </c>
      <c r="D498" s="15">
        <v>0</v>
      </c>
      <c r="E498" s="15">
        <v>0</v>
      </c>
      <c r="F498" s="15">
        <v>0</v>
      </c>
      <c r="G498" s="15">
        <v>0</v>
      </c>
    </row>
    <row r="499" spans="1:7" ht="15" customHeight="1" x14ac:dyDescent="0.15">
      <c r="A499" s="3"/>
      <c r="B499" s="24" t="s">
        <v>15</v>
      </c>
      <c r="C499" s="17" t="s">
        <v>58</v>
      </c>
      <c r="D499" s="15">
        <v>6</v>
      </c>
      <c r="E499" s="15">
        <v>2</v>
      </c>
      <c r="F499" s="15">
        <v>4</v>
      </c>
      <c r="G499" s="15">
        <v>0</v>
      </c>
    </row>
    <row r="500" spans="1:7" ht="15" customHeight="1" x14ac:dyDescent="0.15">
      <c r="A500" s="3"/>
      <c r="B500" s="24" t="s">
        <v>16</v>
      </c>
      <c r="C500" s="18" t="s">
        <v>59</v>
      </c>
      <c r="D500" s="15">
        <v>15</v>
      </c>
      <c r="E500" s="15">
        <v>7</v>
      </c>
      <c r="F500" s="15">
        <v>8</v>
      </c>
      <c r="G500" s="15">
        <v>0</v>
      </c>
    </row>
    <row r="501" spans="1:7" ht="15" customHeight="1" x14ac:dyDescent="0.15">
      <c r="A501" s="3"/>
      <c r="B501" s="24" t="s">
        <v>17</v>
      </c>
      <c r="C501" s="18" t="s">
        <v>60</v>
      </c>
      <c r="D501" s="15">
        <v>49</v>
      </c>
      <c r="E501" s="15">
        <v>28</v>
      </c>
      <c r="F501" s="15">
        <v>18</v>
      </c>
      <c r="G501" s="15">
        <v>3</v>
      </c>
    </row>
    <row r="502" spans="1:7" ht="15" customHeight="1" x14ac:dyDescent="0.15">
      <c r="A502" s="3"/>
      <c r="B502" s="24"/>
      <c r="C502" s="18" t="s">
        <v>61</v>
      </c>
      <c r="D502" s="15">
        <v>121</v>
      </c>
      <c r="E502" s="15">
        <v>70</v>
      </c>
      <c r="F502" s="15">
        <v>46</v>
      </c>
      <c r="G502" s="15">
        <v>5</v>
      </c>
    </row>
    <row r="503" spans="1:7" ht="15" customHeight="1" x14ac:dyDescent="0.15">
      <c r="A503" s="3"/>
      <c r="B503" s="24"/>
      <c r="C503" s="18" t="s">
        <v>62</v>
      </c>
      <c r="D503" s="15">
        <v>257</v>
      </c>
      <c r="E503" s="15">
        <v>174</v>
      </c>
      <c r="F503" s="15">
        <v>74</v>
      </c>
      <c r="G503" s="15">
        <v>9</v>
      </c>
    </row>
    <row r="504" spans="1:7" ht="15" customHeight="1" x14ac:dyDescent="0.15">
      <c r="A504" s="3"/>
      <c r="B504" s="24"/>
      <c r="C504" s="18" t="s">
        <v>63</v>
      </c>
      <c r="D504" s="15">
        <v>376</v>
      </c>
      <c r="E504" s="15">
        <v>261</v>
      </c>
      <c r="F504" s="15">
        <v>94</v>
      </c>
      <c r="G504" s="15">
        <v>21</v>
      </c>
    </row>
    <row r="505" spans="1:7" ht="15" customHeight="1" x14ac:dyDescent="0.15">
      <c r="A505" s="3"/>
      <c r="B505" s="24"/>
      <c r="C505" s="18" t="s">
        <v>64</v>
      </c>
      <c r="D505" s="15">
        <v>353</v>
      </c>
      <c r="E505" s="15">
        <v>227</v>
      </c>
      <c r="F505" s="15">
        <v>99</v>
      </c>
      <c r="G505" s="15">
        <v>27</v>
      </c>
    </row>
    <row r="506" spans="1:7" ht="15" customHeight="1" x14ac:dyDescent="0.15">
      <c r="A506" s="3"/>
      <c r="B506" s="24"/>
      <c r="C506" s="18" t="s">
        <v>65</v>
      </c>
      <c r="D506" s="15">
        <v>139</v>
      </c>
      <c r="E506" s="15">
        <v>103</v>
      </c>
      <c r="F506" s="15">
        <v>30</v>
      </c>
      <c r="G506" s="15">
        <v>6</v>
      </c>
    </row>
    <row r="507" spans="1:7" ht="15" customHeight="1" x14ac:dyDescent="0.15">
      <c r="A507" s="3"/>
      <c r="B507" s="4"/>
      <c r="C507" s="19" t="s">
        <v>24</v>
      </c>
      <c r="D507" s="15">
        <v>0</v>
      </c>
      <c r="E507" s="15">
        <v>0</v>
      </c>
      <c r="F507" s="15">
        <v>0</v>
      </c>
      <c r="G507" s="15">
        <v>0</v>
      </c>
    </row>
    <row r="508" spans="1:7" ht="15" customHeight="1" x14ac:dyDescent="0.15">
      <c r="A508" s="3"/>
      <c r="B508" s="230" t="s">
        <v>18</v>
      </c>
      <c r="C508" s="18" t="s">
        <v>58</v>
      </c>
      <c r="D508" s="15">
        <v>3</v>
      </c>
      <c r="E508" s="15">
        <v>1</v>
      </c>
      <c r="F508" s="15">
        <v>2</v>
      </c>
      <c r="G508" s="15">
        <v>0</v>
      </c>
    </row>
    <row r="509" spans="1:7" ht="15" customHeight="1" x14ac:dyDescent="0.15">
      <c r="A509" s="3"/>
      <c r="B509" s="231"/>
      <c r="C509" s="18" t="s">
        <v>59</v>
      </c>
      <c r="D509" s="15">
        <v>0</v>
      </c>
      <c r="E509" s="15">
        <v>0</v>
      </c>
      <c r="F509" s="15">
        <v>0</v>
      </c>
      <c r="G509" s="15">
        <v>0</v>
      </c>
    </row>
    <row r="510" spans="1:7" ht="15" customHeight="1" x14ac:dyDescent="0.15">
      <c r="A510" s="3"/>
      <c r="B510" s="231"/>
      <c r="C510" s="18" t="s">
        <v>60</v>
      </c>
      <c r="D510" s="15">
        <v>0</v>
      </c>
      <c r="E510" s="15">
        <v>0</v>
      </c>
      <c r="F510" s="15">
        <v>0</v>
      </c>
      <c r="G510" s="15">
        <v>0</v>
      </c>
    </row>
    <row r="511" spans="1:7" ht="15" customHeight="1" x14ac:dyDescent="0.15">
      <c r="A511" s="3"/>
      <c r="B511" s="231"/>
      <c r="C511" s="18" t="s">
        <v>61</v>
      </c>
      <c r="D511" s="15">
        <v>10</v>
      </c>
      <c r="E511" s="15">
        <v>5</v>
      </c>
      <c r="F511" s="15">
        <v>5</v>
      </c>
      <c r="G511" s="15">
        <v>0</v>
      </c>
    </row>
    <row r="512" spans="1:7" ht="15" customHeight="1" x14ac:dyDescent="0.15">
      <c r="A512" s="3"/>
      <c r="B512" s="231"/>
      <c r="C512" s="18" t="s">
        <v>62</v>
      </c>
      <c r="D512" s="15">
        <v>159</v>
      </c>
      <c r="E512" s="15">
        <v>114</v>
      </c>
      <c r="F512" s="15">
        <v>42</v>
      </c>
      <c r="G512" s="15">
        <v>3</v>
      </c>
    </row>
    <row r="513" spans="1:7" ht="15" customHeight="1" x14ac:dyDescent="0.15">
      <c r="A513" s="3"/>
      <c r="B513" s="24"/>
      <c r="C513" s="18" t="s">
        <v>63</v>
      </c>
      <c r="D513" s="15">
        <v>566</v>
      </c>
      <c r="E513" s="15">
        <v>364</v>
      </c>
      <c r="F513" s="15">
        <v>180</v>
      </c>
      <c r="G513" s="15">
        <v>22</v>
      </c>
    </row>
    <row r="514" spans="1:7" ht="15" customHeight="1" x14ac:dyDescent="0.15">
      <c r="A514" s="3"/>
      <c r="B514" s="24"/>
      <c r="C514" s="18" t="s">
        <v>64</v>
      </c>
      <c r="D514" s="15">
        <v>257</v>
      </c>
      <c r="E514" s="15">
        <v>173</v>
      </c>
      <c r="F514" s="15">
        <v>73</v>
      </c>
      <c r="G514" s="15">
        <v>11</v>
      </c>
    </row>
    <row r="515" spans="1:7" ht="15" customHeight="1" x14ac:dyDescent="0.15">
      <c r="A515" s="3"/>
      <c r="B515" s="24"/>
      <c r="C515" s="18" t="s">
        <v>65</v>
      </c>
      <c r="D515" s="15">
        <v>56</v>
      </c>
      <c r="E515" s="15">
        <v>32</v>
      </c>
      <c r="F515" s="15">
        <v>21</v>
      </c>
      <c r="G515" s="15">
        <v>3</v>
      </c>
    </row>
    <row r="516" spans="1:7" ht="15" customHeight="1" x14ac:dyDescent="0.15">
      <c r="A516" s="6"/>
      <c r="B516" s="4"/>
      <c r="C516" s="19" t="s">
        <v>24</v>
      </c>
      <c r="D516" s="15">
        <v>0</v>
      </c>
      <c r="E516" s="15">
        <v>0</v>
      </c>
      <c r="F516" s="15">
        <v>0</v>
      </c>
      <c r="G516" s="15">
        <v>0</v>
      </c>
    </row>
    <row r="517" spans="1:7" ht="15" customHeight="1" x14ac:dyDescent="0.15">
      <c r="A517" s="2" t="s">
        <v>305</v>
      </c>
      <c r="B517" s="23" t="s">
        <v>10</v>
      </c>
      <c r="C517" s="17" t="s">
        <v>34</v>
      </c>
      <c r="D517" s="15">
        <v>206</v>
      </c>
      <c r="E517" s="15">
        <v>116</v>
      </c>
      <c r="F517" s="15">
        <v>70</v>
      </c>
      <c r="G517" s="15">
        <v>20</v>
      </c>
    </row>
    <row r="518" spans="1:7" ht="15" customHeight="1" x14ac:dyDescent="0.15">
      <c r="A518" s="3" t="s">
        <v>306</v>
      </c>
      <c r="B518" s="24" t="s">
        <v>11</v>
      </c>
      <c r="C518" s="18" t="s">
        <v>35</v>
      </c>
      <c r="D518" s="15">
        <v>549</v>
      </c>
      <c r="E518" s="15">
        <v>344</v>
      </c>
      <c r="F518" s="15">
        <v>185</v>
      </c>
      <c r="G518" s="15">
        <v>20</v>
      </c>
    </row>
    <row r="519" spans="1:7" ht="15" customHeight="1" x14ac:dyDescent="0.15">
      <c r="A519" s="3"/>
      <c r="B519" s="24"/>
      <c r="C519" s="18" t="s">
        <v>36</v>
      </c>
      <c r="D519" s="15">
        <v>663</v>
      </c>
      <c r="E519" s="15">
        <v>434</v>
      </c>
      <c r="F519" s="15">
        <v>198</v>
      </c>
      <c r="G519" s="15">
        <v>31</v>
      </c>
    </row>
    <row r="520" spans="1:7" ht="15" customHeight="1" x14ac:dyDescent="0.15">
      <c r="A520" s="3"/>
      <c r="B520" s="24"/>
      <c r="C520" s="18" t="s">
        <v>37</v>
      </c>
      <c r="D520" s="15">
        <v>475</v>
      </c>
      <c r="E520" s="15">
        <v>315</v>
      </c>
      <c r="F520" s="15">
        <v>135</v>
      </c>
      <c r="G520" s="15">
        <v>25</v>
      </c>
    </row>
    <row r="521" spans="1:7" ht="15" customHeight="1" x14ac:dyDescent="0.15">
      <c r="A521" s="3"/>
      <c r="B521" s="24"/>
      <c r="C521" s="18" t="s">
        <v>38</v>
      </c>
      <c r="D521" s="15">
        <v>386</v>
      </c>
      <c r="E521" s="15">
        <v>287</v>
      </c>
      <c r="F521" s="15">
        <v>75</v>
      </c>
      <c r="G521" s="15">
        <v>24</v>
      </c>
    </row>
    <row r="522" spans="1:7" ht="15" customHeight="1" x14ac:dyDescent="0.15">
      <c r="A522" s="3"/>
      <c r="B522" s="24"/>
      <c r="C522" s="18" t="s">
        <v>39</v>
      </c>
      <c r="D522" s="15">
        <v>329</v>
      </c>
      <c r="E522" s="15">
        <v>227</v>
      </c>
      <c r="F522" s="15">
        <v>49</v>
      </c>
      <c r="G522" s="15">
        <v>53</v>
      </c>
    </row>
    <row r="523" spans="1:7" ht="15" customHeight="1" x14ac:dyDescent="0.15">
      <c r="A523" s="3"/>
      <c r="B523" s="24"/>
      <c r="C523" s="18" t="s">
        <v>40</v>
      </c>
      <c r="D523" s="15">
        <v>276</v>
      </c>
      <c r="E523" s="15">
        <v>218</v>
      </c>
      <c r="F523" s="15">
        <v>28</v>
      </c>
      <c r="G523" s="15">
        <v>30</v>
      </c>
    </row>
    <row r="524" spans="1:7" ht="15" customHeight="1" x14ac:dyDescent="0.15">
      <c r="A524" s="3"/>
      <c r="B524" s="24"/>
      <c r="C524" s="18" t="s">
        <v>41</v>
      </c>
      <c r="D524" s="15">
        <v>93</v>
      </c>
      <c r="E524" s="15">
        <v>81</v>
      </c>
      <c r="F524" s="15">
        <v>8</v>
      </c>
      <c r="G524" s="15">
        <v>4</v>
      </c>
    </row>
    <row r="525" spans="1:7" ht="15" customHeight="1" x14ac:dyDescent="0.15">
      <c r="A525" s="3"/>
      <c r="B525" s="24"/>
      <c r="C525" s="18" t="s">
        <v>42</v>
      </c>
      <c r="D525" s="15">
        <v>86</v>
      </c>
      <c r="E525" s="15">
        <v>72</v>
      </c>
      <c r="F525" s="15">
        <v>11</v>
      </c>
      <c r="G525" s="15">
        <v>3</v>
      </c>
    </row>
    <row r="526" spans="1:7" ht="15" customHeight="1" x14ac:dyDescent="0.15">
      <c r="A526" s="3"/>
      <c r="B526" s="25"/>
      <c r="C526" s="19" t="s">
        <v>26</v>
      </c>
      <c r="D526" s="15">
        <v>43</v>
      </c>
      <c r="E526" s="15">
        <v>31</v>
      </c>
      <c r="F526" s="15">
        <v>10</v>
      </c>
      <c r="G526" s="15">
        <v>2</v>
      </c>
    </row>
    <row r="527" spans="1:7" ht="15" customHeight="1" x14ac:dyDescent="0.15">
      <c r="A527" s="3"/>
      <c r="B527" s="24" t="s">
        <v>12</v>
      </c>
      <c r="C527" s="17" t="s">
        <v>34</v>
      </c>
      <c r="D527" s="15">
        <v>2</v>
      </c>
      <c r="E527" s="15">
        <v>1</v>
      </c>
      <c r="F527" s="15">
        <v>1</v>
      </c>
      <c r="G527" s="15">
        <v>0</v>
      </c>
    </row>
    <row r="528" spans="1:7" ht="15" customHeight="1" x14ac:dyDescent="0.15">
      <c r="A528" s="3"/>
      <c r="B528" s="24" t="s">
        <v>13</v>
      </c>
      <c r="C528" s="18" t="s">
        <v>35</v>
      </c>
      <c r="D528" s="15">
        <v>14</v>
      </c>
      <c r="E528" s="15">
        <v>10</v>
      </c>
      <c r="F528" s="15">
        <v>4</v>
      </c>
      <c r="G528" s="15">
        <v>0</v>
      </c>
    </row>
    <row r="529" spans="1:7" ht="15" customHeight="1" x14ac:dyDescent="0.15">
      <c r="A529" s="3"/>
      <c r="B529" s="24" t="s">
        <v>14</v>
      </c>
      <c r="C529" s="18" t="s">
        <v>36</v>
      </c>
      <c r="D529" s="15">
        <v>63</v>
      </c>
      <c r="E529" s="15">
        <v>47</v>
      </c>
      <c r="F529" s="15">
        <v>14</v>
      </c>
      <c r="G529" s="15">
        <v>2</v>
      </c>
    </row>
    <row r="530" spans="1:7" ht="15" customHeight="1" x14ac:dyDescent="0.15">
      <c r="A530" s="3"/>
      <c r="B530" s="24"/>
      <c r="C530" s="18" t="s">
        <v>37</v>
      </c>
      <c r="D530" s="15">
        <v>81</v>
      </c>
      <c r="E530" s="15">
        <v>59</v>
      </c>
      <c r="F530" s="15">
        <v>7</v>
      </c>
      <c r="G530" s="15">
        <v>15</v>
      </c>
    </row>
    <row r="531" spans="1:7" ht="15" customHeight="1" x14ac:dyDescent="0.15">
      <c r="A531" s="3"/>
      <c r="B531" s="24"/>
      <c r="C531" s="18" t="s">
        <v>38</v>
      </c>
      <c r="D531" s="15">
        <v>124</v>
      </c>
      <c r="E531" s="15">
        <v>97</v>
      </c>
      <c r="F531" s="15">
        <v>8</v>
      </c>
      <c r="G531" s="15">
        <v>19</v>
      </c>
    </row>
    <row r="532" spans="1:7" ht="15" customHeight="1" x14ac:dyDescent="0.15">
      <c r="A532" s="3"/>
      <c r="B532" s="24"/>
      <c r="C532" s="18" t="s">
        <v>39</v>
      </c>
      <c r="D532" s="15">
        <v>134</v>
      </c>
      <c r="E532" s="15">
        <v>81</v>
      </c>
      <c r="F532" s="15">
        <v>9</v>
      </c>
      <c r="G532" s="15">
        <v>44</v>
      </c>
    </row>
    <row r="533" spans="1:7" ht="15" customHeight="1" x14ac:dyDescent="0.15">
      <c r="A533" s="3"/>
      <c r="B533" s="24"/>
      <c r="C533" s="18" t="s">
        <v>40</v>
      </c>
      <c r="D533" s="15">
        <v>146</v>
      </c>
      <c r="E533" s="15">
        <v>119</v>
      </c>
      <c r="F533" s="15">
        <v>11</v>
      </c>
      <c r="G533" s="15">
        <v>16</v>
      </c>
    </row>
    <row r="534" spans="1:7" ht="15" customHeight="1" x14ac:dyDescent="0.15">
      <c r="A534" s="3"/>
      <c r="B534" s="24"/>
      <c r="C534" s="18" t="s">
        <v>41</v>
      </c>
      <c r="D534" s="15">
        <v>52</v>
      </c>
      <c r="E534" s="15">
        <v>48</v>
      </c>
      <c r="F534" s="15">
        <v>1</v>
      </c>
      <c r="G534" s="15">
        <v>3</v>
      </c>
    </row>
    <row r="535" spans="1:7" ht="15" customHeight="1" x14ac:dyDescent="0.15">
      <c r="A535" s="3"/>
      <c r="B535" s="24"/>
      <c r="C535" s="18" t="s">
        <v>42</v>
      </c>
      <c r="D535" s="15">
        <v>50</v>
      </c>
      <c r="E535" s="15">
        <v>41</v>
      </c>
      <c r="F535" s="15">
        <v>8</v>
      </c>
      <c r="G535" s="15">
        <v>1</v>
      </c>
    </row>
    <row r="536" spans="1:7" ht="15" customHeight="1" x14ac:dyDescent="0.15">
      <c r="A536" s="3"/>
      <c r="B536" s="25"/>
      <c r="C536" s="19" t="s">
        <v>26</v>
      </c>
      <c r="D536" s="15">
        <v>1</v>
      </c>
      <c r="E536" s="15">
        <v>1</v>
      </c>
      <c r="F536" s="15">
        <v>0</v>
      </c>
      <c r="G536" s="15">
        <v>0</v>
      </c>
    </row>
    <row r="537" spans="1:7" ht="15" customHeight="1" x14ac:dyDescent="0.15">
      <c r="A537" s="3"/>
      <c r="B537" s="24" t="s">
        <v>15</v>
      </c>
      <c r="C537" s="17" t="s">
        <v>34</v>
      </c>
      <c r="D537" s="15">
        <v>165</v>
      </c>
      <c r="E537" s="15">
        <v>93</v>
      </c>
      <c r="F537" s="15">
        <v>58</v>
      </c>
      <c r="G537" s="15">
        <v>14</v>
      </c>
    </row>
    <row r="538" spans="1:7" ht="15" customHeight="1" x14ac:dyDescent="0.15">
      <c r="A538" s="3"/>
      <c r="B538" s="24" t="s">
        <v>16</v>
      </c>
      <c r="C538" s="18" t="s">
        <v>35</v>
      </c>
      <c r="D538" s="15">
        <v>337</v>
      </c>
      <c r="E538" s="15">
        <v>216</v>
      </c>
      <c r="F538" s="15">
        <v>107</v>
      </c>
      <c r="G538" s="15">
        <v>14</v>
      </c>
    </row>
    <row r="539" spans="1:7" ht="15" customHeight="1" x14ac:dyDescent="0.15">
      <c r="A539" s="3"/>
      <c r="B539" s="24" t="s">
        <v>17</v>
      </c>
      <c r="C539" s="18" t="s">
        <v>36</v>
      </c>
      <c r="D539" s="15">
        <v>325</v>
      </c>
      <c r="E539" s="15">
        <v>225</v>
      </c>
      <c r="F539" s="15">
        <v>84</v>
      </c>
      <c r="G539" s="15">
        <v>16</v>
      </c>
    </row>
    <row r="540" spans="1:7" ht="15" customHeight="1" x14ac:dyDescent="0.15">
      <c r="A540" s="3"/>
      <c r="B540" s="24"/>
      <c r="C540" s="18" t="s">
        <v>37</v>
      </c>
      <c r="D540" s="15">
        <v>189</v>
      </c>
      <c r="E540" s="15">
        <v>127</v>
      </c>
      <c r="F540" s="15">
        <v>59</v>
      </c>
      <c r="G540" s="15">
        <v>3</v>
      </c>
    </row>
    <row r="541" spans="1:7" ht="15" customHeight="1" x14ac:dyDescent="0.15">
      <c r="A541" s="3"/>
      <c r="B541" s="24"/>
      <c r="C541" s="18" t="s">
        <v>38</v>
      </c>
      <c r="D541" s="15">
        <v>112</v>
      </c>
      <c r="E541" s="15">
        <v>77</v>
      </c>
      <c r="F541" s="15">
        <v>31</v>
      </c>
      <c r="G541" s="15">
        <v>4</v>
      </c>
    </row>
    <row r="542" spans="1:7" ht="15" customHeight="1" x14ac:dyDescent="0.15">
      <c r="A542" s="3"/>
      <c r="B542" s="24"/>
      <c r="C542" s="18" t="s">
        <v>39</v>
      </c>
      <c r="D542" s="15">
        <v>74</v>
      </c>
      <c r="E542" s="15">
        <v>53</v>
      </c>
      <c r="F542" s="15">
        <v>15</v>
      </c>
      <c r="G542" s="15">
        <v>6</v>
      </c>
    </row>
    <row r="543" spans="1:7" ht="15" customHeight="1" x14ac:dyDescent="0.15">
      <c r="A543" s="3"/>
      <c r="B543" s="24"/>
      <c r="C543" s="18" t="s">
        <v>40</v>
      </c>
      <c r="D543" s="15">
        <v>51</v>
      </c>
      <c r="E543" s="15">
        <v>32</v>
      </c>
      <c r="F543" s="15">
        <v>7</v>
      </c>
      <c r="G543" s="15">
        <v>12</v>
      </c>
    </row>
    <row r="544" spans="1:7" ht="15" customHeight="1" x14ac:dyDescent="0.15">
      <c r="A544" s="3"/>
      <c r="B544" s="24"/>
      <c r="C544" s="18" t="s">
        <v>41</v>
      </c>
      <c r="D544" s="15">
        <v>22</v>
      </c>
      <c r="E544" s="15">
        <v>18</v>
      </c>
      <c r="F544" s="15">
        <v>3</v>
      </c>
      <c r="G544" s="15">
        <v>1</v>
      </c>
    </row>
    <row r="545" spans="1:7" ht="15" customHeight="1" x14ac:dyDescent="0.15">
      <c r="A545" s="3"/>
      <c r="B545" s="24"/>
      <c r="C545" s="18" t="s">
        <v>42</v>
      </c>
      <c r="D545" s="15">
        <v>19</v>
      </c>
      <c r="E545" s="15">
        <v>18</v>
      </c>
      <c r="F545" s="15">
        <v>1</v>
      </c>
      <c r="G545" s="15">
        <v>0</v>
      </c>
    </row>
    <row r="546" spans="1:7" ht="15" customHeight="1" x14ac:dyDescent="0.15">
      <c r="A546" s="3"/>
      <c r="B546" s="4"/>
      <c r="C546" s="19" t="s">
        <v>26</v>
      </c>
      <c r="D546" s="15">
        <v>22</v>
      </c>
      <c r="E546" s="15">
        <v>13</v>
      </c>
      <c r="F546" s="15">
        <v>8</v>
      </c>
      <c r="G546" s="15">
        <v>1</v>
      </c>
    </row>
    <row r="547" spans="1:7" ht="15" customHeight="1" x14ac:dyDescent="0.15">
      <c r="A547" s="3"/>
      <c r="B547" s="230" t="s">
        <v>18</v>
      </c>
      <c r="C547" s="18" t="s">
        <v>34</v>
      </c>
      <c r="D547" s="15">
        <v>39</v>
      </c>
      <c r="E547" s="15">
        <v>22</v>
      </c>
      <c r="F547" s="15">
        <v>11</v>
      </c>
      <c r="G547" s="15">
        <v>6</v>
      </c>
    </row>
    <row r="548" spans="1:7" ht="15" customHeight="1" x14ac:dyDescent="0.15">
      <c r="A548" s="3"/>
      <c r="B548" s="231"/>
      <c r="C548" s="18" t="s">
        <v>35</v>
      </c>
      <c r="D548" s="15">
        <v>196</v>
      </c>
      <c r="E548" s="15">
        <v>117</v>
      </c>
      <c r="F548" s="15">
        <v>73</v>
      </c>
      <c r="G548" s="15">
        <v>6</v>
      </c>
    </row>
    <row r="549" spans="1:7" ht="15" customHeight="1" x14ac:dyDescent="0.15">
      <c r="A549" s="3"/>
      <c r="B549" s="231"/>
      <c r="C549" s="18" t="s">
        <v>36</v>
      </c>
      <c r="D549" s="15">
        <v>269</v>
      </c>
      <c r="E549" s="15">
        <v>157</v>
      </c>
      <c r="F549" s="15">
        <v>99</v>
      </c>
      <c r="G549" s="15">
        <v>13</v>
      </c>
    </row>
    <row r="550" spans="1:7" ht="15" customHeight="1" x14ac:dyDescent="0.15">
      <c r="A550" s="3"/>
      <c r="B550" s="231"/>
      <c r="C550" s="18" t="s">
        <v>37</v>
      </c>
      <c r="D550" s="15">
        <v>190</v>
      </c>
      <c r="E550" s="15">
        <v>119</v>
      </c>
      <c r="F550" s="15">
        <v>64</v>
      </c>
      <c r="G550" s="15">
        <v>7</v>
      </c>
    </row>
    <row r="551" spans="1:7" ht="15" customHeight="1" x14ac:dyDescent="0.15">
      <c r="A551" s="3"/>
      <c r="B551" s="231"/>
      <c r="C551" s="18" t="s">
        <v>38</v>
      </c>
      <c r="D551" s="15">
        <v>142</v>
      </c>
      <c r="E551" s="15">
        <v>106</v>
      </c>
      <c r="F551" s="15">
        <v>35</v>
      </c>
      <c r="G551" s="15">
        <v>1</v>
      </c>
    </row>
    <row r="552" spans="1:7" ht="15" customHeight="1" x14ac:dyDescent="0.15">
      <c r="A552" s="3"/>
      <c r="B552" s="24"/>
      <c r="C552" s="18" t="s">
        <v>39</v>
      </c>
      <c r="D552" s="15">
        <v>105</v>
      </c>
      <c r="E552" s="15">
        <v>80</v>
      </c>
      <c r="F552" s="15">
        <v>23</v>
      </c>
      <c r="G552" s="15">
        <v>2</v>
      </c>
    </row>
    <row r="553" spans="1:7" ht="15" customHeight="1" x14ac:dyDescent="0.15">
      <c r="A553" s="3"/>
      <c r="B553" s="24"/>
      <c r="C553" s="18" t="s">
        <v>40</v>
      </c>
      <c r="D553" s="15">
        <v>61</v>
      </c>
      <c r="E553" s="15">
        <v>50</v>
      </c>
      <c r="F553" s="15">
        <v>10</v>
      </c>
      <c r="G553" s="15">
        <v>1</v>
      </c>
    </row>
    <row r="554" spans="1:7" ht="15" customHeight="1" x14ac:dyDescent="0.15">
      <c r="A554" s="3"/>
      <c r="B554" s="24"/>
      <c r="C554" s="18" t="s">
        <v>41</v>
      </c>
      <c r="D554" s="15">
        <v>16</v>
      </c>
      <c r="E554" s="15">
        <v>12</v>
      </c>
      <c r="F554" s="15">
        <v>4</v>
      </c>
      <c r="G554" s="15">
        <v>0</v>
      </c>
    </row>
    <row r="555" spans="1:7" ht="15" customHeight="1" x14ac:dyDescent="0.15">
      <c r="A555" s="3"/>
      <c r="B555" s="24"/>
      <c r="C555" s="18" t="s">
        <v>42</v>
      </c>
      <c r="D555" s="15">
        <v>13</v>
      </c>
      <c r="E555" s="15">
        <v>9</v>
      </c>
      <c r="F555" s="15">
        <v>2</v>
      </c>
      <c r="G555" s="15">
        <v>2</v>
      </c>
    </row>
    <row r="556" spans="1:7" ht="15" customHeight="1" x14ac:dyDescent="0.15">
      <c r="A556" s="6"/>
      <c r="B556" s="4"/>
      <c r="C556" s="19" t="s">
        <v>26</v>
      </c>
      <c r="D556" s="15">
        <v>20</v>
      </c>
      <c r="E556" s="15">
        <v>17</v>
      </c>
      <c r="F556" s="15">
        <v>2</v>
      </c>
      <c r="G556" s="15">
        <v>1</v>
      </c>
    </row>
    <row r="557" spans="1:7" ht="15" customHeight="1" x14ac:dyDescent="0.15">
      <c r="A557" s="2" t="s">
        <v>315</v>
      </c>
      <c r="B557" s="23" t="s">
        <v>10</v>
      </c>
      <c r="C557" s="17" t="s">
        <v>311</v>
      </c>
      <c r="D557" s="15">
        <v>827</v>
      </c>
      <c r="E557" s="15">
        <v>565</v>
      </c>
      <c r="F557" s="15">
        <v>237</v>
      </c>
      <c r="G557" s="15">
        <v>25</v>
      </c>
    </row>
    <row r="558" spans="1:7" ht="15" customHeight="1" x14ac:dyDescent="0.15">
      <c r="A558" s="3" t="s">
        <v>316</v>
      </c>
      <c r="B558" s="24" t="s">
        <v>11</v>
      </c>
      <c r="C558" s="18" t="s">
        <v>312</v>
      </c>
      <c r="D558" s="15">
        <v>1535</v>
      </c>
      <c r="E558" s="15">
        <v>1069</v>
      </c>
      <c r="F558" s="15">
        <v>313</v>
      </c>
      <c r="G558" s="15">
        <v>153</v>
      </c>
    </row>
    <row r="559" spans="1:7" ht="15" customHeight="1" x14ac:dyDescent="0.15">
      <c r="A559" s="3"/>
      <c r="B559" s="25"/>
      <c r="C559" s="19" t="s">
        <v>24</v>
      </c>
      <c r="D559" s="15">
        <v>744</v>
      </c>
      <c r="E559" s="15">
        <v>491</v>
      </c>
      <c r="F559" s="15">
        <v>219</v>
      </c>
      <c r="G559" s="15">
        <v>34</v>
      </c>
    </row>
    <row r="560" spans="1:7" ht="15" customHeight="1" x14ac:dyDescent="0.15">
      <c r="A560" s="3"/>
      <c r="B560" s="24" t="s">
        <v>12</v>
      </c>
      <c r="C560" s="17" t="s">
        <v>311</v>
      </c>
      <c r="D560" s="15">
        <v>59</v>
      </c>
      <c r="E560" s="15">
        <v>44</v>
      </c>
      <c r="F560" s="15">
        <v>12</v>
      </c>
      <c r="G560" s="15">
        <v>3</v>
      </c>
    </row>
    <row r="561" spans="1:7" ht="15" customHeight="1" x14ac:dyDescent="0.15">
      <c r="A561" s="3"/>
      <c r="B561" s="24" t="s">
        <v>13</v>
      </c>
      <c r="C561" s="18" t="s">
        <v>312</v>
      </c>
      <c r="D561" s="15">
        <v>517</v>
      </c>
      <c r="E561" s="15">
        <v>380</v>
      </c>
      <c r="F561" s="15">
        <v>41</v>
      </c>
      <c r="G561" s="15">
        <v>96</v>
      </c>
    </row>
    <row r="562" spans="1:7" ht="15" customHeight="1" x14ac:dyDescent="0.15">
      <c r="A562" s="3"/>
      <c r="B562" s="25"/>
      <c r="C562" s="19" t="s">
        <v>24</v>
      </c>
      <c r="D562" s="15">
        <v>91</v>
      </c>
      <c r="E562" s="15">
        <v>80</v>
      </c>
      <c r="F562" s="15">
        <v>10</v>
      </c>
      <c r="G562" s="15">
        <v>1</v>
      </c>
    </row>
    <row r="563" spans="1:7" ht="15" customHeight="1" x14ac:dyDescent="0.15">
      <c r="A563" s="3"/>
      <c r="B563" s="24" t="s">
        <v>15</v>
      </c>
      <c r="C563" s="17" t="s">
        <v>311</v>
      </c>
      <c r="D563" s="15">
        <v>361</v>
      </c>
      <c r="E563" s="15">
        <v>249</v>
      </c>
      <c r="F563" s="15">
        <v>106</v>
      </c>
      <c r="G563" s="15">
        <v>6</v>
      </c>
    </row>
    <row r="564" spans="1:7" ht="15" customHeight="1" x14ac:dyDescent="0.15">
      <c r="A564" s="3"/>
      <c r="B564" s="24" t="s">
        <v>16</v>
      </c>
      <c r="C564" s="18" t="s">
        <v>312</v>
      </c>
      <c r="D564" s="15">
        <v>548</v>
      </c>
      <c r="E564" s="15">
        <v>362</v>
      </c>
      <c r="F564" s="15">
        <v>144</v>
      </c>
      <c r="G564" s="15">
        <v>42</v>
      </c>
    </row>
    <row r="565" spans="1:7" ht="15" customHeight="1" x14ac:dyDescent="0.15">
      <c r="A565" s="3"/>
      <c r="B565" s="4"/>
      <c r="C565" s="19" t="s">
        <v>24</v>
      </c>
      <c r="D565" s="15">
        <v>407</v>
      </c>
      <c r="E565" s="15">
        <v>261</v>
      </c>
      <c r="F565" s="15">
        <v>123</v>
      </c>
      <c r="G565" s="15">
        <v>23</v>
      </c>
    </row>
    <row r="566" spans="1:7" ht="15" customHeight="1" x14ac:dyDescent="0.15">
      <c r="A566" s="3"/>
      <c r="B566" s="236" t="s">
        <v>51</v>
      </c>
      <c r="C566" s="18" t="s">
        <v>311</v>
      </c>
      <c r="D566" s="15">
        <v>390</v>
      </c>
      <c r="E566" s="15">
        <v>261</v>
      </c>
      <c r="F566" s="15">
        <v>113</v>
      </c>
      <c r="G566" s="15">
        <v>16</v>
      </c>
    </row>
    <row r="567" spans="1:7" ht="15" customHeight="1" x14ac:dyDescent="0.15">
      <c r="A567" s="3"/>
      <c r="B567" s="239"/>
      <c r="C567" s="18" t="s">
        <v>312</v>
      </c>
      <c r="D567" s="15">
        <v>428</v>
      </c>
      <c r="E567" s="15">
        <v>290</v>
      </c>
      <c r="F567" s="15">
        <v>125</v>
      </c>
      <c r="G567" s="15">
        <v>13</v>
      </c>
    </row>
    <row r="568" spans="1:7" ht="15" customHeight="1" x14ac:dyDescent="0.15">
      <c r="A568" s="6"/>
      <c r="B568" s="240"/>
      <c r="C568" s="19" t="s">
        <v>24</v>
      </c>
      <c r="D568" s="15">
        <v>233</v>
      </c>
      <c r="E568" s="15">
        <v>138</v>
      </c>
      <c r="F568" s="15">
        <v>85</v>
      </c>
      <c r="G568" s="15">
        <v>10</v>
      </c>
    </row>
    <row r="569" spans="1:7" ht="15" customHeight="1" x14ac:dyDescent="0.15">
      <c r="A569" s="2" t="s">
        <v>315</v>
      </c>
      <c r="B569" s="23" t="s">
        <v>10</v>
      </c>
      <c r="C569" s="17" t="s">
        <v>311</v>
      </c>
      <c r="D569" s="15">
        <v>1284</v>
      </c>
      <c r="E569" s="15">
        <v>932</v>
      </c>
      <c r="F569" s="15">
        <v>291</v>
      </c>
      <c r="G569" s="15">
        <v>61</v>
      </c>
    </row>
    <row r="570" spans="1:7" ht="15" customHeight="1" x14ac:dyDescent="0.15">
      <c r="A570" s="3" t="s">
        <v>317</v>
      </c>
      <c r="B570" s="24" t="s">
        <v>11</v>
      </c>
      <c r="C570" s="18" t="s">
        <v>312</v>
      </c>
      <c r="D570" s="15">
        <v>1298</v>
      </c>
      <c r="E570" s="15">
        <v>859</v>
      </c>
      <c r="F570" s="15">
        <v>310</v>
      </c>
      <c r="G570" s="15">
        <v>129</v>
      </c>
    </row>
    <row r="571" spans="1:7" ht="15" customHeight="1" x14ac:dyDescent="0.15">
      <c r="A571" s="3"/>
      <c r="B571" s="25"/>
      <c r="C571" s="19" t="s">
        <v>24</v>
      </c>
      <c r="D571" s="15">
        <v>524</v>
      </c>
      <c r="E571" s="15">
        <v>334</v>
      </c>
      <c r="F571" s="15">
        <v>168</v>
      </c>
      <c r="G571" s="15">
        <v>22</v>
      </c>
    </row>
    <row r="572" spans="1:7" ht="15" customHeight="1" x14ac:dyDescent="0.15">
      <c r="A572" s="3"/>
      <c r="B572" s="24" t="s">
        <v>12</v>
      </c>
      <c r="C572" s="17" t="s">
        <v>311</v>
      </c>
      <c r="D572" s="15">
        <v>36</v>
      </c>
      <c r="E572" s="15">
        <v>29</v>
      </c>
      <c r="F572" s="15">
        <v>6</v>
      </c>
      <c r="G572" s="15">
        <v>1</v>
      </c>
    </row>
    <row r="573" spans="1:7" ht="15" customHeight="1" x14ac:dyDescent="0.15">
      <c r="A573" s="3"/>
      <c r="B573" s="24" t="s">
        <v>13</v>
      </c>
      <c r="C573" s="18" t="s">
        <v>312</v>
      </c>
      <c r="D573" s="15">
        <v>528</v>
      </c>
      <c r="E573" s="15">
        <v>384</v>
      </c>
      <c r="F573" s="15">
        <v>46</v>
      </c>
      <c r="G573" s="15">
        <v>98</v>
      </c>
    </row>
    <row r="574" spans="1:7" ht="15" customHeight="1" x14ac:dyDescent="0.15">
      <c r="A574" s="3"/>
      <c r="B574" s="25"/>
      <c r="C574" s="19" t="s">
        <v>24</v>
      </c>
      <c r="D574" s="15">
        <v>103</v>
      </c>
      <c r="E574" s="15">
        <v>91</v>
      </c>
      <c r="F574" s="15">
        <v>11</v>
      </c>
      <c r="G574" s="15">
        <v>1</v>
      </c>
    </row>
    <row r="575" spans="1:7" ht="15" customHeight="1" x14ac:dyDescent="0.15">
      <c r="A575" s="3"/>
      <c r="B575" s="24" t="s">
        <v>15</v>
      </c>
      <c r="C575" s="17" t="s">
        <v>311</v>
      </c>
      <c r="D575" s="15">
        <v>646</v>
      </c>
      <c r="E575" s="15">
        <v>469</v>
      </c>
      <c r="F575" s="15">
        <v>140</v>
      </c>
      <c r="G575" s="15">
        <v>37</v>
      </c>
    </row>
    <row r="576" spans="1:7" ht="15" customHeight="1" x14ac:dyDescent="0.15">
      <c r="A576" s="3"/>
      <c r="B576" s="24" t="s">
        <v>16</v>
      </c>
      <c r="C576" s="18" t="s">
        <v>312</v>
      </c>
      <c r="D576" s="15">
        <v>410</v>
      </c>
      <c r="E576" s="15">
        <v>249</v>
      </c>
      <c r="F576" s="15">
        <v>142</v>
      </c>
      <c r="G576" s="15">
        <v>19</v>
      </c>
    </row>
    <row r="577" spans="1:7" ht="15" customHeight="1" x14ac:dyDescent="0.15">
      <c r="A577" s="3"/>
      <c r="B577" s="4"/>
      <c r="C577" s="19" t="s">
        <v>24</v>
      </c>
      <c r="D577" s="15">
        <v>260</v>
      </c>
      <c r="E577" s="15">
        <v>154</v>
      </c>
      <c r="F577" s="15">
        <v>91</v>
      </c>
      <c r="G577" s="15">
        <v>15</v>
      </c>
    </row>
    <row r="578" spans="1:7" ht="15" customHeight="1" x14ac:dyDescent="0.15">
      <c r="A578" s="3"/>
      <c r="B578" s="236" t="s">
        <v>51</v>
      </c>
      <c r="C578" s="18" t="s">
        <v>311</v>
      </c>
      <c r="D578" s="15">
        <v>593</v>
      </c>
      <c r="E578" s="15">
        <v>428</v>
      </c>
      <c r="F578" s="15">
        <v>142</v>
      </c>
      <c r="G578" s="15">
        <v>23</v>
      </c>
    </row>
    <row r="579" spans="1:7" ht="15" customHeight="1" x14ac:dyDescent="0.15">
      <c r="A579" s="3"/>
      <c r="B579" s="239"/>
      <c r="C579" s="18" t="s">
        <v>312</v>
      </c>
      <c r="D579" s="15">
        <v>311</v>
      </c>
      <c r="E579" s="15">
        <v>184</v>
      </c>
      <c r="F579" s="15">
        <v>117</v>
      </c>
      <c r="G579" s="15">
        <v>10</v>
      </c>
    </row>
    <row r="580" spans="1:7" ht="15" customHeight="1" x14ac:dyDescent="0.15">
      <c r="A580" s="6"/>
      <c r="B580" s="240"/>
      <c r="C580" s="19" t="s">
        <v>24</v>
      </c>
      <c r="D580" s="15">
        <v>147</v>
      </c>
      <c r="E580" s="15">
        <v>77</v>
      </c>
      <c r="F580" s="15">
        <v>64</v>
      </c>
      <c r="G580" s="15">
        <v>6</v>
      </c>
    </row>
    <row r="581" spans="1:7" ht="15" customHeight="1" x14ac:dyDescent="0.15">
      <c r="A581" s="2" t="s">
        <v>315</v>
      </c>
      <c r="B581" s="23" t="s">
        <v>10</v>
      </c>
      <c r="C581" s="17" t="s">
        <v>311</v>
      </c>
      <c r="D581" s="15">
        <v>360</v>
      </c>
      <c r="E581" s="15">
        <v>296</v>
      </c>
      <c r="F581" s="15">
        <v>57</v>
      </c>
      <c r="G581" s="15">
        <v>7</v>
      </c>
    </row>
    <row r="582" spans="1:7" ht="15" customHeight="1" x14ac:dyDescent="0.15">
      <c r="A582" s="3" t="s">
        <v>318</v>
      </c>
      <c r="B582" s="24" t="s">
        <v>11</v>
      </c>
      <c r="C582" s="18" t="s">
        <v>312</v>
      </c>
      <c r="D582" s="15">
        <v>1833</v>
      </c>
      <c r="E582" s="15">
        <v>1244</v>
      </c>
      <c r="F582" s="15">
        <v>427</v>
      </c>
      <c r="G582" s="15">
        <v>162</v>
      </c>
    </row>
    <row r="583" spans="1:7" ht="15" customHeight="1" x14ac:dyDescent="0.15">
      <c r="A583" s="3"/>
      <c r="B583" s="25"/>
      <c r="C583" s="19" t="s">
        <v>24</v>
      </c>
      <c r="D583" s="15">
        <v>913</v>
      </c>
      <c r="E583" s="15">
        <v>585</v>
      </c>
      <c r="F583" s="15">
        <v>285</v>
      </c>
      <c r="G583" s="15">
        <v>43</v>
      </c>
    </row>
    <row r="584" spans="1:7" ht="15" customHeight="1" x14ac:dyDescent="0.15">
      <c r="A584" s="3"/>
      <c r="B584" s="24" t="s">
        <v>12</v>
      </c>
      <c r="C584" s="17" t="s">
        <v>311</v>
      </c>
      <c r="D584" s="15">
        <v>14</v>
      </c>
      <c r="E584" s="15">
        <v>13</v>
      </c>
      <c r="F584" s="15">
        <v>0</v>
      </c>
      <c r="G584" s="15">
        <v>1</v>
      </c>
    </row>
    <row r="585" spans="1:7" ht="15" customHeight="1" x14ac:dyDescent="0.15">
      <c r="A585" s="3"/>
      <c r="B585" s="24" t="s">
        <v>13</v>
      </c>
      <c r="C585" s="18" t="s">
        <v>312</v>
      </c>
      <c r="D585" s="15">
        <v>544</v>
      </c>
      <c r="E585" s="15">
        <v>396</v>
      </c>
      <c r="F585" s="15">
        <v>50</v>
      </c>
      <c r="G585" s="15">
        <v>98</v>
      </c>
    </row>
    <row r="586" spans="1:7" ht="15" customHeight="1" x14ac:dyDescent="0.15">
      <c r="A586" s="3"/>
      <c r="B586" s="25"/>
      <c r="C586" s="19" t="s">
        <v>24</v>
      </c>
      <c r="D586" s="15">
        <v>109</v>
      </c>
      <c r="E586" s="15">
        <v>95</v>
      </c>
      <c r="F586" s="15">
        <v>13</v>
      </c>
      <c r="G586" s="15">
        <v>1</v>
      </c>
    </row>
    <row r="587" spans="1:7" ht="15" customHeight="1" x14ac:dyDescent="0.15">
      <c r="A587" s="3"/>
      <c r="B587" s="24" t="s">
        <v>15</v>
      </c>
      <c r="C587" s="17" t="s">
        <v>311</v>
      </c>
      <c r="D587" s="15">
        <v>159</v>
      </c>
      <c r="E587" s="15">
        <v>136</v>
      </c>
      <c r="F587" s="15">
        <v>22</v>
      </c>
      <c r="G587" s="15">
        <v>1</v>
      </c>
    </row>
    <row r="588" spans="1:7" ht="15" customHeight="1" x14ac:dyDescent="0.15">
      <c r="A588" s="3"/>
      <c r="B588" s="24" t="s">
        <v>16</v>
      </c>
      <c r="C588" s="18" t="s">
        <v>312</v>
      </c>
      <c r="D588" s="15">
        <v>663</v>
      </c>
      <c r="E588" s="15">
        <v>427</v>
      </c>
      <c r="F588" s="15">
        <v>192</v>
      </c>
      <c r="G588" s="15">
        <v>44</v>
      </c>
    </row>
    <row r="589" spans="1:7" ht="15" customHeight="1" x14ac:dyDescent="0.15">
      <c r="A589" s="3"/>
      <c r="B589" s="4"/>
      <c r="C589" s="19" t="s">
        <v>24</v>
      </c>
      <c r="D589" s="15">
        <v>494</v>
      </c>
      <c r="E589" s="15">
        <v>309</v>
      </c>
      <c r="F589" s="15">
        <v>159</v>
      </c>
      <c r="G589" s="15">
        <v>26</v>
      </c>
    </row>
    <row r="590" spans="1:7" ht="15" customHeight="1" x14ac:dyDescent="0.15">
      <c r="A590" s="3"/>
      <c r="B590" s="236" t="s">
        <v>51</v>
      </c>
      <c r="C590" s="18" t="s">
        <v>311</v>
      </c>
      <c r="D590" s="15">
        <v>179</v>
      </c>
      <c r="E590" s="15">
        <v>141</v>
      </c>
      <c r="F590" s="15">
        <v>33</v>
      </c>
      <c r="G590" s="15">
        <v>5</v>
      </c>
    </row>
    <row r="591" spans="1:7" ht="15" customHeight="1" x14ac:dyDescent="0.15">
      <c r="A591" s="3"/>
      <c r="B591" s="239"/>
      <c r="C591" s="18" t="s">
        <v>312</v>
      </c>
      <c r="D591" s="15">
        <v>577</v>
      </c>
      <c r="E591" s="15">
        <v>379</v>
      </c>
      <c r="F591" s="15">
        <v>180</v>
      </c>
      <c r="G591" s="15">
        <v>18</v>
      </c>
    </row>
    <row r="592" spans="1:7" ht="15" customHeight="1" x14ac:dyDescent="0.15">
      <c r="A592" s="6"/>
      <c r="B592" s="240"/>
      <c r="C592" s="19" t="s">
        <v>24</v>
      </c>
      <c r="D592" s="15">
        <v>295</v>
      </c>
      <c r="E592" s="15">
        <v>169</v>
      </c>
      <c r="F592" s="15">
        <v>110</v>
      </c>
      <c r="G592" s="15">
        <v>16</v>
      </c>
    </row>
    <row r="593" spans="1:7" ht="15" customHeight="1" x14ac:dyDescent="0.15">
      <c r="A593" s="2" t="s">
        <v>315</v>
      </c>
      <c r="B593" s="23" t="s">
        <v>10</v>
      </c>
      <c r="C593" s="17" t="s">
        <v>311</v>
      </c>
      <c r="D593" s="15">
        <v>1264</v>
      </c>
      <c r="E593" s="15">
        <v>798</v>
      </c>
      <c r="F593" s="15">
        <v>418</v>
      </c>
      <c r="G593" s="15">
        <v>48</v>
      </c>
    </row>
    <row r="594" spans="1:7" ht="15" customHeight="1" x14ac:dyDescent="0.15">
      <c r="A594" s="3" t="s">
        <v>319</v>
      </c>
      <c r="B594" s="24" t="s">
        <v>11</v>
      </c>
      <c r="C594" s="18" t="s">
        <v>312</v>
      </c>
      <c r="D594" s="15">
        <v>1313</v>
      </c>
      <c r="E594" s="15">
        <v>955</v>
      </c>
      <c r="F594" s="15">
        <v>215</v>
      </c>
      <c r="G594" s="15">
        <v>143</v>
      </c>
    </row>
    <row r="595" spans="1:7" ht="15" customHeight="1" x14ac:dyDescent="0.15">
      <c r="A595" s="3"/>
      <c r="B595" s="25"/>
      <c r="C595" s="19" t="s">
        <v>24</v>
      </c>
      <c r="D595" s="15">
        <v>529</v>
      </c>
      <c r="E595" s="15">
        <v>372</v>
      </c>
      <c r="F595" s="15">
        <v>136</v>
      </c>
      <c r="G595" s="15">
        <v>21</v>
      </c>
    </row>
    <row r="596" spans="1:7" ht="15" customHeight="1" x14ac:dyDescent="0.15">
      <c r="A596" s="3"/>
      <c r="B596" s="24" t="s">
        <v>12</v>
      </c>
      <c r="C596" s="17" t="s">
        <v>311</v>
      </c>
      <c r="D596" s="15">
        <v>108</v>
      </c>
      <c r="E596" s="15">
        <v>87</v>
      </c>
      <c r="F596" s="15">
        <v>18</v>
      </c>
      <c r="G596" s="15">
        <v>3</v>
      </c>
    </row>
    <row r="597" spans="1:7" ht="15" customHeight="1" x14ac:dyDescent="0.15">
      <c r="A597" s="3"/>
      <c r="B597" s="24" t="s">
        <v>13</v>
      </c>
      <c r="C597" s="18" t="s">
        <v>312</v>
      </c>
      <c r="D597" s="15">
        <v>488</v>
      </c>
      <c r="E597" s="15">
        <v>356</v>
      </c>
      <c r="F597" s="15">
        <v>36</v>
      </c>
      <c r="G597" s="15">
        <v>96</v>
      </c>
    </row>
    <row r="598" spans="1:7" ht="15" customHeight="1" x14ac:dyDescent="0.15">
      <c r="A598" s="3"/>
      <c r="B598" s="25"/>
      <c r="C598" s="19" t="s">
        <v>24</v>
      </c>
      <c r="D598" s="15">
        <v>71</v>
      </c>
      <c r="E598" s="15">
        <v>61</v>
      </c>
      <c r="F598" s="15">
        <v>9</v>
      </c>
      <c r="G598" s="15">
        <v>1</v>
      </c>
    </row>
    <row r="599" spans="1:7" ht="15" customHeight="1" x14ac:dyDescent="0.15">
      <c r="A599" s="3"/>
      <c r="B599" s="24" t="s">
        <v>15</v>
      </c>
      <c r="C599" s="17" t="s">
        <v>311</v>
      </c>
      <c r="D599" s="15">
        <v>621</v>
      </c>
      <c r="E599" s="15">
        <v>385</v>
      </c>
      <c r="F599" s="15">
        <v>213</v>
      </c>
      <c r="G599" s="15">
        <v>23</v>
      </c>
    </row>
    <row r="600" spans="1:7" ht="15" customHeight="1" x14ac:dyDescent="0.15">
      <c r="A600" s="3"/>
      <c r="B600" s="24" t="s">
        <v>16</v>
      </c>
      <c r="C600" s="18" t="s">
        <v>312</v>
      </c>
      <c r="D600" s="15">
        <v>432</v>
      </c>
      <c r="E600" s="15">
        <v>301</v>
      </c>
      <c r="F600" s="15">
        <v>96</v>
      </c>
      <c r="G600" s="15">
        <v>35</v>
      </c>
    </row>
    <row r="601" spans="1:7" ht="15" customHeight="1" x14ac:dyDescent="0.15">
      <c r="A601" s="3"/>
      <c r="B601" s="4"/>
      <c r="C601" s="19" t="s">
        <v>24</v>
      </c>
      <c r="D601" s="15">
        <v>263</v>
      </c>
      <c r="E601" s="15">
        <v>186</v>
      </c>
      <c r="F601" s="15">
        <v>64</v>
      </c>
      <c r="G601" s="15">
        <v>13</v>
      </c>
    </row>
    <row r="602" spans="1:7" ht="15" customHeight="1" x14ac:dyDescent="0.15">
      <c r="A602" s="3"/>
      <c r="B602" s="236" t="s">
        <v>51</v>
      </c>
      <c r="C602" s="18" t="s">
        <v>311</v>
      </c>
      <c r="D602" s="15">
        <v>513</v>
      </c>
      <c r="E602" s="15">
        <v>310</v>
      </c>
      <c r="F602" s="15">
        <v>181</v>
      </c>
      <c r="G602" s="15">
        <v>22</v>
      </c>
    </row>
    <row r="603" spans="1:7" ht="15" customHeight="1" x14ac:dyDescent="0.15">
      <c r="A603" s="3"/>
      <c r="B603" s="239"/>
      <c r="C603" s="18" t="s">
        <v>312</v>
      </c>
      <c r="D603" s="15">
        <v>353</v>
      </c>
      <c r="E603" s="15">
        <v>262</v>
      </c>
      <c r="F603" s="15">
        <v>81</v>
      </c>
      <c r="G603" s="15">
        <v>10</v>
      </c>
    </row>
    <row r="604" spans="1:7" ht="15" customHeight="1" x14ac:dyDescent="0.15">
      <c r="A604" s="6"/>
      <c r="B604" s="240"/>
      <c r="C604" s="19" t="s">
        <v>24</v>
      </c>
      <c r="D604" s="15">
        <v>185</v>
      </c>
      <c r="E604" s="15">
        <v>117</v>
      </c>
      <c r="F604" s="15">
        <v>61</v>
      </c>
      <c r="G604" s="15">
        <v>7</v>
      </c>
    </row>
    <row r="605" spans="1:7" ht="15" customHeight="1" x14ac:dyDescent="0.15">
      <c r="A605" s="2" t="s">
        <v>315</v>
      </c>
      <c r="B605" s="23" t="s">
        <v>10</v>
      </c>
      <c r="C605" s="17" t="s">
        <v>311</v>
      </c>
      <c r="D605" s="15">
        <v>220</v>
      </c>
      <c r="E605" s="15">
        <v>145</v>
      </c>
      <c r="F605" s="15">
        <v>69</v>
      </c>
      <c r="G605" s="15">
        <v>6</v>
      </c>
    </row>
    <row r="606" spans="1:7" ht="15" customHeight="1" x14ac:dyDescent="0.15">
      <c r="A606" s="3" t="s">
        <v>327</v>
      </c>
      <c r="B606" s="24" t="s">
        <v>11</v>
      </c>
      <c r="C606" s="18" t="s">
        <v>312</v>
      </c>
      <c r="D606" s="15">
        <v>1972</v>
      </c>
      <c r="E606" s="15">
        <v>1363</v>
      </c>
      <c r="F606" s="15">
        <v>446</v>
      </c>
      <c r="G606" s="15">
        <v>163</v>
      </c>
    </row>
    <row r="607" spans="1:7" ht="15" customHeight="1" x14ac:dyDescent="0.15">
      <c r="A607" s="3" t="s">
        <v>328</v>
      </c>
      <c r="B607" s="25"/>
      <c r="C607" s="19" t="s">
        <v>24</v>
      </c>
      <c r="D607" s="15">
        <v>914</v>
      </c>
      <c r="E607" s="15">
        <v>617</v>
      </c>
      <c r="F607" s="15">
        <v>254</v>
      </c>
      <c r="G607" s="15">
        <v>43</v>
      </c>
    </row>
    <row r="608" spans="1:7" ht="15" customHeight="1" x14ac:dyDescent="0.15">
      <c r="A608" s="3"/>
      <c r="B608" s="24" t="s">
        <v>12</v>
      </c>
      <c r="C608" s="17" t="s">
        <v>311</v>
      </c>
      <c r="D608" s="15">
        <v>14</v>
      </c>
      <c r="E608" s="15">
        <v>13</v>
      </c>
      <c r="F608" s="15">
        <v>1</v>
      </c>
      <c r="G608" s="15">
        <v>0</v>
      </c>
    </row>
    <row r="609" spans="1:7" ht="15" customHeight="1" x14ac:dyDescent="0.15">
      <c r="A609" s="3"/>
      <c r="B609" s="24" t="s">
        <v>13</v>
      </c>
      <c r="C609" s="18" t="s">
        <v>312</v>
      </c>
      <c r="D609" s="15">
        <v>546</v>
      </c>
      <c r="E609" s="15">
        <v>397</v>
      </c>
      <c r="F609" s="15">
        <v>50</v>
      </c>
      <c r="G609" s="15">
        <v>99</v>
      </c>
    </row>
    <row r="610" spans="1:7" ht="15" customHeight="1" x14ac:dyDescent="0.15">
      <c r="A610" s="3"/>
      <c r="B610" s="25"/>
      <c r="C610" s="19" t="s">
        <v>24</v>
      </c>
      <c r="D610" s="15">
        <v>107</v>
      </c>
      <c r="E610" s="15">
        <v>94</v>
      </c>
      <c r="F610" s="15">
        <v>12</v>
      </c>
      <c r="G610" s="15">
        <v>1</v>
      </c>
    </row>
    <row r="611" spans="1:7" ht="15" customHeight="1" x14ac:dyDescent="0.15">
      <c r="A611" s="3"/>
      <c r="B611" s="24" t="s">
        <v>15</v>
      </c>
      <c r="C611" s="17" t="s">
        <v>311</v>
      </c>
      <c r="D611" s="15">
        <v>83</v>
      </c>
      <c r="E611" s="15">
        <v>52</v>
      </c>
      <c r="F611" s="15">
        <v>27</v>
      </c>
      <c r="G611" s="15">
        <v>4</v>
      </c>
    </row>
    <row r="612" spans="1:7" ht="15" customHeight="1" x14ac:dyDescent="0.15">
      <c r="A612" s="3"/>
      <c r="B612" s="24" t="s">
        <v>16</v>
      </c>
      <c r="C612" s="18" t="s">
        <v>312</v>
      </c>
      <c r="D612" s="15">
        <v>741</v>
      </c>
      <c r="E612" s="15">
        <v>496</v>
      </c>
      <c r="F612" s="15">
        <v>204</v>
      </c>
      <c r="G612" s="15">
        <v>41</v>
      </c>
    </row>
    <row r="613" spans="1:7" ht="15" customHeight="1" x14ac:dyDescent="0.15">
      <c r="A613" s="3"/>
      <c r="B613" s="4"/>
      <c r="C613" s="19" t="s">
        <v>24</v>
      </c>
      <c r="D613" s="15">
        <v>492</v>
      </c>
      <c r="E613" s="15">
        <v>324</v>
      </c>
      <c r="F613" s="15">
        <v>142</v>
      </c>
      <c r="G613" s="15">
        <v>26</v>
      </c>
    </row>
    <row r="614" spans="1:7" ht="15" customHeight="1" x14ac:dyDescent="0.15">
      <c r="A614" s="3"/>
      <c r="B614" s="236" t="s">
        <v>51</v>
      </c>
      <c r="C614" s="18" t="s">
        <v>311</v>
      </c>
      <c r="D614" s="15">
        <v>122</v>
      </c>
      <c r="E614" s="15">
        <v>79</v>
      </c>
      <c r="F614" s="15">
        <v>41</v>
      </c>
      <c r="G614" s="15">
        <v>2</v>
      </c>
    </row>
    <row r="615" spans="1:7" ht="15" customHeight="1" x14ac:dyDescent="0.15">
      <c r="A615" s="3"/>
      <c r="B615" s="239"/>
      <c r="C615" s="18" t="s">
        <v>312</v>
      </c>
      <c r="D615" s="15">
        <v>635</v>
      </c>
      <c r="E615" s="15">
        <v>427</v>
      </c>
      <c r="F615" s="15">
        <v>187</v>
      </c>
      <c r="G615" s="15">
        <v>21</v>
      </c>
    </row>
    <row r="616" spans="1:7" ht="15" customHeight="1" x14ac:dyDescent="0.15">
      <c r="A616" s="6"/>
      <c r="B616" s="240"/>
      <c r="C616" s="19" t="s">
        <v>24</v>
      </c>
      <c r="D616" s="15">
        <v>294</v>
      </c>
      <c r="E616" s="15">
        <v>183</v>
      </c>
      <c r="F616" s="15">
        <v>95</v>
      </c>
      <c r="G616" s="15">
        <v>16</v>
      </c>
    </row>
    <row r="617" spans="1:7" ht="15" customHeight="1" x14ac:dyDescent="0.15">
      <c r="A617" s="2" t="s">
        <v>152</v>
      </c>
      <c r="B617" s="23" t="s">
        <v>10</v>
      </c>
      <c r="C617" s="17" t="s">
        <v>66</v>
      </c>
      <c r="D617" s="15">
        <v>360</v>
      </c>
      <c r="E617" s="15">
        <v>219</v>
      </c>
      <c r="F617" s="15">
        <v>127</v>
      </c>
      <c r="G617" s="15">
        <v>14</v>
      </c>
    </row>
    <row r="618" spans="1:7" ht="15" customHeight="1" x14ac:dyDescent="0.15">
      <c r="A618" s="3" t="s">
        <v>641</v>
      </c>
      <c r="B618" s="24" t="s">
        <v>11</v>
      </c>
      <c r="C618" s="18" t="s">
        <v>67</v>
      </c>
      <c r="D618" s="15">
        <v>272</v>
      </c>
      <c r="E618" s="15">
        <v>175</v>
      </c>
      <c r="F618" s="15">
        <v>92</v>
      </c>
      <c r="G618" s="15">
        <v>5</v>
      </c>
    </row>
    <row r="619" spans="1:7" ht="15" customHeight="1" x14ac:dyDescent="0.15">
      <c r="A619" s="3"/>
      <c r="B619" s="24"/>
      <c r="C619" s="18" t="s">
        <v>68</v>
      </c>
      <c r="D619" s="15">
        <v>325</v>
      </c>
      <c r="E619" s="15">
        <v>228</v>
      </c>
      <c r="F619" s="15">
        <v>87</v>
      </c>
      <c r="G619" s="15">
        <v>10</v>
      </c>
    </row>
    <row r="620" spans="1:7" ht="15" customHeight="1" x14ac:dyDescent="0.15">
      <c r="A620" s="3"/>
      <c r="B620" s="24"/>
      <c r="C620" s="18" t="s">
        <v>69</v>
      </c>
      <c r="D620" s="15">
        <v>227</v>
      </c>
      <c r="E620" s="15">
        <v>166</v>
      </c>
      <c r="F620" s="15">
        <v>58</v>
      </c>
      <c r="G620" s="15">
        <v>3</v>
      </c>
    </row>
    <row r="621" spans="1:7" ht="15" customHeight="1" x14ac:dyDescent="0.15">
      <c r="A621" s="3"/>
      <c r="B621" s="24"/>
      <c r="C621" s="18" t="s">
        <v>70</v>
      </c>
      <c r="D621" s="15">
        <v>113</v>
      </c>
      <c r="E621" s="15">
        <v>88</v>
      </c>
      <c r="F621" s="15">
        <v>22</v>
      </c>
      <c r="G621" s="15">
        <v>3</v>
      </c>
    </row>
    <row r="622" spans="1:7" ht="15" customHeight="1" x14ac:dyDescent="0.15">
      <c r="A622" s="3"/>
      <c r="B622" s="24"/>
      <c r="C622" s="18" t="s">
        <v>71</v>
      </c>
      <c r="D622" s="15">
        <v>89</v>
      </c>
      <c r="E622" s="15">
        <v>71</v>
      </c>
      <c r="F622" s="15">
        <v>17</v>
      </c>
      <c r="G622" s="15">
        <v>1</v>
      </c>
    </row>
    <row r="623" spans="1:7" ht="15" customHeight="1" x14ac:dyDescent="0.15">
      <c r="A623" s="3"/>
      <c r="B623" s="24"/>
      <c r="C623" s="18" t="s">
        <v>72</v>
      </c>
      <c r="D623" s="15">
        <v>106</v>
      </c>
      <c r="E623" s="15">
        <v>91</v>
      </c>
      <c r="F623" s="15">
        <v>13</v>
      </c>
      <c r="G623" s="15">
        <v>2</v>
      </c>
    </row>
    <row r="624" spans="1:7" ht="15" customHeight="1" x14ac:dyDescent="0.15">
      <c r="A624" s="3"/>
      <c r="B624" s="24"/>
      <c r="C624" s="18" t="s">
        <v>73</v>
      </c>
      <c r="D624" s="15">
        <v>57</v>
      </c>
      <c r="E624" s="15">
        <v>52</v>
      </c>
      <c r="F624" s="15">
        <v>5</v>
      </c>
      <c r="G624" s="15">
        <v>0</v>
      </c>
    </row>
    <row r="625" spans="1:7" ht="15" customHeight="1" x14ac:dyDescent="0.15">
      <c r="A625" s="3"/>
      <c r="B625" s="24"/>
      <c r="C625" s="18" t="s">
        <v>74</v>
      </c>
      <c r="D625" s="15">
        <v>148</v>
      </c>
      <c r="E625" s="15">
        <v>140</v>
      </c>
      <c r="F625" s="15">
        <v>8</v>
      </c>
      <c r="G625" s="15">
        <v>0</v>
      </c>
    </row>
    <row r="626" spans="1:7" ht="15" customHeight="1" x14ac:dyDescent="0.15">
      <c r="A626" s="3"/>
      <c r="B626" s="25"/>
      <c r="C626" s="19" t="s">
        <v>26</v>
      </c>
      <c r="D626" s="15">
        <v>1409</v>
      </c>
      <c r="E626" s="15">
        <v>895</v>
      </c>
      <c r="F626" s="15">
        <v>340</v>
      </c>
      <c r="G626" s="15">
        <v>174</v>
      </c>
    </row>
    <row r="627" spans="1:7" ht="15" customHeight="1" x14ac:dyDescent="0.15">
      <c r="A627" s="3"/>
      <c r="B627" s="24" t="s">
        <v>12</v>
      </c>
      <c r="C627" s="17" t="s">
        <v>66</v>
      </c>
      <c r="D627" s="15">
        <v>15</v>
      </c>
      <c r="E627" s="15">
        <v>6</v>
      </c>
      <c r="F627" s="15">
        <v>9</v>
      </c>
      <c r="G627" s="15">
        <v>0</v>
      </c>
    </row>
    <row r="628" spans="1:7" ht="15" customHeight="1" x14ac:dyDescent="0.15">
      <c r="A628" s="3"/>
      <c r="B628" s="24" t="s">
        <v>13</v>
      </c>
      <c r="C628" s="18" t="s">
        <v>67</v>
      </c>
      <c r="D628" s="15">
        <v>18</v>
      </c>
      <c r="E628" s="15">
        <v>16</v>
      </c>
      <c r="F628" s="15">
        <v>2</v>
      </c>
      <c r="G628" s="15">
        <v>0</v>
      </c>
    </row>
    <row r="629" spans="1:7" ht="15" customHeight="1" x14ac:dyDescent="0.15">
      <c r="A629" s="3"/>
      <c r="B629" s="24" t="s">
        <v>14</v>
      </c>
      <c r="C629" s="18" t="s">
        <v>68</v>
      </c>
      <c r="D629" s="15">
        <v>32</v>
      </c>
      <c r="E629" s="15">
        <v>25</v>
      </c>
      <c r="F629" s="15">
        <v>7</v>
      </c>
      <c r="G629" s="15">
        <v>0</v>
      </c>
    </row>
    <row r="630" spans="1:7" ht="15" customHeight="1" x14ac:dyDescent="0.15">
      <c r="A630" s="3"/>
      <c r="B630" s="24"/>
      <c r="C630" s="18" t="s">
        <v>69</v>
      </c>
      <c r="D630" s="15">
        <v>42</v>
      </c>
      <c r="E630" s="15">
        <v>38</v>
      </c>
      <c r="F630" s="15">
        <v>4</v>
      </c>
      <c r="G630" s="15">
        <v>0</v>
      </c>
    </row>
    <row r="631" spans="1:7" ht="15" customHeight="1" x14ac:dyDescent="0.15">
      <c r="A631" s="3"/>
      <c r="B631" s="24"/>
      <c r="C631" s="18" t="s">
        <v>70</v>
      </c>
      <c r="D631" s="15">
        <v>28</v>
      </c>
      <c r="E631" s="15">
        <v>22</v>
      </c>
      <c r="F631" s="15">
        <v>6</v>
      </c>
      <c r="G631" s="15">
        <v>0</v>
      </c>
    </row>
    <row r="632" spans="1:7" ht="15" customHeight="1" x14ac:dyDescent="0.15">
      <c r="A632" s="3"/>
      <c r="B632" s="24"/>
      <c r="C632" s="18" t="s">
        <v>71</v>
      </c>
      <c r="D632" s="15">
        <v>25</v>
      </c>
      <c r="E632" s="15">
        <v>21</v>
      </c>
      <c r="F632" s="15">
        <v>4</v>
      </c>
      <c r="G632" s="15">
        <v>0</v>
      </c>
    </row>
    <row r="633" spans="1:7" ht="15" customHeight="1" x14ac:dyDescent="0.15">
      <c r="A633" s="3"/>
      <c r="B633" s="24"/>
      <c r="C633" s="18" t="s">
        <v>72</v>
      </c>
      <c r="D633" s="15">
        <v>47</v>
      </c>
      <c r="E633" s="15">
        <v>41</v>
      </c>
      <c r="F633" s="15">
        <v>6</v>
      </c>
      <c r="G633" s="15">
        <v>0</v>
      </c>
    </row>
    <row r="634" spans="1:7" ht="15" customHeight="1" x14ac:dyDescent="0.15">
      <c r="A634" s="3"/>
      <c r="B634" s="24"/>
      <c r="C634" s="18" t="s">
        <v>73</v>
      </c>
      <c r="D634" s="15">
        <v>37</v>
      </c>
      <c r="E634" s="15">
        <v>36</v>
      </c>
      <c r="F634" s="15">
        <v>1</v>
      </c>
      <c r="G634" s="15">
        <v>0</v>
      </c>
    </row>
    <row r="635" spans="1:7" ht="15" customHeight="1" x14ac:dyDescent="0.15">
      <c r="A635" s="3"/>
      <c r="B635" s="24"/>
      <c r="C635" s="18" t="s">
        <v>74</v>
      </c>
      <c r="D635" s="15">
        <v>121</v>
      </c>
      <c r="E635" s="15">
        <v>118</v>
      </c>
      <c r="F635" s="15">
        <v>3</v>
      </c>
      <c r="G635" s="15">
        <v>0</v>
      </c>
    </row>
    <row r="636" spans="1:7" ht="15" customHeight="1" x14ac:dyDescent="0.15">
      <c r="A636" s="3"/>
      <c r="B636" s="25"/>
      <c r="C636" s="19" t="s">
        <v>26</v>
      </c>
      <c r="D636" s="15">
        <v>302</v>
      </c>
      <c r="E636" s="15">
        <v>181</v>
      </c>
      <c r="F636" s="15">
        <v>21</v>
      </c>
      <c r="G636" s="15">
        <v>100</v>
      </c>
    </row>
    <row r="637" spans="1:7" ht="15" customHeight="1" x14ac:dyDescent="0.15">
      <c r="A637" s="3"/>
      <c r="B637" s="24" t="s">
        <v>15</v>
      </c>
      <c r="C637" s="17" t="s">
        <v>66</v>
      </c>
      <c r="D637" s="15">
        <v>276</v>
      </c>
      <c r="E637" s="15">
        <v>168</v>
      </c>
      <c r="F637" s="15">
        <v>94</v>
      </c>
      <c r="G637" s="15">
        <v>14</v>
      </c>
    </row>
    <row r="638" spans="1:7" ht="15" customHeight="1" x14ac:dyDescent="0.15">
      <c r="A638" s="3"/>
      <c r="B638" s="24" t="s">
        <v>16</v>
      </c>
      <c r="C638" s="18" t="s">
        <v>67</v>
      </c>
      <c r="D638" s="15">
        <v>160</v>
      </c>
      <c r="E638" s="15">
        <v>105</v>
      </c>
      <c r="F638" s="15">
        <v>51</v>
      </c>
      <c r="G638" s="15">
        <v>4</v>
      </c>
    </row>
    <row r="639" spans="1:7" ht="15" customHeight="1" x14ac:dyDescent="0.15">
      <c r="A639" s="3"/>
      <c r="B639" s="24" t="s">
        <v>17</v>
      </c>
      <c r="C639" s="18" t="s">
        <v>68</v>
      </c>
      <c r="D639" s="15">
        <v>122</v>
      </c>
      <c r="E639" s="15">
        <v>90</v>
      </c>
      <c r="F639" s="15">
        <v>27</v>
      </c>
      <c r="G639" s="15">
        <v>5</v>
      </c>
    </row>
    <row r="640" spans="1:7" ht="15" customHeight="1" x14ac:dyDescent="0.15">
      <c r="A640" s="3"/>
      <c r="B640" s="24"/>
      <c r="C640" s="18" t="s">
        <v>69</v>
      </c>
      <c r="D640" s="15">
        <v>66</v>
      </c>
      <c r="E640" s="15">
        <v>47</v>
      </c>
      <c r="F640" s="15">
        <v>18</v>
      </c>
      <c r="G640" s="15">
        <v>1</v>
      </c>
    </row>
    <row r="641" spans="1:7" ht="15" customHeight="1" x14ac:dyDescent="0.15">
      <c r="A641" s="3"/>
      <c r="B641" s="24"/>
      <c r="C641" s="18" t="s">
        <v>70</v>
      </c>
      <c r="D641" s="15">
        <v>23</v>
      </c>
      <c r="E641" s="15">
        <v>18</v>
      </c>
      <c r="F641" s="15">
        <v>4</v>
      </c>
      <c r="G641" s="15">
        <v>1</v>
      </c>
    </row>
    <row r="642" spans="1:7" ht="15" customHeight="1" x14ac:dyDescent="0.15">
      <c r="A642" s="3"/>
      <c r="B642" s="24"/>
      <c r="C642" s="18" t="s">
        <v>71</v>
      </c>
      <c r="D642" s="15">
        <v>14</v>
      </c>
      <c r="E642" s="15">
        <v>11</v>
      </c>
      <c r="F642" s="15">
        <v>2</v>
      </c>
      <c r="G642" s="15">
        <v>1</v>
      </c>
    </row>
    <row r="643" spans="1:7" ht="15" customHeight="1" x14ac:dyDescent="0.15">
      <c r="A643" s="3"/>
      <c r="B643" s="24"/>
      <c r="C643" s="18" t="s">
        <v>72</v>
      </c>
      <c r="D643" s="15">
        <v>12</v>
      </c>
      <c r="E643" s="15">
        <v>10</v>
      </c>
      <c r="F643" s="15">
        <v>2</v>
      </c>
      <c r="G643" s="15">
        <v>0</v>
      </c>
    </row>
    <row r="644" spans="1:7" ht="15" customHeight="1" x14ac:dyDescent="0.15">
      <c r="A644" s="3"/>
      <c r="B644" s="24"/>
      <c r="C644" s="18" t="s">
        <v>73</v>
      </c>
      <c r="D644" s="15">
        <v>7</v>
      </c>
      <c r="E644" s="15">
        <v>5</v>
      </c>
      <c r="F644" s="15">
        <v>2</v>
      </c>
      <c r="G644" s="15">
        <v>0</v>
      </c>
    </row>
    <row r="645" spans="1:7" ht="15" customHeight="1" x14ac:dyDescent="0.15">
      <c r="A645" s="3"/>
      <c r="B645" s="24"/>
      <c r="C645" s="18" t="s">
        <v>74</v>
      </c>
      <c r="D645" s="15">
        <v>15</v>
      </c>
      <c r="E645" s="15">
        <v>13</v>
      </c>
      <c r="F645" s="15">
        <v>2</v>
      </c>
      <c r="G645" s="15">
        <v>0</v>
      </c>
    </row>
    <row r="646" spans="1:7" ht="15" customHeight="1" x14ac:dyDescent="0.15">
      <c r="A646" s="3"/>
      <c r="B646" s="4"/>
      <c r="C646" s="19" t="s">
        <v>26</v>
      </c>
      <c r="D646" s="15">
        <v>621</v>
      </c>
      <c r="E646" s="15">
        <v>405</v>
      </c>
      <c r="F646" s="15">
        <v>171</v>
      </c>
      <c r="G646" s="15">
        <v>45</v>
      </c>
    </row>
    <row r="647" spans="1:7" ht="15" customHeight="1" x14ac:dyDescent="0.15">
      <c r="A647" s="3"/>
      <c r="B647" s="230" t="s">
        <v>18</v>
      </c>
      <c r="C647" s="18" t="s">
        <v>66</v>
      </c>
      <c r="D647" s="15">
        <v>66</v>
      </c>
      <c r="E647" s="15">
        <v>44</v>
      </c>
      <c r="F647" s="15">
        <v>22</v>
      </c>
      <c r="G647" s="15">
        <v>0</v>
      </c>
    </row>
    <row r="648" spans="1:7" ht="15" customHeight="1" x14ac:dyDescent="0.15">
      <c r="A648" s="3"/>
      <c r="B648" s="231"/>
      <c r="C648" s="18" t="s">
        <v>67</v>
      </c>
      <c r="D648" s="15">
        <v>92</v>
      </c>
      <c r="E648" s="15">
        <v>52</v>
      </c>
      <c r="F648" s="15">
        <v>39</v>
      </c>
      <c r="G648" s="15">
        <v>1</v>
      </c>
    </row>
    <row r="649" spans="1:7" ht="15" customHeight="1" x14ac:dyDescent="0.15">
      <c r="A649" s="3"/>
      <c r="B649" s="231"/>
      <c r="C649" s="18" t="s">
        <v>68</v>
      </c>
      <c r="D649" s="15">
        <v>164</v>
      </c>
      <c r="E649" s="15">
        <v>107</v>
      </c>
      <c r="F649" s="15">
        <v>52</v>
      </c>
      <c r="G649" s="15">
        <v>5</v>
      </c>
    </row>
    <row r="650" spans="1:7" ht="15" customHeight="1" x14ac:dyDescent="0.15">
      <c r="A650" s="3"/>
      <c r="B650" s="231"/>
      <c r="C650" s="18" t="s">
        <v>69</v>
      </c>
      <c r="D650" s="15">
        <v>110</v>
      </c>
      <c r="E650" s="15">
        <v>74</v>
      </c>
      <c r="F650" s="15">
        <v>34</v>
      </c>
      <c r="G650" s="15">
        <v>2</v>
      </c>
    </row>
    <row r="651" spans="1:7" ht="15" customHeight="1" x14ac:dyDescent="0.15">
      <c r="A651" s="3"/>
      <c r="B651" s="231"/>
      <c r="C651" s="18" t="s">
        <v>70</v>
      </c>
      <c r="D651" s="15">
        <v>57</v>
      </c>
      <c r="E651" s="15">
        <v>44</v>
      </c>
      <c r="F651" s="15">
        <v>11</v>
      </c>
      <c r="G651" s="15">
        <v>2</v>
      </c>
    </row>
    <row r="652" spans="1:7" ht="15" customHeight="1" x14ac:dyDescent="0.15">
      <c r="A652" s="3"/>
      <c r="B652" s="24"/>
      <c r="C652" s="18" t="s">
        <v>71</v>
      </c>
      <c r="D652" s="15">
        <v>48</v>
      </c>
      <c r="E652" s="15">
        <v>38</v>
      </c>
      <c r="F652" s="15">
        <v>10</v>
      </c>
      <c r="G652" s="15">
        <v>0</v>
      </c>
    </row>
    <row r="653" spans="1:7" ht="15" customHeight="1" x14ac:dyDescent="0.15">
      <c r="A653" s="3"/>
      <c r="B653" s="24"/>
      <c r="C653" s="18" t="s">
        <v>72</v>
      </c>
      <c r="D653" s="15">
        <v>41</v>
      </c>
      <c r="E653" s="15">
        <v>34</v>
      </c>
      <c r="F653" s="15">
        <v>5</v>
      </c>
      <c r="G653" s="15">
        <v>2</v>
      </c>
    </row>
    <row r="654" spans="1:7" ht="15" customHeight="1" x14ac:dyDescent="0.15">
      <c r="A654" s="3"/>
      <c r="B654" s="24"/>
      <c r="C654" s="18" t="s">
        <v>73</v>
      </c>
      <c r="D654" s="15">
        <v>12</v>
      </c>
      <c r="E654" s="15">
        <v>10</v>
      </c>
      <c r="F654" s="15">
        <v>2</v>
      </c>
      <c r="G654" s="15">
        <v>0</v>
      </c>
    </row>
    <row r="655" spans="1:7" ht="15" customHeight="1" x14ac:dyDescent="0.15">
      <c r="A655" s="3"/>
      <c r="B655" s="24"/>
      <c r="C655" s="18" t="s">
        <v>74</v>
      </c>
      <c r="D655" s="15">
        <v>9</v>
      </c>
      <c r="E655" s="15">
        <v>6</v>
      </c>
      <c r="F655" s="15">
        <v>3</v>
      </c>
      <c r="G655" s="15">
        <v>0</v>
      </c>
    </row>
    <row r="656" spans="1:7" ht="15" customHeight="1" x14ac:dyDescent="0.15">
      <c r="A656" s="6"/>
      <c r="B656" s="4"/>
      <c r="C656" s="19" t="s">
        <v>26</v>
      </c>
      <c r="D656" s="15">
        <v>452</v>
      </c>
      <c r="E656" s="15">
        <v>280</v>
      </c>
      <c r="F656" s="15">
        <v>145</v>
      </c>
      <c r="G656" s="15">
        <v>27</v>
      </c>
    </row>
    <row r="657" spans="1:7" ht="15" customHeight="1" x14ac:dyDescent="0.15">
      <c r="A657" s="2" t="s">
        <v>116</v>
      </c>
      <c r="B657" s="23" t="s">
        <v>10</v>
      </c>
      <c r="C657" s="71" t="s">
        <v>694</v>
      </c>
      <c r="D657" s="15">
        <v>281</v>
      </c>
      <c r="E657" s="15">
        <v>190</v>
      </c>
      <c r="F657" s="15">
        <v>38</v>
      </c>
      <c r="G657" s="15">
        <v>53</v>
      </c>
    </row>
    <row r="658" spans="1:7" ht="15" customHeight="1" x14ac:dyDescent="0.15">
      <c r="A658" s="3" t="s">
        <v>49</v>
      </c>
      <c r="B658" s="24" t="s">
        <v>11</v>
      </c>
      <c r="C658" s="57" t="s">
        <v>695</v>
      </c>
      <c r="D658" s="15">
        <v>954</v>
      </c>
      <c r="E658" s="15">
        <v>668</v>
      </c>
      <c r="F658" s="15">
        <v>204</v>
      </c>
      <c r="G658" s="15">
        <v>82</v>
      </c>
    </row>
    <row r="659" spans="1:7" ht="15" customHeight="1" x14ac:dyDescent="0.15">
      <c r="A659" s="3"/>
      <c r="B659" s="24"/>
      <c r="C659" s="57" t="s">
        <v>27</v>
      </c>
      <c r="D659" s="15">
        <v>860</v>
      </c>
      <c r="E659" s="15">
        <v>686</v>
      </c>
      <c r="F659" s="15">
        <v>149</v>
      </c>
      <c r="G659" s="15">
        <v>25</v>
      </c>
    </row>
    <row r="660" spans="1:7" ht="15" customHeight="1" x14ac:dyDescent="0.15">
      <c r="A660" s="3"/>
      <c r="B660" s="24"/>
      <c r="C660" s="57" t="s">
        <v>28</v>
      </c>
      <c r="D660" s="15">
        <v>826</v>
      </c>
      <c r="E660" s="15">
        <v>462</v>
      </c>
      <c r="F660" s="15">
        <v>333</v>
      </c>
      <c r="G660" s="15">
        <v>31</v>
      </c>
    </row>
    <row r="661" spans="1:7" ht="15" customHeight="1" x14ac:dyDescent="0.15">
      <c r="A661" s="3"/>
      <c r="B661" s="25"/>
      <c r="C661" s="19" t="s">
        <v>24</v>
      </c>
      <c r="D661" s="15">
        <v>185</v>
      </c>
      <c r="E661" s="15">
        <v>119</v>
      </c>
      <c r="F661" s="15">
        <v>45</v>
      </c>
      <c r="G661" s="15">
        <v>21</v>
      </c>
    </row>
    <row r="662" spans="1:7" ht="15" customHeight="1" x14ac:dyDescent="0.15">
      <c r="A662" s="3"/>
      <c r="B662" s="24" t="s">
        <v>12</v>
      </c>
      <c r="C662" s="71" t="s">
        <v>694</v>
      </c>
      <c r="D662" s="15">
        <v>114</v>
      </c>
      <c r="E662" s="15">
        <v>73</v>
      </c>
      <c r="F662" s="15">
        <v>5</v>
      </c>
      <c r="G662" s="15">
        <v>36</v>
      </c>
    </row>
    <row r="663" spans="1:7" ht="15" customHeight="1" x14ac:dyDescent="0.15">
      <c r="A663" s="3"/>
      <c r="B663" s="24" t="s">
        <v>13</v>
      </c>
      <c r="C663" s="57" t="s">
        <v>695</v>
      </c>
      <c r="D663" s="15">
        <v>394</v>
      </c>
      <c r="E663" s="15">
        <v>287</v>
      </c>
      <c r="F663" s="15">
        <v>44</v>
      </c>
      <c r="G663" s="15">
        <v>63</v>
      </c>
    </row>
    <row r="664" spans="1:7" ht="15" customHeight="1" x14ac:dyDescent="0.15">
      <c r="A664" s="3"/>
      <c r="B664" s="24" t="s">
        <v>14</v>
      </c>
      <c r="C664" s="57" t="s">
        <v>27</v>
      </c>
      <c r="D664" s="15">
        <v>97</v>
      </c>
      <c r="E664" s="15">
        <v>92</v>
      </c>
      <c r="F664" s="15">
        <v>4</v>
      </c>
      <c r="G664" s="15">
        <v>1</v>
      </c>
    </row>
    <row r="665" spans="1:7" ht="15" customHeight="1" x14ac:dyDescent="0.15">
      <c r="A665" s="3"/>
      <c r="B665" s="24"/>
      <c r="C665" s="57" t="s">
        <v>28</v>
      </c>
      <c r="D665" s="15">
        <v>42</v>
      </c>
      <c r="E665" s="15">
        <v>34</v>
      </c>
      <c r="F665" s="15">
        <v>8</v>
      </c>
      <c r="G665" s="15">
        <v>0</v>
      </c>
    </row>
    <row r="666" spans="1:7" ht="15" customHeight="1" x14ac:dyDescent="0.15">
      <c r="A666" s="3"/>
      <c r="B666" s="25"/>
      <c r="C666" s="19" t="s">
        <v>24</v>
      </c>
      <c r="D666" s="15">
        <v>20</v>
      </c>
      <c r="E666" s="15">
        <v>18</v>
      </c>
      <c r="F666" s="15">
        <v>2</v>
      </c>
      <c r="G666" s="15">
        <v>0</v>
      </c>
    </row>
    <row r="667" spans="1:7" ht="15" customHeight="1" x14ac:dyDescent="0.15">
      <c r="A667" s="3"/>
      <c r="B667" s="24" t="s">
        <v>15</v>
      </c>
      <c r="C667" s="71" t="s">
        <v>694</v>
      </c>
      <c r="D667" s="15">
        <v>99</v>
      </c>
      <c r="E667" s="15">
        <v>70</v>
      </c>
      <c r="F667" s="15">
        <v>15</v>
      </c>
      <c r="G667" s="15">
        <v>14</v>
      </c>
    </row>
    <row r="668" spans="1:7" ht="15" customHeight="1" x14ac:dyDescent="0.15">
      <c r="A668" s="3"/>
      <c r="B668" s="24" t="s">
        <v>16</v>
      </c>
      <c r="C668" s="57" t="s">
        <v>695</v>
      </c>
      <c r="D668" s="15">
        <v>350</v>
      </c>
      <c r="E668" s="15">
        <v>237</v>
      </c>
      <c r="F668" s="15">
        <v>98</v>
      </c>
      <c r="G668" s="15">
        <v>15</v>
      </c>
    </row>
    <row r="669" spans="1:7" ht="15" customHeight="1" x14ac:dyDescent="0.15">
      <c r="A669" s="3"/>
      <c r="B669" s="24" t="s">
        <v>17</v>
      </c>
      <c r="C669" s="57" t="s">
        <v>27</v>
      </c>
      <c r="D669" s="15">
        <v>420</v>
      </c>
      <c r="E669" s="15">
        <v>330</v>
      </c>
      <c r="F669" s="15">
        <v>80</v>
      </c>
      <c r="G669" s="15">
        <v>10</v>
      </c>
    </row>
    <row r="670" spans="1:7" ht="15" customHeight="1" x14ac:dyDescent="0.15">
      <c r="A670" s="3"/>
      <c r="B670" s="24"/>
      <c r="C670" s="57" t="s">
        <v>28</v>
      </c>
      <c r="D670" s="15">
        <v>371</v>
      </c>
      <c r="E670" s="15">
        <v>195</v>
      </c>
      <c r="F670" s="15">
        <v>156</v>
      </c>
      <c r="G670" s="15">
        <v>20</v>
      </c>
    </row>
    <row r="671" spans="1:7" ht="15" customHeight="1" x14ac:dyDescent="0.15">
      <c r="A671" s="3"/>
      <c r="B671" s="4"/>
      <c r="C671" s="19" t="s">
        <v>24</v>
      </c>
      <c r="D671" s="15">
        <v>76</v>
      </c>
      <c r="E671" s="15">
        <v>40</v>
      </c>
      <c r="F671" s="15">
        <v>24</v>
      </c>
      <c r="G671" s="15">
        <v>12</v>
      </c>
    </row>
    <row r="672" spans="1:7" ht="15" customHeight="1" x14ac:dyDescent="0.15">
      <c r="A672" s="3"/>
      <c r="B672" s="230" t="s">
        <v>18</v>
      </c>
      <c r="C672" s="71" t="s">
        <v>694</v>
      </c>
      <c r="D672" s="15">
        <v>65</v>
      </c>
      <c r="E672" s="15">
        <v>44</v>
      </c>
      <c r="F672" s="15">
        <v>18</v>
      </c>
      <c r="G672" s="15">
        <v>3</v>
      </c>
    </row>
    <row r="673" spans="1:7" ht="15" customHeight="1" x14ac:dyDescent="0.15">
      <c r="A673" s="3"/>
      <c r="B673" s="231"/>
      <c r="C673" s="57" t="s">
        <v>695</v>
      </c>
      <c r="D673" s="15">
        <v>163</v>
      </c>
      <c r="E673" s="15">
        <v>104</v>
      </c>
      <c r="F673" s="15">
        <v>57</v>
      </c>
      <c r="G673" s="15">
        <v>2</v>
      </c>
    </row>
    <row r="674" spans="1:7" ht="15" customHeight="1" x14ac:dyDescent="0.15">
      <c r="A674" s="3"/>
      <c r="B674" s="231"/>
      <c r="C674" s="57" t="s">
        <v>27</v>
      </c>
      <c r="D674" s="15">
        <v>333</v>
      </c>
      <c r="E674" s="15">
        <v>255</v>
      </c>
      <c r="F674" s="15">
        <v>64</v>
      </c>
      <c r="G674" s="15">
        <v>14</v>
      </c>
    </row>
    <row r="675" spans="1:7" ht="15" customHeight="1" x14ac:dyDescent="0.15">
      <c r="A675" s="3"/>
      <c r="B675" s="231"/>
      <c r="C675" s="57" t="s">
        <v>28</v>
      </c>
      <c r="D675" s="15">
        <v>402</v>
      </c>
      <c r="E675" s="15">
        <v>226</v>
      </c>
      <c r="F675" s="15">
        <v>165</v>
      </c>
      <c r="G675" s="15">
        <v>11</v>
      </c>
    </row>
    <row r="676" spans="1:7" ht="15" customHeight="1" x14ac:dyDescent="0.15">
      <c r="A676" s="6"/>
      <c r="B676" s="232"/>
      <c r="C676" s="19" t="s">
        <v>24</v>
      </c>
      <c r="D676" s="15">
        <v>88</v>
      </c>
      <c r="E676" s="15">
        <v>60</v>
      </c>
      <c r="F676" s="15">
        <v>19</v>
      </c>
      <c r="G676" s="15">
        <v>9</v>
      </c>
    </row>
    <row r="677" spans="1:7" ht="15" customHeight="1" x14ac:dyDescent="0.15">
      <c r="A677" s="2" t="s">
        <v>118</v>
      </c>
      <c r="B677" s="23" t="s">
        <v>10</v>
      </c>
      <c r="C677" s="17" t="s">
        <v>121</v>
      </c>
      <c r="D677" s="15">
        <v>5</v>
      </c>
      <c r="E677" s="15">
        <v>4</v>
      </c>
      <c r="F677" s="15">
        <v>1</v>
      </c>
      <c r="G677" s="15">
        <v>0</v>
      </c>
    </row>
    <row r="678" spans="1:7" ht="15" customHeight="1" x14ac:dyDescent="0.15">
      <c r="A678" s="66" t="s">
        <v>642</v>
      </c>
      <c r="B678" s="24" t="s">
        <v>11</v>
      </c>
      <c r="C678" s="18" t="s">
        <v>52</v>
      </c>
      <c r="D678" s="15">
        <v>56</v>
      </c>
      <c r="E678" s="15">
        <v>40</v>
      </c>
      <c r="F678" s="15">
        <v>14</v>
      </c>
      <c r="G678" s="15">
        <v>2</v>
      </c>
    </row>
    <row r="679" spans="1:7" ht="15" customHeight="1" x14ac:dyDescent="0.15">
      <c r="A679" s="3"/>
      <c r="B679" s="24"/>
      <c r="C679" s="18" t="s">
        <v>53</v>
      </c>
      <c r="D679" s="15">
        <v>372</v>
      </c>
      <c r="E679" s="15">
        <v>274</v>
      </c>
      <c r="F679" s="15">
        <v>34</v>
      </c>
      <c r="G679" s="15">
        <v>64</v>
      </c>
    </row>
    <row r="680" spans="1:7" ht="15" customHeight="1" x14ac:dyDescent="0.15">
      <c r="A680" s="3"/>
      <c r="B680" s="3"/>
      <c r="C680" s="18" t="s">
        <v>54</v>
      </c>
      <c r="D680" s="15">
        <v>79</v>
      </c>
      <c r="E680" s="15">
        <v>69</v>
      </c>
      <c r="F680" s="15">
        <v>7</v>
      </c>
      <c r="G680" s="15">
        <v>3</v>
      </c>
    </row>
    <row r="681" spans="1:7" ht="15" customHeight="1" x14ac:dyDescent="0.15">
      <c r="A681" s="3"/>
      <c r="B681" s="3"/>
      <c r="C681" s="18" t="s">
        <v>55</v>
      </c>
      <c r="D681" s="15">
        <v>37</v>
      </c>
      <c r="E681" s="15">
        <v>23</v>
      </c>
      <c r="F681" s="15">
        <v>8</v>
      </c>
      <c r="G681" s="15">
        <v>6</v>
      </c>
    </row>
    <row r="682" spans="1:7" ht="15" customHeight="1" x14ac:dyDescent="0.15">
      <c r="A682" s="3"/>
      <c r="B682" s="3"/>
      <c r="C682" s="18" t="s">
        <v>56</v>
      </c>
      <c r="D682" s="15">
        <v>75</v>
      </c>
      <c r="E682" s="15">
        <v>52</v>
      </c>
      <c r="F682" s="15">
        <v>2</v>
      </c>
      <c r="G682" s="15">
        <v>21</v>
      </c>
    </row>
    <row r="683" spans="1:7" ht="15" customHeight="1" x14ac:dyDescent="0.15">
      <c r="A683" s="3"/>
      <c r="B683" s="4"/>
      <c r="C683" s="19" t="s">
        <v>26</v>
      </c>
      <c r="D683" s="15">
        <v>115</v>
      </c>
      <c r="E683" s="15">
        <v>102</v>
      </c>
      <c r="F683" s="15">
        <v>7</v>
      </c>
      <c r="G683" s="15">
        <v>6</v>
      </c>
    </row>
    <row r="684" spans="1:7" ht="15" customHeight="1" x14ac:dyDescent="0.15">
      <c r="A684" s="3"/>
      <c r="B684" s="24" t="s">
        <v>12</v>
      </c>
      <c r="C684" s="17" t="s">
        <v>121</v>
      </c>
      <c r="D684" s="15">
        <v>5</v>
      </c>
      <c r="E684" s="15">
        <v>4</v>
      </c>
      <c r="F684" s="15">
        <v>1</v>
      </c>
      <c r="G684" s="15">
        <v>0</v>
      </c>
    </row>
    <row r="685" spans="1:7" ht="15" customHeight="1" x14ac:dyDescent="0.15">
      <c r="A685" s="3"/>
      <c r="B685" s="24" t="s">
        <v>13</v>
      </c>
      <c r="C685" s="18" t="s">
        <v>52</v>
      </c>
      <c r="D685" s="15">
        <v>48</v>
      </c>
      <c r="E685" s="15">
        <v>34</v>
      </c>
      <c r="F685" s="15">
        <v>12</v>
      </c>
      <c r="G685" s="15">
        <v>2</v>
      </c>
    </row>
    <row r="686" spans="1:7" ht="15" customHeight="1" x14ac:dyDescent="0.15">
      <c r="A686" s="3"/>
      <c r="B686" s="24" t="s">
        <v>14</v>
      </c>
      <c r="C686" s="18" t="s">
        <v>53</v>
      </c>
      <c r="D686" s="15">
        <v>326</v>
      </c>
      <c r="E686" s="15">
        <v>238</v>
      </c>
      <c r="F686" s="15">
        <v>26</v>
      </c>
      <c r="G686" s="15">
        <v>62</v>
      </c>
    </row>
    <row r="687" spans="1:7" ht="15" customHeight="1" x14ac:dyDescent="0.15">
      <c r="A687" s="3"/>
      <c r="B687" s="3"/>
      <c r="C687" s="18" t="s">
        <v>54</v>
      </c>
      <c r="D687" s="15">
        <v>66</v>
      </c>
      <c r="E687" s="15">
        <v>56</v>
      </c>
      <c r="F687" s="15">
        <v>7</v>
      </c>
      <c r="G687" s="15">
        <v>3</v>
      </c>
    </row>
    <row r="688" spans="1:7" ht="15" customHeight="1" x14ac:dyDescent="0.15">
      <c r="A688" s="3"/>
      <c r="B688" s="3"/>
      <c r="C688" s="18" t="s">
        <v>55</v>
      </c>
      <c r="D688" s="15">
        <v>37</v>
      </c>
      <c r="E688" s="15">
        <v>23</v>
      </c>
      <c r="F688" s="15">
        <v>8</v>
      </c>
      <c r="G688" s="15">
        <v>6</v>
      </c>
    </row>
    <row r="689" spans="1:7" ht="15" customHeight="1" x14ac:dyDescent="0.15">
      <c r="A689" s="3"/>
      <c r="B689" s="3"/>
      <c r="C689" s="18" t="s">
        <v>56</v>
      </c>
      <c r="D689" s="15">
        <v>73</v>
      </c>
      <c r="E689" s="15">
        <v>50</v>
      </c>
      <c r="F689" s="15">
        <v>2</v>
      </c>
      <c r="G689" s="15">
        <v>21</v>
      </c>
    </row>
    <row r="690" spans="1:7" ht="15" customHeight="1" x14ac:dyDescent="0.15">
      <c r="A690" s="6"/>
      <c r="B690" s="4"/>
      <c r="C690" s="19" t="s">
        <v>26</v>
      </c>
      <c r="D690" s="15">
        <v>112</v>
      </c>
      <c r="E690" s="15">
        <v>99</v>
      </c>
      <c r="F690" s="15">
        <v>7</v>
      </c>
      <c r="G690" s="15">
        <v>6</v>
      </c>
    </row>
    <row r="691" spans="1:7" ht="15" customHeight="1" x14ac:dyDescent="0.15">
      <c r="A691" s="2" t="s">
        <v>484</v>
      </c>
      <c r="B691" s="23" t="s">
        <v>10</v>
      </c>
      <c r="C691" s="17" t="s">
        <v>487</v>
      </c>
      <c r="D691" s="15">
        <v>106</v>
      </c>
      <c r="E691" s="15">
        <v>72</v>
      </c>
      <c r="F691" s="15">
        <v>5</v>
      </c>
      <c r="G691" s="15">
        <v>29</v>
      </c>
    </row>
    <row r="692" spans="1:7" ht="15" customHeight="1" x14ac:dyDescent="0.15">
      <c r="A692" s="3" t="s">
        <v>643</v>
      </c>
      <c r="B692" s="24" t="s">
        <v>11</v>
      </c>
      <c r="C692" s="18" t="s">
        <v>488</v>
      </c>
      <c r="D692" s="15">
        <v>118</v>
      </c>
      <c r="E692" s="15">
        <v>102</v>
      </c>
      <c r="F692" s="15">
        <v>14</v>
      </c>
      <c r="G692" s="15">
        <v>2</v>
      </c>
    </row>
    <row r="693" spans="1:7" ht="15" customHeight="1" x14ac:dyDescent="0.15">
      <c r="A693" s="3"/>
      <c r="B693" s="24"/>
      <c r="C693" s="18" t="s">
        <v>489</v>
      </c>
      <c r="D693" s="15">
        <v>384</v>
      </c>
      <c r="E693" s="15">
        <v>275</v>
      </c>
      <c r="F693" s="15">
        <v>50</v>
      </c>
      <c r="G693" s="15">
        <v>59</v>
      </c>
    </row>
    <row r="694" spans="1:7" ht="15" customHeight="1" x14ac:dyDescent="0.15">
      <c r="A694" s="3"/>
      <c r="B694" s="25"/>
      <c r="C694" s="19" t="s">
        <v>26</v>
      </c>
      <c r="D694" s="15">
        <v>131</v>
      </c>
      <c r="E694" s="15">
        <v>115</v>
      </c>
      <c r="F694" s="15">
        <v>4</v>
      </c>
      <c r="G694" s="15">
        <v>12</v>
      </c>
    </row>
    <row r="695" spans="1:7" ht="15" customHeight="1" x14ac:dyDescent="0.15">
      <c r="A695" s="3"/>
      <c r="B695" s="24" t="s">
        <v>12</v>
      </c>
      <c r="C695" s="17" t="s">
        <v>487</v>
      </c>
      <c r="D695" s="15">
        <v>101</v>
      </c>
      <c r="E695" s="15">
        <v>68</v>
      </c>
      <c r="F695" s="15">
        <v>4</v>
      </c>
      <c r="G695" s="15">
        <v>29</v>
      </c>
    </row>
    <row r="696" spans="1:7" ht="15" customHeight="1" x14ac:dyDescent="0.15">
      <c r="A696" s="3"/>
      <c r="B696" s="24" t="s">
        <v>13</v>
      </c>
      <c r="C696" s="18" t="s">
        <v>488</v>
      </c>
      <c r="D696" s="15">
        <v>110</v>
      </c>
      <c r="E696" s="15">
        <v>94</v>
      </c>
      <c r="F696" s="15">
        <v>14</v>
      </c>
      <c r="G696" s="15">
        <v>2</v>
      </c>
    </row>
    <row r="697" spans="1:7" ht="15" customHeight="1" x14ac:dyDescent="0.15">
      <c r="A697" s="3"/>
      <c r="B697" s="24" t="s">
        <v>14</v>
      </c>
      <c r="C697" s="18" t="s">
        <v>489</v>
      </c>
      <c r="D697" s="15">
        <v>326</v>
      </c>
      <c r="E697" s="15">
        <v>228</v>
      </c>
      <c r="F697" s="15">
        <v>41</v>
      </c>
      <c r="G697" s="15">
        <v>57</v>
      </c>
    </row>
    <row r="698" spans="1:7" ht="15" customHeight="1" x14ac:dyDescent="0.15">
      <c r="A698" s="6"/>
      <c r="B698" s="91"/>
      <c r="C698" s="19" t="s">
        <v>26</v>
      </c>
      <c r="D698" s="15">
        <v>130</v>
      </c>
      <c r="E698" s="15">
        <v>114</v>
      </c>
      <c r="F698" s="15">
        <v>4</v>
      </c>
      <c r="G698" s="15">
        <v>12</v>
      </c>
    </row>
    <row r="699" spans="1:7" ht="15" customHeight="1" x14ac:dyDescent="0.15">
      <c r="A699" s="2" t="s">
        <v>456</v>
      </c>
      <c r="B699" s="23" t="s">
        <v>10</v>
      </c>
      <c r="C699" s="17" t="s">
        <v>458</v>
      </c>
      <c r="D699" s="15">
        <v>56</v>
      </c>
      <c r="E699" s="15">
        <v>34</v>
      </c>
      <c r="F699" s="15">
        <v>21</v>
      </c>
      <c r="G699" s="15">
        <v>1</v>
      </c>
    </row>
    <row r="700" spans="1:7" ht="15" customHeight="1" x14ac:dyDescent="0.15">
      <c r="A700" s="3" t="s">
        <v>457</v>
      </c>
      <c r="B700" s="24" t="s">
        <v>11</v>
      </c>
      <c r="C700" s="18" t="s">
        <v>19</v>
      </c>
      <c r="D700" s="15">
        <v>917</v>
      </c>
      <c r="E700" s="15">
        <v>583</v>
      </c>
      <c r="F700" s="15">
        <v>317</v>
      </c>
      <c r="G700" s="15">
        <v>17</v>
      </c>
    </row>
    <row r="701" spans="1:7" ht="15" customHeight="1" x14ac:dyDescent="0.15">
      <c r="A701" s="3"/>
      <c r="B701" s="24"/>
      <c r="C701" s="18" t="s">
        <v>20</v>
      </c>
      <c r="D701" s="15">
        <v>720</v>
      </c>
      <c r="E701" s="15">
        <v>506</v>
      </c>
      <c r="F701" s="15">
        <v>171</v>
      </c>
      <c r="G701" s="15">
        <v>43</v>
      </c>
    </row>
    <row r="702" spans="1:7" ht="15" customHeight="1" x14ac:dyDescent="0.15">
      <c r="A702" s="3"/>
      <c r="B702" s="24"/>
      <c r="C702" s="18" t="s">
        <v>459</v>
      </c>
      <c r="D702" s="15">
        <v>419</v>
      </c>
      <c r="E702" s="15">
        <v>316</v>
      </c>
      <c r="F702" s="15">
        <v>74</v>
      </c>
      <c r="G702" s="15">
        <v>29</v>
      </c>
    </row>
    <row r="703" spans="1:7" ht="15" customHeight="1" x14ac:dyDescent="0.15">
      <c r="A703" s="3"/>
      <c r="B703" s="24"/>
      <c r="C703" s="18" t="s">
        <v>460</v>
      </c>
      <c r="D703" s="15">
        <v>202</v>
      </c>
      <c r="E703" s="15">
        <v>147</v>
      </c>
      <c r="F703" s="15">
        <v>33</v>
      </c>
      <c r="G703" s="15">
        <v>22</v>
      </c>
    </row>
    <row r="704" spans="1:7" ht="15" customHeight="1" x14ac:dyDescent="0.15">
      <c r="A704" s="3"/>
      <c r="B704" s="24"/>
      <c r="C704" s="18" t="s">
        <v>461</v>
      </c>
      <c r="D704" s="15">
        <v>233</v>
      </c>
      <c r="E704" s="15">
        <v>191</v>
      </c>
      <c r="F704" s="15">
        <v>24</v>
      </c>
      <c r="G704" s="15">
        <v>18</v>
      </c>
    </row>
    <row r="705" spans="1:7" ht="15" customHeight="1" x14ac:dyDescent="0.15">
      <c r="A705" s="3"/>
      <c r="B705" s="24"/>
      <c r="C705" s="18" t="s">
        <v>462</v>
      </c>
      <c r="D705" s="15">
        <v>20</v>
      </c>
      <c r="E705" s="15">
        <v>17</v>
      </c>
      <c r="F705" s="15">
        <v>3</v>
      </c>
      <c r="G705" s="15">
        <v>0</v>
      </c>
    </row>
    <row r="706" spans="1:7" ht="15" customHeight="1" x14ac:dyDescent="0.15">
      <c r="A706" s="3"/>
      <c r="B706" s="25"/>
      <c r="C706" s="19" t="s">
        <v>24</v>
      </c>
      <c r="D706" s="15">
        <v>539</v>
      </c>
      <c r="E706" s="15">
        <v>331</v>
      </c>
      <c r="F706" s="15">
        <v>126</v>
      </c>
      <c r="G706" s="15">
        <v>82</v>
      </c>
    </row>
    <row r="707" spans="1:7" ht="15" customHeight="1" x14ac:dyDescent="0.15">
      <c r="A707" s="3"/>
      <c r="B707" s="24" t="s">
        <v>12</v>
      </c>
      <c r="C707" s="17" t="s">
        <v>458</v>
      </c>
      <c r="D707" s="15">
        <v>3</v>
      </c>
      <c r="E707" s="15">
        <v>3</v>
      </c>
      <c r="F707" s="15">
        <v>0</v>
      </c>
      <c r="G707" s="15">
        <v>0</v>
      </c>
    </row>
    <row r="708" spans="1:7" ht="15" customHeight="1" x14ac:dyDescent="0.15">
      <c r="A708" s="3"/>
      <c r="B708" s="24" t="s">
        <v>13</v>
      </c>
      <c r="C708" s="18" t="s">
        <v>19</v>
      </c>
      <c r="D708" s="15">
        <v>118</v>
      </c>
      <c r="E708" s="15">
        <v>104</v>
      </c>
      <c r="F708" s="15">
        <v>8</v>
      </c>
      <c r="G708" s="15">
        <v>6</v>
      </c>
    </row>
    <row r="709" spans="1:7" ht="15" customHeight="1" x14ac:dyDescent="0.15">
      <c r="A709" s="3"/>
      <c r="B709" s="24" t="s">
        <v>14</v>
      </c>
      <c r="C709" s="18" t="s">
        <v>20</v>
      </c>
      <c r="D709" s="15">
        <v>184</v>
      </c>
      <c r="E709" s="15">
        <v>129</v>
      </c>
      <c r="F709" s="15">
        <v>21</v>
      </c>
      <c r="G709" s="15">
        <v>34</v>
      </c>
    </row>
    <row r="710" spans="1:7" ht="15" customHeight="1" x14ac:dyDescent="0.15">
      <c r="A710" s="3"/>
      <c r="B710" s="24"/>
      <c r="C710" s="18" t="s">
        <v>459</v>
      </c>
      <c r="D710" s="15">
        <v>145</v>
      </c>
      <c r="E710" s="15">
        <v>110</v>
      </c>
      <c r="F710" s="15">
        <v>14</v>
      </c>
      <c r="G710" s="15">
        <v>21</v>
      </c>
    </row>
    <row r="711" spans="1:7" ht="15" customHeight="1" x14ac:dyDescent="0.15">
      <c r="A711" s="3"/>
      <c r="B711" s="24"/>
      <c r="C711" s="18" t="s">
        <v>460</v>
      </c>
      <c r="D711" s="15">
        <v>72</v>
      </c>
      <c r="E711" s="15">
        <v>49</v>
      </c>
      <c r="F711" s="15">
        <v>6</v>
      </c>
      <c r="G711" s="15">
        <v>17</v>
      </c>
    </row>
    <row r="712" spans="1:7" ht="15" customHeight="1" x14ac:dyDescent="0.15">
      <c r="A712" s="3"/>
      <c r="B712" s="24"/>
      <c r="C712" s="18" t="s">
        <v>461</v>
      </c>
      <c r="D712" s="15">
        <v>96</v>
      </c>
      <c r="E712" s="15">
        <v>75</v>
      </c>
      <c r="F712" s="15">
        <v>4</v>
      </c>
      <c r="G712" s="15">
        <v>17</v>
      </c>
    </row>
    <row r="713" spans="1:7" ht="15" customHeight="1" x14ac:dyDescent="0.15">
      <c r="A713" s="3"/>
      <c r="B713" s="24"/>
      <c r="C713" s="18" t="s">
        <v>462</v>
      </c>
      <c r="D713" s="15">
        <v>7</v>
      </c>
      <c r="E713" s="15">
        <v>6</v>
      </c>
      <c r="F713" s="15">
        <v>1</v>
      </c>
      <c r="G713" s="15">
        <v>0</v>
      </c>
    </row>
    <row r="714" spans="1:7" ht="15" customHeight="1" x14ac:dyDescent="0.15">
      <c r="A714" s="3"/>
      <c r="B714" s="25"/>
      <c r="C714" s="19" t="s">
        <v>24</v>
      </c>
      <c r="D714" s="15">
        <v>42</v>
      </c>
      <c r="E714" s="15">
        <v>28</v>
      </c>
      <c r="F714" s="15">
        <v>9</v>
      </c>
      <c r="G714" s="15">
        <v>5</v>
      </c>
    </row>
    <row r="715" spans="1:7" ht="15" customHeight="1" x14ac:dyDescent="0.15">
      <c r="A715" s="3"/>
      <c r="B715" s="24" t="s">
        <v>15</v>
      </c>
      <c r="C715" s="17" t="s">
        <v>458</v>
      </c>
      <c r="D715" s="15">
        <v>15</v>
      </c>
      <c r="E715" s="15">
        <v>5</v>
      </c>
      <c r="F715" s="15">
        <v>10</v>
      </c>
      <c r="G715" s="15">
        <v>0</v>
      </c>
    </row>
    <row r="716" spans="1:7" ht="15" customHeight="1" x14ac:dyDescent="0.15">
      <c r="A716" s="3"/>
      <c r="B716" s="24" t="s">
        <v>16</v>
      </c>
      <c r="C716" s="18" t="s">
        <v>19</v>
      </c>
      <c r="D716" s="15">
        <v>408</v>
      </c>
      <c r="E716" s="15">
        <v>247</v>
      </c>
      <c r="F716" s="15">
        <v>155</v>
      </c>
      <c r="G716" s="15">
        <v>6</v>
      </c>
    </row>
    <row r="717" spans="1:7" ht="15" customHeight="1" x14ac:dyDescent="0.15">
      <c r="A717" s="3"/>
      <c r="B717" s="24" t="s">
        <v>17</v>
      </c>
      <c r="C717" s="18" t="s">
        <v>20</v>
      </c>
      <c r="D717" s="15">
        <v>337</v>
      </c>
      <c r="E717" s="15">
        <v>243</v>
      </c>
      <c r="F717" s="15">
        <v>88</v>
      </c>
      <c r="G717" s="15">
        <v>6</v>
      </c>
    </row>
    <row r="718" spans="1:7" ht="15" customHeight="1" x14ac:dyDescent="0.15">
      <c r="A718" s="3"/>
      <c r="B718" s="24"/>
      <c r="C718" s="18" t="s">
        <v>459</v>
      </c>
      <c r="D718" s="15">
        <v>161</v>
      </c>
      <c r="E718" s="15">
        <v>123</v>
      </c>
      <c r="F718" s="15">
        <v>32</v>
      </c>
      <c r="G718" s="15">
        <v>6</v>
      </c>
    </row>
    <row r="719" spans="1:7" ht="15" customHeight="1" x14ac:dyDescent="0.15">
      <c r="A719" s="3"/>
      <c r="B719" s="24"/>
      <c r="C719" s="18" t="s">
        <v>460</v>
      </c>
      <c r="D719" s="15">
        <v>75</v>
      </c>
      <c r="E719" s="15">
        <v>55</v>
      </c>
      <c r="F719" s="15">
        <v>16</v>
      </c>
      <c r="G719" s="15">
        <v>4</v>
      </c>
    </row>
    <row r="720" spans="1:7" ht="15" customHeight="1" x14ac:dyDescent="0.15">
      <c r="A720" s="3"/>
      <c r="B720" s="24"/>
      <c r="C720" s="18" t="s">
        <v>461</v>
      </c>
      <c r="D720" s="15">
        <v>84</v>
      </c>
      <c r="E720" s="15">
        <v>70</v>
      </c>
      <c r="F720" s="15">
        <v>13</v>
      </c>
      <c r="G720" s="15">
        <v>1</v>
      </c>
    </row>
    <row r="721" spans="1:7" ht="15" customHeight="1" x14ac:dyDescent="0.15">
      <c r="A721" s="3"/>
      <c r="B721" s="24"/>
      <c r="C721" s="18" t="s">
        <v>462</v>
      </c>
      <c r="D721" s="15">
        <v>8</v>
      </c>
      <c r="E721" s="15">
        <v>6</v>
      </c>
      <c r="F721" s="15">
        <v>2</v>
      </c>
      <c r="G721" s="15">
        <v>0</v>
      </c>
    </row>
    <row r="722" spans="1:7" ht="15" customHeight="1" x14ac:dyDescent="0.15">
      <c r="A722" s="3"/>
      <c r="B722" s="4"/>
      <c r="C722" s="19" t="s">
        <v>24</v>
      </c>
      <c r="D722" s="15">
        <v>228</v>
      </c>
      <c r="E722" s="15">
        <v>123</v>
      </c>
      <c r="F722" s="15">
        <v>57</v>
      </c>
      <c r="G722" s="15">
        <v>48</v>
      </c>
    </row>
    <row r="723" spans="1:7" ht="15" customHeight="1" x14ac:dyDescent="0.15">
      <c r="A723" s="3"/>
      <c r="B723" s="230" t="s">
        <v>18</v>
      </c>
      <c r="C723" s="18" t="s">
        <v>458</v>
      </c>
      <c r="D723" s="15">
        <v>38</v>
      </c>
      <c r="E723" s="15">
        <v>26</v>
      </c>
      <c r="F723" s="15">
        <v>11</v>
      </c>
      <c r="G723" s="15">
        <v>1</v>
      </c>
    </row>
    <row r="724" spans="1:7" ht="15" customHeight="1" x14ac:dyDescent="0.15">
      <c r="A724" s="3"/>
      <c r="B724" s="231"/>
      <c r="C724" s="18" t="s">
        <v>19</v>
      </c>
      <c r="D724" s="15">
        <v>368</v>
      </c>
      <c r="E724" s="15">
        <v>215</v>
      </c>
      <c r="F724" s="15">
        <v>148</v>
      </c>
      <c r="G724" s="15">
        <v>5</v>
      </c>
    </row>
    <row r="725" spans="1:7" ht="15" customHeight="1" x14ac:dyDescent="0.15">
      <c r="A725" s="3"/>
      <c r="B725" s="231"/>
      <c r="C725" s="18" t="s">
        <v>20</v>
      </c>
      <c r="D725" s="15">
        <v>183</v>
      </c>
      <c r="E725" s="15">
        <v>120</v>
      </c>
      <c r="F725" s="15">
        <v>60</v>
      </c>
      <c r="G725" s="15">
        <v>3</v>
      </c>
    </row>
    <row r="726" spans="1:7" ht="15" customHeight="1" x14ac:dyDescent="0.15">
      <c r="A726" s="3"/>
      <c r="B726" s="231"/>
      <c r="C726" s="18" t="s">
        <v>459</v>
      </c>
      <c r="D726" s="15">
        <v>100</v>
      </c>
      <c r="E726" s="15">
        <v>71</v>
      </c>
      <c r="F726" s="15">
        <v>28</v>
      </c>
      <c r="G726" s="15">
        <v>1</v>
      </c>
    </row>
    <row r="727" spans="1:7" ht="15" customHeight="1" x14ac:dyDescent="0.15">
      <c r="A727" s="3"/>
      <c r="B727" s="231"/>
      <c r="C727" s="18" t="s">
        <v>460</v>
      </c>
      <c r="D727" s="15">
        <v>51</v>
      </c>
      <c r="E727" s="15">
        <v>40</v>
      </c>
      <c r="F727" s="15">
        <v>11</v>
      </c>
      <c r="G727" s="15">
        <v>0</v>
      </c>
    </row>
    <row r="728" spans="1:7" ht="15" customHeight="1" x14ac:dyDescent="0.15">
      <c r="A728" s="3"/>
      <c r="B728" s="24"/>
      <c r="C728" s="18" t="s">
        <v>461</v>
      </c>
      <c r="D728" s="15">
        <v>44</v>
      </c>
      <c r="E728" s="15">
        <v>37</v>
      </c>
      <c r="F728" s="15">
        <v>7</v>
      </c>
      <c r="G728" s="15">
        <v>0</v>
      </c>
    </row>
    <row r="729" spans="1:7" ht="15" customHeight="1" x14ac:dyDescent="0.15">
      <c r="A729" s="3"/>
      <c r="B729" s="24"/>
      <c r="C729" s="18" t="s">
        <v>462</v>
      </c>
      <c r="D729" s="15">
        <v>5</v>
      </c>
      <c r="E729" s="15">
        <v>5</v>
      </c>
      <c r="F729" s="15">
        <v>0</v>
      </c>
      <c r="G729" s="15">
        <v>0</v>
      </c>
    </row>
    <row r="730" spans="1:7" ht="15" customHeight="1" x14ac:dyDescent="0.15">
      <c r="A730" s="6"/>
      <c r="B730" s="4"/>
      <c r="C730" s="19" t="s">
        <v>24</v>
      </c>
      <c r="D730" s="15">
        <v>262</v>
      </c>
      <c r="E730" s="15">
        <v>175</v>
      </c>
      <c r="F730" s="15">
        <v>58</v>
      </c>
      <c r="G730" s="15">
        <v>29</v>
      </c>
    </row>
    <row r="731" spans="1:7" ht="15" customHeight="1" x14ac:dyDescent="0.15">
      <c r="A731" s="2" t="s">
        <v>463</v>
      </c>
      <c r="B731" s="23" t="s">
        <v>10</v>
      </c>
      <c r="C731" s="17" t="s">
        <v>465</v>
      </c>
      <c r="D731" s="15">
        <v>337</v>
      </c>
      <c r="E731" s="15">
        <v>260</v>
      </c>
      <c r="F731" s="15">
        <v>77</v>
      </c>
      <c r="G731" s="15">
        <v>0</v>
      </c>
    </row>
    <row r="732" spans="1:7" ht="15" customHeight="1" x14ac:dyDescent="0.15">
      <c r="A732" s="3" t="s">
        <v>464</v>
      </c>
      <c r="B732" s="24" t="s">
        <v>11</v>
      </c>
      <c r="C732" s="18" t="s">
        <v>466</v>
      </c>
      <c r="D732" s="15">
        <v>947</v>
      </c>
      <c r="E732" s="15">
        <v>575</v>
      </c>
      <c r="F732" s="15">
        <v>357</v>
      </c>
      <c r="G732" s="15">
        <v>15</v>
      </c>
    </row>
    <row r="733" spans="1:7" ht="15" customHeight="1" x14ac:dyDescent="0.15">
      <c r="A733" s="3"/>
      <c r="B733" s="24"/>
      <c r="C733" s="18" t="s">
        <v>467</v>
      </c>
      <c r="D733" s="15">
        <v>648</v>
      </c>
      <c r="E733" s="15">
        <v>554</v>
      </c>
      <c r="F733" s="15">
        <v>89</v>
      </c>
      <c r="G733" s="15">
        <v>5</v>
      </c>
    </row>
    <row r="734" spans="1:7" ht="15" customHeight="1" x14ac:dyDescent="0.15">
      <c r="A734" s="3"/>
      <c r="B734" s="24"/>
      <c r="C734" s="18" t="s">
        <v>468</v>
      </c>
      <c r="D734" s="15">
        <v>756</v>
      </c>
      <c r="E734" s="15">
        <v>462</v>
      </c>
      <c r="F734" s="15">
        <v>171</v>
      </c>
      <c r="G734" s="15">
        <v>123</v>
      </c>
    </row>
    <row r="735" spans="1:7" ht="15" customHeight="1" x14ac:dyDescent="0.15">
      <c r="A735" s="3"/>
      <c r="B735" s="25"/>
      <c r="C735" s="19" t="s">
        <v>24</v>
      </c>
      <c r="D735" s="15">
        <v>362</v>
      </c>
      <c r="E735" s="15">
        <v>240</v>
      </c>
      <c r="F735" s="15">
        <v>54</v>
      </c>
      <c r="G735" s="15">
        <v>68</v>
      </c>
    </row>
    <row r="736" spans="1:7" ht="15" customHeight="1" x14ac:dyDescent="0.15">
      <c r="A736" s="3"/>
      <c r="B736" s="24" t="s">
        <v>12</v>
      </c>
      <c r="C736" s="17" t="s">
        <v>465</v>
      </c>
      <c r="D736" s="15">
        <v>70</v>
      </c>
      <c r="E736" s="15">
        <v>64</v>
      </c>
      <c r="F736" s="15">
        <v>6</v>
      </c>
      <c r="G736" s="15">
        <v>0</v>
      </c>
    </row>
    <row r="737" spans="1:7" ht="15" customHeight="1" x14ac:dyDescent="0.15">
      <c r="A737" s="3"/>
      <c r="B737" s="24" t="s">
        <v>13</v>
      </c>
      <c r="C737" s="18" t="s">
        <v>466</v>
      </c>
      <c r="D737" s="15">
        <v>190</v>
      </c>
      <c r="E737" s="15">
        <v>151</v>
      </c>
      <c r="F737" s="15">
        <v>37</v>
      </c>
      <c r="G737" s="15">
        <v>2</v>
      </c>
    </row>
    <row r="738" spans="1:7" ht="15" customHeight="1" x14ac:dyDescent="0.15">
      <c r="A738" s="3"/>
      <c r="B738" s="24" t="s">
        <v>14</v>
      </c>
      <c r="C738" s="18" t="s">
        <v>467</v>
      </c>
      <c r="D738" s="15">
        <v>160</v>
      </c>
      <c r="E738" s="15">
        <v>154</v>
      </c>
      <c r="F738" s="15">
        <v>6</v>
      </c>
      <c r="G738" s="15">
        <v>0</v>
      </c>
    </row>
    <row r="739" spans="1:7" ht="15" customHeight="1" x14ac:dyDescent="0.15">
      <c r="A739" s="3"/>
      <c r="B739" s="24"/>
      <c r="C739" s="18" t="s">
        <v>468</v>
      </c>
      <c r="D739" s="15">
        <v>210</v>
      </c>
      <c r="E739" s="15">
        <v>101</v>
      </c>
      <c r="F739" s="15">
        <v>12</v>
      </c>
      <c r="G739" s="15">
        <v>97</v>
      </c>
    </row>
    <row r="740" spans="1:7" ht="15" customHeight="1" x14ac:dyDescent="0.15">
      <c r="A740" s="3"/>
      <c r="B740" s="25"/>
      <c r="C740" s="19" t="s">
        <v>24</v>
      </c>
      <c r="D740" s="15">
        <v>34</v>
      </c>
      <c r="E740" s="15">
        <v>31</v>
      </c>
      <c r="F740" s="15">
        <v>2</v>
      </c>
      <c r="G740" s="15">
        <v>1</v>
      </c>
    </row>
    <row r="741" spans="1:7" ht="15" customHeight="1" x14ac:dyDescent="0.15">
      <c r="A741" s="3"/>
      <c r="B741" s="24" t="s">
        <v>15</v>
      </c>
      <c r="C741" s="17" t="s">
        <v>465</v>
      </c>
      <c r="D741" s="15">
        <v>151</v>
      </c>
      <c r="E741" s="15">
        <v>111</v>
      </c>
      <c r="F741" s="15">
        <v>40</v>
      </c>
      <c r="G741" s="15">
        <v>0</v>
      </c>
    </row>
    <row r="742" spans="1:7" ht="15" customHeight="1" x14ac:dyDescent="0.15">
      <c r="A742" s="3"/>
      <c r="B742" s="24" t="s">
        <v>16</v>
      </c>
      <c r="C742" s="18" t="s">
        <v>466</v>
      </c>
      <c r="D742" s="15">
        <v>429</v>
      </c>
      <c r="E742" s="15">
        <v>245</v>
      </c>
      <c r="F742" s="15">
        <v>177</v>
      </c>
      <c r="G742" s="15">
        <v>7</v>
      </c>
    </row>
    <row r="743" spans="1:7" ht="15" customHeight="1" x14ac:dyDescent="0.15">
      <c r="A743" s="3"/>
      <c r="B743" s="24" t="s">
        <v>17</v>
      </c>
      <c r="C743" s="18" t="s">
        <v>467</v>
      </c>
      <c r="D743" s="15">
        <v>268</v>
      </c>
      <c r="E743" s="15">
        <v>224</v>
      </c>
      <c r="F743" s="15">
        <v>40</v>
      </c>
      <c r="G743" s="15">
        <v>4</v>
      </c>
    </row>
    <row r="744" spans="1:7" ht="15" customHeight="1" x14ac:dyDescent="0.15">
      <c r="A744" s="3"/>
      <c r="B744" s="24"/>
      <c r="C744" s="18" t="s">
        <v>468</v>
      </c>
      <c r="D744" s="15">
        <v>315</v>
      </c>
      <c r="E744" s="15">
        <v>211</v>
      </c>
      <c r="F744" s="15">
        <v>82</v>
      </c>
      <c r="G744" s="15">
        <v>22</v>
      </c>
    </row>
    <row r="745" spans="1:7" ht="15" customHeight="1" x14ac:dyDescent="0.15">
      <c r="A745" s="3"/>
      <c r="B745" s="4"/>
      <c r="C745" s="19" t="s">
        <v>24</v>
      </c>
      <c r="D745" s="15">
        <v>138</v>
      </c>
      <c r="E745" s="15">
        <v>76</v>
      </c>
      <c r="F745" s="15">
        <v>24</v>
      </c>
      <c r="G745" s="15">
        <v>38</v>
      </c>
    </row>
    <row r="746" spans="1:7" ht="15" customHeight="1" x14ac:dyDescent="0.15">
      <c r="A746" s="3"/>
      <c r="B746" s="230" t="s">
        <v>18</v>
      </c>
      <c r="C746" s="18" t="s">
        <v>465</v>
      </c>
      <c r="D746" s="15">
        <v>108</v>
      </c>
      <c r="E746" s="15">
        <v>78</v>
      </c>
      <c r="F746" s="15">
        <v>30</v>
      </c>
      <c r="G746" s="15">
        <v>0</v>
      </c>
    </row>
    <row r="747" spans="1:7" ht="15" customHeight="1" x14ac:dyDescent="0.15">
      <c r="A747" s="3"/>
      <c r="B747" s="231"/>
      <c r="C747" s="18" t="s">
        <v>466</v>
      </c>
      <c r="D747" s="15">
        <v>297</v>
      </c>
      <c r="E747" s="15">
        <v>156</v>
      </c>
      <c r="F747" s="15">
        <v>135</v>
      </c>
      <c r="G747" s="15">
        <v>6</v>
      </c>
    </row>
    <row r="748" spans="1:7" ht="15" customHeight="1" x14ac:dyDescent="0.15">
      <c r="A748" s="3"/>
      <c r="B748" s="231"/>
      <c r="C748" s="18" t="s">
        <v>467</v>
      </c>
      <c r="D748" s="15">
        <v>202</v>
      </c>
      <c r="E748" s="15">
        <v>158</v>
      </c>
      <c r="F748" s="15">
        <v>43</v>
      </c>
      <c r="G748" s="15">
        <v>1</v>
      </c>
    </row>
    <row r="749" spans="1:7" ht="15" customHeight="1" x14ac:dyDescent="0.15">
      <c r="A749" s="3"/>
      <c r="B749" s="231"/>
      <c r="C749" s="18" t="s">
        <v>468</v>
      </c>
      <c r="D749" s="15">
        <v>219</v>
      </c>
      <c r="E749" s="15">
        <v>141</v>
      </c>
      <c r="F749" s="15">
        <v>76</v>
      </c>
      <c r="G749" s="15">
        <v>2</v>
      </c>
    </row>
    <row r="750" spans="1:7" ht="15" customHeight="1" x14ac:dyDescent="0.15">
      <c r="A750" s="6"/>
      <c r="B750" s="232"/>
      <c r="C750" s="19" t="s">
        <v>24</v>
      </c>
      <c r="D750" s="15">
        <v>187</v>
      </c>
      <c r="E750" s="15">
        <v>130</v>
      </c>
      <c r="F750" s="15">
        <v>28</v>
      </c>
      <c r="G750" s="15">
        <v>29</v>
      </c>
    </row>
    <row r="751" spans="1:7" ht="15" customHeight="1" x14ac:dyDescent="0.15">
      <c r="A751" s="2" t="s">
        <v>469</v>
      </c>
      <c r="B751" s="23" t="s">
        <v>10</v>
      </c>
      <c r="C751" s="17" t="s">
        <v>472</v>
      </c>
      <c r="D751" s="15">
        <v>114</v>
      </c>
      <c r="E751" s="15">
        <v>91</v>
      </c>
      <c r="F751" s="15">
        <v>20</v>
      </c>
      <c r="G751" s="15">
        <v>3</v>
      </c>
    </row>
    <row r="752" spans="1:7" ht="15" customHeight="1" x14ac:dyDescent="0.15">
      <c r="A752" s="3" t="s">
        <v>644</v>
      </c>
      <c r="B752" s="24" t="s">
        <v>11</v>
      </c>
      <c r="C752" s="18" t="s">
        <v>473</v>
      </c>
      <c r="D752" s="15">
        <v>210</v>
      </c>
      <c r="E752" s="15">
        <v>146</v>
      </c>
      <c r="F752" s="15">
        <v>61</v>
      </c>
      <c r="G752" s="15">
        <v>3</v>
      </c>
    </row>
    <row r="753" spans="1:7" ht="15" customHeight="1" x14ac:dyDescent="0.15">
      <c r="A753" s="3" t="s">
        <v>645</v>
      </c>
      <c r="B753" s="24"/>
      <c r="C753" s="18" t="s">
        <v>9</v>
      </c>
      <c r="D753" s="15">
        <v>2242</v>
      </c>
      <c r="E753" s="15">
        <v>1556</v>
      </c>
      <c r="F753" s="15">
        <v>555</v>
      </c>
      <c r="G753" s="15">
        <v>131</v>
      </c>
    </row>
    <row r="754" spans="1:7" ht="15" customHeight="1" x14ac:dyDescent="0.15">
      <c r="A754" s="3"/>
      <c r="B754" s="25"/>
      <c r="C754" s="19" t="s">
        <v>24</v>
      </c>
      <c r="D754" s="15">
        <v>484</v>
      </c>
      <c r="E754" s="15">
        <v>298</v>
      </c>
      <c r="F754" s="15">
        <v>112</v>
      </c>
      <c r="G754" s="15">
        <v>74</v>
      </c>
    </row>
    <row r="755" spans="1:7" ht="15" customHeight="1" x14ac:dyDescent="0.15">
      <c r="A755" s="3"/>
      <c r="B755" s="24" t="s">
        <v>12</v>
      </c>
      <c r="C755" s="17" t="s">
        <v>472</v>
      </c>
      <c r="D755" s="15">
        <v>38</v>
      </c>
      <c r="E755" s="15">
        <v>34</v>
      </c>
      <c r="F755" s="15">
        <v>1</v>
      </c>
      <c r="G755" s="15">
        <v>3</v>
      </c>
    </row>
    <row r="756" spans="1:7" ht="15" customHeight="1" x14ac:dyDescent="0.15">
      <c r="A756" s="3"/>
      <c r="B756" s="24" t="s">
        <v>13</v>
      </c>
      <c r="C756" s="18" t="s">
        <v>473</v>
      </c>
      <c r="D756" s="15">
        <v>28</v>
      </c>
      <c r="E756" s="15">
        <v>26</v>
      </c>
      <c r="F756" s="15">
        <v>2</v>
      </c>
      <c r="G756" s="15">
        <v>0</v>
      </c>
    </row>
    <row r="757" spans="1:7" ht="15" customHeight="1" x14ac:dyDescent="0.15">
      <c r="A757" s="3"/>
      <c r="B757" s="24" t="s">
        <v>14</v>
      </c>
      <c r="C757" s="18" t="s">
        <v>9</v>
      </c>
      <c r="D757" s="15">
        <v>548</v>
      </c>
      <c r="E757" s="15">
        <v>396</v>
      </c>
      <c r="F757" s="15">
        <v>56</v>
      </c>
      <c r="G757" s="15">
        <v>96</v>
      </c>
    </row>
    <row r="758" spans="1:7" ht="15" customHeight="1" x14ac:dyDescent="0.15">
      <c r="A758" s="3"/>
      <c r="B758" s="25"/>
      <c r="C758" s="19" t="s">
        <v>24</v>
      </c>
      <c r="D758" s="15">
        <v>50</v>
      </c>
      <c r="E758" s="15">
        <v>45</v>
      </c>
      <c r="F758" s="15">
        <v>4</v>
      </c>
      <c r="G758" s="15">
        <v>1</v>
      </c>
    </row>
    <row r="759" spans="1:7" ht="15" customHeight="1" x14ac:dyDescent="0.15">
      <c r="A759" s="3"/>
      <c r="B759" s="24" t="s">
        <v>15</v>
      </c>
      <c r="C759" s="17" t="s">
        <v>472</v>
      </c>
      <c r="D759" s="15">
        <v>37</v>
      </c>
      <c r="E759" s="15">
        <v>25</v>
      </c>
      <c r="F759" s="15">
        <v>12</v>
      </c>
      <c r="G759" s="15">
        <v>0</v>
      </c>
    </row>
    <row r="760" spans="1:7" ht="15" customHeight="1" x14ac:dyDescent="0.15">
      <c r="A760" s="3"/>
      <c r="B760" s="24" t="s">
        <v>16</v>
      </c>
      <c r="C760" s="18" t="s">
        <v>473</v>
      </c>
      <c r="D760" s="15">
        <v>81</v>
      </c>
      <c r="E760" s="15">
        <v>54</v>
      </c>
      <c r="F760" s="15">
        <v>24</v>
      </c>
      <c r="G760" s="15">
        <v>3</v>
      </c>
    </row>
    <row r="761" spans="1:7" ht="15" customHeight="1" x14ac:dyDescent="0.15">
      <c r="A761" s="3"/>
      <c r="B761" s="24" t="s">
        <v>17</v>
      </c>
      <c r="C761" s="18" t="s">
        <v>9</v>
      </c>
      <c r="D761" s="15">
        <v>973</v>
      </c>
      <c r="E761" s="15">
        <v>677</v>
      </c>
      <c r="F761" s="15">
        <v>271</v>
      </c>
      <c r="G761" s="15">
        <v>25</v>
      </c>
    </row>
    <row r="762" spans="1:7" ht="15" customHeight="1" x14ac:dyDescent="0.15">
      <c r="A762" s="3"/>
      <c r="B762" s="4"/>
      <c r="C762" s="19" t="s">
        <v>24</v>
      </c>
      <c r="D762" s="15">
        <v>210</v>
      </c>
      <c r="E762" s="15">
        <v>111</v>
      </c>
      <c r="F762" s="15">
        <v>56</v>
      </c>
      <c r="G762" s="15">
        <v>43</v>
      </c>
    </row>
    <row r="763" spans="1:7" ht="15" customHeight="1" x14ac:dyDescent="0.15">
      <c r="A763" s="3"/>
      <c r="B763" s="242" t="s">
        <v>51</v>
      </c>
      <c r="C763" s="18" t="s">
        <v>472</v>
      </c>
      <c r="D763" s="15">
        <v>34</v>
      </c>
      <c r="E763" s="15">
        <v>28</v>
      </c>
      <c r="F763" s="15">
        <v>6</v>
      </c>
      <c r="G763" s="15">
        <v>0</v>
      </c>
    </row>
    <row r="764" spans="1:7" ht="15" customHeight="1" x14ac:dyDescent="0.15">
      <c r="A764" s="3"/>
      <c r="B764" s="231"/>
      <c r="C764" s="18" t="s">
        <v>473</v>
      </c>
      <c r="D764" s="15">
        <v>92</v>
      </c>
      <c r="E764" s="15">
        <v>58</v>
      </c>
      <c r="F764" s="15">
        <v>34</v>
      </c>
      <c r="G764" s="15">
        <v>0</v>
      </c>
    </row>
    <row r="765" spans="1:7" ht="15" customHeight="1" x14ac:dyDescent="0.15">
      <c r="A765" s="3"/>
      <c r="B765" s="231"/>
      <c r="C765" s="18" t="s">
        <v>9</v>
      </c>
      <c r="D765" s="15">
        <v>667</v>
      </c>
      <c r="E765" s="15">
        <v>439</v>
      </c>
      <c r="F765" s="15">
        <v>220</v>
      </c>
      <c r="G765" s="15">
        <v>8</v>
      </c>
    </row>
    <row r="766" spans="1:7" ht="15" customHeight="1" x14ac:dyDescent="0.15">
      <c r="A766" s="6"/>
      <c r="B766" s="232"/>
      <c r="C766" s="19" t="s">
        <v>24</v>
      </c>
      <c r="D766" s="15">
        <v>220</v>
      </c>
      <c r="E766" s="15">
        <v>138</v>
      </c>
      <c r="F766" s="15">
        <v>52</v>
      </c>
      <c r="G766" s="15">
        <v>30</v>
      </c>
    </row>
    <row r="767" spans="1:7" ht="15" customHeight="1" x14ac:dyDescent="0.15">
      <c r="A767" s="2" t="s">
        <v>89</v>
      </c>
      <c r="B767" s="23" t="s">
        <v>10</v>
      </c>
      <c r="C767" s="17" t="s">
        <v>86</v>
      </c>
      <c r="D767" s="15">
        <v>724</v>
      </c>
      <c r="E767" s="15">
        <v>506</v>
      </c>
      <c r="F767" s="15">
        <v>105</v>
      </c>
      <c r="G767" s="15">
        <v>113</v>
      </c>
    </row>
    <row r="768" spans="1:7" ht="15" customHeight="1" x14ac:dyDescent="0.15">
      <c r="A768" s="3"/>
      <c r="B768" s="24" t="s">
        <v>11</v>
      </c>
      <c r="C768" s="18" t="s">
        <v>798</v>
      </c>
      <c r="D768" s="15">
        <v>262</v>
      </c>
      <c r="E768" s="15">
        <v>215</v>
      </c>
      <c r="F768" s="15">
        <v>37</v>
      </c>
      <c r="G768" s="15">
        <v>10</v>
      </c>
    </row>
    <row r="769" spans="1:7" ht="15" customHeight="1" x14ac:dyDescent="0.15">
      <c r="A769" s="3"/>
      <c r="B769" s="24"/>
      <c r="C769" s="18" t="s">
        <v>87</v>
      </c>
      <c r="D769" s="15">
        <v>390</v>
      </c>
      <c r="E769" s="15">
        <v>304</v>
      </c>
      <c r="F769" s="15">
        <v>59</v>
      </c>
      <c r="G769" s="15">
        <v>27</v>
      </c>
    </row>
    <row r="770" spans="1:7" ht="15" customHeight="1" x14ac:dyDescent="0.15">
      <c r="A770" s="3"/>
      <c r="B770" s="24"/>
      <c r="C770" s="18" t="s">
        <v>88</v>
      </c>
      <c r="D770" s="15">
        <v>1376</v>
      </c>
      <c r="E770" s="15">
        <v>1025</v>
      </c>
      <c r="F770" s="15">
        <v>201</v>
      </c>
      <c r="G770" s="15">
        <v>150</v>
      </c>
    </row>
    <row r="771" spans="1:7" ht="15" customHeight="1" x14ac:dyDescent="0.15">
      <c r="A771" s="3"/>
      <c r="B771" s="24"/>
      <c r="C771" s="18" t="s">
        <v>9</v>
      </c>
      <c r="D771" s="15">
        <v>1729</v>
      </c>
      <c r="E771" s="15">
        <v>1100</v>
      </c>
      <c r="F771" s="15">
        <v>567</v>
      </c>
      <c r="G771" s="15">
        <v>62</v>
      </c>
    </row>
    <row r="772" spans="1:7" ht="15" customHeight="1" x14ac:dyDescent="0.15">
      <c r="A772" s="3"/>
      <c r="B772" s="25"/>
      <c r="C772" s="19" t="s">
        <v>24</v>
      </c>
      <c r="D772" s="15">
        <v>1</v>
      </c>
      <c r="E772" s="15">
        <v>0</v>
      </c>
      <c r="F772" s="15">
        <v>1</v>
      </c>
      <c r="G772" s="15">
        <v>0</v>
      </c>
    </row>
    <row r="773" spans="1:7" ht="15" customHeight="1" x14ac:dyDescent="0.15">
      <c r="A773" s="3"/>
      <c r="B773" s="24" t="s">
        <v>12</v>
      </c>
      <c r="C773" s="17" t="s">
        <v>86</v>
      </c>
      <c r="D773" s="15">
        <v>340</v>
      </c>
      <c r="E773" s="15">
        <v>243</v>
      </c>
      <c r="F773" s="15">
        <v>16</v>
      </c>
      <c r="G773" s="15">
        <v>81</v>
      </c>
    </row>
    <row r="774" spans="1:7" ht="15" customHeight="1" x14ac:dyDescent="0.15">
      <c r="A774" s="3"/>
      <c r="B774" s="24" t="s">
        <v>13</v>
      </c>
      <c r="C774" s="18" t="s">
        <v>798</v>
      </c>
      <c r="D774" s="15">
        <v>31</v>
      </c>
      <c r="E774" s="15">
        <v>26</v>
      </c>
      <c r="F774" s="15">
        <v>1</v>
      </c>
      <c r="G774" s="15">
        <v>4</v>
      </c>
    </row>
    <row r="775" spans="1:7" ht="15" customHeight="1" x14ac:dyDescent="0.15">
      <c r="A775" s="3"/>
      <c r="B775" s="24" t="s">
        <v>14</v>
      </c>
      <c r="C775" s="18" t="s">
        <v>87</v>
      </c>
      <c r="D775" s="15">
        <v>73</v>
      </c>
      <c r="E775" s="15">
        <v>63</v>
      </c>
      <c r="F775" s="15">
        <v>0</v>
      </c>
      <c r="G775" s="15">
        <v>10</v>
      </c>
    </row>
    <row r="776" spans="1:7" ht="15" customHeight="1" x14ac:dyDescent="0.15">
      <c r="A776" s="3"/>
      <c r="B776" s="24"/>
      <c r="C776" s="18" t="s">
        <v>88</v>
      </c>
      <c r="D776" s="15">
        <v>444</v>
      </c>
      <c r="E776" s="15">
        <v>332</v>
      </c>
      <c r="F776" s="15">
        <v>17</v>
      </c>
      <c r="G776" s="15">
        <v>95</v>
      </c>
    </row>
    <row r="777" spans="1:7" ht="15" customHeight="1" x14ac:dyDescent="0.15">
      <c r="A777" s="3"/>
      <c r="B777" s="24"/>
      <c r="C777" s="18" t="s">
        <v>9</v>
      </c>
      <c r="D777" s="15">
        <v>223</v>
      </c>
      <c r="E777" s="15">
        <v>172</v>
      </c>
      <c r="F777" s="15">
        <v>46</v>
      </c>
      <c r="G777" s="15">
        <v>5</v>
      </c>
    </row>
    <row r="778" spans="1:7" ht="15" customHeight="1" x14ac:dyDescent="0.15">
      <c r="A778" s="3"/>
      <c r="B778" s="25"/>
      <c r="C778" s="19" t="s">
        <v>24</v>
      </c>
      <c r="D778" s="15">
        <v>0</v>
      </c>
      <c r="E778" s="15">
        <v>0</v>
      </c>
      <c r="F778" s="15">
        <v>0</v>
      </c>
      <c r="G778" s="15">
        <v>0</v>
      </c>
    </row>
    <row r="779" spans="1:7" ht="15" customHeight="1" x14ac:dyDescent="0.15">
      <c r="A779" s="3"/>
      <c r="B779" s="24" t="s">
        <v>15</v>
      </c>
      <c r="C779" s="17" t="s">
        <v>86</v>
      </c>
      <c r="D779" s="15">
        <v>145</v>
      </c>
      <c r="E779" s="15">
        <v>92</v>
      </c>
      <c r="F779" s="15">
        <v>33</v>
      </c>
      <c r="G779" s="15">
        <v>20</v>
      </c>
    </row>
    <row r="780" spans="1:7" ht="15" customHeight="1" x14ac:dyDescent="0.15">
      <c r="A780" s="3"/>
      <c r="B780" s="24" t="s">
        <v>16</v>
      </c>
      <c r="C780" s="18" t="s">
        <v>798</v>
      </c>
      <c r="D780" s="15">
        <v>133</v>
      </c>
      <c r="E780" s="15">
        <v>109</v>
      </c>
      <c r="F780" s="15">
        <v>20</v>
      </c>
      <c r="G780" s="15">
        <v>4</v>
      </c>
    </row>
    <row r="781" spans="1:7" ht="15" customHeight="1" x14ac:dyDescent="0.15">
      <c r="A781" s="3"/>
      <c r="B781" s="24" t="s">
        <v>17</v>
      </c>
      <c r="C781" s="18" t="s">
        <v>87</v>
      </c>
      <c r="D781" s="15">
        <v>125</v>
      </c>
      <c r="E781" s="15">
        <v>96</v>
      </c>
      <c r="F781" s="15">
        <v>22</v>
      </c>
      <c r="G781" s="15">
        <v>7</v>
      </c>
    </row>
    <row r="782" spans="1:7" ht="15" customHeight="1" x14ac:dyDescent="0.15">
      <c r="A782" s="3"/>
      <c r="B782" s="24"/>
      <c r="C782" s="18" t="s">
        <v>88</v>
      </c>
      <c r="D782" s="15">
        <v>403</v>
      </c>
      <c r="E782" s="15">
        <v>297</v>
      </c>
      <c r="F782" s="15">
        <v>75</v>
      </c>
      <c r="G782" s="15">
        <v>31</v>
      </c>
    </row>
    <row r="783" spans="1:7" ht="15" customHeight="1" x14ac:dyDescent="0.15">
      <c r="A783" s="3"/>
      <c r="B783" s="24"/>
      <c r="C783" s="18" t="s">
        <v>9</v>
      </c>
      <c r="D783" s="15">
        <v>912</v>
      </c>
      <c r="E783" s="15">
        <v>575</v>
      </c>
      <c r="F783" s="15">
        <v>297</v>
      </c>
      <c r="G783" s="15">
        <v>40</v>
      </c>
    </row>
    <row r="784" spans="1:7" ht="15" customHeight="1" x14ac:dyDescent="0.15">
      <c r="A784" s="3"/>
      <c r="B784" s="4"/>
      <c r="C784" s="19" t="s">
        <v>24</v>
      </c>
      <c r="D784" s="15">
        <v>1</v>
      </c>
      <c r="E784" s="15">
        <v>0</v>
      </c>
      <c r="F784" s="15">
        <v>1</v>
      </c>
      <c r="G784" s="15">
        <v>0</v>
      </c>
    </row>
    <row r="785" spans="1:7" ht="15" customHeight="1" x14ac:dyDescent="0.15">
      <c r="A785" s="3"/>
      <c r="B785" s="230" t="s">
        <v>18</v>
      </c>
      <c r="C785" s="18" t="s">
        <v>86</v>
      </c>
      <c r="D785" s="15">
        <v>219</v>
      </c>
      <c r="E785" s="15">
        <v>153</v>
      </c>
      <c r="F785" s="15">
        <v>56</v>
      </c>
      <c r="G785" s="15">
        <v>10</v>
      </c>
    </row>
    <row r="786" spans="1:7" ht="15" customHeight="1" x14ac:dyDescent="0.15">
      <c r="A786" s="3"/>
      <c r="B786" s="231"/>
      <c r="C786" s="18" t="s">
        <v>798</v>
      </c>
      <c r="D786" s="15">
        <v>93</v>
      </c>
      <c r="E786" s="15">
        <v>76</v>
      </c>
      <c r="F786" s="15">
        <v>15</v>
      </c>
      <c r="G786" s="15">
        <v>2</v>
      </c>
    </row>
    <row r="787" spans="1:7" ht="15" customHeight="1" x14ac:dyDescent="0.15">
      <c r="A787" s="3"/>
      <c r="B787" s="231"/>
      <c r="C787" s="18" t="s">
        <v>87</v>
      </c>
      <c r="D787" s="15">
        <v>178</v>
      </c>
      <c r="E787" s="15">
        <v>131</v>
      </c>
      <c r="F787" s="15">
        <v>37</v>
      </c>
      <c r="G787" s="15">
        <v>10</v>
      </c>
    </row>
    <row r="788" spans="1:7" ht="15" customHeight="1" x14ac:dyDescent="0.15">
      <c r="A788" s="3"/>
      <c r="B788" s="231"/>
      <c r="C788" s="18" t="s">
        <v>88</v>
      </c>
      <c r="D788" s="15">
        <v>490</v>
      </c>
      <c r="E788" s="15">
        <v>360</v>
      </c>
      <c r="F788" s="15">
        <v>108</v>
      </c>
      <c r="G788" s="15">
        <v>22</v>
      </c>
    </row>
    <row r="789" spans="1:7" ht="15" customHeight="1" x14ac:dyDescent="0.15">
      <c r="A789" s="3"/>
      <c r="B789" s="231"/>
      <c r="C789" s="18" t="s">
        <v>9</v>
      </c>
      <c r="D789" s="15">
        <v>561</v>
      </c>
      <c r="E789" s="15">
        <v>329</v>
      </c>
      <c r="F789" s="15">
        <v>215</v>
      </c>
      <c r="G789" s="15">
        <v>17</v>
      </c>
    </row>
    <row r="790" spans="1:7" ht="15" customHeight="1" x14ac:dyDescent="0.15">
      <c r="A790" s="6"/>
      <c r="B790" s="4"/>
      <c r="C790" s="19" t="s">
        <v>24</v>
      </c>
      <c r="D790" s="15">
        <v>0</v>
      </c>
      <c r="E790" s="15">
        <v>0</v>
      </c>
      <c r="F790" s="15">
        <v>0</v>
      </c>
      <c r="G790" s="15">
        <v>0</v>
      </c>
    </row>
    <row r="791" spans="1:7" ht="15" customHeight="1" x14ac:dyDescent="0.15">
      <c r="A791" s="3" t="s">
        <v>94</v>
      </c>
      <c r="B791" s="23" t="s">
        <v>10</v>
      </c>
      <c r="C791" s="18" t="s">
        <v>90</v>
      </c>
      <c r="D791" s="15">
        <v>849</v>
      </c>
      <c r="E791" s="15">
        <v>584</v>
      </c>
      <c r="F791" s="15">
        <v>161</v>
      </c>
      <c r="G791" s="15">
        <v>104</v>
      </c>
    </row>
    <row r="792" spans="1:7" ht="15" customHeight="1" x14ac:dyDescent="0.15">
      <c r="A792" s="3"/>
      <c r="B792" s="24" t="s">
        <v>11</v>
      </c>
      <c r="C792" s="18" t="s">
        <v>91</v>
      </c>
      <c r="D792" s="15">
        <v>684</v>
      </c>
      <c r="E792" s="15">
        <v>515</v>
      </c>
      <c r="F792" s="15">
        <v>145</v>
      </c>
      <c r="G792" s="15">
        <v>24</v>
      </c>
    </row>
    <row r="793" spans="1:7" ht="15" customHeight="1" x14ac:dyDescent="0.15">
      <c r="A793" s="3"/>
      <c r="B793" s="3"/>
      <c r="C793" s="18" t="s">
        <v>92</v>
      </c>
      <c r="D793" s="15">
        <v>1367</v>
      </c>
      <c r="E793" s="15">
        <v>904</v>
      </c>
      <c r="F793" s="15">
        <v>390</v>
      </c>
      <c r="G793" s="15">
        <v>73</v>
      </c>
    </row>
    <row r="794" spans="1:7" ht="15" customHeight="1" x14ac:dyDescent="0.15">
      <c r="A794" s="3"/>
      <c r="B794" s="3"/>
      <c r="C794" s="18" t="s">
        <v>93</v>
      </c>
      <c r="D794" s="15">
        <v>205</v>
      </c>
      <c r="E794" s="15">
        <v>122</v>
      </c>
      <c r="F794" s="15">
        <v>72</v>
      </c>
      <c r="G794" s="15">
        <v>11</v>
      </c>
    </row>
    <row r="795" spans="1:7" ht="15" customHeight="1" x14ac:dyDescent="0.15">
      <c r="A795" s="3"/>
      <c r="B795" s="4"/>
      <c r="C795" s="19" t="s">
        <v>24</v>
      </c>
      <c r="D795" s="15">
        <v>1</v>
      </c>
      <c r="E795" s="15">
        <v>0</v>
      </c>
      <c r="F795" s="15">
        <v>1</v>
      </c>
      <c r="G795" s="15">
        <v>0</v>
      </c>
    </row>
    <row r="796" spans="1:7" ht="15" customHeight="1" x14ac:dyDescent="0.15">
      <c r="A796" s="3"/>
      <c r="B796" s="24" t="s">
        <v>12</v>
      </c>
      <c r="C796" s="18" t="s">
        <v>90</v>
      </c>
      <c r="D796" s="15">
        <v>282</v>
      </c>
      <c r="E796" s="15">
        <v>204</v>
      </c>
      <c r="F796" s="15">
        <v>15</v>
      </c>
      <c r="G796" s="15">
        <v>63</v>
      </c>
    </row>
    <row r="797" spans="1:7" ht="15" customHeight="1" x14ac:dyDescent="0.15">
      <c r="A797" s="3"/>
      <c r="B797" s="24" t="s">
        <v>13</v>
      </c>
      <c r="C797" s="18" t="s">
        <v>91</v>
      </c>
      <c r="D797" s="15">
        <v>116</v>
      </c>
      <c r="E797" s="15">
        <v>101</v>
      </c>
      <c r="F797" s="15">
        <v>11</v>
      </c>
      <c r="G797" s="15">
        <v>4</v>
      </c>
    </row>
    <row r="798" spans="1:7" ht="15" customHeight="1" x14ac:dyDescent="0.15">
      <c r="A798" s="3"/>
      <c r="B798" s="24" t="s">
        <v>14</v>
      </c>
      <c r="C798" s="18" t="s">
        <v>92</v>
      </c>
      <c r="D798" s="15">
        <v>247</v>
      </c>
      <c r="E798" s="15">
        <v>182</v>
      </c>
      <c r="F798" s="15">
        <v>32</v>
      </c>
      <c r="G798" s="15">
        <v>33</v>
      </c>
    </row>
    <row r="799" spans="1:7" ht="15" customHeight="1" x14ac:dyDescent="0.15">
      <c r="A799" s="3"/>
      <c r="B799" s="24"/>
      <c r="C799" s="18" t="s">
        <v>93</v>
      </c>
      <c r="D799" s="15">
        <v>22</v>
      </c>
      <c r="E799" s="15">
        <v>17</v>
      </c>
      <c r="F799" s="15">
        <v>5</v>
      </c>
      <c r="G799" s="15">
        <v>0</v>
      </c>
    </row>
    <row r="800" spans="1:7" ht="15" customHeight="1" x14ac:dyDescent="0.15">
      <c r="A800" s="3"/>
      <c r="B800" s="4"/>
      <c r="C800" s="19" t="s">
        <v>24</v>
      </c>
      <c r="D800" s="15">
        <v>0</v>
      </c>
      <c r="E800" s="15">
        <v>0</v>
      </c>
      <c r="F800" s="15">
        <v>0</v>
      </c>
      <c r="G800" s="15">
        <v>0</v>
      </c>
    </row>
    <row r="801" spans="1:7" ht="15" customHeight="1" x14ac:dyDescent="0.15">
      <c r="A801" s="3"/>
      <c r="B801" s="24" t="s">
        <v>15</v>
      </c>
      <c r="C801" s="18" t="s">
        <v>90</v>
      </c>
      <c r="D801" s="15">
        <v>267</v>
      </c>
      <c r="E801" s="15">
        <v>178</v>
      </c>
      <c r="F801" s="15">
        <v>64</v>
      </c>
      <c r="G801" s="15">
        <v>25</v>
      </c>
    </row>
    <row r="802" spans="1:7" ht="15" customHeight="1" x14ac:dyDescent="0.15">
      <c r="A802" s="3"/>
      <c r="B802" s="24" t="s">
        <v>16</v>
      </c>
      <c r="C802" s="18" t="s">
        <v>91</v>
      </c>
      <c r="D802" s="15">
        <v>323</v>
      </c>
      <c r="E802" s="15">
        <v>249</v>
      </c>
      <c r="F802" s="15">
        <v>61</v>
      </c>
      <c r="G802" s="15">
        <v>13</v>
      </c>
    </row>
    <row r="803" spans="1:7" ht="15" customHeight="1" x14ac:dyDescent="0.15">
      <c r="A803" s="3"/>
      <c r="B803" s="24" t="s">
        <v>17</v>
      </c>
      <c r="C803" s="18" t="s">
        <v>92</v>
      </c>
      <c r="D803" s="15">
        <v>609</v>
      </c>
      <c r="E803" s="15">
        <v>379</v>
      </c>
      <c r="F803" s="15">
        <v>205</v>
      </c>
      <c r="G803" s="15">
        <v>25</v>
      </c>
    </row>
    <row r="804" spans="1:7" ht="15" customHeight="1" x14ac:dyDescent="0.15">
      <c r="A804" s="3"/>
      <c r="B804" s="24"/>
      <c r="C804" s="18" t="s">
        <v>93</v>
      </c>
      <c r="D804" s="15">
        <v>116</v>
      </c>
      <c r="E804" s="15">
        <v>66</v>
      </c>
      <c r="F804" s="15">
        <v>42</v>
      </c>
      <c r="G804" s="15">
        <v>8</v>
      </c>
    </row>
    <row r="805" spans="1:7" ht="15" customHeight="1" x14ac:dyDescent="0.15">
      <c r="A805" s="3"/>
      <c r="B805" s="4"/>
      <c r="C805" s="19" t="s">
        <v>24</v>
      </c>
      <c r="D805" s="15">
        <v>1</v>
      </c>
      <c r="E805" s="15">
        <v>0</v>
      </c>
      <c r="F805" s="15">
        <v>1</v>
      </c>
      <c r="G805" s="15">
        <v>0</v>
      </c>
    </row>
    <row r="806" spans="1:7" ht="15" customHeight="1" x14ac:dyDescent="0.15">
      <c r="A806" s="3"/>
      <c r="B806" s="230" t="s">
        <v>18</v>
      </c>
      <c r="C806" s="18" t="s">
        <v>90</v>
      </c>
      <c r="D806" s="15">
        <v>271</v>
      </c>
      <c r="E806" s="15">
        <v>177</v>
      </c>
      <c r="F806" s="15">
        <v>80</v>
      </c>
      <c r="G806" s="15">
        <v>14</v>
      </c>
    </row>
    <row r="807" spans="1:7" ht="15" customHeight="1" x14ac:dyDescent="0.15">
      <c r="A807" s="3"/>
      <c r="B807" s="231"/>
      <c r="C807" s="18" t="s">
        <v>91</v>
      </c>
      <c r="D807" s="15">
        <v>238</v>
      </c>
      <c r="E807" s="15">
        <v>160</v>
      </c>
      <c r="F807" s="15">
        <v>71</v>
      </c>
      <c r="G807" s="15">
        <v>7</v>
      </c>
    </row>
    <row r="808" spans="1:7" ht="15" customHeight="1" x14ac:dyDescent="0.15">
      <c r="A808" s="3"/>
      <c r="B808" s="231"/>
      <c r="C808" s="18" t="s">
        <v>92</v>
      </c>
      <c r="D808" s="15">
        <v>482</v>
      </c>
      <c r="E808" s="15">
        <v>318</v>
      </c>
      <c r="F808" s="15">
        <v>149</v>
      </c>
      <c r="G808" s="15">
        <v>15</v>
      </c>
    </row>
    <row r="809" spans="1:7" ht="15" customHeight="1" x14ac:dyDescent="0.15">
      <c r="A809" s="3"/>
      <c r="B809" s="231"/>
      <c r="C809" s="18" t="s">
        <v>93</v>
      </c>
      <c r="D809" s="15">
        <v>60</v>
      </c>
      <c r="E809" s="15">
        <v>34</v>
      </c>
      <c r="F809" s="15">
        <v>23</v>
      </c>
      <c r="G809" s="15">
        <v>3</v>
      </c>
    </row>
    <row r="810" spans="1:7" ht="15" customHeight="1" x14ac:dyDescent="0.15">
      <c r="A810" s="6"/>
      <c r="B810" s="232"/>
      <c r="C810" s="19" t="s">
        <v>24</v>
      </c>
      <c r="D810" s="15">
        <v>0</v>
      </c>
      <c r="E810" s="15">
        <v>0</v>
      </c>
      <c r="F810" s="15">
        <v>0</v>
      </c>
      <c r="G810" s="15">
        <v>0</v>
      </c>
    </row>
    <row r="811" spans="1:7" ht="15" customHeight="1" x14ac:dyDescent="0.15">
      <c r="A811" s="3" t="s">
        <v>95</v>
      </c>
      <c r="B811" s="23" t="s">
        <v>10</v>
      </c>
      <c r="C811" s="27" t="s">
        <v>96</v>
      </c>
      <c r="D811" s="15">
        <v>145</v>
      </c>
      <c r="E811" s="15">
        <v>95</v>
      </c>
      <c r="F811" s="15">
        <v>7</v>
      </c>
      <c r="G811" s="15">
        <v>43</v>
      </c>
    </row>
    <row r="812" spans="1:7" ht="15" customHeight="1" x14ac:dyDescent="0.15">
      <c r="A812" s="26"/>
      <c r="B812" s="24" t="s">
        <v>11</v>
      </c>
      <c r="C812" s="27" t="s">
        <v>97</v>
      </c>
      <c r="D812" s="15">
        <v>205</v>
      </c>
      <c r="E812" s="15">
        <v>146</v>
      </c>
      <c r="F812" s="15">
        <v>31</v>
      </c>
      <c r="G812" s="15">
        <v>28</v>
      </c>
    </row>
    <row r="813" spans="1:7" ht="15" customHeight="1" x14ac:dyDescent="0.15">
      <c r="A813" s="3"/>
      <c r="B813" s="24"/>
      <c r="C813" s="27" t="s">
        <v>98</v>
      </c>
      <c r="D813" s="15">
        <v>211</v>
      </c>
      <c r="E813" s="15">
        <v>151</v>
      </c>
      <c r="F813" s="15">
        <v>30</v>
      </c>
      <c r="G813" s="15">
        <v>30</v>
      </c>
    </row>
    <row r="814" spans="1:7" ht="15" customHeight="1" x14ac:dyDescent="0.15">
      <c r="A814" s="3"/>
      <c r="B814" s="3"/>
      <c r="C814" s="27" t="s">
        <v>99</v>
      </c>
      <c r="D814" s="15">
        <v>168</v>
      </c>
      <c r="E814" s="15">
        <v>129</v>
      </c>
      <c r="F814" s="15">
        <v>22</v>
      </c>
      <c r="G814" s="15">
        <v>17</v>
      </c>
    </row>
    <row r="815" spans="1:7" ht="15" customHeight="1" x14ac:dyDescent="0.15">
      <c r="A815" s="3"/>
      <c r="B815" s="3"/>
      <c r="C815" s="27" t="s">
        <v>100</v>
      </c>
      <c r="D815" s="15">
        <v>314</v>
      </c>
      <c r="E815" s="15">
        <v>235</v>
      </c>
      <c r="F815" s="15">
        <v>63</v>
      </c>
      <c r="G815" s="15">
        <v>16</v>
      </c>
    </row>
    <row r="816" spans="1:7" ht="15" customHeight="1" x14ac:dyDescent="0.15">
      <c r="A816" s="3"/>
      <c r="B816" s="3"/>
      <c r="C816" s="27" t="s">
        <v>101</v>
      </c>
      <c r="D816" s="15">
        <v>339</v>
      </c>
      <c r="E816" s="15">
        <v>274</v>
      </c>
      <c r="F816" s="15">
        <v>53</v>
      </c>
      <c r="G816" s="15">
        <v>12</v>
      </c>
    </row>
    <row r="817" spans="1:7" ht="15" customHeight="1" x14ac:dyDescent="0.15">
      <c r="A817" s="3"/>
      <c r="B817" s="3"/>
      <c r="C817" s="27" t="s">
        <v>102</v>
      </c>
      <c r="D817" s="15">
        <v>478</v>
      </c>
      <c r="E817" s="15">
        <v>340</v>
      </c>
      <c r="F817" s="15">
        <v>121</v>
      </c>
      <c r="G817" s="15">
        <v>17</v>
      </c>
    </row>
    <row r="818" spans="1:7" ht="15" customHeight="1" x14ac:dyDescent="0.15">
      <c r="A818" s="3"/>
      <c r="B818" s="3"/>
      <c r="C818" s="27" t="s">
        <v>9</v>
      </c>
      <c r="D818" s="15">
        <v>1245</v>
      </c>
      <c r="E818" s="15">
        <v>755</v>
      </c>
      <c r="F818" s="15">
        <v>441</v>
      </c>
      <c r="G818" s="15">
        <v>49</v>
      </c>
    </row>
    <row r="819" spans="1:7" ht="15" customHeight="1" x14ac:dyDescent="0.15">
      <c r="A819" s="3"/>
      <c r="B819" s="4"/>
      <c r="C819" s="28" t="s">
        <v>2</v>
      </c>
      <c r="D819" s="15">
        <v>1</v>
      </c>
      <c r="E819" s="15">
        <v>0</v>
      </c>
      <c r="F819" s="15">
        <v>1</v>
      </c>
      <c r="G819" s="15">
        <v>0</v>
      </c>
    </row>
    <row r="820" spans="1:7" ht="15" customHeight="1" x14ac:dyDescent="0.15">
      <c r="A820" s="3"/>
      <c r="B820" s="24" t="s">
        <v>12</v>
      </c>
      <c r="C820" s="27" t="s">
        <v>96</v>
      </c>
      <c r="D820" s="15">
        <v>98</v>
      </c>
      <c r="E820" s="15">
        <v>61</v>
      </c>
      <c r="F820" s="15">
        <v>1</v>
      </c>
      <c r="G820" s="15">
        <v>36</v>
      </c>
    </row>
    <row r="821" spans="1:7" ht="15" customHeight="1" x14ac:dyDescent="0.15">
      <c r="A821" s="3"/>
      <c r="B821" s="24" t="s">
        <v>13</v>
      </c>
      <c r="C821" s="27" t="s">
        <v>97</v>
      </c>
      <c r="D821" s="15">
        <v>79</v>
      </c>
      <c r="E821" s="15">
        <v>62</v>
      </c>
      <c r="F821" s="15">
        <v>3</v>
      </c>
      <c r="G821" s="15">
        <v>14</v>
      </c>
    </row>
    <row r="822" spans="1:7" ht="15" customHeight="1" x14ac:dyDescent="0.15">
      <c r="A822" s="3"/>
      <c r="B822" s="24" t="s">
        <v>14</v>
      </c>
      <c r="C822" s="27" t="s">
        <v>98</v>
      </c>
      <c r="D822" s="15">
        <v>86</v>
      </c>
      <c r="E822" s="15">
        <v>56</v>
      </c>
      <c r="F822" s="15">
        <v>6</v>
      </c>
      <c r="G822" s="15">
        <v>24</v>
      </c>
    </row>
    <row r="823" spans="1:7" ht="15" customHeight="1" x14ac:dyDescent="0.15">
      <c r="A823" s="3"/>
      <c r="B823" s="3"/>
      <c r="C823" s="27" t="s">
        <v>99</v>
      </c>
      <c r="D823" s="15">
        <v>56</v>
      </c>
      <c r="E823" s="15">
        <v>46</v>
      </c>
      <c r="F823" s="15">
        <v>1</v>
      </c>
      <c r="G823" s="15">
        <v>9</v>
      </c>
    </row>
    <row r="824" spans="1:7" ht="15" customHeight="1" x14ac:dyDescent="0.15">
      <c r="A824" s="3"/>
      <c r="B824" s="3"/>
      <c r="C824" s="27" t="s">
        <v>100</v>
      </c>
      <c r="D824" s="15">
        <v>70</v>
      </c>
      <c r="E824" s="15">
        <v>60</v>
      </c>
      <c r="F824" s="15">
        <v>5</v>
      </c>
      <c r="G824" s="15">
        <v>5</v>
      </c>
    </row>
    <row r="825" spans="1:7" ht="15" customHeight="1" x14ac:dyDescent="0.15">
      <c r="A825" s="3"/>
      <c r="B825" s="3"/>
      <c r="C825" s="27" t="s">
        <v>101</v>
      </c>
      <c r="D825" s="15">
        <v>62</v>
      </c>
      <c r="E825" s="15">
        <v>53</v>
      </c>
      <c r="F825" s="15">
        <v>2</v>
      </c>
      <c r="G825" s="15">
        <v>7</v>
      </c>
    </row>
    <row r="826" spans="1:7" ht="15" customHeight="1" x14ac:dyDescent="0.15">
      <c r="A826" s="3"/>
      <c r="B826" s="3"/>
      <c r="C826" s="27" t="s">
        <v>102</v>
      </c>
      <c r="D826" s="15">
        <v>65</v>
      </c>
      <c r="E826" s="15">
        <v>56</v>
      </c>
      <c r="F826" s="15">
        <v>8</v>
      </c>
      <c r="G826" s="15">
        <v>1</v>
      </c>
    </row>
    <row r="827" spans="1:7" ht="15" customHeight="1" x14ac:dyDescent="0.15">
      <c r="A827" s="3"/>
      <c r="B827" s="3"/>
      <c r="C827" s="27" t="s">
        <v>9</v>
      </c>
      <c r="D827" s="15">
        <v>151</v>
      </c>
      <c r="E827" s="15">
        <v>110</v>
      </c>
      <c r="F827" s="15">
        <v>37</v>
      </c>
      <c r="G827" s="15">
        <v>4</v>
      </c>
    </row>
    <row r="828" spans="1:7" ht="15" customHeight="1" x14ac:dyDescent="0.15">
      <c r="A828" s="3"/>
      <c r="B828" s="4"/>
      <c r="C828" s="28" t="s">
        <v>2</v>
      </c>
      <c r="D828" s="15">
        <v>0</v>
      </c>
      <c r="E828" s="15">
        <v>0</v>
      </c>
      <c r="F828" s="15">
        <v>0</v>
      </c>
      <c r="G828" s="15">
        <v>0</v>
      </c>
    </row>
    <row r="829" spans="1:7" ht="15" customHeight="1" x14ac:dyDescent="0.15">
      <c r="A829" s="3"/>
      <c r="B829" s="24" t="s">
        <v>15</v>
      </c>
      <c r="C829" s="27" t="s">
        <v>96</v>
      </c>
      <c r="D829" s="15">
        <v>15</v>
      </c>
      <c r="E829" s="15">
        <v>10</v>
      </c>
      <c r="F829" s="15">
        <v>1</v>
      </c>
      <c r="G829" s="15">
        <v>4</v>
      </c>
    </row>
    <row r="830" spans="1:7" ht="15" customHeight="1" x14ac:dyDescent="0.15">
      <c r="A830" s="3"/>
      <c r="B830" s="24" t="s">
        <v>16</v>
      </c>
      <c r="C830" s="27" t="s">
        <v>97</v>
      </c>
      <c r="D830" s="15">
        <v>56</v>
      </c>
      <c r="E830" s="15">
        <v>39</v>
      </c>
      <c r="F830" s="15">
        <v>8</v>
      </c>
      <c r="G830" s="15">
        <v>9</v>
      </c>
    </row>
    <row r="831" spans="1:7" ht="15" customHeight="1" x14ac:dyDescent="0.15">
      <c r="A831" s="3"/>
      <c r="B831" s="24" t="s">
        <v>17</v>
      </c>
      <c r="C831" s="27" t="s">
        <v>98</v>
      </c>
      <c r="D831" s="15">
        <v>50</v>
      </c>
      <c r="E831" s="15">
        <v>36</v>
      </c>
      <c r="F831" s="15">
        <v>11</v>
      </c>
      <c r="G831" s="15">
        <v>3</v>
      </c>
    </row>
    <row r="832" spans="1:7" ht="15" customHeight="1" x14ac:dyDescent="0.15">
      <c r="A832" s="3"/>
      <c r="B832" s="24"/>
      <c r="C832" s="27" t="s">
        <v>99</v>
      </c>
      <c r="D832" s="15">
        <v>50</v>
      </c>
      <c r="E832" s="15">
        <v>36</v>
      </c>
      <c r="F832" s="15">
        <v>9</v>
      </c>
      <c r="G832" s="15">
        <v>5</v>
      </c>
    </row>
    <row r="833" spans="1:7" ht="15" customHeight="1" x14ac:dyDescent="0.15">
      <c r="A833" s="3"/>
      <c r="B833" s="3"/>
      <c r="C833" s="27" t="s">
        <v>100</v>
      </c>
      <c r="D833" s="15">
        <v>115</v>
      </c>
      <c r="E833" s="15">
        <v>89</v>
      </c>
      <c r="F833" s="15">
        <v>21</v>
      </c>
      <c r="G833" s="15">
        <v>5</v>
      </c>
    </row>
    <row r="834" spans="1:7" ht="15" customHeight="1" x14ac:dyDescent="0.15">
      <c r="A834" s="3"/>
      <c r="B834" s="3"/>
      <c r="C834" s="27" t="s">
        <v>101</v>
      </c>
      <c r="D834" s="15">
        <v>114</v>
      </c>
      <c r="E834" s="15">
        <v>91</v>
      </c>
      <c r="F834" s="15">
        <v>19</v>
      </c>
      <c r="G834" s="15">
        <v>4</v>
      </c>
    </row>
    <row r="835" spans="1:7" ht="15" customHeight="1" x14ac:dyDescent="0.15">
      <c r="A835" s="3"/>
      <c r="B835" s="3"/>
      <c r="C835" s="27" t="s">
        <v>102</v>
      </c>
      <c r="D835" s="15">
        <v>224</v>
      </c>
      <c r="E835" s="15">
        <v>159</v>
      </c>
      <c r="F835" s="15">
        <v>55</v>
      </c>
      <c r="G835" s="15">
        <v>10</v>
      </c>
    </row>
    <row r="836" spans="1:7" ht="15" customHeight="1" x14ac:dyDescent="0.15">
      <c r="A836" s="3"/>
      <c r="B836" s="3"/>
      <c r="C836" s="27" t="s">
        <v>9</v>
      </c>
      <c r="D836" s="15">
        <v>691</v>
      </c>
      <c r="E836" s="15">
        <v>412</v>
      </c>
      <c r="F836" s="15">
        <v>248</v>
      </c>
      <c r="G836" s="15">
        <v>31</v>
      </c>
    </row>
    <row r="837" spans="1:7" ht="15" customHeight="1" x14ac:dyDescent="0.15">
      <c r="A837" s="3"/>
      <c r="B837" s="4"/>
      <c r="C837" s="28" t="s">
        <v>2</v>
      </c>
      <c r="D837" s="15">
        <v>1</v>
      </c>
      <c r="E837" s="15">
        <v>0</v>
      </c>
      <c r="F837" s="15">
        <v>1</v>
      </c>
      <c r="G837" s="15">
        <v>0</v>
      </c>
    </row>
    <row r="838" spans="1:7" ht="15" customHeight="1" x14ac:dyDescent="0.15">
      <c r="A838" s="3"/>
      <c r="B838" s="230" t="s">
        <v>18</v>
      </c>
      <c r="C838" s="27" t="s">
        <v>96</v>
      </c>
      <c r="D838" s="15">
        <v>28</v>
      </c>
      <c r="E838" s="15">
        <v>21</v>
      </c>
      <c r="F838" s="15">
        <v>5</v>
      </c>
      <c r="G838" s="15">
        <v>2</v>
      </c>
    </row>
    <row r="839" spans="1:7" ht="15" customHeight="1" x14ac:dyDescent="0.15">
      <c r="A839" s="3"/>
      <c r="B839" s="231"/>
      <c r="C839" s="27" t="s">
        <v>97</v>
      </c>
      <c r="D839" s="15">
        <v>65</v>
      </c>
      <c r="E839" s="15">
        <v>40</v>
      </c>
      <c r="F839" s="15">
        <v>20</v>
      </c>
      <c r="G839" s="15">
        <v>5</v>
      </c>
    </row>
    <row r="840" spans="1:7" ht="15" customHeight="1" x14ac:dyDescent="0.15">
      <c r="A840" s="3"/>
      <c r="B840" s="231"/>
      <c r="C840" s="27" t="s">
        <v>98</v>
      </c>
      <c r="D840" s="15">
        <v>63</v>
      </c>
      <c r="E840" s="15">
        <v>48</v>
      </c>
      <c r="F840" s="15">
        <v>13</v>
      </c>
      <c r="G840" s="15">
        <v>2</v>
      </c>
    </row>
    <row r="841" spans="1:7" ht="15" customHeight="1" x14ac:dyDescent="0.15">
      <c r="A841" s="3"/>
      <c r="B841" s="231"/>
      <c r="C841" s="27" t="s">
        <v>99</v>
      </c>
      <c r="D841" s="15">
        <v>58</v>
      </c>
      <c r="E841" s="15">
        <v>43</v>
      </c>
      <c r="F841" s="15">
        <v>12</v>
      </c>
      <c r="G841" s="15">
        <v>3</v>
      </c>
    </row>
    <row r="842" spans="1:7" ht="15" customHeight="1" x14ac:dyDescent="0.15">
      <c r="A842" s="3"/>
      <c r="B842" s="231"/>
      <c r="C842" s="27" t="s">
        <v>100</v>
      </c>
      <c r="D842" s="15">
        <v>127</v>
      </c>
      <c r="E842" s="15">
        <v>84</v>
      </c>
      <c r="F842" s="15">
        <v>37</v>
      </c>
      <c r="G842" s="15">
        <v>6</v>
      </c>
    </row>
    <row r="843" spans="1:7" ht="15" customHeight="1" x14ac:dyDescent="0.15">
      <c r="A843" s="3"/>
      <c r="B843" s="43"/>
      <c r="C843" s="27" t="s">
        <v>101</v>
      </c>
      <c r="D843" s="15">
        <v>153</v>
      </c>
      <c r="E843" s="15">
        <v>122</v>
      </c>
      <c r="F843" s="15">
        <v>30</v>
      </c>
      <c r="G843" s="15">
        <v>1</v>
      </c>
    </row>
    <row r="844" spans="1:7" ht="15" customHeight="1" x14ac:dyDescent="0.15">
      <c r="A844" s="3"/>
      <c r="B844" s="43"/>
      <c r="C844" s="27" t="s">
        <v>102</v>
      </c>
      <c r="D844" s="15">
        <v>182</v>
      </c>
      <c r="E844" s="15">
        <v>119</v>
      </c>
      <c r="F844" s="15">
        <v>57</v>
      </c>
      <c r="G844" s="15">
        <v>6</v>
      </c>
    </row>
    <row r="845" spans="1:7" ht="15" customHeight="1" x14ac:dyDescent="0.15">
      <c r="A845" s="3"/>
      <c r="B845" s="43"/>
      <c r="C845" s="27" t="s">
        <v>9</v>
      </c>
      <c r="D845" s="15">
        <v>375</v>
      </c>
      <c r="E845" s="15">
        <v>212</v>
      </c>
      <c r="F845" s="15">
        <v>149</v>
      </c>
      <c r="G845" s="15">
        <v>14</v>
      </c>
    </row>
    <row r="846" spans="1:7" ht="15" customHeight="1" x14ac:dyDescent="0.15">
      <c r="A846" s="6"/>
      <c r="B846" s="4"/>
      <c r="C846" s="28" t="s">
        <v>2</v>
      </c>
      <c r="D846" s="15">
        <v>0</v>
      </c>
      <c r="E846" s="15">
        <v>0</v>
      </c>
      <c r="F846" s="15">
        <v>0</v>
      </c>
      <c r="G846" s="15">
        <v>0</v>
      </c>
    </row>
  </sheetData>
  <mergeCells count="34">
    <mergeCell ref="B838:B842"/>
    <mergeCell ref="B323:B327"/>
    <mergeCell ref="B340:B343"/>
    <mergeCell ref="B508:B512"/>
    <mergeCell ref="B547:B551"/>
    <mergeCell ref="B566:B568"/>
    <mergeCell ref="B450:B454"/>
    <mergeCell ref="B475:B479"/>
    <mergeCell ref="B415:B419"/>
    <mergeCell ref="B578:B580"/>
    <mergeCell ref="B723:B727"/>
    <mergeCell ref="B746:B750"/>
    <mergeCell ref="B614:B616"/>
    <mergeCell ref="B647:B651"/>
    <mergeCell ref="B806:B810"/>
    <mergeCell ref="B590:B592"/>
    <mergeCell ref="B672:B676"/>
    <mergeCell ref="B763:B766"/>
    <mergeCell ref="B785:B789"/>
    <mergeCell ref="B383:B387"/>
    <mergeCell ref="B300:B304"/>
    <mergeCell ref="B27:B31"/>
    <mergeCell ref="B52:B56"/>
    <mergeCell ref="B85:B89"/>
    <mergeCell ref="B124:B128"/>
    <mergeCell ref="B143:B145"/>
    <mergeCell ref="B155:B157"/>
    <mergeCell ref="B167:B169"/>
    <mergeCell ref="B179:B181"/>
    <mergeCell ref="B191:B193"/>
    <mergeCell ref="B602:B604"/>
    <mergeCell ref="B224:B228"/>
    <mergeCell ref="B362:B366"/>
    <mergeCell ref="B249:B253"/>
  </mergeCells>
  <phoneticPr fontId="2"/>
  <conditionalFormatting sqref="E6:G423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8" manualBreakCount="8">
    <brk id="57" min="3" max="6" man="1"/>
    <brk id="93" min="3" max="6" man="1"/>
    <brk id="133" max="16383" man="1"/>
    <brk id="193" min="3" max="6" man="1"/>
    <brk id="253" min="3" max="6" man="1"/>
    <brk id="307" min="3" max="6" man="1"/>
    <brk id="343" min="3" max="6" man="1"/>
    <brk id="367" min="3" max="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Y85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42.44140625" style="1" customWidth="1"/>
    <col min="4" max="19" width="8.44140625" style="1" customWidth="1"/>
    <col min="20" max="34" width="9.88671875" style="1" customWidth="1"/>
    <col min="35" max="38" width="9.6640625" style="1" customWidth="1"/>
    <col min="39" max="16384" width="8" style="1"/>
  </cols>
  <sheetData>
    <row r="1" spans="1:51" ht="15" customHeight="1" x14ac:dyDescent="0.15">
      <c r="A1" s="34"/>
      <c r="B1" s="34"/>
      <c r="C1" s="34"/>
      <c r="D1" s="34" t="s">
        <v>647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 t="s">
        <v>668</v>
      </c>
      <c r="U1" s="34"/>
      <c r="V1" s="34"/>
      <c r="W1" s="34"/>
      <c r="X1" s="34"/>
      <c r="Y1" s="34" t="s">
        <v>667</v>
      </c>
      <c r="Z1" s="34"/>
      <c r="AA1" s="34"/>
      <c r="AB1" s="34"/>
      <c r="AC1" s="34"/>
      <c r="AD1" s="34" t="s">
        <v>666</v>
      </c>
      <c r="AE1" s="34"/>
      <c r="AF1" s="34"/>
      <c r="AG1" s="34"/>
      <c r="AH1" s="34"/>
      <c r="AI1" s="34" t="s">
        <v>665</v>
      </c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67.2" x14ac:dyDescent="0.15">
      <c r="A3" s="142"/>
      <c r="B3" s="143"/>
      <c r="C3" s="144"/>
      <c r="D3" s="74" t="s">
        <v>1</v>
      </c>
      <c r="E3" s="59" t="s">
        <v>648</v>
      </c>
      <c r="F3" s="59" t="s">
        <v>649</v>
      </c>
      <c r="G3" s="59" t="s">
        <v>650</v>
      </c>
      <c r="H3" s="59" t="s">
        <v>651</v>
      </c>
      <c r="I3" s="59" t="s">
        <v>652</v>
      </c>
      <c r="J3" s="59" t="s">
        <v>653</v>
      </c>
      <c r="K3" s="59" t="s">
        <v>654</v>
      </c>
      <c r="L3" s="59" t="s">
        <v>655</v>
      </c>
      <c r="M3" s="59" t="s">
        <v>656</v>
      </c>
      <c r="N3" s="59" t="s">
        <v>657</v>
      </c>
      <c r="O3" s="59" t="s">
        <v>658</v>
      </c>
      <c r="P3" s="59" t="s">
        <v>659</v>
      </c>
      <c r="Q3" s="59" t="s">
        <v>660</v>
      </c>
      <c r="R3" s="74" t="s">
        <v>661</v>
      </c>
      <c r="S3" s="74" t="s">
        <v>24</v>
      </c>
      <c r="T3" s="33" t="s">
        <v>1</v>
      </c>
      <c r="U3" s="33" t="s">
        <v>662</v>
      </c>
      <c r="V3" s="33" t="s">
        <v>663</v>
      </c>
      <c r="W3" s="33" t="s">
        <v>664</v>
      </c>
      <c r="X3" s="33" t="s">
        <v>24</v>
      </c>
      <c r="Y3" s="33" t="s">
        <v>1</v>
      </c>
      <c r="Z3" s="33" t="s">
        <v>662</v>
      </c>
      <c r="AA3" s="33" t="s">
        <v>663</v>
      </c>
      <c r="AB3" s="33" t="s">
        <v>664</v>
      </c>
      <c r="AC3" s="33" t="s">
        <v>24</v>
      </c>
      <c r="AD3" s="33" t="s">
        <v>1</v>
      </c>
      <c r="AE3" s="33" t="s">
        <v>662</v>
      </c>
      <c r="AF3" s="33" t="s">
        <v>663</v>
      </c>
      <c r="AG3" s="33" t="s">
        <v>664</v>
      </c>
      <c r="AH3" s="33" t="s">
        <v>24</v>
      </c>
      <c r="AI3" s="33" t="s">
        <v>1</v>
      </c>
      <c r="AJ3" s="33" t="s">
        <v>662</v>
      </c>
      <c r="AK3" s="33" t="s">
        <v>664</v>
      </c>
      <c r="AL3" s="33" t="s">
        <v>24</v>
      </c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K4" si="0">D21</f>
        <v>3106</v>
      </c>
      <c r="E4" s="148">
        <f t="shared" si="0"/>
        <v>672</v>
      </c>
      <c r="F4" s="148">
        <f t="shared" si="0"/>
        <v>340</v>
      </c>
      <c r="G4" s="148">
        <f t="shared" ref="G4:S4" si="1">G21</f>
        <v>260</v>
      </c>
      <c r="H4" s="148">
        <f t="shared" si="1"/>
        <v>636</v>
      </c>
      <c r="I4" s="148">
        <f t="shared" si="1"/>
        <v>113</v>
      </c>
      <c r="J4" s="148">
        <f t="shared" si="1"/>
        <v>230</v>
      </c>
      <c r="K4" s="148">
        <f t="shared" si="1"/>
        <v>241</v>
      </c>
      <c r="L4" s="148">
        <f t="shared" si="1"/>
        <v>327</v>
      </c>
      <c r="M4" s="148">
        <f t="shared" si="1"/>
        <v>209</v>
      </c>
      <c r="N4" s="148">
        <f t="shared" si="1"/>
        <v>258</v>
      </c>
      <c r="O4" s="148">
        <f t="shared" si="1"/>
        <v>234</v>
      </c>
      <c r="P4" s="148">
        <f t="shared" si="1"/>
        <v>45</v>
      </c>
      <c r="Q4" s="148">
        <f t="shared" si="1"/>
        <v>457</v>
      </c>
      <c r="R4" s="148">
        <f t="shared" si="1"/>
        <v>295</v>
      </c>
      <c r="S4" s="148">
        <f t="shared" si="1"/>
        <v>910</v>
      </c>
      <c r="T4" s="148">
        <f t="shared" si="0"/>
        <v>3106</v>
      </c>
      <c r="U4" s="148">
        <f t="shared" si="0"/>
        <v>1505</v>
      </c>
      <c r="V4" s="148">
        <f t="shared" si="0"/>
        <v>420</v>
      </c>
      <c r="W4" s="148">
        <f t="shared" ref="W4:X4" si="2">W21</f>
        <v>1041</v>
      </c>
      <c r="X4" s="148">
        <f t="shared" si="2"/>
        <v>140</v>
      </c>
      <c r="Y4" s="148">
        <f t="shared" si="0"/>
        <v>3106</v>
      </c>
      <c r="Z4" s="148">
        <f t="shared" si="0"/>
        <v>1394</v>
      </c>
      <c r="AA4" s="148">
        <f t="shared" si="0"/>
        <v>471</v>
      </c>
      <c r="AB4" s="148">
        <f t="shared" ref="AB4" si="3">AB21</f>
        <v>1093</v>
      </c>
      <c r="AC4" s="148">
        <f t="shared" si="0"/>
        <v>148</v>
      </c>
      <c r="AD4" s="148">
        <f t="shared" si="0"/>
        <v>3106</v>
      </c>
      <c r="AE4" s="148">
        <f t="shared" si="0"/>
        <v>1301</v>
      </c>
      <c r="AF4" s="148">
        <f t="shared" si="0"/>
        <v>525</v>
      </c>
      <c r="AG4" s="148">
        <f t="shared" ref="AG4" si="4">AG21</f>
        <v>1125</v>
      </c>
      <c r="AH4" s="148">
        <f t="shared" si="0"/>
        <v>155</v>
      </c>
      <c r="AI4" s="148">
        <f t="shared" si="0"/>
        <v>3106</v>
      </c>
      <c r="AJ4" s="148">
        <f t="shared" si="0"/>
        <v>1316</v>
      </c>
      <c r="AK4" s="148">
        <f t="shared" si="0"/>
        <v>1587</v>
      </c>
      <c r="AL4" s="148">
        <f t="shared" ref="AL4" si="5">AL21</f>
        <v>203</v>
      </c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 t="str">
        <f>IF(SUM(E5:S5)&gt;100,"－",SUM(E5:S5))</f>
        <v>－</v>
      </c>
      <c r="E5" s="153">
        <f>E4/$D4*100</f>
        <v>21.635544108177722</v>
      </c>
      <c r="F5" s="153">
        <f>F4/$D4*100</f>
        <v>10.946555054732775</v>
      </c>
      <c r="G5" s="153">
        <f t="shared" ref="G5:S5" si="6">G4/$D4*100</f>
        <v>8.3708950418544763</v>
      </c>
      <c r="H5" s="153">
        <f t="shared" si="6"/>
        <v>20.476497102382485</v>
      </c>
      <c r="I5" s="153">
        <f t="shared" si="6"/>
        <v>3.6381197681905988</v>
      </c>
      <c r="J5" s="153">
        <f t="shared" si="6"/>
        <v>7.405022537025113</v>
      </c>
      <c r="K5" s="153">
        <f t="shared" si="6"/>
        <v>7.7591757887958783</v>
      </c>
      <c r="L5" s="153">
        <f t="shared" si="6"/>
        <v>10.528010302640052</v>
      </c>
      <c r="M5" s="153">
        <f t="shared" si="6"/>
        <v>6.7289117836445591</v>
      </c>
      <c r="N5" s="153">
        <f t="shared" si="6"/>
        <v>8.3065035415325177</v>
      </c>
      <c r="O5" s="153">
        <f t="shared" si="6"/>
        <v>7.5338055376690276</v>
      </c>
      <c r="P5" s="153">
        <f t="shared" si="6"/>
        <v>1.4488087572440438</v>
      </c>
      <c r="Q5" s="153">
        <f t="shared" si="6"/>
        <v>14.713457823567289</v>
      </c>
      <c r="R5" s="153">
        <f t="shared" si="6"/>
        <v>9.4977462974887317</v>
      </c>
      <c r="S5" s="153">
        <f t="shared" si="6"/>
        <v>29.298132646490664</v>
      </c>
      <c r="T5" s="152">
        <f>IF(SUM(U5:X5)&gt;100,"－",SUM(U5:X5))</f>
        <v>100</v>
      </c>
      <c r="U5" s="153">
        <f>U4/$T4*100</f>
        <v>48.454603992273022</v>
      </c>
      <c r="V5" s="153">
        <f>V4/$T4*100</f>
        <v>13.522215067611077</v>
      </c>
      <c r="W5" s="153">
        <f t="shared" ref="W5:X5" si="7">W4/$T4*100</f>
        <v>33.515775917578878</v>
      </c>
      <c r="X5" s="153">
        <f t="shared" si="7"/>
        <v>4.507405022537025</v>
      </c>
      <c r="Y5" s="152">
        <f>IF(SUM(Z5:AC5)&gt;100,"－",SUM(Z5:AC5))</f>
        <v>99.999999999999986</v>
      </c>
      <c r="Z5" s="153">
        <f>Z4/$Y4*100</f>
        <v>44.880875724404376</v>
      </c>
      <c r="AA5" s="153">
        <f>AA4/$Y4*100</f>
        <v>15.16419832582099</v>
      </c>
      <c r="AB5" s="153">
        <f>AB4/$Y4*100</f>
        <v>35.18995492594977</v>
      </c>
      <c r="AC5" s="153">
        <f>AC4/$Y4*100</f>
        <v>4.764971023824855</v>
      </c>
      <c r="AD5" s="152">
        <f>IF(SUM(AE5:AH5)&gt;100,"－",SUM(AE5:AH5))</f>
        <v>100</v>
      </c>
      <c r="AE5" s="153">
        <f>AE4/$AD4*100</f>
        <v>41.886670959433353</v>
      </c>
      <c r="AF5" s="153">
        <f>AF4/$AD4*100</f>
        <v>16.902768834513846</v>
      </c>
      <c r="AG5" s="153">
        <f>AG4/$AD4*100</f>
        <v>36.220218931101094</v>
      </c>
      <c r="AH5" s="153">
        <f>AH4/$AD4*100</f>
        <v>4.9903412749517058</v>
      </c>
      <c r="AI5" s="152">
        <f>IF(SUM(AJ5:AL5)&gt;100,"－",SUM(AJ5:AL5))</f>
        <v>99.999999999999986</v>
      </c>
      <c r="AJ5" s="153">
        <f>AJ4/$AI4*100</f>
        <v>42.369607211848034</v>
      </c>
      <c r="AK5" s="153">
        <f>AK4/$AI4*100</f>
        <v>51.094655505473277</v>
      </c>
      <c r="AL5" s="153">
        <f t="shared" ref="AL5" si="8">AL4/$AI4*100</f>
        <v>6.5357372826786859</v>
      </c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474</v>
      </c>
      <c r="B6" s="155" t="s">
        <v>10</v>
      </c>
      <c r="C6" s="188" t="s">
        <v>476</v>
      </c>
      <c r="D6" s="157">
        <f>D23</f>
        <v>2125</v>
      </c>
      <c r="E6" s="158">
        <f>IF($D6=0,0,E23/$D6*100)</f>
        <v>31.576470588235296</v>
      </c>
      <c r="F6" s="158">
        <f>IF($D6=0,0,F23/$D6*100)</f>
        <v>4.6588235294117641</v>
      </c>
      <c r="G6" s="158">
        <f t="shared" ref="G6:S6" si="9">IF($D6=0,0,G23/$D6*100)</f>
        <v>3.1058823529411765</v>
      </c>
      <c r="H6" s="158">
        <f t="shared" si="9"/>
        <v>11.623529411764705</v>
      </c>
      <c r="I6" s="158">
        <f t="shared" si="9"/>
        <v>1.1764705882352942</v>
      </c>
      <c r="J6" s="158">
        <f t="shared" si="9"/>
        <v>2.6352941176470588</v>
      </c>
      <c r="K6" s="158">
        <f t="shared" si="9"/>
        <v>10.91764705882353</v>
      </c>
      <c r="L6" s="158">
        <f t="shared" si="9"/>
        <v>14.447058823529414</v>
      </c>
      <c r="M6" s="158">
        <f t="shared" si="9"/>
        <v>4.1411764705882357</v>
      </c>
      <c r="N6" s="158">
        <f t="shared" si="9"/>
        <v>1.3176470588235294</v>
      </c>
      <c r="O6" s="158">
        <f t="shared" si="9"/>
        <v>3.0588235294117649</v>
      </c>
      <c r="P6" s="158">
        <f t="shared" si="9"/>
        <v>0.94117647058823517</v>
      </c>
      <c r="Q6" s="158">
        <f t="shared" si="9"/>
        <v>1.0352941176470589</v>
      </c>
      <c r="R6" s="158">
        <f t="shared" si="9"/>
        <v>6.1176470588235299</v>
      </c>
      <c r="S6" s="158">
        <f t="shared" si="9"/>
        <v>37.223529411764709</v>
      </c>
      <c r="T6" s="157">
        <f>T23</f>
        <v>2125</v>
      </c>
      <c r="U6" s="158">
        <f>IF($T6=0,0,U23/$T6*100)</f>
        <v>62.917647058823533</v>
      </c>
      <c r="V6" s="158">
        <f>IF($T6=0,0,V23/$T6*100)</f>
        <v>17.882352941176471</v>
      </c>
      <c r="W6" s="158">
        <f t="shared" ref="W6:X6" si="10">IF($T6=0,0,W23/$T6*100)</f>
        <v>17.223529411764709</v>
      </c>
      <c r="X6" s="158">
        <f t="shared" si="10"/>
        <v>1.9764705882352942</v>
      </c>
      <c r="Y6" s="157">
        <f>Y23</f>
        <v>2125</v>
      </c>
      <c r="Z6" s="158">
        <f>IF($Y6=0,0,Z23/$Y6*100)</f>
        <v>57.976470588235294</v>
      </c>
      <c r="AA6" s="158">
        <f>IF($Y6=0,0,AA23/$Y6*100)</f>
        <v>20.329411764705881</v>
      </c>
      <c r="AB6" s="158">
        <f>IF($Y6=0,0,AB23/$Y6*100)</f>
        <v>19.435294117647057</v>
      </c>
      <c r="AC6" s="158">
        <f>IF($Y6=0,0,AC23/$Y6*100)</f>
        <v>2.2588235294117647</v>
      </c>
      <c r="AD6" s="157">
        <f>AD23</f>
        <v>2125</v>
      </c>
      <c r="AE6" s="158">
        <f>IF($AD6=0,0,AE23/$AD6*100)</f>
        <v>53.6</v>
      </c>
      <c r="AF6" s="158">
        <f>IF($AD6=0,0,AF23/$AD6*100)</f>
        <v>22.870588235294118</v>
      </c>
      <c r="AG6" s="158">
        <f>IF($AD6=0,0,AG23/$AD6*100)</f>
        <v>21.27058823529412</v>
      </c>
      <c r="AH6" s="158">
        <f>IF($AD6=0,0,AH23/$AD6*100)</f>
        <v>2.2588235294117647</v>
      </c>
      <c r="AI6" s="157">
        <f>AI23</f>
        <v>2125</v>
      </c>
      <c r="AJ6" s="158">
        <f>IF($AI6=0,0,AJ23/$AI6*100)</f>
        <v>55.482352941176472</v>
      </c>
      <c r="AK6" s="158">
        <f>IF($AI6=0,0,AK23/$AI6*100)</f>
        <v>40.847058823529416</v>
      </c>
      <c r="AL6" s="158">
        <f t="shared" ref="AL6:AL17" si="11">IF($AI6=0,0,AL23/$AI6*100)</f>
        <v>3.6705882352941179</v>
      </c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364</v>
      </c>
      <c r="B7" s="160" t="s">
        <v>11</v>
      </c>
      <c r="C7" s="27" t="s">
        <v>477</v>
      </c>
      <c r="D7" s="161">
        <f t="shared" ref="D7:D17" si="12">D24</f>
        <v>769</v>
      </c>
      <c r="E7" s="162">
        <f t="shared" ref="E7:S7" si="13">IF($D7=0,0,E24/$D7*100)</f>
        <v>0</v>
      </c>
      <c r="F7" s="162">
        <f t="shared" si="13"/>
        <v>31.209362808842656</v>
      </c>
      <c r="G7" s="162">
        <f t="shared" si="13"/>
        <v>24.967490247074124</v>
      </c>
      <c r="H7" s="162">
        <f t="shared" si="13"/>
        <v>50.195058517555267</v>
      </c>
      <c r="I7" s="162">
        <f t="shared" si="13"/>
        <v>11.313394018205461</v>
      </c>
      <c r="J7" s="162">
        <f t="shared" si="13"/>
        <v>22.496749024707412</v>
      </c>
      <c r="K7" s="162">
        <f t="shared" si="13"/>
        <v>1.1703511053315996</v>
      </c>
      <c r="L7" s="162">
        <f t="shared" si="13"/>
        <v>2.6007802340702209</v>
      </c>
      <c r="M7" s="162">
        <f t="shared" si="13"/>
        <v>15.604681404421328</v>
      </c>
      <c r="N7" s="162">
        <f t="shared" si="13"/>
        <v>29.908972691807545</v>
      </c>
      <c r="O7" s="162">
        <f t="shared" si="13"/>
        <v>21.976592977893368</v>
      </c>
      <c r="P7" s="162">
        <f t="shared" si="13"/>
        <v>3.2509752925877766</v>
      </c>
      <c r="Q7" s="162">
        <f t="shared" si="13"/>
        <v>56.436931079323791</v>
      </c>
      <c r="R7" s="162">
        <f t="shared" si="13"/>
        <v>5.5916775032509758</v>
      </c>
      <c r="S7" s="162">
        <f t="shared" si="13"/>
        <v>4.6814044213263983</v>
      </c>
      <c r="T7" s="161">
        <f t="shared" ref="T7:T17" si="14">T24</f>
        <v>769</v>
      </c>
      <c r="U7" s="162">
        <f t="shared" ref="U7:X7" si="15">IF($T7=0,0,U24/$T7*100)</f>
        <v>5.721716514954486</v>
      </c>
      <c r="V7" s="162">
        <f t="shared" si="15"/>
        <v>4.9414824447334205</v>
      </c>
      <c r="W7" s="162">
        <f t="shared" si="15"/>
        <v>86.866059817945384</v>
      </c>
      <c r="X7" s="162">
        <f t="shared" si="15"/>
        <v>2.4707412223667102</v>
      </c>
      <c r="Y7" s="161">
        <f t="shared" ref="Y7:Y17" si="16">Y24</f>
        <v>769</v>
      </c>
      <c r="Z7" s="162">
        <f t="shared" ref="Z7:AA7" si="17">IF($Y7=0,0,Z24/$Y7*100)</f>
        <v>4.9414824447334205</v>
      </c>
      <c r="AA7" s="162">
        <f t="shared" si="17"/>
        <v>4.6814044213263983</v>
      </c>
      <c r="AB7" s="162">
        <f t="shared" ref="AB7" si="18">IF($Y7=0,0,AB24/$Y7*100)</f>
        <v>87.646293888166454</v>
      </c>
      <c r="AC7" s="162">
        <f t="shared" ref="AC7:AC17" si="19">IF($Y7=0,0,AC24/$Y7*100)</f>
        <v>2.7308192457737324</v>
      </c>
      <c r="AD7" s="161">
        <f t="shared" ref="AD7:AD17" si="20">AD24</f>
        <v>769</v>
      </c>
      <c r="AE7" s="162">
        <f t="shared" ref="AE7:AH7" si="21">IF($AD7=0,0,AE24/$AD7*100)</f>
        <v>4.6814044213263983</v>
      </c>
      <c r="AF7" s="162">
        <f t="shared" si="21"/>
        <v>4.9414824447334205</v>
      </c>
      <c r="AG7" s="162">
        <f t="shared" si="21"/>
        <v>86.736020806241882</v>
      </c>
      <c r="AH7" s="162">
        <f t="shared" si="21"/>
        <v>3.6410923276983094</v>
      </c>
      <c r="AI7" s="161">
        <f t="shared" ref="AI7:AI17" si="22">AI24</f>
        <v>769</v>
      </c>
      <c r="AJ7" s="162">
        <f t="shared" ref="AJ7:AK7" si="23">IF($AI7=0,0,AJ24/$AI7*100)</f>
        <v>6.6319895968790634</v>
      </c>
      <c r="AK7" s="162">
        <f t="shared" si="23"/>
        <v>90.117035110533166</v>
      </c>
      <c r="AL7" s="162">
        <f t="shared" si="11"/>
        <v>3.2509752925877766</v>
      </c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 t="s">
        <v>646</v>
      </c>
      <c r="B8" s="163"/>
      <c r="C8" s="28" t="s">
        <v>24</v>
      </c>
      <c r="D8" s="164">
        <f t="shared" si="12"/>
        <v>212</v>
      </c>
      <c r="E8" s="153">
        <f t="shared" ref="E8:S8" si="24">IF($D8=0,0,E25/$D8*100)</f>
        <v>0.47169811320754718</v>
      </c>
      <c r="F8" s="153">
        <f t="shared" si="24"/>
        <v>0.47169811320754718</v>
      </c>
      <c r="G8" s="153">
        <f t="shared" si="24"/>
        <v>0.94339622641509435</v>
      </c>
      <c r="H8" s="153">
        <f t="shared" si="24"/>
        <v>1.4150943396226416</v>
      </c>
      <c r="I8" s="153">
        <f t="shared" si="24"/>
        <v>0.47169811320754718</v>
      </c>
      <c r="J8" s="153">
        <f t="shared" si="24"/>
        <v>0.47169811320754718</v>
      </c>
      <c r="K8" s="153">
        <f t="shared" si="24"/>
        <v>0</v>
      </c>
      <c r="L8" s="153">
        <f t="shared" si="24"/>
        <v>0</v>
      </c>
      <c r="M8" s="153">
        <f t="shared" si="24"/>
        <v>0.47169811320754718</v>
      </c>
      <c r="N8" s="153">
        <f t="shared" si="24"/>
        <v>0</v>
      </c>
      <c r="O8" s="153">
        <f t="shared" si="24"/>
        <v>0</v>
      </c>
      <c r="P8" s="153">
        <f t="shared" si="24"/>
        <v>0</v>
      </c>
      <c r="Q8" s="153">
        <f t="shared" si="24"/>
        <v>0.47169811320754718</v>
      </c>
      <c r="R8" s="153">
        <f t="shared" si="24"/>
        <v>57.547169811320757</v>
      </c>
      <c r="S8" s="153">
        <f t="shared" si="24"/>
        <v>39.150943396226417</v>
      </c>
      <c r="T8" s="164">
        <f t="shared" si="14"/>
        <v>212</v>
      </c>
      <c r="U8" s="153">
        <f t="shared" ref="U8:X8" si="25">IF($T8=0,0,U25/$T8*100)</f>
        <v>58.490566037735846</v>
      </c>
      <c r="V8" s="153">
        <f t="shared" si="25"/>
        <v>0.94339622641509435</v>
      </c>
      <c r="W8" s="153">
        <f t="shared" si="25"/>
        <v>3.3018867924528301</v>
      </c>
      <c r="X8" s="153">
        <f t="shared" si="25"/>
        <v>37.264150943396224</v>
      </c>
      <c r="Y8" s="164">
        <f t="shared" si="16"/>
        <v>212</v>
      </c>
      <c r="Z8" s="153">
        <f t="shared" ref="Z8:AA8" si="26">IF($Y8=0,0,Z25/$Y8*100)</f>
        <v>58.490566037735846</v>
      </c>
      <c r="AA8" s="153">
        <f t="shared" si="26"/>
        <v>1.4150943396226416</v>
      </c>
      <c r="AB8" s="153">
        <f t="shared" ref="AB8" si="27">IF($Y8=0,0,AB25/$Y8*100)</f>
        <v>2.8301886792452833</v>
      </c>
      <c r="AC8" s="153">
        <f t="shared" si="19"/>
        <v>37.264150943396224</v>
      </c>
      <c r="AD8" s="164">
        <f t="shared" si="20"/>
        <v>212</v>
      </c>
      <c r="AE8" s="153">
        <f t="shared" ref="AE8:AH8" si="28">IF($AD8=0,0,AE25/$AD8*100)</f>
        <v>59.433962264150942</v>
      </c>
      <c r="AF8" s="153">
        <f t="shared" si="28"/>
        <v>0.47169811320754718</v>
      </c>
      <c r="AG8" s="153">
        <f t="shared" si="28"/>
        <v>2.8301886792452833</v>
      </c>
      <c r="AH8" s="153">
        <f t="shared" si="28"/>
        <v>37.264150943396224</v>
      </c>
      <c r="AI8" s="164">
        <f t="shared" si="22"/>
        <v>212</v>
      </c>
      <c r="AJ8" s="153">
        <f t="shared" ref="AJ8:AK8" si="29">IF($AI8=0,0,AJ25/$AI8*100)</f>
        <v>40.566037735849058</v>
      </c>
      <c r="AK8" s="153">
        <f t="shared" si="29"/>
        <v>12.264150943396226</v>
      </c>
      <c r="AL8" s="153">
        <f t="shared" si="11"/>
        <v>47.169811320754718</v>
      </c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 t="s">
        <v>12</v>
      </c>
      <c r="C9" s="188" t="s">
        <v>476</v>
      </c>
      <c r="D9" s="161">
        <f t="shared" si="12"/>
        <v>504</v>
      </c>
      <c r="E9" s="162">
        <f t="shared" ref="E9:S9" si="30">IF($D9=0,0,E26/$D9*100)</f>
        <v>31.746031746031743</v>
      </c>
      <c r="F9" s="162">
        <f t="shared" si="30"/>
        <v>1.984126984126984</v>
      </c>
      <c r="G9" s="162">
        <f t="shared" si="30"/>
        <v>1.1904761904761905</v>
      </c>
      <c r="H9" s="162">
        <f t="shared" si="30"/>
        <v>9.5238095238095237</v>
      </c>
      <c r="I9" s="162">
        <f t="shared" si="30"/>
        <v>1.1904761904761905</v>
      </c>
      <c r="J9" s="162">
        <f t="shared" si="30"/>
        <v>1.3888888888888888</v>
      </c>
      <c r="K9" s="162">
        <f t="shared" si="30"/>
        <v>12.896825396825399</v>
      </c>
      <c r="L9" s="162">
        <f t="shared" si="30"/>
        <v>17.261904761904763</v>
      </c>
      <c r="M9" s="162">
        <f t="shared" si="30"/>
        <v>3.9682539682539679</v>
      </c>
      <c r="N9" s="162">
        <f t="shared" si="30"/>
        <v>0.59523809523809523</v>
      </c>
      <c r="O9" s="162">
        <f t="shared" si="30"/>
        <v>3.1746031746031744</v>
      </c>
      <c r="P9" s="162">
        <f t="shared" si="30"/>
        <v>0</v>
      </c>
      <c r="Q9" s="162">
        <f t="shared" si="30"/>
        <v>0.1984126984126984</v>
      </c>
      <c r="R9" s="162">
        <f t="shared" si="30"/>
        <v>5.3571428571428568</v>
      </c>
      <c r="S9" s="162">
        <f t="shared" si="30"/>
        <v>39.484126984126981</v>
      </c>
      <c r="T9" s="161">
        <f t="shared" si="14"/>
        <v>504</v>
      </c>
      <c r="U9" s="162">
        <f t="shared" ref="U9:X9" si="31">IF($T9=0,0,U26/$T9*100)</f>
        <v>87.698412698412696</v>
      </c>
      <c r="V9" s="162">
        <f t="shared" si="31"/>
        <v>4.3650793650793647</v>
      </c>
      <c r="W9" s="162">
        <f t="shared" si="31"/>
        <v>7.3412698412698418</v>
      </c>
      <c r="X9" s="162">
        <f t="shared" si="31"/>
        <v>0.59523809523809523</v>
      </c>
      <c r="Y9" s="161">
        <f t="shared" si="16"/>
        <v>504</v>
      </c>
      <c r="Z9" s="162">
        <f t="shared" ref="Z9:AA9" si="32">IF($Y9=0,0,Z26/$Y9*100)</f>
        <v>84.722222222222214</v>
      </c>
      <c r="AA9" s="162">
        <f t="shared" si="32"/>
        <v>5.753968253968254</v>
      </c>
      <c r="AB9" s="162">
        <f t="shared" ref="AB9" si="33">IF($Y9=0,0,AB26/$Y9*100)</f>
        <v>8.9285714285714288</v>
      </c>
      <c r="AC9" s="162">
        <f t="shared" si="19"/>
        <v>0.59523809523809523</v>
      </c>
      <c r="AD9" s="161">
        <f t="shared" si="20"/>
        <v>504</v>
      </c>
      <c r="AE9" s="162">
        <f t="shared" ref="AE9:AH9" si="34">IF($AD9=0,0,AE26/$AD9*100)</f>
        <v>76.984126984126988</v>
      </c>
      <c r="AF9" s="162">
        <f t="shared" si="34"/>
        <v>11.706349206349206</v>
      </c>
      <c r="AG9" s="162">
        <f t="shared" si="34"/>
        <v>10.912698412698413</v>
      </c>
      <c r="AH9" s="162">
        <f t="shared" si="34"/>
        <v>0.3968253968253968</v>
      </c>
      <c r="AI9" s="161">
        <f t="shared" si="22"/>
        <v>504</v>
      </c>
      <c r="AJ9" s="162">
        <f t="shared" ref="AJ9:AK9" si="35">IF($AI9=0,0,AJ26/$AI9*100)</f>
        <v>67.857142857142861</v>
      </c>
      <c r="AK9" s="162">
        <f t="shared" si="35"/>
        <v>27.579365079365083</v>
      </c>
      <c r="AL9" s="162">
        <f t="shared" si="11"/>
        <v>4.5634920634920633</v>
      </c>
      <c r="AM9" s="18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 t="s">
        <v>13</v>
      </c>
      <c r="C10" s="27" t="s">
        <v>477</v>
      </c>
      <c r="D10" s="161">
        <f t="shared" si="12"/>
        <v>63</v>
      </c>
      <c r="E10" s="162">
        <f t="shared" ref="E10:S10" si="36">IF($D10=0,0,E27/$D10*100)</f>
        <v>0</v>
      </c>
      <c r="F10" s="162">
        <f t="shared" si="36"/>
        <v>22.222222222222221</v>
      </c>
      <c r="G10" s="162">
        <f t="shared" si="36"/>
        <v>15.873015873015872</v>
      </c>
      <c r="H10" s="162">
        <f t="shared" si="36"/>
        <v>61.904761904761905</v>
      </c>
      <c r="I10" s="162">
        <f t="shared" si="36"/>
        <v>17.460317460317459</v>
      </c>
      <c r="J10" s="162">
        <f t="shared" si="36"/>
        <v>26.984126984126984</v>
      </c>
      <c r="K10" s="162">
        <f t="shared" si="36"/>
        <v>0</v>
      </c>
      <c r="L10" s="162">
        <f t="shared" si="36"/>
        <v>1.5873015873015872</v>
      </c>
      <c r="M10" s="162">
        <f t="shared" si="36"/>
        <v>12.698412698412698</v>
      </c>
      <c r="N10" s="162">
        <f t="shared" si="36"/>
        <v>34.920634920634917</v>
      </c>
      <c r="O10" s="162">
        <f t="shared" si="36"/>
        <v>36.507936507936506</v>
      </c>
      <c r="P10" s="162">
        <f t="shared" si="36"/>
        <v>1.5873015873015872</v>
      </c>
      <c r="Q10" s="162">
        <f t="shared" si="36"/>
        <v>34.920634920634917</v>
      </c>
      <c r="R10" s="162">
        <f t="shared" si="36"/>
        <v>11.111111111111111</v>
      </c>
      <c r="S10" s="162">
        <f t="shared" si="36"/>
        <v>3.1746031746031744</v>
      </c>
      <c r="T10" s="161">
        <f t="shared" si="14"/>
        <v>63</v>
      </c>
      <c r="U10" s="162">
        <f t="shared" ref="U10:X10" si="37">IF($T10=0,0,U27/$T10*100)</f>
        <v>17.460317460317459</v>
      </c>
      <c r="V10" s="162">
        <f t="shared" si="37"/>
        <v>7.9365079365079358</v>
      </c>
      <c r="W10" s="162">
        <f t="shared" si="37"/>
        <v>74.603174603174608</v>
      </c>
      <c r="X10" s="162">
        <f t="shared" si="37"/>
        <v>0</v>
      </c>
      <c r="Y10" s="161">
        <f t="shared" si="16"/>
        <v>63</v>
      </c>
      <c r="Z10" s="162">
        <f t="shared" ref="Z10:AA10" si="38">IF($Y10=0,0,Z27/$Y10*100)</f>
        <v>12.698412698412698</v>
      </c>
      <c r="AA10" s="162">
        <f t="shared" si="38"/>
        <v>7.9365079365079358</v>
      </c>
      <c r="AB10" s="162">
        <f t="shared" ref="AB10" si="39">IF($Y10=0,0,AB27/$Y10*100)</f>
        <v>79.365079365079367</v>
      </c>
      <c r="AC10" s="162">
        <f t="shared" si="19"/>
        <v>0</v>
      </c>
      <c r="AD10" s="161">
        <f t="shared" si="20"/>
        <v>63</v>
      </c>
      <c r="AE10" s="162">
        <f t="shared" ref="AE10:AH10" si="40">IF($AD10=0,0,AE27/$AD10*100)</f>
        <v>7.9365079365079358</v>
      </c>
      <c r="AF10" s="162">
        <f t="shared" si="40"/>
        <v>12.698412698412698</v>
      </c>
      <c r="AG10" s="162">
        <f t="shared" si="40"/>
        <v>79.365079365079367</v>
      </c>
      <c r="AH10" s="162">
        <f t="shared" si="40"/>
        <v>0</v>
      </c>
      <c r="AI10" s="161">
        <f t="shared" si="22"/>
        <v>63</v>
      </c>
      <c r="AJ10" s="162">
        <f t="shared" ref="AJ10:AK10" si="41">IF($AI10=0,0,AJ27/$AI10*100)</f>
        <v>11.111111111111111</v>
      </c>
      <c r="AK10" s="162">
        <f t="shared" si="41"/>
        <v>87.301587301587304</v>
      </c>
      <c r="AL10" s="162">
        <f t="shared" si="11"/>
        <v>1.5873015873015872</v>
      </c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3" t="s">
        <v>14</v>
      </c>
      <c r="C11" s="28" t="s">
        <v>24</v>
      </c>
      <c r="D11" s="164">
        <f t="shared" si="12"/>
        <v>100</v>
      </c>
      <c r="E11" s="153">
        <f t="shared" ref="E11:S11" si="42">IF($D11=0,0,E28/$D11*100)</f>
        <v>0</v>
      </c>
      <c r="F11" s="153">
        <f t="shared" si="42"/>
        <v>0</v>
      </c>
      <c r="G11" s="153">
        <f t="shared" si="42"/>
        <v>1</v>
      </c>
      <c r="H11" s="153">
        <f t="shared" si="42"/>
        <v>1</v>
      </c>
      <c r="I11" s="153">
        <f t="shared" si="42"/>
        <v>1</v>
      </c>
      <c r="J11" s="153">
        <f t="shared" si="42"/>
        <v>1</v>
      </c>
      <c r="K11" s="153">
        <f t="shared" si="42"/>
        <v>0</v>
      </c>
      <c r="L11" s="153">
        <f t="shared" si="42"/>
        <v>0</v>
      </c>
      <c r="M11" s="153">
        <f t="shared" si="42"/>
        <v>0</v>
      </c>
      <c r="N11" s="153">
        <f t="shared" si="42"/>
        <v>0</v>
      </c>
      <c r="O11" s="153">
        <f t="shared" si="42"/>
        <v>0</v>
      </c>
      <c r="P11" s="153">
        <f t="shared" si="42"/>
        <v>0</v>
      </c>
      <c r="Q11" s="153">
        <f t="shared" si="42"/>
        <v>0</v>
      </c>
      <c r="R11" s="153">
        <f t="shared" si="42"/>
        <v>98</v>
      </c>
      <c r="S11" s="153">
        <f t="shared" si="42"/>
        <v>1</v>
      </c>
      <c r="T11" s="164">
        <f t="shared" si="14"/>
        <v>100</v>
      </c>
      <c r="U11" s="153">
        <f t="shared" ref="U11:X11" si="43">IF($T11=0,0,U28/$T11*100)</f>
        <v>99</v>
      </c>
      <c r="V11" s="153">
        <f t="shared" si="43"/>
        <v>0</v>
      </c>
      <c r="W11" s="153">
        <f t="shared" si="43"/>
        <v>0</v>
      </c>
      <c r="X11" s="153">
        <f t="shared" si="43"/>
        <v>1</v>
      </c>
      <c r="Y11" s="164">
        <f t="shared" si="16"/>
        <v>100</v>
      </c>
      <c r="Z11" s="153">
        <f t="shared" ref="Z11:AA11" si="44">IF($Y11=0,0,Z28/$Y11*100)</f>
        <v>99</v>
      </c>
      <c r="AA11" s="153">
        <f t="shared" si="44"/>
        <v>0</v>
      </c>
      <c r="AB11" s="153">
        <f t="shared" ref="AB11" si="45">IF($Y11=0,0,AB28/$Y11*100)</f>
        <v>0</v>
      </c>
      <c r="AC11" s="153">
        <f t="shared" si="19"/>
        <v>1</v>
      </c>
      <c r="AD11" s="164">
        <f t="shared" si="20"/>
        <v>100</v>
      </c>
      <c r="AE11" s="153">
        <f t="shared" ref="AE11:AH11" si="46">IF($AD11=0,0,AE28/$AD11*100)</f>
        <v>99</v>
      </c>
      <c r="AF11" s="153">
        <f t="shared" si="46"/>
        <v>0</v>
      </c>
      <c r="AG11" s="153">
        <f t="shared" si="46"/>
        <v>0</v>
      </c>
      <c r="AH11" s="153">
        <f t="shared" si="46"/>
        <v>1</v>
      </c>
      <c r="AI11" s="164">
        <f t="shared" si="22"/>
        <v>100</v>
      </c>
      <c r="AJ11" s="153">
        <f t="shared" ref="AJ11:AK11" si="47">IF($AI11=0,0,AJ28/$AI11*100)</f>
        <v>69</v>
      </c>
      <c r="AK11" s="153">
        <f t="shared" si="47"/>
        <v>12</v>
      </c>
      <c r="AL11" s="153">
        <f t="shared" si="11"/>
        <v>19</v>
      </c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 t="s">
        <v>15</v>
      </c>
      <c r="C12" s="188" t="s">
        <v>476</v>
      </c>
      <c r="D12" s="161">
        <f t="shared" si="12"/>
        <v>872</v>
      </c>
      <c r="E12" s="162">
        <f t="shared" ref="E12:S12" si="48">IF($D12=0,0,E29/$D12*100)</f>
        <v>34.174311926605505</v>
      </c>
      <c r="F12" s="162">
        <f t="shared" si="48"/>
        <v>4.931192660550459</v>
      </c>
      <c r="G12" s="162">
        <f t="shared" si="48"/>
        <v>2.522935779816514</v>
      </c>
      <c r="H12" s="162">
        <f t="shared" si="48"/>
        <v>9.2889908256880727</v>
      </c>
      <c r="I12" s="162">
        <f t="shared" si="48"/>
        <v>0.34403669724770647</v>
      </c>
      <c r="J12" s="162">
        <f t="shared" si="48"/>
        <v>2.4082568807339451</v>
      </c>
      <c r="K12" s="162">
        <f t="shared" si="48"/>
        <v>9.5183486238532105</v>
      </c>
      <c r="L12" s="162">
        <f t="shared" si="48"/>
        <v>12.958715596330276</v>
      </c>
      <c r="M12" s="162">
        <f t="shared" si="48"/>
        <v>4.1284403669724776</v>
      </c>
      <c r="N12" s="162">
        <f t="shared" si="48"/>
        <v>0.45871559633027525</v>
      </c>
      <c r="O12" s="162">
        <f t="shared" si="48"/>
        <v>3.096330275229358</v>
      </c>
      <c r="P12" s="162">
        <f t="shared" si="48"/>
        <v>0.91743119266055051</v>
      </c>
      <c r="Q12" s="162">
        <f t="shared" si="48"/>
        <v>0.80275229357798172</v>
      </c>
      <c r="R12" s="162">
        <f t="shared" si="48"/>
        <v>6.5366972477064218</v>
      </c>
      <c r="S12" s="162">
        <f t="shared" si="48"/>
        <v>36.697247706422019</v>
      </c>
      <c r="T12" s="161">
        <f t="shared" si="14"/>
        <v>872</v>
      </c>
      <c r="U12" s="162">
        <f t="shared" ref="U12:X12" si="49">IF($T12=0,0,U29/$T12*100)</f>
        <v>53.211009174311933</v>
      </c>
      <c r="V12" s="162">
        <f t="shared" si="49"/>
        <v>24.197247706422019</v>
      </c>
      <c r="W12" s="162">
        <f t="shared" si="49"/>
        <v>20.412844036697248</v>
      </c>
      <c r="X12" s="162">
        <f t="shared" si="49"/>
        <v>2.1788990825688073</v>
      </c>
      <c r="Y12" s="161">
        <f t="shared" si="16"/>
        <v>872</v>
      </c>
      <c r="Z12" s="162">
        <f t="shared" ref="Z12:AA12" si="50">IF($Y12=0,0,Z29/$Y12*100)</f>
        <v>46.788990825688074</v>
      </c>
      <c r="AA12" s="162">
        <f t="shared" si="50"/>
        <v>27.75229357798165</v>
      </c>
      <c r="AB12" s="162">
        <f t="shared" ref="AB12" si="51">IF($Y12=0,0,AB29/$Y12*100)</f>
        <v>22.821100917431192</v>
      </c>
      <c r="AC12" s="162">
        <f t="shared" si="19"/>
        <v>2.6376146788990829</v>
      </c>
      <c r="AD12" s="161">
        <f t="shared" si="20"/>
        <v>872</v>
      </c>
      <c r="AE12" s="162">
        <f t="shared" ref="AE12:AH12" si="52">IF($AD12=0,0,AE29/$AD12*100)</f>
        <v>43.807339449541281</v>
      </c>
      <c r="AF12" s="162">
        <f t="shared" si="52"/>
        <v>27.522935779816514</v>
      </c>
      <c r="AG12" s="162">
        <f t="shared" si="52"/>
        <v>25.573394495412842</v>
      </c>
      <c r="AH12" s="162">
        <f t="shared" si="52"/>
        <v>3.096330275229358</v>
      </c>
      <c r="AI12" s="161">
        <f t="shared" si="22"/>
        <v>872</v>
      </c>
      <c r="AJ12" s="162">
        <f t="shared" ref="AJ12:AK12" si="53">IF($AI12=0,0,AJ29/$AI12*100)</f>
        <v>54.357798165137616</v>
      </c>
      <c r="AK12" s="162">
        <f t="shared" si="53"/>
        <v>43.463302752293572</v>
      </c>
      <c r="AL12" s="162">
        <f t="shared" si="11"/>
        <v>2.1788990825688073</v>
      </c>
      <c r="AM12" s="18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16</v>
      </c>
      <c r="C13" s="27" t="s">
        <v>477</v>
      </c>
      <c r="D13" s="161">
        <f t="shared" si="12"/>
        <v>373</v>
      </c>
      <c r="E13" s="162">
        <f t="shared" ref="E13:S13" si="54">IF($D13=0,0,E30/$D13*100)</f>
        <v>0</v>
      </c>
      <c r="F13" s="162">
        <f t="shared" si="54"/>
        <v>31.903485254691688</v>
      </c>
      <c r="G13" s="162">
        <f t="shared" si="54"/>
        <v>26.541554959785525</v>
      </c>
      <c r="H13" s="162">
        <f t="shared" si="54"/>
        <v>52.278820375335123</v>
      </c>
      <c r="I13" s="162">
        <f t="shared" si="54"/>
        <v>11.260053619302949</v>
      </c>
      <c r="J13" s="162">
        <f t="shared" si="54"/>
        <v>25.737265415549597</v>
      </c>
      <c r="K13" s="162">
        <f t="shared" si="54"/>
        <v>2.1447721179624666</v>
      </c>
      <c r="L13" s="162">
        <f t="shared" si="54"/>
        <v>3.2171581769436997</v>
      </c>
      <c r="M13" s="162">
        <f t="shared" si="54"/>
        <v>19.034852546916888</v>
      </c>
      <c r="N13" s="162">
        <f t="shared" si="54"/>
        <v>31.367292225201069</v>
      </c>
      <c r="O13" s="162">
        <f t="shared" si="54"/>
        <v>20.91152815013405</v>
      </c>
      <c r="P13" s="162">
        <f t="shared" si="54"/>
        <v>2.9490616621983912</v>
      </c>
      <c r="Q13" s="162">
        <f t="shared" si="54"/>
        <v>53.887399463806972</v>
      </c>
      <c r="R13" s="162">
        <f t="shared" si="54"/>
        <v>5.6300268096514747</v>
      </c>
      <c r="S13" s="162">
        <f t="shared" si="54"/>
        <v>3.7533512064343162</v>
      </c>
      <c r="T13" s="161">
        <f t="shared" si="14"/>
        <v>373</v>
      </c>
      <c r="U13" s="162">
        <f t="shared" ref="U13:X13" si="55">IF($T13=0,0,U30/$T13*100)</f>
        <v>5.6300268096514747</v>
      </c>
      <c r="V13" s="162">
        <f t="shared" si="55"/>
        <v>5.0938337801608577</v>
      </c>
      <c r="W13" s="162">
        <f t="shared" si="55"/>
        <v>87.131367292225207</v>
      </c>
      <c r="X13" s="162">
        <f t="shared" si="55"/>
        <v>2.1447721179624666</v>
      </c>
      <c r="Y13" s="161">
        <f t="shared" si="16"/>
        <v>373</v>
      </c>
      <c r="Z13" s="162">
        <f t="shared" ref="Z13:AA13" si="56">IF($Y13=0,0,Z30/$Y13*100)</f>
        <v>4.5576407506702417</v>
      </c>
      <c r="AA13" s="162">
        <f t="shared" si="56"/>
        <v>4.8257372654155493</v>
      </c>
      <c r="AB13" s="162">
        <f t="shared" ref="AB13" si="57">IF($Y13=0,0,AB30/$Y13*100)</f>
        <v>87.935656836461135</v>
      </c>
      <c r="AC13" s="162">
        <f t="shared" si="19"/>
        <v>2.6809651474530831</v>
      </c>
      <c r="AD13" s="161">
        <f t="shared" si="20"/>
        <v>373</v>
      </c>
      <c r="AE13" s="162">
        <f t="shared" ref="AE13:AH13" si="58">IF($AD13=0,0,AE30/$AD13*100)</f>
        <v>5.3619302949061662</v>
      </c>
      <c r="AF13" s="162">
        <f t="shared" si="58"/>
        <v>5.0938337801608577</v>
      </c>
      <c r="AG13" s="162">
        <f t="shared" si="58"/>
        <v>86.327077747989279</v>
      </c>
      <c r="AH13" s="162">
        <f t="shared" si="58"/>
        <v>3.2171581769436997</v>
      </c>
      <c r="AI13" s="161">
        <f t="shared" si="22"/>
        <v>373</v>
      </c>
      <c r="AJ13" s="162">
        <f t="shared" ref="AJ13:AK13" si="59">IF($AI13=0,0,AJ30/$AI13*100)</f>
        <v>7.2386058981233248</v>
      </c>
      <c r="AK13" s="162">
        <f t="shared" si="59"/>
        <v>89.812332439678286</v>
      </c>
      <c r="AL13" s="162">
        <f t="shared" si="11"/>
        <v>2.9490616621983912</v>
      </c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3" t="s">
        <v>17</v>
      </c>
      <c r="C14" s="28" t="s">
        <v>24</v>
      </c>
      <c r="D14" s="164">
        <f t="shared" si="12"/>
        <v>71</v>
      </c>
      <c r="E14" s="153">
        <f t="shared" ref="E14:S14" si="60">IF($D14=0,0,E31/$D14*100)</f>
        <v>0</v>
      </c>
      <c r="F14" s="153">
        <f t="shared" si="60"/>
        <v>1.4084507042253522</v>
      </c>
      <c r="G14" s="153">
        <f t="shared" si="60"/>
        <v>0</v>
      </c>
      <c r="H14" s="153">
        <f t="shared" si="60"/>
        <v>2.8169014084507045</v>
      </c>
      <c r="I14" s="153">
        <f t="shared" si="60"/>
        <v>0</v>
      </c>
      <c r="J14" s="153">
        <f t="shared" si="60"/>
        <v>0</v>
      </c>
      <c r="K14" s="153">
        <f t="shared" si="60"/>
        <v>0</v>
      </c>
      <c r="L14" s="153">
        <f t="shared" si="60"/>
        <v>0</v>
      </c>
      <c r="M14" s="153">
        <f t="shared" si="60"/>
        <v>1.4084507042253522</v>
      </c>
      <c r="N14" s="153">
        <f t="shared" si="60"/>
        <v>0</v>
      </c>
      <c r="O14" s="153">
        <f t="shared" si="60"/>
        <v>0</v>
      </c>
      <c r="P14" s="153">
        <f t="shared" si="60"/>
        <v>0</v>
      </c>
      <c r="Q14" s="153">
        <f t="shared" si="60"/>
        <v>1.4084507042253522</v>
      </c>
      <c r="R14" s="153">
        <f t="shared" si="60"/>
        <v>29.577464788732392</v>
      </c>
      <c r="S14" s="153">
        <f t="shared" si="60"/>
        <v>64.788732394366207</v>
      </c>
      <c r="T14" s="164">
        <f t="shared" si="14"/>
        <v>71</v>
      </c>
      <c r="U14" s="153">
        <f t="shared" ref="U14:X14" si="61">IF($T14=0,0,U31/$T14*100)</f>
        <v>29.577464788732392</v>
      </c>
      <c r="V14" s="153">
        <f t="shared" si="61"/>
        <v>2.8169014084507045</v>
      </c>
      <c r="W14" s="153">
        <f t="shared" si="61"/>
        <v>4.225352112676056</v>
      </c>
      <c r="X14" s="153">
        <f t="shared" si="61"/>
        <v>63.380281690140848</v>
      </c>
      <c r="Y14" s="164">
        <f t="shared" si="16"/>
        <v>71</v>
      </c>
      <c r="Z14" s="153">
        <f t="shared" ref="Z14:AA14" si="62">IF($Y14=0,0,Z31/$Y14*100)</f>
        <v>29.577464788732392</v>
      </c>
      <c r="AA14" s="153">
        <f t="shared" si="62"/>
        <v>2.8169014084507045</v>
      </c>
      <c r="AB14" s="153">
        <f t="shared" ref="AB14" si="63">IF($Y14=0,0,AB31/$Y14*100)</f>
        <v>4.225352112676056</v>
      </c>
      <c r="AC14" s="153">
        <f t="shared" si="19"/>
        <v>63.380281690140848</v>
      </c>
      <c r="AD14" s="164">
        <f t="shared" si="20"/>
        <v>71</v>
      </c>
      <c r="AE14" s="153">
        <f t="shared" ref="AE14:AH14" si="64">IF($AD14=0,0,AE31/$AD14*100)</f>
        <v>30.985915492957744</v>
      </c>
      <c r="AF14" s="153">
        <f t="shared" si="64"/>
        <v>1.4084507042253522</v>
      </c>
      <c r="AG14" s="153">
        <f t="shared" si="64"/>
        <v>4.225352112676056</v>
      </c>
      <c r="AH14" s="153">
        <f t="shared" si="64"/>
        <v>63.380281690140848</v>
      </c>
      <c r="AI14" s="164">
        <f t="shared" si="22"/>
        <v>71</v>
      </c>
      <c r="AJ14" s="153">
        <f t="shared" ref="AJ14:AK14" si="65">IF($AI14=0,0,AJ31/$AI14*100)</f>
        <v>21.12676056338028</v>
      </c>
      <c r="AK14" s="153">
        <f t="shared" si="65"/>
        <v>12.676056338028168</v>
      </c>
      <c r="AL14" s="153">
        <f t="shared" si="11"/>
        <v>66.197183098591552</v>
      </c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267" t="s">
        <v>51</v>
      </c>
      <c r="C15" s="189" t="s">
        <v>476</v>
      </c>
      <c r="D15" s="161">
        <f t="shared" si="12"/>
        <v>689</v>
      </c>
      <c r="E15" s="162">
        <f t="shared" ref="E15:S15" si="66">IF($D15=0,0,E32/$D15*100)</f>
        <v>27.431059506531202</v>
      </c>
      <c r="F15" s="162">
        <f t="shared" si="66"/>
        <v>6.5312046444121918</v>
      </c>
      <c r="G15" s="162">
        <f t="shared" si="66"/>
        <v>5.2249637155297535</v>
      </c>
      <c r="H15" s="162">
        <f t="shared" si="66"/>
        <v>15.384615384615385</v>
      </c>
      <c r="I15" s="162">
        <f t="shared" si="66"/>
        <v>2.3222060957910013</v>
      </c>
      <c r="J15" s="162">
        <f t="shared" si="66"/>
        <v>3.9187227866473147</v>
      </c>
      <c r="K15" s="162">
        <f t="shared" si="66"/>
        <v>11.175616835994195</v>
      </c>
      <c r="L15" s="162">
        <f t="shared" si="66"/>
        <v>14.658925979680696</v>
      </c>
      <c r="M15" s="162">
        <f t="shared" si="66"/>
        <v>4.499274310595065</v>
      </c>
      <c r="N15" s="162">
        <f t="shared" si="66"/>
        <v>2.9027576197387517</v>
      </c>
      <c r="O15" s="162">
        <f t="shared" si="66"/>
        <v>2.9027576197387517</v>
      </c>
      <c r="P15" s="162">
        <f t="shared" si="66"/>
        <v>1.741654571843251</v>
      </c>
      <c r="Q15" s="162">
        <f t="shared" si="66"/>
        <v>2.0319303338171264</v>
      </c>
      <c r="R15" s="162">
        <f t="shared" si="66"/>
        <v>6.2409288824383164</v>
      </c>
      <c r="S15" s="162">
        <f t="shared" si="66"/>
        <v>37.300435413642965</v>
      </c>
      <c r="T15" s="161">
        <f t="shared" si="14"/>
        <v>689</v>
      </c>
      <c r="U15" s="162">
        <f t="shared" ref="U15:X15" si="67">IF($T15=0,0,U32/$T15*100)</f>
        <v>55.152394775036285</v>
      </c>
      <c r="V15" s="162">
        <f t="shared" si="67"/>
        <v>20.754716981132077</v>
      </c>
      <c r="W15" s="162">
        <f t="shared" si="67"/>
        <v>21.335268505079828</v>
      </c>
      <c r="X15" s="162">
        <f t="shared" si="67"/>
        <v>2.7576197387518144</v>
      </c>
      <c r="Y15" s="161">
        <f t="shared" si="16"/>
        <v>689</v>
      </c>
      <c r="Z15" s="162">
        <f t="shared" ref="Z15:AA15" si="68">IF($Y15=0,0,Z32/$Y15*100)</f>
        <v>50.217706821480398</v>
      </c>
      <c r="AA15" s="162">
        <f t="shared" si="68"/>
        <v>22.786647314949203</v>
      </c>
      <c r="AB15" s="162">
        <f t="shared" ref="AB15" si="69">IF($Y15=0,0,AB32/$Y15*100)</f>
        <v>23.802612481857764</v>
      </c>
      <c r="AC15" s="162">
        <f t="shared" si="19"/>
        <v>3.1930333817126266</v>
      </c>
      <c r="AD15" s="161">
        <f t="shared" si="20"/>
        <v>689</v>
      </c>
      <c r="AE15" s="162">
        <f t="shared" ref="AE15:AH15" si="70">IF($AD15=0,0,AE32/$AD15*100)</f>
        <v>47.169811320754718</v>
      </c>
      <c r="AF15" s="162">
        <f t="shared" si="70"/>
        <v>25.689404934687953</v>
      </c>
      <c r="AG15" s="162">
        <f t="shared" si="70"/>
        <v>24.383164005805515</v>
      </c>
      <c r="AH15" s="162">
        <f t="shared" si="70"/>
        <v>2.7576197387518144</v>
      </c>
      <c r="AI15" s="161">
        <f t="shared" si="22"/>
        <v>689</v>
      </c>
      <c r="AJ15" s="162">
        <f t="shared" ref="AJ15:AK15" si="71">IF($AI15=0,0,AJ32/$AI15*100)</f>
        <v>47.895500725689402</v>
      </c>
      <c r="AK15" s="162">
        <f t="shared" si="71"/>
        <v>47.024673439767781</v>
      </c>
      <c r="AL15" s="162">
        <f t="shared" si="11"/>
        <v>5.0798258345428158</v>
      </c>
      <c r="AM15" s="18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268"/>
      <c r="C16" s="27" t="s">
        <v>477</v>
      </c>
      <c r="D16" s="161">
        <f t="shared" si="12"/>
        <v>323</v>
      </c>
      <c r="E16" s="162">
        <f t="shared" ref="E16:S16" si="72">IF($D16=0,0,E33/$D16*100)</f>
        <v>0</v>
      </c>
      <c r="F16" s="162">
        <f t="shared" si="72"/>
        <v>31.888544891640869</v>
      </c>
      <c r="G16" s="162">
        <f t="shared" si="72"/>
        <v>25.077399380804955</v>
      </c>
      <c r="H16" s="162">
        <f t="shared" si="72"/>
        <v>44.891640866873068</v>
      </c>
      <c r="I16" s="162">
        <f t="shared" si="72"/>
        <v>9.9071207430340564</v>
      </c>
      <c r="J16" s="162">
        <f t="shared" si="72"/>
        <v>17.647058823529413</v>
      </c>
      <c r="K16" s="162">
        <f t="shared" si="72"/>
        <v>0.30959752321981426</v>
      </c>
      <c r="L16" s="162">
        <f t="shared" si="72"/>
        <v>2.1671826625386998</v>
      </c>
      <c r="M16" s="162">
        <f t="shared" si="72"/>
        <v>12.693498452012383</v>
      </c>
      <c r="N16" s="162">
        <f t="shared" si="72"/>
        <v>27.244582043343652</v>
      </c>
      <c r="O16" s="162">
        <f t="shared" si="72"/>
        <v>19.504643962848299</v>
      </c>
      <c r="P16" s="162">
        <f t="shared" si="72"/>
        <v>4.0247678018575854</v>
      </c>
      <c r="Q16" s="162">
        <f t="shared" si="72"/>
        <v>63.777089783281738</v>
      </c>
      <c r="R16" s="162">
        <f t="shared" si="72"/>
        <v>4.3343653250773997</v>
      </c>
      <c r="S16" s="162">
        <f t="shared" si="72"/>
        <v>5.8823529411764701</v>
      </c>
      <c r="T16" s="161">
        <f t="shared" si="14"/>
        <v>323</v>
      </c>
      <c r="U16" s="162">
        <f t="shared" ref="U16:X16" si="73">IF($T16=0,0,U33/$T16*100)</f>
        <v>3.7151702786377707</v>
      </c>
      <c r="V16" s="162">
        <f t="shared" si="73"/>
        <v>4.3343653250773997</v>
      </c>
      <c r="W16" s="162">
        <f t="shared" si="73"/>
        <v>88.544891640866879</v>
      </c>
      <c r="X16" s="162">
        <f t="shared" si="73"/>
        <v>3.4055727554179565</v>
      </c>
      <c r="Y16" s="161">
        <f t="shared" si="16"/>
        <v>323</v>
      </c>
      <c r="Z16" s="162">
        <f t="shared" ref="Z16:AA16" si="74">IF($Y16=0,0,Z33/$Y16*100)</f>
        <v>4.0247678018575854</v>
      </c>
      <c r="AA16" s="162">
        <f t="shared" si="74"/>
        <v>4.0247678018575854</v>
      </c>
      <c r="AB16" s="162">
        <f t="shared" ref="AB16" si="75">IF($Y16=0,0,AB33/$Y16*100)</f>
        <v>88.544891640866879</v>
      </c>
      <c r="AC16" s="162">
        <f t="shared" si="19"/>
        <v>3.4055727554179565</v>
      </c>
      <c r="AD16" s="161">
        <f t="shared" si="20"/>
        <v>323</v>
      </c>
      <c r="AE16" s="162">
        <f t="shared" ref="AE16:AH16" si="76">IF($AD16=0,0,AE33/$AD16*100)</f>
        <v>3.4055727554179565</v>
      </c>
      <c r="AF16" s="162">
        <f t="shared" si="76"/>
        <v>3.4055727554179565</v>
      </c>
      <c r="AG16" s="162">
        <f t="shared" si="76"/>
        <v>88.235294117647058</v>
      </c>
      <c r="AH16" s="162">
        <f t="shared" si="76"/>
        <v>4.9535603715170282</v>
      </c>
      <c r="AI16" s="161">
        <f t="shared" si="22"/>
        <v>323</v>
      </c>
      <c r="AJ16" s="162">
        <f t="shared" ref="AJ16:AK16" si="77">IF($AI16=0,0,AJ33/$AI16*100)</f>
        <v>5.2631578947368416</v>
      </c>
      <c r="AK16" s="162">
        <f t="shared" si="77"/>
        <v>90.712074303405572</v>
      </c>
      <c r="AL16" s="162">
        <f t="shared" si="11"/>
        <v>4.0247678018575854</v>
      </c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65"/>
      <c r="B17" s="269"/>
      <c r="C17" s="28" t="s">
        <v>24</v>
      </c>
      <c r="D17" s="164">
        <f t="shared" si="12"/>
        <v>39</v>
      </c>
      <c r="E17" s="153">
        <f t="shared" ref="E17:S17" si="78">IF($D17=0,0,E34/$D17*100)</f>
        <v>2.5641025641025639</v>
      </c>
      <c r="F17" s="153">
        <f t="shared" si="78"/>
        <v>0</v>
      </c>
      <c r="G17" s="153">
        <f t="shared" si="78"/>
        <v>2.5641025641025639</v>
      </c>
      <c r="H17" s="153">
        <f t="shared" si="78"/>
        <v>0</v>
      </c>
      <c r="I17" s="153">
        <f t="shared" si="78"/>
        <v>0</v>
      </c>
      <c r="J17" s="153">
        <f t="shared" si="78"/>
        <v>0</v>
      </c>
      <c r="K17" s="153">
        <f t="shared" si="78"/>
        <v>0</v>
      </c>
      <c r="L17" s="153">
        <f t="shared" si="78"/>
        <v>0</v>
      </c>
      <c r="M17" s="153">
        <f t="shared" si="78"/>
        <v>0</v>
      </c>
      <c r="N17" s="153">
        <f t="shared" si="78"/>
        <v>0</v>
      </c>
      <c r="O17" s="153">
        <f t="shared" si="78"/>
        <v>0</v>
      </c>
      <c r="P17" s="153">
        <f t="shared" si="78"/>
        <v>0</v>
      </c>
      <c r="Q17" s="153">
        <f t="shared" si="78"/>
        <v>0</v>
      </c>
      <c r="R17" s="153">
        <f t="shared" si="78"/>
        <v>2.5641025641025639</v>
      </c>
      <c r="S17" s="153">
        <f t="shared" si="78"/>
        <v>92.307692307692307</v>
      </c>
      <c r="T17" s="164">
        <f t="shared" si="14"/>
        <v>39</v>
      </c>
      <c r="U17" s="153">
        <f t="shared" ref="U17:X17" si="79">IF($T17=0,0,U34/$T17*100)</f>
        <v>5.1282051282051277</v>
      </c>
      <c r="V17" s="153">
        <f t="shared" si="79"/>
        <v>0</v>
      </c>
      <c r="W17" s="153">
        <f t="shared" si="79"/>
        <v>10.256410256410255</v>
      </c>
      <c r="X17" s="153">
        <f t="shared" si="79"/>
        <v>84.615384615384613</v>
      </c>
      <c r="Y17" s="164">
        <f t="shared" si="16"/>
        <v>39</v>
      </c>
      <c r="Z17" s="153">
        <f t="shared" ref="Z17:AA17" si="80">IF($Y17=0,0,Z34/$Y17*100)</f>
        <v>5.1282051282051277</v>
      </c>
      <c r="AA17" s="153">
        <f t="shared" si="80"/>
        <v>2.5641025641025639</v>
      </c>
      <c r="AB17" s="153">
        <f t="shared" ref="AB17" si="81">IF($Y17=0,0,AB34/$Y17*100)</f>
        <v>7.6923076923076925</v>
      </c>
      <c r="AC17" s="153">
        <f t="shared" si="19"/>
        <v>84.615384615384613</v>
      </c>
      <c r="AD17" s="164">
        <f t="shared" si="20"/>
        <v>39</v>
      </c>
      <c r="AE17" s="153">
        <f t="shared" ref="AE17:AH17" si="82">IF($AD17=0,0,AE34/$AD17*100)</f>
        <v>7.6923076923076925</v>
      </c>
      <c r="AF17" s="153">
        <f t="shared" si="82"/>
        <v>0</v>
      </c>
      <c r="AG17" s="153">
        <f t="shared" si="82"/>
        <v>7.6923076923076925</v>
      </c>
      <c r="AH17" s="153">
        <f t="shared" si="82"/>
        <v>84.615384615384613</v>
      </c>
      <c r="AI17" s="164">
        <f t="shared" si="22"/>
        <v>39</v>
      </c>
      <c r="AJ17" s="153">
        <f t="shared" ref="AJ17:AK17" si="83">IF($AI17=0,0,AJ34/$AI17*100)</f>
        <v>2.5641025641025639</v>
      </c>
      <c r="AK17" s="153">
        <f t="shared" si="83"/>
        <v>10.256410256410255</v>
      </c>
      <c r="AL17" s="153">
        <f t="shared" si="11"/>
        <v>87.179487179487182</v>
      </c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45" t="s">
        <v>0</v>
      </c>
      <c r="B21" s="146"/>
      <c r="C21" s="147"/>
      <c r="D21" s="184">
        <v>3106</v>
      </c>
      <c r="E21" s="184">
        <v>672</v>
      </c>
      <c r="F21" s="184">
        <v>340</v>
      </c>
      <c r="G21" s="184">
        <v>260</v>
      </c>
      <c r="H21" s="184">
        <v>636</v>
      </c>
      <c r="I21" s="184">
        <v>113</v>
      </c>
      <c r="J21" s="184">
        <v>230</v>
      </c>
      <c r="K21" s="184">
        <v>241</v>
      </c>
      <c r="L21" s="184">
        <v>327</v>
      </c>
      <c r="M21" s="184">
        <v>209</v>
      </c>
      <c r="N21" s="184">
        <v>258</v>
      </c>
      <c r="O21" s="184">
        <v>234</v>
      </c>
      <c r="P21" s="184">
        <v>45</v>
      </c>
      <c r="Q21" s="184">
        <v>457</v>
      </c>
      <c r="R21" s="184">
        <v>295</v>
      </c>
      <c r="S21" s="184">
        <v>910</v>
      </c>
      <c r="T21" s="184">
        <v>3106</v>
      </c>
      <c r="U21" s="184">
        <v>1505</v>
      </c>
      <c r="V21" s="184">
        <v>420</v>
      </c>
      <c r="W21" s="184">
        <v>1041</v>
      </c>
      <c r="X21" s="184">
        <v>140</v>
      </c>
      <c r="Y21" s="184">
        <v>3106</v>
      </c>
      <c r="Z21" s="184">
        <v>1394</v>
      </c>
      <c r="AA21" s="184">
        <v>471</v>
      </c>
      <c r="AB21" s="184">
        <v>1093</v>
      </c>
      <c r="AC21" s="184">
        <v>148</v>
      </c>
      <c r="AD21" s="184">
        <v>3106</v>
      </c>
      <c r="AE21" s="184">
        <v>1301</v>
      </c>
      <c r="AF21" s="184">
        <v>525</v>
      </c>
      <c r="AG21" s="184">
        <v>1125</v>
      </c>
      <c r="AH21" s="184">
        <v>155</v>
      </c>
      <c r="AI21" s="184">
        <v>3106</v>
      </c>
      <c r="AJ21" s="184">
        <v>1316</v>
      </c>
      <c r="AK21" s="184">
        <v>1587</v>
      </c>
      <c r="AL21" s="184">
        <v>203</v>
      </c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49"/>
      <c r="B22" s="150"/>
      <c r="C22" s="151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4" t="s">
        <v>474</v>
      </c>
      <c r="B23" s="155" t="s">
        <v>10</v>
      </c>
      <c r="C23" s="188" t="s">
        <v>476</v>
      </c>
      <c r="D23" s="184">
        <v>2125</v>
      </c>
      <c r="E23" s="184">
        <v>671</v>
      </c>
      <c r="F23" s="184">
        <v>99</v>
      </c>
      <c r="G23" s="184">
        <v>66</v>
      </c>
      <c r="H23" s="184">
        <v>247</v>
      </c>
      <c r="I23" s="184">
        <v>25</v>
      </c>
      <c r="J23" s="184">
        <v>56</v>
      </c>
      <c r="K23" s="184">
        <v>232</v>
      </c>
      <c r="L23" s="184">
        <v>307</v>
      </c>
      <c r="M23" s="184">
        <v>88</v>
      </c>
      <c r="N23" s="184">
        <v>28</v>
      </c>
      <c r="O23" s="184">
        <v>65</v>
      </c>
      <c r="P23" s="184">
        <v>20</v>
      </c>
      <c r="Q23" s="184">
        <v>22</v>
      </c>
      <c r="R23" s="184">
        <v>130</v>
      </c>
      <c r="S23" s="184">
        <v>791</v>
      </c>
      <c r="T23" s="184">
        <v>2125</v>
      </c>
      <c r="U23" s="184">
        <v>1337</v>
      </c>
      <c r="V23" s="184">
        <v>380</v>
      </c>
      <c r="W23" s="184">
        <v>366</v>
      </c>
      <c r="X23" s="184">
        <v>42</v>
      </c>
      <c r="Y23" s="184">
        <v>2125</v>
      </c>
      <c r="Z23" s="184">
        <v>1232</v>
      </c>
      <c r="AA23" s="184">
        <v>432</v>
      </c>
      <c r="AB23" s="184">
        <v>413</v>
      </c>
      <c r="AC23" s="184">
        <v>48</v>
      </c>
      <c r="AD23" s="184">
        <v>2125</v>
      </c>
      <c r="AE23" s="184">
        <v>1139</v>
      </c>
      <c r="AF23" s="184">
        <v>486</v>
      </c>
      <c r="AG23" s="184">
        <v>452</v>
      </c>
      <c r="AH23" s="184">
        <v>48</v>
      </c>
      <c r="AI23" s="184">
        <v>2125</v>
      </c>
      <c r="AJ23" s="184">
        <v>1179</v>
      </c>
      <c r="AK23" s="184">
        <v>868</v>
      </c>
      <c r="AL23" s="184">
        <v>78</v>
      </c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 t="s">
        <v>364</v>
      </c>
      <c r="B24" s="160" t="s">
        <v>11</v>
      </c>
      <c r="C24" s="27" t="s">
        <v>477</v>
      </c>
      <c r="D24" s="184">
        <v>769</v>
      </c>
      <c r="E24" s="184">
        <v>0</v>
      </c>
      <c r="F24" s="184">
        <v>240</v>
      </c>
      <c r="G24" s="184">
        <v>192</v>
      </c>
      <c r="H24" s="184">
        <v>386</v>
      </c>
      <c r="I24" s="184">
        <v>87</v>
      </c>
      <c r="J24" s="184">
        <v>173</v>
      </c>
      <c r="K24" s="184">
        <v>9</v>
      </c>
      <c r="L24" s="184">
        <v>20</v>
      </c>
      <c r="M24" s="184">
        <v>120</v>
      </c>
      <c r="N24" s="184">
        <v>230</v>
      </c>
      <c r="O24" s="184">
        <v>169</v>
      </c>
      <c r="P24" s="184">
        <v>25</v>
      </c>
      <c r="Q24" s="184">
        <v>434</v>
      </c>
      <c r="R24" s="184">
        <v>43</v>
      </c>
      <c r="S24" s="184">
        <v>36</v>
      </c>
      <c r="T24" s="184">
        <v>769</v>
      </c>
      <c r="U24" s="184">
        <v>44</v>
      </c>
      <c r="V24" s="184">
        <v>38</v>
      </c>
      <c r="W24" s="184">
        <v>668</v>
      </c>
      <c r="X24" s="184">
        <v>19</v>
      </c>
      <c r="Y24" s="184">
        <v>769</v>
      </c>
      <c r="Z24" s="184">
        <v>38</v>
      </c>
      <c r="AA24" s="184">
        <v>36</v>
      </c>
      <c r="AB24" s="184">
        <v>674</v>
      </c>
      <c r="AC24" s="184">
        <v>21</v>
      </c>
      <c r="AD24" s="184">
        <v>769</v>
      </c>
      <c r="AE24" s="184">
        <v>36</v>
      </c>
      <c r="AF24" s="184">
        <v>38</v>
      </c>
      <c r="AG24" s="184">
        <v>667</v>
      </c>
      <c r="AH24" s="184">
        <v>28</v>
      </c>
      <c r="AI24" s="184">
        <v>769</v>
      </c>
      <c r="AJ24" s="184">
        <v>51</v>
      </c>
      <c r="AK24" s="184">
        <v>693</v>
      </c>
      <c r="AL24" s="184">
        <v>25</v>
      </c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 t="s">
        <v>646</v>
      </c>
      <c r="B25" s="163"/>
      <c r="C25" s="28" t="s">
        <v>24</v>
      </c>
      <c r="D25" s="184">
        <v>212</v>
      </c>
      <c r="E25" s="184">
        <v>1</v>
      </c>
      <c r="F25" s="184">
        <v>1</v>
      </c>
      <c r="G25" s="184">
        <v>2</v>
      </c>
      <c r="H25" s="184">
        <v>3</v>
      </c>
      <c r="I25" s="184">
        <v>1</v>
      </c>
      <c r="J25" s="184">
        <v>1</v>
      </c>
      <c r="K25" s="184">
        <v>0</v>
      </c>
      <c r="L25" s="184">
        <v>0</v>
      </c>
      <c r="M25" s="184">
        <v>1</v>
      </c>
      <c r="N25" s="184">
        <v>0</v>
      </c>
      <c r="O25" s="184">
        <v>0</v>
      </c>
      <c r="P25" s="184">
        <v>0</v>
      </c>
      <c r="Q25" s="184">
        <v>1</v>
      </c>
      <c r="R25" s="184">
        <v>122</v>
      </c>
      <c r="S25" s="184">
        <v>83</v>
      </c>
      <c r="T25" s="184">
        <v>212</v>
      </c>
      <c r="U25" s="184">
        <v>124</v>
      </c>
      <c r="V25" s="184">
        <v>2</v>
      </c>
      <c r="W25" s="184">
        <v>7</v>
      </c>
      <c r="X25" s="184">
        <v>79</v>
      </c>
      <c r="Y25" s="184">
        <v>212</v>
      </c>
      <c r="Z25" s="184">
        <v>124</v>
      </c>
      <c r="AA25" s="184">
        <v>3</v>
      </c>
      <c r="AB25" s="184">
        <v>6</v>
      </c>
      <c r="AC25" s="184">
        <v>79</v>
      </c>
      <c r="AD25" s="184">
        <v>212</v>
      </c>
      <c r="AE25" s="184">
        <v>126</v>
      </c>
      <c r="AF25" s="184">
        <v>1</v>
      </c>
      <c r="AG25" s="184">
        <v>6</v>
      </c>
      <c r="AH25" s="184">
        <v>79</v>
      </c>
      <c r="AI25" s="184">
        <v>212</v>
      </c>
      <c r="AJ25" s="184">
        <v>86</v>
      </c>
      <c r="AK25" s="184">
        <v>26</v>
      </c>
      <c r="AL25" s="184">
        <v>100</v>
      </c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12</v>
      </c>
      <c r="C26" s="188" t="s">
        <v>476</v>
      </c>
      <c r="D26" s="184">
        <v>504</v>
      </c>
      <c r="E26" s="184">
        <v>160</v>
      </c>
      <c r="F26" s="184">
        <v>10</v>
      </c>
      <c r="G26" s="184">
        <v>6</v>
      </c>
      <c r="H26" s="184">
        <v>48</v>
      </c>
      <c r="I26" s="184">
        <v>6</v>
      </c>
      <c r="J26" s="184">
        <v>7</v>
      </c>
      <c r="K26" s="184">
        <v>65</v>
      </c>
      <c r="L26" s="184">
        <v>87</v>
      </c>
      <c r="M26" s="184">
        <v>20</v>
      </c>
      <c r="N26" s="184">
        <v>3</v>
      </c>
      <c r="O26" s="184">
        <v>16</v>
      </c>
      <c r="P26" s="184">
        <v>0</v>
      </c>
      <c r="Q26" s="184">
        <v>1</v>
      </c>
      <c r="R26" s="184">
        <v>27</v>
      </c>
      <c r="S26" s="184">
        <v>199</v>
      </c>
      <c r="T26" s="184">
        <v>504</v>
      </c>
      <c r="U26" s="184">
        <v>442</v>
      </c>
      <c r="V26" s="184">
        <v>22</v>
      </c>
      <c r="W26" s="184">
        <v>37</v>
      </c>
      <c r="X26" s="184">
        <v>3</v>
      </c>
      <c r="Y26" s="184">
        <v>504</v>
      </c>
      <c r="Z26" s="184">
        <v>427</v>
      </c>
      <c r="AA26" s="184">
        <v>29</v>
      </c>
      <c r="AB26" s="184">
        <v>45</v>
      </c>
      <c r="AC26" s="184">
        <v>3</v>
      </c>
      <c r="AD26" s="184">
        <v>504</v>
      </c>
      <c r="AE26" s="184">
        <v>388</v>
      </c>
      <c r="AF26" s="184">
        <v>59</v>
      </c>
      <c r="AG26" s="184">
        <v>55</v>
      </c>
      <c r="AH26" s="184">
        <v>2</v>
      </c>
      <c r="AI26" s="184">
        <v>504</v>
      </c>
      <c r="AJ26" s="184">
        <v>342</v>
      </c>
      <c r="AK26" s="184">
        <v>139</v>
      </c>
      <c r="AL26" s="184">
        <v>23</v>
      </c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13</v>
      </c>
      <c r="C27" s="27" t="s">
        <v>477</v>
      </c>
      <c r="D27" s="184">
        <v>63</v>
      </c>
      <c r="E27" s="184">
        <v>0</v>
      </c>
      <c r="F27" s="184">
        <v>14</v>
      </c>
      <c r="G27" s="184">
        <v>10</v>
      </c>
      <c r="H27" s="184">
        <v>39</v>
      </c>
      <c r="I27" s="184">
        <v>11</v>
      </c>
      <c r="J27" s="184">
        <v>17</v>
      </c>
      <c r="K27" s="184">
        <v>0</v>
      </c>
      <c r="L27" s="184">
        <v>1</v>
      </c>
      <c r="M27" s="184">
        <v>8</v>
      </c>
      <c r="N27" s="184">
        <v>22</v>
      </c>
      <c r="O27" s="184">
        <v>23</v>
      </c>
      <c r="P27" s="184">
        <v>1</v>
      </c>
      <c r="Q27" s="184">
        <v>22</v>
      </c>
      <c r="R27" s="184">
        <v>7</v>
      </c>
      <c r="S27" s="184">
        <v>2</v>
      </c>
      <c r="T27" s="184">
        <v>63</v>
      </c>
      <c r="U27" s="184">
        <v>11</v>
      </c>
      <c r="V27" s="184">
        <v>5</v>
      </c>
      <c r="W27" s="184">
        <v>47</v>
      </c>
      <c r="X27" s="184">
        <v>0</v>
      </c>
      <c r="Y27" s="184">
        <v>63</v>
      </c>
      <c r="Z27" s="184">
        <v>8</v>
      </c>
      <c r="AA27" s="184">
        <v>5</v>
      </c>
      <c r="AB27" s="184">
        <v>50</v>
      </c>
      <c r="AC27" s="184">
        <v>0</v>
      </c>
      <c r="AD27" s="184">
        <v>63</v>
      </c>
      <c r="AE27" s="184">
        <v>5</v>
      </c>
      <c r="AF27" s="184">
        <v>8</v>
      </c>
      <c r="AG27" s="184">
        <v>50</v>
      </c>
      <c r="AH27" s="184">
        <v>0</v>
      </c>
      <c r="AI27" s="184">
        <v>63</v>
      </c>
      <c r="AJ27" s="184">
        <v>7</v>
      </c>
      <c r="AK27" s="184">
        <v>55</v>
      </c>
      <c r="AL27" s="184">
        <v>1</v>
      </c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3" t="s">
        <v>14</v>
      </c>
      <c r="C28" s="28" t="s">
        <v>24</v>
      </c>
      <c r="D28" s="184">
        <v>100</v>
      </c>
      <c r="E28" s="184">
        <v>0</v>
      </c>
      <c r="F28" s="184">
        <v>0</v>
      </c>
      <c r="G28" s="184">
        <v>1</v>
      </c>
      <c r="H28" s="184">
        <v>1</v>
      </c>
      <c r="I28" s="184">
        <v>1</v>
      </c>
      <c r="J28" s="184">
        <v>1</v>
      </c>
      <c r="K28" s="184">
        <v>0</v>
      </c>
      <c r="L28" s="184">
        <v>0</v>
      </c>
      <c r="M28" s="184">
        <v>0</v>
      </c>
      <c r="N28" s="184">
        <v>0</v>
      </c>
      <c r="O28" s="184">
        <v>0</v>
      </c>
      <c r="P28" s="184">
        <v>0</v>
      </c>
      <c r="Q28" s="184">
        <v>0</v>
      </c>
      <c r="R28" s="184">
        <v>98</v>
      </c>
      <c r="S28" s="184">
        <v>1</v>
      </c>
      <c r="T28" s="184">
        <v>100</v>
      </c>
      <c r="U28" s="184">
        <v>99</v>
      </c>
      <c r="V28" s="184">
        <v>0</v>
      </c>
      <c r="W28" s="184">
        <v>0</v>
      </c>
      <c r="X28" s="184">
        <v>1</v>
      </c>
      <c r="Y28" s="184">
        <v>100</v>
      </c>
      <c r="Z28" s="184">
        <v>99</v>
      </c>
      <c r="AA28" s="184">
        <v>0</v>
      </c>
      <c r="AB28" s="184">
        <v>0</v>
      </c>
      <c r="AC28" s="184">
        <v>1</v>
      </c>
      <c r="AD28" s="184">
        <v>100</v>
      </c>
      <c r="AE28" s="184">
        <v>99</v>
      </c>
      <c r="AF28" s="184">
        <v>0</v>
      </c>
      <c r="AG28" s="184">
        <v>0</v>
      </c>
      <c r="AH28" s="184">
        <v>1</v>
      </c>
      <c r="AI28" s="184">
        <v>100</v>
      </c>
      <c r="AJ28" s="184">
        <v>69</v>
      </c>
      <c r="AK28" s="184">
        <v>12</v>
      </c>
      <c r="AL28" s="184">
        <v>19</v>
      </c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15</v>
      </c>
      <c r="C29" s="188" t="s">
        <v>476</v>
      </c>
      <c r="D29" s="184">
        <v>872</v>
      </c>
      <c r="E29" s="184">
        <v>298</v>
      </c>
      <c r="F29" s="184">
        <v>43</v>
      </c>
      <c r="G29" s="184">
        <v>22</v>
      </c>
      <c r="H29" s="184">
        <v>81</v>
      </c>
      <c r="I29" s="184">
        <v>3</v>
      </c>
      <c r="J29" s="184">
        <v>21</v>
      </c>
      <c r="K29" s="184">
        <v>83</v>
      </c>
      <c r="L29" s="184">
        <v>113</v>
      </c>
      <c r="M29" s="184">
        <v>36</v>
      </c>
      <c r="N29" s="184">
        <v>4</v>
      </c>
      <c r="O29" s="184">
        <v>27</v>
      </c>
      <c r="P29" s="184">
        <v>8</v>
      </c>
      <c r="Q29" s="184">
        <v>7</v>
      </c>
      <c r="R29" s="184">
        <v>57</v>
      </c>
      <c r="S29" s="184">
        <v>320</v>
      </c>
      <c r="T29" s="184">
        <v>872</v>
      </c>
      <c r="U29" s="184">
        <v>464</v>
      </c>
      <c r="V29" s="184">
        <v>211</v>
      </c>
      <c r="W29" s="184">
        <v>178</v>
      </c>
      <c r="X29" s="184">
        <v>19</v>
      </c>
      <c r="Y29" s="184">
        <v>872</v>
      </c>
      <c r="Z29" s="184">
        <v>408</v>
      </c>
      <c r="AA29" s="184">
        <v>242</v>
      </c>
      <c r="AB29" s="184">
        <v>199</v>
      </c>
      <c r="AC29" s="184">
        <v>23</v>
      </c>
      <c r="AD29" s="184">
        <v>872</v>
      </c>
      <c r="AE29" s="184">
        <v>382</v>
      </c>
      <c r="AF29" s="184">
        <v>240</v>
      </c>
      <c r="AG29" s="184">
        <v>223</v>
      </c>
      <c r="AH29" s="184">
        <v>27</v>
      </c>
      <c r="AI29" s="184">
        <v>872</v>
      </c>
      <c r="AJ29" s="184">
        <v>474</v>
      </c>
      <c r="AK29" s="184">
        <v>379</v>
      </c>
      <c r="AL29" s="184">
        <v>19</v>
      </c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16</v>
      </c>
      <c r="C30" s="27" t="s">
        <v>477</v>
      </c>
      <c r="D30" s="184">
        <v>373</v>
      </c>
      <c r="E30" s="184">
        <v>0</v>
      </c>
      <c r="F30" s="184">
        <v>119</v>
      </c>
      <c r="G30" s="184">
        <v>99</v>
      </c>
      <c r="H30" s="184">
        <v>195</v>
      </c>
      <c r="I30" s="184">
        <v>42</v>
      </c>
      <c r="J30" s="184">
        <v>96</v>
      </c>
      <c r="K30" s="184">
        <v>8</v>
      </c>
      <c r="L30" s="184">
        <v>12</v>
      </c>
      <c r="M30" s="184">
        <v>71</v>
      </c>
      <c r="N30" s="184">
        <v>117</v>
      </c>
      <c r="O30" s="184">
        <v>78</v>
      </c>
      <c r="P30" s="184">
        <v>11</v>
      </c>
      <c r="Q30" s="184">
        <v>201</v>
      </c>
      <c r="R30" s="184">
        <v>21</v>
      </c>
      <c r="S30" s="184">
        <v>14</v>
      </c>
      <c r="T30" s="184">
        <v>373</v>
      </c>
      <c r="U30" s="184">
        <v>21</v>
      </c>
      <c r="V30" s="184">
        <v>19</v>
      </c>
      <c r="W30" s="184">
        <v>325</v>
      </c>
      <c r="X30" s="184">
        <v>8</v>
      </c>
      <c r="Y30" s="184">
        <v>373</v>
      </c>
      <c r="Z30" s="184">
        <v>17</v>
      </c>
      <c r="AA30" s="184">
        <v>18</v>
      </c>
      <c r="AB30" s="184">
        <v>328</v>
      </c>
      <c r="AC30" s="184">
        <v>10</v>
      </c>
      <c r="AD30" s="184">
        <v>373</v>
      </c>
      <c r="AE30" s="184">
        <v>20</v>
      </c>
      <c r="AF30" s="184">
        <v>19</v>
      </c>
      <c r="AG30" s="184">
        <v>322</v>
      </c>
      <c r="AH30" s="184">
        <v>12</v>
      </c>
      <c r="AI30" s="184">
        <v>373</v>
      </c>
      <c r="AJ30" s="184">
        <v>27</v>
      </c>
      <c r="AK30" s="184">
        <v>335</v>
      </c>
      <c r="AL30" s="184">
        <v>11</v>
      </c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3" t="s">
        <v>17</v>
      </c>
      <c r="C31" s="28" t="s">
        <v>24</v>
      </c>
      <c r="D31" s="184">
        <v>71</v>
      </c>
      <c r="E31" s="184">
        <v>0</v>
      </c>
      <c r="F31" s="184">
        <v>1</v>
      </c>
      <c r="G31" s="184">
        <v>0</v>
      </c>
      <c r="H31" s="184">
        <v>2</v>
      </c>
      <c r="I31" s="184">
        <v>0</v>
      </c>
      <c r="J31" s="184">
        <v>0</v>
      </c>
      <c r="K31" s="184">
        <v>0</v>
      </c>
      <c r="L31" s="184">
        <v>0</v>
      </c>
      <c r="M31" s="184">
        <v>1</v>
      </c>
      <c r="N31" s="184">
        <v>0</v>
      </c>
      <c r="O31" s="184">
        <v>0</v>
      </c>
      <c r="P31" s="184">
        <v>0</v>
      </c>
      <c r="Q31" s="184">
        <v>1</v>
      </c>
      <c r="R31" s="184">
        <v>21</v>
      </c>
      <c r="S31" s="184">
        <v>46</v>
      </c>
      <c r="T31" s="184">
        <v>71</v>
      </c>
      <c r="U31" s="184">
        <v>21</v>
      </c>
      <c r="V31" s="184">
        <v>2</v>
      </c>
      <c r="W31" s="184">
        <v>3</v>
      </c>
      <c r="X31" s="184">
        <v>45</v>
      </c>
      <c r="Y31" s="184">
        <v>71</v>
      </c>
      <c r="Z31" s="184">
        <v>21</v>
      </c>
      <c r="AA31" s="184">
        <v>2</v>
      </c>
      <c r="AB31" s="184">
        <v>3</v>
      </c>
      <c r="AC31" s="184">
        <v>45</v>
      </c>
      <c r="AD31" s="184">
        <v>71</v>
      </c>
      <c r="AE31" s="184">
        <v>22</v>
      </c>
      <c r="AF31" s="184">
        <v>1</v>
      </c>
      <c r="AG31" s="184">
        <v>3</v>
      </c>
      <c r="AH31" s="184">
        <v>45</v>
      </c>
      <c r="AI31" s="184">
        <v>71</v>
      </c>
      <c r="AJ31" s="184">
        <v>15</v>
      </c>
      <c r="AK31" s="184">
        <v>9</v>
      </c>
      <c r="AL31" s="184">
        <v>47</v>
      </c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267" t="s">
        <v>51</v>
      </c>
      <c r="C32" s="189" t="s">
        <v>476</v>
      </c>
      <c r="D32" s="184">
        <v>689</v>
      </c>
      <c r="E32" s="184">
        <v>189</v>
      </c>
      <c r="F32" s="184">
        <v>45</v>
      </c>
      <c r="G32" s="184">
        <v>36</v>
      </c>
      <c r="H32" s="184">
        <v>106</v>
      </c>
      <c r="I32" s="184">
        <v>16</v>
      </c>
      <c r="J32" s="184">
        <v>27</v>
      </c>
      <c r="K32" s="184">
        <v>77</v>
      </c>
      <c r="L32" s="184">
        <v>101</v>
      </c>
      <c r="M32" s="184">
        <v>31</v>
      </c>
      <c r="N32" s="184">
        <v>20</v>
      </c>
      <c r="O32" s="184">
        <v>20</v>
      </c>
      <c r="P32" s="184">
        <v>12</v>
      </c>
      <c r="Q32" s="184">
        <v>14</v>
      </c>
      <c r="R32" s="184">
        <v>43</v>
      </c>
      <c r="S32" s="184">
        <v>257</v>
      </c>
      <c r="T32" s="184">
        <v>689</v>
      </c>
      <c r="U32" s="184">
        <v>380</v>
      </c>
      <c r="V32" s="184">
        <v>143</v>
      </c>
      <c r="W32" s="184">
        <v>147</v>
      </c>
      <c r="X32" s="184">
        <v>19</v>
      </c>
      <c r="Y32" s="184">
        <v>689</v>
      </c>
      <c r="Z32" s="184">
        <v>346</v>
      </c>
      <c r="AA32" s="184">
        <v>157</v>
      </c>
      <c r="AB32" s="184">
        <v>164</v>
      </c>
      <c r="AC32" s="184">
        <v>22</v>
      </c>
      <c r="AD32" s="184">
        <v>689</v>
      </c>
      <c r="AE32" s="184">
        <v>325</v>
      </c>
      <c r="AF32" s="184">
        <v>177</v>
      </c>
      <c r="AG32" s="184">
        <v>168</v>
      </c>
      <c r="AH32" s="184">
        <v>19</v>
      </c>
      <c r="AI32" s="184">
        <v>689</v>
      </c>
      <c r="AJ32" s="184">
        <v>330</v>
      </c>
      <c r="AK32" s="184">
        <v>324</v>
      </c>
      <c r="AL32" s="184">
        <v>35</v>
      </c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268"/>
      <c r="C33" s="27" t="s">
        <v>477</v>
      </c>
      <c r="D33" s="184">
        <v>323</v>
      </c>
      <c r="E33" s="184">
        <v>0</v>
      </c>
      <c r="F33" s="184">
        <v>103</v>
      </c>
      <c r="G33" s="184">
        <v>81</v>
      </c>
      <c r="H33" s="184">
        <v>145</v>
      </c>
      <c r="I33" s="184">
        <v>32</v>
      </c>
      <c r="J33" s="184">
        <v>57</v>
      </c>
      <c r="K33" s="184">
        <v>1</v>
      </c>
      <c r="L33" s="184">
        <v>7</v>
      </c>
      <c r="M33" s="184">
        <v>41</v>
      </c>
      <c r="N33" s="184">
        <v>88</v>
      </c>
      <c r="O33" s="184">
        <v>63</v>
      </c>
      <c r="P33" s="184">
        <v>13</v>
      </c>
      <c r="Q33" s="184">
        <v>206</v>
      </c>
      <c r="R33" s="184">
        <v>14</v>
      </c>
      <c r="S33" s="184">
        <v>19</v>
      </c>
      <c r="T33" s="184">
        <v>323</v>
      </c>
      <c r="U33" s="184">
        <v>12</v>
      </c>
      <c r="V33" s="184">
        <v>14</v>
      </c>
      <c r="W33" s="184">
        <v>286</v>
      </c>
      <c r="X33" s="184">
        <v>11</v>
      </c>
      <c r="Y33" s="184">
        <v>323</v>
      </c>
      <c r="Z33" s="184">
        <v>13</v>
      </c>
      <c r="AA33" s="184">
        <v>13</v>
      </c>
      <c r="AB33" s="184">
        <v>286</v>
      </c>
      <c r="AC33" s="184">
        <v>11</v>
      </c>
      <c r="AD33" s="184">
        <v>323</v>
      </c>
      <c r="AE33" s="184">
        <v>11</v>
      </c>
      <c r="AF33" s="184">
        <v>11</v>
      </c>
      <c r="AG33" s="184">
        <v>285</v>
      </c>
      <c r="AH33" s="184">
        <v>16</v>
      </c>
      <c r="AI33" s="184">
        <v>323</v>
      </c>
      <c r="AJ33" s="184">
        <v>17</v>
      </c>
      <c r="AK33" s="184">
        <v>293</v>
      </c>
      <c r="AL33" s="184">
        <v>13</v>
      </c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65"/>
      <c r="B34" s="269"/>
      <c r="C34" s="28" t="s">
        <v>24</v>
      </c>
      <c r="D34" s="184">
        <v>39</v>
      </c>
      <c r="E34" s="184">
        <v>1</v>
      </c>
      <c r="F34" s="184">
        <v>0</v>
      </c>
      <c r="G34" s="184">
        <v>1</v>
      </c>
      <c r="H34" s="184">
        <v>0</v>
      </c>
      <c r="I34" s="184">
        <v>0</v>
      </c>
      <c r="J34" s="184">
        <v>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1</v>
      </c>
      <c r="S34" s="184">
        <v>36</v>
      </c>
      <c r="T34" s="184">
        <v>39</v>
      </c>
      <c r="U34" s="184">
        <v>2</v>
      </c>
      <c r="V34" s="184">
        <v>0</v>
      </c>
      <c r="W34" s="184">
        <v>4</v>
      </c>
      <c r="X34" s="184">
        <v>33</v>
      </c>
      <c r="Y34" s="184">
        <v>39</v>
      </c>
      <c r="Z34" s="184">
        <v>2</v>
      </c>
      <c r="AA34" s="184">
        <v>1</v>
      </c>
      <c r="AB34" s="184">
        <v>3</v>
      </c>
      <c r="AC34" s="184">
        <v>33</v>
      </c>
      <c r="AD34" s="184">
        <v>39</v>
      </c>
      <c r="AE34" s="184">
        <v>3</v>
      </c>
      <c r="AF34" s="184">
        <v>0</v>
      </c>
      <c r="AG34" s="184">
        <v>3</v>
      </c>
      <c r="AH34" s="184">
        <v>33</v>
      </c>
      <c r="AI34" s="184">
        <v>39</v>
      </c>
      <c r="AJ34" s="184">
        <v>1</v>
      </c>
      <c r="AK34" s="184">
        <v>4</v>
      </c>
      <c r="AL34" s="184">
        <v>34</v>
      </c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34"/>
      <c r="B36" s="34"/>
      <c r="C36" s="190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</sheetData>
  <mergeCells count="2">
    <mergeCell ref="B15:B17"/>
    <mergeCell ref="B32:B34"/>
  </mergeCells>
  <phoneticPr fontId="2"/>
  <conditionalFormatting sqref="E6:S17 U6:X17 Z6:AC17 AE6:AH17 AJ6:AL17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62" orientation="landscape" horizontalDpi="200" verticalDpi="200" r:id="rId1"/>
  <headerFooter alignWithMargins="0"/>
  <colBreaks count="3" manualBreakCount="3">
    <brk id="25" min="3" max="16" man="1"/>
    <brk id="29" max="1048575" man="1"/>
    <brk id="3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Y75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9.109375" style="1" customWidth="1"/>
    <col min="2" max="2" width="4.33203125" style="1" customWidth="1"/>
    <col min="3" max="3" width="23.5546875" style="1" customWidth="1"/>
    <col min="4" max="4" width="15" style="1" customWidth="1"/>
    <col min="5" max="20" width="8.44140625" style="1" customWidth="1"/>
    <col min="21" max="16384" width="8" style="1"/>
  </cols>
  <sheetData>
    <row r="1" spans="1:51" ht="15" customHeight="1" x14ac:dyDescent="0.15">
      <c r="A1" s="34"/>
      <c r="B1" s="34"/>
      <c r="C1" s="34"/>
      <c r="D1" s="34"/>
      <c r="E1" s="34" t="s">
        <v>647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76.8" x14ac:dyDescent="0.15">
      <c r="A3" s="142"/>
      <c r="B3" s="143"/>
      <c r="C3" s="143"/>
      <c r="D3" s="143"/>
      <c r="E3" s="74" t="s">
        <v>1</v>
      </c>
      <c r="F3" s="87" t="s">
        <v>648</v>
      </c>
      <c r="G3" s="87" t="s">
        <v>649</v>
      </c>
      <c r="H3" s="87" t="s">
        <v>650</v>
      </c>
      <c r="I3" s="87" t="s">
        <v>651</v>
      </c>
      <c r="J3" s="87" t="s">
        <v>652</v>
      </c>
      <c r="K3" s="87" t="s">
        <v>653</v>
      </c>
      <c r="L3" s="87" t="s">
        <v>654</v>
      </c>
      <c r="M3" s="87" t="s">
        <v>655</v>
      </c>
      <c r="N3" s="87" t="s">
        <v>656</v>
      </c>
      <c r="O3" s="87" t="s">
        <v>657</v>
      </c>
      <c r="P3" s="87" t="s">
        <v>658</v>
      </c>
      <c r="Q3" s="87" t="s">
        <v>659</v>
      </c>
      <c r="R3" s="87" t="s">
        <v>660</v>
      </c>
      <c r="S3" s="74" t="s">
        <v>661</v>
      </c>
      <c r="T3" s="74" t="s">
        <v>24</v>
      </c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6"/>
      <c r="D4" s="146"/>
      <c r="E4" s="148">
        <f>E379</f>
        <v>739</v>
      </c>
      <c r="F4" s="148">
        <f>F379</f>
        <v>184</v>
      </c>
      <c r="G4" s="148">
        <f t="shared" ref="G4:T4" si="0">G379</f>
        <v>29</v>
      </c>
      <c r="H4" s="148">
        <f t="shared" si="0"/>
        <v>21</v>
      </c>
      <c r="I4" s="148">
        <f t="shared" si="0"/>
        <v>107</v>
      </c>
      <c r="J4" s="148">
        <f t="shared" si="0"/>
        <v>20</v>
      </c>
      <c r="K4" s="148">
        <f t="shared" si="0"/>
        <v>29</v>
      </c>
      <c r="L4" s="148">
        <f t="shared" si="0"/>
        <v>72</v>
      </c>
      <c r="M4" s="148">
        <f t="shared" si="0"/>
        <v>94</v>
      </c>
      <c r="N4" s="148">
        <f t="shared" si="0"/>
        <v>29</v>
      </c>
      <c r="O4" s="148">
        <f t="shared" si="0"/>
        <v>29</v>
      </c>
      <c r="P4" s="148">
        <f t="shared" si="0"/>
        <v>46</v>
      </c>
      <c r="Q4" s="148">
        <f t="shared" si="0"/>
        <v>1</v>
      </c>
      <c r="R4" s="148">
        <f t="shared" si="0"/>
        <v>28</v>
      </c>
      <c r="S4" s="148">
        <f t="shared" si="0"/>
        <v>138</v>
      </c>
      <c r="T4" s="148">
        <f t="shared" si="0"/>
        <v>218</v>
      </c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0"/>
      <c r="D5" s="150"/>
      <c r="E5" s="176" t="str">
        <f>IF(SUM(F5:T5)&gt;100,"－",SUM(F5:T5))</f>
        <v>－</v>
      </c>
      <c r="F5" s="153">
        <f>F4/$E4*100</f>
        <v>24.89851150202977</v>
      </c>
      <c r="G5" s="153">
        <f t="shared" ref="G5:T5" si="1">G4/$E4*100</f>
        <v>3.9242219215155618</v>
      </c>
      <c r="H5" s="153">
        <f t="shared" si="1"/>
        <v>2.8416779431664412</v>
      </c>
      <c r="I5" s="153">
        <f t="shared" si="1"/>
        <v>14.479025710419485</v>
      </c>
      <c r="J5" s="153">
        <f t="shared" si="1"/>
        <v>2.7063599458728009</v>
      </c>
      <c r="K5" s="153">
        <f t="shared" si="1"/>
        <v>3.9242219215155618</v>
      </c>
      <c r="L5" s="153">
        <f t="shared" si="1"/>
        <v>9.7428958051420835</v>
      </c>
      <c r="M5" s="153">
        <f t="shared" si="1"/>
        <v>12.719891745602165</v>
      </c>
      <c r="N5" s="153">
        <f t="shared" si="1"/>
        <v>3.9242219215155618</v>
      </c>
      <c r="O5" s="153">
        <f t="shared" si="1"/>
        <v>3.9242219215155618</v>
      </c>
      <c r="P5" s="153">
        <f t="shared" si="1"/>
        <v>6.2246278755074425</v>
      </c>
      <c r="Q5" s="153">
        <f t="shared" si="1"/>
        <v>0.13531799729364005</v>
      </c>
      <c r="R5" s="153">
        <f t="shared" si="1"/>
        <v>3.7889039242219216</v>
      </c>
      <c r="S5" s="153">
        <f t="shared" si="1"/>
        <v>18.673883626522329</v>
      </c>
      <c r="T5" s="153">
        <f t="shared" si="1"/>
        <v>29.499323410013535</v>
      </c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672</v>
      </c>
      <c r="B6" s="155" t="s">
        <v>10</v>
      </c>
      <c r="C6" s="178" t="s">
        <v>673</v>
      </c>
      <c r="D6" s="179"/>
      <c r="E6" s="148">
        <f>E381</f>
        <v>297</v>
      </c>
      <c r="F6" s="158">
        <f t="shared" ref="F6:T6" si="2">IF($E6=0,0,F381/$E6*100)</f>
        <v>14.814814814814813</v>
      </c>
      <c r="G6" s="158">
        <f t="shared" si="2"/>
        <v>7.4074074074074066</v>
      </c>
      <c r="H6" s="158">
        <f t="shared" si="2"/>
        <v>5.0505050505050502</v>
      </c>
      <c r="I6" s="158">
        <f t="shared" si="2"/>
        <v>23.569023569023571</v>
      </c>
      <c r="J6" s="158">
        <f t="shared" si="2"/>
        <v>5.3872053872053867</v>
      </c>
      <c r="K6" s="158">
        <f t="shared" si="2"/>
        <v>7.4074074074074066</v>
      </c>
      <c r="L6" s="158">
        <f t="shared" si="2"/>
        <v>9.4276094276094273</v>
      </c>
      <c r="M6" s="158">
        <f t="shared" si="2"/>
        <v>14.478114478114479</v>
      </c>
      <c r="N6" s="158">
        <f t="shared" si="2"/>
        <v>7.4074074074074066</v>
      </c>
      <c r="O6" s="158">
        <f t="shared" si="2"/>
        <v>9.0909090909090917</v>
      </c>
      <c r="P6" s="158">
        <f t="shared" si="2"/>
        <v>10.774410774410773</v>
      </c>
      <c r="Q6" s="158">
        <f t="shared" si="2"/>
        <v>0</v>
      </c>
      <c r="R6" s="158">
        <f t="shared" si="2"/>
        <v>7.7441077441077439</v>
      </c>
      <c r="S6" s="158">
        <f t="shared" si="2"/>
        <v>5.3872053872053867</v>
      </c>
      <c r="T6" s="158">
        <f t="shared" si="2"/>
        <v>41.750841750841751</v>
      </c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670</v>
      </c>
      <c r="B7" s="160" t="s">
        <v>11</v>
      </c>
      <c r="C7" s="73" t="s">
        <v>674</v>
      </c>
      <c r="D7" s="80"/>
      <c r="E7" s="172">
        <f t="shared" ref="E7:E53" si="3">E382</f>
        <v>423</v>
      </c>
      <c r="F7" s="162">
        <f t="shared" ref="F7:T7" si="4">IF($E7=0,0,F382/$E7*100)</f>
        <v>32.387706855791961</v>
      </c>
      <c r="G7" s="162">
        <f t="shared" si="4"/>
        <v>0.94562647754137119</v>
      </c>
      <c r="H7" s="162">
        <f t="shared" si="4"/>
        <v>1.1820330969267139</v>
      </c>
      <c r="I7" s="162">
        <f t="shared" si="4"/>
        <v>6.8557919621749415</v>
      </c>
      <c r="J7" s="162">
        <f t="shared" si="4"/>
        <v>0.70921985815602839</v>
      </c>
      <c r="K7" s="162">
        <f t="shared" si="4"/>
        <v>0.94562647754137119</v>
      </c>
      <c r="L7" s="162">
        <f t="shared" si="4"/>
        <v>10.16548463356974</v>
      </c>
      <c r="M7" s="162">
        <f t="shared" si="4"/>
        <v>11.583924349881796</v>
      </c>
      <c r="N7" s="162">
        <f t="shared" si="4"/>
        <v>1.4184397163120568</v>
      </c>
      <c r="O7" s="162">
        <f t="shared" si="4"/>
        <v>0</v>
      </c>
      <c r="P7" s="162">
        <f t="shared" si="4"/>
        <v>3.0732860520094563</v>
      </c>
      <c r="Q7" s="162">
        <f t="shared" si="4"/>
        <v>0</v>
      </c>
      <c r="R7" s="162">
        <f t="shared" si="4"/>
        <v>0.4728132387706856</v>
      </c>
      <c r="S7" s="162">
        <f t="shared" si="4"/>
        <v>28.605200945626478</v>
      </c>
      <c r="T7" s="162">
        <f t="shared" si="4"/>
        <v>20.803782505910164</v>
      </c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 t="s">
        <v>671</v>
      </c>
      <c r="B8" s="163"/>
      <c r="C8" s="84" t="s">
        <v>24</v>
      </c>
      <c r="D8" s="90"/>
      <c r="E8" s="175">
        <f t="shared" si="3"/>
        <v>19</v>
      </c>
      <c r="F8" s="153">
        <f t="shared" ref="F8:T8" si="5">IF($E8=0,0,F383/$E8*100)</f>
        <v>15.789473684210526</v>
      </c>
      <c r="G8" s="153">
        <f t="shared" si="5"/>
        <v>15.789473684210526</v>
      </c>
      <c r="H8" s="153">
        <f t="shared" si="5"/>
        <v>5.2631578947368416</v>
      </c>
      <c r="I8" s="153">
        <f t="shared" si="5"/>
        <v>42.105263157894733</v>
      </c>
      <c r="J8" s="153">
        <f t="shared" si="5"/>
        <v>5.2631578947368416</v>
      </c>
      <c r="K8" s="153">
        <f t="shared" si="5"/>
        <v>15.789473684210526</v>
      </c>
      <c r="L8" s="153">
        <f t="shared" si="5"/>
        <v>5.2631578947368416</v>
      </c>
      <c r="M8" s="153">
        <f t="shared" si="5"/>
        <v>10.526315789473683</v>
      </c>
      <c r="N8" s="153">
        <f t="shared" si="5"/>
        <v>5.2631578947368416</v>
      </c>
      <c r="O8" s="153">
        <f t="shared" si="5"/>
        <v>10.526315789473683</v>
      </c>
      <c r="P8" s="153">
        <f t="shared" si="5"/>
        <v>5.2631578947368416</v>
      </c>
      <c r="Q8" s="153">
        <f t="shared" si="5"/>
        <v>5.2631578947368416</v>
      </c>
      <c r="R8" s="153">
        <f t="shared" si="5"/>
        <v>15.789473684210526</v>
      </c>
      <c r="S8" s="153">
        <f t="shared" si="5"/>
        <v>5.2631578947368416</v>
      </c>
      <c r="T8" s="153">
        <f t="shared" si="5"/>
        <v>31.578947368421051</v>
      </c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 t="s">
        <v>12</v>
      </c>
      <c r="C9" s="178" t="s">
        <v>673</v>
      </c>
      <c r="D9" s="80"/>
      <c r="E9" s="172">
        <f t="shared" si="3"/>
        <v>272</v>
      </c>
      <c r="F9" s="162">
        <f t="shared" ref="F9:T9" si="6">IF($E9=0,0,F384/$E9*100)</f>
        <v>13.970588235294118</v>
      </c>
      <c r="G9" s="162">
        <f t="shared" si="6"/>
        <v>7.3529411764705888</v>
      </c>
      <c r="H9" s="162">
        <f t="shared" si="6"/>
        <v>4.7794117647058822</v>
      </c>
      <c r="I9" s="162">
        <f t="shared" si="6"/>
        <v>21.691176470588236</v>
      </c>
      <c r="J9" s="162">
        <f t="shared" si="6"/>
        <v>5.5147058823529411</v>
      </c>
      <c r="K9" s="162">
        <f t="shared" si="6"/>
        <v>6.9852941176470589</v>
      </c>
      <c r="L9" s="162">
        <f t="shared" si="6"/>
        <v>9.1911764705882355</v>
      </c>
      <c r="M9" s="162">
        <f t="shared" si="6"/>
        <v>15.073529411764705</v>
      </c>
      <c r="N9" s="162">
        <f t="shared" si="6"/>
        <v>7.7205882352941178</v>
      </c>
      <c r="O9" s="162">
        <f t="shared" si="6"/>
        <v>8.4558823529411775</v>
      </c>
      <c r="P9" s="162">
        <f t="shared" si="6"/>
        <v>9.1911764705882355</v>
      </c>
      <c r="Q9" s="162">
        <f t="shared" si="6"/>
        <v>0</v>
      </c>
      <c r="R9" s="162">
        <f t="shared" si="6"/>
        <v>6.9852941176470589</v>
      </c>
      <c r="S9" s="162">
        <f t="shared" si="6"/>
        <v>5.5147058823529411</v>
      </c>
      <c r="T9" s="162">
        <f t="shared" si="6"/>
        <v>44.117647058823529</v>
      </c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 t="s">
        <v>13</v>
      </c>
      <c r="C10" s="73" t="s">
        <v>674</v>
      </c>
      <c r="D10" s="80"/>
      <c r="E10" s="172">
        <f t="shared" si="3"/>
        <v>379</v>
      </c>
      <c r="F10" s="162">
        <f t="shared" ref="F10:T10" si="7">IF($E10=0,0,F385/$E10*100)</f>
        <v>31.398416886543533</v>
      </c>
      <c r="G10" s="162">
        <f t="shared" si="7"/>
        <v>0.79155672823219003</v>
      </c>
      <c r="H10" s="162">
        <f t="shared" si="7"/>
        <v>1.0554089709762533</v>
      </c>
      <c r="I10" s="162">
        <f t="shared" si="7"/>
        <v>6.0686015831134563</v>
      </c>
      <c r="J10" s="162">
        <f t="shared" si="7"/>
        <v>0.79155672823219003</v>
      </c>
      <c r="K10" s="162">
        <f t="shared" si="7"/>
        <v>1.0554089709762533</v>
      </c>
      <c r="L10" s="162">
        <f t="shared" si="7"/>
        <v>10.29023746701847</v>
      </c>
      <c r="M10" s="162">
        <f t="shared" si="7"/>
        <v>11.87335092348285</v>
      </c>
      <c r="N10" s="162">
        <f t="shared" si="7"/>
        <v>1.5831134564643801</v>
      </c>
      <c r="O10" s="162">
        <f t="shared" si="7"/>
        <v>0</v>
      </c>
      <c r="P10" s="162">
        <f t="shared" si="7"/>
        <v>3.4300791556728232</v>
      </c>
      <c r="Q10" s="162">
        <f t="shared" si="7"/>
        <v>0</v>
      </c>
      <c r="R10" s="162">
        <f t="shared" si="7"/>
        <v>0.52770448548812665</v>
      </c>
      <c r="S10" s="162">
        <f t="shared" si="7"/>
        <v>30.606860158311346</v>
      </c>
      <c r="T10" s="162">
        <f t="shared" si="7"/>
        <v>20.316622691292878</v>
      </c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65"/>
      <c r="B11" s="177"/>
      <c r="C11" s="84" t="s">
        <v>24</v>
      </c>
      <c r="D11" s="90"/>
      <c r="E11" s="175">
        <f t="shared" si="3"/>
        <v>16</v>
      </c>
      <c r="F11" s="153">
        <f t="shared" ref="F11:T11" si="8">IF($E11=0,0,F386/$E11*100)</f>
        <v>18.75</v>
      </c>
      <c r="G11" s="153">
        <f t="shared" si="8"/>
        <v>6.25</v>
      </c>
      <c r="H11" s="153">
        <f t="shared" si="8"/>
        <v>0</v>
      </c>
      <c r="I11" s="153">
        <f t="shared" si="8"/>
        <v>37.5</v>
      </c>
      <c r="J11" s="153">
        <f t="shared" si="8"/>
        <v>0</v>
      </c>
      <c r="K11" s="153">
        <f t="shared" si="8"/>
        <v>12.5</v>
      </c>
      <c r="L11" s="153">
        <f t="shared" si="8"/>
        <v>6.25</v>
      </c>
      <c r="M11" s="153">
        <f t="shared" si="8"/>
        <v>12.5</v>
      </c>
      <c r="N11" s="153">
        <f t="shared" si="8"/>
        <v>6.25</v>
      </c>
      <c r="O11" s="153">
        <f t="shared" si="8"/>
        <v>12.5</v>
      </c>
      <c r="P11" s="153">
        <f t="shared" si="8"/>
        <v>6.25</v>
      </c>
      <c r="Q11" s="153">
        <f t="shared" si="8"/>
        <v>6.25</v>
      </c>
      <c r="R11" s="153">
        <f t="shared" si="8"/>
        <v>12.5</v>
      </c>
      <c r="S11" s="153">
        <f t="shared" si="8"/>
        <v>6.25</v>
      </c>
      <c r="T11" s="153">
        <f t="shared" si="8"/>
        <v>31.25</v>
      </c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4" t="s">
        <v>675</v>
      </c>
      <c r="B12" s="155" t="s">
        <v>10</v>
      </c>
      <c r="C12" s="178" t="s">
        <v>677</v>
      </c>
      <c r="D12" s="179"/>
      <c r="E12" s="148">
        <f t="shared" si="3"/>
        <v>274</v>
      </c>
      <c r="F12" s="158">
        <f t="shared" ref="F12:T12" si="9">IF($E12=0,0,F387/$E12*100)</f>
        <v>30.656934306569344</v>
      </c>
      <c r="G12" s="158">
        <f t="shared" si="9"/>
        <v>0.72992700729927007</v>
      </c>
      <c r="H12" s="158">
        <f t="shared" si="9"/>
        <v>0.36496350364963503</v>
      </c>
      <c r="I12" s="158">
        <f t="shared" si="9"/>
        <v>4.0145985401459852</v>
      </c>
      <c r="J12" s="158">
        <f t="shared" si="9"/>
        <v>0.72992700729927007</v>
      </c>
      <c r="K12" s="158">
        <f t="shared" si="9"/>
        <v>0.72992700729927007</v>
      </c>
      <c r="L12" s="158">
        <f t="shared" si="9"/>
        <v>9.4890510948905096</v>
      </c>
      <c r="M12" s="158">
        <f t="shared" si="9"/>
        <v>10.583941605839415</v>
      </c>
      <c r="N12" s="158">
        <f t="shared" si="9"/>
        <v>1.0948905109489051</v>
      </c>
      <c r="O12" s="158">
        <f t="shared" si="9"/>
        <v>0</v>
      </c>
      <c r="P12" s="158">
        <f t="shared" si="9"/>
        <v>1.824817518248175</v>
      </c>
      <c r="Q12" s="158">
        <f t="shared" si="9"/>
        <v>0</v>
      </c>
      <c r="R12" s="158">
        <f t="shared" si="9"/>
        <v>0</v>
      </c>
      <c r="S12" s="158">
        <f t="shared" si="9"/>
        <v>25.547445255474454</v>
      </c>
      <c r="T12" s="158">
        <f t="shared" si="9"/>
        <v>29.56204379562044</v>
      </c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 t="s">
        <v>670</v>
      </c>
      <c r="B13" s="160" t="s">
        <v>11</v>
      </c>
      <c r="C13" s="73" t="s">
        <v>678</v>
      </c>
      <c r="D13" s="80"/>
      <c r="E13" s="172">
        <f t="shared" si="3"/>
        <v>192</v>
      </c>
      <c r="F13" s="162">
        <f t="shared" ref="F13:T13" si="10">IF($E13=0,0,F388/$E13*100)</f>
        <v>28.645833333333332</v>
      </c>
      <c r="G13" s="162">
        <f t="shared" si="10"/>
        <v>1.0416666666666665</v>
      </c>
      <c r="H13" s="162">
        <f t="shared" si="10"/>
        <v>1.0416666666666665</v>
      </c>
      <c r="I13" s="162">
        <f t="shared" si="10"/>
        <v>15.104166666666666</v>
      </c>
      <c r="J13" s="162">
        <f t="shared" si="10"/>
        <v>0</v>
      </c>
      <c r="K13" s="162">
        <f t="shared" si="10"/>
        <v>1.5625</v>
      </c>
      <c r="L13" s="162">
        <f t="shared" si="10"/>
        <v>13.541666666666666</v>
      </c>
      <c r="M13" s="162">
        <f t="shared" si="10"/>
        <v>20.833333333333336</v>
      </c>
      <c r="N13" s="162">
        <f t="shared" si="10"/>
        <v>6.25</v>
      </c>
      <c r="O13" s="162">
        <f t="shared" si="10"/>
        <v>1.0416666666666665</v>
      </c>
      <c r="P13" s="162">
        <f t="shared" si="10"/>
        <v>4.6875</v>
      </c>
      <c r="Q13" s="162">
        <f t="shared" si="10"/>
        <v>0</v>
      </c>
      <c r="R13" s="162">
        <f t="shared" si="10"/>
        <v>1.0416666666666665</v>
      </c>
      <c r="S13" s="162">
        <f t="shared" si="10"/>
        <v>15.625</v>
      </c>
      <c r="T13" s="162">
        <f t="shared" si="10"/>
        <v>26.041666666666668</v>
      </c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 t="s">
        <v>676</v>
      </c>
      <c r="B14" s="163"/>
      <c r="C14" s="84" t="s">
        <v>679</v>
      </c>
      <c r="D14" s="90"/>
      <c r="E14" s="175">
        <f t="shared" si="3"/>
        <v>273</v>
      </c>
      <c r="F14" s="153">
        <f t="shared" ref="F14:T14" si="11">IF($E14=0,0,F389/$E14*100)</f>
        <v>16.483516483516482</v>
      </c>
      <c r="G14" s="153">
        <f t="shared" si="11"/>
        <v>9.1575091575091569</v>
      </c>
      <c r="H14" s="153">
        <f t="shared" si="11"/>
        <v>6.593406593406594</v>
      </c>
      <c r="I14" s="153">
        <f t="shared" si="11"/>
        <v>24.54212454212454</v>
      </c>
      <c r="J14" s="153">
        <f t="shared" si="11"/>
        <v>6.593406593406594</v>
      </c>
      <c r="K14" s="153">
        <f t="shared" si="11"/>
        <v>8.791208791208792</v>
      </c>
      <c r="L14" s="153">
        <f t="shared" si="11"/>
        <v>7.3260073260073266</v>
      </c>
      <c r="M14" s="153">
        <f t="shared" si="11"/>
        <v>9.1575091575091569</v>
      </c>
      <c r="N14" s="153">
        <f t="shared" si="11"/>
        <v>5.1282051282051277</v>
      </c>
      <c r="O14" s="153">
        <f t="shared" si="11"/>
        <v>9.8901098901098905</v>
      </c>
      <c r="P14" s="153">
        <f t="shared" si="11"/>
        <v>11.721611721611721</v>
      </c>
      <c r="Q14" s="153">
        <f t="shared" si="11"/>
        <v>0.36630036630036628</v>
      </c>
      <c r="R14" s="153">
        <f t="shared" si="11"/>
        <v>9.5238095238095237</v>
      </c>
      <c r="S14" s="153">
        <f t="shared" si="11"/>
        <v>13.91941391941392</v>
      </c>
      <c r="T14" s="153">
        <f t="shared" si="11"/>
        <v>31.868131868131865</v>
      </c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 t="s">
        <v>12</v>
      </c>
      <c r="C15" s="178" t="s">
        <v>677</v>
      </c>
      <c r="D15" s="80"/>
      <c r="E15" s="172">
        <f t="shared" si="3"/>
        <v>256</v>
      </c>
      <c r="F15" s="162">
        <f t="shared" ref="F15:T15" si="12">IF($E15=0,0,F390/$E15*100)</f>
        <v>30.078125</v>
      </c>
      <c r="G15" s="162">
        <f t="shared" si="12"/>
        <v>0.78125</v>
      </c>
      <c r="H15" s="162">
        <f t="shared" si="12"/>
        <v>0.390625</v>
      </c>
      <c r="I15" s="162">
        <f t="shared" si="12"/>
        <v>2.734375</v>
      </c>
      <c r="J15" s="162">
        <f t="shared" si="12"/>
        <v>0.78125</v>
      </c>
      <c r="K15" s="162">
        <f t="shared" si="12"/>
        <v>0.78125</v>
      </c>
      <c r="L15" s="162">
        <f t="shared" si="12"/>
        <v>9.375</v>
      </c>
      <c r="M15" s="162">
        <f t="shared" si="12"/>
        <v>10.546875</v>
      </c>
      <c r="N15" s="162">
        <f t="shared" si="12"/>
        <v>1.171875</v>
      </c>
      <c r="O15" s="162">
        <f t="shared" si="12"/>
        <v>0</v>
      </c>
      <c r="P15" s="162">
        <f t="shared" si="12"/>
        <v>1.953125</v>
      </c>
      <c r="Q15" s="162">
        <f t="shared" si="12"/>
        <v>0</v>
      </c>
      <c r="R15" s="162">
        <f t="shared" si="12"/>
        <v>0</v>
      </c>
      <c r="S15" s="162">
        <f t="shared" si="12"/>
        <v>26.5625</v>
      </c>
      <c r="T15" s="162">
        <f t="shared" si="12"/>
        <v>30.46875</v>
      </c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 t="s">
        <v>13</v>
      </c>
      <c r="C16" s="73" t="s">
        <v>678</v>
      </c>
      <c r="D16" s="80"/>
      <c r="E16" s="172">
        <f t="shared" si="3"/>
        <v>174</v>
      </c>
      <c r="F16" s="162">
        <f t="shared" ref="F16:T16" si="13">IF($E16=0,0,F391/$E16*100)</f>
        <v>26.436781609195403</v>
      </c>
      <c r="G16" s="162">
        <f t="shared" si="13"/>
        <v>1.1494252873563218</v>
      </c>
      <c r="H16" s="162">
        <f t="shared" si="13"/>
        <v>1.1494252873563218</v>
      </c>
      <c r="I16" s="162">
        <f t="shared" si="13"/>
        <v>13.793103448275861</v>
      </c>
      <c r="J16" s="162">
        <f t="shared" si="13"/>
        <v>0</v>
      </c>
      <c r="K16" s="162">
        <f t="shared" si="13"/>
        <v>1.7241379310344827</v>
      </c>
      <c r="L16" s="162">
        <f t="shared" si="13"/>
        <v>13.793103448275861</v>
      </c>
      <c r="M16" s="162">
        <f t="shared" si="13"/>
        <v>22.413793103448278</v>
      </c>
      <c r="N16" s="162">
        <f t="shared" si="13"/>
        <v>6.3218390804597711</v>
      </c>
      <c r="O16" s="162">
        <f t="shared" si="13"/>
        <v>0.57471264367816088</v>
      </c>
      <c r="P16" s="162">
        <f t="shared" si="13"/>
        <v>4.5977011494252871</v>
      </c>
      <c r="Q16" s="162">
        <f t="shared" si="13"/>
        <v>0</v>
      </c>
      <c r="R16" s="162">
        <f t="shared" si="13"/>
        <v>1.1494252873563218</v>
      </c>
      <c r="S16" s="162">
        <f t="shared" si="13"/>
        <v>17.241379310344829</v>
      </c>
      <c r="T16" s="162">
        <f t="shared" si="13"/>
        <v>27.011494252873565</v>
      </c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65"/>
      <c r="B17" s="177" t="s">
        <v>14</v>
      </c>
      <c r="C17" s="84" t="s">
        <v>679</v>
      </c>
      <c r="D17" s="90"/>
      <c r="E17" s="175">
        <f t="shared" si="3"/>
        <v>237</v>
      </c>
      <c r="F17" s="153">
        <f t="shared" ref="F17:T17" si="14">IF($E17=0,0,F392/$E17*100)</f>
        <v>15.611814345991561</v>
      </c>
      <c r="G17" s="153">
        <f t="shared" si="14"/>
        <v>8.4388185654008439</v>
      </c>
      <c r="H17" s="153">
        <f t="shared" si="14"/>
        <v>5.9071729957805905</v>
      </c>
      <c r="I17" s="153">
        <f t="shared" si="14"/>
        <v>24.050632911392405</v>
      </c>
      <c r="J17" s="153">
        <f t="shared" si="14"/>
        <v>6.7510548523206744</v>
      </c>
      <c r="K17" s="153">
        <f t="shared" si="14"/>
        <v>8.4388185654008439</v>
      </c>
      <c r="L17" s="153">
        <f t="shared" si="14"/>
        <v>7.1729957805907167</v>
      </c>
      <c r="M17" s="153">
        <f t="shared" si="14"/>
        <v>9.2827004219409286</v>
      </c>
      <c r="N17" s="153">
        <f t="shared" si="14"/>
        <v>5.9071729957805905</v>
      </c>
      <c r="O17" s="153">
        <f t="shared" si="14"/>
        <v>10.126582278481013</v>
      </c>
      <c r="P17" s="153">
        <f t="shared" si="14"/>
        <v>10.970464135021098</v>
      </c>
      <c r="Q17" s="153">
        <f t="shared" si="14"/>
        <v>0.42194092827004215</v>
      </c>
      <c r="R17" s="153">
        <f t="shared" si="14"/>
        <v>8.8607594936708853</v>
      </c>
      <c r="S17" s="153">
        <f t="shared" si="14"/>
        <v>14.345991561181433</v>
      </c>
      <c r="T17" s="153">
        <f t="shared" si="14"/>
        <v>32.489451476793249</v>
      </c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4" t="s">
        <v>474</v>
      </c>
      <c r="B18" s="155" t="s">
        <v>10</v>
      </c>
      <c r="C18" s="272" t="s">
        <v>688</v>
      </c>
      <c r="D18" s="179" t="s">
        <v>673</v>
      </c>
      <c r="E18" s="148">
        <f t="shared" si="3"/>
        <v>238</v>
      </c>
      <c r="F18" s="158">
        <f t="shared" ref="F18:T18" si="15">IF($E18=0,0,F393/$E18*100)</f>
        <v>18.487394957983195</v>
      </c>
      <c r="G18" s="158">
        <f t="shared" si="15"/>
        <v>2.9411764705882351</v>
      </c>
      <c r="H18" s="158">
        <f t="shared" si="15"/>
        <v>2.1008403361344539</v>
      </c>
      <c r="I18" s="158">
        <f t="shared" si="15"/>
        <v>14.285714285714285</v>
      </c>
      <c r="J18" s="158">
        <f t="shared" si="15"/>
        <v>1.680672268907563</v>
      </c>
      <c r="K18" s="158">
        <f t="shared" si="15"/>
        <v>2.1008403361344539</v>
      </c>
      <c r="L18" s="158">
        <f t="shared" si="15"/>
        <v>11.76470588235294</v>
      </c>
      <c r="M18" s="158">
        <f t="shared" si="15"/>
        <v>17.647058823529413</v>
      </c>
      <c r="N18" s="158">
        <f t="shared" si="15"/>
        <v>5.8823529411764701</v>
      </c>
      <c r="O18" s="158">
        <f t="shared" si="15"/>
        <v>1.680672268907563</v>
      </c>
      <c r="P18" s="158">
        <f t="shared" si="15"/>
        <v>3.3613445378151261</v>
      </c>
      <c r="Q18" s="158">
        <f t="shared" si="15"/>
        <v>0</v>
      </c>
      <c r="R18" s="158">
        <f t="shared" si="15"/>
        <v>0</v>
      </c>
      <c r="S18" s="158">
        <f t="shared" si="15"/>
        <v>4.6218487394957988</v>
      </c>
      <c r="T18" s="158">
        <f t="shared" si="15"/>
        <v>50.840336134453779</v>
      </c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 t="s">
        <v>684</v>
      </c>
      <c r="B19" s="160" t="s">
        <v>11</v>
      </c>
      <c r="C19" s="273"/>
      <c r="D19" s="80" t="s">
        <v>674</v>
      </c>
      <c r="E19" s="172">
        <f t="shared" si="3"/>
        <v>315</v>
      </c>
      <c r="F19" s="162">
        <f t="shared" ref="F19:T19" si="16">IF($E19=0,0,F394/$E19*100)</f>
        <v>43.492063492063494</v>
      </c>
      <c r="G19" s="162">
        <f t="shared" si="16"/>
        <v>1.2698412698412698</v>
      </c>
      <c r="H19" s="162">
        <f t="shared" si="16"/>
        <v>0.95238095238095244</v>
      </c>
      <c r="I19" s="162">
        <f t="shared" si="16"/>
        <v>7.9365079365079358</v>
      </c>
      <c r="J19" s="162">
        <f t="shared" si="16"/>
        <v>0.63492063492063489</v>
      </c>
      <c r="K19" s="162">
        <f t="shared" si="16"/>
        <v>0.63492063492063489</v>
      </c>
      <c r="L19" s="162">
        <f t="shared" si="16"/>
        <v>13.65079365079365</v>
      </c>
      <c r="M19" s="162">
        <f t="shared" si="16"/>
        <v>15.555555555555555</v>
      </c>
      <c r="N19" s="162">
        <f t="shared" si="16"/>
        <v>1.9047619047619049</v>
      </c>
      <c r="O19" s="162">
        <f t="shared" si="16"/>
        <v>0</v>
      </c>
      <c r="P19" s="162">
        <f t="shared" si="16"/>
        <v>2.8571428571428572</v>
      </c>
      <c r="Q19" s="162">
        <f t="shared" si="16"/>
        <v>0</v>
      </c>
      <c r="R19" s="162">
        <f t="shared" si="16"/>
        <v>0.31746031746031744</v>
      </c>
      <c r="S19" s="162">
        <f t="shared" si="16"/>
        <v>6.0317460317460316</v>
      </c>
      <c r="T19" s="162">
        <f t="shared" si="16"/>
        <v>27.936507936507937</v>
      </c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 t="s">
        <v>669</v>
      </c>
      <c r="B20" s="160"/>
      <c r="C20" s="274"/>
      <c r="D20" s="90" t="s">
        <v>24</v>
      </c>
      <c r="E20" s="175">
        <f t="shared" si="3"/>
        <v>11</v>
      </c>
      <c r="F20" s="153">
        <f t="shared" ref="F20:T20" si="17">IF($E20=0,0,F395/$E20*100)</f>
        <v>27.27272727272727</v>
      </c>
      <c r="G20" s="153">
        <f t="shared" si="17"/>
        <v>0</v>
      </c>
      <c r="H20" s="153">
        <f t="shared" si="17"/>
        <v>0</v>
      </c>
      <c r="I20" s="153">
        <f t="shared" si="17"/>
        <v>9.0909090909090917</v>
      </c>
      <c r="J20" s="153">
        <f t="shared" si="17"/>
        <v>0</v>
      </c>
      <c r="K20" s="153">
        <f t="shared" si="17"/>
        <v>9.0909090909090917</v>
      </c>
      <c r="L20" s="153">
        <f t="shared" si="17"/>
        <v>9.0909090909090917</v>
      </c>
      <c r="M20" s="153">
        <f t="shared" si="17"/>
        <v>18.181818181818183</v>
      </c>
      <c r="N20" s="153">
        <f t="shared" si="17"/>
        <v>9.0909090909090917</v>
      </c>
      <c r="O20" s="153">
        <f t="shared" si="17"/>
        <v>0</v>
      </c>
      <c r="P20" s="153">
        <f t="shared" si="17"/>
        <v>9.0909090909090917</v>
      </c>
      <c r="Q20" s="153">
        <f t="shared" si="17"/>
        <v>0</v>
      </c>
      <c r="R20" s="153">
        <f t="shared" si="17"/>
        <v>0</v>
      </c>
      <c r="S20" s="153">
        <f t="shared" si="17"/>
        <v>0</v>
      </c>
      <c r="T20" s="153">
        <f t="shared" si="17"/>
        <v>45.454545454545453</v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87" t="s">
        <v>685</v>
      </c>
      <c r="B21" s="160"/>
      <c r="C21" s="27" t="s">
        <v>477</v>
      </c>
      <c r="D21" s="80" t="s">
        <v>673</v>
      </c>
      <c r="E21" s="172">
        <f t="shared" si="3"/>
        <v>59</v>
      </c>
      <c r="F21" s="162">
        <f t="shared" ref="F21:T21" si="18">IF($E21=0,0,F396/$E21*100)</f>
        <v>0</v>
      </c>
      <c r="G21" s="162">
        <f t="shared" si="18"/>
        <v>25.423728813559322</v>
      </c>
      <c r="H21" s="162">
        <f t="shared" si="18"/>
        <v>16.949152542372879</v>
      </c>
      <c r="I21" s="162">
        <f t="shared" si="18"/>
        <v>61.016949152542374</v>
      </c>
      <c r="J21" s="162">
        <f t="shared" si="18"/>
        <v>20.33898305084746</v>
      </c>
      <c r="K21" s="162">
        <f t="shared" si="18"/>
        <v>28.8135593220339</v>
      </c>
      <c r="L21" s="162">
        <f t="shared" si="18"/>
        <v>0</v>
      </c>
      <c r="M21" s="162">
        <f t="shared" si="18"/>
        <v>1.6949152542372881</v>
      </c>
      <c r="N21" s="162">
        <f t="shared" si="18"/>
        <v>13.559322033898304</v>
      </c>
      <c r="O21" s="162">
        <f t="shared" si="18"/>
        <v>38.983050847457626</v>
      </c>
      <c r="P21" s="162">
        <f t="shared" si="18"/>
        <v>40.677966101694921</v>
      </c>
      <c r="Q21" s="162">
        <f t="shared" si="18"/>
        <v>0</v>
      </c>
      <c r="R21" s="162">
        <f t="shared" si="18"/>
        <v>38.983050847457626</v>
      </c>
      <c r="S21" s="162">
        <f t="shared" si="18"/>
        <v>8.4745762711864394</v>
      </c>
      <c r="T21" s="162">
        <f t="shared" si="18"/>
        <v>5.0847457627118651</v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/>
      <c r="D22" s="80" t="s">
        <v>674</v>
      </c>
      <c r="E22" s="172">
        <f t="shared" si="3"/>
        <v>7</v>
      </c>
      <c r="F22" s="162">
        <f t="shared" ref="F22:T22" si="19">IF($E22=0,0,F397/$E22*100)</f>
        <v>0</v>
      </c>
      <c r="G22" s="162">
        <f t="shared" si="19"/>
        <v>0</v>
      </c>
      <c r="H22" s="162">
        <f t="shared" si="19"/>
        <v>14.285714285714285</v>
      </c>
      <c r="I22" s="162">
        <f t="shared" si="19"/>
        <v>42.857142857142854</v>
      </c>
      <c r="J22" s="162">
        <f t="shared" si="19"/>
        <v>0</v>
      </c>
      <c r="K22" s="162">
        <f t="shared" si="19"/>
        <v>14.285714285714285</v>
      </c>
      <c r="L22" s="162">
        <f t="shared" si="19"/>
        <v>0</v>
      </c>
      <c r="M22" s="162">
        <f t="shared" si="19"/>
        <v>0</v>
      </c>
      <c r="N22" s="162">
        <f t="shared" si="19"/>
        <v>0</v>
      </c>
      <c r="O22" s="162">
        <f t="shared" si="19"/>
        <v>0</v>
      </c>
      <c r="P22" s="162">
        <f t="shared" si="19"/>
        <v>57.142857142857139</v>
      </c>
      <c r="Q22" s="162">
        <f t="shared" si="19"/>
        <v>0</v>
      </c>
      <c r="R22" s="162">
        <f t="shared" si="19"/>
        <v>14.285714285714285</v>
      </c>
      <c r="S22" s="162">
        <f t="shared" si="19"/>
        <v>28.571428571428569</v>
      </c>
      <c r="T22" s="162">
        <f t="shared" si="19"/>
        <v>0</v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8"/>
      <c r="D23" s="90" t="s">
        <v>24</v>
      </c>
      <c r="E23" s="175">
        <f t="shared" si="3"/>
        <v>7</v>
      </c>
      <c r="F23" s="153">
        <f t="shared" ref="F23:T23" si="20">IF($E23=0,0,F398/$E23*100)</f>
        <v>0</v>
      </c>
      <c r="G23" s="153">
        <f t="shared" si="20"/>
        <v>42.857142857142854</v>
      </c>
      <c r="H23" s="153">
        <f t="shared" si="20"/>
        <v>14.285714285714285</v>
      </c>
      <c r="I23" s="153">
        <f t="shared" si="20"/>
        <v>100</v>
      </c>
      <c r="J23" s="153">
        <f t="shared" si="20"/>
        <v>14.285714285714285</v>
      </c>
      <c r="K23" s="153">
        <f t="shared" si="20"/>
        <v>28.571428571428569</v>
      </c>
      <c r="L23" s="153">
        <f t="shared" si="20"/>
        <v>0</v>
      </c>
      <c r="M23" s="153">
        <f t="shared" si="20"/>
        <v>0</v>
      </c>
      <c r="N23" s="153">
        <f t="shared" si="20"/>
        <v>0</v>
      </c>
      <c r="O23" s="153">
        <f t="shared" si="20"/>
        <v>28.571428571428569</v>
      </c>
      <c r="P23" s="153">
        <f t="shared" si="20"/>
        <v>0</v>
      </c>
      <c r="Q23" s="153">
        <f t="shared" si="20"/>
        <v>14.285714285714285</v>
      </c>
      <c r="R23" s="153">
        <f t="shared" si="20"/>
        <v>42.857142857142854</v>
      </c>
      <c r="S23" s="153">
        <f t="shared" si="20"/>
        <v>14.285714285714285</v>
      </c>
      <c r="T23" s="153">
        <f t="shared" si="20"/>
        <v>0</v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24</v>
      </c>
      <c r="D24" s="80" t="s">
        <v>673</v>
      </c>
      <c r="E24" s="172">
        <f t="shared" si="3"/>
        <v>0</v>
      </c>
      <c r="F24" s="162">
        <f t="shared" ref="F24:T24" si="21">IF($E24=0,0,F399/$E24*100)</f>
        <v>0</v>
      </c>
      <c r="G24" s="162">
        <f t="shared" si="21"/>
        <v>0</v>
      </c>
      <c r="H24" s="162">
        <f t="shared" si="21"/>
        <v>0</v>
      </c>
      <c r="I24" s="162">
        <f t="shared" si="21"/>
        <v>0</v>
      </c>
      <c r="J24" s="162">
        <f t="shared" si="21"/>
        <v>0</v>
      </c>
      <c r="K24" s="162">
        <f t="shared" si="21"/>
        <v>0</v>
      </c>
      <c r="L24" s="162">
        <f t="shared" si="21"/>
        <v>0</v>
      </c>
      <c r="M24" s="162">
        <f t="shared" si="21"/>
        <v>0</v>
      </c>
      <c r="N24" s="162">
        <f t="shared" si="21"/>
        <v>0</v>
      </c>
      <c r="O24" s="162">
        <f t="shared" si="21"/>
        <v>0</v>
      </c>
      <c r="P24" s="162">
        <f t="shared" si="21"/>
        <v>0</v>
      </c>
      <c r="Q24" s="162">
        <f t="shared" si="21"/>
        <v>0</v>
      </c>
      <c r="R24" s="162">
        <f t="shared" si="21"/>
        <v>0</v>
      </c>
      <c r="S24" s="162">
        <f t="shared" si="21"/>
        <v>0</v>
      </c>
      <c r="T24" s="162">
        <f t="shared" si="21"/>
        <v>0</v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/>
      <c r="D25" s="80" t="s">
        <v>674</v>
      </c>
      <c r="E25" s="172">
        <f t="shared" si="3"/>
        <v>101</v>
      </c>
      <c r="F25" s="162">
        <f t="shared" ref="F25:T25" si="22">IF($E25=0,0,F400/$E25*100)</f>
        <v>0</v>
      </c>
      <c r="G25" s="162">
        <f t="shared" si="22"/>
        <v>0</v>
      </c>
      <c r="H25" s="162">
        <f t="shared" si="22"/>
        <v>0.99009900990099009</v>
      </c>
      <c r="I25" s="162">
        <f t="shared" si="22"/>
        <v>0.99009900990099009</v>
      </c>
      <c r="J25" s="162">
        <f t="shared" si="22"/>
        <v>0.99009900990099009</v>
      </c>
      <c r="K25" s="162">
        <f t="shared" si="22"/>
        <v>0.99009900990099009</v>
      </c>
      <c r="L25" s="162">
        <f t="shared" si="22"/>
        <v>0</v>
      </c>
      <c r="M25" s="162">
        <f t="shared" si="22"/>
        <v>0</v>
      </c>
      <c r="N25" s="162">
        <f t="shared" si="22"/>
        <v>0</v>
      </c>
      <c r="O25" s="162">
        <f t="shared" si="22"/>
        <v>0</v>
      </c>
      <c r="P25" s="162">
        <f t="shared" si="22"/>
        <v>0</v>
      </c>
      <c r="Q25" s="162">
        <f t="shared" si="22"/>
        <v>0</v>
      </c>
      <c r="R25" s="162">
        <f t="shared" si="22"/>
        <v>0</v>
      </c>
      <c r="S25" s="162">
        <f t="shared" si="22"/>
        <v>99.009900990099013</v>
      </c>
      <c r="T25" s="162">
        <f t="shared" si="22"/>
        <v>0</v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3"/>
      <c r="C26" s="28"/>
      <c r="D26" s="90" t="s">
        <v>24</v>
      </c>
      <c r="E26" s="175">
        <f t="shared" si="3"/>
        <v>1</v>
      </c>
      <c r="F26" s="153">
        <f t="shared" ref="F26:T26" si="23">IF($E26=0,0,F401/$E26*100)</f>
        <v>0</v>
      </c>
      <c r="G26" s="153">
        <f t="shared" si="23"/>
        <v>0</v>
      </c>
      <c r="H26" s="153">
        <f t="shared" si="23"/>
        <v>0</v>
      </c>
      <c r="I26" s="153">
        <f t="shared" si="23"/>
        <v>0</v>
      </c>
      <c r="J26" s="153">
        <f t="shared" si="23"/>
        <v>0</v>
      </c>
      <c r="K26" s="153">
        <f t="shared" si="23"/>
        <v>0</v>
      </c>
      <c r="L26" s="153">
        <f t="shared" si="23"/>
        <v>0</v>
      </c>
      <c r="M26" s="153">
        <f t="shared" si="23"/>
        <v>0</v>
      </c>
      <c r="N26" s="153">
        <f t="shared" si="23"/>
        <v>0</v>
      </c>
      <c r="O26" s="153">
        <f t="shared" si="23"/>
        <v>0</v>
      </c>
      <c r="P26" s="153">
        <f t="shared" si="23"/>
        <v>0</v>
      </c>
      <c r="Q26" s="153">
        <f t="shared" si="23"/>
        <v>0</v>
      </c>
      <c r="R26" s="153">
        <f t="shared" si="23"/>
        <v>0</v>
      </c>
      <c r="S26" s="153">
        <f t="shared" si="23"/>
        <v>0</v>
      </c>
      <c r="T26" s="153">
        <f t="shared" si="23"/>
        <v>100</v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12</v>
      </c>
      <c r="C27" s="272" t="s">
        <v>688</v>
      </c>
      <c r="D27" s="179" t="s">
        <v>673</v>
      </c>
      <c r="E27" s="172">
        <f t="shared" si="3"/>
        <v>221</v>
      </c>
      <c r="F27" s="162">
        <f t="shared" ref="F27:T27" si="24">IF($E27=0,0,F402/$E27*100)</f>
        <v>17.194570135746606</v>
      </c>
      <c r="G27" s="162">
        <f t="shared" si="24"/>
        <v>3.1674208144796379</v>
      </c>
      <c r="H27" s="162">
        <f t="shared" si="24"/>
        <v>1.809954751131222</v>
      </c>
      <c r="I27" s="162">
        <f t="shared" si="24"/>
        <v>12.669683257918551</v>
      </c>
      <c r="J27" s="162">
        <f t="shared" si="24"/>
        <v>1.809954751131222</v>
      </c>
      <c r="K27" s="162">
        <f t="shared" si="24"/>
        <v>1.809954751131222</v>
      </c>
      <c r="L27" s="162">
        <f t="shared" si="24"/>
        <v>11.312217194570136</v>
      </c>
      <c r="M27" s="162">
        <f t="shared" si="24"/>
        <v>18.099547511312217</v>
      </c>
      <c r="N27" s="162">
        <f t="shared" si="24"/>
        <v>5.8823529411764701</v>
      </c>
      <c r="O27" s="162">
        <f t="shared" si="24"/>
        <v>1.3574660633484164</v>
      </c>
      <c r="P27" s="162">
        <f t="shared" si="24"/>
        <v>2.7149321266968327</v>
      </c>
      <c r="Q27" s="162">
        <f t="shared" si="24"/>
        <v>0</v>
      </c>
      <c r="R27" s="162">
        <f t="shared" si="24"/>
        <v>0</v>
      </c>
      <c r="S27" s="162">
        <f t="shared" si="24"/>
        <v>4.9773755656108598</v>
      </c>
      <c r="T27" s="162">
        <f t="shared" si="24"/>
        <v>53.393665158371043</v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13</v>
      </c>
      <c r="C28" s="273"/>
      <c r="D28" s="80" t="s">
        <v>674</v>
      </c>
      <c r="E28" s="172">
        <f t="shared" si="3"/>
        <v>273</v>
      </c>
      <c r="F28" s="162">
        <f t="shared" ref="F28:T28" si="25">IF($E28=0,0,F403/$E28*100)</f>
        <v>43.589743589743591</v>
      </c>
      <c r="G28" s="162">
        <f t="shared" si="25"/>
        <v>1.098901098901099</v>
      </c>
      <c r="H28" s="162">
        <f t="shared" si="25"/>
        <v>0.73260073260073255</v>
      </c>
      <c r="I28" s="162">
        <f t="shared" si="25"/>
        <v>6.9597069597069599</v>
      </c>
      <c r="J28" s="162">
        <f t="shared" si="25"/>
        <v>0.73260073260073255</v>
      </c>
      <c r="K28" s="162">
        <f t="shared" si="25"/>
        <v>0.73260073260073255</v>
      </c>
      <c r="L28" s="162">
        <f t="shared" si="25"/>
        <v>14.285714285714285</v>
      </c>
      <c r="M28" s="162">
        <f t="shared" si="25"/>
        <v>16.483516483516482</v>
      </c>
      <c r="N28" s="162">
        <f t="shared" si="25"/>
        <v>2.197802197802198</v>
      </c>
      <c r="O28" s="162">
        <f t="shared" si="25"/>
        <v>0</v>
      </c>
      <c r="P28" s="162">
        <f t="shared" si="25"/>
        <v>3.296703296703297</v>
      </c>
      <c r="Q28" s="162">
        <f t="shared" si="25"/>
        <v>0</v>
      </c>
      <c r="R28" s="162">
        <f t="shared" si="25"/>
        <v>0.36630036630036628</v>
      </c>
      <c r="S28" s="162">
        <f t="shared" si="25"/>
        <v>5.8608058608058604</v>
      </c>
      <c r="T28" s="162">
        <f t="shared" si="25"/>
        <v>28.205128205128204</v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14</v>
      </c>
      <c r="C29" s="274"/>
      <c r="D29" s="90" t="s">
        <v>24</v>
      </c>
      <c r="E29" s="175">
        <f t="shared" si="3"/>
        <v>10</v>
      </c>
      <c r="F29" s="153">
        <f t="shared" ref="F29:T29" si="26">IF($E29=0,0,F404/$E29*100)</f>
        <v>30</v>
      </c>
      <c r="G29" s="153">
        <f t="shared" si="26"/>
        <v>0</v>
      </c>
      <c r="H29" s="153">
        <f t="shared" si="26"/>
        <v>0</v>
      </c>
      <c r="I29" s="153">
        <f t="shared" si="26"/>
        <v>10</v>
      </c>
      <c r="J29" s="153">
        <f t="shared" si="26"/>
        <v>0</v>
      </c>
      <c r="K29" s="153">
        <f t="shared" si="26"/>
        <v>10</v>
      </c>
      <c r="L29" s="153">
        <f t="shared" si="26"/>
        <v>10</v>
      </c>
      <c r="M29" s="153">
        <f t="shared" si="26"/>
        <v>20</v>
      </c>
      <c r="N29" s="153">
        <f t="shared" si="26"/>
        <v>10</v>
      </c>
      <c r="O29" s="153">
        <f t="shared" si="26"/>
        <v>0</v>
      </c>
      <c r="P29" s="153">
        <f t="shared" si="26"/>
        <v>10</v>
      </c>
      <c r="Q29" s="153">
        <f t="shared" si="26"/>
        <v>0</v>
      </c>
      <c r="R29" s="153">
        <f t="shared" si="26"/>
        <v>0</v>
      </c>
      <c r="S29" s="153">
        <f t="shared" si="26"/>
        <v>0</v>
      </c>
      <c r="T29" s="153">
        <f t="shared" si="26"/>
        <v>40</v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/>
      <c r="C30" s="27" t="s">
        <v>477</v>
      </c>
      <c r="D30" s="80" t="s">
        <v>673</v>
      </c>
      <c r="E30" s="172">
        <f t="shared" si="3"/>
        <v>51</v>
      </c>
      <c r="F30" s="162">
        <f t="shared" ref="F30:T30" si="27">IF($E30=0,0,F405/$E30*100)</f>
        <v>0</v>
      </c>
      <c r="G30" s="162">
        <f t="shared" si="27"/>
        <v>25.490196078431371</v>
      </c>
      <c r="H30" s="162">
        <f t="shared" si="27"/>
        <v>17.647058823529413</v>
      </c>
      <c r="I30" s="162">
        <f t="shared" si="27"/>
        <v>60.784313725490193</v>
      </c>
      <c r="J30" s="162">
        <f t="shared" si="27"/>
        <v>21.568627450980394</v>
      </c>
      <c r="K30" s="162">
        <f t="shared" si="27"/>
        <v>29.411764705882355</v>
      </c>
      <c r="L30" s="162">
        <f t="shared" si="27"/>
        <v>0</v>
      </c>
      <c r="M30" s="162">
        <f t="shared" si="27"/>
        <v>1.9607843137254901</v>
      </c>
      <c r="N30" s="162">
        <f t="shared" si="27"/>
        <v>15.686274509803921</v>
      </c>
      <c r="O30" s="162">
        <f t="shared" si="27"/>
        <v>39.215686274509807</v>
      </c>
      <c r="P30" s="162">
        <f t="shared" si="27"/>
        <v>37.254901960784316</v>
      </c>
      <c r="Q30" s="162">
        <f t="shared" si="27"/>
        <v>0</v>
      </c>
      <c r="R30" s="162">
        <f t="shared" si="27"/>
        <v>37.254901960784316</v>
      </c>
      <c r="S30" s="162">
        <f t="shared" si="27"/>
        <v>7.8431372549019605</v>
      </c>
      <c r="T30" s="162">
        <f t="shared" si="27"/>
        <v>3.9215686274509802</v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/>
      <c r="D31" s="80" t="s">
        <v>674</v>
      </c>
      <c r="E31" s="172">
        <f t="shared" si="3"/>
        <v>7</v>
      </c>
      <c r="F31" s="162">
        <f t="shared" ref="F31:T31" si="28">IF($E31=0,0,F406/$E31*100)</f>
        <v>0</v>
      </c>
      <c r="G31" s="162">
        <f t="shared" si="28"/>
        <v>0</v>
      </c>
      <c r="H31" s="162">
        <f t="shared" si="28"/>
        <v>14.285714285714285</v>
      </c>
      <c r="I31" s="162">
        <f t="shared" si="28"/>
        <v>42.857142857142854</v>
      </c>
      <c r="J31" s="162">
        <f t="shared" si="28"/>
        <v>0</v>
      </c>
      <c r="K31" s="162">
        <f t="shared" si="28"/>
        <v>14.285714285714285</v>
      </c>
      <c r="L31" s="162">
        <f t="shared" si="28"/>
        <v>0</v>
      </c>
      <c r="M31" s="162">
        <f t="shared" si="28"/>
        <v>0</v>
      </c>
      <c r="N31" s="162">
        <f t="shared" si="28"/>
        <v>0</v>
      </c>
      <c r="O31" s="162">
        <f t="shared" si="28"/>
        <v>0</v>
      </c>
      <c r="P31" s="162">
        <f t="shared" si="28"/>
        <v>57.142857142857139</v>
      </c>
      <c r="Q31" s="162">
        <f t="shared" si="28"/>
        <v>0</v>
      </c>
      <c r="R31" s="162">
        <f t="shared" si="28"/>
        <v>14.285714285714285</v>
      </c>
      <c r="S31" s="162">
        <f t="shared" si="28"/>
        <v>28.571428571428569</v>
      </c>
      <c r="T31" s="162">
        <f t="shared" si="28"/>
        <v>0</v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8"/>
      <c r="D32" s="90" t="s">
        <v>24</v>
      </c>
      <c r="E32" s="175">
        <f t="shared" si="3"/>
        <v>5</v>
      </c>
      <c r="F32" s="153">
        <f t="shared" ref="F32:T32" si="29">IF($E32=0,0,F407/$E32*100)</f>
        <v>0</v>
      </c>
      <c r="G32" s="153">
        <f t="shared" si="29"/>
        <v>20</v>
      </c>
      <c r="H32" s="153">
        <f t="shared" si="29"/>
        <v>0</v>
      </c>
      <c r="I32" s="153">
        <f t="shared" si="29"/>
        <v>100</v>
      </c>
      <c r="J32" s="153">
        <f t="shared" si="29"/>
        <v>0</v>
      </c>
      <c r="K32" s="153">
        <f t="shared" si="29"/>
        <v>20</v>
      </c>
      <c r="L32" s="153">
        <f t="shared" si="29"/>
        <v>0</v>
      </c>
      <c r="M32" s="153">
        <f t="shared" si="29"/>
        <v>0</v>
      </c>
      <c r="N32" s="153">
        <f t="shared" si="29"/>
        <v>0</v>
      </c>
      <c r="O32" s="153">
        <f t="shared" si="29"/>
        <v>40</v>
      </c>
      <c r="P32" s="153">
        <f t="shared" si="29"/>
        <v>0</v>
      </c>
      <c r="Q32" s="153">
        <f t="shared" si="29"/>
        <v>20</v>
      </c>
      <c r="R32" s="153">
        <f t="shared" si="29"/>
        <v>40</v>
      </c>
      <c r="S32" s="153">
        <f t="shared" si="29"/>
        <v>20</v>
      </c>
      <c r="T32" s="153">
        <f t="shared" si="29"/>
        <v>0</v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24</v>
      </c>
      <c r="D33" s="80" t="s">
        <v>673</v>
      </c>
      <c r="E33" s="172">
        <f t="shared" si="3"/>
        <v>0</v>
      </c>
      <c r="F33" s="162">
        <f t="shared" ref="F33:T33" si="30">IF($E33=0,0,F408/$E33*100)</f>
        <v>0</v>
      </c>
      <c r="G33" s="162">
        <f t="shared" si="30"/>
        <v>0</v>
      </c>
      <c r="H33" s="162">
        <f t="shared" si="30"/>
        <v>0</v>
      </c>
      <c r="I33" s="162">
        <f t="shared" si="30"/>
        <v>0</v>
      </c>
      <c r="J33" s="162">
        <f t="shared" si="30"/>
        <v>0</v>
      </c>
      <c r="K33" s="162">
        <f t="shared" si="30"/>
        <v>0</v>
      </c>
      <c r="L33" s="162">
        <f t="shared" si="30"/>
        <v>0</v>
      </c>
      <c r="M33" s="162">
        <f t="shared" si="30"/>
        <v>0</v>
      </c>
      <c r="N33" s="162">
        <f t="shared" si="30"/>
        <v>0</v>
      </c>
      <c r="O33" s="162">
        <f t="shared" si="30"/>
        <v>0</v>
      </c>
      <c r="P33" s="162">
        <f t="shared" si="30"/>
        <v>0</v>
      </c>
      <c r="Q33" s="162">
        <f t="shared" si="30"/>
        <v>0</v>
      </c>
      <c r="R33" s="162">
        <f t="shared" si="30"/>
        <v>0</v>
      </c>
      <c r="S33" s="162">
        <f t="shared" si="30"/>
        <v>0</v>
      </c>
      <c r="T33" s="162">
        <f t="shared" si="30"/>
        <v>0</v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/>
      <c r="D34" s="80" t="s">
        <v>674</v>
      </c>
      <c r="E34" s="172">
        <f t="shared" si="3"/>
        <v>99</v>
      </c>
      <c r="F34" s="162">
        <f t="shared" ref="F34:T34" si="31">IF($E34=0,0,F409/$E34*100)</f>
        <v>0</v>
      </c>
      <c r="G34" s="162">
        <f t="shared" si="31"/>
        <v>0</v>
      </c>
      <c r="H34" s="162">
        <f t="shared" si="31"/>
        <v>1.0101010101010102</v>
      </c>
      <c r="I34" s="162">
        <f t="shared" si="31"/>
        <v>1.0101010101010102</v>
      </c>
      <c r="J34" s="162">
        <f t="shared" si="31"/>
        <v>1.0101010101010102</v>
      </c>
      <c r="K34" s="162">
        <f t="shared" si="31"/>
        <v>1.0101010101010102</v>
      </c>
      <c r="L34" s="162">
        <f t="shared" si="31"/>
        <v>0</v>
      </c>
      <c r="M34" s="162">
        <f t="shared" si="31"/>
        <v>0</v>
      </c>
      <c r="N34" s="162">
        <f t="shared" si="31"/>
        <v>0</v>
      </c>
      <c r="O34" s="162">
        <f t="shared" si="31"/>
        <v>0</v>
      </c>
      <c r="P34" s="162">
        <f t="shared" si="31"/>
        <v>0</v>
      </c>
      <c r="Q34" s="162">
        <f t="shared" si="31"/>
        <v>0</v>
      </c>
      <c r="R34" s="162">
        <f t="shared" si="31"/>
        <v>0</v>
      </c>
      <c r="S34" s="162">
        <f t="shared" si="31"/>
        <v>98.98989898989899</v>
      </c>
      <c r="T34" s="162">
        <f t="shared" si="31"/>
        <v>0</v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65"/>
      <c r="B35" s="149"/>
      <c r="C35" s="28"/>
      <c r="D35" s="90" t="s">
        <v>24</v>
      </c>
      <c r="E35" s="175">
        <f t="shared" si="3"/>
        <v>1</v>
      </c>
      <c r="F35" s="153">
        <f t="shared" ref="F35:T35" si="32">IF($E35=0,0,F410/$E35*100)</f>
        <v>0</v>
      </c>
      <c r="G35" s="153">
        <f t="shared" si="32"/>
        <v>0</v>
      </c>
      <c r="H35" s="153">
        <f t="shared" si="32"/>
        <v>0</v>
      </c>
      <c r="I35" s="153">
        <f t="shared" si="32"/>
        <v>0</v>
      </c>
      <c r="J35" s="153">
        <f t="shared" si="32"/>
        <v>0</v>
      </c>
      <c r="K35" s="153">
        <f t="shared" si="32"/>
        <v>0</v>
      </c>
      <c r="L35" s="153">
        <f t="shared" si="32"/>
        <v>0</v>
      </c>
      <c r="M35" s="153">
        <f t="shared" si="32"/>
        <v>0</v>
      </c>
      <c r="N35" s="153">
        <f t="shared" si="32"/>
        <v>0</v>
      </c>
      <c r="O35" s="153">
        <f t="shared" si="32"/>
        <v>0</v>
      </c>
      <c r="P35" s="153">
        <f t="shared" si="32"/>
        <v>0</v>
      </c>
      <c r="Q35" s="153">
        <f t="shared" si="32"/>
        <v>0</v>
      </c>
      <c r="R35" s="153">
        <f t="shared" si="32"/>
        <v>0</v>
      </c>
      <c r="S35" s="153">
        <f t="shared" si="32"/>
        <v>0</v>
      </c>
      <c r="T35" s="153">
        <f t="shared" si="32"/>
        <v>100</v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4" t="s">
        <v>474</v>
      </c>
      <c r="B36" s="155" t="s">
        <v>10</v>
      </c>
      <c r="C36" s="272" t="s">
        <v>688</v>
      </c>
      <c r="D36" s="179" t="s">
        <v>677</v>
      </c>
      <c r="E36" s="148">
        <f t="shared" si="3"/>
        <v>217</v>
      </c>
      <c r="F36" s="158">
        <f t="shared" ref="F36:T36" si="33">IF($E36=0,0,F411/$E36*100)</f>
        <v>38.70967741935484</v>
      </c>
      <c r="G36" s="158">
        <f t="shared" si="33"/>
        <v>0.92165898617511521</v>
      </c>
      <c r="H36" s="158">
        <f t="shared" si="33"/>
        <v>0.46082949308755761</v>
      </c>
      <c r="I36" s="158">
        <f t="shared" si="33"/>
        <v>5.0691244239631335</v>
      </c>
      <c r="J36" s="158">
        <f t="shared" si="33"/>
        <v>0.92165898617511521</v>
      </c>
      <c r="K36" s="158">
        <f t="shared" si="33"/>
        <v>0.92165898617511521</v>
      </c>
      <c r="L36" s="158">
        <f t="shared" si="33"/>
        <v>11.981566820276496</v>
      </c>
      <c r="M36" s="158">
        <f t="shared" si="33"/>
        <v>13.364055299539171</v>
      </c>
      <c r="N36" s="158">
        <f t="shared" si="33"/>
        <v>1.3824884792626728</v>
      </c>
      <c r="O36" s="158">
        <f t="shared" si="33"/>
        <v>0</v>
      </c>
      <c r="P36" s="158">
        <f t="shared" si="33"/>
        <v>2.3041474654377883</v>
      </c>
      <c r="Q36" s="158">
        <f t="shared" si="33"/>
        <v>0</v>
      </c>
      <c r="R36" s="158">
        <f t="shared" si="33"/>
        <v>0</v>
      </c>
      <c r="S36" s="158">
        <f t="shared" si="33"/>
        <v>5.9907834101382482</v>
      </c>
      <c r="T36" s="158">
        <f t="shared" si="33"/>
        <v>37.327188940092164</v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 t="s">
        <v>684</v>
      </c>
      <c r="B37" s="160" t="s">
        <v>11</v>
      </c>
      <c r="C37" s="273"/>
      <c r="D37" s="80" t="s">
        <v>678</v>
      </c>
      <c r="E37" s="172">
        <f t="shared" si="3"/>
        <v>165</v>
      </c>
      <c r="F37" s="162">
        <f t="shared" ref="F37:T37" si="34">IF($E37=0,0,F412/$E37*100)</f>
        <v>33.333333333333329</v>
      </c>
      <c r="G37" s="162">
        <f t="shared" si="34"/>
        <v>1.2121212121212122</v>
      </c>
      <c r="H37" s="162">
        <f t="shared" si="34"/>
        <v>0.60606060606060608</v>
      </c>
      <c r="I37" s="162">
        <f t="shared" si="34"/>
        <v>14.545454545454545</v>
      </c>
      <c r="J37" s="162">
        <f t="shared" si="34"/>
        <v>0</v>
      </c>
      <c r="K37" s="162">
        <f t="shared" si="34"/>
        <v>1.2121212121212122</v>
      </c>
      <c r="L37" s="162">
        <f t="shared" si="34"/>
        <v>15.757575757575756</v>
      </c>
      <c r="M37" s="162">
        <f t="shared" si="34"/>
        <v>24.242424242424242</v>
      </c>
      <c r="N37" s="162">
        <f t="shared" si="34"/>
        <v>7.2727272727272725</v>
      </c>
      <c r="O37" s="162">
        <f t="shared" si="34"/>
        <v>0.60606060606060608</v>
      </c>
      <c r="P37" s="162">
        <f t="shared" si="34"/>
        <v>3.6363636363636362</v>
      </c>
      <c r="Q37" s="162">
        <f t="shared" si="34"/>
        <v>0</v>
      </c>
      <c r="R37" s="162">
        <f t="shared" si="34"/>
        <v>0</v>
      </c>
      <c r="S37" s="162">
        <f t="shared" si="34"/>
        <v>6.0606060606060606</v>
      </c>
      <c r="T37" s="162">
        <f t="shared" si="34"/>
        <v>29.696969696969699</v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 t="s">
        <v>675</v>
      </c>
      <c r="B38" s="160"/>
      <c r="C38" s="274"/>
      <c r="D38" s="90" t="s">
        <v>679</v>
      </c>
      <c r="E38" s="175">
        <f t="shared" si="3"/>
        <v>182</v>
      </c>
      <c r="F38" s="153">
        <f t="shared" ref="F38:T38" si="35">IF($E38=0,0,F413/$E38*100)</f>
        <v>24.725274725274726</v>
      </c>
      <c r="G38" s="153">
        <f t="shared" si="35"/>
        <v>3.8461538461538463</v>
      </c>
      <c r="H38" s="153">
        <f t="shared" si="35"/>
        <v>3.296703296703297</v>
      </c>
      <c r="I38" s="153">
        <f t="shared" si="35"/>
        <v>13.736263736263737</v>
      </c>
      <c r="J38" s="153">
        <f t="shared" si="35"/>
        <v>2.197802197802198</v>
      </c>
      <c r="K38" s="153">
        <f t="shared" si="35"/>
        <v>2.197802197802198</v>
      </c>
      <c r="L38" s="153">
        <f t="shared" si="35"/>
        <v>10.989010989010989</v>
      </c>
      <c r="M38" s="153">
        <f t="shared" si="35"/>
        <v>13.186813186813188</v>
      </c>
      <c r="N38" s="153">
        <f t="shared" si="35"/>
        <v>3.296703296703297</v>
      </c>
      <c r="O38" s="153">
        <f t="shared" si="35"/>
        <v>1.6483516483516485</v>
      </c>
      <c r="P38" s="153">
        <f t="shared" si="35"/>
        <v>3.8461538461538463</v>
      </c>
      <c r="Q38" s="153">
        <f t="shared" si="35"/>
        <v>0</v>
      </c>
      <c r="R38" s="153">
        <f t="shared" si="35"/>
        <v>0.5494505494505495</v>
      </c>
      <c r="S38" s="153">
        <f t="shared" si="35"/>
        <v>3.8461538461538463</v>
      </c>
      <c r="T38" s="153">
        <f t="shared" si="35"/>
        <v>46.153846153846153</v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87" t="s">
        <v>686</v>
      </c>
      <c r="B39" s="160"/>
      <c r="C39" s="27" t="s">
        <v>477</v>
      </c>
      <c r="D39" s="179" t="s">
        <v>677</v>
      </c>
      <c r="E39" s="172">
        <f t="shared" si="3"/>
        <v>2</v>
      </c>
      <c r="F39" s="162">
        <f t="shared" ref="F39:T39" si="36">IF($E39=0,0,F414/$E39*100)</f>
        <v>0</v>
      </c>
      <c r="G39" s="162">
        <f t="shared" si="36"/>
        <v>0</v>
      </c>
      <c r="H39" s="162">
        <f t="shared" si="36"/>
        <v>0</v>
      </c>
      <c r="I39" s="162">
        <f t="shared" si="36"/>
        <v>0</v>
      </c>
      <c r="J39" s="162">
        <f t="shared" si="36"/>
        <v>0</v>
      </c>
      <c r="K39" s="162">
        <f t="shared" si="36"/>
        <v>0</v>
      </c>
      <c r="L39" s="162">
        <f t="shared" si="36"/>
        <v>0</v>
      </c>
      <c r="M39" s="162">
        <f t="shared" si="36"/>
        <v>0</v>
      </c>
      <c r="N39" s="162">
        <f t="shared" si="36"/>
        <v>0</v>
      </c>
      <c r="O39" s="162">
        <f t="shared" si="36"/>
        <v>0</v>
      </c>
      <c r="P39" s="162">
        <f t="shared" si="36"/>
        <v>0</v>
      </c>
      <c r="Q39" s="162">
        <f t="shared" si="36"/>
        <v>0</v>
      </c>
      <c r="R39" s="162">
        <f t="shared" si="36"/>
        <v>0</v>
      </c>
      <c r="S39" s="162">
        <f t="shared" si="36"/>
        <v>100</v>
      </c>
      <c r="T39" s="162">
        <f t="shared" si="36"/>
        <v>0</v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/>
      <c r="C40" s="27"/>
      <c r="D40" s="80" t="s">
        <v>678</v>
      </c>
      <c r="E40" s="172">
        <f t="shared" si="3"/>
        <v>8</v>
      </c>
      <c r="F40" s="162">
        <f t="shared" ref="F40:T40" si="37">IF($E40=0,0,F415/$E40*100)</f>
        <v>0</v>
      </c>
      <c r="G40" s="162">
        <f t="shared" si="37"/>
        <v>0</v>
      </c>
      <c r="H40" s="162">
        <f t="shared" si="37"/>
        <v>12.5</v>
      </c>
      <c r="I40" s="162">
        <f t="shared" si="37"/>
        <v>62.5</v>
      </c>
      <c r="J40" s="162">
        <f t="shared" si="37"/>
        <v>0</v>
      </c>
      <c r="K40" s="162">
        <f t="shared" si="37"/>
        <v>12.5</v>
      </c>
      <c r="L40" s="162">
        <f t="shared" si="37"/>
        <v>0</v>
      </c>
      <c r="M40" s="162">
        <f t="shared" si="37"/>
        <v>0</v>
      </c>
      <c r="N40" s="162">
        <f t="shared" si="37"/>
        <v>0</v>
      </c>
      <c r="O40" s="162">
        <f t="shared" si="37"/>
        <v>12.5</v>
      </c>
      <c r="P40" s="162">
        <f t="shared" si="37"/>
        <v>37.5</v>
      </c>
      <c r="Q40" s="162">
        <f t="shared" si="37"/>
        <v>0</v>
      </c>
      <c r="R40" s="162">
        <f t="shared" si="37"/>
        <v>25</v>
      </c>
      <c r="S40" s="162">
        <f t="shared" si="37"/>
        <v>12.5</v>
      </c>
      <c r="T40" s="162">
        <f t="shared" si="37"/>
        <v>12.5</v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/>
      <c r="C41" s="28"/>
      <c r="D41" s="90" t="s">
        <v>679</v>
      </c>
      <c r="E41" s="175">
        <f t="shared" si="3"/>
        <v>63</v>
      </c>
      <c r="F41" s="153">
        <f t="shared" ref="F41:T41" si="38">IF($E41=0,0,F416/$E41*100)</f>
        <v>0</v>
      </c>
      <c r="G41" s="153">
        <f t="shared" si="38"/>
        <v>28.571428571428569</v>
      </c>
      <c r="H41" s="153">
        <f t="shared" si="38"/>
        <v>17.460317460317459</v>
      </c>
      <c r="I41" s="153">
        <f t="shared" si="38"/>
        <v>65.079365079365076</v>
      </c>
      <c r="J41" s="153">
        <f t="shared" si="38"/>
        <v>20.634920634920633</v>
      </c>
      <c r="K41" s="153">
        <f t="shared" si="38"/>
        <v>30.158730158730158</v>
      </c>
      <c r="L41" s="153">
        <f t="shared" si="38"/>
        <v>0</v>
      </c>
      <c r="M41" s="153">
        <f t="shared" si="38"/>
        <v>1.5873015873015872</v>
      </c>
      <c r="N41" s="153">
        <f t="shared" si="38"/>
        <v>12.698412698412698</v>
      </c>
      <c r="O41" s="153">
        <f t="shared" si="38"/>
        <v>38.095238095238095</v>
      </c>
      <c r="P41" s="153">
        <f t="shared" si="38"/>
        <v>39.682539682539684</v>
      </c>
      <c r="Q41" s="153">
        <f t="shared" si="38"/>
        <v>1.5873015873015872</v>
      </c>
      <c r="R41" s="153">
        <f t="shared" si="38"/>
        <v>39.682539682539684</v>
      </c>
      <c r="S41" s="153">
        <f t="shared" si="38"/>
        <v>7.9365079365079358</v>
      </c>
      <c r="T41" s="153">
        <f t="shared" si="38"/>
        <v>3.1746031746031744</v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/>
      <c r="C42" s="27" t="s">
        <v>24</v>
      </c>
      <c r="D42" s="179" t="s">
        <v>677</v>
      </c>
      <c r="E42" s="172">
        <f t="shared" si="3"/>
        <v>55</v>
      </c>
      <c r="F42" s="162">
        <f t="shared" ref="F42:T42" si="39">IF($E42=0,0,F417/$E42*100)</f>
        <v>0</v>
      </c>
      <c r="G42" s="162">
        <f t="shared" si="39"/>
        <v>0</v>
      </c>
      <c r="H42" s="162">
        <f t="shared" si="39"/>
        <v>0</v>
      </c>
      <c r="I42" s="162">
        <f t="shared" si="39"/>
        <v>0</v>
      </c>
      <c r="J42" s="162">
        <f t="shared" si="39"/>
        <v>0</v>
      </c>
      <c r="K42" s="162">
        <f t="shared" si="39"/>
        <v>0</v>
      </c>
      <c r="L42" s="162">
        <f t="shared" si="39"/>
        <v>0</v>
      </c>
      <c r="M42" s="162">
        <f t="shared" si="39"/>
        <v>0</v>
      </c>
      <c r="N42" s="162">
        <f t="shared" si="39"/>
        <v>0</v>
      </c>
      <c r="O42" s="162">
        <f t="shared" si="39"/>
        <v>0</v>
      </c>
      <c r="P42" s="162">
        <f t="shared" si="39"/>
        <v>0</v>
      </c>
      <c r="Q42" s="162">
        <f t="shared" si="39"/>
        <v>0</v>
      </c>
      <c r="R42" s="162">
        <f t="shared" si="39"/>
        <v>0</v>
      </c>
      <c r="S42" s="162">
        <f t="shared" si="39"/>
        <v>100</v>
      </c>
      <c r="T42" s="162">
        <f t="shared" si="39"/>
        <v>0</v>
      </c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/>
      <c r="D43" s="80" t="s">
        <v>678</v>
      </c>
      <c r="E43" s="172">
        <f t="shared" si="3"/>
        <v>19</v>
      </c>
      <c r="F43" s="162">
        <f t="shared" ref="F43:T43" si="40">IF($E43=0,0,F418/$E43*100)</f>
        <v>0</v>
      </c>
      <c r="G43" s="162">
        <f t="shared" si="40"/>
        <v>0</v>
      </c>
      <c r="H43" s="162">
        <f t="shared" si="40"/>
        <v>0</v>
      </c>
      <c r="I43" s="162">
        <f t="shared" si="40"/>
        <v>0</v>
      </c>
      <c r="J43" s="162">
        <f t="shared" si="40"/>
        <v>0</v>
      </c>
      <c r="K43" s="162">
        <f t="shared" si="40"/>
        <v>0</v>
      </c>
      <c r="L43" s="162">
        <f t="shared" si="40"/>
        <v>0</v>
      </c>
      <c r="M43" s="162">
        <f t="shared" si="40"/>
        <v>0</v>
      </c>
      <c r="N43" s="162">
        <f t="shared" si="40"/>
        <v>0</v>
      </c>
      <c r="O43" s="162">
        <f t="shared" si="40"/>
        <v>0</v>
      </c>
      <c r="P43" s="162">
        <f t="shared" si="40"/>
        <v>0</v>
      </c>
      <c r="Q43" s="162">
        <f t="shared" si="40"/>
        <v>0</v>
      </c>
      <c r="R43" s="162">
        <f t="shared" si="40"/>
        <v>0</v>
      </c>
      <c r="S43" s="162">
        <f t="shared" si="40"/>
        <v>100</v>
      </c>
      <c r="T43" s="162">
        <f t="shared" si="40"/>
        <v>0</v>
      </c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3"/>
      <c r="C44" s="28"/>
      <c r="D44" s="90" t="s">
        <v>679</v>
      </c>
      <c r="E44" s="175">
        <f t="shared" si="3"/>
        <v>28</v>
      </c>
      <c r="F44" s="153">
        <f t="shared" ref="F44:T44" si="41">IF($E44=0,0,F419/$E44*100)</f>
        <v>0</v>
      </c>
      <c r="G44" s="153">
        <f t="shared" si="41"/>
        <v>0</v>
      </c>
      <c r="H44" s="153">
        <f t="shared" si="41"/>
        <v>3.5714285714285712</v>
      </c>
      <c r="I44" s="153">
        <f t="shared" si="41"/>
        <v>3.5714285714285712</v>
      </c>
      <c r="J44" s="153">
        <f t="shared" si="41"/>
        <v>3.5714285714285712</v>
      </c>
      <c r="K44" s="153">
        <f t="shared" si="41"/>
        <v>3.5714285714285712</v>
      </c>
      <c r="L44" s="153">
        <f t="shared" si="41"/>
        <v>0</v>
      </c>
      <c r="M44" s="153">
        <f t="shared" si="41"/>
        <v>0</v>
      </c>
      <c r="N44" s="153">
        <f t="shared" si="41"/>
        <v>0</v>
      </c>
      <c r="O44" s="153">
        <f t="shared" si="41"/>
        <v>0</v>
      </c>
      <c r="P44" s="153">
        <f t="shared" si="41"/>
        <v>0</v>
      </c>
      <c r="Q44" s="153">
        <f t="shared" si="41"/>
        <v>0</v>
      </c>
      <c r="R44" s="153">
        <f t="shared" si="41"/>
        <v>0</v>
      </c>
      <c r="S44" s="153">
        <f t="shared" si="41"/>
        <v>92.857142857142861</v>
      </c>
      <c r="T44" s="153">
        <f t="shared" si="41"/>
        <v>3.5714285714285712</v>
      </c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 t="s">
        <v>12</v>
      </c>
      <c r="C45" s="272" t="s">
        <v>745</v>
      </c>
      <c r="D45" s="179" t="s">
        <v>677</v>
      </c>
      <c r="E45" s="172">
        <f t="shared" si="3"/>
        <v>200</v>
      </c>
      <c r="F45" s="162">
        <f t="shared" ref="F45:T45" si="42">IF($E45=0,0,F420/$E45*100)</f>
        <v>38.5</v>
      </c>
      <c r="G45" s="162">
        <f t="shared" si="42"/>
        <v>1</v>
      </c>
      <c r="H45" s="162">
        <f t="shared" si="42"/>
        <v>0.5</v>
      </c>
      <c r="I45" s="162">
        <f t="shared" si="42"/>
        <v>3.5000000000000004</v>
      </c>
      <c r="J45" s="162">
        <f t="shared" si="42"/>
        <v>1</v>
      </c>
      <c r="K45" s="162">
        <f t="shared" si="42"/>
        <v>1</v>
      </c>
      <c r="L45" s="162">
        <f t="shared" si="42"/>
        <v>12</v>
      </c>
      <c r="M45" s="162">
        <f t="shared" si="42"/>
        <v>13.5</v>
      </c>
      <c r="N45" s="162">
        <f t="shared" si="42"/>
        <v>1.5</v>
      </c>
      <c r="O45" s="162">
        <f t="shared" si="42"/>
        <v>0</v>
      </c>
      <c r="P45" s="162">
        <f t="shared" si="42"/>
        <v>2.5</v>
      </c>
      <c r="Q45" s="162">
        <f t="shared" si="42"/>
        <v>0</v>
      </c>
      <c r="R45" s="162">
        <f t="shared" si="42"/>
        <v>0</v>
      </c>
      <c r="S45" s="162">
        <f t="shared" si="42"/>
        <v>6</v>
      </c>
      <c r="T45" s="162">
        <f t="shared" si="42"/>
        <v>39</v>
      </c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13</v>
      </c>
      <c r="C46" s="273"/>
      <c r="D46" s="80" t="s">
        <v>678</v>
      </c>
      <c r="E46" s="172">
        <f t="shared" si="3"/>
        <v>147</v>
      </c>
      <c r="F46" s="162">
        <f t="shared" ref="F46:T46" si="43">IF($E46=0,0,F421/$E46*100)</f>
        <v>31.292517006802722</v>
      </c>
      <c r="G46" s="162">
        <f t="shared" si="43"/>
        <v>1.3605442176870748</v>
      </c>
      <c r="H46" s="162">
        <f t="shared" si="43"/>
        <v>0.68027210884353739</v>
      </c>
      <c r="I46" s="162">
        <f t="shared" si="43"/>
        <v>12.925170068027212</v>
      </c>
      <c r="J46" s="162">
        <f t="shared" si="43"/>
        <v>0</v>
      </c>
      <c r="K46" s="162">
        <f t="shared" si="43"/>
        <v>1.3605442176870748</v>
      </c>
      <c r="L46" s="162">
        <f t="shared" si="43"/>
        <v>16.326530612244898</v>
      </c>
      <c r="M46" s="162">
        <f t="shared" si="43"/>
        <v>26.530612244897959</v>
      </c>
      <c r="N46" s="162">
        <f t="shared" si="43"/>
        <v>7.4829931972789119</v>
      </c>
      <c r="O46" s="162">
        <f t="shared" si="43"/>
        <v>0</v>
      </c>
      <c r="P46" s="162">
        <f t="shared" si="43"/>
        <v>3.4013605442176873</v>
      </c>
      <c r="Q46" s="162">
        <f t="shared" si="43"/>
        <v>0</v>
      </c>
      <c r="R46" s="162">
        <f t="shared" si="43"/>
        <v>0</v>
      </c>
      <c r="S46" s="162">
        <f t="shared" si="43"/>
        <v>6.8027210884353746</v>
      </c>
      <c r="T46" s="162">
        <f t="shared" si="43"/>
        <v>31.292517006802722</v>
      </c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 t="s">
        <v>14</v>
      </c>
      <c r="C47" s="274"/>
      <c r="D47" s="90" t="s">
        <v>679</v>
      </c>
      <c r="E47" s="175">
        <f t="shared" si="3"/>
        <v>157</v>
      </c>
      <c r="F47" s="153">
        <f t="shared" ref="F47:T47" si="44">IF($E47=0,0,F422/$E47*100)</f>
        <v>23.566878980891719</v>
      </c>
      <c r="G47" s="153">
        <f t="shared" si="44"/>
        <v>3.8216560509554141</v>
      </c>
      <c r="H47" s="153">
        <f t="shared" si="44"/>
        <v>2.547770700636943</v>
      </c>
      <c r="I47" s="153">
        <f t="shared" si="44"/>
        <v>14.012738853503185</v>
      </c>
      <c r="J47" s="153">
        <f t="shared" si="44"/>
        <v>2.547770700636943</v>
      </c>
      <c r="K47" s="153">
        <f t="shared" si="44"/>
        <v>1.910828025477707</v>
      </c>
      <c r="L47" s="153">
        <f t="shared" si="44"/>
        <v>10.828025477707007</v>
      </c>
      <c r="M47" s="153">
        <f t="shared" si="44"/>
        <v>13.375796178343949</v>
      </c>
      <c r="N47" s="153">
        <f t="shared" si="44"/>
        <v>3.8216560509554141</v>
      </c>
      <c r="O47" s="153">
        <f t="shared" si="44"/>
        <v>1.910828025477707</v>
      </c>
      <c r="P47" s="153">
        <f t="shared" si="44"/>
        <v>3.8216560509554141</v>
      </c>
      <c r="Q47" s="153">
        <f t="shared" si="44"/>
        <v>0</v>
      </c>
      <c r="R47" s="153">
        <f t="shared" si="44"/>
        <v>0.63694267515923575</v>
      </c>
      <c r="S47" s="153">
        <f t="shared" si="44"/>
        <v>3.1847133757961785</v>
      </c>
      <c r="T47" s="153">
        <f t="shared" si="44"/>
        <v>47.770700636942678</v>
      </c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477</v>
      </c>
      <c r="D48" s="179" t="s">
        <v>677</v>
      </c>
      <c r="E48" s="172">
        <f t="shared" si="3"/>
        <v>2</v>
      </c>
      <c r="F48" s="162">
        <f t="shared" ref="F48:T48" si="45">IF($E48=0,0,F423/$E48*100)</f>
        <v>0</v>
      </c>
      <c r="G48" s="162">
        <f t="shared" si="45"/>
        <v>0</v>
      </c>
      <c r="H48" s="162">
        <f t="shared" si="45"/>
        <v>0</v>
      </c>
      <c r="I48" s="162">
        <f t="shared" si="45"/>
        <v>0</v>
      </c>
      <c r="J48" s="162">
        <f t="shared" si="45"/>
        <v>0</v>
      </c>
      <c r="K48" s="162">
        <f t="shared" si="45"/>
        <v>0</v>
      </c>
      <c r="L48" s="162">
        <f t="shared" si="45"/>
        <v>0</v>
      </c>
      <c r="M48" s="162">
        <f t="shared" si="45"/>
        <v>0</v>
      </c>
      <c r="N48" s="162">
        <f t="shared" si="45"/>
        <v>0</v>
      </c>
      <c r="O48" s="162">
        <f t="shared" si="45"/>
        <v>0</v>
      </c>
      <c r="P48" s="162">
        <f t="shared" si="45"/>
        <v>0</v>
      </c>
      <c r="Q48" s="162">
        <f t="shared" si="45"/>
        <v>0</v>
      </c>
      <c r="R48" s="162">
        <f t="shared" si="45"/>
        <v>0</v>
      </c>
      <c r="S48" s="162">
        <f t="shared" si="45"/>
        <v>100</v>
      </c>
      <c r="T48" s="162">
        <f t="shared" si="45"/>
        <v>0</v>
      </c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0"/>
      <c r="C49" s="27"/>
      <c r="D49" s="80" t="s">
        <v>678</v>
      </c>
      <c r="E49" s="172">
        <f t="shared" si="3"/>
        <v>8</v>
      </c>
      <c r="F49" s="162">
        <f t="shared" ref="F49:T49" si="46">IF($E49=0,0,F424/$E49*100)</f>
        <v>0</v>
      </c>
      <c r="G49" s="162">
        <f t="shared" si="46"/>
        <v>0</v>
      </c>
      <c r="H49" s="162">
        <f t="shared" si="46"/>
        <v>12.5</v>
      </c>
      <c r="I49" s="162">
        <f t="shared" si="46"/>
        <v>62.5</v>
      </c>
      <c r="J49" s="162">
        <f t="shared" si="46"/>
        <v>0</v>
      </c>
      <c r="K49" s="162">
        <f t="shared" si="46"/>
        <v>12.5</v>
      </c>
      <c r="L49" s="162">
        <f t="shared" si="46"/>
        <v>0</v>
      </c>
      <c r="M49" s="162">
        <f t="shared" si="46"/>
        <v>0</v>
      </c>
      <c r="N49" s="162">
        <f t="shared" si="46"/>
        <v>0</v>
      </c>
      <c r="O49" s="162">
        <f t="shared" si="46"/>
        <v>12.5</v>
      </c>
      <c r="P49" s="162">
        <f t="shared" si="46"/>
        <v>37.5</v>
      </c>
      <c r="Q49" s="162">
        <f t="shared" si="46"/>
        <v>0</v>
      </c>
      <c r="R49" s="162">
        <f t="shared" si="46"/>
        <v>25</v>
      </c>
      <c r="S49" s="162">
        <f t="shared" si="46"/>
        <v>12.5</v>
      </c>
      <c r="T49" s="162">
        <f t="shared" si="46"/>
        <v>12.5</v>
      </c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60"/>
      <c r="C50" s="28"/>
      <c r="D50" s="90" t="s">
        <v>679</v>
      </c>
      <c r="E50" s="175">
        <f t="shared" si="3"/>
        <v>53</v>
      </c>
      <c r="F50" s="153">
        <f t="shared" ref="F50:T50" si="47">IF($E50=0,0,F425/$E50*100)</f>
        <v>0</v>
      </c>
      <c r="G50" s="153">
        <f t="shared" si="47"/>
        <v>26.415094339622641</v>
      </c>
      <c r="H50" s="153">
        <f t="shared" si="47"/>
        <v>16.981132075471699</v>
      </c>
      <c r="I50" s="153">
        <f t="shared" si="47"/>
        <v>64.15094339622641</v>
      </c>
      <c r="J50" s="153">
        <f t="shared" si="47"/>
        <v>20.754716981132077</v>
      </c>
      <c r="K50" s="153">
        <f t="shared" si="47"/>
        <v>30.188679245283019</v>
      </c>
      <c r="L50" s="153">
        <f t="shared" si="47"/>
        <v>0</v>
      </c>
      <c r="M50" s="153">
        <f t="shared" si="47"/>
        <v>1.8867924528301887</v>
      </c>
      <c r="N50" s="153">
        <f t="shared" si="47"/>
        <v>15.09433962264151</v>
      </c>
      <c r="O50" s="153">
        <f t="shared" si="47"/>
        <v>39.622641509433961</v>
      </c>
      <c r="P50" s="153">
        <f t="shared" si="47"/>
        <v>37.735849056603776</v>
      </c>
      <c r="Q50" s="153">
        <f t="shared" si="47"/>
        <v>1.8867924528301887</v>
      </c>
      <c r="R50" s="153">
        <f t="shared" si="47"/>
        <v>37.735849056603776</v>
      </c>
      <c r="S50" s="153">
        <f t="shared" si="47"/>
        <v>7.5471698113207548</v>
      </c>
      <c r="T50" s="153">
        <f t="shared" si="47"/>
        <v>1.8867924528301887</v>
      </c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60"/>
      <c r="C51" s="27" t="s">
        <v>24</v>
      </c>
      <c r="D51" s="179" t="s">
        <v>677</v>
      </c>
      <c r="E51" s="172">
        <f t="shared" si="3"/>
        <v>54</v>
      </c>
      <c r="F51" s="162">
        <f t="shared" ref="F51:T51" si="48">IF($E51=0,0,F426/$E51*100)</f>
        <v>0</v>
      </c>
      <c r="G51" s="162">
        <f t="shared" si="48"/>
        <v>0</v>
      </c>
      <c r="H51" s="162">
        <f t="shared" si="48"/>
        <v>0</v>
      </c>
      <c r="I51" s="162">
        <f t="shared" si="48"/>
        <v>0</v>
      </c>
      <c r="J51" s="162">
        <f t="shared" si="48"/>
        <v>0</v>
      </c>
      <c r="K51" s="162">
        <f t="shared" si="48"/>
        <v>0</v>
      </c>
      <c r="L51" s="162">
        <f t="shared" si="48"/>
        <v>0</v>
      </c>
      <c r="M51" s="162">
        <f t="shared" si="48"/>
        <v>0</v>
      </c>
      <c r="N51" s="162">
        <f t="shared" si="48"/>
        <v>0</v>
      </c>
      <c r="O51" s="162">
        <f t="shared" si="48"/>
        <v>0</v>
      </c>
      <c r="P51" s="162">
        <f t="shared" si="48"/>
        <v>0</v>
      </c>
      <c r="Q51" s="162">
        <f t="shared" si="48"/>
        <v>0</v>
      </c>
      <c r="R51" s="162">
        <f t="shared" si="48"/>
        <v>0</v>
      </c>
      <c r="S51" s="162">
        <f t="shared" si="48"/>
        <v>100</v>
      </c>
      <c r="T51" s="162">
        <f t="shared" si="48"/>
        <v>0</v>
      </c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60"/>
      <c r="C52" s="27"/>
      <c r="D52" s="80" t="s">
        <v>678</v>
      </c>
      <c r="E52" s="172">
        <f t="shared" si="3"/>
        <v>19</v>
      </c>
      <c r="F52" s="162">
        <f t="shared" ref="F52:T52" si="49">IF($E52=0,0,F427/$E52*100)</f>
        <v>0</v>
      </c>
      <c r="G52" s="162">
        <f t="shared" si="49"/>
        <v>0</v>
      </c>
      <c r="H52" s="162">
        <f t="shared" si="49"/>
        <v>0</v>
      </c>
      <c r="I52" s="162">
        <f t="shared" si="49"/>
        <v>0</v>
      </c>
      <c r="J52" s="162">
        <f t="shared" si="49"/>
        <v>0</v>
      </c>
      <c r="K52" s="162">
        <f t="shared" si="49"/>
        <v>0</v>
      </c>
      <c r="L52" s="162">
        <f t="shared" si="49"/>
        <v>0</v>
      </c>
      <c r="M52" s="162">
        <f t="shared" si="49"/>
        <v>0</v>
      </c>
      <c r="N52" s="162">
        <f t="shared" si="49"/>
        <v>0</v>
      </c>
      <c r="O52" s="162">
        <f t="shared" si="49"/>
        <v>0</v>
      </c>
      <c r="P52" s="162">
        <f t="shared" si="49"/>
        <v>0</v>
      </c>
      <c r="Q52" s="162">
        <f t="shared" si="49"/>
        <v>0</v>
      </c>
      <c r="R52" s="162">
        <f t="shared" si="49"/>
        <v>0</v>
      </c>
      <c r="S52" s="162">
        <f t="shared" si="49"/>
        <v>100</v>
      </c>
      <c r="T52" s="162">
        <f t="shared" si="49"/>
        <v>0</v>
      </c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65"/>
      <c r="B53" s="149"/>
      <c r="C53" s="28"/>
      <c r="D53" s="90" t="s">
        <v>679</v>
      </c>
      <c r="E53" s="175">
        <f t="shared" si="3"/>
        <v>27</v>
      </c>
      <c r="F53" s="153">
        <f t="shared" ref="F53:T53" si="50">IF($E53=0,0,F428/$E53*100)</f>
        <v>0</v>
      </c>
      <c r="G53" s="153">
        <f t="shared" si="50"/>
        <v>0</v>
      </c>
      <c r="H53" s="153">
        <f t="shared" si="50"/>
        <v>3.7037037037037033</v>
      </c>
      <c r="I53" s="153">
        <f t="shared" si="50"/>
        <v>3.7037037037037033</v>
      </c>
      <c r="J53" s="153">
        <f t="shared" si="50"/>
        <v>3.7037037037037033</v>
      </c>
      <c r="K53" s="153">
        <f t="shared" si="50"/>
        <v>3.7037037037037033</v>
      </c>
      <c r="L53" s="153">
        <f t="shared" si="50"/>
        <v>0</v>
      </c>
      <c r="M53" s="153">
        <f t="shared" si="50"/>
        <v>0</v>
      </c>
      <c r="N53" s="153">
        <f t="shared" si="50"/>
        <v>0</v>
      </c>
      <c r="O53" s="153">
        <f t="shared" si="50"/>
        <v>0</v>
      </c>
      <c r="P53" s="153">
        <f t="shared" si="50"/>
        <v>0</v>
      </c>
      <c r="Q53" s="153">
        <f t="shared" si="50"/>
        <v>0</v>
      </c>
      <c r="R53" s="153">
        <f t="shared" si="50"/>
        <v>0</v>
      </c>
      <c r="S53" s="153">
        <f t="shared" si="50"/>
        <v>92.592592592592595</v>
      </c>
      <c r="T53" s="153">
        <f t="shared" si="50"/>
        <v>3.7037037037037033</v>
      </c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45" t="s">
        <v>0</v>
      </c>
      <c r="B54" s="146"/>
      <c r="C54" s="146"/>
      <c r="D54" s="146"/>
      <c r="E54" s="148">
        <f>E429</f>
        <v>3106</v>
      </c>
      <c r="F54" s="148">
        <f>F429</f>
        <v>672</v>
      </c>
      <c r="G54" s="148">
        <f t="shared" ref="G54:T54" si="51">G429</f>
        <v>340</v>
      </c>
      <c r="H54" s="148">
        <f t="shared" si="51"/>
        <v>260</v>
      </c>
      <c r="I54" s="148">
        <f t="shared" si="51"/>
        <v>636</v>
      </c>
      <c r="J54" s="148">
        <f t="shared" si="51"/>
        <v>113</v>
      </c>
      <c r="K54" s="148">
        <f t="shared" si="51"/>
        <v>230</v>
      </c>
      <c r="L54" s="148">
        <f t="shared" si="51"/>
        <v>241</v>
      </c>
      <c r="M54" s="148">
        <f t="shared" si="51"/>
        <v>327</v>
      </c>
      <c r="N54" s="148">
        <f t="shared" si="51"/>
        <v>209</v>
      </c>
      <c r="O54" s="148">
        <f t="shared" si="51"/>
        <v>258</v>
      </c>
      <c r="P54" s="148">
        <f t="shared" si="51"/>
        <v>234</v>
      </c>
      <c r="Q54" s="148">
        <f t="shared" si="51"/>
        <v>45</v>
      </c>
      <c r="R54" s="148">
        <f t="shared" si="51"/>
        <v>457</v>
      </c>
      <c r="S54" s="148">
        <f t="shared" si="51"/>
        <v>295</v>
      </c>
      <c r="T54" s="148">
        <f t="shared" si="51"/>
        <v>910</v>
      </c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49"/>
      <c r="B55" s="150"/>
      <c r="C55" s="150"/>
      <c r="D55" s="150"/>
      <c r="E55" s="176" t="str">
        <f>IF(SUM(F55:T55)&gt;100,"－",SUM(F55:T55))</f>
        <v>－</v>
      </c>
      <c r="F55" s="153">
        <f>F54/$E54*100</f>
        <v>21.635544108177722</v>
      </c>
      <c r="G55" s="153">
        <f t="shared" ref="G55" si="52">G54/$E54*100</f>
        <v>10.946555054732775</v>
      </c>
      <c r="H55" s="153">
        <f t="shared" ref="H55" si="53">H54/$E54*100</f>
        <v>8.3708950418544763</v>
      </c>
      <c r="I55" s="153">
        <f t="shared" ref="I55" si="54">I54/$E54*100</f>
        <v>20.476497102382485</v>
      </c>
      <c r="J55" s="153">
        <f t="shared" ref="J55" si="55">J54/$E54*100</f>
        <v>3.6381197681905988</v>
      </c>
      <c r="K55" s="153">
        <f t="shared" ref="K55" si="56">K54/$E54*100</f>
        <v>7.405022537025113</v>
      </c>
      <c r="L55" s="153">
        <f t="shared" ref="L55" si="57">L54/$E54*100</f>
        <v>7.7591757887958783</v>
      </c>
      <c r="M55" s="153">
        <f t="shared" ref="M55" si="58">M54/$E54*100</f>
        <v>10.528010302640052</v>
      </c>
      <c r="N55" s="153">
        <f t="shared" ref="N55" si="59">N54/$E54*100</f>
        <v>6.7289117836445591</v>
      </c>
      <c r="O55" s="153">
        <f t="shared" ref="O55" si="60">O54/$E54*100</f>
        <v>8.3065035415325177</v>
      </c>
      <c r="P55" s="153">
        <f t="shared" ref="P55" si="61">P54/$E54*100</f>
        <v>7.5338055376690276</v>
      </c>
      <c r="Q55" s="153">
        <f t="shared" ref="Q55" si="62">Q54/$E54*100</f>
        <v>1.4488087572440438</v>
      </c>
      <c r="R55" s="153">
        <f t="shared" ref="R55" si="63">R54/$E54*100</f>
        <v>14.713457823567289</v>
      </c>
      <c r="S55" s="153">
        <f t="shared" ref="S55" si="64">S54/$E54*100</f>
        <v>9.4977462974887317</v>
      </c>
      <c r="T55" s="153">
        <f t="shared" ref="T55" si="65">T54/$E54*100</f>
        <v>29.298132646490664</v>
      </c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4" t="s">
        <v>89</v>
      </c>
      <c r="B56" s="155" t="s">
        <v>10</v>
      </c>
      <c r="C56" s="178" t="s">
        <v>86</v>
      </c>
      <c r="D56" s="179"/>
      <c r="E56" s="148">
        <f t="shared" ref="E56:E119" si="66">E431</f>
        <v>724</v>
      </c>
      <c r="F56" s="158">
        <f t="shared" ref="F56:T56" si="67">IF($E56=0,0,F431/$E56*100)</f>
        <v>21.408839779005525</v>
      </c>
      <c r="G56" s="158">
        <f t="shared" si="67"/>
        <v>4.972375690607735</v>
      </c>
      <c r="H56" s="158">
        <f t="shared" si="67"/>
        <v>3.867403314917127</v>
      </c>
      <c r="I56" s="158">
        <f t="shared" si="67"/>
        <v>13.950276243093922</v>
      </c>
      <c r="J56" s="158">
        <f t="shared" si="67"/>
        <v>2.9005524861878453</v>
      </c>
      <c r="K56" s="158">
        <f t="shared" si="67"/>
        <v>5.1104972375690609</v>
      </c>
      <c r="L56" s="158">
        <f t="shared" si="67"/>
        <v>8.0110497237569067</v>
      </c>
      <c r="M56" s="158">
        <f t="shared" si="67"/>
        <v>11.878453038674033</v>
      </c>
      <c r="N56" s="158">
        <f t="shared" si="67"/>
        <v>4.834254143646409</v>
      </c>
      <c r="O56" s="158">
        <f t="shared" si="67"/>
        <v>4.5580110497237571</v>
      </c>
      <c r="P56" s="158">
        <f t="shared" si="67"/>
        <v>3.4530386740331496</v>
      </c>
      <c r="Q56" s="158">
        <f t="shared" si="67"/>
        <v>1.2430939226519337</v>
      </c>
      <c r="R56" s="158">
        <f t="shared" si="67"/>
        <v>9.94475138121547</v>
      </c>
      <c r="S56" s="158">
        <f t="shared" si="67"/>
        <v>18.232044198895029</v>
      </c>
      <c r="T56" s="158">
        <f t="shared" si="67"/>
        <v>31.491712707182316</v>
      </c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 t="s">
        <v>11</v>
      </c>
      <c r="C57" s="73" t="s">
        <v>798</v>
      </c>
      <c r="D57" s="80"/>
      <c r="E57" s="172">
        <f t="shared" si="66"/>
        <v>262</v>
      </c>
      <c r="F57" s="162">
        <f t="shared" ref="F57:T57" si="68">IF($E57=0,0,F432/$E57*100)</f>
        <v>31.297709923664126</v>
      </c>
      <c r="G57" s="162">
        <f t="shared" si="68"/>
        <v>8.3969465648854964</v>
      </c>
      <c r="H57" s="162">
        <f t="shared" si="68"/>
        <v>4.5801526717557248</v>
      </c>
      <c r="I57" s="162">
        <f t="shared" si="68"/>
        <v>15.648854961832063</v>
      </c>
      <c r="J57" s="162">
        <f t="shared" si="68"/>
        <v>1.9083969465648856</v>
      </c>
      <c r="K57" s="162">
        <f t="shared" si="68"/>
        <v>2.2900763358778624</v>
      </c>
      <c r="L57" s="162">
        <f t="shared" si="68"/>
        <v>6.1068702290076331</v>
      </c>
      <c r="M57" s="162">
        <f t="shared" si="68"/>
        <v>9.1603053435114496</v>
      </c>
      <c r="N57" s="162">
        <f t="shared" si="68"/>
        <v>3.8167938931297711</v>
      </c>
      <c r="O57" s="162">
        <f t="shared" si="68"/>
        <v>7.6335877862595423</v>
      </c>
      <c r="P57" s="162">
        <f t="shared" si="68"/>
        <v>4.1984732824427482</v>
      </c>
      <c r="Q57" s="162">
        <f t="shared" si="68"/>
        <v>0.76335877862595414</v>
      </c>
      <c r="R57" s="162">
        <f t="shared" si="68"/>
        <v>9.5419847328244281</v>
      </c>
      <c r="S57" s="162">
        <f t="shared" si="68"/>
        <v>8.3969465648854964</v>
      </c>
      <c r="T57" s="162">
        <f t="shared" si="68"/>
        <v>32.44274809160305</v>
      </c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73" t="s">
        <v>87</v>
      </c>
      <c r="D58" s="80"/>
      <c r="E58" s="172">
        <f t="shared" si="66"/>
        <v>390</v>
      </c>
      <c r="F58" s="162">
        <f t="shared" ref="F58:T58" si="69">IF($E58=0,0,F433/$E58*100)</f>
        <v>23.846153846153847</v>
      </c>
      <c r="G58" s="162">
        <f t="shared" si="69"/>
        <v>8.7179487179487172</v>
      </c>
      <c r="H58" s="162">
        <f t="shared" si="69"/>
        <v>6.666666666666667</v>
      </c>
      <c r="I58" s="162">
        <f t="shared" si="69"/>
        <v>18.974358974358974</v>
      </c>
      <c r="J58" s="162">
        <f t="shared" si="69"/>
        <v>1.0256410256410255</v>
      </c>
      <c r="K58" s="162">
        <f t="shared" si="69"/>
        <v>3.5897435897435894</v>
      </c>
      <c r="L58" s="162">
        <f t="shared" si="69"/>
        <v>9.2307692307692317</v>
      </c>
      <c r="M58" s="162">
        <f t="shared" si="69"/>
        <v>10.512820512820513</v>
      </c>
      <c r="N58" s="162">
        <f t="shared" si="69"/>
        <v>3.3333333333333335</v>
      </c>
      <c r="O58" s="162">
        <f t="shared" si="69"/>
        <v>3.0769230769230771</v>
      </c>
      <c r="P58" s="162">
        <f t="shared" si="69"/>
        <v>4.8717948717948723</v>
      </c>
      <c r="Q58" s="162">
        <f t="shared" si="69"/>
        <v>1.2820512820512819</v>
      </c>
      <c r="R58" s="162">
        <f t="shared" si="69"/>
        <v>8.4615384615384617</v>
      </c>
      <c r="S58" s="162">
        <f t="shared" si="69"/>
        <v>10.256410256410255</v>
      </c>
      <c r="T58" s="162">
        <f t="shared" si="69"/>
        <v>32.051282051282051</v>
      </c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73" t="s">
        <v>88</v>
      </c>
      <c r="D59" s="80"/>
      <c r="E59" s="172">
        <f t="shared" si="66"/>
        <v>1376</v>
      </c>
      <c r="F59" s="162">
        <f t="shared" ref="F59:T59" si="70">IF($E59=0,0,F434/$E59*100)</f>
        <v>23.982558139534884</v>
      </c>
      <c r="G59" s="162">
        <f t="shared" si="70"/>
        <v>6.6860465116279064</v>
      </c>
      <c r="H59" s="162">
        <f t="shared" si="70"/>
        <v>4.7965116279069768</v>
      </c>
      <c r="I59" s="162">
        <f t="shared" si="70"/>
        <v>15.697674418604651</v>
      </c>
      <c r="J59" s="162">
        <f t="shared" si="70"/>
        <v>2.1802325581395348</v>
      </c>
      <c r="K59" s="162">
        <f t="shared" si="70"/>
        <v>4.1424418604651159</v>
      </c>
      <c r="L59" s="162">
        <f t="shared" si="70"/>
        <v>7.9941860465116283</v>
      </c>
      <c r="M59" s="162">
        <f t="shared" si="70"/>
        <v>10.973837209302326</v>
      </c>
      <c r="N59" s="162">
        <f t="shared" si="70"/>
        <v>4.2151162790697674</v>
      </c>
      <c r="O59" s="162">
        <f t="shared" si="70"/>
        <v>4.7238372093023253</v>
      </c>
      <c r="P59" s="162">
        <f t="shared" si="70"/>
        <v>3.9970930232558142</v>
      </c>
      <c r="Q59" s="162">
        <f t="shared" si="70"/>
        <v>1.1627906976744187</v>
      </c>
      <c r="R59" s="162">
        <f t="shared" si="70"/>
        <v>9.4476744186046506</v>
      </c>
      <c r="S59" s="162">
        <f t="shared" si="70"/>
        <v>14.098837209302326</v>
      </c>
      <c r="T59" s="162">
        <f t="shared" si="70"/>
        <v>31.831395348837212</v>
      </c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73" t="s">
        <v>9</v>
      </c>
      <c r="D60" s="80"/>
      <c r="E60" s="172">
        <f t="shared" si="66"/>
        <v>1729</v>
      </c>
      <c r="F60" s="162">
        <f t="shared" ref="F60:T60" si="71">IF($E60=0,0,F435/$E60*100)</f>
        <v>19.780219780219781</v>
      </c>
      <c r="G60" s="162">
        <f t="shared" si="71"/>
        <v>14.34355118565645</v>
      </c>
      <c r="H60" s="162">
        <f t="shared" si="71"/>
        <v>11.220358588779641</v>
      </c>
      <c r="I60" s="162">
        <f t="shared" si="71"/>
        <v>24.291497975708502</v>
      </c>
      <c r="J60" s="162">
        <f t="shared" si="71"/>
        <v>4.8004626951995375</v>
      </c>
      <c r="K60" s="162">
        <f t="shared" si="71"/>
        <v>10.005783689994216</v>
      </c>
      <c r="L60" s="162">
        <f t="shared" si="71"/>
        <v>7.5766338924233665</v>
      </c>
      <c r="M60" s="162">
        <f t="shared" si="71"/>
        <v>10.179294389820706</v>
      </c>
      <c r="N60" s="162">
        <f t="shared" si="71"/>
        <v>8.7333718912666285</v>
      </c>
      <c r="O60" s="162">
        <f t="shared" si="71"/>
        <v>11.162521688837479</v>
      </c>
      <c r="P60" s="162">
        <f t="shared" si="71"/>
        <v>10.294968189705033</v>
      </c>
      <c r="Q60" s="162">
        <f t="shared" si="71"/>
        <v>1.67727009832273</v>
      </c>
      <c r="R60" s="162">
        <f t="shared" si="71"/>
        <v>18.912666281087333</v>
      </c>
      <c r="S60" s="162">
        <f t="shared" si="71"/>
        <v>5.8415268941584735</v>
      </c>
      <c r="T60" s="162">
        <f t="shared" si="71"/>
        <v>27.299016772700984</v>
      </c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3"/>
      <c r="C61" s="84" t="s">
        <v>24</v>
      </c>
      <c r="D61" s="90"/>
      <c r="E61" s="175">
        <f t="shared" si="66"/>
        <v>1</v>
      </c>
      <c r="F61" s="153">
        <f t="shared" ref="F61:T61" si="72">IF($E61=0,0,F436/$E61*100)</f>
        <v>0</v>
      </c>
      <c r="G61" s="153">
        <f t="shared" si="72"/>
        <v>0</v>
      </c>
      <c r="H61" s="153">
        <f t="shared" si="72"/>
        <v>0</v>
      </c>
      <c r="I61" s="153">
        <f t="shared" si="72"/>
        <v>0</v>
      </c>
      <c r="J61" s="153">
        <f t="shared" si="72"/>
        <v>0</v>
      </c>
      <c r="K61" s="153">
        <f t="shared" si="72"/>
        <v>0</v>
      </c>
      <c r="L61" s="153">
        <f t="shared" si="72"/>
        <v>0</v>
      </c>
      <c r="M61" s="153">
        <f t="shared" si="72"/>
        <v>0</v>
      </c>
      <c r="N61" s="153">
        <f t="shared" si="72"/>
        <v>0</v>
      </c>
      <c r="O61" s="153">
        <f t="shared" si="72"/>
        <v>0</v>
      </c>
      <c r="P61" s="153">
        <f t="shared" si="72"/>
        <v>100</v>
      </c>
      <c r="Q61" s="153">
        <f t="shared" si="72"/>
        <v>0</v>
      </c>
      <c r="R61" s="153">
        <f t="shared" si="72"/>
        <v>0</v>
      </c>
      <c r="S61" s="153">
        <f t="shared" si="72"/>
        <v>0</v>
      </c>
      <c r="T61" s="153">
        <f t="shared" si="72"/>
        <v>0</v>
      </c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12</v>
      </c>
      <c r="C62" s="178" t="s">
        <v>86</v>
      </c>
      <c r="D62" s="80"/>
      <c r="E62" s="172">
        <f t="shared" si="66"/>
        <v>340</v>
      </c>
      <c r="F62" s="162">
        <f t="shared" ref="F62:T62" si="73">IF($E62=0,0,F437/$E62*100)</f>
        <v>24.411764705882351</v>
      </c>
      <c r="G62" s="162">
        <f t="shared" si="73"/>
        <v>1.4705882352941175</v>
      </c>
      <c r="H62" s="162">
        <f t="shared" si="73"/>
        <v>0.58823529411764708</v>
      </c>
      <c r="I62" s="162">
        <f t="shared" si="73"/>
        <v>7.0588235294117645</v>
      </c>
      <c r="J62" s="162">
        <f t="shared" si="73"/>
        <v>2.3529411764705883</v>
      </c>
      <c r="K62" s="162">
        <f t="shared" si="73"/>
        <v>2.6470588235294117</v>
      </c>
      <c r="L62" s="162">
        <f t="shared" si="73"/>
        <v>9.7058823529411775</v>
      </c>
      <c r="M62" s="162">
        <f t="shared" si="73"/>
        <v>13.529411764705882</v>
      </c>
      <c r="N62" s="162">
        <f t="shared" si="73"/>
        <v>3.2352941176470593</v>
      </c>
      <c r="O62" s="162">
        <f t="shared" si="73"/>
        <v>1.4705882352941175</v>
      </c>
      <c r="P62" s="162">
        <f t="shared" si="73"/>
        <v>1.7647058823529411</v>
      </c>
      <c r="Q62" s="162">
        <f t="shared" si="73"/>
        <v>0</v>
      </c>
      <c r="R62" s="162">
        <f t="shared" si="73"/>
        <v>1.4705882352941175</v>
      </c>
      <c r="S62" s="162">
        <f t="shared" si="73"/>
        <v>28.235294117647058</v>
      </c>
      <c r="T62" s="162">
        <f t="shared" si="73"/>
        <v>30.294117647058822</v>
      </c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13</v>
      </c>
      <c r="C63" s="73" t="s">
        <v>798</v>
      </c>
      <c r="D63" s="80"/>
      <c r="E63" s="172">
        <f t="shared" si="66"/>
        <v>31</v>
      </c>
      <c r="F63" s="162">
        <f t="shared" ref="F63:T63" si="74">IF($E63=0,0,F438/$E63*100)</f>
        <v>29.032258064516132</v>
      </c>
      <c r="G63" s="162">
        <f t="shared" si="74"/>
        <v>3.225806451612903</v>
      </c>
      <c r="H63" s="162">
        <f t="shared" si="74"/>
        <v>0</v>
      </c>
      <c r="I63" s="162">
        <f t="shared" si="74"/>
        <v>0</v>
      </c>
      <c r="J63" s="162">
        <f t="shared" si="74"/>
        <v>0</v>
      </c>
      <c r="K63" s="162">
        <f t="shared" si="74"/>
        <v>0</v>
      </c>
      <c r="L63" s="162">
        <f t="shared" si="74"/>
        <v>12.903225806451612</v>
      </c>
      <c r="M63" s="162">
        <f t="shared" si="74"/>
        <v>16.129032258064516</v>
      </c>
      <c r="N63" s="162">
        <f t="shared" si="74"/>
        <v>3.225806451612903</v>
      </c>
      <c r="O63" s="162">
        <f t="shared" si="74"/>
        <v>0</v>
      </c>
      <c r="P63" s="162">
        <f t="shared" si="74"/>
        <v>6.4516129032258061</v>
      </c>
      <c r="Q63" s="162">
        <f t="shared" si="74"/>
        <v>0</v>
      </c>
      <c r="R63" s="162">
        <f t="shared" si="74"/>
        <v>0</v>
      </c>
      <c r="S63" s="162">
        <f t="shared" si="74"/>
        <v>22.58064516129032</v>
      </c>
      <c r="T63" s="162">
        <f t="shared" si="74"/>
        <v>25.806451612903224</v>
      </c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14</v>
      </c>
      <c r="C64" s="73" t="s">
        <v>87</v>
      </c>
      <c r="D64" s="80"/>
      <c r="E64" s="172">
        <f t="shared" si="66"/>
        <v>73</v>
      </c>
      <c r="F64" s="162">
        <f t="shared" ref="F64:T64" si="75">IF($E64=0,0,F439/$E64*100)</f>
        <v>17.80821917808219</v>
      </c>
      <c r="G64" s="162">
        <f t="shared" si="75"/>
        <v>1.3698630136986301</v>
      </c>
      <c r="H64" s="162">
        <f t="shared" si="75"/>
        <v>0</v>
      </c>
      <c r="I64" s="162">
        <f t="shared" si="75"/>
        <v>13.698630136986301</v>
      </c>
      <c r="J64" s="162">
        <f t="shared" si="75"/>
        <v>0</v>
      </c>
      <c r="K64" s="162">
        <f t="shared" si="75"/>
        <v>0</v>
      </c>
      <c r="L64" s="162">
        <f t="shared" si="75"/>
        <v>5.4794520547945202</v>
      </c>
      <c r="M64" s="162">
        <f t="shared" si="75"/>
        <v>10.95890410958904</v>
      </c>
      <c r="N64" s="162">
        <f t="shared" si="75"/>
        <v>1.3698630136986301</v>
      </c>
      <c r="O64" s="162">
        <f t="shared" si="75"/>
        <v>0</v>
      </c>
      <c r="P64" s="162">
        <f t="shared" si="75"/>
        <v>1.3698630136986301</v>
      </c>
      <c r="Q64" s="162">
        <f t="shared" si="75"/>
        <v>0</v>
      </c>
      <c r="R64" s="162">
        <f t="shared" si="75"/>
        <v>0</v>
      </c>
      <c r="S64" s="162">
        <f t="shared" si="75"/>
        <v>16.43835616438356</v>
      </c>
      <c r="T64" s="162">
        <f t="shared" si="75"/>
        <v>46.575342465753423</v>
      </c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73" t="s">
        <v>88</v>
      </c>
      <c r="D65" s="80"/>
      <c r="E65" s="172">
        <f t="shared" si="66"/>
        <v>444</v>
      </c>
      <c r="F65" s="162">
        <f t="shared" ref="F65:T65" si="76">IF($E65=0,0,F440/$E65*100)</f>
        <v>23.648648648648649</v>
      </c>
      <c r="G65" s="162">
        <f t="shared" si="76"/>
        <v>1.5765765765765765</v>
      </c>
      <c r="H65" s="162">
        <f t="shared" si="76"/>
        <v>0.45045045045045046</v>
      </c>
      <c r="I65" s="162">
        <f t="shared" si="76"/>
        <v>7.6576576576576567</v>
      </c>
      <c r="J65" s="162">
        <f t="shared" si="76"/>
        <v>1.8018018018018018</v>
      </c>
      <c r="K65" s="162">
        <f t="shared" si="76"/>
        <v>2.0270270270270272</v>
      </c>
      <c r="L65" s="162">
        <f t="shared" si="76"/>
        <v>9.2342342342342345</v>
      </c>
      <c r="M65" s="162">
        <f t="shared" si="76"/>
        <v>13.288288288288289</v>
      </c>
      <c r="N65" s="162">
        <f t="shared" si="76"/>
        <v>2.9279279279279278</v>
      </c>
      <c r="O65" s="162">
        <f t="shared" si="76"/>
        <v>1.1261261261261262</v>
      </c>
      <c r="P65" s="162">
        <f t="shared" si="76"/>
        <v>2.0270270270270272</v>
      </c>
      <c r="Q65" s="162">
        <f t="shared" si="76"/>
        <v>0</v>
      </c>
      <c r="R65" s="162">
        <f t="shared" si="76"/>
        <v>1.1261261261261262</v>
      </c>
      <c r="S65" s="162">
        <f t="shared" si="76"/>
        <v>25.900900900900904</v>
      </c>
      <c r="T65" s="162">
        <f t="shared" si="76"/>
        <v>32.657657657657658</v>
      </c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73" t="s">
        <v>9</v>
      </c>
      <c r="D66" s="80"/>
      <c r="E66" s="172">
        <f t="shared" si="66"/>
        <v>223</v>
      </c>
      <c r="F66" s="162">
        <f t="shared" ref="F66:T66" si="77">IF($E66=0,0,F441/$E66*100)</f>
        <v>24.663677130044842</v>
      </c>
      <c r="G66" s="162">
        <f t="shared" si="77"/>
        <v>7.623318385650224</v>
      </c>
      <c r="H66" s="162">
        <f t="shared" si="77"/>
        <v>6.7264573991031389</v>
      </c>
      <c r="I66" s="162">
        <f t="shared" si="77"/>
        <v>24.215246636771301</v>
      </c>
      <c r="J66" s="162">
        <f t="shared" si="77"/>
        <v>4.4843049327354256</v>
      </c>
      <c r="K66" s="162">
        <f t="shared" si="77"/>
        <v>7.1748878923766819</v>
      </c>
      <c r="L66" s="162">
        <f t="shared" si="77"/>
        <v>10.762331838565023</v>
      </c>
      <c r="M66" s="162">
        <f t="shared" si="77"/>
        <v>13.004484304932735</v>
      </c>
      <c r="N66" s="162">
        <f t="shared" si="77"/>
        <v>6.7264573991031389</v>
      </c>
      <c r="O66" s="162">
        <f t="shared" si="77"/>
        <v>8.9686098654708513</v>
      </c>
      <c r="P66" s="162">
        <f t="shared" si="77"/>
        <v>13.452914798206278</v>
      </c>
      <c r="Q66" s="162">
        <f t="shared" si="77"/>
        <v>0.44843049327354262</v>
      </c>
      <c r="R66" s="162">
        <f t="shared" si="77"/>
        <v>8.071748878923767</v>
      </c>
      <c r="S66" s="162">
        <f t="shared" si="77"/>
        <v>7.623318385650224</v>
      </c>
      <c r="T66" s="162">
        <f t="shared" si="77"/>
        <v>25.560538116591928</v>
      </c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3"/>
      <c r="C67" s="84" t="s">
        <v>24</v>
      </c>
      <c r="D67" s="90"/>
      <c r="E67" s="175">
        <f t="shared" si="66"/>
        <v>0</v>
      </c>
      <c r="F67" s="153">
        <f t="shared" ref="F67:T67" si="78">IF($E67=0,0,F442/$E67*100)</f>
        <v>0</v>
      </c>
      <c r="G67" s="153">
        <f t="shared" si="78"/>
        <v>0</v>
      </c>
      <c r="H67" s="153">
        <f t="shared" si="78"/>
        <v>0</v>
      </c>
      <c r="I67" s="153">
        <f t="shared" si="78"/>
        <v>0</v>
      </c>
      <c r="J67" s="153">
        <f t="shared" si="78"/>
        <v>0</v>
      </c>
      <c r="K67" s="153">
        <f t="shared" si="78"/>
        <v>0</v>
      </c>
      <c r="L67" s="153">
        <f t="shared" si="78"/>
        <v>0</v>
      </c>
      <c r="M67" s="153">
        <f t="shared" si="78"/>
        <v>0</v>
      </c>
      <c r="N67" s="153">
        <f t="shared" si="78"/>
        <v>0</v>
      </c>
      <c r="O67" s="153">
        <f t="shared" si="78"/>
        <v>0</v>
      </c>
      <c r="P67" s="153">
        <f t="shared" si="78"/>
        <v>0</v>
      </c>
      <c r="Q67" s="153">
        <f t="shared" si="78"/>
        <v>0</v>
      </c>
      <c r="R67" s="153">
        <f t="shared" si="78"/>
        <v>0</v>
      </c>
      <c r="S67" s="153">
        <f t="shared" si="78"/>
        <v>0</v>
      </c>
      <c r="T67" s="153">
        <f t="shared" si="78"/>
        <v>0</v>
      </c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15</v>
      </c>
      <c r="C68" s="178" t="s">
        <v>86</v>
      </c>
      <c r="D68" s="80"/>
      <c r="E68" s="172">
        <f t="shared" si="66"/>
        <v>145</v>
      </c>
      <c r="F68" s="162">
        <f t="shared" ref="F68:T68" si="79">IF($E68=0,0,F443/$E68*100)</f>
        <v>17.931034482758619</v>
      </c>
      <c r="G68" s="162">
        <f t="shared" si="79"/>
        <v>9.6551724137931032</v>
      </c>
      <c r="H68" s="162">
        <f t="shared" si="79"/>
        <v>6.2068965517241379</v>
      </c>
      <c r="I68" s="162">
        <f t="shared" si="79"/>
        <v>21.379310344827587</v>
      </c>
      <c r="J68" s="162">
        <f t="shared" si="79"/>
        <v>4.1379310344827589</v>
      </c>
      <c r="K68" s="162">
        <f t="shared" si="79"/>
        <v>9.6551724137931032</v>
      </c>
      <c r="L68" s="162">
        <f t="shared" si="79"/>
        <v>5.5172413793103452</v>
      </c>
      <c r="M68" s="162">
        <f t="shared" si="79"/>
        <v>8.9655172413793096</v>
      </c>
      <c r="N68" s="162">
        <f t="shared" si="79"/>
        <v>8.2758620689655178</v>
      </c>
      <c r="O68" s="162">
        <f t="shared" si="79"/>
        <v>7.5862068965517242</v>
      </c>
      <c r="P68" s="162">
        <f t="shared" si="79"/>
        <v>7.5862068965517242</v>
      </c>
      <c r="Q68" s="162">
        <f t="shared" si="79"/>
        <v>2.0689655172413794</v>
      </c>
      <c r="R68" s="162">
        <f t="shared" si="79"/>
        <v>15.862068965517242</v>
      </c>
      <c r="S68" s="162">
        <f t="shared" si="79"/>
        <v>14.482758620689657</v>
      </c>
      <c r="T68" s="162">
        <f t="shared" si="79"/>
        <v>26.896551724137929</v>
      </c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16</v>
      </c>
      <c r="C69" s="73" t="s">
        <v>798</v>
      </c>
      <c r="D69" s="80"/>
      <c r="E69" s="172">
        <f t="shared" si="66"/>
        <v>133</v>
      </c>
      <c r="F69" s="162">
        <f t="shared" ref="F69:T69" si="80">IF($E69=0,0,F444/$E69*100)</f>
        <v>36.84210526315789</v>
      </c>
      <c r="G69" s="162">
        <f t="shared" si="80"/>
        <v>6.0150375939849621</v>
      </c>
      <c r="H69" s="162">
        <f t="shared" si="80"/>
        <v>4.5112781954887211</v>
      </c>
      <c r="I69" s="162">
        <f t="shared" si="80"/>
        <v>12.030075187969924</v>
      </c>
      <c r="J69" s="162">
        <f t="shared" si="80"/>
        <v>1.5037593984962405</v>
      </c>
      <c r="K69" s="162">
        <f t="shared" si="80"/>
        <v>3.007518796992481</v>
      </c>
      <c r="L69" s="162">
        <f t="shared" si="80"/>
        <v>5.2631578947368416</v>
      </c>
      <c r="M69" s="162">
        <f t="shared" si="80"/>
        <v>6.7669172932330826</v>
      </c>
      <c r="N69" s="162">
        <f t="shared" si="80"/>
        <v>5.2631578947368416</v>
      </c>
      <c r="O69" s="162">
        <f t="shared" si="80"/>
        <v>6.7669172932330826</v>
      </c>
      <c r="P69" s="162">
        <f t="shared" si="80"/>
        <v>1.5037593984962405</v>
      </c>
      <c r="Q69" s="162">
        <f t="shared" si="80"/>
        <v>0.75187969924812026</v>
      </c>
      <c r="R69" s="162">
        <f t="shared" si="80"/>
        <v>10.526315789473683</v>
      </c>
      <c r="S69" s="162">
        <f t="shared" si="80"/>
        <v>4.5112781954887211</v>
      </c>
      <c r="T69" s="162">
        <f t="shared" si="80"/>
        <v>33.834586466165412</v>
      </c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17</v>
      </c>
      <c r="C70" s="73" t="s">
        <v>87</v>
      </c>
      <c r="D70" s="80"/>
      <c r="E70" s="172">
        <f t="shared" si="66"/>
        <v>125</v>
      </c>
      <c r="F70" s="162">
        <f t="shared" ref="F70:T70" si="81">IF($E70=0,0,F445/$E70*100)</f>
        <v>28.799999999999997</v>
      </c>
      <c r="G70" s="162">
        <f t="shared" si="81"/>
        <v>10.4</v>
      </c>
      <c r="H70" s="162">
        <f t="shared" si="81"/>
        <v>7.1999999999999993</v>
      </c>
      <c r="I70" s="162">
        <f t="shared" si="81"/>
        <v>20.8</v>
      </c>
      <c r="J70" s="162">
        <f t="shared" si="81"/>
        <v>0</v>
      </c>
      <c r="K70" s="162">
        <f t="shared" si="81"/>
        <v>4</v>
      </c>
      <c r="L70" s="162">
        <f t="shared" si="81"/>
        <v>12</v>
      </c>
      <c r="M70" s="162">
        <f t="shared" si="81"/>
        <v>15.2</v>
      </c>
      <c r="N70" s="162">
        <f t="shared" si="81"/>
        <v>2.4</v>
      </c>
      <c r="O70" s="162">
        <f t="shared" si="81"/>
        <v>4</v>
      </c>
      <c r="P70" s="162">
        <f t="shared" si="81"/>
        <v>3.2</v>
      </c>
      <c r="Q70" s="162">
        <f t="shared" si="81"/>
        <v>0.8</v>
      </c>
      <c r="R70" s="162">
        <f t="shared" si="81"/>
        <v>6.4</v>
      </c>
      <c r="S70" s="162">
        <f t="shared" si="81"/>
        <v>10.4</v>
      </c>
      <c r="T70" s="162">
        <f t="shared" si="81"/>
        <v>25.6</v>
      </c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73" t="s">
        <v>88</v>
      </c>
      <c r="D71" s="80"/>
      <c r="E71" s="172">
        <f t="shared" si="66"/>
        <v>403</v>
      </c>
      <c r="F71" s="162">
        <f t="shared" ref="F71:T71" si="82">IF($E71=0,0,F446/$E71*100)</f>
        <v>27.543424317617866</v>
      </c>
      <c r="G71" s="162">
        <f t="shared" si="82"/>
        <v>8.6848635235732008</v>
      </c>
      <c r="H71" s="162">
        <f t="shared" si="82"/>
        <v>5.9553349875930524</v>
      </c>
      <c r="I71" s="162">
        <f t="shared" si="82"/>
        <v>18.114143920595531</v>
      </c>
      <c r="J71" s="162">
        <f t="shared" si="82"/>
        <v>1.9851116625310175</v>
      </c>
      <c r="K71" s="162">
        <f t="shared" si="82"/>
        <v>5.7071960297766751</v>
      </c>
      <c r="L71" s="162">
        <f t="shared" si="82"/>
        <v>7.4441687344913143</v>
      </c>
      <c r="M71" s="162">
        <f t="shared" si="82"/>
        <v>10.173697270471465</v>
      </c>
      <c r="N71" s="162">
        <f t="shared" si="82"/>
        <v>5.4590570719602978</v>
      </c>
      <c r="O71" s="162">
        <f t="shared" si="82"/>
        <v>6.2034739454094296</v>
      </c>
      <c r="P71" s="162">
        <f t="shared" si="82"/>
        <v>4.2183622828784122</v>
      </c>
      <c r="Q71" s="162">
        <f t="shared" si="82"/>
        <v>1.240694789081886</v>
      </c>
      <c r="R71" s="162">
        <f t="shared" si="82"/>
        <v>11.166253101736972</v>
      </c>
      <c r="S71" s="162">
        <f t="shared" si="82"/>
        <v>9.9255583126550881</v>
      </c>
      <c r="T71" s="162">
        <f t="shared" si="82"/>
        <v>28.784119106699752</v>
      </c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73" t="s">
        <v>9</v>
      </c>
      <c r="D72" s="80"/>
      <c r="E72" s="172">
        <f t="shared" si="66"/>
        <v>912</v>
      </c>
      <c r="F72" s="162">
        <f t="shared" ref="F72:T72" si="83">IF($E72=0,0,F447/$E72*100)</f>
        <v>20.504385964912281</v>
      </c>
      <c r="G72" s="162">
        <f t="shared" si="83"/>
        <v>14.035087719298245</v>
      </c>
      <c r="H72" s="162">
        <f t="shared" si="83"/>
        <v>10.635964912280702</v>
      </c>
      <c r="I72" s="162">
        <f t="shared" si="83"/>
        <v>22.478070175438596</v>
      </c>
      <c r="J72" s="162">
        <f t="shared" si="83"/>
        <v>4.057017543859649</v>
      </c>
      <c r="K72" s="162">
        <f t="shared" si="83"/>
        <v>10.307017543859649</v>
      </c>
      <c r="L72" s="162">
        <f t="shared" si="83"/>
        <v>6.6885964912280702</v>
      </c>
      <c r="M72" s="162">
        <f t="shared" si="83"/>
        <v>9.2105263157894726</v>
      </c>
      <c r="N72" s="162">
        <f t="shared" si="83"/>
        <v>9.4298245614035086</v>
      </c>
      <c r="O72" s="162">
        <f t="shared" si="83"/>
        <v>10.526315789473683</v>
      </c>
      <c r="P72" s="162">
        <f t="shared" si="83"/>
        <v>9.5394736842105274</v>
      </c>
      <c r="Q72" s="162">
        <f t="shared" si="83"/>
        <v>1.5350877192982455</v>
      </c>
      <c r="R72" s="162">
        <f t="shared" si="83"/>
        <v>17.982456140350877</v>
      </c>
      <c r="S72" s="162">
        <f t="shared" si="83"/>
        <v>6.469298245614036</v>
      </c>
      <c r="T72" s="162">
        <f t="shared" si="83"/>
        <v>28.947368421052634</v>
      </c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49"/>
      <c r="C73" s="84" t="s">
        <v>24</v>
      </c>
      <c r="D73" s="90"/>
      <c r="E73" s="175">
        <f t="shared" si="66"/>
        <v>1</v>
      </c>
      <c r="F73" s="153">
        <f t="shared" ref="F73:T73" si="84">IF($E73=0,0,F448/$E73*100)</f>
        <v>0</v>
      </c>
      <c r="G73" s="153">
        <f t="shared" si="84"/>
        <v>0</v>
      </c>
      <c r="H73" s="153">
        <f t="shared" si="84"/>
        <v>0</v>
      </c>
      <c r="I73" s="153">
        <f t="shared" si="84"/>
        <v>0</v>
      </c>
      <c r="J73" s="153">
        <f t="shared" si="84"/>
        <v>0</v>
      </c>
      <c r="K73" s="153">
        <f t="shared" si="84"/>
        <v>0</v>
      </c>
      <c r="L73" s="153">
        <f t="shared" si="84"/>
        <v>0</v>
      </c>
      <c r="M73" s="153">
        <f t="shared" si="84"/>
        <v>0</v>
      </c>
      <c r="N73" s="153">
        <f t="shared" si="84"/>
        <v>0</v>
      </c>
      <c r="O73" s="153">
        <f t="shared" si="84"/>
        <v>0</v>
      </c>
      <c r="P73" s="153">
        <f t="shared" si="84"/>
        <v>100</v>
      </c>
      <c r="Q73" s="153">
        <f t="shared" si="84"/>
        <v>0</v>
      </c>
      <c r="R73" s="153">
        <f t="shared" si="84"/>
        <v>0</v>
      </c>
      <c r="S73" s="153">
        <f t="shared" si="84"/>
        <v>0</v>
      </c>
      <c r="T73" s="153">
        <f t="shared" si="84"/>
        <v>0</v>
      </c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233" t="s">
        <v>18</v>
      </c>
      <c r="C74" s="73" t="s">
        <v>86</v>
      </c>
      <c r="D74" s="80"/>
      <c r="E74" s="172">
        <f t="shared" si="66"/>
        <v>219</v>
      </c>
      <c r="F74" s="162">
        <f t="shared" ref="F74:T74" si="85">IF($E74=0,0,F449/$E74*100)</f>
        <v>16.894977168949772</v>
      </c>
      <c r="G74" s="162">
        <f t="shared" si="85"/>
        <v>7.7625570776255701</v>
      </c>
      <c r="H74" s="162">
        <f t="shared" si="85"/>
        <v>7.7625570776255701</v>
      </c>
      <c r="I74" s="162">
        <f t="shared" si="85"/>
        <v>19.634703196347029</v>
      </c>
      <c r="J74" s="162">
        <f t="shared" si="85"/>
        <v>3.1963470319634704</v>
      </c>
      <c r="K74" s="162">
        <f t="shared" si="85"/>
        <v>6.3926940639269407</v>
      </c>
      <c r="L74" s="162">
        <f t="shared" si="85"/>
        <v>6.8493150684931505</v>
      </c>
      <c r="M74" s="162">
        <f t="shared" si="85"/>
        <v>11.87214611872146</v>
      </c>
      <c r="N74" s="162">
        <f t="shared" si="85"/>
        <v>5.4794520547945202</v>
      </c>
      <c r="O74" s="162">
        <f t="shared" si="85"/>
        <v>7.7625570776255701</v>
      </c>
      <c r="P74" s="162">
        <f t="shared" si="85"/>
        <v>3.6529680365296802</v>
      </c>
      <c r="Q74" s="162">
        <f t="shared" si="85"/>
        <v>2.7397260273972601</v>
      </c>
      <c r="R74" s="162">
        <f t="shared" si="85"/>
        <v>20.091324200913242</v>
      </c>
      <c r="S74" s="162">
        <f t="shared" si="85"/>
        <v>5.4794520547945202</v>
      </c>
      <c r="T74" s="162">
        <f t="shared" si="85"/>
        <v>37.442922374429223</v>
      </c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4"/>
      <c r="C75" s="73" t="s">
        <v>798</v>
      </c>
      <c r="D75" s="80"/>
      <c r="E75" s="172">
        <f t="shared" si="66"/>
        <v>93</v>
      </c>
      <c r="F75" s="162">
        <f t="shared" ref="F75:T75" si="86">IF($E75=0,0,F450/$E75*100)</f>
        <v>23.655913978494624</v>
      </c>
      <c r="G75" s="162">
        <f t="shared" si="86"/>
        <v>13.978494623655912</v>
      </c>
      <c r="H75" s="162">
        <f t="shared" si="86"/>
        <v>6.4516129032258061</v>
      </c>
      <c r="I75" s="162">
        <f t="shared" si="86"/>
        <v>24.731182795698924</v>
      </c>
      <c r="J75" s="162">
        <f t="shared" si="86"/>
        <v>3.225806451612903</v>
      </c>
      <c r="K75" s="162">
        <f t="shared" si="86"/>
        <v>2.1505376344086025</v>
      </c>
      <c r="L75" s="162">
        <f t="shared" si="86"/>
        <v>4.3010752688172049</v>
      </c>
      <c r="M75" s="162">
        <f t="shared" si="86"/>
        <v>9.67741935483871</v>
      </c>
      <c r="N75" s="162">
        <f t="shared" si="86"/>
        <v>2.1505376344086025</v>
      </c>
      <c r="O75" s="162">
        <f t="shared" si="86"/>
        <v>10.75268817204301</v>
      </c>
      <c r="P75" s="162">
        <f t="shared" si="86"/>
        <v>6.4516129032258061</v>
      </c>
      <c r="Q75" s="162">
        <f t="shared" si="86"/>
        <v>1.0752688172043012</v>
      </c>
      <c r="R75" s="162">
        <f t="shared" si="86"/>
        <v>11.827956989247312</v>
      </c>
      <c r="S75" s="162">
        <f t="shared" si="86"/>
        <v>9.67741935483871</v>
      </c>
      <c r="T75" s="162">
        <f t="shared" si="86"/>
        <v>34.408602150537639</v>
      </c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4"/>
      <c r="C76" s="73" t="s">
        <v>87</v>
      </c>
      <c r="D76" s="80"/>
      <c r="E76" s="172">
        <f t="shared" si="66"/>
        <v>178</v>
      </c>
      <c r="F76" s="162">
        <f t="shared" ref="F76:T76" si="87">IF($E76=0,0,F451/$E76*100)</f>
        <v>21.910112359550563</v>
      </c>
      <c r="G76" s="162">
        <f t="shared" si="87"/>
        <v>11.235955056179774</v>
      </c>
      <c r="H76" s="162">
        <f t="shared" si="87"/>
        <v>9.5505617977528079</v>
      </c>
      <c r="I76" s="162">
        <f t="shared" si="87"/>
        <v>20.224719101123593</v>
      </c>
      <c r="J76" s="162">
        <f t="shared" si="87"/>
        <v>2.2471910112359552</v>
      </c>
      <c r="K76" s="162">
        <f t="shared" si="87"/>
        <v>5.0561797752808983</v>
      </c>
      <c r="L76" s="162">
        <f t="shared" si="87"/>
        <v>9.5505617977528079</v>
      </c>
      <c r="M76" s="162">
        <f t="shared" si="87"/>
        <v>7.3033707865168536</v>
      </c>
      <c r="N76" s="162">
        <f t="shared" si="87"/>
        <v>5.0561797752808983</v>
      </c>
      <c r="O76" s="162">
        <f t="shared" si="87"/>
        <v>3.9325842696629212</v>
      </c>
      <c r="P76" s="162">
        <f t="shared" si="87"/>
        <v>7.8651685393258424</v>
      </c>
      <c r="Q76" s="162">
        <f t="shared" si="87"/>
        <v>2.2471910112359552</v>
      </c>
      <c r="R76" s="162">
        <f t="shared" si="87"/>
        <v>14.04494382022472</v>
      </c>
      <c r="S76" s="162">
        <f t="shared" si="87"/>
        <v>7.3033707865168536</v>
      </c>
      <c r="T76" s="162">
        <f t="shared" si="87"/>
        <v>30.337078651685395</v>
      </c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73" t="s">
        <v>88</v>
      </c>
      <c r="D77" s="80"/>
      <c r="E77" s="172">
        <f t="shared" si="66"/>
        <v>490</v>
      </c>
      <c r="F77" s="162">
        <f t="shared" ref="F77:T77" si="88">IF($E77=0,0,F452/$E77*100)</f>
        <v>20</v>
      </c>
      <c r="G77" s="162">
        <f t="shared" si="88"/>
        <v>10.204081632653061</v>
      </c>
      <c r="H77" s="162">
        <f t="shared" si="88"/>
        <v>8.1632653061224492</v>
      </c>
      <c r="I77" s="162">
        <f t="shared" si="88"/>
        <v>20.816326530612244</v>
      </c>
      <c r="J77" s="162">
        <f t="shared" si="88"/>
        <v>2.8571428571428572</v>
      </c>
      <c r="K77" s="162">
        <f t="shared" si="88"/>
        <v>5.1020408163265305</v>
      </c>
      <c r="L77" s="162">
        <f t="shared" si="88"/>
        <v>7.3469387755102051</v>
      </c>
      <c r="M77" s="162">
        <f t="shared" si="88"/>
        <v>9.795918367346939</v>
      </c>
      <c r="N77" s="162">
        <f t="shared" si="88"/>
        <v>4.6938775510204085</v>
      </c>
      <c r="O77" s="162">
        <f t="shared" si="88"/>
        <v>6.9387755102040813</v>
      </c>
      <c r="P77" s="162">
        <f t="shared" si="88"/>
        <v>5.7142857142857144</v>
      </c>
      <c r="Q77" s="162">
        <f t="shared" si="88"/>
        <v>2.2448979591836733</v>
      </c>
      <c r="R77" s="162">
        <f t="shared" si="88"/>
        <v>16.326530612244898</v>
      </c>
      <c r="S77" s="162">
        <f t="shared" si="88"/>
        <v>6.9387755102040813</v>
      </c>
      <c r="T77" s="162">
        <f t="shared" si="88"/>
        <v>34.285714285714285</v>
      </c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73" t="s">
        <v>9</v>
      </c>
      <c r="D78" s="80"/>
      <c r="E78" s="172">
        <f t="shared" si="66"/>
        <v>561</v>
      </c>
      <c r="F78" s="162">
        <f t="shared" ref="F78:T78" si="89">IF($E78=0,0,F453/$E78*100)</f>
        <v>16.399286987522281</v>
      </c>
      <c r="G78" s="162">
        <f t="shared" si="89"/>
        <v>17.468805704099822</v>
      </c>
      <c r="H78" s="162">
        <f t="shared" si="89"/>
        <v>13.903743315508022</v>
      </c>
      <c r="I78" s="162">
        <f t="shared" si="89"/>
        <v>26.559714795008915</v>
      </c>
      <c r="J78" s="162">
        <f t="shared" si="89"/>
        <v>6.0606060606060606</v>
      </c>
      <c r="K78" s="162">
        <f t="shared" si="89"/>
        <v>10.51693404634581</v>
      </c>
      <c r="L78" s="162">
        <f t="shared" si="89"/>
        <v>7.4866310160427805</v>
      </c>
      <c r="M78" s="162">
        <f t="shared" si="89"/>
        <v>10.695187165775401</v>
      </c>
      <c r="N78" s="162">
        <f t="shared" si="89"/>
        <v>8.7344028520499108</v>
      </c>
      <c r="O78" s="162">
        <f t="shared" si="89"/>
        <v>13.19073083778966</v>
      </c>
      <c r="P78" s="162">
        <f t="shared" si="89"/>
        <v>9.8039215686274517</v>
      </c>
      <c r="Q78" s="162">
        <f t="shared" si="89"/>
        <v>2.4955436720142603</v>
      </c>
      <c r="R78" s="162">
        <f t="shared" si="89"/>
        <v>24.9554367201426</v>
      </c>
      <c r="S78" s="162">
        <f t="shared" si="89"/>
        <v>4.2780748663101598</v>
      </c>
      <c r="T78" s="162">
        <f t="shared" si="89"/>
        <v>25.668449197860966</v>
      </c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65"/>
      <c r="B79" s="149"/>
      <c r="C79" s="84" t="s">
        <v>24</v>
      </c>
      <c r="D79" s="90"/>
      <c r="E79" s="175">
        <f t="shared" si="66"/>
        <v>0</v>
      </c>
      <c r="F79" s="153">
        <f t="shared" ref="F79:T79" si="90">IF($E79=0,0,F454/$E79*100)</f>
        <v>0</v>
      </c>
      <c r="G79" s="153">
        <f t="shared" si="90"/>
        <v>0</v>
      </c>
      <c r="H79" s="153">
        <f t="shared" si="90"/>
        <v>0</v>
      </c>
      <c r="I79" s="153">
        <f t="shared" si="90"/>
        <v>0</v>
      </c>
      <c r="J79" s="153">
        <f t="shared" si="90"/>
        <v>0</v>
      </c>
      <c r="K79" s="153">
        <f t="shared" si="90"/>
        <v>0</v>
      </c>
      <c r="L79" s="153">
        <f t="shared" si="90"/>
        <v>0</v>
      </c>
      <c r="M79" s="153">
        <f t="shared" si="90"/>
        <v>0</v>
      </c>
      <c r="N79" s="153">
        <f t="shared" si="90"/>
        <v>0</v>
      </c>
      <c r="O79" s="153">
        <f t="shared" si="90"/>
        <v>0</v>
      </c>
      <c r="P79" s="153">
        <f t="shared" si="90"/>
        <v>0</v>
      </c>
      <c r="Q79" s="153">
        <f t="shared" si="90"/>
        <v>0</v>
      </c>
      <c r="R79" s="153">
        <f t="shared" si="90"/>
        <v>0</v>
      </c>
      <c r="S79" s="153">
        <f t="shared" si="90"/>
        <v>0</v>
      </c>
      <c r="T79" s="153">
        <f t="shared" si="90"/>
        <v>0</v>
      </c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 t="s">
        <v>94</v>
      </c>
      <c r="B80" s="155" t="s">
        <v>10</v>
      </c>
      <c r="C80" s="73" t="s">
        <v>90</v>
      </c>
      <c r="D80" s="80"/>
      <c r="E80" s="172">
        <f t="shared" si="66"/>
        <v>849</v>
      </c>
      <c r="F80" s="162">
        <f t="shared" ref="F80:T80" si="91">IF($E80=0,0,F455/$E80*100)</f>
        <v>20.848056537102476</v>
      </c>
      <c r="G80" s="162">
        <f t="shared" si="91"/>
        <v>7.1849234393404</v>
      </c>
      <c r="H80" s="162">
        <f t="shared" si="91"/>
        <v>5.8892815076560661</v>
      </c>
      <c r="I80" s="162">
        <f t="shared" si="91"/>
        <v>17.078916372202592</v>
      </c>
      <c r="J80" s="162">
        <f t="shared" si="91"/>
        <v>1.6489988221436984</v>
      </c>
      <c r="K80" s="162">
        <f t="shared" si="91"/>
        <v>4.0047114252061249</v>
      </c>
      <c r="L80" s="162">
        <f t="shared" si="91"/>
        <v>8.8339222614840995</v>
      </c>
      <c r="M80" s="162">
        <f t="shared" si="91"/>
        <v>11.071849234393403</v>
      </c>
      <c r="N80" s="162">
        <f t="shared" si="91"/>
        <v>4.47585394581861</v>
      </c>
      <c r="O80" s="162">
        <f t="shared" si="91"/>
        <v>5.5359246171967014</v>
      </c>
      <c r="P80" s="162">
        <f t="shared" si="91"/>
        <v>4.8292108362779746</v>
      </c>
      <c r="Q80" s="162">
        <f t="shared" si="91"/>
        <v>1.0600706713780919</v>
      </c>
      <c r="R80" s="162">
        <f t="shared" si="91"/>
        <v>12.603062426383982</v>
      </c>
      <c r="S80" s="162">
        <f t="shared" si="91"/>
        <v>12.956419316843345</v>
      </c>
      <c r="T80" s="162">
        <f t="shared" si="91"/>
        <v>31.095406360424029</v>
      </c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 t="s">
        <v>11</v>
      </c>
      <c r="C81" s="73" t="s">
        <v>91</v>
      </c>
      <c r="D81" s="80"/>
      <c r="E81" s="172">
        <f t="shared" si="66"/>
        <v>684</v>
      </c>
      <c r="F81" s="162">
        <f t="shared" ref="F81:T81" si="92">IF($E81=0,0,F456/$E81*100)</f>
        <v>24.561403508771928</v>
      </c>
      <c r="G81" s="162">
        <f t="shared" si="92"/>
        <v>9.2105263157894726</v>
      </c>
      <c r="H81" s="162">
        <f t="shared" si="92"/>
        <v>5.2631578947368416</v>
      </c>
      <c r="I81" s="162">
        <f t="shared" si="92"/>
        <v>16.959064327485379</v>
      </c>
      <c r="J81" s="162">
        <f t="shared" si="92"/>
        <v>4.2397660818713447</v>
      </c>
      <c r="K81" s="162">
        <f t="shared" si="92"/>
        <v>7.1637426900584789</v>
      </c>
      <c r="L81" s="162">
        <f t="shared" si="92"/>
        <v>8.6257309941520468</v>
      </c>
      <c r="M81" s="162">
        <f t="shared" si="92"/>
        <v>11.403508771929824</v>
      </c>
      <c r="N81" s="162">
        <f t="shared" si="92"/>
        <v>7.0175438596491224</v>
      </c>
      <c r="O81" s="162">
        <f t="shared" si="92"/>
        <v>6.5789473684210522</v>
      </c>
      <c r="P81" s="162">
        <f t="shared" si="92"/>
        <v>7.6023391812865491</v>
      </c>
      <c r="Q81" s="162">
        <f t="shared" si="92"/>
        <v>1.3157894736842104</v>
      </c>
      <c r="R81" s="162">
        <f t="shared" si="92"/>
        <v>11.549707602339181</v>
      </c>
      <c r="S81" s="162">
        <f t="shared" si="92"/>
        <v>7.3099415204678362</v>
      </c>
      <c r="T81" s="162">
        <f t="shared" si="92"/>
        <v>30.409356725146196</v>
      </c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59"/>
      <c r="C82" s="73" t="s">
        <v>92</v>
      </c>
      <c r="D82" s="80"/>
      <c r="E82" s="172">
        <f t="shared" si="66"/>
        <v>1367</v>
      </c>
      <c r="F82" s="162">
        <f t="shared" ref="F82:T82" si="93">IF($E82=0,0,F457/$E82*100)</f>
        <v>21.141185076810533</v>
      </c>
      <c r="G82" s="162">
        <f t="shared" si="93"/>
        <v>12.874908558888077</v>
      </c>
      <c r="H82" s="162">
        <f t="shared" si="93"/>
        <v>10.241404535479152</v>
      </c>
      <c r="I82" s="162">
        <f t="shared" si="93"/>
        <v>23.116313094367229</v>
      </c>
      <c r="J82" s="162">
        <f t="shared" si="93"/>
        <v>4.242867593269934</v>
      </c>
      <c r="K82" s="162">
        <f t="shared" si="93"/>
        <v>8.9978054133138254</v>
      </c>
      <c r="L82" s="162">
        <f t="shared" si="93"/>
        <v>6.803218727139722</v>
      </c>
      <c r="M82" s="162">
        <f t="shared" si="93"/>
        <v>10.02194586686174</v>
      </c>
      <c r="N82" s="162">
        <f t="shared" si="93"/>
        <v>7.1689831748354056</v>
      </c>
      <c r="O82" s="162">
        <f t="shared" si="93"/>
        <v>10.241404535479152</v>
      </c>
      <c r="P82" s="162">
        <f t="shared" si="93"/>
        <v>8.1199707388441844</v>
      </c>
      <c r="Q82" s="162">
        <f t="shared" si="93"/>
        <v>1.5362106803218727</v>
      </c>
      <c r="R82" s="162">
        <f t="shared" si="93"/>
        <v>16.971470373079736</v>
      </c>
      <c r="S82" s="162">
        <f t="shared" si="93"/>
        <v>8.9978054133138254</v>
      </c>
      <c r="T82" s="162">
        <f t="shared" si="93"/>
        <v>28.383321141185075</v>
      </c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59"/>
      <c r="C83" s="73" t="s">
        <v>93</v>
      </c>
      <c r="D83" s="80"/>
      <c r="E83" s="172">
        <f t="shared" si="66"/>
        <v>205</v>
      </c>
      <c r="F83" s="162">
        <f t="shared" ref="F83:T83" si="94">IF($E83=0,0,F458/$E83*100)</f>
        <v>18.536585365853657</v>
      </c>
      <c r="G83" s="162">
        <f t="shared" si="94"/>
        <v>19.512195121951219</v>
      </c>
      <c r="H83" s="162">
        <f t="shared" si="94"/>
        <v>16.585365853658537</v>
      </c>
      <c r="I83" s="162">
        <f t="shared" si="94"/>
        <v>28.780487804878046</v>
      </c>
      <c r="J83" s="162">
        <f t="shared" si="94"/>
        <v>5.8536585365853666</v>
      </c>
      <c r="K83" s="162">
        <f t="shared" si="94"/>
        <v>11.707317073170733</v>
      </c>
      <c r="L83" s="162">
        <f t="shared" si="94"/>
        <v>6.8292682926829276</v>
      </c>
      <c r="M83" s="162">
        <f t="shared" si="94"/>
        <v>8.7804878048780477</v>
      </c>
      <c r="N83" s="162">
        <f t="shared" si="94"/>
        <v>12.195121951219512</v>
      </c>
      <c r="O83" s="162">
        <f t="shared" si="94"/>
        <v>12.682926829268293</v>
      </c>
      <c r="P83" s="162">
        <f t="shared" si="94"/>
        <v>14.146341463414632</v>
      </c>
      <c r="Q83" s="162">
        <f t="shared" si="94"/>
        <v>2.9268292682926833</v>
      </c>
      <c r="R83" s="162">
        <f t="shared" si="94"/>
        <v>19.024390243902438</v>
      </c>
      <c r="S83" s="162">
        <f t="shared" si="94"/>
        <v>5.8536585365853666</v>
      </c>
      <c r="T83" s="162">
        <f t="shared" si="94"/>
        <v>24.390243902439025</v>
      </c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49"/>
      <c r="C84" s="84" t="s">
        <v>24</v>
      </c>
      <c r="D84" s="90"/>
      <c r="E84" s="175">
        <f t="shared" si="66"/>
        <v>1</v>
      </c>
      <c r="F84" s="153">
        <f t="shared" ref="F84:T84" si="95">IF($E84=0,0,F459/$E84*100)</f>
        <v>0</v>
      </c>
      <c r="G84" s="153">
        <f t="shared" si="95"/>
        <v>0</v>
      </c>
      <c r="H84" s="153">
        <f t="shared" si="95"/>
        <v>0</v>
      </c>
      <c r="I84" s="153">
        <f t="shared" si="95"/>
        <v>0</v>
      </c>
      <c r="J84" s="153">
        <f t="shared" si="95"/>
        <v>0</v>
      </c>
      <c r="K84" s="153">
        <f t="shared" si="95"/>
        <v>0</v>
      </c>
      <c r="L84" s="153">
        <f t="shared" si="95"/>
        <v>0</v>
      </c>
      <c r="M84" s="153">
        <f t="shared" si="95"/>
        <v>0</v>
      </c>
      <c r="N84" s="153">
        <f t="shared" si="95"/>
        <v>0</v>
      </c>
      <c r="O84" s="153">
        <f t="shared" si="95"/>
        <v>0</v>
      </c>
      <c r="P84" s="153">
        <f t="shared" si="95"/>
        <v>100</v>
      </c>
      <c r="Q84" s="153">
        <f t="shared" si="95"/>
        <v>0</v>
      </c>
      <c r="R84" s="153">
        <f t="shared" si="95"/>
        <v>0</v>
      </c>
      <c r="S84" s="153">
        <f t="shared" si="95"/>
        <v>0</v>
      </c>
      <c r="T84" s="153">
        <f t="shared" si="95"/>
        <v>0</v>
      </c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 t="s">
        <v>12</v>
      </c>
      <c r="C85" s="73" t="s">
        <v>90</v>
      </c>
      <c r="D85" s="80"/>
      <c r="E85" s="172">
        <f t="shared" si="66"/>
        <v>282</v>
      </c>
      <c r="F85" s="162">
        <f t="shared" ref="F85:T85" si="96">IF($E85=0,0,F460/$E85*100)</f>
        <v>23.404255319148938</v>
      </c>
      <c r="G85" s="162">
        <f t="shared" si="96"/>
        <v>1.0638297872340425</v>
      </c>
      <c r="H85" s="162">
        <f t="shared" si="96"/>
        <v>0.70921985815602839</v>
      </c>
      <c r="I85" s="162">
        <f t="shared" si="96"/>
        <v>9.5744680851063837</v>
      </c>
      <c r="J85" s="162">
        <f t="shared" si="96"/>
        <v>0.3546099290780142</v>
      </c>
      <c r="K85" s="162">
        <f t="shared" si="96"/>
        <v>1.4184397163120568</v>
      </c>
      <c r="L85" s="162">
        <f t="shared" si="96"/>
        <v>8.8652482269503547</v>
      </c>
      <c r="M85" s="162">
        <f t="shared" si="96"/>
        <v>12.76595744680851</v>
      </c>
      <c r="N85" s="162">
        <f t="shared" si="96"/>
        <v>1.773049645390071</v>
      </c>
      <c r="O85" s="162">
        <f t="shared" si="96"/>
        <v>1.4184397163120568</v>
      </c>
      <c r="P85" s="162">
        <f t="shared" si="96"/>
        <v>1.773049645390071</v>
      </c>
      <c r="Q85" s="162">
        <f t="shared" si="96"/>
        <v>0.3546099290780142</v>
      </c>
      <c r="R85" s="162">
        <f t="shared" si="96"/>
        <v>1.4184397163120568</v>
      </c>
      <c r="S85" s="162">
        <f t="shared" si="96"/>
        <v>26.24113475177305</v>
      </c>
      <c r="T85" s="162">
        <f t="shared" si="96"/>
        <v>31.560283687943265</v>
      </c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 t="s">
        <v>13</v>
      </c>
      <c r="C86" s="82" t="s">
        <v>91</v>
      </c>
      <c r="D86" s="72"/>
      <c r="E86" s="69">
        <f t="shared" si="66"/>
        <v>116</v>
      </c>
      <c r="F86" s="14">
        <f t="shared" ref="F86:T86" si="97">IF($E86=0,0,F461/$E86*100)</f>
        <v>18.96551724137931</v>
      </c>
      <c r="G86" s="14">
        <f t="shared" si="97"/>
        <v>1.7241379310344827</v>
      </c>
      <c r="H86" s="14">
        <f t="shared" si="97"/>
        <v>0.86206896551724133</v>
      </c>
      <c r="I86" s="14">
        <f t="shared" si="97"/>
        <v>13.793103448275861</v>
      </c>
      <c r="J86" s="14">
        <f t="shared" si="97"/>
        <v>4.3103448275862073</v>
      </c>
      <c r="K86" s="14">
        <f t="shared" si="97"/>
        <v>5.1724137931034484</v>
      </c>
      <c r="L86" s="14">
        <f t="shared" si="97"/>
        <v>12.068965517241379</v>
      </c>
      <c r="M86" s="14">
        <f t="shared" si="97"/>
        <v>17.241379310344829</v>
      </c>
      <c r="N86" s="14">
        <f t="shared" si="97"/>
        <v>4.3103448275862073</v>
      </c>
      <c r="O86" s="14">
        <f t="shared" si="97"/>
        <v>2.5862068965517242</v>
      </c>
      <c r="P86" s="14">
        <f t="shared" si="97"/>
        <v>6.0344827586206895</v>
      </c>
      <c r="Q86" s="14">
        <f t="shared" si="97"/>
        <v>0</v>
      </c>
      <c r="R86" s="14">
        <f t="shared" si="97"/>
        <v>1.7241379310344827</v>
      </c>
      <c r="S86" s="14">
        <f t="shared" si="97"/>
        <v>11.206896551724139</v>
      </c>
      <c r="T86" s="14">
        <f t="shared" si="97"/>
        <v>40.517241379310342</v>
      </c>
    </row>
    <row r="87" spans="1:51" ht="15" customHeight="1" x14ac:dyDescent="0.15">
      <c r="A87" s="3"/>
      <c r="B87" s="24" t="s">
        <v>14</v>
      </c>
      <c r="C87" s="82" t="s">
        <v>92</v>
      </c>
      <c r="D87" s="72"/>
      <c r="E87" s="69">
        <f t="shared" si="66"/>
        <v>247</v>
      </c>
      <c r="F87" s="14">
        <f t="shared" ref="F87:T87" si="98">IF($E87=0,0,F462/$E87*100)</f>
        <v>26.720647773279353</v>
      </c>
      <c r="G87" s="14">
        <f t="shared" si="98"/>
        <v>6.8825910931174086</v>
      </c>
      <c r="H87" s="14">
        <f t="shared" si="98"/>
        <v>4.4534412955465585</v>
      </c>
      <c r="I87" s="14">
        <f t="shared" si="98"/>
        <v>15.789473684210526</v>
      </c>
      <c r="J87" s="14">
        <f t="shared" si="98"/>
        <v>4.4534412955465585</v>
      </c>
      <c r="K87" s="14">
        <f t="shared" si="98"/>
        <v>5.2631578947368416</v>
      </c>
      <c r="L87" s="14">
        <f t="shared" si="98"/>
        <v>9.7165991902834001</v>
      </c>
      <c r="M87" s="14">
        <f t="shared" si="98"/>
        <v>12.145748987854251</v>
      </c>
      <c r="N87" s="14">
        <f t="shared" si="98"/>
        <v>5.668016194331984</v>
      </c>
      <c r="O87" s="14">
        <f t="shared" si="98"/>
        <v>6.4777327935222671</v>
      </c>
      <c r="P87" s="14">
        <f t="shared" si="98"/>
        <v>10.121457489878543</v>
      </c>
      <c r="Q87" s="14">
        <f t="shared" si="98"/>
        <v>0</v>
      </c>
      <c r="R87" s="14">
        <f t="shared" si="98"/>
        <v>6.0728744939271255</v>
      </c>
      <c r="S87" s="14">
        <f t="shared" si="98"/>
        <v>17.408906882591094</v>
      </c>
      <c r="T87" s="14">
        <f t="shared" si="98"/>
        <v>24.291497975708502</v>
      </c>
    </row>
    <row r="88" spans="1:51" ht="15" customHeight="1" x14ac:dyDescent="0.15">
      <c r="A88" s="3"/>
      <c r="B88" s="24"/>
      <c r="C88" s="82" t="s">
        <v>93</v>
      </c>
      <c r="D88" s="72"/>
      <c r="E88" s="69">
        <f t="shared" si="66"/>
        <v>22</v>
      </c>
      <c r="F88" s="14">
        <f t="shared" ref="F88:T88" si="99">IF($E88=0,0,F463/$E88*100)</f>
        <v>27.27272727272727</v>
      </c>
      <c r="G88" s="14">
        <f t="shared" si="99"/>
        <v>9.0909090909090917</v>
      </c>
      <c r="H88" s="14">
        <f t="shared" si="99"/>
        <v>13.636363636363635</v>
      </c>
      <c r="I88" s="14">
        <f t="shared" si="99"/>
        <v>27.27272727272727</v>
      </c>
      <c r="J88" s="14">
        <f t="shared" si="99"/>
        <v>4.5454545454545459</v>
      </c>
      <c r="K88" s="14">
        <f t="shared" si="99"/>
        <v>9.0909090909090917</v>
      </c>
      <c r="L88" s="14">
        <f t="shared" si="99"/>
        <v>9.0909090909090917</v>
      </c>
      <c r="M88" s="14">
        <f t="shared" si="99"/>
        <v>9.0909090909090917</v>
      </c>
      <c r="N88" s="14">
        <f t="shared" si="99"/>
        <v>18.181818181818183</v>
      </c>
      <c r="O88" s="14">
        <f t="shared" si="99"/>
        <v>9.0909090909090917</v>
      </c>
      <c r="P88" s="14">
        <f t="shared" si="99"/>
        <v>9.0909090909090917</v>
      </c>
      <c r="Q88" s="14">
        <f t="shared" si="99"/>
        <v>0</v>
      </c>
      <c r="R88" s="14">
        <f t="shared" si="99"/>
        <v>9.0909090909090917</v>
      </c>
      <c r="S88" s="14">
        <f t="shared" si="99"/>
        <v>9.0909090909090917</v>
      </c>
      <c r="T88" s="14">
        <f t="shared" si="99"/>
        <v>27.27272727272727</v>
      </c>
    </row>
    <row r="89" spans="1:51" ht="15" customHeight="1" x14ac:dyDescent="0.15">
      <c r="A89" s="3"/>
      <c r="B89" s="4"/>
      <c r="C89" s="83" t="s">
        <v>24</v>
      </c>
      <c r="D89" s="89"/>
      <c r="E89" s="70">
        <f t="shared" si="66"/>
        <v>0</v>
      </c>
      <c r="F89" s="12">
        <f t="shared" ref="F89:T89" si="100">IF($E89=0,0,F464/$E89*100)</f>
        <v>0</v>
      </c>
      <c r="G89" s="12">
        <f t="shared" si="100"/>
        <v>0</v>
      </c>
      <c r="H89" s="12">
        <f t="shared" si="100"/>
        <v>0</v>
      </c>
      <c r="I89" s="12">
        <f t="shared" si="100"/>
        <v>0</v>
      </c>
      <c r="J89" s="12">
        <f t="shared" si="100"/>
        <v>0</v>
      </c>
      <c r="K89" s="12">
        <f t="shared" si="100"/>
        <v>0</v>
      </c>
      <c r="L89" s="12">
        <f t="shared" si="100"/>
        <v>0</v>
      </c>
      <c r="M89" s="12">
        <f t="shared" si="100"/>
        <v>0</v>
      </c>
      <c r="N89" s="12">
        <f t="shared" si="100"/>
        <v>0</v>
      </c>
      <c r="O89" s="12">
        <f t="shared" si="100"/>
        <v>0</v>
      </c>
      <c r="P89" s="12">
        <f t="shared" si="100"/>
        <v>0</v>
      </c>
      <c r="Q89" s="12">
        <f t="shared" si="100"/>
        <v>0</v>
      </c>
      <c r="R89" s="12">
        <f t="shared" si="100"/>
        <v>0</v>
      </c>
      <c r="S89" s="12">
        <f t="shared" si="100"/>
        <v>0</v>
      </c>
      <c r="T89" s="12">
        <f t="shared" si="100"/>
        <v>0</v>
      </c>
    </row>
    <row r="90" spans="1:51" ht="15" customHeight="1" x14ac:dyDescent="0.15">
      <c r="A90" s="3"/>
      <c r="B90" s="24" t="s">
        <v>15</v>
      </c>
      <c r="C90" s="82" t="s">
        <v>90</v>
      </c>
      <c r="D90" s="72"/>
      <c r="E90" s="69">
        <f t="shared" si="66"/>
        <v>267</v>
      </c>
      <c r="F90" s="14">
        <f t="shared" ref="F90:T90" si="101">IF($E90=0,0,F465/$E90*100)</f>
        <v>21.722846441947567</v>
      </c>
      <c r="G90" s="14">
        <f t="shared" si="101"/>
        <v>10.112359550561797</v>
      </c>
      <c r="H90" s="14">
        <f t="shared" si="101"/>
        <v>7.8651685393258424</v>
      </c>
      <c r="I90" s="14">
        <f t="shared" si="101"/>
        <v>20.973782771535582</v>
      </c>
      <c r="J90" s="14">
        <f t="shared" si="101"/>
        <v>1.8726591760299627</v>
      </c>
      <c r="K90" s="14">
        <f t="shared" si="101"/>
        <v>5.9925093632958806</v>
      </c>
      <c r="L90" s="14">
        <f t="shared" si="101"/>
        <v>9.3632958801498134</v>
      </c>
      <c r="M90" s="14">
        <f t="shared" si="101"/>
        <v>11.235955056179774</v>
      </c>
      <c r="N90" s="14">
        <f t="shared" si="101"/>
        <v>5.9925093632958806</v>
      </c>
      <c r="O90" s="14">
        <f t="shared" si="101"/>
        <v>5.9925093632958806</v>
      </c>
      <c r="P90" s="14">
        <f t="shared" si="101"/>
        <v>5.6179775280898872</v>
      </c>
      <c r="Q90" s="14">
        <f t="shared" si="101"/>
        <v>1.4981273408239701</v>
      </c>
      <c r="R90" s="14">
        <f t="shared" si="101"/>
        <v>14.606741573033707</v>
      </c>
      <c r="S90" s="14">
        <f t="shared" si="101"/>
        <v>8.6142322097378283</v>
      </c>
      <c r="T90" s="14">
        <f t="shared" si="101"/>
        <v>27.340823970037455</v>
      </c>
    </row>
    <row r="91" spans="1:51" ht="15" customHeight="1" x14ac:dyDescent="0.15">
      <c r="A91" s="3"/>
      <c r="B91" s="24" t="s">
        <v>16</v>
      </c>
      <c r="C91" s="82" t="s">
        <v>91</v>
      </c>
      <c r="D91" s="72"/>
      <c r="E91" s="69">
        <f t="shared" si="66"/>
        <v>323</v>
      </c>
      <c r="F91" s="14">
        <f t="shared" ref="F91:T91" si="102">IF($E91=0,0,F466/$E91*100)</f>
        <v>30.340557275541798</v>
      </c>
      <c r="G91" s="14">
        <f t="shared" si="102"/>
        <v>8.3591331269349833</v>
      </c>
      <c r="H91" s="14">
        <f t="shared" si="102"/>
        <v>4.0247678018575854</v>
      </c>
      <c r="I91" s="14">
        <f t="shared" si="102"/>
        <v>13.003095975232199</v>
      </c>
      <c r="J91" s="14">
        <f t="shared" si="102"/>
        <v>3.4055727554179565</v>
      </c>
      <c r="K91" s="14">
        <f t="shared" si="102"/>
        <v>6.8111455108359129</v>
      </c>
      <c r="L91" s="14">
        <f t="shared" si="102"/>
        <v>7.1207430340557281</v>
      </c>
      <c r="M91" s="14">
        <f t="shared" si="102"/>
        <v>10.216718266253871</v>
      </c>
      <c r="N91" s="14">
        <f t="shared" si="102"/>
        <v>6.8111455108359129</v>
      </c>
      <c r="O91" s="14">
        <f t="shared" si="102"/>
        <v>6.8111455108359129</v>
      </c>
      <c r="P91" s="14">
        <f t="shared" si="102"/>
        <v>6.5015479876160995</v>
      </c>
      <c r="Q91" s="14">
        <f t="shared" si="102"/>
        <v>0.92879256965944268</v>
      </c>
      <c r="R91" s="14">
        <f t="shared" si="102"/>
        <v>8.9783281733746119</v>
      </c>
      <c r="S91" s="14">
        <f t="shared" si="102"/>
        <v>8.0495356037151709</v>
      </c>
      <c r="T91" s="14">
        <f t="shared" si="102"/>
        <v>29.102167182662537</v>
      </c>
    </row>
    <row r="92" spans="1:51" ht="15" customHeight="1" x14ac:dyDescent="0.15">
      <c r="A92" s="3"/>
      <c r="B92" s="24" t="s">
        <v>17</v>
      </c>
      <c r="C92" s="82" t="s">
        <v>92</v>
      </c>
      <c r="D92" s="72"/>
      <c r="E92" s="69">
        <f t="shared" si="66"/>
        <v>609</v>
      </c>
      <c r="F92" s="14">
        <f t="shared" ref="F92:T92" si="103">IF($E92=0,0,F467/$E92*100)</f>
        <v>20.032840722495894</v>
      </c>
      <c r="G92" s="14">
        <f t="shared" si="103"/>
        <v>14.121510673234811</v>
      </c>
      <c r="H92" s="14">
        <f t="shared" si="103"/>
        <v>11.16584564860427</v>
      </c>
      <c r="I92" s="14">
        <f t="shared" si="103"/>
        <v>24.302134646962234</v>
      </c>
      <c r="J92" s="14">
        <f t="shared" si="103"/>
        <v>3.7766830870279149</v>
      </c>
      <c r="K92" s="14">
        <f t="shared" si="103"/>
        <v>10.344827586206897</v>
      </c>
      <c r="L92" s="14">
        <f t="shared" si="103"/>
        <v>5.7471264367816088</v>
      </c>
      <c r="M92" s="14">
        <f t="shared" si="103"/>
        <v>8.7027914614121507</v>
      </c>
      <c r="N92" s="14">
        <f t="shared" si="103"/>
        <v>9.0311986863711002</v>
      </c>
      <c r="O92" s="14">
        <f t="shared" si="103"/>
        <v>11.16584564860427</v>
      </c>
      <c r="P92" s="14">
        <f t="shared" si="103"/>
        <v>8.0459770114942533</v>
      </c>
      <c r="Q92" s="14">
        <f t="shared" si="103"/>
        <v>1.6420361247947455</v>
      </c>
      <c r="R92" s="14">
        <f t="shared" si="103"/>
        <v>19.21182266009852</v>
      </c>
      <c r="S92" s="14">
        <f t="shared" si="103"/>
        <v>7.2249589490968793</v>
      </c>
      <c r="T92" s="14">
        <f t="shared" si="103"/>
        <v>30.541871921182267</v>
      </c>
    </row>
    <row r="93" spans="1:51" ht="15" customHeight="1" x14ac:dyDescent="0.15">
      <c r="A93" s="3"/>
      <c r="B93" s="24"/>
      <c r="C93" s="82" t="s">
        <v>93</v>
      </c>
      <c r="D93" s="72"/>
      <c r="E93" s="69">
        <f t="shared" si="66"/>
        <v>116</v>
      </c>
      <c r="F93" s="14">
        <f t="shared" ref="F93:T93" si="104">IF($E93=0,0,F468/$E93*100)</f>
        <v>17.241379310344829</v>
      </c>
      <c r="G93" s="14">
        <f t="shared" si="104"/>
        <v>19.827586206896552</v>
      </c>
      <c r="H93" s="14">
        <f t="shared" si="104"/>
        <v>16.379310344827587</v>
      </c>
      <c r="I93" s="14">
        <f t="shared" si="104"/>
        <v>27.586206896551722</v>
      </c>
      <c r="J93" s="14">
        <f t="shared" si="104"/>
        <v>5.1724137931034484</v>
      </c>
      <c r="K93" s="14">
        <f t="shared" si="104"/>
        <v>13.793103448275861</v>
      </c>
      <c r="L93" s="14">
        <f t="shared" si="104"/>
        <v>6.8965517241379306</v>
      </c>
      <c r="M93" s="14">
        <f t="shared" si="104"/>
        <v>7.7586206896551726</v>
      </c>
      <c r="N93" s="14">
        <f t="shared" si="104"/>
        <v>12.931034482758621</v>
      </c>
      <c r="O93" s="14">
        <f t="shared" si="104"/>
        <v>12.931034482758621</v>
      </c>
      <c r="P93" s="14">
        <f t="shared" si="104"/>
        <v>16.379310344827587</v>
      </c>
      <c r="Q93" s="14">
        <f t="shared" si="104"/>
        <v>1.7241379310344827</v>
      </c>
      <c r="R93" s="14">
        <f t="shared" si="104"/>
        <v>20.689655172413794</v>
      </c>
      <c r="S93" s="14">
        <f t="shared" si="104"/>
        <v>5.1724137931034484</v>
      </c>
      <c r="T93" s="14">
        <f t="shared" si="104"/>
        <v>23.275862068965516</v>
      </c>
    </row>
    <row r="94" spans="1:51" ht="15" customHeight="1" x14ac:dyDescent="0.15">
      <c r="A94" s="3"/>
      <c r="B94" s="4"/>
      <c r="C94" s="83" t="s">
        <v>24</v>
      </c>
      <c r="D94" s="89"/>
      <c r="E94" s="70">
        <f t="shared" si="66"/>
        <v>1</v>
      </c>
      <c r="F94" s="12">
        <f t="shared" ref="F94:T94" si="105">IF($E94=0,0,F469/$E94*100)</f>
        <v>0</v>
      </c>
      <c r="G94" s="12">
        <f t="shared" si="105"/>
        <v>0</v>
      </c>
      <c r="H94" s="12">
        <f t="shared" si="105"/>
        <v>0</v>
      </c>
      <c r="I94" s="12">
        <f t="shared" si="105"/>
        <v>0</v>
      </c>
      <c r="J94" s="12">
        <f t="shared" si="105"/>
        <v>0</v>
      </c>
      <c r="K94" s="12">
        <f t="shared" si="105"/>
        <v>0</v>
      </c>
      <c r="L94" s="12">
        <f t="shared" si="105"/>
        <v>0</v>
      </c>
      <c r="M94" s="12">
        <f t="shared" si="105"/>
        <v>0</v>
      </c>
      <c r="N94" s="12">
        <f t="shared" si="105"/>
        <v>0</v>
      </c>
      <c r="O94" s="12">
        <f t="shared" si="105"/>
        <v>0</v>
      </c>
      <c r="P94" s="12">
        <f t="shared" si="105"/>
        <v>100</v>
      </c>
      <c r="Q94" s="12">
        <f t="shared" si="105"/>
        <v>0</v>
      </c>
      <c r="R94" s="12">
        <f t="shared" si="105"/>
        <v>0</v>
      </c>
      <c r="S94" s="12">
        <f t="shared" si="105"/>
        <v>0</v>
      </c>
      <c r="T94" s="12">
        <f t="shared" si="105"/>
        <v>0</v>
      </c>
    </row>
    <row r="95" spans="1:51" ht="15" customHeight="1" x14ac:dyDescent="0.15">
      <c r="A95" s="3"/>
      <c r="B95" s="230" t="s">
        <v>18</v>
      </c>
      <c r="C95" s="82" t="s">
        <v>90</v>
      </c>
      <c r="D95" s="72"/>
      <c r="E95" s="69">
        <f t="shared" si="66"/>
        <v>271</v>
      </c>
      <c r="F95" s="14">
        <f t="shared" ref="F95:T95" si="106">IF($E95=0,0,F470/$E95*100)</f>
        <v>15.867158671586715</v>
      </c>
      <c r="G95" s="14">
        <f t="shared" si="106"/>
        <v>11.07011070110701</v>
      </c>
      <c r="H95" s="14">
        <f t="shared" si="106"/>
        <v>9.5940959409594093</v>
      </c>
      <c r="I95" s="14">
        <f t="shared" si="106"/>
        <v>21.033210332103323</v>
      </c>
      <c r="J95" s="14">
        <f t="shared" si="106"/>
        <v>2.9520295202952029</v>
      </c>
      <c r="K95" s="14">
        <f t="shared" si="106"/>
        <v>4.7970479704797047</v>
      </c>
      <c r="L95" s="14">
        <f t="shared" si="106"/>
        <v>8.1180811808118083</v>
      </c>
      <c r="M95" s="14">
        <f t="shared" si="106"/>
        <v>9.9630996309963091</v>
      </c>
      <c r="N95" s="14">
        <f t="shared" si="106"/>
        <v>6.2730627306273057</v>
      </c>
      <c r="O95" s="14">
        <f t="shared" si="106"/>
        <v>9.2250922509225095</v>
      </c>
      <c r="P95" s="14">
        <f t="shared" si="106"/>
        <v>7.0110701107011062</v>
      </c>
      <c r="Q95" s="14">
        <f t="shared" si="106"/>
        <v>1.4760147601476015</v>
      </c>
      <c r="R95" s="14">
        <f t="shared" si="106"/>
        <v>23.247232472324722</v>
      </c>
      <c r="S95" s="14">
        <f t="shared" si="106"/>
        <v>3.3210332103321036</v>
      </c>
      <c r="T95" s="14">
        <f t="shared" si="106"/>
        <v>35.055350553505541</v>
      </c>
    </row>
    <row r="96" spans="1:51" ht="15" customHeight="1" x14ac:dyDescent="0.15">
      <c r="A96" s="3"/>
      <c r="B96" s="231"/>
      <c r="C96" s="82" t="s">
        <v>91</v>
      </c>
      <c r="D96" s="72"/>
      <c r="E96" s="69">
        <f t="shared" si="66"/>
        <v>238</v>
      </c>
      <c r="F96" s="14">
        <f t="shared" ref="F96:T96" si="107">IF($E96=0,0,F471/$E96*100)</f>
        <v>19.327731092436977</v>
      </c>
      <c r="G96" s="14">
        <f t="shared" si="107"/>
        <v>14.285714285714285</v>
      </c>
      <c r="H96" s="14">
        <f t="shared" si="107"/>
        <v>9.2436974789915975</v>
      </c>
      <c r="I96" s="14">
        <f t="shared" si="107"/>
        <v>22.689075630252102</v>
      </c>
      <c r="J96" s="14">
        <f t="shared" si="107"/>
        <v>5.0420168067226889</v>
      </c>
      <c r="K96" s="14">
        <f t="shared" si="107"/>
        <v>8.4033613445378155</v>
      </c>
      <c r="L96" s="14">
        <f t="shared" si="107"/>
        <v>9.2436974789915975</v>
      </c>
      <c r="M96" s="14">
        <f t="shared" si="107"/>
        <v>10.504201680672269</v>
      </c>
      <c r="N96" s="14">
        <f t="shared" si="107"/>
        <v>8.8235294117647065</v>
      </c>
      <c r="O96" s="14">
        <f t="shared" si="107"/>
        <v>7.9831932773109235</v>
      </c>
      <c r="P96" s="14">
        <f t="shared" si="107"/>
        <v>9.6638655462184886</v>
      </c>
      <c r="Q96" s="14">
        <f t="shared" si="107"/>
        <v>2.5210084033613445</v>
      </c>
      <c r="R96" s="14">
        <f t="shared" si="107"/>
        <v>19.327731092436977</v>
      </c>
      <c r="S96" s="14">
        <f t="shared" si="107"/>
        <v>4.6218487394957988</v>
      </c>
      <c r="T96" s="14">
        <f t="shared" si="107"/>
        <v>27.731092436974791</v>
      </c>
    </row>
    <row r="97" spans="1:20" ht="15" customHeight="1" x14ac:dyDescent="0.15">
      <c r="A97" s="3"/>
      <c r="B97" s="231"/>
      <c r="C97" s="82" t="s">
        <v>92</v>
      </c>
      <c r="D97" s="72"/>
      <c r="E97" s="69">
        <f t="shared" si="66"/>
        <v>482</v>
      </c>
      <c r="F97" s="14">
        <f t="shared" ref="F97:T97" si="108">IF($E97=0,0,F472/$E97*100)</f>
        <v>18.672199170124482</v>
      </c>
      <c r="G97" s="14">
        <f t="shared" si="108"/>
        <v>14.522821576763487</v>
      </c>
      <c r="H97" s="14">
        <f t="shared" si="108"/>
        <v>12.240663900414937</v>
      </c>
      <c r="I97" s="14">
        <f t="shared" si="108"/>
        <v>24.896265560165975</v>
      </c>
      <c r="J97" s="14">
        <f t="shared" si="108"/>
        <v>4.7717842323651452</v>
      </c>
      <c r="K97" s="14">
        <f t="shared" si="108"/>
        <v>9.3360995850622412</v>
      </c>
      <c r="L97" s="14">
        <f t="shared" si="108"/>
        <v>6.4315352697095429</v>
      </c>
      <c r="M97" s="14">
        <f t="shared" si="108"/>
        <v>10.37344398340249</v>
      </c>
      <c r="N97" s="14">
        <f t="shared" si="108"/>
        <v>5.809128630705394</v>
      </c>
      <c r="O97" s="14">
        <f t="shared" si="108"/>
        <v>11.618257261410788</v>
      </c>
      <c r="P97" s="14">
        <f t="shared" si="108"/>
        <v>7.2614107883817436</v>
      </c>
      <c r="Q97" s="14">
        <f t="shared" si="108"/>
        <v>2.2821576763485476</v>
      </c>
      <c r="R97" s="14">
        <f t="shared" si="108"/>
        <v>20.331950207468878</v>
      </c>
      <c r="S97" s="14">
        <f t="shared" si="108"/>
        <v>7.0539419087136928</v>
      </c>
      <c r="T97" s="14">
        <f t="shared" si="108"/>
        <v>28.42323651452282</v>
      </c>
    </row>
    <row r="98" spans="1:20" ht="15" customHeight="1" x14ac:dyDescent="0.15">
      <c r="A98" s="3"/>
      <c r="B98" s="231"/>
      <c r="C98" s="82" t="s">
        <v>93</v>
      </c>
      <c r="D98" s="72"/>
      <c r="E98" s="69">
        <f t="shared" si="66"/>
        <v>60</v>
      </c>
      <c r="F98" s="14">
        <f t="shared" ref="F98:T98" si="109">IF($E98=0,0,F473/$E98*100)</f>
        <v>18.333333333333332</v>
      </c>
      <c r="G98" s="14">
        <f t="shared" si="109"/>
        <v>23.333333333333332</v>
      </c>
      <c r="H98" s="14">
        <f t="shared" si="109"/>
        <v>18.333333333333332</v>
      </c>
      <c r="I98" s="14">
        <f t="shared" si="109"/>
        <v>33.333333333333329</v>
      </c>
      <c r="J98" s="14">
        <f t="shared" si="109"/>
        <v>8.3333333333333321</v>
      </c>
      <c r="K98" s="14">
        <f t="shared" si="109"/>
        <v>10</v>
      </c>
      <c r="L98" s="14">
        <f t="shared" si="109"/>
        <v>5</v>
      </c>
      <c r="M98" s="14">
        <f t="shared" si="109"/>
        <v>10</v>
      </c>
      <c r="N98" s="14">
        <f t="shared" si="109"/>
        <v>10</v>
      </c>
      <c r="O98" s="14">
        <f t="shared" si="109"/>
        <v>13.333333333333334</v>
      </c>
      <c r="P98" s="14">
        <f t="shared" si="109"/>
        <v>10</v>
      </c>
      <c r="Q98" s="14">
        <f t="shared" si="109"/>
        <v>6.666666666666667</v>
      </c>
      <c r="R98" s="14">
        <f t="shared" si="109"/>
        <v>21.666666666666668</v>
      </c>
      <c r="S98" s="14">
        <f t="shared" si="109"/>
        <v>6.666666666666667</v>
      </c>
      <c r="T98" s="14">
        <f t="shared" si="109"/>
        <v>23.333333333333332</v>
      </c>
    </row>
    <row r="99" spans="1:20" ht="15" customHeight="1" x14ac:dyDescent="0.15">
      <c r="A99" s="6"/>
      <c r="B99" s="232"/>
      <c r="C99" s="83" t="s">
        <v>24</v>
      </c>
      <c r="D99" s="89"/>
      <c r="E99" s="70">
        <f t="shared" si="66"/>
        <v>0</v>
      </c>
      <c r="F99" s="12">
        <f t="shared" ref="F99:T99" si="110">IF($E99=0,0,F474/$E99*100)</f>
        <v>0</v>
      </c>
      <c r="G99" s="12">
        <f t="shared" si="110"/>
        <v>0</v>
      </c>
      <c r="H99" s="12">
        <f t="shared" si="110"/>
        <v>0</v>
      </c>
      <c r="I99" s="12">
        <f t="shared" si="110"/>
        <v>0</v>
      </c>
      <c r="J99" s="12">
        <f t="shared" si="110"/>
        <v>0</v>
      </c>
      <c r="K99" s="12">
        <f t="shared" si="110"/>
        <v>0</v>
      </c>
      <c r="L99" s="12">
        <f t="shared" si="110"/>
        <v>0</v>
      </c>
      <c r="M99" s="12">
        <f t="shared" si="110"/>
        <v>0</v>
      </c>
      <c r="N99" s="12">
        <f t="shared" si="110"/>
        <v>0</v>
      </c>
      <c r="O99" s="12">
        <f t="shared" si="110"/>
        <v>0</v>
      </c>
      <c r="P99" s="12">
        <f t="shared" si="110"/>
        <v>0</v>
      </c>
      <c r="Q99" s="12">
        <f t="shared" si="110"/>
        <v>0</v>
      </c>
      <c r="R99" s="12">
        <f t="shared" si="110"/>
        <v>0</v>
      </c>
      <c r="S99" s="12">
        <f t="shared" si="110"/>
        <v>0</v>
      </c>
      <c r="T99" s="12">
        <f t="shared" si="110"/>
        <v>0</v>
      </c>
    </row>
    <row r="100" spans="1:20" ht="15" customHeight="1" x14ac:dyDescent="0.15">
      <c r="A100" s="3" t="s">
        <v>95</v>
      </c>
      <c r="B100" s="23" t="s">
        <v>10</v>
      </c>
      <c r="C100" s="73" t="s">
        <v>96</v>
      </c>
      <c r="D100" s="80"/>
      <c r="E100" s="69">
        <f t="shared" si="66"/>
        <v>145</v>
      </c>
      <c r="F100" s="14">
        <f t="shared" ref="F100:T100" si="111">IF($E100=0,0,F475/$E100*100)</f>
        <v>17.241379310344829</v>
      </c>
      <c r="G100" s="14">
        <f t="shared" si="111"/>
        <v>4.8275862068965516</v>
      </c>
      <c r="H100" s="14">
        <f t="shared" si="111"/>
        <v>2.7586206896551726</v>
      </c>
      <c r="I100" s="14">
        <f t="shared" si="111"/>
        <v>8.2758620689655178</v>
      </c>
      <c r="J100" s="14">
        <f t="shared" si="111"/>
        <v>2.0689655172413794</v>
      </c>
      <c r="K100" s="14">
        <f t="shared" si="111"/>
        <v>2.0689655172413794</v>
      </c>
      <c r="L100" s="14">
        <f t="shared" si="111"/>
        <v>6.8965517241379306</v>
      </c>
      <c r="M100" s="14">
        <f t="shared" si="111"/>
        <v>9.6551724137931032</v>
      </c>
      <c r="N100" s="14">
        <f t="shared" si="111"/>
        <v>3.4482758620689653</v>
      </c>
      <c r="O100" s="14">
        <f t="shared" si="111"/>
        <v>4.1379310344827589</v>
      </c>
      <c r="P100" s="14">
        <f t="shared" si="111"/>
        <v>2.0689655172413794</v>
      </c>
      <c r="Q100" s="14">
        <f t="shared" si="111"/>
        <v>2.0689655172413794</v>
      </c>
      <c r="R100" s="14">
        <f t="shared" si="111"/>
        <v>4.1379310344827589</v>
      </c>
      <c r="S100" s="14">
        <f t="shared" si="111"/>
        <v>28.27586206896552</v>
      </c>
      <c r="T100" s="14">
        <f t="shared" si="111"/>
        <v>33.103448275862071</v>
      </c>
    </row>
    <row r="101" spans="1:20" ht="15" customHeight="1" x14ac:dyDescent="0.15">
      <c r="A101" s="26"/>
      <c r="B101" s="24" t="s">
        <v>11</v>
      </c>
      <c r="C101" s="73" t="s">
        <v>97</v>
      </c>
      <c r="D101" s="80"/>
      <c r="E101" s="69">
        <f t="shared" si="66"/>
        <v>205</v>
      </c>
      <c r="F101" s="14">
        <f t="shared" ref="F101:T101" si="112">IF($E101=0,0,F476/$E101*100)</f>
        <v>25.853658536585368</v>
      </c>
      <c r="G101" s="14">
        <f t="shared" si="112"/>
        <v>3.4146341463414638</v>
      </c>
      <c r="H101" s="14">
        <f t="shared" si="112"/>
        <v>2.9268292682926833</v>
      </c>
      <c r="I101" s="14">
        <f t="shared" si="112"/>
        <v>13.170731707317074</v>
      </c>
      <c r="J101" s="14">
        <f t="shared" si="112"/>
        <v>0.97560975609756095</v>
      </c>
      <c r="K101" s="14">
        <f t="shared" si="112"/>
        <v>3.4146341463414638</v>
      </c>
      <c r="L101" s="14">
        <f t="shared" si="112"/>
        <v>9.2682926829268286</v>
      </c>
      <c r="M101" s="14">
        <f t="shared" si="112"/>
        <v>13.658536585365855</v>
      </c>
      <c r="N101" s="14">
        <f t="shared" si="112"/>
        <v>1.4634146341463417</v>
      </c>
      <c r="O101" s="14">
        <f t="shared" si="112"/>
        <v>2.4390243902439024</v>
      </c>
      <c r="P101" s="14">
        <f t="shared" si="112"/>
        <v>3.4146341463414638</v>
      </c>
      <c r="Q101" s="14">
        <f t="shared" si="112"/>
        <v>0.48780487804878048</v>
      </c>
      <c r="R101" s="14">
        <f t="shared" si="112"/>
        <v>10.731707317073171</v>
      </c>
      <c r="S101" s="14">
        <f t="shared" si="112"/>
        <v>15.121951219512194</v>
      </c>
      <c r="T101" s="14">
        <f t="shared" si="112"/>
        <v>29.756097560975608</v>
      </c>
    </row>
    <row r="102" spans="1:20" ht="15" customHeight="1" x14ac:dyDescent="0.15">
      <c r="A102" s="3"/>
      <c r="B102" s="24"/>
      <c r="C102" s="73" t="s">
        <v>98</v>
      </c>
      <c r="D102" s="80"/>
      <c r="E102" s="69">
        <f t="shared" si="66"/>
        <v>211</v>
      </c>
      <c r="F102" s="14">
        <f t="shared" ref="F102:T102" si="113">IF($E102=0,0,F477/$E102*100)</f>
        <v>21.800947867298579</v>
      </c>
      <c r="G102" s="14">
        <f t="shared" si="113"/>
        <v>5.2132701421800949</v>
      </c>
      <c r="H102" s="14">
        <f t="shared" si="113"/>
        <v>2.3696682464454977</v>
      </c>
      <c r="I102" s="14">
        <f t="shared" si="113"/>
        <v>14.218009478672986</v>
      </c>
      <c r="J102" s="14">
        <f t="shared" si="113"/>
        <v>0.94786729857819907</v>
      </c>
      <c r="K102" s="14">
        <f t="shared" si="113"/>
        <v>2.8436018957345972</v>
      </c>
      <c r="L102" s="14">
        <f t="shared" si="113"/>
        <v>9.0047393364928912</v>
      </c>
      <c r="M102" s="14">
        <f t="shared" si="113"/>
        <v>9.9526066350710902</v>
      </c>
      <c r="N102" s="14">
        <f t="shared" si="113"/>
        <v>2.8436018957345972</v>
      </c>
      <c r="O102" s="14">
        <f t="shared" si="113"/>
        <v>3.7914691943127963</v>
      </c>
      <c r="P102" s="14">
        <f t="shared" si="113"/>
        <v>1.4218009478672986</v>
      </c>
      <c r="Q102" s="14">
        <f t="shared" si="113"/>
        <v>0</v>
      </c>
      <c r="R102" s="14">
        <f t="shared" si="113"/>
        <v>6.6350710900473935</v>
      </c>
      <c r="S102" s="14">
        <f t="shared" si="113"/>
        <v>18.957345971563981</v>
      </c>
      <c r="T102" s="14">
        <f t="shared" si="113"/>
        <v>29.857819905213269</v>
      </c>
    </row>
    <row r="103" spans="1:20" ht="15" customHeight="1" x14ac:dyDescent="0.15">
      <c r="A103" s="3"/>
      <c r="B103" s="3"/>
      <c r="C103" s="73" t="s">
        <v>99</v>
      </c>
      <c r="D103" s="80"/>
      <c r="E103" s="69">
        <f t="shared" si="66"/>
        <v>168</v>
      </c>
      <c r="F103" s="14">
        <f t="shared" ref="F103:T103" si="114">IF($E103=0,0,F478/$E103*100)</f>
        <v>20.238095238095237</v>
      </c>
      <c r="G103" s="14">
        <f t="shared" si="114"/>
        <v>6.5476190476190483</v>
      </c>
      <c r="H103" s="14">
        <f t="shared" si="114"/>
        <v>5.3571428571428568</v>
      </c>
      <c r="I103" s="14">
        <f t="shared" si="114"/>
        <v>17.857142857142858</v>
      </c>
      <c r="J103" s="14">
        <f t="shared" si="114"/>
        <v>1.1904761904761905</v>
      </c>
      <c r="K103" s="14">
        <f t="shared" si="114"/>
        <v>5.3571428571428568</v>
      </c>
      <c r="L103" s="14">
        <f t="shared" si="114"/>
        <v>6.5476190476190483</v>
      </c>
      <c r="M103" s="14">
        <f t="shared" si="114"/>
        <v>8.9285714285714288</v>
      </c>
      <c r="N103" s="14">
        <f t="shared" si="114"/>
        <v>1.1904761904761905</v>
      </c>
      <c r="O103" s="14">
        <f t="shared" si="114"/>
        <v>1.7857142857142856</v>
      </c>
      <c r="P103" s="14">
        <f t="shared" si="114"/>
        <v>4.1666666666666661</v>
      </c>
      <c r="Q103" s="14">
        <f t="shared" si="114"/>
        <v>1.1904761904761905</v>
      </c>
      <c r="R103" s="14">
        <f t="shared" si="114"/>
        <v>8.9285714285714288</v>
      </c>
      <c r="S103" s="14">
        <f t="shared" si="114"/>
        <v>12.5</v>
      </c>
      <c r="T103" s="14">
        <f t="shared" si="114"/>
        <v>36.30952380952381</v>
      </c>
    </row>
    <row r="104" spans="1:20" ht="15" customHeight="1" x14ac:dyDescent="0.15">
      <c r="A104" s="3"/>
      <c r="B104" s="3"/>
      <c r="C104" s="73" t="s">
        <v>100</v>
      </c>
      <c r="D104" s="80"/>
      <c r="E104" s="69">
        <f t="shared" si="66"/>
        <v>314</v>
      </c>
      <c r="F104" s="14">
        <f t="shared" ref="F104:T104" si="115">IF($E104=0,0,F479/$E104*100)</f>
        <v>21.019108280254777</v>
      </c>
      <c r="G104" s="14">
        <f t="shared" si="115"/>
        <v>8.9171974522292992</v>
      </c>
      <c r="H104" s="14">
        <f t="shared" si="115"/>
        <v>8.598726114649681</v>
      </c>
      <c r="I104" s="14">
        <f t="shared" si="115"/>
        <v>19.426751592356688</v>
      </c>
      <c r="J104" s="14">
        <f t="shared" si="115"/>
        <v>2.8662420382165608</v>
      </c>
      <c r="K104" s="14">
        <f t="shared" si="115"/>
        <v>5.7324840764331215</v>
      </c>
      <c r="L104" s="14">
        <f t="shared" si="115"/>
        <v>9.2356687898089174</v>
      </c>
      <c r="M104" s="14">
        <f t="shared" si="115"/>
        <v>12.738853503184714</v>
      </c>
      <c r="N104" s="14">
        <f t="shared" si="115"/>
        <v>8.2802547770700627</v>
      </c>
      <c r="O104" s="14">
        <f t="shared" si="115"/>
        <v>6.369426751592357</v>
      </c>
      <c r="P104" s="14">
        <f t="shared" si="115"/>
        <v>7.9617834394904454</v>
      </c>
      <c r="Q104" s="14">
        <f t="shared" si="115"/>
        <v>2.2292993630573248</v>
      </c>
      <c r="R104" s="14">
        <f t="shared" si="115"/>
        <v>14.331210191082802</v>
      </c>
      <c r="S104" s="14">
        <f t="shared" si="115"/>
        <v>9.5541401273885356</v>
      </c>
      <c r="T104" s="14">
        <f t="shared" si="115"/>
        <v>31.528662420382165</v>
      </c>
    </row>
    <row r="105" spans="1:20" ht="15" customHeight="1" x14ac:dyDescent="0.15">
      <c r="A105" s="3"/>
      <c r="B105" s="3"/>
      <c r="C105" s="73" t="s">
        <v>101</v>
      </c>
      <c r="D105" s="80"/>
      <c r="E105" s="69">
        <f t="shared" si="66"/>
        <v>339</v>
      </c>
      <c r="F105" s="14">
        <f t="shared" ref="F105:T105" si="116">IF($E105=0,0,F480/$E105*100)</f>
        <v>29.498525073746311</v>
      </c>
      <c r="G105" s="14">
        <f t="shared" si="116"/>
        <v>9.7345132743362832</v>
      </c>
      <c r="H105" s="14">
        <f t="shared" si="116"/>
        <v>6.1946902654867255</v>
      </c>
      <c r="I105" s="14">
        <f t="shared" si="116"/>
        <v>17.994100294985252</v>
      </c>
      <c r="J105" s="14">
        <f t="shared" si="116"/>
        <v>3.5398230088495577</v>
      </c>
      <c r="K105" s="14">
        <f t="shared" si="116"/>
        <v>5.0147492625368733</v>
      </c>
      <c r="L105" s="14">
        <f t="shared" si="116"/>
        <v>7.3746312684365778</v>
      </c>
      <c r="M105" s="14">
        <f t="shared" si="116"/>
        <v>11.209439528023598</v>
      </c>
      <c r="N105" s="14">
        <f t="shared" si="116"/>
        <v>5.6047197640117989</v>
      </c>
      <c r="O105" s="14">
        <f t="shared" si="116"/>
        <v>5.3097345132743365</v>
      </c>
      <c r="P105" s="14">
        <f t="shared" si="116"/>
        <v>3.5398230088495577</v>
      </c>
      <c r="Q105" s="14">
        <f t="shared" si="116"/>
        <v>1.4749262536873156</v>
      </c>
      <c r="R105" s="14">
        <f t="shared" si="116"/>
        <v>10.914454277286136</v>
      </c>
      <c r="S105" s="14">
        <f t="shared" si="116"/>
        <v>9.1445427728613566</v>
      </c>
      <c r="T105" s="14">
        <f t="shared" si="116"/>
        <v>28.318584070796462</v>
      </c>
    </row>
    <row r="106" spans="1:20" ht="15" customHeight="1" x14ac:dyDescent="0.15">
      <c r="A106" s="3"/>
      <c r="B106" s="3"/>
      <c r="C106" s="73" t="s">
        <v>102</v>
      </c>
      <c r="D106" s="80"/>
      <c r="E106" s="69">
        <f t="shared" si="66"/>
        <v>478</v>
      </c>
      <c r="F106" s="14">
        <f t="shared" ref="F106:T106" si="117">IF($E106=0,0,F481/$E106*100)</f>
        <v>23.221757322175733</v>
      </c>
      <c r="G106" s="14">
        <f t="shared" si="117"/>
        <v>10.87866108786611</v>
      </c>
      <c r="H106" s="14">
        <f t="shared" si="117"/>
        <v>8.3682008368200833</v>
      </c>
      <c r="I106" s="14">
        <f t="shared" si="117"/>
        <v>22.594142259414227</v>
      </c>
      <c r="J106" s="14">
        <f t="shared" si="117"/>
        <v>3.5564853556485359</v>
      </c>
      <c r="K106" s="14">
        <f t="shared" si="117"/>
        <v>7.5313807531380759</v>
      </c>
      <c r="L106" s="14">
        <f t="shared" si="117"/>
        <v>8.7866108786610866</v>
      </c>
      <c r="M106" s="14">
        <f t="shared" si="117"/>
        <v>11.92468619246862</v>
      </c>
      <c r="N106" s="14">
        <f t="shared" si="117"/>
        <v>8.1589958158995817</v>
      </c>
      <c r="O106" s="14">
        <f t="shared" si="117"/>
        <v>10.251046025104603</v>
      </c>
      <c r="P106" s="14">
        <f t="shared" si="117"/>
        <v>7.1129707112970717</v>
      </c>
      <c r="Q106" s="14">
        <f t="shared" si="117"/>
        <v>1.6736401673640167</v>
      </c>
      <c r="R106" s="14">
        <f t="shared" si="117"/>
        <v>14.853556485355648</v>
      </c>
      <c r="S106" s="14">
        <f t="shared" si="117"/>
        <v>4.1841004184100417</v>
      </c>
      <c r="T106" s="14">
        <f t="shared" si="117"/>
        <v>30.753138075313807</v>
      </c>
    </row>
    <row r="107" spans="1:20" ht="15" customHeight="1" x14ac:dyDescent="0.15">
      <c r="A107" s="3"/>
      <c r="B107" s="3"/>
      <c r="C107" s="73" t="s">
        <v>9</v>
      </c>
      <c r="D107" s="80"/>
      <c r="E107" s="69">
        <f t="shared" si="66"/>
        <v>1245</v>
      </c>
      <c r="F107" s="14">
        <f t="shared" ref="F107:T107" si="118">IF($E107=0,0,F482/$E107*100)</f>
        <v>19.036144578313252</v>
      </c>
      <c r="G107" s="14">
        <f t="shared" si="118"/>
        <v>15.341365461847388</v>
      </c>
      <c r="H107" s="14">
        <f t="shared" si="118"/>
        <v>11.887550200803213</v>
      </c>
      <c r="I107" s="14">
        <f t="shared" si="118"/>
        <v>24.658634538152612</v>
      </c>
      <c r="J107" s="14">
        <f t="shared" si="118"/>
        <v>5.3012048192771086</v>
      </c>
      <c r="K107" s="14">
        <f t="shared" si="118"/>
        <v>10.763052208835342</v>
      </c>
      <c r="L107" s="14">
        <f t="shared" si="118"/>
        <v>6.907630522088354</v>
      </c>
      <c r="M107" s="14">
        <f t="shared" si="118"/>
        <v>9.1566265060240966</v>
      </c>
      <c r="N107" s="14">
        <f t="shared" si="118"/>
        <v>8.7550200803212856</v>
      </c>
      <c r="O107" s="14">
        <f t="shared" si="118"/>
        <v>11.967871485943775</v>
      </c>
      <c r="P107" s="14">
        <f t="shared" si="118"/>
        <v>11.405622489959839</v>
      </c>
      <c r="Q107" s="14">
        <f t="shared" si="118"/>
        <v>1.5261044176706828</v>
      </c>
      <c r="R107" s="14">
        <f t="shared" si="118"/>
        <v>19.839357429718877</v>
      </c>
      <c r="S107" s="14">
        <f t="shared" si="118"/>
        <v>6.5060240963855414</v>
      </c>
      <c r="T107" s="14">
        <f t="shared" si="118"/>
        <v>26.907630522088354</v>
      </c>
    </row>
    <row r="108" spans="1:20" ht="15" customHeight="1" x14ac:dyDescent="0.15">
      <c r="A108" s="3"/>
      <c r="B108" s="4"/>
      <c r="C108" s="84" t="s">
        <v>2</v>
      </c>
      <c r="D108" s="90"/>
      <c r="E108" s="70">
        <f t="shared" si="66"/>
        <v>1</v>
      </c>
      <c r="F108" s="12">
        <f t="shared" ref="F108:T108" si="119">IF($E108=0,0,F483/$E108*100)</f>
        <v>0</v>
      </c>
      <c r="G108" s="12">
        <f t="shared" si="119"/>
        <v>0</v>
      </c>
      <c r="H108" s="12">
        <f t="shared" si="119"/>
        <v>0</v>
      </c>
      <c r="I108" s="12">
        <f t="shared" si="119"/>
        <v>0</v>
      </c>
      <c r="J108" s="12">
        <f t="shared" si="119"/>
        <v>0</v>
      </c>
      <c r="K108" s="12">
        <f t="shared" si="119"/>
        <v>0</v>
      </c>
      <c r="L108" s="12">
        <f t="shared" si="119"/>
        <v>0</v>
      </c>
      <c r="M108" s="12">
        <f t="shared" si="119"/>
        <v>0</v>
      </c>
      <c r="N108" s="12">
        <f t="shared" si="119"/>
        <v>0</v>
      </c>
      <c r="O108" s="12">
        <f t="shared" si="119"/>
        <v>0</v>
      </c>
      <c r="P108" s="12">
        <f t="shared" si="119"/>
        <v>100</v>
      </c>
      <c r="Q108" s="12">
        <f t="shared" si="119"/>
        <v>0</v>
      </c>
      <c r="R108" s="12">
        <f t="shared" si="119"/>
        <v>0</v>
      </c>
      <c r="S108" s="12">
        <f t="shared" si="119"/>
        <v>0</v>
      </c>
      <c r="T108" s="12">
        <f t="shared" si="119"/>
        <v>0</v>
      </c>
    </row>
    <row r="109" spans="1:20" ht="15" customHeight="1" x14ac:dyDescent="0.15">
      <c r="A109" s="3"/>
      <c r="B109" s="24" t="s">
        <v>12</v>
      </c>
      <c r="C109" s="73" t="s">
        <v>96</v>
      </c>
      <c r="D109" s="80"/>
      <c r="E109" s="69">
        <f t="shared" si="66"/>
        <v>98</v>
      </c>
      <c r="F109" s="14">
        <f t="shared" ref="F109:T109" si="120">IF($E109=0,0,F484/$E109*100)</f>
        <v>17.346938775510203</v>
      </c>
      <c r="G109" s="14">
        <f t="shared" si="120"/>
        <v>2.0408163265306123</v>
      </c>
      <c r="H109" s="14">
        <f t="shared" si="120"/>
        <v>0</v>
      </c>
      <c r="I109" s="14">
        <f t="shared" si="120"/>
        <v>5.1020408163265305</v>
      </c>
      <c r="J109" s="14">
        <f t="shared" si="120"/>
        <v>1.0204081632653061</v>
      </c>
      <c r="K109" s="14">
        <f t="shared" si="120"/>
        <v>1.0204081632653061</v>
      </c>
      <c r="L109" s="14">
        <f t="shared" si="120"/>
        <v>8.1632653061224492</v>
      </c>
      <c r="M109" s="14">
        <f t="shared" si="120"/>
        <v>10.204081632653061</v>
      </c>
      <c r="N109" s="14">
        <f t="shared" si="120"/>
        <v>2.0408163265306123</v>
      </c>
      <c r="O109" s="14">
        <f t="shared" si="120"/>
        <v>1.0204081632653061</v>
      </c>
      <c r="P109" s="14">
        <f t="shared" si="120"/>
        <v>1.0204081632653061</v>
      </c>
      <c r="Q109" s="14">
        <f t="shared" si="120"/>
        <v>0</v>
      </c>
      <c r="R109" s="14">
        <f t="shared" si="120"/>
        <v>0</v>
      </c>
      <c r="S109" s="14">
        <f t="shared" si="120"/>
        <v>36.734693877551024</v>
      </c>
      <c r="T109" s="14">
        <f t="shared" si="120"/>
        <v>30.612244897959183</v>
      </c>
    </row>
    <row r="110" spans="1:20" ht="15" customHeight="1" x14ac:dyDescent="0.15">
      <c r="A110" s="3"/>
      <c r="B110" s="24" t="s">
        <v>13</v>
      </c>
      <c r="C110" s="73" t="s">
        <v>97</v>
      </c>
      <c r="D110" s="80"/>
      <c r="E110" s="69">
        <f t="shared" si="66"/>
        <v>79</v>
      </c>
      <c r="F110" s="14">
        <f t="shared" ref="F110:T110" si="121">IF($E110=0,0,F485/$E110*100)</f>
        <v>30.37974683544304</v>
      </c>
      <c r="G110" s="14">
        <f t="shared" si="121"/>
        <v>0</v>
      </c>
      <c r="H110" s="14">
        <f t="shared" si="121"/>
        <v>0</v>
      </c>
      <c r="I110" s="14">
        <f t="shared" si="121"/>
        <v>7.59493670886076</v>
      </c>
      <c r="J110" s="14">
        <f t="shared" si="121"/>
        <v>0</v>
      </c>
      <c r="K110" s="14">
        <f t="shared" si="121"/>
        <v>0</v>
      </c>
      <c r="L110" s="14">
        <f t="shared" si="121"/>
        <v>11.39240506329114</v>
      </c>
      <c r="M110" s="14">
        <f t="shared" si="121"/>
        <v>21.518987341772153</v>
      </c>
      <c r="N110" s="14">
        <f t="shared" si="121"/>
        <v>1.2658227848101267</v>
      </c>
      <c r="O110" s="14">
        <f t="shared" si="121"/>
        <v>1.2658227848101267</v>
      </c>
      <c r="P110" s="14">
        <f t="shared" si="121"/>
        <v>1.2658227848101267</v>
      </c>
      <c r="Q110" s="14">
        <f t="shared" si="121"/>
        <v>0</v>
      </c>
      <c r="R110" s="14">
        <f t="shared" si="121"/>
        <v>2.5316455696202533</v>
      </c>
      <c r="S110" s="14">
        <f t="shared" si="121"/>
        <v>25.316455696202532</v>
      </c>
      <c r="T110" s="14">
        <f t="shared" si="121"/>
        <v>26.582278481012654</v>
      </c>
    </row>
    <row r="111" spans="1:20" ht="15" customHeight="1" x14ac:dyDescent="0.15">
      <c r="A111" s="3"/>
      <c r="B111" s="24" t="s">
        <v>14</v>
      </c>
      <c r="C111" s="73" t="s">
        <v>98</v>
      </c>
      <c r="D111" s="80"/>
      <c r="E111" s="69">
        <f t="shared" si="66"/>
        <v>86</v>
      </c>
      <c r="F111" s="14">
        <f t="shared" ref="F111:T111" si="122">IF($E111=0,0,F486/$E111*100)</f>
        <v>23.255813953488371</v>
      </c>
      <c r="G111" s="14">
        <f t="shared" si="122"/>
        <v>1.1627906976744187</v>
      </c>
      <c r="H111" s="14">
        <f t="shared" si="122"/>
        <v>2.3255813953488373</v>
      </c>
      <c r="I111" s="14">
        <f t="shared" si="122"/>
        <v>4.6511627906976747</v>
      </c>
      <c r="J111" s="14">
        <f t="shared" si="122"/>
        <v>1.1627906976744187</v>
      </c>
      <c r="K111" s="14">
        <f t="shared" si="122"/>
        <v>2.3255813953488373</v>
      </c>
      <c r="L111" s="14">
        <f t="shared" si="122"/>
        <v>8.1395348837209305</v>
      </c>
      <c r="M111" s="14">
        <f t="shared" si="122"/>
        <v>9.3023255813953494</v>
      </c>
      <c r="N111" s="14">
        <f t="shared" si="122"/>
        <v>1.1627906976744187</v>
      </c>
      <c r="O111" s="14">
        <f t="shared" si="122"/>
        <v>1.1627906976744187</v>
      </c>
      <c r="P111" s="14">
        <f t="shared" si="122"/>
        <v>1.1627906976744187</v>
      </c>
      <c r="Q111" s="14">
        <f t="shared" si="122"/>
        <v>0</v>
      </c>
      <c r="R111" s="14">
        <f t="shared" si="122"/>
        <v>0</v>
      </c>
      <c r="S111" s="14">
        <f t="shared" si="122"/>
        <v>33.720930232558139</v>
      </c>
      <c r="T111" s="14">
        <f t="shared" si="122"/>
        <v>29.069767441860467</v>
      </c>
    </row>
    <row r="112" spans="1:20" ht="15" customHeight="1" x14ac:dyDescent="0.15">
      <c r="A112" s="3"/>
      <c r="B112" s="3"/>
      <c r="C112" s="73" t="s">
        <v>99</v>
      </c>
      <c r="D112" s="80"/>
      <c r="E112" s="69">
        <f t="shared" si="66"/>
        <v>56</v>
      </c>
      <c r="F112" s="14">
        <f t="shared" ref="F112:T112" si="123">IF($E112=0,0,F487/$E112*100)</f>
        <v>25</v>
      </c>
      <c r="G112" s="14">
        <f t="shared" si="123"/>
        <v>1.7857142857142856</v>
      </c>
      <c r="H112" s="14">
        <f t="shared" si="123"/>
        <v>0</v>
      </c>
      <c r="I112" s="14">
        <f t="shared" si="123"/>
        <v>14.285714285714285</v>
      </c>
      <c r="J112" s="14">
        <f t="shared" si="123"/>
        <v>3.5714285714285712</v>
      </c>
      <c r="K112" s="14">
        <f t="shared" si="123"/>
        <v>3.5714285714285712</v>
      </c>
      <c r="L112" s="14">
        <f t="shared" si="123"/>
        <v>7.1428571428571423</v>
      </c>
      <c r="M112" s="14">
        <f t="shared" si="123"/>
        <v>10.714285714285714</v>
      </c>
      <c r="N112" s="14">
        <f t="shared" si="123"/>
        <v>1.7857142857142856</v>
      </c>
      <c r="O112" s="14">
        <f t="shared" si="123"/>
        <v>0</v>
      </c>
      <c r="P112" s="14">
        <f t="shared" si="123"/>
        <v>3.5714285714285712</v>
      </c>
      <c r="Q112" s="14">
        <f t="shared" si="123"/>
        <v>0</v>
      </c>
      <c r="R112" s="14">
        <f t="shared" si="123"/>
        <v>1.7857142857142856</v>
      </c>
      <c r="S112" s="14">
        <f t="shared" si="123"/>
        <v>19.642857142857142</v>
      </c>
      <c r="T112" s="14">
        <f t="shared" si="123"/>
        <v>37.5</v>
      </c>
    </row>
    <row r="113" spans="1:20" ht="15" customHeight="1" x14ac:dyDescent="0.15">
      <c r="A113" s="3"/>
      <c r="B113" s="3"/>
      <c r="C113" s="73" t="s">
        <v>100</v>
      </c>
      <c r="D113" s="80"/>
      <c r="E113" s="69">
        <f t="shared" si="66"/>
        <v>70</v>
      </c>
      <c r="F113" s="14">
        <f t="shared" ref="F113:T113" si="124">IF($E113=0,0,F488/$E113*100)</f>
        <v>22.857142857142858</v>
      </c>
      <c r="G113" s="14">
        <f t="shared" si="124"/>
        <v>1.4285714285714286</v>
      </c>
      <c r="H113" s="14">
        <f t="shared" si="124"/>
        <v>1.4285714285714286</v>
      </c>
      <c r="I113" s="14">
        <f t="shared" si="124"/>
        <v>8.5714285714285712</v>
      </c>
      <c r="J113" s="14">
        <f t="shared" si="124"/>
        <v>2.8571428571428572</v>
      </c>
      <c r="K113" s="14">
        <f t="shared" si="124"/>
        <v>5.7142857142857144</v>
      </c>
      <c r="L113" s="14">
        <f t="shared" si="124"/>
        <v>10</v>
      </c>
      <c r="M113" s="14">
        <f t="shared" si="124"/>
        <v>10</v>
      </c>
      <c r="N113" s="14">
        <f t="shared" si="124"/>
        <v>7.1428571428571423</v>
      </c>
      <c r="O113" s="14">
        <f t="shared" si="124"/>
        <v>2.8571428571428572</v>
      </c>
      <c r="P113" s="14">
        <f t="shared" si="124"/>
        <v>2.8571428571428572</v>
      </c>
      <c r="Q113" s="14">
        <f t="shared" si="124"/>
        <v>0</v>
      </c>
      <c r="R113" s="14">
        <f t="shared" si="124"/>
        <v>2.8571428571428572</v>
      </c>
      <c r="S113" s="14">
        <f t="shared" si="124"/>
        <v>10</v>
      </c>
      <c r="T113" s="14">
        <f t="shared" si="124"/>
        <v>44.285714285714285</v>
      </c>
    </row>
    <row r="114" spans="1:20" ht="15" customHeight="1" x14ac:dyDescent="0.15">
      <c r="A114" s="3"/>
      <c r="B114" s="3"/>
      <c r="C114" s="73" t="s">
        <v>101</v>
      </c>
      <c r="D114" s="80"/>
      <c r="E114" s="69">
        <f t="shared" si="66"/>
        <v>62</v>
      </c>
      <c r="F114" s="14">
        <f t="shared" ref="F114:T114" si="125">IF($E114=0,0,F489/$E114*100)</f>
        <v>22.58064516129032</v>
      </c>
      <c r="G114" s="14">
        <f t="shared" si="125"/>
        <v>1.6129032258064515</v>
      </c>
      <c r="H114" s="14">
        <f t="shared" si="125"/>
        <v>0</v>
      </c>
      <c r="I114" s="14">
        <f t="shared" si="125"/>
        <v>12.903225806451612</v>
      </c>
      <c r="J114" s="14">
        <f t="shared" si="125"/>
        <v>3.225806451612903</v>
      </c>
      <c r="K114" s="14">
        <f t="shared" si="125"/>
        <v>3.225806451612903</v>
      </c>
      <c r="L114" s="14">
        <f t="shared" si="125"/>
        <v>9.67741935483871</v>
      </c>
      <c r="M114" s="14">
        <f t="shared" si="125"/>
        <v>20.967741935483872</v>
      </c>
      <c r="N114" s="14">
        <f t="shared" si="125"/>
        <v>6.4516129032258061</v>
      </c>
      <c r="O114" s="14">
        <f t="shared" si="125"/>
        <v>3.225806451612903</v>
      </c>
      <c r="P114" s="14">
        <f t="shared" si="125"/>
        <v>3.225806451612903</v>
      </c>
      <c r="Q114" s="14">
        <f t="shared" si="125"/>
        <v>0</v>
      </c>
      <c r="R114" s="14">
        <f t="shared" si="125"/>
        <v>0</v>
      </c>
      <c r="S114" s="14">
        <f t="shared" si="125"/>
        <v>20.967741935483872</v>
      </c>
      <c r="T114" s="14">
        <f t="shared" si="125"/>
        <v>33.87096774193548</v>
      </c>
    </row>
    <row r="115" spans="1:20" ht="15" customHeight="1" x14ac:dyDescent="0.15">
      <c r="A115" s="3"/>
      <c r="B115" s="3"/>
      <c r="C115" s="73" t="s">
        <v>102</v>
      </c>
      <c r="D115" s="80"/>
      <c r="E115" s="69">
        <f t="shared" si="66"/>
        <v>65</v>
      </c>
      <c r="F115" s="14">
        <f t="shared" ref="F115:T115" si="126">IF($E115=0,0,F490/$E115*100)</f>
        <v>27.692307692307693</v>
      </c>
      <c r="G115" s="14">
        <f t="shared" si="126"/>
        <v>3.0769230769230771</v>
      </c>
      <c r="H115" s="14">
        <f t="shared" si="126"/>
        <v>3.0769230769230771</v>
      </c>
      <c r="I115" s="14">
        <f t="shared" si="126"/>
        <v>18.461538461538463</v>
      </c>
      <c r="J115" s="14">
        <f t="shared" si="126"/>
        <v>4.6153846153846159</v>
      </c>
      <c r="K115" s="14">
        <f t="shared" si="126"/>
        <v>7.6923076923076925</v>
      </c>
      <c r="L115" s="14">
        <f t="shared" si="126"/>
        <v>13.846153846153847</v>
      </c>
      <c r="M115" s="14">
        <f t="shared" si="126"/>
        <v>15.384615384615385</v>
      </c>
      <c r="N115" s="14">
        <f t="shared" si="126"/>
        <v>3.0769230769230771</v>
      </c>
      <c r="O115" s="14">
        <f t="shared" si="126"/>
        <v>4.6153846153846159</v>
      </c>
      <c r="P115" s="14">
        <f t="shared" si="126"/>
        <v>10.76923076923077</v>
      </c>
      <c r="Q115" s="14">
        <f t="shared" si="126"/>
        <v>1.5384615384615385</v>
      </c>
      <c r="R115" s="14">
        <f t="shared" si="126"/>
        <v>1.5384615384615385</v>
      </c>
      <c r="S115" s="14">
        <f t="shared" si="126"/>
        <v>7.6923076923076925</v>
      </c>
      <c r="T115" s="14">
        <f t="shared" si="126"/>
        <v>26.153846153846157</v>
      </c>
    </row>
    <row r="116" spans="1:20" ht="15" customHeight="1" x14ac:dyDescent="0.15">
      <c r="A116" s="3"/>
      <c r="B116" s="3"/>
      <c r="C116" s="73" t="s">
        <v>9</v>
      </c>
      <c r="D116" s="80"/>
      <c r="E116" s="69">
        <f t="shared" si="66"/>
        <v>151</v>
      </c>
      <c r="F116" s="14">
        <f t="shared" ref="F116:T116" si="127">IF($E116=0,0,F491/$E116*100)</f>
        <v>24.503311258278146</v>
      </c>
      <c r="G116" s="14">
        <f t="shared" si="127"/>
        <v>10.596026490066226</v>
      </c>
      <c r="H116" s="14">
        <f t="shared" si="127"/>
        <v>7.9470198675496695</v>
      </c>
      <c r="I116" s="14">
        <f t="shared" si="127"/>
        <v>25.827814569536422</v>
      </c>
      <c r="J116" s="14">
        <f t="shared" si="127"/>
        <v>4.6357615894039732</v>
      </c>
      <c r="K116" s="14">
        <f t="shared" si="127"/>
        <v>5.9602649006622519</v>
      </c>
      <c r="L116" s="14">
        <f t="shared" si="127"/>
        <v>9.9337748344370862</v>
      </c>
      <c r="M116" s="14">
        <f t="shared" si="127"/>
        <v>11.258278145695364</v>
      </c>
      <c r="N116" s="14">
        <f t="shared" si="127"/>
        <v>7.9470198675496695</v>
      </c>
      <c r="O116" s="14">
        <f t="shared" si="127"/>
        <v>9.9337748344370862</v>
      </c>
      <c r="P116" s="14">
        <f t="shared" si="127"/>
        <v>15.231788079470199</v>
      </c>
      <c r="Q116" s="14">
        <f t="shared" si="127"/>
        <v>0</v>
      </c>
      <c r="R116" s="14">
        <f t="shared" si="127"/>
        <v>11.258278145695364</v>
      </c>
      <c r="S116" s="14">
        <f t="shared" si="127"/>
        <v>7.2847682119205297</v>
      </c>
      <c r="T116" s="14">
        <f t="shared" si="127"/>
        <v>23.841059602649008</v>
      </c>
    </row>
    <row r="117" spans="1:20" ht="15" customHeight="1" x14ac:dyDescent="0.15">
      <c r="A117" s="3"/>
      <c r="B117" s="4"/>
      <c r="C117" s="84" t="s">
        <v>2</v>
      </c>
      <c r="D117" s="90"/>
      <c r="E117" s="70">
        <f t="shared" si="66"/>
        <v>0</v>
      </c>
      <c r="F117" s="12">
        <f t="shared" ref="F117:T117" si="128">IF($E117=0,0,F492/$E117*100)</f>
        <v>0</v>
      </c>
      <c r="G117" s="12">
        <f t="shared" si="128"/>
        <v>0</v>
      </c>
      <c r="H117" s="12">
        <f t="shared" si="128"/>
        <v>0</v>
      </c>
      <c r="I117" s="12">
        <f t="shared" si="128"/>
        <v>0</v>
      </c>
      <c r="J117" s="12">
        <f t="shared" si="128"/>
        <v>0</v>
      </c>
      <c r="K117" s="12">
        <f t="shared" si="128"/>
        <v>0</v>
      </c>
      <c r="L117" s="12">
        <f t="shared" si="128"/>
        <v>0</v>
      </c>
      <c r="M117" s="12">
        <f t="shared" si="128"/>
        <v>0</v>
      </c>
      <c r="N117" s="12">
        <f t="shared" si="128"/>
        <v>0</v>
      </c>
      <c r="O117" s="12">
        <f t="shared" si="128"/>
        <v>0</v>
      </c>
      <c r="P117" s="12">
        <f t="shared" si="128"/>
        <v>0</v>
      </c>
      <c r="Q117" s="12">
        <f t="shared" si="128"/>
        <v>0</v>
      </c>
      <c r="R117" s="12">
        <f t="shared" si="128"/>
        <v>0</v>
      </c>
      <c r="S117" s="12">
        <f t="shared" si="128"/>
        <v>0</v>
      </c>
      <c r="T117" s="12">
        <f t="shared" si="128"/>
        <v>0</v>
      </c>
    </row>
    <row r="118" spans="1:20" ht="15" customHeight="1" x14ac:dyDescent="0.15">
      <c r="A118" s="3"/>
      <c r="B118" s="24" t="s">
        <v>15</v>
      </c>
      <c r="C118" s="73" t="s">
        <v>96</v>
      </c>
      <c r="D118" s="80"/>
      <c r="E118" s="69">
        <f t="shared" si="66"/>
        <v>15</v>
      </c>
      <c r="F118" s="14">
        <f t="shared" ref="F118:T118" si="129">IF($E118=0,0,F493/$E118*100)</f>
        <v>6.666666666666667</v>
      </c>
      <c r="G118" s="14">
        <f t="shared" si="129"/>
        <v>13.333333333333334</v>
      </c>
      <c r="H118" s="14">
        <f t="shared" si="129"/>
        <v>6.666666666666667</v>
      </c>
      <c r="I118" s="14">
        <f t="shared" si="129"/>
        <v>13.333333333333334</v>
      </c>
      <c r="J118" s="14">
        <f t="shared" si="129"/>
        <v>0</v>
      </c>
      <c r="K118" s="14">
        <f t="shared" si="129"/>
        <v>0</v>
      </c>
      <c r="L118" s="14">
        <f t="shared" si="129"/>
        <v>6.666666666666667</v>
      </c>
      <c r="M118" s="14">
        <f t="shared" si="129"/>
        <v>13.333333333333334</v>
      </c>
      <c r="N118" s="14">
        <f t="shared" si="129"/>
        <v>0</v>
      </c>
      <c r="O118" s="14">
        <f t="shared" si="129"/>
        <v>6.666666666666667</v>
      </c>
      <c r="P118" s="14">
        <f t="shared" si="129"/>
        <v>0</v>
      </c>
      <c r="Q118" s="14">
        <f t="shared" si="129"/>
        <v>13.333333333333334</v>
      </c>
      <c r="R118" s="14">
        <f t="shared" si="129"/>
        <v>13.333333333333334</v>
      </c>
      <c r="S118" s="14">
        <f t="shared" si="129"/>
        <v>20</v>
      </c>
      <c r="T118" s="14">
        <f t="shared" si="129"/>
        <v>20</v>
      </c>
    </row>
    <row r="119" spans="1:20" ht="15" customHeight="1" x14ac:dyDescent="0.15">
      <c r="A119" s="3"/>
      <c r="B119" s="24" t="s">
        <v>16</v>
      </c>
      <c r="C119" s="73" t="s">
        <v>97</v>
      </c>
      <c r="D119" s="80"/>
      <c r="E119" s="69">
        <f t="shared" si="66"/>
        <v>56</v>
      </c>
      <c r="F119" s="14">
        <f t="shared" ref="F119:T119" si="130">IF($E119=0,0,F494/$E119*100)</f>
        <v>25</v>
      </c>
      <c r="G119" s="14">
        <f t="shared" si="130"/>
        <v>5.3571428571428568</v>
      </c>
      <c r="H119" s="14">
        <f t="shared" si="130"/>
        <v>3.5714285714285712</v>
      </c>
      <c r="I119" s="14">
        <f t="shared" si="130"/>
        <v>21.428571428571427</v>
      </c>
      <c r="J119" s="14">
        <f t="shared" si="130"/>
        <v>0</v>
      </c>
      <c r="K119" s="14">
        <f t="shared" si="130"/>
        <v>5.3571428571428568</v>
      </c>
      <c r="L119" s="14">
        <f t="shared" si="130"/>
        <v>8.9285714285714288</v>
      </c>
      <c r="M119" s="14">
        <f t="shared" si="130"/>
        <v>10.714285714285714</v>
      </c>
      <c r="N119" s="14">
        <f t="shared" si="130"/>
        <v>0</v>
      </c>
      <c r="O119" s="14">
        <f t="shared" si="130"/>
        <v>1.7857142857142856</v>
      </c>
      <c r="P119" s="14">
        <f t="shared" si="130"/>
        <v>1.7857142857142856</v>
      </c>
      <c r="Q119" s="14">
        <f t="shared" si="130"/>
        <v>0</v>
      </c>
      <c r="R119" s="14">
        <f t="shared" si="130"/>
        <v>7.1428571428571423</v>
      </c>
      <c r="S119" s="14">
        <f t="shared" si="130"/>
        <v>16.071428571428573</v>
      </c>
      <c r="T119" s="14">
        <f t="shared" si="130"/>
        <v>23.214285714285715</v>
      </c>
    </row>
    <row r="120" spans="1:20" ht="15" customHeight="1" x14ac:dyDescent="0.15">
      <c r="A120" s="3"/>
      <c r="B120" s="24" t="s">
        <v>17</v>
      </c>
      <c r="C120" s="73" t="s">
        <v>98</v>
      </c>
      <c r="D120" s="80"/>
      <c r="E120" s="69">
        <f t="shared" ref="E120:E183" si="131">E495</f>
        <v>50</v>
      </c>
      <c r="F120" s="14">
        <f t="shared" ref="F120:T120" si="132">IF($E120=0,0,F495/$E120*100)</f>
        <v>28.000000000000004</v>
      </c>
      <c r="G120" s="14">
        <f t="shared" si="132"/>
        <v>14.000000000000002</v>
      </c>
      <c r="H120" s="14">
        <f t="shared" si="132"/>
        <v>4</v>
      </c>
      <c r="I120" s="14">
        <f t="shared" si="132"/>
        <v>14.000000000000002</v>
      </c>
      <c r="J120" s="14">
        <f t="shared" si="132"/>
        <v>2</v>
      </c>
      <c r="K120" s="14">
        <f t="shared" si="132"/>
        <v>6</v>
      </c>
      <c r="L120" s="14">
        <f t="shared" si="132"/>
        <v>12</v>
      </c>
      <c r="M120" s="14">
        <f t="shared" si="132"/>
        <v>8</v>
      </c>
      <c r="N120" s="14">
        <f t="shared" si="132"/>
        <v>8</v>
      </c>
      <c r="O120" s="14">
        <f t="shared" si="132"/>
        <v>6</v>
      </c>
      <c r="P120" s="14">
        <f t="shared" si="132"/>
        <v>2</v>
      </c>
      <c r="Q120" s="14">
        <f t="shared" si="132"/>
        <v>0</v>
      </c>
      <c r="R120" s="14">
        <f t="shared" si="132"/>
        <v>10</v>
      </c>
      <c r="S120" s="14">
        <f t="shared" si="132"/>
        <v>8</v>
      </c>
      <c r="T120" s="14">
        <f t="shared" si="132"/>
        <v>26</v>
      </c>
    </row>
    <row r="121" spans="1:20" ht="15" customHeight="1" x14ac:dyDescent="0.15">
      <c r="A121" s="3"/>
      <c r="B121" s="24"/>
      <c r="C121" s="73" t="s">
        <v>99</v>
      </c>
      <c r="D121" s="80"/>
      <c r="E121" s="69">
        <f t="shared" si="131"/>
        <v>50</v>
      </c>
      <c r="F121" s="14">
        <f t="shared" ref="F121:T121" si="133">IF($E121=0,0,F496/$E121*100)</f>
        <v>20</v>
      </c>
      <c r="G121" s="14">
        <f t="shared" si="133"/>
        <v>10</v>
      </c>
      <c r="H121" s="14">
        <f t="shared" si="133"/>
        <v>2</v>
      </c>
      <c r="I121" s="14">
        <f t="shared" si="133"/>
        <v>18</v>
      </c>
      <c r="J121" s="14">
        <f t="shared" si="133"/>
        <v>0</v>
      </c>
      <c r="K121" s="14">
        <f t="shared" si="133"/>
        <v>2</v>
      </c>
      <c r="L121" s="14">
        <f t="shared" si="133"/>
        <v>6</v>
      </c>
      <c r="M121" s="14">
        <f t="shared" si="133"/>
        <v>8</v>
      </c>
      <c r="N121" s="14">
        <f t="shared" si="133"/>
        <v>0</v>
      </c>
      <c r="O121" s="14">
        <f t="shared" si="133"/>
        <v>2</v>
      </c>
      <c r="P121" s="14">
        <f t="shared" si="133"/>
        <v>2</v>
      </c>
      <c r="Q121" s="14">
        <f t="shared" si="133"/>
        <v>0</v>
      </c>
      <c r="R121" s="14">
        <f t="shared" si="133"/>
        <v>6</v>
      </c>
      <c r="S121" s="14">
        <f t="shared" si="133"/>
        <v>10</v>
      </c>
      <c r="T121" s="14">
        <f t="shared" si="133"/>
        <v>32</v>
      </c>
    </row>
    <row r="122" spans="1:20" ht="15" customHeight="1" x14ac:dyDescent="0.15">
      <c r="A122" s="3"/>
      <c r="B122" s="3"/>
      <c r="C122" s="73" t="s">
        <v>100</v>
      </c>
      <c r="D122" s="80"/>
      <c r="E122" s="69">
        <f t="shared" si="131"/>
        <v>115</v>
      </c>
      <c r="F122" s="14">
        <f t="shared" ref="F122:T122" si="134">IF($E122=0,0,F497/$E122*100)</f>
        <v>26.956521739130434</v>
      </c>
      <c r="G122" s="14">
        <f t="shared" si="134"/>
        <v>6.0869565217391308</v>
      </c>
      <c r="H122" s="14">
        <f t="shared" si="134"/>
        <v>7.8260869565217401</v>
      </c>
      <c r="I122" s="14">
        <f t="shared" si="134"/>
        <v>18.260869565217391</v>
      </c>
      <c r="J122" s="14">
        <f t="shared" si="134"/>
        <v>0</v>
      </c>
      <c r="K122" s="14">
        <f t="shared" si="134"/>
        <v>4.3478260869565215</v>
      </c>
      <c r="L122" s="14">
        <f t="shared" si="134"/>
        <v>7.8260869565217401</v>
      </c>
      <c r="M122" s="14">
        <f t="shared" si="134"/>
        <v>14.782608695652174</v>
      </c>
      <c r="N122" s="14">
        <f t="shared" si="134"/>
        <v>7.8260869565217401</v>
      </c>
      <c r="O122" s="14">
        <f t="shared" si="134"/>
        <v>2.6086956521739131</v>
      </c>
      <c r="P122" s="14">
        <f t="shared" si="134"/>
        <v>6.9565217391304346</v>
      </c>
      <c r="Q122" s="14">
        <f t="shared" si="134"/>
        <v>2.6086956521739131</v>
      </c>
      <c r="R122" s="14">
        <f t="shared" si="134"/>
        <v>13.043478260869565</v>
      </c>
      <c r="S122" s="14">
        <f t="shared" si="134"/>
        <v>13.043478260869565</v>
      </c>
      <c r="T122" s="14">
        <f t="shared" si="134"/>
        <v>28.695652173913043</v>
      </c>
    </row>
    <row r="123" spans="1:20" ht="15" customHeight="1" x14ac:dyDescent="0.15">
      <c r="A123" s="3"/>
      <c r="B123" s="3"/>
      <c r="C123" s="73" t="s">
        <v>101</v>
      </c>
      <c r="D123" s="80"/>
      <c r="E123" s="69">
        <f t="shared" si="131"/>
        <v>114</v>
      </c>
      <c r="F123" s="14">
        <f t="shared" ref="F123:T123" si="135">IF($E123=0,0,F498/$E123*100)</f>
        <v>31.578947368421051</v>
      </c>
      <c r="G123" s="14">
        <f t="shared" si="135"/>
        <v>11.403508771929824</v>
      </c>
      <c r="H123" s="14">
        <f t="shared" si="135"/>
        <v>6.140350877192982</v>
      </c>
      <c r="I123" s="14">
        <f t="shared" si="135"/>
        <v>18.421052631578945</v>
      </c>
      <c r="J123" s="14">
        <f t="shared" si="135"/>
        <v>1.7543859649122806</v>
      </c>
      <c r="K123" s="14">
        <f t="shared" si="135"/>
        <v>4.3859649122807012</v>
      </c>
      <c r="L123" s="14">
        <f t="shared" si="135"/>
        <v>7.8947368421052628</v>
      </c>
      <c r="M123" s="14">
        <f t="shared" si="135"/>
        <v>10.526315789473683</v>
      </c>
      <c r="N123" s="14">
        <f t="shared" si="135"/>
        <v>5.2631578947368416</v>
      </c>
      <c r="O123" s="14">
        <f t="shared" si="135"/>
        <v>6.140350877192982</v>
      </c>
      <c r="P123" s="14">
        <f t="shared" si="135"/>
        <v>2.6315789473684208</v>
      </c>
      <c r="Q123" s="14">
        <f t="shared" si="135"/>
        <v>1.7543859649122806</v>
      </c>
      <c r="R123" s="14">
        <f t="shared" si="135"/>
        <v>10.526315789473683</v>
      </c>
      <c r="S123" s="14">
        <f t="shared" si="135"/>
        <v>8.7719298245614024</v>
      </c>
      <c r="T123" s="14">
        <f t="shared" si="135"/>
        <v>24.561403508771928</v>
      </c>
    </row>
    <row r="124" spans="1:20" ht="15" customHeight="1" x14ac:dyDescent="0.15">
      <c r="A124" s="3"/>
      <c r="B124" s="3"/>
      <c r="C124" s="73" t="s">
        <v>102</v>
      </c>
      <c r="D124" s="80"/>
      <c r="E124" s="69">
        <f t="shared" si="131"/>
        <v>224</v>
      </c>
      <c r="F124" s="14">
        <f t="shared" ref="F124:T124" si="136">IF($E124=0,0,F499/$E124*100)</f>
        <v>25</v>
      </c>
      <c r="G124" s="14">
        <f t="shared" si="136"/>
        <v>10.267857142857142</v>
      </c>
      <c r="H124" s="14">
        <f t="shared" si="136"/>
        <v>8.9285714285714288</v>
      </c>
      <c r="I124" s="14">
        <f t="shared" si="136"/>
        <v>19.196428571428573</v>
      </c>
      <c r="J124" s="14">
        <f t="shared" si="136"/>
        <v>3.5714285714285712</v>
      </c>
      <c r="K124" s="14">
        <f t="shared" si="136"/>
        <v>8.4821428571428577</v>
      </c>
      <c r="L124" s="14">
        <f t="shared" si="136"/>
        <v>7.1428571428571423</v>
      </c>
      <c r="M124" s="14">
        <f t="shared" si="136"/>
        <v>9.375</v>
      </c>
      <c r="N124" s="14">
        <f t="shared" si="136"/>
        <v>9.375</v>
      </c>
      <c r="O124" s="14">
        <f t="shared" si="136"/>
        <v>11.160714285714286</v>
      </c>
      <c r="P124" s="14">
        <f t="shared" si="136"/>
        <v>7.1428571428571423</v>
      </c>
      <c r="Q124" s="14">
        <f t="shared" si="136"/>
        <v>1.3392857142857142</v>
      </c>
      <c r="R124" s="14">
        <f t="shared" si="136"/>
        <v>14.732142857142858</v>
      </c>
      <c r="S124" s="14">
        <f t="shared" si="136"/>
        <v>3.125</v>
      </c>
      <c r="T124" s="14">
        <f t="shared" si="136"/>
        <v>34.375</v>
      </c>
    </row>
    <row r="125" spans="1:20" ht="15" customHeight="1" x14ac:dyDescent="0.15">
      <c r="A125" s="3"/>
      <c r="B125" s="3"/>
      <c r="C125" s="73" t="s">
        <v>9</v>
      </c>
      <c r="D125" s="80"/>
      <c r="E125" s="69">
        <f t="shared" si="131"/>
        <v>691</v>
      </c>
      <c r="F125" s="14">
        <f t="shared" ref="F125:T125" si="137">IF($E125=0,0,F500/$E125*100)</f>
        <v>19.681620839363241</v>
      </c>
      <c r="G125" s="14">
        <f t="shared" si="137"/>
        <v>14.905933429811865</v>
      </c>
      <c r="H125" s="14">
        <f t="shared" si="137"/>
        <v>11.432706222865413</v>
      </c>
      <c r="I125" s="14">
        <f t="shared" si="137"/>
        <v>23.589001447178003</v>
      </c>
      <c r="J125" s="14">
        <f t="shared" si="137"/>
        <v>4.9204052098408102</v>
      </c>
      <c r="K125" s="14">
        <f t="shared" si="137"/>
        <v>11.722141823444284</v>
      </c>
      <c r="L125" s="14">
        <f t="shared" si="137"/>
        <v>6.0781476121562958</v>
      </c>
      <c r="M125" s="14">
        <f t="shared" si="137"/>
        <v>8.5383502170766992</v>
      </c>
      <c r="N125" s="14">
        <f t="shared" si="137"/>
        <v>9.8408104196816204</v>
      </c>
      <c r="O125" s="14">
        <f t="shared" si="137"/>
        <v>11.577424023154848</v>
      </c>
      <c r="P125" s="14">
        <f t="shared" si="137"/>
        <v>10.709117221418236</v>
      </c>
      <c r="Q125" s="14">
        <f t="shared" si="137"/>
        <v>1.3024602026049203</v>
      </c>
      <c r="R125" s="14">
        <f t="shared" si="137"/>
        <v>19.536903039073806</v>
      </c>
      <c r="S125" s="14">
        <f t="shared" si="137"/>
        <v>6.6570188133140373</v>
      </c>
      <c r="T125" s="14">
        <f t="shared" si="137"/>
        <v>28.509406657018815</v>
      </c>
    </row>
    <row r="126" spans="1:20" ht="15" customHeight="1" x14ac:dyDescent="0.15">
      <c r="A126" s="3"/>
      <c r="B126" s="4"/>
      <c r="C126" s="84" t="s">
        <v>2</v>
      </c>
      <c r="D126" s="90"/>
      <c r="E126" s="70">
        <f t="shared" si="131"/>
        <v>1</v>
      </c>
      <c r="F126" s="12">
        <f t="shared" ref="F126:T126" si="138">IF($E126=0,0,F501/$E126*100)</f>
        <v>0</v>
      </c>
      <c r="G126" s="12">
        <f t="shared" si="138"/>
        <v>0</v>
      </c>
      <c r="H126" s="12">
        <f t="shared" si="138"/>
        <v>0</v>
      </c>
      <c r="I126" s="12">
        <f t="shared" si="138"/>
        <v>0</v>
      </c>
      <c r="J126" s="12">
        <f t="shared" si="138"/>
        <v>0</v>
      </c>
      <c r="K126" s="12">
        <f t="shared" si="138"/>
        <v>0</v>
      </c>
      <c r="L126" s="12">
        <f t="shared" si="138"/>
        <v>0</v>
      </c>
      <c r="M126" s="12">
        <f t="shared" si="138"/>
        <v>0</v>
      </c>
      <c r="N126" s="12">
        <f t="shared" si="138"/>
        <v>0</v>
      </c>
      <c r="O126" s="12">
        <f t="shared" si="138"/>
        <v>0</v>
      </c>
      <c r="P126" s="12">
        <f t="shared" si="138"/>
        <v>100</v>
      </c>
      <c r="Q126" s="12">
        <f t="shared" si="138"/>
        <v>0</v>
      </c>
      <c r="R126" s="12">
        <f t="shared" si="138"/>
        <v>0</v>
      </c>
      <c r="S126" s="12">
        <f t="shared" si="138"/>
        <v>0</v>
      </c>
      <c r="T126" s="12">
        <f t="shared" si="138"/>
        <v>0</v>
      </c>
    </row>
    <row r="127" spans="1:20" ht="15" customHeight="1" x14ac:dyDescent="0.15">
      <c r="A127" s="3"/>
      <c r="B127" s="230" t="s">
        <v>18</v>
      </c>
      <c r="C127" s="73" t="s">
        <v>96</v>
      </c>
      <c r="D127" s="80"/>
      <c r="E127" s="69">
        <f t="shared" si="131"/>
        <v>28</v>
      </c>
      <c r="F127" s="14">
        <f t="shared" ref="F127:T127" si="139">IF($E127=0,0,F502/$E127*100)</f>
        <v>21.428571428571427</v>
      </c>
      <c r="G127" s="14">
        <f t="shared" si="139"/>
        <v>10.714285714285714</v>
      </c>
      <c r="H127" s="14">
        <f t="shared" si="139"/>
        <v>10.714285714285714</v>
      </c>
      <c r="I127" s="14">
        <f t="shared" si="139"/>
        <v>17.857142857142858</v>
      </c>
      <c r="J127" s="14">
        <f t="shared" si="139"/>
        <v>7.1428571428571423</v>
      </c>
      <c r="K127" s="14">
        <f t="shared" si="139"/>
        <v>7.1428571428571423</v>
      </c>
      <c r="L127" s="14">
        <f t="shared" si="139"/>
        <v>3.5714285714285712</v>
      </c>
      <c r="M127" s="14">
        <f t="shared" si="139"/>
        <v>7.1428571428571423</v>
      </c>
      <c r="N127" s="14">
        <f t="shared" si="139"/>
        <v>10.714285714285714</v>
      </c>
      <c r="O127" s="14">
        <f t="shared" si="139"/>
        <v>14.285714285714285</v>
      </c>
      <c r="P127" s="14">
        <f t="shared" si="139"/>
        <v>7.1428571428571423</v>
      </c>
      <c r="Q127" s="14">
        <f t="shared" si="139"/>
        <v>3.5714285714285712</v>
      </c>
      <c r="R127" s="14">
        <f t="shared" si="139"/>
        <v>14.285714285714285</v>
      </c>
      <c r="S127" s="14">
        <f t="shared" si="139"/>
        <v>3.5714285714285712</v>
      </c>
      <c r="T127" s="14">
        <f t="shared" si="139"/>
        <v>46.428571428571431</v>
      </c>
    </row>
    <row r="128" spans="1:20" ht="15" customHeight="1" x14ac:dyDescent="0.15">
      <c r="A128" s="3"/>
      <c r="B128" s="231"/>
      <c r="C128" s="73" t="s">
        <v>97</v>
      </c>
      <c r="D128" s="80"/>
      <c r="E128" s="69">
        <f t="shared" si="131"/>
        <v>65</v>
      </c>
      <c r="F128" s="14">
        <f t="shared" ref="F128:T128" si="140">IF($E128=0,0,F503/$E128*100)</f>
        <v>18.461538461538463</v>
      </c>
      <c r="G128" s="14">
        <f t="shared" si="140"/>
        <v>6.1538461538461542</v>
      </c>
      <c r="H128" s="14">
        <f t="shared" si="140"/>
        <v>6.1538461538461542</v>
      </c>
      <c r="I128" s="14">
        <f t="shared" si="140"/>
        <v>13.846153846153847</v>
      </c>
      <c r="J128" s="14">
        <f t="shared" si="140"/>
        <v>3.0769230769230771</v>
      </c>
      <c r="K128" s="14">
        <f t="shared" si="140"/>
        <v>6.1538461538461542</v>
      </c>
      <c r="L128" s="14">
        <f t="shared" si="140"/>
        <v>7.6923076923076925</v>
      </c>
      <c r="M128" s="14">
        <f t="shared" si="140"/>
        <v>7.6923076923076925</v>
      </c>
      <c r="N128" s="14">
        <f t="shared" si="140"/>
        <v>3.0769230769230771</v>
      </c>
      <c r="O128" s="14">
        <f t="shared" si="140"/>
        <v>4.6153846153846159</v>
      </c>
      <c r="P128" s="14">
        <f t="shared" si="140"/>
        <v>7.6923076923076925</v>
      </c>
      <c r="Q128" s="14">
        <f t="shared" si="140"/>
        <v>1.5384615384615385</v>
      </c>
      <c r="R128" s="14">
        <f t="shared" si="140"/>
        <v>24.615384615384617</v>
      </c>
      <c r="S128" s="14">
        <f t="shared" si="140"/>
        <v>1.5384615384615385</v>
      </c>
      <c r="T128" s="14">
        <f t="shared" si="140"/>
        <v>40</v>
      </c>
    </row>
    <row r="129" spans="1:20" ht="15" customHeight="1" x14ac:dyDescent="0.15">
      <c r="A129" s="3"/>
      <c r="B129" s="231"/>
      <c r="C129" s="73" t="s">
        <v>98</v>
      </c>
      <c r="D129" s="80"/>
      <c r="E129" s="69">
        <f t="shared" si="131"/>
        <v>63</v>
      </c>
      <c r="F129" s="14">
        <f t="shared" ref="F129:T129" si="141">IF($E129=0,0,F504/$E129*100)</f>
        <v>14.285714285714285</v>
      </c>
      <c r="G129" s="14">
        <f t="shared" si="141"/>
        <v>4.7619047619047619</v>
      </c>
      <c r="H129" s="14">
        <f t="shared" si="141"/>
        <v>1.5873015873015872</v>
      </c>
      <c r="I129" s="14">
        <f t="shared" si="141"/>
        <v>22.222222222222221</v>
      </c>
      <c r="J129" s="14">
        <f t="shared" si="141"/>
        <v>0</v>
      </c>
      <c r="K129" s="14">
        <f t="shared" si="141"/>
        <v>1.5873015873015872</v>
      </c>
      <c r="L129" s="14">
        <f t="shared" si="141"/>
        <v>7.9365079365079358</v>
      </c>
      <c r="M129" s="14">
        <f t="shared" si="141"/>
        <v>11.111111111111111</v>
      </c>
      <c r="N129" s="14">
        <f t="shared" si="141"/>
        <v>1.5873015873015872</v>
      </c>
      <c r="O129" s="14">
        <f t="shared" si="141"/>
        <v>6.3492063492063489</v>
      </c>
      <c r="P129" s="14">
        <f t="shared" si="141"/>
        <v>1.5873015873015872</v>
      </c>
      <c r="Q129" s="14">
        <f t="shared" si="141"/>
        <v>0</v>
      </c>
      <c r="R129" s="14">
        <f t="shared" si="141"/>
        <v>14.285714285714285</v>
      </c>
      <c r="S129" s="14">
        <f t="shared" si="141"/>
        <v>7.9365079365079358</v>
      </c>
      <c r="T129" s="14">
        <f t="shared" si="141"/>
        <v>36.507936507936506</v>
      </c>
    </row>
    <row r="130" spans="1:20" ht="15" customHeight="1" x14ac:dyDescent="0.15">
      <c r="A130" s="3"/>
      <c r="B130" s="231"/>
      <c r="C130" s="73" t="s">
        <v>99</v>
      </c>
      <c r="D130" s="80"/>
      <c r="E130" s="69">
        <f t="shared" si="131"/>
        <v>58</v>
      </c>
      <c r="F130" s="14">
        <f t="shared" ref="F130:T130" si="142">IF($E130=0,0,F505/$E130*100)</f>
        <v>15.517241379310345</v>
      </c>
      <c r="G130" s="14">
        <f t="shared" si="142"/>
        <v>8.6206896551724146</v>
      </c>
      <c r="H130" s="14">
        <f t="shared" si="142"/>
        <v>13.793103448275861</v>
      </c>
      <c r="I130" s="14">
        <f t="shared" si="142"/>
        <v>22.413793103448278</v>
      </c>
      <c r="J130" s="14">
        <f t="shared" si="142"/>
        <v>0</v>
      </c>
      <c r="K130" s="14">
        <f t="shared" si="142"/>
        <v>10.344827586206897</v>
      </c>
      <c r="L130" s="14">
        <f t="shared" si="142"/>
        <v>5.1724137931034484</v>
      </c>
      <c r="M130" s="14">
        <f t="shared" si="142"/>
        <v>8.6206896551724146</v>
      </c>
      <c r="N130" s="14">
        <f t="shared" si="142"/>
        <v>1.7241379310344827</v>
      </c>
      <c r="O130" s="14">
        <f t="shared" si="142"/>
        <v>3.4482758620689653</v>
      </c>
      <c r="P130" s="14">
        <f t="shared" si="142"/>
        <v>6.8965517241379306</v>
      </c>
      <c r="Q130" s="14">
        <f t="shared" si="142"/>
        <v>3.4482758620689653</v>
      </c>
      <c r="R130" s="14">
        <f t="shared" si="142"/>
        <v>18.96551724137931</v>
      </c>
      <c r="S130" s="14">
        <f t="shared" si="142"/>
        <v>8.6206896551724146</v>
      </c>
      <c r="T130" s="14">
        <f t="shared" si="142"/>
        <v>37.931034482758619</v>
      </c>
    </row>
    <row r="131" spans="1:20" ht="15" customHeight="1" x14ac:dyDescent="0.15">
      <c r="A131" s="3"/>
      <c r="B131" s="231"/>
      <c r="C131" s="73" t="s">
        <v>100</v>
      </c>
      <c r="D131" s="80"/>
      <c r="E131" s="69">
        <f t="shared" si="131"/>
        <v>127</v>
      </c>
      <c r="F131" s="14">
        <f t="shared" ref="F131:T131" si="143">IF($E131=0,0,F506/$E131*100)</f>
        <v>14.173228346456693</v>
      </c>
      <c r="G131" s="14">
        <f t="shared" si="143"/>
        <v>15.748031496062993</v>
      </c>
      <c r="H131" s="14">
        <f t="shared" si="143"/>
        <v>13.385826771653544</v>
      </c>
      <c r="I131" s="14">
        <f t="shared" si="143"/>
        <v>26.771653543307089</v>
      </c>
      <c r="J131" s="14">
        <f t="shared" si="143"/>
        <v>5.5118110236220472</v>
      </c>
      <c r="K131" s="14">
        <f t="shared" si="143"/>
        <v>7.0866141732283463</v>
      </c>
      <c r="L131" s="14">
        <f t="shared" si="143"/>
        <v>10.236220472440944</v>
      </c>
      <c r="M131" s="14">
        <f t="shared" si="143"/>
        <v>12.598425196850393</v>
      </c>
      <c r="N131" s="14">
        <f t="shared" si="143"/>
        <v>9.4488188976377945</v>
      </c>
      <c r="O131" s="14">
        <f t="shared" si="143"/>
        <v>11.811023622047244</v>
      </c>
      <c r="P131" s="14">
        <f t="shared" si="143"/>
        <v>11.811023622047244</v>
      </c>
      <c r="Q131" s="14">
        <f t="shared" si="143"/>
        <v>3.1496062992125982</v>
      </c>
      <c r="R131" s="14">
        <f t="shared" si="143"/>
        <v>22.047244094488189</v>
      </c>
      <c r="S131" s="14">
        <f t="shared" si="143"/>
        <v>6.2992125984251963</v>
      </c>
      <c r="T131" s="14">
        <f t="shared" si="143"/>
        <v>26.771653543307089</v>
      </c>
    </row>
    <row r="132" spans="1:20" ht="15" customHeight="1" x14ac:dyDescent="0.15">
      <c r="A132" s="3"/>
      <c r="B132" s="43"/>
      <c r="C132" s="73" t="s">
        <v>101</v>
      </c>
      <c r="D132" s="80"/>
      <c r="E132" s="69">
        <f t="shared" si="131"/>
        <v>153</v>
      </c>
      <c r="F132" s="14">
        <f t="shared" ref="F132:T132" si="144">IF($E132=0,0,F507/$E132*100)</f>
        <v>28.75816993464052</v>
      </c>
      <c r="G132" s="14">
        <f t="shared" si="144"/>
        <v>12.418300653594772</v>
      </c>
      <c r="H132" s="14">
        <f t="shared" si="144"/>
        <v>9.1503267973856204</v>
      </c>
      <c r="I132" s="14">
        <f t="shared" si="144"/>
        <v>18.300653594771241</v>
      </c>
      <c r="J132" s="14">
        <f t="shared" si="144"/>
        <v>4.5751633986928102</v>
      </c>
      <c r="K132" s="14">
        <f t="shared" si="144"/>
        <v>5.2287581699346406</v>
      </c>
      <c r="L132" s="14">
        <f t="shared" si="144"/>
        <v>5.8823529411764701</v>
      </c>
      <c r="M132" s="14">
        <f t="shared" si="144"/>
        <v>7.8431372549019605</v>
      </c>
      <c r="N132" s="14">
        <f t="shared" si="144"/>
        <v>5.8823529411764701</v>
      </c>
      <c r="O132" s="14">
        <f t="shared" si="144"/>
        <v>5.2287581699346406</v>
      </c>
      <c r="P132" s="14">
        <f t="shared" si="144"/>
        <v>3.2679738562091507</v>
      </c>
      <c r="Q132" s="14">
        <f t="shared" si="144"/>
        <v>1.9607843137254901</v>
      </c>
      <c r="R132" s="14">
        <f t="shared" si="144"/>
        <v>15.032679738562091</v>
      </c>
      <c r="S132" s="14">
        <f t="shared" si="144"/>
        <v>5.2287581699346406</v>
      </c>
      <c r="T132" s="14">
        <f t="shared" si="144"/>
        <v>30.718954248366014</v>
      </c>
    </row>
    <row r="133" spans="1:20" ht="15" customHeight="1" x14ac:dyDescent="0.15">
      <c r="A133" s="3"/>
      <c r="B133" s="43"/>
      <c r="C133" s="73" t="s">
        <v>102</v>
      </c>
      <c r="D133" s="80"/>
      <c r="E133" s="69">
        <f t="shared" si="131"/>
        <v>182</v>
      </c>
      <c r="F133" s="14">
        <f t="shared" ref="F133:T133" si="145">IF($E133=0,0,F508/$E133*100)</f>
        <v>19.230769230769234</v>
      </c>
      <c r="G133" s="14">
        <f t="shared" si="145"/>
        <v>14.835164835164836</v>
      </c>
      <c r="H133" s="14">
        <f t="shared" si="145"/>
        <v>9.8901098901098905</v>
      </c>
      <c r="I133" s="14">
        <f t="shared" si="145"/>
        <v>28.571428571428569</v>
      </c>
      <c r="J133" s="14">
        <f t="shared" si="145"/>
        <v>3.296703296703297</v>
      </c>
      <c r="K133" s="14">
        <f t="shared" si="145"/>
        <v>6.593406593406594</v>
      </c>
      <c r="L133" s="14">
        <f t="shared" si="145"/>
        <v>8.791208791208792</v>
      </c>
      <c r="M133" s="14">
        <f t="shared" si="145"/>
        <v>13.736263736263737</v>
      </c>
      <c r="N133" s="14">
        <f t="shared" si="145"/>
        <v>8.791208791208792</v>
      </c>
      <c r="O133" s="14">
        <f t="shared" si="145"/>
        <v>11.538461538461538</v>
      </c>
      <c r="P133" s="14">
        <f t="shared" si="145"/>
        <v>6.0439560439560438</v>
      </c>
      <c r="Q133" s="14">
        <f t="shared" si="145"/>
        <v>2.197802197802198</v>
      </c>
      <c r="R133" s="14">
        <f t="shared" si="145"/>
        <v>19.780219780219781</v>
      </c>
      <c r="S133" s="14">
        <f t="shared" si="145"/>
        <v>4.395604395604396</v>
      </c>
      <c r="T133" s="14">
        <f t="shared" si="145"/>
        <v>27.472527472527474</v>
      </c>
    </row>
    <row r="134" spans="1:20" ht="15" customHeight="1" x14ac:dyDescent="0.15">
      <c r="A134" s="3"/>
      <c r="B134" s="43"/>
      <c r="C134" s="73" t="s">
        <v>9</v>
      </c>
      <c r="D134" s="80"/>
      <c r="E134" s="69">
        <f t="shared" si="131"/>
        <v>375</v>
      </c>
      <c r="F134" s="14">
        <f t="shared" ref="F134:T134" si="146">IF($E134=0,0,F509/$E134*100)</f>
        <v>15.2</v>
      </c>
      <c r="G134" s="14">
        <f t="shared" si="146"/>
        <v>17.866666666666667</v>
      </c>
      <c r="H134" s="14">
        <f t="shared" si="146"/>
        <v>14.133333333333335</v>
      </c>
      <c r="I134" s="14">
        <f t="shared" si="146"/>
        <v>25.6</v>
      </c>
      <c r="J134" s="14">
        <f t="shared" si="146"/>
        <v>6.4</v>
      </c>
      <c r="K134" s="14">
        <f t="shared" si="146"/>
        <v>11.200000000000001</v>
      </c>
      <c r="L134" s="14">
        <f t="shared" si="146"/>
        <v>6.9333333333333327</v>
      </c>
      <c r="M134" s="14">
        <f t="shared" si="146"/>
        <v>9.6</v>
      </c>
      <c r="N134" s="14">
        <f t="shared" si="146"/>
        <v>7.4666666666666677</v>
      </c>
      <c r="O134" s="14">
        <f t="shared" si="146"/>
        <v>13.600000000000001</v>
      </c>
      <c r="P134" s="14">
        <f t="shared" si="146"/>
        <v>10.666666666666668</v>
      </c>
      <c r="Q134" s="14">
        <f t="shared" si="146"/>
        <v>2.666666666666667</v>
      </c>
      <c r="R134" s="14">
        <f t="shared" si="146"/>
        <v>24.8</v>
      </c>
      <c r="S134" s="14">
        <f t="shared" si="146"/>
        <v>5.8666666666666663</v>
      </c>
      <c r="T134" s="14">
        <f t="shared" si="146"/>
        <v>25.866666666666667</v>
      </c>
    </row>
    <row r="135" spans="1:20" ht="15" customHeight="1" x14ac:dyDescent="0.15">
      <c r="A135" s="6"/>
      <c r="B135" s="4"/>
      <c r="C135" s="84" t="s">
        <v>2</v>
      </c>
      <c r="D135" s="90"/>
      <c r="E135" s="70">
        <f t="shared" si="131"/>
        <v>0</v>
      </c>
      <c r="F135" s="12">
        <f t="shared" ref="F135:T135" si="147">IF($E135=0,0,F510/$E135*100)</f>
        <v>0</v>
      </c>
      <c r="G135" s="12">
        <f t="shared" si="147"/>
        <v>0</v>
      </c>
      <c r="H135" s="12">
        <f t="shared" si="147"/>
        <v>0</v>
      </c>
      <c r="I135" s="12">
        <f t="shared" si="147"/>
        <v>0</v>
      </c>
      <c r="J135" s="12">
        <f t="shared" si="147"/>
        <v>0</v>
      </c>
      <c r="K135" s="12">
        <f t="shared" si="147"/>
        <v>0</v>
      </c>
      <c r="L135" s="12">
        <f t="shared" si="147"/>
        <v>0</v>
      </c>
      <c r="M135" s="12">
        <f t="shared" si="147"/>
        <v>0</v>
      </c>
      <c r="N135" s="12">
        <f t="shared" si="147"/>
        <v>0</v>
      </c>
      <c r="O135" s="12">
        <f t="shared" si="147"/>
        <v>0</v>
      </c>
      <c r="P135" s="12">
        <f t="shared" si="147"/>
        <v>0</v>
      </c>
      <c r="Q135" s="12">
        <f t="shared" si="147"/>
        <v>0</v>
      </c>
      <c r="R135" s="12">
        <f t="shared" si="147"/>
        <v>0</v>
      </c>
      <c r="S135" s="12">
        <f t="shared" si="147"/>
        <v>0</v>
      </c>
      <c r="T135" s="12">
        <f t="shared" si="147"/>
        <v>0</v>
      </c>
    </row>
    <row r="136" spans="1:20" ht="15" customHeight="1" x14ac:dyDescent="0.15">
      <c r="A136" s="2" t="s">
        <v>474</v>
      </c>
      <c r="B136" s="23" t="s">
        <v>10</v>
      </c>
      <c r="C136" s="270" t="s">
        <v>688</v>
      </c>
      <c r="D136" s="81" t="s">
        <v>86</v>
      </c>
      <c r="E136" s="11">
        <f t="shared" si="131"/>
        <v>506</v>
      </c>
      <c r="F136" s="13">
        <f t="shared" ref="F136:T136" si="148">IF($E136=0,0,F511/$E136*100)</f>
        <v>30.434782608695656</v>
      </c>
      <c r="G136" s="13">
        <f t="shared" si="148"/>
        <v>2.5691699604743086</v>
      </c>
      <c r="H136" s="13">
        <f t="shared" si="148"/>
        <v>1.383399209486166</v>
      </c>
      <c r="I136" s="13">
        <f t="shared" si="148"/>
        <v>11.067193675889328</v>
      </c>
      <c r="J136" s="13">
        <f t="shared" si="148"/>
        <v>1.1857707509881421</v>
      </c>
      <c r="K136" s="13">
        <f t="shared" si="148"/>
        <v>2.5691699604743086</v>
      </c>
      <c r="L136" s="13">
        <f t="shared" si="148"/>
        <v>11.462450592885375</v>
      </c>
      <c r="M136" s="13">
        <f t="shared" si="148"/>
        <v>16.205533596837945</v>
      </c>
      <c r="N136" s="13">
        <f t="shared" si="148"/>
        <v>3.9525691699604746</v>
      </c>
      <c r="O136" s="13">
        <f t="shared" si="148"/>
        <v>0.98814229249011865</v>
      </c>
      <c r="P136" s="13">
        <f t="shared" si="148"/>
        <v>1.1857707509881421</v>
      </c>
      <c r="Q136" s="13">
        <f t="shared" si="148"/>
        <v>0.79051383399209485</v>
      </c>
      <c r="R136" s="13">
        <f t="shared" si="148"/>
        <v>1.383399209486166</v>
      </c>
      <c r="S136" s="13">
        <f t="shared" si="148"/>
        <v>5.5335968379446641</v>
      </c>
      <c r="T136" s="13">
        <f t="shared" si="148"/>
        <v>41.106719367588937</v>
      </c>
    </row>
    <row r="137" spans="1:20" ht="15" customHeight="1" x14ac:dyDescent="0.15">
      <c r="A137" s="3" t="s">
        <v>687</v>
      </c>
      <c r="B137" s="24" t="s">
        <v>11</v>
      </c>
      <c r="C137" s="271"/>
      <c r="D137" s="82" t="s">
        <v>798</v>
      </c>
      <c r="E137" s="69">
        <f t="shared" si="131"/>
        <v>215</v>
      </c>
      <c r="F137" s="14">
        <f t="shared" ref="F137:T137" si="149">IF($E137=0,0,F512/$E137*100)</f>
        <v>38.139534883720934</v>
      </c>
      <c r="G137" s="14">
        <f t="shared" si="149"/>
        <v>5.5813953488372094</v>
      </c>
      <c r="H137" s="14">
        <f t="shared" si="149"/>
        <v>2.7906976744186047</v>
      </c>
      <c r="I137" s="14">
        <f t="shared" si="149"/>
        <v>11.627906976744185</v>
      </c>
      <c r="J137" s="14">
        <f t="shared" si="149"/>
        <v>0.93023255813953487</v>
      </c>
      <c r="K137" s="14">
        <f t="shared" si="149"/>
        <v>0.46511627906976744</v>
      </c>
      <c r="L137" s="14">
        <f t="shared" si="149"/>
        <v>7.441860465116279</v>
      </c>
      <c r="M137" s="14">
        <f t="shared" si="149"/>
        <v>10.697674418604651</v>
      </c>
      <c r="N137" s="14">
        <f t="shared" si="149"/>
        <v>1.8604651162790697</v>
      </c>
      <c r="O137" s="14">
        <f t="shared" si="149"/>
        <v>1.8604651162790697</v>
      </c>
      <c r="P137" s="14">
        <f t="shared" si="149"/>
        <v>1.8604651162790697</v>
      </c>
      <c r="Q137" s="14">
        <f t="shared" si="149"/>
        <v>0</v>
      </c>
      <c r="R137" s="14">
        <f t="shared" si="149"/>
        <v>0.46511627906976744</v>
      </c>
      <c r="S137" s="14">
        <f t="shared" si="149"/>
        <v>5.1162790697674421</v>
      </c>
      <c r="T137" s="14">
        <f t="shared" si="149"/>
        <v>37.209302325581397</v>
      </c>
    </row>
    <row r="138" spans="1:20" ht="15" customHeight="1" x14ac:dyDescent="0.15">
      <c r="A138" s="3" t="s">
        <v>89</v>
      </c>
      <c r="B138" s="24"/>
      <c r="C138" s="271"/>
      <c r="D138" s="82" t="s">
        <v>87</v>
      </c>
      <c r="E138" s="69">
        <f t="shared" si="131"/>
        <v>304</v>
      </c>
      <c r="F138" s="14">
        <f t="shared" ref="F138:T138" si="150">IF($E138=0,0,F513/$E138*100)</f>
        <v>30.592105263157894</v>
      </c>
      <c r="G138" s="14">
        <f t="shared" si="150"/>
        <v>3.9473684210526314</v>
      </c>
      <c r="H138" s="14">
        <f t="shared" si="150"/>
        <v>2.9605263157894735</v>
      </c>
      <c r="I138" s="14">
        <f t="shared" si="150"/>
        <v>13.486842105263158</v>
      </c>
      <c r="J138" s="14">
        <f t="shared" si="150"/>
        <v>0.6578947368421052</v>
      </c>
      <c r="K138" s="14">
        <f t="shared" si="150"/>
        <v>1.9736842105263157</v>
      </c>
      <c r="L138" s="14">
        <f t="shared" si="150"/>
        <v>11.513157894736842</v>
      </c>
      <c r="M138" s="14">
        <f t="shared" si="150"/>
        <v>12.828947368421053</v>
      </c>
      <c r="N138" s="14">
        <f t="shared" si="150"/>
        <v>1.9736842105263157</v>
      </c>
      <c r="O138" s="14">
        <f t="shared" si="150"/>
        <v>1.6447368421052631</v>
      </c>
      <c r="P138" s="14">
        <f t="shared" si="150"/>
        <v>1.6447368421052631</v>
      </c>
      <c r="Q138" s="14">
        <f t="shared" si="150"/>
        <v>1.3157894736842104</v>
      </c>
      <c r="R138" s="14">
        <f t="shared" si="150"/>
        <v>0.6578947368421052</v>
      </c>
      <c r="S138" s="14">
        <f t="shared" si="150"/>
        <v>7.8947368421052628</v>
      </c>
      <c r="T138" s="14">
        <f t="shared" si="150"/>
        <v>36.184210526315788</v>
      </c>
    </row>
    <row r="139" spans="1:20" ht="15" customHeight="1" x14ac:dyDescent="0.15">
      <c r="A139" s="3"/>
      <c r="B139" s="24"/>
      <c r="C139" s="18"/>
      <c r="D139" s="82" t="s">
        <v>88</v>
      </c>
      <c r="E139" s="69">
        <f t="shared" si="131"/>
        <v>1025</v>
      </c>
      <c r="F139" s="14">
        <f t="shared" ref="F139:T139" si="151">IF($E139=0,0,F514/$E139*100)</f>
        <v>32.09756097560976</v>
      </c>
      <c r="G139" s="14">
        <f t="shared" si="151"/>
        <v>3.6097560975609753</v>
      </c>
      <c r="H139" s="14">
        <f t="shared" si="151"/>
        <v>2.1463414634146343</v>
      </c>
      <c r="I139" s="14">
        <f t="shared" si="151"/>
        <v>11.902439024390244</v>
      </c>
      <c r="J139" s="14">
        <f t="shared" si="151"/>
        <v>0.97560975609756095</v>
      </c>
      <c r="K139" s="14">
        <f t="shared" si="151"/>
        <v>1.9512195121951219</v>
      </c>
      <c r="L139" s="14">
        <f t="shared" si="151"/>
        <v>10.634146341463415</v>
      </c>
      <c r="M139" s="14">
        <f t="shared" si="151"/>
        <v>14.04878048780488</v>
      </c>
      <c r="N139" s="14">
        <f t="shared" si="151"/>
        <v>2.9268292682926833</v>
      </c>
      <c r="O139" s="14">
        <f t="shared" si="151"/>
        <v>1.3658536585365855</v>
      </c>
      <c r="P139" s="14">
        <f t="shared" si="151"/>
        <v>1.4634146341463417</v>
      </c>
      <c r="Q139" s="14">
        <f t="shared" si="151"/>
        <v>0.78048780487804881</v>
      </c>
      <c r="R139" s="14">
        <f t="shared" si="151"/>
        <v>0.97560975609756095</v>
      </c>
      <c r="S139" s="14">
        <f t="shared" si="151"/>
        <v>6.1463414634146343</v>
      </c>
      <c r="T139" s="14">
        <f t="shared" si="151"/>
        <v>38.829268292682926</v>
      </c>
    </row>
    <row r="140" spans="1:20" ht="15" customHeight="1" x14ac:dyDescent="0.15">
      <c r="A140" s="3"/>
      <c r="B140" s="24"/>
      <c r="C140" s="18"/>
      <c r="D140" s="82" t="s">
        <v>9</v>
      </c>
      <c r="E140" s="69">
        <f t="shared" si="131"/>
        <v>1100</v>
      </c>
      <c r="F140" s="14">
        <f t="shared" ref="F140:T140" si="152">IF($E140=0,0,F515/$E140*100)</f>
        <v>31.09090909090909</v>
      </c>
      <c r="G140" s="14">
        <f t="shared" si="152"/>
        <v>5.6363636363636367</v>
      </c>
      <c r="H140" s="14">
        <f t="shared" si="152"/>
        <v>4</v>
      </c>
      <c r="I140" s="14">
        <f t="shared" si="152"/>
        <v>11.363636363636363</v>
      </c>
      <c r="J140" s="14">
        <f t="shared" si="152"/>
        <v>1.3636363636363635</v>
      </c>
      <c r="K140" s="14">
        <f t="shared" si="152"/>
        <v>3.2727272727272729</v>
      </c>
      <c r="L140" s="14">
        <f t="shared" si="152"/>
        <v>11.181818181818182</v>
      </c>
      <c r="M140" s="14">
        <f t="shared" si="152"/>
        <v>14.81818181818182</v>
      </c>
      <c r="N140" s="14">
        <f t="shared" si="152"/>
        <v>5.2727272727272725</v>
      </c>
      <c r="O140" s="14">
        <f t="shared" si="152"/>
        <v>1.2727272727272727</v>
      </c>
      <c r="P140" s="14">
        <f t="shared" si="152"/>
        <v>4.5454545454545459</v>
      </c>
      <c r="Q140" s="14">
        <f t="shared" si="152"/>
        <v>1.0909090909090911</v>
      </c>
      <c r="R140" s="14">
        <f t="shared" si="152"/>
        <v>1.0909090909090911</v>
      </c>
      <c r="S140" s="14">
        <f t="shared" si="152"/>
        <v>6.0909090909090908</v>
      </c>
      <c r="T140" s="14">
        <f t="shared" si="152"/>
        <v>35.727272727272727</v>
      </c>
    </row>
    <row r="141" spans="1:20" ht="15" customHeight="1" x14ac:dyDescent="0.15">
      <c r="A141" s="3"/>
      <c r="B141" s="85"/>
      <c r="C141" s="19"/>
      <c r="D141" s="83" t="s">
        <v>24</v>
      </c>
      <c r="E141" s="70">
        <f t="shared" si="131"/>
        <v>0</v>
      </c>
      <c r="F141" s="12">
        <f t="shared" ref="F141:T141" si="153">IF($E141=0,0,F516/$E141*100)</f>
        <v>0</v>
      </c>
      <c r="G141" s="12">
        <f t="shared" si="153"/>
        <v>0</v>
      </c>
      <c r="H141" s="12">
        <f t="shared" si="153"/>
        <v>0</v>
      </c>
      <c r="I141" s="12">
        <f t="shared" si="153"/>
        <v>0</v>
      </c>
      <c r="J141" s="12">
        <f t="shared" si="153"/>
        <v>0</v>
      </c>
      <c r="K141" s="12">
        <f t="shared" si="153"/>
        <v>0</v>
      </c>
      <c r="L141" s="12">
        <f t="shared" si="153"/>
        <v>0</v>
      </c>
      <c r="M141" s="12">
        <f t="shared" si="153"/>
        <v>0</v>
      </c>
      <c r="N141" s="12">
        <f t="shared" si="153"/>
        <v>0</v>
      </c>
      <c r="O141" s="12">
        <f t="shared" si="153"/>
        <v>0</v>
      </c>
      <c r="P141" s="12">
        <f t="shared" si="153"/>
        <v>0</v>
      </c>
      <c r="Q141" s="12">
        <f t="shared" si="153"/>
        <v>0</v>
      </c>
      <c r="R141" s="12">
        <f t="shared" si="153"/>
        <v>0</v>
      </c>
      <c r="S141" s="12">
        <f t="shared" si="153"/>
        <v>0</v>
      </c>
      <c r="T141" s="12">
        <f t="shared" si="153"/>
        <v>0</v>
      </c>
    </row>
    <row r="142" spans="1:20" ht="15" customHeight="1" x14ac:dyDescent="0.15">
      <c r="A142" s="3"/>
      <c r="B142" s="24"/>
      <c r="C142" s="18" t="s">
        <v>477</v>
      </c>
      <c r="D142" s="81" t="s">
        <v>86</v>
      </c>
      <c r="E142" s="69">
        <f t="shared" si="131"/>
        <v>105</v>
      </c>
      <c r="F142" s="14">
        <f t="shared" ref="F142:T142" si="154">IF($E142=0,0,F517/$E142*100)</f>
        <v>0</v>
      </c>
      <c r="G142" s="14">
        <f t="shared" si="154"/>
        <v>21.904761904761905</v>
      </c>
      <c r="H142" s="14">
        <f t="shared" si="154"/>
        <v>19.047619047619047</v>
      </c>
      <c r="I142" s="14">
        <f t="shared" si="154"/>
        <v>42.857142857142854</v>
      </c>
      <c r="J142" s="14">
        <f t="shared" si="154"/>
        <v>14.285714285714285</v>
      </c>
      <c r="K142" s="14">
        <f t="shared" si="154"/>
        <v>22.857142857142858</v>
      </c>
      <c r="L142" s="14">
        <f t="shared" si="154"/>
        <v>0</v>
      </c>
      <c r="M142" s="14">
        <f t="shared" si="154"/>
        <v>3.8095238095238098</v>
      </c>
      <c r="N142" s="14">
        <f t="shared" si="154"/>
        <v>14.285714285714285</v>
      </c>
      <c r="O142" s="14">
        <f t="shared" si="154"/>
        <v>26.666666666666668</v>
      </c>
      <c r="P142" s="14">
        <f t="shared" si="154"/>
        <v>18.095238095238095</v>
      </c>
      <c r="Q142" s="14">
        <f t="shared" si="154"/>
        <v>4.7619047619047619</v>
      </c>
      <c r="R142" s="14">
        <f t="shared" si="154"/>
        <v>61.904761904761905</v>
      </c>
      <c r="S142" s="14">
        <f t="shared" si="154"/>
        <v>6.666666666666667</v>
      </c>
      <c r="T142" s="14">
        <f t="shared" si="154"/>
        <v>5.7142857142857144</v>
      </c>
    </row>
    <row r="143" spans="1:20" ht="15" customHeight="1" x14ac:dyDescent="0.15">
      <c r="A143" s="3"/>
      <c r="B143" s="24"/>
      <c r="C143" s="18"/>
      <c r="D143" s="82" t="s">
        <v>798</v>
      </c>
      <c r="E143" s="69">
        <f t="shared" si="131"/>
        <v>37</v>
      </c>
      <c r="F143" s="14">
        <f t="shared" ref="F143:T143" si="155">IF($E143=0,0,F518/$E143*100)</f>
        <v>0</v>
      </c>
      <c r="G143" s="14">
        <f t="shared" si="155"/>
        <v>27.027027027027028</v>
      </c>
      <c r="H143" s="14">
        <f t="shared" si="155"/>
        <v>16.216216216216218</v>
      </c>
      <c r="I143" s="14">
        <f t="shared" si="155"/>
        <v>43.243243243243242</v>
      </c>
      <c r="J143" s="14">
        <f t="shared" si="155"/>
        <v>8.1081081081081088</v>
      </c>
      <c r="K143" s="14">
        <f t="shared" si="155"/>
        <v>13.513513513513514</v>
      </c>
      <c r="L143" s="14">
        <f t="shared" si="155"/>
        <v>0</v>
      </c>
      <c r="M143" s="14">
        <f t="shared" si="155"/>
        <v>2.7027027027027026</v>
      </c>
      <c r="N143" s="14">
        <f t="shared" si="155"/>
        <v>16.216216216216218</v>
      </c>
      <c r="O143" s="14">
        <f t="shared" si="155"/>
        <v>43.243243243243242</v>
      </c>
      <c r="P143" s="14">
        <f t="shared" si="155"/>
        <v>18.918918918918919</v>
      </c>
      <c r="Q143" s="14">
        <f t="shared" si="155"/>
        <v>5.4054054054054053</v>
      </c>
      <c r="R143" s="14">
        <f t="shared" si="155"/>
        <v>64.86486486486487</v>
      </c>
      <c r="S143" s="14">
        <f t="shared" si="155"/>
        <v>10.810810810810811</v>
      </c>
      <c r="T143" s="14">
        <f t="shared" si="155"/>
        <v>5.4054054054054053</v>
      </c>
    </row>
    <row r="144" spans="1:20" ht="15" customHeight="1" x14ac:dyDescent="0.15">
      <c r="A144" s="3"/>
      <c r="B144" s="24"/>
      <c r="C144" s="18"/>
      <c r="D144" s="82" t="s">
        <v>87</v>
      </c>
      <c r="E144" s="69">
        <f t="shared" si="131"/>
        <v>59</v>
      </c>
      <c r="F144" s="14">
        <f t="shared" ref="F144:T144" si="156">IF($E144=0,0,F519/$E144*100)</f>
        <v>0</v>
      </c>
      <c r="G144" s="14">
        <f t="shared" si="156"/>
        <v>37.288135593220339</v>
      </c>
      <c r="H144" s="14">
        <f t="shared" si="156"/>
        <v>28.8135593220339</v>
      </c>
      <c r="I144" s="14">
        <f t="shared" si="156"/>
        <v>55.932203389830505</v>
      </c>
      <c r="J144" s="14">
        <f t="shared" si="156"/>
        <v>3.3898305084745761</v>
      </c>
      <c r="K144" s="14">
        <f t="shared" si="156"/>
        <v>13.559322033898304</v>
      </c>
      <c r="L144" s="14">
        <f t="shared" si="156"/>
        <v>1.6949152542372881</v>
      </c>
      <c r="M144" s="14">
        <f t="shared" si="156"/>
        <v>3.3898305084745761</v>
      </c>
      <c r="N144" s="14">
        <f t="shared" si="156"/>
        <v>11.864406779661017</v>
      </c>
      <c r="O144" s="14">
        <f t="shared" si="156"/>
        <v>11.864406779661017</v>
      </c>
      <c r="P144" s="14">
        <f t="shared" si="156"/>
        <v>23.728813559322035</v>
      </c>
      <c r="Q144" s="14">
        <f t="shared" si="156"/>
        <v>1.6949152542372881</v>
      </c>
      <c r="R144" s="14">
        <f t="shared" si="156"/>
        <v>52.542372881355938</v>
      </c>
      <c r="S144" s="14">
        <f t="shared" si="156"/>
        <v>5.0847457627118651</v>
      </c>
      <c r="T144" s="14">
        <f t="shared" si="156"/>
        <v>1.6949152542372881</v>
      </c>
    </row>
    <row r="145" spans="1:20" ht="15" customHeight="1" x14ac:dyDescent="0.15">
      <c r="A145" s="3"/>
      <c r="B145" s="24"/>
      <c r="C145" s="18"/>
      <c r="D145" s="82" t="s">
        <v>88</v>
      </c>
      <c r="E145" s="69">
        <f t="shared" si="131"/>
        <v>201</v>
      </c>
      <c r="F145" s="14">
        <f t="shared" ref="F145:T145" si="157">IF($E145=0,0,F520/$E145*100)</f>
        <v>0</v>
      </c>
      <c r="G145" s="14">
        <f t="shared" si="157"/>
        <v>27.363184079601986</v>
      </c>
      <c r="H145" s="14">
        <f t="shared" si="157"/>
        <v>21.393034825870647</v>
      </c>
      <c r="I145" s="14">
        <f t="shared" si="157"/>
        <v>46.766169154228855</v>
      </c>
      <c r="J145" s="14">
        <f t="shared" si="157"/>
        <v>9.9502487562189064</v>
      </c>
      <c r="K145" s="14">
        <f t="shared" si="157"/>
        <v>18.407960199004975</v>
      </c>
      <c r="L145" s="14">
        <f t="shared" si="157"/>
        <v>0.49751243781094528</v>
      </c>
      <c r="M145" s="14">
        <f t="shared" si="157"/>
        <v>3.4825870646766171</v>
      </c>
      <c r="N145" s="14">
        <f t="shared" si="157"/>
        <v>13.930348258706468</v>
      </c>
      <c r="O145" s="14">
        <f t="shared" si="157"/>
        <v>25.373134328358208</v>
      </c>
      <c r="P145" s="14">
        <f t="shared" si="157"/>
        <v>19.900497512437813</v>
      </c>
      <c r="Q145" s="14">
        <f t="shared" si="157"/>
        <v>3.9800995024875623</v>
      </c>
      <c r="R145" s="14">
        <f t="shared" si="157"/>
        <v>59.701492537313428</v>
      </c>
      <c r="S145" s="14">
        <f t="shared" si="157"/>
        <v>6.9651741293532341</v>
      </c>
      <c r="T145" s="14">
        <f t="shared" si="157"/>
        <v>4.4776119402985071</v>
      </c>
    </row>
    <row r="146" spans="1:20" ht="15" customHeight="1" x14ac:dyDescent="0.15">
      <c r="A146" s="3"/>
      <c r="B146" s="24"/>
      <c r="C146" s="18"/>
      <c r="D146" s="82" t="s">
        <v>9</v>
      </c>
      <c r="E146" s="69">
        <f t="shared" si="131"/>
        <v>567</v>
      </c>
      <c r="F146" s="14">
        <f t="shared" ref="F146:T146" si="158">IF($E146=0,0,F521/$E146*100)</f>
        <v>0</v>
      </c>
      <c r="G146" s="14">
        <f t="shared" si="158"/>
        <v>32.627865961199291</v>
      </c>
      <c r="H146" s="14">
        <f t="shared" si="158"/>
        <v>26.278659611992943</v>
      </c>
      <c r="I146" s="14">
        <f t="shared" si="158"/>
        <v>51.499118165784829</v>
      </c>
      <c r="J146" s="14">
        <f t="shared" si="158"/>
        <v>11.816578483245149</v>
      </c>
      <c r="K146" s="14">
        <f t="shared" si="158"/>
        <v>23.985890652557316</v>
      </c>
      <c r="L146" s="14">
        <f t="shared" si="158"/>
        <v>1.4109347442680775</v>
      </c>
      <c r="M146" s="14">
        <f t="shared" si="158"/>
        <v>2.2927689594356258</v>
      </c>
      <c r="N146" s="14">
        <f t="shared" si="158"/>
        <v>16.225749559082892</v>
      </c>
      <c r="O146" s="14">
        <f t="shared" si="158"/>
        <v>31.569664902998234</v>
      </c>
      <c r="P146" s="14">
        <f t="shared" si="158"/>
        <v>22.57495590828924</v>
      </c>
      <c r="Q146" s="14">
        <f t="shared" si="158"/>
        <v>2.9982363315696645</v>
      </c>
      <c r="R146" s="14">
        <f t="shared" si="158"/>
        <v>55.379188712522044</v>
      </c>
      <c r="S146" s="14">
        <f t="shared" si="158"/>
        <v>5.1146384479717808</v>
      </c>
      <c r="T146" s="14">
        <f t="shared" si="158"/>
        <v>4.7619047619047619</v>
      </c>
    </row>
    <row r="147" spans="1:20" ht="15" customHeight="1" x14ac:dyDescent="0.15">
      <c r="A147" s="3"/>
      <c r="B147" s="24"/>
      <c r="C147" s="19"/>
      <c r="D147" s="83" t="s">
        <v>24</v>
      </c>
      <c r="E147" s="70">
        <f t="shared" si="131"/>
        <v>1</v>
      </c>
      <c r="F147" s="12">
        <f t="shared" ref="F147:T147" si="159">IF($E147=0,0,F522/$E147*100)</f>
        <v>0</v>
      </c>
      <c r="G147" s="12">
        <f t="shared" si="159"/>
        <v>0</v>
      </c>
      <c r="H147" s="12">
        <f t="shared" si="159"/>
        <v>0</v>
      </c>
      <c r="I147" s="12">
        <f t="shared" si="159"/>
        <v>0</v>
      </c>
      <c r="J147" s="12">
        <f t="shared" si="159"/>
        <v>0</v>
      </c>
      <c r="K147" s="12">
        <f t="shared" si="159"/>
        <v>0</v>
      </c>
      <c r="L147" s="12">
        <f t="shared" si="159"/>
        <v>0</v>
      </c>
      <c r="M147" s="12">
        <f t="shared" si="159"/>
        <v>0</v>
      </c>
      <c r="N147" s="12">
        <f t="shared" si="159"/>
        <v>0</v>
      </c>
      <c r="O147" s="12">
        <f t="shared" si="159"/>
        <v>0</v>
      </c>
      <c r="P147" s="12">
        <f t="shared" si="159"/>
        <v>100</v>
      </c>
      <c r="Q147" s="12">
        <f t="shared" si="159"/>
        <v>0</v>
      </c>
      <c r="R147" s="12">
        <f t="shared" si="159"/>
        <v>0</v>
      </c>
      <c r="S147" s="12">
        <f t="shared" si="159"/>
        <v>0</v>
      </c>
      <c r="T147" s="12">
        <f t="shared" si="159"/>
        <v>0</v>
      </c>
    </row>
    <row r="148" spans="1:20" ht="15" customHeight="1" x14ac:dyDescent="0.15">
      <c r="A148" s="3"/>
      <c r="B148" s="24"/>
      <c r="C148" s="18" t="s">
        <v>2</v>
      </c>
      <c r="D148" s="81" t="s">
        <v>86</v>
      </c>
      <c r="E148" s="69">
        <f t="shared" si="131"/>
        <v>113</v>
      </c>
      <c r="F148" s="14">
        <f t="shared" ref="F148:T148" si="160">IF($E148=0,0,F523/$E148*100)</f>
        <v>0.88495575221238942</v>
      </c>
      <c r="G148" s="14">
        <f t="shared" si="160"/>
        <v>0</v>
      </c>
      <c r="H148" s="14">
        <f t="shared" si="160"/>
        <v>0.88495575221238942</v>
      </c>
      <c r="I148" s="14">
        <f t="shared" si="160"/>
        <v>0</v>
      </c>
      <c r="J148" s="14">
        <f t="shared" si="160"/>
        <v>0</v>
      </c>
      <c r="K148" s="14">
        <f t="shared" si="160"/>
        <v>0</v>
      </c>
      <c r="L148" s="14">
        <f t="shared" si="160"/>
        <v>0</v>
      </c>
      <c r="M148" s="14">
        <f t="shared" si="160"/>
        <v>0</v>
      </c>
      <c r="N148" s="14">
        <f t="shared" si="160"/>
        <v>0</v>
      </c>
      <c r="O148" s="14">
        <f t="shared" si="160"/>
        <v>0</v>
      </c>
      <c r="P148" s="14">
        <f t="shared" si="160"/>
        <v>0</v>
      </c>
      <c r="Q148" s="14">
        <f t="shared" si="160"/>
        <v>0</v>
      </c>
      <c r="R148" s="14">
        <f t="shared" si="160"/>
        <v>0</v>
      </c>
      <c r="S148" s="14">
        <f t="shared" si="160"/>
        <v>85.840707964601776</v>
      </c>
      <c r="T148" s="14">
        <f t="shared" si="160"/>
        <v>12.389380530973451</v>
      </c>
    </row>
    <row r="149" spans="1:20" ht="15" customHeight="1" x14ac:dyDescent="0.15">
      <c r="A149" s="3"/>
      <c r="B149" s="24"/>
      <c r="C149" s="18"/>
      <c r="D149" s="82" t="s">
        <v>798</v>
      </c>
      <c r="E149" s="69">
        <f t="shared" si="131"/>
        <v>10</v>
      </c>
      <c r="F149" s="14">
        <f t="shared" ref="F149:T149" si="161">IF($E149=0,0,F524/$E149*100)</f>
        <v>0</v>
      </c>
      <c r="G149" s="14">
        <f t="shared" si="161"/>
        <v>0</v>
      </c>
      <c r="H149" s="14">
        <f t="shared" si="161"/>
        <v>0</v>
      </c>
      <c r="I149" s="14">
        <f t="shared" si="161"/>
        <v>0</v>
      </c>
      <c r="J149" s="14">
        <f t="shared" si="161"/>
        <v>0</v>
      </c>
      <c r="K149" s="14">
        <f t="shared" si="161"/>
        <v>0</v>
      </c>
      <c r="L149" s="14">
        <f t="shared" si="161"/>
        <v>0</v>
      </c>
      <c r="M149" s="14">
        <f t="shared" si="161"/>
        <v>0</v>
      </c>
      <c r="N149" s="14">
        <f t="shared" si="161"/>
        <v>0</v>
      </c>
      <c r="O149" s="14">
        <f t="shared" si="161"/>
        <v>0</v>
      </c>
      <c r="P149" s="14">
        <f t="shared" si="161"/>
        <v>0</v>
      </c>
      <c r="Q149" s="14">
        <f t="shared" si="161"/>
        <v>0</v>
      </c>
      <c r="R149" s="14">
        <f t="shared" si="161"/>
        <v>0</v>
      </c>
      <c r="S149" s="14">
        <f t="shared" si="161"/>
        <v>70</v>
      </c>
      <c r="T149" s="14">
        <f t="shared" si="161"/>
        <v>30</v>
      </c>
    </row>
    <row r="150" spans="1:20" ht="15" customHeight="1" x14ac:dyDescent="0.15">
      <c r="A150" s="3"/>
      <c r="B150" s="24"/>
      <c r="C150" s="18"/>
      <c r="D150" s="82" t="s">
        <v>87</v>
      </c>
      <c r="E150" s="69">
        <f t="shared" si="131"/>
        <v>27</v>
      </c>
      <c r="F150" s="14">
        <f t="shared" ref="F150:T150" si="162">IF($E150=0,0,F525/$E150*100)</f>
        <v>0</v>
      </c>
      <c r="G150" s="14">
        <f t="shared" si="162"/>
        <v>0</v>
      </c>
      <c r="H150" s="14">
        <f t="shared" si="162"/>
        <v>0</v>
      </c>
      <c r="I150" s="14">
        <f t="shared" si="162"/>
        <v>0</v>
      </c>
      <c r="J150" s="14">
        <f t="shared" si="162"/>
        <v>0</v>
      </c>
      <c r="K150" s="14">
        <f t="shared" si="162"/>
        <v>0</v>
      </c>
      <c r="L150" s="14">
        <f t="shared" si="162"/>
        <v>0</v>
      </c>
      <c r="M150" s="14">
        <f t="shared" si="162"/>
        <v>0</v>
      </c>
      <c r="N150" s="14">
        <f t="shared" si="162"/>
        <v>0</v>
      </c>
      <c r="O150" s="14">
        <f t="shared" si="162"/>
        <v>0</v>
      </c>
      <c r="P150" s="14">
        <f t="shared" si="162"/>
        <v>0</v>
      </c>
      <c r="Q150" s="14">
        <f t="shared" si="162"/>
        <v>0</v>
      </c>
      <c r="R150" s="14">
        <f t="shared" si="162"/>
        <v>0</v>
      </c>
      <c r="S150" s="14">
        <f t="shared" si="162"/>
        <v>48.148148148148145</v>
      </c>
      <c r="T150" s="14">
        <f t="shared" si="162"/>
        <v>51.851851851851848</v>
      </c>
    </row>
    <row r="151" spans="1:20" ht="15" customHeight="1" x14ac:dyDescent="0.15">
      <c r="A151" s="3"/>
      <c r="B151" s="24"/>
      <c r="C151" s="18"/>
      <c r="D151" s="82" t="s">
        <v>88</v>
      </c>
      <c r="E151" s="69">
        <f t="shared" si="131"/>
        <v>150</v>
      </c>
      <c r="F151" s="14">
        <f t="shared" ref="F151:T151" si="163">IF($E151=0,0,F526/$E151*100)</f>
        <v>0.66666666666666674</v>
      </c>
      <c r="G151" s="14">
        <f t="shared" si="163"/>
        <v>0</v>
      </c>
      <c r="H151" s="14">
        <f t="shared" si="163"/>
        <v>0.66666666666666674</v>
      </c>
      <c r="I151" s="14">
        <f t="shared" si="163"/>
        <v>0</v>
      </c>
      <c r="J151" s="14">
        <f t="shared" si="163"/>
        <v>0</v>
      </c>
      <c r="K151" s="14">
        <f t="shared" si="163"/>
        <v>0</v>
      </c>
      <c r="L151" s="14">
        <f t="shared" si="163"/>
        <v>0</v>
      </c>
      <c r="M151" s="14">
        <f t="shared" si="163"/>
        <v>0</v>
      </c>
      <c r="N151" s="14">
        <f t="shared" si="163"/>
        <v>0</v>
      </c>
      <c r="O151" s="14">
        <f t="shared" si="163"/>
        <v>0</v>
      </c>
      <c r="P151" s="14">
        <f t="shared" si="163"/>
        <v>0</v>
      </c>
      <c r="Q151" s="14">
        <f t="shared" si="163"/>
        <v>0</v>
      </c>
      <c r="R151" s="14">
        <f t="shared" si="163"/>
        <v>0</v>
      </c>
      <c r="S151" s="14">
        <f t="shared" si="163"/>
        <v>78</v>
      </c>
      <c r="T151" s="14">
        <f t="shared" si="163"/>
        <v>20.666666666666668</v>
      </c>
    </row>
    <row r="152" spans="1:20" ht="15" customHeight="1" x14ac:dyDescent="0.15">
      <c r="A152" s="3"/>
      <c r="B152" s="24"/>
      <c r="C152" s="18"/>
      <c r="D152" s="82" t="s">
        <v>9</v>
      </c>
      <c r="E152" s="69">
        <f t="shared" si="131"/>
        <v>62</v>
      </c>
      <c r="F152" s="14">
        <f t="shared" ref="F152:T152" si="164">IF($E152=0,0,F527/$E152*100)</f>
        <v>0</v>
      </c>
      <c r="G152" s="14">
        <f t="shared" si="164"/>
        <v>1.6129032258064515</v>
      </c>
      <c r="H152" s="14">
        <f t="shared" si="164"/>
        <v>1.6129032258064515</v>
      </c>
      <c r="I152" s="14">
        <f t="shared" si="164"/>
        <v>4.838709677419355</v>
      </c>
      <c r="J152" s="14">
        <f t="shared" si="164"/>
        <v>1.6129032258064515</v>
      </c>
      <c r="K152" s="14">
        <f t="shared" si="164"/>
        <v>1.6129032258064515</v>
      </c>
      <c r="L152" s="14">
        <f t="shared" si="164"/>
        <v>0</v>
      </c>
      <c r="M152" s="14">
        <f t="shared" si="164"/>
        <v>0</v>
      </c>
      <c r="N152" s="14">
        <f t="shared" si="164"/>
        <v>1.6129032258064515</v>
      </c>
      <c r="O152" s="14">
        <f t="shared" si="164"/>
        <v>0</v>
      </c>
      <c r="P152" s="14">
        <f t="shared" si="164"/>
        <v>0</v>
      </c>
      <c r="Q152" s="14">
        <f t="shared" si="164"/>
        <v>0</v>
      </c>
      <c r="R152" s="14">
        <f t="shared" si="164"/>
        <v>1.6129032258064515</v>
      </c>
      <c r="S152" s="14">
        <f t="shared" si="164"/>
        <v>8.064516129032258</v>
      </c>
      <c r="T152" s="14">
        <f t="shared" si="164"/>
        <v>83.870967741935488</v>
      </c>
    </row>
    <row r="153" spans="1:20" ht="15" customHeight="1" x14ac:dyDescent="0.15">
      <c r="A153" s="3"/>
      <c r="B153" s="25"/>
      <c r="C153" s="19"/>
      <c r="D153" s="83" t="s">
        <v>24</v>
      </c>
      <c r="E153" s="70">
        <f t="shared" si="131"/>
        <v>0</v>
      </c>
      <c r="F153" s="12">
        <f t="shared" ref="F153:T153" si="165">IF($E153=0,0,F528/$E153*100)</f>
        <v>0</v>
      </c>
      <c r="G153" s="12">
        <f t="shared" si="165"/>
        <v>0</v>
      </c>
      <c r="H153" s="12">
        <f t="shared" si="165"/>
        <v>0</v>
      </c>
      <c r="I153" s="12">
        <f t="shared" si="165"/>
        <v>0</v>
      </c>
      <c r="J153" s="12">
        <f t="shared" si="165"/>
        <v>0</v>
      </c>
      <c r="K153" s="12">
        <f t="shared" si="165"/>
        <v>0</v>
      </c>
      <c r="L153" s="12">
        <f t="shared" si="165"/>
        <v>0</v>
      </c>
      <c r="M153" s="12">
        <f t="shared" si="165"/>
        <v>0</v>
      </c>
      <c r="N153" s="12">
        <f t="shared" si="165"/>
        <v>0</v>
      </c>
      <c r="O153" s="12">
        <f t="shared" si="165"/>
        <v>0</v>
      </c>
      <c r="P153" s="12">
        <f t="shared" si="165"/>
        <v>0</v>
      </c>
      <c r="Q153" s="12">
        <f t="shared" si="165"/>
        <v>0</v>
      </c>
      <c r="R153" s="12">
        <f t="shared" si="165"/>
        <v>0</v>
      </c>
      <c r="S153" s="12">
        <f t="shared" si="165"/>
        <v>0</v>
      </c>
      <c r="T153" s="12">
        <f t="shared" si="165"/>
        <v>0</v>
      </c>
    </row>
    <row r="154" spans="1:20" ht="15" customHeight="1" x14ac:dyDescent="0.15">
      <c r="A154" s="3"/>
      <c r="B154" s="24" t="s">
        <v>12</v>
      </c>
      <c r="C154" s="270" t="s">
        <v>688</v>
      </c>
      <c r="D154" s="81" t="s">
        <v>86</v>
      </c>
      <c r="E154" s="69">
        <f t="shared" si="131"/>
        <v>243</v>
      </c>
      <c r="F154" s="14">
        <f t="shared" ref="F154:T154" si="166">IF($E154=0,0,F529/$E154*100)</f>
        <v>34.156378600823047</v>
      </c>
      <c r="G154" s="14">
        <f t="shared" si="166"/>
        <v>1.2345679012345678</v>
      </c>
      <c r="H154" s="14">
        <f t="shared" si="166"/>
        <v>0</v>
      </c>
      <c r="I154" s="14">
        <f t="shared" si="166"/>
        <v>6.5843621399176957</v>
      </c>
      <c r="J154" s="14">
        <f t="shared" si="166"/>
        <v>2.0576131687242798</v>
      </c>
      <c r="K154" s="14">
        <f t="shared" si="166"/>
        <v>2.0576131687242798</v>
      </c>
      <c r="L154" s="14">
        <f t="shared" si="166"/>
        <v>13.580246913580247</v>
      </c>
      <c r="M154" s="14">
        <f t="shared" si="166"/>
        <v>18.518518518518519</v>
      </c>
      <c r="N154" s="14">
        <f t="shared" si="166"/>
        <v>3.7037037037037033</v>
      </c>
      <c r="O154" s="14">
        <f t="shared" si="166"/>
        <v>0.82304526748971196</v>
      </c>
      <c r="P154" s="14">
        <f t="shared" si="166"/>
        <v>0.82304526748971196</v>
      </c>
      <c r="Q154" s="14">
        <f t="shared" si="166"/>
        <v>0</v>
      </c>
      <c r="R154" s="14">
        <f t="shared" si="166"/>
        <v>0</v>
      </c>
      <c r="S154" s="14">
        <f t="shared" si="166"/>
        <v>4.9382716049382713</v>
      </c>
      <c r="T154" s="14">
        <f t="shared" si="166"/>
        <v>41.975308641975303</v>
      </c>
    </row>
    <row r="155" spans="1:20" ht="15" customHeight="1" x14ac:dyDescent="0.15">
      <c r="A155" s="3"/>
      <c r="B155" s="24" t="s">
        <v>13</v>
      </c>
      <c r="C155" s="271"/>
      <c r="D155" s="82" t="s">
        <v>798</v>
      </c>
      <c r="E155" s="69">
        <f t="shared" si="131"/>
        <v>26</v>
      </c>
      <c r="F155" s="14">
        <f t="shared" ref="F155:T155" si="167">IF($E155=0,0,F530/$E155*100)</f>
        <v>34.615384615384613</v>
      </c>
      <c r="G155" s="14">
        <f t="shared" si="167"/>
        <v>3.8461538461538463</v>
      </c>
      <c r="H155" s="14">
        <f t="shared" si="167"/>
        <v>0</v>
      </c>
      <c r="I155" s="14">
        <f t="shared" si="167"/>
        <v>0</v>
      </c>
      <c r="J155" s="14">
        <f t="shared" si="167"/>
        <v>0</v>
      </c>
      <c r="K155" s="14">
        <f t="shared" si="167"/>
        <v>0</v>
      </c>
      <c r="L155" s="14">
        <f t="shared" si="167"/>
        <v>15.384615384615385</v>
      </c>
      <c r="M155" s="14">
        <f t="shared" si="167"/>
        <v>19.230769230769234</v>
      </c>
      <c r="N155" s="14">
        <f t="shared" si="167"/>
        <v>3.8461538461538463</v>
      </c>
      <c r="O155" s="14">
        <f t="shared" si="167"/>
        <v>0</v>
      </c>
      <c r="P155" s="14">
        <f t="shared" si="167"/>
        <v>3.8461538461538463</v>
      </c>
      <c r="Q155" s="14">
        <f t="shared" si="167"/>
        <v>0</v>
      </c>
      <c r="R155" s="14">
        <f t="shared" si="167"/>
        <v>0</v>
      </c>
      <c r="S155" s="14">
        <f t="shared" si="167"/>
        <v>11.538461538461538</v>
      </c>
      <c r="T155" s="14">
        <f t="shared" si="167"/>
        <v>30.76923076923077</v>
      </c>
    </row>
    <row r="156" spans="1:20" ht="15" customHeight="1" x14ac:dyDescent="0.15">
      <c r="A156" s="3"/>
      <c r="B156" s="24" t="s">
        <v>14</v>
      </c>
      <c r="C156" s="271"/>
      <c r="D156" s="82" t="s">
        <v>87</v>
      </c>
      <c r="E156" s="69">
        <f t="shared" si="131"/>
        <v>63</v>
      </c>
      <c r="F156" s="14">
        <f t="shared" ref="F156:T156" si="168">IF($E156=0,0,F531/$E156*100)</f>
        <v>20.634920634920633</v>
      </c>
      <c r="G156" s="14">
        <f t="shared" si="168"/>
        <v>1.5873015873015872</v>
      </c>
      <c r="H156" s="14">
        <f t="shared" si="168"/>
        <v>0</v>
      </c>
      <c r="I156" s="14">
        <f t="shared" si="168"/>
        <v>15.873015873015872</v>
      </c>
      <c r="J156" s="14">
        <f t="shared" si="168"/>
        <v>0</v>
      </c>
      <c r="K156" s="14">
        <f t="shared" si="168"/>
        <v>0</v>
      </c>
      <c r="L156" s="14">
        <f t="shared" si="168"/>
        <v>6.3492063492063489</v>
      </c>
      <c r="M156" s="14">
        <f t="shared" si="168"/>
        <v>12.698412698412698</v>
      </c>
      <c r="N156" s="14">
        <f t="shared" si="168"/>
        <v>1.5873015873015872</v>
      </c>
      <c r="O156" s="14">
        <f t="shared" si="168"/>
        <v>0</v>
      </c>
      <c r="P156" s="14">
        <f t="shared" si="168"/>
        <v>1.5873015873015872</v>
      </c>
      <c r="Q156" s="14">
        <f t="shared" si="168"/>
        <v>0</v>
      </c>
      <c r="R156" s="14">
        <f t="shared" si="168"/>
        <v>0</v>
      </c>
      <c r="S156" s="14">
        <f t="shared" si="168"/>
        <v>3.1746031746031744</v>
      </c>
      <c r="T156" s="14">
        <f t="shared" si="168"/>
        <v>53.968253968253968</v>
      </c>
    </row>
    <row r="157" spans="1:20" ht="15" customHeight="1" x14ac:dyDescent="0.15">
      <c r="A157" s="3"/>
      <c r="B157" s="24"/>
      <c r="C157" s="18"/>
      <c r="D157" s="82" t="s">
        <v>88</v>
      </c>
      <c r="E157" s="69">
        <f t="shared" si="131"/>
        <v>332</v>
      </c>
      <c r="F157" s="14">
        <f t="shared" ref="F157:T157" si="169">IF($E157=0,0,F532/$E157*100)</f>
        <v>31.626506024096386</v>
      </c>
      <c r="G157" s="14">
        <f t="shared" si="169"/>
        <v>1.5060240963855422</v>
      </c>
      <c r="H157" s="14">
        <f t="shared" si="169"/>
        <v>0</v>
      </c>
      <c r="I157" s="14">
        <f t="shared" si="169"/>
        <v>7.8313253012048198</v>
      </c>
      <c r="J157" s="14">
        <f t="shared" si="169"/>
        <v>1.5060240963855422</v>
      </c>
      <c r="K157" s="14">
        <f t="shared" si="169"/>
        <v>1.5060240963855422</v>
      </c>
      <c r="L157" s="14">
        <f t="shared" si="169"/>
        <v>12.349397590361445</v>
      </c>
      <c r="M157" s="14">
        <f t="shared" si="169"/>
        <v>17.46987951807229</v>
      </c>
      <c r="N157" s="14">
        <f t="shared" si="169"/>
        <v>3.3132530120481931</v>
      </c>
      <c r="O157" s="14">
        <f t="shared" si="169"/>
        <v>0.60240963855421692</v>
      </c>
      <c r="P157" s="14">
        <f t="shared" si="169"/>
        <v>1.2048192771084338</v>
      </c>
      <c r="Q157" s="14">
        <f t="shared" si="169"/>
        <v>0</v>
      </c>
      <c r="R157" s="14">
        <f t="shared" si="169"/>
        <v>0</v>
      </c>
      <c r="S157" s="14">
        <f t="shared" si="169"/>
        <v>5.1204819277108431</v>
      </c>
      <c r="T157" s="14">
        <f t="shared" si="169"/>
        <v>43.373493975903614</v>
      </c>
    </row>
    <row r="158" spans="1:20" ht="15" customHeight="1" x14ac:dyDescent="0.15">
      <c r="A158" s="3"/>
      <c r="B158" s="24"/>
      <c r="C158" s="18"/>
      <c r="D158" s="82" t="s">
        <v>9</v>
      </c>
      <c r="E158" s="69">
        <f t="shared" si="131"/>
        <v>172</v>
      </c>
      <c r="F158" s="14">
        <f t="shared" ref="F158:T158" si="170">IF($E158=0,0,F533/$E158*100)</f>
        <v>31.976744186046513</v>
      </c>
      <c r="G158" s="14">
        <f t="shared" si="170"/>
        <v>2.9069767441860463</v>
      </c>
      <c r="H158" s="14">
        <f t="shared" si="170"/>
        <v>3.4883720930232558</v>
      </c>
      <c r="I158" s="14">
        <f t="shared" si="170"/>
        <v>12.790697674418606</v>
      </c>
      <c r="J158" s="14">
        <f t="shared" si="170"/>
        <v>0.58139534883720934</v>
      </c>
      <c r="K158" s="14">
        <f t="shared" si="170"/>
        <v>1.1627906976744187</v>
      </c>
      <c r="L158" s="14">
        <f t="shared" si="170"/>
        <v>13.953488372093023</v>
      </c>
      <c r="M158" s="14">
        <f t="shared" si="170"/>
        <v>16.86046511627907</v>
      </c>
      <c r="N158" s="14">
        <f t="shared" si="170"/>
        <v>5.2325581395348841</v>
      </c>
      <c r="O158" s="14">
        <f t="shared" si="170"/>
        <v>0.58139534883720934</v>
      </c>
      <c r="P158" s="14">
        <f t="shared" si="170"/>
        <v>6.9767441860465116</v>
      </c>
      <c r="Q158" s="14">
        <f t="shared" si="170"/>
        <v>0</v>
      </c>
      <c r="R158" s="14">
        <f t="shared" si="170"/>
        <v>0.58139534883720934</v>
      </c>
      <c r="S158" s="14">
        <f t="shared" si="170"/>
        <v>5.8139534883720927</v>
      </c>
      <c r="T158" s="14">
        <f t="shared" si="170"/>
        <v>31.976744186046513</v>
      </c>
    </row>
    <row r="159" spans="1:20" ht="15" customHeight="1" x14ac:dyDescent="0.15">
      <c r="A159" s="3"/>
      <c r="B159" s="85"/>
      <c r="C159" s="19"/>
      <c r="D159" s="83" t="s">
        <v>24</v>
      </c>
      <c r="E159" s="70">
        <f t="shared" si="131"/>
        <v>0</v>
      </c>
      <c r="F159" s="12">
        <f t="shared" ref="F159:T159" si="171">IF($E159=0,0,F534/$E159*100)</f>
        <v>0</v>
      </c>
      <c r="G159" s="12">
        <f t="shared" si="171"/>
        <v>0</v>
      </c>
      <c r="H159" s="12">
        <f t="shared" si="171"/>
        <v>0</v>
      </c>
      <c r="I159" s="12">
        <f t="shared" si="171"/>
        <v>0</v>
      </c>
      <c r="J159" s="12">
        <f t="shared" si="171"/>
        <v>0</v>
      </c>
      <c r="K159" s="12">
        <f t="shared" si="171"/>
        <v>0</v>
      </c>
      <c r="L159" s="12">
        <f t="shared" si="171"/>
        <v>0</v>
      </c>
      <c r="M159" s="12">
        <f t="shared" si="171"/>
        <v>0</v>
      </c>
      <c r="N159" s="12">
        <f t="shared" si="171"/>
        <v>0</v>
      </c>
      <c r="O159" s="12">
        <f t="shared" si="171"/>
        <v>0</v>
      </c>
      <c r="P159" s="12">
        <f t="shared" si="171"/>
        <v>0</v>
      </c>
      <c r="Q159" s="12">
        <f t="shared" si="171"/>
        <v>0</v>
      </c>
      <c r="R159" s="12">
        <f t="shared" si="171"/>
        <v>0</v>
      </c>
      <c r="S159" s="12">
        <f t="shared" si="171"/>
        <v>0</v>
      </c>
      <c r="T159" s="12">
        <f t="shared" si="171"/>
        <v>0</v>
      </c>
    </row>
    <row r="160" spans="1:20" ht="15" customHeight="1" x14ac:dyDescent="0.15">
      <c r="A160" s="3"/>
      <c r="B160" s="24"/>
      <c r="C160" s="18" t="s">
        <v>477</v>
      </c>
      <c r="D160" s="81" t="s">
        <v>86</v>
      </c>
      <c r="E160" s="69">
        <f t="shared" si="131"/>
        <v>16</v>
      </c>
      <c r="F160" s="14">
        <f t="shared" ref="F160:T160" si="172">IF($E160=0,0,F535/$E160*100)</f>
        <v>0</v>
      </c>
      <c r="G160" s="14">
        <f t="shared" si="172"/>
        <v>12.5</v>
      </c>
      <c r="H160" s="14">
        <f t="shared" si="172"/>
        <v>12.5</v>
      </c>
      <c r="I160" s="14">
        <f t="shared" si="172"/>
        <v>50</v>
      </c>
      <c r="J160" s="14">
        <f t="shared" si="172"/>
        <v>18.75</v>
      </c>
      <c r="K160" s="14">
        <f t="shared" si="172"/>
        <v>25</v>
      </c>
      <c r="L160" s="14">
        <f t="shared" si="172"/>
        <v>0</v>
      </c>
      <c r="M160" s="14">
        <f t="shared" si="172"/>
        <v>6.25</v>
      </c>
      <c r="N160" s="14">
        <f t="shared" si="172"/>
        <v>12.5</v>
      </c>
      <c r="O160" s="14">
        <f t="shared" si="172"/>
        <v>18.75</v>
      </c>
      <c r="P160" s="14">
        <f t="shared" si="172"/>
        <v>25</v>
      </c>
      <c r="Q160" s="14">
        <f t="shared" si="172"/>
        <v>0</v>
      </c>
      <c r="R160" s="14">
        <f t="shared" si="172"/>
        <v>31.25</v>
      </c>
      <c r="S160" s="14">
        <f t="shared" si="172"/>
        <v>18.75</v>
      </c>
      <c r="T160" s="14">
        <f t="shared" si="172"/>
        <v>6.25</v>
      </c>
    </row>
    <row r="161" spans="1:20" ht="15" customHeight="1" x14ac:dyDescent="0.15">
      <c r="A161" s="3"/>
      <c r="B161" s="24"/>
      <c r="C161" s="18"/>
      <c r="D161" s="82" t="s">
        <v>798</v>
      </c>
      <c r="E161" s="69">
        <f t="shared" si="131"/>
        <v>1</v>
      </c>
      <c r="F161" s="14">
        <f t="shared" ref="F161:T161" si="173">IF($E161=0,0,F536/$E161*100)</f>
        <v>0</v>
      </c>
      <c r="G161" s="14">
        <f t="shared" si="173"/>
        <v>0</v>
      </c>
      <c r="H161" s="14">
        <f t="shared" si="173"/>
        <v>0</v>
      </c>
      <c r="I161" s="14">
        <f t="shared" si="173"/>
        <v>0</v>
      </c>
      <c r="J161" s="14">
        <f t="shared" si="173"/>
        <v>0</v>
      </c>
      <c r="K161" s="14">
        <f t="shared" si="173"/>
        <v>0</v>
      </c>
      <c r="L161" s="14">
        <f t="shared" si="173"/>
        <v>0</v>
      </c>
      <c r="M161" s="14">
        <f t="shared" si="173"/>
        <v>0</v>
      </c>
      <c r="N161" s="14">
        <f t="shared" si="173"/>
        <v>0</v>
      </c>
      <c r="O161" s="14">
        <f t="shared" si="173"/>
        <v>0</v>
      </c>
      <c r="P161" s="14">
        <f t="shared" si="173"/>
        <v>100</v>
      </c>
      <c r="Q161" s="14">
        <f t="shared" si="173"/>
        <v>0</v>
      </c>
      <c r="R161" s="14">
        <f t="shared" si="173"/>
        <v>0</v>
      </c>
      <c r="S161" s="14">
        <f t="shared" si="173"/>
        <v>0</v>
      </c>
      <c r="T161" s="14">
        <f t="shared" si="173"/>
        <v>0</v>
      </c>
    </row>
    <row r="162" spans="1:20" ht="15" customHeight="1" x14ac:dyDescent="0.15">
      <c r="A162" s="3"/>
      <c r="B162" s="24"/>
      <c r="C162" s="18"/>
      <c r="D162" s="82" t="s">
        <v>87</v>
      </c>
      <c r="E162" s="69">
        <f t="shared" si="131"/>
        <v>0</v>
      </c>
      <c r="F162" s="14">
        <f t="shared" ref="F162:T162" si="174">IF($E162=0,0,F537/$E162*100)</f>
        <v>0</v>
      </c>
      <c r="G162" s="14">
        <f t="shared" si="174"/>
        <v>0</v>
      </c>
      <c r="H162" s="14">
        <f t="shared" si="174"/>
        <v>0</v>
      </c>
      <c r="I162" s="14">
        <f t="shared" si="174"/>
        <v>0</v>
      </c>
      <c r="J162" s="14">
        <f t="shared" si="174"/>
        <v>0</v>
      </c>
      <c r="K162" s="14">
        <f t="shared" si="174"/>
        <v>0</v>
      </c>
      <c r="L162" s="14">
        <f t="shared" si="174"/>
        <v>0</v>
      </c>
      <c r="M162" s="14">
        <f t="shared" si="174"/>
        <v>0</v>
      </c>
      <c r="N162" s="14">
        <f t="shared" si="174"/>
        <v>0</v>
      </c>
      <c r="O162" s="14">
        <f t="shared" si="174"/>
        <v>0</v>
      </c>
      <c r="P162" s="14">
        <f t="shared" si="174"/>
        <v>0</v>
      </c>
      <c r="Q162" s="14">
        <f t="shared" si="174"/>
        <v>0</v>
      </c>
      <c r="R162" s="14">
        <f t="shared" si="174"/>
        <v>0</v>
      </c>
      <c r="S162" s="14">
        <f t="shared" si="174"/>
        <v>0</v>
      </c>
      <c r="T162" s="14">
        <f t="shared" si="174"/>
        <v>0</v>
      </c>
    </row>
    <row r="163" spans="1:20" ht="15" customHeight="1" x14ac:dyDescent="0.15">
      <c r="A163" s="3"/>
      <c r="B163" s="24"/>
      <c r="C163" s="18"/>
      <c r="D163" s="82" t="s">
        <v>88</v>
      </c>
      <c r="E163" s="69">
        <f t="shared" si="131"/>
        <v>17</v>
      </c>
      <c r="F163" s="14">
        <f t="shared" ref="F163:T163" si="175">IF($E163=0,0,F538/$E163*100)</f>
        <v>0</v>
      </c>
      <c r="G163" s="14">
        <f t="shared" si="175"/>
        <v>11.76470588235294</v>
      </c>
      <c r="H163" s="14">
        <f t="shared" si="175"/>
        <v>11.76470588235294</v>
      </c>
      <c r="I163" s="14">
        <f t="shared" si="175"/>
        <v>47.058823529411761</v>
      </c>
      <c r="J163" s="14">
        <f t="shared" si="175"/>
        <v>17.647058823529413</v>
      </c>
      <c r="K163" s="14">
        <f t="shared" si="175"/>
        <v>23.52941176470588</v>
      </c>
      <c r="L163" s="14">
        <f t="shared" si="175"/>
        <v>0</v>
      </c>
      <c r="M163" s="14">
        <f t="shared" si="175"/>
        <v>5.8823529411764701</v>
      </c>
      <c r="N163" s="14">
        <f t="shared" si="175"/>
        <v>11.76470588235294</v>
      </c>
      <c r="O163" s="14">
        <f t="shared" si="175"/>
        <v>17.647058823529413</v>
      </c>
      <c r="P163" s="14">
        <f t="shared" si="175"/>
        <v>29.411764705882355</v>
      </c>
      <c r="Q163" s="14">
        <f t="shared" si="175"/>
        <v>0</v>
      </c>
      <c r="R163" s="14">
        <f t="shared" si="175"/>
        <v>29.411764705882355</v>
      </c>
      <c r="S163" s="14">
        <f t="shared" si="175"/>
        <v>17.647058823529413</v>
      </c>
      <c r="T163" s="14">
        <f t="shared" si="175"/>
        <v>5.8823529411764701</v>
      </c>
    </row>
    <row r="164" spans="1:20" ht="15" customHeight="1" x14ac:dyDescent="0.15">
      <c r="A164" s="3"/>
      <c r="B164" s="24"/>
      <c r="C164" s="18"/>
      <c r="D164" s="82" t="s">
        <v>9</v>
      </c>
      <c r="E164" s="69">
        <f t="shared" si="131"/>
        <v>46</v>
      </c>
      <c r="F164" s="14">
        <f t="shared" ref="F164:T164" si="176">IF($E164=0,0,F539/$E164*100)</f>
        <v>0</v>
      </c>
      <c r="G164" s="14">
        <f t="shared" si="176"/>
        <v>26.086956521739129</v>
      </c>
      <c r="H164" s="14">
        <f t="shared" si="176"/>
        <v>17.391304347826086</v>
      </c>
      <c r="I164" s="14">
        <f t="shared" si="176"/>
        <v>67.391304347826093</v>
      </c>
      <c r="J164" s="14">
        <f t="shared" si="176"/>
        <v>17.391304347826086</v>
      </c>
      <c r="K164" s="14">
        <f t="shared" si="176"/>
        <v>28.260869565217391</v>
      </c>
      <c r="L164" s="14">
        <f t="shared" si="176"/>
        <v>0</v>
      </c>
      <c r="M164" s="14">
        <f t="shared" si="176"/>
        <v>0</v>
      </c>
      <c r="N164" s="14">
        <f t="shared" si="176"/>
        <v>13.043478260869565</v>
      </c>
      <c r="O164" s="14">
        <f t="shared" si="176"/>
        <v>41.304347826086953</v>
      </c>
      <c r="P164" s="14">
        <f t="shared" si="176"/>
        <v>39.130434782608695</v>
      </c>
      <c r="Q164" s="14">
        <f t="shared" si="176"/>
        <v>2.1739130434782608</v>
      </c>
      <c r="R164" s="14">
        <f t="shared" si="176"/>
        <v>36.95652173913043</v>
      </c>
      <c r="S164" s="14">
        <f t="shared" si="176"/>
        <v>8.695652173913043</v>
      </c>
      <c r="T164" s="14">
        <f t="shared" si="176"/>
        <v>2.1739130434782608</v>
      </c>
    </row>
    <row r="165" spans="1:20" ht="15" customHeight="1" x14ac:dyDescent="0.15">
      <c r="A165" s="3"/>
      <c r="B165" s="24"/>
      <c r="C165" s="19"/>
      <c r="D165" s="83" t="s">
        <v>24</v>
      </c>
      <c r="E165" s="70">
        <f t="shared" si="131"/>
        <v>0</v>
      </c>
      <c r="F165" s="12">
        <f t="shared" ref="F165:T165" si="177">IF($E165=0,0,F540/$E165*100)</f>
        <v>0</v>
      </c>
      <c r="G165" s="12">
        <f t="shared" si="177"/>
        <v>0</v>
      </c>
      <c r="H165" s="12">
        <f t="shared" si="177"/>
        <v>0</v>
      </c>
      <c r="I165" s="12">
        <f t="shared" si="177"/>
        <v>0</v>
      </c>
      <c r="J165" s="12">
        <f t="shared" si="177"/>
        <v>0</v>
      </c>
      <c r="K165" s="12">
        <f t="shared" si="177"/>
        <v>0</v>
      </c>
      <c r="L165" s="12">
        <f t="shared" si="177"/>
        <v>0</v>
      </c>
      <c r="M165" s="12">
        <f t="shared" si="177"/>
        <v>0</v>
      </c>
      <c r="N165" s="12">
        <f t="shared" si="177"/>
        <v>0</v>
      </c>
      <c r="O165" s="12">
        <f t="shared" si="177"/>
        <v>0</v>
      </c>
      <c r="P165" s="12">
        <f t="shared" si="177"/>
        <v>0</v>
      </c>
      <c r="Q165" s="12">
        <f t="shared" si="177"/>
        <v>0</v>
      </c>
      <c r="R165" s="12">
        <f t="shared" si="177"/>
        <v>0</v>
      </c>
      <c r="S165" s="12">
        <f t="shared" si="177"/>
        <v>0</v>
      </c>
      <c r="T165" s="12">
        <f t="shared" si="177"/>
        <v>0</v>
      </c>
    </row>
    <row r="166" spans="1:20" ht="15" customHeight="1" x14ac:dyDescent="0.15">
      <c r="A166" s="3"/>
      <c r="B166" s="24"/>
      <c r="C166" s="18" t="s">
        <v>2</v>
      </c>
      <c r="D166" s="81" t="s">
        <v>86</v>
      </c>
      <c r="E166" s="69">
        <f t="shared" si="131"/>
        <v>81</v>
      </c>
      <c r="F166" s="14">
        <f t="shared" ref="F166:T166" si="178">IF($E166=0,0,F541/$E166*100)</f>
        <v>0</v>
      </c>
      <c r="G166" s="14">
        <f t="shared" si="178"/>
        <v>0</v>
      </c>
      <c r="H166" s="14">
        <f t="shared" si="178"/>
        <v>0</v>
      </c>
      <c r="I166" s="14">
        <f t="shared" si="178"/>
        <v>0</v>
      </c>
      <c r="J166" s="14">
        <f t="shared" si="178"/>
        <v>0</v>
      </c>
      <c r="K166" s="14">
        <f t="shared" si="178"/>
        <v>0</v>
      </c>
      <c r="L166" s="14">
        <f t="shared" si="178"/>
        <v>0</v>
      </c>
      <c r="M166" s="14">
        <f t="shared" si="178"/>
        <v>0</v>
      </c>
      <c r="N166" s="14">
        <f t="shared" si="178"/>
        <v>0</v>
      </c>
      <c r="O166" s="14">
        <f t="shared" si="178"/>
        <v>0</v>
      </c>
      <c r="P166" s="14">
        <f t="shared" si="178"/>
        <v>0</v>
      </c>
      <c r="Q166" s="14">
        <f t="shared" si="178"/>
        <v>0</v>
      </c>
      <c r="R166" s="14">
        <f t="shared" si="178"/>
        <v>0</v>
      </c>
      <c r="S166" s="14">
        <f t="shared" si="178"/>
        <v>100</v>
      </c>
      <c r="T166" s="14">
        <f t="shared" si="178"/>
        <v>0</v>
      </c>
    </row>
    <row r="167" spans="1:20" ht="15" customHeight="1" x14ac:dyDescent="0.15">
      <c r="A167" s="3"/>
      <c r="B167" s="24"/>
      <c r="C167" s="18"/>
      <c r="D167" s="82" t="s">
        <v>798</v>
      </c>
      <c r="E167" s="69">
        <f t="shared" si="131"/>
        <v>4</v>
      </c>
      <c r="F167" s="14">
        <f t="shared" ref="F167:T167" si="179">IF($E167=0,0,F542/$E167*100)</f>
        <v>0</v>
      </c>
      <c r="G167" s="14">
        <f t="shared" si="179"/>
        <v>0</v>
      </c>
      <c r="H167" s="14">
        <f t="shared" si="179"/>
        <v>0</v>
      </c>
      <c r="I167" s="14">
        <f t="shared" si="179"/>
        <v>0</v>
      </c>
      <c r="J167" s="14">
        <f t="shared" si="179"/>
        <v>0</v>
      </c>
      <c r="K167" s="14">
        <f t="shared" si="179"/>
        <v>0</v>
      </c>
      <c r="L167" s="14">
        <f t="shared" si="179"/>
        <v>0</v>
      </c>
      <c r="M167" s="14">
        <f t="shared" si="179"/>
        <v>0</v>
      </c>
      <c r="N167" s="14">
        <f t="shared" si="179"/>
        <v>0</v>
      </c>
      <c r="O167" s="14">
        <f t="shared" si="179"/>
        <v>0</v>
      </c>
      <c r="P167" s="14">
        <f t="shared" si="179"/>
        <v>0</v>
      </c>
      <c r="Q167" s="14">
        <f t="shared" si="179"/>
        <v>0</v>
      </c>
      <c r="R167" s="14">
        <f t="shared" si="179"/>
        <v>0</v>
      </c>
      <c r="S167" s="14">
        <f t="shared" si="179"/>
        <v>100</v>
      </c>
      <c r="T167" s="14">
        <f t="shared" si="179"/>
        <v>0</v>
      </c>
    </row>
    <row r="168" spans="1:20" ht="15" customHeight="1" x14ac:dyDescent="0.15">
      <c r="A168" s="3"/>
      <c r="B168" s="24"/>
      <c r="C168" s="18"/>
      <c r="D168" s="82" t="s">
        <v>87</v>
      </c>
      <c r="E168" s="69">
        <f t="shared" si="131"/>
        <v>10</v>
      </c>
      <c r="F168" s="14">
        <f t="shared" ref="F168:T168" si="180">IF($E168=0,0,F543/$E168*100)</f>
        <v>0</v>
      </c>
      <c r="G168" s="14">
        <f t="shared" si="180"/>
        <v>0</v>
      </c>
      <c r="H168" s="14">
        <f t="shared" si="180"/>
        <v>0</v>
      </c>
      <c r="I168" s="14">
        <f t="shared" si="180"/>
        <v>0</v>
      </c>
      <c r="J168" s="14">
        <f t="shared" si="180"/>
        <v>0</v>
      </c>
      <c r="K168" s="14">
        <f t="shared" si="180"/>
        <v>0</v>
      </c>
      <c r="L168" s="14">
        <f t="shared" si="180"/>
        <v>0</v>
      </c>
      <c r="M168" s="14">
        <f t="shared" si="180"/>
        <v>0</v>
      </c>
      <c r="N168" s="14">
        <f t="shared" si="180"/>
        <v>0</v>
      </c>
      <c r="O168" s="14">
        <f t="shared" si="180"/>
        <v>0</v>
      </c>
      <c r="P168" s="14">
        <f t="shared" si="180"/>
        <v>0</v>
      </c>
      <c r="Q168" s="14">
        <f t="shared" si="180"/>
        <v>0</v>
      </c>
      <c r="R168" s="14">
        <f t="shared" si="180"/>
        <v>0</v>
      </c>
      <c r="S168" s="14">
        <f t="shared" si="180"/>
        <v>100</v>
      </c>
      <c r="T168" s="14">
        <f t="shared" si="180"/>
        <v>0</v>
      </c>
    </row>
    <row r="169" spans="1:20" ht="15" customHeight="1" x14ac:dyDescent="0.15">
      <c r="A169" s="3"/>
      <c r="B169" s="24"/>
      <c r="C169" s="18"/>
      <c r="D169" s="82" t="s">
        <v>88</v>
      </c>
      <c r="E169" s="69">
        <f t="shared" si="131"/>
        <v>95</v>
      </c>
      <c r="F169" s="14">
        <f t="shared" ref="F169:T169" si="181">IF($E169=0,0,F544/$E169*100)</f>
        <v>0</v>
      </c>
      <c r="G169" s="14">
        <f t="shared" si="181"/>
        <v>0</v>
      </c>
      <c r="H169" s="14">
        <f t="shared" si="181"/>
        <v>0</v>
      </c>
      <c r="I169" s="14">
        <f t="shared" si="181"/>
        <v>0</v>
      </c>
      <c r="J169" s="14">
        <f t="shared" si="181"/>
        <v>0</v>
      </c>
      <c r="K169" s="14">
        <f t="shared" si="181"/>
        <v>0</v>
      </c>
      <c r="L169" s="14">
        <f t="shared" si="181"/>
        <v>0</v>
      </c>
      <c r="M169" s="14">
        <f t="shared" si="181"/>
        <v>0</v>
      </c>
      <c r="N169" s="14">
        <f t="shared" si="181"/>
        <v>0</v>
      </c>
      <c r="O169" s="14">
        <f t="shared" si="181"/>
        <v>0</v>
      </c>
      <c r="P169" s="14">
        <f t="shared" si="181"/>
        <v>0</v>
      </c>
      <c r="Q169" s="14">
        <f t="shared" si="181"/>
        <v>0</v>
      </c>
      <c r="R169" s="14">
        <f t="shared" si="181"/>
        <v>0</v>
      </c>
      <c r="S169" s="14">
        <f t="shared" si="181"/>
        <v>100</v>
      </c>
      <c r="T169" s="14">
        <f t="shared" si="181"/>
        <v>0</v>
      </c>
    </row>
    <row r="170" spans="1:20" ht="15" customHeight="1" x14ac:dyDescent="0.15">
      <c r="A170" s="3"/>
      <c r="B170" s="24"/>
      <c r="C170" s="18"/>
      <c r="D170" s="82" t="s">
        <v>9</v>
      </c>
      <c r="E170" s="69">
        <f t="shared" si="131"/>
        <v>5</v>
      </c>
      <c r="F170" s="14">
        <f t="shared" ref="F170:T170" si="182">IF($E170=0,0,F545/$E170*100)</f>
        <v>0</v>
      </c>
      <c r="G170" s="14">
        <f t="shared" si="182"/>
        <v>0</v>
      </c>
      <c r="H170" s="14">
        <f t="shared" si="182"/>
        <v>20</v>
      </c>
      <c r="I170" s="14">
        <f t="shared" si="182"/>
        <v>20</v>
      </c>
      <c r="J170" s="14">
        <f t="shared" si="182"/>
        <v>20</v>
      </c>
      <c r="K170" s="14">
        <f t="shared" si="182"/>
        <v>20</v>
      </c>
      <c r="L170" s="14">
        <f t="shared" si="182"/>
        <v>0</v>
      </c>
      <c r="M170" s="14">
        <f t="shared" si="182"/>
        <v>0</v>
      </c>
      <c r="N170" s="14">
        <f t="shared" si="182"/>
        <v>0</v>
      </c>
      <c r="O170" s="14">
        <f t="shared" si="182"/>
        <v>0</v>
      </c>
      <c r="P170" s="14">
        <f t="shared" si="182"/>
        <v>0</v>
      </c>
      <c r="Q170" s="14">
        <f t="shared" si="182"/>
        <v>0</v>
      </c>
      <c r="R170" s="14">
        <f t="shared" si="182"/>
        <v>0</v>
      </c>
      <c r="S170" s="14">
        <f t="shared" si="182"/>
        <v>60</v>
      </c>
      <c r="T170" s="14">
        <f t="shared" si="182"/>
        <v>20</v>
      </c>
    </row>
    <row r="171" spans="1:20" ht="15" customHeight="1" x14ac:dyDescent="0.15">
      <c r="A171" s="3"/>
      <c r="B171" s="25"/>
      <c r="C171" s="19"/>
      <c r="D171" s="83" t="s">
        <v>24</v>
      </c>
      <c r="E171" s="70">
        <f t="shared" si="131"/>
        <v>0</v>
      </c>
      <c r="F171" s="12">
        <f t="shared" ref="F171:T171" si="183">IF($E171=0,0,F546/$E171*100)</f>
        <v>0</v>
      </c>
      <c r="G171" s="12">
        <f t="shared" si="183"/>
        <v>0</v>
      </c>
      <c r="H171" s="12">
        <f t="shared" si="183"/>
        <v>0</v>
      </c>
      <c r="I171" s="12">
        <f t="shared" si="183"/>
        <v>0</v>
      </c>
      <c r="J171" s="12">
        <f t="shared" si="183"/>
        <v>0</v>
      </c>
      <c r="K171" s="12">
        <f t="shared" si="183"/>
        <v>0</v>
      </c>
      <c r="L171" s="12">
        <f t="shared" si="183"/>
        <v>0</v>
      </c>
      <c r="M171" s="12">
        <f t="shared" si="183"/>
        <v>0</v>
      </c>
      <c r="N171" s="12">
        <f t="shared" si="183"/>
        <v>0</v>
      </c>
      <c r="O171" s="12">
        <f t="shared" si="183"/>
        <v>0</v>
      </c>
      <c r="P171" s="12">
        <f t="shared" si="183"/>
        <v>0</v>
      </c>
      <c r="Q171" s="12">
        <f t="shared" si="183"/>
        <v>0</v>
      </c>
      <c r="R171" s="12">
        <f t="shared" si="183"/>
        <v>0</v>
      </c>
      <c r="S171" s="12">
        <f t="shared" si="183"/>
        <v>0</v>
      </c>
      <c r="T171" s="12">
        <f t="shared" si="183"/>
        <v>0</v>
      </c>
    </row>
    <row r="172" spans="1:20" ht="15" customHeight="1" x14ac:dyDescent="0.15">
      <c r="A172" s="3"/>
      <c r="B172" s="24" t="s">
        <v>15</v>
      </c>
      <c r="C172" s="271" t="s">
        <v>688</v>
      </c>
      <c r="D172" s="82" t="s">
        <v>86</v>
      </c>
      <c r="E172" s="69">
        <f t="shared" si="131"/>
        <v>92</v>
      </c>
      <c r="F172" s="14">
        <f t="shared" ref="F172:T172" si="184">IF($E172=0,0,F547/$E172*100)</f>
        <v>28.260869565217391</v>
      </c>
      <c r="G172" s="14">
        <f t="shared" si="184"/>
        <v>5.4347826086956523</v>
      </c>
      <c r="H172" s="14">
        <f t="shared" si="184"/>
        <v>1.0869565217391304</v>
      </c>
      <c r="I172" s="14">
        <f t="shared" si="184"/>
        <v>13.043478260869565</v>
      </c>
      <c r="J172" s="14">
        <f t="shared" si="184"/>
        <v>1.0869565217391304</v>
      </c>
      <c r="K172" s="14">
        <f t="shared" si="184"/>
        <v>3.2608695652173911</v>
      </c>
      <c r="L172" s="14">
        <f t="shared" si="184"/>
        <v>8.695652173913043</v>
      </c>
      <c r="M172" s="14">
        <f t="shared" si="184"/>
        <v>11.956521739130435</v>
      </c>
      <c r="N172" s="14">
        <f t="shared" si="184"/>
        <v>3.2608695652173911</v>
      </c>
      <c r="O172" s="14">
        <f t="shared" si="184"/>
        <v>0</v>
      </c>
      <c r="P172" s="14">
        <f t="shared" si="184"/>
        <v>2.1739130434782608</v>
      </c>
      <c r="Q172" s="14">
        <f t="shared" si="184"/>
        <v>1.0869565217391304</v>
      </c>
      <c r="R172" s="14">
        <f t="shared" si="184"/>
        <v>2.1739130434782608</v>
      </c>
      <c r="S172" s="14">
        <f t="shared" si="184"/>
        <v>5.4347826086956523</v>
      </c>
      <c r="T172" s="14">
        <f t="shared" si="184"/>
        <v>35.869565217391305</v>
      </c>
    </row>
    <row r="173" spans="1:20" ht="15" customHeight="1" x14ac:dyDescent="0.15">
      <c r="A173" s="3"/>
      <c r="B173" s="24" t="s">
        <v>16</v>
      </c>
      <c r="C173" s="271"/>
      <c r="D173" s="82" t="s">
        <v>798</v>
      </c>
      <c r="E173" s="69">
        <f t="shared" si="131"/>
        <v>109</v>
      </c>
      <c r="F173" s="14">
        <f t="shared" ref="F173:T173" si="185">IF($E173=0,0,F548/$E173*100)</f>
        <v>44.954128440366972</v>
      </c>
      <c r="G173" s="14">
        <f t="shared" si="185"/>
        <v>2.7522935779816518</v>
      </c>
      <c r="H173" s="14">
        <f t="shared" si="185"/>
        <v>1.834862385321101</v>
      </c>
      <c r="I173" s="14">
        <f t="shared" si="185"/>
        <v>7.3394495412844041</v>
      </c>
      <c r="J173" s="14">
        <f t="shared" si="185"/>
        <v>0</v>
      </c>
      <c r="K173" s="14">
        <f t="shared" si="185"/>
        <v>0</v>
      </c>
      <c r="L173" s="14">
        <f t="shared" si="185"/>
        <v>6.4220183486238538</v>
      </c>
      <c r="M173" s="14">
        <f t="shared" si="185"/>
        <v>7.3394495412844041</v>
      </c>
      <c r="N173" s="14">
        <f t="shared" si="185"/>
        <v>1.834862385321101</v>
      </c>
      <c r="O173" s="14">
        <f t="shared" si="185"/>
        <v>0.91743119266055051</v>
      </c>
      <c r="P173" s="14">
        <f t="shared" si="185"/>
        <v>0.91743119266055051</v>
      </c>
      <c r="Q173" s="14">
        <f t="shared" si="185"/>
        <v>0</v>
      </c>
      <c r="R173" s="14">
        <f t="shared" si="185"/>
        <v>0</v>
      </c>
      <c r="S173" s="14">
        <f t="shared" si="185"/>
        <v>1.834862385321101</v>
      </c>
      <c r="T173" s="14">
        <f t="shared" si="185"/>
        <v>38.532110091743121</v>
      </c>
    </row>
    <row r="174" spans="1:20" ht="15" customHeight="1" x14ac:dyDescent="0.15">
      <c r="A174" s="3"/>
      <c r="B174" s="24" t="s">
        <v>17</v>
      </c>
      <c r="C174" s="271"/>
      <c r="D174" s="82" t="s">
        <v>87</v>
      </c>
      <c r="E174" s="69">
        <f t="shared" si="131"/>
        <v>96</v>
      </c>
      <c r="F174" s="14">
        <f t="shared" ref="F174:T174" si="186">IF($E174=0,0,F549/$E174*100)</f>
        <v>37.5</v>
      </c>
      <c r="G174" s="14">
        <f t="shared" si="186"/>
        <v>5.2083333333333339</v>
      </c>
      <c r="H174" s="14">
        <f t="shared" si="186"/>
        <v>2.083333333333333</v>
      </c>
      <c r="I174" s="14">
        <f t="shared" si="186"/>
        <v>11.458333333333332</v>
      </c>
      <c r="J174" s="14">
        <f t="shared" si="186"/>
        <v>0</v>
      </c>
      <c r="K174" s="14">
        <f t="shared" si="186"/>
        <v>2.083333333333333</v>
      </c>
      <c r="L174" s="14">
        <f t="shared" si="186"/>
        <v>14.583333333333334</v>
      </c>
      <c r="M174" s="14">
        <f t="shared" si="186"/>
        <v>17.708333333333336</v>
      </c>
      <c r="N174" s="14">
        <f t="shared" si="186"/>
        <v>1.0416666666666665</v>
      </c>
      <c r="O174" s="14">
        <f t="shared" si="186"/>
        <v>1.0416666666666665</v>
      </c>
      <c r="P174" s="14">
        <f t="shared" si="186"/>
        <v>1.0416666666666665</v>
      </c>
      <c r="Q174" s="14">
        <f t="shared" si="186"/>
        <v>0</v>
      </c>
      <c r="R174" s="14">
        <f t="shared" si="186"/>
        <v>0</v>
      </c>
      <c r="S174" s="14">
        <f t="shared" si="186"/>
        <v>9.375</v>
      </c>
      <c r="T174" s="14">
        <f t="shared" si="186"/>
        <v>29.166666666666668</v>
      </c>
    </row>
    <row r="175" spans="1:20" ht="15" customHeight="1" x14ac:dyDescent="0.15">
      <c r="A175" s="3"/>
      <c r="B175" s="24"/>
      <c r="C175" s="18"/>
      <c r="D175" s="82" t="s">
        <v>88</v>
      </c>
      <c r="E175" s="69">
        <f t="shared" si="131"/>
        <v>297</v>
      </c>
      <c r="F175" s="14">
        <f t="shared" ref="F175:T175" si="187">IF($E175=0,0,F550/$E175*100)</f>
        <v>37.373737373737377</v>
      </c>
      <c r="G175" s="14">
        <f t="shared" si="187"/>
        <v>4.3771043771043772</v>
      </c>
      <c r="H175" s="14">
        <f t="shared" si="187"/>
        <v>1.6835016835016834</v>
      </c>
      <c r="I175" s="14">
        <f t="shared" si="187"/>
        <v>10.437710437710438</v>
      </c>
      <c r="J175" s="14">
        <f t="shared" si="187"/>
        <v>0.33670033670033667</v>
      </c>
      <c r="K175" s="14">
        <f t="shared" si="187"/>
        <v>1.6835016835016834</v>
      </c>
      <c r="L175" s="14">
        <f t="shared" si="187"/>
        <v>9.7643097643097647</v>
      </c>
      <c r="M175" s="14">
        <f t="shared" si="187"/>
        <v>12.121212121212121</v>
      </c>
      <c r="N175" s="14">
        <f t="shared" si="187"/>
        <v>2.0202020202020203</v>
      </c>
      <c r="O175" s="14">
        <f t="shared" si="187"/>
        <v>0.67340067340067333</v>
      </c>
      <c r="P175" s="14">
        <f t="shared" si="187"/>
        <v>1.3468013468013467</v>
      </c>
      <c r="Q175" s="14">
        <f t="shared" si="187"/>
        <v>0.33670033670033667</v>
      </c>
      <c r="R175" s="14">
        <f t="shared" si="187"/>
        <v>0.67340067340067333</v>
      </c>
      <c r="S175" s="14">
        <f t="shared" si="187"/>
        <v>5.3872053872053867</v>
      </c>
      <c r="T175" s="14">
        <f t="shared" si="187"/>
        <v>34.680134680134678</v>
      </c>
    </row>
    <row r="176" spans="1:20" ht="15" customHeight="1" x14ac:dyDescent="0.15">
      <c r="A176" s="3"/>
      <c r="B176" s="24"/>
      <c r="C176" s="18"/>
      <c r="D176" s="82" t="s">
        <v>9</v>
      </c>
      <c r="E176" s="69">
        <f t="shared" si="131"/>
        <v>575</v>
      </c>
      <c r="F176" s="14">
        <f t="shared" ref="F176:T176" si="188">IF($E176=0,0,F551/$E176*100)</f>
        <v>32.521739130434781</v>
      </c>
      <c r="G176" s="14">
        <f t="shared" si="188"/>
        <v>5.2173913043478262</v>
      </c>
      <c r="H176" s="14">
        <f t="shared" si="188"/>
        <v>2.9565217391304346</v>
      </c>
      <c r="I176" s="14">
        <f t="shared" si="188"/>
        <v>8.695652173913043</v>
      </c>
      <c r="J176" s="14">
        <f t="shared" si="188"/>
        <v>0.34782608695652173</v>
      </c>
      <c r="K176" s="14">
        <f t="shared" si="188"/>
        <v>2.7826086956521738</v>
      </c>
      <c r="L176" s="14">
        <f t="shared" si="188"/>
        <v>9.391304347826086</v>
      </c>
      <c r="M176" s="14">
        <f t="shared" si="188"/>
        <v>13.391304347826086</v>
      </c>
      <c r="N176" s="14">
        <f t="shared" si="188"/>
        <v>5.2173913043478262</v>
      </c>
      <c r="O176" s="14">
        <f t="shared" si="188"/>
        <v>0.34782608695652173</v>
      </c>
      <c r="P176" s="14">
        <f t="shared" si="188"/>
        <v>4</v>
      </c>
      <c r="Q176" s="14">
        <f t="shared" si="188"/>
        <v>1.2173913043478262</v>
      </c>
      <c r="R176" s="14">
        <f t="shared" si="188"/>
        <v>0.86956521739130432</v>
      </c>
      <c r="S176" s="14">
        <f t="shared" si="188"/>
        <v>7.1304347826086953</v>
      </c>
      <c r="T176" s="14">
        <f t="shared" si="188"/>
        <v>37.739130434782609</v>
      </c>
    </row>
    <row r="177" spans="1:20" ht="15" customHeight="1" x14ac:dyDescent="0.15">
      <c r="A177" s="3"/>
      <c r="B177" s="86"/>
      <c r="C177" s="19"/>
      <c r="D177" s="83" t="s">
        <v>24</v>
      </c>
      <c r="E177" s="70">
        <f t="shared" si="131"/>
        <v>0</v>
      </c>
      <c r="F177" s="12">
        <f t="shared" ref="F177:T177" si="189">IF($E177=0,0,F552/$E177*100)</f>
        <v>0</v>
      </c>
      <c r="G177" s="12">
        <f t="shared" si="189"/>
        <v>0</v>
      </c>
      <c r="H177" s="12">
        <f t="shared" si="189"/>
        <v>0</v>
      </c>
      <c r="I177" s="12">
        <f t="shared" si="189"/>
        <v>0</v>
      </c>
      <c r="J177" s="12">
        <f t="shared" si="189"/>
        <v>0</v>
      </c>
      <c r="K177" s="12">
        <f t="shared" si="189"/>
        <v>0</v>
      </c>
      <c r="L177" s="12">
        <f t="shared" si="189"/>
        <v>0</v>
      </c>
      <c r="M177" s="12">
        <f t="shared" si="189"/>
        <v>0</v>
      </c>
      <c r="N177" s="12">
        <f t="shared" si="189"/>
        <v>0</v>
      </c>
      <c r="O177" s="12">
        <f t="shared" si="189"/>
        <v>0</v>
      </c>
      <c r="P177" s="12">
        <f t="shared" si="189"/>
        <v>0</v>
      </c>
      <c r="Q177" s="12">
        <f t="shared" si="189"/>
        <v>0</v>
      </c>
      <c r="R177" s="12">
        <f t="shared" si="189"/>
        <v>0</v>
      </c>
      <c r="S177" s="12">
        <f t="shared" si="189"/>
        <v>0</v>
      </c>
      <c r="T177" s="12">
        <f t="shared" si="189"/>
        <v>0</v>
      </c>
    </row>
    <row r="178" spans="1:20" ht="15" customHeight="1" x14ac:dyDescent="0.15">
      <c r="A178" s="3"/>
      <c r="B178" s="24"/>
      <c r="C178" s="18" t="s">
        <v>477</v>
      </c>
      <c r="D178" s="81" t="s">
        <v>86</v>
      </c>
      <c r="E178" s="69">
        <f t="shared" si="131"/>
        <v>33</v>
      </c>
      <c r="F178" s="14">
        <f t="shared" ref="F178:T178" si="190">IF($E178=0,0,F553/$E178*100)</f>
        <v>0</v>
      </c>
      <c r="G178" s="14">
        <f t="shared" si="190"/>
        <v>27.27272727272727</v>
      </c>
      <c r="H178" s="14">
        <f t="shared" si="190"/>
        <v>24.242424242424242</v>
      </c>
      <c r="I178" s="14">
        <f t="shared" si="190"/>
        <v>57.575757575757578</v>
      </c>
      <c r="J178" s="14">
        <f t="shared" si="190"/>
        <v>15.151515151515152</v>
      </c>
      <c r="K178" s="14">
        <f t="shared" si="190"/>
        <v>33.333333333333329</v>
      </c>
      <c r="L178" s="14">
        <f t="shared" si="190"/>
        <v>0</v>
      </c>
      <c r="M178" s="14">
        <f t="shared" si="190"/>
        <v>6.0606060606060606</v>
      </c>
      <c r="N178" s="14">
        <f t="shared" si="190"/>
        <v>27.27272727272727</v>
      </c>
      <c r="O178" s="14">
        <f t="shared" si="190"/>
        <v>33.333333333333329</v>
      </c>
      <c r="P178" s="14">
        <f t="shared" si="190"/>
        <v>27.27272727272727</v>
      </c>
      <c r="Q178" s="14">
        <f t="shared" si="190"/>
        <v>6.0606060606060606</v>
      </c>
      <c r="R178" s="14">
        <f t="shared" si="190"/>
        <v>63.636363636363633</v>
      </c>
      <c r="S178" s="14">
        <f t="shared" si="190"/>
        <v>6.0606060606060606</v>
      </c>
      <c r="T178" s="14">
        <f t="shared" si="190"/>
        <v>0</v>
      </c>
    </row>
    <row r="179" spans="1:20" ht="15" customHeight="1" x14ac:dyDescent="0.15">
      <c r="A179" s="3"/>
      <c r="B179" s="24"/>
      <c r="C179" s="18"/>
      <c r="D179" s="82" t="s">
        <v>798</v>
      </c>
      <c r="E179" s="69">
        <f t="shared" si="131"/>
        <v>20</v>
      </c>
      <c r="F179" s="14">
        <f t="shared" ref="F179:T179" si="191">IF($E179=0,0,F554/$E179*100)</f>
        <v>0</v>
      </c>
      <c r="G179" s="14">
        <f t="shared" si="191"/>
        <v>25</v>
      </c>
      <c r="H179" s="14">
        <f t="shared" si="191"/>
        <v>20</v>
      </c>
      <c r="I179" s="14">
        <f t="shared" si="191"/>
        <v>40</v>
      </c>
      <c r="J179" s="14">
        <f t="shared" si="191"/>
        <v>10</v>
      </c>
      <c r="K179" s="14">
        <f t="shared" si="191"/>
        <v>20</v>
      </c>
      <c r="L179" s="14">
        <f t="shared" si="191"/>
        <v>0</v>
      </c>
      <c r="M179" s="14">
        <f t="shared" si="191"/>
        <v>5</v>
      </c>
      <c r="N179" s="14">
        <f t="shared" si="191"/>
        <v>25</v>
      </c>
      <c r="O179" s="14">
        <f t="shared" si="191"/>
        <v>40</v>
      </c>
      <c r="P179" s="14">
        <f t="shared" si="191"/>
        <v>5</v>
      </c>
      <c r="Q179" s="14">
        <f t="shared" si="191"/>
        <v>5</v>
      </c>
      <c r="R179" s="14">
        <f t="shared" si="191"/>
        <v>70</v>
      </c>
      <c r="S179" s="14">
        <f t="shared" si="191"/>
        <v>10</v>
      </c>
      <c r="T179" s="14">
        <f t="shared" si="191"/>
        <v>5</v>
      </c>
    </row>
    <row r="180" spans="1:20" ht="15" customHeight="1" x14ac:dyDescent="0.15">
      <c r="A180" s="3"/>
      <c r="B180" s="24"/>
      <c r="C180" s="18"/>
      <c r="D180" s="82" t="s">
        <v>87</v>
      </c>
      <c r="E180" s="69">
        <f t="shared" si="131"/>
        <v>22</v>
      </c>
      <c r="F180" s="14">
        <f t="shared" ref="F180:T180" si="192">IF($E180=0,0,F555/$E180*100)</f>
        <v>0</v>
      </c>
      <c r="G180" s="14">
        <f t="shared" si="192"/>
        <v>36.363636363636367</v>
      </c>
      <c r="H180" s="14">
        <f t="shared" si="192"/>
        <v>31.818181818181817</v>
      </c>
      <c r="I180" s="14">
        <f t="shared" si="192"/>
        <v>68.181818181818173</v>
      </c>
      <c r="J180" s="14">
        <f t="shared" si="192"/>
        <v>0</v>
      </c>
      <c r="K180" s="14">
        <f t="shared" si="192"/>
        <v>13.636363636363635</v>
      </c>
      <c r="L180" s="14">
        <f t="shared" si="192"/>
        <v>4.5454545454545459</v>
      </c>
      <c r="M180" s="14">
        <f t="shared" si="192"/>
        <v>9.0909090909090917</v>
      </c>
      <c r="N180" s="14">
        <f t="shared" si="192"/>
        <v>9.0909090909090917</v>
      </c>
      <c r="O180" s="14">
        <f t="shared" si="192"/>
        <v>18.181818181818183</v>
      </c>
      <c r="P180" s="14">
        <f t="shared" si="192"/>
        <v>13.636363636363635</v>
      </c>
      <c r="Q180" s="14">
        <f t="shared" si="192"/>
        <v>4.5454545454545459</v>
      </c>
      <c r="R180" s="14">
        <f t="shared" si="192"/>
        <v>36.363636363636367</v>
      </c>
      <c r="S180" s="14">
        <f t="shared" si="192"/>
        <v>4.5454545454545459</v>
      </c>
      <c r="T180" s="14">
        <f t="shared" si="192"/>
        <v>0</v>
      </c>
    </row>
    <row r="181" spans="1:20" ht="15" customHeight="1" x14ac:dyDescent="0.15">
      <c r="A181" s="3"/>
      <c r="B181" s="24"/>
      <c r="C181" s="18"/>
      <c r="D181" s="82" t="s">
        <v>88</v>
      </c>
      <c r="E181" s="69">
        <f t="shared" si="131"/>
        <v>75</v>
      </c>
      <c r="F181" s="14">
        <f t="shared" ref="F181:T181" si="193">IF($E181=0,0,F556/$E181*100)</f>
        <v>0</v>
      </c>
      <c r="G181" s="14">
        <f t="shared" si="193"/>
        <v>29.333333333333332</v>
      </c>
      <c r="H181" s="14">
        <f t="shared" si="193"/>
        <v>25.333333333333336</v>
      </c>
      <c r="I181" s="14">
        <f t="shared" si="193"/>
        <v>56.000000000000007</v>
      </c>
      <c r="J181" s="14">
        <f t="shared" si="193"/>
        <v>9.3333333333333339</v>
      </c>
      <c r="K181" s="14">
        <f t="shared" si="193"/>
        <v>24</v>
      </c>
      <c r="L181" s="14">
        <f t="shared" si="193"/>
        <v>1.3333333333333335</v>
      </c>
      <c r="M181" s="14">
        <f t="shared" si="193"/>
        <v>6.666666666666667</v>
      </c>
      <c r="N181" s="14">
        <f t="shared" si="193"/>
        <v>21.333333333333336</v>
      </c>
      <c r="O181" s="14">
        <f t="shared" si="193"/>
        <v>30.666666666666664</v>
      </c>
      <c r="P181" s="14">
        <f t="shared" si="193"/>
        <v>17.333333333333336</v>
      </c>
      <c r="Q181" s="14">
        <f t="shared" si="193"/>
        <v>5.3333333333333339</v>
      </c>
      <c r="R181" s="14">
        <f t="shared" si="193"/>
        <v>57.333333333333336</v>
      </c>
      <c r="S181" s="14">
        <f t="shared" si="193"/>
        <v>6.666666666666667</v>
      </c>
      <c r="T181" s="14">
        <f t="shared" si="193"/>
        <v>1.3333333333333335</v>
      </c>
    </row>
    <row r="182" spans="1:20" ht="15" customHeight="1" x14ac:dyDescent="0.15">
      <c r="A182" s="3"/>
      <c r="B182" s="24"/>
      <c r="C182" s="18"/>
      <c r="D182" s="82" t="s">
        <v>9</v>
      </c>
      <c r="E182" s="69">
        <f t="shared" si="131"/>
        <v>297</v>
      </c>
      <c r="F182" s="14">
        <f t="shared" ref="F182:T182" si="194">IF($E182=0,0,F557/$E182*100)</f>
        <v>0</v>
      </c>
      <c r="G182" s="14">
        <f t="shared" si="194"/>
        <v>32.659932659932664</v>
      </c>
      <c r="H182" s="14">
        <f t="shared" si="194"/>
        <v>26.936026936026934</v>
      </c>
      <c r="I182" s="14">
        <f t="shared" si="194"/>
        <v>51.515151515151516</v>
      </c>
      <c r="J182" s="14">
        <f t="shared" si="194"/>
        <v>11.784511784511785</v>
      </c>
      <c r="K182" s="14">
        <f t="shared" si="194"/>
        <v>26.262626262626267</v>
      </c>
      <c r="L182" s="14">
        <f t="shared" si="194"/>
        <v>2.3569023569023568</v>
      </c>
      <c r="M182" s="14">
        <f t="shared" si="194"/>
        <v>2.3569023569023568</v>
      </c>
      <c r="N182" s="14">
        <f t="shared" si="194"/>
        <v>18.518518518518519</v>
      </c>
      <c r="O182" s="14">
        <f t="shared" si="194"/>
        <v>31.649831649831651</v>
      </c>
      <c r="P182" s="14">
        <f t="shared" si="194"/>
        <v>21.548821548821547</v>
      </c>
      <c r="Q182" s="14">
        <f t="shared" si="194"/>
        <v>2.3569023569023568</v>
      </c>
      <c r="R182" s="14">
        <f t="shared" si="194"/>
        <v>53.198653198653204</v>
      </c>
      <c r="S182" s="14">
        <f t="shared" si="194"/>
        <v>5.3872053872053867</v>
      </c>
      <c r="T182" s="14">
        <f t="shared" si="194"/>
        <v>4.3771043771043772</v>
      </c>
    </row>
    <row r="183" spans="1:20" ht="15" customHeight="1" x14ac:dyDescent="0.15">
      <c r="A183" s="3"/>
      <c r="B183" s="24"/>
      <c r="C183" s="19"/>
      <c r="D183" s="83" t="s">
        <v>24</v>
      </c>
      <c r="E183" s="70">
        <f t="shared" si="131"/>
        <v>1</v>
      </c>
      <c r="F183" s="12">
        <f t="shared" ref="F183:T183" si="195">IF($E183=0,0,F558/$E183*100)</f>
        <v>0</v>
      </c>
      <c r="G183" s="12">
        <f t="shared" si="195"/>
        <v>0</v>
      </c>
      <c r="H183" s="12">
        <f t="shared" si="195"/>
        <v>0</v>
      </c>
      <c r="I183" s="12">
        <f t="shared" si="195"/>
        <v>0</v>
      </c>
      <c r="J183" s="12">
        <f t="shared" si="195"/>
        <v>0</v>
      </c>
      <c r="K183" s="12">
        <f t="shared" si="195"/>
        <v>0</v>
      </c>
      <c r="L183" s="12">
        <f t="shared" si="195"/>
        <v>0</v>
      </c>
      <c r="M183" s="12">
        <f t="shared" si="195"/>
        <v>0</v>
      </c>
      <c r="N183" s="12">
        <f t="shared" si="195"/>
        <v>0</v>
      </c>
      <c r="O183" s="12">
        <f t="shared" si="195"/>
        <v>0</v>
      </c>
      <c r="P183" s="12">
        <f t="shared" si="195"/>
        <v>100</v>
      </c>
      <c r="Q183" s="12">
        <f t="shared" si="195"/>
        <v>0</v>
      </c>
      <c r="R183" s="12">
        <f t="shared" si="195"/>
        <v>0</v>
      </c>
      <c r="S183" s="12">
        <f t="shared" si="195"/>
        <v>0</v>
      </c>
      <c r="T183" s="12">
        <f t="shared" si="195"/>
        <v>0</v>
      </c>
    </row>
    <row r="184" spans="1:20" ht="15" customHeight="1" x14ac:dyDescent="0.15">
      <c r="A184" s="3"/>
      <c r="B184" s="24"/>
      <c r="C184" s="18" t="s">
        <v>2</v>
      </c>
      <c r="D184" s="81" t="s">
        <v>86</v>
      </c>
      <c r="E184" s="69">
        <f t="shared" ref="E184:E247" si="196">E559</f>
        <v>20</v>
      </c>
      <c r="F184" s="14">
        <f t="shared" ref="F184:T184" si="197">IF($E184=0,0,F559/$E184*100)</f>
        <v>0</v>
      </c>
      <c r="G184" s="14">
        <f t="shared" si="197"/>
        <v>0</v>
      </c>
      <c r="H184" s="14">
        <f t="shared" si="197"/>
        <v>0</v>
      </c>
      <c r="I184" s="14">
        <f t="shared" si="197"/>
        <v>0</v>
      </c>
      <c r="J184" s="14">
        <f t="shared" si="197"/>
        <v>0</v>
      </c>
      <c r="K184" s="14">
        <f t="shared" si="197"/>
        <v>0</v>
      </c>
      <c r="L184" s="14">
        <f t="shared" si="197"/>
        <v>0</v>
      </c>
      <c r="M184" s="14">
        <f t="shared" si="197"/>
        <v>0</v>
      </c>
      <c r="N184" s="14">
        <f t="shared" si="197"/>
        <v>0</v>
      </c>
      <c r="O184" s="14">
        <f t="shared" si="197"/>
        <v>0</v>
      </c>
      <c r="P184" s="14">
        <f t="shared" si="197"/>
        <v>0</v>
      </c>
      <c r="Q184" s="14">
        <f t="shared" si="197"/>
        <v>0</v>
      </c>
      <c r="R184" s="14">
        <f t="shared" si="197"/>
        <v>0</v>
      </c>
      <c r="S184" s="14">
        <f t="shared" si="197"/>
        <v>70</v>
      </c>
      <c r="T184" s="14">
        <f t="shared" si="197"/>
        <v>30</v>
      </c>
    </row>
    <row r="185" spans="1:20" ht="15" customHeight="1" x14ac:dyDescent="0.15">
      <c r="A185" s="3"/>
      <c r="B185" s="24"/>
      <c r="C185" s="18"/>
      <c r="D185" s="82" t="s">
        <v>798</v>
      </c>
      <c r="E185" s="69">
        <f t="shared" si="196"/>
        <v>4</v>
      </c>
      <c r="F185" s="14">
        <f t="shared" ref="F185:T185" si="198">IF($E185=0,0,F560/$E185*100)</f>
        <v>0</v>
      </c>
      <c r="G185" s="14">
        <f t="shared" si="198"/>
        <v>0</v>
      </c>
      <c r="H185" s="14">
        <f t="shared" si="198"/>
        <v>0</v>
      </c>
      <c r="I185" s="14">
        <f t="shared" si="198"/>
        <v>0</v>
      </c>
      <c r="J185" s="14">
        <f t="shared" si="198"/>
        <v>0</v>
      </c>
      <c r="K185" s="14">
        <f t="shared" si="198"/>
        <v>0</v>
      </c>
      <c r="L185" s="14">
        <f t="shared" si="198"/>
        <v>0</v>
      </c>
      <c r="M185" s="14">
        <f t="shared" si="198"/>
        <v>0</v>
      </c>
      <c r="N185" s="14">
        <f t="shared" si="198"/>
        <v>0</v>
      </c>
      <c r="O185" s="14">
        <f t="shared" si="198"/>
        <v>0</v>
      </c>
      <c r="P185" s="14">
        <f t="shared" si="198"/>
        <v>0</v>
      </c>
      <c r="Q185" s="14">
        <f t="shared" si="198"/>
        <v>0</v>
      </c>
      <c r="R185" s="14">
        <f t="shared" si="198"/>
        <v>0</v>
      </c>
      <c r="S185" s="14">
        <f t="shared" si="198"/>
        <v>50</v>
      </c>
      <c r="T185" s="14">
        <f t="shared" si="198"/>
        <v>50</v>
      </c>
    </row>
    <row r="186" spans="1:20" ht="15" customHeight="1" x14ac:dyDescent="0.15">
      <c r="A186" s="3"/>
      <c r="B186" s="24"/>
      <c r="C186" s="18"/>
      <c r="D186" s="82" t="s">
        <v>87</v>
      </c>
      <c r="E186" s="69">
        <f t="shared" si="196"/>
        <v>7</v>
      </c>
      <c r="F186" s="14">
        <f t="shared" ref="F186:T186" si="199">IF($E186=0,0,F561/$E186*100)</f>
        <v>0</v>
      </c>
      <c r="G186" s="14">
        <f t="shared" si="199"/>
        <v>0</v>
      </c>
      <c r="H186" s="14">
        <f t="shared" si="199"/>
        <v>0</v>
      </c>
      <c r="I186" s="14">
        <f t="shared" si="199"/>
        <v>0</v>
      </c>
      <c r="J186" s="14">
        <f t="shared" si="199"/>
        <v>0</v>
      </c>
      <c r="K186" s="14">
        <f t="shared" si="199"/>
        <v>0</v>
      </c>
      <c r="L186" s="14">
        <f t="shared" si="199"/>
        <v>0</v>
      </c>
      <c r="M186" s="14">
        <f t="shared" si="199"/>
        <v>0</v>
      </c>
      <c r="N186" s="14">
        <f t="shared" si="199"/>
        <v>0</v>
      </c>
      <c r="O186" s="14">
        <f t="shared" si="199"/>
        <v>0</v>
      </c>
      <c r="P186" s="14">
        <f t="shared" si="199"/>
        <v>0</v>
      </c>
      <c r="Q186" s="14">
        <f t="shared" si="199"/>
        <v>0</v>
      </c>
      <c r="R186" s="14">
        <f t="shared" si="199"/>
        <v>0</v>
      </c>
      <c r="S186" s="14">
        <f t="shared" si="199"/>
        <v>42.857142857142854</v>
      </c>
      <c r="T186" s="14">
        <f t="shared" si="199"/>
        <v>57.142857142857139</v>
      </c>
    </row>
    <row r="187" spans="1:20" ht="15" customHeight="1" x14ac:dyDescent="0.15">
      <c r="A187" s="3"/>
      <c r="B187" s="24"/>
      <c r="C187" s="18"/>
      <c r="D187" s="82" t="s">
        <v>88</v>
      </c>
      <c r="E187" s="69">
        <f t="shared" si="196"/>
        <v>31</v>
      </c>
      <c r="F187" s="14">
        <f t="shared" ref="F187:T187" si="200">IF($E187=0,0,F562/$E187*100)</f>
        <v>0</v>
      </c>
      <c r="G187" s="14">
        <f t="shared" si="200"/>
        <v>0</v>
      </c>
      <c r="H187" s="14">
        <f t="shared" si="200"/>
        <v>0</v>
      </c>
      <c r="I187" s="14">
        <f t="shared" si="200"/>
        <v>0</v>
      </c>
      <c r="J187" s="14">
        <f t="shared" si="200"/>
        <v>0</v>
      </c>
      <c r="K187" s="14">
        <f t="shared" si="200"/>
        <v>0</v>
      </c>
      <c r="L187" s="14">
        <f t="shared" si="200"/>
        <v>0</v>
      </c>
      <c r="M187" s="14">
        <f t="shared" si="200"/>
        <v>0</v>
      </c>
      <c r="N187" s="14">
        <f t="shared" si="200"/>
        <v>0</v>
      </c>
      <c r="O187" s="14">
        <f t="shared" si="200"/>
        <v>0</v>
      </c>
      <c r="P187" s="14">
        <f t="shared" si="200"/>
        <v>0</v>
      </c>
      <c r="Q187" s="14">
        <f t="shared" si="200"/>
        <v>0</v>
      </c>
      <c r="R187" s="14">
        <f t="shared" si="200"/>
        <v>0</v>
      </c>
      <c r="S187" s="14">
        <f t="shared" si="200"/>
        <v>61.29032258064516</v>
      </c>
      <c r="T187" s="14">
        <f t="shared" si="200"/>
        <v>38.70967741935484</v>
      </c>
    </row>
    <row r="188" spans="1:20" ht="15" customHeight="1" x14ac:dyDescent="0.15">
      <c r="A188" s="3"/>
      <c r="B188" s="24"/>
      <c r="C188" s="18"/>
      <c r="D188" s="82" t="s">
        <v>9</v>
      </c>
      <c r="E188" s="69">
        <f t="shared" si="196"/>
        <v>40</v>
      </c>
      <c r="F188" s="14">
        <f t="shared" ref="F188:T188" si="201">IF($E188=0,0,F563/$E188*100)</f>
        <v>0</v>
      </c>
      <c r="G188" s="14">
        <f t="shared" si="201"/>
        <v>2.5</v>
      </c>
      <c r="H188" s="14">
        <f t="shared" si="201"/>
        <v>0</v>
      </c>
      <c r="I188" s="14">
        <f t="shared" si="201"/>
        <v>5</v>
      </c>
      <c r="J188" s="14">
        <f t="shared" si="201"/>
        <v>0</v>
      </c>
      <c r="K188" s="14">
        <f t="shared" si="201"/>
        <v>0</v>
      </c>
      <c r="L188" s="14">
        <f t="shared" si="201"/>
        <v>0</v>
      </c>
      <c r="M188" s="14">
        <f t="shared" si="201"/>
        <v>0</v>
      </c>
      <c r="N188" s="14">
        <f t="shared" si="201"/>
        <v>2.5</v>
      </c>
      <c r="O188" s="14">
        <f t="shared" si="201"/>
        <v>0</v>
      </c>
      <c r="P188" s="14">
        <f t="shared" si="201"/>
        <v>0</v>
      </c>
      <c r="Q188" s="14">
        <f t="shared" si="201"/>
        <v>0</v>
      </c>
      <c r="R188" s="14">
        <f t="shared" si="201"/>
        <v>2.5</v>
      </c>
      <c r="S188" s="14">
        <f t="shared" si="201"/>
        <v>5</v>
      </c>
      <c r="T188" s="14">
        <f t="shared" si="201"/>
        <v>85</v>
      </c>
    </row>
    <row r="189" spans="1:20" ht="15" customHeight="1" x14ac:dyDescent="0.15">
      <c r="A189" s="3"/>
      <c r="B189" s="24"/>
      <c r="C189" s="19"/>
      <c r="D189" s="83" t="s">
        <v>24</v>
      </c>
      <c r="E189" s="70">
        <f t="shared" si="196"/>
        <v>0</v>
      </c>
      <c r="F189" s="12">
        <f t="shared" ref="F189:T189" si="202">IF($E189=0,0,F564/$E189*100)</f>
        <v>0</v>
      </c>
      <c r="G189" s="12">
        <f t="shared" si="202"/>
        <v>0</v>
      </c>
      <c r="H189" s="12">
        <f t="shared" si="202"/>
        <v>0</v>
      </c>
      <c r="I189" s="12">
        <f t="shared" si="202"/>
        <v>0</v>
      </c>
      <c r="J189" s="12">
        <f t="shared" si="202"/>
        <v>0</v>
      </c>
      <c r="K189" s="12">
        <f t="shared" si="202"/>
        <v>0</v>
      </c>
      <c r="L189" s="12">
        <f t="shared" si="202"/>
        <v>0</v>
      </c>
      <c r="M189" s="12">
        <f t="shared" si="202"/>
        <v>0</v>
      </c>
      <c r="N189" s="12">
        <f t="shared" si="202"/>
        <v>0</v>
      </c>
      <c r="O189" s="12">
        <f t="shared" si="202"/>
        <v>0</v>
      </c>
      <c r="P189" s="12">
        <f t="shared" si="202"/>
        <v>0</v>
      </c>
      <c r="Q189" s="12">
        <f t="shared" si="202"/>
        <v>0</v>
      </c>
      <c r="R189" s="12">
        <f t="shared" si="202"/>
        <v>0</v>
      </c>
      <c r="S189" s="12">
        <f t="shared" si="202"/>
        <v>0</v>
      </c>
      <c r="T189" s="12">
        <f t="shared" si="202"/>
        <v>0</v>
      </c>
    </row>
    <row r="190" spans="1:20" ht="15" customHeight="1" x14ac:dyDescent="0.15">
      <c r="A190" s="3"/>
      <c r="B190" s="230" t="s">
        <v>18</v>
      </c>
      <c r="C190" s="270" t="s">
        <v>688</v>
      </c>
      <c r="D190" s="81" t="s">
        <v>86</v>
      </c>
      <c r="E190" s="69">
        <f t="shared" si="196"/>
        <v>153</v>
      </c>
      <c r="F190" s="14">
        <f t="shared" ref="F190:T190" si="203">IF($E190=0,0,F565/$E190*100)</f>
        <v>23.52941176470588</v>
      </c>
      <c r="G190" s="14">
        <f t="shared" si="203"/>
        <v>3.2679738562091507</v>
      </c>
      <c r="H190" s="14">
        <f t="shared" si="203"/>
        <v>3.9215686274509802</v>
      </c>
      <c r="I190" s="14">
        <f t="shared" si="203"/>
        <v>16.33986928104575</v>
      </c>
      <c r="J190" s="14">
        <f t="shared" si="203"/>
        <v>0</v>
      </c>
      <c r="K190" s="14">
        <f t="shared" si="203"/>
        <v>3.2679738562091507</v>
      </c>
      <c r="L190" s="14">
        <f t="shared" si="203"/>
        <v>9.8039215686274517</v>
      </c>
      <c r="M190" s="14">
        <f t="shared" si="203"/>
        <v>16.33986928104575</v>
      </c>
      <c r="N190" s="14">
        <f t="shared" si="203"/>
        <v>5.2287581699346406</v>
      </c>
      <c r="O190" s="14">
        <f t="shared" si="203"/>
        <v>1.9607843137254901</v>
      </c>
      <c r="P190" s="14">
        <f t="shared" si="203"/>
        <v>1.3071895424836601</v>
      </c>
      <c r="Q190" s="14">
        <f t="shared" si="203"/>
        <v>1.9607843137254901</v>
      </c>
      <c r="R190" s="14">
        <f t="shared" si="203"/>
        <v>3.2679738562091507</v>
      </c>
      <c r="S190" s="14">
        <f t="shared" si="203"/>
        <v>6.5359477124183014</v>
      </c>
      <c r="T190" s="14">
        <f t="shared" si="203"/>
        <v>45.098039215686278</v>
      </c>
    </row>
    <row r="191" spans="1:20" ht="15" customHeight="1" x14ac:dyDescent="0.15">
      <c r="A191" s="3"/>
      <c r="B191" s="231"/>
      <c r="C191" s="271"/>
      <c r="D191" s="82" t="s">
        <v>798</v>
      </c>
      <c r="E191" s="69">
        <f t="shared" si="196"/>
        <v>76</v>
      </c>
      <c r="F191" s="14">
        <f t="shared" ref="F191:T191" si="204">IF($E191=0,0,F566/$E191*100)</f>
        <v>28.947368421052634</v>
      </c>
      <c r="G191" s="14">
        <f t="shared" si="204"/>
        <v>10.526315789473683</v>
      </c>
      <c r="H191" s="14">
        <f t="shared" si="204"/>
        <v>5.2631578947368416</v>
      </c>
      <c r="I191" s="14">
        <f t="shared" si="204"/>
        <v>19.736842105263158</v>
      </c>
      <c r="J191" s="14">
        <f t="shared" si="204"/>
        <v>2.6315789473684208</v>
      </c>
      <c r="K191" s="14">
        <f t="shared" si="204"/>
        <v>1.3157894736842104</v>
      </c>
      <c r="L191" s="14">
        <f t="shared" si="204"/>
        <v>5.2631578947368416</v>
      </c>
      <c r="M191" s="14">
        <f t="shared" si="204"/>
        <v>11.842105263157894</v>
      </c>
      <c r="N191" s="14">
        <f t="shared" si="204"/>
        <v>1.3157894736842104</v>
      </c>
      <c r="O191" s="14">
        <f t="shared" si="204"/>
        <v>3.9473684210526314</v>
      </c>
      <c r="P191" s="14">
        <f t="shared" si="204"/>
        <v>2.6315789473684208</v>
      </c>
      <c r="Q191" s="14">
        <f t="shared" si="204"/>
        <v>0</v>
      </c>
      <c r="R191" s="14">
        <f t="shared" si="204"/>
        <v>1.3157894736842104</v>
      </c>
      <c r="S191" s="14">
        <f t="shared" si="204"/>
        <v>7.8947368421052628</v>
      </c>
      <c r="T191" s="14">
        <f t="shared" si="204"/>
        <v>39.473684210526315</v>
      </c>
    </row>
    <row r="192" spans="1:20" ht="15" customHeight="1" x14ac:dyDescent="0.15">
      <c r="A192" s="3"/>
      <c r="B192" s="231"/>
      <c r="C192" s="271"/>
      <c r="D192" s="82" t="s">
        <v>87</v>
      </c>
      <c r="E192" s="69">
        <f t="shared" si="196"/>
        <v>131</v>
      </c>
      <c r="F192" s="14">
        <f t="shared" ref="F192:T192" si="205">IF($E192=0,0,F567/$E192*100)</f>
        <v>29.770992366412212</v>
      </c>
      <c r="G192" s="14">
        <f t="shared" si="205"/>
        <v>4.5801526717557248</v>
      </c>
      <c r="H192" s="14">
        <f t="shared" si="205"/>
        <v>5.343511450381679</v>
      </c>
      <c r="I192" s="14">
        <f t="shared" si="205"/>
        <v>13.740458015267176</v>
      </c>
      <c r="J192" s="14">
        <f t="shared" si="205"/>
        <v>1.5267175572519083</v>
      </c>
      <c r="K192" s="14">
        <f t="shared" si="205"/>
        <v>3.0534351145038165</v>
      </c>
      <c r="L192" s="14">
        <f t="shared" si="205"/>
        <v>12.977099236641221</v>
      </c>
      <c r="M192" s="14">
        <f t="shared" si="205"/>
        <v>9.9236641221374047</v>
      </c>
      <c r="N192" s="14">
        <f t="shared" si="205"/>
        <v>3.0534351145038165</v>
      </c>
      <c r="O192" s="14">
        <f t="shared" si="205"/>
        <v>3.0534351145038165</v>
      </c>
      <c r="P192" s="14">
        <f t="shared" si="205"/>
        <v>2.2900763358778624</v>
      </c>
      <c r="Q192" s="14">
        <f t="shared" si="205"/>
        <v>3.0534351145038165</v>
      </c>
      <c r="R192" s="14">
        <f t="shared" si="205"/>
        <v>1.5267175572519083</v>
      </c>
      <c r="S192" s="14">
        <f t="shared" si="205"/>
        <v>8.3969465648854964</v>
      </c>
      <c r="T192" s="14">
        <f t="shared" si="205"/>
        <v>32.824427480916029</v>
      </c>
    </row>
    <row r="193" spans="1:20" ht="15" customHeight="1" x14ac:dyDescent="0.15">
      <c r="A193" s="3"/>
      <c r="B193" s="231"/>
      <c r="C193" s="18"/>
      <c r="D193" s="82" t="s">
        <v>88</v>
      </c>
      <c r="E193" s="69">
        <f t="shared" si="196"/>
        <v>360</v>
      </c>
      <c r="F193" s="14">
        <f t="shared" ref="F193:T193" si="206">IF($E193=0,0,F568/$E193*100)</f>
        <v>26.944444444444443</v>
      </c>
      <c r="G193" s="14">
        <f t="shared" si="206"/>
        <v>5.2777777777777777</v>
      </c>
      <c r="H193" s="14">
        <f t="shared" si="206"/>
        <v>4.7222222222222223</v>
      </c>
      <c r="I193" s="14">
        <f t="shared" si="206"/>
        <v>16.111111111111111</v>
      </c>
      <c r="J193" s="14">
        <f t="shared" si="206"/>
        <v>1.1111111111111112</v>
      </c>
      <c r="K193" s="14">
        <f t="shared" si="206"/>
        <v>2.7777777777777777</v>
      </c>
      <c r="L193" s="14">
        <f t="shared" si="206"/>
        <v>10</v>
      </c>
      <c r="M193" s="14">
        <f t="shared" si="206"/>
        <v>13.055555555555557</v>
      </c>
      <c r="N193" s="14">
        <f t="shared" si="206"/>
        <v>3.6111111111111107</v>
      </c>
      <c r="O193" s="14">
        <f t="shared" si="206"/>
        <v>2.7777777777777777</v>
      </c>
      <c r="P193" s="14">
        <f t="shared" si="206"/>
        <v>1.9444444444444444</v>
      </c>
      <c r="Q193" s="14">
        <f t="shared" si="206"/>
        <v>1.9444444444444444</v>
      </c>
      <c r="R193" s="14">
        <f t="shared" si="206"/>
        <v>2.2222222222222223</v>
      </c>
      <c r="S193" s="14">
        <f t="shared" si="206"/>
        <v>7.5</v>
      </c>
      <c r="T193" s="14">
        <f t="shared" si="206"/>
        <v>39.444444444444443</v>
      </c>
    </row>
    <row r="194" spans="1:20" ht="15" customHeight="1" x14ac:dyDescent="0.15">
      <c r="A194" s="3"/>
      <c r="B194" s="231"/>
      <c r="C194" s="18"/>
      <c r="D194" s="82" t="s">
        <v>9</v>
      </c>
      <c r="E194" s="69">
        <f t="shared" si="196"/>
        <v>329</v>
      </c>
      <c r="F194" s="14">
        <f t="shared" ref="F194:T194" si="207">IF($E194=0,0,F569/$E194*100)</f>
        <v>27.96352583586626</v>
      </c>
      <c r="G194" s="14">
        <f t="shared" si="207"/>
        <v>7.9027355623100304</v>
      </c>
      <c r="H194" s="14">
        <f t="shared" si="207"/>
        <v>5.7750759878419453</v>
      </c>
      <c r="I194" s="14">
        <f t="shared" si="207"/>
        <v>14.589665653495439</v>
      </c>
      <c r="J194" s="14">
        <f t="shared" si="207"/>
        <v>3.6474164133738598</v>
      </c>
      <c r="K194" s="14">
        <f t="shared" si="207"/>
        <v>5.1671732522796354</v>
      </c>
      <c r="L194" s="14">
        <f t="shared" si="207"/>
        <v>12.462006079027356</v>
      </c>
      <c r="M194" s="14">
        <f t="shared" si="207"/>
        <v>16.413373860182372</v>
      </c>
      <c r="N194" s="14">
        <f t="shared" si="207"/>
        <v>5.4711246200607899</v>
      </c>
      <c r="O194" s="14">
        <f t="shared" si="207"/>
        <v>3.0395136778115504</v>
      </c>
      <c r="P194" s="14">
        <f t="shared" si="207"/>
        <v>3.9513677811550152</v>
      </c>
      <c r="Q194" s="14">
        <f t="shared" si="207"/>
        <v>1.5197568389057752</v>
      </c>
      <c r="R194" s="14">
        <f t="shared" si="207"/>
        <v>1.8237082066869299</v>
      </c>
      <c r="S194" s="14">
        <f t="shared" si="207"/>
        <v>4.86322188449848</v>
      </c>
      <c r="T194" s="14">
        <f t="shared" si="207"/>
        <v>34.954407294832826</v>
      </c>
    </row>
    <row r="195" spans="1:20" ht="15" customHeight="1" x14ac:dyDescent="0.15">
      <c r="A195" s="86"/>
      <c r="B195" s="86"/>
      <c r="C195" s="19"/>
      <c r="D195" s="83" t="s">
        <v>24</v>
      </c>
      <c r="E195" s="70">
        <f t="shared" si="196"/>
        <v>0</v>
      </c>
      <c r="F195" s="12">
        <f t="shared" ref="F195:T195" si="208">IF($E195=0,0,F570/$E195*100)</f>
        <v>0</v>
      </c>
      <c r="G195" s="12">
        <f t="shared" si="208"/>
        <v>0</v>
      </c>
      <c r="H195" s="12">
        <f t="shared" si="208"/>
        <v>0</v>
      </c>
      <c r="I195" s="12">
        <f t="shared" si="208"/>
        <v>0</v>
      </c>
      <c r="J195" s="12">
        <f t="shared" si="208"/>
        <v>0</v>
      </c>
      <c r="K195" s="12">
        <f t="shared" si="208"/>
        <v>0</v>
      </c>
      <c r="L195" s="12">
        <f t="shared" si="208"/>
        <v>0</v>
      </c>
      <c r="M195" s="12">
        <f t="shared" si="208"/>
        <v>0</v>
      </c>
      <c r="N195" s="12">
        <f t="shared" si="208"/>
        <v>0</v>
      </c>
      <c r="O195" s="12">
        <f t="shared" si="208"/>
        <v>0</v>
      </c>
      <c r="P195" s="12">
        <f t="shared" si="208"/>
        <v>0</v>
      </c>
      <c r="Q195" s="12">
        <f t="shared" si="208"/>
        <v>0</v>
      </c>
      <c r="R195" s="12">
        <f t="shared" si="208"/>
        <v>0</v>
      </c>
      <c r="S195" s="12">
        <f t="shared" si="208"/>
        <v>0</v>
      </c>
      <c r="T195" s="12">
        <f t="shared" si="208"/>
        <v>0</v>
      </c>
    </row>
    <row r="196" spans="1:20" ht="15" customHeight="1" x14ac:dyDescent="0.15">
      <c r="A196" s="3"/>
      <c r="B196" s="24"/>
      <c r="C196" s="18" t="s">
        <v>477</v>
      </c>
      <c r="D196" s="81" t="s">
        <v>86</v>
      </c>
      <c r="E196" s="69">
        <f t="shared" si="196"/>
        <v>56</v>
      </c>
      <c r="F196" s="14">
        <f t="shared" ref="F196:T196" si="209">IF($E196=0,0,F571/$E196*100)</f>
        <v>0</v>
      </c>
      <c r="G196" s="14">
        <f t="shared" si="209"/>
        <v>21.428571428571427</v>
      </c>
      <c r="H196" s="14">
        <f t="shared" si="209"/>
        <v>17.857142857142858</v>
      </c>
      <c r="I196" s="14">
        <f t="shared" si="209"/>
        <v>32.142857142857146</v>
      </c>
      <c r="J196" s="14">
        <f t="shared" si="209"/>
        <v>12.5</v>
      </c>
      <c r="K196" s="14">
        <f t="shared" si="209"/>
        <v>16.071428571428573</v>
      </c>
      <c r="L196" s="14">
        <f t="shared" si="209"/>
        <v>0</v>
      </c>
      <c r="M196" s="14">
        <f t="shared" si="209"/>
        <v>1.7857142857142856</v>
      </c>
      <c r="N196" s="14">
        <f t="shared" si="209"/>
        <v>7.1428571428571423</v>
      </c>
      <c r="O196" s="14">
        <f t="shared" si="209"/>
        <v>25</v>
      </c>
      <c r="P196" s="14">
        <f t="shared" si="209"/>
        <v>10.714285714285714</v>
      </c>
      <c r="Q196" s="14">
        <f t="shared" si="209"/>
        <v>5.3571428571428568</v>
      </c>
      <c r="R196" s="14">
        <f t="shared" si="209"/>
        <v>69.642857142857139</v>
      </c>
      <c r="S196" s="14">
        <f t="shared" si="209"/>
        <v>3.5714285714285712</v>
      </c>
      <c r="T196" s="14">
        <f t="shared" si="209"/>
        <v>8.9285714285714288</v>
      </c>
    </row>
    <row r="197" spans="1:20" ht="15" customHeight="1" x14ac:dyDescent="0.15">
      <c r="A197" s="3"/>
      <c r="B197" s="24"/>
      <c r="C197" s="18"/>
      <c r="D197" s="82" t="s">
        <v>798</v>
      </c>
      <c r="E197" s="69">
        <f t="shared" si="196"/>
        <v>15</v>
      </c>
      <c r="F197" s="14">
        <f t="shared" ref="F197:T197" si="210">IF($E197=0,0,F572/$E197*100)</f>
        <v>0</v>
      </c>
      <c r="G197" s="14">
        <f t="shared" si="210"/>
        <v>33.333333333333329</v>
      </c>
      <c r="H197" s="14">
        <f t="shared" si="210"/>
        <v>13.333333333333334</v>
      </c>
      <c r="I197" s="14">
        <f t="shared" si="210"/>
        <v>53.333333333333336</v>
      </c>
      <c r="J197" s="14">
        <f t="shared" si="210"/>
        <v>6.666666666666667</v>
      </c>
      <c r="K197" s="14">
        <f t="shared" si="210"/>
        <v>6.666666666666667</v>
      </c>
      <c r="L197" s="14">
        <f t="shared" si="210"/>
        <v>0</v>
      </c>
      <c r="M197" s="14">
        <f t="shared" si="210"/>
        <v>0</v>
      </c>
      <c r="N197" s="14">
        <f t="shared" si="210"/>
        <v>6.666666666666667</v>
      </c>
      <c r="O197" s="14">
        <f t="shared" si="210"/>
        <v>46.666666666666664</v>
      </c>
      <c r="P197" s="14">
        <f t="shared" si="210"/>
        <v>26.666666666666668</v>
      </c>
      <c r="Q197" s="14">
        <f t="shared" si="210"/>
        <v>6.666666666666667</v>
      </c>
      <c r="R197" s="14">
        <f t="shared" si="210"/>
        <v>66.666666666666657</v>
      </c>
      <c r="S197" s="14">
        <f t="shared" si="210"/>
        <v>13.333333333333334</v>
      </c>
      <c r="T197" s="14">
        <f t="shared" si="210"/>
        <v>6.666666666666667</v>
      </c>
    </row>
    <row r="198" spans="1:20" ht="15" customHeight="1" x14ac:dyDescent="0.15">
      <c r="A198" s="3"/>
      <c r="B198" s="24"/>
      <c r="C198" s="18"/>
      <c r="D198" s="82" t="s">
        <v>87</v>
      </c>
      <c r="E198" s="69">
        <f t="shared" si="196"/>
        <v>37</v>
      </c>
      <c r="F198" s="14">
        <f t="shared" ref="F198:T198" si="211">IF($E198=0,0,F573/$E198*100)</f>
        <v>0</v>
      </c>
      <c r="G198" s="14">
        <f t="shared" si="211"/>
        <v>37.837837837837839</v>
      </c>
      <c r="H198" s="14">
        <f t="shared" si="211"/>
        <v>27.027027027027028</v>
      </c>
      <c r="I198" s="14">
        <f t="shared" si="211"/>
        <v>48.648648648648653</v>
      </c>
      <c r="J198" s="14">
        <f t="shared" si="211"/>
        <v>5.4054054054054053</v>
      </c>
      <c r="K198" s="14">
        <f t="shared" si="211"/>
        <v>13.513513513513514</v>
      </c>
      <c r="L198" s="14">
        <f t="shared" si="211"/>
        <v>0</v>
      </c>
      <c r="M198" s="14">
        <f t="shared" si="211"/>
        <v>0</v>
      </c>
      <c r="N198" s="14">
        <f t="shared" si="211"/>
        <v>13.513513513513514</v>
      </c>
      <c r="O198" s="14">
        <f t="shared" si="211"/>
        <v>8.1081081081081088</v>
      </c>
      <c r="P198" s="14">
        <f t="shared" si="211"/>
        <v>29.72972972972973</v>
      </c>
      <c r="Q198" s="14">
        <f t="shared" si="211"/>
        <v>0</v>
      </c>
      <c r="R198" s="14">
        <f t="shared" si="211"/>
        <v>62.162162162162161</v>
      </c>
      <c r="S198" s="14">
        <f t="shared" si="211"/>
        <v>5.4054054054054053</v>
      </c>
      <c r="T198" s="14">
        <f t="shared" si="211"/>
        <v>2.7027027027027026</v>
      </c>
    </row>
    <row r="199" spans="1:20" ht="15" customHeight="1" x14ac:dyDescent="0.15">
      <c r="A199" s="3"/>
      <c r="B199" s="24"/>
      <c r="C199" s="18"/>
      <c r="D199" s="82" t="s">
        <v>88</v>
      </c>
      <c r="E199" s="69">
        <f t="shared" si="196"/>
        <v>108</v>
      </c>
      <c r="F199" s="14">
        <f t="shared" ref="F199:T199" si="212">IF($E199=0,0,F574/$E199*100)</f>
        <v>0</v>
      </c>
      <c r="G199" s="14">
        <f t="shared" si="212"/>
        <v>28.703703703703702</v>
      </c>
      <c r="H199" s="14">
        <f t="shared" si="212"/>
        <v>20.37037037037037</v>
      </c>
      <c r="I199" s="14">
        <f t="shared" si="212"/>
        <v>40.74074074074074</v>
      </c>
      <c r="J199" s="14">
        <f t="shared" si="212"/>
        <v>9.2592592592592595</v>
      </c>
      <c r="K199" s="14">
        <f t="shared" si="212"/>
        <v>13.888888888888889</v>
      </c>
      <c r="L199" s="14">
        <f t="shared" si="212"/>
        <v>0</v>
      </c>
      <c r="M199" s="14">
        <f t="shared" si="212"/>
        <v>0.92592592592592582</v>
      </c>
      <c r="N199" s="14">
        <f t="shared" si="212"/>
        <v>9.2592592592592595</v>
      </c>
      <c r="O199" s="14">
        <f t="shared" si="212"/>
        <v>22.222222222222221</v>
      </c>
      <c r="P199" s="14">
        <f t="shared" si="212"/>
        <v>19.444444444444446</v>
      </c>
      <c r="Q199" s="14">
        <f t="shared" si="212"/>
        <v>3.7037037037037033</v>
      </c>
      <c r="R199" s="14">
        <f t="shared" si="212"/>
        <v>66.666666666666657</v>
      </c>
      <c r="S199" s="14">
        <f t="shared" si="212"/>
        <v>5.5555555555555554</v>
      </c>
      <c r="T199" s="14">
        <f t="shared" si="212"/>
        <v>6.481481481481481</v>
      </c>
    </row>
    <row r="200" spans="1:20" ht="15" customHeight="1" x14ac:dyDescent="0.15">
      <c r="A200" s="3"/>
      <c r="B200" s="24"/>
      <c r="C200" s="18"/>
      <c r="D200" s="82" t="s">
        <v>9</v>
      </c>
      <c r="E200" s="69">
        <f t="shared" si="196"/>
        <v>215</v>
      </c>
      <c r="F200" s="14">
        <f t="shared" ref="F200:T200" si="213">IF($E200=0,0,F575/$E200*100)</f>
        <v>0</v>
      </c>
      <c r="G200" s="14">
        <f t="shared" si="213"/>
        <v>33.488372093023258</v>
      </c>
      <c r="H200" s="14">
        <f t="shared" si="213"/>
        <v>27.441860465116282</v>
      </c>
      <c r="I200" s="14">
        <f t="shared" si="213"/>
        <v>46.97674418604651</v>
      </c>
      <c r="J200" s="14">
        <f t="shared" si="213"/>
        <v>10.232558139534884</v>
      </c>
      <c r="K200" s="14">
        <f t="shared" si="213"/>
        <v>19.534883720930232</v>
      </c>
      <c r="L200" s="14">
        <f t="shared" si="213"/>
        <v>0.46511627906976744</v>
      </c>
      <c r="M200" s="14">
        <f t="shared" si="213"/>
        <v>2.7906976744186047</v>
      </c>
      <c r="N200" s="14">
        <f t="shared" si="213"/>
        <v>14.418604651162791</v>
      </c>
      <c r="O200" s="14">
        <f t="shared" si="213"/>
        <v>29.767441860465116</v>
      </c>
      <c r="P200" s="14">
        <f t="shared" si="213"/>
        <v>19.534883720930232</v>
      </c>
      <c r="Q200" s="14">
        <f t="shared" si="213"/>
        <v>4.1860465116279073</v>
      </c>
      <c r="R200" s="14">
        <f t="shared" si="213"/>
        <v>62.325581395348841</v>
      </c>
      <c r="S200" s="14">
        <f t="shared" si="213"/>
        <v>3.7209302325581395</v>
      </c>
      <c r="T200" s="14">
        <f t="shared" si="213"/>
        <v>5.5813953488372094</v>
      </c>
    </row>
    <row r="201" spans="1:20" ht="15" customHeight="1" x14ac:dyDescent="0.15">
      <c r="A201" s="3"/>
      <c r="B201" s="24"/>
      <c r="C201" s="19"/>
      <c r="D201" s="83" t="s">
        <v>24</v>
      </c>
      <c r="E201" s="70">
        <f t="shared" si="196"/>
        <v>0</v>
      </c>
      <c r="F201" s="12">
        <f t="shared" ref="F201:T201" si="214">IF($E201=0,0,F576/$E201*100)</f>
        <v>0</v>
      </c>
      <c r="G201" s="12">
        <f t="shared" si="214"/>
        <v>0</v>
      </c>
      <c r="H201" s="12">
        <f t="shared" si="214"/>
        <v>0</v>
      </c>
      <c r="I201" s="12">
        <f t="shared" si="214"/>
        <v>0</v>
      </c>
      <c r="J201" s="12">
        <f t="shared" si="214"/>
        <v>0</v>
      </c>
      <c r="K201" s="12">
        <f t="shared" si="214"/>
        <v>0</v>
      </c>
      <c r="L201" s="12">
        <f t="shared" si="214"/>
        <v>0</v>
      </c>
      <c r="M201" s="12">
        <f t="shared" si="214"/>
        <v>0</v>
      </c>
      <c r="N201" s="12">
        <f t="shared" si="214"/>
        <v>0</v>
      </c>
      <c r="O201" s="12">
        <f t="shared" si="214"/>
        <v>0</v>
      </c>
      <c r="P201" s="12">
        <f t="shared" si="214"/>
        <v>0</v>
      </c>
      <c r="Q201" s="12">
        <f t="shared" si="214"/>
        <v>0</v>
      </c>
      <c r="R201" s="12">
        <f t="shared" si="214"/>
        <v>0</v>
      </c>
      <c r="S201" s="12">
        <f t="shared" si="214"/>
        <v>0</v>
      </c>
      <c r="T201" s="12">
        <f t="shared" si="214"/>
        <v>0</v>
      </c>
    </row>
    <row r="202" spans="1:20" ht="15" customHeight="1" x14ac:dyDescent="0.15">
      <c r="A202" s="3"/>
      <c r="B202" s="24"/>
      <c r="C202" s="18" t="s">
        <v>2</v>
      </c>
      <c r="D202" s="81" t="s">
        <v>86</v>
      </c>
      <c r="E202" s="69">
        <f t="shared" si="196"/>
        <v>10</v>
      </c>
      <c r="F202" s="14">
        <f t="shared" ref="F202:T202" si="215">IF($E202=0,0,F577/$E202*100)</f>
        <v>10</v>
      </c>
      <c r="G202" s="14">
        <f t="shared" si="215"/>
        <v>0</v>
      </c>
      <c r="H202" s="14">
        <f t="shared" si="215"/>
        <v>10</v>
      </c>
      <c r="I202" s="14">
        <f t="shared" si="215"/>
        <v>0</v>
      </c>
      <c r="J202" s="14">
        <f t="shared" si="215"/>
        <v>0</v>
      </c>
      <c r="K202" s="14">
        <f t="shared" si="215"/>
        <v>0</v>
      </c>
      <c r="L202" s="14">
        <f t="shared" si="215"/>
        <v>0</v>
      </c>
      <c r="M202" s="14">
        <f t="shared" si="215"/>
        <v>0</v>
      </c>
      <c r="N202" s="14">
        <f t="shared" si="215"/>
        <v>0</v>
      </c>
      <c r="O202" s="14">
        <f t="shared" si="215"/>
        <v>0</v>
      </c>
      <c r="P202" s="14">
        <f t="shared" si="215"/>
        <v>0</v>
      </c>
      <c r="Q202" s="14">
        <f t="shared" si="215"/>
        <v>0</v>
      </c>
      <c r="R202" s="14">
        <f t="shared" si="215"/>
        <v>0</v>
      </c>
      <c r="S202" s="14">
        <f t="shared" si="215"/>
        <v>0</v>
      </c>
      <c r="T202" s="14">
        <f t="shared" si="215"/>
        <v>80</v>
      </c>
    </row>
    <row r="203" spans="1:20" ht="15" customHeight="1" x14ac:dyDescent="0.15">
      <c r="A203" s="3"/>
      <c r="B203" s="24"/>
      <c r="C203" s="18"/>
      <c r="D203" s="82" t="s">
        <v>798</v>
      </c>
      <c r="E203" s="69">
        <f t="shared" si="196"/>
        <v>2</v>
      </c>
      <c r="F203" s="14">
        <f t="shared" ref="F203:T203" si="216">IF($E203=0,0,F578/$E203*100)</f>
        <v>0</v>
      </c>
      <c r="G203" s="14">
        <f t="shared" si="216"/>
        <v>0</v>
      </c>
      <c r="H203" s="14">
        <f t="shared" si="216"/>
        <v>0</v>
      </c>
      <c r="I203" s="14">
        <f t="shared" si="216"/>
        <v>0</v>
      </c>
      <c r="J203" s="14">
        <f t="shared" si="216"/>
        <v>0</v>
      </c>
      <c r="K203" s="14">
        <f t="shared" si="216"/>
        <v>0</v>
      </c>
      <c r="L203" s="14">
        <f t="shared" si="216"/>
        <v>0</v>
      </c>
      <c r="M203" s="14">
        <f t="shared" si="216"/>
        <v>0</v>
      </c>
      <c r="N203" s="14">
        <f t="shared" si="216"/>
        <v>0</v>
      </c>
      <c r="O203" s="14">
        <f t="shared" si="216"/>
        <v>0</v>
      </c>
      <c r="P203" s="14">
        <f t="shared" si="216"/>
        <v>0</v>
      </c>
      <c r="Q203" s="14">
        <f t="shared" si="216"/>
        <v>0</v>
      </c>
      <c r="R203" s="14">
        <f t="shared" si="216"/>
        <v>0</v>
      </c>
      <c r="S203" s="14">
        <f t="shared" si="216"/>
        <v>50</v>
      </c>
      <c r="T203" s="14">
        <f t="shared" si="216"/>
        <v>50</v>
      </c>
    </row>
    <row r="204" spans="1:20" ht="15" customHeight="1" x14ac:dyDescent="0.15">
      <c r="A204" s="3"/>
      <c r="B204" s="24"/>
      <c r="C204" s="18"/>
      <c r="D204" s="82" t="s">
        <v>87</v>
      </c>
      <c r="E204" s="69">
        <f t="shared" si="196"/>
        <v>10</v>
      </c>
      <c r="F204" s="14">
        <f t="shared" ref="F204:T204" si="217">IF($E204=0,0,F579/$E204*100)</f>
        <v>0</v>
      </c>
      <c r="G204" s="14">
        <f t="shared" si="217"/>
        <v>0</v>
      </c>
      <c r="H204" s="14">
        <f t="shared" si="217"/>
        <v>0</v>
      </c>
      <c r="I204" s="14">
        <f t="shared" si="217"/>
        <v>0</v>
      </c>
      <c r="J204" s="14">
        <f t="shared" si="217"/>
        <v>0</v>
      </c>
      <c r="K204" s="14">
        <f t="shared" si="217"/>
        <v>0</v>
      </c>
      <c r="L204" s="14">
        <f t="shared" si="217"/>
        <v>0</v>
      </c>
      <c r="M204" s="14">
        <f t="shared" si="217"/>
        <v>0</v>
      </c>
      <c r="N204" s="14">
        <f t="shared" si="217"/>
        <v>0</v>
      </c>
      <c r="O204" s="14">
        <f t="shared" si="217"/>
        <v>0</v>
      </c>
      <c r="P204" s="14">
        <f t="shared" si="217"/>
        <v>0</v>
      </c>
      <c r="Q204" s="14">
        <f t="shared" si="217"/>
        <v>0</v>
      </c>
      <c r="R204" s="14">
        <f t="shared" si="217"/>
        <v>0</v>
      </c>
      <c r="S204" s="14">
        <f t="shared" si="217"/>
        <v>0</v>
      </c>
      <c r="T204" s="14">
        <f t="shared" si="217"/>
        <v>100</v>
      </c>
    </row>
    <row r="205" spans="1:20" ht="15" customHeight="1" x14ac:dyDescent="0.15">
      <c r="A205" s="3"/>
      <c r="B205" s="24"/>
      <c r="C205" s="18"/>
      <c r="D205" s="82" t="s">
        <v>88</v>
      </c>
      <c r="E205" s="69">
        <f t="shared" si="196"/>
        <v>22</v>
      </c>
      <c r="F205" s="14">
        <f t="shared" ref="F205:T205" si="218">IF($E205=0,0,F580/$E205*100)</f>
        <v>4.5454545454545459</v>
      </c>
      <c r="G205" s="14">
        <f t="shared" si="218"/>
        <v>0</v>
      </c>
      <c r="H205" s="14">
        <f t="shared" si="218"/>
        <v>4.5454545454545459</v>
      </c>
      <c r="I205" s="14">
        <f t="shared" si="218"/>
        <v>0</v>
      </c>
      <c r="J205" s="14">
        <f t="shared" si="218"/>
        <v>0</v>
      </c>
      <c r="K205" s="14">
        <f t="shared" si="218"/>
        <v>0</v>
      </c>
      <c r="L205" s="14">
        <f t="shared" si="218"/>
        <v>0</v>
      </c>
      <c r="M205" s="14">
        <f t="shared" si="218"/>
        <v>0</v>
      </c>
      <c r="N205" s="14">
        <f t="shared" si="218"/>
        <v>0</v>
      </c>
      <c r="O205" s="14">
        <f t="shared" si="218"/>
        <v>0</v>
      </c>
      <c r="P205" s="14">
        <f t="shared" si="218"/>
        <v>0</v>
      </c>
      <c r="Q205" s="14">
        <f t="shared" si="218"/>
        <v>0</v>
      </c>
      <c r="R205" s="14">
        <f t="shared" si="218"/>
        <v>0</v>
      </c>
      <c r="S205" s="14">
        <f t="shared" si="218"/>
        <v>4.5454545454545459</v>
      </c>
      <c r="T205" s="14">
        <f t="shared" si="218"/>
        <v>86.36363636363636</v>
      </c>
    </row>
    <row r="206" spans="1:20" ht="15" customHeight="1" x14ac:dyDescent="0.15">
      <c r="A206" s="3"/>
      <c r="B206" s="24"/>
      <c r="C206" s="18"/>
      <c r="D206" s="82" t="s">
        <v>9</v>
      </c>
      <c r="E206" s="69">
        <f t="shared" si="196"/>
        <v>17</v>
      </c>
      <c r="F206" s="14">
        <f t="shared" ref="F206:T206" si="219">IF($E206=0,0,F581/$E206*100)</f>
        <v>0</v>
      </c>
      <c r="G206" s="14">
        <f t="shared" si="219"/>
        <v>0</v>
      </c>
      <c r="H206" s="14">
        <f t="shared" si="219"/>
        <v>0</v>
      </c>
      <c r="I206" s="14">
        <f t="shared" si="219"/>
        <v>0</v>
      </c>
      <c r="J206" s="14">
        <f t="shared" si="219"/>
        <v>0</v>
      </c>
      <c r="K206" s="14">
        <f t="shared" si="219"/>
        <v>0</v>
      </c>
      <c r="L206" s="14">
        <f t="shared" si="219"/>
        <v>0</v>
      </c>
      <c r="M206" s="14">
        <f t="shared" si="219"/>
        <v>0</v>
      </c>
      <c r="N206" s="14">
        <f t="shared" si="219"/>
        <v>0</v>
      </c>
      <c r="O206" s="14">
        <f t="shared" si="219"/>
        <v>0</v>
      </c>
      <c r="P206" s="14">
        <f t="shared" si="219"/>
        <v>0</v>
      </c>
      <c r="Q206" s="14">
        <f t="shared" si="219"/>
        <v>0</v>
      </c>
      <c r="R206" s="14">
        <f t="shared" si="219"/>
        <v>0</v>
      </c>
      <c r="S206" s="14">
        <f t="shared" si="219"/>
        <v>0</v>
      </c>
      <c r="T206" s="14">
        <f t="shared" si="219"/>
        <v>100</v>
      </c>
    </row>
    <row r="207" spans="1:20" ht="15" customHeight="1" x14ac:dyDescent="0.15">
      <c r="A207" s="4"/>
      <c r="B207" s="25"/>
      <c r="C207" s="19"/>
      <c r="D207" s="83" t="s">
        <v>24</v>
      </c>
      <c r="E207" s="70">
        <f t="shared" si="196"/>
        <v>0</v>
      </c>
      <c r="F207" s="12">
        <f t="shared" ref="F207:T207" si="220">IF($E207=0,0,F582/$E207*100)</f>
        <v>0</v>
      </c>
      <c r="G207" s="12">
        <f t="shared" si="220"/>
        <v>0</v>
      </c>
      <c r="H207" s="12">
        <f t="shared" si="220"/>
        <v>0</v>
      </c>
      <c r="I207" s="12">
        <f t="shared" si="220"/>
        <v>0</v>
      </c>
      <c r="J207" s="12">
        <f t="shared" si="220"/>
        <v>0</v>
      </c>
      <c r="K207" s="12">
        <f t="shared" si="220"/>
        <v>0</v>
      </c>
      <c r="L207" s="12">
        <f t="shared" si="220"/>
        <v>0</v>
      </c>
      <c r="M207" s="12">
        <f t="shared" si="220"/>
        <v>0</v>
      </c>
      <c r="N207" s="12">
        <f t="shared" si="220"/>
        <v>0</v>
      </c>
      <c r="O207" s="12">
        <f t="shared" si="220"/>
        <v>0</v>
      </c>
      <c r="P207" s="12">
        <f t="shared" si="220"/>
        <v>0</v>
      </c>
      <c r="Q207" s="12">
        <f t="shared" si="220"/>
        <v>0</v>
      </c>
      <c r="R207" s="12">
        <f t="shared" si="220"/>
        <v>0</v>
      </c>
      <c r="S207" s="12">
        <f t="shared" si="220"/>
        <v>0</v>
      </c>
      <c r="T207" s="12">
        <f t="shared" si="220"/>
        <v>0</v>
      </c>
    </row>
    <row r="208" spans="1:20" ht="15" customHeight="1" x14ac:dyDescent="0.15">
      <c r="A208" s="3" t="s">
        <v>474</v>
      </c>
      <c r="B208" s="24" t="s">
        <v>10</v>
      </c>
      <c r="C208" s="271" t="s">
        <v>688</v>
      </c>
      <c r="D208" s="72" t="s">
        <v>90</v>
      </c>
      <c r="E208" s="69">
        <f t="shared" si="196"/>
        <v>584</v>
      </c>
      <c r="F208" s="14">
        <f t="shared" ref="F208:T208" si="221">IF($E208=0,0,F583/$E208*100)</f>
        <v>30.136986301369863</v>
      </c>
      <c r="G208" s="14">
        <f t="shared" si="221"/>
        <v>3.4246575342465753</v>
      </c>
      <c r="H208" s="14">
        <f t="shared" si="221"/>
        <v>2.054794520547945</v>
      </c>
      <c r="I208" s="14">
        <f t="shared" si="221"/>
        <v>13.184931506849315</v>
      </c>
      <c r="J208" s="14">
        <f t="shared" si="221"/>
        <v>0.68493150684931503</v>
      </c>
      <c r="K208" s="14">
        <f t="shared" si="221"/>
        <v>1.5410958904109588</v>
      </c>
      <c r="L208" s="14">
        <f t="shared" si="221"/>
        <v>12.157534246575343</v>
      </c>
      <c r="M208" s="14">
        <f t="shared" si="221"/>
        <v>14.897260273972604</v>
      </c>
      <c r="N208" s="14">
        <f t="shared" si="221"/>
        <v>3.7671232876712328</v>
      </c>
      <c r="O208" s="14">
        <f t="shared" si="221"/>
        <v>1.1986301369863013</v>
      </c>
      <c r="P208" s="14">
        <f t="shared" si="221"/>
        <v>1.7123287671232876</v>
      </c>
      <c r="Q208" s="14">
        <f t="shared" si="221"/>
        <v>0.51369863013698625</v>
      </c>
      <c r="R208" s="14">
        <f t="shared" si="221"/>
        <v>1.1986301369863013</v>
      </c>
      <c r="S208" s="14">
        <f t="shared" si="221"/>
        <v>3.7671232876712328</v>
      </c>
      <c r="T208" s="14">
        <f t="shared" si="221"/>
        <v>40.239726027397261</v>
      </c>
    </row>
    <row r="209" spans="1:20" ht="15" customHeight="1" x14ac:dyDescent="0.15">
      <c r="A209" s="3" t="s">
        <v>687</v>
      </c>
      <c r="B209" s="24" t="s">
        <v>11</v>
      </c>
      <c r="C209" s="271"/>
      <c r="D209" s="72" t="s">
        <v>91</v>
      </c>
      <c r="E209" s="69">
        <f t="shared" si="196"/>
        <v>515</v>
      </c>
      <c r="F209" s="14">
        <f t="shared" ref="F209:T209" si="222">IF($E209=0,0,F584/$E209*100)</f>
        <v>32.621359223300971</v>
      </c>
      <c r="G209" s="14">
        <f t="shared" si="222"/>
        <v>6.0194174757281553</v>
      </c>
      <c r="H209" s="14">
        <f t="shared" si="222"/>
        <v>2.5242718446601939</v>
      </c>
      <c r="I209" s="14">
        <f t="shared" si="222"/>
        <v>10.485436893203884</v>
      </c>
      <c r="J209" s="14">
        <f t="shared" si="222"/>
        <v>1.1650485436893203</v>
      </c>
      <c r="K209" s="14">
        <f t="shared" si="222"/>
        <v>2.5242718446601939</v>
      </c>
      <c r="L209" s="14">
        <f t="shared" si="222"/>
        <v>11.456310679611651</v>
      </c>
      <c r="M209" s="14">
        <f t="shared" si="222"/>
        <v>14.36893203883495</v>
      </c>
      <c r="N209" s="14">
        <f t="shared" si="222"/>
        <v>4.6601941747572813</v>
      </c>
      <c r="O209" s="14">
        <f t="shared" si="222"/>
        <v>1.1650485436893203</v>
      </c>
      <c r="P209" s="14">
        <f t="shared" si="222"/>
        <v>2.912621359223301</v>
      </c>
      <c r="Q209" s="14">
        <f t="shared" si="222"/>
        <v>0.77669902912621358</v>
      </c>
      <c r="R209" s="14">
        <f t="shared" si="222"/>
        <v>0.97087378640776689</v>
      </c>
      <c r="S209" s="14">
        <f t="shared" si="222"/>
        <v>6.407766990291262</v>
      </c>
      <c r="T209" s="14">
        <f t="shared" si="222"/>
        <v>35.728155339805824</v>
      </c>
    </row>
    <row r="210" spans="1:20" ht="15" customHeight="1" x14ac:dyDescent="0.15">
      <c r="A210" s="3" t="s">
        <v>94</v>
      </c>
      <c r="B210" s="3"/>
      <c r="C210" s="271"/>
      <c r="D210" s="72" t="s">
        <v>92</v>
      </c>
      <c r="E210" s="69">
        <f t="shared" si="196"/>
        <v>904</v>
      </c>
      <c r="F210" s="14">
        <f t="shared" ref="F210:T210" si="223">IF($E210=0,0,F585/$E210*100)</f>
        <v>31.96902654867257</v>
      </c>
      <c r="G210" s="14">
        <f t="shared" si="223"/>
        <v>4.4247787610619467</v>
      </c>
      <c r="H210" s="14">
        <f t="shared" si="223"/>
        <v>3.5398230088495577</v>
      </c>
      <c r="I210" s="14">
        <f t="shared" si="223"/>
        <v>11.283185840707963</v>
      </c>
      <c r="J210" s="14">
        <f t="shared" si="223"/>
        <v>1.5486725663716814</v>
      </c>
      <c r="K210" s="14">
        <f t="shared" si="223"/>
        <v>3.2079646017699117</v>
      </c>
      <c r="L210" s="14">
        <f t="shared" si="223"/>
        <v>9.7345132743362832</v>
      </c>
      <c r="M210" s="14">
        <f t="shared" si="223"/>
        <v>14.380530973451327</v>
      </c>
      <c r="N210" s="14">
        <f t="shared" si="223"/>
        <v>3.6504424778761062</v>
      </c>
      <c r="O210" s="14">
        <f t="shared" si="223"/>
        <v>1.6592920353982303</v>
      </c>
      <c r="P210" s="14">
        <f t="shared" si="223"/>
        <v>3.5398230088495577</v>
      </c>
      <c r="Q210" s="14">
        <f t="shared" si="223"/>
        <v>0.99557522123893805</v>
      </c>
      <c r="R210" s="14">
        <f t="shared" si="223"/>
        <v>0.99557522123893805</v>
      </c>
      <c r="S210" s="14">
        <f t="shared" si="223"/>
        <v>7.3008849557522124</v>
      </c>
      <c r="T210" s="14">
        <f t="shared" si="223"/>
        <v>36.836283185840706</v>
      </c>
    </row>
    <row r="211" spans="1:20" ht="15" customHeight="1" x14ac:dyDescent="0.15">
      <c r="A211" s="3"/>
      <c r="B211" s="3"/>
      <c r="C211" s="18"/>
      <c r="D211" s="72" t="s">
        <v>93</v>
      </c>
      <c r="E211" s="69">
        <f t="shared" si="196"/>
        <v>122</v>
      </c>
      <c r="F211" s="14">
        <f t="shared" ref="F211:T211" si="224">IF($E211=0,0,F586/$E211*100)</f>
        <v>31.147540983606557</v>
      </c>
      <c r="G211" s="14">
        <f t="shared" si="224"/>
        <v>6.557377049180328</v>
      </c>
      <c r="H211" s="14">
        <f t="shared" si="224"/>
        <v>7.3770491803278686</v>
      </c>
      <c r="I211" s="14">
        <f t="shared" si="224"/>
        <v>11.475409836065573</v>
      </c>
      <c r="J211" s="14">
        <f t="shared" si="224"/>
        <v>0.81967213114754101</v>
      </c>
      <c r="K211" s="14">
        <f t="shared" si="224"/>
        <v>4.0983606557377046</v>
      </c>
      <c r="L211" s="14">
        <f t="shared" si="224"/>
        <v>11.475409836065573</v>
      </c>
      <c r="M211" s="14">
        <f t="shared" si="224"/>
        <v>13.114754098360656</v>
      </c>
      <c r="N211" s="14">
        <f t="shared" si="224"/>
        <v>7.3770491803278686</v>
      </c>
      <c r="O211" s="14">
        <f t="shared" si="224"/>
        <v>0</v>
      </c>
      <c r="P211" s="14">
        <f t="shared" si="224"/>
        <v>6.557377049180328</v>
      </c>
      <c r="Q211" s="14">
        <f t="shared" si="224"/>
        <v>3.278688524590164</v>
      </c>
      <c r="R211" s="14">
        <f t="shared" si="224"/>
        <v>0.81967213114754101</v>
      </c>
      <c r="S211" s="14">
        <f t="shared" si="224"/>
        <v>7.3770491803278686</v>
      </c>
      <c r="T211" s="14">
        <f t="shared" si="224"/>
        <v>31.967213114754102</v>
      </c>
    </row>
    <row r="212" spans="1:20" ht="15" customHeight="1" x14ac:dyDescent="0.15">
      <c r="A212" s="3"/>
      <c r="B212" s="3"/>
      <c r="C212" s="19"/>
      <c r="D212" s="89" t="s">
        <v>2</v>
      </c>
      <c r="E212" s="70">
        <f t="shared" si="196"/>
        <v>0</v>
      </c>
      <c r="F212" s="12">
        <f t="shared" ref="F212:T212" si="225">IF($E212=0,0,F587/$E212*100)</f>
        <v>0</v>
      </c>
      <c r="G212" s="12">
        <f t="shared" si="225"/>
        <v>0</v>
      </c>
      <c r="H212" s="12">
        <f t="shared" si="225"/>
        <v>0</v>
      </c>
      <c r="I212" s="12">
        <f t="shared" si="225"/>
        <v>0</v>
      </c>
      <c r="J212" s="12">
        <f t="shared" si="225"/>
        <v>0</v>
      </c>
      <c r="K212" s="12">
        <f t="shared" si="225"/>
        <v>0</v>
      </c>
      <c r="L212" s="12">
        <f t="shared" si="225"/>
        <v>0</v>
      </c>
      <c r="M212" s="12">
        <f t="shared" si="225"/>
        <v>0</v>
      </c>
      <c r="N212" s="12">
        <f t="shared" si="225"/>
        <v>0</v>
      </c>
      <c r="O212" s="12">
        <f t="shared" si="225"/>
        <v>0</v>
      </c>
      <c r="P212" s="12">
        <f t="shared" si="225"/>
        <v>0</v>
      </c>
      <c r="Q212" s="12">
        <f t="shared" si="225"/>
        <v>0</v>
      </c>
      <c r="R212" s="12">
        <f t="shared" si="225"/>
        <v>0</v>
      </c>
      <c r="S212" s="12">
        <f t="shared" si="225"/>
        <v>0</v>
      </c>
      <c r="T212" s="12">
        <f t="shared" si="225"/>
        <v>0</v>
      </c>
    </row>
    <row r="213" spans="1:20" ht="15" customHeight="1" x14ac:dyDescent="0.15">
      <c r="A213" s="3"/>
      <c r="B213" s="3"/>
      <c r="C213" s="18" t="s">
        <v>477</v>
      </c>
      <c r="D213" s="88" t="s">
        <v>90</v>
      </c>
      <c r="E213" s="69">
        <f t="shared" si="196"/>
        <v>161</v>
      </c>
      <c r="F213" s="14">
        <f t="shared" ref="F213:T213" si="226">IF($E213=0,0,F588/$E213*100)</f>
        <v>0</v>
      </c>
      <c r="G213" s="14">
        <f t="shared" si="226"/>
        <v>25.465838509316768</v>
      </c>
      <c r="H213" s="14">
        <f t="shared" si="226"/>
        <v>23.602484472049689</v>
      </c>
      <c r="I213" s="14">
        <f t="shared" si="226"/>
        <v>42.236024844720497</v>
      </c>
      <c r="J213" s="14">
        <f t="shared" si="226"/>
        <v>6.2111801242236027</v>
      </c>
      <c r="K213" s="14">
        <f t="shared" si="226"/>
        <v>15.527950310559005</v>
      </c>
      <c r="L213" s="14">
        <f t="shared" si="226"/>
        <v>2.4844720496894408</v>
      </c>
      <c r="M213" s="14">
        <f t="shared" si="226"/>
        <v>4.3478260869565215</v>
      </c>
      <c r="N213" s="14">
        <f t="shared" si="226"/>
        <v>9.9378881987577632</v>
      </c>
      <c r="O213" s="14">
        <f t="shared" si="226"/>
        <v>24.844720496894411</v>
      </c>
      <c r="P213" s="14">
        <f t="shared" si="226"/>
        <v>19.254658385093169</v>
      </c>
      <c r="Q213" s="14">
        <f t="shared" si="226"/>
        <v>3.7267080745341614</v>
      </c>
      <c r="R213" s="14">
        <f t="shared" si="226"/>
        <v>62.11180124223602</v>
      </c>
      <c r="S213" s="14">
        <f t="shared" si="226"/>
        <v>5.5900621118012426</v>
      </c>
      <c r="T213" s="14">
        <f t="shared" si="226"/>
        <v>3.1055900621118013</v>
      </c>
    </row>
    <row r="214" spans="1:20" ht="15" customHeight="1" x14ac:dyDescent="0.15">
      <c r="A214" s="3"/>
      <c r="B214" s="3"/>
      <c r="C214" s="18"/>
      <c r="D214" s="72" t="s">
        <v>91</v>
      </c>
      <c r="E214" s="69">
        <f t="shared" si="196"/>
        <v>145</v>
      </c>
      <c r="F214" s="14">
        <f t="shared" ref="F214:T214" si="227">IF($E214=0,0,F589/$E214*100)</f>
        <v>0</v>
      </c>
      <c r="G214" s="14">
        <f t="shared" si="227"/>
        <v>22.068965517241381</v>
      </c>
      <c r="H214" s="14">
        <f t="shared" si="227"/>
        <v>15.862068965517242</v>
      </c>
      <c r="I214" s="14">
        <f t="shared" si="227"/>
        <v>42.068965517241381</v>
      </c>
      <c r="J214" s="14">
        <f t="shared" si="227"/>
        <v>15.862068965517242</v>
      </c>
      <c r="K214" s="14">
        <f t="shared" si="227"/>
        <v>24.827586206896552</v>
      </c>
      <c r="L214" s="14">
        <f t="shared" si="227"/>
        <v>0</v>
      </c>
      <c r="M214" s="14">
        <f t="shared" si="227"/>
        <v>2.7586206896551726</v>
      </c>
      <c r="N214" s="14">
        <f t="shared" si="227"/>
        <v>16.551724137931036</v>
      </c>
      <c r="O214" s="14">
        <f t="shared" si="227"/>
        <v>26.896551724137929</v>
      </c>
      <c r="P214" s="14">
        <f t="shared" si="227"/>
        <v>25.517241379310345</v>
      </c>
      <c r="Q214" s="14">
        <f t="shared" si="227"/>
        <v>3.4482758620689653</v>
      </c>
      <c r="R214" s="14">
        <f t="shared" si="227"/>
        <v>50.344827586206897</v>
      </c>
      <c r="S214" s="14">
        <f t="shared" si="227"/>
        <v>6.8965517241379306</v>
      </c>
      <c r="T214" s="14">
        <f t="shared" si="227"/>
        <v>6.2068965517241379</v>
      </c>
    </row>
    <row r="215" spans="1:20" ht="15" customHeight="1" x14ac:dyDescent="0.15">
      <c r="A215" s="3"/>
      <c r="B215" s="3"/>
      <c r="C215" s="18"/>
      <c r="D215" s="72" t="s">
        <v>92</v>
      </c>
      <c r="E215" s="69">
        <f t="shared" si="196"/>
        <v>390</v>
      </c>
      <c r="F215" s="14">
        <f t="shared" ref="F215:T215" si="228">IF($E215=0,0,F590/$E215*100)</f>
        <v>0</v>
      </c>
      <c r="G215" s="14">
        <f t="shared" si="228"/>
        <v>34.871794871794869</v>
      </c>
      <c r="H215" s="14">
        <f t="shared" si="228"/>
        <v>27.179487179487179</v>
      </c>
      <c r="I215" s="14">
        <f t="shared" si="228"/>
        <v>54.358974358974358</v>
      </c>
      <c r="J215" s="14">
        <f t="shared" si="228"/>
        <v>11.025641025641026</v>
      </c>
      <c r="K215" s="14">
        <f t="shared" si="228"/>
        <v>23.846153846153847</v>
      </c>
      <c r="L215" s="14">
        <f t="shared" si="228"/>
        <v>1.2820512820512819</v>
      </c>
      <c r="M215" s="14">
        <f t="shared" si="228"/>
        <v>1.7948717948717947</v>
      </c>
      <c r="N215" s="14">
        <f t="shared" si="228"/>
        <v>16.666666666666664</v>
      </c>
      <c r="O215" s="14">
        <f t="shared" si="228"/>
        <v>32.051282051282051</v>
      </c>
      <c r="P215" s="14">
        <f t="shared" si="228"/>
        <v>20.256410256410255</v>
      </c>
      <c r="Q215" s="14">
        <f t="shared" si="228"/>
        <v>3.0769230769230771</v>
      </c>
      <c r="R215" s="14">
        <f t="shared" si="228"/>
        <v>57.179487179487175</v>
      </c>
      <c r="S215" s="14">
        <f t="shared" si="228"/>
        <v>5.384615384615385</v>
      </c>
      <c r="T215" s="14">
        <f t="shared" si="228"/>
        <v>5.384615384615385</v>
      </c>
    </row>
    <row r="216" spans="1:20" ht="15" customHeight="1" x14ac:dyDescent="0.15">
      <c r="A216" s="3"/>
      <c r="B216" s="3"/>
      <c r="C216" s="18"/>
      <c r="D216" s="72" t="s">
        <v>93</v>
      </c>
      <c r="E216" s="69">
        <f t="shared" si="196"/>
        <v>72</v>
      </c>
      <c r="F216" s="14">
        <f t="shared" ref="F216:T216" si="229">IF($E216=0,0,F591/$E216*100)</f>
        <v>0</v>
      </c>
      <c r="G216" s="14">
        <f t="shared" si="229"/>
        <v>43.055555555555557</v>
      </c>
      <c r="H216" s="14">
        <f t="shared" si="229"/>
        <v>34.722222222222221</v>
      </c>
      <c r="I216" s="14">
        <f t="shared" si="229"/>
        <v>62.5</v>
      </c>
      <c r="J216" s="14">
        <f t="shared" si="229"/>
        <v>15.277777777777779</v>
      </c>
      <c r="K216" s="14">
        <f t="shared" si="229"/>
        <v>26.388888888888889</v>
      </c>
      <c r="L216" s="14">
        <f t="shared" si="229"/>
        <v>0</v>
      </c>
      <c r="M216" s="14">
        <f t="shared" si="229"/>
        <v>2.7777777777777777</v>
      </c>
      <c r="N216" s="14">
        <f t="shared" si="229"/>
        <v>20.833333333333336</v>
      </c>
      <c r="O216" s="14">
        <f t="shared" si="229"/>
        <v>36.111111111111107</v>
      </c>
      <c r="P216" s="14">
        <f t="shared" si="229"/>
        <v>29.166666666666668</v>
      </c>
      <c r="Q216" s="14">
        <f t="shared" si="229"/>
        <v>2.7777777777777777</v>
      </c>
      <c r="R216" s="14">
        <f t="shared" si="229"/>
        <v>52.777777777777779</v>
      </c>
      <c r="S216" s="14">
        <f t="shared" si="229"/>
        <v>4.1666666666666661</v>
      </c>
      <c r="T216" s="14">
        <f t="shared" si="229"/>
        <v>1.3888888888888888</v>
      </c>
    </row>
    <row r="217" spans="1:20" ht="15" customHeight="1" x14ac:dyDescent="0.15">
      <c r="A217" s="3"/>
      <c r="B217" s="3"/>
      <c r="C217" s="19"/>
      <c r="D217" s="89" t="s">
        <v>2</v>
      </c>
      <c r="E217" s="70">
        <f t="shared" si="196"/>
        <v>1</v>
      </c>
      <c r="F217" s="12">
        <f t="shared" ref="F217:T217" si="230">IF($E217=0,0,F592/$E217*100)</f>
        <v>0</v>
      </c>
      <c r="G217" s="12">
        <f t="shared" si="230"/>
        <v>0</v>
      </c>
      <c r="H217" s="12">
        <f t="shared" si="230"/>
        <v>0</v>
      </c>
      <c r="I217" s="12">
        <f t="shared" si="230"/>
        <v>0</v>
      </c>
      <c r="J217" s="12">
        <f t="shared" si="230"/>
        <v>0</v>
      </c>
      <c r="K217" s="12">
        <f t="shared" si="230"/>
        <v>0</v>
      </c>
      <c r="L217" s="12">
        <f t="shared" si="230"/>
        <v>0</v>
      </c>
      <c r="M217" s="12">
        <f t="shared" si="230"/>
        <v>0</v>
      </c>
      <c r="N217" s="12">
        <f t="shared" si="230"/>
        <v>0</v>
      </c>
      <c r="O217" s="12">
        <f t="shared" si="230"/>
        <v>0</v>
      </c>
      <c r="P217" s="12">
        <f t="shared" si="230"/>
        <v>100</v>
      </c>
      <c r="Q217" s="12">
        <f t="shared" si="230"/>
        <v>0</v>
      </c>
      <c r="R217" s="12">
        <f t="shared" si="230"/>
        <v>0</v>
      </c>
      <c r="S217" s="12">
        <f t="shared" si="230"/>
        <v>0</v>
      </c>
      <c r="T217" s="12">
        <f t="shared" si="230"/>
        <v>0</v>
      </c>
    </row>
    <row r="218" spans="1:20" ht="15" customHeight="1" x14ac:dyDescent="0.15">
      <c r="A218" s="3"/>
      <c r="B218" s="3"/>
      <c r="C218" s="18" t="s">
        <v>2</v>
      </c>
      <c r="D218" s="88" t="s">
        <v>90</v>
      </c>
      <c r="E218" s="69">
        <f t="shared" si="196"/>
        <v>104</v>
      </c>
      <c r="F218" s="14">
        <f t="shared" ref="F218:T218" si="231">IF($E218=0,0,F593/$E218*100)</f>
        <v>0.96153846153846156</v>
      </c>
      <c r="G218" s="14">
        <f t="shared" si="231"/>
        <v>0</v>
      </c>
      <c r="H218" s="14">
        <f t="shared" si="231"/>
        <v>0</v>
      </c>
      <c r="I218" s="14">
        <f t="shared" si="231"/>
        <v>0</v>
      </c>
      <c r="J218" s="14">
        <f t="shared" si="231"/>
        <v>0</v>
      </c>
      <c r="K218" s="14">
        <f t="shared" si="231"/>
        <v>0</v>
      </c>
      <c r="L218" s="14">
        <f t="shared" si="231"/>
        <v>0</v>
      </c>
      <c r="M218" s="14">
        <f t="shared" si="231"/>
        <v>0</v>
      </c>
      <c r="N218" s="14">
        <f t="shared" si="231"/>
        <v>0</v>
      </c>
      <c r="O218" s="14">
        <f t="shared" si="231"/>
        <v>0</v>
      </c>
      <c r="P218" s="14">
        <f t="shared" si="231"/>
        <v>0</v>
      </c>
      <c r="Q218" s="14">
        <f t="shared" si="231"/>
        <v>0</v>
      </c>
      <c r="R218" s="14">
        <f t="shared" si="231"/>
        <v>0</v>
      </c>
      <c r="S218" s="14">
        <f t="shared" si="231"/>
        <v>75.961538461538453</v>
      </c>
      <c r="T218" s="14">
        <f t="shared" si="231"/>
        <v>23.076923076923077</v>
      </c>
    </row>
    <row r="219" spans="1:20" ht="15" customHeight="1" x14ac:dyDescent="0.15">
      <c r="A219" s="3"/>
      <c r="B219" s="3"/>
      <c r="C219" s="18"/>
      <c r="D219" s="72" t="s">
        <v>91</v>
      </c>
      <c r="E219" s="69">
        <f t="shared" si="196"/>
        <v>24</v>
      </c>
      <c r="F219" s="14">
        <f t="shared" ref="F219:T219" si="232">IF($E219=0,0,F594/$E219*100)</f>
        <v>0</v>
      </c>
      <c r="G219" s="14">
        <f t="shared" si="232"/>
        <v>0</v>
      </c>
      <c r="H219" s="14">
        <f t="shared" si="232"/>
        <v>0</v>
      </c>
      <c r="I219" s="14">
        <f t="shared" si="232"/>
        <v>4.1666666666666661</v>
      </c>
      <c r="J219" s="14">
        <f t="shared" si="232"/>
        <v>0</v>
      </c>
      <c r="K219" s="14">
        <f t="shared" si="232"/>
        <v>0</v>
      </c>
      <c r="L219" s="14">
        <f t="shared" si="232"/>
        <v>0</v>
      </c>
      <c r="M219" s="14">
        <f t="shared" si="232"/>
        <v>0</v>
      </c>
      <c r="N219" s="14">
        <f t="shared" si="232"/>
        <v>0</v>
      </c>
      <c r="O219" s="14">
        <f t="shared" si="232"/>
        <v>0</v>
      </c>
      <c r="P219" s="14">
        <f t="shared" si="232"/>
        <v>0</v>
      </c>
      <c r="Q219" s="14">
        <f t="shared" si="232"/>
        <v>0</v>
      </c>
      <c r="R219" s="14">
        <f t="shared" si="232"/>
        <v>4.1666666666666661</v>
      </c>
      <c r="S219" s="14">
        <f t="shared" si="232"/>
        <v>29.166666666666668</v>
      </c>
      <c r="T219" s="14">
        <f t="shared" si="232"/>
        <v>62.5</v>
      </c>
    </row>
    <row r="220" spans="1:20" ht="15" customHeight="1" x14ac:dyDescent="0.15">
      <c r="A220" s="3"/>
      <c r="B220" s="3"/>
      <c r="C220" s="18"/>
      <c r="D220" s="72" t="s">
        <v>92</v>
      </c>
      <c r="E220" s="69">
        <f t="shared" si="196"/>
        <v>73</v>
      </c>
      <c r="F220" s="14">
        <f t="shared" ref="F220:T220" si="233">IF($E220=0,0,F595/$E220*100)</f>
        <v>0</v>
      </c>
      <c r="G220" s="14">
        <f t="shared" si="233"/>
        <v>0</v>
      </c>
      <c r="H220" s="14">
        <f t="shared" si="233"/>
        <v>2.7397260273972601</v>
      </c>
      <c r="I220" s="14">
        <f t="shared" si="233"/>
        <v>2.7397260273972601</v>
      </c>
      <c r="J220" s="14">
        <f t="shared" si="233"/>
        <v>1.3698630136986301</v>
      </c>
      <c r="K220" s="14">
        <f t="shared" si="233"/>
        <v>1.3698630136986301</v>
      </c>
      <c r="L220" s="14">
        <f t="shared" si="233"/>
        <v>0</v>
      </c>
      <c r="M220" s="14">
        <f t="shared" si="233"/>
        <v>0</v>
      </c>
      <c r="N220" s="14">
        <f t="shared" si="233"/>
        <v>0</v>
      </c>
      <c r="O220" s="14">
        <f t="shared" si="233"/>
        <v>0</v>
      </c>
      <c r="P220" s="14">
        <f t="shared" si="233"/>
        <v>0</v>
      </c>
      <c r="Q220" s="14">
        <f t="shared" si="233"/>
        <v>0</v>
      </c>
      <c r="R220" s="14">
        <f t="shared" si="233"/>
        <v>0</v>
      </c>
      <c r="S220" s="14">
        <f t="shared" si="233"/>
        <v>49.315068493150683</v>
      </c>
      <c r="T220" s="14">
        <f t="shared" si="233"/>
        <v>46.575342465753423</v>
      </c>
    </row>
    <row r="221" spans="1:20" ht="15" customHeight="1" x14ac:dyDescent="0.15">
      <c r="A221" s="3"/>
      <c r="B221" s="3"/>
      <c r="C221" s="18"/>
      <c r="D221" s="72" t="s">
        <v>93</v>
      </c>
      <c r="E221" s="69">
        <f t="shared" si="196"/>
        <v>11</v>
      </c>
      <c r="F221" s="14">
        <f t="shared" ref="F221:T221" si="234">IF($E221=0,0,F596/$E221*100)</f>
        <v>0</v>
      </c>
      <c r="G221" s="14">
        <f t="shared" si="234"/>
        <v>9.0909090909090917</v>
      </c>
      <c r="H221" s="14">
        <f t="shared" si="234"/>
        <v>0</v>
      </c>
      <c r="I221" s="14">
        <f t="shared" si="234"/>
        <v>0</v>
      </c>
      <c r="J221" s="14">
        <f t="shared" si="234"/>
        <v>0</v>
      </c>
      <c r="K221" s="14">
        <f t="shared" si="234"/>
        <v>0</v>
      </c>
      <c r="L221" s="14">
        <f t="shared" si="234"/>
        <v>0</v>
      </c>
      <c r="M221" s="14">
        <f t="shared" si="234"/>
        <v>0</v>
      </c>
      <c r="N221" s="14">
        <f t="shared" si="234"/>
        <v>9.0909090909090917</v>
      </c>
      <c r="O221" s="14">
        <f t="shared" si="234"/>
        <v>0</v>
      </c>
      <c r="P221" s="14">
        <f t="shared" si="234"/>
        <v>0</v>
      </c>
      <c r="Q221" s="14">
        <f t="shared" si="234"/>
        <v>0</v>
      </c>
      <c r="R221" s="14">
        <f t="shared" si="234"/>
        <v>0</v>
      </c>
      <c r="S221" s="14">
        <f t="shared" si="234"/>
        <v>0</v>
      </c>
      <c r="T221" s="14">
        <f t="shared" si="234"/>
        <v>90.909090909090907</v>
      </c>
    </row>
    <row r="222" spans="1:20" ht="15" customHeight="1" x14ac:dyDescent="0.15">
      <c r="A222" s="3"/>
      <c r="B222" s="4"/>
      <c r="C222" s="19"/>
      <c r="D222" s="89" t="s">
        <v>2</v>
      </c>
      <c r="E222" s="70">
        <f t="shared" si="196"/>
        <v>0</v>
      </c>
      <c r="F222" s="12">
        <f t="shared" ref="F222:T222" si="235">IF($E222=0,0,F597/$E222*100)</f>
        <v>0</v>
      </c>
      <c r="G222" s="12">
        <f t="shared" si="235"/>
        <v>0</v>
      </c>
      <c r="H222" s="12">
        <f t="shared" si="235"/>
        <v>0</v>
      </c>
      <c r="I222" s="12">
        <f t="shared" si="235"/>
        <v>0</v>
      </c>
      <c r="J222" s="12">
        <f t="shared" si="235"/>
        <v>0</v>
      </c>
      <c r="K222" s="12">
        <f t="shared" si="235"/>
        <v>0</v>
      </c>
      <c r="L222" s="12">
        <f t="shared" si="235"/>
        <v>0</v>
      </c>
      <c r="M222" s="12">
        <f t="shared" si="235"/>
        <v>0</v>
      </c>
      <c r="N222" s="12">
        <f t="shared" si="235"/>
        <v>0</v>
      </c>
      <c r="O222" s="12">
        <f t="shared" si="235"/>
        <v>0</v>
      </c>
      <c r="P222" s="12">
        <f t="shared" si="235"/>
        <v>0</v>
      </c>
      <c r="Q222" s="12">
        <f t="shared" si="235"/>
        <v>0</v>
      </c>
      <c r="R222" s="12">
        <f t="shared" si="235"/>
        <v>0</v>
      </c>
      <c r="S222" s="12">
        <f t="shared" si="235"/>
        <v>0</v>
      </c>
      <c r="T222" s="12">
        <f t="shared" si="235"/>
        <v>0</v>
      </c>
    </row>
    <row r="223" spans="1:20" ht="15" customHeight="1" x14ac:dyDescent="0.15">
      <c r="A223" s="3"/>
      <c r="B223" s="24" t="s">
        <v>12</v>
      </c>
      <c r="C223" s="270" t="s">
        <v>688</v>
      </c>
      <c r="D223" s="88" t="s">
        <v>90</v>
      </c>
      <c r="E223" s="69">
        <f t="shared" si="196"/>
        <v>204</v>
      </c>
      <c r="F223" s="14">
        <f t="shared" ref="F223:T223" si="236">IF($E223=0,0,F598/$E223*100)</f>
        <v>32.352941176470587</v>
      </c>
      <c r="G223" s="14">
        <f t="shared" si="236"/>
        <v>0.98039215686274506</v>
      </c>
      <c r="H223" s="14">
        <f t="shared" si="236"/>
        <v>0</v>
      </c>
      <c r="I223" s="14">
        <f t="shared" si="236"/>
        <v>8.8235294117647065</v>
      </c>
      <c r="J223" s="14">
        <f t="shared" si="236"/>
        <v>0.49019607843137253</v>
      </c>
      <c r="K223" s="14">
        <f t="shared" si="236"/>
        <v>0.98039215686274506</v>
      </c>
      <c r="L223" s="14">
        <f t="shared" si="236"/>
        <v>12.254901960784313</v>
      </c>
      <c r="M223" s="14">
        <f t="shared" si="236"/>
        <v>17.647058823529413</v>
      </c>
      <c r="N223" s="14">
        <f t="shared" si="236"/>
        <v>2.4509803921568629</v>
      </c>
      <c r="O223" s="14">
        <f t="shared" si="236"/>
        <v>0.49019607843137253</v>
      </c>
      <c r="P223" s="14">
        <f t="shared" si="236"/>
        <v>0.49019607843137253</v>
      </c>
      <c r="Q223" s="14">
        <f t="shared" si="236"/>
        <v>0</v>
      </c>
      <c r="R223" s="14">
        <f t="shared" si="236"/>
        <v>0.49019607843137253</v>
      </c>
      <c r="S223" s="14">
        <f t="shared" si="236"/>
        <v>4.4117647058823533</v>
      </c>
      <c r="T223" s="14">
        <f t="shared" si="236"/>
        <v>42.647058823529413</v>
      </c>
    </row>
    <row r="224" spans="1:20" ht="15" customHeight="1" x14ac:dyDescent="0.15">
      <c r="A224" s="3"/>
      <c r="B224" s="24" t="s">
        <v>13</v>
      </c>
      <c r="C224" s="271"/>
      <c r="D224" s="72" t="s">
        <v>91</v>
      </c>
      <c r="E224" s="69">
        <f t="shared" si="196"/>
        <v>101</v>
      </c>
      <c r="F224" s="14">
        <f t="shared" ref="F224:T224" si="237">IF($E224=0,0,F599/$E224*100)</f>
        <v>21.782178217821784</v>
      </c>
      <c r="G224" s="14">
        <f t="shared" si="237"/>
        <v>1.9801980198019802</v>
      </c>
      <c r="H224" s="14">
        <f t="shared" si="237"/>
        <v>0.99009900990099009</v>
      </c>
      <c r="I224" s="14">
        <f t="shared" si="237"/>
        <v>10.891089108910892</v>
      </c>
      <c r="J224" s="14">
        <f t="shared" si="237"/>
        <v>1.9801980198019802</v>
      </c>
      <c r="K224" s="14">
        <f t="shared" si="237"/>
        <v>1.9801980198019802</v>
      </c>
      <c r="L224" s="14">
        <f t="shared" si="237"/>
        <v>13.861386138613863</v>
      </c>
      <c r="M224" s="14">
        <f t="shared" si="237"/>
        <v>19.801980198019802</v>
      </c>
      <c r="N224" s="14">
        <f t="shared" si="237"/>
        <v>4.9504950495049505</v>
      </c>
      <c r="O224" s="14">
        <f t="shared" si="237"/>
        <v>0</v>
      </c>
      <c r="P224" s="14">
        <f t="shared" si="237"/>
        <v>1.9801980198019802</v>
      </c>
      <c r="Q224" s="14">
        <f t="shared" si="237"/>
        <v>0</v>
      </c>
      <c r="R224" s="14">
        <f t="shared" si="237"/>
        <v>0</v>
      </c>
      <c r="S224" s="14">
        <f t="shared" si="237"/>
        <v>6.9306930693069315</v>
      </c>
      <c r="T224" s="14">
        <f t="shared" si="237"/>
        <v>45.544554455445549</v>
      </c>
    </row>
    <row r="225" spans="1:20" ht="15" customHeight="1" x14ac:dyDescent="0.15">
      <c r="A225" s="3"/>
      <c r="B225" s="24" t="s">
        <v>14</v>
      </c>
      <c r="C225" s="271"/>
      <c r="D225" s="72" t="s">
        <v>92</v>
      </c>
      <c r="E225" s="69">
        <f t="shared" si="196"/>
        <v>182</v>
      </c>
      <c r="F225" s="14">
        <f t="shared" ref="F225:T225" si="238">IF($E225=0,0,F600/$E225*100)</f>
        <v>36.263736263736263</v>
      </c>
      <c r="G225" s="14">
        <f t="shared" si="238"/>
        <v>3.296703296703297</v>
      </c>
      <c r="H225" s="14">
        <f t="shared" si="238"/>
        <v>1.6483516483516485</v>
      </c>
      <c r="I225" s="14">
        <f t="shared" si="238"/>
        <v>9.3406593406593412</v>
      </c>
      <c r="J225" s="14">
        <f t="shared" si="238"/>
        <v>1.6483516483516485</v>
      </c>
      <c r="K225" s="14">
        <f t="shared" si="238"/>
        <v>1.6483516483516485</v>
      </c>
      <c r="L225" s="14">
        <f t="shared" si="238"/>
        <v>13.186813186813188</v>
      </c>
      <c r="M225" s="14">
        <f t="shared" si="238"/>
        <v>16.483516483516482</v>
      </c>
      <c r="N225" s="14">
        <f t="shared" si="238"/>
        <v>4.395604395604396</v>
      </c>
      <c r="O225" s="14">
        <f t="shared" si="238"/>
        <v>1.098901098901099</v>
      </c>
      <c r="P225" s="14">
        <f t="shared" si="238"/>
        <v>6.593406593406594</v>
      </c>
      <c r="Q225" s="14">
        <f t="shared" si="238"/>
        <v>0</v>
      </c>
      <c r="R225" s="14">
        <f t="shared" si="238"/>
        <v>0</v>
      </c>
      <c r="S225" s="14">
        <f t="shared" si="238"/>
        <v>4.9450549450549453</v>
      </c>
      <c r="T225" s="14">
        <f t="shared" si="238"/>
        <v>32.967032967032964</v>
      </c>
    </row>
    <row r="226" spans="1:20" ht="15" customHeight="1" x14ac:dyDescent="0.15">
      <c r="A226" s="3"/>
      <c r="B226" s="24"/>
      <c r="C226" s="18"/>
      <c r="D226" s="72" t="s">
        <v>93</v>
      </c>
      <c r="E226" s="69">
        <f t="shared" si="196"/>
        <v>17</v>
      </c>
      <c r="F226" s="14">
        <f t="shared" ref="F226:T226" si="239">IF($E226=0,0,F601/$E226*100)</f>
        <v>35.294117647058826</v>
      </c>
      <c r="G226" s="14">
        <f t="shared" si="239"/>
        <v>0</v>
      </c>
      <c r="H226" s="14">
        <f t="shared" si="239"/>
        <v>11.76470588235294</v>
      </c>
      <c r="I226" s="14">
        <f t="shared" si="239"/>
        <v>11.76470588235294</v>
      </c>
      <c r="J226" s="14">
        <f t="shared" si="239"/>
        <v>0</v>
      </c>
      <c r="K226" s="14">
        <f t="shared" si="239"/>
        <v>0</v>
      </c>
      <c r="L226" s="14">
        <f t="shared" si="239"/>
        <v>11.76470588235294</v>
      </c>
      <c r="M226" s="14">
        <f t="shared" si="239"/>
        <v>5.8823529411764701</v>
      </c>
      <c r="N226" s="14">
        <f t="shared" si="239"/>
        <v>11.76470588235294</v>
      </c>
      <c r="O226" s="14">
        <f t="shared" si="239"/>
        <v>0</v>
      </c>
      <c r="P226" s="14">
        <f t="shared" si="239"/>
        <v>5.8823529411764701</v>
      </c>
      <c r="Q226" s="14">
        <f t="shared" si="239"/>
        <v>0</v>
      </c>
      <c r="R226" s="14">
        <f t="shared" si="239"/>
        <v>0</v>
      </c>
      <c r="S226" s="14">
        <f t="shared" si="239"/>
        <v>11.76470588235294</v>
      </c>
      <c r="T226" s="14">
        <f t="shared" si="239"/>
        <v>35.294117647058826</v>
      </c>
    </row>
    <row r="227" spans="1:20" ht="15" customHeight="1" x14ac:dyDescent="0.15">
      <c r="A227" s="3"/>
      <c r="B227" s="3"/>
      <c r="C227" s="19"/>
      <c r="D227" s="89" t="s">
        <v>2</v>
      </c>
      <c r="E227" s="70">
        <f t="shared" si="196"/>
        <v>0</v>
      </c>
      <c r="F227" s="12">
        <f t="shared" ref="F227:T227" si="240">IF($E227=0,0,F602/$E227*100)</f>
        <v>0</v>
      </c>
      <c r="G227" s="12">
        <f t="shared" si="240"/>
        <v>0</v>
      </c>
      <c r="H227" s="12">
        <f t="shared" si="240"/>
        <v>0</v>
      </c>
      <c r="I227" s="12">
        <f t="shared" si="240"/>
        <v>0</v>
      </c>
      <c r="J227" s="12">
        <f t="shared" si="240"/>
        <v>0</v>
      </c>
      <c r="K227" s="12">
        <f t="shared" si="240"/>
        <v>0</v>
      </c>
      <c r="L227" s="12">
        <f t="shared" si="240"/>
        <v>0</v>
      </c>
      <c r="M227" s="12">
        <f t="shared" si="240"/>
        <v>0</v>
      </c>
      <c r="N227" s="12">
        <f t="shared" si="240"/>
        <v>0</v>
      </c>
      <c r="O227" s="12">
        <f t="shared" si="240"/>
        <v>0</v>
      </c>
      <c r="P227" s="12">
        <f t="shared" si="240"/>
        <v>0</v>
      </c>
      <c r="Q227" s="12">
        <f t="shared" si="240"/>
        <v>0</v>
      </c>
      <c r="R227" s="12">
        <f t="shared" si="240"/>
        <v>0</v>
      </c>
      <c r="S227" s="12">
        <f t="shared" si="240"/>
        <v>0</v>
      </c>
      <c r="T227" s="12">
        <f t="shared" si="240"/>
        <v>0</v>
      </c>
    </row>
    <row r="228" spans="1:20" ht="15" customHeight="1" x14ac:dyDescent="0.15">
      <c r="A228" s="3"/>
      <c r="B228" s="3"/>
      <c r="C228" s="18" t="s">
        <v>477</v>
      </c>
      <c r="D228" s="88" t="s">
        <v>90</v>
      </c>
      <c r="E228" s="69">
        <f t="shared" si="196"/>
        <v>15</v>
      </c>
      <c r="F228" s="14">
        <f t="shared" ref="F228:T228" si="241">IF($E228=0,0,F603/$E228*100)</f>
        <v>0</v>
      </c>
      <c r="G228" s="14">
        <f t="shared" si="241"/>
        <v>6.666666666666667</v>
      </c>
      <c r="H228" s="14">
        <f t="shared" si="241"/>
        <v>13.333333333333334</v>
      </c>
      <c r="I228" s="14">
        <f t="shared" si="241"/>
        <v>60</v>
      </c>
      <c r="J228" s="14">
        <f t="shared" si="241"/>
        <v>0</v>
      </c>
      <c r="K228" s="14">
        <f t="shared" si="241"/>
        <v>13.333333333333334</v>
      </c>
      <c r="L228" s="14">
        <f t="shared" si="241"/>
        <v>0</v>
      </c>
      <c r="M228" s="14">
        <f t="shared" si="241"/>
        <v>0</v>
      </c>
      <c r="N228" s="14">
        <f t="shared" si="241"/>
        <v>0</v>
      </c>
      <c r="O228" s="14">
        <f t="shared" si="241"/>
        <v>20</v>
      </c>
      <c r="P228" s="14">
        <f t="shared" si="241"/>
        <v>26.666666666666668</v>
      </c>
      <c r="Q228" s="14">
        <f t="shared" si="241"/>
        <v>6.666666666666667</v>
      </c>
      <c r="R228" s="14">
        <f t="shared" si="241"/>
        <v>20</v>
      </c>
      <c r="S228" s="14">
        <f t="shared" si="241"/>
        <v>20</v>
      </c>
      <c r="T228" s="14">
        <f t="shared" si="241"/>
        <v>6.666666666666667</v>
      </c>
    </row>
    <row r="229" spans="1:20" ht="15" customHeight="1" x14ac:dyDescent="0.15">
      <c r="A229" s="3"/>
      <c r="B229" s="3"/>
      <c r="C229" s="18"/>
      <c r="D229" s="72" t="s">
        <v>91</v>
      </c>
      <c r="E229" s="69">
        <f t="shared" si="196"/>
        <v>11</v>
      </c>
      <c r="F229" s="14">
        <f t="shared" ref="F229:T229" si="242">IF($E229=0,0,F604/$E229*100)</f>
        <v>0</v>
      </c>
      <c r="G229" s="14">
        <f t="shared" si="242"/>
        <v>0</v>
      </c>
      <c r="H229" s="14">
        <f t="shared" si="242"/>
        <v>0</v>
      </c>
      <c r="I229" s="14">
        <f t="shared" si="242"/>
        <v>45.454545454545453</v>
      </c>
      <c r="J229" s="14">
        <f t="shared" si="242"/>
        <v>27.27272727272727</v>
      </c>
      <c r="K229" s="14">
        <f t="shared" si="242"/>
        <v>36.363636363636367</v>
      </c>
      <c r="L229" s="14">
        <f t="shared" si="242"/>
        <v>0</v>
      </c>
      <c r="M229" s="14">
        <f t="shared" si="242"/>
        <v>0</v>
      </c>
      <c r="N229" s="14">
        <f t="shared" si="242"/>
        <v>0</v>
      </c>
      <c r="O229" s="14">
        <f t="shared" si="242"/>
        <v>27.27272727272727</v>
      </c>
      <c r="P229" s="14">
        <f t="shared" si="242"/>
        <v>45.454545454545453</v>
      </c>
      <c r="Q229" s="14">
        <f t="shared" si="242"/>
        <v>0</v>
      </c>
      <c r="R229" s="14">
        <f t="shared" si="242"/>
        <v>18.181818181818183</v>
      </c>
      <c r="S229" s="14">
        <f t="shared" si="242"/>
        <v>18.181818181818183</v>
      </c>
      <c r="T229" s="14">
        <f t="shared" si="242"/>
        <v>9.0909090909090917</v>
      </c>
    </row>
    <row r="230" spans="1:20" ht="15" customHeight="1" x14ac:dyDescent="0.15">
      <c r="A230" s="3"/>
      <c r="B230" s="3"/>
      <c r="C230" s="18"/>
      <c r="D230" s="72" t="s">
        <v>92</v>
      </c>
      <c r="E230" s="69">
        <f t="shared" si="196"/>
        <v>32</v>
      </c>
      <c r="F230" s="14">
        <f t="shared" ref="F230:T230" si="243">IF($E230=0,0,F605/$E230*100)</f>
        <v>0</v>
      </c>
      <c r="G230" s="14">
        <f t="shared" si="243"/>
        <v>34.375</v>
      </c>
      <c r="H230" s="14">
        <f t="shared" si="243"/>
        <v>21.875</v>
      </c>
      <c r="I230" s="14">
        <f t="shared" si="243"/>
        <v>65.625</v>
      </c>
      <c r="J230" s="14">
        <f t="shared" si="243"/>
        <v>21.875</v>
      </c>
      <c r="K230" s="14">
        <f t="shared" si="243"/>
        <v>28.125</v>
      </c>
      <c r="L230" s="14">
        <f t="shared" si="243"/>
        <v>0</v>
      </c>
      <c r="M230" s="14">
        <f t="shared" si="243"/>
        <v>0</v>
      </c>
      <c r="N230" s="14">
        <f t="shared" si="243"/>
        <v>18.75</v>
      </c>
      <c r="O230" s="14">
        <f t="shared" si="243"/>
        <v>43.75</v>
      </c>
      <c r="P230" s="14">
        <f t="shared" si="243"/>
        <v>40.625</v>
      </c>
      <c r="Q230" s="14">
        <f t="shared" si="243"/>
        <v>0</v>
      </c>
      <c r="R230" s="14">
        <f t="shared" si="243"/>
        <v>46.875</v>
      </c>
      <c r="S230" s="14">
        <f t="shared" si="243"/>
        <v>6.25</v>
      </c>
      <c r="T230" s="14">
        <f t="shared" si="243"/>
        <v>0</v>
      </c>
    </row>
    <row r="231" spans="1:20" ht="15" customHeight="1" x14ac:dyDescent="0.15">
      <c r="A231" s="3"/>
      <c r="B231" s="3"/>
      <c r="C231" s="18"/>
      <c r="D231" s="72" t="s">
        <v>93</v>
      </c>
      <c r="E231" s="69">
        <f t="shared" si="196"/>
        <v>5</v>
      </c>
      <c r="F231" s="14">
        <f t="shared" ref="F231:T231" si="244">IF($E231=0,0,F606/$E231*100)</f>
        <v>0</v>
      </c>
      <c r="G231" s="14">
        <f t="shared" si="244"/>
        <v>40</v>
      </c>
      <c r="H231" s="14">
        <f t="shared" si="244"/>
        <v>20</v>
      </c>
      <c r="I231" s="14">
        <f t="shared" si="244"/>
        <v>80</v>
      </c>
      <c r="J231" s="14">
        <f t="shared" si="244"/>
        <v>20</v>
      </c>
      <c r="K231" s="14">
        <f t="shared" si="244"/>
        <v>40</v>
      </c>
      <c r="L231" s="14">
        <f t="shared" si="244"/>
        <v>0</v>
      </c>
      <c r="M231" s="14">
        <f t="shared" si="244"/>
        <v>20</v>
      </c>
      <c r="N231" s="14">
        <f t="shared" si="244"/>
        <v>40</v>
      </c>
      <c r="O231" s="14">
        <f t="shared" si="244"/>
        <v>40</v>
      </c>
      <c r="P231" s="14">
        <f t="shared" si="244"/>
        <v>20</v>
      </c>
      <c r="Q231" s="14">
        <f t="shared" si="244"/>
        <v>0</v>
      </c>
      <c r="R231" s="14">
        <f t="shared" si="244"/>
        <v>40</v>
      </c>
      <c r="S231" s="14">
        <f t="shared" si="244"/>
        <v>0</v>
      </c>
      <c r="T231" s="14">
        <f t="shared" si="244"/>
        <v>0</v>
      </c>
    </row>
    <row r="232" spans="1:20" ht="15" customHeight="1" x14ac:dyDescent="0.15">
      <c r="A232" s="3"/>
      <c r="B232" s="3"/>
      <c r="C232" s="19"/>
      <c r="D232" s="89" t="s">
        <v>2</v>
      </c>
      <c r="E232" s="70">
        <f t="shared" si="196"/>
        <v>0</v>
      </c>
      <c r="F232" s="12">
        <f t="shared" ref="F232:T232" si="245">IF($E232=0,0,F607/$E232*100)</f>
        <v>0</v>
      </c>
      <c r="G232" s="12">
        <f t="shared" si="245"/>
        <v>0</v>
      </c>
      <c r="H232" s="12">
        <f t="shared" si="245"/>
        <v>0</v>
      </c>
      <c r="I232" s="12">
        <f t="shared" si="245"/>
        <v>0</v>
      </c>
      <c r="J232" s="12">
        <f t="shared" si="245"/>
        <v>0</v>
      </c>
      <c r="K232" s="12">
        <f t="shared" si="245"/>
        <v>0</v>
      </c>
      <c r="L232" s="12">
        <f t="shared" si="245"/>
        <v>0</v>
      </c>
      <c r="M232" s="12">
        <f t="shared" si="245"/>
        <v>0</v>
      </c>
      <c r="N232" s="12">
        <f t="shared" si="245"/>
        <v>0</v>
      </c>
      <c r="O232" s="12">
        <f t="shared" si="245"/>
        <v>0</v>
      </c>
      <c r="P232" s="12">
        <f t="shared" si="245"/>
        <v>0</v>
      </c>
      <c r="Q232" s="12">
        <f t="shared" si="245"/>
        <v>0</v>
      </c>
      <c r="R232" s="12">
        <f t="shared" si="245"/>
        <v>0</v>
      </c>
      <c r="S232" s="12">
        <f t="shared" si="245"/>
        <v>0</v>
      </c>
      <c r="T232" s="12">
        <f t="shared" si="245"/>
        <v>0</v>
      </c>
    </row>
    <row r="233" spans="1:20" ht="15" customHeight="1" x14ac:dyDescent="0.15">
      <c r="A233" s="3"/>
      <c r="B233" s="3"/>
      <c r="C233" s="18" t="s">
        <v>2</v>
      </c>
      <c r="D233" s="88" t="s">
        <v>90</v>
      </c>
      <c r="E233" s="69">
        <f t="shared" si="196"/>
        <v>63</v>
      </c>
      <c r="F233" s="14">
        <f t="shared" ref="F233:T233" si="246">IF($E233=0,0,F608/$E233*100)</f>
        <v>0</v>
      </c>
      <c r="G233" s="14">
        <f t="shared" si="246"/>
        <v>0</v>
      </c>
      <c r="H233" s="14">
        <f t="shared" si="246"/>
        <v>0</v>
      </c>
      <c r="I233" s="14">
        <f t="shared" si="246"/>
        <v>0</v>
      </c>
      <c r="J233" s="14">
        <f t="shared" si="246"/>
        <v>0</v>
      </c>
      <c r="K233" s="14">
        <f t="shared" si="246"/>
        <v>0</v>
      </c>
      <c r="L233" s="14">
        <f t="shared" si="246"/>
        <v>0</v>
      </c>
      <c r="M233" s="14">
        <f t="shared" si="246"/>
        <v>0</v>
      </c>
      <c r="N233" s="14">
        <f t="shared" si="246"/>
        <v>0</v>
      </c>
      <c r="O233" s="14">
        <f t="shared" si="246"/>
        <v>0</v>
      </c>
      <c r="P233" s="14">
        <f t="shared" si="246"/>
        <v>0</v>
      </c>
      <c r="Q233" s="14">
        <f t="shared" si="246"/>
        <v>0</v>
      </c>
      <c r="R233" s="14">
        <f t="shared" si="246"/>
        <v>0</v>
      </c>
      <c r="S233" s="14">
        <f t="shared" si="246"/>
        <v>98.412698412698404</v>
      </c>
      <c r="T233" s="14">
        <f t="shared" si="246"/>
        <v>1.5873015873015872</v>
      </c>
    </row>
    <row r="234" spans="1:20" ht="15" customHeight="1" x14ac:dyDescent="0.15">
      <c r="A234" s="3"/>
      <c r="B234" s="3"/>
      <c r="C234" s="18"/>
      <c r="D234" s="72" t="s">
        <v>91</v>
      </c>
      <c r="E234" s="69">
        <f t="shared" si="196"/>
        <v>4</v>
      </c>
      <c r="F234" s="14">
        <f t="shared" ref="F234:T234" si="247">IF($E234=0,0,F609/$E234*100)</f>
        <v>0</v>
      </c>
      <c r="G234" s="14">
        <f t="shared" si="247"/>
        <v>0</v>
      </c>
      <c r="H234" s="14">
        <f t="shared" si="247"/>
        <v>0</v>
      </c>
      <c r="I234" s="14">
        <f t="shared" si="247"/>
        <v>0</v>
      </c>
      <c r="J234" s="14">
        <f t="shared" si="247"/>
        <v>0</v>
      </c>
      <c r="K234" s="14">
        <f t="shared" si="247"/>
        <v>0</v>
      </c>
      <c r="L234" s="14">
        <f t="shared" si="247"/>
        <v>0</v>
      </c>
      <c r="M234" s="14">
        <f t="shared" si="247"/>
        <v>0</v>
      </c>
      <c r="N234" s="14">
        <f t="shared" si="247"/>
        <v>0</v>
      </c>
      <c r="O234" s="14">
        <f t="shared" si="247"/>
        <v>0</v>
      </c>
      <c r="P234" s="14">
        <f t="shared" si="247"/>
        <v>0</v>
      </c>
      <c r="Q234" s="14">
        <f t="shared" si="247"/>
        <v>0</v>
      </c>
      <c r="R234" s="14">
        <f t="shared" si="247"/>
        <v>0</v>
      </c>
      <c r="S234" s="14">
        <f t="shared" si="247"/>
        <v>100</v>
      </c>
      <c r="T234" s="14">
        <f t="shared" si="247"/>
        <v>0</v>
      </c>
    </row>
    <row r="235" spans="1:20" ht="15" customHeight="1" x14ac:dyDescent="0.15">
      <c r="A235" s="3"/>
      <c r="B235" s="3"/>
      <c r="C235" s="18"/>
      <c r="D235" s="72" t="s">
        <v>92</v>
      </c>
      <c r="E235" s="69">
        <f t="shared" si="196"/>
        <v>33</v>
      </c>
      <c r="F235" s="14">
        <f t="shared" ref="F235:T235" si="248">IF($E235=0,0,F610/$E235*100)</f>
        <v>0</v>
      </c>
      <c r="G235" s="14">
        <f t="shared" si="248"/>
        <v>0</v>
      </c>
      <c r="H235" s="14">
        <f t="shared" si="248"/>
        <v>3.0303030303030303</v>
      </c>
      <c r="I235" s="14">
        <f t="shared" si="248"/>
        <v>3.0303030303030303</v>
      </c>
      <c r="J235" s="14">
        <f t="shared" si="248"/>
        <v>3.0303030303030303</v>
      </c>
      <c r="K235" s="14">
        <f t="shared" si="248"/>
        <v>3.0303030303030303</v>
      </c>
      <c r="L235" s="14">
        <f t="shared" si="248"/>
        <v>0</v>
      </c>
      <c r="M235" s="14">
        <f t="shared" si="248"/>
        <v>0</v>
      </c>
      <c r="N235" s="14">
        <f t="shared" si="248"/>
        <v>0</v>
      </c>
      <c r="O235" s="14">
        <f t="shared" si="248"/>
        <v>0</v>
      </c>
      <c r="P235" s="14">
        <f t="shared" si="248"/>
        <v>0</v>
      </c>
      <c r="Q235" s="14">
        <f t="shared" si="248"/>
        <v>0</v>
      </c>
      <c r="R235" s="14">
        <f t="shared" si="248"/>
        <v>0</v>
      </c>
      <c r="S235" s="14">
        <f t="shared" si="248"/>
        <v>96.969696969696969</v>
      </c>
      <c r="T235" s="14">
        <f t="shared" si="248"/>
        <v>0</v>
      </c>
    </row>
    <row r="236" spans="1:20" ht="15" customHeight="1" x14ac:dyDescent="0.15">
      <c r="A236" s="3"/>
      <c r="B236" s="3"/>
      <c r="C236" s="18"/>
      <c r="D236" s="72" t="s">
        <v>93</v>
      </c>
      <c r="E236" s="69">
        <f t="shared" si="196"/>
        <v>0</v>
      </c>
      <c r="F236" s="14">
        <f t="shared" ref="F236:T236" si="249">IF($E236=0,0,F611/$E236*100)</f>
        <v>0</v>
      </c>
      <c r="G236" s="14">
        <f t="shared" si="249"/>
        <v>0</v>
      </c>
      <c r="H236" s="14">
        <f t="shared" si="249"/>
        <v>0</v>
      </c>
      <c r="I236" s="14">
        <f t="shared" si="249"/>
        <v>0</v>
      </c>
      <c r="J236" s="14">
        <f t="shared" si="249"/>
        <v>0</v>
      </c>
      <c r="K236" s="14">
        <f t="shared" si="249"/>
        <v>0</v>
      </c>
      <c r="L236" s="14">
        <f t="shared" si="249"/>
        <v>0</v>
      </c>
      <c r="M236" s="14">
        <f t="shared" si="249"/>
        <v>0</v>
      </c>
      <c r="N236" s="14">
        <f t="shared" si="249"/>
        <v>0</v>
      </c>
      <c r="O236" s="14">
        <f t="shared" si="249"/>
        <v>0</v>
      </c>
      <c r="P236" s="14">
        <f t="shared" si="249"/>
        <v>0</v>
      </c>
      <c r="Q236" s="14">
        <f t="shared" si="249"/>
        <v>0</v>
      </c>
      <c r="R236" s="14">
        <f t="shared" si="249"/>
        <v>0</v>
      </c>
      <c r="S236" s="14">
        <f t="shared" si="249"/>
        <v>0</v>
      </c>
      <c r="T236" s="14">
        <f t="shared" si="249"/>
        <v>0</v>
      </c>
    </row>
    <row r="237" spans="1:20" ht="15" customHeight="1" x14ac:dyDescent="0.15">
      <c r="A237" s="3"/>
      <c r="B237" s="4"/>
      <c r="C237" s="19"/>
      <c r="D237" s="89" t="s">
        <v>2</v>
      </c>
      <c r="E237" s="70">
        <f t="shared" si="196"/>
        <v>0</v>
      </c>
      <c r="F237" s="12">
        <f t="shared" ref="F237:T237" si="250">IF($E237=0,0,F612/$E237*100)</f>
        <v>0</v>
      </c>
      <c r="G237" s="12">
        <f t="shared" si="250"/>
        <v>0</v>
      </c>
      <c r="H237" s="12">
        <f t="shared" si="250"/>
        <v>0</v>
      </c>
      <c r="I237" s="12">
        <f t="shared" si="250"/>
        <v>0</v>
      </c>
      <c r="J237" s="12">
        <f t="shared" si="250"/>
        <v>0</v>
      </c>
      <c r="K237" s="12">
        <f t="shared" si="250"/>
        <v>0</v>
      </c>
      <c r="L237" s="12">
        <f t="shared" si="250"/>
        <v>0</v>
      </c>
      <c r="M237" s="12">
        <f t="shared" si="250"/>
        <v>0</v>
      </c>
      <c r="N237" s="12">
        <f t="shared" si="250"/>
        <v>0</v>
      </c>
      <c r="O237" s="12">
        <f t="shared" si="250"/>
        <v>0</v>
      </c>
      <c r="P237" s="12">
        <f t="shared" si="250"/>
        <v>0</v>
      </c>
      <c r="Q237" s="12">
        <f t="shared" si="250"/>
        <v>0</v>
      </c>
      <c r="R237" s="12">
        <f t="shared" si="250"/>
        <v>0</v>
      </c>
      <c r="S237" s="12">
        <f t="shared" si="250"/>
        <v>0</v>
      </c>
      <c r="T237" s="12">
        <f t="shared" si="250"/>
        <v>0</v>
      </c>
    </row>
    <row r="238" spans="1:20" ht="15" customHeight="1" x14ac:dyDescent="0.15">
      <c r="A238" s="3"/>
      <c r="B238" s="24" t="s">
        <v>15</v>
      </c>
      <c r="C238" s="270" t="s">
        <v>688</v>
      </c>
      <c r="D238" s="88" t="s">
        <v>90</v>
      </c>
      <c r="E238" s="69">
        <f t="shared" si="196"/>
        <v>178</v>
      </c>
      <c r="F238" s="14">
        <f t="shared" ref="F238:T238" si="251">IF($E238=0,0,F613/$E238*100)</f>
        <v>32.584269662921351</v>
      </c>
      <c r="G238" s="14">
        <f t="shared" si="251"/>
        <v>5.0561797752808983</v>
      </c>
      <c r="H238" s="14">
        <f t="shared" si="251"/>
        <v>2.8089887640449436</v>
      </c>
      <c r="I238" s="14">
        <f t="shared" si="251"/>
        <v>15.168539325842698</v>
      </c>
      <c r="J238" s="14">
        <f t="shared" si="251"/>
        <v>0</v>
      </c>
      <c r="K238" s="14">
        <f t="shared" si="251"/>
        <v>1.6853932584269662</v>
      </c>
      <c r="L238" s="14">
        <f t="shared" si="251"/>
        <v>12.359550561797752</v>
      </c>
      <c r="M238" s="14">
        <f t="shared" si="251"/>
        <v>14.606741573033707</v>
      </c>
      <c r="N238" s="14">
        <f t="shared" si="251"/>
        <v>3.3707865168539324</v>
      </c>
      <c r="O238" s="14">
        <f t="shared" si="251"/>
        <v>1.1235955056179776</v>
      </c>
      <c r="P238" s="14">
        <f t="shared" si="251"/>
        <v>2.2471910112359552</v>
      </c>
      <c r="Q238" s="14">
        <f t="shared" si="251"/>
        <v>0.5617977528089888</v>
      </c>
      <c r="R238" s="14">
        <f t="shared" si="251"/>
        <v>1.1235955056179776</v>
      </c>
      <c r="S238" s="14">
        <f t="shared" si="251"/>
        <v>3.3707865168539324</v>
      </c>
      <c r="T238" s="14">
        <f t="shared" si="251"/>
        <v>33.707865168539328</v>
      </c>
    </row>
    <row r="239" spans="1:20" ht="15" customHeight="1" x14ac:dyDescent="0.15">
      <c r="A239" s="3"/>
      <c r="B239" s="24" t="s">
        <v>16</v>
      </c>
      <c r="C239" s="271"/>
      <c r="D239" s="72" t="s">
        <v>91</v>
      </c>
      <c r="E239" s="69">
        <f t="shared" si="196"/>
        <v>249</v>
      </c>
      <c r="F239" s="14">
        <f t="shared" ref="F239:T239" si="252">IF($E239=0,0,F614/$E239*100)</f>
        <v>39.357429718875501</v>
      </c>
      <c r="G239" s="14">
        <f t="shared" si="252"/>
        <v>6.024096385542169</v>
      </c>
      <c r="H239" s="14">
        <f t="shared" si="252"/>
        <v>1.2048192771084338</v>
      </c>
      <c r="I239" s="14">
        <f t="shared" si="252"/>
        <v>7.2289156626506017</v>
      </c>
      <c r="J239" s="14">
        <f t="shared" si="252"/>
        <v>0.40160642570281119</v>
      </c>
      <c r="K239" s="14">
        <f t="shared" si="252"/>
        <v>2.0080321285140563</v>
      </c>
      <c r="L239" s="14">
        <f t="shared" si="252"/>
        <v>9.236947791164658</v>
      </c>
      <c r="M239" s="14">
        <f t="shared" si="252"/>
        <v>12.048192771084338</v>
      </c>
      <c r="N239" s="14">
        <f t="shared" si="252"/>
        <v>4.4176706827309236</v>
      </c>
      <c r="O239" s="14">
        <f t="shared" si="252"/>
        <v>0</v>
      </c>
      <c r="P239" s="14">
        <f t="shared" si="252"/>
        <v>3.6144578313253009</v>
      </c>
      <c r="Q239" s="14">
        <f t="shared" si="252"/>
        <v>0.40160642570281119</v>
      </c>
      <c r="R239" s="14">
        <f t="shared" si="252"/>
        <v>0.80321285140562237</v>
      </c>
      <c r="S239" s="14">
        <f t="shared" si="252"/>
        <v>6.8273092369477917</v>
      </c>
      <c r="T239" s="14">
        <f t="shared" si="252"/>
        <v>33.333333333333329</v>
      </c>
    </row>
    <row r="240" spans="1:20" ht="15" customHeight="1" x14ac:dyDescent="0.15">
      <c r="A240" s="3"/>
      <c r="B240" s="24" t="s">
        <v>17</v>
      </c>
      <c r="C240" s="271"/>
      <c r="D240" s="72" t="s">
        <v>92</v>
      </c>
      <c r="E240" s="69">
        <f t="shared" si="196"/>
        <v>379</v>
      </c>
      <c r="F240" s="14">
        <f t="shared" ref="F240:T240" si="253">IF($E240=0,0,F615/$E240*100)</f>
        <v>32.189973614775724</v>
      </c>
      <c r="G240" s="14">
        <f t="shared" si="253"/>
        <v>3.4300791556728232</v>
      </c>
      <c r="H240" s="14">
        <f t="shared" si="253"/>
        <v>2.1108179419525066</v>
      </c>
      <c r="I240" s="14">
        <f t="shared" si="253"/>
        <v>7.3878627968337733</v>
      </c>
      <c r="J240" s="14">
        <f t="shared" si="253"/>
        <v>0.26385224274406333</v>
      </c>
      <c r="K240" s="14">
        <f t="shared" si="253"/>
        <v>2.3746701846965697</v>
      </c>
      <c r="L240" s="14">
        <f t="shared" si="253"/>
        <v>7.9155672823219003</v>
      </c>
      <c r="M240" s="14">
        <f t="shared" si="253"/>
        <v>12.664907651715041</v>
      </c>
      <c r="N240" s="14">
        <f t="shared" si="253"/>
        <v>3.4300791556728232</v>
      </c>
      <c r="O240" s="14">
        <f t="shared" si="253"/>
        <v>0.52770448548812665</v>
      </c>
      <c r="P240" s="14">
        <f t="shared" si="253"/>
        <v>2.3746701846965697</v>
      </c>
      <c r="Q240" s="14">
        <f t="shared" si="253"/>
        <v>1.0554089709762533</v>
      </c>
      <c r="R240" s="14">
        <f t="shared" si="253"/>
        <v>0.52770448548812665</v>
      </c>
      <c r="S240" s="14">
        <f t="shared" si="253"/>
        <v>7.9155672823219003</v>
      </c>
      <c r="T240" s="14">
        <f t="shared" si="253"/>
        <v>41.424802110817943</v>
      </c>
    </row>
    <row r="241" spans="1:20" ht="15" customHeight="1" x14ac:dyDescent="0.15">
      <c r="A241" s="3"/>
      <c r="B241" s="24"/>
      <c r="C241" s="18"/>
      <c r="D241" s="72" t="s">
        <v>93</v>
      </c>
      <c r="E241" s="69">
        <f t="shared" si="196"/>
        <v>66</v>
      </c>
      <c r="F241" s="14">
        <f t="shared" ref="F241:T241" si="254">IF($E241=0,0,F616/$E241*100)</f>
        <v>30.303030303030305</v>
      </c>
      <c r="G241" s="14">
        <f t="shared" si="254"/>
        <v>9.0909090909090917</v>
      </c>
      <c r="H241" s="14">
        <f t="shared" si="254"/>
        <v>9.0909090909090917</v>
      </c>
      <c r="I241" s="14">
        <f t="shared" si="254"/>
        <v>12.121212121212121</v>
      </c>
      <c r="J241" s="14">
        <f t="shared" si="254"/>
        <v>1.5151515151515151</v>
      </c>
      <c r="K241" s="14">
        <f t="shared" si="254"/>
        <v>6.0606060606060606</v>
      </c>
      <c r="L241" s="14">
        <f t="shared" si="254"/>
        <v>12.121212121212121</v>
      </c>
      <c r="M241" s="14">
        <f t="shared" si="254"/>
        <v>13.636363636363635</v>
      </c>
      <c r="N241" s="14">
        <f t="shared" si="254"/>
        <v>9.0909090909090917</v>
      </c>
      <c r="O241" s="14">
        <f t="shared" si="254"/>
        <v>0</v>
      </c>
      <c r="P241" s="14">
        <f t="shared" si="254"/>
        <v>7.5757575757575761</v>
      </c>
      <c r="Q241" s="14">
        <f t="shared" si="254"/>
        <v>3.0303030303030303</v>
      </c>
      <c r="R241" s="14">
        <f t="shared" si="254"/>
        <v>1.5151515151515151</v>
      </c>
      <c r="S241" s="14">
        <f t="shared" si="254"/>
        <v>6.0606060606060606</v>
      </c>
      <c r="T241" s="14">
        <f t="shared" si="254"/>
        <v>30.303030303030305</v>
      </c>
    </row>
    <row r="242" spans="1:20" ht="15" customHeight="1" x14ac:dyDescent="0.15">
      <c r="A242" s="3"/>
      <c r="B242" s="3"/>
      <c r="C242" s="19"/>
      <c r="D242" s="89" t="s">
        <v>2</v>
      </c>
      <c r="E242" s="70">
        <f t="shared" si="196"/>
        <v>0</v>
      </c>
      <c r="F242" s="12">
        <f t="shared" ref="F242:T242" si="255">IF($E242=0,0,F617/$E242*100)</f>
        <v>0</v>
      </c>
      <c r="G242" s="12">
        <f t="shared" si="255"/>
        <v>0</v>
      </c>
      <c r="H242" s="12">
        <f t="shared" si="255"/>
        <v>0</v>
      </c>
      <c r="I242" s="12">
        <f t="shared" si="255"/>
        <v>0</v>
      </c>
      <c r="J242" s="12">
        <f t="shared" si="255"/>
        <v>0</v>
      </c>
      <c r="K242" s="12">
        <f t="shared" si="255"/>
        <v>0</v>
      </c>
      <c r="L242" s="12">
        <f t="shared" si="255"/>
        <v>0</v>
      </c>
      <c r="M242" s="12">
        <f t="shared" si="255"/>
        <v>0</v>
      </c>
      <c r="N242" s="12">
        <f t="shared" si="255"/>
        <v>0</v>
      </c>
      <c r="O242" s="12">
        <f t="shared" si="255"/>
        <v>0</v>
      </c>
      <c r="P242" s="12">
        <f t="shared" si="255"/>
        <v>0</v>
      </c>
      <c r="Q242" s="12">
        <f t="shared" si="255"/>
        <v>0</v>
      </c>
      <c r="R242" s="12">
        <f t="shared" si="255"/>
        <v>0</v>
      </c>
      <c r="S242" s="12">
        <f t="shared" si="255"/>
        <v>0</v>
      </c>
      <c r="T242" s="12">
        <f t="shared" si="255"/>
        <v>0</v>
      </c>
    </row>
    <row r="243" spans="1:20" ht="15" customHeight="1" x14ac:dyDescent="0.15">
      <c r="A243" s="3"/>
      <c r="B243" s="3"/>
      <c r="C243" s="18" t="s">
        <v>477</v>
      </c>
      <c r="D243" s="88" t="s">
        <v>90</v>
      </c>
      <c r="E243" s="69">
        <f t="shared" si="196"/>
        <v>64</v>
      </c>
      <c r="F243" s="14">
        <f t="shared" ref="F243:T243" si="256">IF($E243=0,0,F618/$E243*100)</f>
        <v>0</v>
      </c>
      <c r="G243" s="14">
        <f t="shared" si="256"/>
        <v>28.125</v>
      </c>
      <c r="H243" s="14">
        <f t="shared" si="256"/>
        <v>25</v>
      </c>
      <c r="I243" s="14">
        <f t="shared" si="256"/>
        <v>45.3125</v>
      </c>
      <c r="J243" s="14">
        <f t="shared" si="256"/>
        <v>7.8125</v>
      </c>
      <c r="K243" s="14">
        <f t="shared" si="256"/>
        <v>20.3125</v>
      </c>
      <c r="L243" s="14">
        <f t="shared" si="256"/>
        <v>4.6875</v>
      </c>
      <c r="M243" s="14">
        <f t="shared" si="256"/>
        <v>6.25</v>
      </c>
      <c r="N243" s="14">
        <f t="shared" si="256"/>
        <v>15.625</v>
      </c>
      <c r="O243" s="14">
        <f t="shared" si="256"/>
        <v>21.875</v>
      </c>
      <c r="P243" s="14">
        <f t="shared" si="256"/>
        <v>17.1875</v>
      </c>
      <c r="Q243" s="14">
        <f t="shared" si="256"/>
        <v>4.6875</v>
      </c>
      <c r="R243" s="14">
        <f t="shared" si="256"/>
        <v>57.8125</v>
      </c>
      <c r="S243" s="14">
        <f t="shared" si="256"/>
        <v>4.6875</v>
      </c>
      <c r="T243" s="14">
        <f t="shared" si="256"/>
        <v>3.125</v>
      </c>
    </row>
    <row r="244" spans="1:20" ht="15" customHeight="1" x14ac:dyDescent="0.15">
      <c r="A244" s="3"/>
      <c r="B244" s="3"/>
      <c r="C244" s="18"/>
      <c r="D244" s="72" t="s">
        <v>91</v>
      </c>
      <c r="E244" s="69">
        <f t="shared" si="196"/>
        <v>61</v>
      </c>
      <c r="F244" s="14">
        <f t="shared" ref="F244:T244" si="257">IF($E244=0,0,F619/$E244*100)</f>
        <v>0</v>
      </c>
      <c r="G244" s="14">
        <f t="shared" si="257"/>
        <v>19.672131147540984</v>
      </c>
      <c r="H244" s="14">
        <f t="shared" si="257"/>
        <v>16.393442622950818</v>
      </c>
      <c r="I244" s="14">
        <f t="shared" si="257"/>
        <v>37.704918032786885</v>
      </c>
      <c r="J244" s="14">
        <f t="shared" si="257"/>
        <v>16.393442622950818</v>
      </c>
      <c r="K244" s="14">
        <f t="shared" si="257"/>
        <v>27.868852459016392</v>
      </c>
      <c r="L244" s="14">
        <f t="shared" si="257"/>
        <v>0</v>
      </c>
      <c r="M244" s="14">
        <f t="shared" si="257"/>
        <v>4.918032786885246</v>
      </c>
      <c r="N244" s="14">
        <f t="shared" si="257"/>
        <v>18.032786885245901</v>
      </c>
      <c r="O244" s="14">
        <f t="shared" si="257"/>
        <v>36.065573770491802</v>
      </c>
      <c r="P244" s="14">
        <f t="shared" si="257"/>
        <v>19.672131147540984</v>
      </c>
      <c r="Q244" s="14">
        <f t="shared" si="257"/>
        <v>3.278688524590164</v>
      </c>
      <c r="R244" s="14">
        <f t="shared" si="257"/>
        <v>42.622950819672127</v>
      </c>
      <c r="S244" s="14">
        <f t="shared" si="257"/>
        <v>9.8360655737704921</v>
      </c>
      <c r="T244" s="14">
        <f t="shared" si="257"/>
        <v>4.918032786885246</v>
      </c>
    </row>
    <row r="245" spans="1:20" ht="15" customHeight="1" x14ac:dyDescent="0.15">
      <c r="A245" s="3"/>
      <c r="B245" s="3"/>
      <c r="C245" s="18"/>
      <c r="D245" s="72" t="s">
        <v>92</v>
      </c>
      <c r="E245" s="69">
        <f t="shared" si="196"/>
        <v>205</v>
      </c>
      <c r="F245" s="14">
        <f t="shared" ref="F245:T245" si="258">IF($E245=0,0,F620/$E245*100)</f>
        <v>0</v>
      </c>
      <c r="G245" s="14">
        <f t="shared" si="258"/>
        <v>35.609756097560975</v>
      </c>
      <c r="H245" s="14">
        <f t="shared" si="258"/>
        <v>29.268292682926827</v>
      </c>
      <c r="I245" s="14">
        <f t="shared" si="258"/>
        <v>58.048780487804876</v>
      </c>
      <c r="J245" s="14">
        <f t="shared" si="258"/>
        <v>10.731707317073171</v>
      </c>
      <c r="K245" s="14">
        <f t="shared" si="258"/>
        <v>26.341463414634148</v>
      </c>
      <c r="L245" s="14">
        <f t="shared" si="258"/>
        <v>2.4390243902439024</v>
      </c>
      <c r="M245" s="14">
        <f t="shared" si="258"/>
        <v>2.4390243902439024</v>
      </c>
      <c r="N245" s="14">
        <f t="shared" si="258"/>
        <v>20.487804878048781</v>
      </c>
      <c r="O245" s="14">
        <f t="shared" si="258"/>
        <v>32.195121951219512</v>
      </c>
      <c r="P245" s="14">
        <f t="shared" si="258"/>
        <v>19.512195121951219</v>
      </c>
      <c r="Q245" s="14">
        <f t="shared" si="258"/>
        <v>2.9268292682926833</v>
      </c>
      <c r="R245" s="14">
        <f t="shared" si="258"/>
        <v>56.09756097560976</v>
      </c>
      <c r="S245" s="14">
        <f t="shared" si="258"/>
        <v>4.8780487804878048</v>
      </c>
      <c r="T245" s="14">
        <f t="shared" si="258"/>
        <v>4.3902439024390238</v>
      </c>
    </row>
    <row r="246" spans="1:20" ht="15" customHeight="1" x14ac:dyDescent="0.15">
      <c r="A246" s="3"/>
      <c r="B246" s="3"/>
      <c r="C246" s="18"/>
      <c r="D246" s="72" t="s">
        <v>93</v>
      </c>
      <c r="E246" s="69">
        <f t="shared" si="196"/>
        <v>42</v>
      </c>
      <c r="F246" s="14">
        <f t="shared" ref="F246:T246" si="259">IF($E246=0,0,F621/$E246*100)</f>
        <v>0</v>
      </c>
      <c r="G246" s="14">
        <f t="shared" si="259"/>
        <v>38.095238095238095</v>
      </c>
      <c r="H246" s="14">
        <f t="shared" si="259"/>
        <v>30.952380952380953</v>
      </c>
      <c r="I246" s="14">
        <f t="shared" si="259"/>
        <v>57.142857142857139</v>
      </c>
      <c r="J246" s="14">
        <f t="shared" si="259"/>
        <v>11.904761904761903</v>
      </c>
      <c r="K246" s="14">
        <f t="shared" si="259"/>
        <v>28.571428571428569</v>
      </c>
      <c r="L246" s="14">
        <f t="shared" si="259"/>
        <v>0</v>
      </c>
      <c r="M246" s="14">
        <f t="shared" si="259"/>
        <v>0</v>
      </c>
      <c r="N246" s="14">
        <f t="shared" si="259"/>
        <v>19.047619047619047</v>
      </c>
      <c r="O246" s="14">
        <f t="shared" si="259"/>
        <v>35.714285714285715</v>
      </c>
      <c r="P246" s="14">
        <f t="shared" si="259"/>
        <v>33.333333333333329</v>
      </c>
      <c r="Q246" s="14">
        <f t="shared" si="259"/>
        <v>0</v>
      </c>
      <c r="R246" s="14">
        <f t="shared" si="259"/>
        <v>54.761904761904766</v>
      </c>
      <c r="S246" s="14">
        <f t="shared" si="259"/>
        <v>4.7619047619047619</v>
      </c>
      <c r="T246" s="14">
        <f t="shared" si="259"/>
        <v>0</v>
      </c>
    </row>
    <row r="247" spans="1:20" ht="15" customHeight="1" x14ac:dyDescent="0.15">
      <c r="A247" s="3"/>
      <c r="B247" s="3"/>
      <c r="C247" s="19"/>
      <c r="D247" s="89" t="s">
        <v>2</v>
      </c>
      <c r="E247" s="70">
        <f t="shared" si="196"/>
        <v>1</v>
      </c>
      <c r="F247" s="12">
        <f t="shared" ref="F247:T247" si="260">IF($E247=0,0,F622/$E247*100)</f>
        <v>0</v>
      </c>
      <c r="G247" s="12">
        <f t="shared" si="260"/>
        <v>0</v>
      </c>
      <c r="H247" s="12">
        <f t="shared" si="260"/>
        <v>0</v>
      </c>
      <c r="I247" s="12">
        <f t="shared" si="260"/>
        <v>0</v>
      </c>
      <c r="J247" s="12">
        <f t="shared" si="260"/>
        <v>0</v>
      </c>
      <c r="K247" s="12">
        <f t="shared" si="260"/>
        <v>0</v>
      </c>
      <c r="L247" s="12">
        <f t="shared" si="260"/>
        <v>0</v>
      </c>
      <c r="M247" s="12">
        <f t="shared" si="260"/>
        <v>0</v>
      </c>
      <c r="N247" s="12">
        <f t="shared" si="260"/>
        <v>0</v>
      </c>
      <c r="O247" s="12">
        <f t="shared" si="260"/>
        <v>0</v>
      </c>
      <c r="P247" s="12">
        <f t="shared" si="260"/>
        <v>100</v>
      </c>
      <c r="Q247" s="12">
        <f t="shared" si="260"/>
        <v>0</v>
      </c>
      <c r="R247" s="12">
        <f t="shared" si="260"/>
        <v>0</v>
      </c>
      <c r="S247" s="12">
        <f t="shared" si="260"/>
        <v>0</v>
      </c>
      <c r="T247" s="12">
        <f t="shared" si="260"/>
        <v>0</v>
      </c>
    </row>
    <row r="248" spans="1:20" ht="15" customHeight="1" x14ac:dyDescent="0.15">
      <c r="A248" s="3"/>
      <c r="B248" s="3"/>
      <c r="C248" s="18" t="s">
        <v>2</v>
      </c>
      <c r="D248" s="88" t="s">
        <v>90</v>
      </c>
      <c r="E248" s="69">
        <f t="shared" ref="E248:E311" si="261">E623</f>
        <v>25</v>
      </c>
      <c r="F248" s="14">
        <f t="shared" ref="F248:T248" si="262">IF($E248=0,0,F623/$E248*100)</f>
        <v>0</v>
      </c>
      <c r="G248" s="14">
        <f t="shared" si="262"/>
        <v>0</v>
      </c>
      <c r="H248" s="14">
        <f t="shared" si="262"/>
        <v>0</v>
      </c>
      <c r="I248" s="14">
        <f t="shared" si="262"/>
        <v>0</v>
      </c>
      <c r="J248" s="14">
        <f t="shared" si="262"/>
        <v>0</v>
      </c>
      <c r="K248" s="14">
        <f t="shared" si="262"/>
        <v>0</v>
      </c>
      <c r="L248" s="14">
        <f t="shared" si="262"/>
        <v>0</v>
      </c>
      <c r="M248" s="14">
        <f t="shared" si="262"/>
        <v>0</v>
      </c>
      <c r="N248" s="14">
        <f t="shared" si="262"/>
        <v>0</v>
      </c>
      <c r="O248" s="14">
        <f t="shared" si="262"/>
        <v>0</v>
      </c>
      <c r="P248" s="14">
        <f t="shared" si="262"/>
        <v>0</v>
      </c>
      <c r="Q248" s="14">
        <f t="shared" si="262"/>
        <v>0</v>
      </c>
      <c r="R248" s="14">
        <f t="shared" si="262"/>
        <v>0</v>
      </c>
      <c r="S248" s="14">
        <f t="shared" si="262"/>
        <v>56.000000000000007</v>
      </c>
      <c r="T248" s="14">
        <f t="shared" si="262"/>
        <v>44</v>
      </c>
    </row>
    <row r="249" spans="1:20" ht="15" customHeight="1" x14ac:dyDescent="0.15">
      <c r="A249" s="3"/>
      <c r="B249" s="3"/>
      <c r="C249" s="18"/>
      <c r="D249" s="72" t="s">
        <v>91</v>
      </c>
      <c r="E249" s="69">
        <f t="shared" si="261"/>
        <v>13</v>
      </c>
      <c r="F249" s="14">
        <f t="shared" ref="F249:T249" si="263">IF($E249=0,0,F624/$E249*100)</f>
        <v>0</v>
      </c>
      <c r="G249" s="14">
        <f t="shared" si="263"/>
        <v>0</v>
      </c>
      <c r="H249" s="14">
        <f t="shared" si="263"/>
        <v>0</v>
      </c>
      <c r="I249" s="14">
        <f t="shared" si="263"/>
        <v>7.6923076923076925</v>
      </c>
      <c r="J249" s="14">
        <f t="shared" si="263"/>
        <v>0</v>
      </c>
      <c r="K249" s="14">
        <f t="shared" si="263"/>
        <v>0</v>
      </c>
      <c r="L249" s="14">
        <f t="shared" si="263"/>
        <v>0</v>
      </c>
      <c r="M249" s="14">
        <f t="shared" si="263"/>
        <v>0</v>
      </c>
      <c r="N249" s="14">
        <f t="shared" si="263"/>
        <v>0</v>
      </c>
      <c r="O249" s="14">
        <f t="shared" si="263"/>
        <v>0</v>
      </c>
      <c r="P249" s="14">
        <f t="shared" si="263"/>
        <v>0</v>
      </c>
      <c r="Q249" s="14">
        <f t="shared" si="263"/>
        <v>0</v>
      </c>
      <c r="R249" s="14">
        <f t="shared" si="263"/>
        <v>7.6923076923076925</v>
      </c>
      <c r="S249" s="14">
        <f t="shared" si="263"/>
        <v>23.076923076923077</v>
      </c>
      <c r="T249" s="14">
        <f t="shared" si="263"/>
        <v>61.53846153846154</v>
      </c>
    </row>
    <row r="250" spans="1:20" ht="15" customHeight="1" x14ac:dyDescent="0.15">
      <c r="A250" s="3"/>
      <c r="B250" s="3"/>
      <c r="C250" s="18"/>
      <c r="D250" s="72" t="s">
        <v>92</v>
      </c>
      <c r="E250" s="69">
        <f t="shared" si="261"/>
        <v>25</v>
      </c>
      <c r="F250" s="14">
        <f t="shared" ref="F250:T250" si="264">IF($E250=0,0,F625/$E250*100)</f>
        <v>0</v>
      </c>
      <c r="G250" s="14">
        <f t="shared" si="264"/>
        <v>0</v>
      </c>
      <c r="H250" s="14">
        <f t="shared" si="264"/>
        <v>0</v>
      </c>
      <c r="I250" s="14">
        <f t="shared" si="264"/>
        <v>4</v>
      </c>
      <c r="J250" s="14">
        <f t="shared" si="264"/>
        <v>0</v>
      </c>
      <c r="K250" s="14">
        <f t="shared" si="264"/>
        <v>0</v>
      </c>
      <c r="L250" s="14">
        <f t="shared" si="264"/>
        <v>0</v>
      </c>
      <c r="M250" s="14">
        <f t="shared" si="264"/>
        <v>0</v>
      </c>
      <c r="N250" s="14">
        <f t="shared" si="264"/>
        <v>0</v>
      </c>
      <c r="O250" s="14">
        <f t="shared" si="264"/>
        <v>0</v>
      </c>
      <c r="P250" s="14">
        <f t="shared" si="264"/>
        <v>0</v>
      </c>
      <c r="Q250" s="14">
        <f t="shared" si="264"/>
        <v>0</v>
      </c>
      <c r="R250" s="14">
        <f t="shared" si="264"/>
        <v>0</v>
      </c>
      <c r="S250" s="14">
        <f t="shared" si="264"/>
        <v>16</v>
      </c>
      <c r="T250" s="14">
        <f t="shared" si="264"/>
        <v>80</v>
      </c>
    </row>
    <row r="251" spans="1:20" ht="15" customHeight="1" x14ac:dyDescent="0.15">
      <c r="A251" s="3"/>
      <c r="B251" s="3"/>
      <c r="C251" s="18"/>
      <c r="D251" s="72" t="s">
        <v>93</v>
      </c>
      <c r="E251" s="69">
        <f t="shared" si="261"/>
        <v>8</v>
      </c>
      <c r="F251" s="14">
        <f t="shared" ref="F251:T251" si="265">IF($E251=0,0,F626/$E251*100)</f>
        <v>0</v>
      </c>
      <c r="G251" s="14">
        <f t="shared" si="265"/>
        <v>12.5</v>
      </c>
      <c r="H251" s="14">
        <f t="shared" si="265"/>
        <v>0</v>
      </c>
      <c r="I251" s="14">
        <f t="shared" si="265"/>
        <v>0</v>
      </c>
      <c r="J251" s="14">
        <f t="shared" si="265"/>
        <v>0</v>
      </c>
      <c r="K251" s="14">
        <f t="shared" si="265"/>
        <v>0</v>
      </c>
      <c r="L251" s="14">
        <f t="shared" si="265"/>
        <v>0</v>
      </c>
      <c r="M251" s="14">
        <f t="shared" si="265"/>
        <v>0</v>
      </c>
      <c r="N251" s="14">
        <f t="shared" si="265"/>
        <v>12.5</v>
      </c>
      <c r="O251" s="14">
        <f t="shared" si="265"/>
        <v>0</v>
      </c>
      <c r="P251" s="14">
        <f t="shared" si="265"/>
        <v>0</v>
      </c>
      <c r="Q251" s="14">
        <f t="shared" si="265"/>
        <v>0</v>
      </c>
      <c r="R251" s="14">
        <f t="shared" si="265"/>
        <v>0</v>
      </c>
      <c r="S251" s="14">
        <f t="shared" si="265"/>
        <v>0</v>
      </c>
      <c r="T251" s="14">
        <f t="shared" si="265"/>
        <v>87.5</v>
      </c>
    </row>
    <row r="252" spans="1:20" ht="15" customHeight="1" x14ac:dyDescent="0.15">
      <c r="A252" s="3"/>
      <c r="B252" s="4"/>
      <c r="C252" s="19"/>
      <c r="D252" s="89" t="s">
        <v>2</v>
      </c>
      <c r="E252" s="70">
        <f t="shared" si="261"/>
        <v>0</v>
      </c>
      <c r="F252" s="12">
        <f t="shared" ref="F252:T252" si="266">IF($E252=0,0,F627/$E252*100)</f>
        <v>0</v>
      </c>
      <c r="G252" s="12">
        <f t="shared" si="266"/>
        <v>0</v>
      </c>
      <c r="H252" s="12">
        <f t="shared" si="266"/>
        <v>0</v>
      </c>
      <c r="I252" s="12">
        <f t="shared" si="266"/>
        <v>0</v>
      </c>
      <c r="J252" s="12">
        <f t="shared" si="266"/>
        <v>0</v>
      </c>
      <c r="K252" s="12">
        <f t="shared" si="266"/>
        <v>0</v>
      </c>
      <c r="L252" s="12">
        <f t="shared" si="266"/>
        <v>0</v>
      </c>
      <c r="M252" s="12">
        <f t="shared" si="266"/>
        <v>0</v>
      </c>
      <c r="N252" s="12">
        <f t="shared" si="266"/>
        <v>0</v>
      </c>
      <c r="O252" s="12">
        <f t="shared" si="266"/>
        <v>0</v>
      </c>
      <c r="P252" s="12">
        <f t="shared" si="266"/>
        <v>0</v>
      </c>
      <c r="Q252" s="12">
        <f t="shared" si="266"/>
        <v>0</v>
      </c>
      <c r="R252" s="12">
        <f t="shared" si="266"/>
        <v>0</v>
      </c>
      <c r="S252" s="12">
        <f t="shared" si="266"/>
        <v>0</v>
      </c>
      <c r="T252" s="12">
        <f t="shared" si="266"/>
        <v>0</v>
      </c>
    </row>
    <row r="253" spans="1:20" ht="15" customHeight="1" x14ac:dyDescent="0.15">
      <c r="A253" s="3"/>
      <c r="B253" s="230" t="s">
        <v>18</v>
      </c>
      <c r="C253" s="270" t="s">
        <v>688</v>
      </c>
      <c r="D253" s="88" t="s">
        <v>90</v>
      </c>
      <c r="E253" s="69">
        <f t="shared" si="261"/>
        <v>177</v>
      </c>
      <c r="F253" s="14">
        <f t="shared" ref="F253:T253" si="267">IF($E253=0,0,F628/$E253*100)</f>
        <v>23.728813559322035</v>
      </c>
      <c r="G253" s="14">
        <f t="shared" si="267"/>
        <v>4.5197740112994351</v>
      </c>
      <c r="H253" s="14">
        <f t="shared" si="267"/>
        <v>3.3898305084745761</v>
      </c>
      <c r="I253" s="14">
        <f t="shared" si="267"/>
        <v>15.819209039548024</v>
      </c>
      <c r="J253" s="14">
        <f t="shared" si="267"/>
        <v>1.6949152542372881</v>
      </c>
      <c r="K253" s="14">
        <f t="shared" si="267"/>
        <v>2.2598870056497176</v>
      </c>
      <c r="L253" s="14">
        <f t="shared" si="267"/>
        <v>11.864406779661017</v>
      </c>
      <c r="M253" s="14">
        <f t="shared" si="267"/>
        <v>13.559322033898304</v>
      </c>
      <c r="N253" s="14">
        <f t="shared" si="267"/>
        <v>6.2146892655367232</v>
      </c>
      <c r="O253" s="14">
        <f t="shared" si="267"/>
        <v>2.2598870056497176</v>
      </c>
      <c r="P253" s="14">
        <f t="shared" si="267"/>
        <v>2.8248587570621471</v>
      </c>
      <c r="Q253" s="14">
        <f t="shared" si="267"/>
        <v>1.1299435028248588</v>
      </c>
      <c r="R253" s="14">
        <f t="shared" si="267"/>
        <v>2.2598870056497176</v>
      </c>
      <c r="S253" s="14">
        <f t="shared" si="267"/>
        <v>2.8248587570621471</v>
      </c>
      <c r="T253" s="14">
        <f t="shared" si="267"/>
        <v>45.762711864406782</v>
      </c>
    </row>
    <row r="254" spans="1:20" ht="15" customHeight="1" x14ac:dyDescent="0.15">
      <c r="A254" s="3"/>
      <c r="B254" s="231"/>
      <c r="C254" s="271"/>
      <c r="D254" s="72" t="s">
        <v>91</v>
      </c>
      <c r="E254" s="69">
        <f t="shared" si="261"/>
        <v>160</v>
      </c>
      <c r="F254" s="14">
        <f t="shared" ref="F254:T254" si="268">IF($E254=0,0,F629/$E254*100)</f>
        <v>28.749999999999996</v>
      </c>
      <c r="G254" s="14">
        <f t="shared" si="268"/>
        <v>8.75</v>
      </c>
      <c r="H254" s="14">
        <f t="shared" si="268"/>
        <v>5.625</v>
      </c>
      <c r="I254" s="14">
        <f t="shared" si="268"/>
        <v>14.374999999999998</v>
      </c>
      <c r="J254" s="14">
        <f t="shared" si="268"/>
        <v>1.875</v>
      </c>
      <c r="K254" s="14">
        <f t="shared" si="268"/>
        <v>3.75</v>
      </c>
      <c r="L254" s="14">
        <f t="shared" si="268"/>
        <v>13.750000000000002</v>
      </c>
      <c r="M254" s="14">
        <f t="shared" si="268"/>
        <v>15</v>
      </c>
      <c r="N254" s="14">
        <f t="shared" si="268"/>
        <v>5</v>
      </c>
      <c r="O254" s="14">
        <f t="shared" si="268"/>
        <v>3.125</v>
      </c>
      <c r="P254" s="14">
        <f t="shared" si="268"/>
        <v>2.5</v>
      </c>
      <c r="Q254" s="14">
        <f t="shared" si="268"/>
        <v>1.875</v>
      </c>
      <c r="R254" s="14">
        <f t="shared" si="268"/>
        <v>1.875</v>
      </c>
      <c r="S254" s="14">
        <f t="shared" si="268"/>
        <v>5.625</v>
      </c>
      <c r="T254" s="14">
        <f t="shared" si="268"/>
        <v>33.75</v>
      </c>
    </row>
    <row r="255" spans="1:20" ht="15" customHeight="1" x14ac:dyDescent="0.15">
      <c r="A255" s="3"/>
      <c r="B255" s="231"/>
      <c r="C255" s="271"/>
      <c r="D255" s="72" t="s">
        <v>92</v>
      </c>
      <c r="E255" s="69">
        <f t="shared" si="261"/>
        <v>318</v>
      </c>
      <c r="F255" s="14">
        <f t="shared" ref="F255:T255" si="269">IF($E255=0,0,F630/$E255*100)</f>
        <v>28.30188679245283</v>
      </c>
      <c r="G255" s="14">
        <f t="shared" si="269"/>
        <v>6.6037735849056602</v>
      </c>
      <c r="H255" s="14">
        <f t="shared" si="269"/>
        <v>6.2893081761006293</v>
      </c>
      <c r="I255" s="14">
        <f t="shared" si="269"/>
        <v>16.037735849056602</v>
      </c>
      <c r="J255" s="14">
        <f t="shared" si="269"/>
        <v>3.1446540880503147</v>
      </c>
      <c r="K255" s="14">
        <f t="shared" si="269"/>
        <v>5.0314465408805038</v>
      </c>
      <c r="L255" s="14">
        <f t="shared" si="269"/>
        <v>9.7484276729559749</v>
      </c>
      <c r="M255" s="14">
        <f t="shared" si="269"/>
        <v>15.09433962264151</v>
      </c>
      <c r="N255" s="14">
        <f t="shared" si="269"/>
        <v>3.459119496855346</v>
      </c>
      <c r="O255" s="14">
        <f t="shared" si="269"/>
        <v>3.459119496855346</v>
      </c>
      <c r="P255" s="14">
        <f t="shared" si="269"/>
        <v>2.8301886792452833</v>
      </c>
      <c r="Q255" s="14">
        <f t="shared" si="269"/>
        <v>1.5723270440251573</v>
      </c>
      <c r="R255" s="14">
        <f t="shared" si="269"/>
        <v>2.2012578616352201</v>
      </c>
      <c r="S255" s="14">
        <f t="shared" si="269"/>
        <v>8.1761006289308167</v>
      </c>
      <c r="T255" s="14">
        <f t="shared" si="269"/>
        <v>35.220125786163521</v>
      </c>
    </row>
    <row r="256" spans="1:20" ht="15" customHeight="1" x14ac:dyDescent="0.15">
      <c r="A256" s="3"/>
      <c r="B256" s="231"/>
      <c r="C256" s="18"/>
      <c r="D256" s="72" t="s">
        <v>93</v>
      </c>
      <c r="E256" s="69">
        <f t="shared" si="261"/>
        <v>34</v>
      </c>
      <c r="F256" s="14">
        <f t="shared" ref="F256:T256" si="270">IF($E256=0,0,F631/$E256*100)</f>
        <v>32.352941176470587</v>
      </c>
      <c r="G256" s="14">
        <f t="shared" si="270"/>
        <v>5.8823529411764701</v>
      </c>
      <c r="H256" s="14">
        <f t="shared" si="270"/>
        <v>2.9411764705882351</v>
      </c>
      <c r="I256" s="14">
        <f t="shared" si="270"/>
        <v>11.76470588235294</v>
      </c>
      <c r="J256" s="14">
        <f t="shared" si="270"/>
        <v>0</v>
      </c>
      <c r="K256" s="14">
        <f t="shared" si="270"/>
        <v>2.9411764705882351</v>
      </c>
      <c r="L256" s="14">
        <f t="shared" si="270"/>
        <v>8.8235294117647065</v>
      </c>
      <c r="M256" s="14">
        <f t="shared" si="270"/>
        <v>14.705882352941178</v>
      </c>
      <c r="N256" s="14">
        <f t="shared" si="270"/>
        <v>2.9411764705882351</v>
      </c>
      <c r="O256" s="14">
        <f t="shared" si="270"/>
        <v>0</v>
      </c>
      <c r="P256" s="14">
        <f t="shared" si="270"/>
        <v>5.8823529411764701</v>
      </c>
      <c r="Q256" s="14">
        <f t="shared" si="270"/>
        <v>5.8823529411764701</v>
      </c>
      <c r="R256" s="14">
        <f t="shared" si="270"/>
        <v>0</v>
      </c>
      <c r="S256" s="14">
        <f t="shared" si="270"/>
        <v>8.8235294117647065</v>
      </c>
      <c r="T256" s="14">
        <f t="shared" si="270"/>
        <v>29.411764705882355</v>
      </c>
    </row>
    <row r="257" spans="1:20" ht="15" customHeight="1" x14ac:dyDescent="0.15">
      <c r="A257" s="3"/>
      <c r="B257" s="231"/>
      <c r="C257" s="19"/>
      <c r="D257" s="89" t="s">
        <v>2</v>
      </c>
      <c r="E257" s="70">
        <f t="shared" si="261"/>
        <v>0</v>
      </c>
      <c r="F257" s="12">
        <f t="shared" ref="F257:T257" si="271">IF($E257=0,0,F632/$E257*100)</f>
        <v>0</v>
      </c>
      <c r="G257" s="12">
        <f t="shared" si="271"/>
        <v>0</v>
      </c>
      <c r="H257" s="12">
        <f t="shared" si="271"/>
        <v>0</v>
      </c>
      <c r="I257" s="12">
        <f t="shared" si="271"/>
        <v>0</v>
      </c>
      <c r="J257" s="12">
        <f t="shared" si="271"/>
        <v>0</v>
      </c>
      <c r="K257" s="12">
        <f t="shared" si="271"/>
        <v>0</v>
      </c>
      <c r="L257" s="12">
        <f t="shared" si="271"/>
        <v>0</v>
      </c>
      <c r="M257" s="12">
        <f t="shared" si="271"/>
        <v>0</v>
      </c>
      <c r="N257" s="12">
        <f t="shared" si="271"/>
        <v>0</v>
      </c>
      <c r="O257" s="12">
        <f t="shared" si="271"/>
        <v>0</v>
      </c>
      <c r="P257" s="12">
        <f t="shared" si="271"/>
        <v>0</v>
      </c>
      <c r="Q257" s="12">
        <f t="shared" si="271"/>
        <v>0</v>
      </c>
      <c r="R257" s="12">
        <f t="shared" si="271"/>
        <v>0</v>
      </c>
      <c r="S257" s="12">
        <f t="shared" si="271"/>
        <v>0</v>
      </c>
      <c r="T257" s="12">
        <f t="shared" si="271"/>
        <v>0</v>
      </c>
    </row>
    <row r="258" spans="1:20" ht="15" customHeight="1" x14ac:dyDescent="0.15">
      <c r="A258" s="3"/>
      <c r="B258" s="231"/>
      <c r="C258" s="18" t="s">
        <v>477</v>
      </c>
      <c r="D258" s="88" t="s">
        <v>90</v>
      </c>
      <c r="E258" s="69">
        <f t="shared" si="261"/>
        <v>80</v>
      </c>
      <c r="F258" s="14">
        <f t="shared" ref="F258:T258" si="272">IF($E258=0,0,F633/$E258*100)</f>
        <v>0</v>
      </c>
      <c r="G258" s="14">
        <f t="shared" si="272"/>
        <v>27.500000000000004</v>
      </c>
      <c r="H258" s="14">
        <f t="shared" si="272"/>
        <v>25</v>
      </c>
      <c r="I258" s="14">
        <f t="shared" si="272"/>
        <v>36.25</v>
      </c>
      <c r="J258" s="14">
        <f t="shared" si="272"/>
        <v>6.25</v>
      </c>
      <c r="K258" s="14">
        <f t="shared" si="272"/>
        <v>11.25</v>
      </c>
      <c r="L258" s="14">
        <f t="shared" si="272"/>
        <v>1.25</v>
      </c>
      <c r="M258" s="14">
        <f t="shared" si="272"/>
        <v>3.75</v>
      </c>
      <c r="N258" s="14">
        <f t="shared" si="272"/>
        <v>7.5</v>
      </c>
      <c r="O258" s="14">
        <f t="shared" si="272"/>
        <v>26.25</v>
      </c>
      <c r="P258" s="14">
        <f t="shared" si="272"/>
        <v>17.5</v>
      </c>
      <c r="Q258" s="14">
        <f t="shared" si="272"/>
        <v>2.5</v>
      </c>
      <c r="R258" s="14">
        <f t="shared" si="272"/>
        <v>73.75</v>
      </c>
      <c r="S258" s="14">
        <f t="shared" si="272"/>
        <v>3.75</v>
      </c>
      <c r="T258" s="14">
        <f t="shared" si="272"/>
        <v>2.5</v>
      </c>
    </row>
    <row r="259" spans="1:20" ht="15" customHeight="1" x14ac:dyDescent="0.15">
      <c r="A259" s="3"/>
      <c r="B259" s="231"/>
      <c r="C259" s="18"/>
      <c r="D259" s="72" t="s">
        <v>91</v>
      </c>
      <c r="E259" s="69">
        <f t="shared" si="261"/>
        <v>71</v>
      </c>
      <c r="F259" s="14">
        <f t="shared" ref="F259:T259" si="273">IF($E259=0,0,F634/$E259*100)</f>
        <v>0</v>
      </c>
      <c r="G259" s="14">
        <f t="shared" si="273"/>
        <v>28.169014084507044</v>
      </c>
      <c r="H259" s="14">
        <f t="shared" si="273"/>
        <v>18.30985915492958</v>
      </c>
      <c r="I259" s="14">
        <f t="shared" si="273"/>
        <v>43.661971830985912</v>
      </c>
      <c r="J259" s="14">
        <f t="shared" si="273"/>
        <v>12.676056338028168</v>
      </c>
      <c r="K259" s="14">
        <f t="shared" si="273"/>
        <v>19.718309859154928</v>
      </c>
      <c r="L259" s="14">
        <f t="shared" si="273"/>
        <v>0</v>
      </c>
      <c r="M259" s="14">
        <f t="shared" si="273"/>
        <v>1.4084507042253522</v>
      </c>
      <c r="N259" s="14">
        <f t="shared" si="273"/>
        <v>18.30985915492958</v>
      </c>
      <c r="O259" s="14">
        <f t="shared" si="273"/>
        <v>19.718309859154928</v>
      </c>
      <c r="P259" s="14">
        <f t="shared" si="273"/>
        <v>26.760563380281688</v>
      </c>
      <c r="Q259" s="14">
        <f t="shared" si="273"/>
        <v>4.225352112676056</v>
      </c>
      <c r="R259" s="14">
        <f t="shared" si="273"/>
        <v>60.563380281690137</v>
      </c>
      <c r="S259" s="14">
        <f t="shared" si="273"/>
        <v>2.8169014084507045</v>
      </c>
      <c r="T259" s="14">
        <f t="shared" si="273"/>
        <v>7.042253521126761</v>
      </c>
    </row>
    <row r="260" spans="1:20" ht="15" customHeight="1" x14ac:dyDescent="0.15">
      <c r="A260" s="3"/>
      <c r="B260" s="231"/>
      <c r="C260" s="18"/>
      <c r="D260" s="72" t="s">
        <v>92</v>
      </c>
      <c r="E260" s="69">
        <f t="shared" si="261"/>
        <v>149</v>
      </c>
      <c r="F260" s="14">
        <f t="shared" ref="F260:T260" si="274">IF($E260=0,0,F635/$E260*100)</f>
        <v>0</v>
      </c>
      <c r="G260" s="14">
        <f t="shared" si="274"/>
        <v>32.885906040268459</v>
      </c>
      <c r="H260" s="14">
        <f t="shared" si="274"/>
        <v>25.503355704697988</v>
      </c>
      <c r="I260" s="14">
        <f t="shared" si="274"/>
        <v>46.308724832214764</v>
      </c>
      <c r="J260" s="14">
        <f t="shared" si="274"/>
        <v>8.724832214765101</v>
      </c>
      <c r="K260" s="14">
        <f t="shared" si="274"/>
        <v>19.463087248322147</v>
      </c>
      <c r="L260" s="14">
        <f t="shared" si="274"/>
        <v>0</v>
      </c>
      <c r="M260" s="14">
        <f t="shared" si="274"/>
        <v>1.3422818791946309</v>
      </c>
      <c r="N260" s="14">
        <f t="shared" si="274"/>
        <v>11.409395973154362</v>
      </c>
      <c r="O260" s="14">
        <f t="shared" si="274"/>
        <v>30.201342281879196</v>
      </c>
      <c r="P260" s="14">
        <f t="shared" si="274"/>
        <v>17.449664429530202</v>
      </c>
      <c r="Q260" s="14">
        <f t="shared" si="274"/>
        <v>4.0268456375838921</v>
      </c>
      <c r="R260" s="14">
        <f t="shared" si="274"/>
        <v>61.073825503355707</v>
      </c>
      <c r="S260" s="14">
        <f t="shared" si="274"/>
        <v>5.3691275167785237</v>
      </c>
      <c r="T260" s="14">
        <f t="shared" si="274"/>
        <v>7.3825503355704702</v>
      </c>
    </row>
    <row r="261" spans="1:20" ht="15" customHeight="1" x14ac:dyDescent="0.15">
      <c r="A261" s="3"/>
      <c r="B261" s="231"/>
      <c r="C261" s="18"/>
      <c r="D261" s="72" t="s">
        <v>93</v>
      </c>
      <c r="E261" s="69">
        <f t="shared" si="261"/>
        <v>23</v>
      </c>
      <c r="F261" s="14">
        <f t="shared" ref="F261:T261" si="275">IF($E261=0,0,F636/$E261*100)</f>
        <v>0</v>
      </c>
      <c r="G261" s="14">
        <f t="shared" si="275"/>
        <v>52.173913043478258</v>
      </c>
      <c r="H261" s="14">
        <f t="shared" si="275"/>
        <v>43.478260869565219</v>
      </c>
      <c r="I261" s="14">
        <f t="shared" si="275"/>
        <v>69.565217391304344</v>
      </c>
      <c r="J261" s="14">
        <f t="shared" si="275"/>
        <v>21.739130434782609</v>
      </c>
      <c r="K261" s="14">
        <f t="shared" si="275"/>
        <v>21.739130434782609</v>
      </c>
      <c r="L261" s="14">
        <f t="shared" si="275"/>
        <v>0</v>
      </c>
      <c r="M261" s="14">
        <f t="shared" si="275"/>
        <v>4.3478260869565215</v>
      </c>
      <c r="N261" s="14">
        <f t="shared" si="275"/>
        <v>21.739130434782609</v>
      </c>
      <c r="O261" s="14">
        <f t="shared" si="275"/>
        <v>34.782608695652172</v>
      </c>
      <c r="P261" s="14">
        <f t="shared" si="275"/>
        <v>17.391304347826086</v>
      </c>
      <c r="Q261" s="14">
        <f t="shared" si="275"/>
        <v>8.695652173913043</v>
      </c>
      <c r="R261" s="14">
        <f t="shared" si="275"/>
        <v>56.521739130434781</v>
      </c>
      <c r="S261" s="14">
        <f t="shared" si="275"/>
        <v>4.3478260869565215</v>
      </c>
      <c r="T261" s="14">
        <f t="shared" si="275"/>
        <v>4.3478260869565215</v>
      </c>
    </row>
    <row r="262" spans="1:20" ht="15" customHeight="1" x14ac:dyDescent="0.15">
      <c r="A262" s="3"/>
      <c r="B262" s="231"/>
      <c r="C262" s="19"/>
      <c r="D262" s="89" t="s">
        <v>2</v>
      </c>
      <c r="E262" s="70">
        <f t="shared" si="261"/>
        <v>0</v>
      </c>
      <c r="F262" s="12">
        <f t="shared" ref="F262:T262" si="276">IF($E262=0,0,F637/$E262*100)</f>
        <v>0</v>
      </c>
      <c r="G262" s="12">
        <f t="shared" si="276"/>
        <v>0</v>
      </c>
      <c r="H262" s="12">
        <f t="shared" si="276"/>
        <v>0</v>
      </c>
      <c r="I262" s="12">
        <f t="shared" si="276"/>
        <v>0</v>
      </c>
      <c r="J262" s="12">
        <f t="shared" si="276"/>
        <v>0</v>
      </c>
      <c r="K262" s="12">
        <f t="shared" si="276"/>
        <v>0</v>
      </c>
      <c r="L262" s="12">
        <f t="shared" si="276"/>
        <v>0</v>
      </c>
      <c r="M262" s="12">
        <f t="shared" si="276"/>
        <v>0</v>
      </c>
      <c r="N262" s="12">
        <f t="shared" si="276"/>
        <v>0</v>
      </c>
      <c r="O262" s="12">
        <f t="shared" si="276"/>
        <v>0</v>
      </c>
      <c r="P262" s="12">
        <f t="shared" si="276"/>
        <v>0</v>
      </c>
      <c r="Q262" s="12">
        <f t="shared" si="276"/>
        <v>0</v>
      </c>
      <c r="R262" s="12">
        <f t="shared" si="276"/>
        <v>0</v>
      </c>
      <c r="S262" s="12">
        <f t="shared" si="276"/>
        <v>0</v>
      </c>
      <c r="T262" s="12">
        <f t="shared" si="276"/>
        <v>0</v>
      </c>
    </row>
    <row r="263" spans="1:20" ht="15" customHeight="1" x14ac:dyDescent="0.15">
      <c r="A263" s="3"/>
      <c r="B263" s="231"/>
      <c r="C263" s="18" t="s">
        <v>2</v>
      </c>
      <c r="D263" s="88" t="s">
        <v>90</v>
      </c>
      <c r="E263" s="69">
        <f t="shared" si="261"/>
        <v>14</v>
      </c>
      <c r="F263" s="14">
        <f t="shared" ref="F263:T263" si="277">IF($E263=0,0,F638/$E263*100)</f>
        <v>7.1428571428571423</v>
      </c>
      <c r="G263" s="14">
        <f t="shared" si="277"/>
        <v>0</v>
      </c>
      <c r="H263" s="14">
        <f t="shared" si="277"/>
        <v>0</v>
      </c>
      <c r="I263" s="14">
        <f t="shared" si="277"/>
        <v>0</v>
      </c>
      <c r="J263" s="14">
        <f t="shared" si="277"/>
        <v>0</v>
      </c>
      <c r="K263" s="14">
        <f t="shared" si="277"/>
        <v>0</v>
      </c>
      <c r="L263" s="14">
        <f t="shared" si="277"/>
        <v>0</v>
      </c>
      <c r="M263" s="14">
        <f t="shared" si="277"/>
        <v>0</v>
      </c>
      <c r="N263" s="14">
        <f t="shared" si="277"/>
        <v>0</v>
      </c>
      <c r="O263" s="14">
        <f t="shared" si="277"/>
        <v>0</v>
      </c>
      <c r="P263" s="14">
        <f t="shared" si="277"/>
        <v>0</v>
      </c>
      <c r="Q263" s="14">
        <f t="shared" si="277"/>
        <v>0</v>
      </c>
      <c r="R263" s="14">
        <f t="shared" si="277"/>
        <v>0</v>
      </c>
      <c r="S263" s="14">
        <f t="shared" si="277"/>
        <v>7.1428571428571423</v>
      </c>
      <c r="T263" s="14">
        <f t="shared" si="277"/>
        <v>85.714285714285708</v>
      </c>
    </row>
    <row r="264" spans="1:20" ht="15" customHeight="1" x14ac:dyDescent="0.15">
      <c r="A264" s="3"/>
      <c r="B264" s="231"/>
      <c r="C264" s="18"/>
      <c r="D264" s="72" t="s">
        <v>91</v>
      </c>
      <c r="E264" s="69">
        <f t="shared" si="261"/>
        <v>7</v>
      </c>
      <c r="F264" s="14">
        <f t="shared" ref="F264:T264" si="278">IF($E264=0,0,F639/$E264*100)</f>
        <v>0</v>
      </c>
      <c r="G264" s="14">
        <f t="shared" si="278"/>
        <v>0</v>
      </c>
      <c r="H264" s="14">
        <f t="shared" si="278"/>
        <v>0</v>
      </c>
      <c r="I264" s="14">
        <f t="shared" si="278"/>
        <v>0</v>
      </c>
      <c r="J264" s="14">
        <f t="shared" si="278"/>
        <v>0</v>
      </c>
      <c r="K264" s="14">
        <f t="shared" si="278"/>
        <v>0</v>
      </c>
      <c r="L264" s="14">
        <f t="shared" si="278"/>
        <v>0</v>
      </c>
      <c r="M264" s="14">
        <f t="shared" si="278"/>
        <v>0</v>
      </c>
      <c r="N264" s="14">
        <f t="shared" si="278"/>
        <v>0</v>
      </c>
      <c r="O264" s="14">
        <f t="shared" si="278"/>
        <v>0</v>
      </c>
      <c r="P264" s="14">
        <f t="shared" si="278"/>
        <v>0</v>
      </c>
      <c r="Q264" s="14">
        <f t="shared" si="278"/>
        <v>0</v>
      </c>
      <c r="R264" s="14">
        <f t="shared" si="278"/>
        <v>0</v>
      </c>
      <c r="S264" s="14">
        <f t="shared" si="278"/>
        <v>0</v>
      </c>
      <c r="T264" s="14">
        <f t="shared" si="278"/>
        <v>100</v>
      </c>
    </row>
    <row r="265" spans="1:20" ht="15" customHeight="1" x14ac:dyDescent="0.15">
      <c r="A265" s="3"/>
      <c r="B265" s="231"/>
      <c r="C265" s="18"/>
      <c r="D265" s="72" t="s">
        <v>92</v>
      </c>
      <c r="E265" s="69">
        <f t="shared" si="261"/>
        <v>15</v>
      </c>
      <c r="F265" s="14">
        <f t="shared" ref="F265:T265" si="279">IF($E265=0,0,F640/$E265*100)</f>
        <v>0</v>
      </c>
      <c r="G265" s="14">
        <f t="shared" si="279"/>
        <v>0</v>
      </c>
      <c r="H265" s="14">
        <f t="shared" si="279"/>
        <v>6.666666666666667</v>
      </c>
      <c r="I265" s="14">
        <f t="shared" si="279"/>
        <v>0</v>
      </c>
      <c r="J265" s="14">
        <f t="shared" si="279"/>
        <v>0</v>
      </c>
      <c r="K265" s="14">
        <f t="shared" si="279"/>
        <v>0</v>
      </c>
      <c r="L265" s="14">
        <f t="shared" si="279"/>
        <v>0</v>
      </c>
      <c r="M265" s="14">
        <f t="shared" si="279"/>
        <v>0</v>
      </c>
      <c r="N265" s="14">
        <f t="shared" si="279"/>
        <v>0</v>
      </c>
      <c r="O265" s="14">
        <f t="shared" si="279"/>
        <v>0</v>
      </c>
      <c r="P265" s="14">
        <f t="shared" si="279"/>
        <v>0</v>
      </c>
      <c r="Q265" s="14">
        <f t="shared" si="279"/>
        <v>0</v>
      </c>
      <c r="R265" s="14">
        <f t="shared" si="279"/>
        <v>0</v>
      </c>
      <c r="S265" s="14">
        <f t="shared" si="279"/>
        <v>0</v>
      </c>
      <c r="T265" s="14">
        <f t="shared" si="279"/>
        <v>93.333333333333329</v>
      </c>
    </row>
    <row r="266" spans="1:20" ht="15" customHeight="1" x14ac:dyDescent="0.15">
      <c r="A266" s="3"/>
      <c r="B266" s="231"/>
      <c r="C266" s="18"/>
      <c r="D266" s="72" t="s">
        <v>93</v>
      </c>
      <c r="E266" s="69">
        <f t="shared" si="261"/>
        <v>3</v>
      </c>
      <c r="F266" s="14">
        <f t="shared" ref="F266:T266" si="280">IF($E266=0,0,F641/$E266*100)</f>
        <v>0</v>
      </c>
      <c r="G266" s="14">
        <f t="shared" si="280"/>
        <v>0</v>
      </c>
      <c r="H266" s="14">
        <f t="shared" si="280"/>
        <v>0</v>
      </c>
      <c r="I266" s="14">
        <f t="shared" si="280"/>
        <v>0</v>
      </c>
      <c r="J266" s="14">
        <f t="shared" si="280"/>
        <v>0</v>
      </c>
      <c r="K266" s="14">
        <f t="shared" si="280"/>
        <v>0</v>
      </c>
      <c r="L266" s="14">
        <f t="shared" si="280"/>
        <v>0</v>
      </c>
      <c r="M266" s="14">
        <f t="shared" si="280"/>
        <v>0</v>
      </c>
      <c r="N266" s="14">
        <f t="shared" si="280"/>
        <v>0</v>
      </c>
      <c r="O266" s="14">
        <f t="shared" si="280"/>
        <v>0</v>
      </c>
      <c r="P266" s="14">
        <f t="shared" si="280"/>
        <v>0</v>
      </c>
      <c r="Q266" s="14">
        <f t="shared" si="280"/>
        <v>0</v>
      </c>
      <c r="R266" s="14">
        <f t="shared" si="280"/>
        <v>0</v>
      </c>
      <c r="S266" s="14">
        <f t="shared" si="280"/>
        <v>0</v>
      </c>
      <c r="T266" s="14">
        <f t="shared" si="280"/>
        <v>100</v>
      </c>
    </row>
    <row r="267" spans="1:20" ht="15" customHeight="1" x14ac:dyDescent="0.15">
      <c r="A267" s="6"/>
      <c r="B267" s="232"/>
      <c r="C267" s="19"/>
      <c r="D267" s="89" t="s">
        <v>2</v>
      </c>
      <c r="E267" s="70">
        <f t="shared" si="261"/>
        <v>0</v>
      </c>
      <c r="F267" s="12">
        <f t="shared" ref="F267:T267" si="281">IF($E267=0,0,F642/$E267*100)</f>
        <v>0</v>
      </c>
      <c r="G267" s="12">
        <f t="shared" si="281"/>
        <v>0</v>
      </c>
      <c r="H267" s="12">
        <f t="shared" si="281"/>
        <v>0</v>
      </c>
      <c r="I267" s="12">
        <f t="shared" si="281"/>
        <v>0</v>
      </c>
      <c r="J267" s="12">
        <f t="shared" si="281"/>
        <v>0</v>
      </c>
      <c r="K267" s="12">
        <f t="shared" si="281"/>
        <v>0</v>
      </c>
      <c r="L267" s="12">
        <f t="shared" si="281"/>
        <v>0</v>
      </c>
      <c r="M267" s="12">
        <f t="shared" si="281"/>
        <v>0</v>
      </c>
      <c r="N267" s="12">
        <f t="shared" si="281"/>
        <v>0</v>
      </c>
      <c r="O267" s="12">
        <f t="shared" si="281"/>
        <v>0</v>
      </c>
      <c r="P267" s="12">
        <f t="shared" si="281"/>
        <v>0</v>
      </c>
      <c r="Q267" s="12">
        <f t="shared" si="281"/>
        <v>0</v>
      </c>
      <c r="R267" s="12">
        <f t="shared" si="281"/>
        <v>0</v>
      </c>
      <c r="S267" s="12">
        <f t="shared" si="281"/>
        <v>0</v>
      </c>
      <c r="T267" s="12">
        <f t="shared" si="281"/>
        <v>0</v>
      </c>
    </row>
    <row r="268" spans="1:20" ht="15" customHeight="1" x14ac:dyDescent="0.15">
      <c r="A268" s="3" t="s">
        <v>474</v>
      </c>
      <c r="B268" s="23" t="s">
        <v>10</v>
      </c>
      <c r="C268" s="271" t="s">
        <v>688</v>
      </c>
      <c r="D268" s="80" t="s">
        <v>96</v>
      </c>
      <c r="E268" s="69">
        <f t="shared" si="261"/>
        <v>95</v>
      </c>
      <c r="F268" s="14">
        <f t="shared" ref="F268:T268" si="282">IF($E268=0,0,F643/$E268*100)</f>
        <v>25.263157894736842</v>
      </c>
      <c r="G268" s="14">
        <f t="shared" si="282"/>
        <v>5.2631578947368416</v>
      </c>
      <c r="H268" s="14">
        <f t="shared" si="282"/>
        <v>2.1052631578947367</v>
      </c>
      <c r="I268" s="14">
        <f t="shared" si="282"/>
        <v>9.4736842105263168</v>
      </c>
      <c r="J268" s="14">
        <f t="shared" si="282"/>
        <v>1.0526315789473684</v>
      </c>
      <c r="K268" s="14">
        <f t="shared" si="282"/>
        <v>1.0526315789473684</v>
      </c>
      <c r="L268" s="14">
        <f t="shared" si="282"/>
        <v>10.526315789473683</v>
      </c>
      <c r="M268" s="14">
        <f t="shared" si="282"/>
        <v>13.684210526315791</v>
      </c>
      <c r="N268" s="14">
        <f t="shared" si="282"/>
        <v>3.1578947368421053</v>
      </c>
      <c r="O268" s="14">
        <f t="shared" si="282"/>
        <v>1.0526315789473684</v>
      </c>
      <c r="P268" s="14">
        <f t="shared" si="282"/>
        <v>0</v>
      </c>
      <c r="Q268" s="14">
        <f t="shared" si="282"/>
        <v>1.0526315789473684</v>
      </c>
      <c r="R268" s="14">
        <f t="shared" si="282"/>
        <v>2.1052631578947367</v>
      </c>
      <c r="S268" s="14">
        <f t="shared" si="282"/>
        <v>0</v>
      </c>
      <c r="T268" s="14">
        <f t="shared" si="282"/>
        <v>48.421052631578945</v>
      </c>
    </row>
    <row r="269" spans="1:20" ht="15" customHeight="1" x14ac:dyDescent="0.15">
      <c r="A269" s="3" t="s">
        <v>687</v>
      </c>
      <c r="B269" s="24" t="s">
        <v>11</v>
      </c>
      <c r="C269" s="271"/>
      <c r="D269" s="80" t="s">
        <v>97</v>
      </c>
      <c r="E269" s="69">
        <f t="shared" si="261"/>
        <v>146</v>
      </c>
      <c r="F269" s="14">
        <f t="shared" ref="F269:T269" si="283">IF($E269=0,0,F644/$E269*100)</f>
        <v>36.301369863013697</v>
      </c>
      <c r="G269" s="14">
        <f t="shared" si="283"/>
        <v>0.68493150684931503</v>
      </c>
      <c r="H269" s="14">
        <f t="shared" si="283"/>
        <v>1.3698630136986301</v>
      </c>
      <c r="I269" s="14">
        <f t="shared" si="283"/>
        <v>11.643835616438356</v>
      </c>
      <c r="J269" s="14">
        <f t="shared" si="283"/>
        <v>0</v>
      </c>
      <c r="K269" s="14">
        <f t="shared" si="283"/>
        <v>2.054794520547945</v>
      </c>
      <c r="L269" s="14">
        <f t="shared" si="283"/>
        <v>13.013698630136986</v>
      </c>
      <c r="M269" s="14">
        <f t="shared" si="283"/>
        <v>19.17808219178082</v>
      </c>
      <c r="N269" s="14">
        <f t="shared" si="283"/>
        <v>1.3698630136986301</v>
      </c>
      <c r="O269" s="14">
        <f t="shared" si="283"/>
        <v>1.3698630136986301</v>
      </c>
      <c r="P269" s="14">
        <f t="shared" si="283"/>
        <v>2.054794520547945</v>
      </c>
      <c r="Q269" s="14">
        <f t="shared" si="283"/>
        <v>0</v>
      </c>
      <c r="R269" s="14">
        <f t="shared" si="283"/>
        <v>0</v>
      </c>
      <c r="S269" s="14">
        <f t="shared" si="283"/>
        <v>5.4794520547945202</v>
      </c>
      <c r="T269" s="14">
        <f t="shared" si="283"/>
        <v>36.301369863013697</v>
      </c>
    </row>
    <row r="270" spans="1:20" ht="15" customHeight="1" x14ac:dyDescent="0.15">
      <c r="A270" s="3" t="s">
        <v>95</v>
      </c>
      <c r="B270" s="24"/>
      <c r="C270" s="271"/>
      <c r="D270" s="80" t="s">
        <v>98</v>
      </c>
      <c r="E270" s="69">
        <f t="shared" si="261"/>
        <v>151</v>
      </c>
      <c r="F270" s="14">
        <f t="shared" ref="F270:T270" si="284">IF($E270=0,0,F645/$E270*100)</f>
        <v>30.463576158940398</v>
      </c>
      <c r="G270" s="14">
        <f t="shared" si="284"/>
        <v>3.9735099337748347</v>
      </c>
      <c r="H270" s="14">
        <f t="shared" si="284"/>
        <v>0.66225165562913912</v>
      </c>
      <c r="I270" s="14">
        <f t="shared" si="284"/>
        <v>11.920529801324504</v>
      </c>
      <c r="J270" s="14">
        <f t="shared" si="284"/>
        <v>0</v>
      </c>
      <c r="K270" s="14">
        <f t="shared" si="284"/>
        <v>1.3245033112582782</v>
      </c>
      <c r="L270" s="14">
        <f t="shared" si="284"/>
        <v>12.582781456953644</v>
      </c>
      <c r="M270" s="14">
        <f t="shared" si="284"/>
        <v>13.90728476821192</v>
      </c>
      <c r="N270" s="14">
        <f t="shared" si="284"/>
        <v>2.6490066225165565</v>
      </c>
      <c r="O270" s="14">
        <f t="shared" si="284"/>
        <v>1.3245033112582782</v>
      </c>
      <c r="P270" s="14">
        <f t="shared" si="284"/>
        <v>0</v>
      </c>
      <c r="Q270" s="14">
        <f t="shared" si="284"/>
        <v>0</v>
      </c>
      <c r="R270" s="14">
        <f t="shared" si="284"/>
        <v>0.66225165562913912</v>
      </c>
      <c r="S270" s="14">
        <f t="shared" si="284"/>
        <v>5.9602649006622519</v>
      </c>
      <c r="T270" s="14">
        <f t="shared" si="284"/>
        <v>39.072847682119203</v>
      </c>
    </row>
    <row r="271" spans="1:20" ht="15" customHeight="1" x14ac:dyDescent="0.15">
      <c r="A271" s="3"/>
      <c r="B271" s="3"/>
      <c r="C271" s="27"/>
      <c r="D271" s="80" t="s">
        <v>99</v>
      </c>
      <c r="E271" s="69">
        <f t="shared" si="261"/>
        <v>129</v>
      </c>
      <c r="F271" s="14">
        <f t="shared" ref="F271:T271" si="285">IF($E271=0,0,F646/$E271*100)</f>
        <v>26.356589147286826</v>
      </c>
      <c r="G271" s="14">
        <f t="shared" si="285"/>
        <v>6.2015503875968996</v>
      </c>
      <c r="H271" s="14">
        <f t="shared" si="285"/>
        <v>3.1007751937984498</v>
      </c>
      <c r="I271" s="14">
        <f t="shared" si="285"/>
        <v>16.279069767441861</v>
      </c>
      <c r="J271" s="14">
        <f t="shared" si="285"/>
        <v>0.77519379844961245</v>
      </c>
      <c r="K271" s="14">
        <f t="shared" si="285"/>
        <v>3.8759689922480618</v>
      </c>
      <c r="L271" s="14">
        <f t="shared" si="285"/>
        <v>8.5271317829457356</v>
      </c>
      <c r="M271" s="14">
        <f t="shared" si="285"/>
        <v>11.627906976744185</v>
      </c>
      <c r="N271" s="14">
        <f t="shared" si="285"/>
        <v>1.5503875968992249</v>
      </c>
      <c r="O271" s="14">
        <f t="shared" si="285"/>
        <v>1.5503875968992249</v>
      </c>
      <c r="P271" s="14">
        <f t="shared" si="285"/>
        <v>3.1007751937984498</v>
      </c>
      <c r="Q271" s="14">
        <f t="shared" si="285"/>
        <v>1.5503875968992249</v>
      </c>
      <c r="R271" s="14">
        <f t="shared" si="285"/>
        <v>2.3255813953488373</v>
      </c>
      <c r="S271" s="14">
        <f t="shared" si="285"/>
        <v>5.4263565891472867</v>
      </c>
      <c r="T271" s="14">
        <f t="shared" si="285"/>
        <v>41.860465116279073</v>
      </c>
    </row>
    <row r="272" spans="1:20" ht="15" customHeight="1" x14ac:dyDescent="0.15">
      <c r="A272" s="3"/>
      <c r="B272" s="3"/>
      <c r="C272" s="27"/>
      <c r="D272" s="80" t="s">
        <v>100</v>
      </c>
      <c r="E272" s="69">
        <f t="shared" si="261"/>
        <v>235</v>
      </c>
      <c r="F272" s="14">
        <f t="shared" ref="F272:T272" si="286">IF($E272=0,0,F647/$E272*100)</f>
        <v>28.085106382978726</v>
      </c>
      <c r="G272" s="14">
        <f t="shared" si="286"/>
        <v>2.5531914893617018</v>
      </c>
      <c r="H272" s="14">
        <f t="shared" si="286"/>
        <v>2.1276595744680851</v>
      </c>
      <c r="I272" s="14">
        <f t="shared" si="286"/>
        <v>11.48936170212766</v>
      </c>
      <c r="J272" s="14">
        <f t="shared" si="286"/>
        <v>1.7021276595744681</v>
      </c>
      <c r="K272" s="14">
        <f t="shared" si="286"/>
        <v>2.1276595744680851</v>
      </c>
      <c r="L272" s="14">
        <f t="shared" si="286"/>
        <v>11.914893617021278</v>
      </c>
      <c r="M272" s="14">
        <f t="shared" si="286"/>
        <v>15.319148936170212</v>
      </c>
      <c r="N272" s="14">
        <f t="shared" si="286"/>
        <v>6.8085106382978724</v>
      </c>
      <c r="O272" s="14">
        <f t="shared" si="286"/>
        <v>0.85106382978723405</v>
      </c>
      <c r="P272" s="14">
        <f t="shared" si="286"/>
        <v>2.5531914893617018</v>
      </c>
      <c r="Q272" s="14">
        <f t="shared" si="286"/>
        <v>1.2765957446808509</v>
      </c>
      <c r="R272" s="14">
        <f t="shared" si="286"/>
        <v>1.7021276595744681</v>
      </c>
      <c r="S272" s="14">
        <f t="shared" si="286"/>
        <v>8.9361702127659584</v>
      </c>
      <c r="T272" s="14">
        <f t="shared" si="286"/>
        <v>38.723404255319153</v>
      </c>
    </row>
    <row r="273" spans="1:20" ht="15" customHeight="1" x14ac:dyDescent="0.15">
      <c r="A273" s="3"/>
      <c r="B273" s="3"/>
      <c r="C273" s="27"/>
      <c r="D273" s="80" t="s">
        <v>101</v>
      </c>
      <c r="E273" s="69">
        <f t="shared" si="261"/>
        <v>274</v>
      </c>
      <c r="F273" s="14">
        <f t="shared" ref="F273:T273" si="287">IF($E273=0,0,F648/$E273*100)</f>
        <v>36.496350364963504</v>
      </c>
      <c r="G273" s="14">
        <f t="shared" si="287"/>
        <v>5.4744525547445262</v>
      </c>
      <c r="H273" s="14">
        <f t="shared" si="287"/>
        <v>3.6496350364963499</v>
      </c>
      <c r="I273" s="14">
        <f t="shared" si="287"/>
        <v>13.138686131386862</v>
      </c>
      <c r="J273" s="14">
        <f t="shared" si="287"/>
        <v>2.5547445255474455</v>
      </c>
      <c r="K273" s="14">
        <f t="shared" si="287"/>
        <v>2.9197080291970803</v>
      </c>
      <c r="L273" s="14">
        <f t="shared" si="287"/>
        <v>9.1240875912408761</v>
      </c>
      <c r="M273" s="14">
        <f t="shared" si="287"/>
        <v>13.503649635036496</v>
      </c>
      <c r="N273" s="14">
        <f t="shared" si="287"/>
        <v>4.3795620437956204</v>
      </c>
      <c r="O273" s="14">
        <f t="shared" si="287"/>
        <v>1.824817518248175</v>
      </c>
      <c r="P273" s="14">
        <f t="shared" si="287"/>
        <v>1.4598540145985401</v>
      </c>
      <c r="Q273" s="14">
        <f t="shared" si="287"/>
        <v>1.0948905109489051</v>
      </c>
      <c r="R273" s="14">
        <f t="shared" si="287"/>
        <v>1.0948905109489051</v>
      </c>
      <c r="S273" s="14">
        <f t="shared" si="287"/>
        <v>7.2992700729926998</v>
      </c>
      <c r="T273" s="14">
        <f t="shared" si="287"/>
        <v>33.576642335766422</v>
      </c>
    </row>
    <row r="274" spans="1:20" ht="15" customHeight="1" x14ac:dyDescent="0.15">
      <c r="A274" s="3"/>
      <c r="B274" s="3"/>
      <c r="C274" s="27"/>
      <c r="D274" s="80" t="s">
        <v>102</v>
      </c>
      <c r="E274" s="69">
        <f t="shared" si="261"/>
        <v>340</v>
      </c>
      <c r="F274" s="14">
        <f t="shared" ref="F274:T274" si="288">IF($E274=0,0,F649/$E274*100)</f>
        <v>32.647058823529413</v>
      </c>
      <c r="G274" s="14">
        <f t="shared" si="288"/>
        <v>4.7058823529411766</v>
      </c>
      <c r="H274" s="14">
        <f t="shared" si="288"/>
        <v>2.3529411764705883</v>
      </c>
      <c r="I274" s="14">
        <f t="shared" si="288"/>
        <v>13.23529411764706</v>
      </c>
      <c r="J274" s="14">
        <f t="shared" si="288"/>
        <v>0.58823529411764708</v>
      </c>
      <c r="K274" s="14">
        <f t="shared" si="288"/>
        <v>1.7647058823529411</v>
      </c>
      <c r="L274" s="14">
        <f t="shared" si="288"/>
        <v>11.176470588235295</v>
      </c>
      <c r="M274" s="14">
        <f t="shared" si="288"/>
        <v>14.411764705882351</v>
      </c>
      <c r="N274" s="14">
        <f t="shared" si="288"/>
        <v>3.5294117647058822</v>
      </c>
      <c r="O274" s="14">
        <f t="shared" si="288"/>
        <v>0.88235294117647056</v>
      </c>
      <c r="P274" s="14">
        <f t="shared" si="288"/>
        <v>2.6470588235294117</v>
      </c>
      <c r="Q274" s="14">
        <f t="shared" si="288"/>
        <v>0.29411764705882354</v>
      </c>
      <c r="R274" s="14">
        <f t="shared" si="288"/>
        <v>0</v>
      </c>
      <c r="S274" s="14">
        <f t="shared" si="288"/>
        <v>3.2352941176470593</v>
      </c>
      <c r="T274" s="14">
        <f t="shared" si="288"/>
        <v>36.764705882352942</v>
      </c>
    </row>
    <row r="275" spans="1:20" ht="15" customHeight="1" x14ac:dyDescent="0.15">
      <c r="A275" s="3"/>
      <c r="B275" s="3"/>
      <c r="C275" s="27"/>
      <c r="D275" s="80" t="s">
        <v>9</v>
      </c>
      <c r="E275" s="69">
        <f t="shared" si="261"/>
        <v>755</v>
      </c>
      <c r="F275" s="14">
        <f t="shared" ref="F275:T275" si="289">IF($E275=0,0,F650/$E275*100)</f>
        <v>31.390728476821195</v>
      </c>
      <c r="G275" s="14">
        <f t="shared" si="289"/>
        <v>5.5629139072847682</v>
      </c>
      <c r="H275" s="14">
        <f t="shared" si="289"/>
        <v>4.5033112582781456</v>
      </c>
      <c r="I275" s="14">
        <f t="shared" si="289"/>
        <v>9.8013245033112586</v>
      </c>
      <c r="J275" s="14">
        <f t="shared" si="289"/>
        <v>1.3245033112582782</v>
      </c>
      <c r="K275" s="14">
        <f t="shared" si="289"/>
        <v>3.443708609271523</v>
      </c>
      <c r="L275" s="14">
        <f t="shared" si="289"/>
        <v>10.860927152317881</v>
      </c>
      <c r="M275" s="14">
        <f t="shared" si="289"/>
        <v>14.304635761589404</v>
      </c>
      <c r="N275" s="14">
        <f t="shared" si="289"/>
        <v>4.9006622516556293</v>
      </c>
      <c r="O275" s="14">
        <f t="shared" si="289"/>
        <v>1.4569536423841061</v>
      </c>
      <c r="P275" s="14">
        <f t="shared" si="289"/>
        <v>5.1655629139072845</v>
      </c>
      <c r="Q275" s="14">
        <f t="shared" si="289"/>
        <v>1.3245033112582782</v>
      </c>
      <c r="R275" s="14">
        <f t="shared" si="289"/>
        <v>1.1920529801324504</v>
      </c>
      <c r="S275" s="14">
        <f t="shared" si="289"/>
        <v>7.1523178807947021</v>
      </c>
      <c r="T275" s="14">
        <f t="shared" si="289"/>
        <v>35.894039735099334</v>
      </c>
    </row>
    <row r="276" spans="1:20" ht="15" customHeight="1" x14ac:dyDescent="0.15">
      <c r="A276" s="3"/>
      <c r="B276" s="3"/>
      <c r="C276" s="28"/>
      <c r="D276" s="90" t="s">
        <v>2</v>
      </c>
      <c r="E276" s="70">
        <f t="shared" si="261"/>
        <v>0</v>
      </c>
      <c r="F276" s="12">
        <f t="shared" ref="F276:T276" si="290">IF($E276=0,0,F651/$E276*100)</f>
        <v>0</v>
      </c>
      <c r="G276" s="12">
        <f t="shared" si="290"/>
        <v>0</v>
      </c>
      <c r="H276" s="12">
        <f t="shared" si="290"/>
        <v>0</v>
      </c>
      <c r="I276" s="12">
        <f t="shared" si="290"/>
        <v>0</v>
      </c>
      <c r="J276" s="12">
        <f t="shared" si="290"/>
        <v>0</v>
      </c>
      <c r="K276" s="12">
        <f t="shared" si="290"/>
        <v>0</v>
      </c>
      <c r="L276" s="12">
        <f t="shared" si="290"/>
        <v>0</v>
      </c>
      <c r="M276" s="12">
        <f t="shared" si="290"/>
        <v>0</v>
      </c>
      <c r="N276" s="12">
        <f t="shared" si="290"/>
        <v>0</v>
      </c>
      <c r="O276" s="12">
        <f t="shared" si="290"/>
        <v>0</v>
      </c>
      <c r="P276" s="12">
        <f t="shared" si="290"/>
        <v>0</v>
      </c>
      <c r="Q276" s="12">
        <f t="shared" si="290"/>
        <v>0</v>
      </c>
      <c r="R276" s="12">
        <f t="shared" si="290"/>
        <v>0</v>
      </c>
      <c r="S276" s="12">
        <f t="shared" si="290"/>
        <v>0</v>
      </c>
      <c r="T276" s="12">
        <f t="shared" si="290"/>
        <v>0</v>
      </c>
    </row>
    <row r="277" spans="1:20" ht="15" customHeight="1" x14ac:dyDescent="0.15">
      <c r="A277" s="3"/>
      <c r="B277" s="3"/>
      <c r="C277" s="18" t="s">
        <v>477</v>
      </c>
      <c r="D277" s="80" t="s">
        <v>96</v>
      </c>
      <c r="E277" s="69">
        <f t="shared" si="261"/>
        <v>7</v>
      </c>
      <c r="F277" s="14">
        <f t="shared" ref="F277:T277" si="291">IF($E277=0,0,F652/$E277*100)</f>
        <v>0</v>
      </c>
      <c r="G277" s="14">
        <f t="shared" si="291"/>
        <v>28.571428571428569</v>
      </c>
      <c r="H277" s="14">
        <f t="shared" si="291"/>
        <v>28.571428571428569</v>
      </c>
      <c r="I277" s="14">
        <f t="shared" si="291"/>
        <v>42.857142857142854</v>
      </c>
      <c r="J277" s="14">
        <f t="shared" si="291"/>
        <v>28.571428571428569</v>
      </c>
      <c r="K277" s="14">
        <f t="shared" si="291"/>
        <v>28.571428571428569</v>
      </c>
      <c r="L277" s="14">
        <f t="shared" si="291"/>
        <v>0</v>
      </c>
      <c r="M277" s="14">
        <f t="shared" si="291"/>
        <v>14.285714285714285</v>
      </c>
      <c r="N277" s="14">
        <f t="shared" si="291"/>
        <v>28.571428571428569</v>
      </c>
      <c r="O277" s="14">
        <f t="shared" si="291"/>
        <v>71.428571428571431</v>
      </c>
      <c r="P277" s="14">
        <f t="shared" si="291"/>
        <v>42.857142857142854</v>
      </c>
      <c r="Q277" s="14">
        <f t="shared" si="291"/>
        <v>28.571428571428569</v>
      </c>
      <c r="R277" s="14">
        <f t="shared" si="291"/>
        <v>57.142857142857139</v>
      </c>
      <c r="S277" s="14">
        <f t="shared" si="291"/>
        <v>14.285714285714285</v>
      </c>
      <c r="T277" s="14">
        <f t="shared" si="291"/>
        <v>0</v>
      </c>
    </row>
    <row r="278" spans="1:20" ht="15" customHeight="1" x14ac:dyDescent="0.15">
      <c r="A278" s="3"/>
      <c r="B278" s="3"/>
      <c r="C278" s="18"/>
      <c r="D278" s="80" t="s">
        <v>97</v>
      </c>
      <c r="E278" s="69">
        <f t="shared" si="261"/>
        <v>31</v>
      </c>
      <c r="F278" s="14">
        <f t="shared" ref="F278:T278" si="292">IF($E278=0,0,F653/$E278*100)</f>
        <v>0</v>
      </c>
      <c r="G278" s="14">
        <f t="shared" si="292"/>
        <v>19.35483870967742</v>
      </c>
      <c r="H278" s="14">
        <f t="shared" si="292"/>
        <v>12.903225806451612</v>
      </c>
      <c r="I278" s="14">
        <f t="shared" si="292"/>
        <v>32.258064516129032</v>
      </c>
      <c r="J278" s="14">
        <f t="shared" si="292"/>
        <v>6.4516129032258061</v>
      </c>
      <c r="K278" s="14">
        <f t="shared" si="292"/>
        <v>12.903225806451612</v>
      </c>
      <c r="L278" s="14">
        <f t="shared" si="292"/>
        <v>0</v>
      </c>
      <c r="M278" s="14">
        <f t="shared" si="292"/>
        <v>0</v>
      </c>
      <c r="N278" s="14">
        <f t="shared" si="292"/>
        <v>3.225806451612903</v>
      </c>
      <c r="O278" s="14">
        <f t="shared" si="292"/>
        <v>9.67741935483871</v>
      </c>
      <c r="P278" s="14">
        <f t="shared" si="292"/>
        <v>12.903225806451612</v>
      </c>
      <c r="Q278" s="14">
        <f t="shared" si="292"/>
        <v>3.225806451612903</v>
      </c>
      <c r="R278" s="14">
        <f t="shared" si="292"/>
        <v>70.967741935483872</v>
      </c>
      <c r="S278" s="14">
        <f t="shared" si="292"/>
        <v>6.4516129032258061</v>
      </c>
      <c r="T278" s="14">
        <f t="shared" si="292"/>
        <v>3.225806451612903</v>
      </c>
    </row>
    <row r="279" spans="1:20" ht="15" customHeight="1" x14ac:dyDescent="0.15">
      <c r="A279" s="3"/>
      <c r="B279" s="3"/>
      <c r="C279" s="27"/>
      <c r="D279" s="80" t="s">
        <v>98</v>
      </c>
      <c r="E279" s="69">
        <f t="shared" si="261"/>
        <v>30</v>
      </c>
      <c r="F279" s="14">
        <f t="shared" ref="F279:T279" si="293">IF($E279=0,0,F654/$E279*100)</f>
        <v>0</v>
      </c>
      <c r="G279" s="14">
        <f t="shared" si="293"/>
        <v>16.666666666666664</v>
      </c>
      <c r="H279" s="14">
        <f t="shared" si="293"/>
        <v>13.333333333333334</v>
      </c>
      <c r="I279" s="14">
        <f t="shared" si="293"/>
        <v>40</v>
      </c>
      <c r="J279" s="14">
        <f t="shared" si="293"/>
        <v>6.666666666666667</v>
      </c>
      <c r="K279" s="14">
        <f t="shared" si="293"/>
        <v>13.333333333333334</v>
      </c>
      <c r="L279" s="14">
        <f t="shared" si="293"/>
        <v>0</v>
      </c>
      <c r="M279" s="14">
        <f t="shared" si="293"/>
        <v>0</v>
      </c>
      <c r="N279" s="14">
        <f t="shared" si="293"/>
        <v>6.666666666666667</v>
      </c>
      <c r="O279" s="14">
        <f t="shared" si="293"/>
        <v>20</v>
      </c>
      <c r="P279" s="14">
        <f t="shared" si="293"/>
        <v>10</v>
      </c>
      <c r="Q279" s="14">
        <f t="shared" si="293"/>
        <v>0</v>
      </c>
      <c r="R279" s="14">
        <f t="shared" si="293"/>
        <v>43.333333333333336</v>
      </c>
      <c r="S279" s="14">
        <f t="shared" si="293"/>
        <v>6.666666666666667</v>
      </c>
      <c r="T279" s="14">
        <f t="shared" si="293"/>
        <v>10</v>
      </c>
    </row>
    <row r="280" spans="1:20" ht="15" customHeight="1" x14ac:dyDescent="0.15">
      <c r="A280" s="3"/>
      <c r="B280" s="3"/>
      <c r="C280" s="27"/>
      <c r="D280" s="80" t="s">
        <v>99</v>
      </c>
      <c r="E280" s="69">
        <f t="shared" si="261"/>
        <v>22</v>
      </c>
      <c r="F280" s="14">
        <f t="shared" ref="F280:T280" si="294">IF($E280=0,0,F655/$E280*100)</f>
        <v>0</v>
      </c>
      <c r="G280" s="14">
        <f t="shared" si="294"/>
        <v>13.636363636363635</v>
      </c>
      <c r="H280" s="14">
        <f t="shared" si="294"/>
        <v>22.727272727272727</v>
      </c>
      <c r="I280" s="14">
        <f t="shared" si="294"/>
        <v>40.909090909090914</v>
      </c>
      <c r="J280" s="14">
        <f t="shared" si="294"/>
        <v>4.5454545454545459</v>
      </c>
      <c r="K280" s="14">
        <f t="shared" si="294"/>
        <v>18.181818181818183</v>
      </c>
      <c r="L280" s="14">
        <f t="shared" si="294"/>
        <v>0</v>
      </c>
      <c r="M280" s="14">
        <f t="shared" si="294"/>
        <v>0</v>
      </c>
      <c r="N280" s="14">
        <f t="shared" si="294"/>
        <v>0</v>
      </c>
      <c r="O280" s="14">
        <f t="shared" si="294"/>
        <v>4.5454545454545459</v>
      </c>
      <c r="P280" s="14">
        <f t="shared" si="294"/>
        <v>13.636363636363635</v>
      </c>
      <c r="Q280" s="14">
        <f t="shared" si="294"/>
        <v>0</v>
      </c>
      <c r="R280" s="14">
        <f t="shared" si="294"/>
        <v>54.54545454545454</v>
      </c>
      <c r="S280" s="14">
        <f t="shared" si="294"/>
        <v>9.0909090909090917</v>
      </c>
      <c r="T280" s="14">
        <f t="shared" si="294"/>
        <v>9.0909090909090917</v>
      </c>
    </row>
    <row r="281" spans="1:20" ht="15" customHeight="1" x14ac:dyDescent="0.15">
      <c r="A281" s="3"/>
      <c r="B281" s="3"/>
      <c r="C281" s="27"/>
      <c r="D281" s="80" t="s">
        <v>100</v>
      </c>
      <c r="E281" s="69">
        <f t="shared" si="261"/>
        <v>63</v>
      </c>
      <c r="F281" s="14">
        <f t="shared" ref="F281:T281" si="295">IF($E281=0,0,F656/$E281*100)</f>
        <v>0</v>
      </c>
      <c r="G281" s="14">
        <f t="shared" si="295"/>
        <v>34.920634920634917</v>
      </c>
      <c r="H281" s="14">
        <f t="shared" si="295"/>
        <v>33.333333333333329</v>
      </c>
      <c r="I281" s="14">
        <f t="shared" si="295"/>
        <v>53.968253968253968</v>
      </c>
      <c r="J281" s="14">
        <f t="shared" si="295"/>
        <v>7.9365079365079358</v>
      </c>
      <c r="K281" s="14">
        <f t="shared" si="295"/>
        <v>20.634920634920633</v>
      </c>
      <c r="L281" s="14">
        <f t="shared" si="295"/>
        <v>1.5873015873015872</v>
      </c>
      <c r="M281" s="14">
        <f t="shared" si="295"/>
        <v>6.3492063492063489</v>
      </c>
      <c r="N281" s="14">
        <f t="shared" si="295"/>
        <v>15.873015873015872</v>
      </c>
      <c r="O281" s="14">
        <f t="shared" si="295"/>
        <v>28.571428571428569</v>
      </c>
      <c r="P281" s="14">
        <f t="shared" si="295"/>
        <v>30.158730158730158</v>
      </c>
      <c r="Q281" s="14">
        <f t="shared" si="295"/>
        <v>6.3492063492063489</v>
      </c>
      <c r="R281" s="14">
        <f t="shared" si="295"/>
        <v>65.079365079365076</v>
      </c>
      <c r="S281" s="14">
        <f t="shared" si="295"/>
        <v>3.1746031746031744</v>
      </c>
      <c r="T281" s="14">
        <f t="shared" si="295"/>
        <v>0</v>
      </c>
    </row>
    <row r="282" spans="1:20" ht="15" customHeight="1" x14ac:dyDescent="0.15">
      <c r="A282" s="3"/>
      <c r="B282" s="3"/>
      <c r="C282" s="27"/>
      <c r="D282" s="80" t="s">
        <v>101</v>
      </c>
      <c r="E282" s="69">
        <f t="shared" si="261"/>
        <v>53</v>
      </c>
      <c r="F282" s="14">
        <f t="shared" ref="F282:T282" si="296">IF($E282=0,0,F657/$E282*100)</f>
        <v>0</v>
      </c>
      <c r="G282" s="14">
        <f t="shared" si="296"/>
        <v>33.962264150943398</v>
      </c>
      <c r="H282" s="14">
        <f t="shared" si="296"/>
        <v>20.754716981132077</v>
      </c>
      <c r="I282" s="14">
        <f t="shared" si="296"/>
        <v>47.169811320754718</v>
      </c>
      <c r="J282" s="14">
        <f t="shared" si="296"/>
        <v>9.433962264150944</v>
      </c>
      <c r="K282" s="14">
        <f t="shared" si="296"/>
        <v>16.981132075471699</v>
      </c>
      <c r="L282" s="14">
        <f t="shared" si="296"/>
        <v>0</v>
      </c>
      <c r="M282" s="14">
        <f t="shared" si="296"/>
        <v>1.8867924528301887</v>
      </c>
      <c r="N282" s="14">
        <f t="shared" si="296"/>
        <v>13.20754716981132</v>
      </c>
      <c r="O282" s="14">
        <f t="shared" si="296"/>
        <v>24.528301886792452</v>
      </c>
      <c r="P282" s="14">
        <f t="shared" si="296"/>
        <v>15.09433962264151</v>
      </c>
      <c r="Q282" s="14">
        <f t="shared" si="296"/>
        <v>3.7735849056603774</v>
      </c>
      <c r="R282" s="14">
        <f t="shared" si="296"/>
        <v>64.15094339622641</v>
      </c>
      <c r="S282" s="14">
        <f t="shared" si="296"/>
        <v>5.6603773584905666</v>
      </c>
      <c r="T282" s="14">
        <f t="shared" si="296"/>
        <v>0</v>
      </c>
    </row>
    <row r="283" spans="1:20" ht="15" customHeight="1" x14ac:dyDescent="0.15">
      <c r="A283" s="3"/>
      <c r="B283" s="3"/>
      <c r="C283" s="27"/>
      <c r="D283" s="80" t="s">
        <v>102</v>
      </c>
      <c r="E283" s="69">
        <f t="shared" si="261"/>
        <v>121</v>
      </c>
      <c r="F283" s="14">
        <f t="shared" ref="F283:T283" si="297">IF($E283=0,0,F658/$E283*100)</f>
        <v>0</v>
      </c>
      <c r="G283" s="14">
        <f t="shared" si="297"/>
        <v>29.75206611570248</v>
      </c>
      <c r="H283" s="14">
        <f t="shared" si="297"/>
        <v>26.446280991735538</v>
      </c>
      <c r="I283" s="14">
        <f t="shared" si="297"/>
        <v>52.066115702479344</v>
      </c>
      <c r="J283" s="14">
        <f t="shared" si="297"/>
        <v>12.396694214876034</v>
      </c>
      <c r="K283" s="14">
        <f t="shared" si="297"/>
        <v>24.793388429752067</v>
      </c>
      <c r="L283" s="14">
        <f t="shared" si="297"/>
        <v>3.3057851239669422</v>
      </c>
      <c r="M283" s="14">
        <f t="shared" si="297"/>
        <v>6.6115702479338845</v>
      </c>
      <c r="N283" s="14">
        <f t="shared" si="297"/>
        <v>22.314049586776861</v>
      </c>
      <c r="O283" s="14">
        <f t="shared" si="297"/>
        <v>38.016528925619838</v>
      </c>
      <c r="P283" s="14">
        <f t="shared" si="297"/>
        <v>20.66115702479339</v>
      </c>
      <c r="Q283" s="14">
        <f t="shared" si="297"/>
        <v>5.785123966942149</v>
      </c>
      <c r="R283" s="14">
        <f t="shared" si="297"/>
        <v>58.677685950413228</v>
      </c>
      <c r="S283" s="14">
        <f t="shared" si="297"/>
        <v>5.785123966942149</v>
      </c>
      <c r="T283" s="14">
        <f t="shared" si="297"/>
        <v>5.785123966942149</v>
      </c>
    </row>
    <row r="284" spans="1:20" ht="15" customHeight="1" x14ac:dyDescent="0.15">
      <c r="A284" s="3"/>
      <c r="B284" s="3"/>
      <c r="C284" s="27"/>
      <c r="D284" s="80" t="s">
        <v>9</v>
      </c>
      <c r="E284" s="69">
        <f t="shared" si="261"/>
        <v>441</v>
      </c>
      <c r="F284" s="14">
        <f t="shared" ref="F284:T284" si="298">IF($E284=0,0,F659/$E284*100)</f>
        <v>0</v>
      </c>
      <c r="G284" s="14">
        <f t="shared" si="298"/>
        <v>33.560090702947846</v>
      </c>
      <c r="H284" s="14">
        <f t="shared" si="298"/>
        <v>25.623582766439913</v>
      </c>
      <c r="I284" s="14">
        <f t="shared" si="298"/>
        <v>52.154195011337869</v>
      </c>
      <c r="J284" s="14">
        <f t="shared" si="298"/>
        <v>12.471655328798185</v>
      </c>
      <c r="K284" s="14">
        <f t="shared" si="298"/>
        <v>24.263038548752835</v>
      </c>
      <c r="L284" s="14">
        <f t="shared" si="298"/>
        <v>0.90702947845804993</v>
      </c>
      <c r="M284" s="14">
        <f t="shared" si="298"/>
        <v>1.3605442176870748</v>
      </c>
      <c r="N284" s="14">
        <f t="shared" si="298"/>
        <v>16.099773242630384</v>
      </c>
      <c r="O284" s="14">
        <f t="shared" si="298"/>
        <v>31.292517006802722</v>
      </c>
      <c r="P284" s="14">
        <f t="shared" si="298"/>
        <v>23.356009070294785</v>
      </c>
      <c r="Q284" s="14">
        <f t="shared" si="298"/>
        <v>2.0408163265306123</v>
      </c>
      <c r="R284" s="14">
        <f t="shared" si="298"/>
        <v>53.741496598639458</v>
      </c>
      <c r="S284" s="14">
        <f t="shared" si="298"/>
        <v>5.4421768707482991</v>
      </c>
      <c r="T284" s="14">
        <f t="shared" si="298"/>
        <v>5.2154195011337867</v>
      </c>
    </row>
    <row r="285" spans="1:20" ht="15" customHeight="1" x14ac:dyDescent="0.15">
      <c r="A285" s="3"/>
      <c r="B285" s="3"/>
      <c r="C285" s="28"/>
      <c r="D285" s="90" t="s">
        <v>2</v>
      </c>
      <c r="E285" s="70">
        <f t="shared" si="261"/>
        <v>1</v>
      </c>
      <c r="F285" s="12">
        <f t="shared" ref="F285:T285" si="299">IF($E285=0,0,F660/$E285*100)</f>
        <v>0</v>
      </c>
      <c r="G285" s="12">
        <f t="shared" si="299"/>
        <v>0</v>
      </c>
      <c r="H285" s="12">
        <f t="shared" si="299"/>
        <v>0</v>
      </c>
      <c r="I285" s="12">
        <f t="shared" si="299"/>
        <v>0</v>
      </c>
      <c r="J285" s="12">
        <f t="shared" si="299"/>
        <v>0</v>
      </c>
      <c r="K285" s="12">
        <f t="shared" si="299"/>
        <v>0</v>
      </c>
      <c r="L285" s="12">
        <f t="shared" si="299"/>
        <v>0</v>
      </c>
      <c r="M285" s="12">
        <f t="shared" si="299"/>
        <v>0</v>
      </c>
      <c r="N285" s="12">
        <f t="shared" si="299"/>
        <v>0</v>
      </c>
      <c r="O285" s="12">
        <f t="shared" si="299"/>
        <v>0</v>
      </c>
      <c r="P285" s="12">
        <f t="shared" si="299"/>
        <v>100</v>
      </c>
      <c r="Q285" s="12">
        <f t="shared" si="299"/>
        <v>0</v>
      </c>
      <c r="R285" s="12">
        <f t="shared" si="299"/>
        <v>0</v>
      </c>
      <c r="S285" s="12">
        <f t="shared" si="299"/>
        <v>0</v>
      </c>
      <c r="T285" s="12">
        <f t="shared" si="299"/>
        <v>0</v>
      </c>
    </row>
    <row r="286" spans="1:20" ht="15" customHeight="1" x14ac:dyDescent="0.15">
      <c r="A286" s="3"/>
      <c r="B286" s="3"/>
      <c r="C286" s="18" t="s">
        <v>2</v>
      </c>
      <c r="D286" s="80" t="s">
        <v>96</v>
      </c>
      <c r="E286" s="69">
        <f t="shared" si="261"/>
        <v>43</v>
      </c>
      <c r="F286" s="14">
        <f t="shared" ref="F286:T286" si="300">IF($E286=0,0,F661/$E286*100)</f>
        <v>2.3255813953488373</v>
      </c>
      <c r="G286" s="14">
        <f t="shared" si="300"/>
        <v>0</v>
      </c>
      <c r="H286" s="14">
        <f t="shared" si="300"/>
        <v>0</v>
      </c>
      <c r="I286" s="14">
        <f t="shared" si="300"/>
        <v>0</v>
      </c>
      <c r="J286" s="14">
        <f t="shared" si="300"/>
        <v>0</v>
      </c>
      <c r="K286" s="14">
        <f t="shared" si="300"/>
        <v>0</v>
      </c>
      <c r="L286" s="14">
        <f t="shared" si="300"/>
        <v>0</v>
      </c>
      <c r="M286" s="14">
        <f t="shared" si="300"/>
        <v>0</v>
      </c>
      <c r="N286" s="14">
        <f t="shared" si="300"/>
        <v>0</v>
      </c>
      <c r="O286" s="14">
        <f t="shared" si="300"/>
        <v>0</v>
      </c>
      <c r="P286" s="14">
        <f t="shared" si="300"/>
        <v>0</v>
      </c>
      <c r="Q286" s="14">
        <f t="shared" si="300"/>
        <v>0</v>
      </c>
      <c r="R286" s="14">
        <f t="shared" si="300"/>
        <v>0</v>
      </c>
      <c r="S286" s="14">
        <f t="shared" si="300"/>
        <v>93.023255813953483</v>
      </c>
      <c r="T286" s="14">
        <f t="shared" si="300"/>
        <v>4.6511627906976747</v>
      </c>
    </row>
    <row r="287" spans="1:20" ht="15" customHeight="1" x14ac:dyDescent="0.15">
      <c r="A287" s="3"/>
      <c r="B287" s="3"/>
      <c r="C287" s="18"/>
      <c r="D287" s="80" t="s">
        <v>97</v>
      </c>
      <c r="E287" s="69">
        <f t="shared" si="261"/>
        <v>28</v>
      </c>
      <c r="F287" s="14">
        <f t="shared" ref="F287:T287" si="301">IF($E287=0,0,F662/$E287*100)</f>
        <v>0</v>
      </c>
      <c r="G287" s="14">
        <f t="shared" si="301"/>
        <v>0</v>
      </c>
      <c r="H287" s="14">
        <f t="shared" si="301"/>
        <v>0</v>
      </c>
      <c r="I287" s="14">
        <f t="shared" si="301"/>
        <v>0</v>
      </c>
      <c r="J287" s="14">
        <f t="shared" si="301"/>
        <v>0</v>
      </c>
      <c r="K287" s="14">
        <f t="shared" si="301"/>
        <v>0</v>
      </c>
      <c r="L287" s="14">
        <f t="shared" si="301"/>
        <v>0</v>
      </c>
      <c r="M287" s="14">
        <f t="shared" si="301"/>
        <v>0</v>
      </c>
      <c r="N287" s="14">
        <f t="shared" si="301"/>
        <v>0</v>
      </c>
      <c r="O287" s="14">
        <f t="shared" si="301"/>
        <v>0</v>
      </c>
      <c r="P287" s="14">
        <f t="shared" si="301"/>
        <v>0</v>
      </c>
      <c r="Q287" s="14">
        <f t="shared" si="301"/>
        <v>0</v>
      </c>
      <c r="R287" s="14">
        <f t="shared" si="301"/>
        <v>0</v>
      </c>
      <c r="S287" s="14">
        <f t="shared" si="301"/>
        <v>75</v>
      </c>
      <c r="T287" s="14">
        <f t="shared" si="301"/>
        <v>25</v>
      </c>
    </row>
    <row r="288" spans="1:20" ht="15" customHeight="1" x14ac:dyDescent="0.15">
      <c r="A288" s="3"/>
      <c r="B288" s="3"/>
      <c r="C288" s="27"/>
      <c r="D288" s="80" t="s">
        <v>98</v>
      </c>
      <c r="E288" s="69">
        <f t="shared" si="261"/>
        <v>30</v>
      </c>
      <c r="F288" s="14">
        <f t="shared" ref="F288:T288" si="302">IF($E288=0,0,F663/$E288*100)</f>
        <v>0</v>
      </c>
      <c r="G288" s="14">
        <f t="shared" si="302"/>
        <v>0</v>
      </c>
      <c r="H288" s="14">
        <f t="shared" si="302"/>
        <v>0</v>
      </c>
      <c r="I288" s="14">
        <f t="shared" si="302"/>
        <v>0</v>
      </c>
      <c r="J288" s="14">
        <f t="shared" si="302"/>
        <v>0</v>
      </c>
      <c r="K288" s="14">
        <f t="shared" si="302"/>
        <v>0</v>
      </c>
      <c r="L288" s="14">
        <f t="shared" si="302"/>
        <v>0</v>
      </c>
      <c r="M288" s="14">
        <f t="shared" si="302"/>
        <v>0</v>
      </c>
      <c r="N288" s="14">
        <f t="shared" si="302"/>
        <v>0</v>
      </c>
      <c r="O288" s="14">
        <f t="shared" si="302"/>
        <v>0</v>
      </c>
      <c r="P288" s="14">
        <f t="shared" si="302"/>
        <v>0</v>
      </c>
      <c r="Q288" s="14">
        <f t="shared" si="302"/>
        <v>0</v>
      </c>
      <c r="R288" s="14">
        <f t="shared" si="302"/>
        <v>0</v>
      </c>
      <c r="S288" s="14">
        <f t="shared" si="302"/>
        <v>96.666666666666671</v>
      </c>
      <c r="T288" s="14">
        <f t="shared" si="302"/>
        <v>3.3333333333333335</v>
      </c>
    </row>
    <row r="289" spans="1:20" ht="15" customHeight="1" x14ac:dyDescent="0.15">
      <c r="A289" s="3"/>
      <c r="B289" s="3"/>
      <c r="C289" s="27"/>
      <c r="D289" s="80" t="s">
        <v>99</v>
      </c>
      <c r="E289" s="69">
        <f t="shared" si="261"/>
        <v>17</v>
      </c>
      <c r="F289" s="14">
        <f t="shared" ref="F289:T289" si="303">IF($E289=0,0,F664/$E289*100)</f>
        <v>0</v>
      </c>
      <c r="G289" s="14">
        <f t="shared" si="303"/>
        <v>0</v>
      </c>
      <c r="H289" s="14">
        <f t="shared" si="303"/>
        <v>0</v>
      </c>
      <c r="I289" s="14">
        <f t="shared" si="303"/>
        <v>0</v>
      </c>
      <c r="J289" s="14">
        <f t="shared" si="303"/>
        <v>0</v>
      </c>
      <c r="K289" s="14">
        <f t="shared" si="303"/>
        <v>0</v>
      </c>
      <c r="L289" s="14">
        <f t="shared" si="303"/>
        <v>0</v>
      </c>
      <c r="M289" s="14">
        <f t="shared" si="303"/>
        <v>0</v>
      </c>
      <c r="N289" s="14">
        <f t="shared" si="303"/>
        <v>0</v>
      </c>
      <c r="O289" s="14">
        <f t="shared" si="303"/>
        <v>0</v>
      </c>
      <c r="P289" s="14">
        <f t="shared" si="303"/>
        <v>0</v>
      </c>
      <c r="Q289" s="14">
        <f t="shared" si="303"/>
        <v>0</v>
      </c>
      <c r="R289" s="14">
        <f t="shared" si="303"/>
        <v>0</v>
      </c>
      <c r="S289" s="14">
        <f t="shared" si="303"/>
        <v>70.588235294117652</v>
      </c>
      <c r="T289" s="14">
        <f t="shared" si="303"/>
        <v>29.411764705882355</v>
      </c>
    </row>
    <row r="290" spans="1:20" ht="15" customHeight="1" x14ac:dyDescent="0.15">
      <c r="A290" s="3"/>
      <c r="B290" s="3"/>
      <c r="C290" s="27"/>
      <c r="D290" s="80" t="s">
        <v>100</v>
      </c>
      <c r="E290" s="69">
        <f t="shared" si="261"/>
        <v>16</v>
      </c>
      <c r="F290" s="14">
        <f t="shared" ref="F290:T290" si="304">IF($E290=0,0,F665/$E290*100)</f>
        <v>0</v>
      </c>
      <c r="G290" s="14">
        <f t="shared" si="304"/>
        <v>0</v>
      </c>
      <c r="H290" s="14">
        <f t="shared" si="304"/>
        <v>6.25</v>
      </c>
      <c r="I290" s="14">
        <f t="shared" si="304"/>
        <v>0</v>
      </c>
      <c r="J290" s="14">
        <f t="shared" si="304"/>
        <v>0</v>
      </c>
      <c r="K290" s="14">
        <f t="shared" si="304"/>
        <v>0</v>
      </c>
      <c r="L290" s="14">
        <f t="shared" si="304"/>
        <v>0</v>
      </c>
      <c r="M290" s="14">
        <f t="shared" si="304"/>
        <v>0</v>
      </c>
      <c r="N290" s="14">
        <f t="shared" si="304"/>
        <v>0</v>
      </c>
      <c r="O290" s="14">
        <f t="shared" si="304"/>
        <v>0</v>
      </c>
      <c r="P290" s="14">
        <f t="shared" si="304"/>
        <v>0</v>
      </c>
      <c r="Q290" s="14">
        <f t="shared" si="304"/>
        <v>0</v>
      </c>
      <c r="R290" s="14">
        <f t="shared" si="304"/>
        <v>0</v>
      </c>
      <c r="S290" s="14">
        <f t="shared" si="304"/>
        <v>43.75</v>
      </c>
      <c r="T290" s="14">
        <f t="shared" si="304"/>
        <v>50</v>
      </c>
    </row>
    <row r="291" spans="1:20" ht="15" customHeight="1" x14ac:dyDescent="0.15">
      <c r="A291" s="3"/>
      <c r="B291" s="3"/>
      <c r="C291" s="27"/>
      <c r="D291" s="80" t="s">
        <v>101</v>
      </c>
      <c r="E291" s="69">
        <f t="shared" si="261"/>
        <v>12</v>
      </c>
      <c r="F291" s="14">
        <f t="shared" ref="F291:T291" si="305">IF($E291=0,0,F666/$E291*100)</f>
        <v>0</v>
      </c>
      <c r="G291" s="14">
        <f t="shared" si="305"/>
        <v>0</v>
      </c>
      <c r="H291" s="14">
        <f t="shared" si="305"/>
        <v>0</v>
      </c>
      <c r="I291" s="14">
        <f t="shared" si="305"/>
        <v>0</v>
      </c>
      <c r="J291" s="14">
        <f t="shared" si="305"/>
        <v>0</v>
      </c>
      <c r="K291" s="14">
        <f t="shared" si="305"/>
        <v>0</v>
      </c>
      <c r="L291" s="14">
        <f t="shared" si="305"/>
        <v>0</v>
      </c>
      <c r="M291" s="14">
        <f t="shared" si="305"/>
        <v>0</v>
      </c>
      <c r="N291" s="14">
        <f t="shared" si="305"/>
        <v>0</v>
      </c>
      <c r="O291" s="14">
        <f t="shared" si="305"/>
        <v>0</v>
      </c>
      <c r="P291" s="14">
        <f t="shared" si="305"/>
        <v>0</v>
      </c>
      <c r="Q291" s="14">
        <f t="shared" si="305"/>
        <v>0</v>
      </c>
      <c r="R291" s="14">
        <f t="shared" si="305"/>
        <v>0</v>
      </c>
      <c r="S291" s="14">
        <f t="shared" si="305"/>
        <v>66.666666666666657</v>
      </c>
      <c r="T291" s="14">
        <f t="shared" si="305"/>
        <v>33.333333333333329</v>
      </c>
    </row>
    <row r="292" spans="1:20" ht="15" customHeight="1" x14ac:dyDescent="0.15">
      <c r="A292" s="3"/>
      <c r="B292" s="3"/>
      <c r="C292" s="27"/>
      <c r="D292" s="80" t="s">
        <v>102</v>
      </c>
      <c r="E292" s="69">
        <f t="shared" si="261"/>
        <v>17</v>
      </c>
      <c r="F292" s="14">
        <f t="shared" ref="F292:T292" si="306">IF($E292=0,0,F667/$E292*100)</f>
        <v>0</v>
      </c>
      <c r="G292" s="14">
        <f t="shared" si="306"/>
        <v>0</v>
      </c>
      <c r="H292" s="14">
        <f t="shared" si="306"/>
        <v>0</v>
      </c>
      <c r="I292" s="14">
        <f t="shared" si="306"/>
        <v>0</v>
      </c>
      <c r="J292" s="14">
        <f t="shared" si="306"/>
        <v>0</v>
      </c>
      <c r="K292" s="14">
        <f t="shared" si="306"/>
        <v>0</v>
      </c>
      <c r="L292" s="14">
        <f t="shared" si="306"/>
        <v>0</v>
      </c>
      <c r="M292" s="14">
        <f t="shared" si="306"/>
        <v>0</v>
      </c>
      <c r="N292" s="14">
        <f t="shared" si="306"/>
        <v>0</v>
      </c>
      <c r="O292" s="14">
        <f t="shared" si="306"/>
        <v>0</v>
      </c>
      <c r="P292" s="14">
        <f t="shared" si="306"/>
        <v>0</v>
      </c>
      <c r="Q292" s="14">
        <f t="shared" si="306"/>
        <v>0</v>
      </c>
      <c r="R292" s="14">
        <f t="shared" si="306"/>
        <v>0</v>
      </c>
      <c r="S292" s="14">
        <f t="shared" si="306"/>
        <v>11.76470588235294</v>
      </c>
      <c r="T292" s="14">
        <f t="shared" si="306"/>
        <v>88.235294117647058</v>
      </c>
    </row>
    <row r="293" spans="1:20" ht="15" customHeight="1" x14ac:dyDescent="0.15">
      <c r="A293" s="3"/>
      <c r="B293" s="3"/>
      <c r="C293" s="27"/>
      <c r="D293" s="80" t="s">
        <v>9</v>
      </c>
      <c r="E293" s="69">
        <f t="shared" si="261"/>
        <v>49</v>
      </c>
      <c r="F293" s="14">
        <f t="shared" ref="F293:T293" si="307">IF($E293=0,0,F668/$E293*100)</f>
        <v>0</v>
      </c>
      <c r="G293" s="14">
        <f t="shared" si="307"/>
        <v>2.0408163265306123</v>
      </c>
      <c r="H293" s="14">
        <f t="shared" si="307"/>
        <v>2.0408163265306123</v>
      </c>
      <c r="I293" s="14">
        <f t="shared" si="307"/>
        <v>6.1224489795918364</v>
      </c>
      <c r="J293" s="14">
        <f t="shared" si="307"/>
        <v>2.0408163265306123</v>
      </c>
      <c r="K293" s="14">
        <f t="shared" si="307"/>
        <v>2.0408163265306123</v>
      </c>
      <c r="L293" s="14">
        <f t="shared" si="307"/>
        <v>0</v>
      </c>
      <c r="M293" s="14">
        <f t="shared" si="307"/>
        <v>0</v>
      </c>
      <c r="N293" s="14">
        <f t="shared" si="307"/>
        <v>2.0408163265306123</v>
      </c>
      <c r="O293" s="14">
        <f t="shared" si="307"/>
        <v>0</v>
      </c>
      <c r="P293" s="14">
        <f t="shared" si="307"/>
        <v>0</v>
      </c>
      <c r="Q293" s="14">
        <f t="shared" si="307"/>
        <v>0</v>
      </c>
      <c r="R293" s="14">
        <f t="shared" si="307"/>
        <v>2.0408163265306123</v>
      </c>
      <c r="S293" s="14">
        <f t="shared" si="307"/>
        <v>6.1224489795918364</v>
      </c>
      <c r="T293" s="14">
        <f t="shared" si="307"/>
        <v>83.673469387755105</v>
      </c>
    </row>
    <row r="294" spans="1:20" ht="15" customHeight="1" x14ac:dyDescent="0.15">
      <c r="A294" s="3"/>
      <c r="B294" s="4"/>
      <c r="C294" s="28"/>
      <c r="D294" s="90" t="s">
        <v>2</v>
      </c>
      <c r="E294" s="70">
        <f t="shared" si="261"/>
        <v>0</v>
      </c>
      <c r="F294" s="12">
        <f t="shared" ref="F294:T294" si="308">IF($E294=0,0,F669/$E294*100)</f>
        <v>0</v>
      </c>
      <c r="G294" s="12">
        <f t="shared" si="308"/>
        <v>0</v>
      </c>
      <c r="H294" s="12">
        <f t="shared" si="308"/>
        <v>0</v>
      </c>
      <c r="I294" s="12">
        <f t="shared" si="308"/>
        <v>0</v>
      </c>
      <c r="J294" s="12">
        <f t="shared" si="308"/>
        <v>0</v>
      </c>
      <c r="K294" s="12">
        <f t="shared" si="308"/>
        <v>0</v>
      </c>
      <c r="L294" s="12">
        <f t="shared" si="308"/>
        <v>0</v>
      </c>
      <c r="M294" s="12">
        <f t="shared" si="308"/>
        <v>0</v>
      </c>
      <c r="N294" s="12">
        <f t="shared" si="308"/>
        <v>0</v>
      </c>
      <c r="O294" s="12">
        <f t="shared" si="308"/>
        <v>0</v>
      </c>
      <c r="P294" s="12">
        <f t="shared" si="308"/>
        <v>0</v>
      </c>
      <c r="Q294" s="12">
        <f t="shared" si="308"/>
        <v>0</v>
      </c>
      <c r="R294" s="12">
        <f t="shared" si="308"/>
        <v>0</v>
      </c>
      <c r="S294" s="12">
        <f t="shared" si="308"/>
        <v>0</v>
      </c>
      <c r="T294" s="12">
        <f t="shared" si="308"/>
        <v>0</v>
      </c>
    </row>
    <row r="295" spans="1:20" ht="15" customHeight="1" x14ac:dyDescent="0.15">
      <c r="A295" s="3"/>
      <c r="B295" s="24" t="s">
        <v>12</v>
      </c>
      <c r="C295" s="271" t="s">
        <v>688</v>
      </c>
      <c r="D295" s="80" t="s">
        <v>96</v>
      </c>
      <c r="E295" s="69">
        <f t="shared" si="261"/>
        <v>61</v>
      </c>
      <c r="F295" s="14">
        <f t="shared" ref="F295:T295" si="309">IF($E295=0,0,F670/$E295*100)</f>
        <v>27.868852459016392</v>
      </c>
      <c r="G295" s="14">
        <f t="shared" si="309"/>
        <v>3.278688524590164</v>
      </c>
      <c r="H295" s="14">
        <f t="shared" si="309"/>
        <v>0</v>
      </c>
      <c r="I295" s="14">
        <f t="shared" si="309"/>
        <v>8.1967213114754092</v>
      </c>
      <c r="J295" s="14">
        <f t="shared" si="309"/>
        <v>1.639344262295082</v>
      </c>
      <c r="K295" s="14">
        <f t="shared" si="309"/>
        <v>1.639344262295082</v>
      </c>
      <c r="L295" s="14">
        <f t="shared" si="309"/>
        <v>13.114754098360656</v>
      </c>
      <c r="M295" s="14">
        <f t="shared" si="309"/>
        <v>16.393442622950818</v>
      </c>
      <c r="N295" s="14">
        <f t="shared" si="309"/>
        <v>3.278688524590164</v>
      </c>
      <c r="O295" s="14">
        <f t="shared" si="309"/>
        <v>1.639344262295082</v>
      </c>
      <c r="P295" s="14">
        <f t="shared" si="309"/>
        <v>0</v>
      </c>
      <c r="Q295" s="14">
        <f t="shared" si="309"/>
        <v>0</v>
      </c>
      <c r="R295" s="14">
        <f t="shared" si="309"/>
        <v>0</v>
      </c>
      <c r="S295" s="14">
        <f t="shared" si="309"/>
        <v>0</v>
      </c>
      <c r="T295" s="14">
        <f t="shared" si="309"/>
        <v>49.180327868852459</v>
      </c>
    </row>
    <row r="296" spans="1:20" ht="15" customHeight="1" x14ac:dyDescent="0.15">
      <c r="A296" s="3"/>
      <c r="B296" s="24" t="s">
        <v>13</v>
      </c>
      <c r="C296" s="271"/>
      <c r="D296" s="80" t="s">
        <v>97</v>
      </c>
      <c r="E296" s="69">
        <f t="shared" si="261"/>
        <v>62</v>
      </c>
      <c r="F296" s="14">
        <f t="shared" ref="F296:T296" si="310">IF($E296=0,0,F671/$E296*100)</f>
        <v>38.70967741935484</v>
      </c>
      <c r="G296" s="14">
        <f t="shared" si="310"/>
        <v>0</v>
      </c>
      <c r="H296" s="14">
        <f t="shared" si="310"/>
        <v>0</v>
      </c>
      <c r="I296" s="14">
        <f t="shared" si="310"/>
        <v>9.67741935483871</v>
      </c>
      <c r="J296" s="14">
        <f t="shared" si="310"/>
        <v>0</v>
      </c>
      <c r="K296" s="14">
        <f t="shared" si="310"/>
        <v>0</v>
      </c>
      <c r="L296" s="14">
        <f t="shared" si="310"/>
        <v>14.516129032258066</v>
      </c>
      <c r="M296" s="14">
        <f t="shared" si="310"/>
        <v>27.419354838709676</v>
      </c>
      <c r="N296" s="14">
        <f t="shared" si="310"/>
        <v>1.6129032258064515</v>
      </c>
      <c r="O296" s="14">
        <f t="shared" si="310"/>
        <v>0</v>
      </c>
      <c r="P296" s="14">
        <f t="shared" si="310"/>
        <v>1.6129032258064515</v>
      </c>
      <c r="Q296" s="14">
        <f t="shared" si="310"/>
        <v>0</v>
      </c>
      <c r="R296" s="14">
        <f t="shared" si="310"/>
        <v>0</v>
      </c>
      <c r="S296" s="14">
        <f t="shared" si="310"/>
        <v>8.064516129032258</v>
      </c>
      <c r="T296" s="14">
        <f t="shared" si="310"/>
        <v>33.87096774193548</v>
      </c>
    </row>
    <row r="297" spans="1:20" ht="15" customHeight="1" x14ac:dyDescent="0.15">
      <c r="A297" s="3"/>
      <c r="B297" s="24" t="s">
        <v>14</v>
      </c>
      <c r="C297" s="271"/>
      <c r="D297" s="80" t="s">
        <v>98</v>
      </c>
      <c r="E297" s="69">
        <f t="shared" si="261"/>
        <v>56</v>
      </c>
      <c r="F297" s="14">
        <f t="shared" ref="F297:T297" si="311">IF($E297=0,0,F672/$E297*100)</f>
        <v>35.714285714285715</v>
      </c>
      <c r="G297" s="14">
        <f t="shared" si="311"/>
        <v>1.7857142857142856</v>
      </c>
      <c r="H297" s="14">
        <f t="shared" si="311"/>
        <v>0</v>
      </c>
      <c r="I297" s="14">
        <f t="shared" si="311"/>
        <v>1.7857142857142856</v>
      </c>
      <c r="J297" s="14">
        <f t="shared" si="311"/>
        <v>0</v>
      </c>
      <c r="K297" s="14">
        <f t="shared" si="311"/>
        <v>0</v>
      </c>
      <c r="L297" s="14">
        <f t="shared" si="311"/>
        <v>12.5</v>
      </c>
      <c r="M297" s="14">
        <f t="shared" si="311"/>
        <v>14.285714285714285</v>
      </c>
      <c r="N297" s="14">
        <f t="shared" si="311"/>
        <v>1.7857142857142856</v>
      </c>
      <c r="O297" s="14">
        <f t="shared" si="311"/>
        <v>0</v>
      </c>
      <c r="P297" s="14">
        <f t="shared" si="311"/>
        <v>0</v>
      </c>
      <c r="Q297" s="14">
        <f t="shared" si="311"/>
        <v>0</v>
      </c>
      <c r="R297" s="14">
        <f t="shared" si="311"/>
        <v>0</v>
      </c>
      <c r="S297" s="14">
        <f t="shared" si="311"/>
        <v>7.1428571428571423</v>
      </c>
      <c r="T297" s="14">
        <f t="shared" si="311"/>
        <v>42.857142857142854</v>
      </c>
    </row>
    <row r="298" spans="1:20" ht="15" customHeight="1" x14ac:dyDescent="0.15">
      <c r="A298" s="3"/>
      <c r="B298" s="3"/>
      <c r="C298" s="27"/>
      <c r="D298" s="80" t="s">
        <v>99</v>
      </c>
      <c r="E298" s="69">
        <f t="shared" si="261"/>
        <v>46</v>
      </c>
      <c r="F298" s="14">
        <f t="shared" ref="F298:T298" si="312">IF($E298=0,0,F673/$E298*100)</f>
        <v>30.434782608695656</v>
      </c>
      <c r="G298" s="14">
        <f t="shared" si="312"/>
        <v>2.1739130434782608</v>
      </c>
      <c r="H298" s="14">
        <f t="shared" si="312"/>
        <v>0</v>
      </c>
      <c r="I298" s="14">
        <f t="shared" si="312"/>
        <v>15.217391304347828</v>
      </c>
      <c r="J298" s="14">
        <f t="shared" si="312"/>
        <v>2.1739130434782608</v>
      </c>
      <c r="K298" s="14">
        <f t="shared" si="312"/>
        <v>2.1739130434782608</v>
      </c>
      <c r="L298" s="14">
        <f t="shared" si="312"/>
        <v>8.695652173913043</v>
      </c>
      <c r="M298" s="14">
        <f t="shared" si="312"/>
        <v>13.043478260869565</v>
      </c>
      <c r="N298" s="14">
        <f t="shared" si="312"/>
        <v>2.1739130434782608</v>
      </c>
      <c r="O298" s="14">
        <f t="shared" si="312"/>
        <v>0</v>
      </c>
      <c r="P298" s="14">
        <f t="shared" si="312"/>
        <v>4.3478260869565215</v>
      </c>
      <c r="Q298" s="14">
        <f t="shared" si="312"/>
        <v>0</v>
      </c>
      <c r="R298" s="14">
        <f t="shared" si="312"/>
        <v>0</v>
      </c>
      <c r="S298" s="14">
        <f t="shared" si="312"/>
        <v>2.1739130434782608</v>
      </c>
      <c r="T298" s="14">
        <f t="shared" si="312"/>
        <v>45.652173913043477</v>
      </c>
    </row>
    <row r="299" spans="1:20" ht="15" customHeight="1" x14ac:dyDescent="0.15">
      <c r="A299" s="3"/>
      <c r="B299" s="3"/>
      <c r="C299" s="27"/>
      <c r="D299" s="80" t="s">
        <v>100</v>
      </c>
      <c r="E299" s="69">
        <f t="shared" si="261"/>
        <v>60</v>
      </c>
      <c r="F299" s="14">
        <f t="shared" ref="F299:T299" si="313">IF($E299=0,0,F674/$E299*100)</f>
        <v>26.666666666666668</v>
      </c>
      <c r="G299" s="14">
        <f t="shared" si="313"/>
        <v>0</v>
      </c>
      <c r="H299" s="14">
        <f t="shared" si="313"/>
        <v>0</v>
      </c>
      <c r="I299" s="14">
        <f t="shared" si="313"/>
        <v>5</v>
      </c>
      <c r="J299" s="14">
        <f t="shared" si="313"/>
        <v>1.6666666666666667</v>
      </c>
      <c r="K299" s="14">
        <f t="shared" si="313"/>
        <v>3.3333333333333335</v>
      </c>
      <c r="L299" s="14">
        <f t="shared" si="313"/>
        <v>11.666666666666666</v>
      </c>
      <c r="M299" s="14">
        <f t="shared" si="313"/>
        <v>11.666666666666666</v>
      </c>
      <c r="N299" s="14">
        <f t="shared" si="313"/>
        <v>6.666666666666667</v>
      </c>
      <c r="O299" s="14">
        <f t="shared" si="313"/>
        <v>0</v>
      </c>
      <c r="P299" s="14">
        <f t="shared" si="313"/>
        <v>0</v>
      </c>
      <c r="Q299" s="14">
        <f t="shared" si="313"/>
        <v>0</v>
      </c>
      <c r="R299" s="14">
        <f t="shared" si="313"/>
        <v>0</v>
      </c>
      <c r="S299" s="14">
        <f t="shared" si="313"/>
        <v>5</v>
      </c>
      <c r="T299" s="14">
        <f t="shared" si="313"/>
        <v>50</v>
      </c>
    </row>
    <row r="300" spans="1:20" ht="15" customHeight="1" x14ac:dyDescent="0.15">
      <c r="A300" s="3"/>
      <c r="B300" s="3"/>
      <c r="C300" s="27"/>
      <c r="D300" s="80" t="s">
        <v>101</v>
      </c>
      <c r="E300" s="69">
        <f t="shared" si="261"/>
        <v>53</v>
      </c>
      <c r="F300" s="14">
        <f t="shared" ref="F300:T300" si="314">IF($E300=0,0,F675/$E300*100)</f>
        <v>26.415094339622641</v>
      </c>
      <c r="G300" s="14">
        <f t="shared" si="314"/>
        <v>1.8867924528301887</v>
      </c>
      <c r="H300" s="14">
        <f t="shared" si="314"/>
        <v>0</v>
      </c>
      <c r="I300" s="14">
        <f t="shared" si="314"/>
        <v>11.320754716981133</v>
      </c>
      <c r="J300" s="14">
        <f t="shared" si="314"/>
        <v>3.7735849056603774</v>
      </c>
      <c r="K300" s="14">
        <f t="shared" si="314"/>
        <v>3.7735849056603774</v>
      </c>
      <c r="L300" s="14">
        <f t="shared" si="314"/>
        <v>11.320754716981133</v>
      </c>
      <c r="M300" s="14">
        <f t="shared" si="314"/>
        <v>22.641509433962266</v>
      </c>
      <c r="N300" s="14">
        <f t="shared" si="314"/>
        <v>7.5471698113207548</v>
      </c>
      <c r="O300" s="14">
        <f t="shared" si="314"/>
        <v>1.8867924528301887</v>
      </c>
      <c r="P300" s="14">
        <f t="shared" si="314"/>
        <v>0</v>
      </c>
      <c r="Q300" s="14">
        <f t="shared" si="314"/>
        <v>0</v>
      </c>
      <c r="R300" s="14">
        <f t="shared" si="314"/>
        <v>0</v>
      </c>
      <c r="S300" s="14">
        <f t="shared" si="314"/>
        <v>11.320754716981133</v>
      </c>
      <c r="T300" s="14">
        <f t="shared" si="314"/>
        <v>39.622641509433961</v>
      </c>
    </row>
    <row r="301" spans="1:20" ht="15" customHeight="1" x14ac:dyDescent="0.15">
      <c r="A301" s="3"/>
      <c r="B301" s="3"/>
      <c r="C301" s="27"/>
      <c r="D301" s="80" t="s">
        <v>102</v>
      </c>
      <c r="E301" s="69">
        <f t="shared" si="261"/>
        <v>56</v>
      </c>
      <c r="F301" s="14">
        <f t="shared" ref="F301:T301" si="315">IF($E301=0,0,F676/$E301*100)</f>
        <v>32.142857142857146</v>
      </c>
      <c r="G301" s="14">
        <f t="shared" si="315"/>
        <v>0</v>
      </c>
      <c r="H301" s="14">
        <f t="shared" si="315"/>
        <v>1.7857142857142856</v>
      </c>
      <c r="I301" s="14">
        <f t="shared" si="315"/>
        <v>8.9285714285714288</v>
      </c>
      <c r="J301" s="14">
        <f t="shared" si="315"/>
        <v>0</v>
      </c>
      <c r="K301" s="14">
        <f t="shared" si="315"/>
        <v>1.7857142857142856</v>
      </c>
      <c r="L301" s="14">
        <f t="shared" si="315"/>
        <v>16.071428571428573</v>
      </c>
      <c r="M301" s="14">
        <f t="shared" si="315"/>
        <v>17.857142857142858</v>
      </c>
      <c r="N301" s="14">
        <f t="shared" si="315"/>
        <v>0</v>
      </c>
      <c r="O301" s="14">
        <f t="shared" si="315"/>
        <v>0</v>
      </c>
      <c r="P301" s="14">
        <f t="shared" si="315"/>
        <v>5.3571428571428568</v>
      </c>
      <c r="Q301" s="14">
        <f t="shared" si="315"/>
        <v>0</v>
      </c>
      <c r="R301" s="14">
        <f t="shared" si="315"/>
        <v>0</v>
      </c>
      <c r="S301" s="14">
        <f t="shared" si="315"/>
        <v>5.3571428571428568</v>
      </c>
      <c r="T301" s="14">
        <f t="shared" si="315"/>
        <v>30.357142857142854</v>
      </c>
    </row>
    <row r="302" spans="1:20" ht="15" customHeight="1" x14ac:dyDescent="0.15">
      <c r="A302" s="3"/>
      <c r="B302" s="3"/>
      <c r="C302" s="27"/>
      <c r="D302" s="80" t="s">
        <v>9</v>
      </c>
      <c r="E302" s="69">
        <f t="shared" si="261"/>
        <v>110</v>
      </c>
      <c r="F302" s="14">
        <f t="shared" ref="F302:T302" si="316">IF($E302=0,0,F677/$E302*100)</f>
        <v>33.636363636363633</v>
      </c>
      <c r="G302" s="14">
        <f t="shared" si="316"/>
        <v>4.5454545454545459</v>
      </c>
      <c r="H302" s="14">
        <f t="shared" si="316"/>
        <v>4.5454545454545459</v>
      </c>
      <c r="I302" s="14">
        <f t="shared" si="316"/>
        <v>13.636363636363635</v>
      </c>
      <c r="J302" s="14">
        <f t="shared" si="316"/>
        <v>0.90909090909090906</v>
      </c>
      <c r="K302" s="14">
        <f t="shared" si="316"/>
        <v>0</v>
      </c>
      <c r="L302" s="14">
        <f t="shared" si="316"/>
        <v>13.636363636363635</v>
      </c>
      <c r="M302" s="14">
        <f t="shared" si="316"/>
        <v>15.454545454545453</v>
      </c>
      <c r="N302" s="14">
        <f t="shared" si="316"/>
        <v>6.3636363636363633</v>
      </c>
      <c r="O302" s="14">
        <f t="shared" si="316"/>
        <v>0.90909090909090906</v>
      </c>
      <c r="P302" s="14">
        <f t="shared" si="316"/>
        <v>9.0909090909090917</v>
      </c>
      <c r="Q302" s="14">
        <f t="shared" si="316"/>
        <v>0</v>
      </c>
      <c r="R302" s="14">
        <f t="shared" si="316"/>
        <v>0.90909090909090906</v>
      </c>
      <c r="S302" s="14">
        <f t="shared" si="316"/>
        <v>4.5454545454545459</v>
      </c>
      <c r="T302" s="14">
        <f t="shared" si="316"/>
        <v>31.818181818181817</v>
      </c>
    </row>
    <row r="303" spans="1:20" ht="15" customHeight="1" x14ac:dyDescent="0.15">
      <c r="A303" s="3"/>
      <c r="B303" s="3"/>
      <c r="C303" s="28"/>
      <c r="D303" s="90" t="s">
        <v>2</v>
      </c>
      <c r="E303" s="70">
        <f t="shared" si="261"/>
        <v>0</v>
      </c>
      <c r="F303" s="12">
        <f t="shared" ref="F303:T303" si="317">IF($E303=0,0,F678/$E303*100)</f>
        <v>0</v>
      </c>
      <c r="G303" s="12">
        <f t="shared" si="317"/>
        <v>0</v>
      </c>
      <c r="H303" s="12">
        <f t="shared" si="317"/>
        <v>0</v>
      </c>
      <c r="I303" s="12">
        <f t="shared" si="317"/>
        <v>0</v>
      </c>
      <c r="J303" s="12">
        <f t="shared" si="317"/>
        <v>0</v>
      </c>
      <c r="K303" s="12">
        <f t="shared" si="317"/>
        <v>0</v>
      </c>
      <c r="L303" s="12">
        <f t="shared" si="317"/>
        <v>0</v>
      </c>
      <c r="M303" s="12">
        <f t="shared" si="317"/>
        <v>0</v>
      </c>
      <c r="N303" s="12">
        <f t="shared" si="317"/>
        <v>0</v>
      </c>
      <c r="O303" s="12">
        <f t="shared" si="317"/>
        <v>0</v>
      </c>
      <c r="P303" s="12">
        <f t="shared" si="317"/>
        <v>0</v>
      </c>
      <c r="Q303" s="12">
        <f t="shared" si="317"/>
        <v>0</v>
      </c>
      <c r="R303" s="12">
        <f t="shared" si="317"/>
        <v>0</v>
      </c>
      <c r="S303" s="12">
        <f t="shared" si="317"/>
        <v>0</v>
      </c>
      <c r="T303" s="12">
        <f t="shared" si="317"/>
        <v>0</v>
      </c>
    </row>
    <row r="304" spans="1:20" ht="15" customHeight="1" x14ac:dyDescent="0.15">
      <c r="A304" s="3"/>
      <c r="B304" s="3"/>
      <c r="C304" s="18" t="s">
        <v>477</v>
      </c>
      <c r="D304" s="80" t="s">
        <v>96</v>
      </c>
      <c r="E304" s="69">
        <f t="shared" si="261"/>
        <v>1</v>
      </c>
      <c r="F304" s="14">
        <f t="shared" ref="F304:T304" si="318">IF($E304=0,0,F679/$E304*100)</f>
        <v>0</v>
      </c>
      <c r="G304" s="14">
        <f t="shared" si="318"/>
        <v>0</v>
      </c>
      <c r="H304" s="14">
        <f t="shared" si="318"/>
        <v>0</v>
      </c>
      <c r="I304" s="14">
        <f t="shared" si="318"/>
        <v>0</v>
      </c>
      <c r="J304" s="14">
        <f t="shared" si="318"/>
        <v>0</v>
      </c>
      <c r="K304" s="14">
        <f t="shared" si="318"/>
        <v>0</v>
      </c>
      <c r="L304" s="14">
        <f t="shared" si="318"/>
        <v>0</v>
      </c>
      <c r="M304" s="14">
        <f t="shared" si="318"/>
        <v>0</v>
      </c>
      <c r="N304" s="14">
        <f t="shared" si="318"/>
        <v>0</v>
      </c>
      <c r="O304" s="14">
        <f t="shared" si="318"/>
        <v>0</v>
      </c>
      <c r="P304" s="14">
        <f t="shared" si="318"/>
        <v>100</v>
      </c>
      <c r="Q304" s="14">
        <f t="shared" si="318"/>
        <v>0</v>
      </c>
      <c r="R304" s="14">
        <f t="shared" si="318"/>
        <v>0</v>
      </c>
      <c r="S304" s="14">
        <f t="shared" si="318"/>
        <v>0</v>
      </c>
      <c r="T304" s="14">
        <f t="shared" si="318"/>
        <v>0</v>
      </c>
    </row>
    <row r="305" spans="1:20" ht="15" customHeight="1" x14ac:dyDescent="0.15">
      <c r="A305" s="3"/>
      <c r="B305" s="3"/>
      <c r="C305" s="18"/>
      <c r="D305" s="80" t="s">
        <v>97</v>
      </c>
      <c r="E305" s="69">
        <f t="shared" si="261"/>
        <v>3</v>
      </c>
      <c r="F305" s="14">
        <f t="shared" ref="F305:T305" si="319">IF($E305=0,0,F680/$E305*100)</f>
        <v>0</v>
      </c>
      <c r="G305" s="14">
        <f t="shared" si="319"/>
        <v>0</v>
      </c>
      <c r="H305" s="14">
        <f t="shared" si="319"/>
        <v>0</v>
      </c>
      <c r="I305" s="14">
        <f t="shared" si="319"/>
        <v>0</v>
      </c>
      <c r="J305" s="14">
        <f t="shared" si="319"/>
        <v>0</v>
      </c>
      <c r="K305" s="14">
        <f t="shared" si="319"/>
        <v>0</v>
      </c>
      <c r="L305" s="14">
        <f t="shared" si="319"/>
        <v>0</v>
      </c>
      <c r="M305" s="14">
        <f t="shared" si="319"/>
        <v>0</v>
      </c>
      <c r="N305" s="14">
        <f t="shared" si="319"/>
        <v>0</v>
      </c>
      <c r="O305" s="14">
        <f t="shared" si="319"/>
        <v>33.333333333333329</v>
      </c>
      <c r="P305" s="14">
        <f t="shared" si="319"/>
        <v>0</v>
      </c>
      <c r="Q305" s="14">
        <f t="shared" si="319"/>
        <v>0</v>
      </c>
      <c r="R305" s="14">
        <f t="shared" si="319"/>
        <v>66.666666666666657</v>
      </c>
      <c r="S305" s="14">
        <f t="shared" si="319"/>
        <v>33.333333333333329</v>
      </c>
      <c r="T305" s="14">
        <f t="shared" si="319"/>
        <v>0</v>
      </c>
    </row>
    <row r="306" spans="1:20" ht="15" customHeight="1" x14ac:dyDescent="0.15">
      <c r="A306" s="3"/>
      <c r="B306" s="3"/>
      <c r="C306" s="27"/>
      <c r="D306" s="80" t="s">
        <v>98</v>
      </c>
      <c r="E306" s="69">
        <f t="shared" si="261"/>
        <v>6</v>
      </c>
      <c r="F306" s="14">
        <f t="shared" ref="F306:T306" si="320">IF($E306=0,0,F681/$E306*100)</f>
        <v>0</v>
      </c>
      <c r="G306" s="14">
        <f t="shared" si="320"/>
        <v>0</v>
      </c>
      <c r="H306" s="14">
        <f t="shared" si="320"/>
        <v>33.333333333333329</v>
      </c>
      <c r="I306" s="14">
        <f t="shared" si="320"/>
        <v>50</v>
      </c>
      <c r="J306" s="14">
        <f t="shared" si="320"/>
        <v>16.666666666666664</v>
      </c>
      <c r="K306" s="14">
        <f t="shared" si="320"/>
        <v>33.333333333333329</v>
      </c>
      <c r="L306" s="14">
        <f t="shared" si="320"/>
        <v>0</v>
      </c>
      <c r="M306" s="14">
        <f t="shared" si="320"/>
        <v>0</v>
      </c>
      <c r="N306" s="14">
        <f t="shared" si="320"/>
        <v>0</v>
      </c>
      <c r="O306" s="14">
        <f t="shared" si="320"/>
        <v>16.666666666666664</v>
      </c>
      <c r="P306" s="14">
        <f t="shared" si="320"/>
        <v>16.666666666666664</v>
      </c>
      <c r="Q306" s="14">
        <f t="shared" si="320"/>
        <v>0</v>
      </c>
      <c r="R306" s="14">
        <f t="shared" si="320"/>
        <v>0</v>
      </c>
      <c r="S306" s="14">
        <f t="shared" si="320"/>
        <v>16.666666666666664</v>
      </c>
      <c r="T306" s="14">
        <f t="shared" si="320"/>
        <v>16.666666666666664</v>
      </c>
    </row>
    <row r="307" spans="1:20" ht="15" customHeight="1" x14ac:dyDescent="0.15">
      <c r="A307" s="3"/>
      <c r="B307" s="3"/>
      <c r="C307" s="27"/>
      <c r="D307" s="80" t="s">
        <v>99</v>
      </c>
      <c r="E307" s="69">
        <f t="shared" si="261"/>
        <v>1</v>
      </c>
      <c r="F307" s="14">
        <f t="shared" ref="F307:T307" si="321">IF($E307=0,0,F682/$E307*100)</f>
        <v>0</v>
      </c>
      <c r="G307" s="14">
        <f t="shared" si="321"/>
        <v>0</v>
      </c>
      <c r="H307" s="14">
        <f t="shared" si="321"/>
        <v>0</v>
      </c>
      <c r="I307" s="14">
        <f t="shared" si="321"/>
        <v>100</v>
      </c>
      <c r="J307" s="14">
        <f t="shared" si="321"/>
        <v>100</v>
      </c>
      <c r="K307" s="14">
        <f t="shared" si="321"/>
        <v>100</v>
      </c>
      <c r="L307" s="14">
        <f t="shared" si="321"/>
        <v>0</v>
      </c>
      <c r="M307" s="14">
        <f t="shared" si="321"/>
        <v>0</v>
      </c>
      <c r="N307" s="14">
        <f t="shared" si="321"/>
        <v>0</v>
      </c>
      <c r="O307" s="14">
        <f t="shared" si="321"/>
        <v>0</v>
      </c>
      <c r="P307" s="14">
        <f t="shared" si="321"/>
        <v>0</v>
      </c>
      <c r="Q307" s="14">
        <f t="shared" si="321"/>
        <v>0</v>
      </c>
      <c r="R307" s="14">
        <f t="shared" si="321"/>
        <v>100</v>
      </c>
      <c r="S307" s="14">
        <f t="shared" si="321"/>
        <v>100</v>
      </c>
      <c r="T307" s="14">
        <f t="shared" si="321"/>
        <v>0</v>
      </c>
    </row>
    <row r="308" spans="1:20" ht="15" customHeight="1" x14ac:dyDescent="0.15">
      <c r="A308" s="3"/>
      <c r="B308" s="3"/>
      <c r="C308" s="27"/>
      <c r="D308" s="80" t="s">
        <v>100</v>
      </c>
      <c r="E308" s="69">
        <f t="shared" si="261"/>
        <v>5</v>
      </c>
      <c r="F308" s="14">
        <f t="shared" ref="F308:T308" si="322">IF($E308=0,0,F683/$E308*100)</f>
        <v>0</v>
      </c>
      <c r="G308" s="14">
        <f t="shared" si="322"/>
        <v>20</v>
      </c>
      <c r="H308" s="14">
        <f t="shared" si="322"/>
        <v>20</v>
      </c>
      <c r="I308" s="14">
        <f t="shared" si="322"/>
        <v>60</v>
      </c>
      <c r="J308" s="14">
        <f t="shared" si="322"/>
        <v>20</v>
      </c>
      <c r="K308" s="14">
        <f t="shared" si="322"/>
        <v>40</v>
      </c>
      <c r="L308" s="14">
        <f t="shared" si="322"/>
        <v>0</v>
      </c>
      <c r="M308" s="14">
        <f t="shared" si="322"/>
        <v>0</v>
      </c>
      <c r="N308" s="14">
        <f t="shared" si="322"/>
        <v>20</v>
      </c>
      <c r="O308" s="14">
        <f t="shared" si="322"/>
        <v>40</v>
      </c>
      <c r="P308" s="14">
        <f t="shared" si="322"/>
        <v>40</v>
      </c>
      <c r="Q308" s="14">
        <f t="shared" si="322"/>
        <v>0</v>
      </c>
      <c r="R308" s="14">
        <f t="shared" si="322"/>
        <v>40</v>
      </c>
      <c r="S308" s="14">
        <f t="shared" si="322"/>
        <v>0</v>
      </c>
      <c r="T308" s="14">
        <f t="shared" si="322"/>
        <v>0</v>
      </c>
    </row>
    <row r="309" spans="1:20" ht="15" customHeight="1" x14ac:dyDescent="0.15">
      <c r="A309" s="3"/>
      <c r="B309" s="3"/>
      <c r="C309" s="27"/>
      <c r="D309" s="80" t="s">
        <v>101</v>
      </c>
      <c r="E309" s="69">
        <f t="shared" si="261"/>
        <v>2</v>
      </c>
      <c r="F309" s="14">
        <f t="shared" ref="F309:T309" si="323">IF($E309=0,0,F684/$E309*100)</f>
        <v>0</v>
      </c>
      <c r="G309" s="14">
        <f t="shared" si="323"/>
        <v>0</v>
      </c>
      <c r="H309" s="14">
        <f t="shared" si="323"/>
        <v>0</v>
      </c>
      <c r="I309" s="14">
        <f t="shared" si="323"/>
        <v>100</v>
      </c>
      <c r="J309" s="14">
        <f t="shared" si="323"/>
        <v>0</v>
      </c>
      <c r="K309" s="14">
        <f t="shared" si="323"/>
        <v>0</v>
      </c>
      <c r="L309" s="14">
        <f t="shared" si="323"/>
        <v>0</v>
      </c>
      <c r="M309" s="14">
        <f t="shared" si="323"/>
        <v>50</v>
      </c>
      <c r="N309" s="14">
        <f t="shared" si="323"/>
        <v>0</v>
      </c>
      <c r="O309" s="14">
        <f t="shared" si="323"/>
        <v>50</v>
      </c>
      <c r="P309" s="14">
        <f t="shared" si="323"/>
        <v>100</v>
      </c>
      <c r="Q309" s="14">
        <f t="shared" si="323"/>
        <v>0</v>
      </c>
      <c r="R309" s="14">
        <f t="shared" si="323"/>
        <v>0</v>
      </c>
      <c r="S309" s="14">
        <f t="shared" si="323"/>
        <v>0</v>
      </c>
      <c r="T309" s="14">
        <f t="shared" si="323"/>
        <v>0</v>
      </c>
    </row>
    <row r="310" spans="1:20" ht="15" customHeight="1" x14ac:dyDescent="0.15">
      <c r="A310" s="3"/>
      <c r="B310" s="3"/>
      <c r="C310" s="27"/>
      <c r="D310" s="80" t="s">
        <v>102</v>
      </c>
      <c r="E310" s="69">
        <f t="shared" si="261"/>
        <v>8</v>
      </c>
      <c r="F310" s="14">
        <f t="shared" ref="F310:T310" si="324">IF($E310=0,0,F685/$E310*100)</f>
        <v>0</v>
      </c>
      <c r="G310" s="14">
        <f t="shared" si="324"/>
        <v>25</v>
      </c>
      <c r="H310" s="14">
        <f t="shared" si="324"/>
        <v>12.5</v>
      </c>
      <c r="I310" s="14">
        <f t="shared" si="324"/>
        <v>87.5</v>
      </c>
      <c r="J310" s="14">
        <f t="shared" si="324"/>
        <v>37.5</v>
      </c>
      <c r="K310" s="14">
        <f t="shared" si="324"/>
        <v>50</v>
      </c>
      <c r="L310" s="14">
        <f t="shared" si="324"/>
        <v>0</v>
      </c>
      <c r="M310" s="14">
        <f t="shared" si="324"/>
        <v>0</v>
      </c>
      <c r="N310" s="14">
        <f t="shared" si="324"/>
        <v>25</v>
      </c>
      <c r="O310" s="14">
        <f t="shared" si="324"/>
        <v>37.5</v>
      </c>
      <c r="P310" s="14">
        <f t="shared" si="324"/>
        <v>50</v>
      </c>
      <c r="Q310" s="14">
        <f t="shared" si="324"/>
        <v>12.5</v>
      </c>
      <c r="R310" s="14">
        <f t="shared" si="324"/>
        <v>12.5</v>
      </c>
      <c r="S310" s="14">
        <f t="shared" si="324"/>
        <v>12.5</v>
      </c>
      <c r="T310" s="14">
        <f t="shared" si="324"/>
        <v>0</v>
      </c>
    </row>
    <row r="311" spans="1:20" ht="15" customHeight="1" x14ac:dyDescent="0.15">
      <c r="A311" s="3"/>
      <c r="B311" s="3"/>
      <c r="C311" s="27"/>
      <c r="D311" s="80" t="s">
        <v>9</v>
      </c>
      <c r="E311" s="69">
        <f t="shared" si="261"/>
        <v>37</v>
      </c>
      <c r="F311" s="14">
        <f t="shared" ref="F311:T311" si="325">IF($E311=0,0,F686/$E311*100)</f>
        <v>0</v>
      </c>
      <c r="G311" s="14">
        <f t="shared" si="325"/>
        <v>29.72972972972973</v>
      </c>
      <c r="H311" s="14">
        <f t="shared" si="325"/>
        <v>16.216216216216218</v>
      </c>
      <c r="I311" s="14">
        <f t="shared" si="325"/>
        <v>62.162162162162161</v>
      </c>
      <c r="J311" s="14">
        <f t="shared" si="325"/>
        <v>13.513513513513514</v>
      </c>
      <c r="K311" s="14">
        <f t="shared" si="325"/>
        <v>21.621621621621621</v>
      </c>
      <c r="L311" s="14">
        <f t="shared" si="325"/>
        <v>0</v>
      </c>
      <c r="M311" s="14">
        <f t="shared" si="325"/>
        <v>0</v>
      </c>
      <c r="N311" s="14">
        <f t="shared" si="325"/>
        <v>13.513513513513514</v>
      </c>
      <c r="O311" s="14">
        <f t="shared" si="325"/>
        <v>37.837837837837839</v>
      </c>
      <c r="P311" s="14">
        <f t="shared" si="325"/>
        <v>35.135135135135137</v>
      </c>
      <c r="Q311" s="14">
        <f t="shared" si="325"/>
        <v>0</v>
      </c>
      <c r="R311" s="14">
        <f t="shared" si="325"/>
        <v>43.243243243243242</v>
      </c>
      <c r="S311" s="14">
        <f t="shared" si="325"/>
        <v>8.1081081081081088</v>
      </c>
      <c r="T311" s="14">
        <f t="shared" si="325"/>
        <v>2.7027027027027026</v>
      </c>
    </row>
    <row r="312" spans="1:20" ht="15" customHeight="1" x14ac:dyDescent="0.15">
      <c r="A312" s="3"/>
      <c r="B312" s="3"/>
      <c r="C312" s="28"/>
      <c r="D312" s="90" t="s">
        <v>2</v>
      </c>
      <c r="E312" s="70">
        <f t="shared" ref="E312:E375" si="326">E687</f>
        <v>0</v>
      </c>
      <c r="F312" s="12">
        <f t="shared" ref="F312:T312" si="327">IF($E312=0,0,F687/$E312*100)</f>
        <v>0</v>
      </c>
      <c r="G312" s="12">
        <f t="shared" si="327"/>
        <v>0</v>
      </c>
      <c r="H312" s="12">
        <f t="shared" si="327"/>
        <v>0</v>
      </c>
      <c r="I312" s="12">
        <f t="shared" si="327"/>
        <v>0</v>
      </c>
      <c r="J312" s="12">
        <f t="shared" si="327"/>
        <v>0</v>
      </c>
      <c r="K312" s="12">
        <f t="shared" si="327"/>
        <v>0</v>
      </c>
      <c r="L312" s="12">
        <f t="shared" si="327"/>
        <v>0</v>
      </c>
      <c r="M312" s="12">
        <f t="shared" si="327"/>
        <v>0</v>
      </c>
      <c r="N312" s="12">
        <f t="shared" si="327"/>
        <v>0</v>
      </c>
      <c r="O312" s="12">
        <f t="shared" si="327"/>
        <v>0</v>
      </c>
      <c r="P312" s="12">
        <f t="shared" si="327"/>
        <v>0</v>
      </c>
      <c r="Q312" s="12">
        <f t="shared" si="327"/>
        <v>0</v>
      </c>
      <c r="R312" s="12">
        <f t="shared" si="327"/>
        <v>0</v>
      </c>
      <c r="S312" s="12">
        <f t="shared" si="327"/>
        <v>0</v>
      </c>
      <c r="T312" s="12">
        <f t="shared" si="327"/>
        <v>0</v>
      </c>
    </row>
    <row r="313" spans="1:20" ht="15" customHeight="1" x14ac:dyDescent="0.15">
      <c r="A313" s="3"/>
      <c r="B313" s="3"/>
      <c r="C313" s="18" t="s">
        <v>2</v>
      </c>
      <c r="D313" s="80" t="s">
        <v>96</v>
      </c>
      <c r="E313" s="69">
        <f t="shared" si="326"/>
        <v>36</v>
      </c>
      <c r="F313" s="14">
        <f t="shared" ref="F313:T313" si="328">IF($E313=0,0,F688/$E313*100)</f>
        <v>0</v>
      </c>
      <c r="G313" s="14">
        <f t="shared" si="328"/>
        <v>0</v>
      </c>
      <c r="H313" s="14">
        <f t="shared" si="328"/>
        <v>0</v>
      </c>
      <c r="I313" s="14">
        <f t="shared" si="328"/>
        <v>0</v>
      </c>
      <c r="J313" s="14">
        <f t="shared" si="328"/>
        <v>0</v>
      </c>
      <c r="K313" s="14">
        <f t="shared" si="328"/>
        <v>0</v>
      </c>
      <c r="L313" s="14">
        <f t="shared" si="328"/>
        <v>0</v>
      </c>
      <c r="M313" s="14">
        <f t="shared" si="328"/>
        <v>0</v>
      </c>
      <c r="N313" s="14">
        <f t="shared" si="328"/>
        <v>0</v>
      </c>
      <c r="O313" s="14">
        <f t="shared" si="328"/>
        <v>0</v>
      </c>
      <c r="P313" s="14">
        <f t="shared" si="328"/>
        <v>0</v>
      </c>
      <c r="Q313" s="14">
        <f t="shared" si="328"/>
        <v>0</v>
      </c>
      <c r="R313" s="14">
        <f t="shared" si="328"/>
        <v>0</v>
      </c>
      <c r="S313" s="14">
        <f t="shared" si="328"/>
        <v>100</v>
      </c>
      <c r="T313" s="14">
        <f t="shared" si="328"/>
        <v>0</v>
      </c>
    </row>
    <row r="314" spans="1:20" ht="15" customHeight="1" x14ac:dyDescent="0.15">
      <c r="A314" s="3"/>
      <c r="B314" s="3"/>
      <c r="C314" s="18"/>
      <c r="D314" s="80" t="s">
        <v>97</v>
      </c>
      <c r="E314" s="69">
        <f t="shared" si="326"/>
        <v>14</v>
      </c>
      <c r="F314" s="14">
        <f t="shared" ref="F314:T314" si="329">IF($E314=0,0,F689/$E314*100)</f>
        <v>0</v>
      </c>
      <c r="G314" s="14">
        <f t="shared" si="329"/>
        <v>0</v>
      </c>
      <c r="H314" s="14">
        <f t="shared" si="329"/>
        <v>0</v>
      </c>
      <c r="I314" s="14">
        <f t="shared" si="329"/>
        <v>0</v>
      </c>
      <c r="J314" s="14">
        <f t="shared" si="329"/>
        <v>0</v>
      </c>
      <c r="K314" s="14">
        <f t="shared" si="329"/>
        <v>0</v>
      </c>
      <c r="L314" s="14">
        <f t="shared" si="329"/>
        <v>0</v>
      </c>
      <c r="M314" s="14">
        <f t="shared" si="329"/>
        <v>0</v>
      </c>
      <c r="N314" s="14">
        <f t="shared" si="329"/>
        <v>0</v>
      </c>
      <c r="O314" s="14">
        <f t="shared" si="329"/>
        <v>0</v>
      </c>
      <c r="P314" s="14">
        <f t="shared" si="329"/>
        <v>0</v>
      </c>
      <c r="Q314" s="14">
        <f t="shared" si="329"/>
        <v>0</v>
      </c>
      <c r="R314" s="14">
        <f t="shared" si="329"/>
        <v>0</v>
      </c>
      <c r="S314" s="14">
        <f t="shared" si="329"/>
        <v>100</v>
      </c>
      <c r="T314" s="14">
        <f t="shared" si="329"/>
        <v>0</v>
      </c>
    </row>
    <row r="315" spans="1:20" ht="15" customHeight="1" x14ac:dyDescent="0.15">
      <c r="A315" s="3"/>
      <c r="B315" s="3"/>
      <c r="C315" s="27"/>
      <c r="D315" s="80" t="s">
        <v>98</v>
      </c>
      <c r="E315" s="69">
        <f t="shared" si="326"/>
        <v>24</v>
      </c>
      <c r="F315" s="14">
        <f t="shared" ref="F315:T315" si="330">IF($E315=0,0,F690/$E315*100)</f>
        <v>0</v>
      </c>
      <c r="G315" s="14">
        <f t="shared" si="330"/>
        <v>0</v>
      </c>
      <c r="H315" s="14">
        <f t="shared" si="330"/>
        <v>0</v>
      </c>
      <c r="I315" s="14">
        <f t="shared" si="330"/>
        <v>0</v>
      </c>
      <c r="J315" s="14">
        <f t="shared" si="330"/>
        <v>0</v>
      </c>
      <c r="K315" s="14">
        <f t="shared" si="330"/>
        <v>0</v>
      </c>
      <c r="L315" s="14">
        <f t="shared" si="330"/>
        <v>0</v>
      </c>
      <c r="M315" s="14">
        <f t="shared" si="330"/>
        <v>0</v>
      </c>
      <c r="N315" s="14">
        <f t="shared" si="330"/>
        <v>0</v>
      </c>
      <c r="O315" s="14">
        <f t="shared" si="330"/>
        <v>0</v>
      </c>
      <c r="P315" s="14">
        <f t="shared" si="330"/>
        <v>0</v>
      </c>
      <c r="Q315" s="14">
        <f t="shared" si="330"/>
        <v>0</v>
      </c>
      <c r="R315" s="14">
        <f t="shared" si="330"/>
        <v>0</v>
      </c>
      <c r="S315" s="14">
        <f t="shared" si="330"/>
        <v>100</v>
      </c>
      <c r="T315" s="14">
        <f t="shared" si="330"/>
        <v>0</v>
      </c>
    </row>
    <row r="316" spans="1:20" ht="15" customHeight="1" x14ac:dyDescent="0.15">
      <c r="A316" s="3"/>
      <c r="B316" s="3"/>
      <c r="C316" s="27"/>
      <c r="D316" s="80" t="s">
        <v>99</v>
      </c>
      <c r="E316" s="69">
        <f t="shared" si="326"/>
        <v>9</v>
      </c>
      <c r="F316" s="14">
        <f t="shared" ref="F316:T316" si="331">IF($E316=0,0,F691/$E316*100)</f>
        <v>0</v>
      </c>
      <c r="G316" s="14">
        <f t="shared" si="331"/>
        <v>0</v>
      </c>
      <c r="H316" s="14">
        <f t="shared" si="331"/>
        <v>0</v>
      </c>
      <c r="I316" s="14">
        <f t="shared" si="331"/>
        <v>0</v>
      </c>
      <c r="J316" s="14">
        <f t="shared" si="331"/>
        <v>0</v>
      </c>
      <c r="K316" s="14">
        <f t="shared" si="331"/>
        <v>0</v>
      </c>
      <c r="L316" s="14">
        <f t="shared" si="331"/>
        <v>0</v>
      </c>
      <c r="M316" s="14">
        <f t="shared" si="331"/>
        <v>0</v>
      </c>
      <c r="N316" s="14">
        <f t="shared" si="331"/>
        <v>0</v>
      </c>
      <c r="O316" s="14">
        <f t="shared" si="331"/>
        <v>0</v>
      </c>
      <c r="P316" s="14">
        <f t="shared" si="331"/>
        <v>0</v>
      </c>
      <c r="Q316" s="14">
        <f t="shared" si="331"/>
        <v>0</v>
      </c>
      <c r="R316" s="14">
        <f t="shared" si="331"/>
        <v>0</v>
      </c>
      <c r="S316" s="14">
        <f t="shared" si="331"/>
        <v>100</v>
      </c>
      <c r="T316" s="14">
        <f t="shared" si="331"/>
        <v>0</v>
      </c>
    </row>
    <row r="317" spans="1:20" ht="15" customHeight="1" x14ac:dyDescent="0.15">
      <c r="A317" s="3"/>
      <c r="B317" s="3"/>
      <c r="C317" s="27"/>
      <c r="D317" s="80" t="s">
        <v>100</v>
      </c>
      <c r="E317" s="69">
        <f t="shared" si="326"/>
        <v>5</v>
      </c>
      <c r="F317" s="14">
        <f t="shared" ref="F317:T317" si="332">IF($E317=0,0,F692/$E317*100)</f>
        <v>0</v>
      </c>
      <c r="G317" s="14">
        <f t="shared" si="332"/>
        <v>0</v>
      </c>
      <c r="H317" s="14">
        <f t="shared" si="332"/>
        <v>0</v>
      </c>
      <c r="I317" s="14">
        <f t="shared" si="332"/>
        <v>0</v>
      </c>
      <c r="J317" s="14">
        <f t="shared" si="332"/>
        <v>0</v>
      </c>
      <c r="K317" s="14">
        <f t="shared" si="332"/>
        <v>0</v>
      </c>
      <c r="L317" s="14">
        <f t="shared" si="332"/>
        <v>0</v>
      </c>
      <c r="M317" s="14">
        <f t="shared" si="332"/>
        <v>0</v>
      </c>
      <c r="N317" s="14">
        <f t="shared" si="332"/>
        <v>0</v>
      </c>
      <c r="O317" s="14">
        <f t="shared" si="332"/>
        <v>0</v>
      </c>
      <c r="P317" s="14">
        <f t="shared" si="332"/>
        <v>0</v>
      </c>
      <c r="Q317" s="14">
        <f t="shared" si="332"/>
        <v>0</v>
      </c>
      <c r="R317" s="14">
        <f t="shared" si="332"/>
        <v>0</v>
      </c>
      <c r="S317" s="14">
        <f t="shared" si="332"/>
        <v>80</v>
      </c>
      <c r="T317" s="14">
        <f t="shared" si="332"/>
        <v>20</v>
      </c>
    </row>
    <row r="318" spans="1:20" ht="15" customHeight="1" x14ac:dyDescent="0.15">
      <c r="A318" s="3"/>
      <c r="B318" s="3"/>
      <c r="C318" s="27"/>
      <c r="D318" s="80" t="s">
        <v>101</v>
      </c>
      <c r="E318" s="69">
        <f t="shared" si="326"/>
        <v>7</v>
      </c>
      <c r="F318" s="14">
        <f t="shared" ref="F318:T318" si="333">IF($E318=0,0,F693/$E318*100)</f>
        <v>0</v>
      </c>
      <c r="G318" s="14">
        <f t="shared" si="333"/>
        <v>0</v>
      </c>
      <c r="H318" s="14">
        <f t="shared" si="333"/>
        <v>0</v>
      </c>
      <c r="I318" s="14">
        <f t="shared" si="333"/>
        <v>0</v>
      </c>
      <c r="J318" s="14">
        <f t="shared" si="333"/>
        <v>0</v>
      </c>
      <c r="K318" s="14">
        <f t="shared" si="333"/>
        <v>0</v>
      </c>
      <c r="L318" s="14">
        <f t="shared" si="333"/>
        <v>0</v>
      </c>
      <c r="M318" s="14">
        <f t="shared" si="333"/>
        <v>0</v>
      </c>
      <c r="N318" s="14">
        <f t="shared" si="333"/>
        <v>0</v>
      </c>
      <c r="O318" s="14">
        <f t="shared" si="333"/>
        <v>0</v>
      </c>
      <c r="P318" s="14">
        <f t="shared" si="333"/>
        <v>0</v>
      </c>
      <c r="Q318" s="14">
        <f t="shared" si="333"/>
        <v>0</v>
      </c>
      <c r="R318" s="14">
        <f t="shared" si="333"/>
        <v>0</v>
      </c>
      <c r="S318" s="14">
        <f t="shared" si="333"/>
        <v>100</v>
      </c>
      <c r="T318" s="14">
        <f t="shared" si="333"/>
        <v>0</v>
      </c>
    </row>
    <row r="319" spans="1:20" ht="15" customHeight="1" x14ac:dyDescent="0.15">
      <c r="A319" s="3"/>
      <c r="B319" s="3"/>
      <c r="C319" s="27"/>
      <c r="D319" s="80" t="s">
        <v>102</v>
      </c>
      <c r="E319" s="69">
        <f t="shared" si="326"/>
        <v>1</v>
      </c>
      <c r="F319" s="14">
        <f t="shared" ref="F319:T319" si="334">IF($E319=0,0,F694/$E319*100)</f>
        <v>0</v>
      </c>
      <c r="G319" s="14">
        <f t="shared" si="334"/>
        <v>0</v>
      </c>
      <c r="H319" s="14">
        <f t="shared" si="334"/>
        <v>0</v>
      </c>
      <c r="I319" s="14">
        <f t="shared" si="334"/>
        <v>0</v>
      </c>
      <c r="J319" s="14">
        <f t="shared" si="334"/>
        <v>0</v>
      </c>
      <c r="K319" s="14">
        <f t="shared" si="334"/>
        <v>0</v>
      </c>
      <c r="L319" s="14">
        <f t="shared" si="334"/>
        <v>0</v>
      </c>
      <c r="M319" s="14">
        <f t="shared" si="334"/>
        <v>0</v>
      </c>
      <c r="N319" s="14">
        <f t="shared" si="334"/>
        <v>0</v>
      </c>
      <c r="O319" s="14">
        <f t="shared" si="334"/>
        <v>0</v>
      </c>
      <c r="P319" s="14">
        <f t="shared" si="334"/>
        <v>0</v>
      </c>
      <c r="Q319" s="14">
        <f t="shared" si="334"/>
        <v>0</v>
      </c>
      <c r="R319" s="14">
        <f t="shared" si="334"/>
        <v>0</v>
      </c>
      <c r="S319" s="14">
        <f t="shared" si="334"/>
        <v>100</v>
      </c>
      <c r="T319" s="14">
        <f t="shared" si="334"/>
        <v>0</v>
      </c>
    </row>
    <row r="320" spans="1:20" ht="15" customHeight="1" x14ac:dyDescent="0.15">
      <c r="A320" s="3"/>
      <c r="B320" s="3"/>
      <c r="C320" s="27"/>
      <c r="D320" s="80" t="s">
        <v>9</v>
      </c>
      <c r="E320" s="69">
        <f t="shared" si="326"/>
        <v>4</v>
      </c>
      <c r="F320" s="14">
        <f t="shared" ref="F320:T320" si="335">IF($E320=0,0,F695/$E320*100)</f>
        <v>0</v>
      </c>
      <c r="G320" s="14">
        <f t="shared" si="335"/>
        <v>0</v>
      </c>
      <c r="H320" s="14">
        <f t="shared" si="335"/>
        <v>25</v>
      </c>
      <c r="I320" s="14">
        <f t="shared" si="335"/>
        <v>25</v>
      </c>
      <c r="J320" s="14">
        <f t="shared" si="335"/>
        <v>25</v>
      </c>
      <c r="K320" s="14">
        <f t="shared" si="335"/>
        <v>25</v>
      </c>
      <c r="L320" s="14">
        <f t="shared" si="335"/>
        <v>0</v>
      </c>
      <c r="M320" s="14">
        <f t="shared" si="335"/>
        <v>0</v>
      </c>
      <c r="N320" s="14">
        <f t="shared" si="335"/>
        <v>0</v>
      </c>
      <c r="O320" s="14">
        <f t="shared" si="335"/>
        <v>0</v>
      </c>
      <c r="P320" s="14">
        <f t="shared" si="335"/>
        <v>0</v>
      </c>
      <c r="Q320" s="14">
        <f t="shared" si="335"/>
        <v>0</v>
      </c>
      <c r="R320" s="14">
        <f t="shared" si="335"/>
        <v>0</v>
      </c>
      <c r="S320" s="14">
        <f t="shared" si="335"/>
        <v>75</v>
      </c>
      <c r="T320" s="14">
        <f t="shared" si="335"/>
        <v>0</v>
      </c>
    </row>
    <row r="321" spans="1:20" ht="15" customHeight="1" x14ac:dyDescent="0.15">
      <c r="A321" s="3"/>
      <c r="B321" s="4"/>
      <c r="C321" s="28"/>
      <c r="D321" s="90" t="s">
        <v>2</v>
      </c>
      <c r="E321" s="70">
        <f t="shared" si="326"/>
        <v>0</v>
      </c>
      <c r="F321" s="12">
        <f t="shared" ref="F321:T321" si="336">IF($E321=0,0,F696/$E321*100)</f>
        <v>0</v>
      </c>
      <c r="G321" s="12">
        <f t="shared" si="336"/>
        <v>0</v>
      </c>
      <c r="H321" s="12">
        <f t="shared" si="336"/>
        <v>0</v>
      </c>
      <c r="I321" s="12">
        <f t="shared" si="336"/>
        <v>0</v>
      </c>
      <c r="J321" s="12">
        <f t="shared" si="336"/>
        <v>0</v>
      </c>
      <c r="K321" s="12">
        <f t="shared" si="336"/>
        <v>0</v>
      </c>
      <c r="L321" s="12">
        <f t="shared" si="336"/>
        <v>0</v>
      </c>
      <c r="M321" s="12">
        <f t="shared" si="336"/>
        <v>0</v>
      </c>
      <c r="N321" s="12">
        <f t="shared" si="336"/>
        <v>0</v>
      </c>
      <c r="O321" s="12">
        <f t="shared" si="336"/>
        <v>0</v>
      </c>
      <c r="P321" s="12">
        <f t="shared" si="336"/>
        <v>0</v>
      </c>
      <c r="Q321" s="12">
        <f t="shared" si="336"/>
        <v>0</v>
      </c>
      <c r="R321" s="12">
        <f t="shared" si="336"/>
        <v>0</v>
      </c>
      <c r="S321" s="12">
        <f t="shared" si="336"/>
        <v>0</v>
      </c>
      <c r="T321" s="12">
        <f t="shared" si="336"/>
        <v>0</v>
      </c>
    </row>
    <row r="322" spans="1:20" ht="15" customHeight="1" x14ac:dyDescent="0.15">
      <c r="A322" s="3"/>
      <c r="B322" s="24" t="s">
        <v>15</v>
      </c>
      <c r="C322" s="271" t="s">
        <v>688</v>
      </c>
      <c r="D322" s="80" t="s">
        <v>96</v>
      </c>
      <c r="E322" s="69">
        <f t="shared" si="326"/>
        <v>10</v>
      </c>
      <c r="F322" s="14">
        <f t="shared" ref="F322:T322" si="337">IF($E322=0,0,F697/$E322*100)</f>
        <v>10</v>
      </c>
      <c r="G322" s="14">
        <f t="shared" si="337"/>
        <v>20</v>
      </c>
      <c r="H322" s="14">
        <f t="shared" si="337"/>
        <v>10</v>
      </c>
      <c r="I322" s="14">
        <f t="shared" si="337"/>
        <v>20</v>
      </c>
      <c r="J322" s="14">
        <f t="shared" si="337"/>
        <v>0</v>
      </c>
      <c r="K322" s="14">
        <f t="shared" si="337"/>
        <v>0</v>
      </c>
      <c r="L322" s="14">
        <f t="shared" si="337"/>
        <v>10</v>
      </c>
      <c r="M322" s="14">
        <f t="shared" si="337"/>
        <v>20</v>
      </c>
      <c r="N322" s="14">
        <f t="shared" si="337"/>
        <v>0</v>
      </c>
      <c r="O322" s="14">
        <f t="shared" si="337"/>
        <v>0</v>
      </c>
      <c r="P322" s="14">
        <f t="shared" si="337"/>
        <v>0</v>
      </c>
      <c r="Q322" s="14">
        <f t="shared" si="337"/>
        <v>10</v>
      </c>
      <c r="R322" s="14">
        <f t="shared" si="337"/>
        <v>20</v>
      </c>
      <c r="S322" s="14">
        <f t="shared" si="337"/>
        <v>0</v>
      </c>
      <c r="T322" s="14">
        <f t="shared" si="337"/>
        <v>20</v>
      </c>
    </row>
    <row r="323" spans="1:20" ht="15" customHeight="1" x14ac:dyDescent="0.15">
      <c r="A323" s="3"/>
      <c r="B323" s="24" t="s">
        <v>16</v>
      </c>
      <c r="C323" s="271"/>
      <c r="D323" s="80" t="s">
        <v>97</v>
      </c>
      <c r="E323" s="69">
        <f t="shared" si="326"/>
        <v>39</v>
      </c>
      <c r="F323" s="14">
        <f t="shared" ref="F323:T323" si="338">IF($E323=0,0,F698/$E323*100)</f>
        <v>35.897435897435898</v>
      </c>
      <c r="G323" s="14">
        <f t="shared" si="338"/>
        <v>2.5641025641025639</v>
      </c>
      <c r="H323" s="14">
        <f t="shared" si="338"/>
        <v>0</v>
      </c>
      <c r="I323" s="14">
        <f t="shared" si="338"/>
        <v>17.948717948717949</v>
      </c>
      <c r="J323" s="14">
        <f t="shared" si="338"/>
        <v>0</v>
      </c>
      <c r="K323" s="14">
        <f t="shared" si="338"/>
        <v>2.5641025641025639</v>
      </c>
      <c r="L323" s="14">
        <f t="shared" si="338"/>
        <v>12.820512820512819</v>
      </c>
      <c r="M323" s="14">
        <f t="shared" si="338"/>
        <v>15.384615384615385</v>
      </c>
      <c r="N323" s="14">
        <f t="shared" si="338"/>
        <v>0</v>
      </c>
      <c r="O323" s="14">
        <f t="shared" si="338"/>
        <v>2.5641025641025639</v>
      </c>
      <c r="P323" s="14">
        <f t="shared" si="338"/>
        <v>2.5641025641025639</v>
      </c>
      <c r="Q323" s="14">
        <f t="shared" si="338"/>
        <v>0</v>
      </c>
      <c r="R323" s="14">
        <f t="shared" si="338"/>
        <v>0</v>
      </c>
      <c r="S323" s="14">
        <f t="shared" si="338"/>
        <v>5.1282051282051277</v>
      </c>
      <c r="T323" s="14">
        <f t="shared" si="338"/>
        <v>28.205128205128204</v>
      </c>
    </row>
    <row r="324" spans="1:20" ht="15" customHeight="1" x14ac:dyDescent="0.15">
      <c r="A324" s="3"/>
      <c r="B324" s="24" t="s">
        <v>17</v>
      </c>
      <c r="C324" s="271"/>
      <c r="D324" s="80" t="s">
        <v>98</v>
      </c>
      <c r="E324" s="69">
        <f t="shared" si="326"/>
        <v>36</v>
      </c>
      <c r="F324" s="14">
        <f t="shared" ref="F324:T324" si="339">IF($E324=0,0,F699/$E324*100)</f>
        <v>38.888888888888893</v>
      </c>
      <c r="G324" s="14">
        <f t="shared" si="339"/>
        <v>5.5555555555555554</v>
      </c>
      <c r="H324" s="14">
        <f t="shared" si="339"/>
        <v>0</v>
      </c>
      <c r="I324" s="14">
        <f t="shared" si="339"/>
        <v>5.5555555555555554</v>
      </c>
      <c r="J324" s="14">
        <f t="shared" si="339"/>
        <v>0</v>
      </c>
      <c r="K324" s="14">
        <f t="shared" si="339"/>
        <v>2.7777777777777777</v>
      </c>
      <c r="L324" s="14">
        <f t="shared" si="339"/>
        <v>16.666666666666664</v>
      </c>
      <c r="M324" s="14">
        <f t="shared" si="339"/>
        <v>11.111111111111111</v>
      </c>
      <c r="N324" s="14">
        <f t="shared" si="339"/>
        <v>5.5555555555555554</v>
      </c>
      <c r="O324" s="14">
        <f t="shared" si="339"/>
        <v>0</v>
      </c>
      <c r="P324" s="14">
        <f t="shared" si="339"/>
        <v>0</v>
      </c>
      <c r="Q324" s="14">
        <f t="shared" si="339"/>
        <v>0</v>
      </c>
      <c r="R324" s="14">
        <f t="shared" si="339"/>
        <v>0</v>
      </c>
      <c r="S324" s="14">
        <f t="shared" si="339"/>
        <v>0</v>
      </c>
      <c r="T324" s="14">
        <f t="shared" si="339"/>
        <v>33.333333333333329</v>
      </c>
    </row>
    <row r="325" spans="1:20" ht="15" customHeight="1" x14ac:dyDescent="0.15">
      <c r="A325" s="3"/>
      <c r="B325" s="24"/>
      <c r="C325" s="27"/>
      <c r="D325" s="80" t="s">
        <v>99</v>
      </c>
      <c r="E325" s="69">
        <f t="shared" si="326"/>
        <v>36</v>
      </c>
      <c r="F325" s="14">
        <f t="shared" ref="F325:T325" si="340">IF($E325=0,0,F700/$E325*100)</f>
        <v>27.777777777777779</v>
      </c>
      <c r="G325" s="14">
        <f t="shared" si="340"/>
        <v>13.888888888888889</v>
      </c>
      <c r="H325" s="14">
        <f t="shared" si="340"/>
        <v>2.7777777777777777</v>
      </c>
      <c r="I325" s="14">
        <f t="shared" si="340"/>
        <v>13.888888888888889</v>
      </c>
      <c r="J325" s="14">
        <f t="shared" si="340"/>
        <v>0</v>
      </c>
      <c r="K325" s="14">
        <f t="shared" si="340"/>
        <v>0</v>
      </c>
      <c r="L325" s="14">
        <f t="shared" si="340"/>
        <v>8.3333333333333321</v>
      </c>
      <c r="M325" s="14">
        <f t="shared" si="340"/>
        <v>11.111111111111111</v>
      </c>
      <c r="N325" s="14">
        <f t="shared" si="340"/>
        <v>0</v>
      </c>
      <c r="O325" s="14">
        <f t="shared" si="340"/>
        <v>0</v>
      </c>
      <c r="P325" s="14">
        <f t="shared" si="340"/>
        <v>0</v>
      </c>
      <c r="Q325" s="14">
        <f t="shared" si="340"/>
        <v>0</v>
      </c>
      <c r="R325" s="14">
        <f t="shared" si="340"/>
        <v>0</v>
      </c>
      <c r="S325" s="14">
        <f t="shared" si="340"/>
        <v>5.5555555555555554</v>
      </c>
      <c r="T325" s="14">
        <f t="shared" si="340"/>
        <v>38.888888888888893</v>
      </c>
    </row>
    <row r="326" spans="1:20" ht="15" customHeight="1" x14ac:dyDescent="0.15">
      <c r="A326" s="3"/>
      <c r="B326" s="3"/>
      <c r="C326" s="27"/>
      <c r="D326" s="80" t="s">
        <v>100</v>
      </c>
      <c r="E326" s="69">
        <f t="shared" si="326"/>
        <v>89</v>
      </c>
      <c r="F326" s="14">
        <f t="shared" ref="F326:T326" si="341">IF($E326=0,0,F701/$E326*100)</f>
        <v>34.831460674157306</v>
      </c>
      <c r="G326" s="14">
        <f t="shared" si="341"/>
        <v>2.2471910112359552</v>
      </c>
      <c r="H326" s="14">
        <f t="shared" si="341"/>
        <v>1.1235955056179776</v>
      </c>
      <c r="I326" s="14">
        <f t="shared" si="341"/>
        <v>10.112359550561797</v>
      </c>
      <c r="J326" s="14">
        <f t="shared" si="341"/>
        <v>0</v>
      </c>
      <c r="K326" s="14">
        <f t="shared" si="341"/>
        <v>1.1235955056179776</v>
      </c>
      <c r="L326" s="14">
        <f t="shared" si="341"/>
        <v>8.9887640449438209</v>
      </c>
      <c r="M326" s="14">
        <f t="shared" si="341"/>
        <v>14.606741573033707</v>
      </c>
      <c r="N326" s="14">
        <f t="shared" si="341"/>
        <v>3.3707865168539324</v>
      </c>
      <c r="O326" s="14">
        <f t="shared" si="341"/>
        <v>0</v>
      </c>
      <c r="P326" s="14">
        <f t="shared" si="341"/>
        <v>2.2471910112359552</v>
      </c>
      <c r="Q326" s="14">
        <f t="shared" si="341"/>
        <v>0</v>
      </c>
      <c r="R326" s="14">
        <f t="shared" si="341"/>
        <v>0</v>
      </c>
      <c r="S326" s="14">
        <f t="shared" si="341"/>
        <v>12.359550561797752</v>
      </c>
      <c r="T326" s="14">
        <f t="shared" si="341"/>
        <v>34.831460674157306</v>
      </c>
    </row>
    <row r="327" spans="1:20" ht="15" customHeight="1" x14ac:dyDescent="0.15">
      <c r="A327" s="3"/>
      <c r="B327" s="3"/>
      <c r="C327" s="27"/>
      <c r="D327" s="80" t="s">
        <v>101</v>
      </c>
      <c r="E327" s="69">
        <f t="shared" si="326"/>
        <v>91</v>
      </c>
      <c r="F327" s="14">
        <f t="shared" ref="F327:T327" si="342">IF($E327=0,0,F702/$E327*100)</f>
        <v>39.560439560439562</v>
      </c>
      <c r="G327" s="14">
        <f t="shared" si="342"/>
        <v>6.593406593406594</v>
      </c>
      <c r="H327" s="14">
        <f t="shared" si="342"/>
        <v>3.296703296703297</v>
      </c>
      <c r="I327" s="14">
        <f t="shared" si="342"/>
        <v>15.384615384615385</v>
      </c>
      <c r="J327" s="14">
        <f t="shared" si="342"/>
        <v>1.098901098901099</v>
      </c>
      <c r="K327" s="14">
        <f t="shared" si="342"/>
        <v>2.197802197802198</v>
      </c>
      <c r="L327" s="14">
        <f t="shared" si="342"/>
        <v>9.8901098901098905</v>
      </c>
      <c r="M327" s="14">
        <f t="shared" si="342"/>
        <v>13.186813186813188</v>
      </c>
      <c r="N327" s="14">
        <f t="shared" si="342"/>
        <v>4.395604395604396</v>
      </c>
      <c r="O327" s="14">
        <f t="shared" si="342"/>
        <v>1.098901098901099</v>
      </c>
      <c r="P327" s="14">
        <f t="shared" si="342"/>
        <v>2.197802197802198</v>
      </c>
      <c r="Q327" s="14">
        <f t="shared" si="342"/>
        <v>1.098901098901099</v>
      </c>
      <c r="R327" s="14">
        <f t="shared" si="342"/>
        <v>1.098901098901099</v>
      </c>
      <c r="S327" s="14">
        <f t="shared" si="342"/>
        <v>6.593406593406594</v>
      </c>
      <c r="T327" s="14">
        <f t="shared" si="342"/>
        <v>27.472527472527474</v>
      </c>
    </row>
    <row r="328" spans="1:20" ht="15" customHeight="1" x14ac:dyDescent="0.15">
      <c r="A328" s="3"/>
      <c r="B328" s="3"/>
      <c r="C328" s="27"/>
      <c r="D328" s="80" t="s">
        <v>102</v>
      </c>
      <c r="E328" s="69">
        <f t="shared" si="326"/>
        <v>159</v>
      </c>
      <c r="F328" s="14">
        <f t="shared" ref="F328:T328" si="343">IF($E328=0,0,F703/$E328*100)</f>
        <v>35.220125786163521</v>
      </c>
      <c r="G328" s="14">
        <f t="shared" si="343"/>
        <v>3.1446540880503147</v>
      </c>
      <c r="H328" s="14">
        <f t="shared" si="343"/>
        <v>1.8867924528301887</v>
      </c>
      <c r="I328" s="14">
        <f t="shared" si="343"/>
        <v>9.433962264150944</v>
      </c>
      <c r="J328" s="14">
        <f t="shared" si="343"/>
        <v>0</v>
      </c>
      <c r="K328" s="14">
        <f t="shared" si="343"/>
        <v>1.8867924528301887</v>
      </c>
      <c r="L328" s="14">
        <f t="shared" si="343"/>
        <v>8.1761006289308167</v>
      </c>
      <c r="M328" s="14">
        <f t="shared" si="343"/>
        <v>10.062893081761008</v>
      </c>
      <c r="N328" s="14">
        <f t="shared" si="343"/>
        <v>2.5157232704402519</v>
      </c>
      <c r="O328" s="14">
        <f t="shared" si="343"/>
        <v>0.62893081761006298</v>
      </c>
      <c r="P328" s="14">
        <f t="shared" si="343"/>
        <v>2.5157232704402519</v>
      </c>
      <c r="Q328" s="14">
        <f t="shared" si="343"/>
        <v>0.62893081761006298</v>
      </c>
      <c r="R328" s="14">
        <f t="shared" si="343"/>
        <v>0</v>
      </c>
      <c r="S328" s="14">
        <f t="shared" si="343"/>
        <v>1.8867924528301887</v>
      </c>
      <c r="T328" s="14">
        <f t="shared" si="343"/>
        <v>41.509433962264154</v>
      </c>
    </row>
    <row r="329" spans="1:20" ht="15" customHeight="1" x14ac:dyDescent="0.15">
      <c r="A329" s="3"/>
      <c r="B329" s="3"/>
      <c r="C329" s="27"/>
      <c r="D329" s="80" t="s">
        <v>9</v>
      </c>
      <c r="E329" s="69">
        <f t="shared" si="326"/>
        <v>412</v>
      </c>
      <c r="F329" s="14">
        <f t="shared" ref="F329:T329" si="344">IF($E329=0,0,F704/$E329*100)</f>
        <v>33.009708737864081</v>
      </c>
      <c r="G329" s="14">
        <f t="shared" si="344"/>
        <v>4.8543689320388346</v>
      </c>
      <c r="H329" s="14">
        <f t="shared" si="344"/>
        <v>3.1553398058252426</v>
      </c>
      <c r="I329" s="14">
        <f t="shared" si="344"/>
        <v>6.5533980582524274</v>
      </c>
      <c r="J329" s="14">
        <f t="shared" si="344"/>
        <v>0.48543689320388345</v>
      </c>
      <c r="K329" s="14">
        <f t="shared" si="344"/>
        <v>3.1553398058252426</v>
      </c>
      <c r="L329" s="14">
        <f t="shared" si="344"/>
        <v>9.2233009708737868</v>
      </c>
      <c r="M329" s="14">
        <f t="shared" si="344"/>
        <v>13.592233009708737</v>
      </c>
      <c r="N329" s="14">
        <f t="shared" si="344"/>
        <v>5.5825242718446608</v>
      </c>
      <c r="O329" s="14">
        <f t="shared" si="344"/>
        <v>0.24271844660194172</v>
      </c>
      <c r="P329" s="14">
        <f t="shared" si="344"/>
        <v>4.3689320388349513</v>
      </c>
      <c r="Q329" s="14">
        <f t="shared" si="344"/>
        <v>1.2135922330097086</v>
      </c>
      <c r="R329" s="14">
        <f t="shared" si="344"/>
        <v>0.97087378640776689</v>
      </c>
      <c r="S329" s="14">
        <f t="shared" si="344"/>
        <v>8.009708737864079</v>
      </c>
      <c r="T329" s="14">
        <f t="shared" si="344"/>
        <v>38.592233009708735</v>
      </c>
    </row>
    <row r="330" spans="1:20" ht="15" customHeight="1" x14ac:dyDescent="0.15">
      <c r="A330" s="3"/>
      <c r="B330" s="3"/>
      <c r="C330" s="28"/>
      <c r="D330" s="90" t="s">
        <v>2</v>
      </c>
      <c r="E330" s="70">
        <f t="shared" si="326"/>
        <v>0</v>
      </c>
      <c r="F330" s="12">
        <f t="shared" ref="F330:T330" si="345">IF($E330=0,0,F705/$E330*100)</f>
        <v>0</v>
      </c>
      <c r="G330" s="12">
        <f t="shared" si="345"/>
        <v>0</v>
      </c>
      <c r="H330" s="12">
        <f t="shared" si="345"/>
        <v>0</v>
      </c>
      <c r="I330" s="12">
        <f t="shared" si="345"/>
        <v>0</v>
      </c>
      <c r="J330" s="12">
        <f t="shared" si="345"/>
        <v>0</v>
      </c>
      <c r="K330" s="12">
        <f t="shared" si="345"/>
        <v>0</v>
      </c>
      <c r="L330" s="12">
        <f t="shared" si="345"/>
        <v>0</v>
      </c>
      <c r="M330" s="12">
        <f t="shared" si="345"/>
        <v>0</v>
      </c>
      <c r="N330" s="12">
        <f t="shared" si="345"/>
        <v>0</v>
      </c>
      <c r="O330" s="12">
        <f t="shared" si="345"/>
        <v>0</v>
      </c>
      <c r="P330" s="12">
        <f t="shared" si="345"/>
        <v>0</v>
      </c>
      <c r="Q330" s="12">
        <f t="shared" si="345"/>
        <v>0</v>
      </c>
      <c r="R330" s="12">
        <f t="shared" si="345"/>
        <v>0</v>
      </c>
      <c r="S330" s="12">
        <f t="shared" si="345"/>
        <v>0</v>
      </c>
      <c r="T330" s="12">
        <f t="shared" si="345"/>
        <v>0</v>
      </c>
    </row>
    <row r="331" spans="1:20" ht="15" customHeight="1" x14ac:dyDescent="0.15">
      <c r="A331" s="3"/>
      <c r="B331" s="3"/>
      <c r="C331" s="18" t="s">
        <v>477</v>
      </c>
      <c r="D331" s="80" t="s">
        <v>96</v>
      </c>
      <c r="E331" s="69">
        <f t="shared" si="326"/>
        <v>1</v>
      </c>
      <c r="F331" s="14">
        <f t="shared" ref="F331:T331" si="346">IF($E331=0,0,F706/$E331*100)</f>
        <v>0</v>
      </c>
      <c r="G331" s="14">
        <f t="shared" si="346"/>
        <v>0</v>
      </c>
      <c r="H331" s="14">
        <f t="shared" si="346"/>
        <v>0</v>
      </c>
      <c r="I331" s="14">
        <f t="shared" si="346"/>
        <v>0</v>
      </c>
      <c r="J331" s="14">
        <f t="shared" si="346"/>
        <v>0</v>
      </c>
      <c r="K331" s="14">
        <f t="shared" si="346"/>
        <v>0</v>
      </c>
      <c r="L331" s="14">
        <f t="shared" si="346"/>
        <v>0</v>
      </c>
      <c r="M331" s="14">
        <f t="shared" si="346"/>
        <v>0</v>
      </c>
      <c r="N331" s="14">
        <f t="shared" si="346"/>
        <v>0</v>
      </c>
      <c r="O331" s="14">
        <f t="shared" si="346"/>
        <v>100</v>
      </c>
      <c r="P331" s="14">
        <f t="shared" si="346"/>
        <v>0</v>
      </c>
      <c r="Q331" s="14">
        <f t="shared" si="346"/>
        <v>100</v>
      </c>
      <c r="R331" s="14">
        <f t="shared" si="346"/>
        <v>0</v>
      </c>
      <c r="S331" s="14">
        <f t="shared" si="346"/>
        <v>0</v>
      </c>
      <c r="T331" s="14">
        <f t="shared" si="346"/>
        <v>0</v>
      </c>
    </row>
    <row r="332" spans="1:20" ht="15" customHeight="1" x14ac:dyDescent="0.15">
      <c r="A332" s="3"/>
      <c r="B332" s="3"/>
      <c r="C332" s="18"/>
      <c r="D332" s="80" t="s">
        <v>97</v>
      </c>
      <c r="E332" s="69">
        <f t="shared" si="326"/>
        <v>8</v>
      </c>
      <c r="F332" s="14">
        <f t="shared" ref="F332:T332" si="347">IF($E332=0,0,F707/$E332*100)</f>
        <v>0</v>
      </c>
      <c r="G332" s="14">
        <f t="shared" si="347"/>
        <v>25</v>
      </c>
      <c r="H332" s="14">
        <f t="shared" si="347"/>
        <v>25</v>
      </c>
      <c r="I332" s="14">
        <f t="shared" si="347"/>
        <v>62.5</v>
      </c>
      <c r="J332" s="14">
        <f t="shared" si="347"/>
        <v>0</v>
      </c>
      <c r="K332" s="14">
        <f t="shared" si="347"/>
        <v>25</v>
      </c>
      <c r="L332" s="14">
        <f t="shared" si="347"/>
        <v>0</v>
      </c>
      <c r="M332" s="14">
        <f t="shared" si="347"/>
        <v>0</v>
      </c>
      <c r="N332" s="14">
        <f t="shared" si="347"/>
        <v>0</v>
      </c>
      <c r="O332" s="14">
        <f t="shared" si="347"/>
        <v>0</v>
      </c>
      <c r="P332" s="14">
        <f t="shared" si="347"/>
        <v>0</v>
      </c>
      <c r="Q332" s="14">
        <f t="shared" si="347"/>
        <v>0</v>
      </c>
      <c r="R332" s="14">
        <f t="shared" si="347"/>
        <v>50</v>
      </c>
      <c r="S332" s="14">
        <f t="shared" si="347"/>
        <v>0</v>
      </c>
      <c r="T332" s="14">
        <f t="shared" si="347"/>
        <v>0</v>
      </c>
    </row>
    <row r="333" spans="1:20" ht="15" customHeight="1" x14ac:dyDescent="0.15">
      <c r="A333" s="3"/>
      <c r="B333" s="3"/>
      <c r="C333" s="27"/>
      <c r="D333" s="80" t="s">
        <v>98</v>
      </c>
      <c r="E333" s="69">
        <f t="shared" si="326"/>
        <v>11</v>
      </c>
      <c r="F333" s="14">
        <f t="shared" ref="F333:T333" si="348">IF($E333=0,0,F708/$E333*100)</f>
        <v>0</v>
      </c>
      <c r="G333" s="14">
        <f t="shared" si="348"/>
        <v>45.454545454545453</v>
      </c>
      <c r="H333" s="14">
        <f t="shared" si="348"/>
        <v>18.181818181818183</v>
      </c>
      <c r="I333" s="14">
        <f t="shared" si="348"/>
        <v>45.454545454545453</v>
      </c>
      <c r="J333" s="14">
        <f t="shared" si="348"/>
        <v>9.0909090909090917</v>
      </c>
      <c r="K333" s="14">
        <f t="shared" si="348"/>
        <v>18.181818181818183</v>
      </c>
      <c r="L333" s="14">
        <f t="shared" si="348"/>
        <v>0</v>
      </c>
      <c r="M333" s="14">
        <f t="shared" si="348"/>
        <v>0</v>
      </c>
      <c r="N333" s="14">
        <f t="shared" si="348"/>
        <v>18.181818181818183</v>
      </c>
      <c r="O333" s="14">
        <f t="shared" si="348"/>
        <v>27.27272727272727</v>
      </c>
      <c r="P333" s="14">
        <f t="shared" si="348"/>
        <v>9.0909090909090917</v>
      </c>
      <c r="Q333" s="14">
        <f t="shared" si="348"/>
        <v>0</v>
      </c>
      <c r="R333" s="14">
        <f t="shared" si="348"/>
        <v>45.454545454545453</v>
      </c>
      <c r="S333" s="14">
        <f t="shared" si="348"/>
        <v>9.0909090909090917</v>
      </c>
      <c r="T333" s="14">
        <f t="shared" si="348"/>
        <v>9.0909090909090917</v>
      </c>
    </row>
    <row r="334" spans="1:20" ht="15" customHeight="1" x14ac:dyDescent="0.15">
      <c r="A334" s="3"/>
      <c r="B334" s="3"/>
      <c r="C334" s="27"/>
      <c r="D334" s="80" t="s">
        <v>99</v>
      </c>
      <c r="E334" s="69">
        <f t="shared" si="326"/>
        <v>9</v>
      </c>
      <c r="F334" s="14">
        <f t="shared" ref="F334:T334" si="349">IF($E334=0,0,F709/$E334*100)</f>
        <v>0</v>
      </c>
      <c r="G334" s="14">
        <f t="shared" si="349"/>
        <v>0</v>
      </c>
      <c r="H334" s="14">
        <f t="shared" si="349"/>
        <v>0</v>
      </c>
      <c r="I334" s="14">
        <f t="shared" si="349"/>
        <v>44.444444444444443</v>
      </c>
      <c r="J334" s="14">
        <f t="shared" si="349"/>
        <v>0</v>
      </c>
      <c r="K334" s="14">
        <f t="shared" si="349"/>
        <v>11.111111111111111</v>
      </c>
      <c r="L334" s="14">
        <f t="shared" si="349"/>
        <v>0</v>
      </c>
      <c r="M334" s="14">
        <f t="shared" si="349"/>
        <v>0</v>
      </c>
      <c r="N334" s="14">
        <f t="shared" si="349"/>
        <v>0</v>
      </c>
      <c r="O334" s="14">
        <f t="shared" si="349"/>
        <v>11.111111111111111</v>
      </c>
      <c r="P334" s="14">
        <f t="shared" si="349"/>
        <v>11.111111111111111</v>
      </c>
      <c r="Q334" s="14">
        <f t="shared" si="349"/>
        <v>0</v>
      </c>
      <c r="R334" s="14">
        <f t="shared" si="349"/>
        <v>33.333333333333329</v>
      </c>
      <c r="S334" s="14">
        <f t="shared" si="349"/>
        <v>0</v>
      </c>
      <c r="T334" s="14">
        <f t="shared" si="349"/>
        <v>0</v>
      </c>
    </row>
    <row r="335" spans="1:20" ht="15" customHeight="1" x14ac:dyDescent="0.15">
      <c r="A335" s="3"/>
      <c r="B335" s="3"/>
      <c r="C335" s="27"/>
      <c r="D335" s="80" t="s">
        <v>100</v>
      </c>
      <c r="E335" s="69">
        <f t="shared" si="326"/>
        <v>21</v>
      </c>
      <c r="F335" s="14">
        <f t="shared" ref="F335:T335" si="350">IF($E335=0,0,F710/$E335*100)</f>
        <v>0</v>
      </c>
      <c r="G335" s="14">
        <f t="shared" si="350"/>
        <v>23.809523809523807</v>
      </c>
      <c r="H335" s="14">
        <f t="shared" si="350"/>
        <v>38.095238095238095</v>
      </c>
      <c r="I335" s="14">
        <f t="shared" si="350"/>
        <v>57.142857142857139</v>
      </c>
      <c r="J335" s="14">
        <f t="shared" si="350"/>
        <v>0</v>
      </c>
      <c r="K335" s="14">
        <f t="shared" si="350"/>
        <v>19.047619047619047</v>
      </c>
      <c r="L335" s="14">
        <f t="shared" si="350"/>
        <v>4.7619047619047619</v>
      </c>
      <c r="M335" s="14">
        <f t="shared" si="350"/>
        <v>19.047619047619047</v>
      </c>
      <c r="N335" s="14">
        <f t="shared" si="350"/>
        <v>28.571428571428569</v>
      </c>
      <c r="O335" s="14">
        <f t="shared" si="350"/>
        <v>14.285714285714285</v>
      </c>
      <c r="P335" s="14">
        <f t="shared" si="350"/>
        <v>28.571428571428569</v>
      </c>
      <c r="Q335" s="14">
        <f t="shared" si="350"/>
        <v>14.285714285714285</v>
      </c>
      <c r="R335" s="14">
        <f t="shared" si="350"/>
        <v>71.428571428571431</v>
      </c>
      <c r="S335" s="14">
        <f t="shared" si="350"/>
        <v>4.7619047619047619</v>
      </c>
      <c r="T335" s="14">
        <f t="shared" si="350"/>
        <v>0</v>
      </c>
    </row>
    <row r="336" spans="1:20" ht="15" customHeight="1" x14ac:dyDescent="0.15">
      <c r="A336" s="3"/>
      <c r="B336" s="3"/>
      <c r="C336" s="27"/>
      <c r="D336" s="80" t="s">
        <v>101</v>
      </c>
      <c r="E336" s="69">
        <f t="shared" si="326"/>
        <v>19</v>
      </c>
      <c r="F336" s="14">
        <f t="shared" ref="F336:T336" si="351">IF($E336=0,0,F711/$E336*100)</f>
        <v>0</v>
      </c>
      <c r="G336" s="14">
        <f t="shared" si="351"/>
        <v>36.84210526315789</v>
      </c>
      <c r="H336" s="14">
        <f t="shared" si="351"/>
        <v>21.052631578947366</v>
      </c>
      <c r="I336" s="14">
        <f t="shared" si="351"/>
        <v>36.84210526315789</v>
      </c>
      <c r="J336" s="14">
        <f t="shared" si="351"/>
        <v>5.2631578947368416</v>
      </c>
      <c r="K336" s="14">
        <f t="shared" si="351"/>
        <v>15.789473684210526</v>
      </c>
      <c r="L336" s="14">
        <f t="shared" si="351"/>
        <v>0</v>
      </c>
      <c r="M336" s="14">
        <f t="shared" si="351"/>
        <v>0</v>
      </c>
      <c r="N336" s="14">
        <f t="shared" si="351"/>
        <v>10.526315789473683</v>
      </c>
      <c r="O336" s="14">
        <f t="shared" si="351"/>
        <v>31.578947368421051</v>
      </c>
      <c r="P336" s="14">
        <f t="shared" si="351"/>
        <v>5.2631578947368416</v>
      </c>
      <c r="Q336" s="14">
        <f t="shared" si="351"/>
        <v>5.2631578947368416</v>
      </c>
      <c r="R336" s="14">
        <f t="shared" si="351"/>
        <v>57.894736842105267</v>
      </c>
      <c r="S336" s="14">
        <f t="shared" si="351"/>
        <v>15.789473684210526</v>
      </c>
      <c r="T336" s="14">
        <f t="shared" si="351"/>
        <v>0</v>
      </c>
    </row>
    <row r="337" spans="1:20" ht="15" customHeight="1" x14ac:dyDescent="0.15">
      <c r="A337" s="3"/>
      <c r="B337" s="3"/>
      <c r="C337" s="27"/>
      <c r="D337" s="80" t="s">
        <v>102</v>
      </c>
      <c r="E337" s="69">
        <f t="shared" si="326"/>
        <v>55</v>
      </c>
      <c r="F337" s="14">
        <f t="shared" ref="F337:T337" si="352">IF($E337=0,0,F712/$E337*100)</f>
        <v>0</v>
      </c>
      <c r="G337" s="14">
        <f t="shared" si="352"/>
        <v>32.727272727272727</v>
      </c>
      <c r="H337" s="14">
        <f t="shared" si="352"/>
        <v>30.909090909090907</v>
      </c>
      <c r="I337" s="14">
        <f t="shared" si="352"/>
        <v>50.909090909090907</v>
      </c>
      <c r="J337" s="14">
        <f t="shared" si="352"/>
        <v>14.545454545454545</v>
      </c>
      <c r="K337" s="14">
        <f t="shared" si="352"/>
        <v>29.09090909090909</v>
      </c>
      <c r="L337" s="14">
        <f t="shared" si="352"/>
        <v>5.4545454545454541</v>
      </c>
      <c r="M337" s="14">
        <f t="shared" si="352"/>
        <v>9.0909090909090917</v>
      </c>
      <c r="N337" s="14">
        <f t="shared" si="352"/>
        <v>30.909090909090907</v>
      </c>
      <c r="O337" s="14">
        <f t="shared" si="352"/>
        <v>43.636363636363633</v>
      </c>
      <c r="P337" s="14">
        <f t="shared" si="352"/>
        <v>21.818181818181817</v>
      </c>
      <c r="Q337" s="14">
        <f t="shared" si="352"/>
        <v>3.6363636363636362</v>
      </c>
      <c r="R337" s="14">
        <f t="shared" si="352"/>
        <v>60</v>
      </c>
      <c r="S337" s="14">
        <f t="shared" si="352"/>
        <v>5.4545454545454541</v>
      </c>
      <c r="T337" s="14">
        <f t="shared" si="352"/>
        <v>3.6363636363636362</v>
      </c>
    </row>
    <row r="338" spans="1:20" ht="15" customHeight="1" x14ac:dyDescent="0.15">
      <c r="A338" s="3"/>
      <c r="B338" s="3"/>
      <c r="C338" s="27"/>
      <c r="D338" s="80" t="s">
        <v>9</v>
      </c>
      <c r="E338" s="69">
        <f t="shared" si="326"/>
        <v>248</v>
      </c>
      <c r="F338" s="14">
        <f t="shared" ref="F338:T338" si="353">IF($E338=0,0,F713/$E338*100)</f>
        <v>0</v>
      </c>
      <c r="G338" s="14">
        <f t="shared" si="353"/>
        <v>33.064516129032256</v>
      </c>
      <c r="H338" s="14">
        <f t="shared" si="353"/>
        <v>26.612903225806448</v>
      </c>
      <c r="I338" s="14">
        <f t="shared" si="353"/>
        <v>54.032258064516128</v>
      </c>
      <c r="J338" s="14">
        <f t="shared" si="353"/>
        <v>12.903225806451612</v>
      </c>
      <c r="K338" s="14">
        <f t="shared" si="353"/>
        <v>27.419354838709676</v>
      </c>
      <c r="L338" s="14">
        <f t="shared" si="353"/>
        <v>1.6129032258064515</v>
      </c>
      <c r="M338" s="14">
        <f t="shared" si="353"/>
        <v>1.2096774193548387</v>
      </c>
      <c r="N338" s="14">
        <f t="shared" si="353"/>
        <v>17.741935483870968</v>
      </c>
      <c r="O338" s="14">
        <f t="shared" si="353"/>
        <v>31.85483870967742</v>
      </c>
      <c r="P338" s="14">
        <f t="shared" si="353"/>
        <v>22.58064516129032</v>
      </c>
      <c r="Q338" s="14">
        <f t="shared" si="353"/>
        <v>1.6129032258064515</v>
      </c>
      <c r="R338" s="14">
        <f t="shared" si="353"/>
        <v>52.419354838709673</v>
      </c>
      <c r="S338" s="14">
        <f t="shared" si="353"/>
        <v>5.241935483870968</v>
      </c>
      <c r="T338" s="14">
        <f t="shared" si="353"/>
        <v>4.435483870967742</v>
      </c>
    </row>
    <row r="339" spans="1:20" ht="15" customHeight="1" x14ac:dyDescent="0.15">
      <c r="A339" s="3"/>
      <c r="B339" s="3"/>
      <c r="C339" s="28"/>
      <c r="D339" s="90" t="s">
        <v>2</v>
      </c>
      <c r="E339" s="70">
        <f t="shared" si="326"/>
        <v>1</v>
      </c>
      <c r="F339" s="12">
        <f t="shared" ref="F339:T339" si="354">IF($E339=0,0,F714/$E339*100)</f>
        <v>0</v>
      </c>
      <c r="G339" s="12">
        <f t="shared" si="354"/>
        <v>0</v>
      </c>
      <c r="H339" s="12">
        <f t="shared" si="354"/>
        <v>0</v>
      </c>
      <c r="I339" s="12">
        <f t="shared" si="354"/>
        <v>0</v>
      </c>
      <c r="J339" s="12">
        <f t="shared" si="354"/>
        <v>0</v>
      </c>
      <c r="K339" s="12">
        <f t="shared" si="354"/>
        <v>0</v>
      </c>
      <c r="L339" s="12">
        <f t="shared" si="354"/>
        <v>0</v>
      </c>
      <c r="M339" s="12">
        <f t="shared" si="354"/>
        <v>0</v>
      </c>
      <c r="N339" s="12">
        <f t="shared" si="354"/>
        <v>0</v>
      </c>
      <c r="O339" s="12">
        <f t="shared" si="354"/>
        <v>0</v>
      </c>
      <c r="P339" s="12">
        <f t="shared" si="354"/>
        <v>100</v>
      </c>
      <c r="Q339" s="12">
        <f t="shared" si="354"/>
        <v>0</v>
      </c>
      <c r="R339" s="12">
        <f t="shared" si="354"/>
        <v>0</v>
      </c>
      <c r="S339" s="12">
        <f t="shared" si="354"/>
        <v>0</v>
      </c>
      <c r="T339" s="12">
        <f t="shared" si="354"/>
        <v>0</v>
      </c>
    </row>
    <row r="340" spans="1:20" ht="15" customHeight="1" x14ac:dyDescent="0.15">
      <c r="A340" s="3"/>
      <c r="B340" s="3"/>
      <c r="C340" s="18" t="s">
        <v>2</v>
      </c>
      <c r="D340" s="80" t="s">
        <v>96</v>
      </c>
      <c r="E340" s="69">
        <f t="shared" si="326"/>
        <v>4</v>
      </c>
      <c r="F340" s="14">
        <f t="shared" ref="F340:T340" si="355">IF($E340=0,0,F715/$E340*100)</f>
        <v>0</v>
      </c>
      <c r="G340" s="14">
        <f t="shared" si="355"/>
        <v>0</v>
      </c>
      <c r="H340" s="14">
        <f t="shared" si="355"/>
        <v>0</v>
      </c>
      <c r="I340" s="14">
        <f t="shared" si="355"/>
        <v>0</v>
      </c>
      <c r="J340" s="14">
        <f t="shared" si="355"/>
        <v>0</v>
      </c>
      <c r="K340" s="14">
        <f t="shared" si="355"/>
        <v>0</v>
      </c>
      <c r="L340" s="14">
        <f t="shared" si="355"/>
        <v>0</v>
      </c>
      <c r="M340" s="14">
        <f t="shared" si="355"/>
        <v>0</v>
      </c>
      <c r="N340" s="14">
        <f t="shared" si="355"/>
        <v>0</v>
      </c>
      <c r="O340" s="14">
        <f t="shared" si="355"/>
        <v>0</v>
      </c>
      <c r="P340" s="14">
        <f t="shared" si="355"/>
        <v>0</v>
      </c>
      <c r="Q340" s="14">
        <f t="shared" si="355"/>
        <v>0</v>
      </c>
      <c r="R340" s="14">
        <f t="shared" si="355"/>
        <v>0</v>
      </c>
      <c r="S340" s="14">
        <f t="shared" si="355"/>
        <v>75</v>
      </c>
      <c r="T340" s="14">
        <f t="shared" si="355"/>
        <v>25</v>
      </c>
    </row>
    <row r="341" spans="1:20" ht="15" customHeight="1" x14ac:dyDescent="0.15">
      <c r="A341" s="3"/>
      <c r="B341" s="3"/>
      <c r="C341" s="18"/>
      <c r="D341" s="80" t="s">
        <v>97</v>
      </c>
      <c r="E341" s="69">
        <f t="shared" si="326"/>
        <v>9</v>
      </c>
      <c r="F341" s="14">
        <f t="shared" ref="F341:T341" si="356">IF($E341=0,0,F716/$E341*100)</f>
        <v>0</v>
      </c>
      <c r="G341" s="14">
        <f t="shared" si="356"/>
        <v>0</v>
      </c>
      <c r="H341" s="14">
        <f t="shared" si="356"/>
        <v>0</v>
      </c>
      <c r="I341" s="14">
        <f t="shared" si="356"/>
        <v>0</v>
      </c>
      <c r="J341" s="14">
        <f t="shared" si="356"/>
        <v>0</v>
      </c>
      <c r="K341" s="14">
        <f t="shared" si="356"/>
        <v>0</v>
      </c>
      <c r="L341" s="14">
        <f t="shared" si="356"/>
        <v>0</v>
      </c>
      <c r="M341" s="14">
        <f t="shared" si="356"/>
        <v>0</v>
      </c>
      <c r="N341" s="14">
        <f t="shared" si="356"/>
        <v>0</v>
      </c>
      <c r="O341" s="14">
        <f t="shared" si="356"/>
        <v>0</v>
      </c>
      <c r="P341" s="14">
        <f t="shared" si="356"/>
        <v>0</v>
      </c>
      <c r="Q341" s="14">
        <f t="shared" si="356"/>
        <v>0</v>
      </c>
      <c r="R341" s="14">
        <f t="shared" si="356"/>
        <v>0</v>
      </c>
      <c r="S341" s="14">
        <f t="shared" si="356"/>
        <v>77.777777777777786</v>
      </c>
      <c r="T341" s="14">
        <f t="shared" si="356"/>
        <v>22.222222222222221</v>
      </c>
    </row>
    <row r="342" spans="1:20" ht="15" customHeight="1" x14ac:dyDescent="0.15">
      <c r="A342" s="3"/>
      <c r="B342" s="3"/>
      <c r="C342" s="27"/>
      <c r="D342" s="80" t="s">
        <v>98</v>
      </c>
      <c r="E342" s="69">
        <f t="shared" si="326"/>
        <v>3</v>
      </c>
      <c r="F342" s="14">
        <f t="shared" ref="F342:T342" si="357">IF($E342=0,0,F717/$E342*100)</f>
        <v>0</v>
      </c>
      <c r="G342" s="14">
        <f t="shared" si="357"/>
        <v>0</v>
      </c>
      <c r="H342" s="14">
        <f t="shared" si="357"/>
        <v>0</v>
      </c>
      <c r="I342" s="14">
        <f t="shared" si="357"/>
        <v>0</v>
      </c>
      <c r="J342" s="14">
        <f t="shared" si="357"/>
        <v>0</v>
      </c>
      <c r="K342" s="14">
        <f t="shared" si="357"/>
        <v>0</v>
      </c>
      <c r="L342" s="14">
        <f t="shared" si="357"/>
        <v>0</v>
      </c>
      <c r="M342" s="14">
        <f t="shared" si="357"/>
        <v>0</v>
      </c>
      <c r="N342" s="14">
        <f t="shared" si="357"/>
        <v>0</v>
      </c>
      <c r="O342" s="14">
        <f t="shared" si="357"/>
        <v>0</v>
      </c>
      <c r="P342" s="14">
        <f t="shared" si="357"/>
        <v>0</v>
      </c>
      <c r="Q342" s="14">
        <f t="shared" si="357"/>
        <v>0</v>
      </c>
      <c r="R342" s="14">
        <f t="shared" si="357"/>
        <v>0</v>
      </c>
      <c r="S342" s="14">
        <f t="shared" si="357"/>
        <v>100</v>
      </c>
      <c r="T342" s="14">
        <f t="shared" si="357"/>
        <v>0</v>
      </c>
    </row>
    <row r="343" spans="1:20" ht="15" customHeight="1" x14ac:dyDescent="0.15">
      <c r="A343" s="3"/>
      <c r="B343" s="3"/>
      <c r="C343" s="27"/>
      <c r="D343" s="80" t="s">
        <v>99</v>
      </c>
      <c r="E343" s="69">
        <f t="shared" si="326"/>
        <v>5</v>
      </c>
      <c r="F343" s="14">
        <f t="shared" ref="F343:T343" si="358">IF($E343=0,0,F718/$E343*100)</f>
        <v>0</v>
      </c>
      <c r="G343" s="14">
        <f t="shared" si="358"/>
        <v>0</v>
      </c>
      <c r="H343" s="14">
        <f t="shared" si="358"/>
        <v>0</v>
      </c>
      <c r="I343" s="14">
        <f t="shared" si="358"/>
        <v>0</v>
      </c>
      <c r="J343" s="14">
        <f t="shared" si="358"/>
        <v>0</v>
      </c>
      <c r="K343" s="14">
        <f t="shared" si="358"/>
        <v>0</v>
      </c>
      <c r="L343" s="14">
        <f t="shared" si="358"/>
        <v>0</v>
      </c>
      <c r="M343" s="14">
        <f t="shared" si="358"/>
        <v>0</v>
      </c>
      <c r="N343" s="14">
        <f t="shared" si="358"/>
        <v>0</v>
      </c>
      <c r="O343" s="14">
        <f t="shared" si="358"/>
        <v>0</v>
      </c>
      <c r="P343" s="14">
        <f t="shared" si="358"/>
        <v>0</v>
      </c>
      <c r="Q343" s="14">
        <f t="shared" si="358"/>
        <v>0</v>
      </c>
      <c r="R343" s="14">
        <f t="shared" si="358"/>
        <v>0</v>
      </c>
      <c r="S343" s="14">
        <f t="shared" si="358"/>
        <v>60</v>
      </c>
      <c r="T343" s="14">
        <f t="shared" si="358"/>
        <v>40</v>
      </c>
    </row>
    <row r="344" spans="1:20" ht="15" customHeight="1" x14ac:dyDescent="0.15">
      <c r="A344" s="3"/>
      <c r="B344" s="3"/>
      <c r="C344" s="27"/>
      <c r="D344" s="80" t="s">
        <v>100</v>
      </c>
      <c r="E344" s="69">
        <f t="shared" si="326"/>
        <v>5</v>
      </c>
      <c r="F344" s="14">
        <f t="shared" ref="F344:T344" si="359">IF($E344=0,0,F719/$E344*100)</f>
        <v>0</v>
      </c>
      <c r="G344" s="14">
        <f t="shared" si="359"/>
        <v>0</v>
      </c>
      <c r="H344" s="14">
        <f t="shared" si="359"/>
        <v>0</v>
      </c>
      <c r="I344" s="14">
        <f t="shared" si="359"/>
        <v>0</v>
      </c>
      <c r="J344" s="14">
        <f t="shared" si="359"/>
        <v>0</v>
      </c>
      <c r="K344" s="14">
        <f t="shared" si="359"/>
        <v>0</v>
      </c>
      <c r="L344" s="14">
        <f t="shared" si="359"/>
        <v>0</v>
      </c>
      <c r="M344" s="14">
        <f t="shared" si="359"/>
        <v>0</v>
      </c>
      <c r="N344" s="14">
        <f t="shared" si="359"/>
        <v>0</v>
      </c>
      <c r="O344" s="14">
        <f t="shared" si="359"/>
        <v>0</v>
      </c>
      <c r="P344" s="14">
        <f t="shared" si="359"/>
        <v>0</v>
      </c>
      <c r="Q344" s="14">
        <f t="shared" si="359"/>
        <v>0</v>
      </c>
      <c r="R344" s="14">
        <f t="shared" si="359"/>
        <v>0</v>
      </c>
      <c r="S344" s="14">
        <f t="shared" si="359"/>
        <v>60</v>
      </c>
      <c r="T344" s="14">
        <f t="shared" si="359"/>
        <v>40</v>
      </c>
    </row>
    <row r="345" spans="1:20" ht="15" customHeight="1" x14ac:dyDescent="0.15">
      <c r="A345" s="3"/>
      <c r="B345" s="3"/>
      <c r="C345" s="27"/>
      <c r="D345" s="80" t="s">
        <v>101</v>
      </c>
      <c r="E345" s="69">
        <f t="shared" si="326"/>
        <v>4</v>
      </c>
      <c r="F345" s="14">
        <f t="shared" ref="F345:T345" si="360">IF($E345=0,0,F720/$E345*100)</f>
        <v>0</v>
      </c>
      <c r="G345" s="14">
        <f t="shared" si="360"/>
        <v>0</v>
      </c>
      <c r="H345" s="14">
        <f t="shared" si="360"/>
        <v>0</v>
      </c>
      <c r="I345" s="14">
        <f t="shared" si="360"/>
        <v>0</v>
      </c>
      <c r="J345" s="14">
        <f t="shared" si="360"/>
        <v>0</v>
      </c>
      <c r="K345" s="14">
        <f t="shared" si="360"/>
        <v>0</v>
      </c>
      <c r="L345" s="14">
        <f t="shared" si="360"/>
        <v>0</v>
      </c>
      <c r="M345" s="14">
        <f t="shared" si="360"/>
        <v>0</v>
      </c>
      <c r="N345" s="14">
        <f t="shared" si="360"/>
        <v>0</v>
      </c>
      <c r="O345" s="14">
        <f t="shared" si="360"/>
        <v>0</v>
      </c>
      <c r="P345" s="14">
        <f t="shared" si="360"/>
        <v>0</v>
      </c>
      <c r="Q345" s="14">
        <f t="shared" si="360"/>
        <v>0</v>
      </c>
      <c r="R345" s="14">
        <f t="shared" si="360"/>
        <v>0</v>
      </c>
      <c r="S345" s="14">
        <f t="shared" si="360"/>
        <v>25</v>
      </c>
      <c r="T345" s="14">
        <f t="shared" si="360"/>
        <v>75</v>
      </c>
    </row>
    <row r="346" spans="1:20" ht="15" customHeight="1" x14ac:dyDescent="0.15">
      <c r="A346" s="3"/>
      <c r="B346" s="3"/>
      <c r="C346" s="27"/>
      <c r="D346" s="80" t="s">
        <v>102</v>
      </c>
      <c r="E346" s="69">
        <f t="shared" si="326"/>
        <v>10</v>
      </c>
      <c r="F346" s="14">
        <f t="shared" ref="F346:T346" si="361">IF($E346=0,0,F721/$E346*100)</f>
        <v>0</v>
      </c>
      <c r="G346" s="14">
        <f t="shared" si="361"/>
        <v>0</v>
      </c>
      <c r="H346" s="14">
        <f t="shared" si="361"/>
        <v>0</v>
      </c>
      <c r="I346" s="14">
        <f t="shared" si="361"/>
        <v>0</v>
      </c>
      <c r="J346" s="14">
        <f t="shared" si="361"/>
        <v>0</v>
      </c>
      <c r="K346" s="14">
        <f t="shared" si="361"/>
        <v>0</v>
      </c>
      <c r="L346" s="14">
        <f t="shared" si="361"/>
        <v>0</v>
      </c>
      <c r="M346" s="14">
        <f t="shared" si="361"/>
        <v>0</v>
      </c>
      <c r="N346" s="14">
        <f t="shared" si="361"/>
        <v>0</v>
      </c>
      <c r="O346" s="14">
        <f t="shared" si="361"/>
        <v>0</v>
      </c>
      <c r="P346" s="14">
        <f t="shared" si="361"/>
        <v>0</v>
      </c>
      <c r="Q346" s="14">
        <f t="shared" si="361"/>
        <v>0</v>
      </c>
      <c r="R346" s="14">
        <f t="shared" si="361"/>
        <v>0</v>
      </c>
      <c r="S346" s="14">
        <f t="shared" si="361"/>
        <v>10</v>
      </c>
      <c r="T346" s="14">
        <f t="shared" si="361"/>
        <v>90</v>
      </c>
    </row>
    <row r="347" spans="1:20" ht="15" customHeight="1" x14ac:dyDescent="0.15">
      <c r="A347" s="3"/>
      <c r="B347" s="3"/>
      <c r="C347" s="27"/>
      <c r="D347" s="80" t="s">
        <v>9</v>
      </c>
      <c r="E347" s="69">
        <f t="shared" si="326"/>
        <v>31</v>
      </c>
      <c r="F347" s="14">
        <f t="shared" ref="F347:T347" si="362">IF($E347=0,0,F722/$E347*100)</f>
        <v>0</v>
      </c>
      <c r="G347" s="14">
        <f t="shared" si="362"/>
        <v>3.225806451612903</v>
      </c>
      <c r="H347" s="14">
        <f t="shared" si="362"/>
        <v>0</v>
      </c>
      <c r="I347" s="14">
        <f t="shared" si="362"/>
        <v>6.4516129032258061</v>
      </c>
      <c r="J347" s="14">
        <f t="shared" si="362"/>
        <v>0</v>
      </c>
      <c r="K347" s="14">
        <f t="shared" si="362"/>
        <v>0</v>
      </c>
      <c r="L347" s="14">
        <f t="shared" si="362"/>
        <v>0</v>
      </c>
      <c r="M347" s="14">
        <f t="shared" si="362"/>
        <v>0</v>
      </c>
      <c r="N347" s="14">
        <f t="shared" si="362"/>
        <v>3.225806451612903</v>
      </c>
      <c r="O347" s="14">
        <f t="shared" si="362"/>
        <v>0</v>
      </c>
      <c r="P347" s="14">
        <f t="shared" si="362"/>
        <v>0</v>
      </c>
      <c r="Q347" s="14">
        <f t="shared" si="362"/>
        <v>0</v>
      </c>
      <c r="R347" s="14">
        <f t="shared" si="362"/>
        <v>3.225806451612903</v>
      </c>
      <c r="S347" s="14">
        <f t="shared" si="362"/>
        <v>0</v>
      </c>
      <c r="T347" s="14">
        <f t="shared" si="362"/>
        <v>87.096774193548384</v>
      </c>
    </row>
    <row r="348" spans="1:20" ht="15" customHeight="1" x14ac:dyDescent="0.15">
      <c r="A348" s="3"/>
      <c r="B348" s="4"/>
      <c r="C348" s="28"/>
      <c r="D348" s="90" t="s">
        <v>2</v>
      </c>
      <c r="E348" s="70">
        <f t="shared" si="326"/>
        <v>0</v>
      </c>
      <c r="F348" s="12">
        <f t="shared" ref="F348:T348" si="363">IF($E348=0,0,F723/$E348*100)</f>
        <v>0</v>
      </c>
      <c r="G348" s="12">
        <f t="shared" si="363"/>
        <v>0</v>
      </c>
      <c r="H348" s="12">
        <f t="shared" si="363"/>
        <v>0</v>
      </c>
      <c r="I348" s="12">
        <f t="shared" si="363"/>
        <v>0</v>
      </c>
      <c r="J348" s="12">
        <f t="shared" si="363"/>
        <v>0</v>
      </c>
      <c r="K348" s="12">
        <f t="shared" si="363"/>
        <v>0</v>
      </c>
      <c r="L348" s="12">
        <f t="shared" si="363"/>
        <v>0</v>
      </c>
      <c r="M348" s="12">
        <f t="shared" si="363"/>
        <v>0</v>
      </c>
      <c r="N348" s="12">
        <f t="shared" si="363"/>
        <v>0</v>
      </c>
      <c r="O348" s="12">
        <f t="shared" si="363"/>
        <v>0</v>
      </c>
      <c r="P348" s="12">
        <f t="shared" si="363"/>
        <v>0</v>
      </c>
      <c r="Q348" s="12">
        <f t="shared" si="363"/>
        <v>0</v>
      </c>
      <c r="R348" s="12">
        <f t="shared" si="363"/>
        <v>0</v>
      </c>
      <c r="S348" s="12">
        <f t="shared" si="363"/>
        <v>0</v>
      </c>
      <c r="T348" s="12">
        <f t="shared" si="363"/>
        <v>0</v>
      </c>
    </row>
    <row r="349" spans="1:20" ht="15" customHeight="1" x14ac:dyDescent="0.15">
      <c r="A349" s="3"/>
      <c r="B349" s="231" t="s">
        <v>18</v>
      </c>
      <c r="C349" s="271" t="s">
        <v>688</v>
      </c>
      <c r="D349" s="80" t="s">
        <v>96</v>
      </c>
      <c r="E349" s="69">
        <f t="shared" si="326"/>
        <v>21</v>
      </c>
      <c r="F349" s="14">
        <f t="shared" ref="F349:T349" si="364">IF($E349=0,0,F724/$E349*100)</f>
        <v>23.809523809523807</v>
      </c>
      <c r="G349" s="14">
        <f t="shared" si="364"/>
        <v>4.7619047619047619</v>
      </c>
      <c r="H349" s="14">
        <f t="shared" si="364"/>
        <v>4.7619047619047619</v>
      </c>
      <c r="I349" s="14">
        <f t="shared" si="364"/>
        <v>9.5238095238095237</v>
      </c>
      <c r="J349" s="14">
        <f t="shared" si="364"/>
        <v>0</v>
      </c>
      <c r="K349" s="14">
        <f t="shared" si="364"/>
        <v>0</v>
      </c>
      <c r="L349" s="14">
        <f t="shared" si="364"/>
        <v>4.7619047619047619</v>
      </c>
      <c r="M349" s="14">
        <f t="shared" si="364"/>
        <v>4.7619047619047619</v>
      </c>
      <c r="N349" s="14">
        <f t="shared" si="364"/>
        <v>4.7619047619047619</v>
      </c>
      <c r="O349" s="14">
        <f t="shared" si="364"/>
        <v>0</v>
      </c>
      <c r="P349" s="14">
        <f t="shared" si="364"/>
        <v>0</v>
      </c>
      <c r="Q349" s="14">
        <f t="shared" si="364"/>
        <v>0</v>
      </c>
      <c r="R349" s="14">
        <f t="shared" si="364"/>
        <v>0</v>
      </c>
      <c r="S349" s="14">
        <f t="shared" si="364"/>
        <v>0</v>
      </c>
      <c r="T349" s="14">
        <f t="shared" si="364"/>
        <v>57.142857142857139</v>
      </c>
    </row>
    <row r="350" spans="1:20" ht="15" customHeight="1" x14ac:dyDescent="0.15">
      <c r="A350" s="3"/>
      <c r="B350" s="231"/>
      <c r="C350" s="271"/>
      <c r="D350" s="80" t="s">
        <v>97</v>
      </c>
      <c r="E350" s="69">
        <f t="shared" si="326"/>
        <v>40</v>
      </c>
      <c r="F350" s="14">
        <f t="shared" ref="F350:T350" si="365">IF($E350=0,0,F725/$E350*100)</f>
        <v>30</v>
      </c>
      <c r="G350" s="14">
        <f t="shared" si="365"/>
        <v>0</v>
      </c>
      <c r="H350" s="14">
        <f t="shared" si="365"/>
        <v>5</v>
      </c>
      <c r="I350" s="14">
        <f t="shared" si="365"/>
        <v>10</v>
      </c>
      <c r="J350" s="14">
        <f t="shared" si="365"/>
        <v>0</v>
      </c>
      <c r="K350" s="14">
        <f t="shared" si="365"/>
        <v>5</v>
      </c>
      <c r="L350" s="14">
        <f t="shared" si="365"/>
        <v>12.5</v>
      </c>
      <c r="M350" s="14">
        <f t="shared" si="365"/>
        <v>12.5</v>
      </c>
      <c r="N350" s="14">
        <f t="shared" si="365"/>
        <v>2.5</v>
      </c>
      <c r="O350" s="14">
        <f t="shared" si="365"/>
        <v>2.5</v>
      </c>
      <c r="P350" s="14">
        <f t="shared" si="365"/>
        <v>2.5</v>
      </c>
      <c r="Q350" s="14">
        <f t="shared" si="365"/>
        <v>0</v>
      </c>
      <c r="R350" s="14">
        <f t="shared" si="365"/>
        <v>0</v>
      </c>
      <c r="S350" s="14">
        <f t="shared" si="365"/>
        <v>0</v>
      </c>
      <c r="T350" s="14">
        <f t="shared" si="365"/>
        <v>50</v>
      </c>
    </row>
    <row r="351" spans="1:20" ht="15" customHeight="1" x14ac:dyDescent="0.15">
      <c r="A351" s="3"/>
      <c r="B351" s="231"/>
      <c r="C351" s="271"/>
      <c r="D351" s="80" t="s">
        <v>98</v>
      </c>
      <c r="E351" s="69">
        <f t="shared" si="326"/>
        <v>48</v>
      </c>
      <c r="F351" s="14">
        <f t="shared" ref="F351:T351" si="366">IF($E351=0,0,F726/$E351*100)</f>
        <v>18.75</v>
      </c>
      <c r="G351" s="14">
        <f t="shared" si="366"/>
        <v>6.25</v>
      </c>
      <c r="H351" s="14">
        <f t="shared" si="366"/>
        <v>2.083333333333333</v>
      </c>
      <c r="I351" s="14">
        <f t="shared" si="366"/>
        <v>20.833333333333336</v>
      </c>
      <c r="J351" s="14">
        <f t="shared" si="366"/>
        <v>0</v>
      </c>
      <c r="K351" s="14">
        <f t="shared" si="366"/>
        <v>2.083333333333333</v>
      </c>
      <c r="L351" s="14">
        <f t="shared" si="366"/>
        <v>10.416666666666668</v>
      </c>
      <c r="M351" s="14">
        <f t="shared" si="366"/>
        <v>14.583333333333334</v>
      </c>
      <c r="N351" s="14">
        <f t="shared" si="366"/>
        <v>2.083333333333333</v>
      </c>
      <c r="O351" s="14">
        <f t="shared" si="366"/>
        <v>4.1666666666666661</v>
      </c>
      <c r="P351" s="14">
        <f t="shared" si="366"/>
        <v>0</v>
      </c>
      <c r="Q351" s="14">
        <f t="shared" si="366"/>
        <v>0</v>
      </c>
      <c r="R351" s="14">
        <f t="shared" si="366"/>
        <v>2.083333333333333</v>
      </c>
      <c r="S351" s="14">
        <f t="shared" si="366"/>
        <v>8.3333333333333321</v>
      </c>
      <c r="T351" s="14">
        <f t="shared" si="366"/>
        <v>43.75</v>
      </c>
    </row>
    <row r="352" spans="1:20" ht="15" customHeight="1" x14ac:dyDescent="0.15">
      <c r="A352" s="3"/>
      <c r="B352" s="231"/>
      <c r="C352" s="27"/>
      <c r="D352" s="80" t="s">
        <v>99</v>
      </c>
      <c r="E352" s="69">
        <f t="shared" si="326"/>
        <v>43</v>
      </c>
      <c r="F352" s="14">
        <f t="shared" ref="F352:T352" si="367">IF($E352=0,0,F727/$E352*100)</f>
        <v>20.930232558139537</v>
      </c>
      <c r="G352" s="14">
        <f t="shared" si="367"/>
        <v>4.6511627906976747</v>
      </c>
      <c r="H352" s="14">
        <f t="shared" si="367"/>
        <v>6.9767441860465116</v>
      </c>
      <c r="I352" s="14">
        <f t="shared" si="367"/>
        <v>20.930232558139537</v>
      </c>
      <c r="J352" s="14">
        <f t="shared" si="367"/>
        <v>0</v>
      </c>
      <c r="K352" s="14">
        <f t="shared" si="367"/>
        <v>9.3023255813953494</v>
      </c>
      <c r="L352" s="14">
        <f t="shared" si="367"/>
        <v>6.9767441860465116</v>
      </c>
      <c r="M352" s="14">
        <f t="shared" si="367"/>
        <v>11.627906976744185</v>
      </c>
      <c r="N352" s="14">
        <f t="shared" si="367"/>
        <v>2.3255813953488373</v>
      </c>
      <c r="O352" s="14">
        <f t="shared" si="367"/>
        <v>4.6511627906976747</v>
      </c>
      <c r="P352" s="14">
        <f t="shared" si="367"/>
        <v>4.6511627906976747</v>
      </c>
      <c r="Q352" s="14">
        <f t="shared" si="367"/>
        <v>4.6511627906976747</v>
      </c>
      <c r="R352" s="14">
        <f t="shared" si="367"/>
        <v>6.9767441860465116</v>
      </c>
      <c r="S352" s="14">
        <f t="shared" si="367"/>
        <v>9.3023255813953494</v>
      </c>
      <c r="T352" s="14">
        <f t="shared" si="367"/>
        <v>39.534883720930232</v>
      </c>
    </row>
    <row r="353" spans="1:20" ht="15" customHeight="1" x14ac:dyDescent="0.15">
      <c r="A353" s="3"/>
      <c r="B353" s="231"/>
      <c r="C353" s="27"/>
      <c r="D353" s="80" t="s">
        <v>100</v>
      </c>
      <c r="E353" s="69">
        <f t="shared" si="326"/>
        <v>84</v>
      </c>
      <c r="F353" s="14">
        <f t="shared" ref="F353:T353" si="368">IF($E353=0,0,F728/$E353*100)</f>
        <v>21.428571428571427</v>
      </c>
      <c r="G353" s="14">
        <f t="shared" si="368"/>
        <v>4.7619047619047619</v>
      </c>
      <c r="H353" s="14">
        <f t="shared" si="368"/>
        <v>4.7619047619047619</v>
      </c>
      <c r="I353" s="14">
        <f t="shared" si="368"/>
        <v>17.857142857142858</v>
      </c>
      <c r="J353" s="14">
        <f t="shared" si="368"/>
        <v>3.5714285714285712</v>
      </c>
      <c r="K353" s="14">
        <f t="shared" si="368"/>
        <v>2.3809523809523809</v>
      </c>
      <c r="L353" s="14">
        <f t="shared" si="368"/>
        <v>15.476190476190476</v>
      </c>
      <c r="M353" s="14">
        <f t="shared" si="368"/>
        <v>19.047619047619047</v>
      </c>
      <c r="N353" s="14">
        <f t="shared" si="368"/>
        <v>10.714285714285714</v>
      </c>
      <c r="O353" s="14">
        <f t="shared" si="368"/>
        <v>2.3809523809523809</v>
      </c>
      <c r="P353" s="14">
        <f t="shared" si="368"/>
        <v>4.7619047619047619</v>
      </c>
      <c r="Q353" s="14">
        <f t="shared" si="368"/>
        <v>3.5714285714285712</v>
      </c>
      <c r="R353" s="14">
        <f t="shared" si="368"/>
        <v>4.7619047619047619</v>
      </c>
      <c r="S353" s="14">
        <f t="shared" si="368"/>
        <v>8.3333333333333321</v>
      </c>
      <c r="T353" s="14">
        <f t="shared" si="368"/>
        <v>34.523809523809526</v>
      </c>
    </row>
    <row r="354" spans="1:20" ht="15" customHeight="1" x14ac:dyDescent="0.15">
      <c r="A354" s="3"/>
      <c r="B354" s="43"/>
      <c r="C354" s="27"/>
      <c r="D354" s="80" t="s">
        <v>101</v>
      </c>
      <c r="E354" s="69">
        <f t="shared" si="326"/>
        <v>122</v>
      </c>
      <c r="F354" s="14">
        <f t="shared" ref="F354:T354" si="369">IF($E354=0,0,F729/$E354*100)</f>
        <v>36.065573770491802</v>
      </c>
      <c r="G354" s="14">
        <f t="shared" si="369"/>
        <v>6.557377049180328</v>
      </c>
      <c r="H354" s="14">
        <f t="shared" si="369"/>
        <v>5.7377049180327866</v>
      </c>
      <c r="I354" s="14">
        <f t="shared" si="369"/>
        <v>11.475409836065573</v>
      </c>
      <c r="J354" s="14">
        <f t="shared" si="369"/>
        <v>3.278688524590164</v>
      </c>
      <c r="K354" s="14">
        <f t="shared" si="369"/>
        <v>3.278688524590164</v>
      </c>
      <c r="L354" s="14">
        <f t="shared" si="369"/>
        <v>7.3770491803278686</v>
      </c>
      <c r="M354" s="14">
        <f t="shared" si="369"/>
        <v>9.8360655737704921</v>
      </c>
      <c r="N354" s="14">
        <f t="shared" si="369"/>
        <v>3.278688524590164</v>
      </c>
      <c r="O354" s="14">
        <f t="shared" si="369"/>
        <v>2.459016393442623</v>
      </c>
      <c r="P354" s="14">
        <f t="shared" si="369"/>
        <v>1.639344262295082</v>
      </c>
      <c r="Q354" s="14">
        <f t="shared" si="369"/>
        <v>1.639344262295082</v>
      </c>
      <c r="R354" s="14">
        <f t="shared" si="369"/>
        <v>1.639344262295082</v>
      </c>
      <c r="S354" s="14">
        <f t="shared" si="369"/>
        <v>6.557377049180328</v>
      </c>
      <c r="T354" s="14">
        <f t="shared" si="369"/>
        <v>37.704918032786885</v>
      </c>
    </row>
    <row r="355" spans="1:20" ht="15" customHeight="1" x14ac:dyDescent="0.15">
      <c r="A355" s="3"/>
      <c r="B355" s="43"/>
      <c r="C355" s="27"/>
      <c r="D355" s="80" t="s">
        <v>102</v>
      </c>
      <c r="E355" s="69">
        <f t="shared" si="326"/>
        <v>119</v>
      </c>
      <c r="F355" s="14">
        <f t="shared" ref="F355:T355" si="370">IF($E355=0,0,F730/$E355*100)</f>
        <v>29.411764705882355</v>
      </c>
      <c r="G355" s="14">
        <f t="shared" si="370"/>
        <v>9.2436974789915975</v>
      </c>
      <c r="H355" s="14">
        <f t="shared" si="370"/>
        <v>3.3613445378151261</v>
      </c>
      <c r="I355" s="14">
        <f t="shared" si="370"/>
        <v>21.008403361344538</v>
      </c>
      <c r="J355" s="14">
        <f t="shared" si="370"/>
        <v>1.680672268907563</v>
      </c>
      <c r="K355" s="14">
        <f t="shared" si="370"/>
        <v>1.680672268907563</v>
      </c>
      <c r="L355" s="14">
        <f t="shared" si="370"/>
        <v>12.605042016806722</v>
      </c>
      <c r="M355" s="14">
        <f t="shared" si="370"/>
        <v>18.487394957983195</v>
      </c>
      <c r="N355" s="14">
        <f t="shared" si="370"/>
        <v>6.7226890756302522</v>
      </c>
      <c r="O355" s="14">
        <f t="shared" si="370"/>
        <v>1.680672268907563</v>
      </c>
      <c r="P355" s="14">
        <f t="shared" si="370"/>
        <v>1.680672268907563</v>
      </c>
      <c r="Q355" s="14">
        <f t="shared" si="370"/>
        <v>0</v>
      </c>
      <c r="R355" s="14">
        <f t="shared" si="370"/>
        <v>0</v>
      </c>
      <c r="S355" s="14">
        <f t="shared" si="370"/>
        <v>4.2016806722689077</v>
      </c>
      <c r="T355" s="14">
        <f t="shared" si="370"/>
        <v>32.773109243697476</v>
      </c>
    </row>
    <row r="356" spans="1:20" ht="15" customHeight="1" x14ac:dyDescent="0.15">
      <c r="A356" s="3"/>
      <c r="B356" s="43"/>
      <c r="C356" s="27"/>
      <c r="D356" s="80" t="s">
        <v>9</v>
      </c>
      <c r="E356" s="69">
        <f t="shared" si="326"/>
        <v>212</v>
      </c>
      <c r="F356" s="14">
        <f t="shared" ref="F356:T356" si="371">IF($E356=0,0,F731/$E356*100)</f>
        <v>26.886792452830189</v>
      </c>
      <c r="G356" s="14">
        <f t="shared" si="371"/>
        <v>7.5471698113207548</v>
      </c>
      <c r="H356" s="14">
        <f t="shared" si="371"/>
        <v>6.6037735849056602</v>
      </c>
      <c r="I356" s="14">
        <f t="shared" si="371"/>
        <v>12.735849056603774</v>
      </c>
      <c r="J356" s="14">
        <f t="shared" si="371"/>
        <v>3.3018867924528301</v>
      </c>
      <c r="K356" s="14">
        <f t="shared" si="371"/>
        <v>5.6603773584905666</v>
      </c>
      <c r="L356" s="14">
        <f t="shared" si="371"/>
        <v>12.264150943396226</v>
      </c>
      <c r="M356" s="14">
        <f t="shared" si="371"/>
        <v>15.566037735849056</v>
      </c>
      <c r="N356" s="14">
        <f t="shared" si="371"/>
        <v>2.8301886792452833</v>
      </c>
      <c r="O356" s="14">
        <f t="shared" si="371"/>
        <v>3.7735849056603774</v>
      </c>
      <c r="P356" s="14">
        <f t="shared" si="371"/>
        <v>4.2452830188679247</v>
      </c>
      <c r="Q356" s="14">
        <f t="shared" si="371"/>
        <v>2.358490566037736</v>
      </c>
      <c r="R356" s="14">
        <f t="shared" si="371"/>
        <v>1.8867924528301887</v>
      </c>
      <c r="S356" s="14">
        <f t="shared" si="371"/>
        <v>7.0754716981132075</v>
      </c>
      <c r="T356" s="14">
        <f t="shared" si="371"/>
        <v>34.433962264150942</v>
      </c>
    </row>
    <row r="357" spans="1:20" ht="15" customHeight="1" x14ac:dyDescent="0.15">
      <c r="A357" s="3"/>
      <c r="B357" s="3"/>
      <c r="C357" s="28"/>
      <c r="D357" s="90" t="s">
        <v>2</v>
      </c>
      <c r="E357" s="70">
        <f t="shared" si="326"/>
        <v>0</v>
      </c>
      <c r="F357" s="12">
        <f t="shared" ref="F357:T357" si="372">IF($E357=0,0,F732/$E357*100)</f>
        <v>0</v>
      </c>
      <c r="G357" s="12">
        <f t="shared" si="372"/>
        <v>0</v>
      </c>
      <c r="H357" s="12">
        <f t="shared" si="372"/>
        <v>0</v>
      </c>
      <c r="I357" s="12">
        <f t="shared" si="372"/>
        <v>0</v>
      </c>
      <c r="J357" s="12">
        <f t="shared" si="372"/>
        <v>0</v>
      </c>
      <c r="K357" s="12">
        <f t="shared" si="372"/>
        <v>0</v>
      </c>
      <c r="L357" s="12">
        <f t="shared" si="372"/>
        <v>0</v>
      </c>
      <c r="M357" s="12">
        <f t="shared" si="372"/>
        <v>0</v>
      </c>
      <c r="N357" s="12">
        <f t="shared" si="372"/>
        <v>0</v>
      </c>
      <c r="O357" s="12">
        <f t="shared" si="372"/>
        <v>0</v>
      </c>
      <c r="P357" s="12">
        <f t="shared" si="372"/>
        <v>0</v>
      </c>
      <c r="Q357" s="12">
        <f t="shared" si="372"/>
        <v>0</v>
      </c>
      <c r="R357" s="12">
        <f t="shared" si="372"/>
        <v>0</v>
      </c>
      <c r="S357" s="12">
        <f t="shared" si="372"/>
        <v>0</v>
      </c>
      <c r="T357" s="12">
        <f t="shared" si="372"/>
        <v>0</v>
      </c>
    </row>
    <row r="358" spans="1:20" ht="15" customHeight="1" x14ac:dyDescent="0.15">
      <c r="A358" s="3"/>
      <c r="B358" s="3"/>
      <c r="C358" s="18" t="s">
        <v>477</v>
      </c>
      <c r="D358" s="80" t="s">
        <v>96</v>
      </c>
      <c r="E358" s="69">
        <f t="shared" si="326"/>
        <v>5</v>
      </c>
      <c r="F358" s="14">
        <f t="shared" ref="F358:T358" si="373">IF($E358=0,0,F733/$E358*100)</f>
        <v>0</v>
      </c>
      <c r="G358" s="14">
        <f t="shared" si="373"/>
        <v>40</v>
      </c>
      <c r="H358" s="14">
        <f t="shared" si="373"/>
        <v>40</v>
      </c>
      <c r="I358" s="14">
        <f t="shared" si="373"/>
        <v>60</v>
      </c>
      <c r="J358" s="14">
        <f t="shared" si="373"/>
        <v>40</v>
      </c>
      <c r="K358" s="14">
        <f t="shared" si="373"/>
        <v>40</v>
      </c>
      <c r="L358" s="14">
        <f t="shared" si="373"/>
        <v>0</v>
      </c>
      <c r="M358" s="14">
        <f t="shared" si="373"/>
        <v>20</v>
      </c>
      <c r="N358" s="14">
        <f t="shared" si="373"/>
        <v>40</v>
      </c>
      <c r="O358" s="14">
        <f t="shared" si="373"/>
        <v>80</v>
      </c>
      <c r="P358" s="14">
        <f t="shared" si="373"/>
        <v>40</v>
      </c>
      <c r="Q358" s="14">
        <f t="shared" si="373"/>
        <v>20</v>
      </c>
      <c r="R358" s="14">
        <f t="shared" si="373"/>
        <v>80</v>
      </c>
      <c r="S358" s="14">
        <f t="shared" si="373"/>
        <v>20</v>
      </c>
      <c r="T358" s="14">
        <f t="shared" si="373"/>
        <v>0</v>
      </c>
    </row>
    <row r="359" spans="1:20" ht="15" customHeight="1" x14ac:dyDescent="0.15">
      <c r="A359" s="3"/>
      <c r="B359" s="3"/>
      <c r="C359" s="18"/>
      <c r="D359" s="80" t="s">
        <v>97</v>
      </c>
      <c r="E359" s="69">
        <f t="shared" si="326"/>
        <v>20</v>
      </c>
      <c r="F359" s="14">
        <f t="shared" ref="F359:T359" si="374">IF($E359=0,0,F734/$E359*100)</f>
        <v>0</v>
      </c>
      <c r="G359" s="14">
        <f t="shared" si="374"/>
        <v>20</v>
      </c>
      <c r="H359" s="14">
        <f t="shared" si="374"/>
        <v>10</v>
      </c>
      <c r="I359" s="14">
        <f t="shared" si="374"/>
        <v>25</v>
      </c>
      <c r="J359" s="14">
        <f t="shared" si="374"/>
        <v>10</v>
      </c>
      <c r="K359" s="14">
        <f t="shared" si="374"/>
        <v>10</v>
      </c>
      <c r="L359" s="14">
        <f t="shared" si="374"/>
        <v>0</v>
      </c>
      <c r="M359" s="14">
        <f t="shared" si="374"/>
        <v>0</v>
      </c>
      <c r="N359" s="14">
        <f t="shared" si="374"/>
        <v>5</v>
      </c>
      <c r="O359" s="14">
        <f t="shared" si="374"/>
        <v>10</v>
      </c>
      <c r="P359" s="14">
        <f t="shared" si="374"/>
        <v>20</v>
      </c>
      <c r="Q359" s="14">
        <f t="shared" si="374"/>
        <v>5</v>
      </c>
      <c r="R359" s="14">
        <f t="shared" si="374"/>
        <v>80</v>
      </c>
      <c r="S359" s="14">
        <f t="shared" si="374"/>
        <v>5</v>
      </c>
      <c r="T359" s="14">
        <f t="shared" si="374"/>
        <v>5</v>
      </c>
    </row>
    <row r="360" spans="1:20" ht="15" customHeight="1" x14ac:dyDescent="0.15">
      <c r="A360" s="3"/>
      <c r="B360" s="3"/>
      <c r="C360" s="27"/>
      <c r="D360" s="80" t="s">
        <v>98</v>
      </c>
      <c r="E360" s="69">
        <f t="shared" si="326"/>
        <v>13</v>
      </c>
      <c r="F360" s="14">
        <f t="shared" ref="F360:T360" si="375">IF($E360=0,0,F735/$E360*100)</f>
        <v>0</v>
      </c>
      <c r="G360" s="14">
        <f t="shared" si="375"/>
        <v>0</v>
      </c>
      <c r="H360" s="14">
        <f t="shared" si="375"/>
        <v>0</v>
      </c>
      <c r="I360" s="14">
        <f t="shared" si="375"/>
        <v>30.76923076923077</v>
      </c>
      <c r="J360" s="14">
        <f t="shared" si="375"/>
        <v>0</v>
      </c>
      <c r="K360" s="14">
        <f t="shared" si="375"/>
        <v>0</v>
      </c>
      <c r="L360" s="14">
        <f t="shared" si="375"/>
        <v>0</v>
      </c>
      <c r="M360" s="14">
        <f t="shared" si="375"/>
        <v>0</v>
      </c>
      <c r="N360" s="14">
        <f t="shared" si="375"/>
        <v>0</v>
      </c>
      <c r="O360" s="14">
        <f t="shared" si="375"/>
        <v>15.384615384615385</v>
      </c>
      <c r="P360" s="14">
        <f t="shared" si="375"/>
        <v>7.6923076923076925</v>
      </c>
      <c r="Q360" s="14">
        <f t="shared" si="375"/>
        <v>0</v>
      </c>
      <c r="R360" s="14">
        <f t="shared" si="375"/>
        <v>61.53846153846154</v>
      </c>
      <c r="S360" s="14">
        <f t="shared" si="375"/>
        <v>0</v>
      </c>
      <c r="T360" s="14">
        <f t="shared" si="375"/>
        <v>7.6923076923076925</v>
      </c>
    </row>
    <row r="361" spans="1:20" ht="15" customHeight="1" x14ac:dyDescent="0.15">
      <c r="A361" s="3"/>
      <c r="B361" s="3"/>
      <c r="C361" s="27"/>
      <c r="D361" s="80" t="s">
        <v>99</v>
      </c>
      <c r="E361" s="69">
        <f t="shared" si="326"/>
        <v>12</v>
      </c>
      <c r="F361" s="14">
        <f t="shared" ref="F361:T361" si="376">IF($E361=0,0,F736/$E361*100)</f>
        <v>0</v>
      </c>
      <c r="G361" s="14">
        <f t="shared" si="376"/>
        <v>25</v>
      </c>
      <c r="H361" s="14">
        <f t="shared" si="376"/>
        <v>41.666666666666671</v>
      </c>
      <c r="I361" s="14">
        <f t="shared" si="376"/>
        <v>33.333333333333329</v>
      </c>
      <c r="J361" s="14">
        <f t="shared" si="376"/>
        <v>0</v>
      </c>
      <c r="K361" s="14">
        <f t="shared" si="376"/>
        <v>16.666666666666664</v>
      </c>
      <c r="L361" s="14">
        <f t="shared" si="376"/>
        <v>0</v>
      </c>
      <c r="M361" s="14">
        <f t="shared" si="376"/>
        <v>0</v>
      </c>
      <c r="N361" s="14">
        <f t="shared" si="376"/>
        <v>0</v>
      </c>
      <c r="O361" s="14">
        <f t="shared" si="376"/>
        <v>0</v>
      </c>
      <c r="P361" s="14">
        <f t="shared" si="376"/>
        <v>16.666666666666664</v>
      </c>
      <c r="Q361" s="14">
        <f t="shared" si="376"/>
        <v>0</v>
      </c>
      <c r="R361" s="14">
        <f t="shared" si="376"/>
        <v>66.666666666666657</v>
      </c>
      <c r="S361" s="14">
        <f t="shared" si="376"/>
        <v>8.3333333333333321</v>
      </c>
      <c r="T361" s="14">
        <f t="shared" si="376"/>
        <v>16.666666666666664</v>
      </c>
    </row>
    <row r="362" spans="1:20" ht="15" customHeight="1" x14ac:dyDescent="0.15">
      <c r="A362" s="3"/>
      <c r="B362" s="3"/>
      <c r="C362" s="27"/>
      <c r="D362" s="80" t="s">
        <v>100</v>
      </c>
      <c r="E362" s="69">
        <f t="shared" si="326"/>
        <v>37</v>
      </c>
      <c r="F362" s="14">
        <f t="shared" ref="F362:T362" si="377">IF($E362=0,0,F737/$E362*100)</f>
        <v>0</v>
      </c>
      <c r="G362" s="14">
        <f t="shared" si="377"/>
        <v>43.243243243243242</v>
      </c>
      <c r="H362" s="14">
        <f t="shared" si="377"/>
        <v>32.432432432432435</v>
      </c>
      <c r="I362" s="14">
        <f t="shared" si="377"/>
        <v>51.351351351351347</v>
      </c>
      <c r="J362" s="14">
        <f t="shared" si="377"/>
        <v>10.810810810810811</v>
      </c>
      <c r="K362" s="14">
        <f t="shared" si="377"/>
        <v>18.918918918918919</v>
      </c>
      <c r="L362" s="14">
        <f t="shared" si="377"/>
        <v>0</v>
      </c>
      <c r="M362" s="14">
        <f t="shared" si="377"/>
        <v>0</v>
      </c>
      <c r="N362" s="14">
        <f t="shared" si="377"/>
        <v>8.1081081081081088</v>
      </c>
      <c r="O362" s="14">
        <f t="shared" si="377"/>
        <v>35.135135135135137</v>
      </c>
      <c r="P362" s="14">
        <f t="shared" si="377"/>
        <v>29.72972972972973</v>
      </c>
      <c r="Q362" s="14">
        <f t="shared" si="377"/>
        <v>2.7027027027027026</v>
      </c>
      <c r="R362" s="14">
        <f t="shared" si="377"/>
        <v>64.86486486486487</v>
      </c>
      <c r="S362" s="14">
        <f t="shared" si="377"/>
        <v>2.7027027027027026</v>
      </c>
      <c r="T362" s="14">
        <f t="shared" si="377"/>
        <v>0</v>
      </c>
    </row>
    <row r="363" spans="1:20" ht="15" customHeight="1" x14ac:dyDescent="0.15">
      <c r="A363" s="3"/>
      <c r="B363" s="3"/>
      <c r="C363" s="27"/>
      <c r="D363" s="80" t="s">
        <v>101</v>
      </c>
      <c r="E363" s="69">
        <f t="shared" si="326"/>
        <v>30</v>
      </c>
      <c r="F363" s="14">
        <f t="shared" ref="F363:T363" si="378">IF($E363=0,0,F738/$E363*100)</f>
        <v>0</v>
      </c>
      <c r="G363" s="14">
        <f t="shared" si="378"/>
        <v>36.666666666666664</v>
      </c>
      <c r="H363" s="14">
        <f t="shared" si="378"/>
        <v>23.333333333333332</v>
      </c>
      <c r="I363" s="14">
        <f t="shared" si="378"/>
        <v>46.666666666666664</v>
      </c>
      <c r="J363" s="14">
        <f t="shared" si="378"/>
        <v>10</v>
      </c>
      <c r="K363" s="14">
        <f t="shared" si="378"/>
        <v>13.333333333333334</v>
      </c>
      <c r="L363" s="14">
        <f t="shared" si="378"/>
        <v>0</v>
      </c>
      <c r="M363" s="14">
        <f t="shared" si="378"/>
        <v>0</v>
      </c>
      <c r="N363" s="14">
        <f t="shared" si="378"/>
        <v>16.666666666666664</v>
      </c>
      <c r="O363" s="14">
        <f t="shared" si="378"/>
        <v>16.666666666666664</v>
      </c>
      <c r="P363" s="14">
        <f t="shared" si="378"/>
        <v>10</v>
      </c>
      <c r="Q363" s="14">
        <f t="shared" si="378"/>
        <v>3.3333333333333335</v>
      </c>
      <c r="R363" s="14">
        <f t="shared" si="378"/>
        <v>70</v>
      </c>
      <c r="S363" s="14">
        <f t="shared" si="378"/>
        <v>0</v>
      </c>
      <c r="T363" s="14">
        <f t="shared" si="378"/>
        <v>0</v>
      </c>
    </row>
    <row r="364" spans="1:20" ht="15" customHeight="1" x14ac:dyDescent="0.15">
      <c r="A364" s="3"/>
      <c r="B364" s="3"/>
      <c r="C364" s="27"/>
      <c r="D364" s="80" t="s">
        <v>102</v>
      </c>
      <c r="E364" s="69">
        <f t="shared" si="326"/>
        <v>57</v>
      </c>
      <c r="F364" s="14">
        <f t="shared" ref="F364:T364" si="379">IF($E364=0,0,F739/$E364*100)</f>
        <v>0</v>
      </c>
      <c r="G364" s="14">
        <f t="shared" si="379"/>
        <v>28.07017543859649</v>
      </c>
      <c r="H364" s="14">
        <f t="shared" si="379"/>
        <v>24.561403508771928</v>
      </c>
      <c r="I364" s="14">
        <f t="shared" si="379"/>
        <v>47.368421052631575</v>
      </c>
      <c r="J364" s="14">
        <f t="shared" si="379"/>
        <v>7.0175438596491224</v>
      </c>
      <c r="K364" s="14">
        <f t="shared" si="379"/>
        <v>17.543859649122805</v>
      </c>
      <c r="L364" s="14">
        <f t="shared" si="379"/>
        <v>1.7543859649122806</v>
      </c>
      <c r="M364" s="14">
        <f t="shared" si="379"/>
        <v>5.2631578947368416</v>
      </c>
      <c r="N364" s="14">
        <f t="shared" si="379"/>
        <v>14.035087719298245</v>
      </c>
      <c r="O364" s="14">
        <f t="shared" si="379"/>
        <v>33.333333333333329</v>
      </c>
      <c r="P364" s="14">
        <f t="shared" si="379"/>
        <v>15.789473684210526</v>
      </c>
      <c r="Q364" s="14">
        <f t="shared" si="379"/>
        <v>7.0175438596491224</v>
      </c>
      <c r="R364" s="14">
        <f t="shared" si="379"/>
        <v>63.157894736842103</v>
      </c>
      <c r="S364" s="14">
        <f t="shared" si="379"/>
        <v>5.2631578947368416</v>
      </c>
      <c r="T364" s="14">
        <f t="shared" si="379"/>
        <v>8.7719298245614024</v>
      </c>
    </row>
    <row r="365" spans="1:20" ht="15" customHeight="1" x14ac:dyDescent="0.15">
      <c r="A365" s="3"/>
      <c r="B365" s="3"/>
      <c r="C365" s="27"/>
      <c r="D365" s="80" t="s">
        <v>9</v>
      </c>
      <c r="E365" s="69">
        <f t="shared" si="326"/>
        <v>149</v>
      </c>
      <c r="F365" s="14">
        <f t="shared" ref="F365:T365" si="380">IF($E365=0,0,F740/$E365*100)</f>
        <v>0</v>
      </c>
      <c r="G365" s="14">
        <f t="shared" si="380"/>
        <v>34.228187919463089</v>
      </c>
      <c r="H365" s="14">
        <f t="shared" si="380"/>
        <v>26.174496644295303</v>
      </c>
      <c r="I365" s="14">
        <f t="shared" si="380"/>
        <v>46.308724832214764</v>
      </c>
      <c r="J365" s="14">
        <f t="shared" si="380"/>
        <v>11.409395973154362</v>
      </c>
      <c r="K365" s="14">
        <f t="shared" si="380"/>
        <v>20.134228187919462</v>
      </c>
      <c r="L365" s="14">
        <f t="shared" si="380"/>
        <v>0</v>
      </c>
      <c r="M365" s="14">
        <f t="shared" si="380"/>
        <v>2.0134228187919461</v>
      </c>
      <c r="N365" s="14">
        <f t="shared" si="380"/>
        <v>14.76510067114094</v>
      </c>
      <c r="O365" s="14">
        <f t="shared" si="380"/>
        <v>28.859060402684566</v>
      </c>
      <c r="P365" s="14">
        <f t="shared" si="380"/>
        <v>20.80536912751678</v>
      </c>
      <c r="Q365" s="14">
        <f t="shared" si="380"/>
        <v>3.3557046979865772</v>
      </c>
      <c r="R365" s="14">
        <f t="shared" si="380"/>
        <v>59.731543624161077</v>
      </c>
      <c r="S365" s="14">
        <f t="shared" si="380"/>
        <v>4.6979865771812079</v>
      </c>
      <c r="T365" s="14">
        <f t="shared" si="380"/>
        <v>6.7114093959731544</v>
      </c>
    </row>
    <row r="366" spans="1:20" ht="15" customHeight="1" x14ac:dyDescent="0.15">
      <c r="A366" s="3"/>
      <c r="B366" s="3"/>
      <c r="C366" s="28"/>
      <c r="D366" s="90" t="s">
        <v>2</v>
      </c>
      <c r="E366" s="70">
        <f t="shared" si="326"/>
        <v>0</v>
      </c>
      <c r="F366" s="12">
        <f t="shared" ref="F366:T366" si="381">IF($E366=0,0,F741/$E366*100)</f>
        <v>0</v>
      </c>
      <c r="G366" s="12">
        <f t="shared" si="381"/>
        <v>0</v>
      </c>
      <c r="H366" s="12">
        <f t="shared" si="381"/>
        <v>0</v>
      </c>
      <c r="I366" s="12">
        <f t="shared" si="381"/>
        <v>0</v>
      </c>
      <c r="J366" s="12">
        <f t="shared" si="381"/>
        <v>0</v>
      </c>
      <c r="K366" s="12">
        <f t="shared" si="381"/>
        <v>0</v>
      </c>
      <c r="L366" s="12">
        <f t="shared" si="381"/>
        <v>0</v>
      </c>
      <c r="M366" s="12">
        <f t="shared" si="381"/>
        <v>0</v>
      </c>
      <c r="N366" s="12">
        <f t="shared" si="381"/>
        <v>0</v>
      </c>
      <c r="O366" s="12">
        <f t="shared" si="381"/>
        <v>0</v>
      </c>
      <c r="P366" s="12">
        <f t="shared" si="381"/>
        <v>0</v>
      </c>
      <c r="Q366" s="12">
        <f t="shared" si="381"/>
        <v>0</v>
      </c>
      <c r="R366" s="12">
        <f t="shared" si="381"/>
        <v>0</v>
      </c>
      <c r="S366" s="12">
        <f t="shared" si="381"/>
        <v>0</v>
      </c>
      <c r="T366" s="12">
        <f t="shared" si="381"/>
        <v>0</v>
      </c>
    </row>
    <row r="367" spans="1:20" ht="15" customHeight="1" x14ac:dyDescent="0.15">
      <c r="A367" s="3"/>
      <c r="B367" s="3"/>
      <c r="C367" s="18" t="s">
        <v>2</v>
      </c>
      <c r="D367" s="80" t="s">
        <v>96</v>
      </c>
      <c r="E367" s="69">
        <f t="shared" si="326"/>
        <v>2</v>
      </c>
      <c r="F367" s="14">
        <f t="shared" ref="F367:T367" si="382">IF($E367=0,0,F742/$E367*100)</f>
        <v>50</v>
      </c>
      <c r="G367" s="14">
        <f t="shared" si="382"/>
        <v>0</v>
      </c>
      <c r="H367" s="14">
        <f t="shared" si="382"/>
        <v>0</v>
      </c>
      <c r="I367" s="14">
        <f t="shared" si="382"/>
        <v>0</v>
      </c>
      <c r="J367" s="14">
        <f t="shared" si="382"/>
        <v>0</v>
      </c>
      <c r="K367" s="14">
        <f t="shared" si="382"/>
        <v>0</v>
      </c>
      <c r="L367" s="14">
        <f t="shared" si="382"/>
        <v>0</v>
      </c>
      <c r="M367" s="14">
        <f t="shared" si="382"/>
        <v>0</v>
      </c>
      <c r="N367" s="14">
        <f t="shared" si="382"/>
        <v>0</v>
      </c>
      <c r="O367" s="14">
        <f t="shared" si="382"/>
        <v>0</v>
      </c>
      <c r="P367" s="14">
        <f t="shared" si="382"/>
        <v>0</v>
      </c>
      <c r="Q367" s="14">
        <f t="shared" si="382"/>
        <v>0</v>
      </c>
      <c r="R367" s="14">
        <f t="shared" si="382"/>
        <v>0</v>
      </c>
      <c r="S367" s="14">
        <f t="shared" si="382"/>
        <v>0</v>
      </c>
      <c r="T367" s="14">
        <f t="shared" si="382"/>
        <v>50</v>
      </c>
    </row>
    <row r="368" spans="1:20" ht="15" customHeight="1" x14ac:dyDescent="0.15">
      <c r="A368" s="3"/>
      <c r="B368" s="3"/>
      <c r="C368" s="18"/>
      <c r="D368" s="80" t="s">
        <v>97</v>
      </c>
      <c r="E368" s="69">
        <f t="shared" si="326"/>
        <v>5</v>
      </c>
      <c r="F368" s="14">
        <f t="shared" ref="F368:T368" si="383">IF($E368=0,0,F743/$E368*100)</f>
        <v>0</v>
      </c>
      <c r="G368" s="14">
        <f t="shared" si="383"/>
        <v>0</v>
      </c>
      <c r="H368" s="14">
        <f t="shared" si="383"/>
        <v>0</v>
      </c>
      <c r="I368" s="14">
        <f t="shared" si="383"/>
        <v>0</v>
      </c>
      <c r="J368" s="14">
        <f t="shared" si="383"/>
        <v>0</v>
      </c>
      <c r="K368" s="14">
        <f t="shared" si="383"/>
        <v>0</v>
      </c>
      <c r="L368" s="14">
        <f t="shared" si="383"/>
        <v>0</v>
      </c>
      <c r="M368" s="14">
        <f t="shared" si="383"/>
        <v>0</v>
      </c>
      <c r="N368" s="14">
        <f t="shared" si="383"/>
        <v>0</v>
      </c>
      <c r="O368" s="14">
        <f t="shared" si="383"/>
        <v>0</v>
      </c>
      <c r="P368" s="14">
        <f t="shared" si="383"/>
        <v>0</v>
      </c>
      <c r="Q368" s="14">
        <f t="shared" si="383"/>
        <v>0</v>
      </c>
      <c r="R368" s="14">
        <f t="shared" si="383"/>
        <v>0</v>
      </c>
      <c r="S368" s="14">
        <f t="shared" si="383"/>
        <v>0</v>
      </c>
      <c r="T368" s="14">
        <f t="shared" si="383"/>
        <v>100</v>
      </c>
    </row>
    <row r="369" spans="1:20" ht="15" customHeight="1" x14ac:dyDescent="0.15">
      <c r="A369" s="3"/>
      <c r="B369" s="3"/>
      <c r="C369" s="27"/>
      <c r="D369" s="80" t="s">
        <v>98</v>
      </c>
      <c r="E369" s="69">
        <f t="shared" si="326"/>
        <v>2</v>
      </c>
      <c r="F369" s="14">
        <f t="shared" ref="F369:T369" si="384">IF($E369=0,0,F744/$E369*100)</f>
        <v>0</v>
      </c>
      <c r="G369" s="14">
        <f t="shared" si="384"/>
        <v>0</v>
      </c>
      <c r="H369" s="14">
        <f t="shared" si="384"/>
        <v>0</v>
      </c>
      <c r="I369" s="14">
        <f t="shared" si="384"/>
        <v>0</v>
      </c>
      <c r="J369" s="14">
        <f t="shared" si="384"/>
        <v>0</v>
      </c>
      <c r="K369" s="14">
        <f t="shared" si="384"/>
        <v>0</v>
      </c>
      <c r="L369" s="14">
        <f t="shared" si="384"/>
        <v>0</v>
      </c>
      <c r="M369" s="14">
        <f t="shared" si="384"/>
        <v>0</v>
      </c>
      <c r="N369" s="14">
        <f t="shared" si="384"/>
        <v>0</v>
      </c>
      <c r="O369" s="14">
        <f t="shared" si="384"/>
        <v>0</v>
      </c>
      <c r="P369" s="14">
        <f t="shared" si="384"/>
        <v>0</v>
      </c>
      <c r="Q369" s="14">
        <f t="shared" si="384"/>
        <v>0</v>
      </c>
      <c r="R369" s="14">
        <f t="shared" si="384"/>
        <v>0</v>
      </c>
      <c r="S369" s="14">
        <f t="shared" si="384"/>
        <v>50</v>
      </c>
      <c r="T369" s="14">
        <f t="shared" si="384"/>
        <v>50</v>
      </c>
    </row>
    <row r="370" spans="1:20" ht="15" customHeight="1" x14ac:dyDescent="0.15">
      <c r="A370" s="3"/>
      <c r="B370" s="3"/>
      <c r="C370" s="27"/>
      <c r="D370" s="80" t="s">
        <v>99</v>
      </c>
      <c r="E370" s="69">
        <f t="shared" si="326"/>
        <v>3</v>
      </c>
      <c r="F370" s="14">
        <f t="shared" ref="F370:T370" si="385">IF($E370=0,0,F745/$E370*100)</f>
        <v>0</v>
      </c>
      <c r="G370" s="14">
        <f t="shared" si="385"/>
        <v>0</v>
      </c>
      <c r="H370" s="14">
        <f t="shared" si="385"/>
        <v>0</v>
      </c>
      <c r="I370" s="14">
        <f t="shared" si="385"/>
        <v>0</v>
      </c>
      <c r="J370" s="14">
        <f t="shared" si="385"/>
        <v>0</v>
      </c>
      <c r="K370" s="14">
        <f t="shared" si="385"/>
        <v>0</v>
      </c>
      <c r="L370" s="14">
        <f t="shared" si="385"/>
        <v>0</v>
      </c>
      <c r="M370" s="14">
        <f t="shared" si="385"/>
        <v>0</v>
      </c>
      <c r="N370" s="14">
        <f t="shared" si="385"/>
        <v>0</v>
      </c>
      <c r="O370" s="14">
        <f t="shared" si="385"/>
        <v>0</v>
      </c>
      <c r="P370" s="14">
        <f t="shared" si="385"/>
        <v>0</v>
      </c>
      <c r="Q370" s="14">
        <f t="shared" si="385"/>
        <v>0</v>
      </c>
      <c r="R370" s="14">
        <f t="shared" si="385"/>
        <v>0</v>
      </c>
      <c r="S370" s="14">
        <f t="shared" si="385"/>
        <v>0</v>
      </c>
      <c r="T370" s="14">
        <f t="shared" si="385"/>
        <v>100</v>
      </c>
    </row>
    <row r="371" spans="1:20" ht="15" customHeight="1" x14ac:dyDescent="0.15">
      <c r="A371" s="3"/>
      <c r="B371" s="3"/>
      <c r="C371" s="27"/>
      <c r="D371" s="80" t="s">
        <v>100</v>
      </c>
      <c r="E371" s="69">
        <f t="shared" si="326"/>
        <v>6</v>
      </c>
      <c r="F371" s="14">
        <f t="shared" ref="F371:T371" si="386">IF($E371=0,0,F746/$E371*100)</f>
        <v>0</v>
      </c>
      <c r="G371" s="14">
        <f t="shared" si="386"/>
        <v>0</v>
      </c>
      <c r="H371" s="14">
        <f t="shared" si="386"/>
        <v>16.666666666666664</v>
      </c>
      <c r="I371" s="14">
        <f t="shared" si="386"/>
        <v>0</v>
      </c>
      <c r="J371" s="14">
        <f t="shared" si="386"/>
        <v>0</v>
      </c>
      <c r="K371" s="14">
        <f t="shared" si="386"/>
        <v>0</v>
      </c>
      <c r="L371" s="14">
        <f t="shared" si="386"/>
        <v>0</v>
      </c>
      <c r="M371" s="14">
        <f t="shared" si="386"/>
        <v>0</v>
      </c>
      <c r="N371" s="14">
        <f t="shared" si="386"/>
        <v>0</v>
      </c>
      <c r="O371" s="14">
        <f t="shared" si="386"/>
        <v>0</v>
      </c>
      <c r="P371" s="14">
        <f t="shared" si="386"/>
        <v>0</v>
      </c>
      <c r="Q371" s="14">
        <f t="shared" si="386"/>
        <v>0</v>
      </c>
      <c r="R371" s="14">
        <f t="shared" si="386"/>
        <v>0</v>
      </c>
      <c r="S371" s="14">
        <f t="shared" si="386"/>
        <v>0</v>
      </c>
      <c r="T371" s="14">
        <f t="shared" si="386"/>
        <v>83.333333333333343</v>
      </c>
    </row>
    <row r="372" spans="1:20" ht="15" customHeight="1" x14ac:dyDescent="0.15">
      <c r="A372" s="3"/>
      <c r="B372" s="3"/>
      <c r="C372" s="27"/>
      <c r="D372" s="80" t="s">
        <v>101</v>
      </c>
      <c r="E372" s="69">
        <f t="shared" si="326"/>
        <v>1</v>
      </c>
      <c r="F372" s="14">
        <f t="shared" ref="F372:T372" si="387">IF($E372=0,0,F747/$E372*100)</f>
        <v>0</v>
      </c>
      <c r="G372" s="14">
        <f t="shared" si="387"/>
        <v>0</v>
      </c>
      <c r="H372" s="14">
        <f t="shared" si="387"/>
        <v>0</v>
      </c>
      <c r="I372" s="14">
        <f t="shared" si="387"/>
        <v>0</v>
      </c>
      <c r="J372" s="14">
        <f t="shared" si="387"/>
        <v>0</v>
      </c>
      <c r="K372" s="14">
        <f t="shared" si="387"/>
        <v>0</v>
      </c>
      <c r="L372" s="14">
        <f t="shared" si="387"/>
        <v>0</v>
      </c>
      <c r="M372" s="14">
        <f t="shared" si="387"/>
        <v>0</v>
      </c>
      <c r="N372" s="14">
        <f t="shared" si="387"/>
        <v>0</v>
      </c>
      <c r="O372" s="14">
        <f t="shared" si="387"/>
        <v>0</v>
      </c>
      <c r="P372" s="14">
        <f t="shared" si="387"/>
        <v>0</v>
      </c>
      <c r="Q372" s="14">
        <f t="shared" si="387"/>
        <v>0</v>
      </c>
      <c r="R372" s="14">
        <f t="shared" si="387"/>
        <v>0</v>
      </c>
      <c r="S372" s="14">
        <f t="shared" si="387"/>
        <v>0</v>
      </c>
      <c r="T372" s="14">
        <f t="shared" si="387"/>
        <v>100</v>
      </c>
    </row>
    <row r="373" spans="1:20" ht="15" customHeight="1" x14ac:dyDescent="0.15">
      <c r="A373" s="3"/>
      <c r="B373" s="3"/>
      <c r="C373" s="27"/>
      <c r="D373" s="80" t="s">
        <v>102</v>
      </c>
      <c r="E373" s="69">
        <f t="shared" si="326"/>
        <v>6</v>
      </c>
      <c r="F373" s="14">
        <f t="shared" ref="F373:T373" si="388">IF($E373=0,0,F748/$E373*100)</f>
        <v>0</v>
      </c>
      <c r="G373" s="14">
        <f t="shared" si="388"/>
        <v>0</v>
      </c>
      <c r="H373" s="14">
        <f t="shared" si="388"/>
        <v>0</v>
      </c>
      <c r="I373" s="14">
        <f t="shared" si="388"/>
        <v>0</v>
      </c>
      <c r="J373" s="14">
        <f t="shared" si="388"/>
        <v>0</v>
      </c>
      <c r="K373" s="14">
        <f t="shared" si="388"/>
        <v>0</v>
      </c>
      <c r="L373" s="14">
        <f t="shared" si="388"/>
        <v>0</v>
      </c>
      <c r="M373" s="14">
        <f t="shared" si="388"/>
        <v>0</v>
      </c>
      <c r="N373" s="14">
        <f t="shared" si="388"/>
        <v>0</v>
      </c>
      <c r="O373" s="14">
        <f t="shared" si="388"/>
        <v>0</v>
      </c>
      <c r="P373" s="14">
        <f t="shared" si="388"/>
        <v>0</v>
      </c>
      <c r="Q373" s="14">
        <f t="shared" si="388"/>
        <v>0</v>
      </c>
      <c r="R373" s="14">
        <f t="shared" si="388"/>
        <v>0</v>
      </c>
      <c r="S373" s="14">
        <f t="shared" si="388"/>
        <v>0</v>
      </c>
      <c r="T373" s="14">
        <f t="shared" si="388"/>
        <v>100</v>
      </c>
    </row>
    <row r="374" spans="1:20" ht="15" customHeight="1" x14ac:dyDescent="0.15">
      <c r="A374" s="3"/>
      <c r="B374" s="3"/>
      <c r="C374" s="27"/>
      <c r="D374" s="80" t="s">
        <v>9</v>
      </c>
      <c r="E374" s="69">
        <f t="shared" si="326"/>
        <v>14</v>
      </c>
      <c r="F374" s="14">
        <f t="shared" ref="F374:T374" si="389">IF($E374=0,0,F749/$E374*100)</f>
        <v>0</v>
      </c>
      <c r="G374" s="14">
        <f t="shared" si="389"/>
        <v>0</v>
      </c>
      <c r="H374" s="14">
        <f t="shared" si="389"/>
        <v>0</v>
      </c>
      <c r="I374" s="14">
        <f t="shared" si="389"/>
        <v>0</v>
      </c>
      <c r="J374" s="14">
        <f t="shared" si="389"/>
        <v>0</v>
      </c>
      <c r="K374" s="14">
        <f t="shared" si="389"/>
        <v>0</v>
      </c>
      <c r="L374" s="14">
        <f t="shared" si="389"/>
        <v>0</v>
      </c>
      <c r="M374" s="14">
        <f t="shared" si="389"/>
        <v>0</v>
      </c>
      <c r="N374" s="14">
        <f t="shared" si="389"/>
        <v>0</v>
      </c>
      <c r="O374" s="14">
        <f t="shared" si="389"/>
        <v>0</v>
      </c>
      <c r="P374" s="14">
        <f t="shared" si="389"/>
        <v>0</v>
      </c>
      <c r="Q374" s="14">
        <f t="shared" si="389"/>
        <v>0</v>
      </c>
      <c r="R374" s="14">
        <f t="shared" si="389"/>
        <v>0</v>
      </c>
      <c r="S374" s="14">
        <f t="shared" si="389"/>
        <v>0</v>
      </c>
      <c r="T374" s="14">
        <f t="shared" si="389"/>
        <v>100</v>
      </c>
    </row>
    <row r="375" spans="1:20" ht="15" customHeight="1" x14ac:dyDescent="0.15">
      <c r="A375" s="6"/>
      <c r="B375" s="4"/>
      <c r="C375" s="28"/>
      <c r="D375" s="90" t="s">
        <v>2</v>
      </c>
      <c r="E375" s="70">
        <f t="shared" si="326"/>
        <v>0</v>
      </c>
      <c r="F375" s="12">
        <f t="shared" ref="F375:T375" si="390">IF($E375=0,0,F750/$E375*100)</f>
        <v>0</v>
      </c>
      <c r="G375" s="12">
        <f t="shared" si="390"/>
        <v>0</v>
      </c>
      <c r="H375" s="12">
        <f t="shared" si="390"/>
        <v>0</v>
      </c>
      <c r="I375" s="12">
        <f t="shared" si="390"/>
        <v>0</v>
      </c>
      <c r="J375" s="12">
        <f t="shared" si="390"/>
        <v>0</v>
      </c>
      <c r="K375" s="12">
        <f t="shared" si="390"/>
        <v>0</v>
      </c>
      <c r="L375" s="12">
        <f t="shared" si="390"/>
        <v>0</v>
      </c>
      <c r="M375" s="12">
        <f t="shared" si="390"/>
        <v>0</v>
      </c>
      <c r="N375" s="12">
        <f t="shared" si="390"/>
        <v>0</v>
      </c>
      <c r="O375" s="12">
        <f t="shared" si="390"/>
        <v>0</v>
      </c>
      <c r="P375" s="12">
        <f t="shared" si="390"/>
        <v>0</v>
      </c>
      <c r="Q375" s="12">
        <f t="shared" si="390"/>
        <v>0</v>
      </c>
      <c r="R375" s="12">
        <f t="shared" si="390"/>
        <v>0</v>
      </c>
      <c r="S375" s="12">
        <f t="shared" si="390"/>
        <v>0</v>
      </c>
      <c r="T375" s="12">
        <f t="shared" si="390"/>
        <v>0</v>
      </c>
    </row>
    <row r="377" spans="1:20" ht="15" customHeight="1" x14ac:dyDescent="0.15"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</row>
    <row r="379" spans="1:20" ht="15" customHeight="1" x14ac:dyDescent="0.15">
      <c r="A379" s="7" t="s">
        <v>0</v>
      </c>
      <c r="B379" s="21"/>
      <c r="C379" s="21"/>
      <c r="D379" s="8"/>
      <c r="E379" s="15">
        <v>739</v>
      </c>
      <c r="F379" s="15">
        <v>184</v>
      </c>
      <c r="G379" s="15">
        <v>29</v>
      </c>
      <c r="H379" s="15">
        <v>21</v>
      </c>
      <c r="I379" s="15">
        <v>107</v>
      </c>
      <c r="J379" s="15">
        <v>20</v>
      </c>
      <c r="K379" s="15">
        <v>29</v>
      </c>
      <c r="L379" s="15">
        <v>72</v>
      </c>
      <c r="M379" s="15">
        <v>94</v>
      </c>
      <c r="N379" s="15">
        <v>29</v>
      </c>
      <c r="O379" s="15">
        <v>29</v>
      </c>
      <c r="P379" s="15">
        <v>46</v>
      </c>
      <c r="Q379" s="15">
        <v>1</v>
      </c>
      <c r="R379" s="15">
        <v>28</v>
      </c>
      <c r="S379" s="15">
        <v>138</v>
      </c>
      <c r="T379" s="15">
        <v>218</v>
      </c>
    </row>
    <row r="380" spans="1:20" ht="15" customHeight="1" x14ac:dyDescent="0.15">
      <c r="A380" s="4"/>
      <c r="B380" s="22"/>
      <c r="C380" s="22"/>
      <c r="D380" s="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</row>
    <row r="381" spans="1:20" ht="15" customHeight="1" x14ac:dyDescent="0.15">
      <c r="A381" s="2" t="s">
        <v>672</v>
      </c>
      <c r="B381" s="23" t="s">
        <v>10</v>
      </c>
      <c r="C381" s="81" t="s">
        <v>673</v>
      </c>
      <c r="D381" s="75"/>
      <c r="E381" s="15">
        <v>297</v>
      </c>
      <c r="F381" s="15">
        <v>44</v>
      </c>
      <c r="G381" s="15">
        <v>22</v>
      </c>
      <c r="H381" s="15">
        <v>15</v>
      </c>
      <c r="I381" s="15">
        <v>70</v>
      </c>
      <c r="J381" s="15">
        <v>16</v>
      </c>
      <c r="K381" s="15">
        <v>22</v>
      </c>
      <c r="L381" s="15">
        <v>28</v>
      </c>
      <c r="M381" s="15">
        <v>43</v>
      </c>
      <c r="N381" s="15">
        <v>22</v>
      </c>
      <c r="O381" s="15">
        <v>27</v>
      </c>
      <c r="P381" s="15">
        <v>32</v>
      </c>
      <c r="Q381" s="15">
        <v>0</v>
      </c>
      <c r="R381" s="15">
        <v>23</v>
      </c>
      <c r="S381" s="15">
        <v>16</v>
      </c>
      <c r="T381" s="15">
        <v>124</v>
      </c>
    </row>
    <row r="382" spans="1:20" ht="15" customHeight="1" x14ac:dyDescent="0.15">
      <c r="A382" s="3" t="s">
        <v>670</v>
      </c>
      <c r="B382" s="24" t="s">
        <v>11</v>
      </c>
      <c r="C382" s="82" t="s">
        <v>674</v>
      </c>
      <c r="D382" s="76"/>
      <c r="E382" s="15">
        <v>423</v>
      </c>
      <c r="F382" s="15">
        <v>137</v>
      </c>
      <c r="G382" s="15">
        <v>4</v>
      </c>
      <c r="H382" s="15">
        <v>5</v>
      </c>
      <c r="I382" s="15">
        <v>29</v>
      </c>
      <c r="J382" s="15">
        <v>3</v>
      </c>
      <c r="K382" s="15">
        <v>4</v>
      </c>
      <c r="L382" s="15">
        <v>43</v>
      </c>
      <c r="M382" s="15">
        <v>49</v>
      </c>
      <c r="N382" s="15">
        <v>6</v>
      </c>
      <c r="O382" s="15">
        <v>0</v>
      </c>
      <c r="P382" s="15">
        <v>13</v>
      </c>
      <c r="Q382" s="15">
        <v>0</v>
      </c>
      <c r="R382" s="15">
        <v>2</v>
      </c>
      <c r="S382" s="15">
        <v>121</v>
      </c>
      <c r="T382" s="15">
        <v>88</v>
      </c>
    </row>
    <row r="383" spans="1:20" ht="15" customHeight="1" x14ac:dyDescent="0.15">
      <c r="A383" s="3" t="s">
        <v>671</v>
      </c>
      <c r="B383" s="25"/>
      <c r="C383" s="83" t="s">
        <v>24</v>
      </c>
      <c r="D383" s="77"/>
      <c r="E383" s="15">
        <v>19</v>
      </c>
      <c r="F383" s="15">
        <v>3</v>
      </c>
      <c r="G383" s="15">
        <v>3</v>
      </c>
      <c r="H383" s="15">
        <v>1</v>
      </c>
      <c r="I383" s="15">
        <v>8</v>
      </c>
      <c r="J383" s="15">
        <v>1</v>
      </c>
      <c r="K383" s="15">
        <v>3</v>
      </c>
      <c r="L383" s="15">
        <v>1</v>
      </c>
      <c r="M383" s="15">
        <v>2</v>
      </c>
      <c r="N383" s="15">
        <v>1</v>
      </c>
      <c r="O383" s="15">
        <v>2</v>
      </c>
      <c r="P383" s="15">
        <v>1</v>
      </c>
      <c r="Q383" s="15">
        <v>1</v>
      </c>
      <c r="R383" s="15">
        <v>3</v>
      </c>
      <c r="S383" s="15">
        <v>1</v>
      </c>
      <c r="T383" s="15">
        <v>6</v>
      </c>
    </row>
    <row r="384" spans="1:20" ht="15" customHeight="1" x14ac:dyDescent="0.15">
      <c r="A384" s="3"/>
      <c r="B384" s="24" t="s">
        <v>12</v>
      </c>
      <c r="C384" s="81" t="s">
        <v>673</v>
      </c>
      <c r="D384" s="76"/>
      <c r="E384" s="15">
        <v>272</v>
      </c>
      <c r="F384" s="15">
        <v>38</v>
      </c>
      <c r="G384" s="15">
        <v>20</v>
      </c>
      <c r="H384" s="15">
        <v>13</v>
      </c>
      <c r="I384" s="15">
        <v>59</v>
      </c>
      <c r="J384" s="15">
        <v>15</v>
      </c>
      <c r="K384" s="15">
        <v>19</v>
      </c>
      <c r="L384" s="15">
        <v>25</v>
      </c>
      <c r="M384" s="15">
        <v>41</v>
      </c>
      <c r="N384" s="15">
        <v>21</v>
      </c>
      <c r="O384" s="15">
        <v>23</v>
      </c>
      <c r="P384" s="15">
        <v>25</v>
      </c>
      <c r="Q384" s="15">
        <v>0</v>
      </c>
      <c r="R384" s="15">
        <v>19</v>
      </c>
      <c r="S384" s="15">
        <v>15</v>
      </c>
      <c r="T384" s="15">
        <v>120</v>
      </c>
    </row>
    <row r="385" spans="1:20" ht="15" customHeight="1" x14ac:dyDescent="0.15">
      <c r="A385" s="3"/>
      <c r="B385" s="24" t="s">
        <v>13</v>
      </c>
      <c r="C385" s="82" t="s">
        <v>674</v>
      </c>
      <c r="D385" s="76"/>
      <c r="E385" s="15">
        <v>379</v>
      </c>
      <c r="F385" s="15">
        <v>119</v>
      </c>
      <c r="G385" s="15">
        <v>3</v>
      </c>
      <c r="H385" s="15">
        <v>4</v>
      </c>
      <c r="I385" s="15">
        <v>23</v>
      </c>
      <c r="J385" s="15">
        <v>3</v>
      </c>
      <c r="K385" s="15">
        <v>4</v>
      </c>
      <c r="L385" s="15">
        <v>39</v>
      </c>
      <c r="M385" s="15">
        <v>45</v>
      </c>
      <c r="N385" s="15">
        <v>6</v>
      </c>
      <c r="O385" s="15">
        <v>0</v>
      </c>
      <c r="P385" s="15">
        <v>13</v>
      </c>
      <c r="Q385" s="15">
        <v>0</v>
      </c>
      <c r="R385" s="15">
        <v>2</v>
      </c>
      <c r="S385" s="15">
        <v>116</v>
      </c>
      <c r="T385" s="15">
        <v>77</v>
      </c>
    </row>
    <row r="386" spans="1:20" ht="15" customHeight="1" x14ac:dyDescent="0.15">
      <c r="A386" s="6"/>
      <c r="B386" s="63"/>
      <c r="C386" s="83" t="s">
        <v>24</v>
      </c>
      <c r="D386" s="77"/>
      <c r="E386" s="15">
        <v>16</v>
      </c>
      <c r="F386" s="15">
        <v>3</v>
      </c>
      <c r="G386" s="15">
        <v>1</v>
      </c>
      <c r="H386" s="15">
        <v>0</v>
      </c>
      <c r="I386" s="15">
        <v>6</v>
      </c>
      <c r="J386" s="15">
        <v>0</v>
      </c>
      <c r="K386" s="15">
        <v>2</v>
      </c>
      <c r="L386" s="15">
        <v>1</v>
      </c>
      <c r="M386" s="15">
        <v>2</v>
      </c>
      <c r="N386" s="15">
        <v>1</v>
      </c>
      <c r="O386" s="15">
        <v>2</v>
      </c>
      <c r="P386" s="15">
        <v>1</v>
      </c>
      <c r="Q386" s="15">
        <v>1</v>
      </c>
      <c r="R386" s="15">
        <v>2</v>
      </c>
      <c r="S386" s="15">
        <v>1</v>
      </c>
      <c r="T386" s="15">
        <v>5</v>
      </c>
    </row>
    <row r="387" spans="1:20" ht="15" customHeight="1" x14ac:dyDescent="0.15">
      <c r="A387" s="2" t="s">
        <v>675</v>
      </c>
      <c r="B387" s="23" t="s">
        <v>10</v>
      </c>
      <c r="C387" s="81" t="s">
        <v>677</v>
      </c>
      <c r="D387" s="75"/>
      <c r="E387" s="15">
        <v>274</v>
      </c>
      <c r="F387" s="15">
        <v>84</v>
      </c>
      <c r="G387" s="15">
        <v>2</v>
      </c>
      <c r="H387" s="15">
        <v>1</v>
      </c>
      <c r="I387" s="15">
        <v>11</v>
      </c>
      <c r="J387" s="15">
        <v>2</v>
      </c>
      <c r="K387" s="15">
        <v>2</v>
      </c>
      <c r="L387" s="15">
        <v>26</v>
      </c>
      <c r="M387" s="15">
        <v>29</v>
      </c>
      <c r="N387" s="15">
        <v>3</v>
      </c>
      <c r="O387" s="15">
        <v>0</v>
      </c>
      <c r="P387" s="15">
        <v>5</v>
      </c>
      <c r="Q387" s="15">
        <v>0</v>
      </c>
      <c r="R387" s="15">
        <v>0</v>
      </c>
      <c r="S387" s="15">
        <v>70</v>
      </c>
      <c r="T387" s="15">
        <v>81</v>
      </c>
    </row>
    <row r="388" spans="1:20" ht="15" customHeight="1" x14ac:dyDescent="0.15">
      <c r="A388" s="3" t="s">
        <v>670</v>
      </c>
      <c r="B388" s="24" t="s">
        <v>11</v>
      </c>
      <c r="C388" s="82" t="s">
        <v>678</v>
      </c>
      <c r="D388" s="76"/>
      <c r="E388" s="15">
        <v>192</v>
      </c>
      <c r="F388" s="15">
        <v>55</v>
      </c>
      <c r="G388" s="15">
        <v>2</v>
      </c>
      <c r="H388" s="15">
        <v>2</v>
      </c>
      <c r="I388" s="15">
        <v>29</v>
      </c>
      <c r="J388" s="15">
        <v>0</v>
      </c>
      <c r="K388" s="15">
        <v>3</v>
      </c>
      <c r="L388" s="15">
        <v>26</v>
      </c>
      <c r="M388" s="15">
        <v>40</v>
      </c>
      <c r="N388" s="15">
        <v>12</v>
      </c>
      <c r="O388" s="15">
        <v>2</v>
      </c>
      <c r="P388" s="15">
        <v>9</v>
      </c>
      <c r="Q388" s="15">
        <v>0</v>
      </c>
      <c r="R388" s="15">
        <v>2</v>
      </c>
      <c r="S388" s="15">
        <v>30</v>
      </c>
      <c r="T388" s="15">
        <v>50</v>
      </c>
    </row>
    <row r="389" spans="1:20" ht="15" customHeight="1" x14ac:dyDescent="0.15">
      <c r="A389" s="3" t="s">
        <v>676</v>
      </c>
      <c r="B389" s="25"/>
      <c r="C389" s="83" t="s">
        <v>679</v>
      </c>
      <c r="D389" s="77"/>
      <c r="E389" s="15">
        <v>273</v>
      </c>
      <c r="F389" s="15">
        <v>45</v>
      </c>
      <c r="G389" s="15">
        <v>25</v>
      </c>
      <c r="H389" s="15">
        <v>18</v>
      </c>
      <c r="I389" s="15">
        <v>67</v>
      </c>
      <c r="J389" s="15">
        <v>18</v>
      </c>
      <c r="K389" s="15">
        <v>24</v>
      </c>
      <c r="L389" s="15">
        <v>20</v>
      </c>
      <c r="M389" s="15">
        <v>25</v>
      </c>
      <c r="N389" s="15">
        <v>14</v>
      </c>
      <c r="O389" s="15">
        <v>27</v>
      </c>
      <c r="P389" s="15">
        <v>32</v>
      </c>
      <c r="Q389" s="15">
        <v>1</v>
      </c>
      <c r="R389" s="15">
        <v>26</v>
      </c>
      <c r="S389" s="15">
        <v>38</v>
      </c>
      <c r="T389" s="15">
        <v>87</v>
      </c>
    </row>
    <row r="390" spans="1:20" ht="15" customHeight="1" x14ac:dyDescent="0.15">
      <c r="A390" s="3"/>
      <c r="B390" s="24" t="s">
        <v>12</v>
      </c>
      <c r="C390" s="81" t="s">
        <v>677</v>
      </c>
      <c r="D390" s="76"/>
      <c r="E390" s="15">
        <v>256</v>
      </c>
      <c r="F390" s="15">
        <v>77</v>
      </c>
      <c r="G390" s="15">
        <v>2</v>
      </c>
      <c r="H390" s="15">
        <v>1</v>
      </c>
      <c r="I390" s="15">
        <v>7</v>
      </c>
      <c r="J390" s="15">
        <v>2</v>
      </c>
      <c r="K390" s="15">
        <v>2</v>
      </c>
      <c r="L390" s="15">
        <v>24</v>
      </c>
      <c r="M390" s="15">
        <v>27</v>
      </c>
      <c r="N390" s="15">
        <v>3</v>
      </c>
      <c r="O390" s="15">
        <v>0</v>
      </c>
      <c r="P390" s="15">
        <v>5</v>
      </c>
      <c r="Q390" s="15">
        <v>0</v>
      </c>
      <c r="R390" s="15">
        <v>0</v>
      </c>
      <c r="S390" s="15">
        <v>68</v>
      </c>
      <c r="T390" s="15">
        <v>78</v>
      </c>
    </row>
    <row r="391" spans="1:20" ht="15" customHeight="1" x14ac:dyDescent="0.15">
      <c r="A391" s="3"/>
      <c r="B391" s="24" t="s">
        <v>13</v>
      </c>
      <c r="C391" s="82" t="s">
        <v>678</v>
      </c>
      <c r="D391" s="76"/>
      <c r="E391" s="15">
        <v>174</v>
      </c>
      <c r="F391" s="15">
        <v>46</v>
      </c>
      <c r="G391" s="15">
        <v>2</v>
      </c>
      <c r="H391" s="15">
        <v>2</v>
      </c>
      <c r="I391" s="15">
        <v>24</v>
      </c>
      <c r="J391" s="15">
        <v>0</v>
      </c>
      <c r="K391" s="15">
        <v>3</v>
      </c>
      <c r="L391" s="15">
        <v>24</v>
      </c>
      <c r="M391" s="15">
        <v>39</v>
      </c>
      <c r="N391" s="15">
        <v>11</v>
      </c>
      <c r="O391" s="15">
        <v>1</v>
      </c>
      <c r="P391" s="15">
        <v>8</v>
      </c>
      <c r="Q391" s="15">
        <v>0</v>
      </c>
      <c r="R391" s="15">
        <v>2</v>
      </c>
      <c r="S391" s="15">
        <v>30</v>
      </c>
      <c r="T391" s="15">
        <v>47</v>
      </c>
    </row>
    <row r="392" spans="1:20" ht="15" customHeight="1" x14ac:dyDescent="0.15">
      <c r="A392" s="6"/>
      <c r="B392" s="63" t="s">
        <v>14</v>
      </c>
      <c r="C392" s="83" t="s">
        <v>679</v>
      </c>
      <c r="D392" s="77"/>
      <c r="E392" s="15">
        <v>237</v>
      </c>
      <c r="F392" s="15">
        <v>37</v>
      </c>
      <c r="G392" s="15">
        <v>20</v>
      </c>
      <c r="H392" s="15">
        <v>14</v>
      </c>
      <c r="I392" s="15">
        <v>57</v>
      </c>
      <c r="J392" s="15">
        <v>16</v>
      </c>
      <c r="K392" s="15">
        <v>20</v>
      </c>
      <c r="L392" s="15">
        <v>17</v>
      </c>
      <c r="M392" s="15">
        <v>22</v>
      </c>
      <c r="N392" s="15">
        <v>14</v>
      </c>
      <c r="O392" s="15">
        <v>24</v>
      </c>
      <c r="P392" s="15">
        <v>26</v>
      </c>
      <c r="Q392" s="15">
        <v>1</v>
      </c>
      <c r="R392" s="15">
        <v>21</v>
      </c>
      <c r="S392" s="15">
        <v>34</v>
      </c>
      <c r="T392" s="15">
        <v>77</v>
      </c>
    </row>
    <row r="393" spans="1:20" ht="15" customHeight="1" x14ac:dyDescent="0.15">
      <c r="A393" s="2" t="s">
        <v>474</v>
      </c>
      <c r="B393" s="23" t="s">
        <v>10</v>
      </c>
      <c r="C393" s="17" t="s">
        <v>681</v>
      </c>
      <c r="D393" s="75" t="s">
        <v>673</v>
      </c>
      <c r="E393" s="15">
        <v>238</v>
      </c>
      <c r="F393" s="15">
        <v>44</v>
      </c>
      <c r="G393" s="15">
        <v>7</v>
      </c>
      <c r="H393" s="15">
        <v>5</v>
      </c>
      <c r="I393" s="15">
        <v>34</v>
      </c>
      <c r="J393" s="15">
        <v>4</v>
      </c>
      <c r="K393" s="15">
        <v>5</v>
      </c>
      <c r="L393" s="15">
        <v>28</v>
      </c>
      <c r="M393" s="15">
        <v>42</v>
      </c>
      <c r="N393" s="15">
        <v>14</v>
      </c>
      <c r="O393" s="15">
        <v>4</v>
      </c>
      <c r="P393" s="15">
        <v>8</v>
      </c>
      <c r="Q393" s="15">
        <v>0</v>
      </c>
      <c r="R393" s="15">
        <v>0</v>
      </c>
      <c r="S393" s="15">
        <v>11</v>
      </c>
      <c r="T393" s="15">
        <v>121</v>
      </c>
    </row>
    <row r="394" spans="1:20" ht="15" customHeight="1" x14ac:dyDescent="0.15">
      <c r="A394" s="3" t="s">
        <v>684</v>
      </c>
      <c r="B394" s="24" t="s">
        <v>11</v>
      </c>
      <c r="C394" s="18" t="s">
        <v>683</v>
      </c>
      <c r="D394" s="76" t="s">
        <v>674</v>
      </c>
      <c r="E394" s="15">
        <v>315</v>
      </c>
      <c r="F394" s="15">
        <v>137</v>
      </c>
      <c r="G394" s="15">
        <v>4</v>
      </c>
      <c r="H394" s="15">
        <v>3</v>
      </c>
      <c r="I394" s="15">
        <v>25</v>
      </c>
      <c r="J394" s="15">
        <v>2</v>
      </c>
      <c r="K394" s="15">
        <v>2</v>
      </c>
      <c r="L394" s="15">
        <v>43</v>
      </c>
      <c r="M394" s="15">
        <v>49</v>
      </c>
      <c r="N394" s="15">
        <v>6</v>
      </c>
      <c r="O394" s="15">
        <v>0</v>
      </c>
      <c r="P394" s="15">
        <v>9</v>
      </c>
      <c r="Q394" s="15">
        <v>0</v>
      </c>
      <c r="R394" s="15">
        <v>1</v>
      </c>
      <c r="S394" s="15">
        <v>19</v>
      </c>
      <c r="T394" s="15">
        <v>88</v>
      </c>
    </row>
    <row r="395" spans="1:20" ht="15" customHeight="1" x14ac:dyDescent="0.15">
      <c r="A395" s="3" t="s">
        <v>669</v>
      </c>
      <c r="B395" s="24"/>
      <c r="C395" s="19"/>
      <c r="D395" s="77" t="s">
        <v>24</v>
      </c>
      <c r="E395" s="15">
        <v>11</v>
      </c>
      <c r="F395" s="15">
        <v>3</v>
      </c>
      <c r="G395" s="15">
        <v>0</v>
      </c>
      <c r="H395" s="15">
        <v>0</v>
      </c>
      <c r="I395" s="15">
        <v>1</v>
      </c>
      <c r="J395" s="15">
        <v>0</v>
      </c>
      <c r="K395" s="15">
        <v>1</v>
      </c>
      <c r="L395" s="15">
        <v>1</v>
      </c>
      <c r="M395" s="15">
        <v>2</v>
      </c>
      <c r="N395" s="15">
        <v>1</v>
      </c>
      <c r="O395" s="15">
        <v>0</v>
      </c>
      <c r="P395" s="15">
        <v>1</v>
      </c>
      <c r="Q395" s="15">
        <v>0</v>
      </c>
      <c r="R395" s="15">
        <v>0</v>
      </c>
      <c r="S395" s="15">
        <v>0</v>
      </c>
      <c r="T395" s="15">
        <v>5</v>
      </c>
    </row>
    <row r="396" spans="1:20" ht="15" customHeight="1" x14ac:dyDescent="0.15">
      <c r="A396" s="67" t="s">
        <v>685</v>
      </c>
      <c r="B396" s="24"/>
      <c r="C396" s="18" t="s">
        <v>477</v>
      </c>
      <c r="D396" s="76" t="s">
        <v>673</v>
      </c>
      <c r="E396" s="15">
        <v>59</v>
      </c>
      <c r="F396" s="15">
        <v>0</v>
      </c>
      <c r="G396" s="15">
        <v>15</v>
      </c>
      <c r="H396" s="15">
        <v>10</v>
      </c>
      <c r="I396" s="15">
        <v>36</v>
      </c>
      <c r="J396" s="15">
        <v>12</v>
      </c>
      <c r="K396" s="15">
        <v>17</v>
      </c>
      <c r="L396" s="15">
        <v>0</v>
      </c>
      <c r="M396" s="15">
        <v>1</v>
      </c>
      <c r="N396" s="15">
        <v>8</v>
      </c>
      <c r="O396" s="15">
        <v>23</v>
      </c>
      <c r="P396" s="15">
        <v>24</v>
      </c>
      <c r="Q396" s="15">
        <v>0</v>
      </c>
      <c r="R396" s="15">
        <v>23</v>
      </c>
      <c r="S396" s="15">
        <v>5</v>
      </c>
      <c r="T396" s="15">
        <v>3</v>
      </c>
    </row>
    <row r="397" spans="1:20" ht="15" customHeight="1" x14ac:dyDescent="0.15">
      <c r="A397" s="3"/>
      <c r="B397" s="24"/>
      <c r="C397" s="18"/>
      <c r="D397" s="76" t="s">
        <v>674</v>
      </c>
      <c r="E397" s="15">
        <v>7</v>
      </c>
      <c r="F397" s="15">
        <v>0</v>
      </c>
      <c r="G397" s="15">
        <v>0</v>
      </c>
      <c r="H397" s="15">
        <v>1</v>
      </c>
      <c r="I397" s="15">
        <v>3</v>
      </c>
      <c r="J397" s="15">
        <v>0</v>
      </c>
      <c r="K397" s="15">
        <v>1</v>
      </c>
      <c r="L397" s="15">
        <v>0</v>
      </c>
      <c r="M397" s="15">
        <v>0</v>
      </c>
      <c r="N397" s="15">
        <v>0</v>
      </c>
      <c r="O397" s="15">
        <v>0</v>
      </c>
      <c r="P397" s="15">
        <v>4</v>
      </c>
      <c r="Q397" s="15">
        <v>0</v>
      </c>
      <c r="R397" s="15">
        <v>1</v>
      </c>
      <c r="S397" s="15">
        <v>2</v>
      </c>
      <c r="T397" s="15">
        <v>0</v>
      </c>
    </row>
    <row r="398" spans="1:20" ht="15" customHeight="1" x14ac:dyDescent="0.15">
      <c r="A398" s="3"/>
      <c r="B398" s="24"/>
      <c r="C398" s="19"/>
      <c r="D398" s="77" t="s">
        <v>24</v>
      </c>
      <c r="E398" s="15">
        <v>7</v>
      </c>
      <c r="F398" s="15">
        <v>0</v>
      </c>
      <c r="G398" s="15">
        <v>3</v>
      </c>
      <c r="H398" s="15">
        <v>1</v>
      </c>
      <c r="I398" s="15">
        <v>7</v>
      </c>
      <c r="J398" s="15">
        <v>1</v>
      </c>
      <c r="K398" s="15">
        <v>2</v>
      </c>
      <c r="L398" s="15">
        <v>0</v>
      </c>
      <c r="M398" s="15">
        <v>0</v>
      </c>
      <c r="N398" s="15">
        <v>0</v>
      </c>
      <c r="O398" s="15">
        <v>2</v>
      </c>
      <c r="P398" s="15">
        <v>0</v>
      </c>
      <c r="Q398" s="15">
        <v>1</v>
      </c>
      <c r="R398" s="15">
        <v>3</v>
      </c>
      <c r="S398" s="15">
        <v>1</v>
      </c>
      <c r="T398" s="15">
        <v>0</v>
      </c>
    </row>
    <row r="399" spans="1:20" ht="15" customHeight="1" x14ac:dyDescent="0.15">
      <c r="A399" s="3"/>
      <c r="B399" s="24"/>
      <c r="C399" s="18" t="s">
        <v>24</v>
      </c>
      <c r="D399" s="76" t="s">
        <v>673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</row>
    <row r="400" spans="1:20" ht="15" customHeight="1" x14ac:dyDescent="0.15">
      <c r="A400" s="3"/>
      <c r="B400" s="24"/>
      <c r="C400" s="18"/>
      <c r="D400" s="76" t="s">
        <v>674</v>
      </c>
      <c r="E400" s="15">
        <v>101</v>
      </c>
      <c r="F400" s="15">
        <v>0</v>
      </c>
      <c r="G400" s="15">
        <v>0</v>
      </c>
      <c r="H400" s="15">
        <v>1</v>
      </c>
      <c r="I400" s="15">
        <v>1</v>
      </c>
      <c r="J400" s="15">
        <v>1</v>
      </c>
      <c r="K400" s="15">
        <v>1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100</v>
      </c>
      <c r="T400" s="15">
        <v>0</v>
      </c>
    </row>
    <row r="401" spans="1:20" ht="15" customHeight="1" x14ac:dyDescent="0.15">
      <c r="A401" s="3"/>
      <c r="B401" s="25"/>
      <c r="C401" s="19"/>
      <c r="D401" s="77" t="s">
        <v>24</v>
      </c>
      <c r="E401" s="15">
        <v>1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1</v>
      </c>
    </row>
    <row r="402" spans="1:20" ht="15" customHeight="1" x14ac:dyDescent="0.15">
      <c r="A402" s="3"/>
      <c r="B402" s="24" t="s">
        <v>12</v>
      </c>
      <c r="C402" s="17" t="s">
        <v>681</v>
      </c>
      <c r="D402" s="75" t="s">
        <v>673</v>
      </c>
      <c r="E402" s="15">
        <v>221</v>
      </c>
      <c r="F402" s="15">
        <v>38</v>
      </c>
      <c r="G402" s="15">
        <v>7</v>
      </c>
      <c r="H402" s="15">
        <v>4</v>
      </c>
      <c r="I402" s="15">
        <v>28</v>
      </c>
      <c r="J402" s="15">
        <v>4</v>
      </c>
      <c r="K402" s="15">
        <v>4</v>
      </c>
      <c r="L402" s="15">
        <v>25</v>
      </c>
      <c r="M402" s="15">
        <v>40</v>
      </c>
      <c r="N402" s="15">
        <v>13</v>
      </c>
      <c r="O402" s="15">
        <v>3</v>
      </c>
      <c r="P402" s="15">
        <v>6</v>
      </c>
      <c r="Q402" s="15">
        <v>0</v>
      </c>
      <c r="R402" s="15">
        <v>0</v>
      </c>
      <c r="S402" s="15">
        <v>11</v>
      </c>
      <c r="T402" s="15">
        <v>118</v>
      </c>
    </row>
    <row r="403" spans="1:20" ht="15" customHeight="1" x14ac:dyDescent="0.15">
      <c r="A403" s="3"/>
      <c r="B403" s="24" t="s">
        <v>13</v>
      </c>
      <c r="C403" s="18" t="s">
        <v>683</v>
      </c>
      <c r="D403" s="76" t="s">
        <v>674</v>
      </c>
      <c r="E403" s="15">
        <v>273</v>
      </c>
      <c r="F403" s="15">
        <v>119</v>
      </c>
      <c r="G403" s="15">
        <v>3</v>
      </c>
      <c r="H403" s="15">
        <v>2</v>
      </c>
      <c r="I403" s="15">
        <v>19</v>
      </c>
      <c r="J403" s="15">
        <v>2</v>
      </c>
      <c r="K403" s="15">
        <v>2</v>
      </c>
      <c r="L403" s="15">
        <v>39</v>
      </c>
      <c r="M403" s="15">
        <v>45</v>
      </c>
      <c r="N403" s="15">
        <v>6</v>
      </c>
      <c r="O403" s="15">
        <v>0</v>
      </c>
      <c r="P403" s="15">
        <v>9</v>
      </c>
      <c r="Q403" s="15">
        <v>0</v>
      </c>
      <c r="R403" s="15">
        <v>1</v>
      </c>
      <c r="S403" s="15">
        <v>16</v>
      </c>
      <c r="T403" s="15">
        <v>77</v>
      </c>
    </row>
    <row r="404" spans="1:20" ht="15" customHeight="1" x14ac:dyDescent="0.15">
      <c r="A404" s="3"/>
      <c r="B404" s="24" t="s">
        <v>14</v>
      </c>
      <c r="C404" s="19"/>
      <c r="D404" s="77" t="s">
        <v>24</v>
      </c>
      <c r="E404" s="15">
        <v>10</v>
      </c>
      <c r="F404" s="15">
        <v>3</v>
      </c>
      <c r="G404" s="15">
        <v>0</v>
      </c>
      <c r="H404" s="15">
        <v>0</v>
      </c>
      <c r="I404" s="15">
        <v>1</v>
      </c>
      <c r="J404" s="15">
        <v>0</v>
      </c>
      <c r="K404" s="15">
        <v>1</v>
      </c>
      <c r="L404" s="15">
        <v>1</v>
      </c>
      <c r="M404" s="15">
        <v>2</v>
      </c>
      <c r="N404" s="15">
        <v>1</v>
      </c>
      <c r="O404" s="15">
        <v>0</v>
      </c>
      <c r="P404" s="15">
        <v>1</v>
      </c>
      <c r="Q404" s="15">
        <v>0</v>
      </c>
      <c r="R404" s="15">
        <v>0</v>
      </c>
      <c r="S404" s="15">
        <v>0</v>
      </c>
      <c r="T404" s="15">
        <v>4</v>
      </c>
    </row>
    <row r="405" spans="1:20" ht="15" customHeight="1" x14ac:dyDescent="0.15">
      <c r="A405" s="3"/>
      <c r="B405" s="24"/>
      <c r="C405" s="18" t="s">
        <v>477</v>
      </c>
      <c r="D405" s="76" t="s">
        <v>673</v>
      </c>
      <c r="E405" s="15">
        <v>51</v>
      </c>
      <c r="F405" s="15">
        <v>0</v>
      </c>
      <c r="G405" s="15">
        <v>13</v>
      </c>
      <c r="H405" s="15">
        <v>9</v>
      </c>
      <c r="I405" s="15">
        <v>31</v>
      </c>
      <c r="J405" s="15">
        <v>11</v>
      </c>
      <c r="K405" s="15">
        <v>15</v>
      </c>
      <c r="L405" s="15">
        <v>0</v>
      </c>
      <c r="M405" s="15">
        <v>1</v>
      </c>
      <c r="N405" s="15">
        <v>8</v>
      </c>
      <c r="O405" s="15">
        <v>20</v>
      </c>
      <c r="P405" s="15">
        <v>19</v>
      </c>
      <c r="Q405" s="15">
        <v>0</v>
      </c>
      <c r="R405" s="15">
        <v>19</v>
      </c>
      <c r="S405" s="15">
        <v>4</v>
      </c>
      <c r="T405" s="15">
        <v>2</v>
      </c>
    </row>
    <row r="406" spans="1:20" ht="15" customHeight="1" x14ac:dyDescent="0.15">
      <c r="A406" s="3"/>
      <c r="B406" s="24"/>
      <c r="C406" s="18"/>
      <c r="D406" s="76" t="s">
        <v>674</v>
      </c>
      <c r="E406" s="15">
        <v>7</v>
      </c>
      <c r="F406" s="15">
        <v>0</v>
      </c>
      <c r="G406" s="15">
        <v>0</v>
      </c>
      <c r="H406" s="15">
        <v>1</v>
      </c>
      <c r="I406" s="15">
        <v>3</v>
      </c>
      <c r="J406" s="15">
        <v>0</v>
      </c>
      <c r="K406" s="15">
        <v>1</v>
      </c>
      <c r="L406" s="15">
        <v>0</v>
      </c>
      <c r="M406" s="15">
        <v>0</v>
      </c>
      <c r="N406" s="15">
        <v>0</v>
      </c>
      <c r="O406" s="15">
        <v>0</v>
      </c>
      <c r="P406" s="15">
        <v>4</v>
      </c>
      <c r="Q406" s="15">
        <v>0</v>
      </c>
      <c r="R406" s="15">
        <v>1</v>
      </c>
      <c r="S406" s="15">
        <v>2</v>
      </c>
      <c r="T406" s="15">
        <v>0</v>
      </c>
    </row>
    <row r="407" spans="1:20" ht="15" customHeight="1" x14ac:dyDescent="0.15">
      <c r="A407" s="3"/>
      <c r="B407" s="24"/>
      <c r="C407" s="19"/>
      <c r="D407" s="77" t="s">
        <v>24</v>
      </c>
      <c r="E407" s="15">
        <v>5</v>
      </c>
      <c r="F407" s="15">
        <v>0</v>
      </c>
      <c r="G407" s="15">
        <v>1</v>
      </c>
      <c r="H407" s="15">
        <v>0</v>
      </c>
      <c r="I407" s="15">
        <v>5</v>
      </c>
      <c r="J407" s="15">
        <v>0</v>
      </c>
      <c r="K407" s="15">
        <v>1</v>
      </c>
      <c r="L407" s="15">
        <v>0</v>
      </c>
      <c r="M407" s="15">
        <v>0</v>
      </c>
      <c r="N407" s="15">
        <v>0</v>
      </c>
      <c r="O407" s="15">
        <v>2</v>
      </c>
      <c r="P407" s="15">
        <v>0</v>
      </c>
      <c r="Q407" s="15">
        <v>1</v>
      </c>
      <c r="R407" s="15">
        <v>2</v>
      </c>
      <c r="S407" s="15">
        <v>1</v>
      </c>
      <c r="T407" s="15">
        <v>0</v>
      </c>
    </row>
    <row r="408" spans="1:20" ht="15" customHeight="1" x14ac:dyDescent="0.15">
      <c r="A408" s="3"/>
      <c r="B408" s="24"/>
      <c r="C408" s="18" t="s">
        <v>24</v>
      </c>
      <c r="D408" s="76" t="s">
        <v>673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</row>
    <row r="409" spans="1:20" ht="15" customHeight="1" x14ac:dyDescent="0.15">
      <c r="A409" s="3"/>
      <c r="B409" s="24"/>
      <c r="C409" s="18"/>
      <c r="D409" s="76" t="s">
        <v>674</v>
      </c>
      <c r="E409" s="15">
        <v>99</v>
      </c>
      <c r="F409" s="15">
        <v>0</v>
      </c>
      <c r="G409" s="15">
        <v>0</v>
      </c>
      <c r="H409" s="15">
        <v>1</v>
      </c>
      <c r="I409" s="15">
        <v>1</v>
      </c>
      <c r="J409" s="15">
        <v>1</v>
      </c>
      <c r="K409" s="15">
        <v>1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98</v>
      </c>
      <c r="T409" s="15">
        <v>0</v>
      </c>
    </row>
    <row r="410" spans="1:20" ht="15" customHeight="1" x14ac:dyDescent="0.15">
      <c r="A410" s="6"/>
      <c r="B410" s="4"/>
      <c r="C410" s="19"/>
      <c r="D410" s="77" t="s">
        <v>24</v>
      </c>
      <c r="E410" s="15">
        <v>1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1</v>
      </c>
    </row>
    <row r="411" spans="1:20" ht="15" customHeight="1" x14ac:dyDescent="0.15">
      <c r="A411" s="2" t="s">
        <v>474</v>
      </c>
      <c r="B411" s="23" t="s">
        <v>10</v>
      </c>
      <c r="C411" s="17" t="s">
        <v>680</v>
      </c>
      <c r="D411" s="75" t="s">
        <v>677</v>
      </c>
      <c r="E411" s="15">
        <v>217</v>
      </c>
      <c r="F411" s="15">
        <v>84</v>
      </c>
      <c r="G411" s="15">
        <v>2</v>
      </c>
      <c r="H411" s="15">
        <v>1</v>
      </c>
      <c r="I411" s="15">
        <v>11</v>
      </c>
      <c r="J411" s="15">
        <v>2</v>
      </c>
      <c r="K411" s="15">
        <v>2</v>
      </c>
      <c r="L411" s="15">
        <v>26</v>
      </c>
      <c r="M411" s="15">
        <v>29</v>
      </c>
      <c r="N411" s="15">
        <v>3</v>
      </c>
      <c r="O411" s="15">
        <v>0</v>
      </c>
      <c r="P411" s="15">
        <v>5</v>
      </c>
      <c r="Q411" s="15">
        <v>0</v>
      </c>
      <c r="R411" s="15">
        <v>0</v>
      </c>
      <c r="S411" s="15">
        <v>13</v>
      </c>
      <c r="T411" s="15">
        <v>81</v>
      </c>
    </row>
    <row r="412" spans="1:20" ht="15" customHeight="1" x14ac:dyDescent="0.15">
      <c r="A412" s="3" t="s">
        <v>684</v>
      </c>
      <c r="B412" s="24" t="s">
        <v>11</v>
      </c>
      <c r="C412" s="18" t="s">
        <v>682</v>
      </c>
      <c r="D412" s="76" t="s">
        <v>678</v>
      </c>
      <c r="E412" s="15">
        <v>165</v>
      </c>
      <c r="F412" s="15">
        <v>55</v>
      </c>
      <c r="G412" s="15">
        <v>2</v>
      </c>
      <c r="H412" s="15">
        <v>1</v>
      </c>
      <c r="I412" s="15">
        <v>24</v>
      </c>
      <c r="J412" s="15">
        <v>0</v>
      </c>
      <c r="K412" s="15">
        <v>2</v>
      </c>
      <c r="L412" s="15">
        <v>26</v>
      </c>
      <c r="M412" s="15">
        <v>40</v>
      </c>
      <c r="N412" s="15">
        <v>12</v>
      </c>
      <c r="O412" s="15">
        <v>1</v>
      </c>
      <c r="P412" s="15">
        <v>6</v>
      </c>
      <c r="Q412" s="15">
        <v>0</v>
      </c>
      <c r="R412" s="15">
        <v>0</v>
      </c>
      <c r="S412" s="15">
        <v>10</v>
      </c>
      <c r="T412" s="15">
        <v>49</v>
      </c>
    </row>
    <row r="413" spans="1:20" ht="15" customHeight="1" x14ac:dyDescent="0.15">
      <c r="A413" s="3" t="s">
        <v>675</v>
      </c>
      <c r="B413" s="24"/>
      <c r="C413" s="19"/>
      <c r="D413" s="77" t="s">
        <v>679</v>
      </c>
      <c r="E413" s="15">
        <v>182</v>
      </c>
      <c r="F413" s="15">
        <v>45</v>
      </c>
      <c r="G413" s="15">
        <v>7</v>
      </c>
      <c r="H413" s="15">
        <v>6</v>
      </c>
      <c r="I413" s="15">
        <v>25</v>
      </c>
      <c r="J413" s="15">
        <v>4</v>
      </c>
      <c r="K413" s="15">
        <v>4</v>
      </c>
      <c r="L413" s="15">
        <v>20</v>
      </c>
      <c r="M413" s="15">
        <v>24</v>
      </c>
      <c r="N413" s="15">
        <v>6</v>
      </c>
      <c r="O413" s="15">
        <v>3</v>
      </c>
      <c r="P413" s="15">
        <v>7</v>
      </c>
      <c r="Q413" s="15">
        <v>0</v>
      </c>
      <c r="R413" s="15">
        <v>1</v>
      </c>
      <c r="S413" s="15">
        <v>7</v>
      </c>
      <c r="T413" s="15">
        <v>84</v>
      </c>
    </row>
    <row r="414" spans="1:20" ht="15" customHeight="1" x14ac:dyDescent="0.15">
      <c r="A414" s="67" t="s">
        <v>686</v>
      </c>
      <c r="B414" s="24"/>
      <c r="C414" s="18" t="s">
        <v>477</v>
      </c>
      <c r="D414" s="75" t="s">
        <v>677</v>
      </c>
      <c r="E414" s="15">
        <v>2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2</v>
      </c>
      <c r="T414" s="15">
        <v>0</v>
      </c>
    </row>
    <row r="415" spans="1:20" ht="15" customHeight="1" x14ac:dyDescent="0.15">
      <c r="A415" s="3"/>
      <c r="B415" s="24"/>
      <c r="C415" s="18"/>
      <c r="D415" s="76" t="s">
        <v>678</v>
      </c>
      <c r="E415" s="15">
        <v>8</v>
      </c>
      <c r="F415" s="15">
        <v>0</v>
      </c>
      <c r="G415" s="15">
        <v>0</v>
      </c>
      <c r="H415" s="15">
        <v>1</v>
      </c>
      <c r="I415" s="15">
        <v>5</v>
      </c>
      <c r="J415" s="15">
        <v>0</v>
      </c>
      <c r="K415" s="15">
        <v>1</v>
      </c>
      <c r="L415" s="15">
        <v>0</v>
      </c>
      <c r="M415" s="15">
        <v>0</v>
      </c>
      <c r="N415" s="15">
        <v>0</v>
      </c>
      <c r="O415" s="15">
        <v>1</v>
      </c>
      <c r="P415" s="15">
        <v>3</v>
      </c>
      <c r="Q415" s="15">
        <v>0</v>
      </c>
      <c r="R415" s="15">
        <v>2</v>
      </c>
      <c r="S415" s="15">
        <v>1</v>
      </c>
      <c r="T415" s="15">
        <v>1</v>
      </c>
    </row>
    <row r="416" spans="1:20" ht="15" customHeight="1" x14ac:dyDescent="0.15">
      <c r="A416" s="3"/>
      <c r="B416" s="24"/>
      <c r="C416" s="19"/>
      <c r="D416" s="77" t="s">
        <v>679</v>
      </c>
      <c r="E416" s="15">
        <v>63</v>
      </c>
      <c r="F416" s="15">
        <v>0</v>
      </c>
      <c r="G416" s="15">
        <v>18</v>
      </c>
      <c r="H416" s="15">
        <v>11</v>
      </c>
      <c r="I416" s="15">
        <v>41</v>
      </c>
      <c r="J416" s="15">
        <v>13</v>
      </c>
      <c r="K416" s="15">
        <v>19</v>
      </c>
      <c r="L416" s="15">
        <v>0</v>
      </c>
      <c r="M416" s="15">
        <v>1</v>
      </c>
      <c r="N416" s="15">
        <v>8</v>
      </c>
      <c r="O416" s="15">
        <v>24</v>
      </c>
      <c r="P416" s="15">
        <v>25</v>
      </c>
      <c r="Q416" s="15">
        <v>1</v>
      </c>
      <c r="R416" s="15">
        <v>25</v>
      </c>
      <c r="S416" s="15">
        <v>5</v>
      </c>
      <c r="T416" s="15">
        <v>2</v>
      </c>
    </row>
    <row r="417" spans="1:20" ht="15" customHeight="1" x14ac:dyDescent="0.15">
      <c r="A417" s="3"/>
      <c r="B417" s="24"/>
      <c r="C417" s="18" t="s">
        <v>24</v>
      </c>
      <c r="D417" s="75" t="s">
        <v>677</v>
      </c>
      <c r="E417" s="15">
        <v>55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55</v>
      </c>
      <c r="T417" s="15">
        <v>0</v>
      </c>
    </row>
    <row r="418" spans="1:20" ht="15" customHeight="1" x14ac:dyDescent="0.15">
      <c r="A418" s="3"/>
      <c r="B418" s="24"/>
      <c r="C418" s="18"/>
      <c r="D418" s="76" t="s">
        <v>678</v>
      </c>
      <c r="E418" s="15">
        <v>19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19</v>
      </c>
      <c r="T418" s="15">
        <v>0</v>
      </c>
    </row>
    <row r="419" spans="1:20" ht="15" customHeight="1" x14ac:dyDescent="0.15">
      <c r="A419" s="3"/>
      <c r="B419" s="25"/>
      <c r="C419" s="19"/>
      <c r="D419" s="77" t="s">
        <v>679</v>
      </c>
      <c r="E419" s="15">
        <v>28</v>
      </c>
      <c r="F419" s="15">
        <v>0</v>
      </c>
      <c r="G419" s="15">
        <v>0</v>
      </c>
      <c r="H419" s="15">
        <v>1</v>
      </c>
      <c r="I419" s="15">
        <v>1</v>
      </c>
      <c r="J419" s="15">
        <v>1</v>
      </c>
      <c r="K419" s="15">
        <v>1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26</v>
      </c>
      <c r="T419" s="15">
        <v>1</v>
      </c>
    </row>
    <row r="420" spans="1:20" ht="15" customHeight="1" x14ac:dyDescent="0.15">
      <c r="A420" s="3"/>
      <c r="B420" s="24" t="s">
        <v>12</v>
      </c>
      <c r="C420" s="17" t="s">
        <v>680</v>
      </c>
      <c r="D420" s="75" t="s">
        <v>677</v>
      </c>
      <c r="E420" s="15">
        <v>200</v>
      </c>
      <c r="F420" s="15">
        <v>77</v>
      </c>
      <c r="G420" s="15">
        <v>2</v>
      </c>
      <c r="H420" s="15">
        <v>1</v>
      </c>
      <c r="I420" s="15">
        <v>7</v>
      </c>
      <c r="J420" s="15">
        <v>2</v>
      </c>
      <c r="K420" s="15">
        <v>2</v>
      </c>
      <c r="L420" s="15">
        <v>24</v>
      </c>
      <c r="M420" s="15">
        <v>27</v>
      </c>
      <c r="N420" s="15">
        <v>3</v>
      </c>
      <c r="O420" s="15">
        <v>0</v>
      </c>
      <c r="P420" s="15">
        <v>5</v>
      </c>
      <c r="Q420" s="15">
        <v>0</v>
      </c>
      <c r="R420" s="15">
        <v>0</v>
      </c>
      <c r="S420" s="15">
        <v>12</v>
      </c>
      <c r="T420" s="15">
        <v>78</v>
      </c>
    </row>
    <row r="421" spans="1:20" ht="15" customHeight="1" x14ac:dyDescent="0.15">
      <c r="A421" s="3"/>
      <c r="B421" s="24" t="s">
        <v>13</v>
      </c>
      <c r="C421" s="18" t="s">
        <v>682</v>
      </c>
      <c r="D421" s="76" t="s">
        <v>678</v>
      </c>
      <c r="E421" s="15">
        <v>147</v>
      </c>
      <c r="F421" s="15">
        <v>46</v>
      </c>
      <c r="G421" s="15">
        <v>2</v>
      </c>
      <c r="H421" s="15">
        <v>1</v>
      </c>
      <c r="I421" s="15">
        <v>19</v>
      </c>
      <c r="J421" s="15">
        <v>0</v>
      </c>
      <c r="K421" s="15">
        <v>2</v>
      </c>
      <c r="L421" s="15">
        <v>24</v>
      </c>
      <c r="M421" s="15">
        <v>39</v>
      </c>
      <c r="N421" s="15">
        <v>11</v>
      </c>
      <c r="O421" s="15">
        <v>0</v>
      </c>
      <c r="P421" s="15">
        <v>5</v>
      </c>
      <c r="Q421" s="15">
        <v>0</v>
      </c>
      <c r="R421" s="15">
        <v>0</v>
      </c>
      <c r="S421" s="15">
        <v>10</v>
      </c>
      <c r="T421" s="15">
        <v>46</v>
      </c>
    </row>
    <row r="422" spans="1:20" ht="15" customHeight="1" x14ac:dyDescent="0.15">
      <c r="A422" s="3"/>
      <c r="B422" s="24" t="s">
        <v>14</v>
      </c>
      <c r="C422" s="19"/>
      <c r="D422" s="77" t="s">
        <v>679</v>
      </c>
      <c r="E422" s="15">
        <v>157</v>
      </c>
      <c r="F422" s="15">
        <v>37</v>
      </c>
      <c r="G422" s="15">
        <v>6</v>
      </c>
      <c r="H422" s="15">
        <v>4</v>
      </c>
      <c r="I422" s="15">
        <v>22</v>
      </c>
      <c r="J422" s="15">
        <v>4</v>
      </c>
      <c r="K422" s="15">
        <v>3</v>
      </c>
      <c r="L422" s="15">
        <v>17</v>
      </c>
      <c r="M422" s="15">
        <v>21</v>
      </c>
      <c r="N422" s="15">
        <v>6</v>
      </c>
      <c r="O422" s="15">
        <v>3</v>
      </c>
      <c r="P422" s="15">
        <v>6</v>
      </c>
      <c r="Q422" s="15">
        <v>0</v>
      </c>
      <c r="R422" s="15">
        <v>1</v>
      </c>
      <c r="S422" s="15">
        <v>5</v>
      </c>
      <c r="T422" s="15">
        <v>75</v>
      </c>
    </row>
    <row r="423" spans="1:20" ht="15" customHeight="1" x14ac:dyDescent="0.15">
      <c r="A423" s="3"/>
      <c r="B423" s="24"/>
      <c r="C423" s="18" t="s">
        <v>477</v>
      </c>
      <c r="D423" s="75" t="s">
        <v>677</v>
      </c>
      <c r="E423" s="15">
        <v>2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2</v>
      </c>
      <c r="T423" s="15">
        <v>0</v>
      </c>
    </row>
    <row r="424" spans="1:20" ht="15" customHeight="1" x14ac:dyDescent="0.15">
      <c r="A424" s="3"/>
      <c r="B424" s="24"/>
      <c r="C424" s="18"/>
      <c r="D424" s="76" t="s">
        <v>678</v>
      </c>
      <c r="E424" s="15">
        <v>8</v>
      </c>
      <c r="F424" s="15">
        <v>0</v>
      </c>
      <c r="G424" s="15">
        <v>0</v>
      </c>
      <c r="H424" s="15">
        <v>1</v>
      </c>
      <c r="I424" s="15">
        <v>5</v>
      </c>
      <c r="J424" s="15">
        <v>0</v>
      </c>
      <c r="K424" s="15">
        <v>1</v>
      </c>
      <c r="L424" s="15">
        <v>0</v>
      </c>
      <c r="M424" s="15">
        <v>0</v>
      </c>
      <c r="N424" s="15">
        <v>0</v>
      </c>
      <c r="O424" s="15">
        <v>1</v>
      </c>
      <c r="P424" s="15">
        <v>3</v>
      </c>
      <c r="Q424" s="15">
        <v>0</v>
      </c>
      <c r="R424" s="15">
        <v>2</v>
      </c>
      <c r="S424" s="15">
        <v>1</v>
      </c>
      <c r="T424" s="15">
        <v>1</v>
      </c>
    </row>
    <row r="425" spans="1:20" ht="15" customHeight="1" x14ac:dyDescent="0.15">
      <c r="A425" s="3"/>
      <c r="B425" s="24"/>
      <c r="C425" s="19"/>
      <c r="D425" s="77" t="s">
        <v>679</v>
      </c>
      <c r="E425" s="15">
        <v>53</v>
      </c>
      <c r="F425" s="15">
        <v>0</v>
      </c>
      <c r="G425" s="15">
        <v>14</v>
      </c>
      <c r="H425" s="15">
        <v>9</v>
      </c>
      <c r="I425" s="15">
        <v>34</v>
      </c>
      <c r="J425" s="15">
        <v>11</v>
      </c>
      <c r="K425" s="15">
        <v>16</v>
      </c>
      <c r="L425" s="15">
        <v>0</v>
      </c>
      <c r="M425" s="15">
        <v>1</v>
      </c>
      <c r="N425" s="15">
        <v>8</v>
      </c>
      <c r="O425" s="15">
        <v>21</v>
      </c>
      <c r="P425" s="15">
        <v>20</v>
      </c>
      <c r="Q425" s="15">
        <v>1</v>
      </c>
      <c r="R425" s="15">
        <v>20</v>
      </c>
      <c r="S425" s="15">
        <v>4</v>
      </c>
      <c r="T425" s="15">
        <v>1</v>
      </c>
    </row>
    <row r="426" spans="1:20" ht="15" customHeight="1" x14ac:dyDescent="0.15">
      <c r="A426" s="3"/>
      <c r="B426" s="24"/>
      <c r="C426" s="18" t="s">
        <v>24</v>
      </c>
      <c r="D426" s="75" t="s">
        <v>677</v>
      </c>
      <c r="E426" s="15">
        <v>54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54</v>
      </c>
      <c r="T426" s="15">
        <v>0</v>
      </c>
    </row>
    <row r="427" spans="1:20" ht="15" customHeight="1" x14ac:dyDescent="0.15">
      <c r="A427" s="3"/>
      <c r="B427" s="24"/>
      <c r="C427" s="18"/>
      <c r="D427" s="76" t="s">
        <v>678</v>
      </c>
      <c r="E427" s="15">
        <v>19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19</v>
      </c>
      <c r="T427" s="15">
        <v>0</v>
      </c>
    </row>
    <row r="428" spans="1:20" ht="15" customHeight="1" x14ac:dyDescent="0.15">
      <c r="A428" s="6"/>
      <c r="B428" s="4"/>
      <c r="C428" s="19"/>
      <c r="D428" s="77" t="s">
        <v>679</v>
      </c>
      <c r="E428" s="15">
        <v>27</v>
      </c>
      <c r="F428" s="15">
        <v>0</v>
      </c>
      <c r="G428" s="15">
        <v>0</v>
      </c>
      <c r="H428" s="15">
        <v>1</v>
      </c>
      <c r="I428" s="15">
        <v>1</v>
      </c>
      <c r="J428" s="15">
        <v>1</v>
      </c>
      <c r="K428" s="15">
        <v>1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25</v>
      </c>
      <c r="T428" s="15">
        <v>1</v>
      </c>
    </row>
    <row r="429" spans="1:20" ht="15" customHeight="1" x14ac:dyDescent="0.15">
      <c r="A429" s="7" t="s">
        <v>0</v>
      </c>
      <c r="B429" s="21"/>
      <c r="C429" s="21"/>
      <c r="D429" s="8"/>
      <c r="E429" s="15">
        <v>3106</v>
      </c>
      <c r="F429" s="15">
        <v>672</v>
      </c>
      <c r="G429" s="15">
        <v>340</v>
      </c>
      <c r="H429" s="15">
        <v>260</v>
      </c>
      <c r="I429" s="15">
        <v>636</v>
      </c>
      <c r="J429" s="15">
        <v>113</v>
      </c>
      <c r="K429" s="15">
        <v>230</v>
      </c>
      <c r="L429" s="15">
        <v>241</v>
      </c>
      <c r="M429" s="15">
        <v>327</v>
      </c>
      <c r="N429" s="15">
        <v>209</v>
      </c>
      <c r="O429" s="15">
        <v>258</v>
      </c>
      <c r="P429" s="15">
        <v>234</v>
      </c>
      <c r="Q429" s="15">
        <v>45</v>
      </c>
      <c r="R429" s="15">
        <v>457</v>
      </c>
      <c r="S429" s="15">
        <v>295</v>
      </c>
      <c r="T429" s="15">
        <v>910</v>
      </c>
    </row>
    <row r="430" spans="1:20" ht="15" customHeight="1" x14ac:dyDescent="0.15">
      <c r="A430" s="4"/>
      <c r="B430" s="22"/>
      <c r="C430" s="22"/>
      <c r="D430" s="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</row>
    <row r="431" spans="1:20" ht="15" customHeight="1" x14ac:dyDescent="0.15">
      <c r="A431" s="2" t="s">
        <v>89</v>
      </c>
      <c r="B431" s="23" t="s">
        <v>10</v>
      </c>
      <c r="C431" s="81" t="s">
        <v>86</v>
      </c>
      <c r="D431" s="75"/>
      <c r="E431" s="15">
        <v>724</v>
      </c>
      <c r="F431" s="15">
        <v>155</v>
      </c>
      <c r="G431" s="15">
        <v>36</v>
      </c>
      <c r="H431" s="15">
        <v>28</v>
      </c>
      <c r="I431" s="15">
        <v>101</v>
      </c>
      <c r="J431" s="15">
        <v>21</v>
      </c>
      <c r="K431" s="15">
        <v>37</v>
      </c>
      <c r="L431" s="15">
        <v>58</v>
      </c>
      <c r="M431" s="15">
        <v>86</v>
      </c>
      <c r="N431" s="15">
        <v>35</v>
      </c>
      <c r="O431" s="15">
        <v>33</v>
      </c>
      <c r="P431" s="15">
        <v>25</v>
      </c>
      <c r="Q431" s="15">
        <v>9</v>
      </c>
      <c r="R431" s="15">
        <v>72</v>
      </c>
      <c r="S431" s="15">
        <v>132</v>
      </c>
      <c r="T431" s="15">
        <v>228</v>
      </c>
    </row>
    <row r="432" spans="1:20" ht="15" customHeight="1" x14ac:dyDescent="0.15">
      <c r="A432" s="3"/>
      <c r="B432" s="24" t="s">
        <v>11</v>
      </c>
      <c r="C432" s="82" t="s">
        <v>798</v>
      </c>
      <c r="D432" s="76"/>
      <c r="E432" s="15">
        <v>262</v>
      </c>
      <c r="F432" s="15">
        <v>82</v>
      </c>
      <c r="G432" s="15">
        <v>22</v>
      </c>
      <c r="H432" s="15">
        <v>12</v>
      </c>
      <c r="I432" s="15">
        <v>41</v>
      </c>
      <c r="J432" s="15">
        <v>5</v>
      </c>
      <c r="K432" s="15">
        <v>6</v>
      </c>
      <c r="L432" s="15">
        <v>16</v>
      </c>
      <c r="M432" s="15">
        <v>24</v>
      </c>
      <c r="N432" s="15">
        <v>10</v>
      </c>
      <c r="O432" s="15">
        <v>20</v>
      </c>
      <c r="P432" s="15">
        <v>11</v>
      </c>
      <c r="Q432" s="15">
        <v>2</v>
      </c>
      <c r="R432" s="15">
        <v>25</v>
      </c>
      <c r="S432" s="15">
        <v>22</v>
      </c>
      <c r="T432" s="15">
        <v>85</v>
      </c>
    </row>
    <row r="433" spans="1:20" ht="15" customHeight="1" x14ac:dyDescent="0.15">
      <c r="A433" s="3"/>
      <c r="B433" s="24"/>
      <c r="C433" s="82" t="s">
        <v>87</v>
      </c>
      <c r="D433" s="76"/>
      <c r="E433" s="15">
        <v>390</v>
      </c>
      <c r="F433" s="15">
        <v>93</v>
      </c>
      <c r="G433" s="15">
        <v>34</v>
      </c>
      <c r="H433" s="15">
        <v>26</v>
      </c>
      <c r="I433" s="15">
        <v>74</v>
      </c>
      <c r="J433" s="15">
        <v>4</v>
      </c>
      <c r="K433" s="15">
        <v>14</v>
      </c>
      <c r="L433" s="15">
        <v>36</v>
      </c>
      <c r="M433" s="15">
        <v>41</v>
      </c>
      <c r="N433" s="15">
        <v>13</v>
      </c>
      <c r="O433" s="15">
        <v>12</v>
      </c>
      <c r="P433" s="15">
        <v>19</v>
      </c>
      <c r="Q433" s="15">
        <v>5</v>
      </c>
      <c r="R433" s="15">
        <v>33</v>
      </c>
      <c r="S433" s="15">
        <v>40</v>
      </c>
      <c r="T433" s="15">
        <v>125</v>
      </c>
    </row>
    <row r="434" spans="1:20" ht="15" customHeight="1" x14ac:dyDescent="0.15">
      <c r="A434" s="3"/>
      <c r="B434" s="24"/>
      <c r="C434" s="82" t="s">
        <v>88</v>
      </c>
      <c r="D434" s="76"/>
      <c r="E434" s="15">
        <v>1376</v>
      </c>
      <c r="F434" s="15">
        <v>330</v>
      </c>
      <c r="G434" s="15">
        <v>92</v>
      </c>
      <c r="H434" s="15">
        <v>66</v>
      </c>
      <c r="I434" s="15">
        <v>216</v>
      </c>
      <c r="J434" s="15">
        <v>30</v>
      </c>
      <c r="K434" s="15">
        <v>57</v>
      </c>
      <c r="L434" s="15">
        <v>110</v>
      </c>
      <c r="M434" s="15">
        <v>151</v>
      </c>
      <c r="N434" s="15">
        <v>58</v>
      </c>
      <c r="O434" s="15">
        <v>65</v>
      </c>
      <c r="P434" s="15">
        <v>55</v>
      </c>
      <c r="Q434" s="15">
        <v>16</v>
      </c>
      <c r="R434" s="15">
        <v>130</v>
      </c>
      <c r="S434" s="15">
        <v>194</v>
      </c>
      <c r="T434" s="15">
        <v>438</v>
      </c>
    </row>
    <row r="435" spans="1:20" ht="15" customHeight="1" x14ac:dyDescent="0.15">
      <c r="A435" s="3"/>
      <c r="B435" s="24"/>
      <c r="C435" s="82" t="s">
        <v>9</v>
      </c>
      <c r="D435" s="76"/>
      <c r="E435" s="15">
        <v>1729</v>
      </c>
      <c r="F435" s="15">
        <v>342</v>
      </c>
      <c r="G435" s="15">
        <v>248</v>
      </c>
      <c r="H435" s="15">
        <v>194</v>
      </c>
      <c r="I435" s="15">
        <v>420</v>
      </c>
      <c r="J435" s="15">
        <v>83</v>
      </c>
      <c r="K435" s="15">
        <v>173</v>
      </c>
      <c r="L435" s="15">
        <v>131</v>
      </c>
      <c r="M435" s="15">
        <v>176</v>
      </c>
      <c r="N435" s="15">
        <v>151</v>
      </c>
      <c r="O435" s="15">
        <v>193</v>
      </c>
      <c r="P435" s="15">
        <v>178</v>
      </c>
      <c r="Q435" s="15">
        <v>29</v>
      </c>
      <c r="R435" s="15">
        <v>327</v>
      </c>
      <c r="S435" s="15">
        <v>101</v>
      </c>
      <c r="T435" s="15">
        <v>472</v>
      </c>
    </row>
    <row r="436" spans="1:20" ht="15" customHeight="1" x14ac:dyDescent="0.15">
      <c r="A436" s="3"/>
      <c r="B436" s="25"/>
      <c r="C436" s="83" t="s">
        <v>24</v>
      </c>
      <c r="D436" s="77"/>
      <c r="E436" s="15">
        <v>1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1</v>
      </c>
      <c r="Q436" s="15">
        <v>0</v>
      </c>
      <c r="R436" s="15">
        <v>0</v>
      </c>
      <c r="S436" s="15">
        <v>0</v>
      </c>
      <c r="T436" s="15">
        <v>0</v>
      </c>
    </row>
    <row r="437" spans="1:20" ht="15" customHeight="1" x14ac:dyDescent="0.15">
      <c r="A437" s="3"/>
      <c r="B437" s="24" t="s">
        <v>12</v>
      </c>
      <c r="C437" s="81" t="s">
        <v>86</v>
      </c>
      <c r="D437" s="76"/>
      <c r="E437" s="15">
        <v>340</v>
      </c>
      <c r="F437" s="15">
        <v>83</v>
      </c>
      <c r="G437" s="15">
        <v>5</v>
      </c>
      <c r="H437" s="15">
        <v>2</v>
      </c>
      <c r="I437" s="15">
        <v>24</v>
      </c>
      <c r="J437" s="15">
        <v>8</v>
      </c>
      <c r="K437" s="15">
        <v>9</v>
      </c>
      <c r="L437" s="15">
        <v>33</v>
      </c>
      <c r="M437" s="15">
        <v>46</v>
      </c>
      <c r="N437" s="15">
        <v>11</v>
      </c>
      <c r="O437" s="15">
        <v>5</v>
      </c>
      <c r="P437" s="15">
        <v>6</v>
      </c>
      <c r="Q437" s="15">
        <v>0</v>
      </c>
      <c r="R437" s="15">
        <v>5</v>
      </c>
      <c r="S437" s="15">
        <v>96</v>
      </c>
      <c r="T437" s="15">
        <v>103</v>
      </c>
    </row>
    <row r="438" spans="1:20" ht="15" customHeight="1" x14ac:dyDescent="0.15">
      <c r="A438" s="3"/>
      <c r="B438" s="24" t="s">
        <v>13</v>
      </c>
      <c r="C438" s="82" t="s">
        <v>798</v>
      </c>
      <c r="D438" s="76"/>
      <c r="E438" s="15">
        <v>31</v>
      </c>
      <c r="F438" s="15">
        <v>9</v>
      </c>
      <c r="G438" s="15">
        <v>1</v>
      </c>
      <c r="H438" s="15">
        <v>0</v>
      </c>
      <c r="I438" s="15">
        <v>0</v>
      </c>
      <c r="J438" s="15">
        <v>0</v>
      </c>
      <c r="K438" s="15">
        <v>0</v>
      </c>
      <c r="L438" s="15">
        <v>4</v>
      </c>
      <c r="M438" s="15">
        <v>5</v>
      </c>
      <c r="N438" s="15">
        <v>1</v>
      </c>
      <c r="O438" s="15">
        <v>0</v>
      </c>
      <c r="P438" s="15">
        <v>2</v>
      </c>
      <c r="Q438" s="15">
        <v>0</v>
      </c>
      <c r="R438" s="15">
        <v>0</v>
      </c>
      <c r="S438" s="15">
        <v>7</v>
      </c>
      <c r="T438" s="15">
        <v>8</v>
      </c>
    </row>
    <row r="439" spans="1:20" ht="15" customHeight="1" x14ac:dyDescent="0.15">
      <c r="A439" s="3"/>
      <c r="B439" s="24" t="s">
        <v>14</v>
      </c>
      <c r="C439" s="82" t="s">
        <v>87</v>
      </c>
      <c r="D439" s="76"/>
      <c r="E439" s="15">
        <v>73</v>
      </c>
      <c r="F439" s="15">
        <v>13</v>
      </c>
      <c r="G439" s="15">
        <v>1</v>
      </c>
      <c r="H439" s="15">
        <v>0</v>
      </c>
      <c r="I439" s="15">
        <v>10</v>
      </c>
      <c r="J439" s="15">
        <v>0</v>
      </c>
      <c r="K439" s="15">
        <v>0</v>
      </c>
      <c r="L439" s="15">
        <v>4</v>
      </c>
      <c r="M439" s="15">
        <v>8</v>
      </c>
      <c r="N439" s="15">
        <v>1</v>
      </c>
      <c r="O439" s="15">
        <v>0</v>
      </c>
      <c r="P439" s="15">
        <v>1</v>
      </c>
      <c r="Q439" s="15">
        <v>0</v>
      </c>
      <c r="R439" s="15">
        <v>0</v>
      </c>
      <c r="S439" s="15">
        <v>12</v>
      </c>
      <c r="T439" s="15">
        <v>34</v>
      </c>
    </row>
    <row r="440" spans="1:20" ht="15" customHeight="1" x14ac:dyDescent="0.15">
      <c r="A440" s="3"/>
      <c r="B440" s="24"/>
      <c r="C440" s="82" t="s">
        <v>88</v>
      </c>
      <c r="D440" s="76"/>
      <c r="E440" s="15">
        <v>444</v>
      </c>
      <c r="F440" s="15">
        <v>105</v>
      </c>
      <c r="G440" s="15">
        <v>7</v>
      </c>
      <c r="H440" s="15">
        <v>2</v>
      </c>
      <c r="I440" s="15">
        <v>34</v>
      </c>
      <c r="J440" s="15">
        <v>8</v>
      </c>
      <c r="K440" s="15">
        <v>9</v>
      </c>
      <c r="L440" s="15">
        <v>41</v>
      </c>
      <c r="M440" s="15">
        <v>59</v>
      </c>
      <c r="N440" s="15">
        <v>13</v>
      </c>
      <c r="O440" s="15">
        <v>5</v>
      </c>
      <c r="P440" s="15">
        <v>9</v>
      </c>
      <c r="Q440" s="15">
        <v>0</v>
      </c>
      <c r="R440" s="15">
        <v>5</v>
      </c>
      <c r="S440" s="15">
        <v>115</v>
      </c>
      <c r="T440" s="15">
        <v>145</v>
      </c>
    </row>
    <row r="441" spans="1:20" ht="15" customHeight="1" x14ac:dyDescent="0.15">
      <c r="A441" s="3"/>
      <c r="B441" s="24"/>
      <c r="C441" s="82" t="s">
        <v>9</v>
      </c>
      <c r="D441" s="76"/>
      <c r="E441" s="15">
        <v>223</v>
      </c>
      <c r="F441" s="15">
        <v>55</v>
      </c>
      <c r="G441" s="15">
        <v>17</v>
      </c>
      <c r="H441" s="15">
        <v>15</v>
      </c>
      <c r="I441" s="15">
        <v>54</v>
      </c>
      <c r="J441" s="15">
        <v>10</v>
      </c>
      <c r="K441" s="15">
        <v>16</v>
      </c>
      <c r="L441" s="15">
        <v>24</v>
      </c>
      <c r="M441" s="15">
        <v>29</v>
      </c>
      <c r="N441" s="15">
        <v>15</v>
      </c>
      <c r="O441" s="15">
        <v>20</v>
      </c>
      <c r="P441" s="15">
        <v>30</v>
      </c>
      <c r="Q441" s="15">
        <v>1</v>
      </c>
      <c r="R441" s="15">
        <v>18</v>
      </c>
      <c r="S441" s="15">
        <v>17</v>
      </c>
      <c r="T441" s="15">
        <v>57</v>
      </c>
    </row>
    <row r="442" spans="1:20" ht="15" customHeight="1" x14ac:dyDescent="0.15">
      <c r="A442" s="3"/>
      <c r="B442" s="25"/>
      <c r="C442" s="83" t="s">
        <v>24</v>
      </c>
      <c r="D442" s="77"/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</row>
    <row r="443" spans="1:20" ht="15" customHeight="1" x14ac:dyDescent="0.15">
      <c r="A443" s="3"/>
      <c r="B443" s="24" t="s">
        <v>15</v>
      </c>
      <c r="C443" s="81" t="s">
        <v>86</v>
      </c>
      <c r="D443" s="76"/>
      <c r="E443" s="15">
        <v>145</v>
      </c>
      <c r="F443" s="15">
        <v>26</v>
      </c>
      <c r="G443" s="15">
        <v>14</v>
      </c>
      <c r="H443" s="15">
        <v>9</v>
      </c>
      <c r="I443" s="15">
        <v>31</v>
      </c>
      <c r="J443" s="15">
        <v>6</v>
      </c>
      <c r="K443" s="15">
        <v>14</v>
      </c>
      <c r="L443" s="15">
        <v>8</v>
      </c>
      <c r="M443" s="15">
        <v>13</v>
      </c>
      <c r="N443" s="15">
        <v>12</v>
      </c>
      <c r="O443" s="15">
        <v>11</v>
      </c>
      <c r="P443" s="15">
        <v>11</v>
      </c>
      <c r="Q443" s="15">
        <v>3</v>
      </c>
      <c r="R443" s="15">
        <v>23</v>
      </c>
      <c r="S443" s="15">
        <v>21</v>
      </c>
      <c r="T443" s="15">
        <v>39</v>
      </c>
    </row>
    <row r="444" spans="1:20" ht="15" customHeight="1" x14ac:dyDescent="0.15">
      <c r="A444" s="3"/>
      <c r="B444" s="24" t="s">
        <v>16</v>
      </c>
      <c r="C444" s="82" t="s">
        <v>798</v>
      </c>
      <c r="D444" s="76"/>
      <c r="E444" s="15">
        <v>133</v>
      </c>
      <c r="F444" s="15">
        <v>49</v>
      </c>
      <c r="G444" s="15">
        <v>8</v>
      </c>
      <c r="H444" s="15">
        <v>6</v>
      </c>
      <c r="I444" s="15">
        <v>16</v>
      </c>
      <c r="J444" s="15">
        <v>2</v>
      </c>
      <c r="K444" s="15">
        <v>4</v>
      </c>
      <c r="L444" s="15">
        <v>7</v>
      </c>
      <c r="M444" s="15">
        <v>9</v>
      </c>
      <c r="N444" s="15">
        <v>7</v>
      </c>
      <c r="O444" s="15">
        <v>9</v>
      </c>
      <c r="P444" s="15">
        <v>2</v>
      </c>
      <c r="Q444" s="15">
        <v>1</v>
      </c>
      <c r="R444" s="15">
        <v>14</v>
      </c>
      <c r="S444" s="15">
        <v>6</v>
      </c>
      <c r="T444" s="15">
        <v>45</v>
      </c>
    </row>
    <row r="445" spans="1:20" ht="15" customHeight="1" x14ac:dyDescent="0.15">
      <c r="A445" s="3"/>
      <c r="B445" s="24" t="s">
        <v>17</v>
      </c>
      <c r="C445" s="82" t="s">
        <v>87</v>
      </c>
      <c r="D445" s="76"/>
      <c r="E445" s="15">
        <v>125</v>
      </c>
      <c r="F445" s="15">
        <v>36</v>
      </c>
      <c r="G445" s="15">
        <v>13</v>
      </c>
      <c r="H445" s="15">
        <v>9</v>
      </c>
      <c r="I445" s="15">
        <v>26</v>
      </c>
      <c r="J445" s="15">
        <v>0</v>
      </c>
      <c r="K445" s="15">
        <v>5</v>
      </c>
      <c r="L445" s="15">
        <v>15</v>
      </c>
      <c r="M445" s="15">
        <v>19</v>
      </c>
      <c r="N445" s="15">
        <v>3</v>
      </c>
      <c r="O445" s="15">
        <v>5</v>
      </c>
      <c r="P445" s="15">
        <v>4</v>
      </c>
      <c r="Q445" s="15">
        <v>1</v>
      </c>
      <c r="R445" s="15">
        <v>8</v>
      </c>
      <c r="S445" s="15">
        <v>13</v>
      </c>
      <c r="T445" s="15">
        <v>32</v>
      </c>
    </row>
    <row r="446" spans="1:20" ht="15" customHeight="1" x14ac:dyDescent="0.15">
      <c r="A446" s="3"/>
      <c r="B446" s="24"/>
      <c r="C446" s="82" t="s">
        <v>88</v>
      </c>
      <c r="D446" s="76"/>
      <c r="E446" s="15">
        <v>403</v>
      </c>
      <c r="F446" s="15">
        <v>111</v>
      </c>
      <c r="G446" s="15">
        <v>35</v>
      </c>
      <c r="H446" s="15">
        <v>24</v>
      </c>
      <c r="I446" s="15">
        <v>73</v>
      </c>
      <c r="J446" s="15">
        <v>8</v>
      </c>
      <c r="K446" s="15">
        <v>23</v>
      </c>
      <c r="L446" s="15">
        <v>30</v>
      </c>
      <c r="M446" s="15">
        <v>41</v>
      </c>
      <c r="N446" s="15">
        <v>22</v>
      </c>
      <c r="O446" s="15">
        <v>25</v>
      </c>
      <c r="P446" s="15">
        <v>17</v>
      </c>
      <c r="Q446" s="15">
        <v>5</v>
      </c>
      <c r="R446" s="15">
        <v>45</v>
      </c>
      <c r="S446" s="15">
        <v>40</v>
      </c>
      <c r="T446" s="15">
        <v>116</v>
      </c>
    </row>
    <row r="447" spans="1:20" ht="15" customHeight="1" x14ac:dyDescent="0.15">
      <c r="A447" s="3"/>
      <c r="B447" s="24"/>
      <c r="C447" s="82" t="s">
        <v>9</v>
      </c>
      <c r="D447" s="76"/>
      <c r="E447" s="15">
        <v>912</v>
      </c>
      <c r="F447" s="15">
        <v>187</v>
      </c>
      <c r="G447" s="15">
        <v>128</v>
      </c>
      <c r="H447" s="15">
        <v>97</v>
      </c>
      <c r="I447" s="15">
        <v>205</v>
      </c>
      <c r="J447" s="15">
        <v>37</v>
      </c>
      <c r="K447" s="15">
        <v>94</v>
      </c>
      <c r="L447" s="15">
        <v>61</v>
      </c>
      <c r="M447" s="15">
        <v>84</v>
      </c>
      <c r="N447" s="15">
        <v>86</v>
      </c>
      <c r="O447" s="15">
        <v>96</v>
      </c>
      <c r="P447" s="15">
        <v>87</v>
      </c>
      <c r="Q447" s="15">
        <v>14</v>
      </c>
      <c r="R447" s="15">
        <v>164</v>
      </c>
      <c r="S447" s="15">
        <v>59</v>
      </c>
      <c r="T447" s="15">
        <v>264</v>
      </c>
    </row>
    <row r="448" spans="1:20" ht="15" customHeight="1" x14ac:dyDescent="0.15">
      <c r="A448" s="3"/>
      <c r="B448" s="4"/>
      <c r="C448" s="83" t="s">
        <v>24</v>
      </c>
      <c r="D448" s="77"/>
      <c r="E448" s="15">
        <v>1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1</v>
      </c>
      <c r="Q448" s="15">
        <v>0</v>
      </c>
      <c r="R448" s="15">
        <v>0</v>
      </c>
      <c r="S448" s="15">
        <v>0</v>
      </c>
      <c r="T448" s="15">
        <v>0</v>
      </c>
    </row>
    <row r="449" spans="1:20" ht="15" customHeight="1" x14ac:dyDescent="0.15">
      <c r="A449" s="3"/>
      <c r="B449" s="230" t="s">
        <v>18</v>
      </c>
      <c r="C449" s="82" t="s">
        <v>86</v>
      </c>
      <c r="D449" s="76"/>
      <c r="E449" s="15">
        <v>219</v>
      </c>
      <c r="F449" s="15">
        <v>37</v>
      </c>
      <c r="G449" s="15">
        <v>17</v>
      </c>
      <c r="H449" s="15">
        <v>17</v>
      </c>
      <c r="I449" s="15">
        <v>43</v>
      </c>
      <c r="J449" s="15">
        <v>7</v>
      </c>
      <c r="K449" s="15">
        <v>14</v>
      </c>
      <c r="L449" s="15">
        <v>15</v>
      </c>
      <c r="M449" s="15">
        <v>26</v>
      </c>
      <c r="N449" s="15">
        <v>12</v>
      </c>
      <c r="O449" s="15">
        <v>17</v>
      </c>
      <c r="P449" s="15">
        <v>8</v>
      </c>
      <c r="Q449" s="15">
        <v>6</v>
      </c>
      <c r="R449" s="15">
        <v>44</v>
      </c>
      <c r="S449" s="15">
        <v>12</v>
      </c>
      <c r="T449" s="15">
        <v>82</v>
      </c>
    </row>
    <row r="450" spans="1:20" ht="15" customHeight="1" x14ac:dyDescent="0.15">
      <c r="A450" s="3"/>
      <c r="B450" s="231"/>
      <c r="C450" s="82" t="s">
        <v>798</v>
      </c>
      <c r="D450" s="76"/>
      <c r="E450" s="15">
        <v>93</v>
      </c>
      <c r="F450" s="15">
        <v>22</v>
      </c>
      <c r="G450" s="15">
        <v>13</v>
      </c>
      <c r="H450" s="15">
        <v>6</v>
      </c>
      <c r="I450" s="15">
        <v>23</v>
      </c>
      <c r="J450" s="15">
        <v>3</v>
      </c>
      <c r="K450" s="15">
        <v>2</v>
      </c>
      <c r="L450" s="15">
        <v>4</v>
      </c>
      <c r="M450" s="15">
        <v>9</v>
      </c>
      <c r="N450" s="15">
        <v>2</v>
      </c>
      <c r="O450" s="15">
        <v>10</v>
      </c>
      <c r="P450" s="15">
        <v>6</v>
      </c>
      <c r="Q450" s="15">
        <v>1</v>
      </c>
      <c r="R450" s="15">
        <v>11</v>
      </c>
      <c r="S450" s="15">
        <v>9</v>
      </c>
      <c r="T450" s="15">
        <v>32</v>
      </c>
    </row>
    <row r="451" spans="1:20" ht="15" customHeight="1" x14ac:dyDescent="0.15">
      <c r="A451" s="3"/>
      <c r="B451" s="231"/>
      <c r="C451" s="82" t="s">
        <v>87</v>
      </c>
      <c r="D451" s="76"/>
      <c r="E451" s="15">
        <v>178</v>
      </c>
      <c r="F451" s="15">
        <v>39</v>
      </c>
      <c r="G451" s="15">
        <v>20</v>
      </c>
      <c r="H451" s="15">
        <v>17</v>
      </c>
      <c r="I451" s="15">
        <v>36</v>
      </c>
      <c r="J451" s="15">
        <v>4</v>
      </c>
      <c r="K451" s="15">
        <v>9</v>
      </c>
      <c r="L451" s="15">
        <v>17</v>
      </c>
      <c r="M451" s="15">
        <v>13</v>
      </c>
      <c r="N451" s="15">
        <v>9</v>
      </c>
      <c r="O451" s="15">
        <v>7</v>
      </c>
      <c r="P451" s="15">
        <v>14</v>
      </c>
      <c r="Q451" s="15">
        <v>4</v>
      </c>
      <c r="R451" s="15">
        <v>25</v>
      </c>
      <c r="S451" s="15">
        <v>13</v>
      </c>
      <c r="T451" s="15">
        <v>54</v>
      </c>
    </row>
    <row r="452" spans="1:20" ht="15" customHeight="1" x14ac:dyDescent="0.15">
      <c r="A452" s="3"/>
      <c r="B452" s="231"/>
      <c r="C452" s="82" t="s">
        <v>88</v>
      </c>
      <c r="D452" s="76"/>
      <c r="E452" s="15">
        <v>490</v>
      </c>
      <c r="F452" s="15">
        <v>98</v>
      </c>
      <c r="G452" s="15">
        <v>50</v>
      </c>
      <c r="H452" s="15">
        <v>40</v>
      </c>
      <c r="I452" s="15">
        <v>102</v>
      </c>
      <c r="J452" s="15">
        <v>14</v>
      </c>
      <c r="K452" s="15">
        <v>25</v>
      </c>
      <c r="L452" s="15">
        <v>36</v>
      </c>
      <c r="M452" s="15">
        <v>48</v>
      </c>
      <c r="N452" s="15">
        <v>23</v>
      </c>
      <c r="O452" s="15">
        <v>34</v>
      </c>
      <c r="P452" s="15">
        <v>28</v>
      </c>
      <c r="Q452" s="15">
        <v>11</v>
      </c>
      <c r="R452" s="15">
        <v>80</v>
      </c>
      <c r="S452" s="15">
        <v>34</v>
      </c>
      <c r="T452" s="15">
        <v>168</v>
      </c>
    </row>
    <row r="453" spans="1:20" ht="15" customHeight="1" x14ac:dyDescent="0.15">
      <c r="A453" s="3"/>
      <c r="B453" s="231"/>
      <c r="C453" s="82" t="s">
        <v>9</v>
      </c>
      <c r="D453" s="76"/>
      <c r="E453" s="15">
        <v>561</v>
      </c>
      <c r="F453" s="15">
        <v>92</v>
      </c>
      <c r="G453" s="15">
        <v>98</v>
      </c>
      <c r="H453" s="15">
        <v>78</v>
      </c>
      <c r="I453" s="15">
        <v>149</v>
      </c>
      <c r="J453" s="15">
        <v>34</v>
      </c>
      <c r="K453" s="15">
        <v>59</v>
      </c>
      <c r="L453" s="15">
        <v>42</v>
      </c>
      <c r="M453" s="15">
        <v>60</v>
      </c>
      <c r="N453" s="15">
        <v>49</v>
      </c>
      <c r="O453" s="15">
        <v>74</v>
      </c>
      <c r="P453" s="15">
        <v>55</v>
      </c>
      <c r="Q453" s="15">
        <v>14</v>
      </c>
      <c r="R453" s="15">
        <v>140</v>
      </c>
      <c r="S453" s="15">
        <v>24</v>
      </c>
      <c r="T453" s="15">
        <v>144</v>
      </c>
    </row>
    <row r="454" spans="1:20" ht="15" customHeight="1" x14ac:dyDescent="0.15">
      <c r="A454" s="6"/>
      <c r="B454" s="4"/>
      <c r="C454" s="83" t="s">
        <v>24</v>
      </c>
      <c r="D454" s="77"/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</row>
    <row r="455" spans="1:20" ht="15" customHeight="1" x14ac:dyDescent="0.15">
      <c r="A455" s="3" t="s">
        <v>94</v>
      </c>
      <c r="B455" s="23" t="s">
        <v>10</v>
      </c>
      <c r="C455" s="82" t="s">
        <v>90</v>
      </c>
      <c r="D455" s="76"/>
      <c r="E455" s="15">
        <v>849</v>
      </c>
      <c r="F455" s="15">
        <v>177</v>
      </c>
      <c r="G455" s="15">
        <v>61</v>
      </c>
      <c r="H455" s="15">
        <v>50</v>
      </c>
      <c r="I455" s="15">
        <v>145</v>
      </c>
      <c r="J455" s="15">
        <v>14</v>
      </c>
      <c r="K455" s="15">
        <v>34</v>
      </c>
      <c r="L455" s="15">
        <v>75</v>
      </c>
      <c r="M455" s="15">
        <v>94</v>
      </c>
      <c r="N455" s="15">
        <v>38</v>
      </c>
      <c r="O455" s="15">
        <v>47</v>
      </c>
      <c r="P455" s="15">
        <v>41</v>
      </c>
      <c r="Q455" s="15">
        <v>9</v>
      </c>
      <c r="R455" s="15">
        <v>107</v>
      </c>
      <c r="S455" s="15">
        <v>110</v>
      </c>
      <c r="T455" s="15">
        <v>264</v>
      </c>
    </row>
    <row r="456" spans="1:20" ht="15" customHeight="1" x14ac:dyDescent="0.15">
      <c r="A456" s="3"/>
      <c r="B456" s="24" t="s">
        <v>11</v>
      </c>
      <c r="C456" s="82" t="s">
        <v>91</v>
      </c>
      <c r="D456" s="76"/>
      <c r="E456" s="15">
        <v>684</v>
      </c>
      <c r="F456" s="15">
        <v>168</v>
      </c>
      <c r="G456" s="15">
        <v>63</v>
      </c>
      <c r="H456" s="15">
        <v>36</v>
      </c>
      <c r="I456" s="15">
        <v>116</v>
      </c>
      <c r="J456" s="15">
        <v>29</v>
      </c>
      <c r="K456" s="15">
        <v>49</v>
      </c>
      <c r="L456" s="15">
        <v>59</v>
      </c>
      <c r="M456" s="15">
        <v>78</v>
      </c>
      <c r="N456" s="15">
        <v>48</v>
      </c>
      <c r="O456" s="15">
        <v>45</v>
      </c>
      <c r="P456" s="15">
        <v>52</v>
      </c>
      <c r="Q456" s="15">
        <v>9</v>
      </c>
      <c r="R456" s="15">
        <v>79</v>
      </c>
      <c r="S456" s="15">
        <v>50</v>
      </c>
      <c r="T456" s="15">
        <v>208</v>
      </c>
    </row>
    <row r="457" spans="1:20" ht="15" customHeight="1" x14ac:dyDescent="0.15">
      <c r="A457" s="3"/>
      <c r="B457" s="3"/>
      <c r="C457" s="82" t="s">
        <v>92</v>
      </c>
      <c r="D457" s="76"/>
      <c r="E457" s="15">
        <v>1367</v>
      </c>
      <c r="F457" s="15">
        <v>289</v>
      </c>
      <c r="G457" s="15">
        <v>176</v>
      </c>
      <c r="H457" s="15">
        <v>140</v>
      </c>
      <c r="I457" s="15">
        <v>316</v>
      </c>
      <c r="J457" s="15">
        <v>58</v>
      </c>
      <c r="K457" s="15">
        <v>123</v>
      </c>
      <c r="L457" s="15">
        <v>93</v>
      </c>
      <c r="M457" s="15">
        <v>137</v>
      </c>
      <c r="N457" s="15">
        <v>98</v>
      </c>
      <c r="O457" s="15">
        <v>140</v>
      </c>
      <c r="P457" s="15">
        <v>111</v>
      </c>
      <c r="Q457" s="15">
        <v>21</v>
      </c>
      <c r="R457" s="15">
        <v>232</v>
      </c>
      <c r="S457" s="15">
        <v>123</v>
      </c>
      <c r="T457" s="15">
        <v>388</v>
      </c>
    </row>
    <row r="458" spans="1:20" ht="15" customHeight="1" x14ac:dyDescent="0.15">
      <c r="A458" s="3"/>
      <c r="B458" s="3"/>
      <c r="C458" s="82" t="s">
        <v>93</v>
      </c>
      <c r="D458" s="76"/>
      <c r="E458" s="15">
        <v>205</v>
      </c>
      <c r="F458" s="15">
        <v>38</v>
      </c>
      <c r="G458" s="15">
        <v>40</v>
      </c>
      <c r="H458" s="15">
        <v>34</v>
      </c>
      <c r="I458" s="15">
        <v>59</v>
      </c>
      <c r="J458" s="15">
        <v>12</v>
      </c>
      <c r="K458" s="15">
        <v>24</v>
      </c>
      <c r="L458" s="15">
        <v>14</v>
      </c>
      <c r="M458" s="15">
        <v>18</v>
      </c>
      <c r="N458" s="15">
        <v>25</v>
      </c>
      <c r="O458" s="15">
        <v>26</v>
      </c>
      <c r="P458" s="15">
        <v>29</v>
      </c>
      <c r="Q458" s="15">
        <v>6</v>
      </c>
      <c r="R458" s="15">
        <v>39</v>
      </c>
      <c r="S458" s="15">
        <v>12</v>
      </c>
      <c r="T458" s="15">
        <v>50</v>
      </c>
    </row>
    <row r="459" spans="1:20" ht="15" customHeight="1" x14ac:dyDescent="0.15">
      <c r="A459" s="3"/>
      <c r="B459" s="4"/>
      <c r="C459" s="83" t="s">
        <v>24</v>
      </c>
      <c r="D459" s="77"/>
      <c r="E459" s="15">
        <v>1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1</v>
      </c>
      <c r="Q459" s="15">
        <v>0</v>
      </c>
      <c r="R459" s="15">
        <v>0</v>
      </c>
      <c r="S459" s="15">
        <v>0</v>
      </c>
      <c r="T459" s="15">
        <v>0</v>
      </c>
    </row>
    <row r="460" spans="1:20" ht="15" customHeight="1" x14ac:dyDescent="0.15">
      <c r="A460" s="3"/>
      <c r="B460" s="24" t="s">
        <v>12</v>
      </c>
      <c r="C460" s="82" t="s">
        <v>90</v>
      </c>
      <c r="D460" s="76"/>
      <c r="E460" s="15">
        <v>282</v>
      </c>
      <c r="F460" s="15">
        <v>66</v>
      </c>
      <c r="G460" s="15">
        <v>3</v>
      </c>
      <c r="H460" s="15">
        <v>2</v>
      </c>
      <c r="I460" s="15">
        <v>27</v>
      </c>
      <c r="J460" s="15">
        <v>1</v>
      </c>
      <c r="K460" s="15">
        <v>4</v>
      </c>
      <c r="L460" s="15">
        <v>25</v>
      </c>
      <c r="M460" s="15">
        <v>36</v>
      </c>
      <c r="N460" s="15">
        <v>5</v>
      </c>
      <c r="O460" s="15">
        <v>4</v>
      </c>
      <c r="P460" s="15">
        <v>5</v>
      </c>
      <c r="Q460" s="15">
        <v>1</v>
      </c>
      <c r="R460" s="15">
        <v>4</v>
      </c>
      <c r="S460" s="15">
        <v>74</v>
      </c>
      <c r="T460" s="15">
        <v>89</v>
      </c>
    </row>
    <row r="461" spans="1:20" ht="15" customHeight="1" x14ac:dyDescent="0.15">
      <c r="A461" s="3"/>
      <c r="B461" s="24" t="s">
        <v>13</v>
      </c>
      <c r="C461" s="82" t="s">
        <v>91</v>
      </c>
      <c r="D461" s="76"/>
      <c r="E461" s="15">
        <v>116</v>
      </c>
      <c r="F461" s="15">
        <v>22</v>
      </c>
      <c r="G461" s="15">
        <v>2</v>
      </c>
      <c r="H461" s="15">
        <v>1</v>
      </c>
      <c r="I461" s="15">
        <v>16</v>
      </c>
      <c r="J461" s="15">
        <v>5</v>
      </c>
      <c r="K461" s="15">
        <v>6</v>
      </c>
      <c r="L461" s="15">
        <v>14</v>
      </c>
      <c r="M461" s="15">
        <v>20</v>
      </c>
      <c r="N461" s="15">
        <v>5</v>
      </c>
      <c r="O461" s="15">
        <v>3</v>
      </c>
      <c r="P461" s="15">
        <v>7</v>
      </c>
      <c r="Q461" s="15">
        <v>0</v>
      </c>
      <c r="R461" s="15">
        <v>2</v>
      </c>
      <c r="S461" s="15">
        <v>13</v>
      </c>
      <c r="T461" s="15">
        <v>47</v>
      </c>
    </row>
    <row r="462" spans="1:20" ht="15" customHeight="1" x14ac:dyDescent="0.15">
      <c r="A462" s="3"/>
      <c r="B462" s="24" t="s">
        <v>14</v>
      </c>
      <c r="C462" s="82" t="s">
        <v>92</v>
      </c>
      <c r="D462" s="76"/>
      <c r="E462" s="15">
        <v>247</v>
      </c>
      <c r="F462" s="15">
        <v>66</v>
      </c>
      <c r="G462" s="15">
        <v>17</v>
      </c>
      <c r="H462" s="15">
        <v>11</v>
      </c>
      <c r="I462" s="15">
        <v>39</v>
      </c>
      <c r="J462" s="15">
        <v>11</v>
      </c>
      <c r="K462" s="15">
        <v>13</v>
      </c>
      <c r="L462" s="15">
        <v>24</v>
      </c>
      <c r="M462" s="15">
        <v>30</v>
      </c>
      <c r="N462" s="15">
        <v>14</v>
      </c>
      <c r="O462" s="15">
        <v>16</v>
      </c>
      <c r="P462" s="15">
        <v>25</v>
      </c>
      <c r="Q462" s="15">
        <v>0</v>
      </c>
      <c r="R462" s="15">
        <v>15</v>
      </c>
      <c r="S462" s="15">
        <v>43</v>
      </c>
      <c r="T462" s="15">
        <v>60</v>
      </c>
    </row>
    <row r="463" spans="1:20" ht="15" customHeight="1" x14ac:dyDescent="0.15">
      <c r="A463" s="3"/>
      <c r="B463" s="24"/>
      <c r="C463" s="82" t="s">
        <v>93</v>
      </c>
      <c r="D463" s="76"/>
      <c r="E463" s="15">
        <v>22</v>
      </c>
      <c r="F463" s="15">
        <v>6</v>
      </c>
      <c r="G463" s="15">
        <v>2</v>
      </c>
      <c r="H463" s="15">
        <v>3</v>
      </c>
      <c r="I463" s="15">
        <v>6</v>
      </c>
      <c r="J463" s="15">
        <v>1</v>
      </c>
      <c r="K463" s="15">
        <v>2</v>
      </c>
      <c r="L463" s="15">
        <v>2</v>
      </c>
      <c r="M463" s="15">
        <v>2</v>
      </c>
      <c r="N463" s="15">
        <v>4</v>
      </c>
      <c r="O463" s="15">
        <v>2</v>
      </c>
      <c r="P463" s="15">
        <v>2</v>
      </c>
      <c r="Q463" s="15">
        <v>0</v>
      </c>
      <c r="R463" s="15">
        <v>2</v>
      </c>
      <c r="S463" s="15">
        <v>2</v>
      </c>
      <c r="T463" s="15">
        <v>6</v>
      </c>
    </row>
    <row r="464" spans="1:20" ht="15" customHeight="1" x14ac:dyDescent="0.15">
      <c r="A464" s="3"/>
      <c r="B464" s="4"/>
      <c r="C464" s="83" t="s">
        <v>24</v>
      </c>
      <c r="D464" s="77"/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</row>
    <row r="465" spans="1:20" ht="15" customHeight="1" x14ac:dyDescent="0.15">
      <c r="A465" s="3"/>
      <c r="B465" s="24" t="s">
        <v>15</v>
      </c>
      <c r="C465" s="82" t="s">
        <v>90</v>
      </c>
      <c r="D465" s="76"/>
      <c r="E465" s="15">
        <v>267</v>
      </c>
      <c r="F465" s="15">
        <v>58</v>
      </c>
      <c r="G465" s="15">
        <v>27</v>
      </c>
      <c r="H465" s="15">
        <v>21</v>
      </c>
      <c r="I465" s="15">
        <v>56</v>
      </c>
      <c r="J465" s="15">
        <v>5</v>
      </c>
      <c r="K465" s="15">
        <v>16</v>
      </c>
      <c r="L465" s="15">
        <v>25</v>
      </c>
      <c r="M465" s="15">
        <v>30</v>
      </c>
      <c r="N465" s="15">
        <v>16</v>
      </c>
      <c r="O465" s="15">
        <v>16</v>
      </c>
      <c r="P465" s="15">
        <v>15</v>
      </c>
      <c r="Q465" s="15">
        <v>4</v>
      </c>
      <c r="R465" s="15">
        <v>39</v>
      </c>
      <c r="S465" s="15">
        <v>23</v>
      </c>
      <c r="T465" s="15">
        <v>73</v>
      </c>
    </row>
    <row r="466" spans="1:20" ht="15" customHeight="1" x14ac:dyDescent="0.15">
      <c r="A466" s="3"/>
      <c r="B466" s="24" t="s">
        <v>16</v>
      </c>
      <c r="C466" s="82" t="s">
        <v>91</v>
      </c>
      <c r="D466" s="76"/>
      <c r="E466" s="15">
        <v>323</v>
      </c>
      <c r="F466" s="15">
        <v>98</v>
      </c>
      <c r="G466" s="15">
        <v>27</v>
      </c>
      <c r="H466" s="15">
        <v>13</v>
      </c>
      <c r="I466" s="15">
        <v>42</v>
      </c>
      <c r="J466" s="15">
        <v>11</v>
      </c>
      <c r="K466" s="15">
        <v>22</v>
      </c>
      <c r="L466" s="15">
        <v>23</v>
      </c>
      <c r="M466" s="15">
        <v>33</v>
      </c>
      <c r="N466" s="15">
        <v>22</v>
      </c>
      <c r="O466" s="15">
        <v>22</v>
      </c>
      <c r="P466" s="15">
        <v>21</v>
      </c>
      <c r="Q466" s="15">
        <v>3</v>
      </c>
      <c r="R466" s="15">
        <v>29</v>
      </c>
      <c r="S466" s="15">
        <v>26</v>
      </c>
      <c r="T466" s="15">
        <v>94</v>
      </c>
    </row>
    <row r="467" spans="1:20" ht="15" customHeight="1" x14ac:dyDescent="0.15">
      <c r="A467" s="3"/>
      <c r="B467" s="24" t="s">
        <v>17</v>
      </c>
      <c r="C467" s="82" t="s">
        <v>92</v>
      </c>
      <c r="D467" s="76"/>
      <c r="E467" s="15">
        <v>609</v>
      </c>
      <c r="F467" s="15">
        <v>122</v>
      </c>
      <c r="G467" s="15">
        <v>86</v>
      </c>
      <c r="H467" s="15">
        <v>68</v>
      </c>
      <c r="I467" s="15">
        <v>148</v>
      </c>
      <c r="J467" s="15">
        <v>23</v>
      </c>
      <c r="K467" s="15">
        <v>63</v>
      </c>
      <c r="L467" s="15">
        <v>35</v>
      </c>
      <c r="M467" s="15">
        <v>53</v>
      </c>
      <c r="N467" s="15">
        <v>55</v>
      </c>
      <c r="O467" s="15">
        <v>68</v>
      </c>
      <c r="P467" s="15">
        <v>49</v>
      </c>
      <c r="Q467" s="15">
        <v>10</v>
      </c>
      <c r="R467" s="15">
        <v>117</v>
      </c>
      <c r="S467" s="15">
        <v>44</v>
      </c>
      <c r="T467" s="15">
        <v>186</v>
      </c>
    </row>
    <row r="468" spans="1:20" ht="15" customHeight="1" x14ac:dyDescent="0.15">
      <c r="A468" s="3"/>
      <c r="B468" s="24"/>
      <c r="C468" s="82" t="s">
        <v>93</v>
      </c>
      <c r="D468" s="76"/>
      <c r="E468" s="15">
        <v>116</v>
      </c>
      <c r="F468" s="15">
        <v>20</v>
      </c>
      <c r="G468" s="15">
        <v>23</v>
      </c>
      <c r="H468" s="15">
        <v>19</v>
      </c>
      <c r="I468" s="15">
        <v>32</v>
      </c>
      <c r="J468" s="15">
        <v>6</v>
      </c>
      <c r="K468" s="15">
        <v>16</v>
      </c>
      <c r="L468" s="15">
        <v>8</v>
      </c>
      <c r="M468" s="15">
        <v>9</v>
      </c>
      <c r="N468" s="15">
        <v>15</v>
      </c>
      <c r="O468" s="15">
        <v>15</v>
      </c>
      <c r="P468" s="15">
        <v>19</v>
      </c>
      <c r="Q468" s="15">
        <v>2</v>
      </c>
      <c r="R468" s="15">
        <v>24</v>
      </c>
      <c r="S468" s="15">
        <v>6</v>
      </c>
      <c r="T468" s="15">
        <v>27</v>
      </c>
    </row>
    <row r="469" spans="1:20" ht="15" customHeight="1" x14ac:dyDescent="0.15">
      <c r="A469" s="3"/>
      <c r="B469" s="4"/>
      <c r="C469" s="83" t="s">
        <v>24</v>
      </c>
      <c r="D469" s="77"/>
      <c r="E469" s="15">
        <v>1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1</v>
      </c>
      <c r="Q469" s="15">
        <v>0</v>
      </c>
      <c r="R469" s="15">
        <v>0</v>
      </c>
      <c r="S469" s="15">
        <v>0</v>
      </c>
      <c r="T469" s="15">
        <v>0</v>
      </c>
    </row>
    <row r="470" spans="1:20" ht="15" customHeight="1" x14ac:dyDescent="0.15">
      <c r="A470" s="3"/>
      <c r="B470" s="230" t="s">
        <v>18</v>
      </c>
      <c r="C470" s="82" t="s">
        <v>90</v>
      </c>
      <c r="D470" s="76"/>
      <c r="E470" s="15">
        <v>271</v>
      </c>
      <c r="F470" s="15">
        <v>43</v>
      </c>
      <c r="G470" s="15">
        <v>30</v>
      </c>
      <c r="H470" s="15">
        <v>26</v>
      </c>
      <c r="I470" s="15">
        <v>57</v>
      </c>
      <c r="J470" s="15">
        <v>8</v>
      </c>
      <c r="K470" s="15">
        <v>13</v>
      </c>
      <c r="L470" s="15">
        <v>22</v>
      </c>
      <c r="M470" s="15">
        <v>27</v>
      </c>
      <c r="N470" s="15">
        <v>17</v>
      </c>
      <c r="O470" s="15">
        <v>25</v>
      </c>
      <c r="P470" s="15">
        <v>19</v>
      </c>
      <c r="Q470" s="15">
        <v>4</v>
      </c>
      <c r="R470" s="15">
        <v>63</v>
      </c>
      <c r="S470" s="15">
        <v>9</v>
      </c>
      <c r="T470" s="15">
        <v>95</v>
      </c>
    </row>
    <row r="471" spans="1:20" ht="15" customHeight="1" x14ac:dyDescent="0.15">
      <c r="A471" s="3"/>
      <c r="B471" s="231"/>
      <c r="C471" s="82" t="s">
        <v>91</v>
      </c>
      <c r="D471" s="76"/>
      <c r="E471" s="15">
        <v>238</v>
      </c>
      <c r="F471" s="15">
        <v>46</v>
      </c>
      <c r="G471" s="15">
        <v>34</v>
      </c>
      <c r="H471" s="15">
        <v>22</v>
      </c>
      <c r="I471" s="15">
        <v>54</v>
      </c>
      <c r="J471" s="15">
        <v>12</v>
      </c>
      <c r="K471" s="15">
        <v>20</v>
      </c>
      <c r="L471" s="15">
        <v>22</v>
      </c>
      <c r="M471" s="15">
        <v>25</v>
      </c>
      <c r="N471" s="15">
        <v>21</v>
      </c>
      <c r="O471" s="15">
        <v>19</v>
      </c>
      <c r="P471" s="15">
        <v>23</v>
      </c>
      <c r="Q471" s="15">
        <v>6</v>
      </c>
      <c r="R471" s="15">
        <v>46</v>
      </c>
      <c r="S471" s="15">
        <v>11</v>
      </c>
      <c r="T471" s="15">
        <v>66</v>
      </c>
    </row>
    <row r="472" spans="1:20" ht="15" customHeight="1" x14ac:dyDescent="0.15">
      <c r="A472" s="3"/>
      <c r="B472" s="231"/>
      <c r="C472" s="82" t="s">
        <v>92</v>
      </c>
      <c r="D472" s="76"/>
      <c r="E472" s="15">
        <v>482</v>
      </c>
      <c r="F472" s="15">
        <v>90</v>
      </c>
      <c r="G472" s="15">
        <v>70</v>
      </c>
      <c r="H472" s="15">
        <v>59</v>
      </c>
      <c r="I472" s="15">
        <v>120</v>
      </c>
      <c r="J472" s="15">
        <v>23</v>
      </c>
      <c r="K472" s="15">
        <v>45</v>
      </c>
      <c r="L472" s="15">
        <v>31</v>
      </c>
      <c r="M472" s="15">
        <v>50</v>
      </c>
      <c r="N472" s="15">
        <v>28</v>
      </c>
      <c r="O472" s="15">
        <v>56</v>
      </c>
      <c r="P472" s="15">
        <v>35</v>
      </c>
      <c r="Q472" s="15">
        <v>11</v>
      </c>
      <c r="R472" s="15">
        <v>98</v>
      </c>
      <c r="S472" s="15">
        <v>34</v>
      </c>
      <c r="T472" s="15">
        <v>137</v>
      </c>
    </row>
    <row r="473" spans="1:20" ht="15" customHeight="1" x14ac:dyDescent="0.15">
      <c r="A473" s="3"/>
      <c r="B473" s="231"/>
      <c r="C473" s="82" t="s">
        <v>93</v>
      </c>
      <c r="D473" s="76"/>
      <c r="E473" s="15">
        <v>60</v>
      </c>
      <c r="F473" s="15">
        <v>11</v>
      </c>
      <c r="G473" s="15">
        <v>14</v>
      </c>
      <c r="H473" s="15">
        <v>11</v>
      </c>
      <c r="I473" s="15">
        <v>20</v>
      </c>
      <c r="J473" s="15">
        <v>5</v>
      </c>
      <c r="K473" s="15">
        <v>6</v>
      </c>
      <c r="L473" s="15">
        <v>3</v>
      </c>
      <c r="M473" s="15">
        <v>6</v>
      </c>
      <c r="N473" s="15">
        <v>6</v>
      </c>
      <c r="O473" s="15">
        <v>8</v>
      </c>
      <c r="P473" s="15">
        <v>6</v>
      </c>
      <c r="Q473" s="15">
        <v>4</v>
      </c>
      <c r="R473" s="15">
        <v>13</v>
      </c>
      <c r="S473" s="15">
        <v>4</v>
      </c>
      <c r="T473" s="15">
        <v>14</v>
      </c>
    </row>
    <row r="474" spans="1:20" ht="15" customHeight="1" x14ac:dyDescent="0.15">
      <c r="A474" s="6"/>
      <c r="B474" s="232"/>
      <c r="C474" s="83" t="s">
        <v>24</v>
      </c>
      <c r="D474" s="77"/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</row>
    <row r="475" spans="1:20" ht="15" customHeight="1" x14ac:dyDescent="0.15">
      <c r="A475" s="3" t="s">
        <v>95</v>
      </c>
      <c r="B475" s="23" t="s">
        <v>10</v>
      </c>
      <c r="C475" s="73" t="s">
        <v>96</v>
      </c>
      <c r="D475" s="78"/>
      <c r="E475" s="15">
        <v>145</v>
      </c>
      <c r="F475" s="15">
        <v>25</v>
      </c>
      <c r="G475" s="15">
        <v>7</v>
      </c>
      <c r="H475" s="15">
        <v>4</v>
      </c>
      <c r="I475" s="15">
        <v>12</v>
      </c>
      <c r="J475" s="15">
        <v>3</v>
      </c>
      <c r="K475" s="15">
        <v>3</v>
      </c>
      <c r="L475" s="15">
        <v>10</v>
      </c>
      <c r="M475" s="15">
        <v>14</v>
      </c>
      <c r="N475" s="15">
        <v>5</v>
      </c>
      <c r="O475" s="15">
        <v>6</v>
      </c>
      <c r="P475" s="15">
        <v>3</v>
      </c>
      <c r="Q475" s="15">
        <v>3</v>
      </c>
      <c r="R475" s="15">
        <v>6</v>
      </c>
      <c r="S475" s="15">
        <v>41</v>
      </c>
      <c r="T475" s="15">
        <v>48</v>
      </c>
    </row>
    <row r="476" spans="1:20" ht="15" customHeight="1" x14ac:dyDescent="0.15">
      <c r="A476" s="26"/>
      <c r="B476" s="24" t="s">
        <v>11</v>
      </c>
      <c r="C476" s="73" t="s">
        <v>97</v>
      </c>
      <c r="D476" s="78"/>
      <c r="E476" s="15">
        <v>205</v>
      </c>
      <c r="F476" s="15">
        <v>53</v>
      </c>
      <c r="G476" s="15">
        <v>7</v>
      </c>
      <c r="H476" s="15">
        <v>6</v>
      </c>
      <c r="I476" s="15">
        <v>27</v>
      </c>
      <c r="J476" s="15">
        <v>2</v>
      </c>
      <c r="K476" s="15">
        <v>7</v>
      </c>
      <c r="L476" s="15">
        <v>19</v>
      </c>
      <c r="M476" s="15">
        <v>28</v>
      </c>
      <c r="N476" s="15">
        <v>3</v>
      </c>
      <c r="O476" s="15">
        <v>5</v>
      </c>
      <c r="P476" s="15">
        <v>7</v>
      </c>
      <c r="Q476" s="15">
        <v>1</v>
      </c>
      <c r="R476" s="15">
        <v>22</v>
      </c>
      <c r="S476" s="15">
        <v>31</v>
      </c>
      <c r="T476" s="15">
        <v>61</v>
      </c>
    </row>
    <row r="477" spans="1:20" ht="15" customHeight="1" x14ac:dyDescent="0.15">
      <c r="A477" s="3"/>
      <c r="B477" s="24"/>
      <c r="C477" s="73" t="s">
        <v>98</v>
      </c>
      <c r="D477" s="78"/>
      <c r="E477" s="15">
        <v>211</v>
      </c>
      <c r="F477" s="15">
        <v>46</v>
      </c>
      <c r="G477" s="15">
        <v>11</v>
      </c>
      <c r="H477" s="15">
        <v>5</v>
      </c>
      <c r="I477" s="15">
        <v>30</v>
      </c>
      <c r="J477" s="15">
        <v>2</v>
      </c>
      <c r="K477" s="15">
        <v>6</v>
      </c>
      <c r="L477" s="15">
        <v>19</v>
      </c>
      <c r="M477" s="15">
        <v>21</v>
      </c>
      <c r="N477" s="15">
        <v>6</v>
      </c>
      <c r="O477" s="15">
        <v>8</v>
      </c>
      <c r="P477" s="15">
        <v>3</v>
      </c>
      <c r="Q477" s="15">
        <v>0</v>
      </c>
      <c r="R477" s="15">
        <v>14</v>
      </c>
      <c r="S477" s="15">
        <v>40</v>
      </c>
      <c r="T477" s="15">
        <v>63</v>
      </c>
    </row>
    <row r="478" spans="1:20" ht="15" customHeight="1" x14ac:dyDescent="0.15">
      <c r="A478" s="3"/>
      <c r="B478" s="3"/>
      <c r="C478" s="73" t="s">
        <v>99</v>
      </c>
      <c r="D478" s="78"/>
      <c r="E478" s="15">
        <v>168</v>
      </c>
      <c r="F478" s="15">
        <v>34</v>
      </c>
      <c r="G478" s="15">
        <v>11</v>
      </c>
      <c r="H478" s="15">
        <v>9</v>
      </c>
      <c r="I478" s="15">
        <v>30</v>
      </c>
      <c r="J478" s="15">
        <v>2</v>
      </c>
      <c r="K478" s="15">
        <v>9</v>
      </c>
      <c r="L478" s="15">
        <v>11</v>
      </c>
      <c r="M478" s="15">
        <v>15</v>
      </c>
      <c r="N478" s="15">
        <v>2</v>
      </c>
      <c r="O478" s="15">
        <v>3</v>
      </c>
      <c r="P478" s="15">
        <v>7</v>
      </c>
      <c r="Q478" s="15">
        <v>2</v>
      </c>
      <c r="R478" s="15">
        <v>15</v>
      </c>
      <c r="S478" s="15">
        <v>21</v>
      </c>
      <c r="T478" s="15">
        <v>61</v>
      </c>
    </row>
    <row r="479" spans="1:20" ht="15" customHeight="1" x14ac:dyDescent="0.15">
      <c r="A479" s="3"/>
      <c r="B479" s="3"/>
      <c r="C479" s="73" t="s">
        <v>100</v>
      </c>
      <c r="D479" s="78"/>
      <c r="E479" s="15">
        <v>314</v>
      </c>
      <c r="F479" s="15">
        <v>66</v>
      </c>
      <c r="G479" s="15">
        <v>28</v>
      </c>
      <c r="H479" s="15">
        <v>27</v>
      </c>
      <c r="I479" s="15">
        <v>61</v>
      </c>
      <c r="J479" s="15">
        <v>9</v>
      </c>
      <c r="K479" s="15">
        <v>18</v>
      </c>
      <c r="L479" s="15">
        <v>29</v>
      </c>
      <c r="M479" s="15">
        <v>40</v>
      </c>
      <c r="N479" s="15">
        <v>26</v>
      </c>
      <c r="O479" s="15">
        <v>20</v>
      </c>
      <c r="P479" s="15">
        <v>25</v>
      </c>
      <c r="Q479" s="15">
        <v>7</v>
      </c>
      <c r="R479" s="15">
        <v>45</v>
      </c>
      <c r="S479" s="15">
        <v>30</v>
      </c>
      <c r="T479" s="15">
        <v>99</v>
      </c>
    </row>
    <row r="480" spans="1:20" ht="15" customHeight="1" x14ac:dyDescent="0.15">
      <c r="A480" s="3"/>
      <c r="B480" s="3"/>
      <c r="C480" s="73" t="s">
        <v>101</v>
      </c>
      <c r="D480" s="78"/>
      <c r="E480" s="15">
        <v>339</v>
      </c>
      <c r="F480" s="15">
        <v>100</v>
      </c>
      <c r="G480" s="15">
        <v>33</v>
      </c>
      <c r="H480" s="15">
        <v>21</v>
      </c>
      <c r="I480" s="15">
        <v>61</v>
      </c>
      <c r="J480" s="15">
        <v>12</v>
      </c>
      <c r="K480" s="15">
        <v>17</v>
      </c>
      <c r="L480" s="15">
        <v>25</v>
      </c>
      <c r="M480" s="15">
        <v>38</v>
      </c>
      <c r="N480" s="15">
        <v>19</v>
      </c>
      <c r="O480" s="15">
        <v>18</v>
      </c>
      <c r="P480" s="15">
        <v>12</v>
      </c>
      <c r="Q480" s="15">
        <v>5</v>
      </c>
      <c r="R480" s="15">
        <v>37</v>
      </c>
      <c r="S480" s="15">
        <v>31</v>
      </c>
      <c r="T480" s="15">
        <v>96</v>
      </c>
    </row>
    <row r="481" spans="1:20" ht="15" customHeight="1" x14ac:dyDescent="0.15">
      <c r="A481" s="3"/>
      <c r="B481" s="3"/>
      <c r="C481" s="73" t="s">
        <v>102</v>
      </c>
      <c r="D481" s="78"/>
      <c r="E481" s="15">
        <v>478</v>
      </c>
      <c r="F481" s="15">
        <v>111</v>
      </c>
      <c r="G481" s="15">
        <v>52</v>
      </c>
      <c r="H481" s="15">
        <v>40</v>
      </c>
      <c r="I481" s="15">
        <v>108</v>
      </c>
      <c r="J481" s="15">
        <v>17</v>
      </c>
      <c r="K481" s="15">
        <v>36</v>
      </c>
      <c r="L481" s="15">
        <v>42</v>
      </c>
      <c r="M481" s="15">
        <v>57</v>
      </c>
      <c r="N481" s="15">
        <v>39</v>
      </c>
      <c r="O481" s="15">
        <v>49</v>
      </c>
      <c r="P481" s="15">
        <v>34</v>
      </c>
      <c r="Q481" s="15">
        <v>8</v>
      </c>
      <c r="R481" s="15">
        <v>71</v>
      </c>
      <c r="S481" s="15">
        <v>20</v>
      </c>
      <c r="T481" s="15">
        <v>147</v>
      </c>
    </row>
    <row r="482" spans="1:20" ht="15" customHeight="1" x14ac:dyDescent="0.15">
      <c r="A482" s="3"/>
      <c r="B482" s="3"/>
      <c r="C482" s="73" t="s">
        <v>9</v>
      </c>
      <c r="D482" s="78"/>
      <c r="E482" s="15">
        <v>1245</v>
      </c>
      <c r="F482" s="15">
        <v>237</v>
      </c>
      <c r="G482" s="15">
        <v>191</v>
      </c>
      <c r="H482" s="15">
        <v>148</v>
      </c>
      <c r="I482" s="15">
        <v>307</v>
      </c>
      <c r="J482" s="15">
        <v>66</v>
      </c>
      <c r="K482" s="15">
        <v>134</v>
      </c>
      <c r="L482" s="15">
        <v>86</v>
      </c>
      <c r="M482" s="15">
        <v>114</v>
      </c>
      <c r="N482" s="15">
        <v>109</v>
      </c>
      <c r="O482" s="15">
        <v>149</v>
      </c>
      <c r="P482" s="15">
        <v>142</v>
      </c>
      <c r="Q482" s="15">
        <v>19</v>
      </c>
      <c r="R482" s="15">
        <v>247</v>
      </c>
      <c r="S482" s="15">
        <v>81</v>
      </c>
      <c r="T482" s="15">
        <v>335</v>
      </c>
    </row>
    <row r="483" spans="1:20" ht="15" customHeight="1" x14ac:dyDescent="0.15">
      <c r="A483" s="3"/>
      <c r="B483" s="4"/>
      <c r="C483" s="84" t="s">
        <v>2</v>
      </c>
      <c r="D483" s="79"/>
      <c r="E483" s="15">
        <v>1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1</v>
      </c>
      <c r="Q483" s="15">
        <v>0</v>
      </c>
      <c r="R483" s="15">
        <v>0</v>
      </c>
      <c r="S483" s="15">
        <v>0</v>
      </c>
      <c r="T483" s="15">
        <v>0</v>
      </c>
    </row>
    <row r="484" spans="1:20" ht="15" customHeight="1" x14ac:dyDescent="0.15">
      <c r="A484" s="3"/>
      <c r="B484" s="24" t="s">
        <v>12</v>
      </c>
      <c r="C484" s="73" t="s">
        <v>96</v>
      </c>
      <c r="D484" s="78"/>
      <c r="E484" s="15">
        <v>98</v>
      </c>
      <c r="F484" s="15">
        <v>17</v>
      </c>
      <c r="G484" s="15">
        <v>2</v>
      </c>
      <c r="H484" s="15">
        <v>0</v>
      </c>
      <c r="I484" s="15">
        <v>5</v>
      </c>
      <c r="J484" s="15">
        <v>1</v>
      </c>
      <c r="K484" s="15">
        <v>1</v>
      </c>
      <c r="L484" s="15">
        <v>8</v>
      </c>
      <c r="M484" s="15">
        <v>10</v>
      </c>
      <c r="N484" s="15">
        <v>2</v>
      </c>
      <c r="O484" s="15">
        <v>1</v>
      </c>
      <c r="P484" s="15">
        <v>1</v>
      </c>
      <c r="Q484" s="15">
        <v>0</v>
      </c>
      <c r="R484" s="15">
        <v>0</v>
      </c>
      <c r="S484" s="15">
        <v>36</v>
      </c>
      <c r="T484" s="15">
        <v>30</v>
      </c>
    </row>
    <row r="485" spans="1:20" ht="15" customHeight="1" x14ac:dyDescent="0.15">
      <c r="A485" s="3"/>
      <c r="B485" s="24" t="s">
        <v>13</v>
      </c>
      <c r="C485" s="73" t="s">
        <v>97</v>
      </c>
      <c r="D485" s="78"/>
      <c r="E485" s="15">
        <v>79</v>
      </c>
      <c r="F485" s="15">
        <v>24</v>
      </c>
      <c r="G485" s="15">
        <v>0</v>
      </c>
      <c r="H485" s="15">
        <v>0</v>
      </c>
      <c r="I485" s="15">
        <v>6</v>
      </c>
      <c r="J485" s="15">
        <v>0</v>
      </c>
      <c r="K485" s="15">
        <v>0</v>
      </c>
      <c r="L485" s="15">
        <v>9</v>
      </c>
      <c r="M485" s="15">
        <v>17</v>
      </c>
      <c r="N485" s="15">
        <v>1</v>
      </c>
      <c r="O485" s="15">
        <v>1</v>
      </c>
      <c r="P485" s="15">
        <v>1</v>
      </c>
      <c r="Q485" s="15">
        <v>0</v>
      </c>
      <c r="R485" s="15">
        <v>2</v>
      </c>
      <c r="S485" s="15">
        <v>20</v>
      </c>
      <c r="T485" s="15">
        <v>21</v>
      </c>
    </row>
    <row r="486" spans="1:20" ht="15" customHeight="1" x14ac:dyDescent="0.15">
      <c r="A486" s="3"/>
      <c r="B486" s="24" t="s">
        <v>14</v>
      </c>
      <c r="C486" s="73" t="s">
        <v>98</v>
      </c>
      <c r="D486" s="78"/>
      <c r="E486" s="15">
        <v>86</v>
      </c>
      <c r="F486" s="15">
        <v>20</v>
      </c>
      <c r="G486" s="15">
        <v>1</v>
      </c>
      <c r="H486" s="15">
        <v>2</v>
      </c>
      <c r="I486" s="15">
        <v>4</v>
      </c>
      <c r="J486" s="15">
        <v>1</v>
      </c>
      <c r="K486" s="15">
        <v>2</v>
      </c>
      <c r="L486" s="15">
        <v>7</v>
      </c>
      <c r="M486" s="15">
        <v>8</v>
      </c>
      <c r="N486" s="15">
        <v>1</v>
      </c>
      <c r="O486" s="15">
        <v>1</v>
      </c>
      <c r="P486" s="15">
        <v>1</v>
      </c>
      <c r="Q486" s="15">
        <v>0</v>
      </c>
      <c r="R486" s="15">
        <v>0</v>
      </c>
      <c r="S486" s="15">
        <v>29</v>
      </c>
      <c r="T486" s="15">
        <v>25</v>
      </c>
    </row>
    <row r="487" spans="1:20" ht="15" customHeight="1" x14ac:dyDescent="0.15">
      <c r="A487" s="3"/>
      <c r="B487" s="3"/>
      <c r="C487" s="73" t="s">
        <v>99</v>
      </c>
      <c r="D487" s="78"/>
      <c r="E487" s="15">
        <v>56</v>
      </c>
      <c r="F487" s="15">
        <v>14</v>
      </c>
      <c r="G487" s="15">
        <v>1</v>
      </c>
      <c r="H487" s="15">
        <v>0</v>
      </c>
      <c r="I487" s="15">
        <v>8</v>
      </c>
      <c r="J487" s="15">
        <v>2</v>
      </c>
      <c r="K487" s="15">
        <v>2</v>
      </c>
      <c r="L487" s="15">
        <v>4</v>
      </c>
      <c r="M487" s="15">
        <v>6</v>
      </c>
      <c r="N487" s="15">
        <v>1</v>
      </c>
      <c r="O487" s="15">
        <v>0</v>
      </c>
      <c r="P487" s="15">
        <v>2</v>
      </c>
      <c r="Q487" s="15">
        <v>0</v>
      </c>
      <c r="R487" s="15">
        <v>1</v>
      </c>
      <c r="S487" s="15">
        <v>11</v>
      </c>
      <c r="T487" s="15">
        <v>21</v>
      </c>
    </row>
    <row r="488" spans="1:20" ht="15" customHeight="1" x14ac:dyDescent="0.15">
      <c r="A488" s="3"/>
      <c r="B488" s="3"/>
      <c r="C488" s="73" t="s">
        <v>100</v>
      </c>
      <c r="D488" s="78"/>
      <c r="E488" s="15">
        <v>70</v>
      </c>
      <c r="F488" s="15">
        <v>16</v>
      </c>
      <c r="G488" s="15">
        <v>1</v>
      </c>
      <c r="H488" s="15">
        <v>1</v>
      </c>
      <c r="I488" s="15">
        <v>6</v>
      </c>
      <c r="J488" s="15">
        <v>2</v>
      </c>
      <c r="K488" s="15">
        <v>4</v>
      </c>
      <c r="L488" s="15">
        <v>7</v>
      </c>
      <c r="M488" s="15">
        <v>7</v>
      </c>
      <c r="N488" s="15">
        <v>5</v>
      </c>
      <c r="O488" s="15">
        <v>2</v>
      </c>
      <c r="P488" s="15">
        <v>2</v>
      </c>
      <c r="Q488" s="15">
        <v>0</v>
      </c>
      <c r="R488" s="15">
        <v>2</v>
      </c>
      <c r="S488" s="15">
        <v>7</v>
      </c>
      <c r="T488" s="15">
        <v>31</v>
      </c>
    </row>
    <row r="489" spans="1:20" ht="15" customHeight="1" x14ac:dyDescent="0.15">
      <c r="A489" s="3"/>
      <c r="B489" s="3"/>
      <c r="C489" s="73" t="s">
        <v>101</v>
      </c>
      <c r="D489" s="78"/>
      <c r="E489" s="15">
        <v>62</v>
      </c>
      <c r="F489" s="15">
        <v>14</v>
      </c>
      <c r="G489" s="15">
        <v>1</v>
      </c>
      <c r="H489" s="15">
        <v>0</v>
      </c>
      <c r="I489" s="15">
        <v>8</v>
      </c>
      <c r="J489" s="15">
        <v>2</v>
      </c>
      <c r="K489" s="15">
        <v>2</v>
      </c>
      <c r="L489" s="15">
        <v>6</v>
      </c>
      <c r="M489" s="15">
        <v>13</v>
      </c>
      <c r="N489" s="15">
        <v>4</v>
      </c>
      <c r="O489" s="15">
        <v>2</v>
      </c>
      <c r="P489" s="15">
        <v>2</v>
      </c>
      <c r="Q489" s="15">
        <v>0</v>
      </c>
      <c r="R489" s="15">
        <v>0</v>
      </c>
      <c r="S489" s="15">
        <v>13</v>
      </c>
      <c r="T489" s="15">
        <v>21</v>
      </c>
    </row>
    <row r="490" spans="1:20" ht="15" customHeight="1" x14ac:dyDescent="0.15">
      <c r="A490" s="3"/>
      <c r="B490" s="3"/>
      <c r="C490" s="73" t="s">
        <v>102</v>
      </c>
      <c r="D490" s="78"/>
      <c r="E490" s="15">
        <v>65</v>
      </c>
      <c r="F490" s="15">
        <v>18</v>
      </c>
      <c r="G490" s="15">
        <v>2</v>
      </c>
      <c r="H490" s="15">
        <v>2</v>
      </c>
      <c r="I490" s="15">
        <v>12</v>
      </c>
      <c r="J490" s="15">
        <v>3</v>
      </c>
      <c r="K490" s="15">
        <v>5</v>
      </c>
      <c r="L490" s="15">
        <v>9</v>
      </c>
      <c r="M490" s="15">
        <v>10</v>
      </c>
      <c r="N490" s="15">
        <v>2</v>
      </c>
      <c r="O490" s="15">
        <v>3</v>
      </c>
      <c r="P490" s="15">
        <v>7</v>
      </c>
      <c r="Q490" s="15">
        <v>1</v>
      </c>
      <c r="R490" s="15">
        <v>1</v>
      </c>
      <c r="S490" s="15">
        <v>5</v>
      </c>
      <c r="T490" s="15">
        <v>17</v>
      </c>
    </row>
    <row r="491" spans="1:20" ht="15" customHeight="1" x14ac:dyDescent="0.15">
      <c r="A491" s="3"/>
      <c r="B491" s="3"/>
      <c r="C491" s="73" t="s">
        <v>9</v>
      </c>
      <c r="D491" s="78"/>
      <c r="E491" s="15">
        <v>151</v>
      </c>
      <c r="F491" s="15">
        <v>37</v>
      </c>
      <c r="G491" s="15">
        <v>16</v>
      </c>
      <c r="H491" s="15">
        <v>12</v>
      </c>
      <c r="I491" s="15">
        <v>39</v>
      </c>
      <c r="J491" s="15">
        <v>7</v>
      </c>
      <c r="K491" s="15">
        <v>9</v>
      </c>
      <c r="L491" s="15">
        <v>15</v>
      </c>
      <c r="M491" s="15">
        <v>17</v>
      </c>
      <c r="N491" s="15">
        <v>12</v>
      </c>
      <c r="O491" s="15">
        <v>15</v>
      </c>
      <c r="P491" s="15">
        <v>23</v>
      </c>
      <c r="Q491" s="15">
        <v>0</v>
      </c>
      <c r="R491" s="15">
        <v>17</v>
      </c>
      <c r="S491" s="15">
        <v>11</v>
      </c>
      <c r="T491" s="15">
        <v>36</v>
      </c>
    </row>
    <row r="492" spans="1:20" ht="15" customHeight="1" x14ac:dyDescent="0.15">
      <c r="A492" s="3"/>
      <c r="B492" s="4"/>
      <c r="C492" s="84" t="s">
        <v>2</v>
      </c>
      <c r="D492" s="79"/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</row>
    <row r="493" spans="1:20" ht="15" customHeight="1" x14ac:dyDescent="0.15">
      <c r="A493" s="3"/>
      <c r="B493" s="24" t="s">
        <v>15</v>
      </c>
      <c r="C493" s="73" t="s">
        <v>96</v>
      </c>
      <c r="D493" s="78"/>
      <c r="E493" s="15">
        <v>15</v>
      </c>
      <c r="F493" s="15">
        <v>1</v>
      </c>
      <c r="G493" s="15">
        <v>2</v>
      </c>
      <c r="H493" s="15">
        <v>1</v>
      </c>
      <c r="I493" s="15">
        <v>2</v>
      </c>
      <c r="J493" s="15">
        <v>0</v>
      </c>
      <c r="K493" s="15">
        <v>0</v>
      </c>
      <c r="L493" s="15">
        <v>1</v>
      </c>
      <c r="M493" s="15">
        <v>2</v>
      </c>
      <c r="N493" s="15">
        <v>0</v>
      </c>
      <c r="O493" s="15">
        <v>1</v>
      </c>
      <c r="P493" s="15">
        <v>0</v>
      </c>
      <c r="Q493" s="15">
        <v>2</v>
      </c>
      <c r="R493" s="15">
        <v>2</v>
      </c>
      <c r="S493" s="15">
        <v>3</v>
      </c>
      <c r="T493" s="15">
        <v>3</v>
      </c>
    </row>
    <row r="494" spans="1:20" ht="15" customHeight="1" x14ac:dyDescent="0.15">
      <c r="A494" s="3"/>
      <c r="B494" s="24" t="s">
        <v>16</v>
      </c>
      <c r="C494" s="73" t="s">
        <v>97</v>
      </c>
      <c r="D494" s="78"/>
      <c r="E494" s="15">
        <v>56</v>
      </c>
      <c r="F494" s="15">
        <v>14</v>
      </c>
      <c r="G494" s="15">
        <v>3</v>
      </c>
      <c r="H494" s="15">
        <v>2</v>
      </c>
      <c r="I494" s="15">
        <v>12</v>
      </c>
      <c r="J494" s="15">
        <v>0</v>
      </c>
      <c r="K494" s="15">
        <v>3</v>
      </c>
      <c r="L494" s="15">
        <v>5</v>
      </c>
      <c r="M494" s="15">
        <v>6</v>
      </c>
      <c r="N494" s="15">
        <v>0</v>
      </c>
      <c r="O494" s="15">
        <v>1</v>
      </c>
      <c r="P494" s="15">
        <v>1</v>
      </c>
      <c r="Q494" s="15">
        <v>0</v>
      </c>
      <c r="R494" s="15">
        <v>4</v>
      </c>
      <c r="S494" s="15">
        <v>9</v>
      </c>
      <c r="T494" s="15">
        <v>13</v>
      </c>
    </row>
    <row r="495" spans="1:20" ht="15" customHeight="1" x14ac:dyDescent="0.15">
      <c r="A495" s="3"/>
      <c r="B495" s="24" t="s">
        <v>17</v>
      </c>
      <c r="C495" s="73" t="s">
        <v>98</v>
      </c>
      <c r="D495" s="78"/>
      <c r="E495" s="15">
        <v>50</v>
      </c>
      <c r="F495" s="15">
        <v>14</v>
      </c>
      <c r="G495" s="15">
        <v>7</v>
      </c>
      <c r="H495" s="15">
        <v>2</v>
      </c>
      <c r="I495" s="15">
        <v>7</v>
      </c>
      <c r="J495" s="15">
        <v>1</v>
      </c>
      <c r="K495" s="15">
        <v>3</v>
      </c>
      <c r="L495" s="15">
        <v>6</v>
      </c>
      <c r="M495" s="15">
        <v>4</v>
      </c>
      <c r="N495" s="15">
        <v>4</v>
      </c>
      <c r="O495" s="15">
        <v>3</v>
      </c>
      <c r="P495" s="15">
        <v>1</v>
      </c>
      <c r="Q495" s="15">
        <v>0</v>
      </c>
      <c r="R495" s="15">
        <v>5</v>
      </c>
      <c r="S495" s="15">
        <v>4</v>
      </c>
      <c r="T495" s="15">
        <v>13</v>
      </c>
    </row>
    <row r="496" spans="1:20" ht="15" customHeight="1" x14ac:dyDescent="0.15">
      <c r="A496" s="3"/>
      <c r="B496" s="24"/>
      <c r="C496" s="73" t="s">
        <v>99</v>
      </c>
      <c r="D496" s="78"/>
      <c r="E496" s="15">
        <v>50</v>
      </c>
      <c r="F496" s="15">
        <v>10</v>
      </c>
      <c r="G496" s="15">
        <v>5</v>
      </c>
      <c r="H496" s="15">
        <v>1</v>
      </c>
      <c r="I496" s="15">
        <v>9</v>
      </c>
      <c r="J496" s="15">
        <v>0</v>
      </c>
      <c r="K496" s="15">
        <v>1</v>
      </c>
      <c r="L496" s="15">
        <v>3</v>
      </c>
      <c r="M496" s="15">
        <v>4</v>
      </c>
      <c r="N496" s="15">
        <v>0</v>
      </c>
      <c r="O496" s="15">
        <v>1</v>
      </c>
      <c r="P496" s="15">
        <v>1</v>
      </c>
      <c r="Q496" s="15">
        <v>0</v>
      </c>
      <c r="R496" s="15">
        <v>3</v>
      </c>
      <c r="S496" s="15">
        <v>5</v>
      </c>
      <c r="T496" s="15">
        <v>16</v>
      </c>
    </row>
    <row r="497" spans="1:20" ht="15" customHeight="1" x14ac:dyDescent="0.15">
      <c r="A497" s="3"/>
      <c r="B497" s="3"/>
      <c r="C497" s="73" t="s">
        <v>100</v>
      </c>
      <c r="D497" s="78"/>
      <c r="E497" s="15">
        <v>115</v>
      </c>
      <c r="F497" s="15">
        <v>31</v>
      </c>
      <c r="G497" s="15">
        <v>7</v>
      </c>
      <c r="H497" s="15">
        <v>9</v>
      </c>
      <c r="I497" s="15">
        <v>21</v>
      </c>
      <c r="J497" s="15">
        <v>0</v>
      </c>
      <c r="K497" s="15">
        <v>5</v>
      </c>
      <c r="L497" s="15">
        <v>9</v>
      </c>
      <c r="M497" s="15">
        <v>17</v>
      </c>
      <c r="N497" s="15">
        <v>9</v>
      </c>
      <c r="O497" s="15">
        <v>3</v>
      </c>
      <c r="P497" s="15">
        <v>8</v>
      </c>
      <c r="Q497" s="15">
        <v>3</v>
      </c>
      <c r="R497" s="15">
        <v>15</v>
      </c>
      <c r="S497" s="15">
        <v>15</v>
      </c>
      <c r="T497" s="15">
        <v>33</v>
      </c>
    </row>
    <row r="498" spans="1:20" ht="15" customHeight="1" x14ac:dyDescent="0.15">
      <c r="A498" s="3"/>
      <c r="B498" s="3"/>
      <c r="C498" s="73" t="s">
        <v>101</v>
      </c>
      <c r="D498" s="78"/>
      <c r="E498" s="15">
        <v>114</v>
      </c>
      <c r="F498" s="15">
        <v>36</v>
      </c>
      <c r="G498" s="15">
        <v>13</v>
      </c>
      <c r="H498" s="15">
        <v>7</v>
      </c>
      <c r="I498" s="15">
        <v>21</v>
      </c>
      <c r="J498" s="15">
        <v>2</v>
      </c>
      <c r="K498" s="15">
        <v>5</v>
      </c>
      <c r="L498" s="15">
        <v>9</v>
      </c>
      <c r="M498" s="15">
        <v>12</v>
      </c>
      <c r="N498" s="15">
        <v>6</v>
      </c>
      <c r="O498" s="15">
        <v>7</v>
      </c>
      <c r="P498" s="15">
        <v>3</v>
      </c>
      <c r="Q498" s="15">
        <v>2</v>
      </c>
      <c r="R498" s="15">
        <v>12</v>
      </c>
      <c r="S498" s="15">
        <v>10</v>
      </c>
      <c r="T498" s="15">
        <v>28</v>
      </c>
    </row>
    <row r="499" spans="1:20" ht="15" customHeight="1" x14ac:dyDescent="0.15">
      <c r="A499" s="3"/>
      <c r="B499" s="3"/>
      <c r="C499" s="73" t="s">
        <v>102</v>
      </c>
      <c r="D499" s="78"/>
      <c r="E499" s="15">
        <v>224</v>
      </c>
      <c r="F499" s="15">
        <v>56</v>
      </c>
      <c r="G499" s="15">
        <v>23</v>
      </c>
      <c r="H499" s="15">
        <v>20</v>
      </c>
      <c r="I499" s="15">
        <v>43</v>
      </c>
      <c r="J499" s="15">
        <v>8</v>
      </c>
      <c r="K499" s="15">
        <v>19</v>
      </c>
      <c r="L499" s="15">
        <v>16</v>
      </c>
      <c r="M499" s="15">
        <v>21</v>
      </c>
      <c r="N499" s="15">
        <v>21</v>
      </c>
      <c r="O499" s="15">
        <v>25</v>
      </c>
      <c r="P499" s="15">
        <v>16</v>
      </c>
      <c r="Q499" s="15">
        <v>3</v>
      </c>
      <c r="R499" s="15">
        <v>33</v>
      </c>
      <c r="S499" s="15">
        <v>7</v>
      </c>
      <c r="T499" s="15">
        <v>77</v>
      </c>
    </row>
    <row r="500" spans="1:20" ht="15" customHeight="1" x14ac:dyDescent="0.15">
      <c r="A500" s="3"/>
      <c r="B500" s="3"/>
      <c r="C500" s="73" t="s">
        <v>9</v>
      </c>
      <c r="D500" s="78"/>
      <c r="E500" s="15">
        <v>691</v>
      </c>
      <c r="F500" s="15">
        <v>136</v>
      </c>
      <c r="G500" s="15">
        <v>103</v>
      </c>
      <c r="H500" s="15">
        <v>79</v>
      </c>
      <c r="I500" s="15">
        <v>163</v>
      </c>
      <c r="J500" s="15">
        <v>34</v>
      </c>
      <c r="K500" s="15">
        <v>81</v>
      </c>
      <c r="L500" s="15">
        <v>42</v>
      </c>
      <c r="M500" s="15">
        <v>59</v>
      </c>
      <c r="N500" s="15">
        <v>68</v>
      </c>
      <c r="O500" s="15">
        <v>80</v>
      </c>
      <c r="P500" s="15">
        <v>74</v>
      </c>
      <c r="Q500" s="15">
        <v>9</v>
      </c>
      <c r="R500" s="15">
        <v>135</v>
      </c>
      <c r="S500" s="15">
        <v>46</v>
      </c>
      <c r="T500" s="15">
        <v>197</v>
      </c>
    </row>
    <row r="501" spans="1:20" ht="15" customHeight="1" x14ac:dyDescent="0.15">
      <c r="A501" s="3"/>
      <c r="B501" s="4"/>
      <c r="C501" s="84" t="s">
        <v>2</v>
      </c>
      <c r="D501" s="79"/>
      <c r="E501" s="15">
        <v>1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1</v>
      </c>
      <c r="Q501" s="15">
        <v>0</v>
      </c>
      <c r="R501" s="15">
        <v>0</v>
      </c>
      <c r="S501" s="15">
        <v>0</v>
      </c>
      <c r="T501" s="15">
        <v>0</v>
      </c>
    </row>
    <row r="502" spans="1:20" ht="15" customHeight="1" x14ac:dyDescent="0.15">
      <c r="A502" s="3"/>
      <c r="B502" s="230" t="s">
        <v>18</v>
      </c>
      <c r="C502" s="73" t="s">
        <v>96</v>
      </c>
      <c r="D502" s="78"/>
      <c r="E502" s="15">
        <v>28</v>
      </c>
      <c r="F502" s="15">
        <v>6</v>
      </c>
      <c r="G502" s="15">
        <v>3</v>
      </c>
      <c r="H502" s="15">
        <v>3</v>
      </c>
      <c r="I502" s="15">
        <v>5</v>
      </c>
      <c r="J502" s="15">
        <v>2</v>
      </c>
      <c r="K502" s="15">
        <v>2</v>
      </c>
      <c r="L502" s="15">
        <v>1</v>
      </c>
      <c r="M502" s="15">
        <v>2</v>
      </c>
      <c r="N502" s="15">
        <v>3</v>
      </c>
      <c r="O502" s="15">
        <v>4</v>
      </c>
      <c r="P502" s="15">
        <v>2</v>
      </c>
      <c r="Q502" s="15">
        <v>1</v>
      </c>
      <c r="R502" s="15">
        <v>4</v>
      </c>
      <c r="S502" s="15">
        <v>1</v>
      </c>
      <c r="T502" s="15">
        <v>13</v>
      </c>
    </row>
    <row r="503" spans="1:20" ht="15" customHeight="1" x14ac:dyDescent="0.15">
      <c r="A503" s="3"/>
      <c r="B503" s="231"/>
      <c r="C503" s="73" t="s">
        <v>97</v>
      </c>
      <c r="D503" s="78"/>
      <c r="E503" s="15">
        <v>65</v>
      </c>
      <c r="F503" s="15">
        <v>12</v>
      </c>
      <c r="G503" s="15">
        <v>4</v>
      </c>
      <c r="H503" s="15">
        <v>4</v>
      </c>
      <c r="I503" s="15">
        <v>9</v>
      </c>
      <c r="J503" s="15">
        <v>2</v>
      </c>
      <c r="K503" s="15">
        <v>4</v>
      </c>
      <c r="L503" s="15">
        <v>5</v>
      </c>
      <c r="M503" s="15">
        <v>5</v>
      </c>
      <c r="N503" s="15">
        <v>2</v>
      </c>
      <c r="O503" s="15">
        <v>3</v>
      </c>
      <c r="P503" s="15">
        <v>5</v>
      </c>
      <c r="Q503" s="15">
        <v>1</v>
      </c>
      <c r="R503" s="15">
        <v>16</v>
      </c>
      <c r="S503" s="15">
        <v>1</v>
      </c>
      <c r="T503" s="15">
        <v>26</v>
      </c>
    </row>
    <row r="504" spans="1:20" ht="15" customHeight="1" x14ac:dyDescent="0.15">
      <c r="A504" s="3"/>
      <c r="B504" s="231"/>
      <c r="C504" s="73" t="s">
        <v>98</v>
      </c>
      <c r="D504" s="78"/>
      <c r="E504" s="15">
        <v>63</v>
      </c>
      <c r="F504" s="15">
        <v>9</v>
      </c>
      <c r="G504" s="15">
        <v>3</v>
      </c>
      <c r="H504" s="15">
        <v>1</v>
      </c>
      <c r="I504" s="15">
        <v>14</v>
      </c>
      <c r="J504" s="15">
        <v>0</v>
      </c>
      <c r="K504" s="15">
        <v>1</v>
      </c>
      <c r="L504" s="15">
        <v>5</v>
      </c>
      <c r="M504" s="15">
        <v>7</v>
      </c>
      <c r="N504" s="15">
        <v>1</v>
      </c>
      <c r="O504" s="15">
        <v>4</v>
      </c>
      <c r="P504" s="15">
        <v>1</v>
      </c>
      <c r="Q504" s="15">
        <v>0</v>
      </c>
      <c r="R504" s="15">
        <v>9</v>
      </c>
      <c r="S504" s="15">
        <v>5</v>
      </c>
      <c r="T504" s="15">
        <v>23</v>
      </c>
    </row>
    <row r="505" spans="1:20" ht="15" customHeight="1" x14ac:dyDescent="0.15">
      <c r="A505" s="3"/>
      <c r="B505" s="231"/>
      <c r="C505" s="73" t="s">
        <v>99</v>
      </c>
      <c r="D505" s="78"/>
      <c r="E505" s="15">
        <v>58</v>
      </c>
      <c r="F505" s="15">
        <v>9</v>
      </c>
      <c r="G505" s="15">
        <v>5</v>
      </c>
      <c r="H505" s="15">
        <v>8</v>
      </c>
      <c r="I505" s="15">
        <v>13</v>
      </c>
      <c r="J505" s="15">
        <v>0</v>
      </c>
      <c r="K505" s="15">
        <v>6</v>
      </c>
      <c r="L505" s="15">
        <v>3</v>
      </c>
      <c r="M505" s="15">
        <v>5</v>
      </c>
      <c r="N505" s="15">
        <v>1</v>
      </c>
      <c r="O505" s="15">
        <v>2</v>
      </c>
      <c r="P505" s="15">
        <v>4</v>
      </c>
      <c r="Q505" s="15">
        <v>2</v>
      </c>
      <c r="R505" s="15">
        <v>11</v>
      </c>
      <c r="S505" s="15">
        <v>5</v>
      </c>
      <c r="T505" s="15">
        <v>22</v>
      </c>
    </row>
    <row r="506" spans="1:20" ht="15" customHeight="1" x14ac:dyDescent="0.15">
      <c r="A506" s="3"/>
      <c r="B506" s="231"/>
      <c r="C506" s="73" t="s">
        <v>100</v>
      </c>
      <c r="D506" s="78"/>
      <c r="E506" s="15">
        <v>127</v>
      </c>
      <c r="F506" s="15">
        <v>18</v>
      </c>
      <c r="G506" s="15">
        <v>20</v>
      </c>
      <c r="H506" s="15">
        <v>17</v>
      </c>
      <c r="I506" s="15">
        <v>34</v>
      </c>
      <c r="J506" s="15">
        <v>7</v>
      </c>
      <c r="K506" s="15">
        <v>9</v>
      </c>
      <c r="L506" s="15">
        <v>13</v>
      </c>
      <c r="M506" s="15">
        <v>16</v>
      </c>
      <c r="N506" s="15">
        <v>12</v>
      </c>
      <c r="O506" s="15">
        <v>15</v>
      </c>
      <c r="P506" s="15">
        <v>15</v>
      </c>
      <c r="Q506" s="15">
        <v>4</v>
      </c>
      <c r="R506" s="15">
        <v>28</v>
      </c>
      <c r="S506" s="15">
        <v>8</v>
      </c>
      <c r="T506" s="15">
        <v>34</v>
      </c>
    </row>
    <row r="507" spans="1:20" ht="15" customHeight="1" x14ac:dyDescent="0.15">
      <c r="A507" s="3"/>
      <c r="B507" s="43"/>
      <c r="C507" s="73" t="s">
        <v>101</v>
      </c>
      <c r="D507" s="78"/>
      <c r="E507" s="15">
        <v>153</v>
      </c>
      <c r="F507" s="15">
        <v>44</v>
      </c>
      <c r="G507" s="15">
        <v>19</v>
      </c>
      <c r="H507" s="15">
        <v>14</v>
      </c>
      <c r="I507" s="15">
        <v>28</v>
      </c>
      <c r="J507" s="15">
        <v>7</v>
      </c>
      <c r="K507" s="15">
        <v>8</v>
      </c>
      <c r="L507" s="15">
        <v>9</v>
      </c>
      <c r="M507" s="15">
        <v>12</v>
      </c>
      <c r="N507" s="15">
        <v>9</v>
      </c>
      <c r="O507" s="15">
        <v>8</v>
      </c>
      <c r="P507" s="15">
        <v>5</v>
      </c>
      <c r="Q507" s="15">
        <v>3</v>
      </c>
      <c r="R507" s="15">
        <v>23</v>
      </c>
      <c r="S507" s="15">
        <v>8</v>
      </c>
      <c r="T507" s="15">
        <v>47</v>
      </c>
    </row>
    <row r="508" spans="1:20" ht="15" customHeight="1" x14ac:dyDescent="0.15">
      <c r="A508" s="3"/>
      <c r="B508" s="43"/>
      <c r="C508" s="73" t="s">
        <v>102</v>
      </c>
      <c r="D508" s="78"/>
      <c r="E508" s="15">
        <v>182</v>
      </c>
      <c r="F508" s="15">
        <v>35</v>
      </c>
      <c r="G508" s="15">
        <v>27</v>
      </c>
      <c r="H508" s="15">
        <v>18</v>
      </c>
      <c r="I508" s="15">
        <v>52</v>
      </c>
      <c r="J508" s="15">
        <v>6</v>
      </c>
      <c r="K508" s="15">
        <v>12</v>
      </c>
      <c r="L508" s="15">
        <v>16</v>
      </c>
      <c r="M508" s="15">
        <v>25</v>
      </c>
      <c r="N508" s="15">
        <v>16</v>
      </c>
      <c r="O508" s="15">
        <v>21</v>
      </c>
      <c r="P508" s="15">
        <v>11</v>
      </c>
      <c r="Q508" s="15">
        <v>4</v>
      </c>
      <c r="R508" s="15">
        <v>36</v>
      </c>
      <c r="S508" s="15">
        <v>8</v>
      </c>
      <c r="T508" s="15">
        <v>50</v>
      </c>
    </row>
    <row r="509" spans="1:20" ht="15" customHeight="1" x14ac:dyDescent="0.15">
      <c r="A509" s="3"/>
      <c r="B509" s="43"/>
      <c r="C509" s="73" t="s">
        <v>9</v>
      </c>
      <c r="D509" s="78"/>
      <c r="E509" s="15">
        <v>375</v>
      </c>
      <c r="F509" s="15">
        <v>57</v>
      </c>
      <c r="G509" s="15">
        <v>67</v>
      </c>
      <c r="H509" s="15">
        <v>53</v>
      </c>
      <c r="I509" s="15">
        <v>96</v>
      </c>
      <c r="J509" s="15">
        <v>24</v>
      </c>
      <c r="K509" s="15">
        <v>42</v>
      </c>
      <c r="L509" s="15">
        <v>26</v>
      </c>
      <c r="M509" s="15">
        <v>36</v>
      </c>
      <c r="N509" s="15">
        <v>28</v>
      </c>
      <c r="O509" s="15">
        <v>51</v>
      </c>
      <c r="P509" s="15">
        <v>40</v>
      </c>
      <c r="Q509" s="15">
        <v>10</v>
      </c>
      <c r="R509" s="15">
        <v>93</v>
      </c>
      <c r="S509" s="15">
        <v>22</v>
      </c>
      <c r="T509" s="15">
        <v>97</v>
      </c>
    </row>
    <row r="510" spans="1:20" ht="15" customHeight="1" x14ac:dyDescent="0.15">
      <c r="A510" s="6"/>
      <c r="B510" s="4"/>
      <c r="C510" s="84" t="s">
        <v>2</v>
      </c>
      <c r="D510" s="79"/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</row>
    <row r="511" spans="1:20" ht="15" customHeight="1" x14ac:dyDescent="0.15">
      <c r="A511" s="2" t="s">
        <v>474</v>
      </c>
      <c r="B511" s="23" t="s">
        <v>10</v>
      </c>
      <c r="C511" s="270" t="s">
        <v>746</v>
      </c>
      <c r="D511" s="17" t="s">
        <v>86</v>
      </c>
      <c r="E511" s="15">
        <v>506</v>
      </c>
      <c r="F511" s="15">
        <v>154</v>
      </c>
      <c r="G511" s="15">
        <v>13</v>
      </c>
      <c r="H511" s="15">
        <v>7</v>
      </c>
      <c r="I511" s="15">
        <v>56</v>
      </c>
      <c r="J511" s="15">
        <v>6</v>
      </c>
      <c r="K511" s="15">
        <v>13</v>
      </c>
      <c r="L511" s="15">
        <v>58</v>
      </c>
      <c r="M511" s="15">
        <v>82</v>
      </c>
      <c r="N511" s="15">
        <v>20</v>
      </c>
      <c r="O511" s="15">
        <v>5</v>
      </c>
      <c r="P511" s="15">
        <v>6</v>
      </c>
      <c r="Q511" s="15">
        <v>4</v>
      </c>
      <c r="R511" s="15">
        <v>7</v>
      </c>
      <c r="S511" s="15">
        <v>28</v>
      </c>
      <c r="T511" s="15">
        <v>208</v>
      </c>
    </row>
    <row r="512" spans="1:20" ht="15" customHeight="1" x14ac:dyDescent="0.15">
      <c r="A512" s="3" t="s">
        <v>687</v>
      </c>
      <c r="B512" s="24" t="s">
        <v>11</v>
      </c>
      <c r="C512" s="271"/>
      <c r="D512" s="18" t="s">
        <v>798</v>
      </c>
      <c r="E512" s="15">
        <v>215</v>
      </c>
      <c r="F512" s="15">
        <v>82</v>
      </c>
      <c r="G512" s="15">
        <v>12</v>
      </c>
      <c r="H512" s="15">
        <v>6</v>
      </c>
      <c r="I512" s="15">
        <v>25</v>
      </c>
      <c r="J512" s="15">
        <v>2</v>
      </c>
      <c r="K512" s="15">
        <v>1</v>
      </c>
      <c r="L512" s="15">
        <v>16</v>
      </c>
      <c r="M512" s="15">
        <v>23</v>
      </c>
      <c r="N512" s="15">
        <v>4</v>
      </c>
      <c r="O512" s="15">
        <v>4</v>
      </c>
      <c r="P512" s="15">
        <v>4</v>
      </c>
      <c r="Q512" s="15">
        <v>0</v>
      </c>
      <c r="R512" s="15">
        <v>1</v>
      </c>
      <c r="S512" s="15">
        <v>11</v>
      </c>
      <c r="T512" s="15">
        <v>80</v>
      </c>
    </row>
    <row r="513" spans="1:20" ht="15" customHeight="1" x14ac:dyDescent="0.15">
      <c r="A513" s="3" t="s">
        <v>89</v>
      </c>
      <c r="B513" s="24"/>
      <c r="C513" s="271"/>
      <c r="D513" s="18" t="s">
        <v>87</v>
      </c>
      <c r="E513" s="15">
        <v>304</v>
      </c>
      <c r="F513" s="15">
        <v>93</v>
      </c>
      <c r="G513" s="15">
        <v>12</v>
      </c>
      <c r="H513" s="15">
        <v>9</v>
      </c>
      <c r="I513" s="15">
        <v>41</v>
      </c>
      <c r="J513" s="15">
        <v>2</v>
      </c>
      <c r="K513" s="15">
        <v>6</v>
      </c>
      <c r="L513" s="15">
        <v>35</v>
      </c>
      <c r="M513" s="15">
        <v>39</v>
      </c>
      <c r="N513" s="15">
        <v>6</v>
      </c>
      <c r="O513" s="15">
        <v>5</v>
      </c>
      <c r="P513" s="15">
        <v>5</v>
      </c>
      <c r="Q513" s="15">
        <v>4</v>
      </c>
      <c r="R513" s="15">
        <v>2</v>
      </c>
      <c r="S513" s="15">
        <v>24</v>
      </c>
      <c r="T513" s="15">
        <v>110</v>
      </c>
    </row>
    <row r="514" spans="1:20" ht="15" customHeight="1" x14ac:dyDescent="0.15">
      <c r="A514" s="3"/>
      <c r="B514" s="24"/>
      <c r="C514" s="18"/>
      <c r="D514" s="18" t="s">
        <v>88</v>
      </c>
      <c r="E514" s="15">
        <v>1025</v>
      </c>
      <c r="F514" s="15">
        <v>329</v>
      </c>
      <c r="G514" s="15">
        <v>37</v>
      </c>
      <c r="H514" s="15">
        <v>22</v>
      </c>
      <c r="I514" s="15">
        <v>122</v>
      </c>
      <c r="J514" s="15">
        <v>10</v>
      </c>
      <c r="K514" s="15">
        <v>20</v>
      </c>
      <c r="L514" s="15">
        <v>109</v>
      </c>
      <c r="M514" s="15">
        <v>144</v>
      </c>
      <c r="N514" s="15">
        <v>30</v>
      </c>
      <c r="O514" s="15">
        <v>14</v>
      </c>
      <c r="P514" s="15">
        <v>15</v>
      </c>
      <c r="Q514" s="15">
        <v>8</v>
      </c>
      <c r="R514" s="15">
        <v>10</v>
      </c>
      <c r="S514" s="15">
        <v>63</v>
      </c>
      <c r="T514" s="15">
        <v>398</v>
      </c>
    </row>
    <row r="515" spans="1:20" ht="15" customHeight="1" x14ac:dyDescent="0.15">
      <c r="A515" s="3"/>
      <c r="B515" s="24"/>
      <c r="C515" s="18"/>
      <c r="D515" s="18" t="s">
        <v>9</v>
      </c>
      <c r="E515" s="15">
        <v>1100</v>
      </c>
      <c r="F515" s="15">
        <v>342</v>
      </c>
      <c r="G515" s="15">
        <v>62</v>
      </c>
      <c r="H515" s="15">
        <v>44</v>
      </c>
      <c r="I515" s="15">
        <v>125</v>
      </c>
      <c r="J515" s="15">
        <v>15</v>
      </c>
      <c r="K515" s="15">
        <v>36</v>
      </c>
      <c r="L515" s="15">
        <v>123</v>
      </c>
      <c r="M515" s="15">
        <v>163</v>
      </c>
      <c r="N515" s="15">
        <v>58</v>
      </c>
      <c r="O515" s="15">
        <v>14</v>
      </c>
      <c r="P515" s="15">
        <v>50</v>
      </c>
      <c r="Q515" s="15">
        <v>12</v>
      </c>
      <c r="R515" s="15">
        <v>12</v>
      </c>
      <c r="S515" s="15">
        <v>67</v>
      </c>
      <c r="T515" s="15">
        <v>393</v>
      </c>
    </row>
    <row r="516" spans="1:20" ht="15" customHeight="1" x14ac:dyDescent="0.15">
      <c r="A516" s="3"/>
      <c r="B516" s="85"/>
      <c r="C516" s="19"/>
      <c r="D516" s="19" t="s">
        <v>24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</row>
    <row r="517" spans="1:20" ht="15" customHeight="1" x14ac:dyDescent="0.15">
      <c r="A517" s="3"/>
      <c r="B517" s="24"/>
      <c r="C517" s="18" t="s">
        <v>477</v>
      </c>
      <c r="D517" s="17" t="s">
        <v>86</v>
      </c>
      <c r="E517" s="15">
        <v>105</v>
      </c>
      <c r="F517" s="15">
        <v>0</v>
      </c>
      <c r="G517" s="15">
        <v>23</v>
      </c>
      <c r="H517" s="15">
        <v>20</v>
      </c>
      <c r="I517" s="15">
        <v>45</v>
      </c>
      <c r="J517" s="15">
        <v>15</v>
      </c>
      <c r="K517" s="15">
        <v>24</v>
      </c>
      <c r="L517" s="15">
        <v>0</v>
      </c>
      <c r="M517" s="15">
        <v>4</v>
      </c>
      <c r="N517" s="15">
        <v>15</v>
      </c>
      <c r="O517" s="15">
        <v>28</v>
      </c>
      <c r="P517" s="15">
        <v>19</v>
      </c>
      <c r="Q517" s="15">
        <v>5</v>
      </c>
      <c r="R517" s="15">
        <v>65</v>
      </c>
      <c r="S517" s="15">
        <v>7</v>
      </c>
      <c r="T517" s="15">
        <v>6</v>
      </c>
    </row>
    <row r="518" spans="1:20" ht="15" customHeight="1" x14ac:dyDescent="0.15">
      <c r="A518" s="3"/>
      <c r="B518" s="24"/>
      <c r="C518" s="18"/>
      <c r="D518" s="18" t="s">
        <v>798</v>
      </c>
      <c r="E518" s="15">
        <v>37</v>
      </c>
      <c r="F518" s="15">
        <v>0</v>
      </c>
      <c r="G518" s="15">
        <v>10</v>
      </c>
      <c r="H518" s="15">
        <v>6</v>
      </c>
      <c r="I518" s="15">
        <v>16</v>
      </c>
      <c r="J518" s="15">
        <v>3</v>
      </c>
      <c r="K518" s="15">
        <v>5</v>
      </c>
      <c r="L518" s="15">
        <v>0</v>
      </c>
      <c r="M518" s="15">
        <v>1</v>
      </c>
      <c r="N518" s="15">
        <v>6</v>
      </c>
      <c r="O518" s="15">
        <v>16</v>
      </c>
      <c r="P518" s="15">
        <v>7</v>
      </c>
      <c r="Q518" s="15">
        <v>2</v>
      </c>
      <c r="R518" s="15">
        <v>24</v>
      </c>
      <c r="S518" s="15">
        <v>4</v>
      </c>
      <c r="T518" s="15">
        <v>2</v>
      </c>
    </row>
    <row r="519" spans="1:20" ht="15" customHeight="1" x14ac:dyDescent="0.15">
      <c r="A519" s="3"/>
      <c r="B519" s="24"/>
      <c r="C519" s="18"/>
      <c r="D519" s="18" t="s">
        <v>87</v>
      </c>
      <c r="E519" s="15">
        <v>59</v>
      </c>
      <c r="F519" s="15">
        <v>0</v>
      </c>
      <c r="G519" s="15">
        <v>22</v>
      </c>
      <c r="H519" s="15">
        <v>17</v>
      </c>
      <c r="I519" s="15">
        <v>33</v>
      </c>
      <c r="J519" s="15">
        <v>2</v>
      </c>
      <c r="K519" s="15">
        <v>8</v>
      </c>
      <c r="L519" s="15">
        <v>1</v>
      </c>
      <c r="M519" s="15">
        <v>2</v>
      </c>
      <c r="N519" s="15">
        <v>7</v>
      </c>
      <c r="O519" s="15">
        <v>7</v>
      </c>
      <c r="P519" s="15">
        <v>14</v>
      </c>
      <c r="Q519" s="15">
        <v>1</v>
      </c>
      <c r="R519" s="15">
        <v>31</v>
      </c>
      <c r="S519" s="15">
        <v>3</v>
      </c>
      <c r="T519" s="15">
        <v>1</v>
      </c>
    </row>
    <row r="520" spans="1:20" ht="15" customHeight="1" x14ac:dyDescent="0.15">
      <c r="A520" s="3"/>
      <c r="B520" s="24"/>
      <c r="C520" s="18"/>
      <c r="D520" s="18" t="s">
        <v>88</v>
      </c>
      <c r="E520" s="15">
        <v>201</v>
      </c>
      <c r="F520" s="15">
        <v>0</v>
      </c>
      <c r="G520" s="15">
        <v>55</v>
      </c>
      <c r="H520" s="15">
        <v>43</v>
      </c>
      <c r="I520" s="15">
        <v>94</v>
      </c>
      <c r="J520" s="15">
        <v>20</v>
      </c>
      <c r="K520" s="15">
        <v>37</v>
      </c>
      <c r="L520" s="15">
        <v>1</v>
      </c>
      <c r="M520" s="15">
        <v>7</v>
      </c>
      <c r="N520" s="15">
        <v>28</v>
      </c>
      <c r="O520" s="15">
        <v>51</v>
      </c>
      <c r="P520" s="15">
        <v>40</v>
      </c>
      <c r="Q520" s="15">
        <v>8</v>
      </c>
      <c r="R520" s="15">
        <v>120</v>
      </c>
      <c r="S520" s="15">
        <v>14</v>
      </c>
      <c r="T520" s="15">
        <v>9</v>
      </c>
    </row>
    <row r="521" spans="1:20" ht="15" customHeight="1" x14ac:dyDescent="0.15">
      <c r="A521" s="3"/>
      <c r="B521" s="24"/>
      <c r="C521" s="18"/>
      <c r="D521" s="18" t="s">
        <v>9</v>
      </c>
      <c r="E521" s="15">
        <v>567</v>
      </c>
      <c r="F521" s="15">
        <v>0</v>
      </c>
      <c r="G521" s="15">
        <v>185</v>
      </c>
      <c r="H521" s="15">
        <v>149</v>
      </c>
      <c r="I521" s="15">
        <v>292</v>
      </c>
      <c r="J521" s="15">
        <v>67</v>
      </c>
      <c r="K521" s="15">
        <v>136</v>
      </c>
      <c r="L521" s="15">
        <v>8</v>
      </c>
      <c r="M521" s="15">
        <v>13</v>
      </c>
      <c r="N521" s="15">
        <v>92</v>
      </c>
      <c r="O521" s="15">
        <v>179</v>
      </c>
      <c r="P521" s="15">
        <v>128</v>
      </c>
      <c r="Q521" s="15">
        <v>17</v>
      </c>
      <c r="R521" s="15">
        <v>314</v>
      </c>
      <c r="S521" s="15">
        <v>29</v>
      </c>
      <c r="T521" s="15">
        <v>27</v>
      </c>
    </row>
    <row r="522" spans="1:20" ht="15" customHeight="1" x14ac:dyDescent="0.15">
      <c r="A522" s="3"/>
      <c r="B522" s="24"/>
      <c r="C522" s="19"/>
      <c r="D522" s="19" t="s">
        <v>24</v>
      </c>
      <c r="E522" s="15">
        <v>1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1</v>
      </c>
      <c r="Q522" s="15">
        <v>0</v>
      </c>
      <c r="R522" s="15">
        <v>0</v>
      </c>
      <c r="S522" s="15">
        <v>0</v>
      </c>
      <c r="T522" s="15">
        <v>0</v>
      </c>
    </row>
    <row r="523" spans="1:20" ht="15" customHeight="1" x14ac:dyDescent="0.15">
      <c r="A523" s="3"/>
      <c r="B523" s="24"/>
      <c r="C523" s="18" t="s">
        <v>2</v>
      </c>
      <c r="D523" s="17" t="s">
        <v>86</v>
      </c>
      <c r="E523" s="15">
        <v>113</v>
      </c>
      <c r="F523" s="15">
        <v>1</v>
      </c>
      <c r="G523" s="15">
        <v>0</v>
      </c>
      <c r="H523" s="15">
        <v>1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97</v>
      </c>
      <c r="T523" s="15">
        <v>14</v>
      </c>
    </row>
    <row r="524" spans="1:20" ht="15" customHeight="1" x14ac:dyDescent="0.15">
      <c r="A524" s="3"/>
      <c r="B524" s="24"/>
      <c r="C524" s="18"/>
      <c r="D524" s="18" t="s">
        <v>798</v>
      </c>
      <c r="E524" s="15">
        <v>10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7</v>
      </c>
      <c r="T524" s="15">
        <v>3</v>
      </c>
    </row>
    <row r="525" spans="1:20" ht="15" customHeight="1" x14ac:dyDescent="0.15">
      <c r="A525" s="3"/>
      <c r="B525" s="24"/>
      <c r="C525" s="18"/>
      <c r="D525" s="18" t="s">
        <v>87</v>
      </c>
      <c r="E525" s="15">
        <v>27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13</v>
      </c>
      <c r="T525" s="15">
        <v>14</v>
      </c>
    </row>
    <row r="526" spans="1:20" ht="15" customHeight="1" x14ac:dyDescent="0.15">
      <c r="A526" s="3"/>
      <c r="B526" s="24"/>
      <c r="C526" s="18"/>
      <c r="D526" s="18" t="s">
        <v>88</v>
      </c>
      <c r="E526" s="15">
        <v>150</v>
      </c>
      <c r="F526" s="15">
        <v>1</v>
      </c>
      <c r="G526" s="15">
        <v>0</v>
      </c>
      <c r="H526" s="15">
        <v>1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117</v>
      </c>
      <c r="T526" s="15">
        <v>31</v>
      </c>
    </row>
    <row r="527" spans="1:20" ht="15" customHeight="1" x14ac:dyDescent="0.15">
      <c r="A527" s="3"/>
      <c r="B527" s="24"/>
      <c r="C527" s="18"/>
      <c r="D527" s="18" t="s">
        <v>9</v>
      </c>
      <c r="E527" s="15">
        <v>62</v>
      </c>
      <c r="F527" s="15">
        <v>0</v>
      </c>
      <c r="G527" s="15">
        <v>1</v>
      </c>
      <c r="H527" s="15">
        <v>1</v>
      </c>
      <c r="I527" s="15">
        <v>3</v>
      </c>
      <c r="J527" s="15">
        <v>1</v>
      </c>
      <c r="K527" s="15">
        <v>1</v>
      </c>
      <c r="L527" s="15">
        <v>0</v>
      </c>
      <c r="M527" s="15">
        <v>0</v>
      </c>
      <c r="N527" s="15">
        <v>1</v>
      </c>
      <c r="O527" s="15">
        <v>0</v>
      </c>
      <c r="P527" s="15">
        <v>0</v>
      </c>
      <c r="Q527" s="15">
        <v>0</v>
      </c>
      <c r="R527" s="15">
        <v>1</v>
      </c>
      <c r="S527" s="15">
        <v>5</v>
      </c>
      <c r="T527" s="15">
        <v>52</v>
      </c>
    </row>
    <row r="528" spans="1:20" ht="15" customHeight="1" x14ac:dyDescent="0.15">
      <c r="A528" s="3"/>
      <c r="B528" s="25"/>
      <c r="C528" s="19"/>
      <c r="D528" s="19" t="s">
        <v>24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</row>
    <row r="529" spans="1:20" ht="15" customHeight="1" x14ac:dyDescent="0.15">
      <c r="A529" s="3"/>
      <c r="B529" s="24" t="s">
        <v>12</v>
      </c>
      <c r="C529" s="270" t="s">
        <v>746</v>
      </c>
      <c r="D529" s="17" t="s">
        <v>86</v>
      </c>
      <c r="E529" s="15">
        <v>243</v>
      </c>
      <c r="F529" s="15">
        <v>83</v>
      </c>
      <c r="G529" s="15">
        <v>3</v>
      </c>
      <c r="H529" s="15">
        <v>0</v>
      </c>
      <c r="I529" s="15">
        <v>16</v>
      </c>
      <c r="J529" s="15">
        <v>5</v>
      </c>
      <c r="K529" s="15">
        <v>5</v>
      </c>
      <c r="L529" s="15">
        <v>33</v>
      </c>
      <c r="M529" s="15">
        <v>45</v>
      </c>
      <c r="N529" s="15">
        <v>9</v>
      </c>
      <c r="O529" s="15">
        <v>2</v>
      </c>
      <c r="P529" s="15">
        <v>2</v>
      </c>
      <c r="Q529" s="15">
        <v>0</v>
      </c>
      <c r="R529" s="15">
        <v>0</v>
      </c>
      <c r="S529" s="15">
        <v>12</v>
      </c>
      <c r="T529" s="15">
        <v>102</v>
      </c>
    </row>
    <row r="530" spans="1:20" ht="15" customHeight="1" x14ac:dyDescent="0.15">
      <c r="A530" s="3"/>
      <c r="B530" s="24" t="s">
        <v>13</v>
      </c>
      <c r="C530" s="271"/>
      <c r="D530" s="18" t="s">
        <v>798</v>
      </c>
      <c r="E530" s="15">
        <v>26</v>
      </c>
      <c r="F530" s="15">
        <v>9</v>
      </c>
      <c r="G530" s="15">
        <v>1</v>
      </c>
      <c r="H530" s="15">
        <v>0</v>
      </c>
      <c r="I530" s="15">
        <v>0</v>
      </c>
      <c r="J530" s="15">
        <v>0</v>
      </c>
      <c r="K530" s="15">
        <v>0</v>
      </c>
      <c r="L530" s="15">
        <v>4</v>
      </c>
      <c r="M530" s="15">
        <v>5</v>
      </c>
      <c r="N530" s="15">
        <v>1</v>
      </c>
      <c r="O530" s="15">
        <v>0</v>
      </c>
      <c r="P530" s="15">
        <v>1</v>
      </c>
      <c r="Q530" s="15">
        <v>0</v>
      </c>
      <c r="R530" s="15">
        <v>0</v>
      </c>
      <c r="S530" s="15">
        <v>3</v>
      </c>
      <c r="T530" s="15">
        <v>8</v>
      </c>
    </row>
    <row r="531" spans="1:20" ht="15" customHeight="1" x14ac:dyDescent="0.15">
      <c r="A531" s="3"/>
      <c r="B531" s="24" t="s">
        <v>14</v>
      </c>
      <c r="C531" s="271"/>
      <c r="D531" s="18" t="s">
        <v>87</v>
      </c>
      <c r="E531" s="15">
        <v>63</v>
      </c>
      <c r="F531" s="15">
        <v>13</v>
      </c>
      <c r="G531" s="15">
        <v>1</v>
      </c>
      <c r="H531" s="15">
        <v>0</v>
      </c>
      <c r="I531" s="15">
        <v>10</v>
      </c>
      <c r="J531" s="15">
        <v>0</v>
      </c>
      <c r="K531" s="15">
        <v>0</v>
      </c>
      <c r="L531" s="15">
        <v>4</v>
      </c>
      <c r="M531" s="15">
        <v>8</v>
      </c>
      <c r="N531" s="15">
        <v>1</v>
      </c>
      <c r="O531" s="15">
        <v>0</v>
      </c>
      <c r="P531" s="15">
        <v>1</v>
      </c>
      <c r="Q531" s="15">
        <v>0</v>
      </c>
      <c r="R531" s="15">
        <v>0</v>
      </c>
      <c r="S531" s="15">
        <v>2</v>
      </c>
      <c r="T531" s="15">
        <v>34</v>
      </c>
    </row>
    <row r="532" spans="1:20" ht="15" customHeight="1" x14ac:dyDescent="0.15">
      <c r="A532" s="3"/>
      <c r="B532" s="24"/>
      <c r="C532" s="18"/>
      <c r="D532" s="18" t="s">
        <v>88</v>
      </c>
      <c r="E532" s="15">
        <v>332</v>
      </c>
      <c r="F532" s="15">
        <v>105</v>
      </c>
      <c r="G532" s="15">
        <v>5</v>
      </c>
      <c r="H532" s="15">
        <v>0</v>
      </c>
      <c r="I532" s="15">
        <v>26</v>
      </c>
      <c r="J532" s="15">
        <v>5</v>
      </c>
      <c r="K532" s="15">
        <v>5</v>
      </c>
      <c r="L532" s="15">
        <v>41</v>
      </c>
      <c r="M532" s="15">
        <v>58</v>
      </c>
      <c r="N532" s="15">
        <v>11</v>
      </c>
      <c r="O532" s="15">
        <v>2</v>
      </c>
      <c r="P532" s="15">
        <v>4</v>
      </c>
      <c r="Q532" s="15">
        <v>0</v>
      </c>
      <c r="R532" s="15">
        <v>0</v>
      </c>
      <c r="S532" s="15">
        <v>17</v>
      </c>
      <c r="T532" s="15">
        <v>144</v>
      </c>
    </row>
    <row r="533" spans="1:20" ht="15" customHeight="1" x14ac:dyDescent="0.15">
      <c r="A533" s="3"/>
      <c r="B533" s="24"/>
      <c r="C533" s="18"/>
      <c r="D533" s="18" t="s">
        <v>9</v>
      </c>
      <c r="E533" s="15">
        <v>172</v>
      </c>
      <c r="F533" s="15">
        <v>55</v>
      </c>
      <c r="G533" s="15">
        <v>5</v>
      </c>
      <c r="H533" s="15">
        <v>6</v>
      </c>
      <c r="I533" s="15">
        <v>22</v>
      </c>
      <c r="J533" s="15">
        <v>1</v>
      </c>
      <c r="K533" s="15">
        <v>2</v>
      </c>
      <c r="L533" s="15">
        <v>24</v>
      </c>
      <c r="M533" s="15">
        <v>29</v>
      </c>
      <c r="N533" s="15">
        <v>9</v>
      </c>
      <c r="O533" s="15">
        <v>1</v>
      </c>
      <c r="P533" s="15">
        <v>12</v>
      </c>
      <c r="Q533" s="15">
        <v>0</v>
      </c>
      <c r="R533" s="15">
        <v>1</v>
      </c>
      <c r="S533" s="15">
        <v>10</v>
      </c>
      <c r="T533" s="15">
        <v>55</v>
      </c>
    </row>
    <row r="534" spans="1:20" ht="15" customHeight="1" x14ac:dyDescent="0.15">
      <c r="A534" s="3"/>
      <c r="B534" s="85"/>
      <c r="C534" s="19"/>
      <c r="D534" s="19" t="s">
        <v>24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</row>
    <row r="535" spans="1:20" ht="15" customHeight="1" x14ac:dyDescent="0.15">
      <c r="A535" s="3"/>
      <c r="B535" s="24"/>
      <c r="C535" s="18" t="s">
        <v>477</v>
      </c>
      <c r="D535" s="17" t="s">
        <v>86</v>
      </c>
      <c r="E535" s="15">
        <v>16</v>
      </c>
      <c r="F535" s="15">
        <v>0</v>
      </c>
      <c r="G535" s="15">
        <v>2</v>
      </c>
      <c r="H535" s="15">
        <v>2</v>
      </c>
      <c r="I535" s="15">
        <v>8</v>
      </c>
      <c r="J535" s="15">
        <v>3</v>
      </c>
      <c r="K535" s="15">
        <v>4</v>
      </c>
      <c r="L535" s="15">
        <v>0</v>
      </c>
      <c r="M535" s="15">
        <v>1</v>
      </c>
      <c r="N535" s="15">
        <v>2</v>
      </c>
      <c r="O535" s="15">
        <v>3</v>
      </c>
      <c r="P535" s="15">
        <v>4</v>
      </c>
      <c r="Q535" s="15">
        <v>0</v>
      </c>
      <c r="R535" s="15">
        <v>5</v>
      </c>
      <c r="S535" s="15">
        <v>3</v>
      </c>
      <c r="T535" s="15">
        <v>1</v>
      </c>
    </row>
    <row r="536" spans="1:20" ht="15" customHeight="1" x14ac:dyDescent="0.15">
      <c r="A536" s="3"/>
      <c r="B536" s="24"/>
      <c r="C536" s="18"/>
      <c r="D536" s="18" t="s">
        <v>798</v>
      </c>
      <c r="E536" s="15">
        <v>1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1</v>
      </c>
      <c r="Q536" s="15">
        <v>0</v>
      </c>
      <c r="R536" s="15">
        <v>0</v>
      </c>
      <c r="S536" s="15">
        <v>0</v>
      </c>
      <c r="T536" s="15">
        <v>0</v>
      </c>
    </row>
    <row r="537" spans="1:20" ht="15" customHeight="1" x14ac:dyDescent="0.15">
      <c r="A537" s="3"/>
      <c r="B537" s="24"/>
      <c r="C537" s="18"/>
      <c r="D537" s="18" t="s">
        <v>87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</row>
    <row r="538" spans="1:20" ht="15" customHeight="1" x14ac:dyDescent="0.15">
      <c r="A538" s="3"/>
      <c r="B538" s="24"/>
      <c r="C538" s="18"/>
      <c r="D538" s="18" t="s">
        <v>88</v>
      </c>
      <c r="E538" s="15">
        <v>17</v>
      </c>
      <c r="F538" s="15">
        <v>0</v>
      </c>
      <c r="G538" s="15">
        <v>2</v>
      </c>
      <c r="H538" s="15">
        <v>2</v>
      </c>
      <c r="I538" s="15">
        <v>8</v>
      </c>
      <c r="J538" s="15">
        <v>3</v>
      </c>
      <c r="K538" s="15">
        <v>4</v>
      </c>
      <c r="L538" s="15">
        <v>0</v>
      </c>
      <c r="M538" s="15">
        <v>1</v>
      </c>
      <c r="N538" s="15">
        <v>2</v>
      </c>
      <c r="O538" s="15">
        <v>3</v>
      </c>
      <c r="P538" s="15">
        <v>5</v>
      </c>
      <c r="Q538" s="15">
        <v>0</v>
      </c>
      <c r="R538" s="15">
        <v>5</v>
      </c>
      <c r="S538" s="15">
        <v>3</v>
      </c>
      <c r="T538" s="15">
        <v>1</v>
      </c>
    </row>
    <row r="539" spans="1:20" ht="15" customHeight="1" x14ac:dyDescent="0.15">
      <c r="A539" s="3"/>
      <c r="B539" s="24"/>
      <c r="C539" s="18"/>
      <c r="D539" s="18" t="s">
        <v>9</v>
      </c>
      <c r="E539" s="15">
        <v>46</v>
      </c>
      <c r="F539" s="15">
        <v>0</v>
      </c>
      <c r="G539" s="15">
        <v>12</v>
      </c>
      <c r="H539" s="15">
        <v>8</v>
      </c>
      <c r="I539" s="15">
        <v>31</v>
      </c>
      <c r="J539" s="15">
        <v>8</v>
      </c>
      <c r="K539" s="15">
        <v>13</v>
      </c>
      <c r="L539" s="15">
        <v>0</v>
      </c>
      <c r="M539" s="15">
        <v>0</v>
      </c>
      <c r="N539" s="15">
        <v>6</v>
      </c>
      <c r="O539" s="15">
        <v>19</v>
      </c>
      <c r="P539" s="15">
        <v>18</v>
      </c>
      <c r="Q539" s="15">
        <v>1</v>
      </c>
      <c r="R539" s="15">
        <v>17</v>
      </c>
      <c r="S539" s="15">
        <v>4</v>
      </c>
      <c r="T539" s="15">
        <v>1</v>
      </c>
    </row>
    <row r="540" spans="1:20" ht="15" customHeight="1" x14ac:dyDescent="0.15">
      <c r="A540" s="3"/>
      <c r="B540" s="24"/>
      <c r="C540" s="19"/>
      <c r="D540" s="19" t="s">
        <v>24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</row>
    <row r="541" spans="1:20" ht="15" customHeight="1" x14ac:dyDescent="0.15">
      <c r="A541" s="3"/>
      <c r="B541" s="24"/>
      <c r="C541" s="18" t="s">
        <v>2</v>
      </c>
      <c r="D541" s="17" t="s">
        <v>86</v>
      </c>
      <c r="E541" s="15">
        <v>81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81</v>
      </c>
      <c r="T541" s="15">
        <v>0</v>
      </c>
    </row>
    <row r="542" spans="1:20" ht="15" customHeight="1" x14ac:dyDescent="0.15">
      <c r="A542" s="3"/>
      <c r="B542" s="24"/>
      <c r="C542" s="18"/>
      <c r="D542" s="18" t="s">
        <v>798</v>
      </c>
      <c r="E542" s="15">
        <v>4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4</v>
      </c>
      <c r="T542" s="15">
        <v>0</v>
      </c>
    </row>
    <row r="543" spans="1:20" ht="15" customHeight="1" x14ac:dyDescent="0.15">
      <c r="A543" s="3"/>
      <c r="B543" s="24"/>
      <c r="C543" s="18"/>
      <c r="D543" s="18" t="s">
        <v>87</v>
      </c>
      <c r="E543" s="15">
        <v>10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10</v>
      </c>
      <c r="T543" s="15">
        <v>0</v>
      </c>
    </row>
    <row r="544" spans="1:20" ht="15" customHeight="1" x14ac:dyDescent="0.15">
      <c r="A544" s="3"/>
      <c r="B544" s="24"/>
      <c r="C544" s="18"/>
      <c r="D544" s="18" t="s">
        <v>88</v>
      </c>
      <c r="E544" s="15">
        <v>95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95</v>
      </c>
      <c r="T544" s="15">
        <v>0</v>
      </c>
    </row>
    <row r="545" spans="1:20" ht="15" customHeight="1" x14ac:dyDescent="0.15">
      <c r="A545" s="3"/>
      <c r="B545" s="24"/>
      <c r="C545" s="18"/>
      <c r="D545" s="18" t="s">
        <v>9</v>
      </c>
      <c r="E545" s="15">
        <v>5</v>
      </c>
      <c r="F545" s="15">
        <v>0</v>
      </c>
      <c r="G545" s="15">
        <v>0</v>
      </c>
      <c r="H545" s="15">
        <v>1</v>
      </c>
      <c r="I545" s="15">
        <v>1</v>
      </c>
      <c r="J545" s="15">
        <v>1</v>
      </c>
      <c r="K545" s="15">
        <v>1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3</v>
      </c>
      <c r="T545" s="15">
        <v>1</v>
      </c>
    </row>
    <row r="546" spans="1:20" ht="15" customHeight="1" x14ac:dyDescent="0.15">
      <c r="A546" s="3"/>
      <c r="B546" s="25"/>
      <c r="C546" s="19"/>
      <c r="D546" s="19" t="s">
        <v>24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</row>
    <row r="547" spans="1:20" ht="15" customHeight="1" x14ac:dyDescent="0.15">
      <c r="A547" s="3"/>
      <c r="B547" s="24" t="s">
        <v>15</v>
      </c>
      <c r="C547" s="270" t="s">
        <v>746</v>
      </c>
      <c r="D547" s="17" t="s">
        <v>86</v>
      </c>
      <c r="E547" s="15">
        <v>92</v>
      </c>
      <c r="F547" s="15">
        <v>26</v>
      </c>
      <c r="G547" s="15">
        <v>5</v>
      </c>
      <c r="H547" s="15">
        <v>1</v>
      </c>
      <c r="I547" s="15">
        <v>12</v>
      </c>
      <c r="J547" s="15">
        <v>1</v>
      </c>
      <c r="K547" s="15">
        <v>3</v>
      </c>
      <c r="L547" s="15">
        <v>8</v>
      </c>
      <c r="M547" s="15">
        <v>11</v>
      </c>
      <c r="N547" s="15">
        <v>3</v>
      </c>
      <c r="O547" s="15">
        <v>0</v>
      </c>
      <c r="P547" s="15">
        <v>2</v>
      </c>
      <c r="Q547" s="15">
        <v>1</v>
      </c>
      <c r="R547" s="15">
        <v>2</v>
      </c>
      <c r="S547" s="15">
        <v>5</v>
      </c>
      <c r="T547" s="15">
        <v>33</v>
      </c>
    </row>
    <row r="548" spans="1:20" ht="15" customHeight="1" x14ac:dyDescent="0.15">
      <c r="A548" s="3"/>
      <c r="B548" s="24" t="s">
        <v>16</v>
      </c>
      <c r="C548" s="271"/>
      <c r="D548" s="18" t="s">
        <v>798</v>
      </c>
      <c r="E548" s="15">
        <v>109</v>
      </c>
      <c r="F548" s="15">
        <v>49</v>
      </c>
      <c r="G548" s="15">
        <v>3</v>
      </c>
      <c r="H548" s="15">
        <v>2</v>
      </c>
      <c r="I548" s="15">
        <v>8</v>
      </c>
      <c r="J548" s="15">
        <v>0</v>
      </c>
      <c r="K548" s="15">
        <v>0</v>
      </c>
      <c r="L548" s="15">
        <v>7</v>
      </c>
      <c r="M548" s="15">
        <v>8</v>
      </c>
      <c r="N548" s="15">
        <v>2</v>
      </c>
      <c r="O548" s="15">
        <v>1</v>
      </c>
      <c r="P548" s="15">
        <v>1</v>
      </c>
      <c r="Q548" s="15">
        <v>0</v>
      </c>
      <c r="R548" s="15">
        <v>0</v>
      </c>
      <c r="S548" s="15">
        <v>2</v>
      </c>
      <c r="T548" s="15">
        <v>42</v>
      </c>
    </row>
    <row r="549" spans="1:20" ht="15" customHeight="1" x14ac:dyDescent="0.15">
      <c r="A549" s="3"/>
      <c r="B549" s="24" t="s">
        <v>17</v>
      </c>
      <c r="C549" s="271"/>
      <c r="D549" s="18" t="s">
        <v>87</v>
      </c>
      <c r="E549" s="15">
        <v>96</v>
      </c>
      <c r="F549" s="15">
        <v>36</v>
      </c>
      <c r="G549" s="15">
        <v>5</v>
      </c>
      <c r="H549" s="15">
        <v>2</v>
      </c>
      <c r="I549" s="15">
        <v>11</v>
      </c>
      <c r="J549" s="15">
        <v>0</v>
      </c>
      <c r="K549" s="15">
        <v>2</v>
      </c>
      <c r="L549" s="15">
        <v>14</v>
      </c>
      <c r="M549" s="15">
        <v>17</v>
      </c>
      <c r="N549" s="15">
        <v>1</v>
      </c>
      <c r="O549" s="15">
        <v>1</v>
      </c>
      <c r="P549" s="15">
        <v>1</v>
      </c>
      <c r="Q549" s="15">
        <v>0</v>
      </c>
      <c r="R549" s="15">
        <v>0</v>
      </c>
      <c r="S549" s="15">
        <v>9</v>
      </c>
      <c r="T549" s="15">
        <v>28</v>
      </c>
    </row>
    <row r="550" spans="1:20" ht="15" customHeight="1" x14ac:dyDescent="0.15">
      <c r="A550" s="3"/>
      <c r="B550" s="24"/>
      <c r="C550" s="18"/>
      <c r="D550" s="18" t="s">
        <v>88</v>
      </c>
      <c r="E550" s="15">
        <v>297</v>
      </c>
      <c r="F550" s="15">
        <v>111</v>
      </c>
      <c r="G550" s="15">
        <v>13</v>
      </c>
      <c r="H550" s="15">
        <v>5</v>
      </c>
      <c r="I550" s="15">
        <v>31</v>
      </c>
      <c r="J550" s="15">
        <v>1</v>
      </c>
      <c r="K550" s="15">
        <v>5</v>
      </c>
      <c r="L550" s="15">
        <v>29</v>
      </c>
      <c r="M550" s="15">
        <v>36</v>
      </c>
      <c r="N550" s="15">
        <v>6</v>
      </c>
      <c r="O550" s="15">
        <v>2</v>
      </c>
      <c r="P550" s="15">
        <v>4</v>
      </c>
      <c r="Q550" s="15">
        <v>1</v>
      </c>
      <c r="R550" s="15">
        <v>2</v>
      </c>
      <c r="S550" s="15">
        <v>16</v>
      </c>
      <c r="T550" s="15">
        <v>103</v>
      </c>
    </row>
    <row r="551" spans="1:20" ht="15" customHeight="1" x14ac:dyDescent="0.15">
      <c r="A551" s="3"/>
      <c r="B551" s="24"/>
      <c r="C551" s="18"/>
      <c r="D551" s="18" t="s">
        <v>9</v>
      </c>
      <c r="E551" s="15">
        <v>575</v>
      </c>
      <c r="F551" s="15">
        <v>187</v>
      </c>
      <c r="G551" s="15">
        <v>30</v>
      </c>
      <c r="H551" s="15">
        <v>17</v>
      </c>
      <c r="I551" s="15">
        <v>50</v>
      </c>
      <c r="J551" s="15">
        <v>2</v>
      </c>
      <c r="K551" s="15">
        <v>16</v>
      </c>
      <c r="L551" s="15">
        <v>54</v>
      </c>
      <c r="M551" s="15">
        <v>77</v>
      </c>
      <c r="N551" s="15">
        <v>30</v>
      </c>
      <c r="O551" s="15">
        <v>2</v>
      </c>
      <c r="P551" s="15">
        <v>23</v>
      </c>
      <c r="Q551" s="15">
        <v>7</v>
      </c>
      <c r="R551" s="15">
        <v>5</v>
      </c>
      <c r="S551" s="15">
        <v>41</v>
      </c>
      <c r="T551" s="15">
        <v>217</v>
      </c>
    </row>
    <row r="552" spans="1:20" ht="15" customHeight="1" x14ac:dyDescent="0.15">
      <c r="A552" s="3"/>
      <c r="B552" s="86"/>
      <c r="C552" s="19"/>
      <c r="D552" s="19" t="s">
        <v>24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</row>
    <row r="553" spans="1:20" ht="15" customHeight="1" x14ac:dyDescent="0.15">
      <c r="A553" s="3"/>
      <c r="B553" s="24"/>
      <c r="C553" s="18" t="s">
        <v>477</v>
      </c>
      <c r="D553" s="17" t="s">
        <v>86</v>
      </c>
      <c r="E553" s="15">
        <v>33</v>
      </c>
      <c r="F553" s="15">
        <v>0</v>
      </c>
      <c r="G553" s="15">
        <v>9</v>
      </c>
      <c r="H553" s="15">
        <v>8</v>
      </c>
      <c r="I553" s="15">
        <v>19</v>
      </c>
      <c r="J553" s="15">
        <v>5</v>
      </c>
      <c r="K553" s="15">
        <v>11</v>
      </c>
      <c r="L553" s="15">
        <v>0</v>
      </c>
      <c r="M553" s="15">
        <v>2</v>
      </c>
      <c r="N553" s="15">
        <v>9</v>
      </c>
      <c r="O553" s="15">
        <v>11</v>
      </c>
      <c r="P553" s="15">
        <v>9</v>
      </c>
      <c r="Q553" s="15">
        <v>2</v>
      </c>
      <c r="R553" s="15">
        <v>21</v>
      </c>
      <c r="S553" s="15">
        <v>2</v>
      </c>
      <c r="T553" s="15">
        <v>0</v>
      </c>
    </row>
    <row r="554" spans="1:20" ht="15" customHeight="1" x14ac:dyDescent="0.15">
      <c r="A554" s="3"/>
      <c r="B554" s="24"/>
      <c r="C554" s="18"/>
      <c r="D554" s="18" t="s">
        <v>798</v>
      </c>
      <c r="E554" s="15">
        <v>20</v>
      </c>
      <c r="F554" s="15">
        <v>0</v>
      </c>
      <c r="G554" s="15">
        <v>5</v>
      </c>
      <c r="H554" s="15">
        <v>4</v>
      </c>
      <c r="I554" s="15">
        <v>8</v>
      </c>
      <c r="J554" s="15">
        <v>2</v>
      </c>
      <c r="K554" s="15">
        <v>4</v>
      </c>
      <c r="L554" s="15">
        <v>0</v>
      </c>
      <c r="M554" s="15">
        <v>1</v>
      </c>
      <c r="N554" s="15">
        <v>5</v>
      </c>
      <c r="O554" s="15">
        <v>8</v>
      </c>
      <c r="P554" s="15">
        <v>1</v>
      </c>
      <c r="Q554" s="15">
        <v>1</v>
      </c>
      <c r="R554" s="15">
        <v>14</v>
      </c>
      <c r="S554" s="15">
        <v>2</v>
      </c>
      <c r="T554" s="15">
        <v>1</v>
      </c>
    </row>
    <row r="555" spans="1:20" ht="15" customHeight="1" x14ac:dyDescent="0.15">
      <c r="A555" s="3"/>
      <c r="B555" s="24"/>
      <c r="C555" s="18"/>
      <c r="D555" s="18" t="s">
        <v>87</v>
      </c>
      <c r="E555" s="15">
        <v>22</v>
      </c>
      <c r="F555" s="15">
        <v>0</v>
      </c>
      <c r="G555" s="15">
        <v>8</v>
      </c>
      <c r="H555" s="15">
        <v>7</v>
      </c>
      <c r="I555" s="15">
        <v>15</v>
      </c>
      <c r="J555" s="15">
        <v>0</v>
      </c>
      <c r="K555" s="15">
        <v>3</v>
      </c>
      <c r="L555" s="15">
        <v>1</v>
      </c>
      <c r="M555" s="15">
        <v>2</v>
      </c>
      <c r="N555" s="15">
        <v>2</v>
      </c>
      <c r="O555" s="15">
        <v>4</v>
      </c>
      <c r="P555" s="15">
        <v>3</v>
      </c>
      <c r="Q555" s="15">
        <v>1</v>
      </c>
      <c r="R555" s="15">
        <v>8</v>
      </c>
      <c r="S555" s="15">
        <v>1</v>
      </c>
      <c r="T555" s="15">
        <v>0</v>
      </c>
    </row>
    <row r="556" spans="1:20" ht="15" customHeight="1" x14ac:dyDescent="0.15">
      <c r="A556" s="3"/>
      <c r="B556" s="24"/>
      <c r="C556" s="18"/>
      <c r="D556" s="18" t="s">
        <v>88</v>
      </c>
      <c r="E556" s="15">
        <v>75</v>
      </c>
      <c r="F556" s="15">
        <v>0</v>
      </c>
      <c r="G556" s="15">
        <v>22</v>
      </c>
      <c r="H556" s="15">
        <v>19</v>
      </c>
      <c r="I556" s="15">
        <v>42</v>
      </c>
      <c r="J556" s="15">
        <v>7</v>
      </c>
      <c r="K556" s="15">
        <v>18</v>
      </c>
      <c r="L556" s="15">
        <v>1</v>
      </c>
      <c r="M556" s="15">
        <v>5</v>
      </c>
      <c r="N556" s="15">
        <v>16</v>
      </c>
      <c r="O556" s="15">
        <v>23</v>
      </c>
      <c r="P556" s="15">
        <v>13</v>
      </c>
      <c r="Q556" s="15">
        <v>4</v>
      </c>
      <c r="R556" s="15">
        <v>43</v>
      </c>
      <c r="S556" s="15">
        <v>5</v>
      </c>
      <c r="T556" s="15">
        <v>1</v>
      </c>
    </row>
    <row r="557" spans="1:20" ht="15" customHeight="1" x14ac:dyDescent="0.15">
      <c r="A557" s="3"/>
      <c r="B557" s="24"/>
      <c r="C557" s="18"/>
      <c r="D557" s="18" t="s">
        <v>9</v>
      </c>
      <c r="E557" s="15">
        <v>297</v>
      </c>
      <c r="F557" s="15">
        <v>0</v>
      </c>
      <c r="G557" s="15">
        <v>97</v>
      </c>
      <c r="H557" s="15">
        <v>80</v>
      </c>
      <c r="I557" s="15">
        <v>153</v>
      </c>
      <c r="J557" s="15">
        <v>35</v>
      </c>
      <c r="K557" s="15">
        <v>78</v>
      </c>
      <c r="L557" s="15">
        <v>7</v>
      </c>
      <c r="M557" s="15">
        <v>7</v>
      </c>
      <c r="N557" s="15">
        <v>55</v>
      </c>
      <c r="O557" s="15">
        <v>94</v>
      </c>
      <c r="P557" s="15">
        <v>64</v>
      </c>
      <c r="Q557" s="15">
        <v>7</v>
      </c>
      <c r="R557" s="15">
        <v>158</v>
      </c>
      <c r="S557" s="15">
        <v>16</v>
      </c>
      <c r="T557" s="15">
        <v>13</v>
      </c>
    </row>
    <row r="558" spans="1:20" ht="15" customHeight="1" x14ac:dyDescent="0.15">
      <c r="A558" s="3"/>
      <c r="B558" s="24"/>
      <c r="C558" s="19"/>
      <c r="D558" s="19" t="s">
        <v>24</v>
      </c>
      <c r="E558" s="15">
        <v>1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1</v>
      </c>
      <c r="Q558" s="15">
        <v>0</v>
      </c>
      <c r="R558" s="15">
        <v>0</v>
      </c>
      <c r="S558" s="15">
        <v>0</v>
      </c>
      <c r="T558" s="15">
        <v>0</v>
      </c>
    </row>
    <row r="559" spans="1:20" ht="15" customHeight="1" x14ac:dyDescent="0.15">
      <c r="A559" s="3"/>
      <c r="B559" s="24"/>
      <c r="C559" s="18" t="s">
        <v>2</v>
      </c>
      <c r="D559" s="17" t="s">
        <v>86</v>
      </c>
      <c r="E559" s="15">
        <v>20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14</v>
      </c>
      <c r="T559" s="15">
        <v>6</v>
      </c>
    </row>
    <row r="560" spans="1:20" ht="15" customHeight="1" x14ac:dyDescent="0.15">
      <c r="A560" s="3"/>
      <c r="B560" s="24"/>
      <c r="C560" s="18"/>
      <c r="D560" s="18" t="s">
        <v>798</v>
      </c>
      <c r="E560" s="15">
        <v>4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2</v>
      </c>
      <c r="T560" s="15">
        <v>2</v>
      </c>
    </row>
    <row r="561" spans="1:20" ht="15" customHeight="1" x14ac:dyDescent="0.15">
      <c r="A561" s="3"/>
      <c r="B561" s="24"/>
      <c r="C561" s="18"/>
      <c r="D561" s="18" t="s">
        <v>87</v>
      </c>
      <c r="E561" s="15">
        <v>7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3</v>
      </c>
      <c r="T561" s="15">
        <v>4</v>
      </c>
    </row>
    <row r="562" spans="1:20" ht="15" customHeight="1" x14ac:dyDescent="0.15">
      <c r="A562" s="3"/>
      <c r="B562" s="24"/>
      <c r="C562" s="18"/>
      <c r="D562" s="18" t="s">
        <v>88</v>
      </c>
      <c r="E562" s="15">
        <v>31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19</v>
      </c>
      <c r="T562" s="15">
        <v>12</v>
      </c>
    </row>
    <row r="563" spans="1:20" ht="15" customHeight="1" x14ac:dyDescent="0.15">
      <c r="A563" s="3"/>
      <c r="B563" s="24"/>
      <c r="C563" s="18"/>
      <c r="D563" s="18" t="s">
        <v>9</v>
      </c>
      <c r="E563" s="15">
        <v>40</v>
      </c>
      <c r="F563" s="15">
        <v>0</v>
      </c>
      <c r="G563" s="15">
        <v>1</v>
      </c>
      <c r="H563" s="15">
        <v>0</v>
      </c>
      <c r="I563" s="15">
        <v>2</v>
      </c>
      <c r="J563" s="15">
        <v>0</v>
      </c>
      <c r="K563" s="15">
        <v>0</v>
      </c>
      <c r="L563" s="15">
        <v>0</v>
      </c>
      <c r="M563" s="15">
        <v>0</v>
      </c>
      <c r="N563" s="15">
        <v>1</v>
      </c>
      <c r="O563" s="15">
        <v>0</v>
      </c>
      <c r="P563" s="15">
        <v>0</v>
      </c>
      <c r="Q563" s="15">
        <v>0</v>
      </c>
      <c r="R563" s="15">
        <v>1</v>
      </c>
      <c r="S563" s="15">
        <v>2</v>
      </c>
      <c r="T563" s="15">
        <v>34</v>
      </c>
    </row>
    <row r="564" spans="1:20" ht="15" customHeight="1" x14ac:dyDescent="0.15">
      <c r="A564" s="3"/>
      <c r="B564" s="24"/>
      <c r="C564" s="19"/>
      <c r="D564" s="19" t="s">
        <v>24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</row>
    <row r="565" spans="1:20" ht="15" customHeight="1" x14ac:dyDescent="0.15">
      <c r="A565" s="3"/>
      <c r="B565" s="230" t="s">
        <v>18</v>
      </c>
      <c r="C565" s="270" t="s">
        <v>746</v>
      </c>
      <c r="D565" s="17" t="s">
        <v>86</v>
      </c>
      <c r="E565" s="15">
        <v>153</v>
      </c>
      <c r="F565" s="15">
        <v>36</v>
      </c>
      <c r="G565" s="15">
        <v>5</v>
      </c>
      <c r="H565" s="15">
        <v>6</v>
      </c>
      <c r="I565" s="15">
        <v>25</v>
      </c>
      <c r="J565" s="15">
        <v>0</v>
      </c>
      <c r="K565" s="15">
        <v>5</v>
      </c>
      <c r="L565" s="15">
        <v>15</v>
      </c>
      <c r="M565" s="15">
        <v>25</v>
      </c>
      <c r="N565" s="15">
        <v>8</v>
      </c>
      <c r="O565" s="15">
        <v>3</v>
      </c>
      <c r="P565" s="15">
        <v>2</v>
      </c>
      <c r="Q565" s="15">
        <v>3</v>
      </c>
      <c r="R565" s="15">
        <v>5</v>
      </c>
      <c r="S565" s="15">
        <v>10</v>
      </c>
      <c r="T565" s="15">
        <v>69</v>
      </c>
    </row>
    <row r="566" spans="1:20" ht="15" customHeight="1" x14ac:dyDescent="0.15">
      <c r="A566" s="3"/>
      <c r="B566" s="231"/>
      <c r="C566" s="271"/>
      <c r="D566" s="18" t="s">
        <v>798</v>
      </c>
      <c r="E566" s="15">
        <v>76</v>
      </c>
      <c r="F566" s="15">
        <v>22</v>
      </c>
      <c r="G566" s="15">
        <v>8</v>
      </c>
      <c r="H566" s="15">
        <v>4</v>
      </c>
      <c r="I566" s="15">
        <v>15</v>
      </c>
      <c r="J566" s="15">
        <v>2</v>
      </c>
      <c r="K566" s="15">
        <v>1</v>
      </c>
      <c r="L566" s="15">
        <v>4</v>
      </c>
      <c r="M566" s="15">
        <v>9</v>
      </c>
      <c r="N566" s="15">
        <v>1</v>
      </c>
      <c r="O566" s="15">
        <v>3</v>
      </c>
      <c r="P566" s="15">
        <v>2</v>
      </c>
      <c r="Q566" s="15">
        <v>0</v>
      </c>
      <c r="R566" s="15">
        <v>1</v>
      </c>
      <c r="S566" s="15">
        <v>6</v>
      </c>
      <c r="T566" s="15">
        <v>30</v>
      </c>
    </row>
    <row r="567" spans="1:20" ht="15" customHeight="1" x14ac:dyDescent="0.15">
      <c r="A567" s="3"/>
      <c r="B567" s="231"/>
      <c r="C567" s="271"/>
      <c r="D567" s="18" t="s">
        <v>87</v>
      </c>
      <c r="E567" s="15">
        <v>131</v>
      </c>
      <c r="F567" s="15">
        <v>39</v>
      </c>
      <c r="G567" s="15">
        <v>6</v>
      </c>
      <c r="H567" s="15">
        <v>7</v>
      </c>
      <c r="I567" s="15">
        <v>18</v>
      </c>
      <c r="J567" s="15">
        <v>2</v>
      </c>
      <c r="K567" s="15">
        <v>4</v>
      </c>
      <c r="L567" s="15">
        <v>17</v>
      </c>
      <c r="M567" s="15">
        <v>13</v>
      </c>
      <c r="N567" s="15">
        <v>4</v>
      </c>
      <c r="O567" s="15">
        <v>4</v>
      </c>
      <c r="P567" s="15">
        <v>3</v>
      </c>
      <c r="Q567" s="15">
        <v>4</v>
      </c>
      <c r="R567" s="15">
        <v>2</v>
      </c>
      <c r="S567" s="15">
        <v>11</v>
      </c>
      <c r="T567" s="15">
        <v>43</v>
      </c>
    </row>
    <row r="568" spans="1:20" ht="15" customHeight="1" x14ac:dyDescent="0.15">
      <c r="A568" s="3"/>
      <c r="B568" s="231"/>
      <c r="C568" s="18"/>
      <c r="D568" s="18" t="s">
        <v>88</v>
      </c>
      <c r="E568" s="15">
        <v>360</v>
      </c>
      <c r="F568" s="15">
        <v>97</v>
      </c>
      <c r="G568" s="15">
        <v>19</v>
      </c>
      <c r="H568" s="15">
        <v>17</v>
      </c>
      <c r="I568" s="15">
        <v>58</v>
      </c>
      <c r="J568" s="15">
        <v>4</v>
      </c>
      <c r="K568" s="15">
        <v>10</v>
      </c>
      <c r="L568" s="15">
        <v>36</v>
      </c>
      <c r="M568" s="15">
        <v>47</v>
      </c>
      <c r="N568" s="15">
        <v>13</v>
      </c>
      <c r="O568" s="15">
        <v>10</v>
      </c>
      <c r="P568" s="15">
        <v>7</v>
      </c>
      <c r="Q568" s="15">
        <v>7</v>
      </c>
      <c r="R568" s="15">
        <v>8</v>
      </c>
      <c r="S568" s="15">
        <v>27</v>
      </c>
      <c r="T568" s="15">
        <v>142</v>
      </c>
    </row>
    <row r="569" spans="1:20" ht="15" customHeight="1" x14ac:dyDescent="0.15">
      <c r="A569" s="3"/>
      <c r="B569" s="231"/>
      <c r="C569" s="18"/>
      <c r="D569" s="18" t="s">
        <v>9</v>
      </c>
      <c r="E569" s="15">
        <v>329</v>
      </c>
      <c r="F569" s="15">
        <v>92</v>
      </c>
      <c r="G569" s="15">
        <v>26</v>
      </c>
      <c r="H569" s="15">
        <v>19</v>
      </c>
      <c r="I569" s="15">
        <v>48</v>
      </c>
      <c r="J569" s="15">
        <v>12</v>
      </c>
      <c r="K569" s="15">
        <v>17</v>
      </c>
      <c r="L569" s="15">
        <v>41</v>
      </c>
      <c r="M569" s="15">
        <v>54</v>
      </c>
      <c r="N569" s="15">
        <v>18</v>
      </c>
      <c r="O569" s="15">
        <v>10</v>
      </c>
      <c r="P569" s="15">
        <v>13</v>
      </c>
      <c r="Q569" s="15">
        <v>5</v>
      </c>
      <c r="R569" s="15">
        <v>6</v>
      </c>
      <c r="S569" s="15">
        <v>16</v>
      </c>
      <c r="T569" s="15">
        <v>115</v>
      </c>
    </row>
    <row r="570" spans="1:20" ht="15" customHeight="1" x14ac:dyDescent="0.15">
      <c r="A570" s="86"/>
      <c r="B570" s="86"/>
      <c r="C570" s="19"/>
      <c r="D570" s="19" t="s">
        <v>24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</row>
    <row r="571" spans="1:20" ht="15" customHeight="1" x14ac:dyDescent="0.15">
      <c r="A571" s="3"/>
      <c r="B571" s="24"/>
      <c r="C571" s="18" t="s">
        <v>477</v>
      </c>
      <c r="D571" s="17" t="s">
        <v>86</v>
      </c>
      <c r="E571" s="15">
        <v>56</v>
      </c>
      <c r="F571" s="15">
        <v>0</v>
      </c>
      <c r="G571" s="15">
        <v>12</v>
      </c>
      <c r="H571" s="15">
        <v>10</v>
      </c>
      <c r="I571" s="15">
        <v>18</v>
      </c>
      <c r="J571" s="15">
        <v>7</v>
      </c>
      <c r="K571" s="15">
        <v>9</v>
      </c>
      <c r="L571" s="15">
        <v>0</v>
      </c>
      <c r="M571" s="15">
        <v>1</v>
      </c>
      <c r="N571" s="15">
        <v>4</v>
      </c>
      <c r="O571" s="15">
        <v>14</v>
      </c>
      <c r="P571" s="15">
        <v>6</v>
      </c>
      <c r="Q571" s="15">
        <v>3</v>
      </c>
      <c r="R571" s="15">
        <v>39</v>
      </c>
      <c r="S571" s="15">
        <v>2</v>
      </c>
      <c r="T571" s="15">
        <v>5</v>
      </c>
    </row>
    <row r="572" spans="1:20" ht="15" customHeight="1" x14ac:dyDescent="0.15">
      <c r="A572" s="3"/>
      <c r="B572" s="24"/>
      <c r="C572" s="18"/>
      <c r="D572" s="18" t="s">
        <v>798</v>
      </c>
      <c r="E572" s="15">
        <v>15</v>
      </c>
      <c r="F572" s="15">
        <v>0</v>
      </c>
      <c r="G572" s="15">
        <v>5</v>
      </c>
      <c r="H572" s="15">
        <v>2</v>
      </c>
      <c r="I572" s="15">
        <v>8</v>
      </c>
      <c r="J572" s="15">
        <v>1</v>
      </c>
      <c r="K572" s="15">
        <v>1</v>
      </c>
      <c r="L572" s="15">
        <v>0</v>
      </c>
      <c r="M572" s="15">
        <v>0</v>
      </c>
      <c r="N572" s="15">
        <v>1</v>
      </c>
      <c r="O572" s="15">
        <v>7</v>
      </c>
      <c r="P572" s="15">
        <v>4</v>
      </c>
      <c r="Q572" s="15">
        <v>1</v>
      </c>
      <c r="R572" s="15">
        <v>10</v>
      </c>
      <c r="S572" s="15">
        <v>2</v>
      </c>
      <c r="T572" s="15">
        <v>1</v>
      </c>
    </row>
    <row r="573" spans="1:20" ht="15" customHeight="1" x14ac:dyDescent="0.15">
      <c r="A573" s="3"/>
      <c r="B573" s="24"/>
      <c r="C573" s="18"/>
      <c r="D573" s="18" t="s">
        <v>87</v>
      </c>
      <c r="E573" s="15">
        <v>37</v>
      </c>
      <c r="F573" s="15">
        <v>0</v>
      </c>
      <c r="G573" s="15">
        <v>14</v>
      </c>
      <c r="H573" s="15">
        <v>10</v>
      </c>
      <c r="I573" s="15">
        <v>18</v>
      </c>
      <c r="J573" s="15">
        <v>2</v>
      </c>
      <c r="K573" s="15">
        <v>5</v>
      </c>
      <c r="L573" s="15">
        <v>0</v>
      </c>
      <c r="M573" s="15">
        <v>0</v>
      </c>
      <c r="N573" s="15">
        <v>5</v>
      </c>
      <c r="O573" s="15">
        <v>3</v>
      </c>
      <c r="P573" s="15">
        <v>11</v>
      </c>
      <c r="Q573" s="15">
        <v>0</v>
      </c>
      <c r="R573" s="15">
        <v>23</v>
      </c>
      <c r="S573" s="15">
        <v>2</v>
      </c>
      <c r="T573" s="15">
        <v>1</v>
      </c>
    </row>
    <row r="574" spans="1:20" ht="15" customHeight="1" x14ac:dyDescent="0.15">
      <c r="A574" s="3"/>
      <c r="B574" s="24"/>
      <c r="C574" s="18"/>
      <c r="D574" s="18" t="s">
        <v>88</v>
      </c>
      <c r="E574" s="15">
        <v>108</v>
      </c>
      <c r="F574" s="15">
        <v>0</v>
      </c>
      <c r="G574" s="15">
        <v>31</v>
      </c>
      <c r="H574" s="15">
        <v>22</v>
      </c>
      <c r="I574" s="15">
        <v>44</v>
      </c>
      <c r="J574" s="15">
        <v>10</v>
      </c>
      <c r="K574" s="15">
        <v>15</v>
      </c>
      <c r="L574" s="15">
        <v>0</v>
      </c>
      <c r="M574" s="15">
        <v>1</v>
      </c>
      <c r="N574" s="15">
        <v>10</v>
      </c>
      <c r="O574" s="15">
        <v>24</v>
      </c>
      <c r="P574" s="15">
        <v>21</v>
      </c>
      <c r="Q574" s="15">
        <v>4</v>
      </c>
      <c r="R574" s="15">
        <v>72</v>
      </c>
      <c r="S574" s="15">
        <v>6</v>
      </c>
      <c r="T574" s="15">
        <v>7</v>
      </c>
    </row>
    <row r="575" spans="1:20" ht="15" customHeight="1" x14ac:dyDescent="0.15">
      <c r="A575" s="3"/>
      <c r="B575" s="24"/>
      <c r="C575" s="18"/>
      <c r="D575" s="18" t="s">
        <v>9</v>
      </c>
      <c r="E575" s="15">
        <v>215</v>
      </c>
      <c r="F575" s="15">
        <v>0</v>
      </c>
      <c r="G575" s="15">
        <v>72</v>
      </c>
      <c r="H575" s="15">
        <v>59</v>
      </c>
      <c r="I575" s="15">
        <v>101</v>
      </c>
      <c r="J575" s="15">
        <v>22</v>
      </c>
      <c r="K575" s="15">
        <v>42</v>
      </c>
      <c r="L575" s="15">
        <v>1</v>
      </c>
      <c r="M575" s="15">
        <v>6</v>
      </c>
      <c r="N575" s="15">
        <v>31</v>
      </c>
      <c r="O575" s="15">
        <v>64</v>
      </c>
      <c r="P575" s="15">
        <v>42</v>
      </c>
      <c r="Q575" s="15">
        <v>9</v>
      </c>
      <c r="R575" s="15">
        <v>134</v>
      </c>
      <c r="S575" s="15">
        <v>8</v>
      </c>
      <c r="T575" s="15">
        <v>12</v>
      </c>
    </row>
    <row r="576" spans="1:20" ht="15" customHeight="1" x14ac:dyDescent="0.15">
      <c r="A576" s="3"/>
      <c r="B576" s="24"/>
      <c r="C576" s="19"/>
      <c r="D576" s="19" t="s">
        <v>24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</row>
    <row r="577" spans="1:20" ht="15" customHeight="1" x14ac:dyDescent="0.15">
      <c r="A577" s="3"/>
      <c r="B577" s="24"/>
      <c r="C577" s="18" t="s">
        <v>2</v>
      </c>
      <c r="D577" s="17" t="s">
        <v>86</v>
      </c>
      <c r="E577" s="15">
        <v>10</v>
      </c>
      <c r="F577" s="15">
        <v>1</v>
      </c>
      <c r="G577" s="15">
        <v>0</v>
      </c>
      <c r="H577" s="15">
        <v>1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8</v>
      </c>
    </row>
    <row r="578" spans="1:20" ht="15" customHeight="1" x14ac:dyDescent="0.15">
      <c r="A578" s="3"/>
      <c r="B578" s="24"/>
      <c r="C578" s="18"/>
      <c r="D578" s="18" t="s">
        <v>798</v>
      </c>
      <c r="E578" s="15">
        <v>2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1</v>
      </c>
      <c r="T578" s="15">
        <v>1</v>
      </c>
    </row>
    <row r="579" spans="1:20" ht="15" customHeight="1" x14ac:dyDescent="0.15">
      <c r="A579" s="3"/>
      <c r="B579" s="24"/>
      <c r="C579" s="18"/>
      <c r="D579" s="18" t="s">
        <v>87</v>
      </c>
      <c r="E579" s="15">
        <v>10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10</v>
      </c>
    </row>
    <row r="580" spans="1:20" ht="15" customHeight="1" x14ac:dyDescent="0.15">
      <c r="A580" s="3"/>
      <c r="B580" s="24"/>
      <c r="C580" s="18"/>
      <c r="D580" s="18" t="s">
        <v>88</v>
      </c>
      <c r="E580" s="15">
        <v>22</v>
      </c>
      <c r="F580" s="15">
        <v>1</v>
      </c>
      <c r="G580" s="15">
        <v>0</v>
      </c>
      <c r="H580" s="15">
        <v>1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1</v>
      </c>
      <c r="T580" s="15">
        <v>19</v>
      </c>
    </row>
    <row r="581" spans="1:20" ht="15" customHeight="1" x14ac:dyDescent="0.15">
      <c r="A581" s="3"/>
      <c r="B581" s="24"/>
      <c r="C581" s="18"/>
      <c r="D581" s="18" t="s">
        <v>9</v>
      </c>
      <c r="E581" s="15">
        <v>17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17</v>
      </c>
    </row>
    <row r="582" spans="1:20" ht="15" customHeight="1" x14ac:dyDescent="0.15">
      <c r="A582" s="3"/>
      <c r="B582" s="24"/>
      <c r="C582" s="19"/>
      <c r="D582" s="19" t="s">
        <v>24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</row>
    <row r="583" spans="1:20" ht="15" customHeight="1" x14ac:dyDescent="0.15">
      <c r="A583" s="2" t="s">
        <v>474</v>
      </c>
      <c r="B583" s="23" t="s">
        <v>10</v>
      </c>
      <c r="C583" s="270" t="s">
        <v>746</v>
      </c>
      <c r="D583" s="75" t="s">
        <v>90</v>
      </c>
      <c r="E583" s="15">
        <v>584</v>
      </c>
      <c r="F583" s="15">
        <v>176</v>
      </c>
      <c r="G583" s="15">
        <v>20</v>
      </c>
      <c r="H583" s="15">
        <v>12</v>
      </c>
      <c r="I583" s="15">
        <v>77</v>
      </c>
      <c r="J583" s="15">
        <v>4</v>
      </c>
      <c r="K583" s="15">
        <v>9</v>
      </c>
      <c r="L583" s="15">
        <v>71</v>
      </c>
      <c r="M583" s="15">
        <v>87</v>
      </c>
      <c r="N583" s="15">
        <v>22</v>
      </c>
      <c r="O583" s="15">
        <v>7</v>
      </c>
      <c r="P583" s="15">
        <v>10</v>
      </c>
      <c r="Q583" s="15">
        <v>3</v>
      </c>
      <c r="R583" s="15">
        <v>7</v>
      </c>
      <c r="S583" s="15">
        <v>22</v>
      </c>
      <c r="T583" s="15">
        <v>235</v>
      </c>
    </row>
    <row r="584" spans="1:20" ht="15" customHeight="1" x14ac:dyDescent="0.15">
      <c r="A584" s="3" t="s">
        <v>687</v>
      </c>
      <c r="B584" s="24" t="s">
        <v>11</v>
      </c>
      <c r="C584" s="271"/>
      <c r="D584" s="76" t="s">
        <v>91</v>
      </c>
      <c r="E584" s="15">
        <v>515</v>
      </c>
      <c r="F584" s="15">
        <v>168</v>
      </c>
      <c r="G584" s="15">
        <v>31</v>
      </c>
      <c r="H584" s="15">
        <v>13</v>
      </c>
      <c r="I584" s="15">
        <v>54</v>
      </c>
      <c r="J584" s="15">
        <v>6</v>
      </c>
      <c r="K584" s="15">
        <v>13</v>
      </c>
      <c r="L584" s="15">
        <v>59</v>
      </c>
      <c r="M584" s="15">
        <v>74</v>
      </c>
      <c r="N584" s="15">
        <v>24</v>
      </c>
      <c r="O584" s="15">
        <v>6</v>
      </c>
      <c r="P584" s="15">
        <v>15</v>
      </c>
      <c r="Q584" s="15">
        <v>4</v>
      </c>
      <c r="R584" s="15">
        <v>5</v>
      </c>
      <c r="S584" s="15">
        <v>33</v>
      </c>
      <c r="T584" s="15">
        <v>184</v>
      </c>
    </row>
    <row r="585" spans="1:20" ht="15" customHeight="1" x14ac:dyDescent="0.15">
      <c r="A585" s="3" t="s">
        <v>94</v>
      </c>
      <c r="B585" s="3"/>
      <c r="C585" s="271"/>
      <c r="D585" s="76" t="s">
        <v>92</v>
      </c>
      <c r="E585" s="15">
        <v>904</v>
      </c>
      <c r="F585" s="15">
        <v>289</v>
      </c>
      <c r="G585" s="15">
        <v>40</v>
      </c>
      <c r="H585" s="15">
        <v>32</v>
      </c>
      <c r="I585" s="15">
        <v>102</v>
      </c>
      <c r="J585" s="15">
        <v>14</v>
      </c>
      <c r="K585" s="15">
        <v>29</v>
      </c>
      <c r="L585" s="15">
        <v>88</v>
      </c>
      <c r="M585" s="15">
        <v>130</v>
      </c>
      <c r="N585" s="15">
        <v>33</v>
      </c>
      <c r="O585" s="15">
        <v>15</v>
      </c>
      <c r="P585" s="15">
        <v>32</v>
      </c>
      <c r="Q585" s="15">
        <v>9</v>
      </c>
      <c r="R585" s="15">
        <v>9</v>
      </c>
      <c r="S585" s="15">
        <v>66</v>
      </c>
      <c r="T585" s="15">
        <v>333</v>
      </c>
    </row>
    <row r="586" spans="1:20" ht="15" customHeight="1" x14ac:dyDescent="0.15">
      <c r="A586" s="3"/>
      <c r="B586" s="3"/>
      <c r="C586" s="18"/>
      <c r="D586" s="76" t="s">
        <v>93</v>
      </c>
      <c r="E586" s="15">
        <v>122</v>
      </c>
      <c r="F586" s="15">
        <v>38</v>
      </c>
      <c r="G586" s="15">
        <v>8</v>
      </c>
      <c r="H586" s="15">
        <v>9</v>
      </c>
      <c r="I586" s="15">
        <v>14</v>
      </c>
      <c r="J586" s="15">
        <v>1</v>
      </c>
      <c r="K586" s="15">
        <v>5</v>
      </c>
      <c r="L586" s="15">
        <v>14</v>
      </c>
      <c r="M586" s="15">
        <v>16</v>
      </c>
      <c r="N586" s="15">
        <v>9</v>
      </c>
      <c r="O586" s="15">
        <v>0</v>
      </c>
      <c r="P586" s="15">
        <v>8</v>
      </c>
      <c r="Q586" s="15">
        <v>4</v>
      </c>
      <c r="R586" s="15">
        <v>1</v>
      </c>
      <c r="S586" s="15">
        <v>9</v>
      </c>
      <c r="T586" s="15">
        <v>39</v>
      </c>
    </row>
    <row r="587" spans="1:20" ht="15" customHeight="1" x14ac:dyDescent="0.15">
      <c r="A587" s="3"/>
      <c r="B587" s="3"/>
      <c r="C587" s="19"/>
      <c r="D587" s="77" t="s">
        <v>2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</row>
    <row r="588" spans="1:20" ht="15" customHeight="1" x14ac:dyDescent="0.15">
      <c r="A588" s="3"/>
      <c r="B588" s="3"/>
      <c r="C588" s="18" t="s">
        <v>477</v>
      </c>
      <c r="D588" s="75" t="s">
        <v>90</v>
      </c>
      <c r="E588" s="15">
        <v>161</v>
      </c>
      <c r="F588" s="15">
        <v>0</v>
      </c>
      <c r="G588" s="15">
        <v>41</v>
      </c>
      <c r="H588" s="15">
        <v>38</v>
      </c>
      <c r="I588" s="15">
        <v>68</v>
      </c>
      <c r="J588" s="15">
        <v>10</v>
      </c>
      <c r="K588" s="15">
        <v>25</v>
      </c>
      <c r="L588" s="15">
        <v>4</v>
      </c>
      <c r="M588" s="15">
        <v>7</v>
      </c>
      <c r="N588" s="15">
        <v>16</v>
      </c>
      <c r="O588" s="15">
        <v>40</v>
      </c>
      <c r="P588" s="15">
        <v>31</v>
      </c>
      <c r="Q588" s="15">
        <v>6</v>
      </c>
      <c r="R588" s="15">
        <v>100</v>
      </c>
      <c r="S588" s="15">
        <v>9</v>
      </c>
      <c r="T588" s="15">
        <v>5</v>
      </c>
    </row>
    <row r="589" spans="1:20" ht="15" customHeight="1" x14ac:dyDescent="0.15">
      <c r="A589" s="3"/>
      <c r="B589" s="3"/>
      <c r="C589" s="18"/>
      <c r="D589" s="76" t="s">
        <v>91</v>
      </c>
      <c r="E589" s="15">
        <v>145</v>
      </c>
      <c r="F589" s="15">
        <v>0</v>
      </c>
      <c r="G589" s="15">
        <v>32</v>
      </c>
      <c r="H589" s="15">
        <v>23</v>
      </c>
      <c r="I589" s="15">
        <v>61</v>
      </c>
      <c r="J589" s="15">
        <v>23</v>
      </c>
      <c r="K589" s="15">
        <v>36</v>
      </c>
      <c r="L589" s="15">
        <v>0</v>
      </c>
      <c r="M589" s="15">
        <v>4</v>
      </c>
      <c r="N589" s="15">
        <v>24</v>
      </c>
      <c r="O589" s="15">
        <v>39</v>
      </c>
      <c r="P589" s="15">
        <v>37</v>
      </c>
      <c r="Q589" s="15">
        <v>5</v>
      </c>
      <c r="R589" s="15">
        <v>73</v>
      </c>
      <c r="S589" s="15">
        <v>10</v>
      </c>
      <c r="T589" s="15">
        <v>9</v>
      </c>
    </row>
    <row r="590" spans="1:20" ht="15" customHeight="1" x14ac:dyDescent="0.15">
      <c r="A590" s="3"/>
      <c r="B590" s="3"/>
      <c r="C590" s="18"/>
      <c r="D590" s="76" t="s">
        <v>92</v>
      </c>
      <c r="E590" s="15">
        <v>390</v>
      </c>
      <c r="F590" s="15">
        <v>0</v>
      </c>
      <c r="G590" s="15">
        <v>136</v>
      </c>
      <c r="H590" s="15">
        <v>106</v>
      </c>
      <c r="I590" s="15">
        <v>212</v>
      </c>
      <c r="J590" s="15">
        <v>43</v>
      </c>
      <c r="K590" s="15">
        <v>93</v>
      </c>
      <c r="L590" s="15">
        <v>5</v>
      </c>
      <c r="M590" s="15">
        <v>7</v>
      </c>
      <c r="N590" s="15">
        <v>65</v>
      </c>
      <c r="O590" s="15">
        <v>125</v>
      </c>
      <c r="P590" s="15">
        <v>79</v>
      </c>
      <c r="Q590" s="15">
        <v>12</v>
      </c>
      <c r="R590" s="15">
        <v>223</v>
      </c>
      <c r="S590" s="15">
        <v>21</v>
      </c>
      <c r="T590" s="15">
        <v>21</v>
      </c>
    </row>
    <row r="591" spans="1:20" ht="15" customHeight="1" x14ac:dyDescent="0.15">
      <c r="A591" s="3"/>
      <c r="B591" s="3"/>
      <c r="C591" s="18"/>
      <c r="D591" s="76" t="s">
        <v>93</v>
      </c>
      <c r="E591" s="15">
        <v>72</v>
      </c>
      <c r="F591" s="15">
        <v>0</v>
      </c>
      <c r="G591" s="15">
        <v>31</v>
      </c>
      <c r="H591" s="15">
        <v>25</v>
      </c>
      <c r="I591" s="15">
        <v>45</v>
      </c>
      <c r="J591" s="15">
        <v>11</v>
      </c>
      <c r="K591" s="15">
        <v>19</v>
      </c>
      <c r="L591" s="15">
        <v>0</v>
      </c>
      <c r="M591" s="15">
        <v>2</v>
      </c>
      <c r="N591" s="15">
        <v>15</v>
      </c>
      <c r="O591" s="15">
        <v>26</v>
      </c>
      <c r="P591" s="15">
        <v>21</v>
      </c>
      <c r="Q591" s="15">
        <v>2</v>
      </c>
      <c r="R591" s="15">
        <v>38</v>
      </c>
      <c r="S591" s="15">
        <v>3</v>
      </c>
      <c r="T591" s="15">
        <v>1</v>
      </c>
    </row>
    <row r="592" spans="1:20" ht="15" customHeight="1" x14ac:dyDescent="0.15">
      <c r="A592" s="3"/>
      <c r="B592" s="3"/>
      <c r="C592" s="19"/>
      <c r="D592" s="77" t="s">
        <v>2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1</v>
      </c>
      <c r="Q592" s="15">
        <v>0</v>
      </c>
      <c r="R592" s="15">
        <v>0</v>
      </c>
      <c r="S592" s="15">
        <v>0</v>
      </c>
      <c r="T592" s="15">
        <v>0</v>
      </c>
    </row>
    <row r="593" spans="1:20" ht="15" customHeight="1" x14ac:dyDescent="0.15">
      <c r="A593" s="3"/>
      <c r="B593" s="3"/>
      <c r="C593" s="18" t="s">
        <v>2</v>
      </c>
      <c r="D593" s="75" t="s">
        <v>90</v>
      </c>
      <c r="E593" s="15">
        <v>104</v>
      </c>
      <c r="F593" s="15">
        <v>1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79</v>
      </c>
      <c r="T593" s="15">
        <v>24</v>
      </c>
    </row>
    <row r="594" spans="1:20" ht="15" customHeight="1" x14ac:dyDescent="0.15">
      <c r="A594" s="3"/>
      <c r="B594" s="3"/>
      <c r="C594" s="18"/>
      <c r="D594" s="76" t="s">
        <v>91</v>
      </c>
      <c r="E594" s="15">
        <v>24</v>
      </c>
      <c r="F594" s="15">
        <v>0</v>
      </c>
      <c r="G594" s="15">
        <v>0</v>
      </c>
      <c r="H594" s="15">
        <v>0</v>
      </c>
      <c r="I594" s="15">
        <v>1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1</v>
      </c>
      <c r="S594" s="15">
        <v>7</v>
      </c>
      <c r="T594" s="15">
        <v>15</v>
      </c>
    </row>
    <row r="595" spans="1:20" ht="15" customHeight="1" x14ac:dyDescent="0.15">
      <c r="A595" s="3"/>
      <c r="B595" s="3"/>
      <c r="C595" s="18"/>
      <c r="D595" s="76" t="s">
        <v>92</v>
      </c>
      <c r="E595" s="15">
        <v>73</v>
      </c>
      <c r="F595" s="15">
        <v>0</v>
      </c>
      <c r="G595" s="15">
        <v>0</v>
      </c>
      <c r="H595" s="15">
        <v>2</v>
      </c>
      <c r="I595" s="15">
        <v>2</v>
      </c>
      <c r="J595" s="15">
        <v>1</v>
      </c>
      <c r="K595" s="15">
        <v>1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36</v>
      </c>
      <c r="T595" s="15">
        <v>34</v>
      </c>
    </row>
    <row r="596" spans="1:20" ht="15" customHeight="1" x14ac:dyDescent="0.15">
      <c r="A596" s="3"/>
      <c r="B596" s="3"/>
      <c r="C596" s="18"/>
      <c r="D596" s="76" t="s">
        <v>93</v>
      </c>
      <c r="E596" s="15">
        <v>11</v>
      </c>
      <c r="F596" s="15">
        <v>0</v>
      </c>
      <c r="G596" s="15">
        <v>1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1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10</v>
      </c>
    </row>
    <row r="597" spans="1:20" ht="15" customHeight="1" x14ac:dyDescent="0.15">
      <c r="A597" s="3"/>
      <c r="B597" s="4"/>
      <c r="C597" s="19"/>
      <c r="D597" s="77" t="s">
        <v>2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</row>
    <row r="598" spans="1:20" ht="15" customHeight="1" x14ac:dyDescent="0.15">
      <c r="A598" s="3"/>
      <c r="B598" s="24" t="s">
        <v>12</v>
      </c>
      <c r="C598" s="270" t="s">
        <v>746</v>
      </c>
      <c r="D598" s="75" t="s">
        <v>90</v>
      </c>
      <c r="E598" s="15">
        <v>204</v>
      </c>
      <c r="F598" s="15">
        <v>66</v>
      </c>
      <c r="G598" s="15">
        <v>2</v>
      </c>
      <c r="H598" s="15">
        <v>0</v>
      </c>
      <c r="I598" s="15">
        <v>18</v>
      </c>
      <c r="J598" s="15">
        <v>1</v>
      </c>
      <c r="K598" s="15">
        <v>2</v>
      </c>
      <c r="L598" s="15">
        <v>25</v>
      </c>
      <c r="M598" s="15">
        <v>36</v>
      </c>
      <c r="N598" s="15">
        <v>5</v>
      </c>
      <c r="O598" s="15">
        <v>1</v>
      </c>
      <c r="P598" s="15">
        <v>1</v>
      </c>
      <c r="Q598" s="15">
        <v>0</v>
      </c>
      <c r="R598" s="15">
        <v>1</v>
      </c>
      <c r="S598" s="15">
        <v>9</v>
      </c>
      <c r="T598" s="15">
        <v>87</v>
      </c>
    </row>
    <row r="599" spans="1:20" ht="15" customHeight="1" x14ac:dyDescent="0.15">
      <c r="A599" s="3"/>
      <c r="B599" s="24" t="s">
        <v>13</v>
      </c>
      <c r="C599" s="271"/>
      <c r="D599" s="76" t="s">
        <v>91</v>
      </c>
      <c r="E599" s="15">
        <v>101</v>
      </c>
      <c r="F599" s="15">
        <v>22</v>
      </c>
      <c r="G599" s="15">
        <v>2</v>
      </c>
      <c r="H599" s="15">
        <v>1</v>
      </c>
      <c r="I599" s="15">
        <v>11</v>
      </c>
      <c r="J599" s="15">
        <v>2</v>
      </c>
      <c r="K599" s="15">
        <v>2</v>
      </c>
      <c r="L599" s="15">
        <v>14</v>
      </c>
      <c r="M599" s="15">
        <v>20</v>
      </c>
      <c r="N599" s="15">
        <v>5</v>
      </c>
      <c r="O599" s="15">
        <v>0</v>
      </c>
      <c r="P599" s="15">
        <v>2</v>
      </c>
      <c r="Q599" s="15">
        <v>0</v>
      </c>
      <c r="R599" s="15">
        <v>0</v>
      </c>
      <c r="S599" s="15">
        <v>7</v>
      </c>
      <c r="T599" s="15">
        <v>46</v>
      </c>
    </row>
    <row r="600" spans="1:20" ht="15" customHeight="1" x14ac:dyDescent="0.15">
      <c r="A600" s="3"/>
      <c r="B600" s="24" t="s">
        <v>14</v>
      </c>
      <c r="C600" s="271"/>
      <c r="D600" s="76" t="s">
        <v>92</v>
      </c>
      <c r="E600" s="15">
        <v>182</v>
      </c>
      <c r="F600" s="15">
        <v>66</v>
      </c>
      <c r="G600" s="15">
        <v>6</v>
      </c>
      <c r="H600" s="15">
        <v>3</v>
      </c>
      <c r="I600" s="15">
        <v>17</v>
      </c>
      <c r="J600" s="15">
        <v>3</v>
      </c>
      <c r="K600" s="15">
        <v>3</v>
      </c>
      <c r="L600" s="15">
        <v>24</v>
      </c>
      <c r="M600" s="15">
        <v>30</v>
      </c>
      <c r="N600" s="15">
        <v>8</v>
      </c>
      <c r="O600" s="15">
        <v>2</v>
      </c>
      <c r="P600" s="15">
        <v>12</v>
      </c>
      <c r="Q600" s="15">
        <v>0</v>
      </c>
      <c r="R600" s="15">
        <v>0</v>
      </c>
      <c r="S600" s="15">
        <v>9</v>
      </c>
      <c r="T600" s="15">
        <v>60</v>
      </c>
    </row>
    <row r="601" spans="1:20" ht="15" customHeight="1" x14ac:dyDescent="0.15">
      <c r="A601" s="3"/>
      <c r="B601" s="24"/>
      <c r="C601" s="18"/>
      <c r="D601" s="76" t="s">
        <v>93</v>
      </c>
      <c r="E601" s="15">
        <v>17</v>
      </c>
      <c r="F601" s="15">
        <v>6</v>
      </c>
      <c r="G601" s="15">
        <v>0</v>
      </c>
      <c r="H601" s="15">
        <v>2</v>
      </c>
      <c r="I601" s="15">
        <v>2</v>
      </c>
      <c r="J601" s="15">
        <v>0</v>
      </c>
      <c r="K601" s="15">
        <v>0</v>
      </c>
      <c r="L601" s="15">
        <v>2</v>
      </c>
      <c r="M601" s="15">
        <v>1</v>
      </c>
      <c r="N601" s="15">
        <v>2</v>
      </c>
      <c r="O601" s="15">
        <v>0</v>
      </c>
      <c r="P601" s="15">
        <v>1</v>
      </c>
      <c r="Q601" s="15">
        <v>0</v>
      </c>
      <c r="R601" s="15">
        <v>0</v>
      </c>
      <c r="S601" s="15">
        <v>2</v>
      </c>
      <c r="T601" s="15">
        <v>6</v>
      </c>
    </row>
    <row r="602" spans="1:20" ht="15" customHeight="1" x14ac:dyDescent="0.15">
      <c r="A602" s="3"/>
      <c r="B602" s="3"/>
      <c r="C602" s="19"/>
      <c r="D602" s="77" t="s">
        <v>2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</row>
    <row r="603" spans="1:20" ht="15" customHeight="1" x14ac:dyDescent="0.15">
      <c r="A603" s="3"/>
      <c r="B603" s="3"/>
      <c r="C603" s="18" t="s">
        <v>477</v>
      </c>
      <c r="D603" s="75" t="s">
        <v>90</v>
      </c>
      <c r="E603" s="15">
        <v>15</v>
      </c>
      <c r="F603" s="15">
        <v>0</v>
      </c>
      <c r="G603" s="15">
        <v>1</v>
      </c>
      <c r="H603" s="15">
        <v>2</v>
      </c>
      <c r="I603" s="15">
        <v>9</v>
      </c>
      <c r="J603" s="15">
        <v>0</v>
      </c>
      <c r="K603" s="15">
        <v>2</v>
      </c>
      <c r="L603" s="15">
        <v>0</v>
      </c>
      <c r="M603" s="15">
        <v>0</v>
      </c>
      <c r="N603" s="15">
        <v>0</v>
      </c>
      <c r="O603" s="15">
        <v>3</v>
      </c>
      <c r="P603" s="15">
        <v>4</v>
      </c>
      <c r="Q603" s="15">
        <v>1</v>
      </c>
      <c r="R603" s="15">
        <v>3</v>
      </c>
      <c r="S603" s="15">
        <v>3</v>
      </c>
      <c r="T603" s="15">
        <v>1</v>
      </c>
    </row>
    <row r="604" spans="1:20" ht="15" customHeight="1" x14ac:dyDescent="0.15">
      <c r="A604" s="3"/>
      <c r="B604" s="3"/>
      <c r="C604" s="18"/>
      <c r="D604" s="76" t="s">
        <v>91</v>
      </c>
      <c r="E604" s="15">
        <v>11</v>
      </c>
      <c r="F604" s="15">
        <v>0</v>
      </c>
      <c r="G604" s="15">
        <v>0</v>
      </c>
      <c r="H604" s="15">
        <v>0</v>
      </c>
      <c r="I604" s="15">
        <v>5</v>
      </c>
      <c r="J604" s="15">
        <v>3</v>
      </c>
      <c r="K604" s="15">
        <v>4</v>
      </c>
      <c r="L604" s="15">
        <v>0</v>
      </c>
      <c r="M604" s="15">
        <v>0</v>
      </c>
      <c r="N604" s="15">
        <v>0</v>
      </c>
      <c r="O604" s="15">
        <v>3</v>
      </c>
      <c r="P604" s="15">
        <v>5</v>
      </c>
      <c r="Q604" s="15">
        <v>0</v>
      </c>
      <c r="R604" s="15">
        <v>2</v>
      </c>
      <c r="S604" s="15">
        <v>2</v>
      </c>
      <c r="T604" s="15">
        <v>1</v>
      </c>
    </row>
    <row r="605" spans="1:20" ht="15" customHeight="1" x14ac:dyDescent="0.15">
      <c r="A605" s="3"/>
      <c r="B605" s="3"/>
      <c r="C605" s="18"/>
      <c r="D605" s="76" t="s">
        <v>92</v>
      </c>
      <c r="E605" s="15">
        <v>32</v>
      </c>
      <c r="F605" s="15">
        <v>0</v>
      </c>
      <c r="G605" s="15">
        <v>11</v>
      </c>
      <c r="H605" s="15">
        <v>7</v>
      </c>
      <c r="I605" s="15">
        <v>21</v>
      </c>
      <c r="J605" s="15">
        <v>7</v>
      </c>
      <c r="K605" s="15">
        <v>9</v>
      </c>
      <c r="L605" s="15">
        <v>0</v>
      </c>
      <c r="M605" s="15">
        <v>0</v>
      </c>
      <c r="N605" s="15">
        <v>6</v>
      </c>
      <c r="O605" s="15">
        <v>14</v>
      </c>
      <c r="P605" s="15">
        <v>13</v>
      </c>
      <c r="Q605" s="15">
        <v>0</v>
      </c>
      <c r="R605" s="15">
        <v>15</v>
      </c>
      <c r="S605" s="15">
        <v>2</v>
      </c>
      <c r="T605" s="15">
        <v>0</v>
      </c>
    </row>
    <row r="606" spans="1:20" ht="15" customHeight="1" x14ac:dyDescent="0.15">
      <c r="A606" s="3"/>
      <c r="B606" s="3"/>
      <c r="C606" s="18"/>
      <c r="D606" s="76" t="s">
        <v>93</v>
      </c>
      <c r="E606" s="15">
        <v>5</v>
      </c>
      <c r="F606" s="15">
        <v>0</v>
      </c>
      <c r="G606" s="15">
        <v>2</v>
      </c>
      <c r="H606" s="15">
        <v>1</v>
      </c>
      <c r="I606" s="15">
        <v>4</v>
      </c>
      <c r="J606" s="15">
        <v>1</v>
      </c>
      <c r="K606" s="15">
        <v>2</v>
      </c>
      <c r="L606" s="15">
        <v>0</v>
      </c>
      <c r="M606" s="15">
        <v>1</v>
      </c>
      <c r="N606" s="15">
        <v>2</v>
      </c>
      <c r="O606" s="15">
        <v>2</v>
      </c>
      <c r="P606" s="15">
        <v>1</v>
      </c>
      <c r="Q606" s="15">
        <v>0</v>
      </c>
      <c r="R606" s="15">
        <v>2</v>
      </c>
      <c r="S606" s="15">
        <v>0</v>
      </c>
      <c r="T606" s="15">
        <v>0</v>
      </c>
    </row>
    <row r="607" spans="1:20" ht="15" customHeight="1" x14ac:dyDescent="0.15">
      <c r="A607" s="3"/>
      <c r="B607" s="3"/>
      <c r="C607" s="19"/>
      <c r="D607" s="77" t="s">
        <v>2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</row>
    <row r="608" spans="1:20" ht="15" customHeight="1" x14ac:dyDescent="0.15">
      <c r="A608" s="3"/>
      <c r="B608" s="3"/>
      <c r="C608" s="18" t="s">
        <v>2</v>
      </c>
      <c r="D608" s="75" t="s">
        <v>90</v>
      </c>
      <c r="E608" s="15">
        <v>63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62</v>
      </c>
      <c r="T608" s="15">
        <v>1</v>
      </c>
    </row>
    <row r="609" spans="1:20" ht="15" customHeight="1" x14ac:dyDescent="0.15">
      <c r="A609" s="3"/>
      <c r="B609" s="3"/>
      <c r="C609" s="18"/>
      <c r="D609" s="76" t="s">
        <v>91</v>
      </c>
      <c r="E609" s="15">
        <v>4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4</v>
      </c>
      <c r="T609" s="15">
        <v>0</v>
      </c>
    </row>
    <row r="610" spans="1:20" ht="15" customHeight="1" x14ac:dyDescent="0.15">
      <c r="A610" s="3"/>
      <c r="B610" s="3"/>
      <c r="C610" s="18"/>
      <c r="D610" s="76" t="s">
        <v>92</v>
      </c>
      <c r="E610" s="15">
        <v>33</v>
      </c>
      <c r="F610" s="15">
        <v>0</v>
      </c>
      <c r="G610" s="15">
        <v>0</v>
      </c>
      <c r="H610" s="15">
        <v>1</v>
      </c>
      <c r="I610" s="15">
        <v>1</v>
      </c>
      <c r="J610" s="15">
        <v>1</v>
      </c>
      <c r="K610" s="15">
        <v>1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32</v>
      </c>
      <c r="T610" s="15">
        <v>0</v>
      </c>
    </row>
    <row r="611" spans="1:20" ht="15" customHeight="1" x14ac:dyDescent="0.15">
      <c r="A611" s="3"/>
      <c r="B611" s="3"/>
      <c r="C611" s="18"/>
      <c r="D611" s="76" t="s">
        <v>93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</row>
    <row r="612" spans="1:20" ht="15" customHeight="1" x14ac:dyDescent="0.15">
      <c r="A612" s="3"/>
      <c r="B612" s="4"/>
      <c r="C612" s="19"/>
      <c r="D612" s="77" t="s">
        <v>2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</row>
    <row r="613" spans="1:20" ht="15" customHeight="1" x14ac:dyDescent="0.15">
      <c r="A613" s="3"/>
      <c r="B613" s="24" t="s">
        <v>15</v>
      </c>
      <c r="C613" s="270" t="s">
        <v>746</v>
      </c>
      <c r="D613" s="75" t="s">
        <v>90</v>
      </c>
      <c r="E613" s="15">
        <v>178</v>
      </c>
      <c r="F613" s="15">
        <v>58</v>
      </c>
      <c r="G613" s="15">
        <v>9</v>
      </c>
      <c r="H613" s="15">
        <v>5</v>
      </c>
      <c r="I613" s="15">
        <v>27</v>
      </c>
      <c r="J613" s="15">
        <v>0</v>
      </c>
      <c r="K613" s="15">
        <v>3</v>
      </c>
      <c r="L613" s="15">
        <v>22</v>
      </c>
      <c r="M613" s="15">
        <v>26</v>
      </c>
      <c r="N613" s="15">
        <v>6</v>
      </c>
      <c r="O613" s="15">
        <v>2</v>
      </c>
      <c r="P613" s="15">
        <v>4</v>
      </c>
      <c r="Q613" s="15">
        <v>1</v>
      </c>
      <c r="R613" s="15">
        <v>2</v>
      </c>
      <c r="S613" s="15">
        <v>6</v>
      </c>
      <c r="T613" s="15">
        <v>60</v>
      </c>
    </row>
    <row r="614" spans="1:20" ht="15" customHeight="1" x14ac:dyDescent="0.15">
      <c r="A614" s="3"/>
      <c r="B614" s="24" t="s">
        <v>16</v>
      </c>
      <c r="C614" s="271"/>
      <c r="D614" s="76" t="s">
        <v>91</v>
      </c>
      <c r="E614" s="15">
        <v>249</v>
      </c>
      <c r="F614" s="15">
        <v>98</v>
      </c>
      <c r="G614" s="15">
        <v>15</v>
      </c>
      <c r="H614" s="15">
        <v>3</v>
      </c>
      <c r="I614" s="15">
        <v>18</v>
      </c>
      <c r="J614" s="15">
        <v>1</v>
      </c>
      <c r="K614" s="15">
        <v>5</v>
      </c>
      <c r="L614" s="15">
        <v>23</v>
      </c>
      <c r="M614" s="15">
        <v>30</v>
      </c>
      <c r="N614" s="15">
        <v>11</v>
      </c>
      <c r="O614" s="15">
        <v>0</v>
      </c>
      <c r="P614" s="15">
        <v>9</v>
      </c>
      <c r="Q614" s="15">
        <v>1</v>
      </c>
      <c r="R614" s="15">
        <v>2</v>
      </c>
      <c r="S614" s="15">
        <v>17</v>
      </c>
      <c r="T614" s="15">
        <v>83</v>
      </c>
    </row>
    <row r="615" spans="1:20" ht="15" customHeight="1" x14ac:dyDescent="0.15">
      <c r="A615" s="3"/>
      <c r="B615" s="24" t="s">
        <v>17</v>
      </c>
      <c r="C615" s="271"/>
      <c r="D615" s="76" t="s">
        <v>92</v>
      </c>
      <c r="E615" s="15">
        <v>379</v>
      </c>
      <c r="F615" s="15">
        <v>122</v>
      </c>
      <c r="G615" s="15">
        <v>13</v>
      </c>
      <c r="H615" s="15">
        <v>8</v>
      </c>
      <c r="I615" s="15">
        <v>28</v>
      </c>
      <c r="J615" s="15">
        <v>1</v>
      </c>
      <c r="K615" s="15">
        <v>9</v>
      </c>
      <c r="L615" s="15">
        <v>30</v>
      </c>
      <c r="M615" s="15">
        <v>48</v>
      </c>
      <c r="N615" s="15">
        <v>13</v>
      </c>
      <c r="O615" s="15">
        <v>2</v>
      </c>
      <c r="P615" s="15">
        <v>9</v>
      </c>
      <c r="Q615" s="15">
        <v>4</v>
      </c>
      <c r="R615" s="15">
        <v>2</v>
      </c>
      <c r="S615" s="15">
        <v>30</v>
      </c>
      <c r="T615" s="15">
        <v>157</v>
      </c>
    </row>
    <row r="616" spans="1:20" ht="15" customHeight="1" x14ac:dyDescent="0.15">
      <c r="A616" s="3"/>
      <c r="B616" s="24"/>
      <c r="C616" s="18"/>
      <c r="D616" s="76" t="s">
        <v>93</v>
      </c>
      <c r="E616" s="15">
        <v>66</v>
      </c>
      <c r="F616" s="15">
        <v>20</v>
      </c>
      <c r="G616" s="15">
        <v>6</v>
      </c>
      <c r="H616" s="15">
        <v>6</v>
      </c>
      <c r="I616" s="15">
        <v>8</v>
      </c>
      <c r="J616" s="15">
        <v>1</v>
      </c>
      <c r="K616" s="15">
        <v>4</v>
      </c>
      <c r="L616" s="15">
        <v>8</v>
      </c>
      <c r="M616" s="15">
        <v>9</v>
      </c>
      <c r="N616" s="15">
        <v>6</v>
      </c>
      <c r="O616" s="15">
        <v>0</v>
      </c>
      <c r="P616" s="15">
        <v>5</v>
      </c>
      <c r="Q616" s="15">
        <v>2</v>
      </c>
      <c r="R616" s="15">
        <v>1</v>
      </c>
      <c r="S616" s="15">
        <v>4</v>
      </c>
      <c r="T616" s="15">
        <v>20</v>
      </c>
    </row>
    <row r="617" spans="1:20" ht="15" customHeight="1" x14ac:dyDescent="0.15">
      <c r="A617" s="3"/>
      <c r="B617" s="3"/>
      <c r="C617" s="19"/>
      <c r="D617" s="77" t="s">
        <v>2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</row>
    <row r="618" spans="1:20" ht="15" customHeight="1" x14ac:dyDescent="0.15">
      <c r="A618" s="3"/>
      <c r="B618" s="3"/>
      <c r="C618" s="18" t="s">
        <v>477</v>
      </c>
      <c r="D618" s="75" t="s">
        <v>90</v>
      </c>
      <c r="E618" s="15">
        <v>64</v>
      </c>
      <c r="F618" s="15">
        <v>0</v>
      </c>
      <c r="G618" s="15">
        <v>18</v>
      </c>
      <c r="H618" s="15">
        <v>16</v>
      </c>
      <c r="I618" s="15">
        <v>29</v>
      </c>
      <c r="J618" s="15">
        <v>5</v>
      </c>
      <c r="K618" s="15">
        <v>13</v>
      </c>
      <c r="L618" s="15">
        <v>3</v>
      </c>
      <c r="M618" s="15">
        <v>4</v>
      </c>
      <c r="N618" s="15">
        <v>10</v>
      </c>
      <c r="O618" s="15">
        <v>14</v>
      </c>
      <c r="P618" s="15">
        <v>11</v>
      </c>
      <c r="Q618" s="15">
        <v>3</v>
      </c>
      <c r="R618" s="15">
        <v>37</v>
      </c>
      <c r="S618" s="15">
        <v>3</v>
      </c>
      <c r="T618" s="15">
        <v>2</v>
      </c>
    </row>
    <row r="619" spans="1:20" ht="15" customHeight="1" x14ac:dyDescent="0.15">
      <c r="A619" s="3"/>
      <c r="B619" s="3"/>
      <c r="C619" s="18"/>
      <c r="D619" s="76" t="s">
        <v>91</v>
      </c>
      <c r="E619" s="15">
        <v>61</v>
      </c>
      <c r="F619" s="15">
        <v>0</v>
      </c>
      <c r="G619" s="15">
        <v>12</v>
      </c>
      <c r="H619" s="15">
        <v>10</v>
      </c>
      <c r="I619" s="15">
        <v>23</v>
      </c>
      <c r="J619" s="15">
        <v>10</v>
      </c>
      <c r="K619" s="15">
        <v>17</v>
      </c>
      <c r="L619" s="15">
        <v>0</v>
      </c>
      <c r="M619" s="15">
        <v>3</v>
      </c>
      <c r="N619" s="15">
        <v>11</v>
      </c>
      <c r="O619" s="15">
        <v>22</v>
      </c>
      <c r="P619" s="15">
        <v>12</v>
      </c>
      <c r="Q619" s="15">
        <v>2</v>
      </c>
      <c r="R619" s="15">
        <v>26</v>
      </c>
      <c r="S619" s="15">
        <v>6</v>
      </c>
      <c r="T619" s="15">
        <v>3</v>
      </c>
    </row>
    <row r="620" spans="1:20" ht="15" customHeight="1" x14ac:dyDescent="0.15">
      <c r="A620" s="3"/>
      <c r="B620" s="3"/>
      <c r="C620" s="18"/>
      <c r="D620" s="76" t="s">
        <v>92</v>
      </c>
      <c r="E620" s="15">
        <v>205</v>
      </c>
      <c r="F620" s="15">
        <v>0</v>
      </c>
      <c r="G620" s="15">
        <v>73</v>
      </c>
      <c r="H620" s="15">
        <v>60</v>
      </c>
      <c r="I620" s="15">
        <v>119</v>
      </c>
      <c r="J620" s="15">
        <v>22</v>
      </c>
      <c r="K620" s="15">
        <v>54</v>
      </c>
      <c r="L620" s="15">
        <v>5</v>
      </c>
      <c r="M620" s="15">
        <v>5</v>
      </c>
      <c r="N620" s="15">
        <v>42</v>
      </c>
      <c r="O620" s="15">
        <v>66</v>
      </c>
      <c r="P620" s="15">
        <v>40</v>
      </c>
      <c r="Q620" s="15">
        <v>6</v>
      </c>
      <c r="R620" s="15">
        <v>115</v>
      </c>
      <c r="S620" s="15">
        <v>10</v>
      </c>
      <c r="T620" s="15">
        <v>9</v>
      </c>
    </row>
    <row r="621" spans="1:20" ht="15" customHeight="1" x14ac:dyDescent="0.15">
      <c r="A621" s="3"/>
      <c r="B621" s="3"/>
      <c r="C621" s="18"/>
      <c r="D621" s="76" t="s">
        <v>93</v>
      </c>
      <c r="E621" s="15">
        <v>42</v>
      </c>
      <c r="F621" s="15">
        <v>0</v>
      </c>
      <c r="G621" s="15">
        <v>16</v>
      </c>
      <c r="H621" s="15">
        <v>13</v>
      </c>
      <c r="I621" s="15">
        <v>24</v>
      </c>
      <c r="J621" s="15">
        <v>5</v>
      </c>
      <c r="K621" s="15">
        <v>12</v>
      </c>
      <c r="L621" s="15">
        <v>0</v>
      </c>
      <c r="M621" s="15">
        <v>0</v>
      </c>
      <c r="N621" s="15">
        <v>8</v>
      </c>
      <c r="O621" s="15">
        <v>15</v>
      </c>
      <c r="P621" s="15">
        <v>14</v>
      </c>
      <c r="Q621" s="15">
        <v>0</v>
      </c>
      <c r="R621" s="15">
        <v>23</v>
      </c>
      <c r="S621" s="15">
        <v>2</v>
      </c>
      <c r="T621" s="15">
        <v>0</v>
      </c>
    </row>
    <row r="622" spans="1:20" ht="15" customHeight="1" x14ac:dyDescent="0.15">
      <c r="A622" s="3"/>
      <c r="B622" s="3"/>
      <c r="C622" s="19"/>
      <c r="D622" s="77" t="s">
        <v>2</v>
      </c>
      <c r="E622" s="15">
        <v>1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1</v>
      </c>
      <c r="Q622" s="15">
        <v>0</v>
      </c>
      <c r="R622" s="15">
        <v>0</v>
      </c>
      <c r="S622" s="15">
        <v>0</v>
      </c>
      <c r="T622" s="15">
        <v>0</v>
      </c>
    </row>
    <row r="623" spans="1:20" ht="15" customHeight="1" x14ac:dyDescent="0.15">
      <c r="A623" s="3"/>
      <c r="B623" s="3"/>
      <c r="C623" s="18" t="s">
        <v>2</v>
      </c>
      <c r="D623" s="75" t="s">
        <v>90</v>
      </c>
      <c r="E623" s="15">
        <v>25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14</v>
      </c>
      <c r="T623" s="15">
        <v>11</v>
      </c>
    </row>
    <row r="624" spans="1:20" ht="15" customHeight="1" x14ac:dyDescent="0.15">
      <c r="A624" s="3"/>
      <c r="B624" s="3"/>
      <c r="C624" s="18"/>
      <c r="D624" s="76" t="s">
        <v>91</v>
      </c>
      <c r="E624" s="15">
        <v>13</v>
      </c>
      <c r="F624" s="15">
        <v>0</v>
      </c>
      <c r="G624" s="15">
        <v>0</v>
      </c>
      <c r="H624" s="15">
        <v>0</v>
      </c>
      <c r="I624" s="15">
        <v>1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1</v>
      </c>
      <c r="S624" s="15">
        <v>3</v>
      </c>
      <c r="T624" s="15">
        <v>8</v>
      </c>
    </row>
    <row r="625" spans="1:20" ht="15" customHeight="1" x14ac:dyDescent="0.15">
      <c r="A625" s="3"/>
      <c r="B625" s="3"/>
      <c r="C625" s="18"/>
      <c r="D625" s="76" t="s">
        <v>92</v>
      </c>
      <c r="E625" s="15">
        <v>25</v>
      </c>
      <c r="F625" s="15">
        <v>0</v>
      </c>
      <c r="G625" s="15">
        <v>0</v>
      </c>
      <c r="H625" s="15">
        <v>0</v>
      </c>
      <c r="I625" s="15">
        <v>1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4</v>
      </c>
      <c r="T625" s="15">
        <v>20</v>
      </c>
    </row>
    <row r="626" spans="1:20" ht="15" customHeight="1" x14ac:dyDescent="0.15">
      <c r="A626" s="3"/>
      <c r="B626" s="3"/>
      <c r="C626" s="18"/>
      <c r="D626" s="76" t="s">
        <v>93</v>
      </c>
      <c r="E626" s="15">
        <v>8</v>
      </c>
      <c r="F626" s="15">
        <v>0</v>
      </c>
      <c r="G626" s="15">
        <v>1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1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7</v>
      </c>
    </row>
    <row r="627" spans="1:20" ht="15" customHeight="1" x14ac:dyDescent="0.15">
      <c r="A627" s="3"/>
      <c r="B627" s="4"/>
      <c r="C627" s="19"/>
      <c r="D627" s="77" t="s">
        <v>2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</row>
    <row r="628" spans="1:20" ht="15" customHeight="1" x14ac:dyDescent="0.15">
      <c r="A628" s="3"/>
      <c r="B628" s="230" t="s">
        <v>18</v>
      </c>
      <c r="C628" s="270" t="s">
        <v>746</v>
      </c>
      <c r="D628" s="75" t="s">
        <v>90</v>
      </c>
      <c r="E628" s="15">
        <v>177</v>
      </c>
      <c r="F628" s="15">
        <v>42</v>
      </c>
      <c r="G628" s="15">
        <v>8</v>
      </c>
      <c r="H628" s="15">
        <v>6</v>
      </c>
      <c r="I628" s="15">
        <v>28</v>
      </c>
      <c r="J628" s="15">
        <v>3</v>
      </c>
      <c r="K628" s="15">
        <v>4</v>
      </c>
      <c r="L628" s="15">
        <v>21</v>
      </c>
      <c r="M628" s="15">
        <v>24</v>
      </c>
      <c r="N628" s="15">
        <v>11</v>
      </c>
      <c r="O628" s="15">
        <v>4</v>
      </c>
      <c r="P628" s="15">
        <v>5</v>
      </c>
      <c r="Q628" s="15">
        <v>2</v>
      </c>
      <c r="R628" s="15">
        <v>4</v>
      </c>
      <c r="S628" s="15">
        <v>5</v>
      </c>
      <c r="T628" s="15">
        <v>81</v>
      </c>
    </row>
    <row r="629" spans="1:20" ht="15" customHeight="1" x14ac:dyDescent="0.15">
      <c r="A629" s="3"/>
      <c r="B629" s="231"/>
      <c r="C629" s="271"/>
      <c r="D629" s="76" t="s">
        <v>91</v>
      </c>
      <c r="E629" s="15">
        <v>160</v>
      </c>
      <c r="F629" s="15">
        <v>46</v>
      </c>
      <c r="G629" s="15">
        <v>14</v>
      </c>
      <c r="H629" s="15">
        <v>9</v>
      </c>
      <c r="I629" s="15">
        <v>23</v>
      </c>
      <c r="J629" s="15">
        <v>3</v>
      </c>
      <c r="K629" s="15">
        <v>6</v>
      </c>
      <c r="L629" s="15">
        <v>22</v>
      </c>
      <c r="M629" s="15">
        <v>24</v>
      </c>
      <c r="N629" s="15">
        <v>8</v>
      </c>
      <c r="O629" s="15">
        <v>5</v>
      </c>
      <c r="P629" s="15">
        <v>4</v>
      </c>
      <c r="Q629" s="15">
        <v>3</v>
      </c>
      <c r="R629" s="15">
        <v>3</v>
      </c>
      <c r="S629" s="15">
        <v>9</v>
      </c>
      <c r="T629" s="15">
        <v>54</v>
      </c>
    </row>
    <row r="630" spans="1:20" ht="15" customHeight="1" x14ac:dyDescent="0.15">
      <c r="A630" s="3"/>
      <c r="B630" s="231"/>
      <c r="C630" s="271"/>
      <c r="D630" s="76" t="s">
        <v>92</v>
      </c>
      <c r="E630" s="15">
        <v>318</v>
      </c>
      <c r="F630" s="15">
        <v>90</v>
      </c>
      <c r="G630" s="15">
        <v>21</v>
      </c>
      <c r="H630" s="15">
        <v>20</v>
      </c>
      <c r="I630" s="15">
        <v>51</v>
      </c>
      <c r="J630" s="15">
        <v>10</v>
      </c>
      <c r="K630" s="15">
        <v>16</v>
      </c>
      <c r="L630" s="15">
        <v>31</v>
      </c>
      <c r="M630" s="15">
        <v>48</v>
      </c>
      <c r="N630" s="15">
        <v>11</v>
      </c>
      <c r="O630" s="15">
        <v>11</v>
      </c>
      <c r="P630" s="15">
        <v>9</v>
      </c>
      <c r="Q630" s="15">
        <v>5</v>
      </c>
      <c r="R630" s="15">
        <v>7</v>
      </c>
      <c r="S630" s="15">
        <v>26</v>
      </c>
      <c r="T630" s="15">
        <v>112</v>
      </c>
    </row>
    <row r="631" spans="1:20" ht="15" customHeight="1" x14ac:dyDescent="0.15">
      <c r="A631" s="3"/>
      <c r="B631" s="231"/>
      <c r="C631" s="18"/>
      <c r="D631" s="76" t="s">
        <v>93</v>
      </c>
      <c r="E631" s="15">
        <v>34</v>
      </c>
      <c r="F631" s="15">
        <v>11</v>
      </c>
      <c r="G631" s="15">
        <v>2</v>
      </c>
      <c r="H631" s="15">
        <v>1</v>
      </c>
      <c r="I631" s="15">
        <v>4</v>
      </c>
      <c r="J631" s="15">
        <v>0</v>
      </c>
      <c r="K631" s="15">
        <v>1</v>
      </c>
      <c r="L631" s="15">
        <v>3</v>
      </c>
      <c r="M631" s="15">
        <v>5</v>
      </c>
      <c r="N631" s="15">
        <v>1</v>
      </c>
      <c r="O631" s="15">
        <v>0</v>
      </c>
      <c r="P631" s="15">
        <v>2</v>
      </c>
      <c r="Q631" s="15">
        <v>2</v>
      </c>
      <c r="R631" s="15">
        <v>0</v>
      </c>
      <c r="S631" s="15">
        <v>3</v>
      </c>
      <c r="T631" s="15">
        <v>10</v>
      </c>
    </row>
    <row r="632" spans="1:20" ht="15" customHeight="1" x14ac:dyDescent="0.15">
      <c r="A632" s="3"/>
      <c r="B632" s="231"/>
      <c r="C632" s="19"/>
      <c r="D632" s="77" t="s">
        <v>2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</row>
    <row r="633" spans="1:20" ht="15" customHeight="1" x14ac:dyDescent="0.15">
      <c r="A633" s="3"/>
      <c r="B633" s="231"/>
      <c r="C633" s="18" t="s">
        <v>477</v>
      </c>
      <c r="D633" s="75" t="s">
        <v>90</v>
      </c>
      <c r="E633" s="15">
        <v>80</v>
      </c>
      <c r="F633" s="15">
        <v>0</v>
      </c>
      <c r="G633" s="15">
        <v>22</v>
      </c>
      <c r="H633" s="15">
        <v>20</v>
      </c>
      <c r="I633" s="15">
        <v>29</v>
      </c>
      <c r="J633" s="15">
        <v>5</v>
      </c>
      <c r="K633" s="15">
        <v>9</v>
      </c>
      <c r="L633" s="15">
        <v>1</v>
      </c>
      <c r="M633" s="15">
        <v>3</v>
      </c>
      <c r="N633" s="15">
        <v>6</v>
      </c>
      <c r="O633" s="15">
        <v>21</v>
      </c>
      <c r="P633" s="15">
        <v>14</v>
      </c>
      <c r="Q633" s="15">
        <v>2</v>
      </c>
      <c r="R633" s="15">
        <v>59</v>
      </c>
      <c r="S633" s="15">
        <v>3</v>
      </c>
      <c r="T633" s="15">
        <v>2</v>
      </c>
    </row>
    <row r="634" spans="1:20" ht="15" customHeight="1" x14ac:dyDescent="0.15">
      <c r="A634" s="3"/>
      <c r="B634" s="231"/>
      <c r="C634" s="18"/>
      <c r="D634" s="76" t="s">
        <v>91</v>
      </c>
      <c r="E634" s="15">
        <v>71</v>
      </c>
      <c r="F634" s="15">
        <v>0</v>
      </c>
      <c r="G634" s="15">
        <v>20</v>
      </c>
      <c r="H634" s="15">
        <v>13</v>
      </c>
      <c r="I634" s="15">
        <v>31</v>
      </c>
      <c r="J634" s="15">
        <v>9</v>
      </c>
      <c r="K634" s="15">
        <v>14</v>
      </c>
      <c r="L634" s="15">
        <v>0</v>
      </c>
      <c r="M634" s="15">
        <v>1</v>
      </c>
      <c r="N634" s="15">
        <v>13</v>
      </c>
      <c r="O634" s="15">
        <v>14</v>
      </c>
      <c r="P634" s="15">
        <v>19</v>
      </c>
      <c r="Q634" s="15">
        <v>3</v>
      </c>
      <c r="R634" s="15">
        <v>43</v>
      </c>
      <c r="S634" s="15">
        <v>2</v>
      </c>
      <c r="T634" s="15">
        <v>5</v>
      </c>
    </row>
    <row r="635" spans="1:20" ht="15" customHeight="1" x14ac:dyDescent="0.15">
      <c r="A635" s="3"/>
      <c r="B635" s="231"/>
      <c r="C635" s="18"/>
      <c r="D635" s="76" t="s">
        <v>92</v>
      </c>
      <c r="E635" s="15">
        <v>149</v>
      </c>
      <c r="F635" s="15">
        <v>0</v>
      </c>
      <c r="G635" s="15">
        <v>49</v>
      </c>
      <c r="H635" s="15">
        <v>38</v>
      </c>
      <c r="I635" s="15">
        <v>69</v>
      </c>
      <c r="J635" s="15">
        <v>13</v>
      </c>
      <c r="K635" s="15">
        <v>29</v>
      </c>
      <c r="L635" s="15">
        <v>0</v>
      </c>
      <c r="M635" s="15">
        <v>2</v>
      </c>
      <c r="N635" s="15">
        <v>17</v>
      </c>
      <c r="O635" s="15">
        <v>45</v>
      </c>
      <c r="P635" s="15">
        <v>26</v>
      </c>
      <c r="Q635" s="15">
        <v>6</v>
      </c>
      <c r="R635" s="15">
        <v>91</v>
      </c>
      <c r="S635" s="15">
        <v>8</v>
      </c>
      <c r="T635" s="15">
        <v>11</v>
      </c>
    </row>
    <row r="636" spans="1:20" ht="15" customHeight="1" x14ac:dyDescent="0.15">
      <c r="A636" s="3"/>
      <c r="B636" s="231"/>
      <c r="C636" s="18"/>
      <c r="D636" s="76" t="s">
        <v>93</v>
      </c>
      <c r="E636" s="15">
        <v>23</v>
      </c>
      <c r="F636" s="15">
        <v>0</v>
      </c>
      <c r="G636" s="15">
        <v>12</v>
      </c>
      <c r="H636" s="15">
        <v>10</v>
      </c>
      <c r="I636" s="15">
        <v>16</v>
      </c>
      <c r="J636" s="15">
        <v>5</v>
      </c>
      <c r="K636" s="15">
        <v>5</v>
      </c>
      <c r="L636" s="15">
        <v>0</v>
      </c>
      <c r="M636" s="15">
        <v>1</v>
      </c>
      <c r="N636" s="15">
        <v>5</v>
      </c>
      <c r="O636" s="15">
        <v>8</v>
      </c>
      <c r="P636" s="15">
        <v>4</v>
      </c>
      <c r="Q636" s="15">
        <v>2</v>
      </c>
      <c r="R636" s="15">
        <v>13</v>
      </c>
      <c r="S636" s="15">
        <v>1</v>
      </c>
      <c r="T636" s="15">
        <v>1</v>
      </c>
    </row>
    <row r="637" spans="1:20" ht="15" customHeight="1" x14ac:dyDescent="0.15">
      <c r="A637" s="3"/>
      <c r="B637" s="231"/>
      <c r="C637" s="19"/>
      <c r="D637" s="77" t="s">
        <v>2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</row>
    <row r="638" spans="1:20" ht="15" customHeight="1" x14ac:dyDescent="0.15">
      <c r="A638" s="3"/>
      <c r="B638" s="231"/>
      <c r="C638" s="18" t="s">
        <v>2</v>
      </c>
      <c r="D638" s="75" t="s">
        <v>90</v>
      </c>
      <c r="E638" s="15">
        <v>14</v>
      </c>
      <c r="F638" s="15">
        <v>1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1</v>
      </c>
      <c r="T638" s="15">
        <v>12</v>
      </c>
    </row>
    <row r="639" spans="1:20" ht="15" customHeight="1" x14ac:dyDescent="0.15">
      <c r="A639" s="3"/>
      <c r="B639" s="231"/>
      <c r="C639" s="18"/>
      <c r="D639" s="76" t="s">
        <v>91</v>
      </c>
      <c r="E639" s="15">
        <v>7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7</v>
      </c>
    </row>
    <row r="640" spans="1:20" ht="15" customHeight="1" x14ac:dyDescent="0.15">
      <c r="A640" s="3"/>
      <c r="B640" s="231"/>
      <c r="C640" s="18"/>
      <c r="D640" s="76" t="s">
        <v>92</v>
      </c>
      <c r="E640" s="15">
        <v>15</v>
      </c>
      <c r="F640" s="15">
        <v>0</v>
      </c>
      <c r="G640" s="15">
        <v>0</v>
      </c>
      <c r="H640" s="15">
        <v>1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14</v>
      </c>
    </row>
    <row r="641" spans="1:20" ht="15" customHeight="1" x14ac:dyDescent="0.15">
      <c r="A641" s="3"/>
      <c r="B641" s="231"/>
      <c r="C641" s="18"/>
      <c r="D641" s="76" t="s">
        <v>93</v>
      </c>
      <c r="E641" s="15">
        <v>3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3</v>
      </c>
    </row>
    <row r="642" spans="1:20" ht="15" customHeight="1" x14ac:dyDescent="0.15">
      <c r="A642" s="6"/>
      <c r="B642" s="232"/>
      <c r="C642" s="19"/>
      <c r="D642" s="77" t="s">
        <v>2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</row>
    <row r="643" spans="1:20" ht="15" customHeight="1" x14ac:dyDescent="0.15">
      <c r="A643" s="2" t="s">
        <v>474</v>
      </c>
      <c r="B643" s="23" t="s">
        <v>10</v>
      </c>
      <c r="C643" s="270" t="s">
        <v>746</v>
      </c>
      <c r="D643" s="78" t="s">
        <v>96</v>
      </c>
      <c r="E643" s="15">
        <v>95</v>
      </c>
      <c r="F643" s="15">
        <v>24</v>
      </c>
      <c r="G643" s="15">
        <v>5</v>
      </c>
      <c r="H643" s="15">
        <v>2</v>
      </c>
      <c r="I643" s="15">
        <v>9</v>
      </c>
      <c r="J643" s="15">
        <v>1</v>
      </c>
      <c r="K643" s="15">
        <v>1</v>
      </c>
      <c r="L643" s="15">
        <v>10</v>
      </c>
      <c r="M643" s="15">
        <v>13</v>
      </c>
      <c r="N643" s="15">
        <v>3</v>
      </c>
      <c r="O643" s="15">
        <v>1</v>
      </c>
      <c r="P643" s="15">
        <v>0</v>
      </c>
      <c r="Q643" s="15">
        <v>1</v>
      </c>
      <c r="R643" s="15">
        <v>2</v>
      </c>
      <c r="S643" s="15">
        <v>0</v>
      </c>
      <c r="T643" s="15">
        <v>46</v>
      </c>
    </row>
    <row r="644" spans="1:20" ht="15" customHeight="1" x14ac:dyDescent="0.15">
      <c r="A644" s="3" t="s">
        <v>687</v>
      </c>
      <c r="B644" s="24" t="s">
        <v>11</v>
      </c>
      <c r="C644" s="271"/>
      <c r="D644" s="78" t="s">
        <v>97</v>
      </c>
      <c r="E644" s="15">
        <v>146</v>
      </c>
      <c r="F644" s="15">
        <v>53</v>
      </c>
      <c r="G644" s="15">
        <v>1</v>
      </c>
      <c r="H644" s="15">
        <v>2</v>
      </c>
      <c r="I644" s="15">
        <v>17</v>
      </c>
      <c r="J644" s="15">
        <v>0</v>
      </c>
      <c r="K644" s="15">
        <v>3</v>
      </c>
      <c r="L644" s="15">
        <v>19</v>
      </c>
      <c r="M644" s="15">
        <v>28</v>
      </c>
      <c r="N644" s="15">
        <v>2</v>
      </c>
      <c r="O644" s="15">
        <v>2</v>
      </c>
      <c r="P644" s="15">
        <v>3</v>
      </c>
      <c r="Q644" s="15">
        <v>0</v>
      </c>
      <c r="R644" s="15">
        <v>0</v>
      </c>
      <c r="S644" s="15">
        <v>8</v>
      </c>
      <c r="T644" s="15">
        <v>53</v>
      </c>
    </row>
    <row r="645" spans="1:20" ht="15" customHeight="1" x14ac:dyDescent="0.15">
      <c r="A645" s="3" t="s">
        <v>95</v>
      </c>
      <c r="B645" s="24"/>
      <c r="C645" s="271"/>
      <c r="D645" s="78" t="s">
        <v>98</v>
      </c>
      <c r="E645" s="15">
        <v>151</v>
      </c>
      <c r="F645" s="15">
        <v>46</v>
      </c>
      <c r="G645" s="15">
        <v>6</v>
      </c>
      <c r="H645" s="15">
        <v>1</v>
      </c>
      <c r="I645" s="15">
        <v>18</v>
      </c>
      <c r="J645" s="15">
        <v>0</v>
      </c>
      <c r="K645" s="15">
        <v>2</v>
      </c>
      <c r="L645" s="15">
        <v>19</v>
      </c>
      <c r="M645" s="15">
        <v>21</v>
      </c>
      <c r="N645" s="15">
        <v>4</v>
      </c>
      <c r="O645" s="15">
        <v>2</v>
      </c>
      <c r="P645" s="15">
        <v>0</v>
      </c>
      <c r="Q645" s="15">
        <v>0</v>
      </c>
      <c r="R645" s="15">
        <v>1</v>
      </c>
      <c r="S645" s="15">
        <v>9</v>
      </c>
      <c r="T645" s="15">
        <v>59</v>
      </c>
    </row>
    <row r="646" spans="1:20" ht="15" customHeight="1" x14ac:dyDescent="0.15">
      <c r="A646" s="3"/>
      <c r="B646" s="3"/>
      <c r="C646" s="27"/>
      <c r="D646" s="78" t="s">
        <v>99</v>
      </c>
      <c r="E646" s="15">
        <v>129</v>
      </c>
      <c r="F646" s="15">
        <v>34</v>
      </c>
      <c r="G646" s="15">
        <v>8</v>
      </c>
      <c r="H646" s="15">
        <v>4</v>
      </c>
      <c r="I646" s="15">
        <v>21</v>
      </c>
      <c r="J646" s="15">
        <v>1</v>
      </c>
      <c r="K646" s="15">
        <v>5</v>
      </c>
      <c r="L646" s="15">
        <v>11</v>
      </c>
      <c r="M646" s="15">
        <v>15</v>
      </c>
      <c r="N646" s="15">
        <v>2</v>
      </c>
      <c r="O646" s="15">
        <v>2</v>
      </c>
      <c r="P646" s="15">
        <v>4</v>
      </c>
      <c r="Q646" s="15">
        <v>2</v>
      </c>
      <c r="R646" s="15">
        <v>3</v>
      </c>
      <c r="S646" s="15">
        <v>7</v>
      </c>
      <c r="T646" s="15">
        <v>54</v>
      </c>
    </row>
    <row r="647" spans="1:20" ht="15" customHeight="1" x14ac:dyDescent="0.15">
      <c r="A647" s="3"/>
      <c r="B647" s="3"/>
      <c r="C647" s="27"/>
      <c r="D647" s="78" t="s">
        <v>100</v>
      </c>
      <c r="E647" s="15">
        <v>235</v>
      </c>
      <c r="F647" s="15">
        <v>66</v>
      </c>
      <c r="G647" s="15">
        <v>6</v>
      </c>
      <c r="H647" s="15">
        <v>5</v>
      </c>
      <c r="I647" s="15">
        <v>27</v>
      </c>
      <c r="J647" s="15">
        <v>4</v>
      </c>
      <c r="K647" s="15">
        <v>5</v>
      </c>
      <c r="L647" s="15">
        <v>28</v>
      </c>
      <c r="M647" s="15">
        <v>36</v>
      </c>
      <c r="N647" s="15">
        <v>16</v>
      </c>
      <c r="O647" s="15">
        <v>2</v>
      </c>
      <c r="P647" s="15">
        <v>6</v>
      </c>
      <c r="Q647" s="15">
        <v>3</v>
      </c>
      <c r="R647" s="15">
        <v>4</v>
      </c>
      <c r="S647" s="15">
        <v>21</v>
      </c>
      <c r="T647" s="15">
        <v>91</v>
      </c>
    </row>
    <row r="648" spans="1:20" ht="15" customHeight="1" x14ac:dyDescent="0.15">
      <c r="A648" s="3"/>
      <c r="B648" s="3"/>
      <c r="C648" s="27"/>
      <c r="D648" s="78" t="s">
        <v>101</v>
      </c>
      <c r="E648" s="15">
        <v>274</v>
      </c>
      <c r="F648" s="15">
        <v>100</v>
      </c>
      <c r="G648" s="15">
        <v>15</v>
      </c>
      <c r="H648" s="15">
        <v>10</v>
      </c>
      <c r="I648" s="15">
        <v>36</v>
      </c>
      <c r="J648" s="15">
        <v>7</v>
      </c>
      <c r="K648" s="15">
        <v>8</v>
      </c>
      <c r="L648" s="15">
        <v>25</v>
      </c>
      <c r="M648" s="15">
        <v>37</v>
      </c>
      <c r="N648" s="15">
        <v>12</v>
      </c>
      <c r="O648" s="15">
        <v>5</v>
      </c>
      <c r="P648" s="15">
        <v>4</v>
      </c>
      <c r="Q648" s="15">
        <v>3</v>
      </c>
      <c r="R648" s="15">
        <v>3</v>
      </c>
      <c r="S648" s="15">
        <v>20</v>
      </c>
      <c r="T648" s="15">
        <v>92</v>
      </c>
    </row>
    <row r="649" spans="1:20" ht="15" customHeight="1" x14ac:dyDescent="0.15">
      <c r="A649" s="3"/>
      <c r="B649" s="3"/>
      <c r="C649" s="27"/>
      <c r="D649" s="78" t="s">
        <v>102</v>
      </c>
      <c r="E649" s="15">
        <v>340</v>
      </c>
      <c r="F649" s="15">
        <v>111</v>
      </c>
      <c r="G649" s="15">
        <v>16</v>
      </c>
      <c r="H649" s="15">
        <v>8</v>
      </c>
      <c r="I649" s="15">
        <v>45</v>
      </c>
      <c r="J649" s="15">
        <v>2</v>
      </c>
      <c r="K649" s="15">
        <v>6</v>
      </c>
      <c r="L649" s="15">
        <v>38</v>
      </c>
      <c r="M649" s="15">
        <v>49</v>
      </c>
      <c r="N649" s="15">
        <v>12</v>
      </c>
      <c r="O649" s="15">
        <v>3</v>
      </c>
      <c r="P649" s="15">
        <v>9</v>
      </c>
      <c r="Q649" s="15">
        <v>1</v>
      </c>
      <c r="R649" s="15">
        <v>0</v>
      </c>
      <c r="S649" s="15">
        <v>11</v>
      </c>
      <c r="T649" s="15">
        <v>125</v>
      </c>
    </row>
    <row r="650" spans="1:20" ht="15" customHeight="1" x14ac:dyDescent="0.15">
      <c r="A650" s="3"/>
      <c r="B650" s="3"/>
      <c r="C650" s="27"/>
      <c r="D650" s="78" t="s">
        <v>9</v>
      </c>
      <c r="E650" s="15">
        <v>755</v>
      </c>
      <c r="F650" s="15">
        <v>237</v>
      </c>
      <c r="G650" s="15">
        <v>42</v>
      </c>
      <c r="H650" s="15">
        <v>34</v>
      </c>
      <c r="I650" s="15">
        <v>74</v>
      </c>
      <c r="J650" s="15">
        <v>10</v>
      </c>
      <c r="K650" s="15">
        <v>26</v>
      </c>
      <c r="L650" s="15">
        <v>82</v>
      </c>
      <c r="M650" s="15">
        <v>108</v>
      </c>
      <c r="N650" s="15">
        <v>37</v>
      </c>
      <c r="O650" s="15">
        <v>11</v>
      </c>
      <c r="P650" s="15">
        <v>39</v>
      </c>
      <c r="Q650" s="15">
        <v>10</v>
      </c>
      <c r="R650" s="15">
        <v>9</v>
      </c>
      <c r="S650" s="15">
        <v>54</v>
      </c>
      <c r="T650" s="15">
        <v>271</v>
      </c>
    </row>
    <row r="651" spans="1:20" ht="15" customHeight="1" x14ac:dyDescent="0.15">
      <c r="A651" s="3"/>
      <c r="B651" s="3"/>
      <c r="C651" s="28"/>
      <c r="D651" s="79" t="s">
        <v>2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</row>
    <row r="652" spans="1:20" ht="15" customHeight="1" x14ac:dyDescent="0.15">
      <c r="A652" s="3"/>
      <c r="B652" s="3"/>
      <c r="C652" s="18" t="s">
        <v>477</v>
      </c>
      <c r="D652" s="78" t="s">
        <v>96</v>
      </c>
      <c r="E652" s="15">
        <v>7</v>
      </c>
      <c r="F652" s="15">
        <v>0</v>
      </c>
      <c r="G652" s="15">
        <v>2</v>
      </c>
      <c r="H652" s="15">
        <v>2</v>
      </c>
      <c r="I652" s="15">
        <v>3</v>
      </c>
      <c r="J652" s="15">
        <v>2</v>
      </c>
      <c r="K652" s="15">
        <v>2</v>
      </c>
      <c r="L652" s="15">
        <v>0</v>
      </c>
      <c r="M652" s="15">
        <v>1</v>
      </c>
      <c r="N652" s="15">
        <v>2</v>
      </c>
      <c r="O652" s="15">
        <v>5</v>
      </c>
      <c r="P652" s="15">
        <v>3</v>
      </c>
      <c r="Q652" s="15">
        <v>2</v>
      </c>
      <c r="R652" s="15">
        <v>4</v>
      </c>
      <c r="S652" s="15">
        <v>1</v>
      </c>
      <c r="T652" s="15">
        <v>0</v>
      </c>
    </row>
    <row r="653" spans="1:20" ht="15" customHeight="1" x14ac:dyDescent="0.15">
      <c r="A653" s="3"/>
      <c r="B653" s="3"/>
      <c r="C653" s="18"/>
      <c r="D653" s="78" t="s">
        <v>97</v>
      </c>
      <c r="E653" s="15">
        <v>31</v>
      </c>
      <c r="F653" s="15">
        <v>0</v>
      </c>
      <c r="G653" s="15">
        <v>6</v>
      </c>
      <c r="H653" s="15">
        <v>4</v>
      </c>
      <c r="I653" s="15">
        <v>10</v>
      </c>
      <c r="J653" s="15">
        <v>2</v>
      </c>
      <c r="K653" s="15">
        <v>4</v>
      </c>
      <c r="L653" s="15">
        <v>0</v>
      </c>
      <c r="M653" s="15">
        <v>0</v>
      </c>
      <c r="N653" s="15">
        <v>1</v>
      </c>
      <c r="O653" s="15">
        <v>3</v>
      </c>
      <c r="P653" s="15">
        <v>4</v>
      </c>
      <c r="Q653" s="15">
        <v>1</v>
      </c>
      <c r="R653" s="15">
        <v>22</v>
      </c>
      <c r="S653" s="15">
        <v>2</v>
      </c>
      <c r="T653" s="15">
        <v>1</v>
      </c>
    </row>
    <row r="654" spans="1:20" ht="15" customHeight="1" x14ac:dyDescent="0.15">
      <c r="A654" s="3"/>
      <c r="B654" s="3"/>
      <c r="C654" s="27"/>
      <c r="D654" s="78" t="s">
        <v>98</v>
      </c>
      <c r="E654" s="15">
        <v>30</v>
      </c>
      <c r="F654" s="15">
        <v>0</v>
      </c>
      <c r="G654" s="15">
        <v>5</v>
      </c>
      <c r="H654" s="15">
        <v>4</v>
      </c>
      <c r="I654" s="15">
        <v>12</v>
      </c>
      <c r="J654" s="15">
        <v>2</v>
      </c>
      <c r="K654" s="15">
        <v>4</v>
      </c>
      <c r="L654" s="15">
        <v>0</v>
      </c>
      <c r="M654" s="15">
        <v>0</v>
      </c>
      <c r="N654" s="15">
        <v>2</v>
      </c>
      <c r="O654" s="15">
        <v>6</v>
      </c>
      <c r="P654" s="15">
        <v>3</v>
      </c>
      <c r="Q654" s="15">
        <v>0</v>
      </c>
      <c r="R654" s="15">
        <v>13</v>
      </c>
      <c r="S654" s="15">
        <v>2</v>
      </c>
      <c r="T654" s="15">
        <v>3</v>
      </c>
    </row>
    <row r="655" spans="1:20" ht="15" customHeight="1" x14ac:dyDescent="0.15">
      <c r="A655" s="3"/>
      <c r="B655" s="3"/>
      <c r="C655" s="27"/>
      <c r="D655" s="78" t="s">
        <v>99</v>
      </c>
      <c r="E655" s="15">
        <v>22</v>
      </c>
      <c r="F655" s="15">
        <v>0</v>
      </c>
      <c r="G655" s="15">
        <v>3</v>
      </c>
      <c r="H655" s="15">
        <v>5</v>
      </c>
      <c r="I655" s="15">
        <v>9</v>
      </c>
      <c r="J655" s="15">
        <v>1</v>
      </c>
      <c r="K655" s="15">
        <v>4</v>
      </c>
      <c r="L655" s="15">
        <v>0</v>
      </c>
      <c r="M655" s="15">
        <v>0</v>
      </c>
      <c r="N655" s="15">
        <v>0</v>
      </c>
      <c r="O655" s="15">
        <v>1</v>
      </c>
      <c r="P655" s="15">
        <v>3</v>
      </c>
      <c r="Q655" s="15">
        <v>0</v>
      </c>
      <c r="R655" s="15">
        <v>12</v>
      </c>
      <c r="S655" s="15">
        <v>2</v>
      </c>
      <c r="T655" s="15">
        <v>2</v>
      </c>
    </row>
    <row r="656" spans="1:20" ht="15" customHeight="1" x14ac:dyDescent="0.15">
      <c r="A656" s="3"/>
      <c r="B656" s="3"/>
      <c r="C656" s="27"/>
      <c r="D656" s="78" t="s">
        <v>100</v>
      </c>
      <c r="E656" s="15">
        <v>63</v>
      </c>
      <c r="F656" s="15">
        <v>0</v>
      </c>
      <c r="G656" s="15">
        <v>22</v>
      </c>
      <c r="H656" s="15">
        <v>21</v>
      </c>
      <c r="I656" s="15">
        <v>34</v>
      </c>
      <c r="J656" s="15">
        <v>5</v>
      </c>
      <c r="K656" s="15">
        <v>13</v>
      </c>
      <c r="L656" s="15">
        <v>1</v>
      </c>
      <c r="M656" s="15">
        <v>4</v>
      </c>
      <c r="N656" s="15">
        <v>10</v>
      </c>
      <c r="O656" s="15">
        <v>18</v>
      </c>
      <c r="P656" s="15">
        <v>19</v>
      </c>
      <c r="Q656" s="15">
        <v>4</v>
      </c>
      <c r="R656" s="15">
        <v>41</v>
      </c>
      <c r="S656" s="15">
        <v>2</v>
      </c>
      <c r="T656" s="15">
        <v>0</v>
      </c>
    </row>
    <row r="657" spans="1:20" ht="15" customHeight="1" x14ac:dyDescent="0.15">
      <c r="A657" s="3"/>
      <c r="B657" s="3"/>
      <c r="C657" s="27"/>
      <c r="D657" s="78" t="s">
        <v>101</v>
      </c>
      <c r="E657" s="15">
        <v>53</v>
      </c>
      <c r="F657" s="15">
        <v>0</v>
      </c>
      <c r="G657" s="15">
        <v>18</v>
      </c>
      <c r="H657" s="15">
        <v>11</v>
      </c>
      <c r="I657" s="15">
        <v>25</v>
      </c>
      <c r="J657" s="15">
        <v>5</v>
      </c>
      <c r="K657" s="15">
        <v>9</v>
      </c>
      <c r="L657" s="15">
        <v>0</v>
      </c>
      <c r="M657" s="15">
        <v>1</v>
      </c>
      <c r="N657" s="15">
        <v>7</v>
      </c>
      <c r="O657" s="15">
        <v>13</v>
      </c>
      <c r="P657" s="15">
        <v>8</v>
      </c>
      <c r="Q657" s="15">
        <v>2</v>
      </c>
      <c r="R657" s="15">
        <v>34</v>
      </c>
      <c r="S657" s="15">
        <v>3</v>
      </c>
      <c r="T657" s="15">
        <v>0</v>
      </c>
    </row>
    <row r="658" spans="1:20" ht="15" customHeight="1" x14ac:dyDescent="0.15">
      <c r="A658" s="3"/>
      <c r="B658" s="3"/>
      <c r="C658" s="27"/>
      <c r="D658" s="78" t="s">
        <v>102</v>
      </c>
      <c r="E658" s="15">
        <v>121</v>
      </c>
      <c r="F658" s="15">
        <v>0</v>
      </c>
      <c r="G658" s="15">
        <v>36</v>
      </c>
      <c r="H658" s="15">
        <v>32</v>
      </c>
      <c r="I658" s="15">
        <v>63</v>
      </c>
      <c r="J658" s="15">
        <v>15</v>
      </c>
      <c r="K658" s="15">
        <v>30</v>
      </c>
      <c r="L658" s="15">
        <v>4</v>
      </c>
      <c r="M658" s="15">
        <v>8</v>
      </c>
      <c r="N658" s="15">
        <v>27</v>
      </c>
      <c r="O658" s="15">
        <v>46</v>
      </c>
      <c r="P658" s="15">
        <v>25</v>
      </c>
      <c r="Q658" s="15">
        <v>7</v>
      </c>
      <c r="R658" s="15">
        <v>71</v>
      </c>
      <c r="S658" s="15">
        <v>7</v>
      </c>
      <c r="T658" s="15">
        <v>7</v>
      </c>
    </row>
    <row r="659" spans="1:20" ht="15" customHeight="1" x14ac:dyDescent="0.15">
      <c r="A659" s="3"/>
      <c r="B659" s="3"/>
      <c r="C659" s="27"/>
      <c r="D659" s="78" t="s">
        <v>9</v>
      </c>
      <c r="E659" s="15">
        <v>441</v>
      </c>
      <c r="F659" s="15">
        <v>0</v>
      </c>
      <c r="G659" s="15">
        <v>148</v>
      </c>
      <c r="H659" s="15">
        <v>113</v>
      </c>
      <c r="I659" s="15">
        <v>230</v>
      </c>
      <c r="J659" s="15">
        <v>55</v>
      </c>
      <c r="K659" s="15">
        <v>107</v>
      </c>
      <c r="L659" s="15">
        <v>4</v>
      </c>
      <c r="M659" s="15">
        <v>6</v>
      </c>
      <c r="N659" s="15">
        <v>71</v>
      </c>
      <c r="O659" s="15">
        <v>138</v>
      </c>
      <c r="P659" s="15">
        <v>103</v>
      </c>
      <c r="Q659" s="15">
        <v>9</v>
      </c>
      <c r="R659" s="15">
        <v>237</v>
      </c>
      <c r="S659" s="15">
        <v>24</v>
      </c>
      <c r="T659" s="15">
        <v>23</v>
      </c>
    </row>
    <row r="660" spans="1:20" ht="15" customHeight="1" x14ac:dyDescent="0.15">
      <c r="A660" s="3"/>
      <c r="B660" s="3"/>
      <c r="C660" s="28"/>
      <c r="D660" s="79" t="s">
        <v>2</v>
      </c>
      <c r="E660" s="15">
        <v>1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1</v>
      </c>
      <c r="Q660" s="15">
        <v>0</v>
      </c>
      <c r="R660" s="15">
        <v>0</v>
      </c>
      <c r="S660" s="15">
        <v>0</v>
      </c>
      <c r="T660" s="15">
        <v>0</v>
      </c>
    </row>
    <row r="661" spans="1:20" ht="15" customHeight="1" x14ac:dyDescent="0.15">
      <c r="A661" s="3"/>
      <c r="B661" s="3"/>
      <c r="C661" s="18" t="s">
        <v>2</v>
      </c>
      <c r="D661" s="78" t="s">
        <v>96</v>
      </c>
      <c r="E661" s="15">
        <v>43</v>
      </c>
      <c r="F661" s="15">
        <v>1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40</v>
      </c>
      <c r="T661" s="15">
        <v>2</v>
      </c>
    </row>
    <row r="662" spans="1:20" ht="15" customHeight="1" x14ac:dyDescent="0.15">
      <c r="A662" s="3"/>
      <c r="B662" s="3"/>
      <c r="C662" s="18"/>
      <c r="D662" s="78" t="s">
        <v>97</v>
      </c>
      <c r="E662" s="15">
        <v>28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21</v>
      </c>
      <c r="T662" s="15">
        <v>7</v>
      </c>
    </row>
    <row r="663" spans="1:20" ht="15" customHeight="1" x14ac:dyDescent="0.15">
      <c r="A663" s="3"/>
      <c r="B663" s="3"/>
      <c r="C663" s="27"/>
      <c r="D663" s="78" t="s">
        <v>98</v>
      </c>
      <c r="E663" s="15">
        <v>30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29</v>
      </c>
      <c r="T663" s="15">
        <v>1</v>
      </c>
    </row>
    <row r="664" spans="1:20" ht="15" customHeight="1" x14ac:dyDescent="0.15">
      <c r="A664" s="3"/>
      <c r="B664" s="3"/>
      <c r="C664" s="27"/>
      <c r="D664" s="78" t="s">
        <v>99</v>
      </c>
      <c r="E664" s="15">
        <v>17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12</v>
      </c>
      <c r="T664" s="15">
        <v>5</v>
      </c>
    </row>
    <row r="665" spans="1:20" ht="15" customHeight="1" x14ac:dyDescent="0.15">
      <c r="A665" s="3"/>
      <c r="B665" s="3"/>
      <c r="C665" s="27"/>
      <c r="D665" s="78" t="s">
        <v>100</v>
      </c>
      <c r="E665" s="15">
        <v>16</v>
      </c>
      <c r="F665" s="15">
        <v>0</v>
      </c>
      <c r="G665" s="15">
        <v>0</v>
      </c>
      <c r="H665" s="15">
        <v>1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7</v>
      </c>
      <c r="T665" s="15">
        <v>8</v>
      </c>
    </row>
    <row r="666" spans="1:20" ht="15" customHeight="1" x14ac:dyDescent="0.15">
      <c r="A666" s="3"/>
      <c r="B666" s="3"/>
      <c r="C666" s="27"/>
      <c r="D666" s="78" t="s">
        <v>101</v>
      </c>
      <c r="E666" s="15">
        <v>12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8</v>
      </c>
      <c r="T666" s="15">
        <v>4</v>
      </c>
    </row>
    <row r="667" spans="1:20" ht="15" customHeight="1" x14ac:dyDescent="0.15">
      <c r="A667" s="3"/>
      <c r="B667" s="3"/>
      <c r="C667" s="27"/>
      <c r="D667" s="78" t="s">
        <v>102</v>
      </c>
      <c r="E667" s="15">
        <v>17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2</v>
      </c>
      <c r="T667" s="15">
        <v>15</v>
      </c>
    </row>
    <row r="668" spans="1:20" ht="15" customHeight="1" x14ac:dyDescent="0.15">
      <c r="A668" s="3"/>
      <c r="B668" s="3"/>
      <c r="C668" s="27"/>
      <c r="D668" s="78" t="s">
        <v>9</v>
      </c>
      <c r="E668" s="15">
        <v>49</v>
      </c>
      <c r="F668" s="15">
        <v>0</v>
      </c>
      <c r="G668" s="15">
        <v>1</v>
      </c>
      <c r="H668" s="15">
        <v>1</v>
      </c>
      <c r="I668" s="15">
        <v>3</v>
      </c>
      <c r="J668" s="15">
        <v>1</v>
      </c>
      <c r="K668" s="15">
        <v>1</v>
      </c>
      <c r="L668" s="15">
        <v>0</v>
      </c>
      <c r="M668" s="15">
        <v>0</v>
      </c>
      <c r="N668" s="15">
        <v>1</v>
      </c>
      <c r="O668" s="15">
        <v>0</v>
      </c>
      <c r="P668" s="15">
        <v>0</v>
      </c>
      <c r="Q668" s="15">
        <v>0</v>
      </c>
      <c r="R668" s="15">
        <v>1</v>
      </c>
      <c r="S668" s="15">
        <v>3</v>
      </c>
      <c r="T668" s="15">
        <v>41</v>
      </c>
    </row>
    <row r="669" spans="1:20" ht="15" customHeight="1" x14ac:dyDescent="0.15">
      <c r="A669" s="3"/>
      <c r="B669" s="4"/>
      <c r="C669" s="28"/>
      <c r="D669" s="79" t="s">
        <v>2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</row>
    <row r="670" spans="1:20" ht="15" customHeight="1" x14ac:dyDescent="0.15">
      <c r="A670" s="3"/>
      <c r="B670" s="24" t="s">
        <v>12</v>
      </c>
      <c r="C670" s="270" t="s">
        <v>746</v>
      </c>
      <c r="D670" s="78" t="s">
        <v>96</v>
      </c>
      <c r="E670" s="15">
        <v>61</v>
      </c>
      <c r="F670" s="15">
        <v>17</v>
      </c>
      <c r="G670" s="15">
        <v>2</v>
      </c>
      <c r="H670" s="15">
        <v>0</v>
      </c>
      <c r="I670" s="15">
        <v>5</v>
      </c>
      <c r="J670" s="15">
        <v>1</v>
      </c>
      <c r="K670" s="15">
        <v>1</v>
      </c>
      <c r="L670" s="15">
        <v>8</v>
      </c>
      <c r="M670" s="15">
        <v>10</v>
      </c>
      <c r="N670" s="15">
        <v>2</v>
      </c>
      <c r="O670" s="15">
        <v>1</v>
      </c>
      <c r="P670" s="15">
        <v>0</v>
      </c>
      <c r="Q670" s="15">
        <v>0</v>
      </c>
      <c r="R670" s="15">
        <v>0</v>
      </c>
      <c r="S670" s="15">
        <v>0</v>
      </c>
      <c r="T670" s="15">
        <v>30</v>
      </c>
    </row>
    <row r="671" spans="1:20" ht="15" customHeight="1" x14ac:dyDescent="0.15">
      <c r="A671" s="3"/>
      <c r="B671" s="24" t="s">
        <v>13</v>
      </c>
      <c r="C671" s="271"/>
      <c r="D671" s="78" t="s">
        <v>97</v>
      </c>
      <c r="E671" s="15">
        <v>62</v>
      </c>
      <c r="F671" s="15">
        <v>24</v>
      </c>
      <c r="G671" s="15">
        <v>0</v>
      </c>
      <c r="H671" s="15">
        <v>0</v>
      </c>
      <c r="I671" s="15">
        <v>6</v>
      </c>
      <c r="J671" s="15">
        <v>0</v>
      </c>
      <c r="K671" s="15">
        <v>0</v>
      </c>
      <c r="L671" s="15">
        <v>9</v>
      </c>
      <c r="M671" s="15">
        <v>17</v>
      </c>
      <c r="N671" s="15">
        <v>1</v>
      </c>
      <c r="O671" s="15">
        <v>0</v>
      </c>
      <c r="P671" s="15">
        <v>1</v>
      </c>
      <c r="Q671" s="15">
        <v>0</v>
      </c>
      <c r="R671" s="15">
        <v>0</v>
      </c>
      <c r="S671" s="15">
        <v>5</v>
      </c>
      <c r="T671" s="15">
        <v>21</v>
      </c>
    </row>
    <row r="672" spans="1:20" ht="15" customHeight="1" x14ac:dyDescent="0.15">
      <c r="A672" s="3"/>
      <c r="B672" s="24" t="s">
        <v>14</v>
      </c>
      <c r="C672" s="271"/>
      <c r="D672" s="78" t="s">
        <v>98</v>
      </c>
      <c r="E672" s="15">
        <v>56</v>
      </c>
      <c r="F672" s="15">
        <v>20</v>
      </c>
      <c r="G672" s="15">
        <v>1</v>
      </c>
      <c r="H672" s="15">
        <v>0</v>
      </c>
      <c r="I672" s="15">
        <v>1</v>
      </c>
      <c r="J672" s="15">
        <v>0</v>
      </c>
      <c r="K672" s="15">
        <v>0</v>
      </c>
      <c r="L672" s="15">
        <v>7</v>
      </c>
      <c r="M672" s="15">
        <v>8</v>
      </c>
      <c r="N672" s="15">
        <v>1</v>
      </c>
      <c r="O672" s="15">
        <v>0</v>
      </c>
      <c r="P672" s="15">
        <v>0</v>
      </c>
      <c r="Q672" s="15">
        <v>0</v>
      </c>
      <c r="R672" s="15">
        <v>0</v>
      </c>
      <c r="S672" s="15">
        <v>4</v>
      </c>
      <c r="T672" s="15">
        <v>24</v>
      </c>
    </row>
    <row r="673" spans="1:20" ht="15" customHeight="1" x14ac:dyDescent="0.15">
      <c r="A673" s="3"/>
      <c r="B673" s="3"/>
      <c r="C673" s="27"/>
      <c r="D673" s="78" t="s">
        <v>99</v>
      </c>
      <c r="E673" s="15">
        <v>46</v>
      </c>
      <c r="F673" s="15">
        <v>14</v>
      </c>
      <c r="G673" s="15">
        <v>1</v>
      </c>
      <c r="H673" s="15">
        <v>0</v>
      </c>
      <c r="I673" s="15">
        <v>7</v>
      </c>
      <c r="J673" s="15">
        <v>1</v>
      </c>
      <c r="K673" s="15">
        <v>1</v>
      </c>
      <c r="L673" s="15">
        <v>4</v>
      </c>
      <c r="M673" s="15">
        <v>6</v>
      </c>
      <c r="N673" s="15">
        <v>1</v>
      </c>
      <c r="O673" s="15">
        <v>0</v>
      </c>
      <c r="P673" s="15">
        <v>2</v>
      </c>
      <c r="Q673" s="15">
        <v>0</v>
      </c>
      <c r="R673" s="15">
        <v>0</v>
      </c>
      <c r="S673" s="15">
        <v>1</v>
      </c>
      <c r="T673" s="15">
        <v>21</v>
      </c>
    </row>
    <row r="674" spans="1:20" ht="15" customHeight="1" x14ac:dyDescent="0.15">
      <c r="A674" s="3"/>
      <c r="B674" s="3"/>
      <c r="C674" s="27"/>
      <c r="D674" s="78" t="s">
        <v>100</v>
      </c>
      <c r="E674" s="15">
        <v>60</v>
      </c>
      <c r="F674" s="15">
        <v>16</v>
      </c>
      <c r="G674" s="15">
        <v>0</v>
      </c>
      <c r="H674" s="15">
        <v>0</v>
      </c>
      <c r="I674" s="15">
        <v>3</v>
      </c>
      <c r="J674" s="15">
        <v>1</v>
      </c>
      <c r="K674" s="15">
        <v>2</v>
      </c>
      <c r="L674" s="15">
        <v>7</v>
      </c>
      <c r="M674" s="15">
        <v>7</v>
      </c>
      <c r="N674" s="15">
        <v>4</v>
      </c>
      <c r="O674" s="15">
        <v>0</v>
      </c>
      <c r="P674" s="15">
        <v>0</v>
      </c>
      <c r="Q674" s="15">
        <v>0</v>
      </c>
      <c r="R674" s="15">
        <v>0</v>
      </c>
      <c r="S674" s="15">
        <v>3</v>
      </c>
      <c r="T674" s="15">
        <v>30</v>
      </c>
    </row>
    <row r="675" spans="1:20" ht="15" customHeight="1" x14ac:dyDescent="0.15">
      <c r="A675" s="3"/>
      <c r="B675" s="3"/>
      <c r="C675" s="27"/>
      <c r="D675" s="78" t="s">
        <v>101</v>
      </c>
      <c r="E675" s="15">
        <v>53</v>
      </c>
      <c r="F675" s="15">
        <v>14</v>
      </c>
      <c r="G675" s="15">
        <v>1</v>
      </c>
      <c r="H675" s="15">
        <v>0</v>
      </c>
      <c r="I675" s="15">
        <v>6</v>
      </c>
      <c r="J675" s="15">
        <v>2</v>
      </c>
      <c r="K675" s="15">
        <v>2</v>
      </c>
      <c r="L675" s="15">
        <v>6</v>
      </c>
      <c r="M675" s="15">
        <v>12</v>
      </c>
      <c r="N675" s="15">
        <v>4</v>
      </c>
      <c r="O675" s="15">
        <v>1</v>
      </c>
      <c r="P675" s="15">
        <v>0</v>
      </c>
      <c r="Q675" s="15">
        <v>0</v>
      </c>
      <c r="R675" s="15">
        <v>0</v>
      </c>
      <c r="S675" s="15">
        <v>6</v>
      </c>
      <c r="T675" s="15">
        <v>21</v>
      </c>
    </row>
    <row r="676" spans="1:20" ht="15" customHeight="1" x14ac:dyDescent="0.15">
      <c r="A676" s="3"/>
      <c r="B676" s="3"/>
      <c r="C676" s="27"/>
      <c r="D676" s="78" t="s">
        <v>102</v>
      </c>
      <c r="E676" s="15">
        <v>56</v>
      </c>
      <c r="F676" s="15">
        <v>18</v>
      </c>
      <c r="G676" s="15">
        <v>0</v>
      </c>
      <c r="H676" s="15">
        <v>1</v>
      </c>
      <c r="I676" s="15">
        <v>5</v>
      </c>
      <c r="J676" s="15">
        <v>0</v>
      </c>
      <c r="K676" s="15">
        <v>1</v>
      </c>
      <c r="L676" s="15">
        <v>9</v>
      </c>
      <c r="M676" s="15">
        <v>10</v>
      </c>
      <c r="N676" s="15">
        <v>0</v>
      </c>
      <c r="O676" s="15">
        <v>0</v>
      </c>
      <c r="P676" s="15">
        <v>3</v>
      </c>
      <c r="Q676" s="15">
        <v>0</v>
      </c>
      <c r="R676" s="15">
        <v>0</v>
      </c>
      <c r="S676" s="15">
        <v>3</v>
      </c>
      <c r="T676" s="15">
        <v>17</v>
      </c>
    </row>
    <row r="677" spans="1:20" ht="15" customHeight="1" x14ac:dyDescent="0.15">
      <c r="A677" s="3"/>
      <c r="B677" s="3"/>
      <c r="C677" s="27"/>
      <c r="D677" s="78" t="s">
        <v>9</v>
      </c>
      <c r="E677" s="15">
        <v>110</v>
      </c>
      <c r="F677" s="15">
        <v>37</v>
      </c>
      <c r="G677" s="15">
        <v>5</v>
      </c>
      <c r="H677" s="15">
        <v>5</v>
      </c>
      <c r="I677" s="15">
        <v>15</v>
      </c>
      <c r="J677" s="15">
        <v>1</v>
      </c>
      <c r="K677" s="15">
        <v>0</v>
      </c>
      <c r="L677" s="15">
        <v>15</v>
      </c>
      <c r="M677" s="15">
        <v>17</v>
      </c>
      <c r="N677" s="15">
        <v>7</v>
      </c>
      <c r="O677" s="15">
        <v>1</v>
      </c>
      <c r="P677" s="15">
        <v>10</v>
      </c>
      <c r="Q677" s="15">
        <v>0</v>
      </c>
      <c r="R677" s="15">
        <v>1</v>
      </c>
      <c r="S677" s="15">
        <v>5</v>
      </c>
      <c r="T677" s="15">
        <v>35</v>
      </c>
    </row>
    <row r="678" spans="1:20" ht="15" customHeight="1" x14ac:dyDescent="0.15">
      <c r="A678" s="3"/>
      <c r="B678" s="3"/>
      <c r="C678" s="28"/>
      <c r="D678" s="79" t="s">
        <v>2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</row>
    <row r="679" spans="1:20" ht="15" customHeight="1" x14ac:dyDescent="0.15">
      <c r="A679" s="3"/>
      <c r="B679" s="3"/>
      <c r="C679" s="18" t="s">
        <v>477</v>
      </c>
      <c r="D679" s="78" t="s">
        <v>96</v>
      </c>
      <c r="E679" s="15">
        <v>1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1</v>
      </c>
      <c r="Q679" s="15">
        <v>0</v>
      </c>
      <c r="R679" s="15">
        <v>0</v>
      </c>
      <c r="S679" s="15">
        <v>0</v>
      </c>
      <c r="T679" s="15">
        <v>0</v>
      </c>
    </row>
    <row r="680" spans="1:20" ht="15" customHeight="1" x14ac:dyDescent="0.15">
      <c r="A680" s="3"/>
      <c r="B680" s="3"/>
      <c r="C680" s="18"/>
      <c r="D680" s="78" t="s">
        <v>97</v>
      </c>
      <c r="E680" s="15">
        <v>3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1</v>
      </c>
      <c r="P680" s="15">
        <v>0</v>
      </c>
      <c r="Q680" s="15">
        <v>0</v>
      </c>
      <c r="R680" s="15">
        <v>2</v>
      </c>
      <c r="S680" s="15">
        <v>1</v>
      </c>
      <c r="T680" s="15">
        <v>0</v>
      </c>
    </row>
    <row r="681" spans="1:20" ht="15" customHeight="1" x14ac:dyDescent="0.15">
      <c r="A681" s="3"/>
      <c r="B681" s="3"/>
      <c r="C681" s="27"/>
      <c r="D681" s="78" t="s">
        <v>98</v>
      </c>
      <c r="E681" s="15">
        <v>6</v>
      </c>
      <c r="F681" s="15">
        <v>0</v>
      </c>
      <c r="G681" s="15">
        <v>0</v>
      </c>
      <c r="H681" s="15">
        <v>2</v>
      </c>
      <c r="I681" s="15">
        <v>3</v>
      </c>
      <c r="J681" s="15">
        <v>1</v>
      </c>
      <c r="K681" s="15">
        <v>2</v>
      </c>
      <c r="L681" s="15">
        <v>0</v>
      </c>
      <c r="M681" s="15">
        <v>0</v>
      </c>
      <c r="N681" s="15">
        <v>0</v>
      </c>
      <c r="O681" s="15">
        <v>1</v>
      </c>
      <c r="P681" s="15">
        <v>1</v>
      </c>
      <c r="Q681" s="15">
        <v>0</v>
      </c>
      <c r="R681" s="15">
        <v>0</v>
      </c>
      <c r="S681" s="15">
        <v>1</v>
      </c>
      <c r="T681" s="15">
        <v>1</v>
      </c>
    </row>
    <row r="682" spans="1:20" ht="15" customHeight="1" x14ac:dyDescent="0.15">
      <c r="A682" s="3"/>
      <c r="B682" s="3"/>
      <c r="C682" s="27"/>
      <c r="D682" s="78" t="s">
        <v>99</v>
      </c>
      <c r="E682" s="15">
        <v>1</v>
      </c>
      <c r="F682" s="15">
        <v>0</v>
      </c>
      <c r="G682" s="15">
        <v>0</v>
      </c>
      <c r="H682" s="15">
        <v>0</v>
      </c>
      <c r="I682" s="15">
        <v>1</v>
      </c>
      <c r="J682" s="15">
        <v>1</v>
      </c>
      <c r="K682" s="15">
        <v>1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1</v>
      </c>
      <c r="S682" s="15">
        <v>1</v>
      </c>
      <c r="T682" s="15">
        <v>0</v>
      </c>
    </row>
    <row r="683" spans="1:20" ht="15" customHeight="1" x14ac:dyDescent="0.15">
      <c r="A683" s="3"/>
      <c r="B683" s="3"/>
      <c r="C683" s="27"/>
      <c r="D683" s="78" t="s">
        <v>100</v>
      </c>
      <c r="E683" s="15">
        <v>5</v>
      </c>
      <c r="F683" s="15">
        <v>0</v>
      </c>
      <c r="G683" s="15">
        <v>1</v>
      </c>
      <c r="H683" s="15">
        <v>1</v>
      </c>
      <c r="I683" s="15">
        <v>3</v>
      </c>
      <c r="J683" s="15">
        <v>1</v>
      </c>
      <c r="K683" s="15">
        <v>2</v>
      </c>
      <c r="L683" s="15">
        <v>0</v>
      </c>
      <c r="M683" s="15">
        <v>0</v>
      </c>
      <c r="N683" s="15">
        <v>1</v>
      </c>
      <c r="O683" s="15">
        <v>2</v>
      </c>
      <c r="P683" s="15">
        <v>2</v>
      </c>
      <c r="Q683" s="15">
        <v>0</v>
      </c>
      <c r="R683" s="15">
        <v>2</v>
      </c>
      <c r="S683" s="15">
        <v>0</v>
      </c>
      <c r="T683" s="15">
        <v>0</v>
      </c>
    </row>
    <row r="684" spans="1:20" ht="15" customHeight="1" x14ac:dyDescent="0.15">
      <c r="A684" s="3"/>
      <c r="B684" s="3"/>
      <c r="C684" s="27"/>
      <c r="D684" s="78" t="s">
        <v>101</v>
      </c>
      <c r="E684" s="15">
        <v>2</v>
      </c>
      <c r="F684" s="15">
        <v>0</v>
      </c>
      <c r="G684" s="15">
        <v>0</v>
      </c>
      <c r="H684" s="15">
        <v>0</v>
      </c>
      <c r="I684" s="15">
        <v>2</v>
      </c>
      <c r="J684" s="15">
        <v>0</v>
      </c>
      <c r="K684" s="15">
        <v>0</v>
      </c>
      <c r="L684" s="15">
        <v>0</v>
      </c>
      <c r="M684" s="15">
        <v>1</v>
      </c>
      <c r="N684" s="15">
        <v>0</v>
      </c>
      <c r="O684" s="15">
        <v>1</v>
      </c>
      <c r="P684" s="15">
        <v>2</v>
      </c>
      <c r="Q684" s="15">
        <v>0</v>
      </c>
      <c r="R684" s="15">
        <v>0</v>
      </c>
      <c r="S684" s="15">
        <v>0</v>
      </c>
      <c r="T684" s="15">
        <v>0</v>
      </c>
    </row>
    <row r="685" spans="1:20" ht="15" customHeight="1" x14ac:dyDescent="0.15">
      <c r="A685" s="3"/>
      <c r="B685" s="3"/>
      <c r="C685" s="27"/>
      <c r="D685" s="78" t="s">
        <v>102</v>
      </c>
      <c r="E685" s="15">
        <v>8</v>
      </c>
      <c r="F685" s="15">
        <v>0</v>
      </c>
      <c r="G685" s="15">
        <v>2</v>
      </c>
      <c r="H685" s="15">
        <v>1</v>
      </c>
      <c r="I685" s="15">
        <v>7</v>
      </c>
      <c r="J685" s="15">
        <v>3</v>
      </c>
      <c r="K685" s="15">
        <v>4</v>
      </c>
      <c r="L685" s="15">
        <v>0</v>
      </c>
      <c r="M685" s="15">
        <v>0</v>
      </c>
      <c r="N685" s="15">
        <v>2</v>
      </c>
      <c r="O685" s="15">
        <v>3</v>
      </c>
      <c r="P685" s="15">
        <v>4</v>
      </c>
      <c r="Q685" s="15">
        <v>1</v>
      </c>
      <c r="R685" s="15">
        <v>1</v>
      </c>
      <c r="S685" s="15">
        <v>1</v>
      </c>
      <c r="T685" s="15">
        <v>0</v>
      </c>
    </row>
    <row r="686" spans="1:20" ht="15" customHeight="1" x14ac:dyDescent="0.15">
      <c r="A686" s="3"/>
      <c r="B686" s="3"/>
      <c r="C686" s="27"/>
      <c r="D686" s="78" t="s">
        <v>9</v>
      </c>
      <c r="E686" s="15">
        <v>37</v>
      </c>
      <c r="F686" s="15">
        <v>0</v>
      </c>
      <c r="G686" s="15">
        <v>11</v>
      </c>
      <c r="H686" s="15">
        <v>6</v>
      </c>
      <c r="I686" s="15">
        <v>23</v>
      </c>
      <c r="J686" s="15">
        <v>5</v>
      </c>
      <c r="K686" s="15">
        <v>8</v>
      </c>
      <c r="L686" s="15">
        <v>0</v>
      </c>
      <c r="M686" s="15">
        <v>0</v>
      </c>
      <c r="N686" s="15">
        <v>5</v>
      </c>
      <c r="O686" s="15">
        <v>14</v>
      </c>
      <c r="P686" s="15">
        <v>13</v>
      </c>
      <c r="Q686" s="15">
        <v>0</v>
      </c>
      <c r="R686" s="15">
        <v>16</v>
      </c>
      <c r="S686" s="15">
        <v>3</v>
      </c>
      <c r="T686" s="15">
        <v>1</v>
      </c>
    </row>
    <row r="687" spans="1:20" ht="15" customHeight="1" x14ac:dyDescent="0.15">
      <c r="A687" s="3"/>
      <c r="B687" s="3"/>
      <c r="C687" s="28"/>
      <c r="D687" s="79" t="s">
        <v>2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</row>
    <row r="688" spans="1:20" ht="15" customHeight="1" x14ac:dyDescent="0.15">
      <c r="A688" s="3"/>
      <c r="B688" s="3"/>
      <c r="C688" s="18" t="s">
        <v>2</v>
      </c>
      <c r="D688" s="78" t="s">
        <v>96</v>
      </c>
      <c r="E688" s="15">
        <v>36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36</v>
      </c>
      <c r="T688" s="15">
        <v>0</v>
      </c>
    </row>
    <row r="689" spans="1:20" ht="15" customHeight="1" x14ac:dyDescent="0.15">
      <c r="A689" s="3"/>
      <c r="B689" s="3"/>
      <c r="C689" s="18"/>
      <c r="D689" s="78" t="s">
        <v>97</v>
      </c>
      <c r="E689" s="15">
        <v>14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14</v>
      </c>
      <c r="T689" s="15">
        <v>0</v>
      </c>
    </row>
    <row r="690" spans="1:20" ht="15" customHeight="1" x14ac:dyDescent="0.15">
      <c r="A690" s="3"/>
      <c r="B690" s="3"/>
      <c r="C690" s="27"/>
      <c r="D690" s="78" t="s">
        <v>98</v>
      </c>
      <c r="E690" s="15">
        <v>24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24</v>
      </c>
      <c r="T690" s="15">
        <v>0</v>
      </c>
    </row>
    <row r="691" spans="1:20" ht="15" customHeight="1" x14ac:dyDescent="0.15">
      <c r="A691" s="3"/>
      <c r="B691" s="3"/>
      <c r="C691" s="27"/>
      <c r="D691" s="78" t="s">
        <v>99</v>
      </c>
      <c r="E691" s="15">
        <v>9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9</v>
      </c>
      <c r="T691" s="15">
        <v>0</v>
      </c>
    </row>
    <row r="692" spans="1:20" ht="15" customHeight="1" x14ac:dyDescent="0.15">
      <c r="A692" s="3"/>
      <c r="B692" s="3"/>
      <c r="C692" s="27"/>
      <c r="D692" s="78" t="s">
        <v>100</v>
      </c>
      <c r="E692" s="15">
        <v>5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4</v>
      </c>
      <c r="T692" s="15">
        <v>1</v>
      </c>
    </row>
    <row r="693" spans="1:20" ht="15" customHeight="1" x14ac:dyDescent="0.15">
      <c r="A693" s="3"/>
      <c r="B693" s="3"/>
      <c r="C693" s="27"/>
      <c r="D693" s="78" t="s">
        <v>101</v>
      </c>
      <c r="E693" s="15">
        <v>7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7</v>
      </c>
      <c r="T693" s="15">
        <v>0</v>
      </c>
    </row>
    <row r="694" spans="1:20" ht="15" customHeight="1" x14ac:dyDescent="0.15">
      <c r="A694" s="3"/>
      <c r="B694" s="3"/>
      <c r="C694" s="27"/>
      <c r="D694" s="78" t="s">
        <v>102</v>
      </c>
      <c r="E694" s="15">
        <v>1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1</v>
      </c>
      <c r="T694" s="15">
        <v>0</v>
      </c>
    </row>
    <row r="695" spans="1:20" ht="15" customHeight="1" x14ac:dyDescent="0.15">
      <c r="A695" s="3"/>
      <c r="B695" s="3"/>
      <c r="C695" s="27"/>
      <c r="D695" s="78" t="s">
        <v>9</v>
      </c>
      <c r="E695" s="15">
        <v>4</v>
      </c>
      <c r="F695" s="15">
        <v>0</v>
      </c>
      <c r="G695" s="15">
        <v>0</v>
      </c>
      <c r="H695" s="15">
        <v>1</v>
      </c>
      <c r="I695" s="15">
        <v>1</v>
      </c>
      <c r="J695" s="15">
        <v>1</v>
      </c>
      <c r="K695" s="15">
        <v>1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3</v>
      </c>
      <c r="T695" s="15">
        <v>0</v>
      </c>
    </row>
    <row r="696" spans="1:20" ht="15" customHeight="1" x14ac:dyDescent="0.15">
      <c r="A696" s="3"/>
      <c r="B696" s="4"/>
      <c r="C696" s="28"/>
      <c r="D696" s="79" t="s">
        <v>2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</row>
    <row r="697" spans="1:20" ht="15" customHeight="1" x14ac:dyDescent="0.15">
      <c r="A697" s="3"/>
      <c r="B697" s="24" t="s">
        <v>15</v>
      </c>
      <c r="C697" s="270" t="s">
        <v>746</v>
      </c>
      <c r="D697" s="78" t="s">
        <v>96</v>
      </c>
      <c r="E697" s="15">
        <v>10</v>
      </c>
      <c r="F697" s="15">
        <v>1</v>
      </c>
      <c r="G697" s="15">
        <v>2</v>
      </c>
      <c r="H697" s="15">
        <v>1</v>
      </c>
      <c r="I697" s="15">
        <v>2</v>
      </c>
      <c r="J697" s="15">
        <v>0</v>
      </c>
      <c r="K697" s="15">
        <v>0</v>
      </c>
      <c r="L697" s="15">
        <v>1</v>
      </c>
      <c r="M697" s="15">
        <v>2</v>
      </c>
      <c r="N697" s="15">
        <v>0</v>
      </c>
      <c r="O697" s="15">
        <v>0</v>
      </c>
      <c r="P697" s="15">
        <v>0</v>
      </c>
      <c r="Q697" s="15">
        <v>1</v>
      </c>
      <c r="R697" s="15">
        <v>2</v>
      </c>
      <c r="S697" s="15">
        <v>0</v>
      </c>
      <c r="T697" s="15">
        <v>2</v>
      </c>
    </row>
    <row r="698" spans="1:20" ht="15" customHeight="1" x14ac:dyDescent="0.15">
      <c r="A698" s="3"/>
      <c r="B698" s="24" t="s">
        <v>16</v>
      </c>
      <c r="C698" s="271"/>
      <c r="D698" s="78" t="s">
        <v>97</v>
      </c>
      <c r="E698" s="15">
        <v>39</v>
      </c>
      <c r="F698" s="15">
        <v>14</v>
      </c>
      <c r="G698" s="15">
        <v>1</v>
      </c>
      <c r="H698" s="15">
        <v>0</v>
      </c>
      <c r="I698" s="15">
        <v>7</v>
      </c>
      <c r="J698" s="15">
        <v>0</v>
      </c>
      <c r="K698" s="15">
        <v>1</v>
      </c>
      <c r="L698" s="15">
        <v>5</v>
      </c>
      <c r="M698" s="15">
        <v>6</v>
      </c>
      <c r="N698" s="15">
        <v>0</v>
      </c>
      <c r="O698" s="15">
        <v>1</v>
      </c>
      <c r="P698" s="15">
        <v>1</v>
      </c>
      <c r="Q698" s="15">
        <v>0</v>
      </c>
      <c r="R698" s="15">
        <v>0</v>
      </c>
      <c r="S698" s="15">
        <v>2</v>
      </c>
      <c r="T698" s="15">
        <v>11</v>
      </c>
    </row>
    <row r="699" spans="1:20" ht="15" customHeight="1" x14ac:dyDescent="0.15">
      <c r="A699" s="3"/>
      <c r="B699" s="24" t="s">
        <v>17</v>
      </c>
      <c r="C699" s="271"/>
      <c r="D699" s="78" t="s">
        <v>98</v>
      </c>
      <c r="E699" s="15">
        <v>36</v>
      </c>
      <c r="F699" s="15">
        <v>14</v>
      </c>
      <c r="G699" s="15">
        <v>2</v>
      </c>
      <c r="H699" s="15">
        <v>0</v>
      </c>
      <c r="I699" s="15">
        <v>2</v>
      </c>
      <c r="J699" s="15">
        <v>0</v>
      </c>
      <c r="K699" s="15">
        <v>1</v>
      </c>
      <c r="L699" s="15">
        <v>6</v>
      </c>
      <c r="M699" s="15">
        <v>4</v>
      </c>
      <c r="N699" s="15">
        <v>2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12</v>
      </c>
    </row>
    <row r="700" spans="1:20" ht="15" customHeight="1" x14ac:dyDescent="0.15">
      <c r="A700" s="3"/>
      <c r="B700" s="24"/>
      <c r="C700" s="27"/>
      <c r="D700" s="78" t="s">
        <v>99</v>
      </c>
      <c r="E700" s="15">
        <v>36</v>
      </c>
      <c r="F700" s="15">
        <v>10</v>
      </c>
      <c r="G700" s="15">
        <v>5</v>
      </c>
      <c r="H700" s="15">
        <v>1</v>
      </c>
      <c r="I700" s="15">
        <v>5</v>
      </c>
      <c r="J700" s="15">
        <v>0</v>
      </c>
      <c r="K700" s="15">
        <v>0</v>
      </c>
      <c r="L700" s="15">
        <v>3</v>
      </c>
      <c r="M700" s="15">
        <v>4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2</v>
      </c>
      <c r="T700" s="15">
        <v>14</v>
      </c>
    </row>
    <row r="701" spans="1:20" ht="15" customHeight="1" x14ac:dyDescent="0.15">
      <c r="A701" s="3"/>
      <c r="B701" s="3"/>
      <c r="C701" s="27"/>
      <c r="D701" s="78" t="s">
        <v>100</v>
      </c>
      <c r="E701" s="15">
        <v>89</v>
      </c>
      <c r="F701" s="15">
        <v>31</v>
      </c>
      <c r="G701" s="15">
        <v>2</v>
      </c>
      <c r="H701" s="15">
        <v>1</v>
      </c>
      <c r="I701" s="15">
        <v>9</v>
      </c>
      <c r="J701" s="15">
        <v>0</v>
      </c>
      <c r="K701" s="15">
        <v>1</v>
      </c>
      <c r="L701" s="15">
        <v>8</v>
      </c>
      <c r="M701" s="15">
        <v>13</v>
      </c>
      <c r="N701" s="15">
        <v>3</v>
      </c>
      <c r="O701" s="15">
        <v>0</v>
      </c>
      <c r="P701" s="15">
        <v>2</v>
      </c>
      <c r="Q701" s="15">
        <v>0</v>
      </c>
      <c r="R701" s="15">
        <v>0</v>
      </c>
      <c r="S701" s="15">
        <v>11</v>
      </c>
      <c r="T701" s="15">
        <v>31</v>
      </c>
    </row>
    <row r="702" spans="1:20" ht="15" customHeight="1" x14ac:dyDescent="0.15">
      <c r="A702" s="3"/>
      <c r="B702" s="3"/>
      <c r="C702" s="27"/>
      <c r="D702" s="78" t="s">
        <v>101</v>
      </c>
      <c r="E702" s="15">
        <v>91</v>
      </c>
      <c r="F702" s="15">
        <v>36</v>
      </c>
      <c r="G702" s="15">
        <v>6</v>
      </c>
      <c r="H702" s="15">
        <v>3</v>
      </c>
      <c r="I702" s="15">
        <v>14</v>
      </c>
      <c r="J702" s="15">
        <v>1</v>
      </c>
      <c r="K702" s="15">
        <v>2</v>
      </c>
      <c r="L702" s="15">
        <v>9</v>
      </c>
      <c r="M702" s="15">
        <v>12</v>
      </c>
      <c r="N702" s="15">
        <v>4</v>
      </c>
      <c r="O702" s="15">
        <v>1</v>
      </c>
      <c r="P702" s="15">
        <v>2</v>
      </c>
      <c r="Q702" s="15">
        <v>1</v>
      </c>
      <c r="R702" s="15">
        <v>1</v>
      </c>
      <c r="S702" s="15">
        <v>6</v>
      </c>
      <c r="T702" s="15">
        <v>25</v>
      </c>
    </row>
    <row r="703" spans="1:20" ht="15" customHeight="1" x14ac:dyDescent="0.15">
      <c r="A703" s="3"/>
      <c r="B703" s="3"/>
      <c r="C703" s="27"/>
      <c r="D703" s="78" t="s">
        <v>102</v>
      </c>
      <c r="E703" s="15">
        <v>159</v>
      </c>
      <c r="F703" s="15">
        <v>56</v>
      </c>
      <c r="G703" s="15">
        <v>5</v>
      </c>
      <c r="H703" s="15">
        <v>3</v>
      </c>
      <c r="I703" s="15">
        <v>15</v>
      </c>
      <c r="J703" s="15">
        <v>0</v>
      </c>
      <c r="K703" s="15">
        <v>3</v>
      </c>
      <c r="L703" s="15">
        <v>13</v>
      </c>
      <c r="M703" s="15">
        <v>16</v>
      </c>
      <c r="N703" s="15">
        <v>4</v>
      </c>
      <c r="O703" s="15">
        <v>1</v>
      </c>
      <c r="P703" s="15">
        <v>4</v>
      </c>
      <c r="Q703" s="15">
        <v>1</v>
      </c>
      <c r="R703" s="15">
        <v>0</v>
      </c>
      <c r="S703" s="15">
        <v>3</v>
      </c>
      <c r="T703" s="15">
        <v>66</v>
      </c>
    </row>
    <row r="704" spans="1:20" ht="15" customHeight="1" x14ac:dyDescent="0.15">
      <c r="A704" s="3"/>
      <c r="B704" s="3"/>
      <c r="C704" s="27"/>
      <c r="D704" s="78" t="s">
        <v>9</v>
      </c>
      <c r="E704" s="15">
        <v>412</v>
      </c>
      <c r="F704" s="15">
        <v>136</v>
      </c>
      <c r="G704" s="15">
        <v>20</v>
      </c>
      <c r="H704" s="15">
        <v>13</v>
      </c>
      <c r="I704" s="15">
        <v>27</v>
      </c>
      <c r="J704" s="15">
        <v>2</v>
      </c>
      <c r="K704" s="15">
        <v>13</v>
      </c>
      <c r="L704" s="15">
        <v>38</v>
      </c>
      <c r="M704" s="15">
        <v>56</v>
      </c>
      <c r="N704" s="15">
        <v>23</v>
      </c>
      <c r="O704" s="15">
        <v>1</v>
      </c>
      <c r="P704" s="15">
        <v>18</v>
      </c>
      <c r="Q704" s="15">
        <v>5</v>
      </c>
      <c r="R704" s="15">
        <v>4</v>
      </c>
      <c r="S704" s="15">
        <v>33</v>
      </c>
      <c r="T704" s="15">
        <v>159</v>
      </c>
    </row>
    <row r="705" spans="1:20" ht="15" customHeight="1" x14ac:dyDescent="0.15">
      <c r="A705" s="3"/>
      <c r="B705" s="3"/>
      <c r="C705" s="28"/>
      <c r="D705" s="79" t="s">
        <v>2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</row>
    <row r="706" spans="1:20" ht="15" customHeight="1" x14ac:dyDescent="0.15">
      <c r="A706" s="3"/>
      <c r="B706" s="3"/>
      <c r="C706" s="18" t="s">
        <v>477</v>
      </c>
      <c r="D706" s="78" t="s">
        <v>96</v>
      </c>
      <c r="E706" s="15">
        <v>1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1</v>
      </c>
      <c r="R706" s="15">
        <v>0</v>
      </c>
      <c r="S706" s="15">
        <v>0</v>
      </c>
      <c r="T706" s="15">
        <v>0</v>
      </c>
    </row>
    <row r="707" spans="1:20" ht="15" customHeight="1" x14ac:dyDescent="0.15">
      <c r="A707" s="3"/>
      <c r="B707" s="3"/>
      <c r="C707" s="18"/>
      <c r="D707" s="78" t="s">
        <v>97</v>
      </c>
      <c r="E707" s="15">
        <v>8</v>
      </c>
      <c r="F707" s="15">
        <v>0</v>
      </c>
      <c r="G707" s="15">
        <v>2</v>
      </c>
      <c r="H707" s="15">
        <v>2</v>
      </c>
      <c r="I707" s="15">
        <v>5</v>
      </c>
      <c r="J707" s="15">
        <v>0</v>
      </c>
      <c r="K707" s="15">
        <v>2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4</v>
      </c>
      <c r="S707" s="15">
        <v>0</v>
      </c>
      <c r="T707" s="15">
        <v>0</v>
      </c>
    </row>
    <row r="708" spans="1:20" ht="15" customHeight="1" x14ac:dyDescent="0.15">
      <c r="A708" s="3"/>
      <c r="B708" s="3"/>
      <c r="C708" s="27"/>
      <c r="D708" s="78" t="s">
        <v>98</v>
      </c>
      <c r="E708" s="15">
        <v>11</v>
      </c>
      <c r="F708" s="15">
        <v>0</v>
      </c>
      <c r="G708" s="15">
        <v>5</v>
      </c>
      <c r="H708" s="15">
        <v>2</v>
      </c>
      <c r="I708" s="15">
        <v>5</v>
      </c>
      <c r="J708" s="15">
        <v>1</v>
      </c>
      <c r="K708" s="15">
        <v>2</v>
      </c>
      <c r="L708" s="15">
        <v>0</v>
      </c>
      <c r="M708" s="15">
        <v>0</v>
      </c>
      <c r="N708" s="15">
        <v>2</v>
      </c>
      <c r="O708" s="15">
        <v>3</v>
      </c>
      <c r="P708" s="15">
        <v>1</v>
      </c>
      <c r="Q708" s="15">
        <v>0</v>
      </c>
      <c r="R708" s="15">
        <v>5</v>
      </c>
      <c r="S708" s="15">
        <v>1</v>
      </c>
      <c r="T708" s="15">
        <v>1</v>
      </c>
    </row>
    <row r="709" spans="1:20" ht="15" customHeight="1" x14ac:dyDescent="0.15">
      <c r="A709" s="3"/>
      <c r="B709" s="3"/>
      <c r="C709" s="27"/>
      <c r="D709" s="78" t="s">
        <v>99</v>
      </c>
      <c r="E709" s="15">
        <v>9</v>
      </c>
      <c r="F709" s="15">
        <v>0</v>
      </c>
      <c r="G709" s="15">
        <v>0</v>
      </c>
      <c r="H709" s="15">
        <v>0</v>
      </c>
      <c r="I709" s="15">
        <v>4</v>
      </c>
      <c r="J709" s="15">
        <v>0</v>
      </c>
      <c r="K709" s="15">
        <v>1</v>
      </c>
      <c r="L709" s="15">
        <v>0</v>
      </c>
      <c r="M709" s="15">
        <v>0</v>
      </c>
      <c r="N709" s="15">
        <v>0</v>
      </c>
      <c r="O709" s="15">
        <v>1</v>
      </c>
      <c r="P709" s="15">
        <v>1</v>
      </c>
      <c r="Q709" s="15">
        <v>0</v>
      </c>
      <c r="R709" s="15">
        <v>3</v>
      </c>
      <c r="S709" s="15">
        <v>0</v>
      </c>
      <c r="T709" s="15">
        <v>0</v>
      </c>
    </row>
    <row r="710" spans="1:20" ht="15" customHeight="1" x14ac:dyDescent="0.15">
      <c r="A710" s="3"/>
      <c r="B710" s="3"/>
      <c r="C710" s="27"/>
      <c r="D710" s="78" t="s">
        <v>100</v>
      </c>
      <c r="E710" s="15">
        <v>21</v>
      </c>
      <c r="F710" s="15">
        <v>0</v>
      </c>
      <c r="G710" s="15">
        <v>5</v>
      </c>
      <c r="H710" s="15">
        <v>8</v>
      </c>
      <c r="I710" s="15">
        <v>12</v>
      </c>
      <c r="J710" s="15">
        <v>0</v>
      </c>
      <c r="K710" s="15">
        <v>4</v>
      </c>
      <c r="L710" s="15">
        <v>1</v>
      </c>
      <c r="M710" s="15">
        <v>4</v>
      </c>
      <c r="N710" s="15">
        <v>6</v>
      </c>
      <c r="O710" s="15">
        <v>3</v>
      </c>
      <c r="P710" s="15">
        <v>6</v>
      </c>
      <c r="Q710" s="15">
        <v>3</v>
      </c>
      <c r="R710" s="15">
        <v>15</v>
      </c>
      <c r="S710" s="15">
        <v>1</v>
      </c>
      <c r="T710" s="15">
        <v>0</v>
      </c>
    </row>
    <row r="711" spans="1:20" ht="15" customHeight="1" x14ac:dyDescent="0.15">
      <c r="A711" s="3"/>
      <c r="B711" s="3"/>
      <c r="C711" s="27"/>
      <c r="D711" s="78" t="s">
        <v>101</v>
      </c>
      <c r="E711" s="15">
        <v>19</v>
      </c>
      <c r="F711" s="15">
        <v>0</v>
      </c>
      <c r="G711" s="15">
        <v>7</v>
      </c>
      <c r="H711" s="15">
        <v>4</v>
      </c>
      <c r="I711" s="15">
        <v>7</v>
      </c>
      <c r="J711" s="15">
        <v>1</v>
      </c>
      <c r="K711" s="15">
        <v>3</v>
      </c>
      <c r="L711" s="15">
        <v>0</v>
      </c>
      <c r="M711" s="15">
        <v>0</v>
      </c>
      <c r="N711" s="15">
        <v>2</v>
      </c>
      <c r="O711" s="15">
        <v>6</v>
      </c>
      <c r="P711" s="15">
        <v>1</v>
      </c>
      <c r="Q711" s="15">
        <v>1</v>
      </c>
      <c r="R711" s="15">
        <v>11</v>
      </c>
      <c r="S711" s="15">
        <v>3</v>
      </c>
      <c r="T711" s="15">
        <v>0</v>
      </c>
    </row>
    <row r="712" spans="1:20" ht="15" customHeight="1" x14ac:dyDescent="0.15">
      <c r="A712" s="3"/>
      <c r="B712" s="3"/>
      <c r="C712" s="27"/>
      <c r="D712" s="78" t="s">
        <v>102</v>
      </c>
      <c r="E712" s="15">
        <v>55</v>
      </c>
      <c r="F712" s="15">
        <v>0</v>
      </c>
      <c r="G712" s="15">
        <v>18</v>
      </c>
      <c r="H712" s="15">
        <v>17</v>
      </c>
      <c r="I712" s="15">
        <v>28</v>
      </c>
      <c r="J712" s="15">
        <v>8</v>
      </c>
      <c r="K712" s="15">
        <v>16</v>
      </c>
      <c r="L712" s="15">
        <v>3</v>
      </c>
      <c r="M712" s="15">
        <v>5</v>
      </c>
      <c r="N712" s="15">
        <v>17</v>
      </c>
      <c r="O712" s="15">
        <v>24</v>
      </c>
      <c r="P712" s="15">
        <v>12</v>
      </c>
      <c r="Q712" s="15">
        <v>2</v>
      </c>
      <c r="R712" s="15">
        <v>33</v>
      </c>
      <c r="S712" s="15">
        <v>3</v>
      </c>
      <c r="T712" s="15">
        <v>2</v>
      </c>
    </row>
    <row r="713" spans="1:20" ht="15" customHeight="1" x14ac:dyDescent="0.15">
      <c r="A713" s="3"/>
      <c r="B713" s="3"/>
      <c r="C713" s="27"/>
      <c r="D713" s="78" t="s">
        <v>9</v>
      </c>
      <c r="E713" s="15">
        <v>248</v>
      </c>
      <c r="F713" s="15">
        <v>0</v>
      </c>
      <c r="G713" s="15">
        <v>82</v>
      </c>
      <c r="H713" s="15">
        <v>66</v>
      </c>
      <c r="I713" s="15">
        <v>134</v>
      </c>
      <c r="J713" s="15">
        <v>32</v>
      </c>
      <c r="K713" s="15">
        <v>68</v>
      </c>
      <c r="L713" s="15">
        <v>4</v>
      </c>
      <c r="M713" s="15">
        <v>3</v>
      </c>
      <c r="N713" s="15">
        <v>44</v>
      </c>
      <c r="O713" s="15">
        <v>79</v>
      </c>
      <c r="P713" s="15">
        <v>56</v>
      </c>
      <c r="Q713" s="15">
        <v>4</v>
      </c>
      <c r="R713" s="15">
        <v>130</v>
      </c>
      <c r="S713" s="15">
        <v>13</v>
      </c>
      <c r="T713" s="15">
        <v>11</v>
      </c>
    </row>
    <row r="714" spans="1:20" ht="15" customHeight="1" x14ac:dyDescent="0.15">
      <c r="A714" s="3"/>
      <c r="B714" s="3"/>
      <c r="C714" s="28"/>
      <c r="D714" s="79" t="s">
        <v>2</v>
      </c>
      <c r="E714" s="15">
        <v>1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  <c r="P714" s="15">
        <v>1</v>
      </c>
      <c r="Q714" s="15">
        <v>0</v>
      </c>
      <c r="R714" s="15">
        <v>0</v>
      </c>
      <c r="S714" s="15">
        <v>0</v>
      </c>
      <c r="T714" s="15">
        <v>0</v>
      </c>
    </row>
    <row r="715" spans="1:20" ht="15" customHeight="1" x14ac:dyDescent="0.15">
      <c r="A715" s="3"/>
      <c r="B715" s="3"/>
      <c r="C715" s="18" t="s">
        <v>2</v>
      </c>
      <c r="D715" s="78" t="s">
        <v>96</v>
      </c>
      <c r="E715" s="15">
        <v>4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3</v>
      </c>
      <c r="T715" s="15">
        <v>1</v>
      </c>
    </row>
    <row r="716" spans="1:20" ht="15" customHeight="1" x14ac:dyDescent="0.15">
      <c r="A716" s="3"/>
      <c r="B716" s="3"/>
      <c r="C716" s="18"/>
      <c r="D716" s="78" t="s">
        <v>97</v>
      </c>
      <c r="E716" s="15">
        <v>9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7</v>
      </c>
      <c r="T716" s="15">
        <v>2</v>
      </c>
    </row>
    <row r="717" spans="1:20" ht="15" customHeight="1" x14ac:dyDescent="0.15">
      <c r="A717" s="3"/>
      <c r="B717" s="3"/>
      <c r="C717" s="27"/>
      <c r="D717" s="78" t="s">
        <v>98</v>
      </c>
      <c r="E717" s="15">
        <v>3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3</v>
      </c>
      <c r="T717" s="15">
        <v>0</v>
      </c>
    </row>
    <row r="718" spans="1:20" ht="15" customHeight="1" x14ac:dyDescent="0.15">
      <c r="A718" s="3"/>
      <c r="B718" s="3"/>
      <c r="C718" s="27"/>
      <c r="D718" s="78" t="s">
        <v>99</v>
      </c>
      <c r="E718" s="15">
        <v>5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3</v>
      </c>
      <c r="T718" s="15">
        <v>2</v>
      </c>
    </row>
    <row r="719" spans="1:20" ht="15" customHeight="1" x14ac:dyDescent="0.15">
      <c r="A719" s="3"/>
      <c r="B719" s="3"/>
      <c r="C719" s="27"/>
      <c r="D719" s="78" t="s">
        <v>100</v>
      </c>
      <c r="E719" s="15">
        <v>5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3</v>
      </c>
      <c r="T719" s="15">
        <v>2</v>
      </c>
    </row>
    <row r="720" spans="1:20" ht="15" customHeight="1" x14ac:dyDescent="0.15">
      <c r="A720" s="3"/>
      <c r="B720" s="3"/>
      <c r="C720" s="27"/>
      <c r="D720" s="78" t="s">
        <v>101</v>
      </c>
      <c r="E720" s="15">
        <v>4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1</v>
      </c>
      <c r="T720" s="15">
        <v>3</v>
      </c>
    </row>
    <row r="721" spans="1:20" ht="15" customHeight="1" x14ac:dyDescent="0.15">
      <c r="A721" s="3"/>
      <c r="B721" s="3"/>
      <c r="C721" s="27"/>
      <c r="D721" s="78" t="s">
        <v>102</v>
      </c>
      <c r="E721" s="15">
        <v>10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1</v>
      </c>
      <c r="T721" s="15">
        <v>9</v>
      </c>
    </row>
    <row r="722" spans="1:20" ht="15" customHeight="1" x14ac:dyDescent="0.15">
      <c r="A722" s="3"/>
      <c r="B722" s="3"/>
      <c r="C722" s="27"/>
      <c r="D722" s="78" t="s">
        <v>9</v>
      </c>
      <c r="E722" s="15">
        <v>31</v>
      </c>
      <c r="F722" s="15">
        <v>0</v>
      </c>
      <c r="G722" s="15">
        <v>1</v>
      </c>
      <c r="H722" s="15">
        <v>0</v>
      </c>
      <c r="I722" s="15">
        <v>2</v>
      </c>
      <c r="J722" s="15">
        <v>0</v>
      </c>
      <c r="K722" s="15">
        <v>0</v>
      </c>
      <c r="L722" s="15">
        <v>0</v>
      </c>
      <c r="M722" s="15">
        <v>0</v>
      </c>
      <c r="N722" s="15">
        <v>1</v>
      </c>
      <c r="O722" s="15">
        <v>0</v>
      </c>
      <c r="P722" s="15">
        <v>0</v>
      </c>
      <c r="Q722" s="15">
        <v>0</v>
      </c>
      <c r="R722" s="15">
        <v>1</v>
      </c>
      <c r="S722" s="15">
        <v>0</v>
      </c>
      <c r="T722" s="15">
        <v>27</v>
      </c>
    </row>
    <row r="723" spans="1:20" ht="15" customHeight="1" x14ac:dyDescent="0.15">
      <c r="A723" s="3"/>
      <c r="B723" s="4"/>
      <c r="C723" s="28"/>
      <c r="D723" s="79" t="s">
        <v>2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5">
        <v>0</v>
      </c>
    </row>
    <row r="724" spans="1:20" ht="15" customHeight="1" x14ac:dyDescent="0.15">
      <c r="A724" s="3"/>
      <c r="B724" s="230" t="s">
        <v>18</v>
      </c>
      <c r="C724" s="270" t="s">
        <v>746</v>
      </c>
      <c r="D724" s="78" t="s">
        <v>96</v>
      </c>
      <c r="E724" s="15">
        <v>21</v>
      </c>
      <c r="F724" s="15">
        <v>5</v>
      </c>
      <c r="G724" s="15">
        <v>1</v>
      </c>
      <c r="H724" s="15">
        <v>1</v>
      </c>
      <c r="I724" s="15">
        <v>2</v>
      </c>
      <c r="J724" s="15">
        <v>0</v>
      </c>
      <c r="K724" s="15">
        <v>0</v>
      </c>
      <c r="L724" s="15">
        <v>1</v>
      </c>
      <c r="M724" s="15">
        <v>1</v>
      </c>
      <c r="N724" s="15">
        <v>1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12</v>
      </c>
    </row>
    <row r="725" spans="1:20" ht="15" customHeight="1" x14ac:dyDescent="0.15">
      <c r="A725" s="3"/>
      <c r="B725" s="231"/>
      <c r="C725" s="271"/>
      <c r="D725" s="78" t="s">
        <v>97</v>
      </c>
      <c r="E725" s="15">
        <v>40</v>
      </c>
      <c r="F725" s="15">
        <v>12</v>
      </c>
      <c r="G725" s="15">
        <v>0</v>
      </c>
      <c r="H725" s="15">
        <v>2</v>
      </c>
      <c r="I725" s="15">
        <v>4</v>
      </c>
      <c r="J725" s="15">
        <v>0</v>
      </c>
      <c r="K725" s="15">
        <v>2</v>
      </c>
      <c r="L725" s="15">
        <v>5</v>
      </c>
      <c r="M725" s="15">
        <v>5</v>
      </c>
      <c r="N725" s="15">
        <v>1</v>
      </c>
      <c r="O725" s="15">
        <v>1</v>
      </c>
      <c r="P725" s="15">
        <v>1</v>
      </c>
      <c r="Q725" s="15">
        <v>0</v>
      </c>
      <c r="R725" s="15">
        <v>0</v>
      </c>
      <c r="S725" s="15">
        <v>0</v>
      </c>
      <c r="T725" s="15">
        <v>20</v>
      </c>
    </row>
    <row r="726" spans="1:20" ht="15" customHeight="1" x14ac:dyDescent="0.15">
      <c r="A726" s="3"/>
      <c r="B726" s="231"/>
      <c r="C726" s="271"/>
      <c r="D726" s="78" t="s">
        <v>98</v>
      </c>
      <c r="E726" s="15">
        <v>48</v>
      </c>
      <c r="F726" s="15">
        <v>9</v>
      </c>
      <c r="G726" s="15">
        <v>3</v>
      </c>
      <c r="H726" s="15">
        <v>1</v>
      </c>
      <c r="I726" s="15">
        <v>10</v>
      </c>
      <c r="J726" s="15">
        <v>0</v>
      </c>
      <c r="K726" s="15">
        <v>1</v>
      </c>
      <c r="L726" s="15">
        <v>5</v>
      </c>
      <c r="M726" s="15">
        <v>7</v>
      </c>
      <c r="N726" s="15">
        <v>1</v>
      </c>
      <c r="O726" s="15">
        <v>2</v>
      </c>
      <c r="P726" s="15">
        <v>0</v>
      </c>
      <c r="Q726" s="15">
        <v>0</v>
      </c>
      <c r="R726" s="15">
        <v>1</v>
      </c>
      <c r="S726" s="15">
        <v>4</v>
      </c>
      <c r="T726" s="15">
        <v>21</v>
      </c>
    </row>
    <row r="727" spans="1:20" ht="15" customHeight="1" x14ac:dyDescent="0.15">
      <c r="A727" s="3"/>
      <c r="B727" s="231"/>
      <c r="C727" s="27"/>
      <c r="D727" s="78" t="s">
        <v>99</v>
      </c>
      <c r="E727" s="15">
        <v>43</v>
      </c>
      <c r="F727" s="15">
        <v>9</v>
      </c>
      <c r="G727" s="15">
        <v>2</v>
      </c>
      <c r="H727" s="15">
        <v>3</v>
      </c>
      <c r="I727" s="15">
        <v>9</v>
      </c>
      <c r="J727" s="15">
        <v>0</v>
      </c>
      <c r="K727" s="15">
        <v>4</v>
      </c>
      <c r="L727" s="15">
        <v>3</v>
      </c>
      <c r="M727" s="15">
        <v>5</v>
      </c>
      <c r="N727" s="15">
        <v>1</v>
      </c>
      <c r="O727" s="15">
        <v>2</v>
      </c>
      <c r="P727" s="15">
        <v>2</v>
      </c>
      <c r="Q727" s="15">
        <v>2</v>
      </c>
      <c r="R727" s="15">
        <v>3</v>
      </c>
      <c r="S727" s="15">
        <v>4</v>
      </c>
      <c r="T727" s="15">
        <v>17</v>
      </c>
    </row>
    <row r="728" spans="1:20" ht="15" customHeight="1" x14ac:dyDescent="0.15">
      <c r="A728" s="3"/>
      <c r="B728" s="231"/>
      <c r="C728" s="27"/>
      <c r="D728" s="78" t="s">
        <v>100</v>
      </c>
      <c r="E728" s="15">
        <v>84</v>
      </c>
      <c r="F728" s="15">
        <v>18</v>
      </c>
      <c r="G728" s="15">
        <v>4</v>
      </c>
      <c r="H728" s="15">
        <v>4</v>
      </c>
      <c r="I728" s="15">
        <v>15</v>
      </c>
      <c r="J728" s="15">
        <v>3</v>
      </c>
      <c r="K728" s="15">
        <v>2</v>
      </c>
      <c r="L728" s="15">
        <v>13</v>
      </c>
      <c r="M728" s="15">
        <v>16</v>
      </c>
      <c r="N728" s="15">
        <v>9</v>
      </c>
      <c r="O728" s="15">
        <v>2</v>
      </c>
      <c r="P728" s="15">
        <v>4</v>
      </c>
      <c r="Q728" s="15">
        <v>3</v>
      </c>
      <c r="R728" s="15">
        <v>4</v>
      </c>
      <c r="S728" s="15">
        <v>7</v>
      </c>
      <c r="T728" s="15">
        <v>29</v>
      </c>
    </row>
    <row r="729" spans="1:20" ht="15" customHeight="1" x14ac:dyDescent="0.15">
      <c r="A729" s="3"/>
      <c r="B729" s="43"/>
      <c r="C729" s="27"/>
      <c r="D729" s="78" t="s">
        <v>101</v>
      </c>
      <c r="E729" s="15">
        <v>122</v>
      </c>
      <c r="F729" s="15">
        <v>44</v>
      </c>
      <c r="G729" s="15">
        <v>8</v>
      </c>
      <c r="H729" s="15">
        <v>7</v>
      </c>
      <c r="I729" s="15">
        <v>14</v>
      </c>
      <c r="J729" s="15">
        <v>4</v>
      </c>
      <c r="K729" s="15">
        <v>4</v>
      </c>
      <c r="L729" s="15">
        <v>9</v>
      </c>
      <c r="M729" s="15">
        <v>12</v>
      </c>
      <c r="N729" s="15">
        <v>4</v>
      </c>
      <c r="O729" s="15">
        <v>3</v>
      </c>
      <c r="P729" s="15">
        <v>2</v>
      </c>
      <c r="Q729" s="15">
        <v>2</v>
      </c>
      <c r="R729" s="15">
        <v>2</v>
      </c>
      <c r="S729" s="15">
        <v>8</v>
      </c>
      <c r="T729" s="15">
        <v>46</v>
      </c>
    </row>
    <row r="730" spans="1:20" ht="15" customHeight="1" x14ac:dyDescent="0.15">
      <c r="A730" s="3"/>
      <c r="B730" s="43"/>
      <c r="C730" s="27"/>
      <c r="D730" s="78" t="s">
        <v>102</v>
      </c>
      <c r="E730" s="15">
        <v>119</v>
      </c>
      <c r="F730" s="15">
        <v>35</v>
      </c>
      <c r="G730" s="15">
        <v>11</v>
      </c>
      <c r="H730" s="15">
        <v>4</v>
      </c>
      <c r="I730" s="15">
        <v>25</v>
      </c>
      <c r="J730" s="15">
        <v>2</v>
      </c>
      <c r="K730" s="15">
        <v>2</v>
      </c>
      <c r="L730" s="15">
        <v>15</v>
      </c>
      <c r="M730" s="15">
        <v>22</v>
      </c>
      <c r="N730" s="15">
        <v>8</v>
      </c>
      <c r="O730" s="15">
        <v>2</v>
      </c>
      <c r="P730" s="15">
        <v>2</v>
      </c>
      <c r="Q730" s="15">
        <v>0</v>
      </c>
      <c r="R730" s="15">
        <v>0</v>
      </c>
      <c r="S730" s="15">
        <v>5</v>
      </c>
      <c r="T730" s="15">
        <v>39</v>
      </c>
    </row>
    <row r="731" spans="1:20" ht="15" customHeight="1" x14ac:dyDescent="0.15">
      <c r="A731" s="3"/>
      <c r="B731" s="43"/>
      <c r="C731" s="27"/>
      <c r="D731" s="78" t="s">
        <v>9</v>
      </c>
      <c r="E731" s="15">
        <v>212</v>
      </c>
      <c r="F731" s="15">
        <v>57</v>
      </c>
      <c r="G731" s="15">
        <v>16</v>
      </c>
      <c r="H731" s="15">
        <v>14</v>
      </c>
      <c r="I731" s="15">
        <v>27</v>
      </c>
      <c r="J731" s="15">
        <v>7</v>
      </c>
      <c r="K731" s="15">
        <v>12</v>
      </c>
      <c r="L731" s="15">
        <v>26</v>
      </c>
      <c r="M731" s="15">
        <v>33</v>
      </c>
      <c r="N731" s="15">
        <v>6</v>
      </c>
      <c r="O731" s="15">
        <v>8</v>
      </c>
      <c r="P731" s="15">
        <v>9</v>
      </c>
      <c r="Q731" s="15">
        <v>5</v>
      </c>
      <c r="R731" s="15">
        <v>4</v>
      </c>
      <c r="S731" s="15">
        <v>15</v>
      </c>
      <c r="T731" s="15">
        <v>73</v>
      </c>
    </row>
    <row r="732" spans="1:20" ht="15" customHeight="1" x14ac:dyDescent="0.15">
      <c r="A732" s="3"/>
      <c r="B732" s="3"/>
      <c r="C732" s="28"/>
      <c r="D732" s="79" t="s">
        <v>2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</row>
    <row r="733" spans="1:20" ht="15" customHeight="1" x14ac:dyDescent="0.15">
      <c r="A733" s="3"/>
      <c r="B733" s="3"/>
      <c r="C733" s="18" t="s">
        <v>477</v>
      </c>
      <c r="D733" s="78" t="s">
        <v>96</v>
      </c>
      <c r="E733" s="15">
        <v>5</v>
      </c>
      <c r="F733" s="15">
        <v>0</v>
      </c>
      <c r="G733" s="15">
        <v>2</v>
      </c>
      <c r="H733" s="15">
        <v>2</v>
      </c>
      <c r="I733" s="15">
        <v>3</v>
      </c>
      <c r="J733" s="15">
        <v>2</v>
      </c>
      <c r="K733" s="15">
        <v>2</v>
      </c>
      <c r="L733" s="15">
        <v>0</v>
      </c>
      <c r="M733" s="15">
        <v>1</v>
      </c>
      <c r="N733" s="15">
        <v>2</v>
      </c>
      <c r="O733" s="15">
        <v>4</v>
      </c>
      <c r="P733" s="15">
        <v>2</v>
      </c>
      <c r="Q733" s="15">
        <v>1</v>
      </c>
      <c r="R733" s="15">
        <v>4</v>
      </c>
      <c r="S733" s="15">
        <v>1</v>
      </c>
      <c r="T733" s="15">
        <v>0</v>
      </c>
    </row>
    <row r="734" spans="1:20" ht="15" customHeight="1" x14ac:dyDescent="0.15">
      <c r="A734" s="3"/>
      <c r="B734" s="3"/>
      <c r="C734" s="18"/>
      <c r="D734" s="78" t="s">
        <v>97</v>
      </c>
      <c r="E734" s="15">
        <v>20</v>
      </c>
      <c r="F734" s="15">
        <v>0</v>
      </c>
      <c r="G734" s="15">
        <v>4</v>
      </c>
      <c r="H734" s="15">
        <v>2</v>
      </c>
      <c r="I734" s="15">
        <v>5</v>
      </c>
      <c r="J734" s="15">
        <v>2</v>
      </c>
      <c r="K734" s="15">
        <v>2</v>
      </c>
      <c r="L734" s="15">
        <v>0</v>
      </c>
      <c r="M734" s="15">
        <v>0</v>
      </c>
      <c r="N734" s="15">
        <v>1</v>
      </c>
      <c r="O734" s="15">
        <v>2</v>
      </c>
      <c r="P734" s="15">
        <v>4</v>
      </c>
      <c r="Q734" s="15">
        <v>1</v>
      </c>
      <c r="R734" s="15">
        <v>16</v>
      </c>
      <c r="S734" s="15">
        <v>1</v>
      </c>
      <c r="T734" s="15">
        <v>1</v>
      </c>
    </row>
    <row r="735" spans="1:20" ht="15" customHeight="1" x14ac:dyDescent="0.15">
      <c r="A735" s="3"/>
      <c r="B735" s="3"/>
      <c r="C735" s="27"/>
      <c r="D735" s="78" t="s">
        <v>98</v>
      </c>
      <c r="E735" s="15">
        <v>13</v>
      </c>
      <c r="F735" s="15">
        <v>0</v>
      </c>
      <c r="G735" s="15">
        <v>0</v>
      </c>
      <c r="H735" s="15">
        <v>0</v>
      </c>
      <c r="I735" s="15">
        <v>4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2</v>
      </c>
      <c r="P735" s="15">
        <v>1</v>
      </c>
      <c r="Q735" s="15">
        <v>0</v>
      </c>
      <c r="R735" s="15">
        <v>8</v>
      </c>
      <c r="S735" s="15">
        <v>0</v>
      </c>
      <c r="T735" s="15">
        <v>1</v>
      </c>
    </row>
    <row r="736" spans="1:20" ht="15" customHeight="1" x14ac:dyDescent="0.15">
      <c r="A736" s="3"/>
      <c r="B736" s="3"/>
      <c r="C736" s="27"/>
      <c r="D736" s="78" t="s">
        <v>99</v>
      </c>
      <c r="E736" s="15">
        <v>12</v>
      </c>
      <c r="F736" s="15">
        <v>0</v>
      </c>
      <c r="G736" s="15">
        <v>3</v>
      </c>
      <c r="H736" s="15">
        <v>5</v>
      </c>
      <c r="I736" s="15">
        <v>4</v>
      </c>
      <c r="J736" s="15">
        <v>0</v>
      </c>
      <c r="K736" s="15">
        <v>2</v>
      </c>
      <c r="L736" s="15">
        <v>0</v>
      </c>
      <c r="M736" s="15">
        <v>0</v>
      </c>
      <c r="N736" s="15">
        <v>0</v>
      </c>
      <c r="O736" s="15">
        <v>0</v>
      </c>
      <c r="P736" s="15">
        <v>2</v>
      </c>
      <c r="Q736" s="15">
        <v>0</v>
      </c>
      <c r="R736" s="15">
        <v>8</v>
      </c>
      <c r="S736" s="15">
        <v>1</v>
      </c>
      <c r="T736" s="15">
        <v>2</v>
      </c>
    </row>
    <row r="737" spans="1:20" ht="15" customHeight="1" x14ac:dyDescent="0.15">
      <c r="A737" s="3"/>
      <c r="B737" s="3"/>
      <c r="C737" s="27"/>
      <c r="D737" s="78" t="s">
        <v>100</v>
      </c>
      <c r="E737" s="15">
        <v>37</v>
      </c>
      <c r="F737" s="15">
        <v>0</v>
      </c>
      <c r="G737" s="15">
        <v>16</v>
      </c>
      <c r="H737" s="15">
        <v>12</v>
      </c>
      <c r="I737" s="15">
        <v>19</v>
      </c>
      <c r="J737" s="15">
        <v>4</v>
      </c>
      <c r="K737" s="15">
        <v>7</v>
      </c>
      <c r="L737" s="15">
        <v>0</v>
      </c>
      <c r="M737" s="15">
        <v>0</v>
      </c>
      <c r="N737" s="15">
        <v>3</v>
      </c>
      <c r="O737" s="15">
        <v>13</v>
      </c>
      <c r="P737" s="15">
        <v>11</v>
      </c>
      <c r="Q737" s="15">
        <v>1</v>
      </c>
      <c r="R737" s="15">
        <v>24</v>
      </c>
      <c r="S737" s="15">
        <v>1</v>
      </c>
      <c r="T737" s="15">
        <v>0</v>
      </c>
    </row>
    <row r="738" spans="1:20" ht="15" customHeight="1" x14ac:dyDescent="0.15">
      <c r="A738" s="3"/>
      <c r="B738" s="3"/>
      <c r="C738" s="27"/>
      <c r="D738" s="78" t="s">
        <v>101</v>
      </c>
      <c r="E738" s="15">
        <v>30</v>
      </c>
      <c r="F738" s="15">
        <v>0</v>
      </c>
      <c r="G738" s="15">
        <v>11</v>
      </c>
      <c r="H738" s="15">
        <v>7</v>
      </c>
      <c r="I738" s="15">
        <v>14</v>
      </c>
      <c r="J738" s="15">
        <v>3</v>
      </c>
      <c r="K738" s="15">
        <v>4</v>
      </c>
      <c r="L738" s="15">
        <v>0</v>
      </c>
      <c r="M738" s="15">
        <v>0</v>
      </c>
      <c r="N738" s="15">
        <v>5</v>
      </c>
      <c r="O738" s="15">
        <v>5</v>
      </c>
      <c r="P738" s="15">
        <v>3</v>
      </c>
      <c r="Q738" s="15">
        <v>1</v>
      </c>
      <c r="R738" s="15">
        <v>21</v>
      </c>
      <c r="S738" s="15">
        <v>0</v>
      </c>
      <c r="T738" s="15">
        <v>0</v>
      </c>
    </row>
    <row r="739" spans="1:20" ht="15" customHeight="1" x14ac:dyDescent="0.15">
      <c r="A739" s="3"/>
      <c r="B739" s="3"/>
      <c r="C739" s="27"/>
      <c r="D739" s="78" t="s">
        <v>102</v>
      </c>
      <c r="E739" s="15">
        <v>57</v>
      </c>
      <c r="F739" s="15">
        <v>0</v>
      </c>
      <c r="G739" s="15">
        <v>16</v>
      </c>
      <c r="H739" s="15">
        <v>14</v>
      </c>
      <c r="I739" s="15">
        <v>27</v>
      </c>
      <c r="J739" s="15">
        <v>4</v>
      </c>
      <c r="K739" s="15">
        <v>10</v>
      </c>
      <c r="L739" s="15">
        <v>1</v>
      </c>
      <c r="M739" s="15">
        <v>3</v>
      </c>
      <c r="N739" s="15">
        <v>8</v>
      </c>
      <c r="O739" s="15">
        <v>19</v>
      </c>
      <c r="P739" s="15">
        <v>9</v>
      </c>
      <c r="Q739" s="15">
        <v>4</v>
      </c>
      <c r="R739" s="15">
        <v>36</v>
      </c>
      <c r="S739" s="15">
        <v>3</v>
      </c>
      <c r="T739" s="15">
        <v>5</v>
      </c>
    </row>
    <row r="740" spans="1:20" ht="15" customHeight="1" x14ac:dyDescent="0.15">
      <c r="A740" s="3"/>
      <c r="B740" s="3"/>
      <c r="C740" s="27"/>
      <c r="D740" s="78" t="s">
        <v>9</v>
      </c>
      <c r="E740" s="15">
        <v>149</v>
      </c>
      <c r="F740" s="15">
        <v>0</v>
      </c>
      <c r="G740" s="15">
        <v>51</v>
      </c>
      <c r="H740" s="15">
        <v>39</v>
      </c>
      <c r="I740" s="15">
        <v>69</v>
      </c>
      <c r="J740" s="15">
        <v>17</v>
      </c>
      <c r="K740" s="15">
        <v>30</v>
      </c>
      <c r="L740" s="15">
        <v>0</v>
      </c>
      <c r="M740" s="15">
        <v>3</v>
      </c>
      <c r="N740" s="15">
        <v>22</v>
      </c>
      <c r="O740" s="15">
        <v>43</v>
      </c>
      <c r="P740" s="15">
        <v>31</v>
      </c>
      <c r="Q740" s="15">
        <v>5</v>
      </c>
      <c r="R740" s="15">
        <v>89</v>
      </c>
      <c r="S740" s="15">
        <v>7</v>
      </c>
      <c r="T740" s="15">
        <v>10</v>
      </c>
    </row>
    <row r="741" spans="1:20" ht="15" customHeight="1" x14ac:dyDescent="0.15">
      <c r="A741" s="3"/>
      <c r="B741" s="3"/>
      <c r="C741" s="28"/>
      <c r="D741" s="79" t="s">
        <v>2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</row>
    <row r="742" spans="1:20" ht="15" customHeight="1" x14ac:dyDescent="0.15">
      <c r="A742" s="3"/>
      <c r="B742" s="3"/>
      <c r="C742" s="18" t="s">
        <v>2</v>
      </c>
      <c r="D742" s="78" t="s">
        <v>96</v>
      </c>
      <c r="E742" s="15">
        <v>2</v>
      </c>
      <c r="F742" s="15">
        <v>1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1</v>
      </c>
    </row>
    <row r="743" spans="1:20" ht="15" customHeight="1" x14ac:dyDescent="0.15">
      <c r="A743" s="3"/>
      <c r="B743" s="3"/>
      <c r="C743" s="18"/>
      <c r="D743" s="78" t="s">
        <v>97</v>
      </c>
      <c r="E743" s="15">
        <v>5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15">
        <v>5</v>
      </c>
    </row>
    <row r="744" spans="1:20" ht="15" customHeight="1" x14ac:dyDescent="0.15">
      <c r="A744" s="3"/>
      <c r="B744" s="3"/>
      <c r="C744" s="27"/>
      <c r="D744" s="78" t="s">
        <v>98</v>
      </c>
      <c r="E744" s="15">
        <v>2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1</v>
      </c>
      <c r="T744" s="15">
        <v>1</v>
      </c>
    </row>
    <row r="745" spans="1:20" ht="15" customHeight="1" x14ac:dyDescent="0.15">
      <c r="A745" s="3"/>
      <c r="B745" s="3"/>
      <c r="C745" s="27"/>
      <c r="D745" s="78" t="s">
        <v>99</v>
      </c>
      <c r="E745" s="15">
        <v>3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3</v>
      </c>
    </row>
    <row r="746" spans="1:20" ht="15" customHeight="1" x14ac:dyDescent="0.15">
      <c r="A746" s="3"/>
      <c r="B746" s="3"/>
      <c r="C746" s="27"/>
      <c r="D746" s="78" t="s">
        <v>100</v>
      </c>
      <c r="E746" s="15">
        <v>6</v>
      </c>
      <c r="F746" s="15">
        <v>0</v>
      </c>
      <c r="G746" s="15">
        <v>0</v>
      </c>
      <c r="H746" s="15">
        <v>1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5</v>
      </c>
    </row>
    <row r="747" spans="1:20" ht="15" customHeight="1" x14ac:dyDescent="0.15">
      <c r="A747" s="3"/>
      <c r="B747" s="3"/>
      <c r="C747" s="27"/>
      <c r="D747" s="78" t="s">
        <v>101</v>
      </c>
      <c r="E747" s="15">
        <v>1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0</v>
      </c>
      <c r="S747" s="15">
        <v>0</v>
      </c>
      <c r="T747" s="15">
        <v>1</v>
      </c>
    </row>
    <row r="748" spans="1:20" ht="15" customHeight="1" x14ac:dyDescent="0.15">
      <c r="A748" s="3"/>
      <c r="B748" s="3"/>
      <c r="C748" s="27"/>
      <c r="D748" s="78" t="s">
        <v>102</v>
      </c>
      <c r="E748" s="15">
        <v>6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6</v>
      </c>
    </row>
    <row r="749" spans="1:20" ht="15" customHeight="1" x14ac:dyDescent="0.15">
      <c r="A749" s="3"/>
      <c r="B749" s="3"/>
      <c r="C749" s="27"/>
      <c r="D749" s="78" t="s">
        <v>9</v>
      </c>
      <c r="E749" s="15">
        <v>14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14</v>
      </c>
    </row>
    <row r="750" spans="1:20" ht="15" customHeight="1" x14ac:dyDescent="0.15">
      <c r="A750" s="6"/>
      <c r="B750" s="4"/>
      <c r="C750" s="28"/>
      <c r="D750" s="79" t="s">
        <v>2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</row>
    <row r="752" spans="1:20" ht="15" customHeight="1" x14ac:dyDescent="0.15">
      <c r="C752" s="16"/>
      <c r="D752" s="16"/>
      <c r="E752" s="1" t="str">
        <f>IF(E5&gt;100,"",(#REF!-#REF!-#REF!/100))</f>
        <v/>
      </c>
    </row>
  </sheetData>
  <mergeCells count="40">
    <mergeCell ref="C190:C192"/>
    <mergeCell ref="C208:C210"/>
    <mergeCell ref="C36:C38"/>
    <mergeCell ref="C45:C47"/>
    <mergeCell ref="C18:C20"/>
    <mergeCell ref="C27:C29"/>
    <mergeCell ref="C136:C138"/>
    <mergeCell ref="C154:C156"/>
    <mergeCell ref="C172:C174"/>
    <mergeCell ref="B190:B194"/>
    <mergeCell ref="B253:B267"/>
    <mergeCell ref="B349:B353"/>
    <mergeCell ref="B74:B78"/>
    <mergeCell ref="B95:B99"/>
    <mergeCell ref="B127:B131"/>
    <mergeCell ref="B628:B642"/>
    <mergeCell ref="B724:B728"/>
    <mergeCell ref="C223:C225"/>
    <mergeCell ref="B449:B453"/>
    <mergeCell ref="B470:B474"/>
    <mergeCell ref="B502:B506"/>
    <mergeCell ref="B565:B569"/>
    <mergeCell ref="C670:C672"/>
    <mergeCell ref="C697:C699"/>
    <mergeCell ref="C724:C726"/>
    <mergeCell ref="C583:C585"/>
    <mergeCell ref="C598:C600"/>
    <mergeCell ref="C613:C615"/>
    <mergeCell ref="C628:C630"/>
    <mergeCell ref="C643:C645"/>
    <mergeCell ref="C511:C513"/>
    <mergeCell ref="C529:C531"/>
    <mergeCell ref="C547:C549"/>
    <mergeCell ref="C565:C567"/>
    <mergeCell ref="C238:C240"/>
    <mergeCell ref="C253:C255"/>
    <mergeCell ref="C349:C351"/>
    <mergeCell ref="C268:C270"/>
    <mergeCell ref="C295:C297"/>
    <mergeCell ref="C322:C324"/>
  </mergeCells>
  <phoneticPr fontId="2"/>
  <conditionalFormatting sqref="F6:T53 F56:T375 E752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5" orientation="landscape" horizontalDpi="200" verticalDpi="200" r:id="rId1"/>
  <headerFooter alignWithMargins="0"/>
  <rowBreaks count="12" manualBreakCount="12">
    <brk id="35" min="4" max="19" man="1"/>
    <brk id="53" min="4" max="19" man="1"/>
    <brk id="79" min="4" max="19" man="1"/>
    <brk id="99" min="4" max="19" man="1"/>
    <brk id="135" min="4" max="7" man="1"/>
    <brk id="171" min="4" max="19" man="1"/>
    <brk id="207" max="16383" man="1"/>
    <brk id="237" min="4" max="19" man="1"/>
    <brk id="267" min="4" max="19" man="1"/>
    <brk id="294" min="4" max="19" man="1"/>
    <brk id="321" min="4" max="19" man="1"/>
    <brk id="348" min="4" max="1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Y1002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23.88671875" style="1" customWidth="1"/>
    <col min="2" max="2" width="4.33203125" style="1" customWidth="1"/>
    <col min="3" max="3" width="21.88671875" style="1" bestFit="1" customWidth="1"/>
    <col min="4" max="6" width="11" style="1" customWidth="1"/>
    <col min="7" max="16384" width="8" style="1"/>
  </cols>
  <sheetData>
    <row r="1" spans="1:51" ht="15" customHeight="1" x14ac:dyDescent="0.15">
      <c r="A1" s="34"/>
      <c r="B1" s="34"/>
      <c r="C1" s="34"/>
      <c r="D1" s="34" t="s">
        <v>747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20" t="s">
        <v>748</v>
      </c>
      <c r="F3" s="33" t="s">
        <v>749</v>
      </c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F4" si="0">D505</f>
        <v>3106</v>
      </c>
      <c r="E4" s="148">
        <f t="shared" si="0"/>
        <v>1126</v>
      </c>
      <c r="F4" s="148">
        <f t="shared" si="0"/>
        <v>1980</v>
      </c>
      <c r="G4" s="34"/>
      <c r="H4" s="34"/>
      <c r="I4" s="18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IF(SUM(E5:F5)&gt;100,"－",SUM(E5:F5))</f>
        <v>100</v>
      </c>
      <c r="E5" s="153">
        <f>E4/$D4*100</f>
        <v>36.252414681262074</v>
      </c>
      <c r="F5" s="153">
        <f t="shared" ref="F5" si="1">F4/$D4*100</f>
        <v>63.747585318737933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296</v>
      </c>
      <c r="B6" s="155" t="s">
        <v>10</v>
      </c>
      <c r="C6" s="156" t="s">
        <v>3</v>
      </c>
      <c r="D6" s="157">
        <f>D507</f>
        <v>2028</v>
      </c>
      <c r="E6" s="158">
        <f>IF($D6=0,0,E507/$D6*100)</f>
        <v>40.828402366863905</v>
      </c>
      <c r="F6" s="158">
        <f>IF($D6=0,0,F507/$D6*100)</f>
        <v>59.171597633136095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701</v>
      </c>
      <c r="B7" s="160" t="s">
        <v>11</v>
      </c>
      <c r="C7" s="27" t="s">
        <v>4</v>
      </c>
      <c r="D7" s="161">
        <f t="shared" ref="D7:D70" si="2">D508</f>
        <v>382</v>
      </c>
      <c r="E7" s="162">
        <f t="shared" ref="E7:F7" si="3">IF($D7=0,0,E508/$D7*100)</f>
        <v>27.748691099476442</v>
      </c>
      <c r="F7" s="162">
        <f t="shared" si="3"/>
        <v>72.251308900523554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0"/>
      <c r="C8" s="27" t="s">
        <v>5</v>
      </c>
      <c r="D8" s="161">
        <f t="shared" si="2"/>
        <v>199</v>
      </c>
      <c r="E8" s="162">
        <f t="shared" ref="E8:F8" si="4">IF($D8=0,0,E509/$D8*100)</f>
        <v>19.597989949748744</v>
      </c>
      <c r="F8" s="162">
        <f t="shared" si="4"/>
        <v>80.402010050251263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6</v>
      </c>
      <c r="D9" s="161">
        <f t="shared" si="2"/>
        <v>310</v>
      </c>
      <c r="E9" s="162">
        <f t="shared" ref="E9:F9" si="5">IF($D9=0,0,E510/$D9*100)</f>
        <v>29.354838709677416</v>
      </c>
      <c r="F9" s="162">
        <f t="shared" si="5"/>
        <v>70.645161290322577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7</v>
      </c>
      <c r="D10" s="161">
        <f t="shared" si="2"/>
        <v>25</v>
      </c>
      <c r="E10" s="162">
        <f t="shared" ref="E10:F10" si="6">IF($D10=0,0,E511/$D10*100)</f>
        <v>32</v>
      </c>
      <c r="F10" s="162">
        <f t="shared" si="6"/>
        <v>68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8</v>
      </c>
      <c r="D11" s="161">
        <f t="shared" si="2"/>
        <v>84</v>
      </c>
      <c r="E11" s="162">
        <f t="shared" ref="E11:F11" si="7">IF($D11=0,0,E512/$D11*100)</f>
        <v>28.571428571428569</v>
      </c>
      <c r="F11" s="162">
        <f t="shared" si="7"/>
        <v>71.428571428571431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3"/>
      <c r="C12" s="28" t="s">
        <v>9</v>
      </c>
      <c r="D12" s="164">
        <f t="shared" si="2"/>
        <v>78</v>
      </c>
      <c r="E12" s="153">
        <f t="shared" ref="E12:F12" si="8">IF($D12=0,0,E513/$D12*100)</f>
        <v>38.461538461538467</v>
      </c>
      <c r="F12" s="153">
        <f t="shared" si="8"/>
        <v>61.53846153846154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12</v>
      </c>
      <c r="C13" s="156" t="s">
        <v>3</v>
      </c>
      <c r="D13" s="161">
        <f t="shared" si="2"/>
        <v>545</v>
      </c>
      <c r="E13" s="162">
        <f t="shared" ref="E13:F13" si="9">IF($D13=0,0,E514/$D13*100)</f>
        <v>67.155963302752298</v>
      </c>
      <c r="F13" s="162">
        <f t="shared" si="9"/>
        <v>32.844036697247709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13</v>
      </c>
      <c r="C14" s="27" t="s">
        <v>4</v>
      </c>
      <c r="D14" s="161">
        <f t="shared" si="2"/>
        <v>33</v>
      </c>
      <c r="E14" s="162">
        <f t="shared" ref="E14:F14" si="10">IF($D14=0,0,E515/$D14*100)</f>
        <v>45.454545454545453</v>
      </c>
      <c r="F14" s="162">
        <f t="shared" si="10"/>
        <v>54.54545454545454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 t="s">
        <v>14</v>
      </c>
      <c r="C15" s="27" t="s">
        <v>5</v>
      </c>
      <c r="D15" s="161">
        <f t="shared" si="2"/>
        <v>32</v>
      </c>
      <c r="E15" s="162">
        <f t="shared" ref="E15:F15" si="11">IF($D15=0,0,E516/$D15*100)</f>
        <v>59.375</v>
      </c>
      <c r="F15" s="162">
        <f t="shared" si="11"/>
        <v>40.625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6</v>
      </c>
      <c r="D16" s="161">
        <f t="shared" si="2"/>
        <v>39</v>
      </c>
      <c r="E16" s="162">
        <f t="shared" ref="E16:F16" si="12">IF($D16=0,0,E517/$D16*100)</f>
        <v>51.282051282051277</v>
      </c>
      <c r="F16" s="162">
        <f t="shared" si="12"/>
        <v>48.717948717948715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/>
      <c r="C17" s="27" t="s">
        <v>7</v>
      </c>
      <c r="D17" s="161">
        <f t="shared" si="2"/>
        <v>6</v>
      </c>
      <c r="E17" s="162">
        <f t="shared" ref="E17:F17" si="13">IF($D17=0,0,E518/$D17*100)</f>
        <v>50</v>
      </c>
      <c r="F17" s="162">
        <f t="shared" si="13"/>
        <v>50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/>
      <c r="C18" s="27" t="s">
        <v>8</v>
      </c>
      <c r="D18" s="161">
        <f t="shared" si="2"/>
        <v>2</v>
      </c>
      <c r="E18" s="162">
        <f t="shared" ref="E18:F18" si="14">IF($D18=0,0,E519/$D18*100)</f>
        <v>0</v>
      </c>
      <c r="F18" s="162">
        <f t="shared" si="14"/>
        <v>100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3"/>
      <c r="C19" s="28" t="s">
        <v>9</v>
      </c>
      <c r="D19" s="164">
        <f t="shared" si="2"/>
        <v>10</v>
      </c>
      <c r="E19" s="153">
        <f t="shared" ref="E19:F19" si="15">IF($D19=0,0,E520/$D19*100)</f>
        <v>70</v>
      </c>
      <c r="F19" s="153">
        <f t="shared" si="15"/>
        <v>30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15</v>
      </c>
      <c r="C20" s="156" t="s">
        <v>3</v>
      </c>
      <c r="D20" s="161">
        <f t="shared" si="2"/>
        <v>809</v>
      </c>
      <c r="E20" s="162">
        <f t="shared" ref="E20:F20" si="16">IF($D20=0,0,E521/$D20*100)</f>
        <v>33.498145859085291</v>
      </c>
      <c r="F20" s="162">
        <f t="shared" si="16"/>
        <v>66.501854140914702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 t="s">
        <v>16</v>
      </c>
      <c r="C21" s="27" t="s">
        <v>4</v>
      </c>
      <c r="D21" s="161">
        <f t="shared" si="2"/>
        <v>260</v>
      </c>
      <c r="E21" s="162">
        <f t="shared" ref="E21:F21" si="17">IF($D21=0,0,E522/$D21*100)</f>
        <v>25.769230769230766</v>
      </c>
      <c r="F21" s="162">
        <f t="shared" si="17"/>
        <v>74.230769230769226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 t="s">
        <v>17</v>
      </c>
      <c r="C22" s="27" t="s">
        <v>5</v>
      </c>
      <c r="D22" s="161">
        <f t="shared" si="2"/>
        <v>60</v>
      </c>
      <c r="E22" s="162">
        <f t="shared" ref="E22:F22" si="18">IF($D22=0,0,E523/$D22*100)</f>
        <v>11.666666666666666</v>
      </c>
      <c r="F22" s="162">
        <f t="shared" si="18"/>
        <v>88.333333333333329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6</v>
      </c>
      <c r="D23" s="161">
        <f t="shared" si="2"/>
        <v>93</v>
      </c>
      <c r="E23" s="162">
        <f t="shared" ref="E23:F23" si="19">IF($D23=0,0,E524/$D23*100)</f>
        <v>25.806451612903224</v>
      </c>
      <c r="F23" s="162">
        <f t="shared" si="19"/>
        <v>74.193548387096769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7</v>
      </c>
      <c r="D24" s="161">
        <f t="shared" si="2"/>
        <v>10</v>
      </c>
      <c r="E24" s="162">
        <f t="shared" ref="E24:F24" si="20">IF($D24=0,0,E525/$D24*100)</f>
        <v>40</v>
      </c>
      <c r="F24" s="162">
        <f t="shared" si="20"/>
        <v>60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8</v>
      </c>
      <c r="D25" s="161">
        <f t="shared" si="2"/>
        <v>40</v>
      </c>
      <c r="E25" s="162">
        <f t="shared" ref="E25:F25" si="21">IF($D25=0,0,E526/$D25*100)</f>
        <v>37.5</v>
      </c>
      <c r="F25" s="162">
        <f t="shared" si="21"/>
        <v>62.5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49"/>
      <c r="C26" s="28" t="s">
        <v>9</v>
      </c>
      <c r="D26" s="164">
        <f t="shared" si="2"/>
        <v>44</v>
      </c>
      <c r="E26" s="153">
        <f t="shared" ref="E26:F26" si="22">IF($D26=0,0,E527/$D26*100)</f>
        <v>43.18181818181818</v>
      </c>
      <c r="F26" s="153">
        <f t="shared" si="22"/>
        <v>56.81818181818182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3" t="s">
        <v>18</v>
      </c>
      <c r="C27" s="27" t="s">
        <v>3</v>
      </c>
      <c r="D27" s="161">
        <f t="shared" si="2"/>
        <v>626</v>
      </c>
      <c r="E27" s="162">
        <f t="shared" ref="E27:F27" si="23">IF($D27=0,0,E528/$D27*100)</f>
        <v>26.517571884984026</v>
      </c>
      <c r="F27" s="162">
        <f t="shared" si="23"/>
        <v>73.482428115015978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4</v>
      </c>
      <c r="D28" s="161">
        <f t="shared" si="2"/>
        <v>87</v>
      </c>
      <c r="E28" s="162">
        <f t="shared" ref="E28:F28" si="24">IF($D28=0,0,E529/$D28*100)</f>
        <v>26.436781609195403</v>
      </c>
      <c r="F28" s="162">
        <f t="shared" si="24"/>
        <v>73.563218390804593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234"/>
      <c r="C29" s="27" t="s">
        <v>5</v>
      </c>
      <c r="D29" s="161">
        <f t="shared" si="2"/>
        <v>99</v>
      </c>
      <c r="E29" s="162">
        <f t="shared" ref="E29:F29" si="25">IF($D29=0,0,E530/$D29*100)</f>
        <v>9.0909090909090917</v>
      </c>
      <c r="F29" s="162">
        <f t="shared" si="25"/>
        <v>90.909090909090907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234"/>
      <c r="C30" s="27" t="s">
        <v>6</v>
      </c>
      <c r="D30" s="161">
        <f t="shared" si="2"/>
        <v>165</v>
      </c>
      <c r="E30" s="162">
        <f t="shared" ref="E30:F30" si="26">IF($D30=0,0,E531/$D30*100)</f>
        <v>24.848484848484848</v>
      </c>
      <c r="F30" s="162">
        <f t="shared" si="26"/>
        <v>75.151515151515142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234"/>
      <c r="C31" s="27" t="s">
        <v>7</v>
      </c>
      <c r="D31" s="161">
        <f t="shared" si="2"/>
        <v>9</v>
      </c>
      <c r="E31" s="162">
        <f t="shared" ref="E31:F31" si="27">IF($D31=0,0,E532/$D31*100)</f>
        <v>11.111111111111111</v>
      </c>
      <c r="F31" s="162">
        <f t="shared" si="27"/>
        <v>88.888888888888886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8</v>
      </c>
      <c r="D32" s="161">
        <f t="shared" si="2"/>
        <v>41</v>
      </c>
      <c r="E32" s="162">
        <f t="shared" ref="E32:F32" si="28">IF($D32=0,0,E533/$D32*100)</f>
        <v>21.951219512195124</v>
      </c>
      <c r="F32" s="162">
        <f t="shared" si="28"/>
        <v>78.048780487804876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65"/>
      <c r="B33" s="149"/>
      <c r="C33" s="28" t="s">
        <v>9</v>
      </c>
      <c r="D33" s="164">
        <f t="shared" si="2"/>
        <v>24</v>
      </c>
      <c r="E33" s="153">
        <f t="shared" ref="E33:F33" si="29">IF($D33=0,0,E534/$D33*100)</f>
        <v>16.666666666666664</v>
      </c>
      <c r="F33" s="153">
        <f t="shared" si="29"/>
        <v>83.333333333333343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4" t="s">
        <v>297</v>
      </c>
      <c r="B34" s="155" t="s">
        <v>10</v>
      </c>
      <c r="C34" s="156" t="s">
        <v>299</v>
      </c>
      <c r="D34" s="157">
        <f t="shared" si="2"/>
        <v>1850</v>
      </c>
      <c r="E34" s="158">
        <f t="shared" ref="E34:F34" si="30">IF($D34=0,0,E535/$D34*100)</f>
        <v>36.810810810810814</v>
      </c>
      <c r="F34" s="158">
        <f t="shared" si="30"/>
        <v>63.189189189189186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 t="s">
        <v>298</v>
      </c>
      <c r="B35" s="160" t="s">
        <v>11</v>
      </c>
      <c r="C35" s="27" t="s">
        <v>300</v>
      </c>
      <c r="D35" s="161">
        <f t="shared" si="2"/>
        <v>317</v>
      </c>
      <c r="E35" s="162">
        <f t="shared" ref="E35:F35" si="31">IF($D35=0,0,E536/$D35*100)</f>
        <v>46.372239747634069</v>
      </c>
      <c r="F35" s="162">
        <f t="shared" si="31"/>
        <v>53.627760252365931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301</v>
      </c>
      <c r="D36" s="161">
        <f t="shared" si="2"/>
        <v>421</v>
      </c>
      <c r="E36" s="162">
        <f t="shared" ref="E36:F36" si="32">IF($D36=0,0,E537/$D36*100)</f>
        <v>32.541567695961994</v>
      </c>
      <c r="F36" s="162">
        <f t="shared" si="32"/>
        <v>67.458432304038013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302</v>
      </c>
      <c r="D37" s="161">
        <f t="shared" si="2"/>
        <v>181</v>
      </c>
      <c r="E37" s="162">
        <f t="shared" ref="E37:F37" si="33">IF($D37=0,0,E538/$D37*100)</f>
        <v>27.624309392265197</v>
      </c>
      <c r="F37" s="162">
        <f t="shared" si="33"/>
        <v>72.375690607734811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</v>
      </c>
      <c r="D38" s="161">
        <f t="shared" si="2"/>
        <v>281</v>
      </c>
      <c r="E38" s="162">
        <f t="shared" ref="E38:F38" si="34">IF($D38=0,0,E539/$D38*100)</f>
        <v>33.45195729537366</v>
      </c>
      <c r="F38" s="162">
        <f t="shared" si="34"/>
        <v>66.548042704626326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63"/>
      <c r="C39" s="28" t="s">
        <v>24</v>
      </c>
      <c r="D39" s="164">
        <f t="shared" si="2"/>
        <v>56</v>
      </c>
      <c r="E39" s="153">
        <f t="shared" ref="E39:F39" si="35">IF($D39=0,0,E540/$D39*100)</f>
        <v>30.357142857142854</v>
      </c>
      <c r="F39" s="153">
        <f t="shared" si="35"/>
        <v>69.642857142857139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12</v>
      </c>
      <c r="C40" s="156" t="s">
        <v>299</v>
      </c>
      <c r="D40" s="161">
        <f t="shared" si="2"/>
        <v>389</v>
      </c>
      <c r="E40" s="162">
        <f t="shared" ref="E40:F40" si="36">IF($D40=0,0,E541/$D40*100)</f>
        <v>62.467866323907451</v>
      </c>
      <c r="F40" s="162">
        <f t="shared" si="36"/>
        <v>37.532133676092542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13</v>
      </c>
      <c r="C41" s="27" t="s">
        <v>300</v>
      </c>
      <c r="D41" s="161">
        <f t="shared" si="2"/>
        <v>127</v>
      </c>
      <c r="E41" s="162">
        <f t="shared" ref="E41:F41" si="37">IF($D41=0,0,E542/$D41*100)</f>
        <v>74.803149606299215</v>
      </c>
      <c r="F41" s="162">
        <f t="shared" si="37"/>
        <v>25.196850393700785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 t="s">
        <v>14</v>
      </c>
      <c r="C42" s="27" t="s">
        <v>301</v>
      </c>
      <c r="D42" s="161">
        <f t="shared" si="2"/>
        <v>59</v>
      </c>
      <c r="E42" s="162">
        <f t="shared" ref="E42:F42" si="38">IF($D42=0,0,E543/$D42*100)</f>
        <v>59.322033898305079</v>
      </c>
      <c r="F42" s="162">
        <f t="shared" si="38"/>
        <v>40.677966101694921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302</v>
      </c>
      <c r="D43" s="161">
        <f t="shared" si="2"/>
        <v>29</v>
      </c>
      <c r="E43" s="162">
        <f t="shared" ref="E43:F43" si="39">IF($D43=0,0,E544/$D43*100)</f>
        <v>62.068965517241381</v>
      </c>
      <c r="F43" s="162">
        <f t="shared" si="39"/>
        <v>37.931034482758619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9</v>
      </c>
      <c r="D44" s="161">
        <f t="shared" si="2"/>
        <v>55</v>
      </c>
      <c r="E44" s="162">
        <f t="shared" ref="E44:F44" si="40">IF($D44=0,0,E545/$D44*100)</f>
        <v>65.454545454545453</v>
      </c>
      <c r="F44" s="162">
        <f t="shared" si="40"/>
        <v>34.545454545454547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3"/>
      <c r="C45" s="28" t="s">
        <v>24</v>
      </c>
      <c r="D45" s="164">
        <f t="shared" si="2"/>
        <v>8</v>
      </c>
      <c r="E45" s="153">
        <f t="shared" ref="E45:F45" si="41">IF($D45=0,0,E546/$D45*100)</f>
        <v>37.5</v>
      </c>
      <c r="F45" s="153">
        <f t="shared" si="41"/>
        <v>62.5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15</v>
      </c>
      <c r="C46" s="156" t="s">
        <v>299</v>
      </c>
      <c r="D46" s="161">
        <f t="shared" si="2"/>
        <v>856</v>
      </c>
      <c r="E46" s="162">
        <f t="shared" ref="E46:F46" si="42">IF($D46=0,0,E547/$D46*100)</f>
        <v>33.177570093457945</v>
      </c>
      <c r="F46" s="162">
        <f t="shared" si="42"/>
        <v>66.822429906542055</v>
      </c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 t="s">
        <v>16</v>
      </c>
      <c r="C47" s="27" t="s">
        <v>300</v>
      </c>
      <c r="D47" s="161">
        <f t="shared" si="2"/>
        <v>97</v>
      </c>
      <c r="E47" s="162">
        <f t="shared" ref="E47:F47" si="43">IF($D47=0,0,E548/$D47*100)</f>
        <v>27.835051546391753</v>
      </c>
      <c r="F47" s="162">
        <f t="shared" si="43"/>
        <v>72.164948453608247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 t="s">
        <v>17</v>
      </c>
      <c r="C48" s="27" t="s">
        <v>301</v>
      </c>
      <c r="D48" s="161">
        <f t="shared" si="2"/>
        <v>144</v>
      </c>
      <c r="E48" s="162">
        <f t="shared" ref="E48:F48" si="44">IF($D48=0,0,E549/$D48*100)</f>
        <v>27.777777777777779</v>
      </c>
      <c r="F48" s="162">
        <f t="shared" si="44"/>
        <v>72.222222222222214</v>
      </c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0"/>
      <c r="C49" s="27" t="s">
        <v>302</v>
      </c>
      <c r="D49" s="161">
        <f t="shared" si="2"/>
        <v>83</v>
      </c>
      <c r="E49" s="162">
        <f t="shared" ref="E49:F49" si="45">IF($D49=0,0,E550/$D49*100)</f>
        <v>27.710843373493976</v>
      </c>
      <c r="F49" s="162">
        <f t="shared" si="45"/>
        <v>72.289156626506028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60"/>
      <c r="C50" s="27" t="s">
        <v>9</v>
      </c>
      <c r="D50" s="161">
        <f t="shared" si="2"/>
        <v>103</v>
      </c>
      <c r="E50" s="162">
        <f t="shared" ref="E50:F50" si="46">IF($D50=0,0,E551/$D50*100)</f>
        <v>23.300970873786408</v>
      </c>
      <c r="F50" s="162">
        <f t="shared" si="46"/>
        <v>76.699029126213588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49"/>
      <c r="C51" s="28" t="s">
        <v>24</v>
      </c>
      <c r="D51" s="164">
        <f t="shared" si="2"/>
        <v>33</v>
      </c>
      <c r="E51" s="153">
        <f t="shared" ref="E51:F51" si="47">IF($D51=0,0,E552/$D51*100)</f>
        <v>27.27272727272727</v>
      </c>
      <c r="F51" s="153">
        <f t="shared" si="47"/>
        <v>72.727272727272734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233" t="s">
        <v>18</v>
      </c>
      <c r="C52" s="27" t="s">
        <v>299</v>
      </c>
      <c r="D52" s="161">
        <f t="shared" si="2"/>
        <v>569</v>
      </c>
      <c r="E52" s="162">
        <f t="shared" ref="E52:F52" si="48">IF($D52=0,0,E553/$D52*100)</f>
        <v>23.901581722319857</v>
      </c>
      <c r="F52" s="162">
        <f t="shared" si="48"/>
        <v>76.098418277680139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234"/>
      <c r="C53" s="27" t="s">
        <v>300</v>
      </c>
      <c r="D53" s="161">
        <f t="shared" si="2"/>
        <v>83</v>
      </c>
      <c r="E53" s="162">
        <f t="shared" ref="E53:F53" si="49">IF($D53=0,0,E554/$D53*100)</f>
        <v>26.506024096385545</v>
      </c>
      <c r="F53" s="162">
        <f t="shared" si="49"/>
        <v>73.493975903614455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234"/>
      <c r="C54" s="27" t="s">
        <v>301</v>
      </c>
      <c r="D54" s="161">
        <f t="shared" si="2"/>
        <v>202</v>
      </c>
      <c r="E54" s="162">
        <f t="shared" ref="E54:F54" si="50">IF($D54=0,0,E555/$D54*100)</f>
        <v>27.227722772277229</v>
      </c>
      <c r="F54" s="162">
        <f t="shared" si="50"/>
        <v>72.772277227722768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234"/>
      <c r="C55" s="27" t="s">
        <v>302</v>
      </c>
      <c r="D55" s="161">
        <f t="shared" si="2"/>
        <v>65</v>
      </c>
      <c r="E55" s="162">
        <f t="shared" ref="E55:F55" si="51">IF($D55=0,0,E556/$D55*100)</f>
        <v>10.76923076923077</v>
      </c>
      <c r="F55" s="162">
        <f t="shared" si="51"/>
        <v>89.230769230769241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234"/>
      <c r="C56" s="27" t="s">
        <v>9</v>
      </c>
      <c r="D56" s="161">
        <f t="shared" si="2"/>
        <v>118</v>
      </c>
      <c r="E56" s="162">
        <f t="shared" ref="E56:F56" si="52">IF($D56=0,0,E557/$D56*100)</f>
        <v>24.576271186440678</v>
      </c>
      <c r="F56" s="162">
        <f t="shared" si="52"/>
        <v>75.423728813559322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65"/>
      <c r="B57" s="149"/>
      <c r="C57" s="28" t="s">
        <v>24</v>
      </c>
      <c r="D57" s="164">
        <f t="shared" si="2"/>
        <v>14</v>
      </c>
      <c r="E57" s="153">
        <f t="shared" ref="E57:F57" si="53">IF($D57=0,0,E558/$D57*100)</f>
        <v>28.571428571428569</v>
      </c>
      <c r="F57" s="153">
        <f t="shared" si="53"/>
        <v>71.428571428571431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4" t="s">
        <v>303</v>
      </c>
      <c r="B58" s="155" t="s">
        <v>10</v>
      </c>
      <c r="C58" s="156" t="s">
        <v>19</v>
      </c>
      <c r="D58" s="157">
        <f t="shared" si="2"/>
        <v>1145</v>
      </c>
      <c r="E58" s="158">
        <f t="shared" ref="E58:F58" si="54">IF($D58=0,0,E559/$D58*100)</f>
        <v>27.947598253275107</v>
      </c>
      <c r="F58" s="158">
        <f t="shared" si="54"/>
        <v>72.052401746724897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 t="s">
        <v>700</v>
      </c>
      <c r="B59" s="160" t="s">
        <v>11</v>
      </c>
      <c r="C59" s="27" t="s">
        <v>20</v>
      </c>
      <c r="D59" s="161">
        <f t="shared" si="2"/>
        <v>508</v>
      </c>
      <c r="E59" s="162">
        <f t="shared" ref="E59:F59" si="55">IF($D59=0,0,E560/$D59*100)</f>
        <v>31.496062992125985</v>
      </c>
      <c r="F59" s="162">
        <f t="shared" si="55"/>
        <v>68.503937007874015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21</v>
      </c>
      <c r="D60" s="161">
        <f t="shared" si="2"/>
        <v>568</v>
      </c>
      <c r="E60" s="162">
        <f t="shared" ref="E60:F60" si="56">IF($D60=0,0,E561/$D60*100)</f>
        <v>38.732394366197184</v>
      </c>
      <c r="F60" s="162">
        <f t="shared" si="56"/>
        <v>61.267605633802816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7" t="s">
        <v>22</v>
      </c>
      <c r="D61" s="161">
        <f t="shared" si="2"/>
        <v>279</v>
      </c>
      <c r="E61" s="162">
        <f t="shared" ref="E61:F61" si="57">IF($D61=0,0,E562/$D61*100)</f>
        <v>41.935483870967744</v>
      </c>
      <c r="F61" s="162">
        <f t="shared" si="57"/>
        <v>58.064516129032263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/>
      <c r="C62" s="27" t="s">
        <v>23</v>
      </c>
      <c r="D62" s="161">
        <f t="shared" si="2"/>
        <v>546</v>
      </c>
      <c r="E62" s="162">
        <f t="shared" ref="E62:F62" si="58">IF($D62=0,0,E563/$D62*100)</f>
        <v>53.296703296703299</v>
      </c>
      <c r="F62" s="162">
        <f t="shared" si="58"/>
        <v>46.703296703296701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3"/>
      <c r="C63" s="28" t="s">
        <v>24</v>
      </c>
      <c r="D63" s="164">
        <f t="shared" si="2"/>
        <v>60</v>
      </c>
      <c r="E63" s="153">
        <f t="shared" ref="E63:F63" si="59">IF($D63=0,0,E564/$D63*100)</f>
        <v>30</v>
      </c>
      <c r="F63" s="153">
        <f t="shared" si="59"/>
        <v>70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12</v>
      </c>
      <c r="C64" s="156" t="s">
        <v>19</v>
      </c>
      <c r="D64" s="161">
        <f t="shared" si="2"/>
        <v>111</v>
      </c>
      <c r="E64" s="162">
        <f t="shared" ref="E64:F64" si="60">IF($D64=0,0,E565/$D64*100)</f>
        <v>55.85585585585585</v>
      </c>
      <c r="F64" s="162">
        <f t="shared" si="60"/>
        <v>44.144144144144143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 t="s">
        <v>13</v>
      </c>
      <c r="C65" s="27" t="s">
        <v>20</v>
      </c>
      <c r="D65" s="161">
        <f t="shared" si="2"/>
        <v>65</v>
      </c>
      <c r="E65" s="162">
        <f t="shared" ref="E65:F65" si="61">IF($D65=0,0,E566/$D65*100)</f>
        <v>61.53846153846154</v>
      </c>
      <c r="F65" s="162">
        <f t="shared" si="61"/>
        <v>38.461538461538467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14</v>
      </c>
      <c r="C66" s="27" t="s">
        <v>21</v>
      </c>
      <c r="D66" s="161">
        <f t="shared" si="2"/>
        <v>91</v>
      </c>
      <c r="E66" s="162">
        <f t="shared" ref="E66:F66" si="62">IF($D66=0,0,E567/$D66*100)</f>
        <v>69.230769230769226</v>
      </c>
      <c r="F66" s="162">
        <f t="shared" si="62"/>
        <v>30.76923076923077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22</v>
      </c>
      <c r="D67" s="161">
        <f t="shared" si="2"/>
        <v>81</v>
      </c>
      <c r="E67" s="162">
        <f t="shared" ref="E67:F67" si="63">IF($D67=0,0,E568/$D67*100)</f>
        <v>58.024691358024697</v>
      </c>
      <c r="F67" s="162">
        <f t="shared" si="63"/>
        <v>41.975308641975303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23</v>
      </c>
      <c r="D68" s="161">
        <f t="shared" si="2"/>
        <v>312</v>
      </c>
      <c r="E68" s="162">
        <f t="shared" ref="E68:F68" si="64">IF($D68=0,0,E569/$D68*100)</f>
        <v>68.910256410256409</v>
      </c>
      <c r="F68" s="162">
        <f t="shared" si="64"/>
        <v>31.089743589743591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3"/>
      <c r="C69" s="28" t="s">
        <v>24</v>
      </c>
      <c r="D69" s="164">
        <f t="shared" si="2"/>
        <v>7</v>
      </c>
      <c r="E69" s="153">
        <f t="shared" ref="E69:F69" si="65">IF($D69=0,0,E570/$D69*100)</f>
        <v>42.857142857142854</v>
      </c>
      <c r="F69" s="153">
        <f t="shared" si="65"/>
        <v>57.142857142857139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15</v>
      </c>
      <c r="C70" s="156" t="s">
        <v>19</v>
      </c>
      <c r="D70" s="161">
        <f t="shared" si="2"/>
        <v>562</v>
      </c>
      <c r="E70" s="162">
        <f t="shared" ref="E70:F70" si="66">IF($D70=0,0,E571/$D70*100)</f>
        <v>29.181494661921707</v>
      </c>
      <c r="F70" s="162">
        <f t="shared" si="66"/>
        <v>70.818505338078296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16</v>
      </c>
      <c r="C71" s="27" t="s">
        <v>20</v>
      </c>
      <c r="D71" s="161">
        <f t="shared" ref="D71:D134" si="67">D572</f>
        <v>274</v>
      </c>
      <c r="E71" s="162">
        <f t="shared" ref="E71:F71" si="68">IF($D71=0,0,E572/$D71*100)</f>
        <v>27.737226277372262</v>
      </c>
      <c r="F71" s="162">
        <f t="shared" si="68"/>
        <v>72.262773722627742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17</v>
      </c>
      <c r="C72" s="27" t="s">
        <v>21</v>
      </c>
      <c r="D72" s="161">
        <f t="shared" si="67"/>
        <v>282</v>
      </c>
      <c r="E72" s="162">
        <f t="shared" ref="E72:F72" si="69">IF($D72=0,0,E573/$D72*100)</f>
        <v>31.914893617021278</v>
      </c>
      <c r="F72" s="162">
        <f t="shared" si="69"/>
        <v>68.085106382978722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/>
      <c r="C73" s="27" t="s">
        <v>22</v>
      </c>
      <c r="D73" s="161">
        <f t="shared" si="67"/>
        <v>101</v>
      </c>
      <c r="E73" s="162">
        <f t="shared" ref="E73:F73" si="70">IF($D73=0,0,E574/$D73*100)</f>
        <v>41.584158415841586</v>
      </c>
      <c r="F73" s="162">
        <f t="shared" si="70"/>
        <v>58.415841584158414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23</v>
      </c>
      <c r="D74" s="161">
        <f t="shared" si="67"/>
        <v>67</v>
      </c>
      <c r="E74" s="162">
        <f t="shared" ref="E74:F74" si="71">IF($D74=0,0,E575/$D74*100)</f>
        <v>35.820895522388057</v>
      </c>
      <c r="F74" s="162">
        <f t="shared" si="71"/>
        <v>64.179104477611943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49"/>
      <c r="C75" s="28" t="s">
        <v>24</v>
      </c>
      <c r="D75" s="164">
        <f t="shared" si="67"/>
        <v>30</v>
      </c>
      <c r="E75" s="153">
        <f t="shared" ref="E75:F75" si="72">IF($D75=0,0,E576/$D75*100)</f>
        <v>36.666666666666664</v>
      </c>
      <c r="F75" s="153">
        <f t="shared" si="72"/>
        <v>63.333333333333329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3" t="s">
        <v>18</v>
      </c>
      <c r="C76" s="27" t="s">
        <v>19</v>
      </c>
      <c r="D76" s="161">
        <f t="shared" si="67"/>
        <v>450</v>
      </c>
      <c r="E76" s="162">
        <f t="shared" ref="E76:F76" si="73">IF($D76=0,0,E577/$D76*100)</f>
        <v>18.888888888888889</v>
      </c>
      <c r="F76" s="162">
        <f t="shared" si="73"/>
        <v>81.111111111111114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20</v>
      </c>
      <c r="D77" s="161">
        <f t="shared" si="67"/>
        <v>158</v>
      </c>
      <c r="E77" s="162">
        <f t="shared" ref="E77:F77" si="74">IF($D77=0,0,E578/$D77*100)</f>
        <v>24.050632911392405</v>
      </c>
      <c r="F77" s="162">
        <f t="shared" si="74"/>
        <v>75.949367088607602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21</v>
      </c>
      <c r="D78" s="161">
        <f t="shared" si="67"/>
        <v>185</v>
      </c>
      <c r="E78" s="162">
        <f t="shared" ref="E78:F78" si="75">IF($D78=0,0,E579/$D78*100)</f>
        <v>32.972972972972975</v>
      </c>
      <c r="F78" s="162">
        <f t="shared" si="75"/>
        <v>67.027027027027032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22</v>
      </c>
      <c r="D79" s="161">
        <f t="shared" si="67"/>
        <v>88</v>
      </c>
      <c r="E79" s="162">
        <f t="shared" ref="E79:F79" si="76">IF($D79=0,0,E580/$D79*100)</f>
        <v>28.40909090909091</v>
      </c>
      <c r="F79" s="162">
        <f t="shared" si="76"/>
        <v>71.590909090909093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23</v>
      </c>
      <c r="D80" s="161">
        <f t="shared" si="67"/>
        <v>147</v>
      </c>
      <c r="E80" s="162">
        <f t="shared" ref="E80:F80" si="77">IF($D80=0,0,E581/$D80*100)</f>
        <v>27.210884353741498</v>
      </c>
      <c r="F80" s="162">
        <f t="shared" si="77"/>
        <v>72.789115646258509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65"/>
      <c r="B81" s="149"/>
      <c r="C81" s="28" t="s">
        <v>24</v>
      </c>
      <c r="D81" s="164">
        <f t="shared" si="67"/>
        <v>23</v>
      </c>
      <c r="E81" s="153">
        <f t="shared" ref="E81:F81" si="78">IF($D81=0,0,E582/$D81*100)</f>
        <v>17.391304347826086</v>
      </c>
      <c r="F81" s="153">
        <f t="shared" si="78"/>
        <v>82.608695652173907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4" t="s">
        <v>304</v>
      </c>
      <c r="B82" s="155" t="s">
        <v>10</v>
      </c>
      <c r="C82" s="156" t="s">
        <v>58</v>
      </c>
      <c r="D82" s="157">
        <f t="shared" si="67"/>
        <v>39</v>
      </c>
      <c r="E82" s="158">
        <f t="shared" ref="E82:F82" si="79">IF($D82=0,0,E583/$D82*100)</f>
        <v>58.974358974358978</v>
      </c>
      <c r="F82" s="158">
        <f t="shared" si="79"/>
        <v>41.025641025641022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 t="s">
        <v>33</v>
      </c>
      <c r="B83" s="160" t="s">
        <v>11</v>
      </c>
      <c r="C83" s="27" t="s">
        <v>59</v>
      </c>
      <c r="D83" s="161">
        <f t="shared" si="67"/>
        <v>52</v>
      </c>
      <c r="E83" s="162">
        <f t="shared" ref="E83:F83" si="80">IF($D83=0,0,E584/$D83*100)</f>
        <v>61.53846153846154</v>
      </c>
      <c r="F83" s="162">
        <f t="shared" si="80"/>
        <v>38.461538461538467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/>
      <c r="C84" s="27" t="s">
        <v>60</v>
      </c>
      <c r="D84" s="161">
        <f t="shared" si="67"/>
        <v>209</v>
      </c>
      <c r="E84" s="162">
        <f t="shared" ref="E84:F84" si="81">IF($D84=0,0,E585/$D84*100)</f>
        <v>62.679425837320579</v>
      </c>
      <c r="F84" s="162">
        <f t="shared" si="81"/>
        <v>37.320574162679428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/>
      <c r="C85" s="27" t="s">
        <v>61</v>
      </c>
      <c r="D85" s="161">
        <f t="shared" si="67"/>
        <v>259</v>
      </c>
      <c r="E85" s="162">
        <f t="shared" ref="E85:F85" si="82">IF($D85=0,0,E586/$D85*100)</f>
        <v>45.173745173745175</v>
      </c>
      <c r="F85" s="162">
        <f t="shared" si="82"/>
        <v>54.826254826254825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/>
      <c r="C86" s="18" t="s">
        <v>62</v>
      </c>
      <c r="D86" s="31">
        <f t="shared" si="67"/>
        <v>535</v>
      </c>
      <c r="E86" s="14">
        <f t="shared" ref="E86:F86" si="83">IF($D86=0,0,E587/$D86*100)</f>
        <v>40</v>
      </c>
      <c r="F86" s="14">
        <f t="shared" si="83"/>
        <v>60</v>
      </c>
    </row>
    <row r="87" spans="1:51" ht="15" customHeight="1" x14ac:dyDescent="0.15">
      <c r="A87" s="3"/>
      <c r="B87" s="24"/>
      <c r="C87" s="18" t="s">
        <v>63</v>
      </c>
      <c r="D87" s="31">
        <f t="shared" si="67"/>
        <v>1067</v>
      </c>
      <c r="E87" s="14">
        <f t="shared" ref="E87:F87" si="84">IF($D87=0,0,E588/$D87*100)</f>
        <v>29.334582942830366</v>
      </c>
      <c r="F87" s="14">
        <f t="shared" si="84"/>
        <v>70.665417057169634</v>
      </c>
    </row>
    <row r="88" spans="1:51" ht="15" customHeight="1" x14ac:dyDescent="0.15">
      <c r="A88" s="3"/>
      <c r="B88" s="24"/>
      <c r="C88" s="18" t="s">
        <v>64</v>
      </c>
      <c r="D88" s="31">
        <f t="shared" si="67"/>
        <v>704</v>
      </c>
      <c r="E88" s="14">
        <f t="shared" ref="E88:F88" si="85">IF($D88=0,0,E589/$D88*100)</f>
        <v>30.113636363636363</v>
      </c>
      <c r="F88" s="14">
        <f t="shared" si="85"/>
        <v>69.88636363636364</v>
      </c>
    </row>
    <row r="89" spans="1:51" ht="15" customHeight="1" x14ac:dyDescent="0.15">
      <c r="A89" s="3"/>
      <c r="B89" s="24"/>
      <c r="C89" s="18" t="s">
        <v>65</v>
      </c>
      <c r="D89" s="31">
        <f t="shared" si="67"/>
        <v>241</v>
      </c>
      <c r="E89" s="14">
        <f t="shared" ref="E89:F89" si="86">IF($D89=0,0,E590/$D89*100)</f>
        <v>34.854771784232362</v>
      </c>
      <c r="F89" s="14">
        <f t="shared" si="86"/>
        <v>65.145228215767631</v>
      </c>
    </row>
    <row r="90" spans="1:51" ht="15" customHeight="1" x14ac:dyDescent="0.15">
      <c r="A90" s="3"/>
      <c r="B90" s="25"/>
      <c r="C90" s="19" t="s">
        <v>24</v>
      </c>
      <c r="D90" s="32">
        <f t="shared" si="67"/>
        <v>0</v>
      </c>
      <c r="E90" s="12">
        <f t="shared" ref="E90:F90" si="87">IF($D90=0,0,E591/$D90*100)</f>
        <v>0</v>
      </c>
      <c r="F90" s="12">
        <f t="shared" si="87"/>
        <v>0</v>
      </c>
    </row>
    <row r="91" spans="1:51" ht="15" customHeight="1" x14ac:dyDescent="0.15">
      <c r="A91" s="3"/>
      <c r="B91" s="24" t="s">
        <v>12</v>
      </c>
      <c r="C91" s="17" t="s">
        <v>58</v>
      </c>
      <c r="D91" s="31">
        <f t="shared" si="67"/>
        <v>30</v>
      </c>
      <c r="E91" s="14">
        <f t="shared" ref="E91:F91" si="88">IF($D91=0,0,E592/$D91*100)</f>
        <v>73.333333333333329</v>
      </c>
      <c r="F91" s="14">
        <f t="shared" si="88"/>
        <v>26.666666666666668</v>
      </c>
    </row>
    <row r="92" spans="1:51" ht="15" customHeight="1" x14ac:dyDescent="0.15">
      <c r="A92" s="3"/>
      <c r="B92" s="24" t="s">
        <v>13</v>
      </c>
      <c r="C92" s="18" t="s">
        <v>59</v>
      </c>
      <c r="D92" s="31">
        <f t="shared" si="67"/>
        <v>37</v>
      </c>
      <c r="E92" s="14">
        <f t="shared" ref="E92:F92" si="89">IF($D92=0,0,E593/$D92*100)</f>
        <v>75.675675675675677</v>
      </c>
      <c r="F92" s="14">
        <f t="shared" si="89"/>
        <v>24.324324324324326</v>
      </c>
    </row>
    <row r="93" spans="1:51" ht="15" customHeight="1" x14ac:dyDescent="0.15">
      <c r="A93" s="3"/>
      <c r="B93" s="24" t="s">
        <v>14</v>
      </c>
      <c r="C93" s="18" t="s">
        <v>60</v>
      </c>
      <c r="D93" s="31">
        <f t="shared" si="67"/>
        <v>160</v>
      </c>
      <c r="E93" s="14">
        <f t="shared" ref="E93:F93" si="90">IF($D93=0,0,E594/$D93*100)</f>
        <v>73.125</v>
      </c>
      <c r="F93" s="14">
        <f t="shared" si="90"/>
        <v>26.875</v>
      </c>
    </row>
    <row r="94" spans="1:51" ht="15" customHeight="1" x14ac:dyDescent="0.15">
      <c r="A94" s="3"/>
      <c r="B94" s="24"/>
      <c r="C94" s="18" t="s">
        <v>61</v>
      </c>
      <c r="D94" s="31">
        <f t="shared" si="67"/>
        <v>128</v>
      </c>
      <c r="E94" s="14">
        <f t="shared" ref="E94:F94" si="91">IF($D94=0,0,E595/$D94*100)</f>
        <v>60.15625</v>
      </c>
      <c r="F94" s="14">
        <f t="shared" si="91"/>
        <v>39.84375</v>
      </c>
    </row>
    <row r="95" spans="1:51" ht="15" customHeight="1" x14ac:dyDescent="0.15">
      <c r="A95" s="3"/>
      <c r="B95" s="24"/>
      <c r="C95" s="18" t="s">
        <v>62</v>
      </c>
      <c r="D95" s="31">
        <f t="shared" si="67"/>
        <v>106</v>
      </c>
      <c r="E95" s="14">
        <f t="shared" ref="E95:F95" si="92">IF($D95=0,0,E596/$D95*100)</f>
        <v>61.320754716981128</v>
      </c>
      <c r="F95" s="14">
        <f t="shared" si="92"/>
        <v>38.679245283018872</v>
      </c>
    </row>
    <row r="96" spans="1:51" ht="15" customHeight="1" x14ac:dyDescent="0.15">
      <c r="A96" s="3"/>
      <c r="B96" s="24"/>
      <c r="C96" s="18" t="s">
        <v>63</v>
      </c>
      <c r="D96" s="31">
        <f t="shared" si="67"/>
        <v>86</v>
      </c>
      <c r="E96" s="14">
        <f t="shared" ref="E96:F96" si="93">IF($D96=0,0,E597/$D96*100)</f>
        <v>61.627906976744185</v>
      </c>
      <c r="F96" s="14">
        <f t="shared" si="93"/>
        <v>38.372093023255815</v>
      </c>
    </row>
    <row r="97" spans="1:6" ht="15" customHeight="1" x14ac:dyDescent="0.15">
      <c r="A97" s="3"/>
      <c r="B97" s="24"/>
      <c r="C97" s="18" t="s">
        <v>64</v>
      </c>
      <c r="D97" s="31">
        <f t="shared" si="67"/>
        <v>76</v>
      </c>
      <c r="E97" s="14">
        <f t="shared" ref="E97:F97" si="94">IF($D97=0,0,E598/$D97*100)</f>
        <v>56.578947368421048</v>
      </c>
      <c r="F97" s="14">
        <f t="shared" si="94"/>
        <v>43.421052631578952</v>
      </c>
    </row>
    <row r="98" spans="1:6" ht="15" customHeight="1" x14ac:dyDescent="0.15">
      <c r="A98" s="3"/>
      <c r="B98" s="24"/>
      <c r="C98" s="18" t="s">
        <v>65</v>
      </c>
      <c r="D98" s="31">
        <f t="shared" si="67"/>
        <v>44</v>
      </c>
      <c r="E98" s="14">
        <f t="shared" ref="E98:F98" si="95">IF($D98=0,0,E599/$D98*100)</f>
        <v>56.81818181818182</v>
      </c>
      <c r="F98" s="14">
        <f t="shared" si="95"/>
        <v>43.18181818181818</v>
      </c>
    </row>
    <row r="99" spans="1:6" ht="15" customHeight="1" x14ac:dyDescent="0.15">
      <c r="A99" s="3"/>
      <c r="B99" s="25"/>
      <c r="C99" s="19" t="s">
        <v>24</v>
      </c>
      <c r="D99" s="32">
        <f t="shared" si="67"/>
        <v>0</v>
      </c>
      <c r="E99" s="12">
        <f t="shared" ref="E99:F99" si="96">IF($D99=0,0,E600/$D99*100)</f>
        <v>0</v>
      </c>
      <c r="F99" s="12">
        <f t="shared" si="96"/>
        <v>0</v>
      </c>
    </row>
    <row r="100" spans="1:6" ht="15" customHeight="1" x14ac:dyDescent="0.15">
      <c r="A100" s="3"/>
      <c r="B100" s="24" t="s">
        <v>15</v>
      </c>
      <c r="C100" s="17" t="s">
        <v>58</v>
      </c>
      <c r="D100" s="31">
        <f t="shared" si="67"/>
        <v>6</v>
      </c>
      <c r="E100" s="14">
        <f t="shared" ref="E100:F100" si="97">IF($D100=0,0,E601/$D100*100)</f>
        <v>16.666666666666664</v>
      </c>
      <c r="F100" s="14">
        <f t="shared" si="97"/>
        <v>83.333333333333343</v>
      </c>
    </row>
    <row r="101" spans="1:6" ht="15" customHeight="1" x14ac:dyDescent="0.15">
      <c r="A101" s="3"/>
      <c r="B101" s="24" t="s">
        <v>16</v>
      </c>
      <c r="C101" s="18" t="s">
        <v>59</v>
      </c>
      <c r="D101" s="31">
        <f t="shared" si="67"/>
        <v>15</v>
      </c>
      <c r="E101" s="14">
        <f t="shared" ref="E101:F101" si="98">IF($D101=0,0,E602/$D101*100)</f>
        <v>26.666666666666668</v>
      </c>
      <c r="F101" s="14">
        <f t="shared" si="98"/>
        <v>73.333333333333329</v>
      </c>
    </row>
    <row r="102" spans="1:6" ht="15" customHeight="1" x14ac:dyDescent="0.15">
      <c r="A102" s="3"/>
      <c r="B102" s="24" t="s">
        <v>17</v>
      </c>
      <c r="C102" s="18" t="s">
        <v>60</v>
      </c>
      <c r="D102" s="31">
        <f t="shared" si="67"/>
        <v>49</v>
      </c>
      <c r="E102" s="14">
        <f t="shared" ref="E102:F102" si="99">IF($D102=0,0,E603/$D102*100)</f>
        <v>28.571428571428569</v>
      </c>
      <c r="F102" s="14">
        <f t="shared" si="99"/>
        <v>71.428571428571431</v>
      </c>
    </row>
    <row r="103" spans="1:6" ht="15" customHeight="1" x14ac:dyDescent="0.15">
      <c r="A103" s="3"/>
      <c r="B103" s="24"/>
      <c r="C103" s="18" t="s">
        <v>61</v>
      </c>
      <c r="D103" s="31">
        <f t="shared" si="67"/>
        <v>121</v>
      </c>
      <c r="E103" s="14">
        <f t="shared" ref="E103:F103" si="100">IF($D103=0,0,E604/$D103*100)</f>
        <v>28.925619834710741</v>
      </c>
      <c r="F103" s="14">
        <f t="shared" si="100"/>
        <v>71.074380165289256</v>
      </c>
    </row>
    <row r="104" spans="1:6" ht="15" customHeight="1" x14ac:dyDescent="0.15">
      <c r="A104" s="3"/>
      <c r="B104" s="24"/>
      <c r="C104" s="18" t="s">
        <v>62</v>
      </c>
      <c r="D104" s="31">
        <f t="shared" si="67"/>
        <v>257</v>
      </c>
      <c r="E104" s="14">
        <f t="shared" ref="E104:F104" si="101">IF($D104=0,0,E605/$D104*100)</f>
        <v>38.132295719844358</v>
      </c>
      <c r="F104" s="14">
        <f t="shared" si="101"/>
        <v>61.867704280155642</v>
      </c>
    </row>
    <row r="105" spans="1:6" ht="15" customHeight="1" x14ac:dyDescent="0.15">
      <c r="A105" s="3"/>
      <c r="B105" s="24"/>
      <c r="C105" s="18" t="s">
        <v>63</v>
      </c>
      <c r="D105" s="31">
        <f t="shared" si="67"/>
        <v>376</v>
      </c>
      <c r="E105" s="14">
        <f t="shared" ref="E105:F105" si="102">IF($D105=0,0,E606/$D105*100)</f>
        <v>30.319148936170215</v>
      </c>
      <c r="F105" s="14">
        <f t="shared" si="102"/>
        <v>69.680851063829792</v>
      </c>
    </row>
    <row r="106" spans="1:6" ht="15" customHeight="1" x14ac:dyDescent="0.15">
      <c r="A106" s="3"/>
      <c r="B106" s="24"/>
      <c r="C106" s="18" t="s">
        <v>64</v>
      </c>
      <c r="D106" s="31">
        <f t="shared" si="67"/>
        <v>353</v>
      </c>
      <c r="E106" s="14">
        <f t="shared" ref="E106:F106" si="103">IF($D106=0,0,E607/$D106*100)</f>
        <v>27.762039660056658</v>
      </c>
      <c r="F106" s="14">
        <f t="shared" si="103"/>
        <v>72.237960339943342</v>
      </c>
    </row>
    <row r="107" spans="1:6" ht="15" customHeight="1" x14ac:dyDescent="0.15">
      <c r="A107" s="3"/>
      <c r="B107" s="24"/>
      <c r="C107" s="18" t="s">
        <v>65</v>
      </c>
      <c r="D107" s="31">
        <f t="shared" si="67"/>
        <v>139</v>
      </c>
      <c r="E107" s="14">
        <f t="shared" ref="E107:F107" si="104">IF($D107=0,0,E608/$D107*100)</f>
        <v>30.935251798561154</v>
      </c>
      <c r="F107" s="14">
        <f t="shared" si="104"/>
        <v>69.064748201438846</v>
      </c>
    </row>
    <row r="108" spans="1:6" ht="15" customHeight="1" x14ac:dyDescent="0.15">
      <c r="A108" s="3"/>
      <c r="B108" s="4"/>
      <c r="C108" s="19" t="s">
        <v>24</v>
      </c>
      <c r="D108" s="32">
        <f t="shared" si="67"/>
        <v>0</v>
      </c>
      <c r="E108" s="12">
        <f t="shared" ref="E108:F108" si="105">IF($D108=0,0,E609/$D108*100)</f>
        <v>0</v>
      </c>
      <c r="F108" s="12">
        <f t="shared" si="105"/>
        <v>0</v>
      </c>
    </row>
    <row r="109" spans="1:6" ht="15" customHeight="1" x14ac:dyDescent="0.15">
      <c r="A109" s="3"/>
      <c r="B109" s="230" t="s">
        <v>18</v>
      </c>
      <c r="C109" s="18" t="s">
        <v>58</v>
      </c>
      <c r="D109" s="31">
        <f t="shared" si="67"/>
        <v>3</v>
      </c>
      <c r="E109" s="14">
        <f t="shared" ref="E109:F109" si="106">IF($D109=0,0,E610/$D109*100)</f>
        <v>0</v>
      </c>
      <c r="F109" s="14">
        <f t="shared" si="106"/>
        <v>100</v>
      </c>
    </row>
    <row r="110" spans="1:6" ht="15" customHeight="1" x14ac:dyDescent="0.15">
      <c r="A110" s="3"/>
      <c r="B110" s="231"/>
      <c r="C110" s="18" t="s">
        <v>59</v>
      </c>
      <c r="D110" s="31">
        <f t="shared" si="67"/>
        <v>0</v>
      </c>
      <c r="E110" s="14">
        <f t="shared" ref="E110:F110" si="107">IF($D110=0,0,E611/$D110*100)</f>
        <v>0</v>
      </c>
      <c r="F110" s="14">
        <f t="shared" si="107"/>
        <v>0</v>
      </c>
    </row>
    <row r="111" spans="1:6" ht="15" customHeight="1" x14ac:dyDescent="0.15">
      <c r="A111" s="3"/>
      <c r="B111" s="231"/>
      <c r="C111" s="18" t="s">
        <v>60</v>
      </c>
      <c r="D111" s="31">
        <f t="shared" si="67"/>
        <v>0</v>
      </c>
      <c r="E111" s="14">
        <f t="shared" ref="E111:F111" si="108">IF($D111=0,0,E612/$D111*100)</f>
        <v>0</v>
      </c>
      <c r="F111" s="14">
        <f t="shared" si="108"/>
        <v>0</v>
      </c>
    </row>
    <row r="112" spans="1:6" ht="15" customHeight="1" x14ac:dyDescent="0.15">
      <c r="A112" s="3"/>
      <c r="B112" s="231"/>
      <c r="C112" s="18" t="s">
        <v>61</v>
      </c>
      <c r="D112" s="31">
        <f t="shared" si="67"/>
        <v>10</v>
      </c>
      <c r="E112" s="14">
        <f t="shared" ref="E112:F112" si="109">IF($D112=0,0,E613/$D112*100)</f>
        <v>50</v>
      </c>
      <c r="F112" s="14">
        <f t="shared" si="109"/>
        <v>50</v>
      </c>
    </row>
    <row r="113" spans="1:6" ht="15" customHeight="1" x14ac:dyDescent="0.15">
      <c r="A113" s="3"/>
      <c r="B113" s="231"/>
      <c r="C113" s="18" t="s">
        <v>62</v>
      </c>
      <c r="D113" s="31">
        <f t="shared" si="67"/>
        <v>159</v>
      </c>
      <c r="E113" s="14">
        <f t="shared" ref="E113:F113" si="110">IF($D113=0,0,E614/$D113*100)</f>
        <v>27.672955974842768</v>
      </c>
      <c r="F113" s="14">
        <f t="shared" si="110"/>
        <v>72.327044025157221</v>
      </c>
    </row>
    <row r="114" spans="1:6" ht="15" customHeight="1" x14ac:dyDescent="0.15">
      <c r="A114" s="3"/>
      <c r="B114" s="24"/>
      <c r="C114" s="18" t="s">
        <v>63</v>
      </c>
      <c r="D114" s="31">
        <f t="shared" si="67"/>
        <v>566</v>
      </c>
      <c r="E114" s="14">
        <f t="shared" ref="E114:F114" si="111">IF($D114=0,0,E615/$D114*100)</f>
        <v>22.438162544169611</v>
      </c>
      <c r="F114" s="14">
        <f t="shared" si="111"/>
        <v>77.561837455830386</v>
      </c>
    </row>
    <row r="115" spans="1:6" ht="15" customHeight="1" x14ac:dyDescent="0.15">
      <c r="A115" s="3"/>
      <c r="B115" s="24"/>
      <c r="C115" s="18" t="s">
        <v>64</v>
      </c>
      <c r="D115" s="31">
        <f t="shared" si="67"/>
        <v>257</v>
      </c>
      <c r="E115" s="14">
        <f t="shared" ref="E115:F115" si="112">IF($D115=0,0,E616/$D115*100)</f>
        <v>24.124513618677042</v>
      </c>
      <c r="F115" s="14">
        <f t="shared" si="112"/>
        <v>75.875486381322958</v>
      </c>
    </row>
    <row r="116" spans="1:6" ht="15" customHeight="1" x14ac:dyDescent="0.15">
      <c r="A116" s="3"/>
      <c r="B116" s="24"/>
      <c r="C116" s="18" t="s">
        <v>65</v>
      </c>
      <c r="D116" s="31">
        <f t="shared" si="67"/>
        <v>56</v>
      </c>
      <c r="E116" s="14">
        <f t="shared" ref="E116:F116" si="113">IF($D116=0,0,E617/$D116*100)</f>
        <v>26.785714285714285</v>
      </c>
      <c r="F116" s="14">
        <f t="shared" si="113"/>
        <v>73.214285714285708</v>
      </c>
    </row>
    <row r="117" spans="1:6" ht="15" customHeight="1" x14ac:dyDescent="0.15">
      <c r="A117" s="6"/>
      <c r="B117" s="4"/>
      <c r="C117" s="19" t="s">
        <v>24</v>
      </c>
      <c r="D117" s="32">
        <f t="shared" si="67"/>
        <v>0</v>
      </c>
      <c r="E117" s="12">
        <f t="shared" ref="E117:F117" si="114">IF($D117=0,0,E618/$D117*100)</f>
        <v>0</v>
      </c>
      <c r="F117" s="12">
        <f t="shared" si="114"/>
        <v>0</v>
      </c>
    </row>
    <row r="118" spans="1:6" ht="15" customHeight="1" x14ac:dyDescent="0.15">
      <c r="A118" s="2" t="s">
        <v>305</v>
      </c>
      <c r="B118" s="23" t="s">
        <v>10</v>
      </c>
      <c r="C118" s="17" t="s">
        <v>34</v>
      </c>
      <c r="D118" s="30">
        <f t="shared" si="67"/>
        <v>206</v>
      </c>
      <c r="E118" s="13">
        <f t="shared" ref="E118:F118" si="115">IF($D118=0,0,E619/$D118*100)</f>
        <v>12.621359223300971</v>
      </c>
      <c r="F118" s="13">
        <f t="shared" si="115"/>
        <v>87.378640776699029</v>
      </c>
    </row>
    <row r="119" spans="1:6" ht="15" customHeight="1" x14ac:dyDescent="0.15">
      <c r="A119" s="3" t="s">
        <v>306</v>
      </c>
      <c r="B119" s="24" t="s">
        <v>11</v>
      </c>
      <c r="C119" s="18" t="s">
        <v>35</v>
      </c>
      <c r="D119" s="31">
        <f t="shared" si="67"/>
        <v>549</v>
      </c>
      <c r="E119" s="14">
        <f t="shared" ref="E119:F119" si="116">IF($D119=0,0,E620/$D119*100)</f>
        <v>23.132969034608379</v>
      </c>
      <c r="F119" s="14">
        <f t="shared" si="116"/>
        <v>76.867030965391621</v>
      </c>
    </row>
    <row r="120" spans="1:6" ht="15" customHeight="1" x14ac:dyDescent="0.15">
      <c r="A120" s="3"/>
      <c r="B120" s="24"/>
      <c r="C120" s="18" t="s">
        <v>36</v>
      </c>
      <c r="D120" s="31">
        <f t="shared" si="67"/>
        <v>663</v>
      </c>
      <c r="E120" s="14">
        <f t="shared" ref="E120:F120" si="117">IF($D120=0,0,E621/$D120*100)</f>
        <v>29.110105580693819</v>
      </c>
      <c r="F120" s="14">
        <f t="shared" si="117"/>
        <v>70.889894419306188</v>
      </c>
    </row>
    <row r="121" spans="1:6" ht="15" customHeight="1" x14ac:dyDescent="0.15">
      <c r="A121" s="3"/>
      <c r="B121" s="24"/>
      <c r="C121" s="18" t="s">
        <v>37</v>
      </c>
      <c r="D121" s="31">
        <f t="shared" si="67"/>
        <v>475</v>
      </c>
      <c r="E121" s="14">
        <f t="shared" ref="E121:F121" si="118">IF($D121=0,0,E622/$D121*100)</f>
        <v>34.736842105263158</v>
      </c>
      <c r="F121" s="14">
        <f t="shared" si="118"/>
        <v>65.26315789473685</v>
      </c>
    </row>
    <row r="122" spans="1:6" ht="15" customHeight="1" x14ac:dyDescent="0.15">
      <c r="A122" s="3"/>
      <c r="B122" s="24"/>
      <c r="C122" s="18" t="s">
        <v>38</v>
      </c>
      <c r="D122" s="31">
        <f t="shared" si="67"/>
        <v>386</v>
      </c>
      <c r="E122" s="14">
        <f t="shared" ref="E122:F122" si="119">IF($D122=0,0,E623/$D122*100)</f>
        <v>48.445595854922281</v>
      </c>
      <c r="F122" s="14">
        <f t="shared" si="119"/>
        <v>51.554404145077726</v>
      </c>
    </row>
    <row r="123" spans="1:6" ht="15" customHeight="1" x14ac:dyDescent="0.15">
      <c r="A123" s="3"/>
      <c r="B123" s="24"/>
      <c r="C123" s="18" t="s">
        <v>39</v>
      </c>
      <c r="D123" s="31">
        <f t="shared" si="67"/>
        <v>329</v>
      </c>
      <c r="E123" s="14">
        <f t="shared" ref="E123:F123" si="120">IF($D123=0,0,E624/$D123*100)</f>
        <v>49.240121580547111</v>
      </c>
      <c r="F123" s="14">
        <f t="shared" si="120"/>
        <v>50.759878419452889</v>
      </c>
    </row>
    <row r="124" spans="1:6" ht="15" customHeight="1" x14ac:dyDescent="0.15">
      <c r="A124" s="3"/>
      <c r="B124" s="24"/>
      <c r="C124" s="18" t="s">
        <v>40</v>
      </c>
      <c r="D124" s="31">
        <f t="shared" si="67"/>
        <v>276</v>
      </c>
      <c r="E124" s="14">
        <f t="shared" ref="E124:F124" si="121">IF($D124=0,0,E625/$D124*100)</f>
        <v>54.347826086956516</v>
      </c>
      <c r="F124" s="14">
        <f t="shared" si="121"/>
        <v>45.652173913043477</v>
      </c>
    </row>
    <row r="125" spans="1:6" ht="15" customHeight="1" x14ac:dyDescent="0.15">
      <c r="A125" s="3"/>
      <c r="B125" s="24"/>
      <c r="C125" s="18" t="s">
        <v>41</v>
      </c>
      <c r="D125" s="31">
        <f t="shared" si="67"/>
        <v>93</v>
      </c>
      <c r="E125" s="14">
        <f t="shared" ref="E125:F125" si="122">IF($D125=0,0,E626/$D125*100)</f>
        <v>56.98924731182796</v>
      </c>
      <c r="F125" s="14">
        <f t="shared" si="122"/>
        <v>43.01075268817204</v>
      </c>
    </row>
    <row r="126" spans="1:6" ht="15" customHeight="1" x14ac:dyDescent="0.15">
      <c r="A126" s="3"/>
      <c r="B126" s="24"/>
      <c r="C126" s="18" t="s">
        <v>42</v>
      </c>
      <c r="D126" s="31">
        <f t="shared" si="67"/>
        <v>86</v>
      </c>
      <c r="E126" s="14">
        <f t="shared" ref="E126:F126" si="123">IF($D126=0,0,E627/$D126*100)</f>
        <v>58.139534883720934</v>
      </c>
      <c r="F126" s="14">
        <f t="shared" si="123"/>
        <v>41.860465116279073</v>
      </c>
    </row>
    <row r="127" spans="1:6" ht="15" customHeight="1" x14ac:dyDescent="0.15">
      <c r="A127" s="3"/>
      <c r="B127" s="25"/>
      <c r="C127" s="19" t="s">
        <v>26</v>
      </c>
      <c r="D127" s="32">
        <f t="shared" si="67"/>
        <v>43</v>
      </c>
      <c r="E127" s="12">
        <f t="shared" ref="E127:F127" si="124">IF($D127=0,0,E628/$D127*100)</f>
        <v>30.232558139534881</v>
      </c>
      <c r="F127" s="12">
        <f t="shared" si="124"/>
        <v>69.767441860465112</v>
      </c>
    </row>
    <row r="128" spans="1:6" ht="15" customHeight="1" x14ac:dyDescent="0.15">
      <c r="A128" s="3"/>
      <c r="B128" s="24" t="s">
        <v>12</v>
      </c>
      <c r="C128" s="17" t="s">
        <v>34</v>
      </c>
      <c r="D128" s="31">
        <f t="shared" si="67"/>
        <v>2</v>
      </c>
      <c r="E128" s="14">
        <f t="shared" ref="E128:F128" si="125">IF($D128=0,0,E629/$D128*100)</f>
        <v>50</v>
      </c>
      <c r="F128" s="14">
        <f t="shared" si="125"/>
        <v>50</v>
      </c>
    </row>
    <row r="129" spans="1:6" ht="15" customHeight="1" x14ac:dyDescent="0.15">
      <c r="A129" s="3"/>
      <c r="B129" s="24" t="s">
        <v>13</v>
      </c>
      <c r="C129" s="18" t="s">
        <v>35</v>
      </c>
      <c r="D129" s="31">
        <f t="shared" si="67"/>
        <v>14</v>
      </c>
      <c r="E129" s="14">
        <f t="shared" ref="E129:F129" si="126">IF($D129=0,0,E630/$D129*100)</f>
        <v>28.571428571428569</v>
      </c>
      <c r="F129" s="14">
        <f t="shared" si="126"/>
        <v>71.428571428571431</v>
      </c>
    </row>
    <row r="130" spans="1:6" ht="15" customHeight="1" x14ac:dyDescent="0.15">
      <c r="A130" s="3"/>
      <c r="B130" s="24" t="s">
        <v>14</v>
      </c>
      <c r="C130" s="18" t="s">
        <v>36</v>
      </c>
      <c r="D130" s="31">
        <f t="shared" si="67"/>
        <v>63</v>
      </c>
      <c r="E130" s="14">
        <f t="shared" ref="E130:F130" si="127">IF($D130=0,0,E631/$D130*100)</f>
        <v>42.857142857142854</v>
      </c>
      <c r="F130" s="14">
        <f t="shared" si="127"/>
        <v>57.142857142857139</v>
      </c>
    </row>
    <row r="131" spans="1:6" ht="15" customHeight="1" x14ac:dyDescent="0.15">
      <c r="A131" s="3"/>
      <c r="B131" s="24"/>
      <c r="C131" s="18" t="s">
        <v>37</v>
      </c>
      <c r="D131" s="31">
        <f t="shared" si="67"/>
        <v>81</v>
      </c>
      <c r="E131" s="14">
        <f t="shared" ref="E131:F131" si="128">IF($D131=0,0,E632/$D131*100)</f>
        <v>55.555555555555557</v>
      </c>
      <c r="F131" s="14">
        <f t="shared" si="128"/>
        <v>44.444444444444443</v>
      </c>
    </row>
    <row r="132" spans="1:6" ht="15" customHeight="1" x14ac:dyDescent="0.15">
      <c r="A132" s="3"/>
      <c r="B132" s="24"/>
      <c r="C132" s="18" t="s">
        <v>38</v>
      </c>
      <c r="D132" s="31">
        <f t="shared" si="67"/>
        <v>124</v>
      </c>
      <c r="E132" s="14">
        <f t="shared" ref="E132:F132" si="129">IF($D132=0,0,E633/$D132*100)</f>
        <v>70.967741935483872</v>
      </c>
      <c r="F132" s="14">
        <f t="shared" si="129"/>
        <v>29.032258064516132</v>
      </c>
    </row>
    <row r="133" spans="1:6" ht="15" customHeight="1" x14ac:dyDescent="0.15">
      <c r="A133" s="3"/>
      <c r="B133" s="24"/>
      <c r="C133" s="18" t="s">
        <v>39</v>
      </c>
      <c r="D133" s="31">
        <f t="shared" si="67"/>
        <v>134</v>
      </c>
      <c r="E133" s="14">
        <f t="shared" ref="E133:F133" si="130">IF($D133=0,0,E634/$D133*100)</f>
        <v>67.910447761194021</v>
      </c>
      <c r="F133" s="14">
        <f t="shared" si="130"/>
        <v>32.089552238805972</v>
      </c>
    </row>
    <row r="134" spans="1:6" ht="15" customHeight="1" x14ac:dyDescent="0.15">
      <c r="A134" s="3"/>
      <c r="B134" s="24"/>
      <c r="C134" s="18" t="s">
        <v>40</v>
      </c>
      <c r="D134" s="31">
        <f t="shared" si="67"/>
        <v>146</v>
      </c>
      <c r="E134" s="14">
        <f t="shared" ref="E134:F134" si="131">IF($D134=0,0,E635/$D134*100)</f>
        <v>68.493150684931507</v>
      </c>
      <c r="F134" s="14">
        <f t="shared" si="131"/>
        <v>31.506849315068493</v>
      </c>
    </row>
    <row r="135" spans="1:6" ht="15" customHeight="1" x14ac:dyDescent="0.15">
      <c r="A135" s="3"/>
      <c r="B135" s="24"/>
      <c r="C135" s="18" t="s">
        <v>41</v>
      </c>
      <c r="D135" s="31">
        <f t="shared" ref="D135:D198" si="132">D636</f>
        <v>52</v>
      </c>
      <c r="E135" s="14">
        <f t="shared" ref="E135:F135" si="133">IF($D135=0,0,E636/$D135*100)</f>
        <v>76.923076923076934</v>
      </c>
      <c r="F135" s="14">
        <f t="shared" si="133"/>
        <v>23.076923076923077</v>
      </c>
    </row>
    <row r="136" spans="1:6" ht="15" customHeight="1" x14ac:dyDescent="0.15">
      <c r="A136" s="3"/>
      <c r="B136" s="24"/>
      <c r="C136" s="18" t="s">
        <v>42</v>
      </c>
      <c r="D136" s="31">
        <f t="shared" si="132"/>
        <v>50</v>
      </c>
      <c r="E136" s="14">
        <f t="shared" ref="E136:F136" si="134">IF($D136=0,0,E637/$D136*100)</f>
        <v>66</v>
      </c>
      <c r="F136" s="14">
        <f t="shared" si="134"/>
        <v>34</v>
      </c>
    </row>
    <row r="137" spans="1:6" ht="15" customHeight="1" x14ac:dyDescent="0.15">
      <c r="A137" s="3"/>
      <c r="B137" s="25"/>
      <c r="C137" s="19" t="s">
        <v>26</v>
      </c>
      <c r="D137" s="32">
        <f t="shared" si="132"/>
        <v>1</v>
      </c>
      <c r="E137" s="12">
        <f t="shared" ref="E137:F137" si="135">IF($D137=0,0,E638/$D137*100)</f>
        <v>100</v>
      </c>
      <c r="F137" s="12">
        <f t="shared" si="135"/>
        <v>0</v>
      </c>
    </row>
    <row r="138" spans="1:6" ht="15" customHeight="1" x14ac:dyDescent="0.15">
      <c r="A138" s="3"/>
      <c r="B138" s="24" t="s">
        <v>15</v>
      </c>
      <c r="C138" s="17" t="s">
        <v>34</v>
      </c>
      <c r="D138" s="31">
        <f t="shared" si="132"/>
        <v>165</v>
      </c>
      <c r="E138" s="14">
        <f t="shared" ref="E138:F138" si="136">IF($D138=0,0,E639/$D138*100)</f>
        <v>14.545454545454545</v>
      </c>
      <c r="F138" s="14">
        <f t="shared" si="136"/>
        <v>85.454545454545453</v>
      </c>
    </row>
    <row r="139" spans="1:6" ht="15" customHeight="1" x14ac:dyDescent="0.15">
      <c r="A139" s="3"/>
      <c r="B139" s="24" t="s">
        <v>16</v>
      </c>
      <c r="C139" s="18" t="s">
        <v>35</v>
      </c>
      <c r="D139" s="31">
        <f t="shared" si="132"/>
        <v>337</v>
      </c>
      <c r="E139" s="14">
        <f t="shared" ref="E139:F139" si="137">IF($D139=0,0,E640/$D139*100)</f>
        <v>28.18991097922849</v>
      </c>
      <c r="F139" s="14">
        <f t="shared" si="137"/>
        <v>71.810089020771514</v>
      </c>
    </row>
    <row r="140" spans="1:6" ht="15" customHeight="1" x14ac:dyDescent="0.15">
      <c r="A140" s="3"/>
      <c r="B140" s="24" t="s">
        <v>17</v>
      </c>
      <c r="C140" s="18" t="s">
        <v>36</v>
      </c>
      <c r="D140" s="31">
        <f t="shared" si="132"/>
        <v>325</v>
      </c>
      <c r="E140" s="14">
        <f t="shared" ref="E140:F140" si="138">IF($D140=0,0,E641/$D140*100)</f>
        <v>32.92307692307692</v>
      </c>
      <c r="F140" s="14">
        <f t="shared" si="138"/>
        <v>67.07692307692308</v>
      </c>
    </row>
    <row r="141" spans="1:6" ht="15" customHeight="1" x14ac:dyDescent="0.15">
      <c r="A141" s="3"/>
      <c r="B141" s="24"/>
      <c r="C141" s="18" t="s">
        <v>37</v>
      </c>
      <c r="D141" s="31">
        <f t="shared" si="132"/>
        <v>189</v>
      </c>
      <c r="E141" s="14">
        <f t="shared" ref="E141:F141" si="139">IF($D141=0,0,E642/$D141*100)</f>
        <v>36.507936507936506</v>
      </c>
      <c r="F141" s="14">
        <f t="shared" si="139"/>
        <v>63.492063492063487</v>
      </c>
    </row>
    <row r="142" spans="1:6" ht="15" customHeight="1" x14ac:dyDescent="0.15">
      <c r="A142" s="3"/>
      <c r="B142" s="24"/>
      <c r="C142" s="18" t="s">
        <v>38</v>
      </c>
      <c r="D142" s="31">
        <f t="shared" si="132"/>
        <v>112</v>
      </c>
      <c r="E142" s="14">
        <f t="shared" ref="E142:F142" si="140">IF($D142=0,0,E643/$D142*100)</f>
        <v>34.821428571428569</v>
      </c>
      <c r="F142" s="14">
        <f t="shared" si="140"/>
        <v>65.178571428571431</v>
      </c>
    </row>
    <row r="143" spans="1:6" ht="15" customHeight="1" x14ac:dyDescent="0.15">
      <c r="A143" s="3"/>
      <c r="B143" s="24"/>
      <c r="C143" s="18" t="s">
        <v>39</v>
      </c>
      <c r="D143" s="31">
        <f t="shared" si="132"/>
        <v>74</v>
      </c>
      <c r="E143" s="14">
        <f t="shared" ref="E143:F143" si="141">IF($D143=0,0,E644/$D143*100)</f>
        <v>39.189189189189186</v>
      </c>
      <c r="F143" s="14">
        <f t="shared" si="141"/>
        <v>60.810810810810814</v>
      </c>
    </row>
    <row r="144" spans="1:6" ht="15" customHeight="1" x14ac:dyDescent="0.15">
      <c r="A144" s="3"/>
      <c r="B144" s="24"/>
      <c r="C144" s="18" t="s">
        <v>40</v>
      </c>
      <c r="D144" s="31">
        <f t="shared" si="132"/>
        <v>51</v>
      </c>
      <c r="E144" s="14">
        <f t="shared" ref="E144:F144" si="142">IF($D144=0,0,E645/$D144*100)</f>
        <v>39.215686274509807</v>
      </c>
      <c r="F144" s="14">
        <f t="shared" si="142"/>
        <v>60.784313725490193</v>
      </c>
    </row>
    <row r="145" spans="1:6" ht="15" customHeight="1" x14ac:dyDescent="0.15">
      <c r="A145" s="3"/>
      <c r="B145" s="24"/>
      <c r="C145" s="18" t="s">
        <v>41</v>
      </c>
      <c r="D145" s="31">
        <f t="shared" si="132"/>
        <v>22</v>
      </c>
      <c r="E145" s="14">
        <f t="shared" ref="E145:F145" si="143">IF($D145=0,0,E646/$D145*100)</f>
        <v>31.818181818181817</v>
      </c>
      <c r="F145" s="14">
        <f t="shared" si="143"/>
        <v>68.181818181818173</v>
      </c>
    </row>
    <row r="146" spans="1:6" ht="15" customHeight="1" x14ac:dyDescent="0.15">
      <c r="A146" s="3"/>
      <c r="B146" s="24"/>
      <c r="C146" s="18" t="s">
        <v>42</v>
      </c>
      <c r="D146" s="31">
        <f t="shared" si="132"/>
        <v>19</v>
      </c>
      <c r="E146" s="14">
        <f t="shared" ref="E146:F146" si="144">IF($D146=0,0,E647/$D146*100)</f>
        <v>63.157894736842103</v>
      </c>
      <c r="F146" s="14">
        <f t="shared" si="144"/>
        <v>36.84210526315789</v>
      </c>
    </row>
    <row r="147" spans="1:6" ht="15" customHeight="1" x14ac:dyDescent="0.15">
      <c r="A147" s="3"/>
      <c r="B147" s="4"/>
      <c r="C147" s="19" t="s">
        <v>26</v>
      </c>
      <c r="D147" s="32">
        <f t="shared" si="132"/>
        <v>22</v>
      </c>
      <c r="E147" s="12">
        <f t="shared" ref="E147:F147" si="145">IF($D147=0,0,E648/$D147*100)</f>
        <v>22.727272727272727</v>
      </c>
      <c r="F147" s="12">
        <f t="shared" si="145"/>
        <v>77.272727272727266</v>
      </c>
    </row>
    <row r="148" spans="1:6" ht="15" customHeight="1" x14ac:dyDescent="0.15">
      <c r="A148" s="3"/>
      <c r="B148" s="230" t="s">
        <v>18</v>
      </c>
      <c r="C148" s="18" t="s">
        <v>34</v>
      </c>
      <c r="D148" s="31">
        <f t="shared" si="132"/>
        <v>39</v>
      </c>
      <c r="E148" s="14">
        <f t="shared" ref="E148:F148" si="146">IF($D148=0,0,E649/$D148*100)</f>
        <v>2.5641025641025639</v>
      </c>
      <c r="F148" s="14">
        <f t="shared" si="146"/>
        <v>97.435897435897431</v>
      </c>
    </row>
    <row r="149" spans="1:6" ht="15" customHeight="1" x14ac:dyDescent="0.15">
      <c r="A149" s="3"/>
      <c r="B149" s="231"/>
      <c r="C149" s="18" t="s">
        <v>35</v>
      </c>
      <c r="D149" s="31">
        <f t="shared" si="132"/>
        <v>196</v>
      </c>
      <c r="E149" s="14">
        <f t="shared" ref="E149:F149" si="147">IF($D149=0,0,E650/$D149*100)</f>
        <v>14.285714285714285</v>
      </c>
      <c r="F149" s="14">
        <f t="shared" si="147"/>
        <v>85.714285714285708</v>
      </c>
    </row>
    <row r="150" spans="1:6" ht="15" customHeight="1" x14ac:dyDescent="0.15">
      <c r="A150" s="3"/>
      <c r="B150" s="231"/>
      <c r="C150" s="18" t="s">
        <v>36</v>
      </c>
      <c r="D150" s="31">
        <f t="shared" si="132"/>
        <v>269</v>
      </c>
      <c r="E150" s="14">
        <f t="shared" ref="E150:F150" si="148">IF($D150=0,0,E651/$D150*100)</f>
        <v>20.817843866171003</v>
      </c>
      <c r="F150" s="14">
        <f t="shared" si="148"/>
        <v>79.182156133828997</v>
      </c>
    </row>
    <row r="151" spans="1:6" ht="15" customHeight="1" x14ac:dyDescent="0.15">
      <c r="A151" s="3"/>
      <c r="B151" s="231"/>
      <c r="C151" s="18" t="s">
        <v>37</v>
      </c>
      <c r="D151" s="31">
        <f t="shared" si="132"/>
        <v>190</v>
      </c>
      <c r="E151" s="14">
        <f t="shared" ref="E151:F151" si="149">IF($D151=0,0,E652/$D151*100)</f>
        <v>24.210526315789473</v>
      </c>
      <c r="F151" s="14">
        <f t="shared" si="149"/>
        <v>75.789473684210535</v>
      </c>
    </row>
    <row r="152" spans="1:6" ht="15" customHeight="1" x14ac:dyDescent="0.15">
      <c r="A152" s="3"/>
      <c r="B152" s="231"/>
      <c r="C152" s="18" t="s">
        <v>38</v>
      </c>
      <c r="D152" s="31">
        <f t="shared" si="132"/>
        <v>142</v>
      </c>
      <c r="E152" s="14">
        <f t="shared" ref="E152:F152" si="150">IF($D152=0,0,E653/$D152*100)</f>
        <v>38.732394366197184</v>
      </c>
      <c r="F152" s="14">
        <f t="shared" si="150"/>
        <v>61.267605633802816</v>
      </c>
    </row>
    <row r="153" spans="1:6" ht="15" customHeight="1" x14ac:dyDescent="0.15">
      <c r="A153" s="3"/>
      <c r="B153" s="24"/>
      <c r="C153" s="18" t="s">
        <v>39</v>
      </c>
      <c r="D153" s="31">
        <f t="shared" si="132"/>
        <v>105</v>
      </c>
      <c r="E153" s="14">
        <f t="shared" ref="E153:F153" si="151">IF($D153=0,0,E654/$D153*100)</f>
        <v>32.38095238095238</v>
      </c>
      <c r="F153" s="14">
        <f t="shared" si="151"/>
        <v>67.61904761904762</v>
      </c>
    </row>
    <row r="154" spans="1:6" ht="15" customHeight="1" x14ac:dyDescent="0.15">
      <c r="A154" s="3"/>
      <c r="B154" s="24"/>
      <c r="C154" s="18" t="s">
        <v>40</v>
      </c>
      <c r="D154" s="31">
        <f t="shared" si="132"/>
        <v>61</v>
      </c>
      <c r="E154" s="14">
        <f t="shared" ref="E154:F154" si="152">IF($D154=0,0,E655/$D154*100)</f>
        <v>31.147540983606557</v>
      </c>
      <c r="F154" s="14">
        <f t="shared" si="152"/>
        <v>68.852459016393439</v>
      </c>
    </row>
    <row r="155" spans="1:6" ht="15" customHeight="1" x14ac:dyDescent="0.15">
      <c r="A155" s="3"/>
      <c r="B155" s="24"/>
      <c r="C155" s="18" t="s">
        <v>41</v>
      </c>
      <c r="D155" s="31">
        <f t="shared" si="132"/>
        <v>16</v>
      </c>
      <c r="E155" s="14">
        <f t="shared" ref="E155:F155" si="153">IF($D155=0,0,E656/$D155*100)</f>
        <v>25</v>
      </c>
      <c r="F155" s="14">
        <f t="shared" si="153"/>
        <v>75</v>
      </c>
    </row>
    <row r="156" spans="1:6" ht="15" customHeight="1" x14ac:dyDescent="0.15">
      <c r="A156" s="3"/>
      <c r="B156" s="24"/>
      <c r="C156" s="18" t="s">
        <v>42</v>
      </c>
      <c r="D156" s="31">
        <f t="shared" si="132"/>
        <v>13</v>
      </c>
      <c r="E156" s="14">
        <f t="shared" ref="E156:F156" si="154">IF($D156=0,0,E657/$D156*100)</f>
        <v>23.076923076923077</v>
      </c>
      <c r="F156" s="14">
        <f t="shared" si="154"/>
        <v>76.923076923076934</v>
      </c>
    </row>
    <row r="157" spans="1:6" ht="15" customHeight="1" x14ac:dyDescent="0.15">
      <c r="A157" s="6"/>
      <c r="B157" s="4"/>
      <c r="C157" s="19" t="s">
        <v>26</v>
      </c>
      <c r="D157" s="32">
        <f t="shared" si="132"/>
        <v>20</v>
      </c>
      <c r="E157" s="12">
        <f t="shared" ref="E157:F157" si="155">IF($D157=0,0,E658/$D157*100)</f>
        <v>35</v>
      </c>
      <c r="F157" s="12">
        <f t="shared" si="155"/>
        <v>65</v>
      </c>
    </row>
    <row r="158" spans="1:6" ht="15" customHeight="1" x14ac:dyDescent="0.15">
      <c r="A158" s="2" t="s">
        <v>640</v>
      </c>
      <c r="B158" s="23" t="s">
        <v>10</v>
      </c>
      <c r="C158" s="17" t="s">
        <v>288</v>
      </c>
      <c r="D158" s="30">
        <f t="shared" si="132"/>
        <v>50</v>
      </c>
      <c r="E158" s="13">
        <f t="shared" ref="E158:F158" si="156">IF($D158=0,0,E659/$D158*100)</f>
        <v>22</v>
      </c>
      <c r="F158" s="13">
        <f t="shared" si="156"/>
        <v>78</v>
      </c>
    </row>
    <row r="159" spans="1:6" ht="15" customHeight="1" x14ac:dyDescent="0.15">
      <c r="A159" s="3" t="s">
        <v>307</v>
      </c>
      <c r="B159" s="24" t="s">
        <v>11</v>
      </c>
      <c r="C159" s="18" t="s">
        <v>308</v>
      </c>
      <c r="D159" s="31">
        <f t="shared" si="132"/>
        <v>141</v>
      </c>
      <c r="E159" s="14">
        <f t="shared" ref="E159:F159" si="157">IF($D159=0,0,E660/$D159*100)</f>
        <v>30.49645390070922</v>
      </c>
      <c r="F159" s="14">
        <f t="shared" si="157"/>
        <v>69.503546099290787</v>
      </c>
    </row>
    <row r="160" spans="1:6" ht="15" customHeight="1" x14ac:dyDescent="0.15">
      <c r="A160" s="3"/>
      <c r="B160" s="24"/>
      <c r="C160" s="18" t="s">
        <v>309</v>
      </c>
      <c r="D160" s="31">
        <f t="shared" si="132"/>
        <v>650</v>
      </c>
      <c r="E160" s="14">
        <f t="shared" ref="E160:F160" si="158">IF($D160=0,0,E661/$D160*100)</f>
        <v>38.61538461538462</v>
      </c>
      <c r="F160" s="14">
        <f t="shared" si="158"/>
        <v>61.38461538461538</v>
      </c>
    </row>
    <row r="161" spans="1:6" ht="15" customHeight="1" x14ac:dyDescent="0.15">
      <c r="A161" s="3"/>
      <c r="B161" s="24"/>
      <c r="C161" s="18" t="s">
        <v>310</v>
      </c>
      <c r="D161" s="31">
        <f t="shared" si="132"/>
        <v>1086</v>
      </c>
      <c r="E161" s="14">
        <f t="shared" ref="E161:F161" si="159">IF($D161=0,0,E662/$D161*100)</f>
        <v>42.7255985267035</v>
      </c>
      <c r="F161" s="14">
        <f t="shared" si="159"/>
        <v>57.2744014732965</v>
      </c>
    </row>
    <row r="162" spans="1:6" ht="15" customHeight="1" x14ac:dyDescent="0.15">
      <c r="A162" s="3"/>
      <c r="B162" s="24"/>
      <c r="C162" s="18" t="s">
        <v>290</v>
      </c>
      <c r="D162" s="31">
        <f t="shared" si="132"/>
        <v>1116</v>
      </c>
      <c r="E162" s="14">
        <f t="shared" ref="E162:F162" si="160">IF($D162=0,0,E663/$D162*100)</f>
        <v>30.107526881720432</v>
      </c>
      <c r="F162" s="14">
        <f t="shared" si="160"/>
        <v>69.892473118279568</v>
      </c>
    </row>
    <row r="163" spans="1:6" ht="15" customHeight="1" x14ac:dyDescent="0.15">
      <c r="A163" s="3"/>
      <c r="B163" s="25"/>
      <c r="C163" s="19" t="s">
        <v>26</v>
      </c>
      <c r="D163" s="32">
        <f t="shared" si="132"/>
        <v>63</v>
      </c>
      <c r="E163" s="12">
        <f t="shared" ref="E163:F163" si="161">IF($D163=0,0,E664/$D163*100)</f>
        <v>33.333333333333329</v>
      </c>
      <c r="F163" s="12">
        <f t="shared" si="161"/>
        <v>66.666666666666657</v>
      </c>
    </row>
    <row r="164" spans="1:6" ht="15" customHeight="1" x14ac:dyDescent="0.15">
      <c r="A164" s="3"/>
      <c r="B164" s="24" t="s">
        <v>12</v>
      </c>
      <c r="C164" s="17" t="s">
        <v>288</v>
      </c>
      <c r="D164" s="31">
        <f t="shared" si="132"/>
        <v>2</v>
      </c>
      <c r="E164" s="14">
        <f t="shared" ref="E164:F164" si="162">IF($D164=0,0,E665/$D164*100)</f>
        <v>50</v>
      </c>
      <c r="F164" s="14">
        <f t="shared" si="162"/>
        <v>50</v>
      </c>
    </row>
    <row r="165" spans="1:6" ht="15" customHeight="1" x14ac:dyDescent="0.15">
      <c r="A165" s="3"/>
      <c r="B165" s="24" t="s">
        <v>13</v>
      </c>
      <c r="C165" s="18" t="s">
        <v>308</v>
      </c>
      <c r="D165" s="31">
        <f t="shared" si="132"/>
        <v>20</v>
      </c>
      <c r="E165" s="14">
        <f t="shared" ref="E165:F165" si="163">IF($D165=0,0,E666/$D165*100)</f>
        <v>65</v>
      </c>
      <c r="F165" s="14">
        <f t="shared" si="163"/>
        <v>35</v>
      </c>
    </row>
    <row r="166" spans="1:6" ht="15" customHeight="1" x14ac:dyDescent="0.15">
      <c r="A166" s="3"/>
      <c r="B166" s="24" t="s">
        <v>14</v>
      </c>
      <c r="C166" s="18" t="s">
        <v>309</v>
      </c>
      <c r="D166" s="31">
        <f t="shared" si="132"/>
        <v>146</v>
      </c>
      <c r="E166" s="14">
        <f t="shared" ref="E166:F166" si="164">IF($D166=0,0,E667/$D166*100)</f>
        <v>73.287671232876718</v>
      </c>
      <c r="F166" s="14">
        <f t="shared" si="164"/>
        <v>26.712328767123289</v>
      </c>
    </row>
    <row r="167" spans="1:6" ht="15" customHeight="1" x14ac:dyDescent="0.15">
      <c r="A167" s="3"/>
      <c r="B167" s="24"/>
      <c r="C167" s="18" t="s">
        <v>310</v>
      </c>
      <c r="D167" s="31">
        <f t="shared" si="132"/>
        <v>328</v>
      </c>
      <c r="E167" s="14">
        <f t="shared" ref="E167:F167" si="165">IF($D167=0,0,E668/$D167*100)</f>
        <v>67.682926829268297</v>
      </c>
      <c r="F167" s="14">
        <f t="shared" si="165"/>
        <v>32.31707317073171</v>
      </c>
    </row>
    <row r="168" spans="1:6" ht="15" customHeight="1" x14ac:dyDescent="0.15">
      <c r="A168" s="3"/>
      <c r="B168" s="24"/>
      <c r="C168" s="18" t="s">
        <v>290</v>
      </c>
      <c r="D168" s="31">
        <f t="shared" si="132"/>
        <v>165</v>
      </c>
      <c r="E168" s="14">
        <f t="shared" ref="E168:F168" si="166">IF($D168=0,0,E669/$D168*100)</f>
        <v>49.696969696969695</v>
      </c>
      <c r="F168" s="14">
        <f t="shared" si="166"/>
        <v>50.303030303030305</v>
      </c>
    </row>
    <row r="169" spans="1:6" ht="15" customHeight="1" x14ac:dyDescent="0.15">
      <c r="A169" s="3"/>
      <c r="B169" s="25"/>
      <c r="C169" s="19" t="s">
        <v>26</v>
      </c>
      <c r="D169" s="32">
        <f t="shared" si="132"/>
        <v>6</v>
      </c>
      <c r="E169" s="12">
        <f t="shared" ref="E169:F169" si="167">IF($D169=0,0,E670/$D169*100)</f>
        <v>83.333333333333343</v>
      </c>
      <c r="F169" s="12">
        <f t="shared" si="167"/>
        <v>16.666666666666664</v>
      </c>
    </row>
    <row r="170" spans="1:6" ht="15" customHeight="1" x14ac:dyDescent="0.15">
      <c r="A170" s="3"/>
      <c r="B170" s="24" t="s">
        <v>15</v>
      </c>
      <c r="C170" s="17" t="s">
        <v>288</v>
      </c>
      <c r="D170" s="31">
        <f t="shared" si="132"/>
        <v>19</v>
      </c>
      <c r="E170" s="14">
        <f t="shared" ref="E170:F170" si="168">IF($D170=0,0,E671/$D170*100)</f>
        <v>31.578947368421051</v>
      </c>
      <c r="F170" s="14">
        <f t="shared" si="168"/>
        <v>68.421052631578945</v>
      </c>
    </row>
    <row r="171" spans="1:6" ht="15" customHeight="1" x14ac:dyDescent="0.15">
      <c r="A171" s="3"/>
      <c r="B171" s="24" t="s">
        <v>16</v>
      </c>
      <c r="C171" s="18" t="s">
        <v>308</v>
      </c>
      <c r="D171" s="31">
        <f t="shared" si="132"/>
        <v>70</v>
      </c>
      <c r="E171" s="14">
        <f t="shared" ref="E171:F171" si="169">IF($D171=0,0,E672/$D171*100)</f>
        <v>24.285714285714285</v>
      </c>
      <c r="F171" s="14">
        <f t="shared" si="169"/>
        <v>75.714285714285708</v>
      </c>
    </row>
    <row r="172" spans="1:6" ht="15" customHeight="1" x14ac:dyDescent="0.15">
      <c r="A172" s="3"/>
      <c r="B172" s="24" t="s">
        <v>17</v>
      </c>
      <c r="C172" s="18" t="s">
        <v>309</v>
      </c>
      <c r="D172" s="31">
        <f t="shared" si="132"/>
        <v>252</v>
      </c>
      <c r="E172" s="14">
        <f t="shared" ref="E172:F172" si="170">IF($D172=0,0,E673/$D172*100)</f>
        <v>34.126984126984127</v>
      </c>
      <c r="F172" s="14">
        <f t="shared" si="170"/>
        <v>65.873015873015873</v>
      </c>
    </row>
    <row r="173" spans="1:6" ht="15" customHeight="1" x14ac:dyDescent="0.15">
      <c r="A173" s="3"/>
      <c r="B173" s="24"/>
      <c r="C173" s="18" t="s">
        <v>310</v>
      </c>
      <c r="D173" s="31">
        <f t="shared" si="132"/>
        <v>371</v>
      </c>
      <c r="E173" s="14">
        <f t="shared" ref="E173:F173" si="171">IF($D173=0,0,E674/$D173*100)</f>
        <v>35.040431266846362</v>
      </c>
      <c r="F173" s="14">
        <f t="shared" si="171"/>
        <v>64.959568733153645</v>
      </c>
    </row>
    <row r="174" spans="1:6" ht="15" customHeight="1" x14ac:dyDescent="0.15">
      <c r="A174" s="3"/>
      <c r="B174" s="24"/>
      <c r="C174" s="18" t="s">
        <v>290</v>
      </c>
      <c r="D174" s="31">
        <f t="shared" si="132"/>
        <v>577</v>
      </c>
      <c r="E174" s="14">
        <f t="shared" ref="E174:F174" si="172">IF($D174=0,0,E675/$D174*100)</f>
        <v>27.902946273830153</v>
      </c>
      <c r="F174" s="14">
        <f t="shared" si="172"/>
        <v>72.097053726169847</v>
      </c>
    </row>
    <row r="175" spans="1:6" ht="15" customHeight="1" x14ac:dyDescent="0.15">
      <c r="A175" s="3"/>
      <c r="B175" s="4"/>
      <c r="C175" s="19" t="s">
        <v>26</v>
      </c>
      <c r="D175" s="32">
        <f t="shared" si="132"/>
        <v>27</v>
      </c>
      <c r="E175" s="12">
        <f t="shared" ref="E175:F175" si="173">IF($D175=0,0,E676/$D175*100)</f>
        <v>25.925925925925924</v>
      </c>
      <c r="F175" s="12">
        <f t="shared" si="173"/>
        <v>74.074074074074076</v>
      </c>
    </row>
    <row r="176" spans="1:6" ht="15" customHeight="1" x14ac:dyDescent="0.15">
      <c r="A176" s="3"/>
      <c r="B176" s="230" t="s">
        <v>18</v>
      </c>
      <c r="C176" s="18" t="s">
        <v>288</v>
      </c>
      <c r="D176" s="31">
        <f t="shared" si="132"/>
        <v>29</v>
      </c>
      <c r="E176" s="14">
        <f t="shared" ref="E176:F176" si="174">IF($D176=0,0,E677/$D176*100)</f>
        <v>13.793103448275861</v>
      </c>
      <c r="F176" s="14">
        <f t="shared" si="174"/>
        <v>86.206896551724128</v>
      </c>
    </row>
    <row r="177" spans="1:6" ht="15" customHeight="1" x14ac:dyDescent="0.15">
      <c r="A177" s="3"/>
      <c r="B177" s="231"/>
      <c r="C177" s="18" t="s">
        <v>308</v>
      </c>
      <c r="D177" s="31">
        <f t="shared" si="132"/>
        <v>48</v>
      </c>
      <c r="E177" s="14">
        <f t="shared" ref="E177:F177" si="175">IF($D177=0,0,E678/$D177*100)</f>
        <v>20.833333333333336</v>
      </c>
      <c r="F177" s="14">
        <f t="shared" si="175"/>
        <v>79.166666666666657</v>
      </c>
    </row>
    <row r="178" spans="1:6" ht="15" customHeight="1" x14ac:dyDescent="0.15">
      <c r="A178" s="3"/>
      <c r="B178" s="231"/>
      <c r="C178" s="18" t="s">
        <v>309</v>
      </c>
      <c r="D178" s="31">
        <f t="shared" si="132"/>
        <v>240</v>
      </c>
      <c r="E178" s="14">
        <f t="shared" ref="E178:F178" si="176">IF($D178=0,0,E679/$D178*100)</f>
        <v>22.5</v>
      </c>
      <c r="F178" s="14">
        <f t="shared" si="176"/>
        <v>77.5</v>
      </c>
    </row>
    <row r="179" spans="1:6" ht="15" customHeight="1" x14ac:dyDescent="0.15">
      <c r="A179" s="3"/>
      <c r="B179" s="231"/>
      <c r="C179" s="18" t="s">
        <v>310</v>
      </c>
      <c r="D179" s="31">
        <f t="shared" si="132"/>
        <v>360</v>
      </c>
      <c r="E179" s="14">
        <f t="shared" ref="E179:F179" si="177">IF($D179=0,0,E680/$D179*100)</f>
        <v>27.777777777777779</v>
      </c>
      <c r="F179" s="14">
        <f t="shared" si="177"/>
        <v>72.222222222222214</v>
      </c>
    </row>
    <row r="180" spans="1:6" ht="15" customHeight="1" x14ac:dyDescent="0.15">
      <c r="A180" s="3"/>
      <c r="B180" s="231"/>
      <c r="C180" s="18" t="s">
        <v>290</v>
      </c>
      <c r="D180" s="31">
        <f t="shared" si="132"/>
        <v>345</v>
      </c>
      <c r="E180" s="14">
        <f t="shared" ref="E180:F180" si="178">IF($D180=0,0,E681/$D180*100)</f>
        <v>22.028985507246375</v>
      </c>
      <c r="F180" s="14">
        <f t="shared" si="178"/>
        <v>77.971014492753625</v>
      </c>
    </row>
    <row r="181" spans="1:6" ht="15" customHeight="1" x14ac:dyDescent="0.15">
      <c r="A181" s="6"/>
      <c r="B181" s="4"/>
      <c r="C181" s="19" t="s">
        <v>26</v>
      </c>
      <c r="D181" s="32">
        <f t="shared" si="132"/>
        <v>29</v>
      </c>
      <c r="E181" s="12">
        <f t="shared" ref="E181:F181" si="179">IF($D181=0,0,E682/$D181*100)</f>
        <v>31.03448275862069</v>
      </c>
      <c r="F181" s="12">
        <f t="shared" si="179"/>
        <v>68.965517241379317</v>
      </c>
    </row>
    <row r="182" spans="1:6" ht="15" customHeight="1" x14ac:dyDescent="0.15">
      <c r="A182" s="2" t="s">
        <v>315</v>
      </c>
      <c r="B182" s="23" t="s">
        <v>10</v>
      </c>
      <c r="C182" s="17" t="s">
        <v>311</v>
      </c>
      <c r="D182" s="30">
        <f t="shared" si="132"/>
        <v>827</v>
      </c>
      <c r="E182" s="13">
        <f t="shared" ref="E182:F182" si="180">IF($D182=0,0,E683/$D182*100)</f>
        <v>29.504232164449817</v>
      </c>
      <c r="F182" s="13">
        <f t="shared" si="180"/>
        <v>70.495767835550183</v>
      </c>
    </row>
    <row r="183" spans="1:6" ht="15" customHeight="1" x14ac:dyDescent="0.15">
      <c r="A183" s="3" t="s">
        <v>316</v>
      </c>
      <c r="B183" s="24" t="s">
        <v>11</v>
      </c>
      <c r="C183" s="18" t="s">
        <v>312</v>
      </c>
      <c r="D183" s="31">
        <f t="shared" si="132"/>
        <v>1535</v>
      </c>
      <c r="E183" s="14">
        <f t="shared" ref="E183:F183" si="181">IF($D183=0,0,E684/$D183*100)</f>
        <v>41.237785016286644</v>
      </c>
      <c r="F183" s="14">
        <f t="shared" si="181"/>
        <v>58.762214983713356</v>
      </c>
    </row>
    <row r="184" spans="1:6" ht="15" customHeight="1" x14ac:dyDescent="0.15">
      <c r="A184" s="3"/>
      <c r="B184" s="25"/>
      <c r="C184" s="19" t="s">
        <v>24</v>
      </c>
      <c r="D184" s="32">
        <f t="shared" si="132"/>
        <v>744</v>
      </c>
      <c r="E184" s="12">
        <f t="shared" ref="E184:F184" si="182">IF($D184=0,0,E685/$D184*100)</f>
        <v>33.467741935483872</v>
      </c>
      <c r="F184" s="12">
        <f t="shared" si="182"/>
        <v>66.532258064516128</v>
      </c>
    </row>
    <row r="185" spans="1:6" ht="15" customHeight="1" x14ac:dyDescent="0.15">
      <c r="A185" s="3"/>
      <c r="B185" s="24" t="s">
        <v>12</v>
      </c>
      <c r="C185" s="17" t="s">
        <v>311</v>
      </c>
      <c r="D185" s="31">
        <f t="shared" si="132"/>
        <v>59</v>
      </c>
      <c r="E185" s="14">
        <f t="shared" ref="E185:F185" si="183">IF($D185=0,0,E686/$D185*100)</f>
        <v>50.847457627118644</v>
      </c>
      <c r="F185" s="14">
        <f t="shared" si="183"/>
        <v>49.152542372881356</v>
      </c>
    </row>
    <row r="186" spans="1:6" ht="15" customHeight="1" x14ac:dyDescent="0.15">
      <c r="A186" s="3"/>
      <c r="B186" s="24" t="s">
        <v>13</v>
      </c>
      <c r="C186" s="18" t="s">
        <v>312</v>
      </c>
      <c r="D186" s="31">
        <f t="shared" si="132"/>
        <v>517</v>
      </c>
      <c r="E186" s="14">
        <f t="shared" ref="E186:F186" si="184">IF($D186=0,0,E687/$D186*100)</f>
        <v>66.924564796905216</v>
      </c>
      <c r="F186" s="14">
        <f t="shared" si="184"/>
        <v>33.075435203094777</v>
      </c>
    </row>
    <row r="187" spans="1:6" ht="15" customHeight="1" x14ac:dyDescent="0.15">
      <c r="A187" s="3"/>
      <c r="B187" s="25"/>
      <c r="C187" s="19" t="s">
        <v>24</v>
      </c>
      <c r="D187" s="32">
        <f t="shared" si="132"/>
        <v>91</v>
      </c>
      <c r="E187" s="12">
        <f t="shared" ref="E187:F187" si="185">IF($D187=0,0,E688/$D187*100)</f>
        <v>59.340659340659343</v>
      </c>
      <c r="F187" s="12">
        <f t="shared" si="185"/>
        <v>40.659340659340657</v>
      </c>
    </row>
    <row r="188" spans="1:6" ht="15" customHeight="1" x14ac:dyDescent="0.15">
      <c r="A188" s="3"/>
      <c r="B188" s="24" t="s">
        <v>15</v>
      </c>
      <c r="C188" s="17" t="s">
        <v>311</v>
      </c>
      <c r="D188" s="31">
        <f t="shared" si="132"/>
        <v>361</v>
      </c>
      <c r="E188" s="14">
        <f t="shared" ref="E188:F188" si="186">IF($D188=0,0,E689/$D188*100)</f>
        <v>29.916897506925206</v>
      </c>
      <c r="F188" s="14">
        <f t="shared" si="186"/>
        <v>70.08310249307479</v>
      </c>
    </row>
    <row r="189" spans="1:6" ht="15" customHeight="1" x14ac:dyDescent="0.15">
      <c r="A189" s="3"/>
      <c r="B189" s="24" t="s">
        <v>16</v>
      </c>
      <c r="C189" s="18" t="s">
        <v>312</v>
      </c>
      <c r="D189" s="31">
        <f t="shared" si="132"/>
        <v>548</v>
      </c>
      <c r="E189" s="14">
        <f t="shared" ref="E189:F189" si="187">IF($D189=0,0,E690/$D189*100)</f>
        <v>29.927007299270077</v>
      </c>
      <c r="F189" s="14">
        <f t="shared" si="187"/>
        <v>70.072992700729927</v>
      </c>
    </row>
    <row r="190" spans="1:6" ht="15" customHeight="1" x14ac:dyDescent="0.15">
      <c r="A190" s="3"/>
      <c r="B190" s="4"/>
      <c r="C190" s="19" t="s">
        <v>24</v>
      </c>
      <c r="D190" s="32">
        <f t="shared" si="132"/>
        <v>407</v>
      </c>
      <c r="E190" s="12">
        <f t="shared" ref="E190:F190" si="188">IF($D190=0,0,E691/$D190*100)</f>
        <v>33.169533169533175</v>
      </c>
      <c r="F190" s="12">
        <f t="shared" si="188"/>
        <v>66.830466830466833</v>
      </c>
    </row>
    <row r="191" spans="1:6" ht="15" customHeight="1" x14ac:dyDescent="0.15">
      <c r="A191" s="3"/>
      <c r="B191" s="236" t="s">
        <v>51</v>
      </c>
      <c r="C191" s="18" t="s">
        <v>311</v>
      </c>
      <c r="D191" s="31">
        <f t="shared" si="132"/>
        <v>390</v>
      </c>
      <c r="E191" s="14">
        <f t="shared" ref="E191:F191" si="189">IF($D191=0,0,E692/$D191*100)</f>
        <v>25.384615384615383</v>
      </c>
      <c r="F191" s="14">
        <f t="shared" si="189"/>
        <v>74.615384615384613</v>
      </c>
    </row>
    <row r="192" spans="1:6" ht="15" customHeight="1" x14ac:dyDescent="0.15">
      <c r="A192" s="3"/>
      <c r="B192" s="239"/>
      <c r="C192" s="18" t="s">
        <v>312</v>
      </c>
      <c r="D192" s="31">
        <f t="shared" si="132"/>
        <v>428</v>
      </c>
      <c r="E192" s="14">
        <f t="shared" ref="E192:F192" si="190">IF($D192=0,0,E693/$D192*100)</f>
        <v>23.831775700934578</v>
      </c>
      <c r="F192" s="14">
        <f t="shared" si="190"/>
        <v>76.168224299065429</v>
      </c>
    </row>
    <row r="193" spans="1:6" ht="15" customHeight="1" x14ac:dyDescent="0.15">
      <c r="A193" s="6"/>
      <c r="B193" s="240"/>
      <c r="C193" s="19" t="s">
        <v>24</v>
      </c>
      <c r="D193" s="32">
        <f t="shared" si="132"/>
        <v>233</v>
      </c>
      <c r="E193" s="12">
        <f t="shared" ref="E193:F193" si="191">IF($D193=0,0,E694/$D193*100)</f>
        <v>22.317596566523605</v>
      </c>
      <c r="F193" s="12">
        <f t="shared" si="191"/>
        <v>77.682403433476395</v>
      </c>
    </row>
    <row r="194" spans="1:6" ht="15" customHeight="1" x14ac:dyDescent="0.15">
      <c r="A194" s="2" t="s">
        <v>315</v>
      </c>
      <c r="B194" s="23" t="s">
        <v>10</v>
      </c>
      <c r="C194" s="17" t="s">
        <v>311</v>
      </c>
      <c r="D194" s="30">
        <f t="shared" si="132"/>
        <v>1284</v>
      </c>
      <c r="E194" s="13">
        <f t="shared" ref="E194:F194" si="192">IF($D194=0,0,E695/$D194*100)</f>
        <v>32.788161993769471</v>
      </c>
      <c r="F194" s="13">
        <f t="shared" si="192"/>
        <v>67.211838006230522</v>
      </c>
    </row>
    <row r="195" spans="1:6" ht="15" customHeight="1" x14ac:dyDescent="0.15">
      <c r="A195" s="3" t="s">
        <v>317</v>
      </c>
      <c r="B195" s="24" t="s">
        <v>11</v>
      </c>
      <c r="C195" s="18" t="s">
        <v>312</v>
      </c>
      <c r="D195" s="31">
        <f t="shared" si="132"/>
        <v>1298</v>
      </c>
      <c r="E195" s="14">
        <f t="shared" ref="E195:F195" si="193">IF($D195=0,0,E696/$D195*100)</f>
        <v>41.833590138674886</v>
      </c>
      <c r="F195" s="14">
        <f t="shared" si="193"/>
        <v>58.166409861325121</v>
      </c>
    </row>
    <row r="196" spans="1:6" ht="15" customHeight="1" x14ac:dyDescent="0.15">
      <c r="A196" s="3"/>
      <c r="B196" s="25"/>
      <c r="C196" s="19" t="s">
        <v>24</v>
      </c>
      <c r="D196" s="32">
        <f t="shared" si="132"/>
        <v>524</v>
      </c>
      <c r="E196" s="12">
        <f t="shared" ref="E196:F196" si="194">IF($D196=0,0,E697/$D196*100)</f>
        <v>30.916030534351147</v>
      </c>
      <c r="F196" s="12">
        <f t="shared" si="194"/>
        <v>69.083969465648849</v>
      </c>
    </row>
    <row r="197" spans="1:6" ht="15" customHeight="1" x14ac:dyDescent="0.15">
      <c r="A197" s="3"/>
      <c r="B197" s="24" t="s">
        <v>12</v>
      </c>
      <c r="C197" s="17" t="s">
        <v>311</v>
      </c>
      <c r="D197" s="31">
        <f t="shared" si="132"/>
        <v>36</v>
      </c>
      <c r="E197" s="14">
        <f t="shared" ref="E197:F197" si="195">IF($D197=0,0,E698/$D197*100)</f>
        <v>55.555555555555557</v>
      </c>
      <c r="F197" s="14">
        <f t="shared" si="195"/>
        <v>44.444444444444443</v>
      </c>
    </row>
    <row r="198" spans="1:6" ht="15" customHeight="1" x14ac:dyDescent="0.15">
      <c r="A198" s="3"/>
      <c r="B198" s="24" t="s">
        <v>13</v>
      </c>
      <c r="C198" s="18" t="s">
        <v>312</v>
      </c>
      <c r="D198" s="31">
        <f t="shared" si="132"/>
        <v>528</v>
      </c>
      <c r="E198" s="14">
        <f t="shared" ref="E198:F198" si="196">IF($D198=0,0,E699/$D198*100)</f>
        <v>65.719696969696969</v>
      </c>
      <c r="F198" s="14">
        <f t="shared" si="196"/>
        <v>34.280303030303031</v>
      </c>
    </row>
    <row r="199" spans="1:6" ht="15" customHeight="1" x14ac:dyDescent="0.15">
      <c r="A199" s="3"/>
      <c r="B199" s="25"/>
      <c r="C199" s="19" t="s">
        <v>24</v>
      </c>
      <c r="D199" s="32">
        <f t="shared" ref="D199:D262" si="197">D700</f>
        <v>103</v>
      </c>
      <c r="E199" s="12">
        <f t="shared" ref="E199:F199" si="198">IF($D199=0,0,E700/$D199*100)</f>
        <v>61.165048543689316</v>
      </c>
      <c r="F199" s="12">
        <f t="shared" si="198"/>
        <v>38.834951456310677</v>
      </c>
    </row>
    <row r="200" spans="1:6" ht="15" customHeight="1" x14ac:dyDescent="0.15">
      <c r="A200" s="3"/>
      <c r="B200" s="24" t="s">
        <v>15</v>
      </c>
      <c r="C200" s="17" t="s">
        <v>311</v>
      </c>
      <c r="D200" s="31">
        <f t="shared" si="197"/>
        <v>646</v>
      </c>
      <c r="E200" s="14">
        <f t="shared" ref="E200:F200" si="199">IF($D200=0,0,E701/$D200*100)</f>
        <v>36.377708978328172</v>
      </c>
      <c r="F200" s="14">
        <f t="shared" si="199"/>
        <v>63.622291021671828</v>
      </c>
    </row>
    <row r="201" spans="1:6" ht="15" customHeight="1" x14ac:dyDescent="0.15">
      <c r="A201" s="3"/>
      <c r="B201" s="24" t="s">
        <v>16</v>
      </c>
      <c r="C201" s="18" t="s">
        <v>312</v>
      </c>
      <c r="D201" s="31">
        <f t="shared" si="197"/>
        <v>410</v>
      </c>
      <c r="E201" s="14">
        <f t="shared" ref="E201:F201" si="200">IF($D201=0,0,E702/$D201*100)</f>
        <v>25.365853658536587</v>
      </c>
      <c r="F201" s="14">
        <f t="shared" si="200"/>
        <v>74.634146341463421</v>
      </c>
    </row>
    <row r="202" spans="1:6" ht="15" customHeight="1" x14ac:dyDescent="0.15">
      <c r="A202" s="3"/>
      <c r="B202" s="4"/>
      <c r="C202" s="19" t="s">
        <v>24</v>
      </c>
      <c r="D202" s="32">
        <f t="shared" si="197"/>
        <v>260</v>
      </c>
      <c r="E202" s="12">
        <f t="shared" ref="E202:F202" si="201">IF($D202=0,0,E703/$D202*100)</f>
        <v>26.153846153846157</v>
      </c>
      <c r="F202" s="12">
        <f t="shared" si="201"/>
        <v>73.846153846153854</v>
      </c>
    </row>
    <row r="203" spans="1:6" ht="15" customHeight="1" x14ac:dyDescent="0.15">
      <c r="A203" s="3"/>
      <c r="B203" s="236" t="s">
        <v>51</v>
      </c>
      <c r="C203" s="18" t="s">
        <v>311</v>
      </c>
      <c r="D203" s="31">
        <f t="shared" si="197"/>
        <v>593</v>
      </c>
      <c r="E203" s="14">
        <f t="shared" ref="E203:F203" si="202">IF($D203=0,0,E704/$D203*100)</f>
        <v>27.318718381112983</v>
      </c>
      <c r="F203" s="14">
        <f t="shared" si="202"/>
        <v>72.681281618887013</v>
      </c>
    </row>
    <row r="204" spans="1:6" ht="15" customHeight="1" x14ac:dyDescent="0.15">
      <c r="A204" s="3"/>
      <c r="B204" s="239"/>
      <c r="C204" s="18" t="s">
        <v>312</v>
      </c>
      <c r="D204" s="31">
        <f t="shared" si="197"/>
        <v>311</v>
      </c>
      <c r="E204" s="14">
        <f t="shared" ref="E204:F204" si="203">IF($D204=0,0,E705/$D204*100)</f>
        <v>21.864951768488748</v>
      </c>
      <c r="F204" s="14">
        <f t="shared" si="203"/>
        <v>78.135048231511249</v>
      </c>
    </row>
    <row r="205" spans="1:6" ht="15" customHeight="1" x14ac:dyDescent="0.15">
      <c r="A205" s="6"/>
      <c r="B205" s="240"/>
      <c r="C205" s="19" t="s">
        <v>24</v>
      </c>
      <c r="D205" s="32">
        <f t="shared" si="197"/>
        <v>147</v>
      </c>
      <c r="E205" s="12">
        <f t="shared" ref="E205:F205" si="204">IF($D205=0,0,E706/$D205*100)</f>
        <v>15.646258503401361</v>
      </c>
      <c r="F205" s="12">
        <f t="shared" si="204"/>
        <v>84.353741496598644</v>
      </c>
    </row>
    <row r="206" spans="1:6" ht="15" customHeight="1" x14ac:dyDescent="0.15">
      <c r="A206" s="2" t="s">
        <v>315</v>
      </c>
      <c r="B206" s="23" t="s">
        <v>10</v>
      </c>
      <c r="C206" s="17" t="s">
        <v>311</v>
      </c>
      <c r="D206" s="30">
        <f t="shared" si="197"/>
        <v>360</v>
      </c>
      <c r="E206" s="13">
        <f t="shared" ref="E206:F206" si="205">IF($D206=0,0,E707/$D206*100)</f>
        <v>41.388888888888886</v>
      </c>
      <c r="F206" s="13">
        <f t="shared" si="205"/>
        <v>58.611111111111114</v>
      </c>
    </row>
    <row r="207" spans="1:6" ht="15" customHeight="1" x14ac:dyDescent="0.15">
      <c r="A207" s="3" t="s">
        <v>318</v>
      </c>
      <c r="B207" s="24" t="s">
        <v>11</v>
      </c>
      <c r="C207" s="18" t="s">
        <v>312</v>
      </c>
      <c r="D207" s="31">
        <f t="shared" si="197"/>
        <v>1833</v>
      </c>
      <c r="E207" s="14">
        <f t="shared" ref="E207:F207" si="206">IF($D207=0,0,E708/$D207*100)</f>
        <v>37.806873977086738</v>
      </c>
      <c r="F207" s="14">
        <f t="shared" si="206"/>
        <v>62.193126022913262</v>
      </c>
    </row>
    <row r="208" spans="1:6" ht="15" customHeight="1" x14ac:dyDescent="0.15">
      <c r="A208" s="3"/>
      <c r="B208" s="25"/>
      <c r="C208" s="19" t="s">
        <v>24</v>
      </c>
      <c r="D208" s="32">
        <f t="shared" si="197"/>
        <v>913</v>
      </c>
      <c r="E208" s="12">
        <f t="shared" ref="E208:F208" si="207">IF($D208=0,0,E709/$D208*100)</f>
        <v>31.106243154435926</v>
      </c>
      <c r="F208" s="12">
        <f t="shared" si="207"/>
        <v>68.89375684556407</v>
      </c>
    </row>
    <row r="209" spans="1:6" ht="15" customHeight="1" x14ac:dyDescent="0.15">
      <c r="A209" s="3"/>
      <c r="B209" s="24" t="s">
        <v>12</v>
      </c>
      <c r="C209" s="17" t="s">
        <v>311</v>
      </c>
      <c r="D209" s="31">
        <f t="shared" si="197"/>
        <v>14</v>
      </c>
      <c r="E209" s="14">
        <f t="shared" ref="E209:F209" si="208">IF($D209=0,0,E710/$D209*100)</f>
        <v>57.142857142857139</v>
      </c>
      <c r="F209" s="14">
        <f t="shared" si="208"/>
        <v>42.857142857142854</v>
      </c>
    </row>
    <row r="210" spans="1:6" ht="15" customHeight="1" x14ac:dyDescent="0.15">
      <c r="A210" s="3"/>
      <c r="B210" s="24" t="s">
        <v>13</v>
      </c>
      <c r="C210" s="18" t="s">
        <v>312</v>
      </c>
      <c r="D210" s="31">
        <f t="shared" si="197"/>
        <v>544</v>
      </c>
      <c r="E210" s="14">
        <f t="shared" ref="E210:F210" si="209">IF($D210=0,0,E711/$D210*100)</f>
        <v>65.625</v>
      </c>
      <c r="F210" s="14">
        <f t="shared" si="209"/>
        <v>34.375</v>
      </c>
    </row>
    <row r="211" spans="1:6" ht="15" customHeight="1" x14ac:dyDescent="0.15">
      <c r="A211" s="3"/>
      <c r="B211" s="25"/>
      <c r="C211" s="19" t="s">
        <v>24</v>
      </c>
      <c r="D211" s="32">
        <f t="shared" si="197"/>
        <v>109</v>
      </c>
      <c r="E211" s="12">
        <f t="shared" ref="E211:F211" si="210">IF($D211=0,0,E712/$D211*100)</f>
        <v>59.633027522935777</v>
      </c>
      <c r="F211" s="12">
        <f t="shared" si="210"/>
        <v>40.366972477064223</v>
      </c>
    </row>
    <row r="212" spans="1:6" ht="15" customHeight="1" x14ac:dyDescent="0.15">
      <c r="A212" s="3"/>
      <c r="B212" s="24" t="s">
        <v>15</v>
      </c>
      <c r="C212" s="17" t="s">
        <v>311</v>
      </c>
      <c r="D212" s="31">
        <f t="shared" si="197"/>
        <v>159</v>
      </c>
      <c r="E212" s="14">
        <f t="shared" ref="E212:F212" si="211">IF($D212=0,0,E713/$D212*100)</f>
        <v>44.654088050314463</v>
      </c>
      <c r="F212" s="14">
        <f t="shared" si="211"/>
        <v>55.345911949685537</v>
      </c>
    </row>
    <row r="213" spans="1:6" ht="15" customHeight="1" x14ac:dyDescent="0.15">
      <c r="A213" s="3"/>
      <c r="B213" s="24" t="s">
        <v>16</v>
      </c>
      <c r="C213" s="18" t="s">
        <v>312</v>
      </c>
      <c r="D213" s="31">
        <f t="shared" si="197"/>
        <v>663</v>
      </c>
      <c r="E213" s="14">
        <f t="shared" ref="E213:F213" si="212">IF($D213=0,0,E714/$D213*100)</f>
        <v>28.054298642533936</v>
      </c>
      <c r="F213" s="14">
        <f t="shared" si="212"/>
        <v>71.945701357466064</v>
      </c>
    </row>
    <row r="214" spans="1:6" ht="15" customHeight="1" x14ac:dyDescent="0.15">
      <c r="A214" s="3"/>
      <c r="B214" s="4"/>
      <c r="C214" s="19" t="s">
        <v>24</v>
      </c>
      <c r="D214" s="32">
        <f t="shared" si="197"/>
        <v>494</v>
      </c>
      <c r="E214" s="12">
        <f t="shared" ref="E214:F214" si="213">IF($D214=0,0,E715/$D214*100)</f>
        <v>30.364372469635626</v>
      </c>
      <c r="F214" s="12">
        <f t="shared" si="213"/>
        <v>69.635627530364374</v>
      </c>
    </row>
    <row r="215" spans="1:6" ht="15" customHeight="1" x14ac:dyDescent="0.15">
      <c r="A215" s="3"/>
      <c r="B215" s="236" t="s">
        <v>51</v>
      </c>
      <c r="C215" s="18" t="s">
        <v>311</v>
      </c>
      <c r="D215" s="31">
        <f t="shared" si="197"/>
        <v>179</v>
      </c>
      <c r="E215" s="14">
        <f t="shared" ref="E215:F215" si="214">IF($D215=0,0,E716/$D215*100)</f>
        <v>36.871508379888269</v>
      </c>
      <c r="F215" s="14">
        <f t="shared" si="214"/>
        <v>63.128491620111724</v>
      </c>
    </row>
    <row r="216" spans="1:6" ht="15" customHeight="1" x14ac:dyDescent="0.15">
      <c r="A216" s="3"/>
      <c r="B216" s="239"/>
      <c r="C216" s="18" t="s">
        <v>312</v>
      </c>
      <c r="D216" s="31">
        <f t="shared" si="197"/>
        <v>577</v>
      </c>
      <c r="E216" s="14">
        <f t="shared" ref="E216:F216" si="215">IF($D216=0,0,E717/$D216*100)</f>
        <v>21.663778162911612</v>
      </c>
      <c r="F216" s="14">
        <f t="shared" si="215"/>
        <v>78.336221837088388</v>
      </c>
    </row>
    <row r="217" spans="1:6" ht="15" customHeight="1" x14ac:dyDescent="0.15">
      <c r="A217" s="6"/>
      <c r="B217" s="240"/>
      <c r="C217" s="19" t="s">
        <v>24</v>
      </c>
      <c r="D217" s="32">
        <f t="shared" si="197"/>
        <v>295</v>
      </c>
      <c r="E217" s="12">
        <f t="shared" ref="E217:F217" si="216">IF($D217=0,0,E718/$D217*100)</f>
        <v>21.01694915254237</v>
      </c>
      <c r="F217" s="12">
        <f t="shared" si="216"/>
        <v>78.983050847457619</v>
      </c>
    </row>
    <row r="218" spans="1:6" ht="15" customHeight="1" x14ac:dyDescent="0.15">
      <c r="A218" s="2" t="s">
        <v>315</v>
      </c>
      <c r="B218" s="23" t="s">
        <v>10</v>
      </c>
      <c r="C218" s="17" t="s">
        <v>311</v>
      </c>
      <c r="D218" s="30">
        <f t="shared" si="197"/>
        <v>1264</v>
      </c>
      <c r="E218" s="13">
        <f t="shared" ref="E218:F218" si="217">IF($D218=0,0,E719/$D218*100)</f>
        <v>28.322784810126585</v>
      </c>
      <c r="F218" s="13">
        <f t="shared" si="217"/>
        <v>71.677215189873422</v>
      </c>
    </row>
    <row r="219" spans="1:6" ht="15" customHeight="1" x14ac:dyDescent="0.15">
      <c r="A219" s="3" t="s">
        <v>319</v>
      </c>
      <c r="B219" s="24" t="s">
        <v>11</v>
      </c>
      <c r="C219" s="18" t="s">
        <v>312</v>
      </c>
      <c r="D219" s="31">
        <f t="shared" si="197"/>
        <v>1313</v>
      </c>
      <c r="E219" s="14">
        <f t="shared" ref="E219:F219" si="218">IF($D219=0,0,E720/$D219*100)</f>
        <v>44.630616907844626</v>
      </c>
      <c r="F219" s="14">
        <f t="shared" si="218"/>
        <v>55.369383092155367</v>
      </c>
    </row>
    <row r="220" spans="1:6" ht="15" customHeight="1" x14ac:dyDescent="0.15">
      <c r="A220" s="3"/>
      <c r="B220" s="25"/>
      <c r="C220" s="19" t="s">
        <v>24</v>
      </c>
      <c r="D220" s="32">
        <f t="shared" si="197"/>
        <v>529</v>
      </c>
      <c r="E220" s="12">
        <f t="shared" ref="E220:F220" si="219">IF($D220=0,0,E721/$D220*100)</f>
        <v>34.404536862003781</v>
      </c>
      <c r="F220" s="12">
        <f t="shared" si="219"/>
        <v>65.595463137996219</v>
      </c>
    </row>
    <row r="221" spans="1:6" ht="15" customHeight="1" x14ac:dyDescent="0.15">
      <c r="A221" s="3"/>
      <c r="B221" s="24" t="s">
        <v>12</v>
      </c>
      <c r="C221" s="17" t="s">
        <v>311</v>
      </c>
      <c r="D221" s="31">
        <f t="shared" si="197"/>
        <v>108</v>
      </c>
      <c r="E221" s="14">
        <f t="shared" ref="E221:F221" si="220">IF($D221=0,0,E722/$D221*100)</f>
        <v>59.259259259259252</v>
      </c>
      <c r="F221" s="14">
        <f t="shared" si="220"/>
        <v>40.74074074074074</v>
      </c>
    </row>
    <row r="222" spans="1:6" ht="15" customHeight="1" x14ac:dyDescent="0.15">
      <c r="A222" s="3"/>
      <c r="B222" s="24" t="s">
        <v>13</v>
      </c>
      <c r="C222" s="18" t="s">
        <v>312</v>
      </c>
      <c r="D222" s="31">
        <f t="shared" si="197"/>
        <v>488</v>
      </c>
      <c r="E222" s="14">
        <f t="shared" ref="E222:F222" si="221">IF($D222=0,0,E723/$D222*100)</f>
        <v>66.393442622950815</v>
      </c>
      <c r="F222" s="14">
        <f t="shared" si="221"/>
        <v>33.606557377049178</v>
      </c>
    </row>
    <row r="223" spans="1:6" ht="15" customHeight="1" x14ac:dyDescent="0.15">
      <c r="A223" s="3"/>
      <c r="B223" s="25"/>
      <c r="C223" s="19" t="s">
        <v>24</v>
      </c>
      <c r="D223" s="32">
        <f t="shared" si="197"/>
        <v>71</v>
      </c>
      <c r="E223" s="12">
        <f t="shared" ref="E223:F223" si="222">IF($D223=0,0,E724/$D223*100)</f>
        <v>59.154929577464785</v>
      </c>
      <c r="F223" s="12">
        <f t="shared" si="222"/>
        <v>40.845070422535215</v>
      </c>
    </row>
    <row r="224" spans="1:6" ht="15" customHeight="1" x14ac:dyDescent="0.15">
      <c r="A224" s="3"/>
      <c r="B224" s="24" t="s">
        <v>15</v>
      </c>
      <c r="C224" s="17" t="s">
        <v>311</v>
      </c>
      <c r="D224" s="31">
        <f t="shared" si="197"/>
        <v>621</v>
      </c>
      <c r="E224" s="14">
        <f t="shared" ref="E224:F224" si="223">IF($D224=0,0,E725/$D224*100)</f>
        <v>27.697262479871178</v>
      </c>
      <c r="F224" s="14">
        <f t="shared" si="223"/>
        <v>72.302737520128829</v>
      </c>
    </row>
    <row r="225" spans="1:6" ht="15" customHeight="1" x14ac:dyDescent="0.15">
      <c r="A225" s="3"/>
      <c r="B225" s="24" t="s">
        <v>16</v>
      </c>
      <c r="C225" s="18" t="s">
        <v>312</v>
      </c>
      <c r="D225" s="31">
        <f t="shared" si="197"/>
        <v>432</v>
      </c>
      <c r="E225" s="14">
        <f t="shared" ref="E225:F225" si="224">IF($D225=0,0,E726/$D225*100)</f>
        <v>32.638888888888893</v>
      </c>
      <c r="F225" s="14">
        <f t="shared" si="224"/>
        <v>67.361111111111114</v>
      </c>
    </row>
    <row r="226" spans="1:6" ht="15" customHeight="1" x14ac:dyDescent="0.15">
      <c r="A226" s="3"/>
      <c r="B226" s="4"/>
      <c r="C226" s="19" t="s">
        <v>24</v>
      </c>
      <c r="D226" s="32">
        <f t="shared" si="197"/>
        <v>263</v>
      </c>
      <c r="E226" s="12">
        <f t="shared" ref="E226:F226" si="225">IF($D226=0,0,E727/$D226*100)</f>
        <v>35.741444866920155</v>
      </c>
      <c r="F226" s="12">
        <f t="shared" si="225"/>
        <v>64.258555133079852</v>
      </c>
    </row>
    <row r="227" spans="1:6" ht="15" customHeight="1" x14ac:dyDescent="0.15">
      <c r="A227" s="3"/>
      <c r="B227" s="236" t="s">
        <v>51</v>
      </c>
      <c r="C227" s="18" t="s">
        <v>311</v>
      </c>
      <c r="D227" s="31">
        <f t="shared" si="197"/>
        <v>513</v>
      </c>
      <c r="E227" s="14">
        <f t="shared" ref="E227:F227" si="226">IF($D227=0,0,E728/$D227*100)</f>
        <v>21.832358674463936</v>
      </c>
      <c r="F227" s="14">
        <f t="shared" si="226"/>
        <v>78.167641325536067</v>
      </c>
    </row>
    <row r="228" spans="1:6" ht="15" customHeight="1" x14ac:dyDescent="0.15">
      <c r="A228" s="3"/>
      <c r="B228" s="239"/>
      <c r="C228" s="18" t="s">
        <v>312</v>
      </c>
      <c r="D228" s="31">
        <f t="shared" si="197"/>
        <v>353</v>
      </c>
      <c r="E228" s="14">
        <f t="shared" ref="E228:F228" si="227">IF($D228=0,0,E729/$D228*100)</f>
        <v>28.04532577903683</v>
      </c>
      <c r="F228" s="14">
        <f t="shared" si="227"/>
        <v>71.95467422096317</v>
      </c>
    </row>
    <row r="229" spans="1:6" ht="15" customHeight="1" x14ac:dyDescent="0.15">
      <c r="A229" s="6"/>
      <c r="B229" s="240"/>
      <c r="C229" s="19" t="s">
        <v>24</v>
      </c>
      <c r="D229" s="32">
        <f t="shared" si="197"/>
        <v>185</v>
      </c>
      <c r="E229" s="12">
        <f t="shared" ref="E229:F229" si="228">IF($D229=0,0,E730/$D229*100)</f>
        <v>22.702702702702705</v>
      </c>
      <c r="F229" s="12">
        <f t="shared" si="228"/>
        <v>77.297297297297291</v>
      </c>
    </row>
    <row r="230" spans="1:6" ht="15" customHeight="1" x14ac:dyDescent="0.15">
      <c r="A230" s="2" t="s">
        <v>315</v>
      </c>
      <c r="B230" s="23" t="s">
        <v>10</v>
      </c>
      <c r="C230" s="17" t="s">
        <v>311</v>
      </c>
      <c r="D230" s="30">
        <f t="shared" si="197"/>
        <v>220</v>
      </c>
      <c r="E230" s="13">
        <f t="shared" ref="E230:F230" si="229">IF($D230=0,0,E731/$D230*100)</f>
        <v>25</v>
      </c>
      <c r="F230" s="13">
        <f t="shared" si="229"/>
        <v>75</v>
      </c>
    </row>
    <row r="231" spans="1:6" ht="15" customHeight="1" x14ac:dyDescent="0.15">
      <c r="A231" s="3" t="s">
        <v>327</v>
      </c>
      <c r="B231" s="24" t="s">
        <v>11</v>
      </c>
      <c r="C231" s="18" t="s">
        <v>312</v>
      </c>
      <c r="D231" s="31">
        <f t="shared" si="197"/>
        <v>1972</v>
      </c>
      <c r="E231" s="14">
        <f t="shared" ref="E231:F231" si="230">IF($D231=0,0,E732/$D231*100)</f>
        <v>38.488843813387426</v>
      </c>
      <c r="F231" s="14">
        <f t="shared" si="230"/>
        <v>61.511156186612581</v>
      </c>
    </row>
    <row r="232" spans="1:6" ht="15" customHeight="1" x14ac:dyDescent="0.15">
      <c r="A232" s="3" t="s">
        <v>328</v>
      </c>
      <c r="B232" s="25"/>
      <c r="C232" s="19" t="s">
        <v>24</v>
      </c>
      <c r="D232" s="32">
        <f t="shared" si="197"/>
        <v>914</v>
      </c>
      <c r="E232" s="12">
        <f t="shared" ref="E232:F232" si="231">IF($D232=0,0,E733/$D232*100)</f>
        <v>34.135667396061272</v>
      </c>
      <c r="F232" s="12">
        <f t="shared" si="231"/>
        <v>65.864332603938735</v>
      </c>
    </row>
    <row r="233" spans="1:6" ht="15" customHeight="1" x14ac:dyDescent="0.15">
      <c r="A233" s="3"/>
      <c r="B233" s="24" t="s">
        <v>12</v>
      </c>
      <c r="C233" s="17" t="s">
        <v>311</v>
      </c>
      <c r="D233" s="31">
        <f t="shared" si="197"/>
        <v>14</v>
      </c>
      <c r="E233" s="14">
        <f t="shared" ref="E233:F233" si="232">IF($D233=0,0,E734/$D233*100)</f>
        <v>71.428571428571431</v>
      </c>
      <c r="F233" s="14">
        <f t="shared" si="232"/>
        <v>28.571428571428569</v>
      </c>
    </row>
    <row r="234" spans="1:6" ht="15" customHeight="1" x14ac:dyDescent="0.15">
      <c r="A234" s="3"/>
      <c r="B234" s="24" t="s">
        <v>13</v>
      </c>
      <c r="C234" s="18" t="s">
        <v>312</v>
      </c>
      <c r="D234" s="31">
        <f t="shared" si="197"/>
        <v>546</v>
      </c>
      <c r="E234" s="14">
        <f t="shared" ref="E234:F234" si="233">IF($D234=0,0,E735/$D234*100)</f>
        <v>65.201465201465197</v>
      </c>
      <c r="F234" s="14">
        <f t="shared" si="233"/>
        <v>34.798534798534796</v>
      </c>
    </row>
    <row r="235" spans="1:6" ht="15" customHeight="1" x14ac:dyDescent="0.15">
      <c r="A235" s="3"/>
      <c r="B235" s="25"/>
      <c r="C235" s="19" t="s">
        <v>24</v>
      </c>
      <c r="D235" s="32">
        <f t="shared" si="197"/>
        <v>107</v>
      </c>
      <c r="E235" s="12">
        <f t="shared" ref="E235:F235" si="234">IF($D235=0,0,E736/$D235*100)</f>
        <v>59.813084112149525</v>
      </c>
      <c r="F235" s="12">
        <f t="shared" si="234"/>
        <v>40.186915887850468</v>
      </c>
    </row>
    <row r="236" spans="1:6" ht="15" customHeight="1" x14ac:dyDescent="0.15">
      <c r="A236" s="3"/>
      <c r="B236" s="24" t="s">
        <v>15</v>
      </c>
      <c r="C236" s="17" t="s">
        <v>311</v>
      </c>
      <c r="D236" s="31">
        <f t="shared" si="197"/>
        <v>83</v>
      </c>
      <c r="E236" s="14">
        <f t="shared" ref="E236:F236" si="235">IF($D236=0,0,E737/$D236*100)</f>
        <v>24.096385542168676</v>
      </c>
      <c r="F236" s="14">
        <f t="shared" si="235"/>
        <v>75.903614457831324</v>
      </c>
    </row>
    <row r="237" spans="1:6" ht="15" customHeight="1" x14ac:dyDescent="0.15">
      <c r="A237" s="3"/>
      <c r="B237" s="24" t="s">
        <v>16</v>
      </c>
      <c r="C237" s="18" t="s">
        <v>312</v>
      </c>
      <c r="D237" s="31">
        <f t="shared" si="197"/>
        <v>741</v>
      </c>
      <c r="E237" s="14">
        <f t="shared" ref="E237:F237" si="236">IF($D237=0,0,E738/$D237*100)</f>
        <v>29.41970310391363</v>
      </c>
      <c r="F237" s="14">
        <f t="shared" si="236"/>
        <v>70.580296896086367</v>
      </c>
    </row>
    <row r="238" spans="1:6" ht="15" customHeight="1" x14ac:dyDescent="0.15">
      <c r="A238" s="3"/>
      <c r="B238" s="4"/>
      <c r="C238" s="19" t="s">
        <v>24</v>
      </c>
      <c r="D238" s="32">
        <f t="shared" si="197"/>
        <v>492</v>
      </c>
      <c r="E238" s="12">
        <f t="shared" ref="E238:F238" si="237">IF($D238=0,0,E739/$D238*100)</f>
        <v>34.349593495934961</v>
      </c>
      <c r="F238" s="12">
        <f t="shared" si="237"/>
        <v>65.650406504065046</v>
      </c>
    </row>
    <row r="239" spans="1:6" ht="15" customHeight="1" x14ac:dyDescent="0.15">
      <c r="A239" s="3"/>
      <c r="B239" s="236" t="s">
        <v>51</v>
      </c>
      <c r="C239" s="18" t="s">
        <v>311</v>
      </c>
      <c r="D239" s="31">
        <f t="shared" si="197"/>
        <v>122</v>
      </c>
      <c r="E239" s="14">
        <f t="shared" ref="E239:F239" si="238">IF($D239=0,0,E740/$D239*100)</f>
        <v>19.672131147540984</v>
      </c>
      <c r="F239" s="14">
        <f t="shared" si="238"/>
        <v>80.327868852459019</v>
      </c>
    </row>
    <row r="240" spans="1:6" ht="15" customHeight="1" x14ac:dyDescent="0.15">
      <c r="A240" s="3"/>
      <c r="B240" s="239"/>
      <c r="C240" s="18" t="s">
        <v>312</v>
      </c>
      <c r="D240" s="31">
        <f t="shared" si="197"/>
        <v>635</v>
      </c>
      <c r="E240" s="14">
        <f t="shared" ref="E240:F240" si="239">IF($D240=0,0,E741/$D240*100)</f>
        <v>25.196850393700785</v>
      </c>
      <c r="F240" s="14">
        <f t="shared" si="239"/>
        <v>74.803149606299215</v>
      </c>
    </row>
    <row r="241" spans="1:6" ht="15" customHeight="1" x14ac:dyDescent="0.15">
      <c r="A241" s="6"/>
      <c r="B241" s="240"/>
      <c r="C241" s="19" t="s">
        <v>24</v>
      </c>
      <c r="D241" s="32">
        <f t="shared" si="197"/>
        <v>294</v>
      </c>
      <c r="E241" s="12">
        <f t="shared" ref="E241:F241" si="240">IF($D241=0,0,E742/$D241*100)</f>
        <v>23.469387755102041</v>
      </c>
      <c r="F241" s="12">
        <f t="shared" si="240"/>
        <v>76.530612244897952</v>
      </c>
    </row>
    <row r="242" spans="1:6" ht="15" customHeight="1" x14ac:dyDescent="0.15">
      <c r="A242" s="2" t="s">
        <v>152</v>
      </c>
      <c r="B242" s="23" t="s">
        <v>10</v>
      </c>
      <c r="C242" s="17" t="s">
        <v>66</v>
      </c>
      <c r="D242" s="30">
        <f t="shared" si="197"/>
        <v>360</v>
      </c>
      <c r="E242" s="13">
        <f t="shared" ref="E242:F242" si="241">IF($D242=0,0,E743/$D242*100)</f>
        <v>26.111111111111114</v>
      </c>
      <c r="F242" s="13">
        <f t="shared" si="241"/>
        <v>73.888888888888886</v>
      </c>
    </row>
    <row r="243" spans="1:6" ht="15" customHeight="1" x14ac:dyDescent="0.15">
      <c r="A243" s="3" t="s">
        <v>641</v>
      </c>
      <c r="B243" s="24" t="s">
        <v>11</v>
      </c>
      <c r="C243" s="18" t="s">
        <v>67</v>
      </c>
      <c r="D243" s="31">
        <f t="shared" si="197"/>
        <v>272</v>
      </c>
      <c r="E243" s="14">
        <f t="shared" ref="E243:F243" si="242">IF($D243=0,0,E744/$D243*100)</f>
        <v>27.941176470588236</v>
      </c>
      <c r="F243" s="14">
        <f t="shared" si="242"/>
        <v>72.058823529411768</v>
      </c>
    </row>
    <row r="244" spans="1:6" ht="15" customHeight="1" x14ac:dyDescent="0.15">
      <c r="A244" s="3"/>
      <c r="B244" s="24"/>
      <c r="C244" s="18" t="s">
        <v>68</v>
      </c>
      <c r="D244" s="31">
        <f t="shared" si="197"/>
        <v>325</v>
      </c>
      <c r="E244" s="14">
        <f t="shared" ref="E244:F244" si="243">IF($D244=0,0,E745/$D244*100)</f>
        <v>33.53846153846154</v>
      </c>
      <c r="F244" s="14">
        <f t="shared" si="243"/>
        <v>66.461538461538467</v>
      </c>
    </row>
    <row r="245" spans="1:6" ht="15" customHeight="1" x14ac:dyDescent="0.15">
      <c r="A245" s="3"/>
      <c r="B245" s="24"/>
      <c r="C245" s="18" t="s">
        <v>69</v>
      </c>
      <c r="D245" s="31">
        <f t="shared" si="197"/>
        <v>227</v>
      </c>
      <c r="E245" s="14">
        <f t="shared" ref="E245:F245" si="244">IF($D245=0,0,E746/$D245*100)</f>
        <v>34.801762114537446</v>
      </c>
      <c r="F245" s="14">
        <f t="shared" si="244"/>
        <v>65.198237885462547</v>
      </c>
    </row>
    <row r="246" spans="1:6" ht="15" customHeight="1" x14ac:dyDescent="0.15">
      <c r="A246" s="3"/>
      <c r="B246" s="24"/>
      <c r="C246" s="18" t="s">
        <v>70</v>
      </c>
      <c r="D246" s="31">
        <f t="shared" si="197"/>
        <v>113</v>
      </c>
      <c r="E246" s="14">
        <f t="shared" ref="E246:F246" si="245">IF($D246=0,0,E747/$D246*100)</f>
        <v>30.973451327433626</v>
      </c>
      <c r="F246" s="14">
        <f t="shared" si="245"/>
        <v>69.026548672566364</v>
      </c>
    </row>
    <row r="247" spans="1:6" ht="15" customHeight="1" x14ac:dyDescent="0.15">
      <c r="A247" s="3"/>
      <c r="B247" s="24"/>
      <c r="C247" s="18" t="s">
        <v>71</v>
      </c>
      <c r="D247" s="31">
        <f t="shared" si="197"/>
        <v>89</v>
      </c>
      <c r="E247" s="14">
        <f t="shared" ref="E247:F247" si="246">IF($D247=0,0,E748/$D247*100)</f>
        <v>43.820224719101127</v>
      </c>
      <c r="F247" s="14">
        <f t="shared" si="246"/>
        <v>56.17977528089888</v>
      </c>
    </row>
    <row r="248" spans="1:6" ht="15" customHeight="1" x14ac:dyDescent="0.15">
      <c r="A248" s="3"/>
      <c r="B248" s="24"/>
      <c r="C248" s="18" t="s">
        <v>72</v>
      </c>
      <c r="D248" s="31">
        <f t="shared" si="197"/>
        <v>106</v>
      </c>
      <c r="E248" s="14">
        <f t="shared" ref="E248:F248" si="247">IF($D248=0,0,E749/$D248*100)</f>
        <v>50.943396226415096</v>
      </c>
      <c r="F248" s="14">
        <f t="shared" si="247"/>
        <v>49.056603773584904</v>
      </c>
    </row>
    <row r="249" spans="1:6" ht="15" customHeight="1" x14ac:dyDescent="0.15">
      <c r="A249" s="3"/>
      <c r="B249" s="24"/>
      <c r="C249" s="18" t="s">
        <v>73</v>
      </c>
      <c r="D249" s="31">
        <f t="shared" si="197"/>
        <v>57</v>
      </c>
      <c r="E249" s="14">
        <f t="shared" ref="E249:F249" si="248">IF($D249=0,0,E750/$D249*100)</f>
        <v>52.631578947368418</v>
      </c>
      <c r="F249" s="14">
        <f t="shared" si="248"/>
        <v>47.368421052631575</v>
      </c>
    </row>
    <row r="250" spans="1:6" ht="15" customHeight="1" x14ac:dyDescent="0.15">
      <c r="A250" s="3"/>
      <c r="B250" s="24"/>
      <c r="C250" s="18" t="s">
        <v>74</v>
      </c>
      <c r="D250" s="31">
        <f t="shared" si="197"/>
        <v>148</v>
      </c>
      <c r="E250" s="14">
        <f t="shared" ref="E250:F250" si="249">IF($D250=0,0,E751/$D250*100)</f>
        <v>67.567567567567565</v>
      </c>
      <c r="F250" s="14">
        <f t="shared" si="249"/>
        <v>32.432432432432435</v>
      </c>
    </row>
    <row r="251" spans="1:6" ht="15" customHeight="1" x14ac:dyDescent="0.15">
      <c r="A251" s="3"/>
      <c r="B251" s="25"/>
      <c r="C251" s="19" t="s">
        <v>26</v>
      </c>
      <c r="D251" s="32">
        <f t="shared" si="197"/>
        <v>1409</v>
      </c>
      <c r="E251" s="12">
        <f t="shared" ref="E251:F251" si="250">IF($D251=0,0,E752/$D251*100)</f>
        <v>36.195883605393895</v>
      </c>
      <c r="F251" s="12">
        <f t="shared" si="250"/>
        <v>63.804116394606105</v>
      </c>
    </row>
    <row r="252" spans="1:6" ht="15" customHeight="1" x14ac:dyDescent="0.15">
      <c r="A252" s="3"/>
      <c r="B252" s="24" t="s">
        <v>12</v>
      </c>
      <c r="C252" s="17" t="s">
        <v>66</v>
      </c>
      <c r="D252" s="31">
        <f t="shared" si="197"/>
        <v>15</v>
      </c>
      <c r="E252" s="14">
        <f t="shared" ref="E252:F252" si="251">IF($D252=0,0,E753/$D252*100)</f>
        <v>40</v>
      </c>
      <c r="F252" s="14">
        <f t="shared" si="251"/>
        <v>60</v>
      </c>
    </row>
    <row r="253" spans="1:6" ht="15" customHeight="1" x14ac:dyDescent="0.15">
      <c r="A253" s="3"/>
      <c r="B253" s="24" t="s">
        <v>13</v>
      </c>
      <c r="C253" s="18" t="s">
        <v>67</v>
      </c>
      <c r="D253" s="31">
        <f t="shared" si="197"/>
        <v>18</v>
      </c>
      <c r="E253" s="14">
        <f t="shared" ref="E253:F253" si="252">IF($D253=0,0,E754/$D253*100)</f>
        <v>44.444444444444443</v>
      </c>
      <c r="F253" s="14">
        <f t="shared" si="252"/>
        <v>55.555555555555557</v>
      </c>
    </row>
    <row r="254" spans="1:6" ht="15" customHeight="1" x14ac:dyDescent="0.15">
      <c r="A254" s="3"/>
      <c r="B254" s="24" t="s">
        <v>14</v>
      </c>
      <c r="C254" s="18" t="s">
        <v>68</v>
      </c>
      <c r="D254" s="31">
        <f t="shared" si="197"/>
        <v>32</v>
      </c>
      <c r="E254" s="14">
        <f t="shared" ref="E254:F254" si="253">IF($D254=0,0,E755/$D254*100)</f>
        <v>43.75</v>
      </c>
      <c r="F254" s="14">
        <f t="shared" si="253"/>
        <v>56.25</v>
      </c>
    </row>
    <row r="255" spans="1:6" ht="15" customHeight="1" x14ac:dyDescent="0.15">
      <c r="A255" s="3"/>
      <c r="B255" s="24"/>
      <c r="C255" s="18" t="s">
        <v>69</v>
      </c>
      <c r="D255" s="31">
        <f t="shared" si="197"/>
        <v>42</v>
      </c>
      <c r="E255" s="14">
        <f t="shared" ref="E255:F255" si="254">IF($D255=0,0,E756/$D255*100)</f>
        <v>69.047619047619051</v>
      </c>
      <c r="F255" s="14">
        <f t="shared" si="254"/>
        <v>30.952380952380953</v>
      </c>
    </row>
    <row r="256" spans="1:6" ht="15" customHeight="1" x14ac:dyDescent="0.15">
      <c r="A256" s="3"/>
      <c r="B256" s="24"/>
      <c r="C256" s="18" t="s">
        <v>70</v>
      </c>
      <c r="D256" s="31">
        <f t="shared" si="197"/>
        <v>28</v>
      </c>
      <c r="E256" s="14">
        <f t="shared" ref="E256:F256" si="255">IF($D256=0,0,E757/$D256*100)</f>
        <v>53.571428571428569</v>
      </c>
      <c r="F256" s="14">
        <f t="shared" si="255"/>
        <v>46.428571428571431</v>
      </c>
    </row>
    <row r="257" spans="1:6" ht="15" customHeight="1" x14ac:dyDescent="0.15">
      <c r="A257" s="3"/>
      <c r="B257" s="24"/>
      <c r="C257" s="18" t="s">
        <v>71</v>
      </c>
      <c r="D257" s="31">
        <f t="shared" si="197"/>
        <v>25</v>
      </c>
      <c r="E257" s="14">
        <f t="shared" ref="E257:F257" si="256">IF($D257=0,0,E758/$D257*100)</f>
        <v>60</v>
      </c>
      <c r="F257" s="14">
        <f t="shared" si="256"/>
        <v>40</v>
      </c>
    </row>
    <row r="258" spans="1:6" ht="15" customHeight="1" x14ac:dyDescent="0.15">
      <c r="A258" s="3"/>
      <c r="B258" s="24"/>
      <c r="C258" s="18" t="s">
        <v>72</v>
      </c>
      <c r="D258" s="31">
        <f t="shared" si="197"/>
        <v>47</v>
      </c>
      <c r="E258" s="14">
        <f t="shared" ref="E258:F258" si="257">IF($D258=0,0,E759/$D258*100)</f>
        <v>65.957446808510639</v>
      </c>
      <c r="F258" s="14">
        <f t="shared" si="257"/>
        <v>34.042553191489361</v>
      </c>
    </row>
    <row r="259" spans="1:6" ht="15" customHeight="1" x14ac:dyDescent="0.15">
      <c r="A259" s="3"/>
      <c r="B259" s="24"/>
      <c r="C259" s="18" t="s">
        <v>73</v>
      </c>
      <c r="D259" s="31">
        <f t="shared" si="197"/>
        <v>37</v>
      </c>
      <c r="E259" s="14">
        <f t="shared" ref="E259:F259" si="258">IF($D259=0,0,E760/$D259*100)</f>
        <v>72.972972972972968</v>
      </c>
      <c r="F259" s="14">
        <f t="shared" si="258"/>
        <v>27.027027027027028</v>
      </c>
    </row>
    <row r="260" spans="1:6" ht="15" customHeight="1" x14ac:dyDescent="0.15">
      <c r="A260" s="3"/>
      <c r="B260" s="24"/>
      <c r="C260" s="18" t="s">
        <v>74</v>
      </c>
      <c r="D260" s="31">
        <f t="shared" si="197"/>
        <v>121</v>
      </c>
      <c r="E260" s="14">
        <f t="shared" ref="E260:F260" si="259">IF($D260=0,0,E761/$D260*100)</f>
        <v>75.206611570247944</v>
      </c>
      <c r="F260" s="14">
        <f t="shared" si="259"/>
        <v>24.793388429752067</v>
      </c>
    </row>
    <row r="261" spans="1:6" ht="15" customHeight="1" x14ac:dyDescent="0.15">
      <c r="A261" s="3"/>
      <c r="B261" s="25"/>
      <c r="C261" s="19" t="s">
        <v>26</v>
      </c>
      <c r="D261" s="32">
        <f t="shared" si="197"/>
        <v>302</v>
      </c>
      <c r="E261" s="12">
        <f t="shared" ref="E261:F261" si="260">IF($D261=0,0,E762/$D261*100)</f>
        <v>64.238410596026483</v>
      </c>
      <c r="F261" s="12">
        <f t="shared" si="260"/>
        <v>35.76158940397351</v>
      </c>
    </row>
    <row r="262" spans="1:6" ht="15" customHeight="1" x14ac:dyDescent="0.15">
      <c r="A262" s="3"/>
      <c r="B262" s="24" t="s">
        <v>15</v>
      </c>
      <c r="C262" s="17" t="s">
        <v>66</v>
      </c>
      <c r="D262" s="31">
        <f t="shared" si="197"/>
        <v>276</v>
      </c>
      <c r="E262" s="14">
        <f t="shared" ref="E262:F262" si="261">IF($D262=0,0,E763/$D262*100)</f>
        <v>23.55072463768116</v>
      </c>
      <c r="F262" s="14">
        <f t="shared" si="261"/>
        <v>76.449275362318829</v>
      </c>
    </row>
    <row r="263" spans="1:6" ht="15" customHeight="1" x14ac:dyDescent="0.15">
      <c r="A263" s="3"/>
      <c r="B263" s="24" t="s">
        <v>16</v>
      </c>
      <c r="C263" s="18" t="s">
        <v>67</v>
      </c>
      <c r="D263" s="31">
        <f t="shared" ref="D263:D326" si="262">D764</f>
        <v>160</v>
      </c>
      <c r="E263" s="14">
        <f t="shared" ref="E263:F263" si="263">IF($D263=0,0,E764/$D263*100)</f>
        <v>26.25</v>
      </c>
      <c r="F263" s="14">
        <f t="shared" si="263"/>
        <v>73.75</v>
      </c>
    </row>
    <row r="264" spans="1:6" ht="15" customHeight="1" x14ac:dyDescent="0.15">
      <c r="A264" s="3"/>
      <c r="B264" s="24" t="s">
        <v>17</v>
      </c>
      <c r="C264" s="18" t="s">
        <v>68</v>
      </c>
      <c r="D264" s="31">
        <f t="shared" si="262"/>
        <v>122</v>
      </c>
      <c r="E264" s="14">
        <f t="shared" ref="E264:F264" si="264">IF($D264=0,0,E765/$D264*100)</f>
        <v>37.704918032786885</v>
      </c>
      <c r="F264" s="14">
        <f t="shared" si="264"/>
        <v>62.295081967213115</v>
      </c>
    </row>
    <row r="265" spans="1:6" ht="15" customHeight="1" x14ac:dyDescent="0.15">
      <c r="A265" s="3"/>
      <c r="B265" s="24"/>
      <c r="C265" s="18" t="s">
        <v>69</v>
      </c>
      <c r="D265" s="31">
        <f t="shared" si="262"/>
        <v>66</v>
      </c>
      <c r="E265" s="14">
        <f t="shared" ref="E265:F265" si="265">IF($D265=0,0,E766/$D265*100)</f>
        <v>31.818181818181817</v>
      </c>
      <c r="F265" s="14">
        <f t="shared" si="265"/>
        <v>68.181818181818173</v>
      </c>
    </row>
    <row r="266" spans="1:6" ht="15" customHeight="1" x14ac:dyDescent="0.15">
      <c r="A266" s="3"/>
      <c r="B266" s="24"/>
      <c r="C266" s="18" t="s">
        <v>70</v>
      </c>
      <c r="D266" s="31">
        <f t="shared" si="262"/>
        <v>23</v>
      </c>
      <c r="E266" s="14">
        <f t="shared" ref="E266:F266" si="266">IF($D266=0,0,E767/$D266*100)</f>
        <v>39.130434782608695</v>
      </c>
      <c r="F266" s="14">
        <f t="shared" si="266"/>
        <v>60.869565217391312</v>
      </c>
    </row>
    <row r="267" spans="1:6" ht="15" customHeight="1" x14ac:dyDescent="0.15">
      <c r="A267" s="3"/>
      <c r="B267" s="24"/>
      <c r="C267" s="18" t="s">
        <v>71</v>
      </c>
      <c r="D267" s="31">
        <f t="shared" si="262"/>
        <v>14</v>
      </c>
      <c r="E267" s="14">
        <f t="shared" ref="E267:F267" si="267">IF($D267=0,0,E768/$D267*100)</f>
        <v>64.285714285714292</v>
      </c>
      <c r="F267" s="14">
        <f t="shared" si="267"/>
        <v>35.714285714285715</v>
      </c>
    </row>
    <row r="268" spans="1:6" ht="15" customHeight="1" x14ac:dyDescent="0.15">
      <c r="A268" s="3"/>
      <c r="B268" s="24"/>
      <c r="C268" s="18" t="s">
        <v>72</v>
      </c>
      <c r="D268" s="31">
        <f t="shared" si="262"/>
        <v>12</v>
      </c>
      <c r="E268" s="14">
        <f t="shared" ref="E268:F268" si="268">IF($D268=0,0,E769/$D268*100)</f>
        <v>41.666666666666671</v>
      </c>
      <c r="F268" s="14">
        <f t="shared" si="268"/>
        <v>58.333333333333336</v>
      </c>
    </row>
    <row r="269" spans="1:6" ht="15" customHeight="1" x14ac:dyDescent="0.15">
      <c r="A269" s="3"/>
      <c r="B269" s="24"/>
      <c r="C269" s="18" t="s">
        <v>73</v>
      </c>
      <c r="D269" s="31">
        <f t="shared" si="262"/>
        <v>7</v>
      </c>
      <c r="E269" s="14">
        <f t="shared" ref="E269:F269" si="269">IF($D269=0,0,E770/$D269*100)</f>
        <v>14.285714285714285</v>
      </c>
      <c r="F269" s="14">
        <f t="shared" si="269"/>
        <v>85.714285714285708</v>
      </c>
    </row>
    <row r="270" spans="1:6" ht="15" customHeight="1" x14ac:dyDescent="0.15">
      <c r="A270" s="3"/>
      <c r="B270" s="24"/>
      <c r="C270" s="18" t="s">
        <v>74</v>
      </c>
      <c r="D270" s="31">
        <f t="shared" si="262"/>
        <v>15</v>
      </c>
      <c r="E270" s="14">
        <f t="shared" ref="E270:F270" si="270">IF($D270=0,0,E771/$D270*100)</f>
        <v>40</v>
      </c>
      <c r="F270" s="14">
        <f t="shared" si="270"/>
        <v>60</v>
      </c>
    </row>
    <row r="271" spans="1:6" ht="15" customHeight="1" x14ac:dyDescent="0.15">
      <c r="A271" s="3"/>
      <c r="B271" s="4"/>
      <c r="C271" s="19" t="s">
        <v>26</v>
      </c>
      <c r="D271" s="32">
        <f t="shared" si="262"/>
        <v>621</v>
      </c>
      <c r="E271" s="12">
        <f t="shared" ref="E271:F271" si="271">IF($D271=0,0,E772/$D271*100)</f>
        <v>32.689210950080515</v>
      </c>
      <c r="F271" s="12">
        <f t="shared" si="271"/>
        <v>67.310789049919478</v>
      </c>
    </row>
    <row r="272" spans="1:6" ht="15" customHeight="1" x14ac:dyDescent="0.15">
      <c r="A272" s="3"/>
      <c r="B272" s="230" t="s">
        <v>18</v>
      </c>
      <c r="C272" s="18" t="s">
        <v>66</v>
      </c>
      <c r="D272" s="31">
        <f t="shared" si="262"/>
        <v>66</v>
      </c>
      <c r="E272" s="14">
        <f t="shared" ref="E272:F272" si="272">IF($D272=0,0,E773/$D272*100)</f>
        <v>34.848484848484851</v>
      </c>
      <c r="F272" s="14">
        <f t="shared" si="272"/>
        <v>65.151515151515156</v>
      </c>
    </row>
    <row r="273" spans="1:6" ht="15" customHeight="1" x14ac:dyDescent="0.15">
      <c r="A273" s="3"/>
      <c r="B273" s="231"/>
      <c r="C273" s="18" t="s">
        <v>67</v>
      </c>
      <c r="D273" s="31">
        <f t="shared" si="262"/>
        <v>92</v>
      </c>
      <c r="E273" s="14">
        <f t="shared" ref="E273:F273" si="273">IF($D273=0,0,E774/$D273*100)</f>
        <v>28.260869565217391</v>
      </c>
      <c r="F273" s="14">
        <f t="shared" si="273"/>
        <v>71.739130434782609</v>
      </c>
    </row>
    <row r="274" spans="1:6" ht="15" customHeight="1" x14ac:dyDescent="0.15">
      <c r="A274" s="3"/>
      <c r="B274" s="231"/>
      <c r="C274" s="18" t="s">
        <v>68</v>
      </c>
      <c r="D274" s="31">
        <f t="shared" si="262"/>
        <v>164</v>
      </c>
      <c r="E274" s="14">
        <f t="shared" ref="E274:F274" si="274">IF($D274=0,0,E775/$D274*100)</f>
        <v>26.829268292682929</v>
      </c>
      <c r="F274" s="14">
        <f t="shared" si="274"/>
        <v>73.170731707317074</v>
      </c>
    </row>
    <row r="275" spans="1:6" ht="15" customHeight="1" x14ac:dyDescent="0.15">
      <c r="A275" s="3"/>
      <c r="B275" s="231"/>
      <c r="C275" s="18" t="s">
        <v>69</v>
      </c>
      <c r="D275" s="31">
        <f t="shared" si="262"/>
        <v>110</v>
      </c>
      <c r="E275" s="14">
        <f t="shared" ref="E275:F275" si="275">IF($D275=0,0,E776/$D275*100)</f>
        <v>20.909090909090907</v>
      </c>
      <c r="F275" s="14">
        <f t="shared" si="275"/>
        <v>79.090909090909093</v>
      </c>
    </row>
    <row r="276" spans="1:6" ht="15" customHeight="1" x14ac:dyDescent="0.15">
      <c r="A276" s="3"/>
      <c r="B276" s="231"/>
      <c r="C276" s="18" t="s">
        <v>70</v>
      </c>
      <c r="D276" s="31">
        <f t="shared" si="262"/>
        <v>57</v>
      </c>
      <c r="E276" s="14">
        <f t="shared" ref="E276:F276" si="276">IF($D276=0,0,E777/$D276*100)</f>
        <v>19.298245614035086</v>
      </c>
      <c r="F276" s="14">
        <f t="shared" si="276"/>
        <v>80.701754385964904</v>
      </c>
    </row>
    <row r="277" spans="1:6" ht="15" customHeight="1" x14ac:dyDescent="0.15">
      <c r="A277" s="3"/>
      <c r="B277" s="24"/>
      <c r="C277" s="18" t="s">
        <v>71</v>
      </c>
      <c r="D277" s="31">
        <f t="shared" si="262"/>
        <v>48</v>
      </c>
      <c r="E277" s="14">
        <f t="shared" ref="E277:F277" si="277">IF($D277=0,0,E778/$D277*100)</f>
        <v>29.166666666666668</v>
      </c>
      <c r="F277" s="14">
        <f t="shared" si="277"/>
        <v>70.833333333333343</v>
      </c>
    </row>
    <row r="278" spans="1:6" ht="15" customHeight="1" x14ac:dyDescent="0.15">
      <c r="A278" s="3"/>
      <c r="B278" s="24"/>
      <c r="C278" s="18" t="s">
        <v>72</v>
      </c>
      <c r="D278" s="31">
        <f t="shared" si="262"/>
        <v>41</v>
      </c>
      <c r="E278" s="14">
        <f t="shared" ref="E278:F278" si="278">IF($D278=0,0,E779/$D278*100)</f>
        <v>31.707317073170731</v>
      </c>
      <c r="F278" s="14">
        <f t="shared" si="278"/>
        <v>68.292682926829272</v>
      </c>
    </row>
    <row r="279" spans="1:6" ht="15" customHeight="1" x14ac:dyDescent="0.15">
      <c r="A279" s="3"/>
      <c r="B279" s="24"/>
      <c r="C279" s="18" t="s">
        <v>73</v>
      </c>
      <c r="D279" s="31">
        <f t="shared" si="262"/>
        <v>12</v>
      </c>
      <c r="E279" s="14">
        <f t="shared" ref="E279:F279" si="279">IF($D279=0,0,E780/$D279*100)</f>
        <v>8.3333333333333321</v>
      </c>
      <c r="F279" s="14">
        <f t="shared" si="279"/>
        <v>91.666666666666657</v>
      </c>
    </row>
    <row r="280" spans="1:6" ht="15" customHeight="1" x14ac:dyDescent="0.15">
      <c r="A280" s="3"/>
      <c r="B280" s="24"/>
      <c r="C280" s="18" t="s">
        <v>74</v>
      </c>
      <c r="D280" s="31">
        <f t="shared" si="262"/>
        <v>9</v>
      </c>
      <c r="E280" s="14">
        <f t="shared" ref="E280:F280" si="280">IF($D280=0,0,E781/$D280*100)</f>
        <v>11.111111111111111</v>
      </c>
      <c r="F280" s="14">
        <f t="shared" si="280"/>
        <v>88.888888888888886</v>
      </c>
    </row>
    <row r="281" spans="1:6" ht="15" customHeight="1" x14ac:dyDescent="0.15">
      <c r="A281" s="6"/>
      <c r="B281" s="4"/>
      <c r="C281" s="19" t="s">
        <v>26</v>
      </c>
      <c r="D281" s="32">
        <f t="shared" si="262"/>
        <v>452</v>
      </c>
      <c r="E281" s="12">
        <f t="shared" ref="E281:F281" si="281">IF($D281=0,0,E782/$D281*100)</f>
        <v>21.460176991150444</v>
      </c>
      <c r="F281" s="12">
        <f t="shared" si="281"/>
        <v>78.539823008849567</v>
      </c>
    </row>
    <row r="282" spans="1:6" ht="15" customHeight="1" x14ac:dyDescent="0.15">
      <c r="A282" s="2" t="s">
        <v>194</v>
      </c>
      <c r="B282" s="23" t="s">
        <v>10</v>
      </c>
      <c r="C282" s="17" t="s">
        <v>155</v>
      </c>
      <c r="D282" s="30">
        <f t="shared" si="262"/>
        <v>132</v>
      </c>
      <c r="E282" s="13">
        <f t="shared" ref="E282:F282" si="282">IF($D282=0,0,E783/$D282*100)</f>
        <v>71.969696969696969</v>
      </c>
      <c r="F282" s="13">
        <f t="shared" si="282"/>
        <v>28.030303030303028</v>
      </c>
    </row>
    <row r="283" spans="1:6" ht="15" customHeight="1" x14ac:dyDescent="0.15">
      <c r="A283" s="3" t="s">
        <v>154</v>
      </c>
      <c r="B283" s="24" t="s">
        <v>11</v>
      </c>
      <c r="C283" s="18" t="s">
        <v>156</v>
      </c>
      <c r="D283" s="31">
        <f t="shared" si="262"/>
        <v>251</v>
      </c>
      <c r="E283" s="14">
        <f t="shared" ref="E283:F283" si="283">IF($D283=0,0,E784/$D283*100)</f>
        <v>24.302788844621514</v>
      </c>
      <c r="F283" s="14">
        <f t="shared" si="283"/>
        <v>75.697211155378483</v>
      </c>
    </row>
    <row r="284" spans="1:6" ht="15" customHeight="1" x14ac:dyDescent="0.15">
      <c r="A284" s="3"/>
      <c r="B284" s="24"/>
      <c r="C284" s="18" t="s">
        <v>157</v>
      </c>
      <c r="D284" s="31">
        <f t="shared" si="262"/>
        <v>538</v>
      </c>
      <c r="E284" s="14">
        <f t="shared" ref="E284:F284" si="284">IF($D284=0,0,E785/$D284*100)</f>
        <v>28.25278810408922</v>
      </c>
      <c r="F284" s="14">
        <f t="shared" si="284"/>
        <v>71.74721189591078</v>
      </c>
    </row>
    <row r="285" spans="1:6" ht="15" customHeight="1" x14ac:dyDescent="0.15">
      <c r="A285" s="3"/>
      <c r="B285" s="24"/>
      <c r="C285" s="18" t="s">
        <v>158</v>
      </c>
      <c r="D285" s="31">
        <f t="shared" si="262"/>
        <v>541</v>
      </c>
      <c r="E285" s="14">
        <f t="shared" ref="E285:F285" si="285">IF($D285=0,0,E786/$D285*100)</f>
        <v>28.465804066543438</v>
      </c>
      <c r="F285" s="14">
        <f t="shared" si="285"/>
        <v>71.534195933456559</v>
      </c>
    </row>
    <row r="286" spans="1:6" ht="15" customHeight="1" x14ac:dyDescent="0.15">
      <c r="A286" s="3"/>
      <c r="B286" s="24"/>
      <c r="C286" s="18" t="s">
        <v>159</v>
      </c>
      <c r="D286" s="31">
        <f t="shared" si="262"/>
        <v>451</v>
      </c>
      <c r="E286" s="14">
        <f t="shared" ref="E286:F286" si="286">IF($D286=0,0,E787/$D286*100)</f>
        <v>37.028824833702885</v>
      </c>
      <c r="F286" s="14">
        <f t="shared" si="286"/>
        <v>62.971175166297122</v>
      </c>
    </row>
    <row r="287" spans="1:6" ht="15" customHeight="1" x14ac:dyDescent="0.15">
      <c r="A287" s="3"/>
      <c r="B287" s="24"/>
      <c r="C287" s="18" t="s">
        <v>160</v>
      </c>
      <c r="D287" s="31">
        <f t="shared" si="262"/>
        <v>316</v>
      </c>
      <c r="E287" s="14">
        <f t="shared" ref="E287:F287" si="287">IF($D287=0,0,E788/$D287*100)</f>
        <v>38.607594936708864</v>
      </c>
      <c r="F287" s="14">
        <f t="shared" si="287"/>
        <v>61.392405063291143</v>
      </c>
    </row>
    <row r="288" spans="1:6" ht="15" customHeight="1" x14ac:dyDescent="0.15">
      <c r="A288" s="3"/>
      <c r="B288" s="24"/>
      <c r="C288" s="18" t="s">
        <v>161</v>
      </c>
      <c r="D288" s="31">
        <f t="shared" si="262"/>
        <v>185</v>
      </c>
      <c r="E288" s="14">
        <f t="shared" ref="E288:F288" si="288">IF($D288=0,0,E789/$D288*100)</f>
        <v>41.621621621621621</v>
      </c>
      <c r="F288" s="14">
        <f t="shared" si="288"/>
        <v>58.378378378378379</v>
      </c>
    </row>
    <row r="289" spans="1:6" ht="15" customHeight="1" x14ac:dyDescent="0.15">
      <c r="A289" s="3"/>
      <c r="B289" s="24"/>
      <c r="C289" s="18" t="s">
        <v>162</v>
      </c>
      <c r="D289" s="31">
        <f t="shared" si="262"/>
        <v>213</v>
      </c>
      <c r="E289" s="14">
        <f t="shared" ref="E289:F289" si="289">IF($D289=0,0,E790/$D289*100)</f>
        <v>49.295774647887328</v>
      </c>
      <c r="F289" s="14">
        <f t="shared" si="289"/>
        <v>50.704225352112672</v>
      </c>
    </row>
    <row r="290" spans="1:6" ht="15" customHeight="1" x14ac:dyDescent="0.15">
      <c r="A290" s="3"/>
      <c r="B290" s="24"/>
      <c r="C290" s="18" t="s">
        <v>163</v>
      </c>
      <c r="D290" s="31">
        <f t="shared" si="262"/>
        <v>193</v>
      </c>
      <c r="E290" s="14">
        <f t="shared" ref="E290:F290" si="290">IF($D290=0,0,E791/$D290*100)</f>
        <v>49.222797927461137</v>
      </c>
      <c r="F290" s="14">
        <f t="shared" si="290"/>
        <v>50.777202072538863</v>
      </c>
    </row>
    <row r="291" spans="1:6" ht="15" customHeight="1" x14ac:dyDescent="0.15">
      <c r="A291" s="3"/>
      <c r="B291" s="24"/>
      <c r="C291" s="18" t="s">
        <v>164</v>
      </c>
      <c r="D291" s="31">
        <f t="shared" si="262"/>
        <v>74</v>
      </c>
      <c r="E291" s="14">
        <f t="shared" ref="E291:F291" si="291">IF($D291=0,0,E792/$D291*100)</f>
        <v>51.351351351351347</v>
      </c>
      <c r="F291" s="14">
        <f t="shared" si="291"/>
        <v>48.648648648648653</v>
      </c>
    </row>
    <row r="292" spans="1:6" ht="15" customHeight="1" x14ac:dyDescent="0.15">
      <c r="A292" s="3"/>
      <c r="B292" s="25"/>
      <c r="C292" s="19" t="s">
        <v>24</v>
      </c>
      <c r="D292" s="32">
        <f t="shared" si="262"/>
        <v>212</v>
      </c>
      <c r="E292" s="12">
        <f t="shared" ref="E292:F292" si="292">IF($D292=0,0,E793/$D292*100)</f>
        <v>28.30188679245283</v>
      </c>
      <c r="F292" s="12">
        <f t="shared" si="292"/>
        <v>71.698113207547166</v>
      </c>
    </row>
    <row r="293" spans="1:6" ht="15" customHeight="1" x14ac:dyDescent="0.15">
      <c r="A293" s="3"/>
      <c r="B293" s="24" t="s">
        <v>12</v>
      </c>
      <c r="C293" s="17" t="s">
        <v>155</v>
      </c>
      <c r="D293" s="31">
        <f t="shared" si="262"/>
        <v>110</v>
      </c>
      <c r="E293" s="14">
        <f t="shared" ref="E293:F293" si="293">IF($D293=0,0,E794/$D293*100)</f>
        <v>74.545454545454547</v>
      </c>
      <c r="F293" s="14">
        <f t="shared" si="293"/>
        <v>25.454545454545453</v>
      </c>
    </row>
    <row r="294" spans="1:6" ht="15" customHeight="1" x14ac:dyDescent="0.15">
      <c r="A294" s="3"/>
      <c r="B294" s="24" t="s">
        <v>13</v>
      </c>
      <c r="C294" s="18" t="s">
        <v>156</v>
      </c>
      <c r="D294" s="31">
        <f t="shared" si="262"/>
        <v>25</v>
      </c>
      <c r="E294" s="14">
        <f t="shared" ref="E294:F294" si="294">IF($D294=0,0,E795/$D294*100)</f>
        <v>36</v>
      </c>
      <c r="F294" s="14">
        <f t="shared" si="294"/>
        <v>64</v>
      </c>
    </row>
    <row r="295" spans="1:6" ht="15" customHeight="1" x14ac:dyDescent="0.15">
      <c r="A295" s="3"/>
      <c r="B295" s="24"/>
      <c r="C295" s="18" t="s">
        <v>157</v>
      </c>
      <c r="D295" s="31">
        <f t="shared" si="262"/>
        <v>35</v>
      </c>
      <c r="E295" s="14">
        <f t="shared" ref="E295:F295" si="295">IF($D295=0,0,E796/$D295*100)</f>
        <v>48.571428571428569</v>
      </c>
      <c r="F295" s="14">
        <f t="shared" si="295"/>
        <v>51.428571428571423</v>
      </c>
    </row>
    <row r="296" spans="1:6" ht="15" customHeight="1" x14ac:dyDescent="0.15">
      <c r="A296" s="3"/>
      <c r="B296" s="24"/>
      <c r="C296" s="18" t="s">
        <v>158</v>
      </c>
      <c r="D296" s="31">
        <f t="shared" si="262"/>
        <v>43</v>
      </c>
      <c r="E296" s="14">
        <f t="shared" ref="E296:F296" si="296">IF($D296=0,0,E797/$D296*100)</f>
        <v>51.162790697674424</v>
      </c>
      <c r="F296" s="14">
        <f t="shared" si="296"/>
        <v>48.837209302325576</v>
      </c>
    </row>
    <row r="297" spans="1:6" ht="15" customHeight="1" x14ac:dyDescent="0.15">
      <c r="A297" s="3"/>
      <c r="B297" s="24"/>
      <c r="C297" s="18" t="s">
        <v>159</v>
      </c>
      <c r="D297" s="31">
        <f t="shared" si="262"/>
        <v>56</v>
      </c>
      <c r="E297" s="14">
        <f t="shared" ref="E297:F297" si="297">IF($D297=0,0,E798/$D297*100)</f>
        <v>58.928571428571431</v>
      </c>
      <c r="F297" s="14">
        <f t="shared" si="297"/>
        <v>41.071428571428569</v>
      </c>
    </row>
    <row r="298" spans="1:6" ht="15" customHeight="1" x14ac:dyDescent="0.15">
      <c r="A298" s="3"/>
      <c r="B298" s="24"/>
      <c r="C298" s="18" t="s">
        <v>160</v>
      </c>
      <c r="D298" s="31">
        <f t="shared" si="262"/>
        <v>74</v>
      </c>
      <c r="E298" s="14">
        <f t="shared" ref="E298:F298" si="298">IF($D298=0,0,E799/$D298*100)</f>
        <v>66.21621621621621</v>
      </c>
      <c r="F298" s="14">
        <f t="shared" si="298"/>
        <v>33.783783783783782</v>
      </c>
    </row>
    <row r="299" spans="1:6" ht="15" customHeight="1" x14ac:dyDescent="0.15">
      <c r="A299" s="3"/>
      <c r="B299" s="24"/>
      <c r="C299" s="18" t="s">
        <v>161</v>
      </c>
      <c r="D299" s="31">
        <f t="shared" si="262"/>
        <v>59</v>
      </c>
      <c r="E299" s="14">
        <f t="shared" ref="E299:F299" si="299">IF($D299=0,0,E800/$D299*100)</f>
        <v>71.186440677966104</v>
      </c>
      <c r="F299" s="14">
        <f t="shared" si="299"/>
        <v>28.8135593220339</v>
      </c>
    </row>
    <row r="300" spans="1:6" ht="15" customHeight="1" x14ac:dyDescent="0.15">
      <c r="A300" s="3"/>
      <c r="B300" s="24"/>
      <c r="C300" s="18" t="s">
        <v>162</v>
      </c>
      <c r="D300" s="31">
        <f t="shared" si="262"/>
        <v>106</v>
      </c>
      <c r="E300" s="14">
        <f t="shared" ref="E300:F300" si="300">IF($D300=0,0,E801/$D300*100)</f>
        <v>66.981132075471692</v>
      </c>
      <c r="F300" s="14">
        <f t="shared" si="300"/>
        <v>33.018867924528301</v>
      </c>
    </row>
    <row r="301" spans="1:6" ht="15" customHeight="1" x14ac:dyDescent="0.15">
      <c r="A301" s="3"/>
      <c r="B301" s="24"/>
      <c r="C301" s="18" t="s">
        <v>163</v>
      </c>
      <c r="D301" s="31">
        <f t="shared" si="262"/>
        <v>86</v>
      </c>
      <c r="E301" s="14">
        <f t="shared" ref="E301:F301" si="301">IF($D301=0,0,E802/$D301*100)</f>
        <v>73.255813953488371</v>
      </c>
      <c r="F301" s="14">
        <f t="shared" si="301"/>
        <v>26.744186046511626</v>
      </c>
    </row>
    <row r="302" spans="1:6" ht="15" customHeight="1" x14ac:dyDescent="0.15">
      <c r="A302" s="3"/>
      <c r="B302" s="24"/>
      <c r="C302" s="18" t="s">
        <v>164</v>
      </c>
      <c r="D302" s="31">
        <f t="shared" si="262"/>
        <v>47</v>
      </c>
      <c r="E302" s="14">
        <f t="shared" ref="E302:F302" si="302">IF($D302=0,0,E803/$D302*100)</f>
        <v>61.702127659574465</v>
      </c>
      <c r="F302" s="14">
        <f t="shared" si="302"/>
        <v>38.297872340425535</v>
      </c>
    </row>
    <row r="303" spans="1:6" ht="15" customHeight="1" x14ac:dyDescent="0.15">
      <c r="A303" s="3"/>
      <c r="B303" s="25"/>
      <c r="C303" s="19" t="s">
        <v>24</v>
      </c>
      <c r="D303" s="32">
        <f t="shared" si="262"/>
        <v>26</v>
      </c>
      <c r="E303" s="12">
        <f t="shared" ref="E303:F303" si="303">IF($D303=0,0,E804/$D303*100)</f>
        <v>50</v>
      </c>
      <c r="F303" s="12">
        <f t="shared" si="303"/>
        <v>50</v>
      </c>
    </row>
    <row r="304" spans="1:6" ht="15" customHeight="1" x14ac:dyDescent="0.15">
      <c r="A304" s="3"/>
      <c r="B304" s="24" t="s">
        <v>15</v>
      </c>
      <c r="C304" s="17" t="s">
        <v>155</v>
      </c>
      <c r="D304" s="31">
        <f t="shared" si="262"/>
        <v>17</v>
      </c>
      <c r="E304" s="14">
        <f t="shared" ref="E304:F304" si="304">IF($D304=0,0,E805/$D304*100)</f>
        <v>64.705882352941174</v>
      </c>
      <c r="F304" s="14">
        <f t="shared" si="304"/>
        <v>35.294117647058826</v>
      </c>
    </row>
    <row r="305" spans="1:6" ht="15" customHeight="1" x14ac:dyDescent="0.15">
      <c r="A305" s="3"/>
      <c r="B305" s="24" t="s">
        <v>16</v>
      </c>
      <c r="C305" s="18" t="s">
        <v>156</v>
      </c>
      <c r="D305" s="31">
        <f t="shared" si="262"/>
        <v>194</v>
      </c>
      <c r="E305" s="14">
        <f t="shared" ref="E305:F305" si="305">IF($D305=0,0,E806/$D305*100)</f>
        <v>22.680412371134022</v>
      </c>
      <c r="F305" s="14">
        <f t="shared" si="305"/>
        <v>77.319587628865989</v>
      </c>
    </row>
    <row r="306" spans="1:6" ht="15" customHeight="1" x14ac:dyDescent="0.15">
      <c r="A306" s="3"/>
      <c r="B306" s="24"/>
      <c r="C306" s="18" t="s">
        <v>157</v>
      </c>
      <c r="D306" s="31">
        <f t="shared" si="262"/>
        <v>377</v>
      </c>
      <c r="E306" s="14">
        <f t="shared" ref="E306:F306" si="306">IF($D306=0,0,E807/$D306*100)</f>
        <v>27.055702917771885</v>
      </c>
      <c r="F306" s="14">
        <f t="shared" si="306"/>
        <v>72.944297082228118</v>
      </c>
    </row>
    <row r="307" spans="1:6" ht="15" customHeight="1" x14ac:dyDescent="0.15">
      <c r="A307" s="3"/>
      <c r="B307" s="24"/>
      <c r="C307" s="18" t="s">
        <v>158</v>
      </c>
      <c r="D307" s="31">
        <f t="shared" si="262"/>
        <v>252</v>
      </c>
      <c r="E307" s="14">
        <f t="shared" ref="E307:F307" si="307">IF($D307=0,0,E808/$D307*100)</f>
        <v>30.555555555555557</v>
      </c>
      <c r="F307" s="14">
        <f t="shared" si="307"/>
        <v>69.444444444444443</v>
      </c>
    </row>
    <row r="308" spans="1:6" ht="15" customHeight="1" x14ac:dyDescent="0.15">
      <c r="A308" s="3"/>
      <c r="B308" s="24"/>
      <c r="C308" s="18" t="s">
        <v>159</v>
      </c>
      <c r="D308" s="31">
        <f t="shared" si="262"/>
        <v>163</v>
      </c>
      <c r="E308" s="14">
        <f t="shared" ref="E308:F308" si="308">IF($D308=0,0,E809/$D308*100)</f>
        <v>41.104294478527606</v>
      </c>
      <c r="F308" s="14">
        <f t="shared" si="308"/>
        <v>58.895705521472394</v>
      </c>
    </row>
    <row r="309" spans="1:6" ht="15" customHeight="1" x14ac:dyDescent="0.15">
      <c r="A309" s="3"/>
      <c r="B309" s="24"/>
      <c r="C309" s="18" t="s">
        <v>160</v>
      </c>
      <c r="D309" s="31">
        <f t="shared" si="262"/>
        <v>95</v>
      </c>
      <c r="E309" s="14">
        <f t="shared" ref="E309:F309" si="309">IF($D309=0,0,E810/$D309*100)</f>
        <v>35.789473684210527</v>
      </c>
      <c r="F309" s="14">
        <f t="shared" si="309"/>
        <v>64.21052631578948</v>
      </c>
    </row>
    <row r="310" spans="1:6" ht="15" customHeight="1" x14ac:dyDescent="0.15">
      <c r="A310" s="3"/>
      <c r="B310" s="24"/>
      <c r="C310" s="18" t="s">
        <v>161</v>
      </c>
      <c r="D310" s="31">
        <f t="shared" si="262"/>
        <v>35</v>
      </c>
      <c r="E310" s="14">
        <f t="shared" ref="E310:F310" si="310">IF($D310=0,0,E811/$D310*100)</f>
        <v>37.142857142857146</v>
      </c>
      <c r="F310" s="14">
        <f t="shared" si="310"/>
        <v>62.857142857142854</v>
      </c>
    </row>
    <row r="311" spans="1:6" ht="15" customHeight="1" x14ac:dyDescent="0.15">
      <c r="A311" s="3"/>
      <c r="B311" s="24"/>
      <c r="C311" s="18" t="s">
        <v>162</v>
      </c>
      <c r="D311" s="31">
        <f t="shared" si="262"/>
        <v>39</v>
      </c>
      <c r="E311" s="14">
        <f t="shared" ref="E311:F311" si="311">IF($D311=0,0,E812/$D311*100)</f>
        <v>41.025641025641022</v>
      </c>
      <c r="F311" s="14">
        <f t="shared" si="311"/>
        <v>58.974358974358978</v>
      </c>
    </row>
    <row r="312" spans="1:6" ht="15" customHeight="1" x14ac:dyDescent="0.15">
      <c r="A312" s="3"/>
      <c r="B312" s="24"/>
      <c r="C312" s="18" t="s">
        <v>163</v>
      </c>
      <c r="D312" s="31">
        <f t="shared" si="262"/>
        <v>21</v>
      </c>
      <c r="E312" s="14">
        <f t="shared" ref="E312:F312" si="312">IF($D312=0,0,E813/$D312*100)</f>
        <v>33.333333333333329</v>
      </c>
      <c r="F312" s="14">
        <f t="shared" si="312"/>
        <v>66.666666666666657</v>
      </c>
    </row>
    <row r="313" spans="1:6" ht="15" customHeight="1" x14ac:dyDescent="0.15">
      <c r="A313" s="3"/>
      <c r="B313" s="24"/>
      <c r="C313" s="18" t="s">
        <v>164</v>
      </c>
      <c r="D313" s="31">
        <f t="shared" si="262"/>
        <v>11</v>
      </c>
      <c r="E313" s="14">
        <f t="shared" ref="E313:F313" si="313">IF($D313=0,0,E814/$D313*100)</f>
        <v>45.454545454545453</v>
      </c>
      <c r="F313" s="14">
        <f t="shared" si="313"/>
        <v>54.54545454545454</v>
      </c>
    </row>
    <row r="314" spans="1:6" ht="15" customHeight="1" x14ac:dyDescent="0.15">
      <c r="A314" s="3"/>
      <c r="B314" s="4"/>
      <c r="C314" s="19" t="s">
        <v>24</v>
      </c>
      <c r="D314" s="32">
        <f t="shared" si="262"/>
        <v>112</v>
      </c>
      <c r="E314" s="12">
        <f t="shared" ref="E314:F314" si="314">IF($D314=0,0,E815/$D314*100)</f>
        <v>27.678571428571431</v>
      </c>
      <c r="F314" s="12">
        <f t="shared" si="314"/>
        <v>72.321428571428569</v>
      </c>
    </row>
    <row r="315" spans="1:6" ht="15" customHeight="1" x14ac:dyDescent="0.15">
      <c r="A315" s="3"/>
      <c r="B315" s="230" t="s">
        <v>18</v>
      </c>
      <c r="C315" s="18" t="s">
        <v>155</v>
      </c>
      <c r="D315" s="31">
        <f t="shared" si="262"/>
        <v>5</v>
      </c>
      <c r="E315" s="14">
        <f t="shared" ref="E315:F315" si="315">IF($D315=0,0,E816/$D315*100)</f>
        <v>40</v>
      </c>
      <c r="F315" s="14">
        <f t="shared" si="315"/>
        <v>60</v>
      </c>
    </row>
    <row r="316" spans="1:6" ht="15" customHeight="1" x14ac:dyDescent="0.15">
      <c r="A316" s="3"/>
      <c r="B316" s="231"/>
      <c r="C316" s="18" t="s">
        <v>156</v>
      </c>
      <c r="D316" s="31">
        <f t="shared" si="262"/>
        <v>30</v>
      </c>
      <c r="E316" s="14">
        <f t="shared" ref="E316:F316" si="316">IF($D316=0,0,E817/$D316*100)</f>
        <v>26.666666666666668</v>
      </c>
      <c r="F316" s="14">
        <f t="shared" si="316"/>
        <v>73.333333333333329</v>
      </c>
    </row>
    <row r="317" spans="1:6" ht="15" customHeight="1" x14ac:dyDescent="0.15">
      <c r="A317" s="3"/>
      <c r="B317" s="231"/>
      <c r="C317" s="18" t="s">
        <v>157</v>
      </c>
      <c r="D317" s="31">
        <f t="shared" si="262"/>
        <v>122</v>
      </c>
      <c r="E317" s="14">
        <f t="shared" ref="E317:F317" si="317">IF($D317=0,0,E818/$D317*100)</f>
        <v>26.229508196721312</v>
      </c>
      <c r="F317" s="14">
        <f t="shared" si="317"/>
        <v>73.770491803278688</v>
      </c>
    </row>
    <row r="318" spans="1:6" ht="15" customHeight="1" x14ac:dyDescent="0.15">
      <c r="A318" s="3"/>
      <c r="B318" s="231"/>
      <c r="C318" s="18" t="s">
        <v>158</v>
      </c>
      <c r="D318" s="31">
        <f t="shared" si="262"/>
        <v>237</v>
      </c>
      <c r="E318" s="14">
        <f t="shared" ref="E318:F318" si="318">IF($D318=0,0,E819/$D318*100)</f>
        <v>21.518987341772153</v>
      </c>
      <c r="F318" s="14">
        <f t="shared" si="318"/>
        <v>78.48101265822784</v>
      </c>
    </row>
    <row r="319" spans="1:6" ht="15" customHeight="1" x14ac:dyDescent="0.15">
      <c r="A319" s="3"/>
      <c r="B319" s="231"/>
      <c r="C319" s="18" t="s">
        <v>159</v>
      </c>
      <c r="D319" s="31">
        <f t="shared" si="262"/>
        <v>222</v>
      </c>
      <c r="E319" s="14">
        <f t="shared" ref="E319:F319" si="319">IF($D319=0,0,E820/$D319*100)</f>
        <v>28.378378378378379</v>
      </c>
      <c r="F319" s="14">
        <f t="shared" si="319"/>
        <v>71.621621621621628</v>
      </c>
    </row>
    <row r="320" spans="1:6" ht="15" customHeight="1" x14ac:dyDescent="0.15">
      <c r="A320" s="3"/>
      <c r="B320" s="24"/>
      <c r="C320" s="18" t="s">
        <v>160</v>
      </c>
      <c r="D320" s="31">
        <f t="shared" si="262"/>
        <v>130</v>
      </c>
      <c r="E320" s="14">
        <f t="shared" ref="E320:F320" si="320">IF($D320=0,0,E821/$D320*100)</f>
        <v>23.076923076923077</v>
      </c>
      <c r="F320" s="14">
        <f t="shared" si="320"/>
        <v>76.923076923076934</v>
      </c>
    </row>
    <row r="321" spans="1:6" ht="15" customHeight="1" x14ac:dyDescent="0.15">
      <c r="A321" s="3"/>
      <c r="B321" s="24"/>
      <c r="C321" s="18" t="s">
        <v>161</v>
      </c>
      <c r="D321" s="31">
        <f t="shared" si="262"/>
        <v>85</v>
      </c>
      <c r="E321" s="14">
        <f t="shared" ref="E321:F321" si="321">IF($D321=0,0,E822/$D321*100)</f>
        <v>21.176470588235293</v>
      </c>
      <c r="F321" s="14">
        <f t="shared" si="321"/>
        <v>78.82352941176471</v>
      </c>
    </row>
    <row r="322" spans="1:6" ht="15" customHeight="1" x14ac:dyDescent="0.15">
      <c r="A322" s="3"/>
      <c r="B322" s="24"/>
      <c r="C322" s="18" t="s">
        <v>162</v>
      </c>
      <c r="D322" s="31">
        <f t="shared" si="262"/>
        <v>57</v>
      </c>
      <c r="E322" s="14">
        <f t="shared" ref="E322:F322" si="322">IF($D322=0,0,E823/$D322*100)</f>
        <v>22.807017543859647</v>
      </c>
      <c r="F322" s="14">
        <f t="shared" si="322"/>
        <v>77.192982456140342</v>
      </c>
    </row>
    <row r="323" spans="1:6" ht="15" customHeight="1" x14ac:dyDescent="0.15">
      <c r="A323" s="3"/>
      <c r="B323" s="24"/>
      <c r="C323" s="18" t="s">
        <v>163</v>
      </c>
      <c r="D323" s="31">
        <f t="shared" si="262"/>
        <v>78</v>
      </c>
      <c r="E323" s="14">
        <f t="shared" ref="E323:F323" si="323">IF($D323=0,0,E824/$D323*100)</f>
        <v>24.358974358974358</v>
      </c>
      <c r="F323" s="14">
        <f t="shared" si="323"/>
        <v>75.641025641025635</v>
      </c>
    </row>
    <row r="324" spans="1:6" ht="15" customHeight="1" x14ac:dyDescent="0.15">
      <c r="A324" s="3"/>
      <c r="B324" s="24"/>
      <c r="C324" s="18" t="s">
        <v>164</v>
      </c>
      <c r="D324" s="31">
        <f t="shared" si="262"/>
        <v>15</v>
      </c>
      <c r="E324" s="14">
        <f t="shared" ref="E324:F324" si="324">IF($D324=0,0,E825/$D324*100)</f>
        <v>20</v>
      </c>
      <c r="F324" s="14">
        <f t="shared" si="324"/>
        <v>80</v>
      </c>
    </row>
    <row r="325" spans="1:6" ht="15" customHeight="1" x14ac:dyDescent="0.15">
      <c r="A325" s="6"/>
      <c r="B325" s="4"/>
      <c r="C325" s="19" t="s">
        <v>24</v>
      </c>
      <c r="D325" s="32">
        <f t="shared" si="262"/>
        <v>70</v>
      </c>
      <c r="E325" s="12">
        <f t="shared" ref="E325:F325" si="325">IF($D325=0,0,E826/$D325*100)</f>
        <v>20</v>
      </c>
      <c r="F325" s="12">
        <f t="shared" si="325"/>
        <v>80</v>
      </c>
    </row>
    <row r="326" spans="1:6" ht="15" customHeight="1" x14ac:dyDescent="0.15">
      <c r="A326" s="2" t="s">
        <v>702</v>
      </c>
      <c r="B326" s="23" t="s">
        <v>10</v>
      </c>
      <c r="C326" s="17" t="s">
        <v>703</v>
      </c>
      <c r="D326" s="30">
        <f t="shared" si="262"/>
        <v>253</v>
      </c>
      <c r="E326" s="13">
        <f t="shared" ref="E326:F326" si="326">IF($D326=0,0,E827/$D326*100)</f>
        <v>57.707509881422922</v>
      </c>
      <c r="F326" s="13">
        <f t="shared" si="326"/>
        <v>42.292490118577078</v>
      </c>
    </row>
    <row r="327" spans="1:6" ht="15" customHeight="1" x14ac:dyDescent="0.15">
      <c r="A327" s="3" t="s">
        <v>705</v>
      </c>
      <c r="B327" s="24" t="s">
        <v>11</v>
      </c>
      <c r="C327" s="18" t="s">
        <v>704</v>
      </c>
      <c r="D327" s="31">
        <f t="shared" ref="D327:D390" si="327">D828</f>
        <v>466</v>
      </c>
      <c r="E327" s="14">
        <f t="shared" ref="E327:F327" si="328">IF($D327=0,0,E828/$D327*100)</f>
        <v>66.738197424892704</v>
      </c>
      <c r="F327" s="14">
        <f t="shared" si="328"/>
        <v>33.261802575107296</v>
      </c>
    </row>
    <row r="328" spans="1:6" ht="15" customHeight="1" x14ac:dyDescent="0.15">
      <c r="A328" s="3"/>
      <c r="B328" s="25"/>
      <c r="C328" s="19" t="s">
        <v>24</v>
      </c>
      <c r="D328" s="32">
        <f t="shared" si="327"/>
        <v>20</v>
      </c>
      <c r="E328" s="12">
        <f t="shared" ref="E328:F328" si="329">IF($D328=0,0,E829/$D328*100)</f>
        <v>45</v>
      </c>
      <c r="F328" s="12">
        <f t="shared" si="329"/>
        <v>55.000000000000007</v>
      </c>
    </row>
    <row r="329" spans="1:6" ht="15" customHeight="1" x14ac:dyDescent="0.15">
      <c r="A329" s="3"/>
      <c r="B329" s="24" t="s">
        <v>12</v>
      </c>
      <c r="C329" s="17" t="s">
        <v>703</v>
      </c>
      <c r="D329" s="31">
        <f t="shared" si="327"/>
        <v>232</v>
      </c>
      <c r="E329" s="14">
        <f t="shared" ref="E329:F329" si="330">IF($D329=0,0,E830/$D329*100)</f>
        <v>59.482758620689658</v>
      </c>
      <c r="F329" s="14">
        <f t="shared" si="330"/>
        <v>40.517241379310342</v>
      </c>
    </row>
    <row r="330" spans="1:6" ht="15" customHeight="1" x14ac:dyDescent="0.15">
      <c r="A330" s="3"/>
      <c r="B330" s="24" t="s">
        <v>13</v>
      </c>
      <c r="C330" s="18" t="s">
        <v>704</v>
      </c>
      <c r="D330" s="31">
        <f t="shared" si="327"/>
        <v>420</v>
      </c>
      <c r="E330" s="14">
        <f t="shared" ref="E330:F330" si="331">IF($D330=0,0,E831/$D330*100)</f>
        <v>67.857142857142861</v>
      </c>
      <c r="F330" s="14">
        <f t="shared" si="331"/>
        <v>32.142857142857146</v>
      </c>
    </row>
    <row r="331" spans="1:6" ht="15" customHeight="1" x14ac:dyDescent="0.15">
      <c r="A331" s="6"/>
      <c r="B331" s="25" t="s">
        <v>14</v>
      </c>
      <c r="C331" s="19" t="s">
        <v>24</v>
      </c>
      <c r="D331" s="32">
        <f t="shared" si="327"/>
        <v>15</v>
      </c>
      <c r="E331" s="12">
        <f t="shared" ref="E331:F331" si="332">IF($D331=0,0,E832/$D331*100)</f>
        <v>46.666666666666664</v>
      </c>
      <c r="F331" s="12">
        <f t="shared" si="332"/>
        <v>53.333333333333336</v>
      </c>
    </row>
    <row r="332" spans="1:6" ht="15" customHeight="1" x14ac:dyDescent="0.15">
      <c r="A332" s="2" t="s">
        <v>702</v>
      </c>
      <c r="B332" s="23" t="s">
        <v>10</v>
      </c>
      <c r="C332" s="17" t="s">
        <v>703</v>
      </c>
      <c r="D332" s="30">
        <f t="shared" si="327"/>
        <v>531</v>
      </c>
      <c r="E332" s="13">
        <f t="shared" ref="E332:F332" si="333">IF($D332=0,0,E833/$D332*100)</f>
        <v>62.146892655367239</v>
      </c>
      <c r="F332" s="13">
        <f t="shared" si="333"/>
        <v>37.853107344632768</v>
      </c>
    </row>
    <row r="333" spans="1:6" ht="15" customHeight="1" x14ac:dyDescent="0.15">
      <c r="A333" s="66" t="s">
        <v>706</v>
      </c>
      <c r="B333" s="24" t="s">
        <v>11</v>
      </c>
      <c r="C333" s="18" t="s">
        <v>704</v>
      </c>
      <c r="D333" s="31">
        <f t="shared" si="327"/>
        <v>184</v>
      </c>
      <c r="E333" s="14">
        <f t="shared" ref="E333:F333" si="334">IF($D333=0,0,E834/$D333*100)</f>
        <v>68.478260869565219</v>
      </c>
      <c r="F333" s="14">
        <f t="shared" si="334"/>
        <v>31.521739130434785</v>
      </c>
    </row>
    <row r="334" spans="1:6" ht="15" customHeight="1" x14ac:dyDescent="0.15">
      <c r="A334" s="3"/>
      <c r="B334" s="25"/>
      <c r="C334" s="19" t="s">
        <v>24</v>
      </c>
      <c r="D334" s="32">
        <f t="shared" si="327"/>
        <v>24</v>
      </c>
      <c r="E334" s="12">
        <f t="shared" ref="E334:F334" si="335">IF($D334=0,0,E835/$D334*100)</f>
        <v>41.666666666666671</v>
      </c>
      <c r="F334" s="12">
        <f t="shared" si="335"/>
        <v>58.333333333333336</v>
      </c>
    </row>
    <row r="335" spans="1:6" ht="15" customHeight="1" x14ac:dyDescent="0.15">
      <c r="A335" s="3"/>
      <c r="B335" s="24" t="s">
        <v>12</v>
      </c>
      <c r="C335" s="17" t="s">
        <v>703</v>
      </c>
      <c r="D335" s="31">
        <f t="shared" si="327"/>
        <v>476</v>
      </c>
      <c r="E335" s="14">
        <f t="shared" ref="E335:F335" si="336">IF($D335=0,0,E836/$D335*100)</f>
        <v>63.235294117647058</v>
      </c>
      <c r="F335" s="14">
        <f t="shared" si="336"/>
        <v>36.764705882352942</v>
      </c>
    </row>
    <row r="336" spans="1:6" ht="15" customHeight="1" x14ac:dyDescent="0.15">
      <c r="A336" s="3"/>
      <c r="B336" s="24" t="s">
        <v>13</v>
      </c>
      <c r="C336" s="18" t="s">
        <v>704</v>
      </c>
      <c r="D336" s="31">
        <f t="shared" si="327"/>
        <v>174</v>
      </c>
      <c r="E336" s="14">
        <f t="shared" ref="E336:F336" si="337">IF($D336=0,0,E837/$D336*100)</f>
        <v>69.540229885057471</v>
      </c>
      <c r="F336" s="14">
        <f t="shared" si="337"/>
        <v>30.459770114942529</v>
      </c>
    </row>
    <row r="337" spans="1:6" ht="15" customHeight="1" x14ac:dyDescent="0.15">
      <c r="A337" s="6"/>
      <c r="B337" s="25" t="s">
        <v>14</v>
      </c>
      <c r="C337" s="19" t="s">
        <v>24</v>
      </c>
      <c r="D337" s="32">
        <f t="shared" si="327"/>
        <v>17</v>
      </c>
      <c r="E337" s="12">
        <f t="shared" ref="E337:F337" si="338">IF($D337=0,0,E838/$D337*100)</f>
        <v>47.058823529411761</v>
      </c>
      <c r="F337" s="12">
        <f t="shared" si="338"/>
        <v>52.941176470588239</v>
      </c>
    </row>
    <row r="338" spans="1:6" ht="15" customHeight="1" x14ac:dyDescent="0.15">
      <c r="A338" s="2" t="s">
        <v>702</v>
      </c>
      <c r="B338" s="23" t="s">
        <v>10</v>
      </c>
      <c r="C338" s="17" t="s">
        <v>703</v>
      </c>
      <c r="D338" s="30">
        <f t="shared" si="327"/>
        <v>306</v>
      </c>
      <c r="E338" s="13">
        <f t="shared" ref="E338:F338" si="339">IF($D338=0,0,E839/$D338*100)</f>
        <v>58.82352941176471</v>
      </c>
      <c r="F338" s="13">
        <f t="shared" si="339"/>
        <v>41.17647058823529</v>
      </c>
    </row>
    <row r="339" spans="1:6" ht="15" customHeight="1" x14ac:dyDescent="0.15">
      <c r="A339" s="3" t="s">
        <v>707</v>
      </c>
      <c r="B339" s="24" t="s">
        <v>11</v>
      </c>
      <c r="C339" s="18" t="s">
        <v>704</v>
      </c>
      <c r="D339" s="31">
        <f t="shared" si="327"/>
        <v>413</v>
      </c>
      <c r="E339" s="14">
        <f t="shared" ref="E339:F339" si="340">IF($D339=0,0,E840/$D339*100)</f>
        <v>66.828087167070223</v>
      </c>
      <c r="F339" s="14">
        <f t="shared" si="340"/>
        <v>33.171912832929785</v>
      </c>
    </row>
    <row r="340" spans="1:6" ht="15" customHeight="1" x14ac:dyDescent="0.15">
      <c r="A340" s="3"/>
      <c r="B340" s="25"/>
      <c r="C340" s="19" t="s">
        <v>24</v>
      </c>
      <c r="D340" s="32">
        <f t="shared" si="327"/>
        <v>20</v>
      </c>
      <c r="E340" s="12">
        <f t="shared" ref="E340:F340" si="341">IF($D340=0,0,E841/$D340*100)</f>
        <v>50</v>
      </c>
      <c r="F340" s="12">
        <f t="shared" si="341"/>
        <v>50</v>
      </c>
    </row>
    <row r="341" spans="1:6" ht="15" customHeight="1" x14ac:dyDescent="0.15">
      <c r="A341" s="3"/>
      <c r="B341" s="24" t="s">
        <v>12</v>
      </c>
      <c r="C341" s="17" t="s">
        <v>703</v>
      </c>
      <c r="D341" s="31">
        <f t="shared" si="327"/>
        <v>257</v>
      </c>
      <c r="E341" s="14">
        <f t="shared" ref="E341:F341" si="342">IF($D341=0,0,E842/$D341*100)</f>
        <v>59.533073929961091</v>
      </c>
      <c r="F341" s="14">
        <f t="shared" si="342"/>
        <v>40.466926070038909</v>
      </c>
    </row>
    <row r="342" spans="1:6" ht="15" customHeight="1" x14ac:dyDescent="0.15">
      <c r="A342" s="3"/>
      <c r="B342" s="24" t="s">
        <v>13</v>
      </c>
      <c r="C342" s="18" t="s">
        <v>704</v>
      </c>
      <c r="D342" s="31">
        <f t="shared" si="327"/>
        <v>394</v>
      </c>
      <c r="E342" s="14">
        <f t="shared" ref="E342:F342" si="343">IF($D342=0,0,E843/$D342*100)</f>
        <v>68.274111675126903</v>
      </c>
      <c r="F342" s="14">
        <f t="shared" si="343"/>
        <v>31.725888324873097</v>
      </c>
    </row>
    <row r="343" spans="1:6" ht="15" customHeight="1" x14ac:dyDescent="0.15">
      <c r="A343" s="6"/>
      <c r="B343" s="25" t="s">
        <v>14</v>
      </c>
      <c r="C343" s="19" t="s">
        <v>24</v>
      </c>
      <c r="D343" s="32">
        <f t="shared" si="327"/>
        <v>16</v>
      </c>
      <c r="E343" s="12">
        <f t="shared" ref="E343:F343" si="344">IF($D343=0,0,E844/$D343*100)</f>
        <v>50</v>
      </c>
      <c r="F343" s="12">
        <f t="shared" si="344"/>
        <v>50</v>
      </c>
    </row>
    <row r="344" spans="1:6" ht="15" customHeight="1" x14ac:dyDescent="0.15">
      <c r="A344" s="2" t="s">
        <v>702</v>
      </c>
      <c r="B344" s="23" t="s">
        <v>10</v>
      </c>
      <c r="C344" s="17" t="s">
        <v>703</v>
      </c>
      <c r="D344" s="30">
        <f t="shared" si="327"/>
        <v>664</v>
      </c>
      <c r="E344" s="13">
        <f t="shared" ref="E344:F344" si="345">IF($D344=0,0,E845/$D344*100)</f>
        <v>64.006024096385545</v>
      </c>
      <c r="F344" s="13">
        <f t="shared" si="345"/>
        <v>35.993975903614455</v>
      </c>
    </row>
    <row r="345" spans="1:6" ht="15" customHeight="1" x14ac:dyDescent="0.15">
      <c r="A345" s="3" t="s">
        <v>708</v>
      </c>
      <c r="B345" s="24" t="s">
        <v>11</v>
      </c>
      <c r="C345" s="18" t="s">
        <v>704</v>
      </c>
      <c r="D345" s="31">
        <f t="shared" si="327"/>
        <v>51</v>
      </c>
      <c r="E345" s="14">
        <f t="shared" ref="E345:F345" si="346">IF($D345=0,0,E846/$D345*100)</f>
        <v>60.784313725490193</v>
      </c>
      <c r="F345" s="14">
        <f t="shared" si="346"/>
        <v>39.215686274509807</v>
      </c>
    </row>
    <row r="346" spans="1:6" ht="15" customHeight="1" x14ac:dyDescent="0.15">
      <c r="A346" s="3"/>
      <c r="B346" s="25"/>
      <c r="C346" s="19" t="s">
        <v>24</v>
      </c>
      <c r="D346" s="32">
        <f t="shared" si="327"/>
        <v>24</v>
      </c>
      <c r="E346" s="12">
        <f t="shared" ref="E346:F346" si="347">IF($D346=0,0,E847/$D346*100)</f>
        <v>41.666666666666671</v>
      </c>
      <c r="F346" s="12">
        <f t="shared" si="347"/>
        <v>58.333333333333336</v>
      </c>
    </row>
    <row r="347" spans="1:6" ht="15" customHeight="1" x14ac:dyDescent="0.15">
      <c r="A347" s="3"/>
      <c r="B347" s="24" t="s">
        <v>12</v>
      </c>
      <c r="C347" s="17" t="s">
        <v>703</v>
      </c>
      <c r="D347" s="31">
        <f t="shared" si="327"/>
        <v>603</v>
      </c>
      <c r="E347" s="14">
        <f t="shared" ref="E347:F347" si="348">IF($D347=0,0,E848/$D347*100)</f>
        <v>65.339966832504146</v>
      </c>
      <c r="F347" s="14">
        <f t="shared" si="348"/>
        <v>34.660033167495854</v>
      </c>
    </row>
    <row r="348" spans="1:6" ht="15" customHeight="1" x14ac:dyDescent="0.15">
      <c r="A348" s="3"/>
      <c r="B348" s="24" t="s">
        <v>13</v>
      </c>
      <c r="C348" s="18" t="s">
        <v>704</v>
      </c>
      <c r="D348" s="31">
        <f t="shared" si="327"/>
        <v>44</v>
      </c>
      <c r="E348" s="14">
        <f t="shared" ref="E348:F348" si="349">IF($D348=0,0,E849/$D348*100)</f>
        <v>63.636363636363633</v>
      </c>
      <c r="F348" s="14">
        <f t="shared" si="349"/>
        <v>36.363636363636367</v>
      </c>
    </row>
    <row r="349" spans="1:6" ht="15" customHeight="1" x14ac:dyDescent="0.15">
      <c r="A349" s="6"/>
      <c r="B349" s="25" t="s">
        <v>14</v>
      </c>
      <c r="C349" s="19" t="s">
        <v>24</v>
      </c>
      <c r="D349" s="32">
        <f t="shared" si="327"/>
        <v>20</v>
      </c>
      <c r="E349" s="12">
        <f t="shared" ref="E349:F349" si="350">IF($D349=0,0,E850/$D349*100)</f>
        <v>40</v>
      </c>
      <c r="F349" s="12">
        <f t="shared" si="350"/>
        <v>60</v>
      </c>
    </row>
    <row r="350" spans="1:6" ht="15" customHeight="1" x14ac:dyDescent="0.15">
      <c r="A350" s="2" t="s">
        <v>702</v>
      </c>
      <c r="B350" s="23" t="s">
        <v>10</v>
      </c>
      <c r="C350" s="17" t="s">
        <v>703</v>
      </c>
      <c r="D350" s="30">
        <f t="shared" si="327"/>
        <v>526</v>
      </c>
      <c r="E350" s="13">
        <f t="shared" ref="E350:F350" si="351">IF($D350=0,0,E851/$D350*100)</f>
        <v>60.456273764258547</v>
      </c>
      <c r="F350" s="13">
        <f t="shared" si="351"/>
        <v>39.543726235741445</v>
      </c>
    </row>
    <row r="351" spans="1:6" ht="15" customHeight="1" x14ac:dyDescent="0.15">
      <c r="A351" s="3" t="s">
        <v>709</v>
      </c>
      <c r="B351" s="24" t="s">
        <v>11</v>
      </c>
      <c r="C351" s="18" t="s">
        <v>704</v>
      </c>
      <c r="D351" s="31">
        <f t="shared" si="327"/>
        <v>192</v>
      </c>
      <c r="E351" s="14">
        <f t="shared" ref="E351:F351" si="352">IF($D351=0,0,E852/$D351*100)</f>
        <v>72.916666666666657</v>
      </c>
      <c r="F351" s="14">
        <f t="shared" si="352"/>
        <v>27.083333333333332</v>
      </c>
    </row>
    <row r="352" spans="1:6" ht="15" customHeight="1" x14ac:dyDescent="0.15">
      <c r="A352" s="3"/>
      <c r="B352" s="25"/>
      <c r="C352" s="19" t="s">
        <v>24</v>
      </c>
      <c r="D352" s="32">
        <f t="shared" si="327"/>
        <v>21</v>
      </c>
      <c r="E352" s="12">
        <f t="shared" ref="E352:F352" si="353">IF($D352=0,0,E853/$D352*100)</f>
        <v>38.095238095238095</v>
      </c>
      <c r="F352" s="12">
        <f t="shared" si="353"/>
        <v>61.904761904761905</v>
      </c>
    </row>
    <row r="353" spans="1:6" ht="15" customHeight="1" x14ac:dyDescent="0.15">
      <c r="A353" s="3"/>
      <c r="B353" s="24" t="s">
        <v>12</v>
      </c>
      <c r="C353" s="17" t="s">
        <v>703</v>
      </c>
      <c r="D353" s="31">
        <f t="shared" si="327"/>
        <v>478</v>
      </c>
      <c r="E353" s="14">
        <f t="shared" ref="E353:F353" si="354">IF($D353=0,0,E854/$D353*100)</f>
        <v>61.715481171548113</v>
      </c>
      <c r="F353" s="14">
        <f t="shared" si="354"/>
        <v>38.284518828451887</v>
      </c>
    </row>
    <row r="354" spans="1:6" ht="15" customHeight="1" x14ac:dyDescent="0.15">
      <c r="A354" s="3"/>
      <c r="B354" s="24" t="s">
        <v>13</v>
      </c>
      <c r="C354" s="18" t="s">
        <v>704</v>
      </c>
      <c r="D354" s="31">
        <f t="shared" si="327"/>
        <v>171</v>
      </c>
      <c r="E354" s="14">
        <f t="shared" ref="E354:F354" si="355">IF($D354=0,0,E855/$D354*100)</f>
        <v>74.853801169590639</v>
      </c>
      <c r="F354" s="14">
        <f t="shared" si="355"/>
        <v>25.146198830409354</v>
      </c>
    </row>
    <row r="355" spans="1:6" ht="15" customHeight="1" x14ac:dyDescent="0.15">
      <c r="A355" s="6"/>
      <c r="B355" s="25" t="s">
        <v>14</v>
      </c>
      <c r="C355" s="19" t="s">
        <v>24</v>
      </c>
      <c r="D355" s="32">
        <f t="shared" si="327"/>
        <v>18</v>
      </c>
      <c r="E355" s="12">
        <f t="shared" ref="E355:F355" si="356">IF($D355=0,0,E856/$D355*100)</f>
        <v>38.888888888888893</v>
      </c>
      <c r="F355" s="12">
        <f t="shared" si="356"/>
        <v>61.111111111111114</v>
      </c>
    </row>
    <row r="356" spans="1:6" ht="15" customHeight="1" x14ac:dyDescent="0.15">
      <c r="A356" s="2" t="s">
        <v>702</v>
      </c>
      <c r="B356" s="23" t="s">
        <v>10</v>
      </c>
      <c r="C356" s="17" t="s">
        <v>703</v>
      </c>
      <c r="D356" s="30">
        <f t="shared" si="327"/>
        <v>83</v>
      </c>
      <c r="E356" s="13">
        <f t="shared" ref="E356:F356" si="357">IF($D356=0,0,E857/$D356*100)</f>
        <v>50.602409638554214</v>
      </c>
      <c r="F356" s="13">
        <f t="shared" si="357"/>
        <v>49.397590361445779</v>
      </c>
    </row>
    <row r="357" spans="1:6" ht="15" customHeight="1" x14ac:dyDescent="0.15">
      <c r="A357" s="3" t="s">
        <v>710</v>
      </c>
      <c r="B357" s="24" t="s">
        <v>11</v>
      </c>
      <c r="C357" s="18" t="s">
        <v>704</v>
      </c>
      <c r="D357" s="31">
        <f t="shared" si="327"/>
        <v>637</v>
      </c>
      <c r="E357" s="14">
        <f t="shared" ref="E357:F357" si="358">IF($D357=0,0,E858/$D357*100)</f>
        <v>65.306122448979593</v>
      </c>
      <c r="F357" s="14">
        <f t="shared" si="358"/>
        <v>34.693877551020407</v>
      </c>
    </row>
    <row r="358" spans="1:6" ht="15" customHeight="1" x14ac:dyDescent="0.15">
      <c r="A358" s="3"/>
      <c r="B358" s="25"/>
      <c r="C358" s="19" t="s">
        <v>24</v>
      </c>
      <c r="D358" s="32">
        <f t="shared" si="327"/>
        <v>19</v>
      </c>
      <c r="E358" s="12">
        <f t="shared" ref="E358:F358" si="359">IF($D358=0,0,E859/$D358*100)</f>
        <v>42.105263157894733</v>
      </c>
      <c r="F358" s="12">
        <f t="shared" si="359"/>
        <v>57.894736842105267</v>
      </c>
    </row>
    <row r="359" spans="1:6" ht="15" customHeight="1" x14ac:dyDescent="0.15">
      <c r="A359" s="3"/>
      <c r="B359" s="24" t="s">
        <v>12</v>
      </c>
      <c r="C359" s="17" t="s">
        <v>703</v>
      </c>
      <c r="D359" s="31">
        <f t="shared" si="327"/>
        <v>67</v>
      </c>
      <c r="E359" s="14">
        <f t="shared" ref="E359:F359" si="360">IF($D359=0,0,E860/$D359*100)</f>
        <v>50.746268656716417</v>
      </c>
      <c r="F359" s="14">
        <f t="shared" si="360"/>
        <v>49.253731343283583</v>
      </c>
    </row>
    <row r="360" spans="1:6" ht="15" customHeight="1" x14ac:dyDescent="0.15">
      <c r="A360" s="3"/>
      <c r="B360" s="24" t="s">
        <v>13</v>
      </c>
      <c r="C360" s="18" t="s">
        <v>704</v>
      </c>
      <c r="D360" s="31">
        <f t="shared" si="327"/>
        <v>585</v>
      </c>
      <c r="E360" s="14">
        <f t="shared" ref="E360:F360" si="361">IF($D360=0,0,E861/$D360*100)</f>
        <v>66.666666666666657</v>
      </c>
      <c r="F360" s="14">
        <f t="shared" si="361"/>
        <v>33.333333333333329</v>
      </c>
    </row>
    <row r="361" spans="1:6" ht="15" customHeight="1" x14ac:dyDescent="0.15">
      <c r="A361" s="6"/>
      <c r="B361" s="25" t="s">
        <v>14</v>
      </c>
      <c r="C361" s="19" t="s">
        <v>24</v>
      </c>
      <c r="D361" s="32">
        <f t="shared" si="327"/>
        <v>15</v>
      </c>
      <c r="E361" s="12">
        <f t="shared" ref="E361:F361" si="362">IF($D361=0,0,E862/$D361*100)</f>
        <v>40</v>
      </c>
      <c r="F361" s="12">
        <f t="shared" si="362"/>
        <v>60</v>
      </c>
    </row>
    <row r="362" spans="1:6" ht="15" customHeight="1" x14ac:dyDescent="0.15">
      <c r="A362" s="2" t="s">
        <v>702</v>
      </c>
      <c r="B362" s="23" t="s">
        <v>10</v>
      </c>
      <c r="C362" s="17" t="s">
        <v>703</v>
      </c>
      <c r="D362" s="30">
        <f t="shared" si="327"/>
        <v>245</v>
      </c>
      <c r="E362" s="13">
        <f t="shared" ref="E362:F362" si="363">IF($D362=0,0,E863/$D362*100)</f>
        <v>60.408163265306122</v>
      </c>
      <c r="F362" s="13">
        <f t="shared" si="363"/>
        <v>39.591836734693878</v>
      </c>
    </row>
    <row r="363" spans="1:6" ht="15" customHeight="1" x14ac:dyDescent="0.15">
      <c r="A363" s="3" t="s">
        <v>711</v>
      </c>
      <c r="B363" s="24" t="s">
        <v>11</v>
      </c>
      <c r="C363" s="18" t="s">
        <v>704</v>
      </c>
      <c r="D363" s="31">
        <f t="shared" si="327"/>
        <v>471</v>
      </c>
      <c r="E363" s="14">
        <f t="shared" ref="E363:F363" si="364">IF($D363=0,0,E864/$D363*100)</f>
        <v>65.605095541401269</v>
      </c>
      <c r="F363" s="14">
        <f t="shared" si="364"/>
        <v>34.394904458598724</v>
      </c>
    </row>
    <row r="364" spans="1:6" ht="15" customHeight="1" x14ac:dyDescent="0.15">
      <c r="A364" s="3"/>
      <c r="B364" s="25"/>
      <c r="C364" s="19" t="s">
        <v>24</v>
      </c>
      <c r="D364" s="32">
        <f t="shared" si="327"/>
        <v>23</v>
      </c>
      <c r="E364" s="12">
        <f t="shared" ref="E364:F364" si="365">IF($D364=0,0,E865/$D364*100)</f>
        <v>39.130434782608695</v>
      </c>
      <c r="F364" s="12">
        <f t="shared" si="365"/>
        <v>60.869565217391312</v>
      </c>
    </row>
    <row r="365" spans="1:6" ht="15" customHeight="1" x14ac:dyDescent="0.15">
      <c r="A365" s="3"/>
      <c r="B365" s="24" t="s">
        <v>12</v>
      </c>
      <c r="C365" s="17" t="s">
        <v>703</v>
      </c>
      <c r="D365" s="31">
        <f t="shared" si="327"/>
        <v>214</v>
      </c>
      <c r="E365" s="14">
        <f t="shared" ref="E365:F365" si="366">IF($D365=0,0,E866/$D365*100)</f>
        <v>61.682242990654203</v>
      </c>
      <c r="F365" s="14">
        <f t="shared" si="366"/>
        <v>38.31775700934579</v>
      </c>
    </row>
    <row r="366" spans="1:6" ht="15" customHeight="1" x14ac:dyDescent="0.15">
      <c r="A366" s="3"/>
      <c r="B366" s="24" t="s">
        <v>13</v>
      </c>
      <c r="C366" s="18" t="s">
        <v>704</v>
      </c>
      <c r="D366" s="31">
        <f t="shared" si="327"/>
        <v>434</v>
      </c>
      <c r="E366" s="14">
        <f t="shared" ref="E366:F366" si="367">IF($D366=0,0,E867/$D366*100)</f>
        <v>67.05069124423963</v>
      </c>
      <c r="F366" s="14">
        <f t="shared" si="367"/>
        <v>32.94930875576037</v>
      </c>
    </row>
    <row r="367" spans="1:6" ht="15" customHeight="1" x14ac:dyDescent="0.15">
      <c r="A367" s="6"/>
      <c r="B367" s="25" t="s">
        <v>14</v>
      </c>
      <c r="C367" s="19" t="s">
        <v>24</v>
      </c>
      <c r="D367" s="32">
        <f t="shared" si="327"/>
        <v>19</v>
      </c>
      <c r="E367" s="12">
        <f t="shared" ref="E367:F367" si="368">IF($D367=0,0,E868/$D367*100)</f>
        <v>36.84210526315789</v>
      </c>
      <c r="F367" s="12">
        <f t="shared" si="368"/>
        <v>63.157894736842103</v>
      </c>
    </row>
    <row r="368" spans="1:6" ht="15" customHeight="1" x14ac:dyDescent="0.15">
      <c r="A368" s="2" t="s">
        <v>702</v>
      </c>
      <c r="B368" s="23" t="s">
        <v>10</v>
      </c>
      <c r="C368" s="17" t="s">
        <v>703</v>
      </c>
      <c r="D368" s="30">
        <f t="shared" si="327"/>
        <v>698</v>
      </c>
      <c r="E368" s="13">
        <f t="shared" ref="E368:F368" si="369">IF($D368=0,0,E869/$D368*100)</f>
        <v>64.469914040114617</v>
      </c>
      <c r="F368" s="13">
        <f t="shared" si="369"/>
        <v>35.53008595988539</v>
      </c>
    </row>
    <row r="369" spans="1:6" ht="15" customHeight="1" x14ac:dyDescent="0.15">
      <c r="A369" s="3" t="s">
        <v>712</v>
      </c>
      <c r="B369" s="24" t="s">
        <v>11</v>
      </c>
      <c r="C369" s="18" t="s">
        <v>704</v>
      </c>
      <c r="D369" s="31">
        <f t="shared" si="327"/>
        <v>11</v>
      </c>
      <c r="E369" s="14">
        <f t="shared" ref="E369:F369" si="370">IF($D369=0,0,E870/$D369*100)</f>
        <v>27.27272727272727</v>
      </c>
      <c r="F369" s="14">
        <f t="shared" si="370"/>
        <v>72.727272727272734</v>
      </c>
    </row>
    <row r="370" spans="1:6" ht="15" customHeight="1" x14ac:dyDescent="0.15">
      <c r="A370" s="3"/>
      <c r="B370" s="25"/>
      <c r="C370" s="19" t="s">
        <v>24</v>
      </c>
      <c r="D370" s="32">
        <f t="shared" si="327"/>
        <v>30</v>
      </c>
      <c r="E370" s="12">
        <f t="shared" ref="E370:F370" si="371">IF($D370=0,0,E871/$D370*100)</f>
        <v>43.333333333333336</v>
      </c>
      <c r="F370" s="12">
        <f t="shared" si="371"/>
        <v>56.666666666666664</v>
      </c>
    </row>
    <row r="371" spans="1:6" ht="15" customHeight="1" x14ac:dyDescent="0.15">
      <c r="A371" s="3"/>
      <c r="B371" s="24" t="s">
        <v>12</v>
      </c>
      <c r="C371" s="17" t="s">
        <v>703</v>
      </c>
      <c r="D371" s="31">
        <f t="shared" si="327"/>
        <v>632</v>
      </c>
      <c r="E371" s="14">
        <f t="shared" ref="E371:F371" si="372">IF($D371=0,0,E872/$D371*100)</f>
        <v>65.822784810126578</v>
      </c>
      <c r="F371" s="14">
        <f t="shared" si="372"/>
        <v>34.177215189873415</v>
      </c>
    </row>
    <row r="372" spans="1:6" ht="15" customHeight="1" x14ac:dyDescent="0.15">
      <c r="A372" s="3"/>
      <c r="B372" s="24" t="s">
        <v>13</v>
      </c>
      <c r="C372" s="18" t="s">
        <v>704</v>
      </c>
      <c r="D372" s="31">
        <f t="shared" si="327"/>
        <v>9</v>
      </c>
      <c r="E372" s="14">
        <f t="shared" ref="E372:F372" si="373">IF($D372=0,0,E873/$D372*100)</f>
        <v>33.333333333333329</v>
      </c>
      <c r="F372" s="14">
        <f t="shared" si="373"/>
        <v>66.666666666666657</v>
      </c>
    </row>
    <row r="373" spans="1:6" ht="15" customHeight="1" x14ac:dyDescent="0.15">
      <c r="A373" s="6"/>
      <c r="B373" s="25" t="s">
        <v>14</v>
      </c>
      <c r="C373" s="19" t="s">
        <v>24</v>
      </c>
      <c r="D373" s="32">
        <f t="shared" si="327"/>
        <v>26</v>
      </c>
      <c r="E373" s="12">
        <f t="shared" ref="E373:F373" si="374">IF($D373=0,0,E874/$D373*100)</f>
        <v>42.307692307692307</v>
      </c>
      <c r="F373" s="12">
        <f t="shared" si="374"/>
        <v>57.692307692307686</v>
      </c>
    </row>
    <row r="374" spans="1:6" ht="15" customHeight="1" x14ac:dyDescent="0.15">
      <c r="A374" s="2" t="s">
        <v>702</v>
      </c>
      <c r="B374" s="23" t="s">
        <v>10</v>
      </c>
      <c r="C374" s="17" t="s">
        <v>703</v>
      </c>
      <c r="D374" s="30">
        <f t="shared" si="327"/>
        <v>531</v>
      </c>
      <c r="E374" s="13">
        <f t="shared" ref="E374:F374" si="375">IF($D374=0,0,E875/$D374*100)</f>
        <v>60.451977401129945</v>
      </c>
      <c r="F374" s="13">
        <f t="shared" si="375"/>
        <v>39.548022598870055</v>
      </c>
    </row>
    <row r="375" spans="1:6" ht="15" customHeight="1" x14ac:dyDescent="0.15">
      <c r="A375" s="3" t="s">
        <v>713</v>
      </c>
      <c r="B375" s="24" t="s">
        <v>11</v>
      </c>
      <c r="C375" s="18" t="s">
        <v>704</v>
      </c>
      <c r="D375" s="31">
        <f t="shared" si="327"/>
        <v>181</v>
      </c>
      <c r="E375" s="14">
        <f t="shared" ref="E375:F375" si="376">IF($D375=0,0,E876/$D375*100)</f>
        <v>74.033149171270722</v>
      </c>
      <c r="F375" s="14">
        <f t="shared" si="376"/>
        <v>25.966850828729282</v>
      </c>
    </row>
    <row r="376" spans="1:6" ht="15" customHeight="1" x14ac:dyDescent="0.15">
      <c r="A376" s="3"/>
      <c r="B376" s="25"/>
      <c r="C376" s="19" t="s">
        <v>24</v>
      </c>
      <c r="D376" s="32">
        <f t="shared" si="327"/>
        <v>27</v>
      </c>
      <c r="E376" s="12">
        <f t="shared" ref="E376:F376" si="377">IF($D376=0,0,E877/$D376*100)</f>
        <v>40.74074074074074</v>
      </c>
      <c r="F376" s="12">
        <f t="shared" si="377"/>
        <v>59.259259259259252</v>
      </c>
    </row>
    <row r="377" spans="1:6" ht="15" customHeight="1" x14ac:dyDescent="0.15">
      <c r="A377" s="3"/>
      <c r="B377" s="24" t="s">
        <v>12</v>
      </c>
      <c r="C377" s="17" t="s">
        <v>703</v>
      </c>
      <c r="D377" s="31">
        <f t="shared" si="327"/>
        <v>469</v>
      </c>
      <c r="E377" s="14">
        <f t="shared" ref="E377:F377" si="378">IF($D377=0,0,E878/$D377*100)</f>
        <v>61.833688699360344</v>
      </c>
      <c r="F377" s="14">
        <f t="shared" si="378"/>
        <v>38.166311300639663</v>
      </c>
    </row>
    <row r="378" spans="1:6" ht="15" customHeight="1" x14ac:dyDescent="0.15">
      <c r="A378" s="3"/>
      <c r="B378" s="24" t="s">
        <v>13</v>
      </c>
      <c r="C378" s="18" t="s">
        <v>704</v>
      </c>
      <c r="D378" s="31">
        <f t="shared" si="327"/>
        <v>175</v>
      </c>
      <c r="E378" s="14">
        <f t="shared" ref="E378:F378" si="379">IF($D378=0,0,E879/$D378*100)</f>
        <v>74.857142857142861</v>
      </c>
      <c r="F378" s="14">
        <f t="shared" si="379"/>
        <v>25.142857142857146</v>
      </c>
    </row>
    <row r="379" spans="1:6" ht="15" customHeight="1" x14ac:dyDescent="0.15">
      <c r="A379" s="6"/>
      <c r="B379" s="25" t="s">
        <v>14</v>
      </c>
      <c r="C379" s="19" t="s">
        <v>24</v>
      </c>
      <c r="D379" s="32">
        <f t="shared" si="327"/>
        <v>23</v>
      </c>
      <c r="E379" s="12">
        <f t="shared" ref="E379:F379" si="380">IF($D379=0,0,E880/$D379*100)</f>
        <v>39.130434782608695</v>
      </c>
      <c r="F379" s="12">
        <f t="shared" si="380"/>
        <v>60.869565217391312</v>
      </c>
    </row>
    <row r="380" spans="1:6" ht="15" customHeight="1" x14ac:dyDescent="0.15">
      <c r="A380" s="2" t="s">
        <v>702</v>
      </c>
      <c r="B380" s="23" t="s">
        <v>10</v>
      </c>
      <c r="C380" s="17" t="s">
        <v>673</v>
      </c>
      <c r="D380" s="30">
        <f t="shared" si="327"/>
        <v>297</v>
      </c>
      <c r="E380" s="13">
        <f t="shared" ref="E380:F380" si="381">IF($D380=0,0,E881/$D380*100)</f>
        <v>53.198653198653204</v>
      </c>
      <c r="F380" s="13">
        <f t="shared" si="381"/>
        <v>46.801346801346796</v>
      </c>
    </row>
    <row r="381" spans="1:6" ht="15" customHeight="1" x14ac:dyDescent="0.15">
      <c r="A381" s="3" t="s">
        <v>714</v>
      </c>
      <c r="B381" s="24" t="s">
        <v>11</v>
      </c>
      <c r="C381" s="18" t="s">
        <v>674</v>
      </c>
      <c r="D381" s="31">
        <f t="shared" si="327"/>
        <v>423</v>
      </c>
      <c r="E381" s="14">
        <f t="shared" ref="E381:F381" si="382">IF($D381=0,0,E882/$D381*100)</f>
        <v>71.158392434988187</v>
      </c>
      <c r="F381" s="14">
        <f t="shared" si="382"/>
        <v>28.841607565011824</v>
      </c>
    </row>
    <row r="382" spans="1:6" ht="15" customHeight="1" x14ac:dyDescent="0.15">
      <c r="A382" s="3"/>
      <c r="B382" s="25"/>
      <c r="C382" s="19" t="s">
        <v>24</v>
      </c>
      <c r="D382" s="32">
        <f t="shared" si="327"/>
        <v>19</v>
      </c>
      <c r="E382" s="12">
        <f t="shared" ref="E382:F382" si="383">IF($D382=0,0,E883/$D382*100)</f>
        <v>36.84210526315789</v>
      </c>
      <c r="F382" s="12">
        <f t="shared" si="383"/>
        <v>63.157894736842103</v>
      </c>
    </row>
    <row r="383" spans="1:6" ht="15" customHeight="1" x14ac:dyDescent="0.15">
      <c r="A383" s="3"/>
      <c r="B383" s="24" t="s">
        <v>12</v>
      </c>
      <c r="C383" s="17" t="s">
        <v>673</v>
      </c>
      <c r="D383" s="31">
        <f t="shared" si="327"/>
        <v>272</v>
      </c>
      <c r="E383" s="14">
        <f t="shared" ref="E383:F383" si="384">IF($D383=0,0,E884/$D383*100)</f>
        <v>54.044117647058819</v>
      </c>
      <c r="F383" s="14">
        <f t="shared" si="384"/>
        <v>45.955882352941174</v>
      </c>
    </row>
    <row r="384" spans="1:6" ht="15" customHeight="1" x14ac:dyDescent="0.15">
      <c r="A384" s="3"/>
      <c r="B384" s="24" t="s">
        <v>13</v>
      </c>
      <c r="C384" s="18" t="s">
        <v>674</v>
      </c>
      <c r="D384" s="31">
        <f t="shared" si="327"/>
        <v>379</v>
      </c>
      <c r="E384" s="14">
        <f t="shared" ref="E384:F384" si="385">IF($D384=0,0,E885/$D384*100)</f>
        <v>73.087071240105544</v>
      </c>
      <c r="F384" s="14">
        <f t="shared" si="385"/>
        <v>26.912928759894463</v>
      </c>
    </row>
    <row r="385" spans="1:6" ht="15" customHeight="1" x14ac:dyDescent="0.15">
      <c r="A385" s="6"/>
      <c r="B385" s="25" t="s">
        <v>14</v>
      </c>
      <c r="C385" s="19" t="s">
        <v>24</v>
      </c>
      <c r="D385" s="32">
        <f t="shared" si="327"/>
        <v>16</v>
      </c>
      <c r="E385" s="12">
        <f t="shared" ref="E385:F385" si="386">IF($D385=0,0,E886/$D385*100)</f>
        <v>37.5</v>
      </c>
      <c r="F385" s="12">
        <f t="shared" si="386"/>
        <v>62.5</v>
      </c>
    </row>
    <row r="386" spans="1:6" ht="15" customHeight="1" x14ac:dyDescent="0.15">
      <c r="A386" s="2" t="s">
        <v>702</v>
      </c>
      <c r="B386" s="23" t="s">
        <v>10</v>
      </c>
      <c r="C386" s="17" t="s">
        <v>715</v>
      </c>
      <c r="D386" s="30">
        <f t="shared" si="327"/>
        <v>25</v>
      </c>
      <c r="E386" s="13">
        <f t="shared" ref="E386:F386" si="387">IF($D386=0,0,E887/$D386*100)</f>
        <v>72</v>
      </c>
      <c r="F386" s="13">
        <f t="shared" si="387"/>
        <v>28.000000000000004</v>
      </c>
    </row>
    <row r="387" spans="1:6" ht="15" customHeight="1" x14ac:dyDescent="0.15">
      <c r="A387" s="66" t="s">
        <v>723</v>
      </c>
      <c r="B387" s="24" t="s">
        <v>11</v>
      </c>
      <c r="C387" s="18" t="s">
        <v>719</v>
      </c>
      <c r="D387" s="31">
        <f t="shared" si="327"/>
        <v>148</v>
      </c>
      <c r="E387" s="14">
        <f t="shared" ref="E387:F387" si="388">IF($D387=0,0,E888/$D387*100)</f>
        <v>56.081081081081088</v>
      </c>
      <c r="F387" s="14">
        <f t="shared" si="388"/>
        <v>43.918918918918919</v>
      </c>
    </row>
    <row r="388" spans="1:6" ht="15" customHeight="1" x14ac:dyDescent="0.15">
      <c r="A388" s="3"/>
      <c r="B388" s="24"/>
      <c r="C388" s="18" t="s">
        <v>720</v>
      </c>
      <c r="D388" s="31">
        <f t="shared" si="327"/>
        <v>531</v>
      </c>
      <c r="E388" s="14">
        <f t="shared" ref="E388:F388" si="389">IF($D388=0,0,E889/$D388*100)</f>
        <v>65.160075329566851</v>
      </c>
      <c r="F388" s="14">
        <f t="shared" si="389"/>
        <v>34.839924670433149</v>
      </c>
    </row>
    <row r="389" spans="1:6" ht="15" customHeight="1" x14ac:dyDescent="0.15">
      <c r="A389" s="3"/>
      <c r="B389" s="25"/>
      <c r="C389" s="19" t="s">
        <v>24</v>
      </c>
      <c r="D389" s="32">
        <f t="shared" si="327"/>
        <v>35</v>
      </c>
      <c r="E389" s="12">
        <f t="shared" ref="E389:F389" si="390">IF($D389=0,0,E890/$D389*100)</f>
        <v>54.285714285714285</v>
      </c>
      <c r="F389" s="12">
        <f t="shared" si="390"/>
        <v>45.714285714285715</v>
      </c>
    </row>
    <row r="390" spans="1:6" ht="15" customHeight="1" x14ac:dyDescent="0.15">
      <c r="A390" s="3"/>
      <c r="B390" s="24" t="s">
        <v>12</v>
      </c>
      <c r="C390" s="17" t="s">
        <v>715</v>
      </c>
      <c r="D390" s="31">
        <f t="shared" si="327"/>
        <v>24</v>
      </c>
      <c r="E390" s="14">
        <f t="shared" ref="E390:F390" si="391">IF($D390=0,0,E891/$D390*100)</f>
        <v>70.833333333333343</v>
      </c>
      <c r="F390" s="14">
        <f t="shared" si="391"/>
        <v>29.166666666666668</v>
      </c>
    </row>
    <row r="391" spans="1:6" ht="15" customHeight="1" x14ac:dyDescent="0.15">
      <c r="A391" s="3"/>
      <c r="B391" s="24" t="s">
        <v>13</v>
      </c>
      <c r="C391" s="18" t="s">
        <v>719</v>
      </c>
      <c r="D391" s="31">
        <f t="shared" ref="D391:D454" si="392">D892</f>
        <v>120</v>
      </c>
      <c r="E391" s="14">
        <f t="shared" ref="E391:F391" si="393">IF($D391=0,0,E892/$D391*100)</f>
        <v>55.833333333333336</v>
      </c>
      <c r="F391" s="14">
        <f t="shared" si="393"/>
        <v>44.166666666666664</v>
      </c>
    </row>
    <row r="392" spans="1:6" ht="15" customHeight="1" x14ac:dyDescent="0.15">
      <c r="A392" s="3"/>
      <c r="B392" s="24" t="s">
        <v>14</v>
      </c>
      <c r="C392" s="18" t="s">
        <v>720</v>
      </c>
      <c r="D392" s="31">
        <f t="shared" si="392"/>
        <v>492</v>
      </c>
      <c r="E392" s="14">
        <f t="shared" ref="E392:F392" si="394">IF($D392=0,0,E893/$D392*100)</f>
        <v>66.869918699186996</v>
      </c>
      <c r="F392" s="14">
        <f t="shared" si="394"/>
        <v>33.130081300813011</v>
      </c>
    </row>
    <row r="393" spans="1:6" ht="15" customHeight="1" x14ac:dyDescent="0.15">
      <c r="A393" s="6"/>
      <c r="B393" s="25"/>
      <c r="C393" s="19" t="s">
        <v>24</v>
      </c>
      <c r="D393" s="32">
        <f t="shared" si="392"/>
        <v>31</v>
      </c>
      <c r="E393" s="12">
        <f t="shared" ref="E393:F393" si="395">IF($D393=0,0,E894/$D393*100)</f>
        <v>54.838709677419352</v>
      </c>
      <c r="F393" s="12">
        <f t="shared" si="395"/>
        <v>45.161290322580641</v>
      </c>
    </row>
    <row r="394" spans="1:6" ht="15" customHeight="1" x14ac:dyDescent="0.15">
      <c r="A394" s="2" t="s">
        <v>716</v>
      </c>
      <c r="B394" s="23" t="s">
        <v>10</v>
      </c>
      <c r="C394" s="17" t="s">
        <v>180</v>
      </c>
      <c r="D394" s="30">
        <f t="shared" si="392"/>
        <v>809</v>
      </c>
      <c r="E394" s="13">
        <f t="shared" ref="E394:F394" si="396">IF($D394=0,0,E895/$D394*100)</f>
        <v>26.452410383189122</v>
      </c>
      <c r="F394" s="13">
        <f t="shared" si="396"/>
        <v>73.547589616810882</v>
      </c>
    </row>
    <row r="395" spans="1:6" ht="15" customHeight="1" x14ac:dyDescent="0.15">
      <c r="A395" s="3" t="s">
        <v>717</v>
      </c>
      <c r="B395" s="24" t="s">
        <v>11</v>
      </c>
      <c r="C395" s="18" t="s">
        <v>181</v>
      </c>
      <c r="D395" s="31">
        <f t="shared" si="392"/>
        <v>388</v>
      </c>
      <c r="E395" s="14">
        <f t="shared" ref="E395:F395" si="397">IF($D395=0,0,E896/$D395*100)</f>
        <v>41.494845360824748</v>
      </c>
      <c r="F395" s="14">
        <f t="shared" si="397"/>
        <v>58.505154639175259</v>
      </c>
    </row>
    <row r="396" spans="1:6" ht="15" customHeight="1" x14ac:dyDescent="0.15">
      <c r="A396" s="3" t="s">
        <v>718</v>
      </c>
      <c r="B396" s="24"/>
      <c r="C396" s="18" t="s">
        <v>182</v>
      </c>
      <c r="D396" s="31">
        <f t="shared" si="392"/>
        <v>559</v>
      </c>
      <c r="E396" s="14">
        <f t="shared" ref="E396:F396" si="398">IF($D396=0,0,E897/$D396*100)</f>
        <v>42.039355992844364</v>
      </c>
      <c r="F396" s="14">
        <f t="shared" si="398"/>
        <v>57.960644007155636</v>
      </c>
    </row>
    <row r="397" spans="1:6" ht="15" customHeight="1" x14ac:dyDescent="0.15">
      <c r="A397" s="3"/>
      <c r="B397" s="24"/>
      <c r="C397" s="18" t="s">
        <v>183</v>
      </c>
      <c r="D397" s="31">
        <f t="shared" si="392"/>
        <v>451</v>
      </c>
      <c r="E397" s="14">
        <f t="shared" ref="E397:F397" si="399">IF($D397=0,0,E898/$D397*100)</f>
        <v>43.458980044345893</v>
      </c>
      <c r="F397" s="14">
        <f t="shared" si="399"/>
        <v>56.541019955654107</v>
      </c>
    </row>
    <row r="398" spans="1:6" ht="15" customHeight="1" x14ac:dyDescent="0.15">
      <c r="A398" s="3"/>
      <c r="B398" s="24"/>
      <c r="C398" s="18" t="s">
        <v>184</v>
      </c>
      <c r="D398" s="31">
        <f t="shared" si="392"/>
        <v>350</v>
      </c>
      <c r="E398" s="14">
        <f t="shared" ref="E398:F398" si="400">IF($D398=0,0,E899/$D398*100)</f>
        <v>42</v>
      </c>
      <c r="F398" s="14">
        <f t="shared" si="400"/>
        <v>57.999999999999993</v>
      </c>
    </row>
    <row r="399" spans="1:6" ht="15" customHeight="1" x14ac:dyDescent="0.15">
      <c r="A399" s="3"/>
      <c r="B399" s="24"/>
      <c r="C399" s="18" t="s">
        <v>185</v>
      </c>
      <c r="D399" s="31">
        <f t="shared" si="392"/>
        <v>218</v>
      </c>
      <c r="E399" s="14">
        <f t="shared" ref="E399:F399" si="401">IF($D399=0,0,E900/$D399*100)</f>
        <v>36.697247706422019</v>
      </c>
      <c r="F399" s="14">
        <f t="shared" si="401"/>
        <v>63.302752293577981</v>
      </c>
    </row>
    <row r="400" spans="1:6" ht="15" customHeight="1" x14ac:dyDescent="0.15">
      <c r="A400" s="3"/>
      <c r="B400" s="25"/>
      <c r="C400" s="19" t="s">
        <v>26</v>
      </c>
      <c r="D400" s="32">
        <f t="shared" si="392"/>
        <v>331</v>
      </c>
      <c r="E400" s="12">
        <f t="shared" ref="E400:F400" si="402">IF($D400=0,0,E901/$D400*100)</f>
        <v>28.09667673716012</v>
      </c>
      <c r="F400" s="12">
        <f t="shared" si="402"/>
        <v>71.903323262839876</v>
      </c>
    </row>
    <row r="401" spans="1:6" ht="15" customHeight="1" x14ac:dyDescent="0.15">
      <c r="A401" s="3"/>
      <c r="B401" s="24" t="s">
        <v>12</v>
      </c>
      <c r="C401" s="17" t="s">
        <v>180</v>
      </c>
      <c r="D401" s="31">
        <f t="shared" si="392"/>
        <v>84</v>
      </c>
      <c r="E401" s="14">
        <f t="shared" ref="E401:F401" si="403">IF($D401=0,0,E902/$D401*100)</f>
        <v>59.523809523809526</v>
      </c>
      <c r="F401" s="14">
        <f t="shared" si="403"/>
        <v>40.476190476190474</v>
      </c>
    </row>
    <row r="402" spans="1:6" ht="15" customHeight="1" x14ac:dyDescent="0.15">
      <c r="A402" s="3"/>
      <c r="B402" s="24" t="s">
        <v>13</v>
      </c>
      <c r="C402" s="18" t="s">
        <v>181</v>
      </c>
      <c r="D402" s="31">
        <f t="shared" si="392"/>
        <v>125</v>
      </c>
      <c r="E402" s="14">
        <f t="shared" ref="E402:F402" si="404">IF($D402=0,0,E903/$D402*100)</f>
        <v>65.600000000000009</v>
      </c>
      <c r="F402" s="14">
        <f t="shared" si="404"/>
        <v>34.4</v>
      </c>
    </row>
    <row r="403" spans="1:6" ht="15" customHeight="1" x14ac:dyDescent="0.15">
      <c r="A403" s="3"/>
      <c r="B403" s="24" t="s">
        <v>14</v>
      </c>
      <c r="C403" s="18" t="s">
        <v>182</v>
      </c>
      <c r="D403" s="31">
        <f t="shared" si="392"/>
        <v>147</v>
      </c>
      <c r="E403" s="14">
        <f t="shared" ref="E403:F403" si="405">IF($D403=0,0,E904/$D403*100)</f>
        <v>65.986394557823118</v>
      </c>
      <c r="F403" s="14">
        <f t="shared" si="405"/>
        <v>34.013605442176868</v>
      </c>
    </row>
    <row r="404" spans="1:6" ht="15" customHeight="1" x14ac:dyDescent="0.15">
      <c r="A404" s="3"/>
      <c r="B404" s="24"/>
      <c r="C404" s="18" t="s">
        <v>183</v>
      </c>
      <c r="D404" s="31">
        <f t="shared" si="392"/>
        <v>119</v>
      </c>
      <c r="E404" s="14">
        <f t="shared" ref="E404:F404" si="406">IF($D404=0,0,E905/$D404*100)</f>
        <v>63.865546218487388</v>
      </c>
      <c r="F404" s="14">
        <f t="shared" si="406"/>
        <v>36.134453781512605</v>
      </c>
    </row>
    <row r="405" spans="1:6" ht="15" customHeight="1" x14ac:dyDescent="0.15">
      <c r="A405" s="3"/>
      <c r="B405" s="24"/>
      <c r="C405" s="18" t="s">
        <v>184</v>
      </c>
      <c r="D405" s="31">
        <f t="shared" si="392"/>
        <v>92</v>
      </c>
      <c r="E405" s="14">
        <f t="shared" ref="E405:F405" si="407">IF($D405=0,0,E906/$D405*100)</f>
        <v>73.91304347826086</v>
      </c>
      <c r="F405" s="14">
        <f t="shared" si="407"/>
        <v>26.086956521739129</v>
      </c>
    </row>
    <row r="406" spans="1:6" ht="15" customHeight="1" x14ac:dyDescent="0.15">
      <c r="A406" s="3"/>
      <c r="B406" s="24"/>
      <c r="C406" s="18" t="s">
        <v>185</v>
      </c>
      <c r="D406" s="31">
        <f t="shared" si="392"/>
        <v>50</v>
      </c>
      <c r="E406" s="14">
        <f t="shared" ref="E406:F406" si="408">IF($D406=0,0,E907/$D406*100)</f>
        <v>70</v>
      </c>
      <c r="F406" s="14">
        <f t="shared" si="408"/>
        <v>30</v>
      </c>
    </row>
    <row r="407" spans="1:6" ht="15" customHeight="1" x14ac:dyDescent="0.15">
      <c r="A407" s="3"/>
      <c r="B407" s="25"/>
      <c r="C407" s="19" t="s">
        <v>26</v>
      </c>
      <c r="D407" s="32">
        <f t="shared" si="392"/>
        <v>50</v>
      </c>
      <c r="E407" s="12">
        <f t="shared" ref="E407:F407" si="409">IF($D407=0,0,E908/$D407*100)</f>
        <v>44</v>
      </c>
      <c r="F407" s="12">
        <f t="shared" si="409"/>
        <v>56.000000000000007</v>
      </c>
    </row>
    <row r="408" spans="1:6" ht="15" customHeight="1" x14ac:dyDescent="0.15">
      <c r="A408" s="3"/>
      <c r="B408" s="24" t="s">
        <v>15</v>
      </c>
      <c r="C408" s="17" t="s">
        <v>180</v>
      </c>
      <c r="D408" s="31">
        <f t="shared" si="392"/>
        <v>435</v>
      </c>
      <c r="E408" s="14">
        <f t="shared" ref="E408:F408" si="410">IF($D408=0,0,E909/$D408*100)</f>
        <v>25.057471264367813</v>
      </c>
      <c r="F408" s="14">
        <f t="shared" si="410"/>
        <v>74.94252873563218</v>
      </c>
    </row>
    <row r="409" spans="1:6" ht="15" customHeight="1" x14ac:dyDescent="0.15">
      <c r="A409" s="3"/>
      <c r="B409" s="24" t="s">
        <v>16</v>
      </c>
      <c r="C409" s="18" t="s">
        <v>181</v>
      </c>
      <c r="D409" s="31">
        <f t="shared" si="392"/>
        <v>115</v>
      </c>
      <c r="E409" s="14">
        <f t="shared" ref="E409:F409" si="411">IF($D409=0,0,E910/$D409*100)</f>
        <v>36.521739130434781</v>
      </c>
      <c r="F409" s="14">
        <f t="shared" si="411"/>
        <v>63.478260869565219</v>
      </c>
    </row>
    <row r="410" spans="1:6" ht="15" customHeight="1" x14ac:dyDescent="0.15">
      <c r="A410" s="3"/>
      <c r="B410" s="24" t="s">
        <v>17</v>
      </c>
      <c r="C410" s="18" t="s">
        <v>182</v>
      </c>
      <c r="D410" s="31">
        <f t="shared" si="392"/>
        <v>209</v>
      </c>
      <c r="E410" s="14">
        <f t="shared" ref="E410:F410" si="412">IF($D410=0,0,E911/$D410*100)</f>
        <v>38.277511961722489</v>
      </c>
      <c r="F410" s="14">
        <f t="shared" si="412"/>
        <v>61.722488038277511</v>
      </c>
    </row>
    <row r="411" spans="1:6" ht="15" customHeight="1" x14ac:dyDescent="0.15">
      <c r="A411" s="3"/>
      <c r="B411" s="24"/>
      <c r="C411" s="18" t="s">
        <v>183</v>
      </c>
      <c r="D411" s="31">
        <f t="shared" si="392"/>
        <v>173</v>
      </c>
      <c r="E411" s="14">
        <f t="shared" ref="E411:F411" si="413">IF($D411=0,0,E912/$D411*100)</f>
        <v>38.728323699421964</v>
      </c>
      <c r="F411" s="14">
        <f t="shared" si="413"/>
        <v>61.271676300578036</v>
      </c>
    </row>
    <row r="412" spans="1:6" ht="15" customHeight="1" x14ac:dyDescent="0.15">
      <c r="A412" s="3"/>
      <c r="B412" s="24"/>
      <c r="C412" s="18" t="s">
        <v>184</v>
      </c>
      <c r="D412" s="31">
        <f t="shared" si="392"/>
        <v>144</v>
      </c>
      <c r="E412" s="14">
        <f t="shared" ref="E412:F412" si="414">IF($D412=0,0,E913/$D412*100)</f>
        <v>29.861111111111111</v>
      </c>
      <c r="F412" s="14">
        <f t="shared" si="414"/>
        <v>70.138888888888886</v>
      </c>
    </row>
    <row r="413" spans="1:6" ht="15" customHeight="1" x14ac:dyDescent="0.15">
      <c r="A413" s="3"/>
      <c r="B413" s="24"/>
      <c r="C413" s="18" t="s">
        <v>185</v>
      </c>
      <c r="D413" s="31">
        <f t="shared" si="392"/>
        <v>91</v>
      </c>
      <c r="E413" s="14">
        <f t="shared" ref="E413:F413" si="415">IF($D413=0,0,E914/$D413*100)</f>
        <v>23.076923076923077</v>
      </c>
      <c r="F413" s="14">
        <f t="shared" si="415"/>
        <v>76.923076923076934</v>
      </c>
    </row>
    <row r="414" spans="1:6" ht="15" customHeight="1" x14ac:dyDescent="0.15">
      <c r="A414" s="3"/>
      <c r="B414" s="4"/>
      <c r="C414" s="19" t="s">
        <v>26</v>
      </c>
      <c r="D414" s="32">
        <f t="shared" si="392"/>
        <v>149</v>
      </c>
      <c r="E414" s="12">
        <f t="shared" ref="E414:F414" si="416">IF($D414=0,0,E915/$D414*100)</f>
        <v>30.201342281879196</v>
      </c>
      <c r="F414" s="12">
        <f t="shared" si="416"/>
        <v>69.798657718120808</v>
      </c>
    </row>
    <row r="415" spans="1:6" ht="15" customHeight="1" x14ac:dyDescent="0.15">
      <c r="A415" s="3"/>
      <c r="B415" s="230" t="s">
        <v>18</v>
      </c>
      <c r="C415" s="18" t="s">
        <v>180</v>
      </c>
      <c r="D415" s="31">
        <f t="shared" si="392"/>
        <v>276</v>
      </c>
      <c r="E415" s="14">
        <f t="shared" ref="E415:F415" si="417">IF($D415=0,0,E916/$D415*100)</f>
        <v>18.115942028985508</v>
      </c>
      <c r="F415" s="14">
        <f t="shared" si="417"/>
        <v>81.884057971014485</v>
      </c>
    </row>
    <row r="416" spans="1:6" ht="15" customHeight="1" x14ac:dyDescent="0.15">
      <c r="A416" s="3"/>
      <c r="B416" s="231"/>
      <c r="C416" s="18" t="s">
        <v>181</v>
      </c>
      <c r="D416" s="31">
        <f t="shared" si="392"/>
        <v>136</v>
      </c>
      <c r="E416" s="14">
        <f t="shared" ref="E416:F416" si="418">IF($D416=0,0,E917/$D416*100)</f>
        <v>21.323529411764707</v>
      </c>
      <c r="F416" s="14">
        <f t="shared" si="418"/>
        <v>78.67647058823529</v>
      </c>
    </row>
    <row r="417" spans="1:6" ht="15" customHeight="1" x14ac:dyDescent="0.15">
      <c r="A417" s="3"/>
      <c r="B417" s="231"/>
      <c r="C417" s="18" t="s">
        <v>182</v>
      </c>
      <c r="D417" s="31">
        <f t="shared" si="392"/>
        <v>186</v>
      </c>
      <c r="E417" s="14">
        <f t="shared" ref="E417:F417" si="419">IF($D417=0,0,E918/$D417*100)</f>
        <v>25.268817204301076</v>
      </c>
      <c r="F417" s="14">
        <f t="shared" si="419"/>
        <v>74.731182795698928</v>
      </c>
    </row>
    <row r="418" spans="1:6" ht="15" customHeight="1" x14ac:dyDescent="0.15">
      <c r="A418" s="3"/>
      <c r="B418" s="231"/>
      <c r="C418" s="18" t="s">
        <v>183</v>
      </c>
      <c r="D418" s="31">
        <f t="shared" si="392"/>
        <v>147</v>
      </c>
      <c r="E418" s="14">
        <f t="shared" ref="E418:F418" si="420">IF($D418=0,0,E919/$D418*100)</f>
        <v>32.653061224489797</v>
      </c>
      <c r="F418" s="14">
        <f t="shared" si="420"/>
        <v>67.346938775510196</v>
      </c>
    </row>
    <row r="419" spans="1:6" ht="15" customHeight="1" x14ac:dyDescent="0.15">
      <c r="A419" s="3"/>
      <c r="B419" s="231"/>
      <c r="C419" s="18" t="s">
        <v>184</v>
      </c>
      <c r="D419" s="31">
        <f t="shared" si="392"/>
        <v>105</v>
      </c>
      <c r="E419" s="14">
        <f t="shared" ref="E419:F419" si="421">IF($D419=0,0,E920/$D419*100)</f>
        <v>30.476190476190478</v>
      </c>
      <c r="F419" s="14">
        <f t="shared" si="421"/>
        <v>69.523809523809518</v>
      </c>
    </row>
    <row r="420" spans="1:6" ht="15" customHeight="1" x14ac:dyDescent="0.15">
      <c r="A420" s="3"/>
      <c r="B420" s="43"/>
      <c r="C420" s="18" t="s">
        <v>185</v>
      </c>
      <c r="D420" s="31">
        <f t="shared" si="392"/>
        <v>74</v>
      </c>
      <c r="E420" s="14">
        <f t="shared" ref="E420:F420" si="422">IF($D420=0,0,E921/$D420*100)</f>
        <v>31.081081081081081</v>
      </c>
      <c r="F420" s="14">
        <f t="shared" si="422"/>
        <v>68.918918918918919</v>
      </c>
    </row>
    <row r="421" spans="1:6" ht="15" customHeight="1" x14ac:dyDescent="0.15">
      <c r="A421" s="6"/>
      <c r="B421" s="4"/>
      <c r="C421" s="19" t="s">
        <v>26</v>
      </c>
      <c r="D421" s="32">
        <f t="shared" si="392"/>
        <v>127</v>
      </c>
      <c r="E421" s="12">
        <f t="shared" ref="E421:F421" si="423">IF($D421=0,0,E922/$D421*100)</f>
        <v>18.897637795275589</v>
      </c>
      <c r="F421" s="12">
        <f t="shared" si="423"/>
        <v>81.102362204724415</v>
      </c>
    </row>
    <row r="422" spans="1:6" ht="15" customHeight="1" x14ac:dyDescent="0.15">
      <c r="A422" s="2" t="s">
        <v>716</v>
      </c>
      <c r="B422" s="23" t="s">
        <v>10</v>
      </c>
      <c r="C422" s="17" t="s">
        <v>180</v>
      </c>
      <c r="D422" s="30">
        <f t="shared" si="392"/>
        <v>2735</v>
      </c>
      <c r="E422" s="13">
        <f t="shared" ref="E422:F422" si="424">IF($D422=0,0,E923/$D422*100)</f>
        <v>36.051188299817184</v>
      </c>
      <c r="F422" s="13">
        <f t="shared" si="424"/>
        <v>63.948811700182816</v>
      </c>
    </row>
    <row r="423" spans="1:6" ht="15" customHeight="1" x14ac:dyDescent="0.15">
      <c r="A423" s="3" t="s">
        <v>721</v>
      </c>
      <c r="B423" s="24" t="s">
        <v>11</v>
      </c>
      <c r="C423" s="18" t="s">
        <v>181</v>
      </c>
      <c r="D423" s="31">
        <f t="shared" si="392"/>
        <v>97</v>
      </c>
      <c r="E423" s="14">
        <f t="shared" ref="E423:F423" si="425">IF($D423=0,0,E924/$D423*100)</f>
        <v>53.608247422680414</v>
      </c>
      <c r="F423" s="14">
        <f t="shared" si="425"/>
        <v>46.391752577319586</v>
      </c>
    </row>
    <row r="424" spans="1:6" ht="15" customHeight="1" x14ac:dyDescent="0.15">
      <c r="A424" s="3" t="s">
        <v>718</v>
      </c>
      <c r="B424" s="24"/>
      <c r="C424" s="18" t="s">
        <v>182</v>
      </c>
      <c r="D424" s="31">
        <f t="shared" si="392"/>
        <v>61</v>
      </c>
      <c r="E424" s="14">
        <f t="shared" ref="E424:F424" si="426">IF($D424=0,0,E925/$D424*100)</f>
        <v>52.459016393442624</v>
      </c>
      <c r="F424" s="14">
        <f t="shared" si="426"/>
        <v>47.540983606557376</v>
      </c>
    </row>
    <row r="425" spans="1:6" ht="15" customHeight="1" x14ac:dyDescent="0.15">
      <c r="A425" s="3"/>
      <c r="B425" s="24"/>
      <c r="C425" s="18" t="s">
        <v>183</v>
      </c>
      <c r="D425" s="31">
        <f t="shared" si="392"/>
        <v>22</v>
      </c>
      <c r="E425" s="14">
        <f t="shared" ref="E425:F425" si="427">IF($D425=0,0,E926/$D425*100)</f>
        <v>50</v>
      </c>
      <c r="F425" s="14">
        <f t="shared" si="427"/>
        <v>50</v>
      </c>
    </row>
    <row r="426" spans="1:6" ht="15" customHeight="1" x14ac:dyDescent="0.15">
      <c r="A426" s="3"/>
      <c r="B426" s="24"/>
      <c r="C426" s="18" t="s">
        <v>184</v>
      </c>
      <c r="D426" s="31">
        <f t="shared" si="392"/>
        <v>9</v>
      </c>
      <c r="E426" s="14">
        <f t="shared" ref="E426:F426" si="428">IF($D426=0,0,E927/$D426*100)</f>
        <v>55.555555555555557</v>
      </c>
      <c r="F426" s="14">
        <f t="shared" si="428"/>
        <v>44.444444444444443</v>
      </c>
    </row>
    <row r="427" spans="1:6" ht="15" customHeight="1" x14ac:dyDescent="0.15">
      <c r="A427" s="3"/>
      <c r="B427" s="24"/>
      <c r="C427" s="18" t="s">
        <v>185</v>
      </c>
      <c r="D427" s="31">
        <f t="shared" si="392"/>
        <v>12</v>
      </c>
      <c r="E427" s="14">
        <f t="shared" ref="E427:F427" si="429">IF($D427=0,0,E928/$D427*100)</f>
        <v>33.333333333333329</v>
      </c>
      <c r="F427" s="14">
        <f t="shared" si="429"/>
        <v>66.666666666666657</v>
      </c>
    </row>
    <row r="428" spans="1:6" ht="15" customHeight="1" x14ac:dyDescent="0.15">
      <c r="A428" s="3"/>
      <c r="B428" s="25"/>
      <c r="C428" s="19" t="s">
        <v>26</v>
      </c>
      <c r="D428" s="32">
        <f t="shared" si="392"/>
        <v>170</v>
      </c>
      <c r="E428" s="12">
        <f t="shared" ref="E428:F428" si="430">IF($D428=0,0,E929/$D428*100)</f>
        <v>21.176470588235293</v>
      </c>
      <c r="F428" s="12">
        <f t="shared" si="430"/>
        <v>78.82352941176471</v>
      </c>
    </row>
    <row r="429" spans="1:6" ht="15" customHeight="1" x14ac:dyDescent="0.15">
      <c r="A429" s="3"/>
      <c r="B429" s="24" t="s">
        <v>12</v>
      </c>
      <c r="C429" s="17" t="s">
        <v>180</v>
      </c>
      <c r="D429" s="31">
        <f t="shared" si="392"/>
        <v>557</v>
      </c>
      <c r="E429" s="14">
        <f t="shared" ref="E429:F429" si="431">IF($D429=0,0,E930/$D429*100)</f>
        <v>65.529622980251347</v>
      </c>
      <c r="F429" s="14">
        <f t="shared" si="431"/>
        <v>34.470377019748653</v>
      </c>
    </row>
    <row r="430" spans="1:6" ht="15" customHeight="1" x14ac:dyDescent="0.15">
      <c r="A430" s="3"/>
      <c r="B430" s="24" t="s">
        <v>13</v>
      </c>
      <c r="C430" s="18" t="s">
        <v>181</v>
      </c>
      <c r="D430" s="31">
        <f t="shared" si="392"/>
        <v>39</v>
      </c>
      <c r="E430" s="14">
        <f t="shared" ref="E430:F430" si="432">IF($D430=0,0,E931/$D430*100)</f>
        <v>64.102564102564102</v>
      </c>
      <c r="F430" s="14">
        <f t="shared" si="432"/>
        <v>35.897435897435898</v>
      </c>
    </row>
    <row r="431" spans="1:6" ht="15" customHeight="1" x14ac:dyDescent="0.15">
      <c r="A431" s="3"/>
      <c r="B431" s="24" t="s">
        <v>14</v>
      </c>
      <c r="C431" s="18" t="s">
        <v>182</v>
      </c>
      <c r="D431" s="31">
        <f t="shared" si="392"/>
        <v>24</v>
      </c>
      <c r="E431" s="14">
        <f t="shared" ref="E431:F431" si="433">IF($D431=0,0,E932/$D431*100)</f>
        <v>66.666666666666657</v>
      </c>
      <c r="F431" s="14">
        <f t="shared" si="433"/>
        <v>33.333333333333329</v>
      </c>
    </row>
    <row r="432" spans="1:6" ht="15" customHeight="1" x14ac:dyDescent="0.15">
      <c r="A432" s="3"/>
      <c r="B432" s="24"/>
      <c r="C432" s="18" t="s">
        <v>183</v>
      </c>
      <c r="D432" s="31">
        <f t="shared" si="392"/>
        <v>8</v>
      </c>
      <c r="E432" s="14">
        <f t="shared" ref="E432:F432" si="434">IF($D432=0,0,E933/$D432*100)</f>
        <v>100</v>
      </c>
      <c r="F432" s="14">
        <f t="shared" si="434"/>
        <v>0</v>
      </c>
    </row>
    <row r="433" spans="1:6" ht="15" customHeight="1" x14ac:dyDescent="0.15">
      <c r="A433" s="3"/>
      <c r="B433" s="24"/>
      <c r="C433" s="18" t="s">
        <v>184</v>
      </c>
      <c r="D433" s="31">
        <f t="shared" si="392"/>
        <v>3</v>
      </c>
      <c r="E433" s="14">
        <f t="shared" ref="E433:F433" si="435">IF($D433=0,0,E934/$D433*100)</f>
        <v>66.666666666666657</v>
      </c>
      <c r="F433" s="14">
        <f t="shared" si="435"/>
        <v>33.333333333333329</v>
      </c>
    </row>
    <row r="434" spans="1:6" ht="15" customHeight="1" x14ac:dyDescent="0.15">
      <c r="A434" s="3"/>
      <c r="B434" s="24"/>
      <c r="C434" s="18" t="s">
        <v>185</v>
      </c>
      <c r="D434" s="31">
        <f t="shared" si="392"/>
        <v>3</v>
      </c>
      <c r="E434" s="14">
        <f t="shared" ref="E434:F434" si="436">IF($D434=0,0,E935/$D434*100)</f>
        <v>100</v>
      </c>
      <c r="F434" s="14">
        <f t="shared" si="436"/>
        <v>0</v>
      </c>
    </row>
    <row r="435" spans="1:6" ht="15" customHeight="1" x14ac:dyDescent="0.15">
      <c r="A435" s="3"/>
      <c r="B435" s="25"/>
      <c r="C435" s="19" t="s">
        <v>26</v>
      </c>
      <c r="D435" s="32">
        <f t="shared" si="392"/>
        <v>33</v>
      </c>
      <c r="E435" s="12">
        <f t="shared" ref="E435:F435" si="437">IF($D435=0,0,E936/$D435*100)</f>
        <v>33.333333333333329</v>
      </c>
      <c r="F435" s="12">
        <f t="shared" si="437"/>
        <v>66.666666666666657</v>
      </c>
    </row>
    <row r="436" spans="1:6" ht="15" customHeight="1" x14ac:dyDescent="0.15">
      <c r="A436" s="3"/>
      <c r="B436" s="24" t="s">
        <v>15</v>
      </c>
      <c r="C436" s="17" t="s">
        <v>180</v>
      </c>
      <c r="D436" s="31">
        <f t="shared" si="392"/>
        <v>1184</v>
      </c>
      <c r="E436" s="14">
        <f t="shared" ref="E436:F436" si="438">IF($D436=0,0,E937/$D436*100)</f>
        <v>30.658783783783782</v>
      </c>
      <c r="F436" s="14">
        <f t="shared" si="438"/>
        <v>69.34121621621621</v>
      </c>
    </row>
    <row r="437" spans="1:6" ht="15" customHeight="1" x14ac:dyDescent="0.15">
      <c r="A437" s="3"/>
      <c r="B437" s="24" t="s">
        <v>16</v>
      </c>
      <c r="C437" s="18" t="s">
        <v>181</v>
      </c>
      <c r="D437" s="31">
        <f t="shared" si="392"/>
        <v>26</v>
      </c>
      <c r="E437" s="14">
        <f t="shared" ref="E437:F437" si="439">IF($D437=0,0,E938/$D437*100)</f>
        <v>53.846153846153847</v>
      </c>
      <c r="F437" s="14">
        <f t="shared" si="439"/>
        <v>46.153846153846153</v>
      </c>
    </row>
    <row r="438" spans="1:6" ht="15" customHeight="1" x14ac:dyDescent="0.15">
      <c r="A438" s="3"/>
      <c r="B438" s="24" t="s">
        <v>17</v>
      </c>
      <c r="C438" s="18" t="s">
        <v>182</v>
      </c>
      <c r="D438" s="31">
        <f t="shared" si="392"/>
        <v>20</v>
      </c>
      <c r="E438" s="14">
        <f t="shared" ref="E438:F438" si="440">IF($D438=0,0,E939/$D438*100)</f>
        <v>60</v>
      </c>
      <c r="F438" s="14">
        <f t="shared" si="440"/>
        <v>40</v>
      </c>
    </row>
    <row r="439" spans="1:6" ht="15" customHeight="1" x14ac:dyDescent="0.15">
      <c r="A439" s="3"/>
      <c r="B439" s="24"/>
      <c r="C439" s="18" t="s">
        <v>183</v>
      </c>
      <c r="D439" s="31">
        <f t="shared" si="392"/>
        <v>9</v>
      </c>
      <c r="E439" s="14">
        <f t="shared" ref="E439:F439" si="441">IF($D439=0,0,E940/$D439*100)</f>
        <v>22.222222222222221</v>
      </c>
      <c r="F439" s="14">
        <f t="shared" si="441"/>
        <v>77.777777777777786</v>
      </c>
    </row>
    <row r="440" spans="1:6" ht="15" customHeight="1" x14ac:dyDescent="0.15">
      <c r="A440" s="3"/>
      <c r="B440" s="24"/>
      <c r="C440" s="18" t="s">
        <v>184</v>
      </c>
      <c r="D440" s="31">
        <f t="shared" si="392"/>
        <v>6</v>
      </c>
      <c r="E440" s="14">
        <f t="shared" ref="E440:F440" si="442">IF($D440=0,0,E941/$D440*100)</f>
        <v>50</v>
      </c>
      <c r="F440" s="14">
        <f t="shared" si="442"/>
        <v>50</v>
      </c>
    </row>
    <row r="441" spans="1:6" ht="15" customHeight="1" x14ac:dyDescent="0.15">
      <c r="A441" s="3"/>
      <c r="B441" s="24"/>
      <c r="C441" s="18" t="s">
        <v>185</v>
      </c>
      <c r="D441" s="31">
        <f t="shared" si="392"/>
        <v>2</v>
      </c>
      <c r="E441" s="14">
        <f t="shared" ref="E441:F441" si="443">IF($D441=0,0,E942/$D441*100)</f>
        <v>0</v>
      </c>
      <c r="F441" s="14">
        <f t="shared" si="443"/>
        <v>100</v>
      </c>
    </row>
    <row r="442" spans="1:6" ht="15" customHeight="1" x14ac:dyDescent="0.15">
      <c r="A442" s="3"/>
      <c r="B442" s="4"/>
      <c r="C442" s="19" t="s">
        <v>26</v>
      </c>
      <c r="D442" s="32">
        <f t="shared" si="392"/>
        <v>69</v>
      </c>
      <c r="E442" s="12">
        <f t="shared" ref="E442:F442" si="444">IF($D442=0,0,E943/$D442*100)</f>
        <v>18.840579710144929</v>
      </c>
      <c r="F442" s="12">
        <f t="shared" si="444"/>
        <v>81.159420289855078</v>
      </c>
    </row>
    <row r="443" spans="1:6" ht="15" customHeight="1" x14ac:dyDescent="0.15">
      <c r="A443" s="3"/>
      <c r="B443" s="230" t="s">
        <v>18</v>
      </c>
      <c r="C443" s="18" t="s">
        <v>180</v>
      </c>
      <c r="D443" s="31">
        <f t="shared" si="392"/>
        <v>929</v>
      </c>
      <c r="E443" s="14">
        <f t="shared" ref="E443:F443" si="445">IF($D443=0,0,E944/$D443*100)</f>
        <v>24.32723358449946</v>
      </c>
      <c r="F443" s="14">
        <f t="shared" si="445"/>
        <v>75.672766415500533</v>
      </c>
    </row>
    <row r="444" spans="1:6" ht="15" customHeight="1" x14ac:dyDescent="0.15">
      <c r="A444" s="3"/>
      <c r="B444" s="231"/>
      <c r="C444" s="18" t="s">
        <v>181</v>
      </c>
      <c r="D444" s="31">
        <f t="shared" si="392"/>
        <v>29</v>
      </c>
      <c r="E444" s="14">
        <f t="shared" ref="E444:F444" si="446">IF($D444=0,0,E945/$D444*100)</f>
        <v>37.931034482758619</v>
      </c>
      <c r="F444" s="14">
        <f t="shared" si="446"/>
        <v>62.068965517241381</v>
      </c>
    </row>
    <row r="445" spans="1:6" ht="15" customHeight="1" x14ac:dyDescent="0.15">
      <c r="A445" s="3"/>
      <c r="B445" s="231"/>
      <c r="C445" s="18" t="s">
        <v>182</v>
      </c>
      <c r="D445" s="31">
        <f t="shared" si="392"/>
        <v>17</v>
      </c>
      <c r="E445" s="14">
        <f t="shared" ref="E445:F445" si="447">IF($D445=0,0,E946/$D445*100)</f>
        <v>23.52941176470588</v>
      </c>
      <c r="F445" s="14">
        <f t="shared" si="447"/>
        <v>76.470588235294116</v>
      </c>
    </row>
    <row r="446" spans="1:6" ht="15" customHeight="1" x14ac:dyDescent="0.15">
      <c r="A446" s="3"/>
      <c r="B446" s="231"/>
      <c r="C446" s="18" t="s">
        <v>183</v>
      </c>
      <c r="D446" s="31">
        <f t="shared" si="392"/>
        <v>5</v>
      </c>
      <c r="E446" s="14">
        <f t="shared" ref="E446:F446" si="448">IF($D446=0,0,E947/$D446*100)</f>
        <v>20</v>
      </c>
      <c r="F446" s="14">
        <f t="shared" si="448"/>
        <v>80</v>
      </c>
    </row>
    <row r="447" spans="1:6" ht="15" customHeight="1" x14ac:dyDescent="0.15">
      <c r="A447" s="3"/>
      <c r="B447" s="231"/>
      <c r="C447" s="18" t="s">
        <v>184</v>
      </c>
      <c r="D447" s="31">
        <f t="shared" si="392"/>
        <v>0</v>
      </c>
      <c r="E447" s="14">
        <f t="shared" ref="E447:F447" si="449">IF($D447=0,0,E948/$D447*100)</f>
        <v>0</v>
      </c>
      <c r="F447" s="14">
        <f t="shared" si="449"/>
        <v>0</v>
      </c>
    </row>
    <row r="448" spans="1:6" ht="15" customHeight="1" x14ac:dyDescent="0.15">
      <c r="A448" s="3"/>
      <c r="B448" s="43"/>
      <c r="C448" s="18" t="s">
        <v>185</v>
      </c>
      <c r="D448" s="31">
        <f t="shared" si="392"/>
        <v>7</v>
      </c>
      <c r="E448" s="14">
        <f t="shared" ref="E448:F448" si="450">IF($D448=0,0,E949/$D448*100)</f>
        <v>14.285714285714285</v>
      </c>
      <c r="F448" s="14">
        <f t="shared" si="450"/>
        <v>85.714285714285708</v>
      </c>
    </row>
    <row r="449" spans="1:6" ht="15" customHeight="1" x14ac:dyDescent="0.15">
      <c r="A449" s="6"/>
      <c r="B449" s="4"/>
      <c r="C449" s="19" t="s">
        <v>26</v>
      </c>
      <c r="D449" s="32">
        <f t="shared" si="392"/>
        <v>64</v>
      </c>
      <c r="E449" s="12">
        <f t="shared" ref="E449:F449" si="451">IF($D449=0,0,E950/$D449*100)</f>
        <v>15.625</v>
      </c>
      <c r="F449" s="12">
        <f t="shared" si="451"/>
        <v>84.375</v>
      </c>
    </row>
    <row r="450" spans="1:6" ht="15" customHeight="1" x14ac:dyDescent="0.15">
      <c r="A450" s="2" t="s">
        <v>716</v>
      </c>
      <c r="B450" s="23" t="s">
        <v>10</v>
      </c>
      <c r="C450" s="17" t="s">
        <v>180</v>
      </c>
      <c r="D450" s="30">
        <f t="shared" si="392"/>
        <v>2002</v>
      </c>
      <c r="E450" s="13">
        <f t="shared" ref="E450:F450" si="452">IF($D450=0,0,E951/$D450*100)</f>
        <v>33.666333666333664</v>
      </c>
      <c r="F450" s="13">
        <f t="shared" si="452"/>
        <v>66.333666333666329</v>
      </c>
    </row>
    <row r="451" spans="1:6" ht="15" customHeight="1" x14ac:dyDescent="0.15">
      <c r="A451" s="67" t="s">
        <v>722</v>
      </c>
      <c r="B451" s="24" t="s">
        <v>11</v>
      </c>
      <c r="C451" s="18" t="s">
        <v>181</v>
      </c>
      <c r="D451" s="31">
        <f t="shared" si="392"/>
        <v>202</v>
      </c>
      <c r="E451" s="14">
        <f t="shared" ref="E451:F451" si="453">IF($D451=0,0,E952/$D451*100)</f>
        <v>50.990099009900987</v>
      </c>
      <c r="F451" s="14">
        <f t="shared" si="453"/>
        <v>49.009900990099013</v>
      </c>
    </row>
    <row r="452" spans="1:6" ht="15" customHeight="1" x14ac:dyDescent="0.15">
      <c r="A452" s="3" t="s">
        <v>718</v>
      </c>
      <c r="B452" s="24"/>
      <c r="C452" s="18" t="s">
        <v>182</v>
      </c>
      <c r="D452" s="31">
        <f t="shared" si="392"/>
        <v>237</v>
      </c>
      <c r="E452" s="14">
        <f t="shared" ref="E452:F452" si="454">IF($D452=0,0,E953/$D452*100)</f>
        <v>48.945147679324897</v>
      </c>
      <c r="F452" s="14">
        <f t="shared" si="454"/>
        <v>51.054852320675103</v>
      </c>
    </row>
    <row r="453" spans="1:6" ht="15" customHeight="1" x14ac:dyDescent="0.15">
      <c r="A453" s="3"/>
      <c r="B453" s="24"/>
      <c r="C453" s="18" t="s">
        <v>183</v>
      </c>
      <c r="D453" s="31">
        <f t="shared" si="392"/>
        <v>131</v>
      </c>
      <c r="E453" s="14">
        <f t="shared" ref="E453:F453" si="455">IF($D453=0,0,E954/$D453*100)</f>
        <v>36.641221374045799</v>
      </c>
      <c r="F453" s="14">
        <f t="shared" si="455"/>
        <v>63.358778625954194</v>
      </c>
    </row>
    <row r="454" spans="1:6" ht="15" customHeight="1" x14ac:dyDescent="0.15">
      <c r="A454" s="3"/>
      <c r="B454" s="24"/>
      <c r="C454" s="18" t="s">
        <v>184</v>
      </c>
      <c r="D454" s="31">
        <f t="shared" si="392"/>
        <v>124</v>
      </c>
      <c r="E454" s="14">
        <f t="shared" ref="E454:F454" si="456">IF($D454=0,0,E955/$D454*100)</f>
        <v>37.096774193548384</v>
      </c>
      <c r="F454" s="14">
        <f t="shared" si="456"/>
        <v>62.903225806451616</v>
      </c>
    </row>
    <row r="455" spans="1:6" ht="15" customHeight="1" x14ac:dyDescent="0.15">
      <c r="A455" s="3"/>
      <c r="B455" s="24"/>
      <c r="C455" s="18" t="s">
        <v>185</v>
      </c>
      <c r="D455" s="31">
        <f t="shared" ref="D455:D501" si="457">D956</f>
        <v>137</v>
      </c>
      <c r="E455" s="14">
        <f t="shared" ref="E455:F455" si="458">IF($D455=0,0,E956/$D455*100)</f>
        <v>44.525547445255476</v>
      </c>
      <c r="F455" s="14">
        <f t="shared" si="458"/>
        <v>55.474452554744524</v>
      </c>
    </row>
    <row r="456" spans="1:6" ht="15" customHeight="1" x14ac:dyDescent="0.15">
      <c r="A456" s="3"/>
      <c r="B456" s="25"/>
      <c r="C456" s="19" t="s">
        <v>26</v>
      </c>
      <c r="D456" s="32">
        <f t="shared" si="457"/>
        <v>273</v>
      </c>
      <c r="E456" s="12">
        <f t="shared" ref="E456:F456" si="459">IF($D456=0,0,E957/$D456*100)</f>
        <v>28.571428571428569</v>
      </c>
      <c r="F456" s="12">
        <f t="shared" si="459"/>
        <v>71.428571428571431</v>
      </c>
    </row>
    <row r="457" spans="1:6" ht="15" customHeight="1" x14ac:dyDescent="0.15">
      <c r="A457" s="3"/>
      <c r="B457" s="24" t="s">
        <v>12</v>
      </c>
      <c r="C457" s="17" t="s">
        <v>180</v>
      </c>
      <c r="D457" s="31">
        <f t="shared" si="457"/>
        <v>309</v>
      </c>
      <c r="E457" s="14">
        <f t="shared" ref="E457:F457" si="460">IF($D457=0,0,E958/$D457*100)</f>
        <v>64.724919093851128</v>
      </c>
      <c r="F457" s="14">
        <f t="shared" si="460"/>
        <v>35.275080906148865</v>
      </c>
    </row>
    <row r="458" spans="1:6" ht="15" customHeight="1" x14ac:dyDescent="0.15">
      <c r="A458" s="3"/>
      <c r="B458" s="24" t="s">
        <v>13</v>
      </c>
      <c r="C458" s="18" t="s">
        <v>181</v>
      </c>
      <c r="D458" s="31">
        <f t="shared" si="457"/>
        <v>95</v>
      </c>
      <c r="E458" s="14">
        <f t="shared" ref="E458:F458" si="461">IF($D458=0,0,E959/$D458*100)</f>
        <v>69.473684210526315</v>
      </c>
      <c r="F458" s="14">
        <f t="shared" si="461"/>
        <v>30.526315789473685</v>
      </c>
    </row>
    <row r="459" spans="1:6" ht="15" customHeight="1" x14ac:dyDescent="0.15">
      <c r="A459" s="3"/>
      <c r="B459" s="24" t="s">
        <v>14</v>
      </c>
      <c r="C459" s="18" t="s">
        <v>182</v>
      </c>
      <c r="D459" s="31">
        <f t="shared" si="457"/>
        <v>82</v>
      </c>
      <c r="E459" s="14">
        <f t="shared" ref="E459:F459" si="462">IF($D459=0,0,E960/$D459*100)</f>
        <v>69.512195121951208</v>
      </c>
      <c r="F459" s="14">
        <f t="shared" si="462"/>
        <v>30.487804878048781</v>
      </c>
    </row>
    <row r="460" spans="1:6" ht="15" customHeight="1" x14ac:dyDescent="0.15">
      <c r="A460" s="3"/>
      <c r="B460" s="24"/>
      <c r="C460" s="18" t="s">
        <v>183</v>
      </c>
      <c r="D460" s="31">
        <f t="shared" si="457"/>
        <v>41</v>
      </c>
      <c r="E460" s="14">
        <f t="shared" ref="E460:F460" si="463">IF($D460=0,0,E961/$D460*100)</f>
        <v>60.975609756097562</v>
      </c>
      <c r="F460" s="14">
        <f t="shared" si="463"/>
        <v>39.024390243902438</v>
      </c>
    </row>
    <row r="461" spans="1:6" ht="15" customHeight="1" x14ac:dyDescent="0.15">
      <c r="A461" s="3"/>
      <c r="B461" s="24"/>
      <c r="C461" s="18" t="s">
        <v>184</v>
      </c>
      <c r="D461" s="31">
        <f t="shared" si="457"/>
        <v>34</v>
      </c>
      <c r="E461" s="14">
        <f t="shared" ref="E461:F461" si="464">IF($D461=0,0,E962/$D461*100)</f>
        <v>64.705882352941174</v>
      </c>
      <c r="F461" s="14">
        <f t="shared" si="464"/>
        <v>35.294117647058826</v>
      </c>
    </row>
    <row r="462" spans="1:6" ht="15" customHeight="1" x14ac:dyDescent="0.15">
      <c r="A462" s="3"/>
      <c r="B462" s="24"/>
      <c r="C462" s="18" t="s">
        <v>185</v>
      </c>
      <c r="D462" s="31">
        <f t="shared" si="457"/>
        <v>48</v>
      </c>
      <c r="E462" s="14">
        <f t="shared" ref="E462:F462" si="465">IF($D462=0,0,E963/$D462*100)</f>
        <v>72.916666666666657</v>
      </c>
      <c r="F462" s="14">
        <f t="shared" si="465"/>
        <v>27.083333333333332</v>
      </c>
    </row>
    <row r="463" spans="1:6" ht="15" customHeight="1" x14ac:dyDescent="0.15">
      <c r="A463" s="3"/>
      <c r="B463" s="25"/>
      <c r="C463" s="19" t="s">
        <v>26</v>
      </c>
      <c r="D463" s="32">
        <f t="shared" si="457"/>
        <v>58</v>
      </c>
      <c r="E463" s="12">
        <f t="shared" ref="E463:F463" si="466">IF($D463=0,0,E964/$D463*100)</f>
        <v>43.103448275862064</v>
      </c>
      <c r="F463" s="12">
        <f t="shared" si="466"/>
        <v>56.896551724137936</v>
      </c>
    </row>
    <row r="464" spans="1:6" ht="15" customHeight="1" x14ac:dyDescent="0.15">
      <c r="A464" s="3"/>
      <c r="B464" s="24" t="s">
        <v>15</v>
      </c>
      <c r="C464" s="17" t="s">
        <v>180</v>
      </c>
      <c r="D464" s="31">
        <f t="shared" si="457"/>
        <v>887</v>
      </c>
      <c r="E464" s="14">
        <f t="shared" ref="E464:F464" si="467">IF($D464=0,0,E965/$D464*100)</f>
        <v>29.988726042841034</v>
      </c>
      <c r="F464" s="14">
        <f t="shared" si="467"/>
        <v>70.011273957158963</v>
      </c>
    </row>
    <row r="465" spans="1:6" ht="15" customHeight="1" x14ac:dyDescent="0.15">
      <c r="A465" s="3"/>
      <c r="B465" s="24" t="s">
        <v>16</v>
      </c>
      <c r="C465" s="18" t="s">
        <v>181</v>
      </c>
      <c r="D465" s="31">
        <f t="shared" si="457"/>
        <v>59</v>
      </c>
      <c r="E465" s="14">
        <f t="shared" ref="E465:F465" si="468">IF($D465=0,0,E966/$D465*100)</f>
        <v>40.677966101694921</v>
      </c>
      <c r="F465" s="14">
        <f t="shared" si="468"/>
        <v>59.322033898305079</v>
      </c>
    </row>
    <row r="466" spans="1:6" ht="15" customHeight="1" x14ac:dyDescent="0.15">
      <c r="A466" s="3"/>
      <c r="B466" s="24" t="s">
        <v>17</v>
      </c>
      <c r="C466" s="18" t="s">
        <v>182</v>
      </c>
      <c r="D466" s="31">
        <f t="shared" si="457"/>
        <v>84</v>
      </c>
      <c r="E466" s="14">
        <f t="shared" ref="E466:F466" si="469">IF($D466=0,0,E967/$D466*100)</f>
        <v>42.857142857142854</v>
      </c>
      <c r="F466" s="14">
        <f t="shared" si="469"/>
        <v>57.142857142857139</v>
      </c>
    </row>
    <row r="467" spans="1:6" ht="15" customHeight="1" x14ac:dyDescent="0.15">
      <c r="A467" s="3"/>
      <c r="B467" s="24"/>
      <c r="C467" s="18" t="s">
        <v>183</v>
      </c>
      <c r="D467" s="31">
        <f t="shared" si="457"/>
        <v>54</v>
      </c>
      <c r="E467" s="14">
        <f t="shared" ref="E467:F467" si="470">IF($D467=0,0,E968/$D467*100)</f>
        <v>31.481481481481481</v>
      </c>
      <c r="F467" s="14">
        <f t="shared" si="470"/>
        <v>68.518518518518519</v>
      </c>
    </row>
    <row r="468" spans="1:6" ht="15" customHeight="1" x14ac:dyDescent="0.15">
      <c r="A468" s="3"/>
      <c r="B468" s="24"/>
      <c r="C468" s="18" t="s">
        <v>184</v>
      </c>
      <c r="D468" s="31">
        <f t="shared" si="457"/>
        <v>50</v>
      </c>
      <c r="E468" s="14">
        <f t="shared" ref="E468:F468" si="471">IF($D468=0,0,E969/$D468*100)</f>
        <v>26</v>
      </c>
      <c r="F468" s="14">
        <f t="shared" si="471"/>
        <v>74</v>
      </c>
    </row>
    <row r="469" spans="1:6" ht="15" customHeight="1" x14ac:dyDescent="0.15">
      <c r="A469" s="3"/>
      <c r="B469" s="24"/>
      <c r="C469" s="18" t="s">
        <v>185</v>
      </c>
      <c r="D469" s="31">
        <f t="shared" si="457"/>
        <v>64</v>
      </c>
      <c r="E469" s="14">
        <f t="shared" ref="E469:F469" si="472">IF($D469=0,0,E970/$D469*100)</f>
        <v>28.125</v>
      </c>
      <c r="F469" s="14">
        <f t="shared" si="472"/>
        <v>71.875</v>
      </c>
    </row>
    <row r="470" spans="1:6" ht="15" customHeight="1" x14ac:dyDescent="0.15">
      <c r="A470" s="3"/>
      <c r="B470" s="4"/>
      <c r="C470" s="19" t="s">
        <v>26</v>
      </c>
      <c r="D470" s="32">
        <f t="shared" si="457"/>
        <v>118</v>
      </c>
      <c r="E470" s="12">
        <f t="shared" ref="E470:F470" si="473">IF($D470=0,0,E971/$D470*100)</f>
        <v>27.966101694915253</v>
      </c>
      <c r="F470" s="12">
        <f t="shared" si="473"/>
        <v>72.033898305084747</v>
      </c>
    </row>
    <row r="471" spans="1:6" ht="15" customHeight="1" x14ac:dyDescent="0.15">
      <c r="A471" s="3"/>
      <c r="B471" s="230" t="s">
        <v>18</v>
      </c>
      <c r="C471" s="18" t="s">
        <v>180</v>
      </c>
      <c r="D471" s="31">
        <f t="shared" si="457"/>
        <v>762</v>
      </c>
      <c r="E471" s="14">
        <f t="shared" ref="E471:F471" si="474">IF($D471=0,0,E972/$D471*100)</f>
        <v>24.409448818897637</v>
      </c>
      <c r="F471" s="14">
        <f t="shared" si="474"/>
        <v>75.590551181102356</v>
      </c>
    </row>
    <row r="472" spans="1:6" ht="15" customHeight="1" x14ac:dyDescent="0.15">
      <c r="A472" s="3"/>
      <c r="B472" s="231"/>
      <c r="C472" s="18" t="s">
        <v>181</v>
      </c>
      <c r="D472" s="31">
        <f t="shared" si="457"/>
        <v>44</v>
      </c>
      <c r="E472" s="14">
        <f t="shared" ref="E472:F472" si="475">IF($D472=0,0,E973/$D472*100)</f>
        <v>27.27272727272727</v>
      </c>
      <c r="F472" s="14">
        <f t="shared" si="475"/>
        <v>72.727272727272734</v>
      </c>
    </row>
    <row r="473" spans="1:6" ht="15" customHeight="1" x14ac:dyDescent="0.15">
      <c r="A473" s="3"/>
      <c r="B473" s="231"/>
      <c r="C473" s="18" t="s">
        <v>182</v>
      </c>
      <c r="D473" s="31">
        <f t="shared" si="457"/>
        <v>64</v>
      </c>
      <c r="E473" s="14">
        <f t="shared" ref="E473:F473" si="476">IF($D473=0,0,E974/$D473*100)</f>
        <v>28.125</v>
      </c>
      <c r="F473" s="14">
        <f t="shared" si="476"/>
        <v>71.875</v>
      </c>
    </row>
    <row r="474" spans="1:6" ht="15" customHeight="1" x14ac:dyDescent="0.15">
      <c r="A474" s="3"/>
      <c r="B474" s="231"/>
      <c r="C474" s="18" t="s">
        <v>183</v>
      </c>
      <c r="D474" s="31">
        <f t="shared" si="457"/>
        <v>32</v>
      </c>
      <c r="E474" s="14">
        <f t="shared" ref="E474:F474" si="477">IF($D474=0,0,E975/$D474*100)</f>
        <v>12.5</v>
      </c>
      <c r="F474" s="14">
        <f t="shared" si="477"/>
        <v>87.5</v>
      </c>
    </row>
    <row r="475" spans="1:6" ht="15" customHeight="1" x14ac:dyDescent="0.15">
      <c r="A475" s="3"/>
      <c r="B475" s="231"/>
      <c r="C475" s="18" t="s">
        <v>184</v>
      </c>
      <c r="D475" s="31">
        <f t="shared" si="457"/>
        <v>38</v>
      </c>
      <c r="E475" s="14">
        <f t="shared" ref="E475:F475" si="478">IF($D475=0,0,E976/$D475*100)</f>
        <v>23.684210526315788</v>
      </c>
      <c r="F475" s="14">
        <f t="shared" si="478"/>
        <v>76.31578947368422</v>
      </c>
    </row>
    <row r="476" spans="1:6" ht="15" customHeight="1" x14ac:dyDescent="0.15">
      <c r="A476" s="3"/>
      <c r="B476" s="43"/>
      <c r="C476" s="18" t="s">
        <v>185</v>
      </c>
      <c r="D476" s="31">
        <f t="shared" si="457"/>
        <v>22</v>
      </c>
      <c r="E476" s="14">
        <f t="shared" ref="E476:F476" si="479">IF($D476=0,0,E977/$D476*100)</f>
        <v>27.27272727272727</v>
      </c>
      <c r="F476" s="14">
        <f t="shared" si="479"/>
        <v>72.727272727272734</v>
      </c>
    </row>
    <row r="477" spans="1:6" ht="15" customHeight="1" x14ac:dyDescent="0.15">
      <c r="A477" s="6"/>
      <c r="B477" s="4"/>
      <c r="C477" s="19" t="s">
        <v>26</v>
      </c>
      <c r="D477" s="32">
        <f t="shared" si="457"/>
        <v>89</v>
      </c>
      <c r="E477" s="12">
        <f t="shared" ref="E477:F477" si="480">IF($D477=0,0,E978/$D477*100)</f>
        <v>20.224719101123593</v>
      </c>
      <c r="F477" s="12">
        <f t="shared" si="480"/>
        <v>79.775280898876403</v>
      </c>
    </row>
    <row r="478" spans="1:6" ht="15" customHeight="1" x14ac:dyDescent="0.15">
      <c r="A478" s="2" t="s">
        <v>313</v>
      </c>
      <c r="B478" s="23" t="s">
        <v>10</v>
      </c>
      <c r="C478" s="17" t="s">
        <v>44</v>
      </c>
      <c r="D478" s="30">
        <f t="shared" si="457"/>
        <v>202</v>
      </c>
      <c r="E478" s="13">
        <f t="shared" ref="E478:F478" si="481">IF($D478=0,0,E979/$D478*100)</f>
        <v>29.702970297029701</v>
      </c>
      <c r="F478" s="13">
        <f t="shared" si="481"/>
        <v>70.297029702970292</v>
      </c>
    </row>
    <row r="479" spans="1:6" ht="15" customHeight="1" x14ac:dyDescent="0.15">
      <c r="A479" s="3" t="s">
        <v>314</v>
      </c>
      <c r="B479" s="24" t="s">
        <v>11</v>
      </c>
      <c r="C479" s="18" t="s">
        <v>45</v>
      </c>
      <c r="D479" s="31">
        <f t="shared" si="457"/>
        <v>208</v>
      </c>
      <c r="E479" s="14">
        <f t="shared" ref="E479:F479" si="482">IF($D479=0,0,E980/$D479*100)</f>
        <v>39.42307692307692</v>
      </c>
      <c r="F479" s="14">
        <f t="shared" si="482"/>
        <v>60.576923076923073</v>
      </c>
    </row>
    <row r="480" spans="1:6" ht="15" customHeight="1" x14ac:dyDescent="0.15">
      <c r="A480" s="3"/>
      <c r="B480" s="24"/>
      <c r="C480" s="18" t="s">
        <v>46</v>
      </c>
      <c r="D480" s="31">
        <f t="shared" si="457"/>
        <v>473</v>
      </c>
      <c r="E480" s="14">
        <f t="shared" ref="E480:F480" si="483">IF($D480=0,0,E981/$D480*100)</f>
        <v>40.803382663847785</v>
      </c>
      <c r="F480" s="14">
        <f t="shared" si="483"/>
        <v>59.196617336152222</v>
      </c>
    </row>
    <row r="481" spans="1:6" ht="15" customHeight="1" x14ac:dyDescent="0.15">
      <c r="A481" s="3"/>
      <c r="B481" s="24"/>
      <c r="C481" s="18" t="s">
        <v>47</v>
      </c>
      <c r="D481" s="31">
        <f t="shared" si="457"/>
        <v>502</v>
      </c>
      <c r="E481" s="14">
        <f t="shared" ref="E481:F481" si="484">IF($D481=0,0,E982/$D481*100)</f>
        <v>41.035856573705182</v>
      </c>
      <c r="F481" s="14">
        <f t="shared" si="484"/>
        <v>58.964143426294825</v>
      </c>
    </row>
    <row r="482" spans="1:6" ht="15" customHeight="1" x14ac:dyDescent="0.15">
      <c r="A482" s="3"/>
      <c r="B482" s="24"/>
      <c r="C482" s="18" t="s">
        <v>48</v>
      </c>
      <c r="D482" s="31">
        <f t="shared" si="457"/>
        <v>1453</v>
      </c>
      <c r="E482" s="14">
        <f t="shared" ref="E482:F482" si="485">IF($D482=0,0,E983/$D482*100)</f>
        <v>35.443909153475566</v>
      </c>
      <c r="F482" s="14">
        <f t="shared" si="485"/>
        <v>64.556090846524427</v>
      </c>
    </row>
    <row r="483" spans="1:6" ht="15" customHeight="1" x14ac:dyDescent="0.15">
      <c r="A483" s="3"/>
      <c r="B483" s="25"/>
      <c r="C483" s="19" t="s">
        <v>26</v>
      </c>
      <c r="D483" s="32">
        <f t="shared" si="457"/>
        <v>268</v>
      </c>
      <c r="E483" s="12">
        <f t="shared" ref="E483:F483" si="486">IF($D483=0,0,E984/$D483*100)</f>
        <v>26.119402985074625</v>
      </c>
      <c r="F483" s="12">
        <f t="shared" si="486"/>
        <v>73.880597014925371</v>
      </c>
    </row>
    <row r="484" spans="1:6" ht="15" customHeight="1" x14ac:dyDescent="0.15">
      <c r="A484" s="3"/>
      <c r="B484" s="24" t="s">
        <v>12</v>
      </c>
      <c r="C484" s="17" t="s">
        <v>44</v>
      </c>
      <c r="D484" s="31">
        <f t="shared" si="457"/>
        <v>31</v>
      </c>
      <c r="E484" s="14">
        <f t="shared" ref="E484:F484" si="487">IF($D484=0,0,E985/$D484*100)</f>
        <v>64.516129032258064</v>
      </c>
      <c r="F484" s="14">
        <f t="shared" si="487"/>
        <v>35.483870967741936</v>
      </c>
    </row>
    <row r="485" spans="1:6" ht="15" customHeight="1" x14ac:dyDescent="0.15">
      <c r="A485" s="3"/>
      <c r="B485" s="24" t="s">
        <v>13</v>
      </c>
      <c r="C485" s="18" t="s">
        <v>45</v>
      </c>
      <c r="D485" s="31">
        <f t="shared" si="457"/>
        <v>48</v>
      </c>
      <c r="E485" s="14">
        <f t="shared" ref="E485:F485" si="488">IF($D485=0,0,E986/$D485*100)</f>
        <v>70.833333333333343</v>
      </c>
      <c r="F485" s="14">
        <f t="shared" si="488"/>
        <v>29.166666666666668</v>
      </c>
    </row>
    <row r="486" spans="1:6" ht="15" customHeight="1" x14ac:dyDescent="0.15">
      <c r="A486" s="3"/>
      <c r="B486" s="24" t="s">
        <v>14</v>
      </c>
      <c r="C486" s="18" t="s">
        <v>46</v>
      </c>
      <c r="D486" s="31">
        <f t="shared" si="457"/>
        <v>105</v>
      </c>
      <c r="E486" s="14">
        <f t="shared" ref="E486:F486" si="489">IF($D486=0,0,E987/$D486*100)</f>
        <v>80.952380952380949</v>
      </c>
      <c r="F486" s="14">
        <f t="shared" si="489"/>
        <v>19.047619047619047</v>
      </c>
    </row>
    <row r="487" spans="1:6" ht="15" customHeight="1" x14ac:dyDescent="0.15">
      <c r="A487" s="3"/>
      <c r="B487" s="24"/>
      <c r="C487" s="18" t="s">
        <v>47</v>
      </c>
      <c r="D487" s="31">
        <f t="shared" si="457"/>
        <v>125</v>
      </c>
      <c r="E487" s="14">
        <f t="shared" ref="E487:F487" si="490">IF($D487=0,0,E988/$D487*100)</f>
        <v>68.8</v>
      </c>
      <c r="F487" s="14">
        <f t="shared" si="490"/>
        <v>31.2</v>
      </c>
    </row>
    <row r="488" spans="1:6" ht="15" customHeight="1" x14ac:dyDescent="0.15">
      <c r="A488" s="3"/>
      <c r="B488" s="24"/>
      <c r="C488" s="18" t="s">
        <v>48</v>
      </c>
      <c r="D488" s="31">
        <f t="shared" si="457"/>
        <v>324</v>
      </c>
      <c r="E488" s="14">
        <f t="shared" ref="E488:F488" si="491">IF($D488=0,0,E989/$D488*100)</f>
        <v>58.641975308641982</v>
      </c>
      <c r="F488" s="14">
        <f t="shared" si="491"/>
        <v>41.358024691358025</v>
      </c>
    </row>
    <row r="489" spans="1:6" ht="15" customHeight="1" x14ac:dyDescent="0.15">
      <c r="A489" s="3"/>
      <c r="B489" s="25"/>
      <c r="C489" s="19" t="s">
        <v>26</v>
      </c>
      <c r="D489" s="32">
        <f t="shared" si="457"/>
        <v>34</v>
      </c>
      <c r="E489" s="12">
        <f t="shared" ref="E489:F489" si="492">IF($D489=0,0,E990/$D489*100)</f>
        <v>44.117647058823529</v>
      </c>
      <c r="F489" s="12">
        <f t="shared" si="492"/>
        <v>55.882352941176471</v>
      </c>
    </row>
    <row r="490" spans="1:6" ht="15" customHeight="1" x14ac:dyDescent="0.15">
      <c r="A490" s="3"/>
      <c r="B490" s="24" t="s">
        <v>15</v>
      </c>
      <c r="C490" s="17" t="s">
        <v>44</v>
      </c>
      <c r="D490" s="31">
        <f t="shared" si="457"/>
        <v>87</v>
      </c>
      <c r="E490" s="14">
        <f t="shared" ref="E490:F490" si="493">IF($D490=0,0,E991/$D490*100)</f>
        <v>24.137931034482758</v>
      </c>
      <c r="F490" s="14">
        <f t="shared" si="493"/>
        <v>75.862068965517238</v>
      </c>
    </row>
    <row r="491" spans="1:6" ht="15" customHeight="1" x14ac:dyDescent="0.15">
      <c r="A491" s="3"/>
      <c r="B491" s="24" t="s">
        <v>16</v>
      </c>
      <c r="C491" s="18" t="s">
        <v>45</v>
      </c>
      <c r="D491" s="31">
        <f t="shared" si="457"/>
        <v>76</v>
      </c>
      <c r="E491" s="14">
        <f t="shared" ref="E491:F491" si="494">IF($D491=0,0,E992/$D491*100)</f>
        <v>40.789473684210527</v>
      </c>
      <c r="F491" s="14">
        <f t="shared" si="494"/>
        <v>59.210526315789465</v>
      </c>
    </row>
    <row r="492" spans="1:6" ht="15" customHeight="1" x14ac:dyDescent="0.15">
      <c r="A492" s="3"/>
      <c r="B492" s="24" t="s">
        <v>17</v>
      </c>
      <c r="C492" s="18" t="s">
        <v>46</v>
      </c>
      <c r="D492" s="31">
        <f t="shared" si="457"/>
        <v>184</v>
      </c>
      <c r="E492" s="14">
        <f t="shared" ref="E492:F492" si="495">IF($D492=0,0,E993/$D492*100)</f>
        <v>33.152173913043477</v>
      </c>
      <c r="F492" s="14">
        <f t="shared" si="495"/>
        <v>66.847826086956516</v>
      </c>
    </row>
    <row r="493" spans="1:6" ht="15" customHeight="1" x14ac:dyDescent="0.15">
      <c r="A493" s="3"/>
      <c r="B493" s="24"/>
      <c r="C493" s="18" t="s">
        <v>47</v>
      </c>
      <c r="D493" s="31">
        <f t="shared" si="457"/>
        <v>189</v>
      </c>
      <c r="E493" s="14">
        <f t="shared" ref="E493:F493" si="496">IF($D493=0,0,E994/$D493*100)</f>
        <v>30.687830687830687</v>
      </c>
      <c r="F493" s="14">
        <f t="shared" si="496"/>
        <v>69.312169312169317</v>
      </c>
    </row>
    <row r="494" spans="1:6" ht="15" customHeight="1" x14ac:dyDescent="0.15">
      <c r="A494" s="3"/>
      <c r="B494" s="24"/>
      <c r="C494" s="18" t="s">
        <v>48</v>
      </c>
      <c r="D494" s="31">
        <f t="shared" si="457"/>
        <v>659</v>
      </c>
      <c r="E494" s="14">
        <f t="shared" ref="E494:F494" si="497">IF($D494=0,0,E995/$D494*100)</f>
        <v>30.045523520485585</v>
      </c>
      <c r="F494" s="14">
        <f t="shared" si="497"/>
        <v>69.954476479514412</v>
      </c>
    </row>
    <row r="495" spans="1:6" ht="15" customHeight="1" x14ac:dyDescent="0.15">
      <c r="A495" s="3"/>
      <c r="B495" s="4"/>
      <c r="C495" s="19" t="s">
        <v>26</v>
      </c>
      <c r="D495" s="32">
        <f t="shared" si="457"/>
        <v>121</v>
      </c>
      <c r="E495" s="12">
        <f t="shared" ref="E495:F495" si="498">IF($D495=0,0,E996/$D495*100)</f>
        <v>31.404958677685951</v>
      </c>
      <c r="F495" s="12">
        <f t="shared" si="498"/>
        <v>68.59504132231406</v>
      </c>
    </row>
    <row r="496" spans="1:6" ht="15" customHeight="1" x14ac:dyDescent="0.15">
      <c r="A496" s="3"/>
      <c r="B496" s="230" t="s">
        <v>18</v>
      </c>
      <c r="C496" s="18" t="s">
        <v>44</v>
      </c>
      <c r="D496" s="31">
        <f t="shared" si="457"/>
        <v>81</v>
      </c>
      <c r="E496" s="14">
        <f t="shared" ref="E496:F496" si="499">IF($D496=0,0,E997/$D496*100)</f>
        <v>19.753086419753085</v>
      </c>
      <c r="F496" s="14">
        <f t="shared" si="499"/>
        <v>80.246913580246911</v>
      </c>
    </row>
    <row r="497" spans="1:6" ht="15" customHeight="1" x14ac:dyDescent="0.15">
      <c r="A497" s="3"/>
      <c r="B497" s="231"/>
      <c r="C497" s="18" t="s">
        <v>45</v>
      </c>
      <c r="D497" s="31">
        <f t="shared" si="457"/>
        <v>80</v>
      </c>
      <c r="E497" s="14">
        <f t="shared" ref="E497:F497" si="500">IF($D497=0,0,E998/$D497*100)</f>
        <v>18.75</v>
      </c>
      <c r="F497" s="14">
        <f t="shared" si="500"/>
        <v>81.25</v>
      </c>
    </row>
    <row r="498" spans="1:6" ht="15" customHeight="1" x14ac:dyDescent="0.15">
      <c r="A498" s="3"/>
      <c r="B498" s="231"/>
      <c r="C498" s="18" t="s">
        <v>46</v>
      </c>
      <c r="D498" s="31">
        <f t="shared" si="457"/>
        <v>177</v>
      </c>
      <c r="E498" s="14">
        <f t="shared" ref="E498:F498" si="501">IF($D498=0,0,E999/$D498*100)</f>
        <v>24.858757062146893</v>
      </c>
      <c r="F498" s="14">
        <f t="shared" si="501"/>
        <v>75.141242937853107</v>
      </c>
    </row>
    <row r="499" spans="1:6" ht="15" customHeight="1" x14ac:dyDescent="0.15">
      <c r="A499" s="3"/>
      <c r="B499" s="231"/>
      <c r="C499" s="18" t="s">
        <v>47</v>
      </c>
      <c r="D499" s="31">
        <f t="shared" si="457"/>
        <v>178</v>
      </c>
      <c r="E499" s="14">
        <f t="shared" ref="E499:F499" si="502">IF($D499=0,0,E1000/$D499*100)</f>
        <v>32.022471910112358</v>
      </c>
      <c r="F499" s="14">
        <f t="shared" si="502"/>
        <v>67.977528089887642</v>
      </c>
    </row>
    <row r="500" spans="1:6" ht="15" customHeight="1" x14ac:dyDescent="0.15">
      <c r="A500" s="3"/>
      <c r="B500" s="231"/>
      <c r="C500" s="18" t="s">
        <v>48</v>
      </c>
      <c r="D500" s="31">
        <f t="shared" si="457"/>
        <v>426</v>
      </c>
      <c r="E500" s="14">
        <f t="shared" ref="E500:F500" si="503">IF($D500=0,0,E1001/$D500*100)</f>
        <v>24.413145539906104</v>
      </c>
      <c r="F500" s="14">
        <f t="shared" si="503"/>
        <v>75.586854460093903</v>
      </c>
    </row>
    <row r="501" spans="1:6" ht="15" customHeight="1" x14ac:dyDescent="0.15">
      <c r="A501" s="6"/>
      <c r="B501" s="4"/>
      <c r="C501" s="19" t="s">
        <v>26</v>
      </c>
      <c r="D501" s="32">
        <f t="shared" si="457"/>
        <v>109</v>
      </c>
      <c r="E501" s="12">
        <f t="shared" ref="E501:F501" si="504">IF($D501=0,0,E1002/$D501*100)</f>
        <v>15.596330275229359</v>
      </c>
      <c r="F501" s="12">
        <f t="shared" si="504"/>
        <v>84.403669724770651</v>
      </c>
    </row>
    <row r="505" spans="1:6" ht="15" customHeight="1" x14ac:dyDescent="0.15">
      <c r="A505" s="7" t="s">
        <v>0</v>
      </c>
      <c r="B505" s="21"/>
      <c r="C505" s="8"/>
      <c r="D505" s="15">
        <v>3106</v>
      </c>
      <c r="E505" s="15">
        <v>1126</v>
      </c>
      <c r="F505" s="15">
        <v>1980</v>
      </c>
    </row>
    <row r="506" spans="1:6" ht="15" customHeight="1" x14ac:dyDescent="0.15">
      <c r="A506" s="4"/>
      <c r="B506" s="22"/>
      <c r="C506" s="5"/>
      <c r="D506" s="15"/>
      <c r="E506" s="15"/>
      <c r="F506" s="15"/>
    </row>
    <row r="507" spans="1:6" ht="15" customHeight="1" x14ac:dyDescent="0.15">
      <c r="A507" s="2" t="s">
        <v>296</v>
      </c>
      <c r="B507" s="23" t="s">
        <v>10</v>
      </c>
      <c r="C507" s="17" t="s">
        <v>3</v>
      </c>
      <c r="D507" s="15">
        <v>2028</v>
      </c>
      <c r="E507" s="15">
        <v>828</v>
      </c>
      <c r="F507" s="15">
        <v>1200</v>
      </c>
    </row>
    <row r="508" spans="1:6" ht="15" customHeight="1" x14ac:dyDescent="0.15">
      <c r="A508" s="3" t="s">
        <v>701</v>
      </c>
      <c r="B508" s="24" t="s">
        <v>11</v>
      </c>
      <c r="C508" s="18" t="s">
        <v>4</v>
      </c>
      <c r="D508" s="15">
        <v>382</v>
      </c>
      <c r="E508" s="15">
        <v>106</v>
      </c>
      <c r="F508" s="15">
        <v>276</v>
      </c>
    </row>
    <row r="509" spans="1:6" ht="15" customHeight="1" x14ac:dyDescent="0.15">
      <c r="A509" s="3"/>
      <c r="B509" s="24"/>
      <c r="C509" s="18" t="s">
        <v>5</v>
      </c>
      <c r="D509" s="15">
        <v>199</v>
      </c>
      <c r="E509" s="15">
        <v>39</v>
      </c>
      <c r="F509" s="15">
        <v>160</v>
      </c>
    </row>
    <row r="510" spans="1:6" ht="15" customHeight="1" x14ac:dyDescent="0.15">
      <c r="A510" s="3"/>
      <c r="B510" s="24"/>
      <c r="C510" s="18" t="s">
        <v>6</v>
      </c>
      <c r="D510" s="15">
        <v>310</v>
      </c>
      <c r="E510" s="15">
        <v>91</v>
      </c>
      <c r="F510" s="15">
        <v>219</v>
      </c>
    </row>
    <row r="511" spans="1:6" ht="15" customHeight="1" x14ac:dyDescent="0.15">
      <c r="A511" s="3"/>
      <c r="B511" s="24"/>
      <c r="C511" s="18" t="s">
        <v>7</v>
      </c>
      <c r="D511" s="15">
        <v>25</v>
      </c>
      <c r="E511" s="15">
        <v>8</v>
      </c>
      <c r="F511" s="15">
        <v>17</v>
      </c>
    </row>
    <row r="512" spans="1:6" ht="15" customHeight="1" x14ac:dyDescent="0.15">
      <c r="A512" s="3"/>
      <c r="B512" s="24"/>
      <c r="C512" s="18" t="s">
        <v>8</v>
      </c>
      <c r="D512" s="15">
        <v>84</v>
      </c>
      <c r="E512" s="15">
        <v>24</v>
      </c>
      <c r="F512" s="15">
        <v>60</v>
      </c>
    </row>
    <row r="513" spans="1:6" ht="15" customHeight="1" x14ac:dyDescent="0.15">
      <c r="A513" s="3"/>
      <c r="B513" s="25"/>
      <c r="C513" s="19" t="s">
        <v>9</v>
      </c>
      <c r="D513" s="15">
        <v>78</v>
      </c>
      <c r="E513" s="15">
        <v>30</v>
      </c>
      <c r="F513" s="15">
        <v>48</v>
      </c>
    </row>
    <row r="514" spans="1:6" ht="15" customHeight="1" x14ac:dyDescent="0.15">
      <c r="A514" s="3"/>
      <c r="B514" s="24" t="s">
        <v>12</v>
      </c>
      <c r="C514" s="17" t="s">
        <v>3</v>
      </c>
      <c r="D514" s="15">
        <v>545</v>
      </c>
      <c r="E514" s="15">
        <v>366</v>
      </c>
      <c r="F514" s="15">
        <v>179</v>
      </c>
    </row>
    <row r="515" spans="1:6" ht="15" customHeight="1" x14ac:dyDescent="0.15">
      <c r="A515" s="3"/>
      <c r="B515" s="24" t="s">
        <v>13</v>
      </c>
      <c r="C515" s="18" t="s">
        <v>4</v>
      </c>
      <c r="D515" s="15">
        <v>33</v>
      </c>
      <c r="E515" s="15">
        <v>15</v>
      </c>
      <c r="F515" s="15">
        <v>18</v>
      </c>
    </row>
    <row r="516" spans="1:6" ht="15" customHeight="1" x14ac:dyDescent="0.15">
      <c r="A516" s="3"/>
      <c r="B516" s="24" t="s">
        <v>14</v>
      </c>
      <c r="C516" s="18" t="s">
        <v>5</v>
      </c>
      <c r="D516" s="15">
        <v>32</v>
      </c>
      <c r="E516" s="15">
        <v>19</v>
      </c>
      <c r="F516" s="15">
        <v>13</v>
      </c>
    </row>
    <row r="517" spans="1:6" ht="15" customHeight="1" x14ac:dyDescent="0.15">
      <c r="A517" s="3"/>
      <c r="B517" s="24"/>
      <c r="C517" s="18" t="s">
        <v>6</v>
      </c>
      <c r="D517" s="15">
        <v>39</v>
      </c>
      <c r="E517" s="15">
        <v>20</v>
      </c>
      <c r="F517" s="15">
        <v>19</v>
      </c>
    </row>
    <row r="518" spans="1:6" ht="15" customHeight="1" x14ac:dyDescent="0.15">
      <c r="A518" s="3"/>
      <c r="B518" s="24"/>
      <c r="C518" s="18" t="s">
        <v>7</v>
      </c>
      <c r="D518" s="15">
        <v>6</v>
      </c>
      <c r="E518" s="15">
        <v>3</v>
      </c>
      <c r="F518" s="15">
        <v>3</v>
      </c>
    </row>
    <row r="519" spans="1:6" ht="15" customHeight="1" x14ac:dyDescent="0.15">
      <c r="A519" s="3"/>
      <c r="B519" s="24"/>
      <c r="C519" s="18" t="s">
        <v>8</v>
      </c>
      <c r="D519" s="15">
        <v>2</v>
      </c>
      <c r="E519" s="15">
        <v>0</v>
      </c>
      <c r="F519" s="15">
        <v>2</v>
      </c>
    </row>
    <row r="520" spans="1:6" ht="15" customHeight="1" x14ac:dyDescent="0.15">
      <c r="A520" s="3"/>
      <c r="B520" s="25"/>
      <c r="C520" s="19" t="s">
        <v>9</v>
      </c>
      <c r="D520" s="15">
        <v>10</v>
      </c>
      <c r="E520" s="15">
        <v>7</v>
      </c>
      <c r="F520" s="15">
        <v>3</v>
      </c>
    </row>
    <row r="521" spans="1:6" ht="15" customHeight="1" x14ac:dyDescent="0.15">
      <c r="A521" s="3"/>
      <c r="B521" s="24" t="s">
        <v>15</v>
      </c>
      <c r="C521" s="17" t="s">
        <v>3</v>
      </c>
      <c r="D521" s="15">
        <v>809</v>
      </c>
      <c r="E521" s="15">
        <v>271</v>
      </c>
      <c r="F521" s="15">
        <v>538</v>
      </c>
    </row>
    <row r="522" spans="1:6" ht="15" customHeight="1" x14ac:dyDescent="0.15">
      <c r="A522" s="3"/>
      <c r="B522" s="24" t="s">
        <v>16</v>
      </c>
      <c r="C522" s="18" t="s">
        <v>4</v>
      </c>
      <c r="D522" s="15">
        <v>260</v>
      </c>
      <c r="E522" s="15">
        <v>67</v>
      </c>
      <c r="F522" s="15">
        <v>193</v>
      </c>
    </row>
    <row r="523" spans="1:6" ht="15" customHeight="1" x14ac:dyDescent="0.15">
      <c r="A523" s="3"/>
      <c r="B523" s="24" t="s">
        <v>17</v>
      </c>
      <c r="C523" s="18" t="s">
        <v>5</v>
      </c>
      <c r="D523" s="15">
        <v>60</v>
      </c>
      <c r="E523" s="15">
        <v>7</v>
      </c>
      <c r="F523" s="15">
        <v>53</v>
      </c>
    </row>
    <row r="524" spans="1:6" ht="15" customHeight="1" x14ac:dyDescent="0.15">
      <c r="A524" s="3"/>
      <c r="B524" s="24"/>
      <c r="C524" s="18" t="s">
        <v>6</v>
      </c>
      <c r="D524" s="15">
        <v>93</v>
      </c>
      <c r="E524" s="15">
        <v>24</v>
      </c>
      <c r="F524" s="15">
        <v>69</v>
      </c>
    </row>
    <row r="525" spans="1:6" ht="15" customHeight="1" x14ac:dyDescent="0.15">
      <c r="A525" s="3"/>
      <c r="B525" s="24"/>
      <c r="C525" s="18" t="s">
        <v>7</v>
      </c>
      <c r="D525" s="15">
        <v>10</v>
      </c>
      <c r="E525" s="15">
        <v>4</v>
      </c>
      <c r="F525" s="15">
        <v>6</v>
      </c>
    </row>
    <row r="526" spans="1:6" ht="15" customHeight="1" x14ac:dyDescent="0.15">
      <c r="A526" s="3"/>
      <c r="B526" s="24"/>
      <c r="C526" s="18" t="s">
        <v>8</v>
      </c>
      <c r="D526" s="15">
        <v>40</v>
      </c>
      <c r="E526" s="15">
        <v>15</v>
      </c>
      <c r="F526" s="15">
        <v>25</v>
      </c>
    </row>
    <row r="527" spans="1:6" ht="15" customHeight="1" x14ac:dyDescent="0.15">
      <c r="A527" s="3"/>
      <c r="B527" s="4"/>
      <c r="C527" s="19" t="s">
        <v>9</v>
      </c>
      <c r="D527" s="15">
        <v>44</v>
      </c>
      <c r="E527" s="15">
        <v>19</v>
      </c>
      <c r="F527" s="15">
        <v>25</v>
      </c>
    </row>
    <row r="528" spans="1:6" ht="15" customHeight="1" x14ac:dyDescent="0.15">
      <c r="A528" s="3"/>
      <c r="B528" s="230" t="s">
        <v>18</v>
      </c>
      <c r="C528" s="18" t="s">
        <v>3</v>
      </c>
      <c r="D528" s="15">
        <v>626</v>
      </c>
      <c r="E528" s="15">
        <v>166</v>
      </c>
      <c r="F528" s="15">
        <v>460</v>
      </c>
    </row>
    <row r="529" spans="1:6" ht="15" customHeight="1" x14ac:dyDescent="0.15">
      <c r="A529" s="3"/>
      <c r="B529" s="231"/>
      <c r="C529" s="18" t="s">
        <v>4</v>
      </c>
      <c r="D529" s="15">
        <v>87</v>
      </c>
      <c r="E529" s="15">
        <v>23</v>
      </c>
      <c r="F529" s="15">
        <v>64</v>
      </c>
    </row>
    <row r="530" spans="1:6" ht="15" customHeight="1" x14ac:dyDescent="0.15">
      <c r="A530" s="3"/>
      <c r="B530" s="231"/>
      <c r="C530" s="18" t="s">
        <v>5</v>
      </c>
      <c r="D530" s="15">
        <v>99</v>
      </c>
      <c r="E530" s="15">
        <v>9</v>
      </c>
      <c r="F530" s="15">
        <v>90</v>
      </c>
    </row>
    <row r="531" spans="1:6" ht="15" customHeight="1" x14ac:dyDescent="0.15">
      <c r="A531" s="3"/>
      <c r="B531" s="231"/>
      <c r="C531" s="18" t="s">
        <v>6</v>
      </c>
      <c r="D531" s="15">
        <v>165</v>
      </c>
      <c r="E531" s="15">
        <v>41</v>
      </c>
      <c r="F531" s="15">
        <v>124</v>
      </c>
    </row>
    <row r="532" spans="1:6" ht="15" customHeight="1" x14ac:dyDescent="0.15">
      <c r="A532" s="3"/>
      <c r="B532" s="231"/>
      <c r="C532" s="18" t="s">
        <v>7</v>
      </c>
      <c r="D532" s="15">
        <v>9</v>
      </c>
      <c r="E532" s="15">
        <v>1</v>
      </c>
      <c r="F532" s="15">
        <v>8</v>
      </c>
    </row>
    <row r="533" spans="1:6" ht="15" customHeight="1" x14ac:dyDescent="0.15">
      <c r="A533" s="3"/>
      <c r="B533" s="24"/>
      <c r="C533" s="18" t="s">
        <v>8</v>
      </c>
      <c r="D533" s="15">
        <v>41</v>
      </c>
      <c r="E533" s="15">
        <v>9</v>
      </c>
      <c r="F533" s="15">
        <v>32</v>
      </c>
    </row>
    <row r="534" spans="1:6" ht="15" customHeight="1" x14ac:dyDescent="0.15">
      <c r="A534" s="6"/>
      <c r="B534" s="4"/>
      <c r="C534" s="19" t="s">
        <v>9</v>
      </c>
      <c r="D534" s="15">
        <v>24</v>
      </c>
      <c r="E534" s="15">
        <v>4</v>
      </c>
      <c r="F534" s="15">
        <v>20</v>
      </c>
    </row>
    <row r="535" spans="1:6" ht="15" customHeight="1" x14ac:dyDescent="0.15">
      <c r="A535" s="2" t="s">
        <v>297</v>
      </c>
      <c r="B535" s="23" t="s">
        <v>10</v>
      </c>
      <c r="C535" s="17" t="s">
        <v>299</v>
      </c>
      <c r="D535" s="15">
        <v>1850</v>
      </c>
      <c r="E535" s="15">
        <v>681</v>
      </c>
      <c r="F535" s="15">
        <v>1169</v>
      </c>
    </row>
    <row r="536" spans="1:6" ht="15" customHeight="1" x14ac:dyDescent="0.15">
      <c r="A536" s="3" t="s">
        <v>298</v>
      </c>
      <c r="B536" s="24" t="s">
        <v>11</v>
      </c>
      <c r="C536" s="18" t="s">
        <v>300</v>
      </c>
      <c r="D536" s="15">
        <v>317</v>
      </c>
      <c r="E536" s="15">
        <v>147</v>
      </c>
      <c r="F536" s="15">
        <v>170</v>
      </c>
    </row>
    <row r="537" spans="1:6" ht="15" customHeight="1" x14ac:dyDescent="0.15">
      <c r="A537" s="3"/>
      <c r="B537" s="24"/>
      <c r="C537" s="18" t="s">
        <v>301</v>
      </c>
      <c r="D537" s="15">
        <v>421</v>
      </c>
      <c r="E537" s="15">
        <v>137</v>
      </c>
      <c r="F537" s="15">
        <v>284</v>
      </c>
    </row>
    <row r="538" spans="1:6" ht="15" customHeight="1" x14ac:dyDescent="0.15">
      <c r="A538" s="3"/>
      <c r="B538" s="24"/>
      <c r="C538" s="18" t="s">
        <v>302</v>
      </c>
      <c r="D538" s="15">
        <v>181</v>
      </c>
      <c r="E538" s="15">
        <v>50</v>
      </c>
      <c r="F538" s="15">
        <v>131</v>
      </c>
    </row>
    <row r="539" spans="1:6" ht="15" customHeight="1" x14ac:dyDescent="0.15">
      <c r="A539" s="3"/>
      <c r="B539" s="24"/>
      <c r="C539" s="18" t="s">
        <v>9</v>
      </c>
      <c r="D539" s="15">
        <v>281</v>
      </c>
      <c r="E539" s="15">
        <v>94</v>
      </c>
      <c r="F539" s="15">
        <v>187</v>
      </c>
    </row>
    <row r="540" spans="1:6" ht="15" customHeight="1" x14ac:dyDescent="0.15">
      <c r="A540" s="3"/>
      <c r="B540" s="25"/>
      <c r="C540" s="19" t="s">
        <v>24</v>
      </c>
      <c r="D540" s="15">
        <v>56</v>
      </c>
      <c r="E540" s="15">
        <v>17</v>
      </c>
      <c r="F540" s="15">
        <v>39</v>
      </c>
    </row>
    <row r="541" spans="1:6" ht="15" customHeight="1" x14ac:dyDescent="0.15">
      <c r="A541" s="3"/>
      <c r="B541" s="24" t="s">
        <v>12</v>
      </c>
      <c r="C541" s="17" t="s">
        <v>299</v>
      </c>
      <c r="D541" s="15">
        <v>389</v>
      </c>
      <c r="E541" s="15">
        <v>243</v>
      </c>
      <c r="F541" s="15">
        <v>146</v>
      </c>
    </row>
    <row r="542" spans="1:6" ht="15" customHeight="1" x14ac:dyDescent="0.15">
      <c r="A542" s="3"/>
      <c r="B542" s="24" t="s">
        <v>13</v>
      </c>
      <c r="C542" s="18" t="s">
        <v>300</v>
      </c>
      <c r="D542" s="15">
        <v>127</v>
      </c>
      <c r="E542" s="15">
        <v>95</v>
      </c>
      <c r="F542" s="15">
        <v>32</v>
      </c>
    </row>
    <row r="543" spans="1:6" ht="15" customHeight="1" x14ac:dyDescent="0.15">
      <c r="A543" s="3"/>
      <c r="B543" s="24" t="s">
        <v>14</v>
      </c>
      <c r="C543" s="18" t="s">
        <v>301</v>
      </c>
      <c r="D543" s="15">
        <v>59</v>
      </c>
      <c r="E543" s="15">
        <v>35</v>
      </c>
      <c r="F543" s="15">
        <v>24</v>
      </c>
    </row>
    <row r="544" spans="1:6" ht="15" customHeight="1" x14ac:dyDescent="0.15">
      <c r="A544" s="3"/>
      <c r="B544" s="24"/>
      <c r="C544" s="18" t="s">
        <v>302</v>
      </c>
      <c r="D544" s="15">
        <v>29</v>
      </c>
      <c r="E544" s="15">
        <v>18</v>
      </c>
      <c r="F544" s="15">
        <v>11</v>
      </c>
    </row>
    <row r="545" spans="1:6" ht="15" customHeight="1" x14ac:dyDescent="0.15">
      <c r="A545" s="3"/>
      <c r="B545" s="24"/>
      <c r="C545" s="18" t="s">
        <v>9</v>
      </c>
      <c r="D545" s="15">
        <v>55</v>
      </c>
      <c r="E545" s="15">
        <v>36</v>
      </c>
      <c r="F545" s="15">
        <v>19</v>
      </c>
    </row>
    <row r="546" spans="1:6" ht="15" customHeight="1" x14ac:dyDescent="0.15">
      <c r="A546" s="3"/>
      <c r="B546" s="25"/>
      <c r="C546" s="19" t="s">
        <v>24</v>
      </c>
      <c r="D546" s="15">
        <v>8</v>
      </c>
      <c r="E546" s="15">
        <v>3</v>
      </c>
      <c r="F546" s="15">
        <v>5</v>
      </c>
    </row>
    <row r="547" spans="1:6" ht="15" customHeight="1" x14ac:dyDescent="0.15">
      <c r="A547" s="3"/>
      <c r="B547" s="24" t="s">
        <v>15</v>
      </c>
      <c r="C547" s="17" t="s">
        <v>299</v>
      </c>
      <c r="D547" s="15">
        <v>856</v>
      </c>
      <c r="E547" s="15">
        <v>284</v>
      </c>
      <c r="F547" s="15">
        <v>572</v>
      </c>
    </row>
    <row r="548" spans="1:6" ht="15" customHeight="1" x14ac:dyDescent="0.15">
      <c r="A548" s="3"/>
      <c r="B548" s="24" t="s">
        <v>16</v>
      </c>
      <c r="C548" s="18" t="s">
        <v>300</v>
      </c>
      <c r="D548" s="15">
        <v>97</v>
      </c>
      <c r="E548" s="15">
        <v>27</v>
      </c>
      <c r="F548" s="15">
        <v>70</v>
      </c>
    </row>
    <row r="549" spans="1:6" ht="15" customHeight="1" x14ac:dyDescent="0.15">
      <c r="A549" s="3"/>
      <c r="B549" s="24" t="s">
        <v>17</v>
      </c>
      <c r="C549" s="18" t="s">
        <v>301</v>
      </c>
      <c r="D549" s="15">
        <v>144</v>
      </c>
      <c r="E549" s="15">
        <v>40</v>
      </c>
      <c r="F549" s="15">
        <v>104</v>
      </c>
    </row>
    <row r="550" spans="1:6" ht="15" customHeight="1" x14ac:dyDescent="0.15">
      <c r="A550" s="3"/>
      <c r="B550" s="24"/>
      <c r="C550" s="18" t="s">
        <v>302</v>
      </c>
      <c r="D550" s="15">
        <v>83</v>
      </c>
      <c r="E550" s="15">
        <v>23</v>
      </c>
      <c r="F550" s="15">
        <v>60</v>
      </c>
    </row>
    <row r="551" spans="1:6" ht="15" customHeight="1" x14ac:dyDescent="0.15">
      <c r="A551" s="3"/>
      <c r="B551" s="24"/>
      <c r="C551" s="18" t="s">
        <v>9</v>
      </c>
      <c r="D551" s="15">
        <v>103</v>
      </c>
      <c r="E551" s="15">
        <v>24</v>
      </c>
      <c r="F551" s="15">
        <v>79</v>
      </c>
    </row>
    <row r="552" spans="1:6" ht="15" customHeight="1" x14ac:dyDescent="0.15">
      <c r="A552" s="3"/>
      <c r="B552" s="4"/>
      <c r="C552" s="19" t="s">
        <v>24</v>
      </c>
      <c r="D552" s="15">
        <v>33</v>
      </c>
      <c r="E552" s="15">
        <v>9</v>
      </c>
      <c r="F552" s="15">
        <v>24</v>
      </c>
    </row>
    <row r="553" spans="1:6" ht="15" customHeight="1" x14ac:dyDescent="0.15">
      <c r="A553" s="3"/>
      <c r="B553" s="230" t="s">
        <v>18</v>
      </c>
      <c r="C553" s="18" t="s">
        <v>299</v>
      </c>
      <c r="D553" s="15">
        <v>569</v>
      </c>
      <c r="E553" s="15">
        <v>136</v>
      </c>
      <c r="F553" s="15">
        <v>433</v>
      </c>
    </row>
    <row r="554" spans="1:6" ht="15" customHeight="1" x14ac:dyDescent="0.15">
      <c r="A554" s="3"/>
      <c r="B554" s="231"/>
      <c r="C554" s="18" t="s">
        <v>300</v>
      </c>
      <c r="D554" s="15">
        <v>83</v>
      </c>
      <c r="E554" s="15">
        <v>22</v>
      </c>
      <c r="F554" s="15">
        <v>61</v>
      </c>
    </row>
    <row r="555" spans="1:6" ht="15" customHeight="1" x14ac:dyDescent="0.15">
      <c r="A555" s="3"/>
      <c r="B555" s="231"/>
      <c r="C555" s="18" t="s">
        <v>301</v>
      </c>
      <c r="D555" s="15">
        <v>202</v>
      </c>
      <c r="E555" s="15">
        <v>55</v>
      </c>
      <c r="F555" s="15">
        <v>147</v>
      </c>
    </row>
    <row r="556" spans="1:6" ht="15" customHeight="1" x14ac:dyDescent="0.15">
      <c r="A556" s="3"/>
      <c r="B556" s="231"/>
      <c r="C556" s="18" t="s">
        <v>302</v>
      </c>
      <c r="D556" s="15">
        <v>65</v>
      </c>
      <c r="E556" s="15">
        <v>7</v>
      </c>
      <c r="F556" s="15">
        <v>58</v>
      </c>
    </row>
    <row r="557" spans="1:6" ht="15" customHeight="1" x14ac:dyDescent="0.15">
      <c r="A557" s="3"/>
      <c r="B557" s="231"/>
      <c r="C557" s="18" t="s">
        <v>9</v>
      </c>
      <c r="D557" s="15">
        <v>118</v>
      </c>
      <c r="E557" s="15">
        <v>29</v>
      </c>
      <c r="F557" s="15">
        <v>89</v>
      </c>
    </row>
    <row r="558" spans="1:6" ht="15" customHeight="1" x14ac:dyDescent="0.15">
      <c r="A558" s="6"/>
      <c r="B558" s="4"/>
      <c r="C558" s="19" t="s">
        <v>24</v>
      </c>
      <c r="D558" s="15">
        <v>14</v>
      </c>
      <c r="E558" s="15">
        <v>4</v>
      </c>
      <c r="F558" s="15">
        <v>10</v>
      </c>
    </row>
    <row r="559" spans="1:6" ht="15" customHeight="1" x14ac:dyDescent="0.15">
      <c r="A559" s="2" t="s">
        <v>303</v>
      </c>
      <c r="B559" s="23" t="s">
        <v>10</v>
      </c>
      <c r="C559" s="17" t="s">
        <v>19</v>
      </c>
      <c r="D559" s="15">
        <v>1145</v>
      </c>
      <c r="E559" s="15">
        <v>320</v>
      </c>
      <c r="F559" s="15">
        <v>825</v>
      </c>
    </row>
    <row r="560" spans="1:6" ht="15" customHeight="1" x14ac:dyDescent="0.15">
      <c r="A560" s="3" t="s">
        <v>700</v>
      </c>
      <c r="B560" s="24" t="s">
        <v>11</v>
      </c>
      <c r="C560" s="18" t="s">
        <v>20</v>
      </c>
      <c r="D560" s="15">
        <v>508</v>
      </c>
      <c r="E560" s="15">
        <v>160</v>
      </c>
      <c r="F560" s="15">
        <v>348</v>
      </c>
    </row>
    <row r="561" spans="1:6" ht="15" customHeight="1" x14ac:dyDescent="0.15">
      <c r="A561" s="3"/>
      <c r="B561" s="24"/>
      <c r="C561" s="18" t="s">
        <v>21</v>
      </c>
      <c r="D561" s="15">
        <v>568</v>
      </c>
      <c r="E561" s="15">
        <v>220</v>
      </c>
      <c r="F561" s="15">
        <v>348</v>
      </c>
    </row>
    <row r="562" spans="1:6" ht="15" customHeight="1" x14ac:dyDescent="0.15">
      <c r="A562" s="3"/>
      <c r="B562" s="24"/>
      <c r="C562" s="18" t="s">
        <v>22</v>
      </c>
      <c r="D562" s="15">
        <v>279</v>
      </c>
      <c r="E562" s="15">
        <v>117</v>
      </c>
      <c r="F562" s="15">
        <v>162</v>
      </c>
    </row>
    <row r="563" spans="1:6" ht="15" customHeight="1" x14ac:dyDescent="0.15">
      <c r="A563" s="3"/>
      <c r="B563" s="24"/>
      <c r="C563" s="18" t="s">
        <v>23</v>
      </c>
      <c r="D563" s="15">
        <v>546</v>
      </c>
      <c r="E563" s="15">
        <v>291</v>
      </c>
      <c r="F563" s="15">
        <v>255</v>
      </c>
    </row>
    <row r="564" spans="1:6" ht="15" customHeight="1" x14ac:dyDescent="0.15">
      <c r="A564" s="3"/>
      <c r="B564" s="25"/>
      <c r="C564" s="19" t="s">
        <v>24</v>
      </c>
      <c r="D564" s="15">
        <v>60</v>
      </c>
      <c r="E564" s="15">
        <v>18</v>
      </c>
      <c r="F564" s="15">
        <v>42</v>
      </c>
    </row>
    <row r="565" spans="1:6" ht="15" customHeight="1" x14ac:dyDescent="0.15">
      <c r="A565" s="3"/>
      <c r="B565" s="24" t="s">
        <v>12</v>
      </c>
      <c r="C565" s="17" t="s">
        <v>19</v>
      </c>
      <c r="D565" s="15">
        <v>111</v>
      </c>
      <c r="E565" s="15">
        <v>62</v>
      </c>
      <c r="F565" s="15">
        <v>49</v>
      </c>
    </row>
    <row r="566" spans="1:6" ht="15" customHeight="1" x14ac:dyDescent="0.15">
      <c r="A566" s="3"/>
      <c r="B566" s="24" t="s">
        <v>13</v>
      </c>
      <c r="C566" s="18" t="s">
        <v>20</v>
      </c>
      <c r="D566" s="15">
        <v>65</v>
      </c>
      <c r="E566" s="15">
        <v>40</v>
      </c>
      <c r="F566" s="15">
        <v>25</v>
      </c>
    </row>
    <row r="567" spans="1:6" ht="15" customHeight="1" x14ac:dyDescent="0.15">
      <c r="A567" s="3"/>
      <c r="B567" s="24" t="s">
        <v>14</v>
      </c>
      <c r="C567" s="18" t="s">
        <v>21</v>
      </c>
      <c r="D567" s="15">
        <v>91</v>
      </c>
      <c r="E567" s="15">
        <v>63</v>
      </c>
      <c r="F567" s="15">
        <v>28</v>
      </c>
    </row>
    <row r="568" spans="1:6" ht="15" customHeight="1" x14ac:dyDescent="0.15">
      <c r="A568" s="3"/>
      <c r="B568" s="24"/>
      <c r="C568" s="18" t="s">
        <v>22</v>
      </c>
      <c r="D568" s="15">
        <v>81</v>
      </c>
      <c r="E568" s="15">
        <v>47</v>
      </c>
      <c r="F568" s="15">
        <v>34</v>
      </c>
    </row>
    <row r="569" spans="1:6" ht="15" customHeight="1" x14ac:dyDescent="0.15">
      <c r="A569" s="3"/>
      <c r="B569" s="24"/>
      <c r="C569" s="18" t="s">
        <v>23</v>
      </c>
      <c r="D569" s="15">
        <v>312</v>
      </c>
      <c r="E569" s="15">
        <v>215</v>
      </c>
      <c r="F569" s="15">
        <v>97</v>
      </c>
    </row>
    <row r="570" spans="1:6" ht="15" customHeight="1" x14ac:dyDescent="0.15">
      <c r="A570" s="3"/>
      <c r="B570" s="25"/>
      <c r="C570" s="19" t="s">
        <v>24</v>
      </c>
      <c r="D570" s="15">
        <v>7</v>
      </c>
      <c r="E570" s="15">
        <v>3</v>
      </c>
      <c r="F570" s="15">
        <v>4</v>
      </c>
    </row>
    <row r="571" spans="1:6" ht="15" customHeight="1" x14ac:dyDescent="0.15">
      <c r="A571" s="3"/>
      <c r="B571" s="24" t="s">
        <v>15</v>
      </c>
      <c r="C571" s="17" t="s">
        <v>19</v>
      </c>
      <c r="D571" s="15">
        <v>562</v>
      </c>
      <c r="E571" s="15">
        <v>164</v>
      </c>
      <c r="F571" s="15">
        <v>398</v>
      </c>
    </row>
    <row r="572" spans="1:6" ht="15" customHeight="1" x14ac:dyDescent="0.15">
      <c r="A572" s="3"/>
      <c r="B572" s="24" t="s">
        <v>16</v>
      </c>
      <c r="C572" s="18" t="s">
        <v>20</v>
      </c>
      <c r="D572" s="15">
        <v>274</v>
      </c>
      <c r="E572" s="15">
        <v>76</v>
      </c>
      <c r="F572" s="15">
        <v>198</v>
      </c>
    </row>
    <row r="573" spans="1:6" ht="15" customHeight="1" x14ac:dyDescent="0.15">
      <c r="A573" s="3"/>
      <c r="B573" s="24" t="s">
        <v>17</v>
      </c>
      <c r="C573" s="18" t="s">
        <v>21</v>
      </c>
      <c r="D573" s="15">
        <v>282</v>
      </c>
      <c r="E573" s="15">
        <v>90</v>
      </c>
      <c r="F573" s="15">
        <v>192</v>
      </c>
    </row>
    <row r="574" spans="1:6" ht="15" customHeight="1" x14ac:dyDescent="0.15">
      <c r="A574" s="3"/>
      <c r="B574" s="24"/>
      <c r="C574" s="18" t="s">
        <v>22</v>
      </c>
      <c r="D574" s="15">
        <v>101</v>
      </c>
      <c r="E574" s="15">
        <v>42</v>
      </c>
      <c r="F574" s="15">
        <v>59</v>
      </c>
    </row>
    <row r="575" spans="1:6" ht="15" customHeight="1" x14ac:dyDescent="0.15">
      <c r="A575" s="3"/>
      <c r="B575" s="24"/>
      <c r="C575" s="18" t="s">
        <v>23</v>
      </c>
      <c r="D575" s="15">
        <v>67</v>
      </c>
      <c r="E575" s="15">
        <v>24</v>
      </c>
      <c r="F575" s="15">
        <v>43</v>
      </c>
    </row>
    <row r="576" spans="1:6" ht="15" customHeight="1" x14ac:dyDescent="0.15">
      <c r="A576" s="3"/>
      <c r="B576" s="4"/>
      <c r="C576" s="19" t="s">
        <v>24</v>
      </c>
      <c r="D576" s="15">
        <v>30</v>
      </c>
      <c r="E576" s="15">
        <v>11</v>
      </c>
      <c r="F576" s="15">
        <v>19</v>
      </c>
    </row>
    <row r="577" spans="1:6" ht="15" customHeight="1" x14ac:dyDescent="0.15">
      <c r="A577" s="3"/>
      <c r="B577" s="230" t="s">
        <v>18</v>
      </c>
      <c r="C577" s="18" t="s">
        <v>19</v>
      </c>
      <c r="D577" s="15">
        <v>450</v>
      </c>
      <c r="E577" s="15">
        <v>85</v>
      </c>
      <c r="F577" s="15">
        <v>365</v>
      </c>
    </row>
    <row r="578" spans="1:6" ht="15" customHeight="1" x14ac:dyDescent="0.15">
      <c r="A578" s="3"/>
      <c r="B578" s="231"/>
      <c r="C578" s="18" t="s">
        <v>20</v>
      </c>
      <c r="D578" s="15">
        <v>158</v>
      </c>
      <c r="E578" s="15">
        <v>38</v>
      </c>
      <c r="F578" s="15">
        <v>120</v>
      </c>
    </row>
    <row r="579" spans="1:6" ht="15" customHeight="1" x14ac:dyDescent="0.15">
      <c r="A579" s="3"/>
      <c r="B579" s="231"/>
      <c r="C579" s="18" t="s">
        <v>21</v>
      </c>
      <c r="D579" s="15">
        <v>185</v>
      </c>
      <c r="E579" s="15">
        <v>61</v>
      </c>
      <c r="F579" s="15">
        <v>124</v>
      </c>
    </row>
    <row r="580" spans="1:6" ht="15" customHeight="1" x14ac:dyDescent="0.15">
      <c r="A580" s="3"/>
      <c r="B580" s="231"/>
      <c r="C580" s="18" t="s">
        <v>22</v>
      </c>
      <c r="D580" s="15">
        <v>88</v>
      </c>
      <c r="E580" s="15">
        <v>25</v>
      </c>
      <c r="F580" s="15">
        <v>63</v>
      </c>
    </row>
    <row r="581" spans="1:6" ht="15" customHeight="1" x14ac:dyDescent="0.15">
      <c r="A581" s="3"/>
      <c r="B581" s="231"/>
      <c r="C581" s="18" t="s">
        <v>23</v>
      </c>
      <c r="D581" s="15">
        <v>147</v>
      </c>
      <c r="E581" s="15">
        <v>40</v>
      </c>
      <c r="F581" s="15">
        <v>107</v>
      </c>
    </row>
    <row r="582" spans="1:6" ht="15" customHeight="1" x14ac:dyDescent="0.15">
      <c r="A582" s="6"/>
      <c r="B582" s="4"/>
      <c r="C582" s="19" t="s">
        <v>24</v>
      </c>
      <c r="D582" s="15">
        <v>23</v>
      </c>
      <c r="E582" s="15">
        <v>4</v>
      </c>
      <c r="F582" s="15">
        <v>19</v>
      </c>
    </row>
    <row r="583" spans="1:6" ht="15" customHeight="1" x14ac:dyDescent="0.15">
      <c r="A583" s="2" t="s">
        <v>304</v>
      </c>
      <c r="B583" s="23" t="s">
        <v>10</v>
      </c>
      <c r="C583" s="17" t="s">
        <v>58</v>
      </c>
      <c r="D583" s="15">
        <v>39</v>
      </c>
      <c r="E583" s="15">
        <v>23</v>
      </c>
      <c r="F583" s="15">
        <v>16</v>
      </c>
    </row>
    <row r="584" spans="1:6" ht="15" customHeight="1" x14ac:dyDescent="0.15">
      <c r="A584" s="3" t="s">
        <v>33</v>
      </c>
      <c r="B584" s="24" t="s">
        <v>11</v>
      </c>
      <c r="C584" s="18" t="s">
        <v>59</v>
      </c>
      <c r="D584" s="15">
        <v>52</v>
      </c>
      <c r="E584" s="15">
        <v>32</v>
      </c>
      <c r="F584" s="15">
        <v>20</v>
      </c>
    </row>
    <row r="585" spans="1:6" ht="15" customHeight="1" x14ac:dyDescent="0.15">
      <c r="A585" s="3"/>
      <c r="B585" s="24"/>
      <c r="C585" s="18" t="s">
        <v>60</v>
      </c>
      <c r="D585" s="15">
        <v>209</v>
      </c>
      <c r="E585" s="15">
        <v>131</v>
      </c>
      <c r="F585" s="15">
        <v>78</v>
      </c>
    </row>
    <row r="586" spans="1:6" ht="15" customHeight="1" x14ac:dyDescent="0.15">
      <c r="A586" s="3"/>
      <c r="B586" s="24"/>
      <c r="C586" s="18" t="s">
        <v>61</v>
      </c>
      <c r="D586" s="15">
        <v>259</v>
      </c>
      <c r="E586" s="15">
        <v>117</v>
      </c>
      <c r="F586" s="15">
        <v>142</v>
      </c>
    </row>
    <row r="587" spans="1:6" ht="15" customHeight="1" x14ac:dyDescent="0.15">
      <c r="A587" s="3"/>
      <c r="B587" s="24"/>
      <c r="C587" s="18" t="s">
        <v>62</v>
      </c>
      <c r="D587" s="15">
        <v>535</v>
      </c>
      <c r="E587" s="15">
        <v>214</v>
      </c>
      <c r="F587" s="15">
        <v>321</v>
      </c>
    </row>
    <row r="588" spans="1:6" ht="15" customHeight="1" x14ac:dyDescent="0.15">
      <c r="A588" s="3"/>
      <c r="B588" s="24"/>
      <c r="C588" s="18" t="s">
        <v>63</v>
      </c>
      <c r="D588" s="15">
        <v>1067</v>
      </c>
      <c r="E588" s="15">
        <v>313</v>
      </c>
      <c r="F588" s="15">
        <v>754</v>
      </c>
    </row>
    <row r="589" spans="1:6" ht="15" customHeight="1" x14ac:dyDescent="0.15">
      <c r="A589" s="3"/>
      <c r="B589" s="24"/>
      <c r="C589" s="18" t="s">
        <v>64</v>
      </c>
      <c r="D589" s="15">
        <v>704</v>
      </c>
      <c r="E589" s="15">
        <v>212</v>
      </c>
      <c r="F589" s="15">
        <v>492</v>
      </c>
    </row>
    <row r="590" spans="1:6" ht="15" customHeight="1" x14ac:dyDescent="0.15">
      <c r="A590" s="3"/>
      <c r="B590" s="24"/>
      <c r="C590" s="18" t="s">
        <v>65</v>
      </c>
      <c r="D590" s="15">
        <v>241</v>
      </c>
      <c r="E590" s="15">
        <v>84</v>
      </c>
      <c r="F590" s="15">
        <v>157</v>
      </c>
    </row>
    <row r="591" spans="1:6" ht="15" customHeight="1" x14ac:dyDescent="0.15">
      <c r="A591" s="3"/>
      <c r="B591" s="25"/>
      <c r="C591" s="19" t="s">
        <v>24</v>
      </c>
      <c r="D591" s="15">
        <v>0</v>
      </c>
      <c r="E591" s="15">
        <v>0</v>
      </c>
      <c r="F591" s="15">
        <v>0</v>
      </c>
    </row>
    <row r="592" spans="1:6" ht="15" customHeight="1" x14ac:dyDescent="0.15">
      <c r="A592" s="3"/>
      <c r="B592" s="24" t="s">
        <v>12</v>
      </c>
      <c r="C592" s="17" t="s">
        <v>58</v>
      </c>
      <c r="D592" s="15">
        <v>30</v>
      </c>
      <c r="E592" s="15">
        <v>22</v>
      </c>
      <c r="F592" s="15">
        <v>8</v>
      </c>
    </row>
    <row r="593" spans="1:6" ht="15" customHeight="1" x14ac:dyDescent="0.15">
      <c r="A593" s="3"/>
      <c r="B593" s="24" t="s">
        <v>13</v>
      </c>
      <c r="C593" s="18" t="s">
        <v>59</v>
      </c>
      <c r="D593" s="15">
        <v>37</v>
      </c>
      <c r="E593" s="15">
        <v>28</v>
      </c>
      <c r="F593" s="15">
        <v>9</v>
      </c>
    </row>
    <row r="594" spans="1:6" ht="15" customHeight="1" x14ac:dyDescent="0.15">
      <c r="A594" s="3"/>
      <c r="B594" s="24" t="s">
        <v>14</v>
      </c>
      <c r="C594" s="18" t="s">
        <v>60</v>
      </c>
      <c r="D594" s="15">
        <v>160</v>
      </c>
      <c r="E594" s="15">
        <v>117</v>
      </c>
      <c r="F594" s="15">
        <v>43</v>
      </c>
    </row>
    <row r="595" spans="1:6" ht="15" customHeight="1" x14ac:dyDescent="0.15">
      <c r="A595" s="3"/>
      <c r="B595" s="24"/>
      <c r="C595" s="18" t="s">
        <v>61</v>
      </c>
      <c r="D595" s="15">
        <v>128</v>
      </c>
      <c r="E595" s="15">
        <v>77</v>
      </c>
      <c r="F595" s="15">
        <v>51</v>
      </c>
    </row>
    <row r="596" spans="1:6" ht="15" customHeight="1" x14ac:dyDescent="0.15">
      <c r="A596" s="3"/>
      <c r="B596" s="24"/>
      <c r="C596" s="18" t="s">
        <v>62</v>
      </c>
      <c r="D596" s="15">
        <v>106</v>
      </c>
      <c r="E596" s="15">
        <v>65</v>
      </c>
      <c r="F596" s="15">
        <v>41</v>
      </c>
    </row>
    <row r="597" spans="1:6" ht="15" customHeight="1" x14ac:dyDescent="0.15">
      <c r="A597" s="3"/>
      <c r="B597" s="24"/>
      <c r="C597" s="18" t="s">
        <v>63</v>
      </c>
      <c r="D597" s="15">
        <v>86</v>
      </c>
      <c r="E597" s="15">
        <v>53</v>
      </c>
      <c r="F597" s="15">
        <v>33</v>
      </c>
    </row>
    <row r="598" spans="1:6" ht="15" customHeight="1" x14ac:dyDescent="0.15">
      <c r="A598" s="3"/>
      <c r="B598" s="24"/>
      <c r="C598" s="18" t="s">
        <v>64</v>
      </c>
      <c r="D598" s="15">
        <v>76</v>
      </c>
      <c r="E598" s="15">
        <v>43</v>
      </c>
      <c r="F598" s="15">
        <v>33</v>
      </c>
    </row>
    <row r="599" spans="1:6" ht="15" customHeight="1" x14ac:dyDescent="0.15">
      <c r="A599" s="3"/>
      <c r="B599" s="24"/>
      <c r="C599" s="18" t="s">
        <v>65</v>
      </c>
      <c r="D599" s="15">
        <v>44</v>
      </c>
      <c r="E599" s="15">
        <v>25</v>
      </c>
      <c r="F599" s="15">
        <v>19</v>
      </c>
    </row>
    <row r="600" spans="1:6" ht="15" customHeight="1" x14ac:dyDescent="0.15">
      <c r="A600" s="3"/>
      <c r="B600" s="25"/>
      <c r="C600" s="19" t="s">
        <v>24</v>
      </c>
      <c r="D600" s="15">
        <v>0</v>
      </c>
      <c r="E600" s="15">
        <v>0</v>
      </c>
      <c r="F600" s="15">
        <v>0</v>
      </c>
    </row>
    <row r="601" spans="1:6" ht="15" customHeight="1" x14ac:dyDescent="0.15">
      <c r="A601" s="3"/>
      <c r="B601" s="24" t="s">
        <v>15</v>
      </c>
      <c r="C601" s="17" t="s">
        <v>58</v>
      </c>
      <c r="D601" s="15">
        <v>6</v>
      </c>
      <c r="E601" s="15">
        <v>1</v>
      </c>
      <c r="F601" s="15">
        <v>5</v>
      </c>
    </row>
    <row r="602" spans="1:6" ht="15" customHeight="1" x14ac:dyDescent="0.15">
      <c r="A602" s="3"/>
      <c r="B602" s="24" t="s">
        <v>16</v>
      </c>
      <c r="C602" s="18" t="s">
        <v>59</v>
      </c>
      <c r="D602" s="15">
        <v>15</v>
      </c>
      <c r="E602" s="15">
        <v>4</v>
      </c>
      <c r="F602" s="15">
        <v>11</v>
      </c>
    </row>
    <row r="603" spans="1:6" ht="15" customHeight="1" x14ac:dyDescent="0.15">
      <c r="A603" s="3"/>
      <c r="B603" s="24" t="s">
        <v>17</v>
      </c>
      <c r="C603" s="18" t="s">
        <v>60</v>
      </c>
      <c r="D603" s="15">
        <v>49</v>
      </c>
      <c r="E603" s="15">
        <v>14</v>
      </c>
      <c r="F603" s="15">
        <v>35</v>
      </c>
    </row>
    <row r="604" spans="1:6" ht="15" customHeight="1" x14ac:dyDescent="0.15">
      <c r="A604" s="3"/>
      <c r="B604" s="24"/>
      <c r="C604" s="18" t="s">
        <v>61</v>
      </c>
      <c r="D604" s="15">
        <v>121</v>
      </c>
      <c r="E604" s="15">
        <v>35</v>
      </c>
      <c r="F604" s="15">
        <v>86</v>
      </c>
    </row>
    <row r="605" spans="1:6" ht="15" customHeight="1" x14ac:dyDescent="0.15">
      <c r="A605" s="3"/>
      <c r="B605" s="24"/>
      <c r="C605" s="18" t="s">
        <v>62</v>
      </c>
      <c r="D605" s="15">
        <v>257</v>
      </c>
      <c r="E605" s="15">
        <v>98</v>
      </c>
      <c r="F605" s="15">
        <v>159</v>
      </c>
    </row>
    <row r="606" spans="1:6" ht="15" customHeight="1" x14ac:dyDescent="0.15">
      <c r="A606" s="3"/>
      <c r="B606" s="24"/>
      <c r="C606" s="18" t="s">
        <v>63</v>
      </c>
      <c r="D606" s="15">
        <v>376</v>
      </c>
      <c r="E606" s="15">
        <v>114</v>
      </c>
      <c r="F606" s="15">
        <v>262</v>
      </c>
    </row>
    <row r="607" spans="1:6" ht="15" customHeight="1" x14ac:dyDescent="0.15">
      <c r="A607" s="3"/>
      <c r="B607" s="24"/>
      <c r="C607" s="18" t="s">
        <v>64</v>
      </c>
      <c r="D607" s="15">
        <v>353</v>
      </c>
      <c r="E607" s="15">
        <v>98</v>
      </c>
      <c r="F607" s="15">
        <v>255</v>
      </c>
    </row>
    <row r="608" spans="1:6" ht="15" customHeight="1" x14ac:dyDescent="0.15">
      <c r="A608" s="3"/>
      <c r="B608" s="24"/>
      <c r="C608" s="18" t="s">
        <v>65</v>
      </c>
      <c r="D608" s="15">
        <v>139</v>
      </c>
      <c r="E608" s="15">
        <v>43</v>
      </c>
      <c r="F608" s="15">
        <v>96</v>
      </c>
    </row>
    <row r="609" spans="1:6" ht="15" customHeight="1" x14ac:dyDescent="0.15">
      <c r="A609" s="3"/>
      <c r="B609" s="4"/>
      <c r="C609" s="19" t="s">
        <v>24</v>
      </c>
      <c r="D609" s="15">
        <v>0</v>
      </c>
      <c r="E609" s="15">
        <v>0</v>
      </c>
      <c r="F609" s="15">
        <v>0</v>
      </c>
    </row>
    <row r="610" spans="1:6" ht="15" customHeight="1" x14ac:dyDescent="0.15">
      <c r="A610" s="3"/>
      <c r="B610" s="230" t="s">
        <v>18</v>
      </c>
      <c r="C610" s="18" t="s">
        <v>58</v>
      </c>
      <c r="D610" s="15">
        <v>3</v>
      </c>
      <c r="E610" s="15">
        <v>0</v>
      </c>
      <c r="F610" s="15">
        <v>3</v>
      </c>
    </row>
    <row r="611" spans="1:6" ht="15" customHeight="1" x14ac:dyDescent="0.15">
      <c r="A611" s="3"/>
      <c r="B611" s="231"/>
      <c r="C611" s="18" t="s">
        <v>59</v>
      </c>
      <c r="D611" s="15">
        <v>0</v>
      </c>
      <c r="E611" s="15">
        <v>0</v>
      </c>
      <c r="F611" s="15">
        <v>0</v>
      </c>
    </row>
    <row r="612" spans="1:6" ht="15" customHeight="1" x14ac:dyDescent="0.15">
      <c r="A612" s="3"/>
      <c r="B612" s="231"/>
      <c r="C612" s="18" t="s">
        <v>60</v>
      </c>
      <c r="D612" s="15">
        <v>0</v>
      </c>
      <c r="E612" s="15">
        <v>0</v>
      </c>
      <c r="F612" s="15">
        <v>0</v>
      </c>
    </row>
    <row r="613" spans="1:6" ht="15" customHeight="1" x14ac:dyDescent="0.15">
      <c r="A613" s="3"/>
      <c r="B613" s="231"/>
      <c r="C613" s="18" t="s">
        <v>61</v>
      </c>
      <c r="D613" s="15">
        <v>10</v>
      </c>
      <c r="E613" s="15">
        <v>5</v>
      </c>
      <c r="F613" s="15">
        <v>5</v>
      </c>
    </row>
    <row r="614" spans="1:6" ht="15" customHeight="1" x14ac:dyDescent="0.15">
      <c r="A614" s="3"/>
      <c r="B614" s="231"/>
      <c r="C614" s="18" t="s">
        <v>62</v>
      </c>
      <c r="D614" s="15">
        <v>159</v>
      </c>
      <c r="E614" s="15">
        <v>44</v>
      </c>
      <c r="F614" s="15">
        <v>115</v>
      </c>
    </row>
    <row r="615" spans="1:6" ht="15" customHeight="1" x14ac:dyDescent="0.15">
      <c r="A615" s="3"/>
      <c r="B615" s="24"/>
      <c r="C615" s="18" t="s">
        <v>63</v>
      </c>
      <c r="D615" s="15">
        <v>566</v>
      </c>
      <c r="E615" s="15">
        <v>127</v>
      </c>
      <c r="F615" s="15">
        <v>439</v>
      </c>
    </row>
    <row r="616" spans="1:6" ht="15" customHeight="1" x14ac:dyDescent="0.15">
      <c r="A616" s="3"/>
      <c r="B616" s="24"/>
      <c r="C616" s="18" t="s">
        <v>64</v>
      </c>
      <c r="D616" s="15">
        <v>257</v>
      </c>
      <c r="E616" s="15">
        <v>62</v>
      </c>
      <c r="F616" s="15">
        <v>195</v>
      </c>
    </row>
    <row r="617" spans="1:6" ht="15" customHeight="1" x14ac:dyDescent="0.15">
      <c r="A617" s="3"/>
      <c r="B617" s="24"/>
      <c r="C617" s="18" t="s">
        <v>65</v>
      </c>
      <c r="D617" s="15">
        <v>56</v>
      </c>
      <c r="E617" s="15">
        <v>15</v>
      </c>
      <c r="F617" s="15">
        <v>41</v>
      </c>
    </row>
    <row r="618" spans="1:6" ht="15" customHeight="1" x14ac:dyDescent="0.15">
      <c r="A618" s="6"/>
      <c r="B618" s="4"/>
      <c r="C618" s="19" t="s">
        <v>24</v>
      </c>
      <c r="D618" s="15">
        <v>0</v>
      </c>
      <c r="E618" s="15">
        <v>0</v>
      </c>
      <c r="F618" s="15">
        <v>0</v>
      </c>
    </row>
    <row r="619" spans="1:6" ht="15" customHeight="1" x14ac:dyDescent="0.15">
      <c r="A619" s="2" t="s">
        <v>305</v>
      </c>
      <c r="B619" s="23" t="s">
        <v>10</v>
      </c>
      <c r="C619" s="17" t="s">
        <v>34</v>
      </c>
      <c r="D619" s="15">
        <v>206</v>
      </c>
      <c r="E619" s="15">
        <v>26</v>
      </c>
      <c r="F619" s="15">
        <v>180</v>
      </c>
    </row>
    <row r="620" spans="1:6" ht="15" customHeight="1" x14ac:dyDescent="0.15">
      <c r="A620" s="3" t="s">
        <v>306</v>
      </c>
      <c r="B620" s="24" t="s">
        <v>11</v>
      </c>
      <c r="C620" s="18" t="s">
        <v>35</v>
      </c>
      <c r="D620" s="15">
        <v>549</v>
      </c>
      <c r="E620" s="15">
        <v>127</v>
      </c>
      <c r="F620" s="15">
        <v>422</v>
      </c>
    </row>
    <row r="621" spans="1:6" ht="15" customHeight="1" x14ac:dyDescent="0.15">
      <c r="A621" s="3"/>
      <c r="B621" s="24"/>
      <c r="C621" s="18" t="s">
        <v>36</v>
      </c>
      <c r="D621" s="15">
        <v>663</v>
      </c>
      <c r="E621" s="15">
        <v>193</v>
      </c>
      <c r="F621" s="15">
        <v>470</v>
      </c>
    </row>
    <row r="622" spans="1:6" ht="15" customHeight="1" x14ac:dyDescent="0.15">
      <c r="A622" s="3"/>
      <c r="B622" s="24"/>
      <c r="C622" s="18" t="s">
        <v>37</v>
      </c>
      <c r="D622" s="15">
        <v>475</v>
      </c>
      <c r="E622" s="15">
        <v>165</v>
      </c>
      <c r="F622" s="15">
        <v>310</v>
      </c>
    </row>
    <row r="623" spans="1:6" ht="15" customHeight="1" x14ac:dyDescent="0.15">
      <c r="A623" s="3"/>
      <c r="B623" s="24"/>
      <c r="C623" s="18" t="s">
        <v>38</v>
      </c>
      <c r="D623" s="15">
        <v>386</v>
      </c>
      <c r="E623" s="15">
        <v>187</v>
      </c>
      <c r="F623" s="15">
        <v>199</v>
      </c>
    </row>
    <row r="624" spans="1:6" ht="15" customHeight="1" x14ac:dyDescent="0.15">
      <c r="A624" s="3"/>
      <c r="B624" s="24"/>
      <c r="C624" s="18" t="s">
        <v>39</v>
      </c>
      <c r="D624" s="15">
        <v>329</v>
      </c>
      <c r="E624" s="15">
        <v>162</v>
      </c>
      <c r="F624" s="15">
        <v>167</v>
      </c>
    </row>
    <row r="625" spans="1:6" ht="15" customHeight="1" x14ac:dyDescent="0.15">
      <c r="A625" s="3"/>
      <c r="B625" s="24"/>
      <c r="C625" s="18" t="s">
        <v>40</v>
      </c>
      <c r="D625" s="15">
        <v>276</v>
      </c>
      <c r="E625" s="15">
        <v>150</v>
      </c>
      <c r="F625" s="15">
        <v>126</v>
      </c>
    </row>
    <row r="626" spans="1:6" ht="15" customHeight="1" x14ac:dyDescent="0.15">
      <c r="A626" s="3"/>
      <c r="B626" s="24"/>
      <c r="C626" s="18" t="s">
        <v>41</v>
      </c>
      <c r="D626" s="15">
        <v>93</v>
      </c>
      <c r="E626" s="15">
        <v>53</v>
      </c>
      <c r="F626" s="15">
        <v>40</v>
      </c>
    </row>
    <row r="627" spans="1:6" ht="15" customHeight="1" x14ac:dyDescent="0.15">
      <c r="A627" s="3"/>
      <c r="B627" s="24"/>
      <c r="C627" s="18" t="s">
        <v>42</v>
      </c>
      <c r="D627" s="15">
        <v>86</v>
      </c>
      <c r="E627" s="15">
        <v>50</v>
      </c>
      <c r="F627" s="15">
        <v>36</v>
      </c>
    </row>
    <row r="628" spans="1:6" ht="15" customHeight="1" x14ac:dyDescent="0.15">
      <c r="A628" s="3"/>
      <c r="B628" s="25"/>
      <c r="C628" s="19" t="s">
        <v>26</v>
      </c>
      <c r="D628" s="15">
        <v>43</v>
      </c>
      <c r="E628" s="15">
        <v>13</v>
      </c>
      <c r="F628" s="15">
        <v>30</v>
      </c>
    </row>
    <row r="629" spans="1:6" ht="15" customHeight="1" x14ac:dyDescent="0.15">
      <c r="A629" s="3"/>
      <c r="B629" s="24" t="s">
        <v>12</v>
      </c>
      <c r="C629" s="17" t="s">
        <v>34</v>
      </c>
      <c r="D629" s="15">
        <v>2</v>
      </c>
      <c r="E629" s="15">
        <v>1</v>
      </c>
      <c r="F629" s="15">
        <v>1</v>
      </c>
    </row>
    <row r="630" spans="1:6" ht="15" customHeight="1" x14ac:dyDescent="0.15">
      <c r="A630" s="3"/>
      <c r="B630" s="24" t="s">
        <v>13</v>
      </c>
      <c r="C630" s="18" t="s">
        <v>35</v>
      </c>
      <c r="D630" s="15">
        <v>14</v>
      </c>
      <c r="E630" s="15">
        <v>4</v>
      </c>
      <c r="F630" s="15">
        <v>10</v>
      </c>
    </row>
    <row r="631" spans="1:6" ht="15" customHeight="1" x14ac:dyDescent="0.15">
      <c r="A631" s="3"/>
      <c r="B631" s="24" t="s">
        <v>14</v>
      </c>
      <c r="C631" s="18" t="s">
        <v>36</v>
      </c>
      <c r="D631" s="15">
        <v>63</v>
      </c>
      <c r="E631" s="15">
        <v>27</v>
      </c>
      <c r="F631" s="15">
        <v>36</v>
      </c>
    </row>
    <row r="632" spans="1:6" ht="15" customHeight="1" x14ac:dyDescent="0.15">
      <c r="A632" s="3"/>
      <c r="B632" s="24"/>
      <c r="C632" s="18" t="s">
        <v>37</v>
      </c>
      <c r="D632" s="15">
        <v>81</v>
      </c>
      <c r="E632" s="15">
        <v>45</v>
      </c>
      <c r="F632" s="15">
        <v>36</v>
      </c>
    </row>
    <row r="633" spans="1:6" ht="15" customHeight="1" x14ac:dyDescent="0.15">
      <c r="A633" s="3"/>
      <c r="B633" s="24"/>
      <c r="C633" s="18" t="s">
        <v>38</v>
      </c>
      <c r="D633" s="15">
        <v>124</v>
      </c>
      <c r="E633" s="15">
        <v>88</v>
      </c>
      <c r="F633" s="15">
        <v>36</v>
      </c>
    </row>
    <row r="634" spans="1:6" ht="15" customHeight="1" x14ac:dyDescent="0.15">
      <c r="A634" s="3"/>
      <c r="B634" s="24"/>
      <c r="C634" s="18" t="s">
        <v>39</v>
      </c>
      <c r="D634" s="15">
        <v>134</v>
      </c>
      <c r="E634" s="15">
        <v>91</v>
      </c>
      <c r="F634" s="15">
        <v>43</v>
      </c>
    </row>
    <row r="635" spans="1:6" ht="15" customHeight="1" x14ac:dyDescent="0.15">
      <c r="A635" s="3"/>
      <c r="B635" s="24"/>
      <c r="C635" s="18" t="s">
        <v>40</v>
      </c>
      <c r="D635" s="15">
        <v>146</v>
      </c>
      <c r="E635" s="15">
        <v>100</v>
      </c>
      <c r="F635" s="15">
        <v>46</v>
      </c>
    </row>
    <row r="636" spans="1:6" ht="15" customHeight="1" x14ac:dyDescent="0.15">
      <c r="A636" s="3"/>
      <c r="B636" s="24"/>
      <c r="C636" s="18" t="s">
        <v>41</v>
      </c>
      <c r="D636" s="15">
        <v>52</v>
      </c>
      <c r="E636" s="15">
        <v>40</v>
      </c>
      <c r="F636" s="15">
        <v>12</v>
      </c>
    </row>
    <row r="637" spans="1:6" ht="15" customHeight="1" x14ac:dyDescent="0.15">
      <c r="A637" s="3"/>
      <c r="B637" s="24"/>
      <c r="C637" s="18" t="s">
        <v>42</v>
      </c>
      <c r="D637" s="15">
        <v>50</v>
      </c>
      <c r="E637" s="15">
        <v>33</v>
      </c>
      <c r="F637" s="15">
        <v>17</v>
      </c>
    </row>
    <row r="638" spans="1:6" ht="15" customHeight="1" x14ac:dyDescent="0.15">
      <c r="A638" s="3"/>
      <c r="B638" s="25"/>
      <c r="C638" s="19" t="s">
        <v>26</v>
      </c>
      <c r="D638" s="15">
        <v>1</v>
      </c>
      <c r="E638" s="15">
        <v>1</v>
      </c>
      <c r="F638" s="15">
        <v>0</v>
      </c>
    </row>
    <row r="639" spans="1:6" ht="15" customHeight="1" x14ac:dyDescent="0.15">
      <c r="A639" s="3"/>
      <c r="B639" s="24" t="s">
        <v>15</v>
      </c>
      <c r="C639" s="17" t="s">
        <v>34</v>
      </c>
      <c r="D639" s="15">
        <v>165</v>
      </c>
      <c r="E639" s="15">
        <v>24</v>
      </c>
      <c r="F639" s="15">
        <v>141</v>
      </c>
    </row>
    <row r="640" spans="1:6" ht="15" customHeight="1" x14ac:dyDescent="0.15">
      <c r="A640" s="3"/>
      <c r="B640" s="24" t="s">
        <v>16</v>
      </c>
      <c r="C640" s="18" t="s">
        <v>35</v>
      </c>
      <c r="D640" s="15">
        <v>337</v>
      </c>
      <c r="E640" s="15">
        <v>95</v>
      </c>
      <c r="F640" s="15">
        <v>242</v>
      </c>
    </row>
    <row r="641" spans="1:6" ht="15" customHeight="1" x14ac:dyDescent="0.15">
      <c r="A641" s="3"/>
      <c r="B641" s="24" t="s">
        <v>17</v>
      </c>
      <c r="C641" s="18" t="s">
        <v>36</v>
      </c>
      <c r="D641" s="15">
        <v>325</v>
      </c>
      <c r="E641" s="15">
        <v>107</v>
      </c>
      <c r="F641" s="15">
        <v>218</v>
      </c>
    </row>
    <row r="642" spans="1:6" ht="15" customHeight="1" x14ac:dyDescent="0.15">
      <c r="A642" s="3"/>
      <c r="B642" s="24"/>
      <c r="C642" s="18" t="s">
        <v>37</v>
      </c>
      <c r="D642" s="15">
        <v>189</v>
      </c>
      <c r="E642" s="15">
        <v>69</v>
      </c>
      <c r="F642" s="15">
        <v>120</v>
      </c>
    </row>
    <row r="643" spans="1:6" ht="15" customHeight="1" x14ac:dyDescent="0.15">
      <c r="A643" s="3"/>
      <c r="B643" s="24"/>
      <c r="C643" s="18" t="s">
        <v>38</v>
      </c>
      <c r="D643" s="15">
        <v>112</v>
      </c>
      <c r="E643" s="15">
        <v>39</v>
      </c>
      <c r="F643" s="15">
        <v>73</v>
      </c>
    </row>
    <row r="644" spans="1:6" ht="15" customHeight="1" x14ac:dyDescent="0.15">
      <c r="A644" s="3"/>
      <c r="B644" s="24"/>
      <c r="C644" s="18" t="s">
        <v>39</v>
      </c>
      <c r="D644" s="15">
        <v>74</v>
      </c>
      <c r="E644" s="15">
        <v>29</v>
      </c>
      <c r="F644" s="15">
        <v>45</v>
      </c>
    </row>
    <row r="645" spans="1:6" ht="15" customHeight="1" x14ac:dyDescent="0.15">
      <c r="A645" s="3"/>
      <c r="B645" s="24"/>
      <c r="C645" s="18" t="s">
        <v>40</v>
      </c>
      <c r="D645" s="15">
        <v>51</v>
      </c>
      <c r="E645" s="15">
        <v>20</v>
      </c>
      <c r="F645" s="15">
        <v>31</v>
      </c>
    </row>
    <row r="646" spans="1:6" ht="15" customHeight="1" x14ac:dyDescent="0.15">
      <c r="A646" s="3"/>
      <c r="B646" s="24"/>
      <c r="C646" s="18" t="s">
        <v>41</v>
      </c>
      <c r="D646" s="15">
        <v>22</v>
      </c>
      <c r="E646" s="15">
        <v>7</v>
      </c>
      <c r="F646" s="15">
        <v>15</v>
      </c>
    </row>
    <row r="647" spans="1:6" ht="15" customHeight="1" x14ac:dyDescent="0.15">
      <c r="A647" s="3"/>
      <c r="B647" s="24"/>
      <c r="C647" s="18" t="s">
        <v>42</v>
      </c>
      <c r="D647" s="15">
        <v>19</v>
      </c>
      <c r="E647" s="15">
        <v>12</v>
      </c>
      <c r="F647" s="15">
        <v>7</v>
      </c>
    </row>
    <row r="648" spans="1:6" ht="15" customHeight="1" x14ac:dyDescent="0.15">
      <c r="A648" s="3"/>
      <c r="B648" s="4"/>
      <c r="C648" s="19" t="s">
        <v>26</v>
      </c>
      <c r="D648" s="15">
        <v>22</v>
      </c>
      <c r="E648" s="15">
        <v>5</v>
      </c>
      <c r="F648" s="15">
        <v>17</v>
      </c>
    </row>
    <row r="649" spans="1:6" ht="15" customHeight="1" x14ac:dyDescent="0.15">
      <c r="A649" s="3"/>
      <c r="B649" s="230" t="s">
        <v>18</v>
      </c>
      <c r="C649" s="18" t="s">
        <v>34</v>
      </c>
      <c r="D649" s="15">
        <v>39</v>
      </c>
      <c r="E649" s="15">
        <v>1</v>
      </c>
      <c r="F649" s="15">
        <v>38</v>
      </c>
    </row>
    <row r="650" spans="1:6" ht="15" customHeight="1" x14ac:dyDescent="0.15">
      <c r="A650" s="3"/>
      <c r="B650" s="231"/>
      <c r="C650" s="18" t="s">
        <v>35</v>
      </c>
      <c r="D650" s="15">
        <v>196</v>
      </c>
      <c r="E650" s="15">
        <v>28</v>
      </c>
      <c r="F650" s="15">
        <v>168</v>
      </c>
    </row>
    <row r="651" spans="1:6" ht="15" customHeight="1" x14ac:dyDescent="0.15">
      <c r="A651" s="3"/>
      <c r="B651" s="231"/>
      <c r="C651" s="18" t="s">
        <v>36</v>
      </c>
      <c r="D651" s="15">
        <v>269</v>
      </c>
      <c r="E651" s="15">
        <v>56</v>
      </c>
      <c r="F651" s="15">
        <v>213</v>
      </c>
    </row>
    <row r="652" spans="1:6" ht="15" customHeight="1" x14ac:dyDescent="0.15">
      <c r="A652" s="3"/>
      <c r="B652" s="231"/>
      <c r="C652" s="18" t="s">
        <v>37</v>
      </c>
      <c r="D652" s="15">
        <v>190</v>
      </c>
      <c r="E652" s="15">
        <v>46</v>
      </c>
      <c r="F652" s="15">
        <v>144</v>
      </c>
    </row>
    <row r="653" spans="1:6" ht="15" customHeight="1" x14ac:dyDescent="0.15">
      <c r="A653" s="3"/>
      <c r="B653" s="231"/>
      <c r="C653" s="18" t="s">
        <v>38</v>
      </c>
      <c r="D653" s="15">
        <v>142</v>
      </c>
      <c r="E653" s="15">
        <v>55</v>
      </c>
      <c r="F653" s="15">
        <v>87</v>
      </c>
    </row>
    <row r="654" spans="1:6" ht="15" customHeight="1" x14ac:dyDescent="0.15">
      <c r="A654" s="3"/>
      <c r="B654" s="24"/>
      <c r="C654" s="18" t="s">
        <v>39</v>
      </c>
      <c r="D654" s="15">
        <v>105</v>
      </c>
      <c r="E654" s="15">
        <v>34</v>
      </c>
      <c r="F654" s="15">
        <v>71</v>
      </c>
    </row>
    <row r="655" spans="1:6" ht="15" customHeight="1" x14ac:dyDescent="0.15">
      <c r="A655" s="3"/>
      <c r="B655" s="24"/>
      <c r="C655" s="18" t="s">
        <v>40</v>
      </c>
      <c r="D655" s="15">
        <v>61</v>
      </c>
      <c r="E655" s="15">
        <v>19</v>
      </c>
      <c r="F655" s="15">
        <v>42</v>
      </c>
    </row>
    <row r="656" spans="1:6" ht="15" customHeight="1" x14ac:dyDescent="0.15">
      <c r="A656" s="3"/>
      <c r="B656" s="24"/>
      <c r="C656" s="18" t="s">
        <v>41</v>
      </c>
      <c r="D656" s="15">
        <v>16</v>
      </c>
      <c r="E656" s="15">
        <v>4</v>
      </c>
      <c r="F656" s="15">
        <v>12</v>
      </c>
    </row>
    <row r="657" spans="1:6" ht="15" customHeight="1" x14ac:dyDescent="0.15">
      <c r="A657" s="3"/>
      <c r="B657" s="24"/>
      <c r="C657" s="18" t="s">
        <v>42</v>
      </c>
      <c r="D657" s="15">
        <v>13</v>
      </c>
      <c r="E657" s="15">
        <v>3</v>
      </c>
      <c r="F657" s="15">
        <v>10</v>
      </c>
    </row>
    <row r="658" spans="1:6" ht="15" customHeight="1" x14ac:dyDescent="0.15">
      <c r="A658" s="6"/>
      <c r="B658" s="4"/>
      <c r="C658" s="19" t="s">
        <v>26</v>
      </c>
      <c r="D658" s="15">
        <v>20</v>
      </c>
      <c r="E658" s="15">
        <v>7</v>
      </c>
      <c r="F658" s="15">
        <v>13</v>
      </c>
    </row>
    <row r="659" spans="1:6" ht="15" customHeight="1" x14ac:dyDescent="0.15">
      <c r="A659" s="2" t="s">
        <v>640</v>
      </c>
      <c r="B659" s="23" t="s">
        <v>10</v>
      </c>
      <c r="C659" s="17" t="s">
        <v>288</v>
      </c>
      <c r="D659" s="15">
        <v>50</v>
      </c>
      <c r="E659" s="15">
        <v>11</v>
      </c>
      <c r="F659" s="15">
        <v>39</v>
      </c>
    </row>
    <row r="660" spans="1:6" ht="15" customHeight="1" x14ac:dyDescent="0.15">
      <c r="A660" s="3" t="s">
        <v>307</v>
      </c>
      <c r="B660" s="24" t="s">
        <v>11</v>
      </c>
      <c r="C660" s="18" t="s">
        <v>308</v>
      </c>
      <c r="D660" s="15">
        <v>141</v>
      </c>
      <c r="E660" s="15">
        <v>43</v>
      </c>
      <c r="F660" s="15">
        <v>98</v>
      </c>
    </row>
    <row r="661" spans="1:6" ht="15" customHeight="1" x14ac:dyDescent="0.15">
      <c r="A661" s="3"/>
      <c r="B661" s="24"/>
      <c r="C661" s="18" t="s">
        <v>309</v>
      </c>
      <c r="D661" s="15">
        <v>650</v>
      </c>
      <c r="E661" s="15">
        <v>251</v>
      </c>
      <c r="F661" s="15">
        <v>399</v>
      </c>
    </row>
    <row r="662" spans="1:6" ht="15" customHeight="1" x14ac:dyDescent="0.15">
      <c r="A662" s="3"/>
      <c r="B662" s="24"/>
      <c r="C662" s="18" t="s">
        <v>310</v>
      </c>
      <c r="D662" s="15">
        <v>1086</v>
      </c>
      <c r="E662" s="15">
        <v>464</v>
      </c>
      <c r="F662" s="15">
        <v>622</v>
      </c>
    </row>
    <row r="663" spans="1:6" ht="15" customHeight="1" x14ac:dyDescent="0.15">
      <c r="A663" s="3"/>
      <c r="B663" s="24"/>
      <c r="C663" s="18" t="s">
        <v>290</v>
      </c>
      <c r="D663" s="15">
        <v>1116</v>
      </c>
      <c r="E663" s="15">
        <v>336</v>
      </c>
      <c r="F663" s="15">
        <v>780</v>
      </c>
    </row>
    <row r="664" spans="1:6" ht="15" customHeight="1" x14ac:dyDescent="0.15">
      <c r="A664" s="3"/>
      <c r="B664" s="25"/>
      <c r="C664" s="19" t="s">
        <v>26</v>
      </c>
      <c r="D664" s="15">
        <v>63</v>
      </c>
      <c r="E664" s="15">
        <v>21</v>
      </c>
      <c r="F664" s="15">
        <v>42</v>
      </c>
    </row>
    <row r="665" spans="1:6" ht="15" customHeight="1" x14ac:dyDescent="0.15">
      <c r="A665" s="3"/>
      <c r="B665" s="24" t="s">
        <v>12</v>
      </c>
      <c r="C665" s="17" t="s">
        <v>288</v>
      </c>
      <c r="D665" s="15">
        <v>2</v>
      </c>
      <c r="E665" s="15">
        <v>1</v>
      </c>
      <c r="F665" s="15">
        <v>1</v>
      </c>
    </row>
    <row r="666" spans="1:6" ht="15" customHeight="1" x14ac:dyDescent="0.15">
      <c r="A666" s="3"/>
      <c r="B666" s="24" t="s">
        <v>13</v>
      </c>
      <c r="C666" s="18" t="s">
        <v>308</v>
      </c>
      <c r="D666" s="15">
        <v>20</v>
      </c>
      <c r="E666" s="15">
        <v>13</v>
      </c>
      <c r="F666" s="15">
        <v>7</v>
      </c>
    </row>
    <row r="667" spans="1:6" ht="15" customHeight="1" x14ac:dyDescent="0.15">
      <c r="A667" s="3"/>
      <c r="B667" s="24" t="s">
        <v>14</v>
      </c>
      <c r="C667" s="18" t="s">
        <v>309</v>
      </c>
      <c r="D667" s="15">
        <v>146</v>
      </c>
      <c r="E667" s="15">
        <v>107</v>
      </c>
      <c r="F667" s="15">
        <v>39</v>
      </c>
    </row>
    <row r="668" spans="1:6" ht="15" customHeight="1" x14ac:dyDescent="0.15">
      <c r="A668" s="3"/>
      <c r="B668" s="24"/>
      <c r="C668" s="18" t="s">
        <v>310</v>
      </c>
      <c r="D668" s="15">
        <v>328</v>
      </c>
      <c r="E668" s="15">
        <v>222</v>
      </c>
      <c r="F668" s="15">
        <v>106</v>
      </c>
    </row>
    <row r="669" spans="1:6" ht="15" customHeight="1" x14ac:dyDescent="0.15">
      <c r="A669" s="3"/>
      <c r="B669" s="24"/>
      <c r="C669" s="18" t="s">
        <v>290</v>
      </c>
      <c r="D669" s="15">
        <v>165</v>
      </c>
      <c r="E669" s="15">
        <v>82</v>
      </c>
      <c r="F669" s="15">
        <v>83</v>
      </c>
    </row>
    <row r="670" spans="1:6" ht="15" customHeight="1" x14ac:dyDescent="0.15">
      <c r="A670" s="3"/>
      <c r="B670" s="25"/>
      <c r="C670" s="19" t="s">
        <v>26</v>
      </c>
      <c r="D670" s="15">
        <v>6</v>
      </c>
      <c r="E670" s="15">
        <v>5</v>
      </c>
      <c r="F670" s="15">
        <v>1</v>
      </c>
    </row>
    <row r="671" spans="1:6" ht="15" customHeight="1" x14ac:dyDescent="0.15">
      <c r="A671" s="3"/>
      <c r="B671" s="24" t="s">
        <v>15</v>
      </c>
      <c r="C671" s="17" t="s">
        <v>288</v>
      </c>
      <c r="D671" s="15">
        <v>19</v>
      </c>
      <c r="E671" s="15">
        <v>6</v>
      </c>
      <c r="F671" s="15">
        <v>13</v>
      </c>
    </row>
    <row r="672" spans="1:6" ht="15" customHeight="1" x14ac:dyDescent="0.15">
      <c r="A672" s="3"/>
      <c r="B672" s="24" t="s">
        <v>16</v>
      </c>
      <c r="C672" s="18" t="s">
        <v>308</v>
      </c>
      <c r="D672" s="15">
        <v>70</v>
      </c>
      <c r="E672" s="15">
        <v>17</v>
      </c>
      <c r="F672" s="15">
        <v>53</v>
      </c>
    </row>
    <row r="673" spans="1:6" ht="15" customHeight="1" x14ac:dyDescent="0.15">
      <c r="A673" s="3"/>
      <c r="B673" s="24" t="s">
        <v>17</v>
      </c>
      <c r="C673" s="18" t="s">
        <v>309</v>
      </c>
      <c r="D673" s="15">
        <v>252</v>
      </c>
      <c r="E673" s="15">
        <v>86</v>
      </c>
      <c r="F673" s="15">
        <v>166</v>
      </c>
    </row>
    <row r="674" spans="1:6" ht="15" customHeight="1" x14ac:dyDescent="0.15">
      <c r="A674" s="3"/>
      <c r="B674" s="24"/>
      <c r="C674" s="18" t="s">
        <v>310</v>
      </c>
      <c r="D674" s="15">
        <v>371</v>
      </c>
      <c r="E674" s="15">
        <v>130</v>
      </c>
      <c r="F674" s="15">
        <v>241</v>
      </c>
    </row>
    <row r="675" spans="1:6" ht="15" customHeight="1" x14ac:dyDescent="0.15">
      <c r="A675" s="3"/>
      <c r="B675" s="24"/>
      <c r="C675" s="18" t="s">
        <v>290</v>
      </c>
      <c r="D675" s="15">
        <v>577</v>
      </c>
      <c r="E675" s="15">
        <v>161</v>
      </c>
      <c r="F675" s="15">
        <v>416</v>
      </c>
    </row>
    <row r="676" spans="1:6" ht="15" customHeight="1" x14ac:dyDescent="0.15">
      <c r="A676" s="3"/>
      <c r="B676" s="4"/>
      <c r="C676" s="19" t="s">
        <v>26</v>
      </c>
      <c r="D676" s="15">
        <v>27</v>
      </c>
      <c r="E676" s="15">
        <v>7</v>
      </c>
      <c r="F676" s="15">
        <v>20</v>
      </c>
    </row>
    <row r="677" spans="1:6" ht="15" customHeight="1" x14ac:dyDescent="0.15">
      <c r="A677" s="3"/>
      <c r="B677" s="230" t="s">
        <v>18</v>
      </c>
      <c r="C677" s="18" t="s">
        <v>288</v>
      </c>
      <c r="D677" s="15">
        <v>29</v>
      </c>
      <c r="E677" s="15">
        <v>4</v>
      </c>
      <c r="F677" s="15">
        <v>25</v>
      </c>
    </row>
    <row r="678" spans="1:6" ht="15" customHeight="1" x14ac:dyDescent="0.15">
      <c r="A678" s="3"/>
      <c r="B678" s="231"/>
      <c r="C678" s="18" t="s">
        <v>308</v>
      </c>
      <c r="D678" s="15">
        <v>48</v>
      </c>
      <c r="E678" s="15">
        <v>10</v>
      </c>
      <c r="F678" s="15">
        <v>38</v>
      </c>
    </row>
    <row r="679" spans="1:6" ht="15" customHeight="1" x14ac:dyDescent="0.15">
      <c r="A679" s="3"/>
      <c r="B679" s="231"/>
      <c r="C679" s="18" t="s">
        <v>309</v>
      </c>
      <c r="D679" s="15">
        <v>240</v>
      </c>
      <c r="E679" s="15">
        <v>54</v>
      </c>
      <c r="F679" s="15">
        <v>186</v>
      </c>
    </row>
    <row r="680" spans="1:6" ht="15" customHeight="1" x14ac:dyDescent="0.15">
      <c r="A680" s="3"/>
      <c r="B680" s="231"/>
      <c r="C680" s="18" t="s">
        <v>310</v>
      </c>
      <c r="D680" s="15">
        <v>360</v>
      </c>
      <c r="E680" s="15">
        <v>100</v>
      </c>
      <c r="F680" s="15">
        <v>260</v>
      </c>
    </row>
    <row r="681" spans="1:6" ht="15" customHeight="1" x14ac:dyDescent="0.15">
      <c r="A681" s="3"/>
      <c r="B681" s="231"/>
      <c r="C681" s="18" t="s">
        <v>290</v>
      </c>
      <c r="D681" s="15">
        <v>345</v>
      </c>
      <c r="E681" s="15">
        <v>76</v>
      </c>
      <c r="F681" s="15">
        <v>269</v>
      </c>
    </row>
    <row r="682" spans="1:6" ht="15" customHeight="1" x14ac:dyDescent="0.15">
      <c r="A682" s="6"/>
      <c r="B682" s="4"/>
      <c r="C682" s="19" t="s">
        <v>26</v>
      </c>
      <c r="D682" s="15">
        <v>29</v>
      </c>
      <c r="E682" s="15">
        <v>9</v>
      </c>
      <c r="F682" s="15">
        <v>20</v>
      </c>
    </row>
    <row r="683" spans="1:6" ht="15" customHeight="1" x14ac:dyDescent="0.15">
      <c r="A683" s="2" t="s">
        <v>315</v>
      </c>
      <c r="B683" s="23" t="s">
        <v>10</v>
      </c>
      <c r="C683" s="17" t="s">
        <v>311</v>
      </c>
      <c r="D683" s="15">
        <v>827</v>
      </c>
      <c r="E683" s="15">
        <v>244</v>
      </c>
      <c r="F683" s="15">
        <v>583</v>
      </c>
    </row>
    <row r="684" spans="1:6" ht="15" customHeight="1" x14ac:dyDescent="0.15">
      <c r="A684" s="3" t="s">
        <v>316</v>
      </c>
      <c r="B684" s="24" t="s">
        <v>11</v>
      </c>
      <c r="C684" s="18" t="s">
        <v>312</v>
      </c>
      <c r="D684" s="15">
        <v>1535</v>
      </c>
      <c r="E684" s="15">
        <v>633</v>
      </c>
      <c r="F684" s="15">
        <v>902</v>
      </c>
    </row>
    <row r="685" spans="1:6" ht="15" customHeight="1" x14ac:dyDescent="0.15">
      <c r="A685" s="3"/>
      <c r="B685" s="25"/>
      <c r="C685" s="19" t="s">
        <v>24</v>
      </c>
      <c r="D685" s="15">
        <v>744</v>
      </c>
      <c r="E685" s="15">
        <v>249</v>
      </c>
      <c r="F685" s="15">
        <v>495</v>
      </c>
    </row>
    <row r="686" spans="1:6" ht="15" customHeight="1" x14ac:dyDescent="0.15">
      <c r="A686" s="3"/>
      <c r="B686" s="24" t="s">
        <v>12</v>
      </c>
      <c r="C686" s="17" t="s">
        <v>311</v>
      </c>
      <c r="D686" s="15">
        <v>59</v>
      </c>
      <c r="E686" s="15">
        <v>30</v>
      </c>
      <c r="F686" s="15">
        <v>29</v>
      </c>
    </row>
    <row r="687" spans="1:6" ht="15" customHeight="1" x14ac:dyDescent="0.15">
      <c r="A687" s="3"/>
      <c r="B687" s="24" t="s">
        <v>13</v>
      </c>
      <c r="C687" s="18" t="s">
        <v>312</v>
      </c>
      <c r="D687" s="15">
        <v>517</v>
      </c>
      <c r="E687" s="15">
        <v>346</v>
      </c>
      <c r="F687" s="15">
        <v>171</v>
      </c>
    </row>
    <row r="688" spans="1:6" ht="15" customHeight="1" x14ac:dyDescent="0.15">
      <c r="A688" s="3"/>
      <c r="B688" s="25"/>
      <c r="C688" s="19" t="s">
        <v>24</v>
      </c>
      <c r="D688" s="15">
        <v>91</v>
      </c>
      <c r="E688" s="15">
        <v>54</v>
      </c>
      <c r="F688" s="15">
        <v>37</v>
      </c>
    </row>
    <row r="689" spans="1:6" ht="15" customHeight="1" x14ac:dyDescent="0.15">
      <c r="A689" s="3"/>
      <c r="B689" s="24" t="s">
        <v>15</v>
      </c>
      <c r="C689" s="17" t="s">
        <v>311</v>
      </c>
      <c r="D689" s="15">
        <v>361</v>
      </c>
      <c r="E689" s="15">
        <v>108</v>
      </c>
      <c r="F689" s="15">
        <v>253</v>
      </c>
    </row>
    <row r="690" spans="1:6" ht="15" customHeight="1" x14ac:dyDescent="0.15">
      <c r="A690" s="3"/>
      <c r="B690" s="24" t="s">
        <v>16</v>
      </c>
      <c r="C690" s="18" t="s">
        <v>312</v>
      </c>
      <c r="D690" s="15">
        <v>548</v>
      </c>
      <c r="E690" s="15">
        <v>164</v>
      </c>
      <c r="F690" s="15">
        <v>384</v>
      </c>
    </row>
    <row r="691" spans="1:6" ht="15" customHeight="1" x14ac:dyDescent="0.15">
      <c r="A691" s="3"/>
      <c r="B691" s="4"/>
      <c r="C691" s="19" t="s">
        <v>24</v>
      </c>
      <c r="D691" s="15">
        <v>407</v>
      </c>
      <c r="E691" s="15">
        <v>135</v>
      </c>
      <c r="F691" s="15">
        <v>272</v>
      </c>
    </row>
    <row r="692" spans="1:6" ht="15" customHeight="1" x14ac:dyDescent="0.15">
      <c r="A692" s="3"/>
      <c r="B692" s="236" t="s">
        <v>51</v>
      </c>
      <c r="C692" s="18" t="s">
        <v>311</v>
      </c>
      <c r="D692" s="15">
        <v>390</v>
      </c>
      <c r="E692" s="15">
        <v>99</v>
      </c>
      <c r="F692" s="15">
        <v>291</v>
      </c>
    </row>
    <row r="693" spans="1:6" ht="15" customHeight="1" x14ac:dyDescent="0.15">
      <c r="A693" s="3"/>
      <c r="B693" s="239"/>
      <c r="C693" s="18" t="s">
        <v>312</v>
      </c>
      <c r="D693" s="15">
        <v>428</v>
      </c>
      <c r="E693" s="15">
        <v>102</v>
      </c>
      <c r="F693" s="15">
        <v>326</v>
      </c>
    </row>
    <row r="694" spans="1:6" ht="15" customHeight="1" x14ac:dyDescent="0.15">
      <c r="A694" s="6"/>
      <c r="B694" s="240"/>
      <c r="C694" s="19" t="s">
        <v>24</v>
      </c>
      <c r="D694" s="15">
        <v>233</v>
      </c>
      <c r="E694" s="15">
        <v>52</v>
      </c>
      <c r="F694" s="15">
        <v>181</v>
      </c>
    </row>
    <row r="695" spans="1:6" ht="15" customHeight="1" x14ac:dyDescent="0.15">
      <c r="A695" s="2" t="s">
        <v>315</v>
      </c>
      <c r="B695" s="23" t="s">
        <v>10</v>
      </c>
      <c r="C695" s="17" t="s">
        <v>311</v>
      </c>
      <c r="D695" s="15">
        <v>1284</v>
      </c>
      <c r="E695" s="15">
        <v>421</v>
      </c>
      <c r="F695" s="15">
        <v>863</v>
      </c>
    </row>
    <row r="696" spans="1:6" ht="15" customHeight="1" x14ac:dyDescent="0.15">
      <c r="A696" s="3" t="s">
        <v>317</v>
      </c>
      <c r="B696" s="24" t="s">
        <v>11</v>
      </c>
      <c r="C696" s="18" t="s">
        <v>312</v>
      </c>
      <c r="D696" s="15">
        <v>1298</v>
      </c>
      <c r="E696" s="15">
        <v>543</v>
      </c>
      <c r="F696" s="15">
        <v>755</v>
      </c>
    </row>
    <row r="697" spans="1:6" ht="15" customHeight="1" x14ac:dyDescent="0.15">
      <c r="A697" s="3"/>
      <c r="B697" s="25"/>
      <c r="C697" s="19" t="s">
        <v>24</v>
      </c>
      <c r="D697" s="15">
        <v>524</v>
      </c>
      <c r="E697" s="15">
        <v>162</v>
      </c>
      <c r="F697" s="15">
        <v>362</v>
      </c>
    </row>
    <row r="698" spans="1:6" ht="15" customHeight="1" x14ac:dyDescent="0.15">
      <c r="A698" s="3"/>
      <c r="B698" s="24" t="s">
        <v>12</v>
      </c>
      <c r="C698" s="17" t="s">
        <v>311</v>
      </c>
      <c r="D698" s="15">
        <v>36</v>
      </c>
      <c r="E698" s="15">
        <v>20</v>
      </c>
      <c r="F698" s="15">
        <v>16</v>
      </c>
    </row>
    <row r="699" spans="1:6" ht="15" customHeight="1" x14ac:dyDescent="0.15">
      <c r="A699" s="3"/>
      <c r="B699" s="24" t="s">
        <v>13</v>
      </c>
      <c r="C699" s="18" t="s">
        <v>312</v>
      </c>
      <c r="D699" s="15">
        <v>528</v>
      </c>
      <c r="E699" s="15">
        <v>347</v>
      </c>
      <c r="F699" s="15">
        <v>181</v>
      </c>
    </row>
    <row r="700" spans="1:6" ht="15" customHeight="1" x14ac:dyDescent="0.15">
      <c r="A700" s="3"/>
      <c r="B700" s="25"/>
      <c r="C700" s="19" t="s">
        <v>24</v>
      </c>
      <c r="D700" s="15">
        <v>103</v>
      </c>
      <c r="E700" s="15">
        <v>63</v>
      </c>
      <c r="F700" s="15">
        <v>40</v>
      </c>
    </row>
    <row r="701" spans="1:6" ht="15" customHeight="1" x14ac:dyDescent="0.15">
      <c r="A701" s="3"/>
      <c r="B701" s="24" t="s">
        <v>15</v>
      </c>
      <c r="C701" s="17" t="s">
        <v>311</v>
      </c>
      <c r="D701" s="15">
        <v>646</v>
      </c>
      <c r="E701" s="15">
        <v>235</v>
      </c>
      <c r="F701" s="15">
        <v>411</v>
      </c>
    </row>
    <row r="702" spans="1:6" ht="15" customHeight="1" x14ac:dyDescent="0.15">
      <c r="A702" s="3"/>
      <c r="B702" s="24" t="s">
        <v>16</v>
      </c>
      <c r="C702" s="18" t="s">
        <v>312</v>
      </c>
      <c r="D702" s="15">
        <v>410</v>
      </c>
      <c r="E702" s="15">
        <v>104</v>
      </c>
      <c r="F702" s="15">
        <v>306</v>
      </c>
    </row>
    <row r="703" spans="1:6" ht="15" customHeight="1" x14ac:dyDescent="0.15">
      <c r="A703" s="3"/>
      <c r="B703" s="4"/>
      <c r="C703" s="19" t="s">
        <v>24</v>
      </c>
      <c r="D703" s="15">
        <v>260</v>
      </c>
      <c r="E703" s="15">
        <v>68</v>
      </c>
      <c r="F703" s="15">
        <v>192</v>
      </c>
    </row>
    <row r="704" spans="1:6" ht="15" customHeight="1" x14ac:dyDescent="0.15">
      <c r="A704" s="3"/>
      <c r="B704" s="236" t="s">
        <v>51</v>
      </c>
      <c r="C704" s="18" t="s">
        <v>311</v>
      </c>
      <c r="D704" s="15">
        <v>593</v>
      </c>
      <c r="E704" s="15">
        <v>162</v>
      </c>
      <c r="F704" s="15">
        <v>431</v>
      </c>
    </row>
    <row r="705" spans="1:6" ht="15" customHeight="1" x14ac:dyDescent="0.15">
      <c r="A705" s="3"/>
      <c r="B705" s="239"/>
      <c r="C705" s="18" t="s">
        <v>312</v>
      </c>
      <c r="D705" s="15">
        <v>311</v>
      </c>
      <c r="E705" s="15">
        <v>68</v>
      </c>
      <c r="F705" s="15">
        <v>243</v>
      </c>
    </row>
    <row r="706" spans="1:6" ht="15" customHeight="1" x14ac:dyDescent="0.15">
      <c r="A706" s="6"/>
      <c r="B706" s="240"/>
      <c r="C706" s="19" t="s">
        <v>24</v>
      </c>
      <c r="D706" s="15">
        <v>147</v>
      </c>
      <c r="E706" s="15">
        <v>23</v>
      </c>
      <c r="F706" s="15">
        <v>124</v>
      </c>
    </row>
    <row r="707" spans="1:6" ht="15" customHeight="1" x14ac:dyDescent="0.15">
      <c r="A707" s="2" t="s">
        <v>315</v>
      </c>
      <c r="B707" s="23" t="s">
        <v>10</v>
      </c>
      <c r="C707" s="17" t="s">
        <v>311</v>
      </c>
      <c r="D707" s="15">
        <v>360</v>
      </c>
      <c r="E707" s="15">
        <v>149</v>
      </c>
      <c r="F707" s="15">
        <v>211</v>
      </c>
    </row>
    <row r="708" spans="1:6" ht="15" customHeight="1" x14ac:dyDescent="0.15">
      <c r="A708" s="3" t="s">
        <v>318</v>
      </c>
      <c r="B708" s="24" t="s">
        <v>11</v>
      </c>
      <c r="C708" s="18" t="s">
        <v>312</v>
      </c>
      <c r="D708" s="15">
        <v>1833</v>
      </c>
      <c r="E708" s="15">
        <v>693</v>
      </c>
      <c r="F708" s="15">
        <v>1140</v>
      </c>
    </row>
    <row r="709" spans="1:6" ht="15" customHeight="1" x14ac:dyDescent="0.15">
      <c r="A709" s="3"/>
      <c r="B709" s="25"/>
      <c r="C709" s="19" t="s">
        <v>24</v>
      </c>
      <c r="D709" s="15">
        <v>913</v>
      </c>
      <c r="E709" s="15">
        <v>284</v>
      </c>
      <c r="F709" s="15">
        <v>629</v>
      </c>
    </row>
    <row r="710" spans="1:6" ht="15" customHeight="1" x14ac:dyDescent="0.15">
      <c r="A710" s="3"/>
      <c r="B710" s="24" t="s">
        <v>12</v>
      </c>
      <c r="C710" s="17" t="s">
        <v>311</v>
      </c>
      <c r="D710" s="15">
        <v>14</v>
      </c>
      <c r="E710" s="15">
        <v>8</v>
      </c>
      <c r="F710" s="15">
        <v>6</v>
      </c>
    </row>
    <row r="711" spans="1:6" ht="15" customHeight="1" x14ac:dyDescent="0.15">
      <c r="A711" s="3"/>
      <c r="B711" s="24" t="s">
        <v>13</v>
      </c>
      <c r="C711" s="18" t="s">
        <v>312</v>
      </c>
      <c r="D711" s="15">
        <v>544</v>
      </c>
      <c r="E711" s="15">
        <v>357</v>
      </c>
      <c r="F711" s="15">
        <v>187</v>
      </c>
    </row>
    <row r="712" spans="1:6" ht="15" customHeight="1" x14ac:dyDescent="0.15">
      <c r="A712" s="3"/>
      <c r="B712" s="25"/>
      <c r="C712" s="19" t="s">
        <v>24</v>
      </c>
      <c r="D712" s="15">
        <v>109</v>
      </c>
      <c r="E712" s="15">
        <v>65</v>
      </c>
      <c r="F712" s="15">
        <v>44</v>
      </c>
    </row>
    <row r="713" spans="1:6" ht="15" customHeight="1" x14ac:dyDescent="0.15">
      <c r="A713" s="3"/>
      <c r="B713" s="24" t="s">
        <v>15</v>
      </c>
      <c r="C713" s="17" t="s">
        <v>311</v>
      </c>
      <c r="D713" s="15">
        <v>159</v>
      </c>
      <c r="E713" s="15">
        <v>71</v>
      </c>
      <c r="F713" s="15">
        <v>88</v>
      </c>
    </row>
    <row r="714" spans="1:6" ht="15" customHeight="1" x14ac:dyDescent="0.15">
      <c r="A714" s="3"/>
      <c r="B714" s="24" t="s">
        <v>16</v>
      </c>
      <c r="C714" s="18" t="s">
        <v>312</v>
      </c>
      <c r="D714" s="15">
        <v>663</v>
      </c>
      <c r="E714" s="15">
        <v>186</v>
      </c>
      <c r="F714" s="15">
        <v>477</v>
      </c>
    </row>
    <row r="715" spans="1:6" ht="15" customHeight="1" x14ac:dyDescent="0.15">
      <c r="A715" s="3"/>
      <c r="B715" s="4"/>
      <c r="C715" s="19" t="s">
        <v>24</v>
      </c>
      <c r="D715" s="15">
        <v>494</v>
      </c>
      <c r="E715" s="15">
        <v>150</v>
      </c>
      <c r="F715" s="15">
        <v>344</v>
      </c>
    </row>
    <row r="716" spans="1:6" ht="15" customHeight="1" x14ac:dyDescent="0.15">
      <c r="A716" s="3"/>
      <c r="B716" s="236" t="s">
        <v>51</v>
      </c>
      <c r="C716" s="18" t="s">
        <v>311</v>
      </c>
      <c r="D716" s="15">
        <v>179</v>
      </c>
      <c r="E716" s="15">
        <v>66</v>
      </c>
      <c r="F716" s="15">
        <v>113</v>
      </c>
    </row>
    <row r="717" spans="1:6" ht="15" customHeight="1" x14ac:dyDescent="0.15">
      <c r="A717" s="3"/>
      <c r="B717" s="239"/>
      <c r="C717" s="18" t="s">
        <v>312</v>
      </c>
      <c r="D717" s="15">
        <v>577</v>
      </c>
      <c r="E717" s="15">
        <v>125</v>
      </c>
      <c r="F717" s="15">
        <v>452</v>
      </c>
    </row>
    <row r="718" spans="1:6" ht="15" customHeight="1" x14ac:dyDescent="0.15">
      <c r="A718" s="6"/>
      <c r="B718" s="240"/>
      <c r="C718" s="19" t="s">
        <v>24</v>
      </c>
      <c r="D718" s="15">
        <v>295</v>
      </c>
      <c r="E718" s="15">
        <v>62</v>
      </c>
      <c r="F718" s="15">
        <v>233</v>
      </c>
    </row>
    <row r="719" spans="1:6" ht="15" customHeight="1" x14ac:dyDescent="0.15">
      <c r="A719" s="2" t="s">
        <v>315</v>
      </c>
      <c r="B719" s="23" t="s">
        <v>10</v>
      </c>
      <c r="C719" s="17" t="s">
        <v>311</v>
      </c>
      <c r="D719" s="15">
        <v>1264</v>
      </c>
      <c r="E719" s="15">
        <v>358</v>
      </c>
      <c r="F719" s="15">
        <v>906</v>
      </c>
    </row>
    <row r="720" spans="1:6" ht="15" customHeight="1" x14ac:dyDescent="0.15">
      <c r="A720" s="3" t="s">
        <v>319</v>
      </c>
      <c r="B720" s="24" t="s">
        <v>11</v>
      </c>
      <c r="C720" s="18" t="s">
        <v>312</v>
      </c>
      <c r="D720" s="15">
        <v>1313</v>
      </c>
      <c r="E720" s="15">
        <v>586</v>
      </c>
      <c r="F720" s="15">
        <v>727</v>
      </c>
    </row>
    <row r="721" spans="1:6" ht="15" customHeight="1" x14ac:dyDescent="0.15">
      <c r="A721" s="3"/>
      <c r="B721" s="25"/>
      <c r="C721" s="19" t="s">
        <v>24</v>
      </c>
      <c r="D721" s="15">
        <v>529</v>
      </c>
      <c r="E721" s="15">
        <v>182</v>
      </c>
      <c r="F721" s="15">
        <v>347</v>
      </c>
    </row>
    <row r="722" spans="1:6" ht="15" customHeight="1" x14ac:dyDescent="0.15">
      <c r="A722" s="3"/>
      <c r="B722" s="24" t="s">
        <v>12</v>
      </c>
      <c r="C722" s="17" t="s">
        <v>311</v>
      </c>
      <c r="D722" s="15">
        <v>108</v>
      </c>
      <c r="E722" s="15">
        <v>64</v>
      </c>
      <c r="F722" s="15">
        <v>44</v>
      </c>
    </row>
    <row r="723" spans="1:6" ht="15" customHeight="1" x14ac:dyDescent="0.15">
      <c r="A723" s="3"/>
      <c r="B723" s="24" t="s">
        <v>13</v>
      </c>
      <c r="C723" s="18" t="s">
        <v>312</v>
      </c>
      <c r="D723" s="15">
        <v>488</v>
      </c>
      <c r="E723" s="15">
        <v>324</v>
      </c>
      <c r="F723" s="15">
        <v>164</v>
      </c>
    </row>
    <row r="724" spans="1:6" ht="15" customHeight="1" x14ac:dyDescent="0.15">
      <c r="A724" s="3"/>
      <c r="B724" s="25"/>
      <c r="C724" s="19" t="s">
        <v>24</v>
      </c>
      <c r="D724" s="15">
        <v>71</v>
      </c>
      <c r="E724" s="15">
        <v>42</v>
      </c>
      <c r="F724" s="15">
        <v>29</v>
      </c>
    </row>
    <row r="725" spans="1:6" ht="15" customHeight="1" x14ac:dyDescent="0.15">
      <c r="A725" s="3"/>
      <c r="B725" s="24" t="s">
        <v>15</v>
      </c>
      <c r="C725" s="17" t="s">
        <v>311</v>
      </c>
      <c r="D725" s="15">
        <v>621</v>
      </c>
      <c r="E725" s="15">
        <v>172</v>
      </c>
      <c r="F725" s="15">
        <v>449</v>
      </c>
    </row>
    <row r="726" spans="1:6" ht="15" customHeight="1" x14ac:dyDescent="0.15">
      <c r="A726" s="3"/>
      <c r="B726" s="24" t="s">
        <v>16</v>
      </c>
      <c r="C726" s="18" t="s">
        <v>312</v>
      </c>
      <c r="D726" s="15">
        <v>432</v>
      </c>
      <c r="E726" s="15">
        <v>141</v>
      </c>
      <c r="F726" s="15">
        <v>291</v>
      </c>
    </row>
    <row r="727" spans="1:6" ht="15" customHeight="1" x14ac:dyDescent="0.15">
      <c r="A727" s="3"/>
      <c r="B727" s="4"/>
      <c r="C727" s="19" t="s">
        <v>24</v>
      </c>
      <c r="D727" s="15">
        <v>263</v>
      </c>
      <c r="E727" s="15">
        <v>94</v>
      </c>
      <c r="F727" s="15">
        <v>169</v>
      </c>
    </row>
    <row r="728" spans="1:6" ht="15" customHeight="1" x14ac:dyDescent="0.15">
      <c r="A728" s="3"/>
      <c r="B728" s="236" t="s">
        <v>51</v>
      </c>
      <c r="C728" s="18" t="s">
        <v>311</v>
      </c>
      <c r="D728" s="15">
        <v>513</v>
      </c>
      <c r="E728" s="15">
        <v>112</v>
      </c>
      <c r="F728" s="15">
        <v>401</v>
      </c>
    </row>
    <row r="729" spans="1:6" ht="15" customHeight="1" x14ac:dyDescent="0.15">
      <c r="A729" s="3"/>
      <c r="B729" s="239"/>
      <c r="C729" s="18" t="s">
        <v>312</v>
      </c>
      <c r="D729" s="15">
        <v>353</v>
      </c>
      <c r="E729" s="15">
        <v>99</v>
      </c>
      <c r="F729" s="15">
        <v>254</v>
      </c>
    </row>
    <row r="730" spans="1:6" ht="15" customHeight="1" x14ac:dyDescent="0.15">
      <c r="A730" s="6"/>
      <c r="B730" s="240"/>
      <c r="C730" s="19" t="s">
        <v>24</v>
      </c>
      <c r="D730" s="15">
        <v>185</v>
      </c>
      <c r="E730" s="15">
        <v>42</v>
      </c>
      <c r="F730" s="15">
        <v>143</v>
      </c>
    </row>
    <row r="731" spans="1:6" ht="15" customHeight="1" x14ac:dyDescent="0.15">
      <c r="A731" s="2" t="s">
        <v>315</v>
      </c>
      <c r="B731" s="23" t="s">
        <v>10</v>
      </c>
      <c r="C731" s="17" t="s">
        <v>311</v>
      </c>
      <c r="D731" s="15">
        <v>220</v>
      </c>
      <c r="E731" s="15">
        <v>55</v>
      </c>
      <c r="F731" s="15">
        <v>165</v>
      </c>
    </row>
    <row r="732" spans="1:6" ht="15" customHeight="1" x14ac:dyDescent="0.15">
      <c r="A732" s="3" t="s">
        <v>327</v>
      </c>
      <c r="B732" s="24" t="s">
        <v>11</v>
      </c>
      <c r="C732" s="18" t="s">
        <v>312</v>
      </c>
      <c r="D732" s="15">
        <v>1972</v>
      </c>
      <c r="E732" s="15">
        <v>759</v>
      </c>
      <c r="F732" s="15">
        <v>1213</v>
      </c>
    </row>
    <row r="733" spans="1:6" ht="15" customHeight="1" x14ac:dyDescent="0.15">
      <c r="A733" s="3" t="s">
        <v>328</v>
      </c>
      <c r="B733" s="25"/>
      <c r="C733" s="19" t="s">
        <v>24</v>
      </c>
      <c r="D733" s="15">
        <v>914</v>
      </c>
      <c r="E733" s="15">
        <v>312</v>
      </c>
      <c r="F733" s="15">
        <v>602</v>
      </c>
    </row>
    <row r="734" spans="1:6" ht="15" customHeight="1" x14ac:dyDescent="0.15">
      <c r="A734" s="3"/>
      <c r="B734" s="24" t="s">
        <v>12</v>
      </c>
      <c r="C734" s="17" t="s">
        <v>311</v>
      </c>
      <c r="D734" s="15">
        <v>14</v>
      </c>
      <c r="E734" s="15">
        <v>10</v>
      </c>
      <c r="F734" s="15">
        <v>4</v>
      </c>
    </row>
    <row r="735" spans="1:6" ht="15" customHeight="1" x14ac:dyDescent="0.15">
      <c r="A735" s="3"/>
      <c r="B735" s="24" t="s">
        <v>13</v>
      </c>
      <c r="C735" s="18" t="s">
        <v>312</v>
      </c>
      <c r="D735" s="15">
        <v>546</v>
      </c>
      <c r="E735" s="15">
        <v>356</v>
      </c>
      <c r="F735" s="15">
        <v>190</v>
      </c>
    </row>
    <row r="736" spans="1:6" ht="15" customHeight="1" x14ac:dyDescent="0.15">
      <c r="A736" s="3"/>
      <c r="B736" s="25"/>
      <c r="C736" s="19" t="s">
        <v>24</v>
      </c>
      <c r="D736" s="15">
        <v>107</v>
      </c>
      <c r="E736" s="15">
        <v>64</v>
      </c>
      <c r="F736" s="15">
        <v>43</v>
      </c>
    </row>
    <row r="737" spans="1:6" ht="15" customHeight="1" x14ac:dyDescent="0.15">
      <c r="A737" s="3"/>
      <c r="B737" s="24" t="s">
        <v>15</v>
      </c>
      <c r="C737" s="17" t="s">
        <v>311</v>
      </c>
      <c r="D737" s="15">
        <v>83</v>
      </c>
      <c r="E737" s="15">
        <v>20</v>
      </c>
      <c r="F737" s="15">
        <v>63</v>
      </c>
    </row>
    <row r="738" spans="1:6" ht="15" customHeight="1" x14ac:dyDescent="0.15">
      <c r="A738" s="3"/>
      <c r="B738" s="24" t="s">
        <v>16</v>
      </c>
      <c r="C738" s="18" t="s">
        <v>312</v>
      </c>
      <c r="D738" s="15">
        <v>741</v>
      </c>
      <c r="E738" s="15">
        <v>218</v>
      </c>
      <c r="F738" s="15">
        <v>523</v>
      </c>
    </row>
    <row r="739" spans="1:6" ht="15" customHeight="1" x14ac:dyDescent="0.15">
      <c r="A739" s="3"/>
      <c r="B739" s="4"/>
      <c r="C739" s="19" t="s">
        <v>24</v>
      </c>
      <c r="D739" s="15">
        <v>492</v>
      </c>
      <c r="E739" s="15">
        <v>169</v>
      </c>
      <c r="F739" s="15">
        <v>323</v>
      </c>
    </row>
    <row r="740" spans="1:6" ht="15" customHeight="1" x14ac:dyDescent="0.15">
      <c r="A740" s="3"/>
      <c r="B740" s="236" t="s">
        <v>51</v>
      </c>
      <c r="C740" s="18" t="s">
        <v>311</v>
      </c>
      <c r="D740" s="15">
        <v>122</v>
      </c>
      <c r="E740" s="15">
        <v>24</v>
      </c>
      <c r="F740" s="15">
        <v>98</v>
      </c>
    </row>
    <row r="741" spans="1:6" ht="15" customHeight="1" x14ac:dyDescent="0.15">
      <c r="A741" s="3"/>
      <c r="B741" s="239"/>
      <c r="C741" s="18" t="s">
        <v>312</v>
      </c>
      <c r="D741" s="15">
        <v>635</v>
      </c>
      <c r="E741" s="15">
        <v>160</v>
      </c>
      <c r="F741" s="15">
        <v>475</v>
      </c>
    </row>
    <row r="742" spans="1:6" ht="15" customHeight="1" x14ac:dyDescent="0.15">
      <c r="A742" s="6"/>
      <c r="B742" s="240"/>
      <c r="C742" s="19" t="s">
        <v>24</v>
      </c>
      <c r="D742" s="15">
        <v>294</v>
      </c>
      <c r="E742" s="15">
        <v>69</v>
      </c>
      <c r="F742" s="15">
        <v>225</v>
      </c>
    </row>
    <row r="743" spans="1:6" ht="15" customHeight="1" x14ac:dyDescent="0.15">
      <c r="A743" s="2" t="s">
        <v>152</v>
      </c>
      <c r="B743" s="23" t="s">
        <v>10</v>
      </c>
      <c r="C743" s="17" t="s">
        <v>66</v>
      </c>
      <c r="D743" s="15">
        <v>360</v>
      </c>
      <c r="E743" s="15">
        <v>94</v>
      </c>
      <c r="F743" s="15">
        <v>266</v>
      </c>
    </row>
    <row r="744" spans="1:6" ht="15" customHeight="1" x14ac:dyDescent="0.15">
      <c r="A744" s="3" t="s">
        <v>641</v>
      </c>
      <c r="B744" s="24" t="s">
        <v>11</v>
      </c>
      <c r="C744" s="18" t="s">
        <v>67</v>
      </c>
      <c r="D744" s="15">
        <v>272</v>
      </c>
      <c r="E744" s="15">
        <v>76</v>
      </c>
      <c r="F744" s="15">
        <v>196</v>
      </c>
    </row>
    <row r="745" spans="1:6" ht="15" customHeight="1" x14ac:dyDescent="0.15">
      <c r="A745" s="3"/>
      <c r="B745" s="24"/>
      <c r="C745" s="18" t="s">
        <v>68</v>
      </c>
      <c r="D745" s="15">
        <v>325</v>
      </c>
      <c r="E745" s="15">
        <v>109</v>
      </c>
      <c r="F745" s="15">
        <v>216</v>
      </c>
    </row>
    <row r="746" spans="1:6" ht="15" customHeight="1" x14ac:dyDescent="0.15">
      <c r="A746" s="3"/>
      <c r="B746" s="24"/>
      <c r="C746" s="18" t="s">
        <v>69</v>
      </c>
      <c r="D746" s="15">
        <v>227</v>
      </c>
      <c r="E746" s="15">
        <v>79</v>
      </c>
      <c r="F746" s="15">
        <v>148</v>
      </c>
    </row>
    <row r="747" spans="1:6" ht="15" customHeight="1" x14ac:dyDescent="0.15">
      <c r="A747" s="3"/>
      <c r="B747" s="24"/>
      <c r="C747" s="18" t="s">
        <v>70</v>
      </c>
      <c r="D747" s="15">
        <v>113</v>
      </c>
      <c r="E747" s="15">
        <v>35</v>
      </c>
      <c r="F747" s="15">
        <v>78</v>
      </c>
    </row>
    <row r="748" spans="1:6" ht="15" customHeight="1" x14ac:dyDescent="0.15">
      <c r="A748" s="3"/>
      <c r="B748" s="24"/>
      <c r="C748" s="18" t="s">
        <v>71</v>
      </c>
      <c r="D748" s="15">
        <v>89</v>
      </c>
      <c r="E748" s="15">
        <v>39</v>
      </c>
      <c r="F748" s="15">
        <v>50</v>
      </c>
    </row>
    <row r="749" spans="1:6" ht="15" customHeight="1" x14ac:dyDescent="0.15">
      <c r="A749" s="3"/>
      <c r="B749" s="24"/>
      <c r="C749" s="18" t="s">
        <v>72</v>
      </c>
      <c r="D749" s="15">
        <v>106</v>
      </c>
      <c r="E749" s="15">
        <v>54</v>
      </c>
      <c r="F749" s="15">
        <v>52</v>
      </c>
    </row>
    <row r="750" spans="1:6" ht="15" customHeight="1" x14ac:dyDescent="0.15">
      <c r="A750" s="3"/>
      <c r="B750" s="24"/>
      <c r="C750" s="18" t="s">
        <v>73</v>
      </c>
      <c r="D750" s="15">
        <v>57</v>
      </c>
      <c r="E750" s="15">
        <v>30</v>
      </c>
      <c r="F750" s="15">
        <v>27</v>
      </c>
    </row>
    <row r="751" spans="1:6" ht="15" customHeight="1" x14ac:dyDescent="0.15">
      <c r="A751" s="3"/>
      <c r="B751" s="24"/>
      <c r="C751" s="18" t="s">
        <v>74</v>
      </c>
      <c r="D751" s="15">
        <v>148</v>
      </c>
      <c r="E751" s="15">
        <v>100</v>
      </c>
      <c r="F751" s="15">
        <v>48</v>
      </c>
    </row>
    <row r="752" spans="1:6" ht="15" customHeight="1" x14ac:dyDescent="0.15">
      <c r="A752" s="3"/>
      <c r="B752" s="25"/>
      <c r="C752" s="19" t="s">
        <v>26</v>
      </c>
      <c r="D752" s="15">
        <v>1409</v>
      </c>
      <c r="E752" s="15">
        <v>510</v>
      </c>
      <c r="F752" s="15">
        <v>899</v>
      </c>
    </row>
    <row r="753" spans="1:6" ht="15" customHeight="1" x14ac:dyDescent="0.15">
      <c r="A753" s="3"/>
      <c r="B753" s="24" t="s">
        <v>12</v>
      </c>
      <c r="C753" s="17" t="s">
        <v>66</v>
      </c>
      <c r="D753" s="15">
        <v>15</v>
      </c>
      <c r="E753" s="15">
        <v>6</v>
      </c>
      <c r="F753" s="15">
        <v>9</v>
      </c>
    </row>
    <row r="754" spans="1:6" ht="15" customHeight="1" x14ac:dyDescent="0.15">
      <c r="A754" s="3"/>
      <c r="B754" s="24" t="s">
        <v>13</v>
      </c>
      <c r="C754" s="18" t="s">
        <v>67</v>
      </c>
      <c r="D754" s="15">
        <v>18</v>
      </c>
      <c r="E754" s="15">
        <v>8</v>
      </c>
      <c r="F754" s="15">
        <v>10</v>
      </c>
    </row>
    <row r="755" spans="1:6" ht="15" customHeight="1" x14ac:dyDescent="0.15">
      <c r="A755" s="3"/>
      <c r="B755" s="24" t="s">
        <v>14</v>
      </c>
      <c r="C755" s="18" t="s">
        <v>68</v>
      </c>
      <c r="D755" s="15">
        <v>32</v>
      </c>
      <c r="E755" s="15">
        <v>14</v>
      </c>
      <c r="F755" s="15">
        <v>18</v>
      </c>
    </row>
    <row r="756" spans="1:6" ht="15" customHeight="1" x14ac:dyDescent="0.15">
      <c r="A756" s="3"/>
      <c r="B756" s="24"/>
      <c r="C756" s="18" t="s">
        <v>69</v>
      </c>
      <c r="D756" s="15">
        <v>42</v>
      </c>
      <c r="E756" s="15">
        <v>29</v>
      </c>
      <c r="F756" s="15">
        <v>13</v>
      </c>
    </row>
    <row r="757" spans="1:6" ht="15" customHeight="1" x14ac:dyDescent="0.15">
      <c r="A757" s="3"/>
      <c r="B757" s="24"/>
      <c r="C757" s="18" t="s">
        <v>70</v>
      </c>
      <c r="D757" s="15">
        <v>28</v>
      </c>
      <c r="E757" s="15">
        <v>15</v>
      </c>
      <c r="F757" s="15">
        <v>13</v>
      </c>
    </row>
    <row r="758" spans="1:6" ht="15" customHeight="1" x14ac:dyDescent="0.15">
      <c r="A758" s="3"/>
      <c r="B758" s="24"/>
      <c r="C758" s="18" t="s">
        <v>71</v>
      </c>
      <c r="D758" s="15">
        <v>25</v>
      </c>
      <c r="E758" s="15">
        <v>15</v>
      </c>
      <c r="F758" s="15">
        <v>10</v>
      </c>
    </row>
    <row r="759" spans="1:6" ht="15" customHeight="1" x14ac:dyDescent="0.15">
      <c r="A759" s="3"/>
      <c r="B759" s="24"/>
      <c r="C759" s="18" t="s">
        <v>72</v>
      </c>
      <c r="D759" s="15">
        <v>47</v>
      </c>
      <c r="E759" s="15">
        <v>31</v>
      </c>
      <c r="F759" s="15">
        <v>16</v>
      </c>
    </row>
    <row r="760" spans="1:6" ht="15" customHeight="1" x14ac:dyDescent="0.15">
      <c r="A760" s="3"/>
      <c r="B760" s="24"/>
      <c r="C760" s="18" t="s">
        <v>73</v>
      </c>
      <c r="D760" s="15">
        <v>37</v>
      </c>
      <c r="E760" s="15">
        <v>27</v>
      </c>
      <c r="F760" s="15">
        <v>10</v>
      </c>
    </row>
    <row r="761" spans="1:6" ht="15" customHeight="1" x14ac:dyDescent="0.15">
      <c r="A761" s="3"/>
      <c r="B761" s="24"/>
      <c r="C761" s="18" t="s">
        <v>74</v>
      </c>
      <c r="D761" s="15">
        <v>121</v>
      </c>
      <c r="E761" s="15">
        <v>91</v>
      </c>
      <c r="F761" s="15">
        <v>30</v>
      </c>
    </row>
    <row r="762" spans="1:6" ht="15" customHeight="1" x14ac:dyDescent="0.15">
      <c r="A762" s="3"/>
      <c r="B762" s="25"/>
      <c r="C762" s="19" t="s">
        <v>26</v>
      </c>
      <c r="D762" s="15">
        <v>302</v>
      </c>
      <c r="E762" s="15">
        <v>194</v>
      </c>
      <c r="F762" s="15">
        <v>108</v>
      </c>
    </row>
    <row r="763" spans="1:6" ht="15" customHeight="1" x14ac:dyDescent="0.15">
      <c r="A763" s="3"/>
      <c r="B763" s="24" t="s">
        <v>15</v>
      </c>
      <c r="C763" s="17" t="s">
        <v>66</v>
      </c>
      <c r="D763" s="15">
        <v>276</v>
      </c>
      <c r="E763" s="15">
        <v>65</v>
      </c>
      <c r="F763" s="15">
        <v>211</v>
      </c>
    </row>
    <row r="764" spans="1:6" ht="15" customHeight="1" x14ac:dyDescent="0.15">
      <c r="A764" s="3"/>
      <c r="B764" s="24" t="s">
        <v>16</v>
      </c>
      <c r="C764" s="18" t="s">
        <v>67</v>
      </c>
      <c r="D764" s="15">
        <v>160</v>
      </c>
      <c r="E764" s="15">
        <v>42</v>
      </c>
      <c r="F764" s="15">
        <v>118</v>
      </c>
    </row>
    <row r="765" spans="1:6" ht="15" customHeight="1" x14ac:dyDescent="0.15">
      <c r="A765" s="3"/>
      <c r="B765" s="24" t="s">
        <v>17</v>
      </c>
      <c r="C765" s="18" t="s">
        <v>68</v>
      </c>
      <c r="D765" s="15">
        <v>122</v>
      </c>
      <c r="E765" s="15">
        <v>46</v>
      </c>
      <c r="F765" s="15">
        <v>76</v>
      </c>
    </row>
    <row r="766" spans="1:6" ht="15" customHeight="1" x14ac:dyDescent="0.15">
      <c r="A766" s="3"/>
      <c r="B766" s="24"/>
      <c r="C766" s="18" t="s">
        <v>69</v>
      </c>
      <c r="D766" s="15">
        <v>66</v>
      </c>
      <c r="E766" s="15">
        <v>21</v>
      </c>
      <c r="F766" s="15">
        <v>45</v>
      </c>
    </row>
    <row r="767" spans="1:6" ht="15" customHeight="1" x14ac:dyDescent="0.15">
      <c r="A767" s="3"/>
      <c r="B767" s="24"/>
      <c r="C767" s="18" t="s">
        <v>70</v>
      </c>
      <c r="D767" s="15">
        <v>23</v>
      </c>
      <c r="E767" s="15">
        <v>9</v>
      </c>
      <c r="F767" s="15">
        <v>14</v>
      </c>
    </row>
    <row r="768" spans="1:6" ht="15" customHeight="1" x14ac:dyDescent="0.15">
      <c r="A768" s="3"/>
      <c r="B768" s="24"/>
      <c r="C768" s="18" t="s">
        <v>71</v>
      </c>
      <c r="D768" s="15">
        <v>14</v>
      </c>
      <c r="E768" s="15">
        <v>9</v>
      </c>
      <c r="F768" s="15">
        <v>5</v>
      </c>
    </row>
    <row r="769" spans="1:6" ht="15" customHeight="1" x14ac:dyDescent="0.15">
      <c r="A769" s="3"/>
      <c r="B769" s="24"/>
      <c r="C769" s="18" t="s">
        <v>72</v>
      </c>
      <c r="D769" s="15">
        <v>12</v>
      </c>
      <c r="E769" s="15">
        <v>5</v>
      </c>
      <c r="F769" s="15">
        <v>7</v>
      </c>
    </row>
    <row r="770" spans="1:6" ht="15" customHeight="1" x14ac:dyDescent="0.15">
      <c r="A770" s="3"/>
      <c r="B770" s="24"/>
      <c r="C770" s="18" t="s">
        <v>73</v>
      </c>
      <c r="D770" s="15">
        <v>7</v>
      </c>
      <c r="E770" s="15">
        <v>1</v>
      </c>
      <c r="F770" s="15">
        <v>6</v>
      </c>
    </row>
    <row r="771" spans="1:6" ht="15" customHeight="1" x14ac:dyDescent="0.15">
      <c r="A771" s="3"/>
      <c r="B771" s="24"/>
      <c r="C771" s="18" t="s">
        <v>74</v>
      </c>
      <c r="D771" s="15">
        <v>15</v>
      </c>
      <c r="E771" s="15">
        <v>6</v>
      </c>
      <c r="F771" s="15">
        <v>9</v>
      </c>
    </row>
    <row r="772" spans="1:6" ht="15" customHeight="1" x14ac:dyDescent="0.15">
      <c r="A772" s="3"/>
      <c r="B772" s="4"/>
      <c r="C772" s="19" t="s">
        <v>26</v>
      </c>
      <c r="D772" s="15">
        <v>621</v>
      </c>
      <c r="E772" s="15">
        <v>203</v>
      </c>
      <c r="F772" s="15">
        <v>418</v>
      </c>
    </row>
    <row r="773" spans="1:6" ht="15" customHeight="1" x14ac:dyDescent="0.15">
      <c r="A773" s="3"/>
      <c r="B773" s="230" t="s">
        <v>18</v>
      </c>
      <c r="C773" s="18" t="s">
        <v>66</v>
      </c>
      <c r="D773" s="15">
        <v>66</v>
      </c>
      <c r="E773" s="15">
        <v>23</v>
      </c>
      <c r="F773" s="15">
        <v>43</v>
      </c>
    </row>
    <row r="774" spans="1:6" ht="15" customHeight="1" x14ac:dyDescent="0.15">
      <c r="A774" s="3"/>
      <c r="B774" s="231"/>
      <c r="C774" s="18" t="s">
        <v>67</v>
      </c>
      <c r="D774" s="15">
        <v>92</v>
      </c>
      <c r="E774" s="15">
        <v>26</v>
      </c>
      <c r="F774" s="15">
        <v>66</v>
      </c>
    </row>
    <row r="775" spans="1:6" ht="15" customHeight="1" x14ac:dyDescent="0.15">
      <c r="A775" s="3"/>
      <c r="B775" s="231"/>
      <c r="C775" s="18" t="s">
        <v>68</v>
      </c>
      <c r="D775" s="15">
        <v>164</v>
      </c>
      <c r="E775" s="15">
        <v>44</v>
      </c>
      <c r="F775" s="15">
        <v>120</v>
      </c>
    </row>
    <row r="776" spans="1:6" ht="15" customHeight="1" x14ac:dyDescent="0.15">
      <c r="A776" s="3"/>
      <c r="B776" s="231"/>
      <c r="C776" s="18" t="s">
        <v>69</v>
      </c>
      <c r="D776" s="15">
        <v>110</v>
      </c>
      <c r="E776" s="15">
        <v>23</v>
      </c>
      <c r="F776" s="15">
        <v>87</v>
      </c>
    </row>
    <row r="777" spans="1:6" ht="15" customHeight="1" x14ac:dyDescent="0.15">
      <c r="A777" s="3"/>
      <c r="B777" s="231"/>
      <c r="C777" s="18" t="s">
        <v>70</v>
      </c>
      <c r="D777" s="15">
        <v>57</v>
      </c>
      <c r="E777" s="15">
        <v>11</v>
      </c>
      <c r="F777" s="15">
        <v>46</v>
      </c>
    </row>
    <row r="778" spans="1:6" ht="15" customHeight="1" x14ac:dyDescent="0.15">
      <c r="A778" s="3"/>
      <c r="B778" s="24"/>
      <c r="C778" s="18" t="s">
        <v>71</v>
      </c>
      <c r="D778" s="15">
        <v>48</v>
      </c>
      <c r="E778" s="15">
        <v>14</v>
      </c>
      <c r="F778" s="15">
        <v>34</v>
      </c>
    </row>
    <row r="779" spans="1:6" ht="15" customHeight="1" x14ac:dyDescent="0.15">
      <c r="A779" s="3"/>
      <c r="B779" s="24"/>
      <c r="C779" s="18" t="s">
        <v>72</v>
      </c>
      <c r="D779" s="15">
        <v>41</v>
      </c>
      <c r="E779" s="15">
        <v>13</v>
      </c>
      <c r="F779" s="15">
        <v>28</v>
      </c>
    </row>
    <row r="780" spans="1:6" ht="15" customHeight="1" x14ac:dyDescent="0.15">
      <c r="A780" s="3"/>
      <c r="B780" s="24"/>
      <c r="C780" s="18" t="s">
        <v>73</v>
      </c>
      <c r="D780" s="15">
        <v>12</v>
      </c>
      <c r="E780" s="15">
        <v>1</v>
      </c>
      <c r="F780" s="15">
        <v>11</v>
      </c>
    </row>
    <row r="781" spans="1:6" ht="15" customHeight="1" x14ac:dyDescent="0.15">
      <c r="A781" s="3"/>
      <c r="B781" s="24"/>
      <c r="C781" s="18" t="s">
        <v>74</v>
      </c>
      <c r="D781" s="15">
        <v>9</v>
      </c>
      <c r="E781" s="15">
        <v>1</v>
      </c>
      <c r="F781" s="15">
        <v>8</v>
      </c>
    </row>
    <row r="782" spans="1:6" ht="15" customHeight="1" x14ac:dyDescent="0.15">
      <c r="A782" s="6"/>
      <c r="B782" s="4"/>
      <c r="C782" s="19" t="s">
        <v>26</v>
      </c>
      <c r="D782" s="15">
        <v>452</v>
      </c>
      <c r="E782" s="15">
        <v>97</v>
      </c>
      <c r="F782" s="15">
        <v>355</v>
      </c>
    </row>
    <row r="783" spans="1:6" ht="15" customHeight="1" x14ac:dyDescent="0.15">
      <c r="A783" s="2" t="s">
        <v>194</v>
      </c>
      <c r="B783" s="23" t="s">
        <v>10</v>
      </c>
      <c r="C783" s="17" t="s">
        <v>155</v>
      </c>
      <c r="D783" s="15">
        <v>132</v>
      </c>
      <c r="E783" s="15">
        <v>95</v>
      </c>
      <c r="F783" s="15">
        <v>37</v>
      </c>
    </row>
    <row r="784" spans="1:6" ht="15" customHeight="1" x14ac:dyDescent="0.15">
      <c r="A784" s="3" t="s">
        <v>154</v>
      </c>
      <c r="B784" s="24" t="s">
        <v>11</v>
      </c>
      <c r="C784" s="18" t="s">
        <v>156</v>
      </c>
      <c r="D784" s="15">
        <v>251</v>
      </c>
      <c r="E784" s="15">
        <v>61</v>
      </c>
      <c r="F784" s="15">
        <v>190</v>
      </c>
    </row>
    <row r="785" spans="1:6" ht="15" customHeight="1" x14ac:dyDescent="0.15">
      <c r="A785" s="3"/>
      <c r="B785" s="24"/>
      <c r="C785" s="18" t="s">
        <v>157</v>
      </c>
      <c r="D785" s="15">
        <v>538</v>
      </c>
      <c r="E785" s="15">
        <v>152</v>
      </c>
      <c r="F785" s="15">
        <v>386</v>
      </c>
    </row>
    <row r="786" spans="1:6" ht="15" customHeight="1" x14ac:dyDescent="0.15">
      <c r="A786" s="3"/>
      <c r="B786" s="24"/>
      <c r="C786" s="18" t="s">
        <v>158</v>
      </c>
      <c r="D786" s="15">
        <v>541</v>
      </c>
      <c r="E786" s="15">
        <v>154</v>
      </c>
      <c r="F786" s="15">
        <v>387</v>
      </c>
    </row>
    <row r="787" spans="1:6" ht="15" customHeight="1" x14ac:dyDescent="0.15">
      <c r="A787" s="3"/>
      <c r="B787" s="24"/>
      <c r="C787" s="18" t="s">
        <v>159</v>
      </c>
      <c r="D787" s="15">
        <v>451</v>
      </c>
      <c r="E787" s="15">
        <v>167</v>
      </c>
      <c r="F787" s="15">
        <v>284</v>
      </c>
    </row>
    <row r="788" spans="1:6" ht="15" customHeight="1" x14ac:dyDescent="0.15">
      <c r="A788" s="3"/>
      <c r="B788" s="24"/>
      <c r="C788" s="18" t="s">
        <v>160</v>
      </c>
      <c r="D788" s="15">
        <v>316</v>
      </c>
      <c r="E788" s="15">
        <v>122</v>
      </c>
      <c r="F788" s="15">
        <v>194</v>
      </c>
    </row>
    <row r="789" spans="1:6" ht="15" customHeight="1" x14ac:dyDescent="0.15">
      <c r="A789" s="3"/>
      <c r="B789" s="24"/>
      <c r="C789" s="18" t="s">
        <v>161</v>
      </c>
      <c r="D789" s="15">
        <v>185</v>
      </c>
      <c r="E789" s="15">
        <v>77</v>
      </c>
      <c r="F789" s="15">
        <v>108</v>
      </c>
    </row>
    <row r="790" spans="1:6" ht="15" customHeight="1" x14ac:dyDescent="0.15">
      <c r="A790" s="3"/>
      <c r="B790" s="24"/>
      <c r="C790" s="18" t="s">
        <v>162</v>
      </c>
      <c r="D790" s="15">
        <v>213</v>
      </c>
      <c r="E790" s="15">
        <v>105</v>
      </c>
      <c r="F790" s="15">
        <v>108</v>
      </c>
    </row>
    <row r="791" spans="1:6" ht="15" customHeight="1" x14ac:dyDescent="0.15">
      <c r="A791" s="3"/>
      <c r="B791" s="24"/>
      <c r="C791" s="18" t="s">
        <v>163</v>
      </c>
      <c r="D791" s="15">
        <v>193</v>
      </c>
      <c r="E791" s="15">
        <v>95</v>
      </c>
      <c r="F791" s="15">
        <v>98</v>
      </c>
    </row>
    <row r="792" spans="1:6" ht="15" customHeight="1" x14ac:dyDescent="0.15">
      <c r="A792" s="3"/>
      <c r="B792" s="24"/>
      <c r="C792" s="18" t="s">
        <v>164</v>
      </c>
      <c r="D792" s="15">
        <v>74</v>
      </c>
      <c r="E792" s="15">
        <v>38</v>
      </c>
      <c r="F792" s="15">
        <v>36</v>
      </c>
    </row>
    <row r="793" spans="1:6" ht="15" customHeight="1" x14ac:dyDescent="0.15">
      <c r="A793" s="3"/>
      <c r="B793" s="25"/>
      <c r="C793" s="19" t="s">
        <v>24</v>
      </c>
      <c r="D793" s="15">
        <v>212</v>
      </c>
      <c r="E793" s="15">
        <v>60</v>
      </c>
      <c r="F793" s="15">
        <v>152</v>
      </c>
    </row>
    <row r="794" spans="1:6" ht="15" customHeight="1" x14ac:dyDescent="0.15">
      <c r="A794" s="3"/>
      <c r="B794" s="24" t="s">
        <v>12</v>
      </c>
      <c r="C794" s="17" t="s">
        <v>155</v>
      </c>
      <c r="D794" s="15">
        <v>110</v>
      </c>
      <c r="E794" s="15">
        <v>82</v>
      </c>
      <c r="F794" s="15">
        <v>28</v>
      </c>
    </row>
    <row r="795" spans="1:6" ht="15" customHeight="1" x14ac:dyDescent="0.15">
      <c r="A795" s="3"/>
      <c r="B795" s="24" t="s">
        <v>13</v>
      </c>
      <c r="C795" s="18" t="s">
        <v>156</v>
      </c>
      <c r="D795" s="15">
        <v>25</v>
      </c>
      <c r="E795" s="15">
        <v>9</v>
      </c>
      <c r="F795" s="15">
        <v>16</v>
      </c>
    </row>
    <row r="796" spans="1:6" ht="15" customHeight="1" x14ac:dyDescent="0.15">
      <c r="A796" s="3"/>
      <c r="B796" s="24"/>
      <c r="C796" s="18" t="s">
        <v>157</v>
      </c>
      <c r="D796" s="15">
        <v>35</v>
      </c>
      <c r="E796" s="15">
        <v>17</v>
      </c>
      <c r="F796" s="15">
        <v>18</v>
      </c>
    </row>
    <row r="797" spans="1:6" ht="15" customHeight="1" x14ac:dyDescent="0.15">
      <c r="A797" s="3"/>
      <c r="B797" s="24"/>
      <c r="C797" s="18" t="s">
        <v>158</v>
      </c>
      <c r="D797" s="15">
        <v>43</v>
      </c>
      <c r="E797" s="15">
        <v>22</v>
      </c>
      <c r="F797" s="15">
        <v>21</v>
      </c>
    </row>
    <row r="798" spans="1:6" ht="15" customHeight="1" x14ac:dyDescent="0.15">
      <c r="A798" s="3"/>
      <c r="B798" s="24"/>
      <c r="C798" s="18" t="s">
        <v>159</v>
      </c>
      <c r="D798" s="15">
        <v>56</v>
      </c>
      <c r="E798" s="15">
        <v>33</v>
      </c>
      <c r="F798" s="15">
        <v>23</v>
      </c>
    </row>
    <row r="799" spans="1:6" ht="15" customHeight="1" x14ac:dyDescent="0.15">
      <c r="A799" s="3"/>
      <c r="B799" s="24"/>
      <c r="C799" s="18" t="s">
        <v>160</v>
      </c>
      <c r="D799" s="15">
        <v>74</v>
      </c>
      <c r="E799" s="15">
        <v>49</v>
      </c>
      <c r="F799" s="15">
        <v>25</v>
      </c>
    </row>
    <row r="800" spans="1:6" ht="15" customHeight="1" x14ac:dyDescent="0.15">
      <c r="A800" s="3"/>
      <c r="B800" s="24"/>
      <c r="C800" s="18" t="s">
        <v>161</v>
      </c>
      <c r="D800" s="15">
        <v>59</v>
      </c>
      <c r="E800" s="15">
        <v>42</v>
      </c>
      <c r="F800" s="15">
        <v>17</v>
      </c>
    </row>
    <row r="801" spans="1:6" ht="15" customHeight="1" x14ac:dyDescent="0.15">
      <c r="A801" s="3"/>
      <c r="B801" s="24"/>
      <c r="C801" s="18" t="s">
        <v>162</v>
      </c>
      <c r="D801" s="15">
        <v>106</v>
      </c>
      <c r="E801" s="15">
        <v>71</v>
      </c>
      <c r="F801" s="15">
        <v>35</v>
      </c>
    </row>
    <row r="802" spans="1:6" ht="15" customHeight="1" x14ac:dyDescent="0.15">
      <c r="A802" s="3"/>
      <c r="B802" s="24"/>
      <c r="C802" s="18" t="s">
        <v>163</v>
      </c>
      <c r="D802" s="15">
        <v>86</v>
      </c>
      <c r="E802" s="15">
        <v>63</v>
      </c>
      <c r="F802" s="15">
        <v>23</v>
      </c>
    </row>
    <row r="803" spans="1:6" ht="15" customHeight="1" x14ac:dyDescent="0.15">
      <c r="A803" s="3"/>
      <c r="B803" s="24"/>
      <c r="C803" s="18" t="s">
        <v>164</v>
      </c>
      <c r="D803" s="15">
        <v>47</v>
      </c>
      <c r="E803" s="15">
        <v>29</v>
      </c>
      <c r="F803" s="15">
        <v>18</v>
      </c>
    </row>
    <row r="804" spans="1:6" ht="15" customHeight="1" x14ac:dyDescent="0.15">
      <c r="A804" s="3"/>
      <c r="B804" s="25"/>
      <c r="C804" s="19" t="s">
        <v>24</v>
      </c>
      <c r="D804" s="15">
        <v>26</v>
      </c>
      <c r="E804" s="15">
        <v>13</v>
      </c>
      <c r="F804" s="15">
        <v>13</v>
      </c>
    </row>
    <row r="805" spans="1:6" ht="15" customHeight="1" x14ac:dyDescent="0.15">
      <c r="A805" s="3"/>
      <c r="B805" s="24" t="s">
        <v>15</v>
      </c>
      <c r="C805" s="17" t="s">
        <v>155</v>
      </c>
      <c r="D805" s="15">
        <v>17</v>
      </c>
      <c r="E805" s="15">
        <v>11</v>
      </c>
      <c r="F805" s="15">
        <v>6</v>
      </c>
    </row>
    <row r="806" spans="1:6" ht="15" customHeight="1" x14ac:dyDescent="0.15">
      <c r="A806" s="3"/>
      <c r="B806" s="24" t="s">
        <v>16</v>
      </c>
      <c r="C806" s="18" t="s">
        <v>156</v>
      </c>
      <c r="D806" s="15">
        <v>194</v>
      </c>
      <c r="E806" s="15">
        <v>44</v>
      </c>
      <c r="F806" s="15">
        <v>150</v>
      </c>
    </row>
    <row r="807" spans="1:6" ht="15" customHeight="1" x14ac:dyDescent="0.15">
      <c r="A807" s="3"/>
      <c r="B807" s="24"/>
      <c r="C807" s="18" t="s">
        <v>157</v>
      </c>
      <c r="D807" s="15">
        <v>377</v>
      </c>
      <c r="E807" s="15">
        <v>102</v>
      </c>
      <c r="F807" s="15">
        <v>275</v>
      </c>
    </row>
    <row r="808" spans="1:6" ht="15" customHeight="1" x14ac:dyDescent="0.15">
      <c r="A808" s="3"/>
      <c r="B808" s="24"/>
      <c r="C808" s="18" t="s">
        <v>158</v>
      </c>
      <c r="D808" s="15">
        <v>252</v>
      </c>
      <c r="E808" s="15">
        <v>77</v>
      </c>
      <c r="F808" s="15">
        <v>175</v>
      </c>
    </row>
    <row r="809" spans="1:6" ht="15" customHeight="1" x14ac:dyDescent="0.15">
      <c r="A809" s="3"/>
      <c r="B809" s="24"/>
      <c r="C809" s="18" t="s">
        <v>159</v>
      </c>
      <c r="D809" s="15">
        <v>163</v>
      </c>
      <c r="E809" s="15">
        <v>67</v>
      </c>
      <c r="F809" s="15">
        <v>96</v>
      </c>
    </row>
    <row r="810" spans="1:6" ht="15" customHeight="1" x14ac:dyDescent="0.15">
      <c r="A810" s="3"/>
      <c r="B810" s="24"/>
      <c r="C810" s="18" t="s">
        <v>160</v>
      </c>
      <c r="D810" s="15">
        <v>95</v>
      </c>
      <c r="E810" s="15">
        <v>34</v>
      </c>
      <c r="F810" s="15">
        <v>61</v>
      </c>
    </row>
    <row r="811" spans="1:6" ht="15" customHeight="1" x14ac:dyDescent="0.15">
      <c r="A811" s="3"/>
      <c r="B811" s="24"/>
      <c r="C811" s="18" t="s">
        <v>161</v>
      </c>
      <c r="D811" s="15">
        <v>35</v>
      </c>
      <c r="E811" s="15">
        <v>13</v>
      </c>
      <c r="F811" s="15">
        <v>22</v>
      </c>
    </row>
    <row r="812" spans="1:6" ht="15" customHeight="1" x14ac:dyDescent="0.15">
      <c r="A812" s="3"/>
      <c r="B812" s="24"/>
      <c r="C812" s="18" t="s">
        <v>162</v>
      </c>
      <c r="D812" s="15">
        <v>39</v>
      </c>
      <c r="E812" s="15">
        <v>16</v>
      </c>
      <c r="F812" s="15">
        <v>23</v>
      </c>
    </row>
    <row r="813" spans="1:6" ht="15" customHeight="1" x14ac:dyDescent="0.15">
      <c r="A813" s="3"/>
      <c r="B813" s="24"/>
      <c r="C813" s="18" t="s">
        <v>163</v>
      </c>
      <c r="D813" s="15">
        <v>21</v>
      </c>
      <c r="E813" s="15">
        <v>7</v>
      </c>
      <c r="F813" s="15">
        <v>14</v>
      </c>
    </row>
    <row r="814" spans="1:6" ht="15" customHeight="1" x14ac:dyDescent="0.15">
      <c r="A814" s="3"/>
      <c r="B814" s="24"/>
      <c r="C814" s="18" t="s">
        <v>164</v>
      </c>
      <c r="D814" s="15">
        <v>11</v>
      </c>
      <c r="E814" s="15">
        <v>5</v>
      </c>
      <c r="F814" s="15">
        <v>6</v>
      </c>
    </row>
    <row r="815" spans="1:6" ht="15" customHeight="1" x14ac:dyDescent="0.15">
      <c r="A815" s="3"/>
      <c r="B815" s="4"/>
      <c r="C815" s="19" t="s">
        <v>24</v>
      </c>
      <c r="D815" s="15">
        <v>112</v>
      </c>
      <c r="E815" s="15">
        <v>31</v>
      </c>
      <c r="F815" s="15">
        <v>81</v>
      </c>
    </row>
    <row r="816" spans="1:6" ht="15" customHeight="1" x14ac:dyDescent="0.15">
      <c r="A816" s="3"/>
      <c r="B816" s="230" t="s">
        <v>18</v>
      </c>
      <c r="C816" s="18" t="s">
        <v>155</v>
      </c>
      <c r="D816" s="15">
        <v>5</v>
      </c>
      <c r="E816" s="15">
        <v>2</v>
      </c>
      <c r="F816" s="15">
        <v>3</v>
      </c>
    </row>
    <row r="817" spans="1:6" ht="15" customHeight="1" x14ac:dyDescent="0.15">
      <c r="A817" s="3"/>
      <c r="B817" s="231"/>
      <c r="C817" s="18" t="s">
        <v>156</v>
      </c>
      <c r="D817" s="15">
        <v>30</v>
      </c>
      <c r="E817" s="15">
        <v>8</v>
      </c>
      <c r="F817" s="15">
        <v>22</v>
      </c>
    </row>
    <row r="818" spans="1:6" ht="15" customHeight="1" x14ac:dyDescent="0.15">
      <c r="A818" s="3"/>
      <c r="B818" s="231"/>
      <c r="C818" s="18" t="s">
        <v>157</v>
      </c>
      <c r="D818" s="15">
        <v>122</v>
      </c>
      <c r="E818" s="15">
        <v>32</v>
      </c>
      <c r="F818" s="15">
        <v>90</v>
      </c>
    </row>
    <row r="819" spans="1:6" ht="15" customHeight="1" x14ac:dyDescent="0.15">
      <c r="A819" s="3"/>
      <c r="B819" s="231"/>
      <c r="C819" s="18" t="s">
        <v>158</v>
      </c>
      <c r="D819" s="15">
        <v>237</v>
      </c>
      <c r="E819" s="15">
        <v>51</v>
      </c>
      <c r="F819" s="15">
        <v>186</v>
      </c>
    </row>
    <row r="820" spans="1:6" ht="15" customHeight="1" x14ac:dyDescent="0.15">
      <c r="A820" s="3"/>
      <c r="B820" s="231"/>
      <c r="C820" s="18" t="s">
        <v>159</v>
      </c>
      <c r="D820" s="15">
        <v>222</v>
      </c>
      <c r="E820" s="15">
        <v>63</v>
      </c>
      <c r="F820" s="15">
        <v>159</v>
      </c>
    </row>
    <row r="821" spans="1:6" ht="15" customHeight="1" x14ac:dyDescent="0.15">
      <c r="A821" s="3"/>
      <c r="B821" s="24"/>
      <c r="C821" s="18" t="s">
        <v>160</v>
      </c>
      <c r="D821" s="15">
        <v>130</v>
      </c>
      <c r="E821" s="15">
        <v>30</v>
      </c>
      <c r="F821" s="15">
        <v>100</v>
      </c>
    </row>
    <row r="822" spans="1:6" ht="15" customHeight="1" x14ac:dyDescent="0.15">
      <c r="A822" s="3"/>
      <c r="B822" s="24"/>
      <c r="C822" s="18" t="s">
        <v>161</v>
      </c>
      <c r="D822" s="15">
        <v>85</v>
      </c>
      <c r="E822" s="15">
        <v>18</v>
      </c>
      <c r="F822" s="15">
        <v>67</v>
      </c>
    </row>
    <row r="823" spans="1:6" ht="15" customHeight="1" x14ac:dyDescent="0.15">
      <c r="A823" s="3"/>
      <c r="B823" s="24"/>
      <c r="C823" s="18" t="s">
        <v>162</v>
      </c>
      <c r="D823" s="15">
        <v>57</v>
      </c>
      <c r="E823" s="15">
        <v>13</v>
      </c>
      <c r="F823" s="15">
        <v>44</v>
      </c>
    </row>
    <row r="824" spans="1:6" ht="15" customHeight="1" x14ac:dyDescent="0.15">
      <c r="A824" s="3"/>
      <c r="B824" s="24"/>
      <c r="C824" s="18" t="s">
        <v>163</v>
      </c>
      <c r="D824" s="15">
        <v>78</v>
      </c>
      <c r="E824" s="15">
        <v>19</v>
      </c>
      <c r="F824" s="15">
        <v>59</v>
      </c>
    </row>
    <row r="825" spans="1:6" ht="15" customHeight="1" x14ac:dyDescent="0.15">
      <c r="A825" s="3"/>
      <c r="B825" s="24"/>
      <c r="C825" s="18" t="s">
        <v>164</v>
      </c>
      <c r="D825" s="15">
        <v>15</v>
      </c>
      <c r="E825" s="15">
        <v>3</v>
      </c>
      <c r="F825" s="15">
        <v>12</v>
      </c>
    </row>
    <row r="826" spans="1:6" ht="15" customHeight="1" x14ac:dyDescent="0.15">
      <c r="A826" s="6"/>
      <c r="B826" s="4"/>
      <c r="C826" s="19" t="s">
        <v>24</v>
      </c>
      <c r="D826" s="15">
        <v>70</v>
      </c>
      <c r="E826" s="15">
        <v>14</v>
      </c>
      <c r="F826" s="15">
        <v>56</v>
      </c>
    </row>
    <row r="827" spans="1:6" ht="15" customHeight="1" x14ac:dyDescent="0.15">
      <c r="A827" s="2" t="s">
        <v>702</v>
      </c>
      <c r="B827" s="23" t="s">
        <v>10</v>
      </c>
      <c r="C827" s="17" t="s">
        <v>703</v>
      </c>
      <c r="D827" s="15">
        <v>253</v>
      </c>
      <c r="E827" s="15">
        <v>146</v>
      </c>
      <c r="F827" s="15">
        <v>107</v>
      </c>
    </row>
    <row r="828" spans="1:6" ht="15" customHeight="1" x14ac:dyDescent="0.15">
      <c r="A828" s="3" t="s">
        <v>705</v>
      </c>
      <c r="B828" s="24" t="s">
        <v>11</v>
      </c>
      <c r="C828" s="18" t="s">
        <v>704</v>
      </c>
      <c r="D828" s="15">
        <v>466</v>
      </c>
      <c r="E828" s="15">
        <v>311</v>
      </c>
      <c r="F828" s="15">
        <v>155</v>
      </c>
    </row>
    <row r="829" spans="1:6" ht="15" customHeight="1" x14ac:dyDescent="0.15">
      <c r="A829" s="3"/>
      <c r="B829" s="25"/>
      <c r="C829" s="19" t="s">
        <v>24</v>
      </c>
      <c r="D829" s="15">
        <v>20</v>
      </c>
      <c r="E829" s="15">
        <v>9</v>
      </c>
      <c r="F829" s="15">
        <v>11</v>
      </c>
    </row>
    <row r="830" spans="1:6" ht="15" customHeight="1" x14ac:dyDescent="0.15">
      <c r="A830" s="3"/>
      <c r="B830" s="24" t="s">
        <v>12</v>
      </c>
      <c r="C830" s="17" t="s">
        <v>703</v>
      </c>
      <c r="D830" s="15">
        <v>232</v>
      </c>
      <c r="E830" s="15">
        <v>138</v>
      </c>
      <c r="F830" s="15">
        <v>94</v>
      </c>
    </row>
    <row r="831" spans="1:6" ht="15" customHeight="1" x14ac:dyDescent="0.15">
      <c r="A831" s="3"/>
      <c r="B831" s="24" t="s">
        <v>13</v>
      </c>
      <c r="C831" s="18" t="s">
        <v>704</v>
      </c>
      <c r="D831" s="15">
        <v>420</v>
      </c>
      <c r="E831" s="15">
        <v>285</v>
      </c>
      <c r="F831" s="15">
        <v>135</v>
      </c>
    </row>
    <row r="832" spans="1:6" ht="15" customHeight="1" x14ac:dyDescent="0.15">
      <c r="A832" s="6"/>
      <c r="B832" s="25" t="s">
        <v>14</v>
      </c>
      <c r="C832" s="19" t="s">
        <v>24</v>
      </c>
      <c r="D832" s="15">
        <v>15</v>
      </c>
      <c r="E832" s="15">
        <v>7</v>
      </c>
      <c r="F832" s="15">
        <v>8</v>
      </c>
    </row>
    <row r="833" spans="1:6" ht="15" customHeight="1" x14ac:dyDescent="0.15">
      <c r="A833" s="2" t="s">
        <v>702</v>
      </c>
      <c r="B833" s="23" t="s">
        <v>10</v>
      </c>
      <c r="C833" s="17" t="s">
        <v>703</v>
      </c>
      <c r="D833" s="15">
        <v>531</v>
      </c>
      <c r="E833" s="15">
        <v>330</v>
      </c>
      <c r="F833" s="15">
        <v>201</v>
      </c>
    </row>
    <row r="834" spans="1:6" ht="15" customHeight="1" x14ac:dyDescent="0.15">
      <c r="A834" s="66" t="s">
        <v>706</v>
      </c>
      <c r="B834" s="24" t="s">
        <v>11</v>
      </c>
      <c r="C834" s="18" t="s">
        <v>704</v>
      </c>
      <c r="D834" s="15">
        <v>184</v>
      </c>
      <c r="E834" s="15">
        <v>126</v>
      </c>
      <c r="F834" s="15">
        <v>58</v>
      </c>
    </row>
    <row r="835" spans="1:6" ht="15" customHeight="1" x14ac:dyDescent="0.15">
      <c r="A835" s="3"/>
      <c r="B835" s="25"/>
      <c r="C835" s="19" t="s">
        <v>24</v>
      </c>
      <c r="D835" s="15">
        <v>24</v>
      </c>
      <c r="E835" s="15">
        <v>10</v>
      </c>
      <c r="F835" s="15">
        <v>14</v>
      </c>
    </row>
    <row r="836" spans="1:6" ht="15" customHeight="1" x14ac:dyDescent="0.15">
      <c r="A836" s="3"/>
      <c r="B836" s="24" t="s">
        <v>12</v>
      </c>
      <c r="C836" s="17" t="s">
        <v>703</v>
      </c>
      <c r="D836" s="15">
        <v>476</v>
      </c>
      <c r="E836" s="15">
        <v>301</v>
      </c>
      <c r="F836" s="15">
        <v>175</v>
      </c>
    </row>
    <row r="837" spans="1:6" ht="15" customHeight="1" x14ac:dyDescent="0.15">
      <c r="A837" s="3"/>
      <c r="B837" s="24" t="s">
        <v>13</v>
      </c>
      <c r="C837" s="18" t="s">
        <v>704</v>
      </c>
      <c r="D837" s="15">
        <v>174</v>
      </c>
      <c r="E837" s="15">
        <v>121</v>
      </c>
      <c r="F837" s="15">
        <v>53</v>
      </c>
    </row>
    <row r="838" spans="1:6" ht="15" customHeight="1" x14ac:dyDescent="0.15">
      <c r="A838" s="6"/>
      <c r="B838" s="25" t="s">
        <v>14</v>
      </c>
      <c r="C838" s="19" t="s">
        <v>24</v>
      </c>
      <c r="D838" s="15">
        <v>17</v>
      </c>
      <c r="E838" s="15">
        <v>8</v>
      </c>
      <c r="F838" s="15">
        <v>9</v>
      </c>
    </row>
    <row r="839" spans="1:6" ht="15" customHeight="1" x14ac:dyDescent="0.15">
      <c r="A839" s="2" t="s">
        <v>702</v>
      </c>
      <c r="B839" s="23" t="s">
        <v>10</v>
      </c>
      <c r="C839" s="17" t="s">
        <v>703</v>
      </c>
      <c r="D839" s="15">
        <v>306</v>
      </c>
      <c r="E839" s="15">
        <v>180</v>
      </c>
      <c r="F839" s="15">
        <v>126</v>
      </c>
    </row>
    <row r="840" spans="1:6" ht="15" customHeight="1" x14ac:dyDescent="0.15">
      <c r="A840" s="3" t="s">
        <v>707</v>
      </c>
      <c r="B840" s="24" t="s">
        <v>11</v>
      </c>
      <c r="C840" s="18" t="s">
        <v>704</v>
      </c>
      <c r="D840" s="15">
        <v>413</v>
      </c>
      <c r="E840" s="15">
        <v>276</v>
      </c>
      <c r="F840" s="15">
        <v>137</v>
      </c>
    </row>
    <row r="841" spans="1:6" ht="15" customHeight="1" x14ac:dyDescent="0.15">
      <c r="A841" s="3"/>
      <c r="B841" s="25"/>
      <c r="C841" s="19" t="s">
        <v>24</v>
      </c>
      <c r="D841" s="15">
        <v>20</v>
      </c>
      <c r="E841" s="15">
        <v>10</v>
      </c>
      <c r="F841" s="15">
        <v>10</v>
      </c>
    </row>
    <row r="842" spans="1:6" ht="15" customHeight="1" x14ac:dyDescent="0.15">
      <c r="A842" s="3"/>
      <c r="B842" s="24" t="s">
        <v>12</v>
      </c>
      <c r="C842" s="17" t="s">
        <v>703</v>
      </c>
      <c r="D842" s="15">
        <v>257</v>
      </c>
      <c r="E842" s="15">
        <v>153</v>
      </c>
      <c r="F842" s="15">
        <v>104</v>
      </c>
    </row>
    <row r="843" spans="1:6" ht="15" customHeight="1" x14ac:dyDescent="0.15">
      <c r="A843" s="3"/>
      <c r="B843" s="24" t="s">
        <v>13</v>
      </c>
      <c r="C843" s="18" t="s">
        <v>704</v>
      </c>
      <c r="D843" s="15">
        <v>394</v>
      </c>
      <c r="E843" s="15">
        <v>269</v>
      </c>
      <c r="F843" s="15">
        <v>125</v>
      </c>
    </row>
    <row r="844" spans="1:6" ht="15" customHeight="1" x14ac:dyDescent="0.15">
      <c r="A844" s="6"/>
      <c r="B844" s="25" t="s">
        <v>14</v>
      </c>
      <c r="C844" s="19" t="s">
        <v>24</v>
      </c>
      <c r="D844" s="15">
        <v>16</v>
      </c>
      <c r="E844" s="15">
        <v>8</v>
      </c>
      <c r="F844" s="15">
        <v>8</v>
      </c>
    </row>
    <row r="845" spans="1:6" ht="15" customHeight="1" x14ac:dyDescent="0.15">
      <c r="A845" s="2" t="s">
        <v>702</v>
      </c>
      <c r="B845" s="23" t="s">
        <v>10</v>
      </c>
      <c r="C845" s="17" t="s">
        <v>703</v>
      </c>
      <c r="D845" s="15">
        <v>664</v>
      </c>
      <c r="E845" s="15">
        <v>425</v>
      </c>
      <c r="F845" s="15">
        <v>239</v>
      </c>
    </row>
    <row r="846" spans="1:6" ht="15" customHeight="1" x14ac:dyDescent="0.15">
      <c r="A846" s="3" t="s">
        <v>708</v>
      </c>
      <c r="B846" s="24" t="s">
        <v>11</v>
      </c>
      <c r="C846" s="18" t="s">
        <v>704</v>
      </c>
      <c r="D846" s="15">
        <v>51</v>
      </c>
      <c r="E846" s="15">
        <v>31</v>
      </c>
      <c r="F846" s="15">
        <v>20</v>
      </c>
    </row>
    <row r="847" spans="1:6" ht="15" customHeight="1" x14ac:dyDescent="0.15">
      <c r="A847" s="3"/>
      <c r="B847" s="25"/>
      <c r="C847" s="19" t="s">
        <v>24</v>
      </c>
      <c r="D847" s="15">
        <v>24</v>
      </c>
      <c r="E847" s="15">
        <v>10</v>
      </c>
      <c r="F847" s="15">
        <v>14</v>
      </c>
    </row>
    <row r="848" spans="1:6" ht="15" customHeight="1" x14ac:dyDescent="0.15">
      <c r="A848" s="3"/>
      <c r="B848" s="24" t="s">
        <v>12</v>
      </c>
      <c r="C848" s="17" t="s">
        <v>703</v>
      </c>
      <c r="D848" s="15">
        <v>603</v>
      </c>
      <c r="E848" s="15">
        <v>394</v>
      </c>
      <c r="F848" s="15">
        <v>209</v>
      </c>
    </row>
    <row r="849" spans="1:6" ht="15" customHeight="1" x14ac:dyDescent="0.15">
      <c r="A849" s="3"/>
      <c r="B849" s="24" t="s">
        <v>13</v>
      </c>
      <c r="C849" s="18" t="s">
        <v>704</v>
      </c>
      <c r="D849" s="15">
        <v>44</v>
      </c>
      <c r="E849" s="15">
        <v>28</v>
      </c>
      <c r="F849" s="15">
        <v>16</v>
      </c>
    </row>
    <row r="850" spans="1:6" ht="15" customHeight="1" x14ac:dyDescent="0.15">
      <c r="A850" s="6"/>
      <c r="B850" s="25" t="s">
        <v>14</v>
      </c>
      <c r="C850" s="19" t="s">
        <v>24</v>
      </c>
      <c r="D850" s="15">
        <v>20</v>
      </c>
      <c r="E850" s="15">
        <v>8</v>
      </c>
      <c r="F850" s="15">
        <v>12</v>
      </c>
    </row>
    <row r="851" spans="1:6" ht="15" customHeight="1" x14ac:dyDescent="0.15">
      <c r="A851" s="2" t="s">
        <v>702</v>
      </c>
      <c r="B851" s="23" t="s">
        <v>10</v>
      </c>
      <c r="C851" s="17" t="s">
        <v>703</v>
      </c>
      <c r="D851" s="15">
        <v>526</v>
      </c>
      <c r="E851" s="15">
        <v>318</v>
      </c>
      <c r="F851" s="15">
        <v>208</v>
      </c>
    </row>
    <row r="852" spans="1:6" ht="15" customHeight="1" x14ac:dyDescent="0.15">
      <c r="A852" s="3" t="s">
        <v>709</v>
      </c>
      <c r="B852" s="24" t="s">
        <v>11</v>
      </c>
      <c r="C852" s="18" t="s">
        <v>704</v>
      </c>
      <c r="D852" s="15">
        <v>192</v>
      </c>
      <c r="E852" s="15">
        <v>140</v>
      </c>
      <c r="F852" s="15">
        <v>52</v>
      </c>
    </row>
    <row r="853" spans="1:6" ht="15" customHeight="1" x14ac:dyDescent="0.15">
      <c r="A853" s="3"/>
      <c r="B853" s="25"/>
      <c r="C853" s="19" t="s">
        <v>24</v>
      </c>
      <c r="D853" s="15">
        <v>21</v>
      </c>
      <c r="E853" s="15">
        <v>8</v>
      </c>
      <c r="F853" s="15">
        <v>13</v>
      </c>
    </row>
    <row r="854" spans="1:6" ht="15" customHeight="1" x14ac:dyDescent="0.15">
      <c r="A854" s="3"/>
      <c r="B854" s="24" t="s">
        <v>12</v>
      </c>
      <c r="C854" s="17" t="s">
        <v>703</v>
      </c>
      <c r="D854" s="15">
        <v>478</v>
      </c>
      <c r="E854" s="15">
        <v>295</v>
      </c>
      <c r="F854" s="15">
        <v>183</v>
      </c>
    </row>
    <row r="855" spans="1:6" ht="15" customHeight="1" x14ac:dyDescent="0.15">
      <c r="A855" s="3"/>
      <c r="B855" s="24" t="s">
        <v>13</v>
      </c>
      <c r="C855" s="18" t="s">
        <v>704</v>
      </c>
      <c r="D855" s="15">
        <v>171</v>
      </c>
      <c r="E855" s="15">
        <v>128</v>
      </c>
      <c r="F855" s="15">
        <v>43</v>
      </c>
    </row>
    <row r="856" spans="1:6" ht="15" customHeight="1" x14ac:dyDescent="0.15">
      <c r="A856" s="6"/>
      <c r="B856" s="25" t="s">
        <v>14</v>
      </c>
      <c r="C856" s="19" t="s">
        <v>24</v>
      </c>
      <c r="D856" s="15">
        <v>18</v>
      </c>
      <c r="E856" s="15">
        <v>7</v>
      </c>
      <c r="F856" s="15">
        <v>11</v>
      </c>
    </row>
    <row r="857" spans="1:6" ht="15" customHeight="1" x14ac:dyDescent="0.15">
      <c r="A857" s="2" t="s">
        <v>702</v>
      </c>
      <c r="B857" s="23" t="s">
        <v>10</v>
      </c>
      <c r="C857" s="17" t="s">
        <v>703</v>
      </c>
      <c r="D857" s="15">
        <v>83</v>
      </c>
      <c r="E857" s="15">
        <v>42</v>
      </c>
      <c r="F857" s="15">
        <v>41</v>
      </c>
    </row>
    <row r="858" spans="1:6" ht="15" customHeight="1" x14ac:dyDescent="0.15">
      <c r="A858" s="3" t="s">
        <v>710</v>
      </c>
      <c r="B858" s="24" t="s">
        <v>11</v>
      </c>
      <c r="C858" s="18" t="s">
        <v>704</v>
      </c>
      <c r="D858" s="15">
        <v>637</v>
      </c>
      <c r="E858" s="15">
        <v>416</v>
      </c>
      <c r="F858" s="15">
        <v>221</v>
      </c>
    </row>
    <row r="859" spans="1:6" ht="15" customHeight="1" x14ac:dyDescent="0.15">
      <c r="A859" s="3"/>
      <c r="B859" s="25"/>
      <c r="C859" s="19" t="s">
        <v>24</v>
      </c>
      <c r="D859" s="15">
        <v>19</v>
      </c>
      <c r="E859" s="15">
        <v>8</v>
      </c>
      <c r="F859" s="15">
        <v>11</v>
      </c>
    </row>
    <row r="860" spans="1:6" ht="15" customHeight="1" x14ac:dyDescent="0.15">
      <c r="A860" s="3"/>
      <c r="B860" s="24" t="s">
        <v>12</v>
      </c>
      <c r="C860" s="17" t="s">
        <v>703</v>
      </c>
      <c r="D860" s="15">
        <v>67</v>
      </c>
      <c r="E860" s="15">
        <v>34</v>
      </c>
      <c r="F860" s="15">
        <v>33</v>
      </c>
    </row>
    <row r="861" spans="1:6" ht="15" customHeight="1" x14ac:dyDescent="0.15">
      <c r="A861" s="3"/>
      <c r="B861" s="24" t="s">
        <v>13</v>
      </c>
      <c r="C861" s="18" t="s">
        <v>704</v>
      </c>
      <c r="D861" s="15">
        <v>585</v>
      </c>
      <c r="E861" s="15">
        <v>390</v>
      </c>
      <c r="F861" s="15">
        <v>195</v>
      </c>
    </row>
    <row r="862" spans="1:6" ht="15" customHeight="1" x14ac:dyDescent="0.15">
      <c r="A862" s="6"/>
      <c r="B862" s="25" t="s">
        <v>14</v>
      </c>
      <c r="C862" s="19" t="s">
        <v>24</v>
      </c>
      <c r="D862" s="15">
        <v>15</v>
      </c>
      <c r="E862" s="15">
        <v>6</v>
      </c>
      <c r="F862" s="15">
        <v>9</v>
      </c>
    </row>
    <row r="863" spans="1:6" ht="15" customHeight="1" x14ac:dyDescent="0.15">
      <c r="A863" s="2" t="s">
        <v>702</v>
      </c>
      <c r="B863" s="23" t="s">
        <v>10</v>
      </c>
      <c r="C863" s="17" t="s">
        <v>703</v>
      </c>
      <c r="D863" s="15">
        <v>245</v>
      </c>
      <c r="E863" s="15">
        <v>148</v>
      </c>
      <c r="F863" s="15">
        <v>97</v>
      </c>
    </row>
    <row r="864" spans="1:6" ht="15" customHeight="1" x14ac:dyDescent="0.15">
      <c r="A864" s="3" t="s">
        <v>711</v>
      </c>
      <c r="B864" s="24" t="s">
        <v>11</v>
      </c>
      <c r="C864" s="18" t="s">
        <v>704</v>
      </c>
      <c r="D864" s="15">
        <v>471</v>
      </c>
      <c r="E864" s="15">
        <v>309</v>
      </c>
      <c r="F864" s="15">
        <v>162</v>
      </c>
    </row>
    <row r="865" spans="1:6" ht="15" customHeight="1" x14ac:dyDescent="0.15">
      <c r="A865" s="3"/>
      <c r="B865" s="25"/>
      <c r="C865" s="19" t="s">
        <v>24</v>
      </c>
      <c r="D865" s="15">
        <v>23</v>
      </c>
      <c r="E865" s="15">
        <v>9</v>
      </c>
      <c r="F865" s="15">
        <v>14</v>
      </c>
    </row>
    <row r="866" spans="1:6" ht="15" customHeight="1" x14ac:dyDescent="0.15">
      <c r="A866" s="3"/>
      <c r="B866" s="24" t="s">
        <v>12</v>
      </c>
      <c r="C866" s="17" t="s">
        <v>703</v>
      </c>
      <c r="D866" s="15">
        <v>214</v>
      </c>
      <c r="E866" s="15">
        <v>132</v>
      </c>
      <c r="F866" s="15">
        <v>82</v>
      </c>
    </row>
    <row r="867" spans="1:6" ht="15" customHeight="1" x14ac:dyDescent="0.15">
      <c r="A867" s="3"/>
      <c r="B867" s="24" t="s">
        <v>13</v>
      </c>
      <c r="C867" s="18" t="s">
        <v>704</v>
      </c>
      <c r="D867" s="15">
        <v>434</v>
      </c>
      <c r="E867" s="15">
        <v>291</v>
      </c>
      <c r="F867" s="15">
        <v>143</v>
      </c>
    </row>
    <row r="868" spans="1:6" ht="15" customHeight="1" x14ac:dyDescent="0.15">
      <c r="A868" s="6"/>
      <c r="B868" s="25" t="s">
        <v>14</v>
      </c>
      <c r="C868" s="19" t="s">
        <v>24</v>
      </c>
      <c r="D868" s="15">
        <v>19</v>
      </c>
      <c r="E868" s="15">
        <v>7</v>
      </c>
      <c r="F868" s="15">
        <v>12</v>
      </c>
    </row>
    <row r="869" spans="1:6" ht="15" customHeight="1" x14ac:dyDescent="0.15">
      <c r="A869" s="2" t="s">
        <v>702</v>
      </c>
      <c r="B869" s="23" t="s">
        <v>10</v>
      </c>
      <c r="C869" s="17" t="s">
        <v>703</v>
      </c>
      <c r="D869" s="15">
        <v>698</v>
      </c>
      <c r="E869" s="15">
        <v>450</v>
      </c>
      <c r="F869" s="15">
        <v>248</v>
      </c>
    </row>
    <row r="870" spans="1:6" ht="15" customHeight="1" x14ac:dyDescent="0.15">
      <c r="A870" s="3" t="s">
        <v>712</v>
      </c>
      <c r="B870" s="24" t="s">
        <v>11</v>
      </c>
      <c r="C870" s="18" t="s">
        <v>704</v>
      </c>
      <c r="D870" s="15">
        <v>11</v>
      </c>
      <c r="E870" s="15">
        <v>3</v>
      </c>
      <c r="F870" s="15">
        <v>8</v>
      </c>
    </row>
    <row r="871" spans="1:6" ht="15" customHeight="1" x14ac:dyDescent="0.15">
      <c r="A871" s="3"/>
      <c r="B871" s="25"/>
      <c r="C871" s="19" t="s">
        <v>24</v>
      </c>
      <c r="D871" s="15">
        <v>30</v>
      </c>
      <c r="E871" s="15">
        <v>13</v>
      </c>
      <c r="F871" s="15">
        <v>17</v>
      </c>
    </row>
    <row r="872" spans="1:6" ht="15" customHeight="1" x14ac:dyDescent="0.15">
      <c r="A872" s="3"/>
      <c r="B872" s="24" t="s">
        <v>12</v>
      </c>
      <c r="C872" s="17" t="s">
        <v>703</v>
      </c>
      <c r="D872" s="15">
        <v>632</v>
      </c>
      <c r="E872" s="15">
        <v>416</v>
      </c>
      <c r="F872" s="15">
        <v>216</v>
      </c>
    </row>
    <row r="873" spans="1:6" ht="15" customHeight="1" x14ac:dyDescent="0.15">
      <c r="A873" s="3"/>
      <c r="B873" s="24" t="s">
        <v>13</v>
      </c>
      <c r="C873" s="18" t="s">
        <v>704</v>
      </c>
      <c r="D873" s="15">
        <v>9</v>
      </c>
      <c r="E873" s="15">
        <v>3</v>
      </c>
      <c r="F873" s="15">
        <v>6</v>
      </c>
    </row>
    <row r="874" spans="1:6" ht="15" customHeight="1" x14ac:dyDescent="0.15">
      <c r="A874" s="6"/>
      <c r="B874" s="25" t="s">
        <v>14</v>
      </c>
      <c r="C874" s="19" t="s">
        <v>24</v>
      </c>
      <c r="D874" s="15">
        <v>26</v>
      </c>
      <c r="E874" s="15">
        <v>11</v>
      </c>
      <c r="F874" s="15">
        <v>15</v>
      </c>
    </row>
    <row r="875" spans="1:6" ht="15" customHeight="1" x14ac:dyDescent="0.15">
      <c r="A875" s="2" t="s">
        <v>702</v>
      </c>
      <c r="B875" s="23" t="s">
        <v>10</v>
      </c>
      <c r="C875" s="17" t="s">
        <v>703</v>
      </c>
      <c r="D875" s="15">
        <v>531</v>
      </c>
      <c r="E875" s="15">
        <v>321</v>
      </c>
      <c r="F875" s="15">
        <v>210</v>
      </c>
    </row>
    <row r="876" spans="1:6" ht="15" customHeight="1" x14ac:dyDescent="0.15">
      <c r="A876" s="3" t="s">
        <v>713</v>
      </c>
      <c r="B876" s="24" t="s">
        <v>11</v>
      </c>
      <c r="C876" s="18" t="s">
        <v>704</v>
      </c>
      <c r="D876" s="15">
        <v>181</v>
      </c>
      <c r="E876" s="15">
        <v>134</v>
      </c>
      <c r="F876" s="15">
        <v>47</v>
      </c>
    </row>
    <row r="877" spans="1:6" ht="15" customHeight="1" x14ac:dyDescent="0.15">
      <c r="A877" s="3"/>
      <c r="B877" s="25"/>
      <c r="C877" s="19" t="s">
        <v>24</v>
      </c>
      <c r="D877" s="15">
        <v>27</v>
      </c>
      <c r="E877" s="15">
        <v>11</v>
      </c>
      <c r="F877" s="15">
        <v>16</v>
      </c>
    </row>
    <row r="878" spans="1:6" ht="15" customHeight="1" x14ac:dyDescent="0.15">
      <c r="A878" s="3"/>
      <c r="B878" s="24" t="s">
        <v>12</v>
      </c>
      <c r="C878" s="17" t="s">
        <v>703</v>
      </c>
      <c r="D878" s="15">
        <v>469</v>
      </c>
      <c r="E878" s="15">
        <v>290</v>
      </c>
      <c r="F878" s="15">
        <v>179</v>
      </c>
    </row>
    <row r="879" spans="1:6" ht="15" customHeight="1" x14ac:dyDescent="0.15">
      <c r="A879" s="3"/>
      <c r="B879" s="24" t="s">
        <v>13</v>
      </c>
      <c r="C879" s="18" t="s">
        <v>704</v>
      </c>
      <c r="D879" s="15">
        <v>175</v>
      </c>
      <c r="E879" s="15">
        <v>131</v>
      </c>
      <c r="F879" s="15">
        <v>44</v>
      </c>
    </row>
    <row r="880" spans="1:6" ht="15" customHeight="1" x14ac:dyDescent="0.15">
      <c r="A880" s="6"/>
      <c r="B880" s="25" t="s">
        <v>14</v>
      </c>
      <c r="C880" s="19" t="s">
        <v>24</v>
      </c>
      <c r="D880" s="15">
        <v>23</v>
      </c>
      <c r="E880" s="15">
        <v>9</v>
      </c>
      <c r="F880" s="15">
        <v>14</v>
      </c>
    </row>
    <row r="881" spans="1:6" ht="15" customHeight="1" x14ac:dyDescent="0.15">
      <c r="A881" s="2" t="s">
        <v>702</v>
      </c>
      <c r="B881" s="23" t="s">
        <v>10</v>
      </c>
      <c r="C881" s="17" t="s">
        <v>673</v>
      </c>
      <c r="D881" s="15">
        <v>297</v>
      </c>
      <c r="E881" s="15">
        <v>158</v>
      </c>
      <c r="F881" s="15">
        <v>139</v>
      </c>
    </row>
    <row r="882" spans="1:6" ht="15" customHeight="1" x14ac:dyDescent="0.15">
      <c r="A882" s="3" t="s">
        <v>714</v>
      </c>
      <c r="B882" s="24" t="s">
        <v>11</v>
      </c>
      <c r="C882" s="18" t="s">
        <v>674</v>
      </c>
      <c r="D882" s="15">
        <v>423</v>
      </c>
      <c r="E882" s="15">
        <v>301</v>
      </c>
      <c r="F882" s="15">
        <v>122</v>
      </c>
    </row>
    <row r="883" spans="1:6" ht="15" customHeight="1" x14ac:dyDescent="0.15">
      <c r="A883" s="3"/>
      <c r="B883" s="25"/>
      <c r="C883" s="19" t="s">
        <v>24</v>
      </c>
      <c r="D883" s="15">
        <v>19</v>
      </c>
      <c r="E883" s="15">
        <v>7</v>
      </c>
      <c r="F883" s="15">
        <v>12</v>
      </c>
    </row>
    <row r="884" spans="1:6" ht="15" customHeight="1" x14ac:dyDescent="0.15">
      <c r="A884" s="3"/>
      <c r="B884" s="24" t="s">
        <v>12</v>
      </c>
      <c r="C884" s="17" t="s">
        <v>673</v>
      </c>
      <c r="D884" s="15">
        <v>272</v>
      </c>
      <c r="E884" s="15">
        <v>147</v>
      </c>
      <c r="F884" s="15">
        <v>125</v>
      </c>
    </row>
    <row r="885" spans="1:6" ht="15" customHeight="1" x14ac:dyDescent="0.15">
      <c r="A885" s="3"/>
      <c r="B885" s="24" t="s">
        <v>13</v>
      </c>
      <c r="C885" s="18" t="s">
        <v>674</v>
      </c>
      <c r="D885" s="15">
        <v>379</v>
      </c>
      <c r="E885" s="15">
        <v>277</v>
      </c>
      <c r="F885" s="15">
        <v>102</v>
      </c>
    </row>
    <row r="886" spans="1:6" ht="15" customHeight="1" x14ac:dyDescent="0.15">
      <c r="A886" s="6"/>
      <c r="B886" s="25" t="s">
        <v>14</v>
      </c>
      <c r="C886" s="19" t="s">
        <v>24</v>
      </c>
      <c r="D886" s="15">
        <v>16</v>
      </c>
      <c r="E886" s="15">
        <v>6</v>
      </c>
      <c r="F886" s="15">
        <v>10</v>
      </c>
    </row>
    <row r="887" spans="1:6" ht="15" customHeight="1" x14ac:dyDescent="0.15">
      <c r="A887" s="2" t="s">
        <v>702</v>
      </c>
      <c r="B887" s="23" t="s">
        <v>10</v>
      </c>
      <c r="C887" s="17" t="s">
        <v>715</v>
      </c>
      <c r="D887" s="15">
        <v>25</v>
      </c>
      <c r="E887" s="15">
        <v>18</v>
      </c>
      <c r="F887" s="15">
        <v>7</v>
      </c>
    </row>
    <row r="888" spans="1:6" ht="15" customHeight="1" x14ac:dyDescent="0.15">
      <c r="A888" s="66" t="s">
        <v>723</v>
      </c>
      <c r="B888" s="24" t="s">
        <v>11</v>
      </c>
      <c r="C888" s="18" t="s">
        <v>719</v>
      </c>
      <c r="D888" s="15">
        <v>148</v>
      </c>
      <c r="E888" s="15">
        <v>83</v>
      </c>
      <c r="F888" s="15">
        <v>65</v>
      </c>
    </row>
    <row r="889" spans="1:6" ht="15" customHeight="1" x14ac:dyDescent="0.15">
      <c r="A889" s="3"/>
      <c r="B889" s="24"/>
      <c r="C889" s="18" t="s">
        <v>720</v>
      </c>
      <c r="D889" s="15">
        <v>531</v>
      </c>
      <c r="E889" s="15">
        <v>346</v>
      </c>
      <c r="F889" s="15">
        <v>185</v>
      </c>
    </row>
    <row r="890" spans="1:6" ht="15" customHeight="1" x14ac:dyDescent="0.15">
      <c r="A890" s="3"/>
      <c r="B890" s="25"/>
      <c r="C890" s="19" t="s">
        <v>24</v>
      </c>
      <c r="D890" s="15">
        <v>35</v>
      </c>
      <c r="E890" s="15">
        <v>19</v>
      </c>
      <c r="F890" s="15">
        <v>16</v>
      </c>
    </row>
    <row r="891" spans="1:6" ht="15" customHeight="1" x14ac:dyDescent="0.15">
      <c r="A891" s="3"/>
      <c r="B891" s="24" t="s">
        <v>12</v>
      </c>
      <c r="C891" s="17" t="s">
        <v>715</v>
      </c>
      <c r="D891" s="15">
        <v>24</v>
      </c>
      <c r="E891" s="15">
        <v>17</v>
      </c>
      <c r="F891" s="15">
        <v>7</v>
      </c>
    </row>
    <row r="892" spans="1:6" ht="15" customHeight="1" x14ac:dyDescent="0.15">
      <c r="A892" s="3"/>
      <c r="B892" s="24" t="s">
        <v>13</v>
      </c>
      <c r="C892" s="18" t="s">
        <v>719</v>
      </c>
      <c r="D892" s="15">
        <v>120</v>
      </c>
      <c r="E892" s="15">
        <v>67</v>
      </c>
      <c r="F892" s="15">
        <v>53</v>
      </c>
    </row>
    <row r="893" spans="1:6" ht="15" customHeight="1" x14ac:dyDescent="0.15">
      <c r="A893" s="3"/>
      <c r="B893" s="24" t="s">
        <v>14</v>
      </c>
      <c r="C893" s="18" t="s">
        <v>720</v>
      </c>
      <c r="D893" s="15">
        <v>492</v>
      </c>
      <c r="E893" s="15">
        <v>329</v>
      </c>
      <c r="F893" s="15">
        <v>163</v>
      </c>
    </row>
    <row r="894" spans="1:6" ht="15" customHeight="1" x14ac:dyDescent="0.15">
      <c r="A894" s="6"/>
      <c r="B894" s="25"/>
      <c r="C894" s="19" t="s">
        <v>24</v>
      </c>
      <c r="D894" s="15">
        <v>31</v>
      </c>
      <c r="E894" s="15">
        <v>17</v>
      </c>
      <c r="F894" s="15">
        <v>14</v>
      </c>
    </row>
    <row r="895" spans="1:6" ht="15" customHeight="1" x14ac:dyDescent="0.15">
      <c r="A895" s="2" t="s">
        <v>716</v>
      </c>
      <c r="B895" s="23" t="s">
        <v>10</v>
      </c>
      <c r="C895" s="17" t="s">
        <v>180</v>
      </c>
      <c r="D895" s="15">
        <v>809</v>
      </c>
      <c r="E895" s="15">
        <v>214</v>
      </c>
      <c r="F895" s="15">
        <v>595</v>
      </c>
    </row>
    <row r="896" spans="1:6" ht="15" customHeight="1" x14ac:dyDescent="0.15">
      <c r="A896" s="3" t="s">
        <v>717</v>
      </c>
      <c r="B896" s="24" t="s">
        <v>11</v>
      </c>
      <c r="C896" s="18" t="s">
        <v>181</v>
      </c>
      <c r="D896" s="15">
        <v>388</v>
      </c>
      <c r="E896" s="15">
        <v>161</v>
      </c>
      <c r="F896" s="15">
        <v>227</v>
      </c>
    </row>
    <row r="897" spans="1:6" ht="15" customHeight="1" x14ac:dyDescent="0.15">
      <c r="A897" s="3" t="s">
        <v>718</v>
      </c>
      <c r="B897" s="24"/>
      <c r="C897" s="18" t="s">
        <v>182</v>
      </c>
      <c r="D897" s="15">
        <v>559</v>
      </c>
      <c r="E897" s="15">
        <v>235</v>
      </c>
      <c r="F897" s="15">
        <v>324</v>
      </c>
    </row>
    <row r="898" spans="1:6" ht="15" customHeight="1" x14ac:dyDescent="0.15">
      <c r="A898" s="3"/>
      <c r="B898" s="24"/>
      <c r="C898" s="18" t="s">
        <v>183</v>
      </c>
      <c r="D898" s="15">
        <v>451</v>
      </c>
      <c r="E898" s="15">
        <v>196</v>
      </c>
      <c r="F898" s="15">
        <v>255</v>
      </c>
    </row>
    <row r="899" spans="1:6" ht="15" customHeight="1" x14ac:dyDescent="0.15">
      <c r="A899" s="3"/>
      <c r="B899" s="24"/>
      <c r="C899" s="18" t="s">
        <v>184</v>
      </c>
      <c r="D899" s="15">
        <v>350</v>
      </c>
      <c r="E899" s="15">
        <v>147</v>
      </c>
      <c r="F899" s="15">
        <v>203</v>
      </c>
    </row>
    <row r="900" spans="1:6" ht="15" customHeight="1" x14ac:dyDescent="0.15">
      <c r="A900" s="3"/>
      <c r="B900" s="24"/>
      <c r="C900" s="18" t="s">
        <v>185</v>
      </c>
      <c r="D900" s="15">
        <v>218</v>
      </c>
      <c r="E900" s="15">
        <v>80</v>
      </c>
      <c r="F900" s="15">
        <v>138</v>
      </c>
    </row>
    <row r="901" spans="1:6" ht="15" customHeight="1" x14ac:dyDescent="0.15">
      <c r="A901" s="3"/>
      <c r="B901" s="25"/>
      <c r="C901" s="19" t="s">
        <v>26</v>
      </c>
      <c r="D901" s="15">
        <v>331</v>
      </c>
      <c r="E901" s="15">
        <v>93</v>
      </c>
      <c r="F901" s="15">
        <v>238</v>
      </c>
    </row>
    <row r="902" spans="1:6" ht="15" customHeight="1" x14ac:dyDescent="0.15">
      <c r="A902" s="3"/>
      <c r="B902" s="24" t="s">
        <v>12</v>
      </c>
      <c r="C902" s="17" t="s">
        <v>180</v>
      </c>
      <c r="D902" s="15">
        <v>84</v>
      </c>
      <c r="E902" s="15">
        <v>50</v>
      </c>
      <c r="F902" s="15">
        <v>34</v>
      </c>
    </row>
    <row r="903" spans="1:6" ht="15" customHeight="1" x14ac:dyDescent="0.15">
      <c r="A903" s="3"/>
      <c r="B903" s="24" t="s">
        <v>13</v>
      </c>
      <c r="C903" s="18" t="s">
        <v>181</v>
      </c>
      <c r="D903" s="15">
        <v>125</v>
      </c>
      <c r="E903" s="15">
        <v>82</v>
      </c>
      <c r="F903" s="15">
        <v>43</v>
      </c>
    </row>
    <row r="904" spans="1:6" ht="15" customHeight="1" x14ac:dyDescent="0.15">
      <c r="A904" s="3"/>
      <c r="B904" s="24" t="s">
        <v>14</v>
      </c>
      <c r="C904" s="18" t="s">
        <v>182</v>
      </c>
      <c r="D904" s="15">
        <v>147</v>
      </c>
      <c r="E904" s="15">
        <v>97</v>
      </c>
      <c r="F904" s="15">
        <v>50</v>
      </c>
    </row>
    <row r="905" spans="1:6" ht="15" customHeight="1" x14ac:dyDescent="0.15">
      <c r="A905" s="3"/>
      <c r="B905" s="24"/>
      <c r="C905" s="18" t="s">
        <v>183</v>
      </c>
      <c r="D905" s="15">
        <v>119</v>
      </c>
      <c r="E905" s="15">
        <v>76</v>
      </c>
      <c r="F905" s="15">
        <v>43</v>
      </c>
    </row>
    <row r="906" spans="1:6" ht="15" customHeight="1" x14ac:dyDescent="0.15">
      <c r="A906" s="3"/>
      <c r="B906" s="24"/>
      <c r="C906" s="18" t="s">
        <v>184</v>
      </c>
      <c r="D906" s="15">
        <v>92</v>
      </c>
      <c r="E906" s="15">
        <v>68</v>
      </c>
      <c r="F906" s="15">
        <v>24</v>
      </c>
    </row>
    <row r="907" spans="1:6" ht="15" customHeight="1" x14ac:dyDescent="0.15">
      <c r="A907" s="3"/>
      <c r="B907" s="24"/>
      <c r="C907" s="18" t="s">
        <v>185</v>
      </c>
      <c r="D907" s="15">
        <v>50</v>
      </c>
      <c r="E907" s="15">
        <v>35</v>
      </c>
      <c r="F907" s="15">
        <v>15</v>
      </c>
    </row>
    <row r="908" spans="1:6" ht="15" customHeight="1" x14ac:dyDescent="0.15">
      <c r="A908" s="3"/>
      <c r="B908" s="25"/>
      <c r="C908" s="19" t="s">
        <v>26</v>
      </c>
      <c r="D908" s="15">
        <v>50</v>
      </c>
      <c r="E908" s="15">
        <v>22</v>
      </c>
      <c r="F908" s="15">
        <v>28</v>
      </c>
    </row>
    <row r="909" spans="1:6" ht="15" customHeight="1" x14ac:dyDescent="0.15">
      <c r="A909" s="3"/>
      <c r="B909" s="24" t="s">
        <v>15</v>
      </c>
      <c r="C909" s="17" t="s">
        <v>180</v>
      </c>
      <c r="D909" s="15">
        <v>435</v>
      </c>
      <c r="E909" s="15">
        <v>109</v>
      </c>
      <c r="F909" s="15">
        <v>326</v>
      </c>
    </row>
    <row r="910" spans="1:6" ht="15" customHeight="1" x14ac:dyDescent="0.15">
      <c r="A910" s="3"/>
      <c r="B910" s="24" t="s">
        <v>16</v>
      </c>
      <c r="C910" s="18" t="s">
        <v>181</v>
      </c>
      <c r="D910" s="15">
        <v>115</v>
      </c>
      <c r="E910" s="15">
        <v>42</v>
      </c>
      <c r="F910" s="15">
        <v>73</v>
      </c>
    </row>
    <row r="911" spans="1:6" ht="15" customHeight="1" x14ac:dyDescent="0.15">
      <c r="A911" s="3"/>
      <c r="B911" s="24" t="s">
        <v>17</v>
      </c>
      <c r="C911" s="18" t="s">
        <v>182</v>
      </c>
      <c r="D911" s="15">
        <v>209</v>
      </c>
      <c r="E911" s="15">
        <v>80</v>
      </c>
      <c r="F911" s="15">
        <v>129</v>
      </c>
    </row>
    <row r="912" spans="1:6" ht="15" customHeight="1" x14ac:dyDescent="0.15">
      <c r="A912" s="3"/>
      <c r="B912" s="24"/>
      <c r="C912" s="18" t="s">
        <v>183</v>
      </c>
      <c r="D912" s="15">
        <v>173</v>
      </c>
      <c r="E912" s="15">
        <v>67</v>
      </c>
      <c r="F912" s="15">
        <v>106</v>
      </c>
    </row>
    <row r="913" spans="1:6" ht="15" customHeight="1" x14ac:dyDescent="0.15">
      <c r="A913" s="3"/>
      <c r="B913" s="24"/>
      <c r="C913" s="18" t="s">
        <v>184</v>
      </c>
      <c r="D913" s="15">
        <v>144</v>
      </c>
      <c r="E913" s="15">
        <v>43</v>
      </c>
      <c r="F913" s="15">
        <v>101</v>
      </c>
    </row>
    <row r="914" spans="1:6" ht="15" customHeight="1" x14ac:dyDescent="0.15">
      <c r="A914" s="3"/>
      <c r="B914" s="24"/>
      <c r="C914" s="18" t="s">
        <v>185</v>
      </c>
      <c r="D914" s="15">
        <v>91</v>
      </c>
      <c r="E914" s="15">
        <v>21</v>
      </c>
      <c r="F914" s="15">
        <v>70</v>
      </c>
    </row>
    <row r="915" spans="1:6" ht="15" customHeight="1" x14ac:dyDescent="0.15">
      <c r="A915" s="3"/>
      <c r="B915" s="4"/>
      <c r="C915" s="19" t="s">
        <v>26</v>
      </c>
      <c r="D915" s="15">
        <v>149</v>
      </c>
      <c r="E915" s="15">
        <v>45</v>
      </c>
      <c r="F915" s="15">
        <v>104</v>
      </c>
    </row>
    <row r="916" spans="1:6" ht="15" customHeight="1" x14ac:dyDescent="0.15">
      <c r="A916" s="3"/>
      <c r="B916" s="230" t="s">
        <v>18</v>
      </c>
      <c r="C916" s="18" t="s">
        <v>180</v>
      </c>
      <c r="D916" s="15">
        <v>276</v>
      </c>
      <c r="E916" s="15">
        <v>50</v>
      </c>
      <c r="F916" s="15">
        <v>226</v>
      </c>
    </row>
    <row r="917" spans="1:6" ht="15" customHeight="1" x14ac:dyDescent="0.15">
      <c r="A917" s="3"/>
      <c r="B917" s="231"/>
      <c r="C917" s="18" t="s">
        <v>181</v>
      </c>
      <c r="D917" s="15">
        <v>136</v>
      </c>
      <c r="E917" s="15">
        <v>29</v>
      </c>
      <c r="F917" s="15">
        <v>107</v>
      </c>
    </row>
    <row r="918" spans="1:6" ht="15" customHeight="1" x14ac:dyDescent="0.15">
      <c r="A918" s="3"/>
      <c r="B918" s="231"/>
      <c r="C918" s="18" t="s">
        <v>182</v>
      </c>
      <c r="D918" s="15">
        <v>186</v>
      </c>
      <c r="E918" s="15">
        <v>47</v>
      </c>
      <c r="F918" s="15">
        <v>139</v>
      </c>
    </row>
    <row r="919" spans="1:6" ht="15" customHeight="1" x14ac:dyDescent="0.15">
      <c r="A919" s="3"/>
      <c r="B919" s="231"/>
      <c r="C919" s="18" t="s">
        <v>183</v>
      </c>
      <c r="D919" s="15">
        <v>147</v>
      </c>
      <c r="E919" s="15">
        <v>48</v>
      </c>
      <c r="F919" s="15">
        <v>99</v>
      </c>
    </row>
    <row r="920" spans="1:6" ht="15" customHeight="1" x14ac:dyDescent="0.15">
      <c r="A920" s="3"/>
      <c r="B920" s="231"/>
      <c r="C920" s="18" t="s">
        <v>184</v>
      </c>
      <c r="D920" s="15">
        <v>105</v>
      </c>
      <c r="E920" s="15">
        <v>32</v>
      </c>
      <c r="F920" s="15">
        <v>73</v>
      </c>
    </row>
    <row r="921" spans="1:6" ht="15" customHeight="1" x14ac:dyDescent="0.15">
      <c r="A921" s="3"/>
      <c r="B921" s="43"/>
      <c r="C921" s="18" t="s">
        <v>185</v>
      </c>
      <c r="D921" s="15">
        <v>74</v>
      </c>
      <c r="E921" s="15">
        <v>23</v>
      </c>
      <c r="F921" s="15">
        <v>51</v>
      </c>
    </row>
    <row r="922" spans="1:6" ht="15" customHeight="1" x14ac:dyDescent="0.15">
      <c r="A922" s="6"/>
      <c r="B922" s="4"/>
      <c r="C922" s="19" t="s">
        <v>26</v>
      </c>
      <c r="D922" s="15">
        <v>127</v>
      </c>
      <c r="E922" s="15">
        <v>24</v>
      </c>
      <c r="F922" s="15">
        <v>103</v>
      </c>
    </row>
    <row r="923" spans="1:6" ht="15" customHeight="1" x14ac:dyDescent="0.15">
      <c r="A923" s="2" t="s">
        <v>716</v>
      </c>
      <c r="B923" s="23" t="s">
        <v>10</v>
      </c>
      <c r="C923" s="17" t="s">
        <v>180</v>
      </c>
      <c r="D923" s="15">
        <v>2735</v>
      </c>
      <c r="E923" s="15">
        <v>986</v>
      </c>
      <c r="F923" s="15">
        <v>1749</v>
      </c>
    </row>
    <row r="924" spans="1:6" ht="15" customHeight="1" x14ac:dyDescent="0.15">
      <c r="A924" s="3" t="s">
        <v>721</v>
      </c>
      <c r="B924" s="24" t="s">
        <v>11</v>
      </c>
      <c r="C924" s="18" t="s">
        <v>181</v>
      </c>
      <c r="D924" s="15">
        <v>97</v>
      </c>
      <c r="E924" s="15">
        <v>52</v>
      </c>
      <c r="F924" s="15">
        <v>45</v>
      </c>
    </row>
    <row r="925" spans="1:6" ht="15" customHeight="1" x14ac:dyDescent="0.15">
      <c r="A925" s="3" t="s">
        <v>718</v>
      </c>
      <c r="B925" s="24"/>
      <c r="C925" s="18" t="s">
        <v>182</v>
      </c>
      <c r="D925" s="15">
        <v>61</v>
      </c>
      <c r="E925" s="15">
        <v>32</v>
      </c>
      <c r="F925" s="15">
        <v>29</v>
      </c>
    </row>
    <row r="926" spans="1:6" ht="15" customHeight="1" x14ac:dyDescent="0.15">
      <c r="A926" s="3"/>
      <c r="B926" s="24"/>
      <c r="C926" s="18" t="s">
        <v>183</v>
      </c>
      <c r="D926" s="15">
        <v>22</v>
      </c>
      <c r="E926" s="15">
        <v>11</v>
      </c>
      <c r="F926" s="15">
        <v>11</v>
      </c>
    </row>
    <row r="927" spans="1:6" ht="15" customHeight="1" x14ac:dyDescent="0.15">
      <c r="A927" s="3"/>
      <c r="B927" s="24"/>
      <c r="C927" s="18" t="s">
        <v>184</v>
      </c>
      <c r="D927" s="15">
        <v>9</v>
      </c>
      <c r="E927" s="15">
        <v>5</v>
      </c>
      <c r="F927" s="15">
        <v>4</v>
      </c>
    </row>
    <row r="928" spans="1:6" ht="15" customHeight="1" x14ac:dyDescent="0.15">
      <c r="A928" s="3"/>
      <c r="B928" s="24"/>
      <c r="C928" s="18" t="s">
        <v>185</v>
      </c>
      <c r="D928" s="15">
        <v>12</v>
      </c>
      <c r="E928" s="15">
        <v>4</v>
      </c>
      <c r="F928" s="15">
        <v>8</v>
      </c>
    </row>
    <row r="929" spans="1:6" ht="15" customHeight="1" x14ac:dyDescent="0.15">
      <c r="A929" s="3"/>
      <c r="B929" s="25"/>
      <c r="C929" s="19" t="s">
        <v>26</v>
      </c>
      <c r="D929" s="15">
        <v>170</v>
      </c>
      <c r="E929" s="15">
        <v>36</v>
      </c>
      <c r="F929" s="15">
        <v>134</v>
      </c>
    </row>
    <row r="930" spans="1:6" ht="15" customHeight="1" x14ac:dyDescent="0.15">
      <c r="A930" s="3"/>
      <c r="B930" s="24" t="s">
        <v>12</v>
      </c>
      <c r="C930" s="17" t="s">
        <v>180</v>
      </c>
      <c r="D930" s="15">
        <v>557</v>
      </c>
      <c r="E930" s="15">
        <v>365</v>
      </c>
      <c r="F930" s="15">
        <v>192</v>
      </c>
    </row>
    <row r="931" spans="1:6" ht="15" customHeight="1" x14ac:dyDescent="0.15">
      <c r="A931" s="3"/>
      <c r="B931" s="24" t="s">
        <v>13</v>
      </c>
      <c r="C931" s="18" t="s">
        <v>181</v>
      </c>
      <c r="D931" s="15">
        <v>39</v>
      </c>
      <c r="E931" s="15">
        <v>25</v>
      </c>
      <c r="F931" s="15">
        <v>14</v>
      </c>
    </row>
    <row r="932" spans="1:6" ht="15" customHeight="1" x14ac:dyDescent="0.15">
      <c r="A932" s="3"/>
      <c r="B932" s="24" t="s">
        <v>14</v>
      </c>
      <c r="C932" s="18" t="s">
        <v>182</v>
      </c>
      <c r="D932" s="15">
        <v>24</v>
      </c>
      <c r="E932" s="15">
        <v>16</v>
      </c>
      <c r="F932" s="15">
        <v>8</v>
      </c>
    </row>
    <row r="933" spans="1:6" ht="15" customHeight="1" x14ac:dyDescent="0.15">
      <c r="A933" s="3"/>
      <c r="B933" s="24"/>
      <c r="C933" s="18" t="s">
        <v>183</v>
      </c>
      <c r="D933" s="15">
        <v>8</v>
      </c>
      <c r="E933" s="15">
        <v>8</v>
      </c>
      <c r="F933" s="15">
        <v>0</v>
      </c>
    </row>
    <row r="934" spans="1:6" ht="15" customHeight="1" x14ac:dyDescent="0.15">
      <c r="A934" s="3"/>
      <c r="B934" s="24"/>
      <c r="C934" s="18" t="s">
        <v>184</v>
      </c>
      <c r="D934" s="15">
        <v>3</v>
      </c>
      <c r="E934" s="15">
        <v>2</v>
      </c>
      <c r="F934" s="15">
        <v>1</v>
      </c>
    </row>
    <row r="935" spans="1:6" ht="15" customHeight="1" x14ac:dyDescent="0.15">
      <c r="A935" s="3"/>
      <c r="B935" s="24"/>
      <c r="C935" s="18" t="s">
        <v>185</v>
      </c>
      <c r="D935" s="15">
        <v>3</v>
      </c>
      <c r="E935" s="15">
        <v>3</v>
      </c>
      <c r="F935" s="15">
        <v>0</v>
      </c>
    </row>
    <row r="936" spans="1:6" ht="15" customHeight="1" x14ac:dyDescent="0.15">
      <c r="A936" s="3"/>
      <c r="B936" s="25"/>
      <c r="C936" s="19" t="s">
        <v>26</v>
      </c>
      <c r="D936" s="15">
        <v>33</v>
      </c>
      <c r="E936" s="15">
        <v>11</v>
      </c>
      <c r="F936" s="15">
        <v>22</v>
      </c>
    </row>
    <row r="937" spans="1:6" ht="15" customHeight="1" x14ac:dyDescent="0.15">
      <c r="A937" s="3"/>
      <c r="B937" s="24" t="s">
        <v>15</v>
      </c>
      <c r="C937" s="17" t="s">
        <v>180</v>
      </c>
      <c r="D937" s="15">
        <v>1184</v>
      </c>
      <c r="E937" s="15">
        <v>363</v>
      </c>
      <c r="F937" s="15">
        <v>821</v>
      </c>
    </row>
    <row r="938" spans="1:6" ht="15" customHeight="1" x14ac:dyDescent="0.15">
      <c r="A938" s="3"/>
      <c r="B938" s="24" t="s">
        <v>16</v>
      </c>
      <c r="C938" s="18" t="s">
        <v>181</v>
      </c>
      <c r="D938" s="15">
        <v>26</v>
      </c>
      <c r="E938" s="15">
        <v>14</v>
      </c>
      <c r="F938" s="15">
        <v>12</v>
      </c>
    </row>
    <row r="939" spans="1:6" ht="15" customHeight="1" x14ac:dyDescent="0.15">
      <c r="A939" s="3"/>
      <c r="B939" s="24" t="s">
        <v>17</v>
      </c>
      <c r="C939" s="18" t="s">
        <v>182</v>
      </c>
      <c r="D939" s="15">
        <v>20</v>
      </c>
      <c r="E939" s="15">
        <v>12</v>
      </c>
      <c r="F939" s="15">
        <v>8</v>
      </c>
    </row>
    <row r="940" spans="1:6" ht="15" customHeight="1" x14ac:dyDescent="0.15">
      <c r="A940" s="3"/>
      <c r="B940" s="24"/>
      <c r="C940" s="18" t="s">
        <v>183</v>
      </c>
      <c r="D940" s="15">
        <v>9</v>
      </c>
      <c r="E940" s="15">
        <v>2</v>
      </c>
      <c r="F940" s="15">
        <v>7</v>
      </c>
    </row>
    <row r="941" spans="1:6" ht="15" customHeight="1" x14ac:dyDescent="0.15">
      <c r="A941" s="3"/>
      <c r="B941" s="24"/>
      <c r="C941" s="18" t="s">
        <v>184</v>
      </c>
      <c r="D941" s="15">
        <v>6</v>
      </c>
      <c r="E941" s="15">
        <v>3</v>
      </c>
      <c r="F941" s="15">
        <v>3</v>
      </c>
    </row>
    <row r="942" spans="1:6" ht="15" customHeight="1" x14ac:dyDescent="0.15">
      <c r="A942" s="3"/>
      <c r="B942" s="24"/>
      <c r="C942" s="18" t="s">
        <v>185</v>
      </c>
      <c r="D942" s="15">
        <v>2</v>
      </c>
      <c r="E942" s="15">
        <v>0</v>
      </c>
      <c r="F942" s="15">
        <v>2</v>
      </c>
    </row>
    <row r="943" spans="1:6" ht="15" customHeight="1" x14ac:dyDescent="0.15">
      <c r="A943" s="3"/>
      <c r="B943" s="4"/>
      <c r="C943" s="19" t="s">
        <v>26</v>
      </c>
      <c r="D943" s="15">
        <v>69</v>
      </c>
      <c r="E943" s="15">
        <v>13</v>
      </c>
      <c r="F943" s="15">
        <v>56</v>
      </c>
    </row>
    <row r="944" spans="1:6" ht="15" customHeight="1" x14ac:dyDescent="0.15">
      <c r="A944" s="3"/>
      <c r="B944" s="230" t="s">
        <v>18</v>
      </c>
      <c r="C944" s="18" t="s">
        <v>180</v>
      </c>
      <c r="D944" s="15">
        <v>929</v>
      </c>
      <c r="E944" s="15">
        <v>226</v>
      </c>
      <c r="F944" s="15">
        <v>703</v>
      </c>
    </row>
    <row r="945" spans="1:6" ht="15" customHeight="1" x14ac:dyDescent="0.15">
      <c r="A945" s="3"/>
      <c r="B945" s="231"/>
      <c r="C945" s="18" t="s">
        <v>181</v>
      </c>
      <c r="D945" s="15">
        <v>29</v>
      </c>
      <c r="E945" s="15">
        <v>11</v>
      </c>
      <c r="F945" s="15">
        <v>18</v>
      </c>
    </row>
    <row r="946" spans="1:6" ht="15" customHeight="1" x14ac:dyDescent="0.15">
      <c r="A946" s="3"/>
      <c r="B946" s="231"/>
      <c r="C946" s="18" t="s">
        <v>182</v>
      </c>
      <c r="D946" s="15">
        <v>17</v>
      </c>
      <c r="E946" s="15">
        <v>4</v>
      </c>
      <c r="F946" s="15">
        <v>13</v>
      </c>
    </row>
    <row r="947" spans="1:6" ht="15" customHeight="1" x14ac:dyDescent="0.15">
      <c r="A947" s="3"/>
      <c r="B947" s="231"/>
      <c r="C947" s="18" t="s">
        <v>183</v>
      </c>
      <c r="D947" s="15">
        <v>5</v>
      </c>
      <c r="E947" s="15">
        <v>1</v>
      </c>
      <c r="F947" s="15">
        <v>4</v>
      </c>
    </row>
    <row r="948" spans="1:6" ht="15" customHeight="1" x14ac:dyDescent="0.15">
      <c r="A948" s="3"/>
      <c r="B948" s="231"/>
      <c r="C948" s="18" t="s">
        <v>184</v>
      </c>
      <c r="D948" s="15">
        <v>0</v>
      </c>
      <c r="E948" s="15">
        <v>0</v>
      </c>
      <c r="F948" s="15">
        <v>0</v>
      </c>
    </row>
    <row r="949" spans="1:6" ht="15" customHeight="1" x14ac:dyDescent="0.15">
      <c r="A949" s="3"/>
      <c r="B949" s="43"/>
      <c r="C949" s="18" t="s">
        <v>185</v>
      </c>
      <c r="D949" s="15">
        <v>7</v>
      </c>
      <c r="E949" s="15">
        <v>1</v>
      </c>
      <c r="F949" s="15">
        <v>6</v>
      </c>
    </row>
    <row r="950" spans="1:6" ht="15" customHeight="1" x14ac:dyDescent="0.15">
      <c r="A950" s="6"/>
      <c r="B950" s="4"/>
      <c r="C950" s="19" t="s">
        <v>26</v>
      </c>
      <c r="D950" s="15">
        <v>64</v>
      </c>
      <c r="E950" s="15">
        <v>10</v>
      </c>
      <c r="F950" s="15">
        <v>54</v>
      </c>
    </row>
    <row r="951" spans="1:6" ht="15" customHeight="1" x14ac:dyDescent="0.15">
      <c r="A951" s="2" t="s">
        <v>716</v>
      </c>
      <c r="B951" s="23" t="s">
        <v>10</v>
      </c>
      <c r="C951" s="17" t="s">
        <v>180</v>
      </c>
      <c r="D951" s="15">
        <v>2002</v>
      </c>
      <c r="E951" s="15">
        <v>674</v>
      </c>
      <c r="F951" s="15">
        <v>1328</v>
      </c>
    </row>
    <row r="952" spans="1:6" ht="15" customHeight="1" x14ac:dyDescent="0.15">
      <c r="A952" s="67" t="s">
        <v>722</v>
      </c>
      <c r="B952" s="24" t="s">
        <v>11</v>
      </c>
      <c r="C952" s="18" t="s">
        <v>181</v>
      </c>
      <c r="D952" s="15">
        <v>202</v>
      </c>
      <c r="E952" s="15">
        <v>103</v>
      </c>
      <c r="F952" s="15">
        <v>99</v>
      </c>
    </row>
    <row r="953" spans="1:6" ht="15" customHeight="1" x14ac:dyDescent="0.15">
      <c r="A953" s="3" t="s">
        <v>718</v>
      </c>
      <c r="B953" s="24"/>
      <c r="C953" s="18" t="s">
        <v>182</v>
      </c>
      <c r="D953" s="15">
        <v>237</v>
      </c>
      <c r="E953" s="15">
        <v>116</v>
      </c>
      <c r="F953" s="15">
        <v>121</v>
      </c>
    </row>
    <row r="954" spans="1:6" ht="15" customHeight="1" x14ac:dyDescent="0.15">
      <c r="A954" s="3"/>
      <c r="B954" s="24"/>
      <c r="C954" s="18" t="s">
        <v>183</v>
      </c>
      <c r="D954" s="15">
        <v>131</v>
      </c>
      <c r="E954" s="15">
        <v>48</v>
      </c>
      <c r="F954" s="15">
        <v>83</v>
      </c>
    </row>
    <row r="955" spans="1:6" ht="15" customHeight="1" x14ac:dyDescent="0.15">
      <c r="A955" s="3"/>
      <c r="B955" s="24"/>
      <c r="C955" s="18" t="s">
        <v>184</v>
      </c>
      <c r="D955" s="15">
        <v>124</v>
      </c>
      <c r="E955" s="15">
        <v>46</v>
      </c>
      <c r="F955" s="15">
        <v>78</v>
      </c>
    </row>
    <row r="956" spans="1:6" ht="15" customHeight="1" x14ac:dyDescent="0.15">
      <c r="A956" s="3"/>
      <c r="B956" s="24"/>
      <c r="C956" s="18" t="s">
        <v>185</v>
      </c>
      <c r="D956" s="15">
        <v>137</v>
      </c>
      <c r="E956" s="15">
        <v>61</v>
      </c>
      <c r="F956" s="15">
        <v>76</v>
      </c>
    </row>
    <row r="957" spans="1:6" ht="15" customHeight="1" x14ac:dyDescent="0.15">
      <c r="A957" s="3"/>
      <c r="B957" s="25"/>
      <c r="C957" s="19" t="s">
        <v>26</v>
      </c>
      <c r="D957" s="15">
        <v>273</v>
      </c>
      <c r="E957" s="15">
        <v>78</v>
      </c>
      <c r="F957" s="15">
        <v>195</v>
      </c>
    </row>
    <row r="958" spans="1:6" ht="15" customHeight="1" x14ac:dyDescent="0.15">
      <c r="A958" s="3"/>
      <c r="B958" s="24" t="s">
        <v>12</v>
      </c>
      <c r="C958" s="17" t="s">
        <v>180</v>
      </c>
      <c r="D958" s="15">
        <v>309</v>
      </c>
      <c r="E958" s="15">
        <v>200</v>
      </c>
      <c r="F958" s="15">
        <v>109</v>
      </c>
    </row>
    <row r="959" spans="1:6" ht="15" customHeight="1" x14ac:dyDescent="0.15">
      <c r="A959" s="3"/>
      <c r="B959" s="24" t="s">
        <v>13</v>
      </c>
      <c r="C959" s="18" t="s">
        <v>181</v>
      </c>
      <c r="D959" s="15">
        <v>95</v>
      </c>
      <c r="E959" s="15">
        <v>66</v>
      </c>
      <c r="F959" s="15">
        <v>29</v>
      </c>
    </row>
    <row r="960" spans="1:6" ht="15" customHeight="1" x14ac:dyDescent="0.15">
      <c r="A960" s="3"/>
      <c r="B960" s="24" t="s">
        <v>14</v>
      </c>
      <c r="C960" s="18" t="s">
        <v>182</v>
      </c>
      <c r="D960" s="15">
        <v>82</v>
      </c>
      <c r="E960" s="15">
        <v>57</v>
      </c>
      <c r="F960" s="15">
        <v>25</v>
      </c>
    </row>
    <row r="961" spans="1:6" ht="15" customHeight="1" x14ac:dyDescent="0.15">
      <c r="A961" s="3"/>
      <c r="B961" s="24"/>
      <c r="C961" s="18" t="s">
        <v>183</v>
      </c>
      <c r="D961" s="15">
        <v>41</v>
      </c>
      <c r="E961" s="15">
        <v>25</v>
      </c>
      <c r="F961" s="15">
        <v>16</v>
      </c>
    </row>
    <row r="962" spans="1:6" ht="15" customHeight="1" x14ac:dyDescent="0.15">
      <c r="A962" s="3"/>
      <c r="B962" s="24"/>
      <c r="C962" s="18" t="s">
        <v>184</v>
      </c>
      <c r="D962" s="15">
        <v>34</v>
      </c>
      <c r="E962" s="15">
        <v>22</v>
      </c>
      <c r="F962" s="15">
        <v>12</v>
      </c>
    </row>
    <row r="963" spans="1:6" ht="15" customHeight="1" x14ac:dyDescent="0.15">
      <c r="A963" s="3"/>
      <c r="B963" s="24"/>
      <c r="C963" s="18" t="s">
        <v>185</v>
      </c>
      <c r="D963" s="15">
        <v>48</v>
      </c>
      <c r="E963" s="15">
        <v>35</v>
      </c>
      <c r="F963" s="15">
        <v>13</v>
      </c>
    </row>
    <row r="964" spans="1:6" ht="15" customHeight="1" x14ac:dyDescent="0.15">
      <c r="A964" s="3"/>
      <c r="B964" s="25"/>
      <c r="C964" s="19" t="s">
        <v>26</v>
      </c>
      <c r="D964" s="15">
        <v>58</v>
      </c>
      <c r="E964" s="15">
        <v>25</v>
      </c>
      <c r="F964" s="15">
        <v>33</v>
      </c>
    </row>
    <row r="965" spans="1:6" ht="15" customHeight="1" x14ac:dyDescent="0.15">
      <c r="A965" s="3"/>
      <c r="B965" s="24" t="s">
        <v>15</v>
      </c>
      <c r="C965" s="17" t="s">
        <v>180</v>
      </c>
      <c r="D965" s="15">
        <v>887</v>
      </c>
      <c r="E965" s="15">
        <v>266</v>
      </c>
      <c r="F965" s="15">
        <v>621</v>
      </c>
    </row>
    <row r="966" spans="1:6" ht="15" customHeight="1" x14ac:dyDescent="0.15">
      <c r="A966" s="3"/>
      <c r="B966" s="24" t="s">
        <v>16</v>
      </c>
      <c r="C966" s="18" t="s">
        <v>181</v>
      </c>
      <c r="D966" s="15">
        <v>59</v>
      </c>
      <c r="E966" s="15">
        <v>24</v>
      </c>
      <c r="F966" s="15">
        <v>35</v>
      </c>
    </row>
    <row r="967" spans="1:6" ht="15" customHeight="1" x14ac:dyDescent="0.15">
      <c r="A967" s="3"/>
      <c r="B967" s="24" t="s">
        <v>17</v>
      </c>
      <c r="C967" s="18" t="s">
        <v>182</v>
      </c>
      <c r="D967" s="15">
        <v>84</v>
      </c>
      <c r="E967" s="15">
        <v>36</v>
      </c>
      <c r="F967" s="15">
        <v>48</v>
      </c>
    </row>
    <row r="968" spans="1:6" ht="15" customHeight="1" x14ac:dyDescent="0.15">
      <c r="A968" s="3"/>
      <c r="B968" s="24"/>
      <c r="C968" s="18" t="s">
        <v>183</v>
      </c>
      <c r="D968" s="15">
        <v>54</v>
      </c>
      <c r="E968" s="15">
        <v>17</v>
      </c>
      <c r="F968" s="15">
        <v>37</v>
      </c>
    </row>
    <row r="969" spans="1:6" ht="15" customHeight="1" x14ac:dyDescent="0.15">
      <c r="A969" s="3"/>
      <c r="B969" s="24"/>
      <c r="C969" s="18" t="s">
        <v>184</v>
      </c>
      <c r="D969" s="15">
        <v>50</v>
      </c>
      <c r="E969" s="15">
        <v>13</v>
      </c>
      <c r="F969" s="15">
        <v>37</v>
      </c>
    </row>
    <row r="970" spans="1:6" ht="15" customHeight="1" x14ac:dyDescent="0.15">
      <c r="A970" s="3"/>
      <c r="B970" s="24"/>
      <c r="C970" s="18" t="s">
        <v>185</v>
      </c>
      <c r="D970" s="15">
        <v>64</v>
      </c>
      <c r="E970" s="15">
        <v>18</v>
      </c>
      <c r="F970" s="15">
        <v>46</v>
      </c>
    </row>
    <row r="971" spans="1:6" ht="15" customHeight="1" x14ac:dyDescent="0.15">
      <c r="A971" s="3"/>
      <c r="B971" s="4"/>
      <c r="C971" s="19" t="s">
        <v>26</v>
      </c>
      <c r="D971" s="15">
        <v>118</v>
      </c>
      <c r="E971" s="15">
        <v>33</v>
      </c>
      <c r="F971" s="15">
        <v>85</v>
      </c>
    </row>
    <row r="972" spans="1:6" ht="15" customHeight="1" x14ac:dyDescent="0.15">
      <c r="A972" s="3"/>
      <c r="B972" s="230" t="s">
        <v>18</v>
      </c>
      <c r="C972" s="18" t="s">
        <v>180</v>
      </c>
      <c r="D972" s="15">
        <v>762</v>
      </c>
      <c r="E972" s="15">
        <v>186</v>
      </c>
      <c r="F972" s="15">
        <v>576</v>
      </c>
    </row>
    <row r="973" spans="1:6" ht="15" customHeight="1" x14ac:dyDescent="0.15">
      <c r="A973" s="3"/>
      <c r="B973" s="231"/>
      <c r="C973" s="18" t="s">
        <v>181</v>
      </c>
      <c r="D973" s="15">
        <v>44</v>
      </c>
      <c r="E973" s="15">
        <v>12</v>
      </c>
      <c r="F973" s="15">
        <v>32</v>
      </c>
    </row>
    <row r="974" spans="1:6" ht="15" customHeight="1" x14ac:dyDescent="0.15">
      <c r="A974" s="3"/>
      <c r="B974" s="231"/>
      <c r="C974" s="18" t="s">
        <v>182</v>
      </c>
      <c r="D974" s="15">
        <v>64</v>
      </c>
      <c r="E974" s="15">
        <v>18</v>
      </c>
      <c r="F974" s="15">
        <v>46</v>
      </c>
    </row>
    <row r="975" spans="1:6" ht="15" customHeight="1" x14ac:dyDescent="0.15">
      <c r="A975" s="3"/>
      <c r="B975" s="231"/>
      <c r="C975" s="18" t="s">
        <v>183</v>
      </c>
      <c r="D975" s="15">
        <v>32</v>
      </c>
      <c r="E975" s="15">
        <v>4</v>
      </c>
      <c r="F975" s="15">
        <v>28</v>
      </c>
    </row>
    <row r="976" spans="1:6" ht="15" customHeight="1" x14ac:dyDescent="0.15">
      <c r="A976" s="3"/>
      <c r="B976" s="231"/>
      <c r="C976" s="18" t="s">
        <v>184</v>
      </c>
      <c r="D976" s="15">
        <v>38</v>
      </c>
      <c r="E976" s="15">
        <v>9</v>
      </c>
      <c r="F976" s="15">
        <v>29</v>
      </c>
    </row>
    <row r="977" spans="1:6" ht="15" customHeight="1" x14ac:dyDescent="0.15">
      <c r="A977" s="3"/>
      <c r="B977" s="43"/>
      <c r="C977" s="18" t="s">
        <v>185</v>
      </c>
      <c r="D977" s="15">
        <v>22</v>
      </c>
      <c r="E977" s="15">
        <v>6</v>
      </c>
      <c r="F977" s="15">
        <v>16</v>
      </c>
    </row>
    <row r="978" spans="1:6" ht="15" customHeight="1" x14ac:dyDescent="0.15">
      <c r="A978" s="6"/>
      <c r="B978" s="4"/>
      <c r="C978" s="19" t="s">
        <v>26</v>
      </c>
      <c r="D978" s="15">
        <v>89</v>
      </c>
      <c r="E978" s="15">
        <v>18</v>
      </c>
      <c r="F978" s="15">
        <v>71</v>
      </c>
    </row>
    <row r="979" spans="1:6" ht="15" customHeight="1" x14ac:dyDescent="0.15">
      <c r="A979" s="2" t="s">
        <v>313</v>
      </c>
      <c r="B979" s="23" t="s">
        <v>10</v>
      </c>
      <c r="C979" s="17" t="s">
        <v>44</v>
      </c>
      <c r="D979" s="15">
        <v>202</v>
      </c>
      <c r="E979" s="15">
        <v>60</v>
      </c>
      <c r="F979" s="15">
        <v>142</v>
      </c>
    </row>
    <row r="980" spans="1:6" ht="15" customHeight="1" x14ac:dyDescent="0.15">
      <c r="A980" s="3" t="s">
        <v>314</v>
      </c>
      <c r="B980" s="24" t="s">
        <v>11</v>
      </c>
      <c r="C980" s="18" t="s">
        <v>45</v>
      </c>
      <c r="D980" s="15">
        <v>208</v>
      </c>
      <c r="E980" s="15">
        <v>82</v>
      </c>
      <c r="F980" s="15">
        <v>126</v>
      </c>
    </row>
    <row r="981" spans="1:6" ht="15" customHeight="1" x14ac:dyDescent="0.15">
      <c r="A981" s="3"/>
      <c r="B981" s="24"/>
      <c r="C981" s="18" t="s">
        <v>46</v>
      </c>
      <c r="D981" s="15">
        <v>473</v>
      </c>
      <c r="E981" s="15">
        <v>193</v>
      </c>
      <c r="F981" s="15">
        <v>280</v>
      </c>
    </row>
    <row r="982" spans="1:6" ht="15" customHeight="1" x14ac:dyDescent="0.15">
      <c r="A982" s="3"/>
      <c r="B982" s="24"/>
      <c r="C982" s="18" t="s">
        <v>47</v>
      </c>
      <c r="D982" s="15">
        <v>502</v>
      </c>
      <c r="E982" s="15">
        <v>206</v>
      </c>
      <c r="F982" s="15">
        <v>296</v>
      </c>
    </row>
    <row r="983" spans="1:6" ht="15" customHeight="1" x14ac:dyDescent="0.15">
      <c r="A983" s="3"/>
      <c r="B983" s="24"/>
      <c r="C983" s="18" t="s">
        <v>48</v>
      </c>
      <c r="D983" s="15">
        <v>1453</v>
      </c>
      <c r="E983" s="15">
        <v>515</v>
      </c>
      <c r="F983" s="15">
        <v>938</v>
      </c>
    </row>
    <row r="984" spans="1:6" ht="15" customHeight="1" x14ac:dyDescent="0.15">
      <c r="A984" s="3"/>
      <c r="B984" s="25"/>
      <c r="C984" s="19" t="s">
        <v>26</v>
      </c>
      <c r="D984" s="15">
        <v>268</v>
      </c>
      <c r="E984" s="15">
        <v>70</v>
      </c>
      <c r="F984" s="15">
        <v>198</v>
      </c>
    </row>
    <row r="985" spans="1:6" ht="15" customHeight="1" x14ac:dyDescent="0.15">
      <c r="A985" s="3"/>
      <c r="B985" s="24" t="s">
        <v>12</v>
      </c>
      <c r="C985" s="17" t="s">
        <v>44</v>
      </c>
      <c r="D985" s="15">
        <v>31</v>
      </c>
      <c r="E985" s="15">
        <v>20</v>
      </c>
      <c r="F985" s="15">
        <v>11</v>
      </c>
    </row>
    <row r="986" spans="1:6" ht="15" customHeight="1" x14ac:dyDescent="0.15">
      <c r="A986" s="3"/>
      <c r="B986" s="24" t="s">
        <v>13</v>
      </c>
      <c r="C986" s="18" t="s">
        <v>45</v>
      </c>
      <c r="D986" s="15">
        <v>48</v>
      </c>
      <c r="E986" s="15">
        <v>34</v>
      </c>
      <c r="F986" s="15">
        <v>14</v>
      </c>
    </row>
    <row r="987" spans="1:6" ht="15" customHeight="1" x14ac:dyDescent="0.15">
      <c r="A987" s="3"/>
      <c r="B987" s="24" t="s">
        <v>14</v>
      </c>
      <c r="C987" s="18" t="s">
        <v>46</v>
      </c>
      <c r="D987" s="15">
        <v>105</v>
      </c>
      <c r="E987" s="15">
        <v>85</v>
      </c>
      <c r="F987" s="15">
        <v>20</v>
      </c>
    </row>
    <row r="988" spans="1:6" ht="15" customHeight="1" x14ac:dyDescent="0.15">
      <c r="A988" s="3"/>
      <c r="B988" s="24"/>
      <c r="C988" s="18" t="s">
        <v>47</v>
      </c>
      <c r="D988" s="15">
        <v>125</v>
      </c>
      <c r="E988" s="15">
        <v>86</v>
      </c>
      <c r="F988" s="15">
        <v>39</v>
      </c>
    </row>
    <row r="989" spans="1:6" ht="15" customHeight="1" x14ac:dyDescent="0.15">
      <c r="A989" s="3"/>
      <c r="B989" s="24"/>
      <c r="C989" s="18" t="s">
        <v>48</v>
      </c>
      <c r="D989" s="15">
        <v>324</v>
      </c>
      <c r="E989" s="15">
        <v>190</v>
      </c>
      <c r="F989" s="15">
        <v>134</v>
      </c>
    </row>
    <row r="990" spans="1:6" ht="15" customHeight="1" x14ac:dyDescent="0.15">
      <c r="A990" s="3"/>
      <c r="B990" s="25"/>
      <c r="C990" s="19" t="s">
        <v>26</v>
      </c>
      <c r="D990" s="15">
        <v>34</v>
      </c>
      <c r="E990" s="15">
        <v>15</v>
      </c>
      <c r="F990" s="15">
        <v>19</v>
      </c>
    </row>
    <row r="991" spans="1:6" ht="15" customHeight="1" x14ac:dyDescent="0.15">
      <c r="A991" s="3"/>
      <c r="B991" s="24" t="s">
        <v>15</v>
      </c>
      <c r="C991" s="17" t="s">
        <v>44</v>
      </c>
      <c r="D991" s="15">
        <v>87</v>
      </c>
      <c r="E991" s="15">
        <v>21</v>
      </c>
      <c r="F991" s="15">
        <v>66</v>
      </c>
    </row>
    <row r="992" spans="1:6" ht="15" customHeight="1" x14ac:dyDescent="0.15">
      <c r="A992" s="3"/>
      <c r="B992" s="24" t="s">
        <v>16</v>
      </c>
      <c r="C992" s="18" t="s">
        <v>45</v>
      </c>
      <c r="D992" s="15">
        <v>76</v>
      </c>
      <c r="E992" s="15">
        <v>31</v>
      </c>
      <c r="F992" s="15">
        <v>45</v>
      </c>
    </row>
    <row r="993" spans="1:6" ht="15" customHeight="1" x14ac:dyDescent="0.15">
      <c r="A993" s="3"/>
      <c r="B993" s="24" t="s">
        <v>17</v>
      </c>
      <c r="C993" s="18" t="s">
        <v>46</v>
      </c>
      <c r="D993" s="15">
        <v>184</v>
      </c>
      <c r="E993" s="15">
        <v>61</v>
      </c>
      <c r="F993" s="15">
        <v>123</v>
      </c>
    </row>
    <row r="994" spans="1:6" ht="15" customHeight="1" x14ac:dyDescent="0.15">
      <c r="A994" s="3"/>
      <c r="B994" s="24"/>
      <c r="C994" s="18" t="s">
        <v>47</v>
      </c>
      <c r="D994" s="15">
        <v>189</v>
      </c>
      <c r="E994" s="15">
        <v>58</v>
      </c>
      <c r="F994" s="15">
        <v>131</v>
      </c>
    </row>
    <row r="995" spans="1:6" ht="15" customHeight="1" x14ac:dyDescent="0.15">
      <c r="A995" s="3"/>
      <c r="B995" s="24"/>
      <c r="C995" s="18" t="s">
        <v>48</v>
      </c>
      <c r="D995" s="15">
        <v>659</v>
      </c>
      <c r="E995" s="15">
        <v>198</v>
      </c>
      <c r="F995" s="15">
        <v>461</v>
      </c>
    </row>
    <row r="996" spans="1:6" ht="15" customHeight="1" x14ac:dyDescent="0.15">
      <c r="A996" s="3"/>
      <c r="B996" s="4"/>
      <c r="C996" s="19" t="s">
        <v>26</v>
      </c>
      <c r="D996" s="15">
        <v>121</v>
      </c>
      <c r="E996" s="15">
        <v>38</v>
      </c>
      <c r="F996" s="15">
        <v>83</v>
      </c>
    </row>
    <row r="997" spans="1:6" ht="15" customHeight="1" x14ac:dyDescent="0.15">
      <c r="A997" s="3"/>
      <c r="B997" s="230" t="s">
        <v>18</v>
      </c>
      <c r="C997" s="18" t="s">
        <v>44</v>
      </c>
      <c r="D997" s="15">
        <v>81</v>
      </c>
      <c r="E997" s="15">
        <v>16</v>
      </c>
      <c r="F997" s="15">
        <v>65</v>
      </c>
    </row>
    <row r="998" spans="1:6" ht="15" customHeight="1" x14ac:dyDescent="0.15">
      <c r="A998" s="3"/>
      <c r="B998" s="231"/>
      <c r="C998" s="18" t="s">
        <v>45</v>
      </c>
      <c r="D998" s="15">
        <v>80</v>
      </c>
      <c r="E998" s="15">
        <v>15</v>
      </c>
      <c r="F998" s="15">
        <v>65</v>
      </c>
    </row>
    <row r="999" spans="1:6" ht="15" customHeight="1" x14ac:dyDescent="0.15">
      <c r="A999" s="3"/>
      <c r="B999" s="231"/>
      <c r="C999" s="18" t="s">
        <v>46</v>
      </c>
      <c r="D999" s="15">
        <v>177</v>
      </c>
      <c r="E999" s="15">
        <v>44</v>
      </c>
      <c r="F999" s="15">
        <v>133</v>
      </c>
    </row>
    <row r="1000" spans="1:6" ht="15" customHeight="1" x14ac:dyDescent="0.15">
      <c r="A1000" s="3"/>
      <c r="B1000" s="231"/>
      <c r="C1000" s="18" t="s">
        <v>47</v>
      </c>
      <c r="D1000" s="15">
        <v>178</v>
      </c>
      <c r="E1000" s="15">
        <v>57</v>
      </c>
      <c r="F1000" s="15">
        <v>121</v>
      </c>
    </row>
    <row r="1001" spans="1:6" ht="15" customHeight="1" x14ac:dyDescent="0.15">
      <c r="A1001" s="3"/>
      <c r="B1001" s="231"/>
      <c r="C1001" s="18" t="s">
        <v>48</v>
      </c>
      <c r="D1001" s="15">
        <v>426</v>
      </c>
      <c r="E1001" s="15">
        <v>104</v>
      </c>
      <c r="F1001" s="15">
        <v>322</v>
      </c>
    </row>
    <row r="1002" spans="1:6" ht="15" customHeight="1" x14ac:dyDescent="0.15">
      <c r="A1002" s="6"/>
      <c r="B1002" s="4"/>
      <c r="C1002" s="19" t="s">
        <v>26</v>
      </c>
      <c r="D1002" s="15">
        <v>109</v>
      </c>
      <c r="E1002" s="15">
        <v>17</v>
      </c>
      <c r="F1002" s="15">
        <v>92</v>
      </c>
    </row>
  </sheetData>
  <mergeCells count="34">
    <mergeCell ref="B176:B180"/>
    <mergeCell ref="B27:B31"/>
    <mergeCell ref="B52:B56"/>
    <mergeCell ref="B76:B80"/>
    <mergeCell ref="B109:B113"/>
    <mergeCell ref="B148:B152"/>
    <mergeCell ref="B191:B193"/>
    <mergeCell ref="B203:B205"/>
    <mergeCell ref="B215:B217"/>
    <mergeCell ref="B227:B229"/>
    <mergeCell ref="B239:B241"/>
    <mergeCell ref="B677:B681"/>
    <mergeCell ref="B272:B276"/>
    <mergeCell ref="B315:B319"/>
    <mergeCell ref="B496:B500"/>
    <mergeCell ref="B415:B419"/>
    <mergeCell ref="B443:B447"/>
    <mergeCell ref="B471:B475"/>
    <mergeCell ref="B528:B532"/>
    <mergeCell ref="B553:B557"/>
    <mergeCell ref="B577:B581"/>
    <mergeCell ref="B610:B614"/>
    <mergeCell ref="B649:B653"/>
    <mergeCell ref="B997:B1001"/>
    <mergeCell ref="B692:B694"/>
    <mergeCell ref="B704:B706"/>
    <mergeCell ref="B716:B718"/>
    <mergeCell ref="B728:B730"/>
    <mergeCell ref="B740:B742"/>
    <mergeCell ref="B773:B777"/>
    <mergeCell ref="B816:B820"/>
    <mergeCell ref="B916:B920"/>
    <mergeCell ref="B944:B948"/>
    <mergeCell ref="B972:B976"/>
  </mergeCells>
  <phoneticPr fontId="2"/>
  <conditionalFormatting sqref="E5:F501">
    <cfRule type="colorScale" priority="1">
      <colorScale>
        <cfvo type="num" val="0"/>
        <cfvo type="num" val="100"/>
        <color theme="0"/>
        <color theme="9" tint="0.59999389629810485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0" manualBreakCount="10">
    <brk id="57" max="16383" man="1"/>
    <brk id="117" max="16383" man="1"/>
    <brk id="157" max="16383" man="1"/>
    <brk id="181" max="16383" man="1"/>
    <brk id="229" max="16383" man="1"/>
    <brk id="241" max="16383" man="1"/>
    <brk id="281" max="16383" man="1"/>
    <brk id="337" min="3" max="6" man="1"/>
    <brk id="393" min="3" max="6" man="1"/>
    <brk id="449" min="3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Y298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5.44140625" style="1" customWidth="1"/>
    <col min="2" max="2" width="4.33203125" style="1" customWidth="1"/>
    <col min="3" max="3" width="16.109375" style="1" bestFit="1" customWidth="1"/>
    <col min="4" max="6" width="11" style="1" customWidth="1"/>
    <col min="7" max="16384" width="8" style="1"/>
  </cols>
  <sheetData>
    <row r="1" spans="1:51" ht="15" customHeight="1" x14ac:dyDescent="0.15">
      <c r="A1" s="34"/>
      <c r="B1" s="34"/>
      <c r="C1" s="34"/>
      <c r="D1" s="34" t="s">
        <v>747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20" t="s">
        <v>748</v>
      </c>
      <c r="F3" s="20" t="s">
        <v>749</v>
      </c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F4" si="0">D153</f>
        <v>3106</v>
      </c>
      <c r="E4" s="148">
        <f t="shared" si="0"/>
        <v>1126</v>
      </c>
      <c r="F4" s="148">
        <f t="shared" si="0"/>
        <v>1980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IF(SUM(E5:F5)&gt;100,"－",SUM(E5:F5))</f>
        <v>100</v>
      </c>
      <c r="E5" s="153">
        <f>E4/$D4*100</f>
        <v>36.252414681262074</v>
      </c>
      <c r="F5" s="153">
        <f t="shared" ref="F5" si="1">F4/$D4*100</f>
        <v>63.747585318737933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490</v>
      </c>
      <c r="B6" s="155" t="s">
        <v>10</v>
      </c>
      <c r="C6" s="156" t="s">
        <v>492</v>
      </c>
      <c r="D6" s="157">
        <f>D155</f>
        <v>69</v>
      </c>
      <c r="E6" s="158">
        <f>IF($D6=0,0,E155/$D6*100)</f>
        <v>15.942028985507244</v>
      </c>
      <c r="F6" s="158">
        <f>IF($D6=0,0,F155/$D6*100)</f>
        <v>84.05797101449275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491</v>
      </c>
      <c r="B7" s="160" t="s">
        <v>11</v>
      </c>
      <c r="C7" s="27" t="s">
        <v>493</v>
      </c>
      <c r="D7" s="161">
        <f t="shared" ref="D7:D70" si="2">D156</f>
        <v>137</v>
      </c>
      <c r="E7" s="162">
        <f t="shared" ref="E7:F7" si="3">IF($D7=0,0,E156/$D7*100)</f>
        <v>10.218978102189782</v>
      </c>
      <c r="F7" s="162">
        <f t="shared" si="3"/>
        <v>89.78102189781022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86" t="s">
        <v>502</v>
      </c>
      <c r="B8" s="160"/>
      <c r="C8" s="27" t="s">
        <v>494</v>
      </c>
      <c r="D8" s="161">
        <f t="shared" si="2"/>
        <v>247</v>
      </c>
      <c r="E8" s="162">
        <f t="shared" ref="E8:F8" si="4">IF($D8=0,0,E157/$D8*100)</f>
        <v>14.979757085020243</v>
      </c>
      <c r="F8" s="162">
        <f t="shared" si="4"/>
        <v>85.020242914979761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495</v>
      </c>
      <c r="D9" s="161">
        <f t="shared" si="2"/>
        <v>402</v>
      </c>
      <c r="E9" s="162">
        <f t="shared" ref="E9:F9" si="5">IF($D9=0,0,E158/$D9*100)</f>
        <v>25.373134328358208</v>
      </c>
      <c r="F9" s="162">
        <f t="shared" si="5"/>
        <v>74.626865671641795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496</v>
      </c>
      <c r="D10" s="161">
        <f t="shared" si="2"/>
        <v>669</v>
      </c>
      <c r="E10" s="162">
        <f t="shared" ref="E10:F10" si="6">IF($D10=0,0,E159/$D10*100)</f>
        <v>42.600896860986545</v>
      </c>
      <c r="F10" s="162">
        <f t="shared" si="6"/>
        <v>57.399103139013455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0"/>
      <c r="C11" s="27" t="s">
        <v>497</v>
      </c>
      <c r="D11" s="161">
        <f t="shared" si="2"/>
        <v>685</v>
      </c>
      <c r="E11" s="162">
        <f t="shared" ref="E11:F11" si="7">IF($D11=0,0,E160/$D11*100)</f>
        <v>44.817518248175183</v>
      </c>
      <c r="F11" s="162">
        <f t="shared" si="7"/>
        <v>55.182481751824817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/>
      <c r="C12" s="27" t="s">
        <v>498</v>
      </c>
      <c r="D12" s="161">
        <f t="shared" si="2"/>
        <v>457</v>
      </c>
      <c r="E12" s="162">
        <f t="shared" ref="E12:F12" si="8">IF($D12=0,0,E161/$D12*100)</f>
        <v>42.23194748358862</v>
      </c>
      <c r="F12" s="162">
        <f t="shared" si="8"/>
        <v>57.76805251641138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/>
      <c r="C13" s="27" t="s">
        <v>499</v>
      </c>
      <c r="D13" s="161">
        <f t="shared" si="2"/>
        <v>185</v>
      </c>
      <c r="E13" s="162">
        <f t="shared" ref="E13:F13" si="9">IF($D13=0,0,E162/$D13*100)</f>
        <v>41.621621621621621</v>
      </c>
      <c r="F13" s="162">
        <f t="shared" si="9"/>
        <v>58.378378378378379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/>
      <c r="C14" s="27" t="s">
        <v>500</v>
      </c>
      <c r="D14" s="161">
        <f t="shared" si="2"/>
        <v>75</v>
      </c>
      <c r="E14" s="162">
        <f t="shared" ref="E14:F14" si="10">IF($D14=0,0,E163/$D14*100)</f>
        <v>53.333333333333336</v>
      </c>
      <c r="F14" s="162">
        <f t="shared" si="10"/>
        <v>46.666666666666664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501</v>
      </c>
      <c r="D15" s="161">
        <f t="shared" si="2"/>
        <v>18</v>
      </c>
      <c r="E15" s="162">
        <f t="shared" ref="E15:F15" si="11">IF($D15=0,0,E164/$D15*100)</f>
        <v>50</v>
      </c>
      <c r="F15" s="162">
        <f t="shared" si="11"/>
        <v>50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3"/>
      <c r="C16" s="28" t="s">
        <v>24</v>
      </c>
      <c r="D16" s="164">
        <f t="shared" si="2"/>
        <v>162</v>
      </c>
      <c r="E16" s="153">
        <f t="shared" ref="E16:F16" si="12">IF($D16=0,0,E165/$D16*100)</f>
        <v>31.481481481481481</v>
      </c>
      <c r="F16" s="153">
        <f t="shared" si="12"/>
        <v>68.518518518518519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 t="s">
        <v>12</v>
      </c>
      <c r="C17" s="156" t="s">
        <v>492</v>
      </c>
      <c r="D17" s="161">
        <f t="shared" si="2"/>
        <v>8</v>
      </c>
      <c r="E17" s="162">
        <f t="shared" ref="E17:F17" si="13">IF($D17=0,0,E166/$D17*100)</f>
        <v>37.5</v>
      </c>
      <c r="F17" s="162">
        <f t="shared" si="13"/>
        <v>62.5</v>
      </c>
      <c r="G17" s="18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13</v>
      </c>
      <c r="C18" s="27" t="s">
        <v>493</v>
      </c>
      <c r="D18" s="161">
        <f t="shared" si="2"/>
        <v>12</v>
      </c>
      <c r="E18" s="162">
        <f t="shared" ref="E18:F18" si="14">IF($D18=0,0,E167/$D18*100)</f>
        <v>83.333333333333343</v>
      </c>
      <c r="F18" s="162">
        <f t="shared" si="14"/>
        <v>16.666666666666664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14</v>
      </c>
      <c r="C19" s="27" t="s">
        <v>494</v>
      </c>
      <c r="D19" s="161">
        <f t="shared" si="2"/>
        <v>19</v>
      </c>
      <c r="E19" s="162">
        <f t="shared" ref="E19:F19" si="15">IF($D19=0,0,E168/$D19*100)</f>
        <v>47.368421052631575</v>
      </c>
      <c r="F19" s="162">
        <f t="shared" si="15"/>
        <v>52.631578947368418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/>
      <c r="C20" s="27" t="s">
        <v>495</v>
      </c>
      <c r="D20" s="161">
        <f t="shared" si="2"/>
        <v>69</v>
      </c>
      <c r="E20" s="162">
        <f t="shared" ref="E20:F20" si="16">IF($D20=0,0,E169/$D20*100)</f>
        <v>62.318840579710141</v>
      </c>
      <c r="F20" s="162">
        <f t="shared" si="16"/>
        <v>37.681159420289859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496</v>
      </c>
      <c r="D21" s="161">
        <f t="shared" si="2"/>
        <v>246</v>
      </c>
      <c r="E21" s="162">
        <f t="shared" ref="E21:F21" si="17">IF($D21=0,0,E170/$D21*100)</f>
        <v>63.00813008130082</v>
      </c>
      <c r="F21" s="162">
        <f t="shared" si="17"/>
        <v>36.991869918699187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497</v>
      </c>
      <c r="D22" s="161">
        <f t="shared" si="2"/>
        <v>196</v>
      </c>
      <c r="E22" s="162">
        <f t="shared" ref="E22:F22" si="18">IF($D22=0,0,E171/$D22*100)</f>
        <v>69.387755102040813</v>
      </c>
      <c r="F22" s="162">
        <f t="shared" si="18"/>
        <v>30.612244897959183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498</v>
      </c>
      <c r="D23" s="161">
        <f t="shared" si="2"/>
        <v>61</v>
      </c>
      <c r="E23" s="162">
        <f t="shared" ref="E23:F23" si="19">IF($D23=0,0,E172/$D23*100)</f>
        <v>72.131147540983605</v>
      </c>
      <c r="F23" s="162">
        <f t="shared" si="19"/>
        <v>27.868852459016392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499</v>
      </c>
      <c r="D24" s="161">
        <f t="shared" si="2"/>
        <v>15</v>
      </c>
      <c r="E24" s="162">
        <f t="shared" ref="E24:F24" si="20">IF($D24=0,0,E173/$D24*100)</f>
        <v>73.333333333333329</v>
      </c>
      <c r="F24" s="162">
        <f t="shared" si="20"/>
        <v>26.666666666666668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0"/>
      <c r="C25" s="27" t="s">
        <v>500</v>
      </c>
      <c r="D25" s="161">
        <f t="shared" si="2"/>
        <v>4</v>
      </c>
      <c r="E25" s="162">
        <f t="shared" ref="E25:F25" si="21">IF($D25=0,0,E174/$D25*100)</f>
        <v>75</v>
      </c>
      <c r="F25" s="162">
        <f t="shared" si="21"/>
        <v>25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/>
      <c r="C26" s="27" t="s">
        <v>501</v>
      </c>
      <c r="D26" s="161">
        <f t="shared" si="2"/>
        <v>1</v>
      </c>
      <c r="E26" s="162">
        <f t="shared" ref="E26:F26" si="22">IF($D26=0,0,E175/$D26*100)</f>
        <v>0</v>
      </c>
      <c r="F26" s="162">
        <f t="shared" si="22"/>
        <v>100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3"/>
      <c r="C27" s="28" t="s">
        <v>24</v>
      </c>
      <c r="D27" s="164">
        <f t="shared" si="2"/>
        <v>36</v>
      </c>
      <c r="E27" s="153">
        <f t="shared" ref="E27:F27" si="23">IF($D27=0,0,E176/$D27*100)</f>
        <v>44.444444444444443</v>
      </c>
      <c r="F27" s="153">
        <f t="shared" si="23"/>
        <v>55.555555555555557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15</v>
      </c>
      <c r="C28" s="156" t="s">
        <v>492</v>
      </c>
      <c r="D28" s="161">
        <f t="shared" si="2"/>
        <v>20</v>
      </c>
      <c r="E28" s="162">
        <f t="shared" ref="E28:F28" si="24">IF($D28=0,0,E177/$D28*100)</f>
        <v>25</v>
      </c>
      <c r="F28" s="162">
        <f t="shared" si="24"/>
        <v>75</v>
      </c>
      <c r="G28" s="18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16</v>
      </c>
      <c r="C29" s="27" t="s">
        <v>493</v>
      </c>
      <c r="D29" s="161">
        <f t="shared" si="2"/>
        <v>39</v>
      </c>
      <c r="E29" s="162">
        <f t="shared" ref="E29:F29" si="25">IF($D29=0,0,E178/$D29*100)</f>
        <v>5.1282051282051277</v>
      </c>
      <c r="F29" s="162">
        <f t="shared" si="25"/>
        <v>94.871794871794862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17</v>
      </c>
      <c r="C30" s="27" t="s">
        <v>494</v>
      </c>
      <c r="D30" s="161">
        <f t="shared" si="2"/>
        <v>55</v>
      </c>
      <c r="E30" s="162">
        <f t="shared" ref="E30:F30" si="26">IF($D30=0,0,E179/$D30*100)</f>
        <v>9.0909090909090917</v>
      </c>
      <c r="F30" s="162">
        <f t="shared" si="26"/>
        <v>90.909090909090907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495</v>
      </c>
      <c r="D31" s="161">
        <f t="shared" si="2"/>
        <v>111</v>
      </c>
      <c r="E31" s="162">
        <f t="shared" ref="E31:F31" si="27">IF($D31=0,0,E180/$D31*100)</f>
        <v>12.612612612612612</v>
      </c>
      <c r="F31" s="162">
        <f t="shared" si="27"/>
        <v>87.387387387387378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0"/>
      <c r="C32" s="27" t="s">
        <v>496</v>
      </c>
      <c r="D32" s="161">
        <f t="shared" si="2"/>
        <v>210</v>
      </c>
      <c r="E32" s="162">
        <f t="shared" ref="E32:F32" si="28">IF($D32=0,0,E181/$D32*100)</f>
        <v>26.190476190476193</v>
      </c>
      <c r="F32" s="162">
        <f t="shared" si="28"/>
        <v>73.80952380952381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/>
      <c r="C33" s="27" t="s">
        <v>497</v>
      </c>
      <c r="D33" s="161">
        <f t="shared" si="2"/>
        <v>327</v>
      </c>
      <c r="E33" s="162">
        <f t="shared" ref="E33:F33" si="29">IF($D33=0,0,E182/$D33*100)</f>
        <v>34.862385321100916</v>
      </c>
      <c r="F33" s="162">
        <f t="shared" si="29"/>
        <v>65.137614678899084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/>
      <c r="C34" s="27" t="s">
        <v>498</v>
      </c>
      <c r="D34" s="161">
        <f t="shared" si="2"/>
        <v>281</v>
      </c>
      <c r="E34" s="162">
        <f t="shared" ref="E34:F34" si="30">IF($D34=0,0,E183/$D34*100)</f>
        <v>36.654804270462634</v>
      </c>
      <c r="F34" s="162">
        <f t="shared" si="30"/>
        <v>63.345195729537366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/>
      <c r="C35" s="27" t="s">
        <v>499</v>
      </c>
      <c r="D35" s="161">
        <f t="shared" si="2"/>
        <v>137</v>
      </c>
      <c r="E35" s="162">
        <f t="shared" ref="E35:F35" si="31">IF($D35=0,0,E184/$D35*100)</f>
        <v>36.496350364963504</v>
      </c>
      <c r="F35" s="162">
        <f t="shared" si="31"/>
        <v>63.503649635036496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500</v>
      </c>
      <c r="D36" s="161">
        <f t="shared" si="2"/>
        <v>55</v>
      </c>
      <c r="E36" s="162">
        <f t="shared" ref="E36:F36" si="32">IF($D36=0,0,E185/$D36*100)</f>
        <v>54.54545454545454</v>
      </c>
      <c r="F36" s="162">
        <f t="shared" si="32"/>
        <v>45.454545454545453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501</v>
      </c>
      <c r="D37" s="161">
        <f t="shared" si="2"/>
        <v>17</v>
      </c>
      <c r="E37" s="162">
        <f t="shared" ref="E37:F37" si="33">IF($D37=0,0,E186/$D37*100)</f>
        <v>52.941176470588239</v>
      </c>
      <c r="F37" s="162">
        <f t="shared" si="33"/>
        <v>47.058823529411761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49"/>
      <c r="C38" s="28" t="s">
        <v>24</v>
      </c>
      <c r="D38" s="164">
        <f t="shared" si="2"/>
        <v>64</v>
      </c>
      <c r="E38" s="153">
        <f t="shared" ref="E38:F38" si="34">IF($D38=0,0,E187/$D38*100)</f>
        <v>31.25</v>
      </c>
      <c r="F38" s="153">
        <f t="shared" si="34"/>
        <v>68.75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233" t="s">
        <v>18</v>
      </c>
      <c r="C39" s="156" t="s">
        <v>492</v>
      </c>
      <c r="D39" s="161">
        <f t="shared" si="2"/>
        <v>39</v>
      </c>
      <c r="E39" s="162">
        <f t="shared" ref="E39:F39" si="35">IF($D39=0,0,E188/$D39*100)</f>
        <v>5.1282051282051277</v>
      </c>
      <c r="F39" s="162">
        <f t="shared" si="35"/>
        <v>94.871794871794862</v>
      </c>
      <c r="G39" s="18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234"/>
      <c r="C40" s="27" t="s">
        <v>493</v>
      </c>
      <c r="D40" s="161">
        <f t="shared" si="2"/>
        <v>86</v>
      </c>
      <c r="E40" s="162">
        <f t="shared" ref="E40:F40" si="36">IF($D40=0,0,E189/$D40*100)</f>
        <v>2.3255813953488373</v>
      </c>
      <c r="F40" s="162">
        <f t="shared" si="36"/>
        <v>97.674418604651152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234"/>
      <c r="C41" s="27" t="s">
        <v>494</v>
      </c>
      <c r="D41" s="161">
        <f t="shared" si="2"/>
        <v>168</v>
      </c>
      <c r="E41" s="162">
        <f t="shared" ref="E41:F41" si="37">IF($D41=0,0,E190/$D41*100)</f>
        <v>12.5</v>
      </c>
      <c r="F41" s="162">
        <f t="shared" si="37"/>
        <v>87.5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234"/>
      <c r="C42" s="27" t="s">
        <v>495</v>
      </c>
      <c r="D42" s="161">
        <f t="shared" si="2"/>
        <v>196</v>
      </c>
      <c r="E42" s="162">
        <f t="shared" ref="E42:F42" si="38">IF($D42=0,0,E191/$D42*100)</f>
        <v>17.346938775510203</v>
      </c>
      <c r="F42" s="162">
        <f t="shared" si="38"/>
        <v>82.653061224489804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234"/>
      <c r="C43" s="27" t="s">
        <v>496</v>
      </c>
      <c r="D43" s="161">
        <f t="shared" si="2"/>
        <v>191</v>
      </c>
      <c r="E43" s="162">
        <f t="shared" ref="E43:F43" si="39">IF($D43=0,0,E192/$D43*100)</f>
        <v>32.984293193717278</v>
      </c>
      <c r="F43" s="162">
        <f t="shared" si="39"/>
        <v>67.015706806282722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0"/>
      <c r="C44" s="27" t="s">
        <v>497</v>
      </c>
      <c r="D44" s="161">
        <f t="shared" si="2"/>
        <v>151</v>
      </c>
      <c r="E44" s="162">
        <f t="shared" ref="E44:F44" si="40">IF($D44=0,0,E193/$D44*100)</f>
        <v>31.788079470198678</v>
      </c>
      <c r="F44" s="162">
        <f t="shared" si="40"/>
        <v>68.211920529801333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/>
      <c r="C45" s="27" t="s">
        <v>498</v>
      </c>
      <c r="D45" s="161">
        <f t="shared" si="2"/>
        <v>115</v>
      </c>
      <c r="E45" s="162">
        <f t="shared" ref="E45:F45" si="41">IF($D45=0,0,E194/$D45*100)</f>
        <v>40</v>
      </c>
      <c r="F45" s="162">
        <f t="shared" si="41"/>
        <v>60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/>
      <c r="C46" s="27" t="s">
        <v>499</v>
      </c>
      <c r="D46" s="161">
        <f t="shared" si="2"/>
        <v>31</v>
      </c>
      <c r="E46" s="162">
        <f t="shared" ref="E46:F46" si="42">IF($D46=0,0,E195/$D46*100)</f>
        <v>51.612903225806448</v>
      </c>
      <c r="F46" s="162">
        <f t="shared" si="42"/>
        <v>48.387096774193552</v>
      </c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/>
      <c r="C47" s="27" t="s">
        <v>500</v>
      </c>
      <c r="D47" s="161">
        <f t="shared" si="2"/>
        <v>16</v>
      </c>
      <c r="E47" s="162">
        <f t="shared" ref="E47:F47" si="43">IF($D47=0,0,E196/$D47*100)</f>
        <v>43.75</v>
      </c>
      <c r="F47" s="162">
        <f t="shared" si="43"/>
        <v>56.25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501</v>
      </c>
      <c r="D48" s="161">
        <f t="shared" si="2"/>
        <v>0</v>
      </c>
      <c r="E48" s="162">
        <f t="shared" ref="E48:F48" si="44">IF($D48=0,0,E197/$D48*100)</f>
        <v>0</v>
      </c>
      <c r="F48" s="162">
        <f t="shared" si="44"/>
        <v>0</v>
      </c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149"/>
      <c r="C49" s="28" t="s">
        <v>24</v>
      </c>
      <c r="D49" s="164">
        <f t="shared" si="2"/>
        <v>58</v>
      </c>
      <c r="E49" s="153">
        <f t="shared" ref="E49:F49" si="45">IF($D49=0,0,E198/$D49*100)</f>
        <v>24.137931034482758</v>
      </c>
      <c r="F49" s="153">
        <f t="shared" si="45"/>
        <v>75.862068965517238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4" t="s">
        <v>490</v>
      </c>
      <c r="B50" s="155" t="s">
        <v>10</v>
      </c>
      <c r="C50" s="156" t="s">
        <v>492</v>
      </c>
      <c r="D50" s="157">
        <f t="shared" si="2"/>
        <v>26</v>
      </c>
      <c r="E50" s="158">
        <f t="shared" ref="E50:F50" si="46">IF($D50=0,0,E199/$D50*100)</f>
        <v>26.923076923076923</v>
      </c>
      <c r="F50" s="158">
        <f t="shared" si="46"/>
        <v>73.076923076923066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 t="s">
        <v>491</v>
      </c>
      <c r="B51" s="160" t="s">
        <v>11</v>
      </c>
      <c r="C51" s="27" t="s">
        <v>493</v>
      </c>
      <c r="D51" s="161">
        <f t="shared" si="2"/>
        <v>63</v>
      </c>
      <c r="E51" s="162">
        <f t="shared" ref="E51:F51" si="47">IF($D51=0,0,E200/$D51*100)</f>
        <v>1.5873015873015872</v>
      </c>
      <c r="F51" s="162">
        <f t="shared" si="47"/>
        <v>98.412698412698404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87" t="s">
        <v>503</v>
      </c>
      <c r="B52" s="160"/>
      <c r="C52" s="27" t="s">
        <v>494</v>
      </c>
      <c r="D52" s="161">
        <f t="shared" si="2"/>
        <v>249</v>
      </c>
      <c r="E52" s="162">
        <f t="shared" ref="E52:F52" si="48">IF($D52=0,0,E201/$D52*100)</f>
        <v>7.6305220883534144</v>
      </c>
      <c r="F52" s="162">
        <f t="shared" si="48"/>
        <v>92.369477911646598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160"/>
      <c r="C53" s="27" t="s">
        <v>495</v>
      </c>
      <c r="D53" s="161">
        <f t="shared" si="2"/>
        <v>421</v>
      </c>
      <c r="E53" s="162">
        <f t="shared" ref="E53:F53" si="49">IF($D53=0,0,E202/$D53*100)</f>
        <v>23.51543942992874</v>
      </c>
      <c r="F53" s="162">
        <f t="shared" si="49"/>
        <v>76.484560570071253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160"/>
      <c r="C54" s="27" t="s">
        <v>496</v>
      </c>
      <c r="D54" s="161">
        <f t="shared" si="2"/>
        <v>721</v>
      </c>
      <c r="E54" s="162">
        <f t="shared" ref="E54:F54" si="50">IF($D54=0,0,E203/$D54*100)</f>
        <v>42.302357836338416</v>
      </c>
      <c r="F54" s="162">
        <f t="shared" si="50"/>
        <v>57.697642163661577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160"/>
      <c r="C55" s="27" t="s">
        <v>497</v>
      </c>
      <c r="D55" s="161">
        <f t="shared" si="2"/>
        <v>705</v>
      </c>
      <c r="E55" s="162">
        <f t="shared" ref="E55:F55" si="51">IF($D55=0,0,E204/$D55*100)</f>
        <v>44.680851063829785</v>
      </c>
      <c r="F55" s="162">
        <f t="shared" si="51"/>
        <v>55.319148936170215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0"/>
      <c r="C56" s="27" t="s">
        <v>498</v>
      </c>
      <c r="D56" s="161">
        <f t="shared" si="2"/>
        <v>477</v>
      </c>
      <c r="E56" s="162">
        <f t="shared" ref="E56:F56" si="52">IF($D56=0,0,E205/$D56*100)</f>
        <v>42.348008385744237</v>
      </c>
      <c r="F56" s="162">
        <f t="shared" si="52"/>
        <v>57.651991614255763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/>
      <c r="C57" s="27" t="s">
        <v>499</v>
      </c>
      <c r="D57" s="161">
        <f t="shared" si="2"/>
        <v>182</v>
      </c>
      <c r="E57" s="162">
        <f t="shared" ref="E57:F57" si="53">IF($D57=0,0,E206/$D57*100)</f>
        <v>40.109890109890109</v>
      </c>
      <c r="F57" s="162">
        <f t="shared" si="53"/>
        <v>59.890109890109891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/>
      <c r="C58" s="27" t="s">
        <v>500</v>
      </c>
      <c r="D58" s="161">
        <f t="shared" si="2"/>
        <v>81</v>
      </c>
      <c r="E58" s="162">
        <f t="shared" ref="E58:F58" si="54">IF($D58=0,0,E207/$D58*100)</f>
        <v>54.320987654320987</v>
      </c>
      <c r="F58" s="162">
        <f t="shared" si="54"/>
        <v>45.679012345679013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501</v>
      </c>
      <c r="D59" s="161">
        <f t="shared" si="2"/>
        <v>19</v>
      </c>
      <c r="E59" s="162">
        <f t="shared" ref="E59:F59" si="55">IF($D59=0,0,E208/$D59*100)</f>
        <v>52.631578947368418</v>
      </c>
      <c r="F59" s="162">
        <f t="shared" si="55"/>
        <v>47.368421052631575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3"/>
      <c r="C60" s="28" t="s">
        <v>24</v>
      </c>
      <c r="D60" s="164">
        <f t="shared" si="2"/>
        <v>162</v>
      </c>
      <c r="E60" s="153">
        <f t="shared" ref="E60:F60" si="56">IF($D60=0,0,E209/$D60*100)</f>
        <v>31.481481481481481</v>
      </c>
      <c r="F60" s="153">
        <f t="shared" si="56"/>
        <v>68.518518518518519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12</v>
      </c>
      <c r="C61" s="156" t="s">
        <v>492</v>
      </c>
      <c r="D61" s="161">
        <f t="shared" si="2"/>
        <v>2</v>
      </c>
      <c r="E61" s="162">
        <f t="shared" ref="E61:F61" si="57">IF($D61=0,0,E210/$D61*100)</f>
        <v>0</v>
      </c>
      <c r="F61" s="162">
        <f t="shared" si="57"/>
        <v>100</v>
      </c>
      <c r="G61" s="18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 t="s">
        <v>13</v>
      </c>
      <c r="C62" s="27" t="s">
        <v>493</v>
      </c>
      <c r="D62" s="161">
        <f t="shared" si="2"/>
        <v>2</v>
      </c>
      <c r="E62" s="162">
        <f t="shared" ref="E62:F62" si="58">IF($D62=0,0,E211/$D62*100)</f>
        <v>0</v>
      </c>
      <c r="F62" s="162">
        <f t="shared" si="58"/>
        <v>100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14</v>
      </c>
      <c r="C63" s="27" t="s">
        <v>494</v>
      </c>
      <c r="D63" s="161">
        <f t="shared" si="2"/>
        <v>9</v>
      </c>
      <c r="E63" s="162">
        <f t="shared" ref="E63:F63" si="59">IF($D63=0,0,E212/$D63*100)</f>
        <v>44.444444444444443</v>
      </c>
      <c r="F63" s="162">
        <f t="shared" si="59"/>
        <v>55.555555555555557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495</v>
      </c>
      <c r="D64" s="161">
        <f t="shared" si="2"/>
        <v>74</v>
      </c>
      <c r="E64" s="162">
        <f t="shared" ref="E64:F64" si="60">IF($D64=0,0,E213/$D64*100)</f>
        <v>60.810810810810814</v>
      </c>
      <c r="F64" s="162">
        <f t="shared" si="60"/>
        <v>39.189189189189186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/>
      <c r="C65" s="27" t="s">
        <v>496</v>
      </c>
      <c r="D65" s="161">
        <f t="shared" si="2"/>
        <v>254</v>
      </c>
      <c r="E65" s="162">
        <f t="shared" ref="E65:F65" si="61">IF($D65=0,0,E214/$D65*100)</f>
        <v>64.566929133858267</v>
      </c>
      <c r="F65" s="162">
        <f t="shared" si="61"/>
        <v>35.433070866141733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497</v>
      </c>
      <c r="D66" s="161">
        <f t="shared" si="2"/>
        <v>205</v>
      </c>
      <c r="E66" s="162">
        <f t="shared" ref="E66:F66" si="62">IF($D66=0,0,E215/$D66*100)</f>
        <v>69.268292682926827</v>
      </c>
      <c r="F66" s="162">
        <f t="shared" si="62"/>
        <v>30.73170731707317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498</v>
      </c>
      <c r="D67" s="161">
        <f t="shared" si="2"/>
        <v>65</v>
      </c>
      <c r="E67" s="162">
        <f t="shared" ref="E67:F67" si="63">IF($D67=0,0,E216/$D67*100)</f>
        <v>69.230769230769226</v>
      </c>
      <c r="F67" s="162">
        <f t="shared" si="63"/>
        <v>30.76923076923077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499</v>
      </c>
      <c r="D68" s="161">
        <f t="shared" si="2"/>
        <v>15</v>
      </c>
      <c r="E68" s="162">
        <f t="shared" ref="E68:F68" si="64">IF($D68=0,0,E217/$D68*100)</f>
        <v>73.333333333333329</v>
      </c>
      <c r="F68" s="162">
        <f t="shared" si="64"/>
        <v>26.666666666666668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500</v>
      </c>
      <c r="D69" s="161">
        <f t="shared" si="2"/>
        <v>4</v>
      </c>
      <c r="E69" s="162">
        <f t="shared" ref="E69:F69" si="65">IF($D69=0,0,E218/$D69*100)</f>
        <v>75</v>
      </c>
      <c r="F69" s="162">
        <f t="shared" si="65"/>
        <v>25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501</v>
      </c>
      <c r="D70" s="161">
        <f t="shared" si="2"/>
        <v>1</v>
      </c>
      <c r="E70" s="162">
        <f t="shared" ref="E70:F70" si="66">IF($D70=0,0,E219/$D70*100)</f>
        <v>0</v>
      </c>
      <c r="F70" s="162">
        <f t="shared" si="66"/>
        <v>100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3"/>
      <c r="C71" s="28" t="s">
        <v>24</v>
      </c>
      <c r="D71" s="164">
        <f t="shared" ref="D71:D134" si="67">D220</f>
        <v>36</v>
      </c>
      <c r="E71" s="153">
        <f t="shared" ref="E71:F71" si="68">IF($D71=0,0,E220/$D71*100)</f>
        <v>44.444444444444443</v>
      </c>
      <c r="F71" s="153">
        <f t="shared" si="68"/>
        <v>55.555555555555557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15</v>
      </c>
      <c r="C72" s="156" t="s">
        <v>492</v>
      </c>
      <c r="D72" s="161">
        <f t="shared" si="67"/>
        <v>10</v>
      </c>
      <c r="E72" s="162">
        <f t="shared" ref="E72:F72" si="69">IF($D72=0,0,E221/$D72*100)</f>
        <v>40</v>
      </c>
      <c r="F72" s="162">
        <f t="shared" si="69"/>
        <v>60</v>
      </c>
      <c r="G72" s="18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 t="s">
        <v>16</v>
      </c>
      <c r="C73" s="27" t="s">
        <v>493</v>
      </c>
      <c r="D73" s="161">
        <f t="shared" si="67"/>
        <v>20</v>
      </c>
      <c r="E73" s="162">
        <f t="shared" ref="E73:F73" si="70">IF($D73=0,0,E222/$D73*100)</f>
        <v>5</v>
      </c>
      <c r="F73" s="162">
        <f t="shared" si="70"/>
        <v>95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 t="s">
        <v>17</v>
      </c>
      <c r="C74" s="27" t="s">
        <v>494</v>
      </c>
      <c r="D74" s="161">
        <f t="shared" si="67"/>
        <v>68</v>
      </c>
      <c r="E74" s="162">
        <f t="shared" ref="E74:F74" si="71">IF($D74=0,0,E223/$D74*100)</f>
        <v>5.8823529411764701</v>
      </c>
      <c r="F74" s="162">
        <f t="shared" si="71"/>
        <v>94.117647058823522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60"/>
      <c r="C75" s="27" t="s">
        <v>495</v>
      </c>
      <c r="D75" s="161">
        <f t="shared" si="67"/>
        <v>105</v>
      </c>
      <c r="E75" s="162">
        <f t="shared" ref="E75:F75" si="72">IF($D75=0,0,E224/$D75*100)</f>
        <v>10.476190476190476</v>
      </c>
      <c r="F75" s="162">
        <f t="shared" si="72"/>
        <v>89.523809523809533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60"/>
      <c r="C76" s="27" t="s">
        <v>496</v>
      </c>
      <c r="D76" s="161">
        <f t="shared" si="67"/>
        <v>218</v>
      </c>
      <c r="E76" s="162">
        <f t="shared" ref="E76:F76" si="73">IF($D76=0,0,E225/$D76*100)</f>
        <v>26.146788990825687</v>
      </c>
      <c r="F76" s="162">
        <f t="shared" si="73"/>
        <v>73.853211009174316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160"/>
      <c r="C77" s="27" t="s">
        <v>497</v>
      </c>
      <c r="D77" s="161">
        <f t="shared" si="67"/>
        <v>325</v>
      </c>
      <c r="E77" s="162">
        <f t="shared" ref="E77:F77" si="74">IF($D77=0,0,E226/$D77*100)</f>
        <v>33.846153846153847</v>
      </c>
      <c r="F77" s="162">
        <f t="shared" si="74"/>
        <v>66.153846153846146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160"/>
      <c r="C78" s="27" t="s">
        <v>498</v>
      </c>
      <c r="D78" s="161">
        <f t="shared" si="67"/>
        <v>294</v>
      </c>
      <c r="E78" s="162">
        <f t="shared" ref="E78:F78" si="75">IF($D78=0,0,E227/$D78*100)</f>
        <v>37.414965986394563</v>
      </c>
      <c r="F78" s="162">
        <f t="shared" si="75"/>
        <v>62.585034013605444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160"/>
      <c r="C79" s="27" t="s">
        <v>499</v>
      </c>
      <c r="D79" s="161">
        <f t="shared" si="67"/>
        <v>134</v>
      </c>
      <c r="E79" s="162">
        <f t="shared" ref="E79:F79" si="76">IF($D79=0,0,E228/$D79*100)</f>
        <v>34.328358208955223</v>
      </c>
      <c r="F79" s="162">
        <f t="shared" si="76"/>
        <v>65.671641791044777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160"/>
      <c r="C80" s="27" t="s">
        <v>500</v>
      </c>
      <c r="D80" s="161">
        <f t="shared" si="67"/>
        <v>60</v>
      </c>
      <c r="E80" s="162">
        <f t="shared" ref="E80:F80" si="77">IF($D80=0,0,E229/$D80*100)</f>
        <v>56.666666666666664</v>
      </c>
      <c r="F80" s="162">
        <f t="shared" si="77"/>
        <v>43.333333333333336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501</v>
      </c>
      <c r="D81" s="161">
        <f t="shared" si="67"/>
        <v>18</v>
      </c>
      <c r="E81" s="162">
        <f t="shared" ref="E81:F81" si="78">IF($D81=0,0,E230/$D81*100)</f>
        <v>55.555555555555557</v>
      </c>
      <c r="F81" s="162">
        <f t="shared" si="78"/>
        <v>44.444444444444443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49"/>
      <c r="C82" s="28" t="s">
        <v>24</v>
      </c>
      <c r="D82" s="164">
        <f t="shared" si="67"/>
        <v>64</v>
      </c>
      <c r="E82" s="153">
        <f t="shared" ref="E82:F82" si="79">IF($D82=0,0,E231/$D82*100)</f>
        <v>31.25</v>
      </c>
      <c r="F82" s="153">
        <f t="shared" si="79"/>
        <v>68.75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233" t="s">
        <v>18</v>
      </c>
      <c r="C83" s="156" t="s">
        <v>492</v>
      </c>
      <c r="D83" s="161">
        <f t="shared" si="67"/>
        <v>12</v>
      </c>
      <c r="E83" s="162">
        <f t="shared" ref="E83:F83" si="80">IF($D83=0,0,E232/$D83*100)</f>
        <v>16.666666666666664</v>
      </c>
      <c r="F83" s="162">
        <f t="shared" si="80"/>
        <v>83.333333333333343</v>
      </c>
      <c r="G83" s="18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234"/>
      <c r="C84" s="27" t="s">
        <v>493</v>
      </c>
      <c r="D84" s="161">
        <f t="shared" si="67"/>
        <v>41</v>
      </c>
      <c r="E84" s="162">
        <f t="shared" ref="E84:F84" si="81">IF($D84=0,0,E233/$D84*100)</f>
        <v>0</v>
      </c>
      <c r="F84" s="162">
        <f t="shared" si="81"/>
        <v>100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234"/>
      <c r="C85" s="27" t="s">
        <v>494</v>
      </c>
      <c r="D85" s="161">
        <f t="shared" si="67"/>
        <v>168</v>
      </c>
      <c r="E85" s="162">
        <f t="shared" ref="E85:F85" si="82">IF($D85=0,0,E234/$D85*100)</f>
        <v>5.9523809523809517</v>
      </c>
      <c r="F85" s="162">
        <f t="shared" si="82"/>
        <v>94.047619047619051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31"/>
      <c r="C86" s="18" t="s">
        <v>495</v>
      </c>
      <c r="D86" s="31">
        <f t="shared" si="67"/>
        <v>216</v>
      </c>
      <c r="E86" s="14">
        <f t="shared" ref="E86:F86" si="83">IF($D86=0,0,E235/$D86*100)</f>
        <v>14.814814814814813</v>
      </c>
      <c r="F86" s="14">
        <f t="shared" si="83"/>
        <v>85.18518518518519</v>
      </c>
    </row>
    <row r="87" spans="1:51" ht="15" customHeight="1" x14ac:dyDescent="0.15">
      <c r="A87" s="3"/>
      <c r="B87" s="231"/>
      <c r="C87" s="18" t="s">
        <v>496</v>
      </c>
      <c r="D87" s="31">
        <f t="shared" si="67"/>
        <v>227</v>
      </c>
      <c r="E87" s="14">
        <f t="shared" ref="E87:F87" si="84">IF($D87=0,0,E236/$D87*100)</f>
        <v>31.277533039647576</v>
      </c>
      <c r="F87" s="14">
        <f t="shared" si="84"/>
        <v>68.722466960352421</v>
      </c>
    </row>
    <row r="88" spans="1:51" ht="15" customHeight="1" x14ac:dyDescent="0.15">
      <c r="A88" s="3"/>
      <c r="B88" s="24"/>
      <c r="C88" s="18" t="s">
        <v>497</v>
      </c>
      <c r="D88" s="31">
        <f t="shared" si="67"/>
        <v>163</v>
      </c>
      <c r="E88" s="14">
        <f t="shared" ref="E88:F88" si="85">IF($D88=0,0,E237/$D88*100)</f>
        <v>33.128834355828218</v>
      </c>
      <c r="F88" s="14">
        <f t="shared" si="85"/>
        <v>66.871165644171782</v>
      </c>
    </row>
    <row r="89" spans="1:51" ht="15" customHeight="1" x14ac:dyDescent="0.15">
      <c r="A89" s="3"/>
      <c r="B89" s="24"/>
      <c r="C89" s="18" t="s">
        <v>498</v>
      </c>
      <c r="D89" s="31">
        <f t="shared" si="67"/>
        <v>118</v>
      </c>
      <c r="E89" s="14">
        <f t="shared" ref="E89:F89" si="86">IF($D89=0,0,E238/$D89*100)</f>
        <v>39.83050847457627</v>
      </c>
      <c r="F89" s="14">
        <f t="shared" si="86"/>
        <v>60.169491525423723</v>
      </c>
    </row>
    <row r="90" spans="1:51" ht="15" customHeight="1" x14ac:dyDescent="0.15">
      <c r="A90" s="3"/>
      <c r="B90" s="24"/>
      <c r="C90" s="18" t="s">
        <v>499</v>
      </c>
      <c r="D90" s="31">
        <f t="shared" si="67"/>
        <v>31</v>
      </c>
      <c r="E90" s="14">
        <f t="shared" ref="E90:F90" si="87">IF($D90=0,0,E239/$D90*100)</f>
        <v>51.612903225806448</v>
      </c>
      <c r="F90" s="14">
        <f t="shared" si="87"/>
        <v>48.387096774193552</v>
      </c>
    </row>
    <row r="91" spans="1:51" ht="15" customHeight="1" x14ac:dyDescent="0.15">
      <c r="A91" s="3"/>
      <c r="B91" s="24"/>
      <c r="C91" s="18" t="s">
        <v>500</v>
      </c>
      <c r="D91" s="31">
        <f t="shared" si="67"/>
        <v>17</v>
      </c>
      <c r="E91" s="14">
        <f t="shared" ref="E91:F91" si="88">IF($D91=0,0,E240/$D91*100)</f>
        <v>41.17647058823529</v>
      </c>
      <c r="F91" s="14">
        <f t="shared" si="88"/>
        <v>58.82352941176471</v>
      </c>
    </row>
    <row r="92" spans="1:51" ht="15" customHeight="1" x14ac:dyDescent="0.15">
      <c r="A92" s="3"/>
      <c r="B92" s="24"/>
      <c r="C92" s="18" t="s">
        <v>501</v>
      </c>
      <c r="D92" s="31">
        <f t="shared" si="67"/>
        <v>0</v>
      </c>
      <c r="E92" s="14">
        <f t="shared" ref="E92:F92" si="89">IF($D92=0,0,E241/$D92*100)</f>
        <v>0</v>
      </c>
      <c r="F92" s="14">
        <f t="shared" si="89"/>
        <v>0</v>
      </c>
    </row>
    <row r="93" spans="1:51" ht="15" customHeight="1" x14ac:dyDescent="0.15">
      <c r="A93" s="6"/>
      <c r="B93" s="4"/>
      <c r="C93" s="19" t="s">
        <v>24</v>
      </c>
      <c r="D93" s="32">
        <f t="shared" si="67"/>
        <v>58</v>
      </c>
      <c r="E93" s="12">
        <f t="shared" ref="E93:F93" si="90">IF($D93=0,0,E242/$D93*100)</f>
        <v>24.137931034482758</v>
      </c>
      <c r="F93" s="12">
        <f t="shared" si="90"/>
        <v>75.862068965517238</v>
      </c>
    </row>
    <row r="94" spans="1:51" ht="15" customHeight="1" x14ac:dyDescent="0.15">
      <c r="A94" s="3" t="s">
        <v>490</v>
      </c>
      <c r="B94" s="23" t="s">
        <v>10</v>
      </c>
      <c r="C94" s="18" t="s">
        <v>171</v>
      </c>
      <c r="D94" s="31">
        <f t="shared" si="67"/>
        <v>148</v>
      </c>
      <c r="E94" s="14">
        <f t="shared" ref="E94:F94" si="91">IF($D94=0,0,E243/$D94*100)</f>
        <v>7.4324324324324325</v>
      </c>
      <c r="F94" s="14">
        <f t="shared" si="91"/>
        <v>92.567567567567565</v>
      </c>
      <c r="G94" s="15"/>
    </row>
    <row r="95" spans="1:51" ht="15" customHeight="1" x14ac:dyDescent="0.15">
      <c r="A95" s="66" t="s">
        <v>504</v>
      </c>
      <c r="B95" s="24" t="s">
        <v>11</v>
      </c>
      <c r="C95" s="18" t="s">
        <v>172</v>
      </c>
      <c r="D95" s="31">
        <f t="shared" si="67"/>
        <v>383</v>
      </c>
      <c r="E95" s="14">
        <f t="shared" ref="E95:F95" si="92">IF($D95=0,0,E244/$D95*100)</f>
        <v>14.360313315926893</v>
      </c>
      <c r="F95" s="14">
        <f t="shared" si="92"/>
        <v>85.639686684073098</v>
      </c>
    </row>
    <row r="96" spans="1:51" ht="15" customHeight="1" x14ac:dyDescent="0.15">
      <c r="A96" s="3" t="s">
        <v>177</v>
      </c>
      <c r="B96" s="3"/>
      <c r="C96" s="18" t="s">
        <v>505</v>
      </c>
      <c r="D96" s="31">
        <f t="shared" si="67"/>
        <v>705</v>
      </c>
      <c r="E96" s="14">
        <f t="shared" ref="E96:F96" si="93">IF($D96=0,0,E245/$D96*100)</f>
        <v>34.893617021276597</v>
      </c>
      <c r="F96" s="14">
        <f t="shared" si="93"/>
        <v>65.106382978723403</v>
      </c>
    </row>
    <row r="97" spans="1:7" ht="15" customHeight="1" x14ac:dyDescent="0.15">
      <c r="A97" s="3"/>
      <c r="B97" s="3"/>
      <c r="C97" s="18" t="s">
        <v>506</v>
      </c>
      <c r="D97" s="31">
        <f t="shared" si="67"/>
        <v>893</v>
      </c>
      <c r="E97" s="14">
        <f t="shared" ref="E97:F97" si="94">IF($D97=0,0,E246/$D97*100)</f>
        <v>46.584546472564391</v>
      </c>
      <c r="F97" s="14">
        <f t="shared" si="94"/>
        <v>53.415453527435609</v>
      </c>
    </row>
    <row r="98" spans="1:7" ht="15" customHeight="1" x14ac:dyDescent="0.15">
      <c r="A98" s="3"/>
      <c r="B98" s="3"/>
      <c r="C98" s="18" t="s">
        <v>507</v>
      </c>
      <c r="D98" s="31">
        <f t="shared" si="67"/>
        <v>546</v>
      </c>
      <c r="E98" s="14">
        <f t="shared" ref="E98:F98" si="95">IF($D98=0,0,E247/$D98*100)</f>
        <v>44.322344322344321</v>
      </c>
      <c r="F98" s="14">
        <f t="shared" si="95"/>
        <v>55.677655677655679</v>
      </c>
    </row>
    <row r="99" spans="1:7" ht="15" customHeight="1" x14ac:dyDescent="0.15">
      <c r="A99" s="3"/>
      <c r="B99" s="3"/>
      <c r="C99" s="18" t="s">
        <v>508</v>
      </c>
      <c r="D99" s="31">
        <f t="shared" si="67"/>
        <v>210</v>
      </c>
      <c r="E99" s="14">
        <f t="shared" ref="E99:F99" si="96">IF($D99=0,0,E248/$D99*100)</f>
        <v>39.523809523809526</v>
      </c>
      <c r="F99" s="14">
        <f t="shared" si="96"/>
        <v>60.476190476190474</v>
      </c>
    </row>
    <row r="100" spans="1:7" ht="15" customHeight="1" x14ac:dyDescent="0.15">
      <c r="A100" s="3"/>
      <c r="B100" s="3"/>
      <c r="C100" s="18" t="s">
        <v>290</v>
      </c>
      <c r="D100" s="31">
        <f t="shared" si="67"/>
        <v>59</v>
      </c>
      <c r="E100" s="14">
        <f t="shared" ref="E100:F100" si="97">IF($D100=0,0,E249/$D100*100)</f>
        <v>37.288135593220339</v>
      </c>
      <c r="F100" s="14">
        <f t="shared" si="97"/>
        <v>62.711864406779661</v>
      </c>
    </row>
    <row r="101" spans="1:7" ht="15" customHeight="1" x14ac:dyDescent="0.15">
      <c r="A101" s="3"/>
      <c r="B101" s="4"/>
      <c r="C101" s="19" t="s">
        <v>26</v>
      </c>
      <c r="D101" s="32">
        <f t="shared" si="67"/>
        <v>162</v>
      </c>
      <c r="E101" s="12">
        <f t="shared" ref="E101:F101" si="98">IF($D101=0,0,E250/$D101*100)</f>
        <v>31.481481481481481</v>
      </c>
      <c r="F101" s="12">
        <f t="shared" si="98"/>
        <v>68.518518518518519</v>
      </c>
    </row>
    <row r="102" spans="1:7" ht="15" customHeight="1" x14ac:dyDescent="0.15">
      <c r="A102" s="3"/>
      <c r="B102" s="24" t="s">
        <v>12</v>
      </c>
      <c r="C102" s="18" t="s">
        <v>171</v>
      </c>
      <c r="D102" s="31">
        <f t="shared" si="67"/>
        <v>2</v>
      </c>
      <c r="E102" s="14">
        <f t="shared" ref="E102:F102" si="99">IF($D102=0,0,E251/$D102*100)</f>
        <v>0</v>
      </c>
      <c r="F102" s="14">
        <f t="shared" si="99"/>
        <v>100</v>
      </c>
      <c r="G102" s="15"/>
    </row>
    <row r="103" spans="1:7" ht="15" customHeight="1" x14ac:dyDescent="0.15">
      <c r="A103" s="3"/>
      <c r="B103" s="24" t="s">
        <v>13</v>
      </c>
      <c r="C103" s="18" t="s">
        <v>172</v>
      </c>
      <c r="D103" s="31">
        <f t="shared" si="67"/>
        <v>29</v>
      </c>
      <c r="E103" s="14">
        <f t="shared" ref="E103:F103" si="100">IF($D103=0,0,E252/$D103*100)</f>
        <v>65.517241379310349</v>
      </c>
      <c r="F103" s="14">
        <f t="shared" si="100"/>
        <v>34.482758620689658</v>
      </c>
    </row>
    <row r="104" spans="1:7" ht="15" customHeight="1" x14ac:dyDescent="0.15">
      <c r="A104" s="3"/>
      <c r="B104" s="24" t="s">
        <v>14</v>
      </c>
      <c r="C104" s="18" t="s">
        <v>505</v>
      </c>
      <c r="D104" s="31">
        <f t="shared" si="67"/>
        <v>208</v>
      </c>
      <c r="E104" s="14">
        <f t="shared" ref="E104:F104" si="101">IF($D104=0,0,E253/$D104*100)</f>
        <v>56.730769230769226</v>
      </c>
      <c r="F104" s="14">
        <f t="shared" si="101"/>
        <v>43.269230769230774</v>
      </c>
    </row>
    <row r="105" spans="1:7" ht="15" customHeight="1" x14ac:dyDescent="0.15">
      <c r="A105" s="3"/>
      <c r="B105" s="24"/>
      <c r="C105" s="18" t="s">
        <v>506</v>
      </c>
      <c r="D105" s="31">
        <f t="shared" si="67"/>
        <v>295</v>
      </c>
      <c r="E105" s="14">
        <f t="shared" ref="E105:F105" si="102">IF($D105=0,0,E254/$D105*100)</f>
        <v>70.508474576271183</v>
      </c>
      <c r="F105" s="14">
        <f t="shared" si="102"/>
        <v>29.491525423728817</v>
      </c>
    </row>
    <row r="106" spans="1:7" ht="15" customHeight="1" x14ac:dyDescent="0.15">
      <c r="A106" s="3"/>
      <c r="B106" s="3"/>
      <c r="C106" s="18" t="s">
        <v>507</v>
      </c>
      <c r="D106" s="31">
        <f t="shared" si="67"/>
        <v>84</v>
      </c>
      <c r="E106" s="14">
        <f t="shared" ref="E106:F106" si="103">IF($D106=0,0,E255/$D106*100)</f>
        <v>72.61904761904762</v>
      </c>
      <c r="F106" s="14">
        <f t="shared" si="103"/>
        <v>27.380952380952383</v>
      </c>
    </row>
    <row r="107" spans="1:7" ht="15" customHeight="1" x14ac:dyDescent="0.15">
      <c r="A107" s="3"/>
      <c r="B107" s="3"/>
      <c r="C107" s="18" t="s">
        <v>508</v>
      </c>
      <c r="D107" s="31">
        <f t="shared" si="67"/>
        <v>13</v>
      </c>
      <c r="E107" s="14">
        <f t="shared" ref="E107:F107" si="104">IF($D107=0,0,E256/$D107*100)</f>
        <v>61.53846153846154</v>
      </c>
      <c r="F107" s="14">
        <f t="shared" si="104"/>
        <v>38.461538461538467</v>
      </c>
    </row>
    <row r="108" spans="1:7" ht="15" customHeight="1" x14ac:dyDescent="0.15">
      <c r="A108" s="3"/>
      <c r="B108" s="3"/>
      <c r="C108" s="18" t="s">
        <v>290</v>
      </c>
      <c r="D108" s="31">
        <f t="shared" si="67"/>
        <v>0</v>
      </c>
      <c r="E108" s="14">
        <f t="shared" ref="E108:F108" si="105">IF($D108=0,0,E257/$D108*100)</f>
        <v>0</v>
      </c>
      <c r="F108" s="14">
        <f t="shared" si="105"/>
        <v>0</v>
      </c>
    </row>
    <row r="109" spans="1:7" ht="15" customHeight="1" x14ac:dyDescent="0.15">
      <c r="A109" s="3"/>
      <c r="B109" s="4"/>
      <c r="C109" s="19" t="s">
        <v>26</v>
      </c>
      <c r="D109" s="32">
        <f t="shared" si="67"/>
        <v>36</v>
      </c>
      <c r="E109" s="12">
        <f t="shared" ref="E109:F109" si="106">IF($D109=0,0,E258/$D109*100)</f>
        <v>44.444444444444443</v>
      </c>
      <c r="F109" s="12">
        <f t="shared" si="106"/>
        <v>55.555555555555557</v>
      </c>
    </row>
    <row r="110" spans="1:7" ht="15" customHeight="1" x14ac:dyDescent="0.15">
      <c r="A110" s="3"/>
      <c r="B110" s="24" t="s">
        <v>15</v>
      </c>
      <c r="C110" s="18" t="s">
        <v>171</v>
      </c>
      <c r="D110" s="31">
        <f t="shared" si="67"/>
        <v>64</v>
      </c>
      <c r="E110" s="14">
        <f t="shared" ref="E110:F110" si="107">IF($D110=0,0,E259/$D110*100)</f>
        <v>9.375</v>
      </c>
      <c r="F110" s="14">
        <f t="shared" si="107"/>
        <v>90.625</v>
      </c>
    </row>
    <row r="111" spans="1:7" ht="15" customHeight="1" x14ac:dyDescent="0.15">
      <c r="A111" s="3"/>
      <c r="B111" s="24" t="s">
        <v>16</v>
      </c>
      <c r="C111" s="18" t="s">
        <v>172</v>
      </c>
      <c r="D111" s="31">
        <f t="shared" si="67"/>
        <v>84</v>
      </c>
      <c r="E111" s="14">
        <f t="shared" ref="E111:F111" si="108">IF($D111=0,0,E260/$D111*100)</f>
        <v>9.5238095238095237</v>
      </c>
      <c r="F111" s="14">
        <f t="shared" si="108"/>
        <v>90.476190476190482</v>
      </c>
    </row>
    <row r="112" spans="1:7" ht="15" customHeight="1" x14ac:dyDescent="0.15">
      <c r="A112" s="3"/>
      <c r="B112" s="24" t="s">
        <v>17</v>
      </c>
      <c r="C112" s="18" t="s">
        <v>505</v>
      </c>
      <c r="D112" s="31">
        <f t="shared" si="67"/>
        <v>198</v>
      </c>
      <c r="E112" s="14">
        <f t="shared" ref="E112:F112" si="109">IF($D112=0,0,E261/$D112*100)</f>
        <v>22.222222222222221</v>
      </c>
      <c r="F112" s="14">
        <f t="shared" si="109"/>
        <v>77.777777777777786</v>
      </c>
    </row>
    <row r="113" spans="1:6" ht="15" customHeight="1" x14ac:dyDescent="0.15">
      <c r="A113" s="3"/>
      <c r="B113" s="24"/>
      <c r="C113" s="18" t="s">
        <v>506</v>
      </c>
      <c r="D113" s="31">
        <f t="shared" si="67"/>
        <v>372</v>
      </c>
      <c r="E113" s="14">
        <f t="shared" ref="E113:F113" si="110">IF($D113=0,0,E262/$D113*100)</f>
        <v>33.333333333333329</v>
      </c>
      <c r="F113" s="14">
        <f t="shared" si="110"/>
        <v>66.666666666666657</v>
      </c>
    </row>
    <row r="114" spans="1:6" ht="15" customHeight="1" x14ac:dyDescent="0.15">
      <c r="A114" s="3"/>
      <c r="B114" s="3"/>
      <c r="C114" s="18" t="s">
        <v>507</v>
      </c>
      <c r="D114" s="31">
        <f t="shared" si="67"/>
        <v>325</v>
      </c>
      <c r="E114" s="14">
        <f t="shared" ref="E114:F114" si="111">IF($D114=0,0,E263/$D114*100)</f>
        <v>38.153846153846153</v>
      </c>
      <c r="F114" s="14">
        <f t="shared" si="111"/>
        <v>61.846153846153854</v>
      </c>
    </row>
    <row r="115" spans="1:6" ht="15" customHeight="1" x14ac:dyDescent="0.15">
      <c r="A115" s="3"/>
      <c r="B115" s="3"/>
      <c r="C115" s="18" t="s">
        <v>508</v>
      </c>
      <c r="D115" s="31">
        <f t="shared" si="67"/>
        <v>158</v>
      </c>
      <c r="E115" s="14">
        <f t="shared" ref="E115:F115" si="112">IF($D115=0,0,E264/$D115*100)</f>
        <v>39.24050632911392</v>
      </c>
      <c r="F115" s="14">
        <f t="shared" si="112"/>
        <v>60.75949367088608</v>
      </c>
    </row>
    <row r="116" spans="1:6" ht="15" customHeight="1" x14ac:dyDescent="0.15">
      <c r="A116" s="3"/>
      <c r="B116" s="3"/>
      <c r="C116" s="18" t="s">
        <v>290</v>
      </c>
      <c r="D116" s="31">
        <f t="shared" si="67"/>
        <v>51</v>
      </c>
      <c r="E116" s="14">
        <f t="shared" ref="E116:F116" si="113">IF($D116=0,0,E265/$D116*100)</f>
        <v>37.254901960784316</v>
      </c>
      <c r="F116" s="14">
        <f t="shared" si="113"/>
        <v>62.745098039215684</v>
      </c>
    </row>
    <row r="117" spans="1:6" ht="15" customHeight="1" x14ac:dyDescent="0.15">
      <c r="A117" s="3"/>
      <c r="B117" s="4"/>
      <c r="C117" s="19" t="s">
        <v>26</v>
      </c>
      <c r="D117" s="32">
        <f t="shared" si="67"/>
        <v>64</v>
      </c>
      <c r="E117" s="12">
        <f t="shared" ref="E117:F117" si="114">IF($D117=0,0,E266/$D117*100)</f>
        <v>31.25</v>
      </c>
      <c r="F117" s="12">
        <f t="shared" si="114"/>
        <v>68.75</v>
      </c>
    </row>
    <row r="118" spans="1:6" ht="15" customHeight="1" x14ac:dyDescent="0.15">
      <c r="A118" s="3"/>
      <c r="B118" s="230" t="s">
        <v>18</v>
      </c>
      <c r="C118" s="18" t="s">
        <v>171</v>
      </c>
      <c r="D118" s="31">
        <f t="shared" si="67"/>
        <v>80</v>
      </c>
      <c r="E118" s="14">
        <f t="shared" ref="E118:F118" si="115">IF($D118=0,0,E267/$D118*100)</f>
        <v>5</v>
      </c>
      <c r="F118" s="14">
        <f t="shared" si="115"/>
        <v>95</v>
      </c>
    </row>
    <row r="119" spans="1:6" ht="15" customHeight="1" x14ac:dyDescent="0.15">
      <c r="A119" s="3"/>
      <c r="B119" s="231"/>
      <c r="C119" s="18" t="s">
        <v>172</v>
      </c>
      <c r="D119" s="31">
        <f t="shared" si="67"/>
        <v>263</v>
      </c>
      <c r="E119" s="14">
        <f t="shared" ref="E119:F119" si="116">IF($D119=0,0,E268/$D119*100)</f>
        <v>9.5057034220532319</v>
      </c>
      <c r="F119" s="14">
        <f t="shared" si="116"/>
        <v>90.49429657794677</v>
      </c>
    </row>
    <row r="120" spans="1:6" ht="15" customHeight="1" x14ac:dyDescent="0.15">
      <c r="A120" s="3"/>
      <c r="B120" s="231"/>
      <c r="C120" s="18" t="s">
        <v>505</v>
      </c>
      <c r="D120" s="31">
        <f t="shared" si="67"/>
        <v>262</v>
      </c>
      <c r="E120" s="14">
        <f t="shared" ref="E120:F120" si="117">IF($D120=0,0,E269/$D120*100)</f>
        <v>25.190839694656486</v>
      </c>
      <c r="F120" s="14">
        <f t="shared" si="117"/>
        <v>74.809160305343511</v>
      </c>
    </row>
    <row r="121" spans="1:6" ht="15" customHeight="1" x14ac:dyDescent="0.15">
      <c r="A121" s="3"/>
      <c r="B121" s="231"/>
      <c r="C121" s="18" t="s">
        <v>506</v>
      </c>
      <c r="D121" s="31">
        <f t="shared" si="67"/>
        <v>207</v>
      </c>
      <c r="E121" s="14">
        <f t="shared" ref="E121:F121" si="118">IF($D121=0,0,E270/$D121*100)</f>
        <v>34.782608695652172</v>
      </c>
      <c r="F121" s="14">
        <f t="shared" si="118"/>
        <v>65.217391304347828</v>
      </c>
    </row>
    <row r="122" spans="1:6" ht="15" customHeight="1" x14ac:dyDescent="0.15">
      <c r="A122" s="3"/>
      <c r="B122" s="231"/>
      <c r="C122" s="18" t="s">
        <v>507</v>
      </c>
      <c r="D122" s="31">
        <f t="shared" si="67"/>
        <v>134</v>
      </c>
      <c r="E122" s="14">
        <f t="shared" ref="E122:F122" si="119">IF($D122=0,0,E271/$D122*100)</f>
        <v>41.791044776119399</v>
      </c>
      <c r="F122" s="14">
        <f t="shared" si="119"/>
        <v>58.208955223880601</v>
      </c>
    </row>
    <row r="123" spans="1:6" ht="15" customHeight="1" x14ac:dyDescent="0.15">
      <c r="A123" s="3"/>
      <c r="B123" s="231"/>
      <c r="C123" s="18" t="s">
        <v>508</v>
      </c>
      <c r="D123" s="31">
        <f t="shared" si="67"/>
        <v>39</v>
      </c>
      <c r="E123" s="14">
        <f t="shared" ref="E123:F123" si="120">IF($D123=0,0,E272/$D123*100)</f>
        <v>33.333333333333329</v>
      </c>
      <c r="F123" s="14">
        <f t="shared" si="120"/>
        <v>66.666666666666657</v>
      </c>
    </row>
    <row r="124" spans="1:6" ht="15" customHeight="1" x14ac:dyDescent="0.15">
      <c r="A124" s="3"/>
      <c r="B124" s="231"/>
      <c r="C124" s="18" t="s">
        <v>290</v>
      </c>
      <c r="D124" s="31">
        <f t="shared" si="67"/>
        <v>8</v>
      </c>
      <c r="E124" s="14">
        <f t="shared" ref="E124:F124" si="121">IF($D124=0,0,E273/$D124*100)</f>
        <v>37.5</v>
      </c>
      <c r="F124" s="14">
        <f t="shared" si="121"/>
        <v>62.5</v>
      </c>
    </row>
    <row r="125" spans="1:6" ht="15" customHeight="1" x14ac:dyDescent="0.15">
      <c r="A125" s="6"/>
      <c r="B125" s="232"/>
      <c r="C125" s="19" t="s">
        <v>26</v>
      </c>
      <c r="D125" s="32">
        <f t="shared" si="67"/>
        <v>58</v>
      </c>
      <c r="E125" s="12">
        <f t="shared" ref="E125:F125" si="122">IF($D125=0,0,E274/$D125*100)</f>
        <v>24.137931034482758</v>
      </c>
      <c r="F125" s="12">
        <f t="shared" si="122"/>
        <v>75.862068965517238</v>
      </c>
    </row>
    <row r="126" spans="1:6" ht="15" customHeight="1" x14ac:dyDescent="0.15">
      <c r="A126" s="3" t="s">
        <v>170</v>
      </c>
      <c r="B126" s="23" t="s">
        <v>10</v>
      </c>
      <c r="C126" s="18" t="s">
        <v>171</v>
      </c>
      <c r="D126" s="31">
        <f t="shared" si="67"/>
        <v>1653</v>
      </c>
      <c r="E126" s="14">
        <f t="shared" ref="E126:F126" si="123">IF($D126=0,0,E275/$D126*100)</f>
        <v>41.2583182093164</v>
      </c>
      <c r="F126" s="14">
        <f t="shared" si="123"/>
        <v>58.741681790683607</v>
      </c>
    </row>
    <row r="127" spans="1:6" ht="15" customHeight="1" x14ac:dyDescent="0.15">
      <c r="A127" s="3" t="s">
        <v>753</v>
      </c>
      <c r="B127" s="24" t="s">
        <v>11</v>
      </c>
      <c r="C127" s="18" t="s">
        <v>172</v>
      </c>
      <c r="D127" s="31">
        <f t="shared" si="67"/>
        <v>543</v>
      </c>
      <c r="E127" s="14">
        <f t="shared" ref="E127:F127" si="124">IF($D127=0,0,E276/$D127*100)</f>
        <v>34.438305709023943</v>
      </c>
      <c r="F127" s="14">
        <f t="shared" si="124"/>
        <v>65.561694290976064</v>
      </c>
    </row>
    <row r="128" spans="1:6" ht="15" customHeight="1" x14ac:dyDescent="0.15">
      <c r="A128" s="3" t="s">
        <v>754</v>
      </c>
      <c r="B128" s="3"/>
      <c r="C128" s="18" t="s">
        <v>173</v>
      </c>
      <c r="D128" s="31">
        <f t="shared" si="67"/>
        <v>473</v>
      </c>
      <c r="E128" s="14">
        <f t="shared" ref="E128:F128" si="125">IF($D128=0,0,E277/$D128*100)</f>
        <v>29.809725158562365</v>
      </c>
      <c r="F128" s="14">
        <f t="shared" si="125"/>
        <v>70.190274841437628</v>
      </c>
    </row>
    <row r="129" spans="1:6" ht="15" customHeight="1" x14ac:dyDescent="0.15">
      <c r="A129" s="3"/>
      <c r="B129" s="3"/>
      <c r="C129" s="18" t="s">
        <v>174</v>
      </c>
      <c r="D129" s="31">
        <f t="shared" si="67"/>
        <v>206</v>
      </c>
      <c r="E129" s="14">
        <f t="shared" ref="E129:F129" si="126">IF($D129=0,0,E278/$D129*100)</f>
        <v>29.126213592233007</v>
      </c>
      <c r="F129" s="14">
        <f t="shared" si="126"/>
        <v>70.873786407766985</v>
      </c>
    </row>
    <row r="130" spans="1:6" ht="15" customHeight="1" x14ac:dyDescent="0.15">
      <c r="A130" s="3"/>
      <c r="B130" s="3"/>
      <c r="C130" s="18" t="s">
        <v>175</v>
      </c>
      <c r="D130" s="31">
        <f t="shared" si="67"/>
        <v>45</v>
      </c>
      <c r="E130" s="14">
        <f t="shared" ref="E130:F130" si="127">IF($D130=0,0,E279/$D130*100)</f>
        <v>24.444444444444443</v>
      </c>
      <c r="F130" s="14">
        <f t="shared" si="127"/>
        <v>75.555555555555557</v>
      </c>
    </row>
    <row r="131" spans="1:6" ht="15" customHeight="1" x14ac:dyDescent="0.15">
      <c r="A131" s="3"/>
      <c r="B131" s="4"/>
      <c r="C131" s="19" t="s">
        <v>26</v>
      </c>
      <c r="D131" s="32">
        <f t="shared" si="67"/>
        <v>186</v>
      </c>
      <c r="E131" s="12">
        <f t="shared" ref="E131:F131" si="128">IF($D131=0,0,E280/$D131*100)</f>
        <v>24.193548387096776</v>
      </c>
      <c r="F131" s="12">
        <f t="shared" si="128"/>
        <v>75.806451612903231</v>
      </c>
    </row>
    <row r="132" spans="1:6" ht="15" customHeight="1" x14ac:dyDescent="0.15">
      <c r="A132" s="3"/>
      <c r="B132" s="24" t="s">
        <v>12</v>
      </c>
      <c r="C132" s="18" t="s">
        <v>171</v>
      </c>
      <c r="D132" s="31">
        <f t="shared" si="67"/>
        <v>559</v>
      </c>
      <c r="E132" s="14">
        <f t="shared" ref="E132:F132" si="129">IF($D132=0,0,E281/$D132*100)</f>
        <v>68.51520572450805</v>
      </c>
      <c r="F132" s="14">
        <f t="shared" si="129"/>
        <v>31.48479427549195</v>
      </c>
    </row>
    <row r="133" spans="1:6" ht="15" customHeight="1" x14ac:dyDescent="0.15">
      <c r="A133" s="3"/>
      <c r="B133" s="24" t="s">
        <v>13</v>
      </c>
      <c r="C133" s="18" t="s">
        <v>172</v>
      </c>
      <c r="D133" s="31">
        <f t="shared" si="67"/>
        <v>36</v>
      </c>
      <c r="E133" s="14">
        <f t="shared" ref="E133:F133" si="130">IF($D133=0,0,E282/$D133*100)</f>
        <v>61.111111111111114</v>
      </c>
      <c r="F133" s="14">
        <f t="shared" si="130"/>
        <v>38.888888888888893</v>
      </c>
    </row>
    <row r="134" spans="1:6" ht="15" customHeight="1" x14ac:dyDescent="0.15">
      <c r="A134" s="3"/>
      <c r="B134" s="24" t="s">
        <v>14</v>
      </c>
      <c r="C134" s="18" t="s">
        <v>173</v>
      </c>
      <c r="D134" s="31">
        <f t="shared" si="67"/>
        <v>20</v>
      </c>
      <c r="E134" s="14">
        <f t="shared" ref="E134:F134" si="131">IF($D134=0,0,E283/$D134*100)</f>
        <v>30</v>
      </c>
      <c r="F134" s="14">
        <f t="shared" si="131"/>
        <v>70</v>
      </c>
    </row>
    <row r="135" spans="1:6" ht="15" customHeight="1" x14ac:dyDescent="0.15">
      <c r="A135" s="3"/>
      <c r="B135" s="24"/>
      <c r="C135" s="18" t="s">
        <v>174</v>
      </c>
      <c r="D135" s="31">
        <f t="shared" ref="D135:D149" si="132">D284</f>
        <v>8</v>
      </c>
      <c r="E135" s="14">
        <f t="shared" ref="E135:F135" si="133">IF($D135=0,0,E284/$D135*100)</f>
        <v>50</v>
      </c>
      <c r="F135" s="14">
        <f t="shared" si="133"/>
        <v>50</v>
      </c>
    </row>
    <row r="136" spans="1:6" ht="15" customHeight="1" x14ac:dyDescent="0.15">
      <c r="A136" s="3"/>
      <c r="B136" s="3"/>
      <c r="C136" s="18" t="s">
        <v>175</v>
      </c>
      <c r="D136" s="31">
        <f t="shared" si="132"/>
        <v>2</v>
      </c>
      <c r="E136" s="14">
        <f t="shared" ref="E136:F136" si="134">IF($D136=0,0,E285/$D136*100)</f>
        <v>0</v>
      </c>
      <c r="F136" s="14">
        <f t="shared" si="134"/>
        <v>100</v>
      </c>
    </row>
    <row r="137" spans="1:6" ht="15" customHeight="1" x14ac:dyDescent="0.15">
      <c r="A137" s="3"/>
      <c r="B137" s="4"/>
      <c r="C137" s="19" t="s">
        <v>26</v>
      </c>
      <c r="D137" s="32">
        <f t="shared" si="132"/>
        <v>42</v>
      </c>
      <c r="E137" s="12">
        <f t="shared" ref="E137:F137" si="135">IF($D137=0,0,E286/$D137*100)</f>
        <v>35.714285714285715</v>
      </c>
      <c r="F137" s="12">
        <f t="shared" si="135"/>
        <v>64.285714285714292</v>
      </c>
    </row>
    <row r="138" spans="1:6" ht="15" customHeight="1" x14ac:dyDescent="0.15">
      <c r="A138" s="3"/>
      <c r="B138" s="24" t="s">
        <v>15</v>
      </c>
      <c r="C138" s="18" t="s">
        <v>171</v>
      </c>
      <c r="D138" s="31">
        <f t="shared" si="132"/>
        <v>433</v>
      </c>
      <c r="E138" s="14">
        <f t="shared" ref="E138:F138" si="136">IF($D138=0,0,E287/$D138*100)</f>
        <v>31.87066974595843</v>
      </c>
      <c r="F138" s="14">
        <f t="shared" si="136"/>
        <v>68.129330254041577</v>
      </c>
    </row>
    <row r="139" spans="1:6" ht="15" customHeight="1" x14ac:dyDescent="0.15">
      <c r="A139" s="3"/>
      <c r="B139" s="24" t="s">
        <v>16</v>
      </c>
      <c r="C139" s="18" t="s">
        <v>172</v>
      </c>
      <c r="D139" s="31">
        <f t="shared" si="132"/>
        <v>306</v>
      </c>
      <c r="E139" s="14">
        <f t="shared" ref="E139:F139" si="137">IF($D139=0,0,E288/$D139*100)</f>
        <v>33.66013071895425</v>
      </c>
      <c r="F139" s="14">
        <f t="shared" si="137"/>
        <v>66.33986928104575</v>
      </c>
    </row>
    <row r="140" spans="1:6" ht="15" customHeight="1" x14ac:dyDescent="0.15">
      <c r="A140" s="3"/>
      <c r="B140" s="24" t="s">
        <v>17</v>
      </c>
      <c r="C140" s="18" t="s">
        <v>173</v>
      </c>
      <c r="D140" s="31">
        <f t="shared" si="132"/>
        <v>323</v>
      </c>
      <c r="E140" s="14">
        <f t="shared" ref="E140:F140" si="138">IF($D140=0,0,E289/$D140*100)</f>
        <v>31.578947368421051</v>
      </c>
      <c r="F140" s="14">
        <f t="shared" si="138"/>
        <v>68.421052631578945</v>
      </c>
    </row>
    <row r="141" spans="1:6" ht="15" customHeight="1" x14ac:dyDescent="0.15">
      <c r="A141" s="3"/>
      <c r="B141" s="24"/>
      <c r="C141" s="18" t="s">
        <v>174</v>
      </c>
      <c r="D141" s="31">
        <f t="shared" si="132"/>
        <v>136</v>
      </c>
      <c r="E141" s="14">
        <f t="shared" ref="E141:F141" si="139">IF($D141=0,0,E290/$D141*100)</f>
        <v>27.941176470588236</v>
      </c>
      <c r="F141" s="14">
        <f t="shared" si="139"/>
        <v>72.058823529411768</v>
      </c>
    </row>
    <row r="142" spans="1:6" ht="15" customHeight="1" x14ac:dyDescent="0.15">
      <c r="A142" s="3"/>
      <c r="B142" s="3"/>
      <c r="C142" s="18" t="s">
        <v>175</v>
      </c>
      <c r="D142" s="31">
        <f t="shared" si="132"/>
        <v>38</v>
      </c>
      <c r="E142" s="14">
        <f t="shared" ref="E142:F142" si="140">IF($D142=0,0,E291/$D142*100)</f>
        <v>21.052631578947366</v>
      </c>
      <c r="F142" s="14">
        <f t="shared" si="140"/>
        <v>78.94736842105263</v>
      </c>
    </row>
    <row r="143" spans="1:6" ht="15" customHeight="1" x14ac:dyDescent="0.15">
      <c r="A143" s="3"/>
      <c r="B143" s="4"/>
      <c r="C143" s="19" t="s">
        <v>26</v>
      </c>
      <c r="D143" s="32">
        <f t="shared" si="132"/>
        <v>80</v>
      </c>
      <c r="E143" s="12">
        <f t="shared" ref="E143:F143" si="141">IF($D143=0,0,E292/$D143*100)</f>
        <v>22.5</v>
      </c>
      <c r="F143" s="12">
        <f t="shared" si="141"/>
        <v>77.5</v>
      </c>
    </row>
    <row r="144" spans="1:6" ht="15" customHeight="1" x14ac:dyDescent="0.15">
      <c r="A144" s="3"/>
      <c r="B144" s="230" t="s">
        <v>18</v>
      </c>
      <c r="C144" s="18" t="s">
        <v>171</v>
      </c>
      <c r="D144" s="31">
        <f t="shared" si="132"/>
        <v>606</v>
      </c>
      <c r="E144" s="14">
        <f t="shared" ref="E144:F144" si="142">IF($D144=0,0,E293/$D144*100)</f>
        <v>22.112211221122113</v>
      </c>
      <c r="F144" s="14">
        <f t="shared" si="142"/>
        <v>77.887788778877891</v>
      </c>
    </row>
    <row r="145" spans="1:6" ht="15" customHeight="1" x14ac:dyDescent="0.15">
      <c r="A145" s="3"/>
      <c r="B145" s="231"/>
      <c r="C145" s="18" t="s">
        <v>172</v>
      </c>
      <c r="D145" s="31">
        <f t="shared" si="132"/>
        <v>193</v>
      </c>
      <c r="E145" s="14">
        <f t="shared" ref="E145:F145" si="143">IF($D145=0,0,E294/$D145*100)</f>
        <v>30.051813471502591</v>
      </c>
      <c r="F145" s="14">
        <f t="shared" si="143"/>
        <v>69.948186528497416</v>
      </c>
    </row>
    <row r="146" spans="1:6" ht="15" customHeight="1" x14ac:dyDescent="0.15">
      <c r="A146" s="3"/>
      <c r="B146" s="231"/>
      <c r="C146" s="18" t="s">
        <v>173</v>
      </c>
      <c r="D146" s="31">
        <f t="shared" si="132"/>
        <v>127</v>
      </c>
      <c r="E146" s="14">
        <f t="shared" ref="E146:F146" si="144">IF($D146=0,0,E295/$D146*100)</f>
        <v>24.409448818897637</v>
      </c>
      <c r="F146" s="14">
        <f t="shared" si="144"/>
        <v>75.590551181102356</v>
      </c>
    </row>
    <row r="147" spans="1:6" ht="15" customHeight="1" x14ac:dyDescent="0.15">
      <c r="A147" s="3"/>
      <c r="B147" s="231"/>
      <c r="C147" s="18" t="s">
        <v>174</v>
      </c>
      <c r="D147" s="31">
        <f t="shared" si="132"/>
        <v>60</v>
      </c>
      <c r="E147" s="14">
        <f t="shared" ref="E147:F147" si="145">IF($D147=0,0,E296/$D147*100)</f>
        <v>28.333333333333332</v>
      </c>
      <c r="F147" s="14">
        <f t="shared" si="145"/>
        <v>71.666666666666671</v>
      </c>
    </row>
    <row r="148" spans="1:6" ht="15" customHeight="1" x14ac:dyDescent="0.15">
      <c r="A148" s="3"/>
      <c r="B148" s="231"/>
      <c r="C148" s="18" t="s">
        <v>175</v>
      </c>
      <c r="D148" s="31">
        <f t="shared" si="132"/>
        <v>5</v>
      </c>
      <c r="E148" s="14">
        <f t="shared" ref="E148:F148" si="146">IF($D148=0,0,E297/$D148*100)</f>
        <v>60</v>
      </c>
      <c r="F148" s="14">
        <f t="shared" si="146"/>
        <v>40</v>
      </c>
    </row>
    <row r="149" spans="1:6" ht="15" customHeight="1" x14ac:dyDescent="0.15">
      <c r="A149" s="6"/>
      <c r="B149" s="232"/>
      <c r="C149" s="19" t="s">
        <v>26</v>
      </c>
      <c r="D149" s="32">
        <f t="shared" si="132"/>
        <v>60</v>
      </c>
      <c r="E149" s="12">
        <f t="shared" ref="E149:F149" si="147">IF($D149=0,0,E298/$D149*100)</f>
        <v>16.666666666666664</v>
      </c>
      <c r="F149" s="12">
        <f t="shared" si="147"/>
        <v>83.333333333333343</v>
      </c>
    </row>
    <row r="153" spans="1:6" ht="15" customHeight="1" x14ac:dyDescent="0.15">
      <c r="A153" s="7" t="s">
        <v>0</v>
      </c>
      <c r="B153" s="21"/>
      <c r="C153" s="8"/>
      <c r="D153" s="51">
        <v>3106</v>
      </c>
      <c r="E153" s="51">
        <v>1126</v>
      </c>
      <c r="F153" s="51">
        <v>1980</v>
      </c>
    </row>
    <row r="154" spans="1:6" ht="15" customHeight="1" x14ac:dyDescent="0.15">
      <c r="A154" s="4"/>
      <c r="B154" s="22"/>
      <c r="C154" s="5"/>
      <c r="D154" s="51"/>
      <c r="E154" s="51"/>
      <c r="F154" s="51"/>
    </row>
    <row r="155" spans="1:6" ht="15" customHeight="1" x14ac:dyDescent="0.15">
      <c r="A155" s="2" t="s">
        <v>490</v>
      </c>
      <c r="B155" s="23" t="s">
        <v>10</v>
      </c>
      <c r="C155" s="17" t="s">
        <v>492</v>
      </c>
      <c r="D155" s="51">
        <v>69</v>
      </c>
      <c r="E155" s="51">
        <v>11</v>
      </c>
      <c r="F155" s="51">
        <v>58</v>
      </c>
    </row>
    <row r="156" spans="1:6" ht="15" customHeight="1" x14ac:dyDescent="0.15">
      <c r="A156" s="3" t="s">
        <v>491</v>
      </c>
      <c r="B156" s="24" t="s">
        <v>11</v>
      </c>
      <c r="C156" s="18" t="s">
        <v>493</v>
      </c>
      <c r="D156" s="51">
        <v>137</v>
      </c>
      <c r="E156" s="51">
        <v>14</v>
      </c>
      <c r="F156" s="51">
        <v>123</v>
      </c>
    </row>
    <row r="157" spans="1:6" ht="15" customHeight="1" x14ac:dyDescent="0.15">
      <c r="A157" s="66" t="s">
        <v>502</v>
      </c>
      <c r="B157" s="24"/>
      <c r="C157" s="18" t="s">
        <v>494</v>
      </c>
      <c r="D157" s="51">
        <v>247</v>
      </c>
      <c r="E157" s="51">
        <v>37</v>
      </c>
      <c r="F157" s="51">
        <v>210</v>
      </c>
    </row>
    <row r="158" spans="1:6" ht="15" customHeight="1" x14ac:dyDescent="0.15">
      <c r="A158" s="3"/>
      <c r="B158" s="24"/>
      <c r="C158" s="18" t="s">
        <v>495</v>
      </c>
      <c r="D158" s="51">
        <v>402</v>
      </c>
      <c r="E158" s="51">
        <v>102</v>
      </c>
      <c r="F158" s="51">
        <v>300</v>
      </c>
    </row>
    <row r="159" spans="1:6" ht="15" customHeight="1" x14ac:dyDescent="0.15">
      <c r="A159" s="3"/>
      <c r="B159" s="24"/>
      <c r="C159" s="18" t="s">
        <v>496</v>
      </c>
      <c r="D159" s="51">
        <v>669</v>
      </c>
      <c r="E159" s="51">
        <v>285</v>
      </c>
      <c r="F159" s="51">
        <v>384</v>
      </c>
    </row>
    <row r="160" spans="1:6" ht="15" customHeight="1" x14ac:dyDescent="0.15">
      <c r="A160" s="3"/>
      <c r="B160" s="24"/>
      <c r="C160" s="18" t="s">
        <v>497</v>
      </c>
      <c r="D160" s="51">
        <v>685</v>
      </c>
      <c r="E160" s="51">
        <v>307</v>
      </c>
      <c r="F160" s="51">
        <v>378</v>
      </c>
    </row>
    <row r="161" spans="1:6" ht="15" customHeight="1" x14ac:dyDescent="0.15">
      <c r="A161" s="3"/>
      <c r="B161" s="24"/>
      <c r="C161" s="18" t="s">
        <v>498</v>
      </c>
      <c r="D161" s="51">
        <v>457</v>
      </c>
      <c r="E161" s="51">
        <v>193</v>
      </c>
      <c r="F161" s="51">
        <v>264</v>
      </c>
    </row>
    <row r="162" spans="1:6" ht="15" customHeight="1" x14ac:dyDescent="0.15">
      <c r="A162" s="3"/>
      <c r="B162" s="24"/>
      <c r="C162" s="18" t="s">
        <v>499</v>
      </c>
      <c r="D162" s="51">
        <v>185</v>
      </c>
      <c r="E162" s="51">
        <v>77</v>
      </c>
      <c r="F162" s="51">
        <v>108</v>
      </c>
    </row>
    <row r="163" spans="1:6" ht="15" customHeight="1" x14ac:dyDescent="0.15">
      <c r="A163" s="3"/>
      <c r="B163" s="24"/>
      <c r="C163" s="18" t="s">
        <v>500</v>
      </c>
      <c r="D163" s="51">
        <v>75</v>
      </c>
      <c r="E163" s="51">
        <v>40</v>
      </c>
      <c r="F163" s="51">
        <v>35</v>
      </c>
    </row>
    <row r="164" spans="1:6" ht="15" customHeight="1" x14ac:dyDescent="0.15">
      <c r="A164" s="3"/>
      <c r="B164" s="24"/>
      <c r="C164" s="18" t="s">
        <v>501</v>
      </c>
      <c r="D164" s="51">
        <v>18</v>
      </c>
      <c r="E164" s="51">
        <v>9</v>
      </c>
      <c r="F164" s="51">
        <v>9</v>
      </c>
    </row>
    <row r="165" spans="1:6" ht="15" customHeight="1" x14ac:dyDescent="0.15">
      <c r="A165" s="3"/>
      <c r="B165" s="25"/>
      <c r="C165" s="19" t="s">
        <v>24</v>
      </c>
      <c r="D165" s="51">
        <v>162</v>
      </c>
      <c r="E165" s="51">
        <v>51</v>
      </c>
      <c r="F165" s="51">
        <v>111</v>
      </c>
    </row>
    <row r="166" spans="1:6" ht="15" customHeight="1" x14ac:dyDescent="0.15">
      <c r="A166" s="3"/>
      <c r="B166" s="24" t="s">
        <v>12</v>
      </c>
      <c r="C166" s="17" t="s">
        <v>492</v>
      </c>
      <c r="D166" s="51">
        <v>8</v>
      </c>
      <c r="E166" s="51">
        <v>3</v>
      </c>
      <c r="F166" s="51">
        <v>5</v>
      </c>
    </row>
    <row r="167" spans="1:6" ht="15" customHeight="1" x14ac:dyDescent="0.15">
      <c r="A167" s="3"/>
      <c r="B167" s="24" t="s">
        <v>13</v>
      </c>
      <c r="C167" s="18" t="s">
        <v>493</v>
      </c>
      <c r="D167" s="51">
        <v>12</v>
      </c>
      <c r="E167" s="51">
        <v>10</v>
      </c>
      <c r="F167" s="51">
        <v>2</v>
      </c>
    </row>
    <row r="168" spans="1:6" ht="15" customHeight="1" x14ac:dyDescent="0.15">
      <c r="A168" s="3"/>
      <c r="B168" s="24" t="s">
        <v>14</v>
      </c>
      <c r="C168" s="18" t="s">
        <v>494</v>
      </c>
      <c r="D168" s="51">
        <v>19</v>
      </c>
      <c r="E168" s="51">
        <v>9</v>
      </c>
      <c r="F168" s="51">
        <v>10</v>
      </c>
    </row>
    <row r="169" spans="1:6" ht="15" customHeight="1" x14ac:dyDescent="0.15">
      <c r="A169" s="3"/>
      <c r="B169" s="24"/>
      <c r="C169" s="18" t="s">
        <v>495</v>
      </c>
      <c r="D169" s="51">
        <v>69</v>
      </c>
      <c r="E169" s="51">
        <v>43</v>
      </c>
      <c r="F169" s="51">
        <v>26</v>
      </c>
    </row>
    <row r="170" spans="1:6" ht="15" customHeight="1" x14ac:dyDescent="0.15">
      <c r="A170" s="3"/>
      <c r="B170" s="24"/>
      <c r="C170" s="18" t="s">
        <v>496</v>
      </c>
      <c r="D170" s="51">
        <v>246</v>
      </c>
      <c r="E170" s="51">
        <v>155</v>
      </c>
      <c r="F170" s="51">
        <v>91</v>
      </c>
    </row>
    <row r="171" spans="1:6" ht="15" customHeight="1" x14ac:dyDescent="0.15">
      <c r="A171" s="3"/>
      <c r="B171" s="24"/>
      <c r="C171" s="18" t="s">
        <v>497</v>
      </c>
      <c r="D171" s="51">
        <v>196</v>
      </c>
      <c r="E171" s="51">
        <v>136</v>
      </c>
      <c r="F171" s="51">
        <v>60</v>
      </c>
    </row>
    <row r="172" spans="1:6" ht="15" customHeight="1" x14ac:dyDescent="0.15">
      <c r="A172" s="3"/>
      <c r="B172" s="24"/>
      <c r="C172" s="18" t="s">
        <v>498</v>
      </c>
      <c r="D172" s="51">
        <v>61</v>
      </c>
      <c r="E172" s="51">
        <v>44</v>
      </c>
      <c r="F172" s="51">
        <v>17</v>
      </c>
    </row>
    <row r="173" spans="1:6" ht="15" customHeight="1" x14ac:dyDescent="0.15">
      <c r="A173" s="3"/>
      <c r="B173" s="24"/>
      <c r="C173" s="18" t="s">
        <v>499</v>
      </c>
      <c r="D173" s="51">
        <v>15</v>
      </c>
      <c r="E173" s="51">
        <v>11</v>
      </c>
      <c r="F173" s="51">
        <v>4</v>
      </c>
    </row>
    <row r="174" spans="1:6" ht="15" customHeight="1" x14ac:dyDescent="0.15">
      <c r="A174" s="3"/>
      <c r="B174" s="24"/>
      <c r="C174" s="18" t="s">
        <v>500</v>
      </c>
      <c r="D174" s="51">
        <v>4</v>
      </c>
      <c r="E174" s="51">
        <v>3</v>
      </c>
      <c r="F174" s="51">
        <v>1</v>
      </c>
    </row>
    <row r="175" spans="1:6" ht="15" customHeight="1" x14ac:dyDescent="0.15">
      <c r="A175" s="3"/>
      <c r="B175" s="24"/>
      <c r="C175" s="18" t="s">
        <v>501</v>
      </c>
      <c r="D175" s="51">
        <v>1</v>
      </c>
      <c r="E175" s="51">
        <v>0</v>
      </c>
      <c r="F175" s="51">
        <v>1</v>
      </c>
    </row>
    <row r="176" spans="1:6" ht="15" customHeight="1" x14ac:dyDescent="0.15">
      <c r="A176" s="3"/>
      <c r="B176" s="25"/>
      <c r="C176" s="19" t="s">
        <v>24</v>
      </c>
      <c r="D176" s="51">
        <v>36</v>
      </c>
      <c r="E176" s="51">
        <v>16</v>
      </c>
      <c r="F176" s="51">
        <v>20</v>
      </c>
    </row>
    <row r="177" spans="1:6" ht="15" customHeight="1" x14ac:dyDescent="0.15">
      <c r="A177" s="3"/>
      <c r="B177" s="24" t="s">
        <v>15</v>
      </c>
      <c r="C177" s="17" t="s">
        <v>492</v>
      </c>
      <c r="D177" s="51">
        <v>20</v>
      </c>
      <c r="E177" s="51">
        <v>5</v>
      </c>
      <c r="F177" s="51">
        <v>15</v>
      </c>
    </row>
    <row r="178" spans="1:6" ht="15" customHeight="1" x14ac:dyDescent="0.15">
      <c r="A178" s="3"/>
      <c r="B178" s="24" t="s">
        <v>16</v>
      </c>
      <c r="C178" s="18" t="s">
        <v>493</v>
      </c>
      <c r="D178" s="51">
        <v>39</v>
      </c>
      <c r="E178" s="51">
        <v>2</v>
      </c>
      <c r="F178" s="51">
        <v>37</v>
      </c>
    </row>
    <row r="179" spans="1:6" ht="15" customHeight="1" x14ac:dyDescent="0.15">
      <c r="A179" s="3"/>
      <c r="B179" s="24" t="s">
        <v>17</v>
      </c>
      <c r="C179" s="18" t="s">
        <v>494</v>
      </c>
      <c r="D179" s="51">
        <v>55</v>
      </c>
      <c r="E179" s="51">
        <v>5</v>
      </c>
      <c r="F179" s="51">
        <v>50</v>
      </c>
    </row>
    <row r="180" spans="1:6" ht="15" customHeight="1" x14ac:dyDescent="0.15">
      <c r="A180" s="3"/>
      <c r="B180" s="24"/>
      <c r="C180" s="18" t="s">
        <v>495</v>
      </c>
      <c r="D180" s="51">
        <v>111</v>
      </c>
      <c r="E180" s="51">
        <v>14</v>
      </c>
      <c r="F180" s="51">
        <v>97</v>
      </c>
    </row>
    <row r="181" spans="1:6" ht="15" customHeight="1" x14ac:dyDescent="0.15">
      <c r="A181" s="3"/>
      <c r="B181" s="24"/>
      <c r="C181" s="18" t="s">
        <v>496</v>
      </c>
      <c r="D181" s="51">
        <v>210</v>
      </c>
      <c r="E181" s="51">
        <v>55</v>
      </c>
      <c r="F181" s="51">
        <v>155</v>
      </c>
    </row>
    <row r="182" spans="1:6" ht="15" customHeight="1" x14ac:dyDescent="0.15">
      <c r="A182" s="3"/>
      <c r="B182" s="24"/>
      <c r="C182" s="18" t="s">
        <v>497</v>
      </c>
      <c r="D182" s="51">
        <v>327</v>
      </c>
      <c r="E182" s="51">
        <v>114</v>
      </c>
      <c r="F182" s="51">
        <v>213</v>
      </c>
    </row>
    <row r="183" spans="1:6" ht="15" customHeight="1" x14ac:dyDescent="0.15">
      <c r="A183" s="3"/>
      <c r="B183" s="24"/>
      <c r="C183" s="18" t="s">
        <v>498</v>
      </c>
      <c r="D183" s="51">
        <v>281</v>
      </c>
      <c r="E183" s="51">
        <v>103</v>
      </c>
      <c r="F183" s="51">
        <v>178</v>
      </c>
    </row>
    <row r="184" spans="1:6" ht="15" customHeight="1" x14ac:dyDescent="0.15">
      <c r="A184" s="3"/>
      <c r="B184" s="24"/>
      <c r="C184" s="18" t="s">
        <v>499</v>
      </c>
      <c r="D184" s="51">
        <v>137</v>
      </c>
      <c r="E184" s="51">
        <v>50</v>
      </c>
      <c r="F184" s="51">
        <v>87</v>
      </c>
    </row>
    <row r="185" spans="1:6" ht="15" customHeight="1" x14ac:dyDescent="0.15">
      <c r="A185" s="3"/>
      <c r="B185" s="24"/>
      <c r="C185" s="18" t="s">
        <v>500</v>
      </c>
      <c r="D185" s="51">
        <v>55</v>
      </c>
      <c r="E185" s="51">
        <v>30</v>
      </c>
      <c r="F185" s="51">
        <v>25</v>
      </c>
    </row>
    <row r="186" spans="1:6" ht="15" customHeight="1" x14ac:dyDescent="0.15">
      <c r="A186" s="3"/>
      <c r="B186" s="24"/>
      <c r="C186" s="18" t="s">
        <v>501</v>
      </c>
      <c r="D186" s="51">
        <v>17</v>
      </c>
      <c r="E186" s="51">
        <v>9</v>
      </c>
      <c r="F186" s="51">
        <v>8</v>
      </c>
    </row>
    <row r="187" spans="1:6" ht="15" customHeight="1" x14ac:dyDescent="0.15">
      <c r="A187" s="3"/>
      <c r="B187" s="4"/>
      <c r="C187" s="19" t="s">
        <v>24</v>
      </c>
      <c r="D187" s="51">
        <v>64</v>
      </c>
      <c r="E187" s="51">
        <v>20</v>
      </c>
      <c r="F187" s="51">
        <v>44</v>
      </c>
    </row>
    <row r="188" spans="1:6" ht="15" customHeight="1" x14ac:dyDescent="0.15">
      <c r="A188" s="3"/>
      <c r="B188" s="230" t="s">
        <v>18</v>
      </c>
      <c r="C188" s="17" t="s">
        <v>492</v>
      </c>
      <c r="D188" s="51">
        <v>39</v>
      </c>
      <c r="E188" s="51">
        <v>2</v>
      </c>
      <c r="F188" s="51">
        <v>37</v>
      </c>
    </row>
    <row r="189" spans="1:6" ht="15" customHeight="1" x14ac:dyDescent="0.15">
      <c r="A189" s="3"/>
      <c r="B189" s="231"/>
      <c r="C189" s="18" t="s">
        <v>493</v>
      </c>
      <c r="D189" s="51">
        <v>86</v>
      </c>
      <c r="E189" s="51">
        <v>2</v>
      </c>
      <c r="F189" s="51">
        <v>84</v>
      </c>
    </row>
    <row r="190" spans="1:6" ht="15" customHeight="1" x14ac:dyDescent="0.15">
      <c r="A190" s="3"/>
      <c r="B190" s="231"/>
      <c r="C190" s="18" t="s">
        <v>494</v>
      </c>
      <c r="D190" s="51">
        <v>168</v>
      </c>
      <c r="E190" s="51">
        <v>21</v>
      </c>
      <c r="F190" s="51">
        <v>147</v>
      </c>
    </row>
    <row r="191" spans="1:6" ht="15" customHeight="1" x14ac:dyDescent="0.15">
      <c r="A191" s="3"/>
      <c r="B191" s="231"/>
      <c r="C191" s="18" t="s">
        <v>495</v>
      </c>
      <c r="D191" s="51">
        <v>196</v>
      </c>
      <c r="E191" s="51">
        <v>34</v>
      </c>
      <c r="F191" s="51">
        <v>162</v>
      </c>
    </row>
    <row r="192" spans="1:6" ht="15" customHeight="1" x14ac:dyDescent="0.15">
      <c r="A192" s="3"/>
      <c r="B192" s="231"/>
      <c r="C192" s="18" t="s">
        <v>496</v>
      </c>
      <c r="D192" s="51">
        <v>191</v>
      </c>
      <c r="E192" s="51">
        <v>63</v>
      </c>
      <c r="F192" s="51">
        <v>128</v>
      </c>
    </row>
    <row r="193" spans="1:6" ht="15" customHeight="1" x14ac:dyDescent="0.15">
      <c r="A193" s="3"/>
      <c r="B193" s="24"/>
      <c r="C193" s="18" t="s">
        <v>497</v>
      </c>
      <c r="D193" s="51">
        <v>151</v>
      </c>
      <c r="E193" s="51">
        <v>48</v>
      </c>
      <c r="F193" s="51">
        <v>103</v>
      </c>
    </row>
    <row r="194" spans="1:6" ht="15" customHeight="1" x14ac:dyDescent="0.15">
      <c r="A194" s="3"/>
      <c r="B194" s="24"/>
      <c r="C194" s="18" t="s">
        <v>498</v>
      </c>
      <c r="D194" s="51">
        <v>115</v>
      </c>
      <c r="E194" s="51">
        <v>46</v>
      </c>
      <c r="F194" s="51">
        <v>69</v>
      </c>
    </row>
    <row r="195" spans="1:6" ht="15" customHeight="1" x14ac:dyDescent="0.15">
      <c r="A195" s="3"/>
      <c r="B195" s="24"/>
      <c r="C195" s="18" t="s">
        <v>499</v>
      </c>
      <c r="D195" s="51">
        <v>31</v>
      </c>
      <c r="E195" s="51">
        <v>16</v>
      </c>
      <c r="F195" s="51">
        <v>15</v>
      </c>
    </row>
    <row r="196" spans="1:6" ht="15" customHeight="1" x14ac:dyDescent="0.15">
      <c r="A196" s="3"/>
      <c r="B196" s="24"/>
      <c r="C196" s="18" t="s">
        <v>500</v>
      </c>
      <c r="D196" s="51">
        <v>16</v>
      </c>
      <c r="E196" s="51">
        <v>7</v>
      </c>
      <c r="F196" s="51">
        <v>9</v>
      </c>
    </row>
    <row r="197" spans="1:6" ht="15" customHeight="1" x14ac:dyDescent="0.15">
      <c r="A197" s="3"/>
      <c r="B197" s="24"/>
      <c r="C197" s="18" t="s">
        <v>501</v>
      </c>
      <c r="D197" s="51">
        <v>0</v>
      </c>
      <c r="E197" s="51">
        <v>0</v>
      </c>
      <c r="F197" s="51">
        <v>0</v>
      </c>
    </row>
    <row r="198" spans="1:6" ht="15" customHeight="1" x14ac:dyDescent="0.15">
      <c r="A198" s="6"/>
      <c r="B198" s="4"/>
      <c r="C198" s="19" t="s">
        <v>24</v>
      </c>
      <c r="D198" s="51">
        <v>58</v>
      </c>
      <c r="E198" s="51">
        <v>14</v>
      </c>
      <c r="F198" s="51">
        <v>44</v>
      </c>
    </row>
    <row r="199" spans="1:6" ht="15" customHeight="1" x14ac:dyDescent="0.15">
      <c r="A199" s="2" t="s">
        <v>490</v>
      </c>
      <c r="B199" s="23" t="s">
        <v>10</v>
      </c>
      <c r="C199" s="17" t="s">
        <v>492</v>
      </c>
      <c r="D199" s="51">
        <v>26</v>
      </c>
      <c r="E199" s="51">
        <v>7</v>
      </c>
      <c r="F199" s="51">
        <v>19</v>
      </c>
    </row>
    <row r="200" spans="1:6" ht="15" customHeight="1" x14ac:dyDescent="0.15">
      <c r="A200" s="3" t="s">
        <v>491</v>
      </c>
      <c r="B200" s="24" t="s">
        <v>11</v>
      </c>
      <c r="C200" s="18" t="s">
        <v>493</v>
      </c>
      <c r="D200" s="51">
        <v>63</v>
      </c>
      <c r="E200" s="51">
        <v>1</v>
      </c>
      <c r="F200" s="51">
        <v>62</v>
      </c>
    </row>
    <row r="201" spans="1:6" ht="15" customHeight="1" x14ac:dyDescent="0.15">
      <c r="A201" s="67" t="s">
        <v>503</v>
      </c>
      <c r="B201" s="24"/>
      <c r="C201" s="18" t="s">
        <v>494</v>
      </c>
      <c r="D201" s="51">
        <v>249</v>
      </c>
      <c r="E201" s="51">
        <v>19</v>
      </c>
      <c r="F201" s="51">
        <v>230</v>
      </c>
    </row>
    <row r="202" spans="1:6" ht="15" customHeight="1" x14ac:dyDescent="0.15">
      <c r="A202" s="3"/>
      <c r="B202" s="24"/>
      <c r="C202" s="18" t="s">
        <v>495</v>
      </c>
      <c r="D202" s="51">
        <v>421</v>
      </c>
      <c r="E202" s="51">
        <v>99</v>
      </c>
      <c r="F202" s="51">
        <v>322</v>
      </c>
    </row>
    <row r="203" spans="1:6" ht="15" customHeight="1" x14ac:dyDescent="0.15">
      <c r="A203" s="3"/>
      <c r="B203" s="24"/>
      <c r="C203" s="18" t="s">
        <v>496</v>
      </c>
      <c r="D203" s="51">
        <v>721</v>
      </c>
      <c r="E203" s="51">
        <v>305</v>
      </c>
      <c r="F203" s="51">
        <v>416</v>
      </c>
    </row>
    <row r="204" spans="1:6" ht="15" customHeight="1" x14ac:dyDescent="0.15">
      <c r="A204" s="3"/>
      <c r="B204" s="24"/>
      <c r="C204" s="18" t="s">
        <v>497</v>
      </c>
      <c r="D204" s="51">
        <v>705</v>
      </c>
      <c r="E204" s="51">
        <v>315</v>
      </c>
      <c r="F204" s="51">
        <v>390</v>
      </c>
    </row>
    <row r="205" spans="1:6" ht="15" customHeight="1" x14ac:dyDescent="0.15">
      <c r="A205" s="3"/>
      <c r="B205" s="24"/>
      <c r="C205" s="18" t="s">
        <v>498</v>
      </c>
      <c r="D205" s="51">
        <v>477</v>
      </c>
      <c r="E205" s="51">
        <v>202</v>
      </c>
      <c r="F205" s="51">
        <v>275</v>
      </c>
    </row>
    <row r="206" spans="1:6" ht="15" customHeight="1" x14ac:dyDescent="0.15">
      <c r="A206" s="3"/>
      <c r="B206" s="24"/>
      <c r="C206" s="18" t="s">
        <v>499</v>
      </c>
      <c r="D206" s="51">
        <v>182</v>
      </c>
      <c r="E206" s="51">
        <v>73</v>
      </c>
      <c r="F206" s="51">
        <v>109</v>
      </c>
    </row>
    <row r="207" spans="1:6" ht="15" customHeight="1" x14ac:dyDescent="0.15">
      <c r="A207" s="3"/>
      <c r="B207" s="24"/>
      <c r="C207" s="18" t="s">
        <v>500</v>
      </c>
      <c r="D207" s="51">
        <v>81</v>
      </c>
      <c r="E207" s="51">
        <v>44</v>
      </c>
      <c r="F207" s="51">
        <v>37</v>
      </c>
    </row>
    <row r="208" spans="1:6" ht="15" customHeight="1" x14ac:dyDescent="0.15">
      <c r="A208" s="3"/>
      <c r="B208" s="24"/>
      <c r="C208" s="18" t="s">
        <v>501</v>
      </c>
      <c r="D208" s="51">
        <v>19</v>
      </c>
      <c r="E208" s="51">
        <v>10</v>
      </c>
      <c r="F208" s="51">
        <v>9</v>
      </c>
    </row>
    <row r="209" spans="1:6" ht="15" customHeight="1" x14ac:dyDescent="0.15">
      <c r="A209" s="3"/>
      <c r="B209" s="25"/>
      <c r="C209" s="19" t="s">
        <v>24</v>
      </c>
      <c r="D209" s="51">
        <v>162</v>
      </c>
      <c r="E209" s="51">
        <v>51</v>
      </c>
      <c r="F209" s="51">
        <v>111</v>
      </c>
    </row>
    <row r="210" spans="1:6" ht="15" customHeight="1" x14ac:dyDescent="0.15">
      <c r="A210" s="3"/>
      <c r="B210" s="24" t="s">
        <v>12</v>
      </c>
      <c r="C210" s="17" t="s">
        <v>492</v>
      </c>
      <c r="D210" s="51">
        <v>2</v>
      </c>
      <c r="E210" s="51">
        <v>0</v>
      </c>
      <c r="F210" s="51">
        <v>2</v>
      </c>
    </row>
    <row r="211" spans="1:6" ht="15" customHeight="1" x14ac:dyDescent="0.15">
      <c r="A211" s="3"/>
      <c r="B211" s="24" t="s">
        <v>13</v>
      </c>
      <c r="C211" s="18" t="s">
        <v>493</v>
      </c>
      <c r="D211" s="51">
        <v>2</v>
      </c>
      <c r="E211" s="51">
        <v>0</v>
      </c>
      <c r="F211" s="51">
        <v>2</v>
      </c>
    </row>
    <row r="212" spans="1:6" ht="15" customHeight="1" x14ac:dyDescent="0.15">
      <c r="A212" s="3"/>
      <c r="B212" s="24" t="s">
        <v>14</v>
      </c>
      <c r="C212" s="18" t="s">
        <v>494</v>
      </c>
      <c r="D212" s="51">
        <v>9</v>
      </c>
      <c r="E212" s="51">
        <v>4</v>
      </c>
      <c r="F212" s="51">
        <v>5</v>
      </c>
    </row>
    <row r="213" spans="1:6" ht="15" customHeight="1" x14ac:dyDescent="0.15">
      <c r="A213" s="3"/>
      <c r="B213" s="24"/>
      <c r="C213" s="18" t="s">
        <v>495</v>
      </c>
      <c r="D213" s="51">
        <v>74</v>
      </c>
      <c r="E213" s="51">
        <v>45</v>
      </c>
      <c r="F213" s="51">
        <v>29</v>
      </c>
    </row>
    <row r="214" spans="1:6" ht="15" customHeight="1" x14ac:dyDescent="0.15">
      <c r="A214" s="3"/>
      <c r="B214" s="24"/>
      <c r="C214" s="18" t="s">
        <v>496</v>
      </c>
      <c r="D214" s="51">
        <v>254</v>
      </c>
      <c r="E214" s="51">
        <v>164</v>
      </c>
      <c r="F214" s="51">
        <v>90</v>
      </c>
    </row>
    <row r="215" spans="1:6" ht="15" customHeight="1" x14ac:dyDescent="0.15">
      <c r="A215" s="3"/>
      <c r="B215" s="24"/>
      <c r="C215" s="18" t="s">
        <v>497</v>
      </c>
      <c r="D215" s="51">
        <v>205</v>
      </c>
      <c r="E215" s="51">
        <v>142</v>
      </c>
      <c r="F215" s="51">
        <v>63</v>
      </c>
    </row>
    <row r="216" spans="1:6" ht="15" customHeight="1" x14ac:dyDescent="0.15">
      <c r="A216" s="3"/>
      <c r="B216" s="24"/>
      <c r="C216" s="18" t="s">
        <v>498</v>
      </c>
      <c r="D216" s="51">
        <v>65</v>
      </c>
      <c r="E216" s="51">
        <v>45</v>
      </c>
      <c r="F216" s="51">
        <v>20</v>
      </c>
    </row>
    <row r="217" spans="1:6" ht="15" customHeight="1" x14ac:dyDescent="0.15">
      <c r="A217" s="3"/>
      <c r="B217" s="24"/>
      <c r="C217" s="18" t="s">
        <v>499</v>
      </c>
      <c r="D217" s="51">
        <v>15</v>
      </c>
      <c r="E217" s="51">
        <v>11</v>
      </c>
      <c r="F217" s="51">
        <v>4</v>
      </c>
    </row>
    <row r="218" spans="1:6" ht="15" customHeight="1" x14ac:dyDescent="0.15">
      <c r="A218" s="3"/>
      <c r="B218" s="24"/>
      <c r="C218" s="18" t="s">
        <v>500</v>
      </c>
      <c r="D218" s="51">
        <v>4</v>
      </c>
      <c r="E218" s="51">
        <v>3</v>
      </c>
      <c r="F218" s="51">
        <v>1</v>
      </c>
    </row>
    <row r="219" spans="1:6" ht="15" customHeight="1" x14ac:dyDescent="0.15">
      <c r="A219" s="3"/>
      <c r="B219" s="24"/>
      <c r="C219" s="18" t="s">
        <v>501</v>
      </c>
      <c r="D219" s="51">
        <v>1</v>
      </c>
      <c r="E219" s="51">
        <v>0</v>
      </c>
      <c r="F219" s="51">
        <v>1</v>
      </c>
    </row>
    <row r="220" spans="1:6" ht="15" customHeight="1" x14ac:dyDescent="0.15">
      <c r="A220" s="3"/>
      <c r="B220" s="25"/>
      <c r="C220" s="19" t="s">
        <v>24</v>
      </c>
      <c r="D220" s="51">
        <v>36</v>
      </c>
      <c r="E220" s="51">
        <v>16</v>
      </c>
      <c r="F220" s="51">
        <v>20</v>
      </c>
    </row>
    <row r="221" spans="1:6" ht="15" customHeight="1" x14ac:dyDescent="0.15">
      <c r="A221" s="3"/>
      <c r="B221" s="24" t="s">
        <v>15</v>
      </c>
      <c r="C221" s="17" t="s">
        <v>492</v>
      </c>
      <c r="D221" s="51">
        <v>10</v>
      </c>
      <c r="E221" s="51">
        <v>4</v>
      </c>
      <c r="F221" s="51">
        <v>6</v>
      </c>
    </row>
    <row r="222" spans="1:6" ht="15" customHeight="1" x14ac:dyDescent="0.15">
      <c r="A222" s="3"/>
      <c r="B222" s="24" t="s">
        <v>16</v>
      </c>
      <c r="C222" s="18" t="s">
        <v>493</v>
      </c>
      <c r="D222" s="51">
        <v>20</v>
      </c>
      <c r="E222" s="51">
        <v>1</v>
      </c>
      <c r="F222" s="51">
        <v>19</v>
      </c>
    </row>
    <row r="223" spans="1:6" ht="15" customHeight="1" x14ac:dyDescent="0.15">
      <c r="A223" s="3"/>
      <c r="B223" s="24" t="s">
        <v>17</v>
      </c>
      <c r="C223" s="18" t="s">
        <v>494</v>
      </c>
      <c r="D223" s="51">
        <v>68</v>
      </c>
      <c r="E223" s="51">
        <v>4</v>
      </c>
      <c r="F223" s="51">
        <v>64</v>
      </c>
    </row>
    <row r="224" spans="1:6" ht="15" customHeight="1" x14ac:dyDescent="0.15">
      <c r="A224" s="3"/>
      <c r="B224" s="24"/>
      <c r="C224" s="18" t="s">
        <v>495</v>
      </c>
      <c r="D224" s="51">
        <v>105</v>
      </c>
      <c r="E224" s="51">
        <v>11</v>
      </c>
      <c r="F224" s="51">
        <v>94</v>
      </c>
    </row>
    <row r="225" spans="1:6" ht="15" customHeight="1" x14ac:dyDescent="0.15">
      <c r="A225" s="3"/>
      <c r="B225" s="24"/>
      <c r="C225" s="18" t="s">
        <v>496</v>
      </c>
      <c r="D225" s="51">
        <v>218</v>
      </c>
      <c r="E225" s="51">
        <v>57</v>
      </c>
      <c r="F225" s="51">
        <v>161</v>
      </c>
    </row>
    <row r="226" spans="1:6" ht="15" customHeight="1" x14ac:dyDescent="0.15">
      <c r="A226" s="3"/>
      <c r="B226" s="24"/>
      <c r="C226" s="18" t="s">
        <v>497</v>
      </c>
      <c r="D226" s="51">
        <v>325</v>
      </c>
      <c r="E226" s="51">
        <v>110</v>
      </c>
      <c r="F226" s="51">
        <v>215</v>
      </c>
    </row>
    <row r="227" spans="1:6" ht="15" customHeight="1" x14ac:dyDescent="0.15">
      <c r="A227" s="3"/>
      <c r="B227" s="24"/>
      <c r="C227" s="18" t="s">
        <v>498</v>
      </c>
      <c r="D227" s="51">
        <v>294</v>
      </c>
      <c r="E227" s="51">
        <v>110</v>
      </c>
      <c r="F227" s="51">
        <v>184</v>
      </c>
    </row>
    <row r="228" spans="1:6" ht="15" customHeight="1" x14ac:dyDescent="0.15">
      <c r="A228" s="3"/>
      <c r="B228" s="24"/>
      <c r="C228" s="18" t="s">
        <v>499</v>
      </c>
      <c r="D228" s="51">
        <v>134</v>
      </c>
      <c r="E228" s="51">
        <v>46</v>
      </c>
      <c r="F228" s="51">
        <v>88</v>
      </c>
    </row>
    <row r="229" spans="1:6" ht="15" customHeight="1" x14ac:dyDescent="0.15">
      <c r="A229" s="3"/>
      <c r="B229" s="24"/>
      <c r="C229" s="18" t="s">
        <v>500</v>
      </c>
      <c r="D229" s="51">
        <v>60</v>
      </c>
      <c r="E229" s="51">
        <v>34</v>
      </c>
      <c r="F229" s="51">
        <v>26</v>
      </c>
    </row>
    <row r="230" spans="1:6" ht="15" customHeight="1" x14ac:dyDescent="0.15">
      <c r="A230" s="3"/>
      <c r="B230" s="24"/>
      <c r="C230" s="18" t="s">
        <v>501</v>
      </c>
      <c r="D230" s="51">
        <v>18</v>
      </c>
      <c r="E230" s="51">
        <v>10</v>
      </c>
      <c r="F230" s="51">
        <v>8</v>
      </c>
    </row>
    <row r="231" spans="1:6" ht="15" customHeight="1" x14ac:dyDescent="0.15">
      <c r="A231" s="3"/>
      <c r="B231" s="4"/>
      <c r="C231" s="19" t="s">
        <v>24</v>
      </c>
      <c r="D231" s="51">
        <v>64</v>
      </c>
      <c r="E231" s="51">
        <v>20</v>
      </c>
      <c r="F231" s="51">
        <v>44</v>
      </c>
    </row>
    <row r="232" spans="1:6" ht="15" customHeight="1" x14ac:dyDescent="0.15">
      <c r="A232" s="3"/>
      <c r="B232" s="230" t="s">
        <v>18</v>
      </c>
      <c r="C232" s="17" t="s">
        <v>492</v>
      </c>
      <c r="D232" s="51">
        <v>12</v>
      </c>
      <c r="E232" s="51">
        <v>2</v>
      </c>
      <c r="F232" s="51">
        <v>10</v>
      </c>
    </row>
    <row r="233" spans="1:6" ht="15" customHeight="1" x14ac:dyDescent="0.15">
      <c r="A233" s="3"/>
      <c r="B233" s="231"/>
      <c r="C233" s="18" t="s">
        <v>493</v>
      </c>
      <c r="D233" s="51">
        <v>41</v>
      </c>
      <c r="E233" s="51">
        <v>0</v>
      </c>
      <c r="F233" s="51">
        <v>41</v>
      </c>
    </row>
    <row r="234" spans="1:6" ht="15" customHeight="1" x14ac:dyDescent="0.15">
      <c r="A234" s="3"/>
      <c r="B234" s="231"/>
      <c r="C234" s="18" t="s">
        <v>494</v>
      </c>
      <c r="D234" s="51">
        <v>168</v>
      </c>
      <c r="E234" s="51">
        <v>10</v>
      </c>
      <c r="F234" s="51">
        <v>158</v>
      </c>
    </row>
    <row r="235" spans="1:6" ht="15" customHeight="1" x14ac:dyDescent="0.15">
      <c r="A235" s="3"/>
      <c r="B235" s="231"/>
      <c r="C235" s="18" t="s">
        <v>495</v>
      </c>
      <c r="D235" s="51">
        <v>216</v>
      </c>
      <c r="E235" s="51">
        <v>32</v>
      </c>
      <c r="F235" s="51">
        <v>184</v>
      </c>
    </row>
    <row r="236" spans="1:6" ht="15" customHeight="1" x14ac:dyDescent="0.15">
      <c r="A236" s="3"/>
      <c r="B236" s="231"/>
      <c r="C236" s="18" t="s">
        <v>496</v>
      </c>
      <c r="D236" s="51">
        <v>227</v>
      </c>
      <c r="E236" s="51">
        <v>71</v>
      </c>
      <c r="F236" s="51">
        <v>156</v>
      </c>
    </row>
    <row r="237" spans="1:6" ht="15" customHeight="1" x14ac:dyDescent="0.15">
      <c r="A237" s="3"/>
      <c r="B237" s="24"/>
      <c r="C237" s="18" t="s">
        <v>497</v>
      </c>
      <c r="D237" s="51">
        <v>163</v>
      </c>
      <c r="E237" s="51">
        <v>54</v>
      </c>
      <c r="F237" s="51">
        <v>109</v>
      </c>
    </row>
    <row r="238" spans="1:6" ht="15" customHeight="1" x14ac:dyDescent="0.15">
      <c r="A238" s="3"/>
      <c r="B238" s="24"/>
      <c r="C238" s="18" t="s">
        <v>498</v>
      </c>
      <c r="D238" s="51">
        <v>118</v>
      </c>
      <c r="E238" s="51">
        <v>47</v>
      </c>
      <c r="F238" s="51">
        <v>71</v>
      </c>
    </row>
    <row r="239" spans="1:6" ht="15" customHeight="1" x14ac:dyDescent="0.15">
      <c r="A239" s="3"/>
      <c r="B239" s="24"/>
      <c r="C239" s="18" t="s">
        <v>499</v>
      </c>
      <c r="D239" s="51">
        <v>31</v>
      </c>
      <c r="E239" s="51">
        <v>16</v>
      </c>
      <c r="F239" s="51">
        <v>15</v>
      </c>
    </row>
    <row r="240" spans="1:6" ht="15" customHeight="1" x14ac:dyDescent="0.15">
      <c r="A240" s="3"/>
      <c r="B240" s="24"/>
      <c r="C240" s="18" t="s">
        <v>500</v>
      </c>
      <c r="D240" s="51">
        <v>17</v>
      </c>
      <c r="E240" s="51">
        <v>7</v>
      </c>
      <c r="F240" s="51">
        <v>10</v>
      </c>
    </row>
    <row r="241" spans="1:6" ht="15" customHeight="1" x14ac:dyDescent="0.15">
      <c r="A241" s="3"/>
      <c r="B241" s="24"/>
      <c r="C241" s="18" t="s">
        <v>501</v>
      </c>
      <c r="D241" s="51">
        <v>0</v>
      </c>
      <c r="E241" s="51">
        <v>0</v>
      </c>
      <c r="F241" s="51">
        <v>0</v>
      </c>
    </row>
    <row r="242" spans="1:6" ht="15" customHeight="1" x14ac:dyDescent="0.15">
      <c r="A242" s="6"/>
      <c r="B242" s="4"/>
      <c r="C242" s="19" t="s">
        <v>24</v>
      </c>
      <c r="D242" s="51">
        <v>58</v>
      </c>
      <c r="E242" s="51">
        <v>14</v>
      </c>
      <c r="F242" s="51">
        <v>44</v>
      </c>
    </row>
    <row r="243" spans="1:6" ht="15" customHeight="1" x14ac:dyDescent="0.15">
      <c r="A243" s="3" t="s">
        <v>490</v>
      </c>
      <c r="B243" s="23" t="s">
        <v>10</v>
      </c>
      <c r="C243" s="18" t="s">
        <v>171</v>
      </c>
      <c r="D243" s="51">
        <v>148</v>
      </c>
      <c r="E243" s="51">
        <v>11</v>
      </c>
      <c r="F243" s="51">
        <v>137</v>
      </c>
    </row>
    <row r="244" spans="1:6" ht="15" customHeight="1" x14ac:dyDescent="0.15">
      <c r="A244" s="66" t="s">
        <v>504</v>
      </c>
      <c r="B244" s="24" t="s">
        <v>11</v>
      </c>
      <c r="C244" s="18" t="s">
        <v>172</v>
      </c>
      <c r="D244" s="51">
        <v>383</v>
      </c>
      <c r="E244" s="51">
        <v>55</v>
      </c>
      <c r="F244" s="51">
        <v>328</v>
      </c>
    </row>
    <row r="245" spans="1:6" ht="15" customHeight="1" x14ac:dyDescent="0.15">
      <c r="A245" s="3" t="s">
        <v>177</v>
      </c>
      <c r="B245" s="3"/>
      <c r="C245" s="18" t="s">
        <v>505</v>
      </c>
      <c r="D245" s="51">
        <v>705</v>
      </c>
      <c r="E245" s="51">
        <v>246</v>
      </c>
      <c r="F245" s="51">
        <v>459</v>
      </c>
    </row>
    <row r="246" spans="1:6" ht="15" customHeight="1" x14ac:dyDescent="0.15">
      <c r="A246" s="3"/>
      <c r="B246" s="3"/>
      <c r="C246" s="18" t="s">
        <v>506</v>
      </c>
      <c r="D246" s="51">
        <v>893</v>
      </c>
      <c r="E246" s="51">
        <v>416</v>
      </c>
      <c r="F246" s="51">
        <v>477</v>
      </c>
    </row>
    <row r="247" spans="1:6" ht="15" customHeight="1" x14ac:dyDescent="0.15">
      <c r="A247" s="3"/>
      <c r="B247" s="3"/>
      <c r="C247" s="18" t="s">
        <v>507</v>
      </c>
      <c r="D247" s="51">
        <v>546</v>
      </c>
      <c r="E247" s="51">
        <v>242</v>
      </c>
      <c r="F247" s="51">
        <v>304</v>
      </c>
    </row>
    <row r="248" spans="1:6" ht="15" customHeight="1" x14ac:dyDescent="0.15">
      <c r="A248" s="3"/>
      <c r="B248" s="3"/>
      <c r="C248" s="18" t="s">
        <v>508</v>
      </c>
      <c r="D248" s="51">
        <v>210</v>
      </c>
      <c r="E248" s="51">
        <v>83</v>
      </c>
      <c r="F248" s="51">
        <v>127</v>
      </c>
    </row>
    <row r="249" spans="1:6" ht="15" customHeight="1" x14ac:dyDescent="0.15">
      <c r="A249" s="3"/>
      <c r="B249" s="3"/>
      <c r="C249" s="18" t="s">
        <v>290</v>
      </c>
      <c r="D249" s="51">
        <v>59</v>
      </c>
      <c r="E249" s="51">
        <v>22</v>
      </c>
      <c r="F249" s="51">
        <v>37</v>
      </c>
    </row>
    <row r="250" spans="1:6" ht="15" customHeight="1" x14ac:dyDescent="0.15">
      <c r="A250" s="3"/>
      <c r="B250" s="4"/>
      <c r="C250" s="19" t="s">
        <v>26</v>
      </c>
      <c r="D250" s="51">
        <v>162</v>
      </c>
      <c r="E250" s="51">
        <v>51</v>
      </c>
      <c r="F250" s="51">
        <v>111</v>
      </c>
    </row>
    <row r="251" spans="1:6" ht="15" customHeight="1" x14ac:dyDescent="0.15">
      <c r="A251" s="3"/>
      <c r="B251" s="24" t="s">
        <v>12</v>
      </c>
      <c r="C251" s="18" t="s">
        <v>171</v>
      </c>
      <c r="D251" s="51">
        <v>2</v>
      </c>
      <c r="E251" s="51">
        <v>0</v>
      </c>
      <c r="F251" s="51">
        <v>2</v>
      </c>
    </row>
    <row r="252" spans="1:6" ht="15" customHeight="1" x14ac:dyDescent="0.15">
      <c r="A252" s="3"/>
      <c r="B252" s="24" t="s">
        <v>13</v>
      </c>
      <c r="C252" s="18" t="s">
        <v>172</v>
      </c>
      <c r="D252" s="51">
        <v>29</v>
      </c>
      <c r="E252" s="51">
        <v>19</v>
      </c>
      <c r="F252" s="51">
        <v>10</v>
      </c>
    </row>
    <row r="253" spans="1:6" ht="15" customHeight="1" x14ac:dyDescent="0.15">
      <c r="A253" s="3"/>
      <c r="B253" s="24" t="s">
        <v>14</v>
      </c>
      <c r="C253" s="18" t="s">
        <v>505</v>
      </c>
      <c r="D253" s="51">
        <v>208</v>
      </c>
      <c r="E253" s="51">
        <v>118</v>
      </c>
      <c r="F253" s="51">
        <v>90</v>
      </c>
    </row>
    <row r="254" spans="1:6" ht="15" customHeight="1" x14ac:dyDescent="0.15">
      <c r="A254" s="3"/>
      <c r="B254" s="24"/>
      <c r="C254" s="18" t="s">
        <v>506</v>
      </c>
      <c r="D254" s="51">
        <v>295</v>
      </c>
      <c r="E254" s="51">
        <v>208</v>
      </c>
      <c r="F254" s="51">
        <v>87</v>
      </c>
    </row>
    <row r="255" spans="1:6" ht="15" customHeight="1" x14ac:dyDescent="0.15">
      <c r="A255" s="3"/>
      <c r="B255" s="3"/>
      <c r="C255" s="18" t="s">
        <v>507</v>
      </c>
      <c r="D255" s="51">
        <v>84</v>
      </c>
      <c r="E255" s="51">
        <v>61</v>
      </c>
      <c r="F255" s="51">
        <v>23</v>
      </c>
    </row>
    <row r="256" spans="1:6" ht="15" customHeight="1" x14ac:dyDescent="0.15">
      <c r="A256" s="3"/>
      <c r="B256" s="3"/>
      <c r="C256" s="18" t="s">
        <v>508</v>
      </c>
      <c r="D256" s="51">
        <v>13</v>
      </c>
      <c r="E256" s="51">
        <v>8</v>
      </c>
      <c r="F256" s="51">
        <v>5</v>
      </c>
    </row>
    <row r="257" spans="1:6" ht="15" customHeight="1" x14ac:dyDescent="0.15">
      <c r="A257" s="3"/>
      <c r="B257" s="3"/>
      <c r="C257" s="18" t="s">
        <v>290</v>
      </c>
      <c r="D257" s="51">
        <v>0</v>
      </c>
      <c r="E257" s="51">
        <v>0</v>
      </c>
      <c r="F257" s="51">
        <v>0</v>
      </c>
    </row>
    <row r="258" spans="1:6" ht="15" customHeight="1" x14ac:dyDescent="0.15">
      <c r="A258" s="3"/>
      <c r="B258" s="4"/>
      <c r="C258" s="19" t="s">
        <v>26</v>
      </c>
      <c r="D258" s="51">
        <v>36</v>
      </c>
      <c r="E258" s="51">
        <v>16</v>
      </c>
      <c r="F258" s="51">
        <v>20</v>
      </c>
    </row>
    <row r="259" spans="1:6" ht="15" customHeight="1" x14ac:dyDescent="0.15">
      <c r="A259" s="3"/>
      <c r="B259" s="24" t="s">
        <v>15</v>
      </c>
      <c r="C259" s="18" t="s">
        <v>171</v>
      </c>
      <c r="D259" s="51">
        <v>64</v>
      </c>
      <c r="E259" s="51">
        <v>6</v>
      </c>
      <c r="F259" s="51">
        <v>58</v>
      </c>
    </row>
    <row r="260" spans="1:6" ht="15" customHeight="1" x14ac:dyDescent="0.15">
      <c r="A260" s="3"/>
      <c r="B260" s="24" t="s">
        <v>16</v>
      </c>
      <c r="C260" s="18" t="s">
        <v>172</v>
      </c>
      <c r="D260" s="51">
        <v>84</v>
      </c>
      <c r="E260" s="51">
        <v>8</v>
      </c>
      <c r="F260" s="51">
        <v>76</v>
      </c>
    </row>
    <row r="261" spans="1:6" ht="15" customHeight="1" x14ac:dyDescent="0.15">
      <c r="A261" s="3"/>
      <c r="B261" s="24" t="s">
        <v>17</v>
      </c>
      <c r="C261" s="18" t="s">
        <v>505</v>
      </c>
      <c r="D261" s="51">
        <v>198</v>
      </c>
      <c r="E261" s="51">
        <v>44</v>
      </c>
      <c r="F261" s="51">
        <v>154</v>
      </c>
    </row>
    <row r="262" spans="1:6" ht="15" customHeight="1" x14ac:dyDescent="0.15">
      <c r="A262" s="3"/>
      <c r="B262" s="24"/>
      <c r="C262" s="18" t="s">
        <v>506</v>
      </c>
      <c r="D262" s="51">
        <v>372</v>
      </c>
      <c r="E262" s="51">
        <v>124</v>
      </c>
      <c r="F262" s="51">
        <v>248</v>
      </c>
    </row>
    <row r="263" spans="1:6" ht="15" customHeight="1" x14ac:dyDescent="0.15">
      <c r="A263" s="3"/>
      <c r="B263" s="3"/>
      <c r="C263" s="18" t="s">
        <v>507</v>
      </c>
      <c r="D263" s="51">
        <v>325</v>
      </c>
      <c r="E263" s="51">
        <v>124</v>
      </c>
      <c r="F263" s="51">
        <v>201</v>
      </c>
    </row>
    <row r="264" spans="1:6" ht="15" customHeight="1" x14ac:dyDescent="0.15">
      <c r="A264" s="3"/>
      <c r="B264" s="3"/>
      <c r="C264" s="18" t="s">
        <v>508</v>
      </c>
      <c r="D264" s="51">
        <v>158</v>
      </c>
      <c r="E264" s="51">
        <v>62</v>
      </c>
      <c r="F264" s="51">
        <v>96</v>
      </c>
    </row>
    <row r="265" spans="1:6" ht="15" customHeight="1" x14ac:dyDescent="0.15">
      <c r="A265" s="3"/>
      <c r="B265" s="3"/>
      <c r="C265" s="18" t="s">
        <v>290</v>
      </c>
      <c r="D265" s="51">
        <v>51</v>
      </c>
      <c r="E265" s="51">
        <v>19</v>
      </c>
      <c r="F265" s="51">
        <v>32</v>
      </c>
    </row>
    <row r="266" spans="1:6" ht="15" customHeight="1" x14ac:dyDescent="0.15">
      <c r="A266" s="3"/>
      <c r="B266" s="4"/>
      <c r="C266" s="19" t="s">
        <v>26</v>
      </c>
      <c r="D266" s="51">
        <v>64</v>
      </c>
      <c r="E266" s="51">
        <v>20</v>
      </c>
      <c r="F266" s="51">
        <v>44</v>
      </c>
    </row>
    <row r="267" spans="1:6" ht="15" customHeight="1" x14ac:dyDescent="0.15">
      <c r="A267" s="3"/>
      <c r="B267" s="230" t="s">
        <v>18</v>
      </c>
      <c r="C267" s="18" t="s">
        <v>171</v>
      </c>
      <c r="D267" s="51">
        <v>80</v>
      </c>
      <c r="E267" s="51">
        <v>4</v>
      </c>
      <c r="F267" s="51">
        <v>76</v>
      </c>
    </row>
    <row r="268" spans="1:6" ht="15" customHeight="1" x14ac:dyDescent="0.15">
      <c r="A268" s="3"/>
      <c r="B268" s="231"/>
      <c r="C268" s="18" t="s">
        <v>172</v>
      </c>
      <c r="D268" s="51">
        <v>263</v>
      </c>
      <c r="E268" s="51">
        <v>25</v>
      </c>
      <c r="F268" s="51">
        <v>238</v>
      </c>
    </row>
    <row r="269" spans="1:6" ht="15" customHeight="1" x14ac:dyDescent="0.15">
      <c r="A269" s="3"/>
      <c r="B269" s="231"/>
      <c r="C269" s="18" t="s">
        <v>505</v>
      </c>
      <c r="D269" s="51">
        <v>262</v>
      </c>
      <c r="E269" s="51">
        <v>66</v>
      </c>
      <c r="F269" s="51">
        <v>196</v>
      </c>
    </row>
    <row r="270" spans="1:6" ht="15" customHeight="1" x14ac:dyDescent="0.15">
      <c r="A270" s="3"/>
      <c r="B270" s="231"/>
      <c r="C270" s="18" t="s">
        <v>506</v>
      </c>
      <c r="D270" s="51">
        <v>207</v>
      </c>
      <c r="E270" s="51">
        <v>72</v>
      </c>
      <c r="F270" s="51">
        <v>135</v>
      </c>
    </row>
    <row r="271" spans="1:6" ht="15" customHeight="1" x14ac:dyDescent="0.15">
      <c r="A271" s="3"/>
      <c r="B271" s="231"/>
      <c r="C271" s="18" t="s">
        <v>507</v>
      </c>
      <c r="D271" s="51">
        <v>134</v>
      </c>
      <c r="E271" s="51">
        <v>56</v>
      </c>
      <c r="F271" s="51">
        <v>78</v>
      </c>
    </row>
    <row r="272" spans="1:6" ht="15" customHeight="1" x14ac:dyDescent="0.15">
      <c r="A272" s="3"/>
      <c r="B272" s="231"/>
      <c r="C272" s="18" t="s">
        <v>508</v>
      </c>
      <c r="D272" s="51">
        <v>39</v>
      </c>
      <c r="E272" s="51">
        <v>13</v>
      </c>
      <c r="F272" s="51">
        <v>26</v>
      </c>
    </row>
    <row r="273" spans="1:6" ht="15" customHeight="1" x14ac:dyDescent="0.15">
      <c r="A273" s="3"/>
      <c r="B273" s="231"/>
      <c r="C273" s="18" t="s">
        <v>290</v>
      </c>
      <c r="D273" s="51">
        <v>8</v>
      </c>
      <c r="E273" s="51">
        <v>3</v>
      </c>
      <c r="F273" s="51">
        <v>5</v>
      </c>
    </row>
    <row r="274" spans="1:6" ht="15" customHeight="1" x14ac:dyDescent="0.15">
      <c r="A274" s="6"/>
      <c r="B274" s="232"/>
      <c r="C274" s="19" t="s">
        <v>26</v>
      </c>
      <c r="D274" s="51">
        <v>58</v>
      </c>
      <c r="E274" s="51">
        <v>14</v>
      </c>
      <c r="F274" s="51">
        <v>44</v>
      </c>
    </row>
    <row r="275" spans="1:6" ht="15" customHeight="1" x14ac:dyDescent="0.15">
      <c r="A275" s="3" t="s">
        <v>170</v>
      </c>
      <c r="B275" s="23" t="s">
        <v>10</v>
      </c>
      <c r="C275" s="18" t="s">
        <v>171</v>
      </c>
      <c r="D275" s="51">
        <v>1653</v>
      </c>
      <c r="E275" s="51">
        <v>682</v>
      </c>
      <c r="F275" s="51">
        <v>971</v>
      </c>
    </row>
    <row r="276" spans="1:6" ht="15" customHeight="1" x14ac:dyDescent="0.15">
      <c r="A276" s="3" t="s">
        <v>753</v>
      </c>
      <c r="B276" s="24" t="s">
        <v>11</v>
      </c>
      <c r="C276" s="18" t="s">
        <v>172</v>
      </c>
      <c r="D276" s="51">
        <v>543</v>
      </c>
      <c r="E276" s="51">
        <v>187</v>
      </c>
      <c r="F276" s="51">
        <v>356</v>
      </c>
    </row>
    <row r="277" spans="1:6" ht="15" customHeight="1" x14ac:dyDescent="0.15">
      <c r="A277" s="3" t="s">
        <v>754</v>
      </c>
      <c r="B277" s="3"/>
      <c r="C277" s="18" t="s">
        <v>173</v>
      </c>
      <c r="D277" s="51">
        <v>473</v>
      </c>
      <c r="E277" s="51">
        <v>141</v>
      </c>
      <c r="F277" s="51">
        <v>332</v>
      </c>
    </row>
    <row r="278" spans="1:6" ht="15" customHeight="1" x14ac:dyDescent="0.15">
      <c r="A278" s="3"/>
      <c r="B278" s="3"/>
      <c r="C278" s="18" t="s">
        <v>174</v>
      </c>
      <c r="D278" s="51">
        <v>206</v>
      </c>
      <c r="E278" s="51">
        <v>60</v>
      </c>
      <c r="F278" s="51">
        <v>146</v>
      </c>
    </row>
    <row r="279" spans="1:6" ht="15" customHeight="1" x14ac:dyDescent="0.15">
      <c r="A279" s="3"/>
      <c r="B279" s="3"/>
      <c r="C279" s="18" t="s">
        <v>175</v>
      </c>
      <c r="D279" s="51">
        <v>45</v>
      </c>
      <c r="E279" s="51">
        <v>11</v>
      </c>
      <c r="F279" s="51">
        <v>34</v>
      </c>
    </row>
    <row r="280" spans="1:6" ht="15" customHeight="1" x14ac:dyDescent="0.15">
      <c r="A280" s="3"/>
      <c r="B280" s="4"/>
      <c r="C280" s="19" t="s">
        <v>26</v>
      </c>
      <c r="D280" s="51">
        <v>186</v>
      </c>
      <c r="E280" s="51">
        <v>45</v>
      </c>
      <c r="F280" s="51">
        <v>141</v>
      </c>
    </row>
    <row r="281" spans="1:6" ht="15" customHeight="1" x14ac:dyDescent="0.15">
      <c r="A281" s="3"/>
      <c r="B281" s="24" t="s">
        <v>12</v>
      </c>
      <c r="C281" s="18" t="s">
        <v>171</v>
      </c>
      <c r="D281" s="51">
        <v>559</v>
      </c>
      <c r="E281" s="51">
        <v>383</v>
      </c>
      <c r="F281" s="51">
        <v>176</v>
      </c>
    </row>
    <row r="282" spans="1:6" ht="15" customHeight="1" x14ac:dyDescent="0.15">
      <c r="A282" s="3"/>
      <c r="B282" s="24" t="s">
        <v>13</v>
      </c>
      <c r="C282" s="18" t="s">
        <v>172</v>
      </c>
      <c r="D282" s="51">
        <v>36</v>
      </c>
      <c r="E282" s="51">
        <v>22</v>
      </c>
      <c r="F282" s="51">
        <v>14</v>
      </c>
    </row>
    <row r="283" spans="1:6" ht="15" customHeight="1" x14ac:dyDescent="0.15">
      <c r="A283" s="3"/>
      <c r="B283" s="24" t="s">
        <v>14</v>
      </c>
      <c r="C283" s="18" t="s">
        <v>173</v>
      </c>
      <c r="D283" s="51">
        <v>20</v>
      </c>
      <c r="E283" s="51">
        <v>6</v>
      </c>
      <c r="F283" s="51">
        <v>14</v>
      </c>
    </row>
    <row r="284" spans="1:6" ht="15" customHeight="1" x14ac:dyDescent="0.15">
      <c r="A284" s="3"/>
      <c r="B284" s="24"/>
      <c r="C284" s="18" t="s">
        <v>174</v>
      </c>
      <c r="D284" s="51">
        <v>8</v>
      </c>
      <c r="E284" s="51">
        <v>4</v>
      </c>
      <c r="F284" s="51">
        <v>4</v>
      </c>
    </row>
    <row r="285" spans="1:6" ht="15" customHeight="1" x14ac:dyDescent="0.15">
      <c r="A285" s="3"/>
      <c r="B285" s="3"/>
      <c r="C285" s="18" t="s">
        <v>175</v>
      </c>
      <c r="D285" s="51">
        <v>2</v>
      </c>
      <c r="E285" s="51">
        <v>0</v>
      </c>
      <c r="F285" s="51">
        <v>2</v>
      </c>
    </row>
    <row r="286" spans="1:6" ht="15" customHeight="1" x14ac:dyDescent="0.15">
      <c r="A286" s="3"/>
      <c r="B286" s="4"/>
      <c r="C286" s="19" t="s">
        <v>26</v>
      </c>
      <c r="D286" s="51">
        <v>42</v>
      </c>
      <c r="E286" s="51">
        <v>15</v>
      </c>
      <c r="F286" s="51">
        <v>27</v>
      </c>
    </row>
    <row r="287" spans="1:6" ht="15" customHeight="1" x14ac:dyDescent="0.15">
      <c r="A287" s="3"/>
      <c r="B287" s="24" t="s">
        <v>15</v>
      </c>
      <c r="C287" s="18" t="s">
        <v>171</v>
      </c>
      <c r="D287" s="51">
        <v>433</v>
      </c>
      <c r="E287" s="51">
        <v>138</v>
      </c>
      <c r="F287" s="51">
        <v>295</v>
      </c>
    </row>
    <row r="288" spans="1:6" ht="15" customHeight="1" x14ac:dyDescent="0.15">
      <c r="A288" s="3"/>
      <c r="B288" s="24" t="s">
        <v>16</v>
      </c>
      <c r="C288" s="18" t="s">
        <v>172</v>
      </c>
      <c r="D288" s="51">
        <v>306</v>
      </c>
      <c r="E288" s="51">
        <v>103</v>
      </c>
      <c r="F288" s="51">
        <v>203</v>
      </c>
    </row>
    <row r="289" spans="1:6" ht="15" customHeight="1" x14ac:dyDescent="0.15">
      <c r="A289" s="3"/>
      <c r="B289" s="24" t="s">
        <v>17</v>
      </c>
      <c r="C289" s="18" t="s">
        <v>173</v>
      </c>
      <c r="D289" s="51">
        <v>323</v>
      </c>
      <c r="E289" s="51">
        <v>102</v>
      </c>
      <c r="F289" s="51">
        <v>221</v>
      </c>
    </row>
    <row r="290" spans="1:6" ht="15" customHeight="1" x14ac:dyDescent="0.15">
      <c r="A290" s="3"/>
      <c r="B290" s="24"/>
      <c r="C290" s="18" t="s">
        <v>174</v>
      </c>
      <c r="D290" s="51">
        <v>136</v>
      </c>
      <c r="E290" s="51">
        <v>38</v>
      </c>
      <c r="F290" s="51">
        <v>98</v>
      </c>
    </row>
    <row r="291" spans="1:6" ht="15" customHeight="1" x14ac:dyDescent="0.15">
      <c r="A291" s="3"/>
      <c r="B291" s="3"/>
      <c r="C291" s="18" t="s">
        <v>175</v>
      </c>
      <c r="D291" s="51">
        <v>38</v>
      </c>
      <c r="E291" s="51">
        <v>8</v>
      </c>
      <c r="F291" s="51">
        <v>30</v>
      </c>
    </row>
    <row r="292" spans="1:6" ht="15" customHeight="1" x14ac:dyDescent="0.15">
      <c r="A292" s="3"/>
      <c r="B292" s="4"/>
      <c r="C292" s="19" t="s">
        <v>26</v>
      </c>
      <c r="D292" s="51">
        <v>80</v>
      </c>
      <c r="E292" s="51">
        <v>18</v>
      </c>
      <c r="F292" s="51">
        <v>62</v>
      </c>
    </row>
    <row r="293" spans="1:6" ht="15" customHeight="1" x14ac:dyDescent="0.15">
      <c r="A293" s="3"/>
      <c r="B293" s="230" t="s">
        <v>18</v>
      </c>
      <c r="C293" s="18" t="s">
        <v>171</v>
      </c>
      <c r="D293" s="51">
        <v>606</v>
      </c>
      <c r="E293" s="51">
        <v>134</v>
      </c>
      <c r="F293" s="51">
        <v>472</v>
      </c>
    </row>
    <row r="294" spans="1:6" ht="15" customHeight="1" x14ac:dyDescent="0.15">
      <c r="A294" s="3"/>
      <c r="B294" s="231"/>
      <c r="C294" s="18" t="s">
        <v>172</v>
      </c>
      <c r="D294" s="51">
        <v>193</v>
      </c>
      <c r="E294" s="51">
        <v>58</v>
      </c>
      <c r="F294" s="51">
        <v>135</v>
      </c>
    </row>
    <row r="295" spans="1:6" ht="15" customHeight="1" x14ac:dyDescent="0.15">
      <c r="A295" s="3"/>
      <c r="B295" s="231"/>
      <c r="C295" s="18" t="s">
        <v>173</v>
      </c>
      <c r="D295" s="51">
        <v>127</v>
      </c>
      <c r="E295" s="51">
        <v>31</v>
      </c>
      <c r="F295" s="51">
        <v>96</v>
      </c>
    </row>
    <row r="296" spans="1:6" ht="15" customHeight="1" x14ac:dyDescent="0.15">
      <c r="A296" s="3"/>
      <c r="B296" s="231"/>
      <c r="C296" s="18" t="s">
        <v>174</v>
      </c>
      <c r="D296" s="51">
        <v>60</v>
      </c>
      <c r="E296" s="51">
        <v>17</v>
      </c>
      <c r="F296" s="51">
        <v>43</v>
      </c>
    </row>
    <row r="297" spans="1:6" ht="15" customHeight="1" x14ac:dyDescent="0.15">
      <c r="A297" s="3"/>
      <c r="B297" s="231"/>
      <c r="C297" s="18" t="s">
        <v>175</v>
      </c>
      <c r="D297" s="51">
        <v>5</v>
      </c>
      <c r="E297" s="51">
        <v>3</v>
      </c>
      <c r="F297" s="51">
        <v>2</v>
      </c>
    </row>
    <row r="298" spans="1:6" ht="15" customHeight="1" x14ac:dyDescent="0.15">
      <c r="A298" s="6"/>
      <c r="B298" s="232"/>
      <c r="C298" s="19" t="s">
        <v>26</v>
      </c>
      <c r="D298" s="51">
        <v>60</v>
      </c>
      <c r="E298" s="51">
        <v>10</v>
      </c>
      <c r="F298" s="51">
        <v>50</v>
      </c>
    </row>
  </sheetData>
  <mergeCells count="8">
    <mergeCell ref="B232:B236"/>
    <mergeCell ref="B267:B274"/>
    <mergeCell ref="B293:B298"/>
    <mergeCell ref="B39:B43"/>
    <mergeCell ref="B83:B87"/>
    <mergeCell ref="B118:B125"/>
    <mergeCell ref="B144:B149"/>
    <mergeCell ref="B188:B192"/>
  </mergeCells>
  <phoneticPr fontId="2"/>
  <conditionalFormatting sqref="E5:F149">
    <cfRule type="colorScale" priority="1">
      <colorScale>
        <cfvo type="num" val="0"/>
        <cfvo type="num" val="100"/>
        <color theme="0"/>
        <color theme="9" tint="0.59999389629810485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2" manualBreakCount="2">
    <brk id="49" min="3" max="18" man="1"/>
    <brk id="93" min="3" max="1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Y146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24.88671875" style="1" bestFit="1" customWidth="1"/>
    <col min="2" max="2" width="4.33203125" style="1" customWidth="1"/>
    <col min="3" max="3" width="21.88671875" style="1" bestFit="1" customWidth="1"/>
    <col min="4" max="7" width="11" style="1" customWidth="1"/>
    <col min="8" max="16384" width="8" style="1"/>
  </cols>
  <sheetData>
    <row r="1" spans="1:51" ht="15" customHeight="1" x14ac:dyDescent="0.15">
      <c r="A1" s="34"/>
      <c r="B1" s="34"/>
      <c r="C1" s="34"/>
      <c r="D1" s="34" t="s">
        <v>750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2" x14ac:dyDescent="0.15">
      <c r="A3" s="142"/>
      <c r="B3" s="143"/>
      <c r="C3" s="144"/>
      <c r="D3" s="33" t="s">
        <v>1</v>
      </c>
      <c r="E3" s="20" t="s">
        <v>751</v>
      </c>
      <c r="F3" s="20" t="s">
        <v>752</v>
      </c>
      <c r="G3" s="20" t="s">
        <v>749</v>
      </c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G4" si="0">D77</f>
        <v>739</v>
      </c>
      <c r="E4" s="148">
        <f t="shared" si="0"/>
        <v>274</v>
      </c>
      <c r="F4" s="148">
        <f t="shared" si="0"/>
        <v>192</v>
      </c>
      <c r="G4" s="148">
        <f t="shared" si="0"/>
        <v>273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IF(SUM(E5:G5)&gt;100,"－",SUM(E5:G5))</f>
        <v>100</v>
      </c>
      <c r="E5" s="153">
        <f>E4/$D4*100</f>
        <v>37.077131258457371</v>
      </c>
      <c r="F5" s="153">
        <f>F4/$D4*100</f>
        <v>25.981055480378888</v>
      </c>
      <c r="G5" s="153">
        <f t="shared" ref="G5" si="1">G4/$D4*100</f>
        <v>36.941813261163738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4" t="s">
        <v>702</v>
      </c>
      <c r="B6" s="155" t="s">
        <v>10</v>
      </c>
      <c r="C6" s="156" t="s">
        <v>703</v>
      </c>
      <c r="D6" s="157">
        <f>D79</f>
        <v>253</v>
      </c>
      <c r="E6" s="158">
        <f>IF($D6=0,0,E79/$D6*100)</f>
        <v>25.296442687747035</v>
      </c>
      <c r="F6" s="158">
        <f>IF($D6=0,0,F79/$D6*100)</f>
        <v>32.411067193675891</v>
      </c>
      <c r="G6" s="158">
        <f>IF($D6=0,0,G79/$D6*100)</f>
        <v>42.292490118577078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 t="s">
        <v>705</v>
      </c>
      <c r="B7" s="160" t="s">
        <v>11</v>
      </c>
      <c r="C7" s="27" t="s">
        <v>704</v>
      </c>
      <c r="D7" s="161">
        <f t="shared" ref="D7:D70" si="2">D80</f>
        <v>466</v>
      </c>
      <c r="E7" s="162">
        <f t="shared" ref="E7:G7" si="3">IF($D7=0,0,E80/$D7*100)</f>
        <v>44.63519313304721</v>
      </c>
      <c r="F7" s="162">
        <f t="shared" si="3"/>
        <v>22.103004291845494</v>
      </c>
      <c r="G7" s="162">
        <f t="shared" si="3"/>
        <v>33.261802575107296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3"/>
      <c r="C8" s="28" t="s">
        <v>24</v>
      </c>
      <c r="D8" s="164">
        <f t="shared" si="2"/>
        <v>20</v>
      </c>
      <c r="E8" s="153">
        <f t="shared" ref="E8:G8" si="4">IF($D8=0,0,E81/$D8*100)</f>
        <v>10</v>
      </c>
      <c r="F8" s="153">
        <f t="shared" si="4"/>
        <v>35</v>
      </c>
      <c r="G8" s="153">
        <f t="shared" si="4"/>
        <v>55.000000000000007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 t="s">
        <v>12</v>
      </c>
      <c r="C9" s="156" t="s">
        <v>703</v>
      </c>
      <c r="D9" s="161">
        <f t="shared" si="2"/>
        <v>232</v>
      </c>
      <c r="E9" s="162">
        <f t="shared" ref="E9:G9" si="5">IF($D9=0,0,E82/$D9*100)</f>
        <v>26.72413793103448</v>
      </c>
      <c r="F9" s="162">
        <f t="shared" si="5"/>
        <v>32.758620689655174</v>
      </c>
      <c r="G9" s="162">
        <f t="shared" si="5"/>
        <v>40.517241379310342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 t="s">
        <v>13</v>
      </c>
      <c r="C10" s="27" t="s">
        <v>704</v>
      </c>
      <c r="D10" s="161">
        <f t="shared" si="2"/>
        <v>420</v>
      </c>
      <c r="E10" s="162">
        <f t="shared" ref="E10:G10" si="6">IF($D10=0,0,E83/$D10*100)</f>
        <v>45.952380952380949</v>
      </c>
      <c r="F10" s="162">
        <f t="shared" si="6"/>
        <v>21.904761904761905</v>
      </c>
      <c r="G10" s="162">
        <f t="shared" si="6"/>
        <v>32.142857142857146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65"/>
      <c r="B11" s="163" t="s">
        <v>14</v>
      </c>
      <c r="C11" s="28" t="s">
        <v>24</v>
      </c>
      <c r="D11" s="164">
        <f t="shared" si="2"/>
        <v>15</v>
      </c>
      <c r="E11" s="153">
        <f t="shared" ref="E11:G11" si="7">IF($D11=0,0,E84/$D11*100)</f>
        <v>6.666666666666667</v>
      </c>
      <c r="F11" s="153">
        <f t="shared" si="7"/>
        <v>40</v>
      </c>
      <c r="G11" s="153">
        <f t="shared" si="7"/>
        <v>53.333333333333336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4" t="s">
        <v>702</v>
      </c>
      <c r="B12" s="155" t="s">
        <v>10</v>
      </c>
      <c r="C12" s="156" t="s">
        <v>703</v>
      </c>
      <c r="D12" s="157">
        <f t="shared" si="2"/>
        <v>531</v>
      </c>
      <c r="E12" s="158">
        <f t="shared" ref="E12:G12" si="8">IF($D12=0,0,E85/$D12*100)</f>
        <v>32.956685499058381</v>
      </c>
      <c r="F12" s="158">
        <f t="shared" si="8"/>
        <v>29.190207156308851</v>
      </c>
      <c r="G12" s="158">
        <f t="shared" si="8"/>
        <v>37.853107344632768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86" t="s">
        <v>706</v>
      </c>
      <c r="B13" s="160" t="s">
        <v>11</v>
      </c>
      <c r="C13" s="27" t="s">
        <v>704</v>
      </c>
      <c r="D13" s="161">
        <f t="shared" si="2"/>
        <v>184</v>
      </c>
      <c r="E13" s="162">
        <f t="shared" ref="E13:G13" si="9">IF($D13=0,0,E86/$D13*100)</f>
        <v>52.717391304347828</v>
      </c>
      <c r="F13" s="162">
        <f t="shared" si="9"/>
        <v>15.760869565217392</v>
      </c>
      <c r="G13" s="162">
        <f t="shared" si="9"/>
        <v>31.521739130434785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3"/>
      <c r="C14" s="28" t="s">
        <v>24</v>
      </c>
      <c r="D14" s="164">
        <f t="shared" si="2"/>
        <v>24</v>
      </c>
      <c r="E14" s="153">
        <f t="shared" ref="E14:G14" si="10">IF($D14=0,0,E87/$D14*100)</f>
        <v>8.3333333333333321</v>
      </c>
      <c r="F14" s="153">
        <f t="shared" si="10"/>
        <v>33.333333333333329</v>
      </c>
      <c r="G14" s="153">
        <f t="shared" si="10"/>
        <v>58.333333333333336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 t="s">
        <v>12</v>
      </c>
      <c r="C15" s="156" t="s">
        <v>703</v>
      </c>
      <c r="D15" s="161">
        <f t="shared" si="2"/>
        <v>476</v>
      </c>
      <c r="E15" s="162">
        <f t="shared" ref="E15:G15" si="11">IF($D15=0,0,E88/$D15*100)</f>
        <v>34.033613445378151</v>
      </c>
      <c r="F15" s="162">
        <f t="shared" si="11"/>
        <v>29.20168067226891</v>
      </c>
      <c r="G15" s="162">
        <f t="shared" si="11"/>
        <v>36.764705882352942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 t="s">
        <v>13</v>
      </c>
      <c r="C16" s="27" t="s">
        <v>704</v>
      </c>
      <c r="D16" s="161">
        <f t="shared" si="2"/>
        <v>174</v>
      </c>
      <c r="E16" s="162">
        <f t="shared" ref="E16:G16" si="12">IF($D16=0,0,E89/$D16*100)</f>
        <v>52.873563218390807</v>
      </c>
      <c r="F16" s="162">
        <f t="shared" si="12"/>
        <v>16.666666666666664</v>
      </c>
      <c r="G16" s="162">
        <f t="shared" si="12"/>
        <v>30.459770114942529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65"/>
      <c r="B17" s="163" t="s">
        <v>14</v>
      </c>
      <c r="C17" s="28" t="s">
        <v>24</v>
      </c>
      <c r="D17" s="164">
        <f t="shared" si="2"/>
        <v>17</v>
      </c>
      <c r="E17" s="153">
        <f t="shared" ref="E17:G17" si="13">IF($D17=0,0,E90/$D17*100)</f>
        <v>11.76470588235294</v>
      </c>
      <c r="F17" s="153">
        <f t="shared" si="13"/>
        <v>35.294117647058826</v>
      </c>
      <c r="G17" s="153">
        <f t="shared" si="13"/>
        <v>52.941176470588239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4" t="s">
        <v>702</v>
      </c>
      <c r="B18" s="155" t="s">
        <v>10</v>
      </c>
      <c r="C18" s="156" t="s">
        <v>703</v>
      </c>
      <c r="D18" s="157">
        <f t="shared" si="2"/>
        <v>306</v>
      </c>
      <c r="E18" s="158">
        <f t="shared" ref="E18:G18" si="14">IF($D18=0,0,E91/$D18*100)</f>
        <v>22.549019607843139</v>
      </c>
      <c r="F18" s="158">
        <f t="shared" si="14"/>
        <v>36.274509803921568</v>
      </c>
      <c r="G18" s="158">
        <f t="shared" si="14"/>
        <v>41.17647058823529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 t="s">
        <v>707</v>
      </c>
      <c r="B19" s="160" t="s">
        <v>11</v>
      </c>
      <c r="C19" s="27" t="s">
        <v>704</v>
      </c>
      <c r="D19" s="161">
        <f t="shared" si="2"/>
        <v>413</v>
      </c>
      <c r="E19" s="162">
        <f t="shared" ref="E19:G19" si="15">IF($D19=0,0,E92/$D19*100)</f>
        <v>49.152542372881356</v>
      </c>
      <c r="F19" s="162">
        <f t="shared" si="15"/>
        <v>17.675544794188863</v>
      </c>
      <c r="G19" s="162">
        <f t="shared" si="15"/>
        <v>33.171912832929785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3"/>
      <c r="C20" s="28" t="s">
        <v>24</v>
      </c>
      <c r="D20" s="164">
        <f t="shared" si="2"/>
        <v>20</v>
      </c>
      <c r="E20" s="153">
        <f t="shared" ref="E20:G20" si="16">IF($D20=0,0,E93/$D20*100)</f>
        <v>10</v>
      </c>
      <c r="F20" s="153">
        <f t="shared" si="16"/>
        <v>40</v>
      </c>
      <c r="G20" s="153">
        <f t="shared" si="16"/>
        <v>50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 t="s">
        <v>12</v>
      </c>
      <c r="C21" s="156" t="s">
        <v>703</v>
      </c>
      <c r="D21" s="161">
        <f t="shared" si="2"/>
        <v>257</v>
      </c>
      <c r="E21" s="162">
        <f t="shared" ref="E21:G21" si="17">IF($D21=0,0,E94/$D21*100)</f>
        <v>22.178988326848248</v>
      </c>
      <c r="F21" s="162">
        <f t="shared" si="17"/>
        <v>37.354085603112843</v>
      </c>
      <c r="G21" s="162">
        <f t="shared" si="17"/>
        <v>40.466926070038909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 t="s">
        <v>13</v>
      </c>
      <c r="C22" s="27" t="s">
        <v>704</v>
      </c>
      <c r="D22" s="161">
        <f t="shared" si="2"/>
        <v>394</v>
      </c>
      <c r="E22" s="162">
        <f t="shared" ref="E22:G22" si="18">IF($D22=0,0,E95/$D22*100)</f>
        <v>50</v>
      </c>
      <c r="F22" s="162">
        <f t="shared" si="18"/>
        <v>18.274111675126903</v>
      </c>
      <c r="G22" s="162">
        <f t="shared" si="18"/>
        <v>31.725888324873097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65"/>
      <c r="B23" s="163" t="s">
        <v>14</v>
      </c>
      <c r="C23" s="28" t="s">
        <v>24</v>
      </c>
      <c r="D23" s="164">
        <f t="shared" si="2"/>
        <v>16</v>
      </c>
      <c r="E23" s="153">
        <f t="shared" ref="E23:G23" si="19">IF($D23=0,0,E96/$D23*100)</f>
        <v>12.5</v>
      </c>
      <c r="F23" s="153">
        <f t="shared" si="19"/>
        <v>37.5</v>
      </c>
      <c r="G23" s="153">
        <f t="shared" si="19"/>
        <v>50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4" t="s">
        <v>702</v>
      </c>
      <c r="B24" s="155" t="s">
        <v>10</v>
      </c>
      <c r="C24" s="156" t="s">
        <v>703</v>
      </c>
      <c r="D24" s="157">
        <f t="shared" si="2"/>
        <v>664</v>
      </c>
      <c r="E24" s="158">
        <f t="shared" ref="E24:G24" si="20">IF($D24=0,0,E97/$D24*100)</f>
        <v>37.198795180722897</v>
      </c>
      <c r="F24" s="158">
        <f t="shared" si="20"/>
        <v>26.807228915662652</v>
      </c>
      <c r="G24" s="158">
        <f t="shared" si="20"/>
        <v>35.993975903614455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 t="s">
        <v>708</v>
      </c>
      <c r="B25" s="160" t="s">
        <v>11</v>
      </c>
      <c r="C25" s="27" t="s">
        <v>704</v>
      </c>
      <c r="D25" s="161">
        <f t="shared" si="2"/>
        <v>51</v>
      </c>
      <c r="E25" s="162">
        <f t="shared" ref="E25:G25" si="21">IF($D25=0,0,E98/$D25*100)</f>
        <v>50.980392156862742</v>
      </c>
      <c r="F25" s="162">
        <f t="shared" si="21"/>
        <v>9.8039215686274517</v>
      </c>
      <c r="G25" s="162">
        <f t="shared" si="21"/>
        <v>39.215686274509807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3"/>
      <c r="C26" s="28" t="s">
        <v>24</v>
      </c>
      <c r="D26" s="164">
        <f t="shared" si="2"/>
        <v>24</v>
      </c>
      <c r="E26" s="153">
        <f t="shared" ref="E26:G26" si="22">IF($D26=0,0,E99/$D26*100)</f>
        <v>4.1666666666666661</v>
      </c>
      <c r="F26" s="153">
        <f t="shared" si="22"/>
        <v>37.5</v>
      </c>
      <c r="G26" s="153">
        <f t="shared" si="22"/>
        <v>58.333333333333336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12</v>
      </c>
      <c r="C27" s="156" t="s">
        <v>703</v>
      </c>
      <c r="D27" s="161">
        <f t="shared" si="2"/>
        <v>603</v>
      </c>
      <c r="E27" s="162">
        <f t="shared" ref="E27:G27" si="23">IF($D27=0,0,E100/$D27*100)</f>
        <v>38.474295190713107</v>
      </c>
      <c r="F27" s="162">
        <f t="shared" si="23"/>
        <v>26.865671641791046</v>
      </c>
      <c r="G27" s="162">
        <f t="shared" si="23"/>
        <v>34.660033167495854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0" t="s">
        <v>13</v>
      </c>
      <c r="C28" s="27" t="s">
        <v>704</v>
      </c>
      <c r="D28" s="161">
        <f t="shared" si="2"/>
        <v>44</v>
      </c>
      <c r="E28" s="162">
        <f t="shared" ref="E28:G28" si="24">IF($D28=0,0,E101/$D28*100)</f>
        <v>52.272727272727273</v>
      </c>
      <c r="F28" s="162">
        <f t="shared" si="24"/>
        <v>11.363636363636363</v>
      </c>
      <c r="G28" s="162">
        <f t="shared" si="24"/>
        <v>36.363636363636367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65"/>
      <c r="B29" s="163" t="s">
        <v>14</v>
      </c>
      <c r="C29" s="28" t="s">
        <v>24</v>
      </c>
      <c r="D29" s="164">
        <f t="shared" si="2"/>
        <v>20</v>
      </c>
      <c r="E29" s="153">
        <f t="shared" ref="E29:G29" si="25">IF($D29=0,0,E102/$D29*100)</f>
        <v>5</v>
      </c>
      <c r="F29" s="153">
        <f t="shared" si="25"/>
        <v>35</v>
      </c>
      <c r="G29" s="153">
        <f t="shared" si="25"/>
        <v>60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4" t="s">
        <v>702</v>
      </c>
      <c r="B30" s="155" t="s">
        <v>10</v>
      </c>
      <c r="C30" s="156" t="s">
        <v>703</v>
      </c>
      <c r="D30" s="157">
        <f t="shared" si="2"/>
        <v>526</v>
      </c>
      <c r="E30" s="158">
        <f t="shared" ref="E30:G30" si="26">IF($D30=0,0,E103/$D30*100)</f>
        <v>35.551330798479086</v>
      </c>
      <c r="F30" s="158">
        <f t="shared" si="26"/>
        <v>24.904942965779465</v>
      </c>
      <c r="G30" s="158">
        <f t="shared" si="26"/>
        <v>39.543726235741445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 t="s">
        <v>709</v>
      </c>
      <c r="B31" s="160" t="s">
        <v>11</v>
      </c>
      <c r="C31" s="27" t="s">
        <v>704</v>
      </c>
      <c r="D31" s="161">
        <f t="shared" si="2"/>
        <v>192</v>
      </c>
      <c r="E31" s="162">
        <f t="shared" ref="E31:G31" si="27">IF($D31=0,0,E104/$D31*100)</f>
        <v>44.270833333333329</v>
      </c>
      <c r="F31" s="162">
        <f t="shared" si="27"/>
        <v>28.645833333333332</v>
      </c>
      <c r="G31" s="162">
        <f t="shared" si="27"/>
        <v>27.083333333333332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163"/>
      <c r="C32" s="28" t="s">
        <v>24</v>
      </c>
      <c r="D32" s="164">
        <f t="shared" si="2"/>
        <v>21</v>
      </c>
      <c r="E32" s="153">
        <f t="shared" ref="E32:G32" si="28">IF($D32=0,0,E105/$D32*100)</f>
        <v>9.5238095238095237</v>
      </c>
      <c r="F32" s="153">
        <f t="shared" si="28"/>
        <v>28.571428571428569</v>
      </c>
      <c r="G32" s="153">
        <f t="shared" si="28"/>
        <v>61.904761904761905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160" t="s">
        <v>12</v>
      </c>
      <c r="C33" s="156" t="s">
        <v>703</v>
      </c>
      <c r="D33" s="161">
        <f t="shared" si="2"/>
        <v>478</v>
      </c>
      <c r="E33" s="162">
        <f t="shared" ref="E33:G33" si="29">IF($D33=0,0,E106/$D33*100)</f>
        <v>36.610878661087867</v>
      </c>
      <c r="F33" s="162">
        <f t="shared" si="29"/>
        <v>25.10460251046025</v>
      </c>
      <c r="G33" s="162">
        <f t="shared" si="29"/>
        <v>38.284518828451887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/>
      <c r="B34" s="160" t="s">
        <v>13</v>
      </c>
      <c r="C34" s="27" t="s">
        <v>704</v>
      </c>
      <c r="D34" s="161">
        <f t="shared" si="2"/>
        <v>171</v>
      </c>
      <c r="E34" s="162">
        <f t="shared" ref="E34:G34" si="30">IF($D34=0,0,E107/$D34*100)</f>
        <v>46.783625730994146</v>
      </c>
      <c r="F34" s="162">
        <f t="shared" si="30"/>
        <v>28.07017543859649</v>
      </c>
      <c r="G34" s="162">
        <f t="shared" si="30"/>
        <v>25.146198830409354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65"/>
      <c r="B35" s="163" t="s">
        <v>14</v>
      </c>
      <c r="C35" s="28" t="s">
        <v>24</v>
      </c>
      <c r="D35" s="164">
        <f t="shared" si="2"/>
        <v>18</v>
      </c>
      <c r="E35" s="153">
        <f t="shared" ref="E35:G35" si="31">IF($D35=0,0,E108/$D35*100)</f>
        <v>5.5555555555555554</v>
      </c>
      <c r="F35" s="153">
        <f t="shared" si="31"/>
        <v>33.333333333333329</v>
      </c>
      <c r="G35" s="153">
        <f t="shared" si="31"/>
        <v>61.111111111111114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4" t="s">
        <v>702</v>
      </c>
      <c r="B36" s="155" t="s">
        <v>10</v>
      </c>
      <c r="C36" s="156" t="s">
        <v>703</v>
      </c>
      <c r="D36" s="157">
        <f t="shared" si="2"/>
        <v>83</v>
      </c>
      <c r="E36" s="158">
        <f t="shared" ref="E36:G36" si="32">IF($D36=0,0,E109/$D36*100)</f>
        <v>10.843373493975903</v>
      </c>
      <c r="F36" s="158">
        <f t="shared" si="32"/>
        <v>39.75903614457831</v>
      </c>
      <c r="G36" s="158">
        <f t="shared" si="32"/>
        <v>49.397590361445779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 t="s">
        <v>710</v>
      </c>
      <c r="B37" s="160" t="s">
        <v>11</v>
      </c>
      <c r="C37" s="27" t="s">
        <v>704</v>
      </c>
      <c r="D37" s="161">
        <f t="shared" si="2"/>
        <v>637</v>
      </c>
      <c r="E37" s="162">
        <f t="shared" ref="E37:G37" si="33">IF($D37=0,0,E110/$D37*100)</f>
        <v>41.444270015698585</v>
      </c>
      <c r="F37" s="162">
        <f t="shared" si="33"/>
        <v>23.861852433281005</v>
      </c>
      <c r="G37" s="162">
        <f t="shared" si="33"/>
        <v>34.693877551020407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3"/>
      <c r="C38" s="28" t="s">
        <v>24</v>
      </c>
      <c r="D38" s="164">
        <f t="shared" si="2"/>
        <v>19</v>
      </c>
      <c r="E38" s="153">
        <f t="shared" ref="E38:G38" si="34">IF($D38=0,0,E111/$D38*100)</f>
        <v>5.2631578947368416</v>
      </c>
      <c r="F38" s="153">
        <f t="shared" si="34"/>
        <v>36.84210526315789</v>
      </c>
      <c r="G38" s="153">
        <f t="shared" si="34"/>
        <v>57.894736842105267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60" t="s">
        <v>12</v>
      </c>
      <c r="C39" s="156" t="s">
        <v>703</v>
      </c>
      <c r="D39" s="161">
        <f t="shared" si="2"/>
        <v>67</v>
      </c>
      <c r="E39" s="162">
        <f t="shared" ref="E39:G39" si="35">IF($D39=0,0,E112/$D39*100)</f>
        <v>10.44776119402985</v>
      </c>
      <c r="F39" s="162">
        <f t="shared" si="35"/>
        <v>40.298507462686565</v>
      </c>
      <c r="G39" s="162">
        <f t="shared" si="35"/>
        <v>49.253731343283583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13</v>
      </c>
      <c r="C40" s="27" t="s">
        <v>704</v>
      </c>
      <c r="D40" s="161">
        <f t="shared" si="2"/>
        <v>585</v>
      </c>
      <c r="E40" s="162">
        <f t="shared" ref="E40:G40" si="36">IF($D40=0,0,E113/$D40*100)</f>
        <v>42.393162393162392</v>
      </c>
      <c r="F40" s="162">
        <f t="shared" si="36"/>
        <v>24.273504273504273</v>
      </c>
      <c r="G40" s="162">
        <f t="shared" si="36"/>
        <v>33.333333333333329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65"/>
      <c r="B41" s="163" t="s">
        <v>14</v>
      </c>
      <c r="C41" s="28" t="s">
        <v>24</v>
      </c>
      <c r="D41" s="164">
        <f t="shared" si="2"/>
        <v>15</v>
      </c>
      <c r="E41" s="153">
        <f t="shared" ref="E41:G41" si="37">IF($D41=0,0,E114/$D41*100)</f>
        <v>6.666666666666667</v>
      </c>
      <c r="F41" s="153">
        <f t="shared" si="37"/>
        <v>33.333333333333329</v>
      </c>
      <c r="G41" s="153">
        <f t="shared" si="37"/>
        <v>60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4" t="s">
        <v>702</v>
      </c>
      <c r="B42" s="155" t="s">
        <v>10</v>
      </c>
      <c r="C42" s="156" t="s">
        <v>703</v>
      </c>
      <c r="D42" s="157">
        <f t="shared" si="2"/>
        <v>245</v>
      </c>
      <c r="E42" s="158">
        <f t="shared" ref="E42:G42" si="38">IF($D42=0,0,E115/$D42*100)</f>
        <v>20.408163265306122</v>
      </c>
      <c r="F42" s="158">
        <f t="shared" si="38"/>
        <v>40</v>
      </c>
      <c r="G42" s="158">
        <f t="shared" si="38"/>
        <v>39.591836734693878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 t="s">
        <v>711</v>
      </c>
      <c r="B43" s="160" t="s">
        <v>11</v>
      </c>
      <c r="C43" s="27" t="s">
        <v>704</v>
      </c>
      <c r="D43" s="161">
        <f t="shared" si="2"/>
        <v>471</v>
      </c>
      <c r="E43" s="162">
        <f t="shared" ref="E43:G43" si="39">IF($D43=0,0,E116/$D43*100)</f>
        <v>47.346072186836516</v>
      </c>
      <c r="F43" s="162">
        <f t="shared" si="39"/>
        <v>18.259023354564754</v>
      </c>
      <c r="G43" s="162">
        <f t="shared" si="39"/>
        <v>34.394904458598724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3"/>
      <c r="C44" s="28" t="s">
        <v>24</v>
      </c>
      <c r="D44" s="164">
        <f t="shared" si="2"/>
        <v>23</v>
      </c>
      <c r="E44" s="153">
        <f t="shared" ref="E44:G44" si="40">IF($D44=0,0,E117/$D44*100)</f>
        <v>4.3478260869565215</v>
      </c>
      <c r="F44" s="153">
        <f t="shared" si="40"/>
        <v>34.782608695652172</v>
      </c>
      <c r="G44" s="153">
        <f t="shared" si="40"/>
        <v>60.869565217391312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 t="s">
        <v>12</v>
      </c>
      <c r="C45" s="156" t="s">
        <v>703</v>
      </c>
      <c r="D45" s="161">
        <f t="shared" si="2"/>
        <v>214</v>
      </c>
      <c r="E45" s="162">
        <f t="shared" ref="E45:G45" si="41">IF($D45=0,0,E118/$D45*100)</f>
        <v>20.5607476635514</v>
      </c>
      <c r="F45" s="162">
        <f t="shared" si="41"/>
        <v>41.121495327102799</v>
      </c>
      <c r="G45" s="162">
        <f t="shared" si="41"/>
        <v>38.31775700934579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13</v>
      </c>
      <c r="C46" s="27" t="s">
        <v>704</v>
      </c>
      <c r="D46" s="161">
        <f t="shared" si="2"/>
        <v>434</v>
      </c>
      <c r="E46" s="162">
        <f t="shared" ref="E46:G46" si="42">IF($D46=0,0,E119/$D46*100)</f>
        <v>48.617511520737331</v>
      </c>
      <c r="F46" s="162">
        <f t="shared" si="42"/>
        <v>18.433179723502306</v>
      </c>
      <c r="G46" s="162">
        <f t="shared" si="42"/>
        <v>32.94930875576037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65"/>
      <c r="B47" s="163" t="s">
        <v>14</v>
      </c>
      <c r="C47" s="28" t="s">
        <v>24</v>
      </c>
      <c r="D47" s="164">
        <f t="shared" si="2"/>
        <v>19</v>
      </c>
      <c r="E47" s="153">
        <f t="shared" ref="E47:G47" si="43">IF($D47=0,0,E120/$D47*100)</f>
        <v>5.2631578947368416</v>
      </c>
      <c r="F47" s="153">
        <f t="shared" si="43"/>
        <v>31.578947368421051</v>
      </c>
      <c r="G47" s="153">
        <f t="shared" si="43"/>
        <v>63.157894736842103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4" t="s">
        <v>702</v>
      </c>
      <c r="B48" s="155" t="s">
        <v>10</v>
      </c>
      <c r="C48" s="156" t="s">
        <v>703</v>
      </c>
      <c r="D48" s="157">
        <f t="shared" si="2"/>
        <v>698</v>
      </c>
      <c r="E48" s="158">
        <f t="shared" ref="E48:G48" si="44">IF($D48=0,0,E121/$D48*100)</f>
        <v>38.825214899713465</v>
      </c>
      <c r="F48" s="158">
        <f t="shared" si="44"/>
        <v>25.644699140401144</v>
      </c>
      <c r="G48" s="158">
        <f t="shared" si="44"/>
        <v>35.53008595988539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 t="s">
        <v>712</v>
      </c>
      <c r="B49" s="160" t="s">
        <v>11</v>
      </c>
      <c r="C49" s="27" t="s">
        <v>704</v>
      </c>
      <c r="D49" s="161">
        <f t="shared" si="2"/>
        <v>11</v>
      </c>
      <c r="E49" s="162">
        <f t="shared" ref="E49:G49" si="45">IF($D49=0,0,E122/$D49*100)</f>
        <v>18.181818181818183</v>
      </c>
      <c r="F49" s="162">
        <f t="shared" si="45"/>
        <v>9.0909090909090917</v>
      </c>
      <c r="G49" s="162">
        <f t="shared" si="45"/>
        <v>72.727272727272734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63"/>
      <c r="C50" s="28" t="s">
        <v>24</v>
      </c>
      <c r="D50" s="164">
        <f t="shared" si="2"/>
        <v>30</v>
      </c>
      <c r="E50" s="153">
        <f t="shared" ref="E50:G50" si="46">IF($D50=0,0,E123/$D50*100)</f>
        <v>3.3333333333333335</v>
      </c>
      <c r="F50" s="153">
        <f t="shared" si="46"/>
        <v>40</v>
      </c>
      <c r="G50" s="153">
        <f t="shared" si="46"/>
        <v>56.666666666666664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160" t="s">
        <v>12</v>
      </c>
      <c r="C51" s="156" t="s">
        <v>703</v>
      </c>
      <c r="D51" s="161">
        <f t="shared" si="2"/>
        <v>632</v>
      </c>
      <c r="E51" s="162">
        <f t="shared" ref="E51:G51" si="47">IF($D51=0,0,E124/$D51*100)</f>
        <v>40.031645569620252</v>
      </c>
      <c r="F51" s="162">
        <f t="shared" si="47"/>
        <v>25.791139240506329</v>
      </c>
      <c r="G51" s="162">
        <f t="shared" si="47"/>
        <v>34.177215189873415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160" t="s">
        <v>13</v>
      </c>
      <c r="C52" s="27" t="s">
        <v>704</v>
      </c>
      <c r="D52" s="161">
        <f t="shared" si="2"/>
        <v>9</v>
      </c>
      <c r="E52" s="162">
        <f t="shared" ref="E52:G52" si="48">IF($D52=0,0,E125/$D52*100)</f>
        <v>22.222222222222221</v>
      </c>
      <c r="F52" s="162">
        <f t="shared" si="48"/>
        <v>11.111111111111111</v>
      </c>
      <c r="G52" s="162">
        <f t="shared" si="48"/>
        <v>66.666666666666657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65"/>
      <c r="B53" s="163" t="s">
        <v>14</v>
      </c>
      <c r="C53" s="28" t="s">
        <v>24</v>
      </c>
      <c r="D53" s="164">
        <f t="shared" si="2"/>
        <v>26</v>
      </c>
      <c r="E53" s="153">
        <f t="shared" ref="E53:G53" si="49">IF($D53=0,0,E126/$D53*100)</f>
        <v>3.8461538461538463</v>
      </c>
      <c r="F53" s="153">
        <f t="shared" si="49"/>
        <v>38.461538461538467</v>
      </c>
      <c r="G53" s="153">
        <f t="shared" si="49"/>
        <v>57.692307692307686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4" t="s">
        <v>702</v>
      </c>
      <c r="B54" s="155" t="s">
        <v>10</v>
      </c>
      <c r="C54" s="156" t="s">
        <v>703</v>
      </c>
      <c r="D54" s="157">
        <f t="shared" si="2"/>
        <v>531</v>
      </c>
      <c r="E54" s="158">
        <f t="shared" ref="E54:G54" si="50">IF($D54=0,0,E127/$D54*100)</f>
        <v>31.826741996233523</v>
      </c>
      <c r="F54" s="158">
        <f t="shared" si="50"/>
        <v>28.625235404896422</v>
      </c>
      <c r="G54" s="158">
        <f t="shared" si="50"/>
        <v>39.548022598870055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 t="s">
        <v>713</v>
      </c>
      <c r="B55" s="160" t="s">
        <v>11</v>
      </c>
      <c r="C55" s="27" t="s">
        <v>704</v>
      </c>
      <c r="D55" s="161">
        <f t="shared" si="2"/>
        <v>181</v>
      </c>
      <c r="E55" s="162">
        <f t="shared" ref="E55:G55" si="51">IF($D55=0,0,E128/$D55*100)</f>
        <v>56.906077348066297</v>
      </c>
      <c r="F55" s="162">
        <f t="shared" si="51"/>
        <v>17.127071823204421</v>
      </c>
      <c r="G55" s="162">
        <f t="shared" si="51"/>
        <v>25.966850828729282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9"/>
      <c r="B56" s="163"/>
      <c r="C56" s="28" t="s">
        <v>24</v>
      </c>
      <c r="D56" s="164">
        <f t="shared" si="2"/>
        <v>27</v>
      </c>
      <c r="E56" s="153">
        <f t="shared" ref="E56:G56" si="52">IF($D56=0,0,E129/$D56*100)</f>
        <v>7.4074074074074066</v>
      </c>
      <c r="F56" s="153">
        <f t="shared" si="52"/>
        <v>33.333333333333329</v>
      </c>
      <c r="G56" s="153">
        <f t="shared" si="52"/>
        <v>59.259259259259252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/>
      <c r="B57" s="160" t="s">
        <v>12</v>
      </c>
      <c r="C57" s="156" t="s">
        <v>703</v>
      </c>
      <c r="D57" s="161">
        <f t="shared" si="2"/>
        <v>469</v>
      </c>
      <c r="E57" s="162">
        <f t="shared" ref="E57:G57" si="53">IF($D57=0,0,E130/$D57*100)</f>
        <v>32.622601279317699</v>
      </c>
      <c r="F57" s="162">
        <f t="shared" si="53"/>
        <v>29.211087420042642</v>
      </c>
      <c r="G57" s="162">
        <f t="shared" si="53"/>
        <v>38.166311300639663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 t="s">
        <v>13</v>
      </c>
      <c r="C58" s="27" t="s">
        <v>704</v>
      </c>
      <c r="D58" s="161">
        <f t="shared" si="2"/>
        <v>175</v>
      </c>
      <c r="E58" s="162">
        <f t="shared" ref="E58:G58" si="54">IF($D58=0,0,E131/$D58*100)</f>
        <v>57.714285714285715</v>
      </c>
      <c r="F58" s="162">
        <f t="shared" si="54"/>
        <v>17.142857142857142</v>
      </c>
      <c r="G58" s="162">
        <f t="shared" si="54"/>
        <v>25.142857142857146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65"/>
      <c r="B59" s="163" t="s">
        <v>14</v>
      </c>
      <c r="C59" s="28" t="s">
        <v>24</v>
      </c>
      <c r="D59" s="164">
        <f t="shared" si="2"/>
        <v>23</v>
      </c>
      <c r="E59" s="153">
        <f t="shared" ref="E59:G59" si="55">IF($D59=0,0,E132/$D59*100)</f>
        <v>8.695652173913043</v>
      </c>
      <c r="F59" s="153">
        <f t="shared" si="55"/>
        <v>30.434782608695656</v>
      </c>
      <c r="G59" s="153">
        <f t="shared" si="55"/>
        <v>60.869565217391312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4" t="s">
        <v>702</v>
      </c>
      <c r="B60" s="155" t="s">
        <v>10</v>
      </c>
      <c r="C60" s="156" t="s">
        <v>673</v>
      </c>
      <c r="D60" s="157">
        <f t="shared" si="2"/>
        <v>297</v>
      </c>
      <c r="E60" s="158">
        <f t="shared" ref="E60:G60" si="56">IF($D60=0,0,E133/$D60*100)</f>
        <v>14.478114478114479</v>
      </c>
      <c r="F60" s="158">
        <f t="shared" si="56"/>
        <v>38.72053872053872</v>
      </c>
      <c r="G60" s="158">
        <f t="shared" si="56"/>
        <v>46.801346801346796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 t="s">
        <v>714</v>
      </c>
      <c r="B61" s="160" t="s">
        <v>11</v>
      </c>
      <c r="C61" s="27" t="s">
        <v>674</v>
      </c>
      <c r="D61" s="161">
        <f t="shared" si="2"/>
        <v>423</v>
      </c>
      <c r="E61" s="162">
        <f t="shared" ref="E61:G61" si="57">IF($D61=0,0,E134/$D61*100)</f>
        <v>54.609929078014183</v>
      </c>
      <c r="F61" s="162">
        <f t="shared" si="57"/>
        <v>16.548463356973993</v>
      </c>
      <c r="G61" s="162">
        <f t="shared" si="57"/>
        <v>28.841607565011824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3"/>
      <c r="C62" s="28" t="s">
        <v>24</v>
      </c>
      <c r="D62" s="164">
        <f t="shared" si="2"/>
        <v>19</v>
      </c>
      <c r="E62" s="153">
        <f t="shared" ref="E62:G62" si="58">IF($D62=0,0,E135/$D62*100)</f>
        <v>0</v>
      </c>
      <c r="F62" s="153">
        <f t="shared" si="58"/>
        <v>36.84210526315789</v>
      </c>
      <c r="G62" s="153">
        <f t="shared" si="58"/>
        <v>63.157894736842103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12</v>
      </c>
      <c r="C63" s="156" t="s">
        <v>673</v>
      </c>
      <c r="D63" s="161">
        <f t="shared" si="2"/>
        <v>272</v>
      </c>
      <c r="E63" s="162">
        <f t="shared" ref="E63:G63" si="59">IF($D63=0,0,E136/$D63*100)</f>
        <v>15.808823529411764</v>
      </c>
      <c r="F63" s="162">
        <f t="shared" si="59"/>
        <v>38.235294117647058</v>
      </c>
      <c r="G63" s="162">
        <f t="shared" si="59"/>
        <v>45.955882352941174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13</v>
      </c>
      <c r="C64" s="27" t="s">
        <v>674</v>
      </c>
      <c r="D64" s="161">
        <f t="shared" si="2"/>
        <v>379</v>
      </c>
      <c r="E64" s="162">
        <f t="shared" ref="E64:G64" si="60">IF($D64=0,0,E137/$D64*100)</f>
        <v>56.200527704485495</v>
      </c>
      <c r="F64" s="162">
        <f t="shared" si="60"/>
        <v>16.886543535620053</v>
      </c>
      <c r="G64" s="162">
        <f t="shared" si="60"/>
        <v>26.912928759894463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65"/>
      <c r="B65" s="163" t="s">
        <v>14</v>
      </c>
      <c r="C65" s="28" t="s">
        <v>24</v>
      </c>
      <c r="D65" s="164">
        <f t="shared" si="2"/>
        <v>16</v>
      </c>
      <c r="E65" s="153">
        <f t="shared" ref="E65:G65" si="61">IF($D65=0,0,E138/$D65*100)</f>
        <v>0</v>
      </c>
      <c r="F65" s="153">
        <f t="shared" si="61"/>
        <v>37.5</v>
      </c>
      <c r="G65" s="153">
        <f t="shared" si="61"/>
        <v>62.5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4" t="s">
        <v>702</v>
      </c>
      <c r="B66" s="155" t="s">
        <v>10</v>
      </c>
      <c r="C66" s="156" t="s">
        <v>715</v>
      </c>
      <c r="D66" s="157">
        <f t="shared" si="2"/>
        <v>25</v>
      </c>
      <c r="E66" s="158">
        <f t="shared" ref="E66:G66" si="62">IF($D66=0,0,E139/$D66*100)</f>
        <v>48</v>
      </c>
      <c r="F66" s="158">
        <f t="shared" si="62"/>
        <v>24</v>
      </c>
      <c r="G66" s="158">
        <f t="shared" si="62"/>
        <v>28.000000000000004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86" t="s">
        <v>723</v>
      </c>
      <c r="B67" s="160" t="s">
        <v>11</v>
      </c>
      <c r="C67" s="27" t="s">
        <v>719</v>
      </c>
      <c r="D67" s="161">
        <f t="shared" si="2"/>
        <v>148</v>
      </c>
      <c r="E67" s="162">
        <f t="shared" ref="E67:G67" si="63">IF($D67=0,0,E140/$D67*100)</f>
        <v>14.189189189189189</v>
      </c>
      <c r="F67" s="162">
        <f t="shared" si="63"/>
        <v>41.891891891891895</v>
      </c>
      <c r="G67" s="162">
        <f t="shared" si="63"/>
        <v>43.918918918918919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/>
      <c r="C68" s="27" t="s">
        <v>720</v>
      </c>
      <c r="D68" s="161">
        <f t="shared" si="2"/>
        <v>531</v>
      </c>
      <c r="E68" s="162">
        <f t="shared" ref="E68:G68" si="64">IF($D68=0,0,E141/$D68*100)</f>
        <v>43.126177024482111</v>
      </c>
      <c r="F68" s="162">
        <f t="shared" si="64"/>
        <v>22.033898305084744</v>
      </c>
      <c r="G68" s="162">
        <f t="shared" si="64"/>
        <v>34.839924670433149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3"/>
      <c r="C69" s="28" t="s">
        <v>24</v>
      </c>
      <c r="D69" s="164">
        <f t="shared" si="2"/>
        <v>35</v>
      </c>
      <c r="E69" s="153">
        <f t="shared" ref="E69:G69" si="65">IF($D69=0,0,E142/$D69*100)</f>
        <v>34.285714285714285</v>
      </c>
      <c r="F69" s="153">
        <f t="shared" si="65"/>
        <v>20</v>
      </c>
      <c r="G69" s="153">
        <f t="shared" si="65"/>
        <v>45.714285714285715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12</v>
      </c>
      <c r="C70" s="156" t="s">
        <v>715</v>
      </c>
      <c r="D70" s="161">
        <f t="shared" si="2"/>
        <v>24</v>
      </c>
      <c r="E70" s="162">
        <f t="shared" ref="E70:G70" si="66">IF($D70=0,0,E143/$D70*100)</f>
        <v>50</v>
      </c>
      <c r="F70" s="162">
        <f t="shared" si="66"/>
        <v>20.833333333333336</v>
      </c>
      <c r="G70" s="162">
        <f t="shared" si="66"/>
        <v>29.166666666666668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13</v>
      </c>
      <c r="C71" s="27" t="s">
        <v>719</v>
      </c>
      <c r="D71" s="161">
        <f t="shared" ref="D71:D73" si="67">D144</f>
        <v>120</v>
      </c>
      <c r="E71" s="162">
        <f t="shared" ref="E71:G71" si="68">IF($D71=0,0,E144/$D71*100)</f>
        <v>12.5</v>
      </c>
      <c r="F71" s="162">
        <f t="shared" si="68"/>
        <v>43.333333333333336</v>
      </c>
      <c r="G71" s="162">
        <f t="shared" si="68"/>
        <v>44.166666666666664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 t="s">
        <v>14</v>
      </c>
      <c r="C72" s="27" t="s">
        <v>720</v>
      </c>
      <c r="D72" s="161">
        <f t="shared" si="67"/>
        <v>492</v>
      </c>
      <c r="E72" s="162">
        <f t="shared" ref="E72:G72" si="69">IF($D72=0,0,E145/$D72*100)</f>
        <v>44.512195121951223</v>
      </c>
      <c r="F72" s="162">
        <f t="shared" si="69"/>
        <v>22.35772357723577</v>
      </c>
      <c r="G72" s="162">
        <f t="shared" si="69"/>
        <v>33.130081300813011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65"/>
      <c r="B73" s="149"/>
      <c r="C73" s="28" t="s">
        <v>24</v>
      </c>
      <c r="D73" s="164">
        <f t="shared" si="67"/>
        <v>31</v>
      </c>
      <c r="E73" s="153">
        <f t="shared" ref="E73:G73" si="70">IF($D73=0,0,E146/$D73*100)</f>
        <v>32.258064516129032</v>
      </c>
      <c r="F73" s="153">
        <f t="shared" si="70"/>
        <v>22.58064516129032</v>
      </c>
      <c r="G73" s="153">
        <f t="shared" si="70"/>
        <v>45.161290322580641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45" t="s">
        <v>0</v>
      </c>
      <c r="B77" s="146"/>
      <c r="C77" s="147"/>
      <c r="D77" s="184">
        <v>739</v>
      </c>
      <c r="E77" s="184">
        <v>274</v>
      </c>
      <c r="F77" s="184">
        <v>192</v>
      </c>
      <c r="G77" s="184">
        <v>273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49"/>
      <c r="B78" s="150"/>
      <c r="C78" s="151"/>
      <c r="D78" s="184"/>
      <c r="E78" s="184"/>
      <c r="F78" s="184"/>
      <c r="G78" s="18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4" t="s">
        <v>702</v>
      </c>
      <c r="B79" s="155" t="s">
        <v>10</v>
      </c>
      <c r="C79" s="156" t="s">
        <v>703</v>
      </c>
      <c r="D79" s="184">
        <v>253</v>
      </c>
      <c r="E79" s="184">
        <v>64</v>
      </c>
      <c r="F79" s="184">
        <v>82</v>
      </c>
      <c r="G79" s="184">
        <v>107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 t="s">
        <v>705</v>
      </c>
      <c r="B80" s="160" t="s">
        <v>11</v>
      </c>
      <c r="C80" s="27" t="s">
        <v>704</v>
      </c>
      <c r="D80" s="184">
        <v>466</v>
      </c>
      <c r="E80" s="184">
        <v>208</v>
      </c>
      <c r="F80" s="184">
        <v>103</v>
      </c>
      <c r="G80" s="184">
        <v>155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3"/>
      <c r="C81" s="28" t="s">
        <v>24</v>
      </c>
      <c r="D81" s="184">
        <v>20</v>
      </c>
      <c r="E81" s="184">
        <v>2</v>
      </c>
      <c r="F81" s="184">
        <v>7</v>
      </c>
      <c r="G81" s="184">
        <v>11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 t="s">
        <v>12</v>
      </c>
      <c r="C82" s="156" t="s">
        <v>703</v>
      </c>
      <c r="D82" s="184">
        <v>232</v>
      </c>
      <c r="E82" s="184">
        <v>62</v>
      </c>
      <c r="F82" s="184">
        <v>76</v>
      </c>
      <c r="G82" s="184">
        <v>94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 t="s">
        <v>13</v>
      </c>
      <c r="C83" s="27" t="s">
        <v>704</v>
      </c>
      <c r="D83" s="184">
        <v>420</v>
      </c>
      <c r="E83" s="184">
        <v>193</v>
      </c>
      <c r="F83" s="184">
        <v>92</v>
      </c>
      <c r="G83" s="184">
        <v>135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65"/>
      <c r="B84" s="163" t="s">
        <v>14</v>
      </c>
      <c r="C84" s="28" t="s">
        <v>24</v>
      </c>
      <c r="D84" s="184">
        <v>15</v>
      </c>
      <c r="E84" s="184">
        <v>1</v>
      </c>
      <c r="F84" s="184">
        <v>6</v>
      </c>
      <c r="G84" s="184">
        <v>8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4" t="s">
        <v>702</v>
      </c>
      <c r="B85" s="155" t="s">
        <v>10</v>
      </c>
      <c r="C85" s="156" t="s">
        <v>703</v>
      </c>
      <c r="D85" s="184">
        <v>531</v>
      </c>
      <c r="E85" s="184">
        <v>175</v>
      </c>
      <c r="F85" s="184">
        <v>155</v>
      </c>
      <c r="G85" s="184">
        <v>201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66" t="s">
        <v>706</v>
      </c>
      <c r="B86" s="24" t="s">
        <v>11</v>
      </c>
      <c r="C86" s="18" t="s">
        <v>704</v>
      </c>
      <c r="D86" s="15">
        <v>184</v>
      </c>
      <c r="E86" s="15">
        <v>97</v>
      </c>
      <c r="F86" s="15">
        <v>29</v>
      </c>
      <c r="G86" s="15">
        <v>58</v>
      </c>
    </row>
    <row r="87" spans="1:51" ht="15" customHeight="1" x14ac:dyDescent="0.15">
      <c r="A87" s="3"/>
      <c r="B87" s="25"/>
      <c r="C87" s="19" t="s">
        <v>24</v>
      </c>
      <c r="D87" s="15">
        <v>24</v>
      </c>
      <c r="E87" s="15">
        <v>2</v>
      </c>
      <c r="F87" s="15">
        <v>8</v>
      </c>
      <c r="G87" s="15">
        <v>14</v>
      </c>
    </row>
    <row r="88" spans="1:51" ht="15" customHeight="1" x14ac:dyDescent="0.15">
      <c r="A88" s="3"/>
      <c r="B88" s="24" t="s">
        <v>12</v>
      </c>
      <c r="C88" s="17" t="s">
        <v>703</v>
      </c>
      <c r="D88" s="15">
        <v>476</v>
      </c>
      <c r="E88" s="15">
        <v>162</v>
      </c>
      <c r="F88" s="15">
        <v>139</v>
      </c>
      <c r="G88" s="15">
        <v>175</v>
      </c>
    </row>
    <row r="89" spans="1:51" ht="15" customHeight="1" x14ac:dyDescent="0.15">
      <c r="A89" s="3"/>
      <c r="B89" s="24" t="s">
        <v>13</v>
      </c>
      <c r="C89" s="18" t="s">
        <v>704</v>
      </c>
      <c r="D89" s="15">
        <v>174</v>
      </c>
      <c r="E89" s="15">
        <v>92</v>
      </c>
      <c r="F89" s="15">
        <v>29</v>
      </c>
      <c r="G89" s="15">
        <v>53</v>
      </c>
    </row>
    <row r="90" spans="1:51" ht="15" customHeight="1" x14ac:dyDescent="0.15">
      <c r="A90" s="6"/>
      <c r="B90" s="25" t="s">
        <v>14</v>
      </c>
      <c r="C90" s="19" t="s">
        <v>24</v>
      </c>
      <c r="D90" s="15">
        <v>17</v>
      </c>
      <c r="E90" s="15">
        <v>2</v>
      </c>
      <c r="F90" s="15">
        <v>6</v>
      </c>
      <c r="G90" s="15">
        <v>9</v>
      </c>
    </row>
    <row r="91" spans="1:51" ht="15" customHeight="1" x14ac:dyDescent="0.15">
      <c r="A91" s="2" t="s">
        <v>702</v>
      </c>
      <c r="B91" s="23" t="s">
        <v>10</v>
      </c>
      <c r="C91" s="17" t="s">
        <v>703</v>
      </c>
      <c r="D91" s="15">
        <v>306</v>
      </c>
      <c r="E91" s="15">
        <v>69</v>
      </c>
      <c r="F91" s="15">
        <v>111</v>
      </c>
      <c r="G91" s="15">
        <v>126</v>
      </c>
    </row>
    <row r="92" spans="1:51" ht="15" customHeight="1" x14ac:dyDescent="0.15">
      <c r="A92" s="3" t="s">
        <v>707</v>
      </c>
      <c r="B92" s="24" t="s">
        <v>11</v>
      </c>
      <c r="C92" s="18" t="s">
        <v>704</v>
      </c>
      <c r="D92" s="15">
        <v>413</v>
      </c>
      <c r="E92" s="15">
        <v>203</v>
      </c>
      <c r="F92" s="15">
        <v>73</v>
      </c>
      <c r="G92" s="15">
        <v>137</v>
      </c>
    </row>
    <row r="93" spans="1:51" ht="15" customHeight="1" x14ac:dyDescent="0.15">
      <c r="A93" s="3"/>
      <c r="B93" s="25"/>
      <c r="C93" s="19" t="s">
        <v>24</v>
      </c>
      <c r="D93" s="15">
        <v>20</v>
      </c>
      <c r="E93" s="15">
        <v>2</v>
      </c>
      <c r="F93" s="15">
        <v>8</v>
      </c>
      <c r="G93" s="15">
        <v>10</v>
      </c>
    </row>
    <row r="94" spans="1:51" ht="15" customHeight="1" x14ac:dyDescent="0.15">
      <c r="A94" s="3"/>
      <c r="B94" s="24" t="s">
        <v>12</v>
      </c>
      <c r="C94" s="17" t="s">
        <v>703</v>
      </c>
      <c r="D94" s="15">
        <v>257</v>
      </c>
      <c r="E94" s="15">
        <v>57</v>
      </c>
      <c r="F94" s="15">
        <v>96</v>
      </c>
      <c r="G94" s="15">
        <v>104</v>
      </c>
    </row>
    <row r="95" spans="1:51" ht="15" customHeight="1" x14ac:dyDescent="0.15">
      <c r="A95" s="3"/>
      <c r="B95" s="24" t="s">
        <v>13</v>
      </c>
      <c r="C95" s="18" t="s">
        <v>704</v>
      </c>
      <c r="D95" s="15">
        <v>394</v>
      </c>
      <c r="E95" s="15">
        <v>197</v>
      </c>
      <c r="F95" s="15">
        <v>72</v>
      </c>
      <c r="G95" s="15">
        <v>125</v>
      </c>
    </row>
    <row r="96" spans="1:51" ht="15" customHeight="1" x14ac:dyDescent="0.15">
      <c r="A96" s="6"/>
      <c r="B96" s="25" t="s">
        <v>14</v>
      </c>
      <c r="C96" s="19" t="s">
        <v>24</v>
      </c>
      <c r="D96" s="15">
        <v>16</v>
      </c>
      <c r="E96" s="15">
        <v>2</v>
      </c>
      <c r="F96" s="15">
        <v>6</v>
      </c>
      <c r="G96" s="15">
        <v>8</v>
      </c>
    </row>
    <row r="97" spans="1:7" ht="15" customHeight="1" x14ac:dyDescent="0.15">
      <c r="A97" s="2" t="s">
        <v>702</v>
      </c>
      <c r="B97" s="23" t="s">
        <v>10</v>
      </c>
      <c r="C97" s="17" t="s">
        <v>703</v>
      </c>
      <c r="D97" s="15">
        <v>664</v>
      </c>
      <c r="E97" s="15">
        <v>247</v>
      </c>
      <c r="F97" s="15">
        <v>178</v>
      </c>
      <c r="G97" s="15">
        <v>239</v>
      </c>
    </row>
    <row r="98" spans="1:7" ht="15" customHeight="1" x14ac:dyDescent="0.15">
      <c r="A98" s="3" t="s">
        <v>708</v>
      </c>
      <c r="B98" s="24" t="s">
        <v>11</v>
      </c>
      <c r="C98" s="18" t="s">
        <v>704</v>
      </c>
      <c r="D98" s="15">
        <v>51</v>
      </c>
      <c r="E98" s="15">
        <v>26</v>
      </c>
      <c r="F98" s="15">
        <v>5</v>
      </c>
      <c r="G98" s="15">
        <v>20</v>
      </c>
    </row>
    <row r="99" spans="1:7" ht="15" customHeight="1" x14ac:dyDescent="0.15">
      <c r="A99" s="3"/>
      <c r="B99" s="25"/>
      <c r="C99" s="19" t="s">
        <v>24</v>
      </c>
      <c r="D99" s="15">
        <v>24</v>
      </c>
      <c r="E99" s="15">
        <v>1</v>
      </c>
      <c r="F99" s="15">
        <v>9</v>
      </c>
      <c r="G99" s="15">
        <v>14</v>
      </c>
    </row>
    <row r="100" spans="1:7" ht="15" customHeight="1" x14ac:dyDescent="0.15">
      <c r="A100" s="3"/>
      <c r="B100" s="24" t="s">
        <v>12</v>
      </c>
      <c r="C100" s="17" t="s">
        <v>703</v>
      </c>
      <c r="D100" s="15">
        <v>603</v>
      </c>
      <c r="E100" s="15">
        <v>232</v>
      </c>
      <c r="F100" s="15">
        <v>162</v>
      </c>
      <c r="G100" s="15">
        <v>209</v>
      </c>
    </row>
    <row r="101" spans="1:7" ht="15" customHeight="1" x14ac:dyDescent="0.15">
      <c r="A101" s="3"/>
      <c r="B101" s="24" t="s">
        <v>13</v>
      </c>
      <c r="C101" s="18" t="s">
        <v>704</v>
      </c>
      <c r="D101" s="15">
        <v>44</v>
      </c>
      <c r="E101" s="15">
        <v>23</v>
      </c>
      <c r="F101" s="15">
        <v>5</v>
      </c>
      <c r="G101" s="15">
        <v>16</v>
      </c>
    </row>
    <row r="102" spans="1:7" ht="15" customHeight="1" x14ac:dyDescent="0.15">
      <c r="A102" s="6"/>
      <c r="B102" s="25" t="s">
        <v>14</v>
      </c>
      <c r="C102" s="19" t="s">
        <v>24</v>
      </c>
      <c r="D102" s="15">
        <v>20</v>
      </c>
      <c r="E102" s="15">
        <v>1</v>
      </c>
      <c r="F102" s="15">
        <v>7</v>
      </c>
      <c r="G102" s="15">
        <v>12</v>
      </c>
    </row>
    <row r="103" spans="1:7" ht="15" customHeight="1" x14ac:dyDescent="0.15">
      <c r="A103" s="2" t="s">
        <v>702</v>
      </c>
      <c r="B103" s="23" t="s">
        <v>10</v>
      </c>
      <c r="C103" s="17" t="s">
        <v>703</v>
      </c>
      <c r="D103" s="15">
        <v>526</v>
      </c>
      <c r="E103" s="15">
        <v>187</v>
      </c>
      <c r="F103" s="15">
        <v>131</v>
      </c>
      <c r="G103" s="15">
        <v>208</v>
      </c>
    </row>
    <row r="104" spans="1:7" ht="15" customHeight="1" x14ac:dyDescent="0.15">
      <c r="A104" s="3" t="s">
        <v>709</v>
      </c>
      <c r="B104" s="24" t="s">
        <v>11</v>
      </c>
      <c r="C104" s="18" t="s">
        <v>704</v>
      </c>
      <c r="D104" s="15">
        <v>192</v>
      </c>
      <c r="E104" s="15">
        <v>85</v>
      </c>
      <c r="F104" s="15">
        <v>55</v>
      </c>
      <c r="G104" s="15">
        <v>52</v>
      </c>
    </row>
    <row r="105" spans="1:7" ht="15" customHeight="1" x14ac:dyDescent="0.15">
      <c r="A105" s="3"/>
      <c r="B105" s="25"/>
      <c r="C105" s="19" t="s">
        <v>24</v>
      </c>
      <c r="D105" s="15">
        <v>21</v>
      </c>
      <c r="E105" s="15">
        <v>2</v>
      </c>
      <c r="F105" s="15">
        <v>6</v>
      </c>
      <c r="G105" s="15">
        <v>13</v>
      </c>
    </row>
    <row r="106" spans="1:7" ht="15" customHeight="1" x14ac:dyDescent="0.15">
      <c r="A106" s="3"/>
      <c r="B106" s="24" t="s">
        <v>12</v>
      </c>
      <c r="C106" s="17" t="s">
        <v>703</v>
      </c>
      <c r="D106" s="15">
        <v>478</v>
      </c>
      <c r="E106" s="15">
        <v>175</v>
      </c>
      <c r="F106" s="15">
        <v>120</v>
      </c>
      <c r="G106" s="15">
        <v>183</v>
      </c>
    </row>
    <row r="107" spans="1:7" ht="15" customHeight="1" x14ac:dyDescent="0.15">
      <c r="A107" s="3"/>
      <c r="B107" s="24" t="s">
        <v>13</v>
      </c>
      <c r="C107" s="18" t="s">
        <v>704</v>
      </c>
      <c r="D107" s="15">
        <v>171</v>
      </c>
      <c r="E107" s="15">
        <v>80</v>
      </c>
      <c r="F107" s="15">
        <v>48</v>
      </c>
      <c r="G107" s="15">
        <v>43</v>
      </c>
    </row>
    <row r="108" spans="1:7" ht="15" customHeight="1" x14ac:dyDescent="0.15">
      <c r="A108" s="6"/>
      <c r="B108" s="25" t="s">
        <v>14</v>
      </c>
      <c r="C108" s="19" t="s">
        <v>24</v>
      </c>
      <c r="D108" s="15">
        <v>18</v>
      </c>
      <c r="E108" s="15">
        <v>1</v>
      </c>
      <c r="F108" s="15">
        <v>6</v>
      </c>
      <c r="G108" s="15">
        <v>11</v>
      </c>
    </row>
    <row r="109" spans="1:7" ht="15" customHeight="1" x14ac:dyDescent="0.15">
      <c r="A109" s="2" t="s">
        <v>702</v>
      </c>
      <c r="B109" s="23" t="s">
        <v>10</v>
      </c>
      <c r="C109" s="17" t="s">
        <v>703</v>
      </c>
      <c r="D109" s="15">
        <v>83</v>
      </c>
      <c r="E109" s="15">
        <v>9</v>
      </c>
      <c r="F109" s="15">
        <v>33</v>
      </c>
      <c r="G109" s="15">
        <v>41</v>
      </c>
    </row>
    <row r="110" spans="1:7" ht="15" customHeight="1" x14ac:dyDescent="0.15">
      <c r="A110" s="3" t="s">
        <v>710</v>
      </c>
      <c r="B110" s="24" t="s">
        <v>11</v>
      </c>
      <c r="C110" s="18" t="s">
        <v>704</v>
      </c>
      <c r="D110" s="15">
        <v>637</v>
      </c>
      <c r="E110" s="15">
        <v>264</v>
      </c>
      <c r="F110" s="15">
        <v>152</v>
      </c>
      <c r="G110" s="15">
        <v>221</v>
      </c>
    </row>
    <row r="111" spans="1:7" ht="15" customHeight="1" x14ac:dyDescent="0.15">
      <c r="A111" s="3"/>
      <c r="B111" s="25"/>
      <c r="C111" s="19" t="s">
        <v>24</v>
      </c>
      <c r="D111" s="15">
        <v>19</v>
      </c>
      <c r="E111" s="15">
        <v>1</v>
      </c>
      <c r="F111" s="15">
        <v>7</v>
      </c>
      <c r="G111" s="15">
        <v>11</v>
      </c>
    </row>
    <row r="112" spans="1:7" ht="15" customHeight="1" x14ac:dyDescent="0.15">
      <c r="A112" s="3"/>
      <c r="B112" s="24" t="s">
        <v>12</v>
      </c>
      <c r="C112" s="17" t="s">
        <v>703</v>
      </c>
      <c r="D112" s="15">
        <v>67</v>
      </c>
      <c r="E112" s="15">
        <v>7</v>
      </c>
      <c r="F112" s="15">
        <v>27</v>
      </c>
      <c r="G112" s="15">
        <v>33</v>
      </c>
    </row>
    <row r="113" spans="1:7" ht="15" customHeight="1" x14ac:dyDescent="0.15">
      <c r="A113" s="3"/>
      <c r="B113" s="24" t="s">
        <v>13</v>
      </c>
      <c r="C113" s="18" t="s">
        <v>704</v>
      </c>
      <c r="D113" s="15">
        <v>585</v>
      </c>
      <c r="E113" s="15">
        <v>248</v>
      </c>
      <c r="F113" s="15">
        <v>142</v>
      </c>
      <c r="G113" s="15">
        <v>195</v>
      </c>
    </row>
    <row r="114" spans="1:7" ht="15" customHeight="1" x14ac:dyDescent="0.15">
      <c r="A114" s="6"/>
      <c r="B114" s="25" t="s">
        <v>14</v>
      </c>
      <c r="C114" s="19" t="s">
        <v>24</v>
      </c>
      <c r="D114" s="15">
        <v>15</v>
      </c>
      <c r="E114" s="15">
        <v>1</v>
      </c>
      <c r="F114" s="15">
        <v>5</v>
      </c>
      <c r="G114" s="15">
        <v>9</v>
      </c>
    </row>
    <row r="115" spans="1:7" ht="15" customHeight="1" x14ac:dyDescent="0.15">
      <c r="A115" s="2" t="s">
        <v>702</v>
      </c>
      <c r="B115" s="23" t="s">
        <v>10</v>
      </c>
      <c r="C115" s="17" t="s">
        <v>703</v>
      </c>
      <c r="D115" s="15">
        <v>245</v>
      </c>
      <c r="E115" s="15">
        <v>50</v>
      </c>
      <c r="F115" s="15">
        <v>98</v>
      </c>
      <c r="G115" s="15">
        <v>97</v>
      </c>
    </row>
    <row r="116" spans="1:7" ht="15" customHeight="1" x14ac:dyDescent="0.15">
      <c r="A116" s="3" t="s">
        <v>711</v>
      </c>
      <c r="B116" s="24" t="s">
        <v>11</v>
      </c>
      <c r="C116" s="18" t="s">
        <v>704</v>
      </c>
      <c r="D116" s="15">
        <v>471</v>
      </c>
      <c r="E116" s="15">
        <v>223</v>
      </c>
      <c r="F116" s="15">
        <v>86</v>
      </c>
      <c r="G116" s="15">
        <v>162</v>
      </c>
    </row>
    <row r="117" spans="1:7" ht="15" customHeight="1" x14ac:dyDescent="0.15">
      <c r="A117" s="3"/>
      <c r="B117" s="25"/>
      <c r="C117" s="19" t="s">
        <v>24</v>
      </c>
      <c r="D117" s="15">
        <v>23</v>
      </c>
      <c r="E117" s="15">
        <v>1</v>
      </c>
      <c r="F117" s="15">
        <v>8</v>
      </c>
      <c r="G117" s="15">
        <v>14</v>
      </c>
    </row>
    <row r="118" spans="1:7" ht="15" customHeight="1" x14ac:dyDescent="0.15">
      <c r="A118" s="3"/>
      <c r="B118" s="24" t="s">
        <v>12</v>
      </c>
      <c r="C118" s="17" t="s">
        <v>703</v>
      </c>
      <c r="D118" s="15">
        <v>214</v>
      </c>
      <c r="E118" s="15">
        <v>44</v>
      </c>
      <c r="F118" s="15">
        <v>88</v>
      </c>
      <c r="G118" s="15">
        <v>82</v>
      </c>
    </row>
    <row r="119" spans="1:7" ht="15" customHeight="1" x14ac:dyDescent="0.15">
      <c r="A119" s="3"/>
      <c r="B119" s="24" t="s">
        <v>13</v>
      </c>
      <c r="C119" s="18" t="s">
        <v>704</v>
      </c>
      <c r="D119" s="15">
        <v>434</v>
      </c>
      <c r="E119" s="15">
        <v>211</v>
      </c>
      <c r="F119" s="15">
        <v>80</v>
      </c>
      <c r="G119" s="15">
        <v>143</v>
      </c>
    </row>
    <row r="120" spans="1:7" ht="15" customHeight="1" x14ac:dyDescent="0.15">
      <c r="A120" s="6"/>
      <c r="B120" s="25" t="s">
        <v>14</v>
      </c>
      <c r="C120" s="19" t="s">
        <v>24</v>
      </c>
      <c r="D120" s="15">
        <v>19</v>
      </c>
      <c r="E120" s="15">
        <v>1</v>
      </c>
      <c r="F120" s="15">
        <v>6</v>
      </c>
      <c r="G120" s="15">
        <v>12</v>
      </c>
    </row>
    <row r="121" spans="1:7" ht="15" customHeight="1" x14ac:dyDescent="0.15">
      <c r="A121" s="2" t="s">
        <v>702</v>
      </c>
      <c r="B121" s="23" t="s">
        <v>10</v>
      </c>
      <c r="C121" s="17" t="s">
        <v>703</v>
      </c>
      <c r="D121" s="15">
        <v>698</v>
      </c>
      <c r="E121" s="15">
        <v>271</v>
      </c>
      <c r="F121" s="15">
        <v>179</v>
      </c>
      <c r="G121" s="15">
        <v>248</v>
      </c>
    </row>
    <row r="122" spans="1:7" ht="15" customHeight="1" x14ac:dyDescent="0.15">
      <c r="A122" s="3" t="s">
        <v>712</v>
      </c>
      <c r="B122" s="24" t="s">
        <v>11</v>
      </c>
      <c r="C122" s="18" t="s">
        <v>704</v>
      </c>
      <c r="D122" s="15">
        <v>11</v>
      </c>
      <c r="E122" s="15">
        <v>2</v>
      </c>
      <c r="F122" s="15">
        <v>1</v>
      </c>
      <c r="G122" s="15">
        <v>8</v>
      </c>
    </row>
    <row r="123" spans="1:7" ht="15" customHeight="1" x14ac:dyDescent="0.15">
      <c r="A123" s="3"/>
      <c r="B123" s="25"/>
      <c r="C123" s="19" t="s">
        <v>24</v>
      </c>
      <c r="D123" s="15">
        <v>30</v>
      </c>
      <c r="E123" s="15">
        <v>1</v>
      </c>
      <c r="F123" s="15">
        <v>12</v>
      </c>
      <c r="G123" s="15">
        <v>17</v>
      </c>
    </row>
    <row r="124" spans="1:7" ht="15" customHeight="1" x14ac:dyDescent="0.15">
      <c r="A124" s="3"/>
      <c r="B124" s="24" t="s">
        <v>12</v>
      </c>
      <c r="C124" s="17" t="s">
        <v>703</v>
      </c>
      <c r="D124" s="15">
        <v>632</v>
      </c>
      <c r="E124" s="15">
        <v>253</v>
      </c>
      <c r="F124" s="15">
        <v>163</v>
      </c>
      <c r="G124" s="15">
        <v>216</v>
      </c>
    </row>
    <row r="125" spans="1:7" ht="15" customHeight="1" x14ac:dyDescent="0.15">
      <c r="A125" s="3"/>
      <c r="B125" s="24" t="s">
        <v>13</v>
      </c>
      <c r="C125" s="18" t="s">
        <v>704</v>
      </c>
      <c r="D125" s="15">
        <v>9</v>
      </c>
      <c r="E125" s="15">
        <v>2</v>
      </c>
      <c r="F125" s="15">
        <v>1</v>
      </c>
      <c r="G125" s="15">
        <v>6</v>
      </c>
    </row>
    <row r="126" spans="1:7" ht="15" customHeight="1" x14ac:dyDescent="0.15">
      <c r="A126" s="6"/>
      <c r="B126" s="25" t="s">
        <v>14</v>
      </c>
      <c r="C126" s="19" t="s">
        <v>24</v>
      </c>
      <c r="D126" s="15">
        <v>26</v>
      </c>
      <c r="E126" s="15">
        <v>1</v>
      </c>
      <c r="F126" s="15">
        <v>10</v>
      </c>
      <c r="G126" s="15">
        <v>15</v>
      </c>
    </row>
    <row r="127" spans="1:7" ht="15" customHeight="1" x14ac:dyDescent="0.15">
      <c r="A127" s="2" t="s">
        <v>702</v>
      </c>
      <c r="B127" s="23" t="s">
        <v>10</v>
      </c>
      <c r="C127" s="17" t="s">
        <v>703</v>
      </c>
      <c r="D127" s="15">
        <v>531</v>
      </c>
      <c r="E127" s="15">
        <v>169</v>
      </c>
      <c r="F127" s="15">
        <v>152</v>
      </c>
      <c r="G127" s="15">
        <v>210</v>
      </c>
    </row>
    <row r="128" spans="1:7" ht="15" customHeight="1" x14ac:dyDescent="0.15">
      <c r="A128" s="3" t="s">
        <v>713</v>
      </c>
      <c r="B128" s="24" t="s">
        <v>11</v>
      </c>
      <c r="C128" s="18" t="s">
        <v>704</v>
      </c>
      <c r="D128" s="15">
        <v>181</v>
      </c>
      <c r="E128" s="15">
        <v>103</v>
      </c>
      <c r="F128" s="15">
        <v>31</v>
      </c>
      <c r="G128" s="15">
        <v>47</v>
      </c>
    </row>
    <row r="129" spans="1:7" ht="15" customHeight="1" x14ac:dyDescent="0.15">
      <c r="A129" s="3"/>
      <c r="B129" s="25"/>
      <c r="C129" s="19" t="s">
        <v>24</v>
      </c>
      <c r="D129" s="15">
        <v>27</v>
      </c>
      <c r="E129" s="15">
        <v>2</v>
      </c>
      <c r="F129" s="15">
        <v>9</v>
      </c>
      <c r="G129" s="15">
        <v>16</v>
      </c>
    </row>
    <row r="130" spans="1:7" ht="15" customHeight="1" x14ac:dyDescent="0.15">
      <c r="A130" s="3"/>
      <c r="B130" s="24" t="s">
        <v>12</v>
      </c>
      <c r="C130" s="17" t="s">
        <v>703</v>
      </c>
      <c r="D130" s="15">
        <v>469</v>
      </c>
      <c r="E130" s="15">
        <v>153</v>
      </c>
      <c r="F130" s="15">
        <v>137</v>
      </c>
      <c r="G130" s="15">
        <v>179</v>
      </c>
    </row>
    <row r="131" spans="1:7" ht="15" customHeight="1" x14ac:dyDescent="0.15">
      <c r="A131" s="3"/>
      <c r="B131" s="24" t="s">
        <v>13</v>
      </c>
      <c r="C131" s="18" t="s">
        <v>704</v>
      </c>
      <c r="D131" s="15">
        <v>175</v>
      </c>
      <c r="E131" s="15">
        <v>101</v>
      </c>
      <c r="F131" s="15">
        <v>30</v>
      </c>
      <c r="G131" s="15">
        <v>44</v>
      </c>
    </row>
    <row r="132" spans="1:7" ht="15" customHeight="1" x14ac:dyDescent="0.15">
      <c r="A132" s="6"/>
      <c r="B132" s="25" t="s">
        <v>14</v>
      </c>
      <c r="C132" s="19" t="s">
        <v>24</v>
      </c>
      <c r="D132" s="15">
        <v>23</v>
      </c>
      <c r="E132" s="15">
        <v>2</v>
      </c>
      <c r="F132" s="15">
        <v>7</v>
      </c>
      <c r="G132" s="15">
        <v>14</v>
      </c>
    </row>
    <row r="133" spans="1:7" ht="15" customHeight="1" x14ac:dyDescent="0.15">
      <c r="A133" s="2" t="s">
        <v>702</v>
      </c>
      <c r="B133" s="23" t="s">
        <v>10</v>
      </c>
      <c r="C133" s="17" t="s">
        <v>673</v>
      </c>
      <c r="D133" s="15">
        <v>297</v>
      </c>
      <c r="E133" s="15">
        <v>43</v>
      </c>
      <c r="F133" s="15">
        <v>115</v>
      </c>
      <c r="G133" s="15">
        <v>139</v>
      </c>
    </row>
    <row r="134" spans="1:7" ht="15" customHeight="1" x14ac:dyDescent="0.15">
      <c r="A134" s="3" t="s">
        <v>714</v>
      </c>
      <c r="B134" s="24" t="s">
        <v>11</v>
      </c>
      <c r="C134" s="18" t="s">
        <v>674</v>
      </c>
      <c r="D134" s="15">
        <v>423</v>
      </c>
      <c r="E134" s="15">
        <v>231</v>
      </c>
      <c r="F134" s="15">
        <v>70</v>
      </c>
      <c r="G134" s="15">
        <v>122</v>
      </c>
    </row>
    <row r="135" spans="1:7" ht="15" customHeight="1" x14ac:dyDescent="0.15">
      <c r="A135" s="3"/>
      <c r="B135" s="25"/>
      <c r="C135" s="19" t="s">
        <v>24</v>
      </c>
      <c r="D135" s="15">
        <v>19</v>
      </c>
      <c r="E135" s="15">
        <v>0</v>
      </c>
      <c r="F135" s="15">
        <v>7</v>
      </c>
      <c r="G135" s="15">
        <v>12</v>
      </c>
    </row>
    <row r="136" spans="1:7" ht="15" customHeight="1" x14ac:dyDescent="0.15">
      <c r="A136" s="3"/>
      <c r="B136" s="24" t="s">
        <v>12</v>
      </c>
      <c r="C136" s="17" t="s">
        <v>673</v>
      </c>
      <c r="D136" s="15">
        <v>272</v>
      </c>
      <c r="E136" s="15">
        <v>43</v>
      </c>
      <c r="F136" s="15">
        <v>104</v>
      </c>
      <c r="G136" s="15">
        <v>125</v>
      </c>
    </row>
    <row r="137" spans="1:7" ht="15" customHeight="1" x14ac:dyDescent="0.15">
      <c r="A137" s="3"/>
      <c r="B137" s="24" t="s">
        <v>13</v>
      </c>
      <c r="C137" s="18" t="s">
        <v>674</v>
      </c>
      <c r="D137" s="15">
        <v>379</v>
      </c>
      <c r="E137" s="15">
        <v>213</v>
      </c>
      <c r="F137" s="15">
        <v>64</v>
      </c>
      <c r="G137" s="15">
        <v>102</v>
      </c>
    </row>
    <row r="138" spans="1:7" ht="15" customHeight="1" x14ac:dyDescent="0.15">
      <c r="A138" s="6"/>
      <c r="B138" s="25" t="s">
        <v>14</v>
      </c>
      <c r="C138" s="19" t="s">
        <v>24</v>
      </c>
      <c r="D138" s="15">
        <v>16</v>
      </c>
      <c r="E138" s="15">
        <v>0</v>
      </c>
      <c r="F138" s="15">
        <v>6</v>
      </c>
      <c r="G138" s="15">
        <v>10</v>
      </c>
    </row>
    <row r="139" spans="1:7" ht="15" customHeight="1" x14ac:dyDescent="0.15">
      <c r="A139" s="2" t="s">
        <v>702</v>
      </c>
      <c r="B139" s="23" t="s">
        <v>10</v>
      </c>
      <c r="C139" s="17" t="s">
        <v>715</v>
      </c>
      <c r="D139" s="15">
        <v>25</v>
      </c>
      <c r="E139" s="15">
        <v>12</v>
      </c>
      <c r="F139" s="15">
        <v>6</v>
      </c>
      <c r="G139" s="15">
        <v>7</v>
      </c>
    </row>
    <row r="140" spans="1:7" ht="15" customHeight="1" x14ac:dyDescent="0.15">
      <c r="A140" s="66" t="s">
        <v>723</v>
      </c>
      <c r="B140" s="24" t="s">
        <v>11</v>
      </c>
      <c r="C140" s="18" t="s">
        <v>719</v>
      </c>
      <c r="D140" s="15">
        <v>148</v>
      </c>
      <c r="E140" s="15">
        <v>21</v>
      </c>
      <c r="F140" s="15">
        <v>62</v>
      </c>
      <c r="G140" s="15">
        <v>65</v>
      </c>
    </row>
    <row r="141" spans="1:7" ht="15" customHeight="1" x14ac:dyDescent="0.15">
      <c r="A141" s="3"/>
      <c r="B141" s="24"/>
      <c r="C141" s="18" t="s">
        <v>720</v>
      </c>
      <c r="D141" s="15">
        <v>531</v>
      </c>
      <c r="E141" s="15">
        <v>229</v>
      </c>
      <c r="F141" s="15">
        <v>117</v>
      </c>
      <c r="G141" s="15">
        <v>185</v>
      </c>
    </row>
    <row r="142" spans="1:7" ht="15" customHeight="1" x14ac:dyDescent="0.15">
      <c r="A142" s="3"/>
      <c r="B142" s="25"/>
      <c r="C142" s="19" t="s">
        <v>24</v>
      </c>
      <c r="D142" s="15">
        <v>35</v>
      </c>
      <c r="E142" s="15">
        <v>12</v>
      </c>
      <c r="F142" s="15">
        <v>7</v>
      </c>
      <c r="G142" s="15">
        <v>16</v>
      </c>
    </row>
    <row r="143" spans="1:7" ht="15" customHeight="1" x14ac:dyDescent="0.15">
      <c r="A143" s="3"/>
      <c r="B143" s="24" t="s">
        <v>12</v>
      </c>
      <c r="C143" s="17" t="s">
        <v>715</v>
      </c>
      <c r="D143" s="15">
        <v>24</v>
      </c>
      <c r="E143" s="15">
        <v>12</v>
      </c>
      <c r="F143" s="15">
        <v>5</v>
      </c>
      <c r="G143" s="15">
        <v>7</v>
      </c>
    </row>
    <row r="144" spans="1:7" ht="15" customHeight="1" x14ac:dyDescent="0.15">
      <c r="A144" s="3"/>
      <c r="B144" s="24" t="s">
        <v>13</v>
      </c>
      <c r="C144" s="18" t="s">
        <v>719</v>
      </c>
      <c r="D144" s="15">
        <v>120</v>
      </c>
      <c r="E144" s="15">
        <v>15</v>
      </c>
      <c r="F144" s="15">
        <v>52</v>
      </c>
      <c r="G144" s="15">
        <v>53</v>
      </c>
    </row>
    <row r="145" spans="1:7" ht="15" customHeight="1" x14ac:dyDescent="0.15">
      <c r="A145" s="3"/>
      <c r="B145" s="24" t="s">
        <v>14</v>
      </c>
      <c r="C145" s="18" t="s">
        <v>720</v>
      </c>
      <c r="D145" s="15">
        <v>492</v>
      </c>
      <c r="E145" s="15">
        <v>219</v>
      </c>
      <c r="F145" s="15">
        <v>110</v>
      </c>
      <c r="G145" s="15">
        <v>163</v>
      </c>
    </row>
    <row r="146" spans="1:7" ht="15" customHeight="1" x14ac:dyDescent="0.15">
      <c r="A146" s="6"/>
      <c r="B146" s="4"/>
      <c r="C146" s="19" t="s">
        <v>26</v>
      </c>
      <c r="D146" s="15">
        <v>31</v>
      </c>
      <c r="E146" s="15">
        <v>10</v>
      </c>
      <c r="F146" s="15">
        <v>7</v>
      </c>
      <c r="G146" s="15">
        <v>14</v>
      </c>
    </row>
  </sheetData>
  <phoneticPr fontId="2"/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17" min="3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Y85"/>
  <sheetViews>
    <sheetView showGridLines="0" zoomScaleNormal="100" zoomScaleSheetLayoutView="100" workbookViewId="0"/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21.77734375" style="1" customWidth="1"/>
    <col min="4" max="30" width="8" style="1" customWidth="1"/>
    <col min="31" max="16384" width="8" style="1"/>
  </cols>
  <sheetData>
    <row r="1" spans="1:51" ht="15" customHeight="1" x14ac:dyDescent="0.15">
      <c r="A1" s="34"/>
      <c r="B1" s="34"/>
      <c r="C1" s="34"/>
      <c r="D1" s="34" t="s">
        <v>515</v>
      </c>
      <c r="E1" s="34"/>
      <c r="F1" s="34"/>
      <c r="G1" s="34"/>
      <c r="H1" s="34"/>
      <c r="I1" s="34"/>
      <c r="J1" s="34"/>
      <c r="K1" s="34"/>
      <c r="L1" s="34"/>
      <c r="M1" s="34" t="s">
        <v>515</v>
      </c>
      <c r="N1" s="34"/>
      <c r="O1" s="34"/>
      <c r="P1" s="34"/>
      <c r="Q1" s="34"/>
      <c r="R1" s="34"/>
      <c r="S1" s="34"/>
      <c r="T1" s="34"/>
      <c r="U1" s="34"/>
      <c r="V1" s="34" t="s">
        <v>515</v>
      </c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 t="s">
        <v>516</v>
      </c>
      <c r="E2" s="34"/>
      <c r="F2" s="34"/>
      <c r="G2" s="180" t="s">
        <v>517</v>
      </c>
      <c r="H2" s="34"/>
      <c r="I2" s="34"/>
      <c r="J2" s="34"/>
      <c r="K2" s="34"/>
      <c r="L2" s="34"/>
      <c r="M2" s="34" t="s">
        <v>521</v>
      </c>
      <c r="N2" s="34"/>
      <c r="O2" s="34"/>
      <c r="P2" s="34"/>
      <c r="Q2" s="34"/>
      <c r="R2" s="34"/>
      <c r="S2" s="34"/>
      <c r="T2" s="180" t="s">
        <v>517</v>
      </c>
      <c r="U2" s="34"/>
      <c r="V2" s="34" t="s">
        <v>522</v>
      </c>
      <c r="W2" s="34"/>
      <c r="X2" s="34"/>
      <c r="Y2" s="34"/>
      <c r="Z2" s="180" t="s">
        <v>517</v>
      </c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1.6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20" t="s">
        <v>182</v>
      </c>
      <c r="H3" s="20" t="s">
        <v>183</v>
      </c>
      <c r="I3" s="20" t="s">
        <v>184</v>
      </c>
      <c r="J3" s="33" t="s">
        <v>185</v>
      </c>
      <c r="K3" s="33" t="s">
        <v>24</v>
      </c>
      <c r="L3" s="33" t="s">
        <v>271</v>
      </c>
      <c r="M3" s="33" t="s">
        <v>1</v>
      </c>
      <c r="N3" s="33" t="s">
        <v>180</v>
      </c>
      <c r="O3" s="20" t="s">
        <v>181</v>
      </c>
      <c r="P3" s="20" t="s">
        <v>182</v>
      </c>
      <c r="Q3" s="20" t="s">
        <v>183</v>
      </c>
      <c r="R3" s="20" t="s">
        <v>184</v>
      </c>
      <c r="S3" s="33" t="s">
        <v>185</v>
      </c>
      <c r="T3" s="33" t="s">
        <v>24</v>
      </c>
      <c r="U3" s="33" t="s">
        <v>271</v>
      </c>
      <c r="V3" s="33" t="s">
        <v>1</v>
      </c>
      <c r="W3" s="33" t="s">
        <v>180</v>
      </c>
      <c r="X3" s="20" t="s">
        <v>181</v>
      </c>
      <c r="Y3" s="20" t="s">
        <v>182</v>
      </c>
      <c r="Z3" s="20" t="s">
        <v>183</v>
      </c>
      <c r="AA3" s="20" t="s">
        <v>184</v>
      </c>
      <c r="AB3" s="33" t="s">
        <v>185</v>
      </c>
      <c r="AC3" s="33" t="s">
        <v>24</v>
      </c>
      <c r="AD3" s="33" t="s">
        <v>271</v>
      </c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AC4" si="0">D21</f>
        <v>2364</v>
      </c>
      <c r="E4" s="148">
        <f t="shared" si="0"/>
        <v>489</v>
      </c>
      <c r="F4" s="148">
        <f t="shared" si="0"/>
        <v>330</v>
      </c>
      <c r="G4" s="148">
        <f t="shared" si="0"/>
        <v>463</v>
      </c>
      <c r="H4" s="148">
        <f t="shared" si="0"/>
        <v>371</v>
      </c>
      <c r="I4" s="148">
        <f t="shared" si="0"/>
        <v>293</v>
      </c>
      <c r="J4" s="148">
        <f t="shared" si="0"/>
        <v>173</v>
      </c>
      <c r="K4" s="148">
        <f t="shared" si="0"/>
        <v>245</v>
      </c>
      <c r="L4" s="169">
        <f>L21</f>
        <v>3.9432923772259452</v>
      </c>
      <c r="M4" s="148">
        <f t="shared" ref="M4:T4" si="1">M21</f>
        <v>2364</v>
      </c>
      <c r="N4" s="148">
        <f t="shared" si="1"/>
        <v>2072</v>
      </c>
      <c r="O4" s="148">
        <f t="shared" si="1"/>
        <v>87</v>
      </c>
      <c r="P4" s="148">
        <f t="shared" si="1"/>
        <v>53</v>
      </c>
      <c r="Q4" s="148">
        <f t="shared" si="1"/>
        <v>17</v>
      </c>
      <c r="R4" s="148">
        <f t="shared" si="1"/>
        <v>9</v>
      </c>
      <c r="S4" s="148">
        <f t="shared" si="1"/>
        <v>9</v>
      </c>
      <c r="T4" s="148">
        <f t="shared" si="1"/>
        <v>117</v>
      </c>
      <c r="U4" s="169">
        <f>U21</f>
        <v>0.23859511226225272</v>
      </c>
      <c r="V4" s="148">
        <f t="shared" si="0"/>
        <v>2364</v>
      </c>
      <c r="W4" s="148">
        <f t="shared" si="0"/>
        <v>1452</v>
      </c>
      <c r="X4" s="148">
        <f t="shared" si="0"/>
        <v>177</v>
      </c>
      <c r="Y4" s="148">
        <f t="shared" si="0"/>
        <v>205</v>
      </c>
      <c r="Z4" s="148">
        <f t="shared" si="0"/>
        <v>113</v>
      </c>
      <c r="AA4" s="148">
        <f t="shared" si="0"/>
        <v>100</v>
      </c>
      <c r="AB4" s="148">
        <f t="shared" si="0"/>
        <v>120</v>
      </c>
      <c r="AC4" s="148">
        <f t="shared" si="0"/>
        <v>197</v>
      </c>
      <c r="AD4" s="169">
        <f>AD21</f>
        <v>2.07882600566088</v>
      </c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IF(SUM(E5:K5)&gt;100,"－",SUM(E5:K5))</f>
        <v>100</v>
      </c>
      <c r="E5" s="153">
        <f>E4/$D4*100</f>
        <v>20.685279187817258</v>
      </c>
      <c r="F5" s="153">
        <f>F4/$D4*100</f>
        <v>13.959390862944163</v>
      </c>
      <c r="G5" s="153">
        <f t="shared" ref="G5:K5" si="2">G4/$D4*100</f>
        <v>19.585448392554991</v>
      </c>
      <c r="H5" s="153">
        <f t="shared" si="2"/>
        <v>15.693739424703892</v>
      </c>
      <c r="I5" s="153">
        <f t="shared" si="2"/>
        <v>12.39424703891709</v>
      </c>
      <c r="J5" s="153">
        <f t="shared" si="2"/>
        <v>7.3181049069373945</v>
      </c>
      <c r="K5" s="153">
        <f t="shared" si="2"/>
        <v>10.363790186125211</v>
      </c>
      <c r="L5" s="152" t="s">
        <v>268</v>
      </c>
      <c r="M5" s="152">
        <f>IF(SUM(N5:T5)&gt;100,"－",SUM(N5:T5))</f>
        <v>100.00000000000001</v>
      </c>
      <c r="N5" s="153">
        <f t="shared" ref="N5:T5" si="3">N4/$M4*100</f>
        <v>87.64805414551607</v>
      </c>
      <c r="O5" s="153">
        <f t="shared" si="3"/>
        <v>3.6802030456852792</v>
      </c>
      <c r="P5" s="153">
        <f t="shared" si="3"/>
        <v>2.2419627749576989</v>
      </c>
      <c r="Q5" s="153">
        <f t="shared" si="3"/>
        <v>0.71912013536379016</v>
      </c>
      <c r="R5" s="153">
        <f t="shared" si="3"/>
        <v>0.38071065989847719</v>
      </c>
      <c r="S5" s="153">
        <f t="shared" si="3"/>
        <v>0.38071065989847719</v>
      </c>
      <c r="T5" s="153">
        <f t="shared" si="3"/>
        <v>4.9492385786802036</v>
      </c>
      <c r="U5" s="152" t="s">
        <v>268</v>
      </c>
      <c r="V5" s="152">
        <f>IF(SUM(W5:AC5)&gt;100,"－",SUM(W5:AC5))</f>
        <v>99.999999999999986</v>
      </c>
      <c r="W5" s="153">
        <f t="shared" ref="W5:AC5" si="4">W4/$V4*100</f>
        <v>61.421319796954307</v>
      </c>
      <c r="X5" s="153">
        <f t="shared" si="4"/>
        <v>7.4873096446700513</v>
      </c>
      <c r="Y5" s="153">
        <f t="shared" si="4"/>
        <v>8.6717428087986459</v>
      </c>
      <c r="Z5" s="153">
        <f t="shared" si="4"/>
        <v>4.7800338409475467</v>
      </c>
      <c r="AA5" s="153">
        <f t="shared" si="4"/>
        <v>4.230118443316413</v>
      </c>
      <c r="AB5" s="153">
        <f t="shared" si="4"/>
        <v>5.0761421319796955</v>
      </c>
      <c r="AC5" s="153">
        <f t="shared" si="4"/>
        <v>8.3333333333333321</v>
      </c>
      <c r="AD5" s="152" t="s">
        <v>268</v>
      </c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699</v>
      </c>
      <c r="B6" s="155" t="s">
        <v>10</v>
      </c>
      <c r="C6" s="156" t="s">
        <v>770</v>
      </c>
      <c r="D6" s="157">
        <f>D23</f>
        <v>817</v>
      </c>
      <c r="E6" s="158">
        <f t="shared" ref="E6:K6" si="5">IF($D6=0,0,E23/$D6*100)</f>
        <v>21.664626682986537</v>
      </c>
      <c r="F6" s="158">
        <f t="shared" si="5"/>
        <v>13.83108935128519</v>
      </c>
      <c r="G6" s="158">
        <f t="shared" si="5"/>
        <v>21.297429620563037</v>
      </c>
      <c r="H6" s="158">
        <f t="shared" si="5"/>
        <v>17.747858017135862</v>
      </c>
      <c r="I6" s="158">
        <f t="shared" si="5"/>
        <v>11.260709914320685</v>
      </c>
      <c r="J6" s="158">
        <f t="shared" si="5"/>
        <v>6.8543451652386773</v>
      </c>
      <c r="K6" s="158">
        <f t="shared" si="5"/>
        <v>7.3439412484700126</v>
      </c>
      <c r="L6" s="181">
        <f>L23</f>
        <v>3.7430846887066176</v>
      </c>
      <c r="M6" s="157">
        <f>M23</f>
        <v>817</v>
      </c>
      <c r="N6" s="158">
        <f t="shared" ref="N6:T6" si="6">IF($M6=0,0,N23/$M6*100)</f>
        <v>89.106487148102815</v>
      </c>
      <c r="O6" s="158">
        <f t="shared" si="6"/>
        <v>3.6719706242350063</v>
      </c>
      <c r="P6" s="158">
        <f t="shared" si="6"/>
        <v>3.4271725826193387</v>
      </c>
      <c r="Q6" s="158">
        <f t="shared" si="6"/>
        <v>0.61199510403916768</v>
      </c>
      <c r="R6" s="158">
        <f t="shared" si="6"/>
        <v>0.48959608323133408</v>
      </c>
      <c r="S6" s="158">
        <f t="shared" si="6"/>
        <v>0.24479804161566704</v>
      </c>
      <c r="T6" s="158">
        <f t="shared" si="6"/>
        <v>2.4479804161566707</v>
      </c>
      <c r="U6" s="181">
        <f>U23</f>
        <v>0.23540147196307054</v>
      </c>
      <c r="V6" s="157">
        <f>V23</f>
        <v>817</v>
      </c>
      <c r="W6" s="158">
        <f t="shared" ref="W6:AC6" si="7">IF($V6=0,0,W23/$V6*100)</f>
        <v>62.056303549571602</v>
      </c>
      <c r="X6" s="158">
        <f t="shared" si="7"/>
        <v>8.4455324357405139</v>
      </c>
      <c r="Y6" s="158">
        <f t="shared" si="7"/>
        <v>11.015911872705018</v>
      </c>
      <c r="Z6" s="158">
        <f t="shared" si="7"/>
        <v>3.7943696450428397</v>
      </c>
      <c r="AA6" s="158">
        <f t="shared" si="7"/>
        <v>3.1823745410036719</v>
      </c>
      <c r="AB6" s="158">
        <f t="shared" si="7"/>
        <v>5.752753977968176</v>
      </c>
      <c r="AC6" s="158">
        <f t="shared" si="7"/>
        <v>5.752753977968176</v>
      </c>
      <c r="AD6" s="181">
        <f>AD23</f>
        <v>2.2845715436585405</v>
      </c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/>
      <c r="B7" s="160" t="s">
        <v>11</v>
      </c>
      <c r="C7" s="27" t="s">
        <v>771</v>
      </c>
      <c r="D7" s="161">
        <f t="shared" ref="D7:D17" si="8">D24</f>
        <v>190</v>
      </c>
      <c r="E7" s="162">
        <f t="shared" ref="E7:K7" si="9">IF($D7=0,0,E24/$D7*100)</f>
        <v>14.736842105263156</v>
      </c>
      <c r="F7" s="162">
        <f t="shared" si="9"/>
        <v>16.842105263157894</v>
      </c>
      <c r="G7" s="162">
        <f t="shared" si="9"/>
        <v>16.315789473684212</v>
      </c>
      <c r="H7" s="162">
        <f t="shared" si="9"/>
        <v>16.842105263157894</v>
      </c>
      <c r="I7" s="162">
        <f t="shared" si="9"/>
        <v>18.421052631578945</v>
      </c>
      <c r="J7" s="162">
        <f t="shared" si="9"/>
        <v>8.4210526315789469</v>
      </c>
      <c r="K7" s="162">
        <f t="shared" si="9"/>
        <v>8.4210526315789469</v>
      </c>
      <c r="L7" s="182">
        <f t="shared" ref="L7:M7" si="10">L24</f>
        <v>4.6006275405748784</v>
      </c>
      <c r="M7" s="161">
        <f t="shared" si="10"/>
        <v>190</v>
      </c>
      <c r="N7" s="162">
        <f t="shared" ref="N7:T7" si="11">IF($M7=0,0,N24/$M7*100)</f>
        <v>83.15789473684211</v>
      </c>
      <c r="O7" s="162">
        <f t="shared" si="11"/>
        <v>8.9473684210526319</v>
      </c>
      <c r="P7" s="162">
        <f t="shared" si="11"/>
        <v>1.0526315789473684</v>
      </c>
      <c r="Q7" s="162">
        <f t="shared" si="11"/>
        <v>1.5789473684210527</v>
      </c>
      <c r="R7" s="162">
        <f t="shared" si="11"/>
        <v>0.52631578947368418</v>
      </c>
      <c r="S7" s="162">
        <f t="shared" si="11"/>
        <v>0</v>
      </c>
      <c r="T7" s="162">
        <f t="shared" si="11"/>
        <v>4.7368421052631584</v>
      </c>
      <c r="U7" s="182">
        <f t="shared" ref="U7:V7" si="12">U24</f>
        <v>0.25462907697416126</v>
      </c>
      <c r="V7" s="161">
        <f t="shared" si="12"/>
        <v>190</v>
      </c>
      <c r="W7" s="162">
        <f t="shared" ref="W7:AC7" si="13">IF($V7=0,0,W24/$V7*100)</f>
        <v>52.631578947368418</v>
      </c>
      <c r="X7" s="162">
        <f t="shared" si="13"/>
        <v>11.578947368421053</v>
      </c>
      <c r="Y7" s="162">
        <f t="shared" si="13"/>
        <v>8.4210526315789469</v>
      </c>
      <c r="Z7" s="162">
        <f t="shared" si="13"/>
        <v>7.3684210526315779</v>
      </c>
      <c r="AA7" s="162">
        <f t="shared" si="13"/>
        <v>6.8421052631578956</v>
      </c>
      <c r="AB7" s="162">
        <f t="shared" si="13"/>
        <v>5.7894736842105265</v>
      </c>
      <c r="AC7" s="162">
        <f t="shared" si="13"/>
        <v>7.3684210526315779</v>
      </c>
      <c r="AD7" s="182">
        <f t="shared" ref="AD7:AD17" si="14">AD24</f>
        <v>2.3285401280965412</v>
      </c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3"/>
      <c r="C8" s="28" t="s">
        <v>772</v>
      </c>
      <c r="D8" s="164">
        <f t="shared" si="8"/>
        <v>1357</v>
      </c>
      <c r="E8" s="153">
        <f t="shared" ref="E8:K8" si="15">IF($D8=0,0,E25/$D8*100)</f>
        <v>20.928518791451729</v>
      </c>
      <c r="F8" s="153">
        <f t="shared" si="15"/>
        <v>13.633014001473839</v>
      </c>
      <c r="G8" s="153">
        <f t="shared" si="15"/>
        <v>19.012527634487842</v>
      </c>
      <c r="H8" s="153">
        <f t="shared" si="15"/>
        <v>14.296241709653648</v>
      </c>
      <c r="I8" s="153">
        <f t="shared" si="15"/>
        <v>12.232866617538688</v>
      </c>
      <c r="J8" s="153">
        <f t="shared" si="15"/>
        <v>7.4428887251289613</v>
      </c>
      <c r="K8" s="153">
        <f t="shared" si="15"/>
        <v>12.453942520265292</v>
      </c>
      <c r="L8" s="152">
        <f t="shared" ref="L8:M8" si="16">L25</f>
        <v>3.974589432601717</v>
      </c>
      <c r="M8" s="164">
        <f t="shared" si="16"/>
        <v>1357</v>
      </c>
      <c r="N8" s="153">
        <f t="shared" ref="N8:T8" si="17">IF($M8=0,0,N25/$M8*100)</f>
        <v>87.398673544583644</v>
      </c>
      <c r="O8" s="153">
        <f t="shared" si="17"/>
        <v>2.9476787030213707</v>
      </c>
      <c r="P8" s="153">
        <f t="shared" si="17"/>
        <v>1.6949152542372881</v>
      </c>
      <c r="Q8" s="153">
        <f t="shared" si="17"/>
        <v>0.66322770817980836</v>
      </c>
      <c r="R8" s="153">
        <f t="shared" si="17"/>
        <v>0.29476787030213708</v>
      </c>
      <c r="S8" s="153">
        <f t="shared" si="17"/>
        <v>0.51584377302873985</v>
      </c>
      <c r="T8" s="153">
        <f t="shared" si="17"/>
        <v>6.484893146647015</v>
      </c>
      <c r="U8" s="152">
        <f t="shared" ref="U8:V8" si="18">U25</f>
        <v>0.23831393314924465</v>
      </c>
      <c r="V8" s="164">
        <f t="shared" si="18"/>
        <v>1357</v>
      </c>
      <c r="W8" s="153">
        <f t="shared" ref="W8:AC8" si="19">IF($V8=0,0,W25/$V8*100)</f>
        <v>62.269712601326454</v>
      </c>
      <c r="X8" s="153">
        <f t="shared" si="19"/>
        <v>6.3375092114959468</v>
      </c>
      <c r="Y8" s="153">
        <f t="shared" si="19"/>
        <v>7.2955047899778931</v>
      </c>
      <c r="Z8" s="153">
        <f t="shared" si="19"/>
        <v>5.0110537951363305</v>
      </c>
      <c r="AA8" s="153">
        <f t="shared" si="19"/>
        <v>4.4952100221075906</v>
      </c>
      <c r="AB8" s="153">
        <f t="shared" si="19"/>
        <v>4.5689019896831242</v>
      </c>
      <c r="AC8" s="153">
        <f t="shared" si="19"/>
        <v>10.022107590272661</v>
      </c>
      <c r="AD8" s="152">
        <f t="shared" si="14"/>
        <v>1.9130817388247829</v>
      </c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83" t="s">
        <v>699</v>
      </c>
      <c r="B9" s="160" t="s">
        <v>12</v>
      </c>
      <c r="C9" s="156" t="s">
        <v>816</v>
      </c>
      <c r="D9" s="161">
        <f t="shared" si="8"/>
        <v>302</v>
      </c>
      <c r="E9" s="162">
        <f t="shared" ref="E9:K9" si="20">IF($D9=0,0,E26/$D9*100)</f>
        <v>12.251655629139073</v>
      </c>
      <c r="F9" s="162">
        <f t="shared" si="20"/>
        <v>19.536423841059602</v>
      </c>
      <c r="G9" s="162">
        <f t="shared" si="20"/>
        <v>23.509933774834437</v>
      </c>
      <c r="H9" s="162">
        <f t="shared" si="20"/>
        <v>18.874172185430464</v>
      </c>
      <c r="I9" s="162">
        <f t="shared" si="20"/>
        <v>13.90728476821192</v>
      </c>
      <c r="J9" s="162">
        <f t="shared" si="20"/>
        <v>7.9470198675496695</v>
      </c>
      <c r="K9" s="162">
        <f t="shared" si="20"/>
        <v>3.9735099337748347</v>
      </c>
      <c r="L9" s="182">
        <f t="shared" ref="L9:M9" si="21">L26</f>
        <v>4.163909726714123</v>
      </c>
      <c r="M9" s="161">
        <f t="shared" si="21"/>
        <v>302</v>
      </c>
      <c r="N9" s="162">
        <f t="shared" ref="N9:T9" si="22">IF($M9=0,0,N26/$M9*100)</f>
        <v>87.748344370860934</v>
      </c>
      <c r="O9" s="162">
        <f t="shared" si="22"/>
        <v>3.9735099337748347</v>
      </c>
      <c r="P9" s="162">
        <f t="shared" si="22"/>
        <v>4.9668874172185431</v>
      </c>
      <c r="Q9" s="162">
        <f t="shared" si="22"/>
        <v>0.99337748344370869</v>
      </c>
      <c r="R9" s="162">
        <f t="shared" si="22"/>
        <v>0.66225165562913912</v>
      </c>
      <c r="S9" s="162">
        <f t="shared" si="22"/>
        <v>0.33112582781456956</v>
      </c>
      <c r="T9" s="162">
        <f t="shared" si="22"/>
        <v>1.3245033112582782</v>
      </c>
      <c r="U9" s="182">
        <f t="shared" ref="U9:V9" si="23">U26</f>
        <v>0.30638850908426235</v>
      </c>
      <c r="V9" s="161">
        <f t="shared" si="23"/>
        <v>302</v>
      </c>
      <c r="W9" s="162">
        <f t="shared" ref="W9:AC9" si="24">IF($V9=0,0,W26/$V9*100)</f>
        <v>47.682119205298015</v>
      </c>
      <c r="X9" s="162">
        <f t="shared" si="24"/>
        <v>15.562913907284766</v>
      </c>
      <c r="Y9" s="162">
        <f t="shared" si="24"/>
        <v>15.231788079470199</v>
      </c>
      <c r="Z9" s="162">
        <f t="shared" si="24"/>
        <v>5.298013245033113</v>
      </c>
      <c r="AA9" s="162">
        <f t="shared" si="24"/>
        <v>4.9668874172185431</v>
      </c>
      <c r="AB9" s="162">
        <f t="shared" si="24"/>
        <v>7.2847682119205297</v>
      </c>
      <c r="AC9" s="162">
        <f t="shared" si="24"/>
        <v>3.9735099337748347</v>
      </c>
      <c r="AD9" s="182">
        <f t="shared" si="14"/>
        <v>3.3568118804376299</v>
      </c>
      <c r="AE9" s="18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 t="s">
        <v>13</v>
      </c>
      <c r="C10" s="27" t="s">
        <v>817</v>
      </c>
      <c r="D10" s="161">
        <f t="shared" si="8"/>
        <v>78</v>
      </c>
      <c r="E10" s="162">
        <f t="shared" ref="E10:K10" si="25">IF($D10=0,0,E27/$D10*100)</f>
        <v>10.256410256410255</v>
      </c>
      <c r="F10" s="162">
        <f t="shared" si="25"/>
        <v>21.794871794871796</v>
      </c>
      <c r="G10" s="162">
        <f t="shared" si="25"/>
        <v>15.384615384615385</v>
      </c>
      <c r="H10" s="162">
        <f t="shared" si="25"/>
        <v>17.948717948717949</v>
      </c>
      <c r="I10" s="162">
        <f t="shared" si="25"/>
        <v>16.666666666666664</v>
      </c>
      <c r="J10" s="162">
        <f t="shared" si="25"/>
        <v>10.256410256410255</v>
      </c>
      <c r="K10" s="162">
        <f t="shared" si="25"/>
        <v>7.6923076923076925</v>
      </c>
      <c r="L10" s="182">
        <f t="shared" ref="L10:M10" si="26">L27</f>
        <v>4.9337839794785143</v>
      </c>
      <c r="M10" s="161">
        <f t="shared" si="26"/>
        <v>78</v>
      </c>
      <c r="N10" s="162">
        <f t="shared" ref="N10:T10" si="27">IF($M10=0,0,N27/$M10*100)</f>
        <v>78.205128205128204</v>
      </c>
      <c r="O10" s="162">
        <f t="shared" si="27"/>
        <v>12.820512820512819</v>
      </c>
      <c r="P10" s="162">
        <f t="shared" si="27"/>
        <v>1.2820512820512819</v>
      </c>
      <c r="Q10" s="162">
        <f t="shared" si="27"/>
        <v>2.5641025641025639</v>
      </c>
      <c r="R10" s="162">
        <f t="shared" si="27"/>
        <v>0</v>
      </c>
      <c r="S10" s="162">
        <f t="shared" si="27"/>
        <v>0</v>
      </c>
      <c r="T10" s="162">
        <f t="shared" si="27"/>
        <v>5.1282051282051277</v>
      </c>
      <c r="U10" s="182">
        <f t="shared" ref="U10:V10" si="28">U27</f>
        <v>0.27925368382653837</v>
      </c>
      <c r="V10" s="161">
        <f t="shared" si="28"/>
        <v>78</v>
      </c>
      <c r="W10" s="162">
        <f t="shared" ref="W10:AC10" si="29">IF($V10=0,0,W27/$V10*100)</f>
        <v>42.307692307692307</v>
      </c>
      <c r="X10" s="162">
        <f t="shared" si="29"/>
        <v>14.102564102564102</v>
      </c>
      <c r="Y10" s="162">
        <f t="shared" si="29"/>
        <v>7.6923076923076925</v>
      </c>
      <c r="Z10" s="162">
        <f t="shared" si="29"/>
        <v>10.256410256410255</v>
      </c>
      <c r="AA10" s="162">
        <f t="shared" si="29"/>
        <v>3.8461538461538463</v>
      </c>
      <c r="AB10" s="162">
        <f t="shared" si="29"/>
        <v>14.102564102564102</v>
      </c>
      <c r="AC10" s="162">
        <f t="shared" si="29"/>
        <v>7.6923076923076925</v>
      </c>
      <c r="AD10" s="182">
        <f t="shared" si="14"/>
        <v>3.7087799997101407</v>
      </c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3" t="s">
        <v>14</v>
      </c>
      <c r="C11" s="28" t="s">
        <v>818</v>
      </c>
      <c r="D11" s="164">
        <f t="shared" si="8"/>
        <v>226</v>
      </c>
      <c r="E11" s="153">
        <f t="shared" ref="E11:K11" si="30">IF($D11=0,0,E28/$D11*100)</f>
        <v>12.831858407079647</v>
      </c>
      <c r="F11" s="153">
        <f t="shared" si="30"/>
        <v>18.584070796460178</v>
      </c>
      <c r="G11" s="153">
        <f t="shared" si="30"/>
        <v>23.008849557522122</v>
      </c>
      <c r="H11" s="153">
        <f t="shared" si="30"/>
        <v>15.929203539823009</v>
      </c>
      <c r="I11" s="153">
        <f t="shared" si="30"/>
        <v>13.716814159292035</v>
      </c>
      <c r="J11" s="153">
        <f t="shared" si="30"/>
        <v>5.7522123893805306</v>
      </c>
      <c r="K11" s="153">
        <f t="shared" si="30"/>
        <v>10.176991150442479</v>
      </c>
      <c r="L11" s="152">
        <f t="shared" ref="L11:M11" si="31">L28</f>
        <v>3.9044873213449782</v>
      </c>
      <c r="M11" s="164">
        <f t="shared" si="31"/>
        <v>226</v>
      </c>
      <c r="N11" s="153">
        <f t="shared" ref="N11:T11" si="32">IF($M11=0,0,N28/$M11*100)</f>
        <v>80.088495575221245</v>
      </c>
      <c r="O11" s="153">
        <f t="shared" si="32"/>
        <v>6.1946902654867255</v>
      </c>
      <c r="P11" s="153">
        <f t="shared" si="32"/>
        <v>2.6548672566371683</v>
      </c>
      <c r="Q11" s="153">
        <f t="shared" si="32"/>
        <v>1.3274336283185841</v>
      </c>
      <c r="R11" s="153">
        <f t="shared" si="32"/>
        <v>0.44247787610619471</v>
      </c>
      <c r="S11" s="153">
        <f t="shared" si="32"/>
        <v>0.88495575221238942</v>
      </c>
      <c r="T11" s="153">
        <f t="shared" si="32"/>
        <v>8.4070796460176993</v>
      </c>
      <c r="U11" s="152">
        <f t="shared" ref="U11:V11" si="33">U28</f>
        <v>0.3840166391619152</v>
      </c>
      <c r="V11" s="164">
        <f t="shared" si="33"/>
        <v>226</v>
      </c>
      <c r="W11" s="153">
        <f t="shared" ref="W11:AC11" si="34">IF($V11=0,0,W28/$V11*100)</f>
        <v>45.575221238938049</v>
      </c>
      <c r="X11" s="153">
        <f t="shared" si="34"/>
        <v>12.831858407079647</v>
      </c>
      <c r="Y11" s="153">
        <f t="shared" si="34"/>
        <v>10.619469026548673</v>
      </c>
      <c r="Z11" s="153">
        <f t="shared" si="34"/>
        <v>6.6371681415929213</v>
      </c>
      <c r="AA11" s="153">
        <f t="shared" si="34"/>
        <v>6.1946902654867255</v>
      </c>
      <c r="AB11" s="153">
        <f t="shared" si="34"/>
        <v>5.3097345132743365</v>
      </c>
      <c r="AC11" s="153">
        <f t="shared" si="34"/>
        <v>12.831858407079647</v>
      </c>
      <c r="AD11" s="152">
        <f t="shared" si="14"/>
        <v>2.488951152448426</v>
      </c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 t="s">
        <v>15</v>
      </c>
      <c r="C12" s="156" t="s">
        <v>816</v>
      </c>
      <c r="D12" s="161">
        <f t="shared" si="8"/>
        <v>313</v>
      </c>
      <c r="E12" s="162">
        <f t="shared" ref="E12:K12" si="35">IF($D12=0,0,E29/$D12*100)</f>
        <v>31.629392971246006</v>
      </c>
      <c r="F12" s="162">
        <f t="shared" si="35"/>
        <v>9.9041533546325873</v>
      </c>
      <c r="G12" s="162">
        <f t="shared" si="35"/>
        <v>18.530351437699679</v>
      </c>
      <c r="H12" s="162">
        <f t="shared" si="35"/>
        <v>15.974440894568689</v>
      </c>
      <c r="I12" s="162">
        <f t="shared" si="35"/>
        <v>9.9041533546325873</v>
      </c>
      <c r="J12" s="162">
        <f t="shared" si="35"/>
        <v>4.7923322683706067</v>
      </c>
      <c r="K12" s="162">
        <f t="shared" si="35"/>
        <v>9.2651757188498394</v>
      </c>
      <c r="L12" s="182">
        <f t="shared" ref="L12:M12" si="36">L29</f>
        <v>3.2452068018240783</v>
      </c>
      <c r="M12" s="161">
        <f t="shared" si="36"/>
        <v>313</v>
      </c>
      <c r="N12" s="162">
        <f t="shared" ref="N12:T12" si="37">IF($M12=0,0,N29/$M12*100)</f>
        <v>89.776357827476033</v>
      </c>
      <c r="O12" s="162">
        <f t="shared" si="37"/>
        <v>3.1948881789137378</v>
      </c>
      <c r="P12" s="162">
        <f t="shared" si="37"/>
        <v>3.1948881789137378</v>
      </c>
      <c r="Q12" s="162">
        <f t="shared" si="37"/>
        <v>0.63897763578274758</v>
      </c>
      <c r="R12" s="162">
        <f t="shared" si="37"/>
        <v>0.63897763578274758</v>
      </c>
      <c r="S12" s="162">
        <f t="shared" si="37"/>
        <v>0</v>
      </c>
      <c r="T12" s="162">
        <f t="shared" si="37"/>
        <v>2.5559105431309903</v>
      </c>
      <c r="U12" s="182">
        <f t="shared" ref="U12:V12" si="38">U29</f>
        <v>0.21710661507708132</v>
      </c>
      <c r="V12" s="161">
        <f t="shared" si="38"/>
        <v>313</v>
      </c>
      <c r="W12" s="162">
        <f t="shared" ref="W12:AC12" si="39">IF($V12=0,0,W29/$V12*100)</f>
        <v>68.370607028753994</v>
      </c>
      <c r="X12" s="162">
        <f t="shared" si="39"/>
        <v>4.7923322683706067</v>
      </c>
      <c r="Y12" s="162">
        <f t="shared" si="39"/>
        <v>9.2651757188498394</v>
      </c>
      <c r="Z12" s="162">
        <f t="shared" si="39"/>
        <v>3.1948881789137378</v>
      </c>
      <c r="AA12" s="162">
        <f t="shared" si="39"/>
        <v>2.5559105431309903</v>
      </c>
      <c r="AB12" s="162">
        <f t="shared" si="39"/>
        <v>5.4313099041533546</v>
      </c>
      <c r="AC12" s="162">
        <f t="shared" si="39"/>
        <v>6.3897763578274756</v>
      </c>
      <c r="AD12" s="182">
        <f t="shared" si="14"/>
        <v>1.8406638700347726</v>
      </c>
      <c r="AE12" s="18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16</v>
      </c>
      <c r="C13" s="27" t="s">
        <v>817</v>
      </c>
      <c r="D13" s="161">
        <f t="shared" si="8"/>
        <v>62</v>
      </c>
      <c r="E13" s="162">
        <f t="shared" ref="E13:K13" si="40">IF($D13=0,0,E30/$D13*100)</f>
        <v>12.903225806451612</v>
      </c>
      <c r="F13" s="162">
        <f t="shared" si="40"/>
        <v>11.29032258064516</v>
      </c>
      <c r="G13" s="162">
        <f t="shared" si="40"/>
        <v>22.58064516129032</v>
      </c>
      <c r="H13" s="162">
        <f t="shared" si="40"/>
        <v>16.129032258064516</v>
      </c>
      <c r="I13" s="162">
        <f t="shared" si="40"/>
        <v>17.741935483870968</v>
      </c>
      <c r="J13" s="162">
        <f t="shared" si="40"/>
        <v>8.064516129032258</v>
      </c>
      <c r="K13" s="162">
        <f t="shared" si="40"/>
        <v>11.29032258064516</v>
      </c>
      <c r="L13" s="182">
        <f t="shared" ref="L13:M13" si="41">L30</f>
        <v>4.5643307374533393</v>
      </c>
      <c r="M13" s="161">
        <f t="shared" si="41"/>
        <v>62</v>
      </c>
      <c r="N13" s="162">
        <f t="shared" ref="N13:T13" si="42">IF($M13=0,0,N30/$M13*100)</f>
        <v>88.709677419354833</v>
      </c>
      <c r="O13" s="162">
        <f t="shared" si="42"/>
        <v>4.838709677419355</v>
      </c>
      <c r="P13" s="162">
        <f t="shared" si="42"/>
        <v>0</v>
      </c>
      <c r="Q13" s="162">
        <f t="shared" si="42"/>
        <v>0</v>
      </c>
      <c r="R13" s="162">
        <f t="shared" si="42"/>
        <v>1.6129032258064515</v>
      </c>
      <c r="S13" s="162">
        <f t="shared" si="42"/>
        <v>0</v>
      </c>
      <c r="T13" s="162">
        <f t="shared" si="42"/>
        <v>4.838709677419355</v>
      </c>
      <c r="U13" s="182">
        <f t="shared" ref="U13:V13" si="43">U30</f>
        <v>0.19778639345362903</v>
      </c>
      <c r="V13" s="161">
        <f t="shared" si="43"/>
        <v>62</v>
      </c>
      <c r="W13" s="162">
        <f t="shared" ref="W13:AC13" si="44">IF($V13=0,0,W30/$V13*100)</f>
        <v>56.451612903225815</v>
      </c>
      <c r="X13" s="162">
        <f t="shared" si="44"/>
        <v>8.064516129032258</v>
      </c>
      <c r="Y13" s="162">
        <f t="shared" si="44"/>
        <v>9.67741935483871</v>
      </c>
      <c r="Z13" s="162">
        <f t="shared" si="44"/>
        <v>8.064516129032258</v>
      </c>
      <c r="AA13" s="162">
        <f t="shared" si="44"/>
        <v>8.064516129032258</v>
      </c>
      <c r="AB13" s="162">
        <f t="shared" si="44"/>
        <v>0</v>
      </c>
      <c r="AC13" s="162">
        <f t="shared" si="44"/>
        <v>9.67741935483871</v>
      </c>
      <c r="AD13" s="182">
        <f t="shared" si="14"/>
        <v>1.4547012093162532</v>
      </c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17</v>
      </c>
      <c r="C14" s="28" t="s">
        <v>818</v>
      </c>
      <c r="D14" s="175">
        <f t="shared" si="8"/>
        <v>578</v>
      </c>
      <c r="E14" s="153">
        <f t="shared" ref="E14:K14" si="45">IF($D14=0,0,E31/$D14*100)</f>
        <v>23.702422145328718</v>
      </c>
      <c r="F14" s="153">
        <f t="shared" si="45"/>
        <v>10.207612456747404</v>
      </c>
      <c r="G14" s="153">
        <f t="shared" si="45"/>
        <v>16.262975778546711</v>
      </c>
      <c r="H14" s="153">
        <f t="shared" si="45"/>
        <v>14.878892733564014</v>
      </c>
      <c r="I14" s="153">
        <f t="shared" si="45"/>
        <v>13.321799307958477</v>
      </c>
      <c r="J14" s="153">
        <f t="shared" si="45"/>
        <v>8.3044982698961931</v>
      </c>
      <c r="K14" s="153">
        <f t="shared" si="45"/>
        <v>13.321799307958477</v>
      </c>
      <c r="L14" s="152">
        <f t="shared" ref="L14:M14" si="46">L31</f>
        <v>4.111999429161818</v>
      </c>
      <c r="M14" s="164">
        <f t="shared" si="46"/>
        <v>578</v>
      </c>
      <c r="N14" s="153">
        <f t="shared" ref="N14:T14" si="47">IF($M14=0,0,N31/$M14*100)</f>
        <v>89.446366782006919</v>
      </c>
      <c r="O14" s="153">
        <f t="shared" si="47"/>
        <v>1.5570934256055362</v>
      </c>
      <c r="P14" s="153">
        <f t="shared" si="47"/>
        <v>1.3840830449826991</v>
      </c>
      <c r="Q14" s="153">
        <f t="shared" si="47"/>
        <v>0.51903114186851207</v>
      </c>
      <c r="R14" s="153">
        <f t="shared" si="47"/>
        <v>0.51903114186851207</v>
      </c>
      <c r="S14" s="153">
        <f t="shared" si="47"/>
        <v>0.34602076124567477</v>
      </c>
      <c r="T14" s="153">
        <f t="shared" si="47"/>
        <v>6.2283737024221448</v>
      </c>
      <c r="U14" s="152">
        <f t="shared" ref="U14:V14" si="48">U31</f>
        <v>0.21771048463577874</v>
      </c>
      <c r="V14" s="164">
        <f t="shared" si="48"/>
        <v>578</v>
      </c>
      <c r="W14" s="153">
        <f t="shared" ref="W14:AC14" si="49">IF($V14=0,0,W31/$V14*100)</f>
        <v>62.456747404844293</v>
      </c>
      <c r="X14" s="153">
        <f t="shared" si="49"/>
        <v>5.0173010380622838</v>
      </c>
      <c r="Y14" s="153">
        <f t="shared" si="49"/>
        <v>6.4013840830449826</v>
      </c>
      <c r="Z14" s="153">
        <f t="shared" si="49"/>
        <v>5.1903114186851207</v>
      </c>
      <c r="AA14" s="153">
        <f t="shared" si="49"/>
        <v>4.6712802768166091</v>
      </c>
      <c r="AB14" s="153">
        <f t="shared" si="49"/>
        <v>6.0553633217993079</v>
      </c>
      <c r="AC14" s="153">
        <f t="shared" si="49"/>
        <v>10.207612456747404</v>
      </c>
      <c r="AD14" s="152">
        <f t="shared" si="14"/>
        <v>2.2543547584861527</v>
      </c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267" t="s">
        <v>51</v>
      </c>
      <c r="C15" s="156" t="s">
        <v>816</v>
      </c>
      <c r="D15" s="161">
        <f t="shared" si="8"/>
        <v>183</v>
      </c>
      <c r="E15" s="162">
        <f t="shared" ref="E15:K15" si="50">IF($D15=0,0,E32/$D15*100)</f>
        <v>20.765027322404372</v>
      </c>
      <c r="F15" s="162">
        <f t="shared" si="50"/>
        <v>9.8360655737704921</v>
      </c>
      <c r="G15" s="162">
        <f t="shared" si="50"/>
        <v>20.765027322404372</v>
      </c>
      <c r="H15" s="162">
        <f t="shared" si="50"/>
        <v>19.672131147540984</v>
      </c>
      <c r="I15" s="162">
        <f t="shared" si="50"/>
        <v>9.2896174863387984</v>
      </c>
      <c r="J15" s="162">
        <f t="shared" si="50"/>
        <v>9.2896174863387984</v>
      </c>
      <c r="K15" s="162">
        <f t="shared" si="50"/>
        <v>10.382513661202186</v>
      </c>
      <c r="L15" s="182">
        <f t="shared" ref="L15:M15" si="51">L32</f>
        <v>3.9736280108007653</v>
      </c>
      <c r="M15" s="161">
        <f t="shared" si="51"/>
        <v>183</v>
      </c>
      <c r="N15" s="162">
        <f t="shared" ref="N15:T15" si="52">IF($M15=0,0,N32/$M15*100)</f>
        <v>89.617486338797818</v>
      </c>
      <c r="O15" s="162">
        <f t="shared" si="52"/>
        <v>3.8251366120218582</v>
      </c>
      <c r="P15" s="162">
        <f t="shared" si="52"/>
        <v>1.639344262295082</v>
      </c>
      <c r="Q15" s="162">
        <f t="shared" si="52"/>
        <v>0</v>
      </c>
      <c r="R15" s="162">
        <f t="shared" si="52"/>
        <v>0</v>
      </c>
      <c r="S15" s="162">
        <f t="shared" si="52"/>
        <v>0.54644808743169404</v>
      </c>
      <c r="T15" s="162">
        <f t="shared" si="52"/>
        <v>4.3715846994535523</v>
      </c>
      <c r="U15" s="182">
        <f t="shared" ref="U15:V15" si="53">U32</f>
        <v>0.16531936657870214</v>
      </c>
      <c r="V15" s="161">
        <f t="shared" si="53"/>
        <v>183</v>
      </c>
      <c r="W15" s="162">
        <f t="shared" ref="W15:AC15" si="54">IF($V15=0,0,W32/$V15*100)</f>
        <v>75.409836065573771</v>
      </c>
      <c r="X15" s="162">
        <f t="shared" si="54"/>
        <v>3.278688524590164</v>
      </c>
      <c r="Y15" s="162">
        <f t="shared" si="54"/>
        <v>6.557377049180328</v>
      </c>
      <c r="Z15" s="162">
        <f t="shared" si="54"/>
        <v>1.639344262295082</v>
      </c>
      <c r="AA15" s="162">
        <f t="shared" si="54"/>
        <v>1.639344262295082</v>
      </c>
      <c r="AB15" s="162">
        <f t="shared" si="54"/>
        <v>3.278688524590164</v>
      </c>
      <c r="AC15" s="162">
        <f t="shared" si="54"/>
        <v>8.1967213114754092</v>
      </c>
      <c r="AD15" s="182">
        <f t="shared" si="14"/>
        <v>1.1694556954403739</v>
      </c>
      <c r="AE15" s="18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268"/>
      <c r="C16" s="27" t="s">
        <v>817</v>
      </c>
      <c r="D16" s="161">
        <f t="shared" si="8"/>
        <v>40</v>
      </c>
      <c r="E16" s="162">
        <f t="shared" ref="E16:K16" si="55">IF($D16=0,0,E33/$D16*100)</f>
        <v>25</v>
      </c>
      <c r="F16" s="162">
        <f t="shared" si="55"/>
        <v>15</v>
      </c>
      <c r="G16" s="162">
        <f t="shared" si="55"/>
        <v>10</v>
      </c>
      <c r="H16" s="162">
        <f t="shared" si="55"/>
        <v>15</v>
      </c>
      <c r="I16" s="162">
        <f t="shared" si="55"/>
        <v>22.5</v>
      </c>
      <c r="J16" s="162">
        <f t="shared" si="55"/>
        <v>7.5</v>
      </c>
      <c r="K16" s="162">
        <f t="shared" si="55"/>
        <v>5</v>
      </c>
      <c r="L16" s="182">
        <f t="shared" ref="L16:M16" si="56">L33</f>
        <v>4.1854815340912479</v>
      </c>
      <c r="M16" s="161">
        <f t="shared" si="56"/>
        <v>40</v>
      </c>
      <c r="N16" s="162">
        <f t="shared" ref="N16:T16" si="57">IF($M16=0,0,N33/$M16*100)</f>
        <v>85</v>
      </c>
      <c r="O16" s="162">
        <f t="shared" si="57"/>
        <v>7.5</v>
      </c>
      <c r="P16" s="162">
        <f t="shared" si="57"/>
        <v>2.5</v>
      </c>
      <c r="Q16" s="162">
        <f t="shared" si="57"/>
        <v>2.5</v>
      </c>
      <c r="R16" s="162">
        <f t="shared" si="57"/>
        <v>0</v>
      </c>
      <c r="S16" s="162">
        <f t="shared" si="57"/>
        <v>0</v>
      </c>
      <c r="T16" s="162">
        <f t="shared" si="57"/>
        <v>2.5</v>
      </c>
      <c r="U16" s="182">
        <f t="shared" ref="U16:V16" si="58">U33</f>
        <v>0.31259469526654471</v>
      </c>
      <c r="V16" s="161">
        <f t="shared" si="58"/>
        <v>40</v>
      </c>
      <c r="W16" s="162">
        <f t="shared" ref="W16:AC16" si="59">IF($V16=0,0,W33/$V16*100)</f>
        <v>67.5</v>
      </c>
      <c r="X16" s="162">
        <f t="shared" si="59"/>
        <v>15</v>
      </c>
      <c r="Y16" s="162">
        <f t="shared" si="59"/>
        <v>5</v>
      </c>
      <c r="Z16" s="162">
        <f t="shared" si="59"/>
        <v>2.5</v>
      </c>
      <c r="AA16" s="162">
        <f t="shared" si="59"/>
        <v>7.5</v>
      </c>
      <c r="AB16" s="162">
        <f t="shared" si="59"/>
        <v>0</v>
      </c>
      <c r="AC16" s="162">
        <f t="shared" si="59"/>
        <v>2.5</v>
      </c>
      <c r="AD16" s="182">
        <f t="shared" si="14"/>
        <v>1.0193941440163543</v>
      </c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65"/>
      <c r="B17" s="269"/>
      <c r="C17" s="28" t="s">
        <v>818</v>
      </c>
      <c r="D17" s="164">
        <f t="shared" si="8"/>
        <v>520</v>
      </c>
      <c r="E17" s="153">
        <f t="shared" ref="E17:K17" si="60">IF($D17=0,0,E34/$D17*100)</f>
        <v>21.153846153846153</v>
      </c>
      <c r="F17" s="153">
        <f t="shared" si="60"/>
        <v>15.384615384615385</v>
      </c>
      <c r="G17" s="153">
        <f t="shared" si="60"/>
        <v>20</v>
      </c>
      <c r="H17" s="153">
        <f t="shared" si="60"/>
        <v>12.692307692307692</v>
      </c>
      <c r="I17" s="153">
        <f t="shared" si="60"/>
        <v>10.76923076923077</v>
      </c>
      <c r="J17" s="153">
        <f t="shared" si="60"/>
        <v>7.3076923076923084</v>
      </c>
      <c r="K17" s="153">
        <f t="shared" si="60"/>
        <v>12.692307692307692</v>
      </c>
      <c r="L17" s="152">
        <f t="shared" ref="L17:M17" si="61">L34</f>
        <v>3.9041141350088568</v>
      </c>
      <c r="M17" s="164">
        <f t="shared" si="61"/>
        <v>520</v>
      </c>
      <c r="N17" s="153">
        <f t="shared" ref="N17:T17" si="62">IF($M17=0,0,N34/$M17*100)</f>
        <v>88.07692307692308</v>
      </c>
      <c r="O17" s="153">
        <f t="shared" si="62"/>
        <v>3.0769230769230771</v>
      </c>
      <c r="P17" s="153">
        <f t="shared" si="62"/>
        <v>1.7307692307692308</v>
      </c>
      <c r="Q17" s="153">
        <f t="shared" si="62"/>
        <v>0.57692307692307698</v>
      </c>
      <c r="R17" s="153">
        <f t="shared" si="62"/>
        <v>0</v>
      </c>
      <c r="S17" s="153">
        <f t="shared" si="62"/>
        <v>0.57692307692307698</v>
      </c>
      <c r="T17" s="153">
        <f t="shared" si="62"/>
        <v>5.9615384615384617</v>
      </c>
      <c r="U17" s="152">
        <f t="shared" ref="U17:V17" si="63">U34</f>
        <v>0.21281755669072724</v>
      </c>
      <c r="V17" s="164">
        <f t="shared" si="63"/>
        <v>520</v>
      </c>
      <c r="W17" s="153">
        <f t="shared" ref="W17:AC17" si="64">IF($V17=0,0,W34/$V17*100)</f>
        <v>69.038461538461533</v>
      </c>
      <c r="X17" s="153">
        <f t="shared" si="64"/>
        <v>4.8076923076923084</v>
      </c>
      <c r="Y17" s="153">
        <f t="shared" si="64"/>
        <v>6.9230769230769234</v>
      </c>
      <c r="Z17" s="153">
        <f t="shared" si="64"/>
        <v>4.2307692307692308</v>
      </c>
      <c r="AA17" s="153">
        <f t="shared" si="64"/>
        <v>3.8461538461538463</v>
      </c>
      <c r="AB17" s="153">
        <f t="shared" si="64"/>
        <v>2.6923076923076925</v>
      </c>
      <c r="AC17" s="153">
        <f t="shared" si="64"/>
        <v>8.4615384615384617</v>
      </c>
      <c r="AD17" s="152">
        <f t="shared" si="14"/>
        <v>1.3631738447625934</v>
      </c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45" t="s">
        <v>0</v>
      </c>
      <c r="B21" s="146"/>
      <c r="C21" s="147"/>
      <c r="D21" s="185">
        <v>2364</v>
      </c>
      <c r="E21" s="185">
        <v>489</v>
      </c>
      <c r="F21" s="185">
        <v>330</v>
      </c>
      <c r="G21" s="185">
        <v>463</v>
      </c>
      <c r="H21" s="185">
        <v>371</v>
      </c>
      <c r="I21" s="185">
        <v>293</v>
      </c>
      <c r="J21" s="185">
        <v>173</v>
      </c>
      <c r="K21" s="185">
        <v>245</v>
      </c>
      <c r="L21" s="185">
        <v>3.9432923772259452</v>
      </c>
      <c r="M21" s="185">
        <v>2364</v>
      </c>
      <c r="N21" s="185">
        <v>2072</v>
      </c>
      <c r="O21" s="185">
        <v>87</v>
      </c>
      <c r="P21" s="185">
        <v>53</v>
      </c>
      <c r="Q21" s="185">
        <v>17</v>
      </c>
      <c r="R21" s="185">
        <v>9</v>
      </c>
      <c r="S21" s="185">
        <v>9</v>
      </c>
      <c r="T21" s="185">
        <v>117</v>
      </c>
      <c r="U21" s="185">
        <v>0.23859511226225272</v>
      </c>
      <c r="V21" s="185">
        <v>2364</v>
      </c>
      <c r="W21" s="185">
        <v>1452</v>
      </c>
      <c r="X21" s="185">
        <v>177</v>
      </c>
      <c r="Y21" s="185">
        <v>205</v>
      </c>
      <c r="Z21" s="185">
        <v>113</v>
      </c>
      <c r="AA21" s="185">
        <v>100</v>
      </c>
      <c r="AB21" s="185">
        <v>120</v>
      </c>
      <c r="AC21" s="185">
        <v>197</v>
      </c>
      <c r="AD21" s="185">
        <v>2.07882600566088</v>
      </c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49"/>
      <c r="B22" s="150"/>
      <c r="C22" s="151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4" t="s">
        <v>699</v>
      </c>
      <c r="B23" s="155" t="s">
        <v>10</v>
      </c>
      <c r="C23" s="156" t="s">
        <v>770</v>
      </c>
      <c r="D23" s="185">
        <v>817</v>
      </c>
      <c r="E23" s="185">
        <v>177</v>
      </c>
      <c r="F23" s="185">
        <v>113</v>
      </c>
      <c r="G23" s="185">
        <v>174</v>
      </c>
      <c r="H23" s="185">
        <v>145</v>
      </c>
      <c r="I23" s="185">
        <v>92</v>
      </c>
      <c r="J23" s="185">
        <v>56</v>
      </c>
      <c r="K23" s="185">
        <v>60</v>
      </c>
      <c r="L23" s="185">
        <v>3.7430846887066176</v>
      </c>
      <c r="M23" s="185">
        <v>817</v>
      </c>
      <c r="N23" s="185">
        <v>728</v>
      </c>
      <c r="O23" s="185">
        <v>30</v>
      </c>
      <c r="P23" s="185">
        <v>28</v>
      </c>
      <c r="Q23" s="185">
        <v>5</v>
      </c>
      <c r="R23" s="185">
        <v>4</v>
      </c>
      <c r="S23" s="185">
        <v>2</v>
      </c>
      <c r="T23" s="185">
        <v>20</v>
      </c>
      <c r="U23" s="185">
        <v>0.23540147196307054</v>
      </c>
      <c r="V23" s="185">
        <v>817</v>
      </c>
      <c r="W23" s="185">
        <v>507</v>
      </c>
      <c r="X23" s="185">
        <v>69</v>
      </c>
      <c r="Y23" s="185">
        <v>90</v>
      </c>
      <c r="Z23" s="185">
        <v>31</v>
      </c>
      <c r="AA23" s="185">
        <v>26</v>
      </c>
      <c r="AB23" s="185">
        <v>47</v>
      </c>
      <c r="AC23" s="185">
        <v>47</v>
      </c>
      <c r="AD23" s="185">
        <v>2.2845715436585405</v>
      </c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 t="s">
        <v>11</v>
      </c>
      <c r="C24" s="27" t="s">
        <v>771</v>
      </c>
      <c r="D24" s="185">
        <v>190</v>
      </c>
      <c r="E24" s="185">
        <v>28</v>
      </c>
      <c r="F24" s="185">
        <v>32</v>
      </c>
      <c r="G24" s="185">
        <v>31</v>
      </c>
      <c r="H24" s="185">
        <v>32</v>
      </c>
      <c r="I24" s="185">
        <v>35</v>
      </c>
      <c r="J24" s="185">
        <v>16</v>
      </c>
      <c r="K24" s="185">
        <v>16</v>
      </c>
      <c r="L24" s="185">
        <v>4.6006275405748784</v>
      </c>
      <c r="M24" s="185">
        <v>190</v>
      </c>
      <c r="N24" s="185">
        <v>158</v>
      </c>
      <c r="O24" s="185">
        <v>17</v>
      </c>
      <c r="P24" s="185">
        <v>2</v>
      </c>
      <c r="Q24" s="185">
        <v>3</v>
      </c>
      <c r="R24" s="185">
        <v>1</v>
      </c>
      <c r="S24" s="185">
        <v>0</v>
      </c>
      <c r="T24" s="185">
        <v>9</v>
      </c>
      <c r="U24" s="185">
        <v>0.25462907697416126</v>
      </c>
      <c r="V24" s="185">
        <v>190</v>
      </c>
      <c r="W24" s="185">
        <v>100</v>
      </c>
      <c r="X24" s="185">
        <v>22</v>
      </c>
      <c r="Y24" s="185">
        <v>16</v>
      </c>
      <c r="Z24" s="185">
        <v>14</v>
      </c>
      <c r="AA24" s="185">
        <v>13</v>
      </c>
      <c r="AB24" s="185">
        <v>11</v>
      </c>
      <c r="AC24" s="185">
        <v>14</v>
      </c>
      <c r="AD24" s="185">
        <v>2.3285401280965412</v>
      </c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63"/>
      <c r="C25" s="28" t="s">
        <v>772</v>
      </c>
      <c r="D25" s="185">
        <v>1357</v>
      </c>
      <c r="E25" s="185">
        <v>284</v>
      </c>
      <c r="F25" s="185">
        <v>185</v>
      </c>
      <c r="G25" s="185">
        <v>258</v>
      </c>
      <c r="H25" s="185">
        <v>194</v>
      </c>
      <c r="I25" s="185">
        <v>166</v>
      </c>
      <c r="J25" s="185">
        <v>101</v>
      </c>
      <c r="K25" s="185">
        <v>169</v>
      </c>
      <c r="L25" s="185">
        <v>3.974589432601717</v>
      </c>
      <c r="M25" s="185">
        <v>1357</v>
      </c>
      <c r="N25" s="185">
        <v>1186</v>
      </c>
      <c r="O25" s="185">
        <v>40</v>
      </c>
      <c r="P25" s="185">
        <v>23</v>
      </c>
      <c r="Q25" s="185">
        <v>9</v>
      </c>
      <c r="R25" s="185">
        <v>4</v>
      </c>
      <c r="S25" s="185">
        <v>7</v>
      </c>
      <c r="T25" s="185">
        <v>88</v>
      </c>
      <c r="U25" s="185">
        <v>0.23831393314924465</v>
      </c>
      <c r="V25" s="185">
        <v>1357</v>
      </c>
      <c r="W25" s="185">
        <v>845</v>
      </c>
      <c r="X25" s="185">
        <v>86</v>
      </c>
      <c r="Y25" s="185">
        <v>99</v>
      </c>
      <c r="Z25" s="185">
        <v>68</v>
      </c>
      <c r="AA25" s="185">
        <v>61</v>
      </c>
      <c r="AB25" s="185">
        <v>62</v>
      </c>
      <c r="AC25" s="185">
        <v>136</v>
      </c>
      <c r="AD25" s="185">
        <v>1.9130817388247829</v>
      </c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160" t="s">
        <v>12</v>
      </c>
      <c r="C26" s="156" t="s">
        <v>770</v>
      </c>
      <c r="D26" s="185">
        <v>302</v>
      </c>
      <c r="E26" s="185">
        <v>37</v>
      </c>
      <c r="F26" s="185">
        <v>59</v>
      </c>
      <c r="G26" s="185">
        <v>71</v>
      </c>
      <c r="H26" s="185">
        <v>57</v>
      </c>
      <c r="I26" s="185">
        <v>42</v>
      </c>
      <c r="J26" s="185">
        <v>24</v>
      </c>
      <c r="K26" s="185">
        <v>12</v>
      </c>
      <c r="L26" s="185">
        <v>4.163909726714123</v>
      </c>
      <c r="M26" s="185">
        <v>302</v>
      </c>
      <c r="N26" s="185">
        <v>265</v>
      </c>
      <c r="O26" s="185">
        <v>12</v>
      </c>
      <c r="P26" s="185">
        <v>15</v>
      </c>
      <c r="Q26" s="185">
        <v>3</v>
      </c>
      <c r="R26" s="185">
        <v>2</v>
      </c>
      <c r="S26" s="185">
        <v>1</v>
      </c>
      <c r="T26" s="185">
        <v>4</v>
      </c>
      <c r="U26" s="185">
        <v>0.30638850908426235</v>
      </c>
      <c r="V26" s="185">
        <v>302</v>
      </c>
      <c r="W26" s="185">
        <v>144</v>
      </c>
      <c r="X26" s="185">
        <v>47</v>
      </c>
      <c r="Y26" s="185">
        <v>46</v>
      </c>
      <c r="Z26" s="185">
        <v>16</v>
      </c>
      <c r="AA26" s="185">
        <v>15</v>
      </c>
      <c r="AB26" s="185">
        <v>22</v>
      </c>
      <c r="AC26" s="185">
        <v>12</v>
      </c>
      <c r="AD26" s="185">
        <v>3.3568118804376299</v>
      </c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160" t="s">
        <v>13</v>
      </c>
      <c r="C27" s="27" t="s">
        <v>771</v>
      </c>
      <c r="D27" s="185">
        <v>78</v>
      </c>
      <c r="E27" s="185">
        <v>8</v>
      </c>
      <c r="F27" s="185">
        <v>17</v>
      </c>
      <c r="G27" s="185">
        <v>12</v>
      </c>
      <c r="H27" s="185">
        <v>14</v>
      </c>
      <c r="I27" s="185">
        <v>13</v>
      </c>
      <c r="J27" s="185">
        <v>8</v>
      </c>
      <c r="K27" s="185">
        <v>6</v>
      </c>
      <c r="L27" s="185">
        <v>4.9337839794785143</v>
      </c>
      <c r="M27" s="185">
        <v>78</v>
      </c>
      <c r="N27" s="185">
        <v>61</v>
      </c>
      <c r="O27" s="185">
        <v>10</v>
      </c>
      <c r="P27" s="185">
        <v>1</v>
      </c>
      <c r="Q27" s="185">
        <v>2</v>
      </c>
      <c r="R27" s="185">
        <v>0</v>
      </c>
      <c r="S27" s="185">
        <v>0</v>
      </c>
      <c r="T27" s="185">
        <v>4</v>
      </c>
      <c r="U27" s="185">
        <v>0.27925368382653837</v>
      </c>
      <c r="V27" s="185">
        <v>78</v>
      </c>
      <c r="W27" s="185">
        <v>33</v>
      </c>
      <c r="X27" s="185">
        <v>11</v>
      </c>
      <c r="Y27" s="185">
        <v>6</v>
      </c>
      <c r="Z27" s="185">
        <v>8</v>
      </c>
      <c r="AA27" s="185">
        <v>3</v>
      </c>
      <c r="AB27" s="185">
        <v>11</v>
      </c>
      <c r="AC27" s="185">
        <v>6</v>
      </c>
      <c r="AD27" s="185">
        <v>3.7087799997101407</v>
      </c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163" t="s">
        <v>14</v>
      </c>
      <c r="C28" s="28" t="s">
        <v>772</v>
      </c>
      <c r="D28" s="185">
        <v>226</v>
      </c>
      <c r="E28" s="185">
        <v>29</v>
      </c>
      <c r="F28" s="185">
        <v>42</v>
      </c>
      <c r="G28" s="185">
        <v>52</v>
      </c>
      <c r="H28" s="185">
        <v>36</v>
      </c>
      <c r="I28" s="185">
        <v>31</v>
      </c>
      <c r="J28" s="185">
        <v>13</v>
      </c>
      <c r="K28" s="185">
        <v>23</v>
      </c>
      <c r="L28" s="185">
        <v>3.9044873213449782</v>
      </c>
      <c r="M28" s="185">
        <v>226</v>
      </c>
      <c r="N28" s="185">
        <v>181</v>
      </c>
      <c r="O28" s="185">
        <v>14</v>
      </c>
      <c r="P28" s="185">
        <v>6</v>
      </c>
      <c r="Q28" s="185">
        <v>3</v>
      </c>
      <c r="R28" s="185">
        <v>1</v>
      </c>
      <c r="S28" s="185">
        <v>2</v>
      </c>
      <c r="T28" s="185">
        <v>19</v>
      </c>
      <c r="U28" s="185">
        <v>0.3840166391619152</v>
      </c>
      <c r="V28" s="185">
        <v>226</v>
      </c>
      <c r="W28" s="185">
        <v>103</v>
      </c>
      <c r="X28" s="185">
        <v>29</v>
      </c>
      <c r="Y28" s="185">
        <v>24</v>
      </c>
      <c r="Z28" s="185">
        <v>15</v>
      </c>
      <c r="AA28" s="185">
        <v>14</v>
      </c>
      <c r="AB28" s="185">
        <v>12</v>
      </c>
      <c r="AC28" s="185">
        <v>29</v>
      </c>
      <c r="AD28" s="185">
        <v>2.488951152448426</v>
      </c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160" t="s">
        <v>15</v>
      </c>
      <c r="C29" s="156" t="s">
        <v>770</v>
      </c>
      <c r="D29" s="185">
        <v>313</v>
      </c>
      <c r="E29" s="185">
        <v>99</v>
      </c>
      <c r="F29" s="185">
        <v>31</v>
      </c>
      <c r="G29" s="185">
        <v>58</v>
      </c>
      <c r="H29" s="185">
        <v>50</v>
      </c>
      <c r="I29" s="185">
        <v>31</v>
      </c>
      <c r="J29" s="185">
        <v>15</v>
      </c>
      <c r="K29" s="185">
        <v>29</v>
      </c>
      <c r="L29" s="185">
        <v>3.2452068018240783</v>
      </c>
      <c r="M29" s="185">
        <v>313</v>
      </c>
      <c r="N29" s="185">
        <v>281</v>
      </c>
      <c r="O29" s="185">
        <v>10</v>
      </c>
      <c r="P29" s="185">
        <v>10</v>
      </c>
      <c r="Q29" s="185">
        <v>2</v>
      </c>
      <c r="R29" s="185">
        <v>2</v>
      </c>
      <c r="S29" s="185">
        <v>0</v>
      </c>
      <c r="T29" s="185">
        <v>8</v>
      </c>
      <c r="U29" s="185">
        <v>0.21710661507708132</v>
      </c>
      <c r="V29" s="185">
        <v>313</v>
      </c>
      <c r="W29" s="185">
        <v>214</v>
      </c>
      <c r="X29" s="185">
        <v>15</v>
      </c>
      <c r="Y29" s="185">
        <v>29</v>
      </c>
      <c r="Z29" s="185">
        <v>10</v>
      </c>
      <c r="AA29" s="185">
        <v>8</v>
      </c>
      <c r="AB29" s="185">
        <v>17</v>
      </c>
      <c r="AC29" s="185">
        <v>20</v>
      </c>
      <c r="AD29" s="185">
        <v>1.8406638700347726</v>
      </c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160" t="s">
        <v>16</v>
      </c>
      <c r="C30" s="27" t="s">
        <v>771</v>
      </c>
      <c r="D30" s="185">
        <v>62</v>
      </c>
      <c r="E30" s="185">
        <v>8</v>
      </c>
      <c r="F30" s="185">
        <v>7</v>
      </c>
      <c r="G30" s="185">
        <v>14</v>
      </c>
      <c r="H30" s="185">
        <v>10</v>
      </c>
      <c r="I30" s="185">
        <v>11</v>
      </c>
      <c r="J30" s="185">
        <v>5</v>
      </c>
      <c r="K30" s="185">
        <v>7</v>
      </c>
      <c r="L30" s="185">
        <v>4.5643307374533393</v>
      </c>
      <c r="M30" s="185">
        <v>62</v>
      </c>
      <c r="N30" s="185">
        <v>55</v>
      </c>
      <c r="O30" s="185">
        <v>3</v>
      </c>
      <c r="P30" s="185">
        <v>0</v>
      </c>
      <c r="Q30" s="185">
        <v>0</v>
      </c>
      <c r="R30" s="185">
        <v>1</v>
      </c>
      <c r="S30" s="185">
        <v>0</v>
      </c>
      <c r="T30" s="185">
        <v>3</v>
      </c>
      <c r="U30" s="185">
        <v>0.19778639345362903</v>
      </c>
      <c r="V30" s="185">
        <v>62</v>
      </c>
      <c r="W30" s="185">
        <v>35</v>
      </c>
      <c r="X30" s="185">
        <v>5</v>
      </c>
      <c r="Y30" s="185">
        <v>6</v>
      </c>
      <c r="Z30" s="185">
        <v>5</v>
      </c>
      <c r="AA30" s="185">
        <v>5</v>
      </c>
      <c r="AB30" s="185">
        <v>0</v>
      </c>
      <c r="AC30" s="185">
        <v>6</v>
      </c>
      <c r="AD30" s="185">
        <v>1.4547012093162532</v>
      </c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 t="s">
        <v>17</v>
      </c>
      <c r="C31" s="28" t="s">
        <v>772</v>
      </c>
      <c r="D31" s="185">
        <v>578</v>
      </c>
      <c r="E31" s="185">
        <v>137</v>
      </c>
      <c r="F31" s="185">
        <v>59</v>
      </c>
      <c r="G31" s="185">
        <v>94</v>
      </c>
      <c r="H31" s="185">
        <v>86</v>
      </c>
      <c r="I31" s="185">
        <v>77</v>
      </c>
      <c r="J31" s="185">
        <v>48</v>
      </c>
      <c r="K31" s="185">
        <v>77</v>
      </c>
      <c r="L31" s="185">
        <v>4.111999429161818</v>
      </c>
      <c r="M31" s="185">
        <v>578</v>
      </c>
      <c r="N31" s="185">
        <v>517</v>
      </c>
      <c r="O31" s="185">
        <v>9</v>
      </c>
      <c r="P31" s="185">
        <v>8</v>
      </c>
      <c r="Q31" s="185">
        <v>3</v>
      </c>
      <c r="R31" s="185">
        <v>3</v>
      </c>
      <c r="S31" s="185">
        <v>2</v>
      </c>
      <c r="T31" s="185">
        <v>36</v>
      </c>
      <c r="U31" s="185">
        <v>0.21771048463577874</v>
      </c>
      <c r="V31" s="185">
        <v>578</v>
      </c>
      <c r="W31" s="185">
        <v>361</v>
      </c>
      <c r="X31" s="185">
        <v>29</v>
      </c>
      <c r="Y31" s="185">
        <v>37</v>
      </c>
      <c r="Z31" s="185">
        <v>30</v>
      </c>
      <c r="AA31" s="185">
        <v>27</v>
      </c>
      <c r="AB31" s="185">
        <v>35</v>
      </c>
      <c r="AC31" s="185">
        <v>59</v>
      </c>
      <c r="AD31" s="185">
        <v>2.2543547584861527</v>
      </c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59"/>
      <c r="B32" s="267" t="s">
        <v>51</v>
      </c>
      <c r="C32" s="156" t="s">
        <v>770</v>
      </c>
      <c r="D32" s="185">
        <v>183</v>
      </c>
      <c r="E32" s="185">
        <v>38</v>
      </c>
      <c r="F32" s="185">
        <v>18</v>
      </c>
      <c r="G32" s="185">
        <v>38</v>
      </c>
      <c r="H32" s="185">
        <v>36</v>
      </c>
      <c r="I32" s="185">
        <v>17</v>
      </c>
      <c r="J32" s="185">
        <v>17</v>
      </c>
      <c r="K32" s="185">
        <v>19</v>
      </c>
      <c r="L32" s="185">
        <v>3.9736280108007653</v>
      </c>
      <c r="M32" s="185">
        <v>183</v>
      </c>
      <c r="N32" s="185">
        <v>164</v>
      </c>
      <c r="O32" s="185">
        <v>7</v>
      </c>
      <c r="P32" s="185">
        <v>3</v>
      </c>
      <c r="Q32" s="185">
        <v>0</v>
      </c>
      <c r="R32" s="185">
        <v>0</v>
      </c>
      <c r="S32" s="185">
        <v>1</v>
      </c>
      <c r="T32" s="185">
        <v>8</v>
      </c>
      <c r="U32" s="185">
        <v>0.16531936657870214</v>
      </c>
      <c r="V32" s="185">
        <v>183</v>
      </c>
      <c r="W32" s="185">
        <v>138</v>
      </c>
      <c r="X32" s="185">
        <v>6</v>
      </c>
      <c r="Y32" s="185">
        <v>12</v>
      </c>
      <c r="Z32" s="185">
        <v>3</v>
      </c>
      <c r="AA32" s="185">
        <v>3</v>
      </c>
      <c r="AB32" s="185">
        <v>6</v>
      </c>
      <c r="AC32" s="185">
        <v>15</v>
      </c>
      <c r="AD32" s="185">
        <v>1.1694556954403739</v>
      </c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9"/>
      <c r="B33" s="268"/>
      <c r="C33" s="27" t="s">
        <v>771</v>
      </c>
      <c r="D33" s="185">
        <v>40</v>
      </c>
      <c r="E33" s="185">
        <v>10</v>
      </c>
      <c r="F33" s="185">
        <v>6</v>
      </c>
      <c r="G33" s="185">
        <v>4</v>
      </c>
      <c r="H33" s="185">
        <v>6</v>
      </c>
      <c r="I33" s="185">
        <v>9</v>
      </c>
      <c r="J33" s="185">
        <v>3</v>
      </c>
      <c r="K33" s="185">
        <v>2</v>
      </c>
      <c r="L33" s="185">
        <v>4.1854815340912479</v>
      </c>
      <c r="M33" s="185">
        <v>40</v>
      </c>
      <c r="N33" s="185">
        <v>34</v>
      </c>
      <c r="O33" s="185">
        <v>3</v>
      </c>
      <c r="P33" s="185">
        <v>1</v>
      </c>
      <c r="Q33" s="185">
        <v>1</v>
      </c>
      <c r="R33" s="185">
        <v>0</v>
      </c>
      <c r="S33" s="185">
        <v>0</v>
      </c>
      <c r="T33" s="185">
        <v>1</v>
      </c>
      <c r="U33" s="185">
        <v>0.31259469526654471</v>
      </c>
      <c r="V33" s="185">
        <v>40</v>
      </c>
      <c r="W33" s="185">
        <v>27</v>
      </c>
      <c r="X33" s="185">
        <v>6</v>
      </c>
      <c r="Y33" s="185">
        <v>2</v>
      </c>
      <c r="Z33" s="185">
        <v>1</v>
      </c>
      <c r="AA33" s="185">
        <v>3</v>
      </c>
      <c r="AB33" s="185">
        <v>0</v>
      </c>
      <c r="AC33" s="185">
        <v>1</v>
      </c>
      <c r="AD33" s="185">
        <v>1.0193941440163543</v>
      </c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65"/>
      <c r="B34" s="269"/>
      <c r="C34" s="28" t="s">
        <v>772</v>
      </c>
      <c r="D34" s="185">
        <v>520</v>
      </c>
      <c r="E34" s="185">
        <v>110</v>
      </c>
      <c r="F34" s="185">
        <v>80</v>
      </c>
      <c r="G34" s="185">
        <v>104</v>
      </c>
      <c r="H34" s="185">
        <v>66</v>
      </c>
      <c r="I34" s="185">
        <v>56</v>
      </c>
      <c r="J34" s="185">
        <v>38</v>
      </c>
      <c r="K34" s="185">
        <v>66</v>
      </c>
      <c r="L34" s="185">
        <v>3.9041141350088568</v>
      </c>
      <c r="M34" s="185">
        <v>520</v>
      </c>
      <c r="N34" s="185">
        <v>458</v>
      </c>
      <c r="O34" s="185">
        <v>16</v>
      </c>
      <c r="P34" s="185">
        <v>9</v>
      </c>
      <c r="Q34" s="185">
        <v>3</v>
      </c>
      <c r="R34" s="185">
        <v>0</v>
      </c>
      <c r="S34" s="185">
        <v>3</v>
      </c>
      <c r="T34" s="185">
        <v>31</v>
      </c>
      <c r="U34" s="185">
        <v>0.21281755669072724</v>
      </c>
      <c r="V34" s="185">
        <v>520</v>
      </c>
      <c r="W34" s="185">
        <v>359</v>
      </c>
      <c r="X34" s="185">
        <v>25</v>
      </c>
      <c r="Y34" s="185">
        <v>36</v>
      </c>
      <c r="Z34" s="185">
        <v>22</v>
      </c>
      <c r="AA34" s="185">
        <v>20</v>
      </c>
      <c r="AB34" s="185">
        <v>14</v>
      </c>
      <c r="AC34" s="185">
        <v>44</v>
      </c>
      <c r="AD34" s="185">
        <v>1.3631738447625934</v>
      </c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</sheetData>
  <mergeCells count="2">
    <mergeCell ref="B15:B17"/>
    <mergeCell ref="B32:B34"/>
  </mergeCells>
  <phoneticPr fontId="2"/>
  <conditionalFormatting sqref="E5:K17">
    <cfRule type="colorScale" priority="1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colBreaks count="2" manualBreakCount="2">
    <brk id="12" min="3" max="136" man="1"/>
    <brk id="21" min="3" max="1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170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8.5546875" style="1" bestFit="1" customWidth="1"/>
    <col min="2" max="2" width="4.33203125" style="1" customWidth="1"/>
    <col min="3" max="3" width="16.109375" style="1" bestFit="1" customWidth="1"/>
    <col min="4" max="14" width="8.5546875" style="1" customWidth="1"/>
    <col min="15" max="15" width="9.5546875" style="1" customWidth="1"/>
    <col min="16" max="27" width="7.88671875" style="1" customWidth="1"/>
    <col min="28" max="28" width="8.6640625" style="1" customWidth="1"/>
    <col min="29" max="16384" width="8" style="1"/>
  </cols>
  <sheetData>
    <row r="1" spans="1:51" ht="15" customHeight="1" x14ac:dyDescent="0.15">
      <c r="A1" s="34"/>
      <c r="B1" s="34"/>
      <c r="C1" s="34"/>
      <c r="D1" s="34" t="s">
        <v>168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 t="s">
        <v>169</v>
      </c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1.6" x14ac:dyDescent="0.15">
      <c r="A3" s="142"/>
      <c r="B3" s="143"/>
      <c r="C3" s="144"/>
      <c r="D3" s="33" t="s">
        <v>1</v>
      </c>
      <c r="E3" s="20" t="s">
        <v>66</v>
      </c>
      <c r="F3" s="20" t="s">
        <v>67</v>
      </c>
      <c r="G3" s="20" t="s">
        <v>68</v>
      </c>
      <c r="H3" s="20" t="s">
        <v>69</v>
      </c>
      <c r="I3" s="20" t="s">
        <v>70</v>
      </c>
      <c r="J3" s="20" t="s">
        <v>71</v>
      </c>
      <c r="K3" s="20" t="s">
        <v>72</v>
      </c>
      <c r="L3" s="20" t="s">
        <v>73</v>
      </c>
      <c r="M3" s="20" t="s">
        <v>74</v>
      </c>
      <c r="N3" s="20" t="s">
        <v>26</v>
      </c>
      <c r="O3" s="33" t="s">
        <v>267</v>
      </c>
      <c r="P3" s="33" t="s">
        <v>1</v>
      </c>
      <c r="Q3" s="33" t="s">
        <v>155</v>
      </c>
      <c r="R3" s="20" t="s">
        <v>156</v>
      </c>
      <c r="S3" s="20" t="s">
        <v>157</v>
      </c>
      <c r="T3" s="20" t="s">
        <v>158</v>
      </c>
      <c r="U3" s="20" t="s">
        <v>159</v>
      </c>
      <c r="V3" s="20" t="s">
        <v>160</v>
      </c>
      <c r="W3" s="20" t="s">
        <v>161</v>
      </c>
      <c r="X3" s="20" t="s">
        <v>162</v>
      </c>
      <c r="Y3" s="20" t="s">
        <v>163</v>
      </c>
      <c r="Z3" s="20" t="s">
        <v>164</v>
      </c>
      <c r="AA3" s="33" t="s">
        <v>24</v>
      </c>
      <c r="AB3" s="33" t="s">
        <v>269</v>
      </c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R4" si="0">D89</f>
        <v>3106</v>
      </c>
      <c r="E4" s="148">
        <f t="shared" si="0"/>
        <v>360</v>
      </c>
      <c r="F4" s="148">
        <f t="shared" si="0"/>
        <v>272</v>
      </c>
      <c r="G4" s="148">
        <f t="shared" ref="G4:N4" si="1">G89</f>
        <v>325</v>
      </c>
      <c r="H4" s="148">
        <f t="shared" si="1"/>
        <v>227</v>
      </c>
      <c r="I4" s="148">
        <f t="shared" si="1"/>
        <v>113</v>
      </c>
      <c r="J4" s="148">
        <f t="shared" si="1"/>
        <v>89</v>
      </c>
      <c r="K4" s="148">
        <f t="shared" si="1"/>
        <v>106</v>
      </c>
      <c r="L4" s="148">
        <f t="shared" si="1"/>
        <v>57</v>
      </c>
      <c r="M4" s="148">
        <f t="shared" si="1"/>
        <v>148</v>
      </c>
      <c r="N4" s="148">
        <f t="shared" si="1"/>
        <v>1409</v>
      </c>
      <c r="O4" s="214">
        <f>O89</f>
        <v>163700.31943308131</v>
      </c>
      <c r="P4" s="148">
        <f t="shared" si="0"/>
        <v>3106</v>
      </c>
      <c r="Q4" s="148">
        <f t="shared" si="0"/>
        <v>132</v>
      </c>
      <c r="R4" s="148">
        <f t="shared" si="0"/>
        <v>251</v>
      </c>
      <c r="S4" s="148">
        <f t="shared" ref="S4:AA4" si="2">S89</f>
        <v>538</v>
      </c>
      <c r="T4" s="148">
        <f t="shared" si="2"/>
        <v>541</v>
      </c>
      <c r="U4" s="148">
        <f t="shared" si="2"/>
        <v>451</v>
      </c>
      <c r="V4" s="148">
        <f t="shared" si="2"/>
        <v>316</v>
      </c>
      <c r="W4" s="148">
        <f t="shared" si="2"/>
        <v>185</v>
      </c>
      <c r="X4" s="148">
        <f t="shared" si="2"/>
        <v>213</v>
      </c>
      <c r="Y4" s="148">
        <f t="shared" si="2"/>
        <v>193</v>
      </c>
      <c r="Z4" s="148">
        <f t="shared" si="2"/>
        <v>74</v>
      </c>
      <c r="AA4" s="148">
        <f t="shared" si="2"/>
        <v>212</v>
      </c>
      <c r="AB4" s="214">
        <f>AB89</f>
        <v>55275.146510020735</v>
      </c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IF(SUM(E5:N5)&gt;100,"－",SUM(E5:N5))</f>
        <v>100</v>
      </c>
      <c r="E5" s="153">
        <f>E4/$D4*100</f>
        <v>11.59047005795235</v>
      </c>
      <c r="F5" s="153">
        <f>F4/$D4*100</f>
        <v>8.7572440437862209</v>
      </c>
      <c r="G5" s="153">
        <f t="shared" ref="G5:N5" si="3">G4/$D4*100</f>
        <v>10.463618802318093</v>
      </c>
      <c r="H5" s="153">
        <f t="shared" si="3"/>
        <v>7.3084352865421769</v>
      </c>
      <c r="I5" s="153">
        <f t="shared" si="3"/>
        <v>3.6381197681905988</v>
      </c>
      <c r="J5" s="153">
        <f t="shared" si="3"/>
        <v>2.8654217643271087</v>
      </c>
      <c r="K5" s="153">
        <f t="shared" si="3"/>
        <v>3.4127495170637476</v>
      </c>
      <c r="L5" s="153">
        <f t="shared" si="3"/>
        <v>1.8351577591757886</v>
      </c>
      <c r="M5" s="153">
        <f t="shared" si="3"/>
        <v>4.764971023824855</v>
      </c>
      <c r="N5" s="153">
        <f t="shared" si="3"/>
        <v>45.363811976819058</v>
      </c>
      <c r="O5" s="216" t="s">
        <v>268</v>
      </c>
      <c r="P5" s="152">
        <f>IF(SUM(Q5:AA5)&gt;100,"－",SUM(Q5:AA5))</f>
        <v>99.999999999999972</v>
      </c>
      <c r="Q5" s="153">
        <f>Q4/$P4*100</f>
        <v>4.249839021249195</v>
      </c>
      <c r="R5" s="153">
        <f>R4/$P4*100</f>
        <v>8.081133290405667</v>
      </c>
      <c r="S5" s="153">
        <f t="shared" ref="S5:AA5" si="4">S4/$P4*100</f>
        <v>17.321313586606568</v>
      </c>
      <c r="T5" s="153">
        <f t="shared" si="4"/>
        <v>17.417900837089505</v>
      </c>
      <c r="U5" s="153">
        <f t="shared" si="4"/>
        <v>14.520283322601415</v>
      </c>
      <c r="V5" s="153">
        <f t="shared" si="4"/>
        <v>10.173857050869286</v>
      </c>
      <c r="W5" s="153">
        <f t="shared" si="4"/>
        <v>5.956213779781069</v>
      </c>
      <c r="X5" s="153">
        <f t="shared" si="4"/>
        <v>6.8576947842884737</v>
      </c>
      <c r="Y5" s="153">
        <f t="shared" si="4"/>
        <v>6.2137797810688991</v>
      </c>
      <c r="Z5" s="153">
        <f t="shared" si="4"/>
        <v>2.3824855119124275</v>
      </c>
      <c r="AA5" s="153">
        <f t="shared" si="4"/>
        <v>6.8254990341274953</v>
      </c>
      <c r="AB5" s="216" t="s">
        <v>268</v>
      </c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89</v>
      </c>
      <c r="B6" s="155" t="s">
        <v>10</v>
      </c>
      <c r="C6" s="156" t="s">
        <v>86</v>
      </c>
      <c r="D6" s="157">
        <f>D91</f>
        <v>724</v>
      </c>
      <c r="E6" s="158">
        <f t="shared" ref="E6:F25" si="5">IF($D6=0,0,E91/$D6*100)</f>
        <v>1.3812154696132597</v>
      </c>
      <c r="F6" s="158">
        <f t="shared" si="5"/>
        <v>2.4861878453038675</v>
      </c>
      <c r="G6" s="158">
        <f t="shared" ref="G6:N6" si="6">IF($D6=0,0,G91/$D6*100)</f>
        <v>3.4530386740331496</v>
      </c>
      <c r="H6" s="158">
        <f t="shared" si="6"/>
        <v>4.5580110497237571</v>
      </c>
      <c r="I6" s="158">
        <f t="shared" si="6"/>
        <v>5.2486187845303869</v>
      </c>
      <c r="J6" s="158">
        <f t="shared" si="6"/>
        <v>5.5248618784530388</v>
      </c>
      <c r="K6" s="158">
        <f t="shared" si="6"/>
        <v>7.0441988950276242</v>
      </c>
      <c r="L6" s="158">
        <f t="shared" si="6"/>
        <v>5.2486187845303869</v>
      </c>
      <c r="M6" s="158">
        <f t="shared" si="6"/>
        <v>15.883977900552487</v>
      </c>
      <c r="N6" s="158">
        <f t="shared" si="6"/>
        <v>49.171270718232044</v>
      </c>
      <c r="O6" s="218">
        <f t="shared" ref="O6:O69" si="7">O91</f>
        <v>257889.8324316254</v>
      </c>
      <c r="P6" s="157">
        <f>P91</f>
        <v>724</v>
      </c>
      <c r="Q6" s="158">
        <f t="shared" ref="Q6:R25" si="8">IF($P6=0,0,Q91/$P6*100)</f>
        <v>10.911602209944752</v>
      </c>
      <c r="R6" s="158">
        <f t="shared" si="8"/>
        <v>1.7955801104972375</v>
      </c>
      <c r="S6" s="158">
        <f t="shared" ref="S6:AA6" si="9">IF($P6=0,0,S91/$P6*100)</f>
        <v>2.7624309392265194</v>
      </c>
      <c r="T6" s="158">
        <f t="shared" si="9"/>
        <v>6.4917127071823204</v>
      </c>
      <c r="U6" s="158">
        <f t="shared" si="9"/>
        <v>10.773480662983426</v>
      </c>
      <c r="V6" s="158">
        <f t="shared" si="9"/>
        <v>10.497237569060774</v>
      </c>
      <c r="W6" s="158">
        <f t="shared" si="9"/>
        <v>10.359116022099448</v>
      </c>
      <c r="X6" s="158">
        <f t="shared" si="9"/>
        <v>14.64088397790055</v>
      </c>
      <c r="Y6" s="158">
        <f t="shared" si="9"/>
        <v>18.370165745856355</v>
      </c>
      <c r="Z6" s="158">
        <f t="shared" si="9"/>
        <v>8.2872928176795568</v>
      </c>
      <c r="AA6" s="158">
        <f t="shared" si="9"/>
        <v>5.1104972375690609</v>
      </c>
      <c r="AB6" s="218">
        <f t="shared" ref="AB6:AB69" si="10">AB91</f>
        <v>78102.148471615714</v>
      </c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/>
      <c r="B7" s="160" t="s">
        <v>11</v>
      </c>
      <c r="C7" s="27" t="s">
        <v>798</v>
      </c>
      <c r="D7" s="161">
        <f t="shared" ref="D7:D70" si="11">D92</f>
        <v>262</v>
      </c>
      <c r="E7" s="162">
        <f t="shared" si="5"/>
        <v>6.1068702290076331</v>
      </c>
      <c r="F7" s="162">
        <f t="shared" si="5"/>
        <v>4.9618320610687023</v>
      </c>
      <c r="G7" s="162">
        <f t="shared" ref="G7:N7" si="12">IF($D7=0,0,G92/$D7*100)</f>
        <v>11.83206106870229</v>
      </c>
      <c r="H7" s="162">
        <f t="shared" si="12"/>
        <v>11.83206106870229</v>
      </c>
      <c r="I7" s="162">
        <f t="shared" si="12"/>
        <v>4.9618320610687023</v>
      </c>
      <c r="J7" s="162">
        <f t="shared" si="12"/>
        <v>2.6717557251908395</v>
      </c>
      <c r="K7" s="162">
        <f t="shared" si="12"/>
        <v>4.9618320610687023</v>
      </c>
      <c r="L7" s="162">
        <f t="shared" si="12"/>
        <v>0.76335877862595414</v>
      </c>
      <c r="M7" s="162">
        <f t="shared" si="12"/>
        <v>1.1450381679389312</v>
      </c>
      <c r="N7" s="162">
        <f t="shared" si="12"/>
        <v>50.763358778625957</v>
      </c>
      <c r="O7" s="220">
        <f t="shared" si="7"/>
        <v>152011.09043927651</v>
      </c>
      <c r="P7" s="161">
        <f t="shared" ref="P7:P70" si="13">P92</f>
        <v>262</v>
      </c>
      <c r="Q7" s="162">
        <f t="shared" si="8"/>
        <v>2.6717557251908395</v>
      </c>
      <c r="R7" s="162">
        <f t="shared" si="8"/>
        <v>2.6717557251908395</v>
      </c>
      <c r="S7" s="162">
        <f t="shared" ref="S7:AA7" si="14">IF($P7=0,0,S92/$P7*100)</f>
        <v>17.557251908396946</v>
      </c>
      <c r="T7" s="162">
        <f t="shared" si="14"/>
        <v>14.885496183206106</v>
      </c>
      <c r="U7" s="162">
        <f t="shared" si="14"/>
        <v>22.519083969465647</v>
      </c>
      <c r="V7" s="162">
        <f t="shared" si="14"/>
        <v>15.267175572519085</v>
      </c>
      <c r="W7" s="162">
        <f t="shared" si="14"/>
        <v>6.4885496183206106</v>
      </c>
      <c r="X7" s="162">
        <f t="shared" si="14"/>
        <v>4.9618320610687023</v>
      </c>
      <c r="Y7" s="162">
        <f t="shared" si="14"/>
        <v>6.1068702290076331</v>
      </c>
      <c r="Z7" s="162">
        <f t="shared" si="14"/>
        <v>0</v>
      </c>
      <c r="AA7" s="162">
        <f t="shared" si="14"/>
        <v>6.8702290076335881</v>
      </c>
      <c r="AB7" s="220">
        <f t="shared" si="10"/>
        <v>54598.770491803276</v>
      </c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87</v>
      </c>
      <c r="D8" s="161">
        <f t="shared" si="11"/>
        <v>390</v>
      </c>
      <c r="E8" s="162">
        <f t="shared" si="5"/>
        <v>4.3589743589743586</v>
      </c>
      <c r="F8" s="162">
        <f t="shared" si="5"/>
        <v>8.7179487179487172</v>
      </c>
      <c r="G8" s="162">
        <f t="shared" ref="G8:N8" si="15">IF($D8=0,0,G93/$D8*100)</f>
        <v>10.512820512820513</v>
      </c>
      <c r="H8" s="162">
        <f t="shared" si="15"/>
        <v>6.1538461538461542</v>
      </c>
      <c r="I8" s="162">
        <f t="shared" si="15"/>
        <v>4.8717948717948723</v>
      </c>
      <c r="J8" s="162">
        <f t="shared" si="15"/>
        <v>5.8974358974358969</v>
      </c>
      <c r="K8" s="162">
        <f t="shared" si="15"/>
        <v>2.8205128205128207</v>
      </c>
      <c r="L8" s="162">
        <f t="shared" si="15"/>
        <v>1.5384615384615385</v>
      </c>
      <c r="M8" s="162">
        <f t="shared" si="15"/>
        <v>3.0769230769230771</v>
      </c>
      <c r="N8" s="162">
        <f t="shared" si="15"/>
        <v>52.051282051282058</v>
      </c>
      <c r="O8" s="220">
        <f t="shared" si="7"/>
        <v>170624.6047307812</v>
      </c>
      <c r="P8" s="161">
        <f t="shared" si="13"/>
        <v>390</v>
      </c>
      <c r="Q8" s="162">
        <f t="shared" si="8"/>
        <v>3.3333333333333335</v>
      </c>
      <c r="R8" s="162">
        <f t="shared" si="8"/>
        <v>1.2820512820512819</v>
      </c>
      <c r="S8" s="162">
        <f t="shared" ref="S8:AA8" si="16">IF($P8=0,0,S93/$P8*100)</f>
        <v>6.4102564102564097</v>
      </c>
      <c r="T8" s="162">
        <f t="shared" si="16"/>
        <v>21.794871794871796</v>
      </c>
      <c r="U8" s="162">
        <f t="shared" si="16"/>
        <v>19.230769230769234</v>
      </c>
      <c r="V8" s="162">
        <f t="shared" si="16"/>
        <v>13.846153846153847</v>
      </c>
      <c r="W8" s="162">
        <f t="shared" si="16"/>
        <v>7.6923076923076925</v>
      </c>
      <c r="X8" s="162">
        <f t="shared" si="16"/>
        <v>10.76923076923077</v>
      </c>
      <c r="Y8" s="162">
        <f t="shared" si="16"/>
        <v>7.4358974358974361</v>
      </c>
      <c r="Z8" s="162">
        <f t="shared" si="16"/>
        <v>2.0512820512820511</v>
      </c>
      <c r="AA8" s="162">
        <f t="shared" si="16"/>
        <v>6.1538461538461542</v>
      </c>
      <c r="AB8" s="220">
        <f t="shared" si="10"/>
        <v>62057.418032786882</v>
      </c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88</v>
      </c>
      <c r="D9" s="161">
        <f t="shared" si="11"/>
        <v>1376</v>
      </c>
      <c r="E9" s="162">
        <f t="shared" si="5"/>
        <v>3.125</v>
      </c>
      <c r="F9" s="162">
        <f t="shared" si="5"/>
        <v>4.7238372093023253</v>
      </c>
      <c r="G9" s="162">
        <f t="shared" ref="G9:N9" si="17">IF($D9=0,0,G94/$D9*100)</f>
        <v>7.0494186046511631</v>
      </c>
      <c r="H9" s="162">
        <f t="shared" si="17"/>
        <v>6.395348837209303</v>
      </c>
      <c r="I9" s="162">
        <f t="shared" si="17"/>
        <v>5.0872093023255811</v>
      </c>
      <c r="J9" s="162">
        <f t="shared" si="17"/>
        <v>5.0872093023255811</v>
      </c>
      <c r="K9" s="162">
        <f t="shared" si="17"/>
        <v>5.4505813953488369</v>
      </c>
      <c r="L9" s="162">
        <f t="shared" si="17"/>
        <v>3.3430232558139532</v>
      </c>
      <c r="M9" s="162">
        <f t="shared" si="17"/>
        <v>9.4476744186046506</v>
      </c>
      <c r="N9" s="162">
        <f t="shared" si="17"/>
        <v>50.290697674418603</v>
      </c>
      <c r="O9" s="220">
        <f t="shared" si="7"/>
        <v>214063.87439497211</v>
      </c>
      <c r="P9" s="161">
        <f t="shared" si="13"/>
        <v>1376</v>
      </c>
      <c r="Q9" s="162">
        <f t="shared" si="8"/>
        <v>7.1947674418604652</v>
      </c>
      <c r="R9" s="162">
        <f t="shared" si="8"/>
        <v>1.8168604651162792</v>
      </c>
      <c r="S9" s="162">
        <f t="shared" ref="S9:AA9" si="18">IF($P9=0,0,S94/$P9*100)</f>
        <v>6.6133720930232567</v>
      </c>
      <c r="T9" s="162">
        <f t="shared" si="18"/>
        <v>12.427325581395349</v>
      </c>
      <c r="U9" s="162">
        <f t="shared" si="18"/>
        <v>15.406976744186046</v>
      </c>
      <c r="V9" s="162">
        <f t="shared" si="18"/>
        <v>12.354651162790697</v>
      </c>
      <c r="W9" s="162">
        <f t="shared" si="18"/>
        <v>8.8662790697674421</v>
      </c>
      <c r="X9" s="162">
        <f t="shared" si="18"/>
        <v>11.700581395348838</v>
      </c>
      <c r="Y9" s="162">
        <f t="shared" si="18"/>
        <v>12.936046511627907</v>
      </c>
      <c r="Z9" s="162">
        <f t="shared" si="18"/>
        <v>4.941860465116279</v>
      </c>
      <c r="AA9" s="162">
        <f t="shared" si="18"/>
        <v>5.7412790697674421</v>
      </c>
      <c r="AB9" s="220">
        <f t="shared" si="10"/>
        <v>69152.884348496533</v>
      </c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9</v>
      </c>
      <c r="D10" s="161">
        <f t="shared" si="11"/>
        <v>1729</v>
      </c>
      <c r="E10" s="162">
        <f t="shared" si="5"/>
        <v>18.334297281665705</v>
      </c>
      <c r="F10" s="162">
        <f t="shared" si="5"/>
        <v>11.972238288027762</v>
      </c>
      <c r="G10" s="162">
        <f t="shared" ref="G10:N10" si="19">IF($D10=0,0,G95/$D10*100)</f>
        <v>13.186813186813188</v>
      </c>
      <c r="H10" s="162">
        <f t="shared" si="19"/>
        <v>8.0393290919606706</v>
      </c>
      <c r="I10" s="162">
        <f t="shared" si="19"/>
        <v>2.4869866975130135</v>
      </c>
      <c r="J10" s="162">
        <f t="shared" si="19"/>
        <v>1.098901098901099</v>
      </c>
      <c r="K10" s="162">
        <f t="shared" si="19"/>
        <v>1.7929438982070562</v>
      </c>
      <c r="L10" s="162">
        <f t="shared" si="19"/>
        <v>0.63620589936379413</v>
      </c>
      <c r="M10" s="162">
        <f t="shared" si="19"/>
        <v>1.0410641989589358</v>
      </c>
      <c r="N10" s="162">
        <f t="shared" si="19"/>
        <v>41.411220358588778</v>
      </c>
      <c r="O10" s="220">
        <f t="shared" si="7"/>
        <v>129693.73345683918</v>
      </c>
      <c r="P10" s="161">
        <f t="shared" si="13"/>
        <v>1729</v>
      </c>
      <c r="Q10" s="162">
        <f t="shared" si="8"/>
        <v>1.9086176980913823</v>
      </c>
      <c r="R10" s="162">
        <f t="shared" si="8"/>
        <v>13.071139386928859</v>
      </c>
      <c r="S10" s="162">
        <f t="shared" ref="S10:AA10" si="20">IF($P10=0,0,S95/$P10*100)</f>
        <v>25.853094274146905</v>
      </c>
      <c r="T10" s="162">
        <f t="shared" si="20"/>
        <v>21.341816078658184</v>
      </c>
      <c r="U10" s="162">
        <f t="shared" si="20"/>
        <v>13.823019086176981</v>
      </c>
      <c r="V10" s="162">
        <f t="shared" si="20"/>
        <v>8.444187391555813</v>
      </c>
      <c r="W10" s="162">
        <f t="shared" si="20"/>
        <v>3.6437246963562751</v>
      </c>
      <c r="X10" s="162">
        <f t="shared" si="20"/>
        <v>3.007518796992481</v>
      </c>
      <c r="Y10" s="162">
        <f t="shared" si="20"/>
        <v>0.8675534991324465</v>
      </c>
      <c r="Z10" s="162">
        <f t="shared" si="20"/>
        <v>0.34702139965297862</v>
      </c>
      <c r="AA10" s="162">
        <f t="shared" si="20"/>
        <v>7.6923076923076925</v>
      </c>
      <c r="AB10" s="220">
        <f t="shared" si="10"/>
        <v>44006.881578947367</v>
      </c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3"/>
      <c r="C11" s="28" t="s">
        <v>24</v>
      </c>
      <c r="D11" s="164">
        <f t="shared" si="11"/>
        <v>1</v>
      </c>
      <c r="E11" s="153">
        <f t="shared" si="5"/>
        <v>0</v>
      </c>
      <c r="F11" s="153">
        <f t="shared" si="5"/>
        <v>0</v>
      </c>
      <c r="G11" s="153">
        <f t="shared" ref="G11:N11" si="21">IF($D11=0,0,G96/$D11*100)</f>
        <v>0</v>
      </c>
      <c r="H11" s="153">
        <f t="shared" si="21"/>
        <v>0</v>
      </c>
      <c r="I11" s="153">
        <f t="shared" si="21"/>
        <v>0</v>
      </c>
      <c r="J11" s="153">
        <f t="shared" si="21"/>
        <v>0</v>
      </c>
      <c r="K11" s="153">
        <f t="shared" si="21"/>
        <v>0</v>
      </c>
      <c r="L11" s="153">
        <f t="shared" si="21"/>
        <v>0</v>
      </c>
      <c r="M11" s="153">
        <f t="shared" si="21"/>
        <v>0</v>
      </c>
      <c r="N11" s="153">
        <f t="shared" si="21"/>
        <v>100</v>
      </c>
      <c r="O11" s="216" t="str">
        <f t="shared" si="7"/>
        <v>－</v>
      </c>
      <c r="P11" s="164">
        <f t="shared" si="13"/>
        <v>1</v>
      </c>
      <c r="Q11" s="153">
        <f t="shared" si="8"/>
        <v>0</v>
      </c>
      <c r="R11" s="153">
        <f t="shared" si="8"/>
        <v>0</v>
      </c>
      <c r="S11" s="153">
        <f t="shared" ref="S11:AA11" si="22">IF($P11=0,0,S96/$P11*100)</f>
        <v>0</v>
      </c>
      <c r="T11" s="153">
        <f t="shared" si="22"/>
        <v>100</v>
      </c>
      <c r="U11" s="153">
        <f t="shared" si="22"/>
        <v>0</v>
      </c>
      <c r="V11" s="153">
        <f t="shared" si="22"/>
        <v>0</v>
      </c>
      <c r="W11" s="153">
        <f t="shared" si="22"/>
        <v>0</v>
      </c>
      <c r="X11" s="153">
        <f t="shared" si="22"/>
        <v>0</v>
      </c>
      <c r="Y11" s="153">
        <f t="shared" si="22"/>
        <v>0</v>
      </c>
      <c r="Z11" s="153">
        <f t="shared" si="22"/>
        <v>0</v>
      </c>
      <c r="AA11" s="153">
        <f t="shared" si="22"/>
        <v>0</v>
      </c>
      <c r="AB11" s="216">
        <f t="shared" si="10"/>
        <v>40000</v>
      </c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4" t="s">
        <v>89</v>
      </c>
      <c r="B12" s="160" t="s">
        <v>12</v>
      </c>
      <c r="C12" s="156" t="s">
        <v>86</v>
      </c>
      <c r="D12" s="161">
        <f t="shared" si="11"/>
        <v>340</v>
      </c>
      <c r="E12" s="162">
        <f t="shared" si="5"/>
        <v>0</v>
      </c>
      <c r="F12" s="162">
        <f t="shared" si="5"/>
        <v>0</v>
      </c>
      <c r="G12" s="162">
        <f t="shared" ref="G12:N12" si="23">IF($D12=0,0,G97/$D12*100)</f>
        <v>1.1764705882352942</v>
      </c>
      <c r="H12" s="162">
        <f t="shared" si="23"/>
        <v>0.88235294117647056</v>
      </c>
      <c r="I12" s="162">
        <f t="shared" si="23"/>
        <v>2.3529411764705883</v>
      </c>
      <c r="J12" s="162">
        <f t="shared" si="23"/>
        <v>3.5294117647058822</v>
      </c>
      <c r="K12" s="162">
        <f t="shared" si="23"/>
        <v>6.4705882352941186</v>
      </c>
      <c r="L12" s="162">
        <f t="shared" si="23"/>
        <v>7.9411764705882346</v>
      </c>
      <c r="M12" s="162">
        <f t="shared" si="23"/>
        <v>29.117647058823533</v>
      </c>
      <c r="N12" s="162">
        <f t="shared" si="23"/>
        <v>48.529411764705884</v>
      </c>
      <c r="O12" s="220">
        <f t="shared" si="7"/>
        <v>330583.25261630869</v>
      </c>
      <c r="P12" s="161">
        <f t="shared" si="13"/>
        <v>340</v>
      </c>
      <c r="Q12" s="162">
        <f t="shared" si="8"/>
        <v>21.470588235294116</v>
      </c>
      <c r="R12" s="162">
        <f t="shared" si="8"/>
        <v>2.0588235294117645</v>
      </c>
      <c r="S12" s="162">
        <f t="shared" ref="S12:AA12" si="24">IF($P12=0,0,S97/$P12*100)</f>
        <v>1.7647058823529411</v>
      </c>
      <c r="T12" s="162">
        <f t="shared" si="24"/>
        <v>2.6470588235294117</v>
      </c>
      <c r="U12" s="162">
        <f t="shared" si="24"/>
        <v>4.7058823529411766</v>
      </c>
      <c r="V12" s="162">
        <f t="shared" si="24"/>
        <v>6.4705882352941186</v>
      </c>
      <c r="W12" s="162">
        <f t="shared" si="24"/>
        <v>7.9411764705882346</v>
      </c>
      <c r="X12" s="162">
        <f t="shared" si="24"/>
        <v>18.529411764705884</v>
      </c>
      <c r="Y12" s="162">
        <f t="shared" si="24"/>
        <v>19.411764705882355</v>
      </c>
      <c r="Z12" s="162">
        <f t="shared" si="24"/>
        <v>11.470588235294118</v>
      </c>
      <c r="AA12" s="162">
        <f t="shared" si="24"/>
        <v>3.5294117647058822</v>
      </c>
      <c r="AB12" s="220">
        <f t="shared" si="10"/>
        <v>77815.902439024387</v>
      </c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13</v>
      </c>
      <c r="C13" s="27" t="s">
        <v>798</v>
      </c>
      <c r="D13" s="161">
        <f t="shared" si="11"/>
        <v>31</v>
      </c>
      <c r="E13" s="162">
        <f t="shared" si="5"/>
        <v>0</v>
      </c>
      <c r="F13" s="162">
        <f t="shared" si="5"/>
        <v>3.225806451612903</v>
      </c>
      <c r="G13" s="162">
        <f t="shared" ref="G13:N13" si="25">IF($D13=0,0,G98/$D13*100)</f>
        <v>3.225806451612903</v>
      </c>
      <c r="H13" s="162">
        <f t="shared" si="25"/>
        <v>19.35483870967742</v>
      </c>
      <c r="I13" s="162">
        <f t="shared" si="25"/>
        <v>3.225806451612903</v>
      </c>
      <c r="J13" s="162">
        <f t="shared" si="25"/>
        <v>3.225806451612903</v>
      </c>
      <c r="K13" s="162">
        <f t="shared" si="25"/>
        <v>9.67741935483871</v>
      </c>
      <c r="L13" s="162">
        <f t="shared" si="25"/>
        <v>3.225806451612903</v>
      </c>
      <c r="M13" s="162">
        <f t="shared" si="25"/>
        <v>3.225806451612903</v>
      </c>
      <c r="N13" s="162">
        <f t="shared" si="25"/>
        <v>51.612903225806448</v>
      </c>
      <c r="O13" s="220">
        <f t="shared" si="7"/>
        <v>195990.53333333333</v>
      </c>
      <c r="P13" s="161">
        <f t="shared" si="13"/>
        <v>31</v>
      </c>
      <c r="Q13" s="162">
        <f t="shared" si="8"/>
        <v>19.35483870967742</v>
      </c>
      <c r="R13" s="162">
        <f t="shared" si="8"/>
        <v>0</v>
      </c>
      <c r="S13" s="162">
        <f t="shared" ref="S13:AA13" si="26">IF($P13=0,0,S98/$P13*100)</f>
        <v>3.225806451612903</v>
      </c>
      <c r="T13" s="162">
        <f t="shared" si="26"/>
        <v>3.225806451612903</v>
      </c>
      <c r="U13" s="162">
        <f t="shared" si="26"/>
        <v>16.129032258064516</v>
      </c>
      <c r="V13" s="162">
        <f t="shared" si="26"/>
        <v>19.35483870967742</v>
      </c>
      <c r="W13" s="162">
        <f t="shared" si="26"/>
        <v>9.67741935483871</v>
      </c>
      <c r="X13" s="162">
        <f t="shared" si="26"/>
        <v>16.129032258064516</v>
      </c>
      <c r="Y13" s="162">
        <f t="shared" si="26"/>
        <v>9.67741935483871</v>
      </c>
      <c r="Z13" s="162">
        <f t="shared" si="26"/>
        <v>0</v>
      </c>
      <c r="AA13" s="162">
        <f t="shared" si="26"/>
        <v>3.225806451612903</v>
      </c>
      <c r="AB13" s="220">
        <f t="shared" si="10"/>
        <v>58816.666666666664</v>
      </c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14</v>
      </c>
      <c r="C14" s="27" t="s">
        <v>87</v>
      </c>
      <c r="D14" s="161">
        <f t="shared" si="11"/>
        <v>73</v>
      </c>
      <c r="E14" s="162">
        <f t="shared" si="5"/>
        <v>0</v>
      </c>
      <c r="F14" s="162">
        <f t="shared" si="5"/>
        <v>0</v>
      </c>
      <c r="G14" s="162">
        <f t="shared" ref="G14:N14" si="27">IF($D14=0,0,G99/$D14*100)</f>
        <v>1.3698630136986301</v>
      </c>
      <c r="H14" s="162">
        <f t="shared" si="27"/>
        <v>9.5890410958904102</v>
      </c>
      <c r="I14" s="162">
        <f t="shared" si="27"/>
        <v>8.2191780821917799</v>
      </c>
      <c r="J14" s="162">
        <f t="shared" si="27"/>
        <v>6.8493150684931505</v>
      </c>
      <c r="K14" s="162">
        <f t="shared" si="27"/>
        <v>6.8493150684931505</v>
      </c>
      <c r="L14" s="162">
        <f t="shared" si="27"/>
        <v>4.10958904109589</v>
      </c>
      <c r="M14" s="162">
        <f t="shared" si="27"/>
        <v>13.698630136986301</v>
      </c>
      <c r="N14" s="162">
        <f t="shared" si="27"/>
        <v>49.315068493150683</v>
      </c>
      <c r="O14" s="220">
        <f t="shared" si="7"/>
        <v>289099.53381953388</v>
      </c>
      <c r="P14" s="161">
        <f t="shared" si="13"/>
        <v>73</v>
      </c>
      <c r="Q14" s="162">
        <f t="shared" si="8"/>
        <v>15.068493150684931</v>
      </c>
      <c r="R14" s="162">
        <f t="shared" si="8"/>
        <v>0</v>
      </c>
      <c r="S14" s="162">
        <f t="shared" ref="S14:AA14" si="28">IF($P14=0,0,S99/$P14*100)</f>
        <v>1.3698630136986301</v>
      </c>
      <c r="T14" s="162">
        <f t="shared" si="28"/>
        <v>0</v>
      </c>
      <c r="U14" s="162">
        <f t="shared" si="28"/>
        <v>4.10958904109589</v>
      </c>
      <c r="V14" s="162">
        <f t="shared" si="28"/>
        <v>19.17808219178082</v>
      </c>
      <c r="W14" s="162">
        <f t="shared" si="28"/>
        <v>8.2191780821917799</v>
      </c>
      <c r="X14" s="162">
        <f t="shared" si="28"/>
        <v>21.917808219178081</v>
      </c>
      <c r="Y14" s="162">
        <f t="shared" si="28"/>
        <v>17.80821917808219</v>
      </c>
      <c r="Z14" s="162">
        <f t="shared" si="28"/>
        <v>9.5890410958904102</v>
      </c>
      <c r="AA14" s="162">
        <f t="shared" si="28"/>
        <v>2.7397260273972601</v>
      </c>
      <c r="AB14" s="220">
        <f t="shared" si="10"/>
        <v>81977.323943661977</v>
      </c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88</v>
      </c>
      <c r="D15" s="161">
        <f t="shared" si="11"/>
        <v>444</v>
      </c>
      <c r="E15" s="162">
        <f t="shared" si="5"/>
        <v>0</v>
      </c>
      <c r="F15" s="162">
        <f t="shared" si="5"/>
        <v>0.22522522522522523</v>
      </c>
      <c r="G15" s="162">
        <f t="shared" ref="G15:N15" si="29">IF($D15=0,0,G100/$D15*100)</f>
        <v>1.3513513513513513</v>
      </c>
      <c r="H15" s="162">
        <f t="shared" si="29"/>
        <v>3.6036036036036037</v>
      </c>
      <c r="I15" s="162">
        <f t="shared" si="29"/>
        <v>3.3783783783783785</v>
      </c>
      <c r="J15" s="162">
        <f t="shared" si="29"/>
        <v>4.0540540540540544</v>
      </c>
      <c r="K15" s="162">
        <f t="shared" si="29"/>
        <v>6.756756756756757</v>
      </c>
      <c r="L15" s="162">
        <f t="shared" si="29"/>
        <v>6.9819819819819813</v>
      </c>
      <c r="M15" s="162">
        <f t="shared" si="29"/>
        <v>24.774774774774773</v>
      </c>
      <c r="N15" s="162">
        <f t="shared" si="29"/>
        <v>48.873873873873876</v>
      </c>
      <c r="O15" s="220">
        <f t="shared" si="7"/>
        <v>314927.79717699008</v>
      </c>
      <c r="P15" s="161">
        <f t="shared" si="13"/>
        <v>444</v>
      </c>
      <c r="Q15" s="162">
        <f t="shared" si="8"/>
        <v>20.27027027027027</v>
      </c>
      <c r="R15" s="162">
        <f t="shared" si="8"/>
        <v>1.5765765765765765</v>
      </c>
      <c r="S15" s="162">
        <f t="shared" ref="S15:AA15" si="30">IF($P15=0,0,S100/$P15*100)</f>
        <v>1.8018018018018018</v>
      </c>
      <c r="T15" s="162">
        <f t="shared" si="30"/>
        <v>2.2522522522522523</v>
      </c>
      <c r="U15" s="162">
        <f t="shared" si="30"/>
        <v>5.4054054054054053</v>
      </c>
      <c r="V15" s="162">
        <f t="shared" si="30"/>
        <v>9.4594594594594597</v>
      </c>
      <c r="W15" s="162">
        <f t="shared" si="30"/>
        <v>8.1081081081081088</v>
      </c>
      <c r="X15" s="162">
        <f t="shared" si="30"/>
        <v>18.918918918918919</v>
      </c>
      <c r="Y15" s="162">
        <f t="shared" si="30"/>
        <v>18.468468468468469</v>
      </c>
      <c r="Z15" s="162">
        <f t="shared" si="30"/>
        <v>10.36036036036036</v>
      </c>
      <c r="AA15" s="162">
        <f t="shared" si="30"/>
        <v>3.3783783783783785</v>
      </c>
      <c r="AB15" s="220">
        <f t="shared" si="10"/>
        <v>77176.004662004663</v>
      </c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9</v>
      </c>
      <c r="D16" s="161">
        <f t="shared" si="11"/>
        <v>223</v>
      </c>
      <c r="E16" s="162">
        <f t="shared" si="5"/>
        <v>6.7264573991031389</v>
      </c>
      <c r="F16" s="162">
        <f t="shared" si="5"/>
        <v>7.623318385650224</v>
      </c>
      <c r="G16" s="162">
        <f t="shared" ref="G16:N16" si="31">IF($D16=0,0,G101/$D16*100)</f>
        <v>11.659192825112108</v>
      </c>
      <c r="H16" s="162">
        <f t="shared" si="31"/>
        <v>11.659192825112108</v>
      </c>
      <c r="I16" s="162">
        <f t="shared" si="31"/>
        <v>5.8295964125560538</v>
      </c>
      <c r="J16" s="162">
        <f t="shared" si="31"/>
        <v>3.1390134529147984</v>
      </c>
      <c r="K16" s="162">
        <f t="shared" si="31"/>
        <v>7.623318385650224</v>
      </c>
      <c r="L16" s="162">
        <f t="shared" si="31"/>
        <v>2.6905829596412558</v>
      </c>
      <c r="M16" s="162">
        <f t="shared" si="31"/>
        <v>4.9327354260089686</v>
      </c>
      <c r="N16" s="162">
        <f t="shared" si="31"/>
        <v>38.116591928251118</v>
      </c>
      <c r="O16" s="220">
        <f t="shared" si="7"/>
        <v>203396.27472990358</v>
      </c>
      <c r="P16" s="161">
        <f t="shared" si="13"/>
        <v>223</v>
      </c>
      <c r="Q16" s="162">
        <f t="shared" si="8"/>
        <v>8.9686098654708513</v>
      </c>
      <c r="R16" s="162">
        <f t="shared" si="8"/>
        <v>8.071748878923767</v>
      </c>
      <c r="S16" s="162">
        <f t="shared" ref="S16:AA16" si="32">IF($P16=0,0,S101/$P16*100)</f>
        <v>12.107623318385651</v>
      </c>
      <c r="T16" s="162">
        <f t="shared" si="32"/>
        <v>14.798206278026907</v>
      </c>
      <c r="U16" s="162">
        <f t="shared" si="32"/>
        <v>14.349775784753364</v>
      </c>
      <c r="V16" s="162">
        <f t="shared" si="32"/>
        <v>14.349775784753364</v>
      </c>
      <c r="W16" s="162">
        <f t="shared" si="32"/>
        <v>10.31390134529148</v>
      </c>
      <c r="X16" s="162">
        <f t="shared" si="32"/>
        <v>9.8654708520179373</v>
      </c>
      <c r="Y16" s="162">
        <f t="shared" si="32"/>
        <v>1.7937219730941705</v>
      </c>
      <c r="Z16" s="162">
        <f t="shared" si="32"/>
        <v>0.44843049327354262</v>
      </c>
      <c r="AA16" s="162">
        <f t="shared" si="32"/>
        <v>4.9327354260089686</v>
      </c>
      <c r="AB16" s="220">
        <f t="shared" si="10"/>
        <v>50976.216981132078</v>
      </c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3"/>
      <c r="C17" s="28" t="s">
        <v>24</v>
      </c>
      <c r="D17" s="164">
        <f t="shared" si="11"/>
        <v>0</v>
      </c>
      <c r="E17" s="153">
        <f t="shared" si="5"/>
        <v>0</v>
      </c>
      <c r="F17" s="153">
        <f t="shared" si="5"/>
        <v>0</v>
      </c>
      <c r="G17" s="153">
        <f t="shared" ref="G17:N17" si="33">IF($D17=0,0,G102/$D17*100)</f>
        <v>0</v>
      </c>
      <c r="H17" s="153">
        <f t="shared" si="33"/>
        <v>0</v>
      </c>
      <c r="I17" s="153">
        <f t="shared" si="33"/>
        <v>0</v>
      </c>
      <c r="J17" s="153">
        <f t="shared" si="33"/>
        <v>0</v>
      </c>
      <c r="K17" s="153">
        <f t="shared" si="33"/>
        <v>0</v>
      </c>
      <c r="L17" s="153">
        <f t="shared" si="33"/>
        <v>0</v>
      </c>
      <c r="M17" s="153">
        <f t="shared" si="33"/>
        <v>0</v>
      </c>
      <c r="N17" s="153">
        <f t="shared" si="33"/>
        <v>0</v>
      </c>
      <c r="O17" s="216" t="str">
        <f t="shared" si="7"/>
        <v>－</v>
      </c>
      <c r="P17" s="164">
        <f t="shared" si="13"/>
        <v>0</v>
      </c>
      <c r="Q17" s="153">
        <f t="shared" si="8"/>
        <v>0</v>
      </c>
      <c r="R17" s="153">
        <f t="shared" si="8"/>
        <v>0</v>
      </c>
      <c r="S17" s="153">
        <f t="shared" ref="S17:AA17" si="34">IF($P17=0,0,S102/$P17*100)</f>
        <v>0</v>
      </c>
      <c r="T17" s="153">
        <f t="shared" si="34"/>
        <v>0</v>
      </c>
      <c r="U17" s="153">
        <f t="shared" si="34"/>
        <v>0</v>
      </c>
      <c r="V17" s="153">
        <f t="shared" si="34"/>
        <v>0</v>
      </c>
      <c r="W17" s="153">
        <f t="shared" si="34"/>
        <v>0</v>
      </c>
      <c r="X17" s="153">
        <f t="shared" si="34"/>
        <v>0</v>
      </c>
      <c r="Y17" s="153">
        <f t="shared" si="34"/>
        <v>0</v>
      </c>
      <c r="Z17" s="153">
        <f t="shared" si="34"/>
        <v>0</v>
      </c>
      <c r="AA17" s="153">
        <f t="shared" si="34"/>
        <v>0</v>
      </c>
      <c r="AB17" s="216" t="str">
        <f t="shared" si="10"/>
        <v>－</v>
      </c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0" t="s">
        <v>15</v>
      </c>
      <c r="C18" s="156" t="s">
        <v>86</v>
      </c>
      <c r="D18" s="161">
        <f t="shared" si="11"/>
        <v>145</v>
      </c>
      <c r="E18" s="162">
        <f t="shared" si="5"/>
        <v>6.2068965517241379</v>
      </c>
      <c r="F18" s="162">
        <f t="shared" si="5"/>
        <v>8.2758620689655178</v>
      </c>
      <c r="G18" s="162">
        <f t="shared" ref="G18:N18" si="35">IF($D18=0,0,G103/$D18*100)</f>
        <v>4.8275862068965516</v>
      </c>
      <c r="H18" s="162">
        <f t="shared" si="35"/>
        <v>6.2068965517241379</v>
      </c>
      <c r="I18" s="162">
        <f t="shared" si="35"/>
        <v>2.0689655172413794</v>
      </c>
      <c r="J18" s="162">
        <f t="shared" si="35"/>
        <v>1.3793103448275863</v>
      </c>
      <c r="K18" s="162">
        <f t="shared" si="35"/>
        <v>4.1379310344827589</v>
      </c>
      <c r="L18" s="162">
        <f t="shared" si="35"/>
        <v>0</v>
      </c>
      <c r="M18" s="162">
        <f t="shared" si="35"/>
        <v>6.8965517241379306</v>
      </c>
      <c r="N18" s="162">
        <f t="shared" si="35"/>
        <v>60</v>
      </c>
      <c r="O18" s="220">
        <f t="shared" si="7"/>
        <v>196381.86425834702</v>
      </c>
      <c r="P18" s="161">
        <f t="shared" si="13"/>
        <v>145</v>
      </c>
      <c r="Q18" s="162">
        <f t="shared" si="8"/>
        <v>4.1379310344827589</v>
      </c>
      <c r="R18" s="162">
        <f t="shared" si="8"/>
        <v>2.7586206896551726</v>
      </c>
      <c r="S18" s="162">
        <f t="shared" ref="S18:AA18" si="36">IF($P18=0,0,S103/$P18*100)</f>
        <v>8.2758620689655178</v>
      </c>
      <c r="T18" s="162">
        <f t="shared" si="36"/>
        <v>13.793103448275861</v>
      </c>
      <c r="U18" s="162">
        <f t="shared" si="36"/>
        <v>19.310344827586206</v>
      </c>
      <c r="V18" s="162">
        <f t="shared" si="36"/>
        <v>9.6551724137931032</v>
      </c>
      <c r="W18" s="162">
        <f t="shared" si="36"/>
        <v>8.2758620689655178</v>
      </c>
      <c r="X18" s="162">
        <f t="shared" si="36"/>
        <v>10.344827586206897</v>
      </c>
      <c r="Y18" s="162">
        <f t="shared" si="36"/>
        <v>7.5862068965517242</v>
      </c>
      <c r="Z18" s="162">
        <f t="shared" si="36"/>
        <v>4.8275862068965516</v>
      </c>
      <c r="AA18" s="162">
        <f t="shared" si="36"/>
        <v>11.03448275862069</v>
      </c>
      <c r="AB18" s="220">
        <f t="shared" si="10"/>
        <v>67413.953488372092</v>
      </c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16</v>
      </c>
      <c r="C19" s="27" t="s">
        <v>798</v>
      </c>
      <c r="D19" s="161">
        <f t="shared" si="11"/>
        <v>133</v>
      </c>
      <c r="E19" s="162">
        <f t="shared" si="5"/>
        <v>9.0225563909774422</v>
      </c>
      <c r="F19" s="162">
        <f t="shared" si="5"/>
        <v>4.5112781954887211</v>
      </c>
      <c r="G19" s="162">
        <f t="shared" ref="G19:N19" si="37">IF($D19=0,0,G104/$D19*100)</f>
        <v>12.030075187969924</v>
      </c>
      <c r="H19" s="162">
        <f t="shared" si="37"/>
        <v>6.7669172932330826</v>
      </c>
      <c r="I19" s="162">
        <f t="shared" si="37"/>
        <v>6.0150375939849621</v>
      </c>
      <c r="J19" s="162">
        <f t="shared" si="37"/>
        <v>1.5037593984962405</v>
      </c>
      <c r="K19" s="162">
        <f t="shared" si="37"/>
        <v>0.75187969924812026</v>
      </c>
      <c r="L19" s="162">
        <f t="shared" si="37"/>
        <v>0.75187969924812026</v>
      </c>
      <c r="M19" s="162">
        <f t="shared" si="37"/>
        <v>1.5037593984962405</v>
      </c>
      <c r="N19" s="162">
        <f t="shared" si="37"/>
        <v>57.142857142857139</v>
      </c>
      <c r="O19" s="220">
        <f t="shared" si="7"/>
        <v>139720.64327485382</v>
      </c>
      <c r="P19" s="161">
        <f t="shared" si="13"/>
        <v>133</v>
      </c>
      <c r="Q19" s="162">
        <f t="shared" si="8"/>
        <v>0.75187969924812026</v>
      </c>
      <c r="R19" s="162">
        <f t="shared" si="8"/>
        <v>4.5112781954887211</v>
      </c>
      <c r="S19" s="162">
        <f t="shared" ref="S19:AA19" si="38">IF($P19=0,0,S104/$P19*100)</f>
        <v>26.315789473684209</v>
      </c>
      <c r="T19" s="162">
        <f t="shared" si="38"/>
        <v>13.533834586466165</v>
      </c>
      <c r="U19" s="162">
        <f t="shared" si="38"/>
        <v>22.556390977443609</v>
      </c>
      <c r="V19" s="162">
        <f t="shared" si="38"/>
        <v>14.285714285714285</v>
      </c>
      <c r="W19" s="162">
        <f t="shared" si="38"/>
        <v>6.0150375939849621</v>
      </c>
      <c r="X19" s="162">
        <f t="shared" si="38"/>
        <v>2.2556390977443606</v>
      </c>
      <c r="Y19" s="162">
        <f t="shared" si="38"/>
        <v>3.7593984962406015</v>
      </c>
      <c r="Z19" s="162">
        <f t="shared" si="38"/>
        <v>0</v>
      </c>
      <c r="AA19" s="162">
        <f t="shared" si="38"/>
        <v>6.0150375939849621</v>
      </c>
      <c r="AB19" s="220">
        <f t="shared" si="10"/>
        <v>50470.400000000001</v>
      </c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17</v>
      </c>
      <c r="C20" s="27" t="s">
        <v>87</v>
      </c>
      <c r="D20" s="161">
        <f t="shared" si="11"/>
        <v>125</v>
      </c>
      <c r="E20" s="162">
        <f t="shared" si="5"/>
        <v>6.4</v>
      </c>
      <c r="F20" s="162">
        <f t="shared" si="5"/>
        <v>17.599999999999998</v>
      </c>
      <c r="G20" s="162">
        <f t="shared" ref="G20:N20" si="39">IF($D20=0,0,G105/$D20*100)</f>
        <v>9.6</v>
      </c>
      <c r="H20" s="162">
        <f t="shared" si="39"/>
        <v>4</v>
      </c>
      <c r="I20" s="162">
        <f t="shared" si="39"/>
        <v>3.2</v>
      </c>
      <c r="J20" s="162">
        <f t="shared" si="39"/>
        <v>3.2</v>
      </c>
      <c r="K20" s="162">
        <f t="shared" si="39"/>
        <v>0</v>
      </c>
      <c r="L20" s="162">
        <f t="shared" si="39"/>
        <v>1.6</v>
      </c>
      <c r="M20" s="162">
        <f t="shared" si="39"/>
        <v>0</v>
      </c>
      <c r="N20" s="162">
        <f t="shared" si="39"/>
        <v>54.400000000000006</v>
      </c>
      <c r="O20" s="220">
        <f t="shared" si="7"/>
        <v>128449.74269005847</v>
      </c>
      <c r="P20" s="161">
        <f t="shared" si="13"/>
        <v>125</v>
      </c>
      <c r="Q20" s="162">
        <f t="shared" si="8"/>
        <v>0</v>
      </c>
      <c r="R20" s="162">
        <f t="shared" si="8"/>
        <v>0.8</v>
      </c>
      <c r="S20" s="162">
        <f t="shared" ref="S20:AA20" si="40">IF($P20=0,0,S105/$P20*100)</f>
        <v>12.8</v>
      </c>
      <c r="T20" s="162">
        <f t="shared" si="40"/>
        <v>40.799999999999997</v>
      </c>
      <c r="U20" s="162">
        <f t="shared" si="40"/>
        <v>17.599999999999998</v>
      </c>
      <c r="V20" s="162">
        <f t="shared" si="40"/>
        <v>10.4</v>
      </c>
      <c r="W20" s="162">
        <f t="shared" si="40"/>
        <v>1.6</v>
      </c>
      <c r="X20" s="162">
        <f t="shared" si="40"/>
        <v>4.8</v>
      </c>
      <c r="Y20" s="162">
        <f t="shared" si="40"/>
        <v>2.4</v>
      </c>
      <c r="Z20" s="162">
        <f t="shared" si="40"/>
        <v>0</v>
      </c>
      <c r="AA20" s="162">
        <f t="shared" si="40"/>
        <v>8.7999999999999989</v>
      </c>
      <c r="AB20" s="220">
        <f t="shared" si="10"/>
        <v>49843.859649122809</v>
      </c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/>
      <c r="C21" s="27" t="s">
        <v>88</v>
      </c>
      <c r="D21" s="161">
        <f t="shared" si="11"/>
        <v>403</v>
      </c>
      <c r="E21" s="162">
        <f t="shared" si="5"/>
        <v>7.1960297766749379</v>
      </c>
      <c r="F21" s="162">
        <f t="shared" si="5"/>
        <v>9.9255583126550881</v>
      </c>
      <c r="G21" s="162">
        <f t="shared" ref="G21:N21" si="41">IF($D21=0,0,G106/$D21*100)</f>
        <v>8.6848635235732008</v>
      </c>
      <c r="H21" s="162">
        <f t="shared" si="41"/>
        <v>5.7071960297766751</v>
      </c>
      <c r="I21" s="162">
        <f t="shared" si="41"/>
        <v>3.7220843672456572</v>
      </c>
      <c r="J21" s="162">
        <f t="shared" si="41"/>
        <v>1.9851116625310175</v>
      </c>
      <c r="K21" s="162">
        <f t="shared" si="41"/>
        <v>1.7369727047146404</v>
      </c>
      <c r="L21" s="162">
        <f t="shared" si="41"/>
        <v>0.74441687344913154</v>
      </c>
      <c r="M21" s="162">
        <f t="shared" si="41"/>
        <v>2.9776674937965262</v>
      </c>
      <c r="N21" s="162">
        <f t="shared" si="41"/>
        <v>57.320099255583123</v>
      </c>
      <c r="O21" s="220">
        <f t="shared" si="7"/>
        <v>155092.21004060539</v>
      </c>
      <c r="P21" s="161">
        <f t="shared" si="13"/>
        <v>403</v>
      </c>
      <c r="Q21" s="162">
        <f t="shared" si="8"/>
        <v>1.7369727047146404</v>
      </c>
      <c r="R21" s="162">
        <f t="shared" si="8"/>
        <v>2.7295285359801489</v>
      </c>
      <c r="S21" s="162">
        <f t="shared" ref="S21:AA21" si="42">IF($P21=0,0,S106/$P21*100)</f>
        <v>15.632754342431761</v>
      </c>
      <c r="T21" s="162">
        <f t="shared" si="42"/>
        <v>22.084367245657567</v>
      </c>
      <c r="U21" s="162">
        <f t="shared" si="42"/>
        <v>19.851116625310176</v>
      </c>
      <c r="V21" s="162">
        <f t="shared" si="42"/>
        <v>11.41439205955335</v>
      </c>
      <c r="W21" s="162">
        <f t="shared" si="42"/>
        <v>5.4590570719602978</v>
      </c>
      <c r="X21" s="162">
        <f t="shared" si="42"/>
        <v>5.9553349875930524</v>
      </c>
      <c r="Y21" s="162">
        <f t="shared" si="42"/>
        <v>4.7146401985111659</v>
      </c>
      <c r="Z21" s="162">
        <f t="shared" si="42"/>
        <v>1.7369727047146404</v>
      </c>
      <c r="AA21" s="162">
        <f t="shared" si="42"/>
        <v>8.6848635235732008</v>
      </c>
      <c r="AB21" s="220">
        <f t="shared" si="10"/>
        <v>56215.760869565216</v>
      </c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9</v>
      </c>
      <c r="D22" s="161">
        <f t="shared" si="11"/>
        <v>912</v>
      </c>
      <c r="E22" s="162">
        <f t="shared" si="5"/>
        <v>27.083333333333332</v>
      </c>
      <c r="F22" s="162">
        <f t="shared" si="5"/>
        <v>13.157894736842104</v>
      </c>
      <c r="G22" s="162">
        <f t="shared" ref="G22:N22" si="43">IF($D22=0,0,G107/$D22*100)</f>
        <v>9.5394736842105274</v>
      </c>
      <c r="H22" s="162">
        <f t="shared" si="43"/>
        <v>4.7149122807017543</v>
      </c>
      <c r="I22" s="162">
        <f t="shared" si="43"/>
        <v>0.8771929824561403</v>
      </c>
      <c r="J22" s="162">
        <f t="shared" si="43"/>
        <v>0.6578947368421052</v>
      </c>
      <c r="K22" s="162">
        <f t="shared" si="43"/>
        <v>0.54824561403508765</v>
      </c>
      <c r="L22" s="162">
        <f t="shared" si="43"/>
        <v>0.43859649122807015</v>
      </c>
      <c r="M22" s="162">
        <f t="shared" si="43"/>
        <v>0.3289473684210526</v>
      </c>
      <c r="N22" s="162">
        <f t="shared" si="43"/>
        <v>42.653508771929829</v>
      </c>
      <c r="O22" s="220">
        <f t="shared" si="7"/>
        <v>108928.99441501222</v>
      </c>
      <c r="P22" s="161">
        <f t="shared" si="13"/>
        <v>912</v>
      </c>
      <c r="Q22" s="162">
        <f t="shared" si="8"/>
        <v>1.0964912280701753</v>
      </c>
      <c r="R22" s="162">
        <f t="shared" si="8"/>
        <v>20.065789473684212</v>
      </c>
      <c r="S22" s="162">
        <f t="shared" ref="S22:AA22" si="44">IF($P22=0,0,S107/$P22*100)</f>
        <v>34.429824561403507</v>
      </c>
      <c r="T22" s="162">
        <f t="shared" si="44"/>
        <v>17.763157894736842</v>
      </c>
      <c r="U22" s="162">
        <f t="shared" si="44"/>
        <v>9.1008771929824572</v>
      </c>
      <c r="V22" s="162">
        <f t="shared" si="44"/>
        <v>5.3728070175438596</v>
      </c>
      <c r="W22" s="162">
        <f t="shared" si="44"/>
        <v>1.4254385964912279</v>
      </c>
      <c r="X22" s="162">
        <f t="shared" si="44"/>
        <v>1.6447368421052631</v>
      </c>
      <c r="Y22" s="162">
        <f t="shared" si="44"/>
        <v>0.21929824561403508</v>
      </c>
      <c r="Z22" s="162">
        <f t="shared" si="44"/>
        <v>0.43859649122807015</v>
      </c>
      <c r="AA22" s="162">
        <f t="shared" si="44"/>
        <v>8.442982456140351</v>
      </c>
      <c r="AB22" s="220">
        <f t="shared" si="10"/>
        <v>38607.814371257482</v>
      </c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49"/>
      <c r="C23" s="28" t="s">
        <v>24</v>
      </c>
      <c r="D23" s="164">
        <f t="shared" si="11"/>
        <v>1</v>
      </c>
      <c r="E23" s="153">
        <f t="shared" si="5"/>
        <v>0</v>
      </c>
      <c r="F23" s="153">
        <f t="shared" si="5"/>
        <v>0</v>
      </c>
      <c r="G23" s="153">
        <f t="shared" ref="G23:N23" si="45">IF($D23=0,0,G108/$D23*100)</f>
        <v>0</v>
      </c>
      <c r="H23" s="153">
        <f t="shared" si="45"/>
        <v>0</v>
      </c>
      <c r="I23" s="153">
        <f t="shared" si="45"/>
        <v>0</v>
      </c>
      <c r="J23" s="153">
        <f t="shared" si="45"/>
        <v>0</v>
      </c>
      <c r="K23" s="153">
        <f t="shared" si="45"/>
        <v>0</v>
      </c>
      <c r="L23" s="153">
        <f t="shared" si="45"/>
        <v>0</v>
      </c>
      <c r="M23" s="153">
        <f t="shared" si="45"/>
        <v>0</v>
      </c>
      <c r="N23" s="153">
        <f t="shared" si="45"/>
        <v>100</v>
      </c>
      <c r="O23" s="216" t="str">
        <f t="shared" si="7"/>
        <v>－</v>
      </c>
      <c r="P23" s="164">
        <f t="shared" si="13"/>
        <v>1</v>
      </c>
      <c r="Q23" s="153">
        <f t="shared" si="8"/>
        <v>0</v>
      </c>
      <c r="R23" s="153">
        <f t="shared" si="8"/>
        <v>0</v>
      </c>
      <c r="S23" s="153">
        <f t="shared" ref="S23:AA23" si="46">IF($P23=0,0,S108/$P23*100)</f>
        <v>0</v>
      </c>
      <c r="T23" s="153">
        <f t="shared" si="46"/>
        <v>100</v>
      </c>
      <c r="U23" s="153">
        <f t="shared" si="46"/>
        <v>0</v>
      </c>
      <c r="V23" s="153">
        <f t="shared" si="46"/>
        <v>0</v>
      </c>
      <c r="W23" s="153">
        <f t="shared" si="46"/>
        <v>0</v>
      </c>
      <c r="X23" s="153">
        <f t="shared" si="46"/>
        <v>0</v>
      </c>
      <c r="Y23" s="153">
        <f t="shared" si="46"/>
        <v>0</v>
      </c>
      <c r="Z23" s="153">
        <f t="shared" si="46"/>
        <v>0</v>
      </c>
      <c r="AA23" s="153">
        <f t="shared" si="46"/>
        <v>0</v>
      </c>
      <c r="AB23" s="216">
        <f t="shared" si="10"/>
        <v>40000</v>
      </c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233" t="s">
        <v>18</v>
      </c>
      <c r="C24" s="27" t="s">
        <v>86</v>
      </c>
      <c r="D24" s="161">
        <f t="shared" si="11"/>
        <v>219</v>
      </c>
      <c r="E24" s="162">
        <f t="shared" si="5"/>
        <v>0.45662100456621002</v>
      </c>
      <c r="F24" s="162">
        <f t="shared" si="5"/>
        <v>2.7397260273972601</v>
      </c>
      <c r="G24" s="162">
        <f t="shared" ref="G24:N24" si="47">IF($D24=0,0,G109/$D24*100)</f>
        <v>5.93607305936073</v>
      </c>
      <c r="H24" s="162">
        <f t="shared" si="47"/>
        <v>9.5890410958904102</v>
      </c>
      <c r="I24" s="162">
        <f t="shared" si="47"/>
        <v>11.87214611872146</v>
      </c>
      <c r="J24" s="162">
        <f t="shared" si="47"/>
        <v>11.87214611872146</v>
      </c>
      <c r="K24" s="162">
        <f t="shared" si="47"/>
        <v>8.6757990867579906</v>
      </c>
      <c r="L24" s="162">
        <f t="shared" si="47"/>
        <v>5.0228310502283104</v>
      </c>
      <c r="M24" s="162">
        <f t="shared" si="47"/>
        <v>1.3698630136986301</v>
      </c>
      <c r="N24" s="162">
        <f t="shared" si="47"/>
        <v>42.465753424657535</v>
      </c>
      <c r="O24" s="220">
        <f t="shared" si="7"/>
        <v>184431.73809523811</v>
      </c>
      <c r="P24" s="161">
        <f t="shared" si="13"/>
        <v>219</v>
      </c>
      <c r="Q24" s="162">
        <f t="shared" si="8"/>
        <v>0</v>
      </c>
      <c r="R24" s="162">
        <f t="shared" si="8"/>
        <v>0.45662100456621002</v>
      </c>
      <c r="S24" s="162">
        <f t="shared" ref="S24:AA24" si="48">IF($P24=0,0,S109/$P24*100)</f>
        <v>0.91324200913242004</v>
      </c>
      <c r="T24" s="162">
        <f t="shared" si="48"/>
        <v>8.2191780821917799</v>
      </c>
      <c r="U24" s="162">
        <f t="shared" si="48"/>
        <v>14.611872146118721</v>
      </c>
      <c r="V24" s="162">
        <f t="shared" si="48"/>
        <v>16.43835616438356</v>
      </c>
      <c r="W24" s="162">
        <f t="shared" si="48"/>
        <v>15.52511415525114</v>
      </c>
      <c r="X24" s="162">
        <f t="shared" si="48"/>
        <v>10.95890410958904</v>
      </c>
      <c r="Y24" s="162">
        <f t="shared" si="48"/>
        <v>23.287671232876711</v>
      </c>
      <c r="Z24" s="162">
        <f t="shared" si="48"/>
        <v>5.93607305936073</v>
      </c>
      <c r="AA24" s="162">
        <f t="shared" si="48"/>
        <v>3.6529680365296802</v>
      </c>
      <c r="AB24" s="220">
        <f t="shared" si="10"/>
        <v>84495.545023696686</v>
      </c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234"/>
      <c r="C25" s="27" t="s">
        <v>798</v>
      </c>
      <c r="D25" s="161">
        <f t="shared" si="11"/>
        <v>93</v>
      </c>
      <c r="E25" s="162">
        <f t="shared" si="5"/>
        <v>4.3010752688172049</v>
      </c>
      <c r="F25" s="162">
        <f t="shared" si="5"/>
        <v>6.4516129032258061</v>
      </c>
      <c r="G25" s="162">
        <f t="shared" ref="G25:N25" si="49">IF($D25=0,0,G110/$D25*100)</f>
        <v>15.053763440860216</v>
      </c>
      <c r="H25" s="162">
        <f t="shared" si="49"/>
        <v>16.129032258064516</v>
      </c>
      <c r="I25" s="162">
        <f t="shared" si="49"/>
        <v>4.3010752688172049</v>
      </c>
      <c r="J25" s="162">
        <f t="shared" si="49"/>
        <v>4.3010752688172049</v>
      </c>
      <c r="K25" s="162">
        <f t="shared" si="49"/>
        <v>9.67741935483871</v>
      </c>
      <c r="L25" s="162">
        <f t="shared" si="49"/>
        <v>0</v>
      </c>
      <c r="M25" s="162">
        <f t="shared" si="49"/>
        <v>0</v>
      </c>
      <c r="N25" s="162">
        <f t="shared" si="49"/>
        <v>39.784946236559136</v>
      </c>
      <c r="O25" s="220">
        <f t="shared" si="7"/>
        <v>152645.28571428571</v>
      </c>
      <c r="P25" s="161">
        <f t="shared" si="13"/>
        <v>93</v>
      </c>
      <c r="Q25" s="162">
        <f t="shared" si="8"/>
        <v>0</v>
      </c>
      <c r="R25" s="162">
        <f t="shared" si="8"/>
        <v>1.0752688172043012</v>
      </c>
      <c r="S25" s="162">
        <f t="shared" ref="S25:AA25" si="50">IF($P25=0,0,S110/$P25*100)</f>
        <v>10.75268817204301</v>
      </c>
      <c r="T25" s="162">
        <f t="shared" si="50"/>
        <v>21.50537634408602</v>
      </c>
      <c r="U25" s="162">
        <f t="shared" si="50"/>
        <v>24.731182795698924</v>
      </c>
      <c r="V25" s="162">
        <f t="shared" si="50"/>
        <v>16.129032258064516</v>
      </c>
      <c r="W25" s="162">
        <f t="shared" si="50"/>
        <v>5.376344086021505</v>
      </c>
      <c r="X25" s="162">
        <f t="shared" si="50"/>
        <v>3.225806451612903</v>
      </c>
      <c r="Y25" s="162">
        <f t="shared" si="50"/>
        <v>8.6021505376344098</v>
      </c>
      <c r="Z25" s="162">
        <f t="shared" si="50"/>
        <v>0</v>
      </c>
      <c r="AA25" s="162">
        <f t="shared" si="50"/>
        <v>8.6021505376344098</v>
      </c>
      <c r="AB25" s="220">
        <f t="shared" si="10"/>
        <v>58183.529411764706</v>
      </c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234"/>
      <c r="C26" s="27" t="s">
        <v>87</v>
      </c>
      <c r="D26" s="161">
        <f t="shared" si="11"/>
        <v>178</v>
      </c>
      <c r="E26" s="162">
        <f t="shared" ref="E26:F45" si="51">IF($D26=0,0,E111/$D26*100)</f>
        <v>5.0561797752808983</v>
      </c>
      <c r="F26" s="162">
        <f t="shared" si="51"/>
        <v>6.179775280898876</v>
      </c>
      <c r="G26" s="162">
        <f t="shared" ref="G26:N26" si="52">IF($D26=0,0,G111/$D26*100)</f>
        <v>15.168539325842698</v>
      </c>
      <c r="H26" s="162">
        <f t="shared" si="52"/>
        <v>5.6179775280898872</v>
      </c>
      <c r="I26" s="162">
        <f t="shared" si="52"/>
        <v>4.4943820224719104</v>
      </c>
      <c r="J26" s="162">
        <f t="shared" si="52"/>
        <v>7.8651685393258424</v>
      </c>
      <c r="K26" s="162">
        <f t="shared" si="52"/>
        <v>3.3707865168539324</v>
      </c>
      <c r="L26" s="162">
        <f t="shared" si="52"/>
        <v>0</v>
      </c>
      <c r="M26" s="162">
        <f t="shared" si="52"/>
        <v>1.1235955056179776</v>
      </c>
      <c r="N26" s="162">
        <f t="shared" si="52"/>
        <v>51.123595505617978</v>
      </c>
      <c r="O26" s="220">
        <f t="shared" si="7"/>
        <v>148596.81609195401</v>
      </c>
      <c r="P26" s="161">
        <f t="shared" si="13"/>
        <v>178</v>
      </c>
      <c r="Q26" s="162">
        <f t="shared" ref="Q26:R45" si="53">IF($P26=0,0,Q111/$P26*100)</f>
        <v>1.1235955056179776</v>
      </c>
      <c r="R26" s="162">
        <f t="shared" si="53"/>
        <v>2.2471910112359552</v>
      </c>
      <c r="S26" s="162">
        <f t="shared" ref="S26:AA26" si="54">IF($P26=0,0,S111/$P26*100)</f>
        <v>3.3707865168539324</v>
      </c>
      <c r="T26" s="162">
        <f t="shared" si="54"/>
        <v>19.101123595505616</v>
      </c>
      <c r="U26" s="162">
        <f t="shared" si="54"/>
        <v>26.966292134831459</v>
      </c>
      <c r="V26" s="162">
        <f t="shared" si="54"/>
        <v>12.921348314606742</v>
      </c>
      <c r="W26" s="162">
        <f t="shared" si="54"/>
        <v>12.359550561797752</v>
      </c>
      <c r="X26" s="162">
        <f t="shared" si="54"/>
        <v>9.5505617977528079</v>
      </c>
      <c r="Y26" s="162">
        <f t="shared" si="54"/>
        <v>6.179775280898876</v>
      </c>
      <c r="Z26" s="162">
        <f t="shared" si="54"/>
        <v>0.5617977528089888</v>
      </c>
      <c r="AA26" s="162">
        <f t="shared" si="54"/>
        <v>5.6179775280898872</v>
      </c>
      <c r="AB26" s="220">
        <f t="shared" si="10"/>
        <v>61481.696428571428</v>
      </c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4"/>
      <c r="C27" s="27" t="s">
        <v>88</v>
      </c>
      <c r="D27" s="161">
        <f t="shared" si="11"/>
        <v>490</v>
      </c>
      <c r="E27" s="162">
        <f t="shared" si="51"/>
        <v>2.8571428571428572</v>
      </c>
      <c r="F27" s="162">
        <f t="shared" si="51"/>
        <v>4.6938775510204085</v>
      </c>
      <c r="G27" s="162">
        <f t="shared" ref="G27:N27" si="55">IF($D27=0,0,G112/$D27*100)</f>
        <v>11.020408163265307</v>
      </c>
      <c r="H27" s="162">
        <f t="shared" si="55"/>
        <v>9.387755102040817</v>
      </c>
      <c r="I27" s="162">
        <f t="shared" si="55"/>
        <v>7.7551020408163263</v>
      </c>
      <c r="J27" s="162">
        <f t="shared" si="55"/>
        <v>8.9795918367346932</v>
      </c>
      <c r="K27" s="162">
        <f t="shared" si="55"/>
        <v>6.9387755102040813</v>
      </c>
      <c r="L27" s="162">
        <f t="shared" si="55"/>
        <v>2.2448979591836733</v>
      </c>
      <c r="M27" s="162">
        <f t="shared" si="55"/>
        <v>1.0204081632653061</v>
      </c>
      <c r="N27" s="162">
        <f t="shared" si="55"/>
        <v>45.102040816326536</v>
      </c>
      <c r="O27" s="220">
        <f t="shared" si="7"/>
        <v>166224.75092936802</v>
      </c>
      <c r="P27" s="161">
        <f t="shared" si="13"/>
        <v>490</v>
      </c>
      <c r="Q27" s="162">
        <f t="shared" si="53"/>
        <v>0.40816326530612246</v>
      </c>
      <c r="R27" s="162">
        <f t="shared" si="53"/>
        <v>1.2244897959183674</v>
      </c>
      <c r="S27" s="162">
        <f t="shared" ref="S27:AA27" si="56">IF($P27=0,0,S112/$P27*100)</f>
        <v>3.6734693877551026</v>
      </c>
      <c r="T27" s="162">
        <f t="shared" si="56"/>
        <v>14.69387755102041</v>
      </c>
      <c r="U27" s="162">
        <f t="shared" si="56"/>
        <v>21.020408163265305</v>
      </c>
      <c r="V27" s="162">
        <f t="shared" si="56"/>
        <v>15.102040816326531</v>
      </c>
      <c r="W27" s="162">
        <f t="shared" si="56"/>
        <v>12.448979591836734</v>
      </c>
      <c r="X27" s="162">
        <f t="shared" si="56"/>
        <v>8.9795918367346932</v>
      </c>
      <c r="Y27" s="162">
        <f t="shared" si="56"/>
        <v>14.285714285714285</v>
      </c>
      <c r="Z27" s="162">
        <f t="shared" si="56"/>
        <v>2.8571428571428572</v>
      </c>
      <c r="AA27" s="162">
        <f t="shared" si="56"/>
        <v>5.3061224489795915</v>
      </c>
      <c r="AB27" s="220">
        <f t="shared" si="10"/>
        <v>71342.855603448275</v>
      </c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9</v>
      </c>
      <c r="D28" s="161">
        <f t="shared" si="11"/>
        <v>561</v>
      </c>
      <c r="E28" s="162">
        <f t="shared" si="51"/>
        <v>9.2691622103386813</v>
      </c>
      <c r="F28" s="162">
        <f t="shared" si="51"/>
        <v>12.299465240641712</v>
      </c>
      <c r="G28" s="162">
        <f t="shared" ref="G28:N28" si="57">IF($D28=0,0,G113/$D28*100)</f>
        <v>19.607843137254903</v>
      </c>
      <c r="H28" s="162">
        <f t="shared" si="57"/>
        <v>11.408199643493761</v>
      </c>
      <c r="I28" s="162">
        <f t="shared" si="57"/>
        <v>3.3868092691622103</v>
      </c>
      <c r="J28" s="162">
        <f t="shared" si="57"/>
        <v>0.71301247771836007</v>
      </c>
      <c r="K28" s="162">
        <f t="shared" si="57"/>
        <v>1.2477718360071302</v>
      </c>
      <c r="L28" s="162">
        <f t="shared" si="57"/>
        <v>0.17825311942959002</v>
      </c>
      <c r="M28" s="162">
        <f t="shared" si="57"/>
        <v>0.71301247771836007</v>
      </c>
      <c r="N28" s="162">
        <f t="shared" si="57"/>
        <v>41.17647058823529</v>
      </c>
      <c r="O28" s="220">
        <f t="shared" si="7"/>
        <v>130553.28484848485</v>
      </c>
      <c r="P28" s="161">
        <f t="shared" si="13"/>
        <v>561</v>
      </c>
      <c r="Q28" s="162">
        <f t="shared" si="53"/>
        <v>0.53475935828876997</v>
      </c>
      <c r="R28" s="162">
        <f t="shared" si="53"/>
        <v>4.2780748663101598</v>
      </c>
      <c r="S28" s="162">
        <f t="shared" ref="S28:AA28" si="58">IF($P28=0,0,S113/$P28*100)</f>
        <v>18.538324420677363</v>
      </c>
      <c r="T28" s="162">
        <f t="shared" si="58"/>
        <v>29.411764705882355</v>
      </c>
      <c r="U28" s="162">
        <f t="shared" si="58"/>
        <v>21.212121212121211</v>
      </c>
      <c r="V28" s="162">
        <f t="shared" si="58"/>
        <v>9.9821746880570412</v>
      </c>
      <c r="W28" s="162">
        <f t="shared" si="58"/>
        <v>4.2780748663101598</v>
      </c>
      <c r="X28" s="162">
        <f t="shared" si="58"/>
        <v>2.3172905525846703</v>
      </c>
      <c r="Y28" s="162">
        <f t="shared" si="58"/>
        <v>1.4260249554367201</v>
      </c>
      <c r="Z28" s="162">
        <f t="shared" si="58"/>
        <v>0.17825311942959002</v>
      </c>
      <c r="AA28" s="162">
        <f t="shared" si="58"/>
        <v>7.8431372549019605</v>
      </c>
      <c r="AB28" s="220">
        <f t="shared" si="10"/>
        <v>48981.624758220503</v>
      </c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65"/>
      <c r="B29" s="149"/>
      <c r="C29" s="28" t="s">
        <v>24</v>
      </c>
      <c r="D29" s="164">
        <f t="shared" si="11"/>
        <v>0</v>
      </c>
      <c r="E29" s="153">
        <f t="shared" si="51"/>
        <v>0</v>
      </c>
      <c r="F29" s="153">
        <f t="shared" si="51"/>
        <v>0</v>
      </c>
      <c r="G29" s="153">
        <f t="shared" ref="G29:N29" si="59">IF($D29=0,0,G114/$D29*100)</f>
        <v>0</v>
      </c>
      <c r="H29" s="153">
        <f t="shared" si="59"/>
        <v>0</v>
      </c>
      <c r="I29" s="153">
        <f t="shared" si="59"/>
        <v>0</v>
      </c>
      <c r="J29" s="153">
        <f t="shared" si="59"/>
        <v>0</v>
      </c>
      <c r="K29" s="153">
        <f t="shared" si="59"/>
        <v>0</v>
      </c>
      <c r="L29" s="153">
        <f t="shared" si="59"/>
        <v>0</v>
      </c>
      <c r="M29" s="153">
        <f t="shared" si="59"/>
        <v>0</v>
      </c>
      <c r="N29" s="153">
        <f t="shared" si="59"/>
        <v>0</v>
      </c>
      <c r="O29" s="216" t="str">
        <f t="shared" si="7"/>
        <v>－</v>
      </c>
      <c r="P29" s="164">
        <f t="shared" si="13"/>
        <v>0</v>
      </c>
      <c r="Q29" s="153">
        <f t="shared" si="53"/>
        <v>0</v>
      </c>
      <c r="R29" s="153">
        <f t="shared" si="53"/>
        <v>0</v>
      </c>
      <c r="S29" s="153">
        <f t="shared" ref="S29:AA29" si="60">IF($P29=0,0,S114/$P29*100)</f>
        <v>0</v>
      </c>
      <c r="T29" s="153">
        <f t="shared" si="60"/>
        <v>0</v>
      </c>
      <c r="U29" s="153">
        <f t="shared" si="60"/>
        <v>0</v>
      </c>
      <c r="V29" s="153">
        <f t="shared" si="60"/>
        <v>0</v>
      </c>
      <c r="W29" s="153">
        <f t="shared" si="60"/>
        <v>0</v>
      </c>
      <c r="X29" s="153">
        <f t="shared" si="60"/>
        <v>0</v>
      </c>
      <c r="Y29" s="153">
        <f t="shared" si="60"/>
        <v>0</v>
      </c>
      <c r="Z29" s="153">
        <f t="shared" si="60"/>
        <v>0</v>
      </c>
      <c r="AA29" s="153">
        <f t="shared" si="60"/>
        <v>0</v>
      </c>
      <c r="AB29" s="216" t="str">
        <f t="shared" si="10"/>
        <v>－</v>
      </c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 t="s">
        <v>94</v>
      </c>
      <c r="B30" s="155" t="s">
        <v>10</v>
      </c>
      <c r="C30" s="27" t="s">
        <v>90</v>
      </c>
      <c r="D30" s="161">
        <f t="shared" si="11"/>
        <v>849</v>
      </c>
      <c r="E30" s="162">
        <f t="shared" si="51"/>
        <v>3.7691401648998819</v>
      </c>
      <c r="F30" s="162">
        <f t="shared" si="51"/>
        <v>5.5359246171967014</v>
      </c>
      <c r="G30" s="162">
        <f t="shared" ref="G30:N30" si="61">IF($D30=0,0,G115/$D30*100)</f>
        <v>6.5959952885747937</v>
      </c>
      <c r="H30" s="162">
        <f t="shared" si="61"/>
        <v>6.2426383981154299</v>
      </c>
      <c r="I30" s="162">
        <f t="shared" si="61"/>
        <v>5.0647820965842163</v>
      </c>
      <c r="J30" s="162">
        <f t="shared" si="61"/>
        <v>5.0647820965842163</v>
      </c>
      <c r="K30" s="162">
        <f t="shared" si="61"/>
        <v>5.8892815076560661</v>
      </c>
      <c r="L30" s="162">
        <f t="shared" si="61"/>
        <v>3.5335689045936398</v>
      </c>
      <c r="M30" s="162">
        <f t="shared" si="61"/>
        <v>9.6584216725559493</v>
      </c>
      <c r="N30" s="162">
        <f t="shared" si="61"/>
        <v>48.645465253239109</v>
      </c>
      <c r="O30" s="220">
        <f t="shared" si="7"/>
        <v>216586.34368498309</v>
      </c>
      <c r="P30" s="161">
        <f t="shared" si="13"/>
        <v>849</v>
      </c>
      <c r="Q30" s="162">
        <f t="shared" si="53"/>
        <v>8.1272084805653702</v>
      </c>
      <c r="R30" s="162">
        <f t="shared" si="53"/>
        <v>1.0600706713780919</v>
      </c>
      <c r="S30" s="162">
        <f t="shared" ref="S30:AA30" si="62">IF($P30=0,0,S115/$P30*100)</f>
        <v>8.4805653710247348</v>
      </c>
      <c r="T30" s="162">
        <f t="shared" si="62"/>
        <v>13.898704358068315</v>
      </c>
      <c r="U30" s="162">
        <f t="shared" si="62"/>
        <v>13.427561837455832</v>
      </c>
      <c r="V30" s="162">
        <f t="shared" si="62"/>
        <v>9.1872791519434625</v>
      </c>
      <c r="W30" s="162">
        <f t="shared" si="62"/>
        <v>8.9517078916372199</v>
      </c>
      <c r="X30" s="162">
        <f t="shared" si="62"/>
        <v>12.249705535924617</v>
      </c>
      <c r="Y30" s="162">
        <f t="shared" si="62"/>
        <v>13.074204946996467</v>
      </c>
      <c r="Z30" s="162">
        <f t="shared" si="62"/>
        <v>5.418138987043581</v>
      </c>
      <c r="AA30" s="162">
        <f t="shared" si="62"/>
        <v>6.1248527679623086</v>
      </c>
      <c r="AB30" s="220">
        <f t="shared" si="10"/>
        <v>69475.973651191976</v>
      </c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 t="s">
        <v>11</v>
      </c>
      <c r="C31" s="27" t="s">
        <v>91</v>
      </c>
      <c r="D31" s="161">
        <f t="shared" si="11"/>
        <v>684</v>
      </c>
      <c r="E31" s="162">
        <f t="shared" si="51"/>
        <v>12.865497076023392</v>
      </c>
      <c r="F31" s="162">
        <f t="shared" si="51"/>
        <v>10.23391812865497</v>
      </c>
      <c r="G31" s="162">
        <f t="shared" ref="G31:N31" si="63">IF($D31=0,0,G116/$D31*100)</f>
        <v>12.865497076023392</v>
      </c>
      <c r="H31" s="162">
        <f t="shared" si="63"/>
        <v>8.6257309941520468</v>
      </c>
      <c r="I31" s="162">
        <f t="shared" si="63"/>
        <v>2.9239766081871341</v>
      </c>
      <c r="J31" s="162">
        <f t="shared" si="63"/>
        <v>1.7543859649122806</v>
      </c>
      <c r="K31" s="162">
        <f t="shared" si="63"/>
        <v>2.6315789473684208</v>
      </c>
      <c r="L31" s="162">
        <f t="shared" si="63"/>
        <v>1.0233918128654971</v>
      </c>
      <c r="M31" s="162">
        <f t="shared" si="63"/>
        <v>2.0467836257309941</v>
      </c>
      <c r="N31" s="162">
        <f t="shared" si="63"/>
        <v>45.029239766081872</v>
      </c>
      <c r="O31" s="220">
        <f t="shared" si="7"/>
        <v>139576.67826824472</v>
      </c>
      <c r="P31" s="161">
        <f t="shared" si="13"/>
        <v>684</v>
      </c>
      <c r="Q31" s="162">
        <f t="shared" si="53"/>
        <v>2.3391812865497075</v>
      </c>
      <c r="R31" s="162">
        <f t="shared" si="53"/>
        <v>10.964912280701753</v>
      </c>
      <c r="S31" s="162">
        <f t="shared" ref="S31:AA31" si="64">IF($P31=0,0,S116/$P31*100)</f>
        <v>19.152046783625732</v>
      </c>
      <c r="T31" s="162">
        <f t="shared" si="64"/>
        <v>16.812865497076025</v>
      </c>
      <c r="U31" s="162">
        <f t="shared" si="64"/>
        <v>15.497076023391813</v>
      </c>
      <c r="V31" s="162">
        <f t="shared" si="64"/>
        <v>12.865497076023392</v>
      </c>
      <c r="W31" s="162">
        <f t="shared" si="64"/>
        <v>4.9707602339181287</v>
      </c>
      <c r="X31" s="162">
        <f t="shared" si="64"/>
        <v>4.6783625730994149</v>
      </c>
      <c r="Y31" s="162">
        <f t="shared" si="64"/>
        <v>2.4853801169590644</v>
      </c>
      <c r="Z31" s="162">
        <f t="shared" si="64"/>
        <v>0.73099415204678353</v>
      </c>
      <c r="AA31" s="162">
        <f t="shared" si="64"/>
        <v>9.5029239766081872</v>
      </c>
      <c r="AB31" s="220">
        <f t="shared" si="10"/>
        <v>49557.084006462035</v>
      </c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59"/>
      <c r="C32" s="27" t="s">
        <v>92</v>
      </c>
      <c r="D32" s="161">
        <f t="shared" si="11"/>
        <v>1367</v>
      </c>
      <c r="E32" s="162">
        <f t="shared" si="51"/>
        <v>13.89904901243599</v>
      </c>
      <c r="F32" s="162">
        <f t="shared" si="51"/>
        <v>9.4367227505486468</v>
      </c>
      <c r="G32" s="162">
        <f t="shared" ref="G32:N32" si="65">IF($D32=0,0,G117/$D32*100)</f>
        <v>11.485003657644477</v>
      </c>
      <c r="H32" s="162">
        <f t="shared" si="65"/>
        <v>7.3884418434528172</v>
      </c>
      <c r="I32" s="162">
        <f t="shared" si="65"/>
        <v>3.5844915874177028</v>
      </c>
      <c r="J32" s="162">
        <f t="shared" si="65"/>
        <v>2.4871982443306511</v>
      </c>
      <c r="K32" s="162">
        <f t="shared" si="65"/>
        <v>2.7798098024871982</v>
      </c>
      <c r="L32" s="162">
        <f t="shared" si="65"/>
        <v>1.3167520117044622</v>
      </c>
      <c r="M32" s="162">
        <f t="shared" si="65"/>
        <v>3.2187271397220192</v>
      </c>
      <c r="N32" s="162">
        <f t="shared" si="65"/>
        <v>44.403803950256041</v>
      </c>
      <c r="O32" s="220">
        <f t="shared" si="7"/>
        <v>145219.68612320273</v>
      </c>
      <c r="P32" s="161">
        <f t="shared" si="13"/>
        <v>1367</v>
      </c>
      <c r="Q32" s="162">
        <f t="shared" si="53"/>
        <v>3.0724213606437454</v>
      </c>
      <c r="R32" s="162">
        <f t="shared" si="53"/>
        <v>9.3635698610095108</v>
      </c>
      <c r="S32" s="162">
        <f t="shared" ref="S32:AA32" si="66">IF($P32=0,0,S117/$P32*100)</f>
        <v>19.824433065106074</v>
      </c>
      <c r="T32" s="162">
        <f t="shared" si="66"/>
        <v>19.019751280175569</v>
      </c>
      <c r="U32" s="162">
        <f t="shared" si="66"/>
        <v>15.581565471836138</v>
      </c>
      <c r="V32" s="162">
        <f t="shared" si="66"/>
        <v>10.314557425018288</v>
      </c>
      <c r="W32" s="162">
        <f t="shared" si="66"/>
        <v>5.1938551572787119</v>
      </c>
      <c r="X32" s="162">
        <f t="shared" si="66"/>
        <v>5.4133138258961235</v>
      </c>
      <c r="Y32" s="162">
        <f t="shared" si="66"/>
        <v>4.4623262618873438</v>
      </c>
      <c r="Z32" s="162">
        <f t="shared" si="66"/>
        <v>1.5362106803218727</v>
      </c>
      <c r="AA32" s="162">
        <f t="shared" si="66"/>
        <v>6.2179956108266277</v>
      </c>
      <c r="AB32" s="220">
        <f t="shared" si="10"/>
        <v>51388.266770670823</v>
      </c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59"/>
      <c r="C33" s="27" t="s">
        <v>93</v>
      </c>
      <c r="D33" s="161">
        <f t="shared" si="11"/>
        <v>205</v>
      </c>
      <c r="E33" s="162">
        <f t="shared" si="51"/>
        <v>24.390243902439025</v>
      </c>
      <c r="F33" s="162">
        <f t="shared" si="51"/>
        <v>12.682926829268293</v>
      </c>
      <c r="G33" s="162">
        <f t="shared" ref="G33:N33" si="67">IF($D33=0,0,G118/$D33*100)</f>
        <v>11.707317073170733</v>
      </c>
      <c r="H33" s="162">
        <f t="shared" si="67"/>
        <v>6.8292682926829276</v>
      </c>
      <c r="I33" s="162">
        <f t="shared" si="67"/>
        <v>0.48780487804878048</v>
      </c>
      <c r="J33" s="162">
        <f t="shared" si="67"/>
        <v>0</v>
      </c>
      <c r="K33" s="162">
        <f t="shared" si="67"/>
        <v>0</v>
      </c>
      <c r="L33" s="162">
        <f t="shared" si="67"/>
        <v>0.97560975609756095</v>
      </c>
      <c r="M33" s="162">
        <f t="shared" si="67"/>
        <v>3.9024390243902438</v>
      </c>
      <c r="N33" s="162">
        <f t="shared" si="67"/>
        <v>39.024390243902438</v>
      </c>
      <c r="O33" s="220">
        <f t="shared" si="7"/>
        <v>164160.02999033814</v>
      </c>
      <c r="P33" s="161">
        <f t="shared" si="13"/>
        <v>205</v>
      </c>
      <c r="Q33" s="162">
        <f t="shared" si="53"/>
        <v>2.4390243902439024</v>
      </c>
      <c r="R33" s="162">
        <f t="shared" si="53"/>
        <v>19.024390243902438</v>
      </c>
      <c r="S33" s="162">
        <f t="shared" ref="S33:AA33" si="68">IF($P33=0,0,S118/$P33*100)</f>
        <v>31.219512195121951</v>
      </c>
      <c r="T33" s="162">
        <f t="shared" si="68"/>
        <v>22.926829268292686</v>
      </c>
      <c r="U33" s="162">
        <f t="shared" si="68"/>
        <v>8.7804878048780477</v>
      </c>
      <c r="V33" s="162">
        <f t="shared" si="68"/>
        <v>4.3902439024390238</v>
      </c>
      <c r="W33" s="162">
        <f t="shared" si="68"/>
        <v>1.9512195121951219</v>
      </c>
      <c r="X33" s="162">
        <f t="shared" si="68"/>
        <v>1.4634146341463417</v>
      </c>
      <c r="Y33" s="162">
        <f t="shared" si="68"/>
        <v>1.9512195121951219</v>
      </c>
      <c r="Z33" s="162">
        <f t="shared" si="68"/>
        <v>0.97560975609756095</v>
      </c>
      <c r="AA33" s="162">
        <f t="shared" si="68"/>
        <v>4.8780487804878048</v>
      </c>
      <c r="AB33" s="220">
        <f t="shared" si="10"/>
        <v>41017.076923076922</v>
      </c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49"/>
      <c r="C34" s="28" t="s">
        <v>24</v>
      </c>
      <c r="D34" s="164">
        <f t="shared" si="11"/>
        <v>1</v>
      </c>
      <c r="E34" s="153">
        <f t="shared" si="51"/>
        <v>0</v>
      </c>
      <c r="F34" s="153">
        <f t="shared" si="51"/>
        <v>0</v>
      </c>
      <c r="G34" s="153">
        <f t="shared" ref="G34:N34" si="69">IF($D34=0,0,G119/$D34*100)</f>
        <v>0</v>
      </c>
      <c r="H34" s="153">
        <f t="shared" si="69"/>
        <v>0</v>
      </c>
      <c r="I34" s="153">
        <f t="shared" si="69"/>
        <v>0</v>
      </c>
      <c r="J34" s="153">
        <f t="shared" si="69"/>
        <v>0</v>
      </c>
      <c r="K34" s="153">
        <f t="shared" si="69"/>
        <v>0</v>
      </c>
      <c r="L34" s="153">
        <f t="shared" si="69"/>
        <v>0</v>
      </c>
      <c r="M34" s="153">
        <f t="shared" si="69"/>
        <v>0</v>
      </c>
      <c r="N34" s="153">
        <f t="shared" si="69"/>
        <v>100</v>
      </c>
      <c r="O34" s="216" t="str">
        <f t="shared" si="7"/>
        <v>－</v>
      </c>
      <c r="P34" s="164">
        <f t="shared" si="13"/>
        <v>1</v>
      </c>
      <c r="Q34" s="153">
        <f t="shared" si="53"/>
        <v>0</v>
      </c>
      <c r="R34" s="153">
        <f t="shared" si="53"/>
        <v>0</v>
      </c>
      <c r="S34" s="153">
        <f t="shared" ref="S34:AA34" si="70">IF($P34=0,0,S119/$P34*100)</f>
        <v>0</v>
      </c>
      <c r="T34" s="153">
        <f t="shared" si="70"/>
        <v>100</v>
      </c>
      <c r="U34" s="153">
        <f t="shared" si="70"/>
        <v>0</v>
      </c>
      <c r="V34" s="153">
        <f t="shared" si="70"/>
        <v>0</v>
      </c>
      <c r="W34" s="153">
        <f t="shared" si="70"/>
        <v>0</v>
      </c>
      <c r="X34" s="153">
        <f t="shared" si="70"/>
        <v>0</v>
      </c>
      <c r="Y34" s="153">
        <f t="shared" si="70"/>
        <v>0</v>
      </c>
      <c r="Z34" s="153">
        <f t="shared" si="70"/>
        <v>0</v>
      </c>
      <c r="AA34" s="153">
        <f t="shared" si="70"/>
        <v>0</v>
      </c>
      <c r="AB34" s="216">
        <f t="shared" si="10"/>
        <v>40000</v>
      </c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 t="s">
        <v>94</v>
      </c>
      <c r="B35" s="160" t="s">
        <v>12</v>
      </c>
      <c r="C35" s="27" t="s">
        <v>90</v>
      </c>
      <c r="D35" s="161">
        <f t="shared" si="11"/>
        <v>282</v>
      </c>
      <c r="E35" s="162">
        <f t="shared" si="51"/>
        <v>0</v>
      </c>
      <c r="F35" s="162">
        <f t="shared" si="51"/>
        <v>1.4184397163120568</v>
      </c>
      <c r="G35" s="162">
        <f t="shared" ref="G35:N35" si="71">IF($D35=0,0,G120/$D35*100)</f>
        <v>1.4184397163120568</v>
      </c>
      <c r="H35" s="162">
        <f t="shared" si="71"/>
        <v>3.9007092198581561</v>
      </c>
      <c r="I35" s="162">
        <f t="shared" si="71"/>
        <v>4.2553191489361701</v>
      </c>
      <c r="J35" s="162">
        <f t="shared" si="71"/>
        <v>4.6099290780141837</v>
      </c>
      <c r="K35" s="162">
        <f t="shared" si="71"/>
        <v>6.7375886524822697</v>
      </c>
      <c r="L35" s="162">
        <f t="shared" si="71"/>
        <v>7.4468085106382977</v>
      </c>
      <c r="M35" s="162">
        <f t="shared" si="71"/>
        <v>23.75886524822695</v>
      </c>
      <c r="N35" s="162">
        <f t="shared" si="71"/>
        <v>46.453900709219859</v>
      </c>
      <c r="O35" s="220">
        <f t="shared" si="7"/>
        <v>311403.28270355053</v>
      </c>
      <c r="P35" s="161">
        <f t="shared" si="13"/>
        <v>282</v>
      </c>
      <c r="Q35" s="162">
        <f t="shared" si="53"/>
        <v>21.98581560283688</v>
      </c>
      <c r="R35" s="162">
        <f t="shared" si="53"/>
        <v>0.3546099290780142</v>
      </c>
      <c r="S35" s="162">
        <f t="shared" ref="S35:AA35" si="72">IF($P35=0,0,S120/$P35*100)</f>
        <v>1.4184397163120568</v>
      </c>
      <c r="T35" s="162">
        <f t="shared" si="72"/>
        <v>3.1914893617021276</v>
      </c>
      <c r="U35" s="162">
        <f t="shared" si="72"/>
        <v>7.0921985815602842</v>
      </c>
      <c r="V35" s="162">
        <f t="shared" si="72"/>
        <v>7.0921985815602842</v>
      </c>
      <c r="W35" s="162">
        <f t="shared" si="72"/>
        <v>7.8014184397163122</v>
      </c>
      <c r="X35" s="162">
        <f t="shared" si="72"/>
        <v>18.085106382978726</v>
      </c>
      <c r="Y35" s="162">
        <f t="shared" si="72"/>
        <v>19.148936170212767</v>
      </c>
      <c r="Z35" s="162">
        <f t="shared" si="72"/>
        <v>10.99290780141844</v>
      </c>
      <c r="AA35" s="162">
        <f t="shared" si="72"/>
        <v>2.8368794326241136</v>
      </c>
      <c r="AB35" s="220">
        <f t="shared" si="10"/>
        <v>77219.766423357665</v>
      </c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 t="s">
        <v>13</v>
      </c>
      <c r="C36" s="27" t="s">
        <v>91</v>
      </c>
      <c r="D36" s="161">
        <f t="shared" si="11"/>
        <v>116</v>
      </c>
      <c r="E36" s="162">
        <f t="shared" si="51"/>
        <v>4.3103448275862073</v>
      </c>
      <c r="F36" s="162">
        <f t="shared" si="51"/>
        <v>4.3103448275862073</v>
      </c>
      <c r="G36" s="162">
        <f t="shared" ref="G36:N36" si="73">IF($D36=0,0,G121/$D36*100)</f>
        <v>6.8965517241379306</v>
      </c>
      <c r="H36" s="162">
        <f t="shared" si="73"/>
        <v>14.655172413793101</v>
      </c>
      <c r="I36" s="162">
        <f t="shared" si="73"/>
        <v>4.3103448275862073</v>
      </c>
      <c r="J36" s="162">
        <f t="shared" si="73"/>
        <v>3.4482758620689653</v>
      </c>
      <c r="K36" s="162">
        <f t="shared" si="73"/>
        <v>9.4827586206896548</v>
      </c>
      <c r="L36" s="162">
        <f t="shared" si="73"/>
        <v>4.3103448275862073</v>
      </c>
      <c r="M36" s="162">
        <f t="shared" si="73"/>
        <v>10.344827586206897</v>
      </c>
      <c r="N36" s="162">
        <f t="shared" si="73"/>
        <v>37.931034482758619</v>
      </c>
      <c r="O36" s="220">
        <f t="shared" si="7"/>
        <v>205794.96336379668</v>
      </c>
      <c r="P36" s="161">
        <f t="shared" si="13"/>
        <v>116</v>
      </c>
      <c r="Q36" s="162">
        <f t="shared" si="53"/>
        <v>8.6206896551724146</v>
      </c>
      <c r="R36" s="162">
        <f t="shared" si="53"/>
        <v>6.8965517241379306</v>
      </c>
      <c r="S36" s="162">
        <f t="shared" ref="S36:AA36" si="74">IF($P36=0,0,S121/$P36*100)</f>
        <v>8.6206896551724146</v>
      </c>
      <c r="T36" s="162">
        <f t="shared" si="74"/>
        <v>6.0344827586206895</v>
      </c>
      <c r="U36" s="162">
        <f t="shared" si="74"/>
        <v>8.6206896551724146</v>
      </c>
      <c r="V36" s="162">
        <f t="shared" si="74"/>
        <v>19.827586206896552</v>
      </c>
      <c r="W36" s="162">
        <f t="shared" si="74"/>
        <v>12.068965517241379</v>
      </c>
      <c r="X36" s="162">
        <f t="shared" si="74"/>
        <v>12.068965517241379</v>
      </c>
      <c r="Y36" s="162">
        <f t="shared" si="74"/>
        <v>6.0344827586206895</v>
      </c>
      <c r="Z36" s="162">
        <f t="shared" si="74"/>
        <v>4.3103448275862073</v>
      </c>
      <c r="AA36" s="162">
        <f t="shared" si="74"/>
        <v>6.8965517241379306</v>
      </c>
      <c r="AB36" s="220">
        <f t="shared" si="10"/>
        <v>64132.037037037036</v>
      </c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 t="s">
        <v>14</v>
      </c>
      <c r="C37" s="27" t="s">
        <v>92</v>
      </c>
      <c r="D37" s="161">
        <f t="shared" si="11"/>
        <v>247</v>
      </c>
      <c r="E37" s="162">
        <f t="shared" si="51"/>
        <v>3.2388663967611335</v>
      </c>
      <c r="F37" s="162">
        <f t="shared" si="51"/>
        <v>2.834008097165992</v>
      </c>
      <c r="G37" s="162">
        <f t="shared" ref="G37:N37" si="75">IF($D37=0,0,G122/$D37*100)</f>
        <v>6.8825910931174086</v>
      </c>
      <c r="H37" s="162">
        <f t="shared" si="75"/>
        <v>4.8582995951417001</v>
      </c>
      <c r="I37" s="162">
        <f t="shared" si="75"/>
        <v>4.4534412955465585</v>
      </c>
      <c r="J37" s="162">
        <f t="shared" si="75"/>
        <v>3.2388663967611335</v>
      </c>
      <c r="K37" s="162">
        <f t="shared" si="75"/>
        <v>6.8825910931174086</v>
      </c>
      <c r="L37" s="162">
        <f t="shared" si="75"/>
        <v>4.4534412955465585</v>
      </c>
      <c r="M37" s="162">
        <f t="shared" si="75"/>
        <v>14.5748987854251</v>
      </c>
      <c r="N37" s="162">
        <f t="shared" si="75"/>
        <v>48.582995951417004</v>
      </c>
      <c r="O37" s="220">
        <f t="shared" si="7"/>
        <v>233449.95070353049</v>
      </c>
      <c r="P37" s="161">
        <f t="shared" si="13"/>
        <v>247</v>
      </c>
      <c r="Q37" s="162">
        <f t="shared" si="53"/>
        <v>13.765182186234817</v>
      </c>
      <c r="R37" s="162">
        <f t="shared" si="53"/>
        <v>5.2631578947368416</v>
      </c>
      <c r="S37" s="162">
        <f t="shared" ref="S37:AA37" si="76">IF($P37=0,0,S122/$P37*100)</f>
        <v>7.2874493927125501</v>
      </c>
      <c r="T37" s="162">
        <f t="shared" si="76"/>
        <v>9.3117408906882595</v>
      </c>
      <c r="U37" s="162">
        <f t="shared" si="76"/>
        <v>9.3117408906882595</v>
      </c>
      <c r="V37" s="162">
        <f t="shared" si="76"/>
        <v>12.550607287449392</v>
      </c>
      <c r="W37" s="162">
        <f t="shared" si="76"/>
        <v>8.9068825910931171</v>
      </c>
      <c r="X37" s="162">
        <f t="shared" si="76"/>
        <v>16.194331983805668</v>
      </c>
      <c r="Y37" s="162">
        <f t="shared" si="76"/>
        <v>9.7165991902834001</v>
      </c>
      <c r="Z37" s="162">
        <f t="shared" si="76"/>
        <v>4.048582995951417</v>
      </c>
      <c r="AA37" s="162">
        <f t="shared" si="76"/>
        <v>3.6437246963562751</v>
      </c>
      <c r="AB37" s="220">
        <f t="shared" si="10"/>
        <v>62519.991596638654</v>
      </c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0"/>
      <c r="C38" s="27" t="s">
        <v>93</v>
      </c>
      <c r="D38" s="161">
        <f t="shared" si="11"/>
        <v>22</v>
      </c>
      <c r="E38" s="162">
        <f t="shared" si="51"/>
        <v>9.0909090909090917</v>
      </c>
      <c r="F38" s="162">
        <f t="shared" si="51"/>
        <v>9.0909090909090917</v>
      </c>
      <c r="G38" s="162">
        <f t="shared" ref="G38:N38" si="77">IF($D38=0,0,G123/$D38*100)</f>
        <v>13.636363636363635</v>
      </c>
      <c r="H38" s="162">
        <f t="shared" si="77"/>
        <v>9.0909090909090917</v>
      </c>
      <c r="I38" s="162">
        <f t="shared" si="77"/>
        <v>0</v>
      </c>
      <c r="J38" s="162">
        <f t="shared" si="77"/>
        <v>0</v>
      </c>
      <c r="K38" s="162">
        <f t="shared" si="77"/>
        <v>0</v>
      </c>
      <c r="L38" s="162">
        <f t="shared" si="77"/>
        <v>0</v>
      </c>
      <c r="M38" s="162">
        <f t="shared" si="77"/>
        <v>27.27272727272727</v>
      </c>
      <c r="N38" s="162">
        <f t="shared" si="77"/>
        <v>31.818181818181817</v>
      </c>
      <c r="O38" s="220">
        <f t="shared" si="7"/>
        <v>538001.2721417069</v>
      </c>
      <c r="P38" s="161">
        <f t="shared" si="13"/>
        <v>22</v>
      </c>
      <c r="Q38" s="162">
        <f t="shared" si="53"/>
        <v>18.181818181818183</v>
      </c>
      <c r="R38" s="162">
        <f t="shared" si="53"/>
        <v>13.636363636363635</v>
      </c>
      <c r="S38" s="162">
        <f t="shared" ref="S38:AA38" si="78">IF($P38=0,0,S123/$P38*100)</f>
        <v>13.636363636363635</v>
      </c>
      <c r="T38" s="162">
        <f t="shared" si="78"/>
        <v>18.181818181818183</v>
      </c>
      <c r="U38" s="162">
        <f t="shared" si="78"/>
        <v>13.636363636363635</v>
      </c>
      <c r="V38" s="162">
        <f t="shared" si="78"/>
        <v>0</v>
      </c>
      <c r="W38" s="162">
        <f t="shared" si="78"/>
        <v>4.5454545454545459</v>
      </c>
      <c r="X38" s="162">
        <f t="shared" si="78"/>
        <v>4.5454545454545459</v>
      </c>
      <c r="Y38" s="162">
        <f t="shared" si="78"/>
        <v>4.5454545454545459</v>
      </c>
      <c r="Z38" s="162">
        <f t="shared" si="78"/>
        <v>4.5454545454545459</v>
      </c>
      <c r="AA38" s="162">
        <f t="shared" si="78"/>
        <v>4.5454545454545459</v>
      </c>
      <c r="AB38" s="220">
        <f t="shared" si="10"/>
        <v>45296.666666666664</v>
      </c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49"/>
      <c r="C39" s="28" t="s">
        <v>24</v>
      </c>
      <c r="D39" s="164">
        <f t="shared" si="11"/>
        <v>0</v>
      </c>
      <c r="E39" s="153">
        <f t="shared" si="51"/>
        <v>0</v>
      </c>
      <c r="F39" s="153">
        <f t="shared" si="51"/>
        <v>0</v>
      </c>
      <c r="G39" s="153">
        <f t="shared" ref="G39:N39" si="79">IF($D39=0,0,G124/$D39*100)</f>
        <v>0</v>
      </c>
      <c r="H39" s="153">
        <f t="shared" si="79"/>
        <v>0</v>
      </c>
      <c r="I39" s="153">
        <f t="shared" si="79"/>
        <v>0</v>
      </c>
      <c r="J39" s="153">
        <f t="shared" si="79"/>
        <v>0</v>
      </c>
      <c r="K39" s="153">
        <f t="shared" si="79"/>
        <v>0</v>
      </c>
      <c r="L39" s="153">
        <f t="shared" si="79"/>
        <v>0</v>
      </c>
      <c r="M39" s="153">
        <f t="shared" si="79"/>
        <v>0</v>
      </c>
      <c r="N39" s="153">
        <f t="shared" si="79"/>
        <v>0</v>
      </c>
      <c r="O39" s="216" t="str">
        <f t="shared" si="7"/>
        <v>－</v>
      </c>
      <c r="P39" s="164">
        <f t="shared" si="13"/>
        <v>0</v>
      </c>
      <c r="Q39" s="153">
        <f t="shared" si="53"/>
        <v>0</v>
      </c>
      <c r="R39" s="153">
        <f t="shared" si="53"/>
        <v>0</v>
      </c>
      <c r="S39" s="153">
        <f t="shared" ref="S39:AA39" si="80">IF($P39=0,0,S124/$P39*100)</f>
        <v>0</v>
      </c>
      <c r="T39" s="153">
        <f t="shared" si="80"/>
        <v>0</v>
      </c>
      <c r="U39" s="153">
        <f t="shared" si="80"/>
        <v>0</v>
      </c>
      <c r="V39" s="153">
        <f t="shared" si="80"/>
        <v>0</v>
      </c>
      <c r="W39" s="153">
        <f t="shared" si="80"/>
        <v>0</v>
      </c>
      <c r="X39" s="153">
        <f t="shared" si="80"/>
        <v>0</v>
      </c>
      <c r="Y39" s="153">
        <f t="shared" si="80"/>
        <v>0</v>
      </c>
      <c r="Z39" s="153">
        <f t="shared" si="80"/>
        <v>0</v>
      </c>
      <c r="AA39" s="153">
        <f t="shared" si="80"/>
        <v>0</v>
      </c>
      <c r="AB39" s="216" t="str">
        <f t="shared" si="10"/>
        <v>－</v>
      </c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15</v>
      </c>
      <c r="C40" s="27" t="s">
        <v>90</v>
      </c>
      <c r="D40" s="161">
        <f t="shared" si="11"/>
        <v>267</v>
      </c>
      <c r="E40" s="162">
        <f t="shared" si="51"/>
        <v>9.3632958801498134</v>
      </c>
      <c r="F40" s="162">
        <f t="shared" si="51"/>
        <v>10.861423220973784</v>
      </c>
      <c r="G40" s="162">
        <f t="shared" ref="G40:N40" si="81">IF($D40=0,0,G125/$D40*100)</f>
        <v>10.486891385767791</v>
      </c>
      <c r="H40" s="162">
        <f t="shared" si="81"/>
        <v>4.868913857677903</v>
      </c>
      <c r="I40" s="162">
        <f t="shared" si="81"/>
        <v>2.9962546816479403</v>
      </c>
      <c r="J40" s="162">
        <f t="shared" si="81"/>
        <v>1.4981273408239701</v>
      </c>
      <c r="K40" s="162">
        <f t="shared" si="81"/>
        <v>0.74906367041198507</v>
      </c>
      <c r="L40" s="162">
        <f t="shared" si="81"/>
        <v>1.1235955056179776</v>
      </c>
      <c r="M40" s="162">
        <f t="shared" si="81"/>
        <v>2.9962546816479403</v>
      </c>
      <c r="N40" s="162">
        <f t="shared" si="81"/>
        <v>55.056179775280903</v>
      </c>
      <c r="O40" s="220">
        <f t="shared" si="7"/>
        <v>151158.51243124829</v>
      </c>
      <c r="P40" s="161">
        <f t="shared" si="13"/>
        <v>267</v>
      </c>
      <c r="Q40" s="162">
        <f t="shared" si="53"/>
        <v>2.6217228464419478</v>
      </c>
      <c r="R40" s="162">
        <f t="shared" si="53"/>
        <v>1.8726591760299627</v>
      </c>
      <c r="S40" s="162">
        <f t="shared" ref="S40:AA40" si="82">IF($P40=0,0,S125/$P40*100)</f>
        <v>21.722846441947567</v>
      </c>
      <c r="T40" s="162">
        <f t="shared" si="82"/>
        <v>25.468164794007492</v>
      </c>
      <c r="U40" s="162">
        <f t="shared" si="82"/>
        <v>14.232209737827715</v>
      </c>
      <c r="V40" s="162">
        <f t="shared" si="82"/>
        <v>10.112359550561797</v>
      </c>
      <c r="W40" s="162">
        <f t="shared" si="82"/>
        <v>4.4943820224719104</v>
      </c>
      <c r="X40" s="162">
        <f t="shared" si="82"/>
        <v>4.4943820224719104</v>
      </c>
      <c r="Y40" s="162">
        <f t="shared" si="82"/>
        <v>3.3707865168539324</v>
      </c>
      <c r="Z40" s="162">
        <f t="shared" si="82"/>
        <v>2.2471910112359552</v>
      </c>
      <c r="AA40" s="162">
        <f t="shared" si="82"/>
        <v>9.3632958801498134</v>
      </c>
      <c r="AB40" s="220">
        <f t="shared" si="10"/>
        <v>53517.004132231406</v>
      </c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16</v>
      </c>
      <c r="C41" s="27" t="s">
        <v>91</v>
      </c>
      <c r="D41" s="161">
        <f t="shared" si="11"/>
        <v>323</v>
      </c>
      <c r="E41" s="162">
        <f t="shared" si="51"/>
        <v>21.362229102167181</v>
      </c>
      <c r="F41" s="162">
        <f t="shared" si="51"/>
        <v>13.93188854489164</v>
      </c>
      <c r="G41" s="162">
        <f t="shared" ref="G41:N41" si="83">IF($D41=0,0,G126/$D41*100)</f>
        <v>8.6687306501547994</v>
      </c>
      <c r="H41" s="162">
        <f t="shared" si="83"/>
        <v>6.5015479876160995</v>
      </c>
      <c r="I41" s="162">
        <f t="shared" si="83"/>
        <v>0.92879256965944268</v>
      </c>
      <c r="J41" s="162">
        <f t="shared" si="83"/>
        <v>0.30959752321981426</v>
      </c>
      <c r="K41" s="162">
        <f t="shared" si="83"/>
        <v>0.92879256965944268</v>
      </c>
      <c r="L41" s="162">
        <f t="shared" si="83"/>
        <v>0.30959752321981426</v>
      </c>
      <c r="M41" s="162">
        <f t="shared" si="83"/>
        <v>0</v>
      </c>
      <c r="N41" s="162">
        <f t="shared" si="83"/>
        <v>47.058823529411761</v>
      </c>
      <c r="O41" s="220">
        <f t="shared" si="7"/>
        <v>112216.95906432749</v>
      </c>
      <c r="P41" s="161">
        <f t="shared" si="13"/>
        <v>323</v>
      </c>
      <c r="Q41" s="162">
        <f t="shared" si="53"/>
        <v>1.2383900928792571</v>
      </c>
      <c r="R41" s="162">
        <f t="shared" si="53"/>
        <v>18.266253869969042</v>
      </c>
      <c r="S41" s="162">
        <f t="shared" ref="S41:AA41" si="84">IF($P41=0,0,S126/$P41*100)</f>
        <v>28.482972136222912</v>
      </c>
      <c r="T41" s="162">
        <f t="shared" si="84"/>
        <v>17.956656346749224</v>
      </c>
      <c r="U41" s="162">
        <f t="shared" si="84"/>
        <v>12.074303405572756</v>
      </c>
      <c r="V41" s="162">
        <f t="shared" si="84"/>
        <v>6.8111455108359129</v>
      </c>
      <c r="W41" s="162">
        <f t="shared" si="84"/>
        <v>1.5479876160990713</v>
      </c>
      <c r="X41" s="162">
        <f t="shared" si="84"/>
        <v>2.7863777089783279</v>
      </c>
      <c r="Y41" s="162">
        <f t="shared" si="84"/>
        <v>0.61919504643962853</v>
      </c>
      <c r="Z41" s="162">
        <f t="shared" si="84"/>
        <v>0</v>
      </c>
      <c r="AA41" s="162">
        <f t="shared" si="84"/>
        <v>10.216718266253871</v>
      </c>
      <c r="AB41" s="220">
        <f t="shared" si="10"/>
        <v>40863.620689655174</v>
      </c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 t="s">
        <v>17</v>
      </c>
      <c r="C42" s="27" t="s">
        <v>92</v>
      </c>
      <c r="D42" s="161">
        <f t="shared" si="11"/>
        <v>609</v>
      </c>
      <c r="E42" s="162">
        <f t="shared" si="51"/>
        <v>23.973727422003286</v>
      </c>
      <c r="F42" s="162">
        <f t="shared" si="51"/>
        <v>11.16584564860427</v>
      </c>
      <c r="G42" s="162">
        <f t="shared" ref="G42:N42" si="85">IF($D42=0,0,G127/$D42*100)</f>
        <v>9.3596059113300498</v>
      </c>
      <c r="H42" s="162">
        <f t="shared" si="85"/>
        <v>4.7619047619047619</v>
      </c>
      <c r="I42" s="162">
        <f t="shared" si="85"/>
        <v>1.9704433497536946</v>
      </c>
      <c r="J42" s="162">
        <f t="shared" si="85"/>
        <v>1.4778325123152709</v>
      </c>
      <c r="K42" s="162">
        <f t="shared" si="85"/>
        <v>1.1494252873563218</v>
      </c>
      <c r="L42" s="162">
        <f t="shared" si="85"/>
        <v>0.16420361247947454</v>
      </c>
      <c r="M42" s="162">
        <f t="shared" si="85"/>
        <v>0.98522167487684731</v>
      </c>
      <c r="N42" s="162">
        <f t="shared" si="85"/>
        <v>44.991789819376024</v>
      </c>
      <c r="O42" s="220">
        <f t="shared" si="7"/>
        <v>116192.07874911158</v>
      </c>
      <c r="P42" s="161">
        <f t="shared" si="13"/>
        <v>609</v>
      </c>
      <c r="Q42" s="162">
        <f t="shared" si="53"/>
        <v>0.98522167487684731</v>
      </c>
      <c r="R42" s="162">
        <f t="shared" si="53"/>
        <v>16.420361247947454</v>
      </c>
      <c r="S42" s="162">
        <f t="shared" ref="S42:AA42" si="86">IF($P42=0,0,S127/$P42*100)</f>
        <v>29.720853858784896</v>
      </c>
      <c r="T42" s="162">
        <f t="shared" si="86"/>
        <v>17.733990147783253</v>
      </c>
      <c r="U42" s="162">
        <f t="shared" si="86"/>
        <v>12.97208538587849</v>
      </c>
      <c r="V42" s="162">
        <f t="shared" si="86"/>
        <v>6.8965517241379306</v>
      </c>
      <c r="W42" s="162">
        <f t="shared" si="86"/>
        <v>2.6272577996715927</v>
      </c>
      <c r="X42" s="162">
        <f t="shared" si="86"/>
        <v>2.6272577996715927</v>
      </c>
      <c r="Y42" s="162">
        <f t="shared" si="86"/>
        <v>1.4778325123152709</v>
      </c>
      <c r="Z42" s="162">
        <f t="shared" si="86"/>
        <v>0.65681444991789817</v>
      </c>
      <c r="AA42" s="162">
        <f t="shared" si="86"/>
        <v>7.8817733990147785</v>
      </c>
      <c r="AB42" s="220">
        <f t="shared" si="10"/>
        <v>42610.98039215686</v>
      </c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93</v>
      </c>
      <c r="D43" s="161">
        <f t="shared" si="11"/>
        <v>116</v>
      </c>
      <c r="E43" s="162">
        <f t="shared" si="51"/>
        <v>31.03448275862069</v>
      </c>
      <c r="F43" s="162">
        <f t="shared" si="51"/>
        <v>15.517241379310345</v>
      </c>
      <c r="G43" s="162">
        <f t="shared" ref="G43:N43" si="87">IF($D43=0,0,G128/$D43*100)</f>
        <v>7.7586206896551726</v>
      </c>
      <c r="H43" s="162">
        <f t="shared" si="87"/>
        <v>2.5862068965517242</v>
      </c>
      <c r="I43" s="162">
        <f t="shared" si="87"/>
        <v>0</v>
      </c>
      <c r="J43" s="162">
        <f t="shared" si="87"/>
        <v>0</v>
      </c>
      <c r="K43" s="162">
        <f t="shared" si="87"/>
        <v>0</v>
      </c>
      <c r="L43" s="162">
        <f t="shared" si="87"/>
        <v>1.7241379310344827</v>
      </c>
      <c r="M43" s="162">
        <f t="shared" si="87"/>
        <v>0.86206896551724133</v>
      </c>
      <c r="N43" s="162">
        <f t="shared" si="87"/>
        <v>40.517241379310342</v>
      </c>
      <c r="O43" s="220">
        <f t="shared" si="7"/>
        <v>107148.64251207729</v>
      </c>
      <c r="P43" s="161">
        <f t="shared" si="13"/>
        <v>116</v>
      </c>
      <c r="Q43" s="162">
        <f t="shared" si="53"/>
        <v>0</v>
      </c>
      <c r="R43" s="162">
        <f t="shared" si="53"/>
        <v>25.862068965517242</v>
      </c>
      <c r="S43" s="162">
        <f t="shared" ref="S43:AA43" si="88">IF($P43=0,0,S128/$P43*100)</f>
        <v>39.655172413793103</v>
      </c>
      <c r="T43" s="162">
        <f t="shared" si="88"/>
        <v>14.655172413793101</v>
      </c>
      <c r="U43" s="162">
        <f t="shared" si="88"/>
        <v>6.0344827586206895</v>
      </c>
      <c r="V43" s="162">
        <f t="shared" si="88"/>
        <v>3.4482758620689653</v>
      </c>
      <c r="W43" s="162">
        <f t="shared" si="88"/>
        <v>1.7241379310344827</v>
      </c>
      <c r="X43" s="162">
        <f t="shared" si="88"/>
        <v>1.7241379310344827</v>
      </c>
      <c r="Y43" s="162">
        <f t="shared" si="88"/>
        <v>0.86206896551724133</v>
      </c>
      <c r="Z43" s="162">
        <f t="shared" si="88"/>
        <v>0.86206896551724133</v>
      </c>
      <c r="AA43" s="162">
        <f t="shared" si="88"/>
        <v>5.1724137931034484</v>
      </c>
      <c r="AB43" s="220">
        <f t="shared" si="10"/>
        <v>38350.909090909088</v>
      </c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49"/>
      <c r="C44" s="28" t="s">
        <v>24</v>
      </c>
      <c r="D44" s="164">
        <f t="shared" si="11"/>
        <v>1</v>
      </c>
      <c r="E44" s="153">
        <f t="shared" si="51"/>
        <v>0</v>
      </c>
      <c r="F44" s="153">
        <f t="shared" si="51"/>
        <v>0</v>
      </c>
      <c r="G44" s="153">
        <f t="shared" ref="G44:N44" si="89">IF($D44=0,0,G129/$D44*100)</f>
        <v>0</v>
      </c>
      <c r="H44" s="153">
        <f t="shared" si="89"/>
        <v>0</v>
      </c>
      <c r="I44" s="153">
        <f t="shared" si="89"/>
        <v>0</v>
      </c>
      <c r="J44" s="153">
        <f t="shared" si="89"/>
        <v>0</v>
      </c>
      <c r="K44" s="153">
        <f t="shared" si="89"/>
        <v>0</v>
      </c>
      <c r="L44" s="153">
        <f t="shared" si="89"/>
        <v>0</v>
      </c>
      <c r="M44" s="153">
        <f t="shared" si="89"/>
        <v>0</v>
      </c>
      <c r="N44" s="153">
        <f t="shared" si="89"/>
        <v>100</v>
      </c>
      <c r="O44" s="216" t="str">
        <f t="shared" si="7"/>
        <v>－</v>
      </c>
      <c r="P44" s="164">
        <f t="shared" si="13"/>
        <v>1</v>
      </c>
      <c r="Q44" s="153">
        <f t="shared" si="53"/>
        <v>0</v>
      </c>
      <c r="R44" s="153">
        <f t="shared" si="53"/>
        <v>0</v>
      </c>
      <c r="S44" s="153">
        <f t="shared" ref="S44:AA44" si="90">IF($P44=0,0,S129/$P44*100)</f>
        <v>0</v>
      </c>
      <c r="T44" s="153">
        <f t="shared" si="90"/>
        <v>100</v>
      </c>
      <c r="U44" s="153">
        <f t="shared" si="90"/>
        <v>0</v>
      </c>
      <c r="V44" s="153">
        <f t="shared" si="90"/>
        <v>0</v>
      </c>
      <c r="W44" s="153">
        <f t="shared" si="90"/>
        <v>0</v>
      </c>
      <c r="X44" s="153">
        <f t="shared" si="90"/>
        <v>0</v>
      </c>
      <c r="Y44" s="153">
        <f t="shared" si="90"/>
        <v>0</v>
      </c>
      <c r="Z44" s="153">
        <f t="shared" si="90"/>
        <v>0</v>
      </c>
      <c r="AA44" s="153">
        <f t="shared" si="90"/>
        <v>0</v>
      </c>
      <c r="AB44" s="216">
        <f t="shared" si="10"/>
        <v>40000</v>
      </c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233" t="s">
        <v>18</v>
      </c>
      <c r="C45" s="27" t="s">
        <v>90</v>
      </c>
      <c r="D45" s="161">
        <f t="shared" si="11"/>
        <v>271</v>
      </c>
      <c r="E45" s="162">
        <f t="shared" si="51"/>
        <v>2.214022140221402</v>
      </c>
      <c r="F45" s="162">
        <f t="shared" si="51"/>
        <v>5.1660516605166054</v>
      </c>
      <c r="G45" s="162">
        <f t="shared" ref="G45:N45" si="91">IF($D45=0,0,G130/$D45*100)</f>
        <v>8.8560885608856079</v>
      </c>
      <c r="H45" s="162">
        <f t="shared" si="91"/>
        <v>9.5940959409594093</v>
      </c>
      <c r="I45" s="162">
        <f t="shared" si="91"/>
        <v>7.3800738007380069</v>
      </c>
      <c r="J45" s="162">
        <f t="shared" si="91"/>
        <v>9.2250922509225095</v>
      </c>
      <c r="K45" s="162">
        <f t="shared" si="91"/>
        <v>8.8560885608856079</v>
      </c>
      <c r="L45" s="162">
        <f t="shared" si="91"/>
        <v>2.214022140221402</v>
      </c>
      <c r="M45" s="162">
        <f t="shared" si="91"/>
        <v>1.8450184501845017</v>
      </c>
      <c r="N45" s="162">
        <f t="shared" si="91"/>
        <v>44.649446494464947</v>
      </c>
      <c r="O45" s="220">
        <f t="shared" si="7"/>
        <v>173527.60444444444</v>
      </c>
      <c r="P45" s="161">
        <f t="shared" si="13"/>
        <v>271</v>
      </c>
      <c r="Q45" s="162">
        <f t="shared" si="53"/>
        <v>0</v>
      </c>
      <c r="R45" s="162">
        <f t="shared" si="53"/>
        <v>0.73800738007380073</v>
      </c>
      <c r="S45" s="162">
        <f t="shared" ref="S45:AA45" si="92">IF($P45=0,0,S130/$P45*100)</f>
        <v>2.9520295202952029</v>
      </c>
      <c r="T45" s="162">
        <f t="shared" si="92"/>
        <v>15.129151291512915</v>
      </c>
      <c r="U45" s="162">
        <f t="shared" si="92"/>
        <v>19.926199261992618</v>
      </c>
      <c r="V45" s="162">
        <f t="shared" si="92"/>
        <v>9.2250922509225095</v>
      </c>
      <c r="W45" s="162">
        <f t="shared" si="92"/>
        <v>14.391143911439114</v>
      </c>
      <c r="X45" s="162">
        <f t="shared" si="92"/>
        <v>12.177121771217712</v>
      </c>
      <c r="Y45" s="162">
        <f t="shared" si="92"/>
        <v>15.867158671586715</v>
      </c>
      <c r="Z45" s="162">
        <f t="shared" si="92"/>
        <v>2.9520295202952029</v>
      </c>
      <c r="AA45" s="162">
        <f t="shared" si="92"/>
        <v>6.6420664206642073</v>
      </c>
      <c r="AB45" s="220">
        <f t="shared" si="10"/>
        <v>75213.913043478256</v>
      </c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234"/>
      <c r="C46" s="27" t="s">
        <v>91</v>
      </c>
      <c r="D46" s="161">
        <f t="shared" si="11"/>
        <v>238</v>
      </c>
      <c r="E46" s="162">
        <f t="shared" ref="E46:F65" si="93">IF($D46=0,0,E131/$D46*100)</f>
        <v>5.8823529411764701</v>
      </c>
      <c r="F46" s="162">
        <f t="shared" si="93"/>
        <v>8.4033613445378155</v>
      </c>
      <c r="G46" s="162">
        <f t="shared" ref="G46:N46" si="94">IF($D46=0,0,G131/$D46*100)</f>
        <v>21.008403361344538</v>
      </c>
      <c r="H46" s="162">
        <f t="shared" si="94"/>
        <v>8.8235294117647065</v>
      </c>
      <c r="I46" s="162">
        <f t="shared" si="94"/>
        <v>4.2016806722689077</v>
      </c>
      <c r="J46" s="162">
        <f t="shared" si="94"/>
        <v>2.5210084033613445</v>
      </c>
      <c r="K46" s="162">
        <f t="shared" si="94"/>
        <v>1.680672268907563</v>
      </c>
      <c r="L46" s="162">
        <f t="shared" si="94"/>
        <v>0.42016806722689076</v>
      </c>
      <c r="M46" s="162">
        <f t="shared" si="94"/>
        <v>0.84033613445378152</v>
      </c>
      <c r="N46" s="162">
        <f t="shared" si="94"/>
        <v>46.218487394957982</v>
      </c>
      <c r="O46" s="220">
        <f t="shared" si="7"/>
        <v>138217.51302083334</v>
      </c>
      <c r="P46" s="161">
        <f t="shared" si="13"/>
        <v>238</v>
      </c>
      <c r="Q46" s="162">
        <f t="shared" ref="Q46:R65" si="95">IF($P46=0,0,Q131/$P46*100)</f>
        <v>0.84033613445378152</v>
      </c>
      <c r="R46" s="162">
        <f t="shared" si="95"/>
        <v>3.3613445378151261</v>
      </c>
      <c r="S46" s="162">
        <f t="shared" ref="S46:AA46" si="96">IF($P46=0,0,S131/$P46*100)</f>
        <v>12.184873949579831</v>
      </c>
      <c r="T46" s="162">
        <f t="shared" si="96"/>
        <v>20.168067226890756</v>
      </c>
      <c r="U46" s="162">
        <f t="shared" si="96"/>
        <v>23.949579831932773</v>
      </c>
      <c r="V46" s="162">
        <f t="shared" si="96"/>
        <v>17.22689075630252</v>
      </c>
      <c r="W46" s="162">
        <f t="shared" si="96"/>
        <v>5.8823529411764701</v>
      </c>
      <c r="X46" s="162">
        <f t="shared" si="96"/>
        <v>3.3613445378151261</v>
      </c>
      <c r="Y46" s="162">
        <f t="shared" si="96"/>
        <v>3.3613445378151261</v>
      </c>
      <c r="Z46" s="162">
        <f t="shared" si="96"/>
        <v>0</v>
      </c>
      <c r="AA46" s="162">
        <f t="shared" si="96"/>
        <v>9.6638655462184886</v>
      </c>
      <c r="AB46" s="220">
        <f t="shared" si="10"/>
        <v>53600.58139534884</v>
      </c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234"/>
      <c r="C47" s="27" t="s">
        <v>92</v>
      </c>
      <c r="D47" s="161">
        <f t="shared" si="11"/>
        <v>482</v>
      </c>
      <c r="E47" s="162">
        <f t="shared" si="93"/>
        <v>7.2614107883817436</v>
      </c>
      <c r="F47" s="162">
        <f t="shared" si="93"/>
        <v>10.78838174273859</v>
      </c>
      <c r="G47" s="162">
        <f t="shared" ref="G47:N47" si="97">IF($D47=0,0,G132/$D47*100)</f>
        <v>16.597510373443981</v>
      </c>
      <c r="H47" s="162">
        <f t="shared" si="97"/>
        <v>11.410788381742739</v>
      </c>
      <c r="I47" s="162">
        <f t="shared" si="97"/>
        <v>5.394190871369295</v>
      </c>
      <c r="J47" s="162">
        <f t="shared" si="97"/>
        <v>3.5269709543568464</v>
      </c>
      <c r="K47" s="162">
        <f t="shared" si="97"/>
        <v>2.6970954356846475</v>
      </c>
      <c r="L47" s="162">
        <f t="shared" si="97"/>
        <v>1.0373443983402488</v>
      </c>
      <c r="M47" s="162">
        <f t="shared" si="97"/>
        <v>0.2074688796680498</v>
      </c>
      <c r="N47" s="162">
        <f t="shared" si="97"/>
        <v>41.078838174273855</v>
      </c>
      <c r="O47" s="220">
        <f t="shared" si="7"/>
        <v>139155.39201877933</v>
      </c>
      <c r="P47" s="161">
        <f t="shared" si="13"/>
        <v>482</v>
      </c>
      <c r="Q47" s="162">
        <f t="shared" si="95"/>
        <v>0.41493775933609961</v>
      </c>
      <c r="R47" s="162">
        <f t="shared" si="95"/>
        <v>3.1120331950207469</v>
      </c>
      <c r="S47" s="162">
        <f t="shared" ref="S47:AA47" si="98">IF($P47=0,0,S132/$P47*100)</f>
        <v>14.522821576763487</v>
      </c>
      <c r="T47" s="162">
        <f t="shared" si="98"/>
        <v>25.726141078838172</v>
      </c>
      <c r="U47" s="162">
        <f t="shared" si="98"/>
        <v>21.784232365145229</v>
      </c>
      <c r="V47" s="162">
        <f t="shared" si="98"/>
        <v>12.655601659751037</v>
      </c>
      <c r="W47" s="162">
        <f t="shared" si="98"/>
        <v>6.4315352697095429</v>
      </c>
      <c r="X47" s="162">
        <f t="shared" si="98"/>
        <v>3.3195020746887969</v>
      </c>
      <c r="Y47" s="162">
        <f t="shared" si="98"/>
        <v>5.186721991701245</v>
      </c>
      <c r="Z47" s="162">
        <f t="shared" si="98"/>
        <v>1.4522821576763485</v>
      </c>
      <c r="AA47" s="162">
        <f t="shared" si="98"/>
        <v>5.394190871369295</v>
      </c>
      <c r="AB47" s="220">
        <f t="shared" si="10"/>
        <v>55670.701754385962</v>
      </c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234"/>
      <c r="C48" s="27" t="s">
        <v>93</v>
      </c>
      <c r="D48" s="161">
        <f t="shared" si="11"/>
        <v>60</v>
      </c>
      <c r="E48" s="162">
        <f t="shared" si="93"/>
        <v>18.333333333333332</v>
      </c>
      <c r="F48" s="162">
        <f t="shared" si="93"/>
        <v>10</v>
      </c>
      <c r="G48" s="162">
        <f t="shared" ref="G48:N48" si="99">IF($D48=0,0,G133/$D48*100)</f>
        <v>16.666666666666664</v>
      </c>
      <c r="H48" s="162">
        <f t="shared" si="99"/>
        <v>13.333333333333334</v>
      </c>
      <c r="I48" s="162">
        <f t="shared" si="99"/>
        <v>1.6666666666666667</v>
      </c>
      <c r="J48" s="162">
        <f t="shared" si="99"/>
        <v>0</v>
      </c>
      <c r="K48" s="162">
        <f t="shared" si="99"/>
        <v>0</v>
      </c>
      <c r="L48" s="162">
        <f t="shared" si="99"/>
        <v>0</v>
      </c>
      <c r="M48" s="162">
        <f t="shared" si="99"/>
        <v>1.6666666666666667</v>
      </c>
      <c r="N48" s="162">
        <f t="shared" si="99"/>
        <v>38.333333333333336</v>
      </c>
      <c r="O48" s="220">
        <f t="shared" si="7"/>
        <v>123133.19819819821</v>
      </c>
      <c r="P48" s="161">
        <f t="shared" si="13"/>
        <v>60</v>
      </c>
      <c r="Q48" s="162">
        <f t="shared" si="95"/>
        <v>1.6666666666666667</v>
      </c>
      <c r="R48" s="162">
        <f t="shared" si="95"/>
        <v>8.3333333333333321</v>
      </c>
      <c r="S48" s="162">
        <f t="shared" ref="S48:AA48" si="100">IF($P48=0,0,S133/$P48*100)</f>
        <v>25</v>
      </c>
      <c r="T48" s="162">
        <f t="shared" si="100"/>
        <v>40</v>
      </c>
      <c r="U48" s="162">
        <f t="shared" si="100"/>
        <v>10</v>
      </c>
      <c r="V48" s="162">
        <f t="shared" si="100"/>
        <v>5</v>
      </c>
      <c r="W48" s="162">
        <f t="shared" si="100"/>
        <v>1.6666666666666667</v>
      </c>
      <c r="X48" s="162">
        <f t="shared" si="100"/>
        <v>0</v>
      </c>
      <c r="Y48" s="162">
        <f t="shared" si="100"/>
        <v>3.3333333333333335</v>
      </c>
      <c r="Z48" s="162">
        <f t="shared" si="100"/>
        <v>0</v>
      </c>
      <c r="AA48" s="162">
        <f t="shared" si="100"/>
        <v>5</v>
      </c>
      <c r="AB48" s="220">
        <f t="shared" si="10"/>
        <v>43640.350877192985</v>
      </c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65"/>
      <c r="B49" s="235"/>
      <c r="C49" s="28" t="s">
        <v>24</v>
      </c>
      <c r="D49" s="164">
        <f t="shared" si="11"/>
        <v>0</v>
      </c>
      <c r="E49" s="153">
        <f t="shared" si="93"/>
        <v>0</v>
      </c>
      <c r="F49" s="153">
        <f t="shared" si="93"/>
        <v>0</v>
      </c>
      <c r="G49" s="153">
        <f t="shared" ref="G49:N49" si="101">IF($D49=0,0,G134/$D49*100)</f>
        <v>0</v>
      </c>
      <c r="H49" s="153">
        <f t="shared" si="101"/>
        <v>0</v>
      </c>
      <c r="I49" s="153">
        <f t="shared" si="101"/>
        <v>0</v>
      </c>
      <c r="J49" s="153">
        <f t="shared" si="101"/>
        <v>0</v>
      </c>
      <c r="K49" s="153">
        <f t="shared" si="101"/>
        <v>0</v>
      </c>
      <c r="L49" s="153">
        <f t="shared" si="101"/>
        <v>0</v>
      </c>
      <c r="M49" s="153">
        <f t="shared" si="101"/>
        <v>0</v>
      </c>
      <c r="N49" s="153">
        <f t="shared" si="101"/>
        <v>0</v>
      </c>
      <c r="O49" s="216" t="str">
        <f t="shared" si="7"/>
        <v>－</v>
      </c>
      <c r="P49" s="164">
        <f t="shared" si="13"/>
        <v>0</v>
      </c>
      <c r="Q49" s="153">
        <f t="shared" si="95"/>
        <v>0</v>
      </c>
      <c r="R49" s="153">
        <f t="shared" si="95"/>
        <v>0</v>
      </c>
      <c r="S49" s="153">
        <f t="shared" ref="S49:AA49" si="102">IF($P49=0,0,S134/$P49*100)</f>
        <v>0</v>
      </c>
      <c r="T49" s="153">
        <f t="shared" si="102"/>
        <v>0</v>
      </c>
      <c r="U49" s="153">
        <f t="shared" si="102"/>
        <v>0</v>
      </c>
      <c r="V49" s="153">
        <f t="shared" si="102"/>
        <v>0</v>
      </c>
      <c r="W49" s="153">
        <f t="shared" si="102"/>
        <v>0</v>
      </c>
      <c r="X49" s="153">
        <f t="shared" si="102"/>
        <v>0</v>
      </c>
      <c r="Y49" s="153">
        <f t="shared" si="102"/>
        <v>0</v>
      </c>
      <c r="Z49" s="153">
        <f t="shared" si="102"/>
        <v>0</v>
      </c>
      <c r="AA49" s="153">
        <f t="shared" si="102"/>
        <v>0</v>
      </c>
      <c r="AB49" s="216" t="str">
        <f t="shared" si="10"/>
        <v>－</v>
      </c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 t="s">
        <v>95</v>
      </c>
      <c r="B50" s="155" t="s">
        <v>10</v>
      </c>
      <c r="C50" s="27" t="s">
        <v>96</v>
      </c>
      <c r="D50" s="161">
        <f t="shared" si="11"/>
        <v>145</v>
      </c>
      <c r="E50" s="162">
        <f t="shared" si="93"/>
        <v>0</v>
      </c>
      <c r="F50" s="162">
        <f t="shared" si="93"/>
        <v>0</v>
      </c>
      <c r="G50" s="162">
        <f t="shared" ref="G50:N50" si="103">IF($D50=0,0,G135/$D50*100)</f>
        <v>0</v>
      </c>
      <c r="H50" s="162">
        <f t="shared" si="103"/>
        <v>0.68965517241379315</v>
      </c>
      <c r="I50" s="162">
        <f t="shared" si="103"/>
        <v>0.68965517241379315</v>
      </c>
      <c r="J50" s="162">
        <f t="shared" si="103"/>
        <v>3.4482758620689653</v>
      </c>
      <c r="K50" s="162">
        <f t="shared" si="103"/>
        <v>6.2068965517241379</v>
      </c>
      <c r="L50" s="162">
        <f t="shared" si="103"/>
        <v>4.1379310344827589</v>
      </c>
      <c r="M50" s="162">
        <f t="shared" si="103"/>
        <v>24.827586206896552</v>
      </c>
      <c r="N50" s="162">
        <f t="shared" si="103"/>
        <v>60</v>
      </c>
      <c r="O50" s="220">
        <f t="shared" si="7"/>
        <v>372902.69266557199</v>
      </c>
      <c r="P50" s="161">
        <f t="shared" si="13"/>
        <v>145</v>
      </c>
      <c r="Q50" s="162">
        <f t="shared" si="95"/>
        <v>22.758620689655174</v>
      </c>
      <c r="R50" s="162">
        <f t="shared" si="95"/>
        <v>0.68965517241379315</v>
      </c>
      <c r="S50" s="162">
        <f t="shared" ref="S50:AA50" si="104">IF($P50=0,0,S135/$P50*100)</f>
        <v>0</v>
      </c>
      <c r="T50" s="162">
        <f t="shared" si="104"/>
        <v>1.3793103448275863</v>
      </c>
      <c r="U50" s="162">
        <f t="shared" si="104"/>
        <v>4.1379310344827589</v>
      </c>
      <c r="V50" s="162">
        <f t="shared" si="104"/>
        <v>6.2068965517241379</v>
      </c>
      <c r="W50" s="162">
        <f t="shared" si="104"/>
        <v>4.8275862068965516</v>
      </c>
      <c r="X50" s="162">
        <f t="shared" si="104"/>
        <v>13.103448275862069</v>
      </c>
      <c r="Y50" s="162">
        <f t="shared" si="104"/>
        <v>25.517241379310345</v>
      </c>
      <c r="Z50" s="162">
        <f t="shared" si="104"/>
        <v>16.551724137931036</v>
      </c>
      <c r="AA50" s="162">
        <f t="shared" si="104"/>
        <v>4.8275862068965516</v>
      </c>
      <c r="AB50" s="220">
        <f t="shared" si="10"/>
        <v>90026.20289855072</v>
      </c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66"/>
      <c r="B51" s="160" t="s">
        <v>11</v>
      </c>
      <c r="C51" s="27" t="s">
        <v>97</v>
      </c>
      <c r="D51" s="161">
        <f t="shared" si="11"/>
        <v>205</v>
      </c>
      <c r="E51" s="162">
        <f t="shared" si="93"/>
        <v>3.4146341463414638</v>
      </c>
      <c r="F51" s="162">
        <f t="shared" si="93"/>
        <v>7.8048780487804876</v>
      </c>
      <c r="G51" s="162">
        <f t="shared" ref="G51:N51" si="105">IF($D51=0,0,G136/$D51*100)</f>
        <v>2.4390243902439024</v>
      </c>
      <c r="H51" s="162">
        <f t="shared" si="105"/>
        <v>3.9024390243902438</v>
      </c>
      <c r="I51" s="162">
        <f t="shared" si="105"/>
        <v>2.9268292682926833</v>
      </c>
      <c r="J51" s="162">
        <f t="shared" si="105"/>
        <v>4.3902439024390238</v>
      </c>
      <c r="K51" s="162">
        <f t="shared" si="105"/>
        <v>4.3902439024390238</v>
      </c>
      <c r="L51" s="162">
        <f t="shared" si="105"/>
        <v>5.3658536585365857</v>
      </c>
      <c r="M51" s="162">
        <f t="shared" si="105"/>
        <v>13.658536585365855</v>
      </c>
      <c r="N51" s="162">
        <f t="shared" si="105"/>
        <v>51.707317073170735</v>
      </c>
      <c r="O51" s="220">
        <f t="shared" si="7"/>
        <v>235852.17797514959</v>
      </c>
      <c r="P51" s="161">
        <f t="shared" si="13"/>
        <v>205</v>
      </c>
      <c r="Q51" s="162">
        <f t="shared" si="95"/>
        <v>5.8536585365853666</v>
      </c>
      <c r="R51" s="162">
        <f t="shared" si="95"/>
        <v>1.9512195121951219</v>
      </c>
      <c r="S51" s="162">
        <f t="shared" ref="S51:AA51" si="106">IF($P51=0,0,S136/$P51*100)</f>
        <v>1.9512195121951219</v>
      </c>
      <c r="T51" s="162">
        <f t="shared" si="106"/>
        <v>12.195121951219512</v>
      </c>
      <c r="U51" s="162">
        <f t="shared" si="106"/>
        <v>10.731707317073171</v>
      </c>
      <c r="V51" s="162">
        <f t="shared" si="106"/>
        <v>9.2682926829268286</v>
      </c>
      <c r="W51" s="162">
        <f t="shared" si="106"/>
        <v>8.2926829268292686</v>
      </c>
      <c r="X51" s="162">
        <f t="shared" si="106"/>
        <v>16.097560975609756</v>
      </c>
      <c r="Y51" s="162">
        <f t="shared" si="106"/>
        <v>20</v>
      </c>
      <c r="Z51" s="162">
        <f t="shared" si="106"/>
        <v>8.2926829268292686</v>
      </c>
      <c r="AA51" s="162">
        <f t="shared" si="106"/>
        <v>5.3658536585365857</v>
      </c>
      <c r="AB51" s="220">
        <f t="shared" si="10"/>
        <v>80975.154639175264</v>
      </c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98</v>
      </c>
      <c r="D52" s="161">
        <f t="shared" si="11"/>
        <v>211</v>
      </c>
      <c r="E52" s="162">
        <f t="shared" si="93"/>
        <v>0.94786729857819907</v>
      </c>
      <c r="F52" s="162">
        <f t="shared" si="93"/>
        <v>2.3696682464454977</v>
      </c>
      <c r="G52" s="162">
        <f t="shared" ref="G52:N52" si="107">IF($D52=0,0,G137/$D52*100)</f>
        <v>5.6872037914691944</v>
      </c>
      <c r="H52" s="162">
        <f t="shared" si="107"/>
        <v>5.6872037914691944</v>
      </c>
      <c r="I52" s="162">
        <f t="shared" si="107"/>
        <v>5.6872037914691944</v>
      </c>
      <c r="J52" s="162">
        <f t="shared" si="107"/>
        <v>5.6872037914691944</v>
      </c>
      <c r="K52" s="162">
        <f t="shared" si="107"/>
        <v>9.9526066350710902</v>
      </c>
      <c r="L52" s="162">
        <f t="shared" si="107"/>
        <v>5.2132701421800949</v>
      </c>
      <c r="M52" s="162">
        <f t="shared" si="107"/>
        <v>10.42654028436019</v>
      </c>
      <c r="N52" s="162">
        <f t="shared" si="107"/>
        <v>48.341232227488149</v>
      </c>
      <c r="O52" s="220">
        <f t="shared" si="7"/>
        <v>221597.89454174775</v>
      </c>
      <c r="P52" s="161">
        <f t="shared" si="13"/>
        <v>211</v>
      </c>
      <c r="Q52" s="162">
        <f t="shared" si="95"/>
        <v>10.42654028436019</v>
      </c>
      <c r="R52" s="162">
        <f t="shared" si="95"/>
        <v>1.4218009478672986</v>
      </c>
      <c r="S52" s="162">
        <f t="shared" ref="S52:AA52" si="108">IF($P52=0,0,S137/$P52*100)</f>
        <v>5.6872037914691944</v>
      </c>
      <c r="T52" s="162">
        <f t="shared" si="108"/>
        <v>7.109004739336493</v>
      </c>
      <c r="U52" s="162">
        <f t="shared" si="108"/>
        <v>12.796208530805686</v>
      </c>
      <c r="V52" s="162">
        <f t="shared" si="108"/>
        <v>12.322274881516588</v>
      </c>
      <c r="W52" s="162">
        <f t="shared" si="108"/>
        <v>10.900473933649289</v>
      </c>
      <c r="X52" s="162">
        <f t="shared" si="108"/>
        <v>14.691943127962084</v>
      </c>
      <c r="Y52" s="162">
        <f t="shared" si="108"/>
        <v>17.535545023696685</v>
      </c>
      <c r="Z52" s="162">
        <f t="shared" si="108"/>
        <v>4.7393364928909953</v>
      </c>
      <c r="AA52" s="162">
        <f t="shared" si="108"/>
        <v>2.3696682464454977</v>
      </c>
      <c r="AB52" s="220">
        <f t="shared" si="10"/>
        <v>71187.038834951454</v>
      </c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59"/>
      <c r="C53" s="27" t="s">
        <v>99</v>
      </c>
      <c r="D53" s="161">
        <f t="shared" si="11"/>
        <v>168</v>
      </c>
      <c r="E53" s="162">
        <f t="shared" si="93"/>
        <v>1.7857142857142856</v>
      </c>
      <c r="F53" s="162">
        <f t="shared" si="93"/>
        <v>3.5714285714285712</v>
      </c>
      <c r="G53" s="162">
        <f t="shared" ref="G53:N53" si="109">IF($D53=0,0,G138/$D53*100)</f>
        <v>6.5476190476190483</v>
      </c>
      <c r="H53" s="162">
        <f t="shared" si="109"/>
        <v>4.1666666666666661</v>
      </c>
      <c r="I53" s="162">
        <f t="shared" si="109"/>
        <v>6.5476190476190483</v>
      </c>
      <c r="J53" s="162">
        <f t="shared" si="109"/>
        <v>8.9285714285714288</v>
      </c>
      <c r="K53" s="162">
        <f t="shared" si="109"/>
        <v>4.1666666666666661</v>
      </c>
      <c r="L53" s="162">
        <f t="shared" si="109"/>
        <v>3.5714285714285712</v>
      </c>
      <c r="M53" s="162">
        <f t="shared" si="109"/>
        <v>10.119047619047619</v>
      </c>
      <c r="N53" s="162">
        <f t="shared" si="109"/>
        <v>50.595238095238095</v>
      </c>
      <c r="O53" s="220">
        <f t="shared" si="7"/>
        <v>236133.04333121958</v>
      </c>
      <c r="P53" s="161">
        <f t="shared" si="13"/>
        <v>168</v>
      </c>
      <c r="Q53" s="162">
        <f t="shared" si="95"/>
        <v>8.3333333333333321</v>
      </c>
      <c r="R53" s="162">
        <f t="shared" si="95"/>
        <v>1.7857142857142856</v>
      </c>
      <c r="S53" s="162">
        <f t="shared" ref="S53:AA53" si="110">IF($P53=0,0,S138/$P53*100)</f>
        <v>2.3809523809523809</v>
      </c>
      <c r="T53" s="162">
        <f t="shared" si="110"/>
        <v>10.119047619047619</v>
      </c>
      <c r="U53" s="162">
        <f t="shared" si="110"/>
        <v>11.30952380952381</v>
      </c>
      <c r="V53" s="162">
        <f t="shared" si="110"/>
        <v>13.095238095238097</v>
      </c>
      <c r="W53" s="162">
        <f t="shared" si="110"/>
        <v>14.285714285714285</v>
      </c>
      <c r="X53" s="162">
        <f t="shared" si="110"/>
        <v>14.285714285714285</v>
      </c>
      <c r="Y53" s="162">
        <f t="shared" si="110"/>
        <v>13.095238095238097</v>
      </c>
      <c r="Z53" s="162">
        <f t="shared" si="110"/>
        <v>4.1666666666666661</v>
      </c>
      <c r="AA53" s="162">
        <f t="shared" si="110"/>
        <v>7.1428571428571423</v>
      </c>
      <c r="AB53" s="220">
        <f t="shared" si="10"/>
        <v>71448.653846153844</v>
      </c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59"/>
      <c r="C54" s="27" t="s">
        <v>100</v>
      </c>
      <c r="D54" s="161">
        <f t="shared" si="11"/>
        <v>314</v>
      </c>
      <c r="E54" s="162">
        <f t="shared" si="93"/>
        <v>1.910828025477707</v>
      </c>
      <c r="F54" s="162">
        <f t="shared" si="93"/>
        <v>5.7324840764331215</v>
      </c>
      <c r="G54" s="162">
        <f t="shared" ref="G54:N54" si="111">IF($D54=0,0,G139/$D54*100)</f>
        <v>9.5541401273885356</v>
      </c>
      <c r="H54" s="162">
        <f t="shared" si="111"/>
        <v>8.2802547770700627</v>
      </c>
      <c r="I54" s="162">
        <f t="shared" si="111"/>
        <v>7.0063694267515926</v>
      </c>
      <c r="J54" s="162">
        <f t="shared" si="111"/>
        <v>4.4585987261146496</v>
      </c>
      <c r="K54" s="162">
        <f t="shared" si="111"/>
        <v>5.7324840764331215</v>
      </c>
      <c r="L54" s="162">
        <f t="shared" si="111"/>
        <v>2.547770700636943</v>
      </c>
      <c r="M54" s="162">
        <f t="shared" si="111"/>
        <v>6.0509554140127388</v>
      </c>
      <c r="N54" s="162">
        <f t="shared" si="111"/>
        <v>48.726114649681527</v>
      </c>
      <c r="O54" s="220">
        <f t="shared" si="7"/>
        <v>187048.87871070209</v>
      </c>
      <c r="P54" s="161">
        <f t="shared" si="13"/>
        <v>314</v>
      </c>
      <c r="Q54" s="162">
        <f t="shared" si="95"/>
        <v>4.4585987261146496</v>
      </c>
      <c r="R54" s="162">
        <f t="shared" si="95"/>
        <v>0.95541401273885351</v>
      </c>
      <c r="S54" s="162">
        <f t="shared" ref="S54:AA54" si="112">IF($P54=0,0,S139/$P54*100)</f>
        <v>7.6433121019108281</v>
      </c>
      <c r="T54" s="162">
        <f t="shared" si="112"/>
        <v>18.471337579617835</v>
      </c>
      <c r="U54" s="162">
        <f t="shared" si="112"/>
        <v>19.745222929936308</v>
      </c>
      <c r="V54" s="162">
        <f t="shared" si="112"/>
        <v>12.420382165605096</v>
      </c>
      <c r="W54" s="162">
        <f t="shared" si="112"/>
        <v>9.8726114649681538</v>
      </c>
      <c r="X54" s="162">
        <f t="shared" si="112"/>
        <v>12.101910828025478</v>
      </c>
      <c r="Y54" s="162">
        <f t="shared" si="112"/>
        <v>5.4140127388535033</v>
      </c>
      <c r="Z54" s="162">
        <f t="shared" si="112"/>
        <v>2.2292993630573248</v>
      </c>
      <c r="AA54" s="162">
        <f t="shared" si="112"/>
        <v>6.6878980891719744</v>
      </c>
      <c r="AB54" s="220">
        <f t="shared" si="10"/>
        <v>61390.546075085324</v>
      </c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59"/>
      <c r="C55" s="27" t="s">
        <v>101</v>
      </c>
      <c r="D55" s="161">
        <f t="shared" si="11"/>
        <v>339</v>
      </c>
      <c r="E55" s="162">
        <f t="shared" si="93"/>
        <v>5.6047197640117989</v>
      </c>
      <c r="F55" s="162">
        <f t="shared" si="93"/>
        <v>8.5545722713864301</v>
      </c>
      <c r="G55" s="162">
        <f t="shared" ref="G55:N55" si="113">IF($D55=0,0,G140/$D55*100)</f>
        <v>12.094395280235988</v>
      </c>
      <c r="H55" s="162">
        <f t="shared" si="113"/>
        <v>10.029498525073747</v>
      </c>
      <c r="I55" s="162">
        <f t="shared" si="113"/>
        <v>5.8997050147492622</v>
      </c>
      <c r="J55" s="162">
        <f t="shared" si="113"/>
        <v>5.0147492625368733</v>
      </c>
      <c r="K55" s="162">
        <f t="shared" si="113"/>
        <v>5.0147492625368733</v>
      </c>
      <c r="L55" s="162">
        <f t="shared" si="113"/>
        <v>1.4749262536873156</v>
      </c>
      <c r="M55" s="162">
        <f t="shared" si="113"/>
        <v>2.9498525073746311</v>
      </c>
      <c r="N55" s="162">
        <f t="shared" si="113"/>
        <v>43.362831858407077</v>
      </c>
      <c r="O55" s="220">
        <f t="shared" si="7"/>
        <v>162242.12442129629</v>
      </c>
      <c r="P55" s="161">
        <f t="shared" si="13"/>
        <v>339</v>
      </c>
      <c r="Q55" s="162">
        <f t="shared" si="95"/>
        <v>3.2448377581120944</v>
      </c>
      <c r="R55" s="162">
        <f t="shared" si="95"/>
        <v>1.7699115044247788</v>
      </c>
      <c r="S55" s="162">
        <f t="shared" ref="S55:AA55" si="114">IF($P55=0,0,S140/$P55*100)</f>
        <v>13.864306784660767</v>
      </c>
      <c r="T55" s="162">
        <f t="shared" si="114"/>
        <v>17.10914454277286</v>
      </c>
      <c r="U55" s="162">
        <f t="shared" si="114"/>
        <v>23.893805309734514</v>
      </c>
      <c r="V55" s="162">
        <f t="shared" si="114"/>
        <v>12.684365781710916</v>
      </c>
      <c r="W55" s="162">
        <f t="shared" si="114"/>
        <v>9.4395280235988199</v>
      </c>
      <c r="X55" s="162">
        <f t="shared" si="114"/>
        <v>4.71976401179941</v>
      </c>
      <c r="Y55" s="162">
        <f t="shared" si="114"/>
        <v>5.8997050147492622</v>
      </c>
      <c r="Z55" s="162">
        <f t="shared" si="114"/>
        <v>0.88495575221238942</v>
      </c>
      <c r="AA55" s="162">
        <f t="shared" si="114"/>
        <v>6.4896755162241888</v>
      </c>
      <c r="AB55" s="220">
        <f t="shared" si="10"/>
        <v>56146.435331230285</v>
      </c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59"/>
      <c r="C56" s="27" t="s">
        <v>102</v>
      </c>
      <c r="D56" s="161">
        <f t="shared" si="11"/>
        <v>478</v>
      </c>
      <c r="E56" s="162">
        <f t="shared" si="93"/>
        <v>8.5774058577405867</v>
      </c>
      <c r="F56" s="162">
        <f t="shared" si="93"/>
        <v>9.6234309623430967</v>
      </c>
      <c r="G56" s="162">
        <f t="shared" ref="G56:N56" si="115">IF($D56=0,0,G141/$D56*100)</f>
        <v>15.481171548117153</v>
      </c>
      <c r="H56" s="162">
        <f t="shared" si="115"/>
        <v>12.343096234309623</v>
      </c>
      <c r="I56" s="162">
        <f t="shared" si="115"/>
        <v>5.02092050209205</v>
      </c>
      <c r="J56" s="162">
        <f t="shared" si="115"/>
        <v>1.4644351464435146</v>
      </c>
      <c r="K56" s="162">
        <f t="shared" si="115"/>
        <v>3.1380753138075312</v>
      </c>
      <c r="L56" s="162">
        <f t="shared" si="115"/>
        <v>0.62761506276150625</v>
      </c>
      <c r="M56" s="162">
        <f t="shared" si="115"/>
        <v>0.83682008368200833</v>
      </c>
      <c r="N56" s="162">
        <f t="shared" si="115"/>
        <v>42.887029288702927</v>
      </c>
      <c r="O56" s="220">
        <f t="shared" si="7"/>
        <v>139401.14800543373</v>
      </c>
      <c r="P56" s="161">
        <f t="shared" si="13"/>
        <v>478</v>
      </c>
      <c r="Q56" s="162">
        <f t="shared" si="95"/>
        <v>1.882845188284519</v>
      </c>
      <c r="R56" s="162">
        <f t="shared" si="95"/>
        <v>3.3472803347280333</v>
      </c>
      <c r="S56" s="162">
        <f t="shared" ref="S56:AA56" si="116">IF($P56=0,0,S141/$P56*100)</f>
        <v>17.573221757322173</v>
      </c>
      <c r="T56" s="162">
        <f t="shared" si="116"/>
        <v>22.594142259414227</v>
      </c>
      <c r="U56" s="162">
        <f t="shared" si="116"/>
        <v>18.828451882845187</v>
      </c>
      <c r="V56" s="162">
        <f t="shared" si="116"/>
        <v>15.481171548117153</v>
      </c>
      <c r="W56" s="162">
        <f t="shared" si="116"/>
        <v>5.02092050209205</v>
      </c>
      <c r="X56" s="162">
        <f t="shared" si="116"/>
        <v>5.439330543933055</v>
      </c>
      <c r="Y56" s="162">
        <f t="shared" si="116"/>
        <v>2.7196652719665275</v>
      </c>
      <c r="Z56" s="162">
        <f t="shared" si="116"/>
        <v>0.20920502092050208</v>
      </c>
      <c r="AA56" s="162">
        <f t="shared" si="116"/>
        <v>6.9037656903765692</v>
      </c>
      <c r="AB56" s="220">
        <f t="shared" si="10"/>
        <v>51635.883146067419</v>
      </c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59"/>
      <c r="C57" s="27" t="s">
        <v>9</v>
      </c>
      <c r="D57" s="161">
        <f t="shared" si="11"/>
        <v>1245</v>
      </c>
      <c r="E57" s="162">
        <f t="shared" si="93"/>
        <v>22.650602409638555</v>
      </c>
      <c r="F57" s="162">
        <f t="shared" si="93"/>
        <v>12.208835341365463</v>
      </c>
      <c r="G57" s="162">
        <f t="shared" ref="G57:N57" si="117">IF($D57=0,0,G142/$D57*100)</f>
        <v>12.208835341365463</v>
      </c>
      <c r="H57" s="162">
        <f t="shared" si="117"/>
        <v>6.425702811244979</v>
      </c>
      <c r="I57" s="162">
        <f t="shared" si="117"/>
        <v>1.3654618473895583</v>
      </c>
      <c r="J57" s="162">
        <f t="shared" si="117"/>
        <v>0.80321285140562237</v>
      </c>
      <c r="K57" s="162">
        <f t="shared" si="117"/>
        <v>0.80321285140562237</v>
      </c>
      <c r="L57" s="162">
        <f t="shared" si="117"/>
        <v>0.56224899598393574</v>
      </c>
      <c r="M57" s="162">
        <f t="shared" si="117"/>
        <v>0.96385542168674709</v>
      </c>
      <c r="N57" s="162">
        <f t="shared" si="117"/>
        <v>42.008032128514053</v>
      </c>
      <c r="O57" s="220">
        <f t="shared" si="7"/>
        <v>124302.82052002622</v>
      </c>
      <c r="P57" s="161">
        <f t="shared" si="13"/>
        <v>1245</v>
      </c>
      <c r="Q57" s="162">
        <f t="shared" si="95"/>
        <v>1.3654618473895583</v>
      </c>
      <c r="R57" s="162">
        <f t="shared" si="95"/>
        <v>17.269076305220885</v>
      </c>
      <c r="S57" s="162">
        <f t="shared" ref="S57:AA57" si="118">IF($P57=0,0,S142/$P57*100)</f>
        <v>29.156626506024097</v>
      </c>
      <c r="T57" s="162">
        <f t="shared" si="118"/>
        <v>20.642570281124499</v>
      </c>
      <c r="U57" s="162">
        <f t="shared" si="118"/>
        <v>11.566265060240964</v>
      </c>
      <c r="V57" s="162">
        <f t="shared" si="118"/>
        <v>6.7469879518072293</v>
      </c>
      <c r="W57" s="162">
        <f t="shared" si="118"/>
        <v>2.1686746987951806</v>
      </c>
      <c r="X57" s="162">
        <f t="shared" si="118"/>
        <v>2.0883534136546187</v>
      </c>
      <c r="Y57" s="162">
        <f t="shared" si="118"/>
        <v>0.48192771084337355</v>
      </c>
      <c r="Z57" s="162">
        <f t="shared" si="118"/>
        <v>0.40160642570281119</v>
      </c>
      <c r="AA57" s="162">
        <f t="shared" si="118"/>
        <v>8.1124497991967868</v>
      </c>
      <c r="AB57" s="220">
        <f t="shared" si="10"/>
        <v>41275.472027972028</v>
      </c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49"/>
      <c r="C58" s="28" t="s">
        <v>2</v>
      </c>
      <c r="D58" s="164">
        <f t="shared" si="11"/>
        <v>1</v>
      </c>
      <c r="E58" s="153">
        <f t="shared" si="93"/>
        <v>0</v>
      </c>
      <c r="F58" s="153">
        <f t="shared" si="93"/>
        <v>0</v>
      </c>
      <c r="G58" s="153">
        <f t="shared" ref="G58:N58" si="119">IF($D58=0,0,G143/$D58*100)</f>
        <v>0</v>
      </c>
      <c r="H58" s="153">
        <f t="shared" si="119"/>
        <v>0</v>
      </c>
      <c r="I58" s="153">
        <f t="shared" si="119"/>
        <v>0</v>
      </c>
      <c r="J58" s="153">
        <f t="shared" si="119"/>
        <v>0</v>
      </c>
      <c r="K58" s="153">
        <f t="shared" si="119"/>
        <v>0</v>
      </c>
      <c r="L58" s="153">
        <f t="shared" si="119"/>
        <v>0</v>
      </c>
      <c r="M58" s="153">
        <f t="shared" si="119"/>
        <v>0</v>
      </c>
      <c r="N58" s="153">
        <f t="shared" si="119"/>
        <v>100</v>
      </c>
      <c r="O58" s="216" t="str">
        <f t="shared" si="7"/>
        <v>－</v>
      </c>
      <c r="P58" s="164">
        <f t="shared" si="13"/>
        <v>1</v>
      </c>
      <c r="Q58" s="153">
        <f t="shared" si="95"/>
        <v>0</v>
      </c>
      <c r="R58" s="153">
        <f t="shared" si="95"/>
        <v>0</v>
      </c>
      <c r="S58" s="153">
        <f t="shared" ref="S58:AA58" si="120">IF($P58=0,0,S143/$P58*100)</f>
        <v>0</v>
      </c>
      <c r="T58" s="153">
        <f t="shared" si="120"/>
        <v>100</v>
      </c>
      <c r="U58" s="153">
        <f t="shared" si="120"/>
        <v>0</v>
      </c>
      <c r="V58" s="153">
        <f t="shared" si="120"/>
        <v>0</v>
      </c>
      <c r="W58" s="153">
        <f t="shared" si="120"/>
        <v>0</v>
      </c>
      <c r="X58" s="153">
        <f t="shared" si="120"/>
        <v>0</v>
      </c>
      <c r="Y58" s="153">
        <f t="shared" si="120"/>
        <v>0</v>
      </c>
      <c r="Z58" s="153">
        <f t="shared" si="120"/>
        <v>0</v>
      </c>
      <c r="AA58" s="153">
        <f t="shared" si="120"/>
        <v>0</v>
      </c>
      <c r="AB58" s="216">
        <f t="shared" si="10"/>
        <v>40000</v>
      </c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 t="s">
        <v>95</v>
      </c>
      <c r="B59" s="160" t="s">
        <v>12</v>
      </c>
      <c r="C59" s="27" t="s">
        <v>96</v>
      </c>
      <c r="D59" s="161">
        <f t="shared" si="11"/>
        <v>98</v>
      </c>
      <c r="E59" s="162">
        <f t="shared" si="93"/>
        <v>0</v>
      </c>
      <c r="F59" s="162">
        <f t="shared" si="93"/>
        <v>0</v>
      </c>
      <c r="G59" s="162">
        <f t="shared" ref="G59:N59" si="121">IF($D59=0,0,G144/$D59*100)</f>
        <v>0</v>
      </c>
      <c r="H59" s="162">
        <f t="shared" si="121"/>
        <v>1.0204081632653061</v>
      </c>
      <c r="I59" s="162">
        <f t="shared" si="121"/>
        <v>0</v>
      </c>
      <c r="J59" s="162">
        <f t="shared" si="121"/>
        <v>0</v>
      </c>
      <c r="K59" s="162">
        <f t="shared" si="121"/>
        <v>2.0408163265306123</v>
      </c>
      <c r="L59" s="162">
        <f t="shared" si="121"/>
        <v>3.0612244897959182</v>
      </c>
      <c r="M59" s="162">
        <f t="shared" si="121"/>
        <v>31.632653061224492</v>
      </c>
      <c r="N59" s="162">
        <f t="shared" si="121"/>
        <v>62.244897959183675</v>
      </c>
      <c r="O59" s="220">
        <f t="shared" si="7"/>
        <v>415533.8584298584</v>
      </c>
      <c r="P59" s="161">
        <f t="shared" si="13"/>
        <v>98</v>
      </c>
      <c r="Q59" s="162">
        <f t="shared" si="95"/>
        <v>32.653061224489797</v>
      </c>
      <c r="R59" s="162">
        <f t="shared" si="95"/>
        <v>0</v>
      </c>
      <c r="S59" s="162">
        <f t="shared" ref="S59:AA59" si="122">IF($P59=0,0,S144/$P59*100)</f>
        <v>0</v>
      </c>
      <c r="T59" s="162">
        <f t="shared" si="122"/>
        <v>2.0408163265306123</v>
      </c>
      <c r="U59" s="162">
        <f t="shared" si="122"/>
        <v>4.0816326530612246</v>
      </c>
      <c r="V59" s="162">
        <f t="shared" si="122"/>
        <v>3.0612244897959182</v>
      </c>
      <c r="W59" s="162">
        <f t="shared" si="122"/>
        <v>2.0408163265306123</v>
      </c>
      <c r="X59" s="162">
        <f t="shared" si="122"/>
        <v>13.26530612244898</v>
      </c>
      <c r="Y59" s="162">
        <f t="shared" si="122"/>
        <v>22.448979591836736</v>
      </c>
      <c r="Z59" s="162">
        <f t="shared" si="122"/>
        <v>17.346938775510203</v>
      </c>
      <c r="AA59" s="162">
        <f t="shared" si="122"/>
        <v>3.0612244897959182</v>
      </c>
      <c r="AB59" s="220">
        <f t="shared" si="10"/>
        <v>80231.115789473683</v>
      </c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 t="s">
        <v>13</v>
      </c>
      <c r="C60" s="27" t="s">
        <v>97</v>
      </c>
      <c r="D60" s="161">
        <f t="shared" si="11"/>
        <v>79</v>
      </c>
      <c r="E60" s="162">
        <f t="shared" si="93"/>
        <v>0</v>
      </c>
      <c r="F60" s="162">
        <f t="shared" si="93"/>
        <v>0</v>
      </c>
      <c r="G60" s="162">
        <f t="shared" ref="G60:N60" si="123">IF($D60=0,0,G145/$D60*100)</f>
        <v>1.2658227848101267</v>
      </c>
      <c r="H60" s="162">
        <f t="shared" si="123"/>
        <v>3.79746835443038</v>
      </c>
      <c r="I60" s="162">
        <f t="shared" si="123"/>
        <v>3.79746835443038</v>
      </c>
      <c r="J60" s="162">
        <f t="shared" si="123"/>
        <v>2.5316455696202533</v>
      </c>
      <c r="K60" s="162">
        <f t="shared" si="123"/>
        <v>5.0632911392405067</v>
      </c>
      <c r="L60" s="162">
        <f t="shared" si="123"/>
        <v>11.39240506329114</v>
      </c>
      <c r="M60" s="162">
        <f t="shared" si="123"/>
        <v>27.848101265822784</v>
      </c>
      <c r="N60" s="162">
        <f t="shared" si="123"/>
        <v>44.303797468354425</v>
      </c>
      <c r="O60" s="220">
        <f t="shared" si="7"/>
        <v>311838.00542244146</v>
      </c>
      <c r="P60" s="161">
        <f t="shared" si="13"/>
        <v>79</v>
      </c>
      <c r="Q60" s="162">
        <f t="shared" si="95"/>
        <v>13.924050632911392</v>
      </c>
      <c r="R60" s="162">
        <f t="shared" si="95"/>
        <v>1.2658227848101267</v>
      </c>
      <c r="S60" s="162">
        <f t="shared" ref="S60:AA60" si="124">IF($P60=0,0,S145/$P60*100)</f>
        <v>0</v>
      </c>
      <c r="T60" s="162">
        <f t="shared" si="124"/>
        <v>2.5316455696202533</v>
      </c>
      <c r="U60" s="162">
        <f t="shared" si="124"/>
        <v>3.79746835443038</v>
      </c>
      <c r="V60" s="162">
        <f t="shared" si="124"/>
        <v>6.3291139240506329</v>
      </c>
      <c r="W60" s="162">
        <f t="shared" si="124"/>
        <v>10.126582278481013</v>
      </c>
      <c r="X60" s="162">
        <f t="shared" si="124"/>
        <v>21.518987341772153</v>
      </c>
      <c r="Y60" s="162">
        <f t="shared" si="124"/>
        <v>21.518987341772153</v>
      </c>
      <c r="Z60" s="162">
        <f t="shared" si="124"/>
        <v>15.18987341772152</v>
      </c>
      <c r="AA60" s="162">
        <f t="shared" si="124"/>
        <v>3.79746835443038</v>
      </c>
      <c r="AB60" s="220">
        <f t="shared" si="10"/>
        <v>91908.947368421053</v>
      </c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 t="s">
        <v>14</v>
      </c>
      <c r="C61" s="27" t="s">
        <v>98</v>
      </c>
      <c r="D61" s="161">
        <f t="shared" si="11"/>
        <v>86</v>
      </c>
      <c r="E61" s="162">
        <f t="shared" si="93"/>
        <v>0</v>
      </c>
      <c r="F61" s="162">
        <f t="shared" si="93"/>
        <v>0</v>
      </c>
      <c r="G61" s="162">
        <f t="shared" ref="G61:N61" si="125">IF($D61=0,0,G146/$D61*100)</f>
        <v>0</v>
      </c>
      <c r="H61" s="162">
        <f t="shared" si="125"/>
        <v>2.3255813953488373</v>
      </c>
      <c r="I61" s="162">
        <f t="shared" si="125"/>
        <v>3.4883720930232558</v>
      </c>
      <c r="J61" s="162">
        <f t="shared" si="125"/>
        <v>8.1395348837209305</v>
      </c>
      <c r="K61" s="162">
        <f t="shared" si="125"/>
        <v>5.8139534883720927</v>
      </c>
      <c r="L61" s="162">
        <f t="shared" si="125"/>
        <v>9.3023255813953494</v>
      </c>
      <c r="M61" s="162">
        <f t="shared" si="125"/>
        <v>23.255813953488371</v>
      </c>
      <c r="N61" s="162">
        <f t="shared" si="125"/>
        <v>47.674418604651166</v>
      </c>
      <c r="O61" s="220">
        <f t="shared" si="7"/>
        <v>285973.50751964084</v>
      </c>
      <c r="P61" s="161">
        <f t="shared" si="13"/>
        <v>86</v>
      </c>
      <c r="Q61" s="162">
        <f t="shared" si="95"/>
        <v>25.581395348837212</v>
      </c>
      <c r="R61" s="162">
        <f t="shared" si="95"/>
        <v>1.1627906976744187</v>
      </c>
      <c r="S61" s="162">
        <f t="shared" ref="S61:AA61" si="126">IF($P61=0,0,S146/$P61*100)</f>
        <v>2.3255813953488373</v>
      </c>
      <c r="T61" s="162">
        <f t="shared" si="126"/>
        <v>0</v>
      </c>
      <c r="U61" s="162">
        <f t="shared" si="126"/>
        <v>6.9767441860465116</v>
      </c>
      <c r="V61" s="162">
        <f t="shared" si="126"/>
        <v>8.1395348837209305</v>
      </c>
      <c r="W61" s="162">
        <f t="shared" si="126"/>
        <v>9.3023255813953494</v>
      </c>
      <c r="X61" s="162">
        <f t="shared" si="126"/>
        <v>24.418604651162788</v>
      </c>
      <c r="Y61" s="162">
        <f t="shared" si="126"/>
        <v>15.11627906976744</v>
      </c>
      <c r="Z61" s="162">
        <f t="shared" si="126"/>
        <v>5.8139534883720927</v>
      </c>
      <c r="AA61" s="162">
        <f t="shared" si="126"/>
        <v>1.1627906976744187</v>
      </c>
      <c r="AB61" s="220">
        <f t="shared" si="10"/>
        <v>65861.529411764699</v>
      </c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59"/>
      <c r="C62" s="27" t="s">
        <v>99</v>
      </c>
      <c r="D62" s="161">
        <f t="shared" si="11"/>
        <v>56</v>
      </c>
      <c r="E62" s="162">
        <f t="shared" si="93"/>
        <v>0</v>
      </c>
      <c r="F62" s="162">
        <f t="shared" si="93"/>
        <v>0</v>
      </c>
      <c r="G62" s="162">
        <f t="shared" ref="G62:N62" si="127">IF($D62=0,0,G147/$D62*100)</f>
        <v>3.5714285714285712</v>
      </c>
      <c r="H62" s="162">
        <f t="shared" si="127"/>
        <v>3.5714285714285712</v>
      </c>
      <c r="I62" s="162">
        <f t="shared" si="127"/>
        <v>3.5714285714285712</v>
      </c>
      <c r="J62" s="162">
        <f t="shared" si="127"/>
        <v>3.5714285714285712</v>
      </c>
      <c r="K62" s="162">
        <f t="shared" si="127"/>
        <v>5.3571428571428568</v>
      </c>
      <c r="L62" s="162">
        <f t="shared" si="127"/>
        <v>5.3571428571428568</v>
      </c>
      <c r="M62" s="162">
        <f t="shared" si="127"/>
        <v>25</v>
      </c>
      <c r="N62" s="162">
        <f t="shared" si="127"/>
        <v>50</v>
      </c>
      <c r="O62" s="220">
        <f t="shared" si="7"/>
        <v>360226.71177944861</v>
      </c>
      <c r="P62" s="161">
        <f t="shared" si="13"/>
        <v>56</v>
      </c>
      <c r="Q62" s="162">
        <f t="shared" si="95"/>
        <v>16.071428571428573</v>
      </c>
      <c r="R62" s="162">
        <f t="shared" si="95"/>
        <v>5.3571428571428568</v>
      </c>
      <c r="S62" s="162">
        <f t="shared" ref="S62:AA62" si="128">IF($P62=0,0,S147/$P62*100)</f>
        <v>1.7857142857142856</v>
      </c>
      <c r="T62" s="162">
        <f t="shared" si="128"/>
        <v>0</v>
      </c>
      <c r="U62" s="162">
        <f t="shared" si="128"/>
        <v>5.3571428571428568</v>
      </c>
      <c r="V62" s="162">
        <f t="shared" si="128"/>
        <v>14.285714285714285</v>
      </c>
      <c r="W62" s="162">
        <f t="shared" si="128"/>
        <v>10.714285714285714</v>
      </c>
      <c r="X62" s="162">
        <f t="shared" si="128"/>
        <v>16.071428571428573</v>
      </c>
      <c r="Y62" s="162">
        <f t="shared" si="128"/>
        <v>19.642857142857142</v>
      </c>
      <c r="Z62" s="162">
        <f t="shared" si="128"/>
        <v>7.1428571428571423</v>
      </c>
      <c r="AA62" s="162">
        <f t="shared" si="128"/>
        <v>3.5714285714285712</v>
      </c>
      <c r="AB62" s="220">
        <f t="shared" si="10"/>
        <v>76940.555555555562</v>
      </c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59"/>
      <c r="C63" s="27" t="s">
        <v>100</v>
      </c>
      <c r="D63" s="161">
        <f t="shared" si="11"/>
        <v>70</v>
      </c>
      <c r="E63" s="162">
        <f t="shared" si="93"/>
        <v>0</v>
      </c>
      <c r="F63" s="162">
        <f t="shared" si="93"/>
        <v>1.4285714285714286</v>
      </c>
      <c r="G63" s="162">
        <f t="shared" ref="G63:N63" si="129">IF($D63=0,0,G148/$D63*100)</f>
        <v>1.4285714285714286</v>
      </c>
      <c r="H63" s="162">
        <f t="shared" si="129"/>
        <v>4.2857142857142856</v>
      </c>
      <c r="I63" s="162">
        <f t="shared" si="129"/>
        <v>10</v>
      </c>
      <c r="J63" s="162">
        <f t="shared" si="129"/>
        <v>4.2857142857142856</v>
      </c>
      <c r="K63" s="162">
        <f t="shared" si="129"/>
        <v>15.714285714285714</v>
      </c>
      <c r="L63" s="162">
        <f t="shared" si="129"/>
        <v>8.5714285714285712</v>
      </c>
      <c r="M63" s="162">
        <f t="shared" si="129"/>
        <v>22.857142857142858</v>
      </c>
      <c r="N63" s="162">
        <f t="shared" si="129"/>
        <v>31.428571428571427</v>
      </c>
      <c r="O63" s="220">
        <f t="shared" si="7"/>
        <v>267169.24746291962</v>
      </c>
      <c r="P63" s="161">
        <f t="shared" si="13"/>
        <v>70</v>
      </c>
      <c r="Q63" s="162">
        <f t="shared" si="95"/>
        <v>12.857142857142856</v>
      </c>
      <c r="R63" s="162">
        <f t="shared" si="95"/>
        <v>1.4285714285714286</v>
      </c>
      <c r="S63" s="162">
        <f t="shared" ref="S63:AA63" si="130">IF($P63=0,0,S148/$P63*100)</f>
        <v>4.2857142857142856</v>
      </c>
      <c r="T63" s="162">
        <f t="shared" si="130"/>
        <v>4.2857142857142856</v>
      </c>
      <c r="U63" s="162">
        <f t="shared" si="130"/>
        <v>5.7142857142857144</v>
      </c>
      <c r="V63" s="162">
        <f t="shared" si="130"/>
        <v>11.428571428571429</v>
      </c>
      <c r="W63" s="162">
        <f t="shared" si="130"/>
        <v>7.1428571428571423</v>
      </c>
      <c r="X63" s="162">
        <f t="shared" si="130"/>
        <v>25.714285714285712</v>
      </c>
      <c r="Y63" s="162">
        <f t="shared" si="130"/>
        <v>12.857142857142856</v>
      </c>
      <c r="Z63" s="162">
        <f t="shared" si="130"/>
        <v>8.5714285714285712</v>
      </c>
      <c r="AA63" s="162">
        <f t="shared" si="130"/>
        <v>5.7142857142857144</v>
      </c>
      <c r="AB63" s="220">
        <f t="shared" si="10"/>
        <v>76141.060606060608</v>
      </c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59"/>
      <c r="C64" s="27" t="s">
        <v>101</v>
      </c>
      <c r="D64" s="161">
        <f t="shared" si="11"/>
        <v>62</v>
      </c>
      <c r="E64" s="162">
        <f t="shared" si="93"/>
        <v>0</v>
      </c>
      <c r="F64" s="162">
        <f t="shared" si="93"/>
        <v>0</v>
      </c>
      <c r="G64" s="162">
        <f t="shared" ref="G64:N64" si="131">IF($D64=0,0,G149/$D64*100)</f>
        <v>0</v>
      </c>
      <c r="H64" s="162">
        <f t="shared" si="131"/>
        <v>4.838709677419355</v>
      </c>
      <c r="I64" s="162">
        <f t="shared" si="131"/>
        <v>1.6129032258064515</v>
      </c>
      <c r="J64" s="162">
        <f t="shared" si="131"/>
        <v>8.064516129032258</v>
      </c>
      <c r="K64" s="162">
        <f t="shared" si="131"/>
        <v>16.129032258064516</v>
      </c>
      <c r="L64" s="162">
        <f t="shared" si="131"/>
        <v>4.838709677419355</v>
      </c>
      <c r="M64" s="162">
        <f t="shared" si="131"/>
        <v>14.516129032258066</v>
      </c>
      <c r="N64" s="162">
        <f t="shared" si="131"/>
        <v>50</v>
      </c>
      <c r="O64" s="220">
        <f t="shared" si="7"/>
        <v>268260.88888888888</v>
      </c>
      <c r="P64" s="161">
        <f t="shared" si="13"/>
        <v>62</v>
      </c>
      <c r="Q64" s="162">
        <f t="shared" si="95"/>
        <v>16.129032258064516</v>
      </c>
      <c r="R64" s="162">
        <f t="shared" si="95"/>
        <v>1.6129032258064515</v>
      </c>
      <c r="S64" s="162">
        <f t="shared" ref="S64:AA64" si="132">IF($P64=0,0,S149/$P64*100)</f>
        <v>3.225806451612903</v>
      </c>
      <c r="T64" s="162">
        <f t="shared" si="132"/>
        <v>6.4516129032258061</v>
      </c>
      <c r="U64" s="162">
        <f t="shared" si="132"/>
        <v>6.4516129032258061</v>
      </c>
      <c r="V64" s="162">
        <f t="shared" si="132"/>
        <v>16.129032258064516</v>
      </c>
      <c r="W64" s="162">
        <f t="shared" si="132"/>
        <v>14.516129032258066</v>
      </c>
      <c r="X64" s="162">
        <f t="shared" si="132"/>
        <v>11.29032258064516</v>
      </c>
      <c r="Y64" s="162">
        <f t="shared" si="132"/>
        <v>14.516129032258066</v>
      </c>
      <c r="Z64" s="162">
        <f t="shared" si="132"/>
        <v>3.225806451612903</v>
      </c>
      <c r="AA64" s="162">
        <f t="shared" si="132"/>
        <v>6.4516129032258061</v>
      </c>
      <c r="AB64" s="220">
        <f t="shared" si="10"/>
        <v>65933.103448275855</v>
      </c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59"/>
      <c r="C65" s="27" t="s">
        <v>102</v>
      </c>
      <c r="D65" s="161">
        <f t="shared" si="11"/>
        <v>65</v>
      </c>
      <c r="E65" s="162">
        <f t="shared" si="93"/>
        <v>1.5384615384615385</v>
      </c>
      <c r="F65" s="162">
        <f t="shared" si="93"/>
        <v>3.0769230769230771</v>
      </c>
      <c r="G65" s="162">
        <f t="shared" ref="G65:N65" si="133">IF($D65=0,0,G150/$D65*100)</f>
        <v>7.6923076923076925</v>
      </c>
      <c r="H65" s="162">
        <f t="shared" si="133"/>
        <v>23.076923076923077</v>
      </c>
      <c r="I65" s="162">
        <f t="shared" si="133"/>
        <v>7.6923076923076925</v>
      </c>
      <c r="J65" s="162">
        <f t="shared" si="133"/>
        <v>3.0769230769230771</v>
      </c>
      <c r="K65" s="162">
        <f t="shared" si="133"/>
        <v>10.76923076923077</v>
      </c>
      <c r="L65" s="162">
        <f t="shared" si="133"/>
        <v>3.0769230769230771</v>
      </c>
      <c r="M65" s="162">
        <f t="shared" si="133"/>
        <v>1.5384615384615385</v>
      </c>
      <c r="N65" s="162">
        <f t="shared" si="133"/>
        <v>38.461538461538467</v>
      </c>
      <c r="O65" s="220">
        <f t="shared" si="7"/>
        <v>171298.48134920635</v>
      </c>
      <c r="P65" s="161">
        <f t="shared" si="13"/>
        <v>65</v>
      </c>
      <c r="Q65" s="162">
        <f t="shared" si="95"/>
        <v>9.2307692307692317</v>
      </c>
      <c r="R65" s="162">
        <f t="shared" si="95"/>
        <v>3.0769230769230771</v>
      </c>
      <c r="S65" s="162">
        <f t="shared" ref="S65:AA65" si="134">IF($P65=0,0,S150/$P65*100)</f>
        <v>7.6923076923076925</v>
      </c>
      <c r="T65" s="162">
        <f t="shared" si="134"/>
        <v>12.307692307692308</v>
      </c>
      <c r="U65" s="162">
        <f t="shared" si="134"/>
        <v>13.846153846153847</v>
      </c>
      <c r="V65" s="162">
        <f t="shared" si="134"/>
        <v>16.923076923076923</v>
      </c>
      <c r="W65" s="162">
        <f t="shared" si="134"/>
        <v>16.923076923076923</v>
      </c>
      <c r="X65" s="162">
        <f t="shared" si="134"/>
        <v>10.76923076923077</v>
      </c>
      <c r="Y65" s="162">
        <f t="shared" si="134"/>
        <v>6.1538461538461542</v>
      </c>
      <c r="Z65" s="162">
        <f t="shared" si="134"/>
        <v>0</v>
      </c>
      <c r="AA65" s="162">
        <f t="shared" si="134"/>
        <v>3.0769230769230771</v>
      </c>
      <c r="AB65" s="220">
        <f t="shared" si="10"/>
        <v>56856.476190476191</v>
      </c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59"/>
      <c r="C66" s="27" t="s">
        <v>9</v>
      </c>
      <c r="D66" s="161">
        <f t="shared" si="11"/>
        <v>151</v>
      </c>
      <c r="E66" s="162">
        <f t="shared" ref="E66:F85" si="135">IF($D66=0,0,E151/$D66*100)</f>
        <v>9.2715231788079464</v>
      </c>
      <c r="F66" s="162">
        <f t="shared" si="135"/>
        <v>9.9337748344370862</v>
      </c>
      <c r="G66" s="162">
        <f t="shared" ref="G66:N66" si="136">IF($D66=0,0,G151/$D66*100)</f>
        <v>15.231788079470199</v>
      </c>
      <c r="H66" s="162">
        <f t="shared" si="136"/>
        <v>8.6092715231788084</v>
      </c>
      <c r="I66" s="162">
        <f t="shared" si="136"/>
        <v>4.6357615894039732</v>
      </c>
      <c r="J66" s="162">
        <f t="shared" si="136"/>
        <v>2.6490066225165565</v>
      </c>
      <c r="K66" s="162">
        <f t="shared" si="136"/>
        <v>3.3112582781456954</v>
      </c>
      <c r="L66" s="162">
        <f t="shared" si="136"/>
        <v>1.9867549668874174</v>
      </c>
      <c r="M66" s="162">
        <f t="shared" si="136"/>
        <v>5.298013245033113</v>
      </c>
      <c r="N66" s="162">
        <f t="shared" si="136"/>
        <v>39.072847682119203</v>
      </c>
      <c r="O66" s="220">
        <f t="shared" si="7"/>
        <v>212112.65668977104</v>
      </c>
      <c r="P66" s="161">
        <f t="shared" si="13"/>
        <v>151</v>
      </c>
      <c r="Q66" s="162">
        <f t="shared" ref="Q66:R85" si="137">IF($P66=0,0,Q151/$P66*100)</f>
        <v>7.2847682119205297</v>
      </c>
      <c r="R66" s="162">
        <f t="shared" si="137"/>
        <v>10.596026490066226</v>
      </c>
      <c r="S66" s="162">
        <f t="shared" ref="S66:AA66" si="138">IF($P66=0,0,S151/$P66*100)</f>
        <v>14.569536423841059</v>
      </c>
      <c r="T66" s="162">
        <f t="shared" si="138"/>
        <v>15.894039735099339</v>
      </c>
      <c r="U66" s="162">
        <f t="shared" si="138"/>
        <v>15.231788079470199</v>
      </c>
      <c r="V66" s="162">
        <f t="shared" si="138"/>
        <v>14.569536423841059</v>
      </c>
      <c r="W66" s="162">
        <f t="shared" si="138"/>
        <v>6.6225165562913908</v>
      </c>
      <c r="X66" s="162">
        <f t="shared" si="138"/>
        <v>9.2715231788079464</v>
      </c>
      <c r="Y66" s="162">
        <f t="shared" si="138"/>
        <v>0.66225165562913912</v>
      </c>
      <c r="Z66" s="162">
        <f t="shared" si="138"/>
        <v>0.66225165562913912</v>
      </c>
      <c r="AA66" s="162">
        <f t="shared" si="138"/>
        <v>4.6357615894039732</v>
      </c>
      <c r="AB66" s="220">
        <f t="shared" si="10"/>
        <v>49472.361111111109</v>
      </c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49"/>
      <c r="C67" s="28" t="s">
        <v>2</v>
      </c>
      <c r="D67" s="164">
        <f t="shared" si="11"/>
        <v>0</v>
      </c>
      <c r="E67" s="153">
        <f t="shared" si="135"/>
        <v>0</v>
      </c>
      <c r="F67" s="153">
        <f t="shared" si="135"/>
        <v>0</v>
      </c>
      <c r="G67" s="153">
        <f t="shared" ref="G67:N67" si="139">IF($D67=0,0,G152/$D67*100)</f>
        <v>0</v>
      </c>
      <c r="H67" s="153">
        <f t="shared" si="139"/>
        <v>0</v>
      </c>
      <c r="I67" s="153">
        <f t="shared" si="139"/>
        <v>0</v>
      </c>
      <c r="J67" s="153">
        <f t="shared" si="139"/>
        <v>0</v>
      </c>
      <c r="K67" s="153">
        <f t="shared" si="139"/>
        <v>0</v>
      </c>
      <c r="L67" s="153">
        <f t="shared" si="139"/>
        <v>0</v>
      </c>
      <c r="M67" s="153">
        <f t="shared" si="139"/>
        <v>0</v>
      </c>
      <c r="N67" s="153">
        <f t="shared" si="139"/>
        <v>0</v>
      </c>
      <c r="O67" s="216" t="str">
        <f t="shared" si="7"/>
        <v>－</v>
      </c>
      <c r="P67" s="164">
        <f t="shared" si="13"/>
        <v>0</v>
      </c>
      <c r="Q67" s="153">
        <f t="shared" si="137"/>
        <v>0</v>
      </c>
      <c r="R67" s="153">
        <f t="shared" si="137"/>
        <v>0</v>
      </c>
      <c r="S67" s="153">
        <f t="shared" ref="S67:AA67" si="140">IF($P67=0,0,S152/$P67*100)</f>
        <v>0</v>
      </c>
      <c r="T67" s="153">
        <f t="shared" si="140"/>
        <v>0</v>
      </c>
      <c r="U67" s="153">
        <f t="shared" si="140"/>
        <v>0</v>
      </c>
      <c r="V67" s="153">
        <f t="shared" si="140"/>
        <v>0</v>
      </c>
      <c r="W67" s="153">
        <f t="shared" si="140"/>
        <v>0</v>
      </c>
      <c r="X67" s="153">
        <f t="shared" si="140"/>
        <v>0</v>
      </c>
      <c r="Y67" s="153">
        <f t="shared" si="140"/>
        <v>0</v>
      </c>
      <c r="Z67" s="153">
        <f t="shared" si="140"/>
        <v>0</v>
      </c>
      <c r="AA67" s="153">
        <f t="shared" si="140"/>
        <v>0</v>
      </c>
      <c r="AB67" s="216" t="str">
        <f t="shared" si="10"/>
        <v>－</v>
      </c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15</v>
      </c>
      <c r="C68" s="27" t="s">
        <v>96</v>
      </c>
      <c r="D68" s="161">
        <f t="shared" si="11"/>
        <v>15</v>
      </c>
      <c r="E68" s="162">
        <f t="shared" si="135"/>
        <v>0</v>
      </c>
      <c r="F68" s="162">
        <f t="shared" si="135"/>
        <v>0</v>
      </c>
      <c r="G68" s="162">
        <f t="shared" ref="G68:N68" si="141">IF($D68=0,0,G153/$D68*100)</f>
        <v>0</v>
      </c>
      <c r="H68" s="162">
        <f t="shared" si="141"/>
        <v>0</v>
      </c>
      <c r="I68" s="162">
        <f t="shared" si="141"/>
        <v>0</v>
      </c>
      <c r="J68" s="162">
        <f t="shared" si="141"/>
        <v>0</v>
      </c>
      <c r="K68" s="162">
        <f t="shared" si="141"/>
        <v>6.666666666666667</v>
      </c>
      <c r="L68" s="162">
        <f t="shared" si="141"/>
        <v>0</v>
      </c>
      <c r="M68" s="162">
        <f t="shared" si="141"/>
        <v>13.333333333333334</v>
      </c>
      <c r="N68" s="162">
        <f t="shared" si="141"/>
        <v>80</v>
      </c>
      <c r="O68" s="220">
        <f t="shared" si="7"/>
        <v>562444.47089947097</v>
      </c>
      <c r="P68" s="161">
        <f t="shared" si="13"/>
        <v>15</v>
      </c>
      <c r="Q68" s="162">
        <f t="shared" si="137"/>
        <v>6.666666666666667</v>
      </c>
      <c r="R68" s="162">
        <f t="shared" si="137"/>
        <v>0</v>
      </c>
      <c r="S68" s="162">
        <f t="shared" ref="S68:AA68" si="142">IF($P68=0,0,S153/$P68*100)</f>
        <v>0</v>
      </c>
      <c r="T68" s="162">
        <f t="shared" si="142"/>
        <v>0</v>
      </c>
      <c r="U68" s="162">
        <f t="shared" si="142"/>
        <v>13.333333333333334</v>
      </c>
      <c r="V68" s="162">
        <f t="shared" si="142"/>
        <v>20</v>
      </c>
      <c r="W68" s="162">
        <f t="shared" si="142"/>
        <v>6.666666666666667</v>
      </c>
      <c r="X68" s="162">
        <f t="shared" si="142"/>
        <v>6.666666666666667</v>
      </c>
      <c r="Y68" s="162">
        <f t="shared" si="142"/>
        <v>13.333333333333334</v>
      </c>
      <c r="Z68" s="162">
        <f t="shared" si="142"/>
        <v>13.333333333333334</v>
      </c>
      <c r="AA68" s="162">
        <f t="shared" si="142"/>
        <v>20</v>
      </c>
      <c r="AB68" s="220">
        <f t="shared" si="10"/>
        <v>104791.66666666667</v>
      </c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16</v>
      </c>
      <c r="C69" s="27" t="s">
        <v>97</v>
      </c>
      <c r="D69" s="161">
        <f t="shared" si="11"/>
        <v>56</v>
      </c>
      <c r="E69" s="162">
        <f t="shared" si="135"/>
        <v>7.1428571428571423</v>
      </c>
      <c r="F69" s="162">
        <f t="shared" si="135"/>
        <v>19.642857142857142</v>
      </c>
      <c r="G69" s="162">
        <f t="shared" ref="G69:N69" si="143">IF($D69=0,0,G154/$D69*100)</f>
        <v>3.5714285714285712</v>
      </c>
      <c r="H69" s="162">
        <f t="shared" si="143"/>
        <v>1.7857142857142856</v>
      </c>
      <c r="I69" s="162">
        <f t="shared" si="143"/>
        <v>1.7857142857142856</v>
      </c>
      <c r="J69" s="162">
        <f t="shared" si="143"/>
        <v>0</v>
      </c>
      <c r="K69" s="162">
        <f t="shared" si="143"/>
        <v>0</v>
      </c>
      <c r="L69" s="162">
        <f t="shared" si="143"/>
        <v>0</v>
      </c>
      <c r="M69" s="162">
        <f t="shared" si="143"/>
        <v>7.1428571428571423</v>
      </c>
      <c r="N69" s="162">
        <f t="shared" si="143"/>
        <v>58.928571428571431</v>
      </c>
      <c r="O69" s="220">
        <f t="shared" si="7"/>
        <v>170351.36438923396</v>
      </c>
      <c r="P69" s="161">
        <f t="shared" si="13"/>
        <v>56</v>
      </c>
      <c r="Q69" s="162">
        <f t="shared" si="137"/>
        <v>1.7857142857142856</v>
      </c>
      <c r="R69" s="162">
        <f t="shared" si="137"/>
        <v>3.5714285714285712</v>
      </c>
      <c r="S69" s="162">
        <f t="shared" ref="S69:AA69" si="144">IF($P69=0,0,S154/$P69*100)</f>
        <v>7.1428571428571423</v>
      </c>
      <c r="T69" s="162">
        <f t="shared" si="144"/>
        <v>30.357142857142854</v>
      </c>
      <c r="U69" s="162">
        <f t="shared" si="144"/>
        <v>14.285714285714285</v>
      </c>
      <c r="V69" s="162">
        <f t="shared" si="144"/>
        <v>8.9285714285714288</v>
      </c>
      <c r="W69" s="162">
        <f t="shared" si="144"/>
        <v>7.1428571428571423</v>
      </c>
      <c r="X69" s="162">
        <f t="shared" si="144"/>
        <v>7.1428571428571423</v>
      </c>
      <c r="Y69" s="162">
        <f t="shared" si="144"/>
        <v>7.1428571428571423</v>
      </c>
      <c r="Z69" s="162">
        <f t="shared" si="144"/>
        <v>5.3571428571428568</v>
      </c>
      <c r="AA69" s="162">
        <f t="shared" si="144"/>
        <v>7.1428571428571423</v>
      </c>
      <c r="AB69" s="220">
        <f t="shared" si="10"/>
        <v>62092.307692307695</v>
      </c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17</v>
      </c>
      <c r="C70" s="27" t="s">
        <v>98</v>
      </c>
      <c r="D70" s="161">
        <f t="shared" si="11"/>
        <v>50</v>
      </c>
      <c r="E70" s="162">
        <f t="shared" si="135"/>
        <v>4</v>
      </c>
      <c r="F70" s="162">
        <f t="shared" si="135"/>
        <v>10</v>
      </c>
      <c r="G70" s="162">
        <f t="shared" ref="G70:N70" si="145">IF($D70=0,0,G155/$D70*100)</f>
        <v>10</v>
      </c>
      <c r="H70" s="162">
        <f t="shared" si="145"/>
        <v>4</v>
      </c>
      <c r="I70" s="162">
        <f t="shared" si="145"/>
        <v>6</v>
      </c>
      <c r="J70" s="162">
        <f t="shared" si="145"/>
        <v>0</v>
      </c>
      <c r="K70" s="162">
        <f t="shared" si="145"/>
        <v>2</v>
      </c>
      <c r="L70" s="162">
        <f t="shared" si="145"/>
        <v>2</v>
      </c>
      <c r="M70" s="162">
        <f t="shared" si="145"/>
        <v>2</v>
      </c>
      <c r="N70" s="162">
        <f t="shared" si="145"/>
        <v>60</v>
      </c>
      <c r="O70" s="220">
        <f t="shared" ref="O70:O85" si="146">O155</f>
        <v>148881.83333333334</v>
      </c>
      <c r="P70" s="161">
        <f t="shared" si="13"/>
        <v>50</v>
      </c>
      <c r="Q70" s="162">
        <f t="shared" si="137"/>
        <v>0</v>
      </c>
      <c r="R70" s="162">
        <f t="shared" si="137"/>
        <v>2</v>
      </c>
      <c r="S70" s="162">
        <f t="shared" ref="S70:AA70" si="147">IF($P70=0,0,S155/$P70*100)</f>
        <v>18</v>
      </c>
      <c r="T70" s="162">
        <f t="shared" si="147"/>
        <v>18</v>
      </c>
      <c r="U70" s="162">
        <f t="shared" si="147"/>
        <v>20</v>
      </c>
      <c r="V70" s="162">
        <f t="shared" si="147"/>
        <v>14.000000000000002</v>
      </c>
      <c r="W70" s="162">
        <f t="shared" si="147"/>
        <v>6</v>
      </c>
      <c r="X70" s="162">
        <f t="shared" si="147"/>
        <v>4</v>
      </c>
      <c r="Y70" s="162">
        <f t="shared" si="147"/>
        <v>10</v>
      </c>
      <c r="Z70" s="162">
        <f t="shared" si="147"/>
        <v>4</v>
      </c>
      <c r="AA70" s="162">
        <f t="shared" si="147"/>
        <v>4</v>
      </c>
      <c r="AB70" s="220">
        <f t="shared" ref="AB70:AB85" si="148">AB155</f>
        <v>64783.333333333336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99</v>
      </c>
      <c r="D71" s="161">
        <f t="shared" ref="D71:D85" si="149">D156</f>
        <v>50</v>
      </c>
      <c r="E71" s="162">
        <f t="shared" si="135"/>
        <v>0</v>
      </c>
      <c r="F71" s="162">
        <f t="shared" si="135"/>
        <v>10</v>
      </c>
      <c r="G71" s="162">
        <f t="shared" ref="G71:N71" si="150">IF($D71=0,0,G156/$D71*100)</f>
        <v>10</v>
      </c>
      <c r="H71" s="162">
        <f t="shared" si="150"/>
        <v>6</v>
      </c>
      <c r="I71" s="162">
        <f t="shared" si="150"/>
        <v>6</v>
      </c>
      <c r="J71" s="162">
        <f t="shared" si="150"/>
        <v>4</v>
      </c>
      <c r="K71" s="162">
        <f t="shared" si="150"/>
        <v>0</v>
      </c>
      <c r="L71" s="162">
        <f t="shared" si="150"/>
        <v>0</v>
      </c>
      <c r="M71" s="162">
        <f t="shared" si="150"/>
        <v>4</v>
      </c>
      <c r="N71" s="162">
        <f t="shared" si="150"/>
        <v>60</v>
      </c>
      <c r="O71" s="220">
        <f t="shared" si="146"/>
        <v>165219.23333333334</v>
      </c>
      <c r="P71" s="161">
        <f t="shared" ref="P71:P85" si="151">P156</f>
        <v>50</v>
      </c>
      <c r="Q71" s="162">
        <f t="shared" si="137"/>
        <v>6</v>
      </c>
      <c r="R71" s="162">
        <f t="shared" si="137"/>
        <v>0</v>
      </c>
      <c r="S71" s="162">
        <f t="shared" ref="S71:AA71" si="152">IF($P71=0,0,S156/$P71*100)</f>
        <v>4</v>
      </c>
      <c r="T71" s="162">
        <f t="shared" si="152"/>
        <v>26</v>
      </c>
      <c r="U71" s="162">
        <f t="shared" si="152"/>
        <v>16</v>
      </c>
      <c r="V71" s="162">
        <f t="shared" si="152"/>
        <v>14.000000000000002</v>
      </c>
      <c r="W71" s="162">
        <f t="shared" si="152"/>
        <v>8</v>
      </c>
      <c r="X71" s="162">
        <f t="shared" si="152"/>
        <v>10</v>
      </c>
      <c r="Y71" s="162">
        <f t="shared" si="152"/>
        <v>6</v>
      </c>
      <c r="Z71" s="162">
        <f t="shared" si="152"/>
        <v>0</v>
      </c>
      <c r="AA71" s="162">
        <f t="shared" si="152"/>
        <v>10</v>
      </c>
      <c r="AB71" s="220">
        <f t="shared" si="148"/>
        <v>57455.555555555555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59"/>
      <c r="C72" s="27" t="s">
        <v>100</v>
      </c>
      <c r="D72" s="161">
        <f t="shared" si="149"/>
        <v>115</v>
      </c>
      <c r="E72" s="162">
        <f t="shared" si="135"/>
        <v>4.3478260869565215</v>
      </c>
      <c r="F72" s="162">
        <f t="shared" si="135"/>
        <v>10.434782608695652</v>
      </c>
      <c r="G72" s="162">
        <f t="shared" ref="G72:N72" si="153">IF($D72=0,0,G157/$D72*100)</f>
        <v>7.8260869565217401</v>
      </c>
      <c r="H72" s="162">
        <f t="shared" si="153"/>
        <v>8.695652173913043</v>
      </c>
      <c r="I72" s="162">
        <f t="shared" si="153"/>
        <v>0</v>
      </c>
      <c r="J72" s="162">
        <f t="shared" si="153"/>
        <v>1.7391304347826086</v>
      </c>
      <c r="K72" s="162">
        <f t="shared" si="153"/>
        <v>2.6086956521739131</v>
      </c>
      <c r="L72" s="162">
        <f t="shared" si="153"/>
        <v>0.86956521739130432</v>
      </c>
      <c r="M72" s="162">
        <f t="shared" si="153"/>
        <v>2.6086956521739131</v>
      </c>
      <c r="N72" s="162">
        <f t="shared" si="153"/>
        <v>60.869565217391312</v>
      </c>
      <c r="O72" s="220">
        <f t="shared" si="146"/>
        <v>149693.52431561996</v>
      </c>
      <c r="P72" s="161">
        <f t="shared" si="151"/>
        <v>115</v>
      </c>
      <c r="Q72" s="162">
        <f t="shared" si="137"/>
        <v>4.3478260869565215</v>
      </c>
      <c r="R72" s="162">
        <f t="shared" si="137"/>
        <v>0.86956521739130432</v>
      </c>
      <c r="S72" s="162">
        <f t="shared" ref="S72:AA72" si="154">IF($P72=0,0,S157/$P72*100)</f>
        <v>13.913043478260869</v>
      </c>
      <c r="T72" s="162">
        <f t="shared" si="154"/>
        <v>31.304347826086961</v>
      </c>
      <c r="U72" s="162">
        <f t="shared" si="154"/>
        <v>20</v>
      </c>
      <c r="V72" s="162">
        <f t="shared" si="154"/>
        <v>9.5652173913043477</v>
      </c>
      <c r="W72" s="162">
        <f t="shared" si="154"/>
        <v>2.6086956521739131</v>
      </c>
      <c r="X72" s="162">
        <f t="shared" si="154"/>
        <v>5.2173913043478262</v>
      </c>
      <c r="Y72" s="162">
        <f t="shared" si="154"/>
        <v>1.7391304347826086</v>
      </c>
      <c r="Z72" s="162">
        <f t="shared" si="154"/>
        <v>0.86956521739130432</v>
      </c>
      <c r="AA72" s="162">
        <f t="shared" si="154"/>
        <v>9.5652173913043477</v>
      </c>
      <c r="AB72" s="220">
        <f t="shared" si="148"/>
        <v>49537.5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59"/>
      <c r="C73" s="27" t="s">
        <v>101</v>
      </c>
      <c r="D73" s="161">
        <f t="shared" si="149"/>
        <v>114</v>
      </c>
      <c r="E73" s="162">
        <f t="shared" si="135"/>
        <v>11.403508771929824</v>
      </c>
      <c r="F73" s="162">
        <f t="shared" si="135"/>
        <v>12.280701754385964</v>
      </c>
      <c r="G73" s="162">
        <f t="shared" ref="G73:N73" si="155">IF($D73=0,0,G158/$D73*100)</f>
        <v>14.912280701754385</v>
      </c>
      <c r="H73" s="162">
        <f t="shared" si="155"/>
        <v>7.8947368421052628</v>
      </c>
      <c r="I73" s="162">
        <f t="shared" si="155"/>
        <v>2.6315789473684208</v>
      </c>
      <c r="J73" s="162">
        <f t="shared" si="155"/>
        <v>4.3859649122807012</v>
      </c>
      <c r="K73" s="162">
        <f t="shared" si="155"/>
        <v>0.8771929824561403</v>
      </c>
      <c r="L73" s="162">
        <f t="shared" si="155"/>
        <v>0.8771929824561403</v>
      </c>
      <c r="M73" s="162">
        <f t="shared" si="155"/>
        <v>0</v>
      </c>
      <c r="N73" s="162">
        <f t="shared" si="155"/>
        <v>44.736842105263158</v>
      </c>
      <c r="O73" s="220">
        <f t="shared" si="146"/>
        <v>129502.10052910053</v>
      </c>
      <c r="P73" s="161">
        <f t="shared" si="151"/>
        <v>114</v>
      </c>
      <c r="Q73" s="162">
        <f t="shared" si="137"/>
        <v>0.8771929824561403</v>
      </c>
      <c r="R73" s="162">
        <f t="shared" si="137"/>
        <v>1.7543859649122806</v>
      </c>
      <c r="S73" s="162">
        <f t="shared" ref="S73:AA73" si="156">IF($P73=0,0,S158/$P73*100)</f>
        <v>27.192982456140353</v>
      </c>
      <c r="T73" s="162">
        <f t="shared" si="156"/>
        <v>21.052631578947366</v>
      </c>
      <c r="U73" s="162">
        <f t="shared" si="156"/>
        <v>26.315789473684209</v>
      </c>
      <c r="V73" s="162">
        <f t="shared" si="156"/>
        <v>5.2631578947368416</v>
      </c>
      <c r="W73" s="162">
        <f t="shared" si="156"/>
        <v>7.8947368421052628</v>
      </c>
      <c r="X73" s="162">
        <f t="shared" si="156"/>
        <v>1.7543859649122806</v>
      </c>
      <c r="Y73" s="162">
        <f t="shared" si="156"/>
        <v>0</v>
      </c>
      <c r="Z73" s="162">
        <f t="shared" si="156"/>
        <v>0</v>
      </c>
      <c r="AA73" s="162">
        <f t="shared" si="156"/>
        <v>7.8947368421052628</v>
      </c>
      <c r="AB73" s="220">
        <f t="shared" si="148"/>
        <v>46860.952380952382</v>
      </c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59"/>
      <c r="C74" s="27" t="s">
        <v>102</v>
      </c>
      <c r="D74" s="161">
        <f t="shared" si="149"/>
        <v>224</v>
      </c>
      <c r="E74" s="162">
        <f t="shared" si="135"/>
        <v>15.178571428571427</v>
      </c>
      <c r="F74" s="162">
        <f t="shared" si="135"/>
        <v>12.053571428571429</v>
      </c>
      <c r="G74" s="162">
        <f t="shared" ref="G74:N74" si="157">IF($D74=0,0,G159/$D74*100)</f>
        <v>14.732142857142858</v>
      </c>
      <c r="H74" s="162">
        <f t="shared" si="157"/>
        <v>7.1428571428571423</v>
      </c>
      <c r="I74" s="162">
        <f t="shared" si="157"/>
        <v>4.4642857142857144</v>
      </c>
      <c r="J74" s="162">
        <f t="shared" si="157"/>
        <v>0.89285714285714279</v>
      </c>
      <c r="K74" s="162">
        <f t="shared" si="157"/>
        <v>1.3392857142857142</v>
      </c>
      <c r="L74" s="162">
        <f t="shared" si="157"/>
        <v>0.4464285714285714</v>
      </c>
      <c r="M74" s="162">
        <f t="shared" si="157"/>
        <v>0.89285714285714279</v>
      </c>
      <c r="N74" s="162">
        <f t="shared" si="157"/>
        <v>42.857142857142854</v>
      </c>
      <c r="O74" s="220">
        <f t="shared" si="146"/>
        <v>127460.11316287878</v>
      </c>
      <c r="P74" s="161">
        <f t="shared" si="151"/>
        <v>224</v>
      </c>
      <c r="Q74" s="162">
        <f t="shared" si="137"/>
        <v>1.3392857142857142</v>
      </c>
      <c r="R74" s="162">
        <f t="shared" si="137"/>
        <v>4.9107142857142856</v>
      </c>
      <c r="S74" s="162">
        <f t="shared" ref="S74:AA74" si="158">IF($P74=0,0,S159/$P74*100)</f>
        <v>27.232142857142854</v>
      </c>
      <c r="T74" s="162">
        <f t="shared" si="158"/>
        <v>23.214285714285715</v>
      </c>
      <c r="U74" s="162">
        <f t="shared" si="158"/>
        <v>15.625</v>
      </c>
      <c r="V74" s="162">
        <f t="shared" si="158"/>
        <v>13.392857142857142</v>
      </c>
      <c r="W74" s="162">
        <f t="shared" si="158"/>
        <v>0.89285714285714279</v>
      </c>
      <c r="X74" s="162">
        <f t="shared" si="158"/>
        <v>4.9107142857142856</v>
      </c>
      <c r="Y74" s="162">
        <f t="shared" si="158"/>
        <v>1.3392857142857142</v>
      </c>
      <c r="Z74" s="162">
        <f t="shared" si="158"/>
        <v>0.4464285714285714</v>
      </c>
      <c r="AA74" s="162">
        <f t="shared" si="158"/>
        <v>6.6964285714285712</v>
      </c>
      <c r="AB74" s="220">
        <f t="shared" si="148"/>
        <v>47308.349282296651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59"/>
      <c r="C75" s="27" t="s">
        <v>9</v>
      </c>
      <c r="D75" s="161">
        <f t="shared" si="149"/>
        <v>691</v>
      </c>
      <c r="E75" s="162">
        <f t="shared" si="135"/>
        <v>31.548480463096961</v>
      </c>
      <c r="F75" s="162">
        <f t="shared" si="135"/>
        <v>12.445730824891461</v>
      </c>
      <c r="G75" s="162">
        <f t="shared" ref="G75:N75" si="159">IF($D75=0,0,G160/$D75*100)</f>
        <v>7.3806078147612153</v>
      </c>
      <c r="H75" s="162">
        <f t="shared" si="159"/>
        <v>3.6179450072358899</v>
      </c>
      <c r="I75" s="162">
        <f t="shared" si="159"/>
        <v>0.43415340086830684</v>
      </c>
      <c r="J75" s="162">
        <f t="shared" si="159"/>
        <v>0.43415340086830684</v>
      </c>
      <c r="K75" s="162">
        <f t="shared" si="159"/>
        <v>0.43415340086830684</v>
      </c>
      <c r="L75" s="162">
        <f t="shared" si="159"/>
        <v>0.43415340086830684</v>
      </c>
      <c r="M75" s="162">
        <f t="shared" si="159"/>
        <v>0.14471780028943559</v>
      </c>
      <c r="N75" s="162">
        <f t="shared" si="159"/>
        <v>43.125904486251812</v>
      </c>
      <c r="O75" s="220">
        <f t="shared" si="146"/>
        <v>103176.9787955895</v>
      </c>
      <c r="P75" s="161">
        <f t="shared" si="151"/>
        <v>691</v>
      </c>
      <c r="Q75" s="162">
        <f t="shared" si="137"/>
        <v>0.43415340086830684</v>
      </c>
      <c r="R75" s="162">
        <f t="shared" si="137"/>
        <v>25.615050651230103</v>
      </c>
      <c r="S75" s="162">
        <f t="shared" ref="S75:AA75" si="160">IF($P75=0,0,S160/$P75*100)</f>
        <v>36.758321273516643</v>
      </c>
      <c r="T75" s="162">
        <f t="shared" si="160"/>
        <v>14.471780028943559</v>
      </c>
      <c r="U75" s="162">
        <f t="shared" si="160"/>
        <v>6.8017366136034738</v>
      </c>
      <c r="V75" s="162">
        <f t="shared" si="160"/>
        <v>3.7626628075253259</v>
      </c>
      <c r="W75" s="162">
        <f t="shared" si="160"/>
        <v>1.3024602026049203</v>
      </c>
      <c r="X75" s="162">
        <f t="shared" si="160"/>
        <v>1.1577424023154848</v>
      </c>
      <c r="Y75" s="162">
        <f t="shared" si="160"/>
        <v>0.28943560057887119</v>
      </c>
      <c r="Z75" s="162">
        <f t="shared" si="160"/>
        <v>0.28943560057887119</v>
      </c>
      <c r="AA75" s="162">
        <f t="shared" si="160"/>
        <v>9.1172214182344433</v>
      </c>
      <c r="AB75" s="220">
        <f t="shared" si="148"/>
        <v>36279.904458598729</v>
      </c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149"/>
      <c r="C76" s="28" t="s">
        <v>2</v>
      </c>
      <c r="D76" s="164">
        <f t="shared" si="149"/>
        <v>1</v>
      </c>
      <c r="E76" s="153">
        <f t="shared" si="135"/>
        <v>0</v>
      </c>
      <c r="F76" s="153">
        <f t="shared" si="135"/>
        <v>0</v>
      </c>
      <c r="G76" s="153">
        <f t="shared" ref="G76:N76" si="161">IF($D76=0,0,G161/$D76*100)</f>
        <v>0</v>
      </c>
      <c r="H76" s="153">
        <f t="shared" si="161"/>
        <v>0</v>
      </c>
      <c r="I76" s="153">
        <f t="shared" si="161"/>
        <v>0</v>
      </c>
      <c r="J76" s="153">
        <f t="shared" si="161"/>
        <v>0</v>
      </c>
      <c r="K76" s="153">
        <f t="shared" si="161"/>
        <v>0</v>
      </c>
      <c r="L76" s="153">
        <f t="shared" si="161"/>
        <v>0</v>
      </c>
      <c r="M76" s="153">
        <f t="shared" si="161"/>
        <v>0</v>
      </c>
      <c r="N76" s="153">
        <f t="shared" si="161"/>
        <v>100</v>
      </c>
      <c r="O76" s="216" t="str">
        <f t="shared" si="146"/>
        <v>－</v>
      </c>
      <c r="P76" s="164">
        <f t="shared" si="151"/>
        <v>1</v>
      </c>
      <c r="Q76" s="153">
        <f t="shared" si="137"/>
        <v>0</v>
      </c>
      <c r="R76" s="153">
        <f t="shared" si="137"/>
        <v>0</v>
      </c>
      <c r="S76" s="153">
        <f t="shared" ref="S76:AA76" si="162">IF($P76=0,0,S161/$P76*100)</f>
        <v>0</v>
      </c>
      <c r="T76" s="153">
        <f t="shared" si="162"/>
        <v>100</v>
      </c>
      <c r="U76" s="153">
        <f t="shared" si="162"/>
        <v>0</v>
      </c>
      <c r="V76" s="153">
        <f t="shared" si="162"/>
        <v>0</v>
      </c>
      <c r="W76" s="153">
        <f t="shared" si="162"/>
        <v>0</v>
      </c>
      <c r="X76" s="153">
        <f t="shared" si="162"/>
        <v>0</v>
      </c>
      <c r="Y76" s="153">
        <f t="shared" si="162"/>
        <v>0</v>
      </c>
      <c r="Z76" s="153">
        <f t="shared" si="162"/>
        <v>0</v>
      </c>
      <c r="AA76" s="153">
        <f t="shared" si="162"/>
        <v>0</v>
      </c>
      <c r="AB76" s="216">
        <f t="shared" si="148"/>
        <v>40000</v>
      </c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3" t="s">
        <v>18</v>
      </c>
      <c r="C77" s="27" t="s">
        <v>96</v>
      </c>
      <c r="D77" s="161">
        <f t="shared" si="149"/>
        <v>28</v>
      </c>
      <c r="E77" s="162">
        <f t="shared" si="135"/>
        <v>0</v>
      </c>
      <c r="F77" s="162">
        <f t="shared" si="135"/>
        <v>0</v>
      </c>
      <c r="G77" s="162">
        <f t="shared" ref="G77:N77" si="163">IF($D77=0,0,G162/$D77*100)</f>
        <v>0</v>
      </c>
      <c r="H77" s="162">
        <f t="shared" si="163"/>
        <v>0</v>
      </c>
      <c r="I77" s="162">
        <f t="shared" si="163"/>
        <v>3.5714285714285712</v>
      </c>
      <c r="J77" s="162">
        <f t="shared" si="163"/>
        <v>17.857142857142858</v>
      </c>
      <c r="K77" s="162">
        <f t="shared" si="163"/>
        <v>17.857142857142858</v>
      </c>
      <c r="L77" s="162">
        <f t="shared" si="163"/>
        <v>10.714285714285714</v>
      </c>
      <c r="M77" s="162">
        <f t="shared" si="163"/>
        <v>7.1428571428571423</v>
      </c>
      <c r="N77" s="162">
        <f t="shared" si="163"/>
        <v>42.857142857142854</v>
      </c>
      <c r="O77" s="220">
        <f t="shared" si="146"/>
        <v>238420</v>
      </c>
      <c r="P77" s="161">
        <f t="shared" si="151"/>
        <v>28</v>
      </c>
      <c r="Q77" s="162">
        <f t="shared" si="137"/>
        <v>0</v>
      </c>
      <c r="R77" s="162">
        <f t="shared" si="137"/>
        <v>0</v>
      </c>
      <c r="S77" s="162">
        <f t="shared" ref="S77:AA77" si="164">IF($P77=0,0,S162/$P77*100)</f>
        <v>0</v>
      </c>
      <c r="T77" s="162">
        <f t="shared" si="164"/>
        <v>0</v>
      </c>
      <c r="U77" s="162">
        <f t="shared" si="164"/>
        <v>0</v>
      </c>
      <c r="V77" s="162">
        <f t="shared" si="164"/>
        <v>10.714285714285714</v>
      </c>
      <c r="W77" s="162">
        <f t="shared" si="164"/>
        <v>14.285714285714285</v>
      </c>
      <c r="X77" s="162">
        <f t="shared" si="164"/>
        <v>17.857142857142858</v>
      </c>
      <c r="Y77" s="162">
        <f t="shared" si="164"/>
        <v>39.285714285714285</v>
      </c>
      <c r="Z77" s="162">
        <f t="shared" si="164"/>
        <v>14.285714285714285</v>
      </c>
      <c r="AA77" s="162">
        <f t="shared" si="164"/>
        <v>3.5714285714285712</v>
      </c>
      <c r="AB77" s="220">
        <f t="shared" si="148"/>
        <v>115598.51851851853</v>
      </c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97</v>
      </c>
      <c r="D78" s="161">
        <f t="shared" si="149"/>
        <v>65</v>
      </c>
      <c r="E78" s="162">
        <f t="shared" si="135"/>
        <v>4.6153846153846159</v>
      </c>
      <c r="F78" s="162">
        <f t="shared" si="135"/>
        <v>7.6923076923076925</v>
      </c>
      <c r="G78" s="162">
        <f t="shared" ref="G78:N78" si="165">IF($D78=0,0,G163/$D78*100)</f>
        <v>3.0769230769230771</v>
      </c>
      <c r="H78" s="162">
        <f t="shared" si="165"/>
        <v>4.6153846153846159</v>
      </c>
      <c r="I78" s="162">
        <f t="shared" si="165"/>
        <v>1.5384615384615385</v>
      </c>
      <c r="J78" s="162">
        <f t="shared" si="165"/>
        <v>10.76923076923077</v>
      </c>
      <c r="K78" s="162">
        <f t="shared" si="165"/>
        <v>7.6923076923076925</v>
      </c>
      <c r="L78" s="162">
        <f t="shared" si="165"/>
        <v>3.0769230769230771</v>
      </c>
      <c r="M78" s="162">
        <f t="shared" si="165"/>
        <v>3.0769230769230771</v>
      </c>
      <c r="N78" s="162">
        <f t="shared" si="165"/>
        <v>53.846153846153847</v>
      </c>
      <c r="O78" s="220">
        <f t="shared" si="146"/>
        <v>179782.06666666668</v>
      </c>
      <c r="P78" s="161">
        <f t="shared" si="151"/>
        <v>65</v>
      </c>
      <c r="Q78" s="162">
        <f t="shared" si="137"/>
        <v>0</v>
      </c>
      <c r="R78" s="162">
        <f t="shared" si="137"/>
        <v>1.5384615384615385</v>
      </c>
      <c r="S78" s="162">
        <f t="shared" ref="S78:AA78" si="166">IF($P78=0,0,S163/$P78*100)</f>
        <v>0</v>
      </c>
      <c r="T78" s="162">
        <f t="shared" si="166"/>
        <v>9.2307692307692317</v>
      </c>
      <c r="U78" s="162">
        <f t="shared" si="166"/>
        <v>16.923076923076923</v>
      </c>
      <c r="V78" s="162">
        <f t="shared" si="166"/>
        <v>10.76923076923077</v>
      </c>
      <c r="W78" s="162">
        <f t="shared" si="166"/>
        <v>7.6923076923076925</v>
      </c>
      <c r="X78" s="162">
        <f t="shared" si="166"/>
        <v>15.384615384615385</v>
      </c>
      <c r="Y78" s="162">
        <f t="shared" si="166"/>
        <v>30.76923076923077</v>
      </c>
      <c r="Z78" s="162">
        <f t="shared" si="166"/>
        <v>3.0769230769230771</v>
      </c>
      <c r="AA78" s="162">
        <f t="shared" si="166"/>
        <v>4.6153846153846159</v>
      </c>
      <c r="AB78" s="220">
        <f t="shared" si="148"/>
        <v>84020.967741935485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98</v>
      </c>
      <c r="D79" s="161">
        <f t="shared" si="149"/>
        <v>63</v>
      </c>
      <c r="E79" s="162">
        <f t="shared" si="135"/>
        <v>0</v>
      </c>
      <c r="F79" s="162">
        <f t="shared" si="135"/>
        <v>0</v>
      </c>
      <c r="G79" s="162">
        <f t="shared" ref="G79:N79" si="167">IF($D79=0,0,G164/$D79*100)</f>
        <v>11.111111111111111</v>
      </c>
      <c r="H79" s="162">
        <f t="shared" si="167"/>
        <v>9.5238095238095237</v>
      </c>
      <c r="I79" s="162">
        <f t="shared" si="167"/>
        <v>7.9365079365079358</v>
      </c>
      <c r="J79" s="162">
        <f t="shared" si="167"/>
        <v>7.9365079365079358</v>
      </c>
      <c r="K79" s="162">
        <f t="shared" si="167"/>
        <v>20.634920634920633</v>
      </c>
      <c r="L79" s="162">
        <f t="shared" si="167"/>
        <v>1.5873015873015872</v>
      </c>
      <c r="M79" s="162">
        <f t="shared" si="167"/>
        <v>1.5873015873015872</v>
      </c>
      <c r="N79" s="162">
        <f t="shared" si="167"/>
        <v>39.682539682539684</v>
      </c>
      <c r="O79" s="220">
        <f t="shared" si="146"/>
        <v>187729.63157894736</v>
      </c>
      <c r="P79" s="161">
        <f t="shared" si="151"/>
        <v>63</v>
      </c>
      <c r="Q79" s="162">
        <f t="shared" si="137"/>
        <v>0</v>
      </c>
      <c r="R79" s="162">
        <f t="shared" si="137"/>
        <v>1.5873015873015872</v>
      </c>
      <c r="S79" s="162">
        <f t="shared" ref="S79:AA79" si="168">IF($P79=0,0,S164/$P79*100)</f>
        <v>0</v>
      </c>
      <c r="T79" s="162">
        <f t="shared" si="168"/>
        <v>9.5238095238095237</v>
      </c>
      <c r="U79" s="162">
        <f t="shared" si="168"/>
        <v>15.873015873015872</v>
      </c>
      <c r="V79" s="162">
        <f t="shared" si="168"/>
        <v>15.873015873015872</v>
      </c>
      <c r="W79" s="162">
        <f t="shared" si="168"/>
        <v>15.873015873015872</v>
      </c>
      <c r="X79" s="162">
        <f t="shared" si="168"/>
        <v>7.9365079365079358</v>
      </c>
      <c r="Y79" s="162">
        <f t="shared" si="168"/>
        <v>25.396825396825395</v>
      </c>
      <c r="Z79" s="162">
        <f t="shared" si="168"/>
        <v>4.7619047619047619</v>
      </c>
      <c r="AA79" s="162">
        <f t="shared" si="168"/>
        <v>3.1746031746031744</v>
      </c>
      <c r="AB79" s="220">
        <f t="shared" si="148"/>
        <v>81944.262295081964</v>
      </c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99</v>
      </c>
      <c r="D80" s="161">
        <f t="shared" si="149"/>
        <v>58</v>
      </c>
      <c r="E80" s="162">
        <f t="shared" si="135"/>
        <v>5.1724137931034484</v>
      </c>
      <c r="F80" s="162">
        <f t="shared" si="135"/>
        <v>1.7241379310344827</v>
      </c>
      <c r="G80" s="162">
        <f t="shared" ref="G80:N80" si="169">IF($D80=0,0,G165/$D80*100)</f>
        <v>6.8965517241379306</v>
      </c>
      <c r="H80" s="162">
        <f t="shared" si="169"/>
        <v>3.4482758620689653</v>
      </c>
      <c r="I80" s="162">
        <f t="shared" si="169"/>
        <v>10.344827586206897</v>
      </c>
      <c r="J80" s="162">
        <f t="shared" si="169"/>
        <v>18.96551724137931</v>
      </c>
      <c r="K80" s="162">
        <f t="shared" si="169"/>
        <v>5.1724137931034484</v>
      </c>
      <c r="L80" s="162">
        <f t="shared" si="169"/>
        <v>5.1724137931034484</v>
      </c>
      <c r="M80" s="162">
        <f t="shared" si="169"/>
        <v>0</v>
      </c>
      <c r="N80" s="162">
        <f t="shared" si="169"/>
        <v>43.103448275862064</v>
      </c>
      <c r="O80" s="220">
        <f t="shared" si="146"/>
        <v>171241.45454545456</v>
      </c>
      <c r="P80" s="161">
        <f t="shared" si="151"/>
        <v>58</v>
      </c>
      <c r="Q80" s="162">
        <f t="shared" si="137"/>
        <v>3.4482758620689653</v>
      </c>
      <c r="R80" s="162">
        <f t="shared" si="137"/>
        <v>0</v>
      </c>
      <c r="S80" s="162">
        <f t="shared" ref="S80:AA80" si="170">IF($P80=0,0,S165/$P80*100)</f>
        <v>0</v>
      </c>
      <c r="T80" s="162">
        <f t="shared" si="170"/>
        <v>6.8965517241379306</v>
      </c>
      <c r="U80" s="162">
        <f t="shared" si="170"/>
        <v>13.793103448275861</v>
      </c>
      <c r="V80" s="162">
        <f t="shared" si="170"/>
        <v>10.344827586206897</v>
      </c>
      <c r="W80" s="162">
        <f t="shared" si="170"/>
        <v>24.137931034482758</v>
      </c>
      <c r="X80" s="162">
        <f t="shared" si="170"/>
        <v>15.517241379310345</v>
      </c>
      <c r="Y80" s="162">
        <f t="shared" si="170"/>
        <v>12.068965517241379</v>
      </c>
      <c r="Z80" s="162">
        <f t="shared" si="170"/>
        <v>5.1724137931034484</v>
      </c>
      <c r="AA80" s="162">
        <f t="shared" si="170"/>
        <v>8.6206896551724146</v>
      </c>
      <c r="AB80" s="220">
        <f t="shared" si="148"/>
        <v>77660.377358490572</v>
      </c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234"/>
      <c r="C81" s="27" t="s">
        <v>100</v>
      </c>
      <c r="D81" s="161">
        <f t="shared" si="149"/>
        <v>127</v>
      </c>
      <c r="E81" s="162">
        <f t="shared" si="135"/>
        <v>0.78740157480314954</v>
      </c>
      <c r="F81" s="162">
        <f t="shared" si="135"/>
        <v>3.9370078740157481</v>
      </c>
      <c r="G81" s="162">
        <f t="shared" ref="G81:N81" si="171">IF($D81=0,0,G166/$D81*100)</f>
        <v>15.748031496062993</v>
      </c>
      <c r="H81" s="162">
        <f t="shared" si="171"/>
        <v>10.236220472440944</v>
      </c>
      <c r="I81" s="162">
        <f t="shared" si="171"/>
        <v>11.811023622047244</v>
      </c>
      <c r="J81" s="162">
        <f t="shared" si="171"/>
        <v>7.0866141732283463</v>
      </c>
      <c r="K81" s="162">
        <f t="shared" si="171"/>
        <v>3.1496062992125982</v>
      </c>
      <c r="L81" s="162">
        <f t="shared" si="171"/>
        <v>0.78740157480314954</v>
      </c>
      <c r="M81" s="162">
        <f t="shared" si="171"/>
        <v>0</v>
      </c>
      <c r="N81" s="162">
        <f t="shared" si="171"/>
        <v>46.45669291338583</v>
      </c>
      <c r="O81" s="220">
        <f t="shared" si="146"/>
        <v>155213.7794117647</v>
      </c>
      <c r="P81" s="161">
        <f t="shared" si="151"/>
        <v>127</v>
      </c>
      <c r="Q81" s="162">
        <f t="shared" si="137"/>
        <v>0</v>
      </c>
      <c r="R81" s="162">
        <f t="shared" si="137"/>
        <v>0.78740157480314954</v>
      </c>
      <c r="S81" s="162">
        <f t="shared" ref="S81:AA81" si="172">IF($P81=0,0,S166/$P81*100)</f>
        <v>3.9370078740157481</v>
      </c>
      <c r="T81" s="162">
        <f t="shared" si="172"/>
        <v>14.960629921259844</v>
      </c>
      <c r="U81" s="162">
        <f t="shared" si="172"/>
        <v>26.771653543307089</v>
      </c>
      <c r="V81" s="162">
        <f t="shared" si="172"/>
        <v>15.748031496062993</v>
      </c>
      <c r="W81" s="162">
        <f t="shared" si="172"/>
        <v>18.110236220472441</v>
      </c>
      <c r="X81" s="162">
        <f t="shared" si="172"/>
        <v>10.236220472440944</v>
      </c>
      <c r="Y81" s="162">
        <f t="shared" si="172"/>
        <v>4.7244094488188972</v>
      </c>
      <c r="Z81" s="162">
        <f t="shared" si="172"/>
        <v>0</v>
      </c>
      <c r="AA81" s="162">
        <f t="shared" si="172"/>
        <v>4.7244094488188972</v>
      </c>
      <c r="AB81" s="220">
        <f t="shared" si="148"/>
        <v>63406.776859504134</v>
      </c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234"/>
      <c r="C82" s="27" t="s">
        <v>101</v>
      </c>
      <c r="D82" s="161">
        <f t="shared" si="149"/>
        <v>153</v>
      </c>
      <c r="E82" s="162">
        <f t="shared" si="135"/>
        <v>3.9215686274509802</v>
      </c>
      <c r="F82" s="162">
        <f t="shared" si="135"/>
        <v>9.8039215686274517</v>
      </c>
      <c r="G82" s="162">
        <f t="shared" ref="G82:N82" si="173">IF($D82=0,0,G167/$D82*100)</f>
        <v>15.032679738562091</v>
      </c>
      <c r="H82" s="162">
        <f t="shared" si="173"/>
        <v>14.37908496732026</v>
      </c>
      <c r="I82" s="162">
        <f t="shared" si="173"/>
        <v>9.8039215686274517</v>
      </c>
      <c r="J82" s="162">
        <f t="shared" si="173"/>
        <v>3.9215686274509802</v>
      </c>
      <c r="K82" s="162">
        <f t="shared" si="173"/>
        <v>3.2679738562091507</v>
      </c>
      <c r="L82" s="162">
        <f t="shared" si="173"/>
        <v>0.65359477124183007</v>
      </c>
      <c r="M82" s="162">
        <f t="shared" si="173"/>
        <v>0</v>
      </c>
      <c r="N82" s="162">
        <f t="shared" si="173"/>
        <v>39.215686274509807</v>
      </c>
      <c r="O82" s="220">
        <f t="shared" si="146"/>
        <v>146190.92473118281</v>
      </c>
      <c r="P82" s="161">
        <f t="shared" si="151"/>
        <v>153</v>
      </c>
      <c r="Q82" s="162">
        <f t="shared" si="137"/>
        <v>0</v>
      </c>
      <c r="R82" s="162">
        <f t="shared" si="137"/>
        <v>1.9607843137254901</v>
      </c>
      <c r="S82" s="162">
        <f t="shared" ref="S82:AA82" si="174">IF($P82=0,0,S167/$P82*100)</f>
        <v>9.1503267973856204</v>
      </c>
      <c r="T82" s="162">
        <f t="shared" si="174"/>
        <v>19.607843137254903</v>
      </c>
      <c r="U82" s="162">
        <f t="shared" si="174"/>
        <v>30.065359477124183</v>
      </c>
      <c r="V82" s="162">
        <f t="shared" si="174"/>
        <v>15.686274509803921</v>
      </c>
      <c r="W82" s="162">
        <f t="shared" si="174"/>
        <v>7.8431372549019605</v>
      </c>
      <c r="X82" s="162">
        <f t="shared" si="174"/>
        <v>2.6143790849673203</v>
      </c>
      <c r="Y82" s="162">
        <f t="shared" si="174"/>
        <v>7.18954248366013</v>
      </c>
      <c r="Z82" s="162">
        <f t="shared" si="174"/>
        <v>0.65359477124183007</v>
      </c>
      <c r="AA82" s="162">
        <f t="shared" si="174"/>
        <v>5.2287581699346406</v>
      </c>
      <c r="AB82" s="220">
        <f t="shared" si="148"/>
        <v>57864.827586206899</v>
      </c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59"/>
      <c r="C83" s="27" t="s">
        <v>102</v>
      </c>
      <c r="D83" s="161">
        <f t="shared" si="149"/>
        <v>182</v>
      </c>
      <c r="E83" s="162">
        <f t="shared" si="135"/>
        <v>3.296703296703297</v>
      </c>
      <c r="F83" s="162">
        <f t="shared" si="135"/>
        <v>9.3406593406593412</v>
      </c>
      <c r="G83" s="162">
        <f t="shared" ref="G83:N83" si="175">IF($D83=0,0,G168/$D83*100)</f>
        <v>19.230769230769234</v>
      </c>
      <c r="H83" s="162">
        <f t="shared" si="175"/>
        <v>14.285714285714285</v>
      </c>
      <c r="I83" s="162">
        <f t="shared" si="175"/>
        <v>4.9450549450549453</v>
      </c>
      <c r="J83" s="162">
        <f t="shared" si="175"/>
        <v>1.6483516483516485</v>
      </c>
      <c r="K83" s="162">
        <f t="shared" si="175"/>
        <v>2.197802197802198</v>
      </c>
      <c r="L83" s="162">
        <f t="shared" si="175"/>
        <v>0</v>
      </c>
      <c r="M83" s="162">
        <f t="shared" si="175"/>
        <v>0.5494505494505495</v>
      </c>
      <c r="N83" s="162">
        <f t="shared" si="175"/>
        <v>44.505494505494504</v>
      </c>
      <c r="O83" s="220">
        <f t="shared" si="146"/>
        <v>141100.72937293729</v>
      </c>
      <c r="P83" s="161">
        <f t="shared" si="151"/>
        <v>182</v>
      </c>
      <c r="Q83" s="162">
        <f t="shared" si="137"/>
        <v>0</v>
      </c>
      <c r="R83" s="162">
        <f t="shared" si="137"/>
        <v>1.6483516483516485</v>
      </c>
      <c r="S83" s="162">
        <f t="shared" ref="S83:AA83" si="176">IF($P83=0,0,S168/$P83*100)</f>
        <v>9.8901098901098905</v>
      </c>
      <c r="T83" s="162">
        <f t="shared" si="176"/>
        <v>25.824175824175828</v>
      </c>
      <c r="U83" s="162">
        <f t="shared" si="176"/>
        <v>25.274725274725274</v>
      </c>
      <c r="V83" s="162">
        <f t="shared" si="176"/>
        <v>16.483516483516482</v>
      </c>
      <c r="W83" s="162">
        <f t="shared" si="176"/>
        <v>6.0439560439560438</v>
      </c>
      <c r="X83" s="162">
        <f t="shared" si="176"/>
        <v>3.8461538461538463</v>
      </c>
      <c r="Y83" s="162">
        <f t="shared" si="176"/>
        <v>2.197802197802198</v>
      </c>
      <c r="Z83" s="162">
        <f t="shared" si="176"/>
        <v>0</v>
      </c>
      <c r="AA83" s="162">
        <f t="shared" si="176"/>
        <v>8.791208791208792</v>
      </c>
      <c r="AB83" s="220">
        <f t="shared" si="148"/>
        <v>53979.307228915663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59"/>
      <c r="C84" s="27" t="s">
        <v>9</v>
      </c>
      <c r="D84" s="161">
        <f t="shared" si="149"/>
        <v>375</v>
      </c>
      <c r="E84" s="162">
        <f t="shared" si="135"/>
        <v>12.533333333333333</v>
      </c>
      <c r="F84" s="162">
        <f t="shared" si="135"/>
        <v>13.066666666666665</v>
      </c>
      <c r="G84" s="162">
        <f t="shared" ref="G84:N84" si="177">IF($D84=0,0,G169/$D84*100)</f>
        <v>19.466666666666665</v>
      </c>
      <c r="H84" s="162">
        <f t="shared" si="177"/>
        <v>10.133333333333333</v>
      </c>
      <c r="I84" s="162">
        <f t="shared" si="177"/>
        <v>1.3333333333333335</v>
      </c>
      <c r="J84" s="162">
        <f t="shared" si="177"/>
        <v>0.53333333333333333</v>
      </c>
      <c r="K84" s="162">
        <f t="shared" si="177"/>
        <v>0.53333333333333333</v>
      </c>
      <c r="L84" s="162">
        <f t="shared" si="177"/>
        <v>0.26666666666666666</v>
      </c>
      <c r="M84" s="162">
        <f t="shared" si="177"/>
        <v>0.8</v>
      </c>
      <c r="N84" s="162">
        <f t="shared" si="177"/>
        <v>41.333333333333336</v>
      </c>
      <c r="O84" s="220">
        <f t="shared" si="146"/>
        <v>124557.72424242426</v>
      </c>
      <c r="P84" s="161">
        <f t="shared" si="151"/>
        <v>375</v>
      </c>
      <c r="Q84" s="162">
        <f t="shared" si="137"/>
        <v>0.8</v>
      </c>
      <c r="R84" s="162">
        <f t="shared" si="137"/>
        <v>5.6000000000000005</v>
      </c>
      <c r="S84" s="162">
        <f t="shared" ref="S84:AA84" si="178">IF($P84=0,0,S169/$P84*100)</f>
        <v>22.666666666666664</v>
      </c>
      <c r="T84" s="162">
        <f t="shared" si="178"/>
        <v>33.333333333333329</v>
      </c>
      <c r="U84" s="162">
        <f t="shared" si="178"/>
        <v>17.866666666666667</v>
      </c>
      <c r="V84" s="162">
        <f t="shared" si="178"/>
        <v>8</v>
      </c>
      <c r="W84" s="162">
        <f t="shared" si="178"/>
        <v>1.6</v>
      </c>
      <c r="X84" s="162">
        <f t="shared" si="178"/>
        <v>1.0666666666666667</v>
      </c>
      <c r="Y84" s="162">
        <f t="shared" si="178"/>
        <v>0.8</v>
      </c>
      <c r="Z84" s="162">
        <f t="shared" si="178"/>
        <v>0.53333333333333333</v>
      </c>
      <c r="AA84" s="162">
        <f t="shared" si="178"/>
        <v>7.7333333333333334</v>
      </c>
      <c r="AB84" s="220">
        <f t="shared" si="148"/>
        <v>46122.369942196528</v>
      </c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149"/>
      <c r="C85" s="28" t="s">
        <v>2</v>
      </c>
      <c r="D85" s="164">
        <f t="shared" si="149"/>
        <v>0</v>
      </c>
      <c r="E85" s="153">
        <f t="shared" si="135"/>
        <v>0</v>
      </c>
      <c r="F85" s="153">
        <f t="shared" si="135"/>
        <v>0</v>
      </c>
      <c r="G85" s="153">
        <f t="shared" ref="G85:N85" si="179">IF($D85=0,0,G170/$D85*100)</f>
        <v>0</v>
      </c>
      <c r="H85" s="153">
        <f t="shared" si="179"/>
        <v>0</v>
      </c>
      <c r="I85" s="153">
        <f t="shared" si="179"/>
        <v>0</v>
      </c>
      <c r="J85" s="153">
        <f t="shared" si="179"/>
        <v>0</v>
      </c>
      <c r="K85" s="153">
        <f t="shared" si="179"/>
        <v>0</v>
      </c>
      <c r="L85" s="153">
        <f t="shared" si="179"/>
        <v>0</v>
      </c>
      <c r="M85" s="153">
        <f t="shared" si="179"/>
        <v>0</v>
      </c>
      <c r="N85" s="153">
        <f t="shared" si="179"/>
        <v>0</v>
      </c>
      <c r="O85" s="216" t="str">
        <f t="shared" si="146"/>
        <v>－</v>
      </c>
      <c r="P85" s="164">
        <f t="shared" si="151"/>
        <v>0</v>
      </c>
      <c r="Q85" s="153">
        <f t="shared" si="137"/>
        <v>0</v>
      </c>
      <c r="R85" s="153">
        <f t="shared" si="137"/>
        <v>0</v>
      </c>
      <c r="S85" s="153">
        <f t="shared" ref="S85:AA85" si="180">IF($P85=0,0,S170/$P85*100)</f>
        <v>0</v>
      </c>
      <c r="T85" s="153">
        <f t="shared" si="180"/>
        <v>0</v>
      </c>
      <c r="U85" s="153">
        <f t="shared" si="180"/>
        <v>0</v>
      </c>
      <c r="V85" s="153">
        <f t="shared" si="180"/>
        <v>0</v>
      </c>
      <c r="W85" s="153">
        <f t="shared" si="180"/>
        <v>0</v>
      </c>
      <c r="X85" s="153">
        <f t="shared" si="180"/>
        <v>0</v>
      </c>
      <c r="Y85" s="153">
        <f t="shared" si="180"/>
        <v>0</v>
      </c>
      <c r="Z85" s="153">
        <f t="shared" si="180"/>
        <v>0</v>
      </c>
      <c r="AA85" s="153">
        <f t="shared" si="180"/>
        <v>0</v>
      </c>
      <c r="AB85" s="216" t="str">
        <f t="shared" si="148"/>
        <v>－</v>
      </c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15">
        <v>3106</v>
      </c>
      <c r="E89" s="15">
        <v>360</v>
      </c>
      <c r="F89" s="15">
        <v>272</v>
      </c>
      <c r="G89" s="15">
        <v>325</v>
      </c>
      <c r="H89" s="15">
        <v>227</v>
      </c>
      <c r="I89" s="15">
        <v>113</v>
      </c>
      <c r="J89" s="15">
        <v>89</v>
      </c>
      <c r="K89" s="15">
        <v>106</v>
      </c>
      <c r="L89" s="15">
        <v>57</v>
      </c>
      <c r="M89" s="15">
        <v>148</v>
      </c>
      <c r="N89" s="15">
        <v>1409</v>
      </c>
      <c r="O89" s="51">
        <v>163700.31943308131</v>
      </c>
      <c r="P89" s="15">
        <v>3106</v>
      </c>
      <c r="Q89" s="15">
        <v>132</v>
      </c>
      <c r="R89" s="15">
        <v>251</v>
      </c>
      <c r="S89" s="15">
        <v>538</v>
      </c>
      <c r="T89" s="15">
        <v>541</v>
      </c>
      <c r="U89" s="15">
        <v>451</v>
      </c>
      <c r="V89" s="15">
        <v>316</v>
      </c>
      <c r="W89" s="15">
        <v>185</v>
      </c>
      <c r="X89" s="15">
        <v>213</v>
      </c>
      <c r="Y89" s="15">
        <v>193</v>
      </c>
      <c r="Z89" s="15">
        <v>74</v>
      </c>
      <c r="AA89" s="15">
        <v>212</v>
      </c>
      <c r="AB89" s="1">
        <v>55275.146510020735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51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51" ht="15" customHeight="1" x14ac:dyDescent="0.15">
      <c r="A91" s="2" t="s">
        <v>89</v>
      </c>
      <c r="B91" s="23" t="s">
        <v>10</v>
      </c>
      <c r="C91" s="17" t="s">
        <v>86</v>
      </c>
      <c r="D91" s="15">
        <v>724</v>
      </c>
      <c r="E91" s="15">
        <v>10</v>
      </c>
      <c r="F91" s="15">
        <v>18</v>
      </c>
      <c r="G91" s="15">
        <v>25</v>
      </c>
      <c r="H91" s="15">
        <v>33</v>
      </c>
      <c r="I91" s="15">
        <v>38</v>
      </c>
      <c r="J91" s="15">
        <v>40</v>
      </c>
      <c r="K91" s="15">
        <v>51</v>
      </c>
      <c r="L91" s="15">
        <v>38</v>
      </c>
      <c r="M91" s="15">
        <v>115</v>
      </c>
      <c r="N91" s="15">
        <v>356</v>
      </c>
      <c r="O91" s="51">
        <v>257889.8324316254</v>
      </c>
      <c r="P91" s="15">
        <v>724</v>
      </c>
      <c r="Q91" s="15">
        <v>79</v>
      </c>
      <c r="R91" s="15">
        <v>13</v>
      </c>
      <c r="S91" s="15">
        <v>20</v>
      </c>
      <c r="T91" s="15">
        <v>47</v>
      </c>
      <c r="U91" s="15">
        <v>78</v>
      </c>
      <c r="V91" s="15">
        <v>76</v>
      </c>
      <c r="W91" s="15">
        <v>75</v>
      </c>
      <c r="X91" s="15">
        <v>106</v>
      </c>
      <c r="Y91" s="15">
        <v>133</v>
      </c>
      <c r="Z91" s="15">
        <v>60</v>
      </c>
      <c r="AA91" s="15">
        <v>37</v>
      </c>
      <c r="AB91" s="1">
        <v>78102.148471615714</v>
      </c>
    </row>
    <row r="92" spans="1:51" ht="15" customHeight="1" x14ac:dyDescent="0.15">
      <c r="A92" s="3"/>
      <c r="B92" s="24" t="s">
        <v>11</v>
      </c>
      <c r="C92" s="18" t="s">
        <v>798</v>
      </c>
      <c r="D92" s="15">
        <v>262</v>
      </c>
      <c r="E92" s="15">
        <v>16</v>
      </c>
      <c r="F92" s="15">
        <v>13</v>
      </c>
      <c r="G92" s="15">
        <v>31</v>
      </c>
      <c r="H92" s="15">
        <v>31</v>
      </c>
      <c r="I92" s="15">
        <v>13</v>
      </c>
      <c r="J92" s="15">
        <v>7</v>
      </c>
      <c r="K92" s="15">
        <v>13</v>
      </c>
      <c r="L92" s="15">
        <v>2</v>
      </c>
      <c r="M92" s="15">
        <v>3</v>
      </c>
      <c r="N92" s="15">
        <v>133</v>
      </c>
      <c r="O92" s="51">
        <v>152011.09043927651</v>
      </c>
      <c r="P92" s="15">
        <v>262</v>
      </c>
      <c r="Q92" s="15">
        <v>7</v>
      </c>
      <c r="R92" s="15">
        <v>7</v>
      </c>
      <c r="S92" s="15">
        <v>46</v>
      </c>
      <c r="T92" s="15">
        <v>39</v>
      </c>
      <c r="U92" s="15">
        <v>59</v>
      </c>
      <c r="V92" s="15">
        <v>40</v>
      </c>
      <c r="W92" s="15">
        <v>17</v>
      </c>
      <c r="X92" s="15">
        <v>13</v>
      </c>
      <c r="Y92" s="15">
        <v>16</v>
      </c>
      <c r="Z92" s="15">
        <v>0</v>
      </c>
      <c r="AA92" s="15">
        <v>18</v>
      </c>
      <c r="AB92" s="1">
        <v>54598.770491803276</v>
      </c>
    </row>
    <row r="93" spans="1:51" ht="15" customHeight="1" x14ac:dyDescent="0.15">
      <c r="A93" s="3"/>
      <c r="B93" s="24"/>
      <c r="C93" s="18" t="s">
        <v>87</v>
      </c>
      <c r="D93" s="15">
        <v>390</v>
      </c>
      <c r="E93" s="15">
        <v>17</v>
      </c>
      <c r="F93" s="15">
        <v>34</v>
      </c>
      <c r="G93" s="15">
        <v>41</v>
      </c>
      <c r="H93" s="15">
        <v>24</v>
      </c>
      <c r="I93" s="15">
        <v>19</v>
      </c>
      <c r="J93" s="15">
        <v>23</v>
      </c>
      <c r="K93" s="15">
        <v>11</v>
      </c>
      <c r="L93" s="15">
        <v>6</v>
      </c>
      <c r="M93" s="15">
        <v>12</v>
      </c>
      <c r="N93" s="15">
        <v>203</v>
      </c>
      <c r="O93" s="51">
        <v>170624.6047307812</v>
      </c>
      <c r="P93" s="15">
        <v>390</v>
      </c>
      <c r="Q93" s="15">
        <v>13</v>
      </c>
      <c r="R93" s="15">
        <v>5</v>
      </c>
      <c r="S93" s="15">
        <v>25</v>
      </c>
      <c r="T93" s="15">
        <v>85</v>
      </c>
      <c r="U93" s="15">
        <v>75</v>
      </c>
      <c r="V93" s="15">
        <v>54</v>
      </c>
      <c r="W93" s="15">
        <v>30</v>
      </c>
      <c r="X93" s="15">
        <v>42</v>
      </c>
      <c r="Y93" s="15">
        <v>29</v>
      </c>
      <c r="Z93" s="15">
        <v>8</v>
      </c>
      <c r="AA93" s="15">
        <v>24</v>
      </c>
      <c r="AB93" s="1">
        <v>62057.418032786882</v>
      </c>
    </row>
    <row r="94" spans="1:51" ht="15" customHeight="1" x14ac:dyDescent="0.15">
      <c r="A94" s="3"/>
      <c r="B94" s="24"/>
      <c r="C94" s="18" t="s">
        <v>88</v>
      </c>
      <c r="D94" s="15">
        <v>1376</v>
      </c>
      <c r="E94" s="15">
        <v>43</v>
      </c>
      <c r="F94" s="15">
        <v>65</v>
      </c>
      <c r="G94" s="15">
        <v>97</v>
      </c>
      <c r="H94" s="15">
        <v>88</v>
      </c>
      <c r="I94" s="15">
        <v>70</v>
      </c>
      <c r="J94" s="15">
        <v>70</v>
      </c>
      <c r="K94" s="15">
        <v>75</v>
      </c>
      <c r="L94" s="15">
        <v>46</v>
      </c>
      <c r="M94" s="15">
        <v>130</v>
      </c>
      <c r="N94" s="15">
        <v>692</v>
      </c>
      <c r="O94" s="51">
        <v>214063.87439497211</v>
      </c>
      <c r="P94" s="15">
        <v>1376</v>
      </c>
      <c r="Q94" s="15">
        <v>99</v>
      </c>
      <c r="R94" s="15">
        <v>25</v>
      </c>
      <c r="S94" s="15">
        <v>91</v>
      </c>
      <c r="T94" s="15">
        <v>171</v>
      </c>
      <c r="U94" s="15">
        <v>212</v>
      </c>
      <c r="V94" s="15">
        <v>170</v>
      </c>
      <c r="W94" s="15">
        <v>122</v>
      </c>
      <c r="X94" s="15">
        <v>161</v>
      </c>
      <c r="Y94" s="15">
        <v>178</v>
      </c>
      <c r="Z94" s="15">
        <v>68</v>
      </c>
      <c r="AA94" s="15">
        <v>79</v>
      </c>
      <c r="AB94" s="1">
        <v>69152.884348496533</v>
      </c>
    </row>
    <row r="95" spans="1:51" ht="15" customHeight="1" x14ac:dyDescent="0.15">
      <c r="A95" s="3"/>
      <c r="B95" s="24"/>
      <c r="C95" s="18" t="s">
        <v>9</v>
      </c>
      <c r="D95" s="15">
        <v>1729</v>
      </c>
      <c r="E95" s="15">
        <v>317</v>
      </c>
      <c r="F95" s="15">
        <v>207</v>
      </c>
      <c r="G95" s="15">
        <v>228</v>
      </c>
      <c r="H95" s="15">
        <v>139</v>
      </c>
      <c r="I95" s="15">
        <v>43</v>
      </c>
      <c r="J95" s="15">
        <v>19</v>
      </c>
      <c r="K95" s="15">
        <v>31</v>
      </c>
      <c r="L95" s="15">
        <v>11</v>
      </c>
      <c r="M95" s="15">
        <v>18</v>
      </c>
      <c r="N95" s="15">
        <v>716</v>
      </c>
      <c r="O95" s="51">
        <v>129693.73345683918</v>
      </c>
      <c r="P95" s="15">
        <v>1729</v>
      </c>
      <c r="Q95" s="15">
        <v>33</v>
      </c>
      <c r="R95" s="15">
        <v>226</v>
      </c>
      <c r="S95" s="15">
        <v>447</v>
      </c>
      <c r="T95" s="15">
        <v>369</v>
      </c>
      <c r="U95" s="15">
        <v>239</v>
      </c>
      <c r="V95" s="15">
        <v>146</v>
      </c>
      <c r="W95" s="15">
        <v>63</v>
      </c>
      <c r="X95" s="15">
        <v>52</v>
      </c>
      <c r="Y95" s="15">
        <v>15</v>
      </c>
      <c r="Z95" s="15">
        <v>6</v>
      </c>
      <c r="AA95" s="15">
        <v>133</v>
      </c>
      <c r="AB95" s="1">
        <v>44006.881578947367</v>
      </c>
    </row>
    <row r="96" spans="1:51" ht="15" customHeight="1" x14ac:dyDescent="0.15">
      <c r="A96" s="3"/>
      <c r="B96" s="25"/>
      <c r="C96" s="19" t="s">
        <v>24</v>
      </c>
      <c r="D96" s="15">
        <v>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1</v>
      </c>
      <c r="O96" s="51" t="s">
        <v>57</v>
      </c>
      <c r="P96" s="15">
        <v>1</v>
      </c>
      <c r="Q96" s="15">
        <v>0</v>
      </c>
      <c r="R96" s="15">
        <v>0</v>
      </c>
      <c r="S96" s="15">
        <v>0</v>
      </c>
      <c r="T96" s="15">
        <v>1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">
        <v>40000</v>
      </c>
    </row>
    <row r="97" spans="1:28" ht="15" customHeight="1" x14ac:dyDescent="0.15">
      <c r="A97" s="3"/>
      <c r="B97" s="24" t="s">
        <v>12</v>
      </c>
      <c r="C97" s="17" t="s">
        <v>86</v>
      </c>
      <c r="D97" s="15">
        <v>340</v>
      </c>
      <c r="E97" s="15">
        <v>0</v>
      </c>
      <c r="F97" s="15">
        <v>0</v>
      </c>
      <c r="G97" s="15">
        <v>4</v>
      </c>
      <c r="H97" s="15">
        <v>3</v>
      </c>
      <c r="I97" s="15">
        <v>8</v>
      </c>
      <c r="J97" s="15">
        <v>12</v>
      </c>
      <c r="K97" s="15">
        <v>22</v>
      </c>
      <c r="L97" s="15">
        <v>27</v>
      </c>
      <c r="M97" s="15">
        <v>99</v>
      </c>
      <c r="N97" s="15">
        <v>165</v>
      </c>
      <c r="O97" s="51">
        <v>330583.25261630869</v>
      </c>
      <c r="P97" s="15">
        <v>340</v>
      </c>
      <c r="Q97" s="15">
        <v>73</v>
      </c>
      <c r="R97" s="15">
        <v>7</v>
      </c>
      <c r="S97" s="15">
        <v>6</v>
      </c>
      <c r="T97" s="15">
        <v>9</v>
      </c>
      <c r="U97" s="15">
        <v>16</v>
      </c>
      <c r="V97" s="15">
        <v>22</v>
      </c>
      <c r="W97" s="15">
        <v>27</v>
      </c>
      <c r="X97" s="15">
        <v>63</v>
      </c>
      <c r="Y97" s="15">
        <v>66</v>
      </c>
      <c r="Z97" s="15">
        <v>39</v>
      </c>
      <c r="AA97" s="15">
        <v>12</v>
      </c>
      <c r="AB97" s="1">
        <v>77815.902439024387</v>
      </c>
    </row>
    <row r="98" spans="1:28" ht="15" customHeight="1" x14ac:dyDescent="0.15">
      <c r="A98" s="3"/>
      <c r="B98" s="24" t="s">
        <v>13</v>
      </c>
      <c r="C98" s="18" t="s">
        <v>798</v>
      </c>
      <c r="D98" s="15">
        <v>31</v>
      </c>
      <c r="E98" s="15">
        <v>0</v>
      </c>
      <c r="F98" s="15">
        <v>1</v>
      </c>
      <c r="G98" s="15">
        <v>1</v>
      </c>
      <c r="H98" s="15">
        <v>6</v>
      </c>
      <c r="I98" s="15">
        <v>1</v>
      </c>
      <c r="J98" s="15">
        <v>1</v>
      </c>
      <c r="K98" s="15">
        <v>3</v>
      </c>
      <c r="L98" s="15">
        <v>1</v>
      </c>
      <c r="M98" s="15">
        <v>1</v>
      </c>
      <c r="N98" s="15">
        <v>16</v>
      </c>
      <c r="O98" s="51">
        <v>195990.53333333333</v>
      </c>
      <c r="P98" s="15">
        <v>31</v>
      </c>
      <c r="Q98" s="15">
        <v>6</v>
      </c>
      <c r="R98" s="15">
        <v>0</v>
      </c>
      <c r="S98" s="15">
        <v>1</v>
      </c>
      <c r="T98" s="15">
        <v>1</v>
      </c>
      <c r="U98" s="15">
        <v>5</v>
      </c>
      <c r="V98" s="15">
        <v>6</v>
      </c>
      <c r="W98" s="15">
        <v>3</v>
      </c>
      <c r="X98" s="15">
        <v>5</v>
      </c>
      <c r="Y98" s="15">
        <v>3</v>
      </c>
      <c r="Z98" s="15">
        <v>0</v>
      </c>
      <c r="AA98" s="15">
        <v>1</v>
      </c>
      <c r="AB98" s="1">
        <v>58816.666666666664</v>
      </c>
    </row>
    <row r="99" spans="1:28" ht="15" customHeight="1" x14ac:dyDescent="0.15">
      <c r="A99" s="3"/>
      <c r="B99" s="24" t="s">
        <v>14</v>
      </c>
      <c r="C99" s="18" t="s">
        <v>87</v>
      </c>
      <c r="D99" s="15">
        <v>73</v>
      </c>
      <c r="E99" s="15">
        <v>0</v>
      </c>
      <c r="F99" s="15">
        <v>0</v>
      </c>
      <c r="G99" s="15">
        <v>1</v>
      </c>
      <c r="H99" s="15">
        <v>7</v>
      </c>
      <c r="I99" s="15">
        <v>6</v>
      </c>
      <c r="J99" s="15">
        <v>5</v>
      </c>
      <c r="K99" s="15">
        <v>5</v>
      </c>
      <c r="L99" s="15">
        <v>3</v>
      </c>
      <c r="M99" s="15">
        <v>10</v>
      </c>
      <c r="N99" s="15">
        <v>36</v>
      </c>
      <c r="O99" s="51">
        <v>289099.53381953388</v>
      </c>
      <c r="P99" s="15">
        <v>73</v>
      </c>
      <c r="Q99" s="15">
        <v>11</v>
      </c>
      <c r="R99" s="15">
        <v>0</v>
      </c>
      <c r="S99" s="15">
        <v>1</v>
      </c>
      <c r="T99" s="15">
        <v>0</v>
      </c>
      <c r="U99" s="15">
        <v>3</v>
      </c>
      <c r="V99" s="15">
        <v>14</v>
      </c>
      <c r="W99" s="15">
        <v>6</v>
      </c>
      <c r="X99" s="15">
        <v>16</v>
      </c>
      <c r="Y99" s="15">
        <v>13</v>
      </c>
      <c r="Z99" s="15">
        <v>7</v>
      </c>
      <c r="AA99" s="15">
        <v>2</v>
      </c>
      <c r="AB99" s="1">
        <v>81977.323943661977</v>
      </c>
    </row>
    <row r="100" spans="1:28" ht="15" customHeight="1" x14ac:dyDescent="0.15">
      <c r="A100" s="3"/>
      <c r="B100" s="24"/>
      <c r="C100" s="18" t="s">
        <v>88</v>
      </c>
      <c r="D100" s="15">
        <v>444</v>
      </c>
      <c r="E100" s="15">
        <v>0</v>
      </c>
      <c r="F100" s="15">
        <v>1</v>
      </c>
      <c r="G100" s="15">
        <v>6</v>
      </c>
      <c r="H100" s="15">
        <v>16</v>
      </c>
      <c r="I100" s="15">
        <v>15</v>
      </c>
      <c r="J100" s="15">
        <v>18</v>
      </c>
      <c r="K100" s="15">
        <v>30</v>
      </c>
      <c r="L100" s="15">
        <v>31</v>
      </c>
      <c r="M100" s="15">
        <v>110</v>
      </c>
      <c r="N100" s="15">
        <v>217</v>
      </c>
      <c r="O100" s="51">
        <v>314927.79717699008</v>
      </c>
      <c r="P100" s="15">
        <v>444</v>
      </c>
      <c r="Q100" s="15">
        <v>90</v>
      </c>
      <c r="R100" s="15">
        <v>7</v>
      </c>
      <c r="S100" s="15">
        <v>8</v>
      </c>
      <c r="T100" s="15">
        <v>10</v>
      </c>
      <c r="U100" s="15">
        <v>24</v>
      </c>
      <c r="V100" s="15">
        <v>42</v>
      </c>
      <c r="W100" s="15">
        <v>36</v>
      </c>
      <c r="X100" s="15">
        <v>84</v>
      </c>
      <c r="Y100" s="15">
        <v>82</v>
      </c>
      <c r="Z100" s="15">
        <v>46</v>
      </c>
      <c r="AA100" s="15">
        <v>15</v>
      </c>
      <c r="AB100" s="1">
        <v>77176.004662004663</v>
      </c>
    </row>
    <row r="101" spans="1:28" ht="15" customHeight="1" x14ac:dyDescent="0.15">
      <c r="A101" s="3"/>
      <c r="B101" s="24"/>
      <c r="C101" s="18" t="s">
        <v>9</v>
      </c>
      <c r="D101" s="15">
        <v>223</v>
      </c>
      <c r="E101" s="15">
        <v>15</v>
      </c>
      <c r="F101" s="15">
        <v>17</v>
      </c>
      <c r="G101" s="15">
        <v>26</v>
      </c>
      <c r="H101" s="15">
        <v>26</v>
      </c>
      <c r="I101" s="15">
        <v>13</v>
      </c>
      <c r="J101" s="15">
        <v>7</v>
      </c>
      <c r="K101" s="15">
        <v>17</v>
      </c>
      <c r="L101" s="15">
        <v>6</v>
      </c>
      <c r="M101" s="15">
        <v>11</v>
      </c>
      <c r="N101" s="15">
        <v>85</v>
      </c>
      <c r="O101" s="51">
        <v>203396.27472990358</v>
      </c>
      <c r="P101" s="15">
        <v>223</v>
      </c>
      <c r="Q101" s="15">
        <v>20</v>
      </c>
      <c r="R101" s="15">
        <v>18</v>
      </c>
      <c r="S101" s="15">
        <v>27</v>
      </c>
      <c r="T101" s="15">
        <v>33</v>
      </c>
      <c r="U101" s="15">
        <v>32</v>
      </c>
      <c r="V101" s="15">
        <v>32</v>
      </c>
      <c r="W101" s="15">
        <v>23</v>
      </c>
      <c r="X101" s="15">
        <v>22</v>
      </c>
      <c r="Y101" s="15">
        <v>4</v>
      </c>
      <c r="Z101" s="15">
        <v>1</v>
      </c>
      <c r="AA101" s="15">
        <v>11</v>
      </c>
      <c r="AB101" s="1">
        <v>50976.216981132078</v>
      </c>
    </row>
    <row r="102" spans="1:28" ht="15" customHeight="1" x14ac:dyDescent="0.15">
      <c r="A102" s="3"/>
      <c r="B102" s="25"/>
      <c r="C102" s="19" t="s">
        <v>24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51" t="s">
        <v>57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" t="s">
        <v>57</v>
      </c>
    </row>
    <row r="103" spans="1:28" ht="15" customHeight="1" x14ac:dyDescent="0.15">
      <c r="A103" s="3"/>
      <c r="B103" s="24" t="s">
        <v>15</v>
      </c>
      <c r="C103" s="17" t="s">
        <v>86</v>
      </c>
      <c r="D103" s="15">
        <v>145</v>
      </c>
      <c r="E103" s="15">
        <v>9</v>
      </c>
      <c r="F103" s="15">
        <v>12</v>
      </c>
      <c r="G103" s="15">
        <v>7</v>
      </c>
      <c r="H103" s="15">
        <v>9</v>
      </c>
      <c r="I103" s="15">
        <v>3</v>
      </c>
      <c r="J103" s="15">
        <v>2</v>
      </c>
      <c r="K103" s="15">
        <v>6</v>
      </c>
      <c r="L103" s="15">
        <v>0</v>
      </c>
      <c r="M103" s="15">
        <v>10</v>
      </c>
      <c r="N103" s="15">
        <v>87</v>
      </c>
      <c r="O103" s="51">
        <v>196381.86425834702</v>
      </c>
      <c r="P103" s="15">
        <v>145</v>
      </c>
      <c r="Q103" s="15">
        <v>6</v>
      </c>
      <c r="R103" s="15">
        <v>4</v>
      </c>
      <c r="S103" s="15">
        <v>12</v>
      </c>
      <c r="T103" s="15">
        <v>20</v>
      </c>
      <c r="U103" s="15">
        <v>28</v>
      </c>
      <c r="V103" s="15">
        <v>14</v>
      </c>
      <c r="W103" s="15">
        <v>12</v>
      </c>
      <c r="X103" s="15">
        <v>15</v>
      </c>
      <c r="Y103" s="15">
        <v>11</v>
      </c>
      <c r="Z103" s="15">
        <v>7</v>
      </c>
      <c r="AA103" s="15">
        <v>16</v>
      </c>
      <c r="AB103" s="1">
        <v>67413.953488372092</v>
      </c>
    </row>
    <row r="104" spans="1:28" ht="15" customHeight="1" x14ac:dyDescent="0.15">
      <c r="A104" s="3"/>
      <c r="B104" s="24" t="s">
        <v>16</v>
      </c>
      <c r="C104" s="18" t="s">
        <v>798</v>
      </c>
      <c r="D104" s="15">
        <v>133</v>
      </c>
      <c r="E104" s="15">
        <v>12</v>
      </c>
      <c r="F104" s="15">
        <v>6</v>
      </c>
      <c r="G104" s="15">
        <v>16</v>
      </c>
      <c r="H104" s="15">
        <v>9</v>
      </c>
      <c r="I104" s="15">
        <v>8</v>
      </c>
      <c r="J104" s="15">
        <v>2</v>
      </c>
      <c r="K104" s="15">
        <v>1</v>
      </c>
      <c r="L104" s="15">
        <v>1</v>
      </c>
      <c r="M104" s="15">
        <v>2</v>
      </c>
      <c r="N104" s="15">
        <v>76</v>
      </c>
      <c r="O104" s="51">
        <v>139720.64327485382</v>
      </c>
      <c r="P104" s="15">
        <v>133</v>
      </c>
      <c r="Q104" s="15">
        <v>1</v>
      </c>
      <c r="R104" s="15">
        <v>6</v>
      </c>
      <c r="S104" s="15">
        <v>35</v>
      </c>
      <c r="T104" s="15">
        <v>18</v>
      </c>
      <c r="U104" s="15">
        <v>30</v>
      </c>
      <c r="V104" s="15">
        <v>19</v>
      </c>
      <c r="W104" s="15">
        <v>8</v>
      </c>
      <c r="X104" s="15">
        <v>3</v>
      </c>
      <c r="Y104" s="15">
        <v>5</v>
      </c>
      <c r="Z104" s="15">
        <v>0</v>
      </c>
      <c r="AA104" s="15">
        <v>8</v>
      </c>
      <c r="AB104" s="1">
        <v>50470.400000000001</v>
      </c>
    </row>
    <row r="105" spans="1:28" ht="15" customHeight="1" x14ac:dyDescent="0.15">
      <c r="A105" s="3"/>
      <c r="B105" s="24" t="s">
        <v>17</v>
      </c>
      <c r="C105" s="18" t="s">
        <v>87</v>
      </c>
      <c r="D105" s="15">
        <v>125</v>
      </c>
      <c r="E105" s="15">
        <v>8</v>
      </c>
      <c r="F105" s="15">
        <v>22</v>
      </c>
      <c r="G105" s="15">
        <v>12</v>
      </c>
      <c r="H105" s="15">
        <v>5</v>
      </c>
      <c r="I105" s="15">
        <v>4</v>
      </c>
      <c r="J105" s="15">
        <v>4</v>
      </c>
      <c r="K105" s="15">
        <v>0</v>
      </c>
      <c r="L105" s="15">
        <v>2</v>
      </c>
      <c r="M105" s="15">
        <v>0</v>
      </c>
      <c r="N105" s="15">
        <v>68</v>
      </c>
      <c r="O105" s="51">
        <v>128449.74269005847</v>
      </c>
      <c r="P105" s="15">
        <v>125</v>
      </c>
      <c r="Q105" s="15">
        <v>0</v>
      </c>
      <c r="R105" s="15">
        <v>1</v>
      </c>
      <c r="S105" s="15">
        <v>16</v>
      </c>
      <c r="T105" s="15">
        <v>51</v>
      </c>
      <c r="U105" s="15">
        <v>22</v>
      </c>
      <c r="V105" s="15">
        <v>13</v>
      </c>
      <c r="W105" s="15">
        <v>2</v>
      </c>
      <c r="X105" s="15">
        <v>6</v>
      </c>
      <c r="Y105" s="15">
        <v>3</v>
      </c>
      <c r="Z105" s="15">
        <v>0</v>
      </c>
      <c r="AA105" s="15">
        <v>11</v>
      </c>
      <c r="AB105" s="1">
        <v>49843.859649122809</v>
      </c>
    </row>
    <row r="106" spans="1:28" ht="15" customHeight="1" x14ac:dyDescent="0.15">
      <c r="A106" s="3"/>
      <c r="B106" s="24"/>
      <c r="C106" s="18" t="s">
        <v>88</v>
      </c>
      <c r="D106" s="15">
        <v>403</v>
      </c>
      <c r="E106" s="15">
        <v>29</v>
      </c>
      <c r="F106" s="15">
        <v>40</v>
      </c>
      <c r="G106" s="15">
        <v>35</v>
      </c>
      <c r="H106" s="15">
        <v>23</v>
      </c>
      <c r="I106" s="15">
        <v>15</v>
      </c>
      <c r="J106" s="15">
        <v>8</v>
      </c>
      <c r="K106" s="15">
        <v>7</v>
      </c>
      <c r="L106" s="15">
        <v>3</v>
      </c>
      <c r="M106" s="15">
        <v>12</v>
      </c>
      <c r="N106" s="15">
        <v>231</v>
      </c>
      <c r="O106" s="51">
        <v>155092.21004060539</v>
      </c>
      <c r="P106" s="15">
        <v>403</v>
      </c>
      <c r="Q106" s="15">
        <v>7</v>
      </c>
      <c r="R106" s="15">
        <v>11</v>
      </c>
      <c r="S106" s="15">
        <v>63</v>
      </c>
      <c r="T106" s="15">
        <v>89</v>
      </c>
      <c r="U106" s="15">
        <v>80</v>
      </c>
      <c r="V106" s="15">
        <v>46</v>
      </c>
      <c r="W106" s="15">
        <v>22</v>
      </c>
      <c r="X106" s="15">
        <v>24</v>
      </c>
      <c r="Y106" s="15">
        <v>19</v>
      </c>
      <c r="Z106" s="15">
        <v>7</v>
      </c>
      <c r="AA106" s="15">
        <v>35</v>
      </c>
      <c r="AB106" s="1">
        <v>56215.760869565216</v>
      </c>
    </row>
    <row r="107" spans="1:28" ht="15" customHeight="1" x14ac:dyDescent="0.15">
      <c r="A107" s="3"/>
      <c r="B107" s="24"/>
      <c r="C107" s="18" t="s">
        <v>9</v>
      </c>
      <c r="D107" s="15">
        <v>912</v>
      </c>
      <c r="E107" s="15">
        <v>247</v>
      </c>
      <c r="F107" s="15">
        <v>120</v>
      </c>
      <c r="G107" s="15">
        <v>87</v>
      </c>
      <c r="H107" s="15">
        <v>43</v>
      </c>
      <c r="I107" s="15">
        <v>8</v>
      </c>
      <c r="J107" s="15">
        <v>6</v>
      </c>
      <c r="K107" s="15">
        <v>5</v>
      </c>
      <c r="L107" s="15">
        <v>4</v>
      </c>
      <c r="M107" s="15">
        <v>3</v>
      </c>
      <c r="N107" s="15">
        <v>389</v>
      </c>
      <c r="O107" s="51">
        <v>108928.99441501222</v>
      </c>
      <c r="P107" s="15">
        <v>912</v>
      </c>
      <c r="Q107" s="15">
        <v>10</v>
      </c>
      <c r="R107" s="15">
        <v>183</v>
      </c>
      <c r="S107" s="15">
        <v>314</v>
      </c>
      <c r="T107" s="15">
        <v>162</v>
      </c>
      <c r="U107" s="15">
        <v>83</v>
      </c>
      <c r="V107" s="15">
        <v>49</v>
      </c>
      <c r="W107" s="15">
        <v>13</v>
      </c>
      <c r="X107" s="15">
        <v>15</v>
      </c>
      <c r="Y107" s="15">
        <v>2</v>
      </c>
      <c r="Z107" s="15">
        <v>4</v>
      </c>
      <c r="AA107" s="15">
        <v>77</v>
      </c>
      <c r="AB107" s="1">
        <v>38607.814371257482</v>
      </c>
    </row>
    <row r="108" spans="1:28" ht="15" customHeight="1" x14ac:dyDescent="0.15">
      <c r="A108" s="3"/>
      <c r="B108" s="4"/>
      <c r="C108" s="19" t="s">
        <v>24</v>
      </c>
      <c r="D108" s="15">
        <v>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1</v>
      </c>
      <c r="O108" s="51" t="s">
        <v>57</v>
      </c>
      <c r="P108" s="15">
        <v>1</v>
      </c>
      <c r="Q108" s="15">
        <v>0</v>
      </c>
      <c r="R108" s="15">
        <v>0</v>
      </c>
      <c r="S108" s="15">
        <v>0</v>
      </c>
      <c r="T108" s="15">
        <v>1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">
        <v>40000</v>
      </c>
    </row>
    <row r="109" spans="1:28" ht="15" customHeight="1" x14ac:dyDescent="0.15">
      <c r="A109" s="3"/>
      <c r="B109" s="230" t="s">
        <v>18</v>
      </c>
      <c r="C109" s="18" t="s">
        <v>86</v>
      </c>
      <c r="D109" s="15">
        <v>219</v>
      </c>
      <c r="E109" s="15">
        <v>1</v>
      </c>
      <c r="F109" s="15">
        <v>6</v>
      </c>
      <c r="G109" s="15">
        <v>13</v>
      </c>
      <c r="H109" s="15">
        <v>21</v>
      </c>
      <c r="I109" s="15">
        <v>26</v>
      </c>
      <c r="J109" s="15">
        <v>26</v>
      </c>
      <c r="K109" s="15">
        <v>19</v>
      </c>
      <c r="L109" s="15">
        <v>11</v>
      </c>
      <c r="M109" s="15">
        <v>3</v>
      </c>
      <c r="N109" s="15">
        <v>93</v>
      </c>
      <c r="O109" s="51">
        <v>184431.73809523811</v>
      </c>
      <c r="P109" s="15">
        <v>219</v>
      </c>
      <c r="Q109" s="15">
        <v>0</v>
      </c>
      <c r="R109" s="15">
        <v>1</v>
      </c>
      <c r="S109" s="15">
        <v>2</v>
      </c>
      <c r="T109" s="15">
        <v>18</v>
      </c>
      <c r="U109" s="15">
        <v>32</v>
      </c>
      <c r="V109" s="15">
        <v>36</v>
      </c>
      <c r="W109" s="15">
        <v>34</v>
      </c>
      <c r="X109" s="15">
        <v>24</v>
      </c>
      <c r="Y109" s="15">
        <v>51</v>
      </c>
      <c r="Z109" s="15">
        <v>13</v>
      </c>
      <c r="AA109" s="15">
        <v>8</v>
      </c>
      <c r="AB109" s="1">
        <v>84495.545023696686</v>
      </c>
    </row>
    <row r="110" spans="1:28" ht="15" customHeight="1" x14ac:dyDescent="0.15">
      <c r="A110" s="3"/>
      <c r="B110" s="231"/>
      <c r="C110" s="18" t="s">
        <v>798</v>
      </c>
      <c r="D110" s="15">
        <v>93</v>
      </c>
      <c r="E110" s="15">
        <v>4</v>
      </c>
      <c r="F110" s="15">
        <v>6</v>
      </c>
      <c r="G110" s="15">
        <v>14</v>
      </c>
      <c r="H110" s="15">
        <v>15</v>
      </c>
      <c r="I110" s="15">
        <v>4</v>
      </c>
      <c r="J110" s="15">
        <v>4</v>
      </c>
      <c r="K110" s="15">
        <v>9</v>
      </c>
      <c r="L110" s="15">
        <v>0</v>
      </c>
      <c r="M110" s="15">
        <v>0</v>
      </c>
      <c r="N110" s="15">
        <v>37</v>
      </c>
      <c r="O110" s="51">
        <v>152645.28571428571</v>
      </c>
      <c r="P110" s="15">
        <v>93</v>
      </c>
      <c r="Q110" s="15">
        <v>0</v>
      </c>
      <c r="R110" s="15">
        <v>1</v>
      </c>
      <c r="S110" s="15">
        <v>10</v>
      </c>
      <c r="T110" s="15">
        <v>20</v>
      </c>
      <c r="U110" s="15">
        <v>23</v>
      </c>
      <c r="V110" s="15">
        <v>15</v>
      </c>
      <c r="W110" s="15">
        <v>5</v>
      </c>
      <c r="X110" s="15">
        <v>3</v>
      </c>
      <c r="Y110" s="15">
        <v>8</v>
      </c>
      <c r="Z110" s="15">
        <v>0</v>
      </c>
      <c r="AA110" s="15">
        <v>8</v>
      </c>
      <c r="AB110" s="1">
        <v>58183.529411764706</v>
      </c>
    </row>
    <row r="111" spans="1:28" ht="15" customHeight="1" x14ac:dyDescent="0.15">
      <c r="A111" s="3"/>
      <c r="B111" s="231"/>
      <c r="C111" s="18" t="s">
        <v>87</v>
      </c>
      <c r="D111" s="15">
        <v>178</v>
      </c>
      <c r="E111" s="15">
        <v>9</v>
      </c>
      <c r="F111" s="15">
        <v>11</v>
      </c>
      <c r="G111" s="15">
        <v>27</v>
      </c>
      <c r="H111" s="15">
        <v>10</v>
      </c>
      <c r="I111" s="15">
        <v>8</v>
      </c>
      <c r="J111" s="15">
        <v>14</v>
      </c>
      <c r="K111" s="15">
        <v>6</v>
      </c>
      <c r="L111" s="15">
        <v>0</v>
      </c>
      <c r="M111" s="15">
        <v>2</v>
      </c>
      <c r="N111" s="15">
        <v>91</v>
      </c>
      <c r="O111" s="51">
        <v>148596.81609195401</v>
      </c>
      <c r="P111" s="15">
        <v>178</v>
      </c>
      <c r="Q111" s="15">
        <v>2</v>
      </c>
      <c r="R111" s="15">
        <v>4</v>
      </c>
      <c r="S111" s="15">
        <v>6</v>
      </c>
      <c r="T111" s="15">
        <v>34</v>
      </c>
      <c r="U111" s="15">
        <v>48</v>
      </c>
      <c r="V111" s="15">
        <v>23</v>
      </c>
      <c r="W111" s="15">
        <v>22</v>
      </c>
      <c r="X111" s="15">
        <v>17</v>
      </c>
      <c r="Y111" s="15">
        <v>11</v>
      </c>
      <c r="Z111" s="15">
        <v>1</v>
      </c>
      <c r="AA111" s="15">
        <v>10</v>
      </c>
      <c r="AB111" s="1">
        <v>61481.696428571428</v>
      </c>
    </row>
    <row r="112" spans="1:28" ht="15" customHeight="1" x14ac:dyDescent="0.15">
      <c r="A112" s="3"/>
      <c r="B112" s="231"/>
      <c r="C112" s="18" t="s">
        <v>88</v>
      </c>
      <c r="D112" s="15">
        <v>490</v>
      </c>
      <c r="E112" s="15">
        <v>14</v>
      </c>
      <c r="F112" s="15">
        <v>23</v>
      </c>
      <c r="G112" s="15">
        <v>54</v>
      </c>
      <c r="H112" s="15">
        <v>46</v>
      </c>
      <c r="I112" s="15">
        <v>38</v>
      </c>
      <c r="J112" s="15">
        <v>44</v>
      </c>
      <c r="K112" s="15">
        <v>34</v>
      </c>
      <c r="L112" s="15">
        <v>11</v>
      </c>
      <c r="M112" s="15">
        <v>5</v>
      </c>
      <c r="N112" s="15">
        <v>221</v>
      </c>
      <c r="O112" s="51">
        <v>166224.75092936802</v>
      </c>
      <c r="P112" s="15">
        <v>490</v>
      </c>
      <c r="Q112" s="15">
        <v>2</v>
      </c>
      <c r="R112" s="15">
        <v>6</v>
      </c>
      <c r="S112" s="15">
        <v>18</v>
      </c>
      <c r="T112" s="15">
        <v>72</v>
      </c>
      <c r="U112" s="15">
        <v>103</v>
      </c>
      <c r="V112" s="15">
        <v>74</v>
      </c>
      <c r="W112" s="15">
        <v>61</v>
      </c>
      <c r="X112" s="15">
        <v>44</v>
      </c>
      <c r="Y112" s="15">
        <v>70</v>
      </c>
      <c r="Z112" s="15">
        <v>14</v>
      </c>
      <c r="AA112" s="15">
        <v>26</v>
      </c>
      <c r="AB112" s="1">
        <v>71342.855603448275</v>
      </c>
    </row>
    <row r="113" spans="1:28" ht="15" customHeight="1" x14ac:dyDescent="0.15">
      <c r="A113" s="3"/>
      <c r="B113" s="231"/>
      <c r="C113" s="18" t="s">
        <v>9</v>
      </c>
      <c r="D113" s="15">
        <v>561</v>
      </c>
      <c r="E113" s="15">
        <v>52</v>
      </c>
      <c r="F113" s="15">
        <v>69</v>
      </c>
      <c r="G113" s="15">
        <v>110</v>
      </c>
      <c r="H113" s="15">
        <v>64</v>
      </c>
      <c r="I113" s="15">
        <v>19</v>
      </c>
      <c r="J113" s="15">
        <v>4</v>
      </c>
      <c r="K113" s="15">
        <v>7</v>
      </c>
      <c r="L113" s="15">
        <v>1</v>
      </c>
      <c r="M113" s="15">
        <v>4</v>
      </c>
      <c r="N113" s="15">
        <v>231</v>
      </c>
      <c r="O113" s="51">
        <v>130553.28484848485</v>
      </c>
      <c r="P113" s="15">
        <v>561</v>
      </c>
      <c r="Q113" s="15">
        <v>3</v>
      </c>
      <c r="R113" s="15">
        <v>24</v>
      </c>
      <c r="S113" s="15">
        <v>104</v>
      </c>
      <c r="T113" s="15">
        <v>165</v>
      </c>
      <c r="U113" s="15">
        <v>119</v>
      </c>
      <c r="V113" s="15">
        <v>56</v>
      </c>
      <c r="W113" s="15">
        <v>24</v>
      </c>
      <c r="X113" s="15">
        <v>13</v>
      </c>
      <c r="Y113" s="15">
        <v>8</v>
      </c>
      <c r="Z113" s="15">
        <v>1</v>
      </c>
      <c r="AA113" s="15">
        <v>44</v>
      </c>
      <c r="AB113" s="1">
        <v>48981.624758220503</v>
      </c>
    </row>
    <row r="114" spans="1:28" ht="15" customHeight="1" x14ac:dyDescent="0.15">
      <c r="A114" s="6"/>
      <c r="B114" s="4"/>
      <c r="C114" s="19" t="s">
        <v>24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51" t="s">
        <v>57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" t="s">
        <v>57</v>
      </c>
    </row>
    <row r="115" spans="1:28" ht="15" customHeight="1" x14ac:dyDescent="0.15">
      <c r="A115" s="3" t="s">
        <v>94</v>
      </c>
      <c r="B115" s="23" t="s">
        <v>10</v>
      </c>
      <c r="C115" s="18" t="s">
        <v>90</v>
      </c>
      <c r="D115" s="15">
        <v>849</v>
      </c>
      <c r="E115" s="15">
        <v>32</v>
      </c>
      <c r="F115" s="15">
        <v>47</v>
      </c>
      <c r="G115" s="15">
        <v>56</v>
      </c>
      <c r="H115" s="15">
        <v>53</v>
      </c>
      <c r="I115" s="15">
        <v>43</v>
      </c>
      <c r="J115" s="15">
        <v>43</v>
      </c>
      <c r="K115" s="15">
        <v>50</v>
      </c>
      <c r="L115" s="15">
        <v>30</v>
      </c>
      <c r="M115" s="15">
        <v>82</v>
      </c>
      <c r="N115" s="15">
        <v>413</v>
      </c>
      <c r="O115" s="51">
        <v>216586.34368498309</v>
      </c>
      <c r="P115" s="15">
        <v>849</v>
      </c>
      <c r="Q115" s="15">
        <v>69</v>
      </c>
      <c r="R115" s="15">
        <v>9</v>
      </c>
      <c r="S115" s="15">
        <v>72</v>
      </c>
      <c r="T115" s="15">
        <v>118</v>
      </c>
      <c r="U115" s="15">
        <v>114</v>
      </c>
      <c r="V115" s="15">
        <v>78</v>
      </c>
      <c r="W115" s="15">
        <v>76</v>
      </c>
      <c r="X115" s="15">
        <v>104</v>
      </c>
      <c r="Y115" s="15">
        <v>111</v>
      </c>
      <c r="Z115" s="15">
        <v>46</v>
      </c>
      <c r="AA115" s="15">
        <v>52</v>
      </c>
      <c r="AB115" s="1">
        <v>69475.973651191976</v>
      </c>
    </row>
    <row r="116" spans="1:28" ht="15" customHeight="1" x14ac:dyDescent="0.15">
      <c r="A116" s="3"/>
      <c r="B116" s="24" t="s">
        <v>11</v>
      </c>
      <c r="C116" s="18" t="s">
        <v>91</v>
      </c>
      <c r="D116" s="15">
        <v>684</v>
      </c>
      <c r="E116" s="15">
        <v>88</v>
      </c>
      <c r="F116" s="15">
        <v>70</v>
      </c>
      <c r="G116" s="15">
        <v>88</v>
      </c>
      <c r="H116" s="15">
        <v>59</v>
      </c>
      <c r="I116" s="15">
        <v>20</v>
      </c>
      <c r="J116" s="15">
        <v>12</v>
      </c>
      <c r="K116" s="15">
        <v>18</v>
      </c>
      <c r="L116" s="15">
        <v>7</v>
      </c>
      <c r="M116" s="15">
        <v>14</v>
      </c>
      <c r="N116" s="15">
        <v>308</v>
      </c>
      <c r="O116" s="51">
        <v>139576.67826824472</v>
      </c>
      <c r="P116" s="15">
        <v>684</v>
      </c>
      <c r="Q116" s="15">
        <v>16</v>
      </c>
      <c r="R116" s="15">
        <v>75</v>
      </c>
      <c r="S116" s="15">
        <v>131</v>
      </c>
      <c r="T116" s="15">
        <v>115</v>
      </c>
      <c r="U116" s="15">
        <v>106</v>
      </c>
      <c r="V116" s="15">
        <v>88</v>
      </c>
      <c r="W116" s="15">
        <v>34</v>
      </c>
      <c r="X116" s="15">
        <v>32</v>
      </c>
      <c r="Y116" s="15">
        <v>17</v>
      </c>
      <c r="Z116" s="15">
        <v>5</v>
      </c>
      <c r="AA116" s="15">
        <v>65</v>
      </c>
      <c r="AB116" s="1">
        <v>49557.084006462035</v>
      </c>
    </row>
    <row r="117" spans="1:28" ht="15" customHeight="1" x14ac:dyDescent="0.15">
      <c r="A117" s="3"/>
      <c r="B117" s="3"/>
      <c r="C117" s="18" t="s">
        <v>92</v>
      </c>
      <c r="D117" s="15">
        <v>1367</v>
      </c>
      <c r="E117" s="15">
        <v>190</v>
      </c>
      <c r="F117" s="15">
        <v>129</v>
      </c>
      <c r="G117" s="15">
        <v>157</v>
      </c>
      <c r="H117" s="15">
        <v>101</v>
      </c>
      <c r="I117" s="15">
        <v>49</v>
      </c>
      <c r="J117" s="15">
        <v>34</v>
      </c>
      <c r="K117" s="15">
        <v>38</v>
      </c>
      <c r="L117" s="15">
        <v>18</v>
      </c>
      <c r="M117" s="15">
        <v>44</v>
      </c>
      <c r="N117" s="15">
        <v>607</v>
      </c>
      <c r="O117" s="51">
        <v>145219.68612320273</v>
      </c>
      <c r="P117" s="15">
        <v>1367</v>
      </c>
      <c r="Q117" s="15">
        <v>42</v>
      </c>
      <c r="R117" s="15">
        <v>128</v>
      </c>
      <c r="S117" s="15">
        <v>271</v>
      </c>
      <c r="T117" s="15">
        <v>260</v>
      </c>
      <c r="U117" s="15">
        <v>213</v>
      </c>
      <c r="V117" s="15">
        <v>141</v>
      </c>
      <c r="W117" s="15">
        <v>71</v>
      </c>
      <c r="X117" s="15">
        <v>74</v>
      </c>
      <c r="Y117" s="15">
        <v>61</v>
      </c>
      <c r="Z117" s="15">
        <v>21</v>
      </c>
      <c r="AA117" s="15">
        <v>85</v>
      </c>
      <c r="AB117" s="1">
        <v>51388.266770670823</v>
      </c>
    </row>
    <row r="118" spans="1:28" ht="15" customHeight="1" x14ac:dyDescent="0.15">
      <c r="A118" s="3"/>
      <c r="B118" s="3"/>
      <c r="C118" s="18" t="s">
        <v>93</v>
      </c>
      <c r="D118" s="15">
        <v>205</v>
      </c>
      <c r="E118" s="15">
        <v>50</v>
      </c>
      <c r="F118" s="15">
        <v>26</v>
      </c>
      <c r="G118" s="15">
        <v>24</v>
      </c>
      <c r="H118" s="15">
        <v>14</v>
      </c>
      <c r="I118" s="15">
        <v>1</v>
      </c>
      <c r="J118" s="15">
        <v>0</v>
      </c>
      <c r="K118" s="15">
        <v>0</v>
      </c>
      <c r="L118" s="15">
        <v>2</v>
      </c>
      <c r="M118" s="15">
        <v>8</v>
      </c>
      <c r="N118" s="15">
        <v>80</v>
      </c>
      <c r="O118" s="51">
        <v>164160.02999033814</v>
      </c>
      <c r="P118" s="15">
        <v>205</v>
      </c>
      <c r="Q118" s="15">
        <v>5</v>
      </c>
      <c r="R118" s="15">
        <v>39</v>
      </c>
      <c r="S118" s="15">
        <v>64</v>
      </c>
      <c r="T118" s="15">
        <v>47</v>
      </c>
      <c r="U118" s="15">
        <v>18</v>
      </c>
      <c r="V118" s="15">
        <v>9</v>
      </c>
      <c r="W118" s="15">
        <v>4</v>
      </c>
      <c r="X118" s="15">
        <v>3</v>
      </c>
      <c r="Y118" s="15">
        <v>4</v>
      </c>
      <c r="Z118" s="15">
        <v>2</v>
      </c>
      <c r="AA118" s="15">
        <v>10</v>
      </c>
      <c r="AB118" s="1">
        <v>41017.076923076922</v>
      </c>
    </row>
    <row r="119" spans="1:28" ht="15" customHeight="1" x14ac:dyDescent="0.15">
      <c r="A119" s="3"/>
      <c r="B119" s="4"/>
      <c r="C119" s="19" t="s">
        <v>24</v>
      </c>
      <c r="D119" s="15">
        <v>1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1</v>
      </c>
      <c r="O119" s="51" t="s">
        <v>57</v>
      </c>
      <c r="P119" s="15">
        <v>1</v>
      </c>
      <c r="Q119" s="15">
        <v>0</v>
      </c>
      <c r="R119" s="15">
        <v>0</v>
      </c>
      <c r="S119" s="15">
        <v>0</v>
      </c>
      <c r="T119" s="15">
        <v>1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">
        <v>40000</v>
      </c>
    </row>
    <row r="120" spans="1:28" ht="15" customHeight="1" x14ac:dyDescent="0.15">
      <c r="A120" s="3"/>
      <c r="B120" s="24" t="s">
        <v>12</v>
      </c>
      <c r="C120" s="18" t="s">
        <v>90</v>
      </c>
      <c r="D120" s="15">
        <v>282</v>
      </c>
      <c r="E120" s="15">
        <v>0</v>
      </c>
      <c r="F120" s="15">
        <v>4</v>
      </c>
      <c r="G120" s="15">
        <v>4</v>
      </c>
      <c r="H120" s="15">
        <v>11</v>
      </c>
      <c r="I120" s="15">
        <v>12</v>
      </c>
      <c r="J120" s="15">
        <v>13</v>
      </c>
      <c r="K120" s="15">
        <v>19</v>
      </c>
      <c r="L120" s="15">
        <v>21</v>
      </c>
      <c r="M120" s="15">
        <v>67</v>
      </c>
      <c r="N120" s="15">
        <v>131</v>
      </c>
      <c r="O120" s="51">
        <v>311403.28270355053</v>
      </c>
      <c r="P120" s="15">
        <v>282</v>
      </c>
      <c r="Q120" s="15">
        <v>62</v>
      </c>
      <c r="R120" s="15">
        <v>1</v>
      </c>
      <c r="S120" s="15">
        <v>4</v>
      </c>
      <c r="T120" s="15">
        <v>9</v>
      </c>
      <c r="U120" s="15">
        <v>20</v>
      </c>
      <c r="V120" s="15">
        <v>20</v>
      </c>
      <c r="W120" s="15">
        <v>22</v>
      </c>
      <c r="X120" s="15">
        <v>51</v>
      </c>
      <c r="Y120" s="15">
        <v>54</v>
      </c>
      <c r="Z120" s="15">
        <v>31</v>
      </c>
      <c r="AA120" s="15">
        <v>8</v>
      </c>
      <c r="AB120" s="1">
        <v>77219.766423357665</v>
      </c>
    </row>
    <row r="121" spans="1:28" ht="15" customHeight="1" x14ac:dyDescent="0.15">
      <c r="A121" s="3"/>
      <c r="B121" s="24" t="s">
        <v>13</v>
      </c>
      <c r="C121" s="18" t="s">
        <v>91</v>
      </c>
      <c r="D121" s="15">
        <v>116</v>
      </c>
      <c r="E121" s="15">
        <v>5</v>
      </c>
      <c r="F121" s="15">
        <v>5</v>
      </c>
      <c r="G121" s="15">
        <v>8</v>
      </c>
      <c r="H121" s="15">
        <v>17</v>
      </c>
      <c r="I121" s="15">
        <v>5</v>
      </c>
      <c r="J121" s="15">
        <v>4</v>
      </c>
      <c r="K121" s="15">
        <v>11</v>
      </c>
      <c r="L121" s="15">
        <v>5</v>
      </c>
      <c r="M121" s="15">
        <v>12</v>
      </c>
      <c r="N121" s="15">
        <v>44</v>
      </c>
      <c r="O121" s="51">
        <v>205794.96336379668</v>
      </c>
      <c r="P121" s="15">
        <v>116</v>
      </c>
      <c r="Q121" s="15">
        <v>10</v>
      </c>
      <c r="R121" s="15">
        <v>8</v>
      </c>
      <c r="S121" s="15">
        <v>10</v>
      </c>
      <c r="T121" s="15">
        <v>7</v>
      </c>
      <c r="U121" s="15">
        <v>10</v>
      </c>
      <c r="V121" s="15">
        <v>23</v>
      </c>
      <c r="W121" s="15">
        <v>14</v>
      </c>
      <c r="X121" s="15">
        <v>14</v>
      </c>
      <c r="Y121" s="15">
        <v>7</v>
      </c>
      <c r="Z121" s="15">
        <v>5</v>
      </c>
      <c r="AA121" s="15">
        <v>8</v>
      </c>
      <c r="AB121" s="1">
        <v>64132.037037037036</v>
      </c>
    </row>
    <row r="122" spans="1:28" ht="15" customHeight="1" x14ac:dyDescent="0.15">
      <c r="A122" s="3"/>
      <c r="B122" s="24" t="s">
        <v>14</v>
      </c>
      <c r="C122" s="18" t="s">
        <v>92</v>
      </c>
      <c r="D122" s="15">
        <v>247</v>
      </c>
      <c r="E122" s="15">
        <v>8</v>
      </c>
      <c r="F122" s="15">
        <v>7</v>
      </c>
      <c r="G122" s="15">
        <v>17</v>
      </c>
      <c r="H122" s="15">
        <v>12</v>
      </c>
      <c r="I122" s="15">
        <v>11</v>
      </c>
      <c r="J122" s="15">
        <v>8</v>
      </c>
      <c r="K122" s="15">
        <v>17</v>
      </c>
      <c r="L122" s="15">
        <v>11</v>
      </c>
      <c r="M122" s="15">
        <v>36</v>
      </c>
      <c r="N122" s="15">
        <v>120</v>
      </c>
      <c r="O122" s="51">
        <v>233449.95070353049</v>
      </c>
      <c r="P122" s="15">
        <v>247</v>
      </c>
      <c r="Q122" s="15">
        <v>34</v>
      </c>
      <c r="R122" s="15">
        <v>13</v>
      </c>
      <c r="S122" s="15">
        <v>18</v>
      </c>
      <c r="T122" s="15">
        <v>23</v>
      </c>
      <c r="U122" s="15">
        <v>23</v>
      </c>
      <c r="V122" s="15">
        <v>31</v>
      </c>
      <c r="W122" s="15">
        <v>22</v>
      </c>
      <c r="X122" s="15">
        <v>40</v>
      </c>
      <c r="Y122" s="15">
        <v>24</v>
      </c>
      <c r="Z122" s="15">
        <v>10</v>
      </c>
      <c r="AA122" s="15">
        <v>9</v>
      </c>
      <c r="AB122" s="1">
        <v>62519.991596638654</v>
      </c>
    </row>
    <row r="123" spans="1:28" ht="15" customHeight="1" x14ac:dyDescent="0.15">
      <c r="A123" s="3"/>
      <c r="B123" s="24"/>
      <c r="C123" s="18" t="s">
        <v>93</v>
      </c>
      <c r="D123" s="15">
        <v>22</v>
      </c>
      <c r="E123" s="15">
        <v>2</v>
      </c>
      <c r="F123" s="15">
        <v>2</v>
      </c>
      <c r="G123" s="15">
        <v>3</v>
      </c>
      <c r="H123" s="15">
        <v>2</v>
      </c>
      <c r="I123" s="15">
        <v>0</v>
      </c>
      <c r="J123" s="15">
        <v>0</v>
      </c>
      <c r="K123" s="15">
        <v>0</v>
      </c>
      <c r="L123" s="15">
        <v>0</v>
      </c>
      <c r="M123" s="15">
        <v>6</v>
      </c>
      <c r="N123" s="15">
        <v>7</v>
      </c>
      <c r="O123" s="51">
        <v>538001.2721417069</v>
      </c>
      <c r="P123" s="15">
        <v>22</v>
      </c>
      <c r="Q123" s="15">
        <v>4</v>
      </c>
      <c r="R123" s="15">
        <v>3</v>
      </c>
      <c r="S123" s="15">
        <v>3</v>
      </c>
      <c r="T123" s="15">
        <v>4</v>
      </c>
      <c r="U123" s="15">
        <v>3</v>
      </c>
      <c r="V123" s="15">
        <v>0</v>
      </c>
      <c r="W123" s="15">
        <v>1</v>
      </c>
      <c r="X123" s="15">
        <v>1</v>
      </c>
      <c r="Y123" s="15">
        <v>1</v>
      </c>
      <c r="Z123" s="15">
        <v>1</v>
      </c>
      <c r="AA123" s="15">
        <v>1</v>
      </c>
      <c r="AB123" s="1">
        <v>45296.666666666664</v>
      </c>
    </row>
    <row r="124" spans="1:28" ht="15" customHeight="1" x14ac:dyDescent="0.15">
      <c r="A124" s="3"/>
      <c r="B124" s="4"/>
      <c r="C124" s="19" t="s">
        <v>24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51" t="s">
        <v>57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" t="s">
        <v>57</v>
      </c>
    </row>
    <row r="125" spans="1:28" ht="15" customHeight="1" x14ac:dyDescent="0.15">
      <c r="A125" s="3"/>
      <c r="B125" s="24" t="s">
        <v>15</v>
      </c>
      <c r="C125" s="18" t="s">
        <v>90</v>
      </c>
      <c r="D125" s="15">
        <v>267</v>
      </c>
      <c r="E125" s="15">
        <v>25</v>
      </c>
      <c r="F125" s="15">
        <v>29</v>
      </c>
      <c r="G125" s="15">
        <v>28</v>
      </c>
      <c r="H125" s="15">
        <v>13</v>
      </c>
      <c r="I125" s="15">
        <v>8</v>
      </c>
      <c r="J125" s="15">
        <v>4</v>
      </c>
      <c r="K125" s="15">
        <v>2</v>
      </c>
      <c r="L125" s="15">
        <v>3</v>
      </c>
      <c r="M125" s="15">
        <v>8</v>
      </c>
      <c r="N125" s="15">
        <v>147</v>
      </c>
      <c r="O125" s="51">
        <v>151158.51243124829</v>
      </c>
      <c r="P125" s="15">
        <v>267</v>
      </c>
      <c r="Q125" s="15">
        <v>7</v>
      </c>
      <c r="R125" s="15">
        <v>5</v>
      </c>
      <c r="S125" s="15">
        <v>58</v>
      </c>
      <c r="T125" s="15">
        <v>68</v>
      </c>
      <c r="U125" s="15">
        <v>38</v>
      </c>
      <c r="V125" s="15">
        <v>27</v>
      </c>
      <c r="W125" s="15">
        <v>12</v>
      </c>
      <c r="X125" s="15">
        <v>12</v>
      </c>
      <c r="Y125" s="15">
        <v>9</v>
      </c>
      <c r="Z125" s="15">
        <v>6</v>
      </c>
      <c r="AA125" s="15">
        <v>25</v>
      </c>
      <c r="AB125" s="1">
        <v>53517.004132231406</v>
      </c>
    </row>
    <row r="126" spans="1:28" ht="15" customHeight="1" x14ac:dyDescent="0.15">
      <c r="A126" s="3"/>
      <c r="B126" s="24" t="s">
        <v>16</v>
      </c>
      <c r="C126" s="18" t="s">
        <v>91</v>
      </c>
      <c r="D126" s="15">
        <v>323</v>
      </c>
      <c r="E126" s="15">
        <v>69</v>
      </c>
      <c r="F126" s="15">
        <v>45</v>
      </c>
      <c r="G126" s="15">
        <v>28</v>
      </c>
      <c r="H126" s="15">
        <v>21</v>
      </c>
      <c r="I126" s="15">
        <v>3</v>
      </c>
      <c r="J126" s="15">
        <v>1</v>
      </c>
      <c r="K126" s="15">
        <v>3</v>
      </c>
      <c r="L126" s="15">
        <v>1</v>
      </c>
      <c r="M126" s="15">
        <v>0</v>
      </c>
      <c r="N126" s="15">
        <v>152</v>
      </c>
      <c r="O126" s="51">
        <v>112216.95906432749</v>
      </c>
      <c r="P126" s="15">
        <v>323</v>
      </c>
      <c r="Q126" s="15">
        <v>4</v>
      </c>
      <c r="R126" s="15">
        <v>59</v>
      </c>
      <c r="S126" s="15">
        <v>92</v>
      </c>
      <c r="T126" s="15">
        <v>58</v>
      </c>
      <c r="U126" s="15">
        <v>39</v>
      </c>
      <c r="V126" s="15">
        <v>22</v>
      </c>
      <c r="W126" s="15">
        <v>5</v>
      </c>
      <c r="X126" s="15">
        <v>9</v>
      </c>
      <c r="Y126" s="15">
        <v>2</v>
      </c>
      <c r="Z126" s="15">
        <v>0</v>
      </c>
      <c r="AA126" s="15">
        <v>33</v>
      </c>
      <c r="AB126" s="1">
        <v>40863.620689655174</v>
      </c>
    </row>
    <row r="127" spans="1:28" ht="15" customHeight="1" x14ac:dyDescent="0.15">
      <c r="A127" s="3"/>
      <c r="B127" s="24" t="s">
        <v>17</v>
      </c>
      <c r="C127" s="18" t="s">
        <v>92</v>
      </c>
      <c r="D127" s="15">
        <v>609</v>
      </c>
      <c r="E127" s="15">
        <v>146</v>
      </c>
      <c r="F127" s="15">
        <v>68</v>
      </c>
      <c r="G127" s="15">
        <v>57</v>
      </c>
      <c r="H127" s="15">
        <v>29</v>
      </c>
      <c r="I127" s="15">
        <v>12</v>
      </c>
      <c r="J127" s="15">
        <v>9</v>
      </c>
      <c r="K127" s="15">
        <v>7</v>
      </c>
      <c r="L127" s="15">
        <v>1</v>
      </c>
      <c r="M127" s="15">
        <v>6</v>
      </c>
      <c r="N127" s="15">
        <v>274</v>
      </c>
      <c r="O127" s="51">
        <v>116192.07874911158</v>
      </c>
      <c r="P127" s="15">
        <v>609</v>
      </c>
      <c r="Q127" s="15">
        <v>6</v>
      </c>
      <c r="R127" s="15">
        <v>100</v>
      </c>
      <c r="S127" s="15">
        <v>181</v>
      </c>
      <c r="T127" s="15">
        <v>108</v>
      </c>
      <c r="U127" s="15">
        <v>79</v>
      </c>
      <c r="V127" s="15">
        <v>42</v>
      </c>
      <c r="W127" s="15">
        <v>16</v>
      </c>
      <c r="X127" s="15">
        <v>16</v>
      </c>
      <c r="Y127" s="15">
        <v>9</v>
      </c>
      <c r="Z127" s="15">
        <v>4</v>
      </c>
      <c r="AA127" s="15">
        <v>48</v>
      </c>
      <c r="AB127" s="1">
        <v>42610.98039215686</v>
      </c>
    </row>
    <row r="128" spans="1:28" ht="15" customHeight="1" x14ac:dyDescent="0.15">
      <c r="A128" s="3"/>
      <c r="B128" s="24"/>
      <c r="C128" s="18" t="s">
        <v>93</v>
      </c>
      <c r="D128" s="15">
        <v>116</v>
      </c>
      <c r="E128" s="15">
        <v>36</v>
      </c>
      <c r="F128" s="15">
        <v>18</v>
      </c>
      <c r="G128" s="15">
        <v>9</v>
      </c>
      <c r="H128" s="15">
        <v>3</v>
      </c>
      <c r="I128" s="15">
        <v>0</v>
      </c>
      <c r="J128" s="15">
        <v>0</v>
      </c>
      <c r="K128" s="15">
        <v>0</v>
      </c>
      <c r="L128" s="15">
        <v>2</v>
      </c>
      <c r="M128" s="15">
        <v>1</v>
      </c>
      <c r="N128" s="15">
        <v>47</v>
      </c>
      <c r="O128" s="51">
        <v>107148.64251207729</v>
      </c>
      <c r="P128" s="15">
        <v>116</v>
      </c>
      <c r="Q128" s="15">
        <v>0</v>
      </c>
      <c r="R128" s="15">
        <v>30</v>
      </c>
      <c r="S128" s="15">
        <v>46</v>
      </c>
      <c r="T128" s="15">
        <v>17</v>
      </c>
      <c r="U128" s="15">
        <v>7</v>
      </c>
      <c r="V128" s="15">
        <v>4</v>
      </c>
      <c r="W128" s="15">
        <v>2</v>
      </c>
      <c r="X128" s="15">
        <v>2</v>
      </c>
      <c r="Y128" s="15">
        <v>1</v>
      </c>
      <c r="Z128" s="15">
        <v>1</v>
      </c>
      <c r="AA128" s="15">
        <v>6</v>
      </c>
      <c r="AB128" s="1">
        <v>38350.909090909088</v>
      </c>
    </row>
    <row r="129" spans="1:28" ht="15" customHeight="1" x14ac:dyDescent="0.15">
      <c r="A129" s="3"/>
      <c r="B129" s="4"/>
      <c r="C129" s="19" t="s">
        <v>24</v>
      </c>
      <c r="D129" s="15">
        <v>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1</v>
      </c>
      <c r="O129" s="51" t="s">
        <v>57</v>
      </c>
      <c r="P129" s="15">
        <v>1</v>
      </c>
      <c r="Q129" s="15">
        <v>0</v>
      </c>
      <c r="R129" s="15">
        <v>0</v>
      </c>
      <c r="S129" s="15">
        <v>0</v>
      </c>
      <c r="T129" s="15">
        <v>1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">
        <v>40000</v>
      </c>
    </row>
    <row r="130" spans="1:28" ht="15" customHeight="1" x14ac:dyDescent="0.15">
      <c r="A130" s="3"/>
      <c r="B130" s="230" t="s">
        <v>18</v>
      </c>
      <c r="C130" s="18" t="s">
        <v>90</v>
      </c>
      <c r="D130" s="15">
        <v>271</v>
      </c>
      <c r="E130" s="15">
        <v>6</v>
      </c>
      <c r="F130" s="15">
        <v>14</v>
      </c>
      <c r="G130" s="15">
        <v>24</v>
      </c>
      <c r="H130" s="15">
        <v>26</v>
      </c>
      <c r="I130" s="15">
        <v>20</v>
      </c>
      <c r="J130" s="15">
        <v>25</v>
      </c>
      <c r="K130" s="15">
        <v>24</v>
      </c>
      <c r="L130" s="15">
        <v>6</v>
      </c>
      <c r="M130" s="15">
        <v>5</v>
      </c>
      <c r="N130" s="15">
        <v>121</v>
      </c>
      <c r="O130" s="51">
        <v>173527.60444444444</v>
      </c>
      <c r="P130" s="15">
        <v>271</v>
      </c>
      <c r="Q130" s="15">
        <v>0</v>
      </c>
      <c r="R130" s="15">
        <v>2</v>
      </c>
      <c r="S130" s="15">
        <v>8</v>
      </c>
      <c r="T130" s="15">
        <v>41</v>
      </c>
      <c r="U130" s="15">
        <v>54</v>
      </c>
      <c r="V130" s="15">
        <v>25</v>
      </c>
      <c r="W130" s="15">
        <v>39</v>
      </c>
      <c r="X130" s="15">
        <v>33</v>
      </c>
      <c r="Y130" s="15">
        <v>43</v>
      </c>
      <c r="Z130" s="15">
        <v>8</v>
      </c>
      <c r="AA130" s="15">
        <v>18</v>
      </c>
      <c r="AB130" s="1">
        <v>75213.913043478256</v>
      </c>
    </row>
    <row r="131" spans="1:28" ht="15" customHeight="1" x14ac:dyDescent="0.15">
      <c r="A131" s="3"/>
      <c r="B131" s="231"/>
      <c r="C131" s="18" t="s">
        <v>91</v>
      </c>
      <c r="D131" s="15">
        <v>238</v>
      </c>
      <c r="E131" s="15">
        <v>14</v>
      </c>
      <c r="F131" s="15">
        <v>20</v>
      </c>
      <c r="G131" s="15">
        <v>50</v>
      </c>
      <c r="H131" s="15">
        <v>21</v>
      </c>
      <c r="I131" s="15">
        <v>10</v>
      </c>
      <c r="J131" s="15">
        <v>6</v>
      </c>
      <c r="K131" s="15">
        <v>4</v>
      </c>
      <c r="L131" s="15">
        <v>1</v>
      </c>
      <c r="M131" s="15">
        <v>2</v>
      </c>
      <c r="N131" s="15">
        <v>110</v>
      </c>
      <c r="O131" s="51">
        <v>138217.51302083334</v>
      </c>
      <c r="P131" s="15">
        <v>238</v>
      </c>
      <c r="Q131" s="15">
        <v>2</v>
      </c>
      <c r="R131" s="15">
        <v>8</v>
      </c>
      <c r="S131" s="15">
        <v>29</v>
      </c>
      <c r="T131" s="15">
        <v>48</v>
      </c>
      <c r="U131" s="15">
        <v>57</v>
      </c>
      <c r="V131" s="15">
        <v>41</v>
      </c>
      <c r="W131" s="15">
        <v>14</v>
      </c>
      <c r="X131" s="15">
        <v>8</v>
      </c>
      <c r="Y131" s="15">
        <v>8</v>
      </c>
      <c r="Z131" s="15">
        <v>0</v>
      </c>
      <c r="AA131" s="15">
        <v>23</v>
      </c>
      <c r="AB131" s="1">
        <v>53600.58139534884</v>
      </c>
    </row>
    <row r="132" spans="1:28" ht="15" customHeight="1" x14ac:dyDescent="0.15">
      <c r="A132" s="3"/>
      <c r="B132" s="231"/>
      <c r="C132" s="18" t="s">
        <v>92</v>
      </c>
      <c r="D132" s="15">
        <v>482</v>
      </c>
      <c r="E132" s="15">
        <v>35</v>
      </c>
      <c r="F132" s="15">
        <v>52</v>
      </c>
      <c r="G132" s="15">
        <v>80</v>
      </c>
      <c r="H132" s="15">
        <v>55</v>
      </c>
      <c r="I132" s="15">
        <v>26</v>
      </c>
      <c r="J132" s="15">
        <v>17</v>
      </c>
      <c r="K132" s="15">
        <v>13</v>
      </c>
      <c r="L132" s="15">
        <v>5</v>
      </c>
      <c r="M132" s="15">
        <v>1</v>
      </c>
      <c r="N132" s="15">
        <v>198</v>
      </c>
      <c r="O132" s="51">
        <v>139155.39201877933</v>
      </c>
      <c r="P132" s="15">
        <v>482</v>
      </c>
      <c r="Q132" s="15">
        <v>2</v>
      </c>
      <c r="R132" s="15">
        <v>15</v>
      </c>
      <c r="S132" s="15">
        <v>70</v>
      </c>
      <c r="T132" s="15">
        <v>124</v>
      </c>
      <c r="U132" s="15">
        <v>105</v>
      </c>
      <c r="V132" s="15">
        <v>61</v>
      </c>
      <c r="W132" s="15">
        <v>31</v>
      </c>
      <c r="X132" s="15">
        <v>16</v>
      </c>
      <c r="Y132" s="15">
        <v>25</v>
      </c>
      <c r="Z132" s="15">
        <v>7</v>
      </c>
      <c r="AA132" s="15">
        <v>26</v>
      </c>
      <c r="AB132" s="1">
        <v>55670.701754385962</v>
      </c>
    </row>
    <row r="133" spans="1:28" ht="15" customHeight="1" x14ac:dyDescent="0.15">
      <c r="A133" s="3"/>
      <c r="B133" s="231"/>
      <c r="C133" s="18" t="s">
        <v>93</v>
      </c>
      <c r="D133" s="15">
        <v>60</v>
      </c>
      <c r="E133" s="15">
        <v>11</v>
      </c>
      <c r="F133" s="15">
        <v>6</v>
      </c>
      <c r="G133" s="15">
        <v>10</v>
      </c>
      <c r="H133" s="15">
        <v>8</v>
      </c>
      <c r="I133" s="15">
        <v>1</v>
      </c>
      <c r="J133" s="15">
        <v>0</v>
      </c>
      <c r="K133" s="15">
        <v>0</v>
      </c>
      <c r="L133" s="15">
        <v>0</v>
      </c>
      <c r="M133" s="15">
        <v>1</v>
      </c>
      <c r="N133" s="15">
        <v>23</v>
      </c>
      <c r="O133" s="51">
        <v>123133.19819819821</v>
      </c>
      <c r="P133" s="15">
        <v>60</v>
      </c>
      <c r="Q133" s="15">
        <v>1</v>
      </c>
      <c r="R133" s="15">
        <v>5</v>
      </c>
      <c r="S133" s="15">
        <v>15</v>
      </c>
      <c r="T133" s="15">
        <v>24</v>
      </c>
      <c r="U133" s="15">
        <v>6</v>
      </c>
      <c r="V133" s="15">
        <v>3</v>
      </c>
      <c r="W133" s="15">
        <v>1</v>
      </c>
      <c r="X133" s="15">
        <v>0</v>
      </c>
      <c r="Y133" s="15">
        <v>2</v>
      </c>
      <c r="Z133" s="15">
        <v>0</v>
      </c>
      <c r="AA133" s="15">
        <v>3</v>
      </c>
      <c r="AB133" s="1">
        <v>43640.350877192985</v>
      </c>
    </row>
    <row r="134" spans="1:28" ht="15" customHeight="1" x14ac:dyDescent="0.15">
      <c r="A134" s="6"/>
      <c r="B134" s="232"/>
      <c r="C134" s="19" t="s">
        <v>24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51" t="s">
        <v>57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" t="s">
        <v>57</v>
      </c>
    </row>
    <row r="135" spans="1:28" ht="15" customHeight="1" x14ac:dyDescent="0.15">
      <c r="A135" s="3" t="s">
        <v>95</v>
      </c>
      <c r="B135" s="23" t="s">
        <v>10</v>
      </c>
      <c r="C135" s="27" t="s">
        <v>96</v>
      </c>
      <c r="D135" s="15">
        <v>145</v>
      </c>
      <c r="E135" s="15">
        <v>0</v>
      </c>
      <c r="F135" s="15">
        <v>0</v>
      </c>
      <c r="G135" s="15">
        <v>0</v>
      </c>
      <c r="H135" s="15">
        <v>1</v>
      </c>
      <c r="I135" s="15">
        <v>1</v>
      </c>
      <c r="J135" s="15">
        <v>5</v>
      </c>
      <c r="K135" s="15">
        <v>9</v>
      </c>
      <c r="L135" s="15">
        <v>6</v>
      </c>
      <c r="M135" s="15">
        <v>36</v>
      </c>
      <c r="N135" s="15">
        <v>87</v>
      </c>
      <c r="O135" s="51">
        <v>372902.69266557199</v>
      </c>
      <c r="P135" s="15">
        <v>145</v>
      </c>
      <c r="Q135" s="15">
        <v>33</v>
      </c>
      <c r="R135" s="15">
        <v>1</v>
      </c>
      <c r="S135" s="15">
        <v>0</v>
      </c>
      <c r="T135" s="15">
        <v>2</v>
      </c>
      <c r="U135" s="15">
        <v>6</v>
      </c>
      <c r="V135" s="15">
        <v>9</v>
      </c>
      <c r="W135" s="15">
        <v>7</v>
      </c>
      <c r="X135" s="15">
        <v>19</v>
      </c>
      <c r="Y135" s="15">
        <v>37</v>
      </c>
      <c r="Z135" s="15">
        <v>24</v>
      </c>
      <c r="AA135" s="15">
        <v>7</v>
      </c>
      <c r="AB135" s="1">
        <v>90026.20289855072</v>
      </c>
    </row>
    <row r="136" spans="1:28" ht="15" customHeight="1" x14ac:dyDescent="0.15">
      <c r="A136" s="26"/>
      <c r="B136" s="24" t="s">
        <v>11</v>
      </c>
      <c r="C136" s="27" t="s">
        <v>97</v>
      </c>
      <c r="D136" s="15">
        <v>205</v>
      </c>
      <c r="E136" s="15">
        <v>7</v>
      </c>
      <c r="F136" s="15">
        <v>16</v>
      </c>
      <c r="G136" s="15">
        <v>5</v>
      </c>
      <c r="H136" s="15">
        <v>8</v>
      </c>
      <c r="I136" s="15">
        <v>6</v>
      </c>
      <c r="J136" s="15">
        <v>9</v>
      </c>
      <c r="K136" s="15">
        <v>9</v>
      </c>
      <c r="L136" s="15">
        <v>11</v>
      </c>
      <c r="M136" s="15">
        <v>28</v>
      </c>
      <c r="N136" s="15">
        <v>106</v>
      </c>
      <c r="O136" s="51">
        <v>235852.17797514959</v>
      </c>
      <c r="P136" s="15">
        <v>205</v>
      </c>
      <c r="Q136" s="15">
        <v>12</v>
      </c>
      <c r="R136" s="15">
        <v>4</v>
      </c>
      <c r="S136" s="15">
        <v>4</v>
      </c>
      <c r="T136" s="15">
        <v>25</v>
      </c>
      <c r="U136" s="15">
        <v>22</v>
      </c>
      <c r="V136" s="15">
        <v>19</v>
      </c>
      <c r="W136" s="15">
        <v>17</v>
      </c>
      <c r="X136" s="15">
        <v>33</v>
      </c>
      <c r="Y136" s="15">
        <v>41</v>
      </c>
      <c r="Z136" s="15">
        <v>17</v>
      </c>
      <c r="AA136" s="15">
        <v>11</v>
      </c>
      <c r="AB136" s="1">
        <v>80975.154639175264</v>
      </c>
    </row>
    <row r="137" spans="1:28" ht="15" customHeight="1" x14ac:dyDescent="0.15">
      <c r="A137" s="3"/>
      <c r="B137" s="24"/>
      <c r="C137" s="27" t="s">
        <v>98</v>
      </c>
      <c r="D137" s="15">
        <v>211</v>
      </c>
      <c r="E137" s="15">
        <v>2</v>
      </c>
      <c r="F137" s="15">
        <v>5</v>
      </c>
      <c r="G137" s="15">
        <v>12</v>
      </c>
      <c r="H137" s="15">
        <v>12</v>
      </c>
      <c r="I137" s="15">
        <v>12</v>
      </c>
      <c r="J137" s="15">
        <v>12</v>
      </c>
      <c r="K137" s="15">
        <v>21</v>
      </c>
      <c r="L137" s="15">
        <v>11</v>
      </c>
      <c r="M137" s="15">
        <v>22</v>
      </c>
      <c r="N137" s="15">
        <v>102</v>
      </c>
      <c r="O137" s="51">
        <v>221597.89454174775</v>
      </c>
      <c r="P137" s="15">
        <v>211</v>
      </c>
      <c r="Q137" s="15">
        <v>22</v>
      </c>
      <c r="R137" s="15">
        <v>3</v>
      </c>
      <c r="S137" s="15">
        <v>12</v>
      </c>
      <c r="T137" s="15">
        <v>15</v>
      </c>
      <c r="U137" s="15">
        <v>27</v>
      </c>
      <c r="V137" s="15">
        <v>26</v>
      </c>
      <c r="W137" s="15">
        <v>23</v>
      </c>
      <c r="X137" s="15">
        <v>31</v>
      </c>
      <c r="Y137" s="15">
        <v>37</v>
      </c>
      <c r="Z137" s="15">
        <v>10</v>
      </c>
      <c r="AA137" s="15">
        <v>5</v>
      </c>
      <c r="AB137" s="1">
        <v>71187.038834951454</v>
      </c>
    </row>
    <row r="138" spans="1:28" ht="15" customHeight="1" x14ac:dyDescent="0.15">
      <c r="A138" s="3"/>
      <c r="B138" s="3"/>
      <c r="C138" s="27" t="s">
        <v>99</v>
      </c>
      <c r="D138" s="15">
        <v>168</v>
      </c>
      <c r="E138" s="15">
        <v>3</v>
      </c>
      <c r="F138" s="15">
        <v>6</v>
      </c>
      <c r="G138" s="15">
        <v>11</v>
      </c>
      <c r="H138" s="15">
        <v>7</v>
      </c>
      <c r="I138" s="15">
        <v>11</v>
      </c>
      <c r="J138" s="15">
        <v>15</v>
      </c>
      <c r="K138" s="15">
        <v>7</v>
      </c>
      <c r="L138" s="15">
        <v>6</v>
      </c>
      <c r="M138" s="15">
        <v>17</v>
      </c>
      <c r="N138" s="15">
        <v>85</v>
      </c>
      <c r="O138" s="51">
        <v>236133.04333121958</v>
      </c>
      <c r="P138" s="15">
        <v>168</v>
      </c>
      <c r="Q138" s="15">
        <v>14</v>
      </c>
      <c r="R138" s="15">
        <v>3</v>
      </c>
      <c r="S138" s="15">
        <v>4</v>
      </c>
      <c r="T138" s="15">
        <v>17</v>
      </c>
      <c r="U138" s="15">
        <v>19</v>
      </c>
      <c r="V138" s="15">
        <v>22</v>
      </c>
      <c r="W138" s="15">
        <v>24</v>
      </c>
      <c r="X138" s="15">
        <v>24</v>
      </c>
      <c r="Y138" s="15">
        <v>22</v>
      </c>
      <c r="Z138" s="15">
        <v>7</v>
      </c>
      <c r="AA138" s="15">
        <v>12</v>
      </c>
      <c r="AB138" s="1">
        <v>71448.653846153844</v>
      </c>
    </row>
    <row r="139" spans="1:28" ht="15" customHeight="1" x14ac:dyDescent="0.15">
      <c r="A139" s="3"/>
      <c r="B139" s="3"/>
      <c r="C139" s="27" t="s">
        <v>100</v>
      </c>
      <c r="D139" s="15">
        <v>314</v>
      </c>
      <c r="E139" s="15">
        <v>6</v>
      </c>
      <c r="F139" s="15">
        <v>18</v>
      </c>
      <c r="G139" s="15">
        <v>30</v>
      </c>
      <c r="H139" s="15">
        <v>26</v>
      </c>
      <c r="I139" s="15">
        <v>22</v>
      </c>
      <c r="J139" s="15">
        <v>14</v>
      </c>
      <c r="K139" s="15">
        <v>18</v>
      </c>
      <c r="L139" s="15">
        <v>8</v>
      </c>
      <c r="M139" s="15">
        <v>19</v>
      </c>
      <c r="N139" s="15">
        <v>153</v>
      </c>
      <c r="O139" s="51">
        <v>187048.87871070209</v>
      </c>
      <c r="P139" s="15">
        <v>314</v>
      </c>
      <c r="Q139" s="15">
        <v>14</v>
      </c>
      <c r="R139" s="15">
        <v>3</v>
      </c>
      <c r="S139" s="15">
        <v>24</v>
      </c>
      <c r="T139" s="15">
        <v>58</v>
      </c>
      <c r="U139" s="15">
        <v>62</v>
      </c>
      <c r="V139" s="15">
        <v>39</v>
      </c>
      <c r="W139" s="15">
        <v>31</v>
      </c>
      <c r="X139" s="15">
        <v>38</v>
      </c>
      <c r="Y139" s="15">
        <v>17</v>
      </c>
      <c r="Z139" s="15">
        <v>7</v>
      </c>
      <c r="AA139" s="15">
        <v>21</v>
      </c>
      <c r="AB139" s="1">
        <v>61390.546075085324</v>
      </c>
    </row>
    <row r="140" spans="1:28" ht="15" customHeight="1" x14ac:dyDescent="0.15">
      <c r="A140" s="3"/>
      <c r="B140" s="3"/>
      <c r="C140" s="27" t="s">
        <v>101</v>
      </c>
      <c r="D140" s="15">
        <v>339</v>
      </c>
      <c r="E140" s="15">
        <v>19</v>
      </c>
      <c r="F140" s="15">
        <v>29</v>
      </c>
      <c r="G140" s="15">
        <v>41</v>
      </c>
      <c r="H140" s="15">
        <v>34</v>
      </c>
      <c r="I140" s="15">
        <v>20</v>
      </c>
      <c r="J140" s="15">
        <v>17</v>
      </c>
      <c r="K140" s="15">
        <v>17</v>
      </c>
      <c r="L140" s="15">
        <v>5</v>
      </c>
      <c r="M140" s="15">
        <v>10</v>
      </c>
      <c r="N140" s="15">
        <v>147</v>
      </c>
      <c r="O140" s="51">
        <v>162242.12442129629</v>
      </c>
      <c r="P140" s="15">
        <v>339</v>
      </c>
      <c r="Q140" s="15">
        <v>11</v>
      </c>
      <c r="R140" s="15">
        <v>6</v>
      </c>
      <c r="S140" s="15">
        <v>47</v>
      </c>
      <c r="T140" s="15">
        <v>58</v>
      </c>
      <c r="U140" s="15">
        <v>81</v>
      </c>
      <c r="V140" s="15">
        <v>43</v>
      </c>
      <c r="W140" s="15">
        <v>32</v>
      </c>
      <c r="X140" s="15">
        <v>16</v>
      </c>
      <c r="Y140" s="15">
        <v>20</v>
      </c>
      <c r="Z140" s="15">
        <v>3</v>
      </c>
      <c r="AA140" s="15">
        <v>22</v>
      </c>
      <c r="AB140" s="1">
        <v>56146.435331230285</v>
      </c>
    </row>
    <row r="141" spans="1:28" ht="15" customHeight="1" x14ac:dyDescent="0.15">
      <c r="A141" s="3"/>
      <c r="B141" s="3"/>
      <c r="C141" s="27" t="s">
        <v>102</v>
      </c>
      <c r="D141" s="15">
        <v>478</v>
      </c>
      <c r="E141" s="15">
        <v>41</v>
      </c>
      <c r="F141" s="15">
        <v>46</v>
      </c>
      <c r="G141" s="15">
        <v>74</v>
      </c>
      <c r="H141" s="15">
        <v>59</v>
      </c>
      <c r="I141" s="15">
        <v>24</v>
      </c>
      <c r="J141" s="15">
        <v>7</v>
      </c>
      <c r="K141" s="15">
        <v>15</v>
      </c>
      <c r="L141" s="15">
        <v>3</v>
      </c>
      <c r="M141" s="15">
        <v>4</v>
      </c>
      <c r="N141" s="15">
        <v>205</v>
      </c>
      <c r="O141" s="51">
        <v>139401.14800543373</v>
      </c>
      <c r="P141" s="15">
        <v>478</v>
      </c>
      <c r="Q141" s="15">
        <v>9</v>
      </c>
      <c r="R141" s="15">
        <v>16</v>
      </c>
      <c r="S141" s="15">
        <v>84</v>
      </c>
      <c r="T141" s="15">
        <v>108</v>
      </c>
      <c r="U141" s="15">
        <v>90</v>
      </c>
      <c r="V141" s="15">
        <v>74</v>
      </c>
      <c r="W141" s="15">
        <v>24</v>
      </c>
      <c r="X141" s="15">
        <v>26</v>
      </c>
      <c r="Y141" s="15">
        <v>13</v>
      </c>
      <c r="Z141" s="15">
        <v>1</v>
      </c>
      <c r="AA141" s="15">
        <v>33</v>
      </c>
      <c r="AB141" s="1">
        <v>51635.883146067419</v>
      </c>
    </row>
    <row r="142" spans="1:28" ht="15" customHeight="1" x14ac:dyDescent="0.15">
      <c r="A142" s="3"/>
      <c r="B142" s="3"/>
      <c r="C142" s="27" t="s">
        <v>9</v>
      </c>
      <c r="D142" s="15">
        <v>1245</v>
      </c>
      <c r="E142" s="15">
        <v>282</v>
      </c>
      <c r="F142" s="15">
        <v>152</v>
      </c>
      <c r="G142" s="15">
        <v>152</v>
      </c>
      <c r="H142" s="15">
        <v>80</v>
      </c>
      <c r="I142" s="15">
        <v>17</v>
      </c>
      <c r="J142" s="15">
        <v>10</v>
      </c>
      <c r="K142" s="15">
        <v>10</v>
      </c>
      <c r="L142" s="15">
        <v>7</v>
      </c>
      <c r="M142" s="15">
        <v>12</v>
      </c>
      <c r="N142" s="15">
        <v>523</v>
      </c>
      <c r="O142" s="51">
        <v>124302.82052002622</v>
      </c>
      <c r="P142" s="15">
        <v>1245</v>
      </c>
      <c r="Q142" s="15">
        <v>17</v>
      </c>
      <c r="R142" s="15">
        <v>215</v>
      </c>
      <c r="S142" s="15">
        <v>363</v>
      </c>
      <c r="T142" s="15">
        <v>257</v>
      </c>
      <c r="U142" s="15">
        <v>144</v>
      </c>
      <c r="V142" s="15">
        <v>84</v>
      </c>
      <c r="W142" s="15">
        <v>27</v>
      </c>
      <c r="X142" s="15">
        <v>26</v>
      </c>
      <c r="Y142" s="15">
        <v>6</v>
      </c>
      <c r="Z142" s="15">
        <v>5</v>
      </c>
      <c r="AA142" s="15">
        <v>101</v>
      </c>
      <c r="AB142" s="1">
        <v>41275.472027972028</v>
      </c>
    </row>
    <row r="143" spans="1:28" ht="15" customHeight="1" x14ac:dyDescent="0.15">
      <c r="A143" s="3"/>
      <c r="B143" s="4"/>
      <c r="C143" s="28" t="s">
        <v>2</v>
      </c>
      <c r="D143" s="15">
        <v>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1</v>
      </c>
      <c r="O143" s="51" t="s">
        <v>57</v>
      </c>
      <c r="P143" s="15">
        <v>1</v>
      </c>
      <c r="Q143" s="15">
        <v>0</v>
      </c>
      <c r="R143" s="15">
        <v>0</v>
      </c>
      <c r="S143" s="15">
        <v>0</v>
      </c>
      <c r="T143" s="15">
        <v>1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">
        <v>40000</v>
      </c>
    </row>
    <row r="144" spans="1:28" ht="15" customHeight="1" x14ac:dyDescent="0.15">
      <c r="A144" s="3"/>
      <c r="B144" s="24" t="s">
        <v>12</v>
      </c>
      <c r="C144" s="27" t="s">
        <v>96</v>
      </c>
      <c r="D144" s="15">
        <v>98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  <c r="J144" s="15">
        <v>0</v>
      </c>
      <c r="K144" s="15">
        <v>2</v>
      </c>
      <c r="L144" s="15">
        <v>3</v>
      </c>
      <c r="M144" s="15">
        <v>31</v>
      </c>
      <c r="N144" s="15">
        <v>61</v>
      </c>
      <c r="O144" s="51">
        <v>415533.8584298584</v>
      </c>
      <c r="P144" s="15">
        <v>98</v>
      </c>
      <c r="Q144" s="15">
        <v>32</v>
      </c>
      <c r="R144" s="15">
        <v>0</v>
      </c>
      <c r="S144" s="15">
        <v>0</v>
      </c>
      <c r="T144" s="15">
        <v>2</v>
      </c>
      <c r="U144" s="15">
        <v>4</v>
      </c>
      <c r="V144" s="15">
        <v>3</v>
      </c>
      <c r="W144" s="15">
        <v>2</v>
      </c>
      <c r="X144" s="15">
        <v>13</v>
      </c>
      <c r="Y144" s="15">
        <v>22</v>
      </c>
      <c r="Z144" s="15">
        <v>17</v>
      </c>
      <c r="AA144" s="15">
        <v>3</v>
      </c>
      <c r="AB144" s="1">
        <v>80231.115789473683</v>
      </c>
    </row>
    <row r="145" spans="1:28" ht="15" customHeight="1" x14ac:dyDescent="0.15">
      <c r="A145" s="3"/>
      <c r="B145" s="24" t="s">
        <v>13</v>
      </c>
      <c r="C145" s="27" t="s">
        <v>97</v>
      </c>
      <c r="D145" s="15">
        <v>79</v>
      </c>
      <c r="E145" s="15">
        <v>0</v>
      </c>
      <c r="F145" s="15">
        <v>0</v>
      </c>
      <c r="G145" s="15">
        <v>1</v>
      </c>
      <c r="H145" s="15">
        <v>3</v>
      </c>
      <c r="I145" s="15">
        <v>3</v>
      </c>
      <c r="J145" s="15">
        <v>2</v>
      </c>
      <c r="K145" s="15">
        <v>4</v>
      </c>
      <c r="L145" s="15">
        <v>9</v>
      </c>
      <c r="M145" s="15">
        <v>22</v>
      </c>
      <c r="N145" s="15">
        <v>35</v>
      </c>
      <c r="O145" s="51">
        <v>311838.00542244146</v>
      </c>
      <c r="P145" s="15">
        <v>79</v>
      </c>
      <c r="Q145" s="15">
        <v>11</v>
      </c>
      <c r="R145" s="15">
        <v>1</v>
      </c>
      <c r="S145" s="15">
        <v>0</v>
      </c>
      <c r="T145" s="15">
        <v>2</v>
      </c>
      <c r="U145" s="15">
        <v>3</v>
      </c>
      <c r="V145" s="15">
        <v>5</v>
      </c>
      <c r="W145" s="15">
        <v>8</v>
      </c>
      <c r="X145" s="15">
        <v>17</v>
      </c>
      <c r="Y145" s="15">
        <v>17</v>
      </c>
      <c r="Z145" s="15">
        <v>12</v>
      </c>
      <c r="AA145" s="15">
        <v>3</v>
      </c>
      <c r="AB145" s="1">
        <v>91908.947368421053</v>
      </c>
    </row>
    <row r="146" spans="1:28" ht="15" customHeight="1" x14ac:dyDescent="0.15">
      <c r="A146" s="3"/>
      <c r="B146" s="24" t="s">
        <v>14</v>
      </c>
      <c r="C146" s="27" t="s">
        <v>98</v>
      </c>
      <c r="D146" s="15">
        <v>86</v>
      </c>
      <c r="E146" s="15">
        <v>0</v>
      </c>
      <c r="F146" s="15">
        <v>0</v>
      </c>
      <c r="G146" s="15">
        <v>0</v>
      </c>
      <c r="H146" s="15">
        <v>2</v>
      </c>
      <c r="I146" s="15">
        <v>3</v>
      </c>
      <c r="J146" s="15">
        <v>7</v>
      </c>
      <c r="K146" s="15">
        <v>5</v>
      </c>
      <c r="L146" s="15">
        <v>8</v>
      </c>
      <c r="M146" s="15">
        <v>20</v>
      </c>
      <c r="N146" s="15">
        <v>41</v>
      </c>
      <c r="O146" s="51">
        <v>285973.50751964084</v>
      </c>
      <c r="P146" s="15">
        <v>86</v>
      </c>
      <c r="Q146" s="15">
        <v>22</v>
      </c>
      <c r="R146" s="15">
        <v>1</v>
      </c>
      <c r="S146" s="15">
        <v>2</v>
      </c>
      <c r="T146" s="15">
        <v>0</v>
      </c>
      <c r="U146" s="15">
        <v>6</v>
      </c>
      <c r="V146" s="15">
        <v>7</v>
      </c>
      <c r="W146" s="15">
        <v>8</v>
      </c>
      <c r="X146" s="15">
        <v>21</v>
      </c>
      <c r="Y146" s="15">
        <v>13</v>
      </c>
      <c r="Z146" s="15">
        <v>5</v>
      </c>
      <c r="AA146" s="15">
        <v>1</v>
      </c>
      <c r="AB146" s="1">
        <v>65861.529411764699</v>
      </c>
    </row>
    <row r="147" spans="1:28" ht="15" customHeight="1" x14ac:dyDescent="0.15">
      <c r="A147" s="3"/>
      <c r="B147" s="3"/>
      <c r="C147" s="27" t="s">
        <v>99</v>
      </c>
      <c r="D147" s="15">
        <v>56</v>
      </c>
      <c r="E147" s="15">
        <v>0</v>
      </c>
      <c r="F147" s="15">
        <v>0</v>
      </c>
      <c r="G147" s="15">
        <v>2</v>
      </c>
      <c r="H147" s="15">
        <v>2</v>
      </c>
      <c r="I147" s="15">
        <v>2</v>
      </c>
      <c r="J147" s="15">
        <v>2</v>
      </c>
      <c r="K147" s="15">
        <v>3</v>
      </c>
      <c r="L147" s="15">
        <v>3</v>
      </c>
      <c r="M147" s="15">
        <v>14</v>
      </c>
      <c r="N147" s="15">
        <v>28</v>
      </c>
      <c r="O147" s="51">
        <v>360226.71177944861</v>
      </c>
      <c r="P147" s="15">
        <v>56</v>
      </c>
      <c r="Q147" s="15">
        <v>9</v>
      </c>
      <c r="R147" s="15">
        <v>3</v>
      </c>
      <c r="S147" s="15">
        <v>1</v>
      </c>
      <c r="T147" s="15">
        <v>0</v>
      </c>
      <c r="U147" s="15">
        <v>3</v>
      </c>
      <c r="V147" s="15">
        <v>8</v>
      </c>
      <c r="W147" s="15">
        <v>6</v>
      </c>
      <c r="X147" s="15">
        <v>9</v>
      </c>
      <c r="Y147" s="15">
        <v>11</v>
      </c>
      <c r="Z147" s="15">
        <v>4</v>
      </c>
      <c r="AA147" s="15">
        <v>2</v>
      </c>
      <c r="AB147" s="1">
        <v>76940.555555555562</v>
      </c>
    </row>
    <row r="148" spans="1:28" ht="15" customHeight="1" x14ac:dyDescent="0.15">
      <c r="A148" s="3"/>
      <c r="B148" s="3"/>
      <c r="C148" s="27" t="s">
        <v>100</v>
      </c>
      <c r="D148" s="15">
        <v>70</v>
      </c>
      <c r="E148" s="15">
        <v>0</v>
      </c>
      <c r="F148" s="15">
        <v>1</v>
      </c>
      <c r="G148" s="15">
        <v>1</v>
      </c>
      <c r="H148" s="15">
        <v>3</v>
      </c>
      <c r="I148" s="15">
        <v>7</v>
      </c>
      <c r="J148" s="15">
        <v>3</v>
      </c>
      <c r="K148" s="15">
        <v>11</v>
      </c>
      <c r="L148" s="15">
        <v>6</v>
      </c>
      <c r="M148" s="15">
        <v>16</v>
      </c>
      <c r="N148" s="15">
        <v>22</v>
      </c>
      <c r="O148" s="51">
        <v>267169.24746291962</v>
      </c>
      <c r="P148" s="15">
        <v>70</v>
      </c>
      <c r="Q148" s="15">
        <v>9</v>
      </c>
      <c r="R148" s="15">
        <v>1</v>
      </c>
      <c r="S148" s="15">
        <v>3</v>
      </c>
      <c r="T148" s="15">
        <v>3</v>
      </c>
      <c r="U148" s="15">
        <v>4</v>
      </c>
      <c r="V148" s="15">
        <v>8</v>
      </c>
      <c r="W148" s="15">
        <v>5</v>
      </c>
      <c r="X148" s="15">
        <v>18</v>
      </c>
      <c r="Y148" s="15">
        <v>9</v>
      </c>
      <c r="Z148" s="15">
        <v>6</v>
      </c>
      <c r="AA148" s="15">
        <v>4</v>
      </c>
      <c r="AB148" s="1">
        <v>76141.060606060608</v>
      </c>
    </row>
    <row r="149" spans="1:28" ht="15" customHeight="1" x14ac:dyDescent="0.15">
      <c r="A149" s="3"/>
      <c r="B149" s="3"/>
      <c r="C149" s="27" t="s">
        <v>101</v>
      </c>
      <c r="D149" s="15">
        <v>62</v>
      </c>
      <c r="E149" s="15">
        <v>0</v>
      </c>
      <c r="F149" s="15">
        <v>0</v>
      </c>
      <c r="G149" s="15">
        <v>0</v>
      </c>
      <c r="H149" s="15">
        <v>3</v>
      </c>
      <c r="I149" s="15">
        <v>1</v>
      </c>
      <c r="J149" s="15">
        <v>5</v>
      </c>
      <c r="K149" s="15">
        <v>10</v>
      </c>
      <c r="L149" s="15">
        <v>3</v>
      </c>
      <c r="M149" s="15">
        <v>9</v>
      </c>
      <c r="N149" s="15">
        <v>31</v>
      </c>
      <c r="O149" s="51">
        <v>268260.88888888888</v>
      </c>
      <c r="P149" s="15">
        <v>62</v>
      </c>
      <c r="Q149" s="15">
        <v>10</v>
      </c>
      <c r="R149" s="15">
        <v>1</v>
      </c>
      <c r="S149" s="15">
        <v>2</v>
      </c>
      <c r="T149" s="15">
        <v>4</v>
      </c>
      <c r="U149" s="15">
        <v>4</v>
      </c>
      <c r="V149" s="15">
        <v>10</v>
      </c>
      <c r="W149" s="15">
        <v>9</v>
      </c>
      <c r="X149" s="15">
        <v>7</v>
      </c>
      <c r="Y149" s="15">
        <v>9</v>
      </c>
      <c r="Z149" s="15">
        <v>2</v>
      </c>
      <c r="AA149" s="15">
        <v>4</v>
      </c>
      <c r="AB149" s="1">
        <v>65933.103448275855</v>
      </c>
    </row>
    <row r="150" spans="1:28" ht="15" customHeight="1" x14ac:dyDescent="0.15">
      <c r="A150" s="3"/>
      <c r="B150" s="3"/>
      <c r="C150" s="27" t="s">
        <v>102</v>
      </c>
      <c r="D150" s="15">
        <v>65</v>
      </c>
      <c r="E150" s="15">
        <v>1</v>
      </c>
      <c r="F150" s="15">
        <v>2</v>
      </c>
      <c r="G150" s="15">
        <v>5</v>
      </c>
      <c r="H150" s="15">
        <v>15</v>
      </c>
      <c r="I150" s="15">
        <v>5</v>
      </c>
      <c r="J150" s="15">
        <v>2</v>
      </c>
      <c r="K150" s="15">
        <v>7</v>
      </c>
      <c r="L150" s="15">
        <v>2</v>
      </c>
      <c r="M150" s="15">
        <v>1</v>
      </c>
      <c r="N150" s="15">
        <v>25</v>
      </c>
      <c r="O150" s="51">
        <v>171298.48134920635</v>
      </c>
      <c r="P150" s="15">
        <v>65</v>
      </c>
      <c r="Q150" s="15">
        <v>6</v>
      </c>
      <c r="R150" s="15">
        <v>2</v>
      </c>
      <c r="S150" s="15">
        <v>5</v>
      </c>
      <c r="T150" s="15">
        <v>8</v>
      </c>
      <c r="U150" s="15">
        <v>9</v>
      </c>
      <c r="V150" s="15">
        <v>11</v>
      </c>
      <c r="W150" s="15">
        <v>11</v>
      </c>
      <c r="X150" s="15">
        <v>7</v>
      </c>
      <c r="Y150" s="15">
        <v>4</v>
      </c>
      <c r="Z150" s="15">
        <v>0</v>
      </c>
      <c r="AA150" s="15">
        <v>2</v>
      </c>
      <c r="AB150" s="1">
        <v>56856.476190476191</v>
      </c>
    </row>
    <row r="151" spans="1:28" ht="15" customHeight="1" x14ac:dyDescent="0.15">
      <c r="A151" s="3"/>
      <c r="B151" s="3"/>
      <c r="C151" s="27" t="s">
        <v>9</v>
      </c>
      <c r="D151" s="15">
        <v>151</v>
      </c>
      <c r="E151" s="15">
        <v>14</v>
      </c>
      <c r="F151" s="15">
        <v>15</v>
      </c>
      <c r="G151" s="15">
        <v>23</v>
      </c>
      <c r="H151" s="15">
        <v>13</v>
      </c>
      <c r="I151" s="15">
        <v>7</v>
      </c>
      <c r="J151" s="15">
        <v>4</v>
      </c>
      <c r="K151" s="15">
        <v>5</v>
      </c>
      <c r="L151" s="15">
        <v>3</v>
      </c>
      <c r="M151" s="15">
        <v>8</v>
      </c>
      <c r="N151" s="15">
        <v>59</v>
      </c>
      <c r="O151" s="51">
        <v>212112.65668977104</v>
      </c>
      <c r="P151" s="15">
        <v>151</v>
      </c>
      <c r="Q151" s="15">
        <v>11</v>
      </c>
      <c r="R151" s="15">
        <v>16</v>
      </c>
      <c r="S151" s="15">
        <v>22</v>
      </c>
      <c r="T151" s="15">
        <v>24</v>
      </c>
      <c r="U151" s="15">
        <v>23</v>
      </c>
      <c r="V151" s="15">
        <v>22</v>
      </c>
      <c r="W151" s="15">
        <v>10</v>
      </c>
      <c r="X151" s="15">
        <v>14</v>
      </c>
      <c r="Y151" s="15">
        <v>1</v>
      </c>
      <c r="Z151" s="15">
        <v>1</v>
      </c>
      <c r="AA151" s="15">
        <v>7</v>
      </c>
      <c r="AB151" s="1">
        <v>49472.361111111109</v>
      </c>
    </row>
    <row r="152" spans="1:28" ht="15" customHeight="1" x14ac:dyDescent="0.15">
      <c r="A152" s="3"/>
      <c r="B152" s="4"/>
      <c r="C152" s="28" t="s">
        <v>2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51" t="s">
        <v>57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" t="s">
        <v>57</v>
      </c>
    </row>
    <row r="153" spans="1:28" ht="15" customHeight="1" x14ac:dyDescent="0.15">
      <c r="A153" s="3"/>
      <c r="B153" s="24" t="s">
        <v>15</v>
      </c>
      <c r="C153" s="27" t="s">
        <v>96</v>
      </c>
      <c r="D153" s="15">
        <v>15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1</v>
      </c>
      <c r="L153" s="15">
        <v>0</v>
      </c>
      <c r="M153" s="15">
        <v>2</v>
      </c>
      <c r="N153" s="15">
        <v>12</v>
      </c>
      <c r="O153" s="51">
        <v>562444.47089947097</v>
      </c>
      <c r="P153" s="15">
        <v>15</v>
      </c>
      <c r="Q153" s="15">
        <v>1</v>
      </c>
      <c r="R153" s="15">
        <v>0</v>
      </c>
      <c r="S153" s="15">
        <v>0</v>
      </c>
      <c r="T153" s="15">
        <v>0</v>
      </c>
      <c r="U153" s="15">
        <v>2</v>
      </c>
      <c r="V153" s="15">
        <v>3</v>
      </c>
      <c r="W153" s="15">
        <v>1</v>
      </c>
      <c r="X153" s="15">
        <v>1</v>
      </c>
      <c r="Y153" s="15">
        <v>2</v>
      </c>
      <c r="Z153" s="15">
        <v>2</v>
      </c>
      <c r="AA153" s="15">
        <v>3</v>
      </c>
      <c r="AB153" s="1">
        <v>104791.66666666667</v>
      </c>
    </row>
    <row r="154" spans="1:28" ht="15" customHeight="1" x14ac:dyDescent="0.15">
      <c r="A154" s="3"/>
      <c r="B154" s="24" t="s">
        <v>16</v>
      </c>
      <c r="C154" s="27" t="s">
        <v>97</v>
      </c>
      <c r="D154" s="15">
        <v>56</v>
      </c>
      <c r="E154" s="15">
        <v>4</v>
      </c>
      <c r="F154" s="15">
        <v>11</v>
      </c>
      <c r="G154" s="15">
        <v>2</v>
      </c>
      <c r="H154" s="15">
        <v>1</v>
      </c>
      <c r="I154" s="15">
        <v>1</v>
      </c>
      <c r="J154" s="15">
        <v>0</v>
      </c>
      <c r="K154" s="15">
        <v>0</v>
      </c>
      <c r="L154" s="15">
        <v>0</v>
      </c>
      <c r="M154" s="15">
        <v>4</v>
      </c>
      <c r="N154" s="15">
        <v>33</v>
      </c>
      <c r="O154" s="51">
        <v>170351.36438923396</v>
      </c>
      <c r="P154" s="15">
        <v>56</v>
      </c>
      <c r="Q154" s="15">
        <v>1</v>
      </c>
      <c r="R154" s="15">
        <v>2</v>
      </c>
      <c r="S154" s="15">
        <v>4</v>
      </c>
      <c r="T154" s="15">
        <v>17</v>
      </c>
      <c r="U154" s="15">
        <v>8</v>
      </c>
      <c r="V154" s="15">
        <v>5</v>
      </c>
      <c r="W154" s="15">
        <v>4</v>
      </c>
      <c r="X154" s="15">
        <v>4</v>
      </c>
      <c r="Y154" s="15">
        <v>4</v>
      </c>
      <c r="Z154" s="15">
        <v>3</v>
      </c>
      <c r="AA154" s="15">
        <v>4</v>
      </c>
      <c r="AB154" s="1">
        <v>62092.307692307695</v>
      </c>
    </row>
    <row r="155" spans="1:28" ht="15" customHeight="1" x14ac:dyDescent="0.15">
      <c r="A155" s="3"/>
      <c r="B155" s="24" t="s">
        <v>17</v>
      </c>
      <c r="C155" s="27" t="s">
        <v>98</v>
      </c>
      <c r="D155" s="15">
        <v>50</v>
      </c>
      <c r="E155" s="15">
        <v>2</v>
      </c>
      <c r="F155" s="15">
        <v>5</v>
      </c>
      <c r="G155" s="15">
        <v>5</v>
      </c>
      <c r="H155" s="15">
        <v>2</v>
      </c>
      <c r="I155" s="15">
        <v>3</v>
      </c>
      <c r="J155" s="15">
        <v>0</v>
      </c>
      <c r="K155" s="15">
        <v>1</v>
      </c>
      <c r="L155" s="15">
        <v>1</v>
      </c>
      <c r="M155" s="15">
        <v>1</v>
      </c>
      <c r="N155" s="15">
        <v>30</v>
      </c>
      <c r="O155" s="51">
        <v>148881.83333333334</v>
      </c>
      <c r="P155" s="15">
        <v>50</v>
      </c>
      <c r="Q155" s="15">
        <v>0</v>
      </c>
      <c r="R155" s="15">
        <v>1</v>
      </c>
      <c r="S155" s="15">
        <v>9</v>
      </c>
      <c r="T155" s="15">
        <v>9</v>
      </c>
      <c r="U155" s="15">
        <v>10</v>
      </c>
      <c r="V155" s="15">
        <v>7</v>
      </c>
      <c r="W155" s="15">
        <v>3</v>
      </c>
      <c r="X155" s="15">
        <v>2</v>
      </c>
      <c r="Y155" s="15">
        <v>5</v>
      </c>
      <c r="Z155" s="15">
        <v>2</v>
      </c>
      <c r="AA155" s="15">
        <v>2</v>
      </c>
      <c r="AB155" s="1">
        <v>64783.333333333336</v>
      </c>
    </row>
    <row r="156" spans="1:28" ht="15" customHeight="1" x14ac:dyDescent="0.15">
      <c r="A156" s="3"/>
      <c r="B156" s="24"/>
      <c r="C156" s="27" t="s">
        <v>99</v>
      </c>
      <c r="D156" s="15">
        <v>50</v>
      </c>
      <c r="E156" s="15">
        <v>0</v>
      </c>
      <c r="F156" s="15">
        <v>5</v>
      </c>
      <c r="G156" s="15">
        <v>5</v>
      </c>
      <c r="H156" s="15">
        <v>3</v>
      </c>
      <c r="I156" s="15">
        <v>3</v>
      </c>
      <c r="J156" s="15">
        <v>2</v>
      </c>
      <c r="K156" s="15">
        <v>0</v>
      </c>
      <c r="L156" s="15">
        <v>0</v>
      </c>
      <c r="M156" s="15">
        <v>2</v>
      </c>
      <c r="N156" s="15">
        <v>30</v>
      </c>
      <c r="O156" s="51">
        <v>165219.23333333334</v>
      </c>
      <c r="P156" s="15">
        <v>50</v>
      </c>
      <c r="Q156" s="15">
        <v>3</v>
      </c>
      <c r="R156" s="15">
        <v>0</v>
      </c>
      <c r="S156" s="15">
        <v>2</v>
      </c>
      <c r="T156" s="15">
        <v>13</v>
      </c>
      <c r="U156" s="15">
        <v>8</v>
      </c>
      <c r="V156" s="15">
        <v>7</v>
      </c>
      <c r="W156" s="15">
        <v>4</v>
      </c>
      <c r="X156" s="15">
        <v>5</v>
      </c>
      <c r="Y156" s="15">
        <v>3</v>
      </c>
      <c r="Z156" s="15">
        <v>0</v>
      </c>
      <c r="AA156" s="15">
        <v>5</v>
      </c>
      <c r="AB156" s="1">
        <v>57455.555555555555</v>
      </c>
    </row>
    <row r="157" spans="1:28" ht="15" customHeight="1" x14ac:dyDescent="0.15">
      <c r="A157" s="3"/>
      <c r="B157" s="3"/>
      <c r="C157" s="27" t="s">
        <v>100</v>
      </c>
      <c r="D157" s="15">
        <v>115</v>
      </c>
      <c r="E157" s="15">
        <v>5</v>
      </c>
      <c r="F157" s="15">
        <v>12</v>
      </c>
      <c r="G157" s="15">
        <v>9</v>
      </c>
      <c r="H157" s="15">
        <v>10</v>
      </c>
      <c r="I157" s="15">
        <v>0</v>
      </c>
      <c r="J157" s="15">
        <v>2</v>
      </c>
      <c r="K157" s="15">
        <v>3</v>
      </c>
      <c r="L157" s="15">
        <v>1</v>
      </c>
      <c r="M157" s="15">
        <v>3</v>
      </c>
      <c r="N157" s="15">
        <v>70</v>
      </c>
      <c r="O157" s="51">
        <v>149693.52431561996</v>
      </c>
      <c r="P157" s="15">
        <v>115</v>
      </c>
      <c r="Q157" s="15">
        <v>5</v>
      </c>
      <c r="R157" s="15">
        <v>1</v>
      </c>
      <c r="S157" s="15">
        <v>16</v>
      </c>
      <c r="T157" s="15">
        <v>36</v>
      </c>
      <c r="U157" s="15">
        <v>23</v>
      </c>
      <c r="V157" s="15">
        <v>11</v>
      </c>
      <c r="W157" s="15">
        <v>3</v>
      </c>
      <c r="X157" s="15">
        <v>6</v>
      </c>
      <c r="Y157" s="15">
        <v>2</v>
      </c>
      <c r="Z157" s="15">
        <v>1</v>
      </c>
      <c r="AA157" s="15">
        <v>11</v>
      </c>
      <c r="AB157" s="1">
        <v>49537.5</v>
      </c>
    </row>
    <row r="158" spans="1:28" ht="15" customHeight="1" x14ac:dyDescent="0.15">
      <c r="A158" s="3"/>
      <c r="B158" s="3"/>
      <c r="C158" s="27" t="s">
        <v>101</v>
      </c>
      <c r="D158" s="15">
        <v>114</v>
      </c>
      <c r="E158" s="15">
        <v>13</v>
      </c>
      <c r="F158" s="15">
        <v>14</v>
      </c>
      <c r="G158" s="15">
        <v>17</v>
      </c>
      <c r="H158" s="15">
        <v>9</v>
      </c>
      <c r="I158" s="15">
        <v>3</v>
      </c>
      <c r="J158" s="15">
        <v>5</v>
      </c>
      <c r="K158" s="15">
        <v>1</v>
      </c>
      <c r="L158" s="15">
        <v>1</v>
      </c>
      <c r="M158" s="15">
        <v>0</v>
      </c>
      <c r="N158" s="15">
        <v>51</v>
      </c>
      <c r="O158" s="51">
        <v>129502.10052910053</v>
      </c>
      <c r="P158" s="15">
        <v>114</v>
      </c>
      <c r="Q158" s="15">
        <v>1</v>
      </c>
      <c r="R158" s="15">
        <v>2</v>
      </c>
      <c r="S158" s="15">
        <v>31</v>
      </c>
      <c r="T158" s="15">
        <v>24</v>
      </c>
      <c r="U158" s="15">
        <v>30</v>
      </c>
      <c r="V158" s="15">
        <v>6</v>
      </c>
      <c r="W158" s="15">
        <v>9</v>
      </c>
      <c r="X158" s="15">
        <v>2</v>
      </c>
      <c r="Y158" s="15">
        <v>0</v>
      </c>
      <c r="Z158" s="15">
        <v>0</v>
      </c>
      <c r="AA158" s="15">
        <v>9</v>
      </c>
      <c r="AB158" s="1">
        <v>46860.952380952382</v>
      </c>
    </row>
    <row r="159" spans="1:28" ht="15" customHeight="1" x14ac:dyDescent="0.15">
      <c r="A159" s="3"/>
      <c r="B159" s="3"/>
      <c r="C159" s="27" t="s">
        <v>102</v>
      </c>
      <c r="D159" s="15">
        <v>224</v>
      </c>
      <c r="E159" s="15">
        <v>34</v>
      </c>
      <c r="F159" s="15">
        <v>27</v>
      </c>
      <c r="G159" s="15">
        <v>33</v>
      </c>
      <c r="H159" s="15">
        <v>16</v>
      </c>
      <c r="I159" s="15">
        <v>10</v>
      </c>
      <c r="J159" s="15">
        <v>2</v>
      </c>
      <c r="K159" s="15">
        <v>3</v>
      </c>
      <c r="L159" s="15">
        <v>1</v>
      </c>
      <c r="M159" s="15">
        <v>2</v>
      </c>
      <c r="N159" s="15">
        <v>96</v>
      </c>
      <c r="O159" s="51">
        <v>127460.11316287878</v>
      </c>
      <c r="P159" s="15">
        <v>224</v>
      </c>
      <c r="Q159" s="15">
        <v>3</v>
      </c>
      <c r="R159" s="15">
        <v>11</v>
      </c>
      <c r="S159" s="15">
        <v>61</v>
      </c>
      <c r="T159" s="15">
        <v>52</v>
      </c>
      <c r="U159" s="15">
        <v>35</v>
      </c>
      <c r="V159" s="15">
        <v>30</v>
      </c>
      <c r="W159" s="15">
        <v>2</v>
      </c>
      <c r="X159" s="15">
        <v>11</v>
      </c>
      <c r="Y159" s="15">
        <v>3</v>
      </c>
      <c r="Z159" s="15">
        <v>1</v>
      </c>
      <c r="AA159" s="15">
        <v>15</v>
      </c>
      <c r="AB159" s="1">
        <v>47308.349282296651</v>
      </c>
    </row>
    <row r="160" spans="1:28" ht="15" customHeight="1" x14ac:dyDescent="0.15">
      <c r="A160" s="3"/>
      <c r="B160" s="3"/>
      <c r="C160" s="27" t="s">
        <v>9</v>
      </c>
      <c r="D160" s="15">
        <v>691</v>
      </c>
      <c r="E160" s="15">
        <v>218</v>
      </c>
      <c r="F160" s="15">
        <v>86</v>
      </c>
      <c r="G160" s="15">
        <v>51</v>
      </c>
      <c r="H160" s="15">
        <v>25</v>
      </c>
      <c r="I160" s="15">
        <v>3</v>
      </c>
      <c r="J160" s="15">
        <v>3</v>
      </c>
      <c r="K160" s="15">
        <v>3</v>
      </c>
      <c r="L160" s="15">
        <v>3</v>
      </c>
      <c r="M160" s="15">
        <v>1</v>
      </c>
      <c r="N160" s="15">
        <v>298</v>
      </c>
      <c r="O160" s="51">
        <v>103176.9787955895</v>
      </c>
      <c r="P160" s="15">
        <v>691</v>
      </c>
      <c r="Q160" s="15">
        <v>3</v>
      </c>
      <c r="R160" s="15">
        <v>177</v>
      </c>
      <c r="S160" s="15">
        <v>254</v>
      </c>
      <c r="T160" s="15">
        <v>100</v>
      </c>
      <c r="U160" s="15">
        <v>47</v>
      </c>
      <c r="V160" s="15">
        <v>26</v>
      </c>
      <c r="W160" s="15">
        <v>9</v>
      </c>
      <c r="X160" s="15">
        <v>8</v>
      </c>
      <c r="Y160" s="15">
        <v>2</v>
      </c>
      <c r="Z160" s="15">
        <v>2</v>
      </c>
      <c r="AA160" s="15">
        <v>63</v>
      </c>
      <c r="AB160" s="1">
        <v>36279.904458598729</v>
      </c>
    </row>
    <row r="161" spans="1:28" ht="15" customHeight="1" x14ac:dyDescent="0.15">
      <c r="A161" s="3"/>
      <c r="B161" s="4"/>
      <c r="C161" s="28" t="s">
        <v>2</v>
      </c>
      <c r="D161" s="15">
        <v>1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1</v>
      </c>
      <c r="O161" s="51" t="s">
        <v>57</v>
      </c>
      <c r="P161" s="15">
        <v>1</v>
      </c>
      <c r="Q161" s="15">
        <v>0</v>
      </c>
      <c r="R161" s="15">
        <v>0</v>
      </c>
      <c r="S161" s="15">
        <v>0</v>
      </c>
      <c r="T161" s="15">
        <v>1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">
        <v>40000</v>
      </c>
    </row>
    <row r="162" spans="1:28" ht="15" customHeight="1" x14ac:dyDescent="0.15">
      <c r="A162" s="3"/>
      <c r="B162" s="230" t="s">
        <v>18</v>
      </c>
      <c r="C162" s="27" t="s">
        <v>96</v>
      </c>
      <c r="D162" s="15">
        <v>28</v>
      </c>
      <c r="E162" s="15">
        <v>0</v>
      </c>
      <c r="F162" s="15">
        <v>0</v>
      </c>
      <c r="G162" s="15">
        <v>0</v>
      </c>
      <c r="H162" s="15">
        <v>0</v>
      </c>
      <c r="I162" s="15">
        <v>1</v>
      </c>
      <c r="J162" s="15">
        <v>5</v>
      </c>
      <c r="K162" s="15">
        <v>5</v>
      </c>
      <c r="L162" s="15">
        <v>3</v>
      </c>
      <c r="M162" s="15">
        <v>2</v>
      </c>
      <c r="N162" s="15">
        <v>12</v>
      </c>
      <c r="O162" s="51">
        <v>238420</v>
      </c>
      <c r="P162" s="15">
        <v>28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3</v>
      </c>
      <c r="W162" s="15">
        <v>4</v>
      </c>
      <c r="X162" s="15">
        <v>5</v>
      </c>
      <c r="Y162" s="15">
        <v>11</v>
      </c>
      <c r="Z162" s="15">
        <v>4</v>
      </c>
      <c r="AA162" s="15">
        <v>1</v>
      </c>
      <c r="AB162" s="1">
        <v>115598.51851851853</v>
      </c>
    </row>
    <row r="163" spans="1:28" ht="15" customHeight="1" x14ac:dyDescent="0.15">
      <c r="A163" s="3"/>
      <c r="B163" s="231"/>
      <c r="C163" s="27" t="s">
        <v>97</v>
      </c>
      <c r="D163" s="15">
        <v>65</v>
      </c>
      <c r="E163" s="15">
        <v>3</v>
      </c>
      <c r="F163" s="15">
        <v>5</v>
      </c>
      <c r="G163" s="15">
        <v>2</v>
      </c>
      <c r="H163" s="15">
        <v>3</v>
      </c>
      <c r="I163" s="15">
        <v>1</v>
      </c>
      <c r="J163" s="15">
        <v>7</v>
      </c>
      <c r="K163" s="15">
        <v>5</v>
      </c>
      <c r="L163" s="15">
        <v>2</v>
      </c>
      <c r="M163" s="15">
        <v>2</v>
      </c>
      <c r="N163" s="15">
        <v>35</v>
      </c>
      <c r="O163" s="51">
        <v>179782.06666666668</v>
      </c>
      <c r="P163" s="15">
        <v>65</v>
      </c>
      <c r="Q163" s="15">
        <v>0</v>
      </c>
      <c r="R163" s="15">
        <v>1</v>
      </c>
      <c r="S163" s="15">
        <v>0</v>
      </c>
      <c r="T163" s="15">
        <v>6</v>
      </c>
      <c r="U163" s="15">
        <v>11</v>
      </c>
      <c r="V163" s="15">
        <v>7</v>
      </c>
      <c r="W163" s="15">
        <v>5</v>
      </c>
      <c r="X163" s="15">
        <v>10</v>
      </c>
      <c r="Y163" s="15">
        <v>20</v>
      </c>
      <c r="Z163" s="15">
        <v>2</v>
      </c>
      <c r="AA163" s="15">
        <v>3</v>
      </c>
      <c r="AB163" s="1">
        <v>84020.967741935485</v>
      </c>
    </row>
    <row r="164" spans="1:28" ht="15" customHeight="1" x14ac:dyDescent="0.15">
      <c r="A164" s="3"/>
      <c r="B164" s="231"/>
      <c r="C164" s="27" t="s">
        <v>98</v>
      </c>
      <c r="D164" s="15">
        <v>63</v>
      </c>
      <c r="E164" s="15">
        <v>0</v>
      </c>
      <c r="F164" s="15">
        <v>0</v>
      </c>
      <c r="G164" s="15">
        <v>7</v>
      </c>
      <c r="H164" s="15">
        <v>6</v>
      </c>
      <c r="I164" s="15">
        <v>5</v>
      </c>
      <c r="J164" s="15">
        <v>5</v>
      </c>
      <c r="K164" s="15">
        <v>13</v>
      </c>
      <c r="L164" s="15">
        <v>1</v>
      </c>
      <c r="M164" s="15">
        <v>1</v>
      </c>
      <c r="N164" s="15">
        <v>25</v>
      </c>
      <c r="O164" s="51">
        <v>187729.63157894736</v>
      </c>
      <c r="P164" s="15">
        <v>63</v>
      </c>
      <c r="Q164" s="15">
        <v>0</v>
      </c>
      <c r="R164" s="15">
        <v>1</v>
      </c>
      <c r="S164" s="15">
        <v>0</v>
      </c>
      <c r="T164" s="15">
        <v>6</v>
      </c>
      <c r="U164" s="15">
        <v>10</v>
      </c>
      <c r="V164" s="15">
        <v>10</v>
      </c>
      <c r="W164" s="15">
        <v>10</v>
      </c>
      <c r="X164" s="15">
        <v>5</v>
      </c>
      <c r="Y164" s="15">
        <v>16</v>
      </c>
      <c r="Z164" s="15">
        <v>3</v>
      </c>
      <c r="AA164" s="15">
        <v>2</v>
      </c>
      <c r="AB164" s="1">
        <v>81944.262295081964</v>
      </c>
    </row>
    <row r="165" spans="1:28" ht="15" customHeight="1" x14ac:dyDescent="0.15">
      <c r="A165" s="3"/>
      <c r="B165" s="231"/>
      <c r="C165" s="27" t="s">
        <v>99</v>
      </c>
      <c r="D165" s="15">
        <v>58</v>
      </c>
      <c r="E165" s="15">
        <v>3</v>
      </c>
      <c r="F165" s="15">
        <v>1</v>
      </c>
      <c r="G165" s="15">
        <v>4</v>
      </c>
      <c r="H165" s="15">
        <v>2</v>
      </c>
      <c r="I165" s="15">
        <v>6</v>
      </c>
      <c r="J165" s="15">
        <v>11</v>
      </c>
      <c r="K165" s="15">
        <v>3</v>
      </c>
      <c r="L165" s="15">
        <v>3</v>
      </c>
      <c r="M165" s="15">
        <v>0</v>
      </c>
      <c r="N165" s="15">
        <v>25</v>
      </c>
      <c r="O165" s="51">
        <v>171241.45454545456</v>
      </c>
      <c r="P165" s="15">
        <v>58</v>
      </c>
      <c r="Q165" s="15">
        <v>2</v>
      </c>
      <c r="R165" s="15">
        <v>0</v>
      </c>
      <c r="S165" s="15">
        <v>0</v>
      </c>
      <c r="T165" s="15">
        <v>4</v>
      </c>
      <c r="U165" s="15">
        <v>8</v>
      </c>
      <c r="V165" s="15">
        <v>6</v>
      </c>
      <c r="W165" s="15">
        <v>14</v>
      </c>
      <c r="X165" s="15">
        <v>9</v>
      </c>
      <c r="Y165" s="15">
        <v>7</v>
      </c>
      <c r="Z165" s="15">
        <v>3</v>
      </c>
      <c r="AA165" s="15">
        <v>5</v>
      </c>
      <c r="AB165" s="1">
        <v>77660.377358490572</v>
      </c>
    </row>
    <row r="166" spans="1:28" ht="15" customHeight="1" x14ac:dyDescent="0.15">
      <c r="A166" s="3"/>
      <c r="B166" s="231"/>
      <c r="C166" s="27" t="s">
        <v>100</v>
      </c>
      <c r="D166" s="15">
        <v>127</v>
      </c>
      <c r="E166" s="15">
        <v>1</v>
      </c>
      <c r="F166" s="15">
        <v>5</v>
      </c>
      <c r="G166" s="15">
        <v>20</v>
      </c>
      <c r="H166" s="15">
        <v>13</v>
      </c>
      <c r="I166" s="15">
        <v>15</v>
      </c>
      <c r="J166" s="15">
        <v>9</v>
      </c>
      <c r="K166" s="15">
        <v>4</v>
      </c>
      <c r="L166" s="15">
        <v>1</v>
      </c>
      <c r="M166" s="15">
        <v>0</v>
      </c>
      <c r="N166" s="15">
        <v>59</v>
      </c>
      <c r="O166" s="51">
        <v>155213.7794117647</v>
      </c>
      <c r="P166" s="15">
        <v>127</v>
      </c>
      <c r="Q166" s="15">
        <v>0</v>
      </c>
      <c r="R166" s="15">
        <v>1</v>
      </c>
      <c r="S166" s="15">
        <v>5</v>
      </c>
      <c r="T166" s="15">
        <v>19</v>
      </c>
      <c r="U166" s="15">
        <v>34</v>
      </c>
      <c r="V166" s="15">
        <v>20</v>
      </c>
      <c r="W166" s="15">
        <v>23</v>
      </c>
      <c r="X166" s="15">
        <v>13</v>
      </c>
      <c r="Y166" s="15">
        <v>6</v>
      </c>
      <c r="Z166" s="15">
        <v>0</v>
      </c>
      <c r="AA166" s="15">
        <v>6</v>
      </c>
      <c r="AB166" s="1">
        <v>63406.776859504134</v>
      </c>
    </row>
    <row r="167" spans="1:28" ht="15" customHeight="1" x14ac:dyDescent="0.15">
      <c r="A167" s="3"/>
      <c r="B167" s="231"/>
      <c r="C167" s="27" t="s">
        <v>101</v>
      </c>
      <c r="D167" s="15">
        <v>153</v>
      </c>
      <c r="E167" s="15">
        <v>6</v>
      </c>
      <c r="F167" s="15">
        <v>15</v>
      </c>
      <c r="G167" s="15">
        <v>23</v>
      </c>
      <c r="H167" s="15">
        <v>22</v>
      </c>
      <c r="I167" s="15">
        <v>15</v>
      </c>
      <c r="J167" s="15">
        <v>6</v>
      </c>
      <c r="K167" s="15">
        <v>5</v>
      </c>
      <c r="L167" s="15">
        <v>1</v>
      </c>
      <c r="M167" s="15">
        <v>0</v>
      </c>
      <c r="N167" s="15">
        <v>60</v>
      </c>
      <c r="O167" s="51">
        <v>146190.92473118281</v>
      </c>
      <c r="P167" s="15">
        <v>153</v>
      </c>
      <c r="Q167" s="15">
        <v>0</v>
      </c>
      <c r="R167" s="15">
        <v>3</v>
      </c>
      <c r="S167" s="15">
        <v>14</v>
      </c>
      <c r="T167" s="15">
        <v>30</v>
      </c>
      <c r="U167" s="15">
        <v>46</v>
      </c>
      <c r="V167" s="15">
        <v>24</v>
      </c>
      <c r="W167" s="15">
        <v>12</v>
      </c>
      <c r="X167" s="15">
        <v>4</v>
      </c>
      <c r="Y167" s="15">
        <v>11</v>
      </c>
      <c r="Z167" s="15">
        <v>1</v>
      </c>
      <c r="AA167" s="15">
        <v>8</v>
      </c>
      <c r="AB167" s="1">
        <v>57864.827586206899</v>
      </c>
    </row>
    <row r="168" spans="1:28" ht="15" customHeight="1" x14ac:dyDescent="0.15">
      <c r="A168" s="3"/>
      <c r="B168" s="3"/>
      <c r="C168" s="27" t="s">
        <v>102</v>
      </c>
      <c r="D168" s="15">
        <v>182</v>
      </c>
      <c r="E168" s="15">
        <v>6</v>
      </c>
      <c r="F168" s="15">
        <v>17</v>
      </c>
      <c r="G168" s="15">
        <v>35</v>
      </c>
      <c r="H168" s="15">
        <v>26</v>
      </c>
      <c r="I168" s="15">
        <v>9</v>
      </c>
      <c r="J168" s="15">
        <v>3</v>
      </c>
      <c r="K168" s="15">
        <v>4</v>
      </c>
      <c r="L168" s="15">
        <v>0</v>
      </c>
      <c r="M168" s="15">
        <v>1</v>
      </c>
      <c r="N168" s="15">
        <v>81</v>
      </c>
      <c r="O168" s="51">
        <v>141100.72937293729</v>
      </c>
      <c r="P168" s="15">
        <v>182</v>
      </c>
      <c r="Q168" s="15">
        <v>0</v>
      </c>
      <c r="R168" s="15">
        <v>3</v>
      </c>
      <c r="S168" s="15">
        <v>18</v>
      </c>
      <c r="T168" s="15">
        <v>47</v>
      </c>
      <c r="U168" s="15">
        <v>46</v>
      </c>
      <c r="V168" s="15">
        <v>30</v>
      </c>
      <c r="W168" s="15">
        <v>11</v>
      </c>
      <c r="X168" s="15">
        <v>7</v>
      </c>
      <c r="Y168" s="15">
        <v>4</v>
      </c>
      <c r="Z168" s="15">
        <v>0</v>
      </c>
      <c r="AA168" s="15">
        <v>16</v>
      </c>
      <c r="AB168" s="1">
        <v>53979.307228915663</v>
      </c>
    </row>
    <row r="169" spans="1:28" ht="15" customHeight="1" x14ac:dyDescent="0.15">
      <c r="A169" s="3"/>
      <c r="B169" s="3"/>
      <c r="C169" s="27" t="s">
        <v>9</v>
      </c>
      <c r="D169" s="15">
        <v>375</v>
      </c>
      <c r="E169" s="15">
        <v>47</v>
      </c>
      <c r="F169" s="15">
        <v>49</v>
      </c>
      <c r="G169" s="15">
        <v>73</v>
      </c>
      <c r="H169" s="15">
        <v>38</v>
      </c>
      <c r="I169" s="15">
        <v>5</v>
      </c>
      <c r="J169" s="15">
        <v>2</v>
      </c>
      <c r="K169" s="15">
        <v>2</v>
      </c>
      <c r="L169" s="15">
        <v>1</v>
      </c>
      <c r="M169" s="15">
        <v>3</v>
      </c>
      <c r="N169" s="15">
        <v>155</v>
      </c>
      <c r="O169" s="51">
        <v>124557.72424242426</v>
      </c>
      <c r="P169" s="15">
        <v>375</v>
      </c>
      <c r="Q169" s="15">
        <v>3</v>
      </c>
      <c r="R169" s="15">
        <v>21</v>
      </c>
      <c r="S169" s="15">
        <v>85</v>
      </c>
      <c r="T169" s="15">
        <v>125</v>
      </c>
      <c r="U169" s="15">
        <v>67</v>
      </c>
      <c r="V169" s="15">
        <v>30</v>
      </c>
      <c r="W169" s="15">
        <v>6</v>
      </c>
      <c r="X169" s="15">
        <v>4</v>
      </c>
      <c r="Y169" s="15">
        <v>3</v>
      </c>
      <c r="Z169" s="15">
        <v>2</v>
      </c>
      <c r="AA169" s="15">
        <v>29</v>
      </c>
      <c r="AB169" s="1">
        <v>46122.369942196528</v>
      </c>
    </row>
    <row r="170" spans="1:28" ht="15" customHeight="1" x14ac:dyDescent="0.15">
      <c r="A170" s="6"/>
      <c r="B170" s="4"/>
      <c r="C170" s="28" t="s">
        <v>2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51" t="s">
        <v>57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" t="s">
        <v>57</v>
      </c>
    </row>
  </sheetData>
  <mergeCells count="6">
    <mergeCell ref="B162:B167"/>
    <mergeCell ref="B24:B28"/>
    <mergeCell ref="B45:B49"/>
    <mergeCell ref="B77:B82"/>
    <mergeCell ref="B109:B113"/>
    <mergeCell ref="B130:B134"/>
  </mergeCells>
  <phoneticPr fontId="2"/>
  <conditionalFormatting sqref="E6:N85 Q6:AA85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9" min="3" max="27" man="1"/>
  </rowBreaks>
  <colBreaks count="1" manualBreakCount="1">
    <brk id="15" max="1048575" man="1"/>
  </colBreaks>
  <ignoredErrors>
    <ignoredError sqref="D5 P5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Y645"/>
  <sheetViews>
    <sheetView showGridLines="0" zoomScaleNormal="100" zoomScaleSheetLayoutView="100" workbookViewId="0"/>
  </sheetViews>
  <sheetFormatPr defaultColWidth="8" defaultRowHeight="15" customHeight="1" x14ac:dyDescent="0.15"/>
  <cols>
    <col min="1" max="1" width="22.88671875" style="1" customWidth="1"/>
    <col min="2" max="2" width="4.33203125" style="1" customWidth="1"/>
    <col min="3" max="3" width="25.6640625" style="1" bestFit="1" customWidth="1"/>
    <col min="4" max="6" width="8.6640625" style="1" customWidth="1"/>
    <col min="7" max="16384" width="8" style="1"/>
  </cols>
  <sheetData>
    <row r="1" spans="1:51" ht="15" customHeight="1" x14ac:dyDescent="0.15">
      <c r="A1" s="34"/>
      <c r="B1" s="34"/>
      <c r="C1" s="34"/>
      <c r="D1" s="34" t="s">
        <v>696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15" customHeight="1" x14ac:dyDescent="0.15">
      <c r="A3" s="142"/>
      <c r="B3" s="143"/>
      <c r="C3" s="144"/>
      <c r="D3" s="97" t="s">
        <v>697</v>
      </c>
      <c r="E3" s="97" t="s">
        <v>698</v>
      </c>
      <c r="F3" s="97" t="s">
        <v>699</v>
      </c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v>2364</v>
      </c>
      <c r="E4" s="148">
        <v>8917</v>
      </c>
      <c r="F4" s="169">
        <v>31.512840641471346</v>
      </c>
      <c r="G4" s="34"/>
      <c r="H4" s="168"/>
      <c r="I4" s="168"/>
      <c r="J4" s="168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54" t="s">
        <v>296</v>
      </c>
      <c r="B5" s="155" t="s">
        <v>10</v>
      </c>
      <c r="C5" s="156" t="s">
        <v>3</v>
      </c>
      <c r="D5" s="157">
        <v>1595</v>
      </c>
      <c r="E5" s="148">
        <v>6456</v>
      </c>
      <c r="F5" s="169">
        <v>32.326517967781911</v>
      </c>
      <c r="G5" s="34"/>
      <c r="H5" s="168"/>
      <c r="I5" s="168"/>
      <c r="J5" s="168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customHeight="1" x14ac:dyDescent="0.15">
      <c r="A6" s="159" t="s">
        <v>701</v>
      </c>
      <c r="B6" s="160" t="s">
        <v>11</v>
      </c>
      <c r="C6" s="27" t="s">
        <v>4</v>
      </c>
      <c r="D6" s="161">
        <v>254</v>
      </c>
      <c r="E6" s="172">
        <v>741</v>
      </c>
      <c r="F6" s="173">
        <v>29.554655870445345</v>
      </c>
      <c r="G6" s="34"/>
      <c r="H6" s="168"/>
      <c r="I6" s="168"/>
      <c r="J6" s="168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customHeight="1" x14ac:dyDescent="0.15">
      <c r="A7" s="159"/>
      <c r="B7" s="160"/>
      <c r="C7" s="27" t="s">
        <v>5</v>
      </c>
      <c r="D7" s="161">
        <v>140</v>
      </c>
      <c r="E7" s="172">
        <v>386</v>
      </c>
      <c r="F7" s="173">
        <v>22.020725388601036</v>
      </c>
      <c r="G7" s="34"/>
      <c r="H7" s="168"/>
      <c r="I7" s="168"/>
      <c r="J7" s="168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customHeight="1" x14ac:dyDescent="0.15">
      <c r="A8" s="159"/>
      <c r="B8" s="160"/>
      <c r="C8" s="27" t="s">
        <v>6</v>
      </c>
      <c r="D8" s="161">
        <v>242</v>
      </c>
      <c r="E8" s="172">
        <v>960</v>
      </c>
      <c r="F8" s="173">
        <v>31.145833333333332</v>
      </c>
      <c r="G8" s="34"/>
      <c r="H8" s="168"/>
      <c r="I8" s="168"/>
      <c r="J8" s="16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customHeight="1" x14ac:dyDescent="0.15">
      <c r="A9" s="159"/>
      <c r="B9" s="160"/>
      <c r="C9" s="27" t="s">
        <v>7</v>
      </c>
      <c r="D9" s="161">
        <v>15</v>
      </c>
      <c r="E9" s="172">
        <v>54</v>
      </c>
      <c r="F9" s="173">
        <v>27.777777777777779</v>
      </c>
      <c r="G9" s="34"/>
      <c r="H9" s="168"/>
      <c r="I9" s="168"/>
      <c r="J9" s="168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customHeight="1" x14ac:dyDescent="0.15">
      <c r="A10" s="159"/>
      <c r="B10" s="160"/>
      <c r="C10" s="27" t="s">
        <v>8</v>
      </c>
      <c r="D10" s="161">
        <v>55</v>
      </c>
      <c r="E10" s="172">
        <v>118</v>
      </c>
      <c r="F10" s="173">
        <v>26.271186440677969</v>
      </c>
      <c r="G10" s="34"/>
      <c r="H10" s="168"/>
      <c r="I10" s="168"/>
      <c r="J10" s="168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customHeight="1" x14ac:dyDescent="0.15">
      <c r="A11" s="159"/>
      <c r="B11" s="163"/>
      <c r="C11" s="28" t="s">
        <v>9</v>
      </c>
      <c r="D11" s="164">
        <v>63</v>
      </c>
      <c r="E11" s="175">
        <v>202</v>
      </c>
      <c r="F11" s="176">
        <v>36.633663366336634</v>
      </c>
      <c r="G11" s="34"/>
      <c r="H11" s="168"/>
      <c r="I11" s="168"/>
      <c r="J11" s="168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customHeight="1" x14ac:dyDescent="0.15">
      <c r="A12" s="159"/>
      <c r="B12" s="160" t="s">
        <v>12</v>
      </c>
      <c r="C12" s="156" t="s">
        <v>3</v>
      </c>
      <c r="D12" s="161">
        <v>497</v>
      </c>
      <c r="E12" s="172">
        <v>2817</v>
      </c>
      <c r="F12" s="173">
        <v>37.096201632942851</v>
      </c>
      <c r="G12" s="34"/>
      <c r="H12" s="168"/>
      <c r="I12" s="168"/>
      <c r="J12" s="168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customHeight="1" x14ac:dyDescent="0.15">
      <c r="A13" s="159"/>
      <c r="B13" s="160" t="s">
        <v>13</v>
      </c>
      <c r="C13" s="27" t="s">
        <v>4</v>
      </c>
      <c r="D13" s="161">
        <v>28</v>
      </c>
      <c r="E13" s="172">
        <v>100</v>
      </c>
      <c r="F13" s="173">
        <v>35</v>
      </c>
      <c r="G13" s="34"/>
      <c r="H13" s="168"/>
      <c r="I13" s="168"/>
      <c r="J13" s="168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customHeight="1" x14ac:dyDescent="0.15">
      <c r="A14" s="159"/>
      <c r="B14" s="160" t="s">
        <v>14</v>
      </c>
      <c r="C14" s="27" t="s">
        <v>5</v>
      </c>
      <c r="D14" s="161">
        <v>30</v>
      </c>
      <c r="E14" s="172">
        <v>143</v>
      </c>
      <c r="F14" s="173">
        <v>36.363636363636367</v>
      </c>
      <c r="G14" s="34"/>
      <c r="H14" s="168"/>
      <c r="I14" s="168"/>
      <c r="J14" s="168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customHeight="1" x14ac:dyDescent="0.15">
      <c r="A15" s="159"/>
      <c r="B15" s="160"/>
      <c r="C15" s="27" t="s">
        <v>6</v>
      </c>
      <c r="D15" s="161">
        <v>36</v>
      </c>
      <c r="E15" s="172">
        <v>178</v>
      </c>
      <c r="F15" s="173">
        <v>35.955056179775283</v>
      </c>
      <c r="G15" s="34"/>
      <c r="H15" s="168"/>
      <c r="I15" s="168"/>
      <c r="J15" s="168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customHeight="1" x14ac:dyDescent="0.15">
      <c r="A16" s="159"/>
      <c r="B16" s="160"/>
      <c r="C16" s="27" t="s">
        <v>7</v>
      </c>
      <c r="D16" s="161">
        <v>5</v>
      </c>
      <c r="E16" s="172">
        <v>28</v>
      </c>
      <c r="F16" s="173">
        <v>14.285714285714285</v>
      </c>
      <c r="G16" s="34"/>
      <c r="H16" s="168"/>
      <c r="I16" s="168"/>
      <c r="J16" s="168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customHeight="1" x14ac:dyDescent="0.15">
      <c r="A17" s="159"/>
      <c r="B17" s="160"/>
      <c r="C17" s="27" t="s">
        <v>8</v>
      </c>
      <c r="D17" s="161">
        <v>1</v>
      </c>
      <c r="E17" s="172">
        <v>4</v>
      </c>
      <c r="F17" s="173">
        <v>0</v>
      </c>
      <c r="G17" s="34"/>
      <c r="H17" s="168"/>
      <c r="I17" s="168"/>
      <c r="J17" s="168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customHeight="1" x14ac:dyDescent="0.15">
      <c r="A18" s="159"/>
      <c r="B18" s="163"/>
      <c r="C18" s="28" t="s">
        <v>9</v>
      </c>
      <c r="D18" s="164">
        <v>9</v>
      </c>
      <c r="E18" s="175">
        <v>54</v>
      </c>
      <c r="F18" s="176">
        <v>46.296296296296298</v>
      </c>
      <c r="G18" s="34"/>
      <c r="H18" s="168"/>
      <c r="I18" s="168"/>
      <c r="J18" s="168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customHeight="1" x14ac:dyDescent="0.15">
      <c r="A19" s="159"/>
      <c r="B19" s="160" t="s">
        <v>15</v>
      </c>
      <c r="C19" s="156" t="s">
        <v>3</v>
      </c>
      <c r="D19" s="161">
        <v>612</v>
      </c>
      <c r="E19" s="172">
        <v>2130</v>
      </c>
      <c r="F19" s="173">
        <v>32.06572769953052</v>
      </c>
      <c r="G19" s="34"/>
      <c r="H19" s="168"/>
      <c r="I19" s="168"/>
      <c r="J19" s="168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customHeight="1" x14ac:dyDescent="0.15">
      <c r="A20" s="159"/>
      <c r="B20" s="160" t="s">
        <v>16</v>
      </c>
      <c r="C20" s="27" t="s">
        <v>4</v>
      </c>
      <c r="D20" s="161">
        <v>173</v>
      </c>
      <c r="E20" s="172">
        <v>489</v>
      </c>
      <c r="F20" s="173">
        <v>28.016359918200408</v>
      </c>
      <c r="G20" s="34"/>
      <c r="H20" s="168"/>
      <c r="I20" s="168"/>
      <c r="J20" s="168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customHeight="1" x14ac:dyDescent="0.15">
      <c r="A21" s="159"/>
      <c r="B21" s="160" t="s">
        <v>17</v>
      </c>
      <c r="C21" s="27" t="s">
        <v>5</v>
      </c>
      <c r="D21" s="161">
        <v>32</v>
      </c>
      <c r="E21" s="172">
        <v>76</v>
      </c>
      <c r="F21" s="173">
        <v>14.473684210526317</v>
      </c>
      <c r="G21" s="34"/>
      <c r="H21" s="168"/>
      <c r="I21" s="168"/>
      <c r="J21" s="168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customHeight="1" x14ac:dyDescent="0.15">
      <c r="A22" s="159"/>
      <c r="B22" s="160"/>
      <c r="C22" s="27" t="s">
        <v>6</v>
      </c>
      <c r="D22" s="161">
        <v>68</v>
      </c>
      <c r="E22" s="172">
        <v>304</v>
      </c>
      <c r="F22" s="173">
        <v>22.039473684210524</v>
      </c>
      <c r="G22" s="34"/>
      <c r="H22" s="168"/>
      <c r="I22" s="168"/>
      <c r="J22" s="168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customHeight="1" x14ac:dyDescent="0.15">
      <c r="A23" s="159"/>
      <c r="B23" s="160"/>
      <c r="C23" s="27" t="s">
        <v>7</v>
      </c>
      <c r="D23" s="161">
        <v>6</v>
      </c>
      <c r="E23" s="172">
        <v>18</v>
      </c>
      <c r="F23" s="173">
        <v>55.555555555555557</v>
      </c>
      <c r="G23" s="34"/>
      <c r="H23" s="168"/>
      <c r="I23" s="168"/>
      <c r="J23" s="168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customHeight="1" x14ac:dyDescent="0.15">
      <c r="A24" s="159"/>
      <c r="B24" s="160"/>
      <c r="C24" s="27" t="s">
        <v>8</v>
      </c>
      <c r="D24" s="161">
        <v>26</v>
      </c>
      <c r="E24" s="172">
        <v>47</v>
      </c>
      <c r="F24" s="173">
        <v>36.170212765957451</v>
      </c>
      <c r="G24" s="34"/>
      <c r="H24" s="168"/>
      <c r="I24" s="168"/>
      <c r="J24" s="168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customHeight="1" x14ac:dyDescent="0.15">
      <c r="A25" s="159"/>
      <c r="B25" s="149"/>
      <c r="C25" s="28" t="s">
        <v>9</v>
      </c>
      <c r="D25" s="164">
        <v>36</v>
      </c>
      <c r="E25" s="175">
        <v>108</v>
      </c>
      <c r="F25" s="176">
        <v>38.888888888888893</v>
      </c>
      <c r="G25" s="34"/>
      <c r="H25" s="168"/>
      <c r="I25" s="168"/>
      <c r="J25" s="168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customHeight="1" x14ac:dyDescent="0.15">
      <c r="A26" s="159"/>
      <c r="B26" s="233" t="s">
        <v>18</v>
      </c>
      <c r="C26" s="27" t="s">
        <v>3</v>
      </c>
      <c r="D26" s="161">
        <v>448</v>
      </c>
      <c r="E26" s="172">
        <v>1295</v>
      </c>
      <c r="F26" s="173">
        <v>24.324324324324326</v>
      </c>
      <c r="G26" s="34"/>
      <c r="H26" s="168"/>
      <c r="I26" s="168"/>
      <c r="J26" s="168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customHeight="1" x14ac:dyDescent="0.15">
      <c r="A27" s="159"/>
      <c r="B27" s="234"/>
      <c r="C27" s="27" t="s">
        <v>4</v>
      </c>
      <c r="D27" s="161">
        <v>51</v>
      </c>
      <c r="E27" s="172">
        <v>148</v>
      </c>
      <c r="F27" s="173">
        <v>31.081081081081081</v>
      </c>
      <c r="G27" s="34"/>
      <c r="H27" s="168"/>
      <c r="I27" s="168"/>
      <c r="J27" s="168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customHeight="1" x14ac:dyDescent="0.15">
      <c r="A28" s="159"/>
      <c r="B28" s="234"/>
      <c r="C28" s="27" t="s">
        <v>5</v>
      </c>
      <c r="D28" s="161">
        <v>70</v>
      </c>
      <c r="E28" s="172">
        <v>137</v>
      </c>
      <c r="F28" s="173">
        <v>7.2992700729926998</v>
      </c>
      <c r="G28" s="34"/>
      <c r="H28" s="168"/>
      <c r="I28" s="168"/>
      <c r="J28" s="168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customHeight="1" x14ac:dyDescent="0.15">
      <c r="A29" s="159"/>
      <c r="B29" s="234"/>
      <c r="C29" s="27" t="s">
        <v>6</v>
      </c>
      <c r="D29" s="161">
        <v>125</v>
      </c>
      <c r="E29" s="172">
        <v>427</v>
      </c>
      <c r="F29" s="173">
        <v>35.597189695550355</v>
      </c>
      <c r="G29" s="34"/>
      <c r="H29" s="168"/>
      <c r="I29" s="168"/>
      <c r="J29" s="168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customHeight="1" x14ac:dyDescent="0.15">
      <c r="A30" s="159"/>
      <c r="B30" s="234"/>
      <c r="C30" s="27" t="s">
        <v>7</v>
      </c>
      <c r="D30" s="161">
        <v>4</v>
      </c>
      <c r="E30" s="172">
        <v>8</v>
      </c>
      <c r="F30" s="173">
        <v>12.5</v>
      </c>
      <c r="G30" s="34"/>
      <c r="H30" s="168"/>
      <c r="I30" s="168"/>
      <c r="J30" s="168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customHeight="1" x14ac:dyDescent="0.15">
      <c r="A31" s="159"/>
      <c r="B31" s="160"/>
      <c r="C31" s="27" t="s">
        <v>8</v>
      </c>
      <c r="D31" s="161">
        <v>27</v>
      </c>
      <c r="E31" s="172">
        <v>65</v>
      </c>
      <c r="F31" s="173">
        <v>21.53846153846154</v>
      </c>
      <c r="G31" s="34"/>
      <c r="H31" s="168"/>
      <c r="I31" s="168"/>
      <c r="J31" s="168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customHeight="1" x14ac:dyDescent="0.15">
      <c r="A32" s="165"/>
      <c r="B32" s="149"/>
      <c r="C32" s="28" t="s">
        <v>9</v>
      </c>
      <c r="D32" s="164">
        <v>18</v>
      </c>
      <c r="E32" s="175">
        <v>40</v>
      </c>
      <c r="F32" s="176">
        <v>17.5</v>
      </c>
      <c r="G32" s="34"/>
      <c r="H32" s="168"/>
      <c r="I32" s="168"/>
      <c r="J32" s="168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customHeight="1" x14ac:dyDescent="0.15">
      <c r="A33" s="154" t="s">
        <v>297</v>
      </c>
      <c r="B33" s="155" t="s">
        <v>10</v>
      </c>
      <c r="C33" s="156" t="s">
        <v>299</v>
      </c>
      <c r="D33" s="157">
        <v>1394</v>
      </c>
      <c r="E33" s="148">
        <v>5298</v>
      </c>
      <c r="F33" s="169">
        <v>30.426576066440163</v>
      </c>
      <c r="G33" s="34"/>
      <c r="H33" s="168"/>
      <c r="I33" s="168"/>
      <c r="J33" s="168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customHeight="1" x14ac:dyDescent="0.15">
      <c r="A34" s="159" t="s">
        <v>298</v>
      </c>
      <c r="B34" s="160" t="s">
        <v>11</v>
      </c>
      <c r="C34" s="27" t="s">
        <v>300</v>
      </c>
      <c r="D34" s="161">
        <v>254</v>
      </c>
      <c r="E34" s="172">
        <v>985</v>
      </c>
      <c r="F34" s="173">
        <v>42.233502538071065</v>
      </c>
      <c r="G34" s="34"/>
      <c r="H34" s="168"/>
      <c r="I34" s="168"/>
      <c r="J34" s="168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customHeight="1" x14ac:dyDescent="0.15">
      <c r="A35" s="159"/>
      <c r="B35" s="160"/>
      <c r="C35" s="27" t="s">
        <v>301</v>
      </c>
      <c r="D35" s="161">
        <v>325</v>
      </c>
      <c r="E35" s="172">
        <v>1263</v>
      </c>
      <c r="F35" s="173">
        <v>34.045922406967541</v>
      </c>
      <c r="G35" s="34"/>
      <c r="H35" s="168"/>
      <c r="I35" s="168"/>
      <c r="J35" s="168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customHeight="1" x14ac:dyDescent="0.15">
      <c r="A36" s="159"/>
      <c r="B36" s="160"/>
      <c r="C36" s="27" t="s">
        <v>302</v>
      </c>
      <c r="D36" s="161">
        <v>132</v>
      </c>
      <c r="E36" s="172">
        <v>395</v>
      </c>
      <c r="F36" s="173">
        <v>26.582278481012654</v>
      </c>
      <c r="G36" s="34"/>
      <c r="H36" s="168"/>
      <c r="I36" s="168"/>
      <c r="J36" s="168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customHeight="1" x14ac:dyDescent="0.15">
      <c r="A37" s="159"/>
      <c r="B37" s="160"/>
      <c r="C37" s="27" t="s">
        <v>9</v>
      </c>
      <c r="D37" s="161">
        <v>217</v>
      </c>
      <c r="E37" s="172">
        <v>829</v>
      </c>
      <c r="F37" s="173">
        <v>25.572979493365501</v>
      </c>
      <c r="G37" s="34"/>
      <c r="H37" s="168"/>
      <c r="I37" s="168"/>
      <c r="J37" s="168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customHeight="1" x14ac:dyDescent="0.15">
      <c r="A38" s="159"/>
      <c r="B38" s="163"/>
      <c r="C38" s="28" t="s">
        <v>24</v>
      </c>
      <c r="D38" s="164">
        <v>42</v>
      </c>
      <c r="E38" s="175">
        <v>147</v>
      </c>
      <c r="F38" s="176">
        <v>23.809523809523807</v>
      </c>
      <c r="G38" s="34"/>
      <c r="H38" s="168"/>
      <c r="I38" s="168"/>
      <c r="J38" s="168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customHeight="1" x14ac:dyDescent="0.15">
      <c r="A39" s="159"/>
      <c r="B39" s="160" t="s">
        <v>12</v>
      </c>
      <c r="C39" s="156" t="s">
        <v>299</v>
      </c>
      <c r="D39" s="161">
        <v>349</v>
      </c>
      <c r="E39" s="172">
        <v>2041</v>
      </c>
      <c r="F39" s="173">
        <v>33.46398824105831</v>
      </c>
      <c r="G39" s="34"/>
      <c r="H39" s="168"/>
      <c r="I39" s="168"/>
      <c r="J39" s="168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customHeight="1" x14ac:dyDescent="0.15">
      <c r="A40" s="159"/>
      <c r="B40" s="160" t="s">
        <v>13</v>
      </c>
      <c r="C40" s="27" t="s">
        <v>300</v>
      </c>
      <c r="D40" s="161">
        <v>120</v>
      </c>
      <c r="E40" s="172">
        <v>602</v>
      </c>
      <c r="F40" s="173">
        <v>49.501661129568106</v>
      </c>
      <c r="G40" s="34"/>
      <c r="H40" s="168"/>
      <c r="I40" s="168"/>
      <c r="J40" s="168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customHeight="1" x14ac:dyDescent="0.15">
      <c r="A41" s="159"/>
      <c r="B41" s="160" t="s">
        <v>14</v>
      </c>
      <c r="C41" s="27" t="s">
        <v>301</v>
      </c>
      <c r="D41" s="161">
        <v>53</v>
      </c>
      <c r="E41" s="172">
        <v>278</v>
      </c>
      <c r="F41" s="173">
        <v>38.489208633093526</v>
      </c>
      <c r="G41" s="34"/>
      <c r="H41" s="168"/>
      <c r="I41" s="168"/>
      <c r="J41" s="168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customHeight="1" x14ac:dyDescent="0.15">
      <c r="A42" s="159"/>
      <c r="B42" s="160"/>
      <c r="C42" s="27" t="s">
        <v>302</v>
      </c>
      <c r="D42" s="161">
        <v>27</v>
      </c>
      <c r="E42" s="172">
        <v>105</v>
      </c>
      <c r="F42" s="173">
        <v>40.952380952380949</v>
      </c>
      <c r="G42" s="34"/>
      <c r="H42" s="168"/>
      <c r="I42" s="168"/>
      <c r="J42" s="168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customHeight="1" x14ac:dyDescent="0.15">
      <c r="A43" s="159"/>
      <c r="B43" s="160"/>
      <c r="C43" s="27" t="s">
        <v>9</v>
      </c>
      <c r="D43" s="161">
        <v>51</v>
      </c>
      <c r="E43" s="172">
        <v>273</v>
      </c>
      <c r="F43" s="173">
        <v>33.333333333333329</v>
      </c>
      <c r="G43" s="34"/>
      <c r="H43" s="168"/>
      <c r="I43" s="168"/>
      <c r="J43" s="168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customHeight="1" x14ac:dyDescent="0.15">
      <c r="A44" s="159"/>
      <c r="B44" s="163"/>
      <c r="C44" s="28" t="s">
        <v>24</v>
      </c>
      <c r="D44" s="164">
        <v>6</v>
      </c>
      <c r="E44" s="175">
        <v>25</v>
      </c>
      <c r="F44" s="176">
        <v>12</v>
      </c>
      <c r="G44" s="34"/>
      <c r="H44" s="168"/>
      <c r="I44" s="168"/>
      <c r="J44" s="168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customHeight="1" x14ac:dyDescent="0.15">
      <c r="A45" s="159"/>
      <c r="B45" s="160" t="s">
        <v>15</v>
      </c>
      <c r="C45" s="156" t="s">
        <v>299</v>
      </c>
      <c r="D45" s="161">
        <v>620</v>
      </c>
      <c r="E45" s="172">
        <v>1997</v>
      </c>
      <c r="F45" s="173">
        <v>32.098147220831244</v>
      </c>
      <c r="G45" s="34"/>
      <c r="H45" s="168"/>
      <c r="I45" s="168"/>
      <c r="J45" s="168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customHeight="1" x14ac:dyDescent="0.15">
      <c r="A46" s="159"/>
      <c r="B46" s="160" t="s">
        <v>16</v>
      </c>
      <c r="C46" s="27" t="s">
        <v>300</v>
      </c>
      <c r="D46" s="161">
        <v>71</v>
      </c>
      <c r="E46" s="172">
        <v>220</v>
      </c>
      <c r="F46" s="173">
        <v>30</v>
      </c>
      <c r="G46" s="34"/>
      <c r="H46" s="168"/>
      <c r="I46" s="168"/>
      <c r="J46" s="168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customHeight="1" x14ac:dyDescent="0.15">
      <c r="A47" s="159"/>
      <c r="B47" s="160" t="s">
        <v>17</v>
      </c>
      <c r="C47" s="27" t="s">
        <v>301</v>
      </c>
      <c r="D47" s="161">
        <v>105</v>
      </c>
      <c r="E47" s="172">
        <v>413</v>
      </c>
      <c r="F47" s="173">
        <v>31.961259079903147</v>
      </c>
      <c r="G47" s="34"/>
      <c r="H47" s="168"/>
      <c r="I47" s="168"/>
      <c r="J47" s="168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customHeight="1" x14ac:dyDescent="0.15">
      <c r="A48" s="159"/>
      <c r="B48" s="160"/>
      <c r="C48" s="27" t="s">
        <v>302</v>
      </c>
      <c r="D48" s="161">
        <v>56</v>
      </c>
      <c r="E48" s="172">
        <v>182</v>
      </c>
      <c r="F48" s="173">
        <v>26.373626373626376</v>
      </c>
      <c r="G48" s="34"/>
      <c r="H48" s="168"/>
      <c r="I48" s="168"/>
      <c r="J48" s="168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customHeight="1" x14ac:dyDescent="0.15">
      <c r="A49" s="159"/>
      <c r="B49" s="160"/>
      <c r="C49" s="27" t="s">
        <v>9</v>
      </c>
      <c r="D49" s="161">
        <v>76</v>
      </c>
      <c r="E49" s="172">
        <v>257</v>
      </c>
      <c r="F49" s="173">
        <v>22.178988326848248</v>
      </c>
      <c r="G49" s="34"/>
      <c r="H49" s="168"/>
      <c r="I49" s="168"/>
      <c r="J49" s="168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customHeight="1" x14ac:dyDescent="0.15">
      <c r="A50" s="159"/>
      <c r="B50" s="149"/>
      <c r="C50" s="28" t="s">
        <v>24</v>
      </c>
      <c r="D50" s="164">
        <v>25</v>
      </c>
      <c r="E50" s="175">
        <v>103</v>
      </c>
      <c r="F50" s="176">
        <v>22.330097087378643</v>
      </c>
      <c r="G50" s="34"/>
      <c r="H50" s="168"/>
      <c r="I50" s="168"/>
      <c r="J50" s="168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customHeight="1" x14ac:dyDescent="0.15">
      <c r="A51" s="159"/>
      <c r="B51" s="233" t="s">
        <v>18</v>
      </c>
      <c r="C51" s="27" t="s">
        <v>299</v>
      </c>
      <c r="D51" s="161">
        <v>397</v>
      </c>
      <c r="E51" s="172">
        <v>1103</v>
      </c>
      <c r="F51" s="173">
        <v>22.937443336355397</v>
      </c>
      <c r="G51" s="34"/>
      <c r="H51" s="168"/>
      <c r="I51" s="168"/>
      <c r="J51" s="168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customHeight="1" x14ac:dyDescent="0.15">
      <c r="A52" s="159"/>
      <c r="B52" s="234"/>
      <c r="C52" s="27" t="s">
        <v>300</v>
      </c>
      <c r="D52" s="161">
        <v>55</v>
      </c>
      <c r="E52" s="172">
        <v>139</v>
      </c>
      <c r="F52" s="173">
        <v>33.093525179856115</v>
      </c>
      <c r="G52" s="34"/>
      <c r="H52" s="168"/>
      <c r="I52" s="168"/>
      <c r="J52" s="168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customHeight="1" x14ac:dyDescent="0.15">
      <c r="A53" s="159"/>
      <c r="B53" s="234"/>
      <c r="C53" s="27" t="s">
        <v>301</v>
      </c>
      <c r="D53" s="161">
        <v>151</v>
      </c>
      <c r="E53" s="172">
        <v>510</v>
      </c>
      <c r="F53" s="173">
        <v>34.117647058823529</v>
      </c>
      <c r="G53" s="34"/>
      <c r="H53" s="168"/>
      <c r="I53" s="168"/>
      <c r="J53" s="168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customHeight="1" x14ac:dyDescent="0.15">
      <c r="A54" s="159"/>
      <c r="B54" s="234"/>
      <c r="C54" s="27" t="s">
        <v>302</v>
      </c>
      <c r="D54" s="161">
        <v>45</v>
      </c>
      <c r="E54" s="172">
        <v>97</v>
      </c>
      <c r="F54" s="173">
        <v>12.371134020618557</v>
      </c>
      <c r="G54" s="34"/>
      <c r="H54" s="168"/>
      <c r="I54" s="168"/>
      <c r="J54" s="168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customHeight="1" x14ac:dyDescent="0.15">
      <c r="A55" s="159"/>
      <c r="B55" s="234"/>
      <c r="C55" s="27" t="s">
        <v>9</v>
      </c>
      <c r="D55" s="161">
        <v>85</v>
      </c>
      <c r="E55" s="172">
        <v>253</v>
      </c>
      <c r="F55" s="173">
        <v>20.553359683794469</v>
      </c>
      <c r="G55" s="34"/>
      <c r="H55" s="168"/>
      <c r="I55" s="168"/>
      <c r="J55" s="168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65"/>
      <c r="B56" s="149"/>
      <c r="C56" s="28" t="s">
        <v>24</v>
      </c>
      <c r="D56" s="164">
        <v>10</v>
      </c>
      <c r="E56" s="175">
        <v>18</v>
      </c>
      <c r="F56" s="176">
        <v>44.444444444444443</v>
      </c>
      <c r="G56" s="34"/>
      <c r="H56" s="168"/>
      <c r="I56" s="168"/>
      <c r="J56" s="168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4" t="s">
        <v>303</v>
      </c>
      <c r="B57" s="155" t="s">
        <v>10</v>
      </c>
      <c r="C57" s="156" t="s">
        <v>19</v>
      </c>
      <c r="D57" s="157">
        <v>818</v>
      </c>
      <c r="E57" s="148">
        <v>2360</v>
      </c>
      <c r="F57" s="169">
        <v>29.533898305084744</v>
      </c>
      <c r="G57" s="34"/>
      <c r="H57" s="168"/>
      <c r="I57" s="168"/>
      <c r="J57" s="168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 t="s">
        <v>700</v>
      </c>
      <c r="B58" s="160" t="s">
        <v>11</v>
      </c>
      <c r="C58" s="27" t="s">
        <v>20</v>
      </c>
      <c r="D58" s="161">
        <v>370</v>
      </c>
      <c r="E58" s="172">
        <v>1269</v>
      </c>
      <c r="F58" s="173">
        <v>29.866036249014972</v>
      </c>
      <c r="G58" s="34"/>
      <c r="H58" s="168"/>
      <c r="I58" s="168"/>
      <c r="J58" s="168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21</v>
      </c>
      <c r="D59" s="161">
        <v>453</v>
      </c>
      <c r="E59" s="172">
        <v>1697</v>
      </c>
      <c r="F59" s="173">
        <v>34.177961107837362</v>
      </c>
      <c r="G59" s="34"/>
      <c r="H59" s="168"/>
      <c r="I59" s="168"/>
      <c r="J59" s="168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22</v>
      </c>
      <c r="D60" s="161">
        <v>216</v>
      </c>
      <c r="E60" s="172">
        <v>975</v>
      </c>
      <c r="F60" s="173">
        <v>34.974358974358978</v>
      </c>
      <c r="G60" s="34"/>
      <c r="H60" s="168"/>
      <c r="I60" s="168"/>
      <c r="J60" s="168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7" t="s">
        <v>23</v>
      </c>
      <c r="D61" s="161">
        <v>464</v>
      </c>
      <c r="E61" s="172">
        <v>2482</v>
      </c>
      <c r="F61" s="173">
        <v>31.345688960515712</v>
      </c>
      <c r="G61" s="34"/>
      <c r="H61" s="168"/>
      <c r="I61" s="168"/>
      <c r="J61" s="168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3"/>
      <c r="C62" s="28" t="s">
        <v>24</v>
      </c>
      <c r="D62" s="164">
        <v>43</v>
      </c>
      <c r="E62" s="175">
        <v>134</v>
      </c>
      <c r="F62" s="176">
        <v>26.119402985074625</v>
      </c>
      <c r="G62" s="34"/>
      <c r="H62" s="168"/>
      <c r="I62" s="168"/>
      <c r="J62" s="168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 t="s">
        <v>12</v>
      </c>
      <c r="C63" s="156" t="s">
        <v>19</v>
      </c>
      <c r="D63" s="161">
        <v>103</v>
      </c>
      <c r="E63" s="172">
        <v>458</v>
      </c>
      <c r="F63" s="173">
        <v>36.462882096069869</v>
      </c>
      <c r="G63" s="34"/>
      <c r="H63" s="168"/>
      <c r="I63" s="168"/>
      <c r="J63" s="168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 t="s">
        <v>13</v>
      </c>
      <c r="C64" s="27" t="s">
        <v>20</v>
      </c>
      <c r="D64" s="161">
        <v>60</v>
      </c>
      <c r="E64" s="172">
        <v>292</v>
      </c>
      <c r="F64" s="173">
        <v>43.150684931506852</v>
      </c>
      <c r="G64" s="34"/>
      <c r="H64" s="168"/>
      <c r="I64" s="168"/>
      <c r="J64" s="168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0" t="s">
        <v>14</v>
      </c>
      <c r="C65" s="27" t="s">
        <v>21</v>
      </c>
      <c r="D65" s="161">
        <v>86</v>
      </c>
      <c r="E65" s="172">
        <v>513</v>
      </c>
      <c r="F65" s="173">
        <v>35.477582846003898</v>
      </c>
      <c r="G65" s="34"/>
      <c r="H65" s="168"/>
      <c r="I65" s="168"/>
      <c r="J65" s="168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/>
      <c r="C66" s="27" t="s">
        <v>22</v>
      </c>
      <c r="D66" s="161">
        <v>70</v>
      </c>
      <c r="E66" s="172">
        <v>339</v>
      </c>
      <c r="F66" s="173">
        <v>36.873156342182888</v>
      </c>
      <c r="G66" s="34"/>
      <c r="H66" s="168"/>
      <c r="I66" s="168"/>
      <c r="J66" s="168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/>
      <c r="C67" s="27" t="s">
        <v>23</v>
      </c>
      <c r="D67" s="161">
        <v>282</v>
      </c>
      <c r="E67" s="172">
        <v>1709</v>
      </c>
      <c r="F67" s="173">
        <v>36.337039204212992</v>
      </c>
      <c r="G67" s="34"/>
      <c r="H67" s="168"/>
      <c r="I67" s="168"/>
      <c r="J67" s="168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3"/>
      <c r="C68" s="28" t="s">
        <v>24</v>
      </c>
      <c r="D68" s="164">
        <v>5</v>
      </c>
      <c r="E68" s="175">
        <v>13</v>
      </c>
      <c r="F68" s="176">
        <v>30.76923076923077</v>
      </c>
      <c r="G68" s="34"/>
      <c r="H68" s="168"/>
      <c r="I68" s="168"/>
      <c r="J68" s="168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 t="s">
        <v>15</v>
      </c>
      <c r="C69" s="156" t="s">
        <v>19</v>
      </c>
      <c r="D69" s="161">
        <v>393</v>
      </c>
      <c r="E69" s="172">
        <v>1077</v>
      </c>
      <c r="F69" s="173">
        <v>32.219127205199626</v>
      </c>
      <c r="G69" s="34"/>
      <c r="H69" s="168"/>
      <c r="I69" s="168"/>
      <c r="J69" s="168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 t="s">
        <v>16</v>
      </c>
      <c r="C70" s="27" t="s">
        <v>20</v>
      </c>
      <c r="D70" s="161">
        <v>188</v>
      </c>
      <c r="E70" s="172">
        <v>644</v>
      </c>
      <c r="F70" s="173">
        <v>25.465838509316768</v>
      </c>
      <c r="G70" s="34"/>
      <c r="H70" s="168"/>
      <c r="I70" s="168"/>
      <c r="J70" s="168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 t="s">
        <v>17</v>
      </c>
      <c r="C71" s="27" t="s">
        <v>21</v>
      </c>
      <c r="D71" s="161">
        <v>218</v>
      </c>
      <c r="E71" s="172">
        <v>717</v>
      </c>
      <c r="F71" s="173">
        <v>29.707112970711297</v>
      </c>
      <c r="G71" s="34"/>
      <c r="H71" s="168"/>
      <c r="I71" s="168"/>
      <c r="J71" s="168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7" t="s">
        <v>22</v>
      </c>
      <c r="D72" s="161">
        <v>72</v>
      </c>
      <c r="E72" s="172">
        <v>376</v>
      </c>
      <c r="F72" s="173">
        <v>42.553191489361701</v>
      </c>
      <c r="G72" s="34"/>
      <c r="H72" s="168"/>
      <c r="I72" s="168"/>
      <c r="J72" s="168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/>
      <c r="C73" s="27" t="s">
        <v>23</v>
      </c>
      <c r="D73" s="161">
        <v>58</v>
      </c>
      <c r="E73" s="172">
        <v>288</v>
      </c>
      <c r="F73" s="173">
        <v>21.875</v>
      </c>
      <c r="G73" s="34"/>
      <c r="H73" s="168"/>
      <c r="I73" s="168"/>
      <c r="J73" s="168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49"/>
      <c r="C74" s="28" t="s">
        <v>24</v>
      </c>
      <c r="D74" s="164">
        <v>24</v>
      </c>
      <c r="E74" s="175">
        <v>70</v>
      </c>
      <c r="F74" s="176">
        <v>28.571428571428569</v>
      </c>
      <c r="G74" s="34"/>
      <c r="H74" s="168"/>
      <c r="I74" s="168"/>
      <c r="J74" s="168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233" t="s">
        <v>18</v>
      </c>
      <c r="C75" s="27" t="s">
        <v>19</v>
      </c>
      <c r="D75" s="161">
        <v>300</v>
      </c>
      <c r="E75" s="172">
        <v>757</v>
      </c>
      <c r="F75" s="173">
        <v>22.324966974900924</v>
      </c>
      <c r="G75" s="34"/>
      <c r="H75" s="168"/>
      <c r="I75" s="168"/>
      <c r="J75" s="168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4"/>
      <c r="C76" s="27" t="s">
        <v>20</v>
      </c>
      <c r="D76" s="161">
        <v>114</v>
      </c>
      <c r="E76" s="172">
        <v>301</v>
      </c>
      <c r="F76" s="173">
        <v>24.252491694352159</v>
      </c>
      <c r="G76" s="34"/>
      <c r="H76" s="168"/>
      <c r="I76" s="168"/>
      <c r="J76" s="168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21</v>
      </c>
      <c r="D77" s="161">
        <v>140</v>
      </c>
      <c r="E77" s="172">
        <v>426</v>
      </c>
      <c r="F77" s="173">
        <v>38.262910798122071</v>
      </c>
      <c r="G77" s="34"/>
      <c r="H77" s="168"/>
      <c r="I77" s="168"/>
      <c r="J77" s="168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22</v>
      </c>
      <c r="D78" s="161">
        <v>66</v>
      </c>
      <c r="E78" s="172">
        <v>223</v>
      </c>
      <c r="F78" s="173">
        <v>23.766816143497756</v>
      </c>
      <c r="G78" s="34"/>
      <c r="H78" s="168"/>
      <c r="I78" s="168"/>
      <c r="J78" s="168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23</v>
      </c>
      <c r="D79" s="161">
        <v>109</v>
      </c>
      <c r="E79" s="172">
        <v>362</v>
      </c>
      <c r="F79" s="173">
        <v>20.994475138121548</v>
      </c>
      <c r="G79" s="34"/>
      <c r="H79" s="168"/>
      <c r="I79" s="168"/>
      <c r="J79" s="168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65"/>
      <c r="B80" s="149"/>
      <c r="C80" s="28" t="s">
        <v>24</v>
      </c>
      <c r="D80" s="164">
        <v>14</v>
      </c>
      <c r="E80" s="175">
        <v>51</v>
      </c>
      <c r="F80" s="176">
        <v>21.568627450980394</v>
      </c>
      <c r="G80" s="34"/>
      <c r="H80" s="168"/>
      <c r="I80" s="168"/>
      <c r="J80" s="168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4" t="s">
        <v>304</v>
      </c>
      <c r="B81" s="155" t="s">
        <v>10</v>
      </c>
      <c r="C81" s="156" t="s">
        <v>58</v>
      </c>
      <c r="D81" s="157">
        <v>34</v>
      </c>
      <c r="E81" s="148">
        <v>248</v>
      </c>
      <c r="F81" s="169">
        <v>26.612903225806448</v>
      </c>
      <c r="G81" s="34"/>
      <c r="H81" s="168"/>
      <c r="I81" s="168"/>
      <c r="J81" s="168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 t="s">
        <v>33</v>
      </c>
      <c r="B82" s="160" t="s">
        <v>11</v>
      </c>
      <c r="C82" s="27" t="s">
        <v>59</v>
      </c>
      <c r="D82" s="161">
        <v>41</v>
      </c>
      <c r="E82" s="172">
        <v>192</v>
      </c>
      <c r="F82" s="173">
        <v>49.479166666666671</v>
      </c>
      <c r="G82" s="34"/>
      <c r="H82" s="168"/>
      <c r="I82" s="168"/>
      <c r="J82" s="168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27" t="s">
        <v>60</v>
      </c>
      <c r="D83" s="161">
        <v>183</v>
      </c>
      <c r="E83" s="172">
        <v>886</v>
      </c>
      <c r="F83" s="173">
        <v>40.067720090293449</v>
      </c>
      <c r="G83" s="34"/>
      <c r="H83" s="168"/>
      <c r="I83" s="168"/>
      <c r="J83" s="168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/>
      <c r="C84" s="27" t="s">
        <v>61</v>
      </c>
      <c r="D84" s="161">
        <v>211</v>
      </c>
      <c r="E84" s="172">
        <v>986</v>
      </c>
      <c r="F84" s="173">
        <v>33.569979716024342</v>
      </c>
      <c r="G84" s="34"/>
      <c r="H84" s="168"/>
      <c r="I84" s="168"/>
      <c r="J84" s="168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59"/>
      <c r="B85" s="160"/>
      <c r="C85" s="27" t="s">
        <v>62</v>
      </c>
      <c r="D85" s="161">
        <v>417</v>
      </c>
      <c r="E85" s="172">
        <v>1547</v>
      </c>
      <c r="F85" s="173">
        <v>31.674208144796378</v>
      </c>
      <c r="G85" s="34"/>
      <c r="H85" s="168"/>
      <c r="I85" s="168"/>
      <c r="J85" s="168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customHeight="1" x14ac:dyDescent="0.15">
      <c r="A86" s="3"/>
      <c r="B86" s="24"/>
      <c r="C86" s="18" t="s">
        <v>63</v>
      </c>
      <c r="D86" s="31">
        <v>793</v>
      </c>
      <c r="E86" s="69">
        <v>2562</v>
      </c>
      <c r="F86" s="92">
        <v>28.454332552693206</v>
      </c>
      <c r="H86" s="9"/>
      <c r="I86" s="9"/>
      <c r="J86" s="9"/>
    </row>
    <row r="87" spans="1:51" ht="15" customHeight="1" x14ac:dyDescent="0.15">
      <c r="A87" s="3"/>
      <c r="B87" s="24"/>
      <c r="C87" s="18" t="s">
        <v>64</v>
      </c>
      <c r="D87" s="31">
        <v>511</v>
      </c>
      <c r="E87" s="69">
        <v>1782</v>
      </c>
      <c r="F87" s="92">
        <v>27.048260381593714</v>
      </c>
      <c r="H87" s="9"/>
      <c r="I87" s="9"/>
      <c r="J87" s="9"/>
    </row>
    <row r="88" spans="1:51" ht="15" customHeight="1" x14ac:dyDescent="0.15">
      <c r="A88" s="3"/>
      <c r="B88" s="24"/>
      <c r="C88" s="18" t="s">
        <v>65</v>
      </c>
      <c r="D88" s="31">
        <v>174</v>
      </c>
      <c r="E88" s="69">
        <v>714</v>
      </c>
      <c r="F88" s="92">
        <v>36.694677871148457</v>
      </c>
      <c r="H88" s="9"/>
      <c r="I88" s="9"/>
      <c r="J88" s="9"/>
    </row>
    <row r="89" spans="1:51" ht="15" customHeight="1" x14ac:dyDescent="0.15">
      <c r="A89" s="3"/>
      <c r="B89" s="25"/>
      <c r="C89" s="19" t="s">
        <v>24</v>
      </c>
      <c r="D89" s="32">
        <v>0</v>
      </c>
      <c r="E89" s="70">
        <v>0</v>
      </c>
      <c r="F89" s="68" t="s">
        <v>57</v>
      </c>
      <c r="H89" s="9"/>
      <c r="I89" s="9"/>
      <c r="J89" s="9"/>
    </row>
    <row r="90" spans="1:51" ht="15" customHeight="1" x14ac:dyDescent="0.15">
      <c r="A90" s="3"/>
      <c r="B90" s="24" t="s">
        <v>12</v>
      </c>
      <c r="C90" s="17" t="s">
        <v>58</v>
      </c>
      <c r="D90" s="31">
        <v>27</v>
      </c>
      <c r="E90" s="69">
        <v>229</v>
      </c>
      <c r="F90" s="92">
        <v>27.074235807860266</v>
      </c>
      <c r="H90" s="9"/>
      <c r="I90" s="9"/>
      <c r="J90" s="9"/>
    </row>
    <row r="91" spans="1:51" ht="15" customHeight="1" x14ac:dyDescent="0.15">
      <c r="A91" s="3"/>
      <c r="B91" s="24" t="s">
        <v>13</v>
      </c>
      <c r="C91" s="18" t="s">
        <v>59</v>
      </c>
      <c r="D91" s="31">
        <v>34</v>
      </c>
      <c r="E91" s="69">
        <v>175</v>
      </c>
      <c r="F91" s="92">
        <v>49.714285714285715</v>
      </c>
      <c r="H91" s="9"/>
      <c r="I91" s="9"/>
      <c r="J91" s="9"/>
    </row>
    <row r="92" spans="1:51" ht="15" customHeight="1" x14ac:dyDescent="0.15">
      <c r="A92" s="3"/>
      <c r="B92" s="24" t="s">
        <v>14</v>
      </c>
      <c r="C92" s="18" t="s">
        <v>60</v>
      </c>
      <c r="D92" s="31">
        <v>149</v>
      </c>
      <c r="E92" s="69">
        <v>778</v>
      </c>
      <c r="F92" s="92">
        <v>41.259640102827767</v>
      </c>
      <c r="H92" s="9"/>
      <c r="I92" s="9"/>
      <c r="J92" s="9"/>
    </row>
    <row r="93" spans="1:51" ht="15" customHeight="1" x14ac:dyDescent="0.15">
      <c r="A93" s="3"/>
      <c r="B93" s="24"/>
      <c r="C93" s="18" t="s">
        <v>61</v>
      </c>
      <c r="D93" s="31">
        <v>116</v>
      </c>
      <c r="E93" s="69">
        <v>694</v>
      </c>
      <c r="F93" s="92">
        <v>36.743515850144092</v>
      </c>
      <c r="H93" s="9"/>
      <c r="I93" s="9"/>
      <c r="J93" s="9"/>
    </row>
    <row r="94" spans="1:51" ht="15" customHeight="1" x14ac:dyDescent="0.15">
      <c r="A94" s="3"/>
      <c r="B94" s="24"/>
      <c r="C94" s="18" t="s">
        <v>62</v>
      </c>
      <c r="D94" s="31">
        <v>101</v>
      </c>
      <c r="E94" s="69">
        <v>486</v>
      </c>
      <c r="F94" s="92">
        <v>37.242798353909464</v>
      </c>
      <c r="H94" s="9"/>
      <c r="I94" s="9"/>
      <c r="J94" s="9"/>
    </row>
    <row r="95" spans="1:51" ht="15" customHeight="1" x14ac:dyDescent="0.15">
      <c r="A95" s="3"/>
      <c r="B95" s="24"/>
      <c r="C95" s="18" t="s">
        <v>63</v>
      </c>
      <c r="D95" s="31">
        <v>78</v>
      </c>
      <c r="E95" s="69">
        <v>408</v>
      </c>
      <c r="F95" s="92">
        <v>34.803921568627452</v>
      </c>
      <c r="H95" s="9"/>
      <c r="I95" s="9"/>
      <c r="J95" s="9"/>
    </row>
    <row r="96" spans="1:51" ht="15" customHeight="1" x14ac:dyDescent="0.15">
      <c r="A96" s="3"/>
      <c r="B96" s="24"/>
      <c r="C96" s="18" t="s">
        <v>64</v>
      </c>
      <c r="D96" s="31">
        <v>66</v>
      </c>
      <c r="E96" s="69">
        <v>365</v>
      </c>
      <c r="F96" s="92">
        <v>31.506849315068493</v>
      </c>
      <c r="H96" s="9"/>
      <c r="I96" s="9"/>
      <c r="J96" s="9"/>
    </row>
    <row r="97" spans="1:10" ht="15" customHeight="1" x14ac:dyDescent="0.15">
      <c r="A97" s="3"/>
      <c r="B97" s="24"/>
      <c r="C97" s="18" t="s">
        <v>65</v>
      </c>
      <c r="D97" s="31">
        <v>35</v>
      </c>
      <c r="E97" s="69">
        <v>189</v>
      </c>
      <c r="F97" s="92">
        <v>32.804232804232804</v>
      </c>
      <c r="H97" s="9"/>
      <c r="I97" s="9"/>
      <c r="J97" s="9"/>
    </row>
    <row r="98" spans="1:10" ht="15" customHeight="1" x14ac:dyDescent="0.15">
      <c r="A98" s="3"/>
      <c r="B98" s="25"/>
      <c r="C98" s="19" t="s">
        <v>24</v>
      </c>
      <c r="D98" s="32">
        <v>0</v>
      </c>
      <c r="E98" s="70">
        <v>0</v>
      </c>
      <c r="F98" s="68" t="s">
        <v>57</v>
      </c>
      <c r="H98" s="9"/>
      <c r="I98" s="9"/>
      <c r="J98" s="9"/>
    </row>
    <row r="99" spans="1:10" ht="15" customHeight="1" x14ac:dyDescent="0.15">
      <c r="A99" s="3"/>
      <c r="B99" s="24" t="s">
        <v>15</v>
      </c>
      <c r="C99" s="17" t="s">
        <v>58</v>
      </c>
      <c r="D99" s="31">
        <v>4</v>
      </c>
      <c r="E99" s="69">
        <v>15</v>
      </c>
      <c r="F99" s="92">
        <v>26.666666666666668</v>
      </c>
      <c r="H99" s="9"/>
      <c r="I99" s="9"/>
      <c r="J99" s="9"/>
    </row>
    <row r="100" spans="1:10" ht="15" customHeight="1" x14ac:dyDescent="0.15">
      <c r="A100" s="3"/>
      <c r="B100" s="24" t="s">
        <v>16</v>
      </c>
      <c r="C100" s="18" t="s">
        <v>59</v>
      </c>
      <c r="D100" s="31">
        <v>7</v>
      </c>
      <c r="E100" s="69">
        <v>17</v>
      </c>
      <c r="F100" s="92">
        <v>47.058823529411761</v>
      </c>
      <c r="H100" s="9"/>
      <c r="I100" s="9"/>
      <c r="J100" s="9"/>
    </row>
    <row r="101" spans="1:10" ht="15" customHeight="1" x14ac:dyDescent="0.15">
      <c r="A101" s="3"/>
      <c r="B101" s="24" t="s">
        <v>17</v>
      </c>
      <c r="C101" s="18" t="s">
        <v>60</v>
      </c>
      <c r="D101" s="31">
        <v>34</v>
      </c>
      <c r="E101" s="69">
        <v>108</v>
      </c>
      <c r="F101" s="92">
        <v>31.481481481481481</v>
      </c>
      <c r="H101" s="9"/>
      <c r="I101" s="9"/>
      <c r="J101" s="9"/>
    </row>
    <row r="102" spans="1:10" ht="15" customHeight="1" x14ac:dyDescent="0.15">
      <c r="A102" s="3"/>
      <c r="B102" s="24"/>
      <c r="C102" s="18" t="s">
        <v>61</v>
      </c>
      <c r="D102" s="31">
        <v>88</v>
      </c>
      <c r="E102" s="69">
        <v>260</v>
      </c>
      <c r="F102" s="92">
        <v>26.153846153846157</v>
      </c>
      <c r="H102" s="9"/>
      <c r="I102" s="9"/>
      <c r="J102" s="9"/>
    </row>
    <row r="103" spans="1:10" ht="15" customHeight="1" x14ac:dyDescent="0.15">
      <c r="A103" s="3"/>
      <c r="B103" s="24"/>
      <c r="C103" s="18" t="s">
        <v>62</v>
      </c>
      <c r="D103" s="31">
        <v>189</v>
      </c>
      <c r="E103" s="69">
        <v>646</v>
      </c>
      <c r="F103" s="92">
        <v>30.495356037151705</v>
      </c>
      <c r="H103" s="9"/>
      <c r="I103" s="9"/>
      <c r="J103" s="9"/>
    </row>
    <row r="104" spans="1:10" ht="15" customHeight="1" x14ac:dyDescent="0.15">
      <c r="A104" s="3"/>
      <c r="B104" s="24"/>
      <c r="C104" s="18" t="s">
        <v>63</v>
      </c>
      <c r="D104" s="31">
        <v>279</v>
      </c>
      <c r="E104" s="69">
        <v>885</v>
      </c>
      <c r="F104" s="92">
        <v>28.700564971751412</v>
      </c>
      <c r="H104" s="9"/>
      <c r="I104" s="9"/>
      <c r="J104" s="9"/>
    </row>
    <row r="105" spans="1:10" ht="15" customHeight="1" x14ac:dyDescent="0.15">
      <c r="A105" s="3"/>
      <c r="B105" s="24"/>
      <c r="C105" s="18" t="s">
        <v>64</v>
      </c>
      <c r="D105" s="31">
        <v>252</v>
      </c>
      <c r="E105" s="69">
        <v>832</v>
      </c>
      <c r="F105" s="92">
        <v>28.125</v>
      </c>
      <c r="H105" s="9"/>
      <c r="I105" s="9"/>
      <c r="J105" s="9"/>
    </row>
    <row r="106" spans="1:10" ht="15" customHeight="1" x14ac:dyDescent="0.15">
      <c r="A106" s="3"/>
      <c r="B106" s="24"/>
      <c r="C106" s="18" t="s">
        <v>65</v>
      </c>
      <c r="D106" s="31">
        <v>100</v>
      </c>
      <c r="E106" s="69">
        <v>409</v>
      </c>
      <c r="F106" s="92">
        <v>41.075794621026894</v>
      </c>
      <c r="H106" s="9"/>
      <c r="I106" s="9"/>
      <c r="J106" s="9"/>
    </row>
    <row r="107" spans="1:10" ht="15" customHeight="1" x14ac:dyDescent="0.15">
      <c r="A107" s="3"/>
      <c r="B107" s="4"/>
      <c r="C107" s="19" t="s">
        <v>24</v>
      </c>
      <c r="D107" s="32">
        <v>0</v>
      </c>
      <c r="E107" s="70">
        <v>0</v>
      </c>
      <c r="F107" s="68" t="s">
        <v>57</v>
      </c>
      <c r="H107" s="9"/>
      <c r="I107" s="9"/>
      <c r="J107" s="9"/>
    </row>
    <row r="108" spans="1:10" ht="15" customHeight="1" x14ac:dyDescent="0.15">
      <c r="A108" s="3"/>
      <c r="B108" s="230" t="s">
        <v>18</v>
      </c>
      <c r="C108" s="18" t="s">
        <v>58</v>
      </c>
      <c r="D108" s="31">
        <v>3</v>
      </c>
      <c r="E108" s="69">
        <v>4</v>
      </c>
      <c r="F108" s="92">
        <v>0</v>
      </c>
      <c r="H108" s="9"/>
      <c r="I108" s="9"/>
      <c r="J108" s="9"/>
    </row>
    <row r="109" spans="1:10" ht="15" customHeight="1" x14ac:dyDescent="0.15">
      <c r="A109" s="3"/>
      <c r="B109" s="231"/>
      <c r="C109" s="18" t="s">
        <v>59</v>
      </c>
      <c r="D109" s="31">
        <v>0</v>
      </c>
      <c r="E109" s="69">
        <v>0</v>
      </c>
      <c r="F109" s="92" t="s">
        <v>57</v>
      </c>
      <c r="H109" s="9"/>
      <c r="I109" s="9"/>
      <c r="J109" s="9"/>
    </row>
    <row r="110" spans="1:10" ht="15" customHeight="1" x14ac:dyDescent="0.15">
      <c r="A110" s="3"/>
      <c r="B110" s="231"/>
      <c r="C110" s="18" t="s">
        <v>60</v>
      </c>
      <c r="D110" s="31">
        <v>0</v>
      </c>
      <c r="E110" s="69">
        <v>0</v>
      </c>
      <c r="F110" s="92" t="s">
        <v>57</v>
      </c>
      <c r="H110" s="9"/>
      <c r="I110" s="9"/>
      <c r="J110" s="9"/>
    </row>
    <row r="111" spans="1:10" ht="15" customHeight="1" x14ac:dyDescent="0.15">
      <c r="A111" s="3"/>
      <c r="B111" s="231"/>
      <c r="C111" s="18" t="s">
        <v>61</v>
      </c>
      <c r="D111" s="31">
        <v>7</v>
      </c>
      <c r="E111" s="69">
        <v>32</v>
      </c>
      <c r="F111" s="92">
        <v>25</v>
      </c>
      <c r="H111" s="9"/>
      <c r="I111" s="9"/>
      <c r="J111" s="9"/>
    </row>
    <row r="112" spans="1:10" ht="15" customHeight="1" x14ac:dyDescent="0.15">
      <c r="A112" s="3"/>
      <c r="B112" s="231"/>
      <c r="C112" s="18" t="s">
        <v>62</v>
      </c>
      <c r="D112" s="31">
        <v>115</v>
      </c>
      <c r="E112" s="69">
        <v>369</v>
      </c>
      <c r="F112" s="92">
        <v>26.287262872628723</v>
      </c>
      <c r="H112" s="9"/>
      <c r="I112" s="9"/>
      <c r="J112" s="9"/>
    </row>
    <row r="113" spans="1:10" ht="15" customHeight="1" x14ac:dyDescent="0.15">
      <c r="A113" s="3"/>
      <c r="B113" s="24"/>
      <c r="C113" s="18" t="s">
        <v>63</v>
      </c>
      <c r="D113" s="31">
        <v>403</v>
      </c>
      <c r="E113" s="69">
        <v>1099</v>
      </c>
      <c r="F113" s="92">
        <v>26.478616924476796</v>
      </c>
      <c r="H113" s="9"/>
      <c r="I113" s="9"/>
      <c r="J113" s="9"/>
    </row>
    <row r="114" spans="1:10" ht="15" customHeight="1" x14ac:dyDescent="0.15">
      <c r="A114" s="3"/>
      <c r="B114" s="24"/>
      <c r="C114" s="18" t="s">
        <v>64</v>
      </c>
      <c r="D114" s="31">
        <v>178</v>
      </c>
      <c r="E114" s="69">
        <v>511</v>
      </c>
      <c r="F114" s="92">
        <v>23.091976516634048</v>
      </c>
      <c r="H114" s="9"/>
      <c r="I114" s="9"/>
      <c r="J114" s="9"/>
    </row>
    <row r="115" spans="1:10" ht="15" customHeight="1" x14ac:dyDescent="0.15">
      <c r="A115" s="3"/>
      <c r="B115" s="24"/>
      <c r="C115" s="18" t="s">
        <v>65</v>
      </c>
      <c r="D115" s="31">
        <v>37</v>
      </c>
      <c r="E115" s="69">
        <v>105</v>
      </c>
      <c r="F115" s="92">
        <v>29.523809523809526</v>
      </c>
      <c r="H115" s="9"/>
      <c r="I115" s="9"/>
      <c r="J115" s="9"/>
    </row>
    <row r="116" spans="1:10" ht="15" customHeight="1" x14ac:dyDescent="0.15">
      <c r="A116" s="6"/>
      <c r="B116" s="4"/>
      <c r="C116" s="19" t="s">
        <v>24</v>
      </c>
      <c r="D116" s="32">
        <v>0</v>
      </c>
      <c r="E116" s="70">
        <v>0</v>
      </c>
      <c r="F116" s="68" t="s">
        <v>57</v>
      </c>
      <c r="H116" s="9"/>
      <c r="I116" s="9"/>
      <c r="J116" s="9"/>
    </row>
    <row r="117" spans="1:10" ht="15" customHeight="1" x14ac:dyDescent="0.15">
      <c r="A117" s="2" t="s">
        <v>305</v>
      </c>
      <c r="B117" s="23" t="s">
        <v>10</v>
      </c>
      <c r="C117" s="17" t="s">
        <v>34</v>
      </c>
      <c r="D117" s="30">
        <v>78</v>
      </c>
      <c r="E117" s="11">
        <v>119</v>
      </c>
      <c r="F117" s="35">
        <v>28.571428571428569</v>
      </c>
      <c r="H117" s="9"/>
      <c r="I117" s="9"/>
      <c r="J117" s="9"/>
    </row>
    <row r="118" spans="1:10" ht="15" customHeight="1" x14ac:dyDescent="0.15">
      <c r="A118" s="3" t="s">
        <v>306</v>
      </c>
      <c r="B118" s="24" t="s">
        <v>11</v>
      </c>
      <c r="C118" s="18" t="s">
        <v>35</v>
      </c>
      <c r="D118" s="31">
        <v>330</v>
      </c>
      <c r="E118" s="69">
        <v>625</v>
      </c>
      <c r="F118" s="92">
        <v>32.800000000000004</v>
      </c>
      <c r="H118" s="9"/>
      <c r="I118" s="9"/>
      <c r="J118" s="9"/>
    </row>
    <row r="119" spans="1:10" ht="15" customHeight="1" x14ac:dyDescent="0.15">
      <c r="A119" s="3"/>
      <c r="B119" s="24"/>
      <c r="C119" s="18" t="s">
        <v>36</v>
      </c>
      <c r="D119" s="31">
        <v>491</v>
      </c>
      <c r="E119" s="69">
        <v>1292</v>
      </c>
      <c r="F119" s="92">
        <v>31.191950464396285</v>
      </c>
      <c r="H119" s="9"/>
      <c r="I119" s="9"/>
      <c r="J119" s="9"/>
    </row>
    <row r="120" spans="1:10" ht="15" customHeight="1" x14ac:dyDescent="0.15">
      <c r="A120" s="3"/>
      <c r="B120" s="24"/>
      <c r="C120" s="18" t="s">
        <v>37</v>
      </c>
      <c r="D120" s="31">
        <v>393</v>
      </c>
      <c r="E120" s="69">
        <v>1246</v>
      </c>
      <c r="F120" s="92">
        <v>33.948635634028889</v>
      </c>
      <c r="H120" s="9"/>
      <c r="I120" s="9"/>
      <c r="J120" s="9"/>
    </row>
    <row r="121" spans="1:10" ht="15" customHeight="1" x14ac:dyDescent="0.15">
      <c r="A121" s="3"/>
      <c r="B121" s="24"/>
      <c r="C121" s="18" t="s">
        <v>38</v>
      </c>
      <c r="D121" s="31">
        <v>336</v>
      </c>
      <c r="E121" s="69">
        <v>1367</v>
      </c>
      <c r="F121" s="92">
        <v>33.430870519385515</v>
      </c>
      <c r="H121" s="9"/>
      <c r="I121" s="9"/>
      <c r="J121" s="9"/>
    </row>
    <row r="122" spans="1:10" ht="15" customHeight="1" x14ac:dyDescent="0.15">
      <c r="A122" s="3"/>
      <c r="B122" s="24"/>
      <c r="C122" s="18" t="s">
        <v>39</v>
      </c>
      <c r="D122" s="31">
        <v>300</v>
      </c>
      <c r="E122" s="69">
        <v>1343</v>
      </c>
      <c r="F122" s="92">
        <v>33.209233060312734</v>
      </c>
      <c r="H122" s="9"/>
      <c r="I122" s="9"/>
      <c r="J122" s="9"/>
    </row>
    <row r="123" spans="1:10" ht="15" customHeight="1" x14ac:dyDescent="0.15">
      <c r="A123" s="3"/>
      <c r="B123" s="24"/>
      <c r="C123" s="18" t="s">
        <v>40</v>
      </c>
      <c r="D123" s="31">
        <v>247</v>
      </c>
      <c r="E123" s="69">
        <v>1430</v>
      </c>
      <c r="F123" s="92">
        <v>30.069930069930066</v>
      </c>
      <c r="H123" s="9"/>
      <c r="I123" s="9"/>
      <c r="J123" s="9"/>
    </row>
    <row r="124" spans="1:10" ht="15" customHeight="1" x14ac:dyDescent="0.15">
      <c r="A124" s="3"/>
      <c r="B124" s="24"/>
      <c r="C124" s="18" t="s">
        <v>41</v>
      </c>
      <c r="D124" s="31">
        <v>76</v>
      </c>
      <c r="E124" s="69">
        <v>606</v>
      </c>
      <c r="F124" s="92">
        <v>32.013201320132012</v>
      </c>
      <c r="H124" s="9"/>
      <c r="I124" s="9"/>
      <c r="J124" s="9"/>
    </row>
    <row r="125" spans="1:10" ht="15" customHeight="1" x14ac:dyDescent="0.15">
      <c r="A125" s="3"/>
      <c r="B125" s="24"/>
      <c r="C125" s="18" t="s">
        <v>42</v>
      </c>
      <c r="D125" s="31">
        <v>77</v>
      </c>
      <c r="E125" s="69">
        <v>728</v>
      </c>
      <c r="F125" s="92">
        <v>26.236263736263737</v>
      </c>
      <c r="H125" s="9"/>
      <c r="I125" s="9"/>
      <c r="J125" s="9"/>
    </row>
    <row r="126" spans="1:10" ht="15" customHeight="1" x14ac:dyDescent="0.15">
      <c r="A126" s="3"/>
      <c r="B126" s="25"/>
      <c r="C126" s="19" t="s">
        <v>26</v>
      </c>
      <c r="D126" s="32">
        <v>36</v>
      </c>
      <c r="E126" s="70">
        <v>161</v>
      </c>
      <c r="F126" s="68">
        <v>16.770186335403729</v>
      </c>
      <c r="H126" s="9"/>
      <c r="I126" s="9"/>
      <c r="J126" s="9"/>
    </row>
    <row r="127" spans="1:10" ht="15" customHeight="1" x14ac:dyDescent="0.15">
      <c r="A127" s="3"/>
      <c r="B127" s="24" t="s">
        <v>12</v>
      </c>
      <c r="C127" s="17" t="s">
        <v>34</v>
      </c>
      <c r="D127" s="31">
        <v>1</v>
      </c>
      <c r="E127" s="69">
        <v>1</v>
      </c>
      <c r="F127" s="92">
        <v>100</v>
      </c>
      <c r="H127" s="9"/>
      <c r="I127" s="9"/>
      <c r="J127" s="9"/>
    </row>
    <row r="128" spans="1:10" ht="15" customHeight="1" x14ac:dyDescent="0.15">
      <c r="A128" s="3"/>
      <c r="B128" s="24" t="s">
        <v>13</v>
      </c>
      <c r="C128" s="18" t="s">
        <v>35</v>
      </c>
      <c r="D128" s="31">
        <v>12</v>
      </c>
      <c r="E128" s="69">
        <v>20</v>
      </c>
      <c r="F128" s="92">
        <v>30</v>
      </c>
      <c r="H128" s="9"/>
      <c r="I128" s="9"/>
      <c r="J128" s="9"/>
    </row>
    <row r="129" spans="1:10" ht="15" customHeight="1" x14ac:dyDescent="0.15">
      <c r="A129" s="3"/>
      <c r="B129" s="24" t="s">
        <v>14</v>
      </c>
      <c r="C129" s="18" t="s">
        <v>36</v>
      </c>
      <c r="D129" s="31">
        <v>52</v>
      </c>
      <c r="E129" s="69">
        <v>149</v>
      </c>
      <c r="F129" s="92">
        <v>32.214765100671137</v>
      </c>
      <c r="H129" s="9"/>
      <c r="I129" s="9"/>
      <c r="J129" s="9"/>
    </row>
    <row r="130" spans="1:10" ht="15" customHeight="1" x14ac:dyDescent="0.15">
      <c r="A130" s="3"/>
      <c r="B130" s="24"/>
      <c r="C130" s="18" t="s">
        <v>37</v>
      </c>
      <c r="D130" s="31">
        <v>78</v>
      </c>
      <c r="E130" s="69">
        <v>256</v>
      </c>
      <c r="F130" s="92">
        <v>41.40625</v>
      </c>
      <c r="H130" s="9"/>
      <c r="I130" s="9"/>
      <c r="J130" s="9"/>
    </row>
    <row r="131" spans="1:10" ht="15" customHeight="1" x14ac:dyDescent="0.15">
      <c r="A131" s="3"/>
      <c r="B131" s="24"/>
      <c r="C131" s="18" t="s">
        <v>38</v>
      </c>
      <c r="D131" s="31">
        <v>112</v>
      </c>
      <c r="E131" s="69">
        <v>505</v>
      </c>
      <c r="F131" s="92">
        <v>43.366336633663366</v>
      </c>
      <c r="H131" s="9"/>
      <c r="I131" s="9"/>
      <c r="J131" s="9"/>
    </row>
    <row r="132" spans="1:10" ht="15" customHeight="1" x14ac:dyDescent="0.15">
      <c r="A132" s="3"/>
      <c r="B132" s="24"/>
      <c r="C132" s="18" t="s">
        <v>39</v>
      </c>
      <c r="D132" s="31">
        <v>121</v>
      </c>
      <c r="E132" s="69">
        <v>642</v>
      </c>
      <c r="F132" s="92">
        <v>38.785046728971963</v>
      </c>
      <c r="H132" s="9"/>
      <c r="I132" s="9"/>
      <c r="J132" s="9"/>
    </row>
    <row r="133" spans="1:10" ht="15" customHeight="1" x14ac:dyDescent="0.15">
      <c r="A133" s="3"/>
      <c r="B133" s="24"/>
      <c r="C133" s="18" t="s">
        <v>40</v>
      </c>
      <c r="D133" s="31">
        <v>135</v>
      </c>
      <c r="E133" s="69">
        <v>875</v>
      </c>
      <c r="F133" s="92">
        <v>35.542857142857144</v>
      </c>
      <c r="H133" s="9"/>
      <c r="I133" s="9"/>
      <c r="J133" s="9"/>
    </row>
    <row r="134" spans="1:10" ht="15" customHeight="1" x14ac:dyDescent="0.15">
      <c r="A134" s="3"/>
      <c r="B134" s="24"/>
      <c r="C134" s="18" t="s">
        <v>41</v>
      </c>
      <c r="D134" s="31">
        <v>47</v>
      </c>
      <c r="E134" s="69">
        <v>397</v>
      </c>
      <c r="F134" s="92">
        <v>40.302267002518896</v>
      </c>
      <c r="H134" s="9"/>
      <c r="I134" s="9"/>
      <c r="J134" s="9"/>
    </row>
    <row r="135" spans="1:10" ht="15" customHeight="1" x14ac:dyDescent="0.15">
      <c r="A135" s="3"/>
      <c r="B135" s="24"/>
      <c r="C135" s="18" t="s">
        <v>42</v>
      </c>
      <c r="D135" s="31">
        <v>47</v>
      </c>
      <c r="E135" s="69">
        <v>447</v>
      </c>
      <c r="F135" s="92">
        <v>27.516778523489933</v>
      </c>
      <c r="H135" s="9"/>
      <c r="I135" s="9"/>
      <c r="J135" s="9"/>
    </row>
    <row r="136" spans="1:10" ht="15" customHeight="1" x14ac:dyDescent="0.15">
      <c r="A136" s="3"/>
      <c r="B136" s="25"/>
      <c r="C136" s="19" t="s">
        <v>26</v>
      </c>
      <c r="D136" s="32">
        <v>1</v>
      </c>
      <c r="E136" s="70">
        <v>32</v>
      </c>
      <c r="F136" s="68">
        <v>6.25</v>
      </c>
      <c r="H136" s="9"/>
      <c r="I136" s="9"/>
      <c r="J136" s="9"/>
    </row>
    <row r="137" spans="1:10" ht="15" customHeight="1" x14ac:dyDescent="0.15">
      <c r="A137" s="3"/>
      <c r="B137" s="24" t="s">
        <v>15</v>
      </c>
      <c r="C137" s="17" t="s">
        <v>34</v>
      </c>
      <c r="D137" s="31">
        <v>68</v>
      </c>
      <c r="E137" s="69">
        <v>106</v>
      </c>
      <c r="F137" s="92">
        <v>30.188679245283019</v>
      </c>
      <c r="H137" s="9"/>
      <c r="I137" s="9"/>
      <c r="J137" s="9"/>
    </row>
    <row r="138" spans="1:10" ht="15" customHeight="1" x14ac:dyDescent="0.15">
      <c r="A138" s="3"/>
      <c r="B138" s="24" t="s">
        <v>16</v>
      </c>
      <c r="C138" s="18" t="s">
        <v>35</v>
      </c>
      <c r="D138" s="31">
        <v>210</v>
      </c>
      <c r="E138" s="69">
        <v>413</v>
      </c>
      <c r="F138" s="92">
        <v>36.077481840193705</v>
      </c>
      <c r="H138" s="9"/>
      <c r="I138" s="9"/>
      <c r="J138" s="9"/>
    </row>
    <row r="139" spans="1:10" ht="15" customHeight="1" x14ac:dyDescent="0.15">
      <c r="A139" s="3"/>
      <c r="B139" s="24" t="s">
        <v>17</v>
      </c>
      <c r="C139" s="18" t="s">
        <v>36</v>
      </c>
      <c r="D139" s="31">
        <v>254</v>
      </c>
      <c r="E139" s="69">
        <v>698</v>
      </c>
      <c r="F139" s="92">
        <v>32.951289398280807</v>
      </c>
      <c r="H139" s="9"/>
      <c r="I139" s="9"/>
      <c r="J139" s="9"/>
    </row>
    <row r="140" spans="1:10" ht="15" customHeight="1" x14ac:dyDescent="0.15">
      <c r="A140" s="3"/>
      <c r="B140" s="24"/>
      <c r="C140" s="18" t="s">
        <v>37</v>
      </c>
      <c r="D140" s="31">
        <v>160</v>
      </c>
      <c r="E140" s="69">
        <v>605</v>
      </c>
      <c r="F140" s="92">
        <v>33.223140495867767</v>
      </c>
      <c r="H140" s="9"/>
      <c r="I140" s="9"/>
      <c r="J140" s="9"/>
    </row>
    <row r="141" spans="1:10" ht="15" customHeight="1" x14ac:dyDescent="0.15">
      <c r="A141" s="3"/>
      <c r="B141" s="24"/>
      <c r="C141" s="18" t="s">
        <v>38</v>
      </c>
      <c r="D141" s="31">
        <v>98</v>
      </c>
      <c r="E141" s="69">
        <v>437</v>
      </c>
      <c r="F141" s="92">
        <v>25.400457665903893</v>
      </c>
      <c r="H141" s="9"/>
      <c r="I141" s="9"/>
      <c r="J141" s="9"/>
    </row>
    <row r="142" spans="1:10" ht="15" customHeight="1" x14ac:dyDescent="0.15">
      <c r="A142" s="3"/>
      <c r="B142" s="24"/>
      <c r="C142" s="18" t="s">
        <v>39</v>
      </c>
      <c r="D142" s="31">
        <v>69</v>
      </c>
      <c r="E142" s="69">
        <v>320</v>
      </c>
      <c r="F142" s="92">
        <v>33.125</v>
      </c>
      <c r="H142" s="9"/>
      <c r="I142" s="9"/>
      <c r="J142" s="9"/>
    </row>
    <row r="143" spans="1:10" ht="15" customHeight="1" x14ac:dyDescent="0.15">
      <c r="A143" s="3"/>
      <c r="B143" s="24"/>
      <c r="C143" s="18" t="s">
        <v>40</v>
      </c>
      <c r="D143" s="31">
        <v>44</v>
      </c>
      <c r="E143" s="69">
        <v>238</v>
      </c>
      <c r="F143" s="92">
        <v>23.949579831932773</v>
      </c>
      <c r="H143" s="9"/>
      <c r="I143" s="9"/>
      <c r="J143" s="9"/>
    </row>
    <row r="144" spans="1:10" ht="15" customHeight="1" x14ac:dyDescent="0.15">
      <c r="A144" s="3"/>
      <c r="B144" s="24"/>
      <c r="C144" s="18" t="s">
        <v>41</v>
      </c>
      <c r="D144" s="31">
        <v>16</v>
      </c>
      <c r="E144" s="69">
        <v>134</v>
      </c>
      <c r="F144" s="92">
        <v>8.9552238805970141</v>
      </c>
      <c r="H144" s="9"/>
      <c r="I144" s="9"/>
      <c r="J144" s="9"/>
    </row>
    <row r="145" spans="1:10" ht="15" customHeight="1" x14ac:dyDescent="0.15">
      <c r="A145" s="3"/>
      <c r="B145" s="24"/>
      <c r="C145" s="18" t="s">
        <v>42</v>
      </c>
      <c r="D145" s="31">
        <v>18</v>
      </c>
      <c r="E145" s="69">
        <v>161</v>
      </c>
      <c r="F145" s="92">
        <v>33.540372670807457</v>
      </c>
      <c r="H145" s="9"/>
      <c r="I145" s="9"/>
      <c r="J145" s="9"/>
    </row>
    <row r="146" spans="1:10" ht="15" customHeight="1" x14ac:dyDescent="0.15">
      <c r="A146" s="3"/>
      <c r="B146" s="4"/>
      <c r="C146" s="19" t="s">
        <v>26</v>
      </c>
      <c r="D146" s="32">
        <v>16</v>
      </c>
      <c r="E146" s="70">
        <v>60</v>
      </c>
      <c r="F146" s="68">
        <v>25</v>
      </c>
      <c r="H146" s="9"/>
      <c r="I146" s="9"/>
      <c r="J146" s="9"/>
    </row>
    <row r="147" spans="1:10" ht="15" customHeight="1" x14ac:dyDescent="0.15">
      <c r="A147" s="3"/>
      <c r="B147" s="230" t="s">
        <v>18</v>
      </c>
      <c r="C147" s="18" t="s">
        <v>34</v>
      </c>
      <c r="D147" s="31">
        <v>9</v>
      </c>
      <c r="E147" s="69">
        <v>12</v>
      </c>
      <c r="F147" s="92">
        <v>8.3333333333333321</v>
      </c>
      <c r="H147" s="9"/>
      <c r="I147" s="9"/>
      <c r="J147" s="9"/>
    </row>
    <row r="148" spans="1:10" ht="15" customHeight="1" x14ac:dyDescent="0.15">
      <c r="A148" s="3"/>
      <c r="B148" s="231"/>
      <c r="C148" s="18" t="s">
        <v>35</v>
      </c>
      <c r="D148" s="31">
        <v>107</v>
      </c>
      <c r="E148" s="69">
        <v>190</v>
      </c>
      <c r="F148" s="92">
        <v>26.315789473684209</v>
      </c>
      <c r="H148" s="9"/>
      <c r="I148" s="9"/>
      <c r="J148" s="9"/>
    </row>
    <row r="149" spans="1:10" ht="15" customHeight="1" x14ac:dyDescent="0.15">
      <c r="A149" s="3"/>
      <c r="B149" s="231"/>
      <c r="C149" s="18" t="s">
        <v>36</v>
      </c>
      <c r="D149" s="31">
        <v>179</v>
      </c>
      <c r="E149" s="69">
        <v>429</v>
      </c>
      <c r="F149" s="92">
        <v>27.505827505827508</v>
      </c>
      <c r="H149" s="9"/>
      <c r="I149" s="9"/>
      <c r="J149" s="9"/>
    </row>
    <row r="150" spans="1:10" ht="15" customHeight="1" x14ac:dyDescent="0.15">
      <c r="A150" s="3"/>
      <c r="B150" s="231"/>
      <c r="C150" s="18" t="s">
        <v>37</v>
      </c>
      <c r="D150" s="31">
        <v>142</v>
      </c>
      <c r="E150" s="69">
        <v>342</v>
      </c>
      <c r="F150" s="92">
        <v>29.82456140350877</v>
      </c>
      <c r="H150" s="9"/>
      <c r="I150" s="9"/>
      <c r="J150" s="9"/>
    </row>
    <row r="151" spans="1:10" ht="15" customHeight="1" x14ac:dyDescent="0.15">
      <c r="A151" s="3"/>
      <c r="B151" s="231"/>
      <c r="C151" s="18" t="s">
        <v>38</v>
      </c>
      <c r="D151" s="31">
        <v>118</v>
      </c>
      <c r="E151" s="69">
        <v>400</v>
      </c>
      <c r="F151" s="92">
        <v>30.25</v>
      </c>
      <c r="H151" s="9"/>
      <c r="I151" s="9"/>
      <c r="J151" s="9"/>
    </row>
    <row r="152" spans="1:10" ht="15" customHeight="1" x14ac:dyDescent="0.15">
      <c r="A152" s="3"/>
      <c r="B152" s="24"/>
      <c r="C152" s="18" t="s">
        <v>39</v>
      </c>
      <c r="D152" s="31">
        <v>95</v>
      </c>
      <c r="E152" s="69">
        <v>335</v>
      </c>
      <c r="F152" s="92">
        <v>23.880597014925371</v>
      </c>
      <c r="H152" s="9"/>
      <c r="I152" s="9"/>
      <c r="J152" s="9"/>
    </row>
    <row r="153" spans="1:10" ht="15" customHeight="1" x14ac:dyDescent="0.15">
      <c r="A153" s="3"/>
      <c r="B153" s="24"/>
      <c r="C153" s="18" t="s">
        <v>40</v>
      </c>
      <c r="D153" s="31">
        <v>54</v>
      </c>
      <c r="E153" s="69">
        <v>210</v>
      </c>
      <c r="F153" s="92">
        <v>17.142857142857142</v>
      </c>
      <c r="H153" s="9"/>
      <c r="I153" s="9"/>
      <c r="J153" s="9"/>
    </row>
    <row r="154" spans="1:10" ht="15" customHeight="1" x14ac:dyDescent="0.15">
      <c r="A154" s="3"/>
      <c r="B154" s="24"/>
      <c r="C154" s="18" t="s">
        <v>41</v>
      </c>
      <c r="D154" s="31">
        <v>10</v>
      </c>
      <c r="E154" s="69">
        <v>58</v>
      </c>
      <c r="F154" s="92">
        <v>29.310344827586203</v>
      </c>
      <c r="H154" s="9"/>
      <c r="I154" s="9"/>
      <c r="J154" s="9"/>
    </row>
    <row r="155" spans="1:10" ht="15" customHeight="1" x14ac:dyDescent="0.15">
      <c r="A155" s="3"/>
      <c r="B155" s="24"/>
      <c r="C155" s="18" t="s">
        <v>42</v>
      </c>
      <c r="D155" s="31">
        <v>10</v>
      </c>
      <c r="E155" s="69">
        <v>75</v>
      </c>
      <c r="F155" s="92">
        <v>13.333333333333334</v>
      </c>
      <c r="H155" s="9"/>
      <c r="I155" s="9"/>
      <c r="J155" s="9"/>
    </row>
    <row r="156" spans="1:10" ht="15" customHeight="1" x14ac:dyDescent="0.15">
      <c r="A156" s="6"/>
      <c r="B156" s="4"/>
      <c r="C156" s="19" t="s">
        <v>26</v>
      </c>
      <c r="D156" s="32">
        <v>19</v>
      </c>
      <c r="E156" s="70">
        <v>69</v>
      </c>
      <c r="F156" s="68">
        <v>14.492753623188406</v>
      </c>
      <c r="H156" s="9"/>
      <c r="I156" s="9"/>
      <c r="J156" s="9"/>
    </row>
    <row r="157" spans="1:10" ht="15" customHeight="1" x14ac:dyDescent="0.15">
      <c r="A157" s="2" t="s">
        <v>640</v>
      </c>
      <c r="B157" s="23" t="s">
        <v>10</v>
      </c>
      <c r="C157" s="17" t="s">
        <v>288</v>
      </c>
      <c r="D157" s="30">
        <v>26</v>
      </c>
      <c r="E157" s="11">
        <v>51</v>
      </c>
      <c r="F157" s="35">
        <v>37.254901960784316</v>
      </c>
      <c r="H157" s="9"/>
      <c r="I157" s="9"/>
      <c r="J157" s="9"/>
    </row>
    <row r="158" spans="1:10" ht="15" customHeight="1" x14ac:dyDescent="0.15">
      <c r="A158" s="3" t="s">
        <v>307</v>
      </c>
      <c r="B158" s="24" t="s">
        <v>11</v>
      </c>
      <c r="C158" s="18" t="s">
        <v>308</v>
      </c>
      <c r="D158" s="31">
        <v>101</v>
      </c>
      <c r="E158" s="69">
        <v>340</v>
      </c>
      <c r="F158" s="92">
        <v>28.823529411764703</v>
      </c>
      <c r="H158" s="9"/>
      <c r="I158" s="9"/>
      <c r="J158" s="9"/>
    </row>
    <row r="159" spans="1:10" ht="15" customHeight="1" x14ac:dyDescent="0.15">
      <c r="A159" s="3"/>
      <c r="B159" s="24"/>
      <c r="C159" s="18" t="s">
        <v>309</v>
      </c>
      <c r="D159" s="31">
        <v>516</v>
      </c>
      <c r="E159" s="69">
        <v>2057</v>
      </c>
      <c r="F159" s="92">
        <v>35.051045211473017</v>
      </c>
      <c r="H159" s="9"/>
      <c r="I159" s="9"/>
      <c r="J159" s="9"/>
    </row>
    <row r="160" spans="1:10" ht="15" customHeight="1" x14ac:dyDescent="0.15">
      <c r="A160" s="3"/>
      <c r="B160" s="24"/>
      <c r="C160" s="18" t="s">
        <v>310</v>
      </c>
      <c r="D160" s="31">
        <v>901</v>
      </c>
      <c r="E160" s="69">
        <v>3950</v>
      </c>
      <c r="F160" s="92">
        <v>31.493670886075947</v>
      </c>
      <c r="H160" s="9"/>
      <c r="I160" s="9"/>
      <c r="J160" s="9"/>
    </row>
    <row r="161" spans="1:10" ht="15" customHeight="1" x14ac:dyDescent="0.15">
      <c r="A161" s="3"/>
      <c r="B161" s="24"/>
      <c r="C161" s="18" t="s">
        <v>290</v>
      </c>
      <c r="D161" s="31">
        <v>770</v>
      </c>
      <c r="E161" s="69">
        <v>2290</v>
      </c>
      <c r="F161" s="92">
        <v>29.650655021834062</v>
      </c>
      <c r="H161" s="9"/>
      <c r="I161" s="9"/>
      <c r="J161" s="9"/>
    </row>
    <row r="162" spans="1:10" ht="15" customHeight="1" x14ac:dyDescent="0.15">
      <c r="A162" s="3"/>
      <c r="B162" s="25"/>
      <c r="C162" s="19" t="s">
        <v>26</v>
      </c>
      <c r="D162" s="32">
        <v>50</v>
      </c>
      <c r="E162" s="70">
        <v>229</v>
      </c>
      <c r="F162" s="68">
        <v>21.397379912663755</v>
      </c>
      <c r="H162" s="9"/>
      <c r="I162" s="9"/>
      <c r="J162" s="9"/>
    </row>
    <row r="163" spans="1:10" ht="15" customHeight="1" x14ac:dyDescent="0.15">
      <c r="A163" s="3"/>
      <c r="B163" s="24" t="s">
        <v>12</v>
      </c>
      <c r="C163" s="17" t="s">
        <v>288</v>
      </c>
      <c r="D163" s="31">
        <v>1</v>
      </c>
      <c r="E163" s="69">
        <v>5</v>
      </c>
      <c r="F163" s="92">
        <v>60</v>
      </c>
      <c r="H163" s="9"/>
      <c r="I163" s="9"/>
      <c r="J163" s="9"/>
    </row>
    <row r="164" spans="1:10" ht="15" customHeight="1" x14ac:dyDescent="0.15">
      <c r="A164" s="3"/>
      <c r="B164" s="24" t="s">
        <v>13</v>
      </c>
      <c r="C164" s="18" t="s">
        <v>308</v>
      </c>
      <c r="D164" s="31">
        <v>17</v>
      </c>
      <c r="E164" s="69">
        <v>93</v>
      </c>
      <c r="F164" s="92">
        <v>33.333333333333329</v>
      </c>
      <c r="H164" s="9"/>
      <c r="I164" s="9"/>
      <c r="J164" s="9"/>
    </row>
    <row r="165" spans="1:10" ht="15" customHeight="1" x14ac:dyDescent="0.15">
      <c r="A165" s="3"/>
      <c r="B165" s="24" t="s">
        <v>14</v>
      </c>
      <c r="C165" s="18" t="s">
        <v>309</v>
      </c>
      <c r="D165" s="31">
        <v>136</v>
      </c>
      <c r="E165" s="69">
        <v>826</v>
      </c>
      <c r="F165" s="92">
        <v>42.372881355932201</v>
      </c>
      <c r="H165" s="9"/>
      <c r="I165" s="9"/>
      <c r="J165" s="9"/>
    </row>
    <row r="166" spans="1:10" ht="15" customHeight="1" x14ac:dyDescent="0.15">
      <c r="A166" s="3"/>
      <c r="B166" s="24"/>
      <c r="C166" s="18" t="s">
        <v>310</v>
      </c>
      <c r="D166" s="31">
        <v>304</v>
      </c>
      <c r="E166" s="69">
        <v>1704</v>
      </c>
      <c r="F166" s="92">
        <v>37.147887323943664</v>
      </c>
      <c r="H166" s="9"/>
      <c r="I166" s="9"/>
      <c r="J166" s="9"/>
    </row>
    <row r="167" spans="1:10" ht="15" customHeight="1" x14ac:dyDescent="0.15">
      <c r="A167" s="3"/>
      <c r="B167" s="24"/>
      <c r="C167" s="18" t="s">
        <v>290</v>
      </c>
      <c r="D167" s="31">
        <v>142</v>
      </c>
      <c r="E167" s="69">
        <v>636</v>
      </c>
      <c r="F167" s="92">
        <v>30.817610062893081</v>
      </c>
      <c r="H167" s="9"/>
      <c r="I167" s="9"/>
      <c r="J167" s="9"/>
    </row>
    <row r="168" spans="1:10" ht="15" customHeight="1" x14ac:dyDescent="0.15">
      <c r="A168" s="3"/>
      <c r="B168" s="25"/>
      <c r="C168" s="19" t="s">
        <v>26</v>
      </c>
      <c r="D168" s="32">
        <v>6</v>
      </c>
      <c r="E168" s="70">
        <v>60</v>
      </c>
      <c r="F168" s="68">
        <v>20</v>
      </c>
      <c r="H168" s="9"/>
      <c r="I168" s="9"/>
      <c r="J168" s="9"/>
    </row>
    <row r="169" spans="1:10" ht="15" customHeight="1" x14ac:dyDescent="0.15">
      <c r="A169" s="3"/>
      <c r="B169" s="24" t="s">
        <v>15</v>
      </c>
      <c r="C169" s="17" t="s">
        <v>288</v>
      </c>
      <c r="D169" s="31">
        <v>13</v>
      </c>
      <c r="E169" s="69">
        <v>22</v>
      </c>
      <c r="F169" s="92">
        <v>40.909090909090914</v>
      </c>
      <c r="H169" s="9"/>
      <c r="I169" s="9"/>
      <c r="J169" s="9"/>
    </row>
    <row r="170" spans="1:10" ht="15" customHeight="1" x14ac:dyDescent="0.15">
      <c r="A170" s="3"/>
      <c r="B170" s="24" t="s">
        <v>16</v>
      </c>
      <c r="C170" s="18" t="s">
        <v>308</v>
      </c>
      <c r="D170" s="31">
        <v>48</v>
      </c>
      <c r="E170" s="69">
        <v>149</v>
      </c>
      <c r="F170" s="92">
        <v>24.161073825503358</v>
      </c>
      <c r="H170" s="9"/>
      <c r="I170" s="9"/>
      <c r="J170" s="9"/>
    </row>
    <row r="171" spans="1:10" ht="15" customHeight="1" x14ac:dyDescent="0.15">
      <c r="A171" s="3"/>
      <c r="B171" s="24" t="s">
        <v>17</v>
      </c>
      <c r="C171" s="18" t="s">
        <v>309</v>
      </c>
      <c r="D171" s="31">
        <v>193</v>
      </c>
      <c r="E171" s="69">
        <v>636</v>
      </c>
      <c r="F171" s="92">
        <v>33.647798742138363</v>
      </c>
      <c r="H171" s="9"/>
      <c r="I171" s="9"/>
      <c r="J171" s="9"/>
    </row>
    <row r="172" spans="1:10" ht="15" customHeight="1" x14ac:dyDescent="0.15">
      <c r="A172" s="3"/>
      <c r="B172" s="24"/>
      <c r="C172" s="18" t="s">
        <v>310</v>
      </c>
      <c r="D172" s="31">
        <v>304</v>
      </c>
      <c r="E172" s="69">
        <v>1287</v>
      </c>
      <c r="F172" s="92">
        <v>29.603729603729604</v>
      </c>
      <c r="H172" s="9"/>
      <c r="I172" s="9"/>
      <c r="J172" s="9"/>
    </row>
    <row r="173" spans="1:10" ht="15" customHeight="1" x14ac:dyDescent="0.15">
      <c r="A173" s="3"/>
      <c r="B173" s="24"/>
      <c r="C173" s="18" t="s">
        <v>290</v>
      </c>
      <c r="D173" s="31">
        <v>374</v>
      </c>
      <c r="E173" s="69">
        <v>992</v>
      </c>
      <c r="F173" s="92">
        <v>30.74596774193548</v>
      </c>
      <c r="H173" s="9"/>
      <c r="I173" s="9"/>
      <c r="J173" s="9"/>
    </row>
    <row r="174" spans="1:10" ht="15" customHeight="1" x14ac:dyDescent="0.15">
      <c r="A174" s="3"/>
      <c r="B174" s="4"/>
      <c r="C174" s="19" t="s">
        <v>26</v>
      </c>
      <c r="D174" s="32">
        <v>21</v>
      </c>
      <c r="E174" s="70">
        <v>86</v>
      </c>
      <c r="F174" s="68">
        <v>25.581395348837212</v>
      </c>
      <c r="H174" s="9"/>
      <c r="I174" s="9"/>
      <c r="J174" s="9"/>
    </row>
    <row r="175" spans="1:10" ht="15" customHeight="1" x14ac:dyDescent="0.15">
      <c r="A175" s="3"/>
      <c r="B175" s="230" t="s">
        <v>18</v>
      </c>
      <c r="C175" s="18" t="s">
        <v>288</v>
      </c>
      <c r="D175" s="31">
        <v>12</v>
      </c>
      <c r="E175" s="69">
        <v>24</v>
      </c>
      <c r="F175" s="92">
        <v>29.166666666666668</v>
      </c>
      <c r="H175" s="9"/>
      <c r="I175" s="9"/>
      <c r="J175" s="9"/>
    </row>
    <row r="176" spans="1:10" ht="15" customHeight="1" x14ac:dyDescent="0.15">
      <c r="A176" s="3"/>
      <c r="B176" s="231"/>
      <c r="C176" s="18" t="s">
        <v>308</v>
      </c>
      <c r="D176" s="31">
        <v>33</v>
      </c>
      <c r="E176" s="69">
        <v>77</v>
      </c>
      <c r="F176" s="92">
        <v>25.97402597402597</v>
      </c>
      <c r="H176" s="9"/>
      <c r="I176" s="9"/>
      <c r="J176" s="9"/>
    </row>
    <row r="177" spans="1:10" ht="15" customHeight="1" x14ac:dyDescent="0.15">
      <c r="A177" s="3"/>
      <c r="B177" s="231"/>
      <c r="C177" s="18" t="s">
        <v>309</v>
      </c>
      <c r="D177" s="31">
        <v>177</v>
      </c>
      <c r="E177" s="69">
        <v>555</v>
      </c>
      <c r="F177" s="92">
        <v>26.666666666666668</v>
      </c>
      <c r="H177" s="9"/>
      <c r="I177" s="9"/>
      <c r="J177" s="9"/>
    </row>
    <row r="178" spans="1:10" ht="15" customHeight="1" x14ac:dyDescent="0.15">
      <c r="A178" s="3"/>
      <c r="B178" s="231"/>
      <c r="C178" s="18" t="s">
        <v>310</v>
      </c>
      <c r="D178" s="31">
        <v>271</v>
      </c>
      <c r="E178" s="69">
        <v>831</v>
      </c>
      <c r="F178" s="92">
        <v>24.428399518652228</v>
      </c>
      <c r="H178" s="9"/>
      <c r="I178" s="9"/>
      <c r="J178" s="9"/>
    </row>
    <row r="179" spans="1:10" ht="15" customHeight="1" x14ac:dyDescent="0.15">
      <c r="A179" s="3"/>
      <c r="B179" s="231"/>
      <c r="C179" s="18" t="s">
        <v>290</v>
      </c>
      <c r="D179" s="31">
        <v>227</v>
      </c>
      <c r="E179" s="69">
        <v>550</v>
      </c>
      <c r="F179" s="92">
        <v>27.636363636363637</v>
      </c>
      <c r="H179" s="9"/>
      <c r="I179" s="9"/>
      <c r="J179" s="9"/>
    </row>
    <row r="180" spans="1:10" ht="15" customHeight="1" x14ac:dyDescent="0.15">
      <c r="A180" s="6"/>
      <c r="B180" s="4"/>
      <c r="C180" s="19" t="s">
        <v>26</v>
      </c>
      <c r="D180" s="32">
        <v>23</v>
      </c>
      <c r="E180" s="70">
        <v>83</v>
      </c>
      <c r="F180" s="68">
        <v>18.072289156626507</v>
      </c>
      <c r="H180" s="9"/>
      <c r="I180" s="9"/>
      <c r="J180" s="9"/>
    </row>
    <row r="181" spans="1:10" ht="15" customHeight="1" x14ac:dyDescent="0.15">
      <c r="A181" s="2" t="s">
        <v>315</v>
      </c>
      <c r="B181" s="23" t="s">
        <v>10</v>
      </c>
      <c r="C181" s="17" t="s">
        <v>311</v>
      </c>
      <c r="D181" s="30">
        <v>613</v>
      </c>
      <c r="E181" s="11">
        <v>2214</v>
      </c>
      <c r="F181" s="35">
        <v>29.358626919602532</v>
      </c>
      <c r="H181" s="9"/>
      <c r="I181" s="9"/>
      <c r="J181" s="9"/>
    </row>
    <row r="182" spans="1:10" ht="15" customHeight="1" x14ac:dyDescent="0.15">
      <c r="A182" s="3" t="s">
        <v>316</v>
      </c>
      <c r="B182" s="24" t="s">
        <v>11</v>
      </c>
      <c r="C182" s="18" t="s">
        <v>312</v>
      </c>
      <c r="D182" s="31">
        <v>1205</v>
      </c>
      <c r="E182" s="69">
        <v>4969</v>
      </c>
      <c r="F182" s="92">
        <v>32.541758905212312</v>
      </c>
      <c r="H182" s="9"/>
      <c r="I182" s="9"/>
      <c r="J182" s="9"/>
    </row>
    <row r="183" spans="1:10" ht="15" customHeight="1" x14ac:dyDescent="0.15">
      <c r="A183" s="3"/>
      <c r="B183" s="25"/>
      <c r="C183" s="19" t="s">
        <v>24</v>
      </c>
      <c r="D183" s="32">
        <v>546</v>
      </c>
      <c r="E183" s="70">
        <v>1734</v>
      </c>
      <c r="F183" s="68">
        <v>31.314878892733567</v>
      </c>
      <c r="H183" s="9"/>
      <c r="I183" s="9"/>
      <c r="J183" s="9"/>
    </row>
    <row r="184" spans="1:10" ht="15" customHeight="1" x14ac:dyDescent="0.15">
      <c r="A184" s="3"/>
      <c r="B184" s="24" t="s">
        <v>12</v>
      </c>
      <c r="C184" s="17" t="s">
        <v>311</v>
      </c>
      <c r="D184" s="31">
        <v>54</v>
      </c>
      <c r="E184" s="69">
        <v>246</v>
      </c>
      <c r="F184" s="92">
        <v>36.585365853658537</v>
      </c>
      <c r="H184" s="9"/>
      <c r="I184" s="9"/>
      <c r="J184" s="9"/>
    </row>
    <row r="185" spans="1:10" ht="15" customHeight="1" x14ac:dyDescent="0.15">
      <c r="A185" s="3"/>
      <c r="B185" s="24" t="s">
        <v>13</v>
      </c>
      <c r="C185" s="18" t="s">
        <v>312</v>
      </c>
      <c r="D185" s="31">
        <v>471</v>
      </c>
      <c r="E185" s="69">
        <v>2646</v>
      </c>
      <c r="F185" s="92">
        <v>37.15041572184429</v>
      </c>
      <c r="H185" s="9"/>
      <c r="I185" s="9"/>
      <c r="J185" s="9"/>
    </row>
    <row r="186" spans="1:10" ht="15" customHeight="1" x14ac:dyDescent="0.15">
      <c r="A186" s="3"/>
      <c r="B186" s="25"/>
      <c r="C186" s="19" t="s">
        <v>24</v>
      </c>
      <c r="D186" s="32">
        <v>81</v>
      </c>
      <c r="E186" s="70">
        <v>432</v>
      </c>
      <c r="F186" s="68">
        <v>35.185185185185183</v>
      </c>
      <c r="H186" s="9"/>
      <c r="I186" s="9"/>
      <c r="J186" s="9"/>
    </row>
    <row r="187" spans="1:10" ht="15" customHeight="1" x14ac:dyDescent="0.15">
      <c r="A187" s="3"/>
      <c r="B187" s="24" t="s">
        <v>15</v>
      </c>
      <c r="C187" s="17" t="s">
        <v>311</v>
      </c>
      <c r="D187" s="31">
        <v>267</v>
      </c>
      <c r="E187" s="69">
        <v>1020</v>
      </c>
      <c r="F187" s="92">
        <v>29.215686274509807</v>
      </c>
      <c r="H187" s="9"/>
      <c r="I187" s="9"/>
      <c r="J187" s="9"/>
    </row>
    <row r="188" spans="1:10" ht="15" customHeight="1" x14ac:dyDescent="0.15">
      <c r="A188" s="3"/>
      <c r="B188" s="24" t="s">
        <v>16</v>
      </c>
      <c r="C188" s="18" t="s">
        <v>312</v>
      </c>
      <c r="D188" s="31">
        <v>394</v>
      </c>
      <c r="E188" s="69">
        <v>1310</v>
      </c>
      <c r="F188" s="92">
        <v>30.305343511450385</v>
      </c>
      <c r="H188" s="9"/>
      <c r="I188" s="9"/>
      <c r="J188" s="9"/>
    </row>
    <row r="189" spans="1:10" ht="15" customHeight="1" x14ac:dyDescent="0.15">
      <c r="A189" s="3"/>
      <c r="B189" s="4"/>
      <c r="C189" s="19" t="s">
        <v>24</v>
      </c>
      <c r="D189" s="32">
        <v>292</v>
      </c>
      <c r="E189" s="70">
        <v>842</v>
      </c>
      <c r="F189" s="68">
        <v>32.304038004750595</v>
      </c>
      <c r="H189" s="9"/>
      <c r="I189" s="9"/>
      <c r="J189" s="9"/>
    </row>
    <row r="190" spans="1:10" ht="15" customHeight="1" x14ac:dyDescent="0.15">
      <c r="A190" s="3"/>
      <c r="B190" s="236" t="s">
        <v>51</v>
      </c>
      <c r="C190" s="18" t="s">
        <v>311</v>
      </c>
      <c r="D190" s="31">
        <v>277</v>
      </c>
      <c r="E190" s="69">
        <v>883</v>
      </c>
      <c r="F190" s="92">
        <v>28.312570781426956</v>
      </c>
      <c r="H190" s="9"/>
      <c r="I190" s="9"/>
      <c r="J190" s="9"/>
    </row>
    <row r="191" spans="1:10" ht="15" customHeight="1" x14ac:dyDescent="0.15">
      <c r="A191" s="3"/>
      <c r="B191" s="239"/>
      <c r="C191" s="18" t="s">
        <v>312</v>
      </c>
      <c r="D191" s="31">
        <v>305</v>
      </c>
      <c r="E191" s="69">
        <v>837</v>
      </c>
      <c r="F191" s="92">
        <v>24.133811230585426</v>
      </c>
      <c r="H191" s="9"/>
      <c r="I191" s="9"/>
      <c r="J191" s="9"/>
    </row>
    <row r="192" spans="1:10" ht="15" customHeight="1" x14ac:dyDescent="0.15">
      <c r="A192" s="6"/>
      <c r="B192" s="240"/>
      <c r="C192" s="19" t="s">
        <v>24</v>
      </c>
      <c r="D192" s="32">
        <v>161</v>
      </c>
      <c r="E192" s="70">
        <v>400</v>
      </c>
      <c r="F192" s="68">
        <v>23.25</v>
      </c>
      <c r="H192" s="9"/>
      <c r="I192" s="9"/>
      <c r="J192" s="9"/>
    </row>
    <row r="193" spans="1:10" ht="15" customHeight="1" x14ac:dyDescent="0.15">
      <c r="A193" s="2" t="s">
        <v>315</v>
      </c>
      <c r="B193" s="23" t="s">
        <v>10</v>
      </c>
      <c r="C193" s="17" t="s">
        <v>311</v>
      </c>
      <c r="D193" s="30">
        <v>968</v>
      </c>
      <c r="E193" s="11">
        <v>3398</v>
      </c>
      <c r="F193" s="35">
        <v>30.135373749264271</v>
      </c>
      <c r="H193" s="9"/>
      <c r="I193" s="9"/>
      <c r="J193" s="9"/>
    </row>
    <row r="194" spans="1:10" ht="15" customHeight="1" x14ac:dyDescent="0.15">
      <c r="A194" s="3" t="s">
        <v>317</v>
      </c>
      <c r="B194" s="24" t="s">
        <v>11</v>
      </c>
      <c r="C194" s="18" t="s">
        <v>312</v>
      </c>
      <c r="D194" s="31">
        <v>1020</v>
      </c>
      <c r="E194" s="69">
        <v>4329</v>
      </c>
      <c r="F194" s="92">
        <v>32.778932778932777</v>
      </c>
      <c r="H194" s="9"/>
      <c r="I194" s="9"/>
      <c r="J194" s="9"/>
    </row>
    <row r="195" spans="1:10" ht="15" customHeight="1" x14ac:dyDescent="0.15">
      <c r="A195" s="3"/>
      <c r="B195" s="25"/>
      <c r="C195" s="19" t="s">
        <v>24</v>
      </c>
      <c r="D195" s="32">
        <v>376</v>
      </c>
      <c r="E195" s="70">
        <v>1190</v>
      </c>
      <c r="F195" s="68">
        <v>30.840336134453782</v>
      </c>
      <c r="H195" s="9"/>
      <c r="I195" s="9"/>
      <c r="J195" s="9"/>
    </row>
    <row r="196" spans="1:10" ht="15" customHeight="1" x14ac:dyDescent="0.15">
      <c r="A196" s="3"/>
      <c r="B196" s="24" t="s">
        <v>12</v>
      </c>
      <c r="C196" s="17" t="s">
        <v>311</v>
      </c>
      <c r="D196" s="31">
        <v>33</v>
      </c>
      <c r="E196" s="69">
        <v>150</v>
      </c>
      <c r="F196" s="92">
        <v>36.666666666666664</v>
      </c>
      <c r="H196" s="9"/>
      <c r="I196" s="9"/>
      <c r="J196" s="9"/>
    </row>
    <row r="197" spans="1:10" ht="15" customHeight="1" x14ac:dyDescent="0.15">
      <c r="A197" s="3"/>
      <c r="B197" s="24" t="s">
        <v>13</v>
      </c>
      <c r="C197" s="18" t="s">
        <v>312</v>
      </c>
      <c r="D197" s="31">
        <v>481</v>
      </c>
      <c r="E197" s="69">
        <v>2704</v>
      </c>
      <c r="F197" s="92">
        <v>36.797337278106504</v>
      </c>
      <c r="H197" s="9"/>
      <c r="I197" s="9"/>
      <c r="J197" s="9"/>
    </row>
    <row r="198" spans="1:10" ht="15" customHeight="1" x14ac:dyDescent="0.15">
      <c r="A198" s="3"/>
      <c r="B198" s="25"/>
      <c r="C198" s="19" t="s">
        <v>24</v>
      </c>
      <c r="D198" s="32">
        <v>92</v>
      </c>
      <c r="E198" s="70">
        <v>470</v>
      </c>
      <c r="F198" s="68">
        <v>37.234042553191486</v>
      </c>
      <c r="H198" s="9"/>
      <c r="I198" s="9"/>
      <c r="J198" s="9"/>
    </row>
    <row r="199" spans="1:10" ht="15" customHeight="1" x14ac:dyDescent="0.15">
      <c r="A199" s="3"/>
      <c r="B199" s="24" t="s">
        <v>15</v>
      </c>
      <c r="C199" s="17" t="s">
        <v>311</v>
      </c>
      <c r="D199" s="31">
        <v>495</v>
      </c>
      <c r="E199" s="69">
        <v>1835</v>
      </c>
      <c r="F199" s="92">
        <v>32.861035422343328</v>
      </c>
      <c r="H199" s="9"/>
      <c r="I199" s="9"/>
      <c r="J199" s="9"/>
    </row>
    <row r="200" spans="1:10" ht="15" customHeight="1" x14ac:dyDescent="0.15">
      <c r="A200" s="3"/>
      <c r="B200" s="24" t="s">
        <v>16</v>
      </c>
      <c r="C200" s="18" t="s">
        <v>312</v>
      </c>
      <c r="D200" s="31">
        <v>286</v>
      </c>
      <c r="E200" s="69">
        <v>878</v>
      </c>
      <c r="F200" s="92">
        <v>26.082004555808659</v>
      </c>
      <c r="H200" s="9"/>
      <c r="I200" s="9"/>
      <c r="J200" s="9"/>
    </row>
    <row r="201" spans="1:10" ht="15" customHeight="1" x14ac:dyDescent="0.15">
      <c r="A201" s="3"/>
      <c r="B201" s="4"/>
      <c r="C201" s="19" t="s">
        <v>24</v>
      </c>
      <c r="D201" s="32">
        <v>172</v>
      </c>
      <c r="E201" s="70">
        <v>459</v>
      </c>
      <c r="F201" s="68">
        <v>29.411764705882355</v>
      </c>
      <c r="H201" s="9"/>
      <c r="I201" s="9"/>
      <c r="J201" s="9"/>
    </row>
    <row r="202" spans="1:10" ht="15" customHeight="1" x14ac:dyDescent="0.15">
      <c r="A202" s="3"/>
      <c r="B202" s="236" t="s">
        <v>51</v>
      </c>
      <c r="C202" s="18" t="s">
        <v>311</v>
      </c>
      <c r="D202" s="31">
        <v>432</v>
      </c>
      <c r="E202" s="69">
        <v>1360</v>
      </c>
      <c r="F202" s="92">
        <v>26.323529411764707</v>
      </c>
      <c r="H202" s="9"/>
      <c r="I202" s="9"/>
      <c r="J202" s="9"/>
    </row>
    <row r="203" spans="1:10" ht="15" customHeight="1" x14ac:dyDescent="0.15">
      <c r="A203" s="3"/>
      <c r="B203" s="239"/>
      <c r="C203" s="18" t="s">
        <v>312</v>
      </c>
      <c r="D203" s="31">
        <v>212</v>
      </c>
      <c r="E203" s="69">
        <v>544</v>
      </c>
      <c r="F203" s="92">
        <v>27.389705882352942</v>
      </c>
      <c r="H203" s="9"/>
      <c r="I203" s="9"/>
      <c r="J203" s="9"/>
    </row>
    <row r="204" spans="1:10" ht="15" customHeight="1" x14ac:dyDescent="0.15">
      <c r="A204" s="6"/>
      <c r="B204" s="240"/>
      <c r="C204" s="19" t="s">
        <v>24</v>
      </c>
      <c r="D204" s="32">
        <v>99</v>
      </c>
      <c r="E204" s="70">
        <v>216</v>
      </c>
      <c r="F204" s="68">
        <v>17.592592592592592</v>
      </c>
      <c r="H204" s="9"/>
      <c r="I204" s="9"/>
      <c r="J204" s="9"/>
    </row>
    <row r="205" spans="1:10" ht="15" customHeight="1" x14ac:dyDescent="0.15">
      <c r="A205" s="2" t="s">
        <v>315</v>
      </c>
      <c r="B205" s="23" t="s">
        <v>10</v>
      </c>
      <c r="C205" s="17" t="s">
        <v>311</v>
      </c>
      <c r="D205" s="30">
        <v>280</v>
      </c>
      <c r="E205" s="11">
        <v>1283</v>
      </c>
      <c r="F205" s="35">
        <v>43.102104442712388</v>
      </c>
      <c r="H205" s="9"/>
      <c r="I205" s="9"/>
      <c r="J205" s="9"/>
    </row>
    <row r="206" spans="1:10" ht="15" customHeight="1" x14ac:dyDescent="0.15">
      <c r="A206" s="3" t="s">
        <v>318</v>
      </c>
      <c r="B206" s="24" t="s">
        <v>11</v>
      </c>
      <c r="C206" s="18" t="s">
        <v>312</v>
      </c>
      <c r="D206" s="31">
        <v>1419</v>
      </c>
      <c r="E206" s="69">
        <v>5623</v>
      </c>
      <c r="F206" s="92">
        <v>29.966210208073985</v>
      </c>
      <c r="H206" s="9"/>
      <c r="I206" s="9"/>
      <c r="J206" s="9"/>
    </row>
    <row r="207" spans="1:10" ht="15" customHeight="1" x14ac:dyDescent="0.15">
      <c r="A207" s="3"/>
      <c r="B207" s="25"/>
      <c r="C207" s="19" t="s">
        <v>24</v>
      </c>
      <c r="D207" s="32">
        <v>665</v>
      </c>
      <c r="E207" s="70">
        <v>2011</v>
      </c>
      <c r="F207" s="68">
        <v>28.443560417702635</v>
      </c>
      <c r="H207" s="9"/>
      <c r="I207" s="9"/>
      <c r="J207" s="9"/>
    </row>
    <row r="208" spans="1:10" ht="15" customHeight="1" x14ac:dyDescent="0.15">
      <c r="A208" s="3"/>
      <c r="B208" s="24" t="s">
        <v>12</v>
      </c>
      <c r="C208" s="17" t="s">
        <v>311</v>
      </c>
      <c r="D208" s="31">
        <v>12</v>
      </c>
      <c r="E208" s="69">
        <v>57</v>
      </c>
      <c r="F208" s="92">
        <v>40.350877192982452</v>
      </c>
      <c r="H208" s="9"/>
      <c r="I208" s="9"/>
      <c r="J208" s="9"/>
    </row>
    <row r="209" spans="1:10" ht="15" customHeight="1" x14ac:dyDescent="0.15">
      <c r="A209" s="3"/>
      <c r="B209" s="24" t="s">
        <v>13</v>
      </c>
      <c r="C209" s="18" t="s">
        <v>312</v>
      </c>
      <c r="D209" s="31">
        <v>496</v>
      </c>
      <c r="E209" s="69">
        <v>2784</v>
      </c>
      <c r="F209" s="92">
        <v>36.997126436781606</v>
      </c>
      <c r="H209" s="9"/>
      <c r="I209" s="9"/>
      <c r="J209" s="9"/>
    </row>
    <row r="210" spans="1:10" ht="15" customHeight="1" x14ac:dyDescent="0.15">
      <c r="A210" s="3"/>
      <c r="B210" s="25"/>
      <c r="C210" s="19" t="s">
        <v>24</v>
      </c>
      <c r="D210" s="32">
        <v>98</v>
      </c>
      <c r="E210" s="70">
        <v>483</v>
      </c>
      <c r="F210" s="68">
        <v>35.610766045548651</v>
      </c>
      <c r="H210" s="9"/>
      <c r="I210" s="9"/>
      <c r="J210" s="9"/>
    </row>
    <row r="211" spans="1:10" ht="15" customHeight="1" x14ac:dyDescent="0.15">
      <c r="A211" s="3"/>
      <c r="B211" s="24" t="s">
        <v>15</v>
      </c>
      <c r="C211" s="17" t="s">
        <v>311</v>
      </c>
      <c r="D211" s="31">
        <v>122</v>
      </c>
      <c r="E211" s="69">
        <v>654</v>
      </c>
      <c r="F211" s="92">
        <v>47.094801223241589</v>
      </c>
      <c r="H211" s="9"/>
      <c r="I211" s="9"/>
      <c r="J211" s="9"/>
    </row>
    <row r="212" spans="1:10" ht="15" customHeight="1" x14ac:dyDescent="0.15">
      <c r="A212" s="3"/>
      <c r="B212" s="24" t="s">
        <v>16</v>
      </c>
      <c r="C212" s="18" t="s">
        <v>312</v>
      </c>
      <c r="D212" s="31">
        <v>478</v>
      </c>
      <c r="E212" s="69">
        <v>1537</v>
      </c>
      <c r="F212" s="92">
        <v>24.983734547820429</v>
      </c>
      <c r="H212" s="9"/>
      <c r="I212" s="9"/>
      <c r="J212" s="9"/>
    </row>
    <row r="213" spans="1:10" ht="15" customHeight="1" x14ac:dyDescent="0.15">
      <c r="A213" s="3"/>
      <c r="B213" s="4"/>
      <c r="C213" s="19" t="s">
        <v>24</v>
      </c>
      <c r="D213" s="32">
        <v>353</v>
      </c>
      <c r="E213" s="70">
        <v>981</v>
      </c>
      <c r="F213" s="68">
        <v>28.032619775739043</v>
      </c>
      <c r="H213" s="9"/>
      <c r="I213" s="9"/>
      <c r="J213" s="9"/>
    </row>
    <row r="214" spans="1:10" ht="15" customHeight="1" x14ac:dyDescent="0.15">
      <c r="A214" s="3"/>
      <c r="B214" s="236" t="s">
        <v>51</v>
      </c>
      <c r="C214" s="18" t="s">
        <v>311</v>
      </c>
      <c r="D214" s="31">
        <v>138</v>
      </c>
      <c r="E214" s="69">
        <v>524</v>
      </c>
      <c r="F214" s="92">
        <v>41.030534351145036</v>
      </c>
      <c r="H214" s="9"/>
      <c r="I214" s="9"/>
      <c r="J214" s="9"/>
    </row>
    <row r="215" spans="1:10" ht="15" customHeight="1" x14ac:dyDescent="0.15">
      <c r="A215" s="3"/>
      <c r="B215" s="239"/>
      <c r="C215" s="18" t="s">
        <v>312</v>
      </c>
      <c r="D215" s="31">
        <v>404</v>
      </c>
      <c r="E215" s="69">
        <v>1103</v>
      </c>
      <c r="F215" s="92">
        <v>20.217588395285585</v>
      </c>
      <c r="H215" s="9"/>
      <c r="I215" s="9"/>
      <c r="J215" s="9"/>
    </row>
    <row r="216" spans="1:10" ht="15" customHeight="1" x14ac:dyDescent="0.15">
      <c r="A216" s="6"/>
      <c r="B216" s="240"/>
      <c r="C216" s="19" t="s">
        <v>24</v>
      </c>
      <c r="D216" s="32">
        <v>201</v>
      </c>
      <c r="E216" s="70">
        <v>493</v>
      </c>
      <c r="F216" s="68">
        <v>21.703853955375255</v>
      </c>
      <c r="H216" s="9"/>
      <c r="I216" s="9"/>
      <c r="J216" s="9"/>
    </row>
    <row r="217" spans="1:10" ht="15" customHeight="1" x14ac:dyDescent="0.15">
      <c r="A217" s="2" t="s">
        <v>315</v>
      </c>
      <c r="B217" s="23" t="s">
        <v>10</v>
      </c>
      <c r="C217" s="17" t="s">
        <v>311</v>
      </c>
      <c r="D217" s="30">
        <v>923</v>
      </c>
      <c r="E217" s="11">
        <v>2917</v>
      </c>
      <c r="F217" s="35">
        <v>27.459718889269798</v>
      </c>
      <c r="H217" s="9"/>
      <c r="I217" s="9"/>
      <c r="J217" s="9"/>
    </row>
    <row r="218" spans="1:10" ht="15" customHeight="1" x14ac:dyDescent="0.15">
      <c r="A218" s="3" t="s">
        <v>319</v>
      </c>
      <c r="B218" s="24" t="s">
        <v>11</v>
      </c>
      <c r="C218" s="18" t="s">
        <v>312</v>
      </c>
      <c r="D218" s="31">
        <v>1058</v>
      </c>
      <c r="E218" s="69">
        <v>4784</v>
      </c>
      <c r="F218" s="92">
        <v>33.298494983277592</v>
      </c>
      <c r="H218" s="9"/>
      <c r="I218" s="9"/>
      <c r="J218" s="9"/>
    </row>
    <row r="219" spans="1:10" ht="15" customHeight="1" x14ac:dyDescent="0.15">
      <c r="A219" s="3"/>
      <c r="B219" s="25"/>
      <c r="C219" s="19" t="s">
        <v>24</v>
      </c>
      <c r="D219" s="32">
        <v>383</v>
      </c>
      <c r="E219" s="70">
        <v>1216</v>
      </c>
      <c r="F219" s="68">
        <v>34.210526315789473</v>
      </c>
      <c r="H219" s="9"/>
      <c r="I219" s="9"/>
      <c r="J219" s="9"/>
    </row>
    <row r="220" spans="1:10" ht="15" customHeight="1" x14ac:dyDescent="0.15">
      <c r="A220" s="3"/>
      <c r="B220" s="24" t="s">
        <v>12</v>
      </c>
      <c r="C220" s="17" t="s">
        <v>311</v>
      </c>
      <c r="D220" s="31">
        <v>95</v>
      </c>
      <c r="E220" s="69">
        <v>478</v>
      </c>
      <c r="F220" s="92">
        <v>35.146443514644346</v>
      </c>
      <c r="H220" s="9"/>
      <c r="I220" s="9"/>
      <c r="J220" s="9"/>
    </row>
    <row r="221" spans="1:10" ht="15" customHeight="1" x14ac:dyDescent="0.15">
      <c r="A221" s="3"/>
      <c r="B221" s="24" t="s">
        <v>13</v>
      </c>
      <c r="C221" s="18" t="s">
        <v>312</v>
      </c>
      <c r="D221" s="31">
        <v>444</v>
      </c>
      <c r="E221" s="69">
        <v>2521</v>
      </c>
      <c r="F221" s="92">
        <v>36.850456168187229</v>
      </c>
      <c r="H221" s="9"/>
      <c r="I221" s="9"/>
      <c r="J221" s="9"/>
    </row>
    <row r="222" spans="1:10" ht="15" customHeight="1" x14ac:dyDescent="0.15">
      <c r="A222" s="3"/>
      <c r="B222" s="25"/>
      <c r="C222" s="19" t="s">
        <v>24</v>
      </c>
      <c r="D222" s="32">
        <v>67</v>
      </c>
      <c r="E222" s="70">
        <v>325</v>
      </c>
      <c r="F222" s="68">
        <v>39.384615384615387</v>
      </c>
      <c r="H222" s="9"/>
      <c r="I222" s="9"/>
      <c r="J222" s="9"/>
    </row>
    <row r="223" spans="1:10" ht="15" customHeight="1" x14ac:dyDescent="0.15">
      <c r="A223" s="3"/>
      <c r="B223" s="24" t="s">
        <v>15</v>
      </c>
      <c r="C223" s="17" t="s">
        <v>311</v>
      </c>
      <c r="D223" s="31">
        <v>444</v>
      </c>
      <c r="E223" s="69">
        <v>1411</v>
      </c>
      <c r="F223" s="92">
        <v>25.797306874557052</v>
      </c>
      <c r="H223" s="9"/>
      <c r="I223" s="9"/>
      <c r="J223" s="9"/>
    </row>
    <row r="224" spans="1:10" ht="15" customHeight="1" x14ac:dyDescent="0.15">
      <c r="A224" s="3"/>
      <c r="B224" s="24" t="s">
        <v>16</v>
      </c>
      <c r="C224" s="18" t="s">
        <v>312</v>
      </c>
      <c r="D224" s="31">
        <v>323</v>
      </c>
      <c r="E224" s="69">
        <v>1224</v>
      </c>
      <c r="F224" s="92">
        <v>32.843137254901961</v>
      </c>
      <c r="H224" s="9"/>
      <c r="I224" s="9"/>
      <c r="J224" s="9"/>
    </row>
    <row r="225" spans="1:10" ht="15" customHeight="1" x14ac:dyDescent="0.15">
      <c r="A225" s="3"/>
      <c r="B225" s="4"/>
      <c r="C225" s="19" t="s">
        <v>24</v>
      </c>
      <c r="D225" s="32">
        <v>186</v>
      </c>
      <c r="E225" s="70">
        <v>537</v>
      </c>
      <c r="F225" s="68">
        <v>37.430167597765362</v>
      </c>
      <c r="H225" s="9"/>
      <c r="I225" s="9"/>
      <c r="J225" s="9"/>
    </row>
    <row r="226" spans="1:10" ht="15" customHeight="1" x14ac:dyDescent="0.15">
      <c r="A226" s="3"/>
      <c r="B226" s="236" t="s">
        <v>51</v>
      </c>
      <c r="C226" s="18" t="s">
        <v>311</v>
      </c>
      <c r="D226" s="31">
        <v>365</v>
      </c>
      <c r="E226" s="69">
        <v>960</v>
      </c>
      <c r="F226" s="92">
        <v>25.416666666666664</v>
      </c>
      <c r="H226" s="9"/>
      <c r="I226" s="9"/>
      <c r="J226" s="9"/>
    </row>
    <row r="227" spans="1:10" ht="15" customHeight="1" x14ac:dyDescent="0.15">
      <c r="A227" s="3"/>
      <c r="B227" s="239"/>
      <c r="C227" s="18" t="s">
        <v>312</v>
      </c>
      <c r="D227" s="31">
        <v>257</v>
      </c>
      <c r="E227" s="69">
        <v>846</v>
      </c>
      <c r="F227" s="92">
        <v>26.004728132387704</v>
      </c>
      <c r="H227" s="9"/>
      <c r="I227" s="9"/>
      <c r="J227" s="9"/>
    </row>
    <row r="228" spans="1:10" ht="15" customHeight="1" x14ac:dyDescent="0.15">
      <c r="A228" s="6"/>
      <c r="B228" s="240"/>
      <c r="C228" s="19" t="s">
        <v>24</v>
      </c>
      <c r="D228" s="32">
        <v>121</v>
      </c>
      <c r="E228" s="70">
        <v>314</v>
      </c>
      <c r="F228" s="68">
        <v>25.796178343949045</v>
      </c>
      <c r="H228" s="9"/>
      <c r="I228" s="9"/>
      <c r="J228" s="9"/>
    </row>
    <row r="229" spans="1:10" ht="15" customHeight="1" x14ac:dyDescent="0.15">
      <c r="A229" s="2" t="s">
        <v>315</v>
      </c>
      <c r="B229" s="23" t="s">
        <v>10</v>
      </c>
      <c r="C229" s="17" t="s">
        <v>311</v>
      </c>
      <c r="D229" s="30">
        <v>146</v>
      </c>
      <c r="E229" s="11">
        <v>372</v>
      </c>
      <c r="F229" s="35">
        <v>26.0752688172043</v>
      </c>
      <c r="H229" s="9"/>
      <c r="I229" s="9"/>
      <c r="J229" s="9"/>
    </row>
    <row r="230" spans="1:10" ht="15" customHeight="1" x14ac:dyDescent="0.15">
      <c r="A230" s="3" t="s">
        <v>327</v>
      </c>
      <c r="B230" s="24" t="s">
        <v>11</v>
      </c>
      <c r="C230" s="18" t="s">
        <v>312</v>
      </c>
      <c r="D230" s="31">
        <v>1532</v>
      </c>
      <c r="E230" s="69">
        <v>6375</v>
      </c>
      <c r="F230" s="92">
        <v>31.639215686274508</v>
      </c>
      <c r="H230" s="9"/>
      <c r="I230" s="9"/>
      <c r="J230" s="9"/>
    </row>
    <row r="231" spans="1:10" ht="15" customHeight="1" x14ac:dyDescent="0.15">
      <c r="A231" s="3" t="s">
        <v>328</v>
      </c>
      <c r="B231" s="25"/>
      <c r="C231" s="19" t="s">
        <v>24</v>
      </c>
      <c r="D231" s="32">
        <v>686</v>
      </c>
      <c r="E231" s="70">
        <v>2170</v>
      </c>
      <c r="F231" s="68">
        <v>32.073732718894007</v>
      </c>
      <c r="H231" s="9"/>
      <c r="I231" s="9"/>
      <c r="J231" s="9"/>
    </row>
    <row r="232" spans="1:10" ht="15" customHeight="1" x14ac:dyDescent="0.15">
      <c r="A232" s="3"/>
      <c r="B232" s="24" t="s">
        <v>12</v>
      </c>
      <c r="C232" s="17" t="s">
        <v>311</v>
      </c>
      <c r="D232" s="31">
        <v>14</v>
      </c>
      <c r="E232" s="69">
        <v>66</v>
      </c>
      <c r="F232" s="92">
        <v>36.363636363636367</v>
      </c>
      <c r="H232" s="9"/>
      <c r="I232" s="9"/>
      <c r="J232" s="9"/>
    </row>
    <row r="233" spans="1:10" ht="15" customHeight="1" x14ac:dyDescent="0.15">
      <c r="A233" s="3"/>
      <c r="B233" s="24" t="s">
        <v>13</v>
      </c>
      <c r="C233" s="18" t="s">
        <v>312</v>
      </c>
      <c r="D233" s="31">
        <v>496</v>
      </c>
      <c r="E233" s="69">
        <v>2786</v>
      </c>
      <c r="F233" s="92">
        <v>37.078248384781048</v>
      </c>
      <c r="H233" s="9"/>
      <c r="I233" s="9"/>
      <c r="J233" s="9"/>
    </row>
    <row r="234" spans="1:10" ht="15" customHeight="1" x14ac:dyDescent="0.15">
      <c r="A234" s="3"/>
      <c r="B234" s="25"/>
      <c r="C234" s="19" t="s">
        <v>24</v>
      </c>
      <c r="D234" s="32">
        <v>96</v>
      </c>
      <c r="E234" s="70">
        <v>472</v>
      </c>
      <c r="F234" s="68">
        <v>35.593220338983052</v>
      </c>
      <c r="H234" s="9"/>
      <c r="I234" s="9"/>
      <c r="J234" s="9"/>
    </row>
    <row r="235" spans="1:10" ht="15" customHeight="1" x14ac:dyDescent="0.15">
      <c r="A235" s="3"/>
      <c r="B235" s="24" t="s">
        <v>15</v>
      </c>
      <c r="C235" s="17" t="s">
        <v>311</v>
      </c>
      <c r="D235" s="31">
        <v>51</v>
      </c>
      <c r="E235" s="69">
        <v>111</v>
      </c>
      <c r="F235" s="92">
        <v>25.225225225225223</v>
      </c>
      <c r="H235" s="9"/>
      <c r="I235" s="9"/>
      <c r="J235" s="9"/>
    </row>
    <row r="236" spans="1:10" ht="15" customHeight="1" x14ac:dyDescent="0.15">
      <c r="A236" s="3"/>
      <c r="B236" s="24" t="s">
        <v>16</v>
      </c>
      <c r="C236" s="18" t="s">
        <v>312</v>
      </c>
      <c r="D236" s="31">
        <v>534</v>
      </c>
      <c r="E236" s="69">
        <v>1973</v>
      </c>
      <c r="F236" s="92">
        <v>29.650278763304609</v>
      </c>
      <c r="H236" s="9"/>
      <c r="I236" s="9"/>
      <c r="J236" s="9"/>
    </row>
    <row r="237" spans="1:10" ht="15" customHeight="1" x14ac:dyDescent="0.15">
      <c r="A237" s="3"/>
      <c r="B237" s="4"/>
      <c r="C237" s="19" t="s">
        <v>24</v>
      </c>
      <c r="D237" s="32">
        <v>368</v>
      </c>
      <c r="E237" s="70">
        <v>1088</v>
      </c>
      <c r="F237" s="68">
        <v>32.536764705882355</v>
      </c>
      <c r="H237" s="9"/>
      <c r="I237" s="9"/>
      <c r="J237" s="9"/>
    </row>
    <row r="238" spans="1:10" ht="15" customHeight="1" x14ac:dyDescent="0.15">
      <c r="A238" s="3"/>
      <c r="B238" s="236" t="s">
        <v>51</v>
      </c>
      <c r="C238" s="18" t="s">
        <v>311</v>
      </c>
      <c r="D238" s="31">
        <v>80</v>
      </c>
      <c r="E238" s="69">
        <v>191</v>
      </c>
      <c r="F238" s="92">
        <v>23.036649214659686</v>
      </c>
      <c r="H238" s="9"/>
      <c r="I238" s="9"/>
      <c r="J238" s="9"/>
    </row>
    <row r="239" spans="1:10" ht="15" customHeight="1" x14ac:dyDescent="0.15">
      <c r="A239" s="3"/>
      <c r="B239" s="239"/>
      <c r="C239" s="18" t="s">
        <v>312</v>
      </c>
      <c r="D239" s="31">
        <v>460</v>
      </c>
      <c r="E239" s="69">
        <v>1403</v>
      </c>
      <c r="F239" s="92">
        <v>25.302922309337134</v>
      </c>
      <c r="H239" s="9"/>
      <c r="I239" s="9"/>
      <c r="J239" s="9"/>
    </row>
    <row r="240" spans="1:10" ht="15" customHeight="1" x14ac:dyDescent="0.15">
      <c r="A240" s="6"/>
      <c r="B240" s="240"/>
      <c r="C240" s="19" t="s">
        <v>24</v>
      </c>
      <c r="D240" s="32">
        <v>203</v>
      </c>
      <c r="E240" s="70">
        <v>526</v>
      </c>
      <c r="F240" s="68">
        <v>27.756653992395435</v>
      </c>
      <c r="H240" s="9"/>
      <c r="I240" s="9"/>
      <c r="J240" s="9"/>
    </row>
    <row r="241" spans="1:10" ht="15" customHeight="1" x14ac:dyDescent="0.15">
      <c r="A241" s="2" t="s">
        <v>152</v>
      </c>
      <c r="B241" s="23" t="s">
        <v>10</v>
      </c>
      <c r="C241" s="17" t="s">
        <v>66</v>
      </c>
      <c r="D241" s="30">
        <v>245</v>
      </c>
      <c r="E241" s="11">
        <v>822</v>
      </c>
      <c r="F241" s="35">
        <v>29.318734793187346</v>
      </c>
      <c r="H241" s="9"/>
      <c r="I241" s="9"/>
      <c r="J241" s="9"/>
    </row>
    <row r="242" spans="1:10" ht="15" customHeight="1" x14ac:dyDescent="0.15">
      <c r="A242" s="3" t="s">
        <v>641</v>
      </c>
      <c r="B242" s="24" t="s">
        <v>11</v>
      </c>
      <c r="C242" s="18" t="s">
        <v>67</v>
      </c>
      <c r="D242" s="31">
        <v>209</v>
      </c>
      <c r="E242" s="69">
        <v>586</v>
      </c>
      <c r="F242" s="92">
        <v>20.648464163822524</v>
      </c>
      <c r="H242" s="9"/>
      <c r="I242" s="9"/>
      <c r="J242" s="9"/>
    </row>
    <row r="243" spans="1:10" ht="15" customHeight="1" x14ac:dyDescent="0.15">
      <c r="A243" s="3"/>
      <c r="B243" s="24"/>
      <c r="C243" s="18" t="s">
        <v>68</v>
      </c>
      <c r="D243" s="31">
        <v>243</v>
      </c>
      <c r="E243" s="69">
        <v>752</v>
      </c>
      <c r="F243" s="92">
        <v>29.920212765957448</v>
      </c>
      <c r="H243" s="9"/>
      <c r="I243" s="9"/>
      <c r="J243" s="9"/>
    </row>
    <row r="244" spans="1:10" ht="15" customHeight="1" x14ac:dyDescent="0.15">
      <c r="A244" s="3"/>
      <c r="B244" s="24"/>
      <c r="C244" s="18" t="s">
        <v>69</v>
      </c>
      <c r="D244" s="31">
        <v>179</v>
      </c>
      <c r="E244" s="69">
        <v>723</v>
      </c>
      <c r="F244" s="92">
        <v>33.333333333333329</v>
      </c>
      <c r="H244" s="9"/>
      <c r="I244" s="9"/>
      <c r="J244" s="9"/>
    </row>
    <row r="245" spans="1:10" ht="15" customHeight="1" x14ac:dyDescent="0.15">
      <c r="A245" s="3"/>
      <c r="B245" s="24"/>
      <c r="C245" s="18" t="s">
        <v>70</v>
      </c>
      <c r="D245" s="31">
        <v>94</v>
      </c>
      <c r="E245" s="69">
        <v>361</v>
      </c>
      <c r="F245" s="92">
        <v>24.930747922437675</v>
      </c>
      <c r="H245" s="9"/>
      <c r="I245" s="9"/>
      <c r="J245" s="9"/>
    </row>
    <row r="246" spans="1:10" ht="15" customHeight="1" x14ac:dyDescent="0.15">
      <c r="A246" s="3"/>
      <c r="B246" s="24"/>
      <c r="C246" s="18" t="s">
        <v>71</v>
      </c>
      <c r="D246" s="31">
        <v>69</v>
      </c>
      <c r="E246" s="69">
        <v>270</v>
      </c>
      <c r="F246" s="92">
        <v>34.074074074074076</v>
      </c>
      <c r="H246" s="9"/>
      <c r="I246" s="9"/>
      <c r="J246" s="9"/>
    </row>
    <row r="247" spans="1:10" ht="15" customHeight="1" x14ac:dyDescent="0.15">
      <c r="A247" s="3"/>
      <c r="B247" s="24"/>
      <c r="C247" s="18" t="s">
        <v>72</v>
      </c>
      <c r="D247" s="31">
        <v>89</v>
      </c>
      <c r="E247" s="69">
        <v>362</v>
      </c>
      <c r="F247" s="92">
        <v>44.751381215469614</v>
      </c>
      <c r="H247" s="9"/>
      <c r="I247" s="9"/>
      <c r="J247" s="9"/>
    </row>
    <row r="248" spans="1:10" ht="15" customHeight="1" x14ac:dyDescent="0.15">
      <c r="A248" s="3"/>
      <c r="B248" s="24"/>
      <c r="C248" s="18" t="s">
        <v>73</v>
      </c>
      <c r="D248" s="31">
        <v>45</v>
      </c>
      <c r="E248" s="69">
        <v>234</v>
      </c>
      <c r="F248" s="92">
        <v>41.025641025641022</v>
      </c>
      <c r="H248" s="9"/>
      <c r="I248" s="9"/>
      <c r="J248" s="9"/>
    </row>
    <row r="249" spans="1:10" ht="15" customHeight="1" x14ac:dyDescent="0.15">
      <c r="A249" s="3"/>
      <c r="B249" s="24"/>
      <c r="C249" s="18" t="s">
        <v>74</v>
      </c>
      <c r="D249" s="31">
        <v>128</v>
      </c>
      <c r="E249" s="69">
        <v>700</v>
      </c>
      <c r="F249" s="92">
        <v>40.714285714285715</v>
      </c>
      <c r="H249" s="9"/>
      <c r="I249" s="9"/>
      <c r="J249" s="9"/>
    </row>
    <row r="250" spans="1:10" ht="15" customHeight="1" x14ac:dyDescent="0.15">
      <c r="A250" s="3"/>
      <c r="B250" s="25"/>
      <c r="C250" s="19" t="s">
        <v>26</v>
      </c>
      <c r="D250" s="32">
        <v>1063</v>
      </c>
      <c r="E250" s="70">
        <v>4107</v>
      </c>
      <c r="F250" s="68">
        <v>30.606281957633307</v>
      </c>
      <c r="H250" s="9"/>
      <c r="I250" s="9"/>
      <c r="J250" s="9"/>
    </row>
    <row r="251" spans="1:10" ht="15" customHeight="1" x14ac:dyDescent="0.15">
      <c r="A251" s="3"/>
      <c r="B251" s="24" t="s">
        <v>12</v>
      </c>
      <c r="C251" s="17" t="s">
        <v>66</v>
      </c>
      <c r="D251" s="31">
        <v>13</v>
      </c>
      <c r="E251" s="69">
        <v>42</v>
      </c>
      <c r="F251" s="92">
        <v>28.571428571428569</v>
      </c>
      <c r="H251" s="9"/>
      <c r="I251" s="9"/>
      <c r="J251" s="9"/>
    </row>
    <row r="252" spans="1:10" ht="15" customHeight="1" x14ac:dyDescent="0.15">
      <c r="A252" s="3"/>
      <c r="B252" s="24" t="s">
        <v>13</v>
      </c>
      <c r="C252" s="18" t="s">
        <v>67</v>
      </c>
      <c r="D252" s="31">
        <v>16</v>
      </c>
      <c r="E252" s="69">
        <v>88</v>
      </c>
      <c r="F252" s="92">
        <v>18.181818181818183</v>
      </c>
      <c r="H252" s="9"/>
      <c r="I252" s="9"/>
      <c r="J252" s="9"/>
    </row>
    <row r="253" spans="1:10" ht="15" customHeight="1" x14ac:dyDescent="0.15">
      <c r="A253" s="3"/>
      <c r="B253" s="24" t="s">
        <v>14</v>
      </c>
      <c r="C253" s="18" t="s">
        <v>68</v>
      </c>
      <c r="D253" s="31">
        <v>28</v>
      </c>
      <c r="E253" s="69">
        <v>101</v>
      </c>
      <c r="F253" s="92">
        <v>19.801980198019802</v>
      </c>
      <c r="H253" s="9"/>
      <c r="I253" s="9"/>
      <c r="J253" s="9"/>
    </row>
    <row r="254" spans="1:10" ht="15" customHeight="1" x14ac:dyDescent="0.15">
      <c r="A254" s="3"/>
      <c r="B254" s="24"/>
      <c r="C254" s="18" t="s">
        <v>69</v>
      </c>
      <c r="D254" s="31">
        <v>40</v>
      </c>
      <c r="E254" s="69">
        <v>210</v>
      </c>
      <c r="F254" s="92">
        <v>39.047619047619051</v>
      </c>
      <c r="H254" s="9"/>
      <c r="I254" s="9"/>
      <c r="J254" s="9"/>
    </row>
    <row r="255" spans="1:10" ht="15" customHeight="1" x14ac:dyDescent="0.15">
      <c r="A255" s="3"/>
      <c r="B255" s="24"/>
      <c r="C255" s="18" t="s">
        <v>70</v>
      </c>
      <c r="D255" s="31">
        <v>27</v>
      </c>
      <c r="E255" s="69">
        <v>135</v>
      </c>
      <c r="F255" s="92">
        <v>34.074074074074076</v>
      </c>
      <c r="H255" s="9"/>
      <c r="I255" s="9"/>
      <c r="J255" s="9"/>
    </row>
    <row r="256" spans="1:10" ht="15" customHeight="1" x14ac:dyDescent="0.15">
      <c r="A256" s="3"/>
      <c r="B256" s="24"/>
      <c r="C256" s="18" t="s">
        <v>71</v>
      </c>
      <c r="D256" s="31">
        <v>22</v>
      </c>
      <c r="E256" s="69">
        <v>119</v>
      </c>
      <c r="F256" s="92">
        <v>32.773109243697476</v>
      </c>
      <c r="H256" s="9"/>
      <c r="I256" s="9"/>
      <c r="J256" s="9"/>
    </row>
    <row r="257" spans="1:10" ht="15" customHeight="1" x14ac:dyDescent="0.15">
      <c r="A257" s="3"/>
      <c r="B257" s="24"/>
      <c r="C257" s="18" t="s">
        <v>72</v>
      </c>
      <c r="D257" s="31">
        <v>43</v>
      </c>
      <c r="E257" s="69">
        <v>184</v>
      </c>
      <c r="F257" s="92">
        <v>42.934782608695656</v>
      </c>
      <c r="H257" s="9"/>
      <c r="I257" s="9"/>
      <c r="J257" s="9"/>
    </row>
    <row r="258" spans="1:10" ht="15" customHeight="1" x14ac:dyDescent="0.15">
      <c r="A258" s="3"/>
      <c r="B258" s="24"/>
      <c r="C258" s="18" t="s">
        <v>73</v>
      </c>
      <c r="D258" s="31">
        <v>33</v>
      </c>
      <c r="E258" s="69">
        <v>200</v>
      </c>
      <c r="F258" s="92">
        <v>45</v>
      </c>
      <c r="H258" s="9"/>
      <c r="I258" s="9"/>
      <c r="J258" s="9"/>
    </row>
    <row r="259" spans="1:10" ht="15" customHeight="1" x14ac:dyDescent="0.15">
      <c r="A259" s="3"/>
      <c r="B259" s="24"/>
      <c r="C259" s="18" t="s">
        <v>74</v>
      </c>
      <c r="D259" s="31">
        <v>112</v>
      </c>
      <c r="E259" s="69">
        <v>642</v>
      </c>
      <c r="F259" s="92">
        <v>42.056074766355138</v>
      </c>
      <c r="H259" s="9"/>
      <c r="I259" s="9"/>
      <c r="J259" s="9"/>
    </row>
    <row r="260" spans="1:10" ht="15" customHeight="1" x14ac:dyDescent="0.15">
      <c r="A260" s="3"/>
      <c r="B260" s="25"/>
      <c r="C260" s="19" t="s">
        <v>26</v>
      </c>
      <c r="D260" s="32">
        <v>272</v>
      </c>
      <c r="E260" s="70">
        <v>1603</v>
      </c>
      <c r="F260" s="68">
        <v>35.6207111665627</v>
      </c>
      <c r="H260" s="9"/>
      <c r="I260" s="9"/>
      <c r="J260" s="9"/>
    </row>
    <row r="261" spans="1:10" ht="15" customHeight="1" x14ac:dyDescent="0.15">
      <c r="A261" s="3"/>
      <c r="B261" s="24" t="s">
        <v>15</v>
      </c>
      <c r="C261" s="17" t="s">
        <v>66</v>
      </c>
      <c r="D261" s="31">
        <v>180</v>
      </c>
      <c r="E261" s="69">
        <v>642</v>
      </c>
      <c r="F261" s="92">
        <v>30.218068535825545</v>
      </c>
      <c r="H261" s="9"/>
      <c r="I261" s="9"/>
      <c r="J261" s="9"/>
    </row>
    <row r="262" spans="1:10" ht="15" customHeight="1" x14ac:dyDescent="0.15">
      <c r="A262" s="3"/>
      <c r="B262" s="24" t="s">
        <v>16</v>
      </c>
      <c r="C262" s="18" t="s">
        <v>67</v>
      </c>
      <c r="D262" s="31">
        <v>129</v>
      </c>
      <c r="E262" s="69">
        <v>349</v>
      </c>
      <c r="F262" s="92">
        <v>18.911174785100286</v>
      </c>
      <c r="H262" s="9"/>
      <c r="I262" s="9"/>
      <c r="J262" s="9"/>
    </row>
    <row r="263" spans="1:10" ht="15" customHeight="1" x14ac:dyDescent="0.15">
      <c r="A263" s="3"/>
      <c r="B263" s="24" t="s">
        <v>17</v>
      </c>
      <c r="C263" s="18" t="s">
        <v>68</v>
      </c>
      <c r="D263" s="31">
        <v>97</v>
      </c>
      <c r="E263" s="69">
        <v>302</v>
      </c>
      <c r="F263" s="92">
        <v>32.450331125827816</v>
      </c>
      <c r="H263" s="9"/>
      <c r="I263" s="9"/>
      <c r="J263" s="9"/>
    </row>
    <row r="264" spans="1:10" ht="15" customHeight="1" x14ac:dyDescent="0.15">
      <c r="A264" s="3"/>
      <c r="B264" s="24"/>
      <c r="C264" s="18" t="s">
        <v>69</v>
      </c>
      <c r="D264" s="31">
        <v>49</v>
      </c>
      <c r="E264" s="69">
        <v>233</v>
      </c>
      <c r="F264" s="92">
        <v>27.038626609442062</v>
      </c>
      <c r="H264" s="9"/>
      <c r="I264" s="9"/>
      <c r="J264" s="9"/>
    </row>
    <row r="265" spans="1:10" ht="15" customHeight="1" x14ac:dyDescent="0.15">
      <c r="A265" s="3"/>
      <c r="B265" s="24"/>
      <c r="C265" s="18" t="s">
        <v>70</v>
      </c>
      <c r="D265" s="31">
        <v>18</v>
      </c>
      <c r="E265" s="69">
        <v>73</v>
      </c>
      <c r="F265" s="92">
        <v>32.87671232876712</v>
      </c>
      <c r="H265" s="9"/>
      <c r="I265" s="9"/>
      <c r="J265" s="9"/>
    </row>
    <row r="266" spans="1:10" ht="15" customHeight="1" x14ac:dyDescent="0.15">
      <c r="A266" s="3"/>
      <c r="B266" s="24"/>
      <c r="C266" s="18" t="s">
        <v>71</v>
      </c>
      <c r="D266" s="31">
        <v>10</v>
      </c>
      <c r="E266" s="69">
        <v>38</v>
      </c>
      <c r="F266" s="92">
        <v>71.05263157894737</v>
      </c>
      <c r="H266" s="9"/>
      <c r="I266" s="9"/>
      <c r="J266" s="9"/>
    </row>
    <row r="267" spans="1:10" ht="15" customHeight="1" x14ac:dyDescent="0.15">
      <c r="A267" s="3"/>
      <c r="B267" s="24"/>
      <c r="C267" s="18" t="s">
        <v>72</v>
      </c>
      <c r="D267" s="31">
        <v>8</v>
      </c>
      <c r="E267" s="69">
        <v>28</v>
      </c>
      <c r="F267" s="92">
        <v>46.428571428571431</v>
      </c>
      <c r="H267" s="9"/>
      <c r="I267" s="9"/>
      <c r="J267" s="9"/>
    </row>
    <row r="268" spans="1:10" ht="15" customHeight="1" x14ac:dyDescent="0.15">
      <c r="A268" s="3"/>
      <c r="B268" s="24"/>
      <c r="C268" s="18" t="s">
        <v>73</v>
      </c>
      <c r="D268" s="31">
        <v>5</v>
      </c>
      <c r="E268" s="69">
        <v>8</v>
      </c>
      <c r="F268" s="92">
        <v>12.5</v>
      </c>
      <c r="H268" s="9"/>
      <c r="I268" s="9"/>
      <c r="J268" s="9"/>
    </row>
    <row r="269" spans="1:10" ht="15" customHeight="1" x14ac:dyDescent="0.15">
      <c r="A269" s="3"/>
      <c r="B269" s="24"/>
      <c r="C269" s="18" t="s">
        <v>74</v>
      </c>
      <c r="D269" s="31">
        <v>10</v>
      </c>
      <c r="E269" s="69">
        <v>36</v>
      </c>
      <c r="F269" s="92">
        <v>33.333333333333329</v>
      </c>
      <c r="H269" s="9"/>
      <c r="I269" s="9"/>
      <c r="J269" s="9"/>
    </row>
    <row r="270" spans="1:10" ht="15" customHeight="1" x14ac:dyDescent="0.15">
      <c r="A270" s="3"/>
      <c r="B270" s="4"/>
      <c r="C270" s="19" t="s">
        <v>26</v>
      </c>
      <c r="D270" s="32">
        <v>447</v>
      </c>
      <c r="E270" s="70">
        <v>1463</v>
      </c>
      <c r="F270" s="68">
        <v>32.057416267942585</v>
      </c>
      <c r="H270" s="9"/>
      <c r="I270" s="9"/>
      <c r="J270" s="9"/>
    </row>
    <row r="271" spans="1:10" ht="15" customHeight="1" x14ac:dyDescent="0.15">
      <c r="A271" s="3"/>
      <c r="B271" s="230" t="s">
        <v>18</v>
      </c>
      <c r="C271" s="18" t="s">
        <v>66</v>
      </c>
      <c r="D271" s="31">
        <v>49</v>
      </c>
      <c r="E271" s="69">
        <v>128</v>
      </c>
      <c r="F271" s="92">
        <v>27.34375</v>
      </c>
      <c r="H271" s="9"/>
      <c r="I271" s="9"/>
      <c r="J271" s="9"/>
    </row>
    <row r="272" spans="1:10" ht="15" customHeight="1" x14ac:dyDescent="0.15">
      <c r="A272" s="3"/>
      <c r="B272" s="231"/>
      <c r="C272" s="18" t="s">
        <v>67</v>
      </c>
      <c r="D272" s="31">
        <v>63</v>
      </c>
      <c r="E272" s="69">
        <v>144</v>
      </c>
      <c r="F272" s="92">
        <v>27.083333333333332</v>
      </c>
      <c r="H272" s="9"/>
      <c r="I272" s="9"/>
      <c r="J272" s="9"/>
    </row>
    <row r="273" spans="1:10" ht="15" customHeight="1" x14ac:dyDescent="0.15">
      <c r="A273" s="3"/>
      <c r="B273" s="231"/>
      <c r="C273" s="18" t="s">
        <v>68</v>
      </c>
      <c r="D273" s="31">
        <v>111</v>
      </c>
      <c r="E273" s="69">
        <v>328</v>
      </c>
      <c r="F273" s="92">
        <v>30.487804878048781</v>
      </c>
      <c r="H273" s="9"/>
      <c r="I273" s="9"/>
      <c r="J273" s="9"/>
    </row>
    <row r="274" spans="1:10" ht="15" customHeight="1" x14ac:dyDescent="0.15">
      <c r="A274" s="3"/>
      <c r="B274" s="231"/>
      <c r="C274" s="18" t="s">
        <v>69</v>
      </c>
      <c r="D274" s="31">
        <v>81</v>
      </c>
      <c r="E274" s="69">
        <v>255</v>
      </c>
      <c r="F274" s="92">
        <v>32.941176470588232</v>
      </c>
      <c r="H274" s="9"/>
      <c r="I274" s="9"/>
      <c r="J274" s="9"/>
    </row>
    <row r="275" spans="1:10" ht="15" customHeight="1" x14ac:dyDescent="0.15">
      <c r="A275" s="3"/>
      <c r="B275" s="231"/>
      <c r="C275" s="18" t="s">
        <v>70</v>
      </c>
      <c r="D275" s="31">
        <v>44</v>
      </c>
      <c r="E275" s="69">
        <v>137</v>
      </c>
      <c r="F275" s="92">
        <v>14.5985401459854</v>
      </c>
      <c r="H275" s="9"/>
      <c r="I275" s="9"/>
      <c r="J275" s="9"/>
    </row>
    <row r="276" spans="1:10" ht="15" customHeight="1" x14ac:dyDescent="0.15">
      <c r="A276" s="3"/>
      <c r="B276" s="24"/>
      <c r="C276" s="18" t="s">
        <v>71</v>
      </c>
      <c r="D276" s="31">
        <v>35</v>
      </c>
      <c r="E276" s="69">
        <v>106</v>
      </c>
      <c r="F276" s="92">
        <v>23.584905660377359</v>
      </c>
      <c r="H276" s="9"/>
      <c r="I276" s="9"/>
      <c r="J276" s="9"/>
    </row>
    <row r="277" spans="1:10" ht="15" customHeight="1" x14ac:dyDescent="0.15">
      <c r="A277" s="3"/>
      <c r="B277" s="24"/>
      <c r="C277" s="18" t="s">
        <v>72</v>
      </c>
      <c r="D277" s="31">
        <v>32</v>
      </c>
      <c r="E277" s="69">
        <v>121</v>
      </c>
      <c r="F277" s="92">
        <v>47.107438016528924</v>
      </c>
      <c r="H277" s="9"/>
      <c r="I277" s="9"/>
      <c r="J277" s="9"/>
    </row>
    <row r="278" spans="1:10" ht="15" customHeight="1" x14ac:dyDescent="0.15">
      <c r="A278" s="3"/>
      <c r="B278" s="24"/>
      <c r="C278" s="18" t="s">
        <v>73</v>
      </c>
      <c r="D278" s="31">
        <v>6</v>
      </c>
      <c r="E278" s="69">
        <v>22</v>
      </c>
      <c r="F278" s="92">
        <v>9.0909090909090917</v>
      </c>
      <c r="H278" s="9"/>
      <c r="I278" s="9"/>
      <c r="J278" s="9"/>
    </row>
    <row r="279" spans="1:10" ht="15" customHeight="1" x14ac:dyDescent="0.15">
      <c r="A279" s="3"/>
      <c r="B279" s="24"/>
      <c r="C279" s="18" t="s">
        <v>74</v>
      </c>
      <c r="D279" s="31">
        <v>4</v>
      </c>
      <c r="E279" s="69">
        <v>8</v>
      </c>
      <c r="F279" s="92">
        <v>12.5</v>
      </c>
      <c r="H279" s="9"/>
      <c r="I279" s="9"/>
      <c r="J279" s="9"/>
    </row>
    <row r="280" spans="1:10" ht="15" customHeight="1" x14ac:dyDescent="0.15">
      <c r="A280" s="6"/>
      <c r="B280" s="4"/>
      <c r="C280" s="19" t="s">
        <v>26</v>
      </c>
      <c r="D280" s="32">
        <v>318</v>
      </c>
      <c r="E280" s="70">
        <v>871</v>
      </c>
      <c r="F280" s="68">
        <v>20.8955223880597</v>
      </c>
      <c r="H280" s="9"/>
      <c r="I280" s="9"/>
      <c r="J280" s="9"/>
    </row>
    <row r="281" spans="1:10" ht="15" customHeight="1" x14ac:dyDescent="0.15">
      <c r="A281" s="2" t="s">
        <v>194</v>
      </c>
      <c r="B281" s="23" t="s">
        <v>10</v>
      </c>
      <c r="C281" s="17" t="s">
        <v>155</v>
      </c>
      <c r="D281" s="30">
        <v>120</v>
      </c>
      <c r="E281" s="11">
        <v>583</v>
      </c>
      <c r="F281" s="35">
        <v>44.596912521440821</v>
      </c>
      <c r="H281" s="9"/>
      <c r="I281" s="9"/>
      <c r="J281" s="9"/>
    </row>
    <row r="282" spans="1:10" ht="15" customHeight="1" x14ac:dyDescent="0.15">
      <c r="A282" s="3" t="s">
        <v>154</v>
      </c>
      <c r="B282" s="24" t="s">
        <v>11</v>
      </c>
      <c r="C282" s="18" t="s">
        <v>156</v>
      </c>
      <c r="D282" s="31">
        <v>173</v>
      </c>
      <c r="E282" s="69">
        <v>603</v>
      </c>
      <c r="F282" s="92">
        <v>22.222222222222221</v>
      </c>
      <c r="H282" s="9"/>
      <c r="I282" s="9"/>
      <c r="J282" s="9"/>
    </row>
    <row r="283" spans="1:10" ht="15" customHeight="1" x14ac:dyDescent="0.15">
      <c r="A283" s="3"/>
      <c r="B283" s="24"/>
      <c r="C283" s="18" t="s">
        <v>157</v>
      </c>
      <c r="D283" s="31">
        <v>387</v>
      </c>
      <c r="E283" s="69">
        <v>1252</v>
      </c>
      <c r="F283" s="92">
        <v>27.795527156549522</v>
      </c>
      <c r="H283" s="9"/>
      <c r="I283" s="9"/>
      <c r="J283" s="9"/>
    </row>
    <row r="284" spans="1:10" ht="15" customHeight="1" x14ac:dyDescent="0.15">
      <c r="A284" s="3"/>
      <c r="B284" s="24"/>
      <c r="C284" s="18" t="s">
        <v>158</v>
      </c>
      <c r="D284" s="31">
        <v>407</v>
      </c>
      <c r="E284" s="69">
        <v>1217</v>
      </c>
      <c r="F284" s="92">
        <v>24.732949876746098</v>
      </c>
      <c r="H284" s="9"/>
      <c r="I284" s="9"/>
      <c r="J284" s="9"/>
    </row>
    <row r="285" spans="1:10" ht="15" customHeight="1" x14ac:dyDescent="0.15">
      <c r="A285" s="3"/>
      <c r="B285" s="24"/>
      <c r="C285" s="18" t="s">
        <v>159</v>
      </c>
      <c r="D285" s="31">
        <v>341</v>
      </c>
      <c r="E285" s="69">
        <v>1191</v>
      </c>
      <c r="F285" s="92">
        <v>35.684298908480265</v>
      </c>
      <c r="H285" s="9"/>
      <c r="I285" s="9"/>
      <c r="J285" s="9"/>
    </row>
    <row r="286" spans="1:10" ht="15" customHeight="1" x14ac:dyDescent="0.15">
      <c r="A286" s="3"/>
      <c r="B286" s="24"/>
      <c r="C286" s="18" t="s">
        <v>160</v>
      </c>
      <c r="D286" s="31">
        <v>253</v>
      </c>
      <c r="E286" s="69">
        <v>984</v>
      </c>
      <c r="F286" s="92">
        <v>30.691056910569102</v>
      </c>
      <c r="H286" s="9"/>
      <c r="I286" s="9"/>
      <c r="J286" s="9"/>
    </row>
    <row r="287" spans="1:10" ht="15" customHeight="1" x14ac:dyDescent="0.15">
      <c r="A287" s="3"/>
      <c r="B287" s="24"/>
      <c r="C287" s="18" t="s">
        <v>161</v>
      </c>
      <c r="D287" s="31">
        <v>152</v>
      </c>
      <c r="E287" s="69">
        <v>630</v>
      </c>
      <c r="F287" s="92">
        <v>34.126984126984127</v>
      </c>
      <c r="H287" s="9"/>
      <c r="I287" s="9"/>
      <c r="J287" s="9"/>
    </row>
    <row r="288" spans="1:10" ht="15" customHeight="1" x14ac:dyDescent="0.15">
      <c r="A288" s="3"/>
      <c r="B288" s="24"/>
      <c r="C288" s="18" t="s">
        <v>162</v>
      </c>
      <c r="D288" s="31">
        <v>169</v>
      </c>
      <c r="E288" s="69">
        <v>858</v>
      </c>
      <c r="F288" s="92">
        <v>35.897435897435898</v>
      </c>
      <c r="H288" s="9"/>
      <c r="I288" s="9"/>
      <c r="J288" s="9"/>
    </row>
    <row r="289" spans="1:10" ht="15" customHeight="1" x14ac:dyDescent="0.15">
      <c r="A289" s="3"/>
      <c r="B289" s="24"/>
      <c r="C289" s="18" t="s">
        <v>163</v>
      </c>
      <c r="D289" s="31">
        <v>152</v>
      </c>
      <c r="E289" s="69">
        <v>793</v>
      </c>
      <c r="F289" s="92">
        <v>34.67843631778058</v>
      </c>
      <c r="H289" s="9"/>
      <c r="I289" s="9"/>
      <c r="J289" s="9"/>
    </row>
    <row r="290" spans="1:10" ht="15" customHeight="1" x14ac:dyDescent="0.15">
      <c r="A290" s="3"/>
      <c r="B290" s="24"/>
      <c r="C290" s="18" t="s">
        <v>164</v>
      </c>
      <c r="D290" s="31">
        <v>60</v>
      </c>
      <c r="E290" s="69">
        <v>302</v>
      </c>
      <c r="F290" s="92">
        <v>38.410596026490069</v>
      </c>
      <c r="H290" s="9"/>
      <c r="I290" s="9"/>
      <c r="J290" s="9"/>
    </row>
    <row r="291" spans="1:10" ht="15" customHeight="1" x14ac:dyDescent="0.15">
      <c r="A291" s="3"/>
      <c r="B291" s="25"/>
      <c r="C291" s="19" t="s">
        <v>24</v>
      </c>
      <c r="D291" s="32">
        <v>150</v>
      </c>
      <c r="E291" s="70">
        <v>504</v>
      </c>
      <c r="F291" s="68">
        <v>25</v>
      </c>
      <c r="H291" s="9"/>
      <c r="I291" s="9"/>
      <c r="J291" s="9"/>
    </row>
    <row r="292" spans="1:10" ht="15" customHeight="1" x14ac:dyDescent="0.15">
      <c r="A292" s="3"/>
      <c r="B292" s="24" t="s">
        <v>12</v>
      </c>
      <c r="C292" s="17" t="s">
        <v>155</v>
      </c>
      <c r="D292" s="31">
        <v>100</v>
      </c>
      <c r="E292" s="69">
        <v>509</v>
      </c>
      <c r="F292" s="92">
        <v>46.168958742632618</v>
      </c>
      <c r="H292" s="9"/>
      <c r="I292" s="9"/>
      <c r="J292" s="9"/>
    </row>
    <row r="293" spans="1:10" ht="15" customHeight="1" x14ac:dyDescent="0.15">
      <c r="A293" s="3"/>
      <c r="B293" s="24" t="s">
        <v>13</v>
      </c>
      <c r="C293" s="18" t="s">
        <v>156</v>
      </c>
      <c r="D293" s="31">
        <v>19</v>
      </c>
      <c r="E293" s="69">
        <v>95</v>
      </c>
      <c r="F293" s="92">
        <v>14.736842105263156</v>
      </c>
      <c r="H293" s="9"/>
      <c r="I293" s="9"/>
      <c r="J293" s="9"/>
    </row>
    <row r="294" spans="1:10" ht="15" customHeight="1" x14ac:dyDescent="0.15">
      <c r="A294" s="3"/>
      <c r="B294" s="24"/>
      <c r="C294" s="18" t="s">
        <v>157</v>
      </c>
      <c r="D294" s="31">
        <v>29</v>
      </c>
      <c r="E294" s="69">
        <v>158</v>
      </c>
      <c r="F294" s="92">
        <v>21.518987341772153</v>
      </c>
      <c r="H294" s="9"/>
      <c r="I294" s="9"/>
      <c r="J294" s="9"/>
    </row>
    <row r="295" spans="1:10" ht="15" customHeight="1" x14ac:dyDescent="0.15">
      <c r="A295" s="3"/>
      <c r="B295" s="24"/>
      <c r="C295" s="18" t="s">
        <v>158</v>
      </c>
      <c r="D295" s="31">
        <v>40</v>
      </c>
      <c r="E295" s="69">
        <v>190</v>
      </c>
      <c r="F295" s="92">
        <v>24.736842105263158</v>
      </c>
      <c r="H295" s="9"/>
      <c r="I295" s="9"/>
      <c r="J295" s="9"/>
    </row>
    <row r="296" spans="1:10" ht="15" customHeight="1" x14ac:dyDescent="0.15">
      <c r="A296" s="3"/>
      <c r="B296" s="24"/>
      <c r="C296" s="18" t="s">
        <v>159</v>
      </c>
      <c r="D296" s="31">
        <v>55</v>
      </c>
      <c r="E296" s="69">
        <v>238</v>
      </c>
      <c r="F296" s="92">
        <v>37.815126050420169</v>
      </c>
      <c r="H296" s="9"/>
      <c r="I296" s="9"/>
      <c r="J296" s="9"/>
    </row>
    <row r="297" spans="1:10" ht="15" customHeight="1" x14ac:dyDescent="0.15">
      <c r="A297" s="3"/>
      <c r="B297" s="24"/>
      <c r="C297" s="18" t="s">
        <v>160</v>
      </c>
      <c r="D297" s="31">
        <v>69</v>
      </c>
      <c r="E297" s="69">
        <v>343</v>
      </c>
      <c r="F297" s="92">
        <v>42.565597667638485</v>
      </c>
      <c r="H297" s="9"/>
      <c r="I297" s="9"/>
      <c r="J297" s="9"/>
    </row>
    <row r="298" spans="1:10" ht="15" customHeight="1" x14ac:dyDescent="0.15">
      <c r="A298" s="3"/>
      <c r="B298" s="24"/>
      <c r="C298" s="18" t="s">
        <v>161</v>
      </c>
      <c r="D298" s="31">
        <v>57</v>
      </c>
      <c r="E298" s="69">
        <v>332</v>
      </c>
      <c r="F298" s="92">
        <v>41.867469879518069</v>
      </c>
      <c r="H298" s="9"/>
      <c r="I298" s="9"/>
      <c r="J298" s="9"/>
    </row>
    <row r="299" spans="1:10" ht="15" customHeight="1" x14ac:dyDescent="0.15">
      <c r="A299" s="3"/>
      <c r="B299" s="24"/>
      <c r="C299" s="18" t="s">
        <v>162</v>
      </c>
      <c r="D299" s="31">
        <v>94</v>
      </c>
      <c r="E299" s="69">
        <v>548</v>
      </c>
      <c r="F299" s="92">
        <v>33.394160583941606</v>
      </c>
      <c r="H299" s="9"/>
      <c r="I299" s="9"/>
      <c r="J299" s="9"/>
    </row>
    <row r="300" spans="1:10" ht="15" customHeight="1" x14ac:dyDescent="0.15">
      <c r="A300" s="3"/>
      <c r="B300" s="24"/>
      <c r="C300" s="18" t="s">
        <v>163</v>
      </c>
      <c r="D300" s="31">
        <v>82</v>
      </c>
      <c r="E300" s="69">
        <v>550</v>
      </c>
      <c r="F300" s="92">
        <v>38.181818181818187</v>
      </c>
      <c r="H300" s="9"/>
      <c r="I300" s="9"/>
      <c r="J300" s="9"/>
    </row>
    <row r="301" spans="1:10" ht="15" customHeight="1" x14ac:dyDescent="0.15">
      <c r="A301" s="3"/>
      <c r="B301" s="24"/>
      <c r="C301" s="18" t="s">
        <v>164</v>
      </c>
      <c r="D301" s="31">
        <v>39</v>
      </c>
      <c r="E301" s="69">
        <v>230</v>
      </c>
      <c r="F301" s="92">
        <v>42.173913043478265</v>
      </c>
      <c r="H301" s="9"/>
      <c r="I301" s="9"/>
      <c r="J301" s="9"/>
    </row>
    <row r="302" spans="1:10" ht="15" customHeight="1" x14ac:dyDescent="0.15">
      <c r="A302" s="3"/>
      <c r="B302" s="25"/>
      <c r="C302" s="19" t="s">
        <v>24</v>
      </c>
      <c r="D302" s="32">
        <v>22</v>
      </c>
      <c r="E302" s="70">
        <v>131</v>
      </c>
      <c r="F302" s="68">
        <v>22.900763358778626</v>
      </c>
      <c r="H302" s="9"/>
      <c r="I302" s="9"/>
      <c r="J302" s="9"/>
    </row>
    <row r="303" spans="1:10" ht="15" customHeight="1" x14ac:dyDescent="0.15">
      <c r="A303" s="3"/>
      <c r="B303" s="24" t="s">
        <v>15</v>
      </c>
      <c r="C303" s="17" t="s">
        <v>155</v>
      </c>
      <c r="D303" s="31">
        <v>16</v>
      </c>
      <c r="E303" s="69">
        <v>62</v>
      </c>
      <c r="F303" s="92">
        <v>32.258064516129032</v>
      </c>
      <c r="H303" s="9"/>
      <c r="I303" s="9"/>
      <c r="J303" s="9"/>
    </row>
    <row r="304" spans="1:10" ht="15" customHeight="1" x14ac:dyDescent="0.15">
      <c r="A304" s="3"/>
      <c r="B304" s="24" t="s">
        <v>16</v>
      </c>
      <c r="C304" s="18" t="s">
        <v>156</v>
      </c>
      <c r="D304" s="31">
        <v>130</v>
      </c>
      <c r="E304" s="69">
        <v>437</v>
      </c>
      <c r="F304" s="92">
        <v>23.112128146453088</v>
      </c>
      <c r="H304" s="9"/>
      <c r="I304" s="9"/>
      <c r="J304" s="9"/>
    </row>
    <row r="305" spans="1:10" ht="15" customHeight="1" x14ac:dyDescent="0.15">
      <c r="A305" s="3"/>
      <c r="B305" s="24"/>
      <c r="C305" s="18" t="s">
        <v>157</v>
      </c>
      <c r="D305" s="31">
        <v>269</v>
      </c>
      <c r="E305" s="69">
        <v>882</v>
      </c>
      <c r="F305" s="92">
        <v>29.931972789115648</v>
      </c>
      <c r="H305" s="9"/>
      <c r="I305" s="9"/>
      <c r="J305" s="9"/>
    </row>
    <row r="306" spans="1:10" ht="15" customHeight="1" x14ac:dyDescent="0.15">
      <c r="A306" s="3"/>
      <c r="B306" s="24"/>
      <c r="C306" s="18" t="s">
        <v>158</v>
      </c>
      <c r="D306" s="31">
        <v>184</v>
      </c>
      <c r="E306" s="69">
        <v>521</v>
      </c>
      <c r="F306" s="92">
        <v>25.527831094049901</v>
      </c>
      <c r="H306" s="9"/>
      <c r="I306" s="9"/>
      <c r="J306" s="9"/>
    </row>
    <row r="307" spans="1:10" ht="15" customHeight="1" x14ac:dyDescent="0.15">
      <c r="A307" s="3"/>
      <c r="B307" s="24"/>
      <c r="C307" s="18" t="s">
        <v>159</v>
      </c>
      <c r="D307" s="31">
        <v>123</v>
      </c>
      <c r="E307" s="69">
        <v>455</v>
      </c>
      <c r="F307" s="92">
        <v>41.098901098901095</v>
      </c>
      <c r="H307" s="9"/>
      <c r="I307" s="9"/>
      <c r="J307" s="9"/>
    </row>
    <row r="308" spans="1:10" ht="15" customHeight="1" x14ac:dyDescent="0.15">
      <c r="A308" s="3"/>
      <c r="B308" s="24"/>
      <c r="C308" s="18" t="s">
        <v>160</v>
      </c>
      <c r="D308" s="31">
        <v>69</v>
      </c>
      <c r="E308" s="69">
        <v>260</v>
      </c>
      <c r="F308" s="92">
        <v>28.46153846153846</v>
      </c>
      <c r="H308" s="9"/>
      <c r="I308" s="9"/>
      <c r="J308" s="9"/>
    </row>
    <row r="309" spans="1:10" ht="15" customHeight="1" x14ac:dyDescent="0.15">
      <c r="A309" s="3"/>
      <c r="B309" s="24"/>
      <c r="C309" s="18" t="s">
        <v>161</v>
      </c>
      <c r="D309" s="31">
        <v>28</v>
      </c>
      <c r="E309" s="69">
        <v>107</v>
      </c>
      <c r="F309" s="92">
        <v>29.906542056074763</v>
      </c>
      <c r="H309" s="9"/>
      <c r="I309" s="9"/>
      <c r="J309" s="9"/>
    </row>
    <row r="310" spans="1:10" ht="15" customHeight="1" x14ac:dyDescent="0.15">
      <c r="A310" s="3"/>
      <c r="B310" s="24"/>
      <c r="C310" s="18" t="s">
        <v>162</v>
      </c>
      <c r="D310" s="31">
        <v>29</v>
      </c>
      <c r="E310" s="69">
        <v>109</v>
      </c>
      <c r="F310" s="92">
        <v>47.706422018348626</v>
      </c>
      <c r="H310" s="9"/>
      <c r="I310" s="9"/>
      <c r="J310" s="9"/>
    </row>
    <row r="311" spans="1:10" ht="15" customHeight="1" x14ac:dyDescent="0.15">
      <c r="A311" s="3"/>
      <c r="B311" s="24"/>
      <c r="C311" s="18" t="s">
        <v>163</v>
      </c>
      <c r="D311" s="31">
        <v>12</v>
      </c>
      <c r="E311" s="69">
        <v>44</v>
      </c>
      <c r="F311" s="92">
        <v>47.727272727272727</v>
      </c>
      <c r="H311" s="9"/>
      <c r="I311" s="9"/>
      <c r="J311" s="9"/>
    </row>
    <row r="312" spans="1:10" ht="15" customHeight="1" x14ac:dyDescent="0.15">
      <c r="A312" s="3"/>
      <c r="B312" s="24"/>
      <c r="C312" s="18" t="s">
        <v>164</v>
      </c>
      <c r="D312" s="31">
        <v>10</v>
      </c>
      <c r="E312" s="69">
        <v>39</v>
      </c>
      <c r="F312" s="92">
        <v>33.333333333333329</v>
      </c>
      <c r="H312" s="9"/>
      <c r="I312" s="9"/>
      <c r="J312" s="9"/>
    </row>
    <row r="313" spans="1:10" ht="15" customHeight="1" x14ac:dyDescent="0.15">
      <c r="A313" s="3"/>
      <c r="B313" s="4"/>
      <c r="C313" s="19" t="s">
        <v>24</v>
      </c>
      <c r="D313" s="32">
        <v>83</v>
      </c>
      <c r="E313" s="70">
        <v>256</v>
      </c>
      <c r="F313" s="68">
        <v>27.34375</v>
      </c>
      <c r="H313" s="9"/>
      <c r="I313" s="9"/>
      <c r="J313" s="9"/>
    </row>
    <row r="314" spans="1:10" ht="15" customHeight="1" x14ac:dyDescent="0.15">
      <c r="A314" s="3"/>
      <c r="B314" s="230" t="s">
        <v>18</v>
      </c>
      <c r="C314" s="18" t="s">
        <v>155</v>
      </c>
      <c r="D314" s="31">
        <v>4</v>
      </c>
      <c r="E314" s="69">
        <v>12</v>
      </c>
      <c r="F314" s="92">
        <v>41.666666666666671</v>
      </c>
      <c r="H314" s="9"/>
      <c r="I314" s="9"/>
      <c r="J314" s="9"/>
    </row>
    <row r="315" spans="1:10" ht="15" customHeight="1" x14ac:dyDescent="0.15">
      <c r="A315" s="3"/>
      <c r="B315" s="231"/>
      <c r="C315" s="18" t="s">
        <v>156</v>
      </c>
      <c r="D315" s="31">
        <v>23</v>
      </c>
      <c r="E315" s="69">
        <v>60</v>
      </c>
      <c r="F315" s="92">
        <v>31.666666666666664</v>
      </c>
      <c r="H315" s="9"/>
      <c r="I315" s="9"/>
      <c r="J315" s="9"/>
    </row>
    <row r="316" spans="1:10" ht="15" customHeight="1" x14ac:dyDescent="0.15">
      <c r="A316" s="3"/>
      <c r="B316" s="231"/>
      <c r="C316" s="18" t="s">
        <v>157</v>
      </c>
      <c r="D316" s="31">
        <v>87</v>
      </c>
      <c r="E316" s="69">
        <v>201</v>
      </c>
      <c r="F316" s="92">
        <v>22.885572139303484</v>
      </c>
      <c r="H316" s="9"/>
      <c r="I316" s="9"/>
      <c r="J316" s="9"/>
    </row>
    <row r="317" spans="1:10" ht="15" customHeight="1" x14ac:dyDescent="0.15">
      <c r="A317" s="3"/>
      <c r="B317" s="231"/>
      <c r="C317" s="18" t="s">
        <v>158</v>
      </c>
      <c r="D317" s="31">
        <v>174</v>
      </c>
      <c r="E317" s="69">
        <v>476</v>
      </c>
      <c r="F317" s="92">
        <v>23.109243697478991</v>
      </c>
      <c r="H317" s="9"/>
      <c r="I317" s="9"/>
      <c r="J317" s="9"/>
    </row>
    <row r="318" spans="1:10" ht="15" customHeight="1" x14ac:dyDescent="0.15">
      <c r="A318" s="3"/>
      <c r="B318" s="231"/>
      <c r="C318" s="18" t="s">
        <v>159</v>
      </c>
      <c r="D318" s="31">
        <v>153</v>
      </c>
      <c r="E318" s="69">
        <v>465</v>
      </c>
      <c r="F318" s="92">
        <v>30.322580645161288</v>
      </c>
      <c r="H318" s="9"/>
      <c r="I318" s="9"/>
      <c r="J318" s="9"/>
    </row>
    <row r="319" spans="1:10" ht="15" customHeight="1" x14ac:dyDescent="0.15">
      <c r="A319" s="3"/>
      <c r="B319" s="24"/>
      <c r="C319" s="18" t="s">
        <v>160</v>
      </c>
      <c r="D319" s="31">
        <v>100</v>
      </c>
      <c r="E319" s="69">
        <v>292</v>
      </c>
      <c r="F319" s="92">
        <v>23.63013698630137</v>
      </c>
      <c r="H319" s="9"/>
      <c r="I319" s="9"/>
      <c r="J319" s="9"/>
    </row>
    <row r="320" spans="1:10" ht="15" customHeight="1" x14ac:dyDescent="0.15">
      <c r="A320" s="3"/>
      <c r="B320" s="24"/>
      <c r="C320" s="18" t="s">
        <v>161</v>
      </c>
      <c r="D320" s="31">
        <v>62</v>
      </c>
      <c r="E320" s="69">
        <v>166</v>
      </c>
      <c r="F320" s="92">
        <v>21.686746987951807</v>
      </c>
      <c r="H320" s="9"/>
      <c r="I320" s="9"/>
      <c r="J320" s="9"/>
    </row>
    <row r="321" spans="1:10" ht="15" customHeight="1" x14ac:dyDescent="0.15">
      <c r="A321" s="3"/>
      <c r="B321" s="24"/>
      <c r="C321" s="18" t="s">
        <v>162</v>
      </c>
      <c r="D321" s="31">
        <v>37</v>
      </c>
      <c r="E321" s="69">
        <v>156</v>
      </c>
      <c r="F321" s="92">
        <v>38.461538461538467</v>
      </c>
      <c r="H321" s="9"/>
      <c r="I321" s="9"/>
      <c r="J321" s="9"/>
    </row>
    <row r="322" spans="1:10" ht="15" customHeight="1" x14ac:dyDescent="0.15">
      <c r="A322" s="3"/>
      <c r="B322" s="24"/>
      <c r="C322" s="18" t="s">
        <v>163</v>
      </c>
      <c r="D322" s="31">
        <v>51</v>
      </c>
      <c r="E322" s="69">
        <v>158</v>
      </c>
      <c r="F322" s="92">
        <v>19.62025316455696</v>
      </c>
      <c r="H322" s="9"/>
      <c r="I322" s="9"/>
      <c r="J322" s="9"/>
    </row>
    <row r="323" spans="1:10" ht="15" customHeight="1" x14ac:dyDescent="0.15">
      <c r="A323" s="3"/>
      <c r="B323" s="24"/>
      <c r="C323" s="18" t="s">
        <v>164</v>
      </c>
      <c r="D323" s="31">
        <v>10</v>
      </c>
      <c r="E323" s="69">
        <v>29</v>
      </c>
      <c r="F323" s="92">
        <v>17.241379310344829</v>
      </c>
      <c r="H323" s="9"/>
      <c r="I323" s="9"/>
      <c r="J323" s="9"/>
    </row>
    <row r="324" spans="1:10" ht="15" customHeight="1" x14ac:dyDescent="0.15">
      <c r="A324" s="6"/>
      <c r="B324" s="4"/>
      <c r="C324" s="19" t="s">
        <v>24</v>
      </c>
      <c r="D324" s="32">
        <v>42</v>
      </c>
      <c r="E324" s="70">
        <v>105</v>
      </c>
      <c r="F324" s="68">
        <v>21.904761904761905</v>
      </c>
      <c r="H324" s="9"/>
      <c r="I324" s="9"/>
      <c r="J324" s="9"/>
    </row>
    <row r="325" spans="1:10" ht="15" customHeight="1" x14ac:dyDescent="0.15">
      <c r="A325" s="2" t="s">
        <v>702</v>
      </c>
      <c r="B325" s="23" t="s">
        <v>10</v>
      </c>
      <c r="C325" s="17" t="s">
        <v>703</v>
      </c>
      <c r="D325" s="30">
        <v>226</v>
      </c>
      <c r="E325" s="11">
        <v>1024</v>
      </c>
      <c r="F325" s="35">
        <v>38.57421875</v>
      </c>
      <c r="H325" s="9"/>
      <c r="I325" s="9"/>
      <c r="J325" s="9"/>
    </row>
    <row r="326" spans="1:10" ht="15" customHeight="1" x14ac:dyDescent="0.15">
      <c r="A326" s="3" t="s">
        <v>705</v>
      </c>
      <c r="B326" s="24" t="s">
        <v>11</v>
      </c>
      <c r="C326" s="18" t="s">
        <v>704</v>
      </c>
      <c r="D326" s="31">
        <v>424</v>
      </c>
      <c r="E326" s="69">
        <v>2539</v>
      </c>
      <c r="F326" s="92">
        <v>34.698700275699096</v>
      </c>
      <c r="H326" s="9"/>
      <c r="I326" s="9"/>
      <c r="J326" s="9"/>
    </row>
    <row r="327" spans="1:10" ht="15" customHeight="1" x14ac:dyDescent="0.15">
      <c r="A327" s="3"/>
      <c r="B327" s="25"/>
      <c r="C327" s="19" t="s">
        <v>24</v>
      </c>
      <c r="D327" s="32">
        <v>18</v>
      </c>
      <c r="E327" s="70">
        <v>62</v>
      </c>
      <c r="F327" s="68">
        <v>35.483870967741936</v>
      </c>
      <c r="H327" s="9"/>
      <c r="I327" s="9"/>
      <c r="J327" s="9"/>
    </row>
    <row r="328" spans="1:10" ht="15" customHeight="1" x14ac:dyDescent="0.15">
      <c r="A328" s="3"/>
      <c r="B328" s="24" t="s">
        <v>12</v>
      </c>
      <c r="C328" s="17" t="s">
        <v>703</v>
      </c>
      <c r="D328" s="31">
        <v>208</v>
      </c>
      <c r="E328" s="69">
        <v>971</v>
      </c>
      <c r="F328" s="92">
        <v>39.649845520082387</v>
      </c>
      <c r="H328" s="9"/>
      <c r="I328" s="9"/>
      <c r="J328" s="9"/>
    </row>
    <row r="329" spans="1:10" ht="15" customHeight="1" x14ac:dyDescent="0.15">
      <c r="A329" s="3"/>
      <c r="B329" s="24" t="s">
        <v>13</v>
      </c>
      <c r="C329" s="18" t="s">
        <v>704</v>
      </c>
      <c r="D329" s="31">
        <v>385</v>
      </c>
      <c r="E329" s="69">
        <v>2304</v>
      </c>
      <c r="F329" s="92">
        <v>35.677083333333329</v>
      </c>
      <c r="H329" s="9"/>
      <c r="I329" s="9"/>
      <c r="J329" s="9"/>
    </row>
    <row r="330" spans="1:10" ht="15" customHeight="1" x14ac:dyDescent="0.15">
      <c r="A330" s="6"/>
      <c r="B330" s="25" t="s">
        <v>14</v>
      </c>
      <c r="C330" s="19" t="s">
        <v>24</v>
      </c>
      <c r="D330" s="32">
        <v>13</v>
      </c>
      <c r="E330" s="70">
        <v>49</v>
      </c>
      <c r="F330" s="68">
        <v>36.734693877551024</v>
      </c>
      <c r="H330" s="9"/>
      <c r="I330" s="9"/>
      <c r="J330" s="9"/>
    </row>
    <row r="331" spans="1:10" ht="15" customHeight="1" x14ac:dyDescent="0.15">
      <c r="A331" s="2" t="s">
        <v>702</v>
      </c>
      <c r="B331" s="23" t="s">
        <v>10</v>
      </c>
      <c r="C331" s="17" t="s">
        <v>703</v>
      </c>
      <c r="D331" s="30">
        <v>473</v>
      </c>
      <c r="E331" s="11">
        <v>2622</v>
      </c>
      <c r="F331" s="35">
        <v>33.447749809305868</v>
      </c>
      <c r="H331" s="9"/>
      <c r="I331" s="9"/>
      <c r="J331" s="9"/>
    </row>
    <row r="332" spans="1:10" ht="15" customHeight="1" x14ac:dyDescent="0.15">
      <c r="A332" s="66" t="s">
        <v>706</v>
      </c>
      <c r="B332" s="24" t="s">
        <v>11</v>
      </c>
      <c r="C332" s="18" t="s">
        <v>704</v>
      </c>
      <c r="D332" s="31">
        <v>173</v>
      </c>
      <c r="E332" s="69">
        <v>923</v>
      </c>
      <c r="F332" s="92">
        <v>43.120260021668471</v>
      </c>
      <c r="H332" s="9"/>
      <c r="I332" s="9"/>
      <c r="J332" s="9"/>
    </row>
    <row r="333" spans="1:10" ht="15" customHeight="1" x14ac:dyDescent="0.15">
      <c r="A333" s="3"/>
      <c r="B333" s="25"/>
      <c r="C333" s="19" t="s">
        <v>24</v>
      </c>
      <c r="D333" s="32">
        <v>22</v>
      </c>
      <c r="E333" s="70">
        <v>80</v>
      </c>
      <c r="F333" s="68">
        <v>28.749999999999996</v>
      </c>
      <c r="H333" s="9"/>
      <c r="I333" s="9"/>
      <c r="J333" s="9"/>
    </row>
    <row r="334" spans="1:10" ht="15" customHeight="1" x14ac:dyDescent="0.15">
      <c r="A334" s="3"/>
      <c r="B334" s="24" t="s">
        <v>12</v>
      </c>
      <c r="C334" s="17" t="s">
        <v>703</v>
      </c>
      <c r="D334" s="31">
        <v>428</v>
      </c>
      <c r="E334" s="69">
        <v>2388</v>
      </c>
      <c r="F334" s="92">
        <v>34.2964824120603</v>
      </c>
      <c r="H334" s="9"/>
      <c r="I334" s="9"/>
      <c r="J334" s="9"/>
    </row>
    <row r="335" spans="1:10" ht="15" customHeight="1" x14ac:dyDescent="0.15">
      <c r="A335" s="3"/>
      <c r="B335" s="24" t="s">
        <v>13</v>
      </c>
      <c r="C335" s="18" t="s">
        <v>704</v>
      </c>
      <c r="D335" s="31">
        <v>163</v>
      </c>
      <c r="E335" s="69">
        <v>878</v>
      </c>
      <c r="F335" s="92">
        <v>43.849658314350798</v>
      </c>
      <c r="H335" s="9"/>
      <c r="I335" s="9"/>
      <c r="J335" s="9"/>
    </row>
    <row r="336" spans="1:10" ht="15" customHeight="1" x14ac:dyDescent="0.15">
      <c r="A336" s="6"/>
      <c r="B336" s="25" t="s">
        <v>14</v>
      </c>
      <c r="C336" s="19" t="s">
        <v>24</v>
      </c>
      <c r="D336" s="32">
        <v>15</v>
      </c>
      <c r="E336" s="70">
        <v>58</v>
      </c>
      <c r="F336" s="68">
        <v>36.206896551724135</v>
      </c>
      <c r="H336" s="9"/>
      <c r="I336" s="9"/>
      <c r="J336" s="9"/>
    </row>
    <row r="337" spans="1:10" ht="15" customHeight="1" x14ac:dyDescent="0.15">
      <c r="A337" s="2" t="s">
        <v>702</v>
      </c>
      <c r="B337" s="23" t="s">
        <v>10</v>
      </c>
      <c r="C337" s="17" t="s">
        <v>703</v>
      </c>
      <c r="D337" s="30">
        <v>278</v>
      </c>
      <c r="E337" s="11">
        <v>1321</v>
      </c>
      <c r="F337" s="35">
        <v>35.124905374716128</v>
      </c>
      <c r="H337" s="9"/>
      <c r="I337" s="9"/>
      <c r="J337" s="9"/>
    </row>
    <row r="338" spans="1:10" ht="15" customHeight="1" x14ac:dyDescent="0.15">
      <c r="A338" s="3" t="s">
        <v>707</v>
      </c>
      <c r="B338" s="24" t="s">
        <v>11</v>
      </c>
      <c r="C338" s="18" t="s">
        <v>704</v>
      </c>
      <c r="D338" s="31">
        <v>372</v>
      </c>
      <c r="E338" s="69">
        <v>2235</v>
      </c>
      <c r="F338" s="92">
        <v>36.286353467561518</v>
      </c>
      <c r="H338" s="9"/>
      <c r="I338" s="9"/>
      <c r="J338" s="9"/>
    </row>
    <row r="339" spans="1:10" ht="15" customHeight="1" x14ac:dyDescent="0.15">
      <c r="A339" s="3"/>
      <c r="B339" s="25"/>
      <c r="C339" s="19" t="s">
        <v>24</v>
      </c>
      <c r="D339" s="32">
        <v>18</v>
      </c>
      <c r="E339" s="70">
        <v>69</v>
      </c>
      <c r="F339" s="68">
        <v>33.333333333333329</v>
      </c>
      <c r="H339" s="9"/>
      <c r="I339" s="9"/>
      <c r="J339" s="9"/>
    </row>
    <row r="340" spans="1:10" ht="15" customHeight="1" x14ac:dyDescent="0.15">
      <c r="A340" s="3"/>
      <c r="B340" s="24" t="s">
        <v>12</v>
      </c>
      <c r="C340" s="17" t="s">
        <v>703</v>
      </c>
      <c r="D340" s="31">
        <v>234</v>
      </c>
      <c r="E340" s="69">
        <v>1141</v>
      </c>
      <c r="F340" s="92">
        <v>35.407537248028049</v>
      </c>
      <c r="H340" s="9"/>
      <c r="I340" s="9"/>
      <c r="J340" s="9"/>
    </row>
    <row r="341" spans="1:10" ht="15" customHeight="1" x14ac:dyDescent="0.15">
      <c r="A341" s="3"/>
      <c r="B341" s="24" t="s">
        <v>13</v>
      </c>
      <c r="C341" s="18" t="s">
        <v>704</v>
      </c>
      <c r="D341" s="31">
        <v>358</v>
      </c>
      <c r="E341" s="69">
        <v>2127</v>
      </c>
      <c r="F341" s="92">
        <v>37.611659614480494</v>
      </c>
      <c r="H341" s="9"/>
      <c r="I341" s="9"/>
      <c r="J341" s="9"/>
    </row>
    <row r="342" spans="1:10" ht="15" customHeight="1" x14ac:dyDescent="0.15">
      <c r="A342" s="6"/>
      <c r="B342" s="25" t="s">
        <v>14</v>
      </c>
      <c r="C342" s="19" t="s">
        <v>24</v>
      </c>
      <c r="D342" s="32">
        <v>14</v>
      </c>
      <c r="E342" s="70">
        <v>56</v>
      </c>
      <c r="F342" s="68">
        <v>37.5</v>
      </c>
      <c r="H342" s="9"/>
      <c r="I342" s="9"/>
      <c r="J342" s="9"/>
    </row>
    <row r="343" spans="1:10" ht="15" customHeight="1" x14ac:dyDescent="0.15">
      <c r="A343" s="2" t="s">
        <v>702</v>
      </c>
      <c r="B343" s="23" t="s">
        <v>10</v>
      </c>
      <c r="C343" s="17" t="s">
        <v>703</v>
      </c>
      <c r="D343" s="30">
        <v>599</v>
      </c>
      <c r="E343" s="11">
        <v>3301</v>
      </c>
      <c r="F343" s="35">
        <v>36.231445016661617</v>
      </c>
      <c r="H343" s="9"/>
      <c r="I343" s="9"/>
      <c r="J343" s="9"/>
    </row>
    <row r="344" spans="1:10" ht="15" customHeight="1" x14ac:dyDescent="0.15">
      <c r="A344" s="3" t="s">
        <v>708</v>
      </c>
      <c r="B344" s="24" t="s">
        <v>11</v>
      </c>
      <c r="C344" s="18" t="s">
        <v>704</v>
      </c>
      <c r="D344" s="31">
        <v>48</v>
      </c>
      <c r="E344" s="69">
        <v>239</v>
      </c>
      <c r="F344" s="92">
        <v>34.309623430962347</v>
      </c>
      <c r="H344" s="9"/>
      <c r="I344" s="9"/>
      <c r="J344" s="9"/>
    </row>
    <row r="345" spans="1:10" ht="15" customHeight="1" x14ac:dyDescent="0.15">
      <c r="A345" s="3"/>
      <c r="B345" s="25"/>
      <c r="C345" s="19" t="s">
        <v>24</v>
      </c>
      <c r="D345" s="32">
        <v>21</v>
      </c>
      <c r="E345" s="70">
        <v>85</v>
      </c>
      <c r="F345" s="68">
        <v>23.52941176470588</v>
      </c>
      <c r="H345" s="9"/>
      <c r="I345" s="9"/>
      <c r="J345" s="9"/>
    </row>
    <row r="346" spans="1:10" ht="15" customHeight="1" x14ac:dyDescent="0.15">
      <c r="A346" s="3"/>
      <c r="B346" s="24" t="s">
        <v>12</v>
      </c>
      <c r="C346" s="17" t="s">
        <v>703</v>
      </c>
      <c r="D346" s="31">
        <v>548</v>
      </c>
      <c r="E346" s="69">
        <v>3045</v>
      </c>
      <c r="F346" s="92">
        <v>37.208538587848935</v>
      </c>
      <c r="H346" s="9"/>
      <c r="I346" s="9"/>
      <c r="J346" s="9"/>
    </row>
    <row r="347" spans="1:10" ht="15" customHeight="1" x14ac:dyDescent="0.15">
      <c r="A347" s="3"/>
      <c r="B347" s="24" t="s">
        <v>13</v>
      </c>
      <c r="C347" s="18" t="s">
        <v>704</v>
      </c>
      <c r="D347" s="31">
        <v>41</v>
      </c>
      <c r="E347" s="69">
        <v>207</v>
      </c>
      <c r="F347" s="92">
        <v>35.748792270531396</v>
      </c>
      <c r="H347" s="9"/>
      <c r="I347" s="9"/>
      <c r="J347" s="9"/>
    </row>
    <row r="348" spans="1:10" ht="15" customHeight="1" x14ac:dyDescent="0.15">
      <c r="A348" s="6"/>
      <c r="B348" s="25" t="s">
        <v>14</v>
      </c>
      <c r="C348" s="19" t="s">
        <v>24</v>
      </c>
      <c r="D348" s="32">
        <v>17</v>
      </c>
      <c r="E348" s="70">
        <v>72</v>
      </c>
      <c r="F348" s="68">
        <v>25</v>
      </c>
      <c r="H348" s="9"/>
      <c r="I348" s="9"/>
      <c r="J348" s="9"/>
    </row>
    <row r="349" spans="1:10" ht="15" customHeight="1" x14ac:dyDescent="0.15">
      <c r="A349" s="2" t="s">
        <v>702</v>
      </c>
      <c r="B349" s="23" t="s">
        <v>10</v>
      </c>
      <c r="C349" s="17" t="s">
        <v>703</v>
      </c>
      <c r="D349" s="30">
        <v>467</v>
      </c>
      <c r="E349" s="11">
        <v>2404</v>
      </c>
      <c r="F349" s="35">
        <v>35.565723793677208</v>
      </c>
      <c r="H349" s="9"/>
      <c r="I349" s="9"/>
      <c r="J349" s="9"/>
    </row>
    <row r="350" spans="1:10" ht="15" customHeight="1" x14ac:dyDescent="0.15">
      <c r="A350" s="3" t="s">
        <v>709</v>
      </c>
      <c r="B350" s="24" t="s">
        <v>11</v>
      </c>
      <c r="C350" s="18" t="s">
        <v>704</v>
      </c>
      <c r="D350" s="31">
        <v>182</v>
      </c>
      <c r="E350" s="69">
        <v>1147</v>
      </c>
      <c r="F350" s="92">
        <v>36.704446381865736</v>
      </c>
      <c r="H350" s="9"/>
      <c r="I350" s="9"/>
      <c r="J350" s="9"/>
    </row>
    <row r="351" spans="1:10" ht="15" customHeight="1" x14ac:dyDescent="0.15">
      <c r="A351" s="3"/>
      <c r="B351" s="25"/>
      <c r="C351" s="19" t="s">
        <v>24</v>
      </c>
      <c r="D351" s="32">
        <v>19</v>
      </c>
      <c r="E351" s="70">
        <v>74</v>
      </c>
      <c r="F351" s="68">
        <v>29.72972972972973</v>
      </c>
      <c r="H351" s="9"/>
      <c r="I351" s="9"/>
      <c r="J351" s="9"/>
    </row>
    <row r="352" spans="1:10" ht="15" customHeight="1" x14ac:dyDescent="0.15">
      <c r="A352" s="3"/>
      <c r="B352" s="24" t="s">
        <v>12</v>
      </c>
      <c r="C352" s="17" t="s">
        <v>703</v>
      </c>
      <c r="D352" s="31">
        <v>427</v>
      </c>
      <c r="E352" s="69">
        <v>2202</v>
      </c>
      <c r="F352" s="92">
        <v>36.920980926430516</v>
      </c>
      <c r="H352" s="9"/>
      <c r="I352" s="9"/>
      <c r="J352" s="9"/>
    </row>
    <row r="353" spans="1:10" ht="15" customHeight="1" x14ac:dyDescent="0.15">
      <c r="A353" s="3"/>
      <c r="B353" s="24" t="s">
        <v>13</v>
      </c>
      <c r="C353" s="18" t="s">
        <v>704</v>
      </c>
      <c r="D353" s="31">
        <v>163</v>
      </c>
      <c r="E353" s="69">
        <v>1063</v>
      </c>
      <c r="F353" s="92">
        <v>37.253057384760112</v>
      </c>
      <c r="H353" s="9"/>
      <c r="I353" s="9"/>
      <c r="J353" s="9"/>
    </row>
    <row r="354" spans="1:10" ht="15" customHeight="1" x14ac:dyDescent="0.15">
      <c r="A354" s="6"/>
      <c r="B354" s="25" t="s">
        <v>14</v>
      </c>
      <c r="C354" s="19" t="s">
        <v>24</v>
      </c>
      <c r="D354" s="32">
        <v>16</v>
      </c>
      <c r="E354" s="70">
        <v>59</v>
      </c>
      <c r="F354" s="68">
        <v>27.118644067796609</v>
      </c>
      <c r="H354" s="9"/>
      <c r="I354" s="9"/>
      <c r="J354" s="9"/>
    </row>
    <row r="355" spans="1:10" ht="15" customHeight="1" x14ac:dyDescent="0.15">
      <c r="A355" s="2" t="s">
        <v>702</v>
      </c>
      <c r="B355" s="23" t="s">
        <v>10</v>
      </c>
      <c r="C355" s="17" t="s">
        <v>703</v>
      </c>
      <c r="D355" s="30">
        <v>71</v>
      </c>
      <c r="E355" s="11">
        <v>306</v>
      </c>
      <c r="F355" s="35">
        <v>30.718954248366014</v>
      </c>
      <c r="H355" s="9"/>
      <c r="I355" s="9"/>
      <c r="J355" s="9"/>
    </row>
    <row r="356" spans="1:10" ht="15" customHeight="1" x14ac:dyDescent="0.15">
      <c r="A356" s="3" t="s">
        <v>710</v>
      </c>
      <c r="B356" s="24" t="s">
        <v>11</v>
      </c>
      <c r="C356" s="18" t="s">
        <v>704</v>
      </c>
      <c r="D356" s="31">
        <v>580</v>
      </c>
      <c r="E356" s="69">
        <v>3257</v>
      </c>
      <c r="F356" s="92">
        <v>36.505987104697574</v>
      </c>
      <c r="H356" s="9"/>
      <c r="I356" s="9"/>
      <c r="J356" s="9"/>
    </row>
    <row r="357" spans="1:10" ht="15" customHeight="1" x14ac:dyDescent="0.15">
      <c r="A357" s="3"/>
      <c r="B357" s="25"/>
      <c r="C357" s="19" t="s">
        <v>24</v>
      </c>
      <c r="D357" s="32">
        <v>17</v>
      </c>
      <c r="E357" s="70">
        <v>62</v>
      </c>
      <c r="F357" s="68">
        <v>24.193548387096776</v>
      </c>
      <c r="H357" s="9"/>
      <c r="I357" s="9"/>
      <c r="J357" s="9"/>
    </row>
    <row r="358" spans="1:10" ht="15" customHeight="1" x14ac:dyDescent="0.15">
      <c r="A358" s="3"/>
      <c r="B358" s="24" t="s">
        <v>12</v>
      </c>
      <c r="C358" s="17" t="s">
        <v>703</v>
      </c>
      <c r="D358" s="31">
        <v>57</v>
      </c>
      <c r="E358" s="69">
        <v>253</v>
      </c>
      <c r="F358" s="92">
        <v>30.434782608695656</v>
      </c>
      <c r="H358" s="9"/>
      <c r="I358" s="9"/>
      <c r="J358" s="9"/>
    </row>
    <row r="359" spans="1:10" ht="15" customHeight="1" x14ac:dyDescent="0.15">
      <c r="A359" s="3"/>
      <c r="B359" s="24" t="s">
        <v>13</v>
      </c>
      <c r="C359" s="18" t="s">
        <v>704</v>
      </c>
      <c r="D359" s="31">
        <v>536</v>
      </c>
      <c r="E359" s="69">
        <v>3022</v>
      </c>
      <c r="F359" s="92">
        <v>37.557908669755129</v>
      </c>
      <c r="H359" s="9"/>
      <c r="I359" s="9"/>
      <c r="J359" s="9"/>
    </row>
    <row r="360" spans="1:10" ht="15" customHeight="1" x14ac:dyDescent="0.15">
      <c r="A360" s="6"/>
      <c r="B360" s="25" t="s">
        <v>14</v>
      </c>
      <c r="C360" s="19" t="s">
        <v>24</v>
      </c>
      <c r="D360" s="32">
        <v>13</v>
      </c>
      <c r="E360" s="70">
        <v>49</v>
      </c>
      <c r="F360" s="68">
        <v>26.530612244897959</v>
      </c>
      <c r="H360" s="9"/>
      <c r="I360" s="9"/>
      <c r="J360" s="9"/>
    </row>
    <row r="361" spans="1:10" ht="15" customHeight="1" x14ac:dyDescent="0.15">
      <c r="A361" s="2" t="s">
        <v>702</v>
      </c>
      <c r="B361" s="23" t="s">
        <v>10</v>
      </c>
      <c r="C361" s="17" t="s">
        <v>703</v>
      </c>
      <c r="D361" s="30">
        <v>219</v>
      </c>
      <c r="E361" s="11">
        <v>1135</v>
      </c>
      <c r="F361" s="35">
        <v>32.246696035242287</v>
      </c>
      <c r="H361" s="9"/>
      <c r="I361" s="9"/>
      <c r="J361" s="9"/>
    </row>
    <row r="362" spans="1:10" ht="15" customHeight="1" x14ac:dyDescent="0.15">
      <c r="A362" s="3" t="s">
        <v>711</v>
      </c>
      <c r="B362" s="24" t="s">
        <v>11</v>
      </c>
      <c r="C362" s="18" t="s">
        <v>704</v>
      </c>
      <c r="D362" s="31">
        <v>429</v>
      </c>
      <c r="E362" s="69">
        <v>2409</v>
      </c>
      <c r="F362" s="92">
        <v>38.024076380240764</v>
      </c>
      <c r="H362" s="9"/>
      <c r="I362" s="9"/>
      <c r="J362" s="9"/>
    </row>
    <row r="363" spans="1:10" ht="15" customHeight="1" x14ac:dyDescent="0.15">
      <c r="A363" s="3"/>
      <c r="B363" s="25"/>
      <c r="C363" s="19" t="s">
        <v>24</v>
      </c>
      <c r="D363" s="32">
        <v>20</v>
      </c>
      <c r="E363" s="70">
        <v>81</v>
      </c>
      <c r="F363" s="68">
        <v>19.753086419753085</v>
      </c>
      <c r="H363" s="9"/>
      <c r="I363" s="9"/>
      <c r="J363" s="9"/>
    </row>
    <row r="364" spans="1:10" ht="15" customHeight="1" x14ac:dyDescent="0.15">
      <c r="A364" s="3"/>
      <c r="B364" s="24" t="s">
        <v>12</v>
      </c>
      <c r="C364" s="17" t="s">
        <v>703</v>
      </c>
      <c r="D364" s="31">
        <v>192</v>
      </c>
      <c r="E364" s="69">
        <v>1009</v>
      </c>
      <c r="F364" s="92">
        <v>32.210109018830522</v>
      </c>
      <c r="H364" s="9"/>
      <c r="I364" s="9"/>
      <c r="J364" s="9"/>
    </row>
    <row r="365" spans="1:10" ht="15" customHeight="1" x14ac:dyDescent="0.15">
      <c r="A365" s="3"/>
      <c r="B365" s="24" t="s">
        <v>13</v>
      </c>
      <c r="C365" s="18" t="s">
        <v>704</v>
      </c>
      <c r="D365" s="31">
        <v>398</v>
      </c>
      <c r="E365" s="69">
        <v>2247</v>
      </c>
      <c r="F365" s="92">
        <v>39.430351579884288</v>
      </c>
      <c r="H365" s="9"/>
      <c r="I365" s="9"/>
      <c r="J365" s="9"/>
    </row>
    <row r="366" spans="1:10" ht="15" customHeight="1" x14ac:dyDescent="0.15">
      <c r="A366" s="6"/>
      <c r="B366" s="25" t="s">
        <v>14</v>
      </c>
      <c r="C366" s="19" t="s">
        <v>24</v>
      </c>
      <c r="D366" s="32">
        <v>16</v>
      </c>
      <c r="E366" s="70">
        <v>68</v>
      </c>
      <c r="F366" s="68">
        <v>20.588235294117645</v>
      </c>
      <c r="H366" s="9"/>
      <c r="I366" s="9"/>
      <c r="J366" s="9"/>
    </row>
    <row r="367" spans="1:10" ht="15" customHeight="1" x14ac:dyDescent="0.15">
      <c r="A367" s="2" t="s">
        <v>702</v>
      </c>
      <c r="B367" s="23" t="s">
        <v>10</v>
      </c>
      <c r="C367" s="17" t="s">
        <v>703</v>
      </c>
      <c r="D367" s="30">
        <v>632</v>
      </c>
      <c r="E367" s="11">
        <v>3492</v>
      </c>
      <c r="F367" s="35">
        <v>36.340206185567006</v>
      </c>
      <c r="H367" s="9"/>
      <c r="I367" s="9"/>
      <c r="J367" s="9"/>
    </row>
    <row r="368" spans="1:10" ht="15" customHeight="1" x14ac:dyDescent="0.15">
      <c r="A368" s="3" t="s">
        <v>712</v>
      </c>
      <c r="B368" s="24" t="s">
        <v>11</v>
      </c>
      <c r="C368" s="18" t="s">
        <v>704</v>
      </c>
      <c r="D368" s="31">
        <v>9</v>
      </c>
      <c r="E368" s="69">
        <v>30</v>
      </c>
      <c r="F368" s="92">
        <v>16.666666666666664</v>
      </c>
      <c r="H368" s="9"/>
      <c r="I368" s="9"/>
      <c r="J368" s="9"/>
    </row>
    <row r="369" spans="1:10" ht="15" customHeight="1" x14ac:dyDescent="0.15">
      <c r="A369" s="3"/>
      <c r="B369" s="25"/>
      <c r="C369" s="19" t="s">
        <v>24</v>
      </c>
      <c r="D369" s="32">
        <v>27</v>
      </c>
      <c r="E369" s="70">
        <v>103</v>
      </c>
      <c r="F369" s="68">
        <v>23.300970873786408</v>
      </c>
      <c r="H369" s="9"/>
      <c r="I369" s="9"/>
      <c r="J369" s="9"/>
    </row>
    <row r="370" spans="1:10" ht="15" customHeight="1" x14ac:dyDescent="0.15">
      <c r="A370" s="3"/>
      <c r="B370" s="24" t="s">
        <v>12</v>
      </c>
      <c r="C370" s="17" t="s">
        <v>703</v>
      </c>
      <c r="D370" s="31">
        <v>576</v>
      </c>
      <c r="E370" s="69">
        <v>3210</v>
      </c>
      <c r="F370" s="92">
        <v>37.320872274143305</v>
      </c>
      <c r="H370" s="9"/>
      <c r="I370" s="9"/>
      <c r="J370" s="9"/>
    </row>
    <row r="371" spans="1:10" ht="15" customHeight="1" x14ac:dyDescent="0.15">
      <c r="A371" s="3"/>
      <c r="B371" s="24" t="s">
        <v>13</v>
      </c>
      <c r="C371" s="18" t="s">
        <v>704</v>
      </c>
      <c r="D371" s="31">
        <v>7</v>
      </c>
      <c r="E371" s="69">
        <v>24</v>
      </c>
      <c r="F371" s="92">
        <v>20.833333333333336</v>
      </c>
      <c r="H371" s="9"/>
      <c r="I371" s="9"/>
      <c r="J371" s="9"/>
    </row>
    <row r="372" spans="1:10" ht="15" customHeight="1" x14ac:dyDescent="0.15">
      <c r="A372" s="6"/>
      <c r="B372" s="25" t="s">
        <v>14</v>
      </c>
      <c r="C372" s="19" t="s">
        <v>24</v>
      </c>
      <c r="D372" s="32">
        <v>23</v>
      </c>
      <c r="E372" s="70">
        <v>90</v>
      </c>
      <c r="F372" s="68">
        <v>24.444444444444443</v>
      </c>
      <c r="H372" s="9"/>
      <c r="I372" s="9"/>
      <c r="J372" s="9"/>
    </row>
    <row r="373" spans="1:10" ht="15" customHeight="1" x14ac:dyDescent="0.15">
      <c r="A373" s="2" t="s">
        <v>702</v>
      </c>
      <c r="B373" s="23" t="s">
        <v>10</v>
      </c>
      <c r="C373" s="17" t="s">
        <v>703</v>
      </c>
      <c r="D373" s="30">
        <v>472</v>
      </c>
      <c r="E373" s="11">
        <v>2643</v>
      </c>
      <c r="F373" s="35">
        <v>33.29549754067348</v>
      </c>
      <c r="H373" s="9"/>
      <c r="I373" s="9"/>
      <c r="J373" s="9"/>
    </row>
    <row r="374" spans="1:10" ht="15" customHeight="1" x14ac:dyDescent="0.15">
      <c r="A374" s="3" t="s">
        <v>713</v>
      </c>
      <c r="B374" s="24" t="s">
        <v>11</v>
      </c>
      <c r="C374" s="18" t="s">
        <v>704</v>
      </c>
      <c r="D374" s="31">
        <v>173</v>
      </c>
      <c r="E374" s="69">
        <v>896</v>
      </c>
      <c r="F374" s="92">
        <v>44.53125</v>
      </c>
      <c r="H374" s="9"/>
      <c r="I374" s="9"/>
      <c r="J374" s="9"/>
    </row>
    <row r="375" spans="1:10" ht="15" customHeight="1" x14ac:dyDescent="0.15">
      <c r="A375" s="3"/>
      <c r="B375" s="25"/>
      <c r="C375" s="19" t="s">
        <v>24</v>
      </c>
      <c r="D375" s="32">
        <v>23</v>
      </c>
      <c r="E375" s="70">
        <v>86</v>
      </c>
      <c r="F375" s="68">
        <v>22.093023255813954</v>
      </c>
      <c r="H375" s="9"/>
      <c r="I375" s="9"/>
      <c r="J375" s="9"/>
    </row>
    <row r="376" spans="1:10" ht="15" customHeight="1" x14ac:dyDescent="0.15">
      <c r="A376" s="3"/>
      <c r="B376" s="24" t="s">
        <v>12</v>
      </c>
      <c r="C376" s="17" t="s">
        <v>703</v>
      </c>
      <c r="D376" s="31">
        <v>420</v>
      </c>
      <c r="E376" s="69">
        <v>2382</v>
      </c>
      <c r="F376" s="92">
        <v>34.256926952141058</v>
      </c>
      <c r="H376" s="9"/>
      <c r="I376" s="9"/>
      <c r="J376" s="9"/>
    </row>
    <row r="377" spans="1:10" ht="15" customHeight="1" x14ac:dyDescent="0.15">
      <c r="A377" s="3"/>
      <c r="B377" s="24" t="s">
        <v>13</v>
      </c>
      <c r="C377" s="18" t="s">
        <v>704</v>
      </c>
      <c r="D377" s="31">
        <v>167</v>
      </c>
      <c r="E377" s="69">
        <v>869</v>
      </c>
      <c r="F377" s="92">
        <v>45.109321058688145</v>
      </c>
      <c r="H377" s="9"/>
      <c r="I377" s="9"/>
      <c r="J377" s="9"/>
    </row>
    <row r="378" spans="1:10" ht="15" customHeight="1" x14ac:dyDescent="0.15">
      <c r="A378" s="6"/>
      <c r="B378" s="25" t="s">
        <v>14</v>
      </c>
      <c r="C378" s="19" t="s">
        <v>24</v>
      </c>
      <c r="D378" s="32">
        <v>19</v>
      </c>
      <c r="E378" s="70">
        <v>73</v>
      </c>
      <c r="F378" s="68">
        <v>23.287671232876711</v>
      </c>
      <c r="H378" s="9"/>
      <c r="I378" s="9"/>
      <c r="J378" s="9"/>
    </row>
    <row r="379" spans="1:10" ht="15" customHeight="1" x14ac:dyDescent="0.15">
      <c r="A379" s="2" t="s">
        <v>702</v>
      </c>
      <c r="B379" s="23" t="s">
        <v>10</v>
      </c>
      <c r="C379" s="17" t="s">
        <v>673</v>
      </c>
      <c r="D379" s="30">
        <v>263</v>
      </c>
      <c r="E379" s="11">
        <v>1319</v>
      </c>
      <c r="F379" s="35">
        <v>29.719484457922668</v>
      </c>
      <c r="H379" s="9"/>
      <c r="I379" s="9"/>
      <c r="J379" s="9"/>
    </row>
    <row r="380" spans="1:10" ht="15" customHeight="1" x14ac:dyDescent="0.15">
      <c r="A380" s="3" t="s">
        <v>714</v>
      </c>
      <c r="B380" s="24" t="s">
        <v>11</v>
      </c>
      <c r="C380" s="18" t="s">
        <v>674</v>
      </c>
      <c r="D380" s="31">
        <v>388</v>
      </c>
      <c r="E380" s="69">
        <v>2248</v>
      </c>
      <c r="F380" s="92">
        <v>39.679715302491104</v>
      </c>
      <c r="H380" s="9"/>
      <c r="I380" s="9"/>
      <c r="J380" s="9"/>
    </row>
    <row r="381" spans="1:10" ht="15" customHeight="1" x14ac:dyDescent="0.15">
      <c r="A381" s="3"/>
      <c r="B381" s="25"/>
      <c r="C381" s="19" t="s">
        <v>24</v>
      </c>
      <c r="D381" s="32">
        <v>17</v>
      </c>
      <c r="E381" s="70">
        <v>58</v>
      </c>
      <c r="F381" s="68">
        <v>24.137931034482758</v>
      </c>
      <c r="H381" s="9"/>
      <c r="I381" s="9"/>
      <c r="J381" s="9"/>
    </row>
    <row r="382" spans="1:10" ht="15" customHeight="1" x14ac:dyDescent="0.15">
      <c r="A382" s="3"/>
      <c r="B382" s="24" t="s">
        <v>12</v>
      </c>
      <c r="C382" s="17" t="s">
        <v>673</v>
      </c>
      <c r="D382" s="31">
        <v>240</v>
      </c>
      <c r="E382" s="69">
        <v>1242</v>
      </c>
      <c r="F382" s="92">
        <v>30.434782608695656</v>
      </c>
      <c r="H382" s="9"/>
      <c r="I382" s="9"/>
      <c r="J382" s="9"/>
    </row>
    <row r="383" spans="1:10" ht="15" customHeight="1" x14ac:dyDescent="0.15">
      <c r="A383" s="3"/>
      <c r="B383" s="24" t="s">
        <v>13</v>
      </c>
      <c r="C383" s="18" t="s">
        <v>674</v>
      </c>
      <c r="D383" s="31">
        <v>352</v>
      </c>
      <c r="E383" s="69">
        <v>2032</v>
      </c>
      <c r="F383" s="92">
        <v>41.04330708661417</v>
      </c>
      <c r="H383" s="9"/>
      <c r="I383" s="9"/>
      <c r="J383" s="9"/>
    </row>
    <row r="384" spans="1:10" ht="15" customHeight="1" x14ac:dyDescent="0.15">
      <c r="A384" s="6"/>
      <c r="B384" s="25" t="s">
        <v>14</v>
      </c>
      <c r="C384" s="19" t="s">
        <v>24</v>
      </c>
      <c r="D384" s="32">
        <v>14</v>
      </c>
      <c r="E384" s="70">
        <v>50</v>
      </c>
      <c r="F384" s="68">
        <v>26</v>
      </c>
      <c r="H384" s="9"/>
      <c r="I384" s="9"/>
      <c r="J384" s="9"/>
    </row>
    <row r="385" spans="1:10" ht="15" customHeight="1" x14ac:dyDescent="0.15">
      <c r="A385" s="2" t="s">
        <v>702</v>
      </c>
      <c r="B385" s="23" t="s">
        <v>10</v>
      </c>
      <c r="C385" s="17" t="s">
        <v>715</v>
      </c>
      <c r="D385" s="30">
        <v>23</v>
      </c>
      <c r="E385" s="11">
        <v>132</v>
      </c>
      <c r="F385" s="35">
        <v>49.242424242424242</v>
      </c>
      <c r="H385" s="9"/>
      <c r="I385" s="9"/>
      <c r="J385" s="9"/>
    </row>
    <row r="386" spans="1:10" ht="15" customHeight="1" x14ac:dyDescent="0.15">
      <c r="A386" s="66" t="s">
        <v>723</v>
      </c>
      <c r="B386" s="24" t="s">
        <v>11</v>
      </c>
      <c r="C386" s="18" t="s">
        <v>719</v>
      </c>
      <c r="D386" s="31">
        <v>125</v>
      </c>
      <c r="E386" s="69">
        <v>708</v>
      </c>
      <c r="F386" s="92">
        <v>29.237288135593221</v>
      </c>
      <c r="H386" s="9"/>
      <c r="I386" s="9"/>
      <c r="J386" s="9"/>
    </row>
    <row r="387" spans="1:10" ht="15" customHeight="1" x14ac:dyDescent="0.15">
      <c r="A387" s="3"/>
      <c r="B387" s="24"/>
      <c r="C387" s="18" t="s">
        <v>720</v>
      </c>
      <c r="D387" s="31">
        <v>490</v>
      </c>
      <c r="E387" s="69">
        <v>2620</v>
      </c>
      <c r="F387" s="92">
        <v>37.290076335877863</v>
      </c>
      <c r="H387" s="9"/>
      <c r="I387" s="9"/>
      <c r="J387" s="9"/>
    </row>
    <row r="388" spans="1:10" ht="15" customHeight="1" x14ac:dyDescent="0.15">
      <c r="A388" s="3"/>
      <c r="B388" s="25"/>
      <c r="C388" s="19" t="s">
        <v>24</v>
      </c>
      <c r="D388" s="32">
        <v>30</v>
      </c>
      <c r="E388" s="70">
        <v>165</v>
      </c>
      <c r="F388" s="68">
        <v>29.696969696969699</v>
      </c>
      <c r="H388" s="9"/>
      <c r="I388" s="9"/>
      <c r="J388" s="9"/>
    </row>
    <row r="389" spans="1:10" ht="15" customHeight="1" x14ac:dyDescent="0.15">
      <c r="A389" s="3"/>
      <c r="B389" s="24" t="s">
        <v>12</v>
      </c>
      <c r="C389" s="17" t="s">
        <v>715</v>
      </c>
      <c r="D389" s="31">
        <v>22</v>
      </c>
      <c r="E389" s="69">
        <v>127</v>
      </c>
      <c r="F389" s="92">
        <v>49.606299212598429</v>
      </c>
      <c r="H389" s="9"/>
      <c r="I389" s="9"/>
      <c r="J389" s="9"/>
    </row>
    <row r="390" spans="1:10" ht="15" customHeight="1" x14ac:dyDescent="0.15">
      <c r="A390" s="3"/>
      <c r="B390" s="24" t="s">
        <v>13</v>
      </c>
      <c r="C390" s="18" t="s">
        <v>719</v>
      </c>
      <c r="D390" s="31">
        <v>102</v>
      </c>
      <c r="E390" s="69">
        <v>578</v>
      </c>
      <c r="F390" s="92">
        <v>31.141868512110726</v>
      </c>
      <c r="H390" s="9"/>
      <c r="I390" s="9"/>
      <c r="J390" s="9"/>
    </row>
    <row r="391" spans="1:10" ht="15" customHeight="1" x14ac:dyDescent="0.15">
      <c r="A391" s="3"/>
      <c r="B391" s="24" t="s">
        <v>14</v>
      </c>
      <c r="C391" s="18" t="s">
        <v>720</v>
      </c>
      <c r="D391" s="31">
        <v>455</v>
      </c>
      <c r="E391" s="69">
        <v>2468</v>
      </c>
      <c r="F391" s="92">
        <v>37.96596434359806</v>
      </c>
      <c r="H391" s="9"/>
      <c r="I391" s="9"/>
      <c r="J391" s="9"/>
    </row>
    <row r="392" spans="1:10" ht="15" customHeight="1" x14ac:dyDescent="0.15">
      <c r="A392" s="6"/>
      <c r="B392" s="25"/>
      <c r="C392" s="19" t="s">
        <v>24</v>
      </c>
      <c r="D392" s="32">
        <v>27</v>
      </c>
      <c r="E392" s="70">
        <v>151</v>
      </c>
      <c r="F392" s="68">
        <v>29.80132450331126</v>
      </c>
      <c r="H392" s="9"/>
      <c r="I392" s="9"/>
      <c r="J392" s="9"/>
    </row>
    <row r="393" spans="1:10" ht="15" customHeight="1" x14ac:dyDescent="0.15">
      <c r="A393" s="2" t="s">
        <v>716</v>
      </c>
      <c r="B393" s="23" t="s">
        <v>10</v>
      </c>
      <c r="C393" s="17" t="s">
        <v>180</v>
      </c>
      <c r="D393" s="30">
        <v>489</v>
      </c>
      <c r="E393" s="11">
        <v>1410</v>
      </c>
      <c r="F393" s="35">
        <v>37.588652482269502</v>
      </c>
      <c r="H393" s="9"/>
      <c r="I393" s="9"/>
      <c r="J393" s="9"/>
    </row>
    <row r="394" spans="1:10" ht="15" customHeight="1" x14ac:dyDescent="0.15">
      <c r="A394" s="3" t="s">
        <v>717</v>
      </c>
      <c r="B394" s="24" t="s">
        <v>11</v>
      </c>
      <c r="C394" s="18" t="s">
        <v>181</v>
      </c>
      <c r="D394" s="31">
        <v>330</v>
      </c>
      <c r="E394" s="69">
        <v>1330</v>
      </c>
      <c r="F394" s="92">
        <v>31.954887218045116</v>
      </c>
      <c r="H394" s="9"/>
      <c r="I394" s="9"/>
      <c r="J394" s="9"/>
    </row>
    <row r="395" spans="1:10" ht="15" customHeight="1" x14ac:dyDescent="0.15">
      <c r="A395" s="3" t="s">
        <v>718</v>
      </c>
      <c r="B395" s="24"/>
      <c r="C395" s="18" t="s">
        <v>182</v>
      </c>
      <c r="D395" s="31">
        <v>463</v>
      </c>
      <c r="E395" s="69">
        <v>1831</v>
      </c>
      <c r="F395" s="92">
        <v>34.407427635172041</v>
      </c>
      <c r="H395" s="9"/>
      <c r="I395" s="9"/>
      <c r="J395" s="9"/>
    </row>
    <row r="396" spans="1:10" ht="15" customHeight="1" x14ac:dyDescent="0.15">
      <c r="A396" s="3"/>
      <c r="B396" s="24"/>
      <c r="C396" s="18" t="s">
        <v>183</v>
      </c>
      <c r="D396" s="31">
        <v>371</v>
      </c>
      <c r="E396" s="69">
        <v>1540</v>
      </c>
      <c r="F396" s="92">
        <v>29.025974025974026</v>
      </c>
      <c r="H396" s="9"/>
      <c r="I396" s="9"/>
      <c r="J396" s="9"/>
    </row>
    <row r="397" spans="1:10" ht="15" customHeight="1" x14ac:dyDescent="0.15">
      <c r="A397" s="3"/>
      <c r="B397" s="24"/>
      <c r="C397" s="18" t="s">
        <v>184</v>
      </c>
      <c r="D397" s="31">
        <v>293</v>
      </c>
      <c r="E397" s="69">
        <v>1137</v>
      </c>
      <c r="F397" s="92">
        <v>28.320140721196129</v>
      </c>
      <c r="H397" s="9"/>
      <c r="I397" s="9"/>
      <c r="J397" s="9"/>
    </row>
    <row r="398" spans="1:10" ht="15" customHeight="1" x14ac:dyDescent="0.15">
      <c r="A398" s="3"/>
      <c r="B398" s="24"/>
      <c r="C398" s="18" t="s">
        <v>185</v>
      </c>
      <c r="D398" s="31">
        <v>173</v>
      </c>
      <c r="E398" s="69">
        <v>769</v>
      </c>
      <c r="F398" s="92">
        <v>32.509752925877763</v>
      </c>
      <c r="H398" s="9"/>
      <c r="I398" s="9"/>
      <c r="J398" s="9"/>
    </row>
    <row r="399" spans="1:10" ht="15" customHeight="1" x14ac:dyDescent="0.15">
      <c r="A399" s="3"/>
      <c r="B399" s="25"/>
      <c r="C399" s="19" t="s">
        <v>26</v>
      </c>
      <c r="D399" s="32">
        <v>245</v>
      </c>
      <c r="E399" s="70">
        <v>900</v>
      </c>
      <c r="F399" s="68">
        <v>22.888888888888889</v>
      </c>
      <c r="H399" s="9"/>
      <c r="I399" s="9"/>
      <c r="J399" s="9"/>
    </row>
    <row r="400" spans="1:10" ht="15" customHeight="1" x14ac:dyDescent="0.15">
      <c r="A400" s="3"/>
      <c r="B400" s="24" t="s">
        <v>12</v>
      </c>
      <c r="C400" s="17" t="s">
        <v>180</v>
      </c>
      <c r="D400" s="31">
        <v>74</v>
      </c>
      <c r="E400" s="69">
        <v>351</v>
      </c>
      <c r="F400" s="92">
        <v>38.461538461538467</v>
      </c>
      <c r="H400" s="9"/>
      <c r="I400" s="9"/>
      <c r="J400" s="9"/>
    </row>
    <row r="401" spans="1:10" ht="15" customHeight="1" x14ac:dyDescent="0.15">
      <c r="A401" s="3"/>
      <c r="B401" s="24" t="s">
        <v>13</v>
      </c>
      <c r="C401" s="18" t="s">
        <v>181</v>
      </c>
      <c r="D401" s="31">
        <v>118</v>
      </c>
      <c r="E401" s="69">
        <v>605</v>
      </c>
      <c r="F401" s="92">
        <v>39.008264462809919</v>
      </c>
      <c r="H401" s="9"/>
      <c r="I401" s="9"/>
      <c r="J401" s="9"/>
    </row>
    <row r="402" spans="1:10" ht="15" customHeight="1" x14ac:dyDescent="0.15">
      <c r="A402" s="3"/>
      <c r="B402" s="24" t="s">
        <v>14</v>
      </c>
      <c r="C402" s="18" t="s">
        <v>182</v>
      </c>
      <c r="D402" s="31">
        <v>135</v>
      </c>
      <c r="E402" s="69">
        <v>735</v>
      </c>
      <c r="F402" s="92">
        <v>38.639455782312929</v>
      </c>
      <c r="H402" s="9"/>
      <c r="I402" s="9"/>
      <c r="J402" s="9"/>
    </row>
    <row r="403" spans="1:10" ht="15" customHeight="1" x14ac:dyDescent="0.15">
      <c r="A403" s="3"/>
      <c r="B403" s="24"/>
      <c r="C403" s="18" t="s">
        <v>183</v>
      </c>
      <c r="D403" s="31">
        <v>107</v>
      </c>
      <c r="E403" s="69">
        <v>625</v>
      </c>
      <c r="F403" s="92">
        <v>34.08</v>
      </c>
      <c r="H403" s="9"/>
      <c r="I403" s="9"/>
      <c r="J403" s="9"/>
    </row>
    <row r="404" spans="1:10" ht="15" customHeight="1" x14ac:dyDescent="0.15">
      <c r="A404" s="3"/>
      <c r="B404" s="24"/>
      <c r="C404" s="18" t="s">
        <v>184</v>
      </c>
      <c r="D404" s="31">
        <v>86</v>
      </c>
      <c r="E404" s="69">
        <v>481</v>
      </c>
      <c r="F404" s="92">
        <v>35.135135135135137</v>
      </c>
      <c r="H404" s="9"/>
      <c r="I404" s="9"/>
      <c r="J404" s="9"/>
    </row>
    <row r="405" spans="1:10" ht="15" customHeight="1" x14ac:dyDescent="0.15">
      <c r="A405" s="3"/>
      <c r="B405" s="24"/>
      <c r="C405" s="18" t="s">
        <v>185</v>
      </c>
      <c r="D405" s="31">
        <v>45</v>
      </c>
      <c r="E405" s="69">
        <v>288</v>
      </c>
      <c r="F405" s="92">
        <v>44.444444444444443</v>
      </c>
      <c r="H405" s="9"/>
      <c r="I405" s="9"/>
      <c r="J405" s="9"/>
    </row>
    <row r="406" spans="1:10" ht="15" customHeight="1" x14ac:dyDescent="0.15">
      <c r="A406" s="3"/>
      <c r="B406" s="25"/>
      <c r="C406" s="19" t="s">
        <v>26</v>
      </c>
      <c r="D406" s="32">
        <v>41</v>
      </c>
      <c r="E406" s="70">
        <v>239</v>
      </c>
      <c r="F406" s="68">
        <v>25.10460251046025</v>
      </c>
      <c r="H406" s="9"/>
      <c r="I406" s="9"/>
      <c r="J406" s="9"/>
    </row>
    <row r="407" spans="1:10" ht="15" customHeight="1" x14ac:dyDescent="0.15">
      <c r="A407" s="3"/>
      <c r="B407" s="24" t="s">
        <v>15</v>
      </c>
      <c r="C407" s="17" t="s">
        <v>180</v>
      </c>
      <c r="D407" s="31">
        <v>244</v>
      </c>
      <c r="E407" s="69">
        <v>640</v>
      </c>
      <c r="F407" s="92">
        <v>41.5625</v>
      </c>
      <c r="H407" s="9"/>
      <c r="I407" s="9"/>
      <c r="J407" s="9"/>
    </row>
    <row r="408" spans="1:10" ht="15" customHeight="1" x14ac:dyDescent="0.15">
      <c r="A408" s="3"/>
      <c r="B408" s="24" t="s">
        <v>16</v>
      </c>
      <c r="C408" s="18" t="s">
        <v>181</v>
      </c>
      <c r="D408" s="31">
        <v>97</v>
      </c>
      <c r="E408" s="69">
        <v>388</v>
      </c>
      <c r="F408" s="92">
        <v>30.154639175257731</v>
      </c>
      <c r="H408" s="9"/>
      <c r="I408" s="9"/>
      <c r="J408" s="9"/>
    </row>
    <row r="409" spans="1:10" ht="15" customHeight="1" x14ac:dyDescent="0.15">
      <c r="A409" s="3"/>
      <c r="B409" s="24" t="s">
        <v>17</v>
      </c>
      <c r="C409" s="18" t="s">
        <v>182</v>
      </c>
      <c r="D409" s="31">
        <v>166</v>
      </c>
      <c r="E409" s="69">
        <v>560</v>
      </c>
      <c r="F409" s="92">
        <v>34.464285714285715</v>
      </c>
      <c r="H409" s="9"/>
      <c r="I409" s="9"/>
      <c r="J409" s="9"/>
    </row>
    <row r="410" spans="1:10" ht="15" customHeight="1" x14ac:dyDescent="0.15">
      <c r="A410" s="3"/>
      <c r="B410" s="24"/>
      <c r="C410" s="18" t="s">
        <v>183</v>
      </c>
      <c r="D410" s="31">
        <v>146</v>
      </c>
      <c r="E410" s="69">
        <v>568</v>
      </c>
      <c r="F410" s="92">
        <v>26.58450704225352</v>
      </c>
      <c r="H410" s="9"/>
      <c r="I410" s="9"/>
      <c r="J410" s="9"/>
    </row>
    <row r="411" spans="1:10" ht="15" customHeight="1" x14ac:dyDescent="0.15">
      <c r="A411" s="3"/>
      <c r="B411" s="24"/>
      <c r="C411" s="18" t="s">
        <v>184</v>
      </c>
      <c r="D411" s="31">
        <v>119</v>
      </c>
      <c r="E411" s="69">
        <v>353</v>
      </c>
      <c r="F411" s="92">
        <v>25.212464589235129</v>
      </c>
      <c r="H411" s="9"/>
      <c r="I411" s="9"/>
      <c r="J411" s="9"/>
    </row>
    <row r="412" spans="1:10" ht="15" customHeight="1" x14ac:dyDescent="0.15">
      <c r="A412" s="3"/>
      <c r="B412" s="24"/>
      <c r="C412" s="18" t="s">
        <v>185</v>
      </c>
      <c r="D412" s="31">
        <v>68</v>
      </c>
      <c r="E412" s="69">
        <v>259</v>
      </c>
      <c r="F412" s="92">
        <v>22.007722007722009</v>
      </c>
      <c r="H412" s="9"/>
      <c r="I412" s="9"/>
      <c r="J412" s="9"/>
    </row>
    <row r="413" spans="1:10" ht="15" customHeight="1" x14ac:dyDescent="0.15">
      <c r="A413" s="3"/>
      <c r="B413" s="4"/>
      <c r="C413" s="19" t="s">
        <v>26</v>
      </c>
      <c r="D413" s="32">
        <v>113</v>
      </c>
      <c r="E413" s="70">
        <v>404</v>
      </c>
      <c r="F413" s="68">
        <v>23.267326732673268</v>
      </c>
      <c r="H413" s="9"/>
      <c r="I413" s="9"/>
      <c r="J413" s="9"/>
    </row>
    <row r="414" spans="1:10" ht="15" customHeight="1" x14ac:dyDescent="0.15">
      <c r="A414" s="3"/>
      <c r="B414" s="230" t="s">
        <v>18</v>
      </c>
      <c r="C414" s="18" t="s">
        <v>180</v>
      </c>
      <c r="D414" s="31">
        <v>158</v>
      </c>
      <c r="E414" s="69">
        <v>378</v>
      </c>
      <c r="F414" s="92">
        <v>31.481481481481481</v>
      </c>
      <c r="H414" s="9"/>
      <c r="I414" s="9"/>
      <c r="J414" s="9"/>
    </row>
    <row r="415" spans="1:10" ht="15" customHeight="1" x14ac:dyDescent="0.15">
      <c r="A415" s="3"/>
      <c r="B415" s="231"/>
      <c r="C415" s="18" t="s">
        <v>181</v>
      </c>
      <c r="D415" s="31">
        <v>104</v>
      </c>
      <c r="E415" s="69">
        <v>293</v>
      </c>
      <c r="F415" s="92">
        <v>19.112627986348123</v>
      </c>
      <c r="H415" s="9"/>
      <c r="I415" s="9"/>
      <c r="J415" s="9"/>
    </row>
    <row r="416" spans="1:10" ht="15" customHeight="1" x14ac:dyDescent="0.15">
      <c r="A416" s="3"/>
      <c r="B416" s="231"/>
      <c r="C416" s="18" t="s">
        <v>182</v>
      </c>
      <c r="D416" s="31">
        <v>146</v>
      </c>
      <c r="E416" s="69">
        <v>457</v>
      </c>
      <c r="F416" s="92">
        <v>28.227571115973742</v>
      </c>
      <c r="H416" s="9"/>
      <c r="I416" s="9"/>
      <c r="J416" s="9"/>
    </row>
    <row r="417" spans="1:10" ht="15" customHeight="1" x14ac:dyDescent="0.15">
      <c r="A417" s="3"/>
      <c r="B417" s="231"/>
      <c r="C417" s="18" t="s">
        <v>183</v>
      </c>
      <c r="D417" s="31">
        <v>108</v>
      </c>
      <c r="E417" s="69">
        <v>291</v>
      </c>
      <c r="F417" s="92">
        <v>26.116838487972512</v>
      </c>
      <c r="H417" s="9"/>
      <c r="I417" s="9"/>
      <c r="J417" s="9"/>
    </row>
    <row r="418" spans="1:10" ht="15" customHeight="1" x14ac:dyDescent="0.15">
      <c r="A418" s="3"/>
      <c r="B418" s="231"/>
      <c r="C418" s="18" t="s">
        <v>184</v>
      </c>
      <c r="D418" s="31">
        <v>82</v>
      </c>
      <c r="E418" s="69">
        <v>260</v>
      </c>
      <c r="F418" s="92">
        <v>19.615384615384617</v>
      </c>
      <c r="H418" s="9"/>
      <c r="I418" s="9"/>
      <c r="J418" s="9"/>
    </row>
    <row r="419" spans="1:10" ht="15" customHeight="1" x14ac:dyDescent="0.15">
      <c r="A419" s="3"/>
      <c r="B419" s="43"/>
      <c r="C419" s="18" t="s">
        <v>185</v>
      </c>
      <c r="D419" s="31">
        <v>58</v>
      </c>
      <c r="E419" s="69">
        <v>199</v>
      </c>
      <c r="F419" s="92">
        <v>32.1608040201005</v>
      </c>
      <c r="H419" s="9"/>
      <c r="I419" s="9"/>
      <c r="J419" s="9"/>
    </row>
    <row r="420" spans="1:10" ht="15" customHeight="1" x14ac:dyDescent="0.15">
      <c r="A420" s="6"/>
      <c r="B420" s="4"/>
      <c r="C420" s="19" t="s">
        <v>26</v>
      </c>
      <c r="D420" s="32">
        <v>87</v>
      </c>
      <c r="E420" s="70">
        <v>242</v>
      </c>
      <c r="F420" s="68">
        <v>20.66115702479339</v>
      </c>
      <c r="H420" s="9"/>
      <c r="I420" s="9"/>
      <c r="J420" s="9"/>
    </row>
    <row r="421" spans="1:10" ht="15" customHeight="1" x14ac:dyDescent="0.15">
      <c r="A421" s="2" t="s">
        <v>716</v>
      </c>
      <c r="B421" s="23" t="s">
        <v>10</v>
      </c>
      <c r="C421" s="17" t="s">
        <v>180</v>
      </c>
      <c r="D421" s="30">
        <v>2072</v>
      </c>
      <c r="E421" s="11">
        <v>7594</v>
      </c>
      <c r="F421" s="35">
        <v>31.603897814063735</v>
      </c>
      <c r="H421" s="9"/>
      <c r="I421" s="9"/>
      <c r="J421" s="9"/>
    </row>
    <row r="422" spans="1:10" ht="15" customHeight="1" x14ac:dyDescent="0.15">
      <c r="A422" s="3" t="s">
        <v>721</v>
      </c>
      <c r="B422" s="24" t="s">
        <v>11</v>
      </c>
      <c r="C422" s="18" t="s">
        <v>181</v>
      </c>
      <c r="D422" s="31">
        <v>87</v>
      </c>
      <c r="E422" s="69">
        <v>547</v>
      </c>
      <c r="F422" s="92">
        <v>34.003656307129795</v>
      </c>
      <c r="H422" s="9"/>
      <c r="I422" s="9"/>
      <c r="J422" s="9"/>
    </row>
    <row r="423" spans="1:10" ht="15" customHeight="1" x14ac:dyDescent="0.15">
      <c r="A423" s="3" t="s">
        <v>718</v>
      </c>
      <c r="B423" s="24"/>
      <c r="C423" s="18" t="s">
        <v>182</v>
      </c>
      <c r="D423" s="31">
        <v>53</v>
      </c>
      <c r="E423" s="69">
        <v>201</v>
      </c>
      <c r="F423" s="92">
        <v>45.273631840796021</v>
      </c>
      <c r="H423" s="9"/>
      <c r="I423" s="9"/>
      <c r="J423" s="9"/>
    </row>
    <row r="424" spans="1:10" ht="15" customHeight="1" x14ac:dyDescent="0.15">
      <c r="A424" s="3"/>
      <c r="B424" s="24"/>
      <c r="C424" s="18" t="s">
        <v>183</v>
      </c>
      <c r="D424" s="31">
        <v>17</v>
      </c>
      <c r="E424" s="69">
        <v>92</v>
      </c>
      <c r="F424" s="92">
        <v>29.347826086956523</v>
      </c>
      <c r="H424" s="9"/>
      <c r="I424" s="9"/>
      <c r="J424" s="9"/>
    </row>
    <row r="425" spans="1:10" ht="15" customHeight="1" x14ac:dyDescent="0.15">
      <c r="A425" s="3"/>
      <c r="B425" s="24"/>
      <c r="C425" s="18" t="s">
        <v>184</v>
      </c>
      <c r="D425" s="31">
        <v>9</v>
      </c>
      <c r="E425" s="69">
        <v>25</v>
      </c>
      <c r="F425" s="92">
        <v>48</v>
      </c>
      <c r="H425" s="9"/>
      <c r="I425" s="9"/>
      <c r="J425" s="9"/>
    </row>
    <row r="426" spans="1:10" ht="15" customHeight="1" x14ac:dyDescent="0.15">
      <c r="A426" s="3"/>
      <c r="B426" s="24"/>
      <c r="C426" s="18" t="s">
        <v>185</v>
      </c>
      <c r="D426" s="31">
        <v>9</v>
      </c>
      <c r="E426" s="69">
        <v>44</v>
      </c>
      <c r="F426" s="92">
        <v>9.0909090909090917</v>
      </c>
      <c r="H426" s="9"/>
      <c r="I426" s="9"/>
      <c r="J426" s="9"/>
    </row>
    <row r="427" spans="1:10" ht="15" customHeight="1" x14ac:dyDescent="0.15">
      <c r="A427" s="3"/>
      <c r="B427" s="25"/>
      <c r="C427" s="19" t="s">
        <v>26</v>
      </c>
      <c r="D427" s="32">
        <v>117</v>
      </c>
      <c r="E427" s="70">
        <v>414</v>
      </c>
      <c r="F427" s="68">
        <v>21.739130434782609</v>
      </c>
      <c r="H427" s="9"/>
      <c r="I427" s="9"/>
      <c r="J427" s="9"/>
    </row>
    <row r="428" spans="1:10" ht="15" customHeight="1" x14ac:dyDescent="0.15">
      <c r="A428" s="3"/>
      <c r="B428" s="24" t="s">
        <v>12</v>
      </c>
      <c r="C428" s="17" t="s">
        <v>180</v>
      </c>
      <c r="D428" s="31">
        <v>507</v>
      </c>
      <c r="E428" s="69">
        <v>2698</v>
      </c>
      <c r="F428" s="92">
        <v>37.805782060785766</v>
      </c>
      <c r="H428" s="9"/>
      <c r="I428" s="9"/>
      <c r="J428" s="9"/>
    </row>
    <row r="429" spans="1:10" ht="15" customHeight="1" x14ac:dyDescent="0.15">
      <c r="A429" s="3"/>
      <c r="B429" s="24" t="s">
        <v>13</v>
      </c>
      <c r="C429" s="18" t="s">
        <v>181</v>
      </c>
      <c r="D429" s="31">
        <v>36</v>
      </c>
      <c r="E429" s="69">
        <v>258</v>
      </c>
      <c r="F429" s="92">
        <v>30.232558139534881</v>
      </c>
      <c r="H429" s="9"/>
      <c r="I429" s="9"/>
      <c r="J429" s="9"/>
    </row>
    <row r="430" spans="1:10" ht="15" customHeight="1" x14ac:dyDescent="0.15">
      <c r="A430" s="3"/>
      <c r="B430" s="24" t="s">
        <v>14</v>
      </c>
      <c r="C430" s="18" t="s">
        <v>182</v>
      </c>
      <c r="D430" s="31">
        <v>22</v>
      </c>
      <c r="E430" s="69">
        <v>127</v>
      </c>
      <c r="F430" s="92">
        <v>51.181102362204726</v>
      </c>
      <c r="H430" s="9"/>
      <c r="I430" s="9"/>
      <c r="J430" s="9"/>
    </row>
    <row r="431" spans="1:10" ht="15" customHeight="1" x14ac:dyDescent="0.15">
      <c r="A431" s="3"/>
      <c r="B431" s="24"/>
      <c r="C431" s="18" t="s">
        <v>183</v>
      </c>
      <c r="D431" s="31">
        <v>8</v>
      </c>
      <c r="E431" s="69">
        <v>65</v>
      </c>
      <c r="F431" s="92">
        <v>35.384615384615387</v>
      </c>
      <c r="H431" s="9"/>
      <c r="I431" s="9"/>
      <c r="J431" s="9"/>
    </row>
    <row r="432" spans="1:10" ht="15" customHeight="1" x14ac:dyDescent="0.15">
      <c r="A432" s="3"/>
      <c r="B432" s="24"/>
      <c r="C432" s="18" t="s">
        <v>184</v>
      </c>
      <c r="D432" s="31">
        <v>3</v>
      </c>
      <c r="E432" s="69">
        <v>13</v>
      </c>
      <c r="F432" s="92">
        <v>69.230769230769226</v>
      </c>
      <c r="H432" s="9"/>
      <c r="I432" s="9"/>
      <c r="J432" s="9"/>
    </row>
    <row r="433" spans="1:10" ht="15" customHeight="1" x14ac:dyDescent="0.15">
      <c r="A433" s="3"/>
      <c r="B433" s="24"/>
      <c r="C433" s="18" t="s">
        <v>185</v>
      </c>
      <c r="D433" s="31">
        <v>3</v>
      </c>
      <c r="E433" s="69">
        <v>14</v>
      </c>
      <c r="F433" s="92">
        <v>21.428571428571427</v>
      </c>
      <c r="H433" s="9"/>
      <c r="I433" s="9"/>
      <c r="J433" s="9"/>
    </row>
    <row r="434" spans="1:10" ht="15" customHeight="1" x14ac:dyDescent="0.15">
      <c r="A434" s="3"/>
      <c r="B434" s="25"/>
      <c r="C434" s="19" t="s">
        <v>26</v>
      </c>
      <c r="D434" s="32">
        <v>27</v>
      </c>
      <c r="E434" s="70">
        <v>149</v>
      </c>
      <c r="F434" s="68">
        <v>18.120805369127517</v>
      </c>
      <c r="H434" s="9"/>
      <c r="I434" s="9"/>
      <c r="J434" s="9"/>
    </row>
    <row r="435" spans="1:10" ht="15" customHeight="1" x14ac:dyDescent="0.15">
      <c r="A435" s="3"/>
      <c r="B435" s="24" t="s">
        <v>15</v>
      </c>
      <c r="C435" s="17" t="s">
        <v>180</v>
      </c>
      <c r="D435" s="31">
        <v>853</v>
      </c>
      <c r="E435" s="69">
        <v>2733</v>
      </c>
      <c r="F435" s="92">
        <v>29.820709842663739</v>
      </c>
      <c r="H435" s="9"/>
      <c r="I435" s="9"/>
      <c r="J435" s="9"/>
    </row>
    <row r="436" spans="1:10" ht="15" customHeight="1" x14ac:dyDescent="0.15">
      <c r="A436" s="3"/>
      <c r="B436" s="24" t="s">
        <v>16</v>
      </c>
      <c r="C436" s="18" t="s">
        <v>181</v>
      </c>
      <c r="D436" s="31">
        <v>22</v>
      </c>
      <c r="E436" s="69">
        <v>185</v>
      </c>
      <c r="F436" s="92">
        <v>49.189189189189193</v>
      </c>
      <c r="H436" s="9"/>
      <c r="I436" s="9"/>
      <c r="J436" s="9"/>
    </row>
    <row r="437" spans="1:10" ht="15" customHeight="1" x14ac:dyDescent="0.15">
      <c r="A437" s="3"/>
      <c r="B437" s="24" t="s">
        <v>17</v>
      </c>
      <c r="C437" s="18" t="s">
        <v>182</v>
      </c>
      <c r="D437" s="31">
        <v>18</v>
      </c>
      <c r="E437" s="69">
        <v>43</v>
      </c>
      <c r="F437" s="92">
        <v>39.534883720930232</v>
      </c>
      <c r="H437" s="9"/>
      <c r="I437" s="9"/>
      <c r="J437" s="9"/>
    </row>
    <row r="438" spans="1:10" ht="15" customHeight="1" x14ac:dyDescent="0.15">
      <c r="A438" s="3"/>
      <c r="B438" s="24"/>
      <c r="C438" s="18" t="s">
        <v>183</v>
      </c>
      <c r="D438" s="31">
        <v>5</v>
      </c>
      <c r="E438" s="69">
        <v>15</v>
      </c>
      <c r="F438" s="92">
        <v>13.333333333333334</v>
      </c>
      <c r="H438" s="9"/>
      <c r="I438" s="9"/>
      <c r="J438" s="9"/>
    </row>
    <row r="439" spans="1:10" ht="15" customHeight="1" x14ac:dyDescent="0.15">
      <c r="A439" s="3"/>
      <c r="B439" s="24"/>
      <c r="C439" s="18" t="s">
        <v>184</v>
      </c>
      <c r="D439" s="31">
        <v>6</v>
      </c>
      <c r="E439" s="69">
        <v>12</v>
      </c>
      <c r="F439" s="92">
        <v>25</v>
      </c>
      <c r="H439" s="9"/>
      <c r="I439" s="9"/>
      <c r="J439" s="9"/>
    </row>
    <row r="440" spans="1:10" ht="15" customHeight="1" x14ac:dyDescent="0.15">
      <c r="A440" s="3"/>
      <c r="B440" s="24"/>
      <c r="C440" s="18" t="s">
        <v>185</v>
      </c>
      <c r="D440" s="31">
        <v>2</v>
      </c>
      <c r="E440" s="69">
        <v>18</v>
      </c>
      <c r="F440" s="92">
        <v>0</v>
      </c>
      <c r="H440" s="9"/>
      <c r="I440" s="9"/>
      <c r="J440" s="9"/>
    </row>
    <row r="441" spans="1:10" ht="15" customHeight="1" x14ac:dyDescent="0.15">
      <c r="A441" s="3"/>
      <c r="B441" s="4"/>
      <c r="C441" s="19" t="s">
        <v>26</v>
      </c>
      <c r="D441" s="32">
        <v>47</v>
      </c>
      <c r="E441" s="70">
        <v>166</v>
      </c>
      <c r="F441" s="68">
        <v>23.493975903614459</v>
      </c>
      <c r="H441" s="9"/>
      <c r="I441" s="9"/>
      <c r="J441" s="9"/>
    </row>
    <row r="442" spans="1:10" ht="15" customHeight="1" x14ac:dyDescent="0.15">
      <c r="A442" s="3"/>
      <c r="B442" s="230" t="s">
        <v>18</v>
      </c>
      <c r="C442" s="18" t="s">
        <v>180</v>
      </c>
      <c r="D442" s="31">
        <v>656</v>
      </c>
      <c r="E442" s="69">
        <v>1885</v>
      </c>
      <c r="F442" s="92">
        <v>26.312997347480106</v>
      </c>
      <c r="H442" s="9"/>
      <c r="I442" s="9"/>
      <c r="J442" s="9"/>
    </row>
    <row r="443" spans="1:10" ht="15" customHeight="1" x14ac:dyDescent="0.15">
      <c r="A443" s="3"/>
      <c r="B443" s="231"/>
      <c r="C443" s="18" t="s">
        <v>181</v>
      </c>
      <c r="D443" s="31">
        <v>26</v>
      </c>
      <c r="E443" s="69">
        <v>94</v>
      </c>
      <c r="F443" s="92">
        <v>15.957446808510639</v>
      </c>
      <c r="H443" s="9"/>
      <c r="I443" s="9"/>
      <c r="J443" s="9"/>
    </row>
    <row r="444" spans="1:10" ht="15" customHeight="1" x14ac:dyDescent="0.15">
      <c r="A444" s="3"/>
      <c r="B444" s="231"/>
      <c r="C444" s="18" t="s">
        <v>182</v>
      </c>
      <c r="D444" s="31">
        <v>13</v>
      </c>
      <c r="E444" s="69">
        <v>31</v>
      </c>
      <c r="F444" s="92">
        <v>29.032258064516132</v>
      </c>
      <c r="H444" s="9"/>
      <c r="I444" s="9"/>
      <c r="J444" s="9"/>
    </row>
    <row r="445" spans="1:10" ht="15" customHeight="1" x14ac:dyDescent="0.15">
      <c r="A445" s="3"/>
      <c r="B445" s="231"/>
      <c r="C445" s="18" t="s">
        <v>183</v>
      </c>
      <c r="D445" s="31">
        <v>4</v>
      </c>
      <c r="E445" s="69">
        <v>12</v>
      </c>
      <c r="F445" s="92">
        <v>16.666666666666664</v>
      </c>
      <c r="H445" s="9"/>
      <c r="I445" s="9"/>
      <c r="J445" s="9"/>
    </row>
    <row r="446" spans="1:10" ht="15" customHeight="1" x14ac:dyDescent="0.15">
      <c r="A446" s="3"/>
      <c r="B446" s="231"/>
      <c r="C446" s="18" t="s">
        <v>184</v>
      </c>
      <c r="D446" s="31">
        <v>0</v>
      </c>
      <c r="E446" s="69">
        <v>0</v>
      </c>
      <c r="F446" s="92" t="s">
        <v>57</v>
      </c>
      <c r="H446" s="9"/>
      <c r="I446" s="9"/>
      <c r="J446" s="9"/>
    </row>
    <row r="447" spans="1:10" ht="15" customHeight="1" x14ac:dyDescent="0.15">
      <c r="A447" s="3"/>
      <c r="B447" s="43"/>
      <c r="C447" s="18" t="s">
        <v>185</v>
      </c>
      <c r="D447" s="31">
        <v>4</v>
      </c>
      <c r="E447" s="69">
        <v>12</v>
      </c>
      <c r="F447" s="92">
        <v>8.3333333333333321</v>
      </c>
      <c r="H447" s="9"/>
      <c r="I447" s="9"/>
      <c r="J447" s="9"/>
    </row>
    <row r="448" spans="1:10" ht="15" customHeight="1" x14ac:dyDescent="0.15">
      <c r="A448" s="6"/>
      <c r="B448" s="4"/>
      <c r="C448" s="19" t="s">
        <v>26</v>
      </c>
      <c r="D448" s="32">
        <v>40</v>
      </c>
      <c r="E448" s="70">
        <v>86</v>
      </c>
      <c r="F448" s="68">
        <v>25.581395348837212</v>
      </c>
      <c r="H448" s="9"/>
      <c r="I448" s="9"/>
      <c r="J448" s="9"/>
    </row>
    <row r="449" spans="1:10" ht="15" customHeight="1" x14ac:dyDescent="0.15">
      <c r="A449" s="2" t="s">
        <v>716</v>
      </c>
      <c r="B449" s="23" t="s">
        <v>10</v>
      </c>
      <c r="C449" s="17" t="s">
        <v>180</v>
      </c>
      <c r="D449" s="30">
        <v>1452</v>
      </c>
      <c r="E449" s="11">
        <v>5153</v>
      </c>
      <c r="F449" s="35">
        <v>31.942557733359205</v>
      </c>
      <c r="H449" s="9"/>
      <c r="I449" s="9"/>
      <c r="J449" s="9"/>
    </row>
    <row r="450" spans="1:10" ht="15" customHeight="1" x14ac:dyDescent="0.15">
      <c r="A450" s="67" t="s">
        <v>722</v>
      </c>
      <c r="B450" s="24" t="s">
        <v>11</v>
      </c>
      <c r="C450" s="18" t="s">
        <v>181</v>
      </c>
      <c r="D450" s="31">
        <v>177</v>
      </c>
      <c r="E450" s="69">
        <v>865</v>
      </c>
      <c r="F450" s="92">
        <v>35.260115606936417</v>
      </c>
      <c r="H450" s="9"/>
      <c r="I450" s="9"/>
      <c r="J450" s="9"/>
    </row>
    <row r="451" spans="1:10" ht="15" customHeight="1" x14ac:dyDescent="0.15">
      <c r="A451" s="3" t="s">
        <v>718</v>
      </c>
      <c r="B451" s="24"/>
      <c r="C451" s="18" t="s">
        <v>182</v>
      </c>
      <c r="D451" s="31">
        <v>205</v>
      </c>
      <c r="E451" s="69">
        <v>764</v>
      </c>
      <c r="F451" s="92">
        <v>35.994764397905762</v>
      </c>
      <c r="H451" s="9"/>
      <c r="I451" s="9"/>
      <c r="J451" s="9"/>
    </row>
    <row r="452" spans="1:10" ht="15" customHeight="1" x14ac:dyDescent="0.15">
      <c r="A452" s="3"/>
      <c r="B452" s="24"/>
      <c r="C452" s="18" t="s">
        <v>183</v>
      </c>
      <c r="D452" s="31">
        <v>113</v>
      </c>
      <c r="E452" s="69">
        <v>424</v>
      </c>
      <c r="F452" s="92">
        <v>30.424528301886795</v>
      </c>
      <c r="H452" s="9"/>
      <c r="I452" s="9"/>
      <c r="J452" s="9"/>
    </row>
    <row r="453" spans="1:10" ht="15" customHeight="1" x14ac:dyDescent="0.15">
      <c r="A453" s="3"/>
      <c r="B453" s="24"/>
      <c r="C453" s="18" t="s">
        <v>184</v>
      </c>
      <c r="D453" s="31">
        <v>100</v>
      </c>
      <c r="E453" s="69">
        <v>399</v>
      </c>
      <c r="F453" s="92">
        <v>27.318295739348368</v>
      </c>
      <c r="H453" s="9"/>
      <c r="I453" s="9"/>
      <c r="J453" s="9"/>
    </row>
    <row r="454" spans="1:10" ht="15" customHeight="1" x14ac:dyDescent="0.15">
      <c r="A454" s="3"/>
      <c r="B454" s="24"/>
      <c r="C454" s="18" t="s">
        <v>185</v>
      </c>
      <c r="D454" s="31">
        <v>120</v>
      </c>
      <c r="E454" s="69">
        <v>483</v>
      </c>
      <c r="F454" s="92">
        <v>33.747412008281572</v>
      </c>
      <c r="H454" s="9"/>
      <c r="I454" s="9"/>
      <c r="J454" s="9"/>
    </row>
    <row r="455" spans="1:10" ht="15" customHeight="1" x14ac:dyDescent="0.15">
      <c r="A455" s="3"/>
      <c r="B455" s="25"/>
      <c r="C455" s="19" t="s">
        <v>26</v>
      </c>
      <c r="D455" s="32">
        <v>197</v>
      </c>
      <c r="E455" s="70">
        <v>829</v>
      </c>
      <c r="F455" s="68">
        <v>22.074788902291917</v>
      </c>
      <c r="H455" s="9"/>
      <c r="I455" s="9"/>
      <c r="J455" s="9"/>
    </row>
    <row r="456" spans="1:10" ht="15" customHeight="1" x14ac:dyDescent="0.15">
      <c r="A456" s="3"/>
      <c r="B456" s="24" t="s">
        <v>12</v>
      </c>
      <c r="C456" s="17" t="s">
        <v>180</v>
      </c>
      <c r="D456" s="31">
        <v>280</v>
      </c>
      <c r="E456" s="69">
        <v>1438</v>
      </c>
      <c r="F456" s="92">
        <v>37.830319888734351</v>
      </c>
      <c r="H456" s="9"/>
      <c r="I456" s="9"/>
      <c r="J456" s="9"/>
    </row>
    <row r="457" spans="1:10" ht="15" customHeight="1" x14ac:dyDescent="0.15">
      <c r="A457" s="3"/>
      <c r="B457" s="24" t="s">
        <v>13</v>
      </c>
      <c r="C457" s="18" t="s">
        <v>181</v>
      </c>
      <c r="D457" s="31">
        <v>87</v>
      </c>
      <c r="E457" s="69">
        <v>489</v>
      </c>
      <c r="F457" s="92">
        <v>40.490797546012267</v>
      </c>
      <c r="H457" s="9"/>
      <c r="I457" s="9"/>
      <c r="J457" s="9"/>
    </row>
    <row r="458" spans="1:10" ht="15" customHeight="1" x14ac:dyDescent="0.15">
      <c r="A458" s="3"/>
      <c r="B458" s="24" t="s">
        <v>14</v>
      </c>
      <c r="C458" s="18" t="s">
        <v>182</v>
      </c>
      <c r="D458" s="31">
        <v>76</v>
      </c>
      <c r="E458" s="69">
        <v>363</v>
      </c>
      <c r="F458" s="92">
        <v>42.97520661157025</v>
      </c>
      <c r="H458" s="9"/>
      <c r="I458" s="9"/>
      <c r="J458" s="9"/>
    </row>
    <row r="459" spans="1:10" ht="15" customHeight="1" x14ac:dyDescent="0.15">
      <c r="A459" s="3"/>
      <c r="B459" s="24"/>
      <c r="C459" s="18" t="s">
        <v>183</v>
      </c>
      <c r="D459" s="31">
        <v>39</v>
      </c>
      <c r="E459" s="69">
        <v>223</v>
      </c>
      <c r="F459" s="92">
        <v>39.461883408071749</v>
      </c>
      <c r="H459" s="9"/>
      <c r="I459" s="9"/>
      <c r="J459" s="9"/>
    </row>
    <row r="460" spans="1:10" ht="15" customHeight="1" x14ac:dyDescent="0.15">
      <c r="A460" s="3"/>
      <c r="B460" s="24"/>
      <c r="C460" s="18" t="s">
        <v>184</v>
      </c>
      <c r="D460" s="31">
        <v>32</v>
      </c>
      <c r="E460" s="69">
        <v>206</v>
      </c>
      <c r="F460" s="92">
        <v>33.009708737864081</v>
      </c>
      <c r="H460" s="9"/>
      <c r="I460" s="9"/>
      <c r="J460" s="9"/>
    </row>
    <row r="461" spans="1:10" ht="15" customHeight="1" x14ac:dyDescent="0.15">
      <c r="A461" s="3"/>
      <c r="B461" s="24"/>
      <c r="C461" s="18" t="s">
        <v>185</v>
      </c>
      <c r="D461" s="31">
        <v>45</v>
      </c>
      <c r="E461" s="69">
        <v>256</v>
      </c>
      <c r="F461" s="92">
        <v>37.5</v>
      </c>
      <c r="H461" s="9"/>
      <c r="I461" s="9"/>
      <c r="J461" s="9"/>
    </row>
    <row r="462" spans="1:10" ht="15" customHeight="1" x14ac:dyDescent="0.15">
      <c r="A462" s="3"/>
      <c r="B462" s="25"/>
      <c r="C462" s="19" t="s">
        <v>26</v>
      </c>
      <c r="D462" s="32">
        <v>47</v>
      </c>
      <c r="E462" s="70">
        <v>349</v>
      </c>
      <c r="F462" s="68">
        <v>21.48997134670487</v>
      </c>
      <c r="H462" s="9"/>
      <c r="I462" s="9"/>
      <c r="J462" s="9"/>
    </row>
    <row r="463" spans="1:10" ht="15" customHeight="1" x14ac:dyDescent="0.15">
      <c r="A463" s="3"/>
      <c r="B463" s="24" t="s">
        <v>15</v>
      </c>
      <c r="C463" s="17" t="s">
        <v>180</v>
      </c>
      <c r="D463" s="31">
        <v>610</v>
      </c>
      <c r="E463" s="69">
        <v>2013</v>
      </c>
      <c r="F463" s="92">
        <v>31.892697466467958</v>
      </c>
      <c r="H463" s="9"/>
      <c r="I463" s="9"/>
      <c r="J463" s="9"/>
    </row>
    <row r="464" spans="1:10" ht="15" customHeight="1" x14ac:dyDescent="0.15">
      <c r="A464" s="3"/>
      <c r="B464" s="24" t="s">
        <v>16</v>
      </c>
      <c r="C464" s="18" t="s">
        <v>181</v>
      </c>
      <c r="D464" s="31">
        <v>49</v>
      </c>
      <c r="E464" s="69">
        <v>213</v>
      </c>
      <c r="F464" s="92">
        <v>36.15023474178404</v>
      </c>
      <c r="H464" s="9"/>
      <c r="I464" s="9"/>
      <c r="J464" s="9"/>
    </row>
    <row r="465" spans="1:10" ht="15" customHeight="1" x14ac:dyDescent="0.15">
      <c r="A465" s="3"/>
      <c r="B465" s="24" t="s">
        <v>17</v>
      </c>
      <c r="C465" s="18" t="s">
        <v>182</v>
      </c>
      <c r="D465" s="31">
        <v>72</v>
      </c>
      <c r="E465" s="69">
        <v>233</v>
      </c>
      <c r="F465" s="92">
        <v>31.759656652360512</v>
      </c>
      <c r="H465" s="9"/>
      <c r="I465" s="9"/>
      <c r="J465" s="9"/>
    </row>
    <row r="466" spans="1:10" ht="15" customHeight="1" x14ac:dyDescent="0.15">
      <c r="A466" s="3"/>
      <c r="B466" s="24"/>
      <c r="C466" s="18" t="s">
        <v>183</v>
      </c>
      <c r="D466" s="31">
        <v>45</v>
      </c>
      <c r="E466" s="69">
        <v>123</v>
      </c>
      <c r="F466" s="92">
        <v>23.577235772357724</v>
      </c>
      <c r="H466" s="9"/>
      <c r="I466" s="9"/>
      <c r="J466" s="9"/>
    </row>
    <row r="467" spans="1:10" ht="15" customHeight="1" x14ac:dyDescent="0.15">
      <c r="A467" s="3"/>
      <c r="B467" s="24"/>
      <c r="C467" s="18" t="s">
        <v>184</v>
      </c>
      <c r="D467" s="31">
        <v>40</v>
      </c>
      <c r="E467" s="69">
        <v>119</v>
      </c>
      <c r="F467" s="92">
        <v>23.52941176470588</v>
      </c>
      <c r="H467" s="9"/>
      <c r="I467" s="9"/>
      <c r="J467" s="9"/>
    </row>
    <row r="468" spans="1:10" ht="15" customHeight="1" x14ac:dyDescent="0.15">
      <c r="A468" s="3"/>
      <c r="B468" s="24"/>
      <c r="C468" s="18" t="s">
        <v>185</v>
      </c>
      <c r="D468" s="31">
        <v>52</v>
      </c>
      <c r="E468" s="69">
        <v>170</v>
      </c>
      <c r="F468" s="92">
        <v>28.235294117647058</v>
      </c>
      <c r="H468" s="9"/>
      <c r="I468" s="9"/>
      <c r="J468" s="9"/>
    </row>
    <row r="469" spans="1:10" ht="15" customHeight="1" x14ac:dyDescent="0.15">
      <c r="A469" s="3"/>
      <c r="B469" s="4"/>
      <c r="C469" s="19" t="s">
        <v>26</v>
      </c>
      <c r="D469" s="32">
        <v>85</v>
      </c>
      <c r="E469" s="70">
        <v>301</v>
      </c>
      <c r="F469" s="68">
        <v>22.923588039867109</v>
      </c>
      <c r="H469" s="9"/>
      <c r="I469" s="9"/>
      <c r="J469" s="9"/>
    </row>
    <row r="470" spans="1:10" ht="15" customHeight="1" x14ac:dyDescent="0.15">
      <c r="A470" s="3"/>
      <c r="B470" s="230" t="s">
        <v>18</v>
      </c>
      <c r="C470" s="18" t="s">
        <v>180</v>
      </c>
      <c r="D470" s="31">
        <v>524</v>
      </c>
      <c r="E470" s="69">
        <v>1503</v>
      </c>
      <c r="F470" s="92">
        <v>27.67797737857618</v>
      </c>
      <c r="H470" s="9"/>
      <c r="I470" s="9"/>
      <c r="J470" s="9"/>
    </row>
    <row r="471" spans="1:10" ht="15" customHeight="1" x14ac:dyDescent="0.15">
      <c r="A471" s="3"/>
      <c r="B471" s="231"/>
      <c r="C471" s="18" t="s">
        <v>181</v>
      </c>
      <c r="D471" s="31">
        <v>37</v>
      </c>
      <c r="E471" s="69">
        <v>139</v>
      </c>
      <c r="F471" s="92">
        <v>19.424460431654676</v>
      </c>
      <c r="H471" s="9"/>
      <c r="I471" s="9"/>
      <c r="J471" s="9"/>
    </row>
    <row r="472" spans="1:10" ht="15" customHeight="1" x14ac:dyDescent="0.15">
      <c r="A472" s="3"/>
      <c r="B472" s="231"/>
      <c r="C472" s="18" t="s">
        <v>182</v>
      </c>
      <c r="D472" s="31">
        <v>50</v>
      </c>
      <c r="E472" s="69">
        <v>144</v>
      </c>
      <c r="F472" s="92">
        <v>22.916666666666664</v>
      </c>
      <c r="H472" s="9"/>
      <c r="I472" s="9"/>
      <c r="J472" s="9"/>
    </row>
    <row r="473" spans="1:10" ht="15" customHeight="1" x14ac:dyDescent="0.15">
      <c r="A473" s="3"/>
      <c r="B473" s="231"/>
      <c r="C473" s="18" t="s">
        <v>183</v>
      </c>
      <c r="D473" s="31">
        <v>26</v>
      </c>
      <c r="E473" s="69">
        <v>64</v>
      </c>
      <c r="F473" s="92">
        <v>7.8125</v>
      </c>
      <c r="H473" s="9"/>
      <c r="I473" s="9"/>
      <c r="J473" s="9"/>
    </row>
    <row r="474" spans="1:10" ht="15" customHeight="1" x14ac:dyDescent="0.15">
      <c r="A474" s="3"/>
      <c r="B474" s="231"/>
      <c r="C474" s="18" t="s">
        <v>184</v>
      </c>
      <c r="D474" s="31">
        <v>26</v>
      </c>
      <c r="E474" s="69">
        <v>68</v>
      </c>
      <c r="F474" s="92">
        <v>16.176470588235293</v>
      </c>
      <c r="H474" s="9"/>
      <c r="I474" s="9"/>
      <c r="J474" s="9"/>
    </row>
    <row r="475" spans="1:10" ht="15" customHeight="1" x14ac:dyDescent="0.15">
      <c r="A475" s="3"/>
      <c r="B475" s="43"/>
      <c r="C475" s="18" t="s">
        <v>185</v>
      </c>
      <c r="D475" s="31">
        <v>20</v>
      </c>
      <c r="E475" s="69">
        <v>51</v>
      </c>
      <c r="F475" s="92">
        <v>31.372549019607842</v>
      </c>
      <c r="H475" s="9"/>
      <c r="I475" s="9"/>
      <c r="J475" s="9"/>
    </row>
    <row r="476" spans="1:10" ht="15" customHeight="1" x14ac:dyDescent="0.15">
      <c r="A476" s="6"/>
      <c r="B476" s="4"/>
      <c r="C476" s="19" t="s">
        <v>26</v>
      </c>
      <c r="D476" s="32">
        <v>60</v>
      </c>
      <c r="E476" s="70">
        <v>151</v>
      </c>
      <c r="F476" s="68">
        <v>24.503311258278146</v>
      </c>
      <c r="H476" s="9"/>
      <c r="I476" s="9"/>
      <c r="J476" s="9"/>
    </row>
    <row r="477" spans="1:10" ht="15" customHeight="1" x14ac:dyDescent="0.15">
      <c r="A477" s="2" t="s">
        <v>313</v>
      </c>
      <c r="B477" s="23" t="s">
        <v>10</v>
      </c>
      <c r="C477" s="17" t="s">
        <v>44</v>
      </c>
      <c r="D477" s="30">
        <v>133</v>
      </c>
      <c r="E477" s="11">
        <v>432</v>
      </c>
      <c r="F477" s="35">
        <v>31.712962962962965</v>
      </c>
      <c r="H477" s="9"/>
      <c r="I477" s="9"/>
      <c r="J477" s="9"/>
    </row>
    <row r="478" spans="1:10" ht="15" customHeight="1" x14ac:dyDescent="0.15">
      <c r="A478" s="3" t="s">
        <v>314</v>
      </c>
      <c r="B478" s="24" t="s">
        <v>11</v>
      </c>
      <c r="C478" s="18" t="s">
        <v>45</v>
      </c>
      <c r="D478" s="31">
        <v>171</v>
      </c>
      <c r="E478" s="69">
        <v>638</v>
      </c>
      <c r="F478" s="92">
        <v>31.818181818181817</v>
      </c>
      <c r="H478" s="9"/>
      <c r="I478" s="9"/>
      <c r="J478" s="9"/>
    </row>
    <row r="479" spans="1:10" ht="15" customHeight="1" x14ac:dyDescent="0.15">
      <c r="A479" s="3"/>
      <c r="B479" s="24"/>
      <c r="C479" s="18" t="s">
        <v>46</v>
      </c>
      <c r="D479" s="31">
        <v>380</v>
      </c>
      <c r="E479" s="69">
        <v>1600</v>
      </c>
      <c r="F479" s="92">
        <v>36</v>
      </c>
      <c r="H479" s="9"/>
      <c r="I479" s="9"/>
      <c r="J479" s="9"/>
    </row>
    <row r="480" spans="1:10" ht="15" customHeight="1" x14ac:dyDescent="0.15">
      <c r="A480" s="3"/>
      <c r="B480" s="24"/>
      <c r="C480" s="18" t="s">
        <v>47</v>
      </c>
      <c r="D480" s="31">
        <v>416</v>
      </c>
      <c r="E480" s="69">
        <v>1742</v>
      </c>
      <c r="F480" s="92">
        <v>29.965556831228472</v>
      </c>
      <c r="H480" s="9"/>
      <c r="I480" s="9"/>
      <c r="J480" s="9"/>
    </row>
    <row r="481" spans="1:10" ht="15" customHeight="1" x14ac:dyDescent="0.15">
      <c r="A481" s="3"/>
      <c r="B481" s="24"/>
      <c r="C481" s="18" t="s">
        <v>48</v>
      </c>
      <c r="D481" s="31">
        <v>1074</v>
      </c>
      <c r="E481" s="69">
        <v>3897</v>
      </c>
      <c r="F481" s="92">
        <v>31.639722863741337</v>
      </c>
      <c r="H481" s="9"/>
      <c r="I481" s="9"/>
      <c r="J481" s="9"/>
    </row>
    <row r="482" spans="1:10" ht="15" customHeight="1" x14ac:dyDescent="0.15">
      <c r="A482" s="3"/>
      <c r="B482" s="25"/>
      <c r="C482" s="19" t="s">
        <v>26</v>
      </c>
      <c r="D482" s="32">
        <v>190</v>
      </c>
      <c r="E482" s="70">
        <v>608</v>
      </c>
      <c r="F482" s="68">
        <v>22.861842105263158</v>
      </c>
      <c r="H482" s="9"/>
      <c r="I482" s="9"/>
      <c r="J482" s="9"/>
    </row>
    <row r="483" spans="1:10" ht="15" customHeight="1" x14ac:dyDescent="0.15">
      <c r="A483" s="3"/>
      <c r="B483" s="24" t="s">
        <v>12</v>
      </c>
      <c r="C483" s="17" t="s">
        <v>44</v>
      </c>
      <c r="D483" s="31">
        <v>26</v>
      </c>
      <c r="E483" s="69">
        <v>126</v>
      </c>
      <c r="F483" s="92">
        <v>38.095238095238095</v>
      </c>
      <c r="H483" s="9"/>
      <c r="I483" s="9"/>
      <c r="J483" s="9"/>
    </row>
    <row r="484" spans="1:10" ht="15" customHeight="1" x14ac:dyDescent="0.15">
      <c r="A484" s="3"/>
      <c r="B484" s="24" t="s">
        <v>13</v>
      </c>
      <c r="C484" s="18" t="s">
        <v>45</v>
      </c>
      <c r="D484" s="31">
        <v>44</v>
      </c>
      <c r="E484" s="69">
        <v>262</v>
      </c>
      <c r="F484" s="92">
        <v>40.076335877862597</v>
      </c>
      <c r="H484" s="9"/>
      <c r="I484" s="9"/>
      <c r="J484" s="9"/>
    </row>
    <row r="485" spans="1:10" ht="15" customHeight="1" x14ac:dyDescent="0.15">
      <c r="A485" s="3"/>
      <c r="B485" s="24" t="s">
        <v>14</v>
      </c>
      <c r="C485" s="18" t="s">
        <v>46</v>
      </c>
      <c r="D485" s="31">
        <v>102</v>
      </c>
      <c r="E485" s="69">
        <v>616</v>
      </c>
      <c r="F485" s="92">
        <v>43.18181818181818</v>
      </c>
      <c r="H485" s="9"/>
      <c r="I485" s="9"/>
      <c r="J485" s="9"/>
    </row>
    <row r="486" spans="1:10" ht="15" customHeight="1" x14ac:dyDescent="0.15">
      <c r="A486" s="3"/>
      <c r="B486" s="24"/>
      <c r="C486" s="18" t="s">
        <v>47</v>
      </c>
      <c r="D486" s="31">
        <v>118</v>
      </c>
      <c r="E486" s="69">
        <v>725</v>
      </c>
      <c r="F486" s="92">
        <v>34.482758620689658</v>
      </c>
      <c r="H486" s="9"/>
      <c r="I486" s="9"/>
      <c r="J486" s="9"/>
    </row>
    <row r="487" spans="1:10" ht="15" customHeight="1" x14ac:dyDescent="0.15">
      <c r="A487" s="3"/>
      <c r="B487" s="24"/>
      <c r="C487" s="18" t="s">
        <v>48</v>
      </c>
      <c r="D487" s="31">
        <v>289</v>
      </c>
      <c r="E487" s="69">
        <v>1438</v>
      </c>
      <c r="F487" s="92">
        <v>35.605006954102919</v>
      </c>
      <c r="H487" s="9"/>
      <c r="I487" s="9"/>
      <c r="J487" s="9"/>
    </row>
    <row r="488" spans="1:10" ht="15" customHeight="1" x14ac:dyDescent="0.15">
      <c r="A488" s="3"/>
      <c r="B488" s="25"/>
      <c r="C488" s="19" t="s">
        <v>26</v>
      </c>
      <c r="D488" s="32">
        <v>27</v>
      </c>
      <c r="E488" s="70">
        <v>157</v>
      </c>
      <c r="F488" s="68">
        <v>28.02547770700637</v>
      </c>
      <c r="H488" s="9"/>
      <c r="I488" s="9"/>
      <c r="J488" s="9"/>
    </row>
    <row r="489" spans="1:10" ht="15" customHeight="1" x14ac:dyDescent="0.15">
      <c r="A489" s="3"/>
      <c r="B489" s="24" t="s">
        <v>15</v>
      </c>
      <c r="C489" s="17" t="s">
        <v>44</v>
      </c>
      <c r="D489" s="31">
        <v>57</v>
      </c>
      <c r="E489" s="69">
        <v>178</v>
      </c>
      <c r="F489" s="92">
        <v>27.528089887640451</v>
      </c>
      <c r="H489" s="9"/>
      <c r="I489" s="9"/>
      <c r="J489" s="9"/>
    </row>
    <row r="490" spans="1:10" ht="15" customHeight="1" x14ac:dyDescent="0.15">
      <c r="A490" s="3"/>
      <c r="B490" s="24" t="s">
        <v>16</v>
      </c>
      <c r="C490" s="18" t="s">
        <v>45</v>
      </c>
      <c r="D490" s="31">
        <v>60</v>
      </c>
      <c r="E490" s="69">
        <v>188</v>
      </c>
      <c r="F490" s="92">
        <v>34.574468085106389</v>
      </c>
      <c r="H490" s="9"/>
      <c r="I490" s="9"/>
      <c r="J490" s="9"/>
    </row>
    <row r="491" spans="1:10" ht="15" customHeight="1" x14ac:dyDescent="0.15">
      <c r="A491" s="3"/>
      <c r="B491" s="24" t="s">
        <v>17</v>
      </c>
      <c r="C491" s="18" t="s">
        <v>46</v>
      </c>
      <c r="D491" s="31">
        <v>138</v>
      </c>
      <c r="E491" s="69">
        <v>511</v>
      </c>
      <c r="F491" s="92">
        <v>32.87671232876712</v>
      </c>
      <c r="H491" s="9"/>
      <c r="I491" s="9"/>
      <c r="J491" s="9"/>
    </row>
    <row r="492" spans="1:10" ht="15" customHeight="1" x14ac:dyDescent="0.15">
      <c r="A492" s="3"/>
      <c r="B492" s="24"/>
      <c r="C492" s="18" t="s">
        <v>47</v>
      </c>
      <c r="D492" s="31">
        <v>150</v>
      </c>
      <c r="E492" s="69">
        <v>553</v>
      </c>
      <c r="F492" s="92">
        <v>29.11392405063291</v>
      </c>
      <c r="H492" s="9"/>
      <c r="I492" s="9"/>
      <c r="J492" s="9"/>
    </row>
    <row r="493" spans="1:10" ht="15" customHeight="1" x14ac:dyDescent="0.15">
      <c r="A493" s="3"/>
      <c r="B493" s="24"/>
      <c r="C493" s="18" t="s">
        <v>48</v>
      </c>
      <c r="D493" s="31">
        <v>458</v>
      </c>
      <c r="E493" s="69">
        <v>1493</v>
      </c>
      <c r="F493" s="92">
        <v>30.944407233757538</v>
      </c>
      <c r="H493" s="9"/>
      <c r="I493" s="9"/>
      <c r="J493" s="9"/>
    </row>
    <row r="494" spans="1:10" ht="15" customHeight="1" x14ac:dyDescent="0.15">
      <c r="A494" s="3"/>
      <c r="B494" s="4"/>
      <c r="C494" s="19" t="s">
        <v>26</v>
      </c>
      <c r="D494" s="32">
        <v>90</v>
      </c>
      <c r="E494" s="70">
        <v>249</v>
      </c>
      <c r="F494" s="68">
        <v>24.899598393574294</v>
      </c>
      <c r="H494" s="9"/>
      <c r="I494" s="9"/>
      <c r="J494" s="9"/>
    </row>
    <row r="495" spans="1:10" ht="15" customHeight="1" x14ac:dyDescent="0.15">
      <c r="A495" s="3"/>
      <c r="B495" s="230" t="s">
        <v>18</v>
      </c>
      <c r="C495" s="18" t="s">
        <v>44</v>
      </c>
      <c r="D495" s="31">
        <v>47</v>
      </c>
      <c r="E495" s="69">
        <v>107</v>
      </c>
      <c r="F495" s="92">
        <v>27.102803738317753</v>
      </c>
      <c r="H495" s="9"/>
      <c r="I495" s="9"/>
      <c r="J495" s="9"/>
    </row>
    <row r="496" spans="1:10" ht="15" customHeight="1" x14ac:dyDescent="0.15">
      <c r="A496" s="3"/>
      <c r="B496" s="231"/>
      <c r="C496" s="18" t="s">
        <v>45</v>
      </c>
      <c r="D496" s="31">
        <v>64</v>
      </c>
      <c r="E496" s="69">
        <v>176</v>
      </c>
      <c r="F496" s="92">
        <v>15.909090909090908</v>
      </c>
      <c r="H496" s="9"/>
      <c r="I496" s="9"/>
      <c r="J496" s="9"/>
    </row>
    <row r="497" spans="1:10" ht="15" customHeight="1" x14ac:dyDescent="0.15">
      <c r="A497" s="3"/>
      <c r="B497" s="231"/>
      <c r="C497" s="18" t="s">
        <v>46</v>
      </c>
      <c r="D497" s="31">
        <v>134</v>
      </c>
      <c r="E497" s="69">
        <v>447</v>
      </c>
      <c r="F497" s="92">
        <v>30.425055928411631</v>
      </c>
      <c r="H497" s="9"/>
      <c r="I497" s="9"/>
      <c r="J497" s="9"/>
    </row>
    <row r="498" spans="1:10" ht="15" customHeight="1" x14ac:dyDescent="0.15">
      <c r="A498" s="3"/>
      <c r="B498" s="231"/>
      <c r="C498" s="18" t="s">
        <v>47</v>
      </c>
      <c r="D498" s="31">
        <v>139</v>
      </c>
      <c r="E498" s="69">
        <v>434</v>
      </c>
      <c r="F498" s="92">
        <v>23.502304147465438</v>
      </c>
      <c r="H498" s="9"/>
      <c r="I498" s="9"/>
      <c r="J498" s="9"/>
    </row>
    <row r="499" spans="1:10" ht="15" customHeight="1" x14ac:dyDescent="0.15">
      <c r="A499" s="3"/>
      <c r="B499" s="231"/>
      <c r="C499" s="18" t="s">
        <v>48</v>
      </c>
      <c r="D499" s="31">
        <v>289</v>
      </c>
      <c r="E499" s="69">
        <v>763</v>
      </c>
      <c r="F499" s="92">
        <v>28.440366972477065</v>
      </c>
      <c r="H499" s="9"/>
      <c r="I499" s="9"/>
      <c r="J499" s="9"/>
    </row>
    <row r="500" spans="1:10" ht="15" customHeight="1" x14ac:dyDescent="0.15">
      <c r="A500" s="6"/>
      <c r="B500" s="4"/>
      <c r="C500" s="28" t="s">
        <v>26</v>
      </c>
      <c r="D500" s="32">
        <v>70</v>
      </c>
      <c r="E500" s="70">
        <v>193</v>
      </c>
      <c r="F500" s="68">
        <v>17.098445595854923</v>
      </c>
      <c r="H500" s="9"/>
      <c r="I500" s="9"/>
      <c r="J500" s="9"/>
    </row>
    <row r="501" spans="1:10" ht="15" customHeight="1" x14ac:dyDescent="0.15">
      <c r="A501" s="2" t="s">
        <v>490</v>
      </c>
      <c r="B501" s="23" t="s">
        <v>10</v>
      </c>
      <c r="C501" s="17" t="s">
        <v>492</v>
      </c>
      <c r="D501" s="30">
        <v>45</v>
      </c>
      <c r="E501" s="11">
        <v>117</v>
      </c>
      <c r="F501" s="35">
        <v>10.256410256410255</v>
      </c>
      <c r="H501" s="9"/>
      <c r="I501" s="9"/>
      <c r="J501" s="9"/>
    </row>
    <row r="502" spans="1:10" ht="15" customHeight="1" x14ac:dyDescent="0.15">
      <c r="A502" s="3" t="s">
        <v>491</v>
      </c>
      <c r="B502" s="24" t="s">
        <v>11</v>
      </c>
      <c r="C502" s="18" t="s">
        <v>493</v>
      </c>
      <c r="D502" s="31">
        <v>71</v>
      </c>
      <c r="E502" s="69">
        <v>218</v>
      </c>
      <c r="F502" s="92">
        <v>17.889908256880734</v>
      </c>
      <c r="H502" s="9"/>
      <c r="I502" s="9"/>
      <c r="J502" s="9"/>
    </row>
    <row r="503" spans="1:10" ht="15" customHeight="1" x14ac:dyDescent="0.15">
      <c r="A503" s="66" t="s">
        <v>502</v>
      </c>
      <c r="B503" s="24"/>
      <c r="C503" s="18" t="s">
        <v>494</v>
      </c>
      <c r="D503" s="31">
        <v>175</v>
      </c>
      <c r="E503" s="69">
        <v>454</v>
      </c>
      <c r="F503" s="92">
        <v>14.096916299559473</v>
      </c>
      <c r="H503" s="9"/>
      <c r="I503" s="9"/>
      <c r="J503" s="9"/>
    </row>
    <row r="504" spans="1:10" ht="15" customHeight="1" x14ac:dyDescent="0.15">
      <c r="A504" s="3"/>
      <c r="B504" s="24"/>
      <c r="C504" s="18" t="s">
        <v>495</v>
      </c>
      <c r="D504" s="31">
        <v>301</v>
      </c>
      <c r="E504" s="69">
        <v>1013</v>
      </c>
      <c r="F504" s="92">
        <v>19.249753208292201</v>
      </c>
      <c r="H504" s="9"/>
      <c r="I504" s="9"/>
      <c r="J504" s="9"/>
    </row>
    <row r="505" spans="1:10" ht="15" customHeight="1" x14ac:dyDescent="0.15">
      <c r="A505" s="3"/>
      <c r="B505" s="24"/>
      <c r="C505" s="18" t="s">
        <v>496</v>
      </c>
      <c r="D505" s="31">
        <v>547</v>
      </c>
      <c r="E505" s="69">
        <v>2352</v>
      </c>
      <c r="F505" s="92">
        <v>30.017006802721085</v>
      </c>
      <c r="H505" s="9"/>
      <c r="I505" s="9"/>
      <c r="J505" s="9"/>
    </row>
    <row r="506" spans="1:10" ht="15" customHeight="1" x14ac:dyDescent="0.15">
      <c r="A506" s="3"/>
      <c r="B506" s="24"/>
      <c r="C506" s="18" t="s">
        <v>497</v>
      </c>
      <c r="D506" s="31">
        <v>565</v>
      </c>
      <c r="E506" s="69">
        <v>2182</v>
      </c>
      <c r="F506" s="92">
        <v>33.730522456461962</v>
      </c>
      <c r="H506" s="9"/>
      <c r="I506" s="9"/>
      <c r="J506" s="9"/>
    </row>
    <row r="507" spans="1:10" ht="15" customHeight="1" x14ac:dyDescent="0.15">
      <c r="A507" s="3"/>
      <c r="B507" s="24"/>
      <c r="C507" s="18" t="s">
        <v>498</v>
      </c>
      <c r="D507" s="31">
        <v>351</v>
      </c>
      <c r="E507" s="69">
        <v>1214</v>
      </c>
      <c r="F507" s="92">
        <v>37.397034596375619</v>
      </c>
      <c r="H507" s="9"/>
      <c r="I507" s="9"/>
      <c r="J507" s="9"/>
    </row>
    <row r="508" spans="1:10" ht="15" customHeight="1" x14ac:dyDescent="0.15">
      <c r="A508" s="3"/>
      <c r="B508" s="24"/>
      <c r="C508" s="18" t="s">
        <v>499</v>
      </c>
      <c r="D508" s="31">
        <v>127</v>
      </c>
      <c r="E508" s="69">
        <v>600</v>
      </c>
      <c r="F508" s="92">
        <v>52.166666666666664</v>
      </c>
      <c r="H508" s="9"/>
      <c r="I508" s="9"/>
      <c r="J508" s="9"/>
    </row>
    <row r="509" spans="1:10" ht="15" customHeight="1" x14ac:dyDescent="0.15">
      <c r="A509" s="3"/>
      <c r="B509" s="24"/>
      <c r="C509" s="18" t="s">
        <v>500</v>
      </c>
      <c r="D509" s="31">
        <v>55</v>
      </c>
      <c r="E509" s="69">
        <v>263</v>
      </c>
      <c r="F509" s="92">
        <v>56.27376425855514</v>
      </c>
      <c r="H509" s="9"/>
      <c r="I509" s="9"/>
      <c r="J509" s="9"/>
    </row>
    <row r="510" spans="1:10" ht="15" customHeight="1" x14ac:dyDescent="0.15">
      <c r="A510" s="3"/>
      <c r="B510" s="24"/>
      <c r="C510" s="18" t="s">
        <v>501</v>
      </c>
      <c r="D510" s="31">
        <v>14</v>
      </c>
      <c r="E510" s="69">
        <v>68</v>
      </c>
      <c r="F510" s="92">
        <v>51.470588235294116</v>
      </c>
      <c r="H510" s="9"/>
      <c r="I510" s="9"/>
      <c r="J510" s="9"/>
    </row>
    <row r="511" spans="1:10" ht="15" customHeight="1" x14ac:dyDescent="0.15">
      <c r="A511" s="3"/>
      <c r="B511" s="25"/>
      <c r="C511" s="19" t="s">
        <v>24</v>
      </c>
      <c r="D511" s="32">
        <v>113</v>
      </c>
      <c r="E511" s="70">
        <v>436</v>
      </c>
      <c r="F511" s="68">
        <v>24.770642201834864</v>
      </c>
      <c r="H511" s="9"/>
      <c r="I511" s="9"/>
      <c r="J511" s="9"/>
    </row>
    <row r="512" spans="1:10" ht="15" customHeight="1" x14ac:dyDescent="0.15">
      <c r="A512" s="3"/>
      <c r="B512" s="24" t="s">
        <v>12</v>
      </c>
      <c r="C512" s="17" t="s">
        <v>492</v>
      </c>
      <c r="D512" s="31">
        <v>8</v>
      </c>
      <c r="E512" s="69">
        <v>45</v>
      </c>
      <c r="F512" s="92">
        <v>2.2222222222222223</v>
      </c>
      <c r="H512" s="9"/>
      <c r="I512" s="9"/>
      <c r="J512" s="9"/>
    </row>
    <row r="513" spans="1:10" ht="15" customHeight="1" x14ac:dyDescent="0.15">
      <c r="A513" s="3"/>
      <c r="B513" s="24" t="s">
        <v>13</v>
      </c>
      <c r="C513" s="18" t="s">
        <v>493</v>
      </c>
      <c r="D513" s="31">
        <v>11</v>
      </c>
      <c r="E513" s="69">
        <v>71</v>
      </c>
      <c r="F513" s="92">
        <v>45.070422535211272</v>
      </c>
      <c r="H513" s="9"/>
      <c r="I513" s="9"/>
      <c r="J513" s="9"/>
    </row>
    <row r="514" spans="1:10" ht="15" customHeight="1" x14ac:dyDescent="0.15">
      <c r="A514" s="3"/>
      <c r="B514" s="24" t="s">
        <v>14</v>
      </c>
      <c r="C514" s="18" t="s">
        <v>494</v>
      </c>
      <c r="D514" s="31">
        <v>18</v>
      </c>
      <c r="E514" s="69">
        <v>62</v>
      </c>
      <c r="F514" s="92">
        <v>35.483870967741936</v>
      </c>
      <c r="H514" s="9"/>
      <c r="I514" s="9"/>
      <c r="J514" s="9"/>
    </row>
    <row r="515" spans="1:10" ht="15" customHeight="1" x14ac:dyDescent="0.15">
      <c r="A515" s="3"/>
      <c r="B515" s="24"/>
      <c r="C515" s="18" t="s">
        <v>495</v>
      </c>
      <c r="D515" s="31">
        <v>65</v>
      </c>
      <c r="E515" s="69">
        <v>298</v>
      </c>
      <c r="F515" s="92">
        <v>35.234899328859058</v>
      </c>
      <c r="H515" s="9"/>
      <c r="I515" s="9"/>
      <c r="J515" s="9"/>
    </row>
    <row r="516" spans="1:10" ht="15" customHeight="1" x14ac:dyDescent="0.15">
      <c r="A516" s="3"/>
      <c r="B516" s="24"/>
      <c r="C516" s="18" t="s">
        <v>496</v>
      </c>
      <c r="D516" s="31">
        <v>217</v>
      </c>
      <c r="E516" s="69">
        <v>1281</v>
      </c>
      <c r="F516" s="92">
        <v>37.158469945355193</v>
      </c>
      <c r="H516" s="9"/>
      <c r="I516" s="9"/>
      <c r="J516" s="9"/>
    </row>
    <row r="517" spans="1:10" ht="15" customHeight="1" x14ac:dyDescent="0.15">
      <c r="A517" s="3"/>
      <c r="B517" s="24"/>
      <c r="C517" s="18" t="s">
        <v>497</v>
      </c>
      <c r="D517" s="31">
        <v>183</v>
      </c>
      <c r="E517" s="69">
        <v>997</v>
      </c>
      <c r="F517" s="92">
        <v>37.713139418254762</v>
      </c>
      <c r="H517" s="9"/>
      <c r="I517" s="9"/>
      <c r="J517" s="9"/>
    </row>
    <row r="518" spans="1:10" ht="15" customHeight="1" x14ac:dyDescent="0.15">
      <c r="A518" s="3"/>
      <c r="B518" s="24"/>
      <c r="C518" s="18" t="s">
        <v>498</v>
      </c>
      <c r="D518" s="31">
        <v>55</v>
      </c>
      <c r="E518" s="69">
        <v>305</v>
      </c>
      <c r="F518" s="92">
        <v>40.655737704918032</v>
      </c>
      <c r="H518" s="9"/>
      <c r="I518" s="9"/>
      <c r="J518" s="9"/>
    </row>
    <row r="519" spans="1:10" ht="15" customHeight="1" x14ac:dyDescent="0.15">
      <c r="A519" s="3"/>
      <c r="B519" s="24"/>
      <c r="C519" s="18" t="s">
        <v>499</v>
      </c>
      <c r="D519" s="31">
        <v>15</v>
      </c>
      <c r="E519" s="69">
        <v>66</v>
      </c>
      <c r="F519" s="92">
        <v>53.030303030303031</v>
      </c>
      <c r="H519" s="9"/>
      <c r="I519" s="9"/>
      <c r="J519" s="9"/>
    </row>
    <row r="520" spans="1:10" ht="15" customHeight="1" x14ac:dyDescent="0.15">
      <c r="A520" s="3"/>
      <c r="B520" s="24"/>
      <c r="C520" s="18" t="s">
        <v>500</v>
      </c>
      <c r="D520" s="31">
        <v>4</v>
      </c>
      <c r="E520" s="69">
        <v>13</v>
      </c>
      <c r="F520" s="92">
        <v>69.230769230769226</v>
      </c>
      <c r="H520" s="9"/>
      <c r="I520" s="9"/>
      <c r="J520" s="9"/>
    </row>
    <row r="521" spans="1:10" ht="15" customHeight="1" x14ac:dyDescent="0.15">
      <c r="A521" s="3"/>
      <c r="B521" s="24"/>
      <c r="C521" s="18" t="s">
        <v>501</v>
      </c>
      <c r="D521" s="31">
        <v>0</v>
      </c>
      <c r="E521" s="69">
        <v>0</v>
      </c>
      <c r="F521" s="92" t="s">
        <v>57</v>
      </c>
      <c r="H521" s="9"/>
      <c r="I521" s="9"/>
      <c r="J521" s="9"/>
    </row>
    <row r="522" spans="1:10" ht="15" customHeight="1" x14ac:dyDescent="0.15">
      <c r="A522" s="3"/>
      <c r="B522" s="25"/>
      <c r="C522" s="19" t="s">
        <v>24</v>
      </c>
      <c r="D522" s="32">
        <v>30</v>
      </c>
      <c r="E522" s="70">
        <v>186</v>
      </c>
      <c r="F522" s="68">
        <v>24.193548387096776</v>
      </c>
      <c r="H522" s="9"/>
      <c r="I522" s="9"/>
      <c r="J522" s="9"/>
    </row>
    <row r="523" spans="1:10" ht="15" customHeight="1" x14ac:dyDescent="0.15">
      <c r="A523" s="3"/>
      <c r="B523" s="24" t="s">
        <v>15</v>
      </c>
      <c r="C523" s="17" t="s">
        <v>492</v>
      </c>
      <c r="D523" s="31">
        <v>14</v>
      </c>
      <c r="E523" s="69">
        <v>39</v>
      </c>
      <c r="F523" s="92">
        <v>20.512820512820511</v>
      </c>
      <c r="H523" s="9"/>
      <c r="I523" s="9"/>
      <c r="J523" s="9"/>
    </row>
    <row r="524" spans="1:10" ht="15" customHeight="1" x14ac:dyDescent="0.15">
      <c r="A524" s="3"/>
      <c r="B524" s="24" t="s">
        <v>16</v>
      </c>
      <c r="C524" s="18" t="s">
        <v>493</v>
      </c>
      <c r="D524" s="31">
        <v>14</v>
      </c>
      <c r="E524" s="69">
        <v>50</v>
      </c>
      <c r="F524" s="92">
        <v>8</v>
      </c>
      <c r="H524" s="9"/>
      <c r="I524" s="9"/>
      <c r="J524" s="9"/>
    </row>
    <row r="525" spans="1:10" ht="15" customHeight="1" x14ac:dyDescent="0.15">
      <c r="A525" s="3"/>
      <c r="B525" s="24" t="s">
        <v>17</v>
      </c>
      <c r="C525" s="18" t="s">
        <v>494</v>
      </c>
      <c r="D525" s="31">
        <v>31</v>
      </c>
      <c r="E525" s="69">
        <v>84</v>
      </c>
      <c r="F525" s="92">
        <v>10.714285714285714</v>
      </c>
      <c r="H525" s="9"/>
      <c r="I525" s="9"/>
      <c r="J525" s="9"/>
    </row>
    <row r="526" spans="1:10" ht="15" customHeight="1" x14ac:dyDescent="0.15">
      <c r="A526" s="3"/>
      <c r="B526" s="24"/>
      <c r="C526" s="18" t="s">
        <v>495</v>
      </c>
      <c r="D526" s="31">
        <v>77</v>
      </c>
      <c r="E526" s="69">
        <v>209</v>
      </c>
      <c r="F526" s="92">
        <v>8.6124401913875595</v>
      </c>
      <c r="H526" s="9"/>
      <c r="I526" s="9"/>
      <c r="J526" s="9"/>
    </row>
    <row r="527" spans="1:10" ht="15" customHeight="1" x14ac:dyDescent="0.15">
      <c r="A527" s="3"/>
      <c r="B527" s="24"/>
      <c r="C527" s="18" t="s">
        <v>496</v>
      </c>
      <c r="D527" s="31">
        <v>170</v>
      </c>
      <c r="E527" s="69">
        <v>542</v>
      </c>
      <c r="F527" s="92">
        <v>15.129151291512915</v>
      </c>
      <c r="H527" s="9"/>
      <c r="I527" s="9"/>
      <c r="J527" s="9"/>
    </row>
    <row r="528" spans="1:10" ht="15" customHeight="1" x14ac:dyDescent="0.15">
      <c r="A528" s="3"/>
      <c r="B528" s="24"/>
      <c r="C528" s="18" t="s">
        <v>497</v>
      </c>
      <c r="D528" s="31">
        <v>253</v>
      </c>
      <c r="E528" s="69">
        <v>766</v>
      </c>
      <c r="F528" s="92">
        <v>30.548302872062667</v>
      </c>
      <c r="H528" s="9"/>
      <c r="I528" s="9"/>
      <c r="J528" s="9"/>
    </row>
    <row r="529" spans="1:10" ht="15" customHeight="1" x14ac:dyDescent="0.15">
      <c r="A529" s="3"/>
      <c r="B529" s="24"/>
      <c r="C529" s="18" t="s">
        <v>498</v>
      </c>
      <c r="D529" s="31">
        <v>208</v>
      </c>
      <c r="E529" s="69">
        <v>649</v>
      </c>
      <c r="F529" s="92">
        <v>34.668721109399073</v>
      </c>
      <c r="H529" s="9"/>
      <c r="I529" s="9"/>
      <c r="J529" s="9"/>
    </row>
    <row r="530" spans="1:10" ht="15" customHeight="1" x14ac:dyDescent="0.15">
      <c r="A530" s="3"/>
      <c r="B530" s="24"/>
      <c r="C530" s="18" t="s">
        <v>499</v>
      </c>
      <c r="D530" s="31">
        <v>87</v>
      </c>
      <c r="E530" s="69">
        <v>424</v>
      </c>
      <c r="F530" s="92">
        <v>47.405660377358487</v>
      </c>
      <c r="H530" s="9"/>
      <c r="I530" s="9"/>
      <c r="J530" s="9"/>
    </row>
    <row r="531" spans="1:10" ht="15" customHeight="1" x14ac:dyDescent="0.15">
      <c r="A531" s="3"/>
      <c r="B531" s="24"/>
      <c r="C531" s="18" t="s">
        <v>500</v>
      </c>
      <c r="D531" s="31">
        <v>40</v>
      </c>
      <c r="E531" s="69">
        <v>180</v>
      </c>
      <c r="F531" s="92">
        <v>59.444444444444443</v>
      </c>
      <c r="H531" s="9"/>
      <c r="I531" s="9"/>
      <c r="J531" s="9"/>
    </row>
    <row r="532" spans="1:10" ht="15" customHeight="1" x14ac:dyDescent="0.15">
      <c r="A532" s="3"/>
      <c r="B532" s="24"/>
      <c r="C532" s="18" t="s">
        <v>501</v>
      </c>
      <c r="D532" s="31">
        <v>14</v>
      </c>
      <c r="E532" s="69">
        <v>68</v>
      </c>
      <c r="F532" s="92">
        <v>51.470588235294116</v>
      </c>
      <c r="H532" s="9"/>
      <c r="I532" s="9"/>
      <c r="J532" s="9"/>
    </row>
    <row r="533" spans="1:10" ht="15" customHeight="1" x14ac:dyDescent="0.15">
      <c r="A533" s="3"/>
      <c r="B533" s="4"/>
      <c r="C533" s="19" t="s">
        <v>24</v>
      </c>
      <c r="D533" s="32">
        <v>45</v>
      </c>
      <c r="E533" s="70">
        <v>161</v>
      </c>
      <c r="F533" s="68">
        <v>27.329192546583851</v>
      </c>
      <c r="H533" s="9"/>
      <c r="I533" s="9"/>
      <c r="J533" s="9"/>
    </row>
    <row r="534" spans="1:10" ht="15" customHeight="1" x14ac:dyDescent="0.15">
      <c r="A534" s="3"/>
      <c r="B534" s="230" t="s">
        <v>18</v>
      </c>
      <c r="C534" s="17" t="s">
        <v>492</v>
      </c>
      <c r="D534" s="31">
        <v>22</v>
      </c>
      <c r="E534" s="69">
        <v>32</v>
      </c>
      <c r="F534" s="92">
        <v>6.25</v>
      </c>
      <c r="H534" s="9"/>
      <c r="I534" s="9"/>
      <c r="J534" s="9"/>
    </row>
    <row r="535" spans="1:10" ht="15" customHeight="1" x14ac:dyDescent="0.15">
      <c r="A535" s="3"/>
      <c r="B535" s="231"/>
      <c r="C535" s="18" t="s">
        <v>493</v>
      </c>
      <c r="D535" s="31">
        <v>46</v>
      </c>
      <c r="E535" s="69">
        <v>97</v>
      </c>
      <c r="F535" s="92">
        <v>3.0927835051546393</v>
      </c>
      <c r="H535" s="9"/>
      <c r="I535" s="9"/>
      <c r="J535" s="9"/>
    </row>
    <row r="536" spans="1:10" ht="15" customHeight="1" x14ac:dyDescent="0.15">
      <c r="A536" s="3"/>
      <c r="B536" s="231"/>
      <c r="C536" s="18" t="s">
        <v>494</v>
      </c>
      <c r="D536" s="31">
        <v>122</v>
      </c>
      <c r="E536" s="69">
        <v>297</v>
      </c>
      <c r="F536" s="92">
        <v>10.437710437710438</v>
      </c>
      <c r="H536" s="9"/>
      <c r="I536" s="9"/>
      <c r="J536" s="9"/>
    </row>
    <row r="537" spans="1:10" ht="15" customHeight="1" x14ac:dyDescent="0.15">
      <c r="A537" s="3"/>
      <c r="B537" s="231"/>
      <c r="C537" s="18" t="s">
        <v>495</v>
      </c>
      <c r="D537" s="31">
        <v>136</v>
      </c>
      <c r="E537" s="69">
        <v>396</v>
      </c>
      <c r="F537" s="92">
        <v>14.14141414141414</v>
      </c>
      <c r="H537" s="9"/>
      <c r="I537" s="9"/>
      <c r="J537" s="9"/>
    </row>
    <row r="538" spans="1:10" ht="15" customHeight="1" x14ac:dyDescent="0.15">
      <c r="A538" s="3"/>
      <c r="B538" s="231"/>
      <c r="C538" s="18" t="s">
        <v>496</v>
      </c>
      <c r="D538" s="31">
        <v>140</v>
      </c>
      <c r="E538" s="69">
        <v>411</v>
      </c>
      <c r="F538" s="92">
        <v>28.710462287104622</v>
      </c>
      <c r="H538" s="9"/>
      <c r="I538" s="9"/>
      <c r="J538" s="9"/>
    </row>
    <row r="539" spans="1:10" ht="15" customHeight="1" x14ac:dyDescent="0.15">
      <c r="A539" s="3"/>
      <c r="B539" s="24"/>
      <c r="C539" s="18" t="s">
        <v>497</v>
      </c>
      <c r="D539" s="31">
        <v>119</v>
      </c>
      <c r="E539" s="69">
        <v>370</v>
      </c>
      <c r="F539" s="92">
        <v>27.837837837837835</v>
      </c>
      <c r="H539" s="9"/>
      <c r="I539" s="9"/>
      <c r="J539" s="9"/>
    </row>
    <row r="540" spans="1:10" ht="15" customHeight="1" x14ac:dyDescent="0.15">
      <c r="A540" s="3"/>
      <c r="B540" s="24"/>
      <c r="C540" s="18" t="s">
        <v>498</v>
      </c>
      <c r="D540" s="31">
        <v>88</v>
      </c>
      <c r="E540" s="69">
        <v>260</v>
      </c>
      <c r="F540" s="92">
        <v>40.384615384615387</v>
      </c>
      <c r="H540" s="9"/>
      <c r="I540" s="9"/>
      <c r="J540" s="9"/>
    </row>
    <row r="541" spans="1:10" ht="15" customHeight="1" x14ac:dyDescent="0.15">
      <c r="A541" s="3"/>
      <c r="B541" s="24"/>
      <c r="C541" s="18" t="s">
        <v>499</v>
      </c>
      <c r="D541" s="31">
        <v>23</v>
      </c>
      <c r="E541" s="69">
        <v>104</v>
      </c>
      <c r="F541" s="92">
        <v>74.038461538461547</v>
      </c>
      <c r="H541" s="9"/>
      <c r="I541" s="9"/>
      <c r="J541" s="9"/>
    </row>
    <row r="542" spans="1:10" ht="15" customHeight="1" x14ac:dyDescent="0.15">
      <c r="A542" s="3"/>
      <c r="B542" s="24"/>
      <c r="C542" s="18" t="s">
        <v>500</v>
      </c>
      <c r="D542" s="31">
        <v>11</v>
      </c>
      <c r="E542" s="69">
        <v>70</v>
      </c>
      <c r="F542" s="92">
        <v>45.714285714285715</v>
      </c>
      <c r="H542" s="9"/>
      <c r="I542" s="9"/>
      <c r="J542" s="9"/>
    </row>
    <row r="543" spans="1:10" ht="15" customHeight="1" x14ac:dyDescent="0.15">
      <c r="A543" s="3"/>
      <c r="B543" s="24"/>
      <c r="C543" s="18" t="s">
        <v>501</v>
      </c>
      <c r="D543" s="31">
        <v>0</v>
      </c>
      <c r="E543" s="69">
        <v>0</v>
      </c>
      <c r="F543" s="92" t="s">
        <v>57</v>
      </c>
      <c r="H543" s="9"/>
      <c r="I543" s="9"/>
      <c r="J543" s="9"/>
    </row>
    <row r="544" spans="1:10" ht="15" customHeight="1" x14ac:dyDescent="0.15">
      <c r="A544" s="6"/>
      <c r="B544" s="4"/>
      <c r="C544" s="19" t="s">
        <v>24</v>
      </c>
      <c r="D544" s="32">
        <v>36</v>
      </c>
      <c r="E544" s="70">
        <v>83</v>
      </c>
      <c r="F544" s="68">
        <v>21.686746987951807</v>
      </c>
      <c r="H544" s="9"/>
      <c r="I544" s="9"/>
      <c r="J544" s="9"/>
    </row>
    <row r="545" spans="1:10" ht="15" customHeight="1" x14ac:dyDescent="0.15">
      <c r="A545" s="2" t="s">
        <v>490</v>
      </c>
      <c r="B545" s="23" t="s">
        <v>10</v>
      </c>
      <c r="C545" s="17" t="s">
        <v>492</v>
      </c>
      <c r="D545" s="30">
        <v>18</v>
      </c>
      <c r="E545" s="11">
        <v>52</v>
      </c>
      <c r="F545" s="35">
        <v>19.230769230769234</v>
      </c>
      <c r="H545" s="9"/>
      <c r="I545" s="9"/>
      <c r="J545" s="9"/>
    </row>
    <row r="546" spans="1:10" ht="15" customHeight="1" x14ac:dyDescent="0.15">
      <c r="A546" s="3" t="s">
        <v>491</v>
      </c>
      <c r="B546" s="24" t="s">
        <v>11</v>
      </c>
      <c r="C546" s="18" t="s">
        <v>493</v>
      </c>
      <c r="D546" s="31">
        <v>32</v>
      </c>
      <c r="E546" s="69">
        <v>56</v>
      </c>
      <c r="F546" s="92">
        <v>1.7857142857142856</v>
      </c>
      <c r="H546" s="9"/>
      <c r="I546" s="9"/>
      <c r="J546" s="9"/>
    </row>
    <row r="547" spans="1:10" ht="15" customHeight="1" x14ac:dyDescent="0.15">
      <c r="A547" s="67" t="s">
        <v>503</v>
      </c>
      <c r="B547" s="24"/>
      <c r="C547" s="18" t="s">
        <v>494</v>
      </c>
      <c r="D547" s="31">
        <v>151</v>
      </c>
      <c r="E547" s="69">
        <v>362</v>
      </c>
      <c r="F547" s="92">
        <v>7.7348066298342539</v>
      </c>
      <c r="H547" s="9"/>
      <c r="I547" s="9"/>
      <c r="J547" s="9"/>
    </row>
    <row r="548" spans="1:10" ht="15" customHeight="1" x14ac:dyDescent="0.15">
      <c r="A548" s="3"/>
      <c r="B548" s="24"/>
      <c r="C548" s="18" t="s">
        <v>495</v>
      </c>
      <c r="D548" s="31">
        <v>317</v>
      </c>
      <c r="E548" s="69">
        <v>1048</v>
      </c>
      <c r="F548" s="92">
        <v>18.702290076335878</v>
      </c>
      <c r="H548" s="9"/>
      <c r="I548" s="9"/>
      <c r="J548" s="9"/>
    </row>
    <row r="549" spans="1:10" ht="15" customHeight="1" x14ac:dyDescent="0.15">
      <c r="A549" s="3"/>
      <c r="B549" s="24"/>
      <c r="C549" s="18" t="s">
        <v>496</v>
      </c>
      <c r="D549" s="31">
        <v>584</v>
      </c>
      <c r="E549" s="69">
        <v>2532</v>
      </c>
      <c r="F549" s="92">
        <v>29.502369668246448</v>
      </c>
      <c r="H549" s="9"/>
      <c r="I549" s="9"/>
      <c r="J549" s="9"/>
    </row>
    <row r="550" spans="1:10" ht="15" customHeight="1" x14ac:dyDescent="0.15">
      <c r="A550" s="3"/>
      <c r="B550" s="24"/>
      <c r="C550" s="18" t="s">
        <v>497</v>
      </c>
      <c r="D550" s="31">
        <v>584</v>
      </c>
      <c r="E550" s="69">
        <v>2227</v>
      </c>
      <c r="F550" s="92">
        <v>33.677593174674449</v>
      </c>
      <c r="H550" s="9"/>
      <c r="I550" s="9"/>
      <c r="J550" s="9"/>
    </row>
    <row r="551" spans="1:10" ht="15" customHeight="1" x14ac:dyDescent="0.15">
      <c r="A551" s="3"/>
      <c r="B551" s="24"/>
      <c r="C551" s="18" t="s">
        <v>498</v>
      </c>
      <c r="D551" s="31">
        <v>367</v>
      </c>
      <c r="E551" s="69">
        <v>1266</v>
      </c>
      <c r="F551" s="92">
        <v>37.361769352290679</v>
      </c>
      <c r="H551" s="9"/>
      <c r="I551" s="9"/>
      <c r="J551" s="9"/>
    </row>
    <row r="552" spans="1:10" ht="15" customHeight="1" x14ac:dyDescent="0.15">
      <c r="A552" s="3"/>
      <c r="B552" s="24"/>
      <c r="C552" s="18" t="s">
        <v>499</v>
      </c>
      <c r="D552" s="31">
        <v>123</v>
      </c>
      <c r="E552" s="69">
        <v>574</v>
      </c>
      <c r="F552" s="92">
        <v>50.174216027874564</v>
      </c>
      <c r="H552" s="9"/>
      <c r="I552" s="9"/>
      <c r="J552" s="9"/>
    </row>
    <row r="553" spans="1:10" ht="15" customHeight="1" x14ac:dyDescent="0.15">
      <c r="A553" s="3"/>
      <c r="B553" s="24"/>
      <c r="C553" s="18" t="s">
        <v>500</v>
      </c>
      <c r="D553" s="31">
        <v>60</v>
      </c>
      <c r="E553" s="69">
        <v>291</v>
      </c>
      <c r="F553" s="92">
        <v>58.762886597938149</v>
      </c>
      <c r="H553" s="9"/>
      <c r="I553" s="9"/>
      <c r="J553" s="9"/>
    </row>
    <row r="554" spans="1:10" ht="15" customHeight="1" x14ac:dyDescent="0.15">
      <c r="A554" s="3"/>
      <c r="B554" s="24"/>
      <c r="C554" s="18" t="s">
        <v>501</v>
      </c>
      <c r="D554" s="31">
        <v>15</v>
      </c>
      <c r="E554" s="69">
        <v>73</v>
      </c>
      <c r="F554" s="92">
        <v>52.054794520547944</v>
      </c>
      <c r="H554" s="9"/>
      <c r="I554" s="9"/>
      <c r="J554" s="9"/>
    </row>
    <row r="555" spans="1:10" ht="15" customHeight="1" x14ac:dyDescent="0.15">
      <c r="A555" s="3"/>
      <c r="B555" s="25"/>
      <c r="C555" s="19" t="s">
        <v>24</v>
      </c>
      <c r="D555" s="32">
        <v>113</v>
      </c>
      <c r="E555" s="70">
        <v>436</v>
      </c>
      <c r="F555" s="68">
        <v>24.770642201834864</v>
      </c>
      <c r="H555" s="9"/>
      <c r="I555" s="9"/>
      <c r="J555" s="9"/>
    </row>
    <row r="556" spans="1:10" ht="15" customHeight="1" x14ac:dyDescent="0.15">
      <c r="A556" s="3"/>
      <c r="B556" s="24" t="s">
        <v>12</v>
      </c>
      <c r="C556" s="17" t="s">
        <v>492</v>
      </c>
      <c r="D556" s="31">
        <v>2</v>
      </c>
      <c r="E556" s="69">
        <v>13</v>
      </c>
      <c r="F556" s="92">
        <v>0</v>
      </c>
      <c r="H556" s="9"/>
      <c r="I556" s="9"/>
      <c r="J556" s="9"/>
    </row>
    <row r="557" spans="1:10" ht="15" customHeight="1" x14ac:dyDescent="0.15">
      <c r="A557" s="3"/>
      <c r="B557" s="24" t="s">
        <v>13</v>
      </c>
      <c r="C557" s="18" t="s">
        <v>493</v>
      </c>
      <c r="D557" s="31">
        <v>2</v>
      </c>
      <c r="E557" s="69">
        <v>7</v>
      </c>
      <c r="F557" s="92">
        <v>0</v>
      </c>
      <c r="H557" s="9"/>
      <c r="I557" s="9"/>
      <c r="J557" s="9"/>
    </row>
    <row r="558" spans="1:10" ht="15" customHeight="1" x14ac:dyDescent="0.15">
      <c r="A558" s="3"/>
      <c r="B558" s="24" t="s">
        <v>14</v>
      </c>
      <c r="C558" s="18" t="s">
        <v>494</v>
      </c>
      <c r="D558" s="31">
        <v>9</v>
      </c>
      <c r="E558" s="69">
        <v>26</v>
      </c>
      <c r="F558" s="92">
        <v>38.461538461538467</v>
      </c>
      <c r="H558" s="9"/>
      <c r="I558" s="9"/>
      <c r="J558" s="9"/>
    </row>
    <row r="559" spans="1:10" ht="15" customHeight="1" x14ac:dyDescent="0.15">
      <c r="A559" s="3"/>
      <c r="B559" s="24"/>
      <c r="C559" s="18" t="s">
        <v>495</v>
      </c>
      <c r="D559" s="31">
        <v>69</v>
      </c>
      <c r="E559" s="69">
        <v>314</v>
      </c>
      <c r="F559" s="92">
        <v>35.668789808917197</v>
      </c>
      <c r="H559" s="9"/>
      <c r="I559" s="9"/>
      <c r="J559" s="9"/>
    </row>
    <row r="560" spans="1:10" ht="15" customHeight="1" x14ac:dyDescent="0.15">
      <c r="A560" s="3"/>
      <c r="B560" s="24"/>
      <c r="C560" s="18" t="s">
        <v>496</v>
      </c>
      <c r="D560" s="31">
        <v>226</v>
      </c>
      <c r="E560" s="69">
        <v>1356</v>
      </c>
      <c r="F560" s="92">
        <v>36.799410029498524</v>
      </c>
      <c r="H560" s="9"/>
      <c r="I560" s="9"/>
      <c r="J560" s="9"/>
    </row>
    <row r="561" spans="1:10" ht="15" customHeight="1" x14ac:dyDescent="0.15">
      <c r="A561" s="3"/>
      <c r="B561" s="24"/>
      <c r="C561" s="18" t="s">
        <v>497</v>
      </c>
      <c r="D561" s="31">
        <v>190</v>
      </c>
      <c r="E561" s="69">
        <v>1023</v>
      </c>
      <c r="F561" s="92">
        <v>37.634408602150536</v>
      </c>
      <c r="H561" s="9"/>
      <c r="I561" s="9"/>
      <c r="J561" s="9"/>
    </row>
    <row r="562" spans="1:10" ht="15" customHeight="1" x14ac:dyDescent="0.15">
      <c r="A562" s="3"/>
      <c r="B562" s="24"/>
      <c r="C562" s="18" t="s">
        <v>498</v>
      </c>
      <c r="D562" s="31">
        <v>59</v>
      </c>
      <c r="E562" s="69">
        <v>320</v>
      </c>
      <c r="F562" s="92">
        <v>40.625</v>
      </c>
      <c r="H562" s="9"/>
      <c r="I562" s="9"/>
      <c r="J562" s="9"/>
    </row>
    <row r="563" spans="1:10" ht="15" customHeight="1" x14ac:dyDescent="0.15">
      <c r="A563" s="3"/>
      <c r="B563" s="24"/>
      <c r="C563" s="18" t="s">
        <v>499</v>
      </c>
      <c r="D563" s="31">
        <v>15</v>
      </c>
      <c r="E563" s="69">
        <v>66</v>
      </c>
      <c r="F563" s="92">
        <v>53.030303030303031</v>
      </c>
      <c r="H563" s="9"/>
      <c r="I563" s="9"/>
      <c r="J563" s="9"/>
    </row>
    <row r="564" spans="1:10" ht="15" customHeight="1" x14ac:dyDescent="0.15">
      <c r="A564" s="3"/>
      <c r="B564" s="24"/>
      <c r="C564" s="18" t="s">
        <v>500</v>
      </c>
      <c r="D564" s="31">
        <v>4</v>
      </c>
      <c r="E564" s="69">
        <v>13</v>
      </c>
      <c r="F564" s="92">
        <v>69.230769230769226</v>
      </c>
      <c r="H564" s="9"/>
      <c r="I564" s="9"/>
      <c r="J564" s="9"/>
    </row>
    <row r="565" spans="1:10" ht="15" customHeight="1" x14ac:dyDescent="0.15">
      <c r="A565" s="3"/>
      <c r="B565" s="24"/>
      <c r="C565" s="18" t="s">
        <v>501</v>
      </c>
      <c r="D565" s="31">
        <v>0</v>
      </c>
      <c r="E565" s="69">
        <v>0</v>
      </c>
      <c r="F565" s="92" t="s">
        <v>57</v>
      </c>
      <c r="H565" s="9"/>
      <c r="I565" s="9"/>
      <c r="J565" s="9"/>
    </row>
    <row r="566" spans="1:10" ht="15" customHeight="1" x14ac:dyDescent="0.15">
      <c r="A566" s="3"/>
      <c r="B566" s="25"/>
      <c r="C566" s="19" t="s">
        <v>24</v>
      </c>
      <c r="D566" s="32">
        <v>30</v>
      </c>
      <c r="E566" s="70">
        <v>186</v>
      </c>
      <c r="F566" s="68">
        <v>24.193548387096776</v>
      </c>
      <c r="H566" s="9"/>
      <c r="I566" s="9"/>
      <c r="J566" s="9"/>
    </row>
    <row r="567" spans="1:10" ht="15" customHeight="1" x14ac:dyDescent="0.15">
      <c r="A567" s="3"/>
      <c r="B567" s="24" t="s">
        <v>15</v>
      </c>
      <c r="C567" s="17" t="s">
        <v>492</v>
      </c>
      <c r="D567" s="31">
        <v>8</v>
      </c>
      <c r="E567" s="69">
        <v>25</v>
      </c>
      <c r="F567" s="92">
        <v>28.000000000000004</v>
      </c>
      <c r="H567" s="9"/>
      <c r="I567" s="9"/>
      <c r="J567" s="9"/>
    </row>
    <row r="568" spans="1:10" ht="15" customHeight="1" x14ac:dyDescent="0.15">
      <c r="A568" s="3"/>
      <c r="B568" s="24" t="s">
        <v>16</v>
      </c>
      <c r="C568" s="18" t="s">
        <v>493</v>
      </c>
      <c r="D568" s="31">
        <v>9</v>
      </c>
      <c r="E568" s="69">
        <v>22</v>
      </c>
      <c r="F568" s="92">
        <v>4.5454545454545459</v>
      </c>
      <c r="H568" s="9"/>
      <c r="I568" s="9"/>
      <c r="J568" s="9"/>
    </row>
    <row r="569" spans="1:10" ht="15" customHeight="1" x14ac:dyDescent="0.15">
      <c r="A569" s="3"/>
      <c r="B569" s="24" t="s">
        <v>17</v>
      </c>
      <c r="C569" s="18" t="s">
        <v>494</v>
      </c>
      <c r="D569" s="31">
        <v>31</v>
      </c>
      <c r="E569" s="69">
        <v>84</v>
      </c>
      <c r="F569" s="92">
        <v>7.1428571428571423</v>
      </c>
      <c r="H569" s="9"/>
      <c r="I569" s="9"/>
      <c r="J569" s="9"/>
    </row>
    <row r="570" spans="1:10" ht="15" customHeight="1" x14ac:dyDescent="0.15">
      <c r="A570" s="3"/>
      <c r="B570" s="24"/>
      <c r="C570" s="18" t="s">
        <v>495</v>
      </c>
      <c r="D570" s="31">
        <v>73</v>
      </c>
      <c r="E570" s="69">
        <v>208</v>
      </c>
      <c r="F570" s="92">
        <v>7.2115384615384608</v>
      </c>
      <c r="H570" s="9"/>
      <c r="I570" s="9"/>
      <c r="J570" s="9"/>
    </row>
    <row r="571" spans="1:10" ht="15" customHeight="1" x14ac:dyDescent="0.15">
      <c r="A571" s="3"/>
      <c r="B571" s="24"/>
      <c r="C571" s="18" t="s">
        <v>496</v>
      </c>
      <c r="D571" s="31">
        <v>173</v>
      </c>
      <c r="E571" s="69">
        <v>558</v>
      </c>
      <c r="F571" s="92">
        <v>15.591397849462366</v>
      </c>
      <c r="H571" s="9"/>
      <c r="I571" s="9"/>
      <c r="J571" s="9"/>
    </row>
    <row r="572" spans="1:10" ht="15" customHeight="1" x14ac:dyDescent="0.15">
      <c r="A572" s="3"/>
      <c r="B572" s="24"/>
      <c r="C572" s="18" t="s">
        <v>497</v>
      </c>
      <c r="D572" s="31">
        <v>253</v>
      </c>
      <c r="E572" s="69">
        <v>751</v>
      </c>
      <c r="F572" s="92">
        <v>29.960053262316912</v>
      </c>
      <c r="H572" s="9"/>
      <c r="I572" s="9"/>
      <c r="J572" s="9"/>
    </row>
    <row r="573" spans="1:10" ht="15" customHeight="1" x14ac:dyDescent="0.15">
      <c r="A573" s="3"/>
      <c r="B573" s="24"/>
      <c r="C573" s="18" t="s">
        <v>498</v>
      </c>
      <c r="D573" s="31">
        <v>218</v>
      </c>
      <c r="E573" s="69">
        <v>684</v>
      </c>
      <c r="F573" s="92">
        <v>34.795321637426902</v>
      </c>
      <c r="H573" s="9"/>
      <c r="I573" s="9"/>
      <c r="J573" s="9"/>
    </row>
    <row r="574" spans="1:10" ht="15" customHeight="1" x14ac:dyDescent="0.15">
      <c r="A574" s="3"/>
      <c r="B574" s="24"/>
      <c r="C574" s="18" t="s">
        <v>499</v>
      </c>
      <c r="D574" s="31">
        <v>83</v>
      </c>
      <c r="E574" s="69">
        <v>398</v>
      </c>
      <c r="F574" s="92">
        <v>44.221105527638194</v>
      </c>
      <c r="H574" s="9"/>
      <c r="I574" s="9"/>
      <c r="J574" s="9"/>
    </row>
    <row r="575" spans="1:10" ht="15" customHeight="1" x14ac:dyDescent="0.15">
      <c r="A575" s="3"/>
      <c r="B575" s="24"/>
      <c r="C575" s="18" t="s">
        <v>500</v>
      </c>
      <c r="D575" s="31">
        <v>45</v>
      </c>
      <c r="E575" s="69">
        <v>208</v>
      </c>
      <c r="F575" s="92">
        <v>62.5</v>
      </c>
      <c r="H575" s="9"/>
      <c r="I575" s="9"/>
      <c r="J575" s="9"/>
    </row>
    <row r="576" spans="1:10" ht="15" customHeight="1" x14ac:dyDescent="0.15">
      <c r="A576" s="3"/>
      <c r="B576" s="24"/>
      <c r="C576" s="18" t="s">
        <v>501</v>
      </c>
      <c r="D576" s="31">
        <v>15</v>
      </c>
      <c r="E576" s="69">
        <v>73</v>
      </c>
      <c r="F576" s="92">
        <v>52.054794520547944</v>
      </c>
      <c r="H576" s="9"/>
      <c r="I576" s="9"/>
      <c r="J576" s="9"/>
    </row>
    <row r="577" spans="1:10" ht="15" customHeight="1" x14ac:dyDescent="0.15">
      <c r="A577" s="3"/>
      <c r="B577" s="4"/>
      <c r="C577" s="19" t="s">
        <v>24</v>
      </c>
      <c r="D577" s="32">
        <v>45</v>
      </c>
      <c r="E577" s="70">
        <v>161</v>
      </c>
      <c r="F577" s="68">
        <v>27.329192546583851</v>
      </c>
      <c r="H577" s="9"/>
      <c r="I577" s="9"/>
      <c r="J577" s="9"/>
    </row>
    <row r="578" spans="1:10" ht="15" customHeight="1" x14ac:dyDescent="0.15">
      <c r="A578" s="3"/>
      <c r="B578" s="230" t="s">
        <v>18</v>
      </c>
      <c r="C578" s="17" t="s">
        <v>492</v>
      </c>
      <c r="D578" s="31">
        <v>7</v>
      </c>
      <c r="E578" s="69">
        <v>13</v>
      </c>
      <c r="F578" s="92">
        <v>15.384615384615385</v>
      </c>
      <c r="H578" s="9"/>
      <c r="I578" s="9"/>
      <c r="J578" s="9"/>
    </row>
    <row r="579" spans="1:10" ht="15" customHeight="1" x14ac:dyDescent="0.15">
      <c r="A579" s="3"/>
      <c r="B579" s="231"/>
      <c r="C579" s="18" t="s">
        <v>493</v>
      </c>
      <c r="D579" s="31">
        <v>21</v>
      </c>
      <c r="E579" s="69">
        <v>27</v>
      </c>
      <c r="F579" s="92">
        <v>0</v>
      </c>
      <c r="H579" s="9"/>
      <c r="I579" s="9"/>
      <c r="J579" s="9"/>
    </row>
    <row r="580" spans="1:10" ht="15" customHeight="1" x14ac:dyDescent="0.15">
      <c r="A580" s="3"/>
      <c r="B580" s="231"/>
      <c r="C580" s="18" t="s">
        <v>494</v>
      </c>
      <c r="D580" s="31">
        <v>108</v>
      </c>
      <c r="E580" s="69">
        <v>242</v>
      </c>
      <c r="F580" s="92">
        <v>4.5454545454545459</v>
      </c>
      <c r="H580" s="9"/>
      <c r="I580" s="9"/>
      <c r="J580" s="9"/>
    </row>
    <row r="581" spans="1:10" ht="15" customHeight="1" x14ac:dyDescent="0.15">
      <c r="A581" s="3"/>
      <c r="B581" s="231"/>
      <c r="C581" s="18" t="s">
        <v>495</v>
      </c>
      <c r="D581" s="31">
        <v>152</v>
      </c>
      <c r="E581" s="69">
        <v>419</v>
      </c>
      <c r="F581" s="92">
        <v>12.649164677804295</v>
      </c>
      <c r="H581" s="9"/>
      <c r="I581" s="9"/>
      <c r="J581" s="9"/>
    </row>
    <row r="582" spans="1:10" ht="15" customHeight="1" x14ac:dyDescent="0.15">
      <c r="A582" s="3"/>
      <c r="B582" s="231"/>
      <c r="C582" s="18" t="s">
        <v>496</v>
      </c>
      <c r="D582" s="31">
        <v>165</v>
      </c>
      <c r="E582" s="69">
        <v>498</v>
      </c>
      <c r="F582" s="92">
        <v>26.104417670682732</v>
      </c>
      <c r="H582" s="9"/>
      <c r="I582" s="9"/>
      <c r="J582" s="9"/>
    </row>
    <row r="583" spans="1:10" ht="15" customHeight="1" x14ac:dyDescent="0.15">
      <c r="A583" s="3"/>
      <c r="B583" s="24"/>
      <c r="C583" s="18" t="s">
        <v>497</v>
      </c>
      <c r="D583" s="31">
        <v>130</v>
      </c>
      <c r="E583" s="69">
        <v>402</v>
      </c>
      <c r="F583" s="92">
        <v>29.1044776119403</v>
      </c>
      <c r="H583" s="9"/>
      <c r="I583" s="9"/>
      <c r="J583" s="9"/>
    </row>
    <row r="584" spans="1:10" ht="15" customHeight="1" x14ac:dyDescent="0.15">
      <c r="A584" s="3"/>
      <c r="B584" s="24"/>
      <c r="C584" s="18" t="s">
        <v>498</v>
      </c>
      <c r="D584" s="31">
        <v>90</v>
      </c>
      <c r="E584" s="69">
        <v>262</v>
      </c>
      <c r="F584" s="92">
        <v>40.076335877862597</v>
      </c>
      <c r="H584" s="9"/>
      <c r="I584" s="9"/>
      <c r="J584" s="9"/>
    </row>
    <row r="585" spans="1:10" ht="15" customHeight="1" x14ac:dyDescent="0.15">
      <c r="A585" s="3"/>
      <c r="B585" s="24"/>
      <c r="C585" s="18" t="s">
        <v>499</v>
      </c>
      <c r="D585" s="31">
        <v>23</v>
      </c>
      <c r="E585" s="69">
        <v>104</v>
      </c>
      <c r="F585" s="92">
        <v>74.038461538461547</v>
      </c>
      <c r="H585" s="9"/>
      <c r="I585" s="9"/>
      <c r="J585" s="9"/>
    </row>
    <row r="586" spans="1:10" ht="15" customHeight="1" x14ac:dyDescent="0.15">
      <c r="A586" s="3"/>
      <c r="B586" s="24"/>
      <c r="C586" s="18" t="s">
        <v>500</v>
      </c>
      <c r="D586" s="31">
        <v>11</v>
      </c>
      <c r="E586" s="69">
        <v>70</v>
      </c>
      <c r="F586" s="92">
        <v>45.714285714285715</v>
      </c>
      <c r="H586" s="9"/>
      <c r="I586" s="9"/>
      <c r="J586" s="9"/>
    </row>
    <row r="587" spans="1:10" ht="15" customHeight="1" x14ac:dyDescent="0.15">
      <c r="A587" s="3"/>
      <c r="B587" s="24"/>
      <c r="C587" s="18" t="s">
        <v>501</v>
      </c>
      <c r="D587" s="31">
        <v>0</v>
      </c>
      <c r="E587" s="69">
        <v>0</v>
      </c>
      <c r="F587" s="92" t="s">
        <v>57</v>
      </c>
      <c r="H587" s="9"/>
      <c r="I587" s="9"/>
      <c r="J587" s="9"/>
    </row>
    <row r="588" spans="1:10" ht="15" customHeight="1" x14ac:dyDescent="0.15">
      <c r="A588" s="6"/>
      <c r="B588" s="4"/>
      <c r="C588" s="19" t="s">
        <v>24</v>
      </c>
      <c r="D588" s="32">
        <v>36</v>
      </c>
      <c r="E588" s="70">
        <v>83</v>
      </c>
      <c r="F588" s="68">
        <v>21.686746987951807</v>
      </c>
      <c r="H588" s="9"/>
      <c r="I588" s="9"/>
      <c r="J588" s="9"/>
    </row>
    <row r="589" spans="1:10" ht="15" customHeight="1" x14ac:dyDescent="0.15">
      <c r="A589" s="3" t="s">
        <v>490</v>
      </c>
      <c r="B589" s="23" t="s">
        <v>10</v>
      </c>
      <c r="C589" s="18" t="s">
        <v>171</v>
      </c>
      <c r="D589" s="30">
        <v>68</v>
      </c>
      <c r="E589" s="11">
        <v>144</v>
      </c>
      <c r="F589" s="35">
        <v>11.111111111111111</v>
      </c>
      <c r="H589" s="9"/>
      <c r="I589" s="9"/>
      <c r="J589" s="9"/>
    </row>
    <row r="590" spans="1:10" ht="15" customHeight="1" x14ac:dyDescent="0.15">
      <c r="A590" s="66" t="s">
        <v>504</v>
      </c>
      <c r="B590" s="24" t="s">
        <v>11</v>
      </c>
      <c r="C590" s="18" t="s">
        <v>172</v>
      </c>
      <c r="D590" s="31">
        <v>272</v>
      </c>
      <c r="E590" s="69">
        <v>755</v>
      </c>
      <c r="F590" s="92">
        <v>12.715231788079469</v>
      </c>
      <c r="H590" s="9"/>
      <c r="I590" s="9"/>
      <c r="J590" s="9"/>
    </row>
    <row r="591" spans="1:10" ht="15" customHeight="1" x14ac:dyDescent="0.15">
      <c r="A591" s="3" t="s">
        <v>177</v>
      </c>
      <c r="B591" s="3"/>
      <c r="C591" s="18" t="s">
        <v>505</v>
      </c>
      <c r="D591" s="31">
        <v>570</v>
      </c>
      <c r="E591" s="69">
        <v>2215</v>
      </c>
      <c r="F591" s="92">
        <v>24.830699774266364</v>
      </c>
      <c r="H591" s="9"/>
      <c r="I591" s="9"/>
      <c r="J591" s="9"/>
    </row>
    <row r="592" spans="1:10" ht="15" customHeight="1" x14ac:dyDescent="0.15">
      <c r="A592" s="3"/>
      <c r="B592" s="3"/>
      <c r="C592" s="18" t="s">
        <v>506</v>
      </c>
      <c r="D592" s="31">
        <v>731</v>
      </c>
      <c r="E592" s="69">
        <v>3026</v>
      </c>
      <c r="F592" s="92">
        <v>34.633179114342369</v>
      </c>
      <c r="H592" s="9"/>
      <c r="I592" s="9"/>
      <c r="J592" s="9"/>
    </row>
    <row r="593" spans="1:10" ht="15" customHeight="1" x14ac:dyDescent="0.15">
      <c r="A593" s="3"/>
      <c r="B593" s="3"/>
      <c r="C593" s="18" t="s">
        <v>507</v>
      </c>
      <c r="D593" s="31">
        <v>432</v>
      </c>
      <c r="E593" s="69">
        <v>1613</v>
      </c>
      <c r="F593" s="92">
        <v>39.429634221946685</v>
      </c>
      <c r="H593" s="9"/>
      <c r="I593" s="9"/>
      <c r="J593" s="9"/>
    </row>
    <row r="594" spans="1:10" ht="15" customHeight="1" x14ac:dyDescent="0.15">
      <c r="A594" s="3"/>
      <c r="B594" s="3"/>
      <c r="C594" s="18" t="s">
        <v>508</v>
      </c>
      <c r="D594" s="31">
        <v>144</v>
      </c>
      <c r="E594" s="69">
        <v>612</v>
      </c>
      <c r="F594" s="92">
        <v>48.692810457516337</v>
      </c>
      <c r="H594" s="9"/>
      <c r="I594" s="9"/>
      <c r="J594" s="9"/>
    </row>
    <row r="595" spans="1:10" ht="15" customHeight="1" x14ac:dyDescent="0.15">
      <c r="A595" s="3"/>
      <c r="B595" s="3"/>
      <c r="C595" s="18" t="s">
        <v>290</v>
      </c>
      <c r="D595" s="31">
        <v>34</v>
      </c>
      <c r="E595" s="69">
        <v>116</v>
      </c>
      <c r="F595" s="92">
        <v>50</v>
      </c>
      <c r="H595" s="9"/>
      <c r="I595" s="9"/>
      <c r="J595" s="9"/>
    </row>
    <row r="596" spans="1:10" ht="15" customHeight="1" x14ac:dyDescent="0.15">
      <c r="A596" s="3"/>
      <c r="B596" s="4"/>
      <c r="C596" s="19" t="s">
        <v>26</v>
      </c>
      <c r="D596" s="32">
        <v>113</v>
      </c>
      <c r="E596" s="70">
        <v>436</v>
      </c>
      <c r="F596" s="68">
        <v>24.770642201834864</v>
      </c>
      <c r="H596" s="9"/>
      <c r="I596" s="9"/>
      <c r="J596" s="9"/>
    </row>
    <row r="597" spans="1:10" ht="15" customHeight="1" x14ac:dyDescent="0.15">
      <c r="A597" s="3"/>
      <c r="B597" s="24" t="s">
        <v>12</v>
      </c>
      <c r="C597" s="18" t="s">
        <v>171</v>
      </c>
      <c r="D597" s="31">
        <v>2</v>
      </c>
      <c r="E597" s="69">
        <v>13</v>
      </c>
      <c r="F597" s="92">
        <v>0</v>
      </c>
      <c r="H597" s="9"/>
      <c r="I597" s="9"/>
      <c r="J597" s="9"/>
    </row>
    <row r="598" spans="1:10" ht="15" customHeight="1" x14ac:dyDescent="0.15">
      <c r="A598" s="3"/>
      <c r="B598" s="24" t="s">
        <v>13</v>
      </c>
      <c r="C598" s="18" t="s">
        <v>172</v>
      </c>
      <c r="D598" s="31">
        <v>28</v>
      </c>
      <c r="E598" s="69">
        <v>136</v>
      </c>
      <c r="F598" s="92">
        <v>33.82352941176471</v>
      </c>
      <c r="H598" s="9"/>
      <c r="I598" s="9"/>
      <c r="J598" s="9"/>
    </row>
    <row r="599" spans="1:10" ht="15" customHeight="1" x14ac:dyDescent="0.15">
      <c r="A599" s="3"/>
      <c r="B599" s="24" t="s">
        <v>14</v>
      </c>
      <c r="C599" s="18" t="s">
        <v>505</v>
      </c>
      <c r="D599" s="31">
        <v>186</v>
      </c>
      <c r="E599" s="69">
        <v>1018</v>
      </c>
      <c r="F599" s="92">
        <v>31.827111984282908</v>
      </c>
      <c r="H599" s="9"/>
      <c r="I599" s="9"/>
      <c r="J599" s="9"/>
    </row>
    <row r="600" spans="1:10" ht="15" customHeight="1" x14ac:dyDescent="0.15">
      <c r="A600" s="3"/>
      <c r="B600" s="24"/>
      <c r="C600" s="18" t="s">
        <v>506</v>
      </c>
      <c r="D600" s="31">
        <v>269</v>
      </c>
      <c r="E600" s="69">
        <v>1513</v>
      </c>
      <c r="F600" s="92">
        <v>40.97818902842036</v>
      </c>
      <c r="H600" s="9"/>
      <c r="I600" s="9"/>
      <c r="J600" s="9"/>
    </row>
    <row r="601" spans="1:10" ht="15" customHeight="1" x14ac:dyDescent="0.15">
      <c r="A601" s="3"/>
      <c r="B601" s="3"/>
      <c r="C601" s="18" t="s">
        <v>507</v>
      </c>
      <c r="D601" s="31">
        <v>78</v>
      </c>
      <c r="E601" s="69">
        <v>415</v>
      </c>
      <c r="F601" s="92">
        <v>39.75903614457831</v>
      </c>
      <c r="H601" s="9"/>
      <c r="I601" s="9"/>
      <c r="J601" s="9"/>
    </row>
    <row r="602" spans="1:10" ht="15" customHeight="1" x14ac:dyDescent="0.15">
      <c r="A602" s="3"/>
      <c r="B602" s="3"/>
      <c r="C602" s="18" t="s">
        <v>508</v>
      </c>
      <c r="D602" s="31">
        <v>13</v>
      </c>
      <c r="E602" s="69">
        <v>43</v>
      </c>
      <c r="F602" s="92">
        <v>58.139534883720934</v>
      </c>
      <c r="H602" s="9"/>
      <c r="I602" s="9"/>
      <c r="J602" s="9"/>
    </row>
    <row r="603" spans="1:10" ht="15" customHeight="1" x14ac:dyDescent="0.15">
      <c r="A603" s="3"/>
      <c r="B603" s="3"/>
      <c r="C603" s="18" t="s">
        <v>290</v>
      </c>
      <c r="D603" s="31">
        <v>0</v>
      </c>
      <c r="E603" s="69">
        <v>0</v>
      </c>
      <c r="F603" s="92" t="s">
        <v>57</v>
      </c>
      <c r="H603" s="9"/>
      <c r="I603" s="9"/>
      <c r="J603" s="9"/>
    </row>
    <row r="604" spans="1:10" ht="15" customHeight="1" x14ac:dyDescent="0.15">
      <c r="A604" s="3"/>
      <c r="B604" s="4"/>
      <c r="C604" s="19" t="s">
        <v>26</v>
      </c>
      <c r="D604" s="32">
        <v>30</v>
      </c>
      <c r="E604" s="70">
        <v>186</v>
      </c>
      <c r="F604" s="68">
        <v>24.193548387096776</v>
      </c>
      <c r="H604" s="9"/>
      <c r="I604" s="9"/>
      <c r="J604" s="9"/>
    </row>
    <row r="605" spans="1:10" ht="15" customHeight="1" x14ac:dyDescent="0.15">
      <c r="A605" s="3"/>
      <c r="B605" s="24" t="s">
        <v>15</v>
      </c>
      <c r="C605" s="18" t="s">
        <v>171</v>
      </c>
      <c r="D605" s="31">
        <v>28</v>
      </c>
      <c r="E605" s="69">
        <v>68</v>
      </c>
      <c r="F605" s="92">
        <v>14.705882352941178</v>
      </c>
      <c r="H605" s="9"/>
      <c r="I605" s="9"/>
      <c r="J605" s="9"/>
    </row>
    <row r="606" spans="1:10" ht="15" customHeight="1" x14ac:dyDescent="0.15">
      <c r="A606" s="3"/>
      <c r="B606" s="24" t="s">
        <v>16</v>
      </c>
      <c r="C606" s="18" t="s">
        <v>172</v>
      </c>
      <c r="D606" s="31">
        <v>54</v>
      </c>
      <c r="E606" s="69">
        <v>154</v>
      </c>
      <c r="F606" s="92">
        <v>8.4415584415584419</v>
      </c>
      <c r="H606" s="9"/>
      <c r="I606" s="9"/>
      <c r="J606" s="9"/>
    </row>
    <row r="607" spans="1:10" ht="15" customHeight="1" x14ac:dyDescent="0.15">
      <c r="A607" s="3"/>
      <c r="B607" s="24" t="s">
        <v>17</v>
      </c>
      <c r="C607" s="18" t="s">
        <v>505</v>
      </c>
      <c r="D607" s="31">
        <v>155</v>
      </c>
      <c r="E607" s="69">
        <v>467</v>
      </c>
      <c r="F607" s="92">
        <v>13.276231263383298</v>
      </c>
      <c r="H607" s="9"/>
      <c r="I607" s="9"/>
      <c r="J607" s="9"/>
    </row>
    <row r="608" spans="1:10" ht="15" customHeight="1" x14ac:dyDescent="0.15">
      <c r="A608" s="3"/>
      <c r="B608" s="24"/>
      <c r="C608" s="18" t="s">
        <v>506</v>
      </c>
      <c r="D608" s="31">
        <v>288</v>
      </c>
      <c r="E608" s="69">
        <v>917</v>
      </c>
      <c r="F608" s="92">
        <v>27.044711014176663</v>
      </c>
      <c r="H608" s="9"/>
      <c r="I608" s="9"/>
      <c r="J608" s="9"/>
    </row>
    <row r="609" spans="1:10" ht="15" customHeight="1" x14ac:dyDescent="0.15">
      <c r="A609" s="3"/>
      <c r="B609" s="3"/>
      <c r="C609" s="18" t="s">
        <v>507</v>
      </c>
      <c r="D609" s="31">
        <v>251</v>
      </c>
      <c r="E609" s="69">
        <v>851</v>
      </c>
      <c r="F609" s="92">
        <v>37.837837837837839</v>
      </c>
      <c r="H609" s="9"/>
      <c r="I609" s="9"/>
      <c r="J609" s="9"/>
    </row>
    <row r="610" spans="1:10" ht="15" customHeight="1" x14ac:dyDescent="0.15">
      <c r="A610" s="3"/>
      <c r="B610" s="3"/>
      <c r="C610" s="18" t="s">
        <v>508</v>
      </c>
      <c r="D610" s="31">
        <v>102</v>
      </c>
      <c r="E610" s="69">
        <v>448</v>
      </c>
      <c r="F610" s="92">
        <v>48.214285714285715</v>
      </c>
      <c r="H610" s="9"/>
      <c r="I610" s="9"/>
      <c r="J610" s="9"/>
    </row>
    <row r="611" spans="1:10" ht="15" customHeight="1" x14ac:dyDescent="0.15">
      <c r="A611" s="3"/>
      <c r="B611" s="3"/>
      <c r="C611" s="18" t="s">
        <v>290</v>
      </c>
      <c r="D611" s="31">
        <v>30</v>
      </c>
      <c r="E611" s="69">
        <v>106</v>
      </c>
      <c r="F611" s="92">
        <v>49.056603773584904</v>
      </c>
      <c r="H611" s="9"/>
      <c r="I611" s="9"/>
      <c r="J611" s="9"/>
    </row>
    <row r="612" spans="1:10" ht="15" customHeight="1" x14ac:dyDescent="0.15">
      <c r="A612" s="3"/>
      <c r="B612" s="4"/>
      <c r="C612" s="19" t="s">
        <v>26</v>
      </c>
      <c r="D612" s="32">
        <v>45</v>
      </c>
      <c r="E612" s="70">
        <v>161</v>
      </c>
      <c r="F612" s="68">
        <v>27.329192546583851</v>
      </c>
      <c r="H612" s="9"/>
      <c r="I612" s="9"/>
      <c r="J612" s="9"/>
    </row>
    <row r="613" spans="1:10" ht="15" customHeight="1" x14ac:dyDescent="0.15">
      <c r="A613" s="3"/>
      <c r="B613" s="230" t="s">
        <v>18</v>
      </c>
      <c r="C613" s="18" t="s">
        <v>171</v>
      </c>
      <c r="D613" s="31">
        <v>37</v>
      </c>
      <c r="E613" s="69">
        <v>62</v>
      </c>
      <c r="F613" s="92">
        <v>8.064516129032258</v>
      </c>
      <c r="H613" s="9"/>
      <c r="I613" s="9"/>
      <c r="J613" s="9"/>
    </row>
    <row r="614" spans="1:10" ht="15" customHeight="1" x14ac:dyDescent="0.15">
      <c r="A614" s="3"/>
      <c r="B614" s="231"/>
      <c r="C614" s="18" t="s">
        <v>172</v>
      </c>
      <c r="D614" s="31">
        <v>184</v>
      </c>
      <c r="E614" s="69">
        <v>447</v>
      </c>
      <c r="F614" s="92">
        <v>7.6062639821029077</v>
      </c>
      <c r="H614" s="9"/>
      <c r="I614" s="9"/>
      <c r="J614" s="9"/>
    </row>
    <row r="615" spans="1:10" ht="15" customHeight="1" x14ac:dyDescent="0.15">
      <c r="A615" s="3"/>
      <c r="B615" s="231"/>
      <c r="C615" s="18" t="s">
        <v>505</v>
      </c>
      <c r="D615" s="31">
        <v>195</v>
      </c>
      <c r="E615" s="69">
        <v>563</v>
      </c>
      <c r="F615" s="92">
        <v>22.557726465364119</v>
      </c>
      <c r="H615" s="9"/>
      <c r="I615" s="9"/>
      <c r="J615" s="9"/>
    </row>
    <row r="616" spans="1:10" ht="15" customHeight="1" x14ac:dyDescent="0.15">
      <c r="A616" s="3"/>
      <c r="B616" s="231"/>
      <c r="C616" s="18" t="s">
        <v>506</v>
      </c>
      <c r="D616" s="31">
        <v>158</v>
      </c>
      <c r="E616" s="69">
        <v>496</v>
      </c>
      <c r="F616" s="92">
        <v>30.64516129032258</v>
      </c>
      <c r="H616" s="9"/>
      <c r="I616" s="9"/>
      <c r="J616" s="9"/>
    </row>
    <row r="617" spans="1:10" ht="15" customHeight="1" x14ac:dyDescent="0.15">
      <c r="A617" s="3"/>
      <c r="B617" s="231"/>
      <c r="C617" s="18" t="s">
        <v>507</v>
      </c>
      <c r="D617" s="31">
        <v>100</v>
      </c>
      <c r="E617" s="69">
        <v>338</v>
      </c>
      <c r="F617" s="92">
        <v>43.19526627218935</v>
      </c>
      <c r="H617" s="9"/>
      <c r="I617" s="9"/>
      <c r="J617" s="9"/>
    </row>
    <row r="618" spans="1:10" ht="15" customHeight="1" x14ac:dyDescent="0.15">
      <c r="A618" s="3"/>
      <c r="B618" s="231"/>
      <c r="C618" s="18" t="s">
        <v>508</v>
      </c>
      <c r="D618" s="31">
        <v>29</v>
      </c>
      <c r="E618" s="69">
        <v>121</v>
      </c>
      <c r="F618" s="92">
        <v>47.107438016528924</v>
      </c>
      <c r="H618" s="9"/>
      <c r="I618" s="9"/>
      <c r="J618" s="9"/>
    </row>
    <row r="619" spans="1:10" ht="15" customHeight="1" x14ac:dyDescent="0.15">
      <c r="A619" s="3"/>
      <c r="B619" s="231"/>
      <c r="C619" s="18" t="s">
        <v>290</v>
      </c>
      <c r="D619" s="31">
        <v>4</v>
      </c>
      <c r="E619" s="69">
        <v>10</v>
      </c>
      <c r="F619" s="92">
        <v>60</v>
      </c>
      <c r="H619" s="9"/>
      <c r="I619" s="9"/>
      <c r="J619" s="9"/>
    </row>
    <row r="620" spans="1:10" ht="15" customHeight="1" x14ac:dyDescent="0.15">
      <c r="A620" s="6"/>
      <c r="B620" s="232"/>
      <c r="C620" s="19" t="s">
        <v>26</v>
      </c>
      <c r="D620" s="32">
        <v>36</v>
      </c>
      <c r="E620" s="70">
        <v>83</v>
      </c>
      <c r="F620" s="68">
        <v>21.686746987951807</v>
      </c>
      <c r="H620" s="9"/>
      <c r="I620" s="9"/>
      <c r="J620" s="9"/>
    </row>
    <row r="621" spans="1:10" ht="15" customHeight="1" x14ac:dyDescent="0.15">
      <c r="A621" s="2" t="s">
        <v>170</v>
      </c>
      <c r="B621" s="23" t="s">
        <v>10</v>
      </c>
      <c r="C621" s="17" t="s">
        <v>171</v>
      </c>
      <c r="D621" s="30">
        <v>1278</v>
      </c>
      <c r="E621" s="11">
        <v>5215</v>
      </c>
      <c r="F621" s="35">
        <v>33.480345158197508</v>
      </c>
      <c r="H621" s="9"/>
      <c r="I621" s="9"/>
      <c r="J621" s="9"/>
    </row>
    <row r="622" spans="1:10" ht="15" customHeight="1" x14ac:dyDescent="0.15">
      <c r="A622" s="3" t="s">
        <v>724</v>
      </c>
      <c r="B622" s="24" t="s">
        <v>11</v>
      </c>
      <c r="C622" s="18" t="s">
        <v>172</v>
      </c>
      <c r="D622" s="31">
        <v>424</v>
      </c>
      <c r="E622" s="69">
        <v>1469</v>
      </c>
      <c r="F622" s="92">
        <v>37.168141592920357</v>
      </c>
      <c r="H622" s="9"/>
      <c r="I622" s="9"/>
      <c r="J622" s="9"/>
    </row>
    <row r="623" spans="1:10" ht="15" customHeight="1" x14ac:dyDescent="0.15">
      <c r="A623" s="3" t="s">
        <v>177</v>
      </c>
      <c r="B623" s="24"/>
      <c r="C623" s="18" t="s">
        <v>173</v>
      </c>
      <c r="D623" s="31">
        <v>353</v>
      </c>
      <c r="E623" s="69">
        <v>1235</v>
      </c>
      <c r="F623" s="92">
        <v>23.967611336032387</v>
      </c>
      <c r="H623" s="9"/>
      <c r="I623" s="9"/>
      <c r="J623" s="9"/>
    </row>
    <row r="624" spans="1:10" ht="15" customHeight="1" x14ac:dyDescent="0.15">
      <c r="A624" s="3"/>
      <c r="B624" s="24"/>
      <c r="C624" s="18" t="s">
        <v>174</v>
      </c>
      <c r="D624" s="31">
        <v>157</v>
      </c>
      <c r="E624" s="69">
        <v>474</v>
      </c>
      <c r="F624" s="92">
        <v>22.362869198312236</v>
      </c>
      <c r="H624" s="9"/>
      <c r="I624" s="9"/>
      <c r="J624" s="9"/>
    </row>
    <row r="625" spans="1:10" ht="15" customHeight="1" x14ac:dyDescent="0.15">
      <c r="A625" s="3"/>
      <c r="B625" s="24"/>
      <c r="C625" s="18" t="s">
        <v>175</v>
      </c>
      <c r="D625" s="31">
        <v>28</v>
      </c>
      <c r="E625" s="69">
        <v>91</v>
      </c>
      <c r="F625" s="92">
        <v>27.472527472527474</v>
      </c>
      <c r="H625" s="9"/>
      <c r="I625" s="9"/>
      <c r="J625" s="9"/>
    </row>
    <row r="626" spans="1:10" ht="15" customHeight="1" x14ac:dyDescent="0.15">
      <c r="A626" s="3"/>
      <c r="B626" s="25"/>
      <c r="C626" s="19" t="s">
        <v>26</v>
      </c>
      <c r="D626" s="32">
        <v>124</v>
      </c>
      <c r="E626" s="70">
        <v>433</v>
      </c>
      <c r="F626" s="68">
        <v>21.016166281755197</v>
      </c>
      <c r="H626" s="9"/>
      <c r="I626" s="9"/>
      <c r="J626" s="9"/>
    </row>
    <row r="627" spans="1:10" ht="15" customHeight="1" x14ac:dyDescent="0.15">
      <c r="A627" s="3"/>
      <c r="B627" s="24" t="s">
        <v>12</v>
      </c>
      <c r="C627" s="17" t="s">
        <v>171</v>
      </c>
      <c r="D627" s="31">
        <v>512</v>
      </c>
      <c r="E627" s="69">
        <v>2845</v>
      </c>
      <c r="F627" s="92">
        <v>39.121265377855885</v>
      </c>
      <c r="H627" s="9"/>
      <c r="I627" s="9"/>
      <c r="J627" s="9"/>
    </row>
    <row r="628" spans="1:10" ht="15" customHeight="1" x14ac:dyDescent="0.15">
      <c r="A628" s="3"/>
      <c r="B628" s="24" t="s">
        <v>13</v>
      </c>
      <c r="C628" s="18" t="s">
        <v>172</v>
      </c>
      <c r="D628" s="31">
        <v>35</v>
      </c>
      <c r="E628" s="69">
        <v>174</v>
      </c>
      <c r="F628" s="92">
        <v>28.160919540229884</v>
      </c>
      <c r="H628" s="9"/>
      <c r="I628" s="9"/>
      <c r="J628" s="9"/>
    </row>
    <row r="629" spans="1:10" ht="15" customHeight="1" x14ac:dyDescent="0.15">
      <c r="A629" s="3"/>
      <c r="B629" s="24" t="s">
        <v>14</v>
      </c>
      <c r="C629" s="18" t="s">
        <v>173</v>
      </c>
      <c r="D629" s="31">
        <v>16</v>
      </c>
      <c r="E629" s="69">
        <v>95</v>
      </c>
      <c r="F629" s="92">
        <v>18.947368421052634</v>
      </c>
      <c r="H629" s="9"/>
      <c r="I629" s="9"/>
      <c r="J629" s="9"/>
    </row>
    <row r="630" spans="1:10" ht="15" customHeight="1" x14ac:dyDescent="0.15">
      <c r="A630" s="3"/>
      <c r="B630" s="24"/>
      <c r="C630" s="18" t="s">
        <v>174</v>
      </c>
      <c r="D630" s="31">
        <v>6</v>
      </c>
      <c r="E630" s="69">
        <v>27</v>
      </c>
      <c r="F630" s="92">
        <v>22.222222222222221</v>
      </c>
      <c r="H630" s="9"/>
      <c r="I630" s="9"/>
      <c r="J630" s="9"/>
    </row>
    <row r="631" spans="1:10" ht="15" customHeight="1" x14ac:dyDescent="0.15">
      <c r="A631" s="3"/>
      <c r="B631" s="24"/>
      <c r="C631" s="18" t="s">
        <v>175</v>
      </c>
      <c r="D631" s="31">
        <v>2</v>
      </c>
      <c r="E631" s="69">
        <v>9</v>
      </c>
      <c r="F631" s="92">
        <v>0</v>
      </c>
      <c r="H631" s="9"/>
      <c r="I631" s="9"/>
      <c r="J631" s="9"/>
    </row>
    <row r="632" spans="1:10" ht="15" customHeight="1" x14ac:dyDescent="0.15">
      <c r="A632" s="3"/>
      <c r="B632" s="25"/>
      <c r="C632" s="19" t="s">
        <v>26</v>
      </c>
      <c r="D632" s="32">
        <v>35</v>
      </c>
      <c r="E632" s="70">
        <v>174</v>
      </c>
      <c r="F632" s="68">
        <v>22.413793103448278</v>
      </c>
      <c r="H632" s="9"/>
      <c r="I632" s="9"/>
      <c r="J632" s="9"/>
    </row>
    <row r="633" spans="1:10" ht="15" customHeight="1" x14ac:dyDescent="0.15">
      <c r="A633" s="3"/>
      <c r="B633" s="24" t="s">
        <v>15</v>
      </c>
      <c r="C633" s="17" t="s">
        <v>171</v>
      </c>
      <c r="D633" s="31">
        <v>300</v>
      </c>
      <c r="E633" s="69">
        <v>905</v>
      </c>
      <c r="F633" s="92">
        <v>30.828729281767959</v>
      </c>
      <c r="H633" s="9"/>
      <c r="I633" s="9"/>
      <c r="J633" s="9"/>
    </row>
    <row r="634" spans="1:10" ht="15" customHeight="1" x14ac:dyDescent="0.15">
      <c r="A634" s="3"/>
      <c r="B634" s="24" t="s">
        <v>16</v>
      </c>
      <c r="C634" s="18" t="s">
        <v>172</v>
      </c>
      <c r="D634" s="31">
        <v>234</v>
      </c>
      <c r="E634" s="69">
        <v>877</v>
      </c>
      <c r="F634" s="92">
        <v>42.075256556442419</v>
      </c>
      <c r="H634" s="9"/>
      <c r="I634" s="9"/>
      <c r="J634" s="9"/>
    </row>
    <row r="635" spans="1:10" ht="15" customHeight="1" x14ac:dyDescent="0.15">
      <c r="A635" s="3"/>
      <c r="B635" s="24" t="s">
        <v>17</v>
      </c>
      <c r="C635" s="18" t="s">
        <v>173</v>
      </c>
      <c r="D635" s="31">
        <v>240</v>
      </c>
      <c r="E635" s="69">
        <v>829</v>
      </c>
      <c r="F635" s="92">
        <v>24.246079613992762</v>
      </c>
      <c r="H635" s="9"/>
      <c r="I635" s="9"/>
      <c r="J635" s="9"/>
    </row>
    <row r="636" spans="1:10" ht="15" customHeight="1" x14ac:dyDescent="0.15">
      <c r="A636" s="3"/>
      <c r="B636" s="24"/>
      <c r="C636" s="18" t="s">
        <v>174</v>
      </c>
      <c r="D636" s="31">
        <v>106</v>
      </c>
      <c r="E636" s="69">
        <v>340</v>
      </c>
      <c r="F636" s="92">
        <v>21.470588235294116</v>
      </c>
      <c r="H636" s="9"/>
      <c r="I636" s="9"/>
      <c r="J636" s="9"/>
    </row>
    <row r="637" spans="1:10" ht="15" customHeight="1" x14ac:dyDescent="0.15">
      <c r="A637" s="3"/>
      <c r="B637" s="24"/>
      <c r="C637" s="18" t="s">
        <v>175</v>
      </c>
      <c r="D637" s="31">
        <v>21</v>
      </c>
      <c r="E637" s="69">
        <v>61</v>
      </c>
      <c r="F637" s="92">
        <v>18.032786885245901</v>
      </c>
      <c r="H637" s="9"/>
      <c r="I637" s="9"/>
      <c r="J637" s="9"/>
    </row>
    <row r="638" spans="1:10" ht="15" customHeight="1" x14ac:dyDescent="0.15">
      <c r="A638" s="3"/>
      <c r="B638" s="4"/>
      <c r="C638" s="19" t="s">
        <v>26</v>
      </c>
      <c r="D638" s="32">
        <v>52</v>
      </c>
      <c r="E638" s="70">
        <v>160</v>
      </c>
      <c r="F638" s="68">
        <v>21.25</v>
      </c>
      <c r="H638" s="9"/>
      <c r="I638" s="9"/>
      <c r="J638" s="9"/>
    </row>
    <row r="639" spans="1:10" ht="15" customHeight="1" x14ac:dyDescent="0.15">
      <c r="A639" s="3"/>
      <c r="B639" s="230" t="s">
        <v>18</v>
      </c>
      <c r="C639" s="18" t="s">
        <v>171</v>
      </c>
      <c r="D639" s="31">
        <v>420</v>
      </c>
      <c r="E639" s="69">
        <v>1237</v>
      </c>
      <c r="F639" s="92">
        <v>24.413904607922394</v>
      </c>
      <c r="H639" s="9"/>
      <c r="I639" s="9"/>
      <c r="J639" s="9"/>
    </row>
    <row r="640" spans="1:10" ht="15" customHeight="1" x14ac:dyDescent="0.15">
      <c r="A640" s="3"/>
      <c r="B640" s="231"/>
      <c r="C640" s="18" t="s">
        <v>172</v>
      </c>
      <c r="D640" s="31">
        <v>147</v>
      </c>
      <c r="E640" s="69">
        <v>396</v>
      </c>
      <c r="F640" s="92">
        <v>30.555555555555557</v>
      </c>
      <c r="H640" s="9"/>
      <c r="I640" s="9"/>
      <c r="J640" s="9"/>
    </row>
    <row r="641" spans="1:10" ht="15" customHeight="1" x14ac:dyDescent="0.15">
      <c r="A641" s="3"/>
      <c r="B641" s="231"/>
      <c r="C641" s="18" t="s">
        <v>173</v>
      </c>
      <c r="D641" s="31">
        <v>94</v>
      </c>
      <c r="E641" s="69">
        <v>284</v>
      </c>
      <c r="F641" s="92">
        <v>26.056338028169012</v>
      </c>
      <c r="H641" s="9"/>
      <c r="I641" s="9"/>
      <c r="J641" s="9"/>
    </row>
    <row r="642" spans="1:10" ht="15" customHeight="1" x14ac:dyDescent="0.15">
      <c r="A642" s="3"/>
      <c r="B642" s="231"/>
      <c r="C642" s="18" t="s">
        <v>174</v>
      </c>
      <c r="D642" s="31">
        <v>43</v>
      </c>
      <c r="E642" s="69">
        <v>96</v>
      </c>
      <c r="F642" s="92">
        <v>21.875</v>
      </c>
      <c r="H642" s="9"/>
      <c r="I642" s="9"/>
      <c r="J642" s="9"/>
    </row>
    <row r="643" spans="1:10" ht="15" customHeight="1" x14ac:dyDescent="0.15">
      <c r="A643" s="3"/>
      <c r="B643" s="231"/>
      <c r="C643" s="18" t="s">
        <v>175</v>
      </c>
      <c r="D643" s="31">
        <v>5</v>
      </c>
      <c r="E643" s="69">
        <v>21</v>
      </c>
      <c r="F643" s="92">
        <v>66.666666666666657</v>
      </c>
      <c r="H643" s="9"/>
      <c r="I643" s="9"/>
      <c r="J643" s="9"/>
    </row>
    <row r="644" spans="1:10" ht="15" customHeight="1" x14ac:dyDescent="0.15">
      <c r="A644" s="6"/>
      <c r="B644" s="4"/>
      <c r="C644" s="28" t="s">
        <v>26</v>
      </c>
      <c r="D644" s="32">
        <v>34</v>
      </c>
      <c r="E644" s="70">
        <v>86</v>
      </c>
      <c r="F644" s="68">
        <v>15.11627906976744</v>
      </c>
      <c r="H644" s="9"/>
      <c r="I644" s="9"/>
      <c r="J644" s="9"/>
    </row>
    <row r="645" spans="1:10" ht="15" customHeight="1" x14ac:dyDescent="0.15">
      <c r="H645" s="9"/>
      <c r="I645" s="9"/>
      <c r="J645" s="9"/>
    </row>
  </sheetData>
  <mergeCells count="21">
    <mergeCell ref="B26:B30"/>
    <mergeCell ref="B51:B55"/>
    <mergeCell ref="B75:B79"/>
    <mergeCell ref="B108:B112"/>
    <mergeCell ref="B147:B151"/>
    <mergeCell ref="B175:B179"/>
    <mergeCell ref="B534:B538"/>
    <mergeCell ref="B578:B582"/>
    <mergeCell ref="B613:B620"/>
    <mergeCell ref="B639:B643"/>
    <mergeCell ref="B190:B192"/>
    <mergeCell ref="B202:B204"/>
    <mergeCell ref="B214:B216"/>
    <mergeCell ref="B226:B228"/>
    <mergeCell ref="B238:B240"/>
    <mergeCell ref="B470:B474"/>
    <mergeCell ref="B271:B275"/>
    <mergeCell ref="B314:B318"/>
    <mergeCell ref="B495:B499"/>
    <mergeCell ref="B414:B418"/>
    <mergeCell ref="B442:B446"/>
  </mergeCells>
  <phoneticPr fontId="2"/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1" manualBreakCount="11">
    <brk id="56" min="3" max="5" man="1"/>
    <brk id="116" min="3" max="5" man="1"/>
    <brk id="180" max="16383" man="1"/>
    <brk id="240" min="3" max="5" man="1"/>
    <brk id="280" min="3" max="5" man="1"/>
    <brk id="324" min="3" max="5" man="1"/>
    <brk id="384" min="3" max="5" man="1"/>
    <brk id="448" min="3" max="5" man="1"/>
    <brk id="500" min="3" max="5" man="1"/>
    <brk id="544" min="3" max="5" man="1"/>
    <brk id="588" min="3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Y433"/>
  <sheetViews>
    <sheetView showGridLines="0" zoomScaleNormal="100" zoomScaleSheetLayoutView="100" workbookViewId="0"/>
  </sheetViews>
  <sheetFormatPr defaultColWidth="8" defaultRowHeight="15" customHeight="1" x14ac:dyDescent="0.15"/>
  <cols>
    <col min="1" max="1" width="22.44140625" style="1" customWidth="1"/>
    <col min="2" max="2" width="4.33203125" style="1" customWidth="1"/>
    <col min="3" max="3" width="44.44140625" style="1" customWidth="1"/>
    <col min="4" max="4" width="37.6640625" style="102" customWidth="1"/>
    <col min="5" max="7" width="8.6640625" style="1" customWidth="1"/>
    <col min="8" max="16384" width="8" style="1"/>
  </cols>
  <sheetData>
    <row r="1" spans="1:51" ht="15" customHeight="1" x14ac:dyDescent="0.15">
      <c r="A1" s="34"/>
      <c r="B1" s="34"/>
      <c r="C1" s="34"/>
      <c r="D1" s="167"/>
      <c r="E1" s="34" t="s">
        <v>696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167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15" customHeight="1" x14ac:dyDescent="0.15">
      <c r="A3" s="142"/>
      <c r="B3" s="143"/>
      <c r="C3" s="143"/>
      <c r="D3" s="143"/>
      <c r="E3" s="97" t="s">
        <v>697</v>
      </c>
      <c r="F3" s="97" t="s">
        <v>698</v>
      </c>
      <c r="G3" s="97" t="s">
        <v>699</v>
      </c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6"/>
      <c r="D4" s="146"/>
      <c r="E4" s="148">
        <v>2364</v>
      </c>
      <c r="F4" s="148">
        <v>8917</v>
      </c>
      <c r="G4" s="169">
        <v>31.512840641471346</v>
      </c>
      <c r="H4" s="34"/>
      <c r="I4" s="168"/>
      <c r="J4" s="168"/>
      <c r="K4" s="168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hidden="1" customHeight="1" x14ac:dyDescent="0.15">
      <c r="A5" s="154" t="s">
        <v>116</v>
      </c>
      <c r="B5" s="160" t="s">
        <v>12</v>
      </c>
      <c r="C5" s="170" t="s">
        <v>694</v>
      </c>
      <c r="D5" s="171"/>
      <c r="E5" s="172">
        <v>104</v>
      </c>
      <c r="F5" s="172">
        <v>792</v>
      </c>
      <c r="G5" s="173">
        <v>44.949494949494948</v>
      </c>
      <c r="H5" s="34"/>
      <c r="I5" s="168"/>
      <c r="J5" s="168"/>
      <c r="K5" s="168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9" t="s">
        <v>49</v>
      </c>
      <c r="B6" s="160" t="s">
        <v>13</v>
      </c>
      <c r="C6" s="174" t="s">
        <v>695</v>
      </c>
      <c r="D6" s="171"/>
      <c r="E6" s="172">
        <v>358</v>
      </c>
      <c r="F6" s="172">
        <v>1795</v>
      </c>
      <c r="G6" s="173">
        <v>34.540389972144844</v>
      </c>
      <c r="H6" s="34"/>
      <c r="I6" s="168"/>
      <c r="J6" s="168"/>
      <c r="K6" s="168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/>
      <c r="B7" s="160" t="s">
        <v>14</v>
      </c>
      <c r="C7" s="174" t="s">
        <v>27</v>
      </c>
      <c r="D7" s="171"/>
      <c r="E7" s="172">
        <v>89</v>
      </c>
      <c r="F7" s="172">
        <v>475</v>
      </c>
      <c r="G7" s="173">
        <v>34.94736842105263</v>
      </c>
      <c r="H7" s="34"/>
      <c r="I7" s="168"/>
      <c r="J7" s="168"/>
      <c r="K7" s="168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174" t="s">
        <v>28</v>
      </c>
      <c r="D8" s="171"/>
      <c r="E8" s="172">
        <v>37</v>
      </c>
      <c r="F8" s="172">
        <v>186</v>
      </c>
      <c r="G8" s="173">
        <v>36.55913978494624</v>
      </c>
      <c r="H8" s="34"/>
      <c r="I8" s="168"/>
      <c r="J8" s="168"/>
      <c r="K8" s="168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3"/>
      <c r="C9" s="84" t="s">
        <v>24</v>
      </c>
      <c r="D9" s="90"/>
      <c r="E9" s="175">
        <v>18</v>
      </c>
      <c r="F9" s="175">
        <v>76</v>
      </c>
      <c r="G9" s="176">
        <v>19.736842105263158</v>
      </c>
      <c r="H9" s="34"/>
      <c r="I9" s="168"/>
      <c r="J9" s="168"/>
      <c r="K9" s="168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 t="s">
        <v>15</v>
      </c>
      <c r="C10" s="170" t="s">
        <v>694</v>
      </c>
      <c r="D10" s="171"/>
      <c r="E10" s="172">
        <v>79</v>
      </c>
      <c r="F10" s="172">
        <v>427</v>
      </c>
      <c r="G10" s="173">
        <v>43.559718969555036</v>
      </c>
      <c r="H10" s="34"/>
      <c r="I10" s="168"/>
      <c r="J10" s="168"/>
      <c r="K10" s="168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 t="s">
        <v>16</v>
      </c>
      <c r="C11" s="174" t="s">
        <v>695</v>
      </c>
      <c r="D11" s="171"/>
      <c r="E11" s="172">
        <v>257</v>
      </c>
      <c r="F11" s="172">
        <v>858</v>
      </c>
      <c r="G11" s="173">
        <v>25.407925407925408</v>
      </c>
      <c r="H11" s="34"/>
      <c r="I11" s="168"/>
      <c r="J11" s="168"/>
      <c r="K11" s="168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 t="s">
        <v>17</v>
      </c>
      <c r="C12" s="174" t="s">
        <v>27</v>
      </c>
      <c r="D12" s="171"/>
      <c r="E12" s="172">
        <v>318</v>
      </c>
      <c r="F12" s="172">
        <v>1104</v>
      </c>
      <c r="G12" s="173">
        <v>35.778985507246375</v>
      </c>
      <c r="H12" s="34"/>
      <c r="I12" s="168"/>
      <c r="J12" s="168"/>
      <c r="K12" s="168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174" t="s">
        <v>28</v>
      </c>
      <c r="D13" s="171"/>
      <c r="E13" s="172">
        <v>258</v>
      </c>
      <c r="F13" s="172">
        <v>645</v>
      </c>
      <c r="G13" s="173">
        <v>17.829457364341085</v>
      </c>
      <c r="H13" s="34"/>
      <c r="I13" s="168"/>
      <c r="J13" s="168"/>
      <c r="K13" s="168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49"/>
      <c r="C14" s="84" t="s">
        <v>24</v>
      </c>
      <c r="D14" s="90"/>
      <c r="E14" s="175">
        <v>41</v>
      </c>
      <c r="F14" s="175">
        <v>138</v>
      </c>
      <c r="G14" s="176">
        <v>38.405797101449274</v>
      </c>
      <c r="H14" s="34"/>
      <c r="I14" s="168"/>
      <c r="J14" s="168"/>
      <c r="K14" s="168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233" t="s">
        <v>18</v>
      </c>
      <c r="C15" s="170" t="s">
        <v>694</v>
      </c>
      <c r="D15" s="171"/>
      <c r="E15" s="172">
        <v>48</v>
      </c>
      <c r="F15" s="172">
        <v>234</v>
      </c>
      <c r="G15" s="173">
        <v>40.598290598290596</v>
      </c>
      <c r="H15" s="34"/>
      <c r="I15" s="168"/>
      <c r="J15" s="168"/>
      <c r="K15" s="168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234"/>
      <c r="C16" s="174" t="s">
        <v>695</v>
      </c>
      <c r="D16" s="171"/>
      <c r="E16" s="172">
        <v>118</v>
      </c>
      <c r="F16" s="172">
        <v>315</v>
      </c>
      <c r="G16" s="173">
        <v>25.079365079365079</v>
      </c>
      <c r="H16" s="34"/>
      <c r="I16" s="168"/>
      <c r="J16" s="168"/>
      <c r="K16" s="168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234"/>
      <c r="C17" s="174" t="s">
        <v>27</v>
      </c>
      <c r="D17" s="171"/>
      <c r="E17" s="172">
        <v>254</v>
      </c>
      <c r="F17" s="172">
        <v>775</v>
      </c>
      <c r="G17" s="173">
        <v>33.161290322580648</v>
      </c>
      <c r="H17" s="34"/>
      <c r="I17" s="168"/>
      <c r="J17" s="168"/>
      <c r="K17" s="168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234"/>
      <c r="C18" s="174" t="s">
        <v>28</v>
      </c>
      <c r="D18" s="171"/>
      <c r="E18" s="172">
        <v>269</v>
      </c>
      <c r="F18" s="172">
        <v>643</v>
      </c>
      <c r="G18" s="173">
        <v>15.241057542768274</v>
      </c>
      <c r="H18" s="34"/>
      <c r="I18" s="168"/>
      <c r="J18" s="168"/>
      <c r="K18" s="168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65"/>
      <c r="B19" s="235"/>
      <c r="C19" s="84" t="s">
        <v>24</v>
      </c>
      <c r="D19" s="90"/>
      <c r="E19" s="175">
        <v>54</v>
      </c>
      <c r="F19" s="175">
        <v>153</v>
      </c>
      <c r="G19" s="176">
        <v>10.457516339869281</v>
      </c>
      <c r="H19" s="34"/>
      <c r="I19" s="168"/>
      <c r="J19" s="168"/>
      <c r="K19" s="168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 t="s">
        <v>117</v>
      </c>
      <c r="B20" s="155" t="s">
        <v>10</v>
      </c>
      <c r="C20" s="73" t="s">
        <v>29</v>
      </c>
      <c r="D20" s="80"/>
      <c r="E20" s="148">
        <v>28</v>
      </c>
      <c r="F20" s="148">
        <v>101</v>
      </c>
      <c r="G20" s="169">
        <v>46.534653465346537</v>
      </c>
      <c r="H20" s="34"/>
      <c r="I20" s="168"/>
      <c r="J20" s="168"/>
      <c r="K20" s="168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 t="s">
        <v>150</v>
      </c>
      <c r="B21" s="160" t="s">
        <v>11</v>
      </c>
      <c r="C21" s="73" t="s">
        <v>30</v>
      </c>
      <c r="D21" s="80"/>
      <c r="E21" s="172">
        <v>102</v>
      </c>
      <c r="F21" s="172">
        <v>576</v>
      </c>
      <c r="G21" s="173">
        <v>43.923611111111107</v>
      </c>
      <c r="H21" s="34"/>
      <c r="I21" s="168"/>
      <c r="J21" s="168"/>
      <c r="K21" s="168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59"/>
      <c r="C22" s="73" t="s">
        <v>31</v>
      </c>
      <c r="D22" s="80"/>
      <c r="E22" s="172">
        <v>233</v>
      </c>
      <c r="F22" s="172">
        <v>1333</v>
      </c>
      <c r="G22" s="173">
        <v>36.684171042760688</v>
      </c>
      <c r="H22" s="34"/>
      <c r="I22" s="168"/>
      <c r="J22" s="168"/>
      <c r="K22" s="168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59"/>
      <c r="C23" s="73" t="s">
        <v>32</v>
      </c>
      <c r="D23" s="80"/>
      <c r="E23" s="172">
        <v>285</v>
      </c>
      <c r="F23" s="172">
        <v>1543</v>
      </c>
      <c r="G23" s="173">
        <v>31.367465975372649</v>
      </c>
      <c r="H23" s="34"/>
      <c r="I23" s="168"/>
      <c r="J23" s="168"/>
      <c r="K23" s="168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59"/>
      <c r="C24" s="73" t="s">
        <v>9</v>
      </c>
      <c r="D24" s="80"/>
      <c r="E24" s="172">
        <v>4</v>
      </c>
      <c r="F24" s="172">
        <v>8</v>
      </c>
      <c r="G24" s="173">
        <v>37.5</v>
      </c>
      <c r="H24" s="34"/>
      <c r="I24" s="168"/>
      <c r="J24" s="168"/>
      <c r="K24" s="168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49"/>
      <c r="C25" s="84" t="s">
        <v>24</v>
      </c>
      <c r="D25" s="90"/>
      <c r="E25" s="175">
        <v>16</v>
      </c>
      <c r="F25" s="175">
        <v>64</v>
      </c>
      <c r="G25" s="176">
        <v>34.375</v>
      </c>
      <c r="H25" s="34"/>
      <c r="I25" s="168"/>
      <c r="J25" s="168"/>
      <c r="K25" s="168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12</v>
      </c>
      <c r="C26" s="73" t="s">
        <v>29</v>
      </c>
      <c r="D26" s="80"/>
      <c r="E26" s="172">
        <v>26</v>
      </c>
      <c r="F26" s="172">
        <v>97</v>
      </c>
      <c r="G26" s="173">
        <v>45.360824742268044</v>
      </c>
      <c r="H26" s="34"/>
      <c r="I26" s="168"/>
      <c r="J26" s="168"/>
      <c r="K26" s="168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13</v>
      </c>
      <c r="C27" s="73" t="s">
        <v>30</v>
      </c>
      <c r="D27" s="80"/>
      <c r="E27" s="172">
        <v>100</v>
      </c>
      <c r="F27" s="172">
        <v>562</v>
      </c>
      <c r="G27" s="173">
        <v>44.306049822064061</v>
      </c>
      <c r="H27" s="34"/>
      <c r="I27" s="168"/>
      <c r="J27" s="168"/>
      <c r="K27" s="168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14</v>
      </c>
      <c r="C28" s="73" t="s">
        <v>31</v>
      </c>
      <c r="D28" s="80"/>
      <c r="E28" s="172">
        <v>221</v>
      </c>
      <c r="F28" s="172">
        <v>1269</v>
      </c>
      <c r="G28" s="173">
        <v>37.194641449960599</v>
      </c>
      <c r="H28" s="34"/>
      <c r="I28" s="168"/>
      <c r="J28" s="168"/>
      <c r="K28" s="168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73" t="s">
        <v>32</v>
      </c>
      <c r="D29" s="80"/>
      <c r="E29" s="172">
        <v>244</v>
      </c>
      <c r="F29" s="172">
        <v>1339</v>
      </c>
      <c r="G29" s="173">
        <v>32.710978342046303</v>
      </c>
      <c r="H29" s="34"/>
      <c r="I29" s="168"/>
      <c r="J29" s="168"/>
      <c r="K29" s="168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73" t="s">
        <v>9</v>
      </c>
      <c r="D30" s="80"/>
      <c r="E30" s="172">
        <v>3</v>
      </c>
      <c r="F30" s="172">
        <v>6</v>
      </c>
      <c r="G30" s="173">
        <v>50</v>
      </c>
      <c r="H30" s="34"/>
      <c r="I30" s="168"/>
      <c r="J30" s="168"/>
      <c r="K30" s="168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65"/>
      <c r="B31" s="177"/>
      <c r="C31" s="84" t="s">
        <v>24</v>
      </c>
      <c r="D31" s="90"/>
      <c r="E31" s="175">
        <v>12</v>
      </c>
      <c r="F31" s="175">
        <v>51</v>
      </c>
      <c r="G31" s="176">
        <v>37.254901960784316</v>
      </c>
      <c r="H31" s="34"/>
      <c r="I31" s="168"/>
      <c r="J31" s="168"/>
      <c r="K31" s="168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 t="s">
        <v>478</v>
      </c>
      <c r="B32" s="155" t="s">
        <v>10</v>
      </c>
      <c r="C32" s="73" t="s">
        <v>481</v>
      </c>
      <c r="D32" s="80"/>
      <c r="E32" s="148">
        <v>438</v>
      </c>
      <c r="F32" s="148">
        <v>2230</v>
      </c>
      <c r="G32" s="169">
        <v>33.811659192825111</v>
      </c>
      <c r="H32" s="34"/>
      <c r="I32" s="168"/>
      <c r="J32" s="168"/>
      <c r="K32" s="168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66" t="s">
        <v>725</v>
      </c>
      <c r="B33" s="160" t="s">
        <v>11</v>
      </c>
      <c r="C33" s="73" t="s">
        <v>482</v>
      </c>
      <c r="D33" s="80"/>
      <c r="E33" s="172">
        <v>84</v>
      </c>
      <c r="F33" s="172">
        <v>625</v>
      </c>
      <c r="G33" s="173">
        <v>44.32</v>
      </c>
      <c r="H33" s="34"/>
      <c r="I33" s="168"/>
      <c r="J33" s="168"/>
      <c r="K33" s="168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73" t="s">
        <v>483</v>
      </c>
      <c r="D34" s="80"/>
      <c r="E34" s="172">
        <v>3</v>
      </c>
      <c r="F34" s="172">
        <v>21</v>
      </c>
      <c r="G34" s="173">
        <v>33.333333333333329</v>
      </c>
      <c r="H34" s="34"/>
      <c r="I34" s="168"/>
      <c r="J34" s="168"/>
      <c r="K34" s="168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84" t="s">
        <v>26</v>
      </c>
      <c r="D35" s="90"/>
      <c r="E35" s="175">
        <v>143</v>
      </c>
      <c r="F35" s="175">
        <v>749</v>
      </c>
      <c r="G35" s="176">
        <v>34.712950600801065</v>
      </c>
      <c r="H35" s="34"/>
      <c r="I35" s="168"/>
      <c r="J35" s="168"/>
      <c r="K35" s="168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 t="s">
        <v>12</v>
      </c>
      <c r="C36" s="73" t="s">
        <v>481</v>
      </c>
      <c r="D36" s="80"/>
      <c r="E36" s="172">
        <v>386</v>
      </c>
      <c r="F36" s="172">
        <v>1974</v>
      </c>
      <c r="G36" s="173">
        <v>34.599797365754817</v>
      </c>
      <c r="H36" s="34"/>
      <c r="I36" s="168"/>
      <c r="J36" s="168"/>
      <c r="K36" s="168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 t="s">
        <v>13</v>
      </c>
      <c r="C37" s="73" t="s">
        <v>482</v>
      </c>
      <c r="D37" s="80"/>
      <c r="E37" s="172">
        <v>84</v>
      </c>
      <c r="F37" s="172">
        <v>618</v>
      </c>
      <c r="G37" s="173">
        <v>44.822006472491907</v>
      </c>
      <c r="H37" s="34"/>
      <c r="I37" s="168"/>
      <c r="J37" s="168"/>
      <c r="K37" s="168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 t="s">
        <v>14</v>
      </c>
      <c r="C38" s="73" t="s">
        <v>483</v>
      </c>
      <c r="D38" s="80"/>
      <c r="E38" s="172">
        <v>3</v>
      </c>
      <c r="F38" s="172">
        <v>21</v>
      </c>
      <c r="G38" s="173">
        <v>33.333333333333329</v>
      </c>
      <c r="H38" s="34"/>
      <c r="I38" s="168"/>
      <c r="J38" s="168"/>
      <c r="K38" s="168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65"/>
      <c r="B39" s="177"/>
      <c r="C39" s="84" t="s">
        <v>26</v>
      </c>
      <c r="D39" s="90"/>
      <c r="E39" s="175">
        <v>133</v>
      </c>
      <c r="F39" s="175">
        <v>711</v>
      </c>
      <c r="G39" s="176">
        <v>36.286919831223628</v>
      </c>
      <c r="H39" s="34"/>
      <c r="I39" s="168"/>
      <c r="J39" s="168"/>
      <c r="K39" s="168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 t="s">
        <v>118</v>
      </c>
      <c r="B40" s="155" t="s">
        <v>10</v>
      </c>
      <c r="C40" s="73" t="s">
        <v>121</v>
      </c>
      <c r="D40" s="80"/>
      <c r="E40" s="148">
        <v>5</v>
      </c>
      <c r="F40" s="148">
        <v>16</v>
      </c>
      <c r="G40" s="169">
        <v>62.5</v>
      </c>
      <c r="H40" s="34"/>
      <c r="I40" s="168"/>
      <c r="J40" s="168"/>
      <c r="K40" s="168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66" t="s">
        <v>726</v>
      </c>
      <c r="B41" s="160" t="s">
        <v>11</v>
      </c>
      <c r="C41" s="73" t="s">
        <v>52</v>
      </c>
      <c r="D41" s="80"/>
      <c r="E41" s="172">
        <v>53</v>
      </c>
      <c r="F41" s="172">
        <v>267</v>
      </c>
      <c r="G41" s="173">
        <v>32.958801498127336</v>
      </c>
      <c r="H41" s="34"/>
      <c r="I41" s="168"/>
      <c r="J41" s="168"/>
      <c r="K41" s="168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73" t="s">
        <v>53</v>
      </c>
      <c r="D42" s="80"/>
      <c r="E42" s="172">
        <v>346</v>
      </c>
      <c r="F42" s="172">
        <v>1603</v>
      </c>
      <c r="G42" s="173">
        <v>36.868371802869618</v>
      </c>
      <c r="H42" s="34"/>
      <c r="I42" s="168"/>
      <c r="J42" s="168"/>
      <c r="K42" s="168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59"/>
      <c r="C43" s="73" t="s">
        <v>54</v>
      </c>
      <c r="D43" s="80"/>
      <c r="E43" s="172">
        <v>65</v>
      </c>
      <c r="F43" s="172">
        <v>404</v>
      </c>
      <c r="G43" s="173">
        <v>29.702970297029701</v>
      </c>
      <c r="H43" s="34"/>
      <c r="I43" s="168"/>
      <c r="J43" s="168"/>
      <c r="K43" s="168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59"/>
      <c r="C44" s="73" t="s">
        <v>55</v>
      </c>
      <c r="D44" s="80"/>
      <c r="E44" s="172">
        <v>34</v>
      </c>
      <c r="F44" s="172">
        <v>176</v>
      </c>
      <c r="G44" s="173">
        <v>27.27272727272727</v>
      </c>
      <c r="H44" s="34"/>
      <c r="I44" s="168"/>
      <c r="J44" s="168"/>
      <c r="K44" s="168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59"/>
      <c r="C45" s="73" t="s">
        <v>56</v>
      </c>
      <c r="D45" s="80"/>
      <c r="E45" s="172">
        <v>68</v>
      </c>
      <c r="F45" s="172">
        <v>557</v>
      </c>
      <c r="G45" s="173">
        <v>45.960502692998205</v>
      </c>
      <c r="H45" s="34"/>
      <c r="I45" s="168"/>
      <c r="J45" s="168"/>
      <c r="K45" s="168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/>
      <c r="B46" s="149"/>
      <c r="C46" s="84" t="s">
        <v>26</v>
      </c>
      <c r="D46" s="90"/>
      <c r="E46" s="175">
        <v>97</v>
      </c>
      <c r="F46" s="175">
        <v>602</v>
      </c>
      <c r="G46" s="176">
        <v>30.730897009966778</v>
      </c>
      <c r="H46" s="34"/>
      <c r="I46" s="168"/>
      <c r="J46" s="168"/>
      <c r="K46" s="168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/>
      <c r="B47" s="160" t="s">
        <v>12</v>
      </c>
      <c r="C47" s="73" t="s">
        <v>121</v>
      </c>
      <c r="D47" s="80"/>
      <c r="E47" s="172">
        <v>5</v>
      </c>
      <c r="F47" s="172">
        <v>16</v>
      </c>
      <c r="G47" s="173">
        <v>62.5</v>
      </c>
      <c r="H47" s="34"/>
      <c r="I47" s="168"/>
      <c r="J47" s="168"/>
      <c r="K47" s="168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 t="s">
        <v>13</v>
      </c>
      <c r="C48" s="73" t="s">
        <v>52</v>
      </c>
      <c r="D48" s="80"/>
      <c r="E48" s="172">
        <v>45</v>
      </c>
      <c r="F48" s="172">
        <v>230</v>
      </c>
      <c r="G48" s="173">
        <v>33.913043478260867</v>
      </c>
      <c r="H48" s="34"/>
      <c r="I48" s="168"/>
      <c r="J48" s="168"/>
      <c r="K48" s="168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 t="s">
        <v>14</v>
      </c>
      <c r="C49" s="73" t="s">
        <v>53</v>
      </c>
      <c r="D49" s="80"/>
      <c r="E49" s="172">
        <v>301</v>
      </c>
      <c r="F49" s="172">
        <v>1416</v>
      </c>
      <c r="G49" s="173">
        <v>38.488700564971751</v>
      </c>
      <c r="H49" s="34"/>
      <c r="I49" s="168"/>
      <c r="J49" s="168"/>
      <c r="K49" s="168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59"/>
      <c r="C50" s="73" t="s">
        <v>54</v>
      </c>
      <c r="D50" s="80"/>
      <c r="E50" s="172">
        <v>58</v>
      </c>
      <c r="F50" s="172">
        <v>350</v>
      </c>
      <c r="G50" s="173">
        <v>30</v>
      </c>
      <c r="H50" s="34"/>
      <c r="I50" s="168"/>
      <c r="J50" s="168"/>
      <c r="K50" s="168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59"/>
      <c r="C51" s="73" t="s">
        <v>55</v>
      </c>
      <c r="D51" s="80"/>
      <c r="E51" s="172">
        <v>34</v>
      </c>
      <c r="F51" s="172">
        <v>176</v>
      </c>
      <c r="G51" s="173">
        <v>27.27272727272727</v>
      </c>
      <c r="H51" s="34"/>
      <c r="I51" s="168"/>
      <c r="J51" s="168"/>
      <c r="K51" s="168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59"/>
      <c r="C52" s="73" t="s">
        <v>56</v>
      </c>
      <c r="D52" s="80"/>
      <c r="E52" s="172">
        <v>68</v>
      </c>
      <c r="F52" s="172">
        <v>550</v>
      </c>
      <c r="G52" s="173">
        <v>46.545454545454547</v>
      </c>
      <c r="H52" s="34"/>
      <c r="I52" s="168"/>
      <c r="J52" s="168"/>
      <c r="K52" s="168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65"/>
      <c r="B53" s="149"/>
      <c r="C53" s="84" t="s">
        <v>26</v>
      </c>
      <c r="D53" s="90"/>
      <c r="E53" s="175">
        <v>95</v>
      </c>
      <c r="F53" s="175">
        <v>586</v>
      </c>
      <c r="G53" s="176">
        <v>31.228668941979521</v>
      </c>
      <c r="H53" s="34"/>
      <c r="I53" s="168"/>
      <c r="J53" s="168"/>
      <c r="K53" s="168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 t="s">
        <v>484</v>
      </c>
      <c r="B54" s="155" t="s">
        <v>10</v>
      </c>
      <c r="C54" s="73" t="s">
        <v>487</v>
      </c>
      <c r="D54" s="80"/>
      <c r="E54" s="148">
        <v>98</v>
      </c>
      <c r="F54" s="148">
        <v>721</v>
      </c>
      <c r="G54" s="169">
        <v>44.382801664355064</v>
      </c>
      <c r="H54" s="34"/>
      <c r="I54" s="168"/>
      <c r="J54" s="168"/>
      <c r="K54" s="168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66" t="s">
        <v>727</v>
      </c>
      <c r="B55" s="160" t="s">
        <v>11</v>
      </c>
      <c r="C55" s="73" t="s">
        <v>488</v>
      </c>
      <c r="D55" s="80"/>
      <c r="E55" s="172">
        <v>108</v>
      </c>
      <c r="F55" s="172">
        <v>517</v>
      </c>
      <c r="G55" s="173">
        <v>37.911025145067697</v>
      </c>
      <c r="H55" s="34"/>
      <c r="I55" s="168"/>
      <c r="J55" s="168"/>
      <c r="K55" s="168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60"/>
      <c r="C56" s="73" t="s">
        <v>489</v>
      </c>
      <c r="D56" s="80"/>
      <c r="E56" s="172">
        <v>347</v>
      </c>
      <c r="F56" s="172">
        <v>1755</v>
      </c>
      <c r="G56" s="173">
        <v>32.250712250712247</v>
      </c>
      <c r="H56" s="34"/>
      <c r="I56" s="168"/>
      <c r="J56" s="168"/>
      <c r="K56" s="168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49"/>
      <c r="C57" s="84" t="s">
        <v>24</v>
      </c>
      <c r="D57" s="90"/>
      <c r="E57" s="175">
        <v>115</v>
      </c>
      <c r="F57" s="175">
        <v>632</v>
      </c>
      <c r="G57" s="176">
        <v>34.177215189873415</v>
      </c>
      <c r="H57" s="34"/>
      <c r="I57" s="168"/>
      <c r="J57" s="168"/>
      <c r="K57" s="168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12</v>
      </c>
      <c r="C58" s="73" t="s">
        <v>487</v>
      </c>
      <c r="D58" s="80"/>
      <c r="E58" s="172">
        <v>95</v>
      </c>
      <c r="F58" s="172">
        <v>702</v>
      </c>
      <c r="G58" s="173">
        <v>45.584045584045583</v>
      </c>
      <c r="H58" s="34"/>
      <c r="I58" s="168"/>
      <c r="J58" s="168"/>
      <c r="K58" s="168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 t="s">
        <v>13</v>
      </c>
      <c r="C59" s="73" t="s">
        <v>488</v>
      </c>
      <c r="D59" s="80"/>
      <c r="E59" s="172">
        <v>101</v>
      </c>
      <c r="F59" s="172">
        <v>489</v>
      </c>
      <c r="G59" s="173">
        <v>38.036809815950924</v>
      </c>
      <c r="H59" s="34"/>
      <c r="I59" s="168"/>
      <c r="J59" s="168"/>
      <c r="K59" s="168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 t="s">
        <v>14</v>
      </c>
      <c r="C60" s="73" t="s">
        <v>489</v>
      </c>
      <c r="D60" s="80"/>
      <c r="E60" s="172">
        <v>295</v>
      </c>
      <c r="F60" s="172">
        <v>1501</v>
      </c>
      <c r="G60" s="173">
        <v>33.510992671552295</v>
      </c>
      <c r="H60" s="34"/>
      <c r="I60" s="168"/>
      <c r="J60" s="168"/>
      <c r="K60" s="168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65"/>
      <c r="B61" s="177"/>
      <c r="C61" s="84" t="s">
        <v>24</v>
      </c>
      <c r="D61" s="90"/>
      <c r="E61" s="175">
        <v>115</v>
      </c>
      <c r="F61" s="175">
        <v>632</v>
      </c>
      <c r="G61" s="176">
        <v>34.177215189873415</v>
      </c>
      <c r="H61" s="34"/>
      <c r="I61" s="168"/>
      <c r="J61" s="168"/>
      <c r="K61" s="168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4" t="s">
        <v>474</v>
      </c>
      <c r="B62" s="155" t="s">
        <v>10</v>
      </c>
      <c r="C62" s="178" t="s">
        <v>476</v>
      </c>
      <c r="D62" s="179"/>
      <c r="E62" s="148">
        <v>1684</v>
      </c>
      <c r="F62" s="148">
        <v>6862</v>
      </c>
      <c r="G62" s="169">
        <v>36.403380938501897</v>
      </c>
      <c r="H62" s="34"/>
      <c r="I62" s="168"/>
      <c r="J62" s="168"/>
      <c r="K62" s="168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 t="s">
        <v>475</v>
      </c>
      <c r="B63" s="160" t="s">
        <v>11</v>
      </c>
      <c r="C63" s="73" t="s">
        <v>477</v>
      </c>
      <c r="D63" s="80"/>
      <c r="E63" s="172">
        <v>521</v>
      </c>
      <c r="F63" s="172">
        <v>1427</v>
      </c>
      <c r="G63" s="173">
        <v>2.662929222144359</v>
      </c>
      <c r="H63" s="34"/>
      <c r="I63" s="168"/>
      <c r="J63" s="168"/>
      <c r="K63" s="168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3"/>
      <c r="C64" s="84" t="s">
        <v>24</v>
      </c>
      <c r="D64" s="90"/>
      <c r="E64" s="175">
        <v>159</v>
      </c>
      <c r="F64" s="175">
        <v>628</v>
      </c>
      <c r="G64" s="176">
        <v>43.630573248407643</v>
      </c>
      <c r="H64" s="34"/>
      <c r="I64" s="168"/>
      <c r="J64" s="168"/>
      <c r="K64" s="168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0" t="s">
        <v>12</v>
      </c>
      <c r="C65" s="178" t="s">
        <v>476</v>
      </c>
      <c r="D65" s="80"/>
      <c r="E65" s="172">
        <v>455</v>
      </c>
      <c r="F65" s="172">
        <v>2622</v>
      </c>
      <c r="G65" s="173">
        <v>37.490465293668954</v>
      </c>
      <c r="H65" s="34"/>
      <c r="I65" s="168"/>
      <c r="J65" s="168"/>
      <c r="K65" s="168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13</v>
      </c>
      <c r="C66" s="73" t="s">
        <v>477</v>
      </c>
      <c r="D66" s="80"/>
      <c r="E66" s="172">
        <v>56</v>
      </c>
      <c r="F66" s="172">
        <v>238</v>
      </c>
      <c r="G66" s="173">
        <v>6.3025210084033612</v>
      </c>
      <c r="H66" s="34"/>
      <c r="I66" s="168"/>
      <c r="J66" s="168"/>
      <c r="K66" s="168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3" t="s">
        <v>14</v>
      </c>
      <c r="C67" s="84" t="s">
        <v>24</v>
      </c>
      <c r="D67" s="90"/>
      <c r="E67" s="175">
        <v>95</v>
      </c>
      <c r="F67" s="175">
        <v>464</v>
      </c>
      <c r="G67" s="176">
        <v>48.922413793103445</v>
      </c>
      <c r="H67" s="34"/>
      <c r="I67" s="168"/>
      <c r="J67" s="168"/>
      <c r="K67" s="168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15</v>
      </c>
      <c r="C68" s="178" t="s">
        <v>476</v>
      </c>
      <c r="D68" s="80"/>
      <c r="E68" s="172">
        <v>665</v>
      </c>
      <c r="F68" s="172">
        <v>2347</v>
      </c>
      <c r="G68" s="173">
        <v>39.113762249680448</v>
      </c>
      <c r="H68" s="34"/>
      <c r="I68" s="168"/>
      <c r="J68" s="168"/>
      <c r="K68" s="168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 t="s">
        <v>16</v>
      </c>
      <c r="C69" s="73" t="s">
        <v>477</v>
      </c>
      <c r="D69" s="80"/>
      <c r="E69" s="172">
        <v>246</v>
      </c>
      <c r="F69" s="172">
        <v>708</v>
      </c>
      <c r="G69" s="173">
        <v>2.1186440677966099</v>
      </c>
      <c r="H69" s="34"/>
      <c r="I69" s="168"/>
      <c r="J69" s="168"/>
      <c r="K69" s="168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3" t="s">
        <v>17</v>
      </c>
      <c r="C70" s="84" t="s">
        <v>24</v>
      </c>
      <c r="D70" s="90"/>
      <c r="E70" s="175">
        <v>42</v>
      </c>
      <c r="F70" s="175">
        <v>117</v>
      </c>
      <c r="G70" s="176">
        <v>29.059829059829063</v>
      </c>
      <c r="H70" s="34"/>
      <c r="I70" s="168"/>
      <c r="J70" s="168"/>
      <c r="K70" s="168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267" t="s">
        <v>51</v>
      </c>
      <c r="C71" s="73" t="s">
        <v>476</v>
      </c>
      <c r="D71" s="80"/>
      <c r="E71" s="172">
        <v>514</v>
      </c>
      <c r="F71" s="172">
        <v>1623</v>
      </c>
      <c r="G71" s="173">
        <v>32.34750462107209</v>
      </c>
      <c r="H71" s="34"/>
      <c r="I71" s="168"/>
      <c r="J71" s="168"/>
      <c r="K71" s="168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268"/>
      <c r="C72" s="73" t="s">
        <v>477</v>
      </c>
      <c r="D72" s="80"/>
      <c r="E72" s="172">
        <v>209</v>
      </c>
      <c r="F72" s="172">
        <v>455</v>
      </c>
      <c r="G72" s="173">
        <v>1.7582417582417582</v>
      </c>
      <c r="H72" s="34"/>
      <c r="I72" s="168"/>
      <c r="J72" s="168"/>
      <c r="K72" s="168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65"/>
      <c r="B73" s="269"/>
      <c r="C73" s="84" t="s">
        <v>24</v>
      </c>
      <c r="D73" s="90"/>
      <c r="E73" s="172">
        <v>20</v>
      </c>
      <c r="F73" s="172">
        <v>42</v>
      </c>
      <c r="G73" s="173">
        <v>28.571428571428569</v>
      </c>
      <c r="H73" s="34"/>
      <c r="I73" s="168"/>
      <c r="J73" s="168"/>
      <c r="K73" s="168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4" t="s">
        <v>775</v>
      </c>
      <c r="B74" s="155" t="s">
        <v>10</v>
      </c>
      <c r="C74" s="178" t="s">
        <v>780</v>
      </c>
      <c r="D74" s="178" t="s">
        <v>776</v>
      </c>
      <c r="E74" s="148">
        <v>545</v>
      </c>
      <c r="F74" s="148">
        <v>2476</v>
      </c>
      <c r="G74" s="169">
        <v>42.447495961227787</v>
      </c>
      <c r="H74" s="34"/>
      <c r="I74" s="168"/>
      <c r="J74" s="168"/>
      <c r="K74" s="168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 t="s">
        <v>728</v>
      </c>
      <c r="B75" s="160"/>
      <c r="C75" s="84"/>
      <c r="D75" s="84" t="s">
        <v>777</v>
      </c>
      <c r="E75" s="175">
        <v>1819</v>
      </c>
      <c r="F75" s="175">
        <v>6441</v>
      </c>
      <c r="G75" s="176">
        <v>27.309424002484086</v>
      </c>
      <c r="H75" s="34"/>
      <c r="I75" s="168"/>
      <c r="J75" s="168"/>
      <c r="K75" s="168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 t="s">
        <v>729</v>
      </c>
      <c r="B76" s="160" t="s">
        <v>11</v>
      </c>
      <c r="C76" s="73" t="s">
        <v>649</v>
      </c>
      <c r="D76" s="73" t="s">
        <v>662</v>
      </c>
      <c r="E76" s="172">
        <v>251</v>
      </c>
      <c r="F76" s="172">
        <v>649</v>
      </c>
      <c r="G76" s="173">
        <v>5.5469953775038521</v>
      </c>
      <c r="H76" s="34"/>
      <c r="I76" s="168"/>
      <c r="J76" s="168"/>
      <c r="K76" s="168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160"/>
      <c r="C77" s="84"/>
      <c r="D77" s="84" t="s">
        <v>664</v>
      </c>
      <c r="E77" s="175">
        <v>2113</v>
      </c>
      <c r="F77" s="175">
        <v>8268</v>
      </c>
      <c r="G77" s="176">
        <v>33.551040154813741</v>
      </c>
      <c r="H77" s="34"/>
      <c r="I77" s="168"/>
      <c r="J77" s="168"/>
      <c r="K77" s="168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160"/>
      <c r="C78" s="73" t="s">
        <v>650</v>
      </c>
      <c r="D78" s="73" t="s">
        <v>662</v>
      </c>
      <c r="E78" s="172">
        <v>183</v>
      </c>
      <c r="F78" s="172">
        <v>433</v>
      </c>
      <c r="G78" s="173">
        <v>5.5427251732101617</v>
      </c>
      <c r="H78" s="34"/>
      <c r="I78" s="168"/>
      <c r="J78" s="168"/>
      <c r="K78" s="168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160"/>
      <c r="C79" s="84"/>
      <c r="D79" s="84" t="s">
        <v>664</v>
      </c>
      <c r="E79" s="175">
        <v>2181</v>
      </c>
      <c r="F79" s="175">
        <v>8484</v>
      </c>
      <c r="G79" s="176">
        <v>32.838283828382835</v>
      </c>
      <c r="H79" s="34"/>
      <c r="I79" s="168"/>
      <c r="J79" s="168"/>
      <c r="K79" s="168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160"/>
      <c r="C80" s="73" t="s">
        <v>651</v>
      </c>
      <c r="D80" s="73" t="s">
        <v>662</v>
      </c>
      <c r="E80" s="172">
        <v>471</v>
      </c>
      <c r="F80" s="172">
        <v>1344</v>
      </c>
      <c r="G80" s="173">
        <v>14.136904761904761</v>
      </c>
      <c r="H80" s="34"/>
      <c r="I80" s="168"/>
      <c r="J80" s="168"/>
      <c r="K80" s="168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84"/>
      <c r="D81" s="84" t="s">
        <v>664</v>
      </c>
      <c r="E81" s="175">
        <v>1893</v>
      </c>
      <c r="F81" s="175">
        <v>7573</v>
      </c>
      <c r="G81" s="176">
        <v>34.596593159910206</v>
      </c>
      <c r="H81" s="34"/>
      <c r="I81" s="168"/>
      <c r="J81" s="168"/>
      <c r="K81" s="168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73" t="s">
        <v>781</v>
      </c>
      <c r="D82" s="73" t="s">
        <v>662</v>
      </c>
      <c r="E82" s="172">
        <v>83</v>
      </c>
      <c r="F82" s="172">
        <v>247</v>
      </c>
      <c r="G82" s="173">
        <v>4.8582995951417001</v>
      </c>
      <c r="H82" s="34"/>
      <c r="I82" s="168"/>
      <c r="J82" s="168"/>
      <c r="K82" s="168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84" t="s">
        <v>782</v>
      </c>
      <c r="D83" s="84" t="s">
        <v>664</v>
      </c>
      <c r="E83" s="175">
        <v>2281</v>
      </c>
      <c r="F83" s="175">
        <v>8670</v>
      </c>
      <c r="G83" s="176">
        <v>32.272202998846602</v>
      </c>
      <c r="H83" s="34"/>
      <c r="I83" s="168"/>
      <c r="J83" s="168"/>
      <c r="K83" s="168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73" t="s">
        <v>788</v>
      </c>
      <c r="D84" s="73" t="s">
        <v>662</v>
      </c>
      <c r="E84" s="172">
        <v>166</v>
      </c>
      <c r="F84" s="172">
        <v>465</v>
      </c>
      <c r="G84" s="173">
        <v>5.161290322580645</v>
      </c>
      <c r="H84" s="34"/>
      <c r="I84" s="168"/>
      <c r="J84" s="168"/>
      <c r="K84" s="168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160"/>
      <c r="C85" s="84" t="s">
        <v>789</v>
      </c>
      <c r="D85" s="84" t="s">
        <v>664</v>
      </c>
      <c r="E85" s="175">
        <v>2198</v>
      </c>
      <c r="F85" s="175">
        <v>8452</v>
      </c>
      <c r="G85" s="176">
        <v>32.962612399432089</v>
      </c>
      <c r="H85" s="34"/>
      <c r="I85" s="168"/>
      <c r="J85" s="168"/>
      <c r="K85" s="168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24"/>
      <c r="C86" s="101" t="s">
        <v>654</v>
      </c>
      <c r="D86" s="82" t="s">
        <v>662</v>
      </c>
      <c r="E86" s="69">
        <v>203</v>
      </c>
      <c r="F86" s="69">
        <v>761</v>
      </c>
      <c r="G86" s="92">
        <v>37.319316688567675</v>
      </c>
      <c r="I86" s="9"/>
      <c r="J86" s="9"/>
      <c r="K86" s="9"/>
    </row>
    <row r="87" spans="1:51" ht="15" hidden="1" customHeight="1" x14ac:dyDescent="0.15">
      <c r="A87" s="3"/>
      <c r="B87" s="24"/>
      <c r="C87" s="83"/>
      <c r="D87" s="83" t="s">
        <v>664</v>
      </c>
      <c r="E87" s="70">
        <v>2161</v>
      </c>
      <c r="F87" s="70">
        <v>8156</v>
      </c>
      <c r="G87" s="68">
        <v>30.971064247179992</v>
      </c>
      <c r="I87" s="9"/>
      <c r="J87" s="9"/>
      <c r="K87" s="9"/>
    </row>
    <row r="88" spans="1:51" ht="15" hidden="1" customHeight="1" x14ac:dyDescent="0.15">
      <c r="A88" s="3"/>
      <c r="B88" s="24"/>
      <c r="C88" s="82" t="s">
        <v>655</v>
      </c>
      <c r="D88" s="82" t="s">
        <v>662</v>
      </c>
      <c r="E88" s="69">
        <v>269</v>
      </c>
      <c r="F88" s="69">
        <v>984</v>
      </c>
      <c r="G88" s="92">
        <v>36.077235772357724</v>
      </c>
      <c r="I88" s="9"/>
      <c r="J88" s="9"/>
      <c r="K88" s="9"/>
    </row>
    <row r="89" spans="1:51" ht="15" hidden="1" customHeight="1" x14ac:dyDescent="0.15">
      <c r="A89" s="3"/>
      <c r="B89" s="24"/>
      <c r="C89" s="83"/>
      <c r="D89" s="83" t="s">
        <v>664</v>
      </c>
      <c r="E89" s="70">
        <v>2095</v>
      </c>
      <c r="F89" s="70">
        <v>7933</v>
      </c>
      <c r="G89" s="68">
        <v>30.946678431866886</v>
      </c>
      <c r="I89" s="9"/>
      <c r="J89" s="9"/>
      <c r="K89" s="9"/>
    </row>
    <row r="90" spans="1:51" ht="15" hidden="1" customHeight="1" x14ac:dyDescent="0.15">
      <c r="A90" s="3"/>
      <c r="B90" s="24"/>
      <c r="C90" s="82" t="s">
        <v>784</v>
      </c>
      <c r="D90" s="101" t="s">
        <v>662</v>
      </c>
      <c r="E90" s="69">
        <v>161</v>
      </c>
      <c r="F90" s="69">
        <v>504</v>
      </c>
      <c r="G90" s="92">
        <v>17.460317460317459</v>
      </c>
      <c r="I90" s="9"/>
      <c r="J90" s="9"/>
      <c r="K90" s="9"/>
    </row>
    <row r="91" spans="1:51" ht="15" hidden="1" customHeight="1" x14ac:dyDescent="0.15">
      <c r="A91" s="3"/>
      <c r="B91" s="24"/>
      <c r="C91" s="83" t="s">
        <v>785</v>
      </c>
      <c r="D91" s="113" t="s">
        <v>664</v>
      </c>
      <c r="E91" s="70">
        <v>2203</v>
      </c>
      <c r="F91" s="70">
        <v>8413</v>
      </c>
      <c r="G91" s="68">
        <v>32.35468917152027</v>
      </c>
      <c r="I91" s="9"/>
      <c r="J91" s="9"/>
      <c r="K91" s="9"/>
    </row>
    <row r="92" spans="1:51" ht="15" hidden="1" customHeight="1" x14ac:dyDescent="0.15">
      <c r="A92" s="3"/>
      <c r="B92" s="24"/>
      <c r="C92" s="82" t="s">
        <v>657</v>
      </c>
      <c r="D92" s="82" t="s">
        <v>662</v>
      </c>
      <c r="E92" s="69">
        <v>179</v>
      </c>
      <c r="F92" s="69">
        <v>479</v>
      </c>
      <c r="G92" s="92">
        <v>1.6701461377870561</v>
      </c>
      <c r="I92" s="9"/>
      <c r="J92" s="9"/>
      <c r="K92" s="9"/>
    </row>
    <row r="93" spans="1:51" ht="15" hidden="1" customHeight="1" x14ac:dyDescent="0.15">
      <c r="A93" s="3"/>
      <c r="B93" s="24"/>
      <c r="C93" s="83"/>
      <c r="D93" s="83" t="s">
        <v>664</v>
      </c>
      <c r="E93" s="70">
        <v>2185</v>
      </c>
      <c r="F93" s="70">
        <v>8438</v>
      </c>
      <c r="G93" s="68">
        <v>33.20692107134392</v>
      </c>
      <c r="I93" s="9"/>
      <c r="J93" s="9"/>
      <c r="K93" s="9"/>
    </row>
    <row r="94" spans="1:51" ht="15" hidden="1" customHeight="1" x14ac:dyDescent="0.15">
      <c r="A94" s="3"/>
      <c r="B94" s="24"/>
      <c r="C94" s="82" t="s">
        <v>790</v>
      </c>
      <c r="D94" s="82" t="s">
        <v>662</v>
      </c>
      <c r="E94" s="69">
        <v>175</v>
      </c>
      <c r="F94" s="69">
        <v>566</v>
      </c>
      <c r="G94" s="92">
        <v>9.010600706713781</v>
      </c>
      <c r="I94" s="9"/>
      <c r="J94" s="9"/>
      <c r="K94" s="9"/>
    </row>
    <row r="95" spans="1:51" ht="15" hidden="1" customHeight="1" x14ac:dyDescent="0.15">
      <c r="A95" s="3"/>
      <c r="B95" s="24"/>
      <c r="C95" s="83" t="s">
        <v>791</v>
      </c>
      <c r="D95" s="83" t="s">
        <v>664</v>
      </c>
      <c r="E95" s="70">
        <v>2189</v>
      </c>
      <c r="F95" s="70">
        <v>8351</v>
      </c>
      <c r="G95" s="68">
        <v>33.037959525805292</v>
      </c>
      <c r="I95" s="9"/>
      <c r="J95" s="9"/>
      <c r="K95" s="9"/>
    </row>
    <row r="96" spans="1:51" ht="15" hidden="1" customHeight="1" x14ac:dyDescent="0.15">
      <c r="A96" s="3"/>
      <c r="B96" s="24"/>
      <c r="C96" s="82" t="s">
        <v>659</v>
      </c>
      <c r="D96" s="82" t="s">
        <v>662</v>
      </c>
      <c r="E96" s="69">
        <v>28</v>
      </c>
      <c r="F96" s="69">
        <v>71</v>
      </c>
      <c r="G96" s="92">
        <v>11.267605633802818</v>
      </c>
      <c r="I96" s="9"/>
      <c r="J96" s="9"/>
      <c r="K96" s="9"/>
    </row>
    <row r="97" spans="1:11" ht="15" hidden="1" customHeight="1" x14ac:dyDescent="0.15">
      <c r="A97" s="3"/>
      <c r="B97" s="24"/>
      <c r="C97" s="83"/>
      <c r="D97" s="83" t="s">
        <v>664</v>
      </c>
      <c r="E97" s="70">
        <v>2336</v>
      </c>
      <c r="F97" s="70">
        <v>8846</v>
      </c>
      <c r="G97" s="68">
        <v>31.675333484060591</v>
      </c>
      <c r="I97" s="9"/>
      <c r="J97" s="9"/>
      <c r="K97" s="9"/>
    </row>
    <row r="98" spans="1:11" ht="15" hidden="1" customHeight="1" x14ac:dyDescent="0.15">
      <c r="A98" s="3"/>
      <c r="B98" s="24"/>
      <c r="C98" s="101" t="s">
        <v>660</v>
      </c>
      <c r="D98" s="82" t="s">
        <v>662</v>
      </c>
      <c r="E98" s="69">
        <v>287</v>
      </c>
      <c r="F98" s="69">
        <v>774</v>
      </c>
      <c r="G98" s="92">
        <v>2.7131782945736433</v>
      </c>
      <c r="I98" s="9"/>
      <c r="J98" s="9"/>
      <c r="K98" s="9"/>
    </row>
    <row r="99" spans="1:11" ht="15" hidden="1" customHeight="1" x14ac:dyDescent="0.15">
      <c r="A99" s="3"/>
      <c r="B99" s="24"/>
      <c r="C99" s="83"/>
      <c r="D99" s="83" t="s">
        <v>664</v>
      </c>
      <c r="E99" s="70">
        <v>2077</v>
      </c>
      <c r="F99" s="70">
        <v>8143</v>
      </c>
      <c r="G99" s="68">
        <v>34.250276310941913</v>
      </c>
      <c r="I99" s="9"/>
      <c r="J99" s="9"/>
      <c r="K99" s="9"/>
    </row>
    <row r="100" spans="1:11" ht="15" hidden="1" customHeight="1" x14ac:dyDescent="0.15">
      <c r="A100" s="3"/>
      <c r="B100" s="24"/>
      <c r="C100" s="82" t="s">
        <v>661</v>
      </c>
      <c r="D100" s="82" t="s">
        <v>662</v>
      </c>
      <c r="E100" s="69">
        <v>253</v>
      </c>
      <c r="F100" s="69">
        <v>1046</v>
      </c>
      <c r="G100" s="92">
        <v>35.181644359464627</v>
      </c>
      <c r="I100" s="9"/>
      <c r="J100" s="9"/>
      <c r="K100" s="9"/>
    </row>
    <row r="101" spans="1:11" ht="15" hidden="1" customHeight="1" x14ac:dyDescent="0.15">
      <c r="A101" s="3"/>
      <c r="B101" s="24"/>
      <c r="C101" s="83"/>
      <c r="D101" s="83" t="s">
        <v>664</v>
      </c>
      <c r="E101" s="70">
        <v>2111</v>
      </c>
      <c r="F101" s="70">
        <v>7871</v>
      </c>
      <c r="G101" s="68">
        <v>31.02528268326769</v>
      </c>
      <c r="I101" s="9"/>
      <c r="J101" s="9"/>
      <c r="K101" s="9"/>
    </row>
    <row r="102" spans="1:11" ht="15" hidden="1" customHeight="1" x14ac:dyDescent="0.15">
      <c r="A102" s="3"/>
      <c r="B102" s="24"/>
      <c r="C102" s="82" t="s">
        <v>24</v>
      </c>
      <c r="D102" s="82" t="s">
        <v>662</v>
      </c>
      <c r="E102" s="69">
        <v>668</v>
      </c>
      <c r="F102" s="69">
        <v>2665</v>
      </c>
      <c r="G102" s="92">
        <v>33.02063789868668</v>
      </c>
      <c r="I102" s="9"/>
      <c r="J102" s="9"/>
      <c r="K102" s="9"/>
    </row>
    <row r="103" spans="1:11" ht="15" hidden="1" customHeight="1" x14ac:dyDescent="0.15">
      <c r="A103" s="3"/>
      <c r="B103" s="138"/>
      <c r="C103" s="83"/>
      <c r="D103" s="83" t="s">
        <v>664</v>
      </c>
      <c r="E103" s="70">
        <v>1696</v>
      </c>
      <c r="F103" s="70">
        <v>6252</v>
      </c>
      <c r="G103" s="68">
        <v>30.870121561100451</v>
      </c>
      <c r="I103" s="9"/>
      <c r="J103" s="9"/>
      <c r="K103" s="9"/>
    </row>
    <row r="104" spans="1:11" ht="15" hidden="1" customHeight="1" x14ac:dyDescent="0.15">
      <c r="A104" s="3"/>
      <c r="B104" s="24" t="s">
        <v>12</v>
      </c>
      <c r="C104" s="81" t="s">
        <v>780</v>
      </c>
      <c r="D104" s="82" t="s">
        <v>776</v>
      </c>
      <c r="E104" s="69">
        <v>150</v>
      </c>
      <c r="F104" s="69">
        <v>945</v>
      </c>
      <c r="G104" s="92">
        <v>38.518518518518519</v>
      </c>
      <c r="I104" s="9"/>
      <c r="J104" s="9"/>
      <c r="K104" s="9"/>
    </row>
    <row r="105" spans="1:11" ht="15" hidden="1" customHeight="1" x14ac:dyDescent="0.15">
      <c r="A105" s="3"/>
      <c r="B105" s="24" t="s">
        <v>13</v>
      </c>
      <c r="C105" s="83"/>
      <c r="D105" s="83" t="s">
        <v>777</v>
      </c>
      <c r="E105" s="70">
        <v>456</v>
      </c>
      <c r="F105" s="70">
        <v>2379</v>
      </c>
      <c r="G105" s="68">
        <v>36.191677175283729</v>
      </c>
      <c r="I105" s="9"/>
      <c r="J105" s="9"/>
      <c r="K105" s="9"/>
    </row>
    <row r="106" spans="1:11" ht="15" hidden="1" customHeight="1" x14ac:dyDescent="0.15">
      <c r="A106" s="3"/>
      <c r="B106" s="24" t="s">
        <v>14</v>
      </c>
      <c r="C106" s="82" t="s">
        <v>649</v>
      </c>
      <c r="D106" s="82" t="s">
        <v>662</v>
      </c>
      <c r="E106" s="69">
        <v>23</v>
      </c>
      <c r="F106" s="69">
        <v>99</v>
      </c>
      <c r="G106" s="92">
        <v>8.0808080808080813</v>
      </c>
      <c r="I106" s="9"/>
      <c r="J106" s="9"/>
      <c r="K106" s="9"/>
    </row>
    <row r="107" spans="1:11" ht="15" hidden="1" customHeight="1" x14ac:dyDescent="0.15">
      <c r="A107" s="3"/>
      <c r="B107" s="24"/>
      <c r="C107" s="83"/>
      <c r="D107" s="83" t="s">
        <v>664</v>
      </c>
      <c r="E107" s="70">
        <v>583</v>
      </c>
      <c r="F107" s="70">
        <v>3225</v>
      </c>
      <c r="G107" s="68">
        <v>37.736434108527135</v>
      </c>
      <c r="I107" s="9"/>
      <c r="J107" s="9"/>
      <c r="K107" s="9"/>
    </row>
    <row r="108" spans="1:11" ht="15" hidden="1" customHeight="1" x14ac:dyDescent="0.15">
      <c r="A108" s="3"/>
      <c r="B108" s="24"/>
      <c r="C108" s="82" t="s">
        <v>650</v>
      </c>
      <c r="D108" s="82" t="s">
        <v>662</v>
      </c>
      <c r="E108" s="69">
        <v>14</v>
      </c>
      <c r="F108" s="69">
        <v>49</v>
      </c>
      <c r="G108" s="92">
        <v>14.285714285714285</v>
      </c>
      <c r="I108" s="9"/>
      <c r="J108" s="9"/>
      <c r="K108" s="9"/>
    </row>
    <row r="109" spans="1:11" ht="15" hidden="1" customHeight="1" x14ac:dyDescent="0.15">
      <c r="A109" s="3"/>
      <c r="B109" s="24"/>
      <c r="C109" s="83"/>
      <c r="D109" s="83" t="s">
        <v>664</v>
      </c>
      <c r="E109" s="70">
        <v>592</v>
      </c>
      <c r="F109" s="70">
        <v>3275</v>
      </c>
      <c r="G109" s="68">
        <v>37.190839694656489</v>
      </c>
      <c r="I109" s="9"/>
      <c r="J109" s="9"/>
      <c r="K109" s="9"/>
    </row>
    <row r="110" spans="1:11" ht="15" hidden="1" customHeight="1" x14ac:dyDescent="0.15">
      <c r="A110" s="3"/>
      <c r="B110" s="24"/>
      <c r="C110" s="82" t="s">
        <v>651</v>
      </c>
      <c r="D110" s="82" t="s">
        <v>662</v>
      </c>
      <c r="E110" s="69">
        <v>79</v>
      </c>
      <c r="F110" s="69">
        <v>326</v>
      </c>
      <c r="G110" s="92">
        <v>21.472392638036812</v>
      </c>
      <c r="I110" s="9"/>
      <c r="J110" s="9"/>
      <c r="K110" s="9"/>
    </row>
    <row r="111" spans="1:11" ht="15" hidden="1" customHeight="1" x14ac:dyDescent="0.15">
      <c r="A111" s="3"/>
      <c r="B111" s="24"/>
      <c r="C111" s="83"/>
      <c r="D111" s="83" t="s">
        <v>664</v>
      </c>
      <c r="E111" s="70">
        <v>527</v>
      </c>
      <c r="F111" s="70">
        <v>2998</v>
      </c>
      <c r="G111" s="68">
        <v>38.525683789192797</v>
      </c>
      <c r="I111" s="9"/>
      <c r="J111" s="9"/>
      <c r="K111" s="9"/>
    </row>
    <row r="112" spans="1:11" ht="15" hidden="1" customHeight="1" x14ac:dyDescent="0.15">
      <c r="A112" s="3"/>
      <c r="B112" s="24"/>
      <c r="C112" s="101" t="s">
        <v>781</v>
      </c>
      <c r="D112" s="82" t="s">
        <v>662</v>
      </c>
      <c r="E112" s="69">
        <v>16</v>
      </c>
      <c r="F112" s="69">
        <v>71</v>
      </c>
      <c r="G112" s="92">
        <v>15.492957746478872</v>
      </c>
      <c r="I112" s="9"/>
      <c r="J112" s="9"/>
      <c r="K112" s="9"/>
    </row>
    <row r="113" spans="1:11" ht="15" hidden="1" customHeight="1" x14ac:dyDescent="0.15">
      <c r="A113" s="3"/>
      <c r="B113" s="24"/>
      <c r="C113" s="83" t="s">
        <v>782</v>
      </c>
      <c r="D113" s="83" t="s">
        <v>664</v>
      </c>
      <c r="E113" s="70">
        <v>590</v>
      </c>
      <c r="F113" s="70">
        <v>3253</v>
      </c>
      <c r="G113" s="68">
        <v>37.319397479249922</v>
      </c>
      <c r="I113" s="9"/>
      <c r="J113" s="9"/>
      <c r="K113" s="9"/>
    </row>
    <row r="114" spans="1:11" ht="15" hidden="1" customHeight="1" x14ac:dyDescent="0.15">
      <c r="A114" s="3"/>
      <c r="B114" s="24"/>
      <c r="C114" s="101" t="s">
        <v>783</v>
      </c>
      <c r="D114" s="82" t="s">
        <v>662</v>
      </c>
      <c r="E114" s="69">
        <v>22</v>
      </c>
      <c r="F114" s="69">
        <v>88</v>
      </c>
      <c r="G114" s="92">
        <v>15.909090909090908</v>
      </c>
      <c r="I114" s="9"/>
      <c r="J114" s="9"/>
      <c r="K114" s="9"/>
    </row>
    <row r="115" spans="1:11" ht="15" hidden="1" customHeight="1" x14ac:dyDescent="0.15">
      <c r="A115" s="3"/>
      <c r="B115" s="24"/>
      <c r="C115" s="83" t="s">
        <v>782</v>
      </c>
      <c r="D115" s="83" t="s">
        <v>664</v>
      </c>
      <c r="E115" s="70">
        <v>584</v>
      </c>
      <c r="F115" s="70">
        <v>3236</v>
      </c>
      <c r="G115" s="68">
        <v>37.422744128553767</v>
      </c>
      <c r="I115" s="9"/>
      <c r="J115" s="9"/>
      <c r="K115" s="9"/>
    </row>
    <row r="116" spans="1:11" ht="15" hidden="1" customHeight="1" x14ac:dyDescent="0.15">
      <c r="A116" s="3"/>
      <c r="B116" s="24"/>
      <c r="C116" s="101" t="s">
        <v>654</v>
      </c>
      <c r="D116" s="82" t="s">
        <v>662</v>
      </c>
      <c r="E116" s="69">
        <v>58</v>
      </c>
      <c r="F116" s="69">
        <v>315</v>
      </c>
      <c r="G116" s="92">
        <v>49.206349206349202</v>
      </c>
      <c r="I116" s="9"/>
      <c r="J116" s="9"/>
      <c r="K116" s="9"/>
    </row>
    <row r="117" spans="1:11" ht="15" hidden="1" customHeight="1" x14ac:dyDescent="0.15">
      <c r="A117" s="3"/>
      <c r="B117" s="24"/>
      <c r="C117" s="83"/>
      <c r="D117" s="83" t="s">
        <v>664</v>
      </c>
      <c r="E117" s="70">
        <v>548</v>
      </c>
      <c r="F117" s="70">
        <v>3009</v>
      </c>
      <c r="G117" s="68">
        <v>35.559986706547022</v>
      </c>
      <c r="I117" s="9"/>
      <c r="J117" s="9"/>
      <c r="K117" s="9"/>
    </row>
    <row r="118" spans="1:11" ht="15" hidden="1" customHeight="1" x14ac:dyDescent="0.15">
      <c r="A118" s="3"/>
      <c r="B118" s="24"/>
      <c r="C118" s="82" t="s">
        <v>655</v>
      </c>
      <c r="D118" s="82" t="s">
        <v>662</v>
      </c>
      <c r="E118" s="69">
        <v>81</v>
      </c>
      <c r="F118" s="69">
        <v>426</v>
      </c>
      <c r="G118" s="92">
        <v>46.478873239436616</v>
      </c>
      <c r="I118" s="9"/>
      <c r="J118" s="9"/>
      <c r="K118" s="9"/>
    </row>
    <row r="119" spans="1:11" ht="15" hidden="1" customHeight="1" x14ac:dyDescent="0.15">
      <c r="A119" s="3"/>
      <c r="B119" s="24"/>
      <c r="C119" s="83"/>
      <c r="D119" s="83" t="s">
        <v>664</v>
      </c>
      <c r="E119" s="70">
        <v>525</v>
      </c>
      <c r="F119" s="70">
        <v>2898</v>
      </c>
      <c r="G119" s="68">
        <v>35.438233264320225</v>
      </c>
      <c r="I119" s="9"/>
      <c r="J119" s="9"/>
      <c r="K119" s="9"/>
    </row>
    <row r="120" spans="1:11" ht="15" hidden="1" customHeight="1" x14ac:dyDescent="0.15">
      <c r="A120" s="3"/>
      <c r="B120" s="24"/>
      <c r="C120" s="101" t="s">
        <v>784</v>
      </c>
      <c r="D120" s="101" t="s">
        <v>662</v>
      </c>
      <c r="E120" s="69">
        <v>25</v>
      </c>
      <c r="F120" s="69">
        <v>134</v>
      </c>
      <c r="G120" s="92">
        <v>32.835820895522389</v>
      </c>
      <c r="I120" s="9"/>
      <c r="J120" s="9"/>
      <c r="K120" s="9"/>
    </row>
    <row r="121" spans="1:11" ht="15" hidden="1" customHeight="1" x14ac:dyDescent="0.15">
      <c r="A121" s="3"/>
      <c r="B121" s="24"/>
      <c r="C121" s="113" t="s">
        <v>785</v>
      </c>
      <c r="D121" s="113" t="s">
        <v>664</v>
      </c>
      <c r="E121" s="70">
        <v>581</v>
      </c>
      <c r="F121" s="70">
        <v>3190</v>
      </c>
      <c r="G121" s="68">
        <v>37.021943573667713</v>
      </c>
      <c r="I121" s="9"/>
      <c r="J121" s="9"/>
      <c r="K121" s="9"/>
    </row>
    <row r="122" spans="1:11" ht="15" hidden="1" customHeight="1" x14ac:dyDescent="0.15">
      <c r="A122" s="3"/>
      <c r="B122" s="24"/>
      <c r="C122" s="101" t="s">
        <v>657</v>
      </c>
      <c r="D122" s="82" t="s">
        <v>662</v>
      </c>
      <c r="E122" s="69">
        <v>21</v>
      </c>
      <c r="F122" s="69">
        <v>83</v>
      </c>
      <c r="G122" s="92">
        <v>1.2048192771084338</v>
      </c>
      <c r="I122" s="9"/>
      <c r="J122" s="9"/>
      <c r="K122" s="9"/>
    </row>
    <row r="123" spans="1:11" ht="15" hidden="1" customHeight="1" x14ac:dyDescent="0.15">
      <c r="A123" s="3"/>
      <c r="B123" s="24"/>
      <c r="C123" s="83"/>
      <c r="D123" s="83" t="s">
        <v>664</v>
      </c>
      <c r="E123" s="70">
        <v>585</v>
      </c>
      <c r="F123" s="70">
        <v>3241</v>
      </c>
      <c r="G123" s="68">
        <v>37.766121567417464</v>
      </c>
      <c r="I123" s="9"/>
      <c r="J123" s="9"/>
      <c r="K123" s="9"/>
    </row>
    <row r="124" spans="1:11" ht="15" hidden="1" customHeight="1" x14ac:dyDescent="0.15">
      <c r="A124" s="3"/>
      <c r="B124" s="24"/>
      <c r="C124" s="101" t="s">
        <v>786</v>
      </c>
      <c r="D124" s="82" t="s">
        <v>662</v>
      </c>
      <c r="E124" s="69">
        <v>34</v>
      </c>
      <c r="F124" s="69">
        <v>184</v>
      </c>
      <c r="G124" s="92">
        <v>14.673913043478262</v>
      </c>
      <c r="I124" s="9"/>
      <c r="J124" s="9"/>
      <c r="K124" s="9"/>
    </row>
    <row r="125" spans="1:11" ht="15" hidden="1" customHeight="1" x14ac:dyDescent="0.15">
      <c r="A125" s="3"/>
      <c r="B125" s="24"/>
      <c r="C125" s="83" t="s">
        <v>787</v>
      </c>
      <c r="D125" s="83" t="s">
        <v>664</v>
      </c>
      <c r="E125" s="70">
        <v>572</v>
      </c>
      <c r="F125" s="70">
        <v>3140</v>
      </c>
      <c r="G125" s="68">
        <v>38.152866242038222</v>
      </c>
      <c r="I125" s="9"/>
      <c r="J125" s="9"/>
      <c r="K125" s="9"/>
    </row>
    <row r="126" spans="1:11" ht="15" hidden="1" customHeight="1" x14ac:dyDescent="0.15">
      <c r="A126" s="3"/>
      <c r="B126" s="24"/>
      <c r="C126" s="82" t="s">
        <v>659</v>
      </c>
      <c r="D126" s="82" t="s">
        <v>662</v>
      </c>
      <c r="E126" s="69">
        <v>1</v>
      </c>
      <c r="F126" s="69">
        <v>6</v>
      </c>
      <c r="G126" s="92">
        <v>0</v>
      </c>
      <c r="I126" s="9"/>
      <c r="J126" s="9"/>
      <c r="K126" s="9"/>
    </row>
    <row r="127" spans="1:11" ht="15" hidden="1" customHeight="1" x14ac:dyDescent="0.15">
      <c r="A127" s="3"/>
      <c r="B127" s="24"/>
      <c r="C127" s="83"/>
      <c r="D127" s="83" t="s">
        <v>664</v>
      </c>
      <c r="E127" s="70">
        <v>605</v>
      </c>
      <c r="F127" s="70">
        <v>3318</v>
      </c>
      <c r="G127" s="68">
        <v>36.919831223628691</v>
      </c>
      <c r="I127" s="9"/>
      <c r="J127" s="9"/>
      <c r="K127" s="9"/>
    </row>
    <row r="128" spans="1:11" ht="15" hidden="1" customHeight="1" x14ac:dyDescent="0.15">
      <c r="A128" s="3"/>
      <c r="B128" s="24"/>
      <c r="C128" s="101" t="s">
        <v>660</v>
      </c>
      <c r="D128" s="82" t="s">
        <v>662</v>
      </c>
      <c r="E128" s="69">
        <v>19</v>
      </c>
      <c r="F128" s="69">
        <v>76</v>
      </c>
      <c r="G128" s="92">
        <v>2.6315789473684208</v>
      </c>
      <c r="I128" s="9"/>
      <c r="J128" s="9"/>
      <c r="K128" s="9"/>
    </row>
    <row r="129" spans="1:11" ht="15" hidden="1" customHeight="1" x14ac:dyDescent="0.15">
      <c r="A129" s="3"/>
      <c r="B129" s="24"/>
      <c r="C129" s="83"/>
      <c r="D129" s="83" t="s">
        <v>664</v>
      </c>
      <c r="E129" s="70">
        <v>587</v>
      </c>
      <c r="F129" s="70">
        <v>3248</v>
      </c>
      <c r="G129" s="68">
        <v>37.653940886699502</v>
      </c>
      <c r="I129" s="9"/>
      <c r="J129" s="9"/>
      <c r="K129" s="9"/>
    </row>
    <row r="130" spans="1:11" ht="15" hidden="1" customHeight="1" x14ac:dyDescent="0.15">
      <c r="A130" s="3"/>
      <c r="B130" s="24"/>
      <c r="C130" s="82" t="s">
        <v>661</v>
      </c>
      <c r="D130" s="82" t="s">
        <v>662</v>
      </c>
      <c r="E130" s="69">
        <v>126</v>
      </c>
      <c r="F130" s="69">
        <v>633</v>
      </c>
      <c r="G130" s="92">
        <v>45.181674565560819</v>
      </c>
      <c r="I130" s="9"/>
      <c r="J130" s="9"/>
      <c r="K130" s="9"/>
    </row>
    <row r="131" spans="1:11" ht="15" hidden="1" customHeight="1" x14ac:dyDescent="0.15">
      <c r="A131" s="3"/>
      <c r="B131" s="24"/>
      <c r="C131" s="83"/>
      <c r="D131" s="83" t="s">
        <v>664</v>
      </c>
      <c r="E131" s="70">
        <v>480</v>
      </c>
      <c r="F131" s="70">
        <v>2691</v>
      </c>
      <c r="G131" s="68">
        <v>34.894091415830545</v>
      </c>
      <c r="I131" s="9"/>
      <c r="J131" s="9"/>
      <c r="K131" s="9"/>
    </row>
    <row r="132" spans="1:11" ht="15" hidden="1" customHeight="1" x14ac:dyDescent="0.15">
      <c r="A132" s="3"/>
      <c r="B132" s="24"/>
      <c r="C132" s="82" t="s">
        <v>24</v>
      </c>
      <c r="D132" s="82" t="s">
        <v>662</v>
      </c>
      <c r="E132" s="69">
        <v>176</v>
      </c>
      <c r="F132" s="69">
        <v>1010</v>
      </c>
      <c r="G132" s="92">
        <v>33.564356435643568</v>
      </c>
      <c r="I132" s="9"/>
      <c r="J132" s="9"/>
      <c r="K132" s="9"/>
    </row>
    <row r="133" spans="1:11" ht="15" hidden="1" customHeight="1" x14ac:dyDescent="0.15">
      <c r="A133" s="3"/>
      <c r="B133" s="138"/>
      <c r="C133" s="83"/>
      <c r="D133" s="83" t="s">
        <v>664</v>
      </c>
      <c r="E133" s="70">
        <v>430</v>
      </c>
      <c r="F133" s="70">
        <v>2314</v>
      </c>
      <c r="G133" s="68">
        <v>38.28867761452031</v>
      </c>
      <c r="I133" s="9"/>
      <c r="J133" s="9"/>
      <c r="K133" s="9"/>
    </row>
    <row r="134" spans="1:11" ht="15" hidden="1" customHeight="1" x14ac:dyDescent="0.15">
      <c r="A134" s="3"/>
      <c r="B134" s="24" t="s">
        <v>15</v>
      </c>
      <c r="C134" s="81" t="s">
        <v>780</v>
      </c>
      <c r="D134" s="81" t="s">
        <v>776</v>
      </c>
      <c r="E134" s="11">
        <v>229</v>
      </c>
      <c r="F134" s="11">
        <v>877</v>
      </c>
      <c r="G134" s="35">
        <v>49.258836944127708</v>
      </c>
      <c r="I134" s="9"/>
      <c r="J134" s="9"/>
      <c r="K134" s="9"/>
    </row>
    <row r="135" spans="1:11" ht="15" hidden="1" customHeight="1" x14ac:dyDescent="0.15">
      <c r="A135" s="3"/>
      <c r="B135" s="24" t="s">
        <v>16</v>
      </c>
      <c r="C135" s="83"/>
      <c r="D135" s="83" t="s">
        <v>777</v>
      </c>
      <c r="E135" s="70">
        <v>724</v>
      </c>
      <c r="F135" s="70">
        <v>2295</v>
      </c>
      <c r="G135" s="68">
        <v>23.311546840958606</v>
      </c>
      <c r="I135" s="9"/>
      <c r="J135" s="9"/>
      <c r="K135" s="9"/>
    </row>
    <row r="136" spans="1:11" ht="15" hidden="1" customHeight="1" x14ac:dyDescent="0.15">
      <c r="A136" s="3"/>
      <c r="B136" s="24" t="s">
        <v>17</v>
      </c>
      <c r="C136" s="82" t="s">
        <v>649</v>
      </c>
      <c r="D136" s="82" t="s">
        <v>662</v>
      </c>
      <c r="E136" s="69">
        <v>119</v>
      </c>
      <c r="F136" s="69">
        <v>297</v>
      </c>
      <c r="G136" s="92">
        <v>5.7239057239057241</v>
      </c>
      <c r="I136" s="9"/>
      <c r="J136" s="9"/>
      <c r="K136" s="9"/>
    </row>
    <row r="137" spans="1:11" ht="15" hidden="1" customHeight="1" x14ac:dyDescent="0.15">
      <c r="A137" s="3"/>
      <c r="B137" s="24"/>
      <c r="C137" s="83"/>
      <c r="D137" s="83" t="s">
        <v>664</v>
      </c>
      <c r="E137" s="70">
        <v>834</v>
      </c>
      <c r="F137" s="70">
        <v>2875</v>
      </c>
      <c r="G137" s="68">
        <v>33.043478260869563</v>
      </c>
      <c r="I137" s="9"/>
      <c r="J137" s="9"/>
      <c r="K137" s="9"/>
    </row>
    <row r="138" spans="1:11" ht="15" hidden="1" customHeight="1" x14ac:dyDescent="0.15">
      <c r="A138" s="3"/>
      <c r="B138" s="24"/>
      <c r="C138" s="82" t="s">
        <v>650</v>
      </c>
      <c r="D138" s="82" t="s">
        <v>662</v>
      </c>
      <c r="E138" s="69">
        <v>83</v>
      </c>
      <c r="F138" s="69">
        <v>188</v>
      </c>
      <c r="G138" s="92">
        <v>5.3191489361702127</v>
      </c>
      <c r="I138" s="9"/>
      <c r="J138" s="9"/>
      <c r="K138" s="9"/>
    </row>
    <row r="139" spans="1:11" ht="15" hidden="1" customHeight="1" x14ac:dyDescent="0.15">
      <c r="A139" s="3"/>
      <c r="B139" s="24"/>
      <c r="C139" s="83"/>
      <c r="D139" s="83" t="s">
        <v>664</v>
      </c>
      <c r="E139" s="70">
        <v>870</v>
      </c>
      <c r="F139" s="70">
        <v>2984</v>
      </c>
      <c r="G139" s="68">
        <v>32.071045576407506</v>
      </c>
      <c r="I139" s="9"/>
      <c r="J139" s="9"/>
      <c r="K139" s="9"/>
    </row>
    <row r="140" spans="1:11" ht="15" hidden="1" customHeight="1" x14ac:dyDescent="0.15">
      <c r="A140" s="3"/>
      <c r="B140" s="24"/>
      <c r="C140" s="82" t="s">
        <v>651</v>
      </c>
      <c r="D140" s="82" t="s">
        <v>662</v>
      </c>
      <c r="E140" s="69">
        <v>201</v>
      </c>
      <c r="F140" s="69">
        <v>545</v>
      </c>
      <c r="G140" s="92">
        <v>11.009174311926607</v>
      </c>
      <c r="I140" s="9"/>
      <c r="J140" s="9"/>
      <c r="K140" s="9"/>
    </row>
    <row r="141" spans="1:11" ht="15" hidden="1" customHeight="1" x14ac:dyDescent="0.15">
      <c r="A141" s="3"/>
      <c r="B141" s="24"/>
      <c r="C141" s="83"/>
      <c r="D141" s="83" t="s">
        <v>664</v>
      </c>
      <c r="E141" s="70">
        <v>752</v>
      </c>
      <c r="F141" s="70">
        <v>2627</v>
      </c>
      <c r="G141" s="68">
        <v>34.526075371145794</v>
      </c>
      <c r="I141" s="9"/>
      <c r="J141" s="9"/>
      <c r="K141" s="9"/>
    </row>
    <row r="142" spans="1:11" ht="15" hidden="1" customHeight="1" x14ac:dyDescent="0.15">
      <c r="A142" s="3"/>
      <c r="B142" s="24"/>
      <c r="C142" s="101" t="s">
        <v>781</v>
      </c>
      <c r="D142" s="82" t="s">
        <v>662</v>
      </c>
      <c r="E142" s="69">
        <v>34</v>
      </c>
      <c r="F142" s="69">
        <v>101</v>
      </c>
      <c r="G142" s="92">
        <v>0</v>
      </c>
      <c r="I142" s="9"/>
      <c r="J142" s="9"/>
      <c r="K142" s="9"/>
    </row>
    <row r="143" spans="1:11" ht="15" hidden="1" customHeight="1" x14ac:dyDescent="0.15">
      <c r="A143" s="3"/>
      <c r="B143" s="24"/>
      <c r="C143" s="83" t="s">
        <v>782</v>
      </c>
      <c r="D143" s="83" t="s">
        <v>664</v>
      </c>
      <c r="E143" s="70">
        <v>919</v>
      </c>
      <c r="F143" s="70">
        <v>3071</v>
      </c>
      <c r="G143" s="68">
        <v>31.48811462064474</v>
      </c>
      <c r="I143" s="9"/>
      <c r="J143" s="9"/>
      <c r="K143" s="9"/>
    </row>
    <row r="144" spans="1:11" ht="15" hidden="1" customHeight="1" x14ac:dyDescent="0.15">
      <c r="A144" s="3"/>
      <c r="B144" s="24"/>
      <c r="C144" s="101" t="s">
        <v>783</v>
      </c>
      <c r="D144" s="82" t="s">
        <v>662</v>
      </c>
      <c r="E144" s="69">
        <v>88</v>
      </c>
      <c r="F144" s="69">
        <v>238</v>
      </c>
      <c r="G144" s="92">
        <v>0.84033613445378152</v>
      </c>
      <c r="I144" s="9"/>
      <c r="J144" s="9"/>
      <c r="K144" s="9"/>
    </row>
    <row r="145" spans="1:11" ht="15" hidden="1" customHeight="1" x14ac:dyDescent="0.15">
      <c r="A145" s="3"/>
      <c r="B145" s="24"/>
      <c r="C145" s="83" t="s">
        <v>782</v>
      </c>
      <c r="D145" s="83" t="s">
        <v>664</v>
      </c>
      <c r="E145" s="70">
        <v>865</v>
      </c>
      <c r="F145" s="70">
        <v>2934</v>
      </c>
      <c r="G145" s="68">
        <v>32.890252215405589</v>
      </c>
      <c r="I145" s="9"/>
      <c r="J145" s="9"/>
      <c r="K145" s="9"/>
    </row>
    <row r="146" spans="1:11" ht="15" hidden="1" customHeight="1" x14ac:dyDescent="0.15">
      <c r="A146" s="3"/>
      <c r="B146" s="24"/>
      <c r="C146" s="101" t="s">
        <v>654</v>
      </c>
      <c r="D146" s="82" t="s">
        <v>662</v>
      </c>
      <c r="E146" s="69">
        <v>74</v>
      </c>
      <c r="F146" s="69">
        <v>233</v>
      </c>
      <c r="G146" s="92">
        <v>27.896995708154503</v>
      </c>
      <c r="I146" s="9"/>
      <c r="J146" s="9"/>
      <c r="K146" s="9"/>
    </row>
    <row r="147" spans="1:11" ht="15" hidden="1" customHeight="1" x14ac:dyDescent="0.15">
      <c r="A147" s="3"/>
      <c r="B147" s="24"/>
      <c r="C147" s="83"/>
      <c r="D147" s="83" t="s">
        <v>664</v>
      </c>
      <c r="E147" s="70">
        <v>879</v>
      </c>
      <c r="F147" s="70">
        <v>2939</v>
      </c>
      <c r="G147" s="68">
        <v>30.69071112623341</v>
      </c>
      <c r="I147" s="9"/>
      <c r="J147" s="9"/>
      <c r="K147" s="9"/>
    </row>
    <row r="148" spans="1:11" ht="15" hidden="1" customHeight="1" x14ac:dyDescent="0.15">
      <c r="A148" s="3"/>
      <c r="B148" s="24"/>
      <c r="C148" s="82" t="s">
        <v>655</v>
      </c>
      <c r="D148" s="82" t="s">
        <v>662</v>
      </c>
      <c r="E148" s="69">
        <v>96</v>
      </c>
      <c r="F148" s="69">
        <v>292</v>
      </c>
      <c r="G148" s="92">
        <v>26.027397260273972</v>
      </c>
      <c r="I148" s="9"/>
      <c r="J148" s="9"/>
      <c r="K148" s="9"/>
    </row>
    <row r="149" spans="1:11" ht="15" hidden="1" customHeight="1" x14ac:dyDescent="0.15">
      <c r="A149" s="3"/>
      <c r="B149" s="24"/>
      <c r="C149" s="83"/>
      <c r="D149" s="83" t="s">
        <v>664</v>
      </c>
      <c r="E149" s="70">
        <v>857</v>
      </c>
      <c r="F149" s="70">
        <v>2880</v>
      </c>
      <c r="G149" s="68">
        <v>30.9375</v>
      </c>
      <c r="I149" s="9"/>
      <c r="J149" s="9"/>
      <c r="K149" s="9"/>
    </row>
    <row r="150" spans="1:11" ht="15" hidden="1" customHeight="1" x14ac:dyDescent="0.15">
      <c r="A150" s="3"/>
      <c r="B150" s="24"/>
      <c r="C150" s="101" t="s">
        <v>784</v>
      </c>
      <c r="D150" s="101" t="s">
        <v>662</v>
      </c>
      <c r="E150" s="69">
        <v>87</v>
      </c>
      <c r="F150" s="69">
        <v>237</v>
      </c>
      <c r="G150" s="92">
        <v>10.548523206751055</v>
      </c>
      <c r="I150" s="9"/>
      <c r="J150" s="9"/>
      <c r="K150" s="9"/>
    </row>
    <row r="151" spans="1:11" ht="15" hidden="1" customHeight="1" x14ac:dyDescent="0.15">
      <c r="A151" s="3"/>
      <c r="B151" s="24"/>
      <c r="C151" s="113" t="s">
        <v>785</v>
      </c>
      <c r="D151" s="113" t="s">
        <v>664</v>
      </c>
      <c r="E151" s="70">
        <v>866</v>
      </c>
      <c r="F151" s="70">
        <v>2935</v>
      </c>
      <c r="G151" s="68">
        <v>32.0954003407155</v>
      </c>
      <c r="I151" s="9"/>
      <c r="J151" s="9"/>
      <c r="K151" s="9"/>
    </row>
    <row r="152" spans="1:11" ht="15" hidden="1" customHeight="1" x14ac:dyDescent="0.15">
      <c r="A152" s="3"/>
      <c r="B152" s="24"/>
      <c r="C152" s="101" t="s">
        <v>657</v>
      </c>
      <c r="D152" s="82" t="s">
        <v>662</v>
      </c>
      <c r="E152" s="69">
        <v>84</v>
      </c>
      <c r="F152" s="69">
        <v>235</v>
      </c>
      <c r="G152" s="92">
        <v>1.7021276595744681</v>
      </c>
      <c r="I152" s="9"/>
      <c r="J152" s="9"/>
      <c r="K152" s="9"/>
    </row>
    <row r="153" spans="1:11" ht="15" hidden="1" customHeight="1" x14ac:dyDescent="0.15">
      <c r="A153" s="3"/>
      <c r="B153" s="24"/>
      <c r="C153" s="83"/>
      <c r="D153" s="83" t="s">
        <v>664</v>
      </c>
      <c r="E153" s="70">
        <v>869</v>
      </c>
      <c r="F153" s="70">
        <v>2937</v>
      </c>
      <c r="G153" s="68">
        <v>32.788559754851889</v>
      </c>
      <c r="I153" s="9"/>
      <c r="J153" s="9"/>
      <c r="K153" s="9"/>
    </row>
    <row r="154" spans="1:11" ht="15" hidden="1" customHeight="1" x14ac:dyDescent="0.15">
      <c r="A154" s="3"/>
      <c r="B154" s="24"/>
      <c r="C154" s="101" t="s">
        <v>786</v>
      </c>
      <c r="D154" s="82" t="s">
        <v>662</v>
      </c>
      <c r="E154" s="69">
        <v>75</v>
      </c>
      <c r="F154" s="69">
        <v>233</v>
      </c>
      <c r="G154" s="92">
        <v>6.866952789699571</v>
      </c>
      <c r="I154" s="9"/>
      <c r="J154" s="9"/>
      <c r="K154" s="9"/>
    </row>
    <row r="155" spans="1:11" ht="15" hidden="1" customHeight="1" x14ac:dyDescent="0.15">
      <c r="A155" s="3"/>
      <c r="B155" s="24"/>
      <c r="C155" s="83" t="s">
        <v>787</v>
      </c>
      <c r="D155" s="83" t="s">
        <v>664</v>
      </c>
      <c r="E155" s="70">
        <v>878</v>
      </c>
      <c r="F155" s="70">
        <v>2939</v>
      </c>
      <c r="G155" s="68">
        <v>32.357944879210613</v>
      </c>
      <c r="I155" s="9"/>
      <c r="J155" s="9"/>
      <c r="K155" s="9"/>
    </row>
    <row r="156" spans="1:11" ht="15" hidden="1" customHeight="1" x14ac:dyDescent="0.15">
      <c r="A156" s="3"/>
      <c r="B156" s="24"/>
      <c r="C156" s="82" t="s">
        <v>659</v>
      </c>
      <c r="D156" s="82" t="s">
        <v>662</v>
      </c>
      <c r="E156" s="69">
        <v>10</v>
      </c>
      <c r="F156" s="69">
        <v>24</v>
      </c>
      <c r="G156" s="92">
        <v>8.3333333333333321</v>
      </c>
      <c r="I156" s="9"/>
      <c r="J156" s="9"/>
      <c r="K156" s="9"/>
    </row>
    <row r="157" spans="1:11" ht="15" hidden="1" customHeight="1" x14ac:dyDescent="0.15">
      <c r="A157" s="3"/>
      <c r="B157" s="24"/>
      <c r="C157" s="83"/>
      <c r="D157" s="83" t="s">
        <v>664</v>
      </c>
      <c r="E157" s="70">
        <v>943</v>
      </c>
      <c r="F157" s="70">
        <v>3148</v>
      </c>
      <c r="G157" s="68">
        <v>30.65438373570521</v>
      </c>
      <c r="I157" s="9"/>
      <c r="J157" s="9"/>
      <c r="K157" s="9"/>
    </row>
    <row r="158" spans="1:11" ht="15" hidden="1" customHeight="1" x14ac:dyDescent="0.15">
      <c r="A158" s="3"/>
      <c r="B158" s="24"/>
      <c r="C158" s="101" t="s">
        <v>660</v>
      </c>
      <c r="D158" s="82" t="s">
        <v>662</v>
      </c>
      <c r="E158" s="69">
        <v>127</v>
      </c>
      <c r="F158" s="69">
        <v>397</v>
      </c>
      <c r="G158" s="92">
        <v>3.2745591939546599</v>
      </c>
      <c r="I158" s="9"/>
      <c r="J158" s="9"/>
      <c r="K158" s="9"/>
    </row>
    <row r="159" spans="1:11" ht="15" hidden="1" customHeight="1" x14ac:dyDescent="0.15">
      <c r="A159" s="3"/>
      <c r="B159" s="24"/>
      <c r="C159" s="83"/>
      <c r="D159" s="83" t="s">
        <v>664</v>
      </c>
      <c r="E159" s="70">
        <v>826</v>
      </c>
      <c r="F159" s="70">
        <v>2775</v>
      </c>
      <c r="G159" s="68">
        <v>34.378378378378379</v>
      </c>
      <c r="I159" s="9"/>
      <c r="J159" s="9"/>
      <c r="K159" s="9"/>
    </row>
    <row r="160" spans="1:11" ht="15" hidden="1" customHeight="1" x14ac:dyDescent="0.15">
      <c r="A160" s="3"/>
      <c r="B160" s="24"/>
      <c r="C160" s="82" t="s">
        <v>661</v>
      </c>
      <c r="D160" s="82" t="s">
        <v>662</v>
      </c>
      <c r="E160" s="69">
        <v>80</v>
      </c>
      <c r="F160" s="69">
        <v>291</v>
      </c>
      <c r="G160" s="92">
        <v>19.587628865979383</v>
      </c>
      <c r="I160" s="9"/>
      <c r="J160" s="9"/>
      <c r="K160" s="9"/>
    </row>
    <row r="161" spans="1:11" ht="15" hidden="1" customHeight="1" x14ac:dyDescent="0.15">
      <c r="A161" s="3"/>
      <c r="B161" s="24"/>
      <c r="C161" s="83"/>
      <c r="D161" s="83" t="s">
        <v>664</v>
      </c>
      <c r="E161" s="70">
        <v>873</v>
      </c>
      <c r="F161" s="70">
        <v>2881</v>
      </c>
      <c r="G161" s="68">
        <v>31.586254772648388</v>
      </c>
      <c r="I161" s="9"/>
      <c r="J161" s="9"/>
      <c r="K161" s="9"/>
    </row>
    <row r="162" spans="1:11" ht="15" hidden="1" customHeight="1" x14ac:dyDescent="0.15">
      <c r="A162" s="3"/>
      <c r="B162" s="24"/>
      <c r="C162" s="82" t="s">
        <v>24</v>
      </c>
      <c r="D162" s="82" t="s">
        <v>662</v>
      </c>
      <c r="E162" s="69">
        <v>267</v>
      </c>
      <c r="F162" s="69">
        <v>938</v>
      </c>
      <c r="G162" s="92">
        <v>35.714285714285715</v>
      </c>
      <c r="I162" s="9"/>
      <c r="J162" s="9"/>
      <c r="K162" s="9"/>
    </row>
    <row r="163" spans="1:11" ht="15" hidden="1" customHeight="1" x14ac:dyDescent="0.15">
      <c r="A163" s="3"/>
      <c r="B163" s="4"/>
      <c r="C163" s="83"/>
      <c r="D163" s="83" t="s">
        <v>664</v>
      </c>
      <c r="E163" s="70">
        <v>686</v>
      </c>
      <c r="F163" s="70">
        <v>2234</v>
      </c>
      <c r="G163" s="68">
        <v>28.29006266786034</v>
      </c>
      <c r="I163" s="9"/>
      <c r="J163" s="9"/>
      <c r="K163" s="9"/>
    </row>
    <row r="164" spans="1:11" ht="15" hidden="1" customHeight="1" x14ac:dyDescent="0.15">
      <c r="A164" s="3"/>
      <c r="B164" s="231" t="s">
        <v>18</v>
      </c>
      <c r="C164" s="81" t="s">
        <v>780</v>
      </c>
      <c r="D164" s="82" t="s">
        <v>776</v>
      </c>
      <c r="E164" s="69">
        <v>144</v>
      </c>
      <c r="F164" s="69">
        <v>535</v>
      </c>
      <c r="G164" s="92">
        <v>41.121495327102799</v>
      </c>
      <c r="I164" s="9"/>
      <c r="J164" s="9"/>
      <c r="K164" s="9"/>
    </row>
    <row r="165" spans="1:11" ht="15" hidden="1" customHeight="1" x14ac:dyDescent="0.15">
      <c r="A165" s="3"/>
      <c r="B165" s="231"/>
      <c r="C165" s="83"/>
      <c r="D165" s="83" t="s">
        <v>777</v>
      </c>
      <c r="E165" s="70">
        <v>599</v>
      </c>
      <c r="F165" s="70">
        <v>1585</v>
      </c>
      <c r="G165" s="68">
        <v>20.504731861198739</v>
      </c>
      <c r="I165" s="9"/>
      <c r="J165" s="9"/>
      <c r="K165" s="9"/>
    </row>
    <row r="166" spans="1:11" ht="15" hidden="1" customHeight="1" x14ac:dyDescent="0.15">
      <c r="A166" s="3"/>
      <c r="B166" s="231"/>
      <c r="C166" s="82" t="s">
        <v>649</v>
      </c>
      <c r="D166" s="82" t="s">
        <v>662</v>
      </c>
      <c r="E166" s="69">
        <v>104</v>
      </c>
      <c r="F166" s="69">
        <v>234</v>
      </c>
      <c r="G166" s="92">
        <v>4.700854700854701</v>
      </c>
      <c r="I166" s="9"/>
      <c r="J166" s="9"/>
      <c r="K166" s="9"/>
    </row>
    <row r="167" spans="1:11" ht="15" hidden="1" customHeight="1" x14ac:dyDescent="0.15">
      <c r="A167" s="3"/>
      <c r="B167" s="231"/>
      <c r="C167" s="83"/>
      <c r="D167" s="83" t="s">
        <v>664</v>
      </c>
      <c r="E167" s="70">
        <v>639</v>
      </c>
      <c r="F167" s="70">
        <v>1886</v>
      </c>
      <c r="G167" s="68">
        <v>28.313891834570519</v>
      </c>
      <c r="I167" s="9"/>
      <c r="J167" s="9"/>
      <c r="K167" s="9"/>
    </row>
    <row r="168" spans="1:11" ht="15" hidden="1" customHeight="1" x14ac:dyDescent="0.15">
      <c r="A168" s="3"/>
      <c r="B168" s="231"/>
      <c r="C168" s="82" t="s">
        <v>650</v>
      </c>
      <c r="D168" s="82" t="s">
        <v>662</v>
      </c>
      <c r="E168" s="69">
        <v>83</v>
      </c>
      <c r="F168" s="69">
        <v>182</v>
      </c>
      <c r="G168" s="92">
        <v>3.8461538461538463</v>
      </c>
      <c r="I168" s="9"/>
      <c r="J168" s="9"/>
      <c r="K168" s="9"/>
    </row>
    <row r="169" spans="1:11" ht="15" hidden="1" customHeight="1" x14ac:dyDescent="0.15">
      <c r="A169" s="3"/>
      <c r="B169" s="24"/>
      <c r="C169" s="83"/>
      <c r="D169" s="83" t="s">
        <v>664</v>
      </c>
      <c r="E169" s="70">
        <v>660</v>
      </c>
      <c r="F169" s="70">
        <v>1938</v>
      </c>
      <c r="G169" s="68">
        <v>27.760577915376679</v>
      </c>
      <c r="I169" s="9"/>
      <c r="J169" s="9"/>
      <c r="K169" s="9"/>
    </row>
    <row r="170" spans="1:11" ht="15" hidden="1" customHeight="1" x14ac:dyDescent="0.15">
      <c r="A170" s="3"/>
      <c r="B170" s="24"/>
      <c r="C170" s="82" t="s">
        <v>651</v>
      </c>
      <c r="D170" s="82" t="s">
        <v>662</v>
      </c>
      <c r="E170" s="69">
        <v>172</v>
      </c>
      <c r="F170" s="69">
        <v>405</v>
      </c>
      <c r="G170" s="92">
        <v>10.37037037037037</v>
      </c>
      <c r="I170" s="9"/>
      <c r="J170" s="9"/>
      <c r="K170" s="9"/>
    </row>
    <row r="171" spans="1:11" ht="15" hidden="1" customHeight="1" x14ac:dyDescent="0.15">
      <c r="A171" s="3"/>
      <c r="B171" s="24"/>
      <c r="C171" s="83"/>
      <c r="D171" s="83" t="s">
        <v>664</v>
      </c>
      <c r="E171" s="70">
        <v>571</v>
      </c>
      <c r="F171" s="70">
        <v>1715</v>
      </c>
      <c r="G171" s="68">
        <v>29.32944606413994</v>
      </c>
      <c r="I171" s="9"/>
      <c r="J171" s="9"/>
      <c r="K171" s="9"/>
    </row>
    <row r="172" spans="1:11" ht="15" hidden="1" customHeight="1" x14ac:dyDescent="0.15">
      <c r="A172" s="3"/>
      <c r="B172" s="24"/>
      <c r="C172" s="101" t="s">
        <v>781</v>
      </c>
      <c r="D172" s="82" t="s">
        <v>662</v>
      </c>
      <c r="E172" s="69">
        <v>31</v>
      </c>
      <c r="F172" s="69">
        <v>70</v>
      </c>
      <c r="G172" s="92">
        <v>1.4285714285714286</v>
      </c>
      <c r="I172" s="9"/>
      <c r="J172" s="9"/>
      <c r="K172" s="9"/>
    </row>
    <row r="173" spans="1:11" ht="15" hidden="1" customHeight="1" x14ac:dyDescent="0.15">
      <c r="A173" s="3"/>
      <c r="B173" s="24"/>
      <c r="C173" s="83" t="s">
        <v>782</v>
      </c>
      <c r="D173" s="83" t="s">
        <v>664</v>
      </c>
      <c r="E173" s="70">
        <v>712</v>
      </c>
      <c r="F173" s="70">
        <v>2050</v>
      </c>
      <c r="G173" s="68">
        <v>26.536585365853661</v>
      </c>
      <c r="I173" s="9"/>
      <c r="J173" s="9"/>
      <c r="K173" s="9"/>
    </row>
    <row r="174" spans="1:11" ht="15" hidden="1" customHeight="1" x14ac:dyDescent="0.15">
      <c r="A174" s="3"/>
      <c r="B174" s="24"/>
      <c r="C174" s="101" t="s">
        <v>783</v>
      </c>
      <c r="D174" s="82" t="s">
        <v>662</v>
      </c>
      <c r="E174" s="69">
        <v>53</v>
      </c>
      <c r="F174" s="69">
        <v>130</v>
      </c>
      <c r="G174" s="92">
        <v>6.1538461538461542</v>
      </c>
      <c r="I174" s="9"/>
      <c r="J174" s="9"/>
      <c r="K174" s="9"/>
    </row>
    <row r="175" spans="1:11" ht="15" hidden="1" customHeight="1" x14ac:dyDescent="0.15">
      <c r="A175" s="3"/>
      <c r="B175" s="24"/>
      <c r="C175" s="83" t="s">
        <v>782</v>
      </c>
      <c r="D175" s="83" t="s">
        <v>664</v>
      </c>
      <c r="E175" s="70">
        <v>690</v>
      </c>
      <c r="F175" s="70">
        <v>1990</v>
      </c>
      <c r="G175" s="68">
        <v>26.984924623115582</v>
      </c>
      <c r="I175" s="9"/>
      <c r="J175" s="9"/>
      <c r="K175" s="9"/>
    </row>
    <row r="176" spans="1:11" ht="15" hidden="1" customHeight="1" x14ac:dyDescent="0.15">
      <c r="A176" s="3"/>
      <c r="B176" s="24"/>
      <c r="C176" s="101" t="s">
        <v>654</v>
      </c>
      <c r="D176" s="82" t="s">
        <v>662</v>
      </c>
      <c r="E176" s="69">
        <v>65</v>
      </c>
      <c r="F176" s="69">
        <v>196</v>
      </c>
      <c r="G176" s="92">
        <v>30.612244897959183</v>
      </c>
      <c r="I176" s="9"/>
      <c r="J176" s="9"/>
      <c r="K176" s="9"/>
    </row>
    <row r="177" spans="1:11" ht="15" hidden="1" customHeight="1" x14ac:dyDescent="0.15">
      <c r="A177" s="3"/>
      <c r="B177" s="24"/>
      <c r="C177" s="83"/>
      <c r="D177" s="83" t="s">
        <v>664</v>
      </c>
      <c r="E177" s="70">
        <v>678</v>
      </c>
      <c r="F177" s="70">
        <v>1924</v>
      </c>
      <c r="G177" s="68">
        <v>25.207900207900209</v>
      </c>
      <c r="I177" s="9"/>
      <c r="J177" s="9"/>
      <c r="K177" s="9"/>
    </row>
    <row r="178" spans="1:11" ht="15" hidden="1" customHeight="1" x14ac:dyDescent="0.15">
      <c r="A178" s="3"/>
      <c r="B178" s="24"/>
      <c r="C178" s="82" t="s">
        <v>655</v>
      </c>
      <c r="D178" s="82" t="s">
        <v>662</v>
      </c>
      <c r="E178" s="69">
        <v>87</v>
      </c>
      <c r="F178" s="69">
        <v>252</v>
      </c>
      <c r="G178" s="92">
        <v>29.761904761904763</v>
      </c>
      <c r="I178" s="9"/>
      <c r="J178" s="9"/>
      <c r="K178" s="9"/>
    </row>
    <row r="179" spans="1:11" ht="15" hidden="1" customHeight="1" x14ac:dyDescent="0.15">
      <c r="A179" s="3"/>
      <c r="B179" s="24"/>
      <c r="C179" s="83"/>
      <c r="D179" s="83" t="s">
        <v>664</v>
      </c>
      <c r="E179" s="70">
        <v>656</v>
      </c>
      <c r="F179" s="70">
        <v>1868</v>
      </c>
      <c r="G179" s="68">
        <v>25.160599571734476</v>
      </c>
      <c r="I179" s="9"/>
      <c r="J179" s="9"/>
      <c r="K179" s="9"/>
    </row>
    <row r="180" spans="1:11" ht="15" hidden="1" customHeight="1" x14ac:dyDescent="0.15">
      <c r="A180" s="3"/>
      <c r="B180" s="24"/>
      <c r="C180" s="101" t="s">
        <v>784</v>
      </c>
      <c r="D180" s="101" t="s">
        <v>662</v>
      </c>
      <c r="E180" s="69">
        <v>48</v>
      </c>
      <c r="F180" s="69">
        <v>129</v>
      </c>
      <c r="G180" s="92">
        <v>13.178294573643413</v>
      </c>
      <c r="I180" s="9"/>
      <c r="J180" s="9"/>
      <c r="K180" s="9"/>
    </row>
    <row r="181" spans="1:11" ht="15" hidden="1" customHeight="1" x14ac:dyDescent="0.15">
      <c r="A181" s="3"/>
      <c r="B181" s="24"/>
      <c r="C181" s="113" t="s">
        <v>785</v>
      </c>
      <c r="D181" s="113" t="s">
        <v>664</v>
      </c>
      <c r="E181" s="70">
        <v>695</v>
      </c>
      <c r="F181" s="70">
        <v>1991</v>
      </c>
      <c r="G181" s="68">
        <v>26.519337016574585</v>
      </c>
      <c r="I181" s="9"/>
      <c r="J181" s="9"/>
      <c r="K181" s="9"/>
    </row>
    <row r="182" spans="1:11" ht="15" hidden="1" customHeight="1" x14ac:dyDescent="0.15">
      <c r="A182" s="3"/>
      <c r="B182" s="24"/>
      <c r="C182" s="101" t="s">
        <v>657</v>
      </c>
      <c r="D182" s="82" t="s">
        <v>662</v>
      </c>
      <c r="E182" s="69">
        <v>70</v>
      </c>
      <c r="F182" s="69">
        <v>147</v>
      </c>
      <c r="G182" s="92">
        <v>1.3605442176870748</v>
      </c>
      <c r="I182" s="9"/>
      <c r="J182" s="9"/>
      <c r="K182" s="9"/>
    </row>
    <row r="183" spans="1:11" ht="15" hidden="1" customHeight="1" x14ac:dyDescent="0.15">
      <c r="A183" s="3"/>
      <c r="B183" s="24"/>
      <c r="C183" s="83"/>
      <c r="D183" s="83" t="s">
        <v>664</v>
      </c>
      <c r="E183" s="70">
        <v>673</v>
      </c>
      <c r="F183" s="70">
        <v>1973</v>
      </c>
      <c r="G183" s="68">
        <v>27.521540800810946</v>
      </c>
      <c r="I183" s="9"/>
      <c r="J183" s="9"/>
      <c r="K183" s="9"/>
    </row>
    <row r="184" spans="1:11" ht="15" hidden="1" customHeight="1" x14ac:dyDescent="0.15">
      <c r="A184" s="3"/>
      <c r="B184" s="24"/>
      <c r="C184" s="101" t="s">
        <v>786</v>
      </c>
      <c r="D184" s="82" t="s">
        <v>662</v>
      </c>
      <c r="E184" s="69">
        <v>59</v>
      </c>
      <c r="F184" s="69">
        <v>132</v>
      </c>
      <c r="G184" s="92">
        <v>5.3030303030303028</v>
      </c>
      <c r="I184" s="9"/>
      <c r="J184" s="9"/>
      <c r="K184" s="9"/>
    </row>
    <row r="185" spans="1:11" ht="15" hidden="1" customHeight="1" x14ac:dyDescent="0.15">
      <c r="A185" s="3"/>
      <c r="B185" s="24"/>
      <c r="C185" s="83" t="s">
        <v>787</v>
      </c>
      <c r="D185" s="83" t="s">
        <v>664</v>
      </c>
      <c r="E185" s="70">
        <v>684</v>
      </c>
      <c r="F185" s="70">
        <v>1988</v>
      </c>
      <c r="G185" s="68">
        <v>27.062374245472835</v>
      </c>
      <c r="I185" s="9"/>
      <c r="J185" s="9"/>
      <c r="K185" s="9"/>
    </row>
    <row r="186" spans="1:11" ht="15" hidden="1" customHeight="1" x14ac:dyDescent="0.15">
      <c r="A186" s="3"/>
      <c r="B186" s="24"/>
      <c r="C186" s="82" t="s">
        <v>659</v>
      </c>
      <c r="D186" s="82" t="s">
        <v>662</v>
      </c>
      <c r="E186" s="69">
        <v>17</v>
      </c>
      <c r="F186" s="69">
        <v>41</v>
      </c>
      <c r="G186" s="92">
        <v>14.634146341463413</v>
      </c>
      <c r="I186" s="9"/>
      <c r="J186" s="9"/>
      <c r="K186" s="9"/>
    </row>
    <row r="187" spans="1:11" ht="15" hidden="1" customHeight="1" x14ac:dyDescent="0.15">
      <c r="A187" s="3"/>
      <c r="B187" s="24"/>
      <c r="C187" s="83"/>
      <c r="D187" s="83" t="s">
        <v>664</v>
      </c>
      <c r="E187" s="70">
        <v>726</v>
      </c>
      <c r="F187" s="70">
        <v>2079</v>
      </c>
      <c r="G187" s="68">
        <v>25.925925925925924</v>
      </c>
      <c r="I187" s="9"/>
      <c r="J187" s="9"/>
      <c r="K187" s="9"/>
    </row>
    <row r="188" spans="1:11" ht="15" hidden="1" customHeight="1" x14ac:dyDescent="0.15">
      <c r="A188" s="3"/>
      <c r="B188" s="24"/>
      <c r="C188" s="101" t="s">
        <v>660</v>
      </c>
      <c r="D188" s="82" t="s">
        <v>662</v>
      </c>
      <c r="E188" s="69">
        <v>136</v>
      </c>
      <c r="F188" s="69">
        <v>289</v>
      </c>
      <c r="G188" s="92">
        <v>2.0761245674740483</v>
      </c>
      <c r="I188" s="9"/>
      <c r="J188" s="9"/>
      <c r="K188" s="9"/>
    </row>
    <row r="189" spans="1:11" ht="15" hidden="1" customHeight="1" x14ac:dyDescent="0.15">
      <c r="A189" s="3"/>
      <c r="B189" s="24"/>
      <c r="C189" s="83"/>
      <c r="D189" s="83" t="s">
        <v>664</v>
      </c>
      <c r="E189" s="70">
        <v>607</v>
      </c>
      <c r="F189" s="70">
        <v>1831</v>
      </c>
      <c r="G189" s="68">
        <v>29.437465865647187</v>
      </c>
      <c r="I189" s="9"/>
      <c r="J189" s="9"/>
      <c r="K189" s="9"/>
    </row>
    <row r="190" spans="1:11" ht="15" hidden="1" customHeight="1" x14ac:dyDescent="0.15">
      <c r="A190" s="3"/>
      <c r="B190" s="24"/>
      <c r="C190" s="82" t="s">
        <v>661</v>
      </c>
      <c r="D190" s="82" t="s">
        <v>662</v>
      </c>
      <c r="E190" s="69">
        <v>41</v>
      </c>
      <c r="F190" s="69">
        <v>100</v>
      </c>
      <c r="G190" s="92">
        <v>23</v>
      </c>
      <c r="I190" s="9"/>
      <c r="J190" s="9"/>
      <c r="K190" s="9"/>
    </row>
    <row r="191" spans="1:11" ht="15" hidden="1" customHeight="1" x14ac:dyDescent="0.15">
      <c r="A191" s="3"/>
      <c r="B191" s="24"/>
      <c r="C191" s="83"/>
      <c r="D191" s="83" t="s">
        <v>664</v>
      </c>
      <c r="E191" s="70">
        <v>702</v>
      </c>
      <c r="F191" s="70">
        <v>2020</v>
      </c>
      <c r="G191" s="68">
        <v>25.841584158415841</v>
      </c>
      <c r="I191" s="9"/>
      <c r="J191" s="9"/>
      <c r="K191" s="9"/>
    </row>
    <row r="192" spans="1:11" ht="15" hidden="1" customHeight="1" x14ac:dyDescent="0.15">
      <c r="A192" s="3"/>
      <c r="B192" s="24"/>
      <c r="C192" s="82" t="s">
        <v>24</v>
      </c>
      <c r="D192" s="82" t="s">
        <v>662</v>
      </c>
      <c r="E192" s="69">
        <v>215</v>
      </c>
      <c r="F192" s="69">
        <v>643</v>
      </c>
      <c r="G192" s="92">
        <v>29.704510108864696</v>
      </c>
      <c r="I192" s="9"/>
      <c r="J192" s="9"/>
      <c r="K192" s="9"/>
    </row>
    <row r="193" spans="1:11" ht="15" hidden="1" customHeight="1" x14ac:dyDescent="0.15">
      <c r="A193" s="6"/>
      <c r="B193" s="4"/>
      <c r="C193" s="83"/>
      <c r="D193" s="83" t="s">
        <v>664</v>
      </c>
      <c r="E193" s="70">
        <v>528</v>
      </c>
      <c r="F193" s="70">
        <v>1477</v>
      </c>
      <c r="G193" s="68">
        <v>23.967501692620178</v>
      </c>
      <c r="I193" s="9"/>
      <c r="J193" s="9"/>
      <c r="K193" s="9"/>
    </row>
    <row r="194" spans="1:11" ht="15" hidden="1" customHeight="1" x14ac:dyDescent="0.15">
      <c r="A194" s="2" t="s">
        <v>730</v>
      </c>
      <c r="B194" s="137" t="s">
        <v>10</v>
      </c>
      <c r="C194" s="81" t="s">
        <v>662</v>
      </c>
      <c r="D194" s="88"/>
      <c r="E194" s="11">
        <v>1239</v>
      </c>
      <c r="F194" s="11">
        <v>5643</v>
      </c>
      <c r="G194" s="35">
        <v>39.1812865497076</v>
      </c>
      <c r="I194" s="9"/>
      <c r="J194" s="9"/>
      <c r="K194" s="9"/>
    </row>
    <row r="195" spans="1:11" ht="15" hidden="1" customHeight="1" x14ac:dyDescent="0.15">
      <c r="A195" s="3" t="s">
        <v>731</v>
      </c>
      <c r="B195" s="24" t="s">
        <v>11</v>
      </c>
      <c r="C195" s="82" t="s">
        <v>663</v>
      </c>
      <c r="D195" s="72"/>
      <c r="E195" s="69">
        <v>328</v>
      </c>
      <c r="F195" s="69">
        <v>992</v>
      </c>
      <c r="G195" s="92">
        <v>26.612903225806448</v>
      </c>
      <c r="I195" s="9"/>
      <c r="J195" s="9"/>
      <c r="K195" s="9"/>
    </row>
    <row r="196" spans="1:11" ht="15" hidden="1" customHeight="1" x14ac:dyDescent="0.15">
      <c r="A196" s="3"/>
      <c r="B196" s="24"/>
      <c r="C196" s="82" t="s">
        <v>664</v>
      </c>
      <c r="D196" s="72"/>
      <c r="E196" s="69">
        <v>715</v>
      </c>
      <c r="F196" s="69">
        <v>2048</v>
      </c>
      <c r="G196" s="92">
        <v>13.037109375</v>
      </c>
      <c r="I196" s="9"/>
      <c r="J196" s="9"/>
      <c r="K196" s="9"/>
    </row>
    <row r="197" spans="1:11" ht="15" hidden="1" customHeight="1" x14ac:dyDescent="0.15">
      <c r="A197" s="3"/>
      <c r="B197" s="138"/>
      <c r="C197" s="83" t="s">
        <v>24</v>
      </c>
      <c r="D197" s="89"/>
      <c r="E197" s="70">
        <v>82</v>
      </c>
      <c r="F197" s="70">
        <v>234</v>
      </c>
      <c r="G197" s="68">
        <v>29.059829059829063</v>
      </c>
      <c r="I197" s="9"/>
      <c r="J197" s="9"/>
      <c r="K197" s="9"/>
    </row>
    <row r="198" spans="1:11" ht="15" hidden="1" customHeight="1" x14ac:dyDescent="0.15">
      <c r="A198" s="3"/>
      <c r="B198" s="24" t="s">
        <v>12</v>
      </c>
      <c r="C198" s="81" t="s">
        <v>662</v>
      </c>
      <c r="D198" s="72"/>
      <c r="E198" s="69">
        <v>504</v>
      </c>
      <c r="F198" s="69">
        <v>2832</v>
      </c>
      <c r="G198" s="92">
        <v>38.806497175141239</v>
      </c>
      <c r="I198" s="9"/>
      <c r="J198" s="9"/>
      <c r="K198" s="9"/>
    </row>
    <row r="199" spans="1:11" ht="15" hidden="1" customHeight="1" x14ac:dyDescent="0.15">
      <c r="A199" s="3"/>
      <c r="B199" s="24" t="s">
        <v>13</v>
      </c>
      <c r="C199" s="82" t="s">
        <v>663</v>
      </c>
      <c r="D199" s="72"/>
      <c r="E199" s="69">
        <v>22</v>
      </c>
      <c r="F199" s="69">
        <v>153</v>
      </c>
      <c r="G199" s="92">
        <v>35.947712418300654</v>
      </c>
      <c r="I199" s="9"/>
      <c r="J199" s="9"/>
      <c r="K199" s="9"/>
    </row>
    <row r="200" spans="1:11" ht="15" hidden="1" customHeight="1" x14ac:dyDescent="0.15">
      <c r="A200" s="3"/>
      <c r="B200" s="24" t="s">
        <v>14</v>
      </c>
      <c r="C200" s="82" t="s">
        <v>664</v>
      </c>
      <c r="D200" s="72"/>
      <c r="E200" s="69">
        <v>76</v>
      </c>
      <c r="F200" s="69">
        <v>318</v>
      </c>
      <c r="G200" s="92">
        <v>20.125786163522015</v>
      </c>
      <c r="I200" s="9"/>
      <c r="J200" s="9"/>
      <c r="K200" s="9"/>
    </row>
    <row r="201" spans="1:11" ht="15" hidden="1" customHeight="1" x14ac:dyDescent="0.15">
      <c r="A201" s="3"/>
      <c r="B201" s="138"/>
      <c r="C201" s="83" t="s">
        <v>24</v>
      </c>
      <c r="D201" s="89"/>
      <c r="E201" s="70">
        <v>4</v>
      </c>
      <c r="F201" s="70">
        <v>21</v>
      </c>
      <c r="G201" s="68">
        <v>33.333333333333329</v>
      </c>
      <c r="I201" s="9"/>
      <c r="J201" s="9"/>
      <c r="K201" s="9"/>
    </row>
    <row r="202" spans="1:11" ht="15" hidden="1" customHeight="1" x14ac:dyDescent="0.15">
      <c r="A202" s="3"/>
      <c r="B202" s="24" t="s">
        <v>15</v>
      </c>
      <c r="C202" s="81" t="s">
        <v>662</v>
      </c>
      <c r="D202" s="72"/>
      <c r="E202" s="69">
        <v>394</v>
      </c>
      <c r="F202" s="69">
        <v>1529</v>
      </c>
      <c r="G202" s="92">
        <v>44.146500981033356</v>
      </c>
      <c r="I202" s="9"/>
      <c r="J202" s="9"/>
      <c r="K202" s="9"/>
    </row>
    <row r="203" spans="1:11" ht="15" hidden="1" customHeight="1" x14ac:dyDescent="0.15">
      <c r="A203" s="3"/>
      <c r="B203" s="24" t="s">
        <v>16</v>
      </c>
      <c r="C203" s="82" t="s">
        <v>663</v>
      </c>
      <c r="D203" s="72"/>
      <c r="E203" s="69">
        <v>179</v>
      </c>
      <c r="F203" s="69">
        <v>486</v>
      </c>
      <c r="G203" s="92">
        <v>23.662551440329217</v>
      </c>
      <c r="I203" s="9"/>
      <c r="J203" s="9"/>
      <c r="K203" s="9"/>
    </row>
    <row r="204" spans="1:11" ht="15" hidden="1" customHeight="1" x14ac:dyDescent="0.15">
      <c r="A204" s="3"/>
      <c r="B204" s="24" t="s">
        <v>17</v>
      </c>
      <c r="C204" s="82" t="s">
        <v>664</v>
      </c>
      <c r="D204" s="72"/>
      <c r="E204" s="69">
        <v>341</v>
      </c>
      <c r="F204" s="69">
        <v>1042</v>
      </c>
      <c r="G204" s="92">
        <v>13.81957773512476</v>
      </c>
      <c r="I204" s="9"/>
      <c r="J204" s="9"/>
      <c r="K204" s="9"/>
    </row>
    <row r="205" spans="1:11" ht="15" hidden="1" customHeight="1" x14ac:dyDescent="0.15">
      <c r="A205" s="3"/>
      <c r="B205" s="138"/>
      <c r="C205" s="83" t="s">
        <v>24</v>
      </c>
      <c r="D205" s="89"/>
      <c r="E205" s="70">
        <v>39</v>
      </c>
      <c r="F205" s="70">
        <v>115</v>
      </c>
      <c r="G205" s="68">
        <v>28.695652173913043</v>
      </c>
      <c r="I205" s="9"/>
      <c r="J205" s="9"/>
      <c r="K205" s="9"/>
    </row>
    <row r="206" spans="1:11" ht="15" hidden="1" customHeight="1" x14ac:dyDescent="0.15">
      <c r="A206" s="3"/>
      <c r="B206" s="252" t="s">
        <v>51</v>
      </c>
      <c r="C206" s="82" t="s">
        <v>662</v>
      </c>
      <c r="D206" s="72"/>
      <c r="E206" s="69">
        <v>297</v>
      </c>
      <c r="F206" s="69">
        <v>1033</v>
      </c>
      <c r="G206" s="92">
        <v>35.818005808325267</v>
      </c>
      <c r="I206" s="9"/>
      <c r="J206" s="9"/>
      <c r="K206" s="9"/>
    </row>
    <row r="207" spans="1:11" ht="15" hidden="1" customHeight="1" x14ac:dyDescent="0.15">
      <c r="A207" s="3"/>
      <c r="B207" s="253"/>
      <c r="C207" s="82" t="s">
        <v>663</v>
      </c>
      <c r="D207" s="72"/>
      <c r="E207" s="69">
        <v>123</v>
      </c>
      <c r="F207" s="69">
        <v>336</v>
      </c>
      <c r="G207" s="92">
        <v>27.083333333333332</v>
      </c>
      <c r="I207" s="9"/>
      <c r="J207" s="9"/>
      <c r="K207" s="9"/>
    </row>
    <row r="208" spans="1:11" ht="15" hidden="1" customHeight="1" x14ac:dyDescent="0.15">
      <c r="A208" s="3"/>
      <c r="B208" s="253"/>
      <c r="C208" s="82" t="s">
        <v>664</v>
      </c>
      <c r="D208" s="72"/>
      <c r="E208" s="69">
        <v>284</v>
      </c>
      <c r="F208" s="69">
        <v>653</v>
      </c>
      <c r="G208" s="92">
        <v>8.5758039816232774</v>
      </c>
      <c r="I208" s="9"/>
      <c r="J208" s="9"/>
      <c r="K208" s="9"/>
    </row>
    <row r="209" spans="1:11" ht="15" hidden="1" customHeight="1" x14ac:dyDescent="0.15">
      <c r="A209" s="6"/>
      <c r="B209" s="254"/>
      <c r="C209" s="83" t="s">
        <v>24</v>
      </c>
      <c r="D209" s="89"/>
      <c r="E209" s="70">
        <v>39</v>
      </c>
      <c r="F209" s="70">
        <v>98</v>
      </c>
      <c r="G209" s="68">
        <v>28.571428571428569</v>
      </c>
      <c r="I209" s="9"/>
      <c r="J209" s="9"/>
      <c r="K209" s="9"/>
    </row>
    <row r="210" spans="1:11" ht="15" hidden="1" customHeight="1" x14ac:dyDescent="0.15">
      <c r="A210" s="2" t="s">
        <v>732</v>
      </c>
      <c r="B210" s="137" t="s">
        <v>10</v>
      </c>
      <c r="C210" s="81" t="s">
        <v>662</v>
      </c>
      <c r="D210" s="88"/>
      <c r="E210" s="11">
        <v>1155</v>
      </c>
      <c r="F210" s="11">
        <v>5325</v>
      </c>
      <c r="G210" s="35">
        <v>39.023474178403752</v>
      </c>
      <c r="I210" s="9"/>
      <c r="J210" s="9"/>
      <c r="K210" s="9"/>
    </row>
    <row r="211" spans="1:11" ht="15" hidden="1" customHeight="1" x14ac:dyDescent="0.15">
      <c r="A211" s="3" t="s">
        <v>733</v>
      </c>
      <c r="B211" s="24" t="s">
        <v>11</v>
      </c>
      <c r="C211" s="82" t="s">
        <v>663</v>
      </c>
      <c r="D211" s="72"/>
      <c r="E211" s="69">
        <v>364</v>
      </c>
      <c r="F211" s="69">
        <v>1088</v>
      </c>
      <c r="G211" s="92">
        <v>28.03308823529412</v>
      </c>
      <c r="I211" s="9"/>
      <c r="J211" s="9"/>
      <c r="K211" s="9"/>
    </row>
    <row r="212" spans="1:11" ht="15" hidden="1" customHeight="1" x14ac:dyDescent="0.15">
      <c r="A212" s="3"/>
      <c r="B212" s="24"/>
      <c r="C212" s="82" t="s">
        <v>664</v>
      </c>
      <c r="D212" s="72"/>
      <c r="E212" s="69">
        <v>757</v>
      </c>
      <c r="F212" s="69">
        <v>2235</v>
      </c>
      <c r="G212" s="92">
        <v>15.346756152125279</v>
      </c>
      <c r="I212" s="9"/>
      <c r="J212" s="9"/>
      <c r="K212" s="9"/>
    </row>
    <row r="213" spans="1:11" ht="15" hidden="1" customHeight="1" x14ac:dyDescent="0.15">
      <c r="A213" s="3"/>
      <c r="B213" s="138"/>
      <c r="C213" s="83" t="s">
        <v>24</v>
      </c>
      <c r="D213" s="89"/>
      <c r="E213" s="70">
        <v>88</v>
      </c>
      <c r="F213" s="70">
        <v>269</v>
      </c>
      <c r="G213" s="68">
        <v>31.226765799256505</v>
      </c>
      <c r="I213" s="9"/>
      <c r="J213" s="9"/>
      <c r="K213" s="9"/>
    </row>
    <row r="214" spans="1:11" ht="15" hidden="1" customHeight="1" x14ac:dyDescent="0.15">
      <c r="A214" s="3"/>
      <c r="B214" s="24" t="s">
        <v>12</v>
      </c>
      <c r="C214" s="81" t="s">
        <v>662</v>
      </c>
      <c r="D214" s="72"/>
      <c r="E214" s="69">
        <v>489</v>
      </c>
      <c r="F214" s="69">
        <v>2769</v>
      </c>
      <c r="G214" s="92">
        <v>39.003250270855908</v>
      </c>
      <c r="I214" s="9"/>
      <c r="J214" s="9"/>
      <c r="K214" s="9"/>
    </row>
    <row r="215" spans="1:11" ht="15" hidden="1" customHeight="1" x14ac:dyDescent="0.15">
      <c r="A215" s="3"/>
      <c r="B215" s="24" t="s">
        <v>13</v>
      </c>
      <c r="C215" s="82" t="s">
        <v>663</v>
      </c>
      <c r="D215" s="72"/>
      <c r="E215" s="69">
        <v>27</v>
      </c>
      <c r="F215" s="69">
        <v>160</v>
      </c>
      <c r="G215" s="92">
        <v>34.375</v>
      </c>
      <c r="I215" s="9"/>
      <c r="J215" s="9"/>
      <c r="K215" s="9"/>
    </row>
    <row r="216" spans="1:11" ht="15" hidden="1" customHeight="1" x14ac:dyDescent="0.15">
      <c r="A216" s="3"/>
      <c r="B216" s="24" t="s">
        <v>14</v>
      </c>
      <c r="C216" s="82" t="s">
        <v>664</v>
      </c>
      <c r="D216" s="72"/>
      <c r="E216" s="69">
        <v>86</v>
      </c>
      <c r="F216" s="69">
        <v>371</v>
      </c>
      <c r="G216" s="92">
        <v>23.450134770889488</v>
      </c>
      <c r="I216" s="9"/>
      <c r="J216" s="9"/>
      <c r="K216" s="9"/>
    </row>
    <row r="217" spans="1:11" ht="15" hidden="1" customHeight="1" x14ac:dyDescent="0.15">
      <c r="A217" s="3"/>
      <c r="B217" s="138"/>
      <c r="C217" s="83" t="s">
        <v>24</v>
      </c>
      <c r="D217" s="89"/>
      <c r="E217" s="70">
        <v>4</v>
      </c>
      <c r="F217" s="70">
        <v>24</v>
      </c>
      <c r="G217" s="68">
        <v>12.5</v>
      </c>
      <c r="I217" s="9"/>
      <c r="J217" s="9"/>
      <c r="K217" s="9"/>
    </row>
    <row r="218" spans="1:11" ht="15" hidden="1" customHeight="1" x14ac:dyDescent="0.15">
      <c r="A218" s="3"/>
      <c r="B218" s="24" t="s">
        <v>15</v>
      </c>
      <c r="C218" s="81" t="s">
        <v>662</v>
      </c>
      <c r="D218" s="72"/>
      <c r="E218" s="69">
        <v>347</v>
      </c>
      <c r="F218" s="69">
        <v>1349</v>
      </c>
      <c r="G218" s="92">
        <v>43.365455893254264</v>
      </c>
      <c r="I218" s="9"/>
      <c r="J218" s="9"/>
      <c r="K218" s="9"/>
    </row>
    <row r="219" spans="1:11" ht="15" hidden="1" customHeight="1" x14ac:dyDescent="0.15">
      <c r="A219" s="3"/>
      <c r="B219" s="24" t="s">
        <v>16</v>
      </c>
      <c r="C219" s="82" t="s">
        <v>663</v>
      </c>
      <c r="D219" s="72"/>
      <c r="E219" s="69">
        <v>205</v>
      </c>
      <c r="F219" s="69">
        <v>553</v>
      </c>
      <c r="G219" s="92">
        <v>28.028933092224236</v>
      </c>
      <c r="I219" s="9"/>
      <c r="J219" s="9"/>
      <c r="K219" s="9"/>
    </row>
    <row r="220" spans="1:11" ht="15" hidden="1" customHeight="1" x14ac:dyDescent="0.15">
      <c r="A220" s="3"/>
      <c r="B220" s="24" t="s">
        <v>17</v>
      </c>
      <c r="C220" s="82" t="s">
        <v>664</v>
      </c>
      <c r="D220" s="72"/>
      <c r="E220" s="69">
        <v>359</v>
      </c>
      <c r="F220" s="69">
        <v>1128</v>
      </c>
      <c r="G220" s="92">
        <v>15.691489361702127</v>
      </c>
      <c r="I220" s="9"/>
      <c r="J220" s="9"/>
      <c r="K220" s="9"/>
    </row>
    <row r="221" spans="1:11" ht="15" hidden="1" customHeight="1" x14ac:dyDescent="0.15">
      <c r="A221" s="3"/>
      <c r="B221" s="138"/>
      <c r="C221" s="83" t="s">
        <v>24</v>
      </c>
      <c r="D221" s="89"/>
      <c r="E221" s="70">
        <v>42</v>
      </c>
      <c r="F221" s="70">
        <v>142</v>
      </c>
      <c r="G221" s="68">
        <v>35.2112676056338</v>
      </c>
      <c r="I221" s="9"/>
      <c r="J221" s="9"/>
      <c r="K221" s="9"/>
    </row>
    <row r="222" spans="1:11" ht="15" hidden="1" customHeight="1" x14ac:dyDescent="0.15">
      <c r="A222" s="3"/>
      <c r="B222" s="252" t="s">
        <v>51</v>
      </c>
      <c r="C222" s="82" t="s">
        <v>662</v>
      </c>
      <c r="D222" s="72"/>
      <c r="E222" s="69">
        <v>276</v>
      </c>
      <c r="F222" s="69">
        <v>961</v>
      </c>
      <c r="G222" s="92">
        <v>36.316337148803328</v>
      </c>
      <c r="I222" s="9"/>
      <c r="J222" s="9"/>
      <c r="K222" s="9"/>
    </row>
    <row r="223" spans="1:11" ht="15" hidden="1" customHeight="1" x14ac:dyDescent="0.15">
      <c r="A223" s="3"/>
      <c r="B223" s="253"/>
      <c r="C223" s="82" t="s">
        <v>663</v>
      </c>
      <c r="D223" s="72"/>
      <c r="E223" s="69">
        <v>128</v>
      </c>
      <c r="F223" s="69">
        <v>358</v>
      </c>
      <c r="G223" s="92">
        <v>25.69832402234637</v>
      </c>
      <c r="I223" s="9"/>
      <c r="J223" s="9"/>
      <c r="K223" s="9"/>
    </row>
    <row r="224" spans="1:11" ht="15" hidden="1" customHeight="1" x14ac:dyDescent="0.15">
      <c r="A224" s="3"/>
      <c r="B224" s="253"/>
      <c r="C224" s="82" t="s">
        <v>664</v>
      </c>
      <c r="D224" s="72"/>
      <c r="E224" s="69">
        <v>297</v>
      </c>
      <c r="F224" s="69">
        <v>698</v>
      </c>
      <c r="G224" s="92">
        <v>10.458452722063036</v>
      </c>
      <c r="I224" s="9"/>
      <c r="J224" s="9"/>
      <c r="K224" s="9"/>
    </row>
    <row r="225" spans="1:11" ht="15" hidden="1" customHeight="1" x14ac:dyDescent="0.15">
      <c r="A225" s="6"/>
      <c r="B225" s="254"/>
      <c r="C225" s="83" t="s">
        <v>24</v>
      </c>
      <c r="D225" s="89"/>
      <c r="E225" s="70">
        <v>42</v>
      </c>
      <c r="F225" s="70">
        <v>103</v>
      </c>
      <c r="G225" s="68">
        <v>30.097087378640776</v>
      </c>
      <c r="I225" s="9"/>
      <c r="J225" s="9"/>
      <c r="K225" s="9"/>
    </row>
    <row r="226" spans="1:11" ht="15" hidden="1" customHeight="1" x14ac:dyDescent="0.15">
      <c r="A226" s="2" t="s">
        <v>734</v>
      </c>
      <c r="B226" s="137" t="s">
        <v>10</v>
      </c>
      <c r="C226" s="81" t="s">
        <v>662</v>
      </c>
      <c r="D226" s="88"/>
      <c r="E226" s="11">
        <v>1061</v>
      </c>
      <c r="F226" s="11">
        <v>4830</v>
      </c>
      <c r="G226" s="35">
        <v>40.828157349896479</v>
      </c>
      <c r="I226" s="9"/>
      <c r="J226" s="9"/>
      <c r="K226" s="9"/>
    </row>
    <row r="227" spans="1:11" ht="15" hidden="1" customHeight="1" x14ac:dyDescent="0.15">
      <c r="A227" s="3" t="s">
        <v>735</v>
      </c>
      <c r="B227" s="24" t="s">
        <v>11</v>
      </c>
      <c r="C227" s="82" t="s">
        <v>663</v>
      </c>
      <c r="D227" s="72"/>
      <c r="E227" s="69">
        <v>416</v>
      </c>
      <c r="F227" s="69">
        <v>1404</v>
      </c>
      <c r="G227" s="92">
        <v>25.783475783475783</v>
      </c>
      <c r="I227" s="9"/>
      <c r="J227" s="9"/>
      <c r="K227" s="9"/>
    </row>
    <row r="228" spans="1:11" ht="15" hidden="1" customHeight="1" x14ac:dyDescent="0.15">
      <c r="A228" s="3"/>
      <c r="B228" s="24"/>
      <c r="C228" s="82" t="s">
        <v>664</v>
      </c>
      <c r="D228" s="72"/>
      <c r="E228" s="69">
        <v>794</v>
      </c>
      <c r="F228" s="69">
        <v>2415</v>
      </c>
      <c r="G228" s="92">
        <v>16.397515527950311</v>
      </c>
      <c r="I228" s="9"/>
      <c r="J228" s="9"/>
      <c r="K228" s="9"/>
    </row>
    <row r="229" spans="1:11" ht="15" hidden="1" customHeight="1" x14ac:dyDescent="0.15">
      <c r="A229" s="3"/>
      <c r="B229" s="138"/>
      <c r="C229" s="83" t="s">
        <v>24</v>
      </c>
      <c r="D229" s="89"/>
      <c r="E229" s="70">
        <v>93</v>
      </c>
      <c r="F229" s="70">
        <v>268</v>
      </c>
      <c r="G229" s="68">
        <v>29.850746268656714</v>
      </c>
      <c r="I229" s="9"/>
      <c r="J229" s="9"/>
      <c r="K229" s="9"/>
    </row>
    <row r="230" spans="1:11" ht="15" hidden="1" customHeight="1" x14ac:dyDescent="0.15">
      <c r="A230" s="3"/>
      <c r="B230" s="24" t="s">
        <v>12</v>
      </c>
      <c r="C230" s="81" t="s">
        <v>662</v>
      </c>
      <c r="D230" s="72"/>
      <c r="E230" s="69">
        <v>449</v>
      </c>
      <c r="F230" s="69">
        <v>2569</v>
      </c>
      <c r="G230" s="92">
        <v>40.093421564811209</v>
      </c>
      <c r="I230" s="9"/>
      <c r="J230" s="9"/>
      <c r="K230" s="9"/>
    </row>
    <row r="231" spans="1:11" ht="15" hidden="1" customHeight="1" x14ac:dyDescent="0.15">
      <c r="A231" s="3"/>
      <c r="B231" s="24" t="s">
        <v>13</v>
      </c>
      <c r="C231" s="82" t="s">
        <v>663</v>
      </c>
      <c r="D231" s="72"/>
      <c r="E231" s="69">
        <v>60</v>
      </c>
      <c r="F231" s="69">
        <v>334</v>
      </c>
      <c r="G231" s="92">
        <v>27.844311377245507</v>
      </c>
      <c r="I231" s="9"/>
      <c r="J231" s="9"/>
      <c r="K231" s="9"/>
    </row>
    <row r="232" spans="1:11" ht="15" hidden="1" customHeight="1" x14ac:dyDescent="0.15">
      <c r="A232" s="3"/>
      <c r="B232" s="24" t="s">
        <v>14</v>
      </c>
      <c r="C232" s="82" t="s">
        <v>664</v>
      </c>
      <c r="D232" s="72"/>
      <c r="E232" s="69">
        <v>94</v>
      </c>
      <c r="F232" s="69">
        <v>405</v>
      </c>
      <c r="G232" s="92">
        <v>24.444444444444443</v>
      </c>
      <c r="I232" s="9"/>
      <c r="J232" s="9"/>
      <c r="K232" s="9"/>
    </row>
    <row r="233" spans="1:11" ht="15" hidden="1" customHeight="1" x14ac:dyDescent="0.15">
      <c r="A233" s="3"/>
      <c r="B233" s="138"/>
      <c r="C233" s="83" t="s">
        <v>24</v>
      </c>
      <c r="D233" s="89"/>
      <c r="E233" s="70">
        <v>3</v>
      </c>
      <c r="F233" s="70">
        <v>16</v>
      </c>
      <c r="G233" s="68">
        <v>18.75</v>
      </c>
      <c r="I233" s="9"/>
      <c r="J233" s="9"/>
      <c r="K233" s="9"/>
    </row>
    <row r="234" spans="1:11" ht="15" hidden="1" customHeight="1" x14ac:dyDescent="0.15">
      <c r="A234" s="3"/>
      <c r="B234" s="24" t="s">
        <v>15</v>
      </c>
      <c r="C234" s="81" t="s">
        <v>662</v>
      </c>
      <c r="D234" s="72"/>
      <c r="E234" s="69">
        <v>320</v>
      </c>
      <c r="F234" s="69">
        <v>1174</v>
      </c>
      <c r="G234" s="92">
        <v>46.166950596252136</v>
      </c>
      <c r="I234" s="9"/>
      <c r="J234" s="9"/>
      <c r="K234" s="9"/>
    </row>
    <row r="235" spans="1:11" ht="15" hidden="1" customHeight="1" x14ac:dyDescent="0.15">
      <c r="A235" s="3"/>
      <c r="B235" s="24" t="s">
        <v>16</v>
      </c>
      <c r="C235" s="82" t="s">
        <v>663</v>
      </c>
      <c r="D235" s="72"/>
      <c r="E235" s="69">
        <v>205</v>
      </c>
      <c r="F235" s="69">
        <v>614</v>
      </c>
      <c r="G235" s="92">
        <v>27.687296416938111</v>
      </c>
      <c r="I235" s="9"/>
      <c r="J235" s="9"/>
      <c r="K235" s="9"/>
    </row>
    <row r="236" spans="1:11" ht="15" hidden="1" customHeight="1" x14ac:dyDescent="0.15">
      <c r="A236" s="3"/>
      <c r="B236" s="24" t="s">
        <v>17</v>
      </c>
      <c r="C236" s="82" t="s">
        <v>664</v>
      </c>
      <c r="D236" s="72"/>
      <c r="E236" s="69">
        <v>380</v>
      </c>
      <c r="F236" s="69">
        <v>1227</v>
      </c>
      <c r="G236" s="92">
        <v>16.381418092909534</v>
      </c>
      <c r="I236" s="9"/>
      <c r="J236" s="9"/>
      <c r="K236" s="9"/>
    </row>
    <row r="237" spans="1:11" ht="15" hidden="1" customHeight="1" x14ac:dyDescent="0.15">
      <c r="A237" s="3"/>
      <c r="B237" s="138"/>
      <c r="C237" s="83" t="s">
        <v>24</v>
      </c>
      <c r="D237" s="89"/>
      <c r="E237" s="70">
        <v>48</v>
      </c>
      <c r="F237" s="70">
        <v>157</v>
      </c>
      <c r="G237" s="68">
        <v>34.394904458598724</v>
      </c>
      <c r="I237" s="9"/>
      <c r="J237" s="9"/>
      <c r="K237" s="9"/>
    </row>
    <row r="238" spans="1:11" ht="15" hidden="1" customHeight="1" x14ac:dyDescent="0.15">
      <c r="A238" s="3"/>
      <c r="B238" s="252" t="s">
        <v>51</v>
      </c>
      <c r="C238" s="82" t="s">
        <v>662</v>
      </c>
      <c r="D238" s="72"/>
      <c r="E238" s="69">
        <v>255</v>
      </c>
      <c r="F238" s="69">
        <v>870</v>
      </c>
      <c r="G238" s="92">
        <v>39.195402298850574</v>
      </c>
      <c r="I238" s="9"/>
      <c r="J238" s="9"/>
      <c r="K238" s="9"/>
    </row>
    <row r="239" spans="1:11" ht="15" hidden="1" customHeight="1" x14ac:dyDescent="0.15">
      <c r="A239" s="3"/>
      <c r="B239" s="253"/>
      <c r="C239" s="82" t="s">
        <v>663</v>
      </c>
      <c r="D239" s="72"/>
      <c r="E239" s="69">
        <v>142</v>
      </c>
      <c r="F239" s="69">
        <v>422</v>
      </c>
      <c r="G239" s="92">
        <v>21.327014218009481</v>
      </c>
      <c r="I239" s="9"/>
      <c r="J239" s="9"/>
      <c r="K239" s="9"/>
    </row>
    <row r="240" spans="1:11" ht="15" hidden="1" customHeight="1" x14ac:dyDescent="0.15">
      <c r="A240" s="3"/>
      <c r="B240" s="253"/>
      <c r="C240" s="82" t="s">
        <v>664</v>
      </c>
      <c r="D240" s="72"/>
      <c r="E240" s="69">
        <v>304</v>
      </c>
      <c r="F240" s="69">
        <v>733</v>
      </c>
      <c r="G240" s="92">
        <v>12.414733969986358</v>
      </c>
      <c r="I240" s="9"/>
      <c r="J240" s="9"/>
      <c r="K240" s="9"/>
    </row>
    <row r="241" spans="1:11" ht="15" hidden="1" customHeight="1" x14ac:dyDescent="0.15">
      <c r="A241" s="6"/>
      <c r="B241" s="254"/>
      <c r="C241" s="83" t="s">
        <v>24</v>
      </c>
      <c r="D241" s="89"/>
      <c r="E241" s="70">
        <v>42</v>
      </c>
      <c r="F241" s="70">
        <v>95</v>
      </c>
      <c r="G241" s="68">
        <v>24.210526315789473</v>
      </c>
      <c r="I241" s="9"/>
      <c r="J241" s="9"/>
      <c r="K241" s="9"/>
    </row>
    <row r="242" spans="1:11" ht="15" hidden="1" customHeight="1" x14ac:dyDescent="0.15">
      <c r="A242" s="2" t="s">
        <v>736</v>
      </c>
      <c r="B242" s="137" t="s">
        <v>10</v>
      </c>
      <c r="C242" s="81" t="s">
        <v>739</v>
      </c>
      <c r="D242" s="88"/>
      <c r="E242" s="11">
        <v>1102</v>
      </c>
      <c r="F242" s="11">
        <v>4790</v>
      </c>
      <c r="G242" s="35">
        <v>41.691022964509393</v>
      </c>
      <c r="I242" s="9"/>
      <c r="J242" s="9"/>
      <c r="K242" s="9"/>
    </row>
    <row r="243" spans="1:11" ht="15" hidden="1" customHeight="1" x14ac:dyDescent="0.15">
      <c r="A243" s="3" t="s">
        <v>737</v>
      </c>
      <c r="B243" s="24" t="s">
        <v>11</v>
      </c>
      <c r="C243" s="82" t="s">
        <v>740</v>
      </c>
      <c r="D243" s="72"/>
      <c r="E243" s="69">
        <v>1131</v>
      </c>
      <c r="F243" s="69">
        <v>3644</v>
      </c>
      <c r="G243" s="92">
        <v>18.084522502744239</v>
      </c>
      <c r="I243" s="9"/>
      <c r="J243" s="9"/>
      <c r="K243" s="9"/>
    </row>
    <row r="244" spans="1:11" ht="15" hidden="1" customHeight="1" x14ac:dyDescent="0.15">
      <c r="A244" s="3" t="s">
        <v>738</v>
      </c>
      <c r="B244" s="138"/>
      <c r="C244" s="83" t="s">
        <v>24</v>
      </c>
      <c r="D244" s="89"/>
      <c r="E244" s="70">
        <v>131</v>
      </c>
      <c r="F244" s="70">
        <v>483</v>
      </c>
      <c r="G244" s="68">
        <v>31.884057971014489</v>
      </c>
      <c r="I244" s="9"/>
      <c r="J244" s="9"/>
      <c r="K244" s="9"/>
    </row>
    <row r="245" spans="1:11" ht="15" hidden="1" customHeight="1" x14ac:dyDescent="0.15">
      <c r="A245" s="3"/>
      <c r="B245" s="24" t="s">
        <v>12</v>
      </c>
      <c r="C245" s="81" t="s">
        <v>662</v>
      </c>
      <c r="D245" s="72"/>
      <c r="E245" s="69">
        <v>388</v>
      </c>
      <c r="F245" s="69">
        <v>2211</v>
      </c>
      <c r="G245" s="92">
        <v>41.293532338308459</v>
      </c>
      <c r="I245" s="9"/>
      <c r="J245" s="9"/>
      <c r="K245" s="9"/>
    </row>
    <row r="246" spans="1:11" ht="15" hidden="1" customHeight="1" x14ac:dyDescent="0.15">
      <c r="A246" s="3"/>
      <c r="B246" s="24" t="s">
        <v>13</v>
      </c>
      <c r="C246" s="82" t="s">
        <v>664</v>
      </c>
      <c r="D246" s="72"/>
      <c r="E246" s="69">
        <v>182</v>
      </c>
      <c r="F246" s="69">
        <v>889</v>
      </c>
      <c r="G246" s="92">
        <v>25.084364454443193</v>
      </c>
      <c r="I246" s="9"/>
      <c r="J246" s="9"/>
      <c r="K246" s="9"/>
    </row>
    <row r="247" spans="1:11" ht="15" hidden="1" customHeight="1" x14ac:dyDescent="0.15">
      <c r="A247" s="3"/>
      <c r="B247" s="138" t="s">
        <v>14</v>
      </c>
      <c r="C247" s="83" t="s">
        <v>24</v>
      </c>
      <c r="D247" s="89"/>
      <c r="E247" s="70">
        <v>36</v>
      </c>
      <c r="F247" s="70">
        <v>224</v>
      </c>
      <c r="G247" s="68">
        <v>39.732142857142854</v>
      </c>
      <c r="I247" s="9"/>
      <c r="J247" s="9"/>
      <c r="K247" s="9"/>
    </row>
    <row r="248" spans="1:11" ht="15" hidden="1" customHeight="1" x14ac:dyDescent="0.15">
      <c r="A248" s="3"/>
      <c r="B248" s="24" t="s">
        <v>15</v>
      </c>
      <c r="C248" s="81" t="s">
        <v>662</v>
      </c>
      <c r="D248" s="72"/>
      <c r="E248" s="69">
        <v>410</v>
      </c>
      <c r="F248" s="69">
        <v>1488</v>
      </c>
      <c r="G248" s="92">
        <v>42.80913978494624</v>
      </c>
      <c r="I248" s="9"/>
      <c r="J248" s="9"/>
      <c r="K248" s="9"/>
    </row>
    <row r="249" spans="1:11" ht="15" hidden="1" customHeight="1" x14ac:dyDescent="0.15">
      <c r="A249" s="3"/>
      <c r="B249" s="24" t="s">
        <v>16</v>
      </c>
      <c r="C249" s="82" t="s">
        <v>664</v>
      </c>
      <c r="D249" s="72"/>
      <c r="E249" s="69">
        <v>501</v>
      </c>
      <c r="F249" s="69">
        <v>1559</v>
      </c>
      <c r="G249" s="92">
        <v>18.858242463117385</v>
      </c>
      <c r="I249" s="9"/>
      <c r="J249" s="9"/>
      <c r="K249" s="9"/>
    </row>
    <row r="250" spans="1:11" ht="15" hidden="1" customHeight="1" x14ac:dyDescent="0.15">
      <c r="A250" s="3"/>
      <c r="B250" s="138" t="s">
        <v>17</v>
      </c>
      <c r="C250" s="83" t="s">
        <v>24</v>
      </c>
      <c r="D250" s="89"/>
      <c r="E250" s="70">
        <v>42</v>
      </c>
      <c r="F250" s="70">
        <v>125</v>
      </c>
      <c r="G250" s="68">
        <v>28.799999999999997</v>
      </c>
      <c r="I250" s="9"/>
      <c r="J250" s="9"/>
      <c r="K250" s="9"/>
    </row>
    <row r="251" spans="1:11" ht="15" hidden="1" customHeight="1" x14ac:dyDescent="0.15">
      <c r="A251" s="3"/>
      <c r="B251" s="252" t="s">
        <v>51</v>
      </c>
      <c r="C251" s="82" t="s">
        <v>662</v>
      </c>
      <c r="D251" s="72"/>
      <c r="E251" s="69">
        <v>274</v>
      </c>
      <c r="F251" s="69">
        <v>923</v>
      </c>
      <c r="G251" s="92">
        <v>42.578548212351031</v>
      </c>
      <c r="I251" s="9"/>
      <c r="J251" s="9"/>
      <c r="K251" s="9"/>
    </row>
    <row r="252" spans="1:11" ht="15" hidden="1" customHeight="1" x14ac:dyDescent="0.15">
      <c r="A252" s="3"/>
      <c r="B252" s="253"/>
      <c r="C252" s="82" t="s">
        <v>664</v>
      </c>
      <c r="D252" s="72"/>
      <c r="E252" s="69">
        <v>417</v>
      </c>
      <c r="F252" s="69">
        <v>1068</v>
      </c>
      <c r="G252" s="92">
        <v>11.610486891385769</v>
      </c>
      <c r="I252" s="9"/>
      <c r="J252" s="9"/>
      <c r="K252" s="9"/>
    </row>
    <row r="253" spans="1:11" ht="15" hidden="1" customHeight="1" x14ac:dyDescent="0.15">
      <c r="A253" s="6"/>
      <c r="B253" s="254"/>
      <c r="C253" s="83" t="s">
        <v>24</v>
      </c>
      <c r="D253" s="89"/>
      <c r="E253" s="70">
        <v>52</v>
      </c>
      <c r="F253" s="70">
        <v>129</v>
      </c>
      <c r="G253" s="68">
        <v>21.705426356589147</v>
      </c>
      <c r="I253" s="9"/>
      <c r="J253" s="9"/>
      <c r="K253" s="9"/>
    </row>
    <row r="254" spans="1:11" ht="15" hidden="1" customHeight="1" x14ac:dyDescent="0.15">
      <c r="A254" s="2" t="s">
        <v>741</v>
      </c>
      <c r="B254" s="137" t="s">
        <v>10</v>
      </c>
      <c r="C254" s="270" t="s">
        <v>743</v>
      </c>
      <c r="D254" s="121" t="s">
        <v>476</v>
      </c>
      <c r="E254" s="11">
        <v>158</v>
      </c>
      <c r="F254" s="11">
        <v>1130</v>
      </c>
      <c r="G254" s="35">
        <v>45.840707964601769</v>
      </c>
      <c r="I254" s="9"/>
      <c r="J254" s="9"/>
      <c r="K254" s="9"/>
    </row>
    <row r="255" spans="1:11" ht="15" hidden="1" customHeight="1" x14ac:dyDescent="0.15">
      <c r="A255" s="3" t="s">
        <v>742</v>
      </c>
      <c r="B255" s="24" t="s">
        <v>11</v>
      </c>
      <c r="C255" s="271"/>
      <c r="D255" s="82" t="s">
        <v>477</v>
      </c>
      <c r="E255" s="69">
        <v>26</v>
      </c>
      <c r="F255" s="69">
        <v>79</v>
      </c>
      <c r="G255" s="92">
        <v>3.79746835443038</v>
      </c>
      <c r="I255" s="9"/>
      <c r="J255" s="9"/>
      <c r="K255" s="9"/>
    </row>
    <row r="256" spans="1:11" ht="15" hidden="1" customHeight="1" x14ac:dyDescent="0.15">
      <c r="A256" s="266"/>
      <c r="B256" s="24"/>
      <c r="C256" s="275"/>
      <c r="D256" s="83" t="s">
        <v>24</v>
      </c>
      <c r="E256" s="70">
        <v>48</v>
      </c>
      <c r="F256" s="70">
        <v>255</v>
      </c>
      <c r="G256" s="68">
        <v>45.882352941176471</v>
      </c>
      <c r="I256" s="9"/>
      <c r="J256" s="9"/>
      <c r="K256" s="9"/>
    </row>
    <row r="257" spans="1:11" ht="15" hidden="1" customHeight="1" x14ac:dyDescent="0.15">
      <c r="A257" s="266"/>
      <c r="B257" s="85"/>
      <c r="C257" s="270" t="s">
        <v>744</v>
      </c>
      <c r="D257" s="121" t="s">
        <v>476</v>
      </c>
      <c r="E257" s="69">
        <v>546</v>
      </c>
      <c r="F257" s="69">
        <v>2450</v>
      </c>
      <c r="G257" s="92">
        <v>33.836734693877553</v>
      </c>
      <c r="I257" s="9"/>
      <c r="J257" s="9"/>
      <c r="K257" s="9"/>
    </row>
    <row r="258" spans="1:11" ht="15" hidden="1" customHeight="1" x14ac:dyDescent="0.15">
      <c r="A258" s="266"/>
      <c r="B258" s="85"/>
      <c r="C258" s="271"/>
      <c r="D258" s="82" t="s">
        <v>477</v>
      </c>
      <c r="E258" s="69">
        <v>151</v>
      </c>
      <c r="F258" s="69">
        <v>445</v>
      </c>
      <c r="G258" s="92">
        <v>2.2471910112359552</v>
      </c>
      <c r="I258" s="9"/>
      <c r="J258" s="9"/>
      <c r="K258" s="9"/>
    </row>
    <row r="259" spans="1:11" ht="15" hidden="1" customHeight="1" x14ac:dyDescent="0.15">
      <c r="A259" s="135"/>
      <c r="B259" s="85"/>
      <c r="C259" s="275"/>
      <c r="D259" s="83" t="s">
        <v>24</v>
      </c>
      <c r="E259" s="70">
        <v>76</v>
      </c>
      <c r="F259" s="70">
        <v>297</v>
      </c>
      <c r="G259" s="68">
        <v>46.127946127946132</v>
      </c>
      <c r="I259" s="9"/>
      <c r="J259" s="9"/>
      <c r="K259" s="9"/>
    </row>
    <row r="260" spans="1:11" ht="15" hidden="1" customHeight="1" x14ac:dyDescent="0.15">
      <c r="A260" s="135"/>
      <c r="B260" s="85"/>
      <c r="C260" s="270" t="s">
        <v>27</v>
      </c>
      <c r="D260" s="121" t="s">
        <v>476</v>
      </c>
      <c r="E260" s="69">
        <v>551</v>
      </c>
      <c r="F260" s="69">
        <v>2054</v>
      </c>
      <c r="G260" s="92">
        <v>39.094449853943523</v>
      </c>
      <c r="I260" s="9"/>
      <c r="J260" s="9"/>
      <c r="K260" s="9"/>
    </row>
    <row r="261" spans="1:11" ht="15" hidden="1" customHeight="1" x14ac:dyDescent="0.15">
      <c r="A261" s="247"/>
      <c r="B261" s="85"/>
      <c r="C261" s="271"/>
      <c r="D261" s="82" t="s">
        <v>477</v>
      </c>
      <c r="E261" s="69">
        <v>109</v>
      </c>
      <c r="F261" s="69">
        <v>311</v>
      </c>
      <c r="G261" s="92">
        <v>4.823151125401929</v>
      </c>
      <c r="I261" s="9"/>
      <c r="J261" s="9"/>
      <c r="K261" s="9"/>
    </row>
    <row r="262" spans="1:11" ht="15" hidden="1" customHeight="1" x14ac:dyDescent="0.15">
      <c r="A262" s="247"/>
      <c r="B262" s="86"/>
      <c r="C262" s="275"/>
      <c r="D262" s="83" t="s">
        <v>24</v>
      </c>
      <c r="E262" s="70">
        <v>11</v>
      </c>
      <c r="F262" s="70">
        <v>25</v>
      </c>
      <c r="G262" s="68">
        <v>40</v>
      </c>
      <c r="I262" s="9"/>
      <c r="J262" s="9"/>
      <c r="K262" s="9"/>
    </row>
    <row r="263" spans="1:11" ht="15" hidden="1" customHeight="1" x14ac:dyDescent="0.15">
      <c r="A263" s="247"/>
      <c r="B263" s="239"/>
      <c r="C263" s="270" t="s">
        <v>28</v>
      </c>
      <c r="D263" s="121" t="s">
        <v>476</v>
      </c>
      <c r="E263" s="69">
        <v>346</v>
      </c>
      <c r="F263" s="69">
        <v>935</v>
      </c>
      <c r="G263" s="92">
        <v>28.556149732620323</v>
      </c>
      <c r="I263" s="9"/>
      <c r="J263" s="9"/>
      <c r="K263" s="9"/>
    </row>
    <row r="264" spans="1:11" ht="15" hidden="1" customHeight="1" x14ac:dyDescent="0.15">
      <c r="A264" s="247"/>
      <c r="B264" s="239"/>
      <c r="C264" s="271"/>
      <c r="D264" s="82" t="s">
        <v>477</v>
      </c>
      <c r="E264" s="69">
        <v>213</v>
      </c>
      <c r="F264" s="69">
        <v>532</v>
      </c>
      <c r="G264" s="92">
        <v>1.8796992481203008</v>
      </c>
      <c r="I264" s="9"/>
      <c r="J264" s="9"/>
      <c r="K264" s="9"/>
    </row>
    <row r="265" spans="1:11" ht="15" hidden="1" customHeight="1" x14ac:dyDescent="0.15">
      <c r="A265" s="247"/>
      <c r="B265" s="239"/>
      <c r="C265" s="275"/>
      <c r="D265" s="83" t="s">
        <v>24</v>
      </c>
      <c r="E265" s="70">
        <v>16</v>
      </c>
      <c r="F265" s="70">
        <v>37</v>
      </c>
      <c r="G265" s="68">
        <v>18.918918918918919</v>
      </c>
      <c r="I265" s="9"/>
      <c r="J265" s="9"/>
      <c r="K265" s="9"/>
    </row>
    <row r="266" spans="1:11" ht="15" hidden="1" customHeight="1" x14ac:dyDescent="0.15">
      <c r="A266" s="247"/>
      <c r="B266" s="239"/>
      <c r="C266" s="82" t="s">
        <v>2</v>
      </c>
      <c r="D266" s="121" t="s">
        <v>476</v>
      </c>
      <c r="E266" s="69">
        <v>83</v>
      </c>
      <c r="F266" s="69">
        <v>293</v>
      </c>
      <c r="G266" s="92">
        <v>27.645051194539249</v>
      </c>
      <c r="I266" s="9"/>
      <c r="J266" s="9"/>
      <c r="K266" s="9"/>
    </row>
    <row r="267" spans="1:11" ht="15" hidden="1" customHeight="1" x14ac:dyDescent="0.15">
      <c r="A267" s="3"/>
      <c r="B267" s="239"/>
      <c r="C267" s="82"/>
      <c r="D267" s="82" t="s">
        <v>477</v>
      </c>
      <c r="E267" s="69">
        <v>22</v>
      </c>
      <c r="F267" s="69">
        <v>60</v>
      </c>
      <c r="G267" s="92">
        <v>0</v>
      </c>
      <c r="I267" s="9"/>
      <c r="J267" s="9"/>
      <c r="K267" s="9"/>
    </row>
    <row r="268" spans="1:11" ht="15" hidden="1" customHeight="1" x14ac:dyDescent="0.15">
      <c r="A268" s="6"/>
      <c r="B268" s="240"/>
      <c r="C268" s="83"/>
      <c r="D268" s="83" t="s">
        <v>24</v>
      </c>
      <c r="E268" s="70">
        <v>8</v>
      </c>
      <c r="F268" s="70">
        <v>14</v>
      </c>
      <c r="G268" s="68">
        <v>21.428571428571427</v>
      </c>
      <c r="I268" s="9"/>
      <c r="J268" s="9"/>
      <c r="K268" s="9"/>
    </row>
    <row r="269" spans="1:11" ht="15" customHeight="1" x14ac:dyDescent="0.15">
      <c r="A269" s="2" t="s">
        <v>741</v>
      </c>
      <c r="B269" s="24" t="s">
        <v>12</v>
      </c>
      <c r="C269" s="270" t="s">
        <v>743</v>
      </c>
      <c r="D269" s="121" t="s">
        <v>476</v>
      </c>
      <c r="E269" s="11">
        <v>66</v>
      </c>
      <c r="F269" s="11">
        <v>569</v>
      </c>
      <c r="G269" s="35">
        <v>44.288224956063274</v>
      </c>
      <c r="I269" s="9"/>
      <c r="J269" s="9"/>
      <c r="K269" s="9"/>
    </row>
    <row r="270" spans="1:11" ht="15" customHeight="1" x14ac:dyDescent="0.15">
      <c r="A270" s="3" t="s">
        <v>742</v>
      </c>
      <c r="B270" s="24" t="s">
        <v>13</v>
      </c>
      <c r="C270" s="271"/>
      <c r="D270" s="82" t="s">
        <v>477</v>
      </c>
      <c r="E270" s="69">
        <v>5</v>
      </c>
      <c r="F270" s="69">
        <v>14</v>
      </c>
      <c r="G270" s="92">
        <v>7.1428571428571423</v>
      </c>
      <c r="I270" s="9"/>
      <c r="J270" s="9"/>
      <c r="K270" s="9"/>
    </row>
    <row r="271" spans="1:11" ht="15" customHeight="1" x14ac:dyDescent="0.15">
      <c r="A271" s="266"/>
      <c r="B271" s="24" t="s">
        <v>14</v>
      </c>
      <c r="C271" s="275"/>
      <c r="D271" s="83" t="s">
        <v>24</v>
      </c>
      <c r="E271" s="70">
        <v>33</v>
      </c>
      <c r="F271" s="70">
        <v>209</v>
      </c>
      <c r="G271" s="68">
        <v>49.282296650717704</v>
      </c>
      <c r="I271" s="9"/>
      <c r="J271" s="9"/>
      <c r="K271" s="9"/>
    </row>
    <row r="272" spans="1:11" ht="15" customHeight="1" x14ac:dyDescent="0.15">
      <c r="A272" s="266"/>
      <c r="B272" s="85"/>
      <c r="C272" s="270" t="s">
        <v>744</v>
      </c>
      <c r="D272" s="121" t="s">
        <v>476</v>
      </c>
      <c r="E272" s="69">
        <v>258</v>
      </c>
      <c r="F272" s="69">
        <v>1374</v>
      </c>
      <c r="G272" s="92">
        <v>35.516739446870446</v>
      </c>
      <c r="I272" s="9"/>
      <c r="J272" s="9"/>
      <c r="K272" s="9"/>
    </row>
    <row r="273" spans="1:11" ht="15" customHeight="1" x14ac:dyDescent="0.15">
      <c r="A273" s="266"/>
      <c r="B273" s="85"/>
      <c r="C273" s="271"/>
      <c r="D273" s="82" t="s">
        <v>477</v>
      </c>
      <c r="E273" s="69">
        <v>39</v>
      </c>
      <c r="F273" s="69">
        <v>167</v>
      </c>
      <c r="G273" s="92">
        <v>4.7904191616766472</v>
      </c>
      <c r="I273" s="9"/>
      <c r="J273" s="9"/>
      <c r="K273" s="9"/>
    </row>
    <row r="274" spans="1:11" ht="15" customHeight="1" x14ac:dyDescent="0.15">
      <c r="A274" s="135"/>
      <c r="B274" s="85"/>
      <c r="C274" s="275"/>
      <c r="D274" s="83" t="s">
        <v>24</v>
      </c>
      <c r="E274" s="70">
        <v>61</v>
      </c>
      <c r="F274" s="70">
        <v>254</v>
      </c>
      <c r="G274" s="68">
        <v>48.818897637795274</v>
      </c>
      <c r="I274" s="9"/>
      <c r="J274" s="9"/>
      <c r="K274" s="9"/>
    </row>
    <row r="275" spans="1:11" ht="15" customHeight="1" x14ac:dyDescent="0.15">
      <c r="A275" s="135"/>
      <c r="B275" s="85"/>
      <c r="C275" s="270" t="s">
        <v>27</v>
      </c>
      <c r="D275" s="121" t="s">
        <v>476</v>
      </c>
      <c r="E275" s="69">
        <v>84</v>
      </c>
      <c r="F275" s="69">
        <v>470</v>
      </c>
      <c r="G275" s="92">
        <v>35.106382978723403</v>
      </c>
      <c r="I275" s="9"/>
      <c r="J275" s="9"/>
      <c r="K275" s="9"/>
    </row>
    <row r="276" spans="1:11" ht="15" customHeight="1" x14ac:dyDescent="0.15">
      <c r="A276" s="247"/>
      <c r="B276" s="85"/>
      <c r="C276" s="271"/>
      <c r="D276" s="82" t="s">
        <v>477</v>
      </c>
      <c r="E276" s="69">
        <v>4</v>
      </c>
      <c r="F276" s="69">
        <v>4</v>
      </c>
      <c r="G276" s="92">
        <v>25</v>
      </c>
      <c r="I276" s="9"/>
      <c r="J276" s="9"/>
      <c r="K276" s="9"/>
    </row>
    <row r="277" spans="1:11" ht="15" customHeight="1" x14ac:dyDescent="0.15">
      <c r="A277" s="247"/>
      <c r="B277" s="86"/>
      <c r="C277" s="275"/>
      <c r="D277" s="83" t="s">
        <v>24</v>
      </c>
      <c r="E277" s="70">
        <v>1</v>
      </c>
      <c r="F277" s="70">
        <v>1</v>
      </c>
      <c r="G277" s="68">
        <v>0</v>
      </c>
      <c r="I277" s="9"/>
      <c r="J277" s="9"/>
      <c r="K277" s="9"/>
    </row>
    <row r="278" spans="1:11" ht="15" customHeight="1" x14ac:dyDescent="0.15">
      <c r="A278" s="247"/>
      <c r="B278" s="239"/>
      <c r="C278" s="270" t="s">
        <v>28</v>
      </c>
      <c r="D278" s="121" t="s">
        <v>476</v>
      </c>
      <c r="E278" s="69">
        <v>31</v>
      </c>
      <c r="F278" s="69">
        <v>143</v>
      </c>
      <c r="G278" s="92">
        <v>44.05594405594406</v>
      </c>
      <c r="I278" s="9"/>
      <c r="J278" s="9"/>
      <c r="K278" s="9"/>
    </row>
    <row r="279" spans="1:11" ht="15" customHeight="1" x14ac:dyDescent="0.15">
      <c r="A279" s="247"/>
      <c r="B279" s="239"/>
      <c r="C279" s="271"/>
      <c r="D279" s="82" t="s">
        <v>477</v>
      </c>
      <c r="E279" s="69">
        <v>6</v>
      </c>
      <c r="F279" s="69">
        <v>43</v>
      </c>
      <c r="G279" s="92">
        <v>11.627906976744185</v>
      </c>
      <c r="I279" s="9"/>
      <c r="J279" s="9"/>
      <c r="K279" s="9"/>
    </row>
    <row r="280" spans="1:11" ht="15" customHeight="1" x14ac:dyDescent="0.15">
      <c r="A280" s="247"/>
      <c r="B280" s="239"/>
      <c r="C280" s="275"/>
      <c r="D280" s="83" t="s">
        <v>24</v>
      </c>
      <c r="E280" s="70">
        <v>0</v>
      </c>
      <c r="F280" s="70">
        <v>0</v>
      </c>
      <c r="G280" s="68" t="s">
        <v>57</v>
      </c>
      <c r="I280" s="9"/>
      <c r="J280" s="9"/>
      <c r="K280" s="9"/>
    </row>
    <row r="281" spans="1:11" ht="15" customHeight="1" x14ac:dyDescent="0.15">
      <c r="A281" s="247"/>
      <c r="B281" s="239"/>
      <c r="C281" s="82" t="s">
        <v>2</v>
      </c>
      <c r="D281" s="121" t="s">
        <v>476</v>
      </c>
      <c r="E281" s="69">
        <v>16</v>
      </c>
      <c r="F281" s="69">
        <v>66</v>
      </c>
      <c r="G281" s="92">
        <v>22.727272727272727</v>
      </c>
      <c r="I281" s="9"/>
      <c r="J281" s="9"/>
      <c r="K281" s="9"/>
    </row>
    <row r="282" spans="1:11" ht="15" customHeight="1" x14ac:dyDescent="0.15">
      <c r="A282" s="3"/>
      <c r="B282" s="239"/>
      <c r="C282" s="82"/>
      <c r="D282" s="82" t="s">
        <v>477</v>
      </c>
      <c r="E282" s="69">
        <v>2</v>
      </c>
      <c r="F282" s="69">
        <v>10</v>
      </c>
      <c r="G282" s="92">
        <v>0</v>
      </c>
      <c r="I282" s="9"/>
      <c r="J282" s="9"/>
      <c r="K282" s="9"/>
    </row>
    <row r="283" spans="1:11" ht="15" customHeight="1" x14ac:dyDescent="0.15">
      <c r="A283" s="6"/>
      <c r="B283" s="240"/>
      <c r="C283" s="83"/>
      <c r="D283" s="83" t="s">
        <v>24</v>
      </c>
      <c r="E283" s="70">
        <v>0</v>
      </c>
      <c r="F283" s="70">
        <v>0</v>
      </c>
      <c r="G283" s="68" t="s">
        <v>57</v>
      </c>
      <c r="I283" s="9"/>
      <c r="J283" s="9"/>
      <c r="K283" s="9"/>
    </row>
    <row r="284" spans="1:11" ht="15" customHeight="1" x14ac:dyDescent="0.15">
      <c r="A284" s="2" t="s">
        <v>741</v>
      </c>
      <c r="B284" s="24" t="s">
        <v>15</v>
      </c>
      <c r="C284" s="270" t="s">
        <v>743</v>
      </c>
      <c r="D284" s="121" t="s">
        <v>476</v>
      </c>
      <c r="E284" s="11">
        <v>58</v>
      </c>
      <c r="F284" s="11">
        <v>350</v>
      </c>
      <c r="G284" s="35">
        <v>49.142857142857146</v>
      </c>
      <c r="I284" s="9"/>
      <c r="J284" s="9"/>
      <c r="K284" s="9"/>
    </row>
    <row r="285" spans="1:11" ht="15" customHeight="1" x14ac:dyDescent="0.15">
      <c r="A285" s="3" t="s">
        <v>742</v>
      </c>
      <c r="B285" s="24" t="s">
        <v>16</v>
      </c>
      <c r="C285" s="271"/>
      <c r="D285" s="82" t="s">
        <v>477</v>
      </c>
      <c r="E285" s="69">
        <v>9</v>
      </c>
      <c r="F285" s="69">
        <v>39</v>
      </c>
      <c r="G285" s="92">
        <v>5.1282051282051277</v>
      </c>
      <c r="I285" s="9"/>
      <c r="J285" s="9"/>
      <c r="K285" s="9"/>
    </row>
    <row r="286" spans="1:11" ht="15" customHeight="1" x14ac:dyDescent="0.15">
      <c r="A286" s="266"/>
      <c r="B286" s="24" t="s">
        <v>17</v>
      </c>
      <c r="C286" s="275"/>
      <c r="D286" s="83" t="s">
        <v>24</v>
      </c>
      <c r="E286" s="70">
        <v>12</v>
      </c>
      <c r="F286" s="70">
        <v>38</v>
      </c>
      <c r="G286" s="68">
        <v>31.578947368421051</v>
      </c>
      <c r="I286" s="9"/>
      <c r="J286" s="9"/>
      <c r="K286" s="9"/>
    </row>
    <row r="287" spans="1:11" ht="15" customHeight="1" x14ac:dyDescent="0.15">
      <c r="A287" s="266"/>
      <c r="B287" s="85"/>
      <c r="C287" s="270" t="s">
        <v>744</v>
      </c>
      <c r="D287" s="121" t="s">
        <v>476</v>
      </c>
      <c r="E287" s="69">
        <v>177</v>
      </c>
      <c r="F287" s="69">
        <v>634</v>
      </c>
      <c r="G287" s="92">
        <v>32.64984227129338</v>
      </c>
      <c r="I287" s="9"/>
      <c r="J287" s="9"/>
      <c r="K287" s="9"/>
    </row>
    <row r="288" spans="1:11" ht="15" customHeight="1" x14ac:dyDescent="0.15">
      <c r="A288" s="266"/>
      <c r="B288" s="85"/>
      <c r="C288" s="271"/>
      <c r="D288" s="82" t="s">
        <v>477</v>
      </c>
      <c r="E288" s="69">
        <v>68</v>
      </c>
      <c r="F288" s="69">
        <v>188</v>
      </c>
      <c r="G288" s="92">
        <v>0.53191489361702127</v>
      </c>
      <c r="I288" s="9"/>
      <c r="J288" s="9"/>
      <c r="K288" s="9"/>
    </row>
    <row r="289" spans="1:11" ht="15" customHeight="1" x14ac:dyDescent="0.15">
      <c r="A289" s="135"/>
      <c r="B289" s="85"/>
      <c r="C289" s="275"/>
      <c r="D289" s="83" t="s">
        <v>24</v>
      </c>
      <c r="E289" s="70">
        <v>12</v>
      </c>
      <c r="F289" s="70">
        <v>36</v>
      </c>
      <c r="G289" s="68">
        <v>27.777777777777779</v>
      </c>
      <c r="I289" s="9"/>
      <c r="J289" s="9"/>
      <c r="K289" s="9"/>
    </row>
    <row r="290" spans="1:11" ht="15" customHeight="1" x14ac:dyDescent="0.15">
      <c r="A290" s="135"/>
      <c r="B290" s="85"/>
      <c r="C290" s="270" t="s">
        <v>27</v>
      </c>
      <c r="D290" s="121" t="s">
        <v>476</v>
      </c>
      <c r="E290" s="69">
        <v>253</v>
      </c>
      <c r="F290" s="69">
        <v>893</v>
      </c>
      <c r="G290" s="92">
        <v>42.889137737961924</v>
      </c>
      <c r="I290" s="9"/>
      <c r="J290" s="9"/>
      <c r="K290" s="9"/>
    </row>
    <row r="291" spans="1:11" ht="15" customHeight="1" x14ac:dyDescent="0.15">
      <c r="A291" s="247"/>
      <c r="B291" s="85"/>
      <c r="C291" s="271"/>
      <c r="D291" s="82" t="s">
        <v>477</v>
      </c>
      <c r="E291" s="69">
        <v>62</v>
      </c>
      <c r="F291" s="69">
        <v>205</v>
      </c>
      <c r="G291" s="92">
        <v>4.8780487804878048</v>
      </c>
      <c r="I291" s="9"/>
      <c r="J291" s="9"/>
      <c r="K291" s="9"/>
    </row>
    <row r="292" spans="1:11" ht="15" customHeight="1" x14ac:dyDescent="0.15">
      <c r="A292" s="247"/>
      <c r="B292" s="86"/>
      <c r="C292" s="275"/>
      <c r="D292" s="83" t="s">
        <v>24</v>
      </c>
      <c r="E292" s="70">
        <v>3</v>
      </c>
      <c r="F292" s="70">
        <v>6</v>
      </c>
      <c r="G292" s="68">
        <v>33.333333333333329</v>
      </c>
      <c r="I292" s="9"/>
      <c r="J292" s="9"/>
      <c r="K292" s="9"/>
    </row>
    <row r="293" spans="1:11" ht="15" customHeight="1" x14ac:dyDescent="0.15">
      <c r="A293" s="247"/>
      <c r="B293" s="239"/>
      <c r="C293" s="270" t="s">
        <v>28</v>
      </c>
      <c r="D293" s="121" t="s">
        <v>476</v>
      </c>
      <c r="E293" s="69">
        <v>148</v>
      </c>
      <c r="F293" s="69">
        <v>360</v>
      </c>
      <c r="G293" s="92">
        <v>29.444444444444446</v>
      </c>
      <c r="I293" s="9"/>
      <c r="J293" s="9"/>
      <c r="K293" s="9"/>
    </row>
    <row r="294" spans="1:11" ht="15" customHeight="1" x14ac:dyDescent="0.15">
      <c r="A294" s="247"/>
      <c r="B294" s="239"/>
      <c r="C294" s="271"/>
      <c r="D294" s="82" t="s">
        <v>477</v>
      </c>
      <c r="E294" s="69">
        <v>98</v>
      </c>
      <c r="F294" s="69">
        <v>254</v>
      </c>
      <c r="G294" s="92">
        <v>0.78740157480314954</v>
      </c>
      <c r="I294" s="9"/>
      <c r="J294" s="9"/>
      <c r="K294" s="9"/>
    </row>
    <row r="295" spans="1:11" ht="15" customHeight="1" x14ac:dyDescent="0.15">
      <c r="A295" s="247"/>
      <c r="B295" s="239"/>
      <c r="C295" s="275"/>
      <c r="D295" s="83" t="s">
        <v>24</v>
      </c>
      <c r="E295" s="70">
        <v>12</v>
      </c>
      <c r="F295" s="70">
        <v>31</v>
      </c>
      <c r="G295" s="68">
        <v>22.58064516129032</v>
      </c>
      <c r="I295" s="9"/>
      <c r="J295" s="9"/>
      <c r="K295" s="9"/>
    </row>
    <row r="296" spans="1:11" ht="15" customHeight="1" x14ac:dyDescent="0.15">
      <c r="A296" s="247"/>
      <c r="B296" s="239"/>
      <c r="C296" s="82" t="s">
        <v>2</v>
      </c>
      <c r="D296" s="121" t="s">
        <v>476</v>
      </c>
      <c r="E296" s="69">
        <v>29</v>
      </c>
      <c r="F296" s="69">
        <v>110</v>
      </c>
      <c r="G296" s="92">
        <v>45.454545454545453</v>
      </c>
      <c r="I296" s="9"/>
      <c r="J296" s="9"/>
      <c r="K296" s="9"/>
    </row>
    <row r="297" spans="1:11" ht="15" customHeight="1" x14ac:dyDescent="0.15">
      <c r="A297" s="3"/>
      <c r="B297" s="239"/>
      <c r="C297" s="82"/>
      <c r="D297" s="82" t="s">
        <v>477</v>
      </c>
      <c r="E297" s="69">
        <v>9</v>
      </c>
      <c r="F297" s="69">
        <v>22</v>
      </c>
      <c r="G297" s="92">
        <v>0</v>
      </c>
      <c r="I297" s="9"/>
      <c r="J297" s="9"/>
      <c r="K297" s="9"/>
    </row>
    <row r="298" spans="1:11" ht="15" customHeight="1" x14ac:dyDescent="0.15">
      <c r="A298" s="6"/>
      <c r="B298" s="240"/>
      <c r="C298" s="83"/>
      <c r="D298" s="83" t="s">
        <v>24</v>
      </c>
      <c r="E298" s="70">
        <v>3</v>
      </c>
      <c r="F298" s="70">
        <v>6</v>
      </c>
      <c r="G298" s="68">
        <v>50</v>
      </c>
      <c r="I298" s="9"/>
      <c r="J298" s="9"/>
      <c r="K298" s="9"/>
    </row>
    <row r="299" spans="1:11" ht="15" customHeight="1" x14ac:dyDescent="0.15">
      <c r="A299" s="2" t="s">
        <v>741</v>
      </c>
      <c r="B299" s="230" t="s">
        <v>18</v>
      </c>
      <c r="C299" s="270" t="s">
        <v>743</v>
      </c>
      <c r="D299" s="121" t="s">
        <v>476</v>
      </c>
      <c r="E299" s="11">
        <v>33</v>
      </c>
      <c r="F299" s="11">
        <v>200</v>
      </c>
      <c r="G299" s="35">
        <v>46.5</v>
      </c>
      <c r="I299" s="9"/>
      <c r="J299" s="9"/>
      <c r="K299" s="9"/>
    </row>
    <row r="300" spans="1:11" ht="15" customHeight="1" x14ac:dyDescent="0.15">
      <c r="A300" s="3" t="s">
        <v>742</v>
      </c>
      <c r="B300" s="231"/>
      <c r="C300" s="271"/>
      <c r="D300" s="82" t="s">
        <v>477</v>
      </c>
      <c r="E300" s="69">
        <v>12</v>
      </c>
      <c r="F300" s="69">
        <v>26</v>
      </c>
      <c r="G300" s="92">
        <v>0</v>
      </c>
      <c r="I300" s="9"/>
      <c r="J300" s="9"/>
      <c r="K300" s="9"/>
    </row>
    <row r="301" spans="1:11" ht="15" customHeight="1" x14ac:dyDescent="0.15">
      <c r="A301" s="266"/>
      <c r="B301" s="231"/>
      <c r="C301" s="275"/>
      <c r="D301" s="83" t="s">
        <v>24</v>
      </c>
      <c r="E301" s="70">
        <v>3</v>
      </c>
      <c r="F301" s="70">
        <v>8</v>
      </c>
      <c r="G301" s="68">
        <v>25</v>
      </c>
      <c r="I301" s="9"/>
      <c r="J301" s="9"/>
      <c r="K301" s="9"/>
    </row>
    <row r="302" spans="1:11" ht="15" customHeight="1" x14ac:dyDescent="0.15">
      <c r="A302" s="266"/>
      <c r="B302" s="231"/>
      <c r="C302" s="270" t="s">
        <v>744</v>
      </c>
      <c r="D302" s="121" t="s">
        <v>476</v>
      </c>
      <c r="E302" s="69">
        <v>78</v>
      </c>
      <c r="F302" s="69">
        <v>237</v>
      </c>
      <c r="G302" s="92">
        <v>32.067510548523209</v>
      </c>
      <c r="I302" s="9"/>
      <c r="J302" s="9"/>
      <c r="K302" s="9"/>
    </row>
    <row r="303" spans="1:11" ht="15" customHeight="1" x14ac:dyDescent="0.15">
      <c r="A303" s="266"/>
      <c r="B303" s="231"/>
      <c r="C303" s="271"/>
      <c r="D303" s="82" t="s">
        <v>477</v>
      </c>
      <c r="E303" s="69">
        <v>39</v>
      </c>
      <c r="F303" s="69">
        <v>76</v>
      </c>
      <c r="G303" s="92">
        <v>1.3157894736842104</v>
      </c>
      <c r="I303" s="9"/>
      <c r="J303" s="9"/>
      <c r="K303" s="9"/>
    </row>
    <row r="304" spans="1:11" ht="15" customHeight="1" x14ac:dyDescent="0.15">
      <c r="A304" s="135"/>
      <c r="B304" s="85"/>
      <c r="C304" s="275"/>
      <c r="D304" s="83" t="s">
        <v>24</v>
      </c>
      <c r="E304" s="70">
        <v>1</v>
      </c>
      <c r="F304" s="70">
        <v>2</v>
      </c>
      <c r="G304" s="68">
        <v>100</v>
      </c>
      <c r="I304" s="9"/>
      <c r="J304" s="9"/>
      <c r="K304" s="9"/>
    </row>
    <row r="305" spans="1:11" ht="15" customHeight="1" x14ac:dyDescent="0.15">
      <c r="A305" s="135"/>
      <c r="B305" s="85"/>
      <c r="C305" s="270" t="s">
        <v>27</v>
      </c>
      <c r="D305" s="121" t="s">
        <v>476</v>
      </c>
      <c r="E305" s="69">
        <v>205</v>
      </c>
      <c r="F305" s="69">
        <v>658</v>
      </c>
      <c r="G305" s="92">
        <v>37.234042553191486</v>
      </c>
      <c r="I305" s="9"/>
      <c r="J305" s="9"/>
      <c r="K305" s="9"/>
    </row>
    <row r="306" spans="1:11" ht="15" customHeight="1" x14ac:dyDescent="0.15">
      <c r="A306" s="247"/>
      <c r="B306" s="85"/>
      <c r="C306" s="271"/>
      <c r="D306" s="82" t="s">
        <v>477</v>
      </c>
      <c r="E306" s="69">
        <v>42</v>
      </c>
      <c r="F306" s="69">
        <v>99</v>
      </c>
      <c r="G306" s="92">
        <v>4.0404040404040407</v>
      </c>
      <c r="I306" s="9"/>
      <c r="J306" s="9"/>
      <c r="K306" s="9"/>
    </row>
    <row r="307" spans="1:11" ht="15" customHeight="1" x14ac:dyDescent="0.15">
      <c r="A307" s="247"/>
      <c r="B307" s="86"/>
      <c r="C307" s="275"/>
      <c r="D307" s="83" t="s">
        <v>24</v>
      </c>
      <c r="E307" s="70">
        <v>7</v>
      </c>
      <c r="F307" s="70">
        <v>18</v>
      </c>
      <c r="G307" s="68">
        <v>44.444444444444443</v>
      </c>
      <c r="I307" s="9"/>
      <c r="J307" s="9"/>
      <c r="K307" s="9"/>
    </row>
    <row r="308" spans="1:11" ht="15" customHeight="1" x14ac:dyDescent="0.15">
      <c r="A308" s="247"/>
      <c r="B308" s="239"/>
      <c r="C308" s="270" t="s">
        <v>28</v>
      </c>
      <c r="D308" s="121" t="s">
        <v>476</v>
      </c>
      <c r="E308" s="69">
        <v>160</v>
      </c>
      <c r="F308" s="69">
        <v>411</v>
      </c>
      <c r="G308" s="92">
        <v>23.114355231143552</v>
      </c>
      <c r="I308" s="9"/>
      <c r="J308" s="9"/>
      <c r="K308" s="9"/>
    </row>
    <row r="309" spans="1:11" ht="15" customHeight="1" x14ac:dyDescent="0.15">
      <c r="A309" s="247"/>
      <c r="B309" s="239"/>
      <c r="C309" s="271"/>
      <c r="D309" s="82" t="s">
        <v>477</v>
      </c>
      <c r="E309" s="69">
        <v>105</v>
      </c>
      <c r="F309" s="69">
        <v>226</v>
      </c>
      <c r="G309" s="92">
        <v>1.3274336283185841</v>
      </c>
      <c r="I309" s="9"/>
      <c r="J309" s="9"/>
      <c r="K309" s="9"/>
    </row>
    <row r="310" spans="1:11" ht="15" customHeight="1" x14ac:dyDescent="0.15">
      <c r="A310" s="247"/>
      <c r="B310" s="239"/>
      <c r="C310" s="275"/>
      <c r="D310" s="83" t="s">
        <v>24</v>
      </c>
      <c r="E310" s="70">
        <v>4</v>
      </c>
      <c r="F310" s="70">
        <v>6</v>
      </c>
      <c r="G310" s="68">
        <v>0</v>
      </c>
      <c r="I310" s="9"/>
      <c r="J310" s="9"/>
      <c r="K310" s="9"/>
    </row>
    <row r="311" spans="1:11" ht="15" customHeight="1" x14ac:dyDescent="0.15">
      <c r="A311" s="247"/>
      <c r="B311" s="239"/>
      <c r="C311" s="82" t="s">
        <v>2</v>
      </c>
      <c r="D311" s="121" t="s">
        <v>476</v>
      </c>
      <c r="E311" s="69">
        <v>38</v>
      </c>
      <c r="F311" s="69">
        <v>117</v>
      </c>
      <c r="G311" s="92">
        <v>13.675213675213676</v>
      </c>
      <c r="I311" s="9"/>
      <c r="J311" s="9"/>
      <c r="K311" s="9"/>
    </row>
    <row r="312" spans="1:11" ht="15" customHeight="1" x14ac:dyDescent="0.15">
      <c r="A312" s="3"/>
      <c r="B312" s="239"/>
      <c r="C312" s="82"/>
      <c r="D312" s="82" t="s">
        <v>477</v>
      </c>
      <c r="E312" s="69">
        <v>11</v>
      </c>
      <c r="F312" s="69">
        <v>28</v>
      </c>
      <c r="G312" s="92">
        <v>0</v>
      </c>
      <c r="I312" s="9"/>
      <c r="J312" s="9"/>
      <c r="K312" s="9"/>
    </row>
    <row r="313" spans="1:11" ht="15" customHeight="1" x14ac:dyDescent="0.15">
      <c r="A313" s="6"/>
      <c r="B313" s="240"/>
      <c r="C313" s="83"/>
      <c r="D313" s="83" t="s">
        <v>24</v>
      </c>
      <c r="E313" s="70">
        <v>5</v>
      </c>
      <c r="F313" s="70">
        <v>8</v>
      </c>
      <c r="G313" s="68">
        <v>0</v>
      </c>
      <c r="I313" s="9"/>
      <c r="J313" s="9"/>
      <c r="K313" s="9"/>
    </row>
    <row r="314" spans="1:11" ht="15" customHeight="1" x14ac:dyDescent="0.15">
      <c r="A314" s="2" t="s">
        <v>89</v>
      </c>
      <c r="B314" s="23" t="s">
        <v>10</v>
      </c>
      <c r="C314" s="81" t="s">
        <v>86</v>
      </c>
      <c r="D314" s="88"/>
      <c r="E314" s="11">
        <v>588</v>
      </c>
      <c r="F314" s="11">
        <v>2752</v>
      </c>
      <c r="G314" s="35">
        <v>36.155523255813954</v>
      </c>
      <c r="I314" s="9"/>
      <c r="J314" s="9"/>
      <c r="K314" s="9"/>
    </row>
    <row r="315" spans="1:11" ht="15" customHeight="1" x14ac:dyDescent="0.15">
      <c r="A315" s="3"/>
      <c r="B315" s="24" t="s">
        <v>11</v>
      </c>
      <c r="C315" s="82" t="s">
        <v>798</v>
      </c>
      <c r="D315" s="72"/>
      <c r="E315" s="69">
        <v>199</v>
      </c>
      <c r="F315" s="69">
        <v>744</v>
      </c>
      <c r="G315" s="92">
        <v>51.20967741935484</v>
      </c>
      <c r="I315" s="9"/>
      <c r="J315" s="9"/>
      <c r="K315" s="9"/>
    </row>
    <row r="316" spans="1:11" ht="15" customHeight="1" x14ac:dyDescent="0.15">
      <c r="A316" s="3"/>
      <c r="B316" s="24"/>
      <c r="C316" s="82" t="s">
        <v>87</v>
      </c>
      <c r="D316" s="72"/>
      <c r="E316" s="69">
        <v>299</v>
      </c>
      <c r="F316" s="69">
        <v>1273</v>
      </c>
      <c r="G316" s="92">
        <v>27.729772191673213</v>
      </c>
      <c r="I316" s="9"/>
      <c r="J316" s="9"/>
      <c r="K316" s="9"/>
    </row>
    <row r="317" spans="1:11" ht="15" customHeight="1" x14ac:dyDescent="0.15">
      <c r="A317" s="3"/>
      <c r="B317" s="24"/>
      <c r="C317" s="82" t="s">
        <v>88</v>
      </c>
      <c r="D317" s="72"/>
      <c r="E317" s="69">
        <v>1086</v>
      </c>
      <c r="F317" s="69">
        <v>4769</v>
      </c>
      <c r="G317" s="92">
        <v>36.254980079681275</v>
      </c>
      <c r="I317" s="9"/>
      <c r="J317" s="9"/>
      <c r="K317" s="9"/>
    </row>
    <row r="318" spans="1:11" ht="15" customHeight="1" x14ac:dyDescent="0.15">
      <c r="A318" s="3"/>
      <c r="B318" s="24"/>
      <c r="C318" s="82" t="s">
        <v>9</v>
      </c>
      <c r="D318" s="72"/>
      <c r="E318" s="69">
        <v>1277</v>
      </c>
      <c r="F318" s="69">
        <v>4145</v>
      </c>
      <c r="G318" s="92">
        <v>26.079613992762361</v>
      </c>
      <c r="I318" s="9"/>
      <c r="J318" s="9"/>
      <c r="K318" s="9"/>
    </row>
    <row r="319" spans="1:11" ht="15" customHeight="1" x14ac:dyDescent="0.15">
      <c r="A319" s="3"/>
      <c r="B319" s="25"/>
      <c r="C319" s="83" t="s">
        <v>24</v>
      </c>
      <c r="D319" s="89"/>
      <c r="E319" s="70">
        <v>1</v>
      </c>
      <c r="F319" s="70">
        <v>3</v>
      </c>
      <c r="G319" s="68">
        <v>0</v>
      </c>
      <c r="I319" s="9"/>
      <c r="J319" s="9"/>
      <c r="K319" s="9"/>
    </row>
    <row r="320" spans="1:11" ht="15" customHeight="1" x14ac:dyDescent="0.15">
      <c r="A320" s="3"/>
      <c r="B320" s="24" t="s">
        <v>12</v>
      </c>
      <c r="C320" s="81" t="s">
        <v>86</v>
      </c>
      <c r="D320" s="72"/>
      <c r="E320" s="69">
        <v>312</v>
      </c>
      <c r="F320" s="69">
        <v>1815</v>
      </c>
      <c r="G320" s="92">
        <v>39.669421487603309</v>
      </c>
      <c r="I320" s="9"/>
      <c r="J320" s="9"/>
      <c r="K320" s="9"/>
    </row>
    <row r="321" spans="1:11" ht="15" customHeight="1" x14ac:dyDescent="0.15">
      <c r="A321" s="3"/>
      <c r="B321" s="24" t="s">
        <v>13</v>
      </c>
      <c r="C321" s="82" t="s">
        <v>798</v>
      </c>
      <c r="D321" s="72"/>
      <c r="E321" s="69">
        <v>27</v>
      </c>
      <c r="F321" s="69">
        <v>132</v>
      </c>
      <c r="G321" s="92">
        <v>50</v>
      </c>
      <c r="I321" s="9"/>
      <c r="J321" s="9"/>
      <c r="K321" s="9"/>
    </row>
    <row r="322" spans="1:11" ht="15" customHeight="1" x14ac:dyDescent="0.15">
      <c r="A322" s="3"/>
      <c r="B322" s="24" t="s">
        <v>14</v>
      </c>
      <c r="C322" s="82" t="s">
        <v>87</v>
      </c>
      <c r="D322" s="72"/>
      <c r="E322" s="69">
        <v>62</v>
      </c>
      <c r="F322" s="69">
        <v>381</v>
      </c>
      <c r="G322" s="92">
        <v>32.54593175853018</v>
      </c>
      <c r="I322" s="9"/>
      <c r="J322" s="9"/>
      <c r="K322" s="9"/>
    </row>
    <row r="323" spans="1:11" ht="15" customHeight="1" x14ac:dyDescent="0.15">
      <c r="A323" s="3"/>
      <c r="B323" s="24"/>
      <c r="C323" s="82" t="s">
        <v>88</v>
      </c>
      <c r="D323" s="72"/>
      <c r="E323" s="69">
        <v>401</v>
      </c>
      <c r="F323" s="69">
        <v>2328</v>
      </c>
      <c r="G323" s="92">
        <v>39.0893470790378</v>
      </c>
      <c r="I323" s="9"/>
      <c r="J323" s="9"/>
      <c r="K323" s="9"/>
    </row>
    <row r="324" spans="1:11" ht="15" customHeight="1" x14ac:dyDescent="0.15">
      <c r="A324" s="3"/>
      <c r="B324" s="24"/>
      <c r="C324" s="82" t="s">
        <v>9</v>
      </c>
      <c r="D324" s="72"/>
      <c r="E324" s="69">
        <v>205</v>
      </c>
      <c r="F324" s="69">
        <v>996</v>
      </c>
      <c r="G324" s="92">
        <v>31.626506024096386</v>
      </c>
      <c r="I324" s="9"/>
      <c r="J324" s="9"/>
      <c r="K324" s="9"/>
    </row>
    <row r="325" spans="1:11" ht="15" customHeight="1" x14ac:dyDescent="0.15">
      <c r="A325" s="3"/>
      <c r="B325" s="25"/>
      <c r="C325" s="83" t="s">
        <v>24</v>
      </c>
      <c r="D325" s="89"/>
      <c r="E325" s="70">
        <v>0</v>
      </c>
      <c r="F325" s="70">
        <v>0</v>
      </c>
      <c r="G325" s="68" t="s">
        <v>57</v>
      </c>
      <c r="I325" s="9"/>
      <c r="J325" s="9"/>
      <c r="K325" s="9"/>
    </row>
    <row r="326" spans="1:11" ht="15" customHeight="1" x14ac:dyDescent="0.15">
      <c r="A326" s="3"/>
      <c r="B326" s="24" t="s">
        <v>15</v>
      </c>
      <c r="C326" s="81" t="s">
        <v>86</v>
      </c>
      <c r="D326" s="72"/>
      <c r="E326" s="69">
        <v>105</v>
      </c>
      <c r="F326" s="69">
        <v>415</v>
      </c>
      <c r="G326" s="92">
        <v>37.108433734939759</v>
      </c>
      <c r="I326" s="9"/>
      <c r="J326" s="9"/>
      <c r="K326" s="9"/>
    </row>
    <row r="327" spans="1:11" ht="15" customHeight="1" x14ac:dyDescent="0.15">
      <c r="A327" s="3"/>
      <c r="B327" s="24" t="s">
        <v>16</v>
      </c>
      <c r="C327" s="82" t="s">
        <v>798</v>
      </c>
      <c r="D327" s="72"/>
      <c r="E327" s="69">
        <v>103</v>
      </c>
      <c r="F327" s="69">
        <v>372</v>
      </c>
      <c r="G327" s="92">
        <v>56.720430107526887</v>
      </c>
      <c r="I327" s="9"/>
      <c r="J327" s="9"/>
      <c r="K327" s="9"/>
    </row>
    <row r="328" spans="1:11" ht="15" customHeight="1" x14ac:dyDescent="0.15">
      <c r="A328" s="3"/>
      <c r="B328" s="24" t="s">
        <v>17</v>
      </c>
      <c r="C328" s="82" t="s">
        <v>87</v>
      </c>
      <c r="D328" s="72"/>
      <c r="E328" s="69">
        <v>97</v>
      </c>
      <c r="F328" s="69">
        <v>378</v>
      </c>
      <c r="G328" s="92">
        <v>28.042328042328041</v>
      </c>
      <c r="I328" s="9"/>
      <c r="J328" s="9"/>
      <c r="K328" s="9"/>
    </row>
    <row r="329" spans="1:11" ht="15" customHeight="1" x14ac:dyDescent="0.15">
      <c r="A329" s="3"/>
      <c r="B329" s="24"/>
      <c r="C329" s="82" t="s">
        <v>88</v>
      </c>
      <c r="D329" s="72"/>
      <c r="E329" s="69">
        <v>305</v>
      </c>
      <c r="F329" s="69">
        <v>1165</v>
      </c>
      <c r="G329" s="92">
        <v>40.429184549356222</v>
      </c>
      <c r="I329" s="9"/>
      <c r="J329" s="9"/>
      <c r="K329" s="9"/>
    </row>
    <row r="330" spans="1:11" ht="15" customHeight="1" x14ac:dyDescent="0.15">
      <c r="A330" s="3"/>
      <c r="B330" s="24"/>
      <c r="C330" s="82" t="s">
        <v>9</v>
      </c>
      <c r="D330" s="72"/>
      <c r="E330" s="69">
        <v>647</v>
      </c>
      <c r="F330" s="69">
        <v>2004</v>
      </c>
      <c r="G330" s="92">
        <v>24.750499001996008</v>
      </c>
      <c r="I330" s="9"/>
      <c r="J330" s="9"/>
      <c r="K330" s="9"/>
    </row>
    <row r="331" spans="1:11" ht="15" customHeight="1" x14ac:dyDescent="0.15">
      <c r="A331" s="3"/>
      <c r="B331" s="4"/>
      <c r="C331" s="83" t="s">
        <v>24</v>
      </c>
      <c r="D331" s="89"/>
      <c r="E331" s="70">
        <v>1</v>
      </c>
      <c r="F331" s="70">
        <v>3</v>
      </c>
      <c r="G331" s="68">
        <v>0</v>
      </c>
      <c r="I331" s="9"/>
      <c r="J331" s="9"/>
      <c r="K331" s="9"/>
    </row>
    <row r="332" spans="1:11" ht="15" customHeight="1" x14ac:dyDescent="0.15">
      <c r="A332" s="3"/>
      <c r="B332" s="230" t="s">
        <v>18</v>
      </c>
      <c r="C332" s="82" t="s">
        <v>86</v>
      </c>
      <c r="D332" s="72"/>
      <c r="E332" s="69">
        <v>152</v>
      </c>
      <c r="F332" s="69">
        <v>424</v>
      </c>
      <c r="G332" s="92">
        <v>24.528301886792452</v>
      </c>
      <c r="I332" s="9"/>
      <c r="J332" s="9"/>
      <c r="K332" s="9"/>
    </row>
    <row r="333" spans="1:11" ht="15" customHeight="1" x14ac:dyDescent="0.15">
      <c r="A333" s="3"/>
      <c r="B333" s="231"/>
      <c r="C333" s="82" t="s">
        <v>798</v>
      </c>
      <c r="D333" s="72"/>
      <c r="E333" s="69">
        <v>65</v>
      </c>
      <c r="F333" s="69">
        <v>227</v>
      </c>
      <c r="G333" s="92">
        <v>43.171806167400881</v>
      </c>
      <c r="I333" s="9"/>
      <c r="J333" s="9"/>
      <c r="K333" s="9"/>
    </row>
    <row r="334" spans="1:11" ht="15" customHeight="1" x14ac:dyDescent="0.15">
      <c r="A334" s="3"/>
      <c r="B334" s="231"/>
      <c r="C334" s="82" t="s">
        <v>87</v>
      </c>
      <c r="D334" s="72"/>
      <c r="E334" s="69">
        <v>131</v>
      </c>
      <c r="F334" s="69">
        <v>425</v>
      </c>
      <c r="G334" s="92">
        <v>25.882352941176475</v>
      </c>
      <c r="I334" s="9"/>
      <c r="J334" s="9"/>
      <c r="K334" s="9"/>
    </row>
    <row r="335" spans="1:11" ht="15" customHeight="1" x14ac:dyDescent="0.15">
      <c r="A335" s="3"/>
      <c r="B335" s="231"/>
      <c r="C335" s="82" t="s">
        <v>88</v>
      </c>
      <c r="D335" s="72"/>
      <c r="E335" s="69">
        <v>348</v>
      </c>
      <c r="F335" s="69">
        <v>1076</v>
      </c>
      <c r="G335" s="92">
        <v>28.996282527881039</v>
      </c>
      <c r="I335" s="9"/>
      <c r="J335" s="9"/>
      <c r="K335" s="9"/>
    </row>
    <row r="336" spans="1:11" ht="15" customHeight="1" x14ac:dyDescent="0.15">
      <c r="A336" s="3"/>
      <c r="B336" s="231"/>
      <c r="C336" s="82" t="s">
        <v>9</v>
      </c>
      <c r="D336" s="72"/>
      <c r="E336" s="69">
        <v>395</v>
      </c>
      <c r="F336" s="69">
        <v>1044</v>
      </c>
      <c r="G336" s="92">
        <v>22.31800766283525</v>
      </c>
      <c r="I336" s="9"/>
      <c r="J336" s="9"/>
      <c r="K336" s="9"/>
    </row>
    <row r="337" spans="1:11" ht="15" customHeight="1" x14ac:dyDescent="0.15">
      <c r="A337" s="6"/>
      <c r="B337" s="4"/>
      <c r="C337" s="83" t="s">
        <v>24</v>
      </c>
      <c r="D337" s="89"/>
      <c r="E337" s="70">
        <v>0</v>
      </c>
      <c r="F337" s="70">
        <v>0</v>
      </c>
      <c r="G337" s="68" t="s">
        <v>57</v>
      </c>
      <c r="I337" s="9"/>
      <c r="J337" s="9"/>
      <c r="K337" s="9"/>
    </row>
    <row r="338" spans="1:11" ht="15" customHeight="1" x14ac:dyDescent="0.15">
      <c r="A338" s="3" t="s">
        <v>94</v>
      </c>
      <c r="B338" s="23" t="s">
        <v>10</v>
      </c>
      <c r="C338" s="82" t="s">
        <v>90</v>
      </c>
      <c r="D338" s="72"/>
      <c r="E338" s="69">
        <v>678</v>
      </c>
      <c r="F338" s="69">
        <v>2811</v>
      </c>
      <c r="G338" s="92">
        <v>34.436143721095696</v>
      </c>
      <c r="I338" s="9"/>
      <c r="J338" s="9"/>
      <c r="K338" s="9"/>
    </row>
    <row r="339" spans="1:11" ht="15" customHeight="1" x14ac:dyDescent="0.15">
      <c r="A339" s="3"/>
      <c r="B339" s="24" t="s">
        <v>11</v>
      </c>
      <c r="C339" s="82" t="s">
        <v>91</v>
      </c>
      <c r="D339" s="72"/>
      <c r="E339" s="69">
        <v>528</v>
      </c>
      <c r="F339" s="69">
        <v>1914</v>
      </c>
      <c r="G339" s="92">
        <v>33.751306165099273</v>
      </c>
      <c r="I339" s="9"/>
      <c r="J339" s="9"/>
      <c r="K339" s="9"/>
    </row>
    <row r="340" spans="1:11" ht="15" customHeight="1" x14ac:dyDescent="0.15">
      <c r="A340" s="3"/>
      <c r="B340" s="3"/>
      <c r="C340" s="82" t="s">
        <v>92</v>
      </c>
      <c r="D340" s="72"/>
      <c r="E340" s="69">
        <v>1022</v>
      </c>
      <c r="F340" s="69">
        <v>3771</v>
      </c>
      <c r="G340" s="92">
        <v>29.885971890745161</v>
      </c>
      <c r="I340" s="9"/>
      <c r="J340" s="9"/>
      <c r="K340" s="9"/>
    </row>
    <row r="341" spans="1:11" ht="15" customHeight="1" x14ac:dyDescent="0.15">
      <c r="A341" s="3"/>
      <c r="B341" s="3"/>
      <c r="C341" s="82" t="s">
        <v>93</v>
      </c>
      <c r="D341" s="72"/>
      <c r="E341" s="69">
        <v>135</v>
      </c>
      <c r="F341" s="69">
        <v>418</v>
      </c>
      <c r="G341" s="92">
        <v>16.507177033492823</v>
      </c>
      <c r="I341" s="9"/>
      <c r="J341" s="9"/>
      <c r="K341" s="9"/>
    </row>
    <row r="342" spans="1:11" ht="15" customHeight="1" x14ac:dyDescent="0.15">
      <c r="A342" s="3"/>
      <c r="B342" s="4"/>
      <c r="C342" s="83" t="s">
        <v>24</v>
      </c>
      <c r="D342" s="89"/>
      <c r="E342" s="70">
        <v>1</v>
      </c>
      <c r="F342" s="70">
        <v>3</v>
      </c>
      <c r="G342" s="68">
        <v>0</v>
      </c>
      <c r="I342" s="9"/>
      <c r="J342" s="9"/>
      <c r="K342" s="9"/>
    </row>
    <row r="343" spans="1:11" ht="15" customHeight="1" x14ac:dyDescent="0.15">
      <c r="A343" s="3"/>
      <c r="B343" s="24" t="s">
        <v>12</v>
      </c>
      <c r="C343" s="82" t="s">
        <v>90</v>
      </c>
      <c r="D343" s="72"/>
      <c r="E343" s="69">
        <v>259</v>
      </c>
      <c r="F343" s="69">
        <v>1427</v>
      </c>
      <c r="G343" s="92">
        <v>39.593552908199023</v>
      </c>
      <c r="I343" s="9"/>
      <c r="J343" s="9"/>
      <c r="K343" s="9"/>
    </row>
    <row r="344" spans="1:11" ht="15" customHeight="1" x14ac:dyDescent="0.15">
      <c r="A344" s="3"/>
      <c r="B344" s="24" t="s">
        <v>13</v>
      </c>
      <c r="C344" s="82" t="s">
        <v>91</v>
      </c>
      <c r="D344" s="72"/>
      <c r="E344" s="69">
        <v>103</v>
      </c>
      <c r="F344" s="69">
        <v>529</v>
      </c>
      <c r="G344" s="92">
        <v>39.319470699432891</v>
      </c>
      <c r="I344" s="9"/>
      <c r="J344" s="9"/>
      <c r="K344" s="9"/>
    </row>
    <row r="345" spans="1:11" ht="15" customHeight="1" x14ac:dyDescent="0.15">
      <c r="A345" s="3"/>
      <c r="B345" s="24" t="s">
        <v>14</v>
      </c>
      <c r="C345" s="82" t="s">
        <v>92</v>
      </c>
      <c r="D345" s="72"/>
      <c r="E345" s="69">
        <v>224</v>
      </c>
      <c r="F345" s="69">
        <v>1234</v>
      </c>
      <c r="G345" s="92">
        <v>35.008103727714754</v>
      </c>
      <c r="I345" s="9"/>
      <c r="J345" s="9"/>
      <c r="K345" s="9"/>
    </row>
    <row r="346" spans="1:11" ht="15" customHeight="1" x14ac:dyDescent="0.15">
      <c r="A346" s="3"/>
      <c r="B346" s="24"/>
      <c r="C346" s="82" t="s">
        <v>93</v>
      </c>
      <c r="D346" s="72"/>
      <c r="E346" s="69">
        <v>20</v>
      </c>
      <c r="F346" s="69">
        <v>134</v>
      </c>
      <c r="G346" s="92">
        <v>14.925373134328357</v>
      </c>
      <c r="I346" s="9"/>
      <c r="J346" s="9"/>
      <c r="K346" s="9"/>
    </row>
    <row r="347" spans="1:11" ht="15" customHeight="1" x14ac:dyDescent="0.15">
      <c r="A347" s="3"/>
      <c r="B347" s="4"/>
      <c r="C347" s="83" t="s">
        <v>24</v>
      </c>
      <c r="D347" s="89"/>
      <c r="E347" s="70">
        <v>0</v>
      </c>
      <c r="F347" s="70">
        <v>0</v>
      </c>
      <c r="G347" s="68" t="s">
        <v>57</v>
      </c>
      <c r="I347" s="9"/>
      <c r="J347" s="9"/>
      <c r="K347" s="9"/>
    </row>
    <row r="348" spans="1:11" ht="15" customHeight="1" x14ac:dyDescent="0.15">
      <c r="A348" s="3"/>
      <c r="B348" s="24" t="s">
        <v>15</v>
      </c>
      <c r="C348" s="82" t="s">
        <v>90</v>
      </c>
      <c r="D348" s="72"/>
      <c r="E348" s="69">
        <v>204</v>
      </c>
      <c r="F348" s="69">
        <v>696</v>
      </c>
      <c r="G348" s="92">
        <v>31.609195402298852</v>
      </c>
      <c r="I348" s="9"/>
      <c r="J348" s="9"/>
      <c r="K348" s="9"/>
    </row>
    <row r="349" spans="1:11" ht="15" customHeight="1" x14ac:dyDescent="0.15">
      <c r="A349" s="3"/>
      <c r="B349" s="24" t="s">
        <v>16</v>
      </c>
      <c r="C349" s="82" t="s">
        <v>91</v>
      </c>
      <c r="D349" s="72"/>
      <c r="E349" s="69">
        <v>246</v>
      </c>
      <c r="F349" s="69">
        <v>854</v>
      </c>
      <c r="G349" s="92">
        <v>34.660421545667447</v>
      </c>
      <c r="I349" s="9"/>
      <c r="J349" s="9"/>
      <c r="K349" s="9"/>
    </row>
    <row r="350" spans="1:11" ht="15" customHeight="1" x14ac:dyDescent="0.15">
      <c r="A350" s="3"/>
      <c r="B350" s="24" t="s">
        <v>17</v>
      </c>
      <c r="C350" s="82" t="s">
        <v>92</v>
      </c>
      <c r="D350" s="72"/>
      <c r="E350" s="69">
        <v>430</v>
      </c>
      <c r="F350" s="69">
        <v>1431</v>
      </c>
      <c r="G350" s="92">
        <v>29.559748427672954</v>
      </c>
      <c r="I350" s="9"/>
      <c r="J350" s="9"/>
      <c r="K350" s="9"/>
    </row>
    <row r="351" spans="1:11" ht="15" customHeight="1" x14ac:dyDescent="0.15">
      <c r="A351" s="3"/>
      <c r="B351" s="24"/>
      <c r="C351" s="82" t="s">
        <v>93</v>
      </c>
      <c r="D351" s="72"/>
      <c r="E351" s="69">
        <v>72</v>
      </c>
      <c r="F351" s="69">
        <v>188</v>
      </c>
      <c r="G351" s="92">
        <v>14.893617021276595</v>
      </c>
      <c r="I351" s="9"/>
      <c r="J351" s="9"/>
      <c r="K351" s="9"/>
    </row>
    <row r="352" spans="1:11" ht="15" customHeight="1" x14ac:dyDescent="0.15">
      <c r="A352" s="3"/>
      <c r="B352" s="4"/>
      <c r="C352" s="83" t="s">
        <v>24</v>
      </c>
      <c r="D352" s="89"/>
      <c r="E352" s="70">
        <v>1</v>
      </c>
      <c r="F352" s="70">
        <v>3</v>
      </c>
      <c r="G352" s="68">
        <v>0</v>
      </c>
      <c r="I352" s="9"/>
      <c r="J352" s="9"/>
      <c r="K352" s="9"/>
    </row>
    <row r="353" spans="1:11" ht="15" customHeight="1" x14ac:dyDescent="0.15">
      <c r="A353" s="3"/>
      <c r="B353" s="230" t="s">
        <v>18</v>
      </c>
      <c r="C353" s="82" t="s">
        <v>90</v>
      </c>
      <c r="D353" s="72"/>
      <c r="E353" s="69">
        <v>191</v>
      </c>
      <c r="F353" s="69">
        <v>545</v>
      </c>
      <c r="G353" s="92">
        <v>27.522935779816514</v>
      </c>
      <c r="I353" s="9"/>
      <c r="J353" s="9"/>
      <c r="K353" s="9"/>
    </row>
    <row r="354" spans="1:11" ht="15" customHeight="1" x14ac:dyDescent="0.15">
      <c r="A354" s="3"/>
      <c r="B354" s="231"/>
      <c r="C354" s="82" t="s">
        <v>91</v>
      </c>
      <c r="D354" s="72"/>
      <c r="E354" s="69">
        <v>173</v>
      </c>
      <c r="F354" s="69">
        <v>507</v>
      </c>
      <c r="G354" s="92">
        <v>26.035502958579883</v>
      </c>
      <c r="I354" s="9"/>
      <c r="J354" s="9"/>
      <c r="K354" s="9"/>
    </row>
    <row r="355" spans="1:11" ht="15" customHeight="1" x14ac:dyDescent="0.15">
      <c r="A355" s="3"/>
      <c r="B355" s="231"/>
      <c r="C355" s="82" t="s">
        <v>92</v>
      </c>
      <c r="D355" s="72"/>
      <c r="E355" s="69">
        <v>343</v>
      </c>
      <c r="F355" s="69">
        <v>991</v>
      </c>
      <c r="G355" s="92">
        <v>24.8234106962664</v>
      </c>
      <c r="I355" s="9"/>
      <c r="J355" s="9"/>
      <c r="K355" s="9"/>
    </row>
    <row r="356" spans="1:11" ht="15" customHeight="1" x14ac:dyDescent="0.15">
      <c r="A356" s="3"/>
      <c r="B356" s="231"/>
      <c r="C356" s="82" t="s">
        <v>93</v>
      </c>
      <c r="D356" s="72"/>
      <c r="E356" s="69">
        <v>36</v>
      </c>
      <c r="F356" s="69">
        <v>77</v>
      </c>
      <c r="G356" s="92">
        <v>22.077922077922079</v>
      </c>
      <c r="I356" s="9"/>
      <c r="J356" s="9"/>
      <c r="K356" s="9"/>
    </row>
    <row r="357" spans="1:11" ht="15" customHeight="1" x14ac:dyDescent="0.15">
      <c r="A357" s="6"/>
      <c r="B357" s="232"/>
      <c r="C357" s="83" t="s">
        <v>24</v>
      </c>
      <c r="D357" s="89"/>
      <c r="E357" s="70">
        <v>0</v>
      </c>
      <c r="F357" s="70">
        <v>0</v>
      </c>
      <c r="G357" s="68" t="s">
        <v>57</v>
      </c>
      <c r="I357" s="9"/>
      <c r="J357" s="9"/>
      <c r="K357" s="9"/>
    </row>
    <row r="358" spans="1:11" ht="15" customHeight="1" x14ac:dyDescent="0.15">
      <c r="A358" s="3" t="s">
        <v>95</v>
      </c>
      <c r="B358" s="23" t="s">
        <v>10</v>
      </c>
      <c r="C358" s="73" t="s">
        <v>96</v>
      </c>
      <c r="D358" s="80"/>
      <c r="E358" s="69">
        <v>118</v>
      </c>
      <c r="F358" s="69">
        <v>628</v>
      </c>
      <c r="G358" s="92">
        <v>40.764331210191088</v>
      </c>
      <c r="I358" s="9"/>
      <c r="J358" s="9"/>
      <c r="K358" s="9"/>
    </row>
    <row r="359" spans="1:11" ht="15" customHeight="1" x14ac:dyDescent="0.15">
      <c r="A359" s="26"/>
      <c r="B359" s="24" t="s">
        <v>11</v>
      </c>
      <c r="C359" s="73" t="s">
        <v>97</v>
      </c>
      <c r="D359" s="80"/>
      <c r="E359" s="69">
        <v>164</v>
      </c>
      <c r="F359" s="69">
        <v>754</v>
      </c>
      <c r="G359" s="92">
        <v>31.167108753315649</v>
      </c>
      <c r="I359" s="9"/>
      <c r="J359" s="9"/>
      <c r="K359" s="9"/>
    </row>
    <row r="360" spans="1:11" ht="15" customHeight="1" x14ac:dyDescent="0.15">
      <c r="A360" s="3"/>
      <c r="B360" s="24"/>
      <c r="C360" s="73" t="s">
        <v>98</v>
      </c>
      <c r="D360" s="80"/>
      <c r="E360" s="69">
        <v>171</v>
      </c>
      <c r="F360" s="69">
        <v>730</v>
      </c>
      <c r="G360" s="92">
        <v>46.849315068493155</v>
      </c>
      <c r="I360" s="9"/>
      <c r="J360" s="9"/>
      <c r="K360" s="9"/>
    </row>
    <row r="361" spans="1:11" ht="15" customHeight="1" x14ac:dyDescent="0.15">
      <c r="A361" s="3"/>
      <c r="B361" s="3"/>
      <c r="C361" s="73" t="s">
        <v>99</v>
      </c>
      <c r="D361" s="80"/>
      <c r="E361" s="69">
        <v>134</v>
      </c>
      <c r="F361" s="69">
        <v>608</v>
      </c>
      <c r="G361" s="92">
        <v>32.894736842105267</v>
      </c>
      <c r="I361" s="9"/>
      <c r="J361" s="9"/>
      <c r="K361" s="9"/>
    </row>
    <row r="362" spans="1:11" ht="15" customHeight="1" x14ac:dyDescent="0.15">
      <c r="A362" s="3"/>
      <c r="B362" s="3"/>
      <c r="C362" s="73" t="s">
        <v>100</v>
      </c>
      <c r="D362" s="80"/>
      <c r="E362" s="69">
        <v>248</v>
      </c>
      <c r="F362" s="69">
        <v>1001</v>
      </c>
      <c r="G362" s="92">
        <v>27.672327672327672</v>
      </c>
      <c r="I362" s="9"/>
      <c r="J362" s="9"/>
      <c r="K362" s="9"/>
    </row>
    <row r="363" spans="1:11" ht="15" customHeight="1" x14ac:dyDescent="0.15">
      <c r="A363" s="3"/>
      <c r="B363" s="3"/>
      <c r="C363" s="73" t="s">
        <v>101</v>
      </c>
      <c r="D363" s="80"/>
      <c r="E363" s="69">
        <v>273</v>
      </c>
      <c r="F363" s="69">
        <v>1003</v>
      </c>
      <c r="G363" s="92">
        <v>34.795613160518442</v>
      </c>
      <c r="I363" s="9"/>
      <c r="J363" s="9"/>
      <c r="K363" s="9"/>
    </row>
    <row r="364" spans="1:11" ht="15" customHeight="1" x14ac:dyDescent="0.15">
      <c r="A364" s="3"/>
      <c r="B364" s="3"/>
      <c r="C364" s="73" t="s">
        <v>102</v>
      </c>
      <c r="D364" s="80"/>
      <c r="E364" s="69">
        <v>359</v>
      </c>
      <c r="F364" s="69">
        <v>1319</v>
      </c>
      <c r="G364" s="92">
        <v>34.192570128885521</v>
      </c>
      <c r="I364" s="9"/>
      <c r="J364" s="9"/>
      <c r="K364" s="9"/>
    </row>
    <row r="365" spans="1:11" ht="15" customHeight="1" x14ac:dyDescent="0.15">
      <c r="A365" s="3"/>
      <c r="B365" s="3"/>
      <c r="C365" s="73" t="s">
        <v>9</v>
      </c>
      <c r="D365" s="80"/>
      <c r="E365" s="69">
        <v>896</v>
      </c>
      <c r="F365" s="69">
        <v>2871</v>
      </c>
      <c r="G365" s="92">
        <v>24.381748519679554</v>
      </c>
      <c r="I365" s="9"/>
      <c r="J365" s="9"/>
      <c r="K365" s="9"/>
    </row>
    <row r="366" spans="1:11" ht="15" customHeight="1" x14ac:dyDescent="0.15">
      <c r="A366" s="3"/>
      <c r="B366" s="4"/>
      <c r="C366" s="84" t="s">
        <v>2</v>
      </c>
      <c r="D366" s="90"/>
      <c r="E366" s="70">
        <v>1</v>
      </c>
      <c r="F366" s="70">
        <v>3</v>
      </c>
      <c r="G366" s="68">
        <v>0</v>
      </c>
      <c r="I366" s="9"/>
      <c r="J366" s="9"/>
      <c r="K366" s="9"/>
    </row>
    <row r="367" spans="1:11" ht="15" customHeight="1" x14ac:dyDescent="0.15">
      <c r="A367" s="3"/>
      <c r="B367" s="24" t="s">
        <v>12</v>
      </c>
      <c r="C367" s="73" t="s">
        <v>96</v>
      </c>
      <c r="D367" s="80"/>
      <c r="E367" s="69">
        <v>89</v>
      </c>
      <c r="F367" s="69">
        <v>506</v>
      </c>
      <c r="G367" s="92">
        <v>42.687747035573118</v>
      </c>
      <c r="I367" s="9"/>
      <c r="J367" s="9"/>
      <c r="K367" s="9"/>
    </row>
    <row r="368" spans="1:11" ht="15" customHeight="1" x14ac:dyDescent="0.15">
      <c r="A368" s="3"/>
      <c r="B368" s="24" t="s">
        <v>13</v>
      </c>
      <c r="C368" s="73" t="s">
        <v>97</v>
      </c>
      <c r="D368" s="80"/>
      <c r="E368" s="69">
        <v>73</v>
      </c>
      <c r="F368" s="69">
        <v>422</v>
      </c>
      <c r="G368" s="92">
        <v>37.914691943127963</v>
      </c>
      <c r="I368" s="9"/>
      <c r="J368" s="9"/>
      <c r="K368" s="9"/>
    </row>
    <row r="369" spans="1:11" ht="15" customHeight="1" x14ac:dyDescent="0.15">
      <c r="A369" s="3"/>
      <c r="B369" s="24" t="s">
        <v>14</v>
      </c>
      <c r="C369" s="73" t="s">
        <v>98</v>
      </c>
      <c r="D369" s="80"/>
      <c r="E369" s="69">
        <v>78</v>
      </c>
      <c r="F369" s="69">
        <v>413</v>
      </c>
      <c r="G369" s="92">
        <v>46.973365617433416</v>
      </c>
      <c r="I369" s="9"/>
      <c r="J369" s="9"/>
      <c r="K369" s="9"/>
    </row>
    <row r="370" spans="1:11" ht="15" customHeight="1" x14ac:dyDescent="0.15">
      <c r="A370" s="3"/>
      <c r="B370" s="3"/>
      <c r="C370" s="73" t="s">
        <v>99</v>
      </c>
      <c r="D370" s="80"/>
      <c r="E370" s="69">
        <v>47</v>
      </c>
      <c r="F370" s="69">
        <v>301</v>
      </c>
      <c r="G370" s="92">
        <v>33.222591362126245</v>
      </c>
      <c r="I370" s="9"/>
      <c r="J370" s="9"/>
      <c r="K370" s="9"/>
    </row>
    <row r="371" spans="1:11" ht="15" customHeight="1" x14ac:dyDescent="0.15">
      <c r="A371" s="3"/>
      <c r="B371" s="3"/>
      <c r="C371" s="73" t="s">
        <v>100</v>
      </c>
      <c r="D371" s="80"/>
      <c r="E371" s="69">
        <v>62</v>
      </c>
      <c r="F371" s="69">
        <v>380</v>
      </c>
      <c r="G371" s="92">
        <v>34.210526315789473</v>
      </c>
      <c r="I371" s="9"/>
      <c r="J371" s="9"/>
      <c r="K371" s="9"/>
    </row>
    <row r="372" spans="1:11" ht="15" customHeight="1" x14ac:dyDescent="0.15">
      <c r="A372" s="3"/>
      <c r="B372" s="3"/>
      <c r="C372" s="73" t="s">
        <v>101</v>
      </c>
      <c r="D372" s="80"/>
      <c r="E372" s="69">
        <v>59</v>
      </c>
      <c r="F372" s="69">
        <v>328</v>
      </c>
      <c r="G372" s="92">
        <v>37.195121951219512</v>
      </c>
      <c r="I372" s="9"/>
      <c r="J372" s="9"/>
      <c r="K372" s="9"/>
    </row>
    <row r="373" spans="1:11" ht="15" customHeight="1" x14ac:dyDescent="0.15">
      <c r="A373" s="3"/>
      <c r="B373" s="3"/>
      <c r="C373" s="73" t="s">
        <v>102</v>
      </c>
      <c r="D373" s="80"/>
      <c r="E373" s="69">
        <v>59</v>
      </c>
      <c r="F373" s="69">
        <v>320</v>
      </c>
      <c r="G373" s="92">
        <v>37.5</v>
      </c>
      <c r="I373" s="9"/>
      <c r="J373" s="9"/>
      <c r="K373" s="9"/>
    </row>
    <row r="374" spans="1:11" ht="15" customHeight="1" x14ac:dyDescent="0.15">
      <c r="A374" s="3"/>
      <c r="B374" s="3"/>
      <c r="C374" s="73" t="s">
        <v>9</v>
      </c>
      <c r="D374" s="80"/>
      <c r="E374" s="69">
        <v>139</v>
      </c>
      <c r="F374" s="69">
        <v>654</v>
      </c>
      <c r="G374" s="92">
        <v>27.981651376146786</v>
      </c>
      <c r="I374" s="9"/>
      <c r="J374" s="9"/>
      <c r="K374" s="9"/>
    </row>
    <row r="375" spans="1:11" ht="15" customHeight="1" x14ac:dyDescent="0.15">
      <c r="A375" s="3"/>
      <c r="B375" s="4"/>
      <c r="C375" s="84" t="s">
        <v>2</v>
      </c>
      <c r="D375" s="90"/>
      <c r="E375" s="70">
        <v>0</v>
      </c>
      <c r="F375" s="70">
        <v>0</v>
      </c>
      <c r="G375" s="68" t="s">
        <v>57</v>
      </c>
      <c r="I375" s="9"/>
      <c r="J375" s="9"/>
      <c r="K375" s="9"/>
    </row>
    <row r="376" spans="1:11" ht="15" customHeight="1" x14ac:dyDescent="0.15">
      <c r="A376" s="3"/>
      <c r="B376" s="24" t="s">
        <v>15</v>
      </c>
      <c r="C376" s="73" t="s">
        <v>96</v>
      </c>
      <c r="D376" s="80"/>
      <c r="E376" s="69">
        <v>8</v>
      </c>
      <c r="F376" s="69">
        <v>50</v>
      </c>
      <c r="G376" s="92">
        <v>52</v>
      </c>
      <c r="I376" s="9"/>
      <c r="J376" s="9"/>
      <c r="K376" s="9"/>
    </row>
    <row r="377" spans="1:11" ht="15" customHeight="1" x14ac:dyDescent="0.15">
      <c r="A377" s="3"/>
      <c r="B377" s="24" t="s">
        <v>16</v>
      </c>
      <c r="C377" s="73" t="s">
        <v>97</v>
      </c>
      <c r="D377" s="80"/>
      <c r="E377" s="69">
        <v>44</v>
      </c>
      <c r="F377" s="69">
        <v>171</v>
      </c>
      <c r="G377" s="92">
        <v>28.07017543859649</v>
      </c>
      <c r="I377" s="9"/>
      <c r="J377" s="9"/>
      <c r="K377" s="9"/>
    </row>
    <row r="378" spans="1:11" ht="15" customHeight="1" x14ac:dyDescent="0.15">
      <c r="A378" s="3"/>
      <c r="B378" s="24" t="s">
        <v>17</v>
      </c>
      <c r="C378" s="73" t="s">
        <v>98</v>
      </c>
      <c r="D378" s="80"/>
      <c r="E378" s="69">
        <v>42</v>
      </c>
      <c r="F378" s="69">
        <v>137</v>
      </c>
      <c r="G378" s="92">
        <v>49.635036496350367</v>
      </c>
      <c r="I378" s="9"/>
      <c r="J378" s="9"/>
      <c r="K378" s="9"/>
    </row>
    <row r="379" spans="1:11" ht="15" customHeight="1" x14ac:dyDescent="0.15">
      <c r="A379" s="3"/>
      <c r="B379" s="24"/>
      <c r="C379" s="73" t="s">
        <v>99</v>
      </c>
      <c r="D379" s="80"/>
      <c r="E379" s="69">
        <v>42</v>
      </c>
      <c r="F379" s="69">
        <v>167</v>
      </c>
      <c r="G379" s="92">
        <v>37.724550898203589</v>
      </c>
      <c r="I379" s="9"/>
      <c r="J379" s="9"/>
      <c r="K379" s="9"/>
    </row>
    <row r="380" spans="1:11" ht="15" customHeight="1" x14ac:dyDescent="0.15">
      <c r="A380" s="3"/>
      <c r="B380" s="3"/>
      <c r="C380" s="73" t="s">
        <v>100</v>
      </c>
      <c r="D380" s="80"/>
      <c r="E380" s="69">
        <v>86</v>
      </c>
      <c r="F380" s="69">
        <v>351</v>
      </c>
      <c r="G380" s="92">
        <v>29.059829059829063</v>
      </c>
      <c r="I380" s="9"/>
      <c r="J380" s="9"/>
      <c r="K380" s="9"/>
    </row>
    <row r="381" spans="1:11" ht="15" customHeight="1" x14ac:dyDescent="0.15">
      <c r="A381" s="3"/>
      <c r="B381" s="3"/>
      <c r="C381" s="73" t="s">
        <v>101</v>
      </c>
      <c r="D381" s="80"/>
      <c r="E381" s="69">
        <v>89</v>
      </c>
      <c r="F381" s="69">
        <v>246</v>
      </c>
      <c r="G381" s="92">
        <v>36.585365853658537</v>
      </c>
      <c r="I381" s="9"/>
      <c r="J381" s="9"/>
      <c r="K381" s="9"/>
    </row>
    <row r="382" spans="1:11" ht="15" customHeight="1" x14ac:dyDescent="0.15">
      <c r="A382" s="3"/>
      <c r="B382" s="3"/>
      <c r="C382" s="73" t="s">
        <v>102</v>
      </c>
      <c r="D382" s="80"/>
      <c r="E382" s="69">
        <v>164</v>
      </c>
      <c r="F382" s="69">
        <v>579</v>
      </c>
      <c r="G382" s="92">
        <v>35.233160621761655</v>
      </c>
      <c r="I382" s="9"/>
      <c r="J382" s="9"/>
      <c r="K382" s="9"/>
    </row>
    <row r="383" spans="1:11" ht="15" customHeight="1" x14ac:dyDescent="0.15">
      <c r="A383" s="3"/>
      <c r="B383" s="3"/>
      <c r="C383" s="73" t="s">
        <v>9</v>
      </c>
      <c r="D383" s="80"/>
      <c r="E383" s="69">
        <v>477</v>
      </c>
      <c r="F383" s="69">
        <v>1468</v>
      </c>
      <c r="G383" s="92">
        <v>24.931880108991823</v>
      </c>
      <c r="I383" s="9"/>
      <c r="J383" s="9"/>
      <c r="K383" s="9"/>
    </row>
    <row r="384" spans="1:11" ht="15" customHeight="1" x14ac:dyDescent="0.15">
      <c r="A384" s="3"/>
      <c r="B384" s="4"/>
      <c r="C384" s="84" t="s">
        <v>2</v>
      </c>
      <c r="D384" s="90"/>
      <c r="E384" s="70">
        <v>1</v>
      </c>
      <c r="F384" s="70">
        <v>3</v>
      </c>
      <c r="G384" s="68">
        <v>0</v>
      </c>
      <c r="I384" s="9"/>
      <c r="J384" s="9"/>
      <c r="K384" s="9"/>
    </row>
    <row r="385" spans="1:12" ht="15" customHeight="1" x14ac:dyDescent="0.15">
      <c r="A385" s="3"/>
      <c r="B385" s="230" t="s">
        <v>18</v>
      </c>
      <c r="C385" s="73" t="s">
        <v>96</v>
      </c>
      <c r="D385" s="80"/>
      <c r="E385" s="69">
        <v>18</v>
      </c>
      <c r="F385" s="69">
        <v>48</v>
      </c>
      <c r="G385" s="92">
        <v>16.666666666666664</v>
      </c>
      <c r="I385" s="9"/>
      <c r="J385" s="9"/>
      <c r="K385" s="9"/>
    </row>
    <row r="386" spans="1:12" ht="15" customHeight="1" x14ac:dyDescent="0.15">
      <c r="A386" s="3"/>
      <c r="B386" s="231"/>
      <c r="C386" s="73" t="s">
        <v>97</v>
      </c>
      <c r="D386" s="80"/>
      <c r="E386" s="69">
        <v>43</v>
      </c>
      <c r="F386" s="69">
        <v>120</v>
      </c>
      <c r="G386" s="92">
        <v>18.333333333333332</v>
      </c>
      <c r="I386" s="9"/>
      <c r="J386" s="9"/>
      <c r="K386" s="9"/>
    </row>
    <row r="387" spans="1:12" ht="15" customHeight="1" x14ac:dyDescent="0.15">
      <c r="A387" s="3"/>
      <c r="B387" s="231"/>
      <c r="C387" s="73" t="s">
        <v>98</v>
      </c>
      <c r="D387" s="80"/>
      <c r="E387" s="69">
        <v>41</v>
      </c>
      <c r="F387" s="69">
        <v>137</v>
      </c>
      <c r="G387" s="92">
        <v>48.175182481751825</v>
      </c>
      <c r="I387" s="9"/>
      <c r="J387" s="9"/>
      <c r="K387" s="9"/>
    </row>
    <row r="388" spans="1:12" ht="15" customHeight="1" x14ac:dyDescent="0.15">
      <c r="A388" s="3"/>
      <c r="B388" s="231"/>
      <c r="C388" s="73" t="s">
        <v>99</v>
      </c>
      <c r="D388" s="80"/>
      <c r="E388" s="69">
        <v>42</v>
      </c>
      <c r="F388" s="69">
        <v>122</v>
      </c>
      <c r="G388" s="92">
        <v>27.868852459016392</v>
      </c>
      <c r="I388" s="9"/>
      <c r="J388" s="9"/>
      <c r="K388" s="9"/>
    </row>
    <row r="389" spans="1:12" ht="15" customHeight="1" x14ac:dyDescent="0.15">
      <c r="A389" s="3"/>
      <c r="B389" s="231"/>
      <c r="C389" s="73" t="s">
        <v>100</v>
      </c>
      <c r="D389" s="80"/>
      <c r="E389" s="69">
        <v>99</v>
      </c>
      <c r="F389" s="69">
        <v>260</v>
      </c>
      <c r="G389" s="92">
        <v>17.307692307692307</v>
      </c>
      <c r="I389" s="9"/>
      <c r="J389" s="9"/>
      <c r="K389" s="9"/>
    </row>
    <row r="390" spans="1:12" ht="15" customHeight="1" x14ac:dyDescent="0.15">
      <c r="A390" s="3"/>
      <c r="B390" s="43"/>
      <c r="C390" s="73" t="s">
        <v>101</v>
      </c>
      <c r="D390" s="80"/>
      <c r="E390" s="69">
        <v>115</v>
      </c>
      <c r="F390" s="69">
        <v>381</v>
      </c>
      <c r="G390" s="92">
        <v>33.333333333333329</v>
      </c>
      <c r="I390" s="9"/>
      <c r="J390" s="9"/>
      <c r="K390" s="9"/>
    </row>
    <row r="391" spans="1:12" ht="15" customHeight="1" x14ac:dyDescent="0.15">
      <c r="A391" s="3"/>
      <c r="B391" s="43"/>
      <c r="C391" s="73" t="s">
        <v>102</v>
      </c>
      <c r="D391" s="80"/>
      <c r="E391" s="69">
        <v>131</v>
      </c>
      <c r="F391" s="69">
        <v>393</v>
      </c>
      <c r="G391" s="92">
        <v>29.516539440203559</v>
      </c>
      <c r="I391" s="9"/>
      <c r="J391" s="9"/>
      <c r="K391" s="9"/>
    </row>
    <row r="392" spans="1:12" ht="15" customHeight="1" x14ac:dyDescent="0.15">
      <c r="A392" s="3"/>
      <c r="B392" s="43"/>
      <c r="C392" s="73" t="s">
        <v>9</v>
      </c>
      <c r="D392" s="80"/>
      <c r="E392" s="69">
        <v>254</v>
      </c>
      <c r="F392" s="69">
        <v>659</v>
      </c>
      <c r="G392" s="92">
        <v>19.271623672230653</v>
      </c>
      <c r="I392" s="9"/>
      <c r="J392" s="9"/>
      <c r="K392" s="9"/>
    </row>
    <row r="393" spans="1:12" ht="15" customHeight="1" x14ac:dyDescent="0.15">
      <c r="A393" s="6"/>
      <c r="B393" s="4"/>
      <c r="C393" s="84" t="s">
        <v>2</v>
      </c>
      <c r="D393" s="90"/>
      <c r="E393" s="70">
        <v>0</v>
      </c>
      <c r="F393" s="70">
        <v>0</v>
      </c>
      <c r="G393" s="68" t="s">
        <v>57</v>
      </c>
      <c r="I393" s="9"/>
      <c r="J393" s="9"/>
      <c r="K393" s="9"/>
    </row>
    <row r="394" spans="1:12" ht="15" customHeight="1" x14ac:dyDescent="0.15">
      <c r="A394" s="2" t="s">
        <v>773</v>
      </c>
      <c r="B394" s="23" t="s">
        <v>10</v>
      </c>
      <c r="C394" s="81" t="s">
        <v>761</v>
      </c>
      <c r="D394" s="75"/>
      <c r="E394" s="30">
        <v>53</v>
      </c>
      <c r="F394" s="11">
        <v>73</v>
      </c>
      <c r="G394" s="35">
        <v>26.027397260273972</v>
      </c>
      <c r="I394" s="9"/>
      <c r="J394" s="9"/>
      <c r="K394" s="9"/>
      <c r="L394" s="9"/>
    </row>
    <row r="395" spans="1:12" ht="15" customHeight="1" x14ac:dyDescent="0.15">
      <c r="A395" s="3" t="s">
        <v>774</v>
      </c>
      <c r="B395" s="24" t="s">
        <v>11</v>
      </c>
      <c r="C395" s="82" t="s">
        <v>762</v>
      </c>
      <c r="D395" s="76"/>
      <c r="E395" s="31">
        <v>301</v>
      </c>
      <c r="F395" s="69">
        <v>573</v>
      </c>
      <c r="G395" s="92">
        <v>31.064572425828967</v>
      </c>
      <c r="I395" s="9"/>
      <c r="J395" s="9"/>
      <c r="K395" s="9"/>
      <c r="L395" s="9"/>
    </row>
    <row r="396" spans="1:12" ht="15" customHeight="1" x14ac:dyDescent="0.15">
      <c r="A396" s="3"/>
      <c r="B396" s="24"/>
      <c r="C396" s="82" t="s">
        <v>763</v>
      </c>
      <c r="D396" s="76"/>
      <c r="E396" s="31">
        <v>437</v>
      </c>
      <c r="F396" s="69">
        <v>1122</v>
      </c>
      <c r="G396" s="92">
        <v>32.887700534759354</v>
      </c>
      <c r="I396" s="9"/>
      <c r="J396" s="9"/>
      <c r="K396" s="9"/>
      <c r="L396" s="9"/>
    </row>
    <row r="397" spans="1:12" ht="15" customHeight="1" x14ac:dyDescent="0.15">
      <c r="A397" s="3"/>
      <c r="B397" s="24"/>
      <c r="C397" s="82" t="s">
        <v>764</v>
      </c>
      <c r="D397" s="76"/>
      <c r="E397" s="31">
        <v>363</v>
      </c>
      <c r="F397" s="69">
        <v>1147</v>
      </c>
      <c r="G397" s="92">
        <v>36.181342632955534</v>
      </c>
    </row>
    <row r="398" spans="1:12" ht="15" customHeight="1" x14ac:dyDescent="0.15">
      <c r="A398" s="3"/>
      <c r="B398" s="24"/>
      <c r="C398" s="82" t="s">
        <v>765</v>
      </c>
      <c r="D398" s="76"/>
      <c r="E398" s="31">
        <v>316</v>
      </c>
      <c r="F398" s="69">
        <v>1264</v>
      </c>
      <c r="G398" s="92">
        <v>33.465189873417721</v>
      </c>
    </row>
    <row r="399" spans="1:12" ht="15" customHeight="1" x14ac:dyDescent="0.15">
      <c r="A399" s="3"/>
      <c r="B399" s="24"/>
      <c r="C399" s="82" t="s">
        <v>766</v>
      </c>
      <c r="D399" s="76"/>
      <c r="E399" s="31">
        <v>291</v>
      </c>
      <c r="F399" s="69">
        <v>1338</v>
      </c>
      <c r="G399" s="92">
        <v>34.529147982062781</v>
      </c>
    </row>
    <row r="400" spans="1:12" ht="15" customHeight="1" x14ac:dyDescent="0.15">
      <c r="A400" s="3"/>
      <c r="B400" s="24"/>
      <c r="C400" s="82" t="s">
        <v>767</v>
      </c>
      <c r="D400" s="76"/>
      <c r="E400" s="31">
        <v>247</v>
      </c>
      <c r="F400" s="69">
        <v>1392</v>
      </c>
      <c r="G400" s="92">
        <v>29.669540229885055</v>
      </c>
    </row>
    <row r="401" spans="1:7" ht="15" customHeight="1" x14ac:dyDescent="0.15">
      <c r="A401" s="3"/>
      <c r="B401" s="24"/>
      <c r="C401" s="82" t="s">
        <v>768</v>
      </c>
      <c r="D401" s="76"/>
      <c r="E401" s="31">
        <v>83</v>
      </c>
      <c r="F401" s="69">
        <v>607</v>
      </c>
      <c r="G401" s="92">
        <v>30.971993410214164</v>
      </c>
    </row>
    <row r="402" spans="1:7" ht="15" customHeight="1" x14ac:dyDescent="0.15">
      <c r="A402" s="3"/>
      <c r="B402" s="24"/>
      <c r="C402" s="82" t="s">
        <v>769</v>
      </c>
      <c r="D402" s="76"/>
      <c r="E402" s="31">
        <v>85</v>
      </c>
      <c r="F402" s="69">
        <v>803</v>
      </c>
      <c r="G402" s="92">
        <v>26.151930261519301</v>
      </c>
    </row>
    <row r="403" spans="1:7" ht="15" customHeight="1" x14ac:dyDescent="0.15">
      <c r="A403" s="3"/>
      <c r="B403" s="25"/>
      <c r="C403" s="83" t="s">
        <v>24</v>
      </c>
      <c r="D403" s="77"/>
      <c r="E403" s="32">
        <v>188</v>
      </c>
      <c r="F403" s="70">
        <v>598</v>
      </c>
      <c r="G403" s="68">
        <v>22.240802675585282</v>
      </c>
    </row>
    <row r="404" spans="1:7" ht="15" customHeight="1" x14ac:dyDescent="0.15">
      <c r="A404" s="3"/>
      <c r="B404" s="24" t="s">
        <v>12</v>
      </c>
      <c r="C404" s="81" t="s">
        <v>761</v>
      </c>
      <c r="D404" s="76"/>
      <c r="E404" s="31">
        <v>1</v>
      </c>
      <c r="F404" s="69">
        <v>1</v>
      </c>
      <c r="G404" s="92">
        <v>100</v>
      </c>
    </row>
    <row r="405" spans="1:7" ht="15" customHeight="1" x14ac:dyDescent="0.15">
      <c r="A405" s="3"/>
      <c r="B405" s="24" t="s">
        <v>13</v>
      </c>
      <c r="C405" s="82" t="s">
        <v>762</v>
      </c>
      <c r="D405" s="76"/>
      <c r="E405" s="31">
        <v>11</v>
      </c>
      <c r="F405" s="69">
        <v>19</v>
      </c>
      <c r="G405" s="92">
        <v>26.315789473684209</v>
      </c>
    </row>
    <row r="406" spans="1:7" ht="15" customHeight="1" x14ac:dyDescent="0.15">
      <c r="A406" s="3"/>
      <c r="B406" s="24" t="s">
        <v>14</v>
      </c>
      <c r="C406" s="82" t="s">
        <v>763</v>
      </c>
      <c r="D406" s="76"/>
      <c r="E406" s="31">
        <v>48</v>
      </c>
      <c r="F406" s="69">
        <v>134</v>
      </c>
      <c r="G406" s="92">
        <v>33.582089552238806</v>
      </c>
    </row>
    <row r="407" spans="1:7" ht="15" customHeight="1" x14ac:dyDescent="0.15">
      <c r="A407" s="3"/>
      <c r="B407" s="24"/>
      <c r="C407" s="82" t="s">
        <v>764</v>
      </c>
      <c r="D407" s="76"/>
      <c r="E407" s="31">
        <v>68</v>
      </c>
      <c r="F407" s="69">
        <v>216</v>
      </c>
      <c r="G407" s="92">
        <v>42.592592592592595</v>
      </c>
    </row>
    <row r="408" spans="1:7" ht="15" customHeight="1" x14ac:dyDescent="0.15">
      <c r="A408" s="3"/>
      <c r="B408" s="24"/>
      <c r="C408" s="82" t="s">
        <v>765</v>
      </c>
      <c r="D408" s="76"/>
      <c r="E408" s="31">
        <v>107</v>
      </c>
      <c r="F408" s="69">
        <v>474</v>
      </c>
      <c r="G408" s="92">
        <v>43.459915611814345</v>
      </c>
    </row>
    <row r="409" spans="1:7" ht="15" customHeight="1" x14ac:dyDescent="0.15">
      <c r="A409" s="3"/>
      <c r="B409" s="24"/>
      <c r="C409" s="82" t="s">
        <v>766</v>
      </c>
      <c r="D409" s="76"/>
      <c r="E409" s="31">
        <v>120</v>
      </c>
      <c r="F409" s="69">
        <v>646</v>
      </c>
      <c r="G409" s="92">
        <v>39.318885448916404</v>
      </c>
    </row>
    <row r="410" spans="1:7" ht="15" customHeight="1" x14ac:dyDescent="0.15">
      <c r="A410" s="3"/>
      <c r="B410" s="24"/>
      <c r="C410" s="82" t="s">
        <v>767</v>
      </c>
      <c r="D410" s="76"/>
      <c r="E410" s="31">
        <v>125</v>
      </c>
      <c r="F410" s="69">
        <v>781</v>
      </c>
      <c r="G410" s="92">
        <v>36.875800256081945</v>
      </c>
    </row>
    <row r="411" spans="1:7" ht="15" customHeight="1" x14ac:dyDescent="0.15">
      <c r="A411" s="3"/>
      <c r="B411" s="24"/>
      <c r="C411" s="82" t="s">
        <v>768</v>
      </c>
      <c r="D411" s="76"/>
      <c r="E411" s="31">
        <v>49</v>
      </c>
      <c r="F411" s="69">
        <v>401</v>
      </c>
      <c r="G411" s="92">
        <v>40.149625935162092</v>
      </c>
    </row>
    <row r="412" spans="1:7" ht="15" customHeight="1" x14ac:dyDescent="0.15">
      <c r="A412" s="3"/>
      <c r="B412" s="24"/>
      <c r="C412" s="82" t="s">
        <v>769</v>
      </c>
      <c r="D412" s="76"/>
      <c r="E412" s="31">
        <v>51</v>
      </c>
      <c r="F412" s="69">
        <v>499</v>
      </c>
      <c r="G412" s="92">
        <v>26.452905811623246</v>
      </c>
    </row>
    <row r="413" spans="1:7" ht="15" customHeight="1" x14ac:dyDescent="0.15">
      <c r="A413" s="3"/>
      <c r="B413" s="25"/>
      <c r="C413" s="83" t="s">
        <v>24</v>
      </c>
      <c r="D413" s="77"/>
      <c r="E413" s="32">
        <v>26</v>
      </c>
      <c r="F413" s="70">
        <v>153</v>
      </c>
      <c r="G413" s="68">
        <v>26.797385620915033</v>
      </c>
    </row>
    <row r="414" spans="1:7" ht="15" customHeight="1" x14ac:dyDescent="0.15">
      <c r="A414" s="3"/>
      <c r="B414" s="24" t="s">
        <v>15</v>
      </c>
      <c r="C414" s="81" t="s">
        <v>761</v>
      </c>
      <c r="D414" s="76"/>
      <c r="E414" s="31">
        <v>47</v>
      </c>
      <c r="F414" s="69">
        <v>66</v>
      </c>
      <c r="G414" s="92">
        <v>27.27272727272727</v>
      </c>
    </row>
    <row r="415" spans="1:7" ht="15" customHeight="1" x14ac:dyDescent="0.15">
      <c r="A415" s="3"/>
      <c r="B415" s="24" t="s">
        <v>16</v>
      </c>
      <c r="C415" s="82" t="s">
        <v>762</v>
      </c>
      <c r="D415" s="76"/>
      <c r="E415" s="31">
        <v>195</v>
      </c>
      <c r="F415" s="69">
        <v>380</v>
      </c>
      <c r="G415" s="92">
        <v>34.210526315789473</v>
      </c>
    </row>
    <row r="416" spans="1:7" ht="15" customHeight="1" x14ac:dyDescent="0.15">
      <c r="A416" s="3"/>
      <c r="B416" s="24" t="s">
        <v>17</v>
      </c>
      <c r="C416" s="82" t="s">
        <v>763</v>
      </c>
      <c r="D416" s="76"/>
      <c r="E416" s="31">
        <v>226</v>
      </c>
      <c r="F416" s="69">
        <v>589</v>
      </c>
      <c r="G416" s="92">
        <v>34.465195246179967</v>
      </c>
    </row>
    <row r="417" spans="1:7" ht="15" customHeight="1" x14ac:dyDescent="0.15">
      <c r="A417" s="3"/>
      <c r="B417" s="24"/>
      <c r="C417" s="82" t="s">
        <v>764</v>
      </c>
      <c r="D417" s="76"/>
      <c r="E417" s="31">
        <v>149</v>
      </c>
      <c r="F417" s="69">
        <v>569</v>
      </c>
      <c r="G417" s="92">
        <v>36.906854130052722</v>
      </c>
    </row>
    <row r="418" spans="1:7" ht="15" customHeight="1" x14ac:dyDescent="0.15">
      <c r="A418" s="3"/>
      <c r="B418" s="24"/>
      <c r="C418" s="82" t="s">
        <v>765</v>
      </c>
      <c r="D418" s="76"/>
      <c r="E418" s="31">
        <v>97</v>
      </c>
      <c r="F418" s="69">
        <v>440</v>
      </c>
      <c r="G418" s="92">
        <v>24.31818181818182</v>
      </c>
    </row>
    <row r="419" spans="1:7" ht="15" customHeight="1" x14ac:dyDescent="0.15">
      <c r="A419" s="3"/>
      <c r="B419" s="24"/>
      <c r="C419" s="82" t="s">
        <v>766</v>
      </c>
      <c r="D419" s="76"/>
      <c r="E419" s="31">
        <v>65</v>
      </c>
      <c r="F419" s="69">
        <v>320</v>
      </c>
      <c r="G419" s="92">
        <v>37.8125</v>
      </c>
    </row>
    <row r="420" spans="1:7" ht="15" customHeight="1" x14ac:dyDescent="0.15">
      <c r="A420" s="3"/>
      <c r="B420" s="24"/>
      <c r="C420" s="82" t="s">
        <v>767</v>
      </c>
      <c r="D420" s="76"/>
      <c r="E420" s="31">
        <v>49</v>
      </c>
      <c r="F420" s="69">
        <v>270</v>
      </c>
      <c r="G420" s="92">
        <v>19.62962962962963</v>
      </c>
    </row>
    <row r="421" spans="1:7" ht="15" customHeight="1" x14ac:dyDescent="0.15">
      <c r="A421" s="3"/>
      <c r="B421" s="24"/>
      <c r="C421" s="82" t="s">
        <v>768</v>
      </c>
      <c r="D421" s="76"/>
      <c r="E421" s="31">
        <v>16</v>
      </c>
      <c r="F421" s="69">
        <v>121</v>
      </c>
      <c r="G421" s="92">
        <v>9.9173553719008272</v>
      </c>
    </row>
    <row r="422" spans="1:7" ht="15" customHeight="1" x14ac:dyDescent="0.15">
      <c r="A422" s="3"/>
      <c r="B422" s="24"/>
      <c r="C422" s="82" t="s">
        <v>769</v>
      </c>
      <c r="D422" s="76"/>
      <c r="E422" s="31">
        <v>20</v>
      </c>
      <c r="F422" s="69">
        <v>174</v>
      </c>
      <c r="G422" s="92">
        <v>31.03448275862069</v>
      </c>
    </row>
    <row r="423" spans="1:7" ht="15" customHeight="1" x14ac:dyDescent="0.15">
      <c r="A423" s="3"/>
      <c r="B423" s="4"/>
      <c r="C423" s="83" t="s">
        <v>24</v>
      </c>
      <c r="D423" s="77"/>
      <c r="E423" s="32">
        <v>89</v>
      </c>
      <c r="F423" s="70">
        <v>243</v>
      </c>
      <c r="G423" s="68">
        <v>24.279835390946502</v>
      </c>
    </row>
    <row r="424" spans="1:7" ht="15" customHeight="1" x14ac:dyDescent="0.15">
      <c r="A424" s="3"/>
      <c r="B424" s="230" t="s">
        <v>18</v>
      </c>
      <c r="C424" s="82" t="s">
        <v>761</v>
      </c>
      <c r="D424" s="76"/>
      <c r="E424" s="31">
        <v>5</v>
      </c>
      <c r="F424" s="69">
        <v>6</v>
      </c>
      <c r="G424" s="92">
        <v>0</v>
      </c>
    </row>
    <row r="425" spans="1:7" ht="15" customHeight="1" x14ac:dyDescent="0.15">
      <c r="A425" s="3"/>
      <c r="B425" s="231"/>
      <c r="C425" s="82" t="s">
        <v>762</v>
      </c>
      <c r="D425" s="76"/>
      <c r="E425" s="31">
        <v>94</v>
      </c>
      <c r="F425" s="69">
        <v>172</v>
      </c>
      <c r="G425" s="92">
        <v>25</v>
      </c>
    </row>
    <row r="426" spans="1:7" ht="15" customHeight="1" x14ac:dyDescent="0.15">
      <c r="A426" s="3"/>
      <c r="B426" s="231"/>
      <c r="C426" s="82" t="s">
        <v>763</v>
      </c>
      <c r="D426" s="76"/>
      <c r="E426" s="31">
        <v>157</v>
      </c>
      <c r="F426" s="69">
        <v>383</v>
      </c>
      <c r="G426" s="92">
        <v>29.765013054830288</v>
      </c>
    </row>
    <row r="427" spans="1:7" ht="15" customHeight="1" x14ac:dyDescent="0.15">
      <c r="A427" s="3"/>
      <c r="B427" s="231"/>
      <c r="C427" s="82" t="s">
        <v>764</v>
      </c>
      <c r="D427" s="76"/>
      <c r="E427" s="31">
        <v>134</v>
      </c>
      <c r="F427" s="69">
        <v>321</v>
      </c>
      <c r="G427" s="92">
        <v>30.841121495327101</v>
      </c>
    </row>
    <row r="428" spans="1:7" ht="15" customHeight="1" x14ac:dyDescent="0.15">
      <c r="A428" s="3"/>
      <c r="B428" s="231"/>
      <c r="C428" s="82" t="s">
        <v>765</v>
      </c>
      <c r="D428" s="76"/>
      <c r="E428" s="31">
        <v>109</v>
      </c>
      <c r="F428" s="69">
        <v>345</v>
      </c>
      <c r="G428" s="92">
        <v>31.304347826086961</v>
      </c>
    </row>
    <row r="429" spans="1:7" ht="15" customHeight="1" x14ac:dyDescent="0.15">
      <c r="A429" s="3"/>
      <c r="B429" s="24"/>
      <c r="C429" s="82" t="s">
        <v>766</v>
      </c>
      <c r="D429" s="76"/>
      <c r="E429" s="31">
        <v>88</v>
      </c>
      <c r="F429" s="69">
        <v>313</v>
      </c>
      <c r="G429" s="92">
        <v>23.003194888178914</v>
      </c>
    </row>
    <row r="430" spans="1:7" ht="15" customHeight="1" x14ac:dyDescent="0.15">
      <c r="A430" s="3"/>
      <c r="B430" s="24"/>
      <c r="C430" s="82" t="s">
        <v>767</v>
      </c>
      <c r="D430" s="76"/>
      <c r="E430" s="31">
        <v>59</v>
      </c>
      <c r="F430" s="69">
        <v>234</v>
      </c>
      <c r="G430" s="92">
        <v>19.658119658119659</v>
      </c>
    </row>
    <row r="431" spans="1:7" ht="15" customHeight="1" x14ac:dyDescent="0.15">
      <c r="A431" s="3"/>
      <c r="B431" s="24"/>
      <c r="C431" s="82" t="s">
        <v>768</v>
      </c>
      <c r="D431" s="76"/>
      <c r="E431" s="31">
        <v>15</v>
      </c>
      <c r="F431" s="69">
        <v>68</v>
      </c>
      <c r="G431" s="92">
        <v>14.705882352941178</v>
      </c>
    </row>
    <row r="432" spans="1:7" ht="15" customHeight="1" x14ac:dyDescent="0.15">
      <c r="A432" s="3"/>
      <c r="B432" s="24"/>
      <c r="C432" s="82" t="s">
        <v>769</v>
      </c>
      <c r="D432" s="76"/>
      <c r="E432" s="31">
        <v>12</v>
      </c>
      <c r="F432" s="69">
        <v>85</v>
      </c>
      <c r="G432" s="92">
        <v>23.52941176470588</v>
      </c>
    </row>
    <row r="433" spans="1:7" ht="15" customHeight="1" x14ac:dyDescent="0.15">
      <c r="A433" s="6"/>
      <c r="B433" s="4"/>
      <c r="C433" s="84" t="s">
        <v>24</v>
      </c>
      <c r="D433" s="79"/>
      <c r="E433" s="32">
        <v>70</v>
      </c>
      <c r="F433" s="70">
        <v>193</v>
      </c>
      <c r="G433" s="68">
        <v>17.098445595854923</v>
      </c>
    </row>
  </sheetData>
  <mergeCells count="44">
    <mergeCell ref="B238:B241"/>
    <mergeCell ref="B15:B19"/>
    <mergeCell ref="B71:B73"/>
    <mergeCell ref="B164:B168"/>
    <mergeCell ref="B206:B209"/>
    <mergeCell ref="B222:B225"/>
    <mergeCell ref="A271:A273"/>
    <mergeCell ref="B332:B336"/>
    <mergeCell ref="B299:B303"/>
    <mergeCell ref="B251:B253"/>
    <mergeCell ref="B266:B268"/>
    <mergeCell ref="B263:B265"/>
    <mergeCell ref="C284:C286"/>
    <mergeCell ref="A286:A288"/>
    <mergeCell ref="C287:C289"/>
    <mergeCell ref="C254:C256"/>
    <mergeCell ref="C257:C259"/>
    <mergeCell ref="C260:C262"/>
    <mergeCell ref="C263:C265"/>
    <mergeCell ref="C269:C271"/>
    <mergeCell ref="C272:C274"/>
    <mergeCell ref="C275:C277"/>
    <mergeCell ref="A276:A281"/>
    <mergeCell ref="B278:B280"/>
    <mergeCell ref="C278:C280"/>
    <mergeCell ref="B281:B283"/>
    <mergeCell ref="A261:A266"/>
    <mergeCell ref="A256:A258"/>
    <mergeCell ref="C290:C292"/>
    <mergeCell ref="A291:A296"/>
    <mergeCell ref="B293:B295"/>
    <mergeCell ref="C293:C295"/>
    <mergeCell ref="B296:B298"/>
    <mergeCell ref="B424:B428"/>
    <mergeCell ref="C299:C301"/>
    <mergeCell ref="A301:A303"/>
    <mergeCell ref="C302:C304"/>
    <mergeCell ref="C305:C307"/>
    <mergeCell ref="A306:A311"/>
    <mergeCell ref="B308:B310"/>
    <mergeCell ref="C308:C310"/>
    <mergeCell ref="B311:B313"/>
    <mergeCell ref="B353:B357"/>
    <mergeCell ref="B385:B389"/>
  </mergeCells>
  <phoneticPr fontId="2"/>
  <pageMargins left="0.39370078740157483" right="0.39370078740157483" top="0.70866141732283472" bottom="0.39370078740157483" header="0.31496062992125984" footer="0.19685039370078741"/>
  <pageSetup paperSize="9" scale="78" orientation="portrait" horizontalDpi="200" verticalDpi="200" r:id="rId1"/>
  <headerFooter alignWithMargins="0"/>
  <rowBreaks count="8" manualBreakCount="8">
    <brk id="61" min="4" max="6" man="1"/>
    <brk id="103" min="4" max="6" man="1"/>
    <brk id="163" min="4" max="6" man="1"/>
    <brk id="193" min="4" max="6" man="1"/>
    <brk id="253" min="4" max="6" man="1"/>
    <brk id="313" min="4" max="6" man="1"/>
    <brk id="357" min="4" max="6" man="1"/>
    <brk id="393" min="4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338"/>
  <sheetViews>
    <sheetView showGridLines="0" zoomScaleNormal="100" zoomScaleSheetLayoutView="100" workbookViewId="0">
      <pane xSplit="3" ySplit="5" topLeftCell="D9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16.109375" style="1" bestFit="1" customWidth="1"/>
    <col min="4" max="11" width="8.6640625" style="1" customWidth="1"/>
    <col min="12" max="24" width="8.5546875" style="1" customWidth="1"/>
    <col min="25" max="16384" width="8" style="1"/>
  </cols>
  <sheetData>
    <row r="1" spans="1:51" ht="15" customHeight="1" x14ac:dyDescent="0.15">
      <c r="A1" s="34"/>
      <c r="B1" s="34"/>
      <c r="C1" s="34"/>
      <c r="D1" s="34" t="s">
        <v>195</v>
      </c>
      <c r="E1" s="34"/>
      <c r="F1" s="34"/>
      <c r="G1" s="34"/>
      <c r="H1" s="34"/>
      <c r="I1" s="34"/>
      <c r="J1" s="34"/>
      <c r="K1" s="34"/>
      <c r="L1" s="34" t="s">
        <v>196</v>
      </c>
      <c r="M1" s="34"/>
      <c r="N1" s="34"/>
      <c r="O1" s="34"/>
      <c r="P1" s="34"/>
      <c r="Q1" s="34"/>
      <c r="R1" s="34" t="s">
        <v>200</v>
      </c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21.6" x14ac:dyDescent="0.15">
      <c r="A3" s="142"/>
      <c r="B3" s="143"/>
      <c r="C3" s="144"/>
      <c r="D3" s="33" t="s">
        <v>1</v>
      </c>
      <c r="E3" s="33" t="s">
        <v>171</v>
      </c>
      <c r="F3" s="33" t="s">
        <v>172</v>
      </c>
      <c r="G3" s="20" t="s">
        <v>173</v>
      </c>
      <c r="H3" s="20" t="s">
        <v>174</v>
      </c>
      <c r="I3" s="33" t="s">
        <v>175</v>
      </c>
      <c r="J3" s="20" t="s">
        <v>26</v>
      </c>
      <c r="K3" s="33" t="s">
        <v>270</v>
      </c>
      <c r="L3" s="33" t="s">
        <v>1</v>
      </c>
      <c r="M3" s="33" t="s">
        <v>197</v>
      </c>
      <c r="N3" s="33" t="s">
        <v>198</v>
      </c>
      <c r="O3" s="33" t="s">
        <v>199</v>
      </c>
      <c r="P3" s="33" t="s">
        <v>83</v>
      </c>
      <c r="Q3" s="33" t="s">
        <v>24</v>
      </c>
      <c r="R3" s="33" t="s">
        <v>1</v>
      </c>
      <c r="S3" s="33" t="s">
        <v>201</v>
      </c>
      <c r="T3" s="33" t="s">
        <v>202</v>
      </c>
      <c r="U3" s="33" t="s">
        <v>203</v>
      </c>
      <c r="V3" s="20" t="s">
        <v>204</v>
      </c>
      <c r="W3" s="33" t="s">
        <v>83</v>
      </c>
      <c r="X3" s="33" t="s">
        <v>24</v>
      </c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Q4" si="0">D173</f>
        <v>3106</v>
      </c>
      <c r="E4" s="148">
        <f t="shared" si="0"/>
        <v>1653</v>
      </c>
      <c r="F4" s="148">
        <f t="shared" si="0"/>
        <v>543</v>
      </c>
      <c r="G4" s="148">
        <f t="shared" si="0"/>
        <v>473</v>
      </c>
      <c r="H4" s="148">
        <f t="shared" si="0"/>
        <v>206</v>
      </c>
      <c r="I4" s="148">
        <f t="shared" si="0"/>
        <v>45</v>
      </c>
      <c r="J4" s="148">
        <f t="shared" si="0"/>
        <v>186</v>
      </c>
      <c r="K4" s="169">
        <f>K173</f>
        <v>12.826843430998558</v>
      </c>
      <c r="L4" s="148">
        <f t="shared" si="0"/>
        <v>9345</v>
      </c>
      <c r="M4" s="148">
        <f t="shared" si="0"/>
        <v>7614</v>
      </c>
      <c r="N4" s="148">
        <f t="shared" si="0"/>
        <v>580</v>
      </c>
      <c r="O4" s="148">
        <f t="shared" si="0"/>
        <v>599</v>
      </c>
      <c r="P4" s="148">
        <f t="shared" si="0"/>
        <v>416</v>
      </c>
      <c r="Q4" s="148">
        <f t="shared" si="0"/>
        <v>136</v>
      </c>
      <c r="R4" s="148">
        <f t="shared" ref="R4:U4" si="1">R173</f>
        <v>9345</v>
      </c>
      <c r="S4" s="148">
        <f t="shared" si="1"/>
        <v>1339</v>
      </c>
      <c r="T4" s="148">
        <f t="shared" si="1"/>
        <v>416</v>
      </c>
      <c r="U4" s="148">
        <f t="shared" si="1"/>
        <v>289</v>
      </c>
      <c r="V4" s="148">
        <f t="shared" ref="V4:X4" si="2">V173</f>
        <v>898</v>
      </c>
      <c r="W4" s="148">
        <f t="shared" si="2"/>
        <v>5650</v>
      </c>
      <c r="X4" s="148">
        <f t="shared" si="2"/>
        <v>753</v>
      </c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IF(SUM(E5:J5)&gt;100,"－",SUM(E5:J5))</f>
        <v>100</v>
      </c>
      <c r="E5" s="153">
        <f>E4/$D4*100</f>
        <v>53.219575016097878</v>
      </c>
      <c r="F5" s="153">
        <f>F4/$D4*100</f>
        <v>17.482292337411462</v>
      </c>
      <c r="G5" s="153">
        <f t="shared" ref="G5:J5" si="3">G4/$D4*100</f>
        <v>15.228589826142949</v>
      </c>
      <c r="H5" s="153">
        <f t="shared" si="3"/>
        <v>6.6323245331616221</v>
      </c>
      <c r="I5" s="153">
        <f t="shared" si="3"/>
        <v>1.4488087572440438</v>
      </c>
      <c r="J5" s="153">
        <f t="shared" si="3"/>
        <v>5.9884095299420483</v>
      </c>
      <c r="K5" s="152" t="s">
        <v>268</v>
      </c>
      <c r="L5" s="152">
        <f>IF(SUM(M5:Q5)&gt;100,"－",SUM(M5:Q5))</f>
        <v>100.00000000000003</v>
      </c>
      <c r="M5" s="153">
        <f>M4/$L4*100</f>
        <v>81.476725521669351</v>
      </c>
      <c r="N5" s="153">
        <f>N4/$L4*100</f>
        <v>6.2065275548421619</v>
      </c>
      <c r="O5" s="153">
        <f t="shared" ref="O5:Q5" si="4">O4/$L4*100</f>
        <v>6.4098448368111294</v>
      </c>
      <c r="P5" s="153">
        <f t="shared" si="4"/>
        <v>4.4515783841626533</v>
      </c>
      <c r="Q5" s="153">
        <f t="shared" si="4"/>
        <v>1.4553237025147139</v>
      </c>
      <c r="R5" s="152">
        <f>IF(SUM(S5:X5)&gt;100,"－",SUM(S5:X5))</f>
        <v>99.999999999999986</v>
      </c>
      <c r="S5" s="153">
        <f>S4/$L4*100</f>
        <v>14.328517924023544</v>
      </c>
      <c r="T5" s="153">
        <f>T4/$L4*100</f>
        <v>4.4515783841626533</v>
      </c>
      <c r="U5" s="153">
        <f t="shared" ref="U5" si="5">U4/$L4*100</f>
        <v>3.0925628678437667</v>
      </c>
      <c r="V5" s="153">
        <f t="shared" ref="V5" si="6">V4/$L4*100</f>
        <v>9.6094168004280363</v>
      </c>
      <c r="W5" s="153">
        <f t="shared" ref="W5" si="7">W4/$L4*100</f>
        <v>60.460139111824503</v>
      </c>
      <c r="X5" s="153">
        <f t="shared" ref="X5" si="8">X4/$L4*100</f>
        <v>8.057784911717496</v>
      </c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152</v>
      </c>
      <c r="B6" s="155" t="s">
        <v>10</v>
      </c>
      <c r="C6" s="156" t="s">
        <v>66</v>
      </c>
      <c r="D6" s="157">
        <f>D175</f>
        <v>360</v>
      </c>
      <c r="E6" s="158">
        <f t="shared" ref="E6:J6" si="9">IF($D6=0,0,E175/$D6*100)</f>
        <v>21.666666666666668</v>
      </c>
      <c r="F6" s="158">
        <f t="shared" si="9"/>
        <v>30.833333333333336</v>
      </c>
      <c r="G6" s="158">
        <f t="shared" si="9"/>
        <v>32.5</v>
      </c>
      <c r="H6" s="158">
        <f t="shared" si="9"/>
        <v>8.6111111111111107</v>
      </c>
      <c r="I6" s="158">
        <f t="shared" si="9"/>
        <v>1.9444444444444444</v>
      </c>
      <c r="J6" s="158">
        <f t="shared" si="9"/>
        <v>4.4444444444444446</v>
      </c>
      <c r="K6" s="181">
        <f t="shared" ref="K6:K69" si="10">K175</f>
        <v>21.651992773916742</v>
      </c>
      <c r="L6" s="157">
        <f>L175</f>
        <v>901</v>
      </c>
      <c r="M6" s="158">
        <f>IF($L6=0,0,M175/$L6*100)</f>
        <v>90.233074361820201</v>
      </c>
      <c r="N6" s="158">
        <f>IF($L6=0,0,N175/$L6*100)</f>
        <v>3.9955604883462823</v>
      </c>
      <c r="O6" s="158">
        <f>IF($L6=0,0,O175/$L6*100)</f>
        <v>1.2208657047724751</v>
      </c>
      <c r="P6" s="158">
        <f>IF($L6=0,0,P175/$L6*100)</f>
        <v>3.2186459489456158</v>
      </c>
      <c r="Q6" s="158">
        <f>IF($L6=0,0,Q175/$L6*100)</f>
        <v>1.3318534961154271</v>
      </c>
      <c r="R6" s="157">
        <f>R175</f>
        <v>901</v>
      </c>
      <c r="S6" s="158">
        <f>IF($R6=0,0,S175/$R6*100)</f>
        <v>17.869034406215317</v>
      </c>
      <c r="T6" s="158">
        <f>IF($R6=0,0,T175/$R6*100)</f>
        <v>9.1009988901220868</v>
      </c>
      <c r="U6" s="158">
        <f>IF($R6=0,0,U175/$R6*100)</f>
        <v>3.3296337402885685</v>
      </c>
      <c r="V6" s="158">
        <f t="shared" ref="V6:X6" si="11">IF($R6=0,0,V175/$R6*100)</f>
        <v>5.2164261931187568</v>
      </c>
      <c r="W6" s="158">
        <f t="shared" si="11"/>
        <v>54.273029966703668</v>
      </c>
      <c r="X6" s="158">
        <f t="shared" si="11"/>
        <v>10.21087680355161</v>
      </c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25</v>
      </c>
      <c r="B7" s="160" t="s">
        <v>11</v>
      </c>
      <c r="C7" s="27" t="s">
        <v>67</v>
      </c>
      <c r="D7" s="161">
        <f t="shared" ref="D7:D70" si="12">D176</f>
        <v>272</v>
      </c>
      <c r="E7" s="162">
        <f t="shared" ref="E7:J7" si="13">IF($D7=0,0,E176/$D7*100)</f>
        <v>36.029411764705884</v>
      </c>
      <c r="F7" s="162">
        <f t="shared" si="13"/>
        <v>22.058823529411764</v>
      </c>
      <c r="G7" s="162">
        <f t="shared" si="13"/>
        <v>23.52941176470588</v>
      </c>
      <c r="H7" s="162">
        <f t="shared" si="13"/>
        <v>11.397058823529411</v>
      </c>
      <c r="I7" s="162">
        <f t="shared" si="13"/>
        <v>2.9411764705882351</v>
      </c>
      <c r="J7" s="162">
        <f t="shared" si="13"/>
        <v>4.0441176470588234</v>
      </c>
      <c r="K7" s="182">
        <f t="shared" si="10"/>
        <v>19.922712098343769</v>
      </c>
      <c r="L7" s="161">
        <f t="shared" ref="L7:L70" si="14">L176</f>
        <v>748</v>
      </c>
      <c r="M7" s="162">
        <f t="shared" ref="M7:Q7" si="15">IF($L7=0,0,M176/$L7*100)</f>
        <v>88.903743315508024</v>
      </c>
      <c r="N7" s="162">
        <f t="shared" si="15"/>
        <v>4.8128342245989302</v>
      </c>
      <c r="O7" s="162">
        <f t="shared" si="15"/>
        <v>2.4064171122994651</v>
      </c>
      <c r="P7" s="162">
        <f t="shared" si="15"/>
        <v>2.8074866310160429</v>
      </c>
      <c r="Q7" s="162">
        <f t="shared" si="15"/>
        <v>1.0695187165775399</v>
      </c>
      <c r="R7" s="161">
        <f t="shared" ref="R7:R70" si="16">R176</f>
        <v>748</v>
      </c>
      <c r="S7" s="162">
        <f t="shared" ref="S7:X7" si="17">IF($R7=0,0,S176/$R7*100)</f>
        <v>19.117647058823529</v>
      </c>
      <c r="T7" s="162">
        <f t="shared" si="17"/>
        <v>4.6791443850267376</v>
      </c>
      <c r="U7" s="162">
        <f t="shared" si="17"/>
        <v>2.9411764705882351</v>
      </c>
      <c r="V7" s="162">
        <f t="shared" si="17"/>
        <v>6.4171122994652414</v>
      </c>
      <c r="W7" s="162">
        <f t="shared" si="17"/>
        <v>60.828877005347593</v>
      </c>
      <c r="X7" s="162">
        <f t="shared" si="17"/>
        <v>6.0160427807486627</v>
      </c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 t="s">
        <v>165</v>
      </c>
      <c r="B8" s="160"/>
      <c r="C8" s="27" t="s">
        <v>68</v>
      </c>
      <c r="D8" s="161">
        <f t="shared" si="12"/>
        <v>325</v>
      </c>
      <c r="E8" s="162">
        <f t="shared" ref="E8:J8" si="18">IF($D8=0,0,E177/$D8*100)</f>
        <v>48</v>
      </c>
      <c r="F8" s="162">
        <f t="shared" si="18"/>
        <v>24</v>
      </c>
      <c r="G8" s="162">
        <f t="shared" si="18"/>
        <v>14.76923076923077</v>
      </c>
      <c r="H8" s="162">
        <f t="shared" si="18"/>
        <v>9.5384615384615383</v>
      </c>
      <c r="I8" s="162">
        <f t="shared" si="18"/>
        <v>0.92307692307692313</v>
      </c>
      <c r="J8" s="162">
        <f t="shared" si="18"/>
        <v>2.7692307692307692</v>
      </c>
      <c r="K8" s="182">
        <f t="shared" si="10"/>
        <v>14.18532026880386</v>
      </c>
      <c r="L8" s="161">
        <f t="shared" si="14"/>
        <v>956</v>
      </c>
      <c r="M8" s="162">
        <f t="shared" ref="M8:Q8" si="19">IF($L8=0,0,M177/$L8*100)</f>
        <v>88.075313807531387</v>
      </c>
      <c r="N8" s="162">
        <f t="shared" si="19"/>
        <v>5.3347280334728033</v>
      </c>
      <c r="O8" s="162">
        <f t="shared" si="19"/>
        <v>2.8242677824267783</v>
      </c>
      <c r="P8" s="162">
        <f t="shared" si="19"/>
        <v>3.5564853556485359</v>
      </c>
      <c r="Q8" s="162">
        <f t="shared" si="19"/>
        <v>0.20920502092050208</v>
      </c>
      <c r="R8" s="161">
        <f t="shared" si="16"/>
        <v>956</v>
      </c>
      <c r="S8" s="162">
        <f t="shared" ref="S8:X8" si="20">IF($R8=0,0,S177/$R8*100)</f>
        <v>16.317991631799163</v>
      </c>
      <c r="T8" s="162">
        <f t="shared" si="20"/>
        <v>4.1841004184100417</v>
      </c>
      <c r="U8" s="162">
        <f t="shared" si="20"/>
        <v>3.3472803347280333</v>
      </c>
      <c r="V8" s="162">
        <f t="shared" si="20"/>
        <v>11.297071129707113</v>
      </c>
      <c r="W8" s="162">
        <f t="shared" si="20"/>
        <v>58.682008368200833</v>
      </c>
      <c r="X8" s="162">
        <f t="shared" si="20"/>
        <v>6.1715481171548117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69</v>
      </c>
      <c r="D9" s="161">
        <f t="shared" si="12"/>
        <v>227</v>
      </c>
      <c r="E9" s="162">
        <f t="shared" ref="E9:J9" si="21">IF($D9=0,0,E178/$D9*100)</f>
        <v>63.436123348017624</v>
      </c>
      <c r="F9" s="162">
        <f t="shared" si="21"/>
        <v>17.621145374449341</v>
      </c>
      <c r="G9" s="162">
        <f t="shared" si="21"/>
        <v>9.6916299559471373</v>
      </c>
      <c r="H9" s="162">
        <f t="shared" si="21"/>
        <v>6.1674008810572687</v>
      </c>
      <c r="I9" s="162">
        <f t="shared" si="21"/>
        <v>0.88105726872246704</v>
      </c>
      <c r="J9" s="162">
        <f t="shared" si="21"/>
        <v>2.2026431718061676</v>
      </c>
      <c r="K9" s="182">
        <f t="shared" si="10"/>
        <v>9.3746771211132014</v>
      </c>
      <c r="L9" s="161">
        <f t="shared" si="14"/>
        <v>748</v>
      </c>
      <c r="M9" s="162">
        <f t="shared" ref="M9:Q9" si="22">IF($L9=0,0,M178/$L9*100)</f>
        <v>83.957219251336895</v>
      </c>
      <c r="N9" s="162">
        <f t="shared" si="22"/>
        <v>6.4171122994652414</v>
      </c>
      <c r="O9" s="162">
        <f t="shared" si="22"/>
        <v>5.4812834224598923</v>
      </c>
      <c r="P9" s="162">
        <f t="shared" si="22"/>
        <v>3.3422459893048129</v>
      </c>
      <c r="Q9" s="162">
        <f t="shared" si="22"/>
        <v>0.80213903743315518</v>
      </c>
      <c r="R9" s="161">
        <f t="shared" si="16"/>
        <v>748</v>
      </c>
      <c r="S9" s="162">
        <f t="shared" ref="S9:X9" si="23">IF($R9=0,0,S178/$R9*100)</f>
        <v>15.37433155080214</v>
      </c>
      <c r="T9" s="162">
        <f t="shared" si="23"/>
        <v>3.3422459893048129</v>
      </c>
      <c r="U9" s="162">
        <f t="shared" si="23"/>
        <v>4.0106951871657754</v>
      </c>
      <c r="V9" s="162">
        <f t="shared" si="23"/>
        <v>9.6256684491978604</v>
      </c>
      <c r="W9" s="162">
        <f t="shared" si="23"/>
        <v>59.224598930481285</v>
      </c>
      <c r="X9" s="162">
        <f t="shared" si="23"/>
        <v>8.4224598930481278</v>
      </c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70</v>
      </c>
      <c r="D10" s="161">
        <f t="shared" si="12"/>
        <v>113</v>
      </c>
      <c r="E10" s="162">
        <f t="shared" ref="E10:J10" si="24">IF($D10=0,0,E179/$D10*100)</f>
        <v>79.646017699115049</v>
      </c>
      <c r="F10" s="162">
        <f t="shared" si="24"/>
        <v>8.8495575221238933</v>
      </c>
      <c r="G10" s="162">
        <f t="shared" si="24"/>
        <v>7.9646017699115044</v>
      </c>
      <c r="H10" s="162">
        <f t="shared" si="24"/>
        <v>1.7699115044247788</v>
      </c>
      <c r="I10" s="162">
        <f t="shared" si="24"/>
        <v>0</v>
      </c>
      <c r="J10" s="162">
        <f t="shared" si="24"/>
        <v>1.7699115044247788</v>
      </c>
      <c r="K10" s="182">
        <f t="shared" si="10"/>
        <v>4.2816411980385949</v>
      </c>
      <c r="L10" s="161">
        <f t="shared" si="14"/>
        <v>407</v>
      </c>
      <c r="M10" s="162">
        <f t="shared" ref="M10:Q10" si="25">IF($L10=0,0,M179/$L10*100)</f>
        <v>74.938574938574945</v>
      </c>
      <c r="N10" s="162">
        <f t="shared" si="25"/>
        <v>8.5995085995085994</v>
      </c>
      <c r="O10" s="162">
        <f t="shared" si="25"/>
        <v>6.1425061425061429</v>
      </c>
      <c r="P10" s="162">
        <f t="shared" si="25"/>
        <v>7.1253071253071258</v>
      </c>
      <c r="Q10" s="162">
        <f t="shared" si="25"/>
        <v>3.1941031941031941</v>
      </c>
      <c r="R10" s="161">
        <f t="shared" si="16"/>
        <v>407</v>
      </c>
      <c r="S10" s="162">
        <f t="shared" ref="S10:X10" si="26">IF($R10=0,0,S179/$R10*100)</f>
        <v>14.987714987714988</v>
      </c>
      <c r="T10" s="162">
        <f t="shared" si="26"/>
        <v>2.7027027027027026</v>
      </c>
      <c r="U10" s="162">
        <f t="shared" si="26"/>
        <v>0.49140049140049141</v>
      </c>
      <c r="V10" s="162">
        <f t="shared" si="26"/>
        <v>17.936117936117938</v>
      </c>
      <c r="W10" s="162">
        <f t="shared" si="26"/>
        <v>58.722358722358727</v>
      </c>
      <c r="X10" s="162">
        <f t="shared" si="26"/>
        <v>5.1597051597051591</v>
      </c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71</v>
      </c>
      <c r="D11" s="161">
        <f t="shared" si="12"/>
        <v>89</v>
      </c>
      <c r="E11" s="162">
        <f t="shared" ref="E11:J11" si="27">IF($D11=0,0,E180/$D11*100)</f>
        <v>86.516853932584269</v>
      </c>
      <c r="F11" s="162">
        <f t="shared" si="27"/>
        <v>5.6179775280898872</v>
      </c>
      <c r="G11" s="162">
        <f t="shared" si="27"/>
        <v>2.2471910112359552</v>
      </c>
      <c r="H11" s="162">
        <f t="shared" si="27"/>
        <v>1.1235955056179776</v>
      </c>
      <c r="I11" s="162">
        <f t="shared" si="27"/>
        <v>0</v>
      </c>
      <c r="J11" s="162">
        <f t="shared" si="27"/>
        <v>4.4943820224719104</v>
      </c>
      <c r="K11" s="182">
        <f t="shared" si="10"/>
        <v>2.06149820780576</v>
      </c>
      <c r="L11" s="161">
        <f t="shared" si="14"/>
        <v>331</v>
      </c>
      <c r="M11" s="162">
        <f t="shared" ref="M11:Q11" si="28">IF($L11=0,0,M180/$L11*100)</f>
        <v>76.737160120845928</v>
      </c>
      <c r="N11" s="162">
        <f t="shared" si="28"/>
        <v>7.8549848942598182</v>
      </c>
      <c r="O11" s="162">
        <f t="shared" si="28"/>
        <v>6.6465256797583088</v>
      </c>
      <c r="P11" s="162">
        <f t="shared" si="28"/>
        <v>7.8549848942598182</v>
      </c>
      <c r="Q11" s="162">
        <f t="shared" si="28"/>
        <v>0.90634441087613304</v>
      </c>
      <c r="R11" s="161">
        <f t="shared" si="16"/>
        <v>331</v>
      </c>
      <c r="S11" s="162">
        <f t="shared" ref="S11:X11" si="29">IF($R11=0,0,S180/$R11*100)</f>
        <v>12.688821752265861</v>
      </c>
      <c r="T11" s="162">
        <f t="shared" si="29"/>
        <v>4.833836858006042</v>
      </c>
      <c r="U11" s="162">
        <f t="shared" si="29"/>
        <v>1.5105740181268883</v>
      </c>
      <c r="V11" s="162">
        <f t="shared" si="29"/>
        <v>6.0422960725075532</v>
      </c>
      <c r="W11" s="162">
        <f t="shared" si="29"/>
        <v>72.205438066465248</v>
      </c>
      <c r="X11" s="162">
        <f t="shared" si="29"/>
        <v>2.7190332326283988</v>
      </c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72</v>
      </c>
      <c r="D12" s="161">
        <f t="shared" si="12"/>
        <v>106</v>
      </c>
      <c r="E12" s="162">
        <f t="shared" ref="E12:J12" si="30">IF($D12=0,0,E181/$D12*100)</f>
        <v>87.735849056603783</v>
      </c>
      <c r="F12" s="162">
        <f t="shared" si="30"/>
        <v>4.716981132075472</v>
      </c>
      <c r="G12" s="162">
        <f t="shared" si="30"/>
        <v>1.8867924528301887</v>
      </c>
      <c r="H12" s="162">
        <f t="shared" si="30"/>
        <v>0.94339622641509435</v>
      </c>
      <c r="I12" s="162">
        <f t="shared" si="30"/>
        <v>0</v>
      </c>
      <c r="J12" s="162">
        <f t="shared" si="30"/>
        <v>4.716981132075472</v>
      </c>
      <c r="K12" s="182">
        <f t="shared" si="10"/>
        <v>1.4104554072121631</v>
      </c>
      <c r="L12" s="161">
        <f t="shared" si="14"/>
        <v>395</v>
      </c>
      <c r="M12" s="162">
        <f t="shared" ref="M12:Q12" si="31">IF($L12=0,0,M181/$L12*100)</f>
        <v>72.658227848101262</v>
      </c>
      <c r="N12" s="162">
        <f t="shared" si="31"/>
        <v>10.886075949367088</v>
      </c>
      <c r="O12" s="162">
        <f t="shared" si="31"/>
        <v>10.379746835443038</v>
      </c>
      <c r="P12" s="162">
        <f t="shared" si="31"/>
        <v>6.0759493670886071</v>
      </c>
      <c r="Q12" s="162">
        <f t="shared" si="31"/>
        <v>0</v>
      </c>
      <c r="R12" s="161">
        <f t="shared" si="16"/>
        <v>395</v>
      </c>
      <c r="S12" s="162">
        <f t="shared" ref="S12:X12" si="32">IF($R12=0,0,S181/$R12*100)</f>
        <v>12.405063291139239</v>
      </c>
      <c r="T12" s="162">
        <f t="shared" si="32"/>
        <v>5.3164556962025316</v>
      </c>
      <c r="U12" s="162">
        <f t="shared" si="32"/>
        <v>1.5189873417721518</v>
      </c>
      <c r="V12" s="162">
        <f t="shared" si="32"/>
        <v>18.9873417721519</v>
      </c>
      <c r="W12" s="162">
        <f t="shared" si="32"/>
        <v>59.240506329113927</v>
      </c>
      <c r="X12" s="162">
        <f t="shared" si="32"/>
        <v>2.5316455696202533</v>
      </c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73</v>
      </c>
      <c r="D13" s="161">
        <f t="shared" si="12"/>
        <v>57</v>
      </c>
      <c r="E13" s="162">
        <f t="shared" ref="E13:J13" si="33">IF($D13=0,0,E182/$D13*100)</f>
        <v>92.982456140350877</v>
      </c>
      <c r="F13" s="162">
        <f t="shared" si="33"/>
        <v>3.5087719298245612</v>
      </c>
      <c r="G13" s="162">
        <f t="shared" si="33"/>
        <v>0</v>
      </c>
      <c r="H13" s="162">
        <f t="shared" si="33"/>
        <v>1.7543859649122806</v>
      </c>
      <c r="I13" s="162">
        <f t="shared" si="33"/>
        <v>0</v>
      </c>
      <c r="J13" s="162">
        <f t="shared" si="33"/>
        <v>1.7543859649122806</v>
      </c>
      <c r="K13" s="182">
        <f t="shared" si="10"/>
        <v>1.2127976190476191</v>
      </c>
      <c r="L13" s="161">
        <f t="shared" si="14"/>
        <v>202</v>
      </c>
      <c r="M13" s="162">
        <f t="shared" ref="M13:Q13" si="34">IF($L13=0,0,M182/$L13*100)</f>
        <v>69.306930693069305</v>
      </c>
      <c r="N13" s="162">
        <f t="shared" si="34"/>
        <v>7.4257425742574252</v>
      </c>
      <c r="O13" s="162">
        <f t="shared" si="34"/>
        <v>16.336633663366339</v>
      </c>
      <c r="P13" s="162">
        <f t="shared" si="34"/>
        <v>6.9306930693069315</v>
      </c>
      <c r="Q13" s="162">
        <f t="shared" si="34"/>
        <v>0</v>
      </c>
      <c r="R13" s="161">
        <f t="shared" si="16"/>
        <v>202</v>
      </c>
      <c r="S13" s="162">
        <f t="shared" ref="S13:X13" si="35">IF($R13=0,0,S182/$R13*100)</f>
        <v>7.9207920792079207</v>
      </c>
      <c r="T13" s="162">
        <f t="shared" si="35"/>
        <v>2.4752475247524752</v>
      </c>
      <c r="U13" s="162">
        <f t="shared" si="35"/>
        <v>1.4851485148514851</v>
      </c>
      <c r="V13" s="162">
        <f t="shared" si="35"/>
        <v>19.801980198019802</v>
      </c>
      <c r="W13" s="162">
        <f t="shared" si="35"/>
        <v>62.871287128712872</v>
      </c>
      <c r="X13" s="162">
        <f t="shared" si="35"/>
        <v>5.4455445544554459</v>
      </c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74</v>
      </c>
      <c r="D14" s="161">
        <f t="shared" si="12"/>
        <v>148</v>
      </c>
      <c r="E14" s="162">
        <f t="shared" ref="E14:J14" si="36">IF($D14=0,0,E183/$D14*100)</f>
        <v>93.918918918918919</v>
      </c>
      <c r="F14" s="162">
        <f t="shared" si="36"/>
        <v>1.3513513513513513</v>
      </c>
      <c r="G14" s="162">
        <f t="shared" si="36"/>
        <v>0.67567567567567566</v>
      </c>
      <c r="H14" s="162">
        <f t="shared" si="36"/>
        <v>0</v>
      </c>
      <c r="I14" s="162">
        <f t="shared" si="36"/>
        <v>0</v>
      </c>
      <c r="J14" s="162">
        <f t="shared" si="36"/>
        <v>4.0540540540540544</v>
      </c>
      <c r="K14" s="182">
        <f t="shared" si="10"/>
        <v>0.24877902935723545</v>
      </c>
      <c r="L14" s="161">
        <f t="shared" si="14"/>
        <v>594</v>
      </c>
      <c r="M14" s="162">
        <f t="shared" ref="M14:Q14" si="37">IF($L14=0,0,M183/$L14*100)</f>
        <v>62.62626262626263</v>
      </c>
      <c r="N14" s="162">
        <f t="shared" si="37"/>
        <v>9.0909090909090917</v>
      </c>
      <c r="O14" s="162">
        <f t="shared" si="37"/>
        <v>19.696969696969695</v>
      </c>
      <c r="P14" s="162">
        <f t="shared" si="37"/>
        <v>5.3872053872053867</v>
      </c>
      <c r="Q14" s="162">
        <f t="shared" si="37"/>
        <v>3.1986531986531985</v>
      </c>
      <c r="R14" s="161">
        <f t="shared" si="16"/>
        <v>594</v>
      </c>
      <c r="S14" s="162">
        <f t="shared" ref="S14:X14" si="38">IF($R14=0,0,S183/$R14*100)</f>
        <v>4.3771043771043772</v>
      </c>
      <c r="T14" s="162">
        <f t="shared" si="38"/>
        <v>2.0202020202020203</v>
      </c>
      <c r="U14" s="162">
        <f t="shared" si="38"/>
        <v>5.3872053872053867</v>
      </c>
      <c r="V14" s="162">
        <f t="shared" si="38"/>
        <v>10.774410774410773</v>
      </c>
      <c r="W14" s="162">
        <f t="shared" si="38"/>
        <v>71.043771043771045</v>
      </c>
      <c r="X14" s="162">
        <f t="shared" si="38"/>
        <v>6.3973063973063971</v>
      </c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26</v>
      </c>
      <c r="D15" s="164">
        <f t="shared" si="12"/>
        <v>1409</v>
      </c>
      <c r="E15" s="153">
        <f t="shared" ref="E15:J15" si="39">IF($D15=0,0,E184/$D15*100)</f>
        <v>51.454932576295242</v>
      </c>
      <c r="F15" s="153">
        <f t="shared" si="39"/>
        <v>16.323633782824697</v>
      </c>
      <c r="G15" s="153">
        <f t="shared" si="39"/>
        <v>14.762242725337119</v>
      </c>
      <c r="H15" s="153">
        <f t="shared" si="39"/>
        <v>6.6713981547196601</v>
      </c>
      <c r="I15" s="153">
        <f t="shared" si="39"/>
        <v>1.7743080198722498</v>
      </c>
      <c r="J15" s="153">
        <f t="shared" si="39"/>
        <v>9.0134847409510286</v>
      </c>
      <c r="K15" s="152">
        <f t="shared" si="10"/>
        <v>13.530687297333825</v>
      </c>
      <c r="L15" s="164">
        <f t="shared" si="14"/>
        <v>4063</v>
      </c>
      <c r="M15" s="153">
        <f t="shared" ref="M15:Q15" si="40">IF($L15=0,0,M184/$L15*100)</f>
        <v>81.417671671178937</v>
      </c>
      <c r="N15" s="153">
        <f t="shared" si="40"/>
        <v>5.8085158749692347</v>
      </c>
      <c r="O15" s="153">
        <f t="shared" si="40"/>
        <v>6.4976618262367714</v>
      </c>
      <c r="P15" s="153">
        <f t="shared" si="40"/>
        <v>4.4794486832389859</v>
      </c>
      <c r="Q15" s="153">
        <f t="shared" si="40"/>
        <v>1.7967019443760768</v>
      </c>
      <c r="R15" s="164">
        <f t="shared" si="16"/>
        <v>4063</v>
      </c>
      <c r="S15" s="153">
        <f t="shared" ref="S15:X15" si="41">IF($R15=0,0,S184/$R15*100)</f>
        <v>14.029042579374845</v>
      </c>
      <c r="T15" s="153">
        <f t="shared" si="41"/>
        <v>4.1594880630076299</v>
      </c>
      <c r="U15" s="153">
        <f t="shared" si="41"/>
        <v>3.1257691361063253</v>
      </c>
      <c r="V15" s="153">
        <f t="shared" si="41"/>
        <v>8.6389367462466158</v>
      </c>
      <c r="W15" s="153">
        <f t="shared" si="41"/>
        <v>60.078759537287716</v>
      </c>
      <c r="X15" s="153">
        <f t="shared" si="41"/>
        <v>9.9680039379768637</v>
      </c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4" t="s">
        <v>152</v>
      </c>
      <c r="B16" s="160" t="s">
        <v>12</v>
      </c>
      <c r="C16" s="156" t="s">
        <v>66</v>
      </c>
      <c r="D16" s="161">
        <f t="shared" si="12"/>
        <v>15</v>
      </c>
      <c r="E16" s="162">
        <f t="shared" ref="E16:J16" si="42">IF($D16=0,0,E185/$D16*100)</f>
        <v>20</v>
      </c>
      <c r="F16" s="162">
        <f t="shared" si="42"/>
        <v>26.666666666666668</v>
      </c>
      <c r="G16" s="162">
        <f t="shared" si="42"/>
        <v>26.666666666666668</v>
      </c>
      <c r="H16" s="162">
        <f t="shared" si="42"/>
        <v>20</v>
      </c>
      <c r="I16" s="162">
        <f t="shared" si="42"/>
        <v>0</v>
      </c>
      <c r="J16" s="162">
        <f t="shared" si="42"/>
        <v>6.666666666666667</v>
      </c>
      <c r="K16" s="182">
        <f t="shared" si="10"/>
        <v>23.323260909411442</v>
      </c>
      <c r="L16" s="161">
        <f t="shared" si="14"/>
        <v>42</v>
      </c>
      <c r="M16" s="162">
        <f t="shared" ref="M16:Q16" si="43">IF($L16=0,0,M185/$L16*100)</f>
        <v>95.238095238095227</v>
      </c>
      <c r="N16" s="162">
        <f t="shared" si="43"/>
        <v>4.7619047619047619</v>
      </c>
      <c r="O16" s="162">
        <f t="shared" si="43"/>
        <v>0</v>
      </c>
      <c r="P16" s="162">
        <f t="shared" si="43"/>
        <v>0</v>
      </c>
      <c r="Q16" s="162">
        <f t="shared" si="43"/>
        <v>0</v>
      </c>
      <c r="R16" s="161">
        <f t="shared" si="16"/>
        <v>42</v>
      </c>
      <c r="S16" s="162">
        <f t="shared" ref="S16:X16" si="44">IF($R16=0,0,S185/$R16*100)</f>
        <v>21.428571428571427</v>
      </c>
      <c r="T16" s="162">
        <f t="shared" si="44"/>
        <v>2.3809523809523809</v>
      </c>
      <c r="U16" s="162">
        <f t="shared" si="44"/>
        <v>0</v>
      </c>
      <c r="V16" s="162">
        <f t="shared" si="44"/>
        <v>0</v>
      </c>
      <c r="W16" s="162">
        <f t="shared" si="44"/>
        <v>64.285714285714292</v>
      </c>
      <c r="X16" s="162">
        <f t="shared" si="44"/>
        <v>11.904761904761903</v>
      </c>
      <c r="Y16" s="18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 t="s">
        <v>25</v>
      </c>
      <c r="B17" s="160" t="s">
        <v>13</v>
      </c>
      <c r="C17" s="27" t="s">
        <v>67</v>
      </c>
      <c r="D17" s="161">
        <f t="shared" si="12"/>
        <v>18</v>
      </c>
      <c r="E17" s="162">
        <f t="shared" ref="E17:J17" si="45">IF($D17=0,0,E186/$D17*100)</f>
        <v>50</v>
      </c>
      <c r="F17" s="162">
        <f t="shared" si="45"/>
        <v>33.333333333333329</v>
      </c>
      <c r="G17" s="162">
        <f t="shared" si="45"/>
        <v>11.111111111111111</v>
      </c>
      <c r="H17" s="162">
        <f t="shared" si="45"/>
        <v>0</v>
      </c>
      <c r="I17" s="162">
        <f t="shared" si="45"/>
        <v>0</v>
      </c>
      <c r="J17" s="162">
        <f t="shared" si="45"/>
        <v>5.5555555555555554</v>
      </c>
      <c r="K17" s="182">
        <f t="shared" si="10"/>
        <v>7.3049810859645437</v>
      </c>
      <c r="L17" s="161">
        <f t="shared" si="14"/>
        <v>62</v>
      </c>
      <c r="M17" s="162">
        <f t="shared" ref="M17:Q17" si="46">IF($L17=0,0,M186/$L17*100)</f>
        <v>85.483870967741936</v>
      </c>
      <c r="N17" s="162">
        <f t="shared" si="46"/>
        <v>9.67741935483871</v>
      </c>
      <c r="O17" s="162">
        <f t="shared" si="46"/>
        <v>3.225806451612903</v>
      </c>
      <c r="P17" s="162">
        <f t="shared" si="46"/>
        <v>0</v>
      </c>
      <c r="Q17" s="162">
        <f t="shared" si="46"/>
        <v>1.6129032258064515</v>
      </c>
      <c r="R17" s="161">
        <f t="shared" si="16"/>
        <v>62</v>
      </c>
      <c r="S17" s="162">
        <f t="shared" ref="S17:X17" si="47">IF($R17=0,0,S186/$R17*100)</f>
        <v>11.29032258064516</v>
      </c>
      <c r="T17" s="162">
        <f t="shared" si="47"/>
        <v>9.67741935483871</v>
      </c>
      <c r="U17" s="162">
        <f t="shared" si="47"/>
        <v>1.6129032258064515</v>
      </c>
      <c r="V17" s="162">
        <f t="shared" si="47"/>
        <v>3.225806451612903</v>
      </c>
      <c r="W17" s="162">
        <f t="shared" si="47"/>
        <v>67.741935483870961</v>
      </c>
      <c r="X17" s="162">
        <f t="shared" si="47"/>
        <v>6.4516129032258061</v>
      </c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 t="s">
        <v>165</v>
      </c>
      <c r="B18" s="160" t="s">
        <v>14</v>
      </c>
      <c r="C18" s="27" t="s">
        <v>68</v>
      </c>
      <c r="D18" s="161">
        <f t="shared" si="12"/>
        <v>32</v>
      </c>
      <c r="E18" s="162">
        <f t="shared" ref="E18:J18" si="48">IF($D18=0,0,E187/$D18*100)</f>
        <v>65.625</v>
      </c>
      <c r="F18" s="162">
        <f t="shared" si="48"/>
        <v>21.875</v>
      </c>
      <c r="G18" s="162">
        <f t="shared" si="48"/>
        <v>9.375</v>
      </c>
      <c r="H18" s="162">
        <f t="shared" si="48"/>
        <v>0</v>
      </c>
      <c r="I18" s="162">
        <f t="shared" si="48"/>
        <v>0</v>
      </c>
      <c r="J18" s="162">
        <f t="shared" si="48"/>
        <v>3.125</v>
      </c>
      <c r="K18" s="182">
        <f t="shared" si="10"/>
        <v>3.8640423274942335</v>
      </c>
      <c r="L18" s="161">
        <f t="shared" si="14"/>
        <v>109</v>
      </c>
      <c r="M18" s="162">
        <f t="shared" ref="M18:Q18" si="49">IF($L18=0,0,M187/$L18*100)</f>
        <v>81.651376146788991</v>
      </c>
      <c r="N18" s="162">
        <f t="shared" si="49"/>
        <v>8.2568807339449553</v>
      </c>
      <c r="O18" s="162">
        <f t="shared" si="49"/>
        <v>6.4220183486238538</v>
      </c>
      <c r="P18" s="162">
        <f t="shared" si="49"/>
        <v>3.669724770642202</v>
      </c>
      <c r="Q18" s="162">
        <f t="shared" si="49"/>
        <v>0</v>
      </c>
      <c r="R18" s="161">
        <f t="shared" si="16"/>
        <v>109</v>
      </c>
      <c r="S18" s="162">
        <f t="shared" ref="S18:X18" si="50">IF($R18=0,0,S187/$R18*100)</f>
        <v>6.4220183486238538</v>
      </c>
      <c r="T18" s="162">
        <f t="shared" si="50"/>
        <v>3.669724770642202</v>
      </c>
      <c r="U18" s="162">
        <f t="shared" si="50"/>
        <v>5.5045871559633035</v>
      </c>
      <c r="V18" s="162">
        <f t="shared" si="50"/>
        <v>11.009174311926607</v>
      </c>
      <c r="W18" s="162">
        <f t="shared" si="50"/>
        <v>73.394495412844037</v>
      </c>
      <c r="X18" s="162">
        <f t="shared" si="50"/>
        <v>0</v>
      </c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69</v>
      </c>
      <c r="D19" s="161">
        <f t="shared" si="12"/>
        <v>42</v>
      </c>
      <c r="E19" s="162">
        <f t="shared" ref="E19:J19" si="51">IF($D19=0,0,E188/$D19*100)</f>
        <v>83.333333333333343</v>
      </c>
      <c r="F19" s="162">
        <f t="shared" si="51"/>
        <v>11.904761904761903</v>
      </c>
      <c r="G19" s="162">
        <f t="shared" si="51"/>
        <v>0</v>
      </c>
      <c r="H19" s="162">
        <f t="shared" si="51"/>
        <v>2.3809523809523809</v>
      </c>
      <c r="I19" s="162">
        <f t="shared" si="51"/>
        <v>0</v>
      </c>
      <c r="J19" s="162">
        <f t="shared" si="51"/>
        <v>2.3809523809523809</v>
      </c>
      <c r="K19" s="182">
        <f t="shared" si="10"/>
        <v>2.8791058531704374</v>
      </c>
      <c r="L19" s="161">
        <f t="shared" si="14"/>
        <v>174</v>
      </c>
      <c r="M19" s="162">
        <f t="shared" ref="M19:Q19" si="52">IF($L19=0,0,M188/$L19*100)</f>
        <v>85.632183908045974</v>
      </c>
      <c r="N19" s="162">
        <f t="shared" si="52"/>
        <v>8.0459770114942533</v>
      </c>
      <c r="O19" s="162">
        <f t="shared" si="52"/>
        <v>4.5977011494252871</v>
      </c>
      <c r="P19" s="162">
        <f t="shared" si="52"/>
        <v>1.7241379310344827</v>
      </c>
      <c r="Q19" s="162">
        <f t="shared" si="52"/>
        <v>0</v>
      </c>
      <c r="R19" s="161">
        <f t="shared" si="16"/>
        <v>174</v>
      </c>
      <c r="S19" s="162">
        <f t="shared" ref="S19:X19" si="53">IF($R19=0,0,S188/$R19*100)</f>
        <v>7.4712643678160928</v>
      </c>
      <c r="T19" s="162">
        <f t="shared" si="53"/>
        <v>2.8735632183908044</v>
      </c>
      <c r="U19" s="162">
        <f t="shared" si="53"/>
        <v>4.5977011494252871</v>
      </c>
      <c r="V19" s="162">
        <f t="shared" si="53"/>
        <v>8.0459770114942533</v>
      </c>
      <c r="W19" s="162">
        <f t="shared" si="53"/>
        <v>69.540229885057471</v>
      </c>
      <c r="X19" s="162">
        <f t="shared" si="53"/>
        <v>7.4712643678160928</v>
      </c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70</v>
      </c>
      <c r="D20" s="161">
        <f t="shared" si="12"/>
        <v>28</v>
      </c>
      <c r="E20" s="162">
        <f t="shared" ref="E20:J20" si="54">IF($D20=0,0,E189/$D20*100)</f>
        <v>89.285714285714292</v>
      </c>
      <c r="F20" s="162">
        <f t="shared" si="54"/>
        <v>0</v>
      </c>
      <c r="G20" s="162">
        <f t="shared" si="54"/>
        <v>7.1428571428571423</v>
      </c>
      <c r="H20" s="162">
        <f t="shared" si="54"/>
        <v>0</v>
      </c>
      <c r="I20" s="162">
        <f t="shared" si="54"/>
        <v>0</v>
      </c>
      <c r="J20" s="162">
        <f t="shared" si="54"/>
        <v>3.5714285714285712</v>
      </c>
      <c r="K20" s="182">
        <f t="shared" si="10"/>
        <v>2.5393957643280141</v>
      </c>
      <c r="L20" s="161">
        <f t="shared" si="14"/>
        <v>122</v>
      </c>
      <c r="M20" s="162">
        <f t="shared" ref="M20:Q20" si="55">IF($L20=0,0,M189/$L20*100)</f>
        <v>81.147540983606561</v>
      </c>
      <c r="N20" s="162">
        <f t="shared" si="55"/>
        <v>7.3770491803278686</v>
      </c>
      <c r="O20" s="162">
        <f t="shared" si="55"/>
        <v>7.3770491803278686</v>
      </c>
      <c r="P20" s="162">
        <f t="shared" si="55"/>
        <v>4.0983606557377046</v>
      </c>
      <c r="Q20" s="162">
        <f t="shared" si="55"/>
        <v>0</v>
      </c>
      <c r="R20" s="161">
        <f t="shared" si="16"/>
        <v>122</v>
      </c>
      <c r="S20" s="162">
        <f t="shared" ref="S20:X20" si="56">IF($R20=0,0,S189/$R20*100)</f>
        <v>8.1967213114754092</v>
      </c>
      <c r="T20" s="162">
        <f t="shared" si="56"/>
        <v>3.278688524590164</v>
      </c>
      <c r="U20" s="162">
        <f t="shared" si="56"/>
        <v>0.81967213114754101</v>
      </c>
      <c r="V20" s="162">
        <f t="shared" si="56"/>
        <v>19.672131147540984</v>
      </c>
      <c r="W20" s="162">
        <f t="shared" si="56"/>
        <v>67.213114754098356</v>
      </c>
      <c r="X20" s="162">
        <f t="shared" si="56"/>
        <v>0.81967213114754101</v>
      </c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71</v>
      </c>
      <c r="D21" s="161">
        <f t="shared" si="12"/>
        <v>25</v>
      </c>
      <c r="E21" s="162">
        <f t="shared" ref="E21:J21" si="57">IF($D21=0,0,E190/$D21*100)</f>
        <v>88</v>
      </c>
      <c r="F21" s="162">
        <f t="shared" si="57"/>
        <v>4</v>
      </c>
      <c r="G21" s="162">
        <f t="shared" si="57"/>
        <v>0</v>
      </c>
      <c r="H21" s="162">
        <f t="shared" si="57"/>
        <v>4</v>
      </c>
      <c r="I21" s="162">
        <f t="shared" si="57"/>
        <v>0</v>
      </c>
      <c r="J21" s="162">
        <f t="shared" si="57"/>
        <v>4</v>
      </c>
      <c r="K21" s="182">
        <f t="shared" si="10"/>
        <v>2.6118721461187215</v>
      </c>
      <c r="L21" s="161">
        <f t="shared" si="14"/>
        <v>114</v>
      </c>
      <c r="M21" s="162">
        <f t="shared" ref="M21:Q21" si="58">IF($L21=0,0,M190/$L21*100)</f>
        <v>78.070175438596493</v>
      </c>
      <c r="N21" s="162">
        <f t="shared" si="58"/>
        <v>8.7719298245614024</v>
      </c>
      <c r="O21" s="162">
        <f t="shared" si="58"/>
        <v>8.7719298245614024</v>
      </c>
      <c r="P21" s="162">
        <f t="shared" si="58"/>
        <v>4.3859649122807012</v>
      </c>
      <c r="Q21" s="162">
        <f t="shared" si="58"/>
        <v>0</v>
      </c>
      <c r="R21" s="161">
        <f t="shared" si="16"/>
        <v>114</v>
      </c>
      <c r="S21" s="162">
        <f t="shared" ref="S21:X21" si="59">IF($R21=0,0,S190/$R21*100)</f>
        <v>9.6491228070175428</v>
      </c>
      <c r="T21" s="162">
        <f t="shared" si="59"/>
        <v>0.8771929824561403</v>
      </c>
      <c r="U21" s="162">
        <f t="shared" si="59"/>
        <v>0.8771929824561403</v>
      </c>
      <c r="V21" s="162">
        <f t="shared" si="59"/>
        <v>4.3859649122807012</v>
      </c>
      <c r="W21" s="162">
        <f t="shared" si="59"/>
        <v>79.824561403508781</v>
      </c>
      <c r="X21" s="162">
        <f t="shared" si="59"/>
        <v>4.3859649122807012</v>
      </c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72</v>
      </c>
      <c r="D22" s="161">
        <f t="shared" si="12"/>
        <v>47</v>
      </c>
      <c r="E22" s="162">
        <f t="shared" ref="E22:J22" si="60">IF($D22=0,0,E191/$D22*100)</f>
        <v>87.2340425531915</v>
      </c>
      <c r="F22" s="162">
        <f t="shared" si="60"/>
        <v>4.2553191489361701</v>
      </c>
      <c r="G22" s="162">
        <f t="shared" si="60"/>
        <v>0</v>
      </c>
      <c r="H22" s="162">
        <f t="shared" si="60"/>
        <v>2.1276595744680851</v>
      </c>
      <c r="I22" s="162">
        <f t="shared" si="60"/>
        <v>0</v>
      </c>
      <c r="J22" s="162">
        <f t="shared" si="60"/>
        <v>6.3829787234042552</v>
      </c>
      <c r="K22" s="182">
        <f t="shared" si="10"/>
        <v>1.5062974950745847</v>
      </c>
      <c r="L22" s="161">
        <f t="shared" si="14"/>
        <v>189</v>
      </c>
      <c r="M22" s="162">
        <f t="shared" ref="M22:Q22" si="61">IF($L22=0,0,M191/$L22*100)</f>
        <v>71.428571428571431</v>
      </c>
      <c r="N22" s="162">
        <f t="shared" si="61"/>
        <v>15.873015873015872</v>
      </c>
      <c r="O22" s="162">
        <f t="shared" si="61"/>
        <v>12.169312169312169</v>
      </c>
      <c r="P22" s="162">
        <f t="shared" si="61"/>
        <v>0.52910052910052907</v>
      </c>
      <c r="Q22" s="162">
        <f t="shared" si="61"/>
        <v>0</v>
      </c>
      <c r="R22" s="161">
        <f t="shared" si="16"/>
        <v>189</v>
      </c>
      <c r="S22" s="162">
        <f t="shared" ref="S22:X22" si="62">IF($R22=0,0,S191/$R22*100)</f>
        <v>8.4656084656084651</v>
      </c>
      <c r="T22" s="162">
        <f t="shared" si="62"/>
        <v>6.8783068783068781</v>
      </c>
      <c r="U22" s="162">
        <f t="shared" si="62"/>
        <v>1.5873015873015872</v>
      </c>
      <c r="V22" s="162">
        <f t="shared" si="62"/>
        <v>23.809523809523807</v>
      </c>
      <c r="W22" s="162">
        <f t="shared" si="62"/>
        <v>53.968253968253968</v>
      </c>
      <c r="X22" s="162">
        <f t="shared" si="62"/>
        <v>5.2910052910052912</v>
      </c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73</v>
      </c>
      <c r="D23" s="161">
        <f t="shared" si="12"/>
        <v>37</v>
      </c>
      <c r="E23" s="162">
        <f t="shared" ref="E23:J23" si="63">IF($D23=0,0,E192/$D23*100)</f>
        <v>97.297297297297305</v>
      </c>
      <c r="F23" s="162">
        <f t="shared" si="63"/>
        <v>2.7027027027027026</v>
      </c>
      <c r="G23" s="162">
        <f t="shared" si="63"/>
        <v>0</v>
      </c>
      <c r="H23" s="162">
        <f t="shared" si="63"/>
        <v>0</v>
      </c>
      <c r="I23" s="162">
        <f t="shared" si="63"/>
        <v>0</v>
      </c>
      <c r="J23" s="162">
        <f t="shared" si="63"/>
        <v>0</v>
      </c>
      <c r="K23" s="182">
        <f t="shared" si="10"/>
        <v>0.28153153153153154</v>
      </c>
      <c r="L23" s="161">
        <f t="shared" si="14"/>
        <v>149</v>
      </c>
      <c r="M23" s="162">
        <f t="shared" ref="M23:Q23" si="64">IF($L23=0,0,M192/$L23*100)</f>
        <v>66.442953020134226</v>
      </c>
      <c r="N23" s="162">
        <f t="shared" si="64"/>
        <v>7.3825503355704702</v>
      </c>
      <c r="O23" s="162">
        <f t="shared" si="64"/>
        <v>20.80536912751678</v>
      </c>
      <c r="P23" s="162">
        <f t="shared" si="64"/>
        <v>5.3691275167785237</v>
      </c>
      <c r="Q23" s="162">
        <f t="shared" si="64"/>
        <v>0</v>
      </c>
      <c r="R23" s="161">
        <f t="shared" si="16"/>
        <v>149</v>
      </c>
      <c r="S23" s="162">
        <f t="shared" ref="S23:X23" si="65">IF($R23=0,0,S192/$R23*100)</f>
        <v>7.3825503355704702</v>
      </c>
      <c r="T23" s="162">
        <f t="shared" si="65"/>
        <v>3.3557046979865772</v>
      </c>
      <c r="U23" s="162">
        <f t="shared" si="65"/>
        <v>2.0134228187919461</v>
      </c>
      <c r="V23" s="162">
        <f t="shared" si="65"/>
        <v>12.751677852348994</v>
      </c>
      <c r="W23" s="162">
        <f t="shared" si="65"/>
        <v>70.469798657718115</v>
      </c>
      <c r="X23" s="162">
        <f t="shared" si="65"/>
        <v>4.0268456375838921</v>
      </c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74</v>
      </c>
      <c r="D24" s="161">
        <f t="shared" si="12"/>
        <v>121</v>
      </c>
      <c r="E24" s="162">
        <f t="shared" ref="E24:J24" si="66">IF($D24=0,0,E193/$D24*100)</f>
        <v>95.041322314049594</v>
      </c>
      <c r="F24" s="162">
        <f t="shared" si="66"/>
        <v>0.82644628099173556</v>
      </c>
      <c r="G24" s="162">
        <f t="shared" si="66"/>
        <v>0</v>
      </c>
      <c r="H24" s="162">
        <f t="shared" si="66"/>
        <v>0</v>
      </c>
      <c r="I24" s="162">
        <f t="shared" si="66"/>
        <v>0</v>
      </c>
      <c r="J24" s="162">
        <f t="shared" si="66"/>
        <v>4.1322314049586781</v>
      </c>
      <c r="K24" s="182">
        <f t="shared" si="10"/>
        <v>1.1052166224580016E-2</v>
      </c>
      <c r="L24" s="161">
        <f t="shared" si="14"/>
        <v>504</v>
      </c>
      <c r="M24" s="162">
        <f t="shared" ref="M24:Q24" si="67">IF($L24=0,0,M193/$L24*100)</f>
        <v>63.888888888888886</v>
      </c>
      <c r="N24" s="162">
        <f t="shared" si="67"/>
        <v>8.9285714285714288</v>
      </c>
      <c r="O24" s="162">
        <f t="shared" si="67"/>
        <v>20.634920634920633</v>
      </c>
      <c r="P24" s="162">
        <f t="shared" si="67"/>
        <v>3.9682539682539679</v>
      </c>
      <c r="Q24" s="162">
        <f t="shared" si="67"/>
        <v>2.5793650793650791</v>
      </c>
      <c r="R24" s="161">
        <f t="shared" si="16"/>
        <v>504</v>
      </c>
      <c r="S24" s="162">
        <f t="shared" ref="S24:X24" si="68">IF($R24=0,0,S193/$R24*100)</f>
        <v>3.373015873015873</v>
      </c>
      <c r="T24" s="162">
        <f t="shared" si="68"/>
        <v>2.3809523809523809</v>
      </c>
      <c r="U24" s="162">
        <f t="shared" si="68"/>
        <v>5.1587301587301582</v>
      </c>
      <c r="V24" s="162">
        <f t="shared" si="68"/>
        <v>7.3412698412698418</v>
      </c>
      <c r="W24" s="162">
        <f t="shared" si="68"/>
        <v>74.801587301587304</v>
      </c>
      <c r="X24" s="162">
        <f t="shared" si="68"/>
        <v>6.9444444444444446</v>
      </c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26</v>
      </c>
      <c r="D25" s="164">
        <f t="shared" si="12"/>
        <v>302</v>
      </c>
      <c r="E25" s="153">
        <f t="shared" ref="E25:J25" si="69">IF($D25=0,0,E194/$D25*100)</f>
        <v>83.443708609271525</v>
      </c>
      <c r="F25" s="153">
        <f t="shared" si="69"/>
        <v>2.9801324503311259</v>
      </c>
      <c r="G25" s="153">
        <f t="shared" si="69"/>
        <v>2.9801324503311259</v>
      </c>
      <c r="H25" s="153">
        <f t="shared" si="69"/>
        <v>0.66225165562913912</v>
      </c>
      <c r="I25" s="153">
        <f t="shared" si="69"/>
        <v>0.66225165562913912</v>
      </c>
      <c r="J25" s="153">
        <f t="shared" si="69"/>
        <v>9.2715231788079464</v>
      </c>
      <c r="K25" s="152">
        <f t="shared" si="10"/>
        <v>2.4023049794395646</v>
      </c>
      <c r="L25" s="164">
        <f t="shared" si="14"/>
        <v>1144</v>
      </c>
      <c r="M25" s="153">
        <f t="shared" ref="M25:Q25" si="70">IF($L25=0,0,M194/$L25*100)</f>
        <v>75.437062937062933</v>
      </c>
      <c r="N25" s="153">
        <f t="shared" si="70"/>
        <v>6.905594405594405</v>
      </c>
      <c r="O25" s="153">
        <f t="shared" si="70"/>
        <v>13.54895104895105</v>
      </c>
      <c r="P25" s="153">
        <f t="shared" si="70"/>
        <v>3.3216783216783217</v>
      </c>
      <c r="Q25" s="153">
        <f t="shared" si="70"/>
        <v>0.78671328671328677</v>
      </c>
      <c r="R25" s="164">
        <f t="shared" si="16"/>
        <v>1144</v>
      </c>
      <c r="S25" s="153">
        <f t="shared" ref="S25:X25" si="71">IF($R25=0,0,S194/$R25*100)</f>
        <v>7.3426573426573425</v>
      </c>
      <c r="T25" s="153">
        <f t="shared" si="71"/>
        <v>2.7097902097902096</v>
      </c>
      <c r="U25" s="153">
        <f t="shared" si="71"/>
        <v>2.8846153846153846</v>
      </c>
      <c r="V25" s="153">
        <f t="shared" si="71"/>
        <v>9.7027972027972034</v>
      </c>
      <c r="W25" s="153">
        <f t="shared" si="71"/>
        <v>72.989510489510494</v>
      </c>
      <c r="X25" s="153">
        <f t="shared" si="71"/>
        <v>4.3706293706293708</v>
      </c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66</v>
      </c>
      <c r="D26" s="161">
        <f t="shared" si="12"/>
        <v>276</v>
      </c>
      <c r="E26" s="162">
        <f t="shared" ref="E26:J26" si="72">IF($D26=0,0,E195/$D26*100)</f>
        <v>21.739130434782609</v>
      </c>
      <c r="F26" s="162">
        <f t="shared" si="72"/>
        <v>28.985507246376812</v>
      </c>
      <c r="G26" s="162">
        <f t="shared" si="72"/>
        <v>34.057971014492757</v>
      </c>
      <c r="H26" s="162">
        <f t="shared" si="72"/>
        <v>8.695652173913043</v>
      </c>
      <c r="I26" s="162">
        <f t="shared" si="72"/>
        <v>1.8115942028985508</v>
      </c>
      <c r="J26" s="162">
        <f t="shared" si="72"/>
        <v>4.7101449275362324</v>
      </c>
      <c r="K26" s="182">
        <f t="shared" si="10"/>
        <v>22.324778092689233</v>
      </c>
      <c r="L26" s="161">
        <f t="shared" si="14"/>
        <v>677</v>
      </c>
      <c r="M26" s="162">
        <f t="shared" ref="M26:Q26" si="73">IF($L26=0,0,M195/$L26*100)</f>
        <v>90.251107828655833</v>
      </c>
      <c r="N26" s="162">
        <f t="shared" si="73"/>
        <v>4.2836041358936487</v>
      </c>
      <c r="O26" s="162">
        <f t="shared" si="73"/>
        <v>1.4771048744460855</v>
      </c>
      <c r="P26" s="162">
        <f t="shared" si="73"/>
        <v>2.6587887740029541</v>
      </c>
      <c r="Q26" s="162">
        <f t="shared" si="73"/>
        <v>1.3293943870014771</v>
      </c>
      <c r="R26" s="161">
        <f t="shared" si="16"/>
        <v>677</v>
      </c>
      <c r="S26" s="162">
        <f t="shared" ref="S26:X26" si="74">IF($R26=0,0,S195/$R26*100)</f>
        <v>15.952732644017726</v>
      </c>
      <c r="T26" s="162">
        <f t="shared" si="74"/>
        <v>9.3057607090103396</v>
      </c>
      <c r="U26" s="162">
        <f t="shared" si="74"/>
        <v>2.5110782865583459</v>
      </c>
      <c r="V26" s="162">
        <f t="shared" si="74"/>
        <v>4.2836041358936487</v>
      </c>
      <c r="W26" s="162">
        <f t="shared" si="74"/>
        <v>56.720827178729692</v>
      </c>
      <c r="X26" s="162">
        <f t="shared" si="74"/>
        <v>11.225997045790251</v>
      </c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67</v>
      </c>
      <c r="D27" s="161">
        <f t="shared" si="12"/>
        <v>160</v>
      </c>
      <c r="E27" s="162">
        <f t="shared" ref="E27:J27" si="75">IF($D27=0,0,E196/$D27*100)</f>
        <v>28.749999999999996</v>
      </c>
      <c r="F27" s="162">
        <f t="shared" si="75"/>
        <v>20</v>
      </c>
      <c r="G27" s="162">
        <f t="shared" si="75"/>
        <v>26.875</v>
      </c>
      <c r="H27" s="162">
        <f t="shared" si="75"/>
        <v>15</v>
      </c>
      <c r="I27" s="162">
        <f t="shared" si="75"/>
        <v>5</v>
      </c>
      <c r="J27" s="162">
        <f t="shared" si="75"/>
        <v>4.375</v>
      </c>
      <c r="K27" s="182">
        <f t="shared" si="10"/>
        <v>25.472073829415507</v>
      </c>
      <c r="L27" s="161">
        <f t="shared" si="14"/>
        <v>444</v>
      </c>
      <c r="M27" s="162">
        <f t="shared" ref="M27:Q27" si="76">IF($L27=0,0,M196/$L27*100)</f>
        <v>89.414414414414409</v>
      </c>
      <c r="N27" s="162">
        <f t="shared" si="76"/>
        <v>4.0540540540540544</v>
      </c>
      <c r="O27" s="162">
        <f t="shared" si="76"/>
        <v>1.8018018018018018</v>
      </c>
      <c r="P27" s="162">
        <f t="shared" si="76"/>
        <v>3.3783783783783785</v>
      </c>
      <c r="Q27" s="162">
        <f t="shared" si="76"/>
        <v>1.3513513513513513</v>
      </c>
      <c r="R27" s="161">
        <f t="shared" si="16"/>
        <v>444</v>
      </c>
      <c r="S27" s="162">
        <f t="shared" ref="S27:X27" si="77">IF($R27=0,0,S196/$R27*100)</f>
        <v>23.423423423423422</v>
      </c>
      <c r="T27" s="162">
        <f t="shared" si="77"/>
        <v>5.4054054054054053</v>
      </c>
      <c r="U27" s="162">
        <f t="shared" si="77"/>
        <v>3.6036036036036037</v>
      </c>
      <c r="V27" s="162">
        <f t="shared" si="77"/>
        <v>7.6576576576576567</v>
      </c>
      <c r="W27" s="162">
        <f t="shared" si="77"/>
        <v>54.27927927927928</v>
      </c>
      <c r="X27" s="162">
        <f t="shared" si="77"/>
        <v>5.6306306306306304</v>
      </c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68</v>
      </c>
      <c r="D28" s="161">
        <f t="shared" si="12"/>
        <v>122</v>
      </c>
      <c r="E28" s="162">
        <f t="shared" ref="E28:J28" si="78">IF($D28=0,0,E197/$D28*100)</f>
        <v>36.885245901639344</v>
      </c>
      <c r="F28" s="162">
        <f t="shared" si="78"/>
        <v>25.409836065573771</v>
      </c>
      <c r="G28" s="162">
        <f t="shared" si="78"/>
        <v>20.491803278688526</v>
      </c>
      <c r="H28" s="162">
        <f t="shared" si="78"/>
        <v>13.114754098360656</v>
      </c>
      <c r="I28" s="162">
        <f t="shared" si="78"/>
        <v>1.639344262295082</v>
      </c>
      <c r="J28" s="162">
        <f t="shared" si="78"/>
        <v>2.459016393442623</v>
      </c>
      <c r="K28" s="182">
        <f t="shared" si="10"/>
        <v>19.014929511214895</v>
      </c>
      <c r="L28" s="161">
        <f t="shared" si="14"/>
        <v>359</v>
      </c>
      <c r="M28" s="162">
        <f t="shared" ref="M28:Q28" si="79">IF($L28=0,0,M197/$L28*100)</f>
        <v>87.186629526462397</v>
      </c>
      <c r="N28" s="162">
        <f t="shared" si="79"/>
        <v>5.0139275766016711</v>
      </c>
      <c r="O28" s="162">
        <f t="shared" si="79"/>
        <v>3.6211699164345403</v>
      </c>
      <c r="P28" s="162">
        <f t="shared" si="79"/>
        <v>3.6211699164345403</v>
      </c>
      <c r="Q28" s="162">
        <f t="shared" si="79"/>
        <v>0.55710306406685239</v>
      </c>
      <c r="R28" s="161">
        <f t="shared" si="16"/>
        <v>359</v>
      </c>
      <c r="S28" s="162">
        <f t="shared" ref="S28:X28" si="80">IF($R28=0,0,S197/$R28*100)</f>
        <v>18.384401114206128</v>
      </c>
      <c r="T28" s="162">
        <f t="shared" si="80"/>
        <v>5.2924791086350975</v>
      </c>
      <c r="U28" s="162">
        <f t="shared" si="80"/>
        <v>4.7353760445682447</v>
      </c>
      <c r="V28" s="162">
        <f t="shared" si="80"/>
        <v>4.7353760445682447</v>
      </c>
      <c r="W28" s="162">
        <f t="shared" si="80"/>
        <v>58.217270194986071</v>
      </c>
      <c r="X28" s="162">
        <f t="shared" si="80"/>
        <v>8.635097493036211</v>
      </c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69</v>
      </c>
      <c r="D29" s="161">
        <f t="shared" si="12"/>
        <v>66</v>
      </c>
      <c r="E29" s="162">
        <f t="shared" ref="E29:J29" si="81">IF($D29=0,0,E198/$D29*100)</f>
        <v>40.909090909090914</v>
      </c>
      <c r="F29" s="162">
        <f t="shared" si="81"/>
        <v>27.27272727272727</v>
      </c>
      <c r="G29" s="162">
        <f t="shared" si="81"/>
        <v>15.151515151515152</v>
      </c>
      <c r="H29" s="162">
        <f t="shared" si="81"/>
        <v>13.636363636363635</v>
      </c>
      <c r="I29" s="162">
        <f t="shared" si="81"/>
        <v>1.5151515151515151</v>
      </c>
      <c r="J29" s="162">
        <f t="shared" si="81"/>
        <v>1.5151515151515151</v>
      </c>
      <c r="K29" s="182">
        <f t="shared" si="10"/>
        <v>17.146723344946533</v>
      </c>
      <c r="L29" s="161">
        <f t="shared" si="14"/>
        <v>200</v>
      </c>
      <c r="M29" s="162">
        <f t="shared" ref="M29:Q29" si="82">IF($L29=0,0,M198/$L29*100)</f>
        <v>85</v>
      </c>
      <c r="N29" s="162">
        <f t="shared" si="82"/>
        <v>5</v>
      </c>
      <c r="O29" s="162">
        <f t="shared" si="82"/>
        <v>6.5</v>
      </c>
      <c r="P29" s="162">
        <f t="shared" si="82"/>
        <v>2.5</v>
      </c>
      <c r="Q29" s="162">
        <f t="shared" si="82"/>
        <v>1</v>
      </c>
      <c r="R29" s="161">
        <f t="shared" si="16"/>
        <v>200</v>
      </c>
      <c r="S29" s="162">
        <f t="shared" ref="S29:X29" si="83">IF($R29=0,0,S198/$R29*100)</f>
        <v>25</v>
      </c>
      <c r="T29" s="162">
        <f t="shared" si="83"/>
        <v>2.5</v>
      </c>
      <c r="U29" s="162">
        <f t="shared" si="83"/>
        <v>0.5</v>
      </c>
      <c r="V29" s="162">
        <f t="shared" si="83"/>
        <v>9</v>
      </c>
      <c r="W29" s="162">
        <f t="shared" si="83"/>
        <v>49</v>
      </c>
      <c r="X29" s="162">
        <f t="shared" si="83"/>
        <v>14.000000000000002</v>
      </c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70</v>
      </c>
      <c r="D30" s="161">
        <f t="shared" si="12"/>
        <v>23</v>
      </c>
      <c r="E30" s="162">
        <f t="shared" ref="E30:J30" si="84">IF($D30=0,0,E199/$D30*100)</f>
        <v>65.217391304347828</v>
      </c>
      <c r="F30" s="162">
        <f t="shared" si="84"/>
        <v>13.043478260869565</v>
      </c>
      <c r="G30" s="162">
        <f t="shared" si="84"/>
        <v>13.043478260869565</v>
      </c>
      <c r="H30" s="162">
        <f t="shared" si="84"/>
        <v>4.3478260869565215</v>
      </c>
      <c r="I30" s="162">
        <f t="shared" si="84"/>
        <v>0</v>
      </c>
      <c r="J30" s="162">
        <f t="shared" si="84"/>
        <v>4.3478260869565215</v>
      </c>
      <c r="K30" s="182">
        <f t="shared" si="10"/>
        <v>7.4504204769859399</v>
      </c>
      <c r="L30" s="161">
        <f t="shared" si="14"/>
        <v>59</v>
      </c>
      <c r="M30" s="162">
        <f t="shared" ref="M30:Q30" si="85">IF($L30=0,0,M199/$L30*100)</f>
        <v>88.135593220338976</v>
      </c>
      <c r="N30" s="162">
        <f t="shared" si="85"/>
        <v>5.0847457627118651</v>
      </c>
      <c r="O30" s="162">
        <f t="shared" si="85"/>
        <v>3.3898305084745761</v>
      </c>
      <c r="P30" s="162">
        <f t="shared" si="85"/>
        <v>3.3898305084745761</v>
      </c>
      <c r="Q30" s="162">
        <f t="shared" si="85"/>
        <v>0</v>
      </c>
      <c r="R30" s="161">
        <f t="shared" si="16"/>
        <v>59</v>
      </c>
      <c r="S30" s="162">
        <f t="shared" ref="S30:X30" si="86">IF($R30=0,0,S199/$R30*100)</f>
        <v>11.864406779661017</v>
      </c>
      <c r="T30" s="162">
        <f t="shared" si="86"/>
        <v>1.6949152542372881</v>
      </c>
      <c r="U30" s="162">
        <f t="shared" si="86"/>
        <v>0</v>
      </c>
      <c r="V30" s="162">
        <f t="shared" si="86"/>
        <v>11.864406779661017</v>
      </c>
      <c r="W30" s="162">
        <f t="shared" si="86"/>
        <v>67.796610169491515</v>
      </c>
      <c r="X30" s="162">
        <f t="shared" si="86"/>
        <v>6.7796610169491522</v>
      </c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71</v>
      </c>
      <c r="D31" s="161">
        <f t="shared" si="12"/>
        <v>14</v>
      </c>
      <c r="E31" s="162">
        <f t="shared" ref="E31:J31" si="87">IF($D31=0,0,E200/$D31*100)</f>
        <v>85.714285714285708</v>
      </c>
      <c r="F31" s="162">
        <f t="shared" si="87"/>
        <v>7.1428571428571423</v>
      </c>
      <c r="G31" s="162">
        <f t="shared" si="87"/>
        <v>7.1428571428571423</v>
      </c>
      <c r="H31" s="162">
        <f t="shared" si="87"/>
        <v>0</v>
      </c>
      <c r="I31" s="162">
        <f t="shared" si="87"/>
        <v>0</v>
      </c>
      <c r="J31" s="162">
        <f t="shared" si="87"/>
        <v>0</v>
      </c>
      <c r="K31" s="182">
        <f t="shared" si="10"/>
        <v>3.0669642857142856</v>
      </c>
      <c r="L31" s="161">
        <f t="shared" si="14"/>
        <v>48</v>
      </c>
      <c r="M31" s="162">
        <f t="shared" ref="M31:Q31" si="88">IF($L31=0,0,M200/$L31*100)</f>
        <v>77.083333333333343</v>
      </c>
      <c r="N31" s="162">
        <f t="shared" si="88"/>
        <v>4.1666666666666661</v>
      </c>
      <c r="O31" s="162">
        <f t="shared" si="88"/>
        <v>8.3333333333333321</v>
      </c>
      <c r="P31" s="162">
        <f t="shared" si="88"/>
        <v>10.416666666666668</v>
      </c>
      <c r="Q31" s="162">
        <f t="shared" si="88"/>
        <v>0</v>
      </c>
      <c r="R31" s="161">
        <f t="shared" si="16"/>
        <v>48</v>
      </c>
      <c r="S31" s="162">
        <f t="shared" ref="S31:X31" si="89">IF($R31=0,0,S200/$R31*100)</f>
        <v>10.416666666666668</v>
      </c>
      <c r="T31" s="162">
        <f t="shared" si="89"/>
        <v>4.1666666666666661</v>
      </c>
      <c r="U31" s="162">
        <f t="shared" si="89"/>
        <v>0</v>
      </c>
      <c r="V31" s="162">
        <f t="shared" si="89"/>
        <v>6.25</v>
      </c>
      <c r="W31" s="162">
        <f t="shared" si="89"/>
        <v>72.916666666666657</v>
      </c>
      <c r="X31" s="162">
        <f t="shared" si="89"/>
        <v>6.25</v>
      </c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72</v>
      </c>
      <c r="D32" s="161">
        <f t="shared" si="12"/>
        <v>12</v>
      </c>
      <c r="E32" s="162">
        <f t="shared" ref="E32:J32" si="90">IF($D32=0,0,E201/$D32*100)</f>
        <v>75</v>
      </c>
      <c r="F32" s="162">
        <f t="shared" si="90"/>
        <v>8.3333333333333321</v>
      </c>
      <c r="G32" s="162">
        <f t="shared" si="90"/>
        <v>16.666666666666664</v>
      </c>
      <c r="H32" s="162">
        <f t="shared" si="90"/>
        <v>0</v>
      </c>
      <c r="I32" s="162">
        <f t="shared" si="90"/>
        <v>0</v>
      </c>
      <c r="J32" s="162">
        <f t="shared" si="90"/>
        <v>0</v>
      </c>
      <c r="K32" s="182">
        <f t="shared" si="10"/>
        <v>3.7758799171842647</v>
      </c>
      <c r="L32" s="161">
        <f t="shared" si="14"/>
        <v>40</v>
      </c>
      <c r="M32" s="162">
        <f t="shared" ref="M32:Q32" si="91">IF($L32=0,0,M201/$L32*100)</f>
        <v>85</v>
      </c>
      <c r="N32" s="162">
        <f t="shared" si="91"/>
        <v>7.5</v>
      </c>
      <c r="O32" s="162">
        <f t="shared" si="91"/>
        <v>7.5</v>
      </c>
      <c r="P32" s="162">
        <f t="shared" si="91"/>
        <v>0</v>
      </c>
      <c r="Q32" s="162">
        <f t="shared" si="91"/>
        <v>0</v>
      </c>
      <c r="R32" s="161">
        <f t="shared" si="16"/>
        <v>40</v>
      </c>
      <c r="S32" s="162">
        <f t="shared" ref="S32:X32" si="92">IF($R32=0,0,S201/$R32*100)</f>
        <v>35</v>
      </c>
      <c r="T32" s="162">
        <f t="shared" si="92"/>
        <v>0</v>
      </c>
      <c r="U32" s="162">
        <f t="shared" si="92"/>
        <v>0</v>
      </c>
      <c r="V32" s="162">
        <f t="shared" si="92"/>
        <v>2.5</v>
      </c>
      <c r="W32" s="162">
        <f t="shared" si="92"/>
        <v>62.5</v>
      </c>
      <c r="X32" s="162">
        <f t="shared" si="92"/>
        <v>0</v>
      </c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73</v>
      </c>
      <c r="D33" s="161">
        <f t="shared" si="12"/>
        <v>7</v>
      </c>
      <c r="E33" s="162">
        <f t="shared" ref="E33:J33" si="93">IF($D33=0,0,E202/$D33*100)</f>
        <v>71.428571428571431</v>
      </c>
      <c r="F33" s="162">
        <f t="shared" si="93"/>
        <v>14.285714285714285</v>
      </c>
      <c r="G33" s="162">
        <f t="shared" si="93"/>
        <v>0</v>
      </c>
      <c r="H33" s="162">
        <f t="shared" si="93"/>
        <v>14.285714285714285</v>
      </c>
      <c r="I33" s="162">
        <f t="shared" si="93"/>
        <v>0</v>
      </c>
      <c r="J33" s="162">
        <f t="shared" si="93"/>
        <v>0</v>
      </c>
      <c r="K33" s="182">
        <f t="shared" si="10"/>
        <v>8.2142857142857135</v>
      </c>
      <c r="L33" s="161">
        <f t="shared" si="14"/>
        <v>20</v>
      </c>
      <c r="M33" s="162">
        <f t="shared" ref="M33:Q33" si="94">IF($L33=0,0,M202/$L33*100)</f>
        <v>90</v>
      </c>
      <c r="N33" s="162">
        <f t="shared" si="94"/>
        <v>10</v>
      </c>
      <c r="O33" s="162">
        <f t="shared" si="94"/>
        <v>0</v>
      </c>
      <c r="P33" s="162">
        <f t="shared" si="94"/>
        <v>0</v>
      </c>
      <c r="Q33" s="162">
        <f t="shared" si="94"/>
        <v>0</v>
      </c>
      <c r="R33" s="161">
        <f t="shared" si="16"/>
        <v>20</v>
      </c>
      <c r="S33" s="162">
        <f t="shared" ref="S33:X33" si="95">IF($R33=0,0,S202/$R33*100)</f>
        <v>0</v>
      </c>
      <c r="T33" s="162">
        <f t="shared" si="95"/>
        <v>0</v>
      </c>
      <c r="U33" s="162">
        <f t="shared" si="95"/>
        <v>0</v>
      </c>
      <c r="V33" s="162">
        <f t="shared" si="95"/>
        <v>55.000000000000007</v>
      </c>
      <c r="W33" s="162">
        <f t="shared" si="95"/>
        <v>20</v>
      </c>
      <c r="X33" s="162">
        <f t="shared" si="95"/>
        <v>25</v>
      </c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74</v>
      </c>
      <c r="D34" s="161">
        <f t="shared" si="12"/>
        <v>15</v>
      </c>
      <c r="E34" s="162">
        <f t="shared" ref="E34:J34" si="96">IF($D34=0,0,E203/$D34*100)</f>
        <v>93.333333333333329</v>
      </c>
      <c r="F34" s="162">
        <f t="shared" si="96"/>
        <v>0</v>
      </c>
      <c r="G34" s="162">
        <f t="shared" si="96"/>
        <v>0</v>
      </c>
      <c r="H34" s="162">
        <f t="shared" si="96"/>
        <v>0</v>
      </c>
      <c r="I34" s="162">
        <f t="shared" si="96"/>
        <v>0</v>
      </c>
      <c r="J34" s="162">
        <f t="shared" si="96"/>
        <v>6.666666666666667</v>
      </c>
      <c r="K34" s="182">
        <f t="shared" si="10"/>
        <v>0</v>
      </c>
      <c r="L34" s="161">
        <f t="shared" si="14"/>
        <v>52</v>
      </c>
      <c r="M34" s="162">
        <f t="shared" ref="M34:Q34" si="97">IF($L34=0,0,M203/$L34*100)</f>
        <v>42.307692307692307</v>
      </c>
      <c r="N34" s="162">
        <f t="shared" si="97"/>
        <v>13.461538461538462</v>
      </c>
      <c r="O34" s="162">
        <f t="shared" si="97"/>
        <v>13.461538461538462</v>
      </c>
      <c r="P34" s="162">
        <f t="shared" si="97"/>
        <v>19.230769230769234</v>
      </c>
      <c r="Q34" s="162">
        <f t="shared" si="97"/>
        <v>11.538461538461538</v>
      </c>
      <c r="R34" s="161">
        <f t="shared" si="16"/>
        <v>52</v>
      </c>
      <c r="S34" s="162">
        <f t="shared" ref="S34:X34" si="98">IF($R34=0,0,S203/$R34*100)</f>
        <v>0</v>
      </c>
      <c r="T34" s="162">
        <f t="shared" si="98"/>
        <v>0</v>
      </c>
      <c r="U34" s="162">
        <f t="shared" si="98"/>
        <v>11.538461538461538</v>
      </c>
      <c r="V34" s="162">
        <f t="shared" si="98"/>
        <v>38.461538461538467</v>
      </c>
      <c r="W34" s="162">
        <f t="shared" si="98"/>
        <v>44.230769230769226</v>
      </c>
      <c r="X34" s="162">
        <f t="shared" si="98"/>
        <v>5.7692307692307692</v>
      </c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26</v>
      </c>
      <c r="D35" s="164">
        <f t="shared" si="12"/>
        <v>621</v>
      </c>
      <c r="E35" s="153">
        <f t="shared" ref="E35:J35" si="99">IF($D35=0,0,E204/$D35*100)</f>
        <v>32.206119162640903</v>
      </c>
      <c r="F35" s="153">
        <f t="shared" si="99"/>
        <v>22.383252818035427</v>
      </c>
      <c r="G35" s="153">
        <f t="shared" si="99"/>
        <v>23.349436392914654</v>
      </c>
      <c r="H35" s="153">
        <f t="shared" si="99"/>
        <v>9.822866344605476</v>
      </c>
      <c r="I35" s="153">
        <f t="shared" si="99"/>
        <v>3.5426731078904989</v>
      </c>
      <c r="J35" s="153">
        <f t="shared" si="99"/>
        <v>8.695652173913043</v>
      </c>
      <c r="K35" s="152">
        <f t="shared" si="10"/>
        <v>21.52918013267373</v>
      </c>
      <c r="L35" s="164">
        <f t="shared" si="14"/>
        <v>1594</v>
      </c>
      <c r="M35" s="153">
        <f t="shared" ref="M35:Q35" si="100">IF($L35=0,0,M204/$L35*100)</f>
        <v>86.449184441656215</v>
      </c>
      <c r="N35" s="153">
        <f t="shared" si="100"/>
        <v>4.5169385194479297</v>
      </c>
      <c r="O35" s="153">
        <f t="shared" si="100"/>
        <v>3.1994981179422837</v>
      </c>
      <c r="P35" s="153">
        <f t="shared" si="100"/>
        <v>3.3877038895859477</v>
      </c>
      <c r="Q35" s="153">
        <f t="shared" si="100"/>
        <v>2.4466750313676284</v>
      </c>
      <c r="R35" s="164">
        <f t="shared" si="16"/>
        <v>1594</v>
      </c>
      <c r="S35" s="153">
        <f t="shared" ref="S35:X35" si="101">IF($R35=0,0,S204/$R35*100)</f>
        <v>19.510664993726472</v>
      </c>
      <c r="T35" s="153">
        <f t="shared" si="101"/>
        <v>4.7678795483061487</v>
      </c>
      <c r="U35" s="153">
        <f t="shared" si="101"/>
        <v>3.9523212045169385</v>
      </c>
      <c r="V35" s="153">
        <f t="shared" si="101"/>
        <v>6.9008782936010036</v>
      </c>
      <c r="W35" s="153">
        <f t="shared" si="101"/>
        <v>52.25846925972396</v>
      </c>
      <c r="X35" s="153">
        <f t="shared" si="101"/>
        <v>12.609786700125468</v>
      </c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66</v>
      </c>
      <c r="D36" s="161">
        <f t="shared" si="12"/>
        <v>66</v>
      </c>
      <c r="E36" s="162">
        <f t="shared" ref="E36:J36" si="102">IF($D36=0,0,E205/$D36*100)</f>
        <v>21.212121212121211</v>
      </c>
      <c r="F36" s="162">
        <f t="shared" si="102"/>
        <v>37.878787878787875</v>
      </c>
      <c r="G36" s="162">
        <f t="shared" si="102"/>
        <v>28.787878787878789</v>
      </c>
      <c r="H36" s="162">
        <f t="shared" si="102"/>
        <v>6.0606060606060606</v>
      </c>
      <c r="I36" s="162">
        <f t="shared" si="102"/>
        <v>3.0303030303030303</v>
      </c>
      <c r="J36" s="162">
        <f t="shared" si="102"/>
        <v>3.0303030303030303</v>
      </c>
      <c r="K36" s="182">
        <f t="shared" si="10"/>
        <v>19.263175361223912</v>
      </c>
      <c r="L36" s="161">
        <f t="shared" si="14"/>
        <v>170</v>
      </c>
      <c r="M36" s="162">
        <f t="shared" ref="M36:Q36" si="103">IF($L36=0,0,M205/$L36*100)</f>
        <v>88.235294117647058</v>
      </c>
      <c r="N36" s="162">
        <f t="shared" si="103"/>
        <v>2.9411764705882351</v>
      </c>
      <c r="O36" s="162">
        <f t="shared" si="103"/>
        <v>0.58823529411764708</v>
      </c>
      <c r="P36" s="162">
        <f t="shared" si="103"/>
        <v>6.4705882352941186</v>
      </c>
      <c r="Q36" s="162">
        <f t="shared" si="103"/>
        <v>1.7647058823529411</v>
      </c>
      <c r="R36" s="161">
        <f t="shared" si="16"/>
        <v>170</v>
      </c>
      <c r="S36" s="162">
        <f t="shared" ref="S36:X36" si="104">IF($R36=0,0,S205/$R36*100)</f>
        <v>24.117647058823529</v>
      </c>
      <c r="T36" s="162">
        <f t="shared" si="104"/>
        <v>10</v>
      </c>
      <c r="U36" s="162">
        <f t="shared" si="104"/>
        <v>6.4705882352941186</v>
      </c>
      <c r="V36" s="162">
        <f t="shared" si="104"/>
        <v>9.4117647058823533</v>
      </c>
      <c r="W36" s="162">
        <f t="shared" si="104"/>
        <v>43.529411764705884</v>
      </c>
      <c r="X36" s="162">
        <f t="shared" si="104"/>
        <v>6.4705882352941186</v>
      </c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67</v>
      </c>
      <c r="D37" s="161">
        <f t="shared" si="12"/>
        <v>92</v>
      </c>
      <c r="E37" s="162">
        <f t="shared" ref="E37:J37" si="105">IF($D37=0,0,E206/$D37*100)</f>
        <v>44.565217391304344</v>
      </c>
      <c r="F37" s="162">
        <f t="shared" si="105"/>
        <v>23.913043478260871</v>
      </c>
      <c r="G37" s="162">
        <f t="shared" si="105"/>
        <v>20.652173913043477</v>
      </c>
      <c r="H37" s="162">
        <f t="shared" si="105"/>
        <v>7.608695652173914</v>
      </c>
      <c r="I37" s="162">
        <f t="shared" si="105"/>
        <v>0</v>
      </c>
      <c r="J37" s="162">
        <f t="shared" si="105"/>
        <v>3.2608695652173911</v>
      </c>
      <c r="K37" s="182">
        <f t="shared" si="10"/>
        <v>13.240627902311813</v>
      </c>
      <c r="L37" s="161">
        <f t="shared" si="14"/>
        <v>237</v>
      </c>
      <c r="M37" s="162">
        <f t="shared" ref="M37:Q37" si="106">IF($L37=0,0,M206/$L37*100)</f>
        <v>88.60759493670885</v>
      </c>
      <c r="N37" s="162">
        <f t="shared" si="106"/>
        <v>5.0632911392405067</v>
      </c>
      <c r="O37" s="162">
        <f t="shared" si="106"/>
        <v>3.3755274261603372</v>
      </c>
      <c r="P37" s="162">
        <f t="shared" si="106"/>
        <v>2.5316455696202533</v>
      </c>
      <c r="Q37" s="162">
        <f t="shared" si="106"/>
        <v>0.42194092827004215</v>
      </c>
      <c r="R37" s="161">
        <f t="shared" si="16"/>
        <v>237</v>
      </c>
      <c r="S37" s="162">
        <f t="shared" ref="S37:X37" si="107">IF($R37=0,0,S206/$R37*100)</f>
        <v>13.502109704641349</v>
      </c>
      <c r="T37" s="162">
        <f t="shared" si="107"/>
        <v>2.109704641350211</v>
      </c>
      <c r="U37" s="162">
        <f t="shared" si="107"/>
        <v>2.109704641350211</v>
      </c>
      <c r="V37" s="162">
        <f t="shared" si="107"/>
        <v>5.0632911392405067</v>
      </c>
      <c r="W37" s="162">
        <f t="shared" si="107"/>
        <v>71.729957805907176</v>
      </c>
      <c r="X37" s="162">
        <f t="shared" si="107"/>
        <v>5.485232067510549</v>
      </c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68</v>
      </c>
      <c r="D38" s="161">
        <f t="shared" si="12"/>
        <v>164</v>
      </c>
      <c r="E38" s="162">
        <f t="shared" ref="E38:J38" si="108">IF($D38=0,0,E207/$D38*100)</f>
        <v>51.829268292682926</v>
      </c>
      <c r="F38" s="162">
        <f t="shared" si="108"/>
        <v>23.780487804878049</v>
      </c>
      <c r="G38" s="162">
        <f t="shared" si="108"/>
        <v>12.195121951219512</v>
      </c>
      <c r="H38" s="162">
        <f t="shared" si="108"/>
        <v>8.536585365853659</v>
      </c>
      <c r="I38" s="162">
        <f t="shared" si="108"/>
        <v>0.6097560975609756</v>
      </c>
      <c r="J38" s="162">
        <f t="shared" si="108"/>
        <v>3.0487804878048781</v>
      </c>
      <c r="K38" s="182">
        <f t="shared" si="10"/>
        <v>12.790584809175039</v>
      </c>
      <c r="L38" s="161">
        <f t="shared" si="14"/>
        <v>457</v>
      </c>
      <c r="M38" s="162">
        <f t="shared" ref="M38:Q38" si="109">IF($L38=0,0,M207/$L38*100)</f>
        <v>89.496717724288843</v>
      </c>
      <c r="N38" s="162">
        <f t="shared" si="109"/>
        <v>5.2516411378555796</v>
      </c>
      <c r="O38" s="162">
        <f t="shared" si="109"/>
        <v>1.5317286652078774</v>
      </c>
      <c r="P38" s="162">
        <f t="shared" si="109"/>
        <v>3.7199124726477026</v>
      </c>
      <c r="Q38" s="162">
        <f t="shared" si="109"/>
        <v>0</v>
      </c>
      <c r="R38" s="161">
        <f t="shared" si="16"/>
        <v>457</v>
      </c>
      <c r="S38" s="162">
        <f t="shared" ref="S38:X38" si="110">IF($R38=0,0,S207/$R38*100)</f>
        <v>16.849015317286653</v>
      </c>
      <c r="T38" s="162">
        <f t="shared" si="110"/>
        <v>3.2822757111597372</v>
      </c>
      <c r="U38" s="162">
        <f t="shared" si="110"/>
        <v>1.3129102844638949</v>
      </c>
      <c r="V38" s="162">
        <f t="shared" si="110"/>
        <v>16.192560175054705</v>
      </c>
      <c r="W38" s="162">
        <f t="shared" si="110"/>
        <v>56.236323851203494</v>
      </c>
      <c r="X38" s="162">
        <f t="shared" si="110"/>
        <v>6.1269146608315097</v>
      </c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69</v>
      </c>
      <c r="D39" s="161">
        <f t="shared" si="12"/>
        <v>110</v>
      </c>
      <c r="E39" s="162">
        <f t="shared" ref="E39:J39" si="111">IF($D39=0,0,E208/$D39*100)</f>
        <v>67.272727272727266</v>
      </c>
      <c r="F39" s="162">
        <f t="shared" si="111"/>
        <v>15.454545454545453</v>
      </c>
      <c r="G39" s="162">
        <f t="shared" si="111"/>
        <v>10</v>
      </c>
      <c r="H39" s="162">
        <f t="shared" si="111"/>
        <v>3.6363636363636362</v>
      </c>
      <c r="I39" s="162">
        <f t="shared" si="111"/>
        <v>0.90909090909090906</v>
      </c>
      <c r="J39" s="162">
        <f t="shared" si="111"/>
        <v>2.7272727272727271</v>
      </c>
      <c r="K39" s="182">
        <f t="shared" si="10"/>
        <v>7.6602859351828547</v>
      </c>
      <c r="L39" s="161">
        <f t="shared" si="14"/>
        <v>337</v>
      </c>
      <c r="M39" s="162">
        <f t="shared" ref="M39:Q39" si="112">IF($L39=0,0,M208/$L39*100)</f>
        <v>81.899109792284861</v>
      </c>
      <c r="N39" s="162">
        <f t="shared" si="112"/>
        <v>6.5281899109792292</v>
      </c>
      <c r="O39" s="162">
        <f t="shared" si="112"/>
        <v>5.3412462908011866</v>
      </c>
      <c r="P39" s="162">
        <f t="shared" si="112"/>
        <v>5.0445103857566762</v>
      </c>
      <c r="Q39" s="162">
        <f t="shared" si="112"/>
        <v>1.1869436201780417</v>
      </c>
      <c r="R39" s="161">
        <f t="shared" si="16"/>
        <v>337</v>
      </c>
      <c r="S39" s="162">
        <f t="shared" ref="S39:X39" si="113">IF($R39=0,0,S208/$R39*100)</f>
        <v>14.540059347181009</v>
      </c>
      <c r="T39" s="162">
        <f t="shared" si="113"/>
        <v>4.154302670623145</v>
      </c>
      <c r="U39" s="162">
        <f t="shared" si="113"/>
        <v>2.9673590504451042</v>
      </c>
      <c r="V39" s="162">
        <f t="shared" si="113"/>
        <v>10.385756676557865</v>
      </c>
      <c r="W39" s="162">
        <f t="shared" si="113"/>
        <v>61.424332344213653</v>
      </c>
      <c r="X39" s="162">
        <f t="shared" si="113"/>
        <v>6.5281899109792292</v>
      </c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70</v>
      </c>
      <c r="D40" s="161">
        <f t="shared" si="12"/>
        <v>57</v>
      </c>
      <c r="E40" s="162">
        <f t="shared" ref="E40:J40" si="114">IF($D40=0,0,E209/$D40*100)</f>
        <v>82.456140350877192</v>
      </c>
      <c r="F40" s="162">
        <f t="shared" si="114"/>
        <v>10.526315789473683</v>
      </c>
      <c r="G40" s="162">
        <f t="shared" si="114"/>
        <v>5.2631578947368416</v>
      </c>
      <c r="H40" s="162">
        <f t="shared" si="114"/>
        <v>1.7543859649122806</v>
      </c>
      <c r="I40" s="162">
        <f t="shared" si="114"/>
        <v>0</v>
      </c>
      <c r="J40" s="162">
        <f t="shared" si="114"/>
        <v>0</v>
      </c>
      <c r="K40" s="182">
        <f t="shared" si="10"/>
        <v>3.4699866114339799</v>
      </c>
      <c r="L40" s="161">
        <f t="shared" si="14"/>
        <v>204</v>
      </c>
      <c r="M40" s="162">
        <f t="shared" ref="M40:Q40" si="115">IF($L40=0,0,M209/$L40*100)</f>
        <v>67.64705882352942</v>
      </c>
      <c r="N40" s="162">
        <f t="shared" si="115"/>
        <v>8.3333333333333321</v>
      </c>
      <c r="O40" s="162">
        <f t="shared" si="115"/>
        <v>6.8627450980392162</v>
      </c>
      <c r="P40" s="162">
        <f t="shared" si="115"/>
        <v>10.784313725490197</v>
      </c>
      <c r="Q40" s="162">
        <f t="shared" si="115"/>
        <v>6.3725490196078427</v>
      </c>
      <c r="R40" s="161">
        <f t="shared" si="16"/>
        <v>204</v>
      </c>
      <c r="S40" s="162">
        <f t="shared" ref="S40:X40" si="116">IF($R40=0,0,S209/$R40*100)</f>
        <v>18.137254901960784</v>
      </c>
      <c r="T40" s="162">
        <f t="shared" si="116"/>
        <v>2.9411764705882351</v>
      </c>
      <c r="U40" s="162">
        <f t="shared" si="116"/>
        <v>0</v>
      </c>
      <c r="V40" s="162">
        <f t="shared" si="116"/>
        <v>17.156862745098039</v>
      </c>
      <c r="W40" s="162">
        <f t="shared" si="116"/>
        <v>53.921568627450981</v>
      </c>
      <c r="X40" s="162">
        <f t="shared" si="116"/>
        <v>7.8431372549019605</v>
      </c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27" t="s">
        <v>71</v>
      </c>
      <c r="D41" s="161">
        <f t="shared" si="12"/>
        <v>48</v>
      </c>
      <c r="E41" s="162">
        <f t="shared" ref="E41:J41" si="117">IF($D41=0,0,E210/$D41*100)</f>
        <v>85.416666666666657</v>
      </c>
      <c r="F41" s="162">
        <f t="shared" si="117"/>
        <v>6.25</v>
      </c>
      <c r="G41" s="162">
        <f t="shared" si="117"/>
        <v>2.083333333333333</v>
      </c>
      <c r="H41" s="162">
        <f t="shared" si="117"/>
        <v>0</v>
      </c>
      <c r="I41" s="162">
        <f t="shared" si="117"/>
        <v>0</v>
      </c>
      <c r="J41" s="162">
        <f t="shared" si="117"/>
        <v>6.25</v>
      </c>
      <c r="K41" s="182">
        <f t="shared" si="10"/>
        <v>1.5467759145920066</v>
      </c>
      <c r="L41" s="161">
        <f t="shared" si="14"/>
        <v>161</v>
      </c>
      <c r="M41" s="162">
        <f t="shared" ref="M41:Q41" si="118">IF($L41=0,0,M210/$L41*100)</f>
        <v>75.155279503105589</v>
      </c>
      <c r="N41" s="162">
        <f t="shared" si="118"/>
        <v>8.0745341614906838</v>
      </c>
      <c r="O41" s="162">
        <f t="shared" si="118"/>
        <v>4.9689440993788816</v>
      </c>
      <c r="P41" s="162">
        <f t="shared" si="118"/>
        <v>9.9378881987577632</v>
      </c>
      <c r="Q41" s="162">
        <f t="shared" si="118"/>
        <v>1.8633540372670807</v>
      </c>
      <c r="R41" s="161">
        <f t="shared" si="16"/>
        <v>161</v>
      </c>
      <c r="S41" s="162">
        <f t="shared" ref="S41:X41" si="119">IF($R41=0,0,S210/$R41*100)</f>
        <v>16.149068322981368</v>
      </c>
      <c r="T41" s="162">
        <f t="shared" si="119"/>
        <v>6.2111801242236027</v>
      </c>
      <c r="U41" s="162">
        <f t="shared" si="119"/>
        <v>1.8633540372670807</v>
      </c>
      <c r="V41" s="162">
        <f t="shared" si="119"/>
        <v>7.4534161490683228</v>
      </c>
      <c r="W41" s="162">
        <f t="shared" si="119"/>
        <v>67.701863354037258</v>
      </c>
      <c r="X41" s="162">
        <f t="shared" si="119"/>
        <v>0.6211180124223602</v>
      </c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27" t="s">
        <v>72</v>
      </c>
      <c r="D42" s="161">
        <f t="shared" si="12"/>
        <v>41</v>
      </c>
      <c r="E42" s="162">
        <f t="shared" ref="E42:J42" si="120">IF($D42=0,0,E211/$D42*100)</f>
        <v>90.243902439024396</v>
      </c>
      <c r="F42" s="162">
        <f t="shared" si="120"/>
        <v>4.8780487804878048</v>
      </c>
      <c r="G42" s="162">
        <f t="shared" si="120"/>
        <v>0</v>
      </c>
      <c r="H42" s="162">
        <f t="shared" si="120"/>
        <v>0</v>
      </c>
      <c r="I42" s="162">
        <f t="shared" si="120"/>
        <v>0</v>
      </c>
      <c r="J42" s="162">
        <f t="shared" si="120"/>
        <v>4.8780487804878048</v>
      </c>
      <c r="K42" s="182">
        <f t="shared" si="10"/>
        <v>0.79149608561373264</v>
      </c>
      <c r="L42" s="161">
        <f t="shared" si="14"/>
        <v>145</v>
      </c>
      <c r="M42" s="162">
        <f t="shared" ref="M42:Q42" si="121">IF($L42=0,0,M211/$L42*100)</f>
        <v>70.34482758620689</v>
      </c>
      <c r="N42" s="162">
        <f t="shared" si="121"/>
        <v>4.8275862068965516</v>
      </c>
      <c r="O42" s="162">
        <f t="shared" si="121"/>
        <v>8.9655172413793096</v>
      </c>
      <c r="P42" s="162">
        <f t="shared" si="121"/>
        <v>15.862068965517242</v>
      </c>
      <c r="Q42" s="162">
        <f t="shared" si="121"/>
        <v>0</v>
      </c>
      <c r="R42" s="161">
        <f t="shared" si="16"/>
        <v>145</v>
      </c>
      <c r="S42" s="162">
        <f t="shared" ref="S42:X42" si="122">IF($R42=0,0,S211/$R42*100)</f>
        <v>11.724137931034482</v>
      </c>
      <c r="T42" s="162">
        <f t="shared" si="122"/>
        <v>4.8275862068965516</v>
      </c>
      <c r="U42" s="162">
        <f t="shared" si="122"/>
        <v>1.3793103448275863</v>
      </c>
      <c r="V42" s="162">
        <f t="shared" si="122"/>
        <v>13.793103448275861</v>
      </c>
      <c r="W42" s="162">
        <f t="shared" si="122"/>
        <v>68.275862068965523</v>
      </c>
      <c r="X42" s="162">
        <f t="shared" si="122"/>
        <v>0</v>
      </c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73</v>
      </c>
      <c r="D43" s="161">
        <f t="shared" si="12"/>
        <v>12</v>
      </c>
      <c r="E43" s="162">
        <f t="shared" ref="E43:J43" si="123">IF($D43=0,0,E212/$D43*100)</f>
        <v>91.666666666666657</v>
      </c>
      <c r="F43" s="162">
        <f t="shared" si="123"/>
        <v>0</v>
      </c>
      <c r="G43" s="162">
        <f t="shared" si="123"/>
        <v>0</v>
      </c>
      <c r="H43" s="162">
        <f t="shared" si="123"/>
        <v>0</v>
      </c>
      <c r="I43" s="162">
        <f t="shared" si="123"/>
        <v>0</v>
      </c>
      <c r="J43" s="162">
        <f t="shared" si="123"/>
        <v>8.3333333333333321</v>
      </c>
      <c r="K43" s="182">
        <f t="shared" si="10"/>
        <v>0</v>
      </c>
      <c r="L43" s="161">
        <f t="shared" si="14"/>
        <v>28</v>
      </c>
      <c r="M43" s="162">
        <f t="shared" ref="M43:Q43" si="124">IF($L43=0,0,M212/$L43*100)</f>
        <v>71.428571428571431</v>
      </c>
      <c r="N43" s="162">
        <f t="shared" si="124"/>
        <v>3.5714285714285712</v>
      </c>
      <c r="O43" s="162">
        <f t="shared" si="124"/>
        <v>3.5714285714285712</v>
      </c>
      <c r="P43" s="162">
        <f t="shared" si="124"/>
        <v>21.428571428571427</v>
      </c>
      <c r="Q43" s="162">
        <f t="shared" si="124"/>
        <v>0</v>
      </c>
      <c r="R43" s="161">
        <f t="shared" si="16"/>
        <v>28</v>
      </c>
      <c r="S43" s="162">
        <f t="shared" ref="S43:X43" si="125">IF($R43=0,0,S212/$R43*100)</f>
        <v>17.857142857142858</v>
      </c>
      <c r="T43" s="162">
        <f t="shared" si="125"/>
        <v>0</v>
      </c>
      <c r="U43" s="162">
        <f t="shared" si="125"/>
        <v>0</v>
      </c>
      <c r="V43" s="162">
        <f t="shared" si="125"/>
        <v>17.857142857142858</v>
      </c>
      <c r="W43" s="162">
        <f t="shared" si="125"/>
        <v>64.285714285714292</v>
      </c>
      <c r="X43" s="162">
        <f t="shared" si="125"/>
        <v>0</v>
      </c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74</v>
      </c>
      <c r="D44" s="161">
        <f t="shared" si="12"/>
        <v>9</v>
      </c>
      <c r="E44" s="162">
        <f t="shared" ref="E44:J44" si="126">IF($D44=0,0,E213/$D44*100)</f>
        <v>88.888888888888886</v>
      </c>
      <c r="F44" s="162">
        <f t="shared" si="126"/>
        <v>0</v>
      </c>
      <c r="G44" s="162">
        <f t="shared" si="126"/>
        <v>11.111111111111111</v>
      </c>
      <c r="H44" s="162">
        <f t="shared" si="126"/>
        <v>0</v>
      </c>
      <c r="I44" s="162">
        <f t="shared" si="126"/>
        <v>0</v>
      </c>
      <c r="J44" s="162">
        <f t="shared" si="126"/>
        <v>0</v>
      </c>
      <c r="K44" s="182">
        <f t="shared" si="10"/>
        <v>3.0030030030030033</v>
      </c>
      <c r="L44" s="161">
        <f t="shared" si="14"/>
        <v>23</v>
      </c>
      <c r="M44" s="162">
        <f t="shared" ref="M44:Q44" si="127">IF($L44=0,0,M213/$L44*100)</f>
        <v>69.565217391304344</v>
      </c>
      <c r="N44" s="162">
        <f t="shared" si="127"/>
        <v>8.695652173913043</v>
      </c>
      <c r="O44" s="162">
        <f t="shared" si="127"/>
        <v>13.043478260869565</v>
      </c>
      <c r="P44" s="162">
        <f t="shared" si="127"/>
        <v>8.695652173913043</v>
      </c>
      <c r="Q44" s="162">
        <f t="shared" si="127"/>
        <v>0</v>
      </c>
      <c r="R44" s="161">
        <f t="shared" si="16"/>
        <v>23</v>
      </c>
      <c r="S44" s="162">
        <f t="shared" ref="S44:X44" si="128">IF($R44=0,0,S213/$R44*100)</f>
        <v>21.739130434782609</v>
      </c>
      <c r="T44" s="162">
        <f t="shared" si="128"/>
        <v>0</v>
      </c>
      <c r="U44" s="162">
        <f t="shared" si="128"/>
        <v>0</v>
      </c>
      <c r="V44" s="162">
        <f t="shared" si="128"/>
        <v>26.086956521739129</v>
      </c>
      <c r="W44" s="162">
        <f t="shared" si="128"/>
        <v>52.173913043478258</v>
      </c>
      <c r="X44" s="162">
        <f t="shared" si="128"/>
        <v>0</v>
      </c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26</v>
      </c>
      <c r="D45" s="164">
        <f t="shared" si="12"/>
        <v>452</v>
      </c>
      <c r="E45" s="153">
        <f t="shared" ref="E45:J45" si="129">IF($D45=0,0,E214/$D45*100)</f>
        <v>54.86725663716814</v>
      </c>
      <c r="F45" s="153">
        <f t="shared" si="129"/>
        <v>17.477876106194689</v>
      </c>
      <c r="G45" s="153">
        <f t="shared" si="129"/>
        <v>11.725663716814159</v>
      </c>
      <c r="H45" s="153">
        <f t="shared" si="129"/>
        <v>6.6371681415929213</v>
      </c>
      <c r="I45" s="153">
        <f t="shared" si="129"/>
        <v>0.22123893805309736</v>
      </c>
      <c r="J45" s="153">
        <f t="shared" si="129"/>
        <v>9.0707964601769913</v>
      </c>
      <c r="K45" s="152">
        <f t="shared" si="10"/>
        <v>10.641975202678697</v>
      </c>
      <c r="L45" s="164">
        <f t="shared" si="14"/>
        <v>1190</v>
      </c>
      <c r="M45" s="153">
        <f t="shared" ref="M45:Q45" si="130">IF($L45=0,0,M214/$L45*100)</f>
        <v>79.915966386554629</v>
      </c>
      <c r="N45" s="153">
        <f t="shared" si="130"/>
        <v>6.6386554621848743</v>
      </c>
      <c r="O45" s="153">
        <f t="shared" si="130"/>
        <v>4.2016806722689077</v>
      </c>
      <c r="P45" s="153">
        <f t="shared" si="130"/>
        <v>7.1428571428571423</v>
      </c>
      <c r="Q45" s="153">
        <f t="shared" si="130"/>
        <v>2.1008403361344539</v>
      </c>
      <c r="R45" s="164">
        <f t="shared" si="16"/>
        <v>1190</v>
      </c>
      <c r="S45" s="153">
        <f t="shared" ref="S45:X45" si="131">IF($R45=0,0,S214/$R45*100)</f>
        <v>12.352941176470589</v>
      </c>
      <c r="T45" s="153">
        <f t="shared" si="131"/>
        <v>5.1260504201680668</v>
      </c>
      <c r="U45" s="153">
        <f t="shared" si="131"/>
        <v>2.4369747899159666</v>
      </c>
      <c r="V45" s="153">
        <f t="shared" si="131"/>
        <v>10.420168067226891</v>
      </c>
      <c r="W45" s="153">
        <f t="shared" si="131"/>
        <v>58.235294117647065</v>
      </c>
      <c r="X45" s="153">
        <f t="shared" si="131"/>
        <v>11.428571428571429</v>
      </c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194</v>
      </c>
      <c r="B46" s="155" t="s">
        <v>10</v>
      </c>
      <c r="C46" s="156" t="s">
        <v>155</v>
      </c>
      <c r="D46" s="157">
        <f t="shared" si="12"/>
        <v>132</v>
      </c>
      <c r="E46" s="158">
        <f t="shared" ref="E46:J46" si="132">IF($D46=0,0,E215/$D46*100)</f>
        <v>85.606060606060609</v>
      </c>
      <c r="F46" s="158">
        <f t="shared" si="132"/>
        <v>2.2727272727272729</v>
      </c>
      <c r="G46" s="158">
        <f t="shared" si="132"/>
        <v>2.2727272727272729</v>
      </c>
      <c r="H46" s="158">
        <f t="shared" si="132"/>
        <v>1.5151515151515151</v>
      </c>
      <c r="I46" s="158">
        <f t="shared" si="132"/>
        <v>0</v>
      </c>
      <c r="J46" s="158">
        <f t="shared" si="132"/>
        <v>8.3333333333333321</v>
      </c>
      <c r="K46" s="181">
        <f t="shared" si="10"/>
        <v>1.9804220078636066</v>
      </c>
      <c r="L46" s="157">
        <f t="shared" si="14"/>
        <v>482</v>
      </c>
      <c r="M46" s="158">
        <f t="shared" ref="M46:Q46" si="133">IF($L46=0,0,M215/$L46*100)</f>
        <v>62.240663900414937</v>
      </c>
      <c r="N46" s="158">
        <f t="shared" si="133"/>
        <v>7.2614107883817436</v>
      </c>
      <c r="O46" s="158">
        <f t="shared" si="133"/>
        <v>18.464730290456433</v>
      </c>
      <c r="P46" s="158">
        <f t="shared" si="133"/>
        <v>9.5435684647302903</v>
      </c>
      <c r="Q46" s="158">
        <f t="shared" si="133"/>
        <v>2.4896265560165975</v>
      </c>
      <c r="R46" s="157">
        <f t="shared" si="16"/>
        <v>482</v>
      </c>
      <c r="S46" s="158">
        <f t="shared" ref="S46:X46" si="134">IF($R46=0,0,S215/$R46*100)</f>
        <v>6.6390041493775938</v>
      </c>
      <c r="T46" s="158">
        <f t="shared" si="134"/>
        <v>0.41493775933609961</v>
      </c>
      <c r="U46" s="158">
        <f t="shared" si="134"/>
        <v>2.0746887966804977</v>
      </c>
      <c r="V46" s="158">
        <f t="shared" si="134"/>
        <v>12.448132780082988</v>
      </c>
      <c r="W46" s="158">
        <f t="shared" si="134"/>
        <v>71.784232365145229</v>
      </c>
      <c r="X46" s="158">
        <f t="shared" si="134"/>
        <v>6.6390041493775938</v>
      </c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154</v>
      </c>
      <c r="B47" s="160" t="s">
        <v>11</v>
      </c>
      <c r="C47" s="27" t="s">
        <v>156</v>
      </c>
      <c r="D47" s="161">
        <f t="shared" si="12"/>
        <v>251</v>
      </c>
      <c r="E47" s="162">
        <f t="shared" ref="E47:J47" si="135">IF($D47=0,0,E216/$D47*100)</f>
        <v>26.294820717131472</v>
      </c>
      <c r="F47" s="162">
        <f t="shared" si="135"/>
        <v>28.286852589641438</v>
      </c>
      <c r="G47" s="162">
        <f t="shared" si="135"/>
        <v>33.864541832669318</v>
      </c>
      <c r="H47" s="162">
        <f t="shared" si="135"/>
        <v>6.3745019920318722</v>
      </c>
      <c r="I47" s="162">
        <f t="shared" si="135"/>
        <v>0.39840637450199201</v>
      </c>
      <c r="J47" s="162">
        <f t="shared" si="135"/>
        <v>4.7808764940239046</v>
      </c>
      <c r="K47" s="182">
        <f t="shared" si="10"/>
        <v>19.003084564740412</v>
      </c>
      <c r="L47" s="161">
        <f t="shared" si="14"/>
        <v>672</v>
      </c>
      <c r="M47" s="162">
        <f t="shared" ref="M47:Q47" si="136">IF($L47=0,0,M216/$L47*100)</f>
        <v>89.583333333333343</v>
      </c>
      <c r="N47" s="162">
        <f t="shared" si="136"/>
        <v>4.3154761904761907</v>
      </c>
      <c r="O47" s="162">
        <f t="shared" si="136"/>
        <v>1.7857142857142856</v>
      </c>
      <c r="P47" s="162">
        <f t="shared" si="136"/>
        <v>3.5714285714285712</v>
      </c>
      <c r="Q47" s="162">
        <f t="shared" si="136"/>
        <v>0.74404761904761896</v>
      </c>
      <c r="R47" s="161">
        <f t="shared" si="16"/>
        <v>672</v>
      </c>
      <c r="S47" s="162">
        <f t="shared" ref="S47:X47" si="137">IF($R47=0,0,S216/$R47*100)</f>
        <v>13.541666666666666</v>
      </c>
      <c r="T47" s="162">
        <f t="shared" si="137"/>
        <v>7.7380952380952381</v>
      </c>
      <c r="U47" s="162">
        <f t="shared" si="137"/>
        <v>3.5714285714285712</v>
      </c>
      <c r="V47" s="162">
        <f t="shared" si="137"/>
        <v>4.6130952380952381</v>
      </c>
      <c r="W47" s="162">
        <f t="shared" si="137"/>
        <v>61.755952380952387</v>
      </c>
      <c r="X47" s="162">
        <f t="shared" si="137"/>
        <v>8.7797619047619033</v>
      </c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27" t="s">
        <v>157</v>
      </c>
      <c r="D48" s="161">
        <f t="shared" si="12"/>
        <v>538</v>
      </c>
      <c r="E48" s="162">
        <f t="shared" ref="E48:J48" si="138">IF($D48=0,0,E217/$D48*100)</f>
        <v>26.022304832713754</v>
      </c>
      <c r="F48" s="162">
        <f t="shared" si="138"/>
        <v>27.881040892193308</v>
      </c>
      <c r="G48" s="162">
        <f t="shared" si="138"/>
        <v>26.579925650557623</v>
      </c>
      <c r="H48" s="162">
        <f t="shared" si="138"/>
        <v>10.037174721189592</v>
      </c>
      <c r="I48" s="162">
        <f t="shared" si="138"/>
        <v>3.1598513011152414</v>
      </c>
      <c r="J48" s="162">
        <f t="shared" si="138"/>
        <v>6.3197026022304827</v>
      </c>
      <c r="K48" s="182">
        <f t="shared" si="10"/>
        <v>21.846723689229822</v>
      </c>
      <c r="L48" s="161">
        <f t="shared" si="14"/>
        <v>1382</v>
      </c>
      <c r="M48" s="162">
        <f t="shared" ref="M48:Q48" si="139">IF($L48=0,0,M217/$L48*100)</f>
        <v>88.494934876989873</v>
      </c>
      <c r="N48" s="162">
        <f t="shared" si="139"/>
        <v>4.5586107091172217</v>
      </c>
      <c r="O48" s="162">
        <f t="shared" si="139"/>
        <v>2.1707670043415339</v>
      </c>
      <c r="P48" s="162">
        <f t="shared" si="139"/>
        <v>2.6772793053545589</v>
      </c>
      <c r="Q48" s="162">
        <f t="shared" si="139"/>
        <v>2.0984081041968161</v>
      </c>
      <c r="R48" s="161">
        <f t="shared" si="16"/>
        <v>1382</v>
      </c>
      <c r="S48" s="162">
        <f t="shared" ref="S48:X48" si="140">IF($R48=0,0,S217/$R48*100)</f>
        <v>17.076700434153398</v>
      </c>
      <c r="T48" s="162">
        <f t="shared" si="140"/>
        <v>7.0911722141823441</v>
      </c>
      <c r="U48" s="162">
        <f t="shared" si="140"/>
        <v>3.3285094066570187</v>
      </c>
      <c r="V48" s="162">
        <f t="shared" si="140"/>
        <v>6.58465991316932</v>
      </c>
      <c r="W48" s="162">
        <f t="shared" si="140"/>
        <v>54.920405209840808</v>
      </c>
      <c r="X48" s="162">
        <f t="shared" si="140"/>
        <v>10.998552821997105</v>
      </c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158</v>
      </c>
      <c r="D49" s="161">
        <f t="shared" si="12"/>
        <v>541</v>
      </c>
      <c r="E49" s="162">
        <f t="shared" ref="E49:J49" si="141">IF($D49=0,0,E218/$D49*100)</f>
        <v>43.068391866913124</v>
      </c>
      <c r="F49" s="162">
        <f t="shared" si="141"/>
        <v>20.702402957486139</v>
      </c>
      <c r="G49" s="162">
        <f t="shared" si="141"/>
        <v>18.11460258780037</v>
      </c>
      <c r="H49" s="162">
        <f t="shared" si="141"/>
        <v>10.720887245841034</v>
      </c>
      <c r="I49" s="162">
        <f t="shared" si="141"/>
        <v>2.5878003696857674</v>
      </c>
      <c r="J49" s="162">
        <f t="shared" si="141"/>
        <v>4.805914972273567</v>
      </c>
      <c r="K49" s="182">
        <f t="shared" si="10"/>
        <v>17.53612326554908</v>
      </c>
      <c r="L49" s="161">
        <f t="shared" si="14"/>
        <v>1448</v>
      </c>
      <c r="M49" s="162">
        <f t="shared" ref="M49:Q49" si="142">IF($L49=0,0,M218/$L49*100)</f>
        <v>87.430939226519328</v>
      </c>
      <c r="N49" s="162">
        <f t="shared" si="142"/>
        <v>5.5248618784530388</v>
      </c>
      <c r="O49" s="162">
        <f t="shared" si="142"/>
        <v>2.9005524861878453</v>
      </c>
      <c r="P49" s="162">
        <f t="shared" si="142"/>
        <v>2.6243093922651934</v>
      </c>
      <c r="Q49" s="162">
        <f t="shared" si="142"/>
        <v>1.5193370165745856</v>
      </c>
      <c r="R49" s="161">
        <f t="shared" si="16"/>
        <v>1448</v>
      </c>
      <c r="S49" s="162">
        <f t="shared" ref="S49:X49" si="143">IF($R49=0,0,S218/$R49*100)</f>
        <v>18.024861878453038</v>
      </c>
      <c r="T49" s="162">
        <f t="shared" si="143"/>
        <v>5.1104972375690609</v>
      </c>
      <c r="U49" s="162">
        <f t="shared" si="143"/>
        <v>2.9005524861878453</v>
      </c>
      <c r="V49" s="162">
        <f t="shared" si="143"/>
        <v>7.2513812154696131</v>
      </c>
      <c r="W49" s="162">
        <f t="shared" si="143"/>
        <v>58.425414364640879</v>
      </c>
      <c r="X49" s="162">
        <f t="shared" si="143"/>
        <v>8.2872928176795568</v>
      </c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159</v>
      </c>
      <c r="D50" s="161">
        <f t="shared" si="12"/>
        <v>451</v>
      </c>
      <c r="E50" s="162">
        <f t="shared" ref="E50:J50" si="144">IF($D50=0,0,E219/$D50*100)</f>
        <v>50.77605321507761</v>
      </c>
      <c r="F50" s="162">
        <f t="shared" si="144"/>
        <v>22.172949002217297</v>
      </c>
      <c r="G50" s="162">
        <f t="shared" si="144"/>
        <v>13.303769401330376</v>
      </c>
      <c r="H50" s="162">
        <f t="shared" si="144"/>
        <v>7.3170731707317067</v>
      </c>
      <c r="I50" s="162">
        <f t="shared" si="144"/>
        <v>1.7738359201773837</v>
      </c>
      <c r="J50" s="162">
        <f t="shared" si="144"/>
        <v>4.6563192904656319</v>
      </c>
      <c r="K50" s="182">
        <f t="shared" si="10"/>
        <v>13.253386316207651</v>
      </c>
      <c r="L50" s="161">
        <f t="shared" si="14"/>
        <v>1382</v>
      </c>
      <c r="M50" s="162">
        <f t="shared" ref="M50:Q50" si="145">IF($L50=0,0,M219/$L50*100)</f>
        <v>82.923299565846591</v>
      </c>
      <c r="N50" s="162">
        <f t="shared" si="145"/>
        <v>6.2228654124457305</v>
      </c>
      <c r="O50" s="162">
        <f t="shared" si="145"/>
        <v>4.7756874095513746</v>
      </c>
      <c r="P50" s="162">
        <f t="shared" si="145"/>
        <v>5.0651230101302458</v>
      </c>
      <c r="Q50" s="162">
        <f t="shared" si="145"/>
        <v>1.0130246020260492</v>
      </c>
      <c r="R50" s="161">
        <f t="shared" si="16"/>
        <v>1382</v>
      </c>
      <c r="S50" s="162">
        <f t="shared" ref="S50:X50" si="146">IF($R50=0,0,S219/$R50*100)</f>
        <v>16.714905933429812</v>
      </c>
      <c r="T50" s="162">
        <f t="shared" si="146"/>
        <v>2.5325615050651229</v>
      </c>
      <c r="U50" s="162">
        <f t="shared" si="146"/>
        <v>3.1114327062228653</v>
      </c>
      <c r="V50" s="162">
        <f t="shared" si="146"/>
        <v>10.85383502170767</v>
      </c>
      <c r="W50" s="162">
        <f t="shared" si="146"/>
        <v>57.670043415340089</v>
      </c>
      <c r="X50" s="162">
        <f t="shared" si="146"/>
        <v>9.1172214182344433</v>
      </c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160</v>
      </c>
      <c r="D51" s="161">
        <f t="shared" si="12"/>
        <v>316</v>
      </c>
      <c r="E51" s="162">
        <f t="shared" ref="E51:J51" si="147">IF($D51=0,0,E220/$D51*100)</f>
        <v>68.670886075949369</v>
      </c>
      <c r="F51" s="162">
        <f t="shared" si="147"/>
        <v>12.341772151898734</v>
      </c>
      <c r="G51" s="162">
        <f t="shared" si="147"/>
        <v>9.1772151898734187</v>
      </c>
      <c r="H51" s="162">
        <f t="shared" si="147"/>
        <v>3.79746835443038</v>
      </c>
      <c r="I51" s="162">
        <f t="shared" si="147"/>
        <v>0.63291139240506333</v>
      </c>
      <c r="J51" s="162">
        <f t="shared" si="147"/>
        <v>5.3797468354430382</v>
      </c>
      <c r="K51" s="182">
        <f t="shared" si="10"/>
        <v>7.2672113949320956</v>
      </c>
      <c r="L51" s="161">
        <f t="shared" si="14"/>
        <v>1083</v>
      </c>
      <c r="M51" s="162">
        <f t="shared" ref="M51:Q51" si="148">IF($L51=0,0,M220/$L51*100)</f>
        <v>82.363804247460763</v>
      </c>
      <c r="N51" s="162">
        <f t="shared" si="148"/>
        <v>5.5401662049861491</v>
      </c>
      <c r="O51" s="162">
        <f t="shared" si="148"/>
        <v>6.4635272391505074</v>
      </c>
      <c r="P51" s="162">
        <f t="shared" si="148"/>
        <v>4.3397968605724841</v>
      </c>
      <c r="Q51" s="162">
        <f t="shared" si="148"/>
        <v>1.2927054478301014</v>
      </c>
      <c r="R51" s="161">
        <f t="shared" si="16"/>
        <v>1083</v>
      </c>
      <c r="S51" s="162">
        <f t="shared" ref="S51:X51" si="149">IF($R51=0,0,S220/$R51*100)</f>
        <v>14.58910433979686</v>
      </c>
      <c r="T51" s="162">
        <f t="shared" si="149"/>
        <v>3.8781163434903045</v>
      </c>
      <c r="U51" s="162">
        <f t="shared" si="149"/>
        <v>4.0627885503231767</v>
      </c>
      <c r="V51" s="162">
        <f t="shared" si="149"/>
        <v>13.942751615881811</v>
      </c>
      <c r="W51" s="162">
        <f t="shared" si="149"/>
        <v>57.248384118190209</v>
      </c>
      <c r="X51" s="162">
        <f t="shared" si="149"/>
        <v>6.2788550323176358</v>
      </c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161</v>
      </c>
      <c r="D52" s="161">
        <f t="shared" si="12"/>
        <v>185</v>
      </c>
      <c r="E52" s="162">
        <f t="shared" ref="E52:J52" si="150">IF($D52=0,0,E221/$D52*100)</f>
        <v>76.21621621621621</v>
      </c>
      <c r="F52" s="162">
        <f t="shared" si="150"/>
        <v>8.1081081081081088</v>
      </c>
      <c r="G52" s="162">
        <f t="shared" si="150"/>
        <v>7.5675675675675684</v>
      </c>
      <c r="H52" s="162">
        <f t="shared" si="150"/>
        <v>1.6216216216216217</v>
      </c>
      <c r="I52" s="162">
        <f t="shared" si="150"/>
        <v>0.54054054054054057</v>
      </c>
      <c r="J52" s="162">
        <f t="shared" si="150"/>
        <v>5.9459459459459465</v>
      </c>
      <c r="K52" s="182">
        <f t="shared" si="10"/>
        <v>4.9919162039845704</v>
      </c>
      <c r="L52" s="161">
        <f t="shared" si="14"/>
        <v>578</v>
      </c>
      <c r="M52" s="162">
        <f t="shared" ref="M52:Q52" si="151">IF($L52=0,0,M221/$L52*100)</f>
        <v>75.951557093425606</v>
      </c>
      <c r="N52" s="162">
        <f t="shared" si="151"/>
        <v>8.3044982698961931</v>
      </c>
      <c r="O52" s="162">
        <f t="shared" si="151"/>
        <v>9.5155709342560559</v>
      </c>
      <c r="P52" s="162">
        <f t="shared" si="151"/>
        <v>5.1903114186851207</v>
      </c>
      <c r="Q52" s="162">
        <f t="shared" si="151"/>
        <v>1.0380622837370241</v>
      </c>
      <c r="R52" s="161">
        <f t="shared" si="16"/>
        <v>578</v>
      </c>
      <c r="S52" s="162">
        <f t="shared" ref="S52:X52" si="152">IF($R52=0,0,S221/$R52*100)</f>
        <v>10.380622837370241</v>
      </c>
      <c r="T52" s="162">
        <f t="shared" si="152"/>
        <v>5.1903114186851207</v>
      </c>
      <c r="U52" s="162">
        <f t="shared" si="152"/>
        <v>1.0380622837370241</v>
      </c>
      <c r="V52" s="162">
        <f t="shared" si="152"/>
        <v>14.013840830449828</v>
      </c>
      <c r="W52" s="162">
        <f t="shared" si="152"/>
        <v>63.148788927335644</v>
      </c>
      <c r="X52" s="162">
        <f t="shared" si="152"/>
        <v>6.2283737024221448</v>
      </c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27" t="s">
        <v>162</v>
      </c>
      <c r="D53" s="161">
        <f t="shared" si="12"/>
        <v>213</v>
      </c>
      <c r="E53" s="162">
        <f t="shared" ref="E53:J53" si="153">IF($D53=0,0,E222/$D53*100)</f>
        <v>86.3849765258216</v>
      </c>
      <c r="F53" s="162">
        <f t="shared" si="153"/>
        <v>5.164319248826291</v>
      </c>
      <c r="G53" s="162">
        <f t="shared" si="153"/>
        <v>2.3474178403755865</v>
      </c>
      <c r="H53" s="162">
        <f t="shared" si="153"/>
        <v>2.3474178403755865</v>
      </c>
      <c r="I53" s="162">
        <f t="shared" si="153"/>
        <v>0</v>
      </c>
      <c r="J53" s="162">
        <f t="shared" si="153"/>
        <v>3.755868544600939</v>
      </c>
      <c r="K53" s="182">
        <f t="shared" si="10"/>
        <v>2.7604413411023891</v>
      </c>
      <c r="L53" s="161">
        <f t="shared" si="14"/>
        <v>790</v>
      </c>
      <c r="M53" s="162">
        <f t="shared" ref="M53:Q53" si="154">IF($L53=0,0,M222/$L53*100)</f>
        <v>75.063291139240505</v>
      </c>
      <c r="N53" s="162">
        <f t="shared" si="154"/>
        <v>9.6202531645569618</v>
      </c>
      <c r="O53" s="162">
        <f t="shared" si="154"/>
        <v>10.632911392405063</v>
      </c>
      <c r="P53" s="162">
        <f t="shared" si="154"/>
        <v>3.6708860759493671</v>
      </c>
      <c r="Q53" s="162">
        <f t="shared" si="154"/>
        <v>1.0126582278481013</v>
      </c>
      <c r="R53" s="161">
        <f t="shared" si="16"/>
        <v>790</v>
      </c>
      <c r="S53" s="162">
        <f t="shared" ref="S53:X53" si="155">IF($R53=0,0,S222/$R53*100)</f>
        <v>12.025316455696203</v>
      </c>
      <c r="T53" s="162">
        <f t="shared" si="155"/>
        <v>3.0379746835443036</v>
      </c>
      <c r="U53" s="162">
        <f t="shared" si="155"/>
        <v>3.2911392405063293</v>
      </c>
      <c r="V53" s="162">
        <f t="shared" si="155"/>
        <v>10.886075949367088</v>
      </c>
      <c r="W53" s="162">
        <f t="shared" si="155"/>
        <v>65.063291139240505</v>
      </c>
      <c r="X53" s="162">
        <f t="shared" si="155"/>
        <v>5.6962025316455698</v>
      </c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27" t="s">
        <v>163</v>
      </c>
      <c r="D54" s="161">
        <f t="shared" si="12"/>
        <v>193</v>
      </c>
      <c r="E54" s="162">
        <f t="shared" ref="E54:J54" si="156">IF($D54=0,0,E223/$D54*100)</f>
        <v>86.52849740932642</v>
      </c>
      <c r="F54" s="162">
        <f t="shared" si="156"/>
        <v>2.5906735751295336</v>
      </c>
      <c r="G54" s="162">
        <f t="shared" si="156"/>
        <v>2.5906735751295336</v>
      </c>
      <c r="H54" s="162">
        <f t="shared" si="156"/>
        <v>1.0362694300518136</v>
      </c>
      <c r="I54" s="162">
        <f t="shared" si="156"/>
        <v>0</v>
      </c>
      <c r="J54" s="162">
        <f t="shared" si="156"/>
        <v>7.2538860103626934</v>
      </c>
      <c r="K54" s="182">
        <f t="shared" si="10"/>
        <v>1.8635337620661256</v>
      </c>
      <c r="L54" s="161">
        <f t="shared" si="14"/>
        <v>707</v>
      </c>
      <c r="M54" s="162">
        <f t="shared" ref="M54:Q54" si="157">IF($L54=0,0,M223/$L54*100)</f>
        <v>73.691654879773694</v>
      </c>
      <c r="N54" s="162">
        <f t="shared" si="157"/>
        <v>6.3649222065063658</v>
      </c>
      <c r="O54" s="162">
        <f t="shared" si="157"/>
        <v>12.022630834512023</v>
      </c>
      <c r="P54" s="162">
        <f t="shared" si="157"/>
        <v>7.0721357850070721</v>
      </c>
      <c r="Q54" s="162">
        <f t="shared" si="157"/>
        <v>0.84865629420084865</v>
      </c>
      <c r="R54" s="161">
        <f t="shared" si="16"/>
        <v>707</v>
      </c>
      <c r="S54" s="162">
        <f t="shared" ref="S54:X54" si="158">IF($R54=0,0,S223/$R54*100)</f>
        <v>10.325318246110324</v>
      </c>
      <c r="T54" s="162">
        <f t="shared" si="158"/>
        <v>4.1018387553041018</v>
      </c>
      <c r="U54" s="162">
        <f t="shared" si="158"/>
        <v>2.9702970297029703</v>
      </c>
      <c r="V54" s="162">
        <f t="shared" si="158"/>
        <v>10.042432814710041</v>
      </c>
      <c r="W54" s="162">
        <f t="shared" si="158"/>
        <v>69.306930693069305</v>
      </c>
      <c r="X54" s="162">
        <f t="shared" si="158"/>
        <v>3.2531824611032532</v>
      </c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0"/>
      <c r="C55" s="27" t="s">
        <v>164</v>
      </c>
      <c r="D55" s="161">
        <f t="shared" si="12"/>
        <v>74</v>
      </c>
      <c r="E55" s="162">
        <f t="shared" ref="E55:J55" si="159">IF($D55=0,0,E224/$D55*100)</f>
        <v>91.891891891891902</v>
      </c>
      <c r="F55" s="162">
        <f t="shared" si="159"/>
        <v>1.3513513513513513</v>
      </c>
      <c r="G55" s="162">
        <f t="shared" si="159"/>
        <v>1.3513513513513513</v>
      </c>
      <c r="H55" s="162">
        <f t="shared" si="159"/>
        <v>0</v>
      </c>
      <c r="I55" s="162">
        <f t="shared" si="159"/>
        <v>0</v>
      </c>
      <c r="J55" s="162">
        <f t="shared" si="159"/>
        <v>5.4054054054054053</v>
      </c>
      <c r="K55" s="182">
        <f t="shared" si="10"/>
        <v>0.49324324324324331</v>
      </c>
      <c r="L55" s="161">
        <f t="shared" si="14"/>
        <v>261</v>
      </c>
      <c r="M55" s="162">
        <f t="shared" ref="M55:Q55" si="160">IF($L55=0,0,M224/$L55*100)</f>
        <v>67.81609195402298</v>
      </c>
      <c r="N55" s="162">
        <f t="shared" si="160"/>
        <v>8.8122605363984672</v>
      </c>
      <c r="O55" s="162">
        <f t="shared" si="160"/>
        <v>15.708812260536398</v>
      </c>
      <c r="P55" s="162">
        <f t="shared" si="160"/>
        <v>6.5134099616858236</v>
      </c>
      <c r="Q55" s="162">
        <f t="shared" si="160"/>
        <v>1.1494252873563218</v>
      </c>
      <c r="R55" s="161">
        <f t="shared" si="16"/>
        <v>261</v>
      </c>
      <c r="S55" s="162">
        <f t="shared" ref="S55:X55" si="161">IF($R55=0,0,S224/$R55*100)</f>
        <v>7.2796934865900385</v>
      </c>
      <c r="T55" s="162">
        <f t="shared" si="161"/>
        <v>1.9157088122605364</v>
      </c>
      <c r="U55" s="162">
        <f t="shared" si="161"/>
        <v>2.2988505747126435</v>
      </c>
      <c r="V55" s="162">
        <f t="shared" si="161"/>
        <v>12.643678160919542</v>
      </c>
      <c r="W55" s="162">
        <f t="shared" si="161"/>
        <v>71.264367816091962</v>
      </c>
      <c r="X55" s="162">
        <f t="shared" si="161"/>
        <v>4.5977011494252871</v>
      </c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163"/>
      <c r="C56" s="28" t="s">
        <v>24</v>
      </c>
      <c r="D56" s="164">
        <f t="shared" si="12"/>
        <v>212</v>
      </c>
      <c r="E56" s="153">
        <f t="shared" ref="E56:J56" si="162">IF($D56=0,0,E225/$D56*100)</f>
        <v>44.811320754716981</v>
      </c>
      <c r="F56" s="153">
        <f t="shared" si="162"/>
        <v>16.981132075471699</v>
      </c>
      <c r="G56" s="153">
        <f t="shared" si="162"/>
        <v>14.150943396226415</v>
      </c>
      <c r="H56" s="153">
        <f t="shared" si="162"/>
        <v>9.9056603773584904</v>
      </c>
      <c r="I56" s="153">
        <f t="shared" si="162"/>
        <v>0.94339622641509435</v>
      </c>
      <c r="J56" s="153">
        <f t="shared" si="162"/>
        <v>13.20754716981132</v>
      </c>
      <c r="K56" s="152">
        <f t="shared" si="10"/>
        <v>16.069165954084632</v>
      </c>
      <c r="L56" s="164">
        <f t="shared" si="14"/>
        <v>560</v>
      </c>
      <c r="M56" s="153">
        <f t="shared" ref="M56:Q56" si="163">IF($L56=0,0,M225/$L56*100)</f>
        <v>81.25</v>
      </c>
      <c r="N56" s="153">
        <f t="shared" si="163"/>
        <v>6.25</v>
      </c>
      <c r="O56" s="153">
        <f t="shared" si="163"/>
        <v>4.4642857142857144</v>
      </c>
      <c r="P56" s="153">
        <f t="shared" si="163"/>
        <v>5</v>
      </c>
      <c r="Q56" s="153">
        <f t="shared" si="163"/>
        <v>3.0357142857142856</v>
      </c>
      <c r="R56" s="164">
        <f t="shared" si="16"/>
        <v>560</v>
      </c>
      <c r="S56" s="153">
        <f t="shared" ref="S56:X56" si="164">IF($R56=0,0,S225/$R56*100)</f>
        <v>14.821428571428571</v>
      </c>
      <c r="T56" s="153">
        <f t="shared" si="164"/>
        <v>4.4642857142857144</v>
      </c>
      <c r="U56" s="153">
        <f t="shared" si="164"/>
        <v>3.75</v>
      </c>
      <c r="V56" s="153">
        <f t="shared" si="164"/>
        <v>6.9642857142857144</v>
      </c>
      <c r="W56" s="153">
        <f t="shared" si="164"/>
        <v>55.714285714285715</v>
      </c>
      <c r="X56" s="153">
        <f t="shared" si="164"/>
        <v>14.285714285714285</v>
      </c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/>
      <c r="B57" s="160" t="s">
        <v>12</v>
      </c>
      <c r="C57" s="156" t="s">
        <v>155</v>
      </c>
      <c r="D57" s="161">
        <f t="shared" si="12"/>
        <v>110</v>
      </c>
      <c r="E57" s="162">
        <f t="shared" ref="E57:J57" si="165">IF($D57=0,0,E226/$D57*100)</f>
        <v>89.090909090909093</v>
      </c>
      <c r="F57" s="162">
        <f t="shared" si="165"/>
        <v>0.90909090909090906</v>
      </c>
      <c r="G57" s="162">
        <f t="shared" si="165"/>
        <v>0</v>
      </c>
      <c r="H57" s="162">
        <f t="shared" si="165"/>
        <v>0.90909090909090906</v>
      </c>
      <c r="I57" s="162">
        <f t="shared" si="165"/>
        <v>0</v>
      </c>
      <c r="J57" s="162">
        <f t="shared" si="165"/>
        <v>9.0909090909090917</v>
      </c>
      <c r="K57" s="182">
        <f t="shared" si="10"/>
        <v>0.59385964912280709</v>
      </c>
      <c r="L57" s="161">
        <f t="shared" si="14"/>
        <v>409</v>
      </c>
      <c r="M57" s="162">
        <f t="shared" ref="M57:Q57" si="166">IF($L57=0,0,M226/$L57*100)</f>
        <v>61.613691931540338</v>
      </c>
      <c r="N57" s="162">
        <f t="shared" si="166"/>
        <v>7.0904645476772608</v>
      </c>
      <c r="O57" s="162">
        <f t="shared" si="166"/>
        <v>20.78239608801956</v>
      </c>
      <c r="P57" s="162">
        <f t="shared" si="166"/>
        <v>8.8019559902200495</v>
      </c>
      <c r="Q57" s="162">
        <f t="shared" si="166"/>
        <v>1.7114914425427872</v>
      </c>
      <c r="R57" s="161">
        <f t="shared" si="16"/>
        <v>409</v>
      </c>
      <c r="S57" s="162">
        <f t="shared" ref="S57:X57" si="167">IF($R57=0,0,S226/$R57*100)</f>
        <v>4.6454767726161368</v>
      </c>
      <c r="T57" s="162">
        <f t="shared" si="167"/>
        <v>0.48899755501222492</v>
      </c>
      <c r="U57" s="162">
        <f t="shared" si="167"/>
        <v>2.2004889975550124</v>
      </c>
      <c r="V57" s="162">
        <f t="shared" si="167"/>
        <v>11.491442542787286</v>
      </c>
      <c r="W57" s="162">
        <f t="shared" si="167"/>
        <v>76.528117359413201</v>
      </c>
      <c r="X57" s="162">
        <f t="shared" si="167"/>
        <v>4.6454767726161368</v>
      </c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13</v>
      </c>
      <c r="C58" s="27" t="s">
        <v>156</v>
      </c>
      <c r="D58" s="161">
        <f t="shared" si="12"/>
        <v>25</v>
      </c>
      <c r="E58" s="162">
        <f t="shared" ref="E58:J58" si="168">IF($D58=0,0,E227/$D58*100)</f>
        <v>48</v>
      </c>
      <c r="F58" s="162">
        <f t="shared" si="168"/>
        <v>20</v>
      </c>
      <c r="G58" s="162">
        <f t="shared" si="168"/>
        <v>16</v>
      </c>
      <c r="H58" s="162">
        <f t="shared" si="168"/>
        <v>8</v>
      </c>
      <c r="I58" s="162">
        <f t="shared" si="168"/>
        <v>0</v>
      </c>
      <c r="J58" s="162">
        <f t="shared" si="168"/>
        <v>8</v>
      </c>
      <c r="K58" s="182">
        <f t="shared" si="10"/>
        <v>12.606629547950414</v>
      </c>
      <c r="L58" s="161">
        <f t="shared" si="14"/>
        <v>91</v>
      </c>
      <c r="M58" s="162">
        <f t="shared" ref="M58:Q58" si="169">IF($L58=0,0,M227/$L58*100)</f>
        <v>81.318681318681314</v>
      </c>
      <c r="N58" s="162">
        <f t="shared" si="169"/>
        <v>8.791208791208792</v>
      </c>
      <c r="O58" s="162">
        <f t="shared" si="169"/>
        <v>6.593406593406594</v>
      </c>
      <c r="P58" s="162">
        <f t="shared" si="169"/>
        <v>3.296703296703297</v>
      </c>
      <c r="Q58" s="162">
        <f t="shared" si="169"/>
        <v>0</v>
      </c>
      <c r="R58" s="161">
        <f t="shared" si="16"/>
        <v>91</v>
      </c>
      <c r="S58" s="162">
        <f t="shared" ref="S58:X58" si="170">IF($R58=0,0,S227/$R58*100)</f>
        <v>10.989010989010989</v>
      </c>
      <c r="T58" s="162">
        <f t="shared" si="170"/>
        <v>6.593406593406594</v>
      </c>
      <c r="U58" s="162">
        <f t="shared" si="170"/>
        <v>3.296703296703297</v>
      </c>
      <c r="V58" s="162">
        <f t="shared" si="170"/>
        <v>2.197802197802198</v>
      </c>
      <c r="W58" s="162">
        <f t="shared" si="170"/>
        <v>71.428571428571431</v>
      </c>
      <c r="X58" s="162">
        <f t="shared" si="170"/>
        <v>5.4945054945054945</v>
      </c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 t="s">
        <v>14</v>
      </c>
      <c r="C59" s="27" t="s">
        <v>157</v>
      </c>
      <c r="D59" s="161">
        <f t="shared" si="12"/>
        <v>35</v>
      </c>
      <c r="E59" s="162">
        <f t="shared" ref="E59:J59" si="171">IF($D59=0,0,E228/$D59*100)</f>
        <v>57.142857142857139</v>
      </c>
      <c r="F59" s="162">
        <f t="shared" si="171"/>
        <v>28.571428571428569</v>
      </c>
      <c r="G59" s="162">
        <f t="shared" si="171"/>
        <v>11.428571428571429</v>
      </c>
      <c r="H59" s="162">
        <f t="shared" si="171"/>
        <v>0</v>
      </c>
      <c r="I59" s="162">
        <f t="shared" si="171"/>
        <v>0</v>
      </c>
      <c r="J59" s="162">
        <f t="shared" si="171"/>
        <v>2.8571428571428572</v>
      </c>
      <c r="K59" s="182">
        <f t="shared" si="10"/>
        <v>6.4201836402556012</v>
      </c>
      <c r="L59" s="161">
        <f t="shared" si="14"/>
        <v>136</v>
      </c>
      <c r="M59" s="162">
        <f t="shared" ref="M59:Q59" si="172">IF($L59=0,0,M228/$L59*100)</f>
        <v>80.14705882352942</v>
      </c>
      <c r="N59" s="162">
        <f t="shared" si="172"/>
        <v>12.5</v>
      </c>
      <c r="O59" s="162">
        <f t="shared" si="172"/>
        <v>5.8823529411764701</v>
      </c>
      <c r="P59" s="162">
        <f t="shared" si="172"/>
        <v>0.73529411764705876</v>
      </c>
      <c r="Q59" s="162">
        <f t="shared" si="172"/>
        <v>0.73529411764705876</v>
      </c>
      <c r="R59" s="161">
        <f t="shared" si="16"/>
        <v>136</v>
      </c>
      <c r="S59" s="162">
        <f t="shared" ref="S59:X59" si="173">IF($R59=0,0,S228/$R59*100)</f>
        <v>8.0882352941176467</v>
      </c>
      <c r="T59" s="162">
        <f t="shared" si="173"/>
        <v>2.9411764705882351</v>
      </c>
      <c r="U59" s="162">
        <f t="shared" si="173"/>
        <v>6.6176470588235299</v>
      </c>
      <c r="V59" s="162">
        <f t="shared" si="173"/>
        <v>10.294117647058822</v>
      </c>
      <c r="W59" s="162">
        <f t="shared" si="173"/>
        <v>70.588235294117652</v>
      </c>
      <c r="X59" s="162">
        <f t="shared" si="173"/>
        <v>1.4705882352941175</v>
      </c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158</v>
      </c>
      <c r="D60" s="161">
        <f t="shared" si="12"/>
        <v>43</v>
      </c>
      <c r="E60" s="162">
        <f t="shared" ref="E60:J60" si="174">IF($D60=0,0,E229/$D60*100)</f>
        <v>72.093023255813947</v>
      </c>
      <c r="F60" s="162">
        <f t="shared" si="174"/>
        <v>6.9767441860465116</v>
      </c>
      <c r="G60" s="162">
        <f t="shared" si="174"/>
        <v>13.953488372093023</v>
      </c>
      <c r="H60" s="162">
        <f t="shared" si="174"/>
        <v>2.3255813953488373</v>
      </c>
      <c r="I60" s="162">
        <f t="shared" si="174"/>
        <v>2.3255813953488373</v>
      </c>
      <c r="J60" s="162">
        <f t="shared" si="174"/>
        <v>2.3255813953488373</v>
      </c>
      <c r="K60" s="182">
        <f t="shared" si="10"/>
        <v>8.1401924308192299</v>
      </c>
      <c r="L60" s="161">
        <f t="shared" si="14"/>
        <v>151</v>
      </c>
      <c r="M60" s="162">
        <f t="shared" ref="M60:Q60" si="175">IF($L60=0,0,M229/$L60*100)</f>
        <v>84.105960264900659</v>
      </c>
      <c r="N60" s="162">
        <f t="shared" si="175"/>
        <v>7.2847682119205297</v>
      </c>
      <c r="O60" s="162">
        <f t="shared" si="175"/>
        <v>3.3112582781456954</v>
      </c>
      <c r="P60" s="162">
        <f t="shared" si="175"/>
        <v>2.6490066225165565</v>
      </c>
      <c r="Q60" s="162">
        <f t="shared" si="175"/>
        <v>2.6490066225165565</v>
      </c>
      <c r="R60" s="161">
        <f t="shared" si="16"/>
        <v>151</v>
      </c>
      <c r="S60" s="162">
        <f t="shared" ref="S60:X60" si="176">IF($R60=0,0,S229/$R60*100)</f>
        <v>9.9337748344370862</v>
      </c>
      <c r="T60" s="162">
        <f t="shared" si="176"/>
        <v>5.298013245033113</v>
      </c>
      <c r="U60" s="162">
        <f t="shared" si="176"/>
        <v>1.3245033112582782</v>
      </c>
      <c r="V60" s="162">
        <f t="shared" si="176"/>
        <v>3.3112582781456954</v>
      </c>
      <c r="W60" s="162">
        <f t="shared" si="176"/>
        <v>77.483443708609272</v>
      </c>
      <c r="X60" s="162">
        <f t="shared" si="176"/>
        <v>2.6490066225165565</v>
      </c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159</v>
      </c>
      <c r="D61" s="161">
        <f t="shared" si="12"/>
        <v>56</v>
      </c>
      <c r="E61" s="162">
        <f t="shared" ref="E61:J61" si="177">IF($D61=0,0,E230/$D61*100)</f>
        <v>75</v>
      </c>
      <c r="F61" s="162">
        <f t="shared" si="177"/>
        <v>8.9285714285714288</v>
      </c>
      <c r="G61" s="162">
        <f t="shared" si="177"/>
        <v>3.5714285714285712</v>
      </c>
      <c r="H61" s="162">
        <f t="shared" si="177"/>
        <v>3.5714285714285712</v>
      </c>
      <c r="I61" s="162">
        <f t="shared" si="177"/>
        <v>1.7857142857142856</v>
      </c>
      <c r="J61" s="162">
        <f t="shared" si="177"/>
        <v>7.1428571428571423</v>
      </c>
      <c r="K61" s="182">
        <f t="shared" si="10"/>
        <v>5.9503639569671183</v>
      </c>
      <c r="L61" s="161">
        <f t="shared" si="14"/>
        <v>205</v>
      </c>
      <c r="M61" s="162">
        <f t="shared" ref="M61:Q61" si="178">IF($L61=0,0,M230/$L61*100)</f>
        <v>83.902439024390247</v>
      </c>
      <c r="N61" s="162">
        <f t="shared" si="178"/>
        <v>4.8780487804878048</v>
      </c>
      <c r="O61" s="162">
        <f t="shared" si="178"/>
        <v>6.8292682926829276</v>
      </c>
      <c r="P61" s="162">
        <f t="shared" si="178"/>
        <v>4.3902439024390238</v>
      </c>
      <c r="Q61" s="162">
        <f t="shared" si="178"/>
        <v>0</v>
      </c>
      <c r="R61" s="161">
        <f t="shared" si="16"/>
        <v>205</v>
      </c>
      <c r="S61" s="162">
        <f t="shared" ref="S61:X61" si="179">IF($R61=0,0,S230/$R61*100)</f>
        <v>5.3658536585365857</v>
      </c>
      <c r="T61" s="162">
        <f t="shared" si="179"/>
        <v>2.4390243902439024</v>
      </c>
      <c r="U61" s="162">
        <f t="shared" si="179"/>
        <v>0.97560975609756095</v>
      </c>
      <c r="V61" s="162">
        <f t="shared" si="179"/>
        <v>9.2682926829268286</v>
      </c>
      <c r="W61" s="162">
        <f t="shared" si="179"/>
        <v>80.487804878048792</v>
      </c>
      <c r="X61" s="162">
        <f t="shared" si="179"/>
        <v>1.4634146341463417</v>
      </c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160</v>
      </c>
      <c r="D62" s="161">
        <f t="shared" si="12"/>
        <v>74</v>
      </c>
      <c r="E62" s="162">
        <f t="shared" ref="E62:J62" si="180">IF($D62=0,0,E231/$D62*100)</f>
        <v>83.78378378378379</v>
      </c>
      <c r="F62" s="162">
        <f t="shared" si="180"/>
        <v>8.1081081081081088</v>
      </c>
      <c r="G62" s="162">
        <f t="shared" si="180"/>
        <v>2.7027027027027026</v>
      </c>
      <c r="H62" s="162">
        <f t="shared" si="180"/>
        <v>0</v>
      </c>
      <c r="I62" s="162">
        <f t="shared" si="180"/>
        <v>0</v>
      </c>
      <c r="J62" s="162">
        <f t="shared" si="180"/>
        <v>5.4054054054054053</v>
      </c>
      <c r="K62" s="182">
        <f t="shared" si="10"/>
        <v>1.6308420582491887</v>
      </c>
      <c r="L62" s="161">
        <f t="shared" si="14"/>
        <v>302</v>
      </c>
      <c r="M62" s="162">
        <f t="shared" ref="M62:Q62" si="181">IF($L62=0,0,M231/$L62*100)</f>
        <v>82.119205298013242</v>
      </c>
      <c r="N62" s="162">
        <f t="shared" si="181"/>
        <v>5.9602649006622519</v>
      </c>
      <c r="O62" s="162">
        <f t="shared" si="181"/>
        <v>8.2781456953642394</v>
      </c>
      <c r="P62" s="162">
        <f t="shared" si="181"/>
        <v>3.3112582781456954</v>
      </c>
      <c r="Q62" s="162">
        <f t="shared" si="181"/>
        <v>0.33112582781456956</v>
      </c>
      <c r="R62" s="161">
        <f t="shared" si="16"/>
        <v>302</v>
      </c>
      <c r="S62" s="162">
        <f t="shared" ref="S62:X62" si="182">IF($R62=0,0,S231/$R62*100)</f>
        <v>10.596026490066226</v>
      </c>
      <c r="T62" s="162">
        <f t="shared" si="182"/>
        <v>2.3178807947019866</v>
      </c>
      <c r="U62" s="162">
        <f t="shared" si="182"/>
        <v>6.6225165562913908</v>
      </c>
      <c r="V62" s="162">
        <f t="shared" si="182"/>
        <v>16.887417218543046</v>
      </c>
      <c r="W62" s="162">
        <f t="shared" si="182"/>
        <v>59.602649006622521</v>
      </c>
      <c r="X62" s="162">
        <f t="shared" si="182"/>
        <v>3.9735099337748347</v>
      </c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27" t="s">
        <v>161</v>
      </c>
      <c r="D63" s="161">
        <f t="shared" si="12"/>
        <v>59</v>
      </c>
      <c r="E63" s="162">
        <f t="shared" ref="E63:J63" si="183">IF($D63=0,0,E232/$D63*100)</f>
        <v>93.220338983050837</v>
      </c>
      <c r="F63" s="162">
        <f t="shared" si="183"/>
        <v>3.3898305084745761</v>
      </c>
      <c r="G63" s="162">
        <f t="shared" si="183"/>
        <v>0</v>
      </c>
      <c r="H63" s="162">
        <f t="shared" si="183"/>
        <v>0</v>
      </c>
      <c r="I63" s="162">
        <f t="shared" si="183"/>
        <v>0</v>
      </c>
      <c r="J63" s="162">
        <f t="shared" si="183"/>
        <v>3.3898305084745761</v>
      </c>
      <c r="K63" s="182">
        <f t="shared" si="10"/>
        <v>0.11498340445708867</v>
      </c>
      <c r="L63" s="161">
        <f t="shared" si="14"/>
        <v>255</v>
      </c>
      <c r="M63" s="162">
        <f t="shared" ref="M63:Q63" si="184">IF($L63=0,0,M232/$L63*100)</f>
        <v>74.901960784313729</v>
      </c>
      <c r="N63" s="162">
        <f t="shared" si="184"/>
        <v>9.4117647058823533</v>
      </c>
      <c r="O63" s="162">
        <f t="shared" si="184"/>
        <v>13.725490196078432</v>
      </c>
      <c r="P63" s="162">
        <f t="shared" si="184"/>
        <v>1.9607843137254901</v>
      </c>
      <c r="Q63" s="162">
        <f t="shared" si="184"/>
        <v>0</v>
      </c>
      <c r="R63" s="161">
        <f t="shared" si="16"/>
        <v>255</v>
      </c>
      <c r="S63" s="162">
        <f t="shared" ref="S63:X63" si="185">IF($R63=0,0,S232/$R63*100)</f>
        <v>4.3137254901960782</v>
      </c>
      <c r="T63" s="162">
        <f t="shared" si="185"/>
        <v>3.5294117647058822</v>
      </c>
      <c r="U63" s="162">
        <f t="shared" si="185"/>
        <v>1.1764705882352942</v>
      </c>
      <c r="V63" s="162">
        <f t="shared" si="185"/>
        <v>19.215686274509807</v>
      </c>
      <c r="W63" s="162">
        <f t="shared" si="185"/>
        <v>62.745098039215684</v>
      </c>
      <c r="X63" s="162">
        <f t="shared" si="185"/>
        <v>9.0196078431372548</v>
      </c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27" t="s">
        <v>162</v>
      </c>
      <c r="D64" s="161">
        <f t="shared" si="12"/>
        <v>106</v>
      </c>
      <c r="E64" s="162">
        <f t="shared" ref="E64:J64" si="186">IF($D64=0,0,E233/$D64*100)</f>
        <v>91.509433962264154</v>
      </c>
      <c r="F64" s="162">
        <f t="shared" si="186"/>
        <v>0.94339622641509435</v>
      </c>
      <c r="G64" s="162">
        <f t="shared" si="186"/>
        <v>0.94339622641509435</v>
      </c>
      <c r="H64" s="162">
        <f t="shared" si="186"/>
        <v>1.8867924528301887</v>
      </c>
      <c r="I64" s="162">
        <f t="shared" si="186"/>
        <v>0</v>
      </c>
      <c r="J64" s="162">
        <f t="shared" si="186"/>
        <v>4.716981132075472</v>
      </c>
      <c r="K64" s="182">
        <f t="shared" si="10"/>
        <v>1.488342138790739</v>
      </c>
      <c r="L64" s="161">
        <f t="shared" si="14"/>
        <v>420</v>
      </c>
      <c r="M64" s="162">
        <f t="shared" ref="M64:Q64" si="187">IF($L64=0,0,M233/$L64*100)</f>
        <v>70.952380952380949</v>
      </c>
      <c r="N64" s="162">
        <f t="shared" si="187"/>
        <v>11.190476190476192</v>
      </c>
      <c r="O64" s="162">
        <f t="shared" si="187"/>
        <v>15.476190476190476</v>
      </c>
      <c r="P64" s="162">
        <f t="shared" si="187"/>
        <v>1.1904761904761905</v>
      </c>
      <c r="Q64" s="162">
        <f t="shared" si="187"/>
        <v>1.1904761904761905</v>
      </c>
      <c r="R64" s="161">
        <f t="shared" si="16"/>
        <v>420</v>
      </c>
      <c r="S64" s="162">
        <f t="shared" ref="S64:X64" si="188">IF($R64=0,0,S233/$R64*100)</f>
        <v>6.1904761904761907</v>
      </c>
      <c r="T64" s="162">
        <f t="shared" si="188"/>
        <v>2.8571428571428572</v>
      </c>
      <c r="U64" s="162">
        <f t="shared" si="188"/>
        <v>3.3333333333333335</v>
      </c>
      <c r="V64" s="162">
        <f t="shared" si="188"/>
        <v>9.2857142857142865</v>
      </c>
      <c r="W64" s="162">
        <f t="shared" si="188"/>
        <v>71.428571428571431</v>
      </c>
      <c r="X64" s="162">
        <f t="shared" si="188"/>
        <v>6.9047619047619051</v>
      </c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0"/>
      <c r="C65" s="27" t="s">
        <v>163</v>
      </c>
      <c r="D65" s="161">
        <f t="shared" si="12"/>
        <v>86</v>
      </c>
      <c r="E65" s="162">
        <f t="shared" ref="E65:J65" si="189">IF($D65=0,0,E234/$D65*100)</f>
        <v>90.697674418604649</v>
      </c>
      <c r="F65" s="162">
        <f t="shared" si="189"/>
        <v>3.4883720930232558</v>
      </c>
      <c r="G65" s="162">
        <f t="shared" si="189"/>
        <v>0</v>
      </c>
      <c r="H65" s="162">
        <f t="shared" si="189"/>
        <v>0</v>
      </c>
      <c r="I65" s="162">
        <f t="shared" si="189"/>
        <v>0</v>
      </c>
      <c r="J65" s="162">
        <f t="shared" si="189"/>
        <v>5.8139534883720927</v>
      </c>
      <c r="K65" s="182">
        <f t="shared" si="10"/>
        <v>0.25666206221761778</v>
      </c>
      <c r="L65" s="161">
        <f t="shared" si="14"/>
        <v>357</v>
      </c>
      <c r="M65" s="162">
        <f t="shared" ref="M65:Q65" si="190">IF($L65=0,0,M234/$L65*100)</f>
        <v>75.350140056022411</v>
      </c>
      <c r="N65" s="162">
        <f t="shared" si="190"/>
        <v>8.1232492997198875</v>
      </c>
      <c r="O65" s="162">
        <f t="shared" si="190"/>
        <v>15.686274509803921</v>
      </c>
      <c r="P65" s="162">
        <f t="shared" si="190"/>
        <v>0.28011204481792717</v>
      </c>
      <c r="Q65" s="162">
        <f t="shared" si="190"/>
        <v>0.56022408963585435</v>
      </c>
      <c r="R65" s="161">
        <f t="shared" si="16"/>
        <v>357</v>
      </c>
      <c r="S65" s="162">
        <f t="shared" ref="S65:X65" si="191">IF($R65=0,0,S234/$R65*100)</f>
        <v>8.4033613445378155</v>
      </c>
      <c r="T65" s="162">
        <f t="shared" si="191"/>
        <v>5.322128851540616</v>
      </c>
      <c r="U65" s="162">
        <f t="shared" si="191"/>
        <v>3.081232492997199</v>
      </c>
      <c r="V65" s="162">
        <f t="shared" si="191"/>
        <v>4.7619047619047619</v>
      </c>
      <c r="W65" s="162">
        <f t="shared" si="191"/>
        <v>74.229691876750707</v>
      </c>
      <c r="X65" s="162">
        <f t="shared" si="191"/>
        <v>4.2016806722689077</v>
      </c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/>
      <c r="C66" s="27" t="s">
        <v>164</v>
      </c>
      <c r="D66" s="161">
        <f t="shared" si="12"/>
        <v>47</v>
      </c>
      <c r="E66" s="162">
        <f t="shared" ref="E66:J66" si="192">IF($D66=0,0,E235/$D66*100)</f>
        <v>91.489361702127653</v>
      </c>
      <c r="F66" s="162">
        <f t="shared" si="192"/>
        <v>0</v>
      </c>
      <c r="G66" s="162">
        <f t="shared" si="192"/>
        <v>0</v>
      </c>
      <c r="H66" s="162">
        <f t="shared" si="192"/>
        <v>0</v>
      </c>
      <c r="I66" s="162">
        <f t="shared" si="192"/>
        <v>0</v>
      </c>
      <c r="J66" s="162">
        <f t="shared" si="192"/>
        <v>8.5106382978723403</v>
      </c>
      <c r="K66" s="182">
        <f t="shared" si="10"/>
        <v>0</v>
      </c>
      <c r="L66" s="161">
        <f t="shared" si="14"/>
        <v>182</v>
      </c>
      <c r="M66" s="162">
        <f t="shared" ref="M66:Q66" si="193">IF($L66=0,0,M235/$L66*100)</f>
        <v>67.582417582417591</v>
      </c>
      <c r="N66" s="162">
        <f t="shared" si="193"/>
        <v>9.8901098901098905</v>
      </c>
      <c r="O66" s="162">
        <f t="shared" si="193"/>
        <v>20.329670329670328</v>
      </c>
      <c r="P66" s="162">
        <f t="shared" si="193"/>
        <v>2.197802197802198</v>
      </c>
      <c r="Q66" s="162">
        <f t="shared" si="193"/>
        <v>0</v>
      </c>
      <c r="R66" s="161">
        <f t="shared" si="16"/>
        <v>182</v>
      </c>
      <c r="S66" s="162">
        <f t="shared" ref="S66:X66" si="194">IF($R66=0,0,S235/$R66*100)</f>
        <v>4.395604395604396</v>
      </c>
      <c r="T66" s="162">
        <f t="shared" si="194"/>
        <v>2.197802197802198</v>
      </c>
      <c r="U66" s="162">
        <f t="shared" si="194"/>
        <v>3.296703296703297</v>
      </c>
      <c r="V66" s="162">
        <f t="shared" si="194"/>
        <v>10.989010989010989</v>
      </c>
      <c r="W66" s="162">
        <f t="shared" si="194"/>
        <v>75.27472527472527</v>
      </c>
      <c r="X66" s="162">
        <f t="shared" si="194"/>
        <v>3.8461538461538463</v>
      </c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3"/>
      <c r="C67" s="28" t="s">
        <v>24</v>
      </c>
      <c r="D67" s="164">
        <f t="shared" si="12"/>
        <v>26</v>
      </c>
      <c r="E67" s="153">
        <f t="shared" ref="E67:J67" si="195">IF($D67=0,0,E236/$D67*100)</f>
        <v>80.769230769230774</v>
      </c>
      <c r="F67" s="153">
        <f t="shared" si="195"/>
        <v>0</v>
      </c>
      <c r="G67" s="153">
        <f t="shared" si="195"/>
        <v>3.8461538461538463</v>
      </c>
      <c r="H67" s="153">
        <f t="shared" si="195"/>
        <v>0</v>
      </c>
      <c r="I67" s="153">
        <f t="shared" si="195"/>
        <v>0</v>
      </c>
      <c r="J67" s="153">
        <f t="shared" si="195"/>
        <v>15.384615384615385</v>
      </c>
      <c r="K67" s="152">
        <f t="shared" si="10"/>
        <v>2.0562770562770565</v>
      </c>
      <c r="L67" s="164">
        <f t="shared" si="14"/>
        <v>101</v>
      </c>
      <c r="M67" s="153">
        <f t="shared" ref="M67:Q67" si="196">IF($L67=0,0,M236/$L67*100)</f>
        <v>74.257425742574256</v>
      </c>
      <c r="N67" s="153">
        <f t="shared" si="196"/>
        <v>3.9603960396039604</v>
      </c>
      <c r="O67" s="153">
        <f t="shared" si="196"/>
        <v>12.871287128712872</v>
      </c>
      <c r="P67" s="153">
        <f t="shared" si="196"/>
        <v>5.9405940594059405</v>
      </c>
      <c r="Q67" s="153">
        <f t="shared" si="196"/>
        <v>2.9702970297029703</v>
      </c>
      <c r="R67" s="164">
        <f t="shared" si="16"/>
        <v>101</v>
      </c>
      <c r="S67" s="153">
        <f t="shared" ref="S67:X67" si="197">IF($R67=0,0,S236/$R67*100)</f>
        <v>11.881188118811881</v>
      </c>
      <c r="T67" s="153">
        <f t="shared" si="197"/>
        <v>5.9405940594059405</v>
      </c>
      <c r="U67" s="153">
        <f t="shared" si="197"/>
        <v>2.9702970297029703</v>
      </c>
      <c r="V67" s="153">
        <f t="shared" si="197"/>
        <v>5.9405940594059405</v>
      </c>
      <c r="W67" s="153">
        <f t="shared" si="197"/>
        <v>63.366336633663366</v>
      </c>
      <c r="X67" s="153">
        <f t="shared" si="197"/>
        <v>9.9009900990099009</v>
      </c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15</v>
      </c>
      <c r="C68" s="156" t="s">
        <v>155</v>
      </c>
      <c r="D68" s="161">
        <f t="shared" si="12"/>
        <v>17</v>
      </c>
      <c r="E68" s="162">
        <f t="shared" ref="E68:J68" si="198">IF($D68=0,0,E237/$D68*100)</f>
        <v>76.470588235294116</v>
      </c>
      <c r="F68" s="162">
        <f t="shared" si="198"/>
        <v>11.76470588235294</v>
      </c>
      <c r="G68" s="162">
        <f t="shared" si="198"/>
        <v>0</v>
      </c>
      <c r="H68" s="162">
        <f t="shared" si="198"/>
        <v>5.8823529411764701</v>
      </c>
      <c r="I68" s="162">
        <f t="shared" si="198"/>
        <v>0</v>
      </c>
      <c r="J68" s="162">
        <f t="shared" si="198"/>
        <v>5.8823529411764701</v>
      </c>
      <c r="K68" s="182">
        <f t="shared" si="10"/>
        <v>5.989583333333333</v>
      </c>
      <c r="L68" s="161">
        <f t="shared" si="14"/>
        <v>59</v>
      </c>
      <c r="M68" s="162">
        <f t="shared" ref="M68:Q68" si="199">IF($L68=0,0,M237/$L68*100)</f>
        <v>57.627118644067799</v>
      </c>
      <c r="N68" s="162">
        <f t="shared" si="199"/>
        <v>10.16949152542373</v>
      </c>
      <c r="O68" s="162">
        <f t="shared" si="199"/>
        <v>6.7796610169491522</v>
      </c>
      <c r="P68" s="162">
        <f t="shared" si="199"/>
        <v>16.949152542372879</v>
      </c>
      <c r="Q68" s="162">
        <f t="shared" si="199"/>
        <v>8.4745762711864394</v>
      </c>
      <c r="R68" s="161">
        <f t="shared" si="16"/>
        <v>59</v>
      </c>
      <c r="S68" s="162">
        <f t="shared" ref="S68:X68" si="200">IF($R68=0,0,S237/$R68*100)</f>
        <v>10.16949152542373</v>
      </c>
      <c r="T68" s="162">
        <f t="shared" si="200"/>
        <v>0</v>
      </c>
      <c r="U68" s="162">
        <f t="shared" si="200"/>
        <v>1.6949152542372881</v>
      </c>
      <c r="V68" s="162">
        <f t="shared" si="200"/>
        <v>22.033898305084744</v>
      </c>
      <c r="W68" s="162">
        <f t="shared" si="200"/>
        <v>44.067796610169488</v>
      </c>
      <c r="X68" s="162">
        <f t="shared" si="200"/>
        <v>22.033898305084744</v>
      </c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 t="s">
        <v>16</v>
      </c>
      <c r="C69" s="27" t="s">
        <v>156</v>
      </c>
      <c r="D69" s="161">
        <f t="shared" si="12"/>
        <v>194</v>
      </c>
      <c r="E69" s="162">
        <f t="shared" ref="E69:J69" si="201">IF($D69=0,0,E238/$D69*100)</f>
        <v>21.649484536082475</v>
      </c>
      <c r="F69" s="162">
        <f t="shared" si="201"/>
        <v>29.381443298969074</v>
      </c>
      <c r="G69" s="162">
        <f t="shared" si="201"/>
        <v>37.113402061855673</v>
      </c>
      <c r="H69" s="162">
        <f t="shared" si="201"/>
        <v>6.7010309278350517</v>
      </c>
      <c r="I69" s="162">
        <f t="shared" si="201"/>
        <v>0.51546391752577314</v>
      </c>
      <c r="J69" s="162">
        <f t="shared" si="201"/>
        <v>4.6391752577319592</v>
      </c>
      <c r="K69" s="182">
        <f t="shared" si="10"/>
        <v>20.554692720265592</v>
      </c>
      <c r="L69" s="161">
        <f t="shared" si="14"/>
        <v>489</v>
      </c>
      <c r="M69" s="162">
        <f t="shared" ref="M69:Q69" si="202">IF($L69=0,0,M238/$L69*100)</f>
        <v>92.638036809815944</v>
      </c>
      <c r="N69" s="162">
        <f t="shared" si="202"/>
        <v>3.6809815950920246</v>
      </c>
      <c r="O69" s="162">
        <f t="shared" si="202"/>
        <v>0.81799591002045002</v>
      </c>
      <c r="P69" s="162">
        <f t="shared" si="202"/>
        <v>2.0449897750511248</v>
      </c>
      <c r="Q69" s="162">
        <f t="shared" si="202"/>
        <v>0.81799591002045002</v>
      </c>
      <c r="R69" s="161">
        <f t="shared" si="16"/>
        <v>489</v>
      </c>
      <c r="S69" s="162">
        <f t="shared" ref="S69:X69" si="203">IF($R69=0,0,S238/$R69*100)</f>
        <v>12.474437627811861</v>
      </c>
      <c r="T69" s="162">
        <f t="shared" si="203"/>
        <v>8.7934560327198366</v>
      </c>
      <c r="U69" s="162">
        <f t="shared" si="203"/>
        <v>2.8629856850715747</v>
      </c>
      <c r="V69" s="162">
        <f t="shared" si="203"/>
        <v>4.703476482617587</v>
      </c>
      <c r="W69" s="162">
        <f t="shared" si="203"/>
        <v>60.531697341513294</v>
      </c>
      <c r="X69" s="162">
        <f t="shared" si="203"/>
        <v>10.633946830265849</v>
      </c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 t="s">
        <v>17</v>
      </c>
      <c r="C70" s="27" t="s">
        <v>157</v>
      </c>
      <c r="D70" s="161">
        <f t="shared" si="12"/>
        <v>377</v>
      </c>
      <c r="E70" s="162">
        <f t="shared" ref="E70:J70" si="204">IF($D70=0,0,E239/$D70*100)</f>
        <v>21.220159151193634</v>
      </c>
      <c r="F70" s="162">
        <f t="shared" si="204"/>
        <v>25.72944297082228</v>
      </c>
      <c r="G70" s="162">
        <f t="shared" si="204"/>
        <v>30.76923076923077</v>
      </c>
      <c r="H70" s="162">
        <f t="shared" si="204"/>
        <v>12.46684350132626</v>
      </c>
      <c r="I70" s="162">
        <f t="shared" si="204"/>
        <v>3.7135278514588856</v>
      </c>
      <c r="J70" s="162">
        <f t="shared" si="204"/>
        <v>6.1007957559681696</v>
      </c>
      <c r="K70" s="182">
        <f t="shared" ref="K70:K133" si="205">K239</f>
        <v>25.473494445059156</v>
      </c>
      <c r="L70" s="161">
        <f t="shared" si="14"/>
        <v>918</v>
      </c>
      <c r="M70" s="162">
        <f t="shared" ref="M70:Q70" si="206">IF($L70=0,0,M239/$L70*100)</f>
        <v>90.305010893246191</v>
      </c>
      <c r="N70" s="162">
        <f t="shared" si="206"/>
        <v>3.2679738562091507</v>
      </c>
      <c r="O70" s="162">
        <f t="shared" si="206"/>
        <v>1.8518518518518516</v>
      </c>
      <c r="P70" s="162">
        <f t="shared" si="206"/>
        <v>2.505446623093682</v>
      </c>
      <c r="Q70" s="162">
        <f t="shared" si="206"/>
        <v>2.0697167755991286</v>
      </c>
      <c r="R70" s="161">
        <f t="shared" si="16"/>
        <v>918</v>
      </c>
      <c r="S70" s="162">
        <f t="shared" ref="S70:X70" si="207">IF($R70=0,0,S239/$R70*100)</f>
        <v>20.806100217864923</v>
      </c>
      <c r="T70" s="162">
        <f t="shared" si="207"/>
        <v>7.18954248366013</v>
      </c>
      <c r="U70" s="162">
        <f t="shared" si="207"/>
        <v>3.0501089324618738</v>
      </c>
      <c r="V70" s="162">
        <f t="shared" si="207"/>
        <v>5.2287581699346406</v>
      </c>
      <c r="W70" s="162">
        <f t="shared" si="207"/>
        <v>53.267973856209153</v>
      </c>
      <c r="X70" s="162">
        <f t="shared" si="207"/>
        <v>10.457516339869281</v>
      </c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27" t="s">
        <v>158</v>
      </c>
      <c r="D71" s="161">
        <f t="shared" ref="D71:D134" si="208">D240</f>
        <v>252</v>
      </c>
      <c r="E71" s="162">
        <f t="shared" ref="E71:J71" si="209">IF($D71=0,0,E240/$D71*100)</f>
        <v>28.968253968253972</v>
      </c>
      <c r="F71" s="162">
        <f t="shared" si="209"/>
        <v>22.222222222222221</v>
      </c>
      <c r="G71" s="162">
        <f t="shared" si="209"/>
        <v>23.809523809523807</v>
      </c>
      <c r="H71" s="162">
        <f t="shared" si="209"/>
        <v>14.682539682539684</v>
      </c>
      <c r="I71" s="162">
        <f t="shared" si="209"/>
        <v>4.3650793650793647</v>
      </c>
      <c r="J71" s="162">
        <f t="shared" si="209"/>
        <v>5.9523809523809517</v>
      </c>
      <c r="K71" s="182">
        <f t="shared" si="205"/>
        <v>24.367324953989687</v>
      </c>
      <c r="L71" s="161">
        <f t="shared" ref="L71:L134" si="210">L240</f>
        <v>621</v>
      </c>
      <c r="M71" s="162">
        <f t="shared" ref="M71:Q71" si="211">IF($L71=0,0,M240/$L71*100)</f>
        <v>86.63446054750402</v>
      </c>
      <c r="N71" s="162">
        <f t="shared" si="211"/>
        <v>5.3140096618357484</v>
      </c>
      <c r="O71" s="162">
        <f t="shared" si="211"/>
        <v>2.7375201288244768</v>
      </c>
      <c r="P71" s="162">
        <f t="shared" si="211"/>
        <v>3.0595813204508859</v>
      </c>
      <c r="Q71" s="162">
        <f t="shared" si="211"/>
        <v>2.2544283413848629</v>
      </c>
      <c r="R71" s="161">
        <f t="shared" ref="R71:R134" si="212">R240</f>
        <v>621</v>
      </c>
      <c r="S71" s="162">
        <f t="shared" ref="S71:X71" si="213">IF($R71=0,0,S240/$R71*100)</f>
        <v>21.739130434782609</v>
      </c>
      <c r="T71" s="162">
        <f t="shared" si="213"/>
        <v>6.2801932367149762</v>
      </c>
      <c r="U71" s="162">
        <f t="shared" si="213"/>
        <v>3.3816425120772946</v>
      </c>
      <c r="V71" s="162">
        <f t="shared" si="213"/>
        <v>4.6698872785829311</v>
      </c>
      <c r="W71" s="162">
        <f t="shared" si="213"/>
        <v>53.140096618357489</v>
      </c>
      <c r="X71" s="162">
        <f t="shared" si="213"/>
        <v>10.789049919484702</v>
      </c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27" t="s">
        <v>159</v>
      </c>
      <c r="D72" s="161">
        <f t="shared" si="208"/>
        <v>163</v>
      </c>
      <c r="E72" s="162">
        <f t="shared" ref="E72:J72" si="214">IF($D72=0,0,E241/$D72*100)</f>
        <v>37.423312883435585</v>
      </c>
      <c r="F72" s="162">
        <f t="shared" si="214"/>
        <v>29.447852760736197</v>
      </c>
      <c r="G72" s="162">
        <f t="shared" si="214"/>
        <v>14.723926380368098</v>
      </c>
      <c r="H72" s="162">
        <f t="shared" si="214"/>
        <v>11.042944785276074</v>
      </c>
      <c r="I72" s="162">
        <f t="shared" si="214"/>
        <v>4.294478527607362</v>
      </c>
      <c r="J72" s="162">
        <f t="shared" si="214"/>
        <v>3.0674846625766872</v>
      </c>
      <c r="K72" s="182">
        <f t="shared" si="205"/>
        <v>19.395889509726096</v>
      </c>
      <c r="L72" s="161">
        <f t="shared" si="210"/>
        <v>485</v>
      </c>
      <c r="M72" s="162">
        <f t="shared" ref="M72:Q72" si="215">IF($L72=0,0,M241/$L72*100)</f>
        <v>82.886597938144334</v>
      </c>
      <c r="N72" s="162">
        <f t="shared" si="215"/>
        <v>4.9484536082474229</v>
      </c>
      <c r="O72" s="162">
        <f t="shared" si="215"/>
        <v>5.3608247422680408</v>
      </c>
      <c r="P72" s="162">
        <f t="shared" si="215"/>
        <v>4.7422680412371134</v>
      </c>
      <c r="Q72" s="162">
        <f t="shared" si="215"/>
        <v>2.0618556701030926</v>
      </c>
      <c r="R72" s="161">
        <f t="shared" si="212"/>
        <v>485</v>
      </c>
      <c r="S72" s="162">
        <f t="shared" ref="S72:X72" si="216">IF($R72=0,0,S241/$R72*100)</f>
        <v>26.597938144329898</v>
      </c>
      <c r="T72" s="162">
        <f t="shared" si="216"/>
        <v>2.6804123711340204</v>
      </c>
      <c r="U72" s="162">
        <f t="shared" si="216"/>
        <v>2.8865979381443299</v>
      </c>
      <c r="V72" s="162">
        <f t="shared" si="216"/>
        <v>8.4536082474226806</v>
      </c>
      <c r="W72" s="162">
        <f t="shared" si="216"/>
        <v>45.360824742268044</v>
      </c>
      <c r="X72" s="162">
        <f t="shared" si="216"/>
        <v>14.020618556701031</v>
      </c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160</v>
      </c>
      <c r="D73" s="161">
        <f t="shared" si="208"/>
        <v>95</v>
      </c>
      <c r="E73" s="162">
        <f t="shared" ref="E73:J73" si="217">IF($D73=0,0,E242/$D73*100)</f>
        <v>60</v>
      </c>
      <c r="F73" s="162">
        <f t="shared" si="217"/>
        <v>13.684210526315791</v>
      </c>
      <c r="G73" s="162">
        <f t="shared" si="217"/>
        <v>16.842105263157894</v>
      </c>
      <c r="H73" s="162">
        <f t="shared" si="217"/>
        <v>1.0526315789473684</v>
      </c>
      <c r="I73" s="162">
        <f t="shared" si="217"/>
        <v>2.1052631578947367</v>
      </c>
      <c r="J73" s="162">
        <f t="shared" si="217"/>
        <v>6.3157894736842106</v>
      </c>
      <c r="K73" s="182">
        <f t="shared" si="205"/>
        <v>9.8035692235388687</v>
      </c>
      <c r="L73" s="161">
        <f t="shared" si="210"/>
        <v>307</v>
      </c>
      <c r="M73" s="162">
        <f t="shared" ref="M73:Q73" si="218">IF($L73=0,0,M242/$L73*100)</f>
        <v>85.667752442996743</v>
      </c>
      <c r="N73" s="162">
        <f t="shared" si="218"/>
        <v>3.5830618892508146</v>
      </c>
      <c r="O73" s="162">
        <f t="shared" si="218"/>
        <v>6.1889250814332248</v>
      </c>
      <c r="P73" s="162">
        <f t="shared" si="218"/>
        <v>3.9087947882736152</v>
      </c>
      <c r="Q73" s="162">
        <f t="shared" si="218"/>
        <v>0.65146579804560267</v>
      </c>
      <c r="R73" s="161">
        <f t="shared" si="212"/>
        <v>307</v>
      </c>
      <c r="S73" s="162">
        <f t="shared" ref="S73:X73" si="219">IF($R73=0,0,S242/$R73*100)</f>
        <v>15.309446254071663</v>
      </c>
      <c r="T73" s="162">
        <f t="shared" si="219"/>
        <v>3.5830618892508146</v>
      </c>
      <c r="U73" s="162">
        <f t="shared" si="219"/>
        <v>2.9315960912052117</v>
      </c>
      <c r="V73" s="162">
        <f t="shared" si="219"/>
        <v>11.074918566775244</v>
      </c>
      <c r="W73" s="162">
        <f t="shared" si="219"/>
        <v>59.934853420195445</v>
      </c>
      <c r="X73" s="162">
        <f t="shared" si="219"/>
        <v>7.1661237785016292</v>
      </c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161</v>
      </c>
      <c r="D74" s="161">
        <f t="shared" si="208"/>
        <v>35</v>
      </c>
      <c r="E74" s="162">
        <f t="shared" ref="E74:J74" si="220">IF($D74=0,0,E243/$D74*100)</f>
        <v>57.142857142857139</v>
      </c>
      <c r="F74" s="162">
        <f t="shared" si="220"/>
        <v>8.5714285714285712</v>
      </c>
      <c r="G74" s="162">
        <f t="shared" si="220"/>
        <v>17.142857142857142</v>
      </c>
      <c r="H74" s="162">
        <f t="shared" si="220"/>
        <v>0</v>
      </c>
      <c r="I74" s="162">
        <f t="shared" si="220"/>
        <v>2.8571428571428572</v>
      </c>
      <c r="J74" s="162">
        <f t="shared" si="220"/>
        <v>14.285714285714285</v>
      </c>
      <c r="K74" s="182">
        <f t="shared" si="205"/>
        <v>11.240588931765403</v>
      </c>
      <c r="L74" s="161">
        <f t="shared" si="210"/>
        <v>88</v>
      </c>
      <c r="M74" s="162">
        <f t="shared" ref="M74:Q74" si="221">IF($L74=0,0,M243/$L74*100)</f>
        <v>88.63636363636364</v>
      </c>
      <c r="N74" s="162">
        <f t="shared" si="221"/>
        <v>5.6818181818181817</v>
      </c>
      <c r="O74" s="162">
        <f t="shared" si="221"/>
        <v>4.5454545454545459</v>
      </c>
      <c r="P74" s="162">
        <f t="shared" si="221"/>
        <v>1.1363636363636365</v>
      </c>
      <c r="Q74" s="162">
        <f t="shared" si="221"/>
        <v>0</v>
      </c>
      <c r="R74" s="161">
        <f t="shared" si="212"/>
        <v>88</v>
      </c>
      <c r="S74" s="162">
        <f t="shared" ref="S74:X74" si="222">IF($R74=0,0,S243/$R74*100)</f>
        <v>17.045454545454543</v>
      </c>
      <c r="T74" s="162">
        <f t="shared" si="222"/>
        <v>3.4090909090909087</v>
      </c>
      <c r="U74" s="162">
        <f t="shared" si="222"/>
        <v>1.1363636363636365</v>
      </c>
      <c r="V74" s="162">
        <f t="shared" si="222"/>
        <v>2.2727272727272729</v>
      </c>
      <c r="W74" s="162">
        <f t="shared" si="222"/>
        <v>72.727272727272734</v>
      </c>
      <c r="X74" s="162">
        <f t="shared" si="222"/>
        <v>3.4090909090909087</v>
      </c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60"/>
      <c r="C75" s="27" t="s">
        <v>162</v>
      </c>
      <c r="D75" s="161">
        <f t="shared" si="208"/>
        <v>39</v>
      </c>
      <c r="E75" s="162">
        <f t="shared" ref="E75:J75" si="223">IF($D75=0,0,E244/$D75*100)</f>
        <v>69.230769230769226</v>
      </c>
      <c r="F75" s="162">
        <f t="shared" si="223"/>
        <v>17.948717948717949</v>
      </c>
      <c r="G75" s="162">
        <f t="shared" si="223"/>
        <v>2.5641025641025639</v>
      </c>
      <c r="H75" s="162">
        <f t="shared" si="223"/>
        <v>5.1282051282051277</v>
      </c>
      <c r="I75" s="162">
        <f t="shared" si="223"/>
        <v>0</v>
      </c>
      <c r="J75" s="162">
        <f t="shared" si="223"/>
        <v>5.1282051282051277</v>
      </c>
      <c r="K75" s="182">
        <f t="shared" si="205"/>
        <v>5.3326043326043324</v>
      </c>
      <c r="L75" s="161">
        <f t="shared" si="210"/>
        <v>145</v>
      </c>
      <c r="M75" s="162">
        <f t="shared" ref="M75:Q75" si="224">IF($L75=0,0,M244/$L75*100)</f>
        <v>79.310344827586206</v>
      </c>
      <c r="N75" s="162">
        <f t="shared" si="224"/>
        <v>11.724137931034482</v>
      </c>
      <c r="O75" s="162">
        <f t="shared" si="224"/>
        <v>6.2068965517241379</v>
      </c>
      <c r="P75" s="162">
        <f t="shared" si="224"/>
        <v>2.7586206896551726</v>
      </c>
      <c r="Q75" s="162">
        <f t="shared" si="224"/>
        <v>0</v>
      </c>
      <c r="R75" s="161">
        <f t="shared" si="212"/>
        <v>145</v>
      </c>
      <c r="S75" s="162">
        <f t="shared" ref="S75:X75" si="225">IF($R75=0,0,S244/$R75*100)</f>
        <v>16.551724137931036</v>
      </c>
      <c r="T75" s="162">
        <f t="shared" si="225"/>
        <v>1.3793103448275863</v>
      </c>
      <c r="U75" s="162">
        <f t="shared" si="225"/>
        <v>7.5862068965517242</v>
      </c>
      <c r="V75" s="162">
        <f t="shared" si="225"/>
        <v>12.413793103448276</v>
      </c>
      <c r="W75" s="162">
        <f t="shared" si="225"/>
        <v>62.068965517241381</v>
      </c>
      <c r="X75" s="162">
        <f t="shared" si="225"/>
        <v>0</v>
      </c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160"/>
      <c r="C76" s="27" t="s">
        <v>163</v>
      </c>
      <c r="D76" s="161">
        <f t="shared" si="208"/>
        <v>21</v>
      </c>
      <c r="E76" s="162">
        <f t="shared" ref="E76:J76" si="226">IF($D76=0,0,E245/$D76*100)</f>
        <v>61.904761904761905</v>
      </c>
      <c r="F76" s="162">
        <f t="shared" si="226"/>
        <v>0</v>
      </c>
      <c r="G76" s="162">
        <f t="shared" si="226"/>
        <v>19.047619047619047</v>
      </c>
      <c r="H76" s="162">
        <f t="shared" si="226"/>
        <v>9.5238095238095237</v>
      </c>
      <c r="I76" s="162">
        <f t="shared" si="226"/>
        <v>0</v>
      </c>
      <c r="J76" s="162">
        <f t="shared" si="226"/>
        <v>9.5238095238095237</v>
      </c>
      <c r="K76" s="182">
        <f t="shared" si="205"/>
        <v>12.898550724637682</v>
      </c>
      <c r="L76" s="161">
        <f t="shared" si="210"/>
        <v>61</v>
      </c>
      <c r="M76" s="162">
        <f t="shared" ref="M76:Q76" si="227">IF($L76=0,0,M245/$L76*100)</f>
        <v>75.409836065573771</v>
      </c>
      <c r="N76" s="162">
        <f t="shared" si="227"/>
        <v>6.557377049180328</v>
      </c>
      <c r="O76" s="162">
        <f t="shared" si="227"/>
        <v>9.8360655737704921</v>
      </c>
      <c r="P76" s="162">
        <f t="shared" si="227"/>
        <v>8.1967213114754092</v>
      </c>
      <c r="Q76" s="162">
        <f t="shared" si="227"/>
        <v>0</v>
      </c>
      <c r="R76" s="161">
        <f t="shared" si="212"/>
        <v>61</v>
      </c>
      <c r="S76" s="162">
        <f t="shared" ref="S76:X76" si="228">IF($R76=0,0,S245/$R76*100)</f>
        <v>14.754098360655737</v>
      </c>
      <c r="T76" s="162">
        <f t="shared" si="228"/>
        <v>1.639344262295082</v>
      </c>
      <c r="U76" s="162">
        <f t="shared" si="228"/>
        <v>9.8360655737704921</v>
      </c>
      <c r="V76" s="162">
        <f t="shared" si="228"/>
        <v>26.229508196721312</v>
      </c>
      <c r="W76" s="162">
        <f t="shared" si="228"/>
        <v>47.540983606557376</v>
      </c>
      <c r="X76" s="162">
        <f t="shared" si="228"/>
        <v>0</v>
      </c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160"/>
      <c r="C77" s="27" t="s">
        <v>164</v>
      </c>
      <c r="D77" s="161">
        <f t="shared" si="208"/>
        <v>11</v>
      </c>
      <c r="E77" s="162">
        <f t="shared" ref="E77:J77" si="229">IF($D77=0,0,E246/$D77*100)</f>
        <v>90.909090909090907</v>
      </c>
      <c r="F77" s="162">
        <f t="shared" si="229"/>
        <v>9.0909090909090917</v>
      </c>
      <c r="G77" s="162">
        <f t="shared" si="229"/>
        <v>0</v>
      </c>
      <c r="H77" s="162">
        <f t="shared" si="229"/>
        <v>0</v>
      </c>
      <c r="I77" s="162">
        <f t="shared" si="229"/>
        <v>0</v>
      </c>
      <c r="J77" s="162">
        <f t="shared" si="229"/>
        <v>0</v>
      </c>
      <c r="K77" s="182">
        <f t="shared" si="205"/>
        <v>0.68181818181818177</v>
      </c>
      <c r="L77" s="161">
        <f t="shared" si="210"/>
        <v>44</v>
      </c>
      <c r="M77" s="162">
        <f t="shared" ref="M77:Q77" si="230">IF($L77=0,0,M246/$L77*100)</f>
        <v>72.727272727272734</v>
      </c>
      <c r="N77" s="162">
        <f t="shared" si="230"/>
        <v>4.5454545454545459</v>
      </c>
      <c r="O77" s="162">
        <f t="shared" si="230"/>
        <v>4.5454545454545459</v>
      </c>
      <c r="P77" s="162">
        <f t="shared" si="230"/>
        <v>11.363636363636363</v>
      </c>
      <c r="Q77" s="162">
        <f t="shared" si="230"/>
        <v>6.8181818181818175</v>
      </c>
      <c r="R77" s="161">
        <f t="shared" si="212"/>
        <v>44</v>
      </c>
      <c r="S77" s="162">
        <f t="shared" ref="S77:X77" si="231">IF($R77=0,0,S246/$R77*100)</f>
        <v>9.0909090909090917</v>
      </c>
      <c r="T77" s="162">
        <f t="shared" si="231"/>
        <v>2.2727272727272729</v>
      </c>
      <c r="U77" s="162">
        <f t="shared" si="231"/>
        <v>0</v>
      </c>
      <c r="V77" s="162">
        <f t="shared" si="231"/>
        <v>25</v>
      </c>
      <c r="W77" s="162">
        <f t="shared" si="231"/>
        <v>52.272727272727273</v>
      </c>
      <c r="X77" s="162">
        <f t="shared" si="231"/>
        <v>11.363636363636363</v>
      </c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149"/>
      <c r="C78" s="28" t="s">
        <v>24</v>
      </c>
      <c r="D78" s="164">
        <f t="shared" si="208"/>
        <v>112</v>
      </c>
      <c r="E78" s="153">
        <f t="shared" ref="E78:J78" si="232">IF($D78=0,0,E247/$D78*100)</f>
        <v>33.035714285714285</v>
      </c>
      <c r="F78" s="153">
        <f t="shared" si="232"/>
        <v>19.642857142857142</v>
      </c>
      <c r="G78" s="153">
        <f t="shared" si="232"/>
        <v>21.428571428571427</v>
      </c>
      <c r="H78" s="153">
        <f t="shared" si="232"/>
        <v>13.392857142857142</v>
      </c>
      <c r="I78" s="153">
        <f t="shared" si="232"/>
        <v>1.7857142857142856</v>
      </c>
      <c r="J78" s="153">
        <f t="shared" si="232"/>
        <v>10.714285714285714</v>
      </c>
      <c r="K78" s="152">
        <f t="shared" si="205"/>
        <v>22.473707785717384</v>
      </c>
      <c r="L78" s="164">
        <f t="shared" si="210"/>
        <v>276</v>
      </c>
      <c r="M78" s="153">
        <f t="shared" ref="M78:Q78" si="233">IF($L78=0,0,M247/$L78*100)</f>
        <v>87.681159420289859</v>
      </c>
      <c r="N78" s="153">
        <f t="shared" si="233"/>
        <v>5.0724637681159424</v>
      </c>
      <c r="O78" s="153">
        <f t="shared" si="233"/>
        <v>1.0869565217391304</v>
      </c>
      <c r="P78" s="153">
        <f t="shared" si="233"/>
        <v>3.6231884057971016</v>
      </c>
      <c r="Q78" s="153">
        <f t="shared" si="233"/>
        <v>2.5362318840579712</v>
      </c>
      <c r="R78" s="164">
        <f t="shared" si="212"/>
        <v>276</v>
      </c>
      <c r="S78" s="153">
        <f t="shared" ref="S78:X78" si="234">IF($R78=0,0,S247/$R78*100)</f>
        <v>15.942028985507244</v>
      </c>
      <c r="T78" s="153">
        <f t="shared" si="234"/>
        <v>3.9855072463768111</v>
      </c>
      <c r="U78" s="153">
        <f t="shared" si="234"/>
        <v>5.4347826086956523</v>
      </c>
      <c r="V78" s="153">
        <f t="shared" si="234"/>
        <v>5.4347826086956523</v>
      </c>
      <c r="W78" s="153">
        <f t="shared" si="234"/>
        <v>51.086956521739133</v>
      </c>
      <c r="X78" s="153">
        <f t="shared" si="234"/>
        <v>18.115942028985508</v>
      </c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3" t="s">
        <v>18</v>
      </c>
      <c r="C79" s="27" t="s">
        <v>155</v>
      </c>
      <c r="D79" s="161">
        <f t="shared" si="208"/>
        <v>5</v>
      </c>
      <c r="E79" s="162">
        <f t="shared" ref="E79:J79" si="235">IF($D79=0,0,E248/$D79*100)</f>
        <v>40</v>
      </c>
      <c r="F79" s="162">
        <f t="shared" si="235"/>
        <v>0</v>
      </c>
      <c r="G79" s="162">
        <f t="shared" si="235"/>
        <v>60</v>
      </c>
      <c r="H79" s="162">
        <f t="shared" si="235"/>
        <v>0</v>
      </c>
      <c r="I79" s="162">
        <f t="shared" si="235"/>
        <v>0</v>
      </c>
      <c r="J79" s="162">
        <f t="shared" si="235"/>
        <v>0</v>
      </c>
      <c r="K79" s="182">
        <f t="shared" si="205"/>
        <v>16.882352941176471</v>
      </c>
      <c r="L79" s="161">
        <f t="shared" si="210"/>
        <v>14</v>
      </c>
      <c r="M79" s="162">
        <f t="shared" ref="M79:Q79" si="236">IF($L79=0,0,M248/$L79*100)</f>
        <v>100</v>
      </c>
      <c r="N79" s="162">
        <f t="shared" si="236"/>
        <v>0</v>
      </c>
      <c r="O79" s="162">
        <f t="shared" si="236"/>
        <v>0</v>
      </c>
      <c r="P79" s="162">
        <f t="shared" si="236"/>
        <v>0</v>
      </c>
      <c r="Q79" s="162">
        <f t="shared" si="236"/>
        <v>0</v>
      </c>
      <c r="R79" s="161">
        <f t="shared" si="212"/>
        <v>14</v>
      </c>
      <c r="S79" s="162">
        <f t="shared" ref="S79:X79" si="237">IF($R79=0,0,S248/$R79*100)</f>
        <v>50</v>
      </c>
      <c r="T79" s="162">
        <f t="shared" si="237"/>
        <v>0</v>
      </c>
      <c r="U79" s="162">
        <f t="shared" si="237"/>
        <v>0</v>
      </c>
      <c r="V79" s="162">
        <f t="shared" si="237"/>
        <v>0</v>
      </c>
      <c r="W79" s="162">
        <f t="shared" si="237"/>
        <v>50</v>
      </c>
      <c r="X79" s="162">
        <f t="shared" si="237"/>
        <v>0</v>
      </c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27" t="s">
        <v>156</v>
      </c>
      <c r="D80" s="161">
        <f t="shared" si="208"/>
        <v>30</v>
      </c>
      <c r="E80" s="162">
        <f t="shared" ref="E80:J80" si="238">IF($D80=0,0,E249/$D80*100)</f>
        <v>36.666666666666664</v>
      </c>
      <c r="F80" s="162">
        <f t="shared" si="238"/>
        <v>26.666666666666668</v>
      </c>
      <c r="G80" s="162">
        <f t="shared" si="238"/>
        <v>30</v>
      </c>
      <c r="H80" s="162">
        <f t="shared" si="238"/>
        <v>3.3333333333333335</v>
      </c>
      <c r="I80" s="162">
        <f t="shared" si="238"/>
        <v>0</v>
      </c>
      <c r="J80" s="162">
        <f t="shared" si="238"/>
        <v>3.3333333333333335</v>
      </c>
      <c r="K80" s="182">
        <f t="shared" si="205"/>
        <v>15.028732578883925</v>
      </c>
      <c r="L80" s="161">
        <f t="shared" si="210"/>
        <v>82</v>
      </c>
      <c r="M80" s="162">
        <f t="shared" ref="M80:Q80" si="239">IF($L80=0,0,M249/$L80*100)</f>
        <v>81.707317073170728</v>
      </c>
      <c r="N80" s="162">
        <f t="shared" si="239"/>
        <v>3.6585365853658534</v>
      </c>
      <c r="O80" s="162">
        <f t="shared" si="239"/>
        <v>0</v>
      </c>
      <c r="P80" s="162">
        <f t="shared" si="239"/>
        <v>13.414634146341465</v>
      </c>
      <c r="Q80" s="162">
        <f t="shared" si="239"/>
        <v>1.2195121951219512</v>
      </c>
      <c r="R80" s="161">
        <f t="shared" si="212"/>
        <v>82</v>
      </c>
      <c r="S80" s="162">
        <f t="shared" ref="S80:X80" si="240">IF($R80=0,0,S249/$R80*100)</f>
        <v>24.390243902439025</v>
      </c>
      <c r="T80" s="162">
        <f t="shared" si="240"/>
        <v>2.4390243902439024</v>
      </c>
      <c r="U80" s="162">
        <f t="shared" si="240"/>
        <v>6.0975609756097562</v>
      </c>
      <c r="V80" s="162">
        <f t="shared" si="240"/>
        <v>4.8780487804878048</v>
      </c>
      <c r="W80" s="162">
        <f t="shared" si="240"/>
        <v>59.756097560975604</v>
      </c>
      <c r="X80" s="162">
        <f t="shared" si="240"/>
        <v>2.4390243902439024</v>
      </c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234"/>
      <c r="C81" s="27" t="s">
        <v>157</v>
      </c>
      <c r="D81" s="161">
        <f t="shared" si="208"/>
        <v>122</v>
      </c>
      <c r="E81" s="162">
        <f t="shared" ref="E81:J81" si="241">IF($D81=0,0,E250/$D81*100)</f>
        <v>29.508196721311474</v>
      </c>
      <c r="F81" s="162">
        <f t="shared" si="241"/>
        <v>35.245901639344261</v>
      </c>
      <c r="G81" s="162">
        <f t="shared" si="241"/>
        <v>18.852459016393443</v>
      </c>
      <c r="H81" s="162">
        <f t="shared" si="241"/>
        <v>5.7377049180327866</v>
      </c>
      <c r="I81" s="162">
        <f t="shared" si="241"/>
        <v>2.459016393442623</v>
      </c>
      <c r="J81" s="162">
        <f t="shared" si="241"/>
        <v>8.1967213114754092</v>
      </c>
      <c r="K81" s="182">
        <f t="shared" si="205"/>
        <v>15.846834482608944</v>
      </c>
      <c r="L81" s="161">
        <f t="shared" si="210"/>
        <v>312</v>
      </c>
      <c r="M81" s="162">
        <f t="shared" ref="M81:Q81" si="242">IF($L81=0,0,M250/$L81*100)</f>
        <v>86.858974358974365</v>
      </c>
      <c r="N81" s="162">
        <f t="shared" si="242"/>
        <v>5.1282051282051277</v>
      </c>
      <c r="O81" s="162">
        <f t="shared" si="242"/>
        <v>0.96153846153846156</v>
      </c>
      <c r="P81" s="162">
        <f t="shared" si="242"/>
        <v>4.1666666666666661</v>
      </c>
      <c r="Q81" s="162">
        <f t="shared" si="242"/>
        <v>2.8846153846153846</v>
      </c>
      <c r="R81" s="161">
        <f t="shared" si="212"/>
        <v>312</v>
      </c>
      <c r="S81" s="162">
        <f t="shared" ref="S81:X81" si="243">IF($R81=0,0,S250/$R81*100)</f>
        <v>10.897435897435898</v>
      </c>
      <c r="T81" s="162">
        <f t="shared" si="243"/>
        <v>8.9743589743589745</v>
      </c>
      <c r="U81" s="162">
        <f t="shared" si="243"/>
        <v>2.5641025641025639</v>
      </c>
      <c r="V81" s="162">
        <f t="shared" si="243"/>
        <v>8.0128205128205128</v>
      </c>
      <c r="W81" s="162">
        <f t="shared" si="243"/>
        <v>52.243589743589745</v>
      </c>
      <c r="X81" s="162">
        <f t="shared" si="243"/>
        <v>17.307692307692307</v>
      </c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234"/>
      <c r="C82" s="27" t="s">
        <v>158</v>
      </c>
      <c r="D82" s="161">
        <f t="shared" si="208"/>
        <v>237</v>
      </c>
      <c r="E82" s="162">
        <f t="shared" ref="E82:J82" si="244">IF($D82=0,0,E251/$D82*100)</f>
        <v>51.898734177215189</v>
      </c>
      <c r="F82" s="162">
        <f t="shared" si="244"/>
        <v>21.518987341772153</v>
      </c>
      <c r="G82" s="162">
        <f t="shared" si="244"/>
        <v>13.502109704641349</v>
      </c>
      <c r="H82" s="162">
        <f t="shared" si="244"/>
        <v>8.0168776371308024</v>
      </c>
      <c r="I82" s="162">
        <f t="shared" si="244"/>
        <v>0.8438818565400843</v>
      </c>
      <c r="J82" s="162">
        <f t="shared" si="244"/>
        <v>4.2194092827004219</v>
      </c>
      <c r="K82" s="182">
        <f t="shared" si="205"/>
        <v>12.521834744568649</v>
      </c>
      <c r="L82" s="161">
        <f t="shared" si="210"/>
        <v>638</v>
      </c>
      <c r="M82" s="162">
        <f t="shared" ref="M82:Q82" si="245">IF($L82=0,0,M251/$L82*100)</f>
        <v>88.557993730407532</v>
      </c>
      <c r="N82" s="162">
        <f t="shared" si="245"/>
        <v>5.3291536050156738</v>
      </c>
      <c r="O82" s="162">
        <f t="shared" si="245"/>
        <v>3.1347962382445136</v>
      </c>
      <c r="P82" s="162">
        <f t="shared" si="245"/>
        <v>2.3510971786833856</v>
      </c>
      <c r="Q82" s="162">
        <f t="shared" si="245"/>
        <v>0.62695924764890276</v>
      </c>
      <c r="R82" s="161">
        <f t="shared" si="212"/>
        <v>638</v>
      </c>
      <c r="S82" s="162">
        <f t="shared" ref="S82:X82" si="246">IF($R82=0,0,S251/$R82*100)</f>
        <v>16.300940438871471</v>
      </c>
      <c r="T82" s="162">
        <f t="shared" si="246"/>
        <v>4.0752351097178678</v>
      </c>
      <c r="U82" s="162">
        <f t="shared" si="246"/>
        <v>1.8808777429467085</v>
      </c>
      <c r="V82" s="162">
        <f t="shared" si="246"/>
        <v>10.344827586206897</v>
      </c>
      <c r="W82" s="162">
        <f t="shared" si="246"/>
        <v>59.717868338557992</v>
      </c>
      <c r="X82" s="162">
        <f t="shared" si="246"/>
        <v>7.6802507836990594</v>
      </c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234"/>
      <c r="C83" s="27" t="s">
        <v>159</v>
      </c>
      <c r="D83" s="161">
        <f t="shared" si="208"/>
        <v>222</v>
      </c>
      <c r="E83" s="162">
        <f t="shared" ref="E83:J83" si="247">IF($D83=0,0,E252/$D83*100)</f>
        <v>54.054054054054056</v>
      </c>
      <c r="F83" s="162">
        <f t="shared" si="247"/>
        <v>20.27027027027027</v>
      </c>
      <c r="G83" s="162">
        <f t="shared" si="247"/>
        <v>15.315315315315313</v>
      </c>
      <c r="H83" s="162">
        <f t="shared" si="247"/>
        <v>5.4054054054054053</v>
      </c>
      <c r="I83" s="162">
        <f t="shared" si="247"/>
        <v>0</v>
      </c>
      <c r="J83" s="162">
        <f t="shared" si="247"/>
        <v>4.954954954954955</v>
      </c>
      <c r="K83" s="182">
        <f t="shared" si="205"/>
        <v>10.692845267175258</v>
      </c>
      <c r="L83" s="161">
        <f t="shared" si="210"/>
        <v>650</v>
      </c>
      <c r="M83" s="162">
        <f t="shared" ref="M83:Q83" si="248">IF($L83=0,0,M252/$L83*100)</f>
        <v>82</v>
      </c>
      <c r="N83" s="162">
        <f t="shared" si="248"/>
        <v>7.6923076923076925</v>
      </c>
      <c r="O83" s="162">
        <f t="shared" si="248"/>
        <v>3.8461538461538463</v>
      </c>
      <c r="P83" s="162">
        <f t="shared" si="248"/>
        <v>5.8461538461538458</v>
      </c>
      <c r="Q83" s="162">
        <f t="shared" si="248"/>
        <v>0.61538461538461542</v>
      </c>
      <c r="R83" s="161">
        <f t="shared" si="212"/>
        <v>650</v>
      </c>
      <c r="S83" s="162">
        <f t="shared" ref="S83:X83" si="249">IF($R83=0,0,S252/$R83*100)</f>
        <v>12.615384615384615</v>
      </c>
      <c r="T83" s="162">
        <f t="shared" si="249"/>
        <v>2.3076923076923079</v>
      </c>
      <c r="U83" s="162">
        <f t="shared" si="249"/>
        <v>3.6923076923076925</v>
      </c>
      <c r="V83" s="162">
        <f t="shared" si="249"/>
        <v>13.692307692307693</v>
      </c>
      <c r="W83" s="162">
        <f t="shared" si="249"/>
        <v>60.923076923076927</v>
      </c>
      <c r="X83" s="162">
        <f t="shared" si="249"/>
        <v>6.7692307692307692</v>
      </c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27" t="s">
        <v>160</v>
      </c>
      <c r="D84" s="161">
        <f t="shared" si="208"/>
        <v>130</v>
      </c>
      <c r="E84" s="162">
        <f t="shared" ref="E84:J84" si="250">IF($D84=0,0,E253/$D84*100)</f>
        <v>64.615384615384613</v>
      </c>
      <c r="F84" s="162">
        <f t="shared" si="250"/>
        <v>14.615384615384617</v>
      </c>
      <c r="G84" s="162">
        <f t="shared" si="250"/>
        <v>6.9230769230769234</v>
      </c>
      <c r="H84" s="162">
        <f t="shared" si="250"/>
        <v>8.4615384615384617</v>
      </c>
      <c r="I84" s="162">
        <f t="shared" si="250"/>
        <v>0</v>
      </c>
      <c r="J84" s="162">
        <f t="shared" si="250"/>
        <v>5.384615384615385</v>
      </c>
      <c r="K84" s="182">
        <f t="shared" si="205"/>
        <v>9.0832925292173066</v>
      </c>
      <c r="L84" s="161">
        <f t="shared" si="210"/>
        <v>406</v>
      </c>
      <c r="M84" s="162">
        <f t="shared" ref="M84:Q84" si="251">IF($L84=0,0,M253/$L84*100)</f>
        <v>79.064039408866989</v>
      </c>
      <c r="N84" s="162">
        <f t="shared" si="251"/>
        <v>6.403940886699508</v>
      </c>
      <c r="O84" s="162">
        <f t="shared" si="251"/>
        <v>5.6650246305418719</v>
      </c>
      <c r="P84" s="162">
        <f t="shared" si="251"/>
        <v>6.1576354679802954</v>
      </c>
      <c r="Q84" s="162">
        <f t="shared" si="251"/>
        <v>2.7093596059113301</v>
      </c>
      <c r="R84" s="161">
        <f t="shared" si="212"/>
        <v>406</v>
      </c>
      <c r="S84" s="162">
        <f t="shared" ref="S84:X84" si="252">IF($R84=0,0,S253/$R84*100)</f>
        <v>16.009852216748769</v>
      </c>
      <c r="T84" s="162">
        <f t="shared" si="252"/>
        <v>4.9261083743842367</v>
      </c>
      <c r="U84" s="162">
        <f t="shared" si="252"/>
        <v>2.2167487684729066</v>
      </c>
      <c r="V84" s="162">
        <f t="shared" si="252"/>
        <v>14.039408866995073</v>
      </c>
      <c r="W84" s="162">
        <f t="shared" si="252"/>
        <v>54.433497536945808</v>
      </c>
      <c r="X84" s="162">
        <f t="shared" si="252"/>
        <v>8.3743842364532011</v>
      </c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160"/>
      <c r="C85" s="27" t="s">
        <v>161</v>
      </c>
      <c r="D85" s="161">
        <f t="shared" si="208"/>
        <v>85</v>
      </c>
      <c r="E85" s="162">
        <f t="shared" ref="E85:J85" si="253">IF($D85=0,0,E254/$D85*100)</f>
        <v>71.764705882352942</v>
      </c>
      <c r="F85" s="162">
        <f t="shared" si="253"/>
        <v>10.588235294117647</v>
      </c>
      <c r="G85" s="162">
        <f t="shared" si="253"/>
        <v>9.4117647058823533</v>
      </c>
      <c r="H85" s="162">
        <f t="shared" si="253"/>
        <v>3.5294117647058822</v>
      </c>
      <c r="I85" s="162">
        <f t="shared" si="253"/>
        <v>0</v>
      </c>
      <c r="J85" s="162">
        <f t="shared" si="253"/>
        <v>4.7058823529411766</v>
      </c>
      <c r="K85" s="182">
        <f t="shared" si="205"/>
        <v>6.42783988666213</v>
      </c>
      <c r="L85" s="161">
        <f t="shared" si="210"/>
        <v>206</v>
      </c>
      <c r="M85" s="162">
        <f t="shared" ref="M85:Q85" si="254">IF($L85=0,0,M254/$L85*100)</f>
        <v>70.388349514563103</v>
      </c>
      <c r="N85" s="162">
        <f t="shared" si="254"/>
        <v>7.7669902912621351</v>
      </c>
      <c r="O85" s="162">
        <f t="shared" si="254"/>
        <v>7.2815533980582519</v>
      </c>
      <c r="P85" s="162">
        <f t="shared" si="254"/>
        <v>11.650485436893204</v>
      </c>
      <c r="Q85" s="162">
        <f t="shared" si="254"/>
        <v>2.912621359223301</v>
      </c>
      <c r="R85" s="161">
        <f t="shared" si="212"/>
        <v>206</v>
      </c>
      <c r="S85" s="162">
        <f t="shared" ref="S85:X85" si="255">IF($R85=0,0,S254/$R85*100)</f>
        <v>11.650485436893204</v>
      </c>
      <c r="T85" s="162">
        <f t="shared" si="255"/>
        <v>8.7378640776699026</v>
      </c>
      <c r="U85" s="162">
        <f t="shared" si="255"/>
        <v>0.97087378640776689</v>
      </c>
      <c r="V85" s="162">
        <f t="shared" si="255"/>
        <v>12.621359223300971</v>
      </c>
      <c r="W85" s="162">
        <f t="shared" si="255"/>
        <v>61.165048543689316</v>
      </c>
      <c r="X85" s="162">
        <f t="shared" si="255"/>
        <v>4.8543689320388346</v>
      </c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24"/>
      <c r="C86" s="18" t="s">
        <v>162</v>
      </c>
      <c r="D86" s="31">
        <f t="shared" si="208"/>
        <v>57</v>
      </c>
      <c r="E86" s="14">
        <f t="shared" ref="E86:J86" si="256">IF($D86=0,0,E255/$D86*100)</f>
        <v>89.473684210526315</v>
      </c>
      <c r="F86" s="14">
        <f t="shared" si="256"/>
        <v>3.5087719298245612</v>
      </c>
      <c r="G86" s="14">
        <f t="shared" si="256"/>
        <v>3.5087719298245612</v>
      </c>
      <c r="H86" s="14">
        <f t="shared" si="256"/>
        <v>1.7543859649122806</v>
      </c>
      <c r="I86" s="14">
        <f t="shared" si="256"/>
        <v>0</v>
      </c>
      <c r="J86" s="14">
        <f t="shared" si="256"/>
        <v>1.7543859649122806</v>
      </c>
      <c r="K86" s="50">
        <f t="shared" si="205"/>
        <v>3.0939564036029426</v>
      </c>
      <c r="L86" s="31">
        <f t="shared" si="210"/>
        <v>187</v>
      </c>
      <c r="M86" s="14">
        <f t="shared" ref="M86:Q86" si="257">IF($L86=0,0,M255/$L86*100)</f>
        <v>78.609625668449198</v>
      </c>
      <c r="N86" s="14">
        <f t="shared" si="257"/>
        <v>5.3475935828877006</v>
      </c>
      <c r="O86" s="14">
        <f t="shared" si="257"/>
        <v>3.7433155080213902</v>
      </c>
      <c r="P86" s="14">
        <f t="shared" si="257"/>
        <v>10.695187165775401</v>
      </c>
      <c r="Q86" s="14">
        <f t="shared" si="257"/>
        <v>1.6042780748663104</v>
      </c>
      <c r="R86" s="31">
        <f t="shared" si="212"/>
        <v>187</v>
      </c>
      <c r="S86" s="14">
        <f t="shared" ref="S86:X86" si="258">IF($R86=0,0,S255/$R86*100)</f>
        <v>17.112299465240639</v>
      </c>
      <c r="T86" s="14">
        <f t="shared" si="258"/>
        <v>5.3475935828877006</v>
      </c>
      <c r="U86" s="14">
        <f t="shared" si="258"/>
        <v>0</v>
      </c>
      <c r="V86" s="14">
        <f t="shared" si="258"/>
        <v>12.834224598930483</v>
      </c>
      <c r="W86" s="14">
        <f t="shared" si="258"/>
        <v>58.82352941176471</v>
      </c>
      <c r="X86" s="14">
        <f t="shared" si="258"/>
        <v>5.8823529411764701</v>
      </c>
    </row>
    <row r="87" spans="1:51" ht="15" hidden="1" customHeight="1" x14ac:dyDescent="0.15">
      <c r="A87" s="3"/>
      <c r="B87" s="24"/>
      <c r="C87" s="18" t="s">
        <v>163</v>
      </c>
      <c r="D87" s="31">
        <f t="shared" si="208"/>
        <v>78</v>
      </c>
      <c r="E87" s="14">
        <f t="shared" ref="E87:J87" si="259">IF($D87=0,0,E256/$D87*100)</f>
        <v>88.461538461538453</v>
      </c>
      <c r="F87" s="14">
        <f t="shared" si="259"/>
        <v>2.5641025641025639</v>
      </c>
      <c r="G87" s="14">
        <f t="shared" si="259"/>
        <v>1.2820512820512819</v>
      </c>
      <c r="H87" s="14">
        <f t="shared" si="259"/>
        <v>0</v>
      </c>
      <c r="I87" s="14">
        <f t="shared" si="259"/>
        <v>0</v>
      </c>
      <c r="J87" s="14">
        <f t="shared" si="259"/>
        <v>7.6923076923076925</v>
      </c>
      <c r="K87" s="50">
        <f t="shared" si="205"/>
        <v>0.94042295280685351</v>
      </c>
      <c r="L87" s="31">
        <f t="shared" si="210"/>
        <v>249</v>
      </c>
      <c r="M87" s="14">
        <f t="shared" ref="M87:Q87" si="260">IF($L87=0,0,M256/$L87*100)</f>
        <v>72.289156626506028</v>
      </c>
      <c r="N87" s="14">
        <f t="shared" si="260"/>
        <v>2.8112449799196786</v>
      </c>
      <c r="O87" s="14">
        <f t="shared" si="260"/>
        <v>7.6305220883534144</v>
      </c>
      <c r="P87" s="14">
        <f t="shared" si="260"/>
        <v>15.66265060240964</v>
      </c>
      <c r="Q87" s="14">
        <f t="shared" si="260"/>
        <v>1.6064257028112447</v>
      </c>
      <c r="R87" s="31">
        <f t="shared" si="212"/>
        <v>249</v>
      </c>
      <c r="S87" s="14">
        <f t="shared" ref="S87:X87" si="261">IF($R87=0,0,S256/$R87*100)</f>
        <v>13.654618473895583</v>
      </c>
      <c r="T87" s="14">
        <f t="shared" si="261"/>
        <v>3.2128514056224895</v>
      </c>
      <c r="U87" s="14">
        <f t="shared" si="261"/>
        <v>1.2048192771084338</v>
      </c>
      <c r="V87" s="14">
        <f t="shared" si="261"/>
        <v>11.244979919678714</v>
      </c>
      <c r="W87" s="14">
        <f t="shared" si="261"/>
        <v>69.47791164658635</v>
      </c>
      <c r="X87" s="14">
        <f t="shared" si="261"/>
        <v>1.2048192771084338</v>
      </c>
    </row>
    <row r="88" spans="1:51" ht="15" hidden="1" customHeight="1" x14ac:dyDescent="0.15">
      <c r="A88" s="3"/>
      <c r="B88" s="24"/>
      <c r="C88" s="18" t="s">
        <v>164</v>
      </c>
      <c r="D88" s="31">
        <f t="shared" si="208"/>
        <v>15</v>
      </c>
      <c r="E88" s="14">
        <f t="shared" ref="E88:J88" si="262">IF($D88=0,0,E257/$D88*100)</f>
        <v>93.333333333333329</v>
      </c>
      <c r="F88" s="14">
        <f t="shared" si="262"/>
        <v>0</v>
      </c>
      <c r="G88" s="14">
        <f t="shared" si="262"/>
        <v>6.666666666666667</v>
      </c>
      <c r="H88" s="14">
        <f t="shared" si="262"/>
        <v>0</v>
      </c>
      <c r="I88" s="14">
        <f t="shared" si="262"/>
        <v>0</v>
      </c>
      <c r="J88" s="14">
        <f t="shared" si="262"/>
        <v>0</v>
      </c>
      <c r="K88" s="50">
        <f t="shared" si="205"/>
        <v>1.8018018018018018</v>
      </c>
      <c r="L88" s="31">
        <f t="shared" si="210"/>
        <v>31</v>
      </c>
      <c r="M88" s="14">
        <f t="shared" ref="M88:Q88" si="263">IF($L88=0,0,M257/$L88*100)</f>
        <v>58.064516129032263</v>
      </c>
      <c r="N88" s="14">
        <f t="shared" si="263"/>
        <v>9.67741935483871</v>
      </c>
      <c r="O88" s="14">
        <f t="shared" si="263"/>
        <v>6.4516129032258061</v>
      </c>
      <c r="P88" s="14">
        <f t="shared" si="263"/>
        <v>25.806451612903224</v>
      </c>
      <c r="Q88" s="14">
        <f t="shared" si="263"/>
        <v>0</v>
      </c>
      <c r="R88" s="31">
        <f t="shared" si="212"/>
        <v>31</v>
      </c>
      <c r="S88" s="14">
        <f t="shared" ref="S88:X88" si="264">IF($R88=0,0,S257/$R88*100)</f>
        <v>22.58064516129032</v>
      </c>
      <c r="T88" s="14">
        <f t="shared" si="264"/>
        <v>0</v>
      </c>
      <c r="U88" s="14">
        <f t="shared" si="264"/>
        <v>0</v>
      </c>
      <c r="V88" s="14">
        <f t="shared" si="264"/>
        <v>6.4516129032258061</v>
      </c>
      <c r="W88" s="14">
        <f t="shared" si="264"/>
        <v>70.967741935483872</v>
      </c>
      <c r="X88" s="14">
        <f t="shared" si="264"/>
        <v>0</v>
      </c>
    </row>
    <row r="89" spans="1:51" ht="15" hidden="1" customHeight="1" x14ac:dyDescent="0.15">
      <c r="A89" s="6"/>
      <c r="B89" s="4"/>
      <c r="C89" s="19" t="s">
        <v>24</v>
      </c>
      <c r="D89" s="32">
        <f t="shared" si="208"/>
        <v>70</v>
      </c>
      <c r="E89" s="12">
        <f t="shared" ref="E89:J89" si="265">IF($D89=0,0,E258/$D89*100)</f>
        <v>50</v>
      </c>
      <c r="F89" s="12">
        <f t="shared" si="265"/>
        <v>20</v>
      </c>
      <c r="G89" s="12">
        <f t="shared" si="265"/>
        <v>7.1428571428571423</v>
      </c>
      <c r="H89" s="12">
        <f t="shared" si="265"/>
        <v>8.5714285714285712</v>
      </c>
      <c r="I89" s="12">
        <f t="shared" si="265"/>
        <v>0</v>
      </c>
      <c r="J89" s="12">
        <f t="shared" si="265"/>
        <v>14.285714285714285</v>
      </c>
      <c r="K89" s="29">
        <f t="shared" si="205"/>
        <v>11.068627695695623</v>
      </c>
      <c r="L89" s="32">
        <f t="shared" si="210"/>
        <v>177</v>
      </c>
      <c r="M89" s="12">
        <f t="shared" ref="M89:Q89" si="266">IF($L89=0,0,M258/$L89*100)</f>
        <v>74.576271186440678</v>
      </c>
      <c r="N89" s="12">
        <f t="shared" si="266"/>
        <v>9.6045197740112993</v>
      </c>
      <c r="O89" s="12">
        <f t="shared" si="266"/>
        <v>5.0847457627118651</v>
      </c>
      <c r="P89" s="12">
        <f t="shared" si="266"/>
        <v>6.7796610169491522</v>
      </c>
      <c r="Q89" s="12">
        <f t="shared" si="266"/>
        <v>3.9548022598870061</v>
      </c>
      <c r="R89" s="32">
        <f t="shared" si="212"/>
        <v>177</v>
      </c>
      <c r="S89" s="12">
        <f t="shared" ref="S89:X89" si="267">IF($R89=0,0,S258/$R89*100)</f>
        <v>15.254237288135593</v>
      </c>
      <c r="T89" s="12">
        <f t="shared" si="267"/>
        <v>4.5197740112994351</v>
      </c>
      <c r="U89" s="12">
        <f t="shared" si="267"/>
        <v>1.6949152542372881</v>
      </c>
      <c r="V89" s="12">
        <f t="shared" si="267"/>
        <v>10.16949152542373</v>
      </c>
      <c r="W89" s="12">
        <f t="shared" si="267"/>
        <v>57.062146892655363</v>
      </c>
      <c r="X89" s="12">
        <f t="shared" si="267"/>
        <v>11.299435028248588</v>
      </c>
    </row>
    <row r="90" spans="1:51" ht="15" hidden="1" customHeight="1" x14ac:dyDescent="0.15">
      <c r="A90" s="2" t="s">
        <v>89</v>
      </c>
      <c r="B90" s="23" t="s">
        <v>10</v>
      </c>
      <c r="C90" s="17" t="s">
        <v>86</v>
      </c>
      <c r="D90" s="30">
        <f t="shared" si="208"/>
        <v>724</v>
      </c>
      <c r="E90" s="13">
        <f t="shared" ref="E90:J90" si="268">IF($D90=0,0,E259/$D90*100)</f>
        <v>72.099447513812152</v>
      </c>
      <c r="F90" s="13">
        <f t="shared" si="268"/>
        <v>6.9060773480662991</v>
      </c>
      <c r="G90" s="13">
        <f t="shared" si="268"/>
        <v>7.3204419889502752</v>
      </c>
      <c r="H90" s="13">
        <f t="shared" si="268"/>
        <v>4.4198895027624303</v>
      </c>
      <c r="I90" s="13">
        <f t="shared" si="268"/>
        <v>3.3149171270718232</v>
      </c>
      <c r="J90" s="13">
        <f t="shared" si="268"/>
        <v>5.9392265193370166</v>
      </c>
      <c r="K90" s="49">
        <f t="shared" si="205"/>
        <v>9.4017256235396189</v>
      </c>
      <c r="L90" s="30">
        <f t="shared" si="210"/>
        <v>2465</v>
      </c>
      <c r="M90" s="13">
        <f t="shared" ref="M90:Q90" si="269">IF($L90=0,0,M259/$L90*100)</f>
        <v>73.711967545638942</v>
      </c>
      <c r="N90" s="13">
        <f t="shared" si="269"/>
        <v>7.8701825557809331</v>
      </c>
      <c r="O90" s="13">
        <f t="shared" si="269"/>
        <v>11.399594320486814</v>
      </c>
      <c r="P90" s="13">
        <f t="shared" si="269"/>
        <v>5.3549695740365113</v>
      </c>
      <c r="Q90" s="13">
        <f t="shared" si="269"/>
        <v>1.6632860040567952</v>
      </c>
      <c r="R90" s="30">
        <f t="shared" si="212"/>
        <v>2465</v>
      </c>
      <c r="S90" s="13">
        <f t="shared" ref="S90:X90" si="270">IF($R90=0,0,S259/$R90*100)</f>
        <v>12.129817444219066</v>
      </c>
      <c r="T90" s="13">
        <f t="shared" si="270"/>
        <v>2.7991886409736306</v>
      </c>
      <c r="U90" s="13">
        <f t="shared" si="270"/>
        <v>2.6369168356997972</v>
      </c>
      <c r="V90" s="13">
        <f t="shared" si="270"/>
        <v>8.9249492900608516</v>
      </c>
      <c r="W90" s="13">
        <f t="shared" si="270"/>
        <v>68.884381338742401</v>
      </c>
      <c r="X90" s="13">
        <f t="shared" si="270"/>
        <v>4.6247464503042597</v>
      </c>
    </row>
    <row r="91" spans="1:51" ht="15" hidden="1" customHeight="1" x14ac:dyDescent="0.15">
      <c r="A91" s="3"/>
      <c r="B91" s="24" t="s">
        <v>11</v>
      </c>
      <c r="C91" s="18" t="s">
        <v>798</v>
      </c>
      <c r="D91" s="31">
        <f t="shared" si="208"/>
        <v>262</v>
      </c>
      <c r="E91" s="14">
        <f t="shared" ref="E91:J91" si="271">IF($D91=0,0,E260/$D91*100)</f>
        <v>52.671755725190842</v>
      </c>
      <c r="F91" s="14">
        <f t="shared" si="271"/>
        <v>28.244274809160309</v>
      </c>
      <c r="G91" s="14">
        <f t="shared" si="271"/>
        <v>9.5419847328244281</v>
      </c>
      <c r="H91" s="14">
        <f t="shared" si="271"/>
        <v>4.1984732824427482</v>
      </c>
      <c r="I91" s="14">
        <f t="shared" si="271"/>
        <v>0</v>
      </c>
      <c r="J91" s="14">
        <f t="shared" si="271"/>
        <v>5.343511450381679</v>
      </c>
      <c r="K91" s="50">
        <f t="shared" si="205"/>
        <v>8.5937413596244401</v>
      </c>
      <c r="L91" s="31">
        <f t="shared" si="210"/>
        <v>801</v>
      </c>
      <c r="M91" s="14">
        <f t="shared" ref="M91:Q91" si="272">IF($L91=0,0,M260/$L91*100)</f>
        <v>82.896379525593005</v>
      </c>
      <c r="N91" s="14">
        <f t="shared" si="272"/>
        <v>4.7440699126092385</v>
      </c>
      <c r="O91" s="14">
        <f t="shared" si="272"/>
        <v>6.9912609238451937</v>
      </c>
      <c r="P91" s="14">
        <f t="shared" si="272"/>
        <v>4.4943820224719104</v>
      </c>
      <c r="Q91" s="14">
        <f t="shared" si="272"/>
        <v>0.87390761548064921</v>
      </c>
      <c r="R91" s="31">
        <f t="shared" si="212"/>
        <v>801</v>
      </c>
      <c r="S91" s="14">
        <f t="shared" ref="S91:X91" si="273">IF($R91=0,0,S260/$R91*100)</f>
        <v>12.734082397003746</v>
      </c>
      <c r="T91" s="14">
        <f t="shared" si="273"/>
        <v>2.4968789013732833</v>
      </c>
      <c r="U91" s="14">
        <f t="shared" si="273"/>
        <v>2.7465667915106118</v>
      </c>
      <c r="V91" s="14">
        <f t="shared" si="273"/>
        <v>11.36079900124844</v>
      </c>
      <c r="W91" s="14">
        <f t="shared" si="273"/>
        <v>64.544319600499378</v>
      </c>
      <c r="X91" s="14">
        <f t="shared" si="273"/>
        <v>6.1173533083645442</v>
      </c>
    </row>
    <row r="92" spans="1:51" ht="15" hidden="1" customHeight="1" x14ac:dyDescent="0.15">
      <c r="A92" s="3"/>
      <c r="B92" s="24"/>
      <c r="C92" s="18" t="s">
        <v>87</v>
      </c>
      <c r="D92" s="31">
        <f t="shared" si="208"/>
        <v>390</v>
      </c>
      <c r="E92" s="14">
        <f t="shared" ref="E92:J92" si="274">IF($D92=0,0,E261/$D92*100)</f>
        <v>47.948717948717949</v>
      </c>
      <c r="F92" s="14">
        <f t="shared" si="274"/>
        <v>11.794871794871794</v>
      </c>
      <c r="G92" s="14">
        <f t="shared" si="274"/>
        <v>18.974358974358974</v>
      </c>
      <c r="H92" s="14">
        <f t="shared" si="274"/>
        <v>14.102564102564102</v>
      </c>
      <c r="I92" s="14">
        <f t="shared" si="274"/>
        <v>1.7948717948717947</v>
      </c>
      <c r="J92" s="14">
        <f t="shared" si="274"/>
        <v>5.384615384615385</v>
      </c>
      <c r="K92" s="50">
        <f t="shared" si="205"/>
        <v>18.77002712973804</v>
      </c>
      <c r="L92" s="31">
        <f t="shared" si="210"/>
        <v>1251</v>
      </c>
      <c r="M92" s="14">
        <f t="shared" ref="M92:Q92" si="275">IF($L92=0,0,M261/$L92*100)</f>
        <v>83.293365307753803</v>
      </c>
      <c r="N92" s="14">
        <f t="shared" si="275"/>
        <v>5.4356514788169461</v>
      </c>
      <c r="O92" s="14">
        <f t="shared" si="275"/>
        <v>7.1942446043165464</v>
      </c>
      <c r="P92" s="14">
        <f t="shared" si="275"/>
        <v>2.7178257394084731</v>
      </c>
      <c r="Q92" s="14">
        <f t="shared" si="275"/>
        <v>1.3589128697042365</v>
      </c>
      <c r="R92" s="31">
        <f t="shared" si="212"/>
        <v>1251</v>
      </c>
      <c r="S92" s="14">
        <f t="shared" ref="S92:X92" si="276">IF($R92=0,0,S261/$R92*100)</f>
        <v>18.145483613109512</v>
      </c>
      <c r="T92" s="14">
        <f t="shared" si="276"/>
        <v>3.9168665067945643</v>
      </c>
      <c r="U92" s="14">
        <f t="shared" si="276"/>
        <v>4.3165467625899279</v>
      </c>
      <c r="V92" s="14">
        <f t="shared" si="276"/>
        <v>10.551558752997602</v>
      </c>
      <c r="W92" s="14">
        <f t="shared" si="276"/>
        <v>55.39568345323741</v>
      </c>
      <c r="X92" s="14">
        <f t="shared" si="276"/>
        <v>7.6738609112709826</v>
      </c>
    </row>
    <row r="93" spans="1:51" ht="15" hidden="1" customHeight="1" x14ac:dyDescent="0.15">
      <c r="A93" s="3"/>
      <c r="B93" s="24"/>
      <c r="C93" s="18" t="s">
        <v>88</v>
      </c>
      <c r="D93" s="31">
        <f t="shared" si="208"/>
        <v>1376</v>
      </c>
      <c r="E93" s="14">
        <f t="shared" ref="E93:J93" si="277">IF($D93=0,0,E262/$D93*100)</f>
        <v>61.555232558139537</v>
      </c>
      <c r="F93" s="14">
        <f t="shared" si="277"/>
        <v>12.354651162790697</v>
      </c>
      <c r="G93" s="14">
        <f t="shared" si="277"/>
        <v>11.046511627906977</v>
      </c>
      <c r="H93" s="14">
        <f t="shared" si="277"/>
        <v>7.1220930232558137</v>
      </c>
      <c r="I93" s="14">
        <f t="shared" si="277"/>
        <v>2.2529069767441858</v>
      </c>
      <c r="J93" s="14">
        <f t="shared" si="277"/>
        <v>5.6686046511627906</v>
      </c>
      <c r="K93" s="50">
        <f t="shared" si="205"/>
        <v>11.910603249376489</v>
      </c>
      <c r="L93" s="31">
        <f t="shared" si="210"/>
        <v>4517</v>
      </c>
      <c r="M93" s="14">
        <f t="shared" ref="M93:Q93" si="278">IF($L93=0,0,M262/$L93*100)</f>
        <v>77.994243967234894</v>
      </c>
      <c r="N93" s="14">
        <f t="shared" si="278"/>
        <v>6.6415762674341376</v>
      </c>
      <c r="O93" s="14">
        <f t="shared" si="278"/>
        <v>9.4531768873145889</v>
      </c>
      <c r="P93" s="14">
        <f t="shared" si="278"/>
        <v>4.4719946867389861</v>
      </c>
      <c r="Q93" s="14">
        <f t="shared" si="278"/>
        <v>1.4390081912773964</v>
      </c>
      <c r="R93" s="31">
        <f t="shared" si="212"/>
        <v>4517</v>
      </c>
      <c r="S93" s="14">
        <f t="shared" ref="S93:X93" si="279">IF($R93=0,0,S262/$R93*100)</f>
        <v>13.903032986495461</v>
      </c>
      <c r="T93" s="14">
        <f t="shared" si="279"/>
        <v>3.0551250830197034</v>
      </c>
      <c r="U93" s="14">
        <f t="shared" si="279"/>
        <v>3.1215408456940446</v>
      </c>
      <c r="V93" s="14">
        <f t="shared" si="279"/>
        <v>9.8073942882444101</v>
      </c>
      <c r="W93" s="14">
        <f t="shared" si="279"/>
        <v>64.379012618994906</v>
      </c>
      <c r="X93" s="14">
        <f t="shared" si="279"/>
        <v>5.7338941775514716</v>
      </c>
    </row>
    <row r="94" spans="1:51" ht="15" hidden="1" customHeight="1" x14ac:dyDescent="0.15">
      <c r="A94" s="3"/>
      <c r="B94" s="24"/>
      <c r="C94" s="18" t="s">
        <v>9</v>
      </c>
      <c r="D94" s="31">
        <f t="shared" si="208"/>
        <v>1729</v>
      </c>
      <c r="E94" s="14">
        <f t="shared" ref="E94:J94" si="280">IF($D94=0,0,E263/$D94*100)</f>
        <v>46.558704453441294</v>
      </c>
      <c r="F94" s="14">
        <f t="shared" si="280"/>
        <v>21.573163678426837</v>
      </c>
      <c r="G94" s="14">
        <f t="shared" si="280"/>
        <v>18.565644881434356</v>
      </c>
      <c r="H94" s="14">
        <f t="shared" si="280"/>
        <v>6.246385193753615</v>
      </c>
      <c r="I94" s="14">
        <f t="shared" si="280"/>
        <v>0.80971659919028338</v>
      </c>
      <c r="J94" s="14">
        <f t="shared" si="280"/>
        <v>6.246385193753615</v>
      </c>
      <c r="K94" s="50">
        <f t="shared" si="205"/>
        <v>13.568426774105555</v>
      </c>
      <c r="L94" s="31">
        <f t="shared" si="210"/>
        <v>4823</v>
      </c>
      <c r="M94" s="14">
        <f t="shared" ref="M94:Q94" si="281">IF($L94=0,0,M263/$L94*100)</f>
        <v>84.76052249637155</v>
      </c>
      <c r="N94" s="14">
        <f t="shared" si="281"/>
        <v>5.7847812564793699</v>
      </c>
      <c r="O94" s="14">
        <f t="shared" si="281"/>
        <v>3.566245075679038</v>
      </c>
      <c r="P94" s="14">
        <f t="shared" si="281"/>
        <v>4.4163383786025294</v>
      </c>
      <c r="Q94" s="14">
        <f t="shared" si="281"/>
        <v>1.47211279286751</v>
      </c>
      <c r="R94" s="31">
        <f t="shared" si="212"/>
        <v>4823</v>
      </c>
      <c r="S94" s="14">
        <f t="shared" ref="S94:X94" si="282">IF($R94=0,0,S263/$R94*100)</f>
        <v>14.741861911673231</v>
      </c>
      <c r="T94" s="14">
        <f t="shared" si="282"/>
        <v>5.7640472734812356</v>
      </c>
      <c r="U94" s="14">
        <f t="shared" si="282"/>
        <v>3.0686294837238233</v>
      </c>
      <c r="V94" s="14">
        <f t="shared" si="282"/>
        <v>9.433962264150944</v>
      </c>
      <c r="W94" s="14">
        <f t="shared" si="282"/>
        <v>56.74891146589259</v>
      </c>
      <c r="X94" s="14">
        <f t="shared" si="282"/>
        <v>10.242587601078167</v>
      </c>
    </row>
    <row r="95" spans="1:51" ht="15" hidden="1" customHeight="1" x14ac:dyDescent="0.15">
      <c r="A95" s="3"/>
      <c r="B95" s="25"/>
      <c r="C95" s="19" t="s">
        <v>24</v>
      </c>
      <c r="D95" s="32">
        <f t="shared" si="208"/>
        <v>1</v>
      </c>
      <c r="E95" s="12">
        <f t="shared" ref="E95:J95" si="283">IF($D95=0,0,E264/$D95*100)</f>
        <v>100</v>
      </c>
      <c r="F95" s="12">
        <f t="shared" si="283"/>
        <v>0</v>
      </c>
      <c r="G95" s="12">
        <f t="shared" si="283"/>
        <v>0</v>
      </c>
      <c r="H95" s="12">
        <f t="shared" si="283"/>
        <v>0</v>
      </c>
      <c r="I95" s="12">
        <f t="shared" si="283"/>
        <v>0</v>
      </c>
      <c r="J95" s="12">
        <f t="shared" si="283"/>
        <v>0</v>
      </c>
      <c r="K95" s="29">
        <f t="shared" si="205"/>
        <v>0</v>
      </c>
      <c r="L95" s="32">
        <f t="shared" si="210"/>
        <v>5</v>
      </c>
      <c r="M95" s="12">
        <f t="shared" ref="M95:Q95" si="284">IF($L95=0,0,M264/$L95*100)</f>
        <v>60</v>
      </c>
      <c r="N95" s="12">
        <f t="shared" si="284"/>
        <v>20</v>
      </c>
      <c r="O95" s="12">
        <f t="shared" si="284"/>
        <v>0</v>
      </c>
      <c r="P95" s="12">
        <f t="shared" si="284"/>
        <v>20</v>
      </c>
      <c r="Q95" s="12">
        <f t="shared" si="284"/>
        <v>0</v>
      </c>
      <c r="R95" s="32">
        <f t="shared" si="212"/>
        <v>5</v>
      </c>
      <c r="S95" s="12">
        <f t="shared" ref="S95:X95" si="285">IF($R95=0,0,S264/$R95*100)</f>
        <v>0</v>
      </c>
      <c r="T95" s="12">
        <f t="shared" si="285"/>
        <v>0</v>
      </c>
      <c r="U95" s="12">
        <f t="shared" si="285"/>
        <v>0</v>
      </c>
      <c r="V95" s="12">
        <f t="shared" si="285"/>
        <v>0</v>
      </c>
      <c r="W95" s="12">
        <f t="shared" si="285"/>
        <v>100</v>
      </c>
      <c r="X95" s="12">
        <f t="shared" si="285"/>
        <v>0</v>
      </c>
    </row>
    <row r="96" spans="1:51" ht="15" customHeight="1" x14ac:dyDescent="0.15">
      <c r="A96" s="2" t="s">
        <v>89</v>
      </c>
      <c r="B96" s="24" t="s">
        <v>12</v>
      </c>
      <c r="C96" s="17" t="s">
        <v>86</v>
      </c>
      <c r="D96" s="31">
        <f t="shared" si="208"/>
        <v>340</v>
      </c>
      <c r="E96" s="14">
        <f t="shared" ref="E96:J96" si="286">IF($D96=0,0,E265/$D96*100)</f>
        <v>89.117647058823536</v>
      </c>
      <c r="F96" s="14">
        <f t="shared" si="286"/>
        <v>2.0588235294117645</v>
      </c>
      <c r="G96" s="14">
        <f t="shared" si="286"/>
        <v>0.58823529411764708</v>
      </c>
      <c r="H96" s="14">
        <f t="shared" si="286"/>
        <v>0.58823529411764708</v>
      </c>
      <c r="I96" s="14">
        <f t="shared" si="286"/>
        <v>0.29411764705882354</v>
      </c>
      <c r="J96" s="14">
        <f t="shared" si="286"/>
        <v>7.3529411764705888</v>
      </c>
      <c r="K96" s="50">
        <f t="shared" si="205"/>
        <v>0.98067972202097431</v>
      </c>
      <c r="L96" s="31">
        <f t="shared" si="210"/>
        <v>1348</v>
      </c>
      <c r="M96" s="14">
        <f t="shared" ref="M96:Q96" si="287">IF($L96=0,0,M265/$L96*100)</f>
        <v>69.807121661721069</v>
      </c>
      <c r="N96" s="14">
        <f t="shared" si="287"/>
        <v>9.0504451038575677</v>
      </c>
      <c r="O96" s="14">
        <f t="shared" si="287"/>
        <v>16.765578635014837</v>
      </c>
      <c r="P96" s="14">
        <f t="shared" si="287"/>
        <v>3.5608308605341246</v>
      </c>
      <c r="Q96" s="14">
        <f t="shared" si="287"/>
        <v>0.81602373887240365</v>
      </c>
      <c r="R96" s="31">
        <f t="shared" si="212"/>
        <v>1348</v>
      </c>
      <c r="S96" s="14">
        <f t="shared" ref="S96:X96" si="288">IF($R96=0,0,S265/$R96*100)</f>
        <v>5.637982195845697</v>
      </c>
      <c r="T96" s="14">
        <f t="shared" si="288"/>
        <v>2.7448071216617209</v>
      </c>
      <c r="U96" s="14">
        <f t="shared" si="288"/>
        <v>3.4866468842729974</v>
      </c>
      <c r="V96" s="14">
        <f t="shared" si="288"/>
        <v>9.6439169139465868</v>
      </c>
      <c r="W96" s="14">
        <f t="shared" si="288"/>
        <v>74.035608308605333</v>
      </c>
      <c r="X96" s="14">
        <f t="shared" si="288"/>
        <v>4.4510385756676563</v>
      </c>
    </row>
    <row r="97" spans="1:24" ht="15" customHeight="1" x14ac:dyDescent="0.15">
      <c r="A97" s="3"/>
      <c r="B97" s="24" t="s">
        <v>13</v>
      </c>
      <c r="C97" s="18" t="s">
        <v>798</v>
      </c>
      <c r="D97" s="31">
        <f t="shared" si="208"/>
        <v>31</v>
      </c>
      <c r="E97" s="14">
        <f t="shared" ref="E97:J97" si="289">IF($D97=0,0,E266/$D97*100)</f>
        <v>83.870967741935488</v>
      </c>
      <c r="F97" s="14">
        <f t="shared" si="289"/>
        <v>6.4516129032258061</v>
      </c>
      <c r="G97" s="14">
        <f t="shared" si="289"/>
        <v>0</v>
      </c>
      <c r="H97" s="14">
        <f t="shared" si="289"/>
        <v>3.225806451612903</v>
      </c>
      <c r="I97" s="14">
        <f t="shared" si="289"/>
        <v>0</v>
      </c>
      <c r="J97" s="14">
        <f t="shared" si="289"/>
        <v>6.4516129032258061</v>
      </c>
      <c r="K97" s="50">
        <f t="shared" si="205"/>
        <v>2.5201017769388758</v>
      </c>
      <c r="L97" s="31">
        <f t="shared" si="210"/>
        <v>112</v>
      </c>
      <c r="M97" s="14">
        <f t="shared" ref="M97:Q97" si="290">IF($L97=0,0,M266/$L97*100)</f>
        <v>79.464285714285708</v>
      </c>
      <c r="N97" s="14">
        <f t="shared" si="290"/>
        <v>6.25</v>
      </c>
      <c r="O97" s="14">
        <f t="shared" si="290"/>
        <v>14.285714285714285</v>
      </c>
      <c r="P97" s="14">
        <f t="shared" si="290"/>
        <v>0</v>
      </c>
      <c r="Q97" s="14">
        <f t="shared" si="290"/>
        <v>0</v>
      </c>
      <c r="R97" s="31">
        <f t="shared" si="212"/>
        <v>112</v>
      </c>
      <c r="S97" s="14">
        <f t="shared" ref="S97:X97" si="291">IF($R97=0,0,S266/$R97*100)</f>
        <v>10.714285714285714</v>
      </c>
      <c r="T97" s="14">
        <f t="shared" si="291"/>
        <v>0.89285714285714279</v>
      </c>
      <c r="U97" s="14">
        <f t="shared" si="291"/>
        <v>6.25</v>
      </c>
      <c r="V97" s="14">
        <f t="shared" si="291"/>
        <v>12.5</v>
      </c>
      <c r="W97" s="14">
        <f t="shared" si="291"/>
        <v>65.178571428571431</v>
      </c>
      <c r="X97" s="14">
        <f t="shared" si="291"/>
        <v>4.4642857142857144</v>
      </c>
    </row>
    <row r="98" spans="1:24" ht="15" customHeight="1" x14ac:dyDescent="0.15">
      <c r="A98" s="3"/>
      <c r="B98" s="24" t="s">
        <v>14</v>
      </c>
      <c r="C98" s="18" t="s">
        <v>87</v>
      </c>
      <c r="D98" s="31">
        <f t="shared" si="208"/>
        <v>73</v>
      </c>
      <c r="E98" s="14">
        <f t="shared" ref="E98:J98" si="292">IF($D98=0,0,E267/$D98*100)</f>
        <v>89.041095890410958</v>
      </c>
      <c r="F98" s="14">
        <f t="shared" si="292"/>
        <v>5.4794520547945202</v>
      </c>
      <c r="G98" s="14">
        <f t="shared" si="292"/>
        <v>1.3698630136986301</v>
      </c>
      <c r="H98" s="14">
        <f t="shared" si="292"/>
        <v>0</v>
      </c>
      <c r="I98" s="14">
        <f t="shared" si="292"/>
        <v>0</v>
      </c>
      <c r="J98" s="14">
        <f t="shared" si="292"/>
        <v>4.10958904109589</v>
      </c>
      <c r="K98" s="50">
        <f t="shared" si="205"/>
        <v>1.0701696914321499</v>
      </c>
      <c r="L98" s="31">
        <f t="shared" si="210"/>
        <v>287</v>
      </c>
      <c r="M98" s="14">
        <f t="shared" ref="M98:Q98" si="293">IF($L98=0,0,M267/$L98*100)</f>
        <v>74.21602787456446</v>
      </c>
      <c r="N98" s="14">
        <f t="shared" si="293"/>
        <v>6.6202090592334493</v>
      </c>
      <c r="O98" s="14">
        <f t="shared" si="293"/>
        <v>16.027874564459928</v>
      </c>
      <c r="P98" s="14">
        <f t="shared" si="293"/>
        <v>1.3937282229965158</v>
      </c>
      <c r="Q98" s="14">
        <f t="shared" si="293"/>
        <v>1.7421602787456445</v>
      </c>
      <c r="R98" s="31">
        <f t="shared" si="212"/>
        <v>287</v>
      </c>
      <c r="S98" s="14">
        <f t="shared" ref="S98:X98" si="294">IF($R98=0,0,S267/$R98*100)</f>
        <v>8.7108013937282234</v>
      </c>
      <c r="T98" s="14">
        <f t="shared" si="294"/>
        <v>3.1358885017421603</v>
      </c>
      <c r="U98" s="14">
        <f t="shared" si="294"/>
        <v>5.2264808362369335</v>
      </c>
      <c r="V98" s="14">
        <f t="shared" si="294"/>
        <v>12.543554006968641</v>
      </c>
      <c r="W98" s="14">
        <f t="shared" si="294"/>
        <v>66.550522648083614</v>
      </c>
      <c r="X98" s="14">
        <f t="shared" si="294"/>
        <v>3.8327526132404177</v>
      </c>
    </row>
    <row r="99" spans="1:24" ht="15" customHeight="1" x14ac:dyDescent="0.15">
      <c r="A99" s="3"/>
      <c r="B99" s="24"/>
      <c r="C99" s="18" t="s">
        <v>88</v>
      </c>
      <c r="D99" s="31">
        <f t="shared" si="208"/>
        <v>444</v>
      </c>
      <c r="E99" s="14">
        <f t="shared" ref="E99:J99" si="295">IF($D99=0,0,E268/$D99*100)</f>
        <v>88.738738738738746</v>
      </c>
      <c r="F99" s="14">
        <f t="shared" si="295"/>
        <v>2.9279279279279278</v>
      </c>
      <c r="G99" s="14">
        <f t="shared" si="295"/>
        <v>0.67567567567567566</v>
      </c>
      <c r="H99" s="14">
        <f t="shared" si="295"/>
        <v>0.67567567567567566</v>
      </c>
      <c r="I99" s="14">
        <f t="shared" si="295"/>
        <v>0.22522522522522523</v>
      </c>
      <c r="J99" s="14">
        <f t="shared" si="295"/>
        <v>6.756756756756757</v>
      </c>
      <c r="K99" s="50">
        <f t="shared" si="205"/>
        <v>1.1036447883287075</v>
      </c>
      <c r="L99" s="31">
        <f t="shared" si="210"/>
        <v>1747</v>
      </c>
      <c r="M99" s="14">
        <f t="shared" ref="M99:Q99" si="296">IF($L99=0,0,M268/$L99*100)</f>
        <v>71.150543789353179</v>
      </c>
      <c r="N99" s="14">
        <f t="shared" si="296"/>
        <v>8.4716657126502568</v>
      </c>
      <c r="O99" s="14">
        <f t="shared" si="296"/>
        <v>16.48540354894104</v>
      </c>
      <c r="P99" s="14">
        <f t="shared" si="296"/>
        <v>2.9765311963365768</v>
      </c>
      <c r="Q99" s="14">
        <f t="shared" si="296"/>
        <v>0.9158557527189467</v>
      </c>
      <c r="R99" s="31">
        <f t="shared" si="212"/>
        <v>1747</v>
      </c>
      <c r="S99" s="14">
        <f t="shared" ref="S99:X99" si="297">IF($R99=0,0,S268/$R99*100)</f>
        <v>6.468231253577561</v>
      </c>
      <c r="T99" s="14">
        <f t="shared" si="297"/>
        <v>2.6903262736119062</v>
      </c>
      <c r="U99" s="14">
        <f t="shared" si="297"/>
        <v>3.9496279336004578</v>
      </c>
      <c r="V99" s="14">
        <f t="shared" si="297"/>
        <v>10.303377218088151</v>
      </c>
      <c r="W99" s="14">
        <f t="shared" si="297"/>
        <v>72.238122495706918</v>
      </c>
      <c r="X99" s="14">
        <f t="shared" si="297"/>
        <v>4.3503148254149968</v>
      </c>
    </row>
    <row r="100" spans="1:24" ht="15" customHeight="1" x14ac:dyDescent="0.15">
      <c r="A100" s="3"/>
      <c r="B100" s="24"/>
      <c r="C100" s="18" t="s">
        <v>9</v>
      </c>
      <c r="D100" s="31">
        <f t="shared" si="208"/>
        <v>223</v>
      </c>
      <c r="E100" s="14">
        <f t="shared" ref="E100:J100" si="298">IF($D100=0,0,E269/$D100*100)</f>
        <v>73.991031390134538</v>
      </c>
      <c r="F100" s="14">
        <f t="shared" si="298"/>
        <v>10.31390134529148</v>
      </c>
      <c r="G100" s="14">
        <f t="shared" si="298"/>
        <v>7.623318385650224</v>
      </c>
      <c r="H100" s="14">
        <f t="shared" si="298"/>
        <v>2.2421524663677128</v>
      </c>
      <c r="I100" s="14">
        <f t="shared" si="298"/>
        <v>0.44843049327354262</v>
      </c>
      <c r="J100" s="14">
        <f t="shared" si="298"/>
        <v>5.3811659192825116</v>
      </c>
      <c r="K100" s="50">
        <f t="shared" si="205"/>
        <v>5.2089385317513166</v>
      </c>
      <c r="L100" s="31">
        <f t="shared" si="210"/>
        <v>862</v>
      </c>
      <c r="M100" s="14">
        <f t="shared" ref="M100:Q100" si="299">IF($L100=0,0,M269/$L100*100)</f>
        <v>80.626450116009281</v>
      </c>
      <c r="N100" s="14">
        <f t="shared" si="299"/>
        <v>7.7726218097447797</v>
      </c>
      <c r="O100" s="14">
        <f t="shared" si="299"/>
        <v>7.0765661252900234</v>
      </c>
      <c r="P100" s="14">
        <f t="shared" si="299"/>
        <v>3.7122969837587005</v>
      </c>
      <c r="Q100" s="14">
        <f t="shared" si="299"/>
        <v>0.81206496519721572</v>
      </c>
      <c r="R100" s="31">
        <f t="shared" si="212"/>
        <v>862</v>
      </c>
      <c r="S100" s="14">
        <f t="shared" ref="S100:X100" si="300">IF($R100=0,0,S269/$R100*100)</f>
        <v>8.3526682134570756</v>
      </c>
      <c r="T100" s="14">
        <f t="shared" si="300"/>
        <v>4.0603248259860791</v>
      </c>
      <c r="U100" s="14">
        <f t="shared" si="300"/>
        <v>1.5081206496519721</v>
      </c>
      <c r="V100" s="14">
        <f t="shared" si="300"/>
        <v>10.324825986078887</v>
      </c>
      <c r="W100" s="14">
        <f t="shared" si="300"/>
        <v>69.60556844547564</v>
      </c>
      <c r="X100" s="14">
        <f t="shared" si="300"/>
        <v>6.148491879350348</v>
      </c>
    </row>
    <row r="101" spans="1:24" ht="15" customHeight="1" x14ac:dyDescent="0.15">
      <c r="A101" s="3"/>
      <c r="B101" s="25"/>
      <c r="C101" s="19" t="s">
        <v>24</v>
      </c>
      <c r="D101" s="32">
        <f t="shared" si="208"/>
        <v>0</v>
      </c>
      <c r="E101" s="12">
        <f t="shared" ref="E101:J101" si="301">IF($D101=0,0,E270/$D101*100)</f>
        <v>0</v>
      </c>
      <c r="F101" s="12">
        <f t="shared" si="301"/>
        <v>0</v>
      </c>
      <c r="G101" s="12">
        <f t="shared" si="301"/>
        <v>0</v>
      </c>
      <c r="H101" s="12">
        <f t="shared" si="301"/>
        <v>0</v>
      </c>
      <c r="I101" s="12">
        <f t="shared" si="301"/>
        <v>0</v>
      </c>
      <c r="J101" s="12">
        <f t="shared" si="301"/>
        <v>0</v>
      </c>
      <c r="K101" s="29" t="str">
        <f t="shared" si="205"/>
        <v>－</v>
      </c>
      <c r="L101" s="32">
        <f t="shared" si="210"/>
        <v>0</v>
      </c>
      <c r="M101" s="12">
        <f t="shared" ref="M101:Q101" si="302">IF($L101=0,0,M270/$L101*100)</f>
        <v>0</v>
      </c>
      <c r="N101" s="12">
        <f t="shared" si="302"/>
        <v>0</v>
      </c>
      <c r="O101" s="12">
        <f t="shared" si="302"/>
        <v>0</v>
      </c>
      <c r="P101" s="12">
        <f t="shared" si="302"/>
        <v>0</v>
      </c>
      <c r="Q101" s="12">
        <f t="shared" si="302"/>
        <v>0</v>
      </c>
      <c r="R101" s="32">
        <f t="shared" si="212"/>
        <v>0</v>
      </c>
      <c r="S101" s="12">
        <f t="shared" ref="S101:X101" si="303">IF($R101=0,0,S270/$R101*100)</f>
        <v>0</v>
      </c>
      <c r="T101" s="12">
        <f t="shared" si="303"/>
        <v>0</v>
      </c>
      <c r="U101" s="12">
        <f t="shared" si="303"/>
        <v>0</v>
      </c>
      <c r="V101" s="12">
        <f t="shared" si="303"/>
        <v>0</v>
      </c>
      <c r="W101" s="12">
        <f t="shared" si="303"/>
        <v>0</v>
      </c>
      <c r="X101" s="12">
        <f t="shared" si="303"/>
        <v>0</v>
      </c>
    </row>
    <row r="102" spans="1:24" ht="15" customHeight="1" x14ac:dyDescent="0.15">
      <c r="A102" s="3"/>
      <c r="B102" s="24" t="s">
        <v>15</v>
      </c>
      <c r="C102" s="17" t="s">
        <v>86</v>
      </c>
      <c r="D102" s="31">
        <f t="shared" si="208"/>
        <v>145</v>
      </c>
      <c r="E102" s="14">
        <f t="shared" ref="E102:J102" si="304">IF($D102=0,0,E271/$D102*100)</f>
        <v>40</v>
      </c>
      <c r="F102" s="14">
        <f t="shared" si="304"/>
        <v>11.03448275862069</v>
      </c>
      <c r="G102" s="14">
        <f t="shared" si="304"/>
        <v>17.931034482758619</v>
      </c>
      <c r="H102" s="14">
        <f t="shared" si="304"/>
        <v>11.724137931034482</v>
      </c>
      <c r="I102" s="14">
        <f t="shared" si="304"/>
        <v>14.482758620689657</v>
      </c>
      <c r="J102" s="14">
        <f t="shared" si="304"/>
        <v>4.8275862068965516</v>
      </c>
      <c r="K102" s="50">
        <f t="shared" si="205"/>
        <v>29.034327051071681</v>
      </c>
      <c r="L102" s="31">
        <f t="shared" si="210"/>
        <v>416</v>
      </c>
      <c r="M102" s="14">
        <f t="shared" ref="M102:Q102" si="305">IF($L102=0,0,M271/$L102*100)</f>
        <v>81.97115384615384</v>
      </c>
      <c r="N102" s="14">
        <f t="shared" si="305"/>
        <v>6.4903846153846159</v>
      </c>
      <c r="O102" s="14">
        <f t="shared" si="305"/>
        <v>4.8076923076923084</v>
      </c>
      <c r="P102" s="14">
        <f t="shared" si="305"/>
        <v>3.125</v>
      </c>
      <c r="Q102" s="14">
        <f t="shared" si="305"/>
        <v>3.6057692307692304</v>
      </c>
      <c r="R102" s="31">
        <f t="shared" si="212"/>
        <v>416</v>
      </c>
      <c r="S102" s="14">
        <f t="shared" ref="S102:X102" si="306">IF($R102=0,0,S271/$R102*100)</f>
        <v>25</v>
      </c>
      <c r="T102" s="14">
        <f t="shared" si="306"/>
        <v>1.9230769230769231</v>
      </c>
      <c r="U102" s="14">
        <f t="shared" si="306"/>
        <v>3.125</v>
      </c>
      <c r="V102" s="14">
        <f t="shared" si="306"/>
        <v>6.9711538461538467</v>
      </c>
      <c r="W102" s="14">
        <f t="shared" si="306"/>
        <v>56.490384615384613</v>
      </c>
      <c r="X102" s="14">
        <f t="shared" si="306"/>
        <v>6.4903846153846159</v>
      </c>
    </row>
    <row r="103" spans="1:24" ht="15" customHeight="1" x14ac:dyDescent="0.15">
      <c r="A103" s="3"/>
      <c r="B103" s="24" t="s">
        <v>16</v>
      </c>
      <c r="C103" s="18" t="s">
        <v>798</v>
      </c>
      <c r="D103" s="31">
        <f t="shared" si="208"/>
        <v>133</v>
      </c>
      <c r="E103" s="14">
        <f t="shared" ref="E103:J103" si="307">IF($D103=0,0,E272/$D103*100)</f>
        <v>37.593984962406012</v>
      </c>
      <c r="F103" s="14">
        <f t="shared" si="307"/>
        <v>33.834586466165412</v>
      </c>
      <c r="G103" s="14">
        <f t="shared" si="307"/>
        <v>16.541353383458645</v>
      </c>
      <c r="H103" s="14">
        <f t="shared" si="307"/>
        <v>6.0150375939849621</v>
      </c>
      <c r="I103" s="14">
        <f t="shared" si="307"/>
        <v>0</v>
      </c>
      <c r="J103" s="14">
        <f t="shared" si="307"/>
        <v>6.0150375939849621</v>
      </c>
      <c r="K103" s="50">
        <f t="shared" si="205"/>
        <v>13.074488049500335</v>
      </c>
      <c r="L103" s="31">
        <f t="shared" si="210"/>
        <v>373</v>
      </c>
      <c r="M103" s="14">
        <f t="shared" ref="M103:Q103" si="308">IF($L103=0,0,M272/$L103*100)</f>
        <v>87.667560321715825</v>
      </c>
      <c r="N103" s="14">
        <f t="shared" si="308"/>
        <v>3.2171581769436997</v>
      </c>
      <c r="O103" s="14">
        <f t="shared" si="308"/>
        <v>6.7024128686327078</v>
      </c>
      <c r="P103" s="14">
        <f t="shared" si="308"/>
        <v>1.6085790884718498</v>
      </c>
      <c r="Q103" s="14">
        <f t="shared" si="308"/>
        <v>0.80428954423592491</v>
      </c>
      <c r="R103" s="31">
        <f t="shared" si="212"/>
        <v>373</v>
      </c>
      <c r="S103" s="14">
        <f t="shared" ref="S103:X103" si="309">IF($R103=0,0,S272/$R103*100)</f>
        <v>13.136729222520108</v>
      </c>
      <c r="T103" s="14">
        <f t="shared" si="309"/>
        <v>2.9490616621983912</v>
      </c>
      <c r="U103" s="14">
        <f t="shared" si="309"/>
        <v>2.4128686327077746</v>
      </c>
      <c r="V103" s="14">
        <f t="shared" si="309"/>
        <v>10.187667560321715</v>
      </c>
      <c r="W103" s="14">
        <f t="shared" si="309"/>
        <v>63.806970509383376</v>
      </c>
      <c r="X103" s="14">
        <f t="shared" si="309"/>
        <v>7.5067024128686324</v>
      </c>
    </row>
    <row r="104" spans="1:24" ht="15" customHeight="1" x14ac:dyDescent="0.15">
      <c r="A104" s="3"/>
      <c r="B104" s="24" t="s">
        <v>17</v>
      </c>
      <c r="C104" s="18" t="s">
        <v>87</v>
      </c>
      <c r="D104" s="31">
        <f t="shared" si="208"/>
        <v>125</v>
      </c>
      <c r="E104" s="14">
        <f t="shared" ref="E104:J104" si="310">IF($D104=0,0,E273/$D104*100)</f>
        <v>18.399999999999999</v>
      </c>
      <c r="F104" s="14">
        <f t="shared" si="310"/>
        <v>11.200000000000001</v>
      </c>
      <c r="G104" s="14">
        <f t="shared" si="310"/>
        <v>32</v>
      </c>
      <c r="H104" s="14">
        <f t="shared" si="310"/>
        <v>26.400000000000002</v>
      </c>
      <c r="I104" s="14">
        <f t="shared" si="310"/>
        <v>4.8</v>
      </c>
      <c r="J104" s="14">
        <f t="shared" si="310"/>
        <v>7.1999999999999993</v>
      </c>
      <c r="K104" s="50">
        <f t="shared" si="205"/>
        <v>35.209872356246322</v>
      </c>
      <c r="L104" s="31">
        <f t="shared" si="210"/>
        <v>367</v>
      </c>
      <c r="M104" s="14">
        <f t="shared" ref="M104:Q104" si="311">IF($L104=0,0,M273/$L104*100)</f>
        <v>86.376021798365116</v>
      </c>
      <c r="N104" s="14">
        <f t="shared" si="311"/>
        <v>5.4495912806539506</v>
      </c>
      <c r="O104" s="14">
        <f t="shared" si="311"/>
        <v>3.2697547683923704</v>
      </c>
      <c r="P104" s="14">
        <f t="shared" si="311"/>
        <v>3.5422343324250685</v>
      </c>
      <c r="Q104" s="14">
        <f t="shared" si="311"/>
        <v>1.3623978201634876</v>
      </c>
      <c r="R104" s="31">
        <f t="shared" si="212"/>
        <v>367</v>
      </c>
      <c r="S104" s="14">
        <f t="shared" ref="S104:X104" si="312">IF($R104=0,0,S273/$R104*100)</f>
        <v>28.610354223433244</v>
      </c>
      <c r="T104" s="14">
        <f t="shared" si="312"/>
        <v>3.8147138964577656</v>
      </c>
      <c r="U104" s="14">
        <f t="shared" si="312"/>
        <v>4.9046321525885563</v>
      </c>
      <c r="V104" s="14">
        <f t="shared" si="312"/>
        <v>6.8119891008174394</v>
      </c>
      <c r="W104" s="14">
        <f t="shared" si="312"/>
        <v>45.231607629427792</v>
      </c>
      <c r="X104" s="14">
        <f t="shared" si="312"/>
        <v>10.626702997275205</v>
      </c>
    </row>
    <row r="105" spans="1:24" ht="15" customHeight="1" x14ac:dyDescent="0.15">
      <c r="A105" s="3"/>
      <c r="B105" s="24"/>
      <c r="C105" s="18" t="s">
        <v>88</v>
      </c>
      <c r="D105" s="31">
        <f t="shared" si="208"/>
        <v>403</v>
      </c>
      <c r="E105" s="14">
        <f t="shared" ref="E105:J105" si="313">IF($D105=0,0,E274/$D105*100)</f>
        <v>32.506203473945412</v>
      </c>
      <c r="F105" s="14">
        <f t="shared" si="313"/>
        <v>18.610421836228287</v>
      </c>
      <c r="G105" s="14">
        <f t="shared" si="313"/>
        <v>21.836228287841191</v>
      </c>
      <c r="H105" s="14">
        <f t="shared" si="313"/>
        <v>14.392059553349876</v>
      </c>
      <c r="I105" s="14">
        <f t="shared" si="313"/>
        <v>6.6997518610421833</v>
      </c>
      <c r="J105" s="14">
        <f t="shared" si="313"/>
        <v>5.9553349875930524</v>
      </c>
      <c r="K105" s="50">
        <f t="shared" si="205"/>
        <v>25.660668423641191</v>
      </c>
      <c r="L105" s="31">
        <f t="shared" si="210"/>
        <v>1156</v>
      </c>
      <c r="M105" s="14">
        <f t="shared" ref="M105:Q105" si="314">IF($L105=0,0,M274/$L105*100)</f>
        <v>85.207612456747412</v>
      </c>
      <c r="N105" s="14">
        <f t="shared" si="314"/>
        <v>5.1038062283737018</v>
      </c>
      <c r="O105" s="14">
        <f t="shared" si="314"/>
        <v>4.9307958477508649</v>
      </c>
      <c r="P105" s="14">
        <f t="shared" si="314"/>
        <v>2.7681660899653981</v>
      </c>
      <c r="Q105" s="14">
        <f t="shared" si="314"/>
        <v>1.9896193771626298</v>
      </c>
      <c r="R105" s="31">
        <f t="shared" si="212"/>
        <v>1156</v>
      </c>
      <c r="S105" s="14">
        <f t="shared" ref="S105:X105" si="315">IF($R105=0,0,S274/$R105*100)</f>
        <v>22.318339100346023</v>
      </c>
      <c r="T105" s="14">
        <f t="shared" si="315"/>
        <v>2.8546712802768166</v>
      </c>
      <c r="U105" s="14">
        <f t="shared" si="315"/>
        <v>3.4602076124567476</v>
      </c>
      <c r="V105" s="14">
        <f t="shared" si="315"/>
        <v>7.9584775086505193</v>
      </c>
      <c r="W105" s="14">
        <f t="shared" si="315"/>
        <v>55.27681660899654</v>
      </c>
      <c r="X105" s="14">
        <f t="shared" si="315"/>
        <v>8.1314878892733553</v>
      </c>
    </row>
    <row r="106" spans="1:24" ht="15" customHeight="1" x14ac:dyDescent="0.15">
      <c r="A106" s="3"/>
      <c r="B106" s="24"/>
      <c r="C106" s="18" t="s">
        <v>9</v>
      </c>
      <c r="D106" s="31">
        <f t="shared" si="208"/>
        <v>912</v>
      </c>
      <c r="E106" s="14">
        <f t="shared" ref="E106:J106" si="316">IF($D106=0,0,E275/$D106*100)</f>
        <v>33.004385964912281</v>
      </c>
      <c r="F106" s="14">
        <f t="shared" si="316"/>
        <v>25.328947368421051</v>
      </c>
      <c r="G106" s="14">
        <f t="shared" si="316"/>
        <v>25.767543859649123</v>
      </c>
      <c r="H106" s="14">
        <f t="shared" si="316"/>
        <v>8.5526315789473681</v>
      </c>
      <c r="I106" s="14">
        <f t="shared" si="316"/>
        <v>1.2061403508771928</v>
      </c>
      <c r="J106" s="14">
        <f t="shared" si="316"/>
        <v>6.140350877192982</v>
      </c>
      <c r="K106" s="50">
        <f t="shared" si="205"/>
        <v>18.618302191238122</v>
      </c>
      <c r="L106" s="31">
        <f t="shared" si="210"/>
        <v>2332</v>
      </c>
      <c r="M106" s="14">
        <f t="shared" ref="M106:Q106" si="317">IF($L106=0,0,M275/$L106*100)</f>
        <v>87.650085763293305</v>
      </c>
      <c r="N106" s="14">
        <f t="shared" si="317"/>
        <v>4.4596912521440828</v>
      </c>
      <c r="O106" s="14">
        <f t="shared" si="317"/>
        <v>2.3156089193825045</v>
      </c>
      <c r="P106" s="14">
        <f t="shared" si="317"/>
        <v>3.8164665523156089</v>
      </c>
      <c r="Q106" s="14">
        <f t="shared" si="317"/>
        <v>1.7581475128644941</v>
      </c>
      <c r="R106" s="31">
        <f t="shared" si="212"/>
        <v>2332</v>
      </c>
      <c r="S106" s="14">
        <f t="shared" ref="S106:X106" si="318">IF($R106=0,0,S275/$R106*100)</f>
        <v>17.452830188679243</v>
      </c>
      <c r="T106" s="14">
        <f t="shared" si="318"/>
        <v>6.7324185248713544</v>
      </c>
      <c r="U106" s="14">
        <f t="shared" si="318"/>
        <v>3.4305317324185252</v>
      </c>
      <c r="V106" s="14">
        <f t="shared" si="318"/>
        <v>6.7753001715265864</v>
      </c>
      <c r="W106" s="14">
        <f t="shared" si="318"/>
        <v>53.516295025728986</v>
      </c>
      <c r="X106" s="14">
        <f t="shared" si="318"/>
        <v>12.0926243567753</v>
      </c>
    </row>
    <row r="107" spans="1:24" ht="15" customHeight="1" x14ac:dyDescent="0.15">
      <c r="A107" s="3"/>
      <c r="B107" s="4"/>
      <c r="C107" s="19" t="s">
        <v>24</v>
      </c>
      <c r="D107" s="32">
        <f t="shared" si="208"/>
        <v>1</v>
      </c>
      <c r="E107" s="12">
        <f t="shared" ref="E107:J107" si="319">IF($D107=0,0,E276/$D107*100)</f>
        <v>100</v>
      </c>
      <c r="F107" s="12">
        <f t="shared" si="319"/>
        <v>0</v>
      </c>
      <c r="G107" s="12">
        <f t="shared" si="319"/>
        <v>0</v>
      </c>
      <c r="H107" s="12">
        <f t="shared" si="319"/>
        <v>0</v>
      </c>
      <c r="I107" s="12">
        <f t="shared" si="319"/>
        <v>0</v>
      </c>
      <c r="J107" s="12">
        <f t="shared" si="319"/>
        <v>0</v>
      </c>
      <c r="K107" s="29">
        <f t="shared" si="205"/>
        <v>0</v>
      </c>
      <c r="L107" s="32">
        <f t="shared" si="210"/>
        <v>5</v>
      </c>
      <c r="M107" s="12">
        <f t="shared" ref="M107:Q107" si="320">IF($L107=0,0,M276/$L107*100)</f>
        <v>60</v>
      </c>
      <c r="N107" s="12">
        <f t="shared" si="320"/>
        <v>20</v>
      </c>
      <c r="O107" s="12">
        <f t="shared" si="320"/>
        <v>0</v>
      </c>
      <c r="P107" s="12">
        <f t="shared" si="320"/>
        <v>20</v>
      </c>
      <c r="Q107" s="12">
        <f t="shared" si="320"/>
        <v>0</v>
      </c>
      <c r="R107" s="32">
        <f t="shared" si="212"/>
        <v>5</v>
      </c>
      <c r="S107" s="12">
        <f t="shared" ref="S107:X107" si="321">IF($R107=0,0,S276/$R107*100)</f>
        <v>0</v>
      </c>
      <c r="T107" s="12">
        <f t="shared" si="321"/>
        <v>0</v>
      </c>
      <c r="U107" s="12">
        <f t="shared" si="321"/>
        <v>0</v>
      </c>
      <c r="V107" s="12">
        <f t="shared" si="321"/>
        <v>0</v>
      </c>
      <c r="W107" s="12">
        <f t="shared" si="321"/>
        <v>100</v>
      </c>
      <c r="X107" s="12">
        <f t="shared" si="321"/>
        <v>0</v>
      </c>
    </row>
    <row r="108" spans="1:24" ht="15" customHeight="1" x14ac:dyDescent="0.15">
      <c r="A108" s="3"/>
      <c r="B108" s="230" t="s">
        <v>18</v>
      </c>
      <c r="C108" s="18" t="s">
        <v>86</v>
      </c>
      <c r="D108" s="31">
        <f t="shared" si="208"/>
        <v>219</v>
      </c>
      <c r="E108" s="14">
        <f t="shared" ref="E108:J108" si="322">IF($D108=0,0,E277/$D108*100)</f>
        <v>65.753424657534239</v>
      </c>
      <c r="F108" s="14">
        <f t="shared" si="322"/>
        <v>11.87214611872146</v>
      </c>
      <c r="G108" s="14">
        <f t="shared" si="322"/>
        <v>10.95890410958904</v>
      </c>
      <c r="H108" s="14">
        <f t="shared" si="322"/>
        <v>5.4794520547945202</v>
      </c>
      <c r="I108" s="14">
        <f t="shared" si="322"/>
        <v>0.91324200913242004</v>
      </c>
      <c r="J108" s="14">
        <f t="shared" si="322"/>
        <v>5.0228310502283104</v>
      </c>
      <c r="K108" s="50">
        <f t="shared" si="205"/>
        <v>9.5285740255931124</v>
      </c>
      <c r="L108" s="31">
        <f t="shared" si="210"/>
        <v>608</v>
      </c>
      <c r="M108" s="14">
        <f t="shared" ref="M108:Q108" si="323">IF($L108=0,0,M277/$L108*100)</f>
        <v>75.657894736842096</v>
      </c>
      <c r="N108" s="14">
        <f t="shared" si="323"/>
        <v>6.4144736842105265</v>
      </c>
      <c r="O108" s="14">
        <f t="shared" si="323"/>
        <v>4.6052631578947363</v>
      </c>
      <c r="P108" s="14">
        <f t="shared" si="323"/>
        <v>10.855263157894738</v>
      </c>
      <c r="Q108" s="14">
        <f t="shared" si="323"/>
        <v>2.4671052631578947</v>
      </c>
      <c r="R108" s="31">
        <f t="shared" si="212"/>
        <v>608</v>
      </c>
      <c r="S108" s="14">
        <f t="shared" ref="S108:X108" si="324">IF($R108=0,0,S277/$R108*100)</f>
        <v>14.802631578947366</v>
      </c>
      <c r="T108" s="14">
        <f t="shared" si="324"/>
        <v>3.6184210526315792</v>
      </c>
      <c r="U108" s="14">
        <f t="shared" si="324"/>
        <v>0.6578947368421052</v>
      </c>
      <c r="V108" s="14">
        <f t="shared" si="324"/>
        <v>8.2236842105263168</v>
      </c>
      <c r="W108" s="14">
        <f t="shared" si="324"/>
        <v>68.256578947368425</v>
      </c>
      <c r="X108" s="14">
        <f t="shared" si="324"/>
        <v>4.4407894736842106</v>
      </c>
    </row>
    <row r="109" spans="1:24" ht="15" customHeight="1" x14ac:dyDescent="0.15">
      <c r="A109" s="3"/>
      <c r="B109" s="231"/>
      <c r="C109" s="18" t="s">
        <v>798</v>
      </c>
      <c r="D109" s="31">
        <f t="shared" si="208"/>
        <v>93</v>
      </c>
      <c r="E109" s="14">
        <f t="shared" ref="E109:J109" si="325">IF($D109=0,0,E278/$D109*100)</f>
        <v>61.29032258064516</v>
      </c>
      <c r="F109" s="14">
        <f t="shared" si="325"/>
        <v>29.032258064516132</v>
      </c>
      <c r="G109" s="14">
        <f t="shared" si="325"/>
        <v>3.225806451612903</v>
      </c>
      <c r="H109" s="14">
        <f t="shared" si="325"/>
        <v>2.1505376344086025</v>
      </c>
      <c r="I109" s="14">
        <f t="shared" si="325"/>
        <v>0</v>
      </c>
      <c r="J109" s="14">
        <f t="shared" si="325"/>
        <v>4.3010752688172049</v>
      </c>
      <c r="K109" s="50">
        <f t="shared" si="205"/>
        <v>4.7624033648100195</v>
      </c>
      <c r="L109" s="31">
        <f t="shared" si="210"/>
        <v>300</v>
      </c>
      <c r="M109" s="14">
        <f t="shared" ref="M109:Q109" si="326">IF($L109=0,0,M278/$L109*100)</f>
        <v>77.333333333333329</v>
      </c>
      <c r="N109" s="14">
        <f t="shared" si="326"/>
        <v>6.3333333333333339</v>
      </c>
      <c r="O109" s="14">
        <f t="shared" si="326"/>
        <v>5</v>
      </c>
      <c r="P109" s="14">
        <f t="shared" si="326"/>
        <v>10</v>
      </c>
      <c r="Q109" s="14">
        <f t="shared" si="326"/>
        <v>1.3333333333333335</v>
      </c>
      <c r="R109" s="31">
        <f t="shared" si="212"/>
        <v>300</v>
      </c>
      <c r="S109" s="14">
        <f t="shared" ref="S109:X109" si="327">IF($R109=0,0,S278/$R109*100)</f>
        <v>12</v>
      </c>
      <c r="T109" s="14">
        <f t="shared" si="327"/>
        <v>2.666666666666667</v>
      </c>
      <c r="U109" s="14">
        <f t="shared" si="327"/>
        <v>2</v>
      </c>
      <c r="V109" s="14">
        <f t="shared" si="327"/>
        <v>13</v>
      </c>
      <c r="W109" s="14">
        <f t="shared" si="327"/>
        <v>66.666666666666657</v>
      </c>
      <c r="X109" s="14">
        <f t="shared" si="327"/>
        <v>3.6666666666666665</v>
      </c>
    </row>
    <row r="110" spans="1:24" ht="15" customHeight="1" x14ac:dyDescent="0.15">
      <c r="A110" s="3"/>
      <c r="B110" s="231"/>
      <c r="C110" s="18" t="s">
        <v>87</v>
      </c>
      <c r="D110" s="31">
        <f t="shared" si="208"/>
        <v>178</v>
      </c>
      <c r="E110" s="14">
        <f t="shared" ref="E110:J110" si="328">IF($D110=0,0,E279/$D110*100)</f>
        <v>49.438202247191008</v>
      </c>
      <c r="F110" s="14">
        <f t="shared" si="328"/>
        <v>15.730337078651685</v>
      </c>
      <c r="G110" s="14">
        <f t="shared" si="328"/>
        <v>17.415730337078653</v>
      </c>
      <c r="H110" s="14">
        <f t="shared" si="328"/>
        <v>12.359550561797752</v>
      </c>
      <c r="I110" s="14">
        <f t="shared" si="328"/>
        <v>0.5617977528089888</v>
      </c>
      <c r="J110" s="14">
        <f t="shared" si="328"/>
        <v>4.4943820224719104</v>
      </c>
      <c r="K110" s="50">
        <f t="shared" si="205"/>
        <v>15.911328599938802</v>
      </c>
      <c r="L110" s="31">
        <f t="shared" si="210"/>
        <v>538</v>
      </c>
      <c r="M110" s="14">
        <f t="shared" ref="M110:Q110" si="329">IF($L110=0,0,M279/$L110*100)</f>
        <v>85.687732342007436</v>
      </c>
      <c r="N110" s="14">
        <f t="shared" si="329"/>
        <v>4.8327137546468402</v>
      </c>
      <c r="O110" s="14">
        <f t="shared" si="329"/>
        <v>5.0185873605947959</v>
      </c>
      <c r="P110" s="14">
        <f t="shared" si="329"/>
        <v>3.1598513011152414</v>
      </c>
      <c r="Q110" s="14">
        <f t="shared" si="329"/>
        <v>1.3011152416356877</v>
      </c>
      <c r="R110" s="31">
        <f t="shared" si="212"/>
        <v>538</v>
      </c>
      <c r="S110" s="14">
        <f t="shared" ref="S110:X110" si="330">IF($R110=0,0,S279/$R110*100)</f>
        <v>16.356877323420075</v>
      </c>
      <c r="T110" s="14">
        <f t="shared" si="330"/>
        <v>4.8327137546468402</v>
      </c>
      <c r="U110" s="14">
        <f t="shared" si="330"/>
        <v>3.1598513011152414</v>
      </c>
      <c r="V110" s="14">
        <f t="shared" si="330"/>
        <v>11.524163568773234</v>
      </c>
      <c r="W110" s="14">
        <f t="shared" si="330"/>
        <v>57.063197026022308</v>
      </c>
      <c r="X110" s="14">
        <f t="shared" si="330"/>
        <v>7.0631970260223049</v>
      </c>
    </row>
    <row r="111" spans="1:24" ht="15" customHeight="1" x14ac:dyDescent="0.15">
      <c r="A111" s="3"/>
      <c r="B111" s="231"/>
      <c r="C111" s="18" t="s">
        <v>88</v>
      </c>
      <c r="D111" s="31">
        <f t="shared" si="208"/>
        <v>490</v>
      </c>
      <c r="E111" s="14">
        <f t="shared" ref="E111:J111" si="331">IF($D111=0,0,E280/$D111*100)</f>
        <v>58.979591836734691</v>
      </c>
      <c r="F111" s="14">
        <f t="shared" si="331"/>
        <v>16.530612244897959</v>
      </c>
      <c r="G111" s="14">
        <f t="shared" si="331"/>
        <v>11.836734693877551</v>
      </c>
      <c r="H111" s="14">
        <f t="shared" si="331"/>
        <v>7.3469387755102051</v>
      </c>
      <c r="I111" s="14">
        <f t="shared" si="331"/>
        <v>0.61224489795918369</v>
      </c>
      <c r="J111" s="14">
        <f t="shared" si="331"/>
        <v>4.6938775510204085</v>
      </c>
      <c r="K111" s="50">
        <f t="shared" si="205"/>
        <v>10.943732674049372</v>
      </c>
      <c r="L111" s="31">
        <f t="shared" si="210"/>
        <v>1446</v>
      </c>
      <c r="M111" s="14">
        <f t="shared" ref="M111:Q111" si="332">IF($L111=0,0,M280/$L111*100)</f>
        <v>79.737206085753812</v>
      </c>
      <c r="N111" s="14">
        <f t="shared" si="332"/>
        <v>5.809128630705394</v>
      </c>
      <c r="O111" s="14">
        <f t="shared" si="332"/>
        <v>4.8409405255878291</v>
      </c>
      <c r="P111" s="14">
        <f t="shared" si="332"/>
        <v>7.8146611341632086</v>
      </c>
      <c r="Q111" s="14">
        <f t="shared" si="332"/>
        <v>1.7980636237897647</v>
      </c>
      <c r="R111" s="31">
        <f t="shared" si="212"/>
        <v>1446</v>
      </c>
      <c r="S111" s="14">
        <f t="shared" ref="S111:X111" si="333">IF($R111=0,0,S280/$R111*100)</f>
        <v>14.799446749654219</v>
      </c>
      <c r="T111" s="14">
        <f t="shared" si="333"/>
        <v>3.8727524204702628</v>
      </c>
      <c r="U111" s="14">
        <f t="shared" si="333"/>
        <v>1.8672199170124482</v>
      </c>
      <c r="V111" s="14">
        <f t="shared" si="333"/>
        <v>10.442600276625173</v>
      </c>
      <c r="W111" s="14">
        <f t="shared" si="333"/>
        <v>63.762102351313963</v>
      </c>
      <c r="X111" s="14">
        <f t="shared" si="333"/>
        <v>5.2558782849239281</v>
      </c>
    </row>
    <row r="112" spans="1:24" ht="15" customHeight="1" x14ac:dyDescent="0.15">
      <c r="A112" s="3"/>
      <c r="B112" s="231"/>
      <c r="C112" s="18" t="s">
        <v>9</v>
      </c>
      <c r="D112" s="31">
        <f t="shared" si="208"/>
        <v>561</v>
      </c>
      <c r="E112" s="14">
        <f t="shared" ref="E112:J112" si="334">IF($D112=0,0,E281/$D112*100)</f>
        <v>56.506238859180037</v>
      </c>
      <c r="F112" s="14">
        <f t="shared" si="334"/>
        <v>19.964349376114082</v>
      </c>
      <c r="G112" s="14">
        <f t="shared" si="334"/>
        <v>12.299465240641712</v>
      </c>
      <c r="H112" s="14">
        <f t="shared" si="334"/>
        <v>4.2780748663101598</v>
      </c>
      <c r="I112" s="14">
        <f t="shared" si="334"/>
        <v>0.35650623885918004</v>
      </c>
      <c r="J112" s="14">
        <f t="shared" si="334"/>
        <v>6.5953654188948301</v>
      </c>
      <c r="K112" s="50">
        <f t="shared" si="205"/>
        <v>9.2615092806139447</v>
      </c>
      <c r="L112" s="31">
        <f t="shared" si="210"/>
        <v>1506</v>
      </c>
      <c r="M112" s="14">
        <f t="shared" ref="M112:Q112" si="335">IF($L112=0,0,M281/$L112*100)</f>
        <v>82.337317397078351</v>
      </c>
      <c r="N112" s="14">
        <f t="shared" si="335"/>
        <v>6.5073041168658694</v>
      </c>
      <c r="O112" s="14">
        <f t="shared" si="335"/>
        <v>3.51925630810093</v>
      </c>
      <c r="P112" s="14">
        <f t="shared" si="335"/>
        <v>6.1088977423638777</v>
      </c>
      <c r="Q112" s="14">
        <f t="shared" si="335"/>
        <v>1.5272244355909694</v>
      </c>
      <c r="R112" s="31">
        <f t="shared" si="212"/>
        <v>1506</v>
      </c>
      <c r="S112" s="14">
        <f t="shared" ref="S112:X112" si="336">IF($R112=0,0,S281/$R112*100)</f>
        <v>14.741035856573706</v>
      </c>
      <c r="T112" s="14">
        <f t="shared" si="336"/>
        <v>5.2456839309428949</v>
      </c>
      <c r="U112" s="14">
        <f t="shared" si="336"/>
        <v>2.5896414342629481</v>
      </c>
      <c r="V112" s="14">
        <f t="shared" si="336"/>
        <v>12.48339973439575</v>
      </c>
      <c r="W112" s="14">
        <f t="shared" si="336"/>
        <v>54.913678618857901</v>
      </c>
      <c r="X112" s="14">
        <f t="shared" si="336"/>
        <v>10.026560424966799</v>
      </c>
    </row>
    <row r="113" spans="1:24" ht="15" customHeight="1" x14ac:dyDescent="0.15">
      <c r="A113" s="6"/>
      <c r="B113" s="4"/>
      <c r="C113" s="19" t="s">
        <v>24</v>
      </c>
      <c r="D113" s="32">
        <f t="shared" si="208"/>
        <v>0</v>
      </c>
      <c r="E113" s="12">
        <f t="shared" ref="E113:J113" si="337">IF($D113=0,0,E282/$D113*100)</f>
        <v>0</v>
      </c>
      <c r="F113" s="12">
        <f t="shared" si="337"/>
        <v>0</v>
      </c>
      <c r="G113" s="12">
        <f t="shared" si="337"/>
        <v>0</v>
      </c>
      <c r="H113" s="12">
        <f t="shared" si="337"/>
        <v>0</v>
      </c>
      <c r="I113" s="12">
        <f t="shared" si="337"/>
        <v>0</v>
      </c>
      <c r="J113" s="12">
        <f t="shared" si="337"/>
        <v>0</v>
      </c>
      <c r="K113" s="29" t="str">
        <f t="shared" si="205"/>
        <v>－</v>
      </c>
      <c r="L113" s="32">
        <f t="shared" si="210"/>
        <v>0</v>
      </c>
      <c r="M113" s="12">
        <f t="shared" ref="M113:Q113" si="338">IF($L113=0,0,M282/$L113*100)</f>
        <v>0</v>
      </c>
      <c r="N113" s="12">
        <f t="shared" si="338"/>
        <v>0</v>
      </c>
      <c r="O113" s="12">
        <f t="shared" si="338"/>
        <v>0</v>
      </c>
      <c r="P113" s="12">
        <f t="shared" si="338"/>
        <v>0</v>
      </c>
      <c r="Q113" s="12">
        <f t="shared" si="338"/>
        <v>0</v>
      </c>
      <c r="R113" s="32">
        <f t="shared" si="212"/>
        <v>0</v>
      </c>
      <c r="S113" s="12">
        <f t="shared" ref="S113:X113" si="339">IF($R113=0,0,S282/$R113*100)</f>
        <v>0</v>
      </c>
      <c r="T113" s="12">
        <f t="shared" si="339"/>
        <v>0</v>
      </c>
      <c r="U113" s="12">
        <f t="shared" si="339"/>
        <v>0</v>
      </c>
      <c r="V113" s="12">
        <f t="shared" si="339"/>
        <v>0</v>
      </c>
      <c r="W113" s="12">
        <f t="shared" si="339"/>
        <v>0</v>
      </c>
      <c r="X113" s="12">
        <f t="shared" si="339"/>
        <v>0</v>
      </c>
    </row>
    <row r="114" spans="1:24" ht="15" hidden="1" customHeight="1" x14ac:dyDescent="0.15">
      <c r="A114" s="3" t="s">
        <v>94</v>
      </c>
      <c r="B114" s="23" t="s">
        <v>10</v>
      </c>
      <c r="C114" s="18" t="s">
        <v>90</v>
      </c>
      <c r="D114" s="31">
        <f t="shared" si="208"/>
        <v>849</v>
      </c>
      <c r="E114" s="14">
        <f t="shared" ref="E114:J114" si="340">IF($D114=0,0,E283/$D114*100)</f>
        <v>59.246171967020025</v>
      </c>
      <c r="F114" s="14">
        <f t="shared" si="340"/>
        <v>9.6584216725559493</v>
      </c>
      <c r="G114" s="14">
        <f t="shared" si="340"/>
        <v>13.074204946996467</v>
      </c>
      <c r="H114" s="14">
        <f t="shared" si="340"/>
        <v>9.422850412249705</v>
      </c>
      <c r="I114" s="14">
        <f t="shared" si="340"/>
        <v>1.884570082449941</v>
      </c>
      <c r="J114" s="14">
        <f t="shared" si="340"/>
        <v>6.7137809187279158</v>
      </c>
      <c r="K114" s="50">
        <f t="shared" si="205"/>
        <v>13.78733489947485</v>
      </c>
      <c r="L114" s="31">
        <f t="shared" si="210"/>
        <v>2748</v>
      </c>
      <c r="M114" s="14">
        <f t="shared" ref="M114:Q114" si="341">IF($L114=0,0,M283/$L114*100)</f>
        <v>76.419213973799131</v>
      </c>
      <c r="N114" s="14">
        <f t="shared" si="341"/>
        <v>6.3318777292576414</v>
      </c>
      <c r="O114" s="14">
        <f t="shared" si="341"/>
        <v>10.189228529839884</v>
      </c>
      <c r="P114" s="14">
        <f t="shared" si="341"/>
        <v>5.4949053857350796</v>
      </c>
      <c r="Q114" s="14">
        <f t="shared" si="341"/>
        <v>1.564774381368268</v>
      </c>
      <c r="R114" s="31">
        <f t="shared" si="212"/>
        <v>2748</v>
      </c>
      <c r="S114" s="14">
        <f t="shared" ref="S114:X114" si="342">IF($R114=0,0,S283/$R114*100)</f>
        <v>14.228529839883553</v>
      </c>
      <c r="T114" s="14">
        <f t="shared" si="342"/>
        <v>3.3842794759825332</v>
      </c>
      <c r="U114" s="14">
        <f t="shared" si="342"/>
        <v>2.9112081513828238</v>
      </c>
      <c r="V114" s="14">
        <f t="shared" si="342"/>
        <v>9.024745269286754</v>
      </c>
      <c r="W114" s="14">
        <f t="shared" si="342"/>
        <v>64.44687045123726</v>
      </c>
      <c r="X114" s="14">
        <f t="shared" si="342"/>
        <v>6.0043668122270741</v>
      </c>
    </row>
    <row r="115" spans="1:24" ht="15" hidden="1" customHeight="1" x14ac:dyDescent="0.15">
      <c r="A115" s="3"/>
      <c r="B115" s="24" t="s">
        <v>11</v>
      </c>
      <c r="C115" s="18" t="s">
        <v>91</v>
      </c>
      <c r="D115" s="31">
        <f t="shared" si="208"/>
        <v>684</v>
      </c>
      <c r="E115" s="14">
        <f t="shared" ref="E115:J115" si="343">IF($D115=0,0,E284/$D115*100)</f>
        <v>44.005847953216374</v>
      </c>
      <c r="F115" s="14">
        <f t="shared" si="343"/>
        <v>20.175438596491226</v>
      </c>
      <c r="G115" s="14">
        <f t="shared" si="343"/>
        <v>21.052631578947366</v>
      </c>
      <c r="H115" s="14">
        <f t="shared" si="343"/>
        <v>7.8947368421052628</v>
      </c>
      <c r="I115" s="14">
        <f t="shared" si="343"/>
        <v>1.1695906432748537</v>
      </c>
      <c r="J115" s="14">
        <f t="shared" si="343"/>
        <v>5.7017543859649118</v>
      </c>
      <c r="K115" s="50">
        <f t="shared" si="205"/>
        <v>15.738704909289517</v>
      </c>
      <c r="L115" s="31">
        <f t="shared" si="210"/>
        <v>2032</v>
      </c>
      <c r="M115" s="14">
        <f t="shared" ref="M115:Q115" si="344">IF($L115=0,0,M284/$L115*100)</f>
        <v>81.840551181102356</v>
      </c>
      <c r="N115" s="14">
        <f t="shared" si="344"/>
        <v>7.1850393700787398</v>
      </c>
      <c r="O115" s="14">
        <f t="shared" si="344"/>
        <v>5.7578740157480315</v>
      </c>
      <c r="P115" s="14">
        <f t="shared" si="344"/>
        <v>3.8385826771653546</v>
      </c>
      <c r="Q115" s="14">
        <f t="shared" si="344"/>
        <v>1.3779527559055118</v>
      </c>
      <c r="R115" s="31">
        <f t="shared" si="212"/>
        <v>2032</v>
      </c>
      <c r="S115" s="14">
        <f t="shared" ref="S115:X115" si="345">IF($R115=0,0,S284/$R115*100)</f>
        <v>15.009842519685041</v>
      </c>
      <c r="T115" s="14">
        <f t="shared" si="345"/>
        <v>5.3641732283464565</v>
      </c>
      <c r="U115" s="14">
        <f t="shared" si="345"/>
        <v>2.9035433070866143</v>
      </c>
      <c r="V115" s="14">
        <f t="shared" si="345"/>
        <v>9.2027559055118111</v>
      </c>
      <c r="W115" s="14">
        <f t="shared" si="345"/>
        <v>57.923228346456689</v>
      </c>
      <c r="X115" s="14">
        <f t="shared" si="345"/>
        <v>9.5964566929133852</v>
      </c>
    </row>
    <row r="116" spans="1:24" ht="15" hidden="1" customHeight="1" x14ac:dyDescent="0.15">
      <c r="A116" s="3"/>
      <c r="B116" s="3"/>
      <c r="C116" s="18" t="s">
        <v>92</v>
      </c>
      <c r="D116" s="31">
        <f t="shared" si="208"/>
        <v>1367</v>
      </c>
      <c r="E116" s="14">
        <f t="shared" ref="E116:J116" si="346">IF($D116=0,0,E285/$D116*100)</f>
        <v>55.669348939283104</v>
      </c>
      <c r="F116" s="14">
        <f t="shared" si="346"/>
        <v>19.019751280175569</v>
      </c>
      <c r="G116" s="14">
        <f t="shared" si="346"/>
        <v>13.313825896122896</v>
      </c>
      <c r="H116" s="14">
        <f t="shared" si="346"/>
        <v>4.5354791514264816</v>
      </c>
      <c r="I116" s="14">
        <f t="shared" si="346"/>
        <v>1.3899049012435991</v>
      </c>
      <c r="J116" s="14">
        <f t="shared" si="346"/>
        <v>6.0716898317483539</v>
      </c>
      <c r="K116" s="50">
        <f t="shared" si="205"/>
        <v>10.74959013193291</v>
      </c>
      <c r="L116" s="31">
        <f t="shared" si="210"/>
        <v>4026</v>
      </c>
      <c r="M116" s="14">
        <f t="shared" ref="M116:Q116" si="347">IF($L116=0,0,M285/$L116*100)</f>
        <v>83.954297069051165</v>
      </c>
      <c r="N116" s="14">
        <f t="shared" si="347"/>
        <v>6.0357675111773474</v>
      </c>
      <c r="O116" s="14">
        <f t="shared" si="347"/>
        <v>4.6696472925981123</v>
      </c>
      <c r="P116" s="14">
        <f t="shared" si="347"/>
        <v>3.8499751614505717</v>
      </c>
      <c r="Q116" s="14">
        <f t="shared" si="347"/>
        <v>1.4903129657228018</v>
      </c>
      <c r="R116" s="31">
        <f t="shared" si="212"/>
        <v>4026</v>
      </c>
      <c r="S116" s="14">
        <f t="shared" ref="S116:X116" si="348">IF($R116=0,0,S285/$R116*100)</f>
        <v>13.512170889220071</v>
      </c>
      <c r="T116" s="14">
        <f t="shared" si="348"/>
        <v>4.6199701937406861</v>
      </c>
      <c r="U116" s="14">
        <f t="shared" si="348"/>
        <v>3.278688524590164</v>
      </c>
      <c r="V116" s="14">
        <f t="shared" si="348"/>
        <v>10.183805265772479</v>
      </c>
      <c r="W116" s="14">
        <f t="shared" si="348"/>
        <v>59.736711376055638</v>
      </c>
      <c r="X116" s="14">
        <f t="shared" si="348"/>
        <v>8.6686537506209635</v>
      </c>
    </row>
    <row r="117" spans="1:24" ht="15" hidden="1" customHeight="1" x14ac:dyDescent="0.15">
      <c r="A117" s="3"/>
      <c r="B117" s="3"/>
      <c r="C117" s="18" t="s">
        <v>93</v>
      </c>
      <c r="D117" s="31">
        <f t="shared" si="208"/>
        <v>205</v>
      </c>
      <c r="E117" s="14">
        <f t="shared" ref="E117:J117" si="349">IF($D117=0,0,E286/$D117*100)</f>
        <v>42.439024390243901</v>
      </c>
      <c r="F117" s="14">
        <f t="shared" si="349"/>
        <v>30.73170731707317</v>
      </c>
      <c r="G117" s="14">
        <f t="shared" si="349"/>
        <v>17.560975609756095</v>
      </c>
      <c r="H117" s="14">
        <f t="shared" si="349"/>
        <v>4.8780487804878048</v>
      </c>
      <c r="I117" s="14">
        <f t="shared" si="349"/>
        <v>0.97560975609756095</v>
      </c>
      <c r="J117" s="14">
        <f t="shared" si="349"/>
        <v>3.4146341463414638</v>
      </c>
      <c r="K117" s="50">
        <f t="shared" si="205"/>
        <v>13.034723142616807</v>
      </c>
      <c r="L117" s="31">
        <f t="shared" si="210"/>
        <v>534</v>
      </c>
      <c r="M117" s="14">
        <f t="shared" ref="M117:Q117" si="350">IF($L117=0,0,M286/$L117*100)</f>
        <v>87.640449438202253</v>
      </c>
      <c r="N117" s="14">
        <f t="shared" si="350"/>
        <v>2.9962546816479403</v>
      </c>
      <c r="O117" s="14">
        <f t="shared" si="350"/>
        <v>2.6217228464419478</v>
      </c>
      <c r="P117" s="14">
        <f t="shared" si="350"/>
        <v>5.8052434456928843</v>
      </c>
      <c r="Q117" s="14">
        <f t="shared" si="350"/>
        <v>0.93632958801498134</v>
      </c>
      <c r="R117" s="31">
        <f t="shared" si="212"/>
        <v>534</v>
      </c>
      <c r="S117" s="14">
        <f t="shared" ref="S117:X117" si="351">IF($R117=0,0,S286/$R117*100)</f>
        <v>18.539325842696631</v>
      </c>
      <c r="T117" s="14">
        <f t="shared" si="351"/>
        <v>5.2434456928838955</v>
      </c>
      <c r="U117" s="14">
        <f t="shared" si="351"/>
        <v>3.3707865168539324</v>
      </c>
      <c r="V117" s="14">
        <f t="shared" si="351"/>
        <v>9.9250936329588022</v>
      </c>
      <c r="W117" s="14">
        <f t="shared" si="351"/>
        <v>54.68164794007491</v>
      </c>
      <c r="X117" s="14">
        <f t="shared" si="351"/>
        <v>8.239700374531834</v>
      </c>
    </row>
    <row r="118" spans="1:24" ht="15" hidden="1" customHeight="1" x14ac:dyDescent="0.15">
      <c r="A118" s="3"/>
      <c r="B118" s="4"/>
      <c r="C118" s="19" t="s">
        <v>24</v>
      </c>
      <c r="D118" s="32">
        <f t="shared" si="208"/>
        <v>1</v>
      </c>
      <c r="E118" s="12">
        <f t="shared" ref="E118:J118" si="352">IF($D118=0,0,E287/$D118*100)</f>
        <v>100</v>
      </c>
      <c r="F118" s="12">
        <f t="shared" si="352"/>
        <v>0</v>
      </c>
      <c r="G118" s="12">
        <f t="shared" si="352"/>
        <v>0</v>
      </c>
      <c r="H118" s="12">
        <f t="shared" si="352"/>
        <v>0</v>
      </c>
      <c r="I118" s="12">
        <f t="shared" si="352"/>
        <v>0</v>
      </c>
      <c r="J118" s="12">
        <f t="shared" si="352"/>
        <v>0</v>
      </c>
      <c r="K118" s="29">
        <f t="shared" si="205"/>
        <v>0</v>
      </c>
      <c r="L118" s="32">
        <f t="shared" si="210"/>
        <v>5</v>
      </c>
      <c r="M118" s="12">
        <f t="shared" ref="M118:Q118" si="353">IF($L118=0,0,M287/$L118*100)</f>
        <v>60</v>
      </c>
      <c r="N118" s="12">
        <f t="shared" si="353"/>
        <v>20</v>
      </c>
      <c r="O118" s="12">
        <f t="shared" si="353"/>
        <v>0</v>
      </c>
      <c r="P118" s="12">
        <f t="shared" si="353"/>
        <v>20</v>
      </c>
      <c r="Q118" s="12">
        <f t="shared" si="353"/>
        <v>0</v>
      </c>
      <c r="R118" s="32">
        <f t="shared" si="212"/>
        <v>5</v>
      </c>
      <c r="S118" s="12">
        <f t="shared" ref="S118:X118" si="354">IF($R118=0,0,S287/$R118*100)</f>
        <v>0</v>
      </c>
      <c r="T118" s="12">
        <f t="shared" si="354"/>
        <v>0</v>
      </c>
      <c r="U118" s="12">
        <f t="shared" si="354"/>
        <v>0</v>
      </c>
      <c r="V118" s="12">
        <f t="shared" si="354"/>
        <v>0</v>
      </c>
      <c r="W118" s="12">
        <f t="shared" si="354"/>
        <v>100</v>
      </c>
      <c r="X118" s="12">
        <f t="shared" si="354"/>
        <v>0</v>
      </c>
    </row>
    <row r="119" spans="1:24" ht="15" customHeight="1" x14ac:dyDescent="0.15">
      <c r="A119" s="3" t="s">
        <v>94</v>
      </c>
      <c r="B119" s="24" t="s">
        <v>12</v>
      </c>
      <c r="C119" s="18" t="s">
        <v>90</v>
      </c>
      <c r="D119" s="31">
        <f t="shared" si="208"/>
        <v>282</v>
      </c>
      <c r="E119" s="14">
        <f t="shared" ref="E119:J119" si="355">IF($D119=0,0,E288/$D119*100)</f>
        <v>87.2340425531915</v>
      </c>
      <c r="F119" s="14">
        <f t="shared" si="355"/>
        <v>3.1914893617021276</v>
      </c>
      <c r="G119" s="14">
        <f t="shared" si="355"/>
        <v>1.773049645390071</v>
      </c>
      <c r="H119" s="14">
        <f t="shared" si="355"/>
        <v>1.0638297872340425</v>
      </c>
      <c r="I119" s="14">
        <f t="shared" si="355"/>
        <v>0.3546099290780142</v>
      </c>
      <c r="J119" s="14">
        <f t="shared" si="355"/>
        <v>6.3829787234042552</v>
      </c>
      <c r="K119" s="50">
        <f t="shared" si="205"/>
        <v>1.9730479507452081</v>
      </c>
      <c r="L119" s="31">
        <f t="shared" si="210"/>
        <v>1126</v>
      </c>
      <c r="M119" s="14">
        <f t="shared" ref="M119:Q119" si="356">IF($L119=0,0,M288/$L119*100)</f>
        <v>71.225577264653637</v>
      </c>
      <c r="N119" s="14">
        <f t="shared" si="356"/>
        <v>7.8152753108348145</v>
      </c>
      <c r="O119" s="14">
        <f t="shared" si="356"/>
        <v>17.939609236234457</v>
      </c>
      <c r="P119" s="14">
        <f t="shared" si="356"/>
        <v>2.5754884547069272</v>
      </c>
      <c r="Q119" s="14">
        <f t="shared" si="356"/>
        <v>0.44404973357015981</v>
      </c>
      <c r="R119" s="31">
        <f t="shared" si="212"/>
        <v>1126</v>
      </c>
      <c r="S119" s="14">
        <f t="shared" ref="S119:X119" si="357">IF($R119=0,0,S288/$R119*100)</f>
        <v>6.3055062166962701</v>
      </c>
      <c r="T119" s="14">
        <f t="shared" si="357"/>
        <v>2.3978685612788633</v>
      </c>
      <c r="U119" s="14">
        <f t="shared" si="357"/>
        <v>3.197158081705151</v>
      </c>
      <c r="V119" s="14">
        <f t="shared" si="357"/>
        <v>11.101243339253998</v>
      </c>
      <c r="W119" s="14">
        <f t="shared" si="357"/>
        <v>73.357015985790412</v>
      </c>
      <c r="X119" s="14">
        <f t="shared" si="357"/>
        <v>3.6412078152753109</v>
      </c>
    </row>
    <row r="120" spans="1:24" ht="15" customHeight="1" x14ac:dyDescent="0.15">
      <c r="A120" s="3"/>
      <c r="B120" s="24" t="s">
        <v>13</v>
      </c>
      <c r="C120" s="18" t="s">
        <v>91</v>
      </c>
      <c r="D120" s="31">
        <f t="shared" si="208"/>
        <v>116</v>
      </c>
      <c r="E120" s="14">
        <f t="shared" ref="E120:J120" si="358">IF($D120=0,0,E289/$D120*100)</f>
        <v>82.758620689655174</v>
      </c>
      <c r="F120" s="14">
        <f t="shared" si="358"/>
        <v>5.1724137931034484</v>
      </c>
      <c r="G120" s="14">
        <f t="shared" si="358"/>
        <v>6.8965517241379306</v>
      </c>
      <c r="H120" s="14">
        <f t="shared" si="358"/>
        <v>0.86206896551724133</v>
      </c>
      <c r="I120" s="14">
        <f t="shared" si="358"/>
        <v>0</v>
      </c>
      <c r="J120" s="14">
        <f t="shared" si="358"/>
        <v>4.3103448275862073</v>
      </c>
      <c r="K120" s="50">
        <f t="shared" si="205"/>
        <v>2.8387548613570055</v>
      </c>
      <c r="L120" s="31">
        <f t="shared" si="210"/>
        <v>460</v>
      </c>
      <c r="M120" s="14">
        <f t="shared" ref="M120:Q120" si="359">IF($L120=0,0,M289/$L120*100)</f>
        <v>76.304347826086953</v>
      </c>
      <c r="N120" s="14">
        <f t="shared" si="359"/>
        <v>9.3478260869565215</v>
      </c>
      <c r="O120" s="14">
        <f t="shared" si="359"/>
        <v>9.5652173913043477</v>
      </c>
      <c r="P120" s="14">
        <f t="shared" si="359"/>
        <v>3.2608695652173911</v>
      </c>
      <c r="Q120" s="14">
        <f t="shared" si="359"/>
        <v>1.5217391304347827</v>
      </c>
      <c r="R120" s="31">
        <f t="shared" si="212"/>
        <v>460</v>
      </c>
      <c r="S120" s="14">
        <f t="shared" ref="S120:X120" si="360">IF($R120=0,0,S289/$R120*100)</f>
        <v>10.652173913043478</v>
      </c>
      <c r="T120" s="14">
        <f t="shared" si="360"/>
        <v>3.2608695652173911</v>
      </c>
      <c r="U120" s="14">
        <f t="shared" si="360"/>
        <v>1.7391304347826086</v>
      </c>
      <c r="V120" s="14">
        <f t="shared" si="360"/>
        <v>9.5652173913043477</v>
      </c>
      <c r="W120" s="14">
        <f t="shared" si="360"/>
        <v>67.608695652173907</v>
      </c>
      <c r="X120" s="14">
        <f t="shared" si="360"/>
        <v>7.1739130434782608</v>
      </c>
    </row>
    <row r="121" spans="1:24" ht="15" customHeight="1" x14ac:dyDescent="0.15">
      <c r="A121" s="3"/>
      <c r="B121" s="24" t="s">
        <v>14</v>
      </c>
      <c r="C121" s="18" t="s">
        <v>92</v>
      </c>
      <c r="D121" s="31">
        <f t="shared" si="208"/>
        <v>247</v>
      </c>
      <c r="E121" s="14">
        <f t="shared" ref="E121:J121" si="361">IF($D121=0,0,E290/$D121*100)</f>
        <v>82.186234817813769</v>
      </c>
      <c r="F121" s="14">
        <f t="shared" si="361"/>
        <v>7.2874493927125501</v>
      </c>
      <c r="G121" s="14">
        <f t="shared" si="361"/>
        <v>2.0242914979757085</v>
      </c>
      <c r="H121" s="14">
        <f t="shared" si="361"/>
        <v>1.214574898785425</v>
      </c>
      <c r="I121" s="14">
        <f t="shared" si="361"/>
        <v>0.40485829959514169</v>
      </c>
      <c r="J121" s="14">
        <f t="shared" si="361"/>
        <v>6.8825910931174086</v>
      </c>
      <c r="K121" s="50">
        <f t="shared" si="205"/>
        <v>2.4370476989730236</v>
      </c>
      <c r="L121" s="31">
        <f t="shared" si="210"/>
        <v>948</v>
      </c>
      <c r="M121" s="14">
        <f t="shared" ref="M121:Q121" si="362">IF($L121=0,0,M290/$L121*100)</f>
        <v>77.215189873417728</v>
      </c>
      <c r="N121" s="14">
        <f t="shared" si="362"/>
        <v>8.6497890295358655</v>
      </c>
      <c r="O121" s="14">
        <f t="shared" si="362"/>
        <v>10.126582278481013</v>
      </c>
      <c r="P121" s="14">
        <f t="shared" si="362"/>
        <v>2.8481012658227849</v>
      </c>
      <c r="Q121" s="14">
        <f t="shared" si="362"/>
        <v>1.1603375527426161</v>
      </c>
      <c r="R121" s="31">
        <f t="shared" si="212"/>
        <v>948</v>
      </c>
      <c r="S121" s="14">
        <f t="shared" ref="S121:X121" si="363">IF($R121=0,0,S290/$R121*100)</f>
        <v>5.2742616033755274</v>
      </c>
      <c r="T121" s="14">
        <f t="shared" si="363"/>
        <v>4.1139240506329111</v>
      </c>
      <c r="U121" s="14">
        <f t="shared" si="363"/>
        <v>3.6919831223628692</v>
      </c>
      <c r="V121" s="14">
        <f t="shared" si="363"/>
        <v>9.7046413502109701</v>
      </c>
      <c r="W121" s="14">
        <f t="shared" si="363"/>
        <v>71.624472573839654</v>
      </c>
      <c r="X121" s="14">
        <f t="shared" si="363"/>
        <v>5.590717299578059</v>
      </c>
    </row>
    <row r="122" spans="1:24" ht="15" customHeight="1" x14ac:dyDescent="0.15">
      <c r="A122" s="3"/>
      <c r="B122" s="24"/>
      <c r="C122" s="18" t="s">
        <v>93</v>
      </c>
      <c r="D122" s="31">
        <f t="shared" si="208"/>
        <v>22</v>
      </c>
      <c r="E122" s="14">
        <f t="shared" ref="E122:J122" si="364">IF($D122=0,0,E291/$D122*100)</f>
        <v>63.636363636363633</v>
      </c>
      <c r="F122" s="14">
        <f t="shared" si="364"/>
        <v>13.636363636363635</v>
      </c>
      <c r="G122" s="14">
        <f t="shared" si="364"/>
        <v>9.0909090909090917</v>
      </c>
      <c r="H122" s="14">
        <f t="shared" si="364"/>
        <v>4.5454545454545459</v>
      </c>
      <c r="I122" s="14">
        <f t="shared" si="364"/>
        <v>0</v>
      </c>
      <c r="J122" s="14">
        <f t="shared" si="364"/>
        <v>9.0909090909090917</v>
      </c>
      <c r="K122" s="50">
        <f t="shared" si="205"/>
        <v>7.9743776598227267</v>
      </c>
      <c r="L122" s="31">
        <f t="shared" si="210"/>
        <v>75</v>
      </c>
      <c r="M122" s="14">
        <f t="shared" ref="M122:Q122" si="365">IF($L122=0,0,M291/$L122*100)</f>
        <v>70.666666666666671</v>
      </c>
      <c r="N122" s="14">
        <f t="shared" si="365"/>
        <v>2.666666666666667</v>
      </c>
      <c r="O122" s="14">
        <f t="shared" si="365"/>
        <v>9.3333333333333339</v>
      </c>
      <c r="P122" s="14">
        <f t="shared" si="365"/>
        <v>17.333333333333336</v>
      </c>
      <c r="Q122" s="14">
        <f t="shared" si="365"/>
        <v>0</v>
      </c>
      <c r="R122" s="31">
        <f t="shared" si="212"/>
        <v>75</v>
      </c>
      <c r="S122" s="14">
        <f t="shared" ref="S122:X122" si="366">IF($R122=0,0,S291/$R122*100)</f>
        <v>20</v>
      </c>
      <c r="T122" s="14">
        <f t="shared" si="366"/>
        <v>1.3333333333333335</v>
      </c>
      <c r="U122" s="14">
        <f t="shared" si="366"/>
        <v>4</v>
      </c>
      <c r="V122" s="14">
        <f t="shared" si="366"/>
        <v>10.666666666666668</v>
      </c>
      <c r="W122" s="14">
        <f t="shared" si="366"/>
        <v>61.333333333333329</v>
      </c>
      <c r="X122" s="14">
        <f t="shared" si="366"/>
        <v>2.666666666666667</v>
      </c>
    </row>
    <row r="123" spans="1:24" ht="15" customHeight="1" x14ac:dyDescent="0.15">
      <c r="A123" s="3"/>
      <c r="B123" s="4"/>
      <c r="C123" s="19" t="s">
        <v>24</v>
      </c>
      <c r="D123" s="32">
        <f t="shared" si="208"/>
        <v>0</v>
      </c>
      <c r="E123" s="12">
        <f t="shared" ref="E123:J123" si="367">IF($D123=0,0,E292/$D123*100)</f>
        <v>0</v>
      </c>
      <c r="F123" s="12">
        <f t="shared" si="367"/>
        <v>0</v>
      </c>
      <c r="G123" s="12">
        <f t="shared" si="367"/>
        <v>0</v>
      </c>
      <c r="H123" s="12">
        <f t="shared" si="367"/>
        <v>0</v>
      </c>
      <c r="I123" s="12">
        <f t="shared" si="367"/>
        <v>0</v>
      </c>
      <c r="J123" s="12">
        <f t="shared" si="367"/>
        <v>0</v>
      </c>
      <c r="K123" s="29" t="str">
        <f t="shared" si="205"/>
        <v>－</v>
      </c>
      <c r="L123" s="32">
        <f t="shared" si="210"/>
        <v>0</v>
      </c>
      <c r="M123" s="12">
        <f t="shared" ref="M123:Q123" si="368">IF($L123=0,0,M292/$L123*100)</f>
        <v>0</v>
      </c>
      <c r="N123" s="12">
        <f t="shared" si="368"/>
        <v>0</v>
      </c>
      <c r="O123" s="12">
        <f t="shared" si="368"/>
        <v>0</v>
      </c>
      <c r="P123" s="12">
        <f t="shared" si="368"/>
        <v>0</v>
      </c>
      <c r="Q123" s="12">
        <f t="shared" si="368"/>
        <v>0</v>
      </c>
      <c r="R123" s="32">
        <f t="shared" si="212"/>
        <v>0</v>
      </c>
      <c r="S123" s="12">
        <f t="shared" ref="S123:X123" si="369">IF($R123=0,0,S292/$R123*100)</f>
        <v>0</v>
      </c>
      <c r="T123" s="12">
        <f t="shared" si="369"/>
        <v>0</v>
      </c>
      <c r="U123" s="12">
        <f t="shared" si="369"/>
        <v>0</v>
      </c>
      <c r="V123" s="12">
        <f t="shared" si="369"/>
        <v>0</v>
      </c>
      <c r="W123" s="12">
        <f t="shared" si="369"/>
        <v>0</v>
      </c>
      <c r="X123" s="12">
        <f t="shared" si="369"/>
        <v>0</v>
      </c>
    </row>
    <row r="124" spans="1:24" ht="15" customHeight="1" x14ac:dyDescent="0.15">
      <c r="A124" s="3"/>
      <c r="B124" s="24" t="s">
        <v>15</v>
      </c>
      <c r="C124" s="18" t="s">
        <v>90</v>
      </c>
      <c r="D124" s="31">
        <f t="shared" si="208"/>
        <v>267</v>
      </c>
      <c r="E124" s="14">
        <f t="shared" ref="E124:J124" si="370">IF($D124=0,0,E293/$D124*100)</f>
        <v>28.08988764044944</v>
      </c>
      <c r="F124" s="14">
        <f t="shared" si="370"/>
        <v>14.232209737827715</v>
      </c>
      <c r="G124" s="14">
        <f t="shared" si="370"/>
        <v>25.468164794007492</v>
      </c>
      <c r="H124" s="14">
        <f t="shared" si="370"/>
        <v>20.224719101123593</v>
      </c>
      <c r="I124" s="14">
        <f t="shared" si="370"/>
        <v>5.6179775280898872</v>
      </c>
      <c r="J124" s="14">
        <f t="shared" si="370"/>
        <v>6.3670411985018731</v>
      </c>
      <c r="K124" s="50">
        <f t="shared" si="205"/>
        <v>29.726582174988355</v>
      </c>
      <c r="L124" s="31">
        <f t="shared" si="210"/>
        <v>714</v>
      </c>
      <c r="M124" s="14">
        <f t="shared" ref="M124:Q124" si="371">IF($L124=0,0,M293/$L124*100)</f>
        <v>82.35294117647058</v>
      </c>
      <c r="N124" s="14">
        <f t="shared" si="371"/>
        <v>4.2016806722689077</v>
      </c>
      <c r="O124" s="14">
        <f t="shared" si="371"/>
        <v>4.4817927170868348</v>
      </c>
      <c r="P124" s="14">
        <f t="shared" si="371"/>
        <v>6.1624649859943981</v>
      </c>
      <c r="Q124" s="14">
        <f t="shared" si="371"/>
        <v>2.801120448179272</v>
      </c>
      <c r="R124" s="31">
        <f t="shared" si="212"/>
        <v>714</v>
      </c>
      <c r="S124" s="14">
        <f t="shared" ref="S124:X124" si="372">IF($R124=0,0,S293/$R124*100)</f>
        <v>24.649859943977592</v>
      </c>
      <c r="T124" s="14">
        <f t="shared" si="372"/>
        <v>4.4817927170868348</v>
      </c>
      <c r="U124" s="14">
        <f t="shared" si="372"/>
        <v>3.6414565826330536</v>
      </c>
      <c r="V124" s="14">
        <f t="shared" si="372"/>
        <v>6.7226890756302522</v>
      </c>
      <c r="W124" s="14">
        <f t="shared" si="372"/>
        <v>49.859943977591037</v>
      </c>
      <c r="X124" s="14">
        <f t="shared" si="372"/>
        <v>10.644257703081232</v>
      </c>
    </row>
    <row r="125" spans="1:24" ht="15" customHeight="1" x14ac:dyDescent="0.15">
      <c r="A125" s="3"/>
      <c r="B125" s="24" t="s">
        <v>16</v>
      </c>
      <c r="C125" s="18" t="s">
        <v>91</v>
      </c>
      <c r="D125" s="31">
        <f t="shared" si="208"/>
        <v>323</v>
      </c>
      <c r="E125" s="14">
        <f t="shared" ref="E125:J125" si="373">IF($D125=0,0,E294/$D125*100)</f>
        <v>23.839009287925698</v>
      </c>
      <c r="F125" s="14">
        <f t="shared" si="373"/>
        <v>25.696594427244584</v>
      </c>
      <c r="G125" s="14">
        <f t="shared" si="373"/>
        <v>30.030959752321984</v>
      </c>
      <c r="H125" s="14">
        <f t="shared" si="373"/>
        <v>10.835913312693499</v>
      </c>
      <c r="I125" s="14">
        <f t="shared" si="373"/>
        <v>2.1671826625386998</v>
      </c>
      <c r="J125" s="14">
        <f t="shared" si="373"/>
        <v>7.4303405572755414</v>
      </c>
      <c r="K125" s="50">
        <f t="shared" si="205"/>
        <v>23.212478183598741</v>
      </c>
      <c r="L125" s="31">
        <f t="shared" si="210"/>
        <v>854</v>
      </c>
      <c r="M125" s="14">
        <f t="shared" ref="M125:Q125" si="374">IF($L125=0,0,M294/$L125*100)</f>
        <v>86.53395784543325</v>
      </c>
      <c r="N125" s="14">
        <f t="shared" si="374"/>
        <v>5.8548009367681502</v>
      </c>
      <c r="O125" s="14">
        <f t="shared" si="374"/>
        <v>3.629976580796253</v>
      </c>
      <c r="P125" s="14">
        <f t="shared" si="374"/>
        <v>2.810304449648712</v>
      </c>
      <c r="Q125" s="14">
        <f t="shared" si="374"/>
        <v>1.1709601873536302</v>
      </c>
      <c r="R125" s="31">
        <f t="shared" si="212"/>
        <v>854</v>
      </c>
      <c r="S125" s="14">
        <f t="shared" ref="S125:X125" si="375">IF($R125=0,0,S294/$R125*100)</f>
        <v>18.735362997658083</v>
      </c>
      <c r="T125" s="14">
        <f t="shared" si="375"/>
        <v>6.2060889929742391</v>
      </c>
      <c r="U125" s="14">
        <f t="shared" si="375"/>
        <v>3.3957845433255271</v>
      </c>
      <c r="V125" s="14">
        <f t="shared" si="375"/>
        <v>5.5035128805620603</v>
      </c>
      <c r="W125" s="14">
        <f t="shared" si="375"/>
        <v>54.566744730679162</v>
      </c>
      <c r="X125" s="14">
        <f t="shared" si="375"/>
        <v>11.592505854800937</v>
      </c>
    </row>
    <row r="126" spans="1:24" ht="15" customHeight="1" x14ac:dyDescent="0.15">
      <c r="A126" s="3"/>
      <c r="B126" s="24" t="s">
        <v>17</v>
      </c>
      <c r="C126" s="18" t="s">
        <v>92</v>
      </c>
      <c r="D126" s="31">
        <f t="shared" si="208"/>
        <v>609</v>
      </c>
      <c r="E126" s="14">
        <f t="shared" ref="E126:J126" si="376">IF($D126=0,0,E295/$D126*100)</f>
        <v>40.229885057471265</v>
      </c>
      <c r="F126" s="14">
        <f t="shared" si="376"/>
        <v>23.645320197044335</v>
      </c>
      <c r="G126" s="14">
        <f t="shared" si="376"/>
        <v>21.510673234811165</v>
      </c>
      <c r="H126" s="14">
        <f t="shared" si="376"/>
        <v>6.2397372742200332</v>
      </c>
      <c r="I126" s="14">
        <f t="shared" si="376"/>
        <v>2.2988505747126435</v>
      </c>
      <c r="J126" s="14">
        <f t="shared" si="376"/>
        <v>6.0755336617405584</v>
      </c>
      <c r="K126" s="50">
        <f t="shared" si="205"/>
        <v>16.16369569679404</v>
      </c>
      <c r="L126" s="31">
        <f t="shared" si="210"/>
        <v>1644</v>
      </c>
      <c r="M126" s="14">
        <f t="shared" ref="M126:Q126" si="377">IF($L126=0,0,M295/$L126*100)</f>
        <v>88.199513381995132</v>
      </c>
      <c r="N126" s="14">
        <f t="shared" si="377"/>
        <v>4.5012165450121655</v>
      </c>
      <c r="O126" s="14">
        <f t="shared" si="377"/>
        <v>2.6155717761557176</v>
      </c>
      <c r="P126" s="14">
        <f t="shared" si="377"/>
        <v>2.7372262773722631</v>
      </c>
      <c r="Q126" s="14">
        <f t="shared" si="377"/>
        <v>1.9464720194647203</v>
      </c>
      <c r="R126" s="31">
        <f t="shared" si="212"/>
        <v>1644</v>
      </c>
      <c r="S126" s="14">
        <f t="shared" ref="S126:X126" si="378">IF($R126=0,0,S295/$R126*100)</f>
        <v>15.875912408759124</v>
      </c>
      <c r="T126" s="14">
        <f t="shared" si="378"/>
        <v>5.5961070559610704</v>
      </c>
      <c r="U126" s="14">
        <f t="shared" si="378"/>
        <v>3.2846715328467155</v>
      </c>
      <c r="V126" s="14">
        <f t="shared" si="378"/>
        <v>8.2725060827250605</v>
      </c>
      <c r="W126" s="14">
        <f t="shared" si="378"/>
        <v>56.082725060827258</v>
      </c>
      <c r="X126" s="14">
        <f t="shared" si="378"/>
        <v>10.888077858880779</v>
      </c>
    </row>
    <row r="127" spans="1:24" ht="15" customHeight="1" x14ac:dyDescent="0.15">
      <c r="A127" s="3"/>
      <c r="B127" s="24"/>
      <c r="C127" s="18" t="s">
        <v>93</v>
      </c>
      <c r="D127" s="31">
        <f t="shared" si="208"/>
        <v>116</v>
      </c>
      <c r="E127" s="14">
        <f t="shared" ref="E127:J127" si="379">IF($D127=0,0,E296/$D127*100)</f>
        <v>30.172413793103448</v>
      </c>
      <c r="F127" s="14">
        <f t="shared" si="379"/>
        <v>35.344827586206897</v>
      </c>
      <c r="G127" s="14">
        <f t="shared" si="379"/>
        <v>23.275862068965516</v>
      </c>
      <c r="H127" s="14">
        <f t="shared" si="379"/>
        <v>7.7586206896551726</v>
      </c>
      <c r="I127" s="14">
        <f t="shared" si="379"/>
        <v>1.7241379310344827</v>
      </c>
      <c r="J127" s="14">
        <f t="shared" si="379"/>
        <v>1.7241379310344827</v>
      </c>
      <c r="K127" s="50">
        <f t="shared" si="205"/>
        <v>17.937276746057353</v>
      </c>
      <c r="L127" s="31">
        <f t="shared" si="210"/>
        <v>276</v>
      </c>
      <c r="M127" s="14">
        <f t="shared" ref="M127:Q127" si="380">IF($L127=0,0,M296/$L127*100)</f>
        <v>91.304347826086953</v>
      </c>
      <c r="N127" s="14">
        <f t="shared" si="380"/>
        <v>3.2608695652173911</v>
      </c>
      <c r="O127" s="14">
        <f t="shared" si="380"/>
        <v>1.8115942028985508</v>
      </c>
      <c r="P127" s="14">
        <f t="shared" si="380"/>
        <v>2.8985507246376812</v>
      </c>
      <c r="Q127" s="14">
        <f t="shared" si="380"/>
        <v>0.72463768115942029</v>
      </c>
      <c r="R127" s="31">
        <f t="shared" si="212"/>
        <v>276</v>
      </c>
      <c r="S127" s="14">
        <f t="shared" ref="S127:X127" si="381">IF($R127=0,0,S296/$R127*100)</f>
        <v>24.637681159420293</v>
      </c>
      <c r="T127" s="14">
        <f t="shared" si="381"/>
        <v>4.7101449275362324</v>
      </c>
      <c r="U127" s="14">
        <f t="shared" si="381"/>
        <v>3.9855072463768111</v>
      </c>
      <c r="V127" s="14">
        <f t="shared" si="381"/>
        <v>6.8840579710144931</v>
      </c>
      <c r="W127" s="14">
        <f t="shared" si="381"/>
        <v>51.811594202898547</v>
      </c>
      <c r="X127" s="14">
        <f t="shared" si="381"/>
        <v>7.9710144927536222</v>
      </c>
    </row>
    <row r="128" spans="1:24" ht="15" customHeight="1" x14ac:dyDescent="0.15">
      <c r="A128" s="3"/>
      <c r="B128" s="4"/>
      <c r="C128" s="19" t="s">
        <v>24</v>
      </c>
      <c r="D128" s="32">
        <f t="shared" si="208"/>
        <v>1</v>
      </c>
      <c r="E128" s="12">
        <f t="shared" ref="E128:J128" si="382">IF($D128=0,0,E297/$D128*100)</f>
        <v>100</v>
      </c>
      <c r="F128" s="12">
        <f t="shared" si="382"/>
        <v>0</v>
      </c>
      <c r="G128" s="12">
        <f t="shared" si="382"/>
        <v>0</v>
      </c>
      <c r="H128" s="12">
        <f t="shared" si="382"/>
        <v>0</v>
      </c>
      <c r="I128" s="12">
        <f t="shared" si="382"/>
        <v>0</v>
      </c>
      <c r="J128" s="12">
        <f t="shared" si="382"/>
        <v>0</v>
      </c>
      <c r="K128" s="29">
        <f t="shared" si="205"/>
        <v>0</v>
      </c>
      <c r="L128" s="32">
        <f t="shared" si="210"/>
        <v>5</v>
      </c>
      <c r="M128" s="12">
        <f t="shared" ref="M128:Q128" si="383">IF($L128=0,0,M297/$L128*100)</f>
        <v>60</v>
      </c>
      <c r="N128" s="12">
        <f t="shared" si="383"/>
        <v>20</v>
      </c>
      <c r="O128" s="12">
        <f t="shared" si="383"/>
        <v>0</v>
      </c>
      <c r="P128" s="12">
        <f t="shared" si="383"/>
        <v>20</v>
      </c>
      <c r="Q128" s="12">
        <f t="shared" si="383"/>
        <v>0</v>
      </c>
      <c r="R128" s="32">
        <f t="shared" si="212"/>
        <v>5</v>
      </c>
      <c r="S128" s="12">
        <f t="shared" ref="S128:X128" si="384">IF($R128=0,0,S297/$R128*100)</f>
        <v>0</v>
      </c>
      <c r="T128" s="12">
        <f t="shared" si="384"/>
        <v>0</v>
      </c>
      <c r="U128" s="12">
        <f t="shared" si="384"/>
        <v>0</v>
      </c>
      <c r="V128" s="12">
        <f t="shared" si="384"/>
        <v>0</v>
      </c>
      <c r="W128" s="12">
        <f t="shared" si="384"/>
        <v>100</v>
      </c>
      <c r="X128" s="12">
        <f t="shared" si="384"/>
        <v>0</v>
      </c>
    </row>
    <row r="129" spans="1:24" ht="15" customHeight="1" x14ac:dyDescent="0.15">
      <c r="A129" s="3"/>
      <c r="B129" s="230" t="s">
        <v>18</v>
      </c>
      <c r="C129" s="18" t="s">
        <v>90</v>
      </c>
      <c r="D129" s="31">
        <f t="shared" si="208"/>
        <v>271</v>
      </c>
      <c r="E129" s="14">
        <f t="shared" ref="E129:J129" si="385">IF($D129=0,0,E298/$D129*100)</f>
        <v>58.671586715867164</v>
      </c>
      <c r="F129" s="14">
        <f t="shared" si="385"/>
        <v>12.546125461254611</v>
      </c>
      <c r="G129" s="14">
        <f t="shared" si="385"/>
        <v>12.915129151291513</v>
      </c>
      <c r="H129" s="14">
        <f t="shared" si="385"/>
        <v>8.4870848708487081</v>
      </c>
      <c r="I129" s="14">
        <f t="shared" si="385"/>
        <v>0</v>
      </c>
      <c r="J129" s="14">
        <f t="shared" si="385"/>
        <v>7.3800738007380069</v>
      </c>
      <c r="K129" s="50">
        <f t="shared" si="205"/>
        <v>11.40663114191908</v>
      </c>
      <c r="L129" s="31">
        <f t="shared" si="210"/>
        <v>784</v>
      </c>
      <c r="M129" s="14">
        <f t="shared" ref="M129:Q129" si="386">IF($L129=0,0,M298/$L129*100)</f>
        <v>77.551020408163268</v>
      </c>
      <c r="N129" s="14">
        <f t="shared" si="386"/>
        <v>6.25</v>
      </c>
      <c r="O129" s="14">
        <f t="shared" si="386"/>
        <v>4.591836734693878</v>
      </c>
      <c r="P129" s="14">
        <f t="shared" si="386"/>
        <v>9.3112244897959187</v>
      </c>
      <c r="Q129" s="14">
        <f t="shared" si="386"/>
        <v>2.295918367346939</v>
      </c>
      <c r="R129" s="31">
        <f t="shared" si="212"/>
        <v>784</v>
      </c>
      <c r="S129" s="14">
        <f t="shared" ref="S129:X129" si="387">IF($R129=0,0,S298/$R129*100)</f>
        <v>15.051020408163266</v>
      </c>
      <c r="T129" s="14">
        <f t="shared" si="387"/>
        <v>4.2091836734693873</v>
      </c>
      <c r="U129" s="14">
        <f t="shared" si="387"/>
        <v>1.403061224489796</v>
      </c>
      <c r="V129" s="14">
        <f t="shared" si="387"/>
        <v>7.9081632653061229</v>
      </c>
      <c r="W129" s="14">
        <f t="shared" si="387"/>
        <v>66.581632653061234</v>
      </c>
      <c r="X129" s="14">
        <f t="shared" si="387"/>
        <v>4.8469387755102042</v>
      </c>
    </row>
    <row r="130" spans="1:24" ht="15" customHeight="1" x14ac:dyDescent="0.15">
      <c r="A130" s="3"/>
      <c r="B130" s="231"/>
      <c r="C130" s="18" t="s">
        <v>91</v>
      </c>
      <c r="D130" s="31">
        <f t="shared" si="208"/>
        <v>238</v>
      </c>
      <c r="E130" s="14">
        <f t="shared" ref="E130:J130" si="388">IF($D130=0,0,E299/$D130*100)</f>
        <v>52.100840336134461</v>
      </c>
      <c r="F130" s="14">
        <f t="shared" si="388"/>
        <v>20.168067226890756</v>
      </c>
      <c r="G130" s="14">
        <f t="shared" si="388"/>
        <v>16.386554621848738</v>
      </c>
      <c r="H130" s="14">
        <f t="shared" si="388"/>
        <v>7.1428571428571423</v>
      </c>
      <c r="I130" s="14">
        <f t="shared" si="388"/>
        <v>0.42016806722689076</v>
      </c>
      <c r="J130" s="14">
        <f t="shared" si="388"/>
        <v>3.7815126050420167</v>
      </c>
      <c r="K130" s="50">
        <f t="shared" si="205"/>
        <v>12.336080064487733</v>
      </c>
      <c r="L130" s="31">
        <f t="shared" si="210"/>
        <v>690</v>
      </c>
      <c r="M130" s="14">
        <f t="shared" ref="M130:Q130" si="389">IF($L130=0,0,M299/$L130*100)</f>
        <v>79.565217391304344</v>
      </c>
      <c r="N130" s="14">
        <f t="shared" si="389"/>
        <v>7.1014492753623193</v>
      </c>
      <c r="O130" s="14">
        <f t="shared" si="389"/>
        <v>6.0869565217391308</v>
      </c>
      <c r="P130" s="14">
        <f t="shared" si="389"/>
        <v>5.6521739130434785</v>
      </c>
      <c r="Q130" s="14">
        <f t="shared" si="389"/>
        <v>1.5942028985507246</v>
      </c>
      <c r="R130" s="31">
        <f t="shared" si="212"/>
        <v>690</v>
      </c>
      <c r="S130" s="14">
        <f t="shared" ref="S130:X130" si="390">IF($R130=0,0,S299/$R130*100)</f>
        <v>13.333333333333334</v>
      </c>
      <c r="T130" s="14">
        <f t="shared" si="390"/>
        <v>5.36231884057971</v>
      </c>
      <c r="U130" s="14">
        <f t="shared" si="390"/>
        <v>2.6086956521739131</v>
      </c>
      <c r="V130" s="14">
        <f t="shared" si="390"/>
        <v>13.188405797101449</v>
      </c>
      <c r="W130" s="14">
        <f t="shared" si="390"/>
        <v>56.376811594202906</v>
      </c>
      <c r="X130" s="14">
        <f t="shared" si="390"/>
        <v>9.1304347826086953</v>
      </c>
    </row>
    <row r="131" spans="1:24" ht="15" customHeight="1" x14ac:dyDescent="0.15">
      <c r="A131" s="3"/>
      <c r="B131" s="231"/>
      <c r="C131" s="18" t="s">
        <v>92</v>
      </c>
      <c r="D131" s="31">
        <f t="shared" si="208"/>
        <v>482</v>
      </c>
      <c r="E131" s="14">
        <f t="shared" ref="E131:J131" si="391">IF($D131=0,0,E300/$D131*100)</f>
        <v>59.95850622406639</v>
      </c>
      <c r="F131" s="14">
        <f t="shared" si="391"/>
        <v>19.709543568464731</v>
      </c>
      <c r="G131" s="14">
        <f t="shared" si="391"/>
        <v>9.5435684647302903</v>
      </c>
      <c r="H131" s="14">
        <f t="shared" si="391"/>
        <v>4.1493775933609953</v>
      </c>
      <c r="I131" s="14">
        <f t="shared" si="391"/>
        <v>0.82987551867219922</v>
      </c>
      <c r="J131" s="14">
        <f t="shared" si="391"/>
        <v>5.809128630705394</v>
      </c>
      <c r="K131" s="50">
        <f t="shared" si="205"/>
        <v>8.6399174532501846</v>
      </c>
      <c r="L131" s="31">
        <f t="shared" si="210"/>
        <v>1326</v>
      </c>
      <c r="M131" s="14">
        <f t="shared" ref="M131:Q131" si="392">IF($L131=0,0,M300/$L131*100)</f>
        <v>83.107088989441934</v>
      </c>
      <c r="N131" s="14">
        <f t="shared" si="392"/>
        <v>6.0331825037707389</v>
      </c>
      <c r="O131" s="14">
        <f t="shared" si="392"/>
        <v>3.3182503770739067</v>
      </c>
      <c r="P131" s="14">
        <f t="shared" si="392"/>
        <v>6.2594268476621417</v>
      </c>
      <c r="Q131" s="14">
        <f t="shared" si="392"/>
        <v>1.2820512820512819</v>
      </c>
      <c r="R131" s="31">
        <f t="shared" si="212"/>
        <v>1326</v>
      </c>
      <c r="S131" s="14">
        <f t="shared" ref="S131:X131" si="393">IF($R131=0,0,S300/$R131*100)</f>
        <v>15.987933634992457</v>
      </c>
      <c r="T131" s="14">
        <f t="shared" si="393"/>
        <v>3.9215686274509802</v>
      </c>
      <c r="U131" s="14">
        <f t="shared" si="393"/>
        <v>2.6395173453996983</v>
      </c>
      <c r="V131" s="14">
        <f t="shared" si="393"/>
        <v>12.217194570135746</v>
      </c>
      <c r="W131" s="14">
        <f t="shared" si="393"/>
        <v>56.862745098039213</v>
      </c>
      <c r="X131" s="14">
        <f t="shared" si="393"/>
        <v>8.3710407239818991</v>
      </c>
    </row>
    <row r="132" spans="1:24" ht="15" customHeight="1" x14ac:dyDescent="0.15">
      <c r="A132" s="3"/>
      <c r="B132" s="231"/>
      <c r="C132" s="18" t="s">
        <v>93</v>
      </c>
      <c r="D132" s="31">
        <f t="shared" si="208"/>
        <v>60</v>
      </c>
      <c r="E132" s="14">
        <f t="shared" ref="E132:J132" si="394">IF($D132=0,0,E301/$D132*100)</f>
        <v>56.666666666666664</v>
      </c>
      <c r="F132" s="14">
        <f t="shared" si="394"/>
        <v>26.666666666666668</v>
      </c>
      <c r="G132" s="14">
        <f t="shared" si="394"/>
        <v>11.666666666666666</v>
      </c>
      <c r="H132" s="14">
        <f t="shared" si="394"/>
        <v>0</v>
      </c>
      <c r="I132" s="14">
        <f t="shared" si="394"/>
        <v>0</v>
      </c>
      <c r="J132" s="14">
        <f t="shared" si="394"/>
        <v>5</v>
      </c>
      <c r="K132" s="50">
        <f t="shared" si="205"/>
        <v>6.1965745027684243</v>
      </c>
      <c r="L132" s="31">
        <f t="shared" si="210"/>
        <v>152</v>
      </c>
      <c r="M132" s="14">
        <f t="shared" ref="M132:Q132" si="395">IF($L132=0,0,M301/$L132*100)</f>
        <v>88.157894736842096</v>
      </c>
      <c r="N132" s="14">
        <f t="shared" si="395"/>
        <v>2.6315789473684208</v>
      </c>
      <c r="O132" s="14">
        <f t="shared" si="395"/>
        <v>0.6578947368421052</v>
      </c>
      <c r="P132" s="14">
        <f t="shared" si="395"/>
        <v>6.5789473684210522</v>
      </c>
      <c r="Q132" s="14">
        <f t="shared" si="395"/>
        <v>1.9736842105263157</v>
      </c>
      <c r="R132" s="31">
        <f t="shared" si="212"/>
        <v>152</v>
      </c>
      <c r="S132" s="14">
        <f t="shared" ref="S132:X132" si="396">IF($R132=0,0,S301/$R132*100)</f>
        <v>9.2105263157894726</v>
      </c>
      <c r="T132" s="14">
        <f t="shared" si="396"/>
        <v>8.5526315789473681</v>
      </c>
      <c r="U132" s="14">
        <f t="shared" si="396"/>
        <v>1.3157894736842104</v>
      </c>
      <c r="V132" s="14">
        <f t="shared" si="396"/>
        <v>15.789473684210526</v>
      </c>
      <c r="W132" s="14">
        <f t="shared" si="396"/>
        <v>55.26315789473685</v>
      </c>
      <c r="X132" s="14">
        <f t="shared" si="396"/>
        <v>9.8684210526315788</v>
      </c>
    </row>
    <row r="133" spans="1:24" ht="15" customHeight="1" x14ac:dyDescent="0.15">
      <c r="A133" s="6"/>
      <c r="B133" s="232"/>
      <c r="C133" s="19" t="s">
        <v>24</v>
      </c>
      <c r="D133" s="32">
        <f t="shared" si="208"/>
        <v>0</v>
      </c>
      <c r="E133" s="12">
        <f t="shared" ref="E133:J133" si="397">IF($D133=0,0,E302/$D133*100)</f>
        <v>0</v>
      </c>
      <c r="F133" s="12">
        <f t="shared" si="397"/>
        <v>0</v>
      </c>
      <c r="G133" s="12">
        <f t="shared" si="397"/>
        <v>0</v>
      </c>
      <c r="H133" s="12">
        <f t="shared" si="397"/>
        <v>0</v>
      </c>
      <c r="I133" s="12">
        <f t="shared" si="397"/>
        <v>0</v>
      </c>
      <c r="J133" s="12">
        <f t="shared" si="397"/>
        <v>0</v>
      </c>
      <c r="K133" s="29" t="str">
        <f t="shared" si="205"/>
        <v>－</v>
      </c>
      <c r="L133" s="32">
        <f t="shared" si="210"/>
        <v>0</v>
      </c>
      <c r="M133" s="12">
        <f t="shared" ref="M133:Q133" si="398">IF($L133=0,0,M302/$L133*100)</f>
        <v>0</v>
      </c>
      <c r="N133" s="12">
        <f t="shared" si="398"/>
        <v>0</v>
      </c>
      <c r="O133" s="12">
        <f t="shared" si="398"/>
        <v>0</v>
      </c>
      <c r="P133" s="12">
        <f t="shared" si="398"/>
        <v>0</v>
      </c>
      <c r="Q133" s="12">
        <f t="shared" si="398"/>
        <v>0</v>
      </c>
      <c r="R133" s="32">
        <f t="shared" si="212"/>
        <v>0</v>
      </c>
      <c r="S133" s="12">
        <f t="shared" ref="S133:X133" si="399">IF($R133=0,0,S302/$R133*100)</f>
        <v>0</v>
      </c>
      <c r="T133" s="12">
        <f t="shared" si="399"/>
        <v>0</v>
      </c>
      <c r="U133" s="12">
        <f t="shared" si="399"/>
        <v>0</v>
      </c>
      <c r="V133" s="12">
        <f t="shared" si="399"/>
        <v>0</v>
      </c>
      <c r="W133" s="12">
        <f t="shared" si="399"/>
        <v>0</v>
      </c>
      <c r="X133" s="12">
        <f t="shared" si="399"/>
        <v>0</v>
      </c>
    </row>
    <row r="134" spans="1:24" ht="15" hidden="1" customHeight="1" x14ac:dyDescent="0.15">
      <c r="A134" s="3" t="s">
        <v>95</v>
      </c>
      <c r="B134" s="23" t="s">
        <v>10</v>
      </c>
      <c r="C134" s="27" t="s">
        <v>96</v>
      </c>
      <c r="D134" s="31">
        <f t="shared" si="208"/>
        <v>145</v>
      </c>
      <c r="E134" s="14">
        <f t="shared" ref="E134:J134" si="400">IF($D134=0,0,E303/$D134*100)</f>
        <v>86.896551724137922</v>
      </c>
      <c r="F134" s="14">
        <f t="shared" si="400"/>
        <v>1.3793103448275863</v>
      </c>
      <c r="G134" s="14">
        <f t="shared" si="400"/>
        <v>3.4482758620689653</v>
      </c>
      <c r="H134" s="14">
        <f t="shared" si="400"/>
        <v>2.7586206896551726</v>
      </c>
      <c r="I134" s="14">
        <f t="shared" si="400"/>
        <v>0</v>
      </c>
      <c r="J134" s="14">
        <f t="shared" si="400"/>
        <v>5.5172413793103452</v>
      </c>
      <c r="K134" s="50">
        <f t="shared" ref="K134:K169" si="401">K303</f>
        <v>3.1995873730185234</v>
      </c>
      <c r="L134" s="31">
        <f t="shared" si="210"/>
        <v>487</v>
      </c>
      <c r="M134" s="14">
        <f t="shared" ref="M134:Q134" si="402">IF($L134=0,0,M303/$L134*100)</f>
        <v>68.377823408624224</v>
      </c>
      <c r="N134" s="14">
        <f t="shared" si="402"/>
        <v>6.5708418891170437</v>
      </c>
      <c r="O134" s="14">
        <f t="shared" si="402"/>
        <v>19.096509240246405</v>
      </c>
      <c r="P134" s="14">
        <f t="shared" si="402"/>
        <v>5.1334702258726894</v>
      </c>
      <c r="Q134" s="14">
        <f t="shared" si="402"/>
        <v>0.82135523613963046</v>
      </c>
      <c r="R134" s="31">
        <f t="shared" si="212"/>
        <v>487</v>
      </c>
      <c r="S134" s="14">
        <f t="shared" ref="S134:X134" si="403">IF($R134=0,0,S303/$R134*100)</f>
        <v>4.1067761806981515</v>
      </c>
      <c r="T134" s="14">
        <f t="shared" si="403"/>
        <v>1.6427104722792609</v>
      </c>
      <c r="U134" s="14">
        <f t="shared" si="403"/>
        <v>2.8747433264887063</v>
      </c>
      <c r="V134" s="14">
        <f t="shared" si="403"/>
        <v>7.8028747433264893</v>
      </c>
      <c r="W134" s="14">
        <f t="shared" si="403"/>
        <v>79.260780287474333</v>
      </c>
      <c r="X134" s="14">
        <f t="shared" si="403"/>
        <v>4.3121149897330593</v>
      </c>
    </row>
    <row r="135" spans="1:24" ht="15" hidden="1" customHeight="1" x14ac:dyDescent="0.15">
      <c r="A135" s="26"/>
      <c r="B135" s="24" t="s">
        <v>11</v>
      </c>
      <c r="C135" s="27" t="s">
        <v>97</v>
      </c>
      <c r="D135" s="31">
        <f t="shared" ref="D135:D169" si="404">D304</f>
        <v>205</v>
      </c>
      <c r="E135" s="14">
        <f t="shared" ref="E135:J135" si="405">IF($D135=0,0,E304/$D135*100)</f>
        <v>58.536585365853654</v>
      </c>
      <c r="F135" s="14">
        <f t="shared" si="405"/>
        <v>6.8292682926829276</v>
      </c>
      <c r="G135" s="14">
        <f t="shared" si="405"/>
        <v>11.707317073170733</v>
      </c>
      <c r="H135" s="14">
        <f t="shared" si="405"/>
        <v>12.682926829268293</v>
      </c>
      <c r="I135" s="14">
        <f t="shared" si="405"/>
        <v>3.4146341463414638</v>
      </c>
      <c r="J135" s="14">
        <f t="shared" si="405"/>
        <v>6.8292682926829276</v>
      </c>
      <c r="K135" s="50">
        <f t="shared" si="401"/>
        <v>16.868970493277256</v>
      </c>
      <c r="L135" s="31">
        <f t="shared" ref="L135:L169" si="406">L304</f>
        <v>701</v>
      </c>
      <c r="M135" s="14">
        <f t="shared" ref="M135:Q135" si="407">IF($L135=0,0,M304/$L135*100)</f>
        <v>77.318116975748936</v>
      </c>
      <c r="N135" s="14">
        <f t="shared" si="407"/>
        <v>5.8487874465049927</v>
      </c>
      <c r="O135" s="14">
        <f t="shared" si="407"/>
        <v>9.5577746077032817</v>
      </c>
      <c r="P135" s="14">
        <f t="shared" si="407"/>
        <v>5.2781740370898715</v>
      </c>
      <c r="Q135" s="14">
        <f t="shared" si="407"/>
        <v>1.9971469329529243</v>
      </c>
      <c r="R135" s="31">
        <f t="shared" ref="R135:R169" si="408">R304</f>
        <v>701</v>
      </c>
      <c r="S135" s="14">
        <f t="shared" ref="S135:X135" si="409">IF($R135=0,0,S304/$R135*100)</f>
        <v>15.691868758915833</v>
      </c>
      <c r="T135" s="14">
        <f t="shared" si="409"/>
        <v>5.4208273894436516</v>
      </c>
      <c r="U135" s="14">
        <f t="shared" si="409"/>
        <v>4.1369472182596292</v>
      </c>
      <c r="V135" s="14">
        <f t="shared" si="409"/>
        <v>7.5606276747503571</v>
      </c>
      <c r="W135" s="14">
        <f t="shared" si="409"/>
        <v>63.052781740370904</v>
      </c>
      <c r="X135" s="14">
        <f t="shared" si="409"/>
        <v>4.1369472182596292</v>
      </c>
    </row>
    <row r="136" spans="1:24" ht="15" hidden="1" customHeight="1" x14ac:dyDescent="0.15">
      <c r="A136" s="3"/>
      <c r="B136" s="24"/>
      <c r="C136" s="27" t="s">
        <v>98</v>
      </c>
      <c r="D136" s="31">
        <f t="shared" si="404"/>
        <v>211</v>
      </c>
      <c r="E136" s="14">
        <f t="shared" ref="E136:J136" si="410">IF($D136=0,0,E305/$D136*100)</f>
        <v>65.876777251184834</v>
      </c>
      <c r="F136" s="14">
        <f t="shared" si="410"/>
        <v>8.5308056872037916</v>
      </c>
      <c r="G136" s="14">
        <f t="shared" si="410"/>
        <v>11.374407582938389</v>
      </c>
      <c r="H136" s="14">
        <f t="shared" si="410"/>
        <v>5.6872037914691944</v>
      </c>
      <c r="I136" s="14">
        <f t="shared" si="410"/>
        <v>1.4218009478672986</v>
      </c>
      <c r="J136" s="14">
        <f t="shared" si="410"/>
        <v>7.109004739336493</v>
      </c>
      <c r="K136" s="50">
        <f t="shared" si="401"/>
        <v>10.11924125365754</v>
      </c>
      <c r="L136" s="31">
        <f t="shared" si="406"/>
        <v>722</v>
      </c>
      <c r="M136" s="14">
        <f t="shared" ref="M136:Q136" si="411">IF($L136=0,0,M305/$L136*100)</f>
        <v>72.99168975069253</v>
      </c>
      <c r="N136" s="14">
        <f t="shared" si="411"/>
        <v>6.7867036011080337</v>
      </c>
      <c r="O136" s="14">
        <f t="shared" si="411"/>
        <v>11.911357340720222</v>
      </c>
      <c r="P136" s="14">
        <f t="shared" si="411"/>
        <v>4.986149584487535</v>
      </c>
      <c r="Q136" s="14">
        <f t="shared" si="411"/>
        <v>3.32409972299169</v>
      </c>
      <c r="R136" s="31">
        <f t="shared" si="408"/>
        <v>722</v>
      </c>
      <c r="S136" s="14">
        <f t="shared" ref="S136:X136" si="412">IF($R136=0,0,S305/$R136*100)</f>
        <v>14.265927977839334</v>
      </c>
      <c r="T136" s="14">
        <f t="shared" si="412"/>
        <v>1.3850415512465373</v>
      </c>
      <c r="U136" s="14">
        <f t="shared" si="412"/>
        <v>3.0470914127423825</v>
      </c>
      <c r="V136" s="14">
        <f t="shared" si="412"/>
        <v>9.8337950138504162</v>
      </c>
      <c r="W136" s="14">
        <f t="shared" si="412"/>
        <v>64.681440443213305</v>
      </c>
      <c r="X136" s="14">
        <f t="shared" si="412"/>
        <v>6.7867036011080337</v>
      </c>
    </row>
    <row r="137" spans="1:24" ht="15" hidden="1" customHeight="1" x14ac:dyDescent="0.15">
      <c r="A137" s="3"/>
      <c r="B137" s="3"/>
      <c r="C137" s="27" t="s">
        <v>99</v>
      </c>
      <c r="D137" s="31">
        <f t="shared" si="404"/>
        <v>168</v>
      </c>
      <c r="E137" s="14">
        <f t="shared" ref="E137:J137" si="413">IF($D137=0,0,E306/$D137*100)</f>
        <v>64.285714285714292</v>
      </c>
      <c r="F137" s="14">
        <f t="shared" si="413"/>
        <v>6.5476190476190483</v>
      </c>
      <c r="G137" s="14">
        <f t="shared" si="413"/>
        <v>10.119047619047619</v>
      </c>
      <c r="H137" s="14">
        <f t="shared" si="413"/>
        <v>8.3333333333333321</v>
      </c>
      <c r="I137" s="14">
        <f t="shared" si="413"/>
        <v>4.1666666666666661</v>
      </c>
      <c r="J137" s="14">
        <f t="shared" si="413"/>
        <v>6.5476190476190483</v>
      </c>
      <c r="K137" s="50">
        <f t="shared" si="401"/>
        <v>13.538490299573965</v>
      </c>
      <c r="L137" s="31">
        <f t="shared" si="406"/>
        <v>583</v>
      </c>
      <c r="M137" s="14">
        <f t="shared" ref="M137:Q137" si="414">IF($L137=0,0,M306/$L137*100)</f>
        <v>76.843910806174947</v>
      </c>
      <c r="N137" s="14">
        <f t="shared" si="414"/>
        <v>7.5471698113207548</v>
      </c>
      <c r="O137" s="14">
        <f t="shared" si="414"/>
        <v>9.6054888507718683</v>
      </c>
      <c r="P137" s="14">
        <f t="shared" si="414"/>
        <v>3.9451114922813035</v>
      </c>
      <c r="Q137" s="14">
        <f t="shared" si="414"/>
        <v>2.0583190394511153</v>
      </c>
      <c r="R137" s="31">
        <f t="shared" si="408"/>
        <v>583</v>
      </c>
      <c r="S137" s="14">
        <f t="shared" ref="S137:X137" si="415">IF($R137=0,0,S306/$R137*100)</f>
        <v>12.864493996569468</v>
      </c>
      <c r="T137" s="14">
        <f t="shared" si="415"/>
        <v>3.0874785591766725</v>
      </c>
      <c r="U137" s="14">
        <f t="shared" si="415"/>
        <v>2.9159519725557463</v>
      </c>
      <c r="V137" s="14">
        <f t="shared" si="415"/>
        <v>12.34991423670669</v>
      </c>
      <c r="W137" s="14">
        <f t="shared" si="415"/>
        <v>65.008576329331049</v>
      </c>
      <c r="X137" s="14">
        <f t="shared" si="415"/>
        <v>3.7735849056603774</v>
      </c>
    </row>
    <row r="138" spans="1:24" ht="15" hidden="1" customHeight="1" x14ac:dyDescent="0.15">
      <c r="A138" s="3"/>
      <c r="B138" s="3"/>
      <c r="C138" s="27" t="s">
        <v>100</v>
      </c>
      <c r="D138" s="31">
        <f t="shared" si="404"/>
        <v>314</v>
      </c>
      <c r="E138" s="14">
        <f t="shared" ref="E138:J138" si="416">IF($D138=0,0,E307/$D138*100)</f>
        <v>51.273885350318473</v>
      </c>
      <c r="F138" s="14">
        <f t="shared" si="416"/>
        <v>11.783439490445859</v>
      </c>
      <c r="G138" s="14">
        <f t="shared" si="416"/>
        <v>17.515923566878978</v>
      </c>
      <c r="H138" s="14">
        <f t="shared" si="416"/>
        <v>11.146496815286625</v>
      </c>
      <c r="I138" s="14">
        <f t="shared" si="416"/>
        <v>1.2738853503184715</v>
      </c>
      <c r="J138" s="14">
        <f t="shared" si="416"/>
        <v>7.0063694267515926</v>
      </c>
      <c r="K138" s="50">
        <f t="shared" si="401"/>
        <v>16.217112037740481</v>
      </c>
      <c r="L138" s="31">
        <f t="shared" si="406"/>
        <v>963</v>
      </c>
      <c r="M138" s="14">
        <f t="shared" ref="M138:Q138" si="417">IF($L138=0,0,M307/$L138*100)</f>
        <v>80.581516095534795</v>
      </c>
      <c r="N138" s="14">
        <f t="shared" si="417"/>
        <v>7.061266874350987</v>
      </c>
      <c r="O138" s="14">
        <f t="shared" si="417"/>
        <v>6.5420560747663545</v>
      </c>
      <c r="P138" s="14">
        <f t="shared" si="417"/>
        <v>4.8805815160955346</v>
      </c>
      <c r="Q138" s="14">
        <f t="shared" si="417"/>
        <v>0.93457943925233633</v>
      </c>
      <c r="R138" s="31">
        <f t="shared" si="408"/>
        <v>963</v>
      </c>
      <c r="S138" s="14">
        <f t="shared" ref="S138:X138" si="418">IF($R138=0,0,S307/$R138*100)</f>
        <v>17.133956386292834</v>
      </c>
      <c r="T138" s="14">
        <f t="shared" si="418"/>
        <v>2.8037383177570092</v>
      </c>
      <c r="U138" s="14">
        <f t="shared" si="418"/>
        <v>1.7653167185877467</v>
      </c>
      <c r="V138" s="14">
        <f t="shared" si="418"/>
        <v>9.2419522326064385</v>
      </c>
      <c r="W138" s="14">
        <f t="shared" si="418"/>
        <v>59.916926272066462</v>
      </c>
      <c r="X138" s="14">
        <f t="shared" si="418"/>
        <v>9.1381100726895124</v>
      </c>
    </row>
    <row r="139" spans="1:24" ht="15" hidden="1" customHeight="1" x14ac:dyDescent="0.15">
      <c r="A139" s="3"/>
      <c r="B139" s="3"/>
      <c r="C139" s="27" t="s">
        <v>101</v>
      </c>
      <c r="D139" s="31">
        <f t="shared" si="404"/>
        <v>339</v>
      </c>
      <c r="E139" s="14">
        <f t="shared" ref="E139:J139" si="419">IF($D139=0,0,E308/$D139*100)</f>
        <v>51.622418879056042</v>
      </c>
      <c r="F139" s="14">
        <f t="shared" si="419"/>
        <v>22.123893805309734</v>
      </c>
      <c r="G139" s="14">
        <f t="shared" si="419"/>
        <v>15.044247787610621</v>
      </c>
      <c r="H139" s="14">
        <f t="shared" si="419"/>
        <v>5.8997050147492622</v>
      </c>
      <c r="I139" s="14">
        <f t="shared" si="419"/>
        <v>1.4749262536873156</v>
      </c>
      <c r="J139" s="14">
        <f t="shared" si="419"/>
        <v>3.8348082595870205</v>
      </c>
      <c r="K139" s="50">
        <f t="shared" si="401"/>
        <v>12.255379029723086</v>
      </c>
      <c r="L139" s="31">
        <f t="shared" si="406"/>
        <v>1069</v>
      </c>
      <c r="M139" s="14">
        <f t="shared" ref="M139:Q139" si="420">IF($L139=0,0,M308/$L139*100)</f>
        <v>83.442469597754908</v>
      </c>
      <c r="N139" s="14">
        <f t="shared" si="420"/>
        <v>5.7062675397567819</v>
      </c>
      <c r="O139" s="14">
        <f t="shared" si="420"/>
        <v>5.7062675397567819</v>
      </c>
      <c r="P139" s="14">
        <f t="shared" si="420"/>
        <v>4.9579045837231055</v>
      </c>
      <c r="Q139" s="14">
        <f t="shared" si="420"/>
        <v>0.18709073900841908</v>
      </c>
      <c r="R139" s="31">
        <f t="shared" si="408"/>
        <v>1069</v>
      </c>
      <c r="S139" s="14">
        <f t="shared" ref="S139:X139" si="421">IF($R139=0,0,S308/$R139*100)</f>
        <v>16.183348924228248</v>
      </c>
      <c r="T139" s="14">
        <f t="shared" si="421"/>
        <v>4.3966323666978484</v>
      </c>
      <c r="U139" s="14">
        <f t="shared" si="421"/>
        <v>4.0224508886810106</v>
      </c>
      <c r="V139" s="14">
        <f t="shared" si="421"/>
        <v>10.19644527595884</v>
      </c>
      <c r="W139" s="14">
        <f t="shared" si="421"/>
        <v>58.465855940130965</v>
      </c>
      <c r="X139" s="14">
        <f t="shared" si="421"/>
        <v>6.7352666043030878</v>
      </c>
    </row>
    <row r="140" spans="1:24" ht="15" hidden="1" customHeight="1" x14ac:dyDescent="0.15">
      <c r="A140" s="3"/>
      <c r="B140" s="3"/>
      <c r="C140" s="27" t="s">
        <v>102</v>
      </c>
      <c r="D140" s="31">
        <f t="shared" si="404"/>
        <v>478</v>
      </c>
      <c r="E140" s="14">
        <f t="shared" ref="E140:J140" si="422">IF($D140=0,0,E309/$D140*100)</f>
        <v>48.535564853556487</v>
      </c>
      <c r="F140" s="14">
        <f t="shared" si="422"/>
        <v>22.80334728033473</v>
      </c>
      <c r="G140" s="14">
        <f t="shared" si="422"/>
        <v>15.271966527196653</v>
      </c>
      <c r="H140" s="14">
        <f t="shared" si="422"/>
        <v>5.6485355648535567</v>
      </c>
      <c r="I140" s="14">
        <f t="shared" si="422"/>
        <v>1.6736401673640167</v>
      </c>
      <c r="J140" s="14">
        <f t="shared" si="422"/>
        <v>6.0669456066945608</v>
      </c>
      <c r="K140" s="50">
        <f t="shared" si="401"/>
        <v>12.917425251957606</v>
      </c>
      <c r="L140" s="31">
        <f t="shared" si="406"/>
        <v>1372</v>
      </c>
      <c r="M140" s="14">
        <f t="shared" ref="M140:Q140" si="423">IF($L140=0,0,M309/$L140*100)</f>
        <v>80.830903790087461</v>
      </c>
      <c r="N140" s="14">
        <f t="shared" si="423"/>
        <v>7.2157434402332372</v>
      </c>
      <c r="O140" s="14">
        <f t="shared" si="423"/>
        <v>5.3935860058309038</v>
      </c>
      <c r="P140" s="14">
        <f t="shared" si="423"/>
        <v>5.3206997084548107</v>
      </c>
      <c r="Q140" s="14">
        <f t="shared" si="423"/>
        <v>1.2390670553935861</v>
      </c>
      <c r="R140" s="31">
        <f t="shared" si="408"/>
        <v>1372</v>
      </c>
      <c r="S140" s="14">
        <f t="shared" ref="S140:X140" si="424">IF($R140=0,0,S309/$R140*100)</f>
        <v>15.524781341107872</v>
      </c>
      <c r="T140" s="14">
        <f t="shared" si="424"/>
        <v>4.8104956268221573</v>
      </c>
      <c r="U140" s="14">
        <f t="shared" si="424"/>
        <v>2.7696793002915454</v>
      </c>
      <c r="V140" s="14">
        <f t="shared" si="424"/>
        <v>12.244897959183673</v>
      </c>
      <c r="W140" s="14">
        <f t="shared" si="424"/>
        <v>56.268221574344025</v>
      </c>
      <c r="X140" s="14">
        <f t="shared" si="424"/>
        <v>8.3819241982507293</v>
      </c>
    </row>
    <row r="141" spans="1:24" ht="15" hidden="1" customHeight="1" x14ac:dyDescent="0.15">
      <c r="A141" s="3"/>
      <c r="B141" s="3"/>
      <c r="C141" s="27" t="s">
        <v>9</v>
      </c>
      <c r="D141" s="31">
        <f t="shared" si="404"/>
        <v>1245</v>
      </c>
      <c r="E141" s="14">
        <f t="shared" ref="E141:J141" si="425">IF($D141=0,0,E310/$D141*100)</f>
        <v>47.46987951807229</v>
      </c>
      <c r="F141" s="14">
        <f t="shared" si="425"/>
        <v>22.248995983935743</v>
      </c>
      <c r="G141" s="14">
        <f t="shared" si="425"/>
        <v>17.991967871485944</v>
      </c>
      <c r="H141" s="14">
        <f t="shared" si="425"/>
        <v>5.4618473895582333</v>
      </c>
      <c r="I141" s="14">
        <f t="shared" si="425"/>
        <v>0.88353413654618462</v>
      </c>
      <c r="J141" s="14">
        <f t="shared" si="425"/>
        <v>5.9437751004016066</v>
      </c>
      <c r="K141" s="50">
        <f t="shared" si="401"/>
        <v>12.941569175582748</v>
      </c>
      <c r="L141" s="31">
        <f t="shared" si="406"/>
        <v>3443</v>
      </c>
      <c r="M141" s="14">
        <f t="shared" ref="M141:Q141" si="426">IF($L141=0,0,M310/$L141*100)</f>
        <v>86.668602962532674</v>
      </c>
      <c r="N141" s="14">
        <f t="shared" si="426"/>
        <v>5.3732210281731048</v>
      </c>
      <c r="O141" s="14">
        <f t="shared" si="426"/>
        <v>2.8753993610223643</v>
      </c>
      <c r="P141" s="14">
        <f t="shared" si="426"/>
        <v>3.5143769968051117</v>
      </c>
      <c r="Q141" s="14">
        <f t="shared" si="426"/>
        <v>1.5683996514667442</v>
      </c>
      <c r="R141" s="31">
        <f t="shared" si="408"/>
        <v>3443</v>
      </c>
      <c r="S141" s="14">
        <f t="shared" ref="S141:X141" si="427">IF($R141=0,0,S310/$R141*100)</f>
        <v>13.941330235259947</v>
      </c>
      <c r="T141" s="14">
        <f t="shared" si="427"/>
        <v>5.8669764740052281</v>
      </c>
      <c r="U141" s="14">
        <f t="shared" si="427"/>
        <v>3.1658437409236129</v>
      </c>
      <c r="V141" s="14">
        <f t="shared" si="427"/>
        <v>8.6552425210572181</v>
      </c>
      <c r="W141" s="14">
        <f t="shared" si="427"/>
        <v>58.001742666279412</v>
      </c>
      <c r="X141" s="14">
        <f t="shared" si="427"/>
        <v>10.368864362474586</v>
      </c>
    </row>
    <row r="142" spans="1:24" ht="15" hidden="1" customHeight="1" x14ac:dyDescent="0.15">
      <c r="A142" s="3"/>
      <c r="B142" s="4"/>
      <c r="C142" s="28" t="s">
        <v>2</v>
      </c>
      <c r="D142" s="32">
        <f t="shared" si="404"/>
        <v>1</v>
      </c>
      <c r="E142" s="12">
        <f t="shared" ref="E142:J142" si="428">IF($D142=0,0,E311/$D142*100)</f>
        <v>100</v>
      </c>
      <c r="F142" s="12">
        <f t="shared" si="428"/>
        <v>0</v>
      </c>
      <c r="G142" s="12">
        <f t="shared" si="428"/>
        <v>0</v>
      </c>
      <c r="H142" s="12">
        <f t="shared" si="428"/>
        <v>0</v>
      </c>
      <c r="I142" s="12">
        <f t="shared" si="428"/>
        <v>0</v>
      </c>
      <c r="J142" s="12">
        <f t="shared" si="428"/>
        <v>0</v>
      </c>
      <c r="K142" s="29">
        <f t="shared" si="401"/>
        <v>0</v>
      </c>
      <c r="L142" s="32">
        <f t="shared" si="406"/>
        <v>5</v>
      </c>
      <c r="M142" s="12">
        <f t="shared" ref="M142:Q142" si="429">IF($L142=0,0,M311/$L142*100)</f>
        <v>60</v>
      </c>
      <c r="N142" s="12">
        <f t="shared" si="429"/>
        <v>20</v>
      </c>
      <c r="O142" s="12">
        <f t="shared" si="429"/>
        <v>0</v>
      </c>
      <c r="P142" s="12">
        <f t="shared" si="429"/>
        <v>20</v>
      </c>
      <c r="Q142" s="12">
        <f t="shared" si="429"/>
        <v>0</v>
      </c>
      <c r="R142" s="32">
        <f t="shared" si="408"/>
        <v>5</v>
      </c>
      <c r="S142" s="12">
        <f t="shared" ref="S142:X142" si="430">IF($R142=0,0,S311/$R142*100)</f>
        <v>0</v>
      </c>
      <c r="T142" s="12">
        <f t="shared" si="430"/>
        <v>0</v>
      </c>
      <c r="U142" s="12">
        <f t="shared" si="430"/>
        <v>0</v>
      </c>
      <c r="V142" s="12">
        <f t="shared" si="430"/>
        <v>0</v>
      </c>
      <c r="W142" s="12">
        <f t="shared" si="430"/>
        <v>100</v>
      </c>
      <c r="X142" s="12">
        <f t="shared" si="430"/>
        <v>0</v>
      </c>
    </row>
    <row r="143" spans="1:24" ht="15" customHeight="1" x14ac:dyDescent="0.15">
      <c r="A143" s="3" t="s">
        <v>95</v>
      </c>
      <c r="B143" s="24" t="s">
        <v>12</v>
      </c>
      <c r="C143" s="27" t="s">
        <v>96</v>
      </c>
      <c r="D143" s="31">
        <f t="shared" si="404"/>
        <v>98</v>
      </c>
      <c r="E143" s="14">
        <f t="shared" ref="E143:J143" si="431">IF($D143=0,0,E312/$D143*100)</f>
        <v>92.857142857142861</v>
      </c>
      <c r="F143" s="14">
        <f t="shared" si="431"/>
        <v>0</v>
      </c>
      <c r="G143" s="14">
        <f t="shared" si="431"/>
        <v>0</v>
      </c>
      <c r="H143" s="14">
        <f t="shared" si="431"/>
        <v>1.0204081632653061</v>
      </c>
      <c r="I143" s="14">
        <f t="shared" si="431"/>
        <v>0</v>
      </c>
      <c r="J143" s="14">
        <f t="shared" si="431"/>
        <v>6.1224489795918364</v>
      </c>
      <c r="K143" s="50">
        <f t="shared" si="401"/>
        <v>0.61648280337443218</v>
      </c>
      <c r="L143" s="31">
        <f t="shared" si="406"/>
        <v>357</v>
      </c>
      <c r="M143" s="14">
        <f t="shared" ref="M143:Q143" si="432">IF($L143=0,0,M312/$L143*100)</f>
        <v>68.627450980392155</v>
      </c>
      <c r="N143" s="14">
        <f t="shared" si="432"/>
        <v>6.4425770308123242</v>
      </c>
      <c r="O143" s="14">
        <f t="shared" si="432"/>
        <v>22.689075630252102</v>
      </c>
      <c r="P143" s="14">
        <f t="shared" si="432"/>
        <v>1.9607843137254901</v>
      </c>
      <c r="Q143" s="14">
        <f t="shared" si="432"/>
        <v>0.28011204481792717</v>
      </c>
      <c r="R143" s="31">
        <f t="shared" si="408"/>
        <v>357</v>
      </c>
      <c r="S143" s="14">
        <f t="shared" ref="S143:X143" si="433">IF($R143=0,0,S312/$R143*100)</f>
        <v>4.4817927170868348</v>
      </c>
      <c r="T143" s="14">
        <f t="shared" si="433"/>
        <v>1.680672268907563</v>
      </c>
      <c r="U143" s="14">
        <f t="shared" si="433"/>
        <v>2.2408963585434174</v>
      </c>
      <c r="V143" s="14">
        <f t="shared" si="433"/>
        <v>6.1624649859943981</v>
      </c>
      <c r="W143" s="14">
        <f t="shared" si="433"/>
        <v>80.952380952380949</v>
      </c>
      <c r="X143" s="14">
        <f t="shared" si="433"/>
        <v>4.4817927170868348</v>
      </c>
    </row>
    <row r="144" spans="1:24" ht="15" customHeight="1" x14ac:dyDescent="0.15">
      <c r="A144" s="3"/>
      <c r="B144" s="24" t="s">
        <v>13</v>
      </c>
      <c r="C144" s="27" t="s">
        <v>97</v>
      </c>
      <c r="D144" s="31">
        <f t="shared" si="404"/>
        <v>79</v>
      </c>
      <c r="E144" s="14">
        <f t="shared" ref="E144:J144" si="434">IF($D144=0,0,E313/$D144*100)</f>
        <v>87.341772151898738</v>
      </c>
      <c r="F144" s="14">
        <f t="shared" si="434"/>
        <v>5.0632911392405067</v>
      </c>
      <c r="G144" s="14">
        <f t="shared" si="434"/>
        <v>0</v>
      </c>
      <c r="H144" s="14">
        <f t="shared" si="434"/>
        <v>0</v>
      </c>
      <c r="I144" s="14">
        <f t="shared" si="434"/>
        <v>0</v>
      </c>
      <c r="J144" s="14">
        <f t="shared" si="434"/>
        <v>7.59493670886076</v>
      </c>
      <c r="K144" s="50">
        <f t="shared" si="401"/>
        <v>0.37801409018357096</v>
      </c>
      <c r="L144" s="31">
        <f t="shared" si="406"/>
        <v>319</v>
      </c>
      <c r="M144" s="14">
        <f t="shared" ref="M144:Q144" si="435">IF($L144=0,0,M313/$L144*100)</f>
        <v>71.159874608150474</v>
      </c>
      <c r="N144" s="14">
        <f t="shared" si="435"/>
        <v>9.4043887147335425</v>
      </c>
      <c r="O144" s="14">
        <f t="shared" si="435"/>
        <v>13.479623824451412</v>
      </c>
      <c r="P144" s="14">
        <f t="shared" si="435"/>
        <v>5.6426332288401255</v>
      </c>
      <c r="Q144" s="14">
        <f t="shared" si="435"/>
        <v>0.31347962382445138</v>
      </c>
      <c r="R144" s="31">
        <f t="shared" si="408"/>
        <v>319</v>
      </c>
      <c r="S144" s="14">
        <f t="shared" ref="S144:X144" si="436">IF($R144=0,0,S313/$R144*100)</f>
        <v>7.2100313479623823</v>
      </c>
      <c r="T144" s="14">
        <f t="shared" si="436"/>
        <v>4.0752351097178678</v>
      </c>
      <c r="U144" s="14">
        <f t="shared" si="436"/>
        <v>5.6426332288401255</v>
      </c>
      <c r="V144" s="14">
        <f t="shared" si="436"/>
        <v>11.285266457680251</v>
      </c>
      <c r="W144" s="14">
        <f t="shared" si="436"/>
        <v>69.592476489028215</v>
      </c>
      <c r="X144" s="14">
        <f t="shared" si="436"/>
        <v>2.1943573667711598</v>
      </c>
    </row>
    <row r="145" spans="1:24" ht="15" customHeight="1" x14ac:dyDescent="0.15">
      <c r="A145" s="3"/>
      <c r="B145" s="24" t="s">
        <v>14</v>
      </c>
      <c r="C145" s="27" t="s">
        <v>98</v>
      </c>
      <c r="D145" s="31">
        <f t="shared" si="404"/>
        <v>86</v>
      </c>
      <c r="E145" s="14">
        <f t="shared" ref="E145:J145" si="437">IF($D145=0,0,E314/$D145*100)</f>
        <v>87.20930232558139</v>
      </c>
      <c r="F145" s="14">
        <f t="shared" si="437"/>
        <v>1.1627906976744187</v>
      </c>
      <c r="G145" s="14">
        <f t="shared" si="437"/>
        <v>1.1627906976744187</v>
      </c>
      <c r="H145" s="14">
        <f t="shared" si="437"/>
        <v>2.3255813953488373</v>
      </c>
      <c r="I145" s="14">
        <f t="shared" si="437"/>
        <v>1.1627906976744187</v>
      </c>
      <c r="J145" s="14">
        <f t="shared" si="437"/>
        <v>6.9767441860465116</v>
      </c>
      <c r="K145" s="50">
        <f t="shared" si="401"/>
        <v>3.1291260125027986</v>
      </c>
      <c r="L145" s="31">
        <f t="shared" si="406"/>
        <v>345</v>
      </c>
      <c r="M145" s="14">
        <f t="shared" ref="M145:Q145" si="438">IF($L145=0,0,M314/$L145*100)</f>
        <v>66.956521739130437</v>
      </c>
      <c r="N145" s="14">
        <f t="shared" si="438"/>
        <v>9.5652173913043477</v>
      </c>
      <c r="O145" s="14">
        <f t="shared" si="438"/>
        <v>20</v>
      </c>
      <c r="P145" s="14">
        <f t="shared" si="438"/>
        <v>0.86956521739130432</v>
      </c>
      <c r="Q145" s="14">
        <f t="shared" si="438"/>
        <v>2.6086956521739131</v>
      </c>
      <c r="R145" s="31">
        <f t="shared" si="408"/>
        <v>345</v>
      </c>
      <c r="S145" s="14">
        <f t="shared" ref="S145:X145" si="439">IF($R145=0,0,S314/$R145*100)</f>
        <v>4.63768115942029</v>
      </c>
      <c r="T145" s="14">
        <f t="shared" si="439"/>
        <v>1.7391304347826086</v>
      </c>
      <c r="U145" s="14">
        <f t="shared" si="439"/>
        <v>3.7681159420289858</v>
      </c>
      <c r="V145" s="14">
        <f t="shared" si="439"/>
        <v>6.3768115942028984</v>
      </c>
      <c r="W145" s="14">
        <f t="shared" si="439"/>
        <v>77.971014492753625</v>
      </c>
      <c r="X145" s="14">
        <f t="shared" si="439"/>
        <v>5.5072463768115938</v>
      </c>
    </row>
    <row r="146" spans="1:24" ht="15" customHeight="1" x14ac:dyDescent="0.15">
      <c r="A146" s="3"/>
      <c r="B146" s="3"/>
      <c r="C146" s="27" t="s">
        <v>99</v>
      </c>
      <c r="D146" s="31">
        <f t="shared" si="404"/>
        <v>56</v>
      </c>
      <c r="E146" s="14">
        <f t="shared" ref="E146:J146" si="440">IF($D146=0,0,E315/$D146*100)</f>
        <v>87.5</v>
      </c>
      <c r="F146" s="14">
        <f t="shared" si="440"/>
        <v>1.7857142857142856</v>
      </c>
      <c r="G146" s="14">
        <f t="shared" si="440"/>
        <v>1.7857142857142856</v>
      </c>
      <c r="H146" s="14">
        <f t="shared" si="440"/>
        <v>0</v>
      </c>
      <c r="I146" s="14">
        <f t="shared" si="440"/>
        <v>0</v>
      </c>
      <c r="J146" s="14">
        <f t="shared" si="440"/>
        <v>8.9285714285714288</v>
      </c>
      <c r="K146" s="50">
        <f t="shared" si="401"/>
        <v>0.43081777361696227</v>
      </c>
      <c r="L146" s="31">
        <f t="shared" si="406"/>
        <v>237</v>
      </c>
      <c r="M146" s="14">
        <f t="shared" ref="M146:Q146" si="441">IF($L146=0,0,M315/$L146*100)</f>
        <v>72.151898734177209</v>
      </c>
      <c r="N146" s="14">
        <f t="shared" si="441"/>
        <v>5.9071729957805905</v>
      </c>
      <c r="O146" s="14">
        <f t="shared" si="441"/>
        <v>16.033755274261605</v>
      </c>
      <c r="P146" s="14">
        <f t="shared" si="441"/>
        <v>4.2194092827004219</v>
      </c>
      <c r="Q146" s="14">
        <f t="shared" si="441"/>
        <v>1.6877637130801686</v>
      </c>
      <c r="R146" s="31">
        <f t="shared" si="408"/>
        <v>237</v>
      </c>
      <c r="S146" s="14">
        <f t="shared" ref="S146:X146" si="442">IF($R146=0,0,S315/$R146*100)</f>
        <v>3.79746835443038</v>
      </c>
      <c r="T146" s="14">
        <f t="shared" si="442"/>
        <v>2.9535864978902953</v>
      </c>
      <c r="U146" s="14">
        <f t="shared" si="442"/>
        <v>4.6413502109704643</v>
      </c>
      <c r="V146" s="14">
        <f t="shared" si="442"/>
        <v>14.767932489451477</v>
      </c>
      <c r="W146" s="14">
        <f t="shared" si="442"/>
        <v>68.35443037974683</v>
      </c>
      <c r="X146" s="14">
        <f t="shared" si="442"/>
        <v>5.485232067510549</v>
      </c>
    </row>
    <row r="147" spans="1:24" ht="15" customHeight="1" x14ac:dyDescent="0.15">
      <c r="A147" s="3"/>
      <c r="B147" s="3"/>
      <c r="C147" s="27" t="s">
        <v>100</v>
      </c>
      <c r="D147" s="31">
        <f t="shared" si="404"/>
        <v>70</v>
      </c>
      <c r="E147" s="14">
        <f t="shared" ref="E147:J147" si="443">IF($D147=0,0,E316/$D147*100)</f>
        <v>84.285714285714292</v>
      </c>
      <c r="F147" s="14">
        <f t="shared" si="443"/>
        <v>1.4285714285714286</v>
      </c>
      <c r="G147" s="14">
        <f t="shared" si="443"/>
        <v>5.7142857142857144</v>
      </c>
      <c r="H147" s="14">
        <f t="shared" si="443"/>
        <v>0</v>
      </c>
      <c r="I147" s="14">
        <f t="shared" si="443"/>
        <v>0</v>
      </c>
      <c r="J147" s="14">
        <f t="shared" si="443"/>
        <v>8.5714285714285712</v>
      </c>
      <c r="K147" s="50">
        <f t="shared" si="401"/>
        <v>2.1218606534315776</v>
      </c>
      <c r="L147" s="31">
        <f t="shared" si="406"/>
        <v>259</v>
      </c>
      <c r="M147" s="14">
        <f t="shared" ref="M147:Q147" si="444">IF($L147=0,0,M316/$L147*100)</f>
        <v>75.289575289575296</v>
      </c>
      <c r="N147" s="14">
        <f t="shared" si="444"/>
        <v>10.424710424710424</v>
      </c>
      <c r="O147" s="14">
        <f t="shared" si="444"/>
        <v>13.127413127413126</v>
      </c>
      <c r="P147" s="14">
        <f t="shared" si="444"/>
        <v>0.38610038610038611</v>
      </c>
      <c r="Q147" s="14">
        <f t="shared" si="444"/>
        <v>0.77220077220077221</v>
      </c>
      <c r="R147" s="31">
        <f t="shared" si="408"/>
        <v>259</v>
      </c>
      <c r="S147" s="14">
        <f t="shared" ref="S147:X147" si="445">IF($R147=0,0,S316/$R147*100)</f>
        <v>10.810810810810811</v>
      </c>
      <c r="T147" s="14">
        <f t="shared" si="445"/>
        <v>0.38610038610038611</v>
      </c>
      <c r="U147" s="14">
        <f t="shared" si="445"/>
        <v>1.1583011583011582</v>
      </c>
      <c r="V147" s="14">
        <f t="shared" si="445"/>
        <v>12.355212355212355</v>
      </c>
      <c r="W147" s="14">
        <f t="shared" si="445"/>
        <v>67.567567567567565</v>
      </c>
      <c r="X147" s="14">
        <f t="shared" si="445"/>
        <v>7.7220077220077217</v>
      </c>
    </row>
    <row r="148" spans="1:24" ht="15" customHeight="1" x14ac:dyDescent="0.15">
      <c r="A148" s="3"/>
      <c r="B148" s="3"/>
      <c r="C148" s="27" t="s">
        <v>101</v>
      </c>
      <c r="D148" s="31">
        <f t="shared" si="404"/>
        <v>62</v>
      </c>
      <c r="E148" s="14">
        <f t="shared" ref="E148:J148" si="446">IF($D148=0,0,E317/$D148*100)</f>
        <v>91.935483870967744</v>
      </c>
      <c r="F148" s="14">
        <f t="shared" si="446"/>
        <v>3.225806451612903</v>
      </c>
      <c r="G148" s="14">
        <f t="shared" si="446"/>
        <v>1.6129032258064515</v>
      </c>
      <c r="H148" s="14">
        <f t="shared" si="446"/>
        <v>0</v>
      </c>
      <c r="I148" s="14">
        <f t="shared" si="446"/>
        <v>0</v>
      </c>
      <c r="J148" s="14">
        <f t="shared" si="446"/>
        <v>3.225806451612903</v>
      </c>
      <c r="K148" s="50">
        <f t="shared" si="401"/>
        <v>0.98968253968253961</v>
      </c>
      <c r="L148" s="31">
        <f t="shared" si="406"/>
        <v>262</v>
      </c>
      <c r="M148" s="14">
        <f t="shared" ref="M148:Q148" si="447">IF($L148=0,0,M317/$L148*100)</f>
        <v>77.862595419847324</v>
      </c>
      <c r="N148" s="14">
        <f t="shared" si="447"/>
        <v>6.8702290076335881</v>
      </c>
      <c r="O148" s="14">
        <f t="shared" si="447"/>
        <v>11.83206106870229</v>
      </c>
      <c r="P148" s="14">
        <f t="shared" si="447"/>
        <v>3.0534351145038165</v>
      </c>
      <c r="Q148" s="14">
        <f t="shared" si="447"/>
        <v>0.38167938931297707</v>
      </c>
      <c r="R148" s="31">
        <f t="shared" si="408"/>
        <v>262</v>
      </c>
      <c r="S148" s="14">
        <f t="shared" ref="S148:X148" si="448">IF($R148=0,0,S317/$R148*100)</f>
        <v>10.305343511450381</v>
      </c>
      <c r="T148" s="14">
        <f t="shared" si="448"/>
        <v>4.5801526717557248</v>
      </c>
      <c r="U148" s="14">
        <f t="shared" si="448"/>
        <v>4.1984732824427482</v>
      </c>
      <c r="V148" s="14">
        <f t="shared" si="448"/>
        <v>8.778625954198473</v>
      </c>
      <c r="W148" s="14">
        <f t="shared" si="448"/>
        <v>64.122137404580144</v>
      </c>
      <c r="X148" s="14">
        <f t="shared" si="448"/>
        <v>8.015267175572518</v>
      </c>
    </row>
    <row r="149" spans="1:24" ht="15" customHeight="1" x14ac:dyDescent="0.15">
      <c r="A149" s="3"/>
      <c r="B149" s="3"/>
      <c r="C149" s="27" t="s">
        <v>102</v>
      </c>
      <c r="D149" s="31">
        <f t="shared" si="404"/>
        <v>65</v>
      </c>
      <c r="E149" s="14">
        <f t="shared" ref="E149:J149" si="449">IF($D149=0,0,E318/$D149*100)</f>
        <v>69.230769230769226</v>
      </c>
      <c r="F149" s="14">
        <f t="shared" si="449"/>
        <v>15.384615384615385</v>
      </c>
      <c r="G149" s="14">
        <f t="shared" si="449"/>
        <v>4.6153846153846159</v>
      </c>
      <c r="H149" s="14">
        <f t="shared" si="449"/>
        <v>1.5384615384615385</v>
      </c>
      <c r="I149" s="14">
        <f t="shared" si="449"/>
        <v>1.5384615384615385</v>
      </c>
      <c r="J149" s="14">
        <f t="shared" si="449"/>
        <v>7.6923076923076925</v>
      </c>
      <c r="K149" s="50">
        <f t="shared" si="401"/>
        <v>5.8291552206738952</v>
      </c>
      <c r="L149" s="31">
        <f t="shared" si="406"/>
        <v>261</v>
      </c>
      <c r="M149" s="14">
        <f t="shared" ref="M149:Q149" si="450">IF($L149=0,0,M318/$L149*100)</f>
        <v>79.310344827586206</v>
      </c>
      <c r="N149" s="14">
        <f t="shared" si="450"/>
        <v>9.9616858237547881</v>
      </c>
      <c r="O149" s="14">
        <f t="shared" si="450"/>
        <v>8.4291187739463602</v>
      </c>
      <c r="P149" s="14">
        <f t="shared" si="450"/>
        <v>1.9157088122605364</v>
      </c>
      <c r="Q149" s="14">
        <f t="shared" si="450"/>
        <v>0.38314176245210724</v>
      </c>
      <c r="R149" s="31">
        <f t="shared" si="408"/>
        <v>261</v>
      </c>
      <c r="S149" s="14">
        <f t="shared" ref="S149:X149" si="451">IF($R149=0,0,S318/$R149*100)</f>
        <v>9.5785440613026829</v>
      </c>
      <c r="T149" s="14">
        <f t="shared" si="451"/>
        <v>4.5977011494252871</v>
      </c>
      <c r="U149" s="14">
        <f t="shared" si="451"/>
        <v>1.1494252873563218</v>
      </c>
      <c r="V149" s="14">
        <f t="shared" si="451"/>
        <v>22.222222222222221</v>
      </c>
      <c r="W149" s="14">
        <f t="shared" si="451"/>
        <v>57.854406130268202</v>
      </c>
      <c r="X149" s="14">
        <f t="shared" si="451"/>
        <v>4.5977011494252871</v>
      </c>
    </row>
    <row r="150" spans="1:24" ht="15" customHeight="1" x14ac:dyDescent="0.15">
      <c r="A150" s="3"/>
      <c r="B150" s="3"/>
      <c r="C150" s="27" t="s">
        <v>9</v>
      </c>
      <c r="D150" s="31">
        <f t="shared" si="404"/>
        <v>151</v>
      </c>
      <c r="E150" s="14">
        <f t="shared" ref="E150:J150" si="452">IF($D150=0,0,E319/$D150*100)</f>
        <v>75.496688741721854</v>
      </c>
      <c r="F150" s="14">
        <f t="shared" si="452"/>
        <v>11.258278145695364</v>
      </c>
      <c r="G150" s="14">
        <f t="shared" si="452"/>
        <v>6.6225165562913908</v>
      </c>
      <c r="H150" s="14">
        <f t="shared" si="452"/>
        <v>2.6490066225165565</v>
      </c>
      <c r="I150" s="14">
        <f t="shared" si="452"/>
        <v>0</v>
      </c>
      <c r="J150" s="14">
        <f t="shared" si="452"/>
        <v>3.9735099337748347</v>
      </c>
      <c r="K150" s="50">
        <f t="shared" si="401"/>
        <v>4.5134647667452974</v>
      </c>
      <c r="L150" s="31">
        <f t="shared" si="406"/>
        <v>569</v>
      </c>
      <c r="M150" s="14">
        <f t="shared" ref="M150:Q150" si="453">IF($L150=0,0,M319/$L150*100)</f>
        <v>80.492091388400695</v>
      </c>
      <c r="N150" s="14">
        <f t="shared" si="453"/>
        <v>7.7328646748681891</v>
      </c>
      <c r="O150" s="14">
        <f t="shared" si="453"/>
        <v>5.4481546572934976</v>
      </c>
      <c r="P150" s="14">
        <f t="shared" si="453"/>
        <v>5.6239015817223192</v>
      </c>
      <c r="Q150" s="14">
        <f t="shared" si="453"/>
        <v>0.70298769771528991</v>
      </c>
      <c r="R150" s="31">
        <f t="shared" si="408"/>
        <v>569</v>
      </c>
      <c r="S150" s="14">
        <f t="shared" ref="S150:X150" si="454">IF($R150=0,0,S319/$R150*100)</f>
        <v>7.2056239015817214</v>
      </c>
      <c r="T150" s="14">
        <f t="shared" si="454"/>
        <v>4.3936731107205622</v>
      </c>
      <c r="U150" s="14">
        <f t="shared" si="454"/>
        <v>2.6362038664323375</v>
      </c>
      <c r="V150" s="14">
        <f t="shared" si="454"/>
        <v>7.2056239015817214</v>
      </c>
      <c r="W150" s="14">
        <f t="shared" si="454"/>
        <v>74.868189806678387</v>
      </c>
      <c r="X150" s="14">
        <f t="shared" si="454"/>
        <v>3.690685413005272</v>
      </c>
    </row>
    <row r="151" spans="1:24" ht="15" customHeight="1" x14ac:dyDescent="0.15">
      <c r="A151" s="3"/>
      <c r="B151" s="4"/>
      <c r="C151" s="28" t="s">
        <v>2</v>
      </c>
      <c r="D151" s="32">
        <f t="shared" si="404"/>
        <v>0</v>
      </c>
      <c r="E151" s="12">
        <f t="shared" ref="E151:J151" si="455">IF($D151=0,0,E320/$D151*100)</f>
        <v>0</v>
      </c>
      <c r="F151" s="12">
        <f t="shared" si="455"/>
        <v>0</v>
      </c>
      <c r="G151" s="12">
        <f t="shared" si="455"/>
        <v>0</v>
      </c>
      <c r="H151" s="12">
        <f t="shared" si="455"/>
        <v>0</v>
      </c>
      <c r="I151" s="12">
        <f t="shared" si="455"/>
        <v>0</v>
      </c>
      <c r="J151" s="12">
        <f t="shared" si="455"/>
        <v>0</v>
      </c>
      <c r="K151" s="29" t="str">
        <f t="shared" si="401"/>
        <v>－</v>
      </c>
      <c r="L151" s="32">
        <f t="shared" si="406"/>
        <v>0</v>
      </c>
      <c r="M151" s="12">
        <f t="shared" ref="M151:Q151" si="456">IF($L151=0,0,M320/$L151*100)</f>
        <v>0</v>
      </c>
      <c r="N151" s="12">
        <f t="shared" si="456"/>
        <v>0</v>
      </c>
      <c r="O151" s="12">
        <f t="shared" si="456"/>
        <v>0</v>
      </c>
      <c r="P151" s="12">
        <f t="shared" si="456"/>
        <v>0</v>
      </c>
      <c r="Q151" s="12">
        <f t="shared" si="456"/>
        <v>0</v>
      </c>
      <c r="R151" s="32">
        <f t="shared" si="408"/>
        <v>0</v>
      </c>
      <c r="S151" s="12">
        <f t="shared" ref="S151:X151" si="457">IF($R151=0,0,S320/$R151*100)</f>
        <v>0</v>
      </c>
      <c r="T151" s="12">
        <f t="shared" si="457"/>
        <v>0</v>
      </c>
      <c r="U151" s="12">
        <f t="shared" si="457"/>
        <v>0</v>
      </c>
      <c r="V151" s="12">
        <f t="shared" si="457"/>
        <v>0</v>
      </c>
      <c r="W151" s="12">
        <f t="shared" si="457"/>
        <v>0</v>
      </c>
      <c r="X151" s="12">
        <f t="shared" si="457"/>
        <v>0</v>
      </c>
    </row>
    <row r="152" spans="1:24" ht="15" customHeight="1" x14ac:dyDescent="0.15">
      <c r="A152" s="3"/>
      <c r="B152" s="24" t="s">
        <v>15</v>
      </c>
      <c r="C152" s="27" t="s">
        <v>96</v>
      </c>
      <c r="D152" s="31">
        <f t="shared" si="404"/>
        <v>15</v>
      </c>
      <c r="E152" s="14">
        <f t="shared" ref="E152:J152" si="458">IF($D152=0,0,E321/$D152*100)</f>
        <v>53.333333333333336</v>
      </c>
      <c r="F152" s="14">
        <f t="shared" si="458"/>
        <v>6.666666666666667</v>
      </c>
      <c r="G152" s="14">
        <f t="shared" si="458"/>
        <v>26.666666666666668</v>
      </c>
      <c r="H152" s="14">
        <f t="shared" si="458"/>
        <v>6.666666666666667</v>
      </c>
      <c r="I152" s="14">
        <f t="shared" si="458"/>
        <v>0</v>
      </c>
      <c r="J152" s="14">
        <f t="shared" si="458"/>
        <v>6.666666666666667</v>
      </c>
      <c r="K152" s="50">
        <f t="shared" si="401"/>
        <v>15.616883116883116</v>
      </c>
      <c r="L152" s="31">
        <f t="shared" si="406"/>
        <v>32</v>
      </c>
      <c r="M152" s="14">
        <f t="shared" ref="M152:Q152" si="459">IF($L152=0,0,M321/$L152*100)</f>
        <v>62.5</v>
      </c>
      <c r="N152" s="14">
        <f t="shared" si="459"/>
        <v>9.375</v>
      </c>
      <c r="O152" s="14">
        <f t="shared" si="459"/>
        <v>3.125</v>
      </c>
      <c r="P152" s="14">
        <f t="shared" si="459"/>
        <v>15.625</v>
      </c>
      <c r="Q152" s="14">
        <f t="shared" si="459"/>
        <v>9.375</v>
      </c>
      <c r="R152" s="31">
        <f t="shared" si="408"/>
        <v>32</v>
      </c>
      <c r="S152" s="14">
        <f t="shared" ref="S152:X152" si="460">IF($R152=0,0,S321/$R152*100)</f>
        <v>0</v>
      </c>
      <c r="T152" s="14">
        <f t="shared" si="460"/>
        <v>0</v>
      </c>
      <c r="U152" s="14">
        <f t="shared" si="460"/>
        <v>15.625</v>
      </c>
      <c r="V152" s="14">
        <f t="shared" si="460"/>
        <v>15.625</v>
      </c>
      <c r="W152" s="14">
        <f t="shared" si="460"/>
        <v>53.125</v>
      </c>
      <c r="X152" s="14">
        <f t="shared" si="460"/>
        <v>15.625</v>
      </c>
    </row>
    <row r="153" spans="1:24" ht="15" customHeight="1" x14ac:dyDescent="0.15">
      <c r="A153" s="3"/>
      <c r="B153" s="24" t="s">
        <v>16</v>
      </c>
      <c r="C153" s="27" t="s">
        <v>97</v>
      </c>
      <c r="D153" s="31">
        <f t="shared" si="404"/>
        <v>56</v>
      </c>
      <c r="E153" s="14">
        <f t="shared" ref="E153:J153" si="461">IF($D153=0,0,E322/$D153*100)</f>
        <v>30.357142857142854</v>
      </c>
      <c r="F153" s="14">
        <f t="shared" si="461"/>
        <v>7.1428571428571423</v>
      </c>
      <c r="G153" s="14">
        <f t="shared" si="461"/>
        <v>16.071428571428573</v>
      </c>
      <c r="H153" s="14">
        <f t="shared" si="461"/>
        <v>30.357142857142854</v>
      </c>
      <c r="I153" s="14">
        <f t="shared" si="461"/>
        <v>12.5</v>
      </c>
      <c r="J153" s="14">
        <f t="shared" si="461"/>
        <v>3.5714285714285712</v>
      </c>
      <c r="K153" s="50">
        <f t="shared" si="401"/>
        <v>37.89784691013314</v>
      </c>
      <c r="L153" s="31">
        <f t="shared" si="406"/>
        <v>176</v>
      </c>
      <c r="M153" s="14">
        <f t="shared" ref="M153:Q153" si="462">IF($L153=0,0,M322/$L153*100)</f>
        <v>75.568181818181827</v>
      </c>
      <c r="N153" s="14">
        <f t="shared" si="462"/>
        <v>3.4090909090909087</v>
      </c>
      <c r="O153" s="14">
        <f t="shared" si="462"/>
        <v>10.227272727272728</v>
      </c>
      <c r="P153" s="14">
        <f t="shared" si="462"/>
        <v>6.25</v>
      </c>
      <c r="Q153" s="14">
        <f t="shared" si="462"/>
        <v>4.5454545454545459</v>
      </c>
      <c r="R153" s="31">
        <f t="shared" si="408"/>
        <v>176</v>
      </c>
      <c r="S153" s="14">
        <f t="shared" ref="S153:X153" si="463">IF($R153=0,0,S322/$R153*100)</f>
        <v>27.27272727272727</v>
      </c>
      <c r="T153" s="14">
        <f t="shared" si="463"/>
        <v>4.5454545454545459</v>
      </c>
      <c r="U153" s="14">
        <f t="shared" si="463"/>
        <v>3.9772727272727271</v>
      </c>
      <c r="V153" s="14">
        <f t="shared" si="463"/>
        <v>5.1136363636363642</v>
      </c>
      <c r="W153" s="14">
        <f t="shared" si="463"/>
        <v>55.113636363636367</v>
      </c>
      <c r="X153" s="14">
        <f t="shared" si="463"/>
        <v>3.9772727272727271</v>
      </c>
    </row>
    <row r="154" spans="1:24" ht="15" customHeight="1" x14ac:dyDescent="0.15">
      <c r="A154" s="3"/>
      <c r="B154" s="24" t="s">
        <v>17</v>
      </c>
      <c r="C154" s="27" t="s">
        <v>98</v>
      </c>
      <c r="D154" s="31">
        <f t="shared" si="404"/>
        <v>50</v>
      </c>
      <c r="E154" s="14">
        <f t="shared" ref="E154:J154" si="464">IF($D154=0,0,E323/$D154*100)</f>
        <v>26</v>
      </c>
      <c r="F154" s="14">
        <f t="shared" si="464"/>
        <v>16</v>
      </c>
      <c r="G154" s="14">
        <f t="shared" si="464"/>
        <v>32</v>
      </c>
      <c r="H154" s="14">
        <f t="shared" si="464"/>
        <v>8</v>
      </c>
      <c r="I154" s="14">
        <f t="shared" si="464"/>
        <v>4</v>
      </c>
      <c r="J154" s="14">
        <f t="shared" si="464"/>
        <v>14.000000000000002</v>
      </c>
      <c r="K154" s="50">
        <f t="shared" si="401"/>
        <v>24.883289621661714</v>
      </c>
      <c r="L154" s="31">
        <f t="shared" si="406"/>
        <v>132</v>
      </c>
      <c r="M154" s="14">
        <f t="shared" ref="M154:Q154" si="465">IF($L154=0,0,M323/$L154*100)</f>
        <v>89.393939393939391</v>
      </c>
      <c r="N154" s="14">
        <f t="shared" si="465"/>
        <v>3.0303030303030303</v>
      </c>
      <c r="O154" s="14">
        <f t="shared" si="465"/>
        <v>2.2727272727272729</v>
      </c>
      <c r="P154" s="14">
        <f t="shared" si="465"/>
        <v>1.5151515151515151</v>
      </c>
      <c r="Q154" s="14">
        <f t="shared" si="465"/>
        <v>3.7878787878787881</v>
      </c>
      <c r="R154" s="31">
        <f t="shared" si="408"/>
        <v>132</v>
      </c>
      <c r="S154" s="14">
        <f t="shared" ref="S154:X154" si="466">IF($R154=0,0,S323/$R154*100)</f>
        <v>27.27272727272727</v>
      </c>
      <c r="T154" s="14">
        <f t="shared" si="466"/>
        <v>2.2727272727272729</v>
      </c>
      <c r="U154" s="14">
        <f t="shared" si="466"/>
        <v>5.3030303030303028</v>
      </c>
      <c r="V154" s="14">
        <f t="shared" si="466"/>
        <v>13.636363636363635</v>
      </c>
      <c r="W154" s="14">
        <f t="shared" si="466"/>
        <v>40.909090909090914</v>
      </c>
      <c r="X154" s="14">
        <f t="shared" si="466"/>
        <v>10.606060606060606</v>
      </c>
    </row>
    <row r="155" spans="1:24" ht="15" customHeight="1" x14ac:dyDescent="0.15">
      <c r="A155" s="3"/>
      <c r="B155" s="24"/>
      <c r="C155" s="27" t="s">
        <v>99</v>
      </c>
      <c r="D155" s="31">
        <f t="shared" si="404"/>
        <v>50</v>
      </c>
      <c r="E155" s="14">
        <f t="shared" ref="E155:J155" si="467">IF($D155=0,0,E324/$D155*100)</f>
        <v>36</v>
      </c>
      <c r="F155" s="14">
        <f t="shared" si="467"/>
        <v>8</v>
      </c>
      <c r="G155" s="14">
        <f t="shared" si="467"/>
        <v>14.000000000000002</v>
      </c>
      <c r="H155" s="14">
        <f t="shared" si="467"/>
        <v>20</v>
      </c>
      <c r="I155" s="14">
        <f t="shared" si="467"/>
        <v>14.000000000000002</v>
      </c>
      <c r="J155" s="14">
        <f t="shared" si="467"/>
        <v>8</v>
      </c>
      <c r="K155" s="50">
        <f t="shared" si="401"/>
        <v>33.102737618987796</v>
      </c>
      <c r="L155" s="31">
        <f t="shared" si="406"/>
        <v>142</v>
      </c>
      <c r="M155" s="14">
        <f t="shared" ref="M155:Q155" si="468">IF($L155=0,0,M324/$L155*100)</f>
        <v>80.985915492957744</v>
      </c>
      <c r="N155" s="14">
        <f t="shared" si="468"/>
        <v>12.676056338028168</v>
      </c>
      <c r="O155" s="14">
        <f t="shared" si="468"/>
        <v>4.225352112676056</v>
      </c>
      <c r="P155" s="14">
        <f t="shared" si="468"/>
        <v>2.112676056338028</v>
      </c>
      <c r="Q155" s="14">
        <f t="shared" si="468"/>
        <v>0</v>
      </c>
      <c r="R155" s="31">
        <f t="shared" si="408"/>
        <v>142</v>
      </c>
      <c r="S155" s="14">
        <f t="shared" ref="S155:X155" si="469">IF($R155=0,0,S324/$R155*100)</f>
        <v>21.830985915492956</v>
      </c>
      <c r="T155" s="14">
        <f t="shared" si="469"/>
        <v>2.8169014084507045</v>
      </c>
      <c r="U155" s="14">
        <f t="shared" si="469"/>
        <v>3.5211267605633805</v>
      </c>
      <c r="V155" s="14">
        <f t="shared" si="469"/>
        <v>14.084507042253522</v>
      </c>
      <c r="W155" s="14">
        <f t="shared" si="469"/>
        <v>54.225352112676063</v>
      </c>
      <c r="X155" s="14">
        <f t="shared" si="469"/>
        <v>3.5211267605633805</v>
      </c>
    </row>
    <row r="156" spans="1:24" ht="15" customHeight="1" x14ac:dyDescent="0.15">
      <c r="A156" s="3"/>
      <c r="B156" s="3"/>
      <c r="C156" s="27" t="s">
        <v>100</v>
      </c>
      <c r="D156" s="31">
        <f t="shared" si="404"/>
        <v>115</v>
      </c>
      <c r="E156" s="14">
        <f t="shared" ref="E156:J156" si="470">IF($D156=0,0,E325/$D156*100)</f>
        <v>25.217391304347824</v>
      </c>
      <c r="F156" s="14">
        <f t="shared" si="470"/>
        <v>15.65217391304348</v>
      </c>
      <c r="G156" s="14">
        <f t="shared" si="470"/>
        <v>28.695652173913043</v>
      </c>
      <c r="H156" s="14">
        <f t="shared" si="470"/>
        <v>20.869565217391305</v>
      </c>
      <c r="I156" s="14">
        <f t="shared" si="470"/>
        <v>2.6086956521739131</v>
      </c>
      <c r="J156" s="14">
        <f t="shared" si="470"/>
        <v>6.9565217391304346</v>
      </c>
      <c r="K156" s="50">
        <f t="shared" si="401"/>
        <v>28.719147543264135</v>
      </c>
      <c r="L156" s="31">
        <f t="shared" si="406"/>
        <v>361</v>
      </c>
      <c r="M156" s="14">
        <f t="shared" ref="M156:Q156" si="471">IF($L156=0,0,M325/$L156*100)</f>
        <v>87.257617728531855</v>
      </c>
      <c r="N156" s="14">
        <f t="shared" si="471"/>
        <v>5.5401662049861491</v>
      </c>
      <c r="O156" s="14">
        <f t="shared" si="471"/>
        <v>2.7700831024930745</v>
      </c>
      <c r="P156" s="14">
        <f t="shared" si="471"/>
        <v>3.32409972299169</v>
      </c>
      <c r="Q156" s="14">
        <f t="shared" si="471"/>
        <v>1.10803324099723</v>
      </c>
      <c r="R156" s="31">
        <f t="shared" si="408"/>
        <v>361</v>
      </c>
      <c r="S156" s="14">
        <f t="shared" ref="S156:X156" si="472">IF($R156=0,0,S325/$R156*100)</f>
        <v>21.883656509695289</v>
      </c>
      <c r="T156" s="14">
        <f t="shared" si="472"/>
        <v>3.6011080332409975</v>
      </c>
      <c r="U156" s="14">
        <f t="shared" si="472"/>
        <v>2.7700831024930745</v>
      </c>
      <c r="V156" s="14">
        <f t="shared" si="472"/>
        <v>4.1551246537396125</v>
      </c>
      <c r="W156" s="14">
        <f t="shared" si="472"/>
        <v>53.739612188365648</v>
      </c>
      <c r="X156" s="14">
        <f t="shared" si="472"/>
        <v>13.850415512465375</v>
      </c>
    </row>
    <row r="157" spans="1:24" ht="15" customHeight="1" x14ac:dyDescent="0.15">
      <c r="A157" s="3"/>
      <c r="B157" s="3"/>
      <c r="C157" s="27" t="s">
        <v>101</v>
      </c>
      <c r="D157" s="31">
        <f t="shared" si="404"/>
        <v>114</v>
      </c>
      <c r="E157" s="14">
        <f t="shared" ref="E157:J157" si="473">IF($D157=0,0,E326/$D157*100)</f>
        <v>33.333333333333329</v>
      </c>
      <c r="F157" s="14">
        <f t="shared" si="473"/>
        <v>27.192982456140353</v>
      </c>
      <c r="G157" s="14">
        <f t="shared" si="473"/>
        <v>21.929824561403507</v>
      </c>
      <c r="H157" s="14">
        <f t="shared" si="473"/>
        <v>10.526315789473683</v>
      </c>
      <c r="I157" s="14">
        <f t="shared" si="473"/>
        <v>2.6315789473684208</v>
      </c>
      <c r="J157" s="14">
        <f t="shared" si="473"/>
        <v>4.3859649122807012</v>
      </c>
      <c r="K157" s="50">
        <f t="shared" si="401"/>
        <v>19.211721618575101</v>
      </c>
      <c r="L157" s="31">
        <f t="shared" si="406"/>
        <v>302</v>
      </c>
      <c r="M157" s="14">
        <f t="shared" ref="M157:Q157" si="474">IF($L157=0,0,M326/$L157*100)</f>
        <v>86.092715231788077</v>
      </c>
      <c r="N157" s="14">
        <f t="shared" si="474"/>
        <v>4.3046357615894042</v>
      </c>
      <c r="O157" s="14">
        <f t="shared" si="474"/>
        <v>5.629139072847682</v>
      </c>
      <c r="P157" s="14">
        <f t="shared" si="474"/>
        <v>3.6423841059602649</v>
      </c>
      <c r="Q157" s="14">
        <f t="shared" si="474"/>
        <v>0.33112582781456956</v>
      </c>
      <c r="R157" s="31">
        <f t="shared" si="408"/>
        <v>302</v>
      </c>
      <c r="S157" s="14">
        <f t="shared" ref="S157:X157" si="475">IF($R157=0,0,S326/$R157*100)</f>
        <v>18.874172185430464</v>
      </c>
      <c r="T157" s="14">
        <f t="shared" si="475"/>
        <v>4.6357615894039732</v>
      </c>
      <c r="U157" s="14">
        <f t="shared" si="475"/>
        <v>2.6490066225165565</v>
      </c>
      <c r="V157" s="14">
        <f t="shared" si="475"/>
        <v>4.3046357615894042</v>
      </c>
      <c r="W157" s="14">
        <f t="shared" si="475"/>
        <v>57.947019867549663</v>
      </c>
      <c r="X157" s="14">
        <f t="shared" si="475"/>
        <v>11.589403973509933</v>
      </c>
    </row>
    <row r="158" spans="1:24" ht="15" customHeight="1" x14ac:dyDescent="0.15">
      <c r="A158" s="3"/>
      <c r="B158" s="3"/>
      <c r="C158" s="27" t="s">
        <v>102</v>
      </c>
      <c r="D158" s="31">
        <f t="shared" si="404"/>
        <v>224</v>
      </c>
      <c r="E158" s="14">
        <f t="shared" ref="E158:J158" si="476">IF($D158=0,0,E327/$D158*100)</f>
        <v>33.928571428571431</v>
      </c>
      <c r="F158" s="14">
        <f t="shared" si="476"/>
        <v>25.446428571428569</v>
      </c>
      <c r="G158" s="14">
        <f t="shared" si="476"/>
        <v>23.660714285714285</v>
      </c>
      <c r="H158" s="14">
        <f t="shared" si="476"/>
        <v>9.375</v>
      </c>
      <c r="I158" s="14">
        <f t="shared" si="476"/>
        <v>2.6785714285714284</v>
      </c>
      <c r="J158" s="14">
        <f t="shared" si="476"/>
        <v>4.9107142857142856</v>
      </c>
      <c r="K158" s="50">
        <f t="shared" si="401"/>
        <v>19.772120831209573</v>
      </c>
      <c r="L158" s="31">
        <f t="shared" si="406"/>
        <v>580</v>
      </c>
      <c r="M158" s="14">
        <f t="shared" ref="M158:Q158" si="477">IF($L158=0,0,M327/$L158*100)</f>
        <v>84.482758620689651</v>
      </c>
      <c r="N158" s="14">
        <f t="shared" si="477"/>
        <v>4.1379310344827589</v>
      </c>
      <c r="O158" s="14">
        <f t="shared" si="477"/>
        <v>3.7931034482758621</v>
      </c>
      <c r="P158" s="14">
        <f t="shared" si="477"/>
        <v>5.6896551724137936</v>
      </c>
      <c r="Q158" s="14">
        <f t="shared" si="477"/>
        <v>1.896551724137931</v>
      </c>
      <c r="R158" s="31">
        <f t="shared" si="408"/>
        <v>580</v>
      </c>
      <c r="S158" s="14">
        <f t="shared" ref="S158:X158" si="478">IF($R158=0,0,S327/$R158*100)</f>
        <v>20.344827586206897</v>
      </c>
      <c r="T158" s="14">
        <f t="shared" si="478"/>
        <v>5</v>
      </c>
      <c r="U158" s="14">
        <f t="shared" si="478"/>
        <v>3.2758620689655173</v>
      </c>
      <c r="V158" s="14">
        <f t="shared" si="478"/>
        <v>9.8275862068965516</v>
      </c>
      <c r="W158" s="14">
        <f t="shared" si="478"/>
        <v>53.103448275862064</v>
      </c>
      <c r="X158" s="14">
        <f t="shared" si="478"/>
        <v>8.4482758620689662</v>
      </c>
    </row>
    <row r="159" spans="1:24" ht="15" customHeight="1" x14ac:dyDescent="0.15">
      <c r="A159" s="3"/>
      <c r="B159" s="3"/>
      <c r="C159" s="27" t="s">
        <v>9</v>
      </c>
      <c r="D159" s="31">
        <f t="shared" si="404"/>
        <v>691</v>
      </c>
      <c r="E159" s="14">
        <f t="shared" ref="E159:J159" si="479">IF($D159=0,0,E328/$D159*100)</f>
        <v>33.719247467438493</v>
      </c>
      <c r="F159" s="14">
        <f t="shared" si="479"/>
        <v>26.483357452966715</v>
      </c>
      <c r="G159" s="14">
        <f t="shared" si="479"/>
        <v>25.470332850940665</v>
      </c>
      <c r="H159" s="14">
        <f t="shared" si="479"/>
        <v>6.8017366136034738</v>
      </c>
      <c r="I159" s="14">
        <f t="shared" si="479"/>
        <v>1.4471780028943559</v>
      </c>
      <c r="J159" s="14">
        <f t="shared" si="479"/>
        <v>6.0781476121562958</v>
      </c>
      <c r="K159" s="50">
        <f t="shared" si="401"/>
        <v>17.606077575762402</v>
      </c>
      <c r="L159" s="31">
        <f t="shared" si="406"/>
        <v>1763</v>
      </c>
      <c r="M159" s="14">
        <f t="shared" ref="M159:Q159" si="480">IF($L159=0,0,M328/$L159*100)</f>
        <v>89.506522972206469</v>
      </c>
      <c r="N159" s="14">
        <f t="shared" si="480"/>
        <v>4.2541123085649462</v>
      </c>
      <c r="O159" s="14">
        <f t="shared" si="480"/>
        <v>1.9285309132161088</v>
      </c>
      <c r="P159" s="14">
        <f t="shared" si="480"/>
        <v>2.4957458876914353</v>
      </c>
      <c r="Q159" s="14">
        <f t="shared" si="480"/>
        <v>1.8150879183210438</v>
      </c>
      <c r="R159" s="31">
        <f t="shared" si="408"/>
        <v>1763</v>
      </c>
      <c r="S159" s="14">
        <f t="shared" ref="S159:X159" si="481">IF($R159=0,0,S328/$R159*100)</f>
        <v>16.789563244469655</v>
      </c>
      <c r="T159" s="14">
        <f t="shared" si="481"/>
        <v>6.7498581962563806</v>
      </c>
      <c r="U159" s="14">
        <f t="shared" si="481"/>
        <v>3.3465683494044245</v>
      </c>
      <c r="V159" s="14">
        <f t="shared" si="481"/>
        <v>6.4095292115711855</v>
      </c>
      <c r="W159" s="14">
        <f t="shared" si="481"/>
        <v>54.736245036868972</v>
      </c>
      <c r="X159" s="14">
        <f t="shared" si="481"/>
        <v>11.968235961429381</v>
      </c>
    </row>
    <row r="160" spans="1:24" ht="15" customHeight="1" x14ac:dyDescent="0.15">
      <c r="A160" s="3"/>
      <c r="B160" s="4"/>
      <c r="C160" s="28" t="s">
        <v>2</v>
      </c>
      <c r="D160" s="32">
        <f t="shared" si="404"/>
        <v>1</v>
      </c>
      <c r="E160" s="12">
        <f t="shared" ref="E160:J160" si="482">IF($D160=0,0,E329/$D160*100)</f>
        <v>100</v>
      </c>
      <c r="F160" s="12">
        <f t="shared" si="482"/>
        <v>0</v>
      </c>
      <c r="G160" s="12">
        <f t="shared" si="482"/>
        <v>0</v>
      </c>
      <c r="H160" s="12">
        <f t="shared" si="482"/>
        <v>0</v>
      </c>
      <c r="I160" s="12">
        <f t="shared" si="482"/>
        <v>0</v>
      </c>
      <c r="J160" s="12">
        <f t="shared" si="482"/>
        <v>0</v>
      </c>
      <c r="K160" s="29">
        <f t="shared" si="401"/>
        <v>0</v>
      </c>
      <c r="L160" s="32">
        <f t="shared" si="406"/>
        <v>5</v>
      </c>
      <c r="M160" s="12">
        <f t="shared" ref="M160:Q160" si="483">IF($L160=0,0,M329/$L160*100)</f>
        <v>60</v>
      </c>
      <c r="N160" s="12">
        <f t="shared" si="483"/>
        <v>20</v>
      </c>
      <c r="O160" s="12">
        <f t="shared" si="483"/>
        <v>0</v>
      </c>
      <c r="P160" s="12">
        <f t="shared" si="483"/>
        <v>20</v>
      </c>
      <c r="Q160" s="12">
        <f t="shared" si="483"/>
        <v>0</v>
      </c>
      <c r="R160" s="32">
        <f t="shared" si="408"/>
        <v>5</v>
      </c>
      <c r="S160" s="12">
        <f t="shared" ref="S160:X160" si="484">IF($R160=0,0,S329/$R160*100)</f>
        <v>0</v>
      </c>
      <c r="T160" s="12">
        <f t="shared" si="484"/>
        <v>0</v>
      </c>
      <c r="U160" s="12">
        <f t="shared" si="484"/>
        <v>0</v>
      </c>
      <c r="V160" s="12">
        <f t="shared" si="484"/>
        <v>0</v>
      </c>
      <c r="W160" s="12">
        <f t="shared" si="484"/>
        <v>100</v>
      </c>
      <c r="X160" s="12">
        <f t="shared" si="484"/>
        <v>0</v>
      </c>
    </row>
    <row r="161" spans="1:24" ht="15" customHeight="1" x14ac:dyDescent="0.15">
      <c r="A161" s="3"/>
      <c r="B161" s="230" t="s">
        <v>18</v>
      </c>
      <c r="C161" s="27" t="s">
        <v>96</v>
      </c>
      <c r="D161" s="31">
        <f t="shared" si="404"/>
        <v>28</v>
      </c>
      <c r="E161" s="14">
        <f t="shared" ref="E161:J161" si="485">IF($D161=0,0,E330/$D161*100)</f>
        <v>82.142857142857139</v>
      </c>
      <c r="F161" s="14">
        <f t="shared" si="485"/>
        <v>3.5714285714285712</v>
      </c>
      <c r="G161" s="14">
        <f t="shared" si="485"/>
        <v>3.5714285714285712</v>
      </c>
      <c r="H161" s="14">
        <f t="shared" si="485"/>
        <v>7.1428571428571423</v>
      </c>
      <c r="I161" s="14">
        <f t="shared" si="485"/>
        <v>0</v>
      </c>
      <c r="J161" s="14">
        <f t="shared" si="485"/>
        <v>3.5714285714285712</v>
      </c>
      <c r="K161" s="50">
        <f t="shared" si="401"/>
        <v>6.0366921687676394</v>
      </c>
      <c r="L161" s="31">
        <f t="shared" si="406"/>
        <v>79</v>
      </c>
      <c r="M161" s="14">
        <f t="shared" ref="M161:Q161" si="486">IF($L161=0,0,M330/$L161*100)</f>
        <v>67.088607594936718</v>
      </c>
      <c r="N161" s="14">
        <f t="shared" si="486"/>
        <v>6.3291139240506329</v>
      </c>
      <c r="O161" s="14">
        <f t="shared" si="486"/>
        <v>10.126582278481013</v>
      </c>
      <c r="P161" s="14">
        <f t="shared" si="486"/>
        <v>16.455696202531644</v>
      </c>
      <c r="Q161" s="14">
        <f t="shared" si="486"/>
        <v>0</v>
      </c>
      <c r="R161" s="31">
        <f t="shared" si="408"/>
        <v>79</v>
      </c>
      <c r="S161" s="14">
        <f t="shared" ref="S161:X161" si="487">IF($R161=0,0,S330/$R161*100)</f>
        <v>5.0632911392405067</v>
      </c>
      <c r="T161" s="14">
        <f t="shared" si="487"/>
        <v>2.5316455696202533</v>
      </c>
      <c r="U161" s="14">
        <f t="shared" si="487"/>
        <v>1.2658227848101267</v>
      </c>
      <c r="V161" s="14">
        <f t="shared" si="487"/>
        <v>13.924050632911392</v>
      </c>
      <c r="W161" s="14">
        <f t="shared" si="487"/>
        <v>77.215189873417728</v>
      </c>
      <c r="X161" s="14">
        <f t="shared" si="487"/>
        <v>0</v>
      </c>
    </row>
    <row r="162" spans="1:24" ht="15" customHeight="1" x14ac:dyDescent="0.15">
      <c r="A162" s="3"/>
      <c r="B162" s="231"/>
      <c r="C162" s="27" t="s">
        <v>97</v>
      </c>
      <c r="D162" s="31">
        <f t="shared" si="404"/>
        <v>65</v>
      </c>
      <c r="E162" s="14">
        <f t="shared" ref="E162:J162" si="488">IF($D162=0,0,E331/$D162*100)</f>
        <v>49.230769230769234</v>
      </c>
      <c r="F162" s="14">
        <f t="shared" si="488"/>
        <v>9.2307692307692317</v>
      </c>
      <c r="G162" s="14">
        <f t="shared" si="488"/>
        <v>20</v>
      </c>
      <c r="H162" s="14">
        <f t="shared" si="488"/>
        <v>13.846153846153847</v>
      </c>
      <c r="I162" s="14">
        <f t="shared" si="488"/>
        <v>0</v>
      </c>
      <c r="J162" s="14">
        <f t="shared" si="488"/>
        <v>7.6923076923076925</v>
      </c>
      <c r="K162" s="50">
        <f t="shared" si="401"/>
        <v>18.098958755440826</v>
      </c>
      <c r="L162" s="31">
        <f t="shared" si="406"/>
        <v>187</v>
      </c>
      <c r="M162" s="14">
        <f t="shared" ref="M162:Q162" si="489">IF($L162=0,0,M331/$L162*100)</f>
        <v>87.700534759358277</v>
      </c>
      <c r="N162" s="14">
        <f t="shared" si="489"/>
        <v>2.1390374331550799</v>
      </c>
      <c r="O162" s="14">
        <f t="shared" si="489"/>
        <v>3.2085561497326207</v>
      </c>
      <c r="P162" s="14">
        <f t="shared" si="489"/>
        <v>4.2780748663101598</v>
      </c>
      <c r="Q162" s="14">
        <f t="shared" si="489"/>
        <v>2.6737967914438503</v>
      </c>
      <c r="R162" s="31">
        <f t="shared" si="408"/>
        <v>187</v>
      </c>
      <c r="S162" s="14">
        <f t="shared" ref="S162:X162" si="490">IF($R162=0,0,S331/$R162*100)</f>
        <v>17.112299465240639</v>
      </c>
      <c r="T162" s="14">
        <f t="shared" si="490"/>
        <v>9.0909090909090917</v>
      </c>
      <c r="U162" s="14">
        <f t="shared" si="490"/>
        <v>0.53475935828876997</v>
      </c>
      <c r="V162" s="14">
        <f t="shared" si="490"/>
        <v>4.2780748663101598</v>
      </c>
      <c r="W162" s="14">
        <f t="shared" si="490"/>
        <v>60.962566844919785</v>
      </c>
      <c r="X162" s="14">
        <f t="shared" si="490"/>
        <v>8.0213903743315509</v>
      </c>
    </row>
    <row r="163" spans="1:24" ht="15" customHeight="1" x14ac:dyDescent="0.15">
      <c r="A163" s="3"/>
      <c r="B163" s="231"/>
      <c r="C163" s="27" t="s">
        <v>98</v>
      </c>
      <c r="D163" s="31">
        <f t="shared" si="404"/>
        <v>63</v>
      </c>
      <c r="E163" s="14">
        <f t="shared" ref="E163:J163" si="491">IF($D163=0,0,E332/$D163*100)</f>
        <v>63.492063492063487</v>
      </c>
      <c r="F163" s="14">
        <f t="shared" si="491"/>
        <v>14.285714285714285</v>
      </c>
      <c r="G163" s="14">
        <f t="shared" si="491"/>
        <v>9.5238095238095237</v>
      </c>
      <c r="H163" s="14">
        <f t="shared" si="491"/>
        <v>9.5238095238095237</v>
      </c>
      <c r="I163" s="14">
        <f t="shared" si="491"/>
        <v>0</v>
      </c>
      <c r="J163" s="14">
        <f t="shared" si="491"/>
        <v>3.1746031746031744</v>
      </c>
      <c r="K163" s="50">
        <f t="shared" si="401"/>
        <v>10.296061491560659</v>
      </c>
      <c r="L163" s="31">
        <f t="shared" si="406"/>
        <v>192</v>
      </c>
      <c r="M163" s="14">
        <f t="shared" ref="M163:Q163" si="492">IF($L163=0,0,M332/$L163*100)</f>
        <v>70.833333333333343</v>
      </c>
      <c r="N163" s="14">
        <f t="shared" si="492"/>
        <v>4.6875</v>
      </c>
      <c r="O163" s="14">
        <f t="shared" si="492"/>
        <v>5.7291666666666661</v>
      </c>
      <c r="P163" s="14">
        <f t="shared" si="492"/>
        <v>13.541666666666666</v>
      </c>
      <c r="Q163" s="14">
        <f t="shared" si="492"/>
        <v>5.2083333333333339</v>
      </c>
      <c r="R163" s="31">
        <f t="shared" si="408"/>
        <v>192</v>
      </c>
      <c r="S163" s="14">
        <f t="shared" ref="S163:X163" si="493">IF($R163=0,0,S332/$R163*100)</f>
        <v>16.666666666666664</v>
      </c>
      <c r="T163" s="14">
        <f t="shared" si="493"/>
        <v>0.52083333333333326</v>
      </c>
      <c r="U163" s="14">
        <f t="shared" si="493"/>
        <v>0.52083333333333326</v>
      </c>
      <c r="V163" s="14">
        <f t="shared" si="493"/>
        <v>8.8541666666666679</v>
      </c>
      <c r="W163" s="14">
        <f t="shared" si="493"/>
        <v>65.104166666666657</v>
      </c>
      <c r="X163" s="14">
        <f t="shared" si="493"/>
        <v>8.3333333333333321</v>
      </c>
    </row>
    <row r="164" spans="1:24" ht="15" customHeight="1" x14ac:dyDescent="0.15">
      <c r="A164" s="3"/>
      <c r="B164" s="231"/>
      <c r="C164" s="27" t="s">
        <v>99</v>
      </c>
      <c r="D164" s="31">
        <f t="shared" si="404"/>
        <v>58</v>
      </c>
      <c r="E164" s="14">
        <f t="shared" ref="E164:J164" si="494">IF($D164=0,0,E333/$D164*100)</f>
        <v>65.517241379310349</v>
      </c>
      <c r="F164" s="14">
        <f t="shared" si="494"/>
        <v>8.6206896551724146</v>
      </c>
      <c r="G164" s="14">
        <f t="shared" si="494"/>
        <v>15.517241379310345</v>
      </c>
      <c r="H164" s="14">
        <f t="shared" si="494"/>
        <v>6.8965517241379306</v>
      </c>
      <c r="I164" s="14">
        <f t="shared" si="494"/>
        <v>0</v>
      </c>
      <c r="J164" s="14">
        <f t="shared" si="494"/>
        <v>3.4482758620689653</v>
      </c>
      <c r="K164" s="50">
        <f t="shared" si="401"/>
        <v>10.246924932956418</v>
      </c>
      <c r="L164" s="31">
        <f t="shared" si="406"/>
        <v>184</v>
      </c>
      <c r="M164" s="14">
        <f t="shared" ref="M164:Q164" si="495">IF($L164=0,0,M333/$L164*100)</f>
        <v>79.347826086956516</v>
      </c>
      <c r="N164" s="14">
        <f t="shared" si="495"/>
        <v>5.9782608695652177</v>
      </c>
      <c r="O164" s="14">
        <f t="shared" si="495"/>
        <v>4.8913043478260869</v>
      </c>
      <c r="P164" s="14">
        <f t="shared" si="495"/>
        <v>5.4347826086956523</v>
      </c>
      <c r="Q164" s="14">
        <f t="shared" si="495"/>
        <v>4.3478260869565215</v>
      </c>
      <c r="R164" s="31">
        <f t="shared" si="408"/>
        <v>184</v>
      </c>
      <c r="S164" s="14">
        <f t="shared" ref="S164:X164" si="496">IF($R164=0,0,S333/$R164*100)</f>
        <v>19.021739130434785</v>
      </c>
      <c r="T164" s="14">
        <f t="shared" si="496"/>
        <v>3.2608695652173911</v>
      </c>
      <c r="U164" s="14">
        <f t="shared" si="496"/>
        <v>0</v>
      </c>
      <c r="V164" s="14">
        <f t="shared" si="496"/>
        <v>9.2391304347826075</v>
      </c>
      <c r="W164" s="14">
        <f t="shared" si="496"/>
        <v>66.304347826086953</v>
      </c>
      <c r="X164" s="14">
        <f t="shared" si="496"/>
        <v>2.1739130434782608</v>
      </c>
    </row>
    <row r="165" spans="1:24" ht="15" customHeight="1" x14ac:dyDescent="0.15">
      <c r="A165" s="3"/>
      <c r="B165" s="231"/>
      <c r="C165" s="27" t="s">
        <v>100</v>
      </c>
      <c r="D165" s="31">
        <f t="shared" si="404"/>
        <v>127</v>
      </c>
      <c r="E165" s="14">
        <f t="shared" ref="E165:J165" si="497">IF($D165=0,0,E334/$D165*100)</f>
        <v>55.905511811023622</v>
      </c>
      <c r="F165" s="14">
        <f t="shared" si="497"/>
        <v>14.173228346456693</v>
      </c>
      <c r="G165" s="14">
        <f t="shared" si="497"/>
        <v>14.173228346456693</v>
      </c>
      <c r="H165" s="14">
        <f t="shared" si="497"/>
        <v>8.6614173228346463</v>
      </c>
      <c r="I165" s="14">
        <f t="shared" si="497"/>
        <v>0.78740157480314954</v>
      </c>
      <c r="J165" s="14">
        <f t="shared" si="497"/>
        <v>6.2992125984251963</v>
      </c>
      <c r="K165" s="50">
        <f t="shared" si="401"/>
        <v>12.828981899759139</v>
      </c>
      <c r="L165" s="31">
        <f t="shared" si="406"/>
        <v>333</v>
      </c>
      <c r="M165" s="14">
        <f t="shared" ref="M165:Q165" si="498">IF($L165=0,0,M334/$L165*100)</f>
        <v>77.477477477477478</v>
      </c>
      <c r="N165" s="14">
        <f t="shared" si="498"/>
        <v>6.3063063063063058</v>
      </c>
      <c r="O165" s="14">
        <f t="shared" si="498"/>
        <v>5.1051051051051051</v>
      </c>
      <c r="P165" s="14">
        <f t="shared" si="498"/>
        <v>10.21021021021021</v>
      </c>
      <c r="Q165" s="14">
        <f t="shared" si="498"/>
        <v>0.90090090090090091</v>
      </c>
      <c r="R165" s="31">
        <f t="shared" si="408"/>
        <v>333</v>
      </c>
      <c r="S165" s="14">
        <f t="shared" ref="S165:X165" si="499">IF($R165=0,0,S334/$R165*100)</f>
        <v>17.417417417417415</v>
      </c>
      <c r="T165" s="14">
        <f t="shared" si="499"/>
        <v>3.9039039039039038</v>
      </c>
      <c r="U165" s="14">
        <f t="shared" si="499"/>
        <v>1.2012012012012012</v>
      </c>
      <c r="V165" s="14">
        <f t="shared" si="499"/>
        <v>12.612612612612612</v>
      </c>
      <c r="W165" s="14">
        <f t="shared" si="499"/>
        <v>60.960960960960961</v>
      </c>
      <c r="X165" s="14">
        <f t="shared" si="499"/>
        <v>3.9039039039039038</v>
      </c>
    </row>
    <row r="166" spans="1:24" ht="15" customHeight="1" x14ac:dyDescent="0.15">
      <c r="A166" s="3"/>
      <c r="B166" s="231"/>
      <c r="C166" s="27" t="s">
        <v>101</v>
      </c>
      <c r="D166" s="31">
        <f t="shared" si="404"/>
        <v>153</v>
      </c>
      <c r="E166" s="14">
        <f t="shared" ref="E166:J166" si="500">IF($D166=0,0,E335/$D166*100)</f>
        <v>47.058823529411761</v>
      </c>
      <c r="F166" s="14">
        <f t="shared" si="500"/>
        <v>26.797385620915033</v>
      </c>
      <c r="G166" s="14">
        <f t="shared" si="500"/>
        <v>16.33986928104575</v>
      </c>
      <c r="H166" s="14">
        <f t="shared" si="500"/>
        <v>4.5751633986928102</v>
      </c>
      <c r="I166" s="14">
        <f t="shared" si="500"/>
        <v>1.3071895424836601</v>
      </c>
      <c r="J166" s="14">
        <f t="shared" si="500"/>
        <v>3.9215686274509802</v>
      </c>
      <c r="K166" s="50">
        <f t="shared" si="401"/>
        <v>12.032870693340982</v>
      </c>
      <c r="L166" s="31">
        <f t="shared" si="406"/>
        <v>464</v>
      </c>
      <c r="M166" s="14">
        <f t="shared" ref="M166:Q166" si="501">IF($L166=0,0,M335/$L166*100)</f>
        <v>84.482758620689651</v>
      </c>
      <c r="N166" s="14">
        <f t="shared" si="501"/>
        <v>5.6034482758620694</v>
      </c>
      <c r="O166" s="14">
        <f t="shared" si="501"/>
        <v>2.5862068965517242</v>
      </c>
      <c r="P166" s="14">
        <f t="shared" si="501"/>
        <v>7.3275862068965507</v>
      </c>
      <c r="Q166" s="14">
        <f t="shared" si="501"/>
        <v>0</v>
      </c>
      <c r="R166" s="31">
        <f t="shared" si="408"/>
        <v>464</v>
      </c>
      <c r="S166" s="14">
        <f t="shared" ref="S166:X166" si="502">IF($R166=0,0,S335/$R166*100)</f>
        <v>15.948275862068966</v>
      </c>
      <c r="T166" s="14">
        <f t="shared" si="502"/>
        <v>4.3103448275862073</v>
      </c>
      <c r="U166" s="14">
        <f t="shared" si="502"/>
        <v>4.7413793103448274</v>
      </c>
      <c r="V166" s="14">
        <f t="shared" si="502"/>
        <v>12.71551724137931</v>
      </c>
      <c r="W166" s="14">
        <f t="shared" si="502"/>
        <v>58.836206896551722</v>
      </c>
      <c r="X166" s="14">
        <f t="shared" si="502"/>
        <v>3.4482758620689653</v>
      </c>
    </row>
    <row r="167" spans="1:24" ht="15" customHeight="1" x14ac:dyDescent="0.15">
      <c r="A167" s="3"/>
      <c r="B167" s="3"/>
      <c r="C167" s="27" t="s">
        <v>102</v>
      </c>
      <c r="D167" s="31">
        <f t="shared" si="404"/>
        <v>182</v>
      </c>
      <c r="E167" s="14">
        <f t="shared" ref="E167:J167" si="503">IF($D167=0,0,E336/$D167*100)</f>
        <v>57.692307692307686</v>
      </c>
      <c r="F167" s="14">
        <f t="shared" si="503"/>
        <v>23.076923076923077</v>
      </c>
      <c r="G167" s="14">
        <f t="shared" si="503"/>
        <v>9.3406593406593412</v>
      </c>
      <c r="H167" s="14">
        <f t="shared" si="503"/>
        <v>2.7472527472527473</v>
      </c>
      <c r="I167" s="14">
        <f t="shared" si="503"/>
        <v>0.5494505494505495</v>
      </c>
      <c r="J167" s="14">
        <f t="shared" si="503"/>
        <v>6.593406593406594</v>
      </c>
      <c r="K167" s="50">
        <f t="shared" si="401"/>
        <v>7.2865463990640809</v>
      </c>
      <c r="L167" s="31">
        <f t="shared" si="406"/>
        <v>509</v>
      </c>
      <c r="M167" s="14">
        <f t="shared" ref="M167:Q167" si="504">IF($L167=0,0,M336/$L167*100)</f>
        <v>77.013752455795682</v>
      </c>
      <c r="N167" s="14">
        <f t="shared" si="504"/>
        <v>9.4302554027504915</v>
      </c>
      <c r="O167" s="14">
        <f t="shared" si="504"/>
        <v>5.6974459724950881</v>
      </c>
      <c r="P167" s="14">
        <f t="shared" si="504"/>
        <v>6.8762278978389002</v>
      </c>
      <c r="Q167" s="14">
        <f t="shared" si="504"/>
        <v>0.98231827111984282</v>
      </c>
      <c r="R167" s="31">
        <f t="shared" si="408"/>
        <v>509</v>
      </c>
      <c r="S167" s="14">
        <f t="shared" ref="S167:X167" si="505">IF($R167=0,0,S336/$R167*100)</f>
        <v>13.555992141453832</v>
      </c>
      <c r="T167" s="14">
        <f t="shared" si="505"/>
        <v>4.7151277013752457</v>
      </c>
      <c r="U167" s="14">
        <f t="shared" si="505"/>
        <v>2.5540275049115913</v>
      </c>
      <c r="V167" s="14">
        <f t="shared" si="505"/>
        <v>10.216110019646365</v>
      </c>
      <c r="W167" s="14">
        <f t="shared" si="505"/>
        <v>59.332023575638502</v>
      </c>
      <c r="X167" s="14">
        <f t="shared" si="505"/>
        <v>9.6267190569744603</v>
      </c>
    </row>
    <row r="168" spans="1:24" ht="15" customHeight="1" x14ac:dyDescent="0.15">
      <c r="A168" s="3"/>
      <c r="B168" s="3"/>
      <c r="C168" s="27" t="s">
        <v>9</v>
      </c>
      <c r="D168" s="31">
        <f t="shared" si="404"/>
        <v>375</v>
      </c>
      <c r="E168" s="14">
        <f t="shared" ref="E168:J168" si="506">IF($D168=0,0,E337/$D168*100)</f>
        <v>60</v>
      </c>
      <c r="F168" s="14">
        <f t="shared" si="506"/>
        <v>18.933333333333334</v>
      </c>
      <c r="G168" s="14">
        <f t="shared" si="506"/>
        <v>10.133333333333333</v>
      </c>
      <c r="H168" s="14">
        <f t="shared" si="506"/>
        <v>4.2666666666666666</v>
      </c>
      <c r="I168" s="14">
        <f t="shared" si="506"/>
        <v>0.26666666666666666</v>
      </c>
      <c r="J168" s="14">
        <f t="shared" si="506"/>
        <v>6.4</v>
      </c>
      <c r="K168" s="50">
        <f t="shared" si="401"/>
        <v>8.4864516663118863</v>
      </c>
      <c r="L168" s="31">
        <f t="shared" si="406"/>
        <v>1004</v>
      </c>
      <c r="M168" s="14">
        <f t="shared" ref="M168:Q168" si="507">IF($L168=0,0,M337/$L168*100)</f>
        <v>84.860557768924309</v>
      </c>
      <c r="N168" s="14">
        <f t="shared" si="507"/>
        <v>5.7768924302788838</v>
      </c>
      <c r="O168" s="14">
        <f t="shared" si="507"/>
        <v>3.0876494023904382</v>
      </c>
      <c r="P168" s="14">
        <f t="shared" si="507"/>
        <v>4.4820717131474108</v>
      </c>
      <c r="Q168" s="14">
        <f t="shared" si="507"/>
        <v>1.7928286852589643</v>
      </c>
      <c r="R168" s="31">
        <f t="shared" si="408"/>
        <v>1004</v>
      </c>
      <c r="S168" s="14">
        <f t="shared" ref="S168:X168" si="508">IF($R168=0,0,S337/$R168*100)</f>
        <v>13.147410358565736</v>
      </c>
      <c r="T168" s="14">
        <f t="shared" si="508"/>
        <v>5.1792828685258963</v>
      </c>
      <c r="U168" s="14">
        <f t="shared" si="508"/>
        <v>2.3904382470119523</v>
      </c>
      <c r="V168" s="14">
        <f t="shared" si="508"/>
        <v>13.247011952191235</v>
      </c>
      <c r="W168" s="14">
        <f t="shared" si="508"/>
        <v>54.6812749003984</v>
      </c>
      <c r="X168" s="14">
        <f t="shared" si="508"/>
        <v>11.354581673306772</v>
      </c>
    </row>
    <row r="169" spans="1:24" ht="15" customHeight="1" x14ac:dyDescent="0.15">
      <c r="A169" s="6"/>
      <c r="B169" s="4"/>
      <c r="C169" s="28" t="s">
        <v>2</v>
      </c>
      <c r="D169" s="32">
        <f t="shared" si="404"/>
        <v>0</v>
      </c>
      <c r="E169" s="12">
        <f t="shared" ref="E169:J169" si="509">IF($D169=0,0,E338/$D169*100)</f>
        <v>0</v>
      </c>
      <c r="F169" s="12">
        <f t="shared" si="509"/>
        <v>0</v>
      </c>
      <c r="G169" s="12">
        <f t="shared" si="509"/>
        <v>0</v>
      </c>
      <c r="H169" s="12">
        <f t="shared" si="509"/>
        <v>0</v>
      </c>
      <c r="I169" s="12">
        <f t="shared" si="509"/>
        <v>0</v>
      </c>
      <c r="J169" s="12">
        <f t="shared" si="509"/>
        <v>0</v>
      </c>
      <c r="K169" s="29" t="str">
        <f t="shared" si="401"/>
        <v>－</v>
      </c>
      <c r="L169" s="32">
        <f t="shared" si="406"/>
        <v>0</v>
      </c>
      <c r="M169" s="12">
        <f t="shared" ref="M169:Q169" si="510">IF($L169=0,0,M338/$L169*100)</f>
        <v>0</v>
      </c>
      <c r="N169" s="12">
        <f t="shared" si="510"/>
        <v>0</v>
      </c>
      <c r="O169" s="12">
        <f t="shared" si="510"/>
        <v>0</v>
      </c>
      <c r="P169" s="12">
        <f t="shared" si="510"/>
        <v>0</v>
      </c>
      <c r="Q169" s="12">
        <f t="shared" si="510"/>
        <v>0</v>
      </c>
      <c r="R169" s="32">
        <f t="shared" si="408"/>
        <v>0</v>
      </c>
      <c r="S169" s="12">
        <f t="shared" ref="S169:X169" si="511">IF($R169=0,0,S338/$R169*100)</f>
        <v>0</v>
      </c>
      <c r="T169" s="12">
        <f t="shared" si="511"/>
        <v>0</v>
      </c>
      <c r="U169" s="12">
        <f t="shared" si="511"/>
        <v>0</v>
      </c>
      <c r="V169" s="12">
        <f t="shared" si="511"/>
        <v>0</v>
      </c>
      <c r="W169" s="12">
        <f t="shared" si="511"/>
        <v>0</v>
      </c>
      <c r="X169" s="12">
        <f t="shared" si="511"/>
        <v>0</v>
      </c>
    </row>
    <row r="173" spans="1:24" ht="15" customHeight="1" x14ac:dyDescent="0.15">
      <c r="A173" s="7" t="s">
        <v>0</v>
      </c>
      <c r="B173" s="21"/>
      <c r="C173" s="8"/>
      <c r="D173" s="15">
        <v>3106</v>
      </c>
      <c r="E173" s="15">
        <v>1653</v>
      </c>
      <c r="F173" s="15">
        <v>543</v>
      </c>
      <c r="G173" s="15">
        <v>473</v>
      </c>
      <c r="H173" s="15">
        <v>206</v>
      </c>
      <c r="I173" s="15">
        <v>45</v>
      </c>
      <c r="J173" s="15">
        <v>186</v>
      </c>
      <c r="K173" s="51">
        <v>12.826843430998558</v>
      </c>
      <c r="L173" s="15">
        <v>9345</v>
      </c>
      <c r="M173" s="15">
        <v>7614</v>
      </c>
      <c r="N173" s="15">
        <v>580</v>
      </c>
      <c r="O173" s="15">
        <v>599</v>
      </c>
      <c r="P173" s="15">
        <v>416</v>
      </c>
      <c r="Q173" s="15">
        <v>136</v>
      </c>
      <c r="R173" s="15">
        <v>9345</v>
      </c>
      <c r="S173" s="15">
        <v>1339</v>
      </c>
      <c r="T173" s="15">
        <v>416</v>
      </c>
      <c r="U173" s="15">
        <v>289</v>
      </c>
      <c r="V173" s="15">
        <v>898</v>
      </c>
      <c r="W173" s="15">
        <v>5650</v>
      </c>
      <c r="X173" s="15">
        <v>753</v>
      </c>
    </row>
    <row r="174" spans="1:24" ht="15" customHeight="1" x14ac:dyDescent="0.15">
      <c r="A174" s="4"/>
      <c r="B174" s="22"/>
      <c r="C174" s="5"/>
      <c r="D174" s="15"/>
      <c r="E174" s="15"/>
      <c r="F174" s="15"/>
      <c r="G174" s="15"/>
      <c r="H174" s="15"/>
      <c r="I174" s="15"/>
      <c r="J174" s="15"/>
      <c r="K174" s="51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</row>
    <row r="175" spans="1:24" ht="15" customHeight="1" x14ac:dyDescent="0.15">
      <c r="A175" s="2" t="s">
        <v>152</v>
      </c>
      <c r="B175" s="23" t="s">
        <v>10</v>
      </c>
      <c r="C175" s="17" t="s">
        <v>66</v>
      </c>
      <c r="D175" s="15">
        <v>360</v>
      </c>
      <c r="E175" s="15">
        <v>78</v>
      </c>
      <c r="F175" s="15">
        <v>111</v>
      </c>
      <c r="G175" s="15">
        <v>117</v>
      </c>
      <c r="H175" s="15">
        <v>31</v>
      </c>
      <c r="I175" s="15">
        <v>7</v>
      </c>
      <c r="J175" s="15">
        <v>16</v>
      </c>
      <c r="K175" s="51">
        <v>21.651992773916742</v>
      </c>
      <c r="L175" s="15">
        <v>901</v>
      </c>
      <c r="M175" s="15">
        <v>813</v>
      </c>
      <c r="N175" s="15">
        <v>36</v>
      </c>
      <c r="O175" s="15">
        <v>11</v>
      </c>
      <c r="P175" s="15">
        <v>29</v>
      </c>
      <c r="Q175" s="15">
        <v>12</v>
      </c>
      <c r="R175" s="15">
        <v>901</v>
      </c>
      <c r="S175" s="15">
        <v>161</v>
      </c>
      <c r="T175" s="15">
        <v>82</v>
      </c>
      <c r="U175" s="15">
        <v>30</v>
      </c>
      <c r="V175" s="15">
        <v>47</v>
      </c>
      <c r="W175" s="15">
        <v>489</v>
      </c>
      <c r="X175" s="15">
        <v>92</v>
      </c>
    </row>
    <row r="176" spans="1:24" ht="15" customHeight="1" x14ac:dyDescent="0.15">
      <c r="A176" s="3" t="s">
        <v>25</v>
      </c>
      <c r="B176" s="24" t="s">
        <v>11</v>
      </c>
      <c r="C176" s="18" t="s">
        <v>67</v>
      </c>
      <c r="D176" s="15">
        <v>272</v>
      </c>
      <c r="E176" s="15">
        <v>98</v>
      </c>
      <c r="F176" s="15">
        <v>60</v>
      </c>
      <c r="G176" s="15">
        <v>64</v>
      </c>
      <c r="H176" s="15">
        <v>31</v>
      </c>
      <c r="I176" s="15">
        <v>8</v>
      </c>
      <c r="J176" s="15">
        <v>11</v>
      </c>
      <c r="K176" s="51">
        <v>19.922712098343769</v>
      </c>
      <c r="L176" s="15">
        <v>748</v>
      </c>
      <c r="M176" s="15">
        <v>665</v>
      </c>
      <c r="N176" s="15">
        <v>36</v>
      </c>
      <c r="O176" s="15">
        <v>18</v>
      </c>
      <c r="P176" s="15">
        <v>21</v>
      </c>
      <c r="Q176" s="15">
        <v>8</v>
      </c>
      <c r="R176" s="15">
        <v>748</v>
      </c>
      <c r="S176" s="15">
        <v>143</v>
      </c>
      <c r="T176" s="15">
        <v>35</v>
      </c>
      <c r="U176" s="15">
        <v>22</v>
      </c>
      <c r="V176" s="15">
        <v>48</v>
      </c>
      <c r="W176" s="15">
        <v>455</v>
      </c>
      <c r="X176" s="15">
        <v>45</v>
      </c>
    </row>
    <row r="177" spans="1:24" ht="15" customHeight="1" x14ac:dyDescent="0.15">
      <c r="A177" s="3" t="s">
        <v>165</v>
      </c>
      <c r="B177" s="24"/>
      <c r="C177" s="18" t="s">
        <v>68</v>
      </c>
      <c r="D177" s="15">
        <v>325</v>
      </c>
      <c r="E177" s="15">
        <v>156</v>
      </c>
      <c r="F177" s="15">
        <v>78</v>
      </c>
      <c r="G177" s="15">
        <v>48</v>
      </c>
      <c r="H177" s="15">
        <v>31</v>
      </c>
      <c r="I177" s="15">
        <v>3</v>
      </c>
      <c r="J177" s="15">
        <v>9</v>
      </c>
      <c r="K177" s="51">
        <v>14.18532026880386</v>
      </c>
      <c r="L177" s="15">
        <v>956</v>
      </c>
      <c r="M177" s="15">
        <v>842</v>
      </c>
      <c r="N177" s="15">
        <v>51</v>
      </c>
      <c r="O177" s="15">
        <v>27</v>
      </c>
      <c r="P177" s="15">
        <v>34</v>
      </c>
      <c r="Q177" s="15">
        <v>2</v>
      </c>
      <c r="R177" s="15">
        <v>956</v>
      </c>
      <c r="S177" s="15">
        <v>156</v>
      </c>
      <c r="T177" s="15">
        <v>40</v>
      </c>
      <c r="U177" s="15">
        <v>32</v>
      </c>
      <c r="V177" s="15">
        <v>108</v>
      </c>
      <c r="W177" s="15">
        <v>561</v>
      </c>
      <c r="X177" s="15">
        <v>59</v>
      </c>
    </row>
    <row r="178" spans="1:24" ht="15" customHeight="1" x14ac:dyDescent="0.15">
      <c r="A178" s="3"/>
      <c r="B178" s="24"/>
      <c r="C178" s="18" t="s">
        <v>69</v>
      </c>
      <c r="D178" s="15">
        <v>227</v>
      </c>
      <c r="E178" s="15">
        <v>144</v>
      </c>
      <c r="F178" s="15">
        <v>40</v>
      </c>
      <c r="G178" s="15">
        <v>22</v>
      </c>
      <c r="H178" s="15">
        <v>14</v>
      </c>
      <c r="I178" s="15">
        <v>2</v>
      </c>
      <c r="J178" s="15">
        <v>5</v>
      </c>
      <c r="K178" s="51">
        <v>9.3746771211132014</v>
      </c>
      <c r="L178" s="15">
        <v>748</v>
      </c>
      <c r="M178" s="15">
        <v>628</v>
      </c>
      <c r="N178" s="15">
        <v>48</v>
      </c>
      <c r="O178" s="15">
        <v>41</v>
      </c>
      <c r="P178" s="15">
        <v>25</v>
      </c>
      <c r="Q178" s="15">
        <v>6</v>
      </c>
      <c r="R178" s="15">
        <v>748</v>
      </c>
      <c r="S178" s="15">
        <v>115</v>
      </c>
      <c r="T178" s="15">
        <v>25</v>
      </c>
      <c r="U178" s="15">
        <v>30</v>
      </c>
      <c r="V178" s="15">
        <v>72</v>
      </c>
      <c r="W178" s="15">
        <v>443</v>
      </c>
      <c r="X178" s="15">
        <v>63</v>
      </c>
    </row>
    <row r="179" spans="1:24" ht="15" customHeight="1" x14ac:dyDescent="0.15">
      <c r="A179" s="3"/>
      <c r="B179" s="24"/>
      <c r="C179" s="18" t="s">
        <v>70</v>
      </c>
      <c r="D179" s="15">
        <v>113</v>
      </c>
      <c r="E179" s="15">
        <v>90</v>
      </c>
      <c r="F179" s="15">
        <v>10</v>
      </c>
      <c r="G179" s="15">
        <v>9</v>
      </c>
      <c r="H179" s="15">
        <v>2</v>
      </c>
      <c r="I179" s="15">
        <v>0</v>
      </c>
      <c r="J179" s="15">
        <v>2</v>
      </c>
      <c r="K179" s="51">
        <v>4.2816411980385949</v>
      </c>
      <c r="L179" s="15">
        <v>407</v>
      </c>
      <c r="M179" s="15">
        <v>305</v>
      </c>
      <c r="N179" s="15">
        <v>35</v>
      </c>
      <c r="O179" s="15">
        <v>25</v>
      </c>
      <c r="P179" s="15">
        <v>29</v>
      </c>
      <c r="Q179" s="15">
        <v>13</v>
      </c>
      <c r="R179" s="15">
        <v>407</v>
      </c>
      <c r="S179" s="15">
        <v>61</v>
      </c>
      <c r="T179" s="15">
        <v>11</v>
      </c>
      <c r="U179" s="15">
        <v>2</v>
      </c>
      <c r="V179" s="15">
        <v>73</v>
      </c>
      <c r="W179" s="15">
        <v>239</v>
      </c>
      <c r="X179" s="15">
        <v>21</v>
      </c>
    </row>
    <row r="180" spans="1:24" ht="15" customHeight="1" x14ac:dyDescent="0.15">
      <c r="A180" s="3"/>
      <c r="B180" s="24"/>
      <c r="C180" s="18" t="s">
        <v>71</v>
      </c>
      <c r="D180" s="15">
        <v>89</v>
      </c>
      <c r="E180" s="15">
        <v>77</v>
      </c>
      <c r="F180" s="15">
        <v>5</v>
      </c>
      <c r="G180" s="15">
        <v>2</v>
      </c>
      <c r="H180" s="15">
        <v>1</v>
      </c>
      <c r="I180" s="15">
        <v>0</v>
      </c>
      <c r="J180" s="15">
        <v>4</v>
      </c>
      <c r="K180" s="51">
        <v>2.06149820780576</v>
      </c>
      <c r="L180" s="15">
        <v>331</v>
      </c>
      <c r="M180" s="15">
        <v>254</v>
      </c>
      <c r="N180" s="15">
        <v>26</v>
      </c>
      <c r="O180" s="15">
        <v>22</v>
      </c>
      <c r="P180" s="15">
        <v>26</v>
      </c>
      <c r="Q180" s="15">
        <v>3</v>
      </c>
      <c r="R180" s="15">
        <v>331</v>
      </c>
      <c r="S180" s="15">
        <v>42</v>
      </c>
      <c r="T180" s="15">
        <v>16</v>
      </c>
      <c r="U180" s="15">
        <v>5</v>
      </c>
      <c r="V180" s="15">
        <v>20</v>
      </c>
      <c r="W180" s="15">
        <v>239</v>
      </c>
      <c r="X180" s="15">
        <v>9</v>
      </c>
    </row>
    <row r="181" spans="1:24" ht="15" customHeight="1" x14ac:dyDescent="0.15">
      <c r="A181" s="3"/>
      <c r="B181" s="24"/>
      <c r="C181" s="18" t="s">
        <v>72</v>
      </c>
      <c r="D181" s="15">
        <v>106</v>
      </c>
      <c r="E181" s="15">
        <v>93</v>
      </c>
      <c r="F181" s="15">
        <v>5</v>
      </c>
      <c r="G181" s="15">
        <v>2</v>
      </c>
      <c r="H181" s="15">
        <v>1</v>
      </c>
      <c r="I181" s="15">
        <v>0</v>
      </c>
      <c r="J181" s="15">
        <v>5</v>
      </c>
      <c r="K181" s="51">
        <v>1.4104554072121631</v>
      </c>
      <c r="L181" s="15">
        <v>395</v>
      </c>
      <c r="M181" s="15">
        <v>287</v>
      </c>
      <c r="N181" s="15">
        <v>43</v>
      </c>
      <c r="O181" s="15">
        <v>41</v>
      </c>
      <c r="P181" s="15">
        <v>24</v>
      </c>
      <c r="Q181" s="15">
        <v>0</v>
      </c>
      <c r="R181" s="15">
        <v>395</v>
      </c>
      <c r="S181" s="15">
        <v>49</v>
      </c>
      <c r="T181" s="15">
        <v>21</v>
      </c>
      <c r="U181" s="15">
        <v>6</v>
      </c>
      <c r="V181" s="15">
        <v>75</v>
      </c>
      <c r="W181" s="15">
        <v>234</v>
      </c>
      <c r="X181" s="15">
        <v>10</v>
      </c>
    </row>
    <row r="182" spans="1:24" ht="15" customHeight="1" x14ac:dyDescent="0.15">
      <c r="A182" s="3"/>
      <c r="B182" s="24"/>
      <c r="C182" s="18" t="s">
        <v>73</v>
      </c>
      <c r="D182" s="15">
        <v>57</v>
      </c>
      <c r="E182" s="15">
        <v>53</v>
      </c>
      <c r="F182" s="15">
        <v>2</v>
      </c>
      <c r="G182" s="15">
        <v>0</v>
      </c>
      <c r="H182" s="15">
        <v>1</v>
      </c>
      <c r="I182" s="15">
        <v>0</v>
      </c>
      <c r="J182" s="15">
        <v>1</v>
      </c>
      <c r="K182" s="51">
        <v>1.2127976190476191</v>
      </c>
      <c r="L182" s="15">
        <v>202</v>
      </c>
      <c r="M182" s="15">
        <v>140</v>
      </c>
      <c r="N182" s="15">
        <v>15</v>
      </c>
      <c r="O182" s="15">
        <v>33</v>
      </c>
      <c r="P182" s="15">
        <v>14</v>
      </c>
      <c r="Q182" s="15">
        <v>0</v>
      </c>
      <c r="R182" s="15">
        <v>202</v>
      </c>
      <c r="S182" s="15">
        <v>16</v>
      </c>
      <c r="T182" s="15">
        <v>5</v>
      </c>
      <c r="U182" s="15">
        <v>3</v>
      </c>
      <c r="V182" s="15">
        <v>40</v>
      </c>
      <c r="W182" s="15">
        <v>127</v>
      </c>
      <c r="X182" s="15">
        <v>11</v>
      </c>
    </row>
    <row r="183" spans="1:24" ht="15" customHeight="1" x14ac:dyDescent="0.15">
      <c r="A183" s="3"/>
      <c r="B183" s="24"/>
      <c r="C183" s="18" t="s">
        <v>74</v>
      </c>
      <c r="D183" s="15">
        <v>148</v>
      </c>
      <c r="E183" s="15">
        <v>139</v>
      </c>
      <c r="F183" s="15">
        <v>2</v>
      </c>
      <c r="G183" s="15">
        <v>1</v>
      </c>
      <c r="H183" s="15">
        <v>0</v>
      </c>
      <c r="I183" s="15">
        <v>0</v>
      </c>
      <c r="J183" s="15">
        <v>6</v>
      </c>
      <c r="K183" s="51">
        <v>0.24877902935723545</v>
      </c>
      <c r="L183" s="15">
        <v>594</v>
      </c>
      <c r="M183" s="15">
        <v>372</v>
      </c>
      <c r="N183" s="15">
        <v>54</v>
      </c>
      <c r="O183" s="15">
        <v>117</v>
      </c>
      <c r="P183" s="15">
        <v>32</v>
      </c>
      <c r="Q183" s="15">
        <v>19</v>
      </c>
      <c r="R183" s="15">
        <v>594</v>
      </c>
      <c r="S183" s="15">
        <v>26</v>
      </c>
      <c r="T183" s="15">
        <v>12</v>
      </c>
      <c r="U183" s="15">
        <v>32</v>
      </c>
      <c r="V183" s="15">
        <v>64</v>
      </c>
      <c r="W183" s="15">
        <v>422</v>
      </c>
      <c r="X183" s="15">
        <v>38</v>
      </c>
    </row>
    <row r="184" spans="1:24" ht="15" customHeight="1" x14ac:dyDescent="0.15">
      <c r="A184" s="3"/>
      <c r="B184" s="25"/>
      <c r="C184" s="19" t="s">
        <v>26</v>
      </c>
      <c r="D184" s="15">
        <v>1409</v>
      </c>
      <c r="E184" s="15">
        <v>725</v>
      </c>
      <c r="F184" s="15">
        <v>230</v>
      </c>
      <c r="G184" s="15">
        <v>208</v>
      </c>
      <c r="H184" s="15">
        <v>94</v>
      </c>
      <c r="I184" s="15">
        <v>25</v>
      </c>
      <c r="J184" s="15">
        <v>127</v>
      </c>
      <c r="K184" s="51">
        <v>13.530687297333825</v>
      </c>
      <c r="L184" s="15">
        <v>4063</v>
      </c>
      <c r="M184" s="15">
        <v>3308</v>
      </c>
      <c r="N184" s="15">
        <v>236</v>
      </c>
      <c r="O184" s="15">
        <v>264</v>
      </c>
      <c r="P184" s="15">
        <v>182</v>
      </c>
      <c r="Q184" s="15">
        <v>73</v>
      </c>
      <c r="R184" s="15">
        <v>4063</v>
      </c>
      <c r="S184" s="15">
        <v>570</v>
      </c>
      <c r="T184" s="15">
        <v>169</v>
      </c>
      <c r="U184" s="15">
        <v>127</v>
      </c>
      <c r="V184" s="15">
        <v>351</v>
      </c>
      <c r="W184" s="15">
        <v>2441</v>
      </c>
      <c r="X184" s="15">
        <v>405</v>
      </c>
    </row>
    <row r="185" spans="1:24" ht="15" customHeight="1" x14ac:dyDescent="0.15">
      <c r="A185" s="3"/>
      <c r="B185" s="24" t="s">
        <v>12</v>
      </c>
      <c r="C185" s="17" t="s">
        <v>66</v>
      </c>
      <c r="D185" s="15">
        <v>15</v>
      </c>
      <c r="E185" s="15">
        <v>3</v>
      </c>
      <c r="F185" s="15">
        <v>4</v>
      </c>
      <c r="G185" s="15">
        <v>4</v>
      </c>
      <c r="H185" s="15">
        <v>3</v>
      </c>
      <c r="I185" s="15">
        <v>0</v>
      </c>
      <c r="J185" s="15">
        <v>1</v>
      </c>
      <c r="K185" s="51">
        <v>23.323260909411442</v>
      </c>
      <c r="L185" s="15">
        <v>42</v>
      </c>
      <c r="M185" s="15">
        <v>40</v>
      </c>
      <c r="N185" s="15">
        <v>2</v>
      </c>
      <c r="O185" s="15">
        <v>0</v>
      </c>
      <c r="P185" s="15">
        <v>0</v>
      </c>
      <c r="Q185" s="15">
        <v>0</v>
      </c>
      <c r="R185" s="15">
        <v>42</v>
      </c>
      <c r="S185" s="15">
        <v>9</v>
      </c>
      <c r="T185" s="15">
        <v>1</v>
      </c>
      <c r="U185" s="15">
        <v>0</v>
      </c>
      <c r="V185" s="15">
        <v>0</v>
      </c>
      <c r="W185" s="15">
        <v>27</v>
      </c>
      <c r="X185" s="15">
        <v>5</v>
      </c>
    </row>
    <row r="186" spans="1:24" ht="15" customHeight="1" x14ac:dyDescent="0.15">
      <c r="A186" s="3"/>
      <c r="B186" s="24" t="s">
        <v>13</v>
      </c>
      <c r="C186" s="18" t="s">
        <v>67</v>
      </c>
      <c r="D186" s="15">
        <v>18</v>
      </c>
      <c r="E186" s="15">
        <v>9</v>
      </c>
      <c r="F186" s="15">
        <v>6</v>
      </c>
      <c r="G186" s="15">
        <v>2</v>
      </c>
      <c r="H186" s="15">
        <v>0</v>
      </c>
      <c r="I186" s="15">
        <v>0</v>
      </c>
      <c r="J186" s="15">
        <v>1</v>
      </c>
      <c r="K186" s="51">
        <v>7.3049810859645437</v>
      </c>
      <c r="L186" s="15">
        <v>62</v>
      </c>
      <c r="M186" s="15">
        <v>53</v>
      </c>
      <c r="N186" s="15">
        <v>6</v>
      </c>
      <c r="O186" s="15">
        <v>2</v>
      </c>
      <c r="P186" s="15">
        <v>0</v>
      </c>
      <c r="Q186" s="15">
        <v>1</v>
      </c>
      <c r="R186" s="15">
        <v>62</v>
      </c>
      <c r="S186" s="15">
        <v>7</v>
      </c>
      <c r="T186" s="15">
        <v>6</v>
      </c>
      <c r="U186" s="15">
        <v>1</v>
      </c>
      <c r="V186" s="15">
        <v>2</v>
      </c>
      <c r="W186" s="15">
        <v>42</v>
      </c>
      <c r="X186" s="15">
        <v>4</v>
      </c>
    </row>
    <row r="187" spans="1:24" ht="15" customHeight="1" x14ac:dyDescent="0.15">
      <c r="A187" s="3"/>
      <c r="B187" s="24" t="s">
        <v>14</v>
      </c>
      <c r="C187" s="18" t="s">
        <v>68</v>
      </c>
      <c r="D187" s="15">
        <v>32</v>
      </c>
      <c r="E187" s="15">
        <v>21</v>
      </c>
      <c r="F187" s="15">
        <v>7</v>
      </c>
      <c r="G187" s="15">
        <v>3</v>
      </c>
      <c r="H187" s="15">
        <v>0</v>
      </c>
      <c r="I187" s="15">
        <v>0</v>
      </c>
      <c r="J187" s="15">
        <v>1</v>
      </c>
      <c r="K187" s="51">
        <v>3.8640423274942335</v>
      </c>
      <c r="L187" s="15">
        <v>109</v>
      </c>
      <c r="M187" s="15">
        <v>89</v>
      </c>
      <c r="N187" s="15">
        <v>9</v>
      </c>
      <c r="O187" s="15">
        <v>7</v>
      </c>
      <c r="P187" s="15">
        <v>4</v>
      </c>
      <c r="Q187" s="15">
        <v>0</v>
      </c>
      <c r="R187" s="15">
        <v>109</v>
      </c>
      <c r="S187" s="15">
        <v>7</v>
      </c>
      <c r="T187" s="15">
        <v>4</v>
      </c>
      <c r="U187" s="15">
        <v>6</v>
      </c>
      <c r="V187" s="15">
        <v>12</v>
      </c>
      <c r="W187" s="15">
        <v>80</v>
      </c>
      <c r="X187" s="15">
        <v>0</v>
      </c>
    </row>
    <row r="188" spans="1:24" ht="15" customHeight="1" x14ac:dyDescent="0.15">
      <c r="A188" s="3"/>
      <c r="B188" s="24"/>
      <c r="C188" s="18" t="s">
        <v>69</v>
      </c>
      <c r="D188" s="15">
        <v>42</v>
      </c>
      <c r="E188" s="15">
        <v>35</v>
      </c>
      <c r="F188" s="15">
        <v>5</v>
      </c>
      <c r="G188" s="15">
        <v>0</v>
      </c>
      <c r="H188" s="15">
        <v>1</v>
      </c>
      <c r="I188" s="15">
        <v>0</v>
      </c>
      <c r="J188" s="15">
        <v>1</v>
      </c>
      <c r="K188" s="51">
        <v>2.8791058531704374</v>
      </c>
      <c r="L188" s="15">
        <v>174</v>
      </c>
      <c r="M188" s="15">
        <v>149</v>
      </c>
      <c r="N188" s="15">
        <v>14</v>
      </c>
      <c r="O188" s="15">
        <v>8</v>
      </c>
      <c r="P188" s="15">
        <v>3</v>
      </c>
      <c r="Q188" s="15">
        <v>0</v>
      </c>
      <c r="R188" s="15">
        <v>174</v>
      </c>
      <c r="S188" s="15">
        <v>13</v>
      </c>
      <c r="T188" s="15">
        <v>5</v>
      </c>
      <c r="U188" s="15">
        <v>8</v>
      </c>
      <c r="V188" s="15">
        <v>14</v>
      </c>
      <c r="W188" s="15">
        <v>121</v>
      </c>
      <c r="X188" s="15">
        <v>13</v>
      </c>
    </row>
    <row r="189" spans="1:24" ht="15" customHeight="1" x14ac:dyDescent="0.15">
      <c r="A189" s="3"/>
      <c r="B189" s="24"/>
      <c r="C189" s="18" t="s">
        <v>70</v>
      </c>
      <c r="D189" s="15">
        <v>28</v>
      </c>
      <c r="E189" s="15">
        <v>25</v>
      </c>
      <c r="F189" s="15">
        <v>0</v>
      </c>
      <c r="G189" s="15">
        <v>2</v>
      </c>
      <c r="H189" s="15">
        <v>0</v>
      </c>
      <c r="I189" s="15">
        <v>0</v>
      </c>
      <c r="J189" s="15">
        <v>1</v>
      </c>
      <c r="K189" s="51">
        <v>2.5393957643280141</v>
      </c>
      <c r="L189" s="15">
        <v>122</v>
      </c>
      <c r="M189" s="15">
        <v>99</v>
      </c>
      <c r="N189" s="15">
        <v>9</v>
      </c>
      <c r="O189" s="15">
        <v>9</v>
      </c>
      <c r="P189" s="15">
        <v>5</v>
      </c>
      <c r="Q189" s="15">
        <v>0</v>
      </c>
      <c r="R189" s="15">
        <v>122</v>
      </c>
      <c r="S189" s="15">
        <v>10</v>
      </c>
      <c r="T189" s="15">
        <v>4</v>
      </c>
      <c r="U189" s="15">
        <v>1</v>
      </c>
      <c r="V189" s="15">
        <v>24</v>
      </c>
      <c r="W189" s="15">
        <v>82</v>
      </c>
      <c r="X189" s="15">
        <v>1</v>
      </c>
    </row>
    <row r="190" spans="1:24" ht="15" customHeight="1" x14ac:dyDescent="0.15">
      <c r="A190" s="3"/>
      <c r="B190" s="24"/>
      <c r="C190" s="18" t="s">
        <v>71</v>
      </c>
      <c r="D190" s="15">
        <v>25</v>
      </c>
      <c r="E190" s="15">
        <v>22</v>
      </c>
      <c r="F190" s="15">
        <v>1</v>
      </c>
      <c r="G190" s="15">
        <v>0</v>
      </c>
      <c r="H190" s="15">
        <v>1</v>
      </c>
      <c r="I190" s="15">
        <v>0</v>
      </c>
      <c r="J190" s="15">
        <v>1</v>
      </c>
      <c r="K190" s="51">
        <v>2.6118721461187215</v>
      </c>
      <c r="L190" s="15">
        <v>114</v>
      </c>
      <c r="M190" s="15">
        <v>89</v>
      </c>
      <c r="N190" s="15">
        <v>10</v>
      </c>
      <c r="O190" s="15">
        <v>10</v>
      </c>
      <c r="P190" s="15">
        <v>5</v>
      </c>
      <c r="Q190" s="15">
        <v>0</v>
      </c>
      <c r="R190" s="15">
        <v>114</v>
      </c>
      <c r="S190" s="15">
        <v>11</v>
      </c>
      <c r="T190" s="15">
        <v>1</v>
      </c>
      <c r="U190" s="15">
        <v>1</v>
      </c>
      <c r="V190" s="15">
        <v>5</v>
      </c>
      <c r="W190" s="15">
        <v>91</v>
      </c>
      <c r="X190" s="15">
        <v>5</v>
      </c>
    </row>
    <row r="191" spans="1:24" ht="15" customHeight="1" x14ac:dyDescent="0.15">
      <c r="A191" s="3"/>
      <c r="B191" s="24"/>
      <c r="C191" s="18" t="s">
        <v>72</v>
      </c>
      <c r="D191" s="15">
        <v>47</v>
      </c>
      <c r="E191" s="15">
        <v>41</v>
      </c>
      <c r="F191" s="15">
        <v>2</v>
      </c>
      <c r="G191" s="15">
        <v>0</v>
      </c>
      <c r="H191" s="15">
        <v>1</v>
      </c>
      <c r="I191" s="15">
        <v>0</v>
      </c>
      <c r="J191" s="15">
        <v>3</v>
      </c>
      <c r="K191" s="51">
        <v>1.5062974950745847</v>
      </c>
      <c r="L191" s="15">
        <v>189</v>
      </c>
      <c r="M191" s="15">
        <v>135</v>
      </c>
      <c r="N191" s="15">
        <v>30</v>
      </c>
      <c r="O191" s="15">
        <v>23</v>
      </c>
      <c r="P191" s="15">
        <v>1</v>
      </c>
      <c r="Q191" s="15">
        <v>0</v>
      </c>
      <c r="R191" s="15">
        <v>189</v>
      </c>
      <c r="S191" s="15">
        <v>16</v>
      </c>
      <c r="T191" s="15">
        <v>13</v>
      </c>
      <c r="U191" s="15">
        <v>3</v>
      </c>
      <c r="V191" s="15">
        <v>45</v>
      </c>
      <c r="W191" s="15">
        <v>102</v>
      </c>
      <c r="X191" s="15">
        <v>10</v>
      </c>
    </row>
    <row r="192" spans="1:24" ht="15" customHeight="1" x14ac:dyDescent="0.15">
      <c r="A192" s="3"/>
      <c r="B192" s="24"/>
      <c r="C192" s="18" t="s">
        <v>73</v>
      </c>
      <c r="D192" s="15">
        <v>37</v>
      </c>
      <c r="E192" s="15">
        <v>36</v>
      </c>
      <c r="F192" s="15">
        <v>1</v>
      </c>
      <c r="G192" s="15">
        <v>0</v>
      </c>
      <c r="H192" s="15">
        <v>0</v>
      </c>
      <c r="I192" s="15">
        <v>0</v>
      </c>
      <c r="J192" s="15">
        <v>0</v>
      </c>
      <c r="K192" s="51">
        <v>0.28153153153153154</v>
      </c>
      <c r="L192" s="15">
        <v>149</v>
      </c>
      <c r="M192" s="15">
        <v>99</v>
      </c>
      <c r="N192" s="15">
        <v>11</v>
      </c>
      <c r="O192" s="15">
        <v>31</v>
      </c>
      <c r="P192" s="15">
        <v>8</v>
      </c>
      <c r="Q192" s="15">
        <v>0</v>
      </c>
      <c r="R192" s="15">
        <v>149</v>
      </c>
      <c r="S192" s="15">
        <v>11</v>
      </c>
      <c r="T192" s="15">
        <v>5</v>
      </c>
      <c r="U192" s="15">
        <v>3</v>
      </c>
      <c r="V192" s="15">
        <v>19</v>
      </c>
      <c r="W192" s="15">
        <v>105</v>
      </c>
      <c r="X192" s="15">
        <v>6</v>
      </c>
    </row>
    <row r="193" spans="1:24" ht="15" customHeight="1" x14ac:dyDescent="0.15">
      <c r="A193" s="3"/>
      <c r="B193" s="24"/>
      <c r="C193" s="18" t="s">
        <v>74</v>
      </c>
      <c r="D193" s="15">
        <v>121</v>
      </c>
      <c r="E193" s="15">
        <v>115</v>
      </c>
      <c r="F193" s="15">
        <v>1</v>
      </c>
      <c r="G193" s="15">
        <v>0</v>
      </c>
      <c r="H193" s="15">
        <v>0</v>
      </c>
      <c r="I193" s="15">
        <v>0</v>
      </c>
      <c r="J193" s="15">
        <v>5</v>
      </c>
      <c r="K193" s="51">
        <v>1.1052166224580016E-2</v>
      </c>
      <c r="L193" s="15">
        <v>504</v>
      </c>
      <c r="M193" s="15">
        <v>322</v>
      </c>
      <c r="N193" s="15">
        <v>45</v>
      </c>
      <c r="O193" s="15">
        <v>104</v>
      </c>
      <c r="P193" s="15">
        <v>20</v>
      </c>
      <c r="Q193" s="15">
        <v>13</v>
      </c>
      <c r="R193" s="15">
        <v>504</v>
      </c>
      <c r="S193" s="15">
        <v>17</v>
      </c>
      <c r="T193" s="15">
        <v>12</v>
      </c>
      <c r="U193" s="15">
        <v>26</v>
      </c>
      <c r="V193" s="15">
        <v>37</v>
      </c>
      <c r="W193" s="15">
        <v>377</v>
      </c>
      <c r="X193" s="15">
        <v>35</v>
      </c>
    </row>
    <row r="194" spans="1:24" ht="15" customHeight="1" x14ac:dyDescent="0.15">
      <c r="A194" s="3"/>
      <c r="B194" s="25"/>
      <c r="C194" s="19" t="s">
        <v>26</v>
      </c>
      <c r="D194" s="15">
        <v>302</v>
      </c>
      <c r="E194" s="15">
        <v>252</v>
      </c>
      <c r="F194" s="15">
        <v>9</v>
      </c>
      <c r="G194" s="15">
        <v>9</v>
      </c>
      <c r="H194" s="15">
        <v>2</v>
      </c>
      <c r="I194" s="15">
        <v>2</v>
      </c>
      <c r="J194" s="15">
        <v>28</v>
      </c>
      <c r="K194" s="51">
        <v>2.4023049794395646</v>
      </c>
      <c r="L194" s="15">
        <v>1144</v>
      </c>
      <c r="M194" s="15">
        <v>863</v>
      </c>
      <c r="N194" s="15">
        <v>79</v>
      </c>
      <c r="O194" s="15">
        <v>155</v>
      </c>
      <c r="P194" s="15">
        <v>38</v>
      </c>
      <c r="Q194" s="15">
        <v>9</v>
      </c>
      <c r="R194" s="15">
        <v>1144</v>
      </c>
      <c r="S194" s="15">
        <v>84</v>
      </c>
      <c r="T194" s="15">
        <v>31</v>
      </c>
      <c r="U194" s="15">
        <v>33</v>
      </c>
      <c r="V194" s="15">
        <v>111</v>
      </c>
      <c r="W194" s="15">
        <v>835</v>
      </c>
      <c r="X194" s="15">
        <v>50</v>
      </c>
    </row>
    <row r="195" spans="1:24" ht="15" customHeight="1" x14ac:dyDescent="0.15">
      <c r="A195" s="3"/>
      <c r="B195" s="24" t="s">
        <v>15</v>
      </c>
      <c r="C195" s="17" t="s">
        <v>66</v>
      </c>
      <c r="D195" s="15">
        <v>276</v>
      </c>
      <c r="E195" s="15">
        <v>60</v>
      </c>
      <c r="F195" s="15">
        <v>80</v>
      </c>
      <c r="G195" s="15">
        <v>94</v>
      </c>
      <c r="H195" s="15">
        <v>24</v>
      </c>
      <c r="I195" s="15">
        <v>5</v>
      </c>
      <c r="J195" s="15">
        <v>13</v>
      </c>
      <c r="K195" s="51">
        <v>22.324778092689233</v>
      </c>
      <c r="L195" s="15">
        <v>677</v>
      </c>
      <c r="M195" s="15">
        <v>611</v>
      </c>
      <c r="N195" s="15">
        <v>29</v>
      </c>
      <c r="O195" s="15">
        <v>10</v>
      </c>
      <c r="P195" s="15">
        <v>18</v>
      </c>
      <c r="Q195" s="15">
        <v>9</v>
      </c>
      <c r="R195" s="15">
        <v>677</v>
      </c>
      <c r="S195" s="15">
        <v>108</v>
      </c>
      <c r="T195" s="15">
        <v>63</v>
      </c>
      <c r="U195" s="15">
        <v>17</v>
      </c>
      <c r="V195" s="15">
        <v>29</v>
      </c>
      <c r="W195" s="15">
        <v>384</v>
      </c>
      <c r="X195" s="15">
        <v>76</v>
      </c>
    </row>
    <row r="196" spans="1:24" ht="15" customHeight="1" x14ac:dyDescent="0.15">
      <c r="A196" s="3"/>
      <c r="B196" s="24" t="s">
        <v>16</v>
      </c>
      <c r="C196" s="18" t="s">
        <v>67</v>
      </c>
      <c r="D196" s="15">
        <v>160</v>
      </c>
      <c r="E196" s="15">
        <v>46</v>
      </c>
      <c r="F196" s="15">
        <v>32</v>
      </c>
      <c r="G196" s="15">
        <v>43</v>
      </c>
      <c r="H196" s="15">
        <v>24</v>
      </c>
      <c r="I196" s="15">
        <v>8</v>
      </c>
      <c r="J196" s="15">
        <v>7</v>
      </c>
      <c r="K196" s="51">
        <v>25.472073829415507</v>
      </c>
      <c r="L196" s="15">
        <v>444</v>
      </c>
      <c r="M196" s="15">
        <v>397</v>
      </c>
      <c r="N196" s="15">
        <v>18</v>
      </c>
      <c r="O196" s="15">
        <v>8</v>
      </c>
      <c r="P196" s="15">
        <v>15</v>
      </c>
      <c r="Q196" s="15">
        <v>6</v>
      </c>
      <c r="R196" s="15">
        <v>444</v>
      </c>
      <c r="S196" s="15">
        <v>104</v>
      </c>
      <c r="T196" s="15">
        <v>24</v>
      </c>
      <c r="U196" s="15">
        <v>16</v>
      </c>
      <c r="V196" s="15">
        <v>34</v>
      </c>
      <c r="W196" s="15">
        <v>241</v>
      </c>
      <c r="X196" s="15">
        <v>25</v>
      </c>
    </row>
    <row r="197" spans="1:24" ht="15" customHeight="1" x14ac:dyDescent="0.15">
      <c r="A197" s="3"/>
      <c r="B197" s="24" t="s">
        <v>17</v>
      </c>
      <c r="C197" s="18" t="s">
        <v>68</v>
      </c>
      <c r="D197" s="15">
        <v>122</v>
      </c>
      <c r="E197" s="15">
        <v>45</v>
      </c>
      <c r="F197" s="15">
        <v>31</v>
      </c>
      <c r="G197" s="15">
        <v>25</v>
      </c>
      <c r="H197" s="15">
        <v>16</v>
      </c>
      <c r="I197" s="15">
        <v>2</v>
      </c>
      <c r="J197" s="15">
        <v>3</v>
      </c>
      <c r="K197" s="51">
        <v>19.014929511214895</v>
      </c>
      <c r="L197" s="15">
        <v>359</v>
      </c>
      <c r="M197" s="15">
        <v>313</v>
      </c>
      <c r="N197" s="15">
        <v>18</v>
      </c>
      <c r="O197" s="15">
        <v>13</v>
      </c>
      <c r="P197" s="15">
        <v>13</v>
      </c>
      <c r="Q197" s="15">
        <v>2</v>
      </c>
      <c r="R197" s="15">
        <v>359</v>
      </c>
      <c r="S197" s="15">
        <v>66</v>
      </c>
      <c r="T197" s="15">
        <v>19</v>
      </c>
      <c r="U197" s="15">
        <v>17</v>
      </c>
      <c r="V197" s="15">
        <v>17</v>
      </c>
      <c r="W197" s="15">
        <v>209</v>
      </c>
      <c r="X197" s="15">
        <v>31</v>
      </c>
    </row>
    <row r="198" spans="1:24" ht="15" customHeight="1" x14ac:dyDescent="0.15">
      <c r="A198" s="3"/>
      <c r="B198" s="24"/>
      <c r="C198" s="18" t="s">
        <v>69</v>
      </c>
      <c r="D198" s="15">
        <v>66</v>
      </c>
      <c r="E198" s="15">
        <v>27</v>
      </c>
      <c r="F198" s="15">
        <v>18</v>
      </c>
      <c r="G198" s="15">
        <v>10</v>
      </c>
      <c r="H198" s="15">
        <v>9</v>
      </c>
      <c r="I198" s="15">
        <v>1</v>
      </c>
      <c r="J198" s="15">
        <v>1</v>
      </c>
      <c r="K198" s="51">
        <v>17.146723344946533</v>
      </c>
      <c r="L198" s="15">
        <v>200</v>
      </c>
      <c r="M198" s="15">
        <v>170</v>
      </c>
      <c r="N198" s="15">
        <v>10</v>
      </c>
      <c r="O198" s="15">
        <v>13</v>
      </c>
      <c r="P198" s="15">
        <v>5</v>
      </c>
      <c r="Q198" s="15">
        <v>2</v>
      </c>
      <c r="R198" s="15">
        <v>200</v>
      </c>
      <c r="S198" s="15">
        <v>50</v>
      </c>
      <c r="T198" s="15">
        <v>5</v>
      </c>
      <c r="U198" s="15">
        <v>1</v>
      </c>
      <c r="V198" s="15">
        <v>18</v>
      </c>
      <c r="W198" s="15">
        <v>98</v>
      </c>
      <c r="X198" s="15">
        <v>28</v>
      </c>
    </row>
    <row r="199" spans="1:24" ht="15" customHeight="1" x14ac:dyDescent="0.15">
      <c r="A199" s="3"/>
      <c r="B199" s="24"/>
      <c r="C199" s="18" t="s">
        <v>70</v>
      </c>
      <c r="D199" s="15">
        <v>23</v>
      </c>
      <c r="E199" s="15">
        <v>15</v>
      </c>
      <c r="F199" s="15">
        <v>3</v>
      </c>
      <c r="G199" s="15">
        <v>3</v>
      </c>
      <c r="H199" s="15">
        <v>1</v>
      </c>
      <c r="I199" s="15">
        <v>0</v>
      </c>
      <c r="J199" s="15">
        <v>1</v>
      </c>
      <c r="K199" s="51">
        <v>7.4504204769859399</v>
      </c>
      <c r="L199" s="15">
        <v>59</v>
      </c>
      <c r="M199" s="15">
        <v>52</v>
      </c>
      <c r="N199" s="15">
        <v>3</v>
      </c>
      <c r="O199" s="15">
        <v>2</v>
      </c>
      <c r="P199" s="15">
        <v>2</v>
      </c>
      <c r="Q199" s="15">
        <v>0</v>
      </c>
      <c r="R199" s="15">
        <v>59</v>
      </c>
      <c r="S199" s="15">
        <v>7</v>
      </c>
      <c r="T199" s="15">
        <v>1</v>
      </c>
      <c r="U199" s="15">
        <v>0</v>
      </c>
      <c r="V199" s="15">
        <v>7</v>
      </c>
      <c r="W199" s="15">
        <v>40</v>
      </c>
      <c r="X199" s="15">
        <v>4</v>
      </c>
    </row>
    <row r="200" spans="1:24" ht="15" customHeight="1" x14ac:dyDescent="0.15">
      <c r="A200" s="3"/>
      <c r="B200" s="24"/>
      <c r="C200" s="18" t="s">
        <v>71</v>
      </c>
      <c r="D200" s="15">
        <v>14</v>
      </c>
      <c r="E200" s="15">
        <v>12</v>
      </c>
      <c r="F200" s="15">
        <v>1</v>
      </c>
      <c r="G200" s="15">
        <v>1</v>
      </c>
      <c r="H200" s="15">
        <v>0</v>
      </c>
      <c r="I200" s="15">
        <v>0</v>
      </c>
      <c r="J200" s="15">
        <v>0</v>
      </c>
      <c r="K200" s="51">
        <v>3.0669642857142856</v>
      </c>
      <c r="L200" s="15">
        <v>48</v>
      </c>
      <c r="M200" s="15">
        <v>37</v>
      </c>
      <c r="N200" s="15">
        <v>2</v>
      </c>
      <c r="O200" s="15">
        <v>4</v>
      </c>
      <c r="P200" s="15">
        <v>5</v>
      </c>
      <c r="Q200" s="15">
        <v>0</v>
      </c>
      <c r="R200" s="15">
        <v>48</v>
      </c>
      <c r="S200" s="15">
        <v>5</v>
      </c>
      <c r="T200" s="15">
        <v>2</v>
      </c>
      <c r="U200" s="15">
        <v>0</v>
      </c>
      <c r="V200" s="15">
        <v>3</v>
      </c>
      <c r="W200" s="15">
        <v>35</v>
      </c>
      <c r="X200" s="15">
        <v>3</v>
      </c>
    </row>
    <row r="201" spans="1:24" ht="15" customHeight="1" x14ac:dyDescent="0.15">
      <c r="A201" s="3"/>
      <c r="B201" s="24"/>
      <c r="C201" s="18" t="s">
        <v>72</v>
      </c>
      <c r="D201" s="15">
        <v>12</v>
      </c>
      <c r="E201" s="15">
        <v>9</v>
      </c>
      <c r="F201" s="15">
        <v>1</v>
      </c>
      <c r="G201" s="15">
        <v>2</v>
      </c>
      <c r="H201" s="15">
        <v>0</v>
      </c>
      <c r="I201" s="15">
        <v>0</v>
      </c>
      <c r="J201" s="15">
        <v>0</v>
      </c>
      <c r="K201" s="51">
        <v>3.7758799171842647</v>
      </c>
      <c r="L201" s="15">
        <v>40</v>
      </c>
      <c r="M201" s="15">
        <v>34</v>
      </c>
      <c r="N201" s="15">
        <v>3</v>
      </c>
      <c r="O201" s="15">
        <v>3</v>
      </c>
      <c r="P201" s="15">
        <v>0</v>
      </c>
      <c r="Q201" s="15">
        <v>0</v>
      </c>
      <c r="R201" s="15">
        <v>40</v>
      </c>
      <c r="S201" s="15">
        <v>14</v>
      </c>
      <c r="T201" s="15">
        <v>0</v>
      </c>
      <c r="U201" s="15">
        <v>0</v>
      </c>
      <c r="V201" s="15">
        <v>1</v>
      </c>
      <c r="W201" s="15">
        <v>25</v>
      </c>
      <c r="X201" s="15">
        <v>0</v>
      </c>
    </row>
    <row r="202" spans="1:24" ht="15" customHeight="1" x14ac:dyDescent="0.15">
      <c r="A202" s="3"/>
      <c r="B202" s="24"/>
      <c r="C202" s="18" t="s">
        <v>73</v>
      </c>
      <c r="D202" s="15">
        <v>7</v>
      </c>
      <c r="E202" s="15">
        <v>5</v>
      </c>
      <c r="F202" s="15">
        <v>1</v>
      </c>
      <c r="G202" s="15">
        <v>0</v>
      </c>
      <c r="H202" s="15">
        <v>1</v>
      </c>
      <c r="I202" s="15">
        <v>0</v>
      </c>
      <c r="J202" s="15">
        <v>0</v>
      </c>
      <c r="K202" s="51">
        <v>8.2142857142857135</v>
      </c>
      <c r="L202" s="15">
        <v>20</v>
      </c>
      <c r="M202" s="15">
        <v>18</v>
      </c>
      <c r="N202" s="15">
        <v>2</v>
      </c>
      <c r="O202" s="15">
        <v>0</v>
      </c>
      <c r="P202" s="15">
        <v>0</v>
      </c>
      <c r="Q202" s="15">
        <v>0</v>
      </c>
      <c r="R202" s="15">
        <v>20</v>
      </c>
      <c r="S202" s="15">
        <v>0</v>
      </c>
      <c r="T202" s="15">
        <v>0</v>
      </c>
      <c r="U202" s="15">
        <v>0</v>
      </c>
      <c r="V202" s="15">
        <v>11</v>
      </c>
      <c r="W202" s="15">
        <v>4</v>
      </c>
      <c r="X202" s="15">
        <v>5</v>
      </c>
    </row>
    <row r="203" spans="1:24" ht="15" customHeight="1" x14ac:dyDescent="0.15">
      <c r="A203" s="3"/>
      <c r="B203" s="24"/>
      <c r="C203" s="18" t="s">
        <v>74</v>
      </c>
      <c r="D203" s="15">
        <v>15</v>
      </c>
      <c r="E203" s="15">
        <v>14</v>
      </c>
      <c r="F203" s="15">
        <v>0</v>
      </c>
      <c r="G203" s="15">
        <v>0</v>
      </c>
      <c r="H203" s="15">
        <v>0</v>
      </c>
      <c r="I203" s="15">
        <v>0</v>
      </c>
      <c r="J203" s="15">
        <v>1</v>
      </c>
      <c r="K203" s="51">
        <v>0</v>
      </c>
      <c r="L203" s="15">
        <v>52</v>
      </c>
      <c r="M203" s="15">
        <v>22</v>
      </c>
      <c r="N203" s="15">
        <v>7</v>
      </c>
      <c r="O203" s="15">
        <v>7</v>
      </c>
      <c r="P203" s="15">
        <v>10</v>
      </c>
      <c r="Q203" s="15">
        <v>6</v>
      </c>
      <c r="R203" s="15">
        <v>52</v>
      </c>
      <c r="S203" s="15">
        <v>0</v>
      </c>
      <c r="T203" s="15">
        <v>0</v>
      </c>
      <c r="U203" s="15">
        <v>6</v>
      </c>
      <c r="V203" s="15">
        <v>20</v>
      </c>
      <c r="W203" s="15">
        <v>23</v>
      </c>
      <c r="X203" s="15">
        <v>3</v>
      </c>
    </row>
    <row r="204" spans="1:24" ht="15" customHeight="1" x14ac:dyDescent="0.15">
      <c r="A204" s="3"/>
      <c r="B204" s="4"/>
      <c r="C204" s="19" t="s">
        <v>26</v>
      </c>
      <c r="D204" s="15">
        <v>621</v>
      </c>
      <c r="E204" s="15">
        <v>200</v>
      </c>
      <c r="F204" s="15">
        <v>139</v>
      </c>
      <c r="G204" s="15">
        <v>145</v>
      </c>
      <c r="H204" s="15">
        <v>61</v>
      </c>
      <c r="I204" s="15">
        <v>22</v>
      </c>
      <c r="J204" s="15">
        <v>54</v>
      </c>
      <c r="K204" s="51">
        <v>21.52918013267373</v>
      </c>
      <c r="L204" s="15">
        <v>1594</v>
      </c>
      <c r="M204" s="15">
        <v>1378</v>
      </c>
      <c r="N204" s="15">
        <v>72</v>
      </c>
      <c r="O204" s="15">
        <v>51</v>
      </c>
      <c r="P204" s="15">
        <v>54</v>
      </c>
      <c r="Q204" s="15">
        <v>39</v>
      </c>
      <c r="R204" s="15">
        <v>1594</v>
      </c>
      <c r="S204" s="15">
        <v>311</v>
      </c>
      <c r="T204" s="15">
        <v>76</v>
      </c>
      <c r="U204" s="15">
        <v>63</v>
      </c>
      <c r="V204" s="15">
        <v>110</v>
      </c>
      <c r="W204" s="15">
        <v>833</v>
      </c>
      <c r="X204" s="15">
        <v>201</v>
      </c>
    </row>
    <row r="205" spans="1:24" ht="15" customHeight="1" x14ac:dyDescent="0.15">
      <c r="A205" s="3"/>
      <c r="B205" s="230" t="s">
        <v>18</v>
      </c>
      <c r="C205" s="18" t="s">
        <v>66</v>
      </c>
      <c r="D205" s="15">
        <v>66</v>
      </c>
      <c r="E205" s="15">
        <v>14</v>
      </c>
      <c r="F205" s="15">
        <v>25</v>
      </c>
      <c r="G205" s="15">
        <v>19</v>
      </c>
      <c r="H205" s="15">
        <v>4</v>
      </c>
      <c r="I205" s="15">
        <v>2</v>
      </c>
      <c r="J205" s="15">
        <v>2</v>
      </c>
      <c r="K205" s="51">
        <v>19.263175361223912</v>
      </c>
      <c r="L205" s="15">
        <v>170</v>
      </c>
      <c r="M205" s="15">
        <v>150</v>
      </c>
      <c r="N205" s="15">
        <v>5</v>
      </c>
      <c r="O205" s="15">
        <v>1</v>
      </c>
      <c r="P205" s="15">
        <v>11</v>
      </c>
      <c r="Q205" s="15">
        <v>3</v>
      </c>
      <c r="R205" s="15">
        <v>170</v>
      </c>
      <c r="S205" s="15">
        <v>41</v>
      </c>
      <c r="T205" s="15">
        <v>17</v>
      </c>
      <c r="U205" s="15">
        <v>11</v>
      </c>
      <c r="V205" s="15">
        <v>16</v>
      </c>
      <c r="W205" s="15">
        <v>74</v>
      </c>
      <c r="X205" s="15">
        <v>11</v>
      </c>
    </row>
    <row r="206" spans="1:24" ht="15" customHeight="1" x14ac:dyDescent="0.15">
      <c r="A206" s="3"/>
      <c r="B206" s="231"/>
      <c r="C206" s="18" t="s">
        <v>67</v>
      </c>
      <c r="D206" s="15">
        <v>92</v>
      </c>
      <c r="E206" s="15">
        <v>41</v>
      </c>
      <c r="F206" s="15">
        <v>22</v>
      </c>
      <c r="G206" s="15">
        <v>19</v>
      </c>
      <c r="H206" s="15">
        <v>7</v>
      </c>
      <c r="I206" s="15">
        <v>0</v>
      </c>
      <c r="J206" s="15">
        <v>3</v>
      </c>
      <c r="K206" s="51">
        <v>13.240627902311813</v>
      </c>
      <c r="L206" s="15">
        <v>237</v>
      </c>
      <c r="M206" s="15">
        <v>210</v>
      </c>
      <c r="N206" s="15">
        <v>12</v>
      </c>
      <c r="O206" s="15">
        <v>8</v>
      </c>
      <c r="P206" s="15">
        <v>6</v>
      </c>
      <c r="Q206" s="15">
        <v>1</v>
      </c>
      <c r="R206" s="15">
        <v>237</v>
      </c>
      <c r="S206" s="15">
        <v>32</v>
      </c>
      <c r="T206" s="15">
        <v>5</v>
      </c>
      <c r="U206" s="15">
        <v>5</v>
      </c>
      <c r="V206" s="15">
        <v>12</v>
      </c>
      <c r="W206" s="15">
        <v>170</v>
      </c>
      <c r="X206" s="15">
        <v>13</v>
      </c>
    </row>
    <row r="207" spans="1:24" ht="15" customHeight="1" x14ac:dyDescent="0.15">
      <c r="A207" s="3"/>
      <c r="B207" s="231"/>
      <c r="C207" s="18" t="s">
        <v>68</v>
      </c>
      <c r="D207" s="15">
        <v>164</v>
      </c>
      <c r="E207" s="15">
        <v>85</v>
      </c>
      <c r="F207" s="15">
        <v>39</v>
      </c>
      <c r="G207" s="15">
        <v>20</v>
      </c>
      <c r="H207" s="15">
        <v>14</v>
      </c>
      <c r="I207" s="15">
        <v>1</v>
      </c>
      <c r="J207" s="15">
        <v>5</v>
      </c>
      <c r="K207" s="51">
        <v>12.790584809175039</v>
      </c>
      <c r="L207" s="15">
        <v>457</v>
      </c>
      <c r="M207" s="15">
        <v>409</v>
      </c>
      <c r="N207" s="15">
        <v>24</v>
      </c>
      <c r="O207" s="15">
        <v>7</v>
      </c>
      <c r="P207" s="15">
        <v>17</v>
      </c>
      <c r="Q207" s="15">
        <v>0</v>
      </c>
      <c r="R207" s="15">
        <v>457</v>
      </c>
      <c r="S207" s="15">
        <v>77</v>
      </c>
      <c r="T207" s="15">
        <v>15</v>
      </c>
      <c r="U207" s="15">
        <v>6</v>
      </c>
      <c r="V207" s="15">
        <v>74</v>
      </c>
      <c r="W207" s="15">
        <v>257</v>
      </c>
      <c r="X207" s="15">
        <v>28</v>
      </c>
    </row>
    <row r="208" spans="1:24" ht="15" customHeight="1" x14ac:dyDescent="0.15">
      <c r="A208" s="3"/>
      <c r="B208" s="231"/>
      <c r="C208" s="18" t="s">
        <v>69</v>
      </c>
      <c r="D208" s="15">
        <v>110</v>
      </c>
      <c r="E208" s="15">
        <v>74</v>
      </c>
      <c r="F208" s="15">
        <v>17</v>
      </c>
      <c r="G208" s="15">
        <v>11</v>
      </c>
      <c r="H208" s="15">
        <v>4</v>
      </c>
      <c r="I208" s="15">
        <v>1</v>
      </c>
      <c r="J208" s="15">
        <v>3</v>
      </c>
      <c r="K208" s="51">
        <v>7.6602859351828547</v>
      </c>
      <c r="L208" s="15">
        <v>337</v>
      </c>
      <c r="M208" s="15">
        <v>276</v>
      </c>
      <c r="N208" s="15">
        <v>22</v>
      </c>
      <c r="O208" s="15">
        <v>18</v>
      </c>
      <c r="P208" s="15">
        <v>17</v>
      </c>
      <c r="Q208" s="15">
        <v>4</v>
      </c>
      <c r="R208" s="15">
        <v>337</v>
      </c>
      <c r="S208" s="15">
        <v>49</v>
      </c>
      <c r="T208" s="15">
        <v>14</v>
      </c>
      <c r="U208" s="15">
        <v>10</v>
      </c>
      <c r="V208" s="15">
        <v>35</v>
      </c>
      <c r="W208" s="15">
        <v>207</v>
      </c>
      <c r="X208" s="15">
        <v>22</v>
      </c>
    </row>
    <row r="209" spans="1:24" ht="15" customHeight="1" x14ac:dyDescent="0.15">
      <c r="A209" s="3"/>
      <c r="B209" s="231"/>
      <c r="C209" s="18" t="s">
        <v>70</v>
      </c>
      <c r="D209" s="15">
        <v>57</v>
      </c>
      <c r="E209" s="15">
        <v>47</v>
      </c>
      <c r="F209" s="15">
        <v>6</v>
      </c>
      <c r="G209" s="15">
        <v>3</v>
      </c>
      <c r="H209" s="15">
        <v>1</v>
      </c>
      <c r="I209" s="15">
        <v>0</v>
      </c>
      <c r="J209" s="15">
        <v>0</v>
      </c>
      <c r="K209" s="51">
        <v>3.4699866114339799</v>
      </c>
      <c r="L209" s="15">
        <v>204</v>
      </c>
      <c r="M209" s="15">
        <v>138</v>
      </c>
      <c r="N209" s="15">
        <v>17</v>
      </c>
      <c r="O209" s="15">
        <v>14</v>
      </c>
      <c r="P209" s="15">
        <v>22</v>
      </c>
      <c r="Q209" s="15">
        <v>13</v>
      </c>
      <c r="R209" s="15">
        <v>204</v>
      </c>
      <c r="S209" s="15">
        <v>37</v>
      </c>
      <c r="T209" s="15">
        <v>6</v>
      </c>
      <c r="U209" s="15">
        <v>0</v>
      </c>
      <c r="V209" s="15">
        <v>35</v>
      </c>
      <c r="W209" s="15">
        <v>110</v>
      </c>
      <c r="X209" s="15">
        <v>16</v>
      </c>
    </row>
    <row r="210" spans="1:24" ht="15" customHeight="1" x14ac:dyDescent="0.15">
      <c r="A210" s="3"/>
      <c r="B210" s="24"/>
      <c r="C210" s="18" t="s">
        <v>71</v>
      </c>
      <c r="D210" s="15">
        <v>48</v>
      </c>
      <c r="E210" s="15">
        <v>41</v>
      </c>
      <c r="F210" s="15">
        <v>3</v>
      </c>
      <c r="G210" s="15">
        <v>1</v>
      </c>
      <c r="H210" s="15">
        <v>0</v>
      </c>
      <c r="I210" s="15">
        <v>0</v>
      </c>
      <c r="J210" s="15">
        <v>3</v>
      </c>
      <c r="K210" s="51">
        <v>1.5467759145920066</v>
      </c>
      <c r="L210" s="15">
        <v>161</v>
      </c>
      <c r="M210" s="15">
        <v>121</v>
      </c>
      <c r="N210" s="15">
        <v>13</v>
      </c>
      <c r="O210" s="15">
        <v>8</v>
      </c>
      <c r="P210" s="15">
        <v>16</v>
      </c>
      <c r="Q210" s="15">
        <v>3</v>
      </c>
      <c r="R210" s="15">
        <v>161</v>
      </c>
      <c r="S210" s="15">
        <v>26</v>
      </c>
      <c r="T210" s="15">
        <v>10</v>
      </c>
      <c r="U210" s="15">
        <v>3</v>
      </c>
      <c r="V210" s="15">
        <v>12</v>
      </c>
      <c r="W210" s="15">
        <v>109</v>
      </c>
      <c r="X210" s="15">
        <v>1</v>
      </c>
    </row>
    <row r="211" spans="1:24" ht="15" customHeight="1" x14ac:dyDescent="0.15">
      <c r="A211" s="3"/>
      <c r="B211" s="24"/>
      <c r="C211" s="18" t="s">
        <v>72</v>
      </c>
      <c r="D211" s="15">
        <v>41</v>
      </c>
      <c r="E211" s="15">
        <v>37</v>
      </c>
      <c r="F211" s="15">
        <v>2</v>
      </c>
      <c r="G211" s="15">
        <v>0</v>
      </c>
      <c r="H211" s="15">
        <v>0</v>
      </c>
      <c r="I211" s="15">
        <v>0</v>
      </c>
      <c r="J211" s="15">
        <v>2</v>
      </c>
      <c r="K211" s="51">
        <v>0.79149608561373264</v>
      </c>
      <c r="L211" s="15">
        <v>145</v>
      </c>
      <c r="M211" s="15">
        <v>102</v>
      </c>
      <c r="N211" s="15">
        <v>7</v>
      </c>
      <c r="O211" s="15">
        <v>13</v>
      </c>
      <c r="P211" s="15">
        <v>23</v>
      </c>
      <c r="Q211" s="15">
        <v>0</v>
      </c>
      <c r="R211" s="15">
        <v>145</v>
      </c>
      <c r="S211" s="15">
        <v>17</v>
      </c>
      <c r="T211" s="15">
        <v>7</v>
      </c>
      <c r="U211" s="15">
        <v>2</v>
      </c>
      <c r="V211" s="15">
        <v>20</v>
      </c>
      <c r="W211" s="15">
        <v>99</v>
      </c>
      <c r="X211" s="15">
        <v>0</v>
      </c>
    </row>
    <row r="212" spans="1:24" ht="15" customHeight="1" x14ac:dyDescent="0.15">
      <c r="A212" s="3"/>
      <c r="B212" s="24"/>
      <c r="C212" s="18" t="s">
        <v>73</v>
      </c>
      <c r="D212" s="15">
        <v>12</v>
      </c>
      <c r="E212" s="15">
        <v>11</v>
      </c>
      <c r="F212" s="15">
        <v>0</v>
      </c>
      <c r="G212" s="15">
        <v>0</v>
      </c>
      <c r="H212" s="15">
        <v>0</v>
      </c>
      <c r="I212" s="15">
        <v>0</v>
      </c>
      <c r="J212" s="15">
        <v>1</v>
      </c>
      <c r="K212" s="51">
        <v>0</v>
      </c>
      <c r="L212" s="15">
        <v>28</v>
      </c>
      <c r="M212" s="15">
        <v>20</v>
      </c>
      <c r="N212" s="15">
        <v>1</v>
      </c>
      <c r="O212" s="15">
        <v>1</v>
      </c>
      <c r="P212" s="15">
        <v>6</v>
      </c>
      <c r="Q212" s="15">
        <v>0</v>
      </c>
      <c r="R212" s="15">
        <v>28</v>
      </c>
      <c r="S212" s="15">
        <v>5</v>
      </c>
      <c r="T212" s="15">
        <v>0</v>
      </c>
      <c r="U212" s="15">
        <v>0</v>
      </c>
      <c r="V212" s="15">
        <v>5</v>
      </c>
      <c r="W212" s="15">
        <v>18</v>
      </c>
      <c r="X212" s="15">
        <v>0</v>
      </c>
    </row>
    <row r="213" spans="1:24" ht="15" customHeight="1" x14ac:dyDescent="0.15">
      <c r="A213" s="3"/>
      <c r="B213" s="24"/>
      <c r="C213" s="18" t="s">
        <v>74</v>
      </c>
      <c r="D213" s="15">
        <v>9</v>
      </c>
      <c r="E213" s="15">
        <v>8</v>
      </c>
      <c r="F213" s="15">
        <v>0</v>
      </c>
      <c r="G213" s="15">
        <v>1</v>
      </c>
      <c r="H213" s="15">
        <v>0</v>
      </c>
      <c r="I213" s="15">
        <v>0</v>
      </c>
      <c r="J213" s="15">
        <v>0</v>
      </c>
      <c r="K213" s="51">
        <v>3.0030030030030033</v>
      </c>
      <c r="L213" s="15">
        <v>23</v>
      </c>
      <c r="M213" s="15">
        <v>16</v>
      </c>
      <c r="N213" s="15">
        <v>2</v>
      </c>
      <c r="O213" s="15">
        <v>3</v>
      </c>
      <c r="P213" s="15">
        <v>2</v>
      </c>
      <c r="Q213" s="15">
        <v>0</v>
      </c>
      <c r="R213" s="15">
        <v>23</v>
      </c>
      <c r="S213" s="15">
        <v>5</v>
      </c>
      <c r="T213" s="15">
        <v>0</v>
      </c>
      <c r="U213" s="15">
        <v>0</v>
      </c>
      <c r="V213" s="15">
        <v>6</v>
      </c>
      <c r="W213" s="15">
        <v>12</v>
      </c>
      <c r="X213" s="15">
        <v>0</v>
      </c>
    </row>
    <row r="214" spans="1:24" ht="15" customHeight="1" x14ac:dyDescent="0.15">
      <c r="A214" s="6"/>
      <c r="B214" s="4"/>
      <c r="C214" s="19" t="s">
        <v>26</v>
      </c>
      <c r="D214" s="15">
        <v>452</v>
      </c>
      <c r="E214" s="15">
        <v>248</v>
      </c>
      <c r="F214" s="15">
        <v>79</v>
      </c>
      <c r="G214" s="15">
        <v>53</v>
      </c>
      <c r="H214" s="15">
        <v>30</v>
      </c>
      <c r="I214" s="15">
        <v>1</v>
      </c>
      <c r="J214" s="15">
        <v>41</v>
      </c>
      <c r="K214" s="51">
        <v>10.641975202678697</v>
      </c>
      <c r="L214" s="15">
        <v>1190</v>
      </c>
      <c r="M214" s="15">
        <v>951</v>
      </c>
      <c r="N214" s="15">
        <v>79</v>
      </c>
      <c r="O214" s="15">
        <v>50</v>
      </c>
      <c r="P214" s="15">
        <v>85</v>
      </c>
      <c r="Q214" s="15">
        <v>25</v>
      </c>
      <c r="R214" s="15">
        <v>1190</v>
      </c>
      <c r="S214" s="15">
        <v>147</v>
      </c>
      <c r="T214" s="15">
        <v>61</v>
      </c>
      <c r="U214" s="15">
        <v>29</v>
      </c>
      <c r="V214" s="15">
        <v>124</v>
      </c>
      <c r="W214" s="15">
        <v>693</v>
      </c>
      <c r="X214" s="15">
        <v>136</v>
      </c>
    </row>
    <row r="215" spans="1:24" ht="15" customHeight="1" x14ac:dyDescent="0.15">
      <c r="A215" s="2" t="s">
        <v>194</v>
      </c>
      <c r="B215" s="23" t="s">
        <v>10</v>
      </c>
      <c r="C215" s="17" t="s">
        <v>155</v>
      </c>
      <c r="D215" s="15">
        <v>132</v>
      </c>
      <c r="E215" s="15">
        <v>113</v>
      </c>
      <c r="F215" s="15">
        <v>3</v>
      </c>
      <c r="G215" s="15">
        <v>3</v>
      </c>
      <c r="H215" s="15">
        <v>2</v>
      </c>
      <c r="I215" s="15">
        <v>0</v>
      </c>
      <c r="J215" s="15">
        <v>11</v>
      </c>
      <c r="K215" s="51">
        <v>1.9804220078636066</v>
      </c>
      <c r="L215" s="15">
        <v>482</v>
      </c>
      <c r="M215" s="15">
        <v>300</v>
      </c>
      <c r="N215" s="15">
        <v>35</v>
      </c>
      <c r="O215" s="15">
        <v>89</v>
      </c>
      <c r="P215" s="15">
        <v>46</v>
      </c>
      <c r="Q215" s="15">
        <v>12</v>
      </c>
      <c r="R215" s="15">
        <v>482</v>
      </c>
      <c r="S215" s="15">
        <v>32</v>
      </c>
      <c r="T215" s="15">
        <v>2</v>
      </c>
      <c r="U215" s="15">
        <v>10</v>
      </c>
      <c r="V215" s="15">
        <v>60</v>
      </c>
      <c r="W215" s="15">
        <v>346</v>
      </c>
      <c r="X215" s="15">
        <v>32</v>
      </c>
    </row>
    <row r="216" spans="1:24" ht="15" customHeight="1" x14ac:dyDescent="0.15">
      <c r="A216" s="3" t="s">
        <v>154</v>
      </c>
      <c r="B216" s="24" t="s">
        <v>11</v>
      </c>
      <c r="C216" s="18" t="s">
        <v>156</v>
      </c>
      <c r="D216" s="15">
        <v>251</v>
      </c>
      <c r="E216" s="15">
        <v>66</v>
      </c>
      <c r="F216" s="15">
        <v>71</v>
      </c>
      <c r="G216" s="15">
        <v>85</v>
      </c>
      <c r="H216" s="15">
        <v>16</v>
      </c>
      <c r="I216" s="15">
        <v>1</v>
      </c>
      <c r="J216" s="15">
        <v>12</v>
      </c>
      <c r="K216" s="51">
        <v>19.003084564740412</v>
      </c>
      <c r="L216" s="15">
        <v>672</v>
      </c>
      <c r="M216" s="15">
        <v>602</v>
      </c>
      <c r="N216" s="15">
        <v>29</v>
      </c>
      <c r="O216" s="15">
        <v>12</v>
      </c>
      <c r="P216" s="15">
        <v>24</v>
      </c>
      <c r="Q216" s="15">
        <v>5</v>
      </c>
      <c r="R216" s="15">
        <v>672</v>
      </c>
      <c r="S216" s="15">
        <v>91</v>
      </c>
      <c r="T216" s="15">
        <v>52</v>
      </c>
      <c r="U216" s="15">
        <v>24</v>
      </c>
      <c r="V216" s="15">
        <v>31</v>
      </c>
      <c r="W216" s="15">
        <v>415</v>
      </c>
      <c r="X216" s="15">
        <v>59</v>
      </c>
    </row>
    <row r="217" spans="1:24" ht="15" customHeight="1" x14ac:dyDescent="0.15">
      <c r="A217" s="3"/>
      <c r="B217" s="24"/>
      <c r="C217" s="18" t="s">
        <v>157</v>
      </c>
      <c r="D217" s="15">
        <v>538</v>
      </c>
      <c r="E217" s="15">
        <v>140</v>
      </c>
      <c r="F217" s="15">
        <v>150</v>
      </c>
      <c r="G217" s="15">
        <v>143</v>
      </c>
      <c r="H217" s="15">
        <v>54</v>
      </c>
      <c r="I217" s="15">
        <v>17</v>
      </c>
      <c r="J217" s="15">
        <v>34</v>
      </c>
      <c r="K217" s="51">
        <v>21.846723689229822</v>
      </c>
      <c r="L217" s="15">
        <v>1382</v>
      </c>
      <c r="M217" s="15">
        <v>1223</v>
      </c>
      <c r="N217" s="15">
        <v>63</v>
      </c>
      <c r="O217" s="15">
        <v>30</v>
      </c>
      <c r="P217" s="15">
        <v>37</v>
      </c>
      <c r="Q217" s="15">
        <v>29</v>
      </c>
      <c r="R217" s="15">
        <v>1382</v>
      </c>
      <c r="S217" s="15">
        <v>236</v>
      </c>
      <c r="T217" s="15">
        <v>98</v>
      </c>
      <c r="U217" s="15">
        <v>46</v>
      </c>
      <c r="V217" s="15">
        <v>91</v>
      </c>
      <c r="W217" s="15">
        <v>759</v>
      </c>
      <c r="X217" s="15">
        <v>152</v>
      </c>
    </row>
    <row r="218" spans="1:24" ht="15" customHeight="1" x14ac:dyDescent="0.15">
      <c r="A218" s="3"/>
      <c r="B218" s="24"/>
      <c r="C218" s="18" t="s">
        <v>158</v>
      </c>
      <c r="D218" s="15">
        <v>541</v>
      </c>
      <c r="E218" s="15">
        <v>233</v>
      </c>
      <c r="F218" s="15">
        <v>112</v>
      </c>
      <c r="G218" s="15">
        <v>98</v>
      </c>
      <c r="H218" s="15">
        <v>58</v>
      </c>
      <c r="I218" s="15">
        <v>14</v>
      </c>
      <c r="J218" s="15">
        <v>26</v>
      </c>
      <c r="K218" s="51">
        <v>17.53612326554908</v>
      </c>
      <c r="L218" s="15">
        <v>1448</v>
      </c>
      <c r="M218" s="15">
        <v>1266</v>
      </c>
      <c r="N218" s="15">
        <v>80</v>
      </c>
      <c r="O218" s="15">
        <v>42</v>
      </c>
      <c r="P218" s="15">
        <v>38</v>
      </c>
      <c r="Q218" s="15">
        <v>22</v>
      </c>
      <c r="R218" s="15">
        <v>1448</v>
      </c>
      <c r="S218" s="15">
        <v>261</v>
      </c>
      <c r="T218" s="15">
        <v>74</v>
      </c>
      <c r="U218" s="15">
        <v>42</v>
      </c>
      <c r="V218" s="15">
        <v>105</v>
      </c>
      <c r="W218" s="15">
        <v>846</v>
      </c>
      <c r="X218" s="15">
        <v>120</v>
      </c>
    </row>
    <row r="219" spans="1:24" ht="15" customHeight="1" x14ac:dyDescent="0.15">
      <c r="A219" s="3"/>
      <c r="B219" s="24"/>
      <c r="C219" s="18" t="s">
        <v>159</v>
      </c>
      <c r="D219" s="15">
        <v>451</v>
      </c>
      <c r="E219" s="15">
        <v>229</v>
      </c>
      <c r="F219" s="15">
        <v>100</v>
      </c>
      <c r="G219" s="15">
        <v>60</v>
      </c>
      <c r="H219" s="15">
        <v>33</v>
      </c>
      <c r="I219" s="15">
        <v>8</v>
      </c>
      <c r="J219" s="15">
        <v>21</v>
      </c>
      <c r="K219" s="51">
        <v>13.253386316207651</v>
      </c>
      <c r="L219" s="15">
        <v>1382</v>
      </c>
      <c r="M219" s="15">
        <v>1146</v>
      </c>
      <c r="N219" s="15">
        <v>86</v>
      </c>
      <c r="O219" s="15">
        <v>66</v>
      </c>
      <c r="P219" s="15">
        <v>70</v>
      </c>
      <c r="Q219" s="15">
        <v>14</v>
      </c>
      <c r="R219" s="15">
        <v>1382</v>
      </c>
      <c r="S219" s="15">
        <v>231</v>
      </c>
      <c r="T219" s="15">
        <v>35</v>
      </c>
      <c r="U219" s="15">
        <v>43</v>
      </c>
      <c r="V219" s="15">
        <v>150</v>
      </c>
      <c r="W219" s="15">
        <v>797</v>
      </c>
      <c r="X219" s="15">
        <v>126</v>
      </c>
    </row>
    <row r="220" spans="1:24" ht="15" customHeight="1" x14ac:dyDescent="0.15">
      <c r="A220" s="3"/>
      <c r="B220" s="24"/>
      <c r="C220" s="18" t="s">
        <v>160</v>
      </c>
      <c r="D220" s="15">
        <v>316</v>
      </c>
      <c r="E220" s="15">
        <v>217</v>
      </c>
      <c r="F220" s="15">
        <v>39</v>
      </c>
      <c r="G220" s="15">
        <v>29</v>
      </c>
      <c r="H220" s="15">
        <v>12</v>
      </c>
      <c r="I220" s="15">
        <v>2</v>
      </c>
      <c r="J220" s="15">
        <v>17</v>
      </c>
      <c r="K220" s="51">
        <v>7.2672113949320956</v>
      </c>
      <c r="L220" s="15">
        <v>1083</v>
      </c>
      <c r="M220" s="15">
        <v>892</v>
      </c>
      <c r="N220" s="15">
        <v>60</v>
      </c>
      <c r="O220" s="15">
        <v>70</v>
      </c>
      <c r="P220" s="15">
        <v>47</v>
      </c>
      <c r="Q220" s="15">
        <v>14</v>
      </c>
      <c r="R220" s="15">
        <v>1083</v>
      </c>
      <c r="S220" s="15">
        <v>158</v>
      </c>
      <c r="T220" s="15">
        <v>42</v>
      </c>
      <c r="U220" s="15">
        <v>44</v>
      </c>
      <c r="V220" s="15">
        <v>151</v>
      </c>
      <c r="W220" s="15">
        <v>620</v>
      </c>
      <c r="X220" s="15">
        <v>68</v>
      </c>
    </row>
    <row r="221" spans="1:24" ht="15" customHeight="1" x14ac:dyDescent="0.15">
      <c r="A221" s="3"/>
      <c r="B221" s="24"/>
      <c r="C221" s="18" t="s">
        <v>161</v>
      </c>
      <c r="D221" s="15">
        <v>185</v>
      </c>
      <c r="E221" s="15">
        <v>141</v>
      </c>
      <c r="F221" s="15">
        <v>15</v>
      </c>
      <c r="G221" s="15">
        <v>14</v>
      </c>
      <c r="H221" s="15">
        <v>3</v>
      </c>
      <c r="I221" s="15">
        <v>1</v>
      </c>
      <c r="J221" s="15">
        <v>11</v>
      </c>
      <c r="K221" s="51">
        <v>4.9919162039845704</v>
      </c>
      <c r="L221" s="15">
        <v>578</v>
      </c>
      <c r="M221" s="15">
        <v>439</v>
      </c>
      <c r="N221" s="15">
        <v>48</v>
      </c>
      <c r="O221" s="15">
        <v>55</v>
      </c>
      <c r="P221" s="15">
        <v>30</v>
      </c>
      <c r="Q221" s="15">
        <v>6</v>
      </c>
      <c r="R221" s="15">
        <v>578</v>
      </c>
      <c r="S221" s="15">
        <v>60</v>
      </c>
      <c r="T221" s="15">
        <v>30</v>
      </c>
      <c r="U221" s="15">
        <v>6</v>
      </c>
      <c r="V221" s="15">
        <v>81</v>
      </c>
      <c r="W221" s="15">
        <v>365</v>
      </c>
      <c r="X221" s="15">
        <v>36</v>
      </c>
    </row>
    <row r="222" spans="1:24" ht="15" customHeight="1" x14ac:dyDescent="0.15">
      <c r="A222" s="3"/>
      <c r="B222" s="24"/>
      <c r="C222" s="18" t="s">
        <v>162</v>
      </c>
      <c r="D222" s="15">
        <v>213</v>
      </c>
      <c r="E222" s="15">
        <v>184</v>
      </c>
      <c r="F222" s="15">
        <v>11</v>
      </c>
      <c r="G222" s="15">
        <v>5</v>
      </c>
      <c r="H222" s="15">
        <v>5</v>
      </c>
      <c r="I222" s="15">
        <v>0</v>
      </c>
      <c r="J222" s="15">
        <v>8</v>
      </c>
      <c r="K222" s="51">
        <v>2.7604413411023891</v>
      </c>
      <c r="L222" s="15">
        <v>790</v>
      </c>
      <c r="M222" s="15">
        <v>593</v>
      </c>
      <c r="N222" s="15">
        <v>76</v>
      </c>
      <c r="O222" s="15">
        <v>84</v>
      </c>
      <c r="P222" s="15">
        <v>29</v>
      </c>
      <c r="Q222" s="15">
        <v>8</v>
      </c>
      <c r="R222" s="15">
        <v>790</v>
      </c>
      <c r="S222" s="15">
        <v>95</v>
      </c>
      <c r="T222" s="15">
        <v>24</v>
      </c>
      <c r="U222" s="15">
        <v>26</v>
      </c>
      <c r="V222" s="15">
        <v>86</v>
      </c>
      <c r="W222" s="15">
        <v>514</v>
      </c>
      <c r="X222" s="15">
        <v>45</v>
      </c>
    </row>
    <row r="223" spans="1:24" ht="15" customHeight="1" x14ac:dyDescent="0.15">
      <c r="A223" s="3"/>
      <c r="B223" s="24"/>
      <c r="C223" s="18" t="s">
        <v>163</v>
      </c>
      <c r="D223" s="15">
        <v>193</v>
      </c>
      <c r="E223" s="15">
        <v>167</v>
      </c>
      <c r="F223" s="15">
        <v>5</v>
      </c>
      <c r="G223" s="15">
        <v>5</v>
      </c>
      <c r="H223" s="15">
        <v>2</v>
      </c>
      <c r="I223" s="15">
        <v>0</v>
      </c>
      <c r="J223" s="15">
        <v>14</v>
      </c>
      <c r="K223" s="51">
        <v>1.8635337620661256</v>
      </c>
      <c r="L223" s="15">
        <v>707</v>
      </c>
      <c r="M223" s="15">
        <v>521</v>
      </c>
      <c r="N223" s="15">
        <v>45</v>
      </c>
      <c r="O223" s="15">
        <v>85</v>
      </c>
      <c r="P223" s="15">
        <v>50</v>
      </c>
      <c r="Q223" s="15">
        <v>6</v>
      </c>
      <c r="R223" s="15">
        <v>707</v>
      </c>
      <c r="S223" s="15">
        <v>73</v>
      </c>
      <c r="T223" s="15">
        <v>29</v>
      </c>
      <c r="U223" s="15">
        <v>21</v>
      </c>
      <c r="V223" s="15">
        <v>71</v>
      </c>
      <c r="W223" s="15">
        <v>490</v>
      </c>
      <c r="X223" s="15">
        <v>23</v>
      </c>
    </row>
    <row r="224" spans="1:24" ht="15" customHeight="1" x14ac:dyDescent="0.15">
      <c r="A224" s="3"/>
      <c r="B224" s="24"/>
      <c r="C224" s="18" t="s">
        <v>164</v>
      </c>
      <c r="D224" s="15">
        <v>74</v>
      </c>
      <c r="E224" s="15">
        <v>68</v>
      </c>
      <c r="F224" s="15">
        <v>1</v>
      </c>
      <c r="G224" s="15">
        <v>1</v>
      </c>
      <c r="H224" s="15">
        <v>0</v>
      </c>
      <c r="I224" s="15">
        <v>0</v>
      </c>
      <c r="J224" s="15">
        <v>4</v>
      </c>
      <c r="K224" s="51">
        <v>0.49324324324324331</v>
      </c>
      <c r="L224" s="15">
        <v>261</v>
      </c>
      <c r="M224" s="15">
        <v>177</v>
      </c>
      <c r="N224" s="15">
        <v>23</v>
      </c>
      <c r="O224" s="15">
        <v>41</v>
      </c>
      <c r="P224" s="15">
        <v>17</v>
      </c>
      <c r="Q224" s="15">
        <v>3</v>
      </c>
      <c r="R224" s="15">
        <v>261</v>
      </c>
      <c r="S224" s="15">
        <v>19</v>
      </c>
      <c r="T224" s="15">
        <v>5</v>
      </c>
      <c r="U224" s="15">
        <v>6</v>
      </c>
      <c r="V224" s="15">
        <v>33</v>
      </c>
      <c r="W224" s="15">
        <v>186</v>
      </c>
      <c r="X224" s="15">
        <v>12</v>
      </c>
    </row>
    <row r="225" spans="1:24" ht="15" customHeight="1" x14ac:dyDescent="0.15">
      <c r="A225" s="3"/>
      <c r="B225" s="25"/>
      <c r="C225" s="19" t="s">
        <v>24</v>
      </c>
      <c r="D225" s="15">
        <v>212</v>
      </c>
      <c r="E225" s="15">
        <v>95</v>
      </c>
      <c r="F225" s="15">
        <v>36</v>
      </c>
      <c r="G225" s="15">
        <v>30</v>
      </c>
      <c r="H225" s="15">
        <v>21</v>
      </c>
      <c r="I225" s="15">
        <v>2</v>
      </c>
      <c r="J225" s="15">
        <v>28</v>
      </c>
      <c r="K225" s="51">
        <v>16.069165954084632</v>
      </c>
      <c r="L225" s="15">
        <v>560</v>
      </c>
      <c r="M225" s="15">
        <v>455</v>
      </c>
      <c r="N225" s="15">
        <v>35</v>
      </c>
      <c r="O225" s="15">
        <v>25</v>
      </c>
      <c r="P225" s="15">
        <v>28</v>
      </c>
      <c r="Q225" s="15">
        <v>17</v>
      </c>
      <c r="R225" s="15">
        <v>560</v>
      </c>
      <c r="S225" s="15">
        <v>83</v>
      </c>
      <c r="T225" s="15">
        <v>25</v>
      </c>
      <c r="U225" s="15">
        <v>21</v>
      </c>
      <c r="V225" s="15">
        <v>39</v>
      </c>
      <c r="W225" s="15">
        <v>312</v>
      </c>
      <c r="X225" s="15">
        <v>80</v>
      </c>
    </row>
    <row r="226" spans="1:24" ht="15" customHeight="1" x14ac:dyDescent="0.15">
      <c r="A226" s="3"/>
      <c r="B226" s="24" t="s">
        <v>12</v>
      </c>
      <c r="C226" s="17" t="s">
        <v>155</v>
      </c>
      <c r="D226" s="15">
        <v>110</v>
      </c>
      <c r="E226" s="15">
        <v>98</v>
      </c>
      <c r="F226" s="15">
        <v>1</v>
      </c>
      <c r="G226" s="15">
        <v>0</v>
      </c>
      <c r="H226" s="15">
        <v>1</v>
      </c>
      <c r="I226" s="15">
        <v>0</v>
      </c>
      <c r="J226" s="15">
        <v>10</v>
      </c>
      <c r="K226" s="51">
        <v>0.59385964912280709</v>
      </c>
      <c r="L226" s="15">
        <v>409</v>
      </c>
      <c r="M226" s="15">
        <v>252</v>
      </c>
      <c r="N226" s="15">
        <v>29</v>
      </c>
      <c r="O226" s="15">
        <v>85</v>
      </c>
      <c r="P226" s="15">
        <v>36</v>
      </c>
      <c r="Q226" s="15">
        <v>7</v>
      </c>
      <c r="R226" s="15">
        <v>409</v>
      </c>
      <c r="S226" s="15">
        <v>19</v>
      </c>
      <c r="T226" s="15">
        <v>2</v>
      </c>
      <c r="U226" s="15">
        <v>9</v>
      </c>
      <c r="V226" s="15">
        <v>47</v>
      </c>
      <c r="W226" s="15">
        <v>313</v>
      </c>
      <c r="X226" s="15">
        <v>19</v>
      </c>
    </row>
    <row r="227" spans="1:24" ht="15" customHeight="1" x14ac:dyDescent="0.15">
      <c r="A227" s="3"/>
      <c r="B227" s="24" t="s">
        <v>13</v>
      </c>
      <c r="C227" s="18" t="s">
        <v>156</v>
      </c>
      <c r="D227" s="15">
        <v>25</v>
      </c>
      <c r="E227" s="15">
        <v>12</v>
      </c>
      <c r="F227" s="15">
        <v>5</v>
      </c>
      <c r="G227" s="15">
        <v>4</v>
      </c>
      <c r="H227" s="15">
        <v>2</v>
      </c>
      <c r="I227" s="15">
        <v>0</v>
      </c>
      <c r="J227" s="15">
        <v>2</v>
      </c>
      <c r="K227" s="51">
        <v>12.606629547950414</v>
      </c>
      <c r="L227" s="15">
        <v>91</v>
      </c>
      <c r="M227" s="15">
        <v>74</v>
      </c>
      <c r="N227" s="15">
        <v>8</v>
      </c>
      <c r="O227" s="15">
        <v>6</v>
      </c>
      <c r="P227" s="15">
        <v>3</v>
      </c>
      <c r="Q227" s="15">
        <v>0</v>
      </c>
      <c r="R227" s="15">
        <v>91</v>
      </c>
      <c r="S227" s="15">
        <v>10</v>
      </c>
      <c r="T227" s="15">
        <v>6</v>
      </c>
      <c r="U227" s="15">
        <v>3</v>
      </c>
      <c r="V227" s="15">
        <v>2</v>
      </c>
      <c r="W227" s="15">
        <v>65</v>
      </c>
      <c r="X227" s="15">
        <v>5</v>
      </c>
    </row>
    <row r="228" spans="1:24" ht="15" customHeight="1" x14ac:dyDescent="0.15">
      <c r="A228" s="3"/>
      <c r="B228" s="24" t="s">
        <v>14</v>
      </c>
      <c r="C228" s="18" t="s">
        <v>157</v>
      </c>
      <c r="D228" s="15">
        <v>35</v>
      </c>
      <c r="E228" s="15">
        <v>20</v>
      </c>
      <c r="F228" s="15">
        <v>10</v>
      </c>
      <c r="G228" s="15">
        <v>4</v>
      </c>
      <c r="H228" s="15">
        <v>0</v>
      </c>
      <c r="I228" s="15">
        <v>0</v>
      </c>
      <c r="J228" s="15">
        <v>1</v>
      </c>
      <c r="K228" s="51">
        <v>6.4201836402556012</v>
      </c>
      <c r="L228" s="15">
        <v>136</v>
      </c>
      <c r="M228" s="15">
        <v>109</v>
      </c>
      <c r="N228" s="15">
        <v>17</v>
      </c>
      <c r="O228" s="15">
        <v>8</v>
      </c>
      <c r="P228" s="15">
        <v>1</v>
      </c>
      <c r="Q228" s="15">
        <v>1</v>
      </c>
      <c r="R228" s="15">
        <v>136</v>
      </c>
      <c r="S228" s="15">
        <v>11</v>
      </c>
      <c r="T228" s="15">
        <v>4</v>
      </c>
      <c r="U228" s="15">
        <v>9</v>
      </c>
      <c r="V228" s="15">
        <v>14</v>
      </c>
      <c r="W228" s="15">
        <v>96</v>
      </c>
      <c r="X228" s="15">
        <v>2</v>
      </c>
    </row>
    <row r="229" spans="1:24" ht="15" customHeight="1" x14ac:dyDescent="0.15">
      <c r="A229" s="3"/>
      <c r="B229" s="24"/>
      <c r="C229" s="18" t="s">
        <v>158</v>
      </c>
      <c r="D229" s="15">
        <v>43</v>
      </c>
      <c r="E229" s="15">
        <v>31</v>
      </c>
      <c r="F229" s="15">
        <v>3</v>
      </c>
      <c r="G229" s="15">
        <v>6</v>
      </c>
      <c r="H229" s="15">
        <v>1</v>
      </c>
      <c r="I229" s="15">
        <v>1</v>
      </c>
      <c r="J229" s="15">
        <v>1</v>
      </c>
      <c r="K229" s="51">
        <v>8.1401924308192299</v>
      </c>
      <c r="L229" s="15">
        <v>151</v>
      </c>
      <c r="M229" s="15">
        <v>127</v>
      </c>
      <c r="N229" s="15">
        <v>11</v>
      </c>
      <c r="O229" s="15">
        <v>5</v>
      </c>
      <c r="P229" s="15">
        <v>4</v>
      </c>
      <c r="Q229" s="15">
        <v>4</v>
      </c>
      <c r="R229" s="15">
        <v>151</v>
      </c>
      <c r="S229" s="15">
        <v>15</v>
      </c>
      <c r="T229" s="15">
        <v>8</v>
      </c>
      <c r="U229" s="15">
        <v>2</v>
      </c>
      <c r="V229" s="15">
        <v>5</v>
      </c>
      <c r="W229" s="15">
        <v>117</v>
      </c>
      <c r="X229" s="15">
        <v>4</v>
      </c>
    </row>
    <row r="230" spans="1:24" ht="15" customHeight="1" x14ac:dyDescent="0.15">
      <c r="A230" s="3"/>
      <c r="B230" s="24"/>
      <c r="C230" s="18" t="s">
        <v>159</v>
      </c>
      <c r="D230" s="15">
        <v>56</v>
      </c>
      <c r="E230" s="15">
        <v>42</v>
      </c>
      <c r="F230" s="15">
        <v>5</v>
      </c>
      <c r="G230" s="15">
        <v>2</v>
      </c>
      <c r="H230" s="15">
        <v>2</v>
      </c>
      <c r="I230" s="15">
        <v>1</v>
      </c>
      <c r="J230" s="15">
        <v>4</v>
      </c>
      <c r="K230" s="51">
        <v>5.9503639569671183</v>
      </c>
      <c r="L230" s="15">
        <v>205</v>
      </c>
      <c r="M230" s="15">
        <v>172</v>
      </c>
      <c r="N230" s="15">
        <v>10</v>
      </c>
      <c r="O230" s="15">
        <v>14</v>
      </c>
      <c r="P230" s="15">
        <v>9</v>
      </c>
      <c r="Q230" s="15">
        <v>0</v>
      </c>
      <c r="R230" s="15">
        <v>205</v>
      </c>
      <c r="S230" s="15">
        <v>11</v>
      </c>
      <c r="T230" s="15">
        <v>5</v>
      </c>
      <c r="U230" s="15">
        <v>2</v>
      </c>
      <c r="V230" s="15">
        <v>19</v>
      </c>
      <c r="W230" s="15">
        <v>165</v>
      </c>
      <c r="X230" s="15">
        <v>3</v>
      </c>
    </row>
    <row r="231" spans="1:24" ht="15" customHeight="1" x14ac:dyDescent="0.15">
      <c r="A231" s="3"/>
      <c r="B231" s="24"/>
      <c r="C231" s="18" t="s">
        <v>160</v>
      </c>
      <c r="D231" s="15">
        <v>74</v>
      </c>
      <c r="E231" s="15">
        <v>62</v>
      </c>
      <c r="F231" s="15">
        <v>6</v>
      </c>
      <c r="G231" s="15">
        <v>2</v>
      </c>
      <c r="H231" s="15">
        <v>0</v>
      </c>
      <c r="I231" s="15">
        <v>0</v>
      </c>
      <c r="J231" s="15">
        <v>4</v>
      </c>
      <c r="K231" s="51">
        <v>1.6308420582491887</v>
      </c>
      <c r="L231" s="15">
        <v>302</v>
      </c>
      <c r="M231" s="15">
        <v>248</v>
      </c>
      <c r="N231" s="15">
        <v>18</v>
      </c>
      <c r="O231" s="15">
        <v>25</v>
      </c>
      <c r="P231" s="15">
        <v>10</v>
      </c>
      <c r="Q231" s="15">
        <v>1</v>
      </c>
      <c r="R231" s="15">
        <v>302</v>
      </c>
      <c r="S231" s="15">
        <v>32</v>
      </c>
      <c r="T231" s="15">
        <v>7</v>
      </c>
      <c r="U231" s="15">
        <v>20</v>
      </c>
      <c r="V231" s="15">
        <v>51</v>
      </c>
      <c r="W231" s="15">
        <v>180</v>
      </c>
      <c r="X231" s="15">
        <v>12</v>
      </c>
    </row>
    <row r="232" spans="1:24" ht="15" customHeight="1" x14ac:dyDescent="0.15">
      <c r="A232" s="3"/>
      <c r="B232" s="24"/>
      <c r="C232" s="18" t="s">
        <v>161</v>
      </c>
      <c r="D232" s="15">
        <v>59</v>
      </c>
      <c r="E232" s="15">
        <v>55</v>
      </c>
      <c r="F232" s="15">
        <v>2</v>
      </c>
      <c r="G232" s="15">
        <v>0</v>
      </c>
      <c r="H232" s="15">
        <v>0</v>
      </c>
      <c r="I232" s="15">
        <v>0</v>
      </c>
      <c r="J232" s="15">
        <v>2</v>
      </c>
      <c r="K232" s="51">
        <v>0.11498340445708867</v>
      </c>
      <c r="L232" s="15">
        <v>255</v>
      </c>
      <c r="M232" s="15">
        <v>191</v>
      </c>
      <c r="N232" s="15">
        <v>24</v>
      </c>
      <c r="O232" s="15">
        <v>35</v>
      </c>
      <c r="P232" s="15">
        <v>5</v>
      </c>
      <c r="Q232" s="15">
        <v>0</v>
      </c>
      <c r="R232" s="15">
        <v>255</v>
      </c>
      <c r="S232" s="15">
        <v>11</v>
      </c>
      <c r="T232" s="15">
        <v>9</v>
      </c>
      <c r="U232" s="15">
        <v>3</v>
      </c>
      <c r="V232" s="15">
        <v>49</v>
      </c>
      <c r="W232" s="15">
        <v>160</v>
      </c>
      <c r="X232" s="15">
        <v>23</v>
      </c>
    </row>
    <row r="233" spans="1:24" ht="15" customHeight="1" x14ac:dyDescent="0.15">
      <c r="A233" s="3"/>
      <c r="B233" s="24"/>
      <c r="C233" s="18" t="s">
        <v>162</v>
      </c>
      <c r="D233" s="15">
        <v>106</v>
      </c>
      <c r="E233" s="15">
        <v>97</v>
      </c>
      <c r="F233" s="15">
        <v>1</v>
      </c>
      <c r="G233" s="15">
        <v>1</v>
      </c>
      <c r="H233" s="15">
        <v>2</v>
      </c>
      <c r="I233" s="15">
        <v>0</v>
      </c>
      <c r="J233" s="15">
        <v>5</v>
      </c>
      <c r="K233" s="51">
        <v>1.488342138790739</v>
      </c>
      <c r="L233" s="15">
        <v>420</v>
      </c>
      <c r="M233" s="15">
        <v>298</v>
      </c>
      <c r="N233" s="15">
        <v>47</v>
      </c>
      <c r="O233" s="15">
        <v>65</v>
      </c>
      <c r="P233" s="15">
        <v>5</v>
      </c>
      <c r="Q233" s="15">
        <v>5</v>
      </c>
      <c r="R233" s="15">
        <v>420</v>
      </c>
      <c r="S233" s="15">
        <v>26</v>
      </c>
      <c r="T233" s="15">
        <v>12</v>
      </c>
      <c r="U233" s="15">
        <v>14</v>
      </c>
      <c r="V233" s="15">
        <v>39</v>
      </c>
      <c r="W233" s="15">
        <v>300</v>
      </c>
      <c r="X233" s="15">
        <v>29</v>
      </c>
    </row>
    <row r="234" spans="1:24" ht="15" customHeight="1" x14ac:dyDescent="0.15">
      <c r="A234" s="3"/>
      <c r="B234" s="24"/>
      <c r="C234" s="18" t="s">
        <v>163</v>
      </c>
      <c r="D234" s="15">
        <v>86</v>
      </c>
      <c r="E234" s="15">
        <v>78</v>
      </c>
      <c r="F234" s="15">
        <v>3</v>
      </c>
      <c r="G234" s="15">
        <v>0</v>
      </c>
      <c r="H234" s="15">
        <v>0</v>
      </c>
      <c r="I234" s="15">
        <v>0</v>
      </c>
      <c r="J234" s="15">
        <v>5</v>
      </c>
      <c r="K234" s="51">
        <v>0.25666206221761778</v>
      </c>
      <c r="L234" s="15">
        <v>357</v>
      </c>
      <c r="M234" s="15">
        <v>269</v>
      </c>
      <c r="N234" s="15">
        <v>29</v>
      </c>
      <c r="O234" s="15">
        <v>56</v>
      </c>
      <c r="P234" s="15">
        <v>1</v>
      </c>
      <c r="Q234" s="15">
        <v>2</v>
      </c>
      <c r="R234" s="15">
        <v>357</v>
      </c>
      <c r="S234" s="15">
        <v>30</v>
      </c>
      <c r="T234" s="15">
        <v>19</v>
      </c>
      <c r="U234" s="15">
        <v>11</v>
      </c>
      <c r="V234" s="15">
        <v>17</v>
      </c>
      <c r="W234" s="15">
        <v>265</v>
      </c>
      <c r="X234" s="15">
        <v>15</v>
      </c>
    </row>
    <row r="235" spans="1:24" ht="15" customHeight="1" x14ac:dyDescent="0.15">
      <c r="A235" s="3"/>
      <c r="B235" s="24"/>
      <c r="C235" s="18" t="s">
        <v>164</v>
      </c>
      <c r="D235" s="15">
        <v>47</v>
      </c>
      <c r="E235" s="15">
        <v>43</v>
      </c>
      <c r="F235" s="15">
        <v>0</v>
      </c>
      <c r="G235" s="15">
        <v>0</v>
      </c>
      <c r="H235" s="15">
        <v>0</v>
      </c>
      <c r="I235" s="15">
        <v>0</v>
      </c>
      <c r="J235" s="15">
        <v>4</v>
      </c>
      <c r="K235" s="51">
        <v>0</v>
      </c>
      <c r="L235" s="15">
        <v>182</v>
      </c>
      <c r="M235" s="15">
        <v>123</v>
      </c>
      <c r="N235" s="15">
        <v>18</v>
      </c>
      <c r="O235" s="15">
        <v>37</v>
      </c>
      <c r="P235" s="15">
        <v>4</v>
      </c>
      <c r="Q235" s="15">
        <v>0</v>
      </c>
      <c r="R235" s="15">
        <v>182</v>
      </c>
      <c r="S235" s="15">
        <v>8</v>
      </c>
      <c r="T235" s="15">
        <v>4</v>
      </c>
      <c r="U235" s="15">
        <v>6</v>
      </c>
      <c r="V235" s="15">
        <v>20</v>
      </c>
      <c r="W235" s="15">
        <v>137</v>
      </c>
      <c r="X235" s="15">
        <v>7</v>
      </c>
    </row>
    <row r="236" spans="1:24" ht="15" customHeight="1" x14ac:dyDescent="0.15">
      <c r="A236" s="3"/>
      <c r="B236" s="25"/>
      <c r="C236" s="19" t="s">
        <v>24</v>
      </c>
      <c r="D236" s="15">
        <v>26</v>
      </c>
      <c r="E236" s="15">
        <v>21</v>
      </c>
      <c r="F236" s="15">
        <v>0</v>
      </c>
      <c r="G236" s="15">
        <v>1</v>
      </c>
      <c r="H236" s="15">
        <v>0</v>
      </c>
      <c r="I236" s="15">
        <v>0</v>
      </c>
      <c r="J236" s="15">
        <v>4</v>
      </c>
      <c r="K236" s="51">
        <v>2.0562770562770565</v>
      </c>
      <c r="L236" s="15">
        <v>101</v>
      </c>
      <c r="M236" s="15">
        <v>75</v>
      </c>
      <c r="N236" s="15">
        <v>4</v>
      </c>
      <c r="O236" s="15">
        <v>13</v>
      </c>
      <c r="P236" s="15">
        <v>6</v>
      </c>
      <c r="Q236" s="15">
        <v>3</v>
      </c>
      <c r="R236" s="15">
        <v>101</v>
      </c>
      <c r="S236" s="15">
        <v>12</v>
      </c>
      <c r="T236" s="15">
        <v>6</v>
      </c>
      <c r="U236" s="15">
        <v>3</v>
      </c>
      <c r="V236" s="15">
        <v>6</v>
      </c>
      <c r="W236" s="15">
        <v>64</v>
      </c>
      <c r="X236" s="15">
        <v>10</v>
      </c>
    </row>
    <row r="237" spans="1:24" ht="15" customHeight="1" x14ac:dyDescent="0.15">
      <c r="A237" s="3"/>
      <c r="B237" s="24" t="s">
        <v>15</v>
      </c>
      <c r="C237" s="17" t="s">
        <v>155</v>
      </c>
      <c r="D237" s="15">
        <v>17</v>
      </c>
      <c r="E237" s="15">
        <v>13</v>
      </c>
      <c r="F237" s="15">
        <v>2</v>
      </c>
      <c r="G237" s="15">
        <v>0</v>
      </c>
      <c r="H237" s="15">
        <v>1</v>
      </c>
      <c r="I237" s="15">
        <v>0</v>
      </c>
      <c r="J237" s="15">
        <v>1</v>
      </c>
      <c r="K237" s="51">
        <v>5.989583333333333</v>
      </c>
      <c r="L237" s="15">
        <v>59</v>
      </c>
      <c r="M237" s="15">
        <v>34</v>
      </c>
      <c r="N237" s="15">
        <v>6</v>
      </c>
      <c r="O237" s="15">
        <v>4</v>
      </c>
      <c r="P237" s="15">
        <v>10</v>
      </c>
      <c r="Q237" s="15">
        <v>5</v>
      </c>
      <c r="R237" s="15">
        <v>59</v>
      </c>
      <c r="S237" s="15">
        <v>6</v>
      </c>
      <c r="T237" s="15">
        <v>0</v>
      </c>
      <c r="U237" s="15">
        <v>1</v>
      </c>
      <c r="V237" s="15">
        <v>13</v>
      </c>
      <c r="W237" s="15">
        <v>26</v>
      </c>
      <c r="X237" s="15">
        <v>13</v>
      </c>
    </row>
    <row r="238" spans="1:24" ht="15" customHeight="1" x14ac:dyDescent="0.15">
      <c r="A238" s="3"/>
      <c r="B238" s="24" t="s">
        <v>16</v>
      </c>
      <c r="C238" s="18" t="s">
        <v>156</v>
      </c>
      <c r="D238" s="15">
        <v>194</v>
      </c>
      <c r="E238" s="15">
        <v>42</v>
      </c>
      <c r="F238" s="15">
        <v>57</v>
      </c>
      <c r="G238" s="15">
        <v>72</v>
      </c>
      <c r="H238" s="15">
        <v>13</v>
      </c>
      <c r="I238" s="15">
        <v>1</v>
      </c>
      <c r="J238" s="15">
        <v>9</v>
      </c>
      <c r="K238" s="51">
        <v>20.554692720265592</v>
      </c>
      <c r="L238" s="15">
        <v>489</v>
      </c>
      <c r="M238" s="15">
        <v>453</v>
      </c>
      <c r="N238" s="15">
        <v>18</v>
      </c>
      <c r="O238" s="15">
        <v>4</v>
      </c>
      <c r="P238" s="15">
        <v>10</v>
      </c>
      <c r="Q238" s="15">
        <v>4</v>
      </c>
      <c r="R238" s="15">
        <v>489</v>
      </c>
      <c r="S238" s="15">
        <v>61</v>
      </c>
      <c r="T238" s="15">
        <v>43</v>
      </c>
      <c r="U238" s="15">
        <v>14</v>
      </c>
      <c r="V238" s="15">
        <v>23</v>
      </c>
      <c r="W238" s="15">
        <v>296</v>
      </c>
      <c r="X238" s="15">
        <v>52</v>
      </c>
    </row>
    <row r="239" spans="1:24" ht="15" customHeight="1" x14ac:dyDescent="0.15">
      <c r="A239" s="3"/>
      <c r="B239" s="24" t="s">
        <v>17</v>
      </c>
      <c r="C239" s="18" t="s">
        <v>157</v>
      </c>
      <c r="D239" s="15">
        <v>377</v>
      </c>
      <c r="E239" s="15">
        <v>80</v>
      </c>
      <c r="F239" s="15">
        <v>97</v>
      </c>
      <c r="G239" s="15">
        <v>116</v>
      </c>
      <c r="H239" s="15">
        <v>47</v>
      </c>
      <c r="I239" s="15">
        <v>14</v>
      </c>
      <c r="J239" s="15">
        <v>23</v>
      </c>
      <c r="K239" s="51">
        <v>25.473494445059156</v>
      </c>
      <c r="L239" s="15">
        <v>918</v>
      </c>
      <c r="M239" s="15">
        <v>829</v>
      </c>
      <c r="N239" s="15">
        <v>30</v>
      </c>
      <c r="O239" s="15">
        <v>17</v>
      </c>
      <c r="P239" s="15">
        <v>23</v>
      </c>
      <c r="Q239" s="15">
        <v>19</v>
      </c>
      <c r="R239" s="15">
        <v>918</v>
      </c>
      <c r="S239" s="15">
        <v>191</v>
      </c>
      <c r="T239" s="15">
        <v>66</v>
      </c>
      <c r="U239" s="15">
        <v>28</v>
      </c>
      <c r="V239" s="15">
        <v>48</v>
      </c>
      <c r="W239" s="15">
        <v>489</v>
      </c>
      <c r="X239" s="15">
        <v>96</v>
      </c>
    </row>
    <row r="240" spans="1:24" ht="15" customHeight="1" x14ac:dyDescent="0.15">
      <c r="A240" s="3"/>
      <c r="B240" s="24"/>
      <c r="C240" s="18" t="s">
        <v>158</v>
      </c>
      <c r="D240" s="15">
        <v>252</v>
      </c>
      <c r="E240" s="15">
        <v>73</v>
      </c>
      <c r="F240" s="15">
        <v>56</v>
      </c>
      <c r="G240" s="15">
        <v>60</v>
      </c>
      <c r="H240" s="15">
        <v>37</v>
      </c>
      <c r="I240" s="15">
        <v>11</v>
      </c>
      <c r="J240" s="15">
        <v>15</v>
      </c>
      <c r="K240" s="51">
        <v>24.367324953989687</v>
      </c>
      <c r="L240" s="15">
        <v>621</v>
      </c>
      <c r="M240" s="15">
        <v>538</v>
      </c>
      <c r="N240" s="15">
        <v>33</v>
      </c>
      <c r="O240" s="15">
        <v>17</v>
      </c>
      <c r="P240" s="15">
        <v>19</v>
      </c>
      <c r="Q240" s="15">
        <v>14</v>
      </c>
      <c r="R240" s="15">
        <v>621</v>
      </c>
      <c r="S240" s="15">
        <v>135</v>
      </c>
      <c r="T240" s="15">
        <v>39</v>
      </c>
      <c r="U240" s="15">
        <v>21</v>
      </c>
      <c r="V240" s="15">
        <v>29</v>
      </c>
      <c r="W240" s="15">
        <v>330</v>
      </c>
      <c r="X240" s="15">
        <v>67</v>
      </c>
    </row>
    <row r="241" spans="1:24" ht="15" customHeight="1" x14ac:dyDescent="0.15">
      <c r="A241" s="3"/>
      <c r="B241" s="24"/>
      <c r="C241" s="18" t="s">
        <v>159</v>
      </c>
      <c r="D241" s="15">
        <v>163</v>
      </c>
      <c r="E241" s="15">
        <v>61</v>
      </c>
      <c r="F241" s="15">
        <v>48</v>
      </c>
      <c r="G241" s="15">
        <v>24</v>
      </c>
      <c r="H241" s="15">
        <v>18</v>
      </c>
      <c r="I241" s="15">
        <v>7</v>
      </c>
      <c r="J241" s="15">
        <v>5</v>
      </c>
      <c r="K241" s="51">
        <v>19.395889509726096</v>
      </c>
      <c r="L241" s="15">
        <v>485</v>
      </c>
      <c r="M241" s="15">
        <v>402</v>
      </c>
      <c r="N241" s="15">
        <v>24</v>
      </c>
      <c r="O241" s="15">
        <v>26</v>
      </c>
      <c r="P241" s="15">
        <v>23</v>
      </c>
      <c r="Q241" s="15">
        <v>10</v>
      </c>
      <c r="R241" s="15">
        <v>485</v>
      </c>
      <c r="S241" s="15">
        <v>129</v>
      </c>
      <c r="T241" s="15">
        <v>13</v>
      </c>
      <c r="U241" s="15">
        <v>14</v>
      </c>
      <c r="V241" s="15">
        <v>41</v>
      </c>
      <c r="W241" s="15">
        <v>220</v>
      </c>
      <c r="X241" s="15">
        <v>68</v>
      </c>
    </row>
    <row r="242" spans="1:24" ht="15" customHeight="1" x14ac:dyDescent="0.15">
      <c r="A242" s="3"/>
      <c r="B242" s="24"/>
      <c r="C242" s="18" t="s">
        <v>160</v>
      </c>
      <c r="D242" s="15">
        <v>95</v>
      </c>
      <c r="E242" s="15">
        <v>57</v>
      </c>
      <c r="F242" s="15">
        <v>13</v>
      </c>
      <c r="G242" s="15">
        <v>16</v>
      </c>
      <c r="H242" s="15">
        <v>1</v>
      </c>
      <c r="I242" s="15">
        <v>2</v>
      </c>
      <c r="J242" s="15">
        <v>6</v>
      </c>
      <c r="K242" s="51">
        <v>9.8035692235388687</v>
      </c>
      <c r="L242" s="15">
        <v>307</v>
      </c>
      <c r="M242" s="15">
        <v>263</v>
      </c>
      <c r="N242" s="15">
        <v>11</v>
      </c>
      <c r="O242" s="15">
        <v>19</v>
      </c>
      <c r="P242" s="15">
        <v>12</v>
      </c>
      <c r="Q242" s="15">
        <v>2</v>
      </c>
      <c r="R242" s="15">
        <v>307</v>
      </c>
      <c r="S242" s="15">
        <v>47</v>
      </c>
      <c r="T242" s="15">
        <v>11</v>
      </c>
      <c r="U242" s="15">
        <v>9</v>
      </c>
      <c r="V242" s="15">
        <v>34</v>
      </c>
      <c r="W242" s="15">
        <v>184</v>
      </c>
      <c r="X242" s="15">
        <v>22</v>
      </c>
    </row>
    <row r="243" spans="1:24" ht="15" customHeight="1" x14ac:dyDescent="0.15">
      <c r="A243" s="3"/>
      <c r="B243" s="24"/>
      <c r="C243" s="18" t="s">
        <v>161</v>
      </c>
      <c r="D243" s="15">
        <v>35</v>
      </c>
      <c r="E243" s="15">
        <v>20</v>
      </c>
      <c r="F243" s="15">
        <v>3</v>
      </c>
      <c r="G243" s="15">
        <v>6</v>
      </c>
      <c r="H243" s="15">
        <v>0</v>
      </c>
      <c r="I243" s="15">
        <v>1</v>
      </c>
      <c r="J243" s="15">
        <v>5</v>
      </c>
      <c r="K243" s="51">
        <v>11.240588931765403</v>
      </c>
      <c r="L243" s="15">
        <v>88</v>
      </c>
      <c r="M243" s="15">
        <v>78</v>
      </c>
      <c r="N243" s="15">
        <v>5</v>
      </c>
      <c r="O243" s="15">
        <v>4</v>
      </c>
      <c r="P243" s="15">
        <v>1</v>
      </c>
      <c r="Q243" s="15">
        <v>0</v>
      </c>
      <c r="R243" s="15">
        <v>88</v>
      </c>
      <c r="S243" s="15">
        <v>15</v>
      </c>
      <c r="T243" s="15">
        <v>3</v>
      </c>
      <c r="U243" s="15">
        <v>1</v>
      </c>
      <c r="V243" s="15">
        <v>2</v>
      </c>
      <c r="W243" s="15">
        <v>64</v>
      </c>
      <c r="X243" s="15">
        <v>3</v>
      </c>
    </row>
    <row r="244" spans="1:24" ht="15" customHeight="1" x14ac:dyDescent="0.15">
      <c r="A244" s="3"/>
      <c r="B244" s="24"/>
      <c r="C244" s="18" t="s">
        <v>162</v>
      </c>
      <c r="D244" s="15">
        <v>39</v>
      </c>
      <c r="E244" s="15">
        <v>27</v>
      </c>
      <c r="F244" s="15">
        <v>7</v>
      </c>
      <c r="G244" s="15">
        <v>1</v>
      </c>
      <c r="H244" s="15">
        <v>2</v>
      </c>
      <c r="I244" s="15">
        <v>0</v>
      </c>
      <c r="J244" s="15">
        <v>2</v>
      </c>
      <c r="K244" s="51">
        <v>5.3326043326043324</v>
      </c>
      <c r="L244" s="15">
        <v>145</v>
      </c>
      <c r="M244" s="15">
        <v>115</v>
      </c>
      <c r="N244" s="15">
        <v>17</v>
      </c>
      <c r="O244" s="15">
        <v>9</v>
      </c>
      <c r="P244" s="15">
        <v>4</v>
      </c>
      <c r="Q244" s="15">
        <v>0</v>
      </c>
      <c r="R244" s="15">
        <v>145</v>
      </c>
      <c r="S244" s="15">
        <v>24</v>
      </c>
      <c r="T244" s="15">
        <v>2</v>
      </c>
      <c r="U244" s="15">
        <v>11</v>
      </c>
      <c r="V244" s="15">
        <v>18</v>
      </c>
      <c r="W244" s="15">
        <v>90</v>
      </c>
      <c r="X244" s="15">
        <v>0</v>
      </c>
    </row>
    <row r="245" spans="1:24" ht="15" customHeight="1" x14ac:dyDescent="0.15">
      <c r="A245" s="3"/>
      <c r="B245" s="24"/>
      <c r="C245" s="18" t="s">
        <v>163</v>
      </c>
      <c r="D245" s="15">
        <v>21</v>
      </c>
      <c r="E245" s="15">
        <v>13</v>
      </c>
      <c r="F245" s="15">
        <v>0</v>
      </c>
      <c r="G245" s="15">
        <v>4</v>
      </c>
      <c r="H245" s="15">
        <v>2</v>
      </c>
      <c r="I245" s="15">
        <v>0</v>
      </c>
      <c r="J245" s="15">
        <v>2</v>
      </c>
      <c r="K245" s="51">
        <v>12.898550724637682</v>
      </c>
      <c r="L245" s="15">
        <v>61</v>
      </c>
      <c r="M245" s="15">
        <v>46</v>
      </c>
      <c r="N245" s="15">
        <v>4</v>
      </c>
      <c r="O245" s="15">
        <v>6</v>
      </c>
      <c r="P245" s="15">
        <v>5</v>
      </c>
      <c r="Q245" s="15">
        <v>0</v>
      </c>
      <c r="R245" s="15">
        <v>61</v>
      </c>
      <c r="S245" s="15">
        <v>9</v>
      </c>
      <c r="T245" s="15">
        <v>1</v>
      </c>
      <c r="U245" s="15">
        <v>6</v>
      </c>
      <c r="V245" s="15">
        <v>16</v>
      </c>
      <c r="W245" s="15">
        <v>29</v>
      </c>
      <c r="X245" s="15">
        <v>0</v>
      </c>
    </row>
    <row r="246" spans="1:24" ht="15" customHeight="1" x14ac:dyDescent="0.15">
      <c r="A246" s="3"/>
      <c r="B246" s="24"/>
      <c r="C246" s="18" t="s">
        <v>164</v>
      </c>
      <c r="D246" s="15">
        <v>11</v>
      </c>
      <c r="E246" s="15">
        <v>10</v>
      </c>
      <c r="F246" s="15">
        <v>1</v>
      </c>
      <c r="G246" s="15">
        <v>0</v>
      </c>
      <c r="H246" s="15">
        <v>0</v>
      </c>
      <c r="I246" s="15">
        <v>0</v>
      </c>
      <c r="J246" s="15">
        <v>0</v>
      </c>
      <c r="K246" s="51">
        <v>0.68181818181818177</v>
      </c>
      <c r="L246" s="15">
        <v>44</v>
      </c>
      <c r="M246" s="15">
        <v>32</v>
      </c>
      <c r="N246" s="15">
        <v>2</v>
      </c>
      <c r="O246" s="15">
        <v>2</v>
      </c>
      <c r="P246" s="15">
        <v>5</v>
      </c>
      <c r="Q246" s="15">
        <v>3</v>
      </c>
      <c r="R246" s="15">
        <v>44</v>
      </c>
      <c r="S246" s="15">
        <v>4</v>
      </c>
      <c r="T246" s="15">
        <v>1</v>
      </c>
      <c r="U246" s="15">
        <v>0</v>
      </c>
      <c r="V246" s="15">
        <v>11</v>
      </c>
      <c r="W246" s="15">
        <v>23</v>
      </c>
      <c r="X246" s="15">
        <v>5</v>
      </c>
    </row>
    <row r="247" spans="1:24" ht="15" customHeight="1" x14ac:dyDescent="0.15">
      <c r="A247" s="3"/>
      <c r="B247" s="4"/>
      <c r="C247" s="19" t="s">
        <v>24</v>
      </c>
      <c r="D247" s="15">
        <v>112</v>
      </c>
      <c r="E247" s="15">
        <v>37</v>
      </c>
      <c r="F247" s="15">
        <v>22</v>
      </c>
      <c r="G247" s="15">
        <v>24</v>
      </c>
      <c r="H247" s="15">
        <v>15</v>
      </c>
      <c r="I247" s="15">
        <v>2</v>
      </c>
      <c r="J247" s="15">
        <v>12</v>
      </c>
      <c r="K247" s="51">
        <v>22.473707785717384</v>
      </c>
      <c r="L247" s="15">
        <v>276</v>
      </c>
      <c r="M247" s="15">
        <v>242</v>
      </c>
      <c r="N247" s="15">
        <v>14</v>
      </c>
      <c r="O247" s="15">
        <v>3</v>
      </c>
      <c r="P247" s="15">
        <v>10</v>
      </c>
      <c r="Q247" s="15">
        <v>7</v>
      </c>
      <c r="R247" s="15">
        <v>276</v>
      </c>
      <c r="S247" s="15">
        <v>44</v>
      </c>
      <c r="T247" s="15">
        <v>11</v>
      </c>
      <c r="U247" s="15">
        <v>15</v>
      </c>
      <c r="V247" s="15">
        <v>15</v>
      </c>
      <c r="W247" s="15">
        <v>141</v>
      </c>
      <c r="X247" s="15">
        <v>50</v>
      </c>
    </row>
    <row r="248" spans="1:24" ht="15" customHeight="1" x14ac:dyDescent="0.15">
      <c r="A248" s="3"/>
      <c r="B248" s="230" t="s">
        <v>18</v>
      </c>
      <c r="C248" s="18" t="s">
        <v>155</v>
      </c>
      <c r="D248" s="15">
        <v>5</v>
      </c>
      <c r="E248" s="15">
        <v>2</v>
      </c>
      <c r="F248" s="15">
        <v>0</v>
      </c>
      <c r="G248" s="15">
        <v>3</v>
      </c>
      <c r="H248" s="15">
        <v>0</v>
      </c>
      <c r="I248" s="15">
        <v>0</v>
      </c>
      <c r="J248" s="15">
        <v>0</v>
      </c>
      <c r="K248" s="51">
        <v>16.882352941176471</v>
      </c>
      <c r="L248" s="15">
        <v>14</v>
      </c>
      <c r="M248" s="15">
        <v>14</v>
      </c>
      <c r="N248" s="15">
        <v>0</v>
      </c>
      <c r="O248" s="15">
        <v>0</v>
      </c>
      <c r="P248" s="15">
        <v>0</v>
      </c>
      <c r="Q248" s="15">
        <v>0</v>
      </c>
      <c r="R248" s="15">
        <v>14</v>
      </c>
      <c r="S248" s="15">
        <v>7</v>
      </c>
      <c r="T248" s="15">
        <v>0</v>
      </c>
      <c r="U248" s="15">
        <v>0</v>
      </c>
      <c r="V248" s="15">
        <v>0</v>
      </c>
      <c r="W248" s="15">
        <v>7</v>
      </c>
      <c r="X248" s="15">
        <v>0</v>
      </c>
    </row>
    <row r="249" spans="1:24" ht="15" customHeight="1" x14ac:dyDescent="0.15">
      <c r="A249" s="3"/>
      <c r="B249" s="231"/>
      <c r="C249" s="18" t="s">
        <v>156</v>
      </c>
      <c r="D249" s="15">
        <v>30</v>
      </c>
      <c r="E249" s="15">
        <v>11</v>
      </c>
      <c r="F249" s="15">
        <v>8</v>
      </c>
      <c r="G249" s="15">
        <v>9</v>
      </c>
      <c r="H249" s="15">
        <v>1</v>
      </c>
      <c r="I249" s="15">
        <v>0</v>
      </c>
      <c r="J249" s="15">
        <v>1</v>
      </c>
      <c r="K249" s="51">
        <v>15.028732578883925</v>
      </c>
      <c r="L249" s="15">
        <v>82</v>
      </c>
      <c r="M249" s="15">
        <v>67</v>
      </c>
      <c r="N249" s="15">
        <v>3</v>
      </c>
      <c r="O249" s="15">
        <v>0</v>
      </c>
      <c r="P249" s="15">
        <v>11</v>
      </c>
      <c r="Q249" s="15">
        <v>1</v>
      </c>
      <c r="R249" s="15">
        <v>82</v>
      </c>
      <c r="S249" s="15">
        <v>20</v>
      </c>
      <c r="T249" s="15">
        <v>2</v>
      </c>
      <c r="U249" s="15">
        <v>5</v>
      </c>
      <c r="V249" s="15">
        <v>4</v>
      </c>
      <c r="W249" s="15">
        <v>49</v>
      </c>
      <c r="X249" s="15">
        <v>2</v>
      </c>
    </row>
    <row r="250" spans="1:24" ht="15" customHeight="1" x14ac:dyDescent="0.15">
      <c r="A250" s="3"/>
      <c r="B250" s="231"/>
      <c r="C250" s="18" t="s">
        <v>157</v>
      </c>
      <c r="D250" s="15">
        <v>122</v>
      </c>
      <c r="E250" s="15">
        <v>36</v>
      </c>
      <c r="F250" s="15">
        <v>43</v>
      </c>
      <c r="G250" s="15">
        <v>23</v>
      </c>
      <c r="H250" s="15">
        <v>7</v>
      </c>
      <c r="I250" s="15">
        <v>3</v>
      </c>
      <c r="J250" s="15">
        <v>10</v>
      </c>
      <c r="K250" s="51">
        <v>15.846834482608944</v>
      </c>
      <c r="L250" s="15">
        <v>312</v>
      </c>
      <c r="M250" s="15">
        <v>271</v>
      </c>
      <c r="N250" s="15">
        <v>16</v>
      </c>
      <c r="O250" s="15">
        <v>3</v>
      </c>
      <c r="P250" s="15">
        <v>13</v>
      </c>
      <c r="Q250" s="15">
        <v>9</v>
      </c>
      <c r="R250" s="15">
        <v>312</v>
      </c>
      <c r="S250" s="15">
        <v>34</v>
      </c>
      <c r="T250" s="15">
        <v>28</v>
      </c>
      <c r="U250" s="15">
        <v>8</v>
      </c>
      <c r="V250" s="15">
        <v>25</v>
      </c>
      <c r="W250" s="15">
        <v>163</v>
      </c>
      <c r="X250" s="15">
        <v>54</v>
      </c>
    </row>
    <row r="251" spans="1:24" ht="15" customHeight="1" x14ac:dyDescent="0.15">
      <c r="A251" s="3"/>
      <c r="B251" s="231"/>
      <c r="C251" s="18" t="s">
        <v>158</v>
      </c>
      <c r="D251" s="15">
        <v>237</v>
      </c>
      <c r="E251" s="15">
        <v>123</v>
      </c>
      <c r="F251" s="15">
        <v>51</v>
      </c>
      <c r="G251" s="15">
        <v>32</v>
      </c>
      <c r="H251" s="15">
        <v>19</v>
      </c>
      <c r="I251" s="15">
        <v>2</v>
      </c>
      <c r="J251" s="15">
        <v>10</v>
      </c>
      <c r="K251" s="51">
        <v>12.521834744568649</v>
      </c>
      <c r="L251" s="15">
        <v>638</v>
      </c>
      <c r="M251" s="15">
        <v>565</v>
      </c>
      <c r="N251" s="15">
        <v>34</v>
      </c>
      <c r="O251" s="15">
        <v>20</v>
      </c>
      <c r="P251" s="15">
        <v>15</v>
      </c>
      <c r="Q251" s="15">
        <v>4</v>
      </c>
      <c r="R251" s="15">
        <v>638</v>
      </c>
      <c r="S251" s="15">
        <v>104</v>
      </c>
      <c r="T251" s="15">
        <v>26</v>
      </c>
      <c r="U251" s="15">
        <v>12</v>
      </c>
      <c r="V251" s="15">
        <v>66</v>
      </c>
      <c r="W251" s="15">
        <v>381</v>
      </c>
      <c r="X251" s="15">
        <v>49</v>
      </c>
    </row>
    <row r="252" spans="1:24" ht="15" customHeight="1" x14ac:dyDescent="0.15">
      <c r="A252" s="3"/>
      <c r="B252" s="231"/>
      <c r="C252" s="18" t="s">
        <v>159</v>
      </c>
      <c r="D252" s="15">
        <v>222</v>
      </c>
      <c r="E252" s="15">
        <v>120</v>
      </c>
      <c r="F252" s="15">
        <v>45</v>
      </c>
      <c r="G252" s="15">
        <v>34</v>
      </c>
      <c r="H252" s="15">
        <v>12</v>
      </c>
      <c r="I252" s="15">
        <v>0</v>
      </c>
      <c r="J252" s="15">
        <v>11</v>
      </c>
      <c r="K252" s="51">
        <v>10.692845267175258</v>
      </c>
      <c r="L252" s="15">
        <v>650</v>
      </c>
      <c r="M252" s="15">
        <v>533</v>
      </c>
      <c r="N252" s="15">
        <v>50</v>
      </c>
      <c r="O252" s="15">
        <v>25</v>
      </c>
      <c r="P252" s="15">
        <v>38</v>
      </c>
      <c r="Q252" s="15">
        <v>4</v>
      </c>
      <c r="R252" s="15">
        <v>650</v>
      </c>
      <c r="S252" s="15">
        <v>82</v>
      </c>
      <c r="T252" s="15">
        <v>15</v>
      </c>
      <c r="U252" s="15">
        <v>24</v>
      </c>
      <c r="V252" s="15">
        <v>89</v>
      </c>
      <c r="W252" s="15">
        <v>396</v>
      </c>
      <c r="X252" s="15">
        <v>44</v>
      </c>
    </row>
    <row r="253" spans="1:24" ht="15" customHeight="1" x14ac:dyDescent="0.15">
      <c r="A253" s="3"/>
      <c r="B253" s="24"/>
      <c r="C253" s="18" t="s">
        <v>160</v>
      </c>
      <c r="D253" s="15">
        <v>130</v>
      </c>
      <c r="E253" s="15">
        <v>84</v>
      </c>
      <c r="F253" s="15">
        <v>19</v>
      </c>
      <c r="G253" s="15">
        <v>9</v>
      </c>
      <c r="H253" s="15">
        <v>11</v>
      </c>
      <c r="I253" s="15">
        <v>0</v>
      </c>
      <c r="J253" s="15">
        <v>7</v>
      </c>
      <c r="K253" s="51">
        <v>9.0832925292173066</v>
      </c>
      <c r="L253" s="15">
        <v>406</v>
      </c>
      <c r="M253" s="15">
        <v>321</v>
      </c>
      <c r="N253" s="15">
        <v>26</v>
      </c>
      <c r="O253" s="15">
        <v>23</v>
      </c>
      <c r="P253" s="15">
        <v>25</v>
      </c>
      <c r="Q253" s="15">
        <v>11</v>
      </c>
      <c r="R253" s="15">
        <v>406</v>
      </c>
      <c r="S253" s="15">
        <v>65</v>
      </c>
      <c r="T253" s="15">
        <v>20</v>
      </c>
      <c r="U253" s="15">
        <v>9</v>
      </c>
      <c r="V253" s="15">
        <v>57</v>
      </c>
      <c r="W253" s="15">
        <v>221</v>
      </c>
      <c r="X253" s="15">
        <v>34</v>
      </c>
    </row>
    <row r="254" spans="1:24" ht="15" customHeight="1" x14ac:dyDescent="0.15">
      <c r="A254" s="3"/>
      <c r="B254" s="24"/>
      <c r="C254" s="18" t="s">
        <v>161</v>
      </c>
      <c r="D254" s="15">
        <v>85</v>
      </c>
      <c r="E254" s="15">
        <v>61</v>
      </c>
      <c r="F254" s="15">
        <v>9</v>
      </c>
      <c r="G254" s="15">
        <v>8</v>
      </c>
      <c r="H254" s="15">
        <v>3</v>
      </c>
      <c r="I254" s="15">
        <v>0</v>
      </c>
      <c r="J254" s="15">
        <v>4</v>
      </c>
      <c r="K254" s="51">
        <v>6.42783988666213</v>
      </c>
      <c r="L254" s="15">
        <v>206</v>
      </c>
      <c r="M254" s="15">
        <v>145</v>
      </c>
      <c r="N254" s="15">
        <v>16</v>
      </c>
      <c r="O254" s="15">
        <v>15</v>
      </c>
      <c r="P254" s="15">
        <v>24</v>
      </c>
      <c r="Q254" s="15">
        <v>6</v>
      </c>
      <c r="R254" s="15">
        <v>206</v>
      </c>
      <c r="S254" s="15">
        <v>24</v>
      </c>
      <c r="T254" s="15">
        <v>18</v>
      </c>
      <c r="U254" s="15">
        <v>2</v>
      </c>
      <c r="V254" s="15">
        <v>26</v>
      </c>
      <c r="W254" s="15">
        <v>126</v>
      </c>
      <c r="X254" s="15">
        <v>10</v>
      </c>
    </row>
    <row r="255" spans="1:24" ht="15" customHeight="1" x14ac:dyDescent="0.15">
      <c r="A255" s="3"/>
      <c r="B255" s="24"/>
      <c r="C255" s="18" t="s">
        <v>162</v>
      </c>
      <c r="D255" s="15">
        <v>57</v>
      </c>
      <c r="E255" s="15">
        <v>51</v>
      </c>
      <c r="F255" s="15">
        <v>2</v>
      </c>
      <c r="G255" s="15">
        <v>2</v>
      </c>
      <c r="H255" s="15">
        <v>1</v>
      </c>
      <c r="I255" s="15">
        <v>0</v>
      </c>
      <c r="J255" s="15">
        <v>1</v>
      </c>
      <c r="K255" s="51">
        <v>3.0939564036029426</v>
      </c>
      <c r="L255" s="15">
        <v>187</v>
      </c>
      <c r="M255" s="15">
        <v>147</v>
      </c>
      <c r="N255" s="15">
        <v>10</v>
      </c>
      <c r="O255" s="15">
        <v>7</v>
      </c>
      <c r="P255" s="15">
        <v>20</v>
      </c>
      <c r="Q255" s="15">
        <v>3</v>
      </c>
      <c r="R255" s="15">
        <v>187</v>
      </c>
      <c r="S255" s="15">
        <v>32</v>
      </c>
      <c r="T255" s="15">
        <v>10</v>
      </c>
      <c r="U255" s="15">
        <v>0</v>
      </c>
      <c r="V255" s="15">
        <v>24</v>
      </c>
      <c r="W255" s="15">
        <v>110</v>
      </c>
      <c r="X255" s="15">
        <v>11</v>
      </c>
    </row>
    <row r="256" spans="1:24" ht="15" customHeight="1" x14ac:dyDescent="0.15">
      <c r="A256" s="3"/>
      <c r="B256" s="24"/>
      <c r="C256" s="18" t="s">
        <v>163</v>
      </c>
      <c r="D256" s="15">
        <v>78</v>
      </c>
      <c r="E256" s="15">
        <v>69</v>
      </c>
      <c r="F256" s="15">
        <v>2</v>
      </c>
      <c r="G256" s="15">
        <v>1</v>
      </c>
      <c r="H256" s="15">
        <v>0</v>
      </c>
      <c r="I256" s="15">
        <v>0</v>
      </c>
      <c r="J256" s="15">
        <v>6</v>
      </c>
      <c r="K256" s="51">
        <v>0.94042295280685351</v>
      </c>
      <c r="L256" s="15">
        <v>249</v>
      </c>
      <c r="M256" s="15">
        <v>180</v>
      </c>
      <c r="N256" s="15">
        <v>7</v>
      </c>
      <c r="O256" s="15">
        <v>19</v>
      </c>
      <c r="P256" s="15">
        <v>39</v>
      </c>
      <c r="Q256" s="15">
        <v>4</v>
      </c>
      <c r="R256" s="15">
        <v>249</v>
      </c>
      <c r="S256" s="15">
        <v>34</v>
      </c>
      <c r="T256" s="15">
        <v>8</v>
      </c>
      <c r="U256" s="15">
        <v>3</v>
      </c>
      <c r="V256" s="15">
        <v>28</v>
      </c>
      <c r="W256" s="15">
        <v>173</v>
      </c>
      <c r="X256" s="15">
        <v>3</v>
      </c>
    </row>
    <row r="257" spans="1:24" ht="15" customHeight="1" x14ac:dyDescent="0.15">
      <c r="A257" s="3"/>
      <c r="B257" s="24"/>
      <c r="C257" s="18" t="s">
        <v>164</v>
      </c>
      <c r="D257" s="15">
        <v>15</v>
      </c>
      <c r="E257" s="15">
        <v>14</v>
      </c>
      <c r="F257" s="15">
        <v>0</v>
      </c>
      <c r="G257" s="15">
        <v>1</v>
      </c>
      <c r="H257" s="15">
        <v>0</v>
      </c>
      <c r="I257" s="15">
        <v>0</v>
      </c>
      <c r="J257" s="15">
        <v>0</v>
      </c>
      <c r="K257" s="51">
        <v>1.8018018018018018</v>
      </c>
      <c r="L257" s="15">
        <v>31</v>
      </c>
      <c r="M257" s="15">
        <v>18</v>
      </c>
      <c r="N257" s="15">
        <v>3</v>
      </c>
      <c r="O257" s="15">
        <v>2</v>
      </c>
      <c r="P257" s="15">
        <v>8</v>
      </c>
      <c r="Q257" s="15">
        <v>0</v>
      </c>
      <c r="R257" s="15">
        <v>31</v>
      </c>
      <c r="S257" s="15">
        <v>7</v>
      </c>
      <c r="T257" s="15">
        <v>0</v>
      </c>
      <c r="U257" s="15">
        <v>0</v>
      </c>
      <c r="V257" s="15">
        <v>2</v>
      </c>
      <c r="W257" s="15">
        <v>22</v>
      </c>
      <c r="X257" s="15">
        <v>0</v>
      </c>
    </row>
    <row r="258" spans="1:24" ht="15" customHeight="1" x14ac:dyDescent="0.15">
      <c r="A258" s="6"/>
      <c r="B258" s="4"/>
      <c r="C258" s="19" t="s">
        <v>24</v>
      </c>
      <c r="D258" s="15">
        <v>70</v>
      </c>
      <c r="E258" s="15">
        <v>35</v>
      </c>
      <c r="F258" s="15">
        <v>14</v>
      </c>
      <c r="G258" s="15">
        <v>5</v>
      </c>
      <c r="H258" s="15">
        <v>6</v>
      </c>
      <c r="I258" s="15">
        <v>0</v>
      </c>
      <c r="J258" s="15">
        <v>10</v>
      </c>
      <c r="K258" s="51">
        <v>11.068627695695623</v>
      </c>
      <c r="L258" s="15">
        <v>177</v>
      </c>
      <c r="M258" s="15">
        <v>132</v>
      </c>
      <c r="N258" s="15">
        <v>17</v>
      </c>
      <c r="O258" s="15">
        <v>9</v>
      </c>
      <c r="P258" s="15">
        <v>12</v>
      </c>
      <c r="Q258" s="15">
        <v>7</v>
      </c>
      <c r="R258" s="15">
        <v>177</v>
      </c>
      <c r="S258" s="15">
        <v>27</v>
      </c>
      <c r="T258" s="15">
        <v>8</v>
      </c>
      <c r="U258" s="15">
        <v>3</v>
      </c>
      <c r="V258" s="15">
        <v>18</v>
      </c>
      <c r="W258" s="15">
        <v>101</v>
      </c>
      <c r="X258" s="15">
        <v>20</v>
      </c>
    </row>
    <row r="259" spans="1:24" ht="15" customHeight="1" x14ac:dyDescent="0.15">
      <c r="A259" s="2" t="s">
        <v>89</v>
      </c>
      <c r="B259" s="23" t="s">
        <v>10</v>
      </c>
      <c r="C259" s="17" t="s">
        <v>86</v>
      </c>
      <c r="D259" s="15">
        <v>724</v>
      </c>
      <c r="E259" s="15">
        <v>522</v>
      </c>
      <c r="F259" s="15">
        <v>50</v>
      </c>
      <c r="G259" s="15">
        <v>53</v>
      </c>
      <c r="H259" s="15">
        <v>32</v>
      </c>
      <c r="I259" s="15">
        <v>24</v>
      </c>
      <c r="J259" s="15">
        <v>43</v>
      </c>
      <c r="K259" s="51">
        <v>9.4017256235396189</v>
      </c>
      <c r="L259" s="15">
        <v>2465</v>
      </c>
      <c r="M259" s="15">
        <v>1817</v>
      </c>
      <c r="N259" s="15">
        <v>194</v>
      </c>
      <c r="O259" s="15">
        <v>281</v>
      </c>
      <c r="P259" s="15">
        <v>132</v>
      </c>
      <c r="Q259" s="15">
        <v>41</v>
      </c>
      <c r="R259" s="15">
        <v>2465</v>
      </c>
      <c r="S259" s="15">
        <v>299</v>
      </c>
      <c r="T259" s="15">
        <v>69</v>
      </c>
      <c r="U259" s="15">
        <v>65</v>
      </c>
      <c r="V259" s="15">
        <v>220</v>
      </c>
      <c r="W259" s="15">
        <v>1698</v>
      </c>
      <c r="X259" s="15">
        <v>114</v>
      </c>
    </row>
    <row r="260" spans="1:24" ht="15" customHeight="1" x14ac:dyDescent="0.15">
      <c r="A260" s="3"/>
      <c r="B260" s="24" t="s">
        <v>11</v>
      </c>
      <c r="C260" s="18" t="s">
        <v>798</v>
      </c>
      <c r="D260" s="15">
        <v>262</v>
      </c>
      <c r="E260" s="15">
        <v>138</v>
      </c>
      <c r="F260" s="15">
        <v>74</v>
      </c>
      <c r="G260" s="15">
        <v>25</v>
      </c>
      <c r="H260" s="15">
        <v>11</v>
      </c>
      <c r="I260" s="15">
        <v>0</v>
      </c>
      <c r="J260" s="15">
        <v>14</v>
      </c>
      <c r="K260" s="51">
        <v>8.5937413596244401</v>
      </c>
      <c r="L260" s="15">
        <v>801</v>
      </c>
      <c r="M260" s="15">
        <v>664</v>
      </c>
      <c r="N260" s="15">
        <v>38</v>
      </c>
      <c r="O260" s="15">
        <v>56</v>
      </c>
      <c r="P260" s="15">
        <v>36</v>
      </c>
      <c r="Q260" s="15">
        <v>7</v>
      </c>
      <c r="R260" s="15">
        <v>801</v>
      </c>
      <c r="S260" s="15">
        <v>102</v>
      </c>
      <c r="T260" s="15">
        <v>20</v>
      </c>
      <c r="U260" s="15">
        <v>22</v>
      </c>
      <c r="V260" s="15">
        <v>91</v>
      </c>
      <c r="W260" s="15">
        <v>517</v>
      </c>
      <c r="X260" s="15">
        <v>49</v>
      </c>
    </row>
    <row r="261" spans="1:24" ht="15" customHeight="1" x14ac:dyDescent="0.15">
      <c r="A261" s="3"/>
      <c r="B261" s="24"/>
      <c r="C261" s="18" t="s">
        <v>87</v>
      </c>
      <c r="D261" s="15">
        <v>390</v>
      </c>
      <c r="E261" s="15">
        <v>187</v>
      </c>
      <c r="F261" s="15">
        <v>46</v>
      </c>
      <c r="G261" s="15">
        <v>74</v>
      </c>
      <c r="H261" s="15">
        <v>55</v>
      </c>
      <c r="I261" s="15">
        <v>7</v>
      </c>
      <c r="J261" s="15">
        <v>21</v>
      </c>
      <c r="K261" s="51">
        <v>18.77002712973804</v>
      </c>
      <c r="L261" s="15">
        <v>1251</v>
      </c>
      <c r="M261" s="15">
        <v>1042</v>
      </c>
      <c r="N261" s="15">
        <v>68</v>
      </c>
      <c r="O261" s="15">
        <v>90</v>
      </c>
      <c r="P261" s="15">
        <v>34</v>
      </c>
      <c r="Q261" s="15">
        <v>17</v>
      </c>
      <c r="R261" s="15">
        <v>1251</v>
      </c>
      <c r="S261" s="15">
        <v>227</v>
      </c>
      <c r="T261" s="15">
        <v>49</v>
      </c>
      <c r="U261" s="15">
        <v>54</v>
      </c>
      <c r="V261" s="15">
        <v>132</v>
      </c>
      <c r="W261" s="15">
        <v>693</v>
      </c>
      <c r="X261" s="15">
        <v>96</v>
      </c>
    </row>
    <row r="262" spans="1:24" ht="15" customHeight="1" x14ac:dyDescent="0.15">
      <c r="A262" s="3"/>
      <c r="B262" s="24"/>
      <c r="C262" s="18" t="s">
        <v>88</v>
      </c>
      <c r="D262" s="15">
        <v>1376</v>
      </c>
      <c r="E262" s="15">
        <v>847</v>
      </c>
      <c r="F262" s="15">
        <v>170</v>
      </c>
      <c r="G262" s="15">
        <v>152</v>
      </c>
      <c r="H262" s="15">
        <v>98</v>
      </c>
      <c r="I262" s="15">
        <v>31</v>
      </c>
      <c r="J262" s="15">
        <v>78</v>
      </c>
      <c r="K262" s="51">
        <v>11.910603249376489</v>
      </c>
      <c r="L262" s="15">
        <v>4517</v>
      </c>
      <c r="M262" s="15">
        <v>3523</v>
      </c>
      <c r="N262" s="15">
        <v>300</v>
      </c>
      <c r="O262" s="15">
        <v>427</v>
      </c>
      <c r="P262" s="15">
        <v>202</v>
      </c>
      <c r="Q262" s="15">
        <v>65</v>
      </c>
      <c r="R262" s="15">
        <v>4517</v>
      </c>
      <c r="S262" s="15">
        <v>628</v>
      </c>
      <c r="T262" s="15">
        <v>138</v>
      </c>
      <c r="U262" s="15">
        <v>141</v>
      </c>
      <c r="V262" s="15">
        <v>443</v>
      </c>
      <c r="W262" s="15">
        <v>2908</v>
      </c>
      <c r="X262" s="15">
        <v>259</v>
      </c>
    </row>
    <row r="263" spans="1:24" ht="15" customHeight="1" x14ac:dyDescent="0.15">
      <c r="A263" s="3"/>
      <c r="B263" s="24"/>
      <c r="C263" s="18" t="s">
        <v>9</v>
      </c>
      <c r="D263" s="15">
        <v>1729</v>
      </c>
      <c r="E263" s="15">
        <v>805</v>
      </c>
      <c r="F263" s="15">
        <v>373</v>
      </c>
      <c r="G263" s="15">
        <v>321</v>
      </c>
      <c r="H263" s="15">
        <v>108</v>
      </c>
      <c r="I263" s="15">
        <v>14</v>
      </c>
      <c r="J263" s="15">
        <v>108</v>
      </c>
      <c r="K263" s="51">
        <v>13.568426774105555</v>
      </c>
      <c r="L263" s="15">
        <v>4823</v>
      </c>
      <c r="M263" s="15">
        <v>4088</v>
      </c>
      <c r="N263" s="15">
        <v>279</v>
      </c>
      <c r="O263" s="15">
        <v>172</v>
      </c>
      <c r="P263" s="15">
        <v>213</v>
      </c>
      <c r="Q263" s="15">
        <v>71</v>
      </c>
      <c r="R263" s="15">
        <v>4823</v>
      </c>
      <c r="S263" s="15">
        <v>711</v>
      </c>
      <c r="T263" s="15">
        <v>278</v>
      </c>
      <c r="U263" s="15">
        <v>148</v>
      </c>
      <c r="V263" s="15">
        <v>455</v>
      </c>
      <c r="W263" s="15">
        <v>2737</v>
      </c>
      <c r="X263" s="15">
        <v>494</v>
      </c>
    </row>
    <row r="264" spans="1:24" ht="15" customHeight="1" x14ac:dyDescent="0.15">
      <c r="A264" s="3"/>
      <c r="B264" s="25"/>
      <c r="C264" s="19" t="s">
        <v>24</v>
      </c>
      <c r="D264" s="15">
        <v>1</v>
      </c>
      <c r="E264" s="15">
        <v>1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51">
        <v>0</v>
      </c>
      <c r="L264" s="15">
        <v>5</v>
      </c>
      <c r="M264" s="15">
        <v>3</v>
      </c>
      <c r="N264" s="15">
        <v>1</v>
      </c>
      <c r="O264" s="15">
        <v>0</v>
      </c>
      <c r="P264" s="15">
        <v>1</v>
      </c>
      <c r="Q264" s="15">
        <v>0</v>
      </c>
      <c r="R264" s="15">
        <v>5</v>
      </c>
      <c r="S264" s="15">
        <v>0</v>
      </c>
      <c r="T264" s="15">
        <v>0</v>
      </c>
      <c r="U264" s="15">
        <v>0</v>
      </c>
      <c r="V264" s="15">
        <v>0</v>
      </c>
      <c r="W264" s="15">
        <v>5</v>
      </c>
      <c r="X264" s="15">
        <v>0</v>
      </c>
    </row>
    <row r="265" spans="1:24" ht="15" customHeight="1" x14ac:dyDescent="0.15">
      <c r="A265" s="3"/>
      <c r="B265" s="24" t="s">
        <v>12</v>
      </c>
      <c r="C265" s="17" t="s">
        <v>86</v>
      </c>
      <c r="D265" s="15">
        <v>340</v>
      </c>
      <c r="E265" s="15">
        <v>303</v>
      </c>
      <c r="F265" s="15">
        <v>7</v>
      </c>
      <c r="G265" s="15">
        <v>2</v>
      </c>
      <c r="H265" s="15">
        <v>2</v>
      </c>
      <c r="I265" s="15">
        <v>1</v>
      </c>
      <c r="J265" s="15">
        <v>25</v>
      </c>
      <c r="K265" s="51">
        <v>0.98067972202097431</v>
      </c>
      <c r="L265" s="15">
        <v>1348</v>
      </c>
      <c r="M265" s="15">
        <v>941</v>
      </c>
      <c r="N265" s="15">
        <v>122</v>
      </c>
      <c r="O265" s="15">
        <v>226</v>
      </c>
      <c r="P265" s="15">
        <v>48</v>
      </c>
      <c r="Q265" s="15">
        <v>11</v>
      </c>
      <c r="R265" s="15">
        <v>1348</v>
      </c>
      <c r="S265" s="15">
        <v>76</v>
      </c>
      <c r="T265" s="15">
        <v>37</v>
      </c>
      <c r="U265" s="15">
        <v>47</v>
      </c>
      <c r="V265" s="15">
        <v>130</v>
      </c>
      <c r="W265" s="15">
        <v>998</v>
      </c>
      <c r="X265" s="15">
        <v>60</v>
      </c>
    </row>
    <row r="266" spans="1:24" ht="15" customHeight="1" x14ac:dyDescent="0.15">
      <c r="A266" s="3"/>
      <c r="B266" s="24" t="s">
        <v>13</v>
      </c>
      <c r="C266" s="18" t="s">
        <v>798</v>
      </c>
      <c r="D266" s="15">
        <v>31</v>
      </c>
      <c r="E266" s="15">
        <v>26</v>
      </c>
      <c r="F266" s="15">
        <v>2</v>
      </c>
      <c r="G266" s="15">
        <v>0</v>
      </c>
      <c r="H266" s="15">
        <v>1</v>
      </c>
      <c r="I266" s="15">
        <v>0</v>
      </c>
      <c r="J266" s="15">
        <v>2</v>
      </c>
      <c r="K266" s="51">
        <v>2.5201017769388758</v>
      </c>
      <c r="L266" s="15">
        <v>112</v>
      </c>
      <c r="M266" s="15">
        <v>89</v>
      </c>
      <c r="N266" s="15">
        <v>7</v>
      </c>
      <c r="O266" s="15">
        <v>16</v>
      </c>
      <c r="P266" s="15">
        <v>0</v>
      </c>
      <c r="Q266" s="15">
        <v>0</v>
      </c>
      <c r="R266" s="15">
        <v>112</v>
      </c>
      <c r="S266" s="15">
        <v>12</v>
      </c>
      <c r="T266" s="15">
        <v>1</v>
      </c>
      <c r="U266" s="15">
        <v>7</v>
      </c>
      <c r="V266" s="15">
        <v>14</v>
      </c>
      <c r="W266" s="15">
        <v>73</v>
      </c>
      <c r="X266" s="15">
        <v>5</v>
      </c>
    </row>
    <row r="267" spans="1:24" ht="15" customHeight="1" x14ac:dyDescent="0.15">
      <c r="A267" s="3"/>
      <c r="B267" s="24" t="s">
        <v>14</v>
      </c>
      <c r="C267" s="18" t="s">
        <v>87</v>
      </c>
      <c r="D267" s="15">
        <v>73</v>
      </c>
      <c r="E267" s="15">
        <v>65</v>
      </c>
      <c r="F267" s="15">
        <v>4</v>
      </c>
      <c r="G267" s="15">
        <v>1</v>
      </c>
      <c r="H267" s="15">
        <v>0</v>
      </c>
      <c r="I267" s="15">
        <v>0</v>
      </c>
      <c r="J267" s="15">
        <v>3</v>
      </c>
      <c r="K267" s="51">
        <v>1.0701696914321499</v>
      </c>
      <c r="L267" s="15">
        <v>287</v>
      </c>
      <c r="M267" s="15">
        <v>213</v>
      </c>
      <c r="N267" s="15">
        <v>19</v>
      </c>
      <c r="O267" s="15">
        <v>46</v>
      </c>
      <c r="P267" s="15">
        <v>4</v>
      </c>
      <c r="Q267" s="15">
        <v>5</v>
      </c>
      <c r="R267" s="15">
        <v>287</v>
      </c>
      <c r="S267" s="15">
        <v>25</v>
      </c>
      <c r="T267" s="15">
        <v>9</v>
      </c>
      <c r="U267" s="15">
        <v>15</v>
      </c>
      <c r="V267" s="15">
        <v>36</v>
      </c>
      <c r="W267" s="15">
        <v>191</v>
      </c>
      <c r="X267" s="15">
        <v>11</v>
      </c>
    </row>
    <row r="268" spans="1:24" ht="15" customHeight="1" x14ac:dyDescent="0.15">
      <c r="A268" s="3"/>
      <c r="B268" s="24"/>
      <c r="C268" s="18" t="s">
        <v>88</v>
      </c>
      <c r="D268" s="15">
        <v>444</v>
      </c>
      <c r="E268" s="15">
        <v>394</v>
      </c>
      <c r="F268" s="15">
        <v>13</v>
      </c>
      <c r="G268" s="15">
        <v>3</v>
      </c>
      <c r="H268" s="15">
        <v>3</v>
      </c>
      <c r="I268" s="15">
        <v>1</v>
      </c>
      <c r="J268" s="15">
        <v>30</v>
      </c>
      <c r="K268" s="51">
        <v>1.1036447883287075</v>
      </c>
      <c r="L268" s="15">
        <v>1747</v>
      </c>
      <c r="M268" s="15">
        <v>1243</v>
      </c>
      <c r="N268" s="15">
        <v>148</v>
      </c>
      <c r="O268" s="15">
        <v>288</v>
      </c>
      <c r="P268" s="15">
        <v>52</v>
      </c>
      <c r="Q268" s="15">
        <v>16</v>
      </c>
      <c r="R268" s="15">
        <v>1747</v>
      </c>
      <c r="S268" s="15">
        <v>113</v>
      </c>
      <c r="T268" s="15">
        <v>47</v>
      </c>
      <c r="U268" s="15">
        <v>69</v>
      </c>
      <c r="V268" s="15">
        <v>180</v>
      </c>
      <c r="W268" s="15">
        <v>1262</v>
      </c>
      <c r="X268" s="15">
        <v>76</v>
      </c>
    </row>
    <row r="269" spans="1:24" ht="15" customHeight="1" x14ac:dyDescent="0.15">
      <c r="A269" s="3"/>
      <c r="B269" s="24"/>
      <c r="C269" s="18" t="s">
        <v>9</v>
      </c>
      <c r="D269" s="15">
        <v>223</v>
      </c>
      <c r="E269" s="15">
        <v>165</v>
      </c>
      <c r="F269" s="15">
        <v>23</v>
      </c>
      <c r="G269" s="15">
        <v>17</v>
      </c>
      <c r="H269" s="15">
        <v>5</v>
      </c>
      <c r="I269" s="15">
        <v>1</v>
      </c>
      <c r="J269" s="15">
        <v>12</v>
      </c>
      <c r="K269" s="51">
        <v>5.2089385317513166</v>
      </c>
      <c r="L269" s="15">
        <v>862</v>
      </c>
      <c r="M269" s="15">
        <v>695</v>
      </c>
      <c r="N269" s="15">
        <v>67</v>
      </c>
      <c r="O269" s="15">
        <v>61</v>
      </c>
      <c r="P269" s="15">
        <v>32</v>
      </c>
      <c r="Q269" s="15">
        <v>7</v>
      </c>
      <c r="R269" s="15">
        <v>862</v>
      </c>
      <c r="S269" s="15">
        <v>72</v>
      </c>
      <c r="T269" s="15">
        <v>35</v>
      </c>
      <c r="U269" s="15">
        <v>13</v>
      </c>
      <c r="V269" s="15">
        <v>89</v>
      </c>
      <c r="W269" s="15">
        <v>600</v>
      </c>
      <c r="X269" s="15">
        <v>53</v>
      </c>
    </row>
    <row r="270" spans="1:24" ht="15" customHeight="1" x14ac:dyDescent="0.15">
      <c r="A270" s="3"/>
      <c r="B270" s="25"/>
      <c r="C270" s="19" t="s">
        <v>24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51" t="s">
        <v>57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</row>
    <row r="271" spans="1:24" ht="15" customHeight="1" x14ac:dyDescent="0.15">
      <c r="A271" s="3"/>
      <c r="B271" s="24" t="s">
        <v>15</v>
      </c>
      <c r="C271" s="17" t="s">
        <v>86</v>
      </c>
      <c r="D271" s="15">
        <v>145</v>
      </c>
      <c r="E271" s="15">
        <v>58</v>
      </c>
      <c r="F271" s="15">
        <v>16</v>
      </c>
      <c r="G271" s="15">
        <v>26</v>
      </c>
      <c r="H271" s="15">
        <v>17</v>
      </c>
      <c r="I271" s="15">
        <v>21</v>
      </c>
      <c r="J271" s="15">
        <v>7</v>
      </c>
      <c r="K271" s="51">
        <v>29.034327051071681</v>
      </c>
      <c r="L271" s="15">
        <v>416</v>
      </c>
      <c r="M271" s="15">
        <v>341</v>
      </c>
      <c r="N271" s="15">
        <v>27</v>
      </c>
      <c r="O271" s="15">
        <v>20</v>
      </c>
      <c r="P271" s="15">
        <v>13</v>
      </c>
      <c r="Q271" s="15">
        <v>15</v>
      </c>
      <c r="R271" s="15">
        <v>416</v>
      </c>
      <c r="S271" s="15">
        <v>104</v>
      </c>
      <c r="T271" s="15">
        <v>8</v>
      </c>
      <c r="U271" s="15">
        <v>13</v>
      </c>
      <c r="V271" s="15">
        <v>29</v>
      </c>
      <c r="W271" s="15">
        <v>235</v>
      </c>
      <c r="X271" s="15">
        <v>27</v>
      </c>
    </row>
    <row r="272" spans="1:24" ht="15" customHeight="1" x14ac:dyDescent="0.15">
      <c r="A272" s="3"/>
      <c r="B272" s="24" t="s">
        <v>16</v>
      </c>
      <c r="C272" s="18" t="s">
        <v>798</v>
      </c>
      <c r="D272" s="15">
        <v>133</v>
      </c>
      <c r="E272" s="15">
        <v>50</v>
      </c>
      <c r="F272" s="15">
        <v>45</v>
      </c>
      <c r="G272" s="15">
        <v>22</v>
      </c>
      <c r="H272" s="15">
        <v>8</v>
      </c>
      <c r="I272" s="15">
        <v>0</v>
      </c>
      <c r="J272" s="15">
        <v>8</v>
      </c>
      <c r="K272" s="51">
        <v>13.074488049500335</v>
      </c>
      <c r="L272" s="15">
        <v>373</v>
      </c>
      <c r="M272" s="15">
        <v>327</v>
      </c>
      <c r="N272" s="15">
        <v>12</v>
      </c>
      <c r="O272" s="15">
        <v>25</v>
      </c>
      <c r="P272" s="15">
        <v>6</v>
      </c>
      <c r="Q272" s="15">
        <v>3</v>
      </c>
      <c r="R272" s="15">
        <v>373</v>
      </c>
      <c r="S272" s="15">
        <v>49</v>
      </c>
      <c r="T272" s="15">
        <v>11</v>
      </c>
      <c r="U272" s="15">
        <v>9</v>
      </c>
      <c r="V272" s="15">
        <v>38</v>
      </c>
      <c r="W272" s="15">
        <v>238</v>
      </c>
      <c r="X272" s="15">
        <v>28</v>
      </c>
    </row>
    <row r="273" spans="1:24" ht="15" customHeight="1" x14ac:dyDescent="0.15">
      <c r="A273" s="3"/>
      <c r="B273" s="24" t="s">
        <v>17</v>
      </c>
      <c r="C273" s="18" t="s">
        <v>87</v>
      </c>
      <c r="D273" s="15">
        <v>125</v>
      </c>
      <c r="E273" s="15">
        <v>23</v>
      </c>
      <c r="F273" s="15">
        <v>14</v>
      </c>
      <c r="G273" s="15">
        <v>40</v>
      </c>
      <c r="H273" s="15">
        <v>33</v>
      </c>
      <c r="I273" s="15">
        <v>6</v>
      </c>
      <c r="J273" s="15">
        <v>9</v>
      </c>
      <c r="K273" s="51">
        <v>35.209872356246322</v>
      </c>
      <c r="L273" s="15">
        <v>367</v>
      </c>
      <c r="M273" s="15">
        <v>317</v>
      </c>
      <c r="N273" s="15">
        <v>20</v>
      </c>
      <c r="O273" s="15">
        <v>12</v>
      </c>
      <c r="P273" s="15">
        <v>13</v>
      </c>
      <c r="Q273" s="15">
        <v>5</v>
      </c>
      <c r="R273" s="15">
        <v>367</v>
      </c>
      <c r="S273" s="15">
        <v>105</v>
      </c>
      <c r="T273" s="15">
        <v>14</v>
      </c>
      <c r="U273" s="15">
        <v>18</v>
      </c>
      <c r="V273" s="15">
        <v>25</v>
      </c>
      <c r="W273" s="15">
        <v>166</v>
      </c>
      <c r="X273" s="15">
        <v>39</v>
      </c>
    </row>
    <row r="274" spans="1:24" ht="15" customHeight="1" x14ac:dyDescent="0.15">
      <c r="A274" s="3"/>
      <c r="B274" s="24"/>
      <c r="C274" s="18" t="s">
        <v>88</v>
      </c>
      <c r="D274" s="15">
        <v>403</v>
      </c>
      <c r="E274" s="15">
        <v>131</v>
      </c>
      <c r="F274" s="15">
        <v>75</v>
      </c>
      <c r="G274" s="15">
        <v>88</v>
      </c>
      <c r="H274" s="15">
        <v>58</v>
      </c>
      <c r="I274" s="15">
        <v>27</v>
      </c>
      <c r="J274" s="15">
        <v>24</v>
      </c>
      <c r="K274" s="51">
        <v>25.660668423641191</v>
      </c>
      <c r="L274" s="15">
        <v>1156</v>
      </c>
      <c r="M274" s="15">
        <v>985</v>
      </c>
      <c r="N274" s="15">
        <v>59</v>
      </c>
      <c r="O274" s="15">
        <v>57</v>
      </c>
      <c r="P274" s="15">
        <v>32</v>
      </c>
      <c r="Q274" s="15">
        <v>23</v>
      </c>
      <c r="R274" s="15">
        <v>1156</v>
      </c>
      <c r="S274" s="15">
        <v>258</v>
      </c>
      <c r="T274" s="15">
        <v>33</v>
      </c>
      <c r="U274" s="15">
        <v>40</v>
      </c>
      <c r="V274" s="15">
        <v>92</v>
      </c>
      <c r="W274" s="15">
        <v>639</v>
      </c>
      <c r="X274" s="15">
        <v>94</v>
      </c>
    </row>
    <row r="275" spans="1:24" ht="15" customHeight="1" x14ac:dyDescent="0.15">
      <c r="A275" s="3"/>
      <c r="B275" s="24"/>
      <c r="C275" s="18" t="s">
        <v>9</v>
      </c>
      <c r="D275" s="15">
        <v>912</v>
      </c>
      <c r="E275" s="15">
        <v>301</v>
      </c>
      <c r="F275" s="15">
        <v>231</v>
      </c>
      <c r="G275" s="15">
        <v>235</v>
      </c>
      <c r="H275" s="15">
        <v>78</v>
      </c>
      <c r="I275" s="15">
        <v>11</v>
      </c>
      <c r="J275" s="15">
        <v>56</v>
      </c>
      <c r="K275" s="51">
        <v>18.618302191238122</v>
      </c>
      <c r="L275" s="15">
        <v>2332</v>
      </c>
      <c r="M275" s="15">
        <v>2044</v>
      </c>
      <c r="N275" s="15">
        <v>104</v>
      </c>
      <c r="O275" s="15">
        <v>54</v>
      </c>
      <c r="P275" s="15">
        <v>89</v>
      </c>
      <c r="Q275" s="15">
        <v>41</v>
      </c>
      <c r="R275" s="15">
        <v>2332</v>
      </c>
      <c r="S275" s="15">
        <v>407</v>
      </c>
      <c r="T275" s="15">
        <v>157</v>
      </c>
      <c r="U275" s="15">
        <v>80</v>
      </c>
      <c r="V275" s="15">
        <v>158</v>
      </c>
      <c r="W275" s="15">
        <v>1248</v>
      </c>
      <c r="X275" s="15">
        <v>282</v>
      </c>
    </row>
    <row r="276" spans="1:24" ht="15" customHeight="1" x14ac:dyDescent="0.15">
      <c r="A276" s="3"/>
      <c r="B276" s="4"/>
      <c r="C276" s="19" t="s">
        <v>24</v>
      </c>
      <c r="D276" s="15">
        <v>1</v>
      </c>
      <c r="E276" s="15">
        <v>1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51">
        <v>0</v>
      </c>
      <c r="L276" s="15">
        <v>5</v>
      </c>
      <c r="M276" s="15">
        <v>3</v>
      </c>
      <c r="N276" s="15">
        <v>1</v>
      </c>
      <c r="O276" s="15">
        <v>0</v>
      </c>
      <c r="P276" s="15">
        <v>1</v>
      </c>
      <c r="Q276" s="15">
        <v>0</v>
      </c>
      <c r="R276" s="15">
        <v>5</v>
      </c>
      <c r="S276" s="15">
        <v>0</v>
      </c>
      <c r="T276" s="15">
        <v>0</v>
      </c>
      <c r="U276" s="15">
        <v>0</v>
      </c>
      <c r="V276" s="15">
        <v>0</v>
      </c>
      <c r="W276" s="15">
        <v>5</v>
      </c>
      <c r="X276" s="15">
        <v>0</v>
      </c>
    </row>
    <row r="277" spans="1:24" ht="15" customHeight="1" x14ac:dyDescent="0.15">
      <c r="A277" s="3"/>
      <c r="B277" s="230" t="s">
        <v>18</v>
      </c>
      <c r="C277" s="18" t="s">
        <v>86</v>
      </c>
      <c r="D277" s="15">
        <v>219</v>
      </c>
      <c r="E277" s="15">
        <v>144</v>
      </c>
      <c r="F277" s="15">
        <v>26</v>
      </c>
      <c r="G277" s="15">
        <v>24</v>
      </c>
      <c r="H277" s="15">
        <v>12</v>
      </c>
      <c r="I277" s="15">
        <v>2</v>
      </c>
      <c r="J277" s="15">
        <v>11</v>
      </c>
      <c r="K277" s="51">
        <v>9.5285740255931124</v>
      </c>
      <c r="L277" s="15">
        <v>608</v>
      </c>
      <c r="M277" s="15">
        <v>460</v>
      </c>
      <c r="N277" s="15">
        <v>39</v>
      </c>
      <c r="O277" s="15">
        <v>28</v>
      </c>
      <c r="P277" s="15">
        <v>66</v>
      </c>
      <c r="Q277" s="15">
        <v>15</v>
      </c>
      <c r="R277" s="15">
        <v>608</v>
      </c>
      <c r="S277" s="15">
        <v>90</v>
      </c>
      <c r="T277" s="15">
        <v>22</v>
      </c>
      <c r="U277" s="15">
        <v>4</v>
      </c>
      <c r="V277" s="15">
        <v>50</v>
      </c>
      <c r="W277" s="15">
        <v>415</v>
      </c>
      <c r="X277" s="15">
        <v>27</v>
      </c>
    </row>
    <row r="278" spans="1:24" ht="15" customHeight="1" x14ac:dyDescent="0.15">
      <c r="A278" s="3"/>
      <c r="B278" s="231"/>
      <c r="C278" s="18" t="s">
        <v>798</v>
      </c>
      <c r="D278" s="15">
        <v>93</v>
      </c>
      <c r="E278" s="15">
        <v>57</v>
      </c>
      <c r="F278" s="15">
        <v>27</v>
      </c>
      <c r="G278" s="15">
        <v>3</v>
      </c>
      <c r="H278" s="15">
        <v>2</v>
      </c>
      <c r="I278" s="15">
        <v>0</v>
      </c>
      <c r="J278" s="15">
        <v>4</v>
      </c>
      <c r="K278" s="51">
        <v>4.7624033648100195</v>
      </c>
      <c r="L278" s="15">
        <v>300</v>
      </c>
      <c r="M278" s="15">
        <v>232</v>
      </c>
      <c r="N278" s="15">
        <v>19</v>
      </c>
      <c r="O278" s="15">
        <v>15</v>
      </c>
      <c r="P278" s="15">
        <v>30</v>
      </c>
      <c r="Q278" s="15">
        <v>4</v>
      </c>
      <c r="R278" s="15">
        <v>300</v>
      </c>
      <c r="S278" s="15">
        <v>36</v>
      </c>
      <c r="T278" s="15">
        <v>8</v>
      </c>
      <c r="U278" s="15">
        <v>6</v>
      </c>
      <c r="V278" s="15">
        <v>39</v>
      </c>
      <c r="W278" s="15">
        <v>200</v>
      </c>
      <c r="X278" s="15">
        <v>11</v>
      </c>
    </row>
    <row r="279" spans="1:24" ht="15" customHeight="1" x14ac:dyDescent="0.15">
      <c r="A279" s="3"/>
      <c r="B279" s="231"/>
      <c r="C279" s="18" t="s">
        <v>87</v>
      </c>
      <c r="D279" s="15">
        <v>178</v>
      </c>
      <c r="E279" s="15">
        <v>88</v>
      </c>
      <c r="F279" s="15">
        <v>28</v>
      </c>
      <c r="G279" s="15">
        <v>31</v>
      </c>
      <c r="H279" s="15">
        <v>22</v>
      </c>
      <c r="I279" s="15">
        <v>1</v>
      </c>
      <c r="J279" s="15">
        <v>8</v>
      </c>
      <c r="K279" s="51">
        <v>15.911328599938802</v>
      </c>
      <c r="L279" s="15">
        <v>538</v>
      </c>
      <c r="M279" s="15">
        <v>461</v>
      </c>
      <c r="N279" s="15">
        <v>26</v>
      </c>
      <c r="O279" s="15">
        <v>27</v>
      </c>
      <c r="P279" s="15">
        <v>17</v>
      </c>
      <c r="Q279" s="15">
        <v>7</v>
      </c>
      <c r="R279" s="15">
        <v>538</v>
      </c>
      <c r="S279" s="15">
        <v>88</v>
      </c>
      <c r="T279" s="15">
        <v>26</v>
      </c>
      <c r="U279" s="15">
        <v>17</v>
      </c>
      <c r="V279" s="15">
        <v>62</v>
      </c>
      <c r="W279" s="15">
        <v>307</v>
      </c>
      <c r="X279" s="15">
        <v>38</v>
      </c>
    </row>
    <row r="280" spans="1:24" ht="15" customHeight="1" x14ac:dyDescent="0.15">
      <c r="A280" s="3"/>
      <c r="B280" s="231"/>
      <c r="C280" s="18" t="s">
        <v>88</v>
      </c>
      <c r="D280" s="15">
        <v>490</v>
      </c>
      <c r="E280" s="15">
        <v>289</v>
      </c>
      <c r="F280" s="15">
        <v>81</v>
      </c>
      <c r="G280" s="15">
        <v>58</v>
      </c>
      <c r="H280" s="15">
        <v>36</v>
      </c>
      <c r="I280" s="15">
        <v>3</v>
      </c>
      <c r="J280" s="15">
        <v>23</v>
      </c>
      <c r="K280" s="51">
        <v>10.943732674049372</v>
      </c>
      <c r="L280" s="15">
        <v>1446</v>
      </c>
      <c r="M280" s="15">
        <v>1153</v>
      </c>
      <c r="N280" s="15">
        <v>84</v>
      </c>
      <c r="O280" s="15">
        <v>70</v>
      </c>
      <c r="P280" s="15">
        <v>113</v>
      </c>
      <c r="Q280" s="15">
        <v>26</v>
      </c>
      <c r="R280" s="15">
        <v>1446</v>
      </c>
      <c r="S280" s="15">
        <v>214</v>
      </c>
      <c r="T280" s="15">
        <v>56</v>
      </c>
      <c r="U280" s="15">
        <v>27</v>
      </c>
      <c r="V280" s="15">
        <v>151</v>
      </c>
      <c r="W280" s="15">
        <v>922</v>
      </c>
      <c r="X280" s="15">
        <v>76</v>
      </c>
    </row>
    <row r="281" spans="1:24" ht="15" customHeight="1" x14ac:dyDescent="0.15">
      <c r="A281" s="3"/>
      <c r="B281" s="231"/>
      <c r="C281" s="18" t="s">
        <v>9</v>
      </c>
      <c r="D281" s="15">
        <v>561</v>
      </c>
      <c r="E281" s="15">
        <v>317</v>
      </c>
      <c r="F281" s="15">
        <v>112</v>
      </c>
      <c r="G281" s="15">
        <v>69</v>
      </c>
      <c r="H281" s="15">
        <v>24</v>
      </c>
      <c r="I281" s="15">
        <v>2</v>
      </c>
      <c r="J281" s="15">
        <v>37</v>
      </c>
      <c r="K281" s="51">
        <v>9.2615092806139447</v>
      </c>
      <c r="L281" s="15">
        <v>1506</v>
      </c>
      <c r="M281" s="15">
        <v>1240</v>
      </c>
      <c r="N281" s="15">
        <v>98</v>
      </c>
      <c r="O281" s="15">
        <v>53</v>
      </c>
      <c r="P281" s="15">
        <v>92</v>
      </c>
      <c r="Q281" s="15">
        <v>23</v>
      </c>
      <c r="R281" s="15">
        <v>1506</v>
      </c>
      <c r="S281" s="15">
        <v>222</v>
      </c>
      <c r="T281" s="15">
        <v>79</v>
      </c>
      <c r="U281" s="15">
        <v>39</v>
      </c>
      <c r="V281" s="15">
        <v>188</v>
      </c>
      <c r="W281" s="15">
        <v>827</v>
      </c>
      <c r="X281" s="15">
        <v>151</v>
      </c>
    </row>
    <row r="282" spans="1:24" ht="15" customHeight="1" x14ac:dyDescent="0.15">
      <c r="A282" s="6"/>
      <c r="B282" s="4"/>
      <c r="C282" s="19" t="s">
        <v>24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51" t="s">
        <v>57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</row>
    <row r="283" spans="1:24" ht="15" customHeight="1" x14ac:dyDescent="0.15">
      <c r="A283" s="3" t="s">
        <v>94</v>
      </c>
      <c r="B283" s="23" t="s">
        <v>10</v>
      </c>
      <c r="C283" s="18" t="s">
        <v>90</v>
      </c>
      <c r="D283" s="15">
        <v>849</v>
      </c>
      <c r="E283" s="15">
        <v>503</v>
      </c>
      <c r="F283" s="15">
        <v>82</v>
      </c>
      <c r="G283" s="15">
        <v>111</v>
      </c>
      <c r="H283" s="15">
        <v>80</v>
      </c>
      <c r="I283" s="15">
        <v>16</v>
      </c>
      <c r="J283" s="15">
        <v>57</v>
      </c>
      <c r="K283" s="51">
        <v>13.78733489947485</v>
      </c>
      <c r="L283" s="15">
        <v>2748</v>
      </c>
      <c r="M283" s="15">
        <v>2100</v>
      </c>
      <c r="N283" s="15">
        <v>174</v>
      </c>
      <c r="O283" s="15">
        <v>280</v>
      </c>
      <c r="P283" s="15">
        <v>151</v>
      </c>
      <c r="Q283" s="15">
        <v>43</v>
      </c>
      <c r="R283" s="15">
        <v>2748</v>
      </c>
      <c r="S283" s="15">
        <v>391</v>
      </c>
      <c r="T283" s="15">
        <v>93</v>
      </c>
      <c r="U283" s="15">
        <v>80</v>
      </c>
      <c r="V283" s="15">
        <v>248</v>
      </c>
      <c r="W283" s="15">
        <v>1771</v>
      </c>
      <c r="X283" s="15">
        <v>165</v>
      </c>
    </row>
    <row r="284" spans="1:24" ht="15" customHeight="1" x14ac:dyDescent="0.15">
      <c r="A284" s="3"/>
      <c r="B284" s="24" t="s">
        <v>11</v>
      </c>
      <c r="C284" s="18" t="s">
        <v>91</v>
      </c>
      <c r="D284" s="15">
        <v>684</v>
      </c>
      <c r="E284" s="15">
        <v>301</v>
      </c>
      <c r="F284" s="15">
        <v>138</v>
      </c>
      <c r="G284" s="15">
        <v>144</v>
      </c>
      <c r="H284" s="15">
        <v>54</v>
      </c>
      <c r="I284" s="15">
        <v>8</v>
      </c>
      <c r="J284" s="15">
        <v>39</v>
      </c>
      <c r="K284" s="51">
        <v>15.738704909289517</v>
      </c>
      <c r="L284" s="15">
        <v>2032</v>
      </c>
      <c r="M284" s="15">
        <v>1663</v>
      </c>
      <c r="N284" s="15">
        <v>146</v>
      </c>
      <c r="O284" s="15">
        <v>117</v>
      </c>
      <c r="P284" s="15">
        <v>78</v>
      </c>
      <c r="Q284" s="15">
        <v>28</v>
      </c>
      <c r="R284" s="15">
        <v>2032</v>
      </c>
      <c r="S284" s="15">
        <v>305</v>
      </c>
      <c r="T284" s="15">
        <v>109</v>
      </c>
      <c r="U284" s="15">
        <v>59</v>
      </c>
      <c r="V284" s="15">
        <v>187</v>
      </c>
      <c r="W284" s="15">
        <v>1177</v>
      </c>
      <c r="X284" s="15">
        <v>195</v>
      </c>
    </row>
    <row r="285" spans="1:24" ht="15" customHeight="1" x14ac:dyDescent="0.15">
      <c r="A285" s="3"/>
      <c r="B285" s="3"/>
      <c r="C285" s="18" t="s">
        <v>92</v>
      </c>
      <c r="D285" s="15">
        <v>1367</v>
      </c>
      <c r="E285" s="15">
        <v>761</v>
      </c>
      <c r="F285" s="15">
        <v>260</v>
      </c>
      <c r="G285" s="15">
        <v>182</v>
      </c>
      <c r="H285" s="15">
        <v>62</v>
      </c>
      <c r="I285" s="15">
        <v>19</v>
      </c>
      <c r="J285" s="15">
        <v>83</v>
      </c>
      <c r="K285" s="51">
        <v>10.74959013193291</v>
      </c>
      <c r="L285" s="15">
        <v>4026</v>
      </c>
      <c r="M285" s="15">
        <v>3380</v>
      </c>
      <c r="N285" s="15">
        <v>243</v>
      </c>
      <c r="O285" s="15">
        <v>188</v>
      </c>
      <c r="P285" s="15">
        <v>155</v>
      </c>
      <c r="Q285" s="15">
        <v>60</v>
      </c>
      <c r="R285" s="15">
        <v>4026</v>
      </c>
      <c r="S285" s="15">
        <v>544</v>
      </c>
      <c r="T285" s="15">
        <v>186</v>
      </c>
      <c r="U285" s="15">
        <v>132</v>
      </c>
      <c r="V285" s="15">
        <v>410</v>
      </c>
      <c r="W285" s="15">
        <v>2405</v>
      </c>
      <c r="X285" s="15">
        <v>349</v>
      </c>
    </row>
    <row r="286" spans="1:24" ht="15" customHeight="1" x14ac:dyDescent="0.15">
      <c r="A286" s="3"/>
      <c r="B286" s="3"/>
      <c r="C286" s="18" t="s">
        <v>93</v>
      </c>
      <c r="D286" s="15">
        <v>205</v>
      </c>
      <c r="E286" s="15">
        <v>87</v>
      </c>
      <c r="F286" s="15">
        <v>63</v>
      </c>
      <c r="G286" s="15">
        <v>36</v>
      </c>
      <c r="H286" s="15">
        <v>10</v>
      </c>
      <c r="I286" s="15">
        <v>2</v>
      </c>
      <c r="J286" s="15">
        <v>7</v>
      </c>
      <c r="K286" s="51">
        <v>13.034723142616807</v>
      </c>
      <c r="L286" s="15">
        <v>534</v>
      </c>
      <c r="M286" s="15">
        <v>468</v>
      </c>
      <c r="N286" s="15">
        <v>16</v>
      </c>
      <c r="O286" s="15">
        <v>14</v>
      </c>
      <c r="P286" s="15">
        <v>31</v>
      </c>
      <c r="Q286" s="15">
        <v>5</v>
      </c>
      <c r="R286" s="15">
        <v>534</v>
      </c>
      <c r="S286" s="15">
        <v>99</v>
      </c>
      <c r="T286" s="15">
        <v>28</v>
      </c>
      <c r="U286" s="15">
        <v>18</v>
      </c>
      <c r="V286" s="15">
        <v>53</v>
      </c>
      <c r="W286" s="15">
        <v>292</v>
      </c>
      <c r="X286" s="15">
        <v>44</v>
      </c>
    </row>
    <row r="287" spans="1:24" ht="15" customHeight="1" x14ac:dyDescent="0.15">
      <c r="A287" s="3"/>
      <c r="B287" s="4"/>
      <c r="C287" s="19" t="s">
        <v>24</v>
      </c>
      <c r="D287" s="15">
        <v>1</v>
      </c>
      <c r="E287" s="15">
        <v>1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51">
        <v>0</v>
      </c>
      <c r="L287" s="15">
        <v>5</v>
      </c>
      <c r="M287" s="15">
        <v>3</v>
      </c>
      <c r="N287" s="15">
        <v>1</v>
      </c>
      <c r="O287" s="15">
        <v>0</v>
      </c>
      <c r="P287" s="15">
        <v>1</v>
      </c>
      <c r="Q287" s="15">
        <v>0</v>
      </c>
      <c r="R287" s="15">
        <v>5</v>
      </c>
      <c r="S287" s="15">
        <v>0</v>
      </c>
      <c r="T287" s="15">
        <v>0</v>
      </c>
      <c r="U287" s="15">
        <v>0</v>
      </c>
      <c r="V287" s="15">
        <v>0</v>
      </c>
      <c r="W287" s="15">
        <v>5</v>
      </c>
      <c r="X287" s="15">
        <v>0</v>
      </c>
    </row>
    <row r="288" spans="1:24" ht="15" customHeight="1" x14ac:dyDescent="0.15">
      <c r="A288" s="3"/>
      <c r="B288" s="24" t="s">
        <v>12</v>
      </c>
      <c r="C288" s="18" t="s">
        <v>90</v>
      </c>
      <c r="D288" s="15">
        <v>282</v>
      </c>
      <c r="E288" s="15">
        <v>246</v>
      </c>
      <c r="F288" s="15">
        <v>9</v>
      </c>
      <c r="G288" s="15">
        <v>5</v>
      </c>
      <c r="H288" s="15">
        <v>3</v>
      </c>
      <c r="I288" s="15">
        <v>1</v>
      </c>
      <c r="J288" s="15">
        <v>18</v>
      </c>
      <c r="K288" s="51">
        <v>1.9730479507452081</v>
      </c>
      <c r="L288" s="15">
        <v>1126</v>
      </c>
      <c r="M288" s="15">
        <v>802</v>
      </c>
      <c r="N288" s="15">
        <v>88</v>
      </c>
      <c r="O288" s="15">
        <v>202</v>
      </c>
      <c r="P288" s="15">
        <v>29</v>
      </c>
      <c r="Q288" s="15">
        <v>5</v>
      </c>
      <c r="R288" s="15">
        <v>1126</v>
      </c>
      <c r="S288" s="15">
        <v>71</v>
      </c>
      <c r="T288" s="15">
        <v>27</v>
      </c>
      <c r="U288" s="15">
        <v>36</v>
      </c>
      <c r="V288" s="15">
        <v>125</v>
      </c>
      <c r="W288" s="15">
        <v>826</v>
      </c>
      <c r="X288" s="15">
        <v>41</v>
      </c>
    </row>
    <row r="289" spans="1:24" ht="15" customHeight="1" x14ac:dyDescent="0.15">
      <c r="A289" s="3"/>
      <c r="B289" s="24" t="s">
        <v>13</v>
      </c>
      <c r="C289" s="18" t="s">
        <v>91</v>
      </c>
      <c r="D289" s="15">
        <v>116</v>
      </c>
      <c r="E289" s="15">
        <v>96</v>
      </c>
      <c r="F289" s="15">
        <v>6</v>
      </c>
      <c r="G289" s="15">
        <v>8</v>
      </c>
      <c r="H289" s="15">
        <v>1</v>
      </c>
      <c r="I289" s="15">
        <v>0</v>
      </c>
      <c r="J289" s="15">
        <v>5</v>
      </c>
      <c r="K289" s="51">
        <v>2.8387548613570055</v>
      </c>
      <c r="L289" s="15">
        <v>460</v>
      </c>
      <c r="M289" s="15">
        <v>351</v>
      </c>
      <c r="N289" s="15">
        <v>43</v>
      </c>
      <c r="O289" s="15">
        <v>44</v>
      </c>
      <c r="P289" s="15">
        <v>15</v>
      </c>
      <c r="Q289" s="15">
        <v>7</v>
      </c>
      <c r="R289" s="15">
        <v>460</v>
      </c>
      <c r="S289" s="15">
        <v>49</v>
      </c>
      <c r="T289" s="15">
        <v>15</v>
      </c>
      <c r="U289" s="15">
        <v>8</v>
      </c>
      <c r="V289" s="15">
        <v>44</v>
      </c>
      <c r="W289" s="15">
        <v>311</v>
      </c>
      <c r="X289" s="15">
        <v>33</v>
      </c>
    </row>
    <row r="290" spans="1:24" ht="15" customHeight="1" x14ac:dyDescent="0.15">
      <c r="A290" s="3"/>
      <c r="B290" s="24" t="s">
        <v>14</v>
      </c>
      <c r="C290" s="18" t="s">
        <v>92</v>
      </c>
      <c r="D290" s="15">
        <v>247</v>
      </c>
      <c r="E290" s="15">
        <v>203</v>
      </c>
      <c r="F290" s="15">
        <v>18</v>
      </c>
      <c r="G290" s="15">
        <v>5</v>
      </c>
      <c r="H290" s="15">
        <v>3</v>
      </c>
      <c r="I290" s="15">
        <v>1</v>
      </c>
      <c r="J290" s="15">
        <v>17</v>
      </c>
      <c r="K290" s="51">
        <v>2.4370476989730236</v>
      </c>
      <c r="L290" s="15">
        <v>948</v>
      </c>
      <c r="M290" s="15">
        <v>732</v>
      </c>
      <c r="N290" s="15">
        <v>82</v>
      </c>
      <c r="O290" s="15">
        <v>96</v>
      </c>
      <c r="P290" s="15">
        <v>27</v>
      </c>
      <c r="Q290" s="15">
        <v>11</v>
      </c>
      <c r="R290" s="15">
        <v>948</v>
      </c>
      <c r="S290" s="15">
        <v>50</v>
      </c>
      <c r="T290" s="15">
        <v>39</v>
      </c>
      <c r="U290" s="15">
        <v>35</v>
      </c>
      <c r="V290" s="15">
        <v>92</v>
      </c>
      <c r="W290" s="15">
        <v>679</v>
      </c>
      <c r="X290" s="15">
        <v>53</v>
      </c>
    </row>
    <row r="291" spans="1:24" ht="15" customHeight="1" x14ac:dyDescent="0.15">
      <c r="A291" s="3"/>
      <c r="B291" s="24"/>
      <c r="C291" s="18" t="s">
        <v>93</v>
      </c>
      <c r="D291" s="15">
        <v>22</v>
      </c>
      <c r="E291" s="15">
        <v>14</v>
      </c>
      <c r="F291" s="15">
        <v>3</v>
      </c>
      <c r="G291" s="15">
        <v>2</v>
      </c>
      <c r="H291" s="15">
        <v>1</v>
      </c>
      <c r="I291" s="15">
        <v>0</v>
      </c>
      <c r="J291" s="15">
        <v>2</v>
      </c>
      <c r="K291" s="51">
        <v>7.9743776598227267</v>
      </c>
      <c r="L291" s="15">
        <v>75</v>
      </c>
      <c r="M291" s="15">
        <v>53</v>
      </c>
      <c r="N291" s="15">
        <v>2</v>
      </c>
      <c r="O291" s="15">
        <v>7</v>
      </c>
      <c r="P291" s="15">
        <v>13</v>
      </c>
      <c r="Q291" s="15">
        <v>0</v>
      </c>
      <c r="R291" s="15">
        <v>75</v>
      </c>
      <c r="S291" s="15">
        <v>15</v>
      </c>
      <c r="T291" s="15">
        <v>1</v>
      </c>
      <c r="U291" s="15">
        <v>3</v>
      </c>
      <c r="V291" s="15">
        <v>8</v>
      </c>
      <c r="W291" s="15">
        <v>46</v>
      </c>
      <c r="X291" s="15">
        <v>2</v>
      </c>
    </row>
    <row r="292" spans="1:24" ht="15" customHeight="1" x14ac:dyDescent="0.15">
      <c r="A292" s="3"/>
      <c r="B292" s="4"/>
      <c r="C292" s="19" t="s">
        <v>24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51" t="s">
        <v>57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</row>
    <row r="293" spans="1:24" ht="15" customHeight="1" x14ac:dyDescent="0.15">
      <c r="A293" s="3"/>
      <c r="B293" s="24" t="s">
        <v>15</v>
      </c>
      <c r="C293" s="18" t="s">
        <v>90</v>
      </c>
      <c r="D293" s="15">
        <v>267</v>
      </c>
      <c r="E293" s="15">
        <v>75</v>
      </c>
      <c r="F293" s="15">
        <v>38</v>
      </c>
      <c r="G293" s="15">
        <v>68</v>
      </c>
      <c r="H293" s="15">
        <v>54</v>
      </c>
      <c r="I293" s="15">
        <v>15</v>
      </c>
      <c r="J293" s="15">
        <v>17</v>
      </c>
      <c r="K293" s="51">
        <v>29.726582174988355</v>
      </c>
      <c r="L293" s="15">
        <v>714</v>
      </c>
      <c r="M293" s="15">
        <v>588</v>
      </c>
      <c r="N293" s="15">
        <v>30</v>
      </c>
      <c r="O293" s="15">
        <v>32</v>
      </c>
      <c r="P293" s="15">
        <v>44</v>
      </c>
      <c r="Q293" s="15">
        <v>20</v>
      </c>
      <c r="R293" s="15">
        <v>714</v>
      </c>
      <c r="S293" s="15">
        <v>176</v>
      </c>
      <c r="T293" s="15">
        <v>32</v>
      </c>
      <c r="U293" s="15">
        <v>26</v>
      </c>
      <c r="V293" s="15">
        <v>48</v>
      </c>
      <c r="W293" s="15">
        <v>356</v>
      </c>
      <c r="X293" s="15">
        <v>76</v>
      </c>
    </row>
    <row r="294" spans="1:24" ht="15" customHeight="1" x14ac:dyDescent="0.15">
      <c r="A294" s="3"/>
      <c r="B294" s="24" t="s">
        <v>16</v>
      </c>
      <c r="C294" s="18" t="s">
        <v>91</v>
      </c>
      <c r="D294" s="15">
        <v>323</v>
      </c>
      <c r="E294" s="15">
        <v>77</v>
      </c>
      <c r="F294" s="15">
        <v>83</v>
      </c>
      <c r="G294" s="15">
        <v>97</v>
      </c>
      <c r="H294" s="15">
        <v>35</v>
      </c>
      <c r="I294" s="15">
        <v>7</v>
      </c>
      <c r="J294" s="15">
        <v>24</v>
      </c>
      <c r="K294" s="51">
        <v>23.212478183598741</v>
      </c>
      <c r="L294" s="15">
        <v>854</v>
      </c>
      <c r="M294" s="15">
        <v>739</v>
      </c>
      <c r="N294" s="15">
        <v>50</v>
      </c>
      <c r="O294" s="15">
        <v>31</v>
      </c>
      <c r="P294" s="15">
        <v>24</v>
      </c>
      <c r="Q294" s="15">
        <v>10</v>
      </c>
      <c r="R294" s="15">
        <v>854</v>
      </c>
      <c r="S294" s="15">
        <v>160</v>
      </c>
      <c r="T294" s="15">
        <v>53</v>
      </c>
      <c r="U294" s="15">
        <v>29</v>
      </c>
      <c r="V294" s="15">
        <v>47</v>
      </c>
      <c r="W294" s="15">
        <v>466</v>
      </c>
      <c r="X294" s="15">
        <v>99</v>
      </c>
    </row>
    <row r="295" spans="1:24" ht="15" customHeight="1" x14ac:dyDescent="0.15">
      <c r="A295" s="3"/>
      <c r="B295" s="24" t="s">
        <v>17</v>
      </c>
      <c r="C295" s="18" t="s">
        <v>92</v>
      </c>
      <c r="D295" s="15">
        <v>609</v>
      </c>
      <c r="E295" s="15">
        <v>245</v>
      </c>
      <c r="F295" s="15">
        <v>144</v>
      </c>
      <c r="G295" s="15">
        <v>131</v>
      </c>
      <c r="H295" s="15">
        <v>38</v>
      </c>
      <c r="I295" s="15">
        <v>14</v>
      </c>
      <c r="J295" s="15">
        <v>37</v>
      </c>
      <c r="K295" s="51">
        <v>16.16369569679404</v>
      </c>
      <c r="L295" s="15">
        <v>1644</v>
      </c>
      <c r="M295" s="15">
        <v>1450</v>
      </c>
      <c r="N295" s="15">
        <v>74</v>
      </c>
      <c r="O295" s="15">
        <v>43</v>
      </c>
      <c r="P295" s="15">
        <v>45</v>
      </c>
      <c r="Q295" s="15">
        <v>32</v>
      </c>
      <c r="R295" s="15">
        <v>1644</v>
      </c>
      <c r="S295" s="15">
        <v>261</v>
      </c>
      <c r="T295" s="15">
        <v>92</v>
      </c>
      <c r="U295" s="15">
        <v>54</v>
      </c>
      <c r="V295" s="15">
        <v>136</v>
      </c>
      <c r="W295" s="15">
        <v>922</v>
      </c>
      <c r="X295" s="15">
        <v>179</v>
      </c>
    </row>
    <row r="296" spans="1:24" ht="15" customHeight="1" x14ac:dyDescent="0.15">
      <c r="A296" s="3"/>
      <c r="B296" s="24"/>
      <c r="C296" s="18" t="s">
        <v>93</v>
      </c>
      <c r="D296" s="15">
        <v>116</v>
      </c>
      <c r="E296" s="15">
        <v>35</v>
      </c>
      <c r="F296" s="15">
        <v>41</v>
      </c>
      <c r="G296" s="15">
        <v>27</v>
      </c>
      <c r="H296" s="15">
        <v>9</v>
      </c>
      <c r="I296" s="15">
        <v>2</v>
      </c>
      <c r="J296" s="15">
        <v>2</v>
      </c>
      <c r="K296" s="51">
        <v>17.937276746057353</v>
      </c>
      <c r="L296" s="15">
        <v>276</v>
      </c>
      <c r="M296" s="15">
        <v>252</v>
      </c>
      <c r="N296" s="15">
        <v>9</v>
      </c>
      <c r="O296" s="15">
        <v>5</v>
      </c>
      <c r="P296" s="15">
        <v>8</v>
      </c>
      <c r="Q296" s="15">
        <v>2</v>
      </c>
      <c r="R296" s="15">
        <v>276</v>
      </c>
      <c r="S296" s="15">
        <v>68</v>
      </c>
      <c r="T296" s="15">
        <v>13</v>
      </c>
      <c r="U296" s="15">
        <v>11</v>
      </c>
      <c r="V296" s="15">
        <v>19</v>
      </c>
      <c r="W296" s="15">
        <v>143</v>
      </c>
      <c r="X296" s="15">
        <v>22</v>
      </c>
    </row>
    <row r="297" spans="1:24" ht="15" customHeight="1" x14ac:dyDescent="0.15">
      <c r="A297" s="3"/>
      <c r="B297" s="4"/>
      <c r="C297" s="19" t="s">
        <v>24</v>
      </c>
      <c r="D297" s="15">
        <v>1</v>
      </c>
      <c r="E297" s="15">
        <v>1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51">
        <v>0</v>
      </c>
      <c r="L297" s="15">
        <v>5</v>
      </c>
      <c r="M297" s="15">
        <v>3</v>
      </c>
      <c r="N297" s="15">
        <v>1</v>
      </c>
      <c r="O297" s="15">
        <v>0</v>
      </c>
      <c r="P297" s="15">
        <v>1</v>
      </c>
      <c r="Q297" s="15">
        <v>0</v>
      </c>
      <c r="R297" s="15">
        <v>5</v>
      </c>
      <c r="S297" s="15">
        <v>0</v>
      </c>
      <c r="T297" s="15">
        <v>0</v>
      </c>
      <c r="U297" s="15">
        <v>0</v>
      </c>
      <c r="V297" s="15">
        <v>0</v>
      </c>
      <c r="W297" s="15">
        <v>5</v>
      </c>
      <c r="X297" s="15">
        <v>0</v>
      </c>
    </row>
    <row r="298" spans="1:24" ht="15" customHeight="1" x14ac:dyDescent="0.15">
      <c r="A298" s="3"/>
      <c r="B298" s="230" t="s">
        <v>18</v>
      </c>
      <c r="C298" s="18" t="s">
        <v>90</v>
      </c>
      <c r="D298" s="15">
        <v>271</v>
      </c>
      <c r="E298" s="15">
        <v>159</v>
      </c>
      <c r="F298" s="15">
        <v>34</v>
      </c>
      <c r="G298" s="15">
        <v>35</v>
      </c>
      <c r="H298" s="15">
        <v>23</v>
      </c>
      <c r="I298" s="15">
        <v>0</v>
      </c>
      <c r="J298" s="15">
        <v>20</v>
      </c>
      <c r="K298" s="51">
        <v>11.40663114191908</v>
      </c>
      <c r="L298" s="15">
        <v>784</v>
      </c>
      <c r="M298" s="15">
        <v>608</v>
      </c>
      <c r="N298" s="15">
        <v>49</v>
      </c>
      <c r="O298" s="15">
        <v>36</v>
      </c>
      <c r="P298" s="15">
        <v>73</v>
      </c>
      <c r="Q298" s="15">
        <v>18</v>
      </c>
      <c r="R298" s="15">
        <v>784</v>
      </c>
      <c r="S298" s="15">
        <v>118</v>
      </c>
      <c r="T298" s="15">
        <v>33</v>
      </c>
      <c r="U298" s="15">
        <v>11</v>
      </c>
      <c r="V298" s="15">
        <v>62</v>
      </c>
      <c r="W298" s="15">
        <v>522</v>
      </c>
      <c r="X298" s="15">
        <v>38</v>
      </c>
    </row>
    <row r="299" spans="1:24" ht="15" customHeight="1" x14ac:dyDescent="0.15">
      <c r="A299" s="3"/>
      <c r="B299" s="231"/>
      <c r="C299" s="18" t="s">
        <v>91</v>
      </c>
      <c r="D299" s="15">
        <v>238</v>
      </c>
      <c r="E299" s="15">
        <v>124</v>
      </c>
      <c r="F299" s="15">
        <v>48</v>
      </c>
      <c r="G299" s="15">
        <v>39</v>
      </c>
      <c r="H299" s="15">
        <v>17</v>
      </c>
      <c r="I299" s="15">
        <v>1</v>
      </c>
      <c r="J299" s="15">
        <v>9</v>
      </c>
      <c r="K299" s="51">
        <v>12.336080064487733</v>
      </c>
      <c r="L299" s="15">
        <v>690</v>
      </c>
      <c r="M299" s="15">
        <v>549</v>
      </c>
      <c r="N299" s="15">
        <v>49</v>
      </c>
      <c r="O299" s="15">
        <v>42</v>
      </c>
      <c r="P299" s="15">
        <v>39</v>
      </c>
      <c r="Q299" s="15">
        <v>11</v>
      </c>
      <c r="R299" s="15">
        <v>690</v>
      </c>
      <c r="S299" s="15">
        <v>92</v>
      </c>
      <c r="T299" s="15">
        <v>37</v>
      </c>
      <c r="U299" s="15">
        <v>18</v>
      </c>
      <c r="V299" s="15">
        <v>91</v>
      </c>
      <c r="W299" s="15">
        <v>389</v>
      </c>
      <c r="X299" s="15">
        <v>63</v>
      </c>
    </row>
    <row r="300" spans="1:24" ht="15" customHeight="1" x14ac:dyDescent="0.15">
      <c r="A300" s="3"/>
      <c r="B300" s="231"/>
      <c r="C300" s="18" t="s">
        <v>92</v>
      </c>
      <c r="D300" s="15">
        <v>482</v>
      </c>
      <c r="E300" s="15">
        <v>289</v>
      </c>
      <c r="F300" s="15">
        <v>95</v>
      </c>
      <c r="G300" s="15">
        <v>46</v>
      </c>
      <c r="H300" s="15">
        <v>20</v>
      </c>
      <c r="I300" s="15">
        <v>4</v>
      </c>
      <c r="J300" s="15">
        <v>28</v>
      </c>
      <c r="K300" s="51">
        <v>8.6399174532501846</v>
      </c>
      <c r="L300" s="15">
        <v>1326</v>
      </c>
      <c r="M300" s="15">
        <v>1102</v>
      </c>
      <c r="N300" s="15">
        <v>80</v>
      </c>
      <c r="O300" s="15">
        <v>44</v>
      </c>
      <c r="P300" s="15">
        <v>83</v>
      </c>
      <c r="Q300" s="15">
        <v>17</v>
      </c>
      <c r="R300" s="15">
        <v>1326</v>
      </c>
      <c r="S300" s="15">
        <v>212</v>
      </c>
      <c r="T300" s="15">
        <v>52</v>
      </c>
      <c r="U300" s="15">
        <v>35</v>
      </c>
      <c r="V300" s="15">
        <v>162</v>
      </c>
      <c r="W300" s="15">
        <v>754</v>
      </c>
      <c r="X300" s="15">
        <v>111</v>
      </c>
    </row>
    <row r="301" spans="1:24" ht="15" customHeight="1" x14ac:dyDescent="0.15">
      <c r="A301" s="3"/>
      <c r="B301" s="231"/>
      <c r="C301" s="18" t="s">
        <v>93</v>
      </c>
      <c r="D301" s="15">
        <v>60</v>
      </c>
      <c r="E301" s="15">
        <v>34</v>
      </c>
      <c r="F301" s="15">
        <v>16</v>
      </c>
      <c r="G301" s="15">
        <v>7</v>
      </c>
      <c r="H301" s="15">
        <v>0</v>
      </c>
      <c r="I301" s="15">
        <v>0</v>
      </c>
      <c r="J301" s="15">
        <v>3</v>
      </c>
      <c r="K301" s="51">
        <v>6.1965745027684243</v>
      </c>
      <c r="L301" s="15">
        <v>152</v>
      </c>
      <c r="M301" s="15">
        <v>134</v>
      </c>
      <c r="N301" s="15">
        <v>4</v>
      </c>
      <c r="O301" s="15">
        <v>1</v>
      </c>
      <c r="P301" s="15">
        <v>10</v>
      </c>
      <c r="Q301" s="15">
        <v>3</v>
      </c>
      <c r="R301" s="15">
        <v>152</v>
      </c>
      <c r="S301" s="15">
        <v>14</v>
      </c>
      <c r="T301" s="15">
        <v>13</v>
      </c>
      <c r="U301" s="15">
        <v>2</v>
      </c>
      <c r="V301" s="15">
        <v>24</v>
      </c>
      <c r="W301" s="15">
        <v>84</v>
      </c>
      <c r="X301" s="15">
        <v>15</v>
      </c>
    </row>
    <row r="302" spans="1:24" ht="15" customHeight="1" x14ac:dyDescent="0.15">
      <c r="A302" s="6"/>
      <c r="B302" s="232"/>
      <c r="C302" s="19" t="s">
        <v>24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51" t="s">
        <v>57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</row>
    <row r="303" spans="1:24" ht="15" customHeight="1" x14ac:dyDescent="0.15">
      <c r="A303" s="3" t="s">
        <v>95</v>
      </c>
      <c r="B303" s="23" t="s">
        <v>10</v>
      </c>
      <c r="C303" s="27" t="s">
        <v>96</v>
      </c>
      <c r="D303" s="15">
        <v>145</v>
      </c>
      <c r="E303" s="15">
        <v>126</v>
      </c>
      <c r="F303" s="15">
        <v>2</v>
      </c>
      <c r="G303" s="15">
        <v>5</v>
      </c>
      <c r="H303" s="15">
        <v>4</v>
      </c>
      <c r="I303" s="15">
        <v>0</v>
      </c>
      <c r="J303" s="15">
        <v>8</v>
      </c>
      <c r="K303" s="51">
        <v>3.1995873730185234</v>
      </c>
      <c r="L303" s="15">
        <v>487</v>
      </c>
      <c r="M303" s="15">
        <v>333</v>
      </c>
      <c r="N303" s="15">
        <v>32</v>
      </c>
      <c r="O303" s="15">
        <v>93</v>
      </c>
      <c r="P303" s="15">
        <v>25</v>
      </c>
      <c r="Q303" s="15">
        <v>4</v>
      </c>
      <c r="R303" s="15">
        <v>487</v>
      </c>
      <c r="S303" s="15">
        <v>20</v>
      </c>
      <c r="T303" s="15">
        <v>8</v>
      </c>
      <c r="U303" s="15">
        <v>14</v>
      </c>
      <c r="V303" s="15">
        <v>38</v>
      </c>
      <c r="W303" s="15">
        <v>386</v>
      </c>
      <c r="X303" s="15">
        <v>21</v>
      </c>
    </row>
    <row r="304" spans="1:24" ht="15" customHeight="1" x14ac:dyDescent="0.15">
      <c r="A304" s="26"/>
      <c r="B304" s="24" t="s">
        <v>11</v>
      </c>
      <c r="C304" s="27" t="s">
        <v>97</v>
      </c>
      <c r="D304" s="15">
        <v>205</v>
      </c>
      <c r="E304" s="15">
        <v>120</v>
      </c>
      <c r="F304" s="15">
        <v>14</v>
      </c>
      <c r="G304" s="15">
        <v>24</v>
      </c>
      <c r="H304" s="15">
        <v>26</v>
      </c>
      <c r="I304" s="15">
        <v>7</v>
      </c>
      <c r="J304" s="15">
        <v>14</v>
      </c>
      <c r="K304" s="51">
        <v>16.868970493277256</v>
      </c>
      <c r="L304" s="15">
        <v>701</v>
      </c>
      <c r="M304" s="15">
        <v>542</v>
      </c>
      <c r="N304" s="15">
        <v>41</v>
      </c>
      <c r="O304" s="15">
        <v>67</v>
      </c>
      <c r="P304" s="15">
        <v>37</v>
      </c>
      <c r="Q304" s="15">
        <v>14</v>
      </c>
      <c r="R304" s="15">
        <v>701</v>
      </c>
      <c r="S304" s="15">
        <v>110</v>
      </c>
      <c r="T304" s="15">
        <v>38</v>
      </c>
      <c r="U304" s="15">
        <v>29</v>
      </c>
      <c r="V304" s="15">
        <v>53</v>
      </c>
      <c r="W304" s="15">
        <v>442</v>
      </c>
      <c r="X304" s="15">
        <v>29</v>
      </c>
    </row>
    <row r="305" spans="1:24" ht="15" customHeight="1" x14ac:dyDescent="0.15">
      <c r="A305" s="3"/>
      <c r="B305" s="24"/>
      <c r="C305" s="27" t="s">
        <v>98</v>
      </c>
      <c r="D305" s="15">
        <v>211</v>
      </c>
      <c r="E305" s="15">
        <v>139</v>
      </c>
      <c r="F305" s="15">
        <v>18</v>
      </c>
      <c r="G305" s="15">
        <v>24</v>
      </c>
      <c r="H305" s="15">
        <v>12</v>
      </c>
      <c r="I305" s="15">
        <v>3</v>
      </c>
      <c r="J305" s="15">
        <v>15</v>
      </c>
      <c r="K305" s="51">
        <v>10.11924125365754</v>
      </c>
      <c r="L305" s="15">
        <v>722</v>
      </c>
      <c r="M305" s="15">
        <v>527</v>
      </c>
      <c r="N305" s="15">
        <v>49</v>
      </c>
      <c r="O305" s="15">
        <v>86</v>
      </c>
      <c r="P305" s="15">
        <v>36</v>
      </c>
      <c r="Q305" s="15">
        <v>24</v>
      </c>
      <c r="R305" s="15">
        <v>722</v>
      </c>
      <c r="S305" s="15">
        <v>103</v>
      </c>
      <c r="T305" s="15">
        <v>10</v>
      </c>
      <c r="U305" s="15">
        <v>22</v>
      </c>
      <c r="V305" s="15">
        <v>71</v>
      </c>
      <c r="W305" s="15">
        <v>467</v>
      </c>
      <c r="X305" s="15">
        <v>49</v>
      </c>
    </row>
    <row r="306" spans="1:24" ht="15" customHeight="1" x14ac:dyDescent="0.15">
      <c r="A306" s="3"/>
      <c r="B306" s="3"/>
      <c r="C306" s="27" t="s">
        <v>99</v>
      </c>
      <c r="D306" s="15">
        <v>168</v>
      </c>
      <c r="E306" s="15">
        <v>108</v>
      </c>
      <c r="F306" s="15">
        <v>11</v>
      </c>
      <c r="G306" s="15">
        <v>17</v>
      </c>
      <c r="H306" s="15">
        <v>14</v>
      </c>
      <c r="I306" s="15">
        <v>7</v>
      </c>
      <c r="J306" s="15">
        <v>11</v>
      </c>
      <c r="K306" s="51">
        <v>13.538490299573965</v>
      </c>
      <c r="L306" s="15">
        <v>583</v>
      </c>
      <c r="M306" s="15">
        <v>448</v>
      </c>
      <c r="N306" s="15">
        <v>44</v>
      </c>
      <c r="O306" s="15">
        <v>56</v>
      </c>
      <c r="P306" s="15">
        <v>23</v>
      </c>
      <c r="Q306" s="15">
        <v>12</v>
      </c>
      <c r="R306" s="15">
        <v>583</v>
      </c>
      <c r="S306" s="15">
        <v>75</v>
      </c>
      <c r="T306" s="15">
        <v>18</v>
      </c>
      <c r="U306" s="15">
        <v>17</v>
      </c>
      <c r="V306" s="15">
        <v>72</v>
      </c>
      <c r="W306" s="15">
        <v>379</v>
      </c>
      <c r="X306" s="15">
        <v>22</v>
      </c>
    </row>
    <row r="307" spans="1:24" ht="15" customHeight="1" x14ac:dyDescent="0.15">
      <c r="A307" s="3"/>
      <c r="B307" s="3"/>
      <c r="C307" s="27" t="s">
        <v>100</v>
      </c>
      <c r="D307" s="15">
        <v>314</v>
      </c>
      <c r="E307" s="15">
        <v>161</v>
      </c>
      <c r="F307" s="15">
        <v>37</v>
      </c>
      <c r="G307" s="15">
        <v>55</v>
      </c>
      <c r="H307" s="15">
        <v>35</v>
      </c>
      <c r="I307" s="15">
        <v>4</v>
      </c>
      <c r="J307" s="15">
        <v>22</v>
      </c>
      <c r="K307" s="51">
        <v>16.217112037740481</v>
      </c>
      <c r="L307" s="15">
        <v>963</v>
      </c>
      <c r="M307" s="15">
        <v>776</v>
      </c>
      <c r="N307" s="15">
        <v>68</v>
      </c>
      <c r="O307" s="15">
        <v>63</v>
      </c>
      <c r="P307" s="15">
        <v>47</v>
      </c>
      <c r="Q307" s="15">
        <v>9</v>
      </c>
      <c r="R307" s="15">
        <v>963</v>
      </c>
      <c r="S307" s="15">
        <v>165</v>
      </c>
      <c r="T307" s="15">
        <v>27</v>
      </c>
      <c r="U307" s="15">
        <v>17</v>
      </c>
      <c r="V307" s="15">
        <v>89</v>
      </c>
      <c r="W307" s="15">
        <v>577</v>
      </c>
      <c r="X307" s="15">
        <v>88</v>
      </c>
    </row>
    <row r="308" spans="1:24" ht="15" customHeight="1" x14ac:dyDescent="0.15">
      <c r="A308" s="3"/>
      <c r="B308" s="3"/>
      <c r="C308" s="27" t="s">
        <v>101</v>
      </c>
      <c r="D308" s="15">
        <v>339</v>
      </c>
      <c r="E308" s="15">
        <v>175</v>
      </c>
      <c r="F308" s="15">
        <v>75</v>
      </c>
      <c r="G308" s="15">
        <v>51</v>
      </c>
      <c r="H308" s="15">
        <v>20</v>
      </c>
      <c r="I308" s="15">
        <v>5</v>
      </c>
      <c r="J308" s="15">
        <v>13</v>
      </c>
      <c r="K308" s="51">
        <v>12.255379029723086</v>
      </c>
      <c r="L308" s="15">
        <v>1069</v>
      </c>
      <c r="M308" s="15">
        <v>892</v>
      </c>
      <c r="N308" s="15">
        <v>61</v>
      </c>
      <c r="O308" s="15">
        <v>61</v>
      </c>
      <c r="P308" s="15">
        <v>53</v>
      </c>
      <c r="Q308" s="15">
        <v>2</v>
      </c>
      <c r="R308" s="15">
        <v>1069</v>
      </c>
      <c r="S308" s="15">
        <v>173</v>
      </c>
      <c r="T308" s="15">
        <v>47</v>
      </c>
      <c r="U308" s="15">
        <v>43</v>
      </c>
      <c r="V308" s="15">
        <v>109</v>
      </c>
      <c r="W308" s="15">
        <v>625</v>
      </c>
      <c r="X308" s="15">
        <v>72</v>
      </c>
    </row>
    <row r="309" spans="1:24" ht="15" customHeight="1" x14ac:dyDescent="0.15">
      <c r="A309" s="3"/>
      <c r="B309" s="3"/>
      <c r="C309" s="27" t="s">
        <v>102</v>
      </c>
      <c r="D309" s="15">
        <v>478</v>
      </c>
      <c r="E309" s="15">
        <v>232</v>
      </c>
      <c r="F309" s="15">
        <v>109</v>
      </c>
      <c r="G309" s="15">
        <v>73</v>
      </c>
      <c r="H309" s="15">
        <v>27</v>
      </c>
      <c r="I309" s="15">
        <v>8</v>
      </c>
      <c r="J309" s="15">
        <v>29</v>
      </c>
      <c r="K309" s="51">
        <v>12.917425251957606</v>
      </c>
      <c r="L309" s="15">
        <v>1372</v>
      </c>
      <c r="M309" s="15">
        <v>1109</v>
      </c>
      <c r="N309" s="15">
        <v>99</v>
      </c>
      <c r="O309" s="15">
        <v>74</v>
      </c>
      <c r="P309" s="15">
        <v>73</v>
      </c>
      <c r="Q309" s="15">
        <v>17</v>
      </c>
      <c r="R309" s="15">
        <v>1372</v>
      </c>
      <c r="S309" s="15">
        <v>213</v>
      </c>
      <c r="T309" s="15">
        <v>66</v>
      </c>
      <c r="U309" s="15">
        <v>38</v>
      </c>
      <c r="V309" s="15">
        <v>168</v>
      </c>
      <c r="W309" s="15">
        <v>772</v>
      </c>
      <c r="X309" s="15">
        <v>115</v>
      </c>
    </row>
    <row r="310" spans="1:24" ht="15" customHeight="1" x14ac:dyDescent="0.15">
      <c r="A310" s="3"/>
      <c r="B310" s="3"/>
      <c r="C310" s="27" t="s">
        <v>9</v>
      </c>
      <c r="D310" s="15">
        <v>1245</v>
      </c>
      <c r="E310" s="15">
        <v>591</v>
      </c>
      <c r="F310" s="15">
        <v>277</v>
      </c>
      <c r="G310" s="15">
        <v>224</v>
      </c>
      <c r="H310" s="15">
        <v>68</v>
      </c>
      <c r="I310" s="15">
        <v>11</v>
      </c>
      <c r="J310" s="15">
        <v>74</v>
      </c>
      <c r="K310" s="51">
        <v>12.941569175582748</v>
      </c>
      <c r="L310" s="15">
        <v>3443</v>
      </c>
      <c r="M310" s="15">
        <v>2984</v>
      </c>
      <c r="N310" s="15">
        <v>185</v>
      </c>
      <c r="O310" s="15">
        <v>99</v>
      </c>
      <c r="P310" s="15">
        <v>121</v>
      </c>
      <c r="Q310" s="15">
        <v>54</v>
      </c>
      <c r="R310" s="15">
        <v>3443</v>
      </c>
      <c r="S310" s="15">
        <v>480</v>
      </c>
      <c r="T310" s="15">
        <v>202</v>
      </c>
      <c r="U310" s="15">
        <v>109</v>
      </c>
      <c r="V310" s="15">
        <v>298</v>
      </c>
      <c r="W310" s="15">
        <v>1997</v>
      </c>
      <c r="X310" s="15">
        <v>357</v>
      </c>
    </row>
    <row r="311" spans="1:24" ht="15" customHeight="1" x14ac:dyDescent="0.15">
      <c r="A311" s="3"/>
      <c r="B311" s="4"/>
      <c r="C311" s="28" t="s">
        <v>2</v>
      </c>
      <c r="D311" s="15">
        <v>1</v>
      </c>
      <c r="E311" s="15">
        <v>1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51">
        <v>0</v>
      </c>
      <c r="L311" s="15">
        <v>5</v>
      </c>
      <c r="M311" s="15">
        <v>3</v>
      </c>
      <c r="N311" s="15">
        <v>1</v>
      </c>
      <c r="O311" s="15">
        <v>0</v>
      </c>
      <c r="P311" s="15">
        <v>1</v>
      </c>
      <c r="Q311" s="15">
        <v>0</v>
      </c>
      <c r="R311" s="15">
        <v>5</v>
      </c>
      <c r="S311" s="15">
        <v>0</v>
      </c>
      <c r="T311" s="15">
        <v>0</v>
      </c>
      <c r="U311" s="15">
        <v>0</v>
      </c>
      <c r="V311" s="15">
        <v>0</v>
      </c>
      <c r="W311" s="15">
        <v>5</v>
      </c>
      <c r="X311" s="15">
        <v>0</v>
      </c>
    </row>
    <row r="312" spans="1:24" ht="15" customHeight="1" x14ac:dyDescent="0.15">
      <c r="A312" s="3"/>
      <c r="B312" s="24" t="s">
        <v>12</v>
      </c>
      <c r="C312" s="27" t="s">
        <v>96</v>
      </c>
      <c r="D312" s="15">
        <v>98</v>
      </c>
      <c r="E312" s="15">
        <v>91</v>
      </c>
      <c r="F312" s="15">
        <v>0</v>
      </c>
      <c r="G312" s="15">
        <v>0</v>
      </c>
      <c r="H312" s="15">
        <v>1</v>
      </c>
      <c r="I312" s="15">
        <v>0</v>
      </c>
      <c r="J312" s="15">
        <v>6</v>
      </c>
      <c r="K312" s="51">
        <v>0.61648280337443218</v>
      </c>
      <c r="L312" s="15">
        <v>357</v>
      </c>
      <c r="M312" s="15">
        <v>245</v>
      </c>
      <c r="N312" s="15">
        <v>23</v>
      </c>
      <c r="O312" s="15">
        <v>81</v>
      </c>
      <c r="P312" s="15">
        <v>7</v>
      </c>
      <c r="Q312" s="15">
        <v>1</v>
      </c>
      <c r="R312" s="15">
        <v>357</v>
      </c>
      <c r="S312" s="15">
        <v>16</v>
      </c>
      <c r="T312" s="15">
        <v>6</v>
      </c>
      <c r="U312" s="15">
        <v>8</v>
      </c>
      <c r="V312" s="15">
        <v>22</v>
      </c>
      <c r="W312" s="15">
        <v>289</v>
      </c>
      <c r="X312" s="15">
        <v>16</v>
      </c>
    </row>
    <row r="313" spans="1:24" ht="15" customHeight="1" x14ac:dyDescent="0.15">
      <c r="A313" s="3"/>
      <c r="B313" s="24" t="s">
        <v>13</v>
      </c>
      <c r="C313" s="27" t="s">
        <v>97</v>
      </c>
      <c r="D313" s="15">
        <v>79</v>
      </c>
      <c r="E313" s="15">
        <v>69</v>
      </c>
      <c r="F313" s="15">
        <v>4</v>
      </c>
      <c r="G313" s="15">
        <v>0</v>
      </c>
      <c r="H313" s="15">
        <v>0</v>
      </c>
      <c r="I313" s="15">
        <v>0</v>
      </c>
      <c r="J313" s="15">
        <v>6</v>
      </c>
      <c r="K313" s="51">
        <v>0.37801409018357096</v>
      </c>
      <c r="L313" s="15">
        <v>319</v>
      </c>
      <c r="M313" s="15">
        <v>227</v>
      </c>
      <c r="N313" s="15">
        <v>30</v>
      </c>
      <c r="O313" s="15">
        <v>43</v>
      </c>
      <c r="P313" s="15">
        <v>18</v>
      </c>
      <c r="Q313" s="15">
        <v>1</v>
      </c>
      <c r="R313" s="15">
        <v>319</v>
      </c>
      <c r="S313" s="15">
        <v>23</v>
      </c>
      <c r="T313" s="15">
        <v>13</v>
      </c>
      <c r="U313" s="15">
        <v>18</v>
      </c>
      <c r="V313" s="15">
        <v>36</v>
      </c>
      <c r="W313" s="15">
        <v>222</v>
      </c>
      <c r="X313" s="15">
        <v>7</v>
      </c>
    </row>
    <row r="314" spans="1:24" ht="15" customHeight="1" x14ac:dyDescent="0.15">
      <c r="A314" s="3"/>
      <c r="B314" s="24" t="s">
        <v>14</v>
      </c>
      <c r="C314" s="27" t="s">
        <v>98</v>
      </c>
      <c r="D314" s="15">
        <v>86</v>
      </c>
      <c r="E314" s="15">
        <v>75</v>
      </c>
      <c r="F314" s="15">
        <v>1</v>
      </c>
      <c r="G314" s="15">
        <v>1</v>
      </c>
      <c r="H314" s="15">
        <v>2</v>
      </c>
      <c r="I314" s="15">
        <v>1</v>
      </c>
      <c r="J314" s="15">
        <v>6</v>
      </c>
      <c r="K314" s="51">
        <v>3.1291260125027986</v>
      </c>
      <c r="L314" s="15">
        <v>345</v>
      </c>
      <c r="M314" s="15">
        <v>231</v>
      </c>
      <c r="N314" s="15">
        <v>33</v>
      </c>
      <c r="O314" s="15">
        <v>69</v>
      </c>
      <c r="P314" s="15">
        <v>3</v>
      </c>
      <c r="Q314" s="15">
        <v>9</v>
      </c>
      <c r="R314" s="15">
        <v>345</v>
      </c>
      <c r="S314" s="15">
        <v>16</v>
      </c>
      <c r="T314" s="15">
        <v>6</v>
      </c>
      <c r="U314" s="15">
        <v>13</v>
      </c>
      <c r="V314" s="15">
        <v>22</v>
      </c>
      <c r="W314" s="15">
        <v>269</v>
      </c>
      <c r="X314" s="15">
        <v>19</v>
      </c>
    </row>
    <row r="315" spans="1:24" ht="15" customHeight="1" x14ac:dyDescent="0.15">
      <c r="A315" s="3"/>
      <c r="B315" s="3"/>
      <c r="C315" s="27" t="s">
        <v>99</v>
      </c>
      <c r="D315" s="15">
        <v>56</v>
      </c>
      <c r="E315" s="15">
        <v>49</v>
      </c>
      <c r="F315" s="15">
        <v>1</v>
      </c>
      <c r="G315" s="15">
        <v>1</v>
      </c>
      <c r="H315" s="15">
        <v>0</v>
      </c>
      <c r="I315" s="15">
        <v>0</v>
      </c>
      <c r="J315" s="15">
        <v>5</v>
      </c>
      <c r="K315" s="51">
        <v>0.43081777361696227</v>
      </c>
      <c r="L315" s="15">
        <v>237</v>
      </c>
      <c r="M315" s="15">
        <v>171</v>
      </c>
      <c r="N315" s="15">
        <v>14</v>
      </c>
      <c r="O315" s="15">
        <v>38</v>
      </c>
      <c r="P315" s="15">
        <v>10</v>
      </c>
      <c r="Q315" s="15">
        <v>4</v>
      </c>
      <c r="R315" s="15">
        <v>237</v>
      </c>
      <c r="S315" s="15">
        <v>9</v>
      </c>
      <c r="T315" s="15">
        <v>7</v>
      </c>
      <c r="U315" s="15">
        <v>11</v>
      </c>
      <c r="V315" s="15">
        <v>35</v>
      </c>
      <c r="W315" s="15">
        <v>162</v>
      </c>
      <c r="X315" s="15">
        <v>13</v>
      </c>
    </row>
    <row r="316" spans="1:24" ht="15" customHeight="1" x14ac:dyDescent="0.15">
      <c r="A316" s="3"/>
      <c r="B316" s="3"/>
      <c r="C316" s="27" t="s">
        <v>100</v>
      </c>
      <c r="D316" s="15">
        <v>70</v>
      </c>
      <c r="E316" s="15">
        <v>59</v>
      </c>
      <c r="F316" s="15">
        <v>1</v>
      </c>
      <c r="G316" s="15">
        <v>4</v>
      </c>
      <c r="H316" s="15">
        <v>0</v>
      </c>
      <c r="I316" s="15">
        <v>0</v>
      </c>
      <c r="J316" s="15">
        <v>6</v>
      </c>
      <c r="K316" s="51">
        <v>2.1218606534315776</v>
      </c>
      <c r="L316" s="15">
        <v>259</v>
      </c>
      <c r="M316" s="15">
        <v>195</v>
      </c>
      <c r="N316" s="15">
        <v>27</v>
      </c>
      <c r="O316" s="15">
        <v>34</v>
      </c>
      <c r="P316" s="15">
        <v>1</v>
      </c>
      <c r="Q316" s="15">
        <v>2</v>
      </c>
      <c r="R316" s="15">
        <v>259</v>
      </c>
      <c r="S316" s="15">
        <v>28</v>
      </c>
      <c r="T316" s="15">
        <v>1</v>
      </c>
      <c r="U316" s="15">
        <v>3</v>
      </c>
      <c r="V316" s="15">
        <v>32</v>
      </c>
      <c r="W316" s="15">
        <v>175</v>
      </c>
      <c r="X316" s="15">
        <v>20</v>
      </c>
    </row>
    <row r="317" spans="1:24" ht="15" customHeight="1" x14ac:dyDescent="0.15">
      <c r="A317" s="3"/>
      <c r="B317" s="3"/>
      <c r="C317" s="27" t="s">
        <v>101</v>
      </c>
      <c r="D317" s="15">
        <v>62</v>
      </c>
      <c r="E317" s="15">
        <v>57</v>
      </c>
      <c r="F317" s="15">
        <v>2</v>
      </c>
      <c r="G317" s="15">
        <v>1</v>
      </c>
      <c r="H317" s="15">
        <v>0</v>
      </c>
      <c r="I317" s="15">
        <v>0</v>
      </c>
      <c r="J317" s="15">
        <v>2</v>
      </c>
      <c r="K317" s="51">
        <v>0.98968253968253961</v>
      </c>
      <c r="L317" s="15">
        <v>262</v>
      </c>
      <c r="M317" s="15">
        <v>204</v>
      </c>
      <c r="N317" s="15">
        <v>18</v>
      </c>
      <c r="O317" s="15">
        <v>31</v>
      </c>
      <c r="P317" s="15">
        <v>8</v>
      </c>
      <c r="Q317" s="15">
        <v>1</v>
      </c>
      <c r="R317" s="15">
        <v>262</v>
      </c>
      <c r="S317" s="15">
        <v>27</v>
      </c>
      <c r="T317" s="15">
        <v>12</v>
      </c>
      <c r="U317" s="15">
        <v>11</v>
      </c>
      <c r="V317" s="15">
        <v>23</v>
      </c>
      <c r="W317" s="15">
        <v>168</v>
      </c>
      <c r="X317" s="15">
        <v>21</v>
      </c>
    </row>
    <row r="318" spans="1:24" ht="15" customHeight="1" x14ac:dyDescent="0.15">
      <c r="A318" s="3"/>
      <c r="B318" s="3"/>
      <c r="C318" s="27" t="s">
        <v>102</v>
      </c>
      <c r="D318" s="15">
        <v>65</v>
      </c>
      <c r="E318" s="15">
        <v>45</v>
      </c>
      <c r="F318" s="15">
        <v>10</v>
      </c>
      <c r="G318" s="15">
        <v>3</v>
      </c>
      <c r="H318" s="15">
        <v>1</v>
      </c>
      <c r="I318" s="15">
        <v>1</v>
      </c>
      <c r="J318" s="15">
        <v>5</v>
      </c>
      <c r="K318" s="51">
        <v>5.8291552206738952</v>
      </c>
      <c r="L318" s="15">
        <v>261</v>
      </c>
      <c r="M318" s="15">
        <v>207</v>
      </c>
      <c r="N318" s="15">
        <v>26</v>
      </c>
      <c r="O318" s="15">
        <v>22</v>
      </c>
      <c r="P318" s="15">
        <v>5</v>
      </c>
      <c r="Q318" s="15">
        <v>1</v>
      </c>
      <c r="R318" s="15">
        <v>261</v>
      </c>
      <c r="S318" s="15">
        <v>25</v>
      </c>
      <c r="T318" s="15">
        <v>12</v>
      </c>
      <c r="U318" s="15">
        <v>3</v>
      </c>
      <c r="V318" s="15">
        <v>58</v>
      </c>
      <c r="W318" s="15">
        <v>151</v>
      </c>
      <c r="X318" s="15">
        <v>12</v>
      </c>
    </row>
    <row r="319" spans="1:24" ht="15" customHeight="1" x14ac:dyDescent="0.15">
      <c r="A319" s="3"/>
      <c r="B319" s="3"/>
      <c r="C319" s="27" t="s">
        <v>9</v>
      </c>
      <c r="D319" s="15">
        <v>151</v>
      </c>
      <c r="E319" s="15">
        <v>114</v>
      </c>
      <c r="F319" s="15">
        <v>17</v>
      </c>
      <c r="G319" s="15">
        <v>10</v>
      </c>
      <c r="H319" s="15">
        <v>4</v>
      </c>
      <c r="I319" s="15">
        <v>0</v>
      </c>
      <c r="J319" s="15">
        <v>6</v>
      </c>
      <c r="K319" s="51">
        <v>4.5134647667452974</v>
      </c>
      <c r="L319" s="15">
        <v>569</v>
      </c>
      <c r="M319" s="15">
        <v>458</v>
      </c>
      <c r="N319" s="15">
        <v>44</v>
      </c>
      <c r="O319" s="15">
        <v>31</v>
      </c>
      <c r="P319" s="15">
        <v>32</v>
      </c>
      <c r="Q319" s="15">
        <v>4</v>
      </c>
      <c r="R319" s="15">
        <v>569</v>
      </c>
      <c r="S319" s="15">
        <v>41</v>
      </c>
      <c r="T319" s="15">
        <v>25</v>
      </c>
      <c r="U319" s="15">
        <v>15</v>
      </c>
      <c r="V319" s="15">
        <v>41</v>
      </c>
      <c r="W319" s="15">
        <v>426</v>
      </c>
      <c r="X319" s="15">
        <v>21</v>
      </c>
    </row>
    <row r="320" spans="1:24" ht="15" customHeight="1" x14ac:dyDescent="0.15">
      <c r="A320" s="3"/>
      <c r="B320" s="4"/>
      <c r="C320" s="28" t="s">
        <v>2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51" t="s">
        <v>57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</row>
    <row r="321" spans="1:24" ht="15" customHeight="1" x14ac:dyDescent="0.15">
      <c r="A321" s="3"/>
      <c r="B321" s="24" t="s">
        <v>15</v>
      </c>
      <c r="C321" s="27" t="s">
        <v>96</v>
      </c>
      <c r="D321" s="15">
        <v>15</v>
      </c>
      <c r="E321" s="15">
        <v>8</v>
      </c>
      <c r="F321" s="15">
        <v>1</v>
      </c>
      <c r="G321" s="15">
        <v>4</v>
      </c>
      <c r="H321" s="15">
        <v>1</v>
      </c>
      <c r="I321" s="15">
        <v>0</v>
      </c>
      <c r="J321" s="15">
        <v>1</v>
      </c>
      <c r="K321" s="51">
        <v>15.616883116883116</v>
      </c>
      <c r="L321" s="15">
        <v>32</v>
      </c>
      <c r="M321" s="15">
        <v>20</v>
      </c>
      <c r="N321" s="15">
        <v>3</v>
      </c>
      <c r="O321" s="15">
        <v>1</v>
      </c>
      <c r="P321" s="15">
        <v>5</v>
      </c>
      <c r="Q321" s="15">
        <v>3</v>
      </c>
      <c r="R321" s="15">
        <v>32</v>
      </c>
      <c r="S321" s="15">
        <v>0</v>
      </c>
      <c r="T321" s="15">
        <v>0</v>
      </c>
      <c r="U321" s="15">
        <v>5</v>
      </c>
      <c r="V321" s="15">
        <v>5</v>
      </c>
      <c r="W321" s="15">
        <v>17</v>
      </c>
      <c r="X321" s="15">
        <v>5</v>
      </c>
    </row>
    <row r="322" spans="1:24" ht="15" customHeight="1" x14ac:dyDescent="0.15">
      <c r="A322" s="3"/>
      <c r="B322" s="24" t="s">
        <v>16</v>
      </c>
      <c r="C322" s="27" t="s">
        <v>97</v>
      </c>
      <c r="D322" s="15">
        <v>56</v>
      </c>
      <c r="E322" s="15">
        <v>17</v>
      </c>
      <c r="F322" s="15">
        <v>4</v>
      </c>
      <c r="G322" s="15">
        <v>9</v>
      </c>
      <c r="H322" s="15">
        <v>17</v>
      </c>
      <c r="I322" s="15">
        <v>7</v>
      </c>
      <c r="J322" s="15">
        <v>2</v>
      </c>
      <c r="K322" s="51">
        <v>37.89784691013314</v>
      </c>
      <c r="L322" s="15">
        <v>176</v>
      </c>
      <c r="M322" s="15">
        <v>133</v>
      </c>
      <c r="N322" s="15">
        <v>6</v>
      </c>
      <c r="O322" s="15">
        <v>18</v>
      </c>
      <c r="P322" s="15">
        <v>11</v>
      </c>
      <c r="Q322" s="15">
        <v>8</v>
      </c>
      <c r="R322" s="15">
        <v>176</v>
      </c>
      <c r="S322" s="15">
        <v>48</v>
      </c>
      <c r="T322" s="15">
        <v>8</v>
      </c>
      <c r="U322" s="15">
        <v>7</v>
      </c>
      <c r="V322" s="15">
        <v>9</v>
      </c>
      <c r="W322" s="15">
        <v>97</v>
      </c>
      <c r="X322" s="15">
        <v>7</v>
      </c>
    </row>
    <row r="323" spans="1:24" ht="15" customHeight="1" x14ac:dyDescent="0.15">
      <c r="A323" s="3"/>
      <c r="B323" s="24" t="s">
        <v>17</v>
      </c>
      <c r="C323" s="27" t="s">
        <v>98</v>
      </c>
      <c r="D323" s="15">
        <v>50</v>
      </c>
      <c r="E323" s="15">
        <v>13</v>
      </c>
      <c r="F323" s="15">
        <v>8</v>
      </c>
      <c r="G323" s="15">
        <v>16</v>
      </c>
      <c r="H323" s="15">
        <v>4</v>
      </c>
      <c r="I323" s="15">
        <v>2</v>
      </c>
      <c r="J323" s="15">
        <v>7</v>
      </c>
      <c r="K323" s="51">
        <v>24.883289621661714</v>
      </c>
      <c r="L323" s="15">
        <v>132</v>
      </c>
      <c r="M323" s="15">
        <v>118</v>
      </c>
      <c r="N323" s="15">
        <v>4</v>
      </c>
      <c r="O323" s="15">
        <v>3</v>
      </c>
      <c r="P323" s="15">
        <v>2</v>
      </c>
      <c r="Q323" s="15">
        <v>5</v>
      </c>
      <c r="R323" s="15">
        <v>132</v>
      </c>
      <c r="S323" s="15">
        <v>36</v>
      </c>
      <c r="T323" s="15">
        <v>3</v>
      </c>
      <c r="U323" s="15">
        <v>7</v>
      </c>
      <c r="V323" s="15">
        <v>18</v>
      </c>
      <c r="W323" s="15">
        <v>54</v>
      </c>
      <c r="X323" s="15">
        <v>14</v>
      </c>
    </row>
    <row r="324" spans="1:24" ht="15" customHeight="1" x14ac:dyDescent="0.15">
      <c r="A324" s="3"/>
      <c r="B324" s="24"/>
      <c r="C324" s="27" t="s">
        <v>99</v>
      </c>
      <c r="D324" s="15">
        <v>50</v>
      </c>
      <c r="E324" s="15">
        <v>18</v>
      </c>
      <c r="F324" s="15">
        <v>4</v>
      </c>
      <c r="G324" s="15">
        <v>7</v>
      </c>
      <c r="H324" s="15">
        <v>10</v>
      </c>
      <c r="I324" s="15">
        <v>7</v>
      </c>
      <c r="J324" s="15">
        <v>4</v>
      </c>
      <c r="K324" s="51">
        <v>33.102737618987796</v>
      </c>
      <c r="L324" s="15">
        <v>142</v>
      </c>
      <c r="M324" s="15">
        <v>115</v>
      </c>
      <c r="N324" s="15">
        <v>18</v>
      </c>
      <c r="O324" s="15">
        <v>6</v>
      </c>
      <c r="P324" s="15">
        <v>3</v>
      </c>
      <c r="Q324" s="15">
        <v>0</v>
      </c>
      <c r="R324" s="15">
        <v>142</v>
      </c>
      <c r="S324" s="15">
        <v>31</v>
      </c>
      <c r="T324" s="15">
        <v>4</v>
      </c>
      <c r="U324" s="15">
        <v>5</v>
      </c>
      <c r="V324" s="15">
        <v>20</v>
      </c>
      <c r="W324" s="15">
        <v>77</v>
      </c>
      <c r="X324" s="15">
        <v>5</v>
      </c>
    </row>
    <row r="325" spans="1:24" ht="15" customHeight="1" x14ac:dyDescent="0.15">
      <c r="A325" s="3"/>
      <c r="B325" s="3"/>
      <c r="C325" s="27" t="s">
        <v>100</v>
      </c>
      <c r="D325" s="15">
        <v>115</v>
      </c>
      <c r="E325" s="15">
        <v>29</v>
      </c>
      <c r="F325" s="15">
        <v>18</v>
      </c>
      <c r="G325" s="15">
        <v>33</v>
      </c>
      <c r="H325" s="15">
        <v>24</v>
      </c>
      <c r="I325" s="15">
        <v>3</v>
      </c>
      <c r="J325" s="15">
        <v>8</v>
      </c>
      <c r="K325" s="51">
        <v>28.719147543264135</v>
      </c>
      <c r="L325" s="15">
        <v>361</v>
      </c>
      <c r="M325" s="15">
        <v>315</v>
      </c>
      <c r="N325" s="15">
        <v>20</v>
      </c>
      <c r="O325" s="15">
        <v>10</v>
      </c>
      <c r="P325" s="15">
        <v>12</v>
      </c>
      <c r="Q325" s="15">
        <v>4</v>
      </c>
      <c r="R325" s="15">
        <v>361</v>
      </c>
      <c r="S325" s="15">
        <v>79</v>
      </c>
      <c r="T325" s="15">
        <v>13</v>
      </c>
      <c r="U325" s="15">
        <v>10</v>
      </c>
      <c r="V325" s="15">
        <v>15</v>
      </c>
      <c r="W325" s="15">
        <v>194</v>
      </c>
      <c r="X325" s="15">
        <v>50</v>
      </c>
    </row>
    <row r="326" spans="1:24" ht="15" customHeight="1" x14ac:dyDescent="0.15">
      <c r="A326" s="3"/>
      <c r="B326" s="3"/>
      <c r="C326" s="27" t="s">
        <v>101</v>
      </c>
      <c r="D326" s="15">
        <v>114</v>
      </c>
      <c r="E326" s="15">
        <v>38</v>
      </c>
      <c r="F326" s="15">
        <v>31</v>
      </c>
      <c r="G326" s="15">
        <v>25</v>
      </c>
      <c r="H326" s="15">
        <v>12</v>
      </c>
      <c r="I326" s="15">
        <v>3</v>
      </c>
      <c r="J326" s="15">
        <v>5</v>
      </c>
      <c r="K326" s="51">
        <v>19.211721618575101</v>
      </c>
      <c r="L326" s="15">
        <v>302</v>
      </c>
      <c r="M326" s="15">
        <v>260</v>
      </c>
      <c r="N326" s="15">
        <v>13</v>
      </c>
      <c r="O326" s="15">
        <v>17</v>
      </c>
      <c r="P326" s="15">
        <v>11</v>
      </c>
      <c r="Q326" s="15">
        <v>1</v>
      </c>
      <c r="R326" s="15">
        <v>302</v>
      </c>
      <c r="S326" s="15">
        <v>57</v>
      </c>
      <c r="T326" s="15">
        <v>14</v>
      </c>
      <c r="U326" s="15">
        <v>8</v>
      </c>
      <c r="V326" s="15">
        <v>13</v>
      </c>
      <c r="W326" s="15">
        <v>175</v>
      </c>
      <c r="X326" s="15">
        <v>35</v>
      </c>
    </row>
    <row r="327" spans="1:24" ht="15" customHeight="1" x14ac:dyDescent="0.15">
      <c r="A327" s="3"/>
      <c r="B327" s="3"/>
      <c r="C327" s="27" t="s">
        <v>102</v>
      </c>
      <c r="D327" s="15">
        <v>224</v>
      </c>
      <c r="E327" s="15">
        <v>76</v>
      </c>
      <c r="F327" s="15">
        <v>57</v>
      </c>
      <c r="G327" s="15">
        <v>53</v>
      </c>
      <c r="H327" s="15">
        <v>21</v>
      </c>
      <c r="I327" s="15">
        <v>6</v>
      </c>
      <c r="J327" s="15">
        <v>11</v>
      </c>
      <c r="K327" s="51">
        <v>19.772120831209573</v>
      </c>
      <c r="L327" s="15">
        <v>580</v>
      </c>
      <c r="M327" s="15">
        <v>490</v>
      </c>
      <c r="N327" s="15">
        <v>24</v>
      </c>
      <c r="O327" s="15">
        <v>22</v>
      </c>
      <c r="P327" s="15">
        <v>33</v>
      </c>
      <c r="Q327" s="15">
        <v>11</v>
      </c>
      <c r="R327" s="15">
        <v>580</v>
      </c>
      <c r="S327" s="15">
        <v>118</v>
      </c>
      <c r="T327" s="15">
        <v>29</v>
      </c>
      <c r="U327" s="15">
        <v>19</v>
      </c>
      <c r="V327" s="15">
        <v>57</v>
      </c>
      <c r="W327" s="15">
        <v>308</v>
      </c>
      <c r="X327" s="15">
        <v>49</v>
      </c>
    </row>
    <row r="328" spans="1:24" ht="15" customHeight="1" x14ac:dyDescent="0.15">
      <c r="A328" s="3"/>
      <c r="B328" s="3"/>
      <c r="C328" s="27" t="s">
        <v>9</v>
      </c>
      <c r="D328" s="15">
        <v>691</v>
      </c>
      <c r="E328" s="15">
        <v>233</v>
      </c>
      <c r="F328" s="15">
        <v>183</v>
      </c>
      <c r="G328" s="15">
        <v>176</v>
      </c>
      <c r="H328" s="15">
        <v>47</v>
      </c>
      <c r="I328" s="15">
        <v>10</v>
      </c>
      <c r="J328" s="15">
        <v>42</v>
      </c>
      <c r="K328" s="51">
        <v>17.606077575762402</v>
      </c>
      <c r="L328" s="15">
        <v>1763</v>
      </c>
      <c r="M328" s="15">
        <v>1578</v>
      </c>
      <c r="N328" s="15">
        <v>75</v>
      </c>
      <c r="O328" s="15">
        <v>34</v>
      </c>
      <c r="P328" s="15">
        <v>44</v>
      </c>
      <c r="Q328" s="15">
        <v>32</v>
      </c>
      <c r="R328" s="15">
        <v>1763</v>
      </c>
      <c r="S328" s="15">
        <v>296</v>
      </c>
      <c r="T328" s="15">
        <v>119</v>
      </c>
      <c r="U328" s="15">
        <v>59</v>
      </c>
      <c r="V328" s="15">
        <v>113</v>
      </c>
      <c r="W328" s="15">
        <v>965</v>
      </c>
      <c r="X328" s="15">
        <v>211</v>
      </c>
    </row>
    <row r="329" spans="1:24" ht="15" customHeight="1" x14ac:dyDescent="0.15">
      <c r="A329" s="3"/>
      <c r="B329" s="4"/>
      <c r="C329" s="28" t="s">
        <v>2</v>
      </c>
      <c r="D329" s="15">
        <v>1</v>
      </c>
      <c r="E329" s="15">
        <v>1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51">
        <v>0</v>
      </c>
      <c r="L329" s="15">
        <v>5</v>
      </c>
      <c r="M329" s="15">
        <v>3</v>
      </c>
      <c r="N329" s="15">
        <v>1</v>
      </c>
      <c r="O329" s="15">
        <v>0</v>
      </c>
      <c r="P329" s="15">
        <v>1</v>
      </c>
      <c r="Q329" s="15">
        <v>0</v>
      </c>
      <c r="R329" s="15">
        <v>5</v>
      </c>
      <c r="S329" s="15">
        <v>0</v>
      </c>
      <c r="T329" s="15">
        <v>0</v>
      </c>
      <c r="U329" s="15">
        <v>0</v>
      </c>
      <c r="V329" s="15">
        <v>0</v>
      </c>
      <c r="W329" s="15">
        <v>5</v>
      </c>
      <c r="X329" s="15">
        <v>0</v>
      </c>
    </row>
    <row r="330" spans="1:24" ht="15" customHeight="1" x14ac:dyDescent="0.15">
      <c r="A330" s="3"/>
      <c r="B330" s="230" t="s">
        <v>18</v>
      </c>
      <c r="C330" s="27" t="s">
        <v>96</v>
      </c>
      <c r="D330" s="15">
        <v>28</v>
      </c>
      <c r="E330" s="15">
        <v>23</v>
      </c>
      <c r="F330" s="15">
        <v>1</v>
      </c>
      <c r="G330" s="15">
        <v>1</v>
      </c>
      <c r="H330" s="15">
        <v>2</v>
      </c>
      <c r="I330" s="15">
        <v>0</v>
      </c>
      <c r="J330" s="15">
        <v>1</v>
      </c>
      <c r="K330" s="51">
        <v>6.0366921687676394</v>
      </c>
      <c r="L330" s="15">
        <v>79</v>
      </c>
      <c r="M330" s="15">
        <v>53</v>
      </c>
      <c r="N330" s="15">
        <v>5</v>
      </c>
      <c r="O330" s="15">
        <v>8</v>
      </c>
      <c r="P330" s="15">
        <v>13</v>
      </c>
      <c r="Q330" s="15">
        <v>0</v>
      </c>
      <c r="R330" s="15">
        <v>79</v>
      </c>
      <c r="S330" s="15">
        <v>4</v>
      </c>
      <c r="T330" s="15">
        <v>2</v>
      </c>
      <c r="U330" s="15">
        <v>1</v>
      </c>
      <c r="V330" s="15">
        <v>11</v>
      </c>
      <c r="W330" s="15">
        <v>61</v>
      </c>
      <c r="X330" s="15">
        <v>0</v>
      </c>
    </row>
    <row r="331" spans="1:24" ht="15" customHeight="1" x14ac:dyDescent="0.15">
      <c r="A331" s="3"/>
      <c r="B331" s="231"/>
      <c r="C331" s="27" t="s">
        <v>97</v>
      </c>
      <c r="D331" s="15">
        <v>65</v>
      </c>
      <c r="E331" s="15">
        <v>32</v>
      </c>
      <c r="F331" s="15">
        <v>6</v>
      </c>
      <c r="G331" s="15">
        <v>13</v>
      </c>
      <c r="H331" s="15">
        <v>9</v>
      </c>
      <c r="I331" s="15">
        <v>0</v>
      </c>
      <c r="J331" s="15">
        <v>5</v>
      </c>
      <c r="K331" s="51">
        <v>18.098958755440826</v>
      </c>
      <c r="L331" s="15">
        <v>187</v>
      </c>
      <c r="M331" s="15">
        <v>164</v>
      </c>
      <c r="N331" s="15">
        <v>4</v>
      </c>
      <c r="O331" s="15">
        <v>6</v>
      </c>
      <c r="P331" s="15">
        <v>8</v>
      </c>
      <c r="Q331" s="15">
        <v>5</v>
      </c>
      <c r="R331" s="15">
        <v>187</v>
      </c>
      <c r="S331" s="15">
        <v>32</v>
      </c>
      <c r="T331" s="15">
        <v>17</v>
      </c>
      <c r="U331" s="15">
        <v>1</v>
      </c>
      <c r="V331" s="15">
        <v>8</v>
      </c>
      <c r="W331" s="15">
        <v>114</v>
      </c>
      <c r="X331" s="15">
        <v>15</v>
      </c>
    </row>
    <row r="332" spans="1:24" ht="15" customHeight="1" x14ac:dyDescent="0.15">
      <c r="A332" s="3"/>
      <c r="B332" s="231"/>
      <c r="C332" s="27" t="s">
        <v>98</v>
      </c>
      <c r="D332" s="15">
        <v>63</v>
      </c>
      <c r="E332" s="15">
        <v>40</v>
      </c>
      <c r="F332" s="15">
        <v>9</v>
      </c>
      <c r="G332" s="15">
        <v>6</v>
      </c>
      <c r="H332" s="15">
        <v>6</v>
      </c>
      <c r="I332" s="15">
        <v>0</v>
      </c>
      <c r="J332" s="15">
        <v>2</v>
      </c>
      <c r="K332" s="51">
        <v>10.296061491560659</v>
      </c>
      <c r="L332" s="15">
        <v>192</v>
      </c>
      <c r="M332" s="15">
        <v>136</v>
      </c>
      <c r="N332" s="15">
        <v>9</v>
      </c>
      <c r="O332" s="15">
        <v>11</v>
      </c>
      <c r="P332" s="15">
        <v>26</v>
      </c>
      <c r="Q332" s="15">
        <v>10</v>
      </c>
      <c r="R332" s="15">
        <v>192</v>
      </c>
      <c r="S332" s="15">
        <v>32</v>
      </c>
      <c r="T332" s="15">
        <v>1</v>
      </c>
      <c r="U332" s="15">
        <v>1</v>
      </c>
      <c r="V332" s="15">
        <v>17</v>
      </c>
      <c r="W332" s="15">
        <v>125</v>
      </c>
      <c r="X332" s="15">
        <v>16</v>
      </c>
    </row>
    <row r="333" spans="1:24" ht="15" customHeight="1" x14ac:dyDescent="0.15">
      <c r="A333" s="3"/>
      <c r="B333" s="231"/>
      <c r="C333" s="27" t="s">
        <v>99</v>
      </c>
      <c r="D333" s="15">
        <v>58</v>
      </c>
      <c r="E333" s="15">
        <v>38</v>
      </c>
      <c r="F333" s="15">
        <v>5</v>
      </c>
      <c r="G333" s="15">
        <v>9</v>
      </c>
      <c r="H333" s="15">
        <v>4</v>
      </c>
      <c r="I333" s="15">
        <v>0</v>
      </c>
      <c r="J333" s="15">
        <v>2</v>
      </c>
      <c r="K333" s="51">
        <v>10.246924932956418</v>
      </c>
      <c r="L333" s="15">
        <v>184</v>
      </c>
      <c r="M333" s="15">
        <v>146</v>
      </c>
      <c r="N333" s="15">
        <v>11</v>
      </c>
      <c r="O333" s="15">
        <v>9</v>
      </c>
      <c r="P333" s="15">
        <v>10</v>
      </c>
      <c r="Q333" s="15">
        <v>8</v>
      </c>
      <c r="R333" s="15">
        <v>184</v>
      </c>
      <c r="S333" s="15">
        <v>35</v>
      </c>
      <c r="T333" s="15">
        <v>6</v>
      </c>
      <c r="U333" s="15">
        <v>0</v>
      </c>
      <c r="V333" s="15">
        <v>17</v>
      </c>
      <c r="W333" s="15">
        <v>122</v>
      </c>
      <c r="X333" s="15">
        <v>4</v>
      </c>
    </row>
    <row r="334" spans="1:24" ht="15" customHeight="1" x14ac:dyDescent="0.15">
      <c r="A334" s="3"/>
      <c r="B334" s="231"/>
      <c r="C334" s="27" t="s">
        <v>100</v>
      </c>
      <c r="D334" s="15">
        <v>127</v>
      </c>
      <c r="E334" s="15">
        <v>71</v>
      </c>
      <c r="F334" s="15">
        <v>18</v>
      </c>
      <c r="G334" s="15">
        <v>18</v>
      </c>
      <c r="H334" s="15">
        <v>11</v>
      </c>
      <c r="I334" s="15">
        <v>1</v>
      </c>
      <c r="J334" s="15">
        <v>8</v>
      </c>
      <c r="K334" s="51">
        <v>12.828981899759139</v>
      </c>
      <c r="L334" s="15">
        <v>333</v>
      </c>
      <c r="M334" s="15">
        <v>258</v>
      </c>
      <c r="N334" s="15">
        <v>21</v>
      </c>
      <c r="O334" s="15">
        <v>17</v>
      </c>
      <c r="P334" s="15">
        <v>34</v>
      </c>
      <c r="Q334" s="15">
        <v>3</v>
      </c>
      <c r="R334" s="15">
        <v>333</v>
      </c>
      <c r="S334" s="15">
        <v>58</v>
      </c>
      <c r="T334" s="15">
        <v>13</v>
      </c>
      <c r="U334" s="15">
        <v>4</v>
      </c>
      <c r="V334" s="15">
        <v>42</v>
      </c>
      <c r="W334" s="15">
        <v>203</v>
      </c>
      <c r="X334" s="15">
        <v>13</v>
      </c>
    </row>
    <row r="335" spans="1:24" ht="15" customHeight="1" x14ac:dyDescent="0.15">
      <c r="A335" s="3"/>
      <c r="B335" s="231"/>
      <c r="C335" s="27" t="s">
        <v>101</v>
      </c>
      <c r="D335" s="15">
        <v>153</v>
      </c>
      <c r="E335" s="15">
        <v>72</v>
      </c>
      <c r="F335" s="15">
        <v>41</v>
      </c>
      <c r="G335" s="15">
        <v>25</v>
      </c>
      <c r="H335" s="15">
        <v>7</v>
      </c>
      <c r="I335" s="15">
        <v>2</v>
      </c>
      <c r="J335" s="15">
        <v>6</v>
      </c>
      <c r="K335" s="51">
        <v>12.032870693340982</v>
      </c>
      <c r="L335" s="15">
        <v>464</v>
      </c>
      <c r="M335" s="15">
        <v>392</v>
      </c>
      <c r="N335" s="15">
        <v>26</v>
      </c>
      <c r="O335" s="15">
        <v>12</v>
      </c>
      <c r="P335" s="15">
        <v>34</v>
      </c>
      <c r="Q335" s="15">
        <v>0</v>
      </c>
      <c r="R335" s="15">
        <v>464</v>
      </c>
      <c r="S335" s="15">
        <v>74</v>
      </c>
      <c r="T335" s="15">
        <v>20</v>
      </c>
      <c r="U335" s="15">
        <v>22</v>
      </c>
      <c r="V335" s="15">
        <v>59</v>
      </c>
      <c r="W335" s="15">
        <v>273</v>
      </c>
      <c r="X335" s="15">
        <v>16</v>
      </c>
    </row>
    <row r="336" spans="1:24" ht="15" customHeight="1" x14ac:dyDescent="0.15">
      <c r="A336" s="3"/>
      <c r="B336" s="3"/>
      <c r="C336" s="27" t="s">
        <v>102</v>
      </c>
      <c r="D336" s="15">
        <v>182</v>
      </c>
      <c r="E336" s="15">
        <v>105</v>
      </c>
      <c r="F336" s="15">
        <v>42</v>
      </c>
      <c r="G336" s="15">
        <v>17</v>
      </c>
      <c r="H336" s="15">
        <v>5</v>
      </c>
      <c r="I336" s="15">
        <v>1</v>
      </c>
      <c r="J336" s="15">
        <v>12</v>
      </c>
      <c r="K336" s="51">
        <v>7.2865463990640809</v>
      </c>
      <c r="L336" s="15">
        <v>509</v>
      </c>
      <c r="M336" s="15">
        <v>392</v>
      </c>
      <c r="N336" s="15">
        <v>48</v>
      </c>
      <c r="O336" s="15">
        <v>29</v>
      </c>
      <c r="P336" s="15">
        <v>35</v>
      </c>
      <c r="Q336" s="15">
        <v>5</v>
      </c>
      <c r="R336" s="15">
        <v>509</v>
      </c>
      <c r="S336" s="15">
        <v>69</v>
      </c>
      <c r="T336" s="15">
        <v>24</v>
      </c>
      <c r="U336" s="15">
        <v>13</v>
      </c>
      <c r="V336" s="15">
        <v>52</v>
      </c>
      <c r="W336" s="15">
        <v>302</v>
      </c>
      <c r="X336" s="15">
        <v>49</v>
      </c>
    </row>
    <row r="337" spans="1:24" ht="15" customHeight="1" x14ac:dyDescent="0.15">
      <c r="A337" s="3"/>
      <c r="B337" s="3"/>
      <c r="C337" s="27" t="s">
        <v>9</v>
      </c>
      <c r="D337" s="15">
        <v>375</v>
      </c>
      <c r="E337" s="15">
        <v>225</v>
      </c>
      <c r="F337" s="15">
        <v>71</v>
      </c>
      <c r="G337" s="15">
        <v>38</v>
      </c>
      <c r="H337" s="15">
        <v>16</v>
      </c>
      <c r="I337" s="15">
        <v>1</v>
      </c>
      <c r="J337" s="15">
        <v>24</v>
      </c>
      <c r="K337" s="51">
        <v>8.4864516663118863</v>
      </c>
      <c r="L337" s="15">
        <v>1004</v>
      </c>
      <c r="M337" s="15">
        <v>852</v>
      </c>
      <c r="N337" s="15">
        <v>58</v>
      </c>
      <c r="O337" s="15">
        <v>31</v>
      </c>
      <c r="P337" s="15">
        <v>45</v>
      </c>
      <c r="Q337" s="15">
        <v>18</v>
      </c>
      <c r="R337" s="15">
        <v>1004</v>
      </c>
      <c r="S337" s="15">
        <v>132</v>
      </c>
      <c r="T337" s="15">
        <v>52</v>
      </c>
      <c r="U337" s="15">
        <v>24</v>
      </c>
      <c r="V337" s="15">
        <v>133</v>
      </c>
      <c r="W337" s="15">
        <v>549</v>
      </c>
      <c r="X337" s="15">
        <v>114</v>
      </c>
    </row>
    <row r="338" spans="1:24" ht="15" customHeight="1" x14ac:dyDescent="0.15">
      <c r="A338" s="6"/>
      <c r="B338" s="4"/>
      <c r="C338" s="28" t="s">
        <v>2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51" t="s">
        <v>57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</row>
  </sheetData>
  <mergeCells count="10">
    <mergeCell ref="B330:B335"/>
    <mergeCell ref="B36:B40"/>
    <mergeCell ref="B129:B133"/>
    <mergeCell ref="B161:B166"/>
    <mergeCell ref="B205:B209"/>
    <mergeCell ref="B298:B302"/>
    <mergeCell ref="B79:B83"/>
    <mergeCell ref="B108:B112"/>
    <mergeCell ref="B248:B252"/>
    <mergeCell ref="B277:B281"/>
  </mergeCells>
  <phoneticPr fontId="2"/>
  <conditionalFormatting sqref="E6:J169 M6:Q169 S6:X16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3" manualBreakCount="3">
    <brk id="45" max="16383" man="1"/>
    <brk id="89" max="16383" man="1"/>
    <brk id="133" min="3" max="22" man="1"/>
  </rowBreaks>
  <colBreaks count="2" manualBreakCount="2">
    <brk id="11" max="1048575" man="1"/>
    <brk id="17" max="1048575" man="1"/>
  </colBreaks>
  <ignoredErrors>
    <ignoredError sqref="D5 L5 R5" formula="1"/>
    <ignoredError sqref="E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85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20.6640625" style="1" customWidth="1"/>
    <col min="2" max="2" width="4.33203125" style="1" customWidth="1"/>
    <col min="3" max="3" width="16.109375" style="1" bestFit="1" customWidth="1"/>
    <col min="4" max="12" width="8" style="1" customWidth="1"/>
    <col min="13" max="13" width="9" style="1" customWidth="1"/>
    <col min="14" max="20" width="8.5546875" style="1" customWidth="1"/>
    <col min="21" max="22" width="9" style="1" customWidth="1"/>
    <col min="23" max="29" width="8.5546875" style="1" customWidth="1"/>
    <col min="30" max="30" width="9" style="1" customWidth="1"/>
    <col min="31" max="43" width="8.33203125" style="1" customWidth="1"/>
    <col min="44" max="55" width="7.88671875" style="1" customWidth="1"/>
    <col min="56" max="56" width="9" style="1" customWidth="1"/>
    <col min="57" max="16384" width="8" style="1"/>
  </cols>
  <sheetData>
    <row r="1" spans="1:56" ht="15" customHeight="1" x14ac:dyDescent="0.15">
      <c r="A1" s="34"/>
      <c r="B1" s="34"/>
      <c r="C1" s="34"/>
      <c r="D1" s="34" t="s">
        <v>178</v>
      </c>
      <c r="E1" s="34"/>
      <c r="F1" s="34"/>
      <c r="G1" s="34"/>
      <c r="H1" s="34"/>
      <c r="I1" s="34"/>
      <c r="J1" s="34"/>
      <c r="K1" s="34"/>
      <c r="L1" s="34"/>
      <c r="M1" s="34" t="s">
        <v>186</v>
      </c>
      <c r="N1" s="34"/>
      <c r="O1" s="34"/>
      <c r="P1" s="34"/>
      <c r="Q1" s="34"/>
      <c r="R1" s="34"/>
      <c r="S1" s="34"/>
      <c r="T1" s="34"/>
      <c r="U1" s="34"/>
      <c r="V1" s="34" t="s">
        <v>187</v>
      </c>
      <c r="W1" s="34"/>
      <c r="X1" s="34"/>
      <c r="Y1" s="34"/>
      <c r="Z1" s="34"/>
      <c r="AA1" s="34"/>
      <c r="AB1" s="34"/>
      <c r="AC1" s="34"/>
      <c r="AD1" s="34"/>
      <c r="AE1" s="34" t="s">
        <v>188</v>
      </c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 t="s">
        <v>169</v>
      </c>
      <c r="AS1" s="34"/>
      <c r="AT1" s="34"/>
      <c r="AU1" s="34"/>
      <c r="AV1" s="34"/>
      <c r="AW1" s="34"/>
      <c r="AX1" s="34"/>
      <c r="AY1" s="34"/>
    </row>
    <row r="2" spans="1:56" ht="15" customHeight="1" x14ac:dyDescent="0.15">
      <c r="A2" s="34"/>
      <c r="B2" s="34"/>
      <c r="C2" s="34"/>
      <c r="D2" s="44" t="s">
        <v>179</v>
      </c>
      <c r="E2" s="34"/>
      <c r="F2" s="34"/>
      <c r="G2" s="34"/>
      <c r="H2" s="34"/>
      <c r="I2" s="34"/>
      <c r="J2" s="34"/>
      <c r="K2" s="34"/>
      <c r="L2" s="34"/>
      <c r="M2" s="44" t="s">
        <v>179</v>
      </c>
      <c r="N2" s="34"/>
      <c r="O2" s="34"/>
      <c r="P2" s="34"/>
      <c r="Q2" s="34"/>
      <c r="R2" s="34"/>
      <c r="S2" s="34"/>
      <c r="T2" s="34"/>
      <c r="U2" s="34"/>
      <c r="V2" s="44" t="s">
        <v>179</v>
      </c>
      <c r="W2" s="34"/>
      <c r="X2" s="34"/>
      <c r="Y2" s="34"/>
      <c r="Z2" s="34"/>
      <c r="AA2" s="34"/>
      <c r="AB2" s="34"/>
      <c r="AC2" s="34"/>
      <c r="AD2" s="34"/>
      <c r="AE2" s="4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44"/>
      <c r="AS2" s="34"/>
      <c r="AT2" s="34"/>
      <c r="AU2" s="34"/>
      <c r="AV2" s="34"/>
      <c r="AW2" s="34"/>
      <c r="AX2" s="34"/>
      <c r="AY2" s="34"/>
    </row>
    <row r="3" spans="1:56" s="9" customFormat="1" ht="21.6" x14ac:dyDescent="0.15">
      <c r="A3" s="142"/>
      <c r="B3" s="143"/>
      <c r="C3" s="144"/>
      <c r="D3" s="33" t="s">
        <v>1</v>
      </c>
      <c r="E3" s="33" t="s">
        <v>180</v>
      </c>
      <c r="F3" s="20" t="s">
        <v>181</v>
      </c>
      <c r="G3" s="33" t="s">
        <v>182</v>
      </c>
      <c r="H3" s="20" t="s">
        <v>183</v>
      </c>
      <c r="I3" s="20" t="s">
        <v>184</v>
      </c>
      <c r="J3" s="33" t="s">
        <v>185</v>
      </c>
      <c r="K3" s="20" t="s">
        <v>26</v>
      </c>
      <c r="L3" s="33" t="s">
        <v>271</v>
      </c>
      <c r="M3" s="33" t="s">
        <v>1</v>
      </c>
      <c r="N3" s="33" t="s">
        <v>180</v>
      </c>
      <c r="O3" s="20" t="s">
        <v>181</v>
      </c>
      <c r="P3" s="33" t="s">
        <v>182</v>
      </c>
      <c r="Q3" s="20" t="s">
        <v>183</v>
      </c>
      <c r="R3" s="20" t="s">
        <v>184</v>
      </c>
      <c r="S3" s="33" t="s">
        <v>185</v>
      </c>
      <c r="T3" s="20" t="s">
        <v>26</v>
      </c>
      <c r="U3" s="33" t="s">
        <v>271</v>
      </c>
      <c r="V3" s="33" t="s">
        <v>1</v>
      </c>
      <c r="W3" s="33" t="s">
        <v>180</v>
      </c>
      <c r="X3" s="20" t="s">
        <v>181</v>
      </c>
      <c r="Y3" s="33" t="s">
        <v>182</v>
      </c>
      <c r="Z3" s="20" t="s">
        <v>183</v>
      </c>
      <c r="AA3" s="20" t="s">
        <v>184</v>
      </c>
      <c r="AB3" s="33" t="s">
        <v>185</v>
      </c>
      <c r="AC3" s="20" t="s">
        <v>26</v>
      </c>
      <c r="AD3" s="33" t="s">
        <v>271</v>
      </c>
      <c r="AE3" s="33" t="s">
        <v>1</v>
      </c>
      <c r="AF3" s="33" t="s">
        <v>171</v>
      </c>
      <c r="AG3" s="33" t="s">
        <v>84</v>
      </c>
      <c r="AH3" s="20" t="s">
        <v>85</v>
      </c>
      <c r="AI3" s="20" t="s">
        <v>189</v>
      </c>
      <c r="AJ3" s="20" t="s">
        <v>190</v>
      </c>
      <c r="AK3" s="20" t="s">
        <v>191</v>
      </c>
      <c r="AL3" s="20" t="s">
        <v>192</v>
      </c>
      <c r="AM3" s="20" t="s">
        <v>193</v>
      </c>
      <c r="AN3" s="20" t="s">
        <v>45</v>
      </c>
      <c r="AO3" s="33" t="s">
        <v>175</v>
      </c>
      <c r="AP3" s="20" t="s">
        <v>26</v>
      </c>
      <c r="AQ3" s="33" t="s">
        <v>270</v>
      </c>
      <c r="AR3" s="33" t="s">
        <v>1</v>
      </c>
      <c r="AS3" s="33" t="s">
        <v>155</v>
      </c>
      <c r="AT3" s="20" t="s">
        <v>156</v>
      </c>
      <c r="AU3" s="20" t="s">
        <v>157</v>
      </c>
      <c r="AV3" s="20" t="s">
        <v>158</v>
      </c>
      <c r="AW3" s="20" t="s">
        <v>159</v>
      </c>
      <c r="AX3" s="20" t="s">
        <v>160</v>
      </c>
      <c r="AY3" s="20" t="s">
        <v>161</v>
      </c>
      <c r="AZ3" s="20" t="s">
        <v>162</v>
      </c>
      <c r="BA3" s="20" t="s">
        <v>163</v>
      </c>
      <c r="BB3" s="20" t="s">
        <v>164</v>
      </c>
      <c r="BC3" s="36" t="s">
        <v>26</v>
      </c>
      <c r="BD3" s="10" t="s">
        <v>267</v>
      </c>
    </row>
    <row r="4" spans="1:56" ht="15" customHeight="1" x14ac:dyDescent="0.15">
      <c r="A4" s="145" t="s">
        <v>0</v>
      </c>
      <c r="B4" s="146"/>
      <c r="C4" s="147"/>
      <c r="D4" s="148">
        <f t="shared" ref="D4:T4" si="0">D33</f>
        <v>3106</v>
      </c>
      <c r="E4" s="148">
        <f t="shared" si="0"/>
        <v>809</v>
      </c>
      <c r="F4" s="148">
        <f t="shared" si="0"/>
        <v>388</v>
      </c>
      <c r="G4" s="148">
        <f t="shared" si="0"/>
        <v>559</v>
      </c>
      <c r="H4" s="148">
        <f t="shared" si="0"/>
        <v>451</v>
      </c>
      <c r="I4" s="148">
        <f t="shared" si="0"/>
        <v>350</v>
      </c>
      <c r="J4" s="148">
        <f t="shared" si="0"/>
        <v>218</v>
      </c>
      <c r="K4" s="148">
        <f t="shared" si="0"/>
        <v>331</v>
      </c>
      <c r="L4" s="169">
        <f>L33</f>
        <v>3.6679709415197301</v>
      </c>
      <c r="M4" s="148">
        <f t="shared" si="0"/>
        <v>3106</v>
      </c>
      <c r="N4" s="148">
        <f t="shared" si="0"/>
        <v>2735</v>
      </c>
      <c r="O4" s="148">
        <f t="shared" si="0"/>
        <v>97</v>
      </c>
      <c r="P4" s="148">
        <f t="shared" si="0"/>
        <v>61</v>
      </c>
      <c r="Q4" s="148">
        <f t="shared" si="0"/>
        <v>22</v>
      </c>
      <c r="R4" s="148">
        <f t="shared" si="0"/>
        <v>9</v>
      </c>
      <c r="S4" s="148">
        <f t="shared" si="0"/>
        <v>12</v>
      </c>
      <c r="T4" s="148">
        <f t="shared" si="0"/>
        <v>170</v>
      </c>
      <c r="U4" s="169">
        <f>U33</f>
        <v>0.2252546128350221</v>
      </c>
      <c r="V4" s="148">
        <f t="shared" ref="V4:AC4" si="1">V33</f>
        <v>3106</v>
      </c>
      <c r="W4" s="148">
        <f t="shared" si="1"/>
        <v>2002</v>
      </c>
      <c r="X4" s="148">
        <f t="shared" si="1"/>
        <v>202</v>
      </c>
      <c r="Y4" s="148">
        <f t="shared" si="1"/>
        <v>237</v>
      </c>
      <c r="Z4" s="148">
        <f t="shared" si="1"/>
        <v>131</v>
      </c>
      <c r="AA4" s="148">
        <f t="shared" si="1"/>
        <v>124</v>
      </c>
      <c r="AB4" s="148">
        <f t="shared" si="1"/>
        <v>137</v>
      </c>
      <c r="AC4" s="148">
        <f t="shared" si="1"/>
        <v>273</v>
      </c>
      <c r="AD4" s="169">
        <f>AD33</f>
        <v>1.8641074372744508</v>
      </c>
      <c r="AE4" s="148">
        <f t="shared" ref="AE4:AF4" si="2">AE33</f>
        <v>3106</v>
      </c>
      <c r="AF4" s="148">
        <f t="shared" si="2"/>
        <v>284</v>
      </c>
      <c r="AG4" s="148">
        <f t="shared" ref="AG4:AS4" si="3">AG33</f>
        <v>1022</v>
      </c>
      <c r="AH4" s="148">
        <f t="shared" si="3"/>
        <v>1078</v>
      </c>
      <c r="AI4" s="148">
        <f t="shared" si="3"/>
        <v>299</v>
      </c>
      <c r="AJ4" s="148">
        <f t="shared" si="3"/>
        <v>85</v>
      </c>
      <c r="AK4" s="148">
        <f t="shared" si="3"/>
        <v>21</v>
      </c>
      <c r="AL4" s="148">
        <f t="shared" si="3"/>
        <v>9</v>
      </c>
      <c r="AM4" s="148">
        <f t="shared" si="3"/>
        <v>4</v>
      </c>
      <c r="AN4" s="148">
        <f t="shared" si="3"/>
        <v>5</v>
      </c>
      <c r="AO4" s="148">
        <f t="shared" si="3"/>
        <v>6</v>
      </c>
      <c r="AP4" s="148">
        <f t="shared" si="3"/>
        <v>293</v>
      </c>
      <c r="AQ4" s="169">
        <f>AQ33</f>
        <v>11.771571748423606</v>
      </c>
      <c r="AR4" s="148">
        <f t="shared" si="3"/>
        <v>3106</v>
      </c>
      <c r="AS4" s="148">
        <f t="shared" si="3"/>
        <v>132</v>
      </c>
      <c r="AT4" s="148">
        <f t="shared" ref="AT4:BC4" si="4">AT33</f>
        <v>251</v>
      </c>
      <c r="AU4" s="148">
        <f t="shared" si="4"/>
        <v>538</v>
      </c>
      <c r="AV4" s="148">
        <f t="shared" si="4"/>
        <v>541</v>
      </c>
      <c r="AW4" s="148">
        <f t="shared" si="4"/>
        <v>451</v>
      </c>
      <c r="AX4" s="148">
        <f t="shared" si="4"/>
        <v>316</v>
      </c>
      <c r="AY4" s="148">
        <f t="shared" si="4"/>
        <v>185</v>
      </c>
      <c r="AZ4" s="11">
        <f t="shared" si="4"/>
        <v>213</v>
      </c>
      <c r="BA4" s="11">
        <f t="shared" si="4"/>
        <v>193</v>
      </c>
      <c r="BB4" s="11">
        <f t="shared" si="4"/>
        <v>74</v>
      </c>
      <c r="BC4" s="11">
        <f t="shared" si="4"/>
        <v>212</v>
      </c>
      <c r="BD4" s="46">
        <f>BD33</f>
        <v>55275.146510020735</v>
      </c>
    </row>
    <row r="5" spans="1:56" ht="15" customHeight="1" x14ac:dyDescent="0.15">
      <c r="A5" s="149"/>
      <c r="B5" s="150"/>
      <c r="C5" s="151"/>
      <c r="D5" s="152">
        <f>IF(SUM(E5:K5)&gt;100,"－",SUM(E5:K5))</f>
        <v>99.999999999999986</v>
      </c>
      <c r="E5" s="153">
        <f>E4/$D4*100</f>
        <v>26.04636188023181</v>
      </c>
      <c r="F5" s="153">
        <f>F4/$D4*100</f>
        <v>12.491951062459755</v>
      </c>
      <c r="G5" s="153">
        <f t="shared" ref="G5:K5" si="5">G4/$D4*100</f>
        <v>17.997424339987123</v>
      </c>
      <c r="H5" s="153">
        <f t="shared" si="5"/>
        <v>14.520283322601415</v>
      </c>
      <c r="I5" s="153">
        <f t="shared" si="5"/>
        <v>11.268512556342563</v>
      </c>
      <c r="J5" s="153">
        <f t="shared" si="5"/>
        <v>7.0186735350933667</v>
      </c>
      <c r="K5" s="153">
        <f t="shared" si="5"/>
        <v>10.656793303283967</v>
      </c>
      <c r="L5" s="152" t="s">
        <v>268</v>
      </c>
      <c r="M5" s="152">
        <f>IF(SUM(N5:T5)&gt;100,"－",SUM(N5:T5))</f>
        <v>100.00000000000001</v>
      </c>
      <c r="N5" s="153">
        <f>N4/$M4*100</f>
        <v>88.055376690276887</v>
      </c>
      <c r="O5" s="153">
        <f>O4/$M4*100</f>
        <v>3.1229877656149387</v>
      </c>
      <c r="P5" s="153">
        <f t="shared" ref="P5:T5" si="6">P4/$M4*100</f>
        <v>1.9639407598197038</v>
      </c>
      <c r="Q5" s="153">
        <f t="shared" si="6"/>
        <v>0.70830650354153257</v>
      </c>
      <c r="R5" s="153">
        <f t="shared" si="6"/>
        <v>0.28976175144880872</v>
      </c>
      <c r="S5" s="153">
        <f t="shared" si="6"/>
        <v>0.38634900193174504</v>
      </c>
      <c r="T5" s="153">
        <f t="shared" si="6"/>
        <v>5.4732775273663874</v>
      </c>
      <c r="U5" s="152" t="s">
        <v>268</v>
      </c>
      <c r="V5" s="152">
        <f>IF(SUM(W5:AC5)&gt;100,"－",SUM(W5:AC5))</f>
        <v>99.999999999999986</v>
      </c>
      <c r="W5" s="153">
        <f t="shared" ref="W5:AC5" si="7">W4/$V4*100</f>
        <v>64.455891822279455</v>
      </c>
      <c r="X5" s="153">
        <f t="shared" si="7"/>
        <v>6.5035415325177075</v>
      </c>
      <c r="Y5" s="153">
        <f t="shared" si="7"/>
        <v>7.6303927881519646</v>
      </c>
      <c r="Z5" s="153">
        <f t="shared" si="7"/>
        <v>4.2176432710882166</v>
      </c>
      <c r="AA5" s="153">
        <f t="shared" si="7"/>
        <v>3.992273019961365</v>
      </c>
      <c r="AB5" s="153">
        <f t="shared" si="7"/>
        <v>4.4108177720540889</v>
      </c>
      <c r="AC5" s="153">
        <f t="shared" si="7"/>
        <v>8.7894397939471993</v>
      </c>
      <c r="AD5" s="152" t="s">
        <v>268</v>
      </c>
      <c r="AE5" s="152">
        <f>IF(SUM(AF5:AP5)&gt;100,"－",SUM(AF5:AP5))</f>
        <v>100</v>
      </c>
      <c r="AF5" s="153">
        <f>AF4/$AE4*100</f>
        <v>9.1435930457179655</v>
      </c>
      <c r="AG5" s="153">
        <f t="shared" ref="AG5:AP5" si="8">AG4/$AE4*100</f>
        <v>32.904056664520283</v>
      </c>
      <c r="AH5" s="153">
        <f t="shared" si="8"/>
        <v>34.707018673535096</v>
      </c>
      <c r="AI5" s="153">
        <f t="shared" si="8"/>
        <v>9.6265292981326471</v>
      </c>
      <c r="AJ5" s="153">
        <f t="shared" si="8"/>
        <v>2.7366387636831937</v>
      </c>
      <c r="AK5" s="153">
        <f t="shared" si="8"/>
        <v>0.67611075338055382</v>
      </c>
      <c r="AL5" s="153">
        <f t="shared" si="8"/>
        <v>0.28976175144880872</v>
      </c>
      <c r="AM5" s="153">
        <f t="shared" si="8"/>
        <v>0.12878300064391501</v>
      </c>
      <c r="AN5" s="153">
        <f t="shared" si="8"/>
        <v>0.16097875080489374</v>
      </c>
      <c r="AO5" s="153">
        <f t="shared" si="8"/>
        <v>0.19317450096587252</v>
      </c>
      <c r="AP5" s="153">
        <f t="shared" si="8"/>
        <v>9.4333547971667731</v>
      </c>
      <c r="AQ5" s="152" t="s">
        <v>268</v>
      </c>
      <c r="AR5" s="152">
        <f>IF(SUM(AS5:BC5)&gt;100,"－",SUM(AS5:BC5))</f>
        <v>99.999999999999972</v>
      </c>
      <c r="AS5" s="153">
        <f>AS4/$AE4*100</f>
        <v>4.249839021249195</v>
      </c>
      <c r="AT5" s="153">
        <f t="shared" ref="AT5" si="9">AT4/$AE4*100</f>
        <v>8.081133290405667</v>
      </c>
      <c r="AU5" s="153">
        <f t="shared" ref="AU5" si="10">AU4/$AE4*100</f>
        <v>17.321313586606568</v>
      </c>
      <c r="AV5" s="153">
        <f t="shared" ref="AV5" si="11">AV4/$AE4*100</f>
        <v>17.417900837089505</v>
      </c>
      <c r="AW5" s="153">
        <f t="shared" ref="AW5" si="12">AW4/$AE4*100</f>
        <v>14.520283322601415</v>
      </c>
      <c r="AX5" s="153">
        <f t="shared" ref="AX5" si="13">AX4/$AE4*100</f>
        <v>10.173857050869286</v>
      </c>
      <c r="AY5" s="153">
        <f t="shared" ref="AY5" si="14">AY4/$AE4*100</f>
        <v>5.956213779781069</v>
      </c>
      <c r="AZ5" s="12">
        <f t="shared" ref="AZ5" si="15">AZ4/$AE4*100</f>
        <v>6.8576947842884737</v>
      </c>
      <c r="BA5" s="12">
        <f t="shared" ref="BA5" si="16">BA4/$AE4*100</f>
        <v>6.2137797810688991</v>
      </c>
      <c r="BB5" s="12">
        <f t="shared" ref="BB5" si="17">BB4/$AE4*100</f>
        <v>2.3824855119124275</v>
      </c>
      <c r="BC5" s="12">
        <f t="shared" ref="BC5" si="18">BC4/$AE4*100</f>
        <v>6.8254990341274953</v>
      </c>
      <c r="BD5" s="45" t="s">
        <v>268</v>
      </c>
    </row>
    <row r="6" spans="1:56" ht="15" customHeight="1" x14ac:dyDescent="0.15">
      <c r="A6" s="154" t="s">
        <v>170</v>
      </c>
      <c r="B6" s="155" t="s">
        <v>10</v>
      </c>
      <c r="C6" s="156" t="s">
        <v>171</v>
      </c>
      <c r="D6" s="157">
        <f>D35</f>
        <v>1653</v>
      </c>
      <c r="E6" s="158">
        <f t="shared" ref="E6:K6" si="19">IF($D6=0,0,E35/$D6*100)</f>
        <v>24.379915305505143</v>
      </c>
      <c r="F6" s="158">
        <f t="shared" si="19"/>
        <v>15.72897761645493</v>
      </c>
      <c r="G6" s="158">
        <f t="shared" si="19"/>
        <v>19.237749546279492</v>
      </c>
      <c r="H6" s="158">
        <f t="shared" si="19"/>
        <v>15.245009074410163</v>
      </c>
      <c r="I6" s="158">
        <f t="shared" si="19"/>
        <v>11.19177253478524</v>
      </c>
      <c r="J6" s="158">
        <f t="shared" si="19"/>
        <v>6.8360556563823351</v>
      </c>
      <c r="K6" s="158">
        <f t="shared" si="19"/>
        <v>7.3805202661826979</v>
      </c>
      <c r="L6" s="181">
        <f t="shared" ref="L6:L29" si="20">L35</f>
        <v>3.6589731737414053</v>
      </c>
      <c r="M6" s="157">
        <f>M35</f>
        <v>1653</v>
      </c>
      <c r="N6" s="158">
        <f t="shared" ref="N6:T6" si="21">IF($M6=0,0,N35/$M6*100)</f>
        <v>88.989715668481551</v>
      </c>
      <c r="O6" s="158">
        <f t="shared" si="21"/>
        <v>4.295220810647308</v>
      </c>
      <c r="P6" s="158">
        <f t="shared" si="21"/>
        <v>2.1778584392014517</v>
      </c>
      <c r="Q6" s="158">
        <f t="shared" si="21"/>
        <v>0.66545674531155474</v>
      </c>
      <c r="R6" s="158">
        <f t="shared" si="21"/>
        <v>6.0496067755595892E-2</v>
      </c>
      <c r="S6" s="158">
        <f t="shared" si="21"/>
        <v>0.42347247428917123</v>
      </c>
      <c r="T6" s="158">
        <f t="shared" si="21"/>
        <v>3.3877797943133698</v>
      </c>
      <c r="U6" s="181">
        <f t="shared" ref="U6:U29" si="22">U35</f>
        <v>0.21321406109602578</v>
      </c>
      <c r="V6" s="157">
        <f>V35</f>
        <v>1653</v>
      </c>
      <c r="W6" s="158">
        <f t="shared" ref="W6:AC6" si="23">IF($V6=0,0,W35/$V6*100)</f>
        <v>63.218390804597703</v>
      </c>
      <c r="X6" s="158">
        <f t="shared" si="23"/>
        <v>8.469449485783425</v>
      </c>
      <c r="Y6" s="158">
        <f t="shared" si="23"/>
        <v>8.2879612825166369</v>
      </c>
      <c r="Z6" s="158">
        <f t="shared" si="23"/>
        <v>4.5372050816696916</v>
      </c>
      <c r="AA6" s="158">
        <f t="shared" si="23"/>
        <v>4.4767090139140961</v>
      </c>
      <c r="AB6" s="158">
        <f t="shared" si="23"/>
        <v>4.900181488203267</v>
      </c>
      <c r="AC6" s="158">
        <f t="shared" si="23"/>
        <v>6.1101028433151843</v>
      </c>
      <c r="AD6" s="181">
        <f t="shared" ref="AD6:AD29" si="24">AD35</f>
        <v>2.0674224056391215</v>
      </c>
      <c r="AE6" s="157">
        <f>AE35</f>
        <v>1653</v>
      </c>
      <c r="AF6" s="158">
        <f>IF($AE6=0,0,AF35/$AE6*100)</f>
        <v>8.1064730792498487</v>
      </c>
      <c r="AG6" s="158">
        <f t="shared" ref="AG6:AP6" si="25">IF($AE6=0,0,AG35/$AE6*100)</f>
        <v>34.785238959467634</v>
      </c>
      <c r="AH6" s="158">
        <f t="shared" si="25"/>
        <v>35.753176043557168</v>
      </c>
      <c r="AI6" s="158">
        <f t="shared" si="25"/>
        <v>10.526315789473683</v>
      </c>
      <c r="AJ6" s="158">
        <f t="shared" si="25"/>
        <v>2.661826981246219</v>
      </c>
      <c r="AK6" s="158">
        <f t="shared" si="25"/>
        <v>0.66545674531155474</v>
      </c>
      <c r="AL6" s="158">
        <f t="shared" si="25"/>
        <v>0.24198427102238357</v>
      </c>
      <c r="AM6" s="158">
        <f t="shared" si="25"/>
        <v>0.18148820326678766</v>
      </c>
      <c r="AN6" s="158">
        <f t="shared" si="25"/>
        <v>6.0496067755595892E-2</v>
      </c>
      <c r="AO6" s="158">
        <f t="shared" si="25"/>
        <v>6.0496067755595892E-2</v>
      </c>
      <c r="AP6" s="158">
        <f t="shared" si="25"/>
        <v>6.957047791893527</v>
      </c>
      <c r="AQ6" s="181">
        <f t="shared" ref="AQ6:AQ29" si="26">AQ35</f>
        <v>11.714097531963318</v>
      </c>
      <c r="AR6" s="157">
        <f>AR35</f>
        <v>1653</v>
      </c>
      <c r="AS6" s="158">
        <f>IF($AE6=0,0,AS35/$AE6*100)</f>
        <v>6.8360556563823351</v>
      </c>
      <c r="AT6" s="158">
        <f t="shared" ref="AT6:BC6" si="27">IF($AE6=0,0,AT35/$AE6*100)</f>
        <v>3.9927404718693285</v>
      </c>
      <c r="AU6" s="158">
        <f t="shared" si="27"/>
        <v>8.469449485783425</v>
      </c>
      <c r="AV6" s="158">
        <f t="shared" si="27"/>
        <v>14.095583787053842</v>
      </c>
      <c r="AW6" s="158">
        <f t="shared" si="27"/>
        <v>13.853599516031458</v>
      </c>
      <c r="AX6" s="158">
        <f t="shared" si="27"/>
        <v>13.127646702964308</v>
      </c>
      <c r="AY6" s="158">
        <f t="shared" si="27"/>
        <v>8.5299455535390205</v>
      </c>
      <c r="AZ6" s="13">
        <f t="shared" si="27"/>
        <v>11.131276467029643</v>
      </c>
      <c r="BA6" s="13">
        <f t="shared" si="27"/>
        <v>10.102843315184513</v>
      </c>
      <c r="BB6" s="13">
        <f t="shared" si="27"/>
        <v>4.1137326073805198</v>
      </c>
      <c r="BC6" s="13">
        <f t="shared" si="27"/>
        <v>5.7471264367816088</v>
      </c>
      <c r="BD6" s="47">
        <f t="shared" ref="BD6:BD29" si="28">BD35</f>
        <v>64895.323491655967</v>
      </c>
    </row>
    <row r="7" spans="1:56" ht="15" customHeight="1" x14ac:dyDescent="0.15">
      <c r="A7" s="159" t="s">
        <v>176</v>
      </c>
      <c r="B7" s="160" t="s">
        <v>11</v>
      </c>
      <c r="C7" s="27" t="s">
        <v>172</v>
      </c>
      <c r="D7" s="161">
        <f t="shared" ref="D7:D29" si="29">D36</f>
        <v>543</v>
      </c>
      <c r="E7" s="162">
        <f t="shared" ref="E7:K7" si="30">IF($D7=0,0,E36/$D7*100)</f>
        <v>29.281767955801101</v>
      </c>
      <c r="F7" s="162">
        <f t="shared" si="30"/>
        <v>11.41804788213628</v>
      </c>
      <c r="G7" s="162">
        <f t="shared" si="30"/>
        <v>19.521178637200737</v>
      </c>
      <c r="H7" s="162">
        <f t="shared" si="30"/>
        <v>15.101289134438305</v>
      </c>
      <c r="I7" s="162">
        <f t="shared" si="30"/>
        <v>9.5764272559852675</v>
      </c>
      <c r="J7" s="162">
        <f t="shared" si="30"/>
        <v>5.8931860036832413</v>
      </c>
      <c r="K7" s="162">
        <f t="shared" si="30"/>
        <v>9.2081031307550649</v>
      </c>
      <c r="L7" s="182">
        <f t="shared" si="20"/>
        <v>3.3338092503656784</v>
      </c>
      <c r="M7" s="161">
        <f t="shared" ref="M7:M29" si="31">M36</f>
        <v>543</v>
      </c>
      <c r="N7" s="162">
        <f t="shared" ref="N7:T7" si="32">IF($M7=0,0,N36/$M7*100)</f>
        <v>91.160220994475139</v>
      </c>
      <c r="O7" s="162">
        <f t="shared" si="32"/>
        <v>1.8416206261510131</v>
      </c>
      <c r="P7" s="162">
        <f t="shared" si="32"/>
        <v>1.4732965009208103</v>
      </c>
      <c r="Q7" s="162">
        <f t="shared" si="32"/>
        <v>0.55248618784530379</v>
      </c>
      <c r="R7" s="162">
        <f t="shared" si="32"/>
        <v>0.55248618784530379</v>
      </c>
      <c r="S7" s="162">
        <f t="shared" si="32"/>
        <v>0</v>
      </c>
      <c r="T7" s="162">
        <f t="shared" si="32"/>
        <v>4.4198895027624303</v>
      </c>
      <c r="U7" s="182">
        <f t="shared" si="22"/>
        <v>0.1294896011746838</v>
      </c>
      <c r="V7" s="161">
        <f t="shared" ref="V7:V29" si="33">V36</f>
        <v>543</v>
      </c>
      <c r="W7" s="162">
        <f t="shared" ref="W7:AC7" si="34">IF($V7=0,0,W36/$V7*100)</f>
        <v>66.482504604051556</v>
      </c>
      <c r="X7" s="162">
        <f t="shared" si="34"/>
        <v>4.7882136279926337</v>
      </c>
      <c r="Y7" s="162">
        <f t="shared" si="34"/>
        <v>9.94475138121547</v>
      </c>
      <c r="Z7" s="162">
        <f t="shared" si="34"/>
        <v>4.0515653775322287</v>
      </c>
      <c r="AA7" s="162">
        <f t="shared" si="34"/>
        <v>3.3149171270718232</v>
      </c>
      <c r="AB7" s="162">
        <f t="shared" si="34"/>
        <v>4.2357274401473299</v>
      </c>
      <c r="AC7" s="162">
        <f t="shared" si="34"/>
        <v>7.1823204419889501</v>
      </c>
      <c r="AD7" s="182">
        <f t="shared" si="24"/>
        <v>1.5781208810700889</v>
      </c>
      <c r="AE7" s="161">
        <f t="shared" ref="AE7:AE29" si="35">AE36</f>
        <v>543</v>
      </c>
      <c r="AF7" s="162">
        <f t="shared" ref="AF7:AP7" si="36">IF($AE7=0,0,AF36/$AE7*100)</f>
        <v>10.497237569060774</v>
      </c>
      <c r="AG7" s="162">
        <f t="shared" si="36"/>
        <v>32.044198895027627</v>
      </c>
      <c r="AH7" s="162">
        <f t="shared" si="36"/>
        <v>34.438305709023943</v>
      </c>
      <c r="AI7" s="162">
        <f t="shared" si="36"/>
        <v>11.41804788213628</v>
      </c>
      <c r="AJ7" s="162">
        <f t="shared" si="36"/>
        <v>3.6832412523020261</v>
      </c>
      <c r="AK7" s="162">
        <f t="shared" si="36"/>
        <v>0.73664825046040516</v>
      </c>
      <c r="AL7" s="162">
        <f t="shared" si="36"/>
        <v>0.36832412523020258</v>
      </c>
      <c r="AM7" s="162">
        <f t="shared" si="36"/>
        <v>0.18416206261510129</v>
      </c>
      <c r="AN7" s="162">
        <f t="shared" si="36"/>
        <v>0.36832412523020258</v>
      </c>
      <c r="AO7" s="162">
        <f t="shared" si="36"/>
        <v>0.55248618784530379</v>
      </c>
      <c r="AP7" s="162">
        <f t="shared" si="36"/>
        <v>5.70902394106814</v>
      </c>
      <c r="AQ7" s="182">
        <f t="shared" si="26"/>
        <v>12.519599367684693</v>
      </c>
      <c r="AR7" s="161">
        <f t="shared" ref="AR7:AR29" si="37">AR36</f>
        <v>543</v>
      </c>
      <c r="AS7" s="162">
        <f t="shared" ref="AS7:BC7" si="38">IF($AE7=0,0,AS36/$AE7*100)</f>
        <v>0.55248618784530379</v>
      </c>
      <c r="AT7" s="162">
        <f t="shared" si="38"/>
        <v>13.075506445672191</v>
      </c>
      <c r="AU7" s="162">
        <f t="shared" si="38"/>
        <v>27.624309392265197</v>
      </c>
      <c r="AV7" s="162">
        <f t="shared" si="38"/>
        <v>20.626151012891345</v>
      </c>
      <c r="AW7" s="162">
        <f t="shared" si="38"/>
        <v>18.41620626151013</v>
      </c>
      <c r="AX7" s="162">
        <f t="shared" si="38"/>
        <v>7.1823204419889501</v>
      </c>
      <c r="AY7" s="162">
        <f t="shared" si="38"/>
        <v>2.7624309392265194</v>
      </c>
      <c r="AZ7" s="14">
        <f t="shared" si="38"/>
        <v>2.0257826887661143</v>
      </c>
      <c r="BA7" s="14">
        <f t="shared" si="38"/>
        <v>0.92081031307550654</v>
      </c>
      <c r="BB7" s="14">
        <f t="shared" si="38"/>
        <v>0.18416206261510129</v>
      </c>
      <c r="BC7" s="14">
        <f t="shared" si="38"/>
        <v>6.6298342541436464</v>
      </c>
      <c r="BD7" s="48">
        <f t="shared" si="28"/>
        <v>43574.566074950693</v>
      </c>
    </row>
    <row r="8" spans="1:56" ht="15" customHeight="1" x14ac:dyDescent="0.15">
      <c r="A8" s="159" t="s">
        <v>177</v>
      </c>
      <c r="B8" s="160"/>
      <c r="C8" s="27" t="s">
        <v>173</v>
      </c>
      <c r="D8" s="161">
        <f t="shared" si="29"/>
        <v>473</v>
      </c>
      <c r="E8" s="162">
        <f t="shared" ref="E8:K8" si="39">IF($D8=0,0,E37/$D8*100)</f>
        <v>28.964059196617338</v>
      </c>
      <c r="F8" s="162">
        <f t="shared" si="39"/>
        <v>6.7653276955602539</v>
      </c>
      <c r="G8" s="162">
        <f t="shared" si="39"/>
        <v>16.279069767441861</v>
      </c>
      <c r="H8" s="162">
        <f t="shared" si="39"/>
        <v>13.530655391120508</v>
      </c>
      <c r="I8" s="162">
        <f t="shared" si="39"/>
        <v>13.31923890063425</v>
      </c>
      <c r="J8" s="162">
        <f t="shared" si="39"/>
        <v>9.0909090909090917</v>
      </c>
      <c r="K8" s="162">
        <f t="shared" si="39"/>
        <v>12.050739957716702</v>
      </c>
      <c r="L8" s="182">
        <f t="shared" si="20"/>
        <v>4.0003692722525397</v>
      </c>
      <c r="M8" s="161">
        <f t="shared" si="31"/>
        <v>473</v>
      </c>
      <c r="N8" s="162">
        <f t="shared" ref="N8:T8" si="40">IF($M8=0,0,N37/$M8*100)</f>
        <v>89.640591966173361</v>
      </c>
      <c r="O8" s="162">
        <f t="shared" si="40"/>
        <v>1.9027484143763214</v>
      </c>
      <c r="P8" s="162">
        <f t="shared" si="40"/>
        <v>2.1141649048625792</v>
      </c>
      <c r="Q8" s="162">
        <f t="shared" si="40"/>
        <v>1.0570824524312896</v>
      </c>
      <c r="R8" s="162">
        <f t="shared" si="40"/>
        <v>0.84566596194503174</v>
      </c>
      <c r="S8" s="162">
        <f t="shared" si="40"/>
        <v>0.21141649048625794</v>
      </c>
      <c r="T8" s="162">
        <f t="shared" si="40"/>
        <v>4.2283298097251585</v>
      </c>
      <c r="U8" s="182">
        <f t="shared" si="22"/>
        <v>0.29216737327052233</v>
      </c>
      <c r="V8" s="161">
        <f t="shared" si="33"/>
        <v>473</v>
      </c>
      <c r="W8" s="162">
        <f t="shared" ref="W8:AC8" si="41">IF($V8=0,0,W37/$V8*100)</f>
        <v>67.653276955602536</v>
      </c>
      <c r="X8" s="162">
        <f t="shared" si="41"/>
        <v>3.8054968287526427</v>
      </c>
      <c r="Y8" s="162">
        <f t="shared" si="41"/>
        <v>5.4968287526427062</v>
      </c>
      <c r="Z8" s="162">
        <f t="shared" si="41"/>
        <v>5.07399577167019</v>
      </c>
      <c r="AA8" s="162">
        <f t="shared" si="41"/>
        <v>3.382663847780127</v>
      </c>
      <c r="AB8" s="162">
        <f t="shared" si="41"/>
        <v>4.8625792811839323</v>
      </c>
      <c r="AC8" s="162">
        <f t="shared" si="41"/>
        <v>9.7251585623678647</v>
      </c>
      <c r="AD8" s="182">
        <f t="shared" si="24"/>
        <v>2.0377230196049698</v>
      </c>
      <c r="AE8" s="161">
        <f t="shared" si="35"/>
        <v>473</v>
      </c>
      <c r="AF8" s="162">
        <f t="shared" ref="AF8:AP8" si="42">IF($AE8=0,0,AF37/$AE8*100)</f>
        <v>10.14799154334038</v>
      </c>
      <c r="AG8" s="162">
        <f t="shared" si="42"/>
        <v>30.021141649048626</v>
      </c>
      <c r="AH8" s="162">
        <f t="shared" si="42"/>
        <v>35.940803382663852</v>
      </c>
      <c r="AI8" s="162">
        <f t="shared" si="42"/>
        <v>8.8794926004228341</v>
      </c>
      <c r="AJ8" s="162">
        <f t="shared" si="42"/>
        <v>2.7484143763213531</v>
      </c>
      <c r="AK8" s="162">
        <f t="shared" si="42"/>
        <v>0.84566596194503174</v>
      </c>
      <c r="AL8" s="162">
        <f t="shared" si="42"/>
        <v>0.42283298097251587</v>
      </c>
      <c r="AM8" s="162">
        <f t="shared" si="42"/>
        <v>0</v>
      </c>
      <c r="AN8" s="162">
        <f t="shared" si="42"/>
        <v>0.42283298097251587</v>
      </c>
      <c r="AO8" s="162">
        <f t="shared" si="42"/>
        <v>0.21141649048625794</v>
      </c>
      <c r="AP8" s="162">
        <f t="shared" si="42"/>
        <v>10.359408033826638</v>
      </c>
      <c r="AQ8" s="182">
        <f t="shared" si="26"/>
        <v>12.105562029645288</v>
      </c>
      <c r="AR8" s="161">
        <f t="shared" si="37"/>
        <v>473</v>
      </c>
      <c r="AS8" s="162">
        <f t="shared" ref="AS8:BC8" si="43">IF($AE8=0,0,AS37/$AE8*100)</f>
        <v>0.63424947145877375</v>
      </c>
      <c r="AT8" s="162">
        <f t="shared" si="43"/>
        <v>17.970401691331926</v>
      </c>
      <c r="AU8" s="162">
        <f t="shared" si="43"/>
        <v>30.232558139534881</v>
      </c>
      <c r="AV8" s="162">
        <f t="shared" si="43"/>
        <v>20.718816067653275</v>
      </c>
      <c r="AW8" s="162">
        <f t="shared" si="43"/>
        <v>12.684989429175475</v>
      </c>
      <c r="AX8" s="162">
        <f t="shared" si="43"/>
        <v>6.1310782241014801</v>
      </c>
      <c r="AY8" s="162">
        <f t="shared" si="43"/>
        <v>2.9598308668076108</v>
      </c>
      <c r="AZ8" s="14">
        <f t="shared" si="43"/>
        <v>1.0570824524312896</v>
      </c>
      <c r="BA8" s="14">
        <f t="shared" si="43"/>
        <v>1.0570824524312896</v>
      </c>
      <c r="BB8" s="14">
        <f t="shared" si="43"/>
        <v>0.21141649048625794</v>
      </c>
      <c r="BC8" s="14">
        <f t="shared" si="43"/>
        <v>6.3424947145877377</v>
      </c>
      <c r="BD8" s="48">
        <f t="shared" si="28"/>
        <v>41476.851015801352</v>
      </c>
    </row>
    <row r="9" spans="1:56" ht="15" customHeight="1" x14ac:dyDescent="0.15">
      <c r="A9" s="159"/>
      <c r="B9" s="160"/>
      <c r="C9" s="27" t="s">
        <v>174</v>
      </c>
      <c r="D9" s="161">
        <f t="shared" si="29"/>
        <v>206</v>
      </c>
      <c r="E9" s="162">
        <f t="shared" ref="E9:K9" si="44">IF($D9=0,0,E38/$D9*100)</f>
        <v>28.640776699029125</v>
      </c>
      <c r="F9" s="162">
        <f t="shared" si="44"/>
        <v>10.194174757281553</v>
      </c>
      <c r="G9" s="162">
        <f t="shared" si="44"/>
        <v>13.592233009708737</v>
      </c>
      <c r="H9" s="162">
        <f t="shared" si="44"/>
        <v>13.106796116504855</v>
      </c>
      <c r="I9" s="162">
        <f t="shared" si="44"/>
        <v>15.048543689320388</v>
      </c>
      <c r="J9" s="162">
        <f t="shared" si="44"/>
        <v>9.2233009708737868</v>
      </c>
      <c r="K9" s="162">
        <f t="shared" si="44"/>
        <v>10.194174757281553</v>
      </c>
      <c r="L9" s="182">
        <f t="shared" si="20"/>
        <v>3.9773258656679933</v>
      </c>
      <c r="M9" s="161">
        <f t="shared" si="31"/>
        <v>206</v>
      </c>
      <c r="N9" s="162">
        <f t="shared" ref="N9:T9" si="45">IF($M9=0,0,N38/$M9*100)</f>
        <v>90.291262135922338</v>
      </c>
      <c r="O9" s="162">
        <f t="shared" si="45"/>
        <v>1.4563106796116505</v>
      </c>
      <c r="P9" s="162">
        <f t="shared" si="45"/>
        <v>1.4563106796116505</v>
      </c>
      <c r="Q9" s="162">
        <f t="shared" si="45"/>
        <v>0</v>
      </c>
      <c r="R9" s="162">
        <f t="shared" si="45"/>
        <v>0</v>
      </c>
      <c r="S9" s="162">
        <f t="shared" si="45"/>
        <v>1.4563106796116505</v>
      </c>
      <c r="T9" s="162">
        <f t="shared" si="45"/>
        <v>5.3398058252427179</v>
      </c>
      <c r="U9" s="182">
        <f t="shared" si="22"/>
        <v>0.37182036671725494</v>
      </c>
      <c r="V9" s="161">
        <f t="shared" si="33"/>
        <v>206</v>
      </c>
      <c r="W9" s="162">
        <f t="shared" ref="W9:AC9" si="46">IF($V9=0,0,W38/$V9*100)</f>
        <v>73.300970873786412</v>
      </c>
      <c r="X9" s="162">
        <f t="shared" si="46"/>
        <v>3.3980582524271843</v>
      </c>
      <c r="Y9" s="162">
        <f t="shared" si="46"/>
        <v>5.825242718446602</v>
      </c>
      <c r="Z9" s="162">
        <f t="shared" si="46"/>
        <v>2.4271844660194173</v>
      </c>
      <c r="AA9" s="162">
        <f t="shared" si="46"/>
        <v>2.912621359223301</v>
      </c>
      <c r="AB9" s="162">
        <f t="shared" si="46"/>
        <v>3.3980582524271843</v>
      </c>
      <c r="AC9" s="162">
        <f t="shared" si="46"/>
        <v>8.7378640776699026</v>
      </c>
      <c r="AD9" s="182">
        <f t="shared" si="24"/>
        <v>1.2045679339595088</v>
      </c>
      <c r="AE9" s="161">
        <f t="shared" si="35"/>
        <v>206</v>
      </c>
      <c r="AF9" s="162">
        <f t="shared" ref="AF9:AP9" si="47">IF($AE9=0,0,AF38/$AE9*100)</f>
        <v>12.621359223300971</v>
      </c>
      <c r="AG9" s="162">
        <f t="shared" si="47"/>
        <v>35.922330097087382</v>
      </c>
      <c r="AH9" s="162">
        <f t="shared" si="47"/>
        <v>32.524271844660198</v>
      </c>
      <c r="AI9" s="162">
        <f t="shared" si="47"/>
        <v>5.3398058252427179</v>
      </c>
      <c r="AJ9" s="162">
        <f t="shared" si="47"/>
        <v>2.4271844660194173</v>
      </c>
      <c r="AK9" s="162">
        <f t="shared" si="47"/>
        <v>0.48543689320388345</v>
      </c>
      <c r="AL9" s="162">
        <f t="shared" si="47"/>
        <v>0.48543689320388345</v>
      </c>
      <c r="AM9" s="162">
        <f t="shared" si="47"/>
        <v>0</v>
      </c>
      <c r="AN9" s="162">
        <f t="shared" si="47"/>
        <v>0</v>
      </c>
      <c r="AO9" s="162">
        <f t="shared" si="47"/>
        <v>0.48543689320388345</v>
      </c>
      <c r="AP9" s="162">
        <f t="shared" si="47"/>
        <v>9.7087378640776691</v>
      </c>
      <c r="AQ9" s="182">
        <f t="shared" si="26"/>
        <v>10.442642433478197</v>
      </c>
      <c r="AR9" s="161">
        <f t="shared" si="37"/>
        <v>206</v>
      </c>
      <c r="AS9" s="162">
        <f t="shared" ref="AS9:BC9" si="48">IF($AE9=0,0,AS38/$AE9*100)</f>
        <v>0.97087378640776689</v>
      </c>
      <c r="AT9" s="162">
        <f t="shared" si="48"/>
        <v>7.7669902912621351</v>
      </c>
      <c r="AU9" s="162">
        <f t="shared" si="48"/>
        <v>26.21359223300971</v>
      </c>
      <c r="AV9" s="162">
        <f t="shared" si="48"/>
        <v>28.155339805825243</v>
      </c>
      <c r="AW9" s="162">
        <f t="shared" si="48"/>
        <v>16.019417475728158</v>
      </c>
      <c r="AX9" s="162">
        <f t="shared" si="48"/>
        <v>5.825242718446602</v>
      </c>
      <c r="AY9" s="162">
        <f t="shared" si="48"/>
        <v>1.4563106796116505</v>
      </c>
      <c r="AZ9" s="14">
        <f t="shared" si="48"/>
        <v>2.4271844660194173</v>
      </c>
      <c r="BA9" s="14">
        <f t="shared" si="48"/>
        <v>0.97087378640776689</v>
      </c>
      <c r="BB9" s="14">
        <f t="shared" si="48"/>
        <v>0</v>
      </c>
      <c r="BC9" s="14">
        <f t="shared" si="48"/>
        <v>10.194174757281553</v>
      </c>
      <c r="BD9" s="48">
        <f t="shared" si="28"/>
        <v>43725.729729729726</v>
      </c>
    </row>
    <row r="10" spans="1:56" ht="15" customHeight="1" x14ac:dyDescent="0.15">
      <c r="A10" s="159"/>
      <c r="B10" s="160"/>
      <c r="C10" s="27" t="s">
        <v>175</v>
      </c>
      <c r="D10" s="161">
        <f t="shared" si="29"/>
        <v>45</v>
      </c>
      <c r="E10" s="162">
        <f t="shared" ref="E10:K10" si="49">IF($D10=0,0,E39/$D10*100)</f>
        <v>37.777777777777779</v>
      </c>
      <c r="F10" s="162">
        <f t="shared" si="49"/>
        <v>2.2222222222222223</v>
      </c>
      <c r="G10" s="162">
        <f t="shared" si="49"/>
        <v>17.777777777777779</v>
      </c>
      <c r="H10" s="162">
        <f t="shared" si="49"/>
        <v>17.777777777777779</v>
      </c>
      <c r="I10" s="162">
        <f t="shared" si="49"/>
        <v>13.333333333333334</v>
      </c>
      <c r="J10" s="162">
        <f t="shared" si="49"/>
        <v>6.666666666666667</v>
      </c>
      <c r="K10" s="162">
        <f t="shared" si="49"/>
        <v>4.4444444444444446</v>
      </c>
      <c r="L10" s="182">
        <f t="shared" si="20"/>
        <v>3.3397371860823721</v>
      </c>
      <c r="M10" s="161">
        <f t="shared" si="31"/>
        <v>45</v>
      </c>
      <c r="N10" s="162">
        <f t="shared" ref="N10:T10" si="50">IF($M10=0,0,N39/$M10*100)</f>
        <v>88.888888888888886</v>
      </c>
      <c r="O10" s="162">
        <f t="shared" si="50"/>
        <v>0</v>
      </c>
      <c r="P10" s="162">
        <f t="shared" si="50"/>
        <v>4.4444444444444446</v>
      </c>
      <c r="Q10" s="162">
        <f t="shared" si="50"/>
        <v>2.2222222222222223</v>
      </c>
      <c r="R10" s="162">
        <f t="shared" si="50"/>
        <v>2.2222222222222223</v>
      </c>
      <c r="S10" s="162">
        <f t="shared" si="50"/>
        <v>0</v>
      </c>
      <c r="T10" s="162">
        <f t="shared" si="50"/>
        <v>2.2222222222222223</v>
      </c>
      <c r="U10" s="182">
        <f t="shared" si="22"/>
        <v>0.36942224442224436</v>
      </c>
      <c r="V10" s="161">
        <f t="shared" si="33"/>
        <v>45</v>
      </c>
      <c r="W10" s="162">
        <f t="shared" ref="W10:AC10" si="51">IF($V10=0,0,W39/$V10*100)</f>
        <v>68.888888888888886</v>
      </c>
      <c r="X10" s="162">
        <f t="shared" si="51"/>
        <v>8.8888888888888893</v>
      </c>
      <c r="Y10" s="162">
        <f t="shared" si="51"/>
        <v>6.666666666666667</v>
      </c>
      <c r="Z10" s="162">
        <f t="shared" si="51"/>
        <v>0</v>
      </c>
      <c r="AA10" s="162">
        <f t="shared" si="51"/>
        <v>11.111111111111111</v>
      </c>
      <c r="AB10" s="162">
        <f t="shared" si="51"/>
        <v>0</v>
      </c>
      <c r="AC10" s="162">
        <f t="shared" si="51"/>
        <v>4.4444444444444446</v>
      </c>
      <c r="AD10" s="182">
        <f t="shared" si="24"/>
        <v>1.2306979016695336</v>
      </c>
      <c r="AE10" s="161">
        <f t="shared" si="35"/>
        <v>45</v>
      </c>
      <c r="AF10" s="162">
        <f t="shared" ref="AF10:AP10" si="52">IF($AE10=0,0,AF39/$AE10*100)</f>
        <v>17.777777777777779</v>
      </c>
      <c r="AG10" s="162">
        <f t="shared" si="52"/>
        <v>28.888888888888886</v>
      </c>
      <c r="AH10" s="162">
        <f t="shared" si="52"/>
        <v>33.333333333333329</v>
      </c>
      <c r="AI10" s="162">
        <f t="shared" si="52"/>
        <v>8.8888888888888893</v>
      </c>
      <c r="AJ10" s="162">
        <f t="shared" si="52"/>
        <v>0</v>
      </c>
      <c r="AK10" s="162">
        <f t="shared" si="52"/>
        <v>2.2222222222222223</v>
      </c>
      <c r="AL10" s="162">
        <f t="shared" si="52"/>
        <v>0</v>
      </c>
      <c r="AM10" s="162">
        <f t="shared" si="52"/>
        <v>0</v>
      </c>
      <c r="AN10" s="162">
        <f t="shared" si="52"/>
        <v>0</v>
      </c>
      <c r="AO10" s="162">
        <f t="shared" si="52"/>
        <v>0</v>
      </c>
      <c r="AP10" s="162">
        <f t="shared" si="52"/>
        <v>8.8888888888888893</v>
      </c>
      <c r="AQ10" s="182">
        <f t="shared" si="26"/>
        <v>10.231133852574276</v>
      </c>
      <c r="AR10" s="161">
        <f t="shared" si="37"/>
        <v>45</v>
      </c>
      <c r="AS10" s="162">
        <f t="shared" ref="AS10:BC10" si="53">IF($AE10=0,0,AS39/$AE10*100)</f>
        <v>0</v>
      </c>
      <c r="AT10" s="162">
        <f t="shared" si="53"/>
        <v>2.2222222222222223</v>
      </c>
      <c r="AU10" s="162">
        <f t="shared" si="53"/>
        <v>37.777777777777779</v>
      </c>
      <c r="AV10" s="162">
        <f t="shared" si="53"/>
        <v>31.111111111111111</v>
      </c>
      <c r="AW10" s="162">
        <f t="shared" si="53"/>
        <v>17.777777777777779</v>
      </c>
      <c r="AX10" s="162">
        <f t="shared" si="53"/>
        <v>4.4444444444444446</v>
      </c>
      <c r="AY10" s="162">
        <f t="shared" si="53"/>
        <v>2.2222222222222223</v>
      </c>
      <c r="AZ10" s="14">
        <f t="shared" si="53"/>
        <v>0</v>
      </c>
      <c r="BA10" s="14">
        <f t="shared" si="53"/>
        <v>0</v>
      </c>
      <c r="BB10" s="14">
        <f t="shared" si="53"/>
        <v>0</v>
      </c>
      <c r="BC10" s="14">
        <f t="shared" si="53"/>
        <v>4.4444444444444446</v>
      </c>
      <c r="BD10" s="48">
        <f t="shared" si="28"/>
        <v>42937.20930232558</v>
      </c>
    </row>
    <row r="11" spans="1:56" ht="15" customHeight="1" x14ac:dyDescent="0.15">
      <c r="A11" s="159"/>
      <c r="B11" s="163"/>
      <c r="C11" s="28" t="s">
        <v>26</v>
      </c>
      <c r="D11" s="164">
        <f t="shared" si="29"/>
        <v>186</v>
      </c>
      <c r="E11" s="153">
        <f t="shared" ref="E11:K11" si="54">IF($D11=0,0,E40/$D11*100)</f>
        <v>18.27956989247312</v>
      </c>
      <c r="F11" s="153">
        <f t="shared" si="54"/>
        <v>6.4516129032258061</v>
      </c>
      <c r="G11" s="153">
        <f t="shared" si="54"/>
        <v>11.827956989247312</v>
      </c>
      <c r="H11" s="153">
        <f t="shared" si="54"/>
        <v>9.67741935483871</v>
      </c>
      <c r="I11" s="153">
        <f t="shared" si="54"/>
        <v>6.9892473118279561</v>
      </c>
      <c r="J11" s="153">
        <f t="shared" si="54"/>
        <v>4.3010752688172049</v>
      </c>
      <c r="K11" s="153">
        <f t="shared" si="54"/>
        <v>42.473118279569896</v>
      </c>
      <c r="L11" s="152">
        <f t="shared" si="20"/>
        <v>3.6410829147822588</v>
      </c>
      <c r="M11" s="164">
        <f t="shared" si="31"/>
        <v>186</v>
      </c>
      <c r="N11" s="153">
        <f t="shared" ref="N11:T11" si="55">IF($M11=0,0,N40/$M11*100)</f>
        <v>63.978494623655912</v>
      </c>
      <c r="O11" s="153">
        <f t="shared" si="55"/>
        <v>2.1505376344086025</v>
      </c>
      <c r="P11" s="153">
        <f t="shared" si="55"/>
        <v>1.0752688172043012</v>
      </c>
      <c r="Q11" s="153">
        <f t="shared" si="55"/>
        <v>1.0752688172043012</v>
      </c>
      <c r="R11" s="153">
        <f t="shared" si="55"/>
        <v>0</v>
      </c>
      <c r="S11" s="153">
        <f t="shared" si="55"/>
        <v>0.53763440860215062</v>
      </c>
      <c r="T11" s="153">
        <f t="shared" si="55"/>
        <v>31.182795698924732</v>
      </c>
      <c r="U11" s="152">
        <f t="shared" si="22"/>
        <v>0.25412667459078647</v>
      </c>
      <c r="V11" s="164">
        <f t="shared" si="33"/>
        <v>186</v>
      </c>
      <c r="W11" s="153">
        <f t="shared" ref="W11:AC11" si="56">IF($V11=0,0,W40/$V11*100)</f>
        <v>50.537634408602152</v>
      </c>
      <c r="X11" s="153">
        <f t="shared" si="56"/>
        <v>3.763440860215054</v>
      </c>
      <c r="Y11" s="153">
        <f t="shared" si="56"/>
        <v>2.6881720430107525</v>
      </c>
      <c r="Z11" s="153">
        <f t="shared" si="56"/>
        <v>2.6881720430107525</v>
      </c>
      <c r="AA11" s="153">
        <f t="shared" si="56"/>
        <v>2.6881720430107525</v>
      </c>
      <c r="AB11" s="153">
        <f t="shared" si="56"/>
        <v>1.6129032258064515</v>
      </c>
      <c r="AC11" s="153">
        <f t="shared" si="56"/>
        <v>36.021505376344088</v>
      </c>
      <c r="AD11" s="152">
        <f t="shared" si="24"/>
        <v>1.0715744660485576</v>
      </c>
      <c r="AE11" s="164">
        <f t="shared" si="35"/>
        <v>186</v>
      </c>
      <c r="AF11" s="153">
        <f t="shared" ref="AF11:AP11" si="57">IF($AE11=0,0,AF40/$AE11*100)</f>
        <v>5.913978494623656</v>
      </c>
      <c r="AG11" s="153">
        <f t="shared" si="57"/>
        <v>23.655913978494624</v>
      </c>
      <c r="AH11" s="153">
        <f t="shared" si="57"/>
        <v>25.806451612903224</v>
      </c>
      <c r="AI11" s="153">
        <f t="shared" si="57"/>
        <v>3.225806451612903</v>
      </c>
      <c r="AJ11" s="153">
        <f t="shared" si="57"/>
        <v>1.6129032258064515</v>
      </c>
      <c r="AK11" s="153">
        <f t="shared" si="57"/>
        <v>0</v>
      </c>
      <c r="AL11" s="153">
        <f t="shared" si="57"/>
        <v>0</v>
      </c>
      <c r="AM11" s="153">
        <f t="shared" si="57"/>
        <v>0</v>
      </c>
      <c r="AN11" s="153">
        <f t="shared" si="57"/>
        <v>0</v>
      </c>
      <c r="AO11" s="153">
        <f t="shared" si="57"/>
        <v>0</v>
      </c>
      <c r="AP11" s="153">
        <f t="shared" si="57"/>
        <v>39.784946236559136</v>
      </c>
      <c r="AQ11" s="152">
        <f t="shared" si="26"/>
        <v>10.647751488833606</v>
      </c>
      <c r="AR11" s="164">
        <f t="shared" si="37"/>
        <v>186</v>
      </c>
      <c r="AS11" s="153">
        <f t="shared" ref="AS11:BC11" si="58">IF($AE11=0,0,AS40/$AE11*100)</f>
        <v>5.913978494623656</v>
      </c>
      <c r="AT11" s="153">
        <f t="shared" si="58"/>
        <v>6.4516129032258061</v>
      </c>
      <c r="AU11" s="153">
        <f t="shared" si="58"/>
        <v>18.27956989247312</v>
      </c>
      <c r="AV11" s="153">
        <f t="shared" si="58"/>
        <v>13.978494623655912</v>
      </c>
      <c r="AW11" s="153">
        <f t="shared" si="58"/>
        <v>11.29032258064516</v>
      </c>
      <c r="AX11" s="153">
        <f t="shared" si="58"/>
        <v>9.1397849462365599</v>
      </c>
      <c r="AY11" s="153">
        <f t="shared" si="58"/>
        <v>5.913978494623656</v>
      </c>
      <c r="AZ11" s="12">
        <f t="shared" si="58"/>
        <v>4.3010752688172049</v>
      </c>
      <c r="BA11" s="12">
        <f t="shared" si="58"/>
        <v>7.5268817204301079</v>
      </c>
      <c r="BB11" s="12">
        <f t="shared" si="58"/>
        <v>2.1505376344086025</v>
      </c>
      <c r="BC11" s="12">
        <f t="shared" si="58"/>
        <v>15.053763440860216</v>
      </c>
      <c r="BD11" s="45">
        <f t="shared" si="28"/>
        <v>53526.898734177215</v>
      </c>
    </row>
    <row r="12" spans="1:56" ht="15" customHeight="1" x14ac:dyDescent="0.15">
      <c r="A12" s="159"/>
      <c r="B12" s="160" t="s">
        <v>12</v>
      </c>
      <c r="C12" s="156" t="s">
        <v>171</v>
      </c>
      <c r="D12" s="161">
        <f t="shared" si="29"/>
        <v>559</v>
      </c>
      <c r="E12" s="162">
        <f t="shared" ref="E12:K12" si="59">IF($D12=0,0,E41/$D12*100)</f>
        <v>11.091234347048301</v>
      </c>
      <c r="F12" s="162">
        <f t="shared" si="59"/>
        <v>19.856887298747765</v>
      </c>
      <c r="G12" s="162">
        <f t="shared" si="59"/>
        <v>22.003577817531305</v>
      </c>
      <c r="H12" s="162">
        <f t="shared" si="59"/>
        <v>17.531305903398927</v>
      </c>
      <c r="I12" s="162">
        <f t="shared" si="59"/>
        <v>15.026833631484795</v>
      </c>
      <c r="J12" s="162">
        <f t="shared" si="59"/>
        <v>8.7656529516994635</v>
      </c>
      <c r="K12" s="162">
        <f t="shared" si="59"/>
        <v>5.7245080500894456</v>
      </c>
      <c r="L12" s="182">
        <f t="shared" si="20"/>
        <v>4.3649877592741761</v>
      </c>
      <c r="M12" s="161">
        <f t="shared" si="31"/>
        <v>559</v>
      </c>
      <c r="N12" s="162">
        <f t="shared" ref="N12:T12" si="60">IF($M12=0,0,N41/$M12*100)</f>
        <v>85.330948121645804</v>
      </c>
      <c r="O12" s="162">
        <f t="shared" si="60"/>
        <v>6.0822898032200357</v>
      </c>
      <c r="P12" s="162">
        <f t="shared" si="60"/>
        <v>3.7567084078711988</v>
      </c>
      <c r="Q12" s="162">
        <f t="shared" si="60"/>
        <v>1.2522361359570662</v>
      </c>
      <c r="R12" s="162">
        <f t="shared" si="60"/>
        <v>0.17889087656529518</v>
      </c>
      <c r="S12" s="162">
        <f t="shared" si="60"/>
        <v>0.53667262969588547</v>
      </c>
      <c r="T12" s="162">
        <f t="shared" si="60"/>
        <v>2.8622540250447228</v>
      </c>
      <c r="U12" s="182">
        <f t="shared" si="22"/>
        <v>0.3117618088713871</v>
      </c>
      <c r="V12" s="161">
        <f t="shared" si="33"/>
        <v>559</v>
      </c>
      <c r="W12" s="162">
        <f t="shared" ref="W12:AC12" si="61">IF($V12=0,0,W41/$V12*100)</f>
        <v>46.511627906976742</v>
      </c>
      <c r="X12" s="162">
        <f t="shared" si="61"/>
        <v>14.490161001788909</v>
      </c>
      <c r="Y12" s="162">
        <f t="shared" si="61"/>
        <v>12.880143112701253</v>
      </c>
      <c r="Z12" s="162">
        <f t="shared" si="61"/>
        <v>6.4400715563506266</v>
      </c>
      <c r="AA12" s="162">
        <f t="shared" si="61"/>
        <v>5.5456171735241506</v>
      </c>
      <c r="AB12" s="162">
        <f t="shared" si="61"/>
        <v>8.0500894454382834</v>
      </c>
      <c r="AC12" s="162">
        <f t="shared" si="61"/>
        <v>6.0822898032200357</v>
      </c>
      <c r="AD12" s="182">
        <f t="shared" si="24"/>
        <v>3.2108391580605065</v>
      </c>
      <c r="AE12" s="161">
        <f t="shared" si="35"/>
        <v>559</v>
      </c>
      <c r="AF12" s="162">
        <f t="shared" ref="AF12:AP12" si="62">IF($AE12=0,0,AF41/$AE12*100)</f>
        <v>2.1466905187835419</v>
      </c>
      <c r="AG12" s="162">
        <f t="shared" si="62"/>
        <v>39.355992844364941</v>
      </c>
      <c r="AH12" s="162">
        <f t="shared" si="62"/>
        <v>44.901610017889091</v>
      </c>
      <c r="AI12" s="162">
        <f t="shared" si="62"/>
        <v>8.2289803220035775</v>
      </c>
      <c r="AJ12" s="162">
        <f t="shared" si="62"/>
        <v>1.9677996422182469</v>
      </c>
      <c r="AK12" s="162">
        <f t="shared" si="62"/>
        <v>0.35778175313059035</v>
      </c>
      <c r="AL12" s="162">
        <f t="shared" si="62"/>
        <v>0</v>
      </c>
      <c r="AM12" s="162">
        <f t="shared" si="62"/>
        <v>0</v>
      </c>
      <c r="AN12" s="162">
        <f t="shared" si="62"/>
        <v>0</v>
      </c>
      <c r="AO12" s="162">
        <f t="shared" si="62"/>
        <v>0</v>
      </c>
      <c r="AP12" s="162">
        <f t="shared" si="62"/>
        <v>3.0411449016100178</v>
      </c>
      <c r="AQ12" s="182">
        <f t="shared" si="26"/>
        <v>11.484516011088013</v>
      </c>
      <c r="AR12" s="161">
        <f t="shared" si="37"/>
        <v>559</v>
      </c>
      <c r="AS12" s="162">
        <f t="shared" ref="AS12:BC12" si="63">IF($AE12=0,0,AS41/$AE12*100)</f>
        <v>17.531305903398927</v>
      </c>
      <c r="AT12" s="162">
        <f t="shared" si="63"/>
        <v>2.1466905187835419</v>
      </c>
      <c r="AU12" s="162">
        <f t="shared" si="63"/>
        <v>3.5778175313059033</v>
      </c>
      <c r="AV12" s="162">
        <f t="shared" si="63"/>
        <v>5.5456171735241506</v>
      </c>
      <c r="AW12" s="162">
        <f t="shared" si="63"/>
        <v>7.5134168157423975</v>
      </c>
      <c r="AX12" s="162">
        <f t="shared" si="63"/>
        <v>11.091234347048301</v>
      </c>
      <c r="AY12" s="162">
        <f t="shared" si="63"/>
        <v>9.8389982110912353</v>
      </c>
      <c r="AZ12" s="14">
        <f t="shared" si="63"/>
        <v>17.352415026833633</v>
      </c>
      <c r="BA12" s="14">
        <f t="shared" si="63"/>
        <v>13.953488372093023</v>
      </c>
      <c r="BB12" s="14">
        <f t="shared" si="63"/>
        <v>7.6923076923076925</v>
      </c>
      <c r="BC12" s="14">
        <f t="shared" si="63"/>
        <v>3.7567084078711988</v>
      </c>
      <c r="BD12" s="48">
        <f t="shared" si="28"/>
        <v>71341.048327137541</v>
      </c>
    </row>
    <row r="13" spans="1:56" ht="15" customHeight="1" x14ac:dyDescent="0.15">
      <c r="A13" s="159"/>
      <c r="B13" s="160" t="s">
        <v>13</v>
      </c>
      <c r="C13" s="27" t="s">
        <v>172</v>
      </c>
      <c r="D13" s="161">
        <f t="shared" si="29"/>
        <v>36</v>
      </c>
      <c r="E13" s="162">
        <f t="shared" ref="E13:K13" si="64">IF($D13=0,0,E42/$D13*100)</f>
        <v>19.444444444444446</v>
      </c>
      <c r="F13" s="162">
        <f t="shared" si="64"/>
        <v>19.444444444444446</v>
      </c>
      <c r="G13" s="162">
        <f t="shared" si="64"/>
        <v>25</v>
      </c>
      <c r="H13" s="162">
        <f t="shared" si="64"/>
        <v>30.555555555555557</v>
      </c>
      <c r="I13" s="162">
        <f t="shared" si="64"/>
        <v>5.5555555555555554</v>
      </c>
      <c r="J13" s="162">
        <f t="shared" si="64"/>
        <v>0</v>
      </c>
      <c r="K13" s="162">
        <f t="shared" si="64"/>
        <v>0</v>
      </c>
      <c r="L13" s="182">
        <f t="shared" si="20"/>
        <v>2.8363888251860589</v>
      </c>
      <c r="M13" s="161">
        <f t="shared" si="31"/>
        <v>36</v>
      </c>
      <c r="N13" s="162">
        <f t="shared" ref="N13:T13" si="65">IF($M13=0,0,N42/$M13*100)</f>
        <v>91.666666666666657</v>
      </c>
      <c r="O13" s="162">
        <f t="shared" si="65"/>
        <v>2.7777777777777777</v>
      </c>
      <c r="P13" s="162">
        <f t="shared" si="65"/>
        <v>2.7777777777777777</v>
      </c>
      <c r="Q13" s="162">
        <f t="shared" si="65"/>
        <v>0</v>
      </c>
      <c r="R13" s="162">
        <f t="shared" si="65"/>
        <v>2.7777777777777777</v>
      </c>
      <c r="S13" s="162">
        <f t="shared" si="65"/>
        <v>0</v>
      </c>
      <c r="T13" s="162">
        <f t="shared" si="65"/>
        <v>0</v>
      </c>
      <c r="U13" s="182">
        <f t="shared" si="22"/>
        <v>0.26956391875746716</v>
      </c>
      <c r="V13" s="161">
        <f t="shared" si="33"/>
        <v>36</v>
      </c>
      <c r="W13" s="162">
        <f t="shared" ref="W13:AC13" si="66">IF($V13=0,0,W42/$V13*100)</f>
        <v>52.777777777777779</v>
      </c>
      <c r="X13" s="162">
        <f t="shared" si="66"/>
        <v>11.111111111111111</v>
      </c>
      <c r="Y13" s="162">
        <f t="shared" si="66"/>
        <v>16.666666666666664</v>
      </c>
      <c r="Z13" s="162">
        <f t="shared" si="66"/>
        <v>5.5555555555555554</v>
      </c>
      <c r="AA13" s="162">
        <f t="shared" si="66"/>
        <v>2.7777777777777777</v>
      </c>
      <c r="AB13" s="162">
        <f t="shared" si="66"/>
        <v>2.7777777777777777</v>
      </c>
      <c r="AC13" s="162">
        <f t="shared" si="66"/>
        <v>8.3333333333333321</v>
      </c>
      <c r="AD13" s="182">
        <f t="shared" si="24"/>
        <v>1.6046194693310416</v>
      </c>
      <c r="AE13" s="161">
        <f t="shared" si="35"/>
        <v>36</v>
      </c>
      <c r="AF13" s="162">
        <f t="shared" ref="AF13:AP13" si="67">IF($AE13=0,0,AF42/$AE13*100)</f>
        <v>2.7777777777777777</v>
      </c>
      <c r="AG13" s="162">
        <f t="shared" si="67"/>
        <v>52.777777777777779</v>
      </c>
      <c r="AH13" s="162">
        <f t="shared" si="67"/>
        <v>30.555555555555557</v>
      </c>
      <c r="AI13" s="162">
        <f t="shared" si="67"/>
        <v>8.3333333333333321</v>
      </c>
      <c r="AJ13" s="162">
        <f t="shared" si="67"/>
        <v>2.7777777777777777</v>
      </c>
      <c r="AK13" s="162">
        <f t="shared" si="67"/>
        <v>0</v>
      </c>
      <c r="AL13" s="162">
        <f t="shared" si="67"/>
        <v>0</v>
      </c>
      <c r="AM13" s="162">
        <f t="shared" si="67"/>
        <v>0</v>
      </c>
      <c r="AN13" s="162">
        <f t="shared" si="67"/>
        <v>0</v>
      </c>
      <c r="AO13" s="162">
        <f t="shared" si="67"/>
        <v>0</v>
      </c>
      <c r="AP13" s="162">
        <f t="shared" si="67"/>
        <v>2.7777777777777777</v>
      </c>
      <c r="AQ13" s="182">
        <f t="shared" si="26"/>
        <v>10.119513736170056</v>
      </c>
      <c r="AR13" s="161">
        <f t="shared" si="37"/>
        <v>36</v>
      </c>
      <c r="AS13" s="162">
        <f t="shared" ref="AS13:BC13" si="68">IF($AE13=0,0,AS42/$AE13*100)</f>
        <v>2.7777777777777777</v>
      </c>
      <c r="AT13" s="162">
        <f t="shared" si="68"/>
        <v>13.888888888888889</v>
      </c>
      <c r="AU13" s="162">
        <f t="shared" si="68"/>
        <v>27.777777777777779</v>
      </c>
      <c r="AV13" s="162">
        <f t="shared" si="68"/>
        <v>8.3333333333333321</v>
      </c>
      <c r="AW13" s="162">
        <f t="shared" si="68"/>
        <v>13.888888888888889</v>
      </c>
      <c r="AX13" s="162">
        <f t="shared" si="68"/>
        <v>16.666666666666664</v>
      </c>
      <c r="AY13" s="162">
        <f t="shared" si="68"/>
        <v>5.5555555555555554</v>
      </c>
      <c r="AZ13" s="14">
        <f t="shared" si="68"/>
        <v>2.7777777777777777</v>
      </c>
      <c r="BA13" s="14">
        <f t="shared" si="68"/>
        <v>8.3333333333333321</v>
      </c>
      <c r="BB13" s="14">
        <f t="shared" si="68"/>
        <v>0</v>
      </c>
      <c r="BC13" s="14">
        <f t="shared" si="68"/>
        <v>0</v>
      </c>
      <c r="BD13" s="48">
        <f t="shared" si="28"/>
        <v>51291.666666666664</v>
      </c>
    </row>
    <row r="14" spans="1:56" ht="15" customHeight="1" x14ac:dyDescent="0.15">
      <c r="A14" s="159"/>
      <c r="B14" s="160" t="s">
        <v>14</v>
      </c>
      <c r="C14" s="27" t="s">
        <v>173</v>
      </c>
      <c r="D14" s="161">
        <f t="shared" si="29"/>
        <v>20</v>
      </c>
      <c r="E14" s="162">
        <f t="shared" ref="E14:K14" si="69">IF($D14=0,0,E43/$D14*100)</f>
        <v>40</v>
      </c>
      <c r="F14" s="162">
        <f t="shared" si="69"/>
        <v>0</v>
      </c>
      <c r="G14" s="162">
        <f t="shared" si="69"/>
        <v>25</v>
      </c>
      <c r="H14" s="162">
        <f t="shared" si="69"/>
        <v>15</v>
      </c>
      <c r="I14" s="162">
        <f t="shared" si="69"/>
        <v>15</v>
      </c>
      <c r="J14" s="162">
        <f t="shared" si="69"/>
        <v>0</v>
      </c>
      <c r="K14" s="162">
        <f t="shared" si="69"/>
        <v>5</v>
      </c>
      <c r="L14" s="182">
        <f t="shared" si="20"/>
        <v>2.6354937874366131</v>
      </c>
      <c r="M14" s="161">
        <f t="shared" si="31"/>
        <v>20</v>
      </c>
      <c r="N14" s="162">
        <f t="shared" ref="N14:T14" si="70">IF($M14=0,0,N43/$M14*100)</f>
        <v>85</v>
      </c>
      <c r="O14" s="162">
        <f t="shared" si="70"/>
        <v>5</v>
      </c>
      <c r="P14" s="162">
        <f t="shared" si="70"/>
        <v>0</v>
      </c>
      <c r="Q14" s="162">
        <f t="shared" si="70"/>
        <v>0</v>
      </c>
      <c r="R14" s="162">
        <f t="shared" si="70"/>
        <v>5</v>
      </c>
      <c r="S14" s="162">
        <f t="shared" si="70"/>
        <v>0</v>
      </c>
      <c r="T14" s="162">
        <f t="shared" si="70"/>
        <v>5</v>
      </c>
      <c r="U14" s="182">
        <f t="shared" si="22"/>
        <v>0.43409806567701309</v>
      </c>
      <c r="V14" s="161">
        <f t="shared" si="33"/>
        <v>20</v>
      </c>
      <c r="W14" s="162">
        <f t="shared" ref="W14:AC14" si="71">IF($V14=0,0,W43/$V14*100)</f>
        <v>50</v>
      </c>
      <c r="X14" s="162">
        <f t="shared" si="71"/>
        <v>25</v>
      </c>
      <c r="Y14" s="162">
        <f t="shared" si="71"/>
        <v>5</v>
      </c>
      <c r="Z14" s="162">
        <f t="shared" si="71"/>
        <v>5</v>
      </c>
      <c r="AA14" s="162">
        <f t="shared" si="71"/>
        <v>0</v>
      </c>
      <c r="AB14" s="162">
        <f t="shared" si="71"/>
        <v>10</v>
      </c>
      <c r="AC14" s="162">
        <f t="shared" si="71"/>
        <v>5</v>
      </c>
      <c r="AD14" s="182">
        <f t="shared" si="24"/>
        <v>8.364382489688257</v>
      </c>
      <c r="AE14" s="161">
        <f t="shared" si="35"/>
        <v>20</v>
      </c>
      <c r="AF14" s="162">
        <f t="shared" ref="AF14:AP14" si="72">IF($AE14=0,0,AF43/$AE14*100)</f>
        <v>5</v>
      </c>
      <c r="AG14" s="162">
        <f t="shared" si="72"/>
        <v>30</v>
      </c>
      <c r="AH14" s="162">
        <f t="shared" si="72"/>
        <v>45</v>
      </c>
      <c r="AI14" s="162">
        <f t="shared" si="72"/>
        <v>10</v>
      </c>
      <c r="AJ14" s="162">
        <f t="shared" si="72"/>
        <v>5</v>
      </c>
      <c r="AK14" s="162">
        <f t="shared" si="72"/>
        <v>5</v>
      </c>
      <c r="AL14" s="162">
        <f t="shared" si="72"/>
        <v>0</v>
      </c>
      <c r="AM14" s="162">
        <f t="shared" si="72"/>
        <v>0</v>
      </c>
      <c r="AN14" s="162">
        <f t="shared" si="72"/>
        <v>0</v>
      </c>
      <c r="AO14" s="162">
        <f t="shared" si="72"/>
        <v>0</v>
      </c>
      <c r="AP14" s="162">
        <f t="shared" si="72"/>
        <v>0</v>
      </c>
      <c r="AQ14" s="182">
        <f t="shared" si="26"/>
        <v>14.287284326499909</v>
      </c>
      <c r="AR14" s="161">
        <f t="shared" si="37"/>
        <v>20</v>
      </c>
      <c r="AS14" s="162">
        <f t="shared" ref="AS14:BC14" si="73">IF($AE14=0,0,AS43/$AE14*100)</f>
        <v>0</v>
      </c>
      <c r="AT14" s="162">
        <f t="shared" si="73"/>
        <v>20</v>
      </c>
      <c r="AU14" s="162">
        <f t="shared" si="73"/>
        <v>20</v>
      </c>
      <c r="AV14" s="162">
        <f t="shared" si="73"/>
        <v>30</v>
      </c>
      <c r="AW14" s="162">
        <f t="shared" si="73"/>
        <v>10</v>
      </c>
      <c r="AX14" s="162">
        <f t="shared" si="73"/>
        <v>10</v>
      </c>
      <c r="AY14" s="162">
        <f t="shared" si="73"/>
        <v>0</v>
      </c>
      <c r="AZ14" s="14">
        <f t="shared" si="73"/>
        <v>5</v>
      </c>
      <c r="BA14" s="14">
        <f t="shared" si="73"/>
        <v>0</v>
      </c>
      <c r="BB14" s="14">
        <f t="shared" si="73"/>
        <v>0</v>
      </c>
      <c r="BC14" s="14">
        <f t="shared" si="73"/>
        <v>5</v>
      </c>
      <c r="BD14" s="48">
        <f t="shared" si="28"/>
        <v>43315.789473684214</v>
      </c>
    </row>
    <row r="15" spans="1:56" ht="15" customHeight="1" x14ac:dyDescent="0.15">
      <c r="A15" s="159"/>
      <c r="B15" s="160"/>
      <c r="C15" s="27" t="s">
        <v>174</v>
      </c>
      <c r="D15" s="161">
        <f t="shared" si="29"/>
        <v>8</v>
      </c>
      <c r="E15" s="162">
        <f t="shared" ref="E15:K15" si="74">IF($D15=0,0,E44/$D15*100)</f>
        <v>12.5</v>
      </c>
      <c r="F15" s="162">
        <f t="shared" si="74"/>
        <v>37.5</v>
      </c>
      <c r="G15" s="162">
        <f t="shared" si="74"/>
        <v>12.5</v>
      </c>
      <c r="H15" s="162">
        <f t="shared" si="74"/>
        <v>25</v>
      </c>
      <c r="I15" s="162">
        <f t="shared" si="74"/>
        <v>12.5</v>
      </c>
      <c r="J15" s="162">
        <f t="shared" si="74"/>
        <v>0</v>
      </c>
      <c r="K15" s="162">
        <f t="shared" si="74"/>
        <v>0</v>
      </c>
      <c r="L15" s="182">
        <f t="shared" si="20"/>
        <v>3.211678758443048</v>
      </c>
      <c r="M15" s="161">
        <f t="shared" si="31"/>
        <v>8</v>
      </c>
      <c r="N15" s="162">
        <f t="shared" ref="N15:T15" si="75">IF($M15=0,0,N44/$M15*100)</f>
        <v>100</v>
      </c>
      <c r="O15" s="162">
        <f t="shared" si="75"/>
        <v>0</v>
      </c>
      <c r="P15" s="162">
        <f t="shared" si="75"/>
        <v>0</v>
      </c>
      <c r="Q15" s="162">
        <f t="shared" si="75"/>
        <v>0</v>
      </c>
      <c r="R15" s="162">
        <f t="shared" si="75"/>
        <v>0</v>
      </c>
      <c r="S15" s="162">
        <f t="shared" si="75"/>
        <v>0</v>
      </c>
      <c r="T15" s="162">
        <f t="shared" si="75"/>
        <v>0</v>
      </c>
      <c r="U15" s="182">
        <f t="shared" si="22"/>
        <v>0</v>
      </c>
      <c r="V15" s="161">
        <f t="shared" si="33"/>
        <v>8</v>
      </c>
      <c r="W15" s="162">
        <f t="shared" ref="W15:AC15" si="76">IF($V15=0,0,W44/$V15*100)</f>
        <v>75</v>
      </c>
      <c r="X15" s="162">
        <f t="shared" si="76"/>
        <v>12.5</v>
      </c>
      <c r="Y15" s="162">
        <f t="shared" si="76"/>
        <v>0</v>
      </c>
      <c r="Z15" s="162">
        <f t="shared" si="76"/>
        <v>0</v>
      </c>
      <c r="AA15" s="162">
        <f t="shared" si="76"/>
        <v>0</v>
      </c>
      <c r="AB15" s="162">
        <f t="shared" si="76"/>
        <v>0</v>
      </c>
      <c r="AC15" s="162">
        <f t="shared" si="76"/>
        <v>12.5</v>
      </c>
      <c r="AD15" s="182">
        <f t="shared" si="24"/>
        <v>0.2463054187192118</v>
      </c>
      <c r="AE15" s="161">
        <f t="shared" si="35"/>
        <v>8</v>
      </c>
      <c r="AF15" s="162">
        <f t="shared" ref="AF15:AP15" si="77">IF($AE15=0,0,AF44/$AE15*100)</f>
        <v>0</v>
      </c>
      <c r="AG15" s="162">
        <f t="shared" si="77"/>
        <v>50</v>
      </c>
      <c r="AH15" s="162">
        <f t="shared" si="77"/>
        <v>50</v>
      </c>
      <c r="AI15" s="162">
        <f t="shared" si="77"/>
        <v>0</v>
      </c>
      <c r="AJ15" s="162">
        <f t="shared" si="77"/>
        <v>0</v>
      </c>
      <c r="AK15" s="162">
        <f t="shared" si="77"/>
        <v>0</v>
      </c>
      <c r="AL15" s="162">
        <f t="shared" si="77"/>
        <v>0</v>
      </c>
      <c r="AM15" s="162">
        <f t="shared" si="77"/>
        <v>0</v>
      </c>
      <c r="AN15" s="162">
        <f t="shared" si="77"/>
        <v>0</v>
      </c>
      <c r="AO15" s="162">
        <f t="shared" si="77"/>
        <v>0</v>
      </c>
      <c r="AP15" s="162">
        <f t="shared" si="77"/>
        <v>0</v>
      </c>
      <c r="AQ15" s="182">
        <f t="shared" si="26"/>
        <v>9.5019348139919693</v>
      </c>
      <c r="AR15" s="161">
        <f t="shared" si="37"/>
        <v>8</v>
      </c>
      <c r="AS15" s="162">
        <f t="shared" ref="AS15:BC15" si="78">IF($AE15=0,0,AS44/$AE15*100)</f>
        <v>12.5</v>
      </c>
      <c r="AT15" s="162">
        <f t="shared" si="78"/>
        <v>25</v>
      </c>
      <c r="AU15" s="162">
        <f t="shared" si="78"/>
        <v>0</v>
      </c>
      <c r="AV15" s="162">
        <f t="shared" si="78"/>
        <v>12.5</v>
      </c>
      <c r="AW15" s="162">
        <f t="shared" si="78"/>
        <v>25</v>
      </c>
      <c r="AX15" s="162">
        <f t="shared" si="78"/>
        <v>0</v>
      </c>
      <c r="AY15" s="162">
        <f t="shared" si="78"/>
        <v>0</v>
      </c>
      <c r="AZ15" s="14">
        <f t="shared" si="78"/>
        <v>25</v>
      </c>
      <c r="BA15" s="14">
        <f t="shared" si="78"/>
        <v>0</v>
      </c>
      <c r="BB15" s="14">
        <f t="shared" si="78"/>
        <v>0</v>
      </c>
      <c r="BC15" s="14">
        <f t="shared" si="78"/>
        <v>0</v>
      </c>
      <c r="BD15" s="48">
        <f t="shared" si="28"/>
        <v>46375</v>
      </c>
    </row>
    <row r="16" spans="1:56" ht="15" customHeight="1" x14ac:dyDescent="0.15">
      <c r="A16" s="159"/>
      <c r="B16" s="160"/>
      <c r="C16" s="27" t="s">
        <v>175</v>
      </c>
      <c r="D16" s="161">
        <f t="shared" si="29"/>
        <v>2</v>
      </c>
      <c r="E16" s="162">
        <f t="shared" ref="E16:K16" si="79">IF($D16=0,0,E45/$D16*100)</f>
        <v>50</v>
      </c>
      <c r="F16" s="162">
        <f t="shared" si="79"/>
        <v>0</v>
      </c>
      <c r="G16" s="162">
        <f t="shared" si="79"/>
        <v>50</v>
      </c>
      <c r="H16" s="162">
        <f t="shared" si="79"/>
        <v>0</v>
      </c>
      <c r="I16" s="162">
        <f t="shared" si="79"/>
        <v>0</v>
      </c>
      <c r="J16" s="162">
        <f t="shared" si="79"/>
        <v>0</v>
      </c>
      <c r="K16" s="162">
        <f t="shared" si="79"/>
        <v>0</v>
      </c>
      <c r="L16" s="182">
        <f t="shared" si="20"/>
        <v>1.9230769230769231</v>
      </c>
      <c r="M16" s="161">
        <f t="shared" si="31"/>
        <v>2</v>
      </c>
      <c r="N16" s="162">
        <f t="shared" ref="N16:T16" si="80">IF($M16=0,0,N45/$M16*100)</f>
        <v>50</v>
      </c>
      <c r="O16" s="162">
        <f t="shared" si="80"/>
        <v>0</v>
      </c>
      <c r="P16" s="162">
        <f t="shared" si="80"/>
        <v>50</v>
      </c>
      <c r="Q16" s="162">
        <f t="shared" si="80"/>
        <v>0</v>
      </c>
      <c r="R16" s="162">
        <f t="shared" si="80"/>
        <v>0</v>
      </c>
      <c r="S16" s="162">
        <f t="shared" si="80"/>
        <v>0</v>
      </c>
      <c r="T16" s="162">
        <f t="shared" si="80"/>
        <v>0</v>
      </c>
      <c r="U16" s="182">
        <f t="shared" si="22"/>
        <v>1.2820512820512819</v>
      </c>
      <c r="V16" s="161">
        <f t="shared" si="33"/>
        <v>2</v>
      </c>
      <c r="W16" s="162">
        <f t="shared" ref="W16:AC16" si="81">IF($V16=0,0,W45/$V16*100)</f>
        <v>0</v>
      </c>
      <c r="X16" s="162">
        <f t="shared" si="81"/>
        <v>50</v>
      </c>
      <c r="Y16" s="162">
        <f t="shared" si="81"/>
        <v>0</v>
      </c>
      <c r="Z16" s="162">
        <f t="shared" si="81"/>
        <v>0</v>
      </c>
      <c r="AA16" s="162">
        <f t="shared" si="81"/>
        <v>0</v>
      </c>
      <c r="AB16" s="162">
        <f t="shared" si="81"/>
        <v>0</v>
      </c>
      <c r="AC16" s="162">
        <f t="shared" si="81"/>
        <v>50</v>
      </c>
      <c r="AD16" s="182">
        <f t="shared" si="24"/>
        <v>1.2820512820512819</v>
      </c>
      <c r="AE16" s="161">
        <f t="shared" si="35"/>
        <v>2</v>
      </c>
      <c r="AF16" s="162">
        <f t="shared" ref="AF16:AP16" si="82">IF($AE16=0,0,AF45/$AE16*100)</f>
        <v>0</v>
      </c>
      <c r="AG16" s="162">
        <f t="shared" si="82"/>
        <v>50</v>
      </c>
      <c r="AH16" s="162">
        <f t="shared" si="82"/>
        <v>50</v>
      </c>
      <c r="AI16" s="162">
        <f t="shared" si="82"/>
        <v>0</v>
      </c>
      <c r="AJ16" s="162">
        <f t="shared" si="82"/>
        <v>0</v>
      </c>
      <c r="AK16" s="162">
        <f t="shared" si="82"/>
        <v>0</v>
      </c>
      <c r="AL16" s="162">
        <f t="shared" si="82"/>
        <v>0</v>
      </c>
      <c r="AM16" s="162">
        <f t="shared" si="82"/>
        <v>0</v>
      </c>
      <c r="AN16" s="162">
        <f t="shared" si="82"/>
        <v>0</v>
      </c>
      <c r="AO16" s="162">
        <f t="shared" si="82"/>
        <v>0</v>
      </c>
      <c r="AP16" s="162">
        <f t="shared" si="82"/>
        <v>0</v>
      </c>
      <c r="AQ16" s="182">
        <f t="shared" si="26"/>
        <v>6.9963369963369964</v>
      </c>
      <c r="AR16" s="161">
        <f t="shared" si="37"/>
        <v>2</v>
      </c>
      <c r="AS16" s="162">
        <f t="shared" ref="AS16:BC16" si="83">IF($AE16=0,0,AS45/$AE16*100)</f>
        <v>0</v>
      </c>
      <c r="AT16" s="162">
        <f t="shared" si="83"/>
        <v>0</v>
      </c>
      <c r="AU16" s="162">
        <f t="shared" si="83"/>
        <v>0</v>
      </c>
      <c r="AV16" s="162">
        <f t="shared" si="83"/>
        <v>50</v>
      </c>
      <c r="AW16" s="162">
        <f t="shared" si="83"/>
        <v>50</v>
      </c>
      <c r="AX16" s="162">
        <f t="shared" si="83"/>
        <v>0</v>
      </c>
      <c r="AY16" s="162">
        <f t="shared" si="83"/>
        <v>0</v>
      </c>
      <c r="AZ16" s="14">
        <f t="shared" si="83"/>
        <v>0</v>
      </c>
      <c r="BA16" s="14">
        <f t="shared" si="83"/>
        <v>0</v>
      </c>
      <c r="BB16" s="14">
        <f t="shared" si="83"/>
        <v>0</v>
      </c>
      <c r="BC16" s="14">
        <f t="shared" si="83"/>
        <v>0</v>
      </c>
      <c r="BD16" s="48">
        <f t="shared" si="28"/>
        <v>49750</v>
      </c>
    </row>
    <row r="17" spans="1:56" ht="15" customHeight="1" x14ac:dyDescent="0.15">
      <c r="A17" s="159"/>
      <c r="B17" s="163"/>
      <c r="C17" s="28" t="s">
        <v>26</v>
      </c>
      <c r="D17" s="164">
        <f t="shared" si="29"/>
        <v>42</v>
      </c>
      <c r="E17" s="153">
        <f t="shared" ref="E17:K17" si="84">IF($D17=0,0,E46/$D17*100)</f>
        <v>11.904761904761903</v>
      </c>
      <c r="F17" s="153">
        <f t="shared" si="84"/>
        <v>9.5238095238095237</v>
      </c>
      <c r="G17" s="153">
        <f t="shared" si="84"/>
        <v>19.047619047619047</v>
      </c>
      <c r="H17" s="153">
        <f t="shared" si="84"/>
        <v>11.904761904761903</v>
      </c>
      <c r="I17" s="153">
        <f t="shared" si="84"/>
        <v>4.7619047619047619</v>
      </c>
      <c r="J17" s="153">
        <f t="shared" si="84"/>
        <v>2.3809523809523809</v>
      </c>
      <c r="K17" s="153">
        <f t="shared" si="84"/>
        <v>40.476190476190474</v>
      </c>
      <c r="L17" s="152">
        <f t="shared" si="20"/>
        <v>3.183467944519053</v>
      </c>
      <c r="M17" s="164">
        <f t="shared" si="31"/>
        <v>42</v>
      </c>
      <c r="N17" s="153">
        <f t="shared" ref="N17:T17" si="85">IF($M17=0,0,N46/$M17*100)</f>
        <v>50</v>
      </c>
      <c r="O17" s="153">
        <f t="shared" si="85"/>
        <v>7.1428571428571423</v>
      </c>
      <c r="P17" s="153">
        <f t="shared" si="85"/>
        <v>2.3809523809523809</v>
      </c>
      <c r="Q17" s="153">
        <f t="shared" si="85"/>
        <v>2.3809523809523809</v>
      </c>
      <c r="R17" s="153">
        <f t="shared" si="85"/>
        <v>0</v>
      </c>
      <c r="S17" s="153">
        <f t="shared" si="85"/>
        <v>0</v>
      </c>
      <c r="T17" s="153">
        <f t="shared" si="85"/>
        <v>38.095238095238095</v>
      </c>
      <c r="U17" s="152">
        <f t="shared" si="22"/>
        <v>0.39445405323212451</v>
      </c>
      <c r="V17" s="164">
        <f t="shared" si="33"/>
        <v>42</v>
      </c>
      <c r="W17" s="153">
        <f t="shared" ref="W17:AC17" si="86">IF($V17=0,0,W46/$V17*100)</f>
        <v>33.333333333333329</v>
      </c>
      <c r="X17" s="153">
        <f t="shared" si="86"/>
        <v>7.1428571428571423</v>
      </c>
      <c r="Y17" s="153">
        <f t="shared" si="86"/>
        <v>7.1428571428571423</v>
      </c>
      <c r="Z17" s="153">
        <f t="shared" si="86"/>
        <v>4.7619047619047619</v>
      </c>
      <c r="AA17" s="153">
        <f t="shared" si="86"/>
        <v>4.7619047619047619</v>
      </c>
      <c r="AB17" s="153">
        <f t="shared" si="86"/>
        <v>0</v>
      </c>
      <c r="AC17" s="153">
        <f t="shared" si="86"/>
        <v>42.857142857142854</v>
      </c>
      <c r="AD17" s="152">
        <f t="shared" si="24"/>
        <v>1.4651952398424479</v>
      </c>
      <c r="AE17" s="164">
        <f t="shared" si="35"/>
        <v>42</v>
      </c>
      <c r="AF17" s="153">
        <f t="shared" ref="AF17:AP17" si="87">IF($AE17=0,0,AF46/$AE17*100)</f>
        <v>2.3809523809523809</v>
      </c>
      <c r="AG17" s="153">
        <f t="shared" si="87"/>
        <v>35.714285714285715</v>
      </c>
      <c r="AH17" s="153">
        <f t="shared" si="87"/>
        <v>26.190476190476193</v>
      </c>
      <c r="AI17" s="153">
        <f t="shared" si="87"/>
        <v>0</v>
      </c>
      <c r="AJ17" s="153">
        <f t="shared" si="87"/>
        <v>0</v>
      </c>
      <c r="AK17" s="153">
        <f t="shared" si="87"/>
        <v>0</v>
      </c>
      <c r="AL17" s="153">
        <f t="shared" si="87"/>
        <v>0</v>
      </c>
      <c r="AM17" s="153">
        <f t="shared" si="87"/>
        <v>0</v>
      </c>
      <c r="AN17" s="153">
        <f t="shared" si="87"/>
        <v>0</v>
      </c>
      <c r="AO17" s="153">
        <f t="shared" si="87"/>
        <v>0</v>
      </c>
      <c r="AP17" s="153">
        <f t="shared" si="87"/>
        <v>35.714285714285715</v>
      </c>
      <c r="AQ17" s="152">
        <f t="shared" si="26"/>
        <v>8.957975414301611</v>
      </c>
      <c r="AR17" s="164">
        <f t="shared" si="37"/>
        <v>42</v>
      </c>
      <c r="AS17" s="153">
        <f t="shared" ref="AS17:BC17" si="88">IF($AE17=0,0,AS46/$AE17*100)</f>
        <v>23.809523809523807</v>
      </c>
      <c r="AT17" s="153">
        <f t="shared" si="88"/>
        <v>4.7619047619047619</v>
      </c>
      <c r="AU17" s="153">
        <f t="shared" si="88"/>
        <v>2.3809523809523809</v>
      </c>
      <c r="AV17" s="153">
        <f t="shared" si="88"/>
        <v>2.3809523809523809</v>
      </c>
      <c r="AW17" s="153">
        <f t="shared" si="88"/>
        <v>9.5238095238095237</v>
      </c>
      <c r="AX17" s="153">
        <f t="shared" si="88"/>
        <v>9.5238095238095237</v>
      </c>
      <c r="AY17" s="153">
        <f t="shared" si="88"/>
        <v>4.7619047619047619</v>
      </c>
      <c r="AZ17" s="12">
        <f t="shared" si="88"/>
        <v>11.904761904761903</v>
      </c>
      <c r="BA17" s="12">
        <f t="shared" si="88"/>
        <v>11.904761904761903</v>
      </c>
      <c r="BB17" s="12">
        <f t="shared" si="88"/>
        <v>9.5238095238095237</v>
      </c>
      <c r="BC17" s="12">
        <f t="shared" si="88"/>
        <v>9.5238095238095237</v>
      </c>
      <c r="BD17" s="45">
        <f t="shared" si="28"/>
        <v>62999.473684210527</v>
      </c>
    </row>
    <row r="18" spans="1:56" ht="15" customHeight="1" x14ac:dyDescent="0.15">
      <c r="A18" s="159"/>
      <c r="B18" s="160" t="s">
        <v>15</v>
      </c>
      <c r="C18" s="156" t="s">
        <v>171</v>
      </c>
      <c r="D18" s="161">
        <f t="shared" si="29"/>
        <v>433</v>
      </c>
      <c r="E18" s="162">
        <f t="shared" ref="E18:K18" si="89">IF($D18=0,0,E47/$D18*100)</f>
        <v>37.413394919168589</v>
      </c>
      <c r="F18" s="162">
        <f t="shared" si="89"/>
        <v>12.009237875288683</v>
      </c>
      <c r="G18" s="162">
        <f t="shared" si="89"/>
        <v>15.935334872979215</v>
      </c>
      <c r="H18" s="162">
        <f t="shared" si="89"/>
        <v>12.702078521939955</v>
      </c>
      <c r="I18" s="162">
        <f t="shared" si="89"/>
        <v>6.6974595842956122</v>
      </c>
      <c r="J18" s="162">
        <f t="shared" si="89"/>
        <v>5.5427251732101617</v>
      </c>
      <c r="K18" s="162">
        <f t="shared" si="89"/>
        <v>9.6997690531177838</v>
      </c>
      <c r="L18" s="182">
        <f t="shared" si="20"/>
        <v>2.9435418790568075</v>
      </c>
      <c r="M18" s="161">
        <f t="shared" si="31"/>
        <v>433</v>
      </c>
      <c r="N18" s="162">
        <f t="shared" ref="N18:T18" si="90">IF($M18=0,0,N47/$M18*100)</f>
        <v>90.531177829099306</v>
      </c>
      <c r="O18" s="162">
        <f t="shared" si="90"/>
        <v>2.7713625866050808</v>
      </c>
      <c r="P18" s="162">
        <f t="shared" si="90"/>
        <v>1.3856812933025404</v>
      </c>
      <c r="Q18" s="162">
        <f t="shared" si="90"/>
        <v>0.23094688221709006</v>
      </c>
      <c r="R18" s="162">
        <f t="shared" si="90"/>
        <v>0</v>
      </c>
      <c r="S18" s="162">
        <f t="shared" si="90"/>
        <v>0</v>
      </c>
      <c r="T18" s="162">
        <f t="shared" si="90"/>
        <v>5.0808314087759809</v>
      </c>
      <c r="U18" s="182">
        <f t="shared" si="22"/>
        <v>8.8892991476014288E-2</v>
      </c>
      <c r="V18" s="161">
        <f t="shared" si="33"/>
        <v>433</v>
      </c>
      <c r="W18" s="162">
        <f t="shared" ref="W18:AC18" si="91">IF($V18=0,0,W47/$V18*100)</f>
        <v>68.360277136258659</v>
      </c>
      <c r="X18" s="162">
        <f t="shared" si="91"/>
        <v>6.0046189376443415</v>
      </c>
      <c r="Y18" s="162">
        <f t="shared" si="91"/>
        <v>5.7736720554272516</v>
      </c>
      <c r="Z18" s="162">
        <f t="shared" si="91"/>
        <v>3.9260969976905313</v>
      </c>
      <c r="AA18" s="162">
        <f t="shared" si="91"/>
        <v>3.695150115473441</v>
      </c>
      <c r="AB18" s="162">
        <f t="shared" si="91"/>
        <v>5.3117782909930717</v>
      </c>
      <c r="AC18" s="162">
        <f t="shared" si="91"/>
        <v>6.9284064665127012</v>
      </c>
      <c r="AD18" s="182">
        <f t="shared" si="24"/>
        <v>1.916272805238493</v>
      </c>
      <c r="AE18" s="161">
        <f t="shared" si="35"/>
        <v>433</v>
      </c>
      <c r="AF18" s="162">
        <f t="shared" ref="AF18:AP18" si="92">IF($AE18=0,0,AF47/$AE18*100)</f>
        <v>13.625866050808314</v>
      </c>
      <c r="AG18" s="162">
        <f t="shared" si="92"/>
        <v>29.099307159353348</v>
      </c>
      <c r="AH18" s="162">
        <f t="shared" si="92"/>
        <v>27.713625866050805</v>
      </c>
      <c r="AI18" s="162">
        <f t="shared" si="92"/>
        <v>13.856812933025402</v>
      </c>
      <c r="AJ18" s="162">
        <f t="shared" si="92"/>
        <v>4.6189376443418011</v>
      </c>
      <c r="AK18" s="162">
        <f t="shared" si="92"/>
        <v>1.1547344110854503</v>
      </c>
      <c r="AL18" s="162">
        <f t="shared" si="92"/>
        <v>0.92378752886836024</v>
      </c>
      <c r="AM18" s="162">
        <f t="shared" si="92"/>
        <v>0.46189376443418012</v>
      </c>
      <c r="AN18" s="162">
        <f t="shared" si="92"/>
        <v>0</v>
      </c>
      <c r="AO18" s="162">
        <f t="shared" si="92"/>
        <v>0</v>
      </c>
      <c r="AP18" s="162">
        <f t="shared" si="92"/>
        <v>8.5450346420323324</v>
      </c>
      <c r="AQ18" s="182">
        <f t="shared" si="26"/>
        <v>12.532330064517955</v>
      </c>
      <c r="AR18" s="161">
        <f t="shared" si="37"/>
        <v>433</v>
      </c>
      <c r="AS18" s="162">
        <f t="shared" ref="AS18:BC18" si="93">IF($AE18=0,0,AS47/$AE18*100)</f>
        <v>3.0023094688221708</v>
      </c>
      <c r="AT18" s="162">
        <f t="shared" si="93"/>
        <v>9.6997690531177838</v>
      </c>
      <c r="AU18" s="162">
        <f t="shared" si="93"/>
        <v>18.475750577367204</v>
      </c>
      <c r="AV18" s="162">
        <f t="shared" si="93"/>
        <v>16.859122401847575</v>
      </c>
      <c r="AW18" s="162">
        <f t="shared" si="93"/>
        <v>14.087759815242496</v>
      </c>
      <c r="AX18" s="162">
        <f t="shared" si="93"/>
        <v>13.163972286374134</v>
      </c>
      <c r="AY18" s="162">
        <f t="shared" si="93"/>
        <v>4.6189376443418011</v>
      </c>
      <c r="AZ18" s="14">
        <f t="shared" si="93"/>
        <v>6.2355658198614323</v>
      </c>
      <c r="BA18" s="14">
        <f t="shared" si="93"/>
        <v>3.0023094688221708</v>
      </c>
      <c r="BB18" s="14">
        <f t="shared" si="93"/>
        <v>2.3094688221709005</v>
      </c>
      <c r="BC18" s="14">
        <f t="shared" si="93"/>
        <v>8.5450346420323324</v>
      </c>
      <c r="BD18" s="48">
        <f t="shared" si="28"/>
        <v>52488.308080808078</v>
      </c>
    </row>
    <row r="19" spans="1:56" ht="15" customHeight="1" x14ac:dyDescent="0.15">
      <c r="A19" s="159"/>
      <c r="B19" s="160" t="s">
        <v>16</v>
      </c>
      <c r="C19" s="27" t="s">
        <v>172</v>
      </c>
      <c r="D19" s="161">
        <f t="shared" si="29"/>
        <v>306</v>
      </c>
      <c r="E19" s="162">
        <f t="shared" ref="E19:K19" si="94">IF($D19=0,0,E48/$D19*100)</f>
        <v>32.026143790849673</v>
      </c>
      <c r="F19" s="162">
        <f t="shared" si="94"/>
        <v>8.4967320261437909</v>
      </c>
      <c r="G19" s="162">
        <f t="shared" si="94"/>
        <v>20.588235294117645</v>
      </c>
      <c r="H19" s="162">
        <f t="shared" si="94"/>
        <v>14.052287581699346</v>
      </c>
      <c r="I19" s="162">
        <f t="shared" si="94"/>
        <v>9.477124183006536</v>
      </c>
      <c r="J19" s="162">
        <f t="shared" si="94"/>
        <v>6.5359477124183014</v>
      </c>
      <c r="K19" s="162">
        <f t="shared" si="94"/>
        <v>8.8235294117647065</v>
      </c>
      <c r="L19" s="182">
        <f t="shared" si="20"/>
        <v>3.3753493979958042</v>
      </c>
      <c r="M19" s="161">
        <f t="shared" si="31"/>
        <v>306</v>
      </c>
      <c r="N19" s="162">
        <f t="shared" ref="N19:T19" si="95">IF($M19=0,0,N48/$M19*100)</f>
        <v>92.156862745098039</v>
      </c>
      <c r="O19" s="162">
        <f t="shared" si="95"/>
        <v>1.9607843137254901</v>
      </c>
      <c r="P19" s="162">
        <f t="shared" si="95"/>
        <v>1.3071895424836601</v>
      </c>
      <c r="Q19" s="162">
        <f t="shared" si="95"/>
        <v>0.32679738562091504</v>
      </c>
      <c r="R19" s="162">
        <f t="shared" si="95"/>
        <v>0.65359477124183007</v>
      </c>
      <c r="S19" s="162">
        <f t="shared" si="95"/>
        <v>0</v>
      </c>
      <c r="T19" s="162">
        <f t="shared" si="95"/>
        <v>3.594771241830065</v>
      </c>
      <c r="U19" s="182">
        <f t="shared" si="22"/>
        <v>0.12126786411432475</v>
      </c>
      <c r="V19" s="161">
        <f t="shared" si="33"/>
        <v>306</v>
      </c>
      <c r="W19" s="162">
        <f t="shared" ref="W19:AC19" si="96">IF($V19=0,0,W48/$V19*100)</f>
        <v>65.032679738562095</v>
      </c>
      <c r="X19" s="162">
        <f t="shared" si="96"/>
        <v>5.2287581699346406</v>
      </c>
      <c r="Y19" s="162">
        <f t="shared" si="96"/>
        <v>9.8039215686274517</v>
      </c>
      <c r="Z19" s="162">
        <f t="shared" si="96"/>
        <v>4.2483660130718954</v>
      </c>
      <c r="AA19" s="162">
        <f t="shared" si="96"/>
        <v>3.594771241830065</v>
      </c>
      <c r="AB19" s="162">
        <f t="shared" si="96"/>
        <v>4.2483660130718954</v>
      </c>
      <c r="AC19" s="162">
        <f t="shared" si="96"/>
        <v>7.8431372549019605</v>
      </c>
      <c r="AD19" s="182">
        <f t="shared" si="24"/>
        <v>1.761780721869368</v>
      </c>
      <c r="AE19" s="161">
        <f t="shared" si="35"/>
        <v>306</v>
      </c>
      <c r="AF19" s="162">
        <f t="shared" ref="AF19:AP19" si="97">IF($AE19=0,0,AF48/$AE19*100)</f>
        <v>12.418300653594772</v>
      </c>
      <c r="AG19" s="162">
        <f t="shared" si="97"/>
        <v>28.104575163398692</v>
      </c>
      <c r="AH19" s="162">
        <f t="shared" si="97"/>
        <v>32.679738562091501</v>
      </c>
      <c r="AI19" s="162">
        <f t="shared" si="97"/>
        <v>13.725490196078432</v>
      </c>
      <c r="AJ19" s="162">
        <f t="shared" si="97"/>
        <v>4.5751633986928102</v>
      </c>
      <c r="AK19" s="162">
        <f t="shared" si="97"/>
        <v>1.3071895424836601</v>
      </c>
      <c r="AL19" s="162">
        <f t="shared" si="97"/>
        <v>0.32679738562091504</v>
      </c>
      <c r="AM19" s="162">
        <f t="shared" si="97"/>
        <v>0.32679738562091504</v>
      </c>
      <c r="AN19" s="162">
        <f t="shared" si="97"/>
        <v>0.65359477124183007</v>
      </c>
      <c r="AO19" s="162">
        <f t="shared" si="97"/>
        <v>0.65359477124183007</v>
      </c>
      <c r="AP19" s="162">
        <f t="shared" si="97"/>
        <v>5.2287581699346406</v>
      </c>
      <c r="AQ19" s="182">
        <f t="shared" si="26"/>
        <v>13.672443901749444</v>
      </c>
      <c r="AR19" s="161">
        <f t="shared" si="37"/>
        <v>306</v>
      </c>
      <c r="AS19" s="162">
        <f t="shared" ref="AS19:BC19" si="98">IF($AE19=0,0,AS48/$AE19*100)</f>
        <v>0.65359477124183007</v>
      </c>
      <c r="AT19" s="162">
        <f t="shared" si="98"/>
        <v>18.627450980392158</v>
      </c>
      <c r="AU19" s="162">
        <f t="shared" si="98"/>
        <v>31.699346405228756</v>
      </c>
      <c r="AV19" s="162">
        <f t="shared" si="98"/>
        <v>18.300653594771241</v>
      </c>
      <c r="AW19" s="162">
        <f t="shared" si="98"/>
        <v>15.686274509803921</v>
      </c>
      <c r="AX19" s="162">
        <f t="shared" si="98"/>
        <v>4.2483660130718954</v>
      </c>
      <c r="AY19" s="162">
        <f t="shared" si="98"/>
        <v>0.98039215686274506</v>
      </c>
      <c r="AZ19" s="14">
        <f t="shared" si="98"/>
        <v>2.2875816993464051</v>
      </c>
      <c r="BA19" s="14">
        <f t="shared" si="98"/>
        <v>0</v>
      </c>
      <c r="BB19" s="14">
        <f t="shared" si="98"/>
        <v>0.32679738562091504</v>
      </c>
      <c r="BC19" s="14">
        <f t="shared" si="98"/>
        <v>7.18954248366013</v>
      </c>
      <c r="BD19" s="48">
        <f t="shared" si="28"/>
        <v>39652.74647887324</v>
      </c>
    </row>
    <row r="20" spans="1:56" ht="15" customHeight="1" x14ac:dyDescent="0.15">
      <c r="A20" s="159"/>
      <c r="B20" s="160" t="s">
        <v>17</v>
      </c>
      <c r="C20" s="27" t="s">
        <v>173</v>
      </c>
      <c r="D20" s="161">
        <f t="shared" si="29"/>
        <v>323</v>
      </c>
      <c r="E20" s="162">
        <f t="shared" ref="E20:K20" si="99">IF($D20=0,0,E49/$D20*100)</f>
        <v>31.269349845201237</v>
      </c>
      <c r="F20" s="162">
        <f t="shared" si="99"/>
        <v>6.5015479876160995</v>
      </c>
      <c r="G20" s="162">
        <f t="shared" si="99"/>
        <v>15.479876160990713</v>
      </c>
      <c r="H20" s="162">
        <f t="shared" si="99"/>
        <v>13.312693498452013</v>
      </c>
      <c r="I20" s="162">
        <f t="shared" si="99"/>
        <v>14.551083591331269</v>
      </c>
      <c r="J20" s="162">
        <f t="shared" si="99"/>
        <v>8.6687306501547994</v>
      </c>
      <c r="K20" s="162">
        <f t="shared" si="99"/>
        <v>10.216718266253871</v>
      </c>
      <c r="L20" s="182">
        <f t="shared" si="20"/>
        <v>3.8206407944634395</v>
      </c>
      <c r="M20" s="161">
        <f t="shared" si="31"/>
        <v>323</v>
      </c>
      <c r="N20" s="162">
        <f t="shared" ref="N20:T20" si="100">IF($M20=0,0,N49/$M20*100)</f>
        <v>91.021671826625379</v>
      </c>
      <c r="O20" s="162">
        <f t="shared" si="100"/>
        <v>1.5479876160990713</v>
      </c>
      <c r="P20" s="162">
        <f t="shared" si="100"/>
        <v>2.1671826625386998</v>
      </c>
      <c r="Q20" s="162">
        <f t="shared" si="100"/>
        <v>1.5479876160990713</v>
      </c>
      <c r="R20" s="162">
        <f t="shared" si="100"/>
        <v>0.92879256965944268</v>
      </c>
      <c r="S20" s="162">
        <f t="shared" si="100"/>
        <v>0</v>
      </c>
      <c r="T20" s="162">
        <f t="shared" si="100"/>
        <v>2.7863777089783279</v>
      </c>
      <c r="U20" s="182">
        <f t="shared" si="22"/>
        <v>0.24579657825110082</v>
      </c>
      <c r="V20" s="161">
        <f t="shared" si="33"/>
        <v>323</v>
      </c>
      <c r="W20" s="162">
        <f t="shared" ref="W20:AC20" si="101">IF($V20=0,0,W49/$V20*100)</f>
        <v>68.111455108359138</v>
      </c>
      <c r="X20" s="162">
        <f t="shared" si="101"/>
        <v>2.7863777089783279</v>
      </c>
      <c r="Y20" s="162">
        <f t="shared" si="101"/>
        <v>5.5727554179566559</v>
      </c>
      <c r="Z20" s="162">
        <f t="shared" si="101"/>
        <v>6.1919504643962853</v>
      </c>
      <c r="AA20" s="162">
        <f t="shared" si="101"/>
        <v>3.0959752321981426</v>
      </c>
      <c r="AB20" s="162">
        <f t="shared" si="101"/>
        <v>6.1919504643962853</v>
      </c>
      <c r="AC20" s="162">
        <f t="shared" si="101"/>
        <v>8.0495356037151709</v>
      </c>
      <c r="AD20" s="182">
        <f t="shared" si="24"/>
        <v>2.0261087427063114</v>
      </c>
      <c r="AE20" s="161">
        <f t="shared" si="35"/>
        <v>323</v>
      </c>
      <c r="AF20" s="162">
        <f t="shared" ref="AF20:AP20" si="102">IF($AE20=0,0,AF49/$AE20*100)</f>
        <v>10.216718266253871</v>
      </c>
      <c r="AG20" s="162">
        <f t="shared" si="102"/>
        <v>30.030959752321984</v>
      </c>
      <c r="AH20" s="162">
        <f t="shared" si="102"/>
        <v>35.294117647058826</v>
      </c>
      <c r="AI20" s="162">
        <f t="shared" si="102"/>
        <v>9.2879256965944279</v>
      </c>
      <c r="AJ20" s="162">
        <f t="shared" si="102"/>
        <v>2.7863777089783279</v>
      </c>
      <c r="AK20" s="162">
        <f t="shared" si="102"/>
        <v>0.92879256965944268</v>
      </c>
      <c r="AL20" s="162">
        <f t="shared" si="102"/>
        <v>0.30959752321981426</v>
      </c>
      <c r="AM20" s="162">
        <f t="shared" si="102"/>
        <v>0</v>
      </c>
      <c r="AN20" s="162">
        <f t="shared" si="102"/>
        <v>0.30959752321981426</v>
      </c>
      <c r="AO20" s="162">
        <f t="shared" si="102"/>
        <v>0.30959752321981426</v>
      </c>
      <c r="AP20" s="162">
        <f t="shared" si="102"/>
        <v>10.526315789473683</v>
      </c>
      <c r="AQ20" s="182">
        <f t="shared" si="26"/>
        <v>12.177869754889574</v>
      </c>
      <c r="AR20" s="161">
        <f t="shared" si="37"/>
        <v>323</v>
      </c>
      <c r="AS20" s="162">
        <f t="shared" ref="AS20:BC20" si="103">IF($AE20=0,0,AS49/$AE20*100)</f>
        <v>0</v>
      </c>
      <c r="AT20" s="162">
        <f t="shared" si="103"/>
        <v>22.291021671826623</v>
      </c>
      <c r="AU20" s="162">
        <f t="shared" si="103"/>
        <v>35.913312693498447</v>
      </c>
      <c r="AV20" s="162">
        <f t="shared" si="103"/>
        <v>18.575851393188856</v>
      </c>
      <c r="AW20" s="162">
        <f t="shared" si="103"/>
        <v>7.4303405572755414</v>
      </c>
      <c r="AX20" s="162">
        <f t="shared" si="103"/>
        <v>4.9535603715170282</v>
      </c>
      <c r="AY20" s="162">
        <f t="shared" si="103"/>
        <v>1.8575851393188854</v>
      </c>
      <c r="AZ20" s="14">
        <f t="shared" si="103"/>
        <v>0.30959752321981426</v>
      </c>
      <c r="BA20" s="14">
        <f t="shared" si="103"/>
        <v>1.2383900928792571</v>
      </c>
      <c r="BB20" s="14">
        <f t="shared" si="103"/>
        <v>0</v>
      </c>
      <c r="BC20" s="14">
        <f t="shared" si="103"/>
        <v>7.4303405572755414</v>
      </c>
      <c r="BD20" s="48">
        <f t="shared" si="28"/>
        <v>38249.983277591971</v>
      </c>
    </row>
    <row r="21" spans="1:56" ht="15" customHeight="1" x14ac:dyDescent="0.15">
      <c r="A21" s="159"/>
      <c r="B21" s="160"/>
      <c r="C21" s="27" t="s">
        <v>174</v>
      </c>
      <c r="D21" s="161">
        <f t="shared" si="29"/>
        <v>136</v>
      </c>
      <c r="E21" s="162">
        <f t="shared" ref="E21:K21" si="104">IF($D21=0,0,E50/$D21*100)</f>
        <v>28.676470588235293</v>
      </c>
      <c r="F21" s="162">
        <f t="shared" si="104"/>
        <v>8.8235294117647065</v>
      </c>
      <c r="G21" s="162">
        <f t="shared" si="104"/>
        <v>12.5</v>
      </c>
      <c r="H21" s="162">
        <f t="shared" si="104"/>
        <v>12.5</v>
      </c>
      <c r="I21" s="162">
        <f t="shared" si="104"/>
        <v>17.647058823529413</v>
      </c>
      <c r="J21" s="162">
        <f t="shared" si="104"/>
        <v>8.8235294117647065</v>
      </c>
      <c r="K21" s="162">
        <f t="shared" si="104"/>
        <v>11.029411764705882</v>
      </c>
      <c r="L21" s="182">
        <f t="shared" si="20"/>
        <v>4.0342508233409689</v>
      </c>
      <c r="M21" s="161">
        <f t="shared" si="31"/>
        <v>136</v>
      </c>
      <c r="N21" s="162">
        <f t="shared" ref="N21:T21" si="105">IF($M21=0,0,N50/$M21*100)</f>
        <v>89.705882352941174</v>
      </c>
      <c r="O21" s="162">
        <f t="shared" si="105"/>
        <v>2.2058823529411766</v>
      </c>
      <c r="P21" s="162">
        <f t="shared" si="105"/>
        <v>1.4705882352941175</v>
      </c>
      <c r="Q21" s="162">
        <f t="shared" si="105"/>
        <v>0</v>
      </c>
      <c r="R21" s="162">
        <f t="shared" si="105"/>
        <v>0</v>
      </c>
      <c r="S21" s="162">
        <f t="shared" si="105"/>
        <v>1.4705882352941175</v>
      </c>
      <c r="T21" s="162">
        <f t="shared" si="105"/>
        <v>5.1470588235294112</v>
      </c>
      <c r="U21" s="182">
        <f t="shared" si="22"/>
        <v>0.45169659223840009</v>
      </c>
      <c r="V21" s="161">
        <f t="shared" si="33"/>
        <v>136</v>
      </c>
      <c r="W21" s="162">
        <f t="shared" ref="W21:AC21" si="106">IF($V21=0,0,W50/$V21*100)</f>
        <v>72.058823529411768</v>
      </c>
      <c r="X21" s="162">
        <f t="shared" si="106"/>
        <v>2.9411764705882351</v>
      </c>
      <c r="Y21" s="162">
        <f t="shared" si="106"/>
        <v>5.8823529411764701</v>
      </c>
      <c r="Z21" s="162">
        <f t="shared" si="106"/>
        <v>0.73529411764705876</v>
      </c>
      <c r="AA21" s="162">
        <f t="shared" si="106"/>
        <v>4.4117647058823533</v>
      </c>
      <c r="AB21" s="162">
        <f t="shared" si="106"/>
        <v>4.4117647058823533</v>
      </c>
      <c r="AC21" s="162">
        <f t="shared" si="106"/>
        <v>9.5588235294117645</v>
      </c>
      <c r="AD21" s="182">
        <f t="shared" si="24"/>
        <v>1.4087356848437775</v>
      </c>
      <c r="AE21" s="161">
        <f t="shared" si="35"/>
        <v>136</v>
      </c>
      <c r="AF21" s="162">
        <f t="shared" ref="AF21:AP21" si="107">IF($AE21=0,0,AF50/$AE21*100)</f>
        <v>12.5</v>
      </c>
      <c r="AG21" s="162">
        <f t="shared" si="107"/>
        <v>36.029411764705884</v>
      </c>
      <c r="AH21" s="162">
        <f t="shared" si="107"/>
        <v>31.617647058823529</v>
      </c>
      <c r="AI21" s="162">
        <f t="shared" si="107"/>
        <v>5.1470588235294112</v>
      </c>
      <c r="AJ21" s="162">
        <f t="shared" si="107"/>
        <v>2.9411764705882351</v>
      </c>
      <c r="AK21" s="162">
        <f t="shared" si="107"/>
        <v>0.73529411764705876</v>
      </c>
      <c r="AL21" s="162">
        <f t="shared" si="107"/>
        <v>0.73529411764705876</v>
      </c>
      <c r="AM21" s="162">
        <f t="shared" si="107"/>
        <v>0</v>
      </c>
      <c r="AN21" s="162">
        <f t="shared" si="107"/>
        <v>0</v>
      </c>
      <c r="AO21" s="162">
        <f t="shared" si="107"/>
        <v>0.73529411764705876</v>
      </c>
      <c r="AP21" s="162">
        <f t="shared" si="107"/>
        <v>9.5588235294117645</v>
      </c>
      <c r="AQ21" s="182">
        <f t="shared" si="26"/>
        <v>11.015154369298124</v>
      </c>
      <c r="AR21" s="161">
        <f t="shared" si="37"/>
        <v>136</v>
      </c>
      <c r="AS21" s="162">
        <f t="shared" ref="AS21:BC21" si="108">IF($AE21=0,0,AS50/$AE21*100)</f>
        <v>0.73529411764705876</v>
      </c>
      <c r="AT21" s="162">
        <f t="shared" si="108"/>
        <v>9.5588235294117645</v>
      </c>
      <c r="AU21" s="162">
        <f t="shared" si="108"/>
        <v>34.558823529411761</v>
      </c>
      <c r="AV21" s="162">
        <f t="shared" si="108"/>
        <v>27.205882352941174</v>
      </c>
      <c r="AW21" s="162">
        <f t="shared" si="108"/>
        <v>13.23529411764706</v>
      </c>
      <c r="AX21" s="162">
        <f t="shared" si="108"/>
        <v>0.73529411764705876</v>
      </c>
      <c r="AY21" s="162">
        <f t="shared" si="108"/>
        <v>0</v>
      </c>
      <c r="AZ21" s="14">
        <f t="shared" si="108"/>
        <v>1.4705882352941175</v>
      </c>
      <c r="BA21" s="14">
        <f t="shared" si="108"/>
        <v>1.4705882352941175</v>
      </c>
      <c r="BB21" s="14">
        <f t="shared" si="108"/>
        <v>0</v>
      </c>
      <c r="BC21" s="14">
        <f t="shared" si="108"/>
        <v>11.029411764705882</v>
      </c>
      <c r="BD21" s="48">
        <f t="shared" si="28"/>
        <v>40706.280991735541</v>
      </c>
    </row>
    <row r="22" spans="1:56" ht="15" customHeight="1" x14ac:dyDescent="0.15">
      <c r="A22" s="159"/>
      <c r="B22" s="160"/>
      <c r="C22" s="27" t="s">
        <v>175</v>
      </c>
      <c r="D22" s="161">
        <f t="shared" si="29"/>
        <v>38</v>
      </c>
      <c r="E22" s="162">
        <f t="shared" ref="E22:K22" si="109">IF($D22=0,0,E51/$D22*100)</f>
        <v>42.105263157894733</v>
      </c>
      <c r="F22" s="162">
        <f t="shared" si="109"/>
        <v>2.6315789473684208</v>
      </c>
      <c r="G22" s="162">
        <f t="shared" si="109"/>
        <v>13.157894736842104</v>
      </c>
      <c r="H22" s="162">
        <f t="shared" si="109"/>
        <v>18.421052631578945</v>
      </c>
      <c r="I22" s="162">
        <f t="shared" si="109"/>
        <v>13.157894736842104</v>
      </c>
      <c r="J22" s="162">
        <f t="shared" si="109"/>
        <v>5.2631578947368416</v>
      </c>
      <c r="K22" s="162">
        <f t="shared" si="109"/>
        <v>5.2631578947368416</v>
      </c>
      <c r="L22" s="182">
        <f t="shared" si="20"/>
        <v>2.9929895500619867</v>
      </c>
      <c r="M22" s="161">
        <f t="shared" si="31"/>
        <v>38</v>
      </c>
      <c r="N22" s="162">
        <f t="shared" ref="N22:T22" si="110">IF($M22=0,0,N51/$M22*100)</f>
        <v>89.473684210526315</v>
      </c>
      <c r="O22" s="162">
        <f t="shared" si="110"/>
        <v>0</v>
      </c>
      <c r="P22" s="162">
        <f t="shared" si="110"/>
        <v>2.6315789473684208</v>
      </c>
      <c r="Q22" s="162">
        <f t="shared" si="110"/>
        <v>2.6315789473684208</v>
      </c>
      <c r="R22" s="162">
        <f t="shared" si="110"/>
        <v>2.6315789473684208</v>
      </c>
      <c r="S22" s="162">
        <f t="shared" si="110"/>
        <v>0</v>
      </c>
      <c r="T22" s="162">
        <f t="shared" si="110"/>
        <v>2.6315789473684208</v>
      </c>
      <c r="U22" s="182">
        <f t="shared" si="22"/>
        <v>0.37001287001286998</v>
      </c>
      <c r="V22" s="161">
        <f t="shared" si="33"/>
        <v>38</v>
      </c>
      <c r="W22" s="162">
        <f t="shared" ref="W22:AC22" si="111">IF($V22=0,0,W51/$V22*100)</f>
        <v>71.05263157894737</v>
      </c>
      <c r="X22" s="162">
        <f t="shared" si="111"/>
        <v>7.8947368421052628</v>
      </c>
      <c r="Y22" s="162">
        <f t="shared" si="111"/>
        <v>5.2631578947368416</v>
      </c>
      <c r="Z22" s="162">
        <f t="shared" si="111"/>
        <v>0</v>
      </c>
      <c r="AA22" s="162">
        <f t="shared" si="111"/>
        <v>13.157894736842104</v>
      </c>
      <c r="AB22" s="162">
        <f t="shared" si="111"/>
        <v>0</v>
      </c>
      <c r="AC22" s="162">
        <f t="shared" si="111"/>
        <v>2.6315789473684208</v>
      </c>
      <c r="AD22" s="182">
        <f t="shared" si="24"/>
        <v>1.3111610402632072</v>
      </c>
      <c r="AE22" s="161">
        <f t="shared" si="35"/>
        <v>38</v>
      </c>
      <c r="AF22" s="162">
        <f t="shared" ref="AF22:AP22" si="112">IF($AE22=0,0,AF51/$AE22*100)</f>
        <v>21.052631578947366</v>
      </c>
      <c r="AG22" s="162">
        <f t="shared" si="112"/>
        <v>28.947368421052634</v>
      </c>
      <c r="AH22" s="162">
        <f t="shared" si="112"/>
        <v>28.947368421052634</v>
      </c>
      <c r="AI22" s="162">
        <f t="shared" si="112"/>
        <v>10.526315789473683</v>
      </c>
      <c r="AJ22" s="162">
        <f t="shared" si="112"/>
        <v>0</v>
      </c>
      <c r="AK22" s="162">
        <f t="shared" si="112"/>
        <v>0</v>
      </c>
      <c r="AL22" s="162">
        <f t="shared" si="112"/>
        <v>0</v>
      </c>
      <c r="AM22" s="162">
        <f t="shared" si="112"/>
        <v>0</v>
      </c>
      <c r="AN22" s="162">
        <f t="shared" si="112"/>
        <v>0</v>
      </c>
      <c r="AO22" s="162">
        <f t="shared" si="112"/>
        <v>0</v>
      </c>
      <c r="AP22" s="162">
        <f t="shared" si="112"/>
        <v>10.526315789473683</v>
      </c>
      <c r="AQ22" s="182">
        <f t="shared" si="26"/>
        <v>9.1105159613273372</v>
      </c>
      <c r="AR22" s="161">
        <f t="shared" si="37"/>
        <v>38</v>
      </c>
      <c r="AS22" s="162">
        <f t="shared" ref="AS22:BC22" si="113">IF($AE22=0,0,AS51/$AE22*100)</f>
        <v>0</v>
      </c>
      <c r="AT22" s="162">
        <f t="shared" si="113"/>
        <v>2.6315789473684208</v>
      </c>
      <c r="AU22" s="162">
        <f t="shared" si="113"/>
        <v>36.84210526315789</v>
      </c>
      <c r="AV22" s="162">
        <f t="shared" si="113"/>
        <v>28.947368421052634</v>
      </c>
      <c r="AW22" s="162">
        <f t="shared" si="113"/>
        <v>18.421052631578945</v>
      </c>
      <c r="AX22" s="162">
        <f t="shared" si="113"/>
        <v>5.2631578947368416</v>
      </c>
      <c r="AY22" s="162">
        <f t="shared" si="113"/>
        <v>2.6315789473684208</v>
      </c>
      <c r="AZ22" s="14">
        <f t="shared" si="113"/>
        <v>0</v>
      </c>
      <c r="BA22" s="14">
        <f t="shared" si="113"/>
        <v>0</v>
      </c>
      <c r="BB22" s="14">
        <f t="shared" si="113"/>
        <v>0</v>
      </c>
      <c r="BC22" s="14">
        <f t="shared" si="113"/>
        <v>5.2631578947368416</v>
      </c>
      <c r="BD22" s="48">
        <f t="shared" si="28"/>
        <v>43072.222222222219</v>
      </c>
    </row>
    <row r="23" spans="1:56" ht="15" customHeight="1" x14ac:dyDescent="0.15">
      <c r="A23" s="159"/>
      <c r="B23" s="149"/>
      <c r="C23" s="28" t="s">
        <v>26</v>
      </c>
      <c r="D23" s="164">
        <f t="shared" si="29"/>
        <v>80</v>
      </c>
      <c r="E23" s="153">
        <f t="shared" ref="E23:K23" si="114">IF($D23=0,0,E52/$D23*100)</f>
        <v>23.75</v>
      </c>
      <c r="F23" s="153">
        <f t="shared" si="114"/>
        <v>3.75</v>
      </c>
      <c r="G23" s="153">
        <f t="shared" si="114"/>
        <v>6.25</v>
      </c>
      <c r="H23" s="153">
        <f t="shared" si="114"/>
        <v>10</v>
      </c>
      <c r="I23" s="153">
        <f t="shared" si="114"/>
        <v>12.5</v>
      </c>
      <c r="J23" s="153">
        <f t="shared" si="114"/>
        <v>6.25</v>
      </c>
      <c r="K23" s="153">
        <f t="shared" si="114"/>
        <v>37.5</v>
      </c>
      <c r="L23" s="152">
        <f t="shared" si="20"/>
        <v>4.4787185547453205</v>
      </c>
      <c r="M23" s="164">
        <f t="shared" si="31"/>
        <v>80</v>
      </c>
      <c r="N23" s="153">
        <f t="shared" ref="N23:T23" si="115">IF($M23=0,0,N52/$M23*100)</f>
        <v>75</v>
      </c>
      <c r="O23" s="153">
        <f t="shared" si="115"/>
        <v>0</v>
      </c>
      <c r="P23" s="153">
        <f t="shared" si="115"/>
        <v>0</v>
      </c>
      <c r="Q23" s="153">
        <f t="shared" si="115"/>
        <v>1.25</v>
      </c>
      <c r="R23" s="153">
        <f t="shared" si="115"/>
        <v>0</v>
      </c>
      <c r="S23" s="153">
        <f t="shared" si="115"/>
        <v>0</v>
      </c>
      <c r="T23" s="153">
        <f t="shared" si="115"/>
        <v>23.75</v>
      </c>
      <c r="U23" s="152">
        <f t="shared" si="22"/>
        <v>9.6432015429122456E-2</v>
      </c>
      <c r="V23" s="164">
        <f t="shared" si="33"/>
        <v>80</v>
      </c>
      <c r="W23" s="153">
        <f t="shared" ref="W23:AC23" si="116">IF($V23=0,0,W52/$V23*100)</f>
        <v>58.75</v>
      </c>
      <c r="X23" s="153">
        <f t="shared" si="116"/>
        <v>1.25</v>
      </c>
      <c r="Y23" s="153">
        <f t="shared" si="116"/>
        <v>1.25</v>
      </c>
      <c r="Z23" s="153">
        <f t="shared" si="116"/>
        <v>3.75</v>
      </c>
      <c r="AA23" s="153">
        <f t="shared" si="116"/>
        <v>2.5</v>
      </c>
      <c r="AB23" s="153">
        <f t="shared" si="116"/>
        <v>2.5</v>
      </c>
      <c r="AC23" s="153">
        <f t="shared" si="116"/>
        <v>30</v>
      </c>
      <c r="AD23" s="152">
        <f t="shared" si="24"/>
        <v>1.1998902337114361</v>
      </c>
      <c r="AE23" s="164">
        <f t="shared" si="35"/>
        <v>80</v>
      </c>
      <c r="AF23" s="153">
        <f t="shared" ref="AF23:AP23" si="117">IF($AE23=0,0,AF52/$AE23*100)</f>
        <v>8.75</v>
      </c>
      <c r="AG23" s="153">
        <f t="shared" si="117"/>
        <v>15</v>
      </c>
      <c r="AH23" s="153">
        <f t="shared" si="117"/>
        <v>31.25</v>
      </c>
      <c r="AI23" s="153">
        <f t="shared" si="117"/>
        <v>3.75</v>
      </c>
      <c r="AJ23" s="153">
        <f t="shared" si="117"/>
        <v>2.5</v>
      </c>
      <c r="AK23" s="153">
        <f t="shared" si="117"/>
        <v>0</v>
      </c>
      <c r="AL23" s="153">
        <f t="shared" si="117"/>
        <v>0</v>
      </c>
      <c r="AM23" s="153">
        <f t="shared" si="117"/>
        <v>0</v>
      </c>
      <c r="AN23" s="153">
        <f t="shared" si="117"/>
        <v>0</v>
      </c>
      <c r="AO23" s="153">
        <f t="shared" si="117"/>
        <v>0</v>
      </c>
      <c r="AP23" s="153">
        <f t="shared" si="117"/>
        <v>38.75</v>
      </c>
      <c r="AQ23" s="152">
        <f t="shared" si="26"/>
        <v>11.447311525890685</v>
      </c>
      <c r="AR23" s="164">
        <f t="shared" si="37"/>
        <v>80</v>
      </c>
      <c r="AS23" s="153">
        <f t="shared" ref="AS23:BC23" si="118">IF($AE23=0,0,AS52/$AE23*100)</f>
        <v>1.25</v>
      </c>
      <c r="AT23" s="153">
        <f t="shared" si="118"/>
        <v>11.25</v>
      </c>
      <c r="AU23" s="153">
        <f t="shared" si="118"/>
        <v>28.749999999999996</v>
      </c>
      <c r="AV23" s="153">
        <f t="shared" si="118"/>
        <v>18.75</v>
      </c>
      <c r="AW23" s="153">
        <f t="shared" si="118"/>
        <v>6.25</v>
      </c>
      <c r="AX23" s="153">
        <f t="shared" si="118"/>
        <v>7.5</v>
      </c>
      <c r="AY23" s="153">
        <f t="shared" si="118"/>
        <v>6.25</v>
      </c>
      <c r="AZ23" s="12">
        <f t="shared" si="118"/>
        <v>2.5</v>
      </c>
      <c r="BA23" s="12">
        <f t="shared" si="118"/>
        <v>2.5</v>
      </c>
      <c r="BB23" s="12">
        <f t="shared" si="118"/>
        <v>0</v>
      </c>
      <c r="BC23" s="12">
        <f t="shared" si="118"/>
        <v>15</v>
      </c>
      <c r="BD23" s="45">
        <f t="shared" si="28"/>
        <v>44196.617647058825</v>
      </c>
    </row>
    <row r="24" spans="1:56" ht="15" customHeight="1" x14ac:dyDescent="0.15">
      <c r="A24" s="159"/>
      <c r="B24" s="233" t="s">
        <v>18</v>
      </c>
      <c r="C24" s="27" t="s">
        <v>171</v>
      </c>
      <c r="D24" s="161">
        <f t="shared" si="29"/>
        <v>606</v>
      </c>
      <c r="E24" s="162">
        <f t="shared" ref="E24:K24" si="119">IF($D24=0,0,E53/$D24*100)</f>
        <v>27.722772277227726</v>
      </c>
      <c r="F24" s="162">
        <f t="shared" si="119"/>
        <v>14.521452145214523</v>
      </c>
      <c r="G24" s="162">
        <f t="shared" si="119"/>
        <v>18.976897689768975</v>
      </c>
      <c r="H24" s="162">
        <f t="shared" si="119"/>
        <v>14.521452145214523</v>
      </c>
      <c r="I24" s="162">
        <f t="shared" si="119"/>
        <v>10.561056105610561</v>
      </c>
      <c r="J24" s="162">
        <f t="shared" si="119"/>
        <v>6.105610561056106</v>
      </c>
      <c r="K24" s="162">
        <f t="shared" si="119"/>
        <v>7.5907590759075907</v>
      </c>
      <c r="L24" s="182">
        <f t="shared" si="20"/>
        <v>3.4913392624290873</v>
      </c>
      <c r="M24" s="161">
        <f t="shared" si="31"/>
        <v>606</v>
      </c>
      <c r="N24" s="162">
        <f t="shared" ref="N24:T24" si="120">IF($M24=0,0,N53/$M24*100)</f>
        <v>90.924092409240913</v>
      </c>
      <c r="O24" s="162">
        <f t="shared" si="120"/>
        <v>3.6303630363036308</v>
      </c>
      <c r="P24" s="162">
        <f t="shared" si="120"/>
        <v>1.4851485148514851</v>
      </c>
      <c r="Q24" s="162">
        <f t="shared" si="120"/>
        <v>0.49504950495049505</v>
      </c>
      <c r="R24" s="162">
        <f t="shared" si="120"/>
        <v>0</v>
      </c>
      <c r="S24" s="162">
        <f t="shared" si="120"/>
        <v>0.66006600660066006</v>
      </c>
      <c r="T24" s="162">
        <f t="shared" si="120"/>
        <v>2.8052805280528053</v>
      </c>
      <c r="U24" s="182">
        <f t="shared" si="22"/>
        <v>0.22257014294288002</v>
      </c>
      <c r="V24" s="161">
        <f t="shared" si="33"/>
        <v>606</v>
      </c>
      <c r="W24" s="162">
        <f t="shared" ref="W24:AC24" si="121">IF($V24=0,0,W53/$V24*100)</f>
        <v>74.917491749174914</v>
      </c>
      <c r="X24" s="162">
        <f t="shared" si="121"/>
        <v>4.7854785478547859</v>
      </c>
      <c r="Y24" s="162">
        <f t="shared" si="121"/>
        <v>5.7755775577557751</v>
      </c>
      <c r="Z24" s="162">
        <f t="shared" si="121"/>
        <v>3.3003300330032999</v>
      </c>
      <c r="AA24" s="162">
        <f t="shared" si="121"/>
        <v>4.1254125412541249</v>
      </c>
      <c r="AB24" s="162">
        <f t="shared" si="121"/>
        <v>1.8151815181518154</v>
      </c>
      <c r="AC24" s="162">
        <f t="shared" si="121"/>
        <v>5.2805280528052805</v>
      </c>
      <c r="AD24" s="182">
        <f t="shared" si="24"/>
        <v>1.1833273425510977</v>
      </c>
      <c r="AE24" s="161">
        <f t="shared" si="35"/>
        <v>606</v>
      </c>
      <c r="AF24" s="162">
        <f t="shared" ref="AF24:AP24" si="122">IF($AE24=0,0,AF53/$AE24*100)</f>
        <v>10.231023102310232</v>
      </c>
      <c r="AG24" s="162">
        <f t="shared" si="122"/>
        <v>33.993399339933994</v>
      </c>
      <c r="AH24" s="162">
        <f t="shared" si="122"/>
        <v>32.673267326732677</v>
      </c>
      <c r="AI24" s="162">
        <f t="shared" si="122"/>
        <v>10.231023102310232</v>
      </c>
      <c r="AJ24" s="162">
        <f t="shared" si="122"/>
        <v>2.1452145214521452</v>
      </c>
      <c r="AK24" s="162">
        <f t="shared" si="122"/>
        <v>0.66006600660066006</v>
      </c>
      <c r="AL24" s="162">
        <f t="shared" si="122"/>
        <v>0</v>
      </c>
      <c r="AM24" s="162">
        <f t="shared" si="122"/>
        <v>0.16501650165016502</v>
      </c>
      <c r="AN24" s="162">
        <f t="shared" si="122"/>
        <v>0.16501650165016502</v>
      </c>
      <c r="AO24" s="162">
        <f t="shared" si="122"/>
        <v>0.16501650165016502</v>
      </c>
      <c r="AP24" s="162">
        <f t="shared" si="122"/>
        <v>9.5709570957095718</v>
      </c>
      <c r="AQ24" s="182">
        <f t="shared" si="26"/>
        <v>11.443818157488547</v>
      </c>
      <c r="AR24" s="161">
        <f t="shared" si="37"/>
        <v>606</v>
      </c>
      <c r="AS24" s="162">
        <f t="shared" ref="AS24:BC24" si="123">IF($AE24=0,0,AS53/$AE24*100)</f>
        <v>0.33003300330033003</v>
      </c>
      <c r="AT24" s="162">
        <f t="shared" si="123"/>
        <v>1.8151815181518154</v>
      </c>
      <c r="AU24" s="162">
        <f t="shared" si="123"/>
        <v>5.9405940594059405</v>
      </c>
      <c r="AV24" s="162">
        <f t="shared" si="123"/>
        <v>20.297029702970299</v>
      </c>
      <c r="AW24" s="162">
        <f t="shared" si="123"/>
        <v>19.801980198019802</v>
      </c>
      <c r="AX24" s="162">
        <f t="shared" si="123"/>
        <v>13.861386138613863</v>
      </c>
      <c r="AY24" s="162">
        <f t="shared" si="123"/>
        <v>10.066006600660065</v>
      </c>
      <c r="AZ24" s="14">
        <f t="shared" si="123"/>
        <v>8.4158415841584162</v>
      </c>
      <c r="BA24" s="14">
        <f t="shared" si="123"/>
        <v>11.386138613861387</v>
      </c>
      <c r="BB24" s="14">
        <f t="shared" si="123"/>
        <v>2.3102310231023102</v>
      </c>
      <c r="BC24" s="14">
        <f t="shared" si="123"/>
        <v>5.7755775577557751</v>
      </c>
      <c r="BD24" s="48">
        <f t="shared" si="28"/>
        <v>66882.241681260944</v>
      </c>
    </row>
    <row r="25" spans="1:56" ht="15" customHeight="1" x14ac:dyDescent="0.15">
      <c r="A25" s="159"/>
      <c r="B25" s="234"/>
      <c r="C25" s="27" t="s">
        <v>172</v>
      </c>
      <c r="D25" s="161">
        <f t="shared" si="29"/>
        <v>193</v>
      </c>
      <c r="E25" s="162">
        <f t="shared" ref="E25:K25" si="124">IF($D25=0,0,E54/$D25*100)</f>
        <v>26.424870466321241</v>
      </c>
      <c r="F25" s="162">
        <f t="shared" si="124"/>
        <v>14.507772020725387</v>
      </c>
      <c r="G25" s="162">
        <f t="shared" si="124"/>
        <v>16.062176165803109</v>
      </c>
      <c r="H25" s="162">
        <f t="shared" si="124"/>
        <v>14.507772020725387</v>
      </c>
      <c r="I25" s="162">
        <f t="shared" si="124"/>
        <v>10.880829015544041</v>
      </c>
      <c r="J25" s="162">
        <f t="shared" si="124"/>
        <v>6.2176165803108807</v>
      </c>
      <c r="K25" s="162">
        <f t="shared" si="124"/>
        <v>11.398963730569948</v>
      </c>
      <c r="L25" s="182">
        <f t="shared" si="20"/>
        <v>3.4494223475058012</v>
      </c>
      <c r="M25" s="161">
        <f t="shared" si="31"/>
        <v>193</v>
      </c>
      <c r="N25" s="162">
        <f t="shared" ref="N25:T25" si="125">IF($M25=0,0,N54/$M25*100)</f>
        <v>89.637305699481857</v>
      </c>
      <c r="O25" s="162">
        <f t="shared" si="125"/>
        <v>1.5544041450777202</v>
      </c>
      <c r="P25" s="162">
        <f t="shared" si="125"/>
        <v>1.5544041450777202</v>
      </c>
      <c r="Q25" s="162">
        <f t="shared" si="125"/>
        <v>1.0362694300518136</v>
      </c>
      <c r="R25" s="162">
        <f t="shared" si="125"/>
        <v>0</v>
      </c>
      <c r="S25" s="162">
        <f t="shared" si="125"/>
        <v>0</v>
      </c>
      <c r="T25" s="162">
        <f t="shared" si="125"/>
        <v>6.2176165803108807</v>
      </c>
      <c r="U25" s="182">
        <f t="shared" si="22"/>
        <v>0.12003746972743798</v>
      </c>
      <c r="V25" s="161">
        <f t="shared" si="33"/>
        <v>193</v>
      </c>
      <c r="W25" s="162">
        <f t="shared" ref="W25:AC25" si="126">IF($V25=0,0,W54/$V25*100)</f>
        <v>72.538860103626945</v>
      </c>
      <c r="X25" s="162">
        <f t="shared" si="126"/>
        <v>3.1088082901554404</v>
      </c>
      <c r="Y25" s="162">
        <f t="shared" si="126"/>
        <v>8.2901554404145088</v>
      </c>
      <c r="Z25" s="162">
        <f t="shared" si="126"/>
        <v>3.1088082901554404</v>
      </c>
      <c r="AA25" s="162">
        <f t="shared" si="126"/>
        <v>3.1088082901554404</v>
      </c>
      <c r="AB25" s="162">
        <f t="shared" si="126"/>
        <v>4.1450777202072544</v>
      </c>
      <c r="AC25" s="162">
        <f t="shared" si="126"/>
        <v>5.6994818652849739</v>
      </c>
      <c r="AD25" s="182">
        <f t="shared" si="24"/>
        <v>1.2069911652654546</v>
      </c>
      <c r="AE25" s="161">
        <f t="shared" si="35"/>
        <v>193</v>
      </c>
      <c r="AF25" s="162">
        <f t="shared" ref="AF25:AP25" si="127">IF($AE25=0,0,AF54/$AE25*100)</f>
        <v>9.3264248704663206</v>
      </c>
      <c r="AG25" s="162">
        <f t="shared" si="127"/>
        <v>34.715025906735754</v>
      </c>
      <c r="AH25" s="162">
        <f t="shared" si="127"/>
        <v>36.787564766839374</v>
      </c>
      <c r="AI25" s="162">
        <f t="shared" si="127"/>
        <v>8.2901554404145088</v>
      </c>
      <c r="AJ25" s="162">
        <f t="shared" si="127"/>
        <v>2.5906735751295336</v>
      </c>
      <c r="AK25" s="162">
        <f t="shared" si="127"/>
        <v>0</v>
      </c>
      <c r="AL25" s="162">
        <f t="shared" si="127"/>
        <v>0.5181347150259068</v>
      </c>
      <c r="AM25" s="162">
        <f t="shared" si="127"/>
        <v>0</v>
      </c>
      <c r="AN25" s="162">
        <f t="shared" si="127"/>
        <v>0</v>
      </c>
      <c r="AO25" s="162">
        <f t="shared" si="127"/>
        <v>0.5181347150259068</v>
      </c>
      <c r="AP25" s="162">
        <f t="shared" si="127"/>
        <v>7.2538860103626934</v>
      </c>
      <c r="AQ25" s="182">
        <f t="shared" si="26"/>
        <v>11.102501640284379</v>
      </c>
      <c r="AR25" s="161">
        <f t="shared" si="37"/>
        <v>193</v>
      </c>
      <c r="AS25" s="162">
        <f t="shared" ref="AS25:BC25" si="128">IF($AE25=0,0,AS54/$AE25*100)</f>
        <v>0</v>
      </c>
      <c r="AT25" s="162">
        <f t="shared" si="128"/>
        <v>4.1450777202072544</v>
      </c>
      <c r="AU25" s="162">
        <f t="shared" si="128"/>
        <v>22.279792746113987</v>
      </c>
      <c r="AV25" s="162">
        <f t="shared" si="128"/>
        <v>26.424870466321241</v>
      </c>
      <c r="AW25" s="162">
        <f t="shared" si="128"/>
        <v>23.316062176165804</v>
      </c>
      <c r="AX25" s="162">
        <f t="shared" si="128"/>
        <v>9.8445595854922274</v>
      </c>
      <c r="AY25" s="162">
        <f t="shared" si="128"/>
        <v>4.6632124352331603</v>
      </c>
      <c r="AZ25" s="14">
        <f t="shared" si="128"/>
        <v>1.0362694300518136</v>
      </c>
      <c r="BA25" s="14">
        <f t="shared" si="128"/>
        <v>1.0362694300518136</v>
      </c>
      <c r="BB25" s="14">
        <f t="shared" si="128"/>
        <v>0</v>
      </c>
      <c r="BC25" s="14">
        <f t="shared" si="128"/>
        <v>7.2538860103626934</v>
      </c>
      <c r="BD25" s="48">
        <f t="shared" si="28"/>
        <v>47750.977653631286</v>
      </c>
    </row>
    <row r="26" spans="1:56" ht="15" customHeight="1" x14ac:dyDescent="0.15">
      <c r="A26" s="159"/>
      <c r="B26" s="234"/>
      <c r="C26" s="27" t="s">
        <v>173</v>
      </c>
      <c r="D26" s="161">
        <f t="shared" si="29"/>
        <v>127</v>
      </c>
      <c r="E26" s="162">
        <f t="shared" ref="E26:K26" si="129">IF($D26=0,0,E55/$D26*100)</f>
        <v>22.047244094488189</v>
      </c>
      <c r="F26" s="162">
        <f t="shared" si="129"/>
        <v>8.6614173228346463</v>
      </c>
      <c r="G26" s="162">
        <f t="shared" si="129"/>
        <v>15.748031496062993</v>
      </c>
      <c r="H26" s="162">
        <f t="shared" si="129"/>
        <v>13.385826771653544</v>
      </c>
      <c r="I26" s="162">
        <f t="shared" si="129"/>
        <v>10.236220472440944</v>
      </c>
      <c r="J26" s="162">
        <f t="shared" si="129"/>
        <v>11.811023622047244</v>
      </c>
      <c r="K26" s="162">
        <f t="shared" si="129"/>
        <v>18.110236220472441</v>
      </c>
      <c r="L26" s="182">
        <f t="shared" si="20"/>
        <v>4.757267735720089</v>
      </c>
      <c r="M26" s="161">
        <f t="shared" si="31"/>
        <v>127</v>
      </c>
      <c r="N26" s="162">
        <f t="shared" ref="N26:T26" si="130">IF($M26=0,0,N55/$M26*100)</f>
        <v>86.614173228346459</v>
      </c>
      <c r="O26" s="162">
        <f t="shared" si="130"/>
        <v>2.3622047244094486</v>
      </c>
      <c r="P26" s="162">
        <f t="shared" si="130"/>
        <v>2.3622047244094486</v>
      </c>
      <c r="Q26" s="162">
        <f t="shared" si="130"/>
        <v>0</v>
      </c>
      <c r="R26" s="162">
        <f t="shared" si="130"/>
        <v>0</v>
      </c>
      <c r="S26" s="162">
        <f t="shared" si="130"/>
        <v>0.78740157480314954</v>
      </c>
      <c r="T26" s="162">
        <f t="shared" si="130"/>
        <v>7.8740157480314963</v>
      </c>
      <c r="U26" s="182">
        <f t="shared" si="22"/>
        <v>0.40105838694733098</v>
      </c>
      <c r="V26" s="161">
        <f t="shared" si="33"/>
        <v>127</v>
      </c>
      <c r="W26" s="162">
        <f t="shared" ref="W26:AC26" si="131">IF($V26=0,0,W55/$V26*100)</f>
        <v>68.503937007874015</v>
      </c>
      <c r="X26" s="162">
        <f t="shared" si="131"/>
        <v>3.1496062992125982</v>
      </c>
      <c r="Y26" s="162">
        <f t="shared" si="131"/>
        <v>5.5118110236220472</v>
      </c>
      <c r="Z26" s="162">
        <f t="shared" si="131"/>
        <v>2.3622047244094486</v>
      </c>
      <c r="AA26" s="162">
        <f t="shared" si="131"/>
        <v>4.7244094488188972</v>
      </c>
      <c r="AB26" s="162">
        <f t="shared" si="131"/>
        <v>0.78740157480314954</v>
      </c>
      <c r="AC26" s="162">
        <f t="shared" si="131"/>
        <v>14.960629921259844</v>
      </c>
      <c r="AD26" s="182">
        <f t="shared" si="24"/>
        <v>1.0132422729951009</v>
      </c>
      <c r="AE26" s="161">
        <f t="shared" si="35"/>
        <v>127</v>
      </c>
      <c r="AF26" s="162">
        <f t="shared" ref="AF26:AP26" si="132">IF($AE26=0,0,AF55/$AE26*100)</f>
        <v>11.023622047244094</v>
      </c>
      <c r="AG26" s="162">
        <f t="shared" si="132"/>
        <v>30.708661417322837</v>
      </c>
      <c r="AH26" s="162">
        <f t="shared" si="132"/>
        <v>34.645669291338585</v>
      </c>
      <c r="AI26" s="162">
        <f t="shared" si="132"/>
        <v>7.8740157480314963</v>
      </c>
      <c r="AJ26" s="162">
        <f t="shared" si="132"/>
        <v>2.3622047244094486</v>
      </c>
      <c r="AK26" s="162">
        <f t="shared" si="132"/>
        <v>0</v>
      </c>
      <c r="AL26" s="162">
        <f t="shared" si="132"/>
        <v>0.78740157480314954</v>
      </c>
      <c r="AM26" s="162">
        <f t="shared" si="132"/>
        <v>0</v>
      </c>
      <c r="AN26" s="162">
        <f t="shared" si="132"/>
        <v>0.78740157480314954</v>
      </c>
      <c r="AO26" s="162">
        <f t="shared" si="132"/>
        <v>0</v>
      </c>
      <c r="AP26" s="162">
        <f t="shared" si="132"/>
        <v>11.811023622047244</v>
      </c>
      <c r="AQ26" s="182">
        <f t="shared" si="26"/>
        <v>11.533219408188389</v>
      </c>
      <c r="AR26" s="161">
        <f t="shared" si="37"/>
        <v>127</v>
      </c>
      <c r="AS26" s="162">
        <f t="shared" ref="AS26:BC26" si="133">IF($AE26=0,0,AS55/$AE26*100)</f>
        <v>2.3622047244094486</v>
      </c>
      <c r="AT26" s="162">
        <f t="shared" si="133"/>
        <v>7.0866141732283463</v>
      </c>
      <c r="AU26" s="162">
        <f t="shared" si="133"/>
        <v>18.110236220472441</v>
      </c>
      <c r="AV26" s="162">
        <f t="shared" si="133"/>
        <v>25.196850393700785</v>
      </c>
      <c r="AW26" s="162">
        <f t="shared" si="133"/>
        <v>26.771653543307089</v>
      </c>
      <c r="AX26" s="162">
        <f t="shared" si="133"/>
        <v>7.0866141732283463</v>
      </c>
      <c r="AY26" s="162">
        <f t="shared" si="133"/>
        <v>6.2992125984251963</v>
      </c>
      <c r="AZ26" s="14">
        <f t="shared" si="133"/>
        <v>1.5748031496062991</v>
      </c>
      <c r="BA26" s="14">
        <f t="shared" si="133"/>
        <v>0.78740157480314954</v>
      </c>
      <c r="BB26" s="14">
        <f t="shared" si="133"/>
        <v>0.78740157480314954</v>
      </c>
      <c r="BC26" s="14">
        <f t="shared" si="133"/>
        <v>3.9370078740157481</v>
      </c>
      <c r="BD26" s="48">
        <f t="shared" si="28"/>
        <v>48479.508196721312</v>
      </c>
    </row>
    <row r="27" spans="1:56" ht="15" customHeight="1" x14ac:dyDescent="0.15">
      <c r="A27" s="159"/>
      <c r="B27" s="234"/>
      <c r="C27" s="27" t="s">
        <v>174</v>
      </c>
      <c r="D27" s="161">
        <f t="shared" si="29"/>
        <v>60</v>
      </c>
      <c r="E27" s="162">
        <f t="shared" ref="E27:K27" si="134">IF($D27=0,0,E56/$D27*100)</f>
        <v>31.666666666666664</v>
      </c>
      <c r="F27" s="162">
        <f t="shared" si="134"/>
        <v>10</v>
      </c>
      <c r="G27" s="162">
        <f t="shared" si="134"/>
        <v>16.666666666666664</v>
      </c>
      <c r="H27" s="162">
        <f t="shared" si="134"/>
        <v>13.333333333333334</v>
      </c>
      <c r="I27" s="162">
        <f t="shared" si="134"/>
        <v>8.3333333333333321</v>
      </c>
      <c r="J27" s="162">
        <f t="shared" si="134"/>
        <v>11.666666666666666</v>
      </c>
      <c r="K27" s="162">
        <f t="shared" si="134"/>
        <v>8.3333333333333321</v>
      </c>
      <c r="L27" s="182">
        <f t="shared" si="20"/>
        <v>3.8799286706427023</v>
      </c>
      <c r="M27" s="161">
        <f t="shared" si="31"/>
        <v>60</v>
      </c>
      <c r="N27" s="162">
        <f t="shared" ref="N27:T27" si="135">IF($M27=0,0,N56/$M27*100)</f>
        <v>91.666666666666657</v>
      </c>
      <c r="O27" s="162">
        <f t="shared" si="135"/>
        <v>0</v>
      </c>
      <c r="P27" s="162">
        <f t="shared" si="135"/>
        <v>1.6666666666666667</v>
      </c>
      <c r="Q27" s="162">
        <f t="shared" si="135"/>
        <v>0</v>
      </c>
      <c r="R27" s="162">
        <f t="shared" si="135"/>
        <v>0</v>
      </c>
      <c r="S27" s="162">
        <f t="shared" si="135"/>
        <v>1.6666666666666667</v>
      </c>
      <c r="T27" s="162">
        <f t="shared" si="135"/>
        <v>5</v>
      </c>
      <c r="U27" s="182">
        <f t="shared" si="22"/>
        <v>0.24975633528265107</v>
      </c>
      <c r="V27" s="161">
        <f t="shared" si="33"/>
        <v>60</v>
      </c>
      <c r="W27" s="162">
        <f t="shared" ref="W27:AC27" si="136">IF($V27=0,0,W56/$V27*100)</f>
        <v>78.333333333333329</v>
      </c>
      <c r="X27" s="162">
        <f t="shared" si="136"/>
        <v>3.3333333333333335</v>
      </c>
      <c r="Y27" s="162">
        <f t="shared" si="136"/>
        <v>6.666666666666667</v>
      </c>
      <c r="Z27" s="162">
        <f t="shared" si="136"/>
        <v>5</v>
      </c>
      <c r="AA27" s="162">
        <f t="shared" si="136"/>
        <v>0</v>
      </c>
      <c r="AB27" s="162">
        <f t="shared" si="136"/>
        <v>1.6666666666666667</v>
      </c>
      <c r="AC27" s="162">
        <f t="shared" si="136"/>
        <v>5</v>
      </c>
      <c r="AD27" s="182">
        <f t="shared" si="24"/>
        <v>0.80255892461899647</v>
      </c>
      <c r="AE27" s="161">
        <f t="shared" si="35"/>
        <v>60</v>
      </c>
      <c r="AF27" s="162">
        <f t="shared" ref="AF27:AP27" si="137">IF($AE27=0,0,AF56/$AE27*100)</f>
        <v>15</v>
      </c>
      <c r="AG27" s="162">
        <f t="shared" si="137"/>
        <v>33.333333333333329</v>
      </c>
      <c r="AH27" s="162">
        <f t="shared" si="137"/>
        <v>33.333333333333329</v>
      </c>
      <c r="AI27" s="162">
        <f t="shared" si="137"/>
        <v>5</v>
      </c>
      <c r="AJ27" s="162">
        <f t="shared" si="137"/>
        <v>1.6666666666666667</v>
      </c>
      <c r="AK27" s="162">
        <f t="shared" si="137"/>
        <v>0</v>
      </c>
      <c r="AL27" s="162">
        <f t="shared" si="137"/>
        <v>0</v>
      </c>
      <c r="AM27" s="162">
        <f t="shared" si="137"/>
        <v>0</v>
      </c>
      <c r="AN27" s="162">
        <f t="shared" si="137"/>
        <v>0</v>
      </c>
      <c r="AO27" s="162">
        <f t="shared" si="137"/>
        <v>0</v>
      </c>
      <c r="AP27" s="162">
        <f t="shared" si="137"/>
        <v>11.666666666666666</v>
      </c>
      <c r="AQ27" s="182">
        <f t="shared" si="26"/>
        <v>9.0080387295351958</v>
      </c>
      <c r="AR27" s="161">
        <f t="shared" si="37"/>
        <v>60</v>
      </c>
      <c r="AS27" s="162">
        <f t="shared" ref="AS27:BC27" si="138">IF($AE27=0,0,AS56/$AE27*100)</f>
        <v>0</v>
      </c>
      <c r="AT27" s="162">
        <f t="shared" si="138"/>
        <v>1.6666666666666667</v>
      </c>
      <c r="AU27" s="162">
        <f t="shared" si="138"/>
        <v>11.666666666666666</v>
      </c>
      <c r="AV27" s="162">
        <f t="shared" si="138"/>
        <v>31.666666666666664</v>
      </c>
      <c r="AW27" s="162">
        <f t="shared" si="138"/>
        <v>20</v>
      </c>
      <c r="AX27" s="162">
        <f t="shared" si="138"/>
        <v>18.333333333333332</v>
      </c>
      <c r="AY27" s="162">
        <f t="shared" si="138"/>
        <v>5</v>
      </c>
      <c r="AZ27" s="14">
        <f t="shared" si="138"/>
        <v>1.6666666666666667</v>
      </c>
      <c r="BA27" s="14">
        <f t="shared" si="138"/>
        <v>0</v>
      </c>
      <c r="BB27" s="14">
        <f t="shared" si="138"/>
        <v>0</v>
      </c>
      <c r="BC27" s="14">
        <f t="shared" si="138"/>
        <v>10</v>
      </c>
      <c r="BD27" s="48">
        <f t="shared" si="28"/>
        <v>49829.629629629628</v>
      </c>
    </row>
    <row r="28" spans="1:56" ht="15" customHeight="1" x14ac:dyDescent="0.15">
      <c r="A28" s="159"/>
      <c r="B28" s="234"/>
      <c r="C28" s="27" t="s">
        <v>175</v>
      </c>
      <c r="D28" s="161">
        <f t="shared" si="29"/>
        <v>5</v>
      </c>
      <c r="E28" s="162">
        <f t="shared" ref="E28:K28" si="139">IF($D28=0,0,E57/$D28*100)</f>
        <v>0</v>
      </c>
      <c r="F28" s="162">
        <f t="shared" si="139"/>
        <v>0</v>
      </c>
      <c r="G28" s="162">
        <f t="shared" si="139"/>
        <v>40</v>
      </c>
      <c r="H28" s="162">
        <f t="shared" si="139"/>
        <v>20</v>
      </c>
      <c r="I28" s="162">
        <f t="shared" si="139"/>
        <v>20</v>
      </c>
      <c r="J28" s="162">
        <f t="shared" si="139"/>
        <v>20</v>
      </c>
      <c r="K28" s="162">
        <f t="shared" si="139"/>
        <v>0</v>
      </c>
      <c r="L28" s="182">
        <f t="shared" si="20"/>
        <v>6.4029842706313289</v>
      </c>
      <c r="M28" s="161">
        <f t="shared" si="31"/>
        <v>5</v>
      </c>
      <c r="N28" s="162">
        <f t="shared" ref="N28:T28" si="140">IF($M28=0,0,N57/$M28*100)</f>
        <v>100</v>
      </c>
      <c r="O28" s="162">
        <f t="shared" si="140"/>
        <v>0</v>
      </c>
      <c r="P28" s="162">
        <f t="shared" si="140"/>
        <v>0</v>
      </c>
      <c r="Q28" s="162">
        <f t="shared" si="140"/>
        <v>0</v>
      </c>
      <c r="R28" s="162">
        <f t="shared" si="140"/>
        <v>0</v>
      </c>
      <c r="S28" s="162">
        <f t="shared" si="140"/>
        <v>0</v>
      </c>
      <c r="T28" s="162">
        <f t="shared" si="140"/>
        <v>0</v>
      </c>
      <c r="U28" s="182">
        <f t="shared" si="22"/>
        <v>0</v>
      </c>
      <c r="V28" s="161">
        <f t="shared" si="33"/>
        <v>5</v>
      </c>
      <c r="W28" s="162">
        <f t="shared" ref="W28:AC28" si="141">IF($V28=0,0,W57/$V28*100)</f>
        <v>80</v>
      </c>
      <c r="X28" s="162">
        <f t="shared" si="141"/>
        <v>0</v>
      </c>
      <c r="Y28" s="162">
        <f t="shared" si="141"/>
        <v>20</v>
      </c>
      <c r="Z28" s="162">
        <f t="shared" si="141"/>
        <v>0</v>
      </c>
      <c r="AA28" s="162">
        <f t="shared" si="141"/>
        <v>0</v>
      </c>
      <c r="AB28" s="162">
        <f t="shared" si="141"/>
        <v>0</v>
      </c>
      <c r="AC28" s="162">
        <f t="shared" si="141"/>
        <v>0</v>
      </c>
      <c r="AD28" s="182">
        <f t="shared" si="24"/>
        <v>0.625</v>
      </c>
      <c r="AE28" s="161">
        <f t="shared" si="35"/>
        <v>5</v>
      </c>
      <c r="AF28" s="162">
        <f t="shared" ref="AF28:AP28" si="142">IF($AE28=0,0,AF57/$AE28*100)</f>
        <v>0</v>
      </c>
      <c r="AG28" s="162">
        <f t="shared" si="142"/>
        <v>20</v>
      </c>
      <c r="AH28" s="162">
        <f t="shared" si="142"/>
        <v>60</v>
      </c>
      <c r="AI28" s="162">
        <f t="shared" si="142"/>
        <v>0</v>
      </c>
      <c r="AJ28" s="162">
        <f t="shared" si="142"/>
        <v>0</v>
      </c>
      <c r="AK28" s="162">
        <f t="shared" si="142"/>
        <v>20</v>
      </c>
      <c r="AL28" s="162">
        <f t="shared" si="142"/>
        <v>0</v>
      </c>
      <c r="AM28" s="162">
        <f t="shared" si="142"/>
        <v>0</v>
      </c>
      <c r="AN28" s="162">
        <f t="shared" si="142"/>
        <v>0</v>
      </c>
      <c r="AO28" s="162">
        <f t="shared" si="142"/>
        <v>0</v>
      </c>
      <c r="AP28" s="162">
        <f t="shared" si="142"/>
        <v>0</v>
      </c>
      <c r="AQ28" s="182">
        <f t="shared" si="26"/>
        <v>19.145254255548373</v>
      </c>
      <c r="AR28" s="161">
        <f t="shared" si="37"/>
        <v>5</v>
      </c>
      <c r="AS28" s="162">
        <f t="shared" ref="AS28:BC28" si="143">IF($AE28=0,0,AS57/$AE28*100)</f>
        <v>0</v>
      </c>
      <c r="AT28" s="162">
        <f t="shared" si="143"/>
        <v>0</v>
      </c>
      <c r="AU28" s="162">
        <f t="shared" si="143"/>
        <v>60</v>
      </c>
      <c r="AV28" s="162">
        <f t="shared" si="143"/>
        <v>40</v>
      </c>
      <c r="AW28" s="162">
        <f t="shared" si="143"/>
        <v>0</v>
      </c>
      <c r="AX28" s="162">
        <f t="shared" si="143"/>
        <v>0</v>
      </c>
      <c r="AY28" s="162">
        <f t="shared" si="143"/>
        <v>0</v>
      </c>
      <c r="AZ28" s="14">
        <f t="shared" si="143"/>
        <v>0</v>
      </c>
      <c r="BA28" s="14">
        <f t="shared" si="143"/>
        <v>0</v>
      </c>
      <c r="BB28" s="14">
        <f t="shared" si="143"/>
        <v>0</v>
      </c>
      <c r="BC28" s="14">
        <f t="shared" si="143"/>
        <v>0</v>
      </c>
      <c r="BD28" s="48">
        <f t="shared" si="28"/>
        <v>39240</v>
      </c>
    </row>
    <row r="29" spans="1:56" ht="15" customHeight="1" x14ac:dyDescent="0.15">
      <c r="A29" s="165"/>
      <c r="B29" s="149"/>
      <c r="C29" s="28" t="s">
        <v>26</v>
      </c>
      <c r="D29" s="164">
        <f t="shared" si="29"/>
        <v>60</v>
      </c>
      <c r="E29" s="153">
        <f t="shared" ref="E29:K29" si="144">IF($D29=0,0,E58/$D29*100)</f>
        <v>16.666666666666664</v>
      </c>
      <c r="F29" s="153">
        <f t="shared" si="144"/>
        <v>5</v>
      </c>
      <c r="G29" s="153">
        <f t="shared" si="144"/>
        <v>13.333333333333334</v>
      </c>
      <c r="H29" s="153">
        <f t="shared" si="144"/>
        <v>8.3333333333333321</v>
      </c>
      <c r="I29" s="153">
        <f t="shared" si="144"/>
        <v>1.6666666666666667</v>
      </c>
      <c r="J29" s="153">
        <f t="shared" si="144"/>
        <v>3.3333333333333335</v>
      </c>
      <c r="K29" s="153">
        <f t="shared" si="144"/>
        <v>51.666666666666671</v>
      </c>
      <c r="L29" s="152">
        <f t="shared" si="20"/>
        <v>2.7454553387119667</v>
      </c>
      <c r="M29" s="164">
        <f t="shared" si="31"/>
        <v>60</v>
      </c>
      <c r="N29" s="153">
        <f t="shared" ref="N29:T29" si="145">IF($M29=0,0,N58/$M29*100)</f>
        <v>58.333333333333336</v>
      </c>
      <c r="O29" s="153">
        <f t="shared" si="145"/>
        <v>1.6666666666666667</v>
      </c>
      <c r="P29" s="153">
        <f t="shared" si="145"/>
        <v>1.6666666666666667</v>
      </c>
      <c r="Q29" s="153">
        <f t="shared" si="145"/>
        <v>0</v>
      </c>
      <c r="R29" s="153">
        <f t="shared" si="145"/>
        <v>0</v>
      </c>
      <c r="S29" s="153">
        <f t="shared" si="145"/>
        <v>1.6666666666666667</v>
      </c>
      <c r="T29" s="153">
        <f t="shared" si="145"/>
        <v>36.666666666666664</v>
      </c>
      <c r="U29" s="152">
        <f t="shared" si="22"/>
        <v>0.43131726374760432</v>
      </c>
      <c r="V29" s="164">
        <f t="shared" si="33"/>
        <v>60</v>
      </c>
      <c r="W29" s="153">
        <f t="shared" ref="W29:AC29" si="146">IF($V29=0,0,W58/$V29*100)</f>
        <v>50</v>
      </c>
      <c r="X29" s="153">
        <f t="shared" si="146"/>
        <v>5</v>
      </c>
      <c r="Y29" s="153">
        <f t="shared" si="146"/>
        <v>1.6666666666666667</v>
      </c>
      <c r="Z29" s="153">
        <f t="shared" si="146"/>
        <v>0</v>
      </c>
      <c r="AA29" s="153">
        <f t="shared" si="146"/>
        <v>1.6666666666666667</v>
      </c>
      <c r="AB29" s="153">
        <f t="shared" si="146"/>
        <v>1.6666666666666667</v>
      </c>
      <c r="AC29" s="153">
        <f t="shared" si="146"/>
        <v>40</v>
      </c>
      <c r="AD29" s="152">
        <f t="shared" si="24"/>
        <v>0.69885618376997682</v>
      </c>
      <c r="AE29" s="164">
        <f t="shared" si="35"/>
        <v>60</v>
      </c>
      <c r="AF29" s="153">
        <f t="shared" ref="AF29:AP29" si="147">IF($AE29=0,0,AF58/$AE29*100)</f>
        <v>5</v>
      </c>
      <c r="AG29" s="153">
        <f t="shared" si="147"/>
        <v>25</v>
      </c>
      <c r="AH29" s="153">
        <f t="shared" si="147"/>
        <v>18.333333333333332</v>
      </c>
      <c r="AI29" s="153">
        <f t="shared" si="147"/>
        <v>5</v>
      </c>
      <c r="AJ29" s="153">
        <f t="shared" si="147"/>
        <v>1.6666666666666667</v>
      </c>
      <c r="AK29" s="153">
        <f t="shared" si="147"/>
        <v>0</v>
      </c>
      <c r="AL29" s="153">
        <f t="shared" si="147"/>
        <v>0</v>
      </c>
      <c r="AM29" s="153">
        <f t="shared" si="147"/>
        <v>0</v>
      </c>
      <c r="AN29" s="153">
        <f t="shared" si="147"/>
        <v>0</v>
      </c>
      <c r="AO29" s="153">
        <f t="shared" si="147"/>
        <v>0</v>
      </c>
      <c r="AP29" s="153">
        <f t="shared" si="147"/>
        <v>45</v>
      </c>
      <c r="AQ29" s="152">
        <f t="shared" si="26"/>
        <v>11.020424504321122</v>
      </c>
      <c r="AR29" s="164">
        <f t="shared" si="37"/>
        <v>60</v>
      </c>
      <c r="AS29" s="153">
        <f t="shared" ref="AS29:BC29" si="148">IF($AE29=0,0,AS58/$AE29*100)</f>
        <v>0</v>
      </c>
      <c r="AT29" s="153">
        <f t="shared" si="148"/>
        <v>1.6666666666666667</v>
      </c>
      <c r="AU29" s="153">
        <f t="shared" si="148"/>
        <v>16.666666666666664</v>
      </c>
      <c r="AV29" s="153">
        <f t="shared" si="148"/>
        <v>16.666666666666664</v>
      </c>
      <c r="AW29" s="153">
        <f t="shared" si="148"/>
        <v>18.333333333333332</v>
      </c>
      <c r="AX29" s="153">
        <f t="shared" si="148"/>
        <v>11.666666666666666</v>
      </c>
      <c r="AY29" s="153">
        <f t="shared" si="148"/>
        <v>6.666666666666667</v>
      </c>
      <c r="AZ29" s="12">
        <f t="shared" si="148"/>
        <v>1.6666666666666667</v>
      </c>
      <c r="BA29" s="12">
        <f t="shared" si="148"/>
        <v>10</v>
      </c>
      <c r="BB29" s="12">
        <f t="shared" si="148"/>
        <v>0</v>
      </c>
      <c r="BC29" s="12">
        <f t="shared" si="148"/>
        <v>16.666666666666664</v>
      </c>
      <c r="BD29" s="45">
        <f t="shared" si="28"/>
        <v>57758</v>
      </c>
    </row>
    <row r="30" spans="1:56" ht="15" customHeight="1" x14ac:dyDescent="0.1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6" ht="15" customHeight="1" x14ac:dyDescent="0.1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6" ht="15" customHeight="1" x14ac:dyDescent="0.1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6" ht="15" customHeight="1" x14ac:dyDescent="0.15">
      <c r="A33" s="145" t="s">
        <v>0</v>
      </c>
      <c r="B33" s="146"/>
      <c r="C33" s="147"/>
      <c r="D33" s="184">
        <v>3106</v>
      </c>
      <c r="E33" s="184">
        <v>809</v>
      </c>
      <c r="F33" s="184">
        <v>388</v>
      </c>
      <c r="G33" s="184">
        <v>559</v>
      </c>
      <c r="H33" s="184">
        <v>451</v>
      </c>
      <c r="I33" s="184">
        <v>350</v>
      </c>
      <c r="J33" s="184">
        <v>218</v>
      </c>
      <c r="K33" s="184">
        <v>331</v>
      </c>
      <c r="L33" s="185">
        <v>3.6679709415197301</v>
      </c>
      <c r="M33" s="184">
        <v>3106</v>
      </c>
      <c r="N33" s="184">
        <v>2735</v>
      </c>
      <c r="O33" s="184">
        <v>97</v>
      </c>
      <c r="P33" s="184">
        <v>61</v>
      </c>
      <c r="Q33" s="184">
        <v>22</v>
      </c>
      <c r="R33" s="184">
        <v>9</v>
      </c>
      <c r="S33" s="184">
        <v>12</v>
      </c>
      <c r="T33" s="184">
        <v>170</v>
      </c>
      <c r="U33" s="185">
        <v>0.2252546128350221</v>
      </c>
      <c r="V33" s="184">
        <v>3106</v>
      </c>
      <c r="W33" s="184">
        <v>2002</v>
      </c>
      <c r="X33" s="184">
        <v>202</v>
      </c>
      <c r="Y33" s="184">
        <v>237</v>
      </c>
      <c r="Z33" s="184">
        <v>131</v>
      </c>
      <c r="AA33" s="184">
        <v>124</v>
      </c>
      <c r="AB33" s="184">
        <v>137</v>
      </c>
      <c r="AC33" s="184">
        <v>273</v>
      </c>
      <c r="AD33" s="185">
        <v>1.8641074372744508</v>
      </c>
      <c r="AE33" s="184">
        <v>3106</v>
      </c>
      <c r="AF33" s="184">
        <v>284</v>
      </c>
      <c r="AG33" s="184">
        <v>1022</v>
      </c>
      <c r="AH33" s="184">
        <v>1078</v>
      </c>
      <c r="AI33" s="184">
        <v>299</v>
      </c>
      <c r="AJ33" s="184">
        <v>85</v>
      </c>
      <c r="AK33" s="184">
        <v>21</v>
      </c>
      <c r="AL33" s="184">
        <v>9</v>
      </c>
      <c r="AM33" s="184">
        <v>4</v>
      </c>
      <c r="AN33" s="184">
        <v>5</v>
      </c>
      <c r="AO33" s="184">
        <v>6</v>
      </c>
      <c r="AP33" s="184">
        <v>293</v>
      </c>
      <c r="AQ33" s="185">
        <v>11.771571748423606</v>
      </c>
      <c r="AR33" s="184">
        <v>3106</v>
      </c>
      <c r="AS33" s="184">
        <v>132</v>
      </c>
      <c r="AT33" s="184">
        <v>251</v>
      </c>
      <c r="AU33" s="184">
        <v>538</v>
      </c>
      <c r="AV33" s="184">
        <v>541</v>
      </c>
      <c r="AW33" s="184">
        <v>451</v>
      </c>
      <c r="AX33" s="184">
        <v>316</v>
      </c>
      <c r="AY33" s="184">
        <v>185</v>
      </c>
      <c r="AZ33" s="15">
        <v>213</v>
      </c>
      <c r="BA33" s="15">
        <v>193</v>
      </c>
      <c r="BB33" s="15">
        <v>74</v>
      </c>
      <c r="BC33" s="15">
        <v>212</v>
      </c>
      <c r="BD33" s="51">
        <v>55275.146510020735</v>
      </c>
    </row>
    <row r="34" spans="1:56" ht="15" customHeight="1" x14ac:dyDescent="0.15">
      <c r="A34" s="149"/>
      <c r="B34" s="150"/>
      <c r="C34" s="151"/>
      <c r="D34" s="184"/>
      <c r="E34" s="184"/>
      <c r="F34" s="184"/>
      <c r="G34" s="184"/>
      <c r="H34" s="184"/>
      <c r="I34" s="184"/>
      <c r="J34" s="184"/>
      <c r="K34" s="184"/>
      <c r="L34" s="185"/>
      <c r="M34" s="184"/>
      <c r="N34" s="184"/>
      <c r="O34" s="184"/>
      <c r="P34" s="184"/>
      <c r="Q34" s="184"/>
      <c r="R34" s="184"/>
      <c r="S34" s="184"/>
      <c r="T34" s="184"/>
      <c r="U34" s="185"/>
      <c r="V34" s="184"/>
      <c r="W34" s="184"/>
      <c r="X34" s="184"/>
      <c r="Y34" s="184"/>
      <c r="Z34" s="184"/>
      <c r="AA34" s="184"/>
      <c r="AB34" s="184"/>
      <c r="AC34" s="184"/>
      <c r="AD34" s="185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5"/>
      <c r="AR34" s="184"/>
      <c r="AS34" s="184"/>
      <c r="AT34" s="184"/>
      <c r="AU34" s="184"/>
      <c r="AV34" s="184"/>
      <c r="AW34" s="184"/>
      <c r="AX34" s="184"/>
      <c r="AY34" s="184"/>
      <c r="AZ34" s="15"/>
      <c r="BA34" s="15"/>
      <c r="BB34" s="15"/>
      <c r="BC34" s="15"/>
      <c r="BD34" s="51"/>
    </row>
    <row r="35" spans="1:56" ht="15" customHeight="1" x14ac:dyDescent="0.15">
      <c r="A35" s="154" t="s">
        <v>170</v>
      </c>
      <c r="B35" s="155" t="s">
        <v>10</v>
      </c>
      <c r="C35" s="156" t="s">
        <v>171</v>
      </c>
      <c r="D35" s="184">
        <v>1653</v>
      </c>
      <c r="E35" s="184">
        <v>403</v>
      </c>
      <c r="F35" s="184">
        <v>260</v>
      </c>
      <c r="G35" s="184">
        <v>318</v>
      </c>
      <c r="H35" s="184">
        <v>252</v>
      </c>
      <c r="I35" s="184">
        <v>185</v>
      </c>
      <c r="J35" s="184">
        <v>113</v>
      </c>
      <c r="K35" s="184">
        <v>122</v>
      </c>
      <c r="L35" s="185">
        <v>3.6589731737414053</v>
      </c>
      <c r="M35" s="184">
        <v>1653</v>
      </c>
      <c r="N35" s="184">
        <v>1471</v>
      </c>
      <c r="O35" s="184">
        <v>71</v>
      </c>
      <c r="P35" s="184">
        <v>36</v>
      </c>
      <c r="Q35" s="184">
        <v>11</v>
      </c>
      <c r="R35" s="184">
        <v>1</v>
      </c>
      <c r="S35" s="184">
        <v>7</v>
      </c>
      <c r="T35" s="184">
        <v>56</v>
      </c>
      <c r="U35" s="185">
        <v>0.21321406109602578</v>
      </c>
      <c r="V35" s="184">
        <v>1653</v>
      </c>
      <c r="W35" s="184">
        <v>1045</v>
      </c>
      <c r="X35" s="184">
        <v>140</v>
      </c>
      <c r="Y35" s="184">
        <v>137</v>
      </c>
      <c r="Z35" s="184">
        <v>75</v>
      </c>
      <c r="AA35" s="184">
        <v>74</v>
      </c>
      <c r="AB35" s="184">
        <v>81</v>
      </c>
      <c r="AC35" s="184">
        <v>101</v>
      </c>
      <c r="AD35" s="185">
        <v>2.0674224056391215</v>
      </c>
      <c r="AE35" s="184">
        <v>1653</v>
      </c>
      <c r="AF35" s="184">
        <v>134</v>
      </c>
      <c r="AG35" s="184">
        <v>575</v>
      </c>
      <c r="AH35" s="184">
        <v>591</v>
      </c>
      <c r="AI35" s="184">
        <v>174</v>
      </c>
      <c r="AJ35" s="184">
        <v>44</v>
      </c>
      <c r="AK35" s="184">
        <v>11</v>
      </c>
      <c r="AL35" s="184">
        <v>4</v>
      </c>
      <c r="AM35" s="184">
        <v>3</v>
      </c>
      <c r="AN35" s="184">
        <v>1</v>
      </c>
      <c r="AO35" s="184">
        <v>1</v>
      </c>
      <c r="AP35" s="184">
        <v>115</v>
      </c>
      <c r="AQ35" s="185">
        <v>11.714097531963318</v>
      </c>
      <c r="AR35" s="184">
        <v>1653</v>
      </c>
      <c r="AS35" s="184">
        <v>113</v>
      </c>
      <c r="AT35" s="184">
        <v>66</v>
      </c>
      <c r="AU35" s="184">
        <v>140</v>
      </c>
      <c r="AV35" s="184">
        <v>233</v>
      </c>
      <c r="AW35" s="184">
        <v>229</v>
      </c>
      <c r="AX35" s="184">
        <v>217</v>
      </c>
      <c r="AY35" s="184">
        <v>141</v>
      </c>
      <c r="AZ35" s="15">
        <v>184</v>
      </c>
      <c r="BA35" s="15">
        <v>167</v>
      </c>
      <c r="BB35" s="15">
        <v>68</v>
      </c>
      <c r="BC35" s="15">
        <v>95</v>
      </c>
      <c r="BD35" s="51">
        <v>64895.323491655967</v>
      </c>
    </row>
    <row r="36" spans="1:56" ht="15" customHeight="1" x14ac:dyDescent="0.15">
      <c r="A36" s="159" t="s">
        <v>176</v>
      </c>
      <c r="B36" s="160" t="s">
        <v>11</v>
      </c>
      <c r="C36" s="27" t="s">
        <v>172</v>
      </c>
      <c r="D36" s="184">
        <v>543</v>
      </c>
      <c r="E36" s="184">
        <v>159</v>
      </c>
      <c r="F36" s="184">
        <v>62</v>
      </c>
      <c r="G36" s="184">
        <v>106</v>
      </c>
      <c r="H36" s="184">
        <v>82</v>
      </c>
      <c r="I36" s="184">
        <v>52</v>
      </c>
      <c r="J36" s="184">
        <v>32</v>
      </c>
      <c r="K36" s="184">
        <v>50</v>
      </c>
      <c r="L36" s="185">
        <v>3.3338092503656784</v>
      </c>
      <c r="M36" s="184">
        <v>543</v>
      </c>
      <c r="N36" s="184">
        <v>495</v>
      </c>
      <c r="O36" s="184">
        <v>10</v>
      </c>
      <c r="P36" s="184">
        <v>8</v>
      </c>
      <c r="Q36" s="184">
        <v>3</v>
      </c>
      <c r="R36" s="184">
        <v>3</v>
      </c>
      <c r="S36" s="184">
        <v>0</v>
      </c>
      <c r="T36" s="184">
        <v>24</v>
      </c>
      <c r="U36" s="185">
        <v>0.1294896011746838</v>
      </c>
      <c r="V36" s="184">
        <v>543</v>
      </c>
      <c r="W36" s="184">
        <v>361</v>
      </c>
      <c r="X36" s="184">
        <v>26</v>
      </c>
      <c r="Y36" s="184">
        <v>54</v>
      </c>
      <c r="Z36" s="184">
        <v>22</v>
      </c>
      <c r="AA36" s="184">
        <v>18</v>
      </c>
      <c r="AB36" s="184">
        <v>23</v>
      </c>
      <c r="AC36" s="184">
        <v>39</v>
      </c>
      <c r="AD36" s="185">
        <v>1.5781208810700889</v>
      </c>
      <c r="AE36" s="184">
        <v>543</v>
      </c>
      <c r="AF36" s="184">
        <v>57</v>
      </c>
      <c r="AG36" s="184">
        <v>174</v>
      </c>
      <c r="AH36" s="184">
        <v>187</v>
      </c>
      <c r="AI36" s="184">
        <v>62</v>
      </c>
      <c r="AJ36" s="184">
        <v>20</v>
      </c>
      <c r="AK36" s="184">
        <v>4</v>
      </c>
      <c r="AL36" s="184">
        <v>2</v>
      </c>
      <c r="AM36" s="184">
        <v>1</v>
      </c>
      <c r="AN36" s="184">
        <v>2</v>
      </c>
      <c r="AO36" s="184">
        <v>3</v>
      </c>
      <c r="AP36" s="184">
        <v>31</v>
      </c>
      <c r="AQ36" s="185">
        <v>12.519599367684693</v>
      </c>
      <c r="AR36" s="184">
        <v>543</v>
      </c>
      <c r="AS36" s="184">
        <v>3</v>
      </c>
      <c r="AT36" s="184">
        <v>71</v>
      </c>
      <c r="AU36" s="184">
        <v>150</v>
      </c>
      <c r="AV36" s="184">
        <v>112</v>
      </c>
      <c r="AW36" s="184">
        <v>100</v>
      </c>
      <c r="AX36" s="184">
        <v>39</v>
      </c>
      <c r="AY36" s="184">
        <v>15</v>
      </c>
      <c r="AZ36" s="15">
        <v>11</v>
      </c>
      <c r="BA36" s="15">
        <v>5</v>
      </c>
      <c r="BB36" s="15">
        <v>1</v>
      </c>
      <c r="BC36" s="15">
        <v>36</v>
      </c>
      <c r="BD36" s="51">
        <v>43574.566074950693</v>
      </c>
    </row>
    <row r="37" spans="1:56" ht="15" customHeight="1" x14ac:dyDescent="0.15">
      <c r="A37" s="159" t="s">
        <v>177</v>
      </c>
      <c r="B37" s="160"/>
      <c r="C37" s="27" t="s">
        <v>173</v>
      </c>
      <c r="D37" s="184">
        <v>473</v>
      </c>
      <c r="E37" s="184">
        <v>137</v>
      </c>
      <c r="F37" s="184">
        <v>32</v>
      </c>
      <c r="G37" s="184">
        <v>77</v>
      </c>
      <c r="H37" s="184">
        <v>64</v>
      </c>
      <c r="I37" s="184">
        <v>63</v>
      </c>
      <c r="J37" s="184">
        <v>43</v>
      </c>
      <c r="K37" s="184">
        <v>57</v>
      </c>
      <c r="L37" s="185">
        <v>4.0003692722525397</v>
      </c>
      <c r="M37" s="184">
        <v>473</v>
      </c>
      <c r="N37" s="184">
        <v>424</v>
      </c>
      <c r="O37" s="184">
        <v>9</v>
      </c>
      <c r="P37" s="184">
        <v>10</v>
      </c>
      <c r="Q37" s="184">
        <v>5</v>
      </c>
      <c r="R37" s="184">
        <v>4</v>
      </c>
      <c r="S37" s="184">
        <v>1</v>
      </c>
      <c r="T37" s="184">
        <v>20</v>
      </c>
      <c r="U37" s="185">
        <v>0.29216737327052233</v>
      </c>
      <c r="V37" s="184">
        <v>473</v>
      </c>
      <c r="W37" s="184">
        <v>320</v>
      </c>
      <c r="X37" s="184">
        <v>18</v>
      </c>
      <c r="Y37" s="184">
        <v>26</v>
      </c>
      <c r="Z37" s="184">
        <v>24</v>
      </c>
      <c r="AA37" s="184">
        <v>16</v>
      </c>
      <c r="AB37" s="184">
        <v>23</v>
      </c>
      <c r="AC37" s="184">
        <v>46</v>
      </c>
      <c r="AD37" s="185">
        <v>2.0377230196049698</v>
      </c>
      <c r="AE37" s="184">
        <v>473</v>
      </c>
      <c r="AF37" s="184">
        <v>48</v>
      </c>
      <c r="AG37" s="184">
        <v>142</v>
      </c>
      <c r="AH37" s="184">
        <v>170</v>
      </c>
      <c r="AI37" s="184">
        <v>42</v>
      </c>
      <c r="AJ37" s="184">
        <v>13</v>
      </c>
      <c r="AK37" s="184">
        <v>4</v>
      </c>
      <c r="AL37" s="184">
        <v>2</v>
      </c>
      <c r="AM37" s="184">
        <v>0</v>
      </c>
      <c r="AN37" s="184">
        <v>2</v>
      </c>
      <c r="AO37" s="184">
        <v>1</v>
      </c>
      <c r="AP37" s="184">
        <v>49</v>
      </c>
      <c r="AQ37" s="185">
        <v>12.105562029645288</v>
      </c>
      <c r="AR37" s="184">
        <v>473</v>
      </c>
      <c r="AS37" s="184">
        <v>3</v>
      </c>
      <c r="AT37" s="184">
        <v>85</v>
      </c>
      <c r="AU37" s="184">
        <v>143</v>
      </c>
      <c r="AV37" s="184">
        <v>98</v>
      </c>
      <c r="AW37" s="184">
        <v>60</v>
      </c>
      <c r="AX37" s="184">
        <v>29</v>
      </c>
      <c r="AY37" s="184">
        <v>14</v>
      </c>
      <c r="AZ37" s="15">
        <v>5</v>
      </c>
      <c r="BA37" s="15">
        <v>5</v>
      </c>
      <c r="BB37" s="15">
        <v>1</v>
      </c>
      <c r="BC37" s="15">
        <v>30</v>
      </c>
      <c r="BD37" s="51">
        <v>41476.851015801352</v>
      </c>
    </row>
    <row r="38" spans="1:56" ht="15" customHeight="1" x14ac:dyDescent="0.15">
      <c r="A38" s="159"/>
      <c r="B38" s="160"/>
      <c r="C38" s="27" t="s">
        <v>174</v>
      </c>
      <c r="D38" s="184">
        <v>206</v>
      </c>
      <c r="E38" s="184">
        <v>59</v>
      </c>
      <c r="F38" s="184">
        <v>21</v>
      </c>
      <c r="G38" s="184">
        <v>28</v>
      </c>
      <c r="H38" s="184">
        <v>27</v>
      </c>
      <c r="I38" s="184">
        <v>31</v>
      </c>
      <c r="J38" s="184">
        <v>19</v>
      </c>
      <c r="K38" s="184">
        <v>21</v>
      </c>
      <c r="L38" s="185">
        <v>3.9773258656679933</v>
      </c>
      <c r="M38" s="184">
        <v>206</v>
      </c>
      <c r="N38" s="184">
        <v>186</v>
      </c>
      <c r="O38" s="184">
        <v>3</v>
      </c>
      <c r="P38" s="184">
        <v>3</v>
      </c>
      <c r="Q38" s="184">
        <v>0</v>
      </c>
      <c r="R38" s="184">
        <v>0</v>
      </c>
      <c r="S38" s="184">
        <v>3</v>
      </c>
      <c r="T38" s="184">
        <v>11</v>
      </c>
      <c r="U38" s="185">
        <v>0.37182036671725494</v>
      </c>
      <c r="V38" s="184">
        <v>206</v>
      </c>
      <c r="W38" s="184">
        <v>151</v>
      </c>
      <c r="X38" s="184">
        <v>7</v>
      </c>
      <c r="Y38" s="184">
        <v>12</v>
      </c>
      <c r="Z38" s="184">
        <v>5</v>
      </c>
      <c r="AA38" s="184">
        <v>6</v>
      </c>
      <c r="AB38" s="184">
        <v>7</v>
      </c>
      <c r="AC38" s="184">
        <v>18</v>
      </c>
      <c r="AD38" s="185">
        <v>1.2045679339595088</v>
      </c>
      <c r="AE38" s="184">
        <v>206</v>
      </c>
      <c r="AF38" s="184">
        <v>26</v>
      </c>
      <c r="AG38" s="184">
        <v>74</v>
      </c>
      <c r="AH38" s="184">
        <v>67</v>
      </c>
      <c r="AI38" s="184">
        <v>11</v>
      </c>
      <c r="AJ38" s="184">
        <v>5</v>
      </c>
      <c r="AK38" s="184">
        <v>1</v>
      </c>
      <c r="AL38" s="184">
        <v>1</v>
      </c>
      <c r="AM38" s="184">
        <v>0</v>
      </c>
      <c r="AN38" s="184">
        <v>0</v>
      </c>
      <c r="AO38" s="184">
        <v>1</v>
      </c>
      <c r="AP38" s="184">
        <v>20</v>
      </c>
      <c r="AQ38" s="185">
        <v>10.442642433478197</v>
      </c>
      <c r="AR38" s="184">
        <v>206</v>
      </c>
      <c r="AS38" s="184">
        <v>2</v>
      </c>
      <c r="AT38" s="184">
        <v>16</v>
      </c>
      <c r="AU38" s="184">
        <v>54</v>
      </c>
      <c r="AV38" s="184">
        <v>58</v>
      </c>
      <c r="AW38" s="184">
        <v>33</v>
      </c>
      <c r="AX38" s="184">
        <v>12</v>
      </c>
      <c r="AY38" s="184">
        <v>3</v>
      </c>
      <c r="AZ38" s="15">
        <v>5</v>
      </c>
      <c r="BA38" s="15">
        <v>2</v>
      </c>
      <c r="BB38" s="15">
        <v>0</v>
      </c>
      <c r="BC38" s="15">
        <v>21</v>
      </c>
      <c r="BD38" s="51">
        <v>43725.729729729726</v>
      </c>
    </row>
    <row r="39" spans="1:56" ht="15" customHeight="1" x14ac:dyDescent="0.15">
      <c r="A39" s="159"/>
      <c r="B39" s="160"/>
      <c r="C39" s="27" t="s">
        <v>175</v>
      </c>
      <c r="D39" s="184">
        <v>45</v>
      </c>
      <c r="E39" s="184">
        <v>17</v>
      </c>
      <c r="F39" s="184">
        <v>1</v>
      </c>
      <c r="G39" s="184">
        <v>8</v>
      </c>
      <c r="H39" s="184">
        <v>8</v>
      </c>
      <c r="I39" s="184">
        <v>6</v>
      </c>
      <c r="J39" s="184">
        <v>3</v>
      </c>
      <c r="K39" s="184">
        <v>2</v>
      </c>
      <c r="L39" s="185">
        <v>3.3397371860823721</v>
      </c>
      <c r="M39" s="184">
        <v>45</v>
      </c>
      <c r="N39" s="184">
        <v>40</v>
      </c>
      <c r="O39" s="184">
        <v>0</v>
      </c>
      <c r="P39" s="184">
        <v>2</v>
      </c>
      <c r="Q39" s="184">
        <v>1</v>
      </c>
      <c r="R39" s="184">
        <v>1</v>
      </c>
      <c r="S39" s="184">
        <v>0</v>
      </c>
      <c r="T39" s="184">
        <v>1</v>
      </c>
      <c r="U39" s="185">
        <v>0.36942224442224436</v>
      </c>
      <c r="V39" s="184">
        <v>45</v>
      </c>
      <c r="W39" s="184">
        <v>31</v>
      </c>
      <c r="X39" s="184">
        <v>4</v>
      </c>
      <c r="Y39" s="184">
        <v>3</v>
      </c>
      <c r="Z39" s="184">
        <v>0</v>
      </c>
      <c r="AA39" s="184">
        <v>5</v>
      </c>
      <c r="AB39" s="184">
        <v>0</v>
      </c>
      <c r="AC39" s="184">
        <v>2</v>
      </c>
      <c r="AD39" s="185">
        <v>1.2306979016695336</v>
      </c>
      <c r="AE39" s="184">
        <v>45</v>
      </c>
      <c r="AF39" s="184">
        <v>8</v>
      </c>
      <c r="AG39" s="184">
        <v>13</v>
      </c>
      <c r="AH39" s="184">
        <v>15</v>
      </c>
      <c r="AI39" s="184">
        <v>4</v>
      </c>
      <c r="AJ39" s="184">
        <v>0</v>
      </c>
      <c r="AK39" s="184">
        <v>1</v>
      </c>
      <c r="AL39" s="184">
        <v>0</v>
      </c>
      <c r="AM39" s="184">
        <v>0</v>
      </c>
      <c r="AN39" s="184">
        <v>0</v>
      </c>
      <c r="AO39" s="184">
        <v>0</v>
      </c>
      <c r="AP39" s="184">
        <v>4</v>
      </c>
      <c r="AQ39" s="185">
        <v>10.231133852574276</v>
      </c>
      <c r="AR39" s="184">
        <v>45</v>
      </c>
      <c r="AS39" s="184">
        <v>0</v>
      </c>
      <c r="AT39" s="184">
        <v>1</v>
      </c>
      <c r="AU39" s="184">
        <v>17</v>
      </c>
      <c r="AV39" s="184">
        <v>14</v>
      </c>
      <c r="AW39" s="184">
        <v>8</v>
      </c>
      <c r="AX39" s="184">
        <v>2</v>
      </c>
      <c r="AY39" s="184">
        <v>1</v>
      </c>
      <c r="AZ39" s="15">
        <v>0</v>
      </c>
      <c r="BA39" s="15">
        <v>0</v>
      </c>
      <c r="BB39" s="15">
        <v>0</v>
      </c>
      <c r="BC39" s="15">
        <v>2</v>
      </c>
      <c r="BD39" s="51">
        <v>42937.20930232558</v>
      </c>
    </row>
    <row r="40" spans="1:56" ht="15" customHeight="1" x14ac:dyDescent="0.15">
      <c r="A40" s="159"/>
      <c r="B40" s="163"/>
      <c r="C40" s="28" t="s">
        <v>26</v>
      </c>
      <c r="D40" s="184">
        <v>186</v>
      </c>
      <c r="E40" s="184">
        <v>34</v>
      </c>
      <c r="F40" s="184">
        <v>12</v>
      </c>
      <c r="G40" s="184">
        <v>22</v>
      </c>
      <c r="H40" s="184">
        <v>18</v>
      </c>
      <c r="I40" s="184">
        <v>13</v>
      </c>
      <c r="J40" s="184">
        <v>8</v>
      </c>
      <c r="K40" s="184">
        <v>79</v>
      </c>
      <c r="L40" s="185">
        <v>3.6410829147822588</v>
      </c>
      <c r="M40" s="184">
        <v>186</v>
      </c>
      <c r="N40" s="184">
        <v>119</v>
      </c>
      <c r="O40" s="184">
        <v>4</v>
      </c>
      <c r="P40" s="184">
        <v>2</v>
      </c>
      <c r="Q40" s="184">
        <v>2</v>
      </c>
      <c r="R40" s="184">
        <v>0</v>
      </c>
      <c r="S40" s="184">
        <v>1</v>
      </c>
      <c r="T40" s="184">
        <v>58</v>
      </c>
      <c r="U40" s="185">
        <v>0.25412667459078647</v>
      </c>
      <c r="V40" s="184">
        <v>186</v>
      </c>
      <c r="W40" s="184">
        <v>94</v>
      </c>
      <c r="X40" s="184">
        <v>7</v>
      </c>
      <c r="Y40" s="184">
        <v>5</v>
      </c>
      <c r="Z40" s="184">
        <v>5</v>
      </c>
      <c r="AA40" s="184">
        <v>5</v>
      </c>
      <c r="AB40" s="184">
        <v>3</v>
      </c>
      <c r="AC40" s="184">
        <v>67</v>
      </c>
      <c r="AD40" s="185">
        <v>1.0715744660485576</v>
      </c>
      <c r="AE40" s="184">
        <v>186</v>
      </c>
      <c r="AF40" s="184">
        <v>11</v>
      </c>
      <c r="AG40" s="184">
        <v>44</v>
      </c>
      <c r="AH40" s="184">
        <v>48</v>
      </c>
      <c r="AI40" s="184">
        <v>6</v>
      </c>
      <c r="AJ40" s="184">
        <v>3</v>
      </c>
      <c r="AK40" s="184">
        <v>0</v>
      </c>
      <c r="AL40" s="184">
        <v>0</v>
      </c>
      <c r="AM40" s="184">
        <v>0</v>
      </c>
      <c r="AN40" s="184">
        <v>0</v>
      </c>
      <c r="AO40" s="184">
        <v>0</v>
      </c>
      <c r="AP40" s="184">
        <v>74</v>
      </c>
      <c r="AQ40" s="185">
        <v>10.647751488833606</v>
      </c>
      <c r="AR40" s="184">
        <v>186</v>
      </c>
      <c r="AS40" s="184">
        <v>11</v>
      </c>
      <c r="AT40" s="184">
        <v>12</v>
      </c>
      <c r="AU40" s="184">
        <v>34</v>
      </c>
      <c r="AV40" s="184">
        <v>26</v>
      </c>
      <c r="AW40" s="184">
        <v>21</v>
      </c>
      <c r="AX40" s="184">
        <v>17</v>
      </c>
      <c r="AY40" s="184">
        <v>11</v>
      </c>
      <c r="AZ40" s="15">
        <v>8</v>
      </c>
      <c r="BA40" s="15">
        <v>14</v>
      </c>
      <c r="BB40" s="15">
        <v>4</v>
      </c>
      <c r="BC40" s="15">
        <v>28</v>
      </c>
      <c r="BD40" s="51">
        <v>53526.898734177215</v>
      </c>
    </row>
    <row r="41" spans="1:56" ht="15" customHeight="1" x14ac:dyDescent="0.15">
      <c r="A41" s="159"/>
      <c r="B41" s="160" t="s">
        <v>12</v>
      </c>
      <c r="C41" s="156" t="s">
        <v>171</v>
      </c>
      <c r="D41" s="184">
        <v>559</v>
      </c>
      <c r="E41" s="184">
        <v>62</v>
      </c>
      <c r="F41" s="184">
        <v>111</v>
      </c>
      <c r="G41" s="184">
        <v>123</v>
      </c>
      <c r="H41" s="184">
        <v>98</v>
      </c>
      <c r="I41" s="184">
        <v>84</v>
      </c>
      <c r="J41" s="184">
        <v>49</v>
      </c>
      <c r="K41" s="184">
        <v>32</v>
      </c>
      <c r="L41" s="185">
        <v>4.3649877592741761</v>
      </c>
      <c r="M41" s="184">
        <v>559</v>
      </c>
      <c r="N41" s="184">
        <v>477</v>
      </c>
      <c r="O41" s="184">
        <v>34</v>
      </c>
      <c r="P41" s="184">
        <v>21</v>
      </c>
      <c r="Q41" s="184">
        <v>7</v>
      </c>
      <c r="R41" s="184">
        <v>1</v>
      </c>
      <c r="S41" s="184">
        <v>3</v>
      </c>
      <c r="T41" s="184">
        <v>16</v>
      </c>
      <c r="U41" s="185">
        <v>0.3117618088713871</v>
      </c>
      <c r="V41" s="184">
        <v>559</v>
      </c>
      <c r="W41" s="184">
        <v>260</v>
      </c>
      <c r="X41" s="184">
        <v>81</v>
      </c>
      <c r="Y41" s="184">
        <v>72</v>
      </c>
      <c r="Z41" s="184">
        <v>36</v>
      </c>
      <c r="AA41" s="184">
        <v>31</v>
      </c>
      <c r="AB41" s="184">
        <v>45</v>
      </c>
      <c r="AC41" s="184">
        <v>34</v>
      </c>
      <c r="AD41" s="185">
        <v>3.2108391580605065</v>
      </c>
      <c r="AE41" s="184">
        <v>559</v>
      </c>
      <c r="AF41" s="184">
        <v>12</v>
      </c>
      <c r="AG41" s="184">
        <v>220</v>
      </c>
      <c r="AH41" s="184">
        <v>251</v>
      </c>
      <c r="AI41" s="184">
        <v>46</v>
      </c>
      <c r="AJ41" s="184">
        <v>11</v>
      </c>
      <c r="AK41" s="184">
        <v>2</v>
      </c>
      <c r="AL41" s="184">
        <v>0</v>
      </c>
      <c r="AM41" s="184">
        <v>0</v>
      </c>
      <c r="AN41" s="184">
        <v>0</v>
      </c>
      <c r="AO41" s="184">
        <v>0</v>
      </c>
      <c r="AP41" s="184">
        <v>17</v>
      </c>
      <c r="AQ41" s="185">
        <v>11.484516011088013</v>
      </c>
      <c r="AR41" s="184">
        <v>559</v>
      </c>
      <c r="AS41" s="184">
        <v>98</v>
      </c>
      <c r="AT41" s="184">
        <v>12</v>
      </c>
      <c r="AU41" s="184">
        <v>20</v>
      </c>
      <c r="AV41" s="184">
        <v>31</v>
      </c>
      <c r="AW41" s="184">
        <v>42</v>
      </c>
      <c r="AX41" s="184">
        <v>62</v>
      </c>
      <c r="AY41" s="184">
        <v>55</v>
      </c>
      <c r="AZ41" s="15">
        <v>97</v>
      </c>
      <c r="BA41" s="15">
        <v>78</v>
      </c>
      <c r="BB41" s="15">
        <v>43</v>
      </c>
      <c r="BC41" s="15">
        <v>21</v>
      </c>
      <c r="BD41" s="51">
        <v>71341.048327137541</v>
      </c>
    </row>
    <row r="42" spans="1:56" ht="15" customHeight="1" x14ac:dyDescent="0.15">
      <c r="A42" s="159"/>
      <c r="B42" s="160" t="s">
        <v>13</v>
      </c>
      <c r="C42" s="27" t="s">
        <v>172</v>
      </c>
      <c r="D42" s="184">
        <v>36</v>
      </c>
      <c r="E42" s="184">
        <v>7</v>
      </c>
      <c r="F42" s="184">
        <v>7</v>
      </c>
      <c r="G42" s="184">
        <v>9</v>
      </c>
      <c r="H42" s="184">
        <v>11</v>
      </c>
      <c r="I42" s="184">
        <v>2</v>
      </c>
      <c r="J42" s="184">
        <v>0</v>
      </c>
      <c r="K42" s="184">
        <v>0</v>
      </c>
      <c r="L42" s="185">
        <v>2.8363888251860589</v>
      </c>
      <c r="M42" s="184">
        <v>36</v>
      </c>
      <c r="N42" s="184">
        <v>33</v>
      </c>
      <c r="O42" s="184">
        <v>1</v>
      </c>
      <c r="P42" s="184">
        <v>1</v>
      </c>
      <c r="Q42" s="184">
        <v>0</v>
      </c>
      <c r="R42" s="184">
        <v>1</v>
      </c>
      <c r="S42" s="184">
        <v>0</v>
      </c>
      <c r="T42" s="184">
        <v>0</v>
      </c>
      <c r="U42" s="185">
        <v>0.26956391875746716</v>
      </c>
      <c r="V42" s="184">
        <v>36</v>
      </c>
      <c r="W42" s="184">
        <v>19</v>
      </c>
      <c r="X42" s="184">
        <v>4</v>
      </c>
      <c r="Y42" s="184">
        <v>6</v>
      </c>
      <c r="Z42" s="184">
        <v>2</v>
      </c>
      <c r="AA42" s="184">
        <v>1</v>
      </c>
      <c r="AB42" s="184">
        <v>1</v>
      </c>
      <c r="AC42" s="184">
        <v>3</v>
      </c>
      <c r="AD42" s="185">
        <v>1.6046194693310416</v>
      </c>
      <c r="AE42" s="184">
        <v>36</v>
      </c>
      <c r="AF42" s="184">
        <v>1</v>
      </c>
      <c r="AG42" s="184">
        <v>19</v>
      </c>
      <c r="AH42" s="184">
        <v>11</v>
      </c>
      <c r="AI42" s="184">
        <v>3</v>
      </c>
      <c r="AJ42" s="184">
        <v>1</v>
      </c>
      <c r="AK42" s="184">
        <v>0</v>
      </c>
      <c r="AL42" s="184">
        <v>0</v>
      </c>
      <c r="AM42" s="184">
        <v>0</v>
      </c>
      <c r="AN42" s="184">
        <v>0</v>
      </c>
      <c r="AO42" s="184">
        <v>0</v>
      </c>
      <c r="AP42" s="184">
        <v>1</v>
      </c>
      <c r="AQ42" s="185">
        <v>10.119513736170056</v>
      </c>
      <c r="AR42" s="184">
        <v>36</v>
      </c>
      <c r="AS42" s="184">
        <v>1</v>
      </c>
      <c r="AT42" s="184">
        <v>5</v>
      </c>
      <c r="AU42" s="184">
        <v>10</v>
      </c>
      <c r="AV42" s="184">
        <v>3</v>
      </c>
      <c r="AW42" s="184">
        <v>5</v>
      </c>
      <c r="AX42" s="184">
        <v>6</v>
      </c>
      <c r="AY42" s="184">
        <v>2</v>
      </c>
      <c r="AZ42" s="15">
        <v>1</v>
      </c>
      <c r="BA42" s="15">
        <v>3</v>
      </c>
      <c r="BB42" s="15">
        <v>0</v>
      </c>
      <c r="BC42" s="15">
        <v>0</v>
      </c>
      <c r="BD42" s="51">
        <v>51291.666666666664</v>
      </c>
    </row>
    <row r="43" spans="1:56" ht="15" customHeight="1" x14ac:dyDescent="0.15">
      <c r="A43" s="159"/>
      <c r="B43" s="160" t="s">
        <v>14</v>
      </c>
      <c r="C43" s="27" t="s">
        <v>173</v>
      </c>
      <c r="D43" s="184">
        <v>20</v>
      </c>
      <c r="E43" s="184">
        <v>8</v>
      </c>
      <c r="F43" s="184">
        <v>0</v>
      </c>
      <c r="G43" s="184">
        <v>5</v>
      </c>
      <c r="H43" s="184">
        <v>3</v>
      </c>
      <c r="I43" s="184">
        <v>3</v>
      </c>
      <c r="J43" s="184">
        <v>0</v>
      </c>
      <c r="K43" s="184">
        <v>1</v>
      </c>
      <c r="L43" s="185">
        <v>2.6354937874366131</v>
      </c>
      <c r="M43" s="184">
        <v>20</v>
      </c>
      <c r="N43" s="184">
        <v>17</v>
      </c>
      <c r="O43" s="184">
        <v>1</v>
      </c>
      <c r="P43" s="184">
        <v>0</v>
      </c>
      <c r="Q43" s="184">
        <v>0</v>
      </c>
      <c r="R43" s="184">
        <v>1</v>
      </c>
      <c r="S43" s="184">
        <v>0</v>
      </c>
      <c r="T43" s="184">
        <v>1</v>
      </c>
      <c r="U43" s="185">
        <v>0.43409806567701309</v>
      </c>
      <c r="V43" s="184">
        <v>20</v>
      </c>
      <c r="W43" s="184">
        <v>10</v>
      </c>
      <c r="X43" s="184">
        <v>5</v>
      </c>
      <c r="Y43" s="184">
        <v>1</v>
      </c>
      <c r="Z43" s="184">
        <v>1</v>
      </c>
      <c r="AA43" s="184">
        <v>0</v>
      </c>
      <c r="AB43" s="184">
        <v>2</v>
      </c>
      <c r="AC43" s="184">
        <v>1</v>
      </c>
      <c r="AD43" s="185">
        <v>8.364382489688257</v>
      </c>
      <c r="AE43" s="184">
        <v>20</v>
      </c>
      <c r="AF43" s="184">
        <v>1</v>
      </c>
      <c r="AG43" s="184">
        <v>6</v>
      </c>
      <c r="AH43" s="184">
        <v>9</v>
      </c>
      <c r="AI43" s="184">
        <v>2</v>
      </c>
      <c r="AJ43" s="184">
        <v>1</v>
      </c>
      <c r="AK43" s="184">
        <v>1</v>
      </c>
      <c r="AL43" s="184">
        <v>0</v>
      </c>
      <c r="AM43" s="184">
        <v>0</v>
      </c>
      <c r="AN43" s="184">
        <v>0</v>
      </c>
      <c r="AO43" s="184">
        <v>0</v>
      </c>
      <c r="AP43" s="184">
        <v>0</v>
      </c>
      <c r="AQ43" s="185">
        <v>14.287284326499909</v>
      </c>
      <c r="AR43" s="184">
        <v>20</v>
      </c>
      <c r="AS43" s="184">
        <v>0</v>
      </c>
      <c r="AT43" s="184">
        <v>4</v>
      </c>
      <c r="AU43" s="184">
        <v>4</v>
      </c>
      <c r="AV43" s="184">
        <v>6</v>
      </c>
      <c r="AW43" s="184">
        <v>2</v>
      </c>
      <c r="AX43" s="184">
        <v>2</v>
      </c>
      <c r="AY43" s="184">
        <v>0</v>
      </c>
      <c r="AZ43" s="15">
        <v>1</v>
      </c>
      <c r="BA43" s="15">
        <v>0</v>
      </c>
      <c r="BB43" s="15">
        <v>0</v>
      </c>
      <c r="BC43" s="15">
        <v>1</v>
      </c>
      <c r="BD43" s="51">
        <v>43315.789473684214</v>
      </c>
    </row>
    <row r="44" spans="1:56" ht="15" customHeight="1" x14ac:dyDescent="0.15">
      <c r="A44" s="159"/>
      <c r="B44" s="160"/>
      <c r="C44" s="27" t="s">
        <v>174</v>
      </c>
      <c r="D44" s="184">
        <v>8</v>
      </c>
      <c r="E44" s="184">
        <v>1</v>
      </c>
      <c r="F44" s="184">
        <v>3</v>
      </c>
      <c r="G44" s="184">
        <v>1</v>
      </c>
      <c r="H44" s="184">
        <v>2</v>
      </c>
      <c r="I44" s="184">
        <v>1</v>
      </c>
      <c r="J44" s="184">
        <v>0</v>
      </c>
      <c r="K44" s="184">
        <v>0</v>
      </c>
      <c r="L44" s="185">
        <v>3.211678758443048</v>
      </c>
      <c r="M44" s="184">
        <v>8</v>
      </c>
      <c r="N44" s="184">
        <v>8</v>
      </c>
      <c r="O44" s="184">
        <v>0</v>
      </c>
      <c r="P44" s="184">
        <v>0</v>
      </c>
      <c r="Q44" s="184">
        <v>0</v>
      </c>
      <c r="R44" s="184">
        <v>0</v>
      </c>
      <c r="S44" s="184">
        <v>0</v>
      </c>
      <c r="T44" s="184">
        <v>0</v>
      </c>
      <c r="U44" s="185">
        <v>0</v>
      </c>
      <c r="V44" s="184">
        <v>8</v>
      </c>
      <c r="W44" s="184">
        <v>6</v>
      </c>
      <c r="X44" s="184">
        <v>1</v>
      </c>
      <c r="Y44" s="184">
        <v>0</v>
      </c>
      <c r="Z44" s="184">
        <v>0</v>
      </c>
      <c r="AA44" s="184">
        <v>0</v>
      </c>
      <c r="AB44" s="184">
        <v>0</v>
      </c>
      <c r="AC44" s="184">
        <v>1</v>
      </c>
      <c r="AD44" s="185">
        <v>0.2463054187192118</v>
      </c>
      <c r="AE44" s="184">
        <v>8</v>
      </c>
      <c r="AF44" s="184">
        <v>0</v>
      </c>
      <c r="AG44" s="184">
        <v>4</v>
      </c>
      <c r="AH44" s="184">
        <v>4</v>
      </c>
      <c r="AI44" s="184">
        <v>0</v>
      </c>
      <c r="AJ44" s="184">
        <v>0</v>
      </c>
      <c r="AK44" s="184">
        <v>0</v>
      </c>
      <c r="AL44" s="184">
        <v>0</v>
      </c>
      <c r="AM44" s="184">
        <v>0</v>
      </c>
      <c r="AN44" s="184">
        <v>0</v>
      </c>
      <c r="AO44" s="184">
        <v>0</v>
      </c>
      <c r="AP44" s="184">
        <v>0</v>
      </c>
      <c r="AQ44" s="185">
        <v>9.5019348139919693</v>
      </c>
      <c r="AR44" s="184">
        <v>8</v>
      </c>
      <c r="AS44" s="184">
        <v>1</v>
      </c>
      <c r="AT44" s="184">
        <v>2</v>
      </c>
      <c r="AU44" s="184">
        <v>0</v>
      </c>
      <c r="AV44" s="184">
        <v>1</v>
      </c>
      <c r="AW44" s="184">
        <v>2</v>
      </c>
      <c r="AX44" s="184">
        <v>0</v>
      </c>
      <c r="AY44" s="184">
        <v>0</v>
      </c>
      <c r="AZ44" s="15">
        <v>2</v>
      </c>
      <c r="BA44" s="15">
        <v>0</v>
      </c>
      <c r="BB44" s="15">
        <v>0</v>
      </c>
      <c r="BC44" s="15">
        <v>0</v>
      </c>
      <c r="BD44" s="51">
        <v>46375</v>
      </c>
    </row>
    <row r="45" spans="1:56" ht="15" customHeight="1" x14ac:dyDescent="0.15">
      <c r="A45" s="159"/>
      <c r="B45" s="160"/>
      <c r="C45" s="27" t="s">
        <v>175</v>
      </c>
      <c r="D45" s="184">
        <v>2</v>
      </c>
      <c r="E45" s="184">
        <v>1</v>
      </c>
      <c r="F45" s="184">
        <v>0</v>
      </c>
      <c r="G45" s="184">
        <v>1</v>
      </c>
      <c r="H45" s="184">
        <v>0</v>
      </c>
      <c r="I45" s="184">
        <v>0</v>
      </c>
      <c r="J45" s="184">
        <v>0</v>
      </c>
      <c r="K45" s="184">
        <v>0</v>
      </c>
      <c r="L45" s="185">
        <v>1.9230769230769231</v>
      </c>
      <c r="M45" s="184">
        <v>2</v>
      </c>
      <c r="N45" s="184">
        <v>1</v>
      </c>
      <c r="O45" s="184">
        <v>0</v>
      </c>
      <c r="P45" s="184">
        <v>1</v>
      </c>
      <c r="Q45" s="184">
        <v>0</v>
      </c>
      <c r="R45" s="184">
        <v>0</v>
      </c>
      <c r="S45" s="184">
        <v>0</v>
      </c>
      <c r="T45" s="184">
        <v>0</v>
      </c>
      <c r="U45" s="185">
        <v>1.2820512820512819</v>
      </c>
      <c r="V45" s="184">
        <v>2</v>
      </c>
      <c r="W45" s="184">
        <v>0</v>
      </c>
      <c r="X45" s="184">
        <v>1</v>
      </c>
      <c r="Y45" s="184">
        <v>0</v>
      </c>
      <c r="Z45" s="184">
        <v>0</v>
      </c>
      <c r="AA45" s="184">
        <v>0</v>
      </c>
      <c r="AB45" s="184">
        <v>0</v>
      </c>
      <c r="AC45" s="184">
        <v>1</v>
      </c>
      <c r="AD45" s="185">
        <v>1.2820512820512819</v>
      </c>
      <c r="AE45" s="184">
        <v>2</v>
      </c>
      <c r="AF45" s="184">
        <v>0</v>
      </c>
      <c r="AG45" s="184">
        <v>1</v>
      </c>
      <c r="AH45" s="184">
        <v>1</v>
      </c>
      <c r="AI45" s="184">
        <v>0</v>
      </c>
      <c r="AJ45" s="184">
        <v>0</v>
      </c>
      <c r="AK45" s="184">
        <v>0</v>
      </c>
      <c r="AL45" s="184">
        <v>0</v>
      </c>
      <c r="AM45" s="184">
        <v>0</v>
      </c>
      <c r="AN45" s="184">
        <v>0</v>
      </c>
      <c r="AO45" s="184">
        <v>0</v>
      </c>
      <c r="AP45" s="184">
        <v>0</v>
      </c>
      <c r="AQ45" s="185">
        <v>6.9963369963369964</v>
      </c>
      <c r="AR45" s="184">
        <v>2</v>
      </c>
      <c r="AS45" s="184">
        <v>0</v>
      </c>
      <c r="AT45" s="184">
        <v>0</v>
      </c>
      <c r="AU45" s="184">
        <v>0</v>
      </c>
      <c r="AV45" s="184">
        <v>1</v>
      </c>
      <c r="AW45" s="184">
        <v>1</v>
      </c>
      <c r="AX45" s="184">
        <v>0</v>
      </c>
      <c r="AY45" s="184">
        <v>0</v>
      </c>
      <c r="AZ45" s="15">
        <v>0</v>
      </c>
      <c r="BA45" s="15">
        <v>0</v>
      </c>
      <c r="BB45" s="15">
        <v>0</v>
      </c>
      <c r="BC45" s="15">
        <v>0</v>
      </c>
      <c r="BD45" s="51">
        <v>49750</v>
      </c>
    </row>
    <row r="46" spans="1:56" ht="15" customHeight="1" x14ac:dyDescent="0.15">
      <c r="A46" s="159"/>
      <c r="B46" s="163"/>
      <c r="C46" s="28" t="s">
        <v>26</v>
      </c>
      <c r="D46" s="184">
        <v>42</v>
      </c>
      <c r="E46" s="184">
        <v>5</v>
      </c>
      <c r="F46" s="184">
        <v>4</v>
      </c>
      <c r="G46" s="184">
        <v>8</v>
      </c>
      <c r="H46" s="184">
        <v>5</v>
      </c>
      <c r="I46" s="184">
        <v>2</v>
      </c>
      <c r="J46" s="184">
        <v>1</v>
      </c>
      <c r="K46" s="184">
        <v>17</v>
      </c>
      <c r="L46" s="185">
        <v>3.183467944519053</v>
      </c>
      <c r="M46" s="184">
        <v>42</v>
      </c>
      <c r="N46" s="184">
        <v>21</v>
      </c>
      <c r="O46" s="184">
        <v>3</v>
      </c>
      <c r="P46" s="184">
        <v>1</v>
      </c>
      <c r="Q46" s="184">
        <v>1</v>
      </c>
      <c r="R46" s="184">
        <v>0</v>
      </c>
      <c r="S46" s="184">
        <v>0</v>
      </c>
      <c r="T46" s="184">
        <v>16</v>
      </c>
      <c r="U46" s="185">
        <v>0.39445405323212451</v>
      </c>
      <c r="V46" s="184">
        <v>42</v>
      </c>
      <c r="W46" s="184">
        <v>14</v>
      </c>
      <c r="X46" s="184">
        <v>3</v>
      </c>
      <c r="Y46" s="184">
        <v>3</v>
      </c>
      <c r="Z46" s="184">
        <v>2</v>
      </c>
      <c r="AA46" s="184">
        <v>2</v>
      </c>
      <c r="AB46" s="184">
        <v>0</v>
      </c>
      <c r="AC46" s="184">
        <v>18</v>
      </c>
      <c r="AD46" s="185">
        <v>1.4651952398424479</v>
      </c>
      <c r="AE46" s="184">
        <v>42</v>
      </c>
      <c r="AF46" s="184">
        <v>1</v>
      </c>
      <c r="AG46" s="184">
        <v>15</v>
      </c>
      <c r="AH46" s="184">
        <v>11</v>
      </c>
      <c r="AI46" s="184">
        <v>0</v>
      </c>
      <c r="AJ46" s="184">
        <v>0</v>
      </c>
      <c r="AK46" s="184">
        <v>0</v>
      </c>
      <c r="AL46" s="184">
        <v>0</v>
      </c>
      <c r="AM46" s="184">
        <v>0</v>
      </c>
      <c r="AN46" s="184">
        <v>0</v>
      </c>
      <c r="AO46" s="184">
        <v>0</v>
      </c>
      <c r="AP46" s="184">
        <v>15</v>
      </c>
      <c r="AQ46" s="185">
        <v>8.957975414301611</v>
      </c>
      <c r="AR46" s="184">
        <v>42</v>
      </c>
      <c r="AS46" s="184">
        <v>10</v>
      </c>
      <c r="AT46" s="184">
        <v>2</v>
      </c>
      <c r="AU46" s="184">
        <v>1</v>
      </c>
      <c r="AV46" s="184">
        <v>1</v>
      </c>
      <c r="AW46" s="184">
        <v>4</v>
      </c>
      <c r="AX46" s="184">
        <v>4</v>
      </c>
      <c r="AY46" s="184">
        <v>2</v>
      </c>
      <c r="AZ46" s="15">
        <v>5</v>
      </c>
      <c r="BA46" s="15">
        <v>5</v>
      </c>
      <c r="BB46" s="15">
        <v>4</v>
      </c>
      <c r="BC46" s="15">
        <v>4</v>
      </c>
      <c r="BD46" s="51">
        <v>62999.473684210527</v>
      </c>
    </row>
    <row r="47" spans="1:56" ht="15" customHeight="1" x14ac:dyDescent="0.15">
      <c r="A47" s="159"/>
      <c r="B47" s="160" t="s">
        <v>15</v>
      </c>
      <c r="C47" s="156" t="s">
        <v>171</v>
      </c>
      <c r="D47" s="184">
        <v>433</v>
      </c>
      <c r="E47" s="184">
        <v>162</v>
      </c>
      <c r="F47" s="184">
        <v>52</v>
      </c>
      <c r="G47" s="184">
        <v>69</v>
      </c>
      <c r="H47" s="184">
        <v>55</v>
      </c>
      <c r="I47" s="184">
        <v>29</v>
      </c>
      <c r="J47" s="184">
        <v>24</v>
      </c>
      <c r="K47" s="184">
        <v>42</v>
      </c>
      <c r="L47" s="185">
        <v>2.9435418790568075</v>
      </c>
      <c r="M47" s="184">
        <v>433</v>
      </c>
      <c r="N47" s="184">
        <v>392</v>
      </c>
      <c r="O47" s="184">
        <v>12</v>
      </c>
      <c r="P47" s="184">
        <v>6</v>
      </c>
      <c r="Q47" s="184">
        <v>1</v>
      </c>
      <c r="R47" s="184">
        <v>0</v>
      </c>
      <c r="S47" s="184">
        <v>0</v>
      </c>
      <c r="T47" s="184">
        <v>22</v>
      </c>
      <c r="U47" s="185">
        <v>8.8892991476014288E-2</v>
      </c>
      <c r="V47" s="184">
        <v>433</v>
      </c>
      <c r="W47" s="184">
        <v>296</v>
      </c>
      <c r="X47" s="184">
        <v>26</v>
      </c>
      <c r="Y47" s="184">
        <v>25</v>
      </c>
      <c r="Z47" s="184">
        <v>17</v>
      </c>
      <c r="AA47" s="184">
        <v>16</v>
      </c>
      <c r="AB47" s="184">
        <v>23</v>
      </c>
      <c r="AC47" s="184">
        <v>30</v>
      </c>
      <c r="AD47" s="185">
        <v>1.916272805238493</v>
      </c>
      <c r="AE47" s="184">
        <v>433</v>
      </c>
      <c r="AF47" s="184">
        <v>59</v>
      </c>
      <c r="AG47" s="184">
        <v>126</v>
      </c>
      <c r="AH47" s="184">
        <v>120</v>
      </c>
      <c r="AI47" s="184">
        <v>60</v>
      </c>
      <c r="AJ47" s="184">
        <v>20</v>
      </c>
      <c r="AK47" s="184">
        <v>5</v>
      </c>
      <c r="AL47" s="184">
        <v>4</v>
      </c>
      <c r="AM47" s="184">
        <v>2</v>
      </c>
      <c r="AN47" s="184">
        <v>0</v>
      </c>
      <c r="AO47" s="184">
        <v>0</v>
      </c>
      <c r="AP47" s="184">
        <v>37</v>
      </c>
      <c r="AQ47" s="185">
        <v>12.532330064517955</v>
      </c>
      <c r="AR47" s="184">
        <v>433</v>
      </c>
      <c r="AS47" s="184">
        <v>13</v>
      </c>
      <c r="AT47" s="184">
        <v>42</v>
      </c>
      <c r="AU47" s="184">
        <v>80</v>
      </c>
      <c r="AV47" s="184">
        <v>73</v>
      </c>
      <c r="AW47" s="184">
        <v>61</v>
      </c>
      <c r="AX47" s="184">
        <v>57</v>
      </c>
      <c r="AY47" s="184">
        <v>20</v>
      </c>
      <c r="AZ47" s="15">
        <v>27</v>
      </c>
      <c r="BA47" s="15">
        <v>13</v>
      </c>
      <c r="BB47" s="15">
        <v>10</v>
      </c>
      <c r="BC47" s="15">
        <v>37</v>
      </c>
      <c r="BD47" s="51">
        <v>52488.308080808078</v>
      </c>
    </row>
    <row r="48" spans="1:56" ht="15" customHeight="1" x14ac:dyDescent="0.15">
      <c r="A48" s="159"/>
      <c r="B48" s="160" t="s">
        <v>16</v>
      </c>
      <c r="C48" s="27" t="s">
        <v>172</v>
      </c>
      <c r="D48" s="184">
        <v>306</v>
      </c>
      <c r="E48" s="184">
        <v>98</v>
      </c>
      <c r="F48" s="184">
        <v>26</v>
      </c>
      <c r="G48" s="184">
        <v>63</v>
      </c>
      <c r="H48" s="184">
        <v>43</v>
      </c>
      <c r="I48" s="184">
        <v>29</v>
      </c>
      <c r="J48" s="184">
        <v>20</v>
      </c>
      <c r="K48" s="184">
        <v>27</v>
      </c>
      <c r="L48" s="185">
        <v>3.3753493979958042</v>
      </c>
      <c r="M48" s="184">
        <v>306</v>
      </c>
      <c r="N48" s="184">
        <v>282</v>
      </c>
      <c r="O48" s="184">
        <v>6</v>
      </c>
      <c r="P48" s="184">
        <v>4</v>
      </c>
      <c r="Q48" s="184">
        <v>1</v>
      </c>
      <c r="R48" s="184">
        <v>2</v>
      </c>
      <c r="S48" s="184">
        <v>0</v>
      </c>
      <c r="T48" s="184">
        <v>11</v>
      </c>
      <c r="U48" s="185">
        <v>0.12126786411432475</v>
      </c>
      <c r="V48" s="184">
        <v>306</v>
      </c>
      <c r="W48" s="184">
        <v>199</v>
      </c>
      <c r="X48" s="184">
        <v>16</v>
      </c>
      <c r="Y48" s="184">
        <v>30</v>
      </c>
      <c r="Z48" s="184">
        <v>13</v>
      </c>
      <c r="AA48" s="184">
        <v>11</v>
      </c>
      <c r="AB48" s="184">
        <v>13</v>
      </c>
      <c r="AC48" s="184">
        <v>24</v>
      </c>
      <c r="AD48" s="185">
        <v>1.761780721869368</v>
      </c>
      <c r="AE48" s="184">
        <v>306</v>
      </c>
      <c r="AF48" s="184">
        <v>38</v>
      </c>
      <c r="AG48" s="184">
        <v>86</v>
      </c>
      <c r="AH48" s="184">
        <v>100</v>
      </c>
      <c r="AI48" s="184">
        <v>42</v>
      </c>
      <c r="AJ48" s="184">
        <v>14</v>
      </c>
      <c r="AK48" s="184">
        <v>4</v>
      </c>
      <c r="AL48" s="184">
        <v>1</v>
      </c>
      <c r="AM48" s="184">
        <v>1</v>
      </c>
      <c r="AN48" s="184">
        <v>2</v>
      </c>
      <c r="AO48" s="184">
        <v>2</v>
      </c>
      <c r="AP48" s="184">
        <v>16</v>
      </c>
      <c r="AQ48" s="185">
        <v>13.672443901749444</v>
      </c>
      <c r="AR48" s="184">
        <v>306</v>
      </c>
      <c r="AS48" s="184">
        <v>2</v>
      </c>
      <c r="AT48" s="184">
        <v>57</v>
      </c>
      <c r="AU48" s="184">
        <v>97</v>
      </c>
      <c r="AV48" s="184">
        <v>56</v>
      </c>
      <c r="AW48" s="184">
        <v>48</v>
      </c>
      <c r="AX48" s="184">
        <v>13</v>
      </c>
      <c r="AY48" s="184">
        <v>3</v>
      </c>
      <c r="AZ48" s="15">
        <v>7</v>
      </c>
      <c r="BA48" s="15">
        <v>0</v>
      </c>
      <c r="BB48" s="15">
        <v>1</v>
      </c>
      <c r="BC48" s="15">
        <v>22</v>
      </c>
      <c r="BD48" s="51">
        <v>39652.74647887324</v>
      </c>
    </row>
    <row r="49" spans="1:56" ht="15" customHeight="1" x14ac:dyDescent="0.15">
      <c r="A49" s="159"/>
      <c r="B49" s="160" t="s">
        <v>17</v>
      </c>
      <c r="C49" s="27" t="s">
        <v>173</v>
      </c>
      <c r="D49" s="184">
        <v>323</v>
      </c>
      <c r="E49" s="184">
        <v>101</v>
      </c>
      <c r="F49" s="184">
        <v>21</v>
      </c>
      <c r="G49" s="184">
        <v>50</v>
      </c>
      <c r="H49" s="184">
        <v>43</v>
      </c>
      <c r="I49" s="184">
        <v>47</v>
      </c>
      <c r="J49" s="184">
        <v>28</v>
      </c>
      <c r="K49" s="184">
        <v>33</v>
      </c>
      <c r="L49" s="185">
        <v>3.8206407944634395</v>
      </c>
      <c r="M49" s="184">
        <v>323</v>
      </c>
      <c r="N49" s="184">
        <v>294</v>
      </c>
      <c r="O49" s="184">
        <v>5</v>
      </c>
      <c r="P49" s="184">
        <v>7</v>
      </c>
      <c r="Q49" s="184">
        <v>5</v>
      </c>
      <c r="R49" s="184">
        <v>3</v>
      </c>
      <c r="S49" s="184">
        <v>0</v>
      </c>
      <c r="T49" s="184">
        <v>9</v>
      </c>
      <c r="U49" s="185">
        <v>0.24579657825110082</v>
      </c>
      <c r="V49" s="184">
        <v>323</v>
      </c>
      <c r="W49" s="184">
        <v>220</v>
      </c>
      <c r="X49" s="184">
        <v>9</v>
      </c>
      <c r="Y49" s="184">
        <v>18</v>
      </c>
      <c r="Z49" s="184">
        <v>20</v>
      </c>
      <c r="AA49" s="184">
        <v>10</v>
      </c>
      <c r="AB49" s="184">
        <v>20</v>
      </c>
      <c r="AC49" s="184">
        <v>26</v>
      </c>
      <c r="AD49" s="185">
        <v>2.0261087427063114</v>
      </c>
      <c r="AE49" s="184">
        <v>323</v>
      </c>
      <c r="AF49" s="184">
        <v>33</v>
      </c>
      <c r="AG49" s="184">
        <v>97</v>
      </c>
      <c r="AH49" s="184">
        <v>114</v>
      </c>
      <c r="AI49" s="184">
        <v>30</v>
      </c>
      <c r="AJ49" s="184">
        <v>9</v>
      </c>
      <c r="AK49" s="184">
        <v>3</v>
      </c>
      <c r="AL49" s="184">
        <v>1</v>
      </c>
      <c r="AM49" s="184">
        <v>0</v>
      </c>
      <c r="AN49" s="184">
        <v>1</v>
      </c>
      <c r="AO49" s="184">
        <v>1</v>
      </c>
      <c r="AP49" s="184">
        <v>34</v>
      </c>
      <c r="AQ49" s="185">
        <v>12.177869754889574</v>
      </c>
      <c r="AR49" s="184">
        <v>323</v>
      </c>
      <c r="AS49" s="184">
        <v>0</v>
      </c>
      <c r="AT49" s="184">
        <v>72</v>
      </c>
      <c r="AU49" s="184">
        <v>116</v>
      </c>
      <c r="AV49" s="184">
        <v>60</v>
      </c>
      <c r="AW49" s="184">
        <v>24</v>
      </c>
      <c r="AX49" s="184">
        <v>16</v>
      </c>
      <c r="AY49" s="184">
        <v>6</v>
      </c>
      <c r="AZ49" s="15">
        <v>1</v>
      </c>
      <c r="BA49" s="15">
        <v>4</v>
      </c>
      <c r="BB49" s="15">
        <v>0</v>
      </c>
      <c r="BC49" s="15">
        <v>24</v>
      </c>
      <c r="BD49" s="51">
        <v>38249.983277591971</v>
      </c>
    </row>
    <row r="50" spans="1:56" ht="15" customHeight="1" x14ac:dyDescent="0.15">
      <c r="A50" s="159"/>
      <c r="B50" s="160"/>
      <c r="C50" s="27" t="s">
        <v>174</v>
      </c>
      <c r="D50" s="184">
        <v>136</v>
      </c>
      <c r="E50" s="184">
        <v>39</v>
      </c>
      <c r="F50" s="184">
        <v>12</v>
      </c>
      <c r="G50" s="184">
        <v>17</v>
      </c>
      <c r="H50" s="184">
        <v>17</v>
      </c>
      <c r="I50" s="184">
        <v>24</v>
      </c>
      <c r="J50" s="184">
        <v>12</v>
      </c>
      <c r="K50" s="184">
        <v>15</v>
      </c>
      <c r="L50" s="185">
        <v>4.0342508233409689</v>
      </c>
      <c r="M50" s="184">
        <v>136</v>
      </c>
      <c r="N50" s="184">
        <v>122</v>
      </c>
      <c r="O50" s="184">
        <v>3</v>
      </c>
      <c r="P50" s="184">
        <v>2</v>
      </c>
      <c r="Q50" s="184">
        <v>0</v>
      </c>
      <c r="R50" s="184">
        <v>0</v>
      </c>
      <c r="S50" s="184">
        <v>2</v>
      </c>
      <c r="T50" s="184">
        <v>7</v>
      </c>
      <c r="U50" s="185">
        <v>0.45169659223840009</v>
      </c>
      <c r="V50" s="184">
        <v>136</v>
      </c>
      <c r="W50" s="184">
        <v>98</v>
      </c>
      <c r="X50" s="184">
        <v>4</v>
      </c>
      <c r="Y50" s="184">
        <v>8</v>
      </c>
      <c r="Z50" s="184">
        <v>1</v>
      </c>
      <c r="AA50" s="184">
        <v>6</v>
      </c>
      <c r="AB50" s="184">
        <v>6</v>
      </c>
      <c r="AC50" s="184">
        <v>13</v>
      </c>
      <c r="AD50" s="185">
        <v>1.4087356848437775</v>
      </c>
      <c r="AE50" s="184">
        <v>136</v>
      </c>
      <c r="AF50" s="184">
        <v>17</v>
      </c>
      <c r="AG50" s="184">
        <v>49</v>
      </c>
      <c r="AH50" s="184">
        <v>43</v>
      </c>
      <c r="AI50" s="184">
        <v>7</v>
      </c>
      <c r="AJ50" s="184">
        <v>4</v>
      </c>
      <c r="AK50" s="184">
        <v>1</v>
      </c>
      <c r="AL50" s="184">
        <v>1</v>
      </c>
      <c r="AM50" s="184">
        <v>0</v>
      </c>
      <c r="AN50" s="184">
        <v>0</v>
      </c>
      <c r="AO50" s="184">
        <v>1</v>
      </c>
      <c r="AP50" s="184">
        <v>13</v>
      </c>
      <c r="AQ50" s="185">
        <v>11.015154369298124</v>
      </c>
      <c r="AR50" s="184">
        <v>136</v>
      </c>
      <c r="AS50" s="184">
        <v>1</v>
      </c>
      <c r="AT50" s="184">
        <v>13</v>
      </c>
      <c r="AU50" s="184">
        <v>47</v>
      </c>
      <c r="AV50" s="184">
        <v>37</v>
      </c>
      <c r="AW50" s="184">
        <v>18</v>
      </c>
      <c r="AX50" s="184">
        <v>1</v>
      </c>
      <c r="AY50" s="184">
        <v>0</v>
      </c>
      <c r="AZ50" s="15">
        <v>2</v>
      </c>
      <c r="BA50" s="15">
        <v>2</v>
      </c>
      <c r="BB50" s="15">
        <v>0</v>
      </c>
      <c r="BC50" s="15">
        <v>15</v>
      </c>
      <c r="BD50" s="51">
        <v>40706.280991735541</v>
      </c>
    </row>
    <row r="51" spans="1:56" ht="15" customHeight="1" x14ac:dyDescent="0.15">
      <c r="A51" s="159"/>
      <c r="B51" s="160"/>
      <c r="C51" s="27" t="s">
        <v>175</v>
      </c>
      <c r="D51" s="184">
        <v>38</v>
      </c>
      <c r="E51" s="184">
        <v>16</v>
      </c>
      <c r="F51" s="184">
        <v>1</v>
      </c>
      <c r="G51" s="184">
        <v>5</v>
      </c>
      <c r="H51" s="184">
        <v>7</v>
      </c>
      <c r="I51" s="184">
        <v>5</v>
      </c>
      <c r="J51" s="184">
        <v>2</v>
      </c>
      <c r="K51" s="184">
        <v>2</v>
      </c>
      <c r="L51" s="185">
        <v>2.9929895500619867</v>
      </c>
      <c r="M51" s="184">
        <v>38</v>
      </c>
      <c r="N51" s="184">
        <v>34</v>
      </c>
      <c r="O51" s="184">
        <v>0</v>
      </c>
      <c r="P51" s="184">
        <v>1</v>
      </c>
      <c r="Q51" s="184">
        <v>1</v>
      </c>
      <c r="R51" s="184">
        <v>1</v>
      </c>
      <c r="S51" s="184">
        <v>0</v>
      </c>
      <c r="T51" s="184">
        <v>1</v>
      </c>
      <c r="U51" s="185">
        <v>0.37001287001286998</v>
      </c>
      <c r="V51" s="184">
        <v>38</v>
      </c>
      <c r="W51" s="184">
        <v>27</v>
      </c>
      <c r="X51" s="184">
        <v>3</v>
      </c>
      <c r="Y51" s="184">
        <v>2</v>
      </c>
      <c r="Z51" s="184">
        <v>0</v>
      </c>
      <c r="AA51" s="184">
        <v>5</v>
      </c>
      <c r="AB51" s="184">
        <v>0</v>
      </c>
      <c r="AC51" s="184">
        <v>1</v>
      </c>
      <c r="AD51" s="185">
        <v>1.3111610402632072</v>
      </c>
      <c r="AE51" s="184">
        <v>38</v>
      </c>
      <c r="AF51" s="184">
        <v>8</v>
      </c>
      <c r="AG51" s="184">
        <v>11</v>
      </c>
      <c r="AH51" s="184">
        <v>11</v>
      </c>
      <c r="AI51" s="184">
        <v>4</v>
      </c>
      <c r="AJ51" s="184">
        <v>0</v>
      </c>
      <c r="AK51" s="184">
        <v>0</v>
      </c>
      <c r="AL51" s="184">
        <v>0</v>
      </c>
      <c r="AM51" s="184">
        <v>0</v>
      </c>
      <c r="AN51" s="184">
        <v>0</v>
      </c>
      <c r="AO51" s="184">
        <v>0</v>
      </c>
      <c r="AP51" s="184">
        <v>4</v>
      </c>
      <c r="AQ51" s="185">
        <v>9.1105159613273372</v>
      </c>
      <c r="AR51" s="184">
        <v>38</v>
      </c>
      <c r="AS51" s="184">
        <v>0</v>
      </c>
      <c r="AT51" s="184">
        <v>1</v>
      </c>
      <c r="AU51" s="184">
        <v>14</v>
      </c>
      <c r="AV51" s="184">
        <v>11</v>
      </c>
      <c r="AW51" s="184">
        <v>7</v>
      </c>
      <c r="AX51" s="184">
        <v>2</v>
      </c>
      <c r="AY51" s="184">
        <v>1</v>
      </c>
      <c r="AZ51" s="15">
        <v>0</v>
      </c>
      <c r="BA51" s="15">
        <v>0</v>
      </c>
      <c r="BB51" s="15">
        <v>0</v>
      </c>
      <c r="BC51" s="15">
        <v>2</v>
      </c>
      <c r="BD51" s="51">
        <v>43072.222222222219</v>
      </c>
    </row>
    <row r="52" spans="1:56" ht="15" customHeight="1" x14ac:dyDescent="0.15">
      <c r="A52" s="159"/>
      <c r="B52" s="149"/>
      <c r="C52" s="28" t="s">
        <v>26</v>
      </c>
      <c r="D52" s="184">
        <v>80</v>
      </c>
      <c r="E52" s="184">
        <v>19</v>
      </c>
      <c r="F52" s="184">
        <v>3</v>
      </c>
      <c r="G52" s="184">
        <v>5</v>
      </c>
      <c r="H52" s="184">
        <v>8</v>
      </c>
      <c r="I52" s="184">
        <v>10</v>
      </c>
      <c r="J52" s="184">
        <v>5</v>
      </c>
      <c r="K52" s="184">
        <v>30</v>
      </c>
      <c r="L52" s="185">
        <v>4.4787185547453205</v>
      </c>
      <c r="M52" s="184">
        <v>80</v>
      </c>
      <c r="N52" s="184">
        <v>60</v>
      </c>
      <c r="O52" s="184">
        <v>0</v>
      </c>
      <c r="P52" s="184">
        <v>0</v>
      </c>
      <c r="Q52" s="184">
        <v>1</v>
      </c>
      <c r="R52" s="184">
        <v>0</v>
      </c>
      <c r="S52" s="184">
        <v>0</v>
      </c>
      <c r="T52" s="184">
        <v>19</v>
      </c>
      <c r="U52" s="185">
        <v>9.6432015429122456E-2</v>
      </c>
      <c r="V52" s="184">
        <v>80</v>
      </c>
      <c r="W52" s="184">
        <v>47</v>
      </c>
      <c r="X52" s="184">
        <v>1</v>
      </c>
      <c r="Y52" s="184">
        <v>1</v>
      </c>
      <c r="Z52" s="184">
        <v>3</v>
      </c>
      <c r="AA52" s="184">
        <v>2</v>
      </c>
      <c r="AB52" s="184">
        <v>2</v>
      </c>
      <c r="AC52" s="184">
        <v>24</v>
      </c>
      <c r="AD52" s="185">
        <v>1.1998902337114361</v>
      </c>
      <c r="AE52" s="184">
        <v>80</v>
      </c>
      <c r="AF52" s="184">
        <v>7</v>
      </c>
      <c r="AG52" s="184">
        <v>12</v>
      </c>
      <c r="AH52" s="184">
        <v>25</v>
      </c>
      <c r="AI52" s="184">
        <v>3</v>
      </c>
      <c r="AJ52" s="184">
        <v>2</v>
      </c>
      <c r="AK52" s="184">
        <v>0</v>
      </c>
      <c r="AL52" s="184">
        <v>0</v>
      </c>
      <c r="AM52" s="184">
        <v>0</v>
      </c>
      <c r="AN52" s="184">
        <v>0</v>
      </c>
      <c r="AO52" s="184">
        <v>0</v>
      </c>
      <c r="AP52" s="184">
        <v>31</v>
      </c>
      <c r="AQ52" s="185">
        <v>11.447311525890685</v>
      </c>
      <c r="AR52" s="184">
        <v>80</v>
      </c>
      <c r="AS52" s="184">
        <v>1</v>
      </c>
      <c r="AT52" s="184">
        <v>9</v>
      </c>
      <c r="AU52" s="184">
        <v>23</v>
      </c>
      <c r="AV52" s="184">
        <v>15</v>
      </c>
      <c r="AW52" s="184">
        <v>5</v>
      </c>
      <c r="AX52" s="184">
        <v>6</v>
      </c>
      <c r="AY52" s="184">
        <v>5</v>
      </c>
      <c r="AZ52" s="15">
        <v>2</v>
      </c>
      <c r="BA52" s="15">
        <v>2</v>
      </c>
      <c r="BB52" s="15">
        <v>0</v>
      </c>
      <c r="BC52" s="15">
        <v>12</v>
      </c>
      <c r="BD52" s="51">
        <v>44196.617647058825</v>
      </c>
    </row>
    <row r="53" spans="1:56" ht="15" customHeight="1" x14ac:dyDescent="0.15">
      <c r="A53" s="159"/>
      <c r="B53" s="233" t="s">
        <v>18</v>
      </c>
      <c r="C53" s="27" t="s">
        <v>171</v>
      </c>
      <c r="D53" s="184">
        <v>606</v>
      </c>
      <c r="E53" s="184">
        <v>168</v>
      </c>
      <c r="F53" s="184">
        <v>88</v>
      </c>
      <c r="G53" s="184">
        <v>115</v>
      </c>
      <c r="H53" s="184">
        <v>88</v>
      </c>
      <c r="I53" s="184">
        <v>64</v>
      </c>
      <c r="J53" s="184">
        <v>37</v>
      </c>
      <c r="K53" s="184">
        <v>46</v>
      </c>
      <c r="L53" s="185">
        <v>3.4913392624290873</v>
      </c>
      <c r="M53" s="184">
        <v>606</v>
      </c>
      <c r="N53" s="184">
        <v>551</v>
      </c>
      <c r="O53" s="184">
        <v>22</v>
      </c>
      <c r="P53" s="184">
        <v>9</v>
      </c>
      <c r="Q53" s="184">
        <v>3</v>
      </c>
      <c r="R53" s="184">
        <v>0</v>
      </c>
      <c r="S53" s="184">
        <v>4</v>
      </c>
      <c r="T53" s="184">
        <v>17</v>
      </c>
      <c r="U53" s="185">
        <v>0.22257014294288002</v>
      </c>
      <c r="V53" s="184">
        <v>606</v>
      </c>
      <c r="W53" s="184">
        <v>454</v>
      </c>
      <c r="X53" s="184">
        <v>29</v>
      </c>
      <c r="Y53" s="184">
        <v>35</v>
      </c>
      <c r="Z53" s="184">
        <v>20</v>
      </c>
      <c r="AA53" s="184">
        <v>25</v>
      </c>
      <c r="AB53" s="184">
        <v>11</v>
      </c>
      <c r="AC53" s="184">
        <v>32</v>
      </c>
      <c r="AD53" s="185">
        <v>1.1833273425510977</v>
      </c>
      <c r="AE53" s="184">
        <v>606</v>
      </c>
      <c r="AF53" s="184">
        <v>62</v>
      </c>
      <c r="AG53" s="184">
        <v>206</v>
      </c>
      <c r="AH53" s="184">
        <v>198</v>
      </c>
      <c r="AI53" s="184">
        <v>62</v>
      </c>
      <c r="AJ53" s="184">
        <v>13</v>
      </c>
      <c r="AK53" s="184">
        <v>4</v>
      </c>
      <c r="AL53" s="184">
        <v>0</v>
      </c>
      <c r="AM53" s="184">
        <v>1</v>
      </c>
      <c r="AN53" s="184">
        <v>1</v>
      </c>
      <c r="AO53" s="184">
        <v>1</v>
      </c>
      <c r="AP53" s="184">
        <v>58</v>
      </c>
      <c r="AQ53" s="185">
        <v>11.443818157488547</v>
      </c>
      <c r="AR53" s="184">
        <v>606</v>
      </c>
      <c r="AS53" s="184">
        <v>2</v>
      </c>
      <c r="AT53" s="184">
        <v>11</v>
      </c>
      <c r="AU53" s="184">
        <v>36</v>
      </c>
      <c r="AV53" s="184">
        <v>123</v>
      </c>
      <c r="AW53" s="184">
        <v>120</v>
      </c>
      <c r="AX53" s="184">
        <v>84</v>
      </c>
      <c r="AY53" s="184">
        <v>61</v>
      </c>
      <c r="AZ53" s="15">
        <v>51</v>
      </c>
      <c r="BA53" s="15">
        <v>69</v>
      </c>
      <c r="BB53" s="15">
        <v>14</v>
      </c>
      <c r="BC53" s="15">
        <v>35</v>
      </c>
      <c r="BD53" s="51">
        <v>66882.241681260944</v>
      </c>
    </row>
    <row r="54" spans="1:56" ht="15" customHeight="1" x14ac:dyDescent="0.15">
      <c r="A54" s="159"/>
      <c r="B54" s="234"/>
      <c r="C54" s="27" t="s">
        <v>172</v>
      </c>
      <c r="D54" s="184">
        <v>193</v>
      </c>
      <c r="E54" s="184">
        <v>51</v>
      </c>
      <c r="F54" s="184">
        <v>28</v>
      </c>
      <c r="G54" s="184">
        <v>31</v>
      </c>
      <c r="H54" s="184">
        <v>28</v>
      </c>
      <c r="I54" s="184">
        <v>21</v>
      </c>
      <c r="J54" s="184">
        <v>12</v>
      </c>
      <c r="K54" s="184">
        <v>22</v>
      </c>
      <c r="L54" s="185">
        <v>3.4494223475058012</v>
      </c>
      <c r="M54" s="184">
        <v>193</v>
      </c>
      <c r="N54" s="184">
        <v>173</v>
      </c>
      <c r="O54" s="184">
        <v>3</v>
      </c>
      <c r="P54" s="184">
        <v>3</v>
      </c>
      <c r="Q54" s="184">
        <v>2</v>
      </c>
      <c r="R54" s="184">
        <v>0</v>
      </c>
      <c r="S54" s="184">
        <v>0</v>
      </c>
      <c r="T54" s="184">
        <v>12</v>
      </c>
      <c r="U54" s="185">
        <v>0.12003746972743798</v>
      </c>
      <c r="V54" s="184">
        <v>193</v>
      </c>
      <c r="W54" s="184">
        <v>140</v>
      </c>
      <c r="X54" s="184">
        <v>6</v>
      </c>
      <c r="Y54" s="184">
        <v>16</v>
      </c>
      <c r="Z54" s="184">
        <v>6</v>
      </c>
      <c r="AA54" s="184">
        <v>6</v>
      </c>
      <c r="AB54" s="184">
        <v>8</v>
      </c>
      <c r="AC54" s="184">
        <v>11</v>
      </c>
      <c r="AD54" s="185">
        <v>1.2069911652654546</v>
      </c>
      <c r="AE54" s="184">
        <v>193</v>
      </c>
      <c r="AF54" s="184">
        <v>18</v>
      </c>
      <c r="AG54" s="184">
        <v>67</v>
      </c>
      <c r="AH54" s="184">
        <v>71</v>
      </c>
      <c r="AI54" s="184">
        <v>16</v>
      </c>
      <c r="AJ54" s="184">
        <v>5</v>
      </c>
      <c r="AK54" s="184">
        <v>0</v>
      </c>
      <c r="AL54" s="184">
        <v>1</v>
      </c>
      <c r="AM54" s="184">
        <v>0</v>
      </c>
      <c r="AN54" s="184">
        <v>0</v>
      </c>
      <c r="AO54" s="184">
        <v>1</v>
      </c>
      <c r="AP54" s="184">
        <v>14</v>
      </c>
      <c r="AQ54" s="185">
        <v>11.102501640284379</v>
      </c>
      <c r="AR54" s="184">
        <v>193</v>
      </c>
      <c r="AS54" s="184">
        <v>0</v>
      </c>
      <c r="AT54" s="184">
        <v>8</v>
      </c>
      <c r="AU54" s="184">
        <v>43</v>
      </c>
      <c r="AV54" s="184">
        <v>51</v>
      </c>
      <c r="AW54" s="184">
        <v>45</v>
      </c>
      <c r="AX54" s="184">
        <v>19</v>
      </c>
      <c r="AY54" s="184">
        <v>9</v>
      </c>
      <c r="AZ54" s="15">
        <v>2</v>
      </c>
      <c r="BA54" s="15">
        <v>2</v>
      </c>
      <c r="BB54" s="15">
        <v>0</v>
      </c>
      <c r="BC54" s="15">
        <v>14</v>
      </c>
      <c r="BD54" s="51">
        <v>47750.977653631286</v>
      </c>
    </row>
    <row r="55" spans="1:56" ht="15" customHeight="1" x14ac:dyDescent="0.15">
      <c r="A55" s="159"/>
      <c r="B55" s="234"/>
      <c r="C55" s="27" t="s">
        <v>173</v>
      </c>
      <c r="D55" s="184">
        <v>127</v>
      </c>
      <c r="E55" s="184">
        <v>28</v>
      </c>
      <c r="F55" s="184">
        <v>11</v>
      </c>
      <c r="G55" s="184">
        <v>20</v>
      </c>
      <c r="H55" s="184">
        <v>17</v>
      </c>
      <c r="I55" s="184">
        <v>13</v>
      </c>
      <c r="J55" s="184">
        <v>15</v>
      </c>
      <c r="K55" s="184">
        <v>23</v>
      </c>
      <c r="L55" s="185">
        <v>4.757267735720089</v>
      </c>
      <c r="M55" s="184">
        <v>127</v>
      </c>
      <c r="N55" s="184">
        <v>110</v>
      </c>
      <c r="O55" s="184">
        <v>3</v>
      </c>
      <c r="P55" s="184">
        <v>3</v>
      </c>
      <c r="Q55" s="184">
        <v>0</v>
      </c>
      <c r="R55" s="184">
        <v>0</v>
      </c>
      <c r="S55" s="184">
        <v>1</v>
      </c>
      <c r="T55" s="184">
        <v>10</v>
      </c>
      <c r="U55" s="185">
        <v>0.40105838694733098</v>
      </c>
      <c r="V55" s="184">
        <v>127</v>
      </c>
      <c r="W55" s="184">
        <v>87</v>
      </c>
      <c r="X55" s="184">
        <v>4</v>
      </c>
      <c r="Y55" s="184">
        <v>7</v>
      </c>
      <c r="Z55" s="184">
        <v>3</v>
      </c>
      <c r="AA55" s="184">
        <v>6</v>
      </c>
      <c r="AB55" s="184">
        <v>1</v>
      </c>
      <c r="AC55" s="184">
        <v>19</v>
      </c>
      <c r="AD55" s="185">
        <v>1.0132422729951009</v>
      </c>
      <c r="AE55" s="184">
        <v>127</v>
      </c>
      <c r="AF55" s="184">
        <v>14</v>
      </c>
      <c r="AG55" s="184">
        <v>39</v>
      </c>
      <c r="AH55" s="184">
        <v>44</v>
      </c>
      <c r="AI55" s="184">
        <v>10</v>
      </c>
      <c r="AJ55" s="184">
        <v>3</v>
      </c>
      <c r="AK55" s="184">
        <v>0</v>
      </c>
      <c r="AL55" s="184">
        <v>1</v>
      </c>
      <c r="AM55" s="184">
        <v>0</v>
      </c>
      <c r="AN55" s="184">
        <v>1</v>
      </c>
      <c r="AO55" s="184">
        <v>0</v>
      </c>
      <c r="AP55" s="184">
        <v>15</v>
      </c>
      <c r="AQ55" s="185">
        <v>11.533219408188389</v>
      </c>
      <c r="AR55" s="184">
        <v>127</v>
      </c>
      <c r="AS55" s="184">
        <v>3</v>
      </c>
      <c r="AT55" s="184">
        <v>9</v>
      </c>
      <c r="AU55" s="184">
        <v>23</v>
      </c>
      <c r="AV55" s="184">
        <v>32</v>
      </c>
      <c r="AW55" s="184">
        <v>34</v>
      </c>
      <c r="AX55" s="184">
        <v>9</v>
      </c>
      <c r="AY55" s="184">
        <v>8</v>
      </c>
      <c r="AZ55" s="15">
        <v>2</v>
      </c>
      <c r="BA55" s="15">
        <v>1</v>
      </c>
      <c r="BB55" s="15">
        <v>1</v>
      </c>
      <c r="BC55" s="15">
        <v>5</v>
      </c>
      <c r="BD55" s="51">
        <v>48479.508196721312</v>
      </c>
    </row>
    <row r="56" spans="1:56" ht="15" customHeight="1" x14ac:dyDescent="0.15">
      <c r="A56" s="159"/>
      <c r="B56" s="234"/>
      <c r="C56" s="27" t="s">
        <v>174</v>
      </c>
      <c r="D56" s="184">
        <v>60</v>
      </c>
      <c r="E56" s="184">
        <v>19</v>
      </c>
      <c r="F56" s="184">
        <v>6</v>
      </c>
      <c r="G56" s="184">
        <v>10</v>
      </c>
      <c r="H56" s="184">
        <v>8</v>
      </c>
      <c r="I56" s="184">
        <v>5</v>
      </c>
      <c r="J56" s="184">
        <v>7</v>
      </c>
      <c r="K56" s="184">
        <v>5</v>
      </c>
      <c r="L56" s="185">
        <v>3.8799286706427023</v>
      </c>
      <c r="M56" s="184">
        <v>60</v>
      </c>
      <c r="N56" s="184">
        <v>55</v>
      </c>
      <c r="O56" s="184">
        <v>0</v>
      </c>
      <c r="P56" s="184">
        <v>1</v>
      </c>
      <c r="Q56" s="184">
        <v>0</v>
      </c>
      <c r="R56" s="184">
        <v>0</v>
      </c>
      <c r="S56" s="184">
        <v>1</v>
      </c>
      <c r="T56" s="184">
        <v>3</v>
      </c>
      <c r="U56" s="185">
        <v>0.24975633528265107</v>
      </c>
      <c r="V56" s="184">
        <v>60</v>
      </c>
      <c r="W56" s="184">
        <v>47</v>
      </c>
      <c r="X56" s="184">
        <v>2</v>
      </c>
      <c r="Y56" s="184">
        <v>4</v>
      </c>
      <c r="Z56" s="184">
        <v>3</v>
      </c>
      <c r="AA56" s="184">
        <v>0</v>
      </c>
      <c r="AB56" s="184">
        <v>1</v>
      </c>
      <c r="AC56" s="184">
        <v>3</v>
      </c>
      <c r="AD56" s="185">
        <v>0.80255892461899647</v>
      </c>
      <c r="AE56" s="184">
        <v>60</v>
      </c>
      <c r="AF56" s="184">
        <v>9</v>
      </c>
      <c r="AG56" s="184">
        <v>20</v>
      </c>
      <c r="AH56" s="184">
        <v>20</v>
      </c>
      <c r="AI56" s="184">
        <v>3</v>
      </c>
      <c r="AJ56" s="184">
        <v>1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7</v>
      </c>
      <c r="AQ56" s="185">
        <v>9.0080387295351958</v>
      </c>
      <c r="AR56" s="184">
        <v>60</v>
      </c>
      <c r="AS56" s="184">
        <v>0</v>
      </c>
      <c r="AT56" s="184">
        <v>1</v>
      </c>
      <c r="AU56" s="184">
        <v>7</v>
      </c>
      <c r="AV56" s="184">
        <v>19</v>
      </c>
      <c r="AW56" s="184">
        <v>12</v>
      </c>
      <c r="AX56" s="184">
        <v>11</v>
      </c>
      <c r="AY56" s="184">
        <v>3</v>
      </c>
      <c r="AZ56" s="15">
        <v>1</v>
      </c>
      <c r="BA56" s="15">
        <v>0</v>
      </c>
      <c r="BB56" s="15">
        <v>0</v>
      </c>
      <c r="BC56" s="15">
        <v>6</v>
      </c>
      <c r="BD56" s="51">
        <v>49829.629629629628</v>
      </c>
    </row>
    <row r="57" spans="1:56" ht="15" customHeight="1" x14ac:dyDescent="0.15">
      <c r="A57" s="159"/>
      <c r="B57" s="234"/>
      <c r="C57" s="27" t="s">
        <v>175</v>
      </c>
      <c r="D57" s="184">
        <v>5</v>
      </c>
      <c r="E57" s="184">
        <v>0</v>
      </c>
      <c r="F57" s="184">
        <v>0</v>
      </c>
      <c r="G57" s="184">
        <v>2</v>
      </c>
      <c r="H57" s="184">
        <v>1</v>
      </c>
      <c r="I57" s="184">
        <v>1</v>
      </c>
      <c r="J57" s="184">
        <v>1</v>
      </c>
      <c r="K57" s="184">
        <v>0</v>
      </c>
      <c r="L57" s="185">
        <v>6.4029842706313289</v>
      </c>
      <c r="M57" s="184">
        <v>5</v>
      </c>
      <c r="N57" s="184">
        <v>5</v>
      </c>
      <c r="O57" s="184">
        <v>0</v>
      </c>
      <c r="P57" s="184">
        <v>0</v>
      </c>
      <c r="Q57" s="184">
        <v>0</v>
      </c>
      <c r="R57" s="184">
        <v>0</v>
      </c>
      <c r="S57" s="184">
        <v>0</v>
      </c>
      <c r="T57" s="184">
        <v>0</v>
      </c>
      <c r="U57" s="185">
        <v>0</v>
      </c>
      <c r="V57" s="184">
        <v>5</v>
      </c>
      <c r="W57" s="184">
        <v>4</v>
      </c>
      <c r="X57" s="184">
        <v>0</v>
      </c>
      <c r="Y57" s="184">
        <v>1</v>
      </c>
      <c r="Z57" s="184">
        <v>0</v>
      </c>
      <c r="AA57" s="184">
        <v>0</v>
      </c>
      <c r="AB57" s="184">
        <v>0</v>
      </c>
      <c r="AC57" s="184">
        <v>0</v>
      </c>
      <c r="AD57" s="185">
        <v>0.625</v>
      </c>
      <c r="AE57" s="184">
        <v>5</v>
      </c>
      <c r="AF57" s="184">
        <v>0</v>
      </c>
      <c r="AG57" s="184">
        <v>1</v>
      </c>
      <c r="AH57" s="184">
        <v>3</v>
      </c>
      <c r="AI57" s="184">
        <v>0</v>
      </c>
      <c r="AJ57" s="184">
        <v>0</v>
      </c>
      <c r="AK57" s="184">
        <v>1</v>
      </c>
      <c r="AL57" s="184">
        <v>0</v>
      </c>
      <c r="AM57" s="184">
        <v>0</v>
      </c>
      <c r="AN57" s="184">
        <v>0</v>
      </c>
      <c r="AO57" s="184">
        <v>0</v>
      </c>
      <c r="AP57" s="184">
        <v>0</v>
      </c>
      <c r="AQ57" s="185">
        <v>19.145254255548373</v>
      </c>
      <c r="AR57" s="184">
        <v>5</v>
      </c>
      <c r="AS57" s="184">
        <v>0</v>
      </c>
      <c r="AT57" s="184">
        <v>0</v>
      </c>
      <c r="AU57" s="184">
        <v>3</v>
      </c>
      <c r="AV57" s="184">
        <v>2</v>
      </c>
      <c r="AW57" s="184">
        <v>0</v>
      </c>
      <c r="AX57" s="184">
        <v>0</v>
      </c>
      <c r="AY57" s="184">
        <v>0</v>
      </c>
      <c r="AZ57" s="15">
        <v>0</v>
      </c>
      <c r="BA57" s="15">
        <v>0</v>
      </c>
      <c r="BB57" s="15">
        <v>0</v>
      </c>
      <c r="BC57" s="15">
        <v>0</v>
      </c>
      <c r="BD57" s="51">
        <v>39240</v>
      </c>
    </row>
    <row r="58" spans="1:56" ht="15" customHeight="1" x14ac:dyDescent="0.15">
      <c r="A58" s="165"/>
      <c r="B58" s="149"/>
      <c r="C58" s="28" t="s">
        <v>26</v>
      </c>
      <c r="D58" s="184">
        <v>60</v>
      </c>
      <c r="E58" s="184">
        <v>10</v>
      </c>
      <c r="F58" s="184">
        <v>3</v>
      </c>
      <c r="G58" s="184">
        <v>8</v>
      </c>
      <c r="H58" s="184">
        <v>5</v>
      </c>
      <c r="I58" s="184">
        <v>1</v>
      </c>
      <c r="J58" s="184">
        <v>2</v>
      </c>
      <c r="K58" s="184">
        <v>31</v>
      </c>
      <c r="L58" s="185">
        <v>2.7454553387119667</v>
      </c>
      <c r="M58" s="184">
        <v>60</v>
      </c>
      <c r="N58" s="184">
        <v>35</v>
      </c>
      <c r="O58" s="184">
        <v>1</v>
      </c>
      <c r="P58" s="184">
        <v>1</v>
      </c>
      <c r="Q58" s="184">
        <v>0</v>
      </c>
      <c r="R58" s="184">
        <v>0</v>
      </c>
      <c r="S58" s="184">
        <v>1</v>
      </c>
      <c r="T58" s="184">
        <v>22</v>
      </c>
      <c r="U58" s="185">
        <v>0.43131726374760432</v>
      </c>
      <c r="V58" s="184">
        <v>60</v>
      </c>
      <c r="W58" s="184">
        <v>30</v>
      </c>
      <c r="X58" s="184">
        <v>3</v>
      </c>
      <c r="Y58" s="184">
        <v>1</v>
      </c>
      <c r="Z58" s="184">
        <v>0</v>
      </c>
      <c r="AA58" s="184">
        <v>1</v>
      </c>
      <c r="AB58" s="184">
        <v>1</v>
      </c>
      <c r="AC58" s="184">
        <v>24</v>
      </c>
      <c r="AD58" s="185">
        <v>0.69885618376997682</v>
      </c>
      <c r="AE58" s="184">
        <v>60</v>
      </c>
      <c r="AF58" s="184">
        <v>3</v>
      </c>
      <c r="AG58" s="184">
        <v>15</v>
      </c>
      <c r="AH58" s="184">
        <v>11</v>
      </c>
      <c r="AI58" s="184">
        <v>3</v>
      </c>
      <c r="AJ58" s="184">
        <v>1</v>
      </c>
      <c r="AK58" s="184">
        <v>0</v>
      </c>
      <c r="AL58" s="184">
        <v>0</v>
      </c>
      <c r="AM58" s="184">
        <v>0</v>
      </c>
      <c r="AN58" s="184">
        <v>0</v>
      </c>
      <c r="AO58" s="184">
        <v>0</v>
      </c>
      <c r="AP58" s="184">
        <v>27</v>
      </c>
      <c r="AQ58" s="185">
        <v>11.020424504321122</v>
      </c>
      <c r="AR58" s="184">
        <v>60</v>
      </c>
      <c r="AS58" s="184">
        <v>0</v>
      </c>
      <c r="AT58" s="184">
        <v>1</v>
      </c>
      <c r="AU58" s="184">
        <v>10</v>
      </c>
      <c r="AV58" s="184">
        <v>10</v>
      </c>
      <c r="AW58" s="184">
        <v>11</v>
      </c>
      <c r="AX58" s="184">
        <v>7</v>
      </c>
      <c r="AY58" s="184">
        <v>4</v>
      </c>
      <c r="AZ58" s="15">
        <v>1</v>
      </c>
      <c r="BA58" s="15">
        <v>6</v>
      </c>
      <c r="BB58" s="15">
        <v>0</v>
      </c>
      <c r="BC58" s="15">
        <v>10</v>
      </c>
      <c r="BD58" s="51">
        <v>57758</v>
      </c>
    </row>
    <row r="59" spans="1:56" ht="15" customHeight="1" x14ac:dyDescent="0.1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6" ht="15" customHeight="1" x14ac:dyDescent="0.1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6" ht="15" customHeight="1" x14ac:dyDescent="0.1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6" ht="15" customHeight="1" x14ac:dyDescent="0.1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6" ht="15" customHeight="1" x14ac:dyDescent="0.1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6" ht="15" customHeight="1" x14ac:dyDescent="0.1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</sheetData>
  <mergeCells count="2">
    <mergeCell ref="B24:B28"/>
    <mergeCell ref="B53:B57"/>
  </mergeCells>
  <phoneticPr fontId="2"/>
  <conditionalFormatting sqref="E6:K29 N6:T29 W6:AC29 AF6:AP29 AS6:BC29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0" orientation="portrait" horizontalDpi="200" verticalDpi="200" r:id="rId1"/>
  <headerFooter alignWithMargins="0"/>
  <rowBreaks count="1" manualBreakCount="1">
    <brk id="2" max="16383" man="1"/>
  </rowBreaks>
  <colBreaks count="4" manualBreakCount="4">
    <brk id="12" max="1048575" man="1"/>
    <brk id="21" max="1048575" man="1"/>
    <brk id="30" max="1048575" man="1"/>
    <brk id="4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546"/>
  <sheetViews>
    <sheetView showGridLines="0" zoomScaleNormal="100" zoomScaleSheetLayoutView="100" workbookViewId="0">
      <pane xSplit="4" ySplit="5" topLeftCell="E25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21" style="1" customWidth="1"/>
    <col min="4" max="4" width="8.5546875" style="102" bestFit="1" customWidth="1"/>
    <col min="5" max="12" width="8.6640625" style="1" customWidth="1"/>
    <col min="13" max="22" width="8.5546875" style="1" customWidth="1"/>
    <col min="23" max="16384" width="8" style="1"/>
  </cols>
  <sheetData>
    <row r="1" spans="1:51" ht="15" customHeight="1" x14ac:dyDescent="0.15">
      <c r="A1" s="34"/>
      <c r="B1" s="34"/>
      <c r="C1" s="34"/>
      <c r="D1" s="167"/>
      <c r="E1" s="34" t="s">
        <v>254</v>
      </c>
      <c r="F1" s="34"/>
      <c r="G1" s="34"/>
      <c r="H1" s="34"/>
      <c r="I1" s="34"/>
      <c r="J1" s="34"/>
      <c r="K1" s="34"/>
      <c r="L1" s="34"/>
      <c r="M1" s="34" t="s">
        <v>259</v>
      </c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167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43.8" customHeight="1" x14ac:dyDescent="0.15">
      <c r="A3" s="142"/>
      <c r="B3" s="143"/>
      <c r="C3" s="143"/>
      <c r="D3" s="144"/>
      <c r="E3" s="33" t="s">
        <v>1</v>
      </c>
      <c r="F3" s="33" t="s">
        <v>255</v>
      </c>
      <c r="G3" s="20" t="s">
        <v>256</v>
      </c>
      <c r="H3" s="20" t="s">
        <v>257</v>
      </c>
      <c r="I3" s="20" t="s">
        <v>258</v>
      </c>
      <c r="J3" s="33" t="s">
        <v>9</v>
      </c>
      <c r="K3" s="33" t="s">
        <v>83</v>
      </c>
      <c r="L3" s="33" t="s">
        <v>24</v>
      </c>
      <c r="M3" s="33" t="s">
        <v>1</v>
      </c>
      <c r="N3" s="33" t="s">
        <v>155</v>
      </c>
      <c r="O3" s="20" t="s">
        <v>260</v>
      </c>
      <c r="P3" s="20" t="s">
        <v>261</v>
      </c>
      <c r="Q3" s="20" t="s">
        <v>262</v>
      </c>
      <c r="R3" s="20" t="s">
        <v>263</v>
      </c>
      <c r="S3" s="20" t="s">
        <v>264</v>
      </c>
      <c r="T3" s="33" t="s">
        <v>24</v>
      </c>
      <c r="U3" s="33" t="s">
        <v>265</v>
      </c>
      <c r="V3" s="33" t="s">
        <v>266</v>
      </c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6"/>
      <c r="D4" s="147"/>
      <c r="E4" s="148">
        <f t="shared" ref="E4:N4" si="0">E277</f>
        <v>9345</v>
      </c>
      <c r="F4" s="148">
        <f t="shared" si="0"/>
        <v>3728</v>
      </c>
      <c r="G4" s="148">
        <f t="shared" si="0"/>
        <v>1456</v>
      </c>
      <c r="H4" s="148">
        <f t="shared" si="0"/>
        <v>1964</v>
      </c>
      <c r="I4" s="148">
        <f t="shared" si="0"/>
        <v>1514</v>
      </c>
      <c r="J4" s="148">
        <f t="shared" si="0"/>
        <v>450</v>
      </c>
      <c r="K4" s="148">
        <f t="shared" ref="K4" si="1">K277</f>
        <v>81</v>
      </c>
      <c r="L4" s="148">
        <f t="shared" si="0"/>
        <v>152</v>
      </c>
      <c r="M4" s="148">
        <f t="shared" si="0"/>
        <v>1456</v>
      </c>
      <c r="N4" s="148">
        <f t="shared" si="0"/>
        <v>17</v>
      </c>
      <c r="O4" s="148">
        <f t="shared" ref="O4:T4" si="2">O277</f>
        <v>72</v>
      </c>
      <c r="P4" s="148">
        <f t="shared" si="2"/>
        <v>302</v>
      </c>
      <c r="Q4" s="148">
        <f t="shared" si="2"/>
        <v>225</v>
      </c>
      <c r="R4" s="148">
        <f t="shared" si="2"/>
        <v>350</v>
      </c>
      <c r="S4" s="148">
        <f t="shared" si="2"/>
        <v>93</v>
      </c>
      <c r="T4" s="148">
        <f t="shared" si="2"/>
        <v>397</v>
      </c>
      <c r="U4" s="214">
        <f>U277</f>
        <v>24.154560906515577</v>
      </c>
      <c r="V4" s="214">
        <f>IF(ISNUMBER(V277),V277,"－")</f>
        <v>20</v>
      </c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0"/>
      <c r="D5" s="151"/>
      <c r="E5" s="152">
        <f>IF(SUM(F5:L5)&gt;100,"－",SUM(F5:L5))</f>
        <v>100</v>
      </c>
      <c r="F5" s="153">
        <f>F4/$E4*100</f>
        <v>39.892990904226863</v>
      </c>
      <c r="G5" s="153">
        <f>G4/$E4*100</f>
        <v>15.580524344569287</v>
      </c>
      <c r="H5" s="153">
        <f t="shared" ref="H5:L5" si="3">H4/$E4*100</f>
        <v>21.016586409844837</v>
      </c>
      <c r="I5" s="153">
        <f t="shared" si="3"/>
        <v>16.201177100053503</v>
      </c>
      <c r="J5" s="153">
        <f t="shared" si="3"/>
        <v>4.8154093097913329</v>
      </c>
      <c r="K5" s="153">
        <f t="shared" ref="K5" si="4">K4/$E4*100</f>
        <v>0.8667736757624398</v>
      </c>
      <c r="L5" s="153">
        <f t="shared" si="3"/>
        <v>1.6265382557517389</v>
      </c>
      <c r="M5" s="152">
        <f>IF(SUM(N5:T5)&gt;100,"－",SUM(N5:T5))</f>
        <v>100</v>
      </c>
      <c r="N5" s="153">
        <f>N4/$M4*100</f>
        <v>1.1675824175824177</v>
      </c>
      <c r="O5" s="153">
        <f t="shared" ref="O5:T5" si="5">O4/$M4*100</f>
        <v>4.9450549450549453</v>
      </c>
      <c r="P5" s="153">
        <f t="shared" si="5"/>
        <v>20.741758241758244</v>
      </c>
      <c r="Q5" s="153">
        <f t="shared" si="5"/>
        <v>15.453296703296704</v>
      </c>
      <c r="R5" s="153">
        <f t="shared" si="5"/>
        <v>24.03846153846154</v>
      </c>
      <c r="S5" s="153">
        <f t="shared" si="5"/>
        <v>6.3873626373626369</v>
      </c>
      <c r="T5" s="153">
        <f t="shared" si="5"/>
        <v>27.266483516483515</v>
      </c>
      <c r="U5" s="216" t="s">
        <v>273</v>
      </c>
      <c r="V5" s="216" t="s">
        <v>273</v>
      </c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205</v>
      </c>
      <c r="B6" s="155" t="s">
        <v>10</v>
      </c>
      <c r="C6" s="178" t="s">
        <v>207</v>
      </c>
      <c r="D6" s="191"/>
      <c r="E6" s="157">
        <f>E279</f>
        <v>169</v>
      </c>
      <c r="F6" s="158">
        <f t="shared" ref="F6:L6" si="6">IF($E6=0,0,F279/$E6*100)</f>
        <v>25.443786982248522</v>
      </c>
      <c r="G6" s="158">
        <f t="shared" si="6"/>
        <v>20.710059171597635</v>
      </c>
      <c r="H6" s="158">
        <f t="shared" si="6"/>
        <v>14.792899408284024</v>
      </c>
      <c r="I6" s="158">
        <f t="shared" si="6"/>
        <v>29.585798816568047</v>
      </c>
      <c r="J6" s="158">
        <f t="shared" si="6"/>
        <v>7.6923076923076925</v>
      </c>
      <c r="K6" s="158">
        <f t="shared" si="6"/>
        <v>0.59171597633136097</v>
      </c>
      <c r="L6" s="158">
        <f t="shared" si="6"/>
        <v>1.1834319526627219</v>
      </c>
      <c r="M6" s="157">
        <f>M279</f>
        <v>35</v>
      </c>
      <c r="N6" s="158">
        <f>IF($M6=0,0,N279/$M6*100)</f>
        <v>11.428571428571429</v>
      </c>
      <c r="O6" s="158">
        <f t="shared" ref="O6:T6" si="7">IF($M6=0,0,O279/$M6*100)</f>
        <v>14.285714285714285</v>
      </c>
      <c r="P6" s="158">
        <f t="shared" si="7"/>
        <v>28.571428571428569</v>
      </c>
      <c r="Q6" s="158">
        <f t="shared" si="7"/>
        <v>5.7142857142857144</v>
      </c>
      <c r="R6" s="158">
        <f t="shared" si="7"/>
        <v>2.8571428571428572</v>
      </c>
      <c r="S6" s="158">
        <f t="shared" si="7"/>
        <v>8.5714285714285712</v>
      </c>
      <c r="T6" s="158">
        <f t="shared" si="7"/>
        <v>28.571428571428569</v>
      </c>
      <c r="U6" s="218">
        <f t="shared" ref="U6:U69" si="8">U279</f>
        <v>14.926000000000002</v>
      </c>
      <c r="V6" s="218">
        <f t="shared" ref="V6:V69" si="9">IF(ISNUMBER(V279),V279,"－")</f>
        <v>15</v>
      </c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206</v>
      </c>
      <c r="B7" s="160" t="s">
        <v>11</v>
      </c>
      <c r="C7" s="73" t="s">
        <v>208</v>
      </c>
      <c r="D7" s="78"/>
      <c r="E7" s="161">
        <f t="shared" ref="E7:E70" si="10">E280</f>
        <v>256</v>
      </c>
      <c r="F7" s="162">
        <f t="shared" ref="F7:L7" si="11">IF($E7=0,0,F280/$E7*100)</f>
        <v>21.875</v>
      </c>
      <c r="G7" s="162">
        <f t="shared" si="11"/>
        <v>18.75</v>
      </c>
      <c r="H7" s="162">
        <f t="shared" si="11"/>
        <v>20.3125</v>
      </c>
      <c r="I7" s="162">
        <f t="shared" si="11"/>
        <v>27.734375</v>
      </c>
      <c r="J7" s="162">
        <f t="shared" si="11"/>
        <v>7.8125</v>
      </c>
      <c r="K7" s="162">
        <f t="shared" si="11"/>
        <v>0</v>
      </c>
      <c r="L7" s="162">
        <f t="shared" si="11"/>
        <v>3.515625</v>
      </c>
      <c r="M7" s="161">
        <f t="shared" ref="M7:M70" si="12">M280</f>
        <v>48</v>
      </c>
      <c r="N7" s="162">
        <f t="shared" ref="N7:T7" si="13">IF($M7=0,0,N280/$M7*100)</f>
        <v>0</v>
      </c>
      <c r="O7" s="162">
        <f t="shared" si="13"/>
        <v>8.3333333333333321</v>
      </c>
      <c r="P7" s="162">
        <f t="shared" si="13"/>
        <v>27.083333333333332</v>
      </c>
      <c r="Q7" s="162">
        <f t="shared" si="13"/>
        <v>18.75</v>
      </c>
      <c r="R7" s="162">
        <f t="shared" si="13"/>
        <v>20.833333333333336</v>
      </c>
      <c r="S7" s="162">
        <f t="shared" si="13"/>
        <v>0</v>
      </c>
      <c r="T7" s="162">
        <f t="shared" si="13"/>
        <v>25</v>
      </c>
      <c r="U7" s="220">
        <f t="shared" si="8"/>
        <v>18.802777777777777</v>
      </c>
      <c r="V7" s="220">
        <f t="shared" si="9"/>
        <v>20</v>
      </c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73" t="s">
        <v>209</v>
      </c>
      <c r="D8" s="78"/>
      <c r="E8" s="161">
        <f t="shared" si="10"/>
        <v>504</v>
      </c>
      <c r="F8" s="162">
        <f t="shared" ref="F8:L8" si="14">IF($E8=0,0,F281/$E8*100)</f>
        <v>30.357142857142854</v>
      </c>
      <c r="G8" s="162">
        <f t="shared" si="14"/>
        <v>17.857142857142858</v>
      </c>
      <c r="H8" s="162">
        <f t="shared" si="14"/>
        <v>20.634920634920633</v>
      </c>
      <c r="I8" s="162">
        <f t="shared" si="14"/>
        <v>23.015873015873016</v>
      </c>
      <c r="J8" s="162">
        <f t="shared" si="14"/>
        <v>6.746031746031746</v>
      </c>
      <c r="K8" s="162">
        <f t="shared" si="14"/>
        <v>0.59523809523809523</v>
      </c>
      <c r="L8" s="162">
        <f t="shared" si="14"/>
        <v>0.79365079365079361</v>
      </c>
      <c r="M8" s="161">
        <f t="shared" si="12"/>
        <v>90</v>
      </c>
      <c r="N8" s="162">
        <f t="shared" ref="N8:T8" si="15">IF($M8=0,0,N281/$M8*100)</f>
        <v>1.1111111111111112</v>
      </c>
      <c r="O8" s="162">
        <f t="shared" si="15"/>
        <v>8.8888888888888893</v>
      </c>
      <c r="P8" s="162">
        <f t="shared" si="15"/>
        <v>27.777777777777779</v>
      </c>
      <c r="Q8" s="162">
        <f t="shared" si="15"/>
        <v>17.777777777777779</v>
      </c>
      <c r="R8" s="162">
        <f t="shared" si="15"/>
        <v>21.111111111111111</v>
      </c>
      <c r="S8" s="162">
        <f t="shared" si="15"/>
        <v>4.4444444444444446</v>
      </c>
      <c r="T8" s="162">
        <f t="shared" si="15"/>
        <v>18.888888888888889</v>
      </c>
      <c r="U8" s="220">
        <f t="shared" si="8"/>
        <v>22.915753424657535</v>
      </c>
      <c r="V8" s="220">
        <f t="shared" si="9"/>
        <v>20</v>
      </c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73" t="s">
        <v>210</v>
      </c>
      <c r="D9" s="78"/>
      <c r="E9" s="161">
        <f t="shared" si="10"/>
        <v>948</v>
      </c>
      <c r="F9" s="162">
        <f t="shared" ref="F9:L9" si="16">IF($E9=0,0,F282/$E9*100)</f>
        <v>34.810126582278485</v>
      </c>
      <c r="G9" s="162">
        <f t="shared" si="16"/>
        <v>17.088607594936708</v>
      </c>
      <c r="H9" s="162">
        <f t="shared" si="16"/>
        <v>21.308016877637133</v>
      </c>
      <c r="I9" s="162">
        <f t="shared" si="16"/>
        <v>18.776371308016877</v>
      </c>
      <c r="J9" s="162">
        <f t="shared" si="16"/>
        <v>5.590717299578059</v>
      </c>
      <c r="K9" s="162">
        <f t="shared" si="16"/>
        <v>1.1603375527426161</v>
      </c>
      <c r="L9" s="162">
        <f t="shared" si="16"/>
        <v>1.2658227848101267</v>
      </c>
      <c r="M9" s="161">
        <f t="shared" si="12"/>
        <v>162</v>
      </c>
      <c r="N9" s="162">
        <f t="shared" ref="N9:T9" si="17">IF($M9=0,0,N282/$M9*100)</f>
        <v>0.61728395061728392</v>
      </c>
      <c r="O9" s="162">
        <f t="shared" si="17"/>
        <v>3.0864197530864197</v>
      </c>
      <c r="P9" s="162">
        <f t="shared" si="17"/>
        <v>26.543209876543212</v>
      </c>
      <c r="Q9" s="162">
        <f t="shared" si="17"/>
        <v>18.518518518518519</v>
      </c>
      <c r="R9" s="162">
        <f t="shared" si="17"/>
        <v>19.753086419753085</v>
      </c>
      <c r="S9" s="162">
        <f t="shared" si="17"/>
        <v>5.5555555555555554</v>
      </c>
      <c r="T9" s="162">
        <f t="shared" si="17"/>
        <v>25.925925925925924</v>
      </c>
      <c r="U9" s="220">
        <f t="shared" si="8"/>
        <v>24.522469166666664</v>
      </c>
      <c r="V9" s="220">
        <f t="shared" si="9"/>
        <v>20</v>
      </c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73" t="s">
        <v>211</v>
      </c>
      <c r="D10" s="78"/>
      <c r="E10" s="161">
        <f t="shared" si="10"/>
        <v>1777</v>
      </c>
      <c r="F10" s="162">
        <f t="shared" ref="F10:L10" si="18">IF($E10=0,0,F283/$E10*100)</f>
        <v>39.729881823297688</v>
      </c>
      <c r="G10" s="162">
        <f t="shared" si="18"/>
        <v>15.588069780528983</v>
      </c>
      <c r="H10" s="162">
        <f t="shared" si="18"/>
        <v>21.496904895891952</v>
      </c>
      <c r="I10" s="162">
        <f t="shared" si="18"/>
        <v>15.250422059651097</v>
      </c>
      <c r="J10" s="162">
        <f t="shared" si="18"/>
        <v>4.9521665728756332</v>
      </c>
      <c r="K10" s="162">
        <f t="shared" si="18"/>
        <v>1.2380416432189083</v>
      </c>
      <c r="L10" s="162">
        <f t="shared" si="18"/>
        <v>1.7445132245357344</v>
      </c>
      <c r="M10" s="161">
        <f t="shared" si="12"/>
        <v>277</v>
      </c>
      <c r="N10" s="162">
        <f t="shared" ref="N10:T10" si="19">IF($M10=0,0,N283/$M10*100)</f>
        <v>1.0830324909747291</v>
      </c>
      <c r="O10" s="162">
        <f t="shared" si="19"/>
        <v>4.3321299638989164</v>
      </c>
      <c r="P10" s="162">
        <f t="shared" si="19"/>
        <v>19.855595667870034</v>
      </c>
      <c r="Q10" s="162">
        <f t="shared" si="19"/>
        <v>19.133574007220215</v>
      </c>
      <c r="R10" s="162">
        <f t="shared" si="19"/>
        <v>19.494584837545126</v>
      </c>
      <c r="S10" s="162">
        <f t="shared" si="19"/>
        <v>9.025270758122744</v>
      </c>
      <c r="T10" s="162">
        <f t="shared" si="19"/>
        <v>27.075812274368232</v>
      </c>
      <c r="U10" s="220">
        <f t="shared" si="8"/>
        <v>25.222752475247521</v>
      </c>
      <c r="V10" s="220">
        <f t="shared" si="9"/>
        <v>20</v>
      </c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73" t="s">
        <v>212</v>
      </c>
      <c r="D11" s="78"/>
      <c r="E11" s="161">
        <f t="shared" si="10"/>
        <v>2735</v>
      </c>
      <c r="F11" s="162">
        <f t="shared" ref="F11:L11" si="20">IF($E11=0,0,F284/$E11*100)</f>
        <v>42.486288848263257</v>
      </c>
      <c r="G11" s="162">
        <f t="shared" si="20"/>
        <v>16.380255941499087</v>
      </c>
      <c r="H11" s="162">
        <f t="shared" si="20"/>
        <v>20.987202925045704</v>
      </c>
      <c r="I11" s="162">
        <f t="shared" si="20"/>
        <v>14.259597806215721</v>
      </c>
      <c r="J11" s="162">
        <f t="shared" si="20"/>
        <v>3.6563071297989032</v>
      </c>
      <c r="K11" s="162">
        <f t="shared" si="20"/>
        <v>0.91407678244972579</v>
      </c>
      <c r="L11" s="162">
        <f t="shared" si="20"/>
        <v>1.3162705667276051</v>
      </c>
      <c r="M11" s="161">
        <f t="shared" si="12"/>
        <v>448</v>
      </c>
      <c r="N11" s="162">
        <f t="shared" ref="N11:T11" si="21">IF($M11=0,0,N284/$M11*100)</f>
        <v>0.6696428571428571</v>
      </c>
      <c r="O11" s="162">
        <f t="shared" si="21"/>
        <v>4.6875</v>
      </c>
      <c r="P11" s="162">
        <f t="shared" si="21"/>
        <v>19.419642857142858</v>
      </c>
      <c r="Q11" s="162">
        <f t="shared" si="21"/>
        <v>16.071428571428573</v>
      </c>
      <c r="R11" s="162">
        <f t="shared" si="21"/>
        <v>23.660714285714285</v>
      </c>
      <c r="S11" s="162">
        <f t="shared" si="21"/>
        <v>6.6964285714285712</v>
      </c>
      <c r="T11" s="162">
        <f t="shared" si="21"/>
        <v>28.794642857142854</v>
      </c>
      <c r="U11" s="220">
        <f t="shared" si="8"/>
        <v>24.550755485893422</v>
      </c>
      <c r="V11" s="220">
        <f t="shared" si="9"/>
        <v>22</v>
      </c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73" t="s">
        <v>213</v>
      </c>
      <c r="D12" s="78"/>
      <c r="E12" s="161">
        <f t="shared" si="10"/>
        <v>2034</v>
      </c>
      <c r="F12" s="162">
        <f t="shared" ref="F12:L12" si="22">IF($E12=0,0,F285/$E12*100)</f>
        <v>44.296951819075716</v>
      </c>
      <c r="G12" s="162">
        <f t="shared" si="22"/>
        <v>13.569321533923304</v>
      </c>
      <c r="H12" s="162">
        <f t="shared" si="22"/>
        <v>20.894788593903638</v>
      </c>
      <c r="I12" s="162">
        <f t="shared" si="22"/>
        <v>13.864306784660767</v>
      </c>
      <c r="J12" s="162">
        <f t="shared" si="22"/>
        <v>4.9164208456243852</v>
      </c>
      <c r="K12" s="162">
        <f t="shared" si="22"/>
        <v>0.83579154375614551</v>
      </c>
      <c r="L12" s="162">
        <f t="shared" si="22"/>
        <v>1.6224188790560472</v>
      </c>
      <c r="M12" s="161">
        <f t="shared" si="12"/>
        <v>276</v>
      </c>
      <c r="N12" s="162">
        <f t="shared" ref="N12:T12" si="23">IF($M12=0,0,N285/$M12*100)</f>
        <v>0.72463768115942029</v>
      </c>
      <c r="O12" s="162">
        <f t="shared" si="23"/>
        <v>3.6231884057971016</v>
      </c>
      <c r="P12" s="162">
        <f t="shared" si="23"/>
        <v>17.391304347826086</v>
      </c>
      <c r="Q12" s="162">
        <f t="shared" si="23"/>
        <v>10.869565217391305</v>
      </c>
      <c r="R12" s="162">
        <f t="shared" si="23"/>
        <v>33.333333333333329</v>
      </c>
      <c r="S12" s="162">
        <f t="shared" si="23"/>
        <v>6.5217391304347823</v>
      </c>
      <c r="T12" s="162">
        <f t="shared" si="23"/>
        <v>27.536231884057973</v>
      </c>
      <c r="U12" s="220">
        <f t="shared" si="8"/>
        <v>25.6817335</v>
      </c>
      <c r="V12" s="220">
        <f t="shared" si="9"/>
        <v>30</v>
      </c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73" t="s">
        <v>214</v>
      </c>
      <c r="D13" s="78"/>
      <c r="E13" s="161">
        <f t="shared" si="10"/>
        <v>540</v>
      </c>
      <c r="F13" s="162">
        <f t="shared" ref="F13:L13" si="24">IF($E13=0,0,F286/$E13*100)</f>
        <v>42.407407407407405</v>
      </c>
      <c r="G13" s="162">
        <f t="shared" si="24"/>
        <v>12.777777777777777</v>
      </c>
      <c r="H13" s="162">
        <f t="shared" si="24"/>
        <v>24.814814814814813</v>
      </c>
      <c r="I13" s="162">
        <f t="shared" si="24"/>
        <v>14.814814814814813</v>
      </c>
      <c r="J13" s="162">
        <f t="shared" si="24"/>
        <v>3.8888888888888888</v>
      </c>
      <c r="K13" s="162">
        <f t="shared" si="24"/>
        <v>0.37037037037037041</v>
      </c>
      <c r="L13" s="162">
        <f t="shared" si="24"/>
        <v>0.92592592592592582</v>
      </c>
      <c r="M13" s="161">
        <f t="shared" si="12"/>
        <v>69</v>
      </c>
      <c r="N13" s="162">
        <f t="shared" ref="N13:T13" si="25">IF($M13=0,0,N286/$M13*100)</f>
        <v>0</v>
      </c>
      <c r="O13" s="162">
        <f t="shared" si="25"/>
        <v>4.3478260869565215</v>
      </c>
      <c r="P13" s="162">
        <f t="shared" si="25"/>
        <v>18.840579710144929</v>
      </c>
      <c r="Q13" s="162">
        <f t="shared" si="25"/>
        <v>7.2463768115942031</v>
      </c>
      <c r="R13" s="162">
        <f t="shared" si="25"/>
        <v>31.884057971014489</v>
      </c>
      <c r="S13" s="162">
        <f t="shared" si="25"/>
        <v>5.7971014492753623</v>
      </c>
      <c r="T13" s="162">
        <f t="shared" si="25"/>
        <v>31.884057971014489</v>
      </c>
      <c r="U13" s="220">
        <f t="shared" si="8"/>
        <v>24.456382978723404</v>
      </c>
      <c r="V13" s="220">
        <f t="shared" si="9"/>
        <v>30</v>
      </c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73" t="s">
        <v>215</v>
      </c>
      <c r="D14" s="78"/>
      <c r="E14" s="161">
        <f t="shared" si="10"/>
        <v>62</v>
      </c>
      <c r="F14" s="162">
        <f t="shared" ref="F14:L14" si="26">IF($E14=0,0,F287/$E14*100)</f>
        <v>40.322580645161288</v>
      </c>
      <c r="G14" s="162">
        <f t="shared" si="26"/>
        <v>14.516129032258066</v>
      </c>
      <c r="H14" s="162">
        <f t="shared" si="26"/>
        <v>20.967741935483872</v>
      </c>
      <c r="I14" s="162">
        <f t="shared" si="26"/>
        <v>14.516129032258066</v>
      </c>
      <c r="J14" s="162">
        <f t="shared" si="26"/>
        <v>6.4516129032258061</v>
      </c>
      <c r="K14" s="162">
        <f t="shared" si="26"/>
        <v>0</v>
      </c>
      <c r="L14" s="162">
        <f t="shared" si="26"/>
        <v>3.225806451612903</v>
      </c>
      <c r="M14" s="161">
        <f t="shared" si="12"/>
        <v>9</v>
      </c>
      <c r="N14" s="162">
        <f t="shared" ref="N14:T14" si="27">IF($M14=0,0,N287/$M14*100)</f>
        <v>0</v>
      </c>
      <c r="O14" s="162">
        <f t="shared" si="27"/>
        <v>11.111111111111111</v>
      </c>
      <c r="P14" s="162">
        <f t="shared" si="27"/>
        <v>11.111111111111111</v>
      </c>
      <c r="Q14" s="162">
        <f t="shared" si="27"/>
        <v>11.111111111111111</v>
      </c>
      <c r="R14" s="162">
        <f t="shared" si="27"/>
        <v>33.333333333333329</v>
      </c>
      <c r="S14" s="162">
        <f t="shared" si="27"/>
        <v>0</v>
      </c>
      <c r="T14" s="162">
        <f t="shared" si="27"/>
        <v>33.333333333333329</v>
      </c>
      <c r="U14" s="220">
        <f t="shared" si="8"/>
        <v>22</v>
      </c>
      <c r="V14" s="220">
        <f t="shared" si="9"/>
        <v>25</v>
      </c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84" t="s">
        <v>24</v>
      </c>
      <c r="D15" s="79"/>
      <c r="E15" s="164">
        <f t="shared" si="10"/>
        <v>320</v>
      </c>
      <c r="F15" s="153">
        <f t="shared" ref="F15:L15" si="28">IF($E15=0,0,F288/$E15*100)</f>
        <v>38.4375</v>
      </c>
      <c r="G15" s="153">
        <f t="shared" si="28"/>
        <v>13.125</v>
      </c>
      <c r="H15" s="153">
        <f t="shared" si="28"/>
        <v>16.5625</v>
      </c>
      <c r="I15" s="153">
        <f t="shared" si="28"/>
        <v>20.9375</v>
      </c>
      <c r="J15" s="153">
        <f t="shared" si="28"/>
        <v>5.3125</v>
      </c>
      <c r="K15" s="153">
        <f t="shared" si="28"/>
        <v>0</v>
      </c>
      <c r="L15" s="153">
        <f t="shared" si="28"/>
        <v>5.625</v>
      </c>
      <c r="M15" s="164">
        <f t="shared" si="12"/>
        <v>42</v>
      </c>
      <c r="N15" s="153">
        <f t="shared" ref="N15:T15" si="29">IF($M15=0,0,N288/$M15*100)</f>
        <v>7.1428571428571423</v>
      </c>
      <c r="O15" s="153">
        <f t="shared" si="29"/>
        <v>7.1428571428571423</v>
      </c>
      <c r="P15" s="153">
        <f t="shared" si="29"/>
        <v>16.666666666666664</v>
      </c>
      <c r="Q15" s="153">
        <f t="shared" si="29"/>
        <v>16.666666666666664</v>
      </c>
      <c r="R15" s="153">
        <f t="shared" si="29"/>
        <v>26.190476190476193</v>
      </c>
      <c r="S15" s="153">
        <f t="shared" si="29"/>
        <v>0</v>
      </c>
      <c r="T15" s="153">
        <f t="shared" si="29"/>
        <v>26.190476190476193</v>
      </c>
      <c r="U15" s="216">
        <f t="shared" si="8"/>
        <v>18.374193548387098</v>
      </c>
      <c r="V15" s="216">
        <f t="shared" si="9"/>
        <v>20</v>
      </c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 t="s">
        <v>12</v>
      </c>
      <c r="C16" s="178" t="s">
        <v>207</v>
      </c>
      <c r="D16" s="78"/>
      <c r="E16" s="161">
        <f t="shared" si="10"/>
        <v>20</v>
      </c>
      <c r="F16" s="162">
        <f t="shared" ref="F16:L16" si="30">IF($E16=0,0,F289/$E16*100)</f>
        <v>50</v>
      </c>
      <c r="G16" s="162">
        <f t="shared" si="30"/>
        <v>20</v>
      </c>
      <c r="H16" s="162">
        <f t="shared" si="30"/>
        <v>10</v>
      </c>
      <c r="I16" s="162">
        <f t="shared" si="30"/>
        <v>20</v>
      </c>
      <c r="J16" s="162">
        <f t="shared" si="30"/>
        <v>0</v>
      </c>
      <c r="K16" s="162">
        <f t="shared" si="30"/>
        <v>0</v>
      </c>
      <c r="L16" s="162">
        <f t="shared" si="30"/>
        <v>0</v>
      </c>
      <c r="M16" s="161">
        <f t="shared" si="12"/>
        <v>4</v>
      </c>
      <c r="N16" s="162">
        <f t="shared" ref="N16:T16" si="31">IF($M16=0,0,N289/$M16*100)</f>
        <v>25</v>
      </c>
      <c r="O16" s="162">
        <f t="shared" si="31"/>
        <v>0</v>
      </c>
      <c r="P16" s="162">
        <f t="shared" si="31"/>
        <v>0</v>
      </c>
      <c r="Q16" s="162">
        <f t="shared" si="31"/>
        <v>0</v>
      </c>
      <c r="R16" s="162">
        <f t="shared" si="31"/>
        <v>25</v>
      </c>
      <c r="S16" s="162">
        <f t="shared" si="31"/>
        <v>25</v>
      </c>
      <c r="T16" s="162">
        <f t="shared" si="31"/>
        <v>25</v>
      </c>
      <c r="U16" s="220">
        <f t="shared" si="8"/>
        <v>26.666666666666668</v>
      </c>
      <c r="V16" s="220">
        <f t="shared" si="9"/>
        <v>30</v>
      </c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 t="s">
        <v>13</v>
      </c>
      <c r="C17" s="73" t="s">
        <v>208</v>
      </c>
      <c r="D17" s="78"/>
      <c r="E17" s="161">
        <f t="shared" si="10"/>
        <v>38</v>
      </c>
      <c r="F17" s="162">
        <f t="shared" ref="F17:L17" si="32">IF($E17=0,0,F290/$E17*100)</f>
        <v>34.210526315789473</v>
      </c>
      <c r="G17" s="162">
        <f t="shared" si="32"/>
        <v>26.315789473684209</v>
      </c>
      <c r="H17" s="162">
        <f t="shared" si="32"/>
        <v>10.526315789473683</v>
      </c>
      <c r="I17" s="162">
        <f t="shared" si="32"/>
        <v>18.421052631578945</v>
      </c>
      <c r="J17" s="162">
        <f t="shared" si="32"/>
        <v>7.8947368421052628</v>
      </c>
      <c r="K17" s="162">
        <f t="shared" si="32"/>
        <v>0</v>
      </c>
      <c r="L17" s="162">
        <f t="shared" si="32"/>
        <v>2.6315789473684208</v>
      </c>
      <c r="M17" s="161">
        <f t="shared" si="12"/>
        <v>10</v>
      </c>
      <c r="N17" s="162">
        <f t="shared" ref="N17:T17" si="33">IF($M17=0,0,N290/$M17*100)</f>
        <v>0</v>
      </c>
      <c r="O17" s="162">
        <f t="shared" si="33"/>
        <v>10</v>
      </c>
      <c r="P17" s="162">
        <f t="shared" si="33"/>
        <v>20</v>
      </c>
      <c r="Q17" s="162">
        <f t="shared" si="33"/>
        <v>0</v>
      </c>
      <c r="R17" s="162">
        <f t="shared" si="33"/>
        <v>50</v>
      </c>
      <c r="S17" s="162">
        <f t="shared" si="33"/>
        <v>0</v>
      </c>
      <c r="T17" s="162">
        <f t="shared" si="33"/>
        <v>20</v>
      </c>
      <c r="U17" s="220">
        <f t="shared" si="8"/>
        <v>23.5</v>
      </c>
      <c r="V17" s="220">
        <f t="shared" si="9"/>
        <v>30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73" t="s">
        <v>209</v>
      </c>
      <c r="D18" s="78"/>
      <c r="E18" s="161">
        <f t="shared" si="10"/>
        <v>106</v>
      </c>
      <c r="F18" s="162">
        <f t="shared" ref="F18:L18" si="34">IF($E18=0,0,F291/$E18*100)</f>
        <v>40.566037735849058</v>
      </c>
      <c r="G18" s="162">
        <f t="shared" si="34"/>
        <v>30.188679245283019</v>
      </c>
      <c r="H18" s="162">
        <f t="shared" si="34"/>
        <v>9.433962264150944</v>
      </c>
      <c r="I18" s="162">
        <f t="shared" si="34"/>
        <v>15.09433962264151</v>
      </c>
      <c r="J18" s="162">
        <f t="shared" si="34"/>
        <v>2.8301886792452833</v>
      </c>
      <c r="K18" s="162">
        <f t="shared" si="34"/>
        <v>0.94339622641509435</v>
      </c>
      <c r="L18" s="162">
        <f t="shared" si="34"/>
        <v>0.94339622641509435</v>
      </c>
      <c r="M18" s="161">
        <f t="shared" si="12"/>
        <v>32</v>
      </c>
      <c r="N18" s="162">
        <f t="shared" ref="N18:T18" si="35">IF($M18=0,0,N291/$M18*100)</f>
        <v>0</v>
      </c>
      <c r="O18" s="162">
        <f t="shared" si="35"/>
        <v>0</v>
      </c>
      <c r="P18" s="162">
        <f t="shared" si="35"/>
        <v>12.5</v>
      </c>
      <c r="Q18" s="162">
        <f t="shared" si="35"/>
        <v>15.625</v>
      </c>
      <c r="R18" s="162">
        <f t="shared" si="35"/>
        <v>34.375</v>
      </c>
      <c r="S18" s="162">
        <f t="shared" si="35"/>
        <v>9.375</v>
      </c>
      <c r="T18" s="162">
        <f t="shared" si="35"/>
        <v>28.125</v>
      </c>
      <c r="U18" s="220">
        <f t="shared" si="8"/>
        <v>33.739130434782609</v>
      </c>
      <c r="V18" s="220">
        <f t="shared" si="9"/>
        <v>30</v>
      </c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73" t="s">
        <v>210</v>
      </c>
      <c r="D19" s="78"/>
      <c r="E19" s="161">
        <f t="shared" si="10"/>
        <v>210</v>
      </c>
      <c r="F19" s="162">
        <f t="shared" ref="F19:L19" si="36">IF($E19=0,0,F292/$E19*100)</f>
        <v>39.523809523809526</v>
      </c>
      <c r="G19" s="162">
        <f t="shared" si="36"/>
        <v>29.047619047619051</v>
      </c>
      <c r="H19" s="162">
        <f t="shared" si="36"/>
        <v>10</v>
      </c>
      <c r="I19" s="162">
        <f t="shared" si="36"/>
        <v>12.857142857142856</v>
      </c>
      <c r="J19" s="162">
        <f t="shared" si="36"/>
        <v>6.666666666666667</v>
      </c>
      <c r="K19" s="162">
        <f t="shared" si="36"/>
        <v>0.95238095238095244</v>
      </c>
      <c r="L19" s="162">
        <f t="shared" si="36"/>
        <v>0.95238095238095244</v>
      </c>
      <c r="M19" s="161">
        <f t="shared" si="12"/>
        <v>61</v>
      </c>
      <c r="N19" s="162">
        <f t="shared" ref="N19:T19" si="37">IF($M19=0,0,N292/$M19*100)</f>
        <v>0</v>
      </c>
      <c r="O19" s="162">
        <f t="shared" si="37"/>
        <v>0</v>
      </c>
      <c r="P19" s="162">
        <f t="shared" si="37"/>
        <v>8.1967213114754092</v>
      </c>
      <c r="Q19" s="162">
        <f t="shared" si="37"/>
        <v>3.278688524590164</v>
      </c>
      <c r="R19" s="162">
        <f t="shared" si="37"/>
        <v>37.704918032786885</v>
      </c>
      <c r="S19" s="162">
        <f t="shared" si="37"/>
        <v>9.8360655737704921</v>
      </c>
      <c r="T19" s="162">
        <f t="shared" si="37"/>
        <v>40.983606557377051</v>
      </c>
      <c r="U19" s="220">
        <f t="shared" si="8"/>
        <v>33.152777777777779</v>
      </c>
      <c r="V19" s="220">
        <f t="shared" si="9"/>
        <v>30</v>
      </c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73" t="s">
        <v>211</v>
      </c>
      <c r="D20" s="78"/>
      <c r="E20" s="161">
        <f t="shared" si="10"/>
        <v>450</v>
      </c>
      <c r="F20" s="162">
        <f t="shared" ref="F20:L20" si="38">IF($E20=0,0,F293/$E20*100)</f>
        <v>40.222222222222221</v>
      </c>
      <c r="G20" s="162">
        <f t="shared" si="38"/>
        <v>24.888888888888889</v>
      </c>
      <c r="H20" s="162">
        <f t="shared" si="38"/>
        <v>12</v>
      </c>
      <c r="I20" s="162">
        <f t="shared" si="38"/>
        <v>13.777777777777779</v>
      </c>
      <c r="J20" s="162">
        <f t="shared" si="38"/>
        <v>4.666666666666667</v>
      </c>
      <c r="K20" s="162">
        <f t="shared" si="38"/>
        <v>1.7777777777777777</v>
      </c>
      <c r="L20" s="162">
        <f t="shared" si="38"/>
        <v>2.666666666666667</v>
      </c>
      <c r="M20" s="161">
        <f t="shared" si="12"/>
        <v>112</v>
      </c>
      <c r="N20" s="162">
        <f t="shared" ref="N20:T20" si="39">IF($M20=0,0,N293/$M20*100)</f>
        <v>0</v>
      </c>
      <c r="O20" s="162">
        <f t="shared" si="39"/>
        <v>0.89285714285714279</v>
      </c>
      <c r="P20" s="162">
        <f t="shared" si="39"/>
        <v>8.0357142857142865</v>
      </c>
      <c r="Q20" s="162">
        <f t="shared" si="39"/>
        <v>7.1428571428571423</v>
      </c>
      <c r="R20" s="162">
        <f t="shared" si="39"/>
        <v>35.714285714285715</v>
      </c>
      <c r="S20" s="162">
        <f t="shared" si="39"/>
        <v>15.178571428571427</v>
      </c>
      <c r="T20" s="162">
        <f t="shared" si="39"/>
        <v>33.035714285714285</v>
      </c>
      <c r="U20" s="220">
        <f t="shared" si="8"/>
        <v>33.161333333333332</v>
      </c>
      <c r="V20" s="220">
        <f t="shared" si="9"/>
        <v>30</v>
      </c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73" t="s">
        <v>212</v>
      </c>
      <c r="D21" s="78"/>
      <c r="E21" s="161">
        <f t="shared" si="10"/>
        <v>829</v>
      </c>
      <c r="F21" s="162">
        <f t="shared" ref="F21:L21" si="40">IF($E21=0,0,F294/$E21*100)</f>
        <v>45.717732207478889</v>
      </c>
      <c r="G21" s="162">
        <f t="shared" si="40"/>
        <v>25.45235223160434</v>
      </c>
      <c r="H21" s="162">
        <f t="shared" si="40"/>
        <v>10.373944511459591</v>
      </c>
      <c r="I21" s="162">
        <f t="shared" si="40"/>
        <v>12.303980699638119</v>
      </c>
      <c r="J21" s="162">
        <f t="shared" si="40"/>
        <v>3.4981905910735827</v>
      </c>
      <c r="K21" s="162">
        <f t="shared" si="40"/>
        <v>1.4475271411338964</v>
      </c>
      <c r="L21" s="162">
        <f t="shared" si="40"/>
        <v>1.2062726176115801</v>
      </c>
      <c r="M21" s="161">
        <f t="shared" si="12"/>
        <v>211</v>
      </c>
      <c r="N21" s="162">
        <f t="shared" ref="N21:T21" si="41">IF($M21=0,0,N294/$M21*100)</f>
        <v>0</v>
      </c>
      <c r="O21" s="162">
        <f t="shared" si="41"/>
        <v>0</v>
      </c>
      <c r="P21" s="162">
        <f t="shared" si="41"/>
        <v>10.900473933649289</v>
      </c>
      <c r="Q21" s="162">
        <f t="shared" si="41"/>
        <v>8.5308056872037916</v>
      </c>
      <c r="R21" s="162">
        <f t="shared" si="41"/>
        <v>30.33175355450237</v>
      </c>
      <c r="S21" s="162">
        <f t="shared" si="41"/>
        <v>12.322274881516588</v>
      </c>
      <c r="T21" s="162">
        <f t="shared" si="41"/>
        <v>37.914691943127963</v>
      </c>
      <c r="U21" s="220">
        <f t="shared" si="8"/>
        <v>31.507633587786259</v>
      </c>
      <c r="V21" s="220">
        <f t="shared" si="9"/>
        <v>30</v>
      </c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73" t="s">
        <v>213</v>
      </c>
      <c r="D22" s="78"/>
      <c r="E22" s="161">
        <f t="shared" si="10"/>
        <v>692</v>
      </c>
      <c r="F22" s="162">
        <f t="shared" ref="F22:L22" si="42">IF($E22=0,0,F295/$E22*100)</f>
        <v>46.676300578034677</v>
      </c>
      <c r="G22" s="162">
        <f t="shared" si="42"/>
        <v>22.832369942196532</v>
      </c>
      <c r="H22" s="162">
        <f t="shared" si="42"/>
        <v>9.9710982658959537</v>
      </c>
      <c r="I22" s="162">
        <f t="shared" si="42"/>
        <v>11.849710982658959</v>
      </c>
      <c r="J22" s="162">
        <f t="shared" si="42"/>
        <v>5.6358381502890174</v>
      </c>
      <c r="K22" s="162">
        <f t="shared" si="42"/>
        <v>1.300578034682081</v>
      </c>
      <c r="L22" s="162">
        <f t="shared" si="42"/>
        <v>1.7341040462427744</v>
      </c>
      <c r="M22" s="161">
        <f t="shared" si="12"/>
        <v>158</v>
      </c>
      <c r="N22" s="162">
        <f t="shared" ref="N22:T22" si="43">IF($M22=0,0,N295/$M22*100)</f>
        <v>0.63291139240506333</v>
      </c>
      <c r="O22" s="162">
        <f t="shared" si="43"/>
        <v>0.63291139240506333</v>
      </c>
      <c r="P22" s="162">
        <f t="shared" si="43"/>
        <v>14.556962025316455</v>
      </c>
      <c r="Q22" s="162">
        <f t="shared" si="43"/>
        <v>5.0632911392405067</v>
      </c>
      <c r="R22" s="162">
        <f t="shared" si="43"/>
        <v>41.77215189873418</v>
      </c>
      <c r="S22" s="162">
        <f t="shared" si="43"/>
        <v>8.8607594936708853</v>
      </c>
      <c r="T22" s="162">
        <f t="shared" si="43"/>
        <v>28.481012658227851</v>
      </c>
      <c r="U22" s="220">
        <f t="shared" si="8"/>
        <v>28.717699115044248</v>
      </c>
      <c r="V22" s="220">
        <f t="shared" si="9"/>
        <v>30</v>
      </c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73" t="s">
        <v>214</v>
      </c>
      <c r="D23" s="78"/>
      <c r="E23" s="161">
        <f t="shared" si="10"/>
        <v>195</v>
      </c>
      <c r="F23" s="162">
        <f t="shared" ref="F23:L23" si="44">IF($E23=0,0,F296/$E23*100)</f>
        <v>47.179487179487175</v>
      </c>
      <c r="G23" s="162">
        <f t="shared" si="44"/>
        <v>22.564102564102566</v>
      </c>
      <c r="H23" s="162">
        <f t="shared" si="44"/>
        <v>13.846153846153847</v>
      </c>
      <c r="I23" s="162">
        <f t="shared" si="44"/>
        <v>11.282051282051283</v>
      </c>
      <c r="J23" s="162">
        <f t="shared" si="44"/>
        <v>4.1025641025641022</v>
      </c>
      <c r="K23" s="162">
        <f t="shared" si="44"/>
        <v>0</v>
      </c>
      <c r="L23" s="162">
        <f t="shared" si="44"/>
        <v>1.0256410256410255</v>
      </c>
      <c r="M23" s="161">
        <f t="shared" si="12"/>
        <v>44</v>
      </c>
      <c r="N23" s="162">
        <f t="shared" ref="N23:T23" si="45">IF($M23=0,0,N296/$M23*100)</f>
        <v>0</v>
      </c>
      <c r="O23" s="162">
        <f t="shared" si="45"/>
        <v>2.2727272727272729</v>
      </c>
      <c r="P23" s="162">
        <f t="shared" si="45"/>
        <v>13.636363636363635</v>
      </c>
      <c r="Q23" s="162">
        <f t="shared" si="45"/>
        <v>2.2727272727272729</v>
      </c>
      <c r="R23" s="162">
        <f t="shared" si="45"/>
        <v>40.909090909090914</v>
      </c>
      <c r="S23" s="162">
        <f t="shared" si="45"/>
        <v>9.0909090909090917</v>
      </c>
      <c r="T23" s="162">
        <f t="shared" si="45"/>
        <v>31.818181818181817</v>
      </c>
      <c r="U23" s="220">
        <f t="shared" si="8"/>
        <v>27.943333333333332</v>
      </c>
      <c r="V23" s="220">
        <f t="shared" si="9"/>
        <v>30</v>
      </c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73" t="s">
        <v>215</v>
      </c>
      <c r="D24" s="78"/>
      <c r="E24" s="161">
        <f t="shared" si="10"/>
        <v>20</v>
      </c>
      <c r="F24" s="162">
        <f t="shared" ref="F24:L24" si="46">IF($E24=0,0,F297/$E24*100)</f>
        <v>40</v>
      </c>
      <c r="G24" s="162">
        <f t="shared" si="46"/>
        <v>20</v>
      </c>
      <c r="H24" s="162">
        <f t="shared" si="46"/>
        <v>10</v>
      </c>
      <c r="I24" s="162">
        <f t="shared" si="46"/>
        <v>15</v>
      </c>
      <c r="J24" s="162">
        <f t="shared" si="46"/>
        <v>10</v>
      </c>
      <c r="K24" s="162">
        <f t="shared" si="46"/>
        <v>0</v>
      </c>
      <c r="L24" s="162">
        <f t="shared" si="46"/>
        <v>5</v>
      </c>
      <c r="M24" s="161">
        <f t="shared" si="12"/>
        <v>4</v>
      </c>
      <c r="N24" s="162">
        <f t="shared" ref="N24:T24" si="47">IF($M24=0,0,N297/$M24*100)</f>
        <v>0</v>
      </c>
      <c r="O24" s="162">
        <f t="shared" si="47"/>
        <v>0</v>
      </c>
      <c r="P24" s="162">
        <f t="shared" si="47"/>
        <v>0</v>
      </c>
      <c r="Q24" s="162">
        <f t="shared" si="47"/>
        <v>0</v>
      </c>
      <c r="R24" s="162">
        <f t="shared" si="47"/>
        <v>50</v>
      </c>
      <c r="S24" s="162">
        <f t="shared" si="47"/>
        <v>0</v>
      </c>
      <c r="T24" s="162">
        <f t="shared" si="47"/>
        <v>50</v>
      </c>
      <c r="U24" s="220">
        <f t="shared" si="8"/>
        <v>31.5</v>
      </c>
      <c r="V24" s="220">
        <f t="shared" si="9"/>
        <v>31.5</v>
      </c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84" t="s">
        <v>24</v>
      </c>
      <c r="D25" s="79"/>
      <c r="E25" s="164">
        <f t="shared" si="10"/>
        <v>49</v>
      </c>
      <c r="F25" s="153">
        <f t="shared" ref="F25:L25" si="48">IF($E25=0,0,F298/$E25*100)</f>
        <v>42.857142857142854</v>
      </c>
      <c r="G25" s="153">
        <f t="shared" si="48"/>
        <v>24.489795918367346</v>
      </c>
      <c r="H25" s="153">
        <f t="shared" si="48"/>
        <v>2.0408163265306123</v>
      </c>
      <c r="I25" s="153">
        <f t="shared" si="48"/>
        <v>24.489795918367346</v>
      </c>
      <c r="J25" s="153">
        <f t="shared" si="48"/>
        <v>6.1224489795918364</v>
      </c>
      <c r="K25" s="153">
        <f t="shared" si="48"/>
        <v>0</v>
      </c>
      <c r="L25" s="153">
        <f t="shared" si="48"/>
        <v>0</v>
      </c>
      <c r="M25" s="164">
        <f t="shared" si="12"/>
        <v>12</v>
      </c>
      <c r="N25" s="153">
        <f t="shared" ref="N25:T25" si="49">IF($M25=0,0,N298/$M25*100)</f>
        <v>0</v>
      </c>
      <c r="O25" s="153">
        <f t="shared" si="49"/>
        <v>0</v>
      </c>
      <c r="P25" s="153">
        <f t="shared" si="49"/>
        <v>0</v>
      </c>
      <c r="Q25" s="153">
        <f t="shared" si="49"/>
        <v>0</v>
      </c>
      <c r="R25" s="153">
        <f t="shared" si="49"/>
        <v>66.666666666666657</v>
      </c>
      <c r="S25" s="153">
        <f t="shared" si="49"/>
        <v>0</v>
      </c>
      <c r="T25" s="153">
        <f t="shared" si="49"/>
        <v>33.333333333333329</v>
      </c>
      <c r="U25" s="216">
        <f t="shared" si="8"/>
        <v>30</v>
      </c>
      <c r="V25" s="216">
        <f t="shared" si="9"/>
        <v>30</v>
      </c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78" t="s">
        <v>207</v>
      </c>
      <c r="D26" s="78"/>
      <c r="E26" s="161">
        <f t="shared" si="10"/>
        <v>93</v>
      </c>
      <c r="F26" s="162">
        <f t="shared" ref="F26:L26" si="50">IF($E26=0,0,F299/$E26*100)</f>
        <v>15.053763440860216</v>
      </c>
      <c r="G26" s="162">
        <f t="shared" si="50"/>
        <v>22.58064516129032</v>
      </c>
      <c r="H26" s="162">
        <f t="shared" si="50"/>
        <v>15.053763440860216</v>
      </c>
      <c r="I26" s="162">
        <f t="shared" si="50"/>
        <v>34.408602150537639</v>
      </c>
      <c r="J26" s="162">
        <f t="shared" si="50"/>
        <v>11.827956989247312</v>
      </c>
      <c r="K26" s="162">
        <f t="shared" si="50"/>
        <v>0</v>
      </c>
      <c r="L26" s="162">
        <f t="shared" si="50"/>
        <v>1.0752688172043012</v>
      </c>
      <c r="M26" s="161">
        <f t="shared" si="12"/>
        <v>21</v>
      </c>
      <c r="N26" s="162">
        <f t="shared" ref="N26:T26" si="51">IF($M26=0,0,N299/$M26*100)</f>
        <v>14.285714285714285</v>
      </c>
      <c r="O26" s="162">
        <f t="shared" si="51"/>
        <v>9.5238095238095237</v>
      </c>
      <c r="P26" s="162">
        <f t="shared" si="51"/>
        <v>38.095238095238095</v>
      </c>
      <c r="Q26" s="162">
        <f t="shared" si="51"/>
        <v>9.5238095238095237</v>
      </c>
      <c r="R26" s="162">
        <f t="shared" si="51"/>
        <v>0</v>
      </c>
      <c r="S26" s="162">
        <f t="shared" si="51"/>
        <v>4.7619047619047619</v>
      </c>
      <c r="T26" s="162">
        <f t="shared" si="51"/>
        <v>23.809523809523807</v>
      </c>
      <c r="U26" s="220">
        <f t="shared" si="8"/>
        <v>12.5375</v>
      </c>
      <c r="V26" s="220">
        <f t="shared" si="9"/>
        <v>15</v>
      </c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73" t="s">
        <v>208</v>
      </c>
      <c r="D27" s="78"/>
      <c r="E27" s="161">
        <f t="shared" si="10"/>
        <v>135</v>
      </c>
      <c r="F27" s="162">
        <f t="shared" ref="F27:L27" si="52">IF($E27=0,0,F300/$E27*100)</f>
        <v>17.777777777777779</v>
      </c>
      <c r="G27" s="162">
        <f t="shared" si="52"/>
        <v>15.555555555555555</v>
      </c>
      <c r="H27" s="162">
        <f t="shared" si="52"/>
        <v>25.185185185185183</v>
      </c>
      <c r="I27" s="162">
        <f t="shared" si="52"/>
        <v>30.37037037037037</v>
      </c>
      <c r="J27" s="162">
        <f t="shared" si="52"/>
        <v>8.8888888888888893</v>
      </c>
      <c r="K27" s="162">
        <f t="shared" si="52"/>
        <v>0</v>
      </c>
      <c r="L27" s="162">
        <f t="shared" si="52"/>
        <v>2.2222222222222223</v>
      </c>
      <c r="M27" s="161">
        <f t="shared" si="12"/>
        <v>21</v>
      </c>
      <c r="N27" s="162">
        <f t="shared" ref="N27:T27" si="53">IF($M27=0,0,N300/$M27*100)</f>
        <v>0</v>
      </c>
      <c r="O27" s="162">
        <f t="shared" si="53"/>
        <v>14.285714285714285</v>
      </c>
      <c r="P27" s="162">
        <f t="shared" si="53"/>
        <v>28.571428571428569</v>
      </c>
      <c r="Q27" s="162">
        <f t="shared" si="53"/>
        <v>23.809523809523807</v>
      </c>
      <c r="R27" s="162">
        <f t="shared" si="53"/>
        <v>9.5238095238095237</v>
      </c>
      <c r="S27" s="162">
        <f t="shared" si="53"/>
        <v>0</v>
      </c>
      <c r="T27" s="162">
        <f t="shared" si="53"/>
        <v>23.809523809523807</v>
      </c>
      <c r="U27" s="220">
        <f t="shared" si="8"/>
        <v>15.993749999999999</v>
      </c>
      <c r="V27" s="220">
        <f t="shared" si="9"/>
        <v>15</v>
      </c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73" t="s">
        <v>209</v>
      </c>
      <c r="D28" s="78"/>
      <c r="E28" s="161">
        <f t="shared" si="10"/>
        <v>231</v>
      </c>
      <c r="F28" s="162">
        <f t="shared" ref="F28:L28" si="54">IF($E28=0,0,F301/$E28*100)</f>
        <v>25.541125541125542</v>
      </c>
      <c r="G28" s="162">
        <f t="shared" si="54"/>
        <v>13.852813852813853</v>
      </c>
      <c r="H28" s="162">
        <f t="shared" si="54"/>
        <v>25.108225108225106</v>
      </c>
      <c r="I28" s="162">
        <f t="shared" si="54"/>
        <v>27.705627705627705</v>
      </c>
      <c r="J28" s="162">
        <f t="shared" si="54"/>
        <v>7.7922077922077921</v>
      </c>
      <c r="K28" s="162">
        <f t="shared" si="54"/>
        <v>0</v>
      </c>
      <c r="L28" s="162">
        <f t="shared" si="54"/>
        <v>0</v>
      </c>
      <c r="M28" s="161">
        <f t="shared" si="12"/>
        <v>32</v>
      </c>
      <c r="N28" s="162">
        <f t="shared" ref="N28:T28" si="55">IF($M28=0,0,N301/$M28*100)</f>
        <v>0</v>
      </c>
      <c r="O28" s="162">
        <f t="shared" si="55"/>
        <v>25</v>
      </c>
      <c r="P28" s="162">
        <f t="shared" si="55"/>
        <v>31.25</v>
      </c>
      <c r="Q28" s="162">
        <f t="shared" si="55"/>
        <v>15.625</v>
      </c>
      <c r="R28" s="162">
        <f t="shared" si="55"/>
        <v>12.5</v>
      </c>
      <c r="S28" s="162">
        <f t="shared" si="55"/>
        <v>3.125</v>
      </c>
      <c r="T28" s="162">
        <f t="shared" si="55"/>
        <v>12.5</v>
      </c>
      <c r="U28" s="220">
        <f t="shared" si="8"/>
        <v>17.376785714285713</v>
      </c>
      <c r="V28" s="220">
        <f t="shared" si="9"/>
        <v>11</v>
      </c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73" t="s">
        <v>210</v>
      </c>
      <c r="D29" s="78"/>
      <c r="E29" s="161">
        <f t="shared" si="10"/>
        <v>389</v>
      </c>
      <c r="F29" s="162">
        <f t="shared" ref="F29:L29" si="56">IF($E29=0,0,F302/$E29*100)</f>
        <v>28.020565552699228</v>
      </c>
      <c r="G29" s="162">
        <f t="shared" si="56"/>
        <v>15.424164524421593</v>
      </c>
      <c r="H29" s="162">
        <f t="shared" si="56"/>
        <v>27.763496143958871</v>
      </c>
      <c r="I29" s="162">
        <f t="shared" si="56"/>
        <v>22.622107969151671</v>
      </c>
      <c r="J29" s="162">
        <f t="shared" si="56"/>
        <v>4.3701799485861184</v>
      </c>
      <c r="K29" s="162">
        <f t="shared" si="56"/>
        <v>0.51413881748071977</v>
      </c>
      <c r="L29" s="162">
        <f t="shared" si="56"/>
        <v>1.2853470437017995</v>
      </c>
      <c r="M29" s="161">
        <f t="shared" si="12"/>
        <v>60</v>
      </c>
      <c r="N29" s="162">
        <f t="shared" ref="N29:T29" si="57">IF($M29=0,0,N302/$M29*100)</f>
        <v>1.6666666666666667</v>
      </c>
      <c r="O29" s="162">
        <f t="shared" si="57"/>
        <v>6.666666666666667</v>
      </c>
      <c r="P29" s="162">
        <f t="shared" si="57"/>
        <v>35</v>
      </c>
      <c r="Q29" s="162">
        <f t="shared" si="57"/>
        <v>26.666666666666668</v>
      </c>
      <c r="R29" s="162">
        <f t="shared" si="57"/>
        <v>11.666666666666666</v>
      </c>
      <c r="S29" s="162">
        <f t="shared" si="57"/>
        <v>5</v>
      </c>
      <c r="T29" s="162">
        <f t="shared" si="57"/>
        <v>13.333333333333334</v>
      </c>
      <c r="U29" s="220">
        <f t="shared" si="8"/>
        <v>23.125</v>
      </c>
      <c r="V29" s="220">
        <f t="shared" si="9"/>
        <v>17.5</v>
      </c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73" t="s">
        <v>211</v>
      </c>
      <c r="D30" s="78"/>
      <c r="E30" s="161">
        <f t="shared" si="10"/>
        <v>676</v>
      </c>
      <c r="F30" s="162">
        <f t="shared" ref="F30:L30" si="58">IF($E30=0,0,F303/$E30*100)</f>
        <v>32.692307692307693</v>
      </c>
      <c r="G30" s="162">
        <f t="shared" si="58"/>
        <v>12.1301775147929</v>
      </c>
      <c r="H30" s="162">
        <f t="shared" si="58"/>
        <v>30.177514792899409</v>
      </c>
      <c r="I30" s="162">
        <f t="shared" si="58"/>
        <v>18.34319526627219</v>
      </c>
      <c r="J30" s="162">
        <f t="shared" si="58"/>
        <v>5.3254437869822491</v>
      </c>
      <c r="K30" s="162">
        <f t="shared" si="58"/>
        <v>0.14792899408284024</v>
      </c>
      <c r="L30" s="162">
        <f t="shared" si="58"/>
        <v>1.1834319526627219</v>
      </c>
      <c r="M30" s="161">
        <f t="shared" si="12"/>
        <v>82</v>
      </c>
      <c r="N30" s="162">
        <f t="shared" ref="N30:T30" si="59">IF($M30=0,0,N303/$M30*100)</f>
        <v>3.6585365853658534</v>
      </c>
      <c r="O30" s="162">
        <f t="shared" si="59"/>
        <v>2.4390243902439024</v>
      </c>
      <c r="P30" s="162">
        <f t="shared" si="59"/>
        <v>36.585365853658537</v>
      </c>
      <c r="Q30" s="162">
        <f t="shared" si="59"/>
        <v>26.829268292682929</v>
      </c>
      <c r="R30" s="162">
        <f t="shared" si="59"/>
        <v>9.7560975609756095</v>
      </c>
      <c r="S30" s="162">
        <f t="shared" si="59"/>
        <v>6.0975609756097562</v>
      </c>
      <c r="T30" s="162">
        <f t="shared" si="59"/>
        <v>14.634146341463413</v>
      </c>
      <c r="U30" s="220">
        <f t="shared" si="8"/>
        <v>21.729942857142856</v>
      </c>
      <c r="V30" s="220">
        <f t="shared" si="9"/>
        <v>18.448</v>
      </c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73" t="s">
        <v>212</v>
      </c>
      <c r="D31" s="78"/>
      <c r="E31" s="161">
        <f t="shared" si="10"/>
        <v>938</v>
      </c>
      <c r="F31" s="162">
        <f t="shared" ref="F31:L31" si="60">IF($E31=0,0,F304/$E31*100)</f>
        <v>33.262260127931768</v>
      </c>
      <c r="G31" s="162">
        <f t="shared" si="60"/>
        <v>11.727078891257996</v>
      </c>
      <c r="H31" s="162">
        <f t="shared" si="60"/>
        <v>29.424307036247331</v>
      </c>
      <c r="I31" s="162">
        <f t="shared" si="60"/>
        <v>19.402985074626866</v>
      </c>
      <c r="J31" s="162">
        <f t="shared" si="60"/>
        <v>4.3710021321961623</v>
      </c>
      <c r="K31" s="162">
        <f t="shared" si="60"/>
        <v>0.31982942430703626</v>
      </c>
      <c r="L31" s="162">
        <f t="shared" si="60"/>
        <v>1.4925373134328357</v>
      </c>
      <c r="M31" s="161">
        <f t="shared" si="12"/>
        <v>110</v>
      </c>
      <c r="N31" s="162">
        <f t="shared" ref="N31:T31" si="61">IF($M31=0,0,N304/$M31*100)</f>
        <v>1.8181818181818181</v>
      </c>
      <c r="O31" s="162">
        <f t="shared" si="61"/>
        <v>7.2727272727272725</v>
      </c>
      <c r="P31" s="162">
        <f t="shared" si="61"/>
        <v>23.636363636363637</v>
      </c>
      <c r="Q31" s="162">
        <f t="shared" si="61"/>
        <v>25.454545454545453</v>
      </c>
      <c r="R31" s="162">
        <f t="shared" si="61"/>
        <v>20</v>
      </c>
      <c r="S31" s="162">
        <f t="shared" si="61"/>
        <v>2.7272727272727271</v>
      </c>
      <c r="T31" s="162">
        <f t="shared" si="61"/>
        <v>19.090909090909093</v>
      </c>
      <c r="U31" s="220">
        <f t="shared" si="8"/>
        <v>21.132584269662921</v>
      </c>
      <c r="V31" s="220">
        <f t="shared" si="9"/>
        <v>20</v>
      </c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73" t="s">
        <v>213</v>
      </c>
      <c r="D32" s="78"/>
      <c r="E32" s="161">
        <f t="shared" si="10"/>
        <v>677</v>
      </c>
      <c r="F32" s="162">
        <f t="shared" ref="F32:L32" si="62">IF($E32=0,0,F305/$E32*100)</f>
        <v>36.336779911373704</v>
      </c>
      <c r="G32" s="162">
        <f t="shared" si="62"/>
        <v>8.4194977843426884</v>
      </c>
      <c r="H32" s="162">
        <f t="shared" si="62"/>
        <v>32.053175775480057</v>
      </c>
      <c r="I32" s="162">
        <f t="shared" si="62"/>
        <v>16.838995568685377</v>
      </c>
      <c r="J32" s="162">
        <f t="shared" si="62"/>
        <v>4.5790251107828652</v>
      </c>
      <c r="K32" s="162">
        <f t="shared" si="62"/>
        <v>0.59084194977843429</v>
      </c>
      <c r="L32" s="162">
        <f t="shared" si="62"/>
        <v>1.1816838995568686</v>
      </c>
      <c r="M32" s="161">
        <f t="shared" si="12"/>
        <v>57</v>
      </c>
      <c r="N32" s="162">
        <f t="shared" ref="N32:T32" si="63">IF($M32=0,0,N305/$M32*100)</f>
        <v>0</v>
      </c>
      <c r="O32" s="162">
        <f t="shared" si="63"/>
        <v>7.0175438596491224</v>
      </c>
      <c r="P32" s="162">
        <f t="shared" si="63"/>
        <v>17.543859649122805</v>
      </c>
      <c r="Q32" s="162">
        <f t="shared" si="63"/>
        <v>15.789473684210526</v>
      </c>
      <c r="R32" s="162">
        <f t="shared" si="63"/>
        <v>29.82456140350877</v>
      </c>
      <c r="S32" s="162">
        <f t="shared" si="63"/>
        <v>5.2631578947368416</v>
      </c>
      <c r="T32" s="162">
        <f t="shared" si="63"/>
        <v>24.561403508771928</v>
      </c>
      <c r="U32" s="220">
        <f t="shared" si="8"/>
        <v>24.716265116279068</v>
      </c>
      <c r="V32" s="220">
        <f t="shared" si="9"/>
        <v>22</v>
      </c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73" t="s">
        <v>214</v>
      </c>
      <c r="D33" s="78"/>
      <c r="E33" s="161">
        <f t="shared" si="10"/>
        <v>189</v>
      </c>
      <c r="F33" s="162">
        <f t="shared" ref="F33:L33" si="64">IF($E33=0,0,F306/$E33*100)</f>
        <v>37.566137566137563</v>
      </c>
      <c r="G33" s="162">
        <f t="shared" si="64"/>
        <v>6.8783068783068781</v>
      </c>
      <c r="H33" s="162">
        <f t="shared" si="64"/>
        <v>31.746031746031743</v>
      </c>
      <c r="I33" s="162">
        <f t="shared" si="64"/>
        <v>20.105820105820104</v>
      </c>
      <c r="J33" s="162">
        <f t="shared" si="64"/>
        <v>3.7037037037037033</v>
      </c>
      <c r="K33" s="162">
        <f t="shared" si="64"/>
        <v>0</v>
      </c>
      <c r="L33" s="162">
        <f t="shared" si="64"/>
        <v>0</v>
      </c>
      <c r="M33" s="161">
        <f t="shared" si="12"/>
        <v>13</v>
      </c>
      <c r="N33" s="162">
        <f t="shared" ref="N33:T33" si="65">IF($M33=0,0,N306/$M33*100)</f>
        <v>0</v>
      </c>
      <c r="O33" s="162">
        <f t="shared" si="65"/>
        <v>15.384615384615385</v>
      </c>
      <c r="P33" s="162">
        <f t="shared" si="65"/>
        <v>23.076923076923077</v>
      </c>
      <c r="Q33" s="162">
        <f t="shared" si="65"/>
        <v>15.384615384615385</v>
      </c>
      <c r="R33" s="162">
        <f t="shared" si="65"/>
        <v>15.384615384615385</v>
      </c>
      <c r="S33" s="162">
        <f t="shared" si="65"/>
        <v>0</v>
      </c>
      <c r="T33" s="162">
        <f t="shared" si="65"/>
        <v>30.76923076923077</v>
      </c>
      <c r="U33" s="220">
        <f t="shared" si="8"/>
        <v>17.038888888888888</v>
      </c>
      <c r="V33" s="220">
        <f t="shared" si="9"/>
        <v>15</v>
      </c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73" t="s">
        <v>215</v>
      </c>
      <c r="D34" s="78"/>
      <c r="E34" s="161">
        <f t="shared" si="10"/>
        <v>29</v>
      </c>
      <c r="F34" s="162">
        <f t="shared" ref="F34:L34" si="66">IF($E34=0,0,F307/$E34*100)</f>
        <v>31.03448275862069</v>
      </c>
      <c r="G34" s="162">
        <f t="shared" si="66"/>
        <v>17.241379310344829</v>
      </c>
      <c r="H34" s="162">
        <f t="shared" si="66"/>
        <v>27.586206896551722</v>
      </c>
      <c r="I34" s="162">
        <f t="shared" si="66"/>
        <v>17.241379310344829</v>
      </c>
      <c r="J34" s="162">
        <f t="shared" si="66"/>
        <v>3.4482758620689653</v>
      </c>
      <c r="K34" s="162">
        <f t="shared" si="66"/>
        <v>0</v>
      </c>
      <c r="L34" s="162">
        <f t="shared" si="66"/>
        <v>3.4482758620689653</v>
      </c>
      <c r="M34" s="161">
        <f t="shared" si="12"/>
        <v>5</v>
      </c>
      <c r="N34" s="162">
        <f t="shared" ref="N34:T34" si="67">IF($M34=0,0,N307/$M34*100)</f>
        <v>0</v>
      </c>
      <c r="O34" s="162">
        <f t="shared" si="67"/>
        <v>20</v>
      </c>
      <c r="P34" s="162">
        <f t="shared" si="67"/>
        <v>20</v>
      </c>
      <c r="Q34" s="162">
        <f t="shared" si="67"/>
        <v>20</v>
      </c>
      <c r="R34" s="162">
        <f t="shared" si="67"/>
        <v>20</v>
      </c>
      <c r="S34" s="162">
        <f t="shared" si="67"/>
        <v>0</v>
      </c>
      <c r="T34" s="162">
        <f t="shared" si="67"/>
        <v>20</v>
      </c>
      <c r="U34" s="220">
        <f t="shared" si="8"/>
        <v>17.25</v>
      </c>
      <c r="V34" s="220">
        <f t="shared" si="9"/>
        <v>15</v>
      </c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84" t="s">
        <v>24</v>
      </c>
      <c r="D35" s="79"/>
      <c r="E35" s="164">
        <f t="shared" si="10"/>
        <v>136</v>
      </c>
      <c r="F35" s="153">
        <f t="shared" ref="F35:L35" si="68">IF($E35=0,0,F308/$E35*100)</f>
        <v>38.970588235294116</v>
      </c>
      <c r="G35" s="153">
        <f t="shared" si="68"/>
        <v>12.5</v>
      </c>
      <c r="H35" s="153">
        <f t="shared" si="68"/>
        <v>19.117647058823529</v>
      </c>
      <c r="I35" s="153">
        <f t="shared" si="68"/>
        <v>19.852941176470587</v>
      </c>
      <c r="J35" s="153">
        <f t="shared" si="68"/>
        <v>3.6764705882352944</v>
      </c>
      <c r="K35" s="153">
        <f t="shared" si="68"/>
        <v>0</v>
      </c>
      <c r="L35" s="153">
        <f t="shared" si="68"/>
        <v>5.8823529411764701</v>
      </c>
      <c r="M35" s="164">
        <f t="shared" si="12"/>
        <v>17</v>
      </c>
      <c r="N35" s="153">
        <f t="shared" ref="N35:T35" si="69">IF($M35=0,0,N308/$M35*100)</f>
        <v>0</v>
      </c>
      <c r="O35" s="153">
        <f t="shared" si="69"/>
        <v>11.76470588235294</v>
      </c>
      <c r="P35" s="153">
        <f t="shared" si="69"/>
        <v>35.294117647058826</v>
      </c>
      <c r="Q35" s="153">
        <f t="shared" si="69"/>
        <v>11.76470588235294</v>
      </c>
      <c r="R35" s="153">
        <f t="shared" si="69"/>
        <v>17.647058823529413</v>
      </c>
      <c r="S35" s="153">
        <f t="shared" si="69"/>
        <v>0</v>
      </c>
      <c r="T35" s="153">
        <f t="shared" si="69"/>
        <v>23.52941176470588</v>
      </c>
      <c r="U35" s="216">
        <f t="shared" si="8"/>
        <v>15.969230769230771</v>
      </c>
      <c r="V35" s="216">
        <f t="shared" si="9"/>
        <v>15</v>
      </c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73" t="s">
        <v>207</v>
      </c>
      <c r="D36" s="78"/>
      <c r="E36" s="161">
        <f t="shared" si="10"/>
        <v>53</v>
      </c>
      <c r="F36" s="162">
        <f t="shared" ref="F36:L36" si="70">IF($E36=0,0,F309/$E36*100)</f>
        <v>35.849056603773583</v>
      </c>
      <c r="G36" s="162">
        <f t="shared" si="70"/>
        <v>18.867924528301888</v>
      </c>
      <c r="H36" s="162">
        <f t="shared" si="70"/>
        <v>15.09433962264151</v>
      </c>
      <c r="I36" s="162">
        <f t="shared" si="70"/>
        <v>24.528301886792452</v>
      </c>
      <c r="J36" s="162">
        <f t="shared" si="70"/>
        <v>1.8867924528301887</v>
      </c>
      <c r="K36" s="162">
        <f t="shared" si="70"/>
        <v>1.8867924528301887</v>
      </c>
      <c r="L36" s="162">
        <f t="shared" si="70"/>
        <v>1.8867924528301887</v>
      </c>
      <c r="M36" s="161">
        <f t="shared" si="12"/>
        <v>10</v>
      </c>
      <c r="N36" s="162">
        <f t="shared" ref="N36:T36" si="71">IF($M36=0,0,N309/$M36*100)</f>
        <v>0</v>
      </c>
      <c r="O36" s="162">
        <f t="shared" si="71"/>
        <v>30</v>
      </c>
      <c r="P36" s="162">
        <f t="shared" si="71"/>
        <v>20</v>
      </c>
      <c r="Q36" s="162">
        <f t="shared" si="71"/>
        <v>0</v>
      </c>
      <c r="R36" s="162">
        <f t="shared" si="71"/>
        <v>0</v>
      </c>
      <c r="S36" s="162">
        <f t="shared" si="71"/>
        <v>10</v>
      </c>
      <c r="T36" s="162">
        <f t="shared" si="71"/>
        <v>40</v>
      </c>
      <c r="U36" s="220">
        <f t="shared" si="8"/>
        <v>15.424999999999999</v>
      </c>
      <c r="V36" s="220">
        <f t="shared" si="9"/>
        <v>9.85</v>
      </c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73" t="s">
        <v>208</v>
      </c>
      <c r="D37" s="78"/>
      <c r="E37" s="161">
        <f t="shared" si="10"/>
        <v>75</v>
      </c>
      <c r="F37" s="162">
        <f t="shared" ref="F37:L37" si="72">IF($E37=0,0,F310/$E37*100)</f>
        <v>22.666666666666664</v>
      </c>
      <c r="G37" s="162">
        <f t="shared" si="72"/>
        <v>21.333333333333336</v>
      </c>
      <c r="H37" s="162">
        <f t="shared" si="72"/>
        <v>17.333333333333336</v>
      </c>
      <c r="I37" s="162">
        <f t="shared" si="72"/>
        <v>29.333333333333332</v>
      </c>
      <c r="J37" s="162">
        <f t="shared" si="72"/>
        <v>5.3333333333333339</v>
      </c>
      <c r="K37" s="162">
        <f t="shared" si="72"/>
        <v>0</v>
      </c>
      <c r="L37" s="162">
        <f t="shared" si="72"/>
        <v>4</v>
      </c>
      <c r="M37" s="161">
        <f t="shared" si="12"/>
        <v>16</v>
      </c>
      <c r="N37" s="162">
        <f t="shared" ref="N37:T37" si="73">IF($M37=0,0,N310/$M37*100)</f>
        <v>0</v>
      </c>
      <c r="O37" s="162">
        <f t="shared" si="73"/>
        <v>0</v>
      </c>
      <c r="P37" s="162">
        <f t="shared" si="73"/>
        <v>25</v>
      </c>
      <c r="Q37" s="162">
        <f t="shared" si="73"/>
        <v>25</v>
      </c>
      <c r="R37" s="162">
        <f t="shared" si="73"/>
        <v>18.75</v>
      </c>
      <c r="S37" s="162">
        <f t="shared" si="73"/>
        <v>0</v>
      </c>
      <c r="T37" s="162">
        <f t="shared" si="73"/>
        <v>31.25</v>
      </c>
      <c r="U37" s="220">
        <f t="shared" si="8"/>
        <v>19.818181818181817</v>
      </c>
      <c r="V37" s="220">
        <f t="shared" si="9"/>
        <v>20</v>
      </c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73" t="s">
        <v>209</v>
      </c>
      <c r="D38" s="78"/>
      <c r="E38" s="161">
        <f t="shared" si="10"/>
        <v>154</v>
      </c>
      <c r="F38" s="162">
        <f t="shared" ref="F38:L38" si="74">IF($E38=0,0,F311/$E38*100)</f>
        <v>31.168831168831169</v>
      </c>
      <c r="G38" s="162">
        <f t="shared" si="74"/>
        <v>15.584415584415584</v>
      </c>
      <c r="H38" s="162">
        <f t="shared" si="74"/>
        <v>22.727272727272727</v>
      </c>
      <c r="I38" s="162">
        <f t="shared" si="74"/>
        <v>20.779220779220779</v>
      </c>
      <c r="J38" s="162">
        <f t="shared" si="74"/>
        <v>7.1428571428571423</v>
      </c>
      <c r="K38" s="162">
        <f t="shared" si="74"/>
        <v>1.2987012987012987</v>
      </c>
      <c r="L38" s="162">
        <f t="shared" si="74"/>
        <v>1.2987012987012987</v>
      </c>
      <c r="M38" s="161">
        <f t="shared" si="12"/>
        <v>24</v>
      </c>
      <c r="N38" s="162">
        <f t="shared" ref="N38:T38" si="75">IF($M38=0,0,N311/$M38*100)</f>
        <v>4.1666666666666661</v>
      </c>
      <c r="O38" s="162">
        <f t="shared" si="75"/>
        <v>0</v>
      </c>
      <c r="P38" s="162">
        <f t="shared" si="75"/>
        <v>41.666666666666671</v>
      </c>
      <c r="Q38" s="162">
        <f t="shared" si="75"/>
        <v>25</v>
      </c>
      <c r="R38" s="162">
        <f t="shared" si="75"/>
        <v>16.666666666666664</v>
      </c>
      <c r="S38" s="162">
        <f t="shared" si="75"/>
        <v>0</v>
      </c>
      <c r="T38" s="162">
        <f t="shared" si="75"/>
        <v>12.5</v>
      </c>
      <c r="U38" s="220">
        <f t="shared" si="8"/>
        <v>18.776190476190475</v>
      </c>
      <c r="V38" s="220">
        <f t="shared" si="9"/>
        <v>15.8</v>
      </c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73" t="s">
        <v>210</v>
      </c>
      <c r="D39" s="78"/>
      <c r="E39" s="161">
        <f t="shared" si="10"/>
        <v>329</v>
      </c>
      <c r="F39" s="162">
        <f t="shared" ref="F39:L39" si="76">IF($E39=0,0,F312/$E39*100)</f>
        <v>39.817629179331313</v>
      </c>
      <c r="G39" s="162">
        <f t="shared" si="76"/>
        <v>11.246200607902736</v>
      </c>
      <c r="H39" s="162">
        <f t="shared" si="76"/>
        <v>21.276595744680851</v>
      </c>
      <c r="I39" s="162">
        <f t="shared" si="76"/>
        <v>17.933130699088146</v>
      </c>
      <c r="J39" s="162">
        <f t="shared" si="76"/>
        <v>6.3829787234042552</v>
      </c>
      <c r="K39" s="162">
        <f t="shared" si="76"/>
        <v>2.1276595744680851</v>
      </c>
      <c r="L39" s="162">
        <f t="shared" si="76"/>
        <v>1.21580547112462</v>
      </c>
      <c r="M39" s="161">
        <f t="shared" si="12"/>
        <v>37</v>
      </c>
      <c r="N39" s="162">
        <f t="shared" ref="N39:T39" si="77">IF($M39=0,0,N312/$M39*100)</f>
        <v>0</v>
      </c>
      <c r="O39" s="162">
        <f t="shared" si="77"/>
        <v>2.7027027027027026</v>
      </c>
      <c r="P39" s="162">
        <f t="shared" si="77"/>
        <v>43.243243243243242</v>
      </c>
      <c r="Q39" s="162">
        <f t="shared" si="77"/>
        <v>32.432432432432435</v>
      </c>
      <c r="R39" s="162">
        <f t="shared" si="77"/>
        <v>2.7027027027027026</v>
      </c>
      <c r="S39" s="162">
        <f t="shared" si="77"/>
        <v>0</v>
      </c>
      <c r="T39" s="162">
        <f t="shared" si="77"/>
        <v>18.918918918918919</v>
      </c>
      <c r="U39" s="220">
        <f t="shared" si="8"/>
        <v>16.889876666666666</v>
      </c>
      <c r="V39" s="220">
        <f t="shared" si="9"/>
        <v>16</v>
      </c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73" t="s">
        <v>211</v>
      </c>
      <c r="D40" s="78"/>
      <c r="E40" s="161">
        <f t="shared" si="10"/>
        <v>605</v>
      </c>
      <c r="F40" s="162">
        <f t="shared" ref="F40:L40" si="78">IF($E40=0,0,F313/$E40*100)</f>
        <v>46.115702479338843</v>
      </c>
      <c r="G40" s="162">
        <f t="shared" si="78"/>
        <v>12.231404958677686</v>
      </c>
      <c r="H40" s="162">
        <f t="shared" si="78"/>
        <v>19.834710743801654</v>
      </c>
      <c r="I40" s="162">
        <f t="shared" si="78"/>
        <v>13.057851239669422</v>
      </c>
      <c r="J40" s="162">
        <f t="shared" si="78"/>
        <v>4.9586776859504136</v>
      </c>
      <c r="K40" s="162">
        <f t="shared" si="78"/>
        <v>2.1487603305785123</v>
      </c>
      <c r="L40" s="162">
        <f t="shared" si="78"/>
        <v>1.6528925619834711</v>
      </c>
      <c r="M40" s="161">
        <f t="shared" si="12"/>
        <v>74</v>
      </c>
      <c r="N40" s="162">
        <f t="shared" ref="N40:T40" si="79">IF($M40=0,0,N313/$M40*100)</f>
        <v>0</v>
      </c>
      <c r="O40" s="162">
        <f t="shared" si="79"/>
        <v>12.162162162162163</v>
      </c>
      <c r="P40" s="162">
        <f t="shared" si="79"/>
        <v>17.567567567567568</v>
      </c>
      <c r="Q40" s="162">
        <f t="shared" si="79"/>
        <v>29.72972972972973</v>
      </c>
      <c r="R40" s="162">
        <f t="shared" si="79"/>
        <v>6.756756756756757</v>
      </c>
      <c r="S40" s="162">
        <f t="shared" si="79"/>
        <v>4.0540540540540544</v>
      </c>
      <c r="T40" s="162">
        <f t="shared" si="79"/>
        <v>29.72972972972973</v>
      </c>
      <c r="U40" s="220">
        <f t="shared" si="8"/>
        <v>19.265384615384619</v>
      </c>
      <c r="V40" s="220">
        <f t="shared" si="9"/>
        <v>20</v>
      </c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73" t="s">
        <v>212</v>
      </c>
      <c r="D41" s="78"/>
      <c r="E41" s="161">
        <f t="shared" si="10"/>
        <v>878</v>
      </c>
      <c r="F41" s="162">
        <f t="shared" ref="F41:L41" si="80">IF($E41=0,0,F314/$E41*100)</f>
        <v>49.544419134396357</v>
      </c>
      <c r="G41" s="162">
        <f t="shared" si="80"/>
        <v>12.52847380410023</v>
      </c>
      <c r="H41" s="162">
        <f t="shared" si="80"/>
        <v>21.753986332574033</v>
      </c>
      <c r="I41" s="162">
        <f t="shared" si="80"/>
        <v>11.047835990888382</v>
      </c>
      <c r="J41" s="162">
        <f t="shared" si="80"/>
        <v>3.0751708428246016</v>
      </c>
      <c r="K41" s="162">
        <f t="shared" si="80"/>
        <v>1.1389521640091116</v>
      </c>
      <c r="L41" s="162">
        <f t="shared" si="80"/>
        <v>0.91116173120728927</v>
      </c>
      <c r="M41" s="161">
        <f t="shared" si="12"/>
        <v>110</v>
      </c>
      <c r="N41" s="162">
        <f t="shared" ref="N41:T41" si="81">IF($M41=0,0,N314/$M41*100)</f>
        <v>0.90909090909090906</v>
      </c>
      <c r="O41" s="162">
        <f t="shared" si="81"/>
        <v>10.909090909090908</v>
      </c>
      <c r="P41" s="162">
        <f t="shared" si="81"/>
        <v>30.909090909090907</v>
      </c>
      <c r="Q41" s="162">
        <f t="shared" si="81"/>
        <v>20</v>
      </c>
      <c r="R41" s="162">
        <f t="shared" si="81"/>
        <v>14.545454545454545</v>
      </c>
      <c r="S41" s="162">
        <f t="shared" si="81"/>
        <v>0.90909090909090906</v>
      </c>
      <c r="T41" s="162">
        <f t="shared" si="81"/>
        <v>21.818181818181817</v>
      </c>
      <c r="U41" s="220">
        <f t="shared" si="8"/>
        <v>18.085348837209299</v>
      </c>
      <c r="V41" s="220">
        <f t="shared" si="9"/>
        <v>18</v>
      </c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73" t="s">
        <v>213</v>
      </c>
      <c r="D42" s="78"/>
      <c r="E42" s="161">
        <f t="shared" si="10"/>
        <v>583</v>
      </c>
      <c r="F42" s="162">
        <f t="shared" ref="F42:L42" si="82">IF($E42=0,0,F315/$E42*100)</f>
        <v>49.57118353344768</v>
      </c>
      <c r="G42" s="162">
        <f t="shared" si="82"/>
        <v>8.9193825042881656</v>
      </c>
      <c r="H42" s="162">
        <f t="shared" si="82"/>
        <v>20.583190394511149</v>
      </c>
      <c r="I42" s="162">
        <f t="shared" si="82"/>
        <v>13.550600343053173</v>
      </c>
      <c r="J42" s="162">
        <f t="shared" si="82"/>
        <v>4.8027444253859342</v>
      </c>
      <c r="K42" s="162">
        <f t="shared" si="82"/>
        <v>0.68610634648370494</v>
      </c>
      <c r="L42" s="162">
        <f t="shared" si="82"/>
        <v>1.8867924528301887</v>
      </c>
      <c r="M42" s="161">
        <f t="shared" si="12"/>
        <v>52</v>
      </c>
      <c r="N42" s="162">
        <f t="shared" ref="N42:T42" si="83">IF($M42=0,0,N315/$M42*100)</f>
        <v>1.9230769230769231</v>
      </c>
      <c r="O42" s="162">
        <f t="shared" si="83"/>
        <v>9.6153846153846168</v>
      </c>
      <c r="P42" s="162">
        <f t="shared" si="83"/>
        <v>25</v>
      </c>
      <c r="Q42" s="162">
        <f t="shared" si="83"/>
        <v>19.230769230769234</v>
      </c>
      <c r="R42" s="162">
        <f t="shared" si="83"/>
        <v>13.461538461538462</v>
      </c>
      <c r="S42" s="162">
        <f t="shared" si="83"/>
        <v>1.9230769230769231</v>
      </c>
      <c r="T42" s="162">
        <f t="shared" si="83"/>
        <v>28.846153846153843</v>
      </c>
      <c r="U42" s="220">
        <f t="shared" si="8"/>
        <v>18.01208918918919</v>
      </c>
      <c r="V42" s="220">
        <f t="shared" si="9"/>
        <v>17</v>
      </c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73" t="s">
        <v>214</v>
      </c>
      <c r="D43" s="78"/>
      <c r="E43" s="161">
        <f t="shared" si="10"/>
        <v>139</v>
      </c>
      <c r="F43" s="162">
        <f t="shared" ref="F43:L43" si="84">IF($E43=0,0,F316/$E43*100)</f>
        <v>40.28776978417266</v>
      </c>
      <c r="G43" s="162">
        <f t="shared" si="84"/>
        <v>7.9136690647482011</v>
      </c>
      <c r="H43" s="162">
        <f t="shared" si="84"/>
        <v>32.374100719424462</v>
      </c>
      <c r="I43" s="162">
        <f t="shared" si="84"/>
        <v>12.23021582733813</v>
      </c>
      <c r="J43" s="162">
        <f t="shared" si="84"/>
        <v>4.3165467625899279</v>
      </c>
      <c r="K43" s="162">
        <f t="shared" si="84"/>
        <v>1.4388489208633095</v>
      </c>
      <c r="L43" s="162">
        <f t="shared" si="84"/>
        <v>1.4388489208633095</v>
      </c>
      <c r="M43" s="161">
        <f t="shared" si="12"/>
        <v>11</v>
      </c>
      <c r="N43" s="162">
        <f t="shared" ref="N43:T43" si="85">IF($M43=0,0,N316/$M43*100)</f>
        <v>0</v>
      </c>
      <c r="O43" s="162">
        <f t="shared" si="85"/>
        <v>0</v>
      </c>
      <c r="P43" s="162">
        <f t="shared" si="85"/>
        <v>36.363636363636367</v>
      </c>
      <c r="Q43" s="162">
        <f t="shared" si="85"/>
        <v>18.181818181818183</v>
      </c>
      <c r="R43" s="162">
        <f t="shared" si="85"/>
        <v>9.0909090909090917</v>
      </c>
      <c r="S43" s="162">
        <f t="shared" si="85"/>
        <v>0</v>
      </c>
      <c r="T43" s="162">
        <f t="shared" si="85"/>
        <v>36.363636363636367</v>
      </c>
      <c r="U43" s="220">
        <f t="shared" si="8"/>
        <v>18.25714285714286</v>
      </c>
      <c r="V43" s="220">
        <f t="shared" si="9"/>
        <v>17.600000000000001</v>
      </c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73" t="s">
        <v>215</v>
      </c>
      <c r="D44" s="78"/>
      <c r="E44" s="161">
        <f t="shared" si="10"/>
        <v>11</v>
      </c>
      <c r="F44" s="162">
        <f t="shared" ref="F44:L44" si="86">IF($E44=0,0,F317/$E44*100)</f>
        <v>63.636363636363633</v>
      </c>
      <c r="G44" s="162">
        <f t="shared" si="86"/>
        <v>0</v>
      </c>
      <c r="H44" s="162">
        <f t="shared" si="86"/>
        <v>18.181818181818183</v>
      </c>
      <c r="I44" s="162">
        <f t="shared" si="86"/>
        <v>9.0909090909090917</v>
      </c>
      <c r="J44" s="162">
        <f t="shared" si="86"/>
        <v>9.0909090909090917</v>
      </c>
      <c r="K44" s="162">
        <f t="shared" si="86"/>
        <v>0</v>
      </c>
      <c r="L44" s="162">
        <f t="shared" si="86"/>
        <v>0</v>
      </c>
      <c r="M44" s="161">
        <f t="shared" si="12"/>
        <v>0</v>
      </c>
      <c r="N44" s="162">
        <f t="shared" ref="N44:T44" si="87">IF($M44=0,0,N317/$M44*100)</f>
        <v>0</v>
      </c>
      <c r="O44" s="162">
        <f t="shared" si="87"/>
        <v>0</v>
      </c>
      <c r="P44" s="162">
        <f t="shared" si="87"/>
        <v>0</v>
      </c>
      <c r="Q44" s="162">
        <f t="shared" si="87"/>
        <v>0</v>
      </c>
      <c r="R44" s="162">
        <f t="shared" si="87"/>
        <v>0</v>
      </c>
      <c r="S44" s="162">
        <f t="shared" si="87"/>
        <v>0</v>
      </c>
      <c r="T44" s="162">
        <f t="shared" si="87"/>
        <v>0</v>
      </c>
      <c r="U44" s="220" t="str">
        <f t="shared" si="8"/>
        <v>－</v>
      </c>
      <c r="V44" s="220" t="str">
        <f t="shared" si="9"/>
        <v>－</v>
      </c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84" t="s">
        <v>24</v>
      </c>
      <c r="D45" s="79"/>
      <c r="E45" s="164">
        <f t="shared" si="10"/>
        <v>125</v>
      </c>
      <c r="F45" s="153">
        <f t="shared" ref="F45:L45" si="88">IF($E45=0,0,F318/$E45*100)</f>
        <v>39.200000000000003</v>
      </c>
      <c r="G45" s="153">
        <f t="shared" si="88"/>
        <v>10.4</v>
      </c>
      <c r="H45" s="153">
        <f t="shared" si="88"/>
        <v>16.8</v>
      </c>
      <c r="I45" s="153">
        <f t="shared" si="88"/>
        <v>18.399999999999999</v>
      </c>
      <c r="J45" s="153">
        <f t="shared" si="88"/>
        <v>7.1999999999999993</v>
      </c>
      <c r="K45" s="153">
        <f t="shared" si="88"/>
        <v>0</v>
      </c>
      <c r="L45" s="153">
        <f t="shared" si="88"/>
        <v>8</v>
      </c>
      <c r="M45" s="164">
        <f t="shared" si="12"/>
        <v>13</v>
      </c>
      <c r="N45" s="153">
        <f t="shared" ref="N45:T45" si="89">IF($M45=0,0,N318/$M45*100)</f>
        <v>23.076923076923077</v>
      </c>
      <c r="O45" s="153">
        <f t="shared" si="89"/>
        <v>7.6923076923076925</v>
      </c>
      <c r="P45" s="153">
        <f t="shared" si="89"/>
        <v>7.6923076923076925</v>
      </c>
      <c r="Q45" s="153">
        <f t="shared" si="89"/>
        <v>38.461538461538467</v>
      </c>
      <c r="R45" s="153">
        <f t="shared" si="89"/>
        <v>0</v>
      </c>
      <c r="S45" s="153">
        <f t="shared" si="89"/>
        <v>0</v>
      </c>
      <c r="T45" s="153">
        <f t="shared" si="89"/>
        <v>23.076923076923077</v>
      </c>
      <c r="U45" s="216">
        <f t="shared" si="8"/>
        <v>12.2</v>
      </c>
      <c r="V45" s="216">
        <f t="shared" si="9"/>
        <v>17.5</v>
      </c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216</v>
      </c>
      <c r="B46" s="155" t="s">
        <v>10</v>
      </c>
      <c r="C46" s="178" t="s">
        <v>218</v>
      </c>
      <c r="D46" s="191"/>
      <c r="E46" s="157">
        <f t="shared" si="10"/>
        <v>722</v>
      </c>
      <c r="F46" s="158">
        <f t="shared" ref="F46:L46" si="90">IF($E46=0,0,F319/$E46*100)</f>
        <v>57.340720221606645</v>
      </c>
      <c r="G46" s="158">
        <f t="shared" si="90"/>
        <v>14.127423822714682</v>
      </c>
      <c r="H46" s="158">
        <f t="shared" si="90"/>
        <v>12.880886426592797</v>
      </c>
      <c r="I46" s="158">
        <f t="shared" si="90"/>
        <v>6.7867036011080337</v>
      </c>
      <c r="J46" s="158">
        <f t="shared" si="90"/>
        <v>5.8171745152354575</v>
      </c>
      <c r="K46" s="158">
        <f t="shared" si="90"/>
        <v>1.10803324099723</v>
      </c>
      <c r="L46" s="158">
        <f t="shared" si="90"/>
        <v>1.9390581717451523</v>
      </c>
      <c r="M46" s="157">
        <f t="shared" si="12"/>
        <v>102</v>
      </c>
      <c r="N46" s="158">
        <f t="shared" ref="N46:T46" si="91">IF($M46=0,0,N319/$M46*100)</f>
        <v>2.9411764705882351</v>
      </c>
      <c r="O46" s="158">
        <f t="shared" si="91"/>
        <v>5.8823529411764701</v>
      </c>
      <c r="P46" s="158">
        <f t="shared" si="91"/>
        <v>30.392156862745097</v>
      </c>
      <c r="Q46" s="158">
        <f t="shared" si="91"/>
        <v>13.725490196078432</v>
      </c>
      <c r="R46" s="158">
        <f t="shared" si="91"/>
        <v>17.647058823529413</v>
      </c>
      <c r="S46" s="158">
        <f t="shared" si="91"/>
        <v>2.9411764705882351</v>
      </c>
      <c r="T46" s="158">
        <f t="shared" si="91"/>
        <v>26.47058823529412</v>
      </c>
      <c r="U46" s="218">
        <f t="shared" si="8"/>
        <v>22.189283999999997</v>
      </c>
      <c r="V46" s="218">
        <f t="shared" si="9"/>
        <v>18</v>
      </c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217</v>
      </c>
      <c r="B47" s="160" t="s">
        <v>11</v>
      </c>
      <c r="C47" s="73" t="s">
        <v>75</v>
      </c>
      <c r="D47" s="78"/>
      <c r="E47" s="161">
        <f t="shared" si="10"/>
        <v>846</v>
      </c>
      <c r="F47" s="162">
        <f t="shared" ref="F47:L47" si="92">IF($E47=0,0,F320/$E47*100)</f>
        <v>50.827423167848693</v>
      </c>
      <c r="G47" s="162">
        <f t="shared" si="92"/>
        <v>14.302600472813239</v>
      </c>
      <c r="H47" s="162">
        <f t="shared" si="92"/>
        <v>18.439716312056735</v>
      </c>
      <c r="I47" s="162">
        <f t="shared" si="92"/>
        <v>9.456264775413711</v>
      </c>
      <c r="J47" s="162">
        <f t="shared" si="92"/>
        <v>4.9645390070921991</v>
      </c>
      <c r="K47" s="162">
        <f t="shared" si="92"/>
        <v>0.59101654846335694</v>
      </c>
      <c r="L47" s="162">
        <f t="shared" si="92"/>
        <v>1.4184397163120568</v>
      </c>
      <c r="M47" s="161">
        <f t="shared" si="12"/>
        <v>121</v>
      </c>
      <c r="N47" s="162">
        <f t="shared" ref="N47:T47" si="93">IF($M47=0,0,N320/$M47*100)</f>
        <v>0</v>
      </c>
      <c r="O47" s="162">
        <f t="shared" si="93"/>
        <v>7.4380165289256199</v>
      </c>
      <c r="P47" s="162">
        <f t="shared" si="93"/>
        <v>28.099173553719009</v>
      </c>
      <c r="Q47" s="162">
        <f t="shared" si="93"/>
        <v>10.743801652892563</v>
      </c>
      <c r="R47" s="162">
        <f t="shared" si="93"/>
        <v>25.619834710743799</v>
      </c>
      <c r="S47" s="162">
        <f t="shared" si="93"/>
        <v>6.6115702479338845</v>
      </c>
      <c r="T47" s="162">
        <f t="shared" si="93"/>
        <v>21.487603305785125</v>
      </c>
      <c r="U47" s="220">
        <f t="shared" si="8"/>
        <v>22.74417578947369</v>
      </c>
      <c r="V47" s="220">
        <f t="shared" si="9"/>
        <v>20</v>
      </c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73" t="s">
        <v>76</v>
      </c>
      <c r="D48" s="78"/>
      <c r="E48" s="161">
        <f t="shared" si="10"/>
        <v>899</v>
      </c>
      <c r="F48" s="162">
        <f t="shared" ref="F48:L48" si="94">IF($E48=0,0,F321/$E48*100)</f>
        <v>43.047830923248057</v>
      </c>
      <c r="G48" s="162">
        <f t="shared" si="94"/>
        <v>13.793103448275861</v>
      </c>
      <c r="H48" s="162">
        <f t="shared" si="94"/>
        <v>21.579532814238043</v>
      </c>
      <c r="I48" s="162">
        <f t="shared" si="94"/>
        <v>13.904338153503893</v>
      </c>
      <c r="J48" s="162">
        <f t="shared" si="94"/>
        <v>4.5606229143492776</v>
      </c>
      <c r="K48" s="162">
        <f t="shared" si="94"/>
        <v>1.1123470522803114</v>
      </c>
      <c r="L48" s="162">
        <f t="shared" si="94"/>
        <v>2.0022246941045605</v>
      </c>
      <c r="M48" s="161">
        <f t="shared" si="12"/>
        <v>124</v>
      </c>
      <c r="N48" s="162">
        <f t="shared" ref="N48:T48" si="95">IF($M48=0,0,N321/$M48*100)</f>
        <v>0.80645161290322576</v>
      </c>
      <c r="O48" s="162">
        <f t="shared" si="95"/>
        <v>7.2580645161290329</v>
      </c>
      <c r="P48" s="162">
        <f t="shared" si="95"/>
        <v>20.161290322580644</v>
      </c>
      <c r="Q48" s="162">
        <f t="shared" si="95"/>
        <v>11.29032258064516</v>
      </c>
      <c r="R48" s="162">
        <f t="shared" si="95"/>
        <v>28.225806451612907</v>
      </c>
      <c r="S48" s="162">
        <f t="shared" si="95"/>
        <v>6.4516129032258061</v>
      </c>
      <c r="T48" s="162">
        <f t="shared" si="95"/>
        <v>25.806451612903224</v>
      </c>
      <c r="U48" s="220">
        <f t="shared" si="8"/>
        <v>24.39782608695652</v>
      </c>
      <c r="V48" s="220">
        <f t="shared" si="9"/>
        <v>25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73" t="s">
        <v>77</v>
      </c>
      <c r="D49" s="78"/>
      <c r="E49" s="161">
        <f t="shared" si="10"/>
        <v>2149</v>
      </c>
      <c r="F49" s="162">
        <f t="shared" ref="F49:L49" si="96">IF($E49=0,0,F322/$E49*100)</f>
        <v>40.809678920428105</v>
      </c>
      <c r="G49" s="162">
        <f t="shared" si="96"/>
        <v>15.402512796649603</v>
      </c>
      <c r="H49" s="162">
        <f t="shared" si="96"/>
        <v>24.243834341554209</v>
      </c>
      <c r="I49" s="162">
        <f t="shared" si="96"/>
        <v>12.470916705444393</v>
      </c>
      <c r="J49" s="162">
        <f t="shared" si="96"/>
        <v>4.3741275011633318</v>
      </c>
      <c r="K49" s="162">
        <f t="shared" si="96"/>
        <v>1.1167985109353189</v>
      </c>
      <c r="L49" s="162">
        <f t="shared" si="96"/>
        <v>1.5821312238250351</v>
      </c>
      <c r="M49" s="161">
        <f t="shared" si="12"/>
        <v>331</v>
      </c>
      <c r="N49" s="162">
        <f t="shared" ref="N49:T49" si="97">IF($M49=0,0,N322/$M49*100)</f>
        <v>1.2084592145015105</v>
      </c>
      <c r="O49" s="162">
        <f t="shared" si="97"/>
        <v>5.1359516616314203</v>
      </c>
      <c r="P49" s="162">
        <f t="shared" si="97"/>
        <v>21.148036253776432</v>
      </c>
      <c r="Q49" s="162">
        <f t="shared" si="97"/>
        <v>19.335347432024168</v>
      </c>
      <c r="R49" s="162">
        <f t="shared" si="97"/>
        <v>22.054380664652566</v>
      </c>
      <c r="S49" s="162">
        <f t="shared" si="97"/>
        <v>6.0422960725075532</v>
      </c>
      <c r="T49" s="162">
        <f t="shared" si="97"/>
        <v>25.075528700906347</v>
      </c>
      <c r="U49" s="220">
        <f t="shared" si="8"/>
        <v>22.837499999999999</v>
      </c>
      <c r="V49" s="220">
        <f t="shared" si="9"/>
        <v>20</v>
      </c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73" t="s">
        <v>78</v>
      </c>
      <c r="D50" s="78"/>
      <c r="E50" s="161">
        <f t="shared" si="10"/>
        <v>1696</v>
      </c>
      <c r="F50" s="162">
        <f t="shared" ref="F50:L50" si="98">IF($E50=0,0,F323/$E50*100)</f>
        <v>38.620283018867923</v>
      </c>
      <c r="G50" s="162">
        <f t="shared" si="98"/>
        <v>14.563679245283017</v>
      </c>
      <c r="H50" s="162">
        <f t="shared" si="98"/>
        <v>23.820754716981131</v>
      </c>
      <c r="I50" s="162">
        <f t="shared" si="98"/>
        <v>16.568396226415093</v>
      </c>
      <c r="J50" s="162">
        <f t="shared" si="98"/>
        <v>4.1863207547169807</v>
      </c>
      <c r="K50" s="162">
        <f t="shared" si="98"/>
        <v>0.82547169811320753</v>
      </c>
      <c r="L50" s="162">
        <f t="shared" si="98"/>
        <v>1.4150943396226416</v>
      </c>
      <c r="M50" s="161">
        <f t="shared" si="12"/>
        <v>247</v>
      </c>
      <c r="N50" s="162">
        <f t="shared" ref="N50:T50" si="99">IF($M50=0,0,N323/$M50*100)</f>
        <v>2.0242914979757085</v>
      </c>
      <c r="O50" s="162">
        <f t="shared" si="99"/>
        <v>6.4777327935222671</v>
      </c>
      <c r="P50" s="162">
        <f t="shared" si="99"/>
        <v>20.242914979757085</v>
      </c>
      <c r="Q50" s="162">
        <f t="shared" si="99"/>
        <v>12.955465587044534</v>
      </c>
      <c r="R50" s="162">
        <f t="shared" si="99"/>
        <v>20.647773279352226</v>
      </c>
      <c r="S50" s="162">
        <f t="shared" si="99"/>
        <v>8.097165991902834</v>
      </c>
      <c r="T50" s="162">
        <f t="shared" si="99"/>
        <v>29.554655870445345</v>
      </c>
      <c r="U50" s="220">
        <f t="shared" si="8"/>
        <v>24.328160919540228</v>
      </c>
      <c r="V50" s="220">
        <f t="shared" si="9"/>
        <v>20</v>
      </c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73" t="s">
        <v>79</v>
      </c>
      <c r="D51" s="78"/>
      <c r="E51" s="161">
        <f t="shared" si="10"/>
        <v>1200</v>
      </c>
      <c r="F51" s="162">
        <f t="shared" ref="F51:L51" si="100">IF($E51=0,0,F324/$E51*100)</f>
        <v>33.75</v>
      </c>
      <c r="G51" s="162">
        <f t="shared" si="100"/>
        <v>18.083333333333336</v>
      </c>
      <c r="H51" s="162">
        <f t="shared" si="100"/>
        <v>23.166666666666664</v>
      </c>
      <c r="I51" s="162">
        <f t="shared" si="100"/>
        <v>17.916666666666668</v>
      </c>
      <c r="J51" s="162">
        <f t="shared" si="100"/>
        <v>4.833333333333333</v>
      </c>
      <c r="K51" s="162">
        <f t="shared" si="100"/>
        <v>0.58333333333333337</v>
      </c>
      <c r="L51" s="162">
        <f t="shared" si="100"/>
        <v>1.6666666666666667</v>
      </c>
      <c r="M51" s="161">
        <f t="shared" si="12"/>
        <v>217</v>
      </c>
      <c r="N51" s="162">
        <f t="shared" ref="N51:T51" si="101">IF($M51=0,0,N324/$M51*100)</f>
        <v>0.46082949308755761</v>
      </c>
      <c r="O51" s="162">
        <f t="shared" si="101"/>
        <v>3.225806451612903</v>
      </c>
      <c r="P51" s="162">
        <f t="shared" si="101"/>
        <v>16.129032258064516</v>
      </c>
      <c r="Q51" s="162">
        <f t="shared" si="101"/>
        <v>17.050691244239633</v>
      </c>
      <c r="R51" s="162">
        <f t="shared" si="101"/>
        <v>25.806451612903224</v>
      </c>
      <c r="S51" s="162">
        <f t="shared" si="101"/>
        <v>6.9124423963133648</v>
      </c>
      <c r="T51" s="162">
        <f t="shared" si="101"/>
        <v>30.414746543778804</v>
      </c>
      <c r="U51" s="220">
        <f t="shared" si="8"/>
        <v>26.385079470198676</v>
      </c>
      <c r="V51" s="220">
        <f t="shared" si="9"/>
        <v>25</v>
      </c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73" t="s">
        <v>80</v>
      </c>
      <c r="D52" s="78"/>
      <c r="E52" s="161">
        <f t="shared" si="10"/>
        <v>1061</v>
      </c>
      <c r="F52" s="162">
        <f t="shared" ref="F52:L52" si="102">IF($E52=0,0,F325/$E52*100)</f>
        <v>32.327992459943452</v>
      </c>
      <c r="G52" s="162">
        <f t="shared" si="102"/>
        <v>16.776625824693685</v>
      </c>
      <c r="H52" s="162">
        <f t="shared" si="102"/>
        <v>18.001885014137606</v>
      </c>
      <c r="I52" s="162">
        <f t="shared" si="102"/>
        <v>24.505183788878419</v>
      </c>
      <c r="J52" s="162">
        <f t="shared" si="102"/>
        <v>5.7492931196983976</v>
      </c>
      <c r="K52" s="162">
        <f t="shared" si="102"/>
        <v>1.0367577756833177</v>
      </c>
      <c r="L52" s="162">
        <f t="shared" si="102"/>
        <v>1.6022620169651274</v>
      </c>
      <c r="M52" s="161">
        <f t="shared" si="12"/>
        <v>178</v>
      </c>
      <c r="N52" s="162">
        <f t="shared" ref="N52:T52" si="103">IF($M52=0,0,N325/$M52*100)</f>
        <v>0.5617977528089888</v>
      </c>
      <c r="O52" s="162">
        <f t="shared" si="103"/>
        <v>3.3707865168539324</v>
      </c>
      <c r="P52" s="162">
        <f t="shared" si="103"/>
        <v>19.101123595505616</v>
      </c>
      <c r="Q52" s="162">
        <f t="shared" si="103"/>
        <v>15.730337078651685</v>
      </c>
      <c r="R52" s="162">
        <f t="shared" si="103"/>
        <v>26.966292134831459</v>
      </c>
      <c r="S52" s="162">
        <f t="shared" si="103"/>
        <v>7.3033707865168536</v>
      </c>
      <c r="T52" s="162">
        <f t="shared" si="103"/>
        <v>26.966292134831459</v>
      </c>
      <c r="U52" s="220">
        <f t="shared" si="8"/>
        <v>26.074153846153845</v>
      </c>
      <c r="V52" s="220">
        <f t="shared" si="9"/>
        <v>25</v>
      </c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73" t="s">
        <v>81</v>
      </c>
      <c r="D53" s="78"/>
      <c r="E53" s="161">
        <f t="shared" si="10"/>
        <v>560</v>
      </c>
      <c r="F53" s="162">
        <f t="shared" ref="F53:L53" si="104">IF($E53=0,0,F326/$E53*100)</f>
        <v>25.357142857142854</v>
      </c>
      <c r="G53" s="162">
        <f t="shared" si="104"/>
        <v>16.785714285714285</v>
      </c>
      <c r="H53" s="162">
        <f t="shared" si="104"/>
        <v>16.071428571428573</v>
      </c>
      <c r="I53" s="162">
        <f t="shared" si="104"/>
        <v>35.535714285714285</v>
      </c>
      <c r="J53" s="162">
        <f t="shared" si="104"/>
        <v>4.4642857142857144</v>
      </c>
      <c r="K53" s="162">
        <f t="shared" si="104"/>
        <v>0.17857142857142858</v>
      </c>
      <c r="L53" s="162">
        <f t="shared" si="104"/>
        <v>1.607142857142857</v>
      </c>
      <c r="M53" s="161">
        <f t="shared" si="12"/>
        <v>94</v>
      </c>
      <c r="N53" s="162">
        <f t="shared" ref="N53:T53" si="105">IF($M53=0,0,N326/$M53*100)</f>
        <v>1.0638297872340425</v>
      </c>
      <c r="O53" s="162">
        <f t="shared" si="105"/>
        <v>1.0638297872340425</v>
      </c>
      <c r="P53" s="162">
        <f t="shared" si="105"/>
        <v>17.021276595744681</v>
      </c>
      <c r="Q53" s="162">
        <f t="shared" si="105"/>
        <v>17.021276595744681</v>
      </c>
      <c r="R53" s="162">
        <f t="shared" si="105"/>
        <v>27.659574468085108</v>
      </c>
      <c r="S53" s="162">
        <f t="shared" si="105"/>
        <v>4.2553191489361701</v>
      </c>
      <c r="T53" s="162">
        <f t="shared" si="105"/>
        <v>31.914893617021278</v>
      </c>
      <c r="U53" s="220">
        <f t="shared" si="8"/>
        <v>23.728124999999999</v>
      </c>
      <c r="V53" s="220">
        <f t="shared" si="9"/>
        <v>22</v>
      </c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73" t="s">
        <v>219</v>
      </c>
      <c r="D54" s="78"/>
      <c r="E54" s="161">
        <f t="shared" si="10"/>
        <v>177</v>
      </c>
      <c r="F54" s="162">
        <f t="shared" ref="F54:L54" si="106">IF($E54=0,0,F327/$E54*100)</f>
        <v>35.028248587570623</v>
      </c>
      <c r="G54" s="162">
        <f t="shared" si="106"/>
        <v>18.64406779661017</v>
      </c>
      <c r="H54" s="162">
        <f t="shared" si="106"/>
        <v>20.903954802259886</v>
      </c>
      <c r="I54" s="162">
        <f t="shared" si="106"/>
        <v>16.38418079096045</v>
      </c>
      <c r="J54" s="162">
        <f t="shared" si="106"/>
        <v>6.7796610169491522</v>
      </c>
      <c r="K54" s="162">
        <f t="shared" si="106"/>
        <v>0.56497175141242939</v>
      </c>
      <c r="L54" s="162">
        <f t="shared" si="106"/>
        <v>1.6949152542372881</v>
      </c>
      <c r="M54" s="161">
        <f t="shared" si="12"/>
        <v>33</v>
      </c>
      <c r="N54" s="162">
        <f t="shared" ref="N54:T54" si="107">IF($M54=0,0,N327/$M54*100)</f>
        <v>3.0303030303030303</v>
      </c>
      <c r="O54" s="162">
        <f t="shared" si="107"/>
        <v>0</v>
      </c>
      <c r="P54" s="162">
        <f t="shared" si="107"/>
        <v>12.121212121212121</v>
      </c>
      <c r="Q54" s="162">
        <f t="shared" si="107"/>
        <v>21.212121212121211</v>
      </c>
      <c r="R54" s="162">
        <f t="shared" si="107"/>
        <v>24.242424242424242</v>
      </c>
      <c r="S54" s="162">
        <f t="shared" si="107"/>
        <v>6.0606060606060606</v>
      </c>
      <c r="T54" s="162">
        <f t="shared" si="107"/>
        <v>33.333333333333329</v>
      </c>
      <c r="U54" s="220">
        <f t="shared" si="8"/>
        <v>25.454545454545453</v>
      </c>
      <c r="V54" s="220">
        <f t="shared" si="9"/>
        <v>23.5</v>
      </c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3"/>
      <c r="C55" s="84" t="s">
        <v>24</v>
      </c>
      <c r="D55" s="79"/>
      <c r="E55" s="164">
        <f t="shared" si="10"/>
        <v>35</v>
      </c>
      <c r="F55" s="153">
        <f t="shared" ref="F55:L55" si="108">IF($E55=0,0,F328/$E55*100)</f>
        <v>37.142857142857146</v>
      </c>
      <c r="G55" s="153">
        <f t="shared" si="108"/>
        <v>25.714285714285712</v>
      </c>
      <c r="H55" s="153">
        <f t="shared" si="108"/>
        <v>0</v>
      </c>
      <c r="I55" s="153">
        <f t="shared" si="108"/>
        <v>22.857142857142858</v>
      </c>
      <c r="J55" s="153">
        <f t="shared" si="108"/>
        <v>11.428571428571429</v>
      </c>
      <c r="K55" s="153">
        <f t="shared" si="108"/>
        <v>0</v>
      </c>
      <c r="L55" s="153">
        <f t="shared" si="108"/>
        <v>2.8571428571428572</v>
      </c>
      <c r="M55" s="164">
        <f t="shared" si="12"/>
        <v>9</v>
      </c>
      <c r="N55" s="153">
        <f t="shared" ref="N55:T55" si="109">IF($M55=0,0,N328/$M55*100)</f>
        <v>0</v>
      </c>
      <c r="O55" s="153">
        <f t="shared" si="109"/>
        <v>11.111111111111111</v>
      </c>
      <c r="P55" s="153">
        <f t="shared" si="109"/>
        <v>33.333333333333329</v>
      </c>
      <c r="Q55" s="153">
        <f t="shared" si="109"/>
        <v>0</v>
      </c>
      <c r="R55" s="153">
        <f t="shared" si="109"/>
        <v>44.444444444444443</v>
      </c>
      <c r="S55" s="153">
        <f t="shared" si="109"/>
        <v>0</v>
      </c>
      <c r="T55" s="153">
        <f t="shared" si="109"/>
        <v>11.111111111111111</v>
      </c>
      <c r="U55" s="216">
        <f t="shared" si="8"/>
        <v>20.125</v>
      </c>
      <c r="V55" s="216">
        <f t="shared" si="9"/>
        <v>22.5</v>
      </c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4" t="s">
        <v>216</v>
      </c>
      <c r="B56" s="160" t="s">
        <v>12</v>
      </c>
      <c r="C56" s="178" t="s">
        <v>218</v>
      </c>
      <c r="D56" s="78"/>
      <c r="E56" s="161">
        <f t="shared" si="10"/>
        <v>144</v>
      </c>
      <c r="F56" s="162">
        <f t="shared" ref="F56:L56" si="110">IF($E56=0,0,F329/$E56*100)</f>
        <v>66.666666666666657</v>
      </c>
      <c r="G56" s="162">
        <f t="shared" si="110"/>
        <v>16.666666666666664</v>
      </c>
      <c r="H56" s="162">
        <f t="shared" si="110"/>
        <v>1.3888888888888888</v>
      </c>
      <c r="I56" s="162">
        <f t="shared" si="110"/>
        <v>5.5555555555555554</v>
      </c>
      <c r="J56" s="162">
        <f t="shared" si="110"/>
        <v>6.9444444444444446</v>
      </c>
      <c r="K56" s="162">
        <f t="shared" si="110"/>
        <v>0.69444444444444442</v>
      </c>
      <c r="L56" s="162">
        <f t="shared" si="110"/>
        <v>2.083333333333333</v>
      </c>
      <c r="M56" s="161">
        <f t="shared" si="12"/>
        <v>24</v>
      </c>
      <c r="N56" s="162">
        <f t="shared" ref="N56:T56" si="111">IF($M56=0,0,N329/$M56*100)</f>
        <v>0</v>
      </c>
      <c r="O56" s="162">
        <f t="shared" si="111"/>
        <v>0</v>
      </c>
      <c r="P56" s="162">
        <f t="shared" si="111"/>
        <v>16.666666666666664</v>
      </c>
      <c r="Q56" s="162">
        <f t="shared" si="111"/>
        <v>20.833333333333336</v>
      </c>
      <c r="R56" s="162">
        <f t="shared" si="111"/>
        <v>25</v>
      </c>
      <c r="S56" s="162">
        <f t="shared" si="111"/>
        <v>12.5</v>
      </c>
      <c r="T56" s="162">
        <f t="shared" si="111"/>
        <v>25</v>
      </c>
      <c r="U56" s="220">
        <f t="shared" si="8"/>
        <v>36.777777777777779</v>
      </c>
      <c r="V56" s="220">
        <f t="shared" si="9"/>
        <v>26.5</v>
      </c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59" t="s">
        <v>217</v>
      </c>
      <c r="B57" s="160" t="s">
        <v>13</v>
      </c>
      <c r="C57" s="73" t="s">
        <v>75</v>
      </c>
      <c r="D57" s="78"/>
      <c r="E57" s="161">
        <f t="shared" si="10"/>
        <v>197</v>
      </c>
      <c r="F57" s="162">
        <f t="shared" ref="F57:L57" si="112">IF($E57=0,0,F330/$E57*100)</f>
        <v>54.314720812182735</v>
      </c>
      <c r="G57" s="162">
        <f t="shared" si="112"/>
        <v>24.36548223350254</v>
      </c>
      <c r="H57" s="162">
        <f t="shared" si="112"/>
        <v>7.6142131979695442</v>
      </c>
      <c r="I57" s="162">
        <f t="shared" si="112"/>
        <v>8.6294416243654819</v>
      </c>
      <c r="J57" s="162">
        <f t="shared" si="112"/>
        <v>3.0456852791878175</v>
      </c>
      <c r="K57" s="162">
        <f t="shared" si="112"/>
        <v>1.015228426395939</v>
      </c>
      <c r="L57" s="162">
        <f t="shared" si="112"/>
        <v>1.015228426395939</v>
      </c>
      <c r="M57" s="161">
        <f t="shared" si="12"/>
        <v>48</v>
      </c>
      <c r="N57" s="162">
        <f t="shared" ref="N57:T57" si="113">IF($M57=0,0,N330/$M57*100)</f>
        <v>0</v>
      </c>
      <c r="O57" s="162">
        <f t="shared" si="113"/>
        <v>0</v>
      </c>
      <c r="P57" s="162">
        <f t="shared" si="113"/>
        <v>10.416666666666668</v>
      </c>
      <c r="Q57" s="162">
        <f t="shared" si="113"/>
        <v>6.25</v>
      </c>
      <c r="R57" s="162">
        <f t="shared" si="113"/>
        <v>50</v>
      </c>
      <c r="S57" s="162">
        <f t="shared" si="113"/>
        <v>12.5</v>
      </c>
      <c r="T57" s="162">
        <f t="shared" si="113"/>
        <v>20.833333333333336</v>
      </c>
      <c r="U57" s="220">
        <f t="shared" si="8"/>
        <v>30.602631578947371</v>
      </c>
      <c r="V57" s="220">
        <f t="shared" si="9"/>
        <v>30</v>
      </c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9"/>
      <c r="B58" s="160" t="s">
        <v>14</v>
      </c>
      <c r="C58" s="73" t="s">
        <v>76</v>
      </c>
      <c r="D58" s="78"/>
      <c r="E58" s="161">
        <f t="shared" si="10"/>
        <v>225</v>
      </c>
      <c r="F58" s="162">
        <f t="shared" ref="F58:L58" si="114">IF($E58=0,0,F331/$E58*100)</f>
        <v>47.111111111111107</v>
      </c>
      <c r="G58" s="162">
        <f t="shared" si="114"/>
        <v>21.777777777777775</v>
      </c>
      <c r="H58" s="162">
        <f t="shared" si="114"/>
        <v>12</v>
      </c>
      <c r="I58" s="162">
        <f t="shared" si="114"/>
        <v>12.444444444444445</v>
      </c>
      <c r="J58" s="162">
        <f t="shared" si="114"/>
        <v>3.1111111111111112</v>
      </c>
      <c r="K58" s="162">
        <f t="shared" si="114"/>
        <v>1.3333333333333335</v>
      </c>
      <c r="L58" s="162">
        <f t="shared" si="114"/>
        <v>2.2222222222222223</v>
      </c>
      <c r="M58" s="161">
        <f t="shared" si="12"/>
        <v>49</v>
      </c>
      <c r="N58" s="162">
        <f t="shared" ref="N58:T58" si="115">IF($M58=0,0,N331/$M58*100)</f>
        <v>0</v>
      </c>
      <c r="O58" s="162">
        <f t="shared" si="115"/>
        <v>0</v>
      </c>
      <c r="P58" s="162">
        <f t="shared" si="115"/>
        <v>6.1224489795918364</v>
      </c>
      <c r="Q58" s="162">
        <f t="shared" si="115"/>
        <v>6.1224489795918364</v>
      </c>
      <c r="R58" s="162">
        <f t="shared" si="115"/>
        <v>40.816326530612244</v>
      </c>
      <c r="S58" s="162">
        <f t="shared" si="115"/>
        <v>12.244897959183673</v>
      </c>
      <c r="T58" s="162">
        <f t="shared" si="115"/>
        <v>34.693877551020407</v>
      </c>
      <c r="U58" s="220">
        <f t="shared" si="8"/>
        <v>35.303125000000001</v>
      </c>
      <c r="V58" s="220">
        <f t="shared" si="9"/>
        <v>30</v>
      </c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/>
      <c r="B59" s="160"/>
      <c r="C59" s="73" t="s">
        <v>77</v>
      </c>
      <c r="D59" s="78"/>
      <c r="E59" s="161">
        <f t="shared" si="10"/>
        <v>631</v>
      </c>
      <c r="F59" s="162">
        <f t="shared" ref="F59:L59" si="116">IF($E59=0,0,F332/$E59*100)</f>
        <v>44.849445324881145</v>
      </c>
      <c r="G59" s="162">
        <f t="shared" si="116"/>
        <v>24.405705229793977</v>
      </c>
      <c r="H59" s="162">
        <f t="shared" si="116"/>
        <v>13.312202852614895</v>
      </c>
      <c r="I59" s="162">
        <f t="shared" si="116"/>
        <v>9.8256735340728998</v>
      </c>
      <c r="J59" s="162">
        <f t="shared" si="116"/>
        <v>4.4374009508716323</v>
      </c>
      <c r="K59" s="162">
        <f t="shared" si="116"/>
        <v>1.9017432646592711</v>
      </c>
      <c r="L59" s="162">
        <f t="shared" si="116"/>
        <v>1.2678288431061806</v>
      </c>
      <c r="M59" s="161">
        <f t="shared" si="12"/>
        <v>154</v>
      </c>
      <c r="N59" s="162">
        <f t="shared" ref="N59:T59" si="117">IF($M59=0,0,N332/$M59*100)</f>
        <v>0.64935064935064934</v>
      </c>
      <c r="O59" s="162">
        <f t="shared" si="117"/>
        <v>1.2987012987012987</v>
      </c>
      <c r="P59" s="162">
        <f t="shared" si="117"/>
        <v>14.935064935064934</v>
      </c>
      <c r="Q59" s="162">
        <f t="shared" si="117"/>
        <v>7.7922077922077921</v>
      </c>
      <c r="R59" s="162">
        <f t="shared" si="117"/>
        <v>33.116883116883116</v>
      </c>
      <c r="S59" s="162">
        <f t="shared" si="117"/>
        <v>11.038961038961039</v>
      </c>
      <c r="T59" s="162">
        <f t="shared" si="117"/>
        <v>31.168831168831169</v>
      </c>
      <c r="U59" s="220">
        <f t="shared" si="8"/>
        <v>28.171698113207544</v>
      </c>
      <c r="V59" s="220">
        <f t="shared" si="9"/>
        <v>30</v>
      </c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73" t="s">
        <v>78</v>
      </c>
      <c r="D60" s="78"/>
      <c r="E60" s="161">
        <f t="shared" si="10"/>
        <v>486</v>
      </c>
      <c r="F60" s="162">
        <f t="shared" ref="F60:L60" si="118">IF($E60=0,0,F333/$E60*100)</f>
        <v>43.004115226337447</v>
      </c>
      <c r="G60" s="162">
        <f t="shared" si="118"/>
        <v>23.251028806584362</v>
      </c>
      <c r="H60" s="162">
        <f t="shared" si="118"/>
        <v>14.814814814814813</v>
      </c>
      <c r="I60" s="162">
        <f t="shared" si="118"/>
        <v>11.728395061728394</v>
      </c>
      <c r="J60" s="162">
        <f t="shared" si="118"/>
        <v>4.3209876543209873</v>
      </c>
      <c r="K60" s="162">
        <f t="shared" si="118"/>
        <v>1.2345679012345678</v>
      </c>
      <c r="L60" s="162">
        <f t="shared" si="118"/>
        <v>1.6460905349794239</v>
      </c>
      <c r="M60" s="161">
        <f t="shared" si="12"/>
        <v>113</v>
      </c>
      <c r="N60" s="162">
        <f t="shared" ref="N60:T60" si="119">IF($M60=0,0,N333/$M60*100)</f>
        <v>0.88495575221238942</v>
      </c>
      <c r="O60" s="162">
        <f t="shared" si="119"/>
        <v>0</v>
      </c>
      <c r="P60" s="162">
        <f t="shared" si="119"/>
        <v>14.159292035398231</v>
      </c>
      <c r="Q60" s="162">
        <f t="shared" si="119"/>
        <v>4.4247787610619467</v>
      </c>
      <c r="R60" s="162">
        <f t="shared" si="119"/>
        <v>30.088495575221241</v>
      </c>
      <c r="S60" s="162">
        <f t="shared" si="119"/>
        <v>14.159292035398231</v>
      </c>
      <c r="T60" s="162">
        <f t="shared" si="119"/>
        <v>36.283185840707965</v>
      </c>
      <c r="U60" s="220">
        <f t="shared" si="8"/>
        <v>31.701388888888889</v>
      </c>
      <c r="V60" s="220">
        <f t="shared" si="9"/>
        <v>30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73" t="s">
        <v>79</v>
      </c>
      <c r="D61" s="78"/>
      <c r="E61" s="161">
        <f t="shared" si="10"/>
        <v>341</v>
      </c>
      <c r="F61" s="162">
        <f t="shared" ref="F61:L61" si="120">IF($E61=0,0,F334/$E61*100)</f>
        <v>35.777126099706749</v>
      </c>
      <c r="G61" s="162">
        <f t="shared" si="120"/>
        <v>31.085043988269796</v>
      </c>
      <c r="H61" s="162">
        <f t="shared" si="120"/>
        <v>11.436950146627565</v>
      </c>
      <c r="I61" s="162">
        <f t="shared" si="120"/>
        <v>12.316715542521994</v>
      </c>
      <c r="J61" s="162">
        <f t="shared" si="120"/>
        <v>7.0381231671554261</v>
      </c>
      <c r="K61" s="162">
        <f t="shared" si="120"/>
        <v>1.1730205278592376</v>
      </c>
      <c r="L61" s="162">
        <f t="shared" si="120"/>
        <v>1.1730205278592376</v>
      </c>
      <c r="M61" s="161">
        <f t="shared" si="12"/>
        <v>106</v>
      </c>
      <c r="N61" s="162">
        <f t="shared" ref="N61:T61" si="121">IF($M61=0,0,N334/$M61*100)</f>
        <v>0</v>
      </c>
      <c r="O61" s="162">
        <f t="shared" si="121"/>
        <v>0</v>
      </c>
      <c r="P61" s="162">
        <f t="shared" si="121"/>
        <v>7.5471698113207548</v>
      </c>
      <c r="Q61" s="162">
        <f t="shared" si="121"/>
        <v>5.6603773584905666</v>
      </c>
      <c r="R61" s="162">
        <f t="shared" si="121"/>
        <v>38.679245283018872</v>
      </c>
      <c r="S61" s="162">
        <f t="shared" si="121"/>
        <v>5.6603773584905666</v>
      </c>
      <c r="T61" s="162">
        <f t="shared" si="121"/>
        <v>42.452830188679243</v>
      </c>
      <c r="U61" s="220">
        <f t="shared" si="8"/>
        <v>29.714754098360654</v>
      </c>
      <c r="V61" s="220">
        <f t="shared" si="9"/>
        <v>30</v>
      </c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73" t="s">
        <v>80</v>
      </c>
      <c r="D62" s="78"/>
      <c r="E62" s="161">
        <f t="shared" si="10"/>
        <v>351</v>
      </c>
      <c r="F62" s="162">
        <f t="shared" ref="F62:L62" si="122">IF($E62=0,0,F335/$E62*100)</f>
        <v>42.450142450142451</v>
      </c>
      <c r="G62" s="162">
        <f t="shared" si="122"/>
        <v>25.356125356125357</v>
      </c>
      <c r="H62" s="162">
        <f t="shared" si="122"/>
        <v>6.5527065527065522</v>
      </c>
      <c r="I62" s="162">
        <f t="shared" si="122"/>
        <v>18.233618233618234</v>
      </c>
      <c r="J62" s="162">
        <f t="shared" si="122"/>
        <v>4.5584045584045585</v>
      </c>
      <c r="K62" s="162">
        <f t="shared" si="122"/>
        <v>1.1396011396011396</v>
      </c>
      <c r="L62" s="162">
        <f t="shared" si="122"/>
        <v>1.7094017094017095</v>
      </c>
      <c r="M62" s="161">
        <f t="shared" si="12"/>
        <v>89</v>
      </c>
      <c r="N62" s="162">
        <f t="shared" ref="N62:T62" si="123">IF($M62=0,0,N335/$M62*100)</f>
        <v>0</v>
      </c>
      <c r="O62" s="162">
        <f t="shared" si="123"/>
        <v>2.2471910112359552</v>
      </c>
      <c r="P62" s="162">
        <f t="shared" si="123"/>
        <v>7.8651685393258424</v>
      </c>
      <c r="Q62" s="162">
        <f t="shared" si="123"/>
        <v>5.6179775280898872</v>
      </c>
      <c r="R62" s="162">
        <f t="shared" si="123"/>
        <v>38.202247191011232</v>
      </c>
      <c r="S62" s="162">
        <f t="shared" si="123"/>
        <v>12.359550561797752</v>
      </c>
      <c r="T62" s="162">
        <f t="shared" si="123"/>
        <v>33.707865168539328</v>
      </c>
      <c r="U62" s="220">
        <f t="shared" si="8"/>
        <v>32.310169491525421</v>
      </c>
      <c r="V62" s="220">
        <f t="shared" si="9"/>
        <v>30</v>
      </c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0"/>
      <c r="C63" s="73" t="s">
        <v>81</v>
      </c>
      <c r="D63" s="78"/>
      <c r="E63" s="161">
        <f t="shared" si="10"/>
        <v>183</v>
      </c>
      <c r="F63" s="162">
        <f t="shared" ref="F63:L63" si="124">IF($E63=0,0,F336/$E63*100)</f>
        <v>30.05464480874317</v>
      </c>
      <c r="G63" s="162">
        <f t="shared" si="124"/>
        <v>26.775956284153008</v>
      </c>
      <c r="H63" s="162">
        <f t="shared" si="124"/>
        <v>6.557377049180328</v>
      </c>
      <c r="I63" s="162">
        <f t="shared" si="124"/>
        <v>28.961748633879779</v>
      </c>
      <c r="J63" s="162">
        <f t="shared" si="124"/>
        <v>4.918032786885246</v>
      </c>
      <c r="K63" s="162">
        <f t="shared" si="124"/>
        <v>0</v>
      </c>
      <c r="L63" s="162">
        <f t="shared" si="124"/>
        <v>2.7322404371584699</v>
      </c>
      <c r="M63" s="161">
        <f t="shared" si="12"/>
        <v>49</v>
      </c>
      <c r="N63" s="162">
        <f t="shared" ref="N63:T63" si="125">IF($M63=0,0,N336/$M63*100)</f>
        <v>0</v>
      </c>
      <c r="O63" s="162">
        <f t="shared" si="125"/>
        <v>0</v>
      </c>
      <c r="P63" s="162">
        <f t="shared" si="125"/>
        <v>12.244897959183673</v>
      </c>
      <c r="Q63" s="162">
        <f t="shared" si="125"/>
        <v>6.1224489795918364</v>
      </c>
      <c r="R63" s="162">
        <f t="shared" si="125"/>
        <v>38.775510204081634</v>
      </c>
      <c r="S63" s="162">
        <f t="shared" si="125"/>
        <v>8.1632653061224492</v>
      </c>
      <c r="T63" s="162">
        <f t="shared" si="125"/>
        <v>34.693877551020407</v>
      </c>
      <c r="U63" s="220">
        <f t="shared" si="8"/>
        <v>28.634374999999999</v>
      </c>
      <c r="V63" s="220">
        <f t="shared" si="9"/>
        <v>30</v>
      </c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9"/>
      <c r="B64" s="160"/>
      <c r="C64" s="73" t="s">
        <v>219</v>
      </c>
      <c r="D64" s="78"/>
      <c r="E64" s="161">
        <f t="shared" si="10"/>
        <v>38</v>
      </c>
      <c r="F64" s="162">
        <f t="shared" ref="F64:L64" si="126">IF($E64=0,0,F337/$E64*100)</f>
        <v>55.26315789473685</v>
      </c>
      <c r="G64" s="162">
        <f t="shared" si="126"/>
        <v>28.947368421052634</v>
      </c>
      <c r="H64" s="162">
        <f t="shared" si="126"/>
        <v>5.2631578947368416</v>
      </c>
      <c r="I64" s="162">
        <f t="shared" si="126"/>
        <v>7.8947368421052628</v>
      </c>
      <c r="J64" s="162">
        <f t="shared" si="126"/>
        <v>2.6315789473684208</v>
      </c>
      <c r="K64" s="162">
        <f t="shared" si="126"/>
        <v>0</v>
      </c>
      <c r="L64" s="162">
        <f t="shared" si="126"/>
        <v>0</v>
      </c>
      <c r="M64" s="161">
        <f t="shared" si="12"/>
        <v>11</v>
      </c>
      <c r="N64" s="162">
        <f t="shared" ref="N64:T64" si="127">IF($M64=0,0,N337/$M64*100)</f>
        <v>0</v>
      </c>
      <c r="O64" s="162">
        <f t="shared" si="127"/>
        <v>0</v>
      </c>
      <c r="P64" s="162">
        <f t="shared" si="127"/>
        <v>0</v>
      </c>
      <c r="Q64" s="162">
        <f t="shared" si="127"/>
        <v>0</v>
      </c>
      <c r="R64" s="162">
        <f t="shared" si="127"/>
        <v>45.454545454545453</v>
      </c>
      <c r="S64" s="162">
        <f t="shared" si="127"/>
        <v>18.181818181818183</v>
      </c>
      <c r="T64" s="162">
        <f t="shared" si="127"/>
        <v>36.363636363636367</v>
      </c>
      <c r="U64" s="220">
        <f t="shared" si="8"/>
        <v>37.142857142857146</v>
      </c>
      <c r="V64" s="220">
        <f t="shared" si="9"/>
        <v>30</v>
      </c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/>
      <c r="B65" s="163"/>
      <c r="C65" s="84" t="s">
        <v>24</v>
      </c>
      <c r="D65" s="79"/>
      <c r="E65" s="164">
        <f t="shared" si="10"/>
        <v>13</v>
      </c>
      <c r="F65" s="153">
        <f t="shared" ref="F65:L65" si="128">IF($E65=0,0,F338/$E65*100)</f>
        <v>38.461538461538467</v>
      </c>
      <c r="G65" s="153">
        <f t="shared" si="128"/>
        <v>38.461538461538467</v>
      </c>
      <c r="H65" s="153">
        <f t="shared" si="128"/>
        <v>0</v>
      </c>
      <c r="I65" s="153">
        <f t="shared" si="128"/>
        <v>23.076923076923077</v>
      </c>
      <c r="J65" s="153">
        <f t="shared" si="128"/>
        <v>0</v>
      </c>
      <c r="K65" s="153">
        <f t="shared" si="128"/>
        <v>0</v>
      </c>
      <c r="L65" s="153">
        <f t="shared" si="128"/>
        <v>0</v>
      </c>
      <c r="M65" s="164">
        <f t="shared" si="12"/>
        <v>5</v>
      </c>
      <c r="N65" s="153">
        <f t="shared" ref="N65:T65" si="129">IF($M65=0,0,N338/$M65*100)</f>
        <v>0</v>
      </c>
      <c r="O65" s="153">
        <f t="shared" si="129"/>
        <v>0</v>
      </c>
      <c r="P65" s="153">
        <f t="shared" si="129"/>
        <v>0</v>
      </c>
      <c r="Q65" s="153">
        <f t="shared" si="129"/>
        <v>0</v>
      </c>
      <c r="R65" s="153">
        <f t="shared" si="129"/>
        <v>80</v>
      </c>
      <c r="S65" s="153">
        <f t="shared" si="129"/>
        <v>0</v>
      </c>
      <c r="T65" s="153">
        <f t="shared" si="129"/>
        <v>20</v>
      </c>
      <c r="U65" s="216">
        <f t="shared" si="8"/>
        <v>30</v>
      </c>
      <c r="V65" s="216">
        <f t="shared" si="9"/>
        <v>30</v>
      </c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15</v>
      </c>
      <c r="C66" s="178" t="s">
        <v>218</v>
      </c>
      <c r="D66" s="78"/>
      <c r="E66" s="161">
        <f t="shared" si="10"/>
        <v>235</v>
      </c>
      <c r="F66" s="162">
        <f t="shared" ref="F66:L66" si="130">IF($E66=0,0,F339/$E66*100)</f>
        <v>45.957446808510639</v>
      </c>
      <c r="G66" s="162">
        <f t="shared" si="130"/>
        <v>9.787234042553191</v>
      </c>
      <c r="H66" s="162">
        <f t="shared" si="130"/>
        <v>23.829787234042556</v>
      </c>
      <c r="I66" s="162">
        <f t="shared" si="130"/>
        <v>11.914893617021278</v>
      </c>
      <c r="J66" s="162">
        <f t="shared" si="130"/>
        <v>5.9574468085106389</v>
      </c>
      <c r="K66" s="162">
        <f t="shared" si="130"/>
        <v>0.85106382978723405</v>
      </c>
      <c r="L66" s="162">
        <f t="shared" si="130"/>
        <v>1.7021276595744681</v>
      </c>
      <c r="M66" s="161">
        <f t="shared" si="12"/>
        <v>23</v>
      </c>
      <c r="N66" s="162">
        <f t="shared" ref="N66:T66" si="131">IF($M66=0,0,N339/$M66*100)</f>
        <v>0</v>
      </c>
      <c r="O66" s="162">
        <f t="shared" si="131"/>
        <v>4.3478260869565215</v>
      </c>
      <c r="P66" s="162">
        <f t="shared" si="131"/>
        <v>39.130434782608695</v>
      </c>
      <c r="Q66" s="162">
        <f t="shared" si="131"/>
        <v>8.695652173913043</v>
      </c>
      <c r="R66" s="162">
        <f t="shared" si="131"/>
        <v>17.391304347826086</v>
      </c>
      <c r="S66" s="162">
        <f t="shared" si="131"/>
        <v>0</v>
      </c>
      <c r="T66" s="162">
        <f t="shared" si="131"/>
        <v>30.434782608695656</v>
      </c>
      <c r="U66" s="220">
        <f t="shared" si="8"/>
        <v>18.568750000000001</v>
      </c>
      <c r="V66" s="220">
        <f t="shared" si="9"/>
        <v>15</v>
      </c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 t="s">
        <v>16</v>
      </c>
      <c r="C67" s="73" t="s">
        <v>75</v>
      </c>
      <c r="D67" s="78"/>
      <c r="E67" s="161">
        <f t="shared" si="10"/>
        <v>287</v>
      </c>
      <c r="F67" s="162">
        <f t="shared" ref="F67:L67" si="132">IF($E67=0,0,F340/$E67*100)</f>
        <v>40.418118466898953</v>
      </c>
      <c r="G67" s="162">
        <f t="shared" si="132"/>
        <v>11.498257839721255</v>
      </c>
      <c r="H67" s="162">
        <f t="shared" si="132"/>
        <v>28.919860627177702</v>
      </c>
      <c r="I67" s="162">
        <f t="shared" si="132"/>
        <v>13.588850174216027</v>
      </c>
      <c r="J67" s="162">
        <f t="shared" si="132"/>
        <v>5.2264808362369335</v>
      </c>
      <c r="K67" s="162">
        <f t="shared" si="132"/>
        <v>0</v>
      </c>
      <c r="L67" s="162">
        <f t="shared" si="132"/>
        <v>0.34843205574912894</v>
      </c>
      <c r="M67" s="161">
        <f t="shared" si="12"/>
        <v>33</v>
      </c>
      <c r="N67" s="162">
        <f t="shared" ref="N67:T67" si="133">IF($M67=0,0,N340/$M67*100)</f>
        <v>0</v>
      </c>
      <c r="O67" s="162">
        <f t="shared" si="133"/>
        <v>12.121212121212121</v>
      </c>
      <c r="P67" s="162">
        <f t="shared" si="133"/>
        <v>36.363636363636367</v>
      </c>
      <c r="Q67" s="162">
        <f t="shared" si="133"/>
        <v>9.0909090909090917</v>
      </c>
      <c r="R67" s="162">
        <f t="shared" si="133"/>
        <v>15.151515151515152</v>
      </c>
      <c r="S67" s="162">
        <f t="shared" si="133"/>
        <v>6.0606060606060606</v>
      </c>
      <c r="T67" s="162">
        <f t="shared" si="133"/>
        <v>21.212121212121211</v>
      </c>
      <c r="U67" s="220">
        <f t="shared" si="8"/>
        <v>19.861515384615384</v>
      </c>
      <c r="V67" s="220">
        <f t="shared" si="9"/>
        <v>11.4</v>
      </c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 t="s">
        <v>17</v>
      </c>
      <c r="C68" s="73" t="s">
        <v>76</v>
      </c>
      <c r="D68" s="78"/>
      <c r="E68" s="161">
        <f t="shared" si="10"/>
        <v>307</v>
      </c>
      <c r="F68" s="162">
        <f t="shared" ref="F68:L68" si="134">IF($E68=0,0,F341/$E68*100)</f>
        <v>32.247557003257327</v>
      </c>
      <c r="G68" s="162">
        <f t="shared" si="134"/>
        <v>10.749185667752444</v>
      </c>
      <c r="H68" s="162">
        <f t="shared" si="134"/>
        <v>30.944625407166125</v>
      </c>
      <c r="I68" s="162">
        <f t="shared" si="134"/>
        <v>19.869706840390879</v>
      </c>
      <c r="J68" s="162">
        <f t="shared" si="134"/>
        <v>5.8631921824104234</v>
      </c>
      <c r="K68" s="162">
        <f t="shared" si="134"/>
        <v>0</v>
      </c>
      <c r="L68" s="162">
        <f t="shared" si="134"/>
        <v>0.32573289902280134</v>
      </c>
      <c r="M68" s="161">
        <f t="shared" si="12"/>
        <v>33</v>
      </c>
      <c r="N68" s="162">
        <f t="shared" ref="N68:T68" si="135">IF($M68=0,0,N341/$M68*100)</f>
        <v>3.0303030303030303</v>
      </c>
      <c r="O68" s="162">
        <f t="shared" si="135"/>
        <v>15.151515151515152</v>
      </c>
      <c r="P68" s="162">
        <f t="shared" si="135"/>
        <v>30.303030303030305</v>
      </c>
      <c r="Q68" s="162">
        <f t="shared" si="135"/>
        <v>12.121212121212121</v>
      </c>
      <c r="R68" s="162">
        <f t="shared" si="135"/>
        <v>24.242424242424242</v>
      </c>
      <c r="S68" s="162">
        <f t="shared" si="135"/>
        <v>0</v>
      </c>
      <c r="T68" s="162">
        <f t="shared" si="135"/>
        <v>15.151515151515152</v>
      </c>
      <c r="U68" s="220">
        <f t="shared" si="8"/>
        <v>16.875</v>
      </c>
      <c r="V68" s="220">
        <f t="shared" si="9"/>
        <v>12.5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0"/>
      <c r="C69" s="73" t="s">
        <v>77</v>
      </c>
      <c r="D69" s="78"/>
      <c r="E69" s="161">
        <f t="shared" si="10"/>
        <v>770</v>
      </c>
      <c r="F69" s="162">
        <f t="shared" ref="F69:L69" si="136">IF($E69=0,0,F342/$E69*100)</f>
        <v>34.415584415584419</v>
      </c>
      <c r="G69" s="162">
        <f t="shared" si="136"/>
        <v>11.428571428571429</v>
      </c>
      <c r="H69" s="162">
        <f t="shared" si="136"/>
        <v>31.948051948051948</v>
      </c>
      <c r="I69" s="162">
        <f t="shared" si="136"/>
        <v>16.103896103896105</v>
      </c>
      <c r="J69" s="162">
        <f t="shared" si="136"/>
        <v>3.8961038961038961</v>
      </c>
      <c r="K69" s="162">
        <f t="shared" si="136"/>
        <v>0.25974025974025972</v>
      </c>
      <c r="L69" s="162">
        <f t="shared" si="136"/>
        <v>1.948051948051948</v>
      </c>
      <c r="M69" s="161">
        <f t="shared" si="12"/>
        <v>88</v>
      </c>
      <c r="N69" s="162">
        <f t="shared" ref="N69:T69" si="137">IF($M69=0,0,N342/$M69*100)</f>
        <v>2.2727272727272729</v>
      </c>
      <c r="O69" s="162">
        <f t="shared" si="137"/>
        <v>6.8181818181818175</v>
      </c>
      <c r="P69" s="162">
        <f t="shared" si="137"/>
        <v>30.681818181818183</v>
      </c>
      <c r="Q69" s="162">
        <f t="shared" si="137"/>
        <v>28.40909090909091</v>
      </c>
      <c r="R69" s="162">
        <f t="shared" si="137"/>
        <v>12.5</v>
      </c>
      <c r="S69" s="162">
        <f t="shared" si="137"/>
        <v>2.2727272727272729</v>
      </c>
      <c r="T69" s="162">
        <f t="shared" si="137"/>
        <v>17.045454545454543</v>
      </c>
      <c r="U69" s="220">
        <f t="shared" si="8"/>
        <v>19.230136986301371</v>
      </c>
      <c r="V69" s="220">
        <f t="shared" si="9"/>
        <v>20</v>
      </c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/>
      <c r="C70" s="73" t="s">
        <v>78</v>
      </c>
      <c r="D70" s="78"/>
      <c r="E70" s="161">
        <f t="shared" si="10"/>
        <v>688</v>
      </c>
      <c r="F70" s="162">
        <f t="shared" ref="F70:L70" si="138">IF($E70=0,0,F343/$E70*100)</f>
        <v>34.156976744186046</v>
      </c>
      <c r="G70" s="162">
        <f t="shared" si="138"/>
        <v>12.209302325581394</v>
      </c>
      <c r="H70" s="162">
        <f t="shared" si="138"/>
        <v>29.215116279069768</v>
      </c>
      <c r="I70" s="162">
        <f t="shared" si="138"/>
        <v>18.459302325581394</v>
      </c>
      <c r="J70" s="162">
        <f t="shared" si="138"/>
        <v>4.3604651162790695</v>
      </c>
      <c r="K70" s="162">
        <f t="shared" si="138"/>
        <v>0.43604651162790697</v>
      </c>
      <c r="L70" s="162">
        <f t="shared" si="138"/>
        <v>1.1627906976744187</v>
      </c>
      <c r="M70" s="161">
        <f t="shared" si="12"/>
        <v>84</v>
      </c>
      <c r="N70" s="162">
        <f t="shared" ref="N70:T70" si="139">IF($M70=0,0,N343/$M70*100)</f>
        <v>3.5714285714285712</v>
      </c>
      <c r="O70" s="162">
        <f t="shared" si="139"/>
        <v>14.285714285714285</v>
      </c>
      <c r="P70" s="162">
        <f t="shared" si="139"/>
        <v>23.809523809523807</v>
      </c>
      <c r="Q70" s="162">
        <f t="shared" si="139"/>
        <v>19.047619047619047</v>
      </c>
      <c r="R70" s="162">
        <f t="shared" si="139"/>
        <v>16.666666666666664</v>
      </c>
      <c r="S70" s="162">
        <f t="shared" si="139"/>
        <v>3.5714285714285712</v>
      </c>
      <c r="T70" s="162">
        <f t="shared" si="139"/>
        <v>19.047619047619047</v>
      </c>
      <c r="U70" s="220">
        <f t="shared" ref="U70:U133" si="140">U343</f>
        <v>20.138235294117649</v>
      </c>
      <c r="V70" s="220">
        <f t="shared" ref="V70:V133" si="141">IF(ISNUMBER(V343),V343,"－")</f>
        <v>15.5</v>
      </c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/>
      <c r="C71" s="73" t="s">
        <v>79</v>
      </c>
      <c r="D71" s="78"/>
      <c r="E71" s="161">
        <f t="shared" ref="E71:E134" si="142">E344</f>
        <v>460</v>
      </c>
      <c r="F71" s="162">
        <f t="shared" ref="F71:L71" si="143">IF($E71=0,0,F344/$E71*100)</f>
        <v>28.260869565217391</v>
      </c>
      <c r="G71" s="162">
        <f t="shared" si="143"/>
        <v>13.260869565217392</v>
      </c>
      <c r="H71" s="162">
        <f t="shared" si="143"/>
        <v>31.956521739130434</v>
      </c>
      <c r="I71" s="162">
        <f t="shared" si="143"/>
        <v>20</v>
      </c>
      <c r="J71" s="162">
        <f t="shared" si="143"/>
        <v>3.9130434782608701</v>
      </c>
      <c r="K71" s="162">
        <f t="shared" si="143"/>
        <v>0.21739130434782608</v>
      </c>
      <c r="L71" s="162">
        <f t="shared" si="143"/>
        <v>2.3913043478260869</v>
      </c>
      <c r="M71" s="161">
        <f t="shared" ref="M71:M134" si="144">M344</f>
        <v>61</v>
      </c>
      <c r="N71" s="162">
        <f t="shared" ref="N71:T71" si="145">IF($M71=0,0,N344/$M71*100)</f>
        <v>1.639344262295082</v>
      </c>
      <c r="O71" s="162">
        <f t="shared" si="145"/>
        <v>8.1967213114754092</v>
      </c>
      <c r="P71" s="162">
        <f t="shared" si="145"/>
        <v>19.672131147540984</v>
      </c>
      <c r="Q71" s="162">
        <f t="shared" si="145"/>
        <v>26.229508196721312</v>
      </c>
      <c r="R71" s="162">
        <f t="shared" si="145"/>
        <v>13.114754098360656</v>
      </c>
      <c r="S71" s="162">
        <f t="shared" si="145"/>
        <v>11.475409836065573</v>
      </c>
      <c r="T71" s="162">
        <f t="shared" si="145"/>
        <v>19.672131147540984</v>
      </c>
      <c r="U71" s="220">
        <f t="shared" si="140"/>
        <v>27.438693877551017</v>
      </c>
      <c r="V71" s="220">
        <f t="shared" si="141"/>
        <v>20</v>
      </c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/>
      <c r="C72" s="73" t="s">
        <v>80</v>
      </c>
      <c r="D72" s="78"/>
      <c r="E72" s="161">
        <f t="shared" si="142"/>
        <v>432</v>
      </c>
      <c r="F72" s="162">
        <f t="shared" ref="F72:L72" si="146">IF($E72=0,0,F345/$E72*100)</f>
        <v>25</v>
      </c>
      <c r="G72" s="162">
        <f t="shared" si="146"/>
        <v>12.5</v>
      </c>
      <c r="H72" s="162">
        <f t="shared" si="146"/>
        <v>25</v>
      </c>
      <c r="I72" s="162">
        <f t="shared" si="146"/>
        <v>28.472222222222221</v>
      </c>
      <c r="J72" s="162">
        <f t="shared" si="146"/>
        <v>7.6388888888888893</v>
      </c>
      <c r="K72" s="162">
        <f t="shared" si="146"/>
        <v>0.46296296296296291</v>
      </c>
      <c r="L72" s="162">
        <f t="shared" si="146"/>
        <v>0.92592592592592582</v>
      </c>
      <c r="M72" s="161">
        <f t="shared" si="144"/>
        <v>54</v>
      </c>
      <c r="N72" s="162">
        <f t="shared" ref="N72:T72" si="147">IF($M72=0,0,N345/$M72*100)</f>
        <v>0</v>
      </c>
      <c r="O72" s="162">
        <f t="shared" si="147"/>
        <v>3.7037037037037033</v>
      </c>
      <c r="P72" s="162">
        <f t="shared" si="147"/>
        <v>35.185185185185183</v>
      </c>
      <c r="Q72" s="162">
        <f t="shared" si="147"/>
        <v>25.925925925925924</v>
      </c>
      <c r="R72" s="162">
        <f t="shared" si="147"/>
        <v>18.518518518518519</v>
      </c>
      <c r="S72" s="162">
        <f t="shared" si="147"/>
        <v>3.7037037037037033</v>
      </c>
      <c r="T72" s="162">
        <f t="shared" si="147"/>
        <v>12.962962962962962</v>
      </c>
      <c r="U72" s="220">
        <f t="shared" si="140"/>
        <v>22.42978723404255</v>
      </c>
      <c r="V72" s="220">
        <f t="shared" si="141"/>
        <v>20</v>
      </c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73" t="s">
        <v>81</v>
      </c>
      <c r="D73" s="78"/>
      <c r="E73" s="161">
        <f t="shared" si="142"/>
        <v>233</v>
      </c>
      <c r="F73" s="162">
        <f t="shared" ref="F73:L73" si="148">IF($E73=0,0,F346/$E73*100)</f>
        <v>16.309012875536482</v>
      </c>
      <c r="G73" s="162">
        <f t="shared" si="148"/>
        <v>13.733905579399142</v>
      </c>
      <c r="H73" s="162">
        <f t="shared" si="148"/>
        <v>21.459227467811161</v>
      </c>
      <c r="I73" s="162">
        <f t="shared" si="148"/>
        <v>43.776824034334766</v>
      </c>
      <c r="J73" s="162">
        <f t="shared" si="148"/>
        <v>4.7210300429184553</v>
      </c>
      <c r="K73" s="162">
        <f t="shared" si="148"/>
        <v>0</v>
      </c>
      <c r="L73" s="162">
        <f t="shared" si="148"/>
        <v>0</v>
      </c>
      <c r="M73" s="161">
        <f t="shared" si="144"/>
        <v>32</v>
      </c>
      <c r="N73" s="162">
        <f t="shared" ref="N73:T73" si="149">IF($M73=0,0,N346/$M73*100)</f>
        <v>3.125</v>
      </c>
      <c r="O73" s="162">
        <f t="shared" si="149"/>
        <v>3.125</v>
      </c>
      <c r="P73" s="162">
        <f t="shared" si="149"/>
        <v>21.875</v>
      </c>
      <c r="Q73" s="162">
        <f t="shared" si="149"/>
        <v>31.25</v>
      </c>
      <c r="R73" s="162">
        <f t="shared" si="149"/>
        <v>15.625</v>
      </c>
      <c r="S73" s="162">
        <f t="shared" si="149"/>
        <v>0</v>
      </c>
      <c r="T73" s="162">
        <f t="shared" si="149"/>
        <v>25</v>
      </c>
      <c r="U73" s="220">
        <f t="shared" si="140"/>
        <v>18.304166666666667</v>
      </c>
      <c r="V73" s="220">
        <f t="shared" si="141"/>
        <v>20</v>
      </c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73" t="s">
        <v>219</v>
      </c>
      <c r="D74" s="78"/>
      <c r="E74" s="161">
        <f t="shared" si="142"/>
        <v>67</v>
      </c>
      <c r="F74" s="162">
        <f t="shared" ref="F74:L74" si="150">IF($E74=0,0,F347/$E74*100)</f>
        <v>20.8955223880597</v>
      </c>
      <c r="G74" s="162">
        <f t="shared" si="150"/>
        <v>11.940298507462686</v>
      </c>
      <c r="H74" s="162">
        <f t="shared" si="150"/>
        <v>28.35820895522388</v>
      </c>
      <c r="I74" s="162">
        <f t="shared" si="150"/>
        <v>20.8955223880597</v>
      </c>
      <c r="J74" s="162">
        <f t="shared" si="150"/>
        <v>13.432835820895523</v>
      </c>
      <c r="K74" s="162">
        <f t="shared" si="150"/>
        <v>0</v>
      </c>
      <c r="L74" s="162">
        <f t="shared" si="150"/>
        <v>4.4776119402985071</v>
      </c>
      <c r="M74" s="161">
        <f t="shared" si="144"/>
        <v>8</v>
      </c>
      <c r="N74" s="162">
        <f t="shared" ref="N74:T74" si="151">IF($M74=0,0,N347/$M74*100)</f>
        <v>12.5</v>
      </c>
      <c r="O74" s="162">
        <f t="shared" si="151"/>
        <v>0</v>
      </c>
      <c r="P74" s="162">
        <f t="shared" si="151"/>
        <v>37.5</v>
      </c>
      <c r="Q74" s="162">
        <f t="shared" si="151"/>
        <v>25</v>
      </c>
      <c r="R74" s="162">
        <f t="shared" si="151"/>
        <v>12.5</v>
      </c>
      <c r="S74" s="162">
        <f t="shared" si="151"/>
        <v>0</v>
      </c>
      <c r="T74" s="162">
        <f t="shared" si="151"/>
        <v>12.5</v>
      </c>
      <c r="U74" s="220">
        <f t="shared" si="140"/>
        <v>16.142857142857142</v>
      </c>
      <c r="V74" s="220">
        <f t="shared" si="141"/>
        <v>15</v>
      </c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84" t="s">
        <v>24</v>
      </c>
      <c r="D75" s="79"/>
      <c r="E75" s="164">
        <f t="shared" si="142"/>
        <v>14</v>
      </c>
      <c r="F75" s="153">
        <f t="shared" ref="F75:L75" si="152">IF($E75=0,0,F348/$E75*100)</f>
        <v>35.714285714285715</v>
      </c>
      <c r="G75" s="153">
        <f t="shared" si="152"/>
        <v>14.285714285714285</v>
      </c>
      <c r="H75" s="153">
        <f t="shared" si="152"/>
        <v>0</v>
      </c>
      <c r="I75" s="153">
        <f t="shared" si="152"/>
        <v>35.714285714285715</v>
      </c>
      <c r="J75" s="153">
        <f t="shared" si="152"/>
        <v>7.1428571428571423</v>
      </c>
      <c r="K75" s="153">
        <f t="shared" si="152"/>
        <v>0</v>
      </c>
      <c r="L75" s="153">
        <f t="shared" si="152"/>
        <v>7.1428571428571423</v>
      </c>
      <c r="M75" s="164">
        <f t="shared" si="144"/>
        <v>2</v>
      </c>
      <c r="N75" s="153">
        <f t="shared" ref="N75:T75" si="153">IF($M75=0,0,N348/$M75*100)</f>
        <v>0</v>
      </c>
      <c r="O75" s="153">
        <f t="shared" si="153"/>
        <v>0</v>
      </c>
      <c r="P75" s="153">
        <f t="shared" si="153"/>
        <v>100</v>
      </c>
      <c r="Q75" s="153">
        <f t="shared" si="153"/>
        <v>0</v>
      </c>
      <c r="R75" s="153">
        <f t="shared" si="153"/>
        <v>0</v>
      </c>
      <c r="S75" s="153">
        <f t="shared" si="153"/>
        <v>0</v>
      </c>
      <c r="T75" s="153">
        <f t="shared" si="153"/>
        <v>0</v>
      </c>
      <c r="U75" s="216">
        <f t="shared" si="140"/>
        <v>15</v>
      </c>
      <c r="V75" s="216">
        <f t="shared" si="141"/>
        <v>15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73" t="s">
        <v>218</v>
      </c>
      <c r="D76" s="78"/>
      <c r="E76" s="161">
        <f t="shared" si="142"/>
        <v>326</v>
      </c>
      <c r="F76" s="162">
        <f t="shared" ref="F76:L76" si="154">IF($E76=0,0,F349/$E76*100)</f>
        <v>61.963190184049076</v>
      </c>
      <c r="G76" s="162">
        <f t="shared" si="154"/>
        <v>16.564417177914109</v>
      </c>
      <c r="H76" s="162">
        <f t="shared" si="154"/>
        <v>9.5092024539877311</v>
      </c>
      <c r="I76" s="162">
        <f t="shared" si="154"/>
        <v>3.3742331288343559</v>
      </c>
      <c r="J76" s="162">
        <f t="shared" si="154"/>
        <v>4.9079754601226995</v>
      </c>
      <c r="K76" s="162">
        <f t="shared" si="154"/>
        <v>1.5337423312883436</v>
      </c>
      <c r="L76" s="162">
        <f t="shared" si="154"/>
        <v>2.147239263803681</v>
      </c>
      <c r="M76" s="161">
        <f t="shared" si="144"/>
        <v>54</v>
      </c>
      <c r="N76" s="162">
        <f t="shared" ref="N76:T76" si="155">IF($M76=0,0,N349/$M76*100)</f>
        <v>5.5555555555555554</v>
      </c>
      <c r="O76" s="162">
        <f t="shared" si="155"/>
        <v>9.2592592592592595</v>
      </c>
      <c r="P76" s="162">
        <f t="shared" si="155"/>
        <v>31.481481481481481</v>
      </c>
      <c r="Q76" s="162">
        <f t="shared" si="155"/>
        <v>12.962962962962962</v>
      </c>
      <c r="R76" s="162">
        <f t="shared" si="155"/>
        <v>14.814814814814813</v>
      </c>
      <c r="S76" s="162">
        <f t="shared" si="155"/>
        <v>0</v>
      </c>
      <c r="T76" s="162">
        <f t="shared" si="155"/>
        <v>25.925925925925924</v>
      </c>
      <c r="U76" s="220">
        <f t="shared" si="140"/>
        <v>17.2524075</v>
      </c>
      <c r="V76" s="220">
        <f t="shared" si="141"/>
        <v>16.8</v>
      </c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73" t="s">
        <v>75</v>
      </c>
      <c r="D77" s="78"/>
      <c r="E77" s="161">
        <f t="shared" si="142"/>
        <v>324</v>
      </c>
      <c r="F77" s="162">
        <f t="shared" ref="F77:L77" si="156">IF($E77=0,0,F350/$E77*100)</f>
        <v>56.172839506172842</v>
      </c>
      <c r="G77" s="162">
        <f t="shared" si="156"/>
        <v>10.802469135802468</v>
      </c>
      <c r="H77" s="162">
        <f t="shared" si="156"/>
        <v>17.283950617283949</v>
      </c>
      <c r="I77" s="162">
        <f t="shared" si="156"/>
        <v>6.7901234567901234</v>
      </c>
      <c r="J77" s="162">
        <f t="shared" si="156"/>
        <v>6.481481481481481</v>
      </c>
      <c r="K77" s="162">
        <f t="shared" si="156"/>
        <v>0.92592592592592582</v>
      </c>
      <c r="L77" s="162">
        <f t="shared" si="156"/>
        <v>1.5432098765432098</v>
      </c>
      <c r="M77" s="161">
        <f t="shared" si="144"/>
        <v>35</v>
      </c>
      <c r="N77" s="162">
        <f t="shared" ref="N77:T77" si="157">IF($M77=0,0,N350/$M77*100)</f>
        <v>0</v>
      </c>
      <c r="O77" s="162">
        <f t="shared" si="157"/>
        <v>11.428571428571429</v>
      </c>
      <c r="P77" s="162">
        <f t="shared" si="157"/>
        <v>45.714285714285715</v>
      </c>
      <c r="Q77" s="162">
        <f t="shared" si="157"/>
        <v>14.285714285714285</v>
      </c>
      <c r="R77" s="162">
        <f t="shared" si="157"/>
        <v>2.8571428571428572</v>
      </c>
      <c r="S77" s="162">
        <f t="shared" si="157"/>
        <v>0</v>
      </c>
      <c r="T77" s="162">
        <f t="shared" si="157"/>
        <v>25.714285714285712</v>
      </c>
      <c r="U77" s="220">
        <f t="shared" si="140"/>
        <v>15.130665384615385</v>
      </c>
      <c r="V77" s="220">
        <f t="shared" si="141"/>
        <v>15</v>
      </c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73" t="s">
        <v>76</v>
      </c>
      <c r="D78" s="78"/>
      <c r="E78" s="161">
        <f t="shared" si="142"/>
        <v>330</v>
      </c>
      <c r="F78" s="162">
        <f t="shared" ref="F78:L78" si="158">IF($E78=0,0,F351/$E78*100)</f>
        <v>49.696969696969695</v>
      </c>
      <c r="G78" s="162">
        <f t="shared" si="158"/>
        <v>9.3939393939393927</v>
      </c>
      <c r="H78" s="162">
        <f t="shared" si="158"/>
        <v>20.303030303030305</v>
      </c>
      <c r="I78" s="162">
        <f t="shared" si="158"/>
        <v>10.303030303030303</v>
      </c>
      <c r="J78" s="162">
        <f t="shared" si="158"/>
        <v>4.5454545454545459</v>
      </c>
      <c r="K78" s="162">
        <f t="shared" si="158"/>
        <v>2.1212121212121215</v>
      </c>
      <c r="L78" s="162">
        <f t="shared" si="158"/>
        <v>3.6363636363636362</v>
      </c>
      <c r="M78" s="161">
        <f t="shared" si="144"/>
        <v>31</v>
      </c>
      <c r="N78" s="162">
        <f t="shared" ref="N78:T78" si="159">IF($M78=0,0,N351/$M78*100)</f>
        <v>0</v>
      </c>
      <c r="O78" s="162">
        <f t="shared" si="159"/>
        <v>12.903225806451612</v>
      </c>
      <c r="P78" s="162">
        <f t="shared" si="159"/>
        <v>25.806451612903224</v>
      </c>
      <c r="Q78" s="162">
        <f t="shared" si="159"/>
        <v>12.903225806451612</v>
      </c>
      <c r="R78" s="162">
        <f t="shared" si="159"/>
        <v>16.129032258064516</v>
      </c>
      <c r="S78" s="162">
        <f t="shared" si="159"/>
        <v>6.4516129032258061</v>
      </c>
      <c r="T78" s="162">
        <f t="shared" si="159"/>
        <v>25.806451612903224</v>
      </c>
      <c r="U78" s="220">
        <f t="shared" si="140"/>
        <v>19.886956521739133</v>
      </c>
      <c r="V78" s="220">
        <f t="shared" si="141"/>
        <v>18.5</v>
      </c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73" t="s">
        <v>77</v>
      </c>
      <c r="D79" s="78"/>
      <c r="E79" s="161">
        <f t="shared" si="142"/>
        <v>682</v>
      </c>
      <c r="F79" s="162">
        <f t="shared" ref="F79:L79" si="160">IF($E79=0,0,F352/$E79*100)</f>
        <v>45.014662756598241</v>
      </c>
      <c r="G79" s="162">
        <f t="shared" si="160"/>
        <v>11.29032258064516</v>
      </c>
      <c r="H79" s="162">
        <f t="shared" si="160"/>
        <v>25.806451612903224</v>
      </c>
      <c r="I79" s="162">
        <f t="shared" si="160"/>
        <v>10.703812316715542</v>
      </c>
      <c r="J79" s="162">
        <f t="shared" si="160"/>
        <v>4.838709677419355</v>
      </c>
      <c r="K79" s="162">
        <f t="shared" si="160"/>
        <v>1.466275659824047</v>
      </c>
      <c r="L79" s="162">
        <f t="shared" si="160"/>
        <v>0.87976539589442826</v>
      </c>
      <c r="M79" s="161">
        <f t="shared" si="144"/>
        <v>77</v>
      </c>
      <c r="N79" s="162">
        <f t="shared" ref="N79:T79" si="161">IF($M79=0,0,N352/$M79*100)</f>
        <v>1.2987012987012987</v>
      </c>
      <c r="O79" s="162">
        <f t="shared" si="161"/>
        <v>11.688311688311687</v>
      </c>
      <c r="P79" s="162">
        <f t="shared" si="161"/>
        <v>23.376623376623375</v>
      </c>
      <c r="Q79" s="162">
        <f t="shared" si="161"/>
        <v>33.766233766233768</v>
      </c>
      <c r="R79" s="162">
        <f t="shared" si="161"/>
        <v>9.0909090909090917</v>
      </c>
      <c r="S79" s="162">
        <f t="shared" si="161"/>
        <v>1.2987012987012987</v>
      </c>
      <c r="T79" s="162">
        <f t="shared" si="161"/>
        <v>19.480519480519483</v>
      </c>
      <c r="U79" s="220">
        <f t="shared" si="140"/>
        <v>17.801612903225802</v>
      </c>
      <c r="V79" s="220">
        <f t="shared" si="141"/>
        <v>20</v>
      </c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73" t="s">
        <v>78</v>
      </c>
      <c r="D80" s="78"/>
      <c r="E80" s="161">
        <f t="shared" si="142"/>
        <v>476</v>
      </c>
      <c r="F80" s="162">
        <f t="shared" ref="F80:L80" si="162">IF($E80=0,0,F353/$E80*100)</f>
        <v>40.336134453781511</v>
      </c>
      <c r="G80" s="162">
        <f t="shared" si="162"/>
        <v>9.6638655462184886</v>
      </c>
      <c r="H80" s="162">
        <f t="shared" si="162"/>
        <v>25.210084033613445</v>
      </c>
      <c r="I80" s="162">
        <f t="shared" si="162"/>
        <v>17.857142857142858</v>
      </c>
      <c r="J80" s="162">
        <f t="shared" si="162"/>
        <v>4.2016806722689077</v>
      </c>
      <c r="K80" s="162">
        <f t="shared" si="162"/>
        <v>1.0504201680672269</v>
      </c>
      <c r="L80" s="162">
        <f t="shared" si="162"/>
        <v>1.680672268907563</v>
      </c>
      <c r="M80" s="161">
        <f t="shared" si="144"/>
        <v>46</v>
      </c>
      <c r="N80" s="162">
        <f t="shared" ref="N80:T80" si="163">IF($M80=0,0,N353/$M80*100)</f>
        <v>2.1739130434782608</v>
      </c>
      <c r="O80" s="162">
        <f t="shared" si="163"/>
        <v>8.695652173913043</v>
      </c>
      <c r="P80" s="162">
        <f t="shared" si="163"/>
        <v>28.260869565217391</v>
      </c>
      <c r="Q80" s="162">
        <f t="shared" si="163"/>
        <v>19.565217391304348</v>
      </c>
      <c r="R80" s="162">
        <f t="shared" si="163"/>
        <v>6.5217391304347823</v>
      </c>
      <c r="S80" s="162">
        <f t="shared" si="163"/>
        <v>2.1739130434782608</v>
      </c>
      <c r="T80" s="162">
        <f t="shared" si="163"/>
        <v>32.608695652173914</v>
      </c>
      <c r="U80" s="220">
        <f t="shared" si="140"/>
        <v>16.974193548387099</v>
      </c>
      <c r="V80" s="220">
        <f t="shared" si="141"/>
        <v>15</v>
      </c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59"/>
      <c r="B81" s="160"/>
      <c r="C81" s="73" t="s">
        <v>79</v>
      </c>
      <c r="D81" s="78"/>
      <c r="E81" s="161">
        <f t="shared" si="142"/>
        <v>365</v>
      </c>
      <c r="F81" s="162">
        <f t="shared" ref="F81:L81" si="164">IF($E81=0,0,F354/$E81*100)</f>
        <v>37.80821917808219</v>
      </c>
      <c r="G81" s="162">
        <f t="shared" si="164"/>
        <v>12.876712328767123</v>
      </c>
      <c r="H81" s="162">
        <f t="shared" si="164"/>
        <v>23.56164383561644</v>
      </c>
      <c r="I81" s="162">
        <f t="shared" si="164"/>
        <v>20.547945205479451</v>
      </c>
      <c r="J81" s="162">
        <f t="shared" si="164"/>
        <v>3.5616438356164384</v>
      </c>
      <c r="K81" s="162">
        <f t="shared" si="164"/>
        <v>0.54794520547945202</v>
      </c>
      <c r="L81" s="162">
        <f t="shared" si="164"/>
        <v>1.095890410958904</v>
      </c>
      <c r="M81" s="161">
        <f t="shared" si="144"/>
        <v>47</v>
      </c>
      <c r="N81" s="162">
        <f t="shared" ref="N81:T81" si="165">IF($M81=0,0,N354/$M81*100)</f>
        <v>0</v>
      </c>
      <c r="O81" s="162">
        <f t="shared" si="165"/>
        <v>4.2553191489361701</v>
      </c>
      <c r="P81" s="162">
        <f t="shared" si="165"/>
        <v>29.787234042553191</v>
      </c>
      <c r="Q81" s="162">
        <f t="shared" si="165"/>
        <v>31.914893617021278</v>
      </c>
      <c r="R81" s="162">
        <f t="shared" si="165"/>
        <v>12.76595744680851</v>
      </c>
      <c r="S81" s="162">
        <f t="shared" si="165"/>
        <v>4.2553191489361701</v>
      </c>
      <c r="T81" s="162">
        <f t="shared" si="165"/>
        <v>17.021276595744681</v>
      </c>
      <c r="U81" s="220">
        <f t="shared" si="140"/>
        <v>19.974358974358974</v>
      </c>
      <c r="V81" s="220">
        <f t="shared" si="141"/>
        <v>20</v>
      </c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9"/>
      <c r="B82" s="160"/>
      <c r="C82" s="73" t="s">
        <v>80</v>
      </c>
      <c r="D82" s="78"/>
      <c r="E82" s="161">
        <f t="shared" si="142"/>
        <v>245</v>
      </c>
      <c r="F82" s="162">
        <f t="shared" ref="F82:L82" si="166">IF($E82=0,0,F355/$E82*100)</f>
        <v>31.020408163265305</v>
      </c>
      <c r="G82" s="162">
        <f t="shared" si="166"/>
        <v>11.836734693877551</v>
      </c>
      <c r="H82" s="162">
        <f t="shared" si="166"/>
        <v>20.816326530612244</v>
      </c>
      <c r="I82" s="162">
        <f t="shared" si="166"/>
        <v>28.163265306122447</v>
      </c>
      <c r="J82" s="162">
        <f t="shared" si="166"/>
        <v>4.0816326530612246</v>
      </c>
      <c r="K82" s="162">
        <f t="shared" si="166"/>
        <v>2.0408163265306123</v>
      </c>
      <c r="L82" s="162">
        <f t="shared" si="166"/>
        <v>2.0408163265306123</v>
      </c>
      <c r="M82" s="161">
        <f t="shared" si="144"/>
        <v>29</v>
      </c>
      <c r="N82" s="162">
        <f t="shared" ref="N82:T82" si="167">IF($M82=0,0,N355/$M82*100)</f>
        <v>3.4482758620689653</v>
      </c>
      <c r="O82" s="162">
        <f t="shared" si="167"/>
        <v>6.8965517241379306</v>
      </c>
      <c r="P82" s="162">
        <f t="shared" si="167"/>
        <v>20.689655172413794</v>
      </c>
      <c r="Q82" s="162">
        <f t="shared" si="167"/>
        <v>31.03448275862069</v>
      </c>
      <c r="R82" s="162">
        <f t="shared" si="167"/>
        <v>10.344827586206897</v>
      </c>
      <c r="S82" s="162">
        <f t="shared" si="167"/>
        <v>0</v>
      </c>
      <c r="T82" s="162">
        <f t="shared" si="167"/>
        <v>27.586206896551722</v>
      </c>
      <c r="U82" s="220">
        <f t="shared" si="140"/>
        <v>17.816190476190474</v>
      </c>
      <c r="V82" s="220">
        <f t="shared" si="141"/>
        <v>20</v>
      </c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/>
      <c r="B83" s="160"/>
      <c r="C83" s="73" t="s">
        <v>81</v>
      </c>
      <c r="D83" s="78"/>
      <c r="E83" s="161">
        <f t="shared" si="142"/>
        <v>131</v>
      </c>
      <c r="F83" s="162">
        <f t="shared" ref="F83:L83" si="168">IF($E83=0,0,F356/$E83*100)</f>
        <v>32.061068702290072</v>
      </c>
      <c r="G83" s="162">
        <f t="shared" si="168"/>
        <v>9.9236641221374047</v>
      </c>
      <c r="H83" s="162">
        <f t="shared" si="168"/>
        <v>18.320610687022899</v>
      </c>
      <c r="I83" s="162">
        <f t="shared" si="168"/>
        <v>32.061068702290072</v>
      </c>
      <c r="J83" s="162">
        <f t="shared" si="168"/>
        <v>3.8167938931297711</v>
      </c>
      <c r="K83" s="162">
        <f t="shared" si="168"/>
        <v>0.76335877862595414</v>
      </c>
      <c r="L83" s="162">
        <f t="shared" si="168"/>
        <v>3.0534351145038165</v>
      </c>
      <c r="M83" s="161">
        <f t="shared" si="144"/>
        <v>13</v>
      </c>
      <c r="N83" s="162">
        <f t="shared" ref="N83:T83" si="169">IF($M83=0,0,N356/$M83*100)</f>
        <v>0</v>
      </c>
      <c r="O83" s="162">
        <f t="shared" si="169"/>
        <v>0</v>
      </c>
      <c r="P83" s="162">
        <f t="shared" si="169"/>
        <v>23.076923076923077</v>
      </c>
      <c r="Q83" s="162">
        <f t="shared" si="169"/>
        <v>23.076923076923077</v>
      </c>
      <c r="R83" s="162">
        <f t="shared" si="169"/>
        <v>15.384615384615385</v>
      </c>
      <c r="S83" s="162">
        <f t="shared" si="169"/>
        <v>0</v>
      </c>
      <c r="T83" s="162">
        <f t="shared" si="169"/>
        <v>38.461538461538467</v>
      </c>
      <c r="U83" s="220">
        <f t="shared" si="140"/>
        <v>20.375</v>
      </c>
      <c r="V83" s="220">
        <f t="shared" si="141"/>
        <v>20</v>
      </c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73" t="s">
        <v>219</v>
      </c>
      <c r="D84" s="78"/>
      <c r="E84" s="161">
        <f t="shared" si="142"/>
        <v>65</v>
      </c>
      <c r="F84" s="162">
        <f t="shared" ref="F84:L84" si="170">IF($E84=0,0,F357/$E84*100)</f>
        <v>36.923076923076927</v>
      </c>
      <c r="G84" s="162">
        <f t="shared" si="170"/>
        <v>20</v>
      </c>
      <c r="H84" s="162">
        <f t="shared" si="170"/>
        <v>21.53846153846154</v>
      </c>
      <c r="I84" s="162">
        <f t="shared" si="170"/>
        <v>16.923076923076923</v>
      </c>
      <c r="J84" s="162">
        <f t="shared" si="170"/>
        <v>3.0769230769230771</v>
      </c>
      <c r="K84" s="162">
        <f t="shared" si="170"/>
        <v>1.5384615384615385</v>
      </c>
      <c r="L84" s="162">
        <f t="shared" si="170"/>
        <v>0</v>
      </c>
      <c r="M84" s="161">
        <f t="shared" si="144"/>
        <v>13</v>
      </c>
      <c r="N84" s="162">
        <f t="shared" ref="N84:T84" si="171">IF($M84=0,0,N357/$M84*100)</f>
        <v>0</v>
      </c>
      <c r="O84" s="162">
        <f t="shared" si="171"/>
        <v>0</v>
      </c>
      <c r="P84" s="162">
        <f t="shared" si="171"/>
        <v>7.6923076923076925</v>
      </c>
      <c r="Q84" s="162">
        <f t="shared" si="171"/>
        <v>38.461538461538467</v>
      </c>
      <c r="R84" s="162">
        <f t="shared" si="171"/>
        <v>15.384615384615385</v>
      </c>
      <c r="S84" s="162">
        <f t="shared" si="171"/>
        <v>0</v>
      </c>
      <c r="T84" s="162">
        <f t="shared" si="171"/>
        <v>38.461538461538467</v>
      </c>
      <c r="U84" s="220">
        <f t="shared" si="140"/>
        <v>23.375</v>
      </c>
      <c r="V84" s="220">
        <f t="shared" si="141"/>
        <v>22</v>
      </c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65"/>
      <c r="B85" s="149"/>
      <c r="C85" s="84" t="s">
        <v>24</v>
      </c>
      <c r="D85" s="79"/>
      <c r="E85" s="164">
        <f t="shared" si="142"/>
        <v>8</v>
      </c>
      <c r="F85" s="153">
        <f t="shared" ref="F85:L85" si="172">IF($E85=0,0,F358/$E85*100)</f>
        <v>37.5</v>
      </c>
      <c r="G85" s="153">
        <f t="shared" si="172"/>
        <v>25</v>
      </c>
      <c r="H85" s="153">
        <f t="shared" si="172"/>
        <v>0</v>
      </c>
      <c r="I85" s="153">
        <f t="shared" si="172"/>
        <v>0</v>
      </c>
      <c r="J85" s="153">
        <f t="shared" si="172"/>
        <v>37.5</v>
      </c>
      <c r="K85" s="153">
        <f t="shared" si="172"/>
        <v>0</v>
      </c>
      <c r="L85" s="153">
        <f t="shared" si="172"/>
        <v>0</v>
      </c>
      <c r="M85" s="164">
        <f t="shared" si="144"/>
        <v>2</v>
      </c>
      <c r="N85" s="153">
        <f t="shared" ref="N85:T85" si="173">IF($M85=0,0,N358/$M85*100)</f>
        <v>0</v>
      </c>
      <c r="O85" s="153">
        <f t="shared" si="173"/>
        <v>50</v>
      </c>
      <c r="P85" s="153">
        <f t="shared" si="173"/>
        <v>50</v>
      </c>
      <c r="Q85" s="153">
        <f t="shared" si="173"/>
        <v>0</v>
      </c>
      <c r="R85" s="153">
        <f t="shared" si="173"/>
        <v>0</v>
      </c>
      <c r="S85" s="153">
        <f t="shared" si="173"/>
        <v>0</v>
      </c>
      <c r="T85" s="153">
        <f t="shared" si="173"/>
        <v>0</v>
      </c>
      <c r="U85" s="216">
        <f t="shared" si="140"/>
        <v>5.5</v>
      </c>
      <c r="V85" s="216">
        <f t="shared" si="141"/>
        <v>5.5</v>
      </c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2" t="s">
        <v>220</v>
      </c>
      <c r="B86" s="23" t="s">
        <v>10</v>
      </c>
      <c r="C86" s="81" t="s">
        <v>222</v>
      </c>
      <c r="D86" s="75"/>
      <c r="E86" s="30">
        <f t="shared" si="142"/>
        <v>850</v>
      </c>
      <c r="F86" s="13">
        <f t="shared" ref="F86:L86" si="174">IF($E86=0,0,F359/$E86*100)</f>
        <v>16.588235294117649</v>
      </c>
      <c r="G86" s="13">
        <f t="shared" si="174"/>
        <v>18.588235294117649</v>
      </c>
      <c r="H86" s="13">
        <f t="shared" si="174"/>
        <v>26</v>
      </c>
      <c r="I86" s="13">
        <f t="shared" si="174"/>
        <v>24.117647058823529</v>
      </c>
      <c r="J86" s="13">
        <f t="shared" si="174"/>
        <v>12.117647058823529</v>
      </c>
      <c r="K86" s="13">
        <f t="shared" si="174"/>
        <v>0.70588235294117652</v>
      </c>
      <c r="L86" s="13">
        <f t="shared" si="174"/>
        <v>1.8823529411764703</v>
      </c>
      <c r="M86" s="30">
        <f t="shared" si="144"/>
        <v>158</v>
      </c>
      <c r="N86" s="13">
        <f t="shared" ref="N86:T86" si="175">IF($M86=0,0,N359/$M86*100)</f>
        <v>2.5316455696202533</v>
      </c>
      <c r="O86" s="13">
        <f t="shared" si="175"/>
        <v>11.39240506329114</v>
      </c>
      <c r="P86" s="13">
        <f t="shared" si="175"/>
        <v>36.075949367088604</v>
      </c>
      <c r="Q86" s="13">
        <f t="shared" si="175"/>
        <v>29.746835443037973</v>
      </c>
      <c r="R86" s="13">
        <f t="shared" si="175"/>
        <v>1.89873417721519</v>
      </c>
      <c r="S86" s="13">
        <f t="shared" si="175"/>
        <v>1.2658227848101267</v>
      </c>
      <c r="T86" s="13">
        <f t="shared" si="175"/>
        <v>17.088607594936708</v>
      </c>
      <c r="U86" s="47">
        <f t="shared" si="140"/>
        <v>15.178625954198472</v>
      </c>
      <c r="V86" s="47">
        <f t="shared" si="141"/>
        <v>15</v>
      </c>
    </row>
    <row r="87" spans="1:51" ht="15" hidden="1" customHeight="1" x14ac:dyDescent="0.15">
      <c r="A87" s="3" t="s">
        <v>221</v>
      </c>
      <c r="B87" s="24" t="s">
        <v>11</v>
      </c>
      <c r="C87" s="82" t="s">
        <v>223</v>
      </c>
      <c r="D87" s="76"/>
      <c r="E87" s="31">
        <f t="shared" si="142"/>
        <v>8441</v>
      </c>
      <c r="F87" s="14">
        <f t="shared" ref="F87:L87" si="176">IF($E87=0,0,F360/$E87*100)</f>
        <v>42.352801800734511</v>
      </c>
      <c r="G87" s="14">
        <f t="shared" si="176"/>
        <v>15.270702523397702</v>
      </c>
      <c r="H87" s="14">
        <f t="shared" si="176"/>
        <v>20.554436678118705</v>
      </c>
      <c r="I87" s="14">
        <f t="shared" si="176"/>
        <v>15.365478023930814</v>
      </c>
      <c r="J87" s="14">
        <f t="shared" si="176"/>
        <v>4.0871934604904636</v>
      </c>
      <c r="K87" s="14">
        <f t="shared" si="176"/>
        <v>0.82928562966473174</v>
      </c>
      <c r="L87" s="14">
        <f t="shared" si="176"/>
        <v>1.5401018836630731</v>
      </c>
      <c r="M87" s="31">
        <f t="shared" si="144"/>
        <v>1289</v>
      </c>
      <c r="N87" s="14">
        <f t="shared" ref="N87:T87" si="177">IF($M87=0,0,N360/$M87*100)</f>
        <v>1.008533747090768</v>
      </c>
      <c r="O87" s="14">
        <f t="shared" si="177"/>
        <v>4.189294026377036</v>
      </c>
      <c r="P87" s="14">
        <f t="shared" si="177"/>
        <v>19.006982156710627</v>
      </c>
      <c r="Q87" s="14">
        <f t="shared" si="177"/>
        <v>13.809154383242825</v>
      </c>
      <c r="R87" s="14">
        <f t="shared" si="177"/>
        <v>26.609775019394881</v>
      </c>
      <c r="S87" s="14">
        <f t="shared" si="177"/>
        <v>7.0597362296353756</v>
      </c>
      <c r="T87" s="14">
        <f t="shared" si="177"/>
        <v>28.316524437548484</v>
      </c>
      <c r="U87" s="48">
        <f t="shared" si="140"/>
        <v>25.401818181818172</v>
      </c>
      <c r="V87" s="48">
        <f t="shared" si="141"/>
        <v>25</v>
      </c>
    </row>
    <row r="88" spans="1:51" ht="15" hidden="1" customHeight="1" x14ac:dyDescent="0.15">
      <c r="A88" s="3" t="s">
        <v>760</v>
      </c>
      <c r="B88" s="25"/>
      <c r="C88" s="83" t="s">
        <v>24</v>
      </c>
      <c r="D88" s="77"/>
      <c r="E88" s="32">
        <f t="shared" si="142"/>
        <v>54</v>
      </c>
      <c r="F88" s="12">
        <f t="shared" ref="F88:L88" si="178">IF($E88=0,0,F361/$E88*100)</f>
        <v>22.222222222222221</v>
      </c>
      <c r="G88" s="12">
        <f t="shared" si="178"/>
        <v>16.666666666666664</v>
      </c>
      <c r="H88" s="12">
        <f t="shared" si="178"/>
        <v>14.814814814814813</v>
      </c>
      <c r="I88" s="12">
        <f t="shared" si="178"/>
        <v>22.222222222222221</v>
      </c>
      <c r="J88" s="12">
        <f t="shared" si="178"/>
        <v>3.7037037037037033</v>
      </c>
      <c r="K88" s="12">
        <f t="shared" si="178"/>
        <v>9.2592592592592595</v>
      </c>
      <c r="L88" s="12">
        <f t="shared" si="178"/>
        <v>11.111111111111111</v>
      </c>
      <c r="M88" s="32">
        <f t="shared" si="144"/>
        <v>9</v>
      </c>
      <c r="N88" s="12">
        <f t="shared" ref="N88:T88" si="179">IF($M88=0,0,N361/$M88*100)</f>
        <v>0</v>
      </c>
      <c r="O88" s="12">
        <f t="shared" si="179"/>
        <v>0</v>
      </c>
      <c r="P88" s="12">
        <f t="shared" si="179"/>
        <v>0</v>
      </c>
      <c r="Q88" s="12">
        <f t="shared" si="179"/>
        <v>0</v>
      </c>
      <c r="R88" s="12">
        <f t="shared" si="179"/>
        <v>44.444444444444443</v>
      </c>
      <c r="S88" s="12">
        <f t="shared" si="179"/>
        <v>0</v>
      </c>
      <c r="T88" s="12">
        <f t="shared" si="179"/>
        <v>55.555555555555557</v>
      </c>
      <c r="U88" s="45">
        <f t="shared" si="140"/>
        <v>30</v>
      </c>
      <c r="V88" s="45">
        <f t="shared" si="141"/>
        <v>30</v>
      </c>
    </row>
    <row r="89" spans="1:51" ht="15" hidden="1" customHeight="1" x14ac:dyDescent="0.15">
      <c r="A89" s="2" t="s">
        <v>220</v>
      </c>
      <c r="B89" s="24" t="s">
        <v>12</v>
      </c>
      <c r="C89" s="81" t="s">
        <v>222</v>
      </c>
      <c r="D89" s="76"/>
      <c r="E89" s="31">
        <f t="shared" si="142"/>
        <v>55</v>
      </c>
      <c r="F89" s="14">
        <f t="shared" ref="F89:L89" si="180">IF($E89=0,0,F362/$E89*100)</f>
        <v>30.909090909090907</v>
      </c>
      <c r="G89" s="14">
        <f t="shared" si="180"/>
        <v>16.363636363636363</v>
      </c>
      <c r="H89" s="14">
        <f t="shared" si="180"/>
        <v>20</v>
      </c>
      <c r="I89" s="14">
        <f t="shared" si="180"/>
        <v>21.818181818181817</v>
      </c>
      <c r="J89" s="14">
        <f t="shared" si="180"/>
        <v>9.0909090909090917</v>
      </c>
      <c r="K89" s="14">
        <f t="shared" si="180"/>
        <v>1.8181818181818181</v>
      </c>
      <c r="L89" s="14">
        <f t="shared" si="180"/>
        <v>0</v>
      </c>
      <c r="M89" s="31">
        <f t="shared" si="144"/>
        <v>9</v>
      </c>
      <c r="N89" s="14">
        <f t="shared" ref="N89:T89" si="181">IF($M89=0,0,N362/$M89*100)</f>
        <v>0</v>
      </c>
      <c r="O89" s="14">
        <f t="shared" si="181"/>
        <v>0</v>
      </c>
      <c r="P89" s="14">
        <f t="shared" si="181"/>
        <v>55.555555555555557</v>
      </c>
      <c r="Q89" s="14">
        <f t="shared" si="181"/>
        <v>0</v>
      </c>
      <c r="R89" s="14">
        <f t="shared" si="181"/>
        <v>0</v>
      </c>
      <c r="S89" s="14">
        <f t="shared" si="181"/>
        <v>0</v>
      </c>
      <c r="T89" s="14">
        <f t="shared" si="181"/>
        <v>44.444444444444443</v>
      </c>
      <c r="U89" s="48">
        <f t="shared" si="140"/>
        <v>14.7</v>
      </c>
      <c r="V89" s="48">
        <f t="shared" si="141"/>
        <v>15</v>
      </c>
    </row>
    <row r="90" spans="1:51" ht="15" hidden="1" customHeight="1" x14ac:dyDescent="0.15">
      <c r="A90" s="3" t="s">
        <v>221</v>
      </c>
      <c r="B90" s="24" t="s">
        <v>13</v>
      </c>
      <c r="C90" s="82" t="s">
        <v>223</v>
      </c>
      <c r="D90" s="76"/>
      <c r="E90" s="31">
        <f t="shared" si="142"/>
        <v>2536</v>
      </c>
      <c r="F90" s="14">
        <f t="shared" ref="F90:L90" si="182">IF($E90=0,0,F363/$E90*100)</f>
        <v>44.637223974763408</v>
      </c>
      <c r="G90" s="14">
        <f t="shared" si="182"/>
        <v>24.881703470031546</v>
      </c>
      <c r="H90" s="14">
        <f t="shared" si="182"/>
        <v>10.449526813880126</v>
      </c>
      <c r="I90" s="14">
        <f t="shared" si="182"/>
        <v>12.77602523659306</v>
      </c>
      <c r="J90" s="14">
        <f t="shared" si="182"/>
        <v>4.6135646687697163</v>
      </c>
      <c r="K90" s="14">
        <f t="shared" si="182"/>
        <v>1.025236593059937</v>
      </c>
      <c r="L90" s="14">
        <f t="shared" si="182"/>
        <v>1.6167192429022081</v>
      </c>
      <c r="M90" s="31">
        <f t="shared" si="144"/>
        <v>631</v>
      </c>
      <c r="N90" s="14">
        <f t="shared" ref="N90:T90" si="183">IF($M90=0,0,N363/$M90*100)</f>
        <v>0.31695721077654515</v>
      </c>
      <c r="O90" s="14">
        <f t="shared" si="183"/>
        <v>0.6339144215530903</v>
      </c>
      <c r="P90" s="14">
        <f t="shared" si="183"/>
        <v>10.618066561014263</v>
      </c>
      <c r="Q90" s="14">
        <f t="shared" si="183"/>
        <v>6.6561014263074476</v>
      </c>
      <c r="R90" s="14">
        <f t="shared" si="183"/>
        <v>37.083993660855782</v>
      </c>
      <c r="S90" s="14">
        <f t="shared" si="183"/>
        <v>11.251980982567353</v>
      </c>
      <c r="T90" s="14">
        <f t="shared" si="183"/>
        <v>33.438985736925517</v>
      </c>
      <c r="U90" s="48">
        <f t="shared" si="140"/>
        <v>31.05952380952381</v>
      </c>
      <c r="V90" s="48">
        <f t="shared" si="141"/>
        <v>30</v>
      </c>
    </row>
    <row r="91" spans="1:51" ht="15" hidden="1" customHeight="1" x14ac:dyDescent="0.15">
      <c r="A91" s="3" t="s">
        <v>760</v>
      </c>
      <c r="B91" s="25"/>
      <c r="C91" s="83" t="s">
        <v>24</v>
      </c>
      <c r="D91" s="77"/>
      <c r="E91" s="32">
        <f t="shared" si="142"/>
        <v>18</v>
      </c>
      <c r="F91" s="12">
        <f t="shared" ref="F91:L91" si="184">IF($E91=0,0,F364/$E91*100)</f>
        <v>22.222222222222221</v>
      </c>
      <c r="G91" s="12">
        <f t="shared" si="184"/>
        <v>44.444444444444443</v>
      </c>
      <c r="H91" s="12">
        <f t="shared" si="184"/>
        <v>0</v>
      </c>
      <c r="I91" s="12">
        <f t="shared" si="184"/>
        <v>5.5555555555555554</v>
      </c>
      <c r="J91" s="12">
        <f t="shared" si="184"/>
        <v>0</v>
      </c>
      <c r="K91" s="12">
        <f t="shared" si="184"/>
        <v>27.777777777777779</v>
      </c>
      <c r="L91" s="12">
        <f t="shared" si="184"/>
        <v>0</v>
      </c>
      <c r="M91" s="32">
        <f t="shared" si="144"/>
        <v>8</v>
      </c>
      <c r="N91" s="12">
        <f t="shared" ref="N91:T91" si="185">IF($M91=0,0,N364/$M91*100)</f>
        <v>0</v>
      </c>
      <c r="O91" s="12">
        <f t="shared" si="185"/>
        <v>0</v>
      </c>
      <c r="P91" s="12">
        <f t="shared" si="185"/>
        <v>0</v>
      </c>
      <c r="Q91" s="12">
        <f t="shared" si="185"/>
        <v>0</v>
      </c>
      <c r="R91" s="12">
        <f t="shared" si="185"/>
        <v>50</v>
      </c>
      <c r="S91" s="12">
        <f t="shared" si="185"/>
        <v>0</v>
      </c>
      <c r="T91" s="12">
        <f t="shared" si="185"/>
        <v>50</v>
      </c>
      <c r="U91" s="45">
        <f t="shared" si="140"/>
        <v>30</v>
      </c>
      <c r="V91" s="45">
        <f t="shared" si="141"/>
        <v>30</v>
      </c>
    </row>
    <row r="92" spans="1:51" ht="15" hidden="1" customHeight="1" x14ac:dyDescent="0.15">
      <c r="A92" s="3"/>
      <c r="B92" s="24" t="s">
        <v>15</v>
      </c>
      <c r="C92" s="81" t="s">
        <v>222</v>
      </c>
      <c r="D92" s="76"/>
      <c r="E92" s="31">
        <f t="shared" si="142"/>
        <v>576</v>
      </c>
      <c r="F92" s="14">
        <f t="shared" ref="F92:L92" si="186">IF($E92=0,0,F365/$E92*100)</f>
        <v>15.798611111111111</v>
      </c>
      <c r="G92" s="14">
        <f t="shared" si="186"/>
        <v>19.270833333333336</v>
      </c>
      <c r="H92" s="14">
        <f t="shared" si="186"/>
        <v>26.041666666666668</v>
      </c>
      <c r="I92" s="14">
        <f t="shared" si="186"/>
        <v>23.090277777777779</v>
      </c>
      <c r="J92" s="14">
        <f t="shared" si="186"/>
        <v>14.0625</v>
      </c>
      <c r="K92" s="14">
        <f t="shared" si="186"/>
        <v>0.1736111111111111</v>
      </c>
      <c r="L92" s="14">
        <f t="shared" si="186"/>
        <v>1.5625</v>
      </c>
      <c r="M92" s="31">
        <f t="shared" si="144"/>
        <v>111</v>
      </c>
      <c r="N92" s="14">
        <f t="shared" ref="N92:T92" si="187">IF($M92=0,0,N365/$M92*100)</f>
        <v>3.6036036036036037</v>
      </c>
      <c r="O92" s="14">
        <f t="shared" si="187"/>
        <v>15.315315315315313</v>
      </c>
      <c r="P92" s="14">
        <f t="shared" si="187"/>
        <v>37.837837837837839</v>
      </c>
      <c r="Q92" s="14">
        <f t="shared" si="187"/>
        <v>25.225225225225223</v>
      </c>
      <c r="R92" s="14">
        <f t="shared" si="187"/>
        <v>1.8018018018018018</v>
      </c>
      <c r="S92" s="14">
        <f t="shared" si="187"/>
        <v>0.90090090090090091</v>
      </c>
      <c r="T92" s="14">
        <f t="shared" si="187"/>
        <v>15.315315315315313</v>
      </c>
      <c r="U92" s="48">
        <f t="shared" si="140"/>
        <v>13.890425531914895</v>
      </c>
      <c r="V92" s="48">
        <f t="shared" si="141"/>
        <v>15</v>
      </c>
    </row>
    <row r="93" spans="1:51" ht="15" hidden="1" customHeight="1" x14ac:dyDescent="0.15">
      <c r="A93" s="3"/>
      <c r="B93" s="24" t="s">
        <v>16</v>
      </c>
      <c r="C93" s="82" t="s">
        <v>223</v>
      </c>
      <c r="D93" s="76"/>
      <c r="E93" s="31">
        <f t="shared" si="142"/>
        <v>2896</v>
      </c>
      <c r="F93" s="14">
        <f t="shared" ref="F93:L93" si="188">IF($E93=0,0,F366/$E93*100)</f>
        <v>35.290055248618785</v>
      </c>
      <c r="G93" s="14">
        <f t="shared" si="188"/>
        <v>10.566298342541437</v>
      </c>
      <c r="H93" s="14">
        <f t="shared" si="188"/>
        <v>29.488950276243092</v>
      </c>
      <c r="I93" s="14">
        <f t="shared" si="188"/>
        <v>19.716850828729282</v>
      </c>
      <c r="J93" s="14">
        <f t="shared" si="188"/>
        <v>3.3494475138121547</v>
      </c>
      <c r="K93" s="14">
        <f t="shared" si="188"/>
        <v>0.31077348066298344</v>
      </c>
      <c r="L93" s="14">
        <f t="shared" si="188"/>
        <v>1.2776243093922652</v>
      </c>
      <c r="M93" s="31">
        <f t="shared" si="144"/>
        <v>306</v>
      </c>
      <c r="N93" s="14">
        <f t="shared" ref="N93:T93" si="189">IF($M93=0,0,N366/$M93*100)</f>
        <v>1.6339869281045754</v>
      </c>
      <c r="O93" s="14">
        <f t="shared" si="189"/>
        <v>6.2091503267973858</v>
      </c>
      <c r="P93" s="14">
        <f t="shared" si="189"/>
        <v>25.816993464052292</v>
      </c>
      <c r="Q93" s="14">
        <f t="shared" si="189"/>
        <v>20.915032679738562</v>
      </c>
      <c r="R93" s="14">
        <f t="shared" si="189"/>
        <v>20.915032679738562</v>
      </c>
      <c r="S93" s="14">
        <f t="shared" si="189"/>
        <v>4.9019607843137258</v>
      </c>
      <c r="T93" s="14">
        <f t="shared" si="189"/>
        <v>19.607843137254903</v>
      </c>
      <c r="U93" s="48">
        <f t="shared" si="140"/>
        <v>23.310956910569107</v>
      </c>
      <c r="V93" s="48">
        <f t="shared" si="141"/>
        <v>20</v>
      </c>
    </row>
    <row r="94" spans="1:51" ht="15" hidden="1" customHeight="1" x14ac:dyDescent="0.15">
      <c r="A94" s="3"/>
      <c r="B94" s="4"/>
      <c r="C94" s="83" t="s">
        <v>24</v>
      </c>
      <c r="D94" s="77"/>
      <c r="E94" s="32">
        <f t="shared" si="142"/>
        <v>21</v>
      </c>
      <c r="F94" s="12">
        <f t="shared" ref="F94:L94" si="190">IF($E94=0,0,F367/$E94*100)</f>
        <v>23.809523809523807</v>
      </c>
      <c r="G94" s="12">
        <f t="shared" si="190"/>
        <v>4.7619047619047619</v>
      </c>
      <c r="H94" s="12">
        <f t="shared" si="190"/>
        <v>4.7619047619047619</v>
      </c>
      <c r="I94" s="12">
        <f t="shared" si="190"/>
        <v>52.380952380952387</v>
      </c>
      <c r="J94" s="12">
        <f t="shared" si="190"/>
        <v>4.7619047619047619</v>
      </c>
      <c r="K94" s="12">
        <f t="shared" si="190"/>
        <v>0</v>
      </c>
      <c r="L94" s="12">
        <f t="shared" si="190"/>
        <v>9.5238095238095237</v>
      </c>
      <c r="M94" s="32">
        <f t="shared" si="144"/>
        <v>1</v>
      </c>
      <c r="N94" s="12">
        <f t="shared" ref="N94:T94" si="191">IF($M94=0,0,N367/$M94*100)</f>
        <v>0</v>
      </c>
      <c r="O94" s="12">
        <f t="shared" si="191"/>
        <v>0</v>
      </c>
      <c r="P94" s="12">
        <f t="shared" si="191"/>
        <v>0</v>
      </c>
      <c r="Q94" s="12">
        <f t="shared" si="191"/>
        <v>0</v>
      </c>
      <c r="R94" s="12">
        <f t="shared" si="191"/>
        <v>0</v>
      </c>
      <c r="S94" s="12">
        <f t="shared" si="191"/>
        <v>0</v>
      </c>
      <c r="T94" s="12">
        <f t="shared" si="191"/>
        <v>100</v>
      </c>
      <c r="U94" s="45" t="str">
        <f t="shared" si="140"/>
        <v>－</v>
      </c>
      <c r="V94" s="45" t="str">
        <f t="shared" si="141"/>
        <v>－</v>
      </c>
    </row>
    <row r="95" spans="1:51" ht="15" hidden="1" customHeight="1" x14ac:dyDescent="0.15">
      <c r="A95" s="3"/>
      <c r="B95" s="236" t="s">
        <v>51</v>
      </c>
      <c r="C95" s="82" t="s">
        <v>222</v>
      </c>
      <c r="D95" s="76"/>
      <c r="E95" s="31">
        <f t="shared" si="142"/>
        <v>210</v>
      </c>
      <c r="F95" s="14">
        <f t="shared" ref="F95:L95" si="192">IF($E95=0,0,F368/$E95*100)</f>
        <v>14.761904761904763</v>
      </c>
      <c r="G95" s="14">
        <f t="shared" si="192"/>
        <v>17.61904761904762</v>
      </c>
      <c r="H95" s="14">
        <f t="shared" si="192"/>
        <v>28.095238095238095</v>
      </c>
      <c r="I95" s="14">
        <f t="shared" si="192"/>
        <v>27.142857142857142</v>
      </c>
      <c r="J95" s="14">
        <f t="shared" si="192"/>
        <v>7.1428571428571423</v>
      </c>
      <c r="K95" s="14">
        <f t="shared" si="192"/>
        <v>1.9047619047619049</v>
      </c>
      <c r="L95" s="14">
        <f t="shared" si="192"/>
        <v>3.3333333333333335</v>
      </c>
      <c r="M95" s="31">
        <f t="shared" si="144"/>
        <v>37</v>
      </c>
      <c r="N95" s="14">
        <f t="shared" ref="N95:T95" si="193">IF($M95=0,0,N368/$M95*100)</f>
        <v>0</v>
      </c>
      <c r="O95" s="14">
        <f t="shared" si="193"/>
        <v>2.7027027027027026</v>
      </c>
      <c r="P95" s="14">
        <f t="shared" si="193"/>
        <v>27.027027027027028</v>
      </c>
      <c r="Q95" s="14">
        <f t="shared" si="193"/>
        <v>51.351351351351347</v>
      </c>
      <c r="R95" s="14">
        <f t="shared" si="193"/>
        <v>2.7027027027027026</v>
      </c>
      <c r="S95" s="14">
        <f t="shared" si="193"/>
        <v>2.7027027027027026</v>
      </c>
      <c r="T95" s="14">
        <f t="shared" si="193"/>
        <v>13.513513513513514</v>
      </c>
      <c r="U95" s="48">
        <f t="shared" si="140"/>
        <v>19.037500000000001</v>
      </c>
      <c r="V95" s="48">
        <f t="shared" si="141"/>
        <v>20</v>
      </c>
    </row>
    <row r="96" spans="1:51" ht="15" hidden="1" customHeight="1" x14ac:dyDescent="0.15">
      <c r="A96" s="3"/>
      <c r="B96" s="237"/>
      <c r="C96" s="82" t="s">
        <v>223</v>
      </c>
      <c r="D96" s="76"/>
      <c r="E96" s="31">
        <f t="shared" si="142"/>
        <v>2728</v>
      </c>
      <c r="F96" s="14">
        <f t="shared" ref="F96:L96" si="194">IF($E96=0,0,F369/$E96*100)</f>
        <v>47.543988269794724</v>
      </c>
      <c r="G96" s="14">
        <f t="shared" si="194"/>
        <v>11.363636363636363</v>
      </c>
      <c r="H96" s="14">
        <f t="shared" si="194"/>
        <v>20.491202346041057</v>
      </c>
      <c r="I96" s="14">
        <f t="shared" si="194"/>
        <v>13.379765395894427</v>
      </c>
      <c r="J96" s="14">
        <f t="shared" si="194"/>
        <v>4.4721407624633436</v>
      </c>
      <c r="K96" s="14">
        <f t="shared" si="194"/>
        <v>1.282991202346041</v>
      </c>
      <c r="L96" s="14">
        <f t="shared" si="194"/>
        <v>1.466275659824047</v>
      </c>
      <c r="M96" s="31">
        <f t="shared" si="144"/>
        <v>310</v>
      </c>
      <c r="N96" s="14">
        <f t="shared" ref="N96:T96" si="195">IF($M96=0,0,N369/$M96*100)</f>
        <v>1.935483870967742</v>
      </c>
      <c r="O96" s="14">
        <f t="shared" si="195"/>
        <v>9.67741935483871</v>
      </c>
      <c r="P96" s="14">
        <f t="shared" si="195"/>
        <v>28.064516129032256</v>
      </c>
      <c r="Q96" s="14">
        <f t="shared" si="195"/>
        <v>20.64516129032258</v>
      </c>
      <c r="R96" s="14">
        <f t="shared" si="195"/>
        <v>11.612903225806452</v>
      </c>
      <c r="S96" s="14">
        <f t="shared" si="195"/>
        <v>1.6129032258064515</v>
      </c>
      <c r="T96" s="14">
        <f t="shared" si="195"/>
        <v>26.451612903225808</v>
      </c>
      <c r="U96" s="48">
        <f t="shared" si="140"/>
        <v>17.876024561403504</v>
      </c>
      <c r="V96" s="48">
        <f t="shared" si="141"/>
        <v>17</v>
      </c>
    </row>
    <row r="97" spans="1:22" ht="15" hidden="1" customHeight="1" x14ac:dyDescent="0.15">
      <c r="A97" s="6"/>
      <c r="B97" s="238"/>
      <c r="C97" s="83" t="s">
        <v>24</v>
      </c>
      <c r="D97" s="77"/>
      <c r="E97" s="32">
        <f t="shared" si="142"/>
        <v>14</v>
      </c>
      <c r="F97" s="12">
        <f t="shared" ref="F97:L97" si="196">IF($E97=0,0,F370/$E97*100)</f>
        <v>14.285714285714285</v>
      </c>
      <c r="G97" s="12">
        <f t="shared" si="196"/>
        <v>0</v>
      </c>
      <c r="H97" s="12">
        <f t="shared" si="196"/>
        <v>50</v>
      </c>
      <c r="I97" s="12">
        <f t="shared" si="196"/>
        <v>0</v>
      </c>
      <c r="J97" s="12">
        <f t="shared" si="196"/>
        <v>7.1428571428571423</v>
      </c>
      <c r="K97" s="12">
        <f t="shared" si="196"/>
        <v>0</v>
      </c>
      <c r="L97" s="12">
        <f t="shared" si="196"/>
        <v>28.571428571428569</v>
      </c>
      <c r="M97" s="32">
        <f t="shared" si="144"/>
        <v>0</v>
      </c>
      <c r="N97" s="12">
        <f t="shared" ref="N97:T97" si="197">IF($M97=0,0,N370/$M97*100)</f>
        <v>0</v>
      </c>
      <c r="O97" s="12">
        <f t="shared" si="197"/>
        <v>0</v>
      </c>
      <c r="P97" s="12">
        <f t="shared" si="197"/>
        <v>0</v>
      </c>
      <c r="Q97" s="12">
        <f t="shared" si="197"/>
        <v>0</v>
      </c>
      <c r="R97" s="12">
        <f t="shared" si="197"/>
        <v>0</v>
      </c>
      <c r="S97" s="12">
        <f t="shared" si="197"/>
        <v>0</v>
      </c>
      <c r="T97" s="12">
        <f t="shared" si="197"/>
        <v>0</v>
      </c>
      <c r="U97" s="45" t="str">
        <f t="shared" si="140"/>
        <v>－</v>
      </c>
      <c r="V97" s="45" t="str">
        <f t="shared" si="141"/>
        <v>－</v>
      </c>
    </row>
    <row r="98" spans="1:22" ht="15" hidden="1" customHeight="1" x14ac:dyDescent="0.15">
      <c r="A98" s="2" t="s">
        <v>224</v>
      </c>
      <c r="B98" s="23" t="s">
        <v>10</v>
      </c>
      <c r="C98" s="81" t="s">
        <v>227</v>
      </c>
      <c r="D98" s="75"/>
      <c r="E98" s="30">
        <f t="shared" si="142"/>
        <v>4023</v>
      </c>
      <c r="F98" s="13">
        <f t="shared" ref="F98:L98" si="198">IF($E98=0,0,F371/$E98*100)</f>
        <v>51.429281630623912</v>
      </c>
      <c r="G98" s="13">
        <f t="shared" si="198"/>
        <v>14.591101168282378</v>
      </c>
      <c r="H98" s="13">
        <f t="shared" si="198"/>
        <v>24.459358687546604</v>
      </c>
      <c r="I98" s="13">
        <f t="shared" si="198"/>
        <v>3.3308476261496396</v>
      </c>
      <c r="J98" s="13">
        <f t="shared" si="198"/>
        <v>3.8528461347253296</v>
      </c>
      <c r="K98" s="13">
        <f t="shared" si="198"/>
        <v>0.94456872980362916</v>
      </c>
      <c r="L98" s="13">
        <f t="shared" si="198"/>
        <v>1.391996022868506</v>
      </c>
      <c r="M98" s="30">
        <f t="shared" si="144"/>
        <v>587</v>
      </c>
      <c r="N98" s="13">
        <f t="shared" ref="N98:T98" si="199">IF($M98=0,0,N371/$M98*100)</f>
        <v>1.0221465076660987</v>
      </c>
      <c r="O98" s="13">
        <f t="shared" si="199"/>
        <v>5.1107325383304936</v>
      </c>
      <c r="P98" s="13">
        <f t="shared" si="199"/>
        <v>22.14650766609881</v>
      </c>
      <c r="Q98" s="13">
        <f t="shared" si="199"/>
        <v>14.821124361158432</v>
      </c>
      <c r="R98" s="13">
        <f t="shared" si="199"/>
        <v>24.190800681431003</v>
      </c>
      <c r="S98" s="13">
        <f t="shared" si="199"/>
        <v>6.9846678023850082</v>
      </c>
      <c r="T98" s="13">
        <f t="shared" si="199"/>
        <v>25.724020442930151</v>
      </c>
      <c r="U98" s="47">
        <f t="shared" si="140"/>
        <v>24.496086238532122</v>
      </c>
      <c r="V98" s="47">
        <f t="shared" si="141"/>
        <v>20.45</v>
      </c>
    </row>
    <row r="99" spans="1:22" ht="15" hidden="1" customHeight="1" x14ac:dyDescent="0.15">
      <c r="A99" s="3" t="s">
        <v>225</v>
      </c>
      <c r="B99" s="24" t="s">
        <v>11</v>
      </c>
      <c r="C99" s="82" t="s">
        <v>228</v>
      </c>
      <c r="D99" s="76"/>
      <c r="E99" s="31">
        <f t="shared" si="142"/>
        <v>3406</v>
      </c>
      <c r="F99" s="14">
        <f t="shared" ref="F99:L99" si="200">IF($E99=0,0,F372/$E99*100)</f>
        <v>26.423957721667644</v>
      </c>
      <c r="G99" s="14">
        <f t="shared" si="200"/>
        <v>16.970052847915444</v>
      </c>
      <c r="H99" s="14">
        <f t="shared" si="200"/>
        <v>14.063417498532003</v>
      </c>
      <c r="I99" s="14">
        <f t="shared" si="200"/>
        <v>37.345860246623609</v>
      </c>
      <c r="J99" s="14">
        <f t="shared" si="200"/>
        <v>2.7598355842630653</v>
      </c>
      <c r="K99" s="14">
        <f t="shared" si="200"/>
        <v>0.64591896652965353</v>
      </c>
      <c r="L99" s="14">
        <f t="shared" si="200"/>
        <v>1.7909571344685848</v>
      </c>
      <c r="M99" s="31">
        <f t="shared" si="144"/>
        <v>578</v>
      </c>
      <c r="N99" s="14">
        <f t="shared" ref="N99:T99" si="201">IF($M99=0,0,N372/$M99*100)</f>
        <v>1.3840830449826991</v>
      </c>
      <c r="O99" s="14">
        <f t="shared" si="201"/>
        <v>4.6712802768166091</v>
      </c>
      <c r="P99" s="14">
        <f t="shared" si="201"/>
        <v>18.858131487889274</v>
      </c>
      <c r="Q99" s="14">
        <f t="shared" si="201"/>
        <v>17.474048442906575</v>
      </c>
      <c r="R99" s="14">
        <f t="shared" si="201"/>
        <v>23.875432525951556</v>
      </c>
      <c r="S99" s="14">
        <f t="shared" si="201"/>
        <v>6.7474048442906582</v>
      </c>
      <c r="T99" s="14">
        <f t="shared" si="201"/>
        <v>26.989619377162633</v>
      </c>
      <c r="U99" s="48">
        <f t="shared" si="140"/>
        <v>24.411932227488162</v>
      </c>
      <c r="V99" s="48">
        <f t="shared" si="141"/>
        <v>20</v>
      </c>
    </row>
    <row r="100" spans="1:22" ht="15" hidden="1" customHeight="1" x14ac:dyDescent="0.15">
      <c r="A100" s="3" t="s">
        <v>226</v>
      </c>
      <c r="B100" s="24"/>
      <c r="C100" s="82" t="s">
        <v>229</v>
      </c>
      <c r="D100" s="76"/>
      <c r="E100" s="31">
        <f t="shared" si="142"/>
        <v>37</v>
      </c>
      <c r="F100" s="14">
        <f t="shared" ref="F100:L100" si="202">IF($E100=0,0,F373/$E100*100)</f>
        <v>35.135135135135137</v>
      </c>
      <c r="G100" s="14">
        <f t="shared" si="202"/>
        <v>18.918918918918919</v>
      </c>
      <c r="H100" s="14">
        <f t="shared" si="202"/>
        <v>21.621621621621621</v>
      </c>
      <c r="I100" s="14">
        <f t="shared" si="202"/>
        <v>18.918918918918919</v>
      </c>
      <c r="J100" s="14">
        <f t="shared" si="202"/>
        <v>2.7027027027027026</v>
      </c>
      <c r="K100" s="14">
        <f t="shared" si="202"/>
        <v>0</v>
      </c>
      <c r="L100" s="14">
        <f t="shared" si="202"/>
        <v>2.7027027027027026</v>
      </c>
      <c r="M100" s="31">
        <f t="shared" si="144"/>
        <v>7</v>
      </c>
      <c r="N100" s="14">
        <f t="shared" ref="N100:T100" si="203">IF($M100=0,0,N373/$M100*100)</f>
        <v>0</v>
      </c>
      <c r="O100" s="14">
        <f t="shared" si="203"/>
        <v>14.285714285714285</v>
      </c>
      <c r="P100" s="14">
        <f t="shared" si="203"/>
        <v>14.285714285714285</v>
      </c>
      <c r="Q100" s="14">
        <f t="shared" si="203"/>
        <v>28.571428571428569</v>
      </c>
      <c r="R100" s="14">
        <f t="shared" si="203"/>
        <v>28.571428571428569</v>
      </c>
      <c r="S100" s="14">
        <f t="shared" si="203"/>
        <v>0</v>
      </c>
      <c r="T100" s="14">
        <f t="shared" si="203"/>
        <v>14.285714285714285</v>
      </c>
      <c r="U100" s="48">
        <f t="shared" si="140"/>
        <v>19.166666666666668</v>
      </c>
      <c r="V100" s="48">
        <f t="shared" si="141"/>
        <v>20</v>
      </c>
    </row>
    <row r="101" spans="1:22" ht="15" hidden="1" customHeight="1" x14ac:dyDescent="0.15">
      <c r="A101" s="3"/>
      <c r="B101" s="24"/>
      <c r="C101" s="82" t="s">
        <v>230</v>
      </c>
      <c r="D101" s="76"/>
      <c r="E101" s="31">
        <f t="shared" si="142"/>
        <v>4</v>
      </c>
      <c r="F101" s="14">
        <f t="shared" ref="F101:L101" si="204">IF($E101=0,0,F374/$E101*100)</f>
        <v>25</v>
      </c>
      <c r="G101" s="14">
        <f t="shared" si="204"/>
        <v>0</v>
      </c>
      <c r="H101" s="14">
        <f t="shared" si="204"/>
        <v>50</v>
      </c>
      <c r="I101" s="14">
        <f t="shared" si="204"/>
        <v>25</v>
      </c>
      <c r="J101" s="14">
        <f t="shared" si="204"/>
        <v>0</v>
      </c>
      <c r="K101" s="14">
        <f t="shared" si="204"/>
        <v>0</v>
      </c>
      <c r="L101" s="14">
        <f t="shared" si="204"/>
        <v>0</v>
      </c>
      <c r="M101" s="31">
        <f t="shared" si="144"/>
        <v>0</v>
      </c>
      <c r="N101" s="14">
        <f t="shared" ref="N101:T101" si="205">IF($M101=0,0,N374/$M101*100)</f>
        <v>0</v>
      </c>
      <c r="O101" s="14">
        <f t="shared" si="205"/>
        <v>0</v>
      </c>
      <c r="P101" s="14">
        <f t="shared" si="205"/>
        <v>0</v>
      </c>
      <c r="Q101" s="14">
        <f t="shared" si="205"/>
        <v>0</v>
      </c>
      <c r="R101" s="14">
        <f t="shared" si="205"/>
        <v>0</v>
      </c>
      <c r="S101" s="14">
        <f t="shared" si="205"/>
        <v>0</v>
      </c>
      <c r="T101" s="14">
        <f t="shared" si="205"/>
        <v>0</v>
      </c>
      <c r="U101" s="48" t="str">
        <f t="shared" si="140"/>
        <v>－</v>
      </c>
      <c r="V101" s="48" t="str">
        <f t="shared" si="141"/>
        <v>－</v>
      </c>
    </row>
    <row r="102" spans="1:22" ht="15" hidden="1" customHeight="1" x14ac:dyDescent="0.15">
      <c r="A102" s="3"/>
      <c r="B102" s="24"/>
      <c r="C102" s="82" t="s">
        <v>231</v>
      </c>
      <c r="D102" s="76"/>
      <c r="E102" s="31">
        <f t="shared" si="142"/>
        <v>674</v>
      </c>
      <c r="F102" s="14">
        <f t="shared" ref="F102:L102" si="206">IF($E102=0,0,F375/$E102*100)</f>
        <v>35.756676557863507</v>
      </c>
      <c r="G102" s="14">
        <f t="shared" si="206"/>
        <v>16.61721068249258</v>
      </c>
      <c r="H102" s="14">
        <f t="shared" si="206"/>
        <v>26.112759643916917</v>
      </c>
      <c r="I102" s="14">
        <f t="shared" si="206"/>
        <v>9.6439169139465868</v>
      </c>
      <c r="J102" s="14">
        <f t="shared" si="206"/>
        <v>9.940652818991099</v>
      </c>
      <c r="K102" s="14">
        <f t="shared" si="206"/>
        <v>0.59347181008902083</v>
      </c>
      <c r="L102" s="14">
        <f t="shared" si="206"/>
        <v>1.3353115727002967</v>
      </c>
      <c r="M102" s="31">
        <f t="shared" si="144"/>
        <v>112</v>
      </c>
      <c r="N102" s="14">
        <f t="shared" ref="N102:T102" si="207">IF($M102=0,0,N375/$M102*100)</f>
        <v>0.89285714285714279</v>
      </c>
      <c r="O102" s="14">
        <f t="shared" si="207"/>
        <v>4.4642857142857144</v>
      </c>
      <c r="P102" s="14">
        <f t="shared" si="207"/>
        <v>24.107142857142858</v>
      </c>
      <c r="Q102" s="14">
        <f t="shared" si="207"/>
        <v>14.285714285714285</v>
      </c>
      <c r="R102" s="14">
        <f t="shared" si="207"/>
        <v>25.892857142857146</v>
      </c>
      <c r="S102" s="14">
        <f t="shared" si="207"/>
        <v>2.6785714285714284</v>
      </c>
      <c r="T102" s="14">
        <f t="shared" si="207"/>
        <v>27.678571428571431</v>
      </c>
      <c r="U102" s="48">
        <f t="shared" si="140"/>
        <v>22.45741975308642</v>
      </c>
      <c r="V102" s="48">
        <f t="shared" si="141"/>
        <v>20</v>
      </c>
    </row>
    <row r="103" spans="1:22" ht="15" hidden="1" customHeight="1" x14ac:dyDescent="0.15">
      <c r="A103" s="3"/>
      <c r="B103" s="24"/>
      <c r="C103" s="82" t="s">
        <v>232</v>
      </c>
      <c r="D103" s="76"/>
      <c r="E103" s="31">
        <f t="shared" si="142"/>
        <v>64</v>
      </c>
      <c r="F103" s="14">
        <f t="shared" ref="F103:L103" si="208">IF($E103=0,0,F376/$E103*100)</f>
        <v>34.375</v>
      </c>
      <c r="G103" s="14">
        <f t="shared" si="208"/>
        <v>10.9375</v>
      </c>
      <c r="H103" s="14">
        <f t="shared" si="208"/>
        <v>37.5</v>
      </c>
      <c r="I103" s="14">
        <f t="shared" si="208"/>
        <v>3.125</v>
      </c>
      <c r="J103" s="14">
        <f t="shared" si="208"/>
        <v>10.9375</v>
      </c>
      <c r="K103" s="14">
        <f t="shared" si="208"/>
        <v>0</v>
      </c>
      <c r="L103" s="14">
        <f t="shared" si="208"/>
        <v>3.125</v>
      </c>
      <c r="M103" s="31">
        <f t="shared" si="144"/>
        <v>7</v>
      </c>
      <c r="N103" s="14">
        <f t="shared" ref="N103:T103" si="209">IF($M103=0,0,N376/$M103*100)</f>
        <v>0</v>
      </c>
      <c r="O103" s="14">
        <f t="shared" si="209"/>
        <v>0</v>
      </c>
      <c r="P103" s="14">
        <f t="shared" si="209"/>
        <v>28.571428571428569</v>
      </c>
      <c r="Q103" s="14">
        <f t="shared" si="209"/>
        <v>0</v>
      </c>
      <c r="R103" s="14">
        <f t="shared" si="209"/>
        <v>14.285714285714285</v>
      </c>
      <c r="S103" s="14">
        <f t="shared" si="209"/>
        <v>0</v>
      </c>
      <c r="T103" s="14">
        <f t="shared" si="209"/>
        <v>57.142857142857139</v>
      </c>
      <c r="U103" s="48">
        <f t="shared" si="140"/>
        <v>18.666666666666668</v>
      </c>
      <c r="V103" s="48">
        <f t="shared" si="141"/>
        <v>13</v>
      </c>
    </row>
    <row r="104" spans="1:22" ht="15" hidden="1" customHeight="1" x14ac:dyDescent="0.15">
      <c r="A104" s="3"/>
      <c r="B104" s="24"/>
      <c r="C104" s="82" t="s">
        <v>233</v>
      </c>
      <c r="D104" s="76"/>
      <c r="E104" s="31">
        <f t="shared" si="142"/>
        <v>74</v>
      </c>
      <c r="F104" s="14">
        <f t="shared" ref="F104:L104" si="210">IF($E104=0,0,F377/$E104*100)</f>
        <v>32.432432432432435</v>
      </c>
      <c r="G104" s="14">
        <f t="shared" si="210"/>
        <v>20.27027027027027</v>
      </c>
      <c r="H104" s="14">
        <f t="shared" si="210"/>
        <v>27.027027027027028</v>
      </c>
      <c r="I104" s="14">
        <f t="shared" si="210"/>
        <v>8.1081081081081088</v>
      </c>
      <c r="J104" s="14">
        <f t="shared" si="210"/>
        <v>9.4594594594594597</v>
      </c>
      <c r="K104" s="14">
        <f t="shared" si="210"/>
        <v>1.3513513513513513</v>
      </c>
      <c r="L104" s="14">
        <f t="shared" si="210"/>
        <v>1.3513513513513513</v>
      </c>
      <c r="M104" s="31">
        <f t="shared" si="144"/>
        <v>15</v>
      </c>
      <c r="N104" s="14">
        <f t="shared" ref="N104:T104" si="211">IF($M104=0,0,N377/$M104*100)</f>
        <v>0</v>
      </c>
      <c r="O104" s="14">
        <f t="shared" si="211"/>
        <v>0</v>
      </c>
      <c r="P104" s="14">
        <f t="shared" si="211"/>
        <v>26.666666666666668</v>
      </c>
      <c r="Q104" s="14">
        <f t="shared" si="211"/>
        <v>6.666666666666667</v>
      </c>
      <c r="R104" s="14">
        <f t="shared" si="211"/>
        <v>26.666666666666668</v>
      </c>
      <c r="S104" s="14">
        <f t="shared" si="211"/>
        <v>0</v>
      </c>
      <c r="T104" s="14">
        <f t="shared" si="211"/>
        <v>40</v>
      </c>
      <c r="U104" s="48">
        <f t="shared" si="140"/>
        <v>21.444444444444443</v>
      </c>
      <c r="V104" s="48">
        <f t="shared" si="141"/>
        <v>25</v>
      </c>
    </row>
    <row r="105" spans="1:22" ht="15" hidden="1" customHeight="1" x14ac:dyDescent="0.15">
      <c r="A105" s="3"/>
      <c r="B105" s="24"/>
      <c r="C105" s="82" t="s">
        <v>234</v>
      </c>
      <c r="D105" s="76"/>
      <c r="E105" s="31">
        <f t="shared" si="142"/>
        <v>45</v>
      </c>
      <c r="F105" s="14">
        <f t="shared" ref="F105:L105" si="212">IF($E105=0,0,F378/$E105*100)</f>
        <v>44.444444444444443</v>
      </c>
      <c r="G105" s="14">
        <f t="shared" si="212"/>
        <v>11.111111111111111</v>
      </c>
      <c r="H105" s="14">
        <f t="shared" si="212"/>
        <v>31.111111111111111</v>
      </c>
      <c r="I105" s="14">
        <f t="shared" si="212"/>
        <v>2.2222222222222223</v>
      </c>
      <c r="J105" s="14">
        <f t="shared" si="212"/>
        <v>11.111111111111111</v>
      </c>
      <c r="K105" s="14">
        <f t="shared" si="212"/>
        <v>0</v>
      </c>
      <c r="L105" s="14">
        <f t="shared" si="212"/>
        <v>0</v>
      </c>
      <c r="M105" s="31">
        <f t="shared" si="144"/>
        <v>5</v>
      </c>
      <c r="N105" s="14">
        <f t="shared" ref="N105:T105" si="213">IF($M105=0,0,N378/$M105*100)</f>
        <v>0</v>
      </c>
      <c r="O105" s="14">
        <f t="shared" si="213"/>
        <v>20</v>
      </c>
      <c r="P105" s="14">
        <f t="shared" si="213"/>
        <v>20</v>
      </c>
      <c r="Q105" s="14">
        <f t="shared" si="213"/>
        <v>20</v>
      </c>
      <c r="R105" s="14">
        <f t="shared" si="213"/>
        <v>0</v>
      </c>
      <c r="S105" s="14">
        <f t="shared" si="213"/>
        <v>0</v>
      </c>
      <c r="T105" s="14">
        <f t="shared" si="213"/>
        <v>40</v>
      </c>
      <c r="U105" s="48">
        <f t="shared" si="140"/>
        <v>12.666666666666666</v>
      </c>
      <c r="V105" s="48">
        <f t="shared" si="141"/>
        <v>10</v>
      </c>
    </row>
    <row r="106" spans="1:22" ht="15" hidden="1" customHeight="1" x14ac:dyDescent="0.15">
      <c r="A106" s="3"/>
      <c r="B106" s="24"/>
      <c r="C106" s="82" t="s">
        <v>235</v>
      </c>
      <c r="D106" s="76"/>
      <c r="E106" s="31">
        <f t="shared" si="142"/>
        <v>7</v>
      </c>
      <c r="F106" s="14">
        <f t="shared" ref="F106:L106" si="214">IF($E106=0,0,F379/$E106*100)</f>
        <v>14.285714285714285</v>
      </c>
      <c r="G106" s="14">
        <f t="shared" si="214"/>
        <v>14.285714285714285</v>
      </c>
      <c r="H106" s="14">
        <f t="shared" si="214"/>
        <v>28.571428571428569</v>
      </c>
      <c r="I106" s="14">
        <f t="shared" si="214"/>
        <v>0</v>
      </c>
      <c r="J106" s="14">
        <f t="shared" si="214"/>
        <v>42.857142857142854</v>
      </c>
      <c r="K106" s="14">
        <f t="shared" si="214"/>
        <v>0</v>
      </c>
      <c r="L106" s="14">
        <f t="shared" si="214"/>
        <v>0</v>
      </c>
      <c r="M106" s="31">
        <f t="shared" si="144"/>
        <v>1</v>
      </c>
      <c r="N106" s="14">
        <f t="shared" ref="N106:T106" si="215">IF($M106=0,0,N379/$M106*100)</f>
        <v>0</v>
      </c>
      <c r="O106" s="14">
        <f t="shared" si="215"/>
        <v>0</v>
      </c>
      <c r="P106" s="14">
        <f t="shared" si="215"/>
        <v>0</v>
      </c>
      <c r="Q106" s="14">
        <f t="shared" si="215"/>
        <v>100</v>
      </c>
      <c r="R106" s="14">
        <f t="shared" si="215"/>
        <v>0</v>
      </c>
      <c r="S106" s="14">
        <f t="shared" si="215"/>
        <v>0</v>
      </c>
      <c r="T106" s="14">
        <f t="shared" si="215"/>
        <v>0</v>
      </c>
      <c r="U106" s="48">
        <f t="shared" si="140"/>
        <v>20</v>
      </c>
      <c r="V106" s="48">
        <f t="shared" si="141"/>
        <v>20</v>
      </c>
    </row>
    <row r="107" spans="1:22" ht="15" hidden="1" customHeight="1" x14ac:dyDescent="0.15">
      <c r="A107" s="3"/>
      <c r="B107" s="24"/>
      <c r="C107" s="82" t="s">
        <v>236</v>
      </c>
      <c r="D107" s="76"/>
      <c r="E107" s="31">
        <f t="shared" si="142"/>
        <v>446</v>
      </c>
      <c r="F107" s="14">
        <f t="shared" ref="F107:L107" si="216">IF($E107=0,0,F380/$E107*100)</f>
        <v>44.843049327354265</v>
      </c>
      <c r="G107" s="14">
        <f t="shared" si="216"/>
        <v>14.125560538116591</v>
      </c>
      <c r="H107" s="14">
        <f t="shared" si="216"/>
        <v>22.197309417040358</v>
      </c>
      <c r="I107" s="14">
        <f t="shared" si="216"/>
        <v>2.2421524663677128</v>
      </c>
      <c r="J107" s="14">
        <f t="shared" si="216"/>
        <v>13.452914798206278</v>
      </c>
      <c r="K107" s="14">
        <f t="shared" si="216"/>
        <v>1.5695067264573992</v>
      </c>
      <c r="L107" s="14">
        <f t="shared" si="216"/>
        <v>1.5695067264573992</v>
      </c>
      <c r="M107" s="31">
        <f t="shared" si="144"/>
        <v>63</v>
      </c>
      <c r="N107" s="14">
        <f t="shared" ref="N107:T107" si="217">IF($M107=0,0,N380/$M107*100)</f>
        <v>1.5873015873015872</v>
      </c>
      <c r="O107" s="14">
        <f t="shared" si="217"/>
        <v>6.3492063492063489</v>
      </c>
      <c r="P107" s="14">
        <f t="shared" si="217"/>
        <v>19.047619047619047</v>
      </c>
      <c r="Q107" s="14">
        <f t="shared" si="217"/>
        <v>11.111111111111111</v>
      </c>
      <c r="R107" s="14">
        <f t="shared" si="217"/>
        <v>25.396825396825395</v>
      </c>
      <c r="S107" s="14">
        <f t="shared" si="217"/>
        <v>7.9365079365079358</v>
      </c>
      <c r="T107" s="14">
        <f t="shared" si="217"/>
        <v>28.571428571428569</v>
      </c>
      <c r="U107" s="48">
        <f t="shared" si="140"/>
        <v>24.182222222222219</v>
      </c>
      <c r="V107" s="48">
        <f t="shared" si="141"/>
        <v>25</v>
      </c>
    </row>
    <row r="108" spans="1:22" ht="15" hidden="1" customHeight="1" x14ac:dyDescent="0.15">
      <c r="A108" s="3"/>
      <c r="B108" s="24"/>
      <c r="C108" s="82" t="s">
        <v>237</v>
      </c>
      <c r="D108" s="76"/>
      <c r="E108" s="31">
        <f t="shared" si="142"/>
        <v>300</v>
      </c>
      <c r="F108" s="14">
        <f t="shared" ref="F108:L108" si="218">IF($E108=0,0,F381/$E108*100)</f>
        <v>52.333333333333329</v>
      </c>
      <c r="G108" s="14">
        <f t="shared" si="218"/>
        <v>12.666666666666668</v>
      </c>
      <c r="H108" s="14">
        <f t="shared" si="218"/>
        <v>21.666666666666668</v>
      </c>
      <c r="I108" s="14">
        <f t="shared" si="218"/>
        <v>2.3333333333333335</v>
      </c>
      <c r="J108" s="14">
        <f t="shared" si="218"/>
        <v>7.0000000000000009</v>
      </c>
      <c r="K108" s="14">
        <f t="shared" si="218"/>
        <v>0.33333333333333337</v>
      </c>
      <c r="L108" s="14">
        <f t="shared" si="218"/>
        <v>3.6666666666666665</v>
      </c>
      <c r="M108" s="31">
        <f t="shared" si="144"/>
        <v>38</v>
      </c>
      <c r="N108" s="14">
        <f t="shared" ref="N108:T108" si="219">IF($M108=0,0,N381/$M108*100)</f>
        <v>0</v>
      </c>
      <c r="O108" s="14">
        <f t="shared" si="219"/>
        <v>2.6315789473684208</v>
      </c>
      <c r="P108" s="14">
        <f t="shared" si="219"/>
        <v>15.789473684210526</v>
      </c>
      <c r="Q108" s="14">
        <f t="shared" si="219"/>
        <v>15.789473684210526</v>
      </c>
      <c r="R108" s="14">
        <f t="shared" si="219"/>
        <v>26.315789473684209</v>
      </c>
      <c r="S108" s="14">
        <f t="shared" si="219"/>
        <v>2.6315789473684208</v>
      </c>
      <c r="T108" s="14">
        <f t="shared" si="219"/>
        <v>36.84210526315789</v>
      </c>
      <c r="U108" s="48">
        <f t="shared" si="140"/>
        <v>25.333333333333332</v>
      </c>
      <c r="V108" s="48">
        <f t="shared" si="141"/>
        <v>24</v>
      </c>
    </row>
    <row r="109" spans="1:22" ht="15" hidden="1" customHeight="1" x14ac:dyDescent="0.15">
      <c r="A109" s="3"/>
      <c r="B109" s="24"/>
      <c r="C109" s="82" t="s">
        <v>9</v>
      </c>
      <c r="D109" s="76"/>
      <c r="E109" s="31">
        <f t="shared" si="142"/>
        <v>238</v>
      </c>
      <c r="F109" s="14">
        <f t="shared" ref="F109:L109" si="220">IF($E109=0,0,F382/$E109*100)</f>
        <v>30.672268907563026</v>
      </c>
      <c r="G109" s="14">
        <f t="shared" si="220"/>
        <v>16.806722689075631</v>
      </c>
      <c r="H109" s="14">
        <f t="shared" si="220"/>
        <v>36.97478991596639</v>
      </c>
      <c r="I109" s="14">
        <f t="shared" si="220"/>
        <v>3.7815126050420167</v>
      </c>
      <c r="J109" s="14">
        <f t="shared" si="220"/>
        <v>10.504201680672269</v>
      </c>
      <c r="K109" s="14">
        <f t="shared" si="220"/>
        <v>0.84033613445378152</v>
      </c>
      <c r="L109" s="14">
        <f t="shared" si="220"/>
        <v>0.42016806722689076</v>
      </c>
      <c r="M109" s="31">
        <f t="shared" si="144"/>
        <v>40</v>
      </c>
      <c r="N109" s="14">
        <f t="shared" ref="N109:T109" si="221">IF($M109=0,0,N382/$M109*100)</f>
        <v>2.5</v>
      </c>
      <c r="O109" s="14">
        <f t="shared" si="221"/>
        <v>7.5</v>
      </c>
      <c r="P109" s="14">
        <f t="shared" si="221"/>
        <v>22.5</v>
      </c>
      <c r="Q109" s="14">
        <f t="shared" si="221"/>
        <v>7.5</v>
      </c>
      <c r="R109" s="14">
        <f t="shared" si="221"/>
        <v>15</v>
      </c>
      <c r="S109" s="14">
        <f t="shared" si="221"/>
        <v>10</v>
      </c>
      <c r="T109" s="14">
        <f t="shared" si="221"/>
        <v>35</v>
      </c>
      <c r="U109" s="48">
        <f t="shared" si="140"/>
        <v>22.70384615384615</v>
      </c>
      <c r="V109" s="48">
        <f t="shared" si="141"/>
        <v>18.25</v>
      </c>
    </row>
    <row r="110" spans="1:22" ht="15" hidden="1" customHeight="1" x14ac:dyDescent="0.15">
      <c r="A110" s="3"/>
      <c r="B110" s="24"/>
      <c r="C110" s="82" t="s">
        <v>83</v>
      </c>
      <c r="D110" s="76"/>
      <c r="E110" s="31">
        <f t="shared" si="142"/>
        <v>20</v>
      </c>
      <c r="F110" s="14">
        <f t="shared" ref="F110:L110" si="222">IF($E110=0,0,F383/$E110*100)</f>
        <v>30</v>
      </c>
      <c r="G110" s="14">
        <f t="shared" si="222"/>
        <v>10</v>
      </c>
      <c r="H110" s="14">
        <f t="shared" si="222"/>
        <v>5</v>
      </c>
      <c r="I110" s="14">
        <f t="shared" si="222"/>
        <v>0</v>
      </c>
      <c r="J110" s="14">
        <f t="shared" si="222"/>
        <v>25</v>
      </c>
      <c r="K110" s="14">
        <f t="shared" si="222"/>
        <v>30</v>
      </c>
      <c r="L110" s="14">
        <f t="shared" si="222"/>
        <v>0</v>
      </c>
      <c r="M110" s="31">
        <f t="shared" si="144"/>
        <v>2</v>
      </c>
      <c r="N110" s="14">
        <f t="shared" ref="N110:T110" si="223">IF($M110=0,0,N383/$M110*100)</f>
        <v>0</v>
      </c>
      <c r="O110" s="14">
        <f t="shared" si="223"/>
        <v>0</v>
      </c>
      <c r="P110" s="14">
        <f t="shared" si="223"/>
        <v>0</v>
      </c>
      <c r="Q110" s="14">
        <f t="shared" si="223"/>
        <v>0</v>
      </c>
      <c r="R110" s="14">
        <f t="shared" si="223"/>
        <v>100</v>
      </c>
      <c r="S110" s="14">
        <f t="shared" si="223"/>
        <v>0</v>
      </c>
      <c r="T110" s="14">
        <f t="shared" si="223"/>
        <v>0</v>
      </c>
      <c r="U110" s="48">
        <f t="shared" si="140"/>
        <v>30</v>
      </c>
      <c r="V110" s="48">
        <f t="shared" si="141"/>
        <v>30</v>
      </c>
    </row>
    <row r="111" spans="1:22" ht="15" hidden="1" customHeight="1" x14ac:dyDescent="0.15">
      <c r="A111" s="3"/>
      <c r="B111" s="25"/>
      <c r="C111" s="83" t="s">
        <v>24</v>
      </c>
      <c r="D111" s="77"/>
      <c r="E111" s="32">
        <f t="shared" si="142"/>
        <v>7</v>
      </c>
      <c r="F111" s="12">
        <f t="shared" ref="F111:L111" si="224">IF($E111=0,0,F384/$E111*100)</f>
        <v>14.285714285714285</v>
      </c>
      <c r="G111" s="12">
        <f t="shared" si="224"/>
        <v>14.285714285714285</v>
      </c>
      <c r="H111" s="12">
        <f t="shared" si="224"/>
        <v>28.571428571428569</v>
      </c>
      <c r="I111" s="12">
        <f t="shared" si="224"/>
        <v>0</v>
      </c>
      <c r="J111" s="12">
        <f t="shared" si="224"/>
        <v>0</v>
      </c>
      <c r="K111" s="12">
        <f t="shared" si="224"/>
        <v>0</v>
      </c>
      <c r="L111" s="12">
        <f t="shared" si="224"/>
        <v>42.857142857142854</v>
      </c>
      <c r="M111" s="32">
        <f t="shared" si="144"/>
        <v>1</v>
      </c>
      <c r="N111" s="12">
        <f t="shared" ref="N111:T111" si="225">IF($M111=0,0,N384/$M111*100)</f>
        <v>0</v>
      </c>
      <c r="O111" s="12">
        <f t="shared" si="225"/>
        <v>0</v>
      </c>
      <c r="P111" s="12">
        <f t="shared" si="225"/>
        <v>100</v>
      </c>
      <c r="Q111" s="12">
        <f t="shared" si="225"/>
        <v>0</v>
      </c>
      <c r="R111" s="12">
        <f t="shared" si="225"/>
        <v>0</v>
      </c>
      <c r="S111" s="12">
        <f t="shared" si="225"/>
        <v>0</v>
      </c>
      <c r="T111" s="12">
        <f t="shared" si="225"/>
        <v>0</v>
      </c>
      <c r="U111" s="45">
        <f t="shared" si="140"/>
        <v>10</v>
      </c>
      <c r="V111" s="45">
        <f t="shared" si="141"/>
        <v>10</v>
      </c>
    </row>
    <row r="112" spans="1:22" ht="15" hidden="1" customHeight="1" x14ac:dyDescent="0.15">
      <c r="A112" s="3"/>
      <c r="B112" s="24" t="s">
        <v>12</v>
      </c>
      <c r="C112" s="81" t="s">
        <v>227</v>
      </c>
      <c r="D112" s="76"/>
      <c r="E112" s="31">
        <f t="shared" si="142"/>
        <v>1110</v>
      </c>
      <c r="F112" s="14">
        <f t="shared" ref="F112:L112" si="226">IF($E112=0,0,F385/$E112*100)</f>
        <v>56.216216216216218</v>
      </c>
      <c r="G112" s="14">
        <f t="shared" si="226"/>
        <v>23.243243243243246</v>
      </c>
      <c r="H112" s="14">
        <f t="shared" si="226"/>
        <v>12.252252252252251</v>
      </c>
      <c r="I112" s="14">
        <f t="shared" si="226"/>
        <v>2.5225225225225225</v>
      </c>
      <c r="J112" s="14">
        <f t="shared" si="226"/>
        <v>3.4234234234234231</v>
      </c>
      <c r="K112" s="14">
        <f t="shared" si="226"/>
        <v>1.0810810810810811</v>
      </c>
      <c r="L112" s="14">
        <f t="shared" si="226"/>
        <v>1.2612612612612613</v>
      </c>
      <c r="M112" s="31">
        <f t="shared" si="144"/>
        <v>258</v>
      </c>
      <c r="N112" s="14">
        <f t="shared" ref="N112:T112" si="227">IF($M112=0,0,N385/$M112*100)</f>
        <v>0.38759689922480622</v>
      </c>
      <c r="O112" s="14">
        <f t="shared" si="227"/>
        <v>0.38759689922480622</v>
      </c>
      <c r="P112" s="14">
        <f t="shared" si="227"/>
        <v>12.790697674418606</v>
      </c>
      <c r="Q112" s="14">
        <f t="shared" si="227"/>
        <v>6.2015503875968996</v>
      </c>
      <c r="R112" s="14">
        <f t="shared" si="227"/>
        <v>37.984496124031011</v>
      </c>
      <c r="S112" s="14">
        <f t="shared" si="227"/>
        <v>12.015503875968992</v>
      </c>
      <c r="T112" s="14">
        <f t="shared" si="227"/>
        <v>30.232558139534881</v>
      </c>
      <c r="U112" s="48">
        <f t="shared" si="140"/>
        <v>31.196111111111108</v>
      </c>
      <c r="V112" s="48">
        <f t="shared" si="141"/>
        <v>30</v>
      </c>
    </row>
    <row r="113" spans="1:22" ht="15" hidden="1" customHeight="1" x14ac:dyDescent="0.15">
      <c r="A113" s="3"/>
      <c r="B113" s="24" t="s">
        <v>13</v>
      </c>
      <c r="C113" s="82" t="s">
        <v>228</v>
      </c>
      <c r="D113" s="76"/>
      <c r="E113" s="31">
        <f t="shared" si="142"/>
        <v>927</v>
      </c>
      <c r="F113" s="14">
        <f t="shared" ref="F113:L113" si="228">IF($E113=0,0,F386/$E113*100)</f>
        <v>29.449838187702266</v>
      </c>
      <c r="G113" s="14">
        <f t="shared" si="228"/>
        <v>28.047464940668824</v>
      </c>
      <c r="H113" s="14">
        <f t="shared" si="228"/>
        <v>5.5016181229773462</v>
      </c>
      <c r="I113" s="14">
        <f t="shared" si="228"/>
        <v>30.636461704422867</v>
      </c>
      <c r="J113" s="14">
        <f t="shared" si="228"/>
        <v>3.5598705501618122</v>
      </c>
      <c r="K113" s="14">
        <f t="shared" si="228"/>
        <v>1.1866235167206041</v>
      </c>
      <c r="L113" s="14">
        <f t="shared" si="228"/>
        <v>1.6181229773462782</v>
      </c>
      <c r="M113" s="31">
        <f t="shared" si="144"/>
        <v>260</v>
      </c>
      <c r="N113" s="14">
        <f t="shared" ref="N113:T113" si="229">IF($M113=0,0,N386/$M113*100)</f>
        <v>0</v>
      </c>
      <c r="O113" s="14">
        <f t="shared" si="229"/>
        <v>0.38461538461538464</v>
      </c>
      <c r="P113" s="14">
        <f t="shared" si="229"/>
        <v>11.153846153846155</v>
      </c>
      <c r="Q113" s="14">
        <f t="shared" si="229"/>
        <v>5.7692307692307692</v>
      </c>
      <c r="R113" s="14">
        <f t="shared" si="229"/>
        <v>35.384615384615387</v>
      </c>
      <c r="S113" s="14">
        <f t="shared" si="229"/>
        <v>11.153846153846155</v>
      </c>
      <c r="T113" s="14">
        <f t="shared" si="229"/>
        <v>36.153846153846153</v>
      </c>
      <c r="U113" s="48">
        <f t="shared" si="140"/>
        <v>31.153012048192767</v>
      </c>
      <c r="V113" s="48">
        <f t="shared" si="141"/>
        <v>30</v>
      </c>
    </row>
    <row r="114" spans="1:22" ht="15" hidden="1" customHeight="1" x14ac:dyDescent="0.15">
      <c r="A114" s="3"/>
      <c r="B114" s="24" t="s">
        <v>14</v>
      </c>
      <c r="C114" s="82" t="s">
        <v>229</v>
      </c>
      <c r="D114" s="76"/>
      <c r="E114" s="31">
        <f t="shared" si="142"/>
        <v>7</v>
      </c>
      <c r="F114" s="14">
        <f t="shared" ref="F114:L114" si="230">IF($E114=0,0,F387/$E114*100)</f>
        <v>28.571428571428569</v>
      </c>
      <c r="G114" s="14">
        <f t="shared" si="230"/>
        <v>14.285714285714285</v>
      </c>
      <c r="H114" s="14">
        <f t="shared" si="230"/>
        <v>14.285714285714285</v>
      </c>
      <c r="I114" s="14">
        <f t="shared" si="230"/>
        <v>42.857142857142854</v>
      </c>
      <c r="J114" s="14">
        <f t="shared" si="230"/>
        <v>0</v>
      </c>
      <c r="K114" s="14">
        <f t="shared" si="230"/>
        <v>0</v>
      </c>
      <c r="L114" s="14">
        <f t="shared" si="230"/>
        <v>0</v>
      </c>
      <c r="M114" s="31">
        <f t="shared" si="144"/>
        <v>1</v>
      </c>
      <c r="N114" s="14">
        <f t="shared" ref="N114:T114" si="231">IF($M114=0,0,N387/$M114*100)</f>
        <v>0</v>
      </c>
      <c r="O114" s="14">
        <f t="shared" si="231"/>
        <v>0</v>
      </c>
      <c r="P114" s="14">
        <f t="shared" si="231"/>
        <v>0</v>
      </c>
      <c r="Q114" s="14">
        <f t="shared" si="231"/>
        <v>0</v>
      </c>
      <c r="R114" s="14">
        <f t="shared" si="231"/>
        <v>100</v>
      </c>
      <c r="S114" s="14">
        <f t="shared" si="231"/>
        <v>0</v>
      </c>
      <c r="T114" s="14">
        <f t="shared" si="231"/>
        <v>0</v>
      </c>
      <c r="U114" s="48">
        <f t="shared" si="140"/>
        <v>30</v>
      </c>
      <c r="V114" s="48">
        <f t="shared" si="141"/>
        <v>30</v>
      </c>
    </row>
    <row r="115" spans="1:22" ht="15" hidden="1" customHeight="1" x14ac:dyDescent="0.15">
      <c r="A115" s="3"/>
      <c r="B115" s="24"/>
      <c r="C115" s="82" t="s">
        <v>230</v>
      </c>
      <c r="D115" s="76"/>
      <c r="E115" s="31">
        <f t="shared" si="142"/>
        <v>0</v>
      </c>
      <c r="F115" s="14">
        <f t="shared" ref="F115:L115" si="232">IF($E115=0,0,F388/$E115*100)</f>
        <v>0</v>
      </c>
      <c r="G115" s="14">
        <f t="shared" si="232"/>
        <v>0</v>
      </c>
      <c r="H115" s="14">
        <f t="shared" si="232"/>
        <v>0</v>
      </c>
      <c r="I115" s="14">
        <f t="shared" si="232"/>
        <v>0</v>
      </c>
      <c r="J115" s="14">
        <f t="shared" si="232"/>
        <v>0</v>
      </c>
      <c r="K115" s="14">
        <f t="shared" si="232"/>
        <v>0</v>
      </c>
      <c r="L115" s="14">
        <f t="shared" si="232"/>
        <v>0</v>
      </c>
      <c r="M115" s="31">
        <f t="shared" si="144"/>
        <v>0</v>
      </c>
      <c r="N115" s="14">
        <f t="shared" ref="N115:T115" si="233">IF($M115=0,0,N388/$M115*100)</f>
        <v>0</v>
      </c>
      <c r="O115" s="14">
        <f t="shared" si="233"/>
        <v>0</v>
      </c>
      <c r="P115" s="14">
        <f t="shared" si="233"/>
        <v>0</v>
      </c>
      <c r="Q115" s="14">
        <f t="shared" si="233"/>
        <v>0</v>
      </c>
      <c r="R115" s="14">
        <f t="shared" si="233"/>
        <v>0</v>
      </c>
      <c r="S115" s="14">
        <f t="shared" si="233"/>
        <v>0</v>
      </c>
      <c r="T115" s="14">
        <f t="shared" si="233"/>
        <v>0</v>
      </c>
      <c r="U115" s="48" t="str">
        <f t="shared" si="140"/>
        <v>－</v>
      </c>
      <c r="V115" s="48" t="str">
        <f t="shared" si="141"/>
        <v>－</v>
      </c>
    </row>
    <row r="116" spans="1:22" ht="15" hidden="1" customHeight="1" x14ac:dyDescent="0.15">
      <c r="A116" s="3"/>
      <c r="B116" s="24"/>
      <c r="C116" s="82" t="s">
        <v>231</v>
      </c>
      <c r="D116" s="76"/>
      <c r="E116" s="31">
        <f t="shared" si="142"/>
        <v>201</v>
      </c>
      <c r="F116" s="14">
        <f t="shared" ref="F116:L116" si="234">IF($E116=0,0,F389/$E116*100)</f>
        <v>40.298507462686565</v>
      </c>
      <c r="G116" s="14">
        <f t="shared" si="234"/>
        <v>26.368159203980102</v>
      </c>
      <c r="H116" s="14">
        <f t="shared" si="234"/>
        <v>16.417910447761194</v>
      </c>
      <c r="I116" s="14">
        <f t="shared" si="234"/>
        <v>6.9651741293532341</v>
      </c>
      <c r="J116" s="14">
        <f t="shared" si="234"/>
        <v>7.4626865671641784</v>
      </c>
      <c r="K116" s="14">
        <f t="shared" si="234"/>
        <v>0.49751243781094528</v>
      </c>
      <c r="L116" s="14">
        <f t="shared" si="234"/>
        <v>1.9900497512437811</v>
      </c>
      <c r="M116" s="31">
        <f t="shared" si="144"/>
        <v>53</v>
      </c>
      <c r="N116" s="14">
        <f t="shared" ref="N116:T116" si="235">IF($M116=0,0,N389/$M116*100)</f>
        <v>1.8867924528301887</v>
      </c>
      <c r="O116" s="14">
        <f t="shared" si="235"/>
        <v>1.8867924528301887</v>
      </c>
      <c r="P116" s="14">
        <f t="shared" si="235"/>
        <v>9.433962264150944</v>
      </c>
      <c r="Q116" s="14">
        <f t="shared" si="235"/>
        <v>9.433962264150944</v>
      </c>
      <c r="R116" s="14">
        <f t="shared" si="235"/>
        <v>37.735849056603776</v>
      </c>
      <c r="S116" s="14">
        <f t="shared" si="235"/>
        <v>3.7735849056603774</v>
      </c>
      <c r="T116" s="14">
        <f t="shared" si="235"/>
        <v>35.849056603773583</v>
      </c>
      <c r="U116" s="48">
        <f t="shared" si="140"/>
        <v>25.961764705882356</v>
      </c>
      <c r="V116" s="48">
        <f t="shared" si="141"/>
        <v>30</v>
      </c>
    </row>
    <row r="117" spans="1:22" ht="15" hidden="1" customHeight="1" x14ac:dyDescent="0.15">
      <c r="A117" s="3"/>
      <c r="B117" s="24"/>
      <c r="C117" s="82" t="s">
        <v>232</v>
      </c>
      <c r="D117" s="76"/>
      <c r="E117" s="31">
        <f t="shared" si="142"/>
        <v>17</v>
      </c>
      <c r="F117" s="14">
        <f t="shared" ref="F117:L117" si="236">IF($E117=0,0,F390/$E117*100)</f>
        <v>52.941176470588239</v>
      </c>
      <c r="G117" s="14">
        <f t="shared" si="236"/>
        <v>17.647058823529413</v>
      </c>
      <c r="H117" s="14">
        <f t="shared" si="236"/>
        <v>17.647058823529413</v>
      </c>
      <c r="I117" s="14">
        <f t="shared" si="236"/>
        <v>0</v>
      </c>
      <c r="J117" s="14">
        <f t="shared" si="236"/>
        <v>5.8823529411764701</v>
      </c>
      <c r="K117" s="14">
        <f t="shared" si="236"/>
        <v>0</v>
      </c>
      <c r="L117" s="14">
        <f t="shared" si="236"/>
        <v>5.8823529411764701</v>
      </c>
      <c r="M117" s="31">
        <f t="shared" si="144"/>
        <v>3</v>
      </c>
      <c r="N117" s="14">
        <f t="shared" ref="N117:T117" si="237">IF($M117=0,0,N390/$M117*100)</f>
        <v>0</v>
      </c>
      <c r="O117" s="14">
        <f t="shared" si="237"/>
        <v>0</v>
      </c>
      <c r="P117" s="14">
        <f t="shared" si="237"/>
        <v>0</v>
      </c>
      <c r="Q117" s="14">
        <f t="shared" si="237"/>
        <v>0</v>
      </c>
      <c r="R117" s="14">
        <f t="shared" si="237"/>
        <v>33.333333333333329</v>
      </c>
      <c r="S117" s="14">
        <f t="shared" si="237"/>
        <v>0</v>
      </c>
      <c r="T117" s="14">
        <f t="shared" si="237"/>
        <v>66.666666666666657</v>
      </c>
      <c r="U117" s="48">
        <f t="shared" si="140"/>
        <v>33</v>
      </c>
      <c r="V117" s="48">
        <f t="shared" si="141"/>
        <v>33</v>
      </c>
    </row>
    <row r="118" spans="1:22" ht="15" hidden="1" customHeight="1" x14ac:dyDescent="0.15">
      <c r="A118" s="3"/>
      <c r="B118" s="24"/>
      <c r="C118" s="82" t="s">
        <v>233</v>
      </c>
      <c r="D118" s="76"/>
      <c r="E118" s="31">
        <f t="shared" si="142"/>
        <v>17</v>
      </c>
      <c r="F118" s="14">
        <f t="shared" ref="F118:L118" si="238">IF($E118=0,0,F391/$E118*100)</f>
        <v>23.52941176470588</v>
      </c>
      <c r="G118" s="14">
        <f t="shared" si="238"/>
        <v>41.17647058823529</v>
      </c>
      <c r="H118" s="14">
        <f t="shared" si="238"/>
        <v>17.647058823529413</v>
      </c>
      <c r="I118" s="14">
        <f t="shared" si="238"/>
        <v>0</v>
      </c>
      <c r="J118" s="14">
        <f t="shared" si="238"/>
        <v>17.647058823529413</v>
      </c>
      <c r="K118" s="14">
        <f t="shared" si="238"/>
        <v>0</v>
      </c>
      <c r="L118" s="14">
        <f t="shared" si="238"/>
        <v>0</v>
      </c>
      <c r="M118" s="31">
        <f t="shared" si="144"/>
        <v>7</v>
      </c>
      <c r="N118" s="14">
        <f t="shared" ref="N118:T118" si="239">IF($M118=0,0,N391/$M118*100)</f>
        <v>0</v>
      </c>
      <c r="O118" s="14">
        <f t="shared" si="239"/>
        <v>0</v>
      </c>
      <c r="P118" s="14">
        <f t="shared" si="239"/>
        <v>14.285714285714285</v>
      </c>
      <c r="Q118" s="14">
        <f t="shared" si="239"/>
        <v>0</v>
      </c>
      <c r="R118" s="14">
        <f t="shared" si="239"/>
        <v>28.571428571428569</v>
      </c>
      <c r="S118" s="14">
        <f t="shared" si="239"/>
        <v>0</v>
      </c>
      <c r="T118" s="14">
        <f t="shared" si="239"/>
        <v>57.142857142857139</v>
      </c>
      <c r="U118" s="48">
        <f t="shared" si="140"/>
        <v>24.333333333333332</v>
      </c>
      <c r="V118" s="48">
        <f t="shared" si="141"/>
        <v>30</v>
      </c>
    </row>
    <row r="119" spans="1:22" ht="15" hidden="1" customHeight="1" x14ac:dyDescent="0.15">
      <c r="A119" s="3"/>
      <c r="B119" s="24"/>
      <c r="C119" s="82" t="s">
        <v>234</v>
      </c>
      <c r="D119" s="76"/>
      <c r="E119" s="31">
        <f t="shared" si="142"/>
        <v>7</v>
      </c>
      <c r="F119" s="14">
        <f t="shared" ref="F119:L119" si="240">IF($E119=0,0,F392/$E119*100)</f>
        <v>71.428571428571431</v>
      </c>
      <c r="G119" s="14">
        <f t="shared" si="240"/>
        <v>0</v>
      </c>
      <c r="H119" s="14">
        <f t="shared" si="240"/>
        <v>28.571428571428569</v>
      </c>
      <c r="I119" s="14">
        <f t="shared" si="240"/>
        <v>0</v>
      </c>
      <c r="J119" s="14">
        <f t="shared" si="240"/>
        <v>0</v>
      </c>
      <c r="K119" s="14">
        <f t="shared" si="240"/>
        <v>0</v>
      </c>
      <c r="L119" s="14">
        <f t="shared" si="240"/>
        <v>0</v>
      </c>
      <c r="M119" s="31">
        <f t="shared" si="144"/>
        <v>0</v>
      </c>
      <c r="N119" s="14">
        <f t="shared" ref="N119:T119" si="241">IF($M119=0,0,N392/$M119*100)</f>
        <v>0</v>
      </c>
      <c r="O119" s="14">
        <f t="shared" si="241"/>
        <v>0</v>
      </c>
      <c r="P119" s="14">
        <f t="shared" si="241"/>
        <v>0</v>
      </c>
      <c r="Q119" s="14">
        <f t="shared" si="241"/>
        <v>0</v>
      </c>
      <c r="R119" s="14">
        <f t="shared" si="241"/>
        <v>0</v>
      </c>
      <c r="S119" s="14">
        <f t="shared" si="241"/>
        <v>0</v>
      </c>
      <c r="T119" s="14">
        <f t="shared" si="241"/>
        <v>0</v>
      </c>
      <c r="U119" s="48" t="str">
        <f t="shared" si="140"/>
        <v>－</v>
      </c>
      <c r="V119" s="48" t="str">
        <f t="shared" si="141"/>
        <v>－</v>
      </c>
    </row>
    <row r="120" spans="1:22" ht="15" hidden="1" customHeight="1" x14ac:dyDescent="0.15">
      <c r="A120" s="3"/>
      <c r="B120" s="24"/>
      <c r="C120" s="82" t="s">
        <v>235</v>
      </c>
      <c r="D120" s="76"/>
      <c r="E120" s="31">
        <f t="shared" si="142"/>
        <v>2</v>
      </c>
      <c r="F120" s="14">
        <f t="shared" ref="F120:L120" si="242">IF($E120=0,0,F393/$E120*100)</f>
        <v>50</v>
      </c>
      <c r="G120" s="14">
        <f t="shared" si="242"/>
        <v>0</v>
      </c>
      <c r="H120" s="14">
        <f t="shared" si="242"/>
        <v>50</v>
      </c>
      <c r="I120" s="14">
        <f t="shared" si="242"/>
        <v>0</v>
      </c>
      <c r="J120" s="14">
        <f t="shared" si="242"/>
        <v>0</v>
      </c>
      <c r="K120" s="14">
        <f t="shared" si="242"/>
        <v>0</v>
      </c>
      <c r="L120" s="14">
        <f t="shared" si="242"/>
        <v>0</v>
      </c>
      <c r="M120" s="31">
        <f t="shared" si="144"/>
        <v>0</v>
      </c>
      <c r="N120" s="14">
        <f t="shared" ref="N120:T120" si="243">IF($M120=0,0,N393/$M120*100)</f>
        <v>0</v>
      </c>
      <c r="O120" s="14">
        <f t="shared" si="243"/>
        <v>0</v>
      </c>
      <c r="P120" s="14">
        <f t="shared" si="243"/>
        <v>0</v>
      </c>
      <c r="Q120" s="14">
        <f t="shared" si="243"/>
        <v>0</v>
      </c>
      <c r="R120" s="14">
        <f t="shared" si="243"/>
        <v>0</v>
      </c>
      <c r="S120" s="14">
        <f t="shared" si="243"/>
        <v>0</v>
      </c>
      <c r="T120" s="14">
        <f t="shared" si="243"/>
        <v>0</v>
      </c>
      <c r="U120" s="48" t="str">
        <f t="shared" si="140"/>
        <v>－</v>
      </c>
      <c r="V120" s="48" t="str">
        <f t="shared" si="141"/>
        <v>－</v>
      </c>
    </row>
    <row r="121" spans="1:22" ht="15" hidden="1" customHeight="1" x14ac:dyDescent="0.15">
      <c r="A121" s="3"/>
      <c r="B121" s="24"/>
      <c r="C121" s="82" t="s">
        <v>236</v>
      </c>
      <c r="D121" s="76"/>
      <c r="E121" s="31">
        <f t="shared" si="142"/>
        <v>161</v>
      </c>
      <c r="F121" s="14">
        <f t="shared" ref="F121:L121" si="244">IF($E121=0,0,F394/$E121*100)</f>
        <v>49.068322981366457</v>
      </c>
      <c r="G121" s="14">
        <f t="shared" si="244"/>
        <v>19.254658385093169</v>
      </c>
      <c r="H121" s="14">
        <f t="shared" si="244"/>
        <v>8.695652173913043</v>
      </c>
      <c r="I121" s="14">
        <f t="shared" si="244"/>
        <v>2.4844720496894408</v>
      </c>
      <c r="J121" s="14">
        <f t="shared" si="244"/>
        <v>16.770186335403729</v>
      </c>
      <c r="K121" s="14">
        <f t="shared" si="244"/>
        <v>1.8633540372670807</v>
      </c>
      <c r="L121" s="14">
        <f t="shared" si="244"/>
        <v>1.8633540372670807</v>
      </c>
      <c r="M121" s="31">
        <f t="shared" si="144"/>
        <v>31</v>
      </c>
      <c r="N121" s="14">
        <f t="shared" ref="N121:T121" si="245">IF($M121=0,0,N394/$M121*100)</f>
        <v>0</v>
      </c>
      <c r="O121" s="14">
        <f t="shared" si="245"/>
        <v>0</v>
      </c>
      <c r="P121" s="14">
        <f t="shared" si="245"/>
        <v>9.67741935483871</v>
      </c>
      <c r="Q121" s="14">
        <f t="shared" si="245"/>
        <v>6.4516129032258061</v>
      </c>
      <c r="R121" s="14">
        <f t="shared" si="245"/>
        <v>38.70967741935484</v>
      </c>
      <c r="S121" s="14">
        <f t="shared" si="245"/>
        <v>12.903225806451612</v>
      </c>
      <c r="T121" s="14">
        <f t="shared" si="245"/>
        <v>32.258064516129032</v>
      </c>
      <c r="U121" s="48">
        <f t="shared" si="140"/>
        <v>31.966666666666665</v>
      </c>
      <c r="V121" s="48">
        <f t="shared" si="141"/>
        <v>30</v>
      </c>
    </row>
    <row r="122" spans="1:22" ht="15" hidden="1" customHeight="1" x14ac:dyDescent="0.15">
      <c r="A122" s="3"/>
      <c r="B122" s="24"/>
      <c r="C122" s="82" t="s">
        <v>237</v>
      </c>
      <c r="D122" s="76"/>
      <c r="E122" s="31">
        <f t="shared" si="142"/>
        <v>93</v>
      </c>
      <c r="F122" s="14">
        <f t="shared" ref="F122:L122" si="246">IF($E122=0,0,F395/$E122*100)</f>
        <v>51.612903225806448</v>
      </c>
      <c r="G122" s="14">
        <f t="shared" si="246"/>
        <v>22.58064516129032</v>
      </c>
      <c r="H122" s="14">
        <f t="shared" si="246"/>
        <v>16.129032258064516</v>
      </c>
      <c r="I122" s="14">
        <f t="shared" si="246"/>
        <v>3.225806451612903</v>
      </c>
      <c r="J122" s="14">
        <f t="shared" si="246"/>
        <v>2.1505376344086025</v>
      </c>
      <c r="K122" s="14">
        <f t="shared" si="246"/>
        <v>0</v>
      </c>
      <c r="L122" s="14">
        <f t="shared" si="246"/>
        <v>4.3010752688172049</v>
      </c>
      <c r="M122" s="31">
        <f t="shared" si="144"/>
        <v>21</v>
      </c>
      <c r="N122" s="14">
        <f t="shared" ref="N122:T122" si="247">IF($M122=0,0,N395/$M122*100)</f>
        <v>0</v>
      </c>
      <c r="O122" s="14">
        <f t="shared" si="247"/>
        <v>4.7619047619047619</v>
      </c>
      <c r="P122" s="14">
        <f t="shared" si="247"/>
        <v>0</v>
      </c>
      <c r="Q122" s="14">
        <f t="shared" si="247"/>
        <v>19.047619047619047</v>
      </c>
      <c r="R122" s="14">
        <f t="shared" si="247"/>
        <v>38.095238095238095</v>
      </c>
      <c r="S122" s="14">
        <f t="shared" si="247"/>
        <v>4.7619047619047619</v>
      </c>
      <c r="T122" s="14">
        <f t="shared" si="247"/>
        <v>33.333333333333329</v>
      </c>
      <c r="U122" s="48">
        <f t="shared" si="140"/>
        <v>30.142857142857142</v>
      </c>
      <c r="V122" s="48">
        <f t="shared" si="141"/>
        <v>30</v>
      </c>
    </row>
    <row r="123" spans="1:22" ht="15" hidden="1" customHeight="1" x14ac:dyDescent="0.15">
      <c r="A123" s="3"/>
      <c r="B123" s="24"/>
      <c r="C123" s="82" t="s">
        <v>9</v>
      </c>
      <c r="D123" s="76"/>
      <c r="E123" s="31">
        <f t="shared" si="142"/>
        <v>62</v>
      </c>
      <c r="F123" s="14">
        <f t="shared" ref="F123:L123" si="248">IF($E123=0,0,F396/$E123*100)</f>
        <v>43.548387096774192</v>
      </c>
      <c r="G123" s="14">
        <f t="shared" si="248"/>
        <v>22.58064516129032</v>
      </c>
      <c r="H123" s="14">
        <f t="shared" si="248"/>
        <v>27.419354838709676</v>
      </c>
      <c r="I123" s="14">
        <f t="shared" si="248"/>
        <v>1.6129032258064515</v>
      </c>
      <c r="J123" s="14">
        <f t="shared" si="248"/>
        <v>4.838709677419355</v>
      </c>
      <c r="K123" s="14">
        <f t="shared" si="248"/>
        <v>0</v>
      </c>
      <c r="L123" s="14">
        <f t="shared" si="248"/>
        <v>0</v>
      </c>
      <c r="M123" s="31">
        <f t="shared" si="144"/>
        <v>14</v>
      </c>
      <c r="N123" s="14">
        <f t="shared" ref="N123:T123" si="249">IF($M123=0,0,N396/$M123*100)</f>
        <v>0</v>
      </c>
      <c r="O123" s="14">
        <f t="shared" si="249"/>
        <v>0</v>
      </c>
      <c r="P123" s="14">
        <f t="shared" si="249"/>
        <v>7.1428571428571423</v>
      </c>
      <c r="Q123" s="14">
        <f t="shared" si="249"/>
        <v>0</v>
      </c>
      <c r="R123" s="14">
        <f t="shared" si="249"/>
        <v>28.571428571428569</v>
      </c>
      <c r="S123" s="14">
        <f t="shared" si="249"/>
        <v>28.571428571428569</v>
      </c>
      <c r="T123" s="14">
        <f t="shared" si="249"/>
        <v>35.714285714285715</v>
      </c>
      <c r="U123" s="48">
        <f t="shared" si="140"/>
        <v>37.75555555555556</v>
      </c>
      <c r="V123" s="48">
        <f t="shared" si="141"/>
        <v>33.299999999999997</v>
      </c>
    </row>
    <row r="124" spans="1:22" ht="15" hidden="1" customHeight="1" x14ac:dyDescent="0.15">
      <c r="A124" s="3"/>
      <c r="B124" s="24"/>
      <c r="C124" s="82" t="s">
        <v>83</v>
      </c>
      <c r="D124" s="76"/>
      <c r="E124" s="31">
        <f t="shared" si="142"/>
        <v>5</v>
      </c>
      <c r="F124" s="14">
        <f t="shared" ref="F124:L124" si="250">IF($E124=0,0,F397/$E124*100)</f>
        <v>0</v>
      </c>
      <c r="G124" s="14">
        <f t="shared" si="250"/>
        <v>0</v>
      </c>
      <c r="H124" s="14">
        <f t="shared" si="250"/>
        <v>0</v>
      </c>
      <c r="I124" s="14">
        <f t="shared" si="250"/>
        <v>0</v>
      </c>
      <c r="J124" s="14">
        <f t="shared" si="250"/>
        <v>0</v>
      </c>
      <c r="K124" s="14">
        <f t="shared" si="250"/>
        <v>100</v>
      </c>
      <c r="L124" s="14">
        <f t="shared" si="250"/>
        <v>0</v>
      </c>
      <c r="M124" s="31">
        <f t="shared" si="144"/>
        <v>0</v>
      </c>
      <c r="N124" s="14">
        <f t="shared" ref="N124:T124" si="251">IF($M124=0,0,N397/$M124*100)</f>
        <v>0</v>
      </c>
      <c r="O124" s="14">
        <f t="shared" si="251"/>
        <v>0</v>
      </c>
      <c r="P124" s="14">
        <f t="shared" si="251"/>
        <v>0</v>
      </c>
      <c r="Q124" s="14">
        <f t="shared" si="251"/>
        <v>0</v>
      </c>
      <c r="R124" s="14">
        <f t="shared" si="251"/>
        <v>0</v>
      </c>
      <c r="S124" s="14">
        <f t="shared" si="251"/>
        <v>0</v>
      </c>
      <c r="T124" s="14">
        <f t="shared" si="251"/>
        <v>0</v>
      </c>
      <c r="U124" s="48" t="str">
        <f t="shared" si="140"/>
        <v>－</v>
      </c>
      <c r="V124" s="48" t="str">
        <f t="shared" si="141"/>
        <v>－</v>
      </c>
    </row>
    <row r="125" spans="1:22" ht="15" hidden="1" customHeight="1" x14ac:dyDescent="0.15">
      <c r="A125" s="3"/>
      <c r="B125" s="25"/>
      <c r="C125" s="83" t="s">
        <v>24</v>
      </c>
      <c r="D125" s="77"/>
      <c r="E125" s="32">
        <f t="shared" si="142"/>
        <v>0</v>
      </c>
      <c r="F125" s="12">
        <f t="shared" ref="F125:L125" si="252">IF($E125=0,0,F398/$E125*100)</f>
        <v>0</v>
      </c>
      <c r="G125" s="12">
        <f t="shared" si="252"/>
        <v>0</v>
      </c>
      <c r="H125" s="12">
        <f t="shared" si="252"/>
        <v>0</v>
      </c>
      <c r="I125" s="12">
        <f t="shared" si="252"/>
        <v>0</v>
      </c>
      <c r="J125" s="12">
        <f t="shared" si="252"/>
        <v>0</v>
      </c>
      <c r="K125" s="12">
        <f t="shared" si="252"/>
        <v>0</v>
      </c>
      <c r="L125" s="12">
        <f t="shared" si="252"/>
        <v>0</v>
      </c>
      <c r="M125" s="32">
        <f t="shared" si="144"/>
        <v>0</v>
      </c>
      <c r="N125" s="12">
        <f t="shared" ref="N125:T125" si="253">IF($M125=0,0,N398/$M125*100)</f>
        <v>0</v>
      </c>
      <c r="O125" s="12">
        <f t="shared" si="253"/>
        <v>0</v>
      </c>
      <c r="P125" s="12">
        <f t="shared" si="253"/>
        <v>0</v>
      </c>
      <c r="Q125" s="12">
        <f t="shared" si="253"/>
        <v>0</v>
      </c>
      <c r="R125" s="12">
        <f t="shared" si="253"/>
        <v>0</v>
      </c>
      <c r="S125" s="12">
        <f t="shared" si="253"/>
        <v>0</v>
      </c>
      <c r="T125" s="12">
        <f t="shared" si="253"/>
        <v>0</v>
      </c>
      <c r="U125" s="45" t="str">
        <f t="shared" si="140"/>
        <v>－</v>
      </c>
      <c r="V125" s="45" t="str">
        <f t="shared" si="141"/>
        <v>－</v>
      </c>
    </row>
    <row r="126" spans="1:22" ht="15" hidden="1" customHeight="1" x14ac:dyDescent="0.15">
      <c r="A126" s="3"/>
      <c r="B126" s="24" t="s">
        <v>15</v>
      </c>
      <c r="C126" s="81" t="s">
        <v>227</v>
      </c>
      <c r="D126" s="76"/>
      <c r="E126" s="31">
        <f t="shared" si="142"/>
        <v>1334</v>
      </c>
      <c r="F126" s="14">
        <f t="shared" ref="F126:L126" si="254">IF($E126=0,0,F399/$E126*100)</f>
        <v>45.352323838080963</v>
      </c>
      <c r="G126" s="14">
        <f t="shared" si="254"/>
        <v>10.344827586206897</v>
      </c>
      <c r="H126" s="14">
        <f t="shared" si="254"/>
        <v>35.532233883058474</v>
      </c>
      <c r="I126" s="14">
        <f t="shared" si="254"/>
        <v>3.673163418290855</v>
      </c>
      <c r="J126" s="14">
        <f t="shared" si="254"/>
        <v>4.1229385307346327</v>
      </c>
      <c r="K126" s="14">
        <f t="shared" si="254"/>
        <v>0.14992503748125938</v>
      </c>
      <c r="L126" s="14">
        <f t="shared" si="254"/>
        <v>0.82458770614692656</v>
      </c>
      <c r="M126" s="31">
        <f t="shared" si="144"/>
        <v>138</v>
      </c>
      <c r="N126" s="14">
        <f t="shared" ref="N126:T126" si="255">IF($M126=0,0,N399/$M126*100)</f>
        <v>1.4492753623188406</v>
      </c>
      <c r="O126" s="14">
        <f t="shared" si="255"/>
        <v>8.695652173913043</v>
      </c>
      <c r="P126" s="14">
        <f t="shared" si="255"/>
        <v>27.536231884057973</v>
      </c>
      <c r="Q126" s="14">
        <f t="shared" si="255"/>
        <v>25.362318840579711</v>
      </c>
      <c r="R126" s="14">
        <f t="shared" si="255"/>
        <v>15.942028985507244</v>
      </c>
      <c r="S126" s="14">
        <f t="shared" si="255"/>
        <v>4.3478260869565215</v>
      </c>
      <c r="T126" s="14">
        <f t="shared" si="255"/>
        <v>16.666666666666664</v>
      </c>
      <c r="U126" s="48">
        <f t="shared" si="140"/>
        <v>21.529130434782608</v>
      </c>
      <c r="V126" s="48">
        <f t="shared" si="141"/>
        <v>20</v>
      </c>
    </row>
    <row r="127" spans="1:22" ht="15" hidden="1" customHeight="1" x14ac:dyDescent="0.15">
      <c r="A127" s="3"/>
      <c r="B127" s="24" t="s">
        <v>16</v>
      </c>
      <c r="C127" s="82" t="s">
        <v>228</v>
      </c>
      <c r="D127" s="76"/>
      <c r="E127" s="31">
        <f t="shared" si="142"/>
        <v>1451</v>
      </c>
      <c r="F127" s="14">
        <f t="shared" ref="F127:L127" si="256">IF($E127=0,0,F400/$E127*100)</f>
        <v>20.951068228807717</v>
      </c>
      <c r="G127" s="14">
        <f t="shared" si="256"/>
        <v>12.9565816678153</v>
      </c>
      <c r="H127" s="14">
        <f t="shared" si="256"/>
        <v>18.952446588559614</v>
      </c>
      <c r="I127" s="14">
        <f t="shared" si="256"/>
        <v>42.660234321157816</v>
      </c>
      <c r="J127" s="14">
        <f t="shared" si="256"/>
        <v>2.6188835286009646</v>
      </c>
      <c r="K127" s="14">
        <f t="shared" si="256"/>
        <v>0.2756719503790489</v>
      </c>
      <c r="L127" s="14">
        <f t="shared" si="256"/>
        <v>1.5851137146795313</v>
      </c>
      <c r="M127" s="31">
        <f t="shared" si="144"/>
        <v>188</v>
      </c>
      <c r="N127" s="14">
        <f t="shared" ref="N127:T127" si="257">IF($M127=0,0,N400/$M127*100)</f>
        <v>3.1914893617021276</v>
      </c>
      <c r="O127" s="14">
        <f t="shared" si="257"/>
        <v>8.5106382978723403</v>
      </c>
      <c r="P127" s="14">
        <f t="shared" si="257"/>
        <v>28.191489361702125</v>
      </c>
      <c r="Q127" s="14">
        <f t="shared" si="257"/>
        <v>21.808510638297875</v>
      </c>
      <c r="R127" s="14">
        <f t="shared" si="257"/>
        <v>15.957446808510639</v>
      </c>
      <c r="S127" s="14">
        <f t="shared" si="257"/>
        <v>4.2553191489361701</v>
      </c>
      <c r="T127" s="14">
        <f t="shared" si="257"/>
        <v>18.085106382978726</v>
      </c>
      <c r="U127" s="48">
        <f t="shared" si="140"/>
        <v>20.954190909090908</v>
      </c>
      <c r="V127" s="48">
        <f t="shared" si="141"/>
        <v>20</v>
      </c>
    </row>
    <row r="128" spans="1:22" ht="15" hidden="1" customHeight="1" x14ac:dyDescent="0.15">
      <c r="A128" s="3"/>
      <c r="B128" s="24" t="s">
        <v>17</v>
      </c>
      <c r="C128" s="82" t="s">
        <v>229</v>
      </c>
      <c r="D128" s="76"/>
      <c r="E128" s="31">
        <f t="shared" si="142"/>
        <v>15</v>
      </c>
      <c r="F128" s="14">
        <f t="shared" ref="F128:L128" si="258">IF($E128=0,0,F401/$E128*100)</f>
        <v>26.666666666666668</v>
      </c>
      <c r="G128" s="14">
        <f t="shared" si="258"/>
        <v>26.666666666666668</v>
      </c>
      <c r="H128" s="14">
        <f t="shared" si="258"/>
        <v>26.666666666666668</v>
      </c>
      <c r="I128" s="14">
        <f t="shared" si="258"/>
        <v>13.333333333333334</v>
      </c>
      <c r="J128" s="14">
        <f t="shared" si="258"/>
        <v>6.666666666666667</v>
      </c>
      <c r="K128" s="14">
        <f t="shared" si="258"/>
        <v>0</v>
      </c>
      <c r="L128" s="14">
        <f t="shared" si="258"/>
        <v>0</v>
      </c>
      <c r="M128" s="31">
        <f t="shared" si="144"/>
        <v>4</v>
      </c>
      <c r="N128" s="14">
        <f t="shared" ref="N128:T128" si="259">IF($M128=0,0,N401/$M128*100)</f>
        <v>0</v>
      </c>
      <c r="O128" s="14">
        <f t="shared" si="259"/>
        <v>25</v>
      </c>
      <c r="P128" s="14">
        <f t="shared" si="259"/>
        <v>25</v>
      </c>
      <c r="Q128" s="14">
        <f t="shared" si="259"/>
        <v>50</v>
      </c>
      <c r="R128" s="14">
        <f t="shared" si="259"/>
        <v>0</v>
      </c>
      <c r="S128" s="14">
        <f t="shared" si="259"/>
        <v>0</v>
      </c>
      <c r="T128" s="14">
        <f t="shared" si="259"/>
        <v>0</v>
      </c>
      <c r="U128" s="48">
        <f t="shared" si="140"/>
        <v>13.75</v>
      </c>
      <c r="V128" s="48">
        <f t="shared" si="141"/>
        <v>15</v>
      </c>
    </row>
    <row r="129" spans="1:22" ht="15" hidden="1" customHeight="1" x14ac:dyDescent="0.15">
      <c r="A129" s="3"/>
      <c r="B129" s="24"/>
      <c r="C129" s="82" t="s">
        <v>230</v>
      </c>
      <c r="D129" s="76"/>
      <c r="E129" s="31">
        <f t="shared" si="142"/>
        <v>4</v>
      </c>
      <c r="F129" s="14">
        <f t="shared" ref="F129:L129" si="260">IF($E129=0,0,F402/$E129*100)</f>
        <v>25</v>
      </c>
      <c r="G129" s="14">
        <f t="shared" si="260"/>
        <v>0</v>
      </c>
      <c r="H129" s="14">
        <f t="shared" si="260"/>
        <v>50</v>
      </c>
      <c r="I129" s="14">
        <f t="shared" si="260"/>
        <v>25</v>
      </c>
      <c r="J129" s="14">
        <f t="shared" si="260"/>
        <v>0</v>
      </c>
      <c r="K129" s="14">
        <f t="shared" si="260"/>
        <v>0</v>
      </c>
      <c r="L129" s="14">
        <f t="shared" si="260"/>
        <v>0</v>
      </c>
      <c r="M129" s="31">
        <f t="shared" si="144"/>
        <v>0</v>
      </c>
      <c r="N129" s="14">
        <f t="shared" ref="N129:T129" si="261">IF($M129=0,0,N402/$M129*100)</f>
        <v>0</v>
      </c>
      <c r="O129" s="14">
        <f t="shared" si="261"/>
        <v>0</v>
      </c>
      <c r="P129" s="14">
        <f t="shared" si="261"/>
        <v>0</v>
      </c>
      <c r="Q129" s="14">
        <f t="shared" si="261"/>
        <v>0</v>
      </c>
      <c r="R129" s="14">
        <f t="shared" si="261"/>
        <v>0</v>
      </c>
      <c r="S129" s="14">
        <f t="shared" si="261"/>
        <v>0</v>
      </c>
      <c r="T129" s="14">
        <f t="shared" si="261"/>
        <v>0</v>
      </c>
      <c r="U129" s="48" t="str">
        <f t="shared" si="140"/>
        <v>－</v>
      </c>
      <c r="V129" s="48" t="str">
        <f t="shared" si="141"/>
        <v>－</v>
      </c>
    </row>
    <row r="130" spans="1:22" ht="15" hidden="1" customHeight="1" x14ac:dyDescent="0.15">
      <c r="A130" s="3"/>
      <c r="B130" s="24"/>
      <c r="C130" s="82" t="s">
        <v>231</v>
      </c>
      <c r="D130" s="76"/>
      <c r="E130" s="31">
        <f t="shared" si="142"/>
        <v>236</v>
      </c>
      <c r="F130" s="14">
        <f t="shared" ref="F130:L130" si="262">IF($E130=0,0,F403/$E130*100)</f>
        <v>26.271186440677969</v>
      </c>
      <c r="G130" s="14">
        <f t="shared" si="262"/>
        <v>13.135593220338984</v>
      </c>
      <c r="H130" s="14">
        <f t="shared" si="262"/>
        <v>37.711864406779661</v>
      </c>
      <c r="I130" s="14">
        <f t="shared" si="262"/>
        <v>10.16949152542373</v>
      </c>
      <c r="J130" s="14">
        <f t="shared" si="262"/>
        <v>11.016949152542372</v>
      </c>
      <c r="K130" s="14">
        <f t="shared" si="262"/>
        <v>0</v>
      </c>
      <c r="L130" s="14">
        <f t="shared" si="262"/>
        <v>1.6949152542372881</v>
      </c>
      <c r="M130" s="31">
        <f t="shared" si="144"/>
        <v>31</v>
      </c>
      <c r="N130" s="14">
        <f t="shared" ref="N130:T130" si="263">IF($M130=0,0,N403/$M130*100)</f>
        <v>0</v>
      </c>
      <c r="O130" s="14">
        <f t="shared" si="263"/>
        <v>3.225806451612903</v>
      </c>
      <c r="P130" s="14">
        <f t="shared" si="263"/>
        <v>29.032258064516132</v>
      </c>
      <c r="Q130" s="14">
        <f t="shared" si="263"/>
        <v>12.903225806451612</v>
      </c>
      <c r="R130" s="14">
        <f t="shared" si="263"/>
        <v>25.806451612903224</v>
      </c>
      <c r="S130" s="14">
        <f t="shared" si="263"/>
        <v>3.225806451612903</v>
      </c>
      <c r="T130" s="14">
        <f t="shared" si="263"/>
        <v>25.806451612903224</v>
      </c>
      <c r="U130" s="48">
        <f t="shared" si="140"/>
        <v>24.043478260869566</v>
      </c>
      <c r="V130" s="48">
        <f t="shared" si="141"/>
        <v>20</v>
      </c>
    </row>
    <row r="131" spans="1:22" ht="15" hidden="1" customHeight="1" x14ac:dyDescent="0.15">
      <c r="A131" s="3"/>
      <c r="B131" s="24"/>
      <c r="C131" s="82" t="s">
        <v>232</v>
      </c>
      <c r="D131" s="76"/>
      <c r="E131" s="31">
        <f t="shared" si="142"/>
        <v>26</v>
      </c>
      <c r="F131" s="14">
        <f t="shared" ref="F131:L131" si="264">IF($E131=0,0,F404/$E131*100)</f>
        <v>26.923076923076923</v>
      </c>
      <c r="G131" s="14">
        <f t="shared" si="264"/>
        <v>11.538461538461538</v>
      </c>
      <c r="H131" s="14">
        <f t="shared" si="264"/>
        <v>34.615384615384613</v>
      </c>
      <c r="I131" s="14">
        <f t="shared" si="264"/>
        <v>7.6923076923076925</v>
      </c>
      <c r="J131" s="14">
        <f t="shared" si="264"/>
        <v>15.384615384615385</v>
      </c>
      <c r="K131" s="14">
        <f t="shared" si="264"/>
        <v>0</v>
      </c>
      <c r="L131" s="14">
        <f t="shared" si="264"/>
        <v>3.8461538461538463</v>
      </c>
      <c r="M131" s="31">
        <f t="shared" si="144"/>
        <v>3</v>
      </c>
      <c r="N131" s="14">
        <f t="shared" ref="N131:T131" si="265">IF($M131=0,0,N404/$M131*100)</f>
        <v>0</v>
      </c>
      <c r="O131" s="14">
        <f t="shared" si="265"/>
        <v>0</v>
      </c>
      <c r="P131" s="14">
        <f t="shared" si="265"/>
        <v>66.666666666666657</v>
      </c>
      <c r="Q131" s="14">
        <f t="shared" si="265"/>
        <v>0</v>
      </c>
      <c r="R131" s="14">
        <f t="shared" si="265"/>
        <v>0</v>
      </c>
      <c r="S131" s="14">
        <f t="shared" si="265"/>
        <v>0</v>
      </c>
      <c r="T131" s="14">
        <f t="shared" si="265"/>
        <v>33.333333333333329</v>
      </c>
      <c r="U131" s="48">
        <f t="shared" si="140"/>
        <v>11.5</v>
      </c>
      <c r="V131" s="48">
        <f t="shared" si="141"/>
        <v>11.5</v>
      </c>
    </row>
    <row r="132" spans="1:22" ht="15" hidden="1" customHeight="1" x14ac:dyDescent="0.15">
      <c r="A132" s="3"/>
      <c r="B132" s="24"/>
      <c r="C132" s="82" t="s">
        <v>233</v>
      </c>
      <c r="D132" s="76"/>
      <c r="E132" s="31">
        <f t="shared" si="142"/>
        <v>36</v>
      </c>
      <c r="F132" s="14">
        <f t="shared" ref="F132:L132" si="266">IF($E132=0,0,F405/$E132*100)</f>
        <v>27.777777777777779</v>
      </c>
      <c r="G132" s="14">
        <f t="shared" si="266"/>
        <v>19.444444444444446</v>
      </c>
      <c r="H132" s="14">
        <f t="shared" si="266"/>
        <v>30.555555555555557</v>
      </c>
      <c r="I132" s="14">
        <f t="shared" si="266"/>
        <v>13.888888888888889</v>
      </c>
      <c r="J132" s="14">
        <f t="shared" si="266"/>
        <v>8.3333333333333321</v>
      </c>
      <c r="K132" s="14">
        <f t="shared" si="266"/>
        <v>0</v>
      </c>
      <c r="L132" s="14">
        <f t="shared" si="266"/>
        <v>0</v>
      </c>
      <c r="M132" s="31">
        <f t="shared" si="144"/>
        <v>7</v>
      </c>
      <c r="N132" s="14">
        <f t="shared" ref="N132:T132" si="267">IF($M132=0,0,N405/$M132*100)</f>
        <v>0</v>
      </c>
      <c r="O132" s="14">
        <f t="shared" si="267"/>
        <v>0</v>
      </c>
      <c r="P132" s="14">
        <f t="shared" si="267"/>
        <v>28.571428571428569</v>
      </c>
      <c r="Q132" s="14">
        <f t="shared" si="267"/>
        <v>14.285714285714285</v>
      </c>
      <c r="R132" s="14">
        <f t="shared" si="267"/>
        <v>28.571428571428569</v>
      </c>
      <c r="S132" s="14">
        <f t="shared" si="267"/>
        <v>0</v>
      </c>
      <c r="T132" s="14">
        <f t="shared" si="267"/>
        <v>28.571428571428569</v>
      </c>
      <c r="U132" s="48">
        <f t="shared" si="140"/>
        <v>21</v>
      </c>
      <c r="V132" s="48">
        <f t="shared" si="141"/>
        <v>25</v>
      </c>
    </row>
    <row r="133" spans="1:22" ht="15" hidden="1" customHeight="1" x14ac:dyDescent="0.15">
      <c r="A133" s="3"/>
      <c r="B133" s="24"/>
      <c r="C133" s="82" t="s">
        <v>234</v>
      </c>
      <c r="D133" s="76"/>
      <c r="E133" s="31">
        <f t="shared" si="142"/>
        <v>15</v>
      </c>
      <c r="F133" s="14">
        <f t="shared" ref="F133:L133" si="268">IF($E133=0,0,F406/$E133*100)</f>
        <v>20</v>
      </c>
      <c r="G133" s="14">
        <f t="shared" si="268"/>
        <v>13.333333333333334</v>
      </c>
      <c r="H133" s="14">
        <f t="shared" si="268"/>
        <v>46.666666666666664</v>
      </c>
      <c r="I133" s="14">
        <f t="shared" si="268"/>
        <v>6.666666666666667</v>
      </c>
      <c r="J133" s="14">
        <f t="shared" si="268"/>
        <v>13.333333333333334</v>
      </c>
      <c r="K133" s="14">
        <f t="shared" si="268"/>
        <v>0</v>
      </c>
      <c r="L133" s="14">
        <f t="shared" si="268"/>
        <v>0</v>
      </c>
      <c r="M133" s="31">
        <f t="shared" si="144"/>
        <v>2</v>
      </c>
      <c r="N133" s="14">
        <f t="shared" ref="N133:T133" si="269">IF($M133=0,0,N406/$M133*100)</f>
        <v>0</v>
      </c>
      <c r="O133" s="14">
        <f t="shared" si="269"/>
        <v>0</v>
      </c>
      <c r="P133" s="14">
        <f t="shared" si="269"/>
        <v>0</v>
      </c>
      <c r="Q133" s="14">
        <f t="shared" si="269"/>
        <v>0</v>
      </c>
      <c r="R133" s="14">
        <f t="shared" si="269"/>
        <v>0</v>
      </c>
      <c r="S133" s="14">
        <f t="shared" si="269"/>
        <v>0</v>
      </c>
      <c r="T133" s="14">
        <f t="shared" si="269"/>
        <v>100</v>
      </c>
      <c r="U133" s="48" t="str">
        <f t="shared" si="140"/>
        <v>－</v>
      </c>
      <c r="V133" s="48" t="str">
        <f t="shared" si="141"/>
        <v>－</v>
      </c>
    </row>
    <row r="134" spans="1:22" ht="15" hidden="1" customHeight="1" x14ac:dyDescent="0.15">
      <c r="A134" s="3"/>
      <c r="B134" s="24"/>
      <c r="C134" s="82" t="s">
        <v>235</v>
      </c>
      <c r="D134" s="76"/>
      <c r="E134" s="31">
        <f t="shared" si="142"/>
        <v>3</v>
      </c>
      <c r="F134" s="14">
        <f t="shared" ref="F134:L134" si="270">IF($E134=0,0,F407/$E134*100)</f>
        <v>0</v>
      </c>
      <c r="G134" s="14">
        <f t="shared" si="270"/>
        <v>33.333333333333329</v>
      </c>
      <c r="H134" s="14">
        <f t="shared" si="270"/>
        <v>33.333333333333329</v>
      </c>
      <c r="I134" s="14">
        <f t="shared" si="270"/>
        <v>0</v>
      </c>
      <c r="J134" s="14">
        <f t="shared" si="270"/>
        <v>33.333333333333329</v>
      </c>
      <c r="K134" s="14">
        <f t="shared" si="270"/>
        <v>0</v>
      </c>
      <c r="L134" s="14">
        <f t="shared" si="270"/>
        <v>0</v>
      </c>
      <c r="M134" s="31">
        <f t="shared" si="144"/>
        <v>1</v>
      </c>
      <c r="N134" s="14">
        <f t="shared" ref="N134:T134" si="271">IF($M134=0,0,N407/$M134*100)</f>
        <v>0</v>
      </c>
      <c r="O134" s="14">
        <f t="shared" si="271"/>
        <v>0</v>
      </c>
      <c r="P134" s="14">
        <f t="shared" si="271"/>
        <v>0</v>
      </c>
      <c r="Q134" s="14">
        <f t="shared" si="271"/>
        <v>100</v>
      </c>
      <c r="R134" s="14">
        <f t="shared" si="271"/>
        <v>0</v>
      </c>
      <c r="S134" s="14">
        <f t="shared" si="271"/>
        <v>0</v>
      </c>
      <c r="T134" s="14">
        <f t="shared" si="271"/>
        <v>0</v>
      </c>
      <c r="U134" s="48">
        <f t="shared" ref="U134:U197" si="272">U407</f>
        <v>20</v>
      </c>
      <c r="V134" s="48">
        <f t="shared" ref="V134:V197" si="273">IF(ISNUMBER(V407),V407,"－")</f>
        <v>20</v>
      </c>
    </row>
    <row r="135" spans="1:22" ht="15" hidden="1" customHeight="1" x14ac:dyDescent="0.15">
      <c r="A135" s="3"/>
      <c r="B135" s="24"/>
      <c r="C135" s="82" t="s">
        <v>236</v>
      </c>
      <c r="D135" s="76"/>
      <c r="E135" s="31">
        <f t="shared" ref="E135:E198" si="274">E408</f>
        <v>205</v>
      </c>
      <c r="F135" s="14">
        <f t="shared" ref="F135:L135" si="275">IF($E135=0,0,F408/$E135*100)</f>
        <v>35.609756097560975</v>
      </c>
      <c r="G135" s="14">
        <f t="shared" si="275"/>
        <v>12.682926829268293</v>
      </c>
      <c r="H135" s="14">
        <f t="shared" si="275"/>
        <v>33.658536585365859</v>
      </c>
      <c r="I135" s="14">
        <f t="shared" si="275"/>
        <v>2.9268292682926833</v>
      </c>
      <c r="J135" s="14">
        <f t="shared" si="275"/>
        <v>12.195121951219512</v>
      </c>
      <c r="K135" s="14">
        <f t="shared" si="275"/>
        <v>1.4634146341463417</v>
      </c>
      <c r="L135" s="14">
        <f t="shared" si="275"/>
        <v>1.4634146341463417</v>
      </c>
      <c r="M135" s="31">
        <f t="shared" ref="M135:M198" si="276">M408</f>
        <v>26</v>
      </c>
      <c r="N135" s="14">
        <f t="shared" ref="N135:T135" si="277">IF($M135=0,0,N408/$M135*100)</f>
        <v>3.8461538461538463</v>
      </c>
      <c r="O135" s="14">
        <f t="shared" si="277"/>
        <v>15.384615384615385</v>
      </c>
      <c r="P135" s="14">
        <f t="shared" si="277"/>
        <v>30.76923076923077</v>
      </c>
      <c r="Q135" s="14">
        <f t="shared" si="277"/>
        <v>19.230769230769234</v>
      </c>
      <c r="R135" s="14">
        <f t="shared" si="277"/>
        <v>7.6923076923076925</v>
      </c>
      <c r="S135" s="14">
        <f t="shared" si="277"/>
        <v>3.8461538461538463</v>
      </c>
      <c r="T135" s="14">
        <f t="shared" si="277"/>
        <v>19.230769230769234</v>
      </c>
      <c r="U135" s="48">
        <f t="shared" si="272"/>
        <v>16.280952380952378</v>
      </c>
      <c r="V135" s="48">
        <f t="shared" si="273"/>
        <v>15</v>
      </c>
    </row>
    <row r="136" spans="1:22" ht="15" hidden="1" customHeight="1" x14ac:dyDescent="0.15">
      <c r="A136" s="3"/>
      <c r="B136" s="24"/>
      <c r="C136" s="82" t="s">
        <v>237</v>
      </c>
      <c r="D136" s="76"/>
      <c r="E136" s="31">
        <f t="shared" si="274"/>
        <v>57</v>
      </c>
      <c r="F136" s="14">
        <f t="shared" ref="F136:L136" si="278">IF($E136=0,0,F409/$E136*100)</f>
        <v>49.122807017543856</v>
      </c>
      <c r="G136" s="14">
        <f t="shared" si="278"/>
        <v>7.0175438596491224</v>
      </c>
      <c r="H136" s="14">
        <f t="shared" si="278"/>
        <v>29.82456140350877</v>
      </c>
      <c r="I136" s="14">
        <f t="shared" si="278"/>
        <v>1.7543859649122806</v>
      </c>
      <c r="J136" s="14">
        <f t="shared" si="278"/>
        <v>7.0175438596491224</v>
      </c>
      <c r="K136" s="14">
        <f t="shared" si="278"/>
        <v>0</v>
      </c>
      <c r="L136" s="14">
        <f t="shared" si="278"/>
        <v>5.2631578947368416</v>
      </c>
      <c r="M136" s="31">
        <f t="shared" si="276"/>
        <v>4</v>
      </c>
      <c r="N136" s="14">
        <f t="shared" ref="N136:T136" si="279">IF($M136=0,0,N409/$M136*100)</f>
        <v>0</v>
      </c>
      <c r="O136" s="14">
        <f t="shared" si="279"/>
        <v>0</v>
      </c>
      <c r="P136" s="14">
        <f t="shared" si="279"/>
        <v>75</v>
      </c>
      <c r="Q136" s="14">
        <f t="shared" si="279"/>
        <v>25</v>
      </c>
      <c r="R136" s="14">
        <f t="shared" si="279"/>
        <v>0</v>
      </c>
      <c r="S136" s="14">
        <f t="shared" si="279"/>
        <v>0</v>
      </c>
      <c r="T136" s="14">
        <f t="shared" si="279"/>
        <v>0</v>
      </c>
      <c r="U136" s="48">
        <f t="shared" si="272"/>
        <v>15.25</v>
      </c>
      <c r="V136" s="48">
        <f t="shared" si="273"/>
        <v>15.5</v>
      </c>
    </row>
    <row r="137" spans="1:22" ht="15" hidden="1" customHeight="1" x14ac:dyDescent="0.15">
      <c r="A137" s="3"/>
      <c r="B137" s="24"/>
      <c r="C137" s="82" t="s">
        <v>9</v>
      </c>
      <c r="D137" s="76"/>
      <c r="E137" s="31">
        <f t="shared" si="274"/>
        <v>97</v>
      </c>
      <c r="F137" s="14">
        <f t="shared" ref="F137:L137" si="280">IF($E137=0,0,F410/$E137*100)</f>
        <v>19.587628865979383</v>
      </c>
      <c r="G137" s="14">
        <f t="shared" si="280"/>
        <v>13.402061855670103</v>
      </c>
      <c r="H137" s="14">
        <f t="shared" si="280"/>
        <v>46.391752577319586</v>
      </c>
      <c r="I137" s="14">
        <f t="shared" si="280"/>
        <v>5.1546391752577314</v>
      </c>
      <c r="J137" s="14">
        <f t="shared" si="280"/>
        <v>15.463917525773196</v>
      </c>
      <c r="K137" s="14">
        <f t="shared" si="280"/>
        <v>0</v>
      </c>
      <c r="L137" s="14">
        <f t="shared" si="280"/>
        <v>0</v>
      </c>
      <c r="M137" s="31">
        <f t="shared" si="276"/>
        <v>13</v>
      </c>
      <c r="N137" s="14">
        <f t="shared" ref="N137:T137" si="281">IF($M137=0,0,N410/$M137*100)</f>
        <v>0</v>
      </c>
      <c r="O137" s="14">
        <f t="shared" si="281"/>
        <v>15.384615384615385</v>
      </c>
      <c r="P137" s="14">
        <f t="shared" si="281"/>
        <v>30.76923076923077</v>
      </c>
      <c r="Q137" s="14">
        <f t="shared" si="281"/>
        <v>15.384615384615385</v>
      </c>
      <c r="R137" s="14">
        <f t="shared" si="281"/>
        <v>15.384615384615385</v>
      </c>
      <c r="S137" s="14">
        <f t="shared" si="281"/>
        <v>0</v>
      </c>
      <c r="T137" s="14">
        <f t="shared" si="281"/>
        <v>23.076923076923077</v>
      </c>
      <c r="U137" s="48">
        <f t="shared" si="272"/>
        <v>16.850000000000001</v>
      </c>
      <c r="V137" s="48">
        <f t="shared" si="273"/>
        <v>15</v>
      </c>
    </row>
    <row r="138" spans="1:22" ht="15" hidden="1" customHeight="1" x14ac:dyDescent="0.15">
      <c r="A138" s="3"/>
      <c r="B138" s="24"/>
      <c r="C138" s="82" t="s">
        <v>83</v>
      </c>
      <c r="D138" s="76"/>
      <c r="E138" s="31">
        <f t="shared" si="274"/>
        <v>8</v>
      </c>
      <c r="F138" s="14">
        <f t="shared" ref="F138:L138" si="282">IF($E138=0,0,F411/$E138*100)</f>
        <v>12.5</v>
      </c>
      <c r="G138" s="14">
        <f t="shared" si="282"/>
        <v>0</v>
      </c>
      <c r="H138" s="14">
        <f t="shared" si="282"/>
        <v>12.5</v>
      </c>
      <c r="I138" s="14">
        <f t="shared" si="282"/>
        <v>0</v>
      </c>
      <c r="J138" s="14">
        <f t="shared" si="282"/>
        <v>62.5</v>
      </c>
      <c r="K138" s="14">
        <f t="shared" si="282"/>
        <v>12.5</v>
      </c>
      <c r="L138" s="14">
        <f t="shared" si="282"/>
        <v>0</v>
      </c>
      <c r="M138" s="31">
        <f t="shared" si="276"/>
        <v>0</v>
      </c>
      <c r="N138" s="14">
        <f t="shared" ref="N138:T138" si="283">IF($M138=0,0,N411/$M138*100)</f>
        <v>0</v>
      </c>
      <c r="O138" s="14">
        <f t="shared" si="283"/>
        <v>0</v>
      </c>
      <c r="P138" s="14">
        <f t="shared" si="283"/>
        <v>0</v>
      </c>
      <c r="Q138" s="14">
        <f t="shared" si="283"/>
        <v>0</v>
      </c>
      <c r="R138" s="14">
        <f t="shared" si="283"/>
        <v>0</v>
      </c>
      <c r="S138" s="14">
        <f t="shared" si="283"/>
        <v>0</v>
      </c>
      <c r="T138" s="14">
        <f t="shared" si="283"/>
        <v>0</v>
      </c>
      <c r="U138" s="48" t="str">
        <f t="shared" si="272"/>
        <v>－</v>
      </c>
      <c r="V138" s="48" t="str">
        <f t="shared" si="273"/>
        <v>－</v>
      </c>
    </row>
    <row r="139" spans="1:22" ht="15" hidden="1" customHeight="1" x14ac:dyDescent="0.15">
      <c r="A139" s="3"/>
      <c r="B139" s="4"/>
      <c r="C139" s="83" t="s">
        <v>24</v>
      </c>
      <c r="D139" s="77"/>
      <c r="E139" s="32">
        <f t="shared" si="274"/>
        <v>6</v>
      </c>
      <c r="F139" s="12">
        <f t="shared" ref="F139:L139" si="284">IF($E139=0,0,F412/$E139*100)</f>
        <v>16.666666666666664</v>
      </c>
      <c r="G139" s="12">
        <f t="shared" si="284"/>
        <v>16.666666666666664</v>
      </c>
      <c r="H139" s="12">
        <f t="shared" si="284"/>
        <v>16.666666666666664</v>
      </c>
      <c r="I139" s="12">
        <f t="shared" si="284"/>
        <v>0</v>
      </c>
      <c r="J139" s="12">
        <f t="shared" si="284"/>
        <v>0</v>
      </c>
      <c r="K139" s="12">
        <f t="shared" si="284"/>
        <v>0</v>
      </c>
      <c r="L139" s="12">
        <f t="shared" si="284"/>
        <v>50</v>
      </c>
      <c r="M139" s="32">
        <f t="shared" si="276"/>
        <v>1</v>
      </c>
      <c r="N139" s="12">
        <f t="shared" ref="N139:T139" si="285">IF($M139=0,0,N412/$M139*100)</f>
        <v>0</v>
      </c>
      <c r="O139" s="12">
        <f t="shared" si="285"/>
        <v>0</v>
      </c>
      <c r="P139" s="12">
        <f t="shared" si="285"/>
        <v>100</v>
      </c>
      <c r="Q139" s="12">
        <f t="shared" si="285"/>
        <v>0</v>
      </c>
      <c r="R139" s="12">
        <f t="shared" si="285"/>
        <v>0</v>
      </c>
      <c r="S139" s="12">
        <f t="shared" si="285"/>
        <v>0</v>
      </c>
      <c r="T139" s="12">
        <f t="shared" si="285"/>
        <v>0</v>
      </c>
      <c r="U139" s="45">
        <f t="shared" si="272"/>
        <v>10</v>
      </c>
      <c r="V139" s="45">
        <f t="shared" si="273"/>
        <v>10</v>
      </c>
    </row>
    <row r="140" spans="1:22" ht="15" hidden="1" customHeight="1" x14ac:dyDescent="0.15">
      <c r="A140" s="3"/>
      <c r="B140" s="230" t="s">
        <v>18</v>
      </c>
      <c r="C140" s="82" t="s">
        <v>227</v>
      </c>
      <c r="D140" s="76"/>
      <c r="E140" s="31">
        <f t="shared" si="274"/>
        <v>1442</v>
      </c>
      <c r="F140" s="14">
        <f t="shared" ref="F140:L140" si="286">IF($E140=0,0,F413/$E140*100)</f>
        <v>53.814147018030511</v>
      </c>
      <c r="G140" s="14">
        <f t="shared" si="286"/>
        <v>11.789181692094314</v>
      </c>
      <c r="H140" s="14">
        <f t="shared" si="286"/>
        <v>23.647711511789183</v>
      </c>
      <c r="I140" s="14">
        <f t="shared" si="286"/>
        <v>3.6061026352288486</v>
      </c>
      <c r="J140" s="14">
        <f t="shared" si="286"/>
        <v>3.8834951456310676</v>
      </c>
      <c r="K140" s="14">
        <f t="shared" si="286"/>
        <v>1.6643550624133148</v>
      </c>
      <c r="L140" s="14">
        <f t="shared" si="286"/>
        <v>1.59500693481276</v>
      </c>
      <c r="M140" s="31">
        <f t="shared" si="276"/>
        <v>170</v>
      </c>
      <c r="N140" s="14">
        <f t="shared" ref="N140:T140" si="287">IF($M140=0,0,N413/$M140*100)</f>
        <v>1.7647058823529411</v>
      </c>
      <c r="O140" s="14">
        <f t="shared" si="287"/>
        <v>9.4117647058823533</v>
      </c>
      <c r="P140" s="14">
        <f t="shared" si="287"/>
        <v>32.352941176470587</v>
      </c>
      <c r="Q140" s="14">
        <f t="shared" si="287"/>
        <v>18.823529411764707</v>
      </c>
      <c r="R140" s="14">
        <f t="shared" si="287"/>
        <v>10.588235294117647</v>
      </c>
      <c r="S140" s="14">
        <f t="shared" si="287"/>
        <v>2.3529411764705883</v>
      </c>
      <c r="T140" s="14">
        <f t="shared" si="287"/>
        <v>24.705882352941178</v>
      </c>
      <c r="U140" s="48">
        <f t="shared" si="272"/>
        <v>18.094871874999992</v>
      </c>
      <c r="V140" s="48">
        <f t="shared" si="273"/>
        <v>16.25</v>
      </c>
    </row>
    <row r="141" spans="1:22" ht="15" hidden="1" customHeight="1" x14ac:dyDescent="0.15">
      <c r="A141" s="3"/>
      <c r="B141" s="231"/>
      <c r="C141" s="82" t="s">
        <v>228</v>
      </c>
      <c r="D141" s="76"/>
      <c r="E141" s="31">
        <f t="shared" si="274"/>
        <v>934</v>
      </c>
      <c r="F141" s="14">
        <f t="shared" ref="F141:L141" si="288">IF($E141=0,0,F414/$E141*100)</f>
        <v>31.049250535331907</v>
      </c>
      <c r="G141" s="14">
        <f t="shared" si="288"/>
        <v>12.205567451820128</v>
      </c>
      <c r="H141" s="14">
        <f t="shared" si="288"/>
        <v>15.524625267665954</v>
      </c>
      <c r="I141" s="14">
        <f t="shared" si="288"/>
        <v>36.081370449678801</v>
      </c>
      <c r="J141" s="14">
        <f t="shared" si="288"/>
        <v>2.1413276231263381</v>
      </c>
      <c r="K141" s="14">
        <f t="shared" si="288"/>
        <v>0.74946466809421841</v>
      </c>
      <c r="L141" s="14">
        <f t="shared" si="288"/>
        <v>2.2483940042826553</v>
      </c>
      <c r="M141" s="31">
        <f t="shared" si="276"/>
        <v>114</v>
      </c>
      <c r="N141" s="14">
        <f t="shared" ref="N141:T141" si="289">IF($M141=0,0,N414/$M141*100)</f>
        <v>1.7543859649122806</v>
      </c>
      <c r="O141" s="14">
        <f t="shared" si="289"/>
        <v>8.7719298245614024</v>
      </c>
      <c r="P141" s="14">
        <f t="shared" si="289"/>
        <v>18.421052631578945</v>
      </c>
      <c r="Q141" s="14">
        <f t="shared" si="289"/>
        <v>36.84210526315789</v>
      </c>
      <c r="R141" s="14">
        <f t="shared" si="289"/>
        <v>11.403508771929824</v>
      </c>
      <c r="S141" s="14">
        <f t="shared" si="289"/>
        <v>1.7543859649122806</v>
      </c>
      <c r="T141" s="14">
        <f t="shared" si="289"/>
        <v>21.052631578947366</v>
      </c>
      <c r="U141" s="48">
        <f t="shared" si="272"/>
        <v>18.594333333333335</v>
      </c>
      <c r="V141" s="48">
        <f t="shared" si="273"/>
        <v>20</v>
      </c>
    </row>
    <row r="142" spans="1:22" ht="15" hidden="1" customHeight="1" x14ac:dyDescent="0.15">
      <c r="A142" s="3"/>
      <c r="B142" s="231"/>
      <c r="C142" s="82" t="s">
        <v>229</v>
      </c>
      <c r="D142" s="76"/>
      <c r="E142" s="31">
        <f t="shared" si="274"/>
        <v>14</v>
      </c>
      <c r="F142" s="14">
        <f t="shared" ref="F142:L142" si="290">IF($E142=0,0,F415/$E142*100)</f>
        <v>42.857142857142854</v>
      </c>
      <c r="G142" s="14">
        <f t="shared" si="290"/>
        <v>14.285714285714285</v>
      </c>
      <c r="H142" s="14">
        <f t="shared" si="290"/>
        <v>21.428571428571427</v>
      </c>
      <c r="I142" s="14">
        <f t="shared" si="290"/>
        <v>14.285714285714285</v>
      </c>
      <c r="J142" s="14">
        <f t="shared" si="290"/>
        <v>0</v>
      </c>
      <c r="K142" s="14">
        <f t="shared" si="290"/>
        <v>0</v>
      </c>
      <c r="L142" s="14">
        <f t="shared" si="290"/>
        <v>7.1428571428571423</v>
      </c>
      <c r="M142" s="31">
        <f t="shared" si="276"/>
        <v>2</v>
      </c>
      <c r="N142" s="14">
        <f t="shared" ref="N142:T142" si="291">IF($M142=0,0,N415/$M142*100)</f>
        <v>0</v>
      </c>
      <c r="O142" s="14">
        <f t="shared" si="291"/>
        <v>0</v>
      </c>
      <c r="P142" s="14">
        <f t="shared" si="291"/>
        <v>0</v>
      </c>
      <c r="Q142" s="14">
        <f t="shared" si="291"/>
        <v>0</v>
      </c>
      <c r="R142" s="14">
        <f t="shared" si="291"/>
        <v>50</v>
      </c>
      <c r="S142" s="14">
        <f t="shared" si="291"/>
        <v>0</v>
      </c>
      <c r="T142" s="14">
        <f t="shared" si="291"/>
        <v>50</v>
      </c>
      <c r="U142" s="48">
        <f t="shared" si="272"/>
        <v>30</v>
      </c>
      <c r="V142" s="48">
        <f t="shared" si="273"/>
        <v>30</v>
      </c>
    </row>
    <row r="143" spans="1:22" ht="15" hidden="1" customHeight="1" x14ac:dyDescent="0.15">
      <c r="A143" s="3"/>
      <c r="B143" s="231"/>
      <c r="C143" s="82" t="s">
        <v>230</v>
      </c>
      <c r="D143" s="76"/>
      <c r="E143" s="31">
        <f t="shared" si="274"/>
        <v>0</v>
      </c>
      <c r="F143" s="14">
        <f t="shared" ref="F143:L143" si="292">IF($E143=0,0,F416/$E143*100)</f>
        <v>0</v>
      </c>
      <c r="G143" s="14">
        <f t="shared" si="292"/>
        <v>0</v>
      </c>
      <c r="H143" s="14">
        <f t="shared" si="292"/>
        <v>0</v>
      </c>
      <c r="I143" s="14">
        <f t="shared" si="292"/>
        <v>0</v>
      </c>
      <c r="J143" s="14">
        <f t="shared" si="292"/>
        <v>0</v>
      </c>
      <c r="K143" s="14">
        <f t="shared" si="292"/>
        <v>0</v>
      </c>
      <c r="L143" s="14">
        <f t="shared" si="292"/>
        <v>0</v>
      </c>
      <c r="M143" s="31">
        <f t="shared" si="276"/>
        <v>0</v>
      </c>
      <c r="N143" s="14">
        <f t="shared" ref="N143:T143" si="293">IF($M143=0,0,N416/$M143*100)</f>
        <v>0</v>
      </c>
      <c r="O143" s="14">
        <f t="shared" si="293"/>
        <v>0</v>
      </c>
      <c r="P143" s="14">
        <f t="shared" si="293"/>
        <v>0</v>
      </c>
      <c r="Q143" s="14">
        <f t="shared" si="293"/>
        <v>0</v>
      </c>
      <c r="R143" s="14">
        <f t="shared" si="293"/>
        <v>0</v>
      </c>
      <c r="S143" s="14">
        <f t="shared" si="293"/>
        <v>0</v>
      </c>
      <c r="T143" s="14">
        <f t="shared" si="293"/>
        <v>0</v>
      </c>
      <c r="U143" s="48" t="str">
        <f t="shared" si="272"/>
        <v>－</v>
      </c>
      <c r="V143" s="48" t="str">
        <f t="shared" si="273"/>
        <v>－</v>
      </c>
    </row>
    <row r="144" spans="1:22" ht="15" hidden="1" customHeight="1" x14ac:dyDescent="0.15">
      <c r="A144" s="3"/>
      <c r="B144" s="231"/>
      <c r="C144" s="82" t="s">
        <v>231</v>
      </c>
      <c r="D144" s="76"/>
      <c r="E144" s="31">
        <f t="shared" si="274"/>
        <v>214</v>
      </c>
      <c r="F144" s="14">
        <f t="shared" ref="F144:L144" si="294">IF($E144=0,0,F417/$E144*100)</f>
        <v>39.719626168224295</v>
      </c>
      <c r="G144" s="14">
        <f t="shared" si="294"/>
        <v>12.616822429906541</v>
      </c>
      <c r="H144" s="14">
        <f t="shared" si="294"/>
        <v>21.495327102803738</v>
      </c>
      <c r="I144" s="14">
        <f t="shared" si="294"/>
        <v>12.149532710280374</v>
      </c>
      <c r="J144" s="14">
        <f t="shared" si="294"/>
        <v>12.149532710280374</v>
      </c>
      <c r="K144" s="14">
        <f t="shared" si="294"/>
        <v>1.4018691588785046</v>
      </c>
      <c r="L144" s="14">
        <f t="shared" si="294"/>
        <v>0.46728971962616817</v>
      </c>
      <c r="M144" s="31">
        <f t="shared" si="276"/>
        <v>27</v>
      </c>
      <c r="N144" s="14">
        <f t="shared" ref="N144:T144" si="295">IF($M144=0,0,N417/$M144*100)</f>
        <v>0</v>
      </c>
      <c r="O144" s="14">
        <f t="shared" si="295"/>
        <v>11.111111111111111</v>
      </c>
      <c r="P144" s="14">
        <f t="shared" si="295"/>
        <v>44.444444444444443</v>
      </c>
      <c r="Q144" s="14">
        <f t="shared" si="295"/>
        <v>25.925925925925924</v>
      </c>
      <c r="R144" s="14">
        <f t="shared" si="295"/>
        <v>3.7037037037037033</v>
      </c>
      <c r="S144" s="14">
        <f t="shared" si="295"/>
        <v>0</v>
      </c>
      <c r="T144" s="14">
        <f t="shared" si="295"/>
        <v>14.814814814814813</v>
      </c>
      <c r="U144" s="48">
        <f t="shared" si="272"/>
        <v>15.882608695652177</v>
      </c>
      <c r="V144" s="48">
        <f t="shared" si="273"/>
        <v>15</v>
      </c>
    </row>
    <row r="145" spans="1:22" ht="15" hidden="1" customHeight="1" x14ac:dyDescent="0.15">
      <c r="A145" s="3"/>
      <c r="B145" s="24"/>
      <c r="C145" s="82" t="s">
        <v>232</v>
      </c>
      <c r="D145" s="76"/>
      <c r="E145" s="31">
        <f t="shared" si="274"/>
        <v>19</v>
      </c>
      <c r="F145" s="14">
        <f t="shared" ref="F145:L145" si="296">IF($E145=0,0,F418/$E145*100)</f>
        <v>26.315789473684209</v>
      </c>
      <c r="G145" s="14">
        <f t="shared" si="296"/>
        <v>5.2631578947368416</v>
      </c>
      <c r="H145" s="14">
        <f t="shared" si="296"/>
        <v>57.894736842105267</v>
      </c>
      <c r="I145" s="14">
        <f t="shared" si="296"/>
        <v>0</v>
      </c>
      <c r="J145" s="14">
        <f t="shared" si="296"/>
        <v>10.526315789473683</v>
      </c>
      <c r="K145" s="14">
        <f t="shared" si="296"/>
        <v>0</v>
      </c>
      <c r="L145" s="14">
        <f t="shared" si="296"/>
        <v>0</v>
      </c>
      <c r="M145" s="31">
        <f t="shared" si="276"/>
        <v>1</v>
      </c>
      <c r="N145" s="14">
        <f t="shared" ref="N145:T145" si="297">IF($M145=0,0,N418/$M145*100)</f>
        <v>0</v>
      </c>
      <c r="O145" s="14">
        <f t="shared" si="297"/>
        <v>0</v>
      </c>
      <c r="P145" s="14">
        <f t="shared" si="297"/>
        <v>0</v>
      </c>
      <c r="Q145" s="14">
        <f t="shared" si="297"/>
        <v>0</v>
      </c>
      <c r="R145" s="14">
        <f t="shared" si="297"/>
        <v>0</v>
      </c>
      <c r="S145" s="14">
        <f t="shared" si="297"/>
        <v>0</v>
      </c>
      <c r="T145" s="14">
        <f t="shared" si="297"/>
        <v>100</v>
      </c>
      <c r="U145" s="48" t="str">
        <f t="shared" si="272"/>
        <v>－</v>
      </c>
      <c r="V145" s="48" t="str">
        <f t="shared" si="273"/>
        <v>－</v>
      </c>
    </row>
    <row r="146" spans="1:22" ht="15" hidden="1" customHeight="1" x14ac:dyDescent="0.15">
      <c r="A146" s="3"/>
      <c r="B146" s="24"/>
      <c r="C146" s="82" t="s">
        <v>233</v>
      </c>
      <c r="D146" s="76"/>
      <c r="E146" s="31">
        <f t="shared" si="274"/>
        <v>19</v>
      </c>
      <c r="F146" s="14">
        <f t="shared" ref="F146:L146" si="298">IF($E146=0,0,F419/$E146*100)</f>
        <v>47.368421052631575</v>
      </c>
      <c r="G146" s="14">
        <f t="shared" si="298"/>
        <v>0</v>
      </c>
      <c r="H146" s="14">
        <f t="shared" si="298"/>
        <v>31.578947368421051</v>
      </c>
      <c r="I146" s="14">
        <f t="shared" si="298"/>
        <v>5.2631578947368416</v>
      </c>
      <c r="J146" s="14">
        <f t="shared" si="298"/>
        <v>5.2631578947368416</v>
      </c>
      <c r="K146" s="14">
        <f t="shared" si="298"/>
        <v>5.2631578947368416</v>
      </c>
      <c r="L146" s="14">
        <f t="shared" si="298"/>
        <v>5.2631578947368416</v>
      </c>
      <c r="M146" s="31">
        <f t="shared" si="276"/>
        <v>0</v>
      </c>
      <c r="N146" s="14">
        <f t="shared" ref="N146:T146" si="299">IF($M146=0,0,N419/$M146*100)</f>
        <v>0</v>
      </c>
      <c r="O146" s="14">
        <f t="shared" si="299"/>
        <v>0</v>
      </c>
      <c r="P146" s="14">
        <f t="shared" si="299"/>
        <v>0</v>
      </c>
      <c r="Q146" s="14">
        <f t="shared" si="299"/>
        <v>0</v>
      </c>
      <c r="R146" s="14">
        <f t="shared" si="299"/>
        <v>0</v>
      </c>
      <c r="S146" s="14">
        <f t="shared" si="299"/>
        <v>0</v>
      </c>
      <c r="T146" s="14">
        <f t="shared" si="299"/>
        <v>0</v>
      </c>
      <c r="U146" s="48" t="str">
        <f t="shared" si="272"/>
        <v>－</v>
      </c>
      <c r="V146" s="48" t="str">
        <f t="shared" si="273"/>
        <v>－</v>
      </c>
    </row>
    <row r="147" spans="1:22" ht="15" hidden="1" customHeight="1" x14ac:dyDescent="0.15">
      <c r="A147" s="3"/>
      <c r="B147" s="24"/>
      <c r="C147" s="82" t="s">
        <v>234</v>
      </c>
      <c r="D147" s="76"/>
      <c r="E147" s="31">
        <f t="shared" si="274"/>
        <v>23</v>
      </c>
      <c r="F147" s="14">
        <f t="shared" ref="F147:L147" si="300">IF($E147=0,0,F420/$E147*100)</f>
        <v>52.173913043478258</v>
      </c>
      <c r="G147" s="14">
        <f t="shared" si="300"/>
        <v>13.043478260869565</v>
      </c>
      <c r="H147" s="14">
        <f t="shared" si="300"/>
        <v>21.739130434782609</v>
      </c>
      <c r="I147" s="14">
        <f t="shared" si="300"/>
        <v>0</v>
      </c>
      <c r="J147" s="14">
        <f t="shared" si="300"/>
        <v>13.043478260869565</v>
      </c>
      <c r="K147" s="14">
        <f t="shared" si="300"/>
        <v>0</v>
      </c>
      <c r="L147" s="14">
        <f t="shared" si="300"/>
        <v>0</v>
      </c>
      <c r="M147" s="31">
        <f t="shared" si="276"/>
        <v>3</v>
      </c>
      <c r="N147" s="14">
        <f t="shared" ref="N147:T147" si="301">IF($M147=0,0,N420/$M147*100)</f>
        <v>0</v>
      </c>
      <c r="O147" s="14">
        <f t="shared" si="301"/>
        <v>33.333333333333329</v>
      </c>
      <c r="P147" s="14">
        <f t="shared" si="301"/>
        <v>33.333333333333329</v>
      </c>
      <c r="Q147" s="14">
        <f t="shared" si="301"/>
        <v>33.333333333333329</v>
      </c>
      <c r="R147" s="14">
        <f t="shared" si="301"/>
        <v>0</v>
      </c>
      <c r="S147" s="14">
        <f t="shared" si="301"/>
        <v>0</v>
      </c>
      <c r="T147" s="14">
        <f t="shared" si="301"/>
        <v>0</v>
      </c>
      <c r="U147" s="48">
        <f t="shared" si="272"/>
        <v>12.666666666666666</v>
      </c>
      <c r="V147" s="48">
        <f t="shared" si="273"/>
        <v>10</v>
      </c>
    </row>
    <row r="148" spans="1:22" ht="15" hidden="1" customHeight="1" x14ac:dyDescent="0.15">
      <c r="A148" s="3"/>
      <c r="B148" s="24"/>
      <c r="C148" s="82" t="s">
        <v>235</v>
      </c>
      <c r="D148" s="76"/>
      <c r="E148" s="31">
        <f t="shared" si="274"/>
        <v>1</v>
      </c>
      <c r="F148" s="14">
        <f t="shared" ref="F148:L148" si="302">IF($E148=0,0,F421/$E148*100)</f>
        <v>0</v>
      </c>
      <c r="G148" s="14">
        <f t="shared" si="302"/>
        <v>0</v>
      </c>
      <c r="H148" s="14">
        <f t="shared" si="302"/>
        <v>0</v>
      </c>
      <c r="I148" s="14">
        <f t="shared" si="302"/>
        <v>0</v>
      </c>
      <c r="J148" s="14">
        <f t="shared" si="302"/>
        <v>100</v>
      </c>
      <c r="K148" s="14">
        <f t="shared" si="302"/>
        <v>0</v>
      </c>
      <c r="L148" s="14">
        <f t="shared" si="302"/>
        <v>0</v>
      </c>
      <c r="M148" s="31">
        <f t="shared" si="276"/>
        <v>0</v>
      </c>
      <c r="N148" s="14">
        <f t="shared" ref="N148:T148" si="303">IF($M148=0,0,N421/$M148*100)</f>
        <v>0</v>
      </c>
      <c r="O148" s="14">
        <f t="shared" si="303"/>
        <v>0</v>
      </c>
      <c r="P148" s="14">
        <f t="shared" si="303"/>
        <v>0</v>
      </c>
      <c r="Q148" s="14">
        <f t="shared" si="303"/>
        <v>0</v>
      </c>
      <c r="R148" s="14">
        <f t="shared" si="303"/>
        <v>0</v>
      </c>
      <c r="S148" s="14">
        <f t="shared" si="303"/>
        <v>0</v>
      </c>
      <c r="T148" s="14">
        <f t="shared" si="303"/>
        <v>0</v>
      </c>
      <c r="U148" s="48" t="str">
        <f t="shared" si="272"/>
        <v>－</v>
      </c>
      <c r="V148" s="48" t="str">
        <f t="shared" si="273"/>
        <v>－</v>
      </c>
    </row>
    <row r="149" spans="1:22" ht="15" hidden="1" customHeight="1" x14ac:dyDescent="0.15">
      <c r="A149" s="3"/>
      <c r="B149" s="24"/>
      <c r="C149" s="82" t="s">
        <v>236</v>
      </c>
      <c r="D149" s="76"/>
      <c r="E149" s="31">
        <f t="shared" si="274"/>
        <v>70</v>
      </c>
      <c r="F149" s="14">
        <f t="shared" ref="F149:L149" si="304">IF($E149=0,0,F422/$E149*100)</f>
        <v>61.428571428571431</v>
      </c>
      <c r="G149" s="14">
        <f t="shared" si="304"/>
        <v>7.1428571428571423</v>
      </c>
      <c r="H149" s="14">
        <f t="shared" si="304"/>
        <v>20</v>
      </c>
      <c r="I149" s="14">
        <f t="shared" si="304"/>
        <v>0</v>
      </c>
      <c r="J149" s="14">
        <f t="shared" si="304"/>
        <v>10</v>
      </c>
      <c r="K149" s="14">
        <f t="shared" si="304"/>
        <v>1.4285714285714286</v>
      </c>
      <c r="L149" s="14">
        <f t="shared" si="304"/>
        <v>0</v>
      </c>
      <c r="M149" s="31">
        <f t="shared" si="276"/>
        <v>5</v>
      </c>
      <c r="N149" s="14">
        <f t="shared" ref="N149:T149" si="305">IF($M149=0,0,N422/$M149*100)</f>
        <v>0</v>
      </c>
      <c r="O149" s="14">
        <f t="shared" si="305"/>
        <v>0</v>
      </c>
      <c r="P149" s="14">
        <f t="shared" si="305"/>
        <v>20</v>
      </c>
      <c r="Q149" s="14">
        <f t="shared" si="305"/>
        <v>0</v>
      </c>
      <c r="R149" s="14">
        <f t="shared" si="305"/>
        <v>20</v>
      </c>
      <c r="S149" s="14">
        <f t="shared" si="305"/>
        <v>0</v>
      </c>
      <c r="T149" s="14">
        <f t="shared" si="305"/>
        <v>60</v>
      </c>
      <c r="U149" s="48">
        <f t="shared" si="272"/>
        <v>22.5</v>
      </c>
      <c r="V149" s="48">
        <f t="shared" si="273"/>
        <v>22.5</v>
      </c>
    </row>
    <row r="150" spans="1:22" ht="15" hidden="1" customHeight="1" x14ac:dyDescent="0.15">
      <c r="A150" s="3"/>
      <c r="B150" s="24"/>
      <c r="C150" s="82" t="s">
        <v>237</v>
      </c>
      <c r="D150" s="76"/>
      <c r="E150" s="31">
        <f t="shared" si="274"/>
        <v>138</v>
      </c>
      <c r="F150" s="14">
        <f t="shared" ref="F150:L150" si="306">IF($E150=0,0,F423/$E150*100)</f>
        <v>53.623188405797109</v>
      </c>
      <c r="G150" s="14">
        <f t="shared" si="306"/>
        <v>7.9710144927536222</v>
      </c>
      <c r="H150" s="14">
        <f t="shared" si="306"/>
        <v>22.463768115942027</v>
      </c>
      <c r="I150" s="14">
        <f t="shared" si="306"/>
        <v>2.1739130434782608</v>
      </c>
      <c r="J150" s="14">
        <f t="shared" si="306"/>
        <v>10.869565217391305</v>
      </c>
      <c r="K150" s="14">
        <f t="shared" si="306"/>
        <v>0.72463768115942029</v>
      </c>
      <c r="L150" s="14">
        <f t="shared" si="306"/>
        <v>2.1739130434782608</v>
      </c>
      <c r="M150" s="31">
        <f t="shared" si="276"/>
        <v>11</v>
      </c>
      <c r="N150" s="14">
        <f t="shared" ref="N150:T150" si="307">IF($M150=0,0,N423/$M150*100)</f>
        <v>0</v>
      </c>
      <c r="O150" s="14">
        <f t="shared" si="307"/>
        <v>0</v>
      </c>
      <c r="P150" s="14">
        <f t="shared" si="307"/>
        <v>27.27272727272727</v>
      </c>
      <c r="Q150" s="14">
        <f t="shared" si="307"/>
        <v>0</v>
      </c>
      <c r="R150" s="14">
        <f t="shared" si="307"/>
        <v>9.0909090909090917</v>
      </c>
      <c r="S150" s="14">
        <f t="shared" si="307"/>
        <v>0</v>
      </c>
      <c r="T150" s="14">
        <f t="shared" si="307"/>
        <v>63.636363636363633</v>
      </c>
      <c r="U150" s="48">
        <f t="shared" si="272"/>
        <v>18.75</v>
      </c>
      <c r="V150" s="48">
        <f t="shared" si="273"/>
        <v>15</v>
      </c>
    </row>
    <row r="151" spans="1:22" ht="15" hidden="1" customHeight="1" x14ac:dyDescent="0.15">
      <c r="A151" s="3"/>
      <c r="B151" s="24"/>
      <c r="C151" s="82" t="s">
        <v>9</v>
      </c>
      <c r="D151" s="76"/>
      <c r="E151" s="31">
        <f t="shared" si="274"/>
        <v>70</v>
      </c>
      <c r="F151" s="14">
        <f t="shared" ref="F151:L151" si="308">IF($E151=0,0,F424/$E151*100)</f>
        <v>35.714285714285715</v>
      </c>
      <c r="G151" s="14">
        <f t="shared" si="308"/>
        <v>17.142857142857142</v>
      </c>
      <c r="H151" s="14">
        <f t="shared" si="308"/>
        <v>31.428571428571427</v>
      </c>
      <c r="I151" s="14">
        <f t="shared" si="308"/>
        <v>1.4285714285714286</v>
      </c>
      <c r="J151" s="14">
        <f t="shared" si="308"/>
        <v>10</v>
      </c>
      <c r="K151" s="14">
        <f t="shared" si="308"/>
        <v>2.8571428571428572</v>
      </c>
      <c r="L151" s="14">
        <f t="shared" si="308"/>
        <v>1.4285714285714286</v>
      </c>
      <c r="M151" s="31">
        <f t="shared" si="276"/>
        <v>12</v>
      </c>
      <c r="N151" s="14">
        <f t="shared" ref="N151:T151" si="309">IF($M151=0,0,N424/$M151*100)</f>
        <v>8.3333333333333321</v>
      </c>
      <c r="O151" s="14">
        <f t="shared" si="309"/>
        <v>8.3333333333333321</v>
      </c>
      <c r="P151" s="14">
        <f t="shared" si="309"/>
        <v>33.333333333333329</v>
      </c>
      <c r="Q151" s="14">
        <f t="shared" si="309"/>
        <v>8.3333333333333321</v>
      </c>
      <c r="R151" s="14">
        <f t="shared" si="309"/>
        <v>0</v>
      </c>
      <c r="S151" s="14">
        <f t="shared" si="309"/>
        <v>0</v>
      </c>
      <c r="T151" s="14">
        <f t="shared" si="309"/>
        <v>41.666666666666671</v>
      </c>
      <c r="U151" s="48">
        <f t="shared" si="272"/>
        <v>11.714285714285714</v>
      </c>
      <c r="V151" s="48">
        <f t="shared" si="273"/>
        <v>11</v>
      </c>
    </row>
    <row r="152" spans="1:22" ht="15" hidden="1" customHeight="1" x14ac:dyDescent="0.15">
      <c r="A152" s="3"/>
      <c r="B152" s="24"/>
      <c r="C152" s="82" t="s">
        <v>83</v>
      </c>
      <c r="D152" s="76"/>
      <c r="E152" s="31">
        <f t="shared" si="274"/>
        <v>7</v>
      </c>
      <c r="F152" s="14">
        <f t="shared" ref="F152:L152" si="310">IF($E152=0,0,F425/$E152*100)</f>
        <v>71.428571428571431</v>
      </c>
      <c r="G152" s="14">
        <f t="shared" si="310"/>
        <v>28.571428571428569</v>
      </c>
      <c r="H152" s="14">
        <f t="shared" si="310"/>
        <v>0</v>
      </c>
      <c r="I152" s="14">
        <f t="shared" si="310"/>
        <v>0</v>
      </c>
      <c r="J152" s="14">
        <f t="shared" si="310"/>
        <v>0</v>
      </c>
      <c r="K152" s="14">
        <f t="shared" si="310"/>
        <v>0</v>
      </c>
      <c r="L152" s="14">
        <f t="shared" si="310"/>
        <v>0</v>
      </c>
      <c r="M152" s="31">
        <f t="shared" si="276"/>
        <v>2</v>
      </c>
      <c r="N152" s="14">
        <f t="shared" ref="N152:T152" si="311">IF($M152=0,0,N425/$M152*100)</f>
        <v>0</v>
      </c>
      <c r="O152" s="14">
        <f t="shared" si="311"/>
        <v>0</v>
      </c>
      <c r="P152" s="14">
        <f t="shared" si="311"/>
        <v>0</v>
      </c>
      <c r="Q152" s="14">
        <f t="shared" si="311"/>
        <v>0</v>
      </c>
      <c r="R152" s="14">
        <f t="shared" si="311"/>
        <v>100</v>
      </c>
      <c r="S152" s="14">
        <f t="shared" si="311"/>
        <v>0</v>
      </c>
      <c r="T152" s="14">
        <f t="shared" si="311"/>
        <v>0</v>
      </c>
      <c r="U152" s="48">
        <f t="shared" si="272"/>
        <v>30</v>
      </c>
      <c r="V152" s="48">
        <f t="shared" si="273"/>
        <v>30</v>
      </c>
    </row>
    <row r="153" spans="1:22" ht="15" hidden="1" customHeight="1" x14ac:dyDescent="0.15">
      <c r="A153" s="6"/>
      <c r="B153" s="4"/>
      <c r="C153" s="83" t="s">
        <v>24</v>
      </c>
      <c r="D153" s="77"/>
      <c r="E153" s="32">
        <f t="shared" si="274"/>
        <v>1</v>
      </c>
      <c r="F153" s="12">
        <f t="shared" ref="F153:L153" si="312">IF($E153=0,0,F426/$E153*100)</f>
        <v>0</v>
      </c>
      <c r="G153" s="12">
        <f t="shared" si="312"/>
        <v>0</v>
      </c>
      <c r="H153" s="12">
        <f t="shared" si="312"/>
        <v>100</v>
      </c>
      <c r="I153" s="12">
        <f t="shared" si="312"/>
        <v>0</v>
      </c>
      <c r="J153" s="12">
        <f t="shared" si="312"/>
        <v>0</v>
      </c>
      <c r="K153" s="12">
        <f t="shared" si="312"/>
        <v>0</v>
      </c>
      <c r="L153" s="12">
        <f t="shared" si="312"/>
        <v>0</v>
      </c>
      <c r="M153" s="32">
        <f t="shared" si="276"/>
        <v>0</v>
      </c>
      <c r="N153" s="12">
        <f t="shared" ref="N153:T153" si="313">IF($M153=0,0,N426/$M153*100)</f>
        <v>0</v>
      </c>
      <c r="O153" s="12">
        <f t="shared" si="313"/>
        <v>0</v>
      </c>
      <c r="P153" s="12">
        <f t="shared" si="313"/>
        <v>0</v>
      </c>
      <c r="Q153" s="12">
        <f t="shared" si="313"/>
        <v>0</v>
      </c>
      <c r="R153" s="12">
        <f t="shared" si="313"/>
        <v>0</v>
      </c>
      <c r="S153" s="12">
        <f t="shared" si="313"/>
        <v>0</v>
      </c>
      <c r="T153" s="12">
        <f t="shared" si="313"/>
        <v>0</v>
      </c>
      <c r="U153" s="45" t="str">
        <f t="shared" si="272"/>
        <v>－</v>
      </c>
      <c r="V153" s="45" t="str">
        <f t="shared" si="273"/>
        <v>－</v>
      </c>
    </row>
    <row r="154" spans="1:22" ht="15" hidden="1" customHeight="1" x14ac:dyDescent="0.15">
      <c r="A154" s="2" t="s">
        <v>238</v>
      </c>
      <c r="B154" s="23" t="s">
        <v>10</v>
      </c>
      <c r="C154" s="81" t="s">
        <v>241</v>
      </c>
      <c r="D154" s="75"/>
      <c r="E154" s="30">
        <f t="shared" si="274"/>
        <v>4656</v>
      </c>
      <c r="F154" s="13">
        <f t="shared" ref="F154:L154" si="314">IF($E154=0,0,F427/$E154*100)</f>
        <v>41.774054982817873</v>
      </c>
      <c r="G154" s="13">
        <f t="shared" si="314"/>
        <v>15.700171821305842</v>
      </c>
      <c r="H154" s="13">
        <f t="shared" si="314"/>
        <v>20.274914089347078</v>
      </c>
      <c r="I154" s="13">
        <f t="shared" si="314"/>
        <v>15.012886597938143</v>
      </c>
      <c r="J154" s="13">
        <f t="shared" si="314"/>
        <v>5.1975945017182132</v>
      </c>
      <c r="K154" s="13">
        <f t="shared" si="314"/>
        <v>0.83762886597938147</v>
      </c>
      <c r="L154" s="13">
        <f t="shared" si="314"/>
        <v>1.202749140893471</v>
      </c>
      <c r="M154" s="30">
        <f t="shared" si="276"/>
        <v>731</v>
      </c>
      <c r="N154" s="13">
        <f t="shared" ref="N154:T154" si="315">IF($M154=0,0,N427/$M154*100)</f>
        <v>1.094391244870041</v>
      </c>
      <c r="O154" s="13">
        <f t="shared" si="315"/>
        <v>4.2407660738714092</v>
      </c>
      <c r="P154" s="13">
        <f t="shared" si="315"/>
        <v>21.751025991792066</v>
      </c>
      <c r="Q154" s="13">
        <f t="shared" si="315"/>
        <v>17.783857729138166</v>
      </c>
      <c r="R154" s="13">
        <f t="shared" si="315"/>
        <v>20.79343365253078</v>
      </c>
      <c r="S154" s="13">
        <f t="shared" si="315"/>
        <v>6.703146374829001</v>
      </c>
      <c r="T154" s="13">
        <f t="shared" si="315"/>
        <v>27.63337893296854</v>
      </c>
      <c r="U154" s="47">
        <f t="shared" si="272"/>
        <v>24.018872022684317</v>
      </c>
      <c r="V154" s="47">
        <f t="shared" si="273"/>
        <v>20</v>
      </c>
    </row>
    <row r="155" spans="1:22" ht="15" hidden="1" customHeight="1" x14ac:dyDescent="0.15">
      <c r="A155" s="3" t="s">
        <v>225</v>
      </c>
      <c r="B155" s="24" t="s">
        <v>11</v>
      </c>
      <c r="C155" s="82" t="s">
        <v>242</v>
      </c>
      <c r="D155" s="76"/>
      <c r="E155" s="31">
        <f t="shared" si="274"/>
        <v>1755</v>
      </c>
      <c r="F155" s="14">
        <f t="shared" ref="F155:L155" si="316">IF($E155=0,0,F428/$E155*100)</f>
        <v>39.145299145299148</v>
      </c>
      <c r="G155" s="14">
        <f t="shared" si="316"/>
        <v>14.700854700854702</v>
      </c>
      <c r="H155" s="14">
        <f t="shared" si="316"/>
        <v>23.532763532763532</v>
      </c>
      <c r="I155" s="14">
        <f t="shared" si="316"/>
        <v>17.834757834757834</v>
      </c>
      <c r="J155" s="14">
        <f t="shared" si="316"/>
        <v>3.1908831908831909</v>
      </c>
      <c r="K155" s="14">
        <f t="shared" si="316"/>
        <v>0.39886039886039887</v>
      </c>
      <c r="L155" s="14">
        <f t="shared" si="316"/>
        <v>1.1965811965811968</v>
      </c>
      <c r="M155" s="31">
        <f t="shared" si="276"/>
        <v>258</v>
      </c>
      <c r="N155" s="14">
        <f t="shared" ref="N155:T155" si="317">IF($M155=0,0,N428/$M155*100)</f>
        <v>0.77519379844961245</v>
      </c>
      <c r="O155" s="14">
        <f t="shared" si="317"/>
        <v>4.6511627906976747</v>
      </c>
      <c r="P155" s="14">
        <f t="shared" si="317"/>
        <v>16.279069767441861</v>
      </c>
      <c r="Q155" s="14">
        <f t="shared" si="317"/>
        <v>14.34108527131783</v>
      </c>
      <c r="R155" s="14">
        <f t="shared" si="317"/>
        <v>30.620155038759687</v>
      </c>
      <c r="S155" s="14">
        <f t="shared" si="317"/>
        <v>3.4883720930232558</v>
      </c>
      <c r="T155" s="14">
        <f t="shared" si="317"/>
        <v>29.844961240310074</v>
      </c>
      <c r="U155" s="48">
        <f t="shared" si="272"/>
        <v>24.541988950276242</v>
      </c>
      <c r="V155" s="48">
        <f t="shared" si="273"/>
        <v>27</v>
      </c>
    </row>
    <row r="156" spans="1:22" ht="15" hidden="1" customHeight="1" x14ac:dyDescent="0.15">
      <c r="A156" s="3" t="s">
        <v>239</v>
      </c>
      <c r="B156" s="24"/>
      <c r="C156" s="82" t="s">
        <v>243</v>
      </c>
      <c r="D156" s="76"/>
      <c r="E156" s="31">
        <f t="shared" si="274"/>
        <v>2122</v>
      </c>
      <c r="F156" s="14">
        <f t="shared" ref="F156:L156" si="318">IF($E156=0,0,F429/$E156*100)</f>
        <v>40.150801131008485</v>
      </c>
      <c r="G156" s="14">
        <f t="shared" si="318"/>
        <v>16.069745523091424</v>
      </c>
      <c r="H156" s="14">
        <f t="shared" si="318"/>
        <v>22.620169651272384</v>
      </c>
      <c r="I156" s="14">
        <f t="shared" si="318"/>
        <v>16.258246936852029</v>
      </c>
      <c r="J156" s="14">
        <f t="shared" si="318"/>
        <v>3.2987747408105559</v>
      </c>
      <c r="K156" s="14">
        <f t="shared" si="318"/>
        <v>0.42412818096135718</v>
      </c>
      <c r="L156" s="14">
        <f t="shared" si="318"/>
        <v>1.1781338360037701</v>
      </c>
      <c r="M156" s="31">
        <f t="shared" si="276"/>
        <v>341</v>
      </c>
      <c r="N156" s="14">
        <f t="shared" ref="N156:T156" si="319">IF($M156=0,0,N429/$M156*100)</f>
        <v>0.87976539589442826</v>
      </c>
      <c r="O156" s="14">
        <f t="shared" si="319"/>
        <v>4.6920821114369504</v>
      </c>
      <c r="P156" s="14">
        <f t="shared" si="319"/>
        <v>22.287390029325511</v>
      </c>
      <c r="Q156" s="14">
        <f t="shared" si="319"/>
        <v>11.436950146627565</v>
      </c>
      <c r="R156" s="14">
        <f t="shared" si="319"/>
        <v>27.27272727272727</v>
      </c>
      <c r="S156" s="14">
        <f t="shared" si="319"/>
        <v>7.9178885630498534</v>
      </c>
      <c r="T156" s="14">
        <f t="shared" si="319"/>
        <v>25.513196480938415</v>
      </c>
      <c r="U156" s="48">
        <f t="shared" si="272"/>
        <v>24.785026377952761</v>
      </c>
      <c r="V156" s="48">
        <f t="shared" si="273"/>
        <v>23.5</v>
      </c>
    </row>
    <row r="157" spans="1:22" ht="15" hidden="1" customHeight="1" x14ac:dyDescent="0.15">
      <c r="A157" s="3" t="s">
        <v>240</v>
      </c>
      <c r="B157" s="24"/>
      <c r="C157" s="82" t="s">
        <v>244</v>
      </c>
      <c r="D157" s="76"/>
      <c r="E157" s="31">
        <f t="shared" si="274"/>
        <v>273</v>
      </c>
      <c r="F157" s="14">
        <f t="shared" ref="F157:L157" si="320">IF($E157=0,0,F430/$E157*100)</f>
        <v>38.461538461538467</v>
      </c>
      <c r="G157" s="14">
        <f t="shared" si="320"/>
        <v>16.84981684981685</v>
      </c>
      <c r="H157" s="14">
        <f t="shared" si="320"/>
        <v>20.512820512820511</v>
      </c>
      <c r="I157" s="14">
        <f t="shared" si="320"/>
        <v>10.622710622710622</v>
      </c>
      <c r="J157" s="14">
        <f t="shared" si="320"/>
        <v>11.355311355311356</v>
      </c>
      <c r="K157" s="14">
        <f t="shared" si="320"/>
        <v>1.098901098901099</v>
      </c>
      <c r="L157" s="14">
        <f t="shared" si="320"/>
        <v>1.098901098901099</v>
      </c>
      <c r="M157" s="31">
        <f t="shared" si="276"/>
        <v>46</v>
      </c>
      <c r="N157" s="14">
        <f t="shared" ref="N157:T157" si="321">IF($M157=0,0,N430/$M157*100)</f>
        <v>0</v>
      </c>
      <c r="O157" s="14">
        <f t="shared" si="321"/>
        <v>17.391304347826086</v>
      </c>
      <c r="P157" s="14">
        <f t="shared" si="321"/>
        <v>15.217391304347828</v>
      </c>
      <c r="Q157" s="14">
        <f t="shared" si="321"/>
        <v>6.5217391304347823</v>
      </c>
      <c r="R157" s="14">
        <f t="shared" si="321"/>
        <v>15.217391304347828</v>
      </c>
      <c r="S157" s="14">
        <f t="shared" si="321"/>
        <v>2.1739130434782608</v>
      </c>
      <c r="T157" s="14">
        <f t="shared" si="321"/>
        <v>43.478260869565219</v>
      </c>
      <c r="U157" s="48">
        <f t="shared" si="272"/>
        <v>18.980769230769234</v>
      </c>
      <c r="V157" s="48">
        <f t="shared" si="273"/>
        <v>15</v>
      </c>
    </row>
    <row r="158" spans="1:22" ht="15" hidden="1" customHeight="1" x14ac:dyDescent="0.15">
      <c r="A158" s="3"/>
      <c r="B158" s="24"/>
      <c r="C158" s="82" t="s">
        <v>83</v>
      </c>
      <c r="D158" s="76"/>
      <c r="E158" s="31">
        <f t="shared" si="274"/>
        <v>394</v>
      </c>
      <c r="F158" s="14">
        <f t="shared" ref="F158:L158" si="322">IF($E158=0,0,F431/$E158*100)</f>
        <v>25.126903553299488</v>
      </c>
      <c r="G158" s="14">
        <f t="shared" si="322"/>
        <v>14.213197969543149</v>
      </c>
      <c r="H158" s="14">
        <f t="shared" si="322"/>
        <v>13.197969543147209</v>
      </c>
      <c r="I158" s="14">
        <f t="shared" si="322"/>
        <v>27.664974619289339</v>
      </c>
      <c r="J158" s="14">
        <f t="shared" si="322"/>
        <v>11.167512690355331</v>
      </c>
      <c r="K158" s="14">
        <f t="shared" si="322"/>
        <v>4.8223350253807107</v>
      </c>
      <c r="L158" s="14">
        <f t="shared" si="322"/>
        <v>3.8071065989847721</v>
      </c>
      <c r="M158" s="31">
        <f t="shared" si="276"/>
        <v>56</v>
      </c>
      <c r="N158" s="14">
        <f t="shared" ref="N158:T158" si="323">IF($M158=0,0,N431/$M158*100)</f>
        <v>7.1428571428571423</v>
      </c>
      <c r="O158" s="14">
        <f t="shared" si="323"/>
        <v>1.7857142857142856</v>
      </c>
      <c r="P158" s="14">
        <f t="shared" si="323"/>
        <v>19.642857142857142</v>
      </c>
      <c r="Q158" s="14">
        <f t="shared" si="323"/>
        <v>26.785714285714285</v>
      </c>
      <c r="R158" s="14">
        <f t="shared" si="323"/>
        <v>28.571428571428569</v>
      </c>
      <c r="S158" s="14">
        <f t="shared" si="323"/>
        <v>8.9285714285714288</v>
      </c>
      <c r="T158" s="14">
        <f t="shared" si="323"/>
        <v>7.1428571428571423</v>
      </c>
      <c r="U158" s="48">
        <f t="shared" si="272"/>
        <v>22.448076923076922</v>
      </c>
      <c r="V158" s="48">
        <f t="shared" si="273"/>
        <v>20</v>
      </c>
    </row>
    <row r="159" spans="1:22" ht="15" hidden="1" customHeight="1" x14ac:dyDescent="0.15">
      <c r="A159" s="3"/>
      <c r="B159" s="25"/>
      <c r="C159" s="83" t="s">
        <v>24</v>
      </c>
      <c r="D159" s="77"/>
      <c r="E159" s="32">
        <f t="shared" si="274"/>
        <v>145</v>
      </c>
      <c r="F159" s="12">
        <f t="shared" ref="F159:L159" si="324">IF($E159=0,0,F432/$E159*100)</f>
        <v>27.586206896551722</v>
      </c>
      <c r="G159" s="12">
        <f t="shared" si="324"/>
        <v>16.551724137931036</v>
      </c>
      <c r="H159" s="12">
        <f t="shared" si="324"/>
        <v>13.103448275862069</v>
      </c>
      <c r="I159" s="12">
        <f t="shared" si="324"/>
        <v>13.103448275862069</v>
      </c>
      <c r="J159" s="12">
        <f t="shared" si="324"/>
        <v>4.8275862068965516</v>
      </c>
      <c r="K159" s="12">
        <f t="shared" si="324"/>
        <v>2.7586206896551726</v>
      </c>
      <c r="L159" s="12">
        <f t="shared" si="324"/>
        <v>22.068965517241381</v>
      </c>
      <c r="M159" s="32">
        <f t="shared" si="276"/>
        <v>24</v>
      </c>
      <c r="N159" s="12">
        <f t="shared" ref="N159:T159" si="325">IF($M159=0,0,N432/$M159*100)</f>
        <v>0</v>
      </c>
      <c r="O159" s="12">
        <f t="shared" si="325"/>
        <v>16.666666666666664</v>
      </c>
      <c r="P159" s="12">
        <f t="shared" si="325"/>
        <v>29.166666666666668</v>
      </c>
      <c r="Q159" s="12">
        <f t="shared" si="325"/>
        <v>4.1666666666666661</v>
      </c>
      <c r="R159" s="12">
        <f t="shared" si="325"/>
        <v>12.5</v>
      </c>
      <c r="S159" s="12">
        <f t="shared" si="325"/>
        <v>8.3333333333333321</v>
      </c>
      <c r="T159" s="12">
        <f t="shared" si="325"/>
        <v>29.166666666666668</v>
      </c>
      <c r="U159" s="45">
        <f t="shared" si="272"/>
        <v>27.964705882352941</v>
      </c>
      <c r="V159" s="45">
        <f t="shared" si="273"/>
        <v>15</v>
      </c>
    </row>
    <row r="160" spans="1:22" ht="15" hidden="1" customHeight="1" x14ac:dyDescent="0.15">
      <c r="A160" s="3"/>
      <c r="B160" s="24" t="s">
        <v>12</v>
      </c>
      <c r="C160" s="81" t="s">
        <v>241</v>
      </c>
      <c r="D160" s="76"/>
      <c r="E160" s="31">
        <f t="shared" si="274"/>
        <v>1214</v>
      </c>
      <c r="F160" s="14">
        <f t="shared" ref="F160:L160" si="326">IF($E160=0,0,F433/$E160*100)</f>
        <v>45.799011532125206</v>
      </c>
      <c r="G160" s="14">
        <f t="shared" si="326"/>
        <v>24.382207578253706</v>
      </c>
      <c r="H160" s="14">
        <f t="shared" si="326"/>
        <v>10.626029654036245</v>
      </c>
      <c r="I160" s="14">
        <f t="shared" si="326"/>
        <v>12.602965403624383</v>
      </c>
      <c r="J160" s="14">
        <f t="shared" si="326"/>
        <v>4.7775947281713345</v>
      </c>
      <c r="K160" s="14">
        <f t="shared" si="326"/>
        <v>0.82372322899505768</v>
      </c>
      <c r="L160" s="14">
        <f t="shared" si="326"/>
        <v>0.98846787479406917</v>
      </c>
      <c r="M160" s="31">
        <f t="shared" si="276"/>
        <v>296</v>
      </c>
      <c r="N160" s="14">
        <f t="shared" ref="N160:T160" si="327">IF($M160=0,0,N433/$M160*100)</f>
        <v>0.33783783783783783</v>
      </c>
      <c r="O160" s="14">
        <f t="shared" si="327"/>
        <v>0.33783783783783783</v>
      </c>
      <c r="P160" s="14">
        <f t="shared" si="327"/>
        <v>9.7972972972972965</v>
      </c>
      <c r="Q160" s="14">
        <f t="shared" si="327"/>
        <v>6.756756756756757</v>
      </c>
      <c r="R160" s="14">
        <f t="shared" si="327"/>
        <v>32.770270270270267</v>
      </c>
      <c r="S160" s="14">
        <f t="shared" si="327"/>
        <v>12.5</v>
      </c>
      <c r="T160" s="14">
        <f t="shared" si="327"/>
        <v>37.5</v>
      </c>
      <c r="U160" s="48">
        <f t="shared" si="272"/>
        <v>31.958378378378381</v>
      </c>
      <c r="V160" s="48">
        <f t="shared" si="273"/>
        <v>30</v>
      </c>
    </row>
    <row r="161" spans="1:22" ht="15" hidden="1" customHeight="1" x14ac:dyDescent="0.15">
      <c r="A161" s="3"/>
      <c r="B161" s="24" t="s">
        <v>13</v>
      </c>
      <c r="C161" s="82" t="s">
        <v>242</v>
      </c>
      <c r="D161" s="76"/>
      <c r="E161" s="31">
        <f t="shared" si="274"/>
        <v>535</v>
      </c>
      <c r="F161" s="14">
        <f t="shared" ref="F161:L161" si="328">IF($E161=0,0,F434/$E161*100)</f>
        <v>44.672897196261687</v>
      </c>
      <c r="G161" s="14">
        <f t="shared" si="328"/>
        <v>25.046728971962619</v>
      </c>
      <c r="H161" s="14">
        <f t="shared" si="328"/>
        <v>11.775700934579438</v>
      </c>
      <c r="I161" s="14">
        <f t="shared" si="328"/>
        <v>13.271028037383179</v>
      </c>
      <c r="J161" s="14">
        <f t="shared" si="328"/>
        <v>3.3644859813084111</v>
      </c>
      <c r="K161" s="14">
        <f t="shared" si="328"/>
        <v>0.56074766355140182</v>
      </c>
      <c r="L161" s="14">
        <f t="shared" si="328"/>
        <v>1.3084112149532712</v>
      </c>
      <c r="M161" s="31">
        <f t="shared" si="276"/>
        <v>134</v>
      </c>
      <c r="N161" s="14">
        <f t="shared" ref="N161:T161" si="329">IF($M161=0,0,N434/$M161*100)</f>
        <v>0</v>
      </c>
      <c r="O161" s="14">
        <f t="shared" si="329"/>
        <v>0</v>
      </c>
      <c r="P161" s="14">
        <f t="shared" si="329"/>
        <v>11.194029850746269</v>
      </c>
      <c r="Q161" s="14">
        <f t="shared" si="329"/>
        <v>5.2238805970149249</v>
      </c>
      <c r="R161" s="14">
        <f t="shared" si="329"/>
        <v>43.283582089552233</v>
      </c>
      <c r="S161" s="14">
        <f t="shared" si="329"/>
        <v>6.7164179104477615</v>
      </c>
      <c r="T161" s="14">
        <f t="shared" si="329"/>
        <v>33.582089552238806</v>
      </c>
      <c r="U161" s="48">
        <f t="shared" si="272"/>
        <v>30.38314606741573</v>
      </c>
      <c r="V161" s="48">
        <f t="shared" si="273"/>
        <v>30</v>
      </c>
    </row>
    <row r="162" spans="1:22" ht="15" hidden="1" customHeight="1" x14ac:dyDescent="0.15">
      <c r="A162" s="3"/>
      <c r="B162" s="24" t="s">
        <v>14</v>
      </c>
      <c r="C162" s="82" t="s">
        <v>243</v>
      </c>
      <c r="D162" s="76"/>
      <c r="E162" s="31">
        <f t="shared" si="274"/>
        <v>622</v>
      </c>
      <c r="F162" s="14">
        <f t="shared" ref="F162:L162" si="330">IF($E162=0,0,F435/$E162*100)</f>
        <v>43.40836012861736</v>
      </c>
      <c r="G162" s="14">
        <f t="shared" si="330"/>
        <v>27.170418006430868</v>
      </c>
      <c r="H162" s="14">
        <f t="shared" si="330"/>
        <v>10.932475884244374</v>
      </c>
      <c r="I162" s="14">
        <f t="shared" si="330"/>
        <v>13.826366559485532</v>
      </c>
      <c r="J162" s="14">
        <f t="shared" si="330"/>
        <v>3.215434083601286</v>
      </c>
      <c r="K162" s="14">
        <f t="shared" si="330"/>
        <v>0.48231511254019299</v>
      </c>
      <c r="L162" s="14">
        <f t="shared" si="330"/>
        <v>0.96463022508038598</v>
      </c>
      <c r="M162" s="31">
        <f t="shared" si="276"/>
        <v>169</v>
      </c>
      <c r="N162" s="14">
        <f t="shared" ref="N162:T162" si="331">IF($M162=0,0,N435/$M162*100)</f>
        <v>0.59171597633136097</v>
      </c>
      <c r="O162" s="14">
        <f t="shared" si="331"/>
        <v>1.7751479289940828</v>
      </c>
      <c r="P162" s="14">
        <f t="shared" si="331"/>
        <v>13.609467455621301</v>
      </c>
      <c r="Q162" s="14">
        <f t="shared" si="331"/>
        <v>5.9171597633136095</v>
      </c>
      <c r="R162" s="14">
        <f t="shared" si="331"/>
        <v>38.461538461538467</v>
      </c>
      <c r="S162" s="14">
        <f t="shared" si="331"/>
        <v>11.834319526627219</v>
      </c>
      <c r="T162" s="14">
        <f t="shared" si="331"/>
        <v>27.810650887573964</v>
      </c>
      <c r="U162" s="48">
        <f t="shared" si="272"/>
        <v>29.660655737704918</v>
      </c>
      <c r="V162" s="48">
        <f t="shared" si="273"/>
        <v>30</v>
      </c>
    </row>
    <row r="163" spans="1:22" ht="15" hidden="1" customHeight="1" x14ac:dyDescent="0.15">
      <c r="A163" s="3"/>
      <c r="B163" s="24"/>
      <c r="C163" s="82" t="s">
        <v>244</v>
      </c>
      <c r="D163" s="76"/>
      <c r="E163" s="31">
        <f t="shared" si="274"/>
        <v>78</v>
      </c>
      <c r="F163" s="14">
        <f t="shared" ref="F163:L163" si="332">IF($E163=0,0,F436/$E163*100)</f>
        <v>51.282051282051277</v>
      </c>
      <c r="G163" s="14">
        <f t="shared" si="332"/>
        <v>24.358974358974358</v>
      </c>
      <c r="H163" s="14">
        <f t="shared" si="332"/>
        <v>6.4102564102564097</v>
      </c>
      <c r="I163" s="14">
        <f t="shared" si="332"/>
        <v>6.4102564102564097</v>
      </c>
      <c r="J163" s="14">
        <f t="shared" si="332"/>
        <v>8.9743589743589745</v>
      </c>
      <c r="K163" s="14">
        <f t="shared" si="332"/>
        <v>1.2820512820512819</v>
      </c>
      <c r="L163" s="14">
        <f t="shared" si="332"/>
        <v>1.2820512820512819</v>
      </c>
      <c r="M163" s="31">
        <f t="shared" si="276"/>
        <v>19</v>
      </c>
      <c r="N163" s="14">
        <f t="shared" ref="N163:T163" si="333">IF($M163=0,0,N436/$M163*100)</f>
        <v>0</v>
      </c>
      <c r="O163" s="14">
        <f t="shared" si="333"/>
        <v>0</v>
      </c>
      <c r="P163" s="14">
        <f t="shared" si="333"/>
        <v>5.2631578947368416</v>
      </c>
      <c r="Q163" s="14">
        <f t="shared" si="333"/>
        <v>5.2631578947368416</v>
      </c>
      <c r="R163" s="14">
        <f t="shared" si="333"/>
        <v>21.052631578947366</v>
      </c>
      <c r="S163" s="14">
        <f t="shared" si="333"/>
        <v>5.2631578947368416</v>
      </c>
      <c r="T163" s="14">
        <f t="shared" si="333"/>
        <v>63.157894736842103</v>
      </c>
      <c r="U163" s="48">
        <f t="shared" si="272"/>
        <v>34.214285714285715</v>
      </c>
      <c r="V163" s="48">
        <f t="shared" si="273"/>
        <v>30</v>
      </c>
    </row>
    <row r="164" spans="1:22" ht="15" hidden="1" customHeight="1" x14ac:dyDescent="0.15">
      <c r="A164" s="3"/>
      <c r="B164" s="24"/>
      <c r="C164" s="82" t="s">
        <v>83</v>
      </c>
      <c r="D164" s="76"/>
      <c r="E164" s="31">
        <f t="shared" si="274"/>
        <v>117</v>
      </c>
      <c r="F164" s="14">
        <f t="shared" ref="F164:L164" si="334">IF($E164=0,0,F437/$E164*100)</f>
        <v>29.059829059829063</v>
      </c>
      <c r="G164" s="14">
        <f t="shared" si="334"/>
        <v>19.658119658119659</v>
      </c>
      <c r="H164" s="14">
        <f t="shared" si="334"/>
        <v>5.1282051282051277</v>
      </c>
      <c r="I164" s="14">
        <f t="shared" si="334"/>
        <v>17.948717948717949</v>
      </c>
      <c r="J164" s="14">
        <f t="shared" si="334"/>
        <v>14.529914529914532</v>
      </c>
      <c r="K164" s="14">
        <f t="shared" si="334"/>
        <v>11.965811965811966</v>
      </c>
      <c r="L164" s="14">
        <f t="shared" si="334"/>
        <v>1.7094017094017095</v>
      </c>
      <c r="M164" s="31">
        <f t="shared" si="276"/>
        <v>23</v>
      </c>
      <c r="N164" s="14">
        <f t="shared" ref="N164:T164" si="335">IF($M164=0,0,N437/$M164*100)</f>
        <v>0</v>
      </c>
      <c r="O164" s="14">
        <f t="shared" si="335"/>
        <v>0</v>
      </c>
      <c r="P164" s="14">
        <f t="shared" si="335"/>
        <v>8.695652173913043</v>
      </c>
      <c r="Q164" s="14">
        <f t="shared" si="335"/>
        <v>13.043478260869565</v>
      </c>
      <c r="R164" s="14">
        <f t="shared" si="335"/>
        <v>47.826086956521742</v>
      </c>
      <c r="S164" s="14">
        <f t="shared" si="335"/>
        <v>17.391304347826086</v>
      </c>
      <c r="T164" s="14">
        <f t="shared" si="335"/>
        <v>13.043478260869565</v>
      </c>
      <c r="U164" s="48">
        <f t="shared" si="272"/>
        <v>31.2</v>
      </c>
      <c r="V164" s="48">
        <f t="shared" si="273"/>
        <v>30</v>
      </c>
    </row>
    <row r="165" spans="1:22" ht="15" hidden="1" customHeight="1" x14ac:dyDescent="0.15">
      <c r="A165" s="3"/>
      <c r="B165" s="25"/>
      <c r="C165" s="83" t="s">
        <v>24</v>
      </c>
      <c r="D165" s="77"/>
      <c r="E165" s="32">
        <f t="shared" si="274"/>
        <v>43</v>
      </c>
      <c r="F165" s="12">
        <f t="shared" ref="F165:L165" si="336">IF($E165=0,0,F438/$E165*100)</f>
        <v>32.558139534883722</v>
      </c>
      <c r="G165" s="12">
        <f t="shared" si="336"/>
        <v>16.279069767441861</v>
      </c>
      <c r="H165" s="12">
        <f t="shared" si="336"/>
        <v>11.627906976744185</v>
      </c>
      <c r="I165" s="12">
        <f t="shared" si="336"/>
        <v>2.3255813953488373</v>
      </c>
      <c r="J165" s="12">
        <f t="shared" si="336"/>
        <v>4.6511627906976747</v>
      </c>
      <c r="K165" s="12">
        <f t="shared" si="336"/>
        <v>2.3255813953488373</v>
      </c>
      <c r="L165" s="12">
        <f t="shared" si="336"/>
        <v>30.232558139534881</v>
      </c>
      <c r="M165" s="32">
        <f t="shared" si="276"/>
        <v>7</v>
      </c>
      <c r="N165" s="12">
        <f t="shared" ref="N165:T165" si="337">IF($M165=0,0,N438/$M165*100)</f>
        <v>0</v>
      </c>
      <c r="O165" s="12">
        <f t="shared" si="337"/>
        <v>0</v>
      </c>
      <c r="P165" s="12">
        <f t="shared" si="337"/>
        <v>28.571428571428569</v>
      </c>
      <c r="Q165" s="12">
        <f t="shared" si="337"/>
        <v>14.285714285714285</v>
      </c>
      <c r="R165" s="12">
        <f t="shared" si="337"/>
        <v>42.857142857142854</v>
      </c>
      <c r="S165" s="12">
        <f t="shared" si="337"/>
        <v>0</v>
      </c>
      <c r="T165" s="12">
        <f t="shared" si="337"/>
        <v>14.285714285714285</v>
      </c>
      <c r="U165" s="45">
        <f t="shared" si="272"/>
        <v>23.333333333333332</v>
      </c>
      <c r="V165" s="45">
        <f t="shared" si="273"/>
        <v>25</v>
      </c>
    </row>
    <row r="166" spans="1:22" ht="15" hidden="1" customHeight="1" x14ac:dyDescent="0.15">
      <c r="A166" s="3"/>
      <c r="B166" s="24" t="s">
        <v>15</v>
      </c>
      <c r="C166" s="81" t="s">
        <v>241</v>
      </c>
      <c r="D166" s="76"/>
      <c r="E166" s="31">
        <f t="shared" si="274"/>
        <v>1634</v>
      </c>
      <c r="F166" s="14">
        <f t="shared" ref="F166:L166" si="338">IF($E166=0,0,F439/$E166*100)</f>
        <v>33.904528763769889</v>
      </c>
      <c r="G166" s="14">
        <f t="shared" si="338"/>
        <v>12.484700122399021</v>
      </c>
      <c r="H166" s="14">
        <f t="shared" si="338"/>
        <v>27.600979192166463</v>
      </c>
      <c r="I166" s="14">
        <f t="shared" si="338"/>
        <v>19.216646266829866</v>
      </c>
      <c r="J166" s="14">
        <f t="shared" si="338"/>
        <v>5.3855569155446759</v>
      </c>
      <c r="K166" s="14">
        <f t="shared" si="338"/>
        <v>0.18359853121175032</v>
      </c>
      <c r="L166" s="14">
        <f t="shared" si="338"/>
        <v>1.2239902080783354</v>
      </c>
      <c r="M166" s="31">
        <f t="shared" si="276"/>
        <v>204</v>
      </c>
      <c r="N166" s="14">
        <f t="shared" ref="N166:T166" si="339">IF($M166=0,0,N439/$M166*100)</f>
        <v>1.4705882352941175</v>
      </c>
      <c r="O166" s="14">
        <f t="shared" si="339"/>
        <v>7.3529411764705888</v>
      </c>
      <c r="P166" s="14">
        <f t="shared" si="339"/>
        <v>31.372549019607842</v>
      </c>
      <c r="Q166" s="14">
        <f t="shared" si="339"/>
        <v>25</v>
      </c>
      <c r="R166" s="14">
        <f t="shared" si="339"/>
        <v>14.215686274509803</v>
      </c>
      <c r="S166" s="14">
        <f t="shared" si="339"/>
        <v>3.9215686274509802</v>
      </c>
      <c r="T166" s="14">
        <f t="shared" si="339"/>
        <v>16.666666666666664</v>
      </c>
      <c r="U166" s="48">
        <f t="shared" si="272"/>
        <v>20.974094117647063</v>
      </c>
      <c r="V166" s="48">
        <f t="shared" si="273"/>
        <v>20</v>
      </c>
    </row>
    <row r="167" spans="1:22" ht="15" hidden="1" customHeight="1" x14ac:dyDescent="0.15">
      <c r="A167" s="3"/>
      <c r="B167" s="24" t="s">
        <v>16</v>
      </c>
      <c r="C167" s="82" t="s">
        <v>242</v>
      </c>
      <c r="D167" s="76"/>
      <c r="E167" s="31">
        <f t="shared" si="274"/>
        <v>643</v>
      </c>
      <c r="F167" s="14">
        <f t="shared" ref="F167:L167" si="340">IF($E167=0,0,F440/$E167*100)</f>
        <v>30.637636080870916</v>
      </c>
      <c r="G167" s="14">
        <f t="shared" si="340"/>
        <v>10.575427682737169</v>
      </c>
      <c r="H167" s="14">
        <f t="shared" si="340"/>
        <v>31.726283048211506</v>
      </c>
      <c r="I167" s="14">
        <f t="shared" si="340"/>
        <v>22.55054432348367</v>
      </c>
      <c r="J167" s="14">
        <f t="shared" si="340"/>
        <v>2.7993779160186625</v>
      </c>
      <c r="K167" s="14">
        <f t="shared" si="340"/>
        <v>0.31104199066874028</v>
      </c>
      <c r="L167" s="14">
        <f t="shared" si="340"/>
        <v>1.3996889580093312</v>
      </c>
      <c r="M167" s="31">
        <f t="shared" si="276"/>
        <v>68</v>
      </c>
      <c r="N167" s="14">
        <f t="shared" ref="N167:T167" si="341">IF($M167=0,0,N440/$M167*100)</f>
        <v>2.9411764705882351</v>
      </c>
      <c r="O167" s="14">
        <f t="shared" si="341"/>
        <v>7.3529411764705888</v>
      </c>
      <c r="P167" s="14">
        <f t="shared" si="341"/>
        <v>26.47058823529412</v>
      </c>
      <c r="Q167" s="14">
        <f t="shared" si="341"/>
        <v>23.52941176470588</v>
      </c>
      <c r="R167" s="14">
        <f t="shared" si="341"/>
        <v>16.176470588235293</v>
      </c>
      <c r="S167" s="14">
        <f t="shared" si="341"/>
        <v>0</v>
      </c>
      <c r="T167" s="14">
        <f t="shared" si="341"/>
        <v>23.52941176470588</v>
      </c>
      <c r="U167" s="48">
        <f t="shared" si="272"/>
        <v>18.569230769230771</v>
      </c>
      <c r="V167" s="48">
        <f t="shared" si="273"/>
        <v>20</v>
      </c>
    </row>
    <row r="168" spans="1:22" ht="15" hidden="1" customHeight="1" x14ac:dyDescent="0.15">
      <c r="A168" s="3"/>
      <c r="B168" s="24" t="s">
        <v>17</v>
      </c>
      <c r="C168" s="82" t="s">
        <v>243</v>
      </c>
      <c r="D168" s="76"/>
      <c r="E168" s="31">
        <f t="shared" si="274"/>
        <v>845</v>
      </c>
      <c r="F168" s="14">
        <f t="shared" ref="F168:L168" si="342">IF($E168=0,0,F441/$E168*100)</f>
        <v>33.609467455621299</v>
      </c>
      <c r="G168" s="14">
        <f t="shared" si="342"/>
        <v>10.532544378698224</v>
      </c>
      <c r="H168" s="14">
        <f t="shared" si="342"/>
        <v>31.715976331360945</v>
      </c>
      <c r="I168" s="14">
        <f t="shared" si="342"/>
        <v>19.171597633136095</v>
      </c>
      <c r="J168" s="14">
        <f t="shared" si="342"/>
        <v>3.7869822485207103</v>
      </c>
      <c r="K168" s="14">
        <f t="shared" si="342"/>
        <v>0.23668639053254439</v>
      </c>
      <c r="L168" s="14">
        <f t="shared" si="342"/>
        <v>0.94674556213017758</v>
      </c>
      <c r="M168" s="31">
        <f t="shared" si="276"/>
        <v>89</v>
      </c>
      <c r="N168" s="14">
        <f t="shared" ref="N168:T168" si="343">IF($M168=0,0,N441/$M168*100)</f>
        <v>0</v>
      </c>
      <c r="O168" s="14">
        <f t="shared" si="343"/>
        <v>7.8651685393258424</v>
      </c>
      <c r="P168" s="14">
        <f t="shared" si="343"/>
        <v>28.08988764044944</v>
      </c>
      <c r="Q168" s="14">
        <f t="shared" si="343"/>
        <v>17.977528089887642</v>
      </c>
      <c r="R168" s="14">
        <f t="shared" si="343"/>
        <v>21.348314606741571</v>
      </c>
      <c r="S168" s="14">
        <f t="shared" si="343"/>
        <v>5.6179775280898872</v>
      </c>
      <c r="T168" s="14">
        <f t="shared" si="343"/>
        <v>19.101123595505616</v>
      </c>
      <c r="U168" s="48">
        <f t="shared" si="272"/>
        <v>22.443047222222223</v>
      </c>
      <c r="V168" s="48">
        <f t="shared" si="273"/>
        <v>20</v>
      </c>
    </row>
    <row r="169" spans="1:22" ht="15" hidden="1" customHeight="1" x14ac:dyDescent="0.15">
      <c r="A169" s="3"/>
      <c r="B169" s="24"/>
      <c r="C169" s="82" t="s">
        <v>244</v>
      </c>
      <c r="D169" s="76"/>
      <c r="E169" s="31">
        <f t="shared" si="274"/>
        <v>136</v>
      </c>
      <c r="F169" s="14">
        <f t="shared" ref="F169:L169" si="344">IF($E169=0,0,F442/$E169*100)</f>
        <v>29.411764705882355</v>
      </c>
      <c r="G169" s="14">
        <f t="shared" si="344"/>
        <v>13.23529411764706</v>
      </c>
      <c r="H169" s="14">
        <f t="shared" si="344"/>
        <v>29.411764705882355</v>
      </c>
      <c r="I169" s="14">
        <f t="shared" si="344"/>
        <v>13.23529411764706</v>
      </c>
      <c r="J169" s="14">
        <f t="shared" si="344"/>
        <v>13.23529411764706</v>
      </c>
      <c r="K169" s="14">
        <f t="shared" si="344"/>
        <v>0.73529411764705876</v>
      </c>
      <c r="L169" s="14">
        <f t="shared" si="344"/>
        <v>0.73529411764705876</v>
      </c>
      <c r="M169" s="31">
        <f t="shared" si="276"/>
        <v>18</v>
      </c>
      <c r="N169" s="14">
        <f t="shared" ref="N169:T169" si="345">IF($M169=0,0,N442/$M169*100)</f>
        <v>0</v>
      </c>
      <c r="O169" s="14">
        <f t="shared" si="345"/>
        <v>33.333333333333329</v>
      </c>
      <c r="P169" s="14">
        <f t="shared" si="345"/>
        <v>11.111111111111111</v>
      </c>
      <c r="Q169" s="14">
        <f t="shared" si="345"/>
        <v>11.111111111111111</v>
      </c>
      <c r="R169" s="14">
        <f t="shared" si="345"/>
        <v>11.111111111111111</v>
      </c>
      <c r="S169" s="14">
        <f t="shared" si="345"/>
        <v>0</v>
      </c>
      <c r="T169" s="14">
        <f t="shared" si="345"/>
        <v>33.333333333333329</v>
      </c>
      <c r="U169" s="48">
        <f t="shared" si="272"/>
        <v>13.15</v>
      </c>
      <c r="V169" s="48">
        <f t="shared" si="273"/>
        <v>10.9</v>
      </c>
    </row>
    <row r="170" spans="1:22" ht="15" hidden="1" customHeight="1" x14ac:dyDescent="0.15">
      <c r="A170" s="3"/>
      <c r="B170" s="24"/>
      <c r="C170" s="82" t="s">
        <v>83</v>
      </c>
      <c r="D170" s="76"/>
      <c r="E170" s="31">
        <f t="shared" si="274"/>
        <v>173</v>
      </c>
      <c r="F170" s="14">
        <f t="shared" ref="F170:L170" si="346">IF($E170=0,0,F443/$E170*100)</f>
        <v>17.919075144508671</v>
      </c>
      <c r="G170" s="14">
        <f t="shared" si="346"/>
        <v>14.450867052023122</v>
      </c>
      <c r="H170" s="14">
        <f t="shared" si="346"/>
        <v>17.341040462427745</v>
      </c>
      <c r="I170" s="14">
        <f t="shared" si="346"/>
        <v>37.572254335260112</v>
      </c>
      <c r="J170" s="14">
        <f t="shared" si="346"/>
        <v>10.982658959537572</v>
      </c>
      <c r="K170" s="14">
        <f t="shared" si="346"/>
        <v>1.1560693641618496</v>
      </c>
      <c r="L170" s="14">
        <f t="shared" si="346"/>
        <v>0.57803468208092479</v>
      </c>
      <c r="M170" s="31">
        <f t="shared" si="276"/>
        <v>25</v>
      </c>
      <c r="N170" s="14">
        <f t="shared" ref="N170:T170" si="347">IF($M170=0,0,N443/$M170*100)</f>
        <v>16</v>
      </c>
      <c r="O170" s="14">
        <f t="shared" si="347"/>
        <v>4</v>
      </c>
      <c r="P170" s="14">
        <f t="shared" si="347"/>
        <v>28.000000000000004</v>
      </c>
      <c r="Q170" s="14">
        <f t="shared" si="347"/>
        <v>28.000000000000004</v>
      </c>
      <c r="R170" s="14">
        <f t="shared" si="347"/>
        <v>20</v>
      </c>
      <c r="S170" s="14">
        <f t="shared" si="347"/>
        <v>4</v>
      </c>
      <c r="T170" s="14">
        <f t="shared" si="347"/>
        <v>0</v>
      </c>
      <c r="U170" s="48">
        <f t="shared" si="272"/>
        <v>16.772000000000002</v>
      </c>
      <c r="V170" s="48">
        <f t="shared" si="273"/>
        <v>20</v>
      </c>
    </row>
    <row r="171" spans="1:22" ht="15" hidden="1" customHeight="1" x14ac:dyDescent="0.15">
      <c r="A171" s="3"/>
      <c r="B171" s="4"/>
      <c r="C171" s="83" t="s">
        <v>24</v>
      </c>
      <c r="D171" s="77"/>
      <c r="E171" s="32">
        <f t="shared" si="274"/>
        <v>62</v>
      </c>
      <c r="F171" s="12">
        <f t="shared" ref="F171:L171" si="348">IF($E171=0,0,F444/$E171*100)</f>
        <v>19.35483870967742</v>
      </c>
      <c r="G171" s="12">
        <f t="shared" si="348"/>
        <v>22.58064516129032</v>
      </c>
      <c r="H171" s="12">
        <f t="shared" si="348"/>
        <v>19.35483870967742</v>
      </c>
      <c r="I171" s="12">
        <f t="shared" si="348"/>
        <v>17.741935483870968</v>
      </c>
      <c r="J171" s="12">
        <f t="shared" si="348"/>
        <v>6.4516129032258061</v>
      </c>
      <c r="K171" s="12">
        <f t="shared" si="348"/>
        <v>0</v>
      </c>
      <c r="L171" s="12">
        <f t="shared" si="348"/>
        <v>14.516129032258066</v>
      </c>
      <c r="M171" s="32">
        <f t="shared" si="276"/>
        <v>14</v>
      </c>
      <c r="N171" s="12">
        <f t="shared" ref="N171:T171" si="349">IF($M171=0,0,N444/$M171*100)</f>
        <v>0</v>
      </c>
      <c r="O171" s="12">
        <f t="shared" si="349"/>
        <v>14.285714285714285</v>
      </c>
      <c r="P171" s="12">
        <f t="shared" si="349"/>
        <v>35.714285714285715</v>
      </c>
      <c r="Q171" s="12">
        <f t="shared" si="349"/>
        <v>0</v>
      </c>
      <c r="R171" s="12">
        <f t="shared" si="349"/>
        <v>0</v>
      </c>
      <c r="S171" s="12">
        <f t="shared" si="349"/>
        <v>14.285714285714285</v>
      </c>
      <c r="T171" s="12">
        <f t="shared" si="349"/>
        <v>35.714285714285715</v>
      </c>
      <c r="U171" s="45">
        <f t="shared" si="272"/>
        <v>35.111111111111114</v>
      </c>
      <c r="V171" s="45">
        <f t="shared" si="273"/>
        <v>10</v>
      </c>
    </row>
    <row r="172" spans="1:22" ht="15" hidden="1" customHeight="1" x14ac:dyDescent="0.15">
      <c r="A172" s="3"/>
      <c r="B172" s="230" t="s">
        <v>18</v>
      </c>
      <c r="C172" s="82" t="s">
        <v>241</v>
      </c>
      <c r="D172" s="76"/>
      <c r="E172" s="31">
        <f t="shared" si="274"/>
        <v>1658</v>
      </c>
      <c r="F172" s="14">
        <f t="shared" ref="F172:L172" si="350">IF($E172=0,0,F445/$E172*100)</f>
        <v>46.320868516284683</v>
      </c>
      <c r="G172" s="14">
        <f t="shared" si="350"/>
        <v>12.24366706875754</v>
      </c>
      <c r="H172" s="14">
        <f t="shared" si="350"/>
        <v>20.20506634499397</v>
      </c>
      <c r="I172" s="14">
        <f t="shared" si="350"/>
        <v>13.027744270205066</v>
      </c>
      <c r="J172" s="14">
        <f t="shared" si="350"/>
        <v>5.3679131483715326</v>
      </c>
      <c r="K172" s="14">
        <f t="shared" si="350"/>
        <v>1.5681544028950543</v>
      </c>
      <c r="L172" s="14">
        <f t="shared" si="350"/>
        <v>1.2665862484921593</v>
      </c>
      <c r="M172" s="31">
        <f t="shared" si="276"/>
        <v>203</v>
      </c>
      <c r="N172" s="14">
        <f t="shared" ref="N172:T172" si="351">IF($M172=0,0,N445/$M172*100)</f>
        <v>1.9704433497536946</v>
      </c>
      <c r="O172" s="14">
        <f t="shared" si="351"/>
        <v>7.389162561576355</v>
      </c>
      <c r="P172" s="14">
        <f t="shared" si="351"/>
        <v>29.064039408866993</v>
      </c>
      <c r="Q172" s="14">
        <f t="shared" si="351"/>
        <v>26.600985221674879</v>
      </c>
      <c r="R172" s="14">
        <f t="shared" si="351"/>
        <v>9.8522167487684733</v>
      </c>
      <c r="S172" s="14">
        <f t="shared" si="351"/>
        <v>1.9704433497536946</v>
      </c>
      <c r="T172" s="14">
        <f t="shared" si="351"/>
        <v>23.152709359605911</v>
      </c>
      <c r="U172" s="48">
        <f t="shared" si="272"/>
        <v>18.282610897435887</v>
      </c>
      <c r="V172" s="48">
        <f t="shared" si="273"/>
        <v>19.25</v>
      </c>
    </row>
    <row r="173" spans="1:22" ht="15" hidden="1" customHeight="1" x14ac:dyDescent="0.15">
      <c r="A173" s="3"/>
      <c r="B173" s="231"/>
      <c r="C173" s="82" t="s">
        <v>242</v>
      </c>
      <c r="D173" s="76"/>
      <c r="E173" s="31">
        <f t="shared" si="274"/>
        <v>524</v>
      </c>
      <c r="F173" s="14">
        <f t="shared" ref="F173:L173" si="352">IF($E173=0,0,F446/$E173*100)</f>
        <v>44.083969465648856</v>
      </c>
      <c r="G173" s="14">
        <f t="shared" si="352"/>
        <v>9.3511450381679388</v>
      </c>
      <c r="H173" s="14">
        <f t="shared" si="352"/>
        <v>25.190839694656486</v>
      </c>
      <c r="I173" s="14">
        <f t="shared" si="352"/>
        <v>16.603053435114504</v>
      </c>
      <c r="J173" s="14">
        <f t="shared" si="352"/>
        <v>3.8167938931297711</v>
      </c>
      <c r="K173" s="14">
        <f t="shared" si="352"/>
        <v>0.38167938931297707</v>
      </c>
      <c r="L173" s="14">
        <f t="shared" si="352"/>
        <v>0.5725190839694656</v>
      </c>
      <c r="M173" s="31">
        <f t="shared" si="276"/>
        <v>49</v>
      </c>
      <c r="N173" s="14">
        <f t="shared" ref="N173:T173" si="353">IF($M173=0,0,N446/$M173*100)</f>
        <v>0</v>
      </c>
      <c r="O173" s="14">
        <f t="shared" si="353"/>
        <v>14.285714285714285</v>
      </c>
      <c r="P173" s="14">
        <f t="shared" si="353"/>
        <v>18.367346938775512</v>
      </c>
      <c r="Q173" s="14">
        <f t="shared" si="353"/>
        <v>22.448979591836736</v>
      </c>
      <c r="R173" s="14">
        <f t="shared" si="353"/>
        <v>16.326530612244898</v>
      </c>
      <c r="S173" s="14">
        <f t="shared" si="353"/>
        <v>0</v>
      </c>
      <c r="T173" s="14">
        <f t="shared" si="353"/>
        <v>28.571428571428569</v>
      </c>
      <c r="U173" s="48">
        <f t="shared" si="272"/>
        <v>18.525714285714287</v>
      </c>
      <c r="V173" s="48">
        <f t="shared" si="273"/>
        <v>20</v>
      </c>
    </row>
    <row r="174" spans="1:22" ht="15" hidden="1" customHeight="1" x14ac:dyDescent="0.15">
      <c r="A174" s="3"/>
      <c r="B174" s="231"/>
      <c r="C174" s="82" t="s">
        <v>243</v>
      </c>
      <c r="D174" s="76"/>
      <c r="E174" s="31">
        <f t="shared" si="274"/>
        <v>585</v>
      </c>
      <c r="F174" s="14">
        <f t="shared" ref="F174:L174" si="354">IF($E174=0,0,F447/$E174*100)</f>
        <v>45.641025641025642</v>
      </c>
      <c r="G174" s="14">
        <f t="shared" si="354"/>
        <v>12.820512820512819</v>
      </c>
      <c r="H174" s="14">
        <f t="shared" si="354"/>
        <v>22.222222222222221</v>
      </c>
      <c r="I174" s="14">
        <f t="shared" si="354"/>
        <v>14.529914529914532</v>
      </c>
      <c r="J174" s="14">
        <f t="shared" si="354"/>
        <v>2.7350427350427351</v>
      </c>
      <c r="K174" s="14">
        <f t="shared" si="354"/>
        <v>0.68376068376068377</v>
      </c>
      <c r="L174" s="14">
        <f t="shared" si="354"/>
        <v>1.3675213675213675</v>
      </c>
      <c r="M174" s="31">
        <f t="shared" si="276"/>
        <v>75</v>
      </c>
      <c r="N174" s="14">
        <f t="shared" ref="N174:T174" si="355">IF($M174=0,0,N447/$M174*100)</f>
        <v>2.666666666666667</v>
      </c>
      <c r="O174" s="14">
        <f t="shared" si="355"/>
        <v>6.666666666666667</v>
      </c>
      <c r="P174" s="14">
        <f t="shared" si="355"/>
        <v>30.666666666666664</v>
      </c>
      <c r="Q174" s="14">
        <f t="shared" si="355"/>
        <v>17.333333333333336</v>
      </c>
      <c r="R174" s="14">
        <f t="shared" si="355"/>
        <v>10.666666666666668</v>
      </c>
      <c r="S174" s="14">
        <f t="shared" si="355"/>
        <v>2.666666666666667</v>
      </c>
      <c r="T174" s="14">
        <f t="shared" si="355"/>
        <v>29.333333333333332</v>
      </c>
      <c r="U174" s="48">
        <f t="shared" si="272"/>
        <v>17.827288679245282</v>
      </c>
      <c r="V174" s="48">
        <f t="shared" si="273"/>
        <v>15</v>
      </c>
    </row>
    <row r="175" spans="1:22" ht="15" hidden="1" customHeight="1" x14ac:dyDescent="0.15">
      <c r="A175" s="3"/>
      <c r="B175" s="231"/>
      <c r="C175" s="82" t="s">
        <v>244</v>
      </c>
      <c r="D175" s="76"/>
      <c r="E175" s="31">
        <f t="shared" si="274"/>
        <v>55</v>
      </c>
      <c r="F175" s="14">
        <f t="shared" ref="F175:L175" si="356">IF($E175=0,0,F448/$E175*100)</f>
        <v>41.818181818181813</v>
      </c>
      <c r="G175" s="14">
        <f t="shared" si="356"/>
        <v>16.363636363636363</v>
      </c>
      <c r="H175" s="14">
        <f t="shared" si="356"/>
        <v>20</v>
      </c>
      <c r="I175" s="14">
        <f t="shared" si="356"/>
        <v>10.909090909090908</v>
      </c>
      <c r="J175" s="14">
        <f t="shared" si="356"/>
        <v>9.0909090909090917</v>
      </c>
      <c r="K175" s="14">
        <f t="shared" si="356"/>
        <v>1.8181818181818181</v>
      </c>
      <c r="L175" s="14">
        <f t="shared" si="356"/>
        <v>0</v>
      </c>
      <c r="M175" s="31">
        <f t="shared" si="276"/>
        <v>9</v>
      </c>
      <c r="N175" s="14">
        <f t="shared" ref="N175:T175" si="357">IF($M175=0,0,N448/$M175*100)</f>
        <v>0</v>
      </c>
      <c r="O175" s="14">
        <f t="shared" si="357"/>
        <v>22.222222222222221</v>
      </c>
      <c r="P175" s="14">
        <f t="shared" si="357"/>
        <v>44.444444444444443</v>
      </c>
      <c r="Q175" s="14">
        <f t="shared" si="357"/>
        <v>0</v>
      </c>
      <c r="R175" s="14">
        <f t="shared" si="357"/>
        <v>11.111111111111111</v>
      </c>
      <c r="S175" s="14">
        <f t="shared" si="357"/>
        <v>0</v>
      </c>
      <c r="T175" s="14">
        <f t="shared" si="357"/>
        <v>22.222222222222221</v>
      </c>
      <c r="U175" s="48">
        <f t="shared" si="272"/>
        <v>13.742857142857142</v>
      </c>
      <c r="V175" s="48">
        <f t="shared" si="273"/>
        <v>11</v>
      </c>
    </row>
    <row r="176" spans="1:22" ht="15" hidden="1" customHeight="1" x14ac:dyDescent="0.15">
      <c r="A176" s="3"/>
      <c r="B176" s="231"/>
      <c r="C176" s="82" t="s">
        <v>83</v>
      </c>
      <c r="D176" s="76"/>
      <c r="E176" s="31">
        <f t="shared" si="274"/>
        <v>93</v>
      </c>
      <c r="F176" s="14">
        <f t="shared" ref="F176:L176" si="358">IF($E176=0,0,F449/$E176*100)</f>
        <v>29.032258064516132</v>
      </c>
      <c r="G176" s="14">
        <f t="shared" si="358"/>
        <v>8.6021505376344098</v>
      </c>
      <c r="H176" s="14">
        <f t="shared" si="358"/>
        <v>16.129032258064516</v>
      </c>
      <c r="I176" s="14">
        <f t="shared" si="358"/>
        <v>22.58064516129032</v>
      </c>
      <c r="J176" s="14">
        <f t="shared" si="358"/>
        <v>7.5268817204301079</v>
      </c>
      <c r="K176" s="14">
        <f t="shared" si="358"/>
        <v>3.225806451612903</v>
      </c>
      <c r="L176" s="14">
        <f t="shared" si="358"/>
        <v>12.903225806451612</v>
      </c>
      <c r="M176" s="31">
        <f t="shared" si="276"/>
        <v>8</v>
      </c>
      <c r="N176" s="14">
        <f t="shared" ref="N176:T176" si="359">IF($M176=0,0,N449/$M176*100)</f>
        <v>0</v>
      </c>
      <c r="O176" s="14">
        <f t="shared" si="359"/>
        <v>0</v>
      </c>
      <c r="P176" s="14">
        <f t="shared" si="359"/>
        <v>25</v>
      </c>
      <c r="Q176" s="14">
        <f t="shared" si="359"/>
        <v>62.5</v>
      </c>
      <c r="R176" s="14">
        <f t="shared" si="359"/>
        <v>0</v>
      </c>
      <c r="S176" s="14">
        <f t="shared" si="359"/>
        <v>0</v>
      </c>
      <c r="T176" s="14">
        <f t="shared" si="359"/>
        <v>12.5</v>
      </c>
      <c r="U176" s="48">
        <f t="shared" si="272"/>
        <v>17.714285714285715</v>
      </c>
      <c r="V176" s="48">
        <f t="shared" si="273"/>
        <v>20</v>
      </c>
    </row>
    <row r="177" spans="1:22" ht="15" hidden="1" customHeight="1" x14ac:dyDescent="0.15">
      <c r="A177" s="6"/>
      <c r="B177" s="4"/>
      <c r="C177" s="83" t="s">
        <v>24</v>
      </c>
      <c r="D177" s="77"/>
      <c r="E177" s="32">
        <f t="shared" si="274"/>
        <v>37</v>
      </c>
      <c r="F177" s="12">
        <f t="shared" ref="F177:L177" si="360">IF($E177=0,0,F450/$E177*100)</f>
        <v>37.837837837837839</v>
      </c>
      <c r="G177" s="12">
        <f t="shared" si="360"/>
        <v>8.1081081081081088</v>
      </c>
      <c r="H177" s="12">
        <f t="shared" si="360"/>
        <v>5.4054054054054053</v>
      </c>
      <c r="I177" s="12">
        <f t="shared" si="360"/>
        <v>18.918918918918919</v>
      </c>
      <c r="J177" s="12">
        <f t="shared" si="360"/>
        <v>2.7027027027027026</v>
      </c>
      <c r="K177" s="12">
        <f t="shared" si="360"/>
        <v>8.1081081081081088</v>
      </c>
      <c r="L177" s="12">
        <f t="shared" si="360"/>
        <v>18.918918918918919</v>
      </c>
      <c r="M177" s="32">
        <f t="shared" si="276"/>
        <v>3</v>
      </c>
      <c r="N177" s="12">
        <f t="shared" ref="N177:T177" si="361">IF($M177=0,0,N450/$M177*100)</f>
        <v>0</v>
      </c>
      <c r="O177" s="12">
        <f t="shared" si="361"/>
        <v>66.666666666666657</v>
      </c>
      <c r="P177" s="12">
        <f t="shared" si="361"/>
        <v>0</v>
      </c>
      <c r="Q177" s="12">
        <f t="shared" si="361"/>
        <v>0</v>
      </c>
      <c r="R177" s="12">
        <f t="shared" si="361"/>
        <v>0</v>
      </c>
      <c r="S177" s="12">
        <f t="shared" si="361"/>
        <v>0</v>
      </c>
      <c r="T177" s="12">
        <f t="shared" si="361"/>
        <v>33.333333333333329</v>
      </c>
      <c r="U177" s="45">
        <f t="shared" si="272"/>
        <v>9.6999999999999993</v>
      </c>
      <c r="V177" s="45">
        <f t="shared" si="273"/>
        <v>9.6999999999999993</v>
      </c>
    </row>
    <row r="178" spans="1:22" ht="13.5" hidden="1" customHeight="1" x14ac:dyDescent="0.15">
      <c r="A178" s="3" t="s">
        <v>245</v>
      </c>
      <c r="B178" s="23" t="s">
        <v>10</v>
      </c>
      <c r="C178" s="101" t="s">
        <v>247</v>
      </c>
      <c r="D178" s="107" t="s">
        <v>755</v>
      </c>
      <c r="E178" s="31">
        <f t="shared" si="274"/>
        <v>3671</v>
      </c>
      <c r="F178" s="14">
        <f t="shared" ref="F178:L178" si="362">IF($E178=0,0,F451/$E178*100)</f>
        <v>46.554072459820212</v>
      </c>
      <c r="G178" s="14">
        <f t="shared" si="362"/>
        <v>16.861890493053664</v>
      </c>
      <c r="H178" s="14">
        <f t="shared" si="362"/>
        <v>19.20457640969763</v>
      </c>
      <c r="I178" s="14">
        <f t="shared" si="362"/>
        <v>10.460365023154454</v>
      </c>
      <c r="J178" s="14">
        <f t="shared" si="362"/>
        <v>4.5491691637156082</v>
      </c>
      <c r="K178" s="14">
        <f t="shared" si="362"/>
        <v>0.98065922092072999</v>
      </c>
      <c r="L178" s="14">
        <f t="shared" si="362"/>
        <v>1.3892672296377009</v>
      </c>
      <c r="M178" s="31">
        <f t="shared" si="276"/>
        <v>619</v>
      </c>
      <c r="N178" s="14">
        <f t="shared" ref="N178:T178" si="363">IF($M178=0,0,N451/$M178*100)</f>
        <v>1.2924071082390953</v>
      </c>
      <c r="O178" s="14">
        <f t="shared" si="363"/>
        <v>5.1696284329563813</v>
      </c>
      <c r="P178" s="14">
        <f t="shared" si="363"/>
        <v>20.355411954765749</v>
      </c>
      <c r="Q178" s="14">
        <f t="shared" si="363"/>
        <v>14.862681744749596</v>
      </c>
      <c r="R178" s="14">
        <f t="shared" si="363"/>
        <v>21.647819063004846</v>
      </c>
      <c r="S178" s="14">
        <f t="shared" si="363"/>
        <v>6.9466882067851374</v>
      </c>
      <c r="T178" s="14">
        <f t="shared" si="363"/>
        <v>29.725363489499191</v>
      </c>
      <c r="U178" s="48">
        <f t="shared" si="272"/>
        <v>24.70642137931036</v>
      </c>
      <c r="V178" s="48">
        <f t="shared" si="273"/>
        <v>20</v>
      </c>
    </row>
    <row r="179" spans="1:22" ht="13.5" hidden="1" customHeight="1" x14ac:dyDescent="0.15">
      <c r="A179" s="3" t="s">
        <v>246</v>
      </c>
      <c r="B179" s="24" t="s">
        <v>11</v>
      </c>
      <c r="C179" s="103"/>
      <c r="D179" s="108" t="s">
        <v>756</v>
      </c>
      <c r="E179" s="104">
        <f t="shared" si="274"/>
        <v>5674</v>
      </c>
      <c r="F179" s="105">
        <f t="shared" ref="F179:L179" si="364">IF($E179=0,0,F452/$E179*100)</f>
        <v>35.583362707084945</v>
      </c>
      <c r="G179" s="105">
        <f t="shared" si="364"/>
        <v>14.751498061332393</v>
      </c>
      <c r="H179" s="105">
        <f t="shared" si="364"/>
        <v>22.188931970391259</v>
      </c>
      <c r="I179" s="105">
        <f t="shared" si="364"/>
        <v>19.915403595347197</v>
      </c>
      <c r="J179" s="105">
        <f t="shared" si="364"/>
        <v>4.9876630243214661</v>
      </c>
      <c r="K179" s="105">
        <f t="shared" si="364"/>
        <v>0.79309129362002107</v>
      </c>
      <c r="L179" s="105">
        <f t="shared" si="364"/>
        <v>1.7800493479027142</v>
      </c>
      <c r="M179" s="104">
        <f t="shared" si="276"/>
        <v>837</v>
      </c>
      <c r="N179" s="105">
        <f t="shared" ref="N179:T179" si="365">IF($M179=0,0,N452/$M179*100)</f>
        <v>1.0752688172043012</v>
      </c>
      <c r="O179" s="105">
        <f t="shared" si="365"/>
        <v>4.7789725209080052</v>
      </c>
      <c r="P179" s="105">
        <f t="shared" si="365"/>
        <v>21.027479091995222</v>
      </c>
      <c r="Q179" s="105">
        <f t="shared" si="365"/>
        <v>15.890083632019117</v>
      </c>
      <c r="R179" s="105">
        <f t="shared" si="365"/>
        <v>25.806451612903224</v>
      </c>
      <c r="S179" s="105">
        <f t="shared" si="365"/>
        <v>5.9737156511350058</v>
      </c>
      <c r="T179" s="105">
        <f t="shared" si="365"/>
        <v>25.448028673835125</v>
      </c>
      <c r="U179" s="106">
        <f t="shared" si="272"/>
        <v>23.769850480769229</v>
      </c>
      <c r="V179" s="106">
        <f t="shared" si="273"/>
        <v>20.45</v>
      </c>
    </row>
    <row r="180" spans="1:22" ht="13.5" hidden="1" customHeight="1" x14ac:dyDescent="0.15">
      <c r="A180" s="3" t="s">
        <v>757</v>
      </c>
      <c r="B180" s="24"/>
      <c r="C180" s="82" t="s">
        <v>248</v>
      </c>
      <c r="D180" s="109" t="s">
        <v>755</v>
      </c>
      <c r="E180" s="31">
        <f t="shared" si="274"/>
        <v>1091</v>
      </c>
      <c r="F180" s="14">
        <f t="shared" ref="F180:L180" si="366">IF($E180=0,0,F453/$E180*100)</f>
        <v>59.853345554537121</v>
      </c>
      <c r="G180" s="14">
        <f t="shared" si="366"/>
        <v>17.965169569202565</v>
      </c>
      <c r="H180" s="14">
        <f t="shared" si="366"/>
        <v>12.923923006416132</v>
      </c>
      <c r="I180" s="14">
        <f t="shared" si="366"/>
        <v>5.8661778185151237</v>
      </c>
      <c r="J180" s="14">
        <f t="shared" si="366"/>
        <v>1.4665444546287809</v>
      </c>
      <c r="K180" s="14">
        <f t="shared" si="366"/>
        <v>1.0999083409715857</v>
      </c>
      <c r="L180" s="14">
        <f t="shared" si="366"/>
        <v>0.82493125572868919</v>
      </c>
      <c r="M180" s="31">
        <f t="shared" si="276"/>
        <v>196</v>
      </c>
      <c r="N180" s="14">
        <f t="shared" ref="N180:T180" si="367">IF($M180=0,0,N453/$M180*100)</f>
        <v>1.0204081632653061</v>
      </c>
      <c r="O180" s="14">
        <f t="shared" si="367"/>
        <v>6.1224489795918364</v>
      </c>
      <c r="P180" s="14">
        <f t="shared" si="367"/>
        <v>22.95918367346939</v>
      </c>
      <c r="Q180" s="14">
        <f t="shared" si="367"/>
        <v>10.714285714285714</v>
      </c>
      <c r="R180" s="14">
        <f t="shared" si="367"/>
        <v>22.448979591836736</v>
      </c>
      <c r="S180" s="14">
        <f t="shared" si="367"/>
        <v>5.1020408163265305</v>
      </c>
      <c r="T180" s="14">
        <f t="shared" si="367"/>
        <v>31.632653061224492</v>
      </c>
      <c r="U180" s="48">
        <f t="shared" si="272"/>
        <v>22.79067164179104</v>
      </c>
      <c r="V180" s="48">
        <f t="shared" si="273"/>
        <v>20</v>
      </c>
    </row>
    <row r="181" spans="1:22" ht="13.5" hidden="1" customHeight="1" x14ac:dyDescent="0.15">
      <c r="A181" s="3"/>
      <c r="B181" s="24"/>
      <c r="C181" s="103"/>
      <c r="D181" s="108" t="s">
        <v>756</v>
      </c>
      <c r="E181" s="104">
        <f t="shared" si="274"/>
        <v>8254</v>
      </c>
      <c r="F181" s="105">
        <f t="shared" ref="F181:L181" si="368">IF($E181=0,0,F454/$E181*100)</f>
        <v>37.254664405136907</v>
      </c>
      <c r="G181" s="105">
        <f t="shared" si="368"/>
        <v>15.265325902592682</v>
      </c>
      <c r="H181" s="105">
        <f t="shared" si="368"/>
        <v>22.086261206687666</v>
      </c>
      <c r="I181" s="105">
        <f t="shared" si="368"/>
        <v>17.567240125999515</v>
      </c>
      <c r="J181" s="105">
        <f t="shared" si="368"/>
        <v>5.2580566997819238</v>
      </c>
      <c r="K181" s="105">
        <f t="shared" si="368"/>
        <v>0.8359583232372183</v>
      </c>
      <c r="L181" s="105">
        <f t="shared" si="368"/>
        <v>1.73249333656409</v>
      </c>
      <c r="M181" s="104">
        <f t="shared" si="276"/>
        <v>1260</v>
      </c>
      <c r="N181" s="105">
        <f t="shared" ref="N181:T181" si="369">IF($M181=0,0,N454/$M181*100)</f>
        <v>1.1904761904761905</v>
      </c>
      <c r="O181" s="105">
        <f t="shared" si="369"/>
        <v>4.7619047619047619</v>
      </c>
      <c r="P181" s="105">
        <f t="shared" si="369"/>
        <v>20.396825396825395</v>
      </c>
      <c r="Q181" s="105">
        <f t="shared" si="369"/>
        <v>16.19047619047619</v>
      </c>
      <c r="R181" s="105">
        <f t="shared" si="369"/>
        <v>24.285714285714285</v>
      </c>
      <c r="S181" s="105">
        <f t="shared" si="369"/>
        <v>6.5873015873015879</v>
      </c>
      <c r="T181" s="105">
        <f t="shared" si="369"/>
        <v>26.587301587301589</v>
      </c>
      <c r="U181" s="106">
        <f t="shared" si="272"/>
        <v>24.352140540540532</v>
      </c>
      <c r="V181" s="106">
        <f t="shared" si="273"/>
        <v>20</v>
      </c>
    </row>
    <row r="182" spans="1:22" ht="13.5" hidden="1" customHeight="1" x14ac:dyDescent="0.15">
      <c r="A182" s="3"/>
      <c r="B182" s="3"/>
      <c r="C182" s="82" t="s">
        <v>249</v>
      </c>
      <c r="D182" s="109" t="s">
        <v>755</v>
      </c>
      <c r="E182" s="31">
        <f t="shared" si="274"/>
        <v>1989</v>
      </c>
      <c r="F182" s="14">
        <f t="shared" ref="F182:L182" si="370">IF($E182=0,0,F455/$E182*100)</f>
        <v>38.109602815485168</v>
      </c>
      <c r="G182" s="14">
        <f t="shared" si="370"/>
        <v>19.758672699849171</v>
      </c>
      <c r="H182" s="14">
        <f t="shared" si="370"/>
        <v>20.361990950226243</v>
      </c>
      <c r="I182" s="14">
        <f t="shared" si="370"/>
        <v>15.686274509803921</v>
      </c>
      <c r="J182" s="14">
        <f t="shared" si="370"/>
        <v>4.1226747109100046</v>
      </c>
      <c r="K182" s="14">
        <f t="shared" si="370"/>
        <v>0.45248868778280549</v>
      </c>
      <c r="L182" s="14">
        <f t="shared" si="370"/>
        <v>1.5082956259426847</v>
      </c>
      <c r="M182" s="31">
        <f t="shared" si="276"/>
        <v>393</v>
      </c>
      <c r="N182" s="14">
        <f t="shared" ref="N182:T182" si="371">IF($M182=0,0,N455/$M182*100)</f>
        <v>0.5089058524173028</v>
      </c>
      <c r="O182" s="14">
        <f t="shared" si="371"/>
        <v>5.343511450381679</v>
      </c>
      <c r="P182" s="14">
        <f t="shared" si="371"/>
        <v>14.503816793893129</v>
      </c>
      <c r="Q182" s="14">
        <f t="shared" si="371"/>
        <v>12.46819338422392</v>
      </c>
      <c r="R182" s="14">
        <f t="shared" si="371"/>
        <v>27.989821882951656</v>
      </c>
      <c r="S182" s="14">
        <f t="shared" si="371"/>
        <v>7.1246819338422389</v>
      </c>
      <c r="T182" s="14">
        <f t="shared" si="371"/>
        <v>32.061068702290072</v>
      </c>
      <c r="U182" s="48">
        <f t="shared" si="272"/>
        <v>25.838566666666665</v>
      </c>
      <c r="V182" s="48">
        <f t="shared" si="273"/>
        <v>30</v>
      </c>
    </row>
    <row r="183" spans="1:22" ht="13.5" hidden="1" customHeight="1" x14ac:dyDescent="0.15">
      <c r="A183" s="3"/>
      <c r="B183" s="3"/>
      <c r="C183" s="103"/>
      <c r="D183" s="108" t="s">
        <v>756</v>
      </c>
      <c r="E183" s="104">
        <f t="shared" si="274"/>
        <v>7356</v>
      </c>
      <c r="F183" s="105">
        <f t="shared" ref="F183:L183" si="372">IF($E183=0,0,F456/$E183*100)</f>
        <v>40.375203915171284</v>
      </c>
      <c r="G183" s="105">
        <f t="shared" si="372"/>
        <v>14.450788471995649</v>
      </c>
      <c r="H183" s="105">
        <f t="shared" si="372"/>
        <v>21.193583469276781</v>
      </c>
      <c r="I183" s="105">
        <f t="shared" si="372"/>
        <v>16.340402392604677</v>
      </c>
      <c r="J183" s="105">
        <f t="shared" si="372"/>
        <v>5.0027188689505167</v>
      </c>
      <c r="K183" s="105">
        <f t="shared" si="372"/>
        <v>0.97879282218597052</v>
      </c>
      <c r="L183" s="105">
        <f t="shared" si="372"/>
        <v>1.658510059815117</v>
      </c>
      <c r="M183" s="104">
        <f t="shared" si="276"/>
        <v>1063</v>
      </c>
      <c r="N183" s="105">
        <f t="shared" ref="N183:T183" si="373">IF($M183=0,0,N456/$M183*100)</f>
        <v>1.4111006585136407</v>
      </c>
      <c r="O183" s="105">
        <f t="shared" si="373"/>
        <v>4.7977422389463777</v>
      </c>
      <c r="P183" s="105">
        <f t="shared" si="373"/>
        <v>23.047977422389465</v>
      </c>
      <c r="Q183" s="105">
        <f t="shared" si="373"/>
        <v>16.55691439322672</v>
      </c>
      <c r="R183" s="105">
        <f t="shared" si="373"/>
        <v>22.577610536218252</v>
      </c>
      <c r="S183" s="105">
        <f t="shared" si="373"/>
        <v>6.1147695202257761</v>
      </c>
      <c r="T183" s="105">
        <f t="shared" si="373"/>
        <v>25.493885230479773</v>
      </c>
      <c r="U183" s="106">
        <f t="shared" si="272"/>
        <v>23.586846843434333</v>
      </c>
      <c r="V183" s="106">
        <f t="shared" si="273"/>
        <v>20</v>
      </c>
    </row>
    <row r="184" spans="1:22" ht="13.5" hidden="1" customHeight="1" x14ac:dyDescent="0.15">
      <c r="A184" s="3"/>
      <c r="B184" s="3"/>
      <c r="C184" s="82" t="s">
        <v>250</v>
      </c>
      <c r="D184" s="109" t="s">
        <v>755</v>
      </c>
      <c r="E184" s="31">
        <f t="shared" si="274"/>
        <v>1957</v>
      </c>
      <c r="F184" s="14">
        <f t="shared" ref="F184:L184" si="374">IF($E184=0,0,F457/$E184*100)</f>
        <v>40.112416964741954</v>
      </c>
      <c r="G184" s="14">
        <f t="shared" si="374"/>
        <v>19.417475728155338</v>
      </c>
      <c r="H184" s="14">
        <f t="shared" si="374"/>
        <v>23.096576392437402</v>
      </c>
      <c r="I184" s="14">
        <f t="shared" si="374"/>
        <v>10.781808891159939</v>
      </c>
      <c r="J184" s="14">
        <f t="shared" si="374"/>
        <v>4.6499744506898306</v>
      </c>
      <c r="K184" s="14">
        <f t="shared" si="374"/>
        <v>0.56208482370975976</v>
      </c>
      <c r="L184" s="14">
        <f t="shared" si="374"/>
        <v>1.3796627491057742</v>
      </c>
      <c r="M184" s="31">
        <f t="shared" si="276"/>
        <v>380</v>
      </c>
      <c r="N184" s="14">
        <f t="shared" ref="N184:T184" si="375">IF($M184=0,0,N457/$M184*100)</f>
        <v>0.52631578947368418</v>
      </c>
      <c r="O184" s="14">
        <f t="shared" si="375"/>
        <v>3.1578947368421053</v>
      </c>
      <c r="P184" s="14">
        <f t="shared" si="375"/>
        <v>18.684210526315788</v>
      </c>
      <c r="Q184" s="14">
        <f t="shared" si="375"/>
        <v>13.684210526315791</v>
      </c>
      <c r="R184" s="14">
        <f t="shared" si="375"/>
        <v>25.526315789473685</v>
      </c>
      <c r="S184" s="14">
        <f t="shared" si="375"/>
        <v>6.3157894736842106</v>
      </c>
      <c r="T184" s="14">
        <f t="shared" si="375"/>
        <v>32.10526315789474</v>
      </c>
      <c r="U184" s="48">
        <f t="shared" si="272"/>
        <v>24.54762131782946</v>
      </c>
      <c r="V184" s="48">
        <f t="shared" si="273"/>
        <v>27.25</v>
      </c>
    </row>
    <row r="185" spans="1:22" ht="13.5" hidden="1" customHeight="1" x14ac:dyDescent="0.15">
      <c r="A185" s="3"/>
      <c r="B185" s="3"/>
      <c r="C185" s="103"/>
      <c r="D185" s="108" t="s">
        <v>756</v>
      </c>
      <c r="E185" s="104">
        <f t="shared" si="274"/>
        <v>7388</v>
      </c>
      <c r="F185" s="105">
        <f t="shared" ref="F185:L185" si="376">IF($E185=0,0,F458/$E185*100)</f>
        <v>39.834867352463455</v>
      </c>
      <c r="G185" s="105">
        <f t="shared" si="376"/>
        <v>14.564158094206823</v>
      </c>
      <c r="H185" s="105">
        <f t="shared" si="376"/>
        <v>20.465619924201409</v>
      </c>
      <c r="I185" s="105">
        <f t="shared" si="376"/>
        <v>17.636708175419599</v>
      </c>
      <c r="J185" s="105">
        <f t="shared" si="376"/>
        <v>4.8592311857065518</v>
      </c>
      <c r="K185" s="105">
        <f t="shared" si="376"/>
        <v>0.94748240389821337</v>
      </c>
      <c r="L185" s="105">
        <f t="shared" si="376"/>
        <v>1.6919328641039524</v>
      </c>
      <c r="M185" s="104">
        <f t="shared" si="276"/>
        <v>1076</v>
      </c>
      <c r="N185" s="105">
        <f t="shared" ref="N185:T185" si="377">IF($M185=0,0,N458/$M185*100)</f>
        <v>1.3940520446096654</v>
      </c>
      <c r="O185" s="105">
        <f t="shared" si="377"/>
        <v>5.5762081784386615</v>
      </c>
      <c r="P185" s="105">
        <f t="shared" si="377"/>
        <v>21.468401486988846</v>
      </c>
      <c r="Q185" s="105">
        <f t="shared" si="377"/>
        <v>16.078066914498141</v>
      </c>
      <c r="R185" s="105">
        <f t="shared" si="377"/>
        <v>23.513011152416357</v>
      </c>
      <c r="S185" s="105">
        <f t="shared" si="377"/>
        <v>6.4126394052044606</v>
      </c>
      <c r="T185" s="105">
        <f t="shared" si="377"/>
        <v>25.557620817843869</v>
      </c>
      <c r="U185" s="106">
        <f t="shared" si="272"/>
        <v>24.027957178526837</v>
      </c>
      <c r="V185" s="106">
        <f t="shared" si="273"/>
        <v>20</v>
      </c>
    </row>
    <row r="186" spans="1:22" ht="13.5" hidden="1" customHeight="1" x14ac:dyDescent="0.15">
      <c r="A186" s="3"/>
      <c r="B186" s="3"/>
      <c r="C186" s="82" t="s">
        <v>251</v>
      </c>
      <c r="D186" s="109" t="s">
        <v>755</v>
      </c>
      <c r="E186" s="31">
        <f t="shared" si="274"/>
        <v>2840</v>
      </c>
      <c r="F186" s="14">
        <f t="shared" ref="F186:L186" si="378">IF($E186=0,0,F459/$E186*100)</f>
        <v>25.035211267605632</v>
      </c>
      <c r="G186" s="14">
        <f t="shared" si="378"/>
        <v>17.535211267605632</v>
      </c>
      <c r="H186" s="14">
        <f t="shared" si="378"/>
        <v>13.098591549295774</v>
      </c>
      <c r="I186" s="14">
        <f t="shared" si="378"/>
        <v>39.612676056338032</v>
      </c>
      <c r="J186" s="14">
        <f t="shared" si="378"/>
        <v>3.063380281690141</v>
      </c>
      <c r="K186" s="14">
        <f t="shared" si="378"/>
        <v>0.35211267605633806</v>
      </c>
      <c r="L186" s="14">
        <f t="shared" si="378"/>
        <v>1.3028169014084507</v>
      </c>
      <c r="M186" s="31">
        <f t="shared" si="276"/>
        <v>498</v>
      </c>
      <c r="N186" s="14">
        <f t="shared" ref="N186:T186" si="379">IF($M186=0,0,N459/$M186*100)</f>
        <v>1.0040160642570282</v>
      </c>
      <c r="O186" s="14">
        <f t="shared" si="379"/>
        <v>4.2168674698795181</v>
      </c>
      <c r="P186" s="14">
        <f t="shared" si="379"/>
        <v>19.477911646586346</v>
      </c>
      <c r="Q186" s="14">
        <f t="shared" si="379"/>
        <v>15.66265060240964</v>
      </c>
      <c r="R186" s="14">
        <f t="shared" si="379"/>
        <v>23.694779116465863</v>
      </c>
      <c r="S186" s="14">
        <f t="shared" si="379"/>
        <v>7.0281124497991971</v>
      </c>
      <c r="T186" s="14">
        <f t="shared" si="379"/>
        <v>28.915662650602407</v>
      </c>
      <c r="U186" s="48">
        <f t="shared" si="272"/>
        <v>24.82161129943503</v>
      </c>
      <c r="V186" s="48">
        <f t="shared" si="273"/>
        <v>21.45</v>
      </c>
    </row>
    <row r="187" spans="1:22" ht="13.5" hidden="1" customHeight="1" x14ac:dyDescent="0.15">
      <c r="A187" s="3"/>
      <c r="B187" s="3"/>
      <c r="C187" s="103"/>
      <c r="D187" s="108" t="s">
        <v>756</v>
      </c>
      <c r="E187" s="104">
        <f t="shared" si="274"/>
        <v>6505</v>
      </c>
      <c r="F187" s="105">
        <f t="shared" ref="F187:L187" si="380">IF($E187=0,0,F460/$E187*100)</f>
        <v>46.379707916986931</v>
      </c>
      <c r="G187" s="105">
        <f t="shared" si="380"/>
        <v>14.727132974634896</v>
      </c>
      <c r="H187" s="105">
        <f t="shared" si="380"/>
        <v>24.473481936971559</v>
      </c>
      <c r="I187" s="105">
        <f t="shared" si="380"/>
        <v>5.9800153727901613</v>
      </c>
      <c r="J187" s="105">
        <f t="shared" si="380"/>
        <v>5.5803228285933901</v>
      </c>
      <c r="K187" s="105">
        <f t="shared" si="380"/>
        <v>1.0914681014604151</v>
      </c>
      <c r="L187" s="105">
        <f t="shared" si="380"/>
        <v>1.7678708685626443</v>
      </c>
      <c r="M187" s="104">
        <f t="shared" si="276"/>
        <v>958</v>
      </c>
      <c r="N187" s="105">
        <f t="shared" ref="N187:T187" si="381">IF($M187=0,0,N460/$M187*100)</f>
        <v>1.2526096033402923</v>
      </c>
      <c r="O187" s="105">
        <f t="shared" si="381"/>
        <v>5.3235908141962422</v>
      </c>
      <c r="P187" s="105">
        <f t="shared" si="381"/>
        <v>21.398747390396661</v>
      </c>
      <c r="Q187" s="105">
        <f t="shared" si="381"/>
        <v>15.34446764091858</v>
      </c>
      <c r="R187" s="105">
        <f t="shared" si="381"/>
        <v>24.217118997912319</v>
      </c>
      <c r="S187" s="105">
        <f t="shared" si="381"/>
        <v>6.0542797494780798</v>
      </c>
      <c r="T187" s="105">
        <f t="shared" si="381"/>
        <v>26.409185803757829</v>
      </c>
      <c r="U187" s="106">
        <f t="shared" si="272"/>
        <v>23.8196164539007</v>
      </c>
      <c r="V187" s="106">
        <f t="shared" si="273"/>
        <v>20</v>
      </c>
    </row>
    <row r="188" spans="1:22" ht="13.5" hidden="1" customHeight="1" x14ac:dyDescent="0.15">
      <c r="A188" s="3"/>
      <c r="B188" s="3"/>
      <c r="C188" s="82" t="s">
        <v>252</v>
      </c>
      <c r="D188" s="109" t="s">
        <v>755</v>
      </c>
      <c r="E188" s="31">
        <f t="shared" si="274"/>
        <v>263</v>
      </c>
      <c r="F188" s="14">
        <f t="shared" ref="F188:L188" si="382">IF($E188=0,0,F461/$E188*100)</f>
        <v>46.00760456273764</v>
      </c>
      <c r="G188" s="14">
        <f t="shared" si="382"/>
        <v>15.209125475285171</v>
      </c>
      <c r="H188" s="14">
        <f t="shared" si="382"/>
        <v>28.13688212927757</v>
      </c>
      <c r="I188" s="14">
        <f t="shared" si="382"/>
        <v>7.9847908745247151</v>
      </c>
      <c r="J188" s="14">
        <f t="shared" si="382"/>
        <v>1.520912547528517</v>
      </c>
      <c r="K188" s="14">
        <f t="shared" si="382"/>
        <v>0.38022813688212925</v>
      </c>
      <c r="L188" s="14">
        <f t="shared" si="382"/>
        <v>0.76045627376425851</v>
      </c>
      <c r="M188" s="31">
        <f t="shared" si="276"/>
        <v>40</v>
      </c>
      <c r="N188" s="14">
        <f t="shared" ref="N188:T188" si="383">IF($M188=0,0,N461/$M188*100)</f>
        <v>0</v>
      </c>
      <c r="O188" s="14">
        <f t="shared" si="383"/>
        <v>5</v>
      </c>
      <c r="P188" s="14">
        <f t="shared" si="383"/>
        <v>5</v>
      </c>
      <c r="Q188" s="14">
        <f t="shared" si="383"/>
        <v>2.5</v>
      </c>
      <c r="R188" s="14">
        <f t="shared" si="383"/>
        <v>30</v>
      </c>
      <c r="S188" s="14">
        <f t="shared" si="383"/>
        <v>10</v>
      </c>
      <c r="T188" s="14">
        <f t="shared" si="383"/>
        <v>47.5</v>
      </c>
      <c r="U188" s="48">
        <f t="shared" si="272"/>
        <v>38.545238095238098</v>
      </c>
      <c r="V188" s="48">
        <f t="shared" si="273"/>
        <v>30</v>
      </c>
    </row>
    <row r="189" spans="1:22" ht="13.5" hidden="1" customHeight="1" x14ac:dyDescent="0.15">
      <c r="A189" s="3"/>
      <c r="B189" s="3"/>
      <c r="C189" s="103"/>
      <c r="D189" s="108" t="s">
        <v>756</v>
      </c>
      <c r="E189" s="104">
        <f t="shared" si="274"/>
        <v>9082</v>
      </c>
      <c r="F189" s="105">
        <f t="shared" ref="F189:L189" si="384">IF($E189=0,0,F462/$E189*100)</f>
        <v>39.715921603171104</v>
      </c>
      <c r="G189" s="105">
        <f t="shared" si="384"/>
        <v>15.591279453864788</v>
      </c>
      <c r="H189" s="105">
        <f t="shared" si="384"/>
        <v>20.810394186302577</v>
      </c>
      <c r="I189" s="105">
        <f t="shared" si="384"/>
        <v>16.439110328121558</v>
      </c>
      <c r="J189" s="105">
        <f t="shared" si="384"/>
        <v>4.9108125963444174</v>
      </c>
      <c r="K189" s="105">
        <f t="shared" si="384"/>
        <v>0.88086324598106147</v>
      </c>
      <c r="L189" s="105">
        <f t="shared" si="384"/>
        <v>1.6516185862144903</v>
      </c>
      <c r="M189" s="104">
        <f t="shared" si="276"/>
        <v>1416</v>
      </c>
      <c r="N189" s="105">
        <f t="shared" ref="N189:T189" si="385">IF($M189=0,0,N462/$M189*100)</f>
        <v>1.2005649717514124</v>
      </c>
      <c r="O189" s="105">
        <f t="shared" si="385"/>
        <v>4.9435028248587569</v>
      </c>
      <c r="P189" s="105">
        <f t="shared" si="385"/>
        <v>21.1864406779661</v>
      </c>
      <c r="Q189" s="105">
        <f t="shared" si="385"/>
        <v>15.819209039548024</v>
      </c>
      <c r="R189" s="105">
        <f t="shared" si="385"/>
        <v>23.870056497175142</v>
      </c>
      <c r="S189" s="105">
        <f t="shared" si="385"/>
        <v>6.2853107344632768</v>
      </c>
      <c r="T189" s="105">
        <f t="shared" si="385"/>
        <v>26.694915254237291</v>
      </c>
      <c r="U189" s="106">
        <f t="shared" si="272"/>
        <v>23.863420038535637</v>
      </c>
      <c r="V189" s="106">
        <f t="shared" si="273"/>
        <v>20</v>
      </c>
    </row>
    <row r="190" spans="1:22" ht="13.5" hidden="1" customHeight="1" x14ac:dyDescent="0.15">
      <c r="A190" s="3"/>
      <c r="B190" s="3"/>
      <c r="C190" s="82" t="s">
        <v>253</v>
      </c>
      <c r="D190" s="109" t="s">
        <v>755</v>
      </c>
      <c r="E190" s="31">
        <f t="shared" si="274"/>
        <v>132</v>
      </c>
      <c r="F190" s="14">
        <f t="shared" ref="F190:L190" si="386">IF($E190=0,0,F463/$E190*100)</f>
        <v>36.363636363636367</v>
      </c>
      <c r="G190" s="14">
        <f t="shared" si="386"/>
        <v>13.636363636363635</v>
      </c>
      <c r="H190" s="14">
        <f t="shared" si="386"/>
        <v>32.575757575757578</v>
      </c>
      <c r="I190" s="14">
        <f t="shared" si="386"/>
        <v>9.0909090909090917</v>
      </c>
      <c r="J190" s="14">
        <f t="shared" si="386"/>
        <v>8.3333333333333321</v>
      </c>
      <c r="K190" s="14">
        <f t="shared" si="386"/>
        <v>0</v>
      </c>
      <c r="L190" s="14">
        <f t="shared" si="386"/>
        <v>0</v>
      </c>
      <c r="M190" s="31">
        <f t="shared" si="276"/>
        <v>18</v>
      </c>
      <c r="N190" s="14">
        <f t="shared" ref="N190:T190" si="387">IF($M190=0,0,N463/$M190*100)</f>
        <v>0</v>
      </c>
      <c r="O190" s="14">
        <f t="shared" si="387"/>
        <v>11.111111111111111</v>
      </c>
      <c r="P190" s="14">
        <f t="shared" si="387"/>
        <v>11.111111111111111</v>
      </c>
      <c r="Q190" s="14">
        <f t="shared" si="387"/>
        <v>5.5555555555555554</v>
      </c>
      <c r="R190" s="14">
        <f t="shared" si="387"/>
        <v>33.333333333333329</v>
      </c>
      <c r="S190" s="14">
        <f t="shared" si="387"/>
        <v>5.5555555555555554</v>
      </c>
      <c r="T190" s="14">
        <f t="shared" si="387"/>
        <v>33.333333333333329</v>
      </c>
      <c r="U190" s="48">
        <f t="shared" si="272"/>
        <v>24.716666666666669</v>
      </c>
      <c r="V190" s="48">
        <f t="shared" si="273"/>
        <v>30</v>
      </c>
    </row>
    <row r="191" spans="1:22" ht="13.5" hidden="1" customHeight="1" x14ac:dyDescent="0.15">
      <c r="A191" s="3"/>
      <c r="B191" s="3"/>
      <c r="C191" s="103"/>
      <c r="D191" s="108" t="s">
        <v>756</v>
      </c>
      <c r="E191" s="104">
        <f t="shared" si="274"/>
        <v>9213</v>
      </c>
      <c r="F191" s="105">
        <f t="shared" ref="F191:L191" si="388">IF($E191=0,0,F464/$E191*100)</f>
        <v>39.943558015847174</v>
      </c>
      <c r="G191" s="105">
        <f t="shared" si="388"/>
        <v>15.60837946380115</v>
      </c>
      <c r="H191" s="105">
        <f t="shared" si="388"/>
        <v>20.850971453381092</v>
      </c>
      <c r="I191" s="105">
        <f t="shared" si="388"/>
        <v>16.303050037989799</v>
      </c>
      <c r="J191" s="105">
        <f t="shared" si="388"/>
        <v>4.7650059698252472</v>
      </c>
      <c r="K191" s="105">
        <f t="shared" si="388"/>
        <v>0.87919244545750574</v>
      </c>
      <c r="L191" s="105">
        <f t="shared" si="388"/>
        <v>1.6498426136980355</v>
      </c>
      <c r="M191" s="104">
        <f t="shared" si="276"/>
        <v>1438</v>
      </c>
      <c r="N191" s="105">
        <f t="shared" ref="N191:T191" si="389">IF($M191=0,0,N464/$M191*100)</f>
        <v>1.1821974965229485</v>
      </c>
      <c r="O191" s="105">
        <f t="shared" si="389"/>
        <v>4.8678720445062584</v>
      </c>
      <c r="P191" s="105">
        <f t="shared" si="389"/>
        <v>20.862308762169679</v>
      </c>
      <c r="Q191" s="105">
        <f t="shared" si="389"/>
        <v>15.577190542420027</v>
      </c>
      <c r="R191" s="105">
        <f t="shared" si="389"/>
        <v>23.922114047287899</v>
      </c>
      <c r="S191" s="105">
        <f t="shared" si="389"/>
        <v>6.3977746870653691</v>
      </c>
      <c r="T191" s="105">
        <f t="shared" si="389"/>
        <v>27.190542420027818</v>
      </c>
      <c r="U191" s="106">
        <f t="shared" si="272"/>
        <v>24.14811843361986</v>
      </c>
      <c r="V191" s="106">
        <f t="shared" si="273"/>
        <v>20</v>
      </c>
    </row>
    <row r="192" spans="1:22" ht="13.5" hidden="1" customHeight="1" x14ac:dyDescent="0.15">
      <c r="A192" s="3"/>
      <c r="B192" s="3"/>
      <c r="C192" s="82" t="s">
        <v>9</v>
      </c>
      <c r="D192" s="109" t="s">
        <v>755</v>
      </c>
      <c r="E192" s="31">
        <f t="shared" si="274"/>
        <v>1439</v>
      </c>
      <c r="F192" s="14">
        <f t="shared" ref="F192:L192" si="390">IF($E192=0,0,F465/$E192*100)</f>
        <v>41.834607366226543</v>
      </c>
      <c r="G192" s="14">
        <f t="shared" si="390"/>
        <v>15.149409312022238</v>
      </c>
      <c r="H192" s="14">
        <f t="shared" si="390"/>
        <v>25.364836692147325</v>
      </c>
      <c r="I192" s="14">
        <f t="shared" si="390"/>
        <v>5.7678943710910353</v>
      </c>
      <c r="J192" s="14">
        <f t="shared" si="390"/>
        <v>10.14593467685893</v>
      </c>
      <c r="K192" s="14">
        <f t="shared" si="390"/>
        <v>0.76441973592772761</v>
      </c>
      <c r="L192" s="14">
        <f t="shared" si="390"/>
        <v>0.97289784572619875</v>
      </c>
      <c r="M192" s="31">
        <f t="shared" si="276"/>
        <v>218</v>
      </c>
      <c r="N192" s="14">
        <f t="shared" ref="N192:T192" si="391">IF($M192=0,0,N465/$M192*100)</f>
        <v>0.91743119266055051</v>
      </c>
      <c r="O192" s="14">
        <f t="shared" si="391"/>
        <v>6.4220183486238538</v>
      </c>
      <c r="P192" s="14">
        <f t="shared" si="391"/>
        <v>22.018348623853214</v>
      </c>
      <c r="Q192" s="14">
        <f t="shared" si="391"/>
        <v>12.385321100917432</v>
      </c>
      <c r="R192" s="14">
        <f t="shared" si="391"/>
        <v>24.770642201834864</v>
      </c>
      <c r="S192" s="14">
        <f t="shared" si="391"/>
        <v>4.5871559633027523</v>
      </c>
      <c r="T192" s="14">
        <f t="shared" si="391"/>
        <v>28.899082568807337</v>
      </c>
      <c r="U192" s="48">
        <f t="shared" si="272"/>
        <v>22.788064516129037</v>
      </c>
      <c r="V192" s="48">
        <f t="shared" si="273"/>
        <v>22</v>
      </c>
    </row>
    <row r="193" spans="1:22" ht="13.5" hidden="1" customHeight="1" x14ac:dyDescent="0.15">
      <c r="A193" s="3"/>
      <c r="B193" s="3"/>
      <c r="C193" s="103"/>
      <c r="D193" s="108" t="s">
        <v>756</v>
      </c>
      <c r="E193" s="104">
        <f t="shared" si="274"/>
        <v>7906</v>
      </c>
      <c r="F193" s="105">
        <f t="shared" ref="F193:L193" si="392">IF($E193=0,0,F466/$E193*100)</f>
        <v>39.539590184669869</v>
      </c>
      <c r="G193" s="105">
        <f t="shared" si="392"/>
        <v>15.658993169744498</v>
      </c>
      <c r="H193" s="105">
        <f t="shared" si="392"/>
        <v>20.225145459144951</v>
      </c>
      <c r="I193" s="105">
        <f t="shared" si="392"/>
        <v>18.100177080698206</v>
      </c>
      <c r="J193" s="105">
        <f t="shared" si="392"/>
        <v>3.8451808752845942</v>
      </c>
      <c r="K193" s="105">
        <f t="shared" si="392"/>
        <v>0.88540349101947891</v>
      </c>
      <c r="L193" s="105">
        <f t="shared" si="392"/>
        <v>1.7455097394384012</v>
      </c>
      <c r="M193" s="104">
        <f t="shared" si="276"/>
        <v>1238</v>
      </c>
      <c r="N193" s="105">
        <f t="shared" ref="N193:T193" si="393">IF($M193=0,0,N466/$M193*100)</f>
        <v>1.2116316639741518</v>
      </c>
      <c r="O193" s="105">
        <f t="shared" si="393"/>
        <v>4.6849757673667201</v>
      </c>
      <c r="P193" s="105">
        <f t="shared" si="393"/>
        <v>20.516962843295637</v>
      </c>
      <c r="Q193" s="105">
        <f t="shared" si="393"/>
        <v>15.993537964458804</v>
      </c>
      <c r="R193" s="105">
        <f t="shared" si="393"/>
        <v>23.909531502423263</v>
      </c>
      <c r="S193" s="105">
        <f t="shared" si="393"/>
        <v>6.7043618739903073</v>
      </c>
      <c r="T193" s="105">
        <f t="shared" si="393"/>
        <v>26.978998384491113</v>
      </c>
      <c r="U193" s="106">
        <f t="shared" si="272"/>
        <v>24.388860619469018</v>
      </c>
      <c r="V193" s="106">
        <f t="shared" si="273"/>
        <v>20</v>
      </c>
    </row>
    <row r="194" spans="1:22" ht="13.5" hidden="1" customHeight="1" x14ac:dyDescent="0.15">
      <c r="A194" s="3"/>
      <c r="B194" s="3"/>
      <c r="C194" s="82" t="s">
        <v>83</v>
      </c>
      <c r="D194" s="76"/>
      <c r="E194" s="31">
        <f t="shared" si="274"/>
        <v>75</v>
      </c>
      <c r="F194" s="14">
        <f t="shared" ref="F194:L194" si="394">IF($E194=0,0,F467/$E194*100)</f>
        <v>25.333333333333336</v>
      </c>
      <c r="G194" s="14">
        <f t="shared" si="394"/>
        <v>1.3333333333333335</v>
      </c>
      <c r="H194" s="14">
        <f t="shared" si="394"/>
        <v>21.333333333333336</v>
      </c>
      <c r="I194" s="14">
        <f t="shared" si="394"/>
        <v>12</v>
      </c>
      <c r="J194" s="14">
        <f t="shared" si="394"/>
        <v>13.333333333333334</v>
      </c>
      <c r="K194" s="14">
        <f t="shared" si="394"/>
        <v>22.666666666666664</v>
      </c>
      <c r="L194" s="14">
        <f t="shared" si="394"/>
        <v>4</v>
      </c>
      <c r="M194" s="31">
        <f t="shared" si="276"/>
        <v>1</v>
      </c>
      <c r="N194" s="14">
        <f t="shared" ref="N194:T194" si="395">IF($M194=0,0,N467/$M194*100)</f>
        <v>0</v>
      </c>
      <c r="O194" s="14">
        <f t="shared" si="395"/>
        <v>0</v>
      </c>
      <c r="P194" s="14">
        <f t="shared" si="395"/>
        <v>0</v>
      </c>
      <c r="Q194" s="14">
        <f t="shared" si="395"/>
        <v>0</v>
      </c>
      <c r="R194" s="14">
        <f t="shared" si="395"/>
        <v>100</v>
      </c>
      <c r="S194" s="14">
        <f t="shared" si="395"/>
        <v>0</v>
      </c>
      <c r="T194" s="14">
        <f t="shared" si="395"/>
        <v>0</v>
      </c>
      <c r="U194" s="48">
        <f t="shared" si="272"/>
        <v>30</v>
      </c>
      <c r="V194" s="48">
        <f t="shared" si="273"/>
        <v>30</v>
      </c>
    </row>
    <row r="195" spans="1:22" ht="13.5" hidden="1" customHeight="1" x14ac:dyDescent="0.15">
      <c r="A195" s="3"/>
      <c r="B195" s="4"/>
      <c r="C195" s="83" t="s">
        <v>24</v>
      </c>
      <c r="D195" s="77"/>
      <c r="E195" s="32">
        <f t="shared" si="274"/>
        <v>65</v>
      </c>
      <c r="F195" s="12">
        <f t="shared" ref="F195:L195" si="396">IF($E195=0,0,F468/$E195*100)</f>
        <v>10.76923076923077</v>
      </c>
      <c r="G195" s="12">
        <f t="shared" si="396"/>
        <v>12.307692307692308</v>
      </c>
      <c r="H195" s="12">
        <f t="shared" si="396"/>
        <v>12.307692307692308</v>
      </c>
      <c r="I195" s="12">
        <f t="shared" si="396"/>
        <v>1.5384615384615385</v>
      </c>
      <c r="J195" s="12">
        <f t="shared" si="396"/>
        <v>1.5384615384615385</v>
      </c>
      <c r="K195" s="12">
        <f t="shared" si="396"/>
        <v>0</v>
      </c>
      <c r="L195" s="12">
        <f t="shared" si="396"/>
        <v>61.53846153846154</v>
      </c>
      <c r="M195" s="32">
        <f t="shared" si="276"/>
        <v>8</v>
      </c>
      <c r="N195" s="12">
        <f t="shared" ref="N195:T195" si="397">IF($M195=0,0,N468/$M195*100)</f>
        <v>12.5</v>
      </c>
      <c r="O195" s="12">
        <f t="shared" si="397"/>
        <v>0</v>
      </c>
      <c r="P195" s="12">
        <f t="shared" si="397"/>
        <v>12.5</v>
      </c>
      <c r="Q195" s="12">
        <f t="shared" si="397"/>
        <v>0</v>
      </c>
      <c r="R195" s="12">
        <f t="shared" si="397"/>
        <v>0</v>
      </c>
      <c r="S195" s="12">
        <f t="shared" si="397"/>
        <v>0</v>
      </c>
      <c r="T195" s="12">
        <f t="shared" si="397"/>
        <v>75</v>
      </c>
      <c r="U195" s="45">
        <f t="shared" si="272"/>
        <v>8</v>
      </c>
      <c r="V195" s="45">
        <f t="shared" si="273"/>
        <v>8</v>
      </c>
    </row>
    <row r="196" spans="1:22" ht="13.5" hidden="1" customHeight="1" x14ac:dyDescent="0.15">
      <c r="A196" s="3" t="s">
        <v>245</v>
      </c>
      <c r="B196" s="24" t="s">
        <v>12</v>
      </c>
      <c r="C196" s="101" t="s">
        <v>247</v>
      </c>
      <c r="D196" s="107" t="s">
        <v>755</v>
      </c>
      <c r="E196" s="31">
        <f t="shared" si="274"/>
        <v>1085</v>
      </c>
      <c r="F196" s="14">
        <f t="shared" ref="F196:L196" si="398">IF($E196=0,0,F469/$E196*100)</f>
        <v>51.428571428571423</v>
      </c>
      <c r="G196" s="14">
        <f t="shared" si="398"/>
        <v>23.870967741935484</v>
      </c>
      <c r="H196" s="14">
        <f t="shared" si="398"/>
        <v>8.5714285714285712</v>
      </c>
      <c r="I196" s="14">
        <f t="shared" si="398"/>
        <v>9.1244239631336406</v>
      </c>
      <c r="J196" s="14">
        <f t="shared" si="398"/>
        <v>4.2396313364055294</v>
      </c>
      <c r="K196" s="14">
        <f t="shared" si="398"/>
        <v>1.566820276497696</v>
      </c>
      <c r="L196" s="14">
        <f t="shared" si="398"/>
        <v>1.1981566820276499</v>
      </c>
      <c r="M196" s="31">
        <f t="shared" si="276"/>
        <v>259</v>
      </c>
      <c r="N196" s="14">
        <f t="shared" ref="N196:T196" si="399">IF($M196=0,0,N469/$M196*100)</f>
        <v>0.38610038610038611</v>
      </c>
      <c r="O196" s="14">
        <f t="shared" si="399"/>
        <v>0</v>
      </c>
      <c r="P196" s="14">
        <f t="shared" si="399"/>
        <v>10.038610038610038</v>
      </c>
      <c r="Q196" s="14">
        <f t="shared" si="399"/>
        <v>5.7915057915057915</v>
      </c>
      <c r="R196" s="14">
        <f t="shared" si="399"/>
        <v>35.135135135135137</v>
      </c>
      <c r="S196" s="14">
        <f t="shared" si="399"/>
        <v>10.810810810810811</v>
      </c>
      <c r="T196" s="14">
        <f t="shared" si="399"/>
        <v>37.837837837837839</v>
      </c>
      <c r="U196" s="48">
        <f t="shared" si="272"/>
        <v>31.78633540372671</v>
      </c>
      <c r="V196" s="48">
        <f t="shared" si="273"/>
        <v>30</v>
      </c>
    </row>
    <row r="197" spans="1:22" ht="13.5" hidden="1" customHeight="1" x14ac:dyDescent="0.15">
      <c r="A197" s="3" t="s">
        <v>246</v>
      </c>
      <c r="B197" s="24" t="s">
        <v>13</v>
      </c>
      <c r="C197" s="103"/>
      <c r="D197" s="108" t="s">
        <v>756</v>
      </c>
      <c r="E197" s="104">
        <f t="shared" si="274"/>
        <v>1524</v>
      </c>
      <c r="F197" s="105">
        <f t="shared" ref="F197:L197" si="400">IF($E197=0,0,F470/$E197*100)</f>
        <v>39.041994750656166</v>
      </c>
      <c r="G197" s="105">
        <f t="shared" si="400"/>
        <v>25.524934383202101</v>
      </c>
      <c r="H197" s="105">
        <f t="shared" si="400"/>
        <v>12.007874015748031</v>
      </c>
      <c r="I197" s="105">
        <f t="shared" si="400"/>
        <v>15.616797900262466</v>
      </c>
      <c r="J197" s="105">
        <f t="shared" si="400"/>
        <v>4.9868766404199478</v>
      </c>
      <c r="K197" s="105">
        <f t="shared" si="400"/>
        <v>0.98425196850393704</v>
      </c>
      <c r="L197" s="105">
        <f t="shared" si="400"/>
        <v>1.837270341207349</v>
      </c>
      <c r="M197" s="104">
        <f t="shared" si="276"/>
        <v>389</v>
      </c>
      <c r="N197" s="105">
        <f t="shared" ref="N197:T197" si="401">IF($M197=0,0,N470/$M197*100)</f>
        <v>0.25706940874035988</v>
      </c>
      <c r="O197" s="105">
        <f t="shared" si="401"/>
        <v>1.0282776349614395</v>
      </c>
      <c r="P197" s="105">
        <f t="shared" si="401"/>
        <v>11.825192802056556</v>
      </c>
      <c r="Q197" s="105">
        <f t="shared" si="401"/>
        <v>6.9408740359897179</v>
      </c>
      <c r="R197" s="105">
        <f t="shared" si="401"/>
        <v>37.789203084832906</v>
      </c>
      <c r="S197" s="105">
        <f t="shared" si="401"/>
        <v>11.053984575835475</v>
      </c>
      <c r="T197" s="105">
        <f t="shared" si="401"/>
        <v>31.105398457583551</v>
      </c>
      <c r="U197" s="106">
        <f t="shared" si="272"/>
        <v>30.301865671641792</v>
      </c>
      <c r="V197" s="106">
        <f t="shared" si="273"/>
        <v>30</v>
      </c>
    </row>
    <row r="198" spans="1:22" ht="13.5" hidden="1" customHeight="1" x14ac:dyDescent="0.15">
      <c r="A198" s="3" t="s">
        <v>757</v>
      </c>
      <c r="B198" s="24" t="s">
        <v>14</v>
      </c>
      <c r="C198" s="82" t="s">
        <v>248</v>
      </c>
      <c r="D198" s="109" t="s">
        <v>755</v>
      </c>
      <c r="E198" s="31">
        <f t="shared" si="274"/>
        <v>376</v>
      </c>
      <c r="F198" s="14">
        <f t="shared" ref="F198:L198" si="402">IF($E198=0,0,F471/$E198*100)</f>
        <v>59.574468085106382</v>
      </c>
      <c r="G198" s="14">
        <f t="shared" si="402"/>
        <v>23.670212765957448</v>
      </c>
      <c r="H198" s="14">
        <f t="shared" si="402"/>
        <v>9.0425531914893629</v>
      </c>
      <c r="I198" s="14">
        <f t="shared" si="402"/>
        <v>4.2553191489361701</v>
      </c>
      <c r="J198" s="14">
        <f t="shared" si="402"/>
        <v>1.3297872340425532</v>
      </c>
      <c r="K198" s="14">
        <f t="shared" si="402"/>
        <v>1.3297872340425532</v>
      </c>
      <c r="L198" s="14">
        <f t="shared" si="402"/>
        <v>0.7978723404255319</v>
      </c>
      <c r="M198" s="31">
        <f t="shared" si="276"/>
        <v>89</v>
      </c>
      <c r="N198" s="14">
        <f t="shared" ref="N198:T198" si="403">IF($M198=0,0,N471/$M198*100)</f>
        <v>0</v>
      </c>
      <c r="O198" s="14">
        <f t="shared" si="403"/>
        <v>0</v>
      </c>
      <c r="P198" s="14">
        <f t="shared" si="403"/>
        <v>12.359550561797752</v>
      </c>
      <c r="Q198" s="14">
        <f t="shared" si="403"/>
        <v>7.8651685393258424</v>
      </c>
      <c r="R198" s="14">
        <f t="shared" si="403"/>
        <v>24.719101123595504</v>
      </c>
      <c r="S198" s="14">
        <f t="shared" si="403"/>
        <v>8.9887640449438209</v>
      </c>
      <c r="T198" s="14">
        <f t="shared" si="403"/>
        <v>46.067415730337082</v>
      </c>
      <c r="U198" s="48">
        <f t="shared" ref="U198:U261" si="404">U471</f>
        <v>30.922916666666666</v>
      </c>
      <c r="V198" s="48">
        <f t="shared" ref="V198:V261" si="405">IF(ISNUMBER(V471),V471,"－")</f>
        <v>30</v>
      </c>
    </row>
    <row r="199" spans="1:22" ht="13.5" hidden="1" customHeight="1" x14ac:dyDescent="0.15">
      <c r="A199" s="3"/>
      <c r="B199" s="24"/>
      <c r="C199" s="103"/>
      <c r="D199" s="108" t="s">
        <v>756</v>
      </c>
      <c r="E199" s="104">
        <f t="shared" ref="E199:E262" si="406">E472</f>
        <v>2233</v>
      </c>
      <c r="F199" s="105">
        <f t="shared" ref="F199:L199" si="407">IF($E199=0,0,F472/$E199*100)</f>
        <v>41.603224361845051</v>
      </c>
      <c r="G199" s="105">
        <f t="shared" si="407"/>
        <v>25.03358710255262</v>
      </c>
      <c r="H199" s="105">
        <f t="shared" si="407"/>
        <v>10.83743842364532</v>
      </c>
      <c r="I199" s="105">
        <f t="shared" si="407"/>
        <v>14.375279892521272</v>
      </c>
      <c r="J199" s="105">
        <f t="shared" si="407"/>
        <v>5.2395879982086875</v>
      </c>
      <c r="K199" s="105">
        <f t="shared" si="407"/>
        <v>1.2091356918943126</v>
      </c>
      <c r="L199" s="105">
        <f t="shared" si="407"/>
        <v>1.7017465293327361</v>
      </c>
      <c r="M199" s="104">
        <f t="shared" ref="M199:M262" si="408">M472</f>
        <v>559</v>
      </c>
      <c r="N199" s="105">
        <f t="shared" ref="N199:T199" si="409">IF($M199=0,0,N472/$M199*100)</f>
        <v>0.35778175313059035</v>
      </c>
      <c r="O199" s="105">
        <f t="shared" si="409"/>
        <v>0.7155635062611807</v>
      </c>
      <c r="P199" s="105">
        <f t="shared" si="409"/>
        <v>10.912343470483005</v>
      </c>
      <c r="Q199" s="105">
        <f t="shared" si="409"/>
        <v>6.2611806797853307</v>
      </c>
      <c r="R199" s="105">
        <f t="shared" si="409"/>
        <v>38.640429338103758</v>
      </c>
      <c r="S199" s="105">
        <f t="shared" si="409"/>
        <v>11.270125223613595</v>
      </c>
      <c r="T199" s="105">
        <f t="shared" si="409"/>
        <v>31.842576028622538</v>
      </c>
      <c r="U199" s="106">
        <f t="shared" si="404"/>
        <v>30.850918635170604</v>
      </c>
      <c r="V199" s="106">
        <f t="shared" si="405"/>
        <v>30</v>
      </c>
    </row>
    <row r="200" spans="1:22" ht="13.5" hidden="1" customHeight="1" x14ac:dyDescent="0.15">
      <c r="A200" s="3"/>
      <c r="B200" s="24"/>
      <c r="C200" s="82" t="s">
        <v>249</v>
      </c>
      <c r="D200" s="109" t="s">
        <v>755</v>
      </c>
      <c r="E200" s="31">
        <f t="shared" si="406"/>
        <v>865</v>
      </c>
      <c r="F200" s="14">
        <f t="shared" ref="F200:L200" si="410">IF($E200=0,0,F473/$E200*100)</f>
        <v>42.427745664739888</v>
      </c>
      <c r="G200" s="14">
        <f t="shared" si="410"/>
        <v>27.630057803468205</v>
      </c>
      <c r="H200" s="14">
        <f t="shared" si="410"/>
        <v>9.8265895953757223</v>
      </c>
      <c r="I200" s="14">
        <f t="shared" si="410"/>
        <v>13.872832369942195</v>
      </c>
      <c r="J200" s="14">
        <f t="shared" si="410"/>
        <v>4.3930635838150289</v>
      </c>
      <c r="K200" s="14">
        <f t="shared" si="410"/>
        <v>0.46242774566473993</v>
      </c>
      <c r="L200" s="14">
        <f t="shared" si="410"/>
        <v>1.3872832369942196</v>
      </c>
      <c r="M200" s="31">
        <f t="shared" si="408"/>
        <v>239</v>
      </c>
      <c r="N200" s="14">
        <f t="shared" ref="N200:T200" si="411">IF($M200=0,0,N473/$M200*100)</f>
        <v>0.41841004184100417</v>
      </c>
      <c r="O200" s="14">
        <f t="shared" si="411"/>
        <v>0.83682008368200833</v>
      </c>
      <c r="P200" s="14">
        <f t="shared" si="411"/>
        <v>8.3682008368200833</v>
      </c>
      <c r="Q200" s="14">
        <f t="shared" si="411"/>
        <v>5.439330543933055</v>
      </c>
      <c r="R200" s="14">
        <f t="shared" si="411"/>
        <v>34.309623430962347</v>
      </c>
      <c r="S200" s="14">
        <f t="shared" si="411"/>
        <v>10.87866108786611</v>
      </c>
      <c r="T200" s="14">
        <f t="shared" si="411"/>
        <v>39.748953974895393</v>
      </c>
      <c r="U200" s="48">
        <f t="shared" si="404"/>
        <v>31.197916666666668</v>
      </c>
      <c r="V200" s="48">
        <f t="shared" si="405"/>
        <v>30</v>
      </c>
    </row>
    <row r="201" spans="1:22" ht="13.5" hidden="1" customHeight="1" x14ac:dyDescent="0.15">
      <c r="A201" s="3"/>
      <c r="B201" s="24"/>
      <c r="C201" s="103"/>
      <c r="D201" s="108" t="s">
        <v>756</v>
      </c>
      <c r="E201" s="104">
        <f t="shared" si="406"/>
        <v>1744</v>
      </c>
      <c r="F201" s="105">
        <f t="shared" ref="F201:L201" si="412">IF($E201=0,0,F474/$E201*100)</f>
        <v>45.068807339449542</v>
      </c>
      <c r="G201" s="105">
        <f t="shared" si="412"/>
        <v>23.451834862385322</v>
      </c>
      <c r="H201" s="105">
        <f t="shared" si="412"/>
        <v>10.95183486238532</v>
      </c>
      <c r="I201" s="105">
        <f t="shared" si="412"/>
        <v>12.442660550458715</v>
      </c>
      <c r="J201" s="105">
        <f t="shared" si="412"/>
        <v>4.8165137614678901</v>
      </c>
      <c r="K201" s="105">
        <f t="shared" si="412"/>
        <v>1.6055045871559634</v>
      </c>
      <c r="L201" s="105">
        <f t="shared" si="412"/>
        <v>1.6628440366972479</v>
      </c>
      <c r="M201" s="104">
        <f t="shared" si="408"/>
        <v>409</v>
      </c>
      <c r="N201" s="105">
        <f t="shared" ref="N201:T201" si="413">IF($M201=0,0,N474/$M201*100)</f>
        <v>0.24449877750611246</v>
      </c>
      <c r="O201" s="105">
        <f t="shared" si="413"/>
        <v>0.48899755501222492</v>
      </c>
      <c r="P201" s="105">
        <f t="shared" si="413"/>
        <v>12.713936430317849</v>
      </c>
      <c r="Q201" s="105">
        <f t="shared" si="413"/>
        <v>7.0904645476772608</v>
      </c>
      <c r="R201" s="105">
        <f t="shared" si="413"/>
        <v>38.141809290953546</v>
      </c>
      <c r="S201" s="105">
        <f t="shared" si="413"/>
        <v>11.002444987775061</v>
      </c>
      <c r="T201" s="105">
        <f t="shared" si="413"/>
        <v>30.317848410757946</v>
      </c>
      <c r="U201" s="106">
        <f t="shared" si="404"/>
        <v>30.687719298245614</v>
      </c>
      <c r="V201" s="106">
        <f t="shared" si="405"/>
        <v>30</v>
      </c>
    </row>
    <row r="202" spans="1:22" ht="13.5" hidden="1" customHeight="1" x14ac:dyDescent="0.15">
      <c r="A202" s="3"/>
      <c r="B202" s="24"/>
      <c r="C202" s="82" t="s">
        <v>250</v>
      </c>
      <c r="D202" s="109" t="s">
        <v>755</v>
      </c>
      <c r="E202" s="31">
        <f t="shared" si="406"/>
        <v>768</v>
      </c>
      <c r="F202" s="14">
        <f t="shared" ref="F202:L202" si="414">IF($E202=0,0,F475/$E202*100)</f>
        <v>44.270833333333329</v>
      </c>
      <c r="G202" s="14">
        <f t="shared" si="414"/>
        <v>27.473958333333332</v>
      </c>
      <c r="H202" s="14">
        <f t="shared" si="414"/>
        <v>10.546875</v>
      </c>
      <c r="I202" s="14">
        <f t="shared" si="414"/>
        <v>11.197916666666668</v>
      </c>
      <c r="J202" s="14">
        <f t="shared" si="414"/>
        <v>4.8177083333333339</v>
      </c>
      <c r="K202" s="14">
        <f t="shared" si="414"/>
        <v>0.52083333333333326</v>
      </c>
      <c r="L202" s="14">
        <f t="shared" si="414"/>
        <v>1.171875</v>
      </c>
      <c r="M202" s="31">
        <f t="shared" si="408"/>
        <v>211</v>
      </c>
      <c r="N202" s="14">
        <f t="shared" ref="N202:T202" si="415">IF($M202=0,0,N475/$M202*100)</f>
        <v>0</v>
      </c>
      <c r="O202" s="14">
        <f t="shared" si="415"/>
        <v>0</v>
      </c>
      <c r="P202" s="14">
        <f t="shared" si="415"/>
        <v>14.691943127962084</v>
      </c>
      <c r="Q202" s="14">
        <f t="shared" si="415"/>
        <v>3.7914691943127963</v>
      </c>
      <c r="R202" s="14">
        <f t="shared" si="415"/>
        <v>33.175355450236964</v>
      </c>
      <c r="S202" s="14">
        <f t="shared" si="415"/>
        <v>10.900473933649289</v>
      </c>
      <c r="T202" s="14">
        <f t="shared" si="415"/>
        <v>37.440758293838861</v>
      </c>
      <c r="U202" s="48">
        <f t="shared" si="404"/>
        <v>29.78257575757576</v>
      </c>
      <c r="V202" s="48">
        <f t="shared" si="405"/>
        <v>30</v>
      </c>
    </row>
    <row r="203" spans="1:22" ht="13.5" hidden="1" customHeight="1" x14ac:dyDescent="0.15">
      <c r="A203" s="3"/>
      <c r="B203" s="24"/>
      <c r="C203" s="103"/>
      <c r="D203" s="108" t="s">
        <v>756</v>
      </c>
      <c r="E203" s="104">
        <f t="shared" si="406"/>
        <v>1841</v>
      </c>
      <c r="F203" s="105">
        <f t="shared" ref="F203:L203" si="416">IF($E203=0,0,F476/$E203*100)</f>
        <v>44.16078218359587</v>
      </c>
      <c r="G203" s="105">
        <f t="shared" si="416"/>
        <v>23.737099402498643</v>
      </c>
      <c r="H203" s="105">
        <f t="shared" si="416"/>
        <v>10.592069527430745</v>
      </c>
      <c r="I203" s="105">
        <f t="shared" si="416"/>
        <v>13.633894622487777</v>
      </c>
      <c r="J203" s="105">
        <f t="shared" si="416"/>
        <v>4.6170559478544266</v>
      </c>
      <c r="K203" s="105">
        <f t="shared" si="416"/>
        <v>1.520912547528517</v>
      </c>
      <c r="L203" s="105">
        <f t="shared" si="416"/>
        <v>1.7381857686040194</v>
      </c>
      <c r="M203" s="104">
        <f t="shared" si="408"/>
        <v>437</v>
      </c>
      <c r="N203" s="105">
        <f t="shared" ref="N203:T203" si="417">IF($M203=0,0,N476/$M203*100)</f>
        <v>0.45766590389016021</v>
      </c>
      <c r="O203" s="105">
        <f t="shared" si="417"/>
        <v>0.91533180778032042</v>
      </c>
      <c r="P203" s="105">
        <f t="shared" si="417"/>
        <v>9.3821510297482842</v>
      </c>
      <c r="Q203" s="105">
        <f t="shared" si="417"/>
        <v>7.7803203661327229</v>
      </c>
      <c r="R203" s="105">
        <f t="shared" si="417"/>
        <v>38.443935926773456</v>
      </c>
      <c r="S203" s="105">
        <f t="shared" si="417"/>
        <v>10.983981693363845</v>
      </c>
      <c r="T203" s="105">
        <f t="shared" si="417"/>
        <v>32.036613272311214</v>
      </c>
      <c r="U203" s="106">
        <f t="shared" si="404"/>
        <v>31.337373737373738</v>
      </c>
      <c r="V203" s="106">
        <f t="shared" si="405"/>
        <v>30</v>
      </c>
    </row>
    <row r="204" spans="1:22" ht="13.5" hidden="1" customHeight="1" x14ac:dyDescent="0.15">
      <c r="A204" s="3"/>
      <c r="B204" s="3"/>
      <c r="C204" s="82" t="s">
        <v>251</v>
      </c>
      <c r="D204" s="109" t="s">
        <v>755</v>
      </c>
      <c r="E204" s="31">
        <f t="shared" si="406"/>
        <v>881</v>
      </c>
      <c r="F204" s="14">
        <f t="shared" ref="F204:L204" si="418">IF($E204=0,0,F477/$E204*100)</f>
        <v>30.306469920544838</v>
      </c>
      <c r="G204" s="14">
        <f t="shared" si="418"/>
        <v>28.263337116912602</v>
      </c>
      <c r="H204" s="14">
        <f t="shared" si="418"/>
        <v>5.4483541430192961</v>
      </c>
      <c r="I204" s="14">
        <f t="shared" si="418"/>
        <v>30.192962542565265</v>
      </c>
      <c r="J204" s="14">
        <f t="shared" si="418"/>
        <v>4.0862656072644725</v>
      </c>
      <c r="K204" s="14">
        <f t="shared" si="418"/>
        <v>0.79455164585698068</v>
      </c>
      <c r="L204" s="14">
        <f t="shared" si="418"/>
        <v>0.90805902383654935</v>
      </c>
      <c r="M204" s="31">
        <f t="shared" si="408"/>
        <v>249</v>
      </c>
      <c r="N204" s="14">
        <f t="shared" ref="N204:T204" si="419">IF($M204=0,0,N477/$M204*100)</f>
        <v>0</v>
      </c>
      <c r="O204" s="14">
        <f t="shared" si="419"/>
        <v>0.40160642570281119</v>
      </c>
      <c r="P204" s="14">
        <f t="shared" si="419"/>
        <v>11.646586345381527</v>
      </c>
      <c r="Q204" s="14">
        <f t="shared" si="419"/>
        <v>4.8192771084337354</v>
      </c>
      <c r="R204" s="14">
        <f t="shared" si="419"/>
        <v>32.931726907630519</v>
      </c>
      <c r="S204" s="14">
        <f t="shared" si="419"/>
        <v>12.048192771084338</v>
      </c>
      <c r="T204" s="14">
        <f t="shared" si="419"/>
        <v>38.152610441767074</v>
      </c>
      <c r="U204" s="48">
        <f t="shared" si="404"/>
        <v>31.379220779220777</v>
      </c>
      <c r="V204" s="48">
        <f t="shared" si="405"/>
        <v>30</v>
      </c>
    </row>
    <row r="205" spans="1:22" ht="13.5" hidden="1" customHeight="1" x14ac:dyDescent="0.15">
      <c r="A205" s="3"/>
      <c r="B205" s="3"/>
      <c r="C205" s="103"/>
      <c r="D205" s="108" t="s">
        <v>756</v>
      </c>
      <c r="E205" s="104">
        <f t="shared" si="406"/>
        <v>1728</v>
      </c>
      <c r="F205" s="105">
        <f t="shared" ref="F205:L205" si="420">IF($E205=0,0,F478/$E205*100)</f>
        <v>51.273148148148152</v>
      </c>
      <c r="G205" s="105">
        <f t="shared" si="420"/>
        <v>23.090277777777779</v>
      </c>
      <c r="H205" s="105">
        <f t="shared" si="420"/>
        <v>13.194444444444445</v>
      </c>
      <c r="I205" s="105">
        <f t="shared" si="420"/>
        <v>4.1087962962962967</v>
      </c>
      <c r="J205" s="105">
        <f t="shared" si="420"/>
        <v>4.9768518518518521</v>
      </c>
      <c r="K205" s="105">
        <f t="shared" si="420"/>
        <v>1.4467592592592593</v>
      </c>
      <c r="L205" s="105">
        <f t="shared" si="420"/>
        <v>1.9097222222222223</v>
      </c>
      <c r="M205" s="104">
        <f t="shared" si="408"/>
        <v>399</v>
      </c>
      <c r="N205" s="105">
        <f t="shared" ref="N205:T205" si="421">IF($M205=0,0,N478/$M205*100)</f>
        <v>0.50125313283208017</v>
      </c>
      <c r="O205" s="105">
        <f t="shared" si="421"/>
        <v>0.75187969924812026</v>
      </c>
      <c r="P205" s="105">
        <f t="shared" si="421"/>
        <v>10.776942355889723</v>
      </c>
      <c r="Q205" s="105">
        <f t="shared" si="421"/>
        <v>7.518796992481203</v>
      </c>
      <c r="R205" s="105">
        <f t="shared" si="421"/>
        <v>39.097744360902254</v>
      </c>
      <c r="S205" s="105">
        <f t="shared" si="421"/>
        <v>10.275689223057643</v>
      </c>
      <c r="T205" s="105">
        <f t="shared" si="421"/>
        <v>31.077694235588972</v>
      </c>
      <c r="U205" s="106">
        <f t="shared" si="404"/>
        <v>30.567636363636364</v>
      </c>
      <c r="V205" s="106">
        <f t="shared" si="405"/>
        <v>30</v>
      </c>
    </row>
    <row r="206" spans="1:22" ht="13.5" hidden="1" customHeight="1" x14ac:dyDescent="0.15">
      <c r="A206" s="3"/>
      <c r="B206" s="3"/>
      <c r="C206" s="82" t="s">
        <v>252</v>
      </c>
      <c r="D206" s="109" t="s">
        <v>755</v>
      </c>
      <c r="E206" s="31">
        <f t="shared" si="406"/>
        <v>97</v>
      </c>
      <c r="F206" s="14">
        <f t="shared" ref="F206:L206" si="422">IF($E206=0,0,F479/$E206*100)</f>
        <v>53.608247422680414</v>
      </c>
      <c r="G206" s="14">
        <f t="shared" si="422"/>
        <v>23.711340206185564</v>
      </c>
      <c r="H206" s="14">
        <f t="shared" si="422"/>
        <v>11.340206185567011</v>
      </c>
      <c r="I206" s="14">
        <f t="shared" si="422"/>
        <v>8.2474226804123703</v>
      </c>
      <c r="J206" s="14">
        <f t="shared" si="422"/>
        <v>1.0309278350515463</v>
      </c>
      <c r="K206" s="14">
        <f t="shared" si="422"/>
        <v>1.0309278350515463</v>
      </c>
      <c r="L206" s="14">
        <f t="shared" si="422"/>
        <v>1.0309278350515463</v>
      </c>
      <c r="M206" s="31">
        <f t="shared" si="408"/>
        <v>23</v>
      </c>
      <c r="N206" s="14">
        <f t="shared" ref="N206:T206" si="423">IF($M206=0,0,N479/$M206*100)</f>
        <v>0</v>
      </c>
      <c r="O206" s="14">
        <f t="shared" si="423"/>
        <v>0</v>
      </c>
      <c r="P206" s="14">
        <f t="shared" si="423"/>
        <v>4.3478260869565215</v>
      </c>
      <c r="Q206" s="14">
        <f t="shared" si="423"/>
        <v>0</v>
      </c>
      <c r="R206" s="14">
        <f t="shared" si="423"/>
        <v>39.130434782608695</v>
      </c>
      <c r="S206" s="14">
        <f t="shared" si="423"/>
        <v>4.3478260869565215</v>
      </c>
      <c r="T206" s="14">
        <f t="shared" si="423"/>
        <v>52.173913043478258</v>
      </c>
      <c r="U206" s="48">
        <f t="shared" si="404"/>
        <v>35.145454545454548</v>
      </c>
      <c r="V206" s="48">
        <f t="shared" si="405"/>
        <v>30</v>
      </c>
    </row>
    <row r="207" spans="1:22" ht="13.5" hidden="1" customHeight="1" x14ac:dyDescent="0.15">
      <c r="A207" s="3"/>
      <c r="B207" s="3"/>
      <c r="C207" s="103"/>
      <c r="D207" s="108" t="s">
        <v>756</v>
      </c>
      <c r="E207" s="104">
        <f t="shared" si="406"/>
        <v>2512</v>
      </c>
      <c r="F207" s="105">
        <f t="shared" ref="F207:L207" si="424">IF($E207=0,0,F480/$E207*100)</f>
        <v>43.829617834394909</v>
      </c>
      <c r="G207" s="105">
        <f t="shared" si="424"/>
        <v>24.880573248407643</v>
      </c>
      <c r="H207" s="105">
        <f t="shared" si="424"/>
        <v>10.549363057324841</v>
      </c>
      <c r="I207" s="105">
        <f t="shared" si="424"/>
        <v>13.097133757961785</v>
      </c>
      <c r="J207" s="105">
        <f t="shared" si="424"/>
        <v>4.8168789808917198</v>
      </c>
      <c r="K207" s="105">
        <f t="shared" si="424"/>
        <v>1.2340764331210192</v>
      </c>
      <c r="L207" s="105">
        <f t="shared" si="424"/>
        <v>1.5923566878980893</v>
      </c>
      <c r="M207" s="104">
        <f t="shared" si="408"/>
        <v>625</v>
      </c>
      <c r="N207" s="105">
        <f t="shared" ref="N207:T207" si="425">IF($M207=0,0,N480/$M207*100)</f>
        <v>0.32</v>
      </c>
      <c r="O207" s="105">
        <f t="shared" si="425"/>
        <v>0.64</v>
      </c>
      <c r="P207" s="105">
        <f t="shared" si="425"/>
        <v>11.360000000000001</v>
      </c>
      <c r="Q207" s="105">
        <f t="shared" si="425"/>
        <v>6.72</v>
      </c>
      <c r="R207" s="105">
        <f t="shared" si="425"/>
        <v>36.64</v>
      </c>
      <c r="S207" s="105">
        <f t="shared" si="425"/>
        <v>11.200000000000001</v>
      </c>
      <c r="T207" s="105">
        <f t="shared" si="425"/>
        <v>33.119999999999997</v>
      </c>
      <c r="U207" s="106">
        <f t="shared" si="404"/>
        <v>30.74617224880383</v>
      </c>
      <c r="V207" s="106">
        <f t="shared" si="405"/>
        <v>30</v>
      </c>
    </row>
    <row r="208" spans="1:22" ht="13.5" hidden="1" customHeight="1" x14ac:dyDescent="0.15">
      <c r="A208" s="3"/>
      <c r="B208" s="3"/>
      <c r="C208" s="82" t="s">
        <v>253</v>
      </c>
      <c r="D208" s="109" t="s">
        <v>755</v>
      </c>
      <c r="E208" s="31">
        <f t="shared" si="406"/>
        <v>39</v>
      </c>
      <c r="F208" s="14">
        <f t="shared" ref="F208:L208" si="426">IF($E208=0,0,F481/$E208*100)</f>
        <v>35.897435897435898</v>
      </c>
      <c r="G208" s="14">
        <f t="shared" si="426"/>
        <v>23.076923076923077</v>
      </c>
      <c r="H208" s="14">
        <f t="shared" si="426"/>
        <v>28.205128205128204</v>
      </c>
      <c r="I208" s="14">
        <f t="shared" si="426"/>
        <v>5.1282051282051277</v>
      </c>
      <c r="J208" s="14">
        <f t="shared" si="426"/>
        <v>7.6923076923076925</v>
      </c>
      <c r="K208" s="14">
        <f t="shared" si="426"/>
        <v>0</v>
      </c>
      <c r="L208" s="14">
        <f t="shared" si="426"/>
        <v>0</v>
      </c>
      <c r="M208" s="31">
        <f t="shared" si="408"/>
        <v>9</v>
      </c>
      <c r="N208" s="14">
        <f t="shared" ref="N208:T208" si="427">IF($M208=0,0,N481/$M208*100)</f>
        <v>0</v>
      </c>
      <c r="O208" s="14">
        <f t="shared" si="427"/>
        <v>0</v>
      </c>
      <c r="P208" s="14">
        <f t="shared" si="427"/>
        <v>11.111111111111111</v>
      </c>
      <c r="Q208" s="14">
        <f t="shared" si="427"/>
        <v>0</v>
      </c>
      <c r="R208" s="14">
        <f t="shared" si="427"/>
        <v>44.444444444444443</v>
      </c>
      <c r="S208" s="14">
        <f t="shared" si="427"/>
        <v>11.111111111111111</v>
      </c>
      <c r="T208" s="14">
        <f t="shared" si="427"/>
        <v>33.333333333333329</v>
      </c>
      <c r="U208" s="48">
        <f t="shared" si="404"/>
        <v>30.166666666666668</v>
      </c>
      <c r="V208" s="48">
        <f t="shared" si="405"/>
        <v>30</v>
      </c>
    </row>
    <row r="209" spans="1:22" ht="13.5" hidden="1" customHeight="1" x14ac:dyDescent="0.15">
      <c r="A209" s="3"/>
      <c r="B209" s="3"/>
      <c r="C209" s="103"/>
      <c r="D209" s="108" t="s">
        <v>756</v>
      </c>
      <c r="E209" s="104">
        <f t="shared" si="406"/>
        <v>2570</v>
      </c>
      <c r="F209" s="105">
        <f t="shared" ref="F209:L209" si="428">IF($E209=0,0,F482/$E209*100)</f>
        <v>44.319066147859921</v>
      </c>
      <c r="G209" s="105">
        <f t="shared" si="428"/>
        <v>24.863813229571985</v>
      </c>
      <c r="H209" s="105">
        <f t="shared" si="428"/>
        <v>10.311284046692606</v>
      </c>
      <c r="I209" s="105">
        <f t="shared" si="428"/>
        <v>13.03501945525292</v>
      </c>
      <c r="J209" s="105">
        <f t="shared" si="428"/>
        <v>4.6303501945525296</v>
      </c>
      <c r="K209" s="105">
        <f t="shared" si="428"/>
        <v>1.245136186770428</v>
      </c>
      <c r="L209" s="105">
        <f t="shared" si="428"/>
        <v>1.5953307392996108</v>
      </c>
      <c r="M209" s="104">
        <f t="shared" si="408"/>
        <v>639</v>
      </c>
      <c r="N209" s="105">
        <f t="shared" ref="N209:T209" si="429">IF($M209=0,0,N482/$M209*100)</f>
        <v>0.3129890453834116</v>
      </c>
      <c r="O209" s="105">
        <f t="shared" si="429"/>
        <v>0.6259780907668232</v>
      </c>
      <c r="P209" s="105">
        <f t="shared" si="429"/>
        <v>11.111111111111111</v>
      </c>
      <c r="Q209" s="105">
        <f t="shared" si="429"/>
        <v>6.5727699530516439</v>
      </c>
      <c r="R209" s="105">
        <f t="shared" si="429"/>
        <v>36.619718309859159</v>
      </c>
      <c r="S209" s="105">
        <f t="shared" si="429"/>
        <v>10.954616588419405</v>
      </c>
      <c r="T209" s="105">
        <f t="shared" si="429"/>
        <v>33.802816901408448</v>
      </c>
      <c r="U209" s="106">
        <f t="shared" si="404"/>
        <v>30.868794326241133</v>
      </c>
      <c r="V209" s="106">
        <f t="shared" si="405"/>
        <v>30</v>
      </c>
    </row>
    <row r="210" spans="1:22" ht="13.5" hidden="1" customHeight="1" x14ac:dyDescent="0.15">
      <c r="A210" s="3"/>
      <c r="B210" s="3"/>
      <c r="C210" s="82" t="s">
        <v>9</v>
      </c>
      <c r="D210" s="109" t="s">
        <v>755</v>
      </c>
      <c r="E210" s="31">
        <f t="shared" si="406"/>
        <v>382</v>
      </c>
      <c r="F210" s="14">
        <f t="shared" ref="F210:L210" si="430">IF($E210=0,0,F483/$E210*100)</f>
        <v>44.240837696335078</v>
      </c>
      <c r="G210" s="14">
        <f t="shared" si="430"/>
        <v>23.821989528795811</v>
      </c>
      <c r="H210" s="14">
        <f t="shared" si="430"/>
        <v>15.183246073298429</v>
      </c>
      <c r="I210" s="14">
        <f t="shared" si="430"/>
        <v>5.2356020942408374</v>
      </c>
      <c r="J210" s="14">
        <f t="shared" si="430"/>
        <v>8.3769633507853403</v>
      </c>
      <c r="K210" s="14">
        <f t="shared" si="430"/>
        <v>1.5706806282722512</v>
      </c>
      <c r="L210" s="14">
        <f t="shared" si="430"/>
        <v>1.5706806282722512</v>
      </c>
      <c r="M210" s="31">
        <f t="shared" si="408"/>
        <v>91</v>
      </c>
      <c r="N210" s="14">
        <f t="shared" ref="N210:T210" si="431">IF($M210=0,0,N483/$M210*100)</f>
        <v>0</v>
      </c>
      <c r="O210" s="14">
        <f t="shared" si="431"/>
        <v>1.098901098901099</v>
      </c>
      <c r="P210" s="14">
        <f t="shared" si="431"/>
        <v>12.087912087912088</v>
      </c>
      <c r="Q210" s="14">
        <f t="shared" si="431"/>
        <v>6.593406593406594</v>
      </c>
      <c r="R210" s="14">
        <f t="shared" si="431"/>
        <v>39.560439560439562</v>
      </c>
      <c r="S210" s="14">
        <f t="shared" si="431"/>
        <v>9.8901098901098905</v>
      </c>
      <c r="T210" s="14">
        <f t="shared" si="431"/>
        <v>30.76923076923077</v>
      </c>
      <c r="U210" s="48">
        <f t="shared" si="404"/>
        <v>30.547619047619047</v>
      </c>
      <c r="V210" s="48">
        <f t="shared" si="405"/>
        <v>30</v>
      </c>
    </row>
    <row r="211" spans="1:22" ht="13.5" hidden="1" customHeight="1" x14ac:dyDescent="0.15">
      <c r="A211" s="3"/>
      <c r="B211" s="3"/>
      <c r="C211" s="103"/>
      <c r="D211" s="108" t="s">
        <v>756</v>
      </c>
      <c r="E211" s="104">
        <f t="shared" si="406"/>
        <v>2227</v>
      </c>
      <c r="F211" s="105">
        <f t="shared" ref="F211:L211" si="432">IF($E211=0,0,F484/$E211*100)</f>
        <v>44.185002245172875</v>
      </c>
      <c r="G211" s="105">
        <f t="shared" si="432"/>
        <v>25.011225864391555</v>
      </c>
      <c r="H211" s="105">
        <f t="shared" si="432"/>
        <v>9.7889537494387078</v>
      </c>
      <c r="I211" s="105">
        <f t="shared" si="432"/>
        <v>14.234396048495734</v>
      </c>
      <c r="J211" s="105">
        <f t="shared" si="432"/>
        <v>4.0413111809609337</v>
      </c>
      <c r="K211" s="105">
        <f t="shared" si="432"/>
        <v>1.1674898967220475</v>
      </c>
      <c r="L211" s="105">
        <f t="shared" si="432"/>
        <v>1.5716210148181409</v>
      </c>
      <c r="M211" s="104">
        <f t="shared" si="408"/>
        <v>557</v>
      </c>
      <c r="N211" s="105">
        <f t="shared" ref="N211:T211" si="433">IF($M211=0,0,N484/$M211*100)</f>
        <v>0.35906642728904847</v>
      </c>
      <c r="O211" s="105">
        <f t="shared" si="433"/>
        <v>0.53859964093357271</v>
      </c>
      <c r="P211" s="105">
        <f t="shared" si="433"/>
        <v>10.951526032315979</v>
      </c>
      <c r="Q211" s="105">
        <f t="shared" si="433"/>
        <v>6.4631956912028716</v>
      </c>
      <c r="R211" s="105">
        <f t="shared" si="433"/>
        <v>36.2657091561939</v>
      </c>
      <c r="S211" s="105">
        <f t="shared" si="433"/>
        <v>11.131059245960502</v>
      </c>
      <c r="T211" s="105">
        <f t="shared" si="433"/>
        <v>34.290843806104128</v>
      </c>
      <c r="U211" s="106">
        <f t="shared" si="404"/>
        <v>30.912568306010929</v>
      </c>
      <c r="V211" s="106">
        <f t="shared" si="405"/>
        <v>30</v>
      </c>
    </row>
    <row r="212" spans="1:22" ht="13.5" hidden="1" customHeight="1" x14ac:dyDescent="0.15">
      <c r="A212" s="3"/>
      <c r="B212" s="3"/>
      <c r="C212" s="82" t="s">
        <v>83</v>
      </c>
      <c r="D212" s="76"/>
      <c r="E212" s="31">
        <f t="shared" si="406"/>
        <v>23</v>
      </c>
      <c r="F212" s="14">
        <f t="shared" ref="F212:L212" si="434">IF($E212=0,0,F485/$E212*100)</f>
        <v>17.391304347826086</v>
      </c>
      <c r="G212" s="14">
        <f t="shared" si="434"/>
        <v>4.3478260869565215</v>
      </c>
      <c r="H212" s="14">
        <f t="shared" si="434"/>
        <v>4.3478260869565215</v>
      </c>
      <c r="I212" s="14">
        <f t="shared" si="434"/>
        <v>4.3478260869565215</v>
      </c>
      <c r="J212" s="14">
        <f t="shared" si="434"/>
        <v>34.782608695652172</v>
      </c>
      <c r="K212" s="14">
        <f t="shared" si="434"/>
        <v>30.434782608695656</v>
      </c>
      <c r="L212" s="14">
        <f t="shared" si="434"/>
        <v>4.3478260869565215</v>
      </c>
      <c r="M212" s="31">
        <f t="shared" si="408"/>
        <v>1</v>
      </c>
      <c r="N212" s="14">
        <f t="shared" ref="N212:T212" si="435">IF($M212=0,0,N485/$M212*100)</f>
        <v>0</v>
      </c>
      <c r="O212" s="14">
        <f t="shared" si="435"/>
        <v>0</v>
      </c>
      <c r="P212" s="14">
        <f t="shared" si="435"/>
        <v>0</v>
      </c>
      <c r="Q212" s="14">
        <f t="shared" si="435"/>
        <v>0</v>
      </c>
      <c r="R212" s="14">
        <f t="shared" si="435"/>
        <v>100</v>
      </c>
      <c r="S212" s="14">
        <f t="shared" si="435"/>
        <v>0</v>
      </c>
      <c r="T212" s="14">
        <f t="shared" si="435"/>
        <v>0</v>
      </c>
      <c r="U212" s="48">
        <f t="shared" si="404"/>
        <v>30</v>
      </c>
      <c r="V212" s="48">
        <f t="shared" si="405"/>
        <v>30</v>
      </c>
    </row>
    <row r="213" spans="1:22" ht="13.5" hidden="1" customHeight="1" x14ac:dyDescent="0.15">
      <c r="A213" s="3"/>
      <c r="B213" s="4"/>
      <c r="C213" s="83" t="s">
        <v>24</v>
      </c>
      <c r="D213" s="77"/>
      <c r="E213" s="32">
        <f t="shared" si="406"/>
        <v>18</v>
      </c>
      <c r="F213" s="12">
        <f t="shared" ref="F213:L213" si="436">IF($E213=0,0,F486/$E213*100)</f>
        <v>5.5555555555555554</v>
      </c>
      <c r="G213" s="12">
        <f t="shared" si="436"/>
        <v>22.222222222222221</v>
      </c>
      <c r="H213" s="12">
        <f t="shared" si="436"/>
        <v>5.5555555555555554</v>
      </c>
      <c r="I213" s="12">
        <f t="shared" si="436"/>
        <v>0</v>
      </c>
      <c r="J213" s="12">
        <f t="shared" si="436"/>
        <v>0</v>
      </c>
      <c r="K213" s="12">
        <f t="shared" si="436"/>
        <v>0</v>
      </c>
      <c r="L213" s="12">
        <f t="shared" si="436"/>
        <v>66.666666666666657</v>
      </c>
      <c r="M213" s="32">
        <f t="shared" si="408"/>
        <v>4</v>
      </c>
      <c r="N213" s="12">
        <f t="shared" ref="N213:T213" si="437">IF($M213=0,0,N486/$M213*100)</f>
        <v>0</v>
      </c>
      <c r="O213" s="12">
        <f t="shared" si="437"/>
        <v>0</v>
      </c>
      <c r="P213" s="12">
        <f t="shared" si="437"/>
        <v>25</v>
      </c>
      <c r="Q213" s="12">
        <f t="shared" si="437"/>
        <v>0</v>
      </c>
      <c r="R213" s="12">
        <f t="shared" si="437"/>
        <v>0</v>
      </c>
      <c r="S213" s="12">
        <f t="shared" si="437"/>
        <v>0</v>
      </c>
      <c r="T213" s="12">
        <f t="shared" si="437"/>
        <v>75</v>
      </c>
      <c r="U213" s="45">
        <f t="shared" si="404"/>
        <v>16</v>
      </c>
      <c r="V213" s="45">
        <f t="shared" si="405"/>
        <v>16</v>
      </c>
    </row>
    <row r="214" spans="1:22" ht="13.5" hidden="1" customHeight="1" x14ac:dyDescent="0.15">
      <c r="A214" s="3"/>
      <c r="B214" s="24" t="s">
        <v>15</v>
      </c>
      <c r="C214" s="101" t="s">
        <v>247</v>
      </c>
      <c r="D214" s="107" t="s">
        <v>755</v>
      </c>
      <c r="E214" s="31">
        <f t="shared" si="406"/>
        <v>1148</v>
      </c>
      <c r="F214" s="14">
        <f t="shared" ref="F214:L214" si="438">IF($E214=0,0,F487/$E214*100)</f>
        <v>39.372822299651567</v>
      </c>
      <c r="G214" s="14">
        <f t="shared" si="438"/>
        <v>13.588850174216027</v>
      </c>
      <c r="H214" s="14">
        <f t="shared" si="438"/>
        <v>27.439024390243905</v>
      </c>
      <c r="I214" s="14">
        <f t="shared" si="438"/>
        <v>13.240418118466899</v>
      </c>
      <c r="J214" s="14">
        <f t="shared" si="438"/>
        <v>5.2264808362369335</v>
      </c>
      <c r="K214" s="14">
        <f t="shared" si="438"/>
        <v>0.34843205574912894</v>
      </c>
      <c r="L214" s="14">
        <f t="shared" si="438"/>
        <v>0.78397212543554007</v>
      </c>
      <c r="M214" s="31">
        <f t="shared" si="408"/>
        <v>156</v>
      </c>
      <c r="N214" s="14">
        <f t="shared" ref="N214:T214" si="439">IF($M214=0,0,N487/$M214*100)</f>
        <v>1.9230769230769231</v>
      </c>
      <c r="O214" s="14">
        <f t="shared" si="439"/>
        <v>7.6923076923076925</v>
      </c>
      <c r="P214" s="14">
        <f t="shared" si="439"/>
        <v>30.128205128205128</v>
      </c>
      <c r="Q214" s="14">
        <f t="shared" si="439"/>
        <v>17.948717948717949</v>
      </c>
      <c r="R214" s="14">
        <f t="shared" si="439"/>
        <v>14.743589743589745</v>
      </c>
      <c r="S214" s="14">
        <f t="shared" si="439"/>
        <v>7.0512820512820511</v>
      </c>
      <c r="T214" s="14">
        <f t="shared" si="439"/>
        <v>20.512820512820511</v>
      </c>
      <c r="U214" s="48">
        <f t="shared" si="404"/>
        <v>23.495129032258063</v>
      </c>
      <c r="V214" s="48">
        <f t="shared" si="405"/>
        <v>18.448</v>
      </c>
    </row>
    <row r="215" spans="1:22" ht="13.5" hidden="1" customHeight="1" x14ac:dyDescent="0.15">
      <c r="A215" s="3"/>
      <c r="B215" s="24" t="s">
        <v>16</v>
      </c>
      <c r="C215" s="103"/>
      <c r="D215" s="108" t="s">
        <v>756</v>
      </c>
      <c r="E215" s="104">
        <f t="shared" si="406"/>
        <v>2345</v>
      </c>
      <c r="F215" s="105">
        <f t="shared" ref="F215:L215" si="440">IF($E215=0,0,F488/$E215*100)</f>
        <v>28.400852878464818</v>
      </c>
      <c r="G215" s="105">
        <f t="shared" si="440"/>
        <v>11.1727078891258</v>
      </c>
      <c r="H215" s="105">
        <f t="shared" si="440"/>
        <v>29.424307036247331</v>
      </c>
      <c r="I215" s="105">
        <f t="shared" si="440"/>
        <v>24.008528784648185</v>
      </c>
      <c r="J215" s="105">
        <f t="shared" si="440"/>
        <v>5.0746268656716413</v>
      </c>
      <c r="K215" s="105">
        <f t="shared" si="440"/>
        <v>0.25586353944562901</v>
      </c>
      <c r="L215" s="105">
        <f t="shared" si="440"/>
        <v>1.6631130063965887</v>
      </c>
      <c r="M215" s="104">
        <f t="shared" si="408"/>
        <v>262</v>
      </c>
      <c r="N215" s="105">
        <f t="shared" ref="N215:T215" si="441">IF($M215=0,0,N488/$M215*100)</f>
        <v>2.2900763358778624</v>
      </c>
      <c r="O215" s="105">
        <f t="shared" si="441"/>
        <v>9.1603053435114496</v>
      </c>
      <c r="P215" s="105">
        <f t="shared" si="441"/>
        <v>28.244274809160309</v>
      </c>
      <c r="Q215" s="105">
        <f t="shared" si="441"/>
        <v>24.427480916030532</v>
      </c>
      <c r="R215" s="105">
        <f t="shared" si="441"/>
        <v>16.412213740458014</v>
      </c>
      <c r="S215" s="105">
        <f t="shared" si="441"/>
        <v>1.9083969465648856</v>
      </c>
      <c r="T215" s="105">
        <f t="shared" si="441"/>
        <v>17.557251908396946</v>
      </c>
      <c r="U215" s="106">
        <f t="shared" si="404"/>
        <v>19.105552777777778</v>
      </c>
      <c r="V215" s="106">
        <f t="shared" si="405"/>
        <v>20</v>
      </c>
    </row>
    <row r="216" spans="1:22" ht="13.5" hidden="1" customHeight="1" x14ac:dyDescent="0.15">
      <c r="A216" s="3"/>
      <c r="B216" s="24" t="s">
        <v>17</v>
      </c>
      <c r="C216" s="82" t="s">
        <v>248</v>
      </c>
      <c r="D216" s="109" t="s">
        <v>755</v>
      </c>
      <c r="E216" s="31">
        <f t="shared" si="406"/>
        <v>287</v>
      </c>
      <c r="F216" s="14">
        <f t="shared" ref="F216:L216" si="442">IF($E216=0,0,F489/$E216*100)</f>
        <v>54.355400696864109</v>
      </c>
      <c r="G216" s="14">
        <f t="shared" si="442"/>
        <v>16.376306620209057</v>
      </c>
      <c r="H216" s="14">
        <f t="shared" si="442"/>
        <v>18.466898954703833</v>
      </c>
      <c r="I216" s="14">
        <f t="shared" si="442"/>
        <v>9.0592334494773521</v>
      </c>
      <c r="J216" s="14">
        <f t="shared" si="442"/>
        <v>0.69686411149825789</v>
      </c>
      <c r="K216" s="14">
        <f t="shared" si="442"/>
        <v>0</v>
      </c>
      <c r="L216" s="14">
        <f t="shared" si="442"/>
        <v>1.0452961672473868</v>
      </c>
      <c r="M216" s="31">
        <f t="shared" si="408"/>
        <v>47</v>
      </c>
      <c r="N216" s="14">
        <f t="shared" ref="N216:T216" si="443">IF($M216=0,0,N489/$M216*100)</f>
        <v>4.2553191489361701</v>
      </c>
      <c r="O216" s="14">
        <f t="shared" si="443"/>
        <v>14.893617021276595</v>
      </c>
      <c r="P216" s="14">
        <f t="shared" si="443"/>
        <v>25.531914893617021</v>
      </c>
      <c r="Q216" s="14">
        <f t="shared" si="443"/>
        <v>17.021276595744681</v>
      </c>
      <c r="R216" s="14">
        <f t="shared" si="443"/>
        <v>25.531914893617021</v>
      </c>
      <c r="S216" s="14">
        <f t="shared" si="443"/>
        <v>0</v>
      </c>
      <c r="T216" s="14">
        <f t="shared" si="443"/>
        <v>12.76595744680851</v>
      </c>
      <c r="U216" s="48">
        <f t="shared" si="404"/>
        <v>17.479268292682928</v>
      </c>
      <c r="V216" s="48">
        <f t="shared" si="405"/>
        <v>15</v>
      </c>
    </row>
    <row r="217" spans="1:22" ht="13.5" hidden="1" customHeight="1" x14ac:dyDescent="0.15">
      <c r="A217" s="3"/>
      <c r="B217" s="24"/>
      <c r="C217" s="103"/>
      <c r="D217" s="108" t="s">
        <v>756</v>
      </c>
      <c r="E217" s="104">
        <f t="shared" si="406"/>
        <v>3206</v>
      </c>
      <c r="F217" s="105">
        <f t="shared" ref="F217:L217" si="444">IF($E217=0,0,F490/$E217*100)</f>
        <v>30.006238303181537</v>
      </c>
      <c r="G217" s="105">
        <f t="shared" si="444"/>
        <v>11.572052401746726</v>
      </c>
      <c r="H217" s="105">
        <f t="shared" si="444"/>
        <v>29.694323144104807</v>
      </c>
      <c r="I217" s="105">
        <f t="shared" si="444"/>
        <v>21.490954460386774</v>
      </c>
      <c r="J217" s="105">
        <f t="shared" si="444"/>
        <v>5.5208983156581413</v>
      </c>
      <c r="K217" s="105">
        <f t="shared" si="444"/>
        <v>0.31191515907673117</v>
      </c>
      <c r="L217" s="105">
        <f t="shared" si="444"/>
        <v>1.4036182158452901</v>
      </c>
      <c r="M217" s="104">
        <f t="shared" si="408"/>
        <v>371</v>
      </c>
      <c r="N217" s="105">
        <f t="shared" ref="N217:T217" si="445">IF($M217=0,0,N490/$M217*100)</f>
        <v>1.8867924528301887</v>
      </c>
      <c r="O217" s="105">
        <f t="shared" si="445"/>
        <v>7.8167115902964959</v>
      </c>
      <c r="P217" s="105">
        <f t="shared" si="445"/>
        <v>29.380053908355798</v>
      </c>
      <c r="Q217" s="105">
        <f t="shared" si="445"/>
        <v>22.641509433962266</v>
      </c>
      <c r="R217" s="105">
        <f t="shared" si="445"/>
        <v>14.555256064690028</v>
      </c>
      <c r="S217" s="105">
        <f t="shared" si="445"/>
        <v>4.3126684636118604</v>
      </c>
      <c r="T217" s="105">
        <f t="shared" si="445"/>
        <v>19.40700808625337</v>
      </c>
      <c r="U217" s="106">
        <f t="shared" si="404"/>
        <v>21.148981270903015</v>
      </c>
      <c r="V217" s="106">
        <f t="shared" si="405"/>
        <v>20</v>
      </c>
    </row>
    <row r="218" spans="1:22" ht="13.5" hidden="1" customHeight="1" x14ac:dyDescent="0.15">
      <c r="A218" s="3"/>
      <c r="B218" s="24"/>
      <c r="C218" s="82" t="s">
        <v>249</v>
      </c>
      <c r="D218" s="109" t="s">
        <v>755</v>
      </c>
      <c r="E218" s="31">
        <f t="shared" si="406"/>
        <v>593</v>
      </c>
      <c r="F218" s="14">
        <f t="shared" ref="F218:L218" si="446">IF($E218=0,0,F491/$E218*100)</f>
        <v>31.02866779089376</v>
      </c>
      <c r="G218" s="14">
        <f t="shared" si="446"/>
        <v>12.310286677908937</v>
      </c>
      <c r="H218" s="14">
        <f t="shared" si="446"/>
        <v>32.546374367622263</v>
      </c>
      <c r="I218" s="14">
        <f t="shared" si="446"/>
        <v>18.381112984822934</v>
      </c>
      <c r="J218" s="14">
        <f t="shared" si="446"/>
        <v>4.2158516020236094</v>
      </c>
      <c r="K218" s="14">
        <f t="shared" si="446"/>
        <v>0.16863406408094433</v>
      </c>
      <c r="L218" s="14">
        <f t="shared" si="446"/>
        <v>1.3490725126475547</v>
      </c>
      <c r="M218" s="31">
        <f t="shared" si="408"/>
        <v>73</v>
      </c>
      <c r="N218" s="14">
        <f t="shared" ref="N218:T218" si="447">IF($M218=0,0,N491/$M218*100)</f>
        <v>0</v>
      </c>
      <c r="O218" s="14">
        <f t="shared" si="447"/>
        <v>6.8493150684931505</v>
      </c>
      <c r="P218" s="14">
        <f t="shared" si="447"/>
        <v>30.136986301369863</v>
      </c>
      <c r="Q218" s="14">
        <f t="shared" si="447"/>
        <v>24.657534246575342</v>
      </c>
      <c r="R218" s="14">
        <f t="shared" si="447"/>
        <v>21.917808219178081</v>
      </c>
      <c r="S218" s="14">
        <f t="shared" si="447"/>
        <v>1.3698630136986301</v>
      </c>
      <c r="T218" s="14">
        <f t="shared" si="447"/>
        <v>15.068493150684931</v>
      </c>
      <c r="U218" s="48">
        <f t="shared" si="404"/>
        <v>21.328225806451613</v>
      </c>
      <c r="V218" s="48">
        <f t="shared" si="405"/>
        <v>20</v>
      </c>
    </row>
    <row r="219" spans="1:22" ht="13.5" hidden="1" customHeight="1" x14ac:dyDescent="0.15">
      <c r="A219" s="3"/>
      <c r="B219" s="24"/>
      <c r="C219" s="103"/>
      <c r="D219" s="108" t="s">
        <v>756</v>
      </c>
      <c r="E219" s="104">
        <f t="shared" si="406"/>
        <v>2900</v>
      </c>
      <c r="F219" s="105">
        <f t="shared" ref="F219:L219" si="448">IF($E219=0,0,F492/$E219*100)</f>
        <v>32.206896551724142</v>
      </c>
      <c r="G219" s="105">
        <f t="shared" si="448"/>
        <v>11.896551724137931</v>
      </c>
      <c r="H219" s="105">
        <f t="shared" si="448"/>
        <v>28.000000000000004</v>
      </c>
      <c r="I219" s="105">
        <f t="shared" si="448"/>
        <v>20.896551724137932</v>
      </c>
      <c r="J219" s="105">
        <f t="shared" si="448"/>
        <v>5.3103448275862064</v>
      </c>
      <c r="K219" s="105">
        <f t="shared" si="448"/>
        <v>0.31034482758620691</v>
      </c>
      <c r="L219" s="105">
        <f t="shared" si="448"/>
        <v>1.3793103448275863</v>
      </c>
      <c r="M219" s="104">
        <f t="shared" si="408"/>
        <v>345</v>
      </c>
      <c r="N219" s="105">
        <f t="shared" ref="N219:T219" si="449">IF($M219=0,0,N492/$M219*100)</f>
        <v>2.6086956521739131</v>
      </c>
      <c r="O219" s="105">
        <f t="shared" si="449"/>
        <v>8.9855072463768124</v>
      </c>
      <c r="P219" s="105">
        <f t="shared" si="449"/>
        <v>28.695652173913043</v>
      </c>
      <c r="Q219" s="105">
        <f t="shared" si="449"/>
        <v>21.44927536231884</v>
      </c>
      <c r="R219" s="105">
        <f t="shared" si="449"/>
        <v>14.492753623188406</v>
      </c>
      <c r="S219" s="105">
        <f t="shared" si="449"/>
        <v>4.3478260869565215</v>
      </c>
      <c r="T219" s="105">
        <f t="shared" si="449"/>
        <v>19.420289855072465</v>
      </c>
      <c r="U219" s="106">
        <f t="shared" si="404"/>
        <v>20.567789208633098</v>
      </c>
      <c r="V219" s="106">
        <f t="shared" si="405"/>
        <v>18.448</v>
      </c>
    </row>
    <row r="220" spans="1:22" ht="13.5" hidden="1" customHeight="1" x14ac:dyDescent="0.15">
      <c r="A220" s="3"/>
      <c r="B220" s="24"/>
      <c r="C220" s="82" t="s">
        <v>250</v>
      </c>
      <c r="D220" s="109" t="s">
        <v>755</v>
      </c>
      <c r="E220" s="31">
        <f t="shared" si="406"/>
        <v>646</v>
      </c>
      <c r="F220" s="14">
        <f t="shared" ref="F220:L220" si="450">IF($E220=0,0,F493/$E220*100)</f>
        <v>35.758513931888544</v>
      </c>
      <c r="G220" s="14">
        <f t="shared" si="450"/>
        <v>13.46749226006192</v>
      </c>
      <c r="H220" s="14">
        <f t="shared" si="450"/>
        <v>33.436532507739933</v>
      </c>
      <c r="I220" s="14">
        <f t="shared" si="450"/>
        <v>11.919504643962849</v>
      </c>
      <c r="J220" s="14">
        <f t="shared" si="450"/>
        <v>3.560371517027864</v>
      </c>
      <c r="K220" s="14">
        <f t="shared" si="450"/>
        <v>0.30959752321981426</v>
      </c>
      <c r="L220" s="14">
        <f t="shared" si="450"/>
        <v>1.5479876160990713</v>
      </c>
      <c r="M220" s="31">
        <f t="shared" si="408"/>
        <v>87</v>
      </c>
      <c r="N220" s="14">
        <f t="shared" ref="N220:T220" si="451">IF($M220=0,0,N493/$M220*100)</f>
        <v>2.2988505747126435</v>
      </c>
      <c r="O220" s="14">
        <f t="shared" si="451"/>
        <v>3.4482758620689653</v>
      </c>
      <c r="P220" s="14">
        <f t="shared" si="451"/>
        <v>25.287356321839084</v>
      </c>
      <c r="Q220" s="14">
        <f t="shared" si="451"/>
        <v>26.436781609195403</v>
      </c>
      <c r="R220" s="14">
        <f t="shared" si="451"/>
        <v>20.689655172413794</v>
      </c>
      <c r="S220" s="14">
        <f t="shared" si="451"/>
        <v>0</v>
      </c>
      <c r="T220" s="14">
        <f t="shared" si="451"/>
        <v>21.839080459770116</v>
      </c>
      <c r="U220" s="48">
        <f t="shared" si="404"/>
        <v>19.636029411764707</v>
      </c>
      <c r="V220" s="48">
        <f t="shared" si="405"/>
        <v>20</v>
      </c>
    </row>
    <row r="221" spans="1:22" ht="13.5" hidden="1" customHeight="1" x14ac:dyDescent="0.15">
      <c r="A221" s="3"/>
      <c r="B221" s="24"/>
      <c r="C221" s="103"/>
      <c r="D221" s="108" t="s">
        <v>756</v>
      </c>
      <c r="E221" s="104">
        <f t="shared" si="406"/>
        <v>2847</v>
      </c>
      <c r="F221" s="105">
        <f t="shared" ref="F221:L221" si="452">IF($E221=0,0,F494/$E221*100)</f>
        <v>31.155602388479103</v>
      </c>
      <c r="G221" s="105">
        <f t="shared" si="452"/>
        <v>11.626273270108886</v>
      </c>
      <c r="H221" s="105">
        <f t="shared" si="452"/>
        <v>27.713382507903056</v>
      </c>
      <c r="I221" s="105">
        <f t="shared" si="452"/>
        <v>22.409553916403233</v>
      </c>
      <c r="J221" s="105">
        <f t="shared" si="452"/>
        <v>5.4794520547945202</v>
      </c>
      <c r="K221" s="105">
        <f t="shared" si="452"/>
        <v>0.28099754127151388</v>
      </c>
      <c r="L221" s="105">
        <f t="shared" si="452"/>
        <v>1.3347383210396908</v>
      </c>
      <c r="M221" s="104">
        <f t="shared" si="408"/>
        <v>331</v>
      </c>
      <c r="N221" s="105">
        <f t="shared" ref="N221:T221" si="453">IF($M221=0,0,N494/$M221*100)</f>
        <v>2.1148036253776437</v>
      </c>
      <c r="O221" s="105">
        <f t="shared" si="453"/>
        <v>9.9697885196374632</v>
      </c>
      <c r="P221" s="105">
        <f t="shared" si="453"/>
        <v>29.909365558912388</v>
      </c>
      <c r="Q221" s="105">
        <f t="shared" si="453"/>
        <v>20.84592145015106</v>
      </c>
      <c r="R221" s="105">
        <f t="shared" si="453"/>
        <v>14.501510574018129</v>
      </c>
      <c r="S221" s="105">
        <f t="shared" si="453"/>
        <v>4.833836858006042</v>
      </c>
      <c r="T221" s="105">
        <f t="shared" si="453"/>
        <v>17.82477341389728</v>
      </c>
      <c r="U221" s="106">
        <f t="shared" si="404"/>
        <v>20.974063970588237</v>
      </c>
      <c r="V221" s="106">
        <f t="shared" si="405"/>
        <v>16.25</v>
      </c>
    </row>
    <row r="222" spans="1:22" ht="13.5" hidden="1" customHeight="1" x14ac:dyDescent="0.15">
      <c r="A222" s="3"/>
      <c r="B222" s="3"/>
      <c r="C222" s="82" t="s">
        <v>251</v>
      </c>
      <c r="D222" s="109" t="s">
        <v>755</v>
      </c>
      <c r="E222" s="31">
        <f t="shared" si="406"/>
        <v>1120</v>
      </c>
      <c r="F222" s="14">
        <f t="shared" ref="F222:L222" si="454">IF($E222=0,0,F495/$E222*100)</f>
        <v>18.303571428571427</v>
      </c>
      <c r="G222" s="14">
        <f t="shared" si="454"/>
        <v>12.678571428571427</v>
      </c>
      <c r="H222" s="14">
        <f t="shared" si="454"/>
        <v>17.946428571428573</v>
      </c>
      <c r="I222" s="14">
        <f t="shared" si="454"/>
        <v>47.410714285714285</v>
      </c>
      <c r="J222" s="14">
        <f t="shared" si="454"/>
        <v>2.6785714285714284</v>
      </c>
      <c r="K222" s="14">
        <f t="shared" si="454"/>
        <v>8.9285714285714288E-2</v>
      </c>
      <c r="L222" s="14">
        <f t="shared" si="454"/>
        <v>0.89285714285714279</v>
      </c>
      <c r="M222" s="31">
        <f t="shared" si="408"/>
        <v>142</v>
      </c>
      <c r="N222" s="14">
        <f t="shared" ref="N222:T222" si="455">IF($M222=0,0,N495/$M222*100)</f>
        <v>2.112676056338028</v>
      </c>
      <c r="O222" s="14">
        <f t="shared" si="455"/>
        <v>7.042253521126761</v>
      </c>
      <c r="P222" s="14">
        <f t="shared" si="455"/>
        <v>30.985915492957744</v>
      </c>
      <c r="Q222" s="14">
        <f t="shared" si="455"/>
        <v>21.830985915492956</v>
      </c>
      <c r="R222" s="14">
        <f t="shared" si="455"/>
        <v>16.901408450704224</v>
      </c>
      <c r="S222" s="14">
        <f t="shared" si="455"/>
        <v>2.8169014084507045</v>
      </c>
      <c r="T222" s="14">
        <f t="shared" si="455"/>
        <v>18.30985915492958</v>
      </c>
      <c r="U222" s="48">
        <f t="shared" si="404"/>
        <v>21.048270689655173</v>
      </c>
      <c r="V222" s="48">
        <f t="shared" si="405"/>
        <v>20</v>
      </c>
    </row>
    <row r="223" spans="1:22" ht="13.5" hidden="1" customHeight="1" x14ac:dyDescent="0.15">
      <c r="A223" s="3"/>
      <c r="B223" s="3"/>
      <c r="C223" s="103"/>
      <c r="D223" s="108" t="s">
        <v>756</v>
      </c>
      <c r="E223" s="104">
        <f t="shared" si="406"/>
        <v>2373</v>
      </c>
      <c r="F223" s="105">
        <f t="shared" ref="F223:L223" si="456">IF($E223=0,0,F496/$E223*100)</f>
        <v>38.474504846186264</v>
      </c>
      <c r="G223" s="105">
        <f t="shared" si="456"/>
        <v>11.630847029077119</v>
      </c>
      <c r="H223" s="105">
        <f t="shared" si="456"/>
        <v>33.881163084702912</v>
      </c>
      <c r="I223" s="105">
        <f t="shared" si="456"/>
        <v>7.7538980193847449</v>
      </c>
      <c r="J223" s="105">
        <f t="shared" si="456"/>
        <v>6.2789717656974293</v>
      </c>
      <c r="K223" s="105">
        <f t="shared" si="456"/>
        <v>0.37926675094816686</v>
      </c>
      <c r="L223" s="105">
        <f t="shared" si="456"/>
        <v>1.6013485040033713</v>
      </c>
      <c r="M223" s="104">
        <f t="shared" si="408"/>
        <v>276</v>
      </c>
      <c r="N223" s="105">
        <f t="shared" ref="N223:T223" si="457">IF($M223=0,0,N496/$M223*100)</f>
        <v>2.1739130434782608</v>
      </c>
      <c r="O223" s="105">
        <f t="shared" si="457"/>
        <v>9.4202898550724647</v>
      </c>
      <c r="P223" s="105">
        <f t="shared" si="457"/>
        <v>27.898550724637683</v>
      </c>
      <c r="Q223" s="105">
        <f t="shared" si="457"/>
        <v>22.10144927536232</v>
      </c>
      <c r="R223" s="105">
        <f t="shared" si="457"/>
        <v>15.217391304347828</v>
      </c>
      <c r="S223" s="105">
        <f t="shared" si="457"/>
        <v>4.3478260869565215</v>
      </c>
      <c r="T223" s="105">
        <f t="shared" si="457"/>
        <v>18.840579710144929</v>
      </c>
      <c r="U223" s="106">
        <f t="shared" si="404"/>
        <v>20.529446428571426</v>
      </c>
      <c r="V223" s="106">
        <f t="shared" si="405"/>
        <v>20</v>
      </c>
    </row>
    <row r="224" spans="1:22" ht="13.5" hidden="1" customHeight="1" x14ac:dyDescent="0.15">
      <c r="A224" s="3"/>
      <c r="B224" s="3"/>
      <c r="C224" s="82" t="s">
        <v>252</v>
      </c>
      <c r="D224" s="109" t="s">
        <v>755</v>
      </c>
      <c r="E224" s="31">
        <f t="shared" si="406"/>
        <v>74</v>
      </c>
      <c r="F224" s="14">
        <f t="shared" ref="F224:L224" si="458">IF($E224=0,0,F497/$E224*100)</f>
        <v>24.324324324324326</v>
      </c>
      <c r="G224" s="14">
        <f t="shared" si="458"/>
        <v>13.513513513513514</v>
      </c>
      <c r="H224" s="14">
        <f t="shared" si="458"/>
        <v>48.648648648648653</v>
      </c>
      <c r="I224" s="14">
        <f t="shared" si="458"/>
        <v>10.810810810810811</v>
      </c>
      <c r="J224" s="14">
        <f t="shared" si="458"/>
        <v>2.7027027027027026</v>
      </c>
      <c r="K224" s="14">
        <f t="shared" si="458"/>
        <v>0</v>
      </c>
      <c r="L224" s="14">
        <f t="shared" si="458"/>
        <v>0</v>
      </c>
      <c r="M224" s="31">
        <f t="shared" si="408"/>
        <v>10</v>
      </c>
      <c r="N224" s="14">
        <f t="shared" ref="N224:T224" si="459">IF($M224=0,0,N497/$M224*100)</f>
        <v>0</v>
      </c>
      <c r="O224" s="14">
        <f t="shared" si="459"/>
        <v>10</v>
      </c>
      <c r="P224" s="14">
        <f t="shared" si="459"/>
        <v>0</v>
      </c>
      <c r="Q224" s="14">
        <f t="shared" si="459"/>
        <v>10</v>
      </c>
      <c r="R224" s="14">
        <f t="shared" si="459"/>
        <v>30</v>
      </c>
      <c r="S224" s="14">
        <f t="shared" si="459"/>
        <v>30</v>
      </c>
      <c r="T224" s="14">
        <f t="shared" si="459"/>
        <v>20</v>
      </c>
      <c r="U224" s="48">
        <f t="shared" si="404"/>
        <v>49.918750000000003</v>
      </c>
      <c r="V224" s="48">
        <f t="shared" si="405"/>
        <v>30</v>
      </c>
    </row>
    <row r="225" spans="1:22" ht="13.5" hidden="1" customHeight="1" x14ac:dyDescent="0.15">
      <c r="A225" s="3"/>
      <c r="B225" s="3"/>
      <c r="C225" s="103"/>
      <c r="D225" s="108" t="s">
        <v>756</v>
      </c>
      <c r="E225" s="104">
        <f t="shared" si="406"/>
        <v>3419</v>
      </c>
      <c r="F225" s="105">
        <f t="shared" ref="F225:L225" si="460">IF($E225=0,0,F498/$E225*100)</f>
        <v>32.173150043872475</v>
      </c>
      <c r="G225" s="105">
        <f t="shared" si="460"/>
        <v>11.93331383445452</v>
      </c>
      <c r="H225" s="105">
        <f t="shared" si="460"/>
        <v>28.341620356829484</v>
      </c>
      <c r="I225" s="105">
        <f t="shared" si="460"/>
        <v>20.678560982743495</v>
      </c>
      <c r="J225" s="105">
        <f t="shared" si="460"/>
        <v>5.1769523252412988</v>
      </c>
      <c r="K225" s="105">
        <f t="shared" si="460"/>
        <v>0.29248318221702252</v>
      </c>
      <c r="L225" s="105">
        <f t="shared" si="460"/>
        <v>1.4039192746417082</v>
      </c>
      <c r="M225" s="104">
        <f t="shared" si="408"/>
        <v>408</v>
      </c>
      <c r="N225" s="105">
        <f t="shared" ref="N225:T225" si="461">IF($M225=0,0,N498/$M225*100)</f>
        <v>2.2058823529411766</v>
      </c>
      <c r="O225" s="105">
        <f t="shared" si="461"/>
        <v>8.5784313725490193</v>
      </c>
      <c r="P225" s="105">
        <f t="shared" si="461"/>
        <v>29.656862745098039</v>
      </c>
      <c r="Q225" s="105">
        <f t="shared" si="461"/>
        <v>22.303921568627452</v>
      </c>
      <c r="R225" s="105">
        <f t="shared" si="461"/>
        <v>15.441176470588236</v>
      </c>
      <c r="S225" s="105">
        <f t="shared" si="461"/>
        <v>3.1862745098039214</v>
      </c>
      <c r="T225" s="105">
        <f t="shared" si="461"/>
        <v>18.627450980392158</v>
      </c>
      <c r="U225" s="106">
        <f t="shared" si="404"/>
        <v>20.002546385542171</v>
      </c>
      <c r="V225" s="106">
        <f t="shared" si="405"/>
        <v>20</v>
      </c>
    </row>
    <row r="226" spans="1:22" ht="13.5" hidden="1" customHeight="1" x14ac:dyDescent="0.15">
      <c r="A226" s="3"/>
      <c r="B226" s="3"/>
      <c r="C226" s="82" t="s">
        <v>253</v>
      </c>
      <c r="D226" s="109" t="s">
        <v>755</v>
      </c>
      <c r="E226" s="31">
        <f t="shared" si="406"/>
        <v>55</v>
      </c>
      <c r="F226" s="14">
        <f t="shared" ref="F226:L226" si="462">IF($E226=0,0,F499/$E226*100)</f>
        <v>32.727272727272727</v>
      </c>
      <c r="G226" s="14">
        <f t="shared" si="462"/>
        <v>5.4545454545454541</v>
      </c>
      <c r="H226" s="14">
        <f t="shared" si="462"/>
        <v>40</v>
      </c>
      <c r="I226" s="14">
        <f t="shared" si="462"/>
        <v>10.909090909090908</v>
      </c>
      <c r="J226" s="14">
        <f t="shared" si="462"/>
        <v>10.909090909090908</v>
      </c>
      <c r="K226" s="14">
        <f t="shared" si="462"/>
        <v>0</v>
      </c>
      <c r="L226" s="14">
        <f t="shared" si="462"/>
        <v>0</v>
      </c>
      <c r="M226" s="31">
        <f t="shared" si="408"/>
        <v>3</v>
      </c>
      <c r="N226" s="14">
        <f t="shared" ref="N226:T226" si="463">IF($M226=0,0,N499/$M226*100)</f>
        <v>0</v>
      </c>
      <c r="O226" s="14">
        <f t="shared" si="463"/>
        <v>0</v>
      </c>
      <c r="P226" s="14">
        <f t="shared" si="463"/>
        <v>33.333333333333329</v>
      </c>
      <c r="Q226" s="14">
        <f t="shared" si="463"/>
        <v>0</v>
      </c>
      <c r="R226" s="14">
        <f t="shared" si="463"/>
        <v>33.333333333333329</v>
      </c>
      <c r="S226" s="14">
        <f t="shared" si="463"/>
        <v>0</v>
      </c>
      <c r="T226" s="14">
        <f t="shared" si="463"/>
        <v>33.333333333333329</v>
      </c>
      <c r="U226" s="48">
        <f t="shared" si="404"/>
        <v>22.5</v>
      </c>
      <c r="V226" s="48">
        <f t="shared" si="405"/>
        <v>22.5</v>
      </c>
    </row>
    <row r="227" spans="1:22" ht="13.5" hidden="1" customHeight="1" x14ac:dyDescent="0.15">
      <c r="A227" s="3"/>
      <c r="B227" s="3"/>
      <c r="C227" s="103"/>
      <c r="D227" s="108" t="s">
        <v>756</v>
      </c>
      <c r="E227" s="104">
        <f t="shared" si="406"/>
        <v>3438</v>
      </c>
      <c r="F227" s="105">
        <f t="shared" ref="F227:L227" si="464">IF($E227=0,0,F500/$E227*100)</f>
        <v>31.995346131471784</v>
      </c>
      <c r="G227" s="105">
        <f t="shared" si="464"/>
        <v>12.070971495055264</v>
      </c>
      <c r="H227" s="105">
        <f t="shared" si="464"/>
        <v>28.59220477021524</v>
      </c>
      <c r="I227" s="105">
        <f t="shared" si="464"/>
        <v>20.622454915648632</v>
      </c>
      <c r="J227" s="105">
        <f t="shared" si="464"/>
        <v>5.0319953461314713</v>
      </c>
      <c r="K227" s="105">
        <f t="shared" si="464"/>
        <v>0.29086678301337987</v>
      </c>
      <c r="L227" s="105">
        <f t="shared" si="464"/>
        <v>1.3961605584642234</v>
      </c>
      <c r="M227" s="104">
        <f t="shared" si="408"/>
        <v>415</v>
      </c>
      <c r="N227" s="105">
        <f t="shared" ref="N227:T227" si="465">IF($M227=0,0,N500/$M227*100)</f>
        <v>2.1686746987951806</v>
      </c>
      <c r="O227" s="105">
        <f t="shared" si="465"/>
        <v>8.6746987951807224</v>
      </c>
      <c r="P227" s="105">
        <f t="shared" si="465"/>
        <v>28.915662650602407</v>
      </c>
      <c r="Q227" s="105">
        <f t="shared" si="465"/>
        <v>22.168674698795179</v>
      </c>
      <c r="R227" s="105">
        <f t="shared" si="465"/>
        <v>15.66265060240964</v>
      </c>
      <c r="S227" s="105">
        <f t="shared" si="465"/>
        <v>3.8554216867469884</v>
      </c>
      <c r="T227" s="105">
        <f t="shared" si="465"/>
        <v>18.554216867469879</v>
      </c>
      <c r="U227" s="106">
        <f t="shared" si="404"/>
        <v>20.695844378698226</v>
      </c>
      <c r="V227" s="106">
        <f t="shared" si="405"/>
        <v>20</v>
      </c>
    </row>
    <row r="228" spans="1:22" ht="13.5" hidden="1" customHeight="1" x14ac:dyDescent="0.15">
      <c r="A228" s="3"/>
      <c r="B228" s="3"/>
      <c r="C228" s="82" t="s">
        <v>9</v>
      </c>
      <c r="D228" s="109" t="s">
        <v>755</v>
      </c>
      <c r="E228" s="31">
        <f t="shared" si="406"/>
        <v>523</v>
      </c>
      <c r="F228" s="14">
        <f t="shared" ref="F228:L228" si="466">IF($E228=0,0,F501/$E228*100)</f>
        <v>32.122370936902485</v>
      </c>
      <c r="G228" s="14">
        <f t="shared" si="466"/>
        <v>13.575525812619501</v>
      </c>
      <c r="H228" s="14">
        <f t="shared" si="466"/>
        <v>35.755258126195031</v>
      </c>
      <c r="I228" s="14">
        <f t="shared" si="466"/>
        <v>5.353728489483748</v>
      </c>
      <c r="J228" s="14">
        <f t="shared" si="466"/>
        <v>12.237093690248566</v>
      </c>
      <c r="K228" s="14">
        <f t="shared" si="466"/>
        <v>0.19120458891013384</v>
      </c>
      <c r="L228" s="14">
        <f t="shared" si="466"/>
        <v>0.76481835564053535</v>
      </c>
      <c r="M228" s="31">
        <f t="shared" si="408"/>
        <v>71</v>
      </c>
      <c r="N228" s="14">
        <f t="shared" ref="N228:T228" si="467">IF($M228=0,0,N501/$M228*100)</f>
        <v>1.4084507042253522</v>
      </c>
      <c r="O228" s="14">
        <f t="shared" si="467"/>
        <v>12.676056338028168</v>
      </c>
      <c r="P228" s="14">
        <f t="shared" si="467"/>
        <v>28.169014084507044</v>
      </c>
      <c r="Q228" s="14">
        <f t="shared" si="467"/>
        <v>22.535211267605636</v>
      </c>
      <c r="R228" s="14">
        <f t="shared" si="467"/>
        <v>15.492957746478872</v>
      </c>
      <c r="S228" s="14">
        <f t="shared" si="467"/>
        <v>1.4084507042253522</v>
      </c>
      <c r="T228" s="14">
        <f t="shared" si="467"/>
        <v>18.30985915492958</v>
      </c>
      <c r="U228" s="48">
        <f t="shared" si="404"/>
        <v>17.703448275862073</v>
      </c>
      <c r="V228" s="48">
        <f t="shared" si="405"/>
        <v>16</v>
      </c>
    </row>
    <row r="229" spans="1:22" ht="13.5" hidden="1" customHeight="1" x14ac:dyDescent="0.15">
      <c r="A229" s="3"/>
      <c r="B229" s="3"/>
      <c r="C229" s="103"/>
      <c r="D229" s="108" t="s">
        <v>756</v>
      </c>
      <c r="E229" s="104">
        <f t="shared" si="406"/>
        <v>2970</v>
      </c>
      <c r="F229" s="105">
        <f t="shared" ref="F229:L229" si="468">IF($E229=0,0,F502/$E229*100)</f>
        <v>31.986531986531986</v>
      </c>
      <c r="G229" s="105">
        <f t="shared" si="468"/>
        <v>11.683501683501683</v>
      </c>
      <c r="H229" s="105">
        <f t="shared" si="468"/>
        <v>27.54208754208754</v>
      </c>
      <c r="I229" s="105">
        <f t="shared" si="468"/>
        <v>23.131313131313131</v>
      </c>
      <c r="J229" s="105">
        <f t="shared" si="468"/>
        <v>3.872053872053872</v>
      </c>
      <c r="K229" s="105">
        <f t="shared" si="468"/>
        <v>0.30303030303030304</v>
      </c>
      <c r="L229" s="105">
        <f t="shared" si="468"/>
        <v>1.4814814814814816</v>
      </c>
      <c r="M229" s="104">
        <f t="shared" si="408"/>
        <v>347</v>
      </c>
      <c r="N229" s="105">
        <f t="shared" ref="N229:T229" si="469">IF($M229=0,0,N502/$M229*100)</f>
        <v>2.3054755043227666</v>
      </c>
      <c r="O229" s="105">
        <f t="shared" si="469"/>
        <v>7.7809798270893378</v>
      </c>
      <c r="P229" s="105">
        <f t="shared" si="469"/>
        <v>29.106628242074926</v>
      </c>
      <c r="Q229" s="105">
        <f t="shared" si="469"/>
        <v>21.902017291066283</v>
      </c>
      <c r="R229" s="105">
        <f t="shared" si="469"/>
        <v>15.85014409221902</v>
      </c>
      <c r="S229" s="105">
        <f t="shared" si="469"/>
        <v>4.3227665706051877</v>
      </c>
      <c r="T229" s="105">
        <f t="shared" si="469"/>
        <v>18.731988472622479</v>
      </c>
      <c r="U229" s="106">
        <f t="shared" si="404"/>
        <v>21.324097163120573</v>
      </c>
      <c r="V229" s="106">
        <f t="shared" si="405"/>
        <v>20</v>
      </c>
    </row>
    <row r="230" spans="1:22" ht="13.5" hidden="1" customHeight="1" x14ac:dyDescent="0.15">
      <c r="A230" s="3"/>
      <c r="B230" s="3"/>
      <c r="C230" s="82" t="s">
        <v>83</v>
      </c>
      <c r="D230" s="76"/>
      <c r="E230" s="31">
        <f t="shared" si="406"/>
        <v>23</v>
      </c>
      <c r="F230" s="14">
        <f t="shared" ref="F230:L230" si="470">IF($E230=0,0,F503/$E230*100)</f>
        <v>21.739130434782609</v>
      </c>
      <c r="G230" s="14">
        <f t="shared" si="470"/>
        <v>0</v>
      </c>
      <c r="H230" s="14">
        <f t="shared" si="470"/>
        <v>43.478260869565219</v>
      </c>
      <c r="I230" s="14">
        <f t="shared" si="470"/>
        <v>26.086956521739129</v>
      </c>
      <c r="J230" s="14">
        <f t="shared" si="470"/>
        <v>4.3478260869565215</v>
      </c>
      <c r="K230" s="14">
        <f t="shared" si="470"/>
        <v>4.3478260869565215</v>
      </c>
      <c r="L230" s="14">
        <f t="shared" si="470"/>
        <v>0</v>
      </c>
      <c r="M230" s="31">
        <f t="shared" si="408"/>
        <v>0</v>
      </c>
      <c r="N230" s="14">
        <f t="shared" ref="N230:T230" si="471">IF($M230=0,0,N503/$M230*100)</f>
        <v>0</v>
      </c>
      <c r="O230" s="14">
        <f t="shared" si="471"/>
        <v>0</v>
      </c>
      <c r="P230" s="14">
        <f t="shared" si="471"/>
        <v>0</v>
      </c>
      <c r="Q230" s="14">
        <f t="shared" si="471"/>
        <v>0</v>
      </c>
      <c r="R230" s="14">
        <f t="shared" si="471"/>
        <v>0</v>
      </c>
      <c r="S230" s="14">
        <f t="shared" si="471"/>
        <v>0</v>
      </c>
      <c r="T230" s="14">
        <f t="shared" si="471"/>
        <v>0</v>
      </c>
      <c r="U230" s="48" t="str">
        <f t="shared" si="404"/>
        <v>－</v>
      </c>
      <c r="V230" s="48" t="str">
        <f t="shared" si="405"/>
        <v>－</v>
      </c>
    </row>
    <row r="231" spans="1:22" ht="13.5" hidden="1" customHeight="1" x14ac:dyDescent="0.15">
      <c r="A231" s="3"/>
      <c r="B231" s="4"/>
      <c r="C231" s="83" t="s">
        <v>24</v>
      </c>
      <c r="D231" s="77"/>
      <c r="E231" s="32">
        <f t="shared" si="406"/>
        <v>27</v>
      </c>
      <c r="F231" s="12">
        <f t="shared" ref="F231:L231" si="472">IF($E231=0,0,F504/$E231*100)</f>
        <v>7.4074074074074066</v>
      </c>
      <c r="G231" s="12">
        <f t="shared" si="472"/>
        <v>7.4074074074074066</v>
      </c>
      <c r="H231" s="12">
        <f t="shared" si="472"/>
        <v>18.518518518518519</v>
      </c>
      <c r="I231" s="12">
        <f t="shared" si="472"/>
        <v>0</v>
      </c>
      <c r="J231" s="12">
        <f t="shared" si="472"/>
        <v>0</v>
      </c>
      <c r="K231" s="12">
        <f t="shared" si="472"/>
        <v>0</v>
      </c>
      <c r="L231" s="12">
        <f t="shared" si="472"/>
        <v>66.666666666666657</v>
      </c>
      <c r="M231" s="32">
        <f t="shared" si="408"/>
        <v>2</v>
      </c>
      <c r="N231" s="12">
        <f t="shared" ref="N231:T231" si="473">IF($M231=0,0,N504/$M231*100)</f>
        <v>0</v>
      </c>
      <c r="O231" s="12">
        <f t="shared" si="473"/>
        <v>0</v>
      </c>
      <c r="P231" s="12">
        <f t="shared" si="473"/>
        <v>0</v>
      </c>
      <c r="Q231" s="12">
        <f t="shared" si="473"/>
        <v>0</v>
      </c>
      <c r="R231" s="12">
        <f t="shared" si="473"/>
        <v>0</v>
      </c>
      <c r="S231" s="12">
        <f t="shared" si="473"/>
        <v>0</v>
      </c>
      <c r="T231" s="12">
        <f t="shared" si="473"/>
        <v>100</v>
      </c>
      <c r="U231" s="45" t="str">
        <f t="shared" si="404"/>
        <v>－</v>
      </c>
      <c r="V231" s="45" t="str">
        <f t="shared" si="405"/>
        <v>－</v>
      </c>
    </row>
    <row r="232" spans="1:22" ht="13.5" hidden="1" customHeight="1" x14ac:dyDescent="0.15">
      <c r="A232" s="3"/>
      <c r="B232" s="230" t="s">
        <v>18</v>
      </c>
      <c r="C232" s="101" t="s">
        <v>247</v>
      </c>
      <c r="D232" s="107" t="s">
        <v>755</v>
      </c>
      <c r="E232" s="31">
        <f t="shared" si="406"/>
        <v>1319</v>
      </c>
      <c r="F232" s="14">
        <f t="shared" ref="F232:L232" si="474">IF($E232=0,0,F505/$E232*100)</f>
        <v>48.900682335102353</v>
      </c>
      <c r="G232" s="14">
        <f t="shared" si="474"/>
        <v>13.949962092494314</v>
      </c>
      <c r="H232" s="14">
        <f t="shared" si="474"/>
        <v>20.773313115996967</v>
      </c>
      <c r="I232" s="14">
        <f t="shared" si="474"/>
        <v>9.0978013646702056</v>
      </c>
      <c r="J232" s="14">
        <f t="shared" si="474"/>
        <v>4.2456406368460957</v>
      </c>
      <c r="K232" s="14">
        <f t="shared" si="474"/>
        <v>1.1372251705837757</v>
      </c>
      <c r="L232" s="14">
        <f t="shared" si="474"/>
        <v>1.8953752843062925</v>
      </c>
      <c r="M232" s="31">
        <f t="shared" si="408"/>
        <v>184</v>
      </c>
      <c r="N232" s="14">
        <f t="shared" ref="N232:T232" si="475">IF($M232=0,0,N505/$M232*100)</f>
        <v>2.1739130434782608</v>
      </c>
      <c r="O232" s="14">
        <f t="shared" si="475"/>
        <v>10.869565217391305</v>
      </c>
      <c r="P232" s="14">
        <f t="shared" si="475"/>
        <v>25.543478260869566</v>
      </c>
      <c r="Q232" s="14">
        <f t="shared" si="475"/>
        <v>23.913043478260871</v>
      </c>
      <c r="R232" s="14">
        <f t="shared" si="475"/>
        <v>10.326086956521738</v>
      </c>
      <c r="S232" s="14">
        <f t="shared" si="475"/>
        <v>2.1739130434782608</v>
      </c>
      <c r="T232" s="14">
        <f t="shared" si="475"/>
        <v>25</v>
      </c>
      <c r="U232" s="48">
        <f t="shared" si="404"/>
        <v>18.154328260869555</v>
      </c>
      <c r="V232" s="48">
        <f t="shared" si="405"/>
        <v>18.5</v>
      </c>
    </row>
    <row r="233" spans="1:22" ht="13.5" hidden="1" customHeight="1" x14ac:dyDescent="0.15">
      <c r="A233" s="3"/>
      <c r="B233" s="231"/>
      <c r="C233" s="103"/>
      <c r="D233" s="108" t="s">
        <v>756</v>
      </c>
      <c r="E233" s="104">
        <f t="shared" si="406"/>
        <v>1633</v>
      </c>
      <c r="F233" s="105">
        <f t="shared" ref="F233:L233" si="476">IF($E233=0,0,F506/$E233*100)</f>
        <v>41.947336191059399</v>
      </c>
      <c r="G233" s="105">
        <f t="shared" si="476"/>
        <v>9.9816289038579296</v>
      </c>
      <c r="H233" s="105">
        <f t="shared" si="476"/>
        <v>21.494182486221678</v>
      </c>
      <c r="I233" s="105">
        <f t="shared" si="476"/>
        <v>18.493570116350273</v>
      </c>
      <c r="J233" s="105">
        <f t="shared" si="476"/>
        <v>5.0214329454990816</v>
      </c>
      <c r="K233" s="105">
        <f t="shared" si="476"/>
        <v>1.4696876913655847</v>
      </c>
      <c r="L233" s="105">
        <f t="shared" si="476"/>
        <v>1.5921616656460504</v>
      </c>
      <c r="M233" s="104">
        <f t="shared" si="408"/>
        <v>163</v>
      </c>
      <c r="N233" s="105">
        <f t="shared" ref="N233:T233" si="477">IF($M233=0,0,N506/$M233*100)</f>
        <v>1.2269938650306749</v>
      </c>
      <c r="O233" s="105">
        <f t="shared" si="477"/>
        <v>6.7484662576687118</v>
      </c>
      <c r="P233" s="105">
        <f t="shared" si="477"/>
        <v>30.674846625766872</v>
      </c>
      <c r="Q233" s="105">
        <f t="shared" si="477"/>
        <v>23.926380368098162</v>
      </c>
      <c r="R233" s="105">
        <f t="shared" si="477"/>
        <v>11.042944785276074</v>
      </c>
      <c r="S233" s="105">
        <f t="shared" si="477"/>
        <v>1.2269938650306749</v>
      </c>
      <c r="T233" s="105">
        <f t="shared" si="477"/>
        <v>25.153374233128833</v>
      </c>
      <c r="U233" s="106">
        <f t="shared" si="404"/>
        <v>17.865871311475406</v>
      </c>
      <c r="V233" s="106">
        <f t="shared" si="405"/>
        <v>17.5</v>
      </c>
    </row>
    <row r="234" spans="1:22" ht="13.5" hidden="1" customHeight="1" x14ac:dyDescent="0.15">
      <c r="A234" s="3"/>
      <c r="B234" s="231"/>
      <c r="C234" s="82" t="s">
        <v>248</v>
      </c>
      <c r="D234" s="109" t="s">
        <v>755</v>
      </c>
      <c r="E234" s="31">
        <f t="shared" si="406"/>
        <v>389</v>
      </c>
      <c r="F234" s="14">
        <f t="shared" ref="F234:L234" si="478">IF($E234=0,0,F507/$E234*100)</f>
        <v>65.295629820051417</v>
      </c>
      <c r="G234" s="14">
        <f t="shared" si="478"/>
        <v>12.596401028277635</v>
      </c>
      <c r="H234" s="14">
        <f t="shared" si="478"/>
        <v>11.825192802056556</v>
      </c>
      <c r="I234" s="14">
        <f t="shared" si="478"/>
        <v>5.3984575835475574</v>
      </c>
      <c r="J234" s="14">
        <f t="shared" si="478"/>
        <v>2.3136246786632388</v>
      </c>
      <c r="K234" s="14">
        <f t="shared" si="478"/>
        <v>1.7994858611825193</v>
      </c>
      <c r="L234" s="14">
        <f t="shared" si="478"/>
        <v>0.77120822622107965</v>
      </c>
      <c r="M234" s="31">
        <f t="shared" si="408"/>
        <v>49</v>
      </c>
      <c r="N234" s="14">
        <f t="shared" ref="N234:T234" si="479">IF($M234=0,0,N507/$M234*100)</f>
        <v>0</v>
      </c>
      <c r="O234" s="14">
        <f t="shared" si="479"/>
        <v>10.204081632653061</v>
      </c>
      <c r="P234" s="14">
        <f t="shared" si="479"/>
        <v>40.816326530612244</v>
      </c>
      <c r="Q234" s="14">
        <f t="shared" si="479"/>
        <v>6.1224489795918364</v>
      </c>
      <c r="R234" s="14">
        <f t="shared" si="479"/>
        <v>12.244897959183673</v>
      </c>
      <c r="S234" s="14">
        <f t="shared" si="479"/>
        <v>4.0816326530612246</v>
      </c>
      <c r="T234" s="14">
        <f t="shared" si="479"/>
        <v>26.530612244897959</v>
      </c>
      <c r="U234" s="48">
        <f t="shared" si="404"/>
        <v>17.888888888888893</v>
      </c>
      <c r="V234" s="48">
        <f t="shared" si="405"/>
        <v>15</v>
      </c>
    </row>
    <row r="235" spans="1:22" ht="13.5" hidden="1" customHeight="1" x14ac:dyDescent="0.15">
      <c r="A235" s="3"/>
      <c r="B235" s="231"/>
      <c r="C235" s="103"/>
      <c r="D235" s="108" t="s">
        <v>756</v>
      </c>
      <c r="E235" s="104">
        <f t="shared" si="406"/>
        <v>2563</v>
      </c>
      <c r="F235" s="105">
        <f t="shared" ref="F235:L235" si="480">IF($E235=0,0,F508/$E235*100)</f>
        <v>41.982052282481469</v>
      </c>
      <c r="G235" s="105">
        <f t="shared" si="480"/>
        <v>11.626999609832229</v>
      </c>
      <c r="H235" s="105">
        <f t="shared" si="480"/>
        <v>22.590714007023021</v>
      </c>
      <c r="I235" s="105">
        <f t="shared" si="480"/>
        <v>15.645727662895045</v>
      </c>
      <c r="J235" s="105">
        <f t="shared" si="480"/>
        <v>5.0331642606320717</v>
      </c>
      <c r="K235" s="105">
        <f t="shared" si="480"/>
        <v>1.2485368708544675</v>
      </c>
      <c r="L235" s="105">
        <f t="shared" si="480"/>
        <v>1.8728053062817009</v>
      </c>
      <c r="M235" s="104">
        <f t="shared" si="408"/>
        <v>298</v>
      </c>
      <c r="N235" s="105">
        <f t="shared" ref="N235:T235" si="481">IF($M235=0,0,N508/$M235*100)</f>
        <v>2.0134228187919461</v>
      </c>
      <c r="O235" s="105">
        <f t="shared" si="481"/>
        <v>8.724832214765101</v>
      </c>
      <c r="P235" s="105">
        <f t="shared" si="481"/>
        <v>25.838926174496645</v>
      </c>
      <c r="Q235" s="105">
        <f t="shared" si="481"/>
        <v>26.845637583892618</v>
      </c>
      <c r="R235" s="105">
        <f t="shared" si="481"/>
        <v>10.40268456375839</v>
      </c>
      <c r="S235" s="105">
        <f t="shared" si="481"/>
        <v>1.3422818791946309</v>
      </c>
      <c r="T235" s="105">
        <f t="shared" si="481"/>
        <v>24.832214765100673</v>
      </c>
      <c r="U235" s="106">
        <f t="shared" si="404"/>
        <v>18.039882142857142</v>
      </c>
      <c r="V235" s="106">
        <f t="shared" si="405"/>
        <v>20</v>
      </c>
    </row>
    <row r="236" spans="1:22" ht="13.5" hidden="1" customHeight="1" x14ac:dyDescent="0.15">
      <c r="A236" s="3"/>
      <c r="B236" s="231"/>
      <c r="C236" s="82" t="s">
        <v>249</v>
      </c>
      <c r="D236" s="109" t="s">
        <v>755</v>
      </c>
      <c r="E236" s="31">
        <f t="shared" si="406"/>
        <v>454</v>
      </c>
      <c r="F236" s="14">
        <f t="shared" ref="F236:L236" si="482">IF($E236=0,0,F509/$E236*100)</f>
        <v>39.647577092511014</v>
      </c>
      <c r="G236" s="14">
        <f t="shared" si="482"/>
        <v>15.638766519823788</v>
      </c>
      <c r="H236" s="14">
        <f t="shared" si="482"/>
        <v>23.788546255506606</v>
      </c>
      <c r="I236" s="14">
        <f t="shared" si="482"/>
        <v>15.198237885462554</v>
      </c>
      <c r="J236" s="14">
        <f t="shared" si="482"/>
        <v>3.5242290748898681</v>
      </c>
      <c r="K236" s="14">
        <f t="shared" si="482"/>
        <v>0.88105726872246704</v>
      </c>
      <c r="L236" s="14">
        <f t="shared" si="482"/>
        <v>1.3215859030837005</v>
      </c>
      <c r="M236" s="31">
        <f t="shared" si="408"/>
        <v>71</v>
      </c>
      <c r="N236" s="14">
        <f t="shared" ref="N236:T236" si="483">IF($M236=0,0,N509/$M236*100)</f>
        <v>1.4084507042253522</v>
      </c>
      <c r="O236" s="14">
        <f t="shared" si="483"/>
        <v>19.718309859154928</v>
      </c>
      <c r="P236" s="14">
        <f t="shared" si="483"/>
        <v>19.718309859154928</v>
      </c>
      <c r="Q236" s="14">
        <f t="shared" si="483"/>
        <v>19.718309859154928</v>
      </c>
      <c r="R236" s="14">
        <f t="shared" si="483"/>
        <v>14.084507042253522</v>
      </c>
      <c r="S236" s="14">
        <f t="shared" si="483"/>
        <v>1.4084507042253522</v>
      </c>
      <c r="T236" s="14">
        <f t="shared" si="483"/>
        <v>23.943661971830984</v>
      </c>
      <c r="U236" s="48">
        <f t="shared" si="404"/>
        <v>16.962894444444448</v>
      </c>
      <c r="V236" s="48">
        <f t="shared" si="405"/>
        <v>16.05</v>
      </c>
    </row>
    <row r="237" spans="1:22" ht="13.5" hidden="1" customHeight="1" x14ac:dyDescent="0.15">
      <c r="A237" s="3"/>
      <c r="B237" s="98"/>
      <c r="C237" s="103"/>
      <c r="D237" s="108" t="s">
        <v>756</v>
      </c>
      <c r="E237" s="104">
        <f t="shared" si="406"/>
        <v>2498</v>
      </c>
      <c r="F237" s="105">
        <f t="shared" ref="F237:L237" si="484">IF($E237=0,0,F510/$E237*100)</f>
        <v>46.036829463570854</v>
      </c>
      <c r="G237" s="105">
        <f t="shared" si="484"/>
        <v>11.048839071257005</v>
      </c>
      <c r="H237" s="105">
        <f t="shared" si="484"/>
        <v>20.696557245796637</v>
      </c>
      <c r="I237" s="105">
        <f t="shared" si="484"/>
        <v>14.131305044035228</v>
      </c>
      <c r="J237" s="105">
        <f t="shared" si="484"/>
        <v>4.88390712570056</v>
      </c>
      <c r="K237" s="105">
        <f t="shared" si="484"/>
        <v>1.4011208967173738</v>
      </c>
      <c r="L237" s="105">
        <f t="shared" si="484"/>
        <v>1.8014411529223378</v>
      </c>
      <c r="M237" s="104">
        <f t="shared" si="408"/>
        <v>276</v>
      </c>
      <c r="N237" s="105">
        <f t="shared" ref="N237:T237" si="485">IF($M237=0,0,N510/$M237*100)</f>
        <v>1.8115942028985508</v>
      </c>
      <c r="O237" s="105">
        <f t="shared" si="485"/>
        <v>6.1594202898550732</v>
      </c>
      <c r="P237" s="105">
        <f t="shared" si="485"/>
        <v>30.072463768115941</v>
      </c>
      <c r="Q237" s="105">
        <f t="shared" si="485"/>
        <v>25</v>
      </c>
      <c r="R237" s="105">
        <f t="shared" si="485"/>
        <v>9.7826086956521738</v>
      </c>
      <c r="S237" s="105">
        <f t="shared" si="485"/>
        <v>1.8115942028985508</v>
      </c>
      <c r="T237" s="105">
        <f t="shared" si="485"/>
        <v>25.362318840579711</v>
      </c>
      <c r="U237" s="106">
        <f t="shared" si="404"/>
        <v>18.295812135922329</v>
      </c>
      <c r="V237" s="106">
        <f t="shared" si="405"/>
        <v>18.5</v>
      </c>
    </row>
    <row r="238" spans="1:22" ht="13.5" hidden="1" customHeight="1" x14ac:dyDescent="0.15">
      <c r="A238" s="3"/>
      <c r="B238" s="98"/>
      <c r="C238" s="82" t="s">
        <v>250</v>
      </c>
      <c r="D238" s="109" t="s">
        <v>755</v>
      </c>
      <c r="E238" s="31">
        <f t="shared" si="406"/>
        <v>460</v>
      </c>
      <c r="F238" s="14">
        <f t="shared" ref="F238:L238" si="486">IF($E238=0,0,F511/$E238*100)</f>
        <v>39.130434782608695</v>
      </c>
      <c r="G238" s="14">
        <f t="shared" si="486"/>
        <v>14.782608695652174</v>
      </c>
      <c r="H238" s="14">
        <f t="shared" si="486"/>
        <v>30.869565217391305</v>
      </c>
      <c r="I238" s="14">
        <f t="shared" si="486"/>
        <v>8.0434782608695645</v>
      </c>
      <c r="J238" s="14">
        <f t="shared" si="486"/>
        <v>5.6521739130434785</v>
      </c>
      <c r="K238" s="14">
        <f t="shared" si="486"/>
        <v>1.0869565217391304</v>
      </c>
      <c r="L238" s="14">
        <f t="shared" si="486"/>
        <v>0.43478260869565216</v>
      </c>
      <c r="M238" s="31">
        <f t="shared" si="408"/>
        <v>68</v>
      </c>
      <c r="N238" s="14">
        <f t="shared" ref="N238:T238" si="487">IF($M238=0,0,N511/$M238*100)</f>
        <v>0</v>
      </c>
      <c r="O238" s="14">
        <f t="shared" si="487"/>
        <v>13.23529411764706</v>
      </c>
      <c r="P238" s="14">
        <f t="shared" si="487"/>
        <v>23.52941176470588</v>
      </c>
      <c r="Q238" s="14">
        <f t="shared" si="487"/>
        <v>29.411764705882355</v>
      </c>
      <c r="R238" s="14">
        <f t="shared" si="487"/>
        <v>8.8235294117647065</v>
      </c>
      <c r="S238" s="14">
        <f t="shared" si="487"/>
        <v>1.4705882352941175</v>
      </c>
      <c r="T238" s="14">
        <f t="shared" si="487"/>
        <v>23.52941176470588</v>
      </c>
      <c r="U238" s="48">
        <f t="shared" si="404"/>
        <v>17.821851923076927</v>
      </c>
      <c r="V238" s="48">
        <f t="shared" si="405"/>
        <v>20</v>
      </c>
    </row>
    <row r="239" spans="1:22" ht="13.5" hidden="1" customHeight="1" x14ac:dyDescent="0.15">
      <c r="A239" s="3"/>
      <c r="B239" s="98"/>
      <c r="C239" s="103"/>
      <c r="D239" s="108" t="s">
        <v>756</v>
      </c>
      <c r="E239" s="104">
        <f t="shared" si="406"/>
        <v>2492</v>
      </c>
      <c r="F239" s="105">
        <f t="shared" ref="F239:L239" si="488">IF($E239=0,0,F512/$E239*100)</f>
        <v>46.147672552166938</v>
      </c>
      <c r="G239" s="105">
        <f t="shared" si="488"/>
        <v>11.195826645264848</v>
      </c>
      <c r="H239" s="105">
        <f t="shared" si="488"/>
        <v>19.382022471910112</v>
      </c>
      <c r="I239" s="105">
        <f t="shared" si="488"/>
        <v>15.44943820224719</v>
      </c>
      <c r="J239" s="105">
        <f t="shared" si="488"/>
        <v>4.4943820224719104</v>
      </c>
      <c r="K239" s="105">
        <f t="shared" si="488"/>
        <v>1.3643659711075442</v>
      </c>
      <c r="L239" s="105">
        <f t="shared" si="488"/>
        <v>1.9662921348314606</v>
      </c>
      <c r="M239" s="104">
        <f t="shared" si="408"/>
        <v>279</v>
      </c>
      <c r="N239" s="105">
        <f t="shared" ref="N239:T239" si="489">IF($M239=0,0,N512/$M239*100)</f>
        <v>2.1505376344086025</v>
      </c>
      <c r="O239" s="105">
        <f t="shared" si="489"/>
        <v>7.8853046594982077</v>
      </c>
      <c r="P239" s="105">
        <f t="shared" si="489"/>
        <v>29.032258064516132</v>
      </c>
      <c r="Q239" s="105">
        <f t="shared" si="489"/>
        <v>22.58064516129032</v>
      </c>
      <c r="R239" s="105">
        <f t="shared" si="489"/>
        <v>11.111111111111111</v>
      </c>
      <c r="S239" s="105">
        <f t="shared" si="489"/>
        <v>1.7921146953405016</v>
      </c>
      <c r="T239" s="105">
        <f t="shared" si="489"/>
        <v>25.448028673835125</v>
      </c>
      <c r="U239" s="106">
        <f t="shared" si="404"/>
        <v>18.068256249999997</v>
      </c>
      <c r="V239" s="106">
        <f t="shared" si="405"/>
        <v>18</v>
      </c>
    </row>
    <row r="240" spans="1:22" ht="13.5" hidden="1" customHeight="1" x14ac:dyDescent="0.15">
      <c r="A240" s="3"/>
      <c r="B240" s="98"/>
      <c r="C240" s="82" t="s">
        <v>251</v>
      </c>
      <c r="D240" s="109" t="s">
        <v>755</v>
      </c>
      <c r="E240" s="31">
        <f t="shared" si="406"/>
        <v>751</v>
      </c>
      <c r="F240" s="14">
        <f t="shared" ref="F240:L240" si="490">IF($E240=0,0,F513/$E240*100)</f>
        <v>27.829560585885488</v>
      </c>
      <c r="G240" s="14">
        <f t="shared" si="490"/>
        <v>12.250332889480692</v>
      </c>
      <c r="H240" s="14">
        <f t="shared" si="490"/>
        <v>15.446071904127828</v>
      </c>
      <c r="I240" s="14">
        <f t="shared" si="490"/>
        <v>39.41411451398136</v>
      </c>
      <c r="J240" s="14">
        <f t="shared" si="490"/>
        <v>2.3968042609853528</v>
      </c>
      <c r="K240" s="14">
        <f t="shared" si="490"/>
        <v>0.26631158455392812</v>
      </c>
      <c r="L240" s="14">
        <f t="shared" si="490"/>
        <v>2.3968042609853528</v>
      </c>
      <c r="M240" s="31">
        <f t="shared" si="408"/>
        <v>92</v>
      </c>
      <c r="N240" s="14">
        <f t="shared" ref="N240:T240" si="491">IF($M240=0,0,N513/$M240*100)</f>
        <v>2.1739130434782608</v>
      </c>
      <c r="O240" s="14">
        <f t="shared" si="491"/>
        <v>10.869565217391305</v>
      </c>
      <c r="P240" s="14">
        <f t="shared" si="491"/>
        <v>17.391304347826086</v>
      </c>
      <c r="Q240" s="14">
        <f t="shared" si="491"/>
        <v>34.782608695652172</v>
      </c>
      <c r="R240" s="14">
        <f t="shared" si="491"/>
        <v>11.956521739130435</v>
      </c>
      <c r="S240" s="14">
        <f t="shared" si="491"/>
        <v>1.0869565217391304</v>
      </c>
      <c r="T240" s="14">
        <f t="shared" si="491"/>
        <v>21.739130434782609</v>
      </c>
      <c r="U240" s="48">
        <f t="shared" si="404"/>
        <v>18.191666666666666</v>
      </c>
      <c r="V240" s="48">
        <f t="shared" si="405"/>
        <v>20</v>
      </c>
    </row>
    <row r="241" spans="1:22" ht="13.5" hidden="1" customHeight="1" x14ac:dyDescent="0.15">
      <c r="A241" s="3"/>
      <c r="B241" s="98"/>
      <c r="C241" s="103"/>
      <c r="D241" s="108" t="s">
        <v>756</v>
      </c>
      <c r="E241" s="104">
        <f t="shared" si="406"/>
        <v>2201</v>
      </c>
      <c r="F241" s="105">
        <f t="shared" ref="F241:L241" si="492">IF($E241=0,0,F514/$E241*100)</f>
        <v>50.931394820536127</v>
      </c>
      <c r="G241" s="105">
        <f t="shared" si="492"/>
        <v>11.58564288959564</v>
      </c>
      <c r="H241" s="105">
        <f t="shared" si="492"/>
        <v>23.125851885506588</v>
      </c>
      <c r="I241" s="105">
        <f t="shared" si="492"/>
        <v>5.724670604270786</v>
      </c>
      <c r="J241" s="105">
        <f t="shared" si="492"/>
        <v>5.452067242162653</v>
      </c>
      <c r="K241" s="105">
        <f t="shared" si="492"/>
        <v>1.6810540663334848</v>
      </c>
      <c r="L241" s="105">
        <f t="shared" si="492"/>
        <v>1.4993184915947297</v>
      </c>
      <c r="M241" s="104">
        <f t="shared" si="408"/>
        <v>255</v>
      </c>
      <c r="N241" s="105">
        <f t="shared" ref="N241:T241" si="493">IF($M241=0,0,N514/$M241*100)</f>
        <v>1.5686274509803921</v>
      </c>
      <c r="O241" s="105">
        <f t="shared" si="493"/>
        <v>8.235294117647058</v>
      </c>
      <c r="P241" s="105">
        <f t="shared" si="493"/>
        <v>31.764705882352938</v>
      </c>
      <c r="Q241" s="105">
        <f t="shared" si="493"/>
        <v>20</v>
      </c>
      <c r="R241" s="105">
        <f t="shared" si="493"/>
        <v>10.196078431372548</v>
      </c>
      <c r="S241" s="105">
        <f t="shared" si="493"/>
        <v>1.9607843137254901</v>
      </c>
      <c r="T241" s="105">
        <f t="shared" si="493"/>
        <v>26.274509803921571</v>
      </c>
      <c r="U241" s="106">
        <f t="shared" si="404"/>
        <v>17.952838297872333</v>
      </c>
      <c r="V241" s="106">
        <f t="shared" si="405"/>
        <v>16.5</v>
      </c>
    </row>
    <row r="242" spans="1:22" ht="13.5" hidden="1" customHeight="1" x14ac:dyDescent="0.15">
      <c r="A242" s="3"/>
      <c r="B242" s="98"/>
      <c r="C242" s="82" t="s">
        <v>252</v>
      </c>
      <c r="D242" s="109" t="s">
        <v>755</v>
      </c>
      <c r="E242" s="31">
        <f t="shared" si="406"/>
        <v>85</v>
      </c>
      <c r="F242" s="14">
        <f t="shared" ref="F242:L242" si="494">IF($E242=0,0,F515/$E242*100)</f>
        <v>56.470588235294116</v>
      </c>
      <c r="G242" s="14">
        <f t="shared" si="494"/>
        <v>7.0588235294117645</v>
      </c>
      <c r="H242" s="14">
        <f t="shared" si="494"/>
        <v>28.235294117647058</v>
      </c>
      <c r="I242" s="14">
        <f t="shared" si="494"/>
        <v>5.8823529411764701</v>
      </c>
      <c r="J242" s="14">
        <f t="shared" si="494"/>
        <v>1.1764705882352942</v>
      </c>
      <c r="K242" s="14">
        <f t="shared" si="494"/>
        <v>0</v>
      </c>
      <c r="L242" s="14">
        <f t="shared" si="494"/>
        <v>1.1764705882352942</v>
      </c>
      <c r="M242" s="31">
        <f t="shared" si="408"/>
        <v>6</v>
      </c>
      <c r="N242" s="14">
        <f t="shared" ref="N242:T242" si="495">IF($M242=0,0,N515/$M242*100)</f>
        <v>0</v>
      </c>
      <c r="O242" s="14">
        <f t="shared" si="495"/>
        <v>16.666666666666664</v>
      </c>
      <c r="P242" s="14">
        <f t="shared" si="495"/>
        <v>16.666666666666664</v>
      </c>
      <c r="Q242" s="14">
        <f t="shared" si="495"/>
        <v>0</v>
      </c>
      <c r="R242" s="14">
        <f t="shared" si="495"/>
        <v>0</v>
      </c>
      <c r="S242" s="14">
        <f t="shared" si="495"/>
        <v>0</v>
      </c>
      <c r="T242" s="14">
        <f t="shared" si="495"/>
        <v>66.666666666666657</v>
      </c>
      <c r="U242" s="48">
        <f t="shared" si="404"/>
        <v>11.75</v>
      </c>
      <c r="V242" s="48">
        <f t="shared" si="405"/>
        <v>11.75</v>
      </c>
    </row>
    <row r="243" spans="1:22" ht="13.5" hidden="1" customHeight="1" x14ac:dyDescent="0.15">
      <c r="A243" s="3"/>
      <c r="B243" s="98"/>
      <c r="C243" s="103"/>
      <c r="D243" s="108" t="s">
        <v>756</v>
      </c>
      <c r="E243" s="104">
        <f t="shared" si="406"/>
        <v>2867</v>
      </c>
      <c r="F243" s="105">
        <f t="shared" ref="F243:L243" si="496">IF($E243=0,0,F516/$E243*100)</f>
        <v>44.715730728985001</v>
      </c>
      <c r="G243" s="105">
        <f t="shared" si="496"/>
        <v>11.893965817928148</v>
      </c>
      <c r="H243" s="105">
        <f t="shared" si="496"/>
        <v>20.962678758283921</v>
      </c>
      <c r="I243" s="105">
        <f t="shared" si="496"/>
        <v>14.544820369724452</v>
      </c>
      <c r="J243" s="105">
        <f t="shared" si="496"/>
        <v>4.7785141262643887</v>
      </c>
      <c r="K243" s="105">
        <f t="shared" si="496"/>
        <v>1.3603069410533659</v>
      </c>
      <c r="L243" s="105">
        <f t="shared" si="496"/>
        <v>1.7439832577607257</v>
      </c>
      <c r="M243" s="104">
        <f t="shared" si="408"/>
        <v>341</v>
      </c>
      <c r="N243" s="105">
        <f t="shared" ref="N243:T243" si="497">IF($M243=0,0,N516/$M243*100)</f>
        <v>1.7595307917888565</v>
      </c>
      <c r="O243" s="105">
        <f t="shared" si="497"/>
        <v>8.7976539589442826</v>
      </c>
      <c r="P243" s="105">
        <f t="shared" si="497"/>
        <v>28.152492668621704</v>
      </c>
      <c r="Q243" s="105">
        <f t="shared" si="497"/>
        <v>24.340175953079179</v>
      </c>
      <c r="R243" s="105">
        <f t="shared" si="497"/>
        <v>10.850439882697946</v>
      </c>
      <c r="S243" s="105">
        <f t="shared" si="497"/>
        <v>1.7595307917888565</v>
      </c>
      <c r="T243" s="105">
        <f t="shared" si="497"/>
        <v>24.340175953079179</v>
      </c>
      <c r="U243" s="106">
        <f t="shared" si="404"/>
        <v>18.067572093023262</v>
      </c>
      <c r="V243" s="106">
        <f t="shared" si="405"/>
        <v>18.5</v>
      </c>
    </row>
    <row r="244" spans="1:22" ht="13.5" hidden="1" customHeight="1" x14ac:dyDescent="0.15">
      <c r="A244" s="3"/>
      <c r="B244" s="98"/>
      <c r="C244" s="82" t="s">
        <v>253</v>
      </c>
      <c r="D244" s="109" t="s">
        <v>755</v>
      </c>
      <c r="E244" s="31">
        <f t="shared" si="406"/>
        <v>37</v>
      </c>
      <c r="F244" s="14">
        <f t="shared" ref="F244:L244" si="498">IF($E244=0,0,F517/$E244*100)</f>
        <v>40.54054054054054</v>
      </c>
      <c r="G244" s="14">
        <f t="shared" si="498"/>
        <v>16.216216216216218</v>
      </c>
      <c r="H244" s="14">
        <f t="shared" si="498"/>
        <v>27.027027027027028</v>
      </c>
      <c r="I244" s="14">
        <f t="shared" si="498"/>
        <v>10.810810810810811</v>
      </c>
      <c r="J244" s="14">
        <f t="shared" si="498"/>
        <v>5.4054054054054053</v>
      </c>
      <c r="K244" s="14">
        <f t="shared" si="498"/>
        <v>0</v>
      </c>
      <c r="L244" s="14">
        <f t="shared" si="498"/>
        <v>0</v>
      </c>
      <c r="M244" s="31">
        <f t="shared" si="408"/>
        <v>6</v>
      </c>
      <c r="N244" s="14">
        <f t="shared" ref="N244:T244" si="499">IF($M244=0,0,N517/$M244*100)</f>
        <v>0</v>
      </c>
      <c r="O244" s="14">
        <f t="shared" si="499"/>
        <v>33.333333333333329</v>
      </c>
      <c r="P244" s="14">
        <f t="shared" si="499"/>
        <v>0</v>
      </c>
      <c r="Q244" s="14">
        <f t="shared" si="499"/>
        <v>16.666666666666664</v>
      </c>
      <c r="R244" s="14">
        <f t="shared" si="499"/>
        <v>16.666666666666664</v>
      </c>
      <c r="S244" s="14">
        <f t="shared" si="499"/>
        <v>0</v>
      </c>
      <c r="T244" s="14">
        <f t="shared" si="499"/>
        <v>33.333333333333329</v>
      </c>
      <c r="U244" s="48">
        <f t="shared" si="404"/>
        <v>17.649999999999999</v>
      </c>
      <c r="V244" s="48">
        <f t="shared" si="405"/>
        <v>14.4</v>
      </c>
    </row>
    <row r="245" spans="1:22" ht="13.5" hidden="1" customHeight="1" x14ac:dyDescent="0.15">
      <c r="A245" s="3"/>
      <c r="B245" s="98"/>
      <c r="C245" s="103"/>
      <c r="D245" s="108" t="s">
        <v>756</v>
      </c>
      <c r="E245" s="104">
        <f t="shared" si="406"/>
        <v>2915</v>
      </c>
      <c r="F245" s="105">
        <f t="shared" ref="F245:L245" si="500">IF($E245=0,0,F518/$E245*100)</f>
        <v>45.111492281303597</v>
      </c>
      <c r="G245" s="105">
        <f t="shared" si="500"/>
        <v>11.69811320754717</v>
      </c>
      <c r="H245" s="105">
        <f t="shared" si="500"/>
        <v>21.097770154373929</v>
      </c>
      <c r="I245" s="105">
        <f t="shared" si="500"/>
        <v>14.339622641509434</v>
      </c>
      <c r="J245" s="105">
        <f t="shared" si="500"/>
        <v>4.6655231560891934</v>
      </c>
      <c r="K245" s="105">
        <f t="shared" si="500"/>
        <v>1.3379073756432247</v>
      </c>
      <c r="L245" s="105">
        <f t="shared" si="500"/>
        <v>1.7495711835334475</v>
      </c>
      <c r="M245" s="104">
        <f t="shared" si="408"/>
        <v>341</v>
      </c>
      <c r="N245" s="105">
        <f t="shared" ref="N245:T245" si="501">IF($M245=0,0,N518/$M245*100)</f>
        <v>1.7595307917888565</v>
      </c>
      <c r="O245" s="105">
        <f t="shared" si="501"/>
        <v>8.5043988269794717</v>
      </c>
      <c r="P245" s="105">
        <f t="shared" si="501"/>
        <v>28.445747800586513</v>
      </c>
      <c r="Q245" s="105">
        <f t="shared" si="501"/>
        <v>24.046920821114369</v>
      </c>
      <c r="R245" s="105">
        <f t="shared" si="501"/>
        <v>10.557184750733137</v>
      </c>
      <c r="S245" s="105">
        <f t="shared" si="501"/>
        <v>1.7595307917888565</v>
      </c>
      <c r="T245" s="105">
        <f t="shared" si="501"/>
        <v>24.926686217008797</v>
      </c>
      <c r="U245" s="106">
        <f t="shared" si="404"/>
        <v>18.024740625000003</v>
      </c>
      <c r="V245" s="106">
        <f t="shared" si="405"/>
        <v>18.25</v>
      </c>
    </row>
    <row r="246" spans="1:22" ht="13.5" hidden="1" customHeight="1" x14ac:dyDescent="0.15">
      <c r="A246" s="3"/>
      <c r="B246" s="98"/>
      <c r="C246" s="82" t="s">
        <v>9</v>
      </c>
      <c r="D246" s="109" t="s">
        <v>755</v>
      </c>
      <c r="E246" s="31">
        <f t="shared" si="406"/>
        <v>499</v>
      </c>
      <c r="F246" s="14">
        <f t="shared" ref="F246:L246" si="502">IF($E246=0,0,F519/$E246*100)</f>
        <v>49.098196392785567</v>
      </c>
      <c r="G246" s="14">
        <f t="shared" si="502"/>
        <v>10.62124248496994</v>
      </c>
      <c r="H246" s="14">
        <f t="shared" si="502"/>
        <v>22.044088176352705</v>
      </c>
      <c r="I246" s="14">
        <f t="shared" si="502"/>
        <v>6.6132264529058116</v>
      </c>
      <c r="J246" s="14">
        <f t="shared" si="502"/>
        <v>10.020040080160321</v>
      </c>
      <c r="K246" s="14">
        <f t="shared" si="502"/>
        <v>0.80160320641282556</v>
      </c>
      <c r="L246" s="14">
        <f t="shared" si="502"/>
        <v>0.80160320641282556</v>
      </c>
      <c r="M246" s="31">
        <f t="shared" si="408"/>
        <v>53</v>
      </c>
      <c r="N246" s="14">
        <f t="shared" ref="N246:T246" si="503">IF($M246=0,0,N519/$M246*100)</f>
        <v>1.8867924528301887</v>
      </c>
      <c r="O246" s="14">
        <f t="shared" si="503"/>
        <v>5.6603773584905666</v>
      </c>
      <c r="P246" s="14">
        <f t="shared" si="503"/>
        <v>32.075471698113205</v>
      </c>
      <c r="Q246" s="14">
        <f t="shared" si="503"/>
        <v>9.433962264150944</v>
      </c>
      <c r="R246" s="14">
        <f t="shared" si="503"/>
        <v>13.20754716981132</v>
      </c>
      <c r="S246" s="14">
        <f t="shared" si="503"/>
        <v>0</v>
      </c>
      <c r="T246" s="14">
        <f t="shared" si="503"/>
        <v>37.735849056603776</v>
      </c>
      <c r="U246" s="48">
        <f t="shared" si="404"/>
        <v>17.359090909090909</v>
      </c>
      <c r="V246" s="48">
        <f t="shared" si="405"/>
        <v>15</v>
      </c>
    </row>
    <row r="247" spans="1:22" ht="13.5" hidden="1" customHeight="1" x14ac:dyDescent="0.15">
      <c r="A247" s="3"/>
      <c r="B247" s="98"/>
      <c r="C247" s="103"/>
      <c r="D247" s="108" t="s">
        <v>756</v>
      </c>
      <c r="E247" s="104">
        <f t="shared" si="406"/>
        <v>2453</v>
      </c>
      <c r="F247" s="105">
        <f t="shared" ref="F247:L247" si="504">IF($E247=0,0,F520/$E247*100)</f>
        <v>44.231553200163063</v>
      </c>
      <c r="G247" s="105">
        <f t="shared" si="504"/>
        <v>11.98532409294741</v>
      </c>
      <c r="H247" s="105">
        <f t="shared" si="504"/>
        <v>20.994700366897675</v>
      </c>
      <c r="I247" s="105">
        <f t="shared" si="504"/>
        <v>15.858132898491641</v>
      </c>
      <c r="J247" s="105">
        <f t="shared" si="504"/>
        <v>3.5874439461883409</v>
      </c>
      <c r="K247" s="105">
        <f t="shared" si="504"/>
        <v>1.4268242967794538</v>
      </c>
      <c r="L247" s="105">
        <f t="shared" si="504"/>
        <v>1.9160211985324094</v>
      </c>
      <c r="M247" s="104">
        <f t="shared" si="408"/>
        <v>294</v>
      </c>
      <c r="N247" s="105">
        <f t="shared" ref="N247:T247" si="505">IF($M247=0,0,N520/$M247*100)</f>
        <v>1.7006802721088436</v>
      </c>
      <c r="O247" s="105">
        <f t="shared" si="505"/>
        <v>9.5238095238095237</v>
      </c>
      <c r="P247" s="105">
        <f t="shared" si="505"/>
        <v>27.210884353741498</v>
      </c>
      <c r="Q247" s="105">
        <f t="shared" si="505"/>
        <v>26.530612244897959</v>
      </c>
      <c r="R247" s="105">
        <f t="shared" si="505"/>
        <v>10.204081632653061</v>
      </c>
      <c r="S247" s="105">
        <f t="shared" si="505"/>
        <v>2.0408163265306123</v>
      </c>
      <c r="T247" s="105">
        <f t="shared" si="505"/>
        <v>22.789115646258505</v>
      </c>
      <c r="U247" s="106">
        <f t="shared" si="404"/>
        <v>18.114905726872241</v>
      </c>
      <c r="V247" s="106">
        <f t="shared" si="405"/>
        <v>20</v>
      </c>
    </row>
    <row r="248" spans="1:22" ht="13.5" hidden="1" customHeight="1" x14ac:dyDescent="0.15">
      <c r="A248" s="3"/>
      <c r="B248" s="98"/>
      <c r="C248" s="82" t="s">
        <v>83</v>
      </c>
      <c r="D248" s="76"/>
      <c r="E248" s="31">
        <f t="shared" si="406"/>
        <v>29</v>
      </c>
      <c r="F248" s="14">
        <f t="shared" ref="F248:L248" si="506">IF($E248=0,0,F521/$E248*100)</f>
        <v>34.482758620689658</v>
      </c>
      <c r="G248" s="14">
        <f t="shared" si="506"/>
        <v>0</v>
      </c>
      <c r="H248" s="14">
        <f t="shared" si="506"/>
        <v>17.241379310344829</v>
      </c>
      <c r="I248" s="14">
        <f t="shared" si="506"/>
        <v>6.8965517241379306</v>
      </c>
      <c r="J248" s="14">
        <f t="shared" si="506"/>
        <v>3.4482758620689653</v>
      </c>
      <c r="K248" s="14">
        <f t="shared" si="506"/>
        <v>31.03448275862069</v>
      </c>
      <c r="L248" s="14">
        <f t="shared" si="506"/>
        <v>6.8965517241379306</v>
      </c>
      <c r="M248" s="31">
        <f t="shared" si="408"/>
        <v>0</v>
      </c>
      <c r="N248" s="14">
        <f t="shared" ref="N248:T248" si="507">IF($M248=0,0,N521/$M248*100)</f>
        <v>0</v>
      </c>
      <c r="O248" s="14">
        <f t="shared" si="507"/>
        <v>0</v>
      </c>
      <c r="P248" s="14">
        <f t="shared" si="507"/>
        <v>0</v>
      </c>
      <c r="Q248" s="14">
        <f t="shared" si="507"/>
        <v>0</v>
      </c>
      <c r="R248" s="14">
        <f t="shared" si="507"/>
        <v>0</v>
      </c>
      <c r="S248" s="14">
        <f t="shared" si="507"/>
        <v>0</v>
      </c>
      <c r="T248" s="14">
        <f t="shared" si="507"/>
        <v>0</v>
      </c>
      <c r="U248" s="48" t="str">
        <f t="shared" si="404"/>
        <v>－</v>
      </c>
      <c r="V248" s="48" t="str">
        <f t="shared" si="405"/>
        <v>－</v>
      </c>
    </row>
    <row r="249" spans="1:22" ht="13.5" hidden="1" customHeight="1" x14ac:dyDescent="0.15">
      <c r="A249" s="6"/>
      <c r="B249" s="99"/>
      <c r="C249" s="83" t="s">
        <v>24</v>
      </c>
      <c r="D249" s="77"/>
      <c r="E249" s="32">
        <f t="shared" si="406"/>
        <v>15</v>
      </c>
      <c r="F249" s="12">
        <f t="shared" ref="F249:L249" si="508">IF($E249=0,0,F522/$E249*100)</f>
        <v>26.666666666666668</v>
      </c>
      <c r="G249" s="12">
        <f t="shared" si="508"/>
        <v>13.333333333333334</v>
      </c>
      <c r="H249" s="12">
        <f t="shared" si="508"/>
        <v>13.333333333333334</v>
      </c>
      <c r="I249" s="12">
        <f t="shared" si="508"/>
        <v>6.666666666666667</v>
      </c>
      <c r="J249" s="12">
        <f t="shared" si="508"/>
        <v>0</v>
      </c>
      <c r="K249" s="12">
        <f t="shared" si="508"/>
        <v>0</v>
      </c>
      <c r="L249" s="12">
        <f t="shared" si="508"/>
        <v>40</v>
      </c>
      <c r="M249" s="32">
        <f t="shared" si="408"/>
        <v>2</v>
      </c>
      <c r="N249" s="12">
        <f t="shared" ref="N249:T249" si="509">IF($M249=0,0,N522/$M249*100)</f>
        <v>50</v>
      </c>
      <c r="O249" s="12">
        <f t="shared" si="509"/>
        <v>0</v>
      </c>
      <c r="P249" s="12">
        <f t="shared" si="509"/>
        <v>0</v>
      </c>
      <c r="Q249" s="12">
        <f t="shared" si="509"/>
        <v>0</v>
      </c>
      <c r="R249" s="12">
        <f t="shared" si="509"/>
        <v>0</v>
      </c>
      <c r="S249" s="12">
        <f t="shared" si="509"/>
        <v>0</v>
      </c>
      <c r="T249" s="12">
        <f t="shared" si="509"/>
        <v>50</v>
      </c>
      <c r="U249" s="45">
        <f t="shared" si="404"/>
        <v>0</v>
      </c>
      <c r="V249" s="45" t="str">
        <f t="shared" si="405"/>
        <v>－</v>
      </c>
    </row>
    <row r="250" spans="1:22" ht="15" hidden="1" customHeight="1" x14ac:dyDescent="0.15">
      <c r="A250" s="3" t="s">
        <v>89</v>
      </c>
      <c r="B250" s="23" t="s">
        <v>10</v>
      </c>
      <c r="C250" s="73" t="s">
        <v>86</v>
      </c>
      <c r="D250" s="78"/>
      <c r="E250" s="31">
        <f t="shared" si="406"/>
        <v>2465</v>
      </c>
      <c r="F250" s="14">
        <f t="shared" ref="F250:L250" si="510">IF($E250=0,0,F523/$E250*100)</f>
        <v>42.312373225152129</v>
      </c>
      <c r="G250" s="14">
        <f t="shared" si="510"/>
        <v>30.060851926977687</v>
      </c>
      <c r="H250" s="14">
        <f t="shared" si="510"/>
        <v>9.8174442190669371</v>
      </c>
      <c r="I250" s="14">
        <f t="shared" si="510"/>
        <v>8.6004056795131838</v>
      </c>
      <c r="J250" s="14">
        <f t="shared" si="510"/>
        <v>6.125760649087221</v>
      </c>
      <c r="K250" s="14">
        <f t="shared" si="510"/>
        <v>1.3387423935091278</v>
      </c>
      <c r="L250" s="14">
        <f t="shared" si="510"/>
        <v>1.7444219066937119</v>
      </c>
      <c r="M250" s="31">
        <f t="shared" si="408"/>
        <v>741</v>
      </c>
      <c r="N250" s="14">
        <f t="shared" ref="N250:T250" si="511">IF($M250=0,0,N523/$M250*100)</f>
        <v>0.67476383265856954</v>
      </c>
      <c r="O250" s="14">
        <f t="shared" si="511"/>
        <v>4.8582995951417001</v>
      </c>
      <c r="P250" s="14">
        <f t="shared" si="511"/>
        <v>13.900134952766532</v>
      </c>
      <c r="Q250" s="14">
        <f t="shared" si="511"/>
        <v>5.8029689608636978</v>
      </c>
      <c r="R250" s="14">
        <f t="shared" si="511"/>
        <v>29.284750337381915</v>
      </c>
      <c r="S250" s="14">
        <f t="shared" si="511"/>
        <v>10.121457489878543</v>
      </c>
      <c r="T250" s="14">
        <f t="shared" si="511"/>
        <v>35.357624831309039</v>
      </c>
      <c r="U250" s="48">
        <f t="shared" si="404"/>
        <v>28.78862212943633</v>
      </c>
      <c r="V250" s="48">
        <f t="shared" si="405"/>
        <v>30</v>
      </c>
    </row>
    <row r="251" spans="1:22" ht="15" hidden="1" customHeight="1" x14ac:dyDescent="0.15">
      <c r="A251" s="26"/>
      <c r="B251" s="24" t="s">
        <v>11</v>
      </c>
      <c r="C251" s="73" t="s">
        <v>798</v>
      </c>
      <c r="D251" s="78"/>
      <c r="E251" s="31">
        <f t="shared" si="406"/>
        <v>801</v>
      </c>
      <c r="F251" s="14">
        <f t="shared" ref="F251:L251" si="512">IF($E251=0,0,F524/$E251*100)</f>
        <v>36.953807740324592</v>
      </c>
      <c r="G251" s="14">
        <f t="shared" si="512"/>
        <v>7.2409488139825218</v>
      </c>
      <c r="H251" s="14">
        <f t="shared" si="512"/>
        <v>18.601747815230961</v>
      </c>
      <c r="I251" s="14">
        <f t="shared" si="512"/>
        <v>28.464419475655429</v>
      </c>
      <c r="J251" s="14">
        <f t="shared" si="512"/>
        <v>5.3682896379525591</v>
      </c>
      <c r="K251" s="14">
        <f t="shared" si="512"/>
        <v>1.3732833957553059</v>
      </c>
      <c r="L251" s="14">
        <f t="shared" si="512"/>
        <v>1.9975031210986267</v>
      </c>
      <c r="M251" s="31">
        <f t="shared" si="408"/>
        <v>58</v>
      </c>
      <c r="N251" s="14">
        <f t="shared" ref="N251:T251" si="513">IF($M251=0,0,N524/$M251*100)</f>
        <v>0</v>
      </c>
      <c r="O251" s="14">
        <f t="shared" si="513"/>
        <v>0</v>
      </c>
      <c r="P251" s="14">
        <f t="shared" si="513"/>
        <v>22.413793103448278</v>
      </c>
      <c r="Q251" s="14">
        <f t="shared" si="513"/>
        <v>20.689655172413794</v>
      </c>
      <c r="R251" s="14">
        <f t="shared" si="513"/>
        <v>44.827586206896555</v>
      </c>
      <c r="S251" s="14">
        <f t="shared" si="513"/>
        <v>0</v>
      </c>
      <c r="T251" s="14">
        <f t="shared" si="513"/>
        <v>12.068965517241379</v>
      </c>
      <c r="U251" s="48">
        <f t="shared" si="404"/>
        <v>24.450803921568628</v>
      </c>
      <c r="V251" s="48">
        <f t="shared" si="405"/>
        <v>30</v>
      </c>
    </row>
    <row r="252" spans="1:22" ht="15" hidden="1" customHeight="1" x14ac:dyDescent="0.15">
      <c r="A252" s="3"/>
      <c r="B252" s="24"/>
      <c r="C252" s="73" t="s">
        <v>87</v>
      </c>
      <c r="D252" s="78"/>
      <c r="E252" s="31">
        <f t="shared" si="406"/>
        <v>1251</v>
      </c>
      <c r="F252" s="14">
        <f t="shared" ref="F252:L252" si="514">IF($E252=0,0,F525/$E252*100)</f>
        <v>41.726618705035975</v>
      </c>
      <c r="G252" s="14">
        <f t="shared" si="514"/>
        <v>25.33972821742606</v>
      </c>
      <c r="H252" s="14">
        <f t="shared" si="514"/>
        <v>12.789768185451639</v>
      </c>
      <c r="I252" s="14">
        <f t="shared" si="514"/>
        <v>12.23021582733813</v>
      </c>
      <c r="J252" s="14">
        <f t="shared" si="514"/>
        <v>4.3165467625899279</v>
      </c>
      <c r="K252" s="14">
        <f t="shared" si="514"/>
        <v>0.79936051159072741</v>
      </c>
      <c r="L252" s="14">
        <f t="shared" si="514"/>
        <v>2.7977617905675456</v>
      </c>
      <c r="M252" s="31">
        <f t="shared" si="408"/>
        <v>317</v>
      </c>
      <c r="N252" s="14">
        <f t="shared" ref="N252:T252" si="515">IF($M252=0,0,N525/$M252*100)</f>
        <v>0.31545741324921134</v>
      </c>
      <c r="O252" s="14">
        <f t="shared" si="515"/>
        <v>2.2082018927444795</v>
      </c>
      <c r="P252" s="14">
        <f t="shared" si="515"/>
        <v>27.760252365930597</v>
      </c>
      <c r="Q252" s="14">
        <f t="shared" si="515"/>
        <v>38.170347003154575</v>
      </c>
      <c r="R252" s="14">
        <f t="shared" si="515"/>
        <v>9.7791798107255516</v>
      </c>
      <c r="S252" s="14">
        <f t="shared" si="515"/>
        <v>3.7854889589905363</v>
      </c>
      <c r="T252" s="14">
        <f t="shared" si="515"/>
        <v>17.981072555205046</v>
      </c>
      <c r="U252" s="48">
        <f t="shared" si="404"/>
        <v>20.378074615384623</v>
      </c>
      <c r="V252" s="48">
        <f t="shared" si="405"/>
        <v>20</v>
      </c>
    </row>
    <row r="253" spans="1:22" ht="15" hidden="1" customHeight="1" x14ac:dyDescent="0.15">
      <c r="A253" s="3"/>
      <c r="B253" s="3"/>
      <c r="C253" s="73" t="s">
        <v>88</v>
      </c>
      <c r="D253" s="78"/>
      <c r="E253" s="31">
        <f t="shared" si="406"/>
        <v>4517</v>
      </c>
      <c r="F253" s="14">
        <f t="shared" ref="F253:L253" si="516">IF($E253=0,0,F526/$E253*100)</f>
        <v>41.199911445649768</v>
      </c>
      <c r="G253" s="14">
        <f t="shared" si="516"/>
        <v>24.706663714854994</v>
      </c>
      <c r="H253" s="14">
        <f t="shared" si="516"/>
        <v>12.1983617445207</v>
      </c>
      <c r="I253" s="14">
        <f t="shared" si="516"/>
        <v>13.12818242196148</v>
      </c>
      <c r="J253" s="14">
        <f t="shared" si="516"/>
        <v>5.4903697144122203</v>
      </c>
      <c r="K253" s="14">
        <f t="shared" si="516"/>
        <v>1.1954837281381447</v>
      </c>
      <c r="L253" s="14">
        <f t="shared" si="516"/>
        <v>2.0810272304626962</v>
      </c>
      <c r="M253" s="31">
        <f t="shared" si="408"/>
        <v>1116</v>
      </c>
      <c r="N253" s="14">
        <f t="shared" ref="N253:T253" si="517">IF($M253=0,0,N526/$M253*100)</f>
        <v>0.53763440860215062</v>
      </c>
      <c r="O253" s="14">
        <f t="shared" si="517"/>
        <v>3.8530465949820791</v>
      </c>
      <c r="P253" s="14">
        <f t="shared" si="517"/>
        <v>18.27956989247312</v>
      </c>
      <c r="Q253" s="14">
        <f t="shared" si="517"/>
        <v>15.770609318996415</v>
      </c>
      <c r="R253" s="14">
        <f t="shared" si="517"/>
        <v>24.551971326164875</v>
      </c>
      <c r="S253" s="14">
        <f t="shared" si="517"/>
        <v>7.795698924731183</v>
      </c>
      <c r="T253" s="14">
        <f t="shared" si="517"/>
        <v>29.211469534050178</v>
      </c>
      <c r="U253" s="48">
        <f t="shared" si="404"/>
        <v>25.740557468354424</v>
      </c>
      <c r="V253" s="48">
        <f t="shared" si="405"/>
        <v>25</v>
      </c>
    </row>
    <row r="254" spans="1:22" ht="15" hidden="1" customHeight="1" x14ac:dyDescent="0.15">
      <c r="A254" s="3"/>
      <c r="B254" s="3"/>
      <c r="C254" s="73" t="s">
        <v>9</v>
      </c>
      <c r="D254" s="78"/>
      <c r="E254" s="31">
        <f t="shared" si="406"/>
        <v>4823</v>
      </c>
      <c r="F254" s="14">
        <f t="shared" ref="F254:L254" si="518">IF($E254=0,0,F527/$E254*100)</f>
        <v>38.710346257516072</v>
      </c>
      <c r="G254" s="14">
        <f t="shared" si="518"/>
        <v>7.0495542193655405</v>
      </c>
      <c r="H254" s="14">
        <f t="shared" si="518"/>
        <v>29.214182044370723</v>
      </c>
      <c r="I254" s="14">
        <f t="shared" si="518"/>
        <v>19.075264358283224</v>
      </c>
      <c r="J254" s="14">
        <f t="shared" si="518"/>
        <v>4.1882645656230562</v>
      </c>
      <c r="K254" s="14">
        <f t="shared" si="518"/>
        <v>0.55981754094961644</v>
      </c>
      <c r="L254" s="14">
        <f t="shared" si="518"/>
        <v>1.2025710138917687</v>
      </c>
      <c r="M254" s="31">
        <f t="shared" si="408"/>
        <v>340</v>
      </c>
      <c r="N254" s="14">
        <f t="shared" ref="N254:T254" si="519">IF($M254=0,0,N527/$M254*100)</f>
        <v>3.2352941176470593</v>
      </c>
      <c r="O254" s="14">
        <f t="shared" si="519"/>
        <v>8.5294117647058822</v>
      </c>
      <c r="P254" s="14">
        <f t="shared" si="519"/>
        <v>28.823529411764703</v>
      </c>
      <c r="Q254" s="14">
        <f t="shared" si="519"/>
        <v>14.411764705882351</v>
      </c>
      <c r="R254" s="14">
        <f t="shared" si="519"/>
        <v>22.352941176470591</v>
      </c>
      <c r="S254" s="14">
        <f t="shared" si="519"/>
        <v>1.7647058823529411</v>
      </c>
      <c r="T254" s="14">
        <f t="shared" si="519"/>
        <v>20.882352941176471</v>
      </c>
      <c r="U254" s="48">
        <f t="shared" si="404"/>
        <v>19.496801486988847</v>
      </c>
      <c r="V254" s="48">
        <f t="shared" si="405"/>
        <v>17.100000000000001</v>
      </c>
    </row>
    <row r="255" spans="1:22" ht="15" hidden="1" customHeight="1" x14ac:dyDescent="0.15">
      <c r="A255" s="3"/>
      <c r="B255" s="4"/>
      <c r="C255" s="84" t="s">
        <v>2</v>
      </c>
      <c r="D255" s="79"/>
      <c r="E255" s="32">
        <f t="shared" si="406"/>
        <v>5</v>
      </c>
      <c r="F255" s="12">
        <f t="shared" ref="F255:L255" si="520">IF($E255=0,0,F528/$E255*100)</f>
        <v>0</v>
      </c>
      <c r="G255" s="12">
        <f t="shared" si="520"/>
        <v>0</v>
      </c>
      <c r="H255" s="12">
        <f t="shared" si="520"/>
        <v>80</v>
      </c>
      <c r="I255" s="12">
        <f t="shared" si="520"/>
        <v>20</v>
      </c>
      <c r="J255" s="12">
        <f t="shared" si="520"/>
        <v>0</v>
      </c>
      <c r="K255" s="12">
        <f t="shared" si="520"/>
        <v>0</v>
      </c>
      <c r="L255" s="12">
        <f t="shared" si="520"/>
        <v>0</v>
      </c>
      <c r="M255" s="32">
        <f t="shared" si="408"/>
        <v>0</v>
      </c>
      <c r="N255" s="12">
        <f t="shared" ref="N255:T255" si="521">IF($M255=0,0,N528/$M255*100)</f>
        <v>0</v>
      </c>
      <c r="O255" s="12">
        <f t="shared" si="521"/>
        <v>0</v>
      </c>
      <c r="P255" s="12">
        <f t="shared" si="521"/>
        <v>0</v>
      </c>
      <c r="Q255" s="12">
        <f t="shared" si="521"/>
        <v>0</v>
      </c>
      <c r="R255" s="12">
        <f t="shared" si="521"/>
        <v>0</v>
      </c>
      <c r="S255" s="12">
        <f t="shared" si="521"/>
        <v>0</v>
      </c>
      <c r="T255" s="12">
        <f t="shared" si="521"/>
        <v>0</v>
      </c>
      <c r="U255" s="45" t="str">
        <f t="shared" si="404"/>
        <v>－</v>
      </c>
      <c r="V255" s="45" t="str">
        <f t="shared" si="405"/>
        <v>－</v>
      </c>
    </row>
    <row r="256" spans="1:22" ht="15" customHeight="1" x14ac:dyDescent="0.15">
      <c r="A256" s="3" t="s">
        <v>89</v>
      </c>
      <c r="B256" s="24" t="s">
        <v>12</v>
      </c>
      <c r="C256" s="73" t="s">
        <v>86</v>
      </c>
      <c r="D256" s="78"/>
      <c r="E256" s="31">
        <f t="shared" si="406"/>
        <v>1348</v>
      </c>
      <c r="F256" s="14">
        <f t="shared" ref="F256:L256" si="522">IF($E256=0,0,F529/$E256*100)</f>
        <v>43.175074183976257</v>
      </c>
      <c r="G256" s="14">
        <f t="shared" si="522"/>
        <v>34.79228486646884</v>
      </c>
      <c r="H256" s="14">
        <f t="shared" si="522"/>
        <v>5.8605341246290799</v>
      </c>
      <c r="I256" s="14">
        <f t="shared" si="522"/>
        <v>6.2314540059347179</v>
      </c>
      <c r="J256" s="14">
        <f t="shared" si="522"/>
        <v>6.3798219584569731</v>
      </c>
      <c r="K256" s="14">
        <f t="shared" si="522"/>
        <v>1.3353115727002967</v>
      </c>
      <c r="L256" s="14">
        <f t="shared" si="522"/>
        <v>2.2255192878338281</v>
      </c>
      <c r="M256" s="31">
        <f t="shared" si="408"/>
        <v>469</v>
      </c>
      <c r="N256" s="14">
        <f t="shared" ref="N256:T256" si="523">IF($M256=0,0,N529/$M256*100)</f>
        <v>0.21321961620469082</v>
      </c>
      <c r="O256" s="14">
        <f t="shared" si="523"/>
        <v>0.42643923240938164</v>
      </c>
      <c r="P256" s="14">
        <f t="shared" si="523"/>
        <v>7.249466950959488</v>
      </c>
      <c r="Q256" s="14">
        <f t="shared" si="523"/>
        <v>2.5586353944562901</v>
      </c>
      <c r="R256" s="14">
        <f t="shared" si="523"/>
        <v>37.953091684434966</v>
      </c>
      <c r="S256" s="14">
        <f t="shared" si="523"/>
        <v>12.579957356076759</v>
      </c>
      <c r="T256" s="14">
        <f t="shared" si="523"/>
        <v>39.019189765458421</v>
      </c>
      <c r="U256" s="48">
        <f t="shared" si="404"/>
        <v>33.17307692307692</v>
      </c>
      <c r="V256" s="48">
        <f t="shared" si="405"/>
        <v>30</v>
      </c>
    </row>
    <row r="257" spans="1:22" ht="15" customHeight="1" x14ac:dyDescent="0.15">
      <c r="A257" s="3"/>
      <c r="B257" s="24" t="s">
        <v>13</v>
      </c>
      <c r="C257" s="73" t="s">
        <v>798</v>
      </c>
      <c r="D257" s="78"/>
      <c r="E257" s="31">
        <f t="shared" si="406"/>
        <v>112</v>
      </c>
      <c r="F257" s="14">
        <f t="shared" ref="F257:L257" si="524">IF($E257=0,0,F530/$E257*100)</f>
        <v>41.964285714285715</v>
      </c>
      <c r="G257" s="14">
        <f t="shared" si="524"/>
        <v>4.4642857142857144</v>
      </c>
      <c r="H257" s="14">
        <f t="shared" si="524"/>
        <v>16.964285714285715</v>
      </c>
      <c r="I257" s="14">
        <f t="shared" si="524"/>
        <v>24.107142857142858</v>
      </c>
      <c r="J257" s="14">
        <f t="shared" si="524"/>
        <v>5.3571428571428568</v>
      </c>
      <c r="K257" s="14">
        <f t="shared" si="524"/>
        <v>4.4642857142857144</v>
      </c>
      <c r="L257" s="14">
        <f t="shared" si="524"/>
        <v>2.6785714285714284</v>
      </c>
      <c r="M257" s="31">
        <f t="shared" si="408"/>
        <v>5</v>
      </c>
      <c r="N257" s="14">
        <f t="shared" ref="N257:T257" si="525">IF($M257=0,0,N530/$M257*100)</f>
        <v>0</v>
      </c>
      <c r="O257" s="14">
        <f t="shared" si="525"/>
        <v>0</v>
      </c>
      <c r="P257" s="14">
        <f t="shared" si="525"/>
        <v>20</v>
      </c>
      <c r="Q257" s="14">
        <f t="shared" si="525"/>
        <v>0</v>
      </c>
      <c r="R257" s="14">
        <f t="shared" si="525"/>
        <v>40</v>
      </c>
      <c r="S257" s="14">
        <f t="shared" si="525"/>
        <v>0</v>
      </c>
      <c r="T257" s="14">
        <f t="shared" si="525"/>
        <v>40</v>
      </c>
      <c r="U257" s="48">
        <f t="shared" si="404"/>
        <v>24.866666666666664</v>
      </c>
      <c r="V257" s="48">
        <f t="shared" si="405"/>
        <v>30</v>
      </c>
    </row>
    <row r="258" spans="1:22" ht="15" customHeight="1" x14ac:dyDescent="0.15">
      <c r="A258" s="3"/>
      <c r="B258" s="24" t="s">
        <v>14</v>
      </c>
      <c r="C258" s="73" t="s">
        <v>87</v>
      </c>
      <c r="D258" s="78"/>
      <c r="E258" s="31">
        <f t="shared" si="406"/>
        <v>287</v>
      </c>
      <c r="F258" s="14">
        <f t="shared" ref="F258:L258" si="526">IF($E258=0,0,F531/$E258*100)</f>
        <v>42.160278745644597</v>
      </c>
      <c r="G258" s="14">
        <f t="shared" si="526"/>
        <v>29.965156794425084</v>
      </c>
      <c r="H258" s="14">
        <f t="shared" si="526"/>
        <v>8.7108013937282234</v>
      </c>
      <c r="I258" s="14">
        <f t="shared" si="526"/>
        <v>12.543554006968641</v>
      </c>
      <c r="J258" s="14">
        <f t="shared" si="526"/>
        <v>3.8327526132404177</v>
      </c>
      <c r="K258" s="14">
        <f t="shared" si="526"/>
        <v>1.0452961672473868</v>
      </c>
      <c r="L258" s="14">
        <f t="shared" si="526"/>
        <v>1.7421602787456445</v>
      </c>
      <c r="M258" s="31">
        <f t="shared" si="408"/>
        <v>86</v>
      </c>
      <c r="N258" s="14">
        <f t="shared" ref="N258:T258" si="527">IF($M258=0,0,N531/$M258*100)</f>
        <v>1.1627906976744187</v>
      </c>
      <c r="O258" s="14">
        <f t="shared" si="527"/>
        <v>0</v>
      </c>
      <c r="P258" s="14">
        <f t="shared" si="527"/>
        <v>24.418604651162788</v>
      </c>
      <c r="Q258" s="14">
        <f t="shared" si="527"/>
        <v>26.744186046511626</v>
      </c>
      <c r="R258" s="14">
        <f t="shared" si="527"/>
        <v>17.441860465116278</v>
      </c>
      <c r="S258" s="14">
        <f t="shared" si="527"/>
        <v>9.3023255813953494</v>
      </c>
      <c r="T258" s="14">
        <f t="shared" si="527"/>
        <v>20.930232558139537</v>
      </c>
      <c r="U258" s="48">
        <f t="shared" si="404"/>
        <v>24.720588235294116</v>
      </c>
      <c r="V258" s="48">
        <f t="shared" si="405"/>
        <v>22</v>
      </c>
    </row>
    <row r="259" spans="1:22" ht="15" customHeight="1" x14ac:dyDescent="0.15">
      <c r="A259" s="3"/>
      <c r="B259" s="3"/>
      <c r="C259" s="73" t="s">
        <v>88</v>
      </c>
      <c r="D259" s="78"/>
      <c r="E259" s="31">
        <f t="shared" si="406"/>
        <v>1747</v>
      </c>
      <c r="F259" s="14">
        <f t="shared" ref="F259:L259" si="528">IF($E259=0,0,F532/$E259*100)</f>
        <v>42.930738408700634</v>
      </c>
      <c r="G259" s="14">
        <f t="shared" si="528"/>
        <v>32.054951345163133</v>
      </c>
      <c r="H259" s="14">
        <f t="shared" si="528"/>
        <v>7.0406410990269039</v>
      </c>
      <c r="I259" s="14">
        <f t="shared" si="528"/>
        <v>8.4144247281053222</v>
      </c>
      <c r="J259" s="14">
        <f t="shared" si="528"/>
        <v>5.8958214081282199</v>
      </c>
      <c r="K259" s="14">
        <f t="shared" si="528"/>
        <v>1.4882655981682884</v>
      </c>
      <c r="L259" s="14">
        <f t="shared" si="528"/>
        <v>2.1751574127074984</v>
      </c>
      <c r="M259" s="31">
        <f t="shared" si="408"/>
        <v>560</v>
      </c>
      <c r="N259" s="14">
        <f t="shared" ref="N259:T259" si="529">IF($M259=0,0,N532/$M259*100)</f>
        <v>0.35714285714285715</v>
      </c>
      <c r="O259" s="14">
        <f t="shared" si="529"/>
        <v>0.35714285714285715</v>
      </c>
      <c r="P259" s="14">
        <f t="shared" si="529"/>
        <v>10</v>
      </c>
      <c r="Q259" s="14">
        <f t="shared" si="529"/>
        <v>6.25</v>
      </c>
      <c r="R259" s="14">
        <f t="shared" si="529"/>
        <v>34.821428571428569</v>
      </c>
      <c r="S259" s="14">
        <f t="shared" si="529"/>
        <v>11.964285714285715</v>
      </c>
      <c r="T259" s="14">
        <f t="shared" si="529"/>
        <v>36.25</v>
      </c>
      <c r="U259" s="48">
        <f t="shared" si="404"/>
        <v>31.493277310924377</v>
      </c>
      <c r="V259" s="48">
        <f t="shared" si="405"/>
        <v>30</v>
      </c>
    </row>
    <row r="260" spans="1:22" ht="15" customHeight="1" x14ac:dyDescent="0.15">
      <c r="A260" s="3"/>
      <c r="B260" s="3"/>
      <c r="C260" s="73" t="s">
        <v>9</v>
      </c>
      <c r="D260" s="78"/>
      <c r="E260" s="31">
        <f t="shared" si="406"/>
        <v>862</v>
      </c>
      <c r="F260" s="14">
        <f t="shared" ref="F260:L260" si="530">IF($E260=0,0,F533/$E260*100)</f>
        <v>46.751740139211137</v>
      </c>
      <c r="G260" s="14">
        <f t="shared" si="530"/>
        <v>10.208816705336426</v>
      </c>
      <c r="H260" s="14">
        <f t="shared" si="530"/>
        <v>17.749419953596288</v>
      </c>
      <c r="I260" s="14">
        <f t="shared" si="530"/>
        <v>22.041763341067284</v>
      </c>
      <c r="J260" s="14">
        <f t="shared" si="530"/>
        <v>2.2041763341067284</v>
      </c>
      <c r="K260" s="14">
        <f t="shared" si="530"/>
        <v>0.6960556844547563</v>
      </c>
      <c r="L260" s="14">
        <f t="shared" si="530"/>
        <v>0.34802784222737815</v>
      </c>
      <c r="M260" s="31">
        <f t="shared" si="408"/>
        <v>88</v>
      </c>
      <c r="N260" s="14">
        <f t="shared" ref="N260:T260" si="531">IF($M260=0,0,N533/$M260*100)</f>
        <v>0</v>
      </c>
      <c r="O260" s="14">
        <f t="shared" si="531"/>
        <v>2.2727272727272729</v>
      </c>
      <c r="P260" s="14">
        <f t="shared" si="531"/>
        <v>18.181818181818183</v>
      </c>
      <c r="Q260" s="14">
        <f t="shared" si="531"/>
        <v>7.9545454545454541</v>
      </c>
      <c r="R260" s="14">
        <f t="shared" si="531"/>
        <v>48.863636363636367</v>
      </c>
      <c r="S260" s="14">
        <f t="shared" si="531"/>
        <v>4.5454545454545459</v>
      </c>
      <c r="T260" s="14">
        <f t="shared" si="531"/>
        <v>18.181818181818183</v>
      </c>
      <c r="U260" s="48">
        <f t="shared" si="404"/>
        <v>27.713888888888889</v>
      </c>
      <c r="V260" s="48">
        <f t="shared" si="405"/>
        <v>30</v>
      </c>
    </row>
    <row r="261" spans="1:22" ht="15" customHeight="1" x14ac:dyDescent="0.15">
      <c r="A261" s="3"/>
      <c r="B261" s="4"/>
      <c r="C261" s="84" t="s">
        <v>2</v>
      </c>
      <c r="D261" s="79"/>
      <c r="E261" s="32">
        <f t="shared" si="406"/>
        <v>0</v>
      </c>
      <c r="F261" s="12">
        <f t="shared" ref="F261:L261" si="532">IF($E261=0,0,F534/$E261*100)</f>
        <v>0</v>
      </c>
      <c r="G261" s="12">
        <f t="shared" si="532"/>
        <v>0</v>
      </c>
      <c r="H261" s="12">
        <f t="shared" si="532"/>
        <v>0</v>
      </c>
      <c r="I261" s="12">
        <f t="shared" si="532"/>
        <v>0</v>
      </c>
      <c r="J261" s="12">
        <f t="shared" si="532"/>
        <v>0</v>
      </c>
      <c r="K261" s="12">
        <f t="shared" si="532"/>
        <v>0</v>
      </c>
      <c r="L261" s="12">
        <f t="shared" si="532"/>
        <v>0</v>
      </c>
      <c r="M261" s="32">
        <f t="shared" si="408"/>
        <v>0</v>
      </c>
      <c r="N261" s="12">
        <f t="shared" ref="N261:T261" si="533">IF($M261=0,0,N534/$M261*100)</f>
        <v>0</v>
      </c>
      <c r="O261" s="12">
        <f t="shared" si="533"/>
        <v>0</v>
      </c>
      <c r="P261" s="12">
        <f t="shared" si="533"/>
        <v>0</v>
      </c>
      <c r="Q261" s="12">
        <f t="shared" si="533"/>
        <v>0</v>
      </c>
      <c r="R261" s="12">
        <f t="shared" si="533"/>
        <v>0</v>
      </c>
      <c r="S261" s="12">
        <f t="shared" si="533"/>
        <v>0</v>
      </c>
      <c r="T261" s="12">
        <f t="shared" si="533"/>
        <v>0</v>
      </c>
      <c r="U261" s="45" t="str">
        <f t="shared" si="404"/>
        <v>－</v>
      </c>
      <c r="V261" s="45" t="str">
        <f t="shared" si="405"/>
        <v>－</v>
      </c>
    </row>
    <row r="262" spans="1:22" ht="15" customHeight="1" x14ac:dyDescent="0.15">
      <c r="A262" s="3"/>
      <c r="B262" s="24" t="s">
        <v>15</v>
      </c>
      <c r="C262" s="73" t="s">
        <v>86</v>
      </c>
      <c r="D262" s="78"/>
      <c r="E262" s="31">
        <f t="shared" si="406"/>
        <v>416</v>
      </c>
      <c r="F262" s="14">
        <f t="shared" ref="F262:L262" si="534">IF($E262=0,0,F535/$E262*100)</f>
        <v>33.413461538461533</v>
      </c>
      <c r="G262" s="14">
        <f t="shared" si="534"/>
        <v>28.846153846153843</v>
      </c>
      <c r="H262" s="14">
        <f t="shared" si="534"/>
        <v>11.538461538461538</v>
      </c>
      <c r="I262" s="14">
        <f t="shared" si="534"/>
        <v>16.346153846153847</v>
      </c>
      <c r="J262" s="14">
        <f t="shared" si="534"/>
        <v>7.9326923076923075</v>
      </c>
      <c r="K262" s="14">
        <f t="shared" si="534"/>
        <v>0.24038461538461539</v>
      </c>
      <c r="L262" s="14">
        <f t="shared" si="534"/>
        <v>1.6826923076923077</v>
      </c>
      <c r="M262" s="31">
        <f t="shared" si="408"/>
        <v>120</v>
      </c>
      <c r="N262" s="14">
        <f t="shared" ref="N262:T262" si="535">IF($M262=0,0,N535/$M262*100)</f>
        <v>1.6666666666666667</v>
      </c>
      <c r="O262" s="14">
        <f t="shared" si="535"/>
        <v>10.833333333333334</v>
      </c>
      <c r="P262" s="14">
        <f t="shared" si="535"/>
        <v>25.833333333333336</v>
      </c>
      <c r="Q262" s="14">
        <f t="shared" si="535"/>
        <v>11.666666666666666</v>
      </c>
      <c r="R262" s="14">
        <f t="shared" si="535"/>
        <v>18.333333333333332</v>
      </c>
      <c r="S262" s="14">
        <f t="shared" si="535"/>
        <v>12.5</v>
      </c>
      <c r="T262" s="14">
        <f t="shared" si="535"/>
        <v>19.166666666666668</v>
      </c>
      <c r="U262" s="48">
        <f t="shared" ref="U262:U273" si="536">U535</f>
        <v>28.021649484536081</v>
      </c>
      <c r="V262" s="48">
        <f t="shared" ref="V262:V273" si="537">IF(ISNUMBER(V535),V535,"－")</f>
        <v>22</v>
      </c>
    </row>
    <row r="263" spans="1:22" ht="15" customHeight="1" x14ac:dyDescent="0.15">
      <c r="A263" s="3"/>
      <c r="B263" s="24" t="s">
        <v>16</v>
      </c>
      <c r="C263" s="73" t="s">
        <v>798</v>
      </c>
      <c r="D263" s="78"/>
      <c r="E263" s="31">
        <f t="shared" ref="E263:E273" si="538">E536</f>
        <v>373</v>
      </c>
      <c r="F263" s="14">
        <f t="shared" ref="F263:L263" si="539">IF($E263=0,0,F536/$E263*100)</f>
        <v>31.903485254691688</v>
      </c>
      <c r="G263" s="14">
        <f t="shared" si="539"/>
        <v>8.0428954423592494</v>
      </c>
      <c r="H263" s="14">
        <f t="shared" si="539"/>
        <v>17.694369973190348</v>
      </c>
      <c r="I263" s="14">
        <f t="shared" si="539"/>
        <v>36.729222520107243</v>
      </c>
      <c r="J263" s="14">
        <f t="shared" si="539"/>
        <v>4.2895442359249332</v>
      </c>
      <c r="K263" s="14">
        <f t="shared" si="539"/>
        <v>0</v>
      </c>
      <c r="L263" s="14">
        <f t="shared" si="539"/>
        <v>1.3404825737265416</v>
      </c>
      <c r="M263" s="31">
        <f t="shared" ref="M263:M273" si="540">M536</f>
        <v>30</v>
      </c>
      <c r="N263" s="14">
        <f t="shared" ref="N263:T263" si="541">IF($M263=0,0,N536/$M263*100)</f>
        <v>0</v>
      </c>
      <c r="O263" s="14">
        <f t="shared" si="541"/>
        <v>0</v>
      </c>
      <c r="P263" s="14">
        <f t="shared" si="541"/>
        <v>6.666666666666667</v>
      </c>
      <c r="Q263" s="14">
        <f t="shared" si="541"/>
        <v>26.666666666666668</v>
      </c>
      <c r="R263" s="14">
        <f t="shared" si="541"/>
        <v>66.666666666666657</v>
      </c>
      <c r="S263" s="14">
        <f t="shared" si="541"/>
        <v>0</v>
      </c>
      <c r="T263" s="14">
        <f t="shared" si="541"/>
        <v>0</v>
      </c>
      <c r="U263" s="48">
        <f t="shared" si="536"/>
        <v>27.033333333333335</v>
      </c>
      <c r="V263" s="48">
        <f t="shared" si="537"/>
        <v>30</v>
      </c>
    </row>
    <row r="264" spans="1:22" ht="15" customHeight="1" x14ac:dyDescent="0.15">
      <c r="A264" s="3"/>
      <c r="B264" s="24" t="s">
        <v>17</v>
      </c>
      <c r="C264" s="73" t="s">
        <v>87</v>
      </c>
      <c r="D264" s="78"/>
      <c r="E264" s="31">
        <f t="shared" si="538"/>
        <v>367</v>
      </c>
      <c r="F264" s="14">
        <f t="shared" ref="F264:L264" si="542">IF($E264=0,0,F537/$E264*100)</f>
        <v>38.147138964577657</v>
      </c>
      <c r="G264" s="14">
        <f t="shared" si="542"/>
        <v>27.247956403269757</v>
      </c>
      <c r="H264" s="14">
        <f t="shared" si="542"/>
        <v>15.531335149863759</v>
      </c>
      <c r="I264" s="14">
        <f t="shared" si="542"/>
        <v>13.079019073569482</v>
      </c>
      <c r="J264" s="14">
        <f t="shared" si="542"/>
        <v>5.1771117166212539</v>
      </c>
      <c r="K264" s="14">
        <f t="shared" si="542"/>
        <v>0.54495912806539504</v>
      </c>
      <c r="L264" s="14">
        <f t="shared" si="542"/>
        <v>0.27247956403269752</v>
      </c>
      <c r="M264" s="31">
        <f t="shared" si="540"/>
        <v>100</v>
      </c>
      <c r="N264" s="14">
        <f t="shared" ref="N264:T264" si="543">IF($M264=0,0,N537/$M264*100)</f>
        <v>0</v>
      </c>
      <c r="O264" s="14">
        <f t="shared" si="543"/>
        <v>2</v>
      </c>
      <c r="P264" s="14">
        <f t="shared" si="543"/>
        <v>40</v>
      </c>
      <c r="Q264" s="14">
        <f t="shared" si="543"/>
        <v>37</v>
      </c>
      <c r="R264" s="14">
        <f t="shared" si="543"/>
        <v>4</v>
      </c>
      <c r="S264" s="14">
        <f t="shared" si="543"/>
        <v>1</v>
      </c>
      <c r="T264" s="14">
        <f t="shared" si="543"/>
        <v>16</v>
      </c>
      <c r="U264" s="48">
        <f t="shared" si="536"/>
        <v>17.399992857142859</v>
      </c>
      <c r="V264" s="48">
        <f t="shared" si="537"/>
        <v>17.649999999999999</v>
      </c>
    </row>
    <row r="265" spans="1:22" ht="15" customHeight="1" x14ac:dyDescent="0.15">
      <c r="A265" s="3"/>
      <c r="B265" s="24"/>
      <c r="C265" s="73" t="s">
        <v>88</v>
      </c>
      <c r="D265" s="78"/>
      <c r="E265" s="31">
        <f t="shared" si="538"/>
        <v>1156</v>
      </c>
      <c r="F265" s="14">
        <f t="shared" ref="F265:L265" si="544">IF($E265=0,0,F538/$E265*100)</f>
        <v>34.429065743944633</v>
      </c>
      <c r="G265" s="14">
        <f t="shared" si="544"/>
        <v>21.626297577854672</v>
      </c>
      <c r="H265" s="14">
        <f t="shared" si="544"/>
        <v>14.792387543252595</v>
      </c>
      <c r="I265" s="14">
        <f t="shared" si="544"/>
        <v>21.885813148788927</v>
      </c>
      <c r="J265" s="14">
        <f t="shared" si="544"/>
        <v>5.8823529411764701</v>
      </c>
      <c r="K265" s="14">
        <f t="shared" si="544"/>
        <v>0.25951557093425603</v>
      </c>
      <c r="L265" s="14">
        <f t="shared" si="544"/>
        <v>1.124567474048443</v>
      </c>
      <c r="M265" s="31">
        <f t="shared" si="540"/>
        <v>250</v>
      </c>
      <c r="N265" s="14">
        <f t="shared" ref="N265:T265" si="545">IF($M265=0,0,N538/$M265*100)</f>
        <v>0.8</v>
      </c>
      <c r="O265" s="14">
        <f t="shared" si="545"/>
        <v>6</v>
      </c>
      <c r="P265" s="14">
        <f t="shared" si="545"/>
        <v>29.2</v>
      </c>
      <c r="Q265" s="14">
        <f t="shared" si="545"/>
        <v>23.599999999999998</v>
      </c>
      <c r="R265" s="14">
        <f t="shared" si="545"/>
        <v>18.399999999999999</v>
      </c>
      <c r="S265" s="14">
        <f t="shared" si="545"/>
        <v>6.4</v>
      </c>
      <c r="T265" s="14">
        <f t="shared" si="545"/>
        <v>15.6</v>
      </c>
      <c r="U265" s="48">
        <f t="shared" si="536"/>
        <v>23.652603791469197</v>
      </c>
      <c r="V265" s="48">
        <f t="shared" si="537"/>
        <v>20</v>
      </c>
    </row>
    <row r="266" spans="1:22" ht="15" customHeight="1" x14ac:dyDescent="0.15">
      <c r="A266" s="3"/>
      <c r="B266" s="3"/>
      <c r="C266" s="73" t="s">
        <v>9</v>
      </c>
      <c r="D266" s="78"/>
      <c r="E266" s="31">
        <f t="shared" si="538"/>
        <v>2332</v>
      </c>
      <c r="F266" s="14">
        <f t="shared" ref="F266:L266" si="546">IF($E266=0,0,F539/$E266*100)</f>
        <v>30.874785591766724</v>
      </c>
      <c r="G266" s="14">
        <f t="shared" si="546"/>
        <v>7.2041166380789026</v>
      </c>
      <c r="H266" s="14">
        <f t="shared" si="546"/>
        <v>35.591766723842191</v>
      </c>
      <c r="I266" s="14">
        <f t="shared" si="546"/>
        <v>19.768439108061749</v>
      </c>
      <c r="J266" s="14">
        <f t="shared" si="546"/>
        <v>4.7598627787307031</v>
      </c>
      <c r="K266" s="14">
        <f t="shared" si="546"/>
        <v>0.30017152658662088</v>
      </c>
      <c r="L266" s="14">
        <f t="shared" si="546"/>
        <v>1.5008576329331047</v>
      </c>
      <c r="M266" s="31">
        <f t="shared" si="540"/>
        <v>168</v>
      </c>
      <c r="N266" s="14">
        <f t="shared" ref="N266:T266" si="547">IF($M266=0,0,N539/$M266*100)</f>
        <v>4.1666666666666661</v>
      </c>
      <c r="O266" s="14">
        <f t="shared" si="547"/>
        <v>12.5</v>
      </c>
      <c r="P266" s="14">
        <f t="shared" si="547"/>
        <v>28.571428571428569</v>
      </c>
      <c r="Q266" s="14">
        <f t="shared" si="547"/>
        <v>19.642857142857142</v>
      </c>
      <c r="R266" s="14">
        <f t="shared" si="547"/>
        <v>11.904761904761903</v>
      </c>
      <c r="S266" s="14">
        <f t="shared" si="547"/>
        <v>0</v>
      </c>
      <c r="T266" s="14">
        <f t="shared" si="547"/>
        <v>23.214285714285715</v>
      </c>
      <c r="U266" s="48">
        <f t="shared" si="536"/>
        <v>15.887565891472869</v>
      </c>
      <c r="V266" s="48">
        <f t="shared" si="537"/>
        <v>15</v>
      </c>
    </row>
    <row r="267" spans="1:22" ht="15" customHeight="1" x14ac:dyDescent="0.15">
      <c r="A267" s="3"/>
      <c r="B267" s="4"/>
      <c r="C267" s="84" t="s">
        <v>2</v>
      </c>
      <c r="D267" s="79"/>
      <c r="E267" s="32">
        <f t="shared" si="538"/>
        <v>5</v>
      </c>
      <c r="F267" s="12">
        <f t="shared" ref="F267:L267" si="548">IF($E267=0,0,F540/$E267*100)</f>
        <v>0</v>
      </c>
      <c r="G267" s="12">
        <f t="shared" si="548"/>
        <v>0</v>
      </c>
      <c r="H267" s="12">
        <f t="shared" si="548"/>
        <v>80</v>
      </c>
      <c r="I267" s="12">
        <f t="shared" si="548"/>
        <v>20</v>
      </c>
      <c r="J267" s="12">
        <f t="shared" si="548"/>
        <v>0</v>
      </c>
      <c r="K267" s="12">
        <f t="shared" si="548"/>
        <v>0</v>
      </c>
      <c r="L267" s="12">
        <f t="shared" si="548"/>
        <v>0</v>
      </c>
      <c r="M267" s="32">
        <f t="shared" si="540"/>
        <v>0</v>
      </c>
      <c r="N267" s="12">
        <f t="shared" ref="N267:T267" si="549">IF($M267=0,0,N540/$M267*100)</f>
        <v>0</v>
      </c>
      <c r="O267" s="12">
        <f t="shared" si="549"/>
        <v>0</v>
      </c>
      <c r="P267" s="12">
        <f t="shared" si="549"/>
        <v>0</v>
      </c>
      <c r="Q267" s="12">
        <f t="shared" si="549"/>
        <v>0</v>
      </c>
      <c r="R267" s="12">
        <f t="shared" si="549"/>
        <v>0</v>
      </c>
      <c r="S267" s="12">
        <f t="shared" si="549"/>
        <v>0</v>
      </c>
      <c r="T267" s="12">
        <f t="shared" si="549"/>
        <v>0</v>
      </c>
      <c r="U267" s="45" t="str">
        <f t="shared" si="536"/>
        <v>－</v>
      </c>
      <c r="V267" s="45" t="str">
        <f t="shared" si="537"/>
        <v>－</v>
      </c>
    </row>
    <row r="268" spans="1:22" ht="15" customHeight="1" x14ac:dyDescent="0.15">
      <c r="A268" s="3"/>
      <c r="B268" s="230" t="s">
        <v>18</v>
      </c>
      <c r="C268" s="73" t="s">
        <v>86</v>
      </c>
      <c r="D268" s="78"/>
      <c r="E268" s="31">
        <f t="shared" si="538"/>
        <v>608</v>
      </c>
      <c r="F268" s="14">
        <f t="shared" ref="F268:L268" si="550">IF($E268=0,0,F541/$E268*100)</f>
        <v>47.53289473684211</v>
      </c>
      <c r="G268" s="14">
        <f t="shared" si="550"/>
        <v>19.736842105263158</v>
      </c>
      <c r="H268" s="14">
        <f t="shared" si="550"/>
        <v>16.940789473684212</v>
      </c>
      <c r="I268" s="14">
        <f t="shared" si="550"/>
        <v>7.8947368421052628</v>
      </c>
      <c r="J268" s="14">
        <f t="shared" si="550"/>
        <v>4.7697368421052637</v>
      </c>
      <c r="K268" s="14">
        <f t="shared" si="550"/>
        <v>2.3026315789473681</v>
      </c>
      <c r="L268" s="14">
        <f t="shared" si="550"/>
        <v>0.82236842105263153</v>
      </c>
      <c r="M268" s="31">
        <f t="shared" si="540"/>
        <v>120</v>
      </c>
      <c r="N268" s="14">
        <f t="shared" ref="N268:T268" si="551">IF($M268=0,0,N541/$M268*100)</f>
        <v>1.6666666666666667</v>
      </c>
      <c r="O268" s="14">
        <f t="shared" si="551"/>
        <v>16.666666666666664</v>
      </c>
      <c r="P268" s="14">
        <f t="shared" si="551"/>
        <v>24.166666666666668</v>
      </c>
      <c r="Q268" s="14">
        <f t="shared" si="551"/>
        <v>9.1666666666666661</v>
      </c>
      <c r="R268" s="14">
        <f t="shared" si="551"/>
        <v>8.3333333333333321</v>
      </c>
      <c r="S268" s="14">
        <f t="shared" si="551"/>
        <v>0.83333333333333337</v>
      </c>
      <c r="T268" s="14">
        <f t="shared" si="551"/>
        <v>39.166666666666664</v>
      </c>
      <c r="U268" s="48">
        <f t="shared" si="536"/>
        <v>15.22123287671233</v>
      </c>
      <c r="V268" s="48">
        <f t="shared" si="537"/>
        <v>12.6</v>
      </c>
    </row>
    <row r="269" spans="1:22" ht="15" customHeight="1" x14ac:dyDescent="0.15">
      <c r="A269" s="3"/>
      <c r="B269" s="231"/>
      <c r="C269" s="73" t="s">
        <v>798</v>
      </c>
      <c r="D269" s="78"/>
      <c r="E269" s="31">
        <f t="shared" si="538"/>
        <v>300</v>
      </c>
      <c r="F269" s="14">
        <f t="shared" ref="F269:L269" si="552">IF($E269=0,0,F542/$E269*100)</f>
        <v>41</v>
      </c>
      <c r="G269" s="14">
        <f t="shared" si="552"/>
        <v>7.0000000000000009</v>
      </c>
      <c r="H269" s="14">
        <f t="shared" si="552"/>
        <v>20.666666666666668</v>
      </c>
      <c r="I269" s="14">
        <f t="shared" si="552"/>
        <v>20.333333333333332</v>
      </c>
      <c r="J269" s="14">
        <f t="shared" si="552"/>
        <v>7.0000000000000009</v>
      </c>
      <c r="K269" s="14">
        <f t="shared" si="552"/>
        <v>2</v>
      </c>
      <c r="L269" s="14">
        <f t="shared" si="552"/>
        <v>2</v>
      </c>
      <c r="M269" s="31">
        <f t="shared" si="540"/>
        <v>21</v>
      </c>
      <c r="N269" s="14">
        <f t="shared" ref="N269:T269" si="553">IF($M269=0,0,N542/$M269*100)</f>
        <v>0</v>
      </c>
      <c r="O269" s="14">
        <f t="shared" si="553"/>
        <v>0</v>
      </c>
      <c r="P269" s="14">
        <f t="shared" si="553"/>
        <v>42.857142857142854</v>
      </c>
      <c r="Q269" s="14">
        <f t="shared" si="553"/>
        <v>19.047619047619047</v>
      </c>
      <c r="R269" s="14">
        <f t="shared" si="553"/>
        <v>19.047619047619047</v>
      </c>
      <c r="S269" s="14">
        <f t="shared" si="553"/>
        <v>0</v>
      </c>
      <c r="T269" s="14">
        <f t="shared" si="553"/>
        <v>19.047619047619047</v>
      </c>
      <c r="U269" s="48">
        <f t="shared" si="536"/>
        <v>20.196470588235293</v>
      </c>
      <c r="V269" s="48">
        <f t="shared" si="537"/>
        <v>19</v>
      </c>
    </row>
    <row r="270" spans="1:22" ht="15" customHeight="1" x14ac:dyDescent="0.15">
      <c r="A270" s="3"/>
      <c r="B270" s="231"/>
      <c r="C270" s="73" t="s">
        <v>87</v>
      </c>
      <c r="D270" s="78"/>
      <c r="E270" s="31">
        <f t="shared" si="538"/>
        <v>538</v>
      </c>
      <c r="F270" s="14">
        <f t="shared" ref="F270:L270" si="554">IF($E270=0,0,F543/$E270*100)</f>
        <v>42.007434944237922</v>
      </c>
      <c r="G270" s="14">
        <f t="shared" si="554"/>
        <v>23.234200743494423</v>
      </c>
      <c r="H270" s="14">
        <f t="shared" si="554"/>
        <v>14.12639405204461</v>
      </c>
      <c r="I270" s="14">
        <f t="shared" si="554"/>
        <v>12.0817843866171</v>
      </c>
      <c r="J270" s="14">
        <f t="shared" si="554"/>
        <v>3.5315985130111525</v>
      </c>
      <c r="K270" s="14">
        <f t="shared" si="554"/>
        <v>0.92936802973977695</v>
      </c>
      <c r="L270" s="14">
        <f t="shared" si="554"/>
        <v>4.0892193308550189</v>
      </c>
      <c r="M270" s="31">
        <f t="shared" si="540"/>
        <v>125</v>
      </c>
      <c r="N270" s="14">
        <f t="shared" ref="N270:T270" si="555">IF($M270=0,0,N543/$M270*100)</f>
        <v>0</v>
      </c>
      <c r="O270" s="14">
        <f t="shared" si="555"/>
        <v>4</v>
      </c>
      <c r="P270" s="14">
        <f t="shared" si="555"/>
        <v>20</v>
      </c>
      <c r="Q270" s="14">
        <f t="shared" si="555"/>
        <v>48.8</v>
      </c>
      <c r="R270" s="14">
        <f t="shared" si="555"/>
        <v>8</v>
      </c>
      <c r="S270" s="14">
        <f t="shared" si="555"/>
        <v>2.4</v>
      </c>
      <c r="T270" s="14">
        <f t="shared" si="555"/>
        <v>16.8</v>
      </c>
      <c r="U270" s="48">
        <f t="shared" si="536"/>
        <v>19.910576923076921</v>
      </c>
      <c r="V270" s="48">
        <f t="shared" si="537"/>
        <v>20</v>
      </c>
    </row>
    <row r="271" spans="1:22" ht="15" customHeight="1" x14ac:dyDescent="0.15">
      <c r="A271" s="3"/>
      <c r="B271" s="231"/>
      <c r="C271" s="73" t="s">
        <v>88</v>
      </c>
      <c r="D271" s="78"/>
      <c r="E271" s="31">
        <f t="shared" si="538"/>
        <v>1446</v>
      </c>
      <c r="F271" s="14">
        <f t="shared" ref="F271:L271" si="556">IF($E271=0,0,F544/$E271*100)</f>
        <v>44.121715076071922</v>
      </c>
      <c r="G271" s="14">
        <f t="shared" si="556"/>
        <v>18.39557399723375</v>
      </c>
      <c r="H271" s="14">
        <f t="shared" si="556"/>
        <v>16.666666666666664</v>
      </c>
      <c r="I271" s="14">
        <f t="shared" si="556"/>
        <v>12.033195020746888</v>
      </c>
      <c r="J271" s="14">
        <f t="shared" si="556"/>
        <v>4.7717842323651452</v>
      </c>
      <c r="K271" s="14">
        <f t="shared" si="556"/>
        <v>1.7289073305670817</v>
      </c>
      <c r="L271" s="14">
        <f t="shared" si="556"/>
        <v>2.2821576763485476</v>
      </c>
      <c r="M271" s="31">
        <f t="shared" si="540"/>
        <v>266</v>
      </c>
      <c r="N271" s="14">
        <f t="shared" ref="N271:T271" si="557">IF($M271=0,0,N544/$M271*100)</f>
        <v>0.75187969924812026</v>
      </c>
      <c r="O271" s="14">
        <f t="shared" si="557"/>
        <v>9.3984962406015029</v>
      </c>
      <c r="P271" s="14">
        <f t="shared" si="557"/>
        <v>23.684210526315788</v>
      </c>
      <c r="Q271" s="14">
        <f t="shared" si="557"/>
        <v>28.571428571428569</v>
      </c>
      <c r="R271" s="14">
        <f t="shared" si="557"/>
        <v>9.0225563909774422</v>
      </c>
      <c r="S271" s="14">
        <f t="shared" si="557"/>
        <v>1.5037593984962405</v>
      </c>
      <c r="T271" s="14">
        <f t="shared" si="557"/>
        <v>27.06766917293233</v>
      </c>
      <c r="U271" s="48">
        <f t="shared" si="536"/>
        <v>18.1710824742268</v>
      </c>
      <c r="V271" s="48">
        <f t="shared" si="537"/>
        <v>20</v>
      </c>
    </row>
    <row r="272" spans="1:22" ht="15" customHeight="1" x14ac:dyDescent="0.15">
      <c r="A272" s="3"/>
      <c r="B272" s="231"/>
      <c r="C272" s="73" t="s">
        <v>9</v>
      </c>
      <c r="D272" s="78"/>
      <c r="E272" s="31">
        <f t="shared" si="538"/>
        <v>1506</v>
      </c>
      <c r="F272" s="14">
        <f t="shared" ref="F272:L272" si="558">IF($E272=0,0,F545/$E272*100)</f>
        <v>45.949535192563076</v>
      </c>
      <c r="G272" s="14">
        <f t="shared" si="558"/>
        <v>5.3784860557768921</v>
      </c>
      <c r="H272" s="14">
        <f t="shared" si="558"/>
        <v>25.498007968127489</v>
      </c>
      <c r="I272" s="14">
        <f t="shared" si="558"/>
        <v>16.46746347941567</v>
      </c>
      <c r="J272" s="14">
        <f t="shared" si="558"/>
        <v>4.5816733067729087</v>
      </c>
      <c r="K272" s="14">
        <f t="shared" si="558"/>
        <v>0.92961487383798147</v>
      </c>
      <c r="L272" s="14">
        <f t="shared" si="558"/>
        <v>1.1952191235059761</v>
      </c>
      <c r="M272" s="31">
        <f t="shared" si="540"/>
        <v>81</v>
      </c>
      <c r="N272" s="14">
        <f t="shared" ref="N272:T272" si="559">IF($M272=0,0,N545/$M272*100)</f>
        <v>4.9382716049382713</v>
      </c>
      <c r="O272" s="14">
        <f t="shared" si="559"/>
        <v>7.4074074074074066</v>
      </c>
      <c r="P272" s="14">
        <f t="shared" si="559"/>
        <v>41.975308641975303</v>
      </c>
      <c r="Q272" s="14">
        <f t="shared" si="559"/>
        <v>8.6419753086419746</v>
      </c>
      <c r="R272" s="14">
        <f t="shared" si="559"/>
        <v>16.049382716049383</v>
      </c>
      <c r="S272" s="14">
        <f t="shared" si="559"/>
        <v>2.4691358024691357</v>
      </c>
      <c r="T272" s="14">
        <f t="shared" si="559"/>
        <v>18.518518518518519</v>
      </c>
      <c r="U272" s="48">
        <f t="shared" si="536"/>
        <v>17.571872727272726</v>
      </c>
      <c r="V272" s="48">
        <f t="shared" si="537"/>
        <v>15</v>
      </c>
    </row>
    <row r="273" spans="1:24" ht="15" customHeight="1" x14ac:dyDescent="0.15">
      <c r="A273" s="6"/>
      <c r="B273" s="4"/>
      <c r="C273" s="84" t="s">
        <v>2</v>
      </c>
      <c r="D273" s="79"/>
      <c r="E273" s="32">
        <f t="shared" si="538"/>
        <v>0</v>
      </c>
      <c r="F273" s="12">
        <f t="shared" ref="F273:L273" si="560">IF($E273=0,0,F546/$E273*100)</f>
        <v>0</v>
      </c>
      <c r="G273" s="12">
        <f t="shared" si="560"/>
        <v>0</v>
      </c>
      <c r="H273" s="12">
        <f t="shared" si="560"/>
        <v>0</v>
      </c>
      <c r="I273" s="12">
        <f t="shared" si="560"/>
        <v>0</v>
      </c>
      <c r="J273" s="12">
        <f t="shared" si="560"/>
        <v>0</v>
      </c>
      <c r="K273" s="12">
        <f t="shared" si="560"/>
        <v>0</v>
      </c>
      <c r="L273" s="12">
        <f t="shared" si="560"/>
        <v>0</v>
      </c>
      <c r="M273" s="32">
        <f t="shared" si="540"/>
        <v>0</v>
      </c>
      <c r="N273" s="12">
        <f t="shared" ref="N273:T273" si="561">IF($M273=0,0,N546/$M273*100)</f>
        <v>0</v>
      </c>
      <c r="O273" s="12">
        <f t="shared" si="561"/>
        <v>0</v>
      </c>
      <c r="P273" s="12">
        <f t="shared" si="561"/>
        <v>0</v>
      </c>
      <c r="Q273" s="12">
        <f t="shared" si="561"/>
        <v>0</v>
      </c>
      <c r="R273" s="12">
        <f t="shared" si="561"/>
        <v>0</v>
      </c>
      <c r="S273" s="12">
        <f t="shared" si="561"/>
        <v>0</v>
      </c>
      <c r="T273" s="12">
        <f t="shared" si="561"/>
        <v>0</v>
      </c>
      <c r="U273" s="45" t="str">
        <f t="shared" si="536"/>
        <v>－</v>
      </c>
      <c r="V273" s="45" t="str">
        <f t="shared" si="537"/>
        <v>－</v>
      </c>
    </row>
    <row r="277" spans="1:24" ht="15" customHeight="1" x14ac:dyDescent="0.15">
      <c r="A277" s="7" t="s">
        <v>0</v>
      </c>
      <c r="B277" s="21"/>
      <c r="C277" s="21"/>
      <c r="D277" s="8"/>
      <c r="E277" s="15">
        <v>9345</v>
      </c>
      <c r="F277" s="15">
        <v>3728</v>
      </c>
      <c r="G277" s="15">
        <v>1456</v>
      </c>
      <c r="H277" s="15">
        <v>1964</v>
      </c>
      <c r="I277" s="15">
        <v>1514</v>
      </c>
      <c r="J277" s="15">
        <v>450</v>
      </c>
      <c r="K277" s="15">
        <v>81</v>
      </c>
      <c r="L277" s="15">
        <v>152</v>
      </c>
      <c r="M277" s="15">
        <v>1456</v>
      </c>
      <c r="N277" s="15">
        <v>17</v>
      </c>
      <c r="O277" s="15">
        <v>72</v>
      </c>
      <c r="P277" s="15">
        <v>302</v>
      </c>
      <c r="Q277" s="15">
        <v>225</v>
      </c>
      <c r="R277" s="15">
        <v>350</v>
      </c>
      <c r="S277" s="15">
        <v>93</v>
      </c>
      <c r="T277" s="15">
        <v>397</v>
      </c>
      <c r="U277" s="51">
        <v>24.154560906515577</v>
      </c>
      <c r="V277" s="51">
        <v>20</v>
      </c>
    </row>
    <row r="278" spans="1:24" ht="15" customHeight="1" x14ac:dyDescent="0.15">
      <c r="A278" s="4"/>
      <c r="B278" s="22"/>
      <c r="C278" s="22"/>
      <c r="D278" s="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1"/>
      <c r="V278" s="51"/>
    </row>
    <row r="279" spans="1:24" ht="15" customHeight="1" x14ac:dyDescent="0.15">
      <c r="A279" s="2" t="s">
        <v>205</v>
      </c>
      <c r="B279" s="23" t="s">
        <v>10</v>
      </c>
      <c r="C279" s="81" t="s">
        <v>207</v>
      </c>
      <c r="D279" s="75"/>
      <c r="E279" s="15">
        <v>169</v>
      </c>
      <c r="F279" s="15">
        <v>43</v>
      </c>
      <c r="G279" s="15">
        <v>35</v>
      </c>
      <c r="H279" s="15">
        <v>25</v>
      </c>
      <c r="I279" s="15">
        <v>50</v>
      </c>
      <c r="J279" s="15">
        <v>13</v>
      </c>
      <c r="K279" s="15">
        <v>1</v>
      </c>
      <c r="L279" s="15">
        <v>2</v>
      </c>
      <c r="M279" s="15">
        <v>35</v>
      </c>
      <c r="N279" s="15">
        <v>4</v>
      </c>
      <c r="O279" s="15">
        <v>5</v>
      </c>
      <c r="P279" s="15">
        <v>10</v>
      </c>
      <c r="Q279" s="15">
        <v>2</v>
      </c>
      <c r="R279" s="15">
        <v>1</v>
      </c>
      <c r="S279" s="15">
        <v>3</v>
      </c>
      <c r="T279" s="15">
        <v>10</v>
      </c>
      <c r="U279" s="51">
        <v>14.926000000000002</v>
      </c>
      <c r="V279" s="51">
        <v>15</v>
      </c>
    </row>
    <row r="280" spans="1:24" ht="15" customHeight="1" x14ac:dyDescent="0.15">
      <c r="A280" s="3" t="s">
        <v>206</v>
      </c>
      <c r="B280" s="24" t="s">
        <v>11</v>
      </c>
      <c r="C280" s="82" t="s">
        <v>208</v>
      </c>
      <c r="D280" s="76"/>
      <c r="E280" s="15">
        <v>256</v>
      </c>
      <c r="F280" s="15">
        <v>56</v>
      </c>
      <c r="G280" s="15">
        <v>48</v>
      </c>
      <c r="H280" s="15">
        <v>52</v>
      </c>
      <c r="I280" s="15">
        <v>71</v>
      </c>
      <c r="J280" s="15">
        <v>20</v>
      </c>
      <c r="K280" s="15">
        <v>0</v>
      </c>
      <c r="L280" s="15">
        <v>9</v>
      </c>
      <c r="M280" s="15">
        <v>48</v>
      </c>
      <c r="N280" s="15">
        <v>0</v>
      </c>
      <c r="O280" s="15">
        <v>4</v>
      </c>
      <c r="P280" s="15">
        <v>13</v>
      </c>
      <c r="Q280" s="15">
        <v>9</v>
      </c>
      <c r="R280" s="15">
        <v>10</v>
      </c>
      <c r="S280" s="15">
        <v>0</v>
      </c>
      <c r="T280" s="15">
        <v>12</v>
      </c>
      <c r="U280" s="51">
        <v>18.802777777777777</v>
      </c>
      <c r="V280" s="51">
        <v>20</v>
      </c>
    </row>
    <row r="281" spans="1:24" ht="15" customHeight="1" x14ac:dyDescent="0.15">
      <c r="A281" s="3"/>
      <c r="B281" s="24"/>
      <c r="C281" s="82" t="s">
        <v>209</v>
      </c>
      <c r="D281" s="76"/>
      <c r="E281" s="15">
        <v>504</v>
      </c>
      <c r="F281" s="15">
        <v>153</v>
      </c>
      <c r="G281" s="15">
        <v>90</v>
      </c>
      <c r="H281" s="15">
        <v>104</v>
      </c>
      <c r="I281" s="15">
        <v>116</v>
      </c>
      <c r="J281" s="15">
        <v>34</v>
      </c>
      <c r="K281" s="15">
        <v>3</v>
      </c>
      <c r="L281" s="15">
        <v>4</v>
      </c>
      <c r="M281" s="15">
        <v>90</v>
      </c>
      <c r="N281" s="15">
        <v>1</v>
      </c>
      <c r="O281" s="15">
        <v>8</v>
      </c>
      <c r="P281" s="15">
        <v>25</v>
      </c>
      <c r="Q281" s="15">
        <v>16</v>
      </c>
      <c r="R281" s="15">
        <v>19</v>
      </c>
      <c r="S281" s="15">
        <v>4</v>
      </c>
      <c r="T281" s="15">
        <v>17</v>
      </c>
      <c r="U281" s="51">
        <v>22.915753424657535</v>
      </c>
      <c r="V281" s="51">
        <v>20</v>
      </c>
    </row>
    <row r="282" spans="1:24" ht="15" customHeight="1" x14ac:dyDescent="0.15">
      <c r="A282" s="3"/>
      <c r="B282" s="24"/>
      <c r="C282" s="82" t="s">
        <v>210</v>
      </c>
      <c r="D282" s="76"/>
      <c r="E282" s="15">
        <v>948</v>
      </c>
      <c r="F282" s="15">
        <v>330</v>
      </c>
      <c r="G282" s="15">
        <v>162</v>
      </c>
      <c r="H282" s="15">
        <v>202</v>
      </c>
      <c r="I282" s="15">
        <v>178</v>
      </c>
      <c r="J282" s="15">
        <v>53</v>
      </c>
      <c r="K282" s="15">
        <v>11</v>
      </c>
      <c r="L282" s="15">
        <v>12</v>
      </c>
      <c r="M282" s="15">
        <v>162</v>
      </c>
      <c r="N282" s="15">
        <v>1</v>
      </c>
      <c r="O282" s="15">
        <v>5</v>
      </c>
      <c r="P282" s="15">
        <v>43</v>
      </c>
      <c r="Q282" s="15">
        <v>30</v>
      </c>
      <c r="R282" s="15">
        <v>32</v>
      </c>
      <c r="S282" s="15">
        <v>9</v>
      </c>
      <c r="T282" s="15">
        <v>42</v>
      </c>
      <c r="U282" s="51">
        <v>24.522469166666664</v>
      </c>
      <c r="V282" s="51">
        <v>20</v>
      </c>
    </row>
    <row r="283" spans="1:24" ht="15" customHeight="1" x14ac:dyDescent="0.15">
      <c r="A283" s="3"/>
      <c r="B283" s="24"/>
      <c r="C283" s="82" t="s">
        <v>211</v>
      </c>
      <c r="D283" s="76"/>
      <c r="E283" s="15">
        <v>1777</v>
      </c>
      <c r="F283" s="15">
        <v>706</v>
      </c>
      <c r="G283" s="15">
        <v>277</v>
      </c>
      <c r="H283" s="15">
        <v>382</v>
      </c>
      <c r="I283" s="15">
        <v>271</v>
      </c>
      <c r="J283" s="15">
        <v>88</v>
      </c>
      <c r="K283" s="15">
        <v>22</v>
      </c>
      <c r="L283" s="15">
        <v>31</v>
      </c>
      <c r="M283" s="15">
        <v>277</v>
      </c>
      <c r="N283" s="15">
        <v>3</v>
      </c>
      <c r="O283" s="15">
        <v>12</v>
      </c>
      <c r="P283" s="15">
        <v>55</v>
      </c>
      <c r="Q283" s="15">
        <v>53</v>
      </c>
      <c r="R283" s="15">
        <v>54</v>
      </c>
      <c r="S283" s="15">
        <v>25</v>
      </c>
      <c r="T283" s="15">
        <v>75</v>
      </c>
      <c r="U283" s="51">
        <v>25.222752475247521</v>
      </c>
      <c r="V283" s="51">
        <v>20</v>
      </c>
    </row>
    <row r="284" spans="1:24" ht="15" customHeight="1" x14ac:dyDescent="0.15">
      <c r="A284" s="3"/>
      <c r="B284" s="24"/>
      <c r="C284" s="82" t="s">
        <v>212</v>
      </c>
      <c r="D284" s="76"/>
      <c r="E284" s="15">
        <v>2735</v>
      </c>
      <c r="F284" s="15">
        <v>1162</v>
      </c>
      <c r="G284" s="15">
        <v>448</v>
      </c>
      <c r="H284" s="15">
        <v>574</v>
      </c>
      <c r="I284" s="15">
        <v>390</v>
      </c>
      <c r="J284" s="15">
        <v>100</v>
      </c>
      <c r="K284" s="15">
        <v>25</v>
      </c>
      <c r="L284" s="15">
        <v>36</v>
      </c>
      <c r="M284" s="15">
        <v>448</v>
      </c>
      <c r="N284" s="15">
        <v>3</v>
      </c>
      <c r="O284" s="15">
        <v>21</v>
      </c>
      <c r="P284" s="15">
        <v>87</v>
      </c>
      <c r="Q284" s="15">
        <v>72</v>
      </c>
      <c r="R284" s="15">
        <v>106</v>
      </c>
      <c r="S284" s="15">
        <v>30</v>
      </c>
      <c r="T284" s="15">
        <v>129</v>
      </c>
      <c r="U284" s="51">
        <v>24.550755485893422</v>
      </c>
      <c r="V284" s="51">
        <v>22</v>
      </c>
    </row>
    <row r="285" spans="1:24" ht="15" customHeight="1" x14ac:dyDescent="0.15">
      <c r="A285" s="3"/>
      <c r="B285" s="24"/>
      <c r="C285" s="82" t="s">
        <v>213</v>
      </c>
      <c r="D285" s="76"/>
      <c r="E285" s="15">
        <v>2034</v>
      </c>
      <c r="F285" s="15">
        <v>901</v>
      </c>
      <c r="G285" s="15">
        <v>276</v>
      </c>
      <c r="H285" s="15">
        <v>425</v>
      </c>
      <c r="I285" s="15">
        <v>282</v>
      </c>
      <c r="J285" s="15">
        <v>100</v>
      </c>
      <c r="K285" s="15">
        <v>17</v>
      </c>
      <c r="L285" s="15">
        <v>33</v>
      </c>
      <c r="M285" s="15">
        <v>276</v>
      </c>
      <c r="N285" s="15">
        <v>2</v>
      </c>
      <c r="O285" s="15">
        <v>10</v>
      </c>
      <c r="P285" s="15">
        <v>48</v>
      </c>
      <c r="Q285" s="15">
        <v>30</v>
      </c>
      <c r="R285" s="15">
        <v>92</v>
      </c>
      <c r="S285" s="15">
        <v>18</v>
      </c>
      <c r="T285" s="15">
        <v>76</v>
      </c>
      <c r="U285" s="51">
        <v>25.6817335</v>
      </c>
      <c r="V285" s="51">
        <v>30</v>
      </c>
    </row>
    <row r="286" spans="1:24" ht="15" customHeight="1" x14ac:dyDescent="0.15">
      <c r="A286" s="3"/>
      <c r="B286" s="24"/>
      <c r="C286" s="82" t="s">
        <v>214</v>
      </c>
      <c r="D286" s="76"/>
      <c r="E286" s="15">
        <v>540</v>
      </c>
      <c r="F286" s="15">
        <v>229</v>
      </c>
      <c r="G286" s="15">
        <v>69</v>
      </c>
      <c r="H286" s="15">
        <v>134</v>
      </c>
      <c r="I286" s="15">
        <v>80</v>
      </c>
      <c r="J286" s="15">
        <v>21</v>
      </c>
      <c r="K286" s="15">
        <v>2</v>
      </c>
      <c r="L286" s="15">
        <v>5</v>
      </c>
      <c r="M286" s="15">
        <v>69</v>
      </c>
      <c r="N286" s="15">
        <v>0</v>
      </c>
      <c r="O286" s="15">
        <v>3</v>
      </c>
      <c r="P286" s="15">
        <v>13</v>
      </c>
      <c r="Q286" s="15">
        <v>5</v>
      </c>
      <c r="R286" s="15">
        <v>22</v>
      </c>
      <c r="S286" s="15">
        <v>4</v>
      </c>
      <c r="T286" s="15">
        <v>22</v>
      </c>
      <c r="U286" s="51">
        <v>24.456382978723404</v>
      </c>
      <c r="V286" s="51">
        <v>30</v>
      </c>
    </row>
    <row r="287" spans="1:24" ht="15" customHeight="1" x14ac:dyDescent="0.15">
      <c r="A287" s="3"/>
      <c r="B287" s="24"/>
      <c r="C287" s="82" t="s">
        <v>215</v>
      </c>
      <c r="D287" s="76"/>
      <c r="E287" s="15">
        <v>62</v>
      </c>
      <c r="F287" s="15">
        <v>25</v>
      </c>
      <c r="G287" s="15">
        <v>9</v>
      </c>
      <c r="H287" s="15">
        <v>13</v>
      </c>
      <c r="I287" s="15">
        <v>9</v>
      </c>
      <c r="J287" s="15">
        <v>4</v>
      </c>
      <c r="K287" s="15">
        <v>0</v>
      </c>
      <c r="L287" s="15">
        <v>2</v>
      </c>
      <c r="M287" s="15">
        <v>9</v>
      </c>
      <c r="N287" s="15">
        <v>0</v>
      </c>
      <c r="O287" s="15">
        <v>1</v>
      </c>
      <c r="P287" s="15">
        <v>1</v>
      </c>
      <c r="Q287" s="15">
        <v>1</v>
      </c>
      <c r="R287" s="15">
        <v>3</v>
      </c>
      <c r="S287" s="15">
        <v>0</v>
      </c>
      <c r="T287" s="15">
        <v>3</v>
      </c>
      <c r="U287" s="51">
        <v>22</v>
      </c>
      <c r="V287" s="51">
        <v>25</v>
      </c>
    </row>
    <row r="288" spans="1:24" ht="15" customHeight="1" x14ac:dyDescent="0.15">
      <c r="A288" s="3"/>
      <c r="B288" s="25"/>
      <c r="C288" s="83" t="s">
        <v>24</v>
      </c>
      <c r="D288" s="77"/>
      <c r="E288" s="15">
        <v>320</v>
      </c>
      <c r="F288" s="15">
        <v>123</v>
      </c>
      <c r="G288" s="15">
        <v>42</v>
      </c>
      <c r="H288" s="15">
        <v>53</v>
      </c>
      <c r="I288" s="15">
        <v>67</v>
      </c>
      <c r="J288" s="15">
        <v>17</v>
      </c>
      <c r="K288" s="15">
        <v>0</v>
      </c>
      <c r="L288" s="15">
        <v>18</v>
      </c>
      <c r="M288" s="15">
        <v>42</v>
      </c>
      <c r="N288" s="15">
        <v>3</v>
      </c>
      <c r="O288" s="15">
        <v>3</v>
      </c>
      <c r="P288" s="15">
        <v>7</v>
      </c>
      <c r="Q288" s="15">
        <v>7</v>
      </c>
      <c r="R288" s="15">
        <v>11</v>
      </c>
      <c r="S288" s="15">
        <v>0</v>
      </c>
      <c r="T288" s="15">
        <v>11</v>
      </c>
      <c r="U288" s="51">
        <v>18.374193548387098</v>
      </c>
      <c r="V288" s="51">
        <v>20</v>
      </c>
      <c r="X288" s="15"/>
    </row>
    <row r="289" spans="1:22" ht="15" customHeight="1" x14ac:dyDescent="0.15">
      <c r="A289" s="3"/>
      <c r="B289" s="24" t="s">
        <v>12</v>
      </c>
      <c r="C289" s="81" t="s">
        <v>207</v>
      </c>
      <c r="D289" s="76"/>
      <c r="E289" s="15">
        <v>20</v>
      </c>
      <c r="F289" s="15">
        <v>10</v>
      </c>
      <c r="G289" s="15">
        <v>4</v>
      </c>
      <c r="H289" s="15">
        <v>2</v>
      </c>
      <c r="I289" s="15">
        <v>4</v>
      </c>
      <c r="J289" s="15">
        <v>0</v>
      </c>
      <c r="K289" s="15">
        <v>0</v>
      </c>
      <c r="L289" s="15">
        <v>0</v>
      </c>
      <c r="M289" s="15">
        <v>4</v>
      </c>
      <c r="N289" s="15">
        <v>1</v>
      </c>
      <c r="O289" s="15">
        <v>0</v>
      </c>
      <c r="P289" s="15">
        <v>0</v>
      </c>
      <c r="Q289" s="15">
        <v>0</v>
      </c>
      <c r="R289" s="15">
        <v>1</v>
      </c>
      <c r="S289" s="15">
        <v>1</v>
      </c>
      <c r="T289" s="15">
        <v>1</v>
      </c>
      <c r="U289" s="51">
        <v>26.666666666666668</v>
      </c>
      <c r="V289" s="51">
        <v>30</v>
      </c>
    </row>
    <row r="290" spans="1:22" ht="15" customHeight="1" x14ac:dyDescent="0.15">
      <c r="A290" s="3"/>
      <c r="B290" s="24" t="s">
        <v>13</v>
      </c>
      <c r="C290" s="82" t="s">
        <v>208</v>
      </c>
      <c r="D290" s="76"/>
      <c r="E290" s="15">
        <v>38</v>
      </c>
      <c r="F290" s="15">
        <v>13</v>
      </c>
      <c r="G290" s="15">
        <v>10</v>
      </c>
      <c r="H290" s="15">
        <v>4</v>
      </c>
      <c r="I290" s="15">
        <v>7</v>
      </c>
      <c r="J290" s="15">
        <v>3</v>
      </c>
      <c r="K290" s="15">
        <v>0</v>
      </c>
      <c r="L290" s="15">
        <v>1</v>
      </c>
      <c r="M290" s="15">
        <v>10</v>
      </c>
      <c r="N290" s="15">
        <v>0</v>
      </c>
      <c r="O290" s="15">
        <v>1</v>
      </c>
      <c r="P290" s="15">
        <v>2</v>
      </c>
      <c r="Q290" s="15">
        <v>0</v>
      </c>
      <c r="R290" s="15">
        <v>5</v>
      </c>
      <c r="S290" s="15">
        <v>0</v>
      </c>
      <c r="T290" s="15">
        <v>2</v>
      </c>
      <c r="U290" s="51">
        <v>23.5</v>
      </c>
      <c r="V290" s="51">
        <v>30</v>
      </c>
    </row>
    <row r="291" spans="1:22" ht="15" customHeight="1" x14ac:dyDescent="0.15">
      <c r="A291" s="3"/>
      <c r="B291" s="24" t="s">
        <v>14</v>
      </c>
      <c r="C291" s="82" t="s">
        <v>209</v>
      </c>
      <c r="D291" s="76"/>
      <c r="E291" s="15">
        <v>106</v>
      </c>
      <c r="F291" s="15">
        <v>43</v>
      </c>
      <c r="G291" s="15">
        <v>32</v>
      </c>
      <c r="H291" s="15">
        <v>10</v>
      </c>
      <c r="I291" s="15">
        <v>16</v>
      </c>
      <c r="J291" s="15">
        <v>3</v>
      </c>
      <c r="K291" s="15">
        <v>1</v>
      </c>
      <c r="L291" s="15">
        <v>1</v>
      </c>
      <c r="M291" s="15">
        <v>32</v>
      </c>
      <c r="N291" s="15">
        <v>0</v>
      </c>
      <c r="O291" s="15">
        <v>0</v>
      </c>
      <c r="P291" s="15">
        <v>4</v>
      </c>
      <c r="Q291" s="15">
        <v>5</v>
      </c>
      <c r="R291" s="15">
        <v>11</v>
      </c>
      <c r="S291" s="15">
        <v>3</v>
      </c>
      <c r="T291" s="15">
        <v>9</v>
      </c>
      <c r="U291" s="51">
        <v>33.739130434782609</v>
      </c>
      <c r="V291" s="51">
        <v>30</v>
      </c>
    </row>
    <row r="292" spans="1:22" ht="15" customHeight="1" x14ac:dyDescent="0.15">
      <c r="A292" s="3"/>
      <c r="B292" s="24"/>
      <c r="C292" s="82" t="s">
        <v>210</v>
      </c>
      <c r="D292" s="76"/>
      <c r="E292" s="15">
        <v>210</v>
      </c>
      <c r="F292" s="15">
        <v>83</v>
      </c>
      <c r="G292" s="15">
        <v>61</v>
      </c>
      <c r="H292" s="15">
        <v>21</v>
      </c>
      <c r="I292" s="15">
        <v>27</v>
      </c>
      <c r="J292" s="15">
        <v>14</v>
      </c>
      <c r="K292" s="15">
        <v>2</v>
      </c>
      <c r="L292" s="15">
        <v>2</v>
      </c>
      <c r="M292" s="15">
        <v>61</v>
      </c>
      <c r="N292" s="15">
        <v>0</v>
      </c>
      <c r="O292" s="15">
        <v>0</v>
      </c>
      <c r="P292" s="15">
        <v>5</v>
      </c>
      <c r="Q292" s="15">
        <v>2</v>
      </c>
      <c r="R292" s="15">
        <v>23</v>
      </c>
      <c r="S292" s="15">
        <v>6</v>
      </c>
      <c r="T292" s="15">
        <v>25</v>
      </c>
      <c r="U292" s="51">
        <v>33.152777777777779</v>
      </c>
      <c r="V292" s="51">
        <v>30</v>
      </c>
    </row>
    <row r="293" spans="1:22" ht="15" customHeight="1" x14ac:dyDescent="0.15">
      <c r="A293" s="3"/>
      <c r="B293" s="24"/>
      <c r="C293" s="82" t="s">
        <v>211</v>
      </c>
      <c r="D293" s="76"/>
      <c r="E293" s="15">
        <v>450</v>
      </c>
      <c r="F293" s="15">
        <v>181</v>
      </c>
      <c r="G293" s="15">
        <v>112</v>
      </c>
      <c r="H293" s="15">
        <v>54</v>
      </c>
      <c r="I293" s="15">
        <v>62</v>
      </c>
      <c r="J293" s="15">
        <v>21</v>
      </c>
      <c r="K293" s="15">
        <v>8</v>
      </c>
      <c r="L293" s="15">
        <v>12</v>
      </c>
      <c r="M293" s="15">
        <v>112</v>
      </c>
      <c r="N293" s="15">
        <v>0</v>
      </c>
      <c r="O293" s="15">
        <v>1</v>
      </c>
      <c r="P293" s="15">
        <v>9</v>
      </c>
      <c r="Q293" s="15">
        <v>8</v>
      </c>
      <c r="R293" s="15">
        <v>40</v>
      </c>
      <c r="S293" s="15">
        <v>17</v>
      </c>
      <c r="T293" s="15">
        <v>37</v>
      </c>
      <c r="U293" s="51">
        <v>33.161333333333332</v>
      </c>
      <c r="V293" s="51">
        <v>30</v>
      </c>
    </row>
    <row r="294" spans="1:22" ht="15" customHeight="1" x14ac:dyDescent="0.15">
      <c r="A294" s="3"/>
      <c r="B294" s="24"/>
      <c r="C294" s="82" t="s">
        <v>212</v>
      </c>
      <c r="D294" s="76"/>
      <c r="E294" s="15">
        <v>829</v>
      </c>
      <c r="F294" s="15">
        <v>379</v>
      </c>
      <c r="G294" s="15">
        <v>211</v>
      </c>
      <c r="H294" s="15">
        <v>86</v>
      </c>
      <c r="I294" s="15">
        <v>102</v>
      </c>
      <c r="J294" s="15">
        <v>29</v>
      </c>
      <c r="K294" s="15">
        <v>12</v>
      </c>
      <c r="L294" s="15">
        <v>10</v>
      </c>
      <c r="M294" s="15">
        <v>211</v>
      </c>
      <c r="N294" s="15">
        <v>0</v>
      </c>
      <c r="O294" s="15">
        <v>0</v>
      </c>
      <c r="P294" s="15">
        <v>23</v>
      </c>
      <c r="Q294" s="15">
        <v>18</v>
      </c>
      <c r="R294" s="15">
        <v>64</v>
      </c>
      <c r="S294" s="15">
        <v>26</v>
      </c>
      <c r="T294" s="15">
        <v>80</v>
      </c>
      <c r="U294" s="51">
        <v>31.507633587786259</v>
      </c>
      <c r="V294" s="51">
        <v>30</v>
      </c>
    </row>
    <row r="295" spans="1:22" ht="15" customHeight="1" x14ac:dyDescent="0.15">
      <c r="A295" s="3"/>
      <c r="B295" s="24"/>
      <c r="C295" s="82" t="s">
        <v>213</v>
      </c>
      <c r="D295" s="76"/>
      <c r="E295" s="15">
        <v>692</v>
      </c>
      <c r="F295" s="15">
        <v>323</v>
      </c>
      <c r="G295" s="15">
        <v>158</v>
      </c>
      <c r="H295" s="15">
        <v>69</v>
      </c>
      <c r="I295" s="15">
        <v>82</v>
      </c>
      <c r="J295" s="15">
        <v>39</v>
      </c>
      <c r="K295" s="15">
        <v>9</v>
      </c>
      <c r="L295" s="15">
        <v>12</v>
      </c>
      <c r="M295" s="15">
        <v>158</v>
      </c>
      <c r="N295" s="15">
        <v>1</v>
      </c>
      <c r="O295" s="15">
        <v>1</v>
      </c>
      <c r="P295" s="15">
        <v>23</v>
      </c>
      <c r="Q295" s="15">
        <v>8</v>
      </c>
      <c r="R295" s="15">
        <v>66</v>
      </c>
      <c r="S295" s="15">
        <v>14</v>
      </c>
      <c r="T295" s="15">
        <v>45</v>
      </c>
      <c r="U295" s="51">
        <v>28.717699115044248</v>
      </c>
      <c r="V295" s="51">
        <v>30</v>
      </c>
    </row>
    <row r="296" spans="1:22" ht="15" customHeight="1" x14ac:dyDescent="0.15">
      <c r="A296" s="3"/>
      <c r="B296" s="24"/>
      <c r="C296" s="82" t="s">
        <v>214</v>
      </c>
      <c r="D296" s="76"/>
      <c r="E296" s="15">
        <v>195</v>
      </c>
      <c r="F296" s="15">
        <v>92</v>
      </c>
      <c r="G296" s="15">
        <v>44</v>
      </c>
      <c r="H296" s="15">
        <v>27</v>
      </c>
      <c r="I296" s="15">
        <v>22</v>
      </c>
      <c r="J296" s="15">
        <v>8</v>
      </c>
      <c r="K296" s="15">
        <v>0</v>
      </c>
      <c r="L296" s="15">
        <v>2</v>
      </c>
      <c r="M296" s="15">
        <v>44</v>
      </c>
      <c r="N296" s="15">
        <v>0</v>
      </c>
      <c r="O296" s="15">
        <v>1</v>
      </c>
      <c r="P296" s="15">
        <v>6</v>
      </c>
      <c r="Q296" s="15">
        <v>1</v>
      </c>
      <c r="R296" s="15">
        <v>18</v>
      </c>
      <c r="S296" s="15">
        <v>4</v>
      </c>
      <c r="T296" s="15">
        <v>14</v>
      </c>
      <c r="U296" s="51">
        <v>27.943333333333332</v>
      </c>
      <c r="V296" s="51">
        <v>30</v>
      </c>
    </row>
    <row r="297" spans="1:22" ht="15" customHeight="1" x14ac:dyDescent="0.15">
      <c r="A297" s="3"/>
      <c r="B297" s="24"/>
      <c r="C297" s="82" t="s">
        <v>215</v>
      </c>
      <c r="D297" s="76"/>
      <c r="E297" s="15">
        <v>20</v>
      </c>
      <c r="F297" s="15">
        <v>8</v>
      </c>
      <c r="G297" s="15">
        <v>4</v>
      </c>
      <c r="H297" s="15">
        <v>2</v>
      </c>
      <c r="I297" s="15">
        <v>3</v>
      </c>
      <c r="J297" s="15">
        <v>2</v>
      </c>
      <c r="K297" s="15">
        <v>0</v>
      </c>
      <c r="L297" s="15">
        <v>1</v>
      </c>
      <c r="M297" s="15">
        <v>4</v>
      </c>
      <c r="N297" s="15">
        <v>0</v>
      </c>
      <c r="O297" s="15">
        <v>0</v>
      </c>
      <c r="P297" s="15">
        <v>0</v>
      </c>
      <c r="Q297" s="15">
        <v>0</v>
      </c>
      <c r="R297" s="15">
        <v>2</v>
      </c>
      <c r="S297" s="15">
        <v>0</v>
      </c>
      <c r="T297" s="15">
        <v>2</v>
      </c>
      <c r="U297" s="51">
        <v>31.5</v>
      </c>
      <c r="V297" s="51">
        <v>31.5</v>
      </c>
    </row>
    <row r="298" spans="1:22" ht="15" customHeight="1" x14ac:dyDescent="0.15">
      <c r="A298" s="3"/>
      <c r="B298" s="25"/>
      <c r="C298" s="83" t="s">
        <v>24</v>
      </c>
      <c r="D298" s="77"/>
      <c r="E298" s="15">
        <v>49</v>
      </c>
      <c r="F298" s="15">
        <v>21</v>
      </c>
      <c r="G298" s="15">
        <v>12</v>
      </c>
      <c r="H298" s="15">
        <v>1</v>
      </c>
      <c r="I298" s="15">
        <v>12</v>
      </c>
      <c r="J298" s="15">
        <v>3</v>
      </c>
      <c r="K298" s="15">
        <v>0</v>
      </c>
      <c r="L298" s="15">
        <v>0</v>
      </c>
      <c r="M298" s="15">
        <v>12</v>
      </c>
      <c r="N298" s="15">
        <v>0</v>
      </c>
      <c r="O298" s="15">
        <v>0</v>
      </c>
      <c r="P298" s="15">
        <v>0</v>
      </c>
      <c r="Q298" s="15">
        <v>0</v>
      </c>
      <c r="R298" s="15">
        <v>8</v>
      </c>
      <c r="S298" s="15">
        <v>0</v>
      </c>
      <c r="T298" s="15">
        <v>4</v>
      </c>
      <c r="U298" s="51">
        <v>30</v>
      </c>
      <c r="V298" s="51">
        <v>30</v>
      </c>
    </row>
    <row r="299" spans="1:22" ht="15" customHeight="1" x14ac:dyDescent="0.15">
      <c r="A299" s="3"/>
      <c r="B299" s="24" t="s">
        <v>15</v>
      </c>
      <c r="C299" s="81" t="s">
        <v>207</v>
      </c>
      <c r="D299" s="76"/>
      <c r="E299" s="15">
        <v>93</v>
      </c>
      <c r="F299" s="15">
        <v>14</v>
      </c>
      <c r="G299" s="15">
        <v>21</v>
      </c>
      <c r="H299" s="15">
        <v>14</v>
      </c>
      <c r="I299" s="15">
        <v>32</v>
      </c>
      <c r="J299" s="15">
        <v>11</v>
      </c>
      <c r="K299" s="15">
        <v>0</v>
      </c>
      <c r="L299" s="15">
        <v>1</v>
      </c>
      <c r="M299" s="15">
        <v>21</v>
      </c>
      <c r="N299" s="15">
        <v>3</v>
      </c>
      <c r="O299" s="15">
        <v>2</v>
      </c>
      <c r="P299" s="15">
        <v>8</v>
      </c>
      <c r="Q299" s="15">
        <v>2</v>
      </c>
      <c r="R299" s="15">
        <v>0</v>
      </c>
      <c r="S299" s="15">
        <v>1</v>
      </c>
      <c r="T299" s="15">
        <v>5</v>
      </c>
      <c r="U299" s="51">
        <v>12.5375</v>
      </c>
      <c r="V299" s="51">
        <v>15</v>
      </c>
    </row>
    <row r="300" spans="1:22" ht="15" customHeight="1" x14ac:dyDescent="0.15">
      <c r="A300" s="3"/>
      <c r="B300" s="24" t="s">
        <v>16</v>
      </c>
      <c r="C300" s="82" t="s">
        <v>208</v>
      </c>
      <c r="D300" s="76"/>
      <c r="E300" s="15">
        <v>135</v>
      </c>
      <c r="F300" s="15">
        <v>24</v>
      </c>
      <c r="G300" s="15">
        <v>21</v>
      </c>
      <c r="H300" s="15">
        <v>34</v>
      </c>
      <c r="I300" s="15">
        <v>41</v>
      </c>
      <c r="J300" s="15">
        <v>12</v>
      </c>
      <c r="K300" s="15">
        <v>0</v>
      </c>
      <c r="L300" s="15">
        <v>3</v>
      </c>
      <c r="M300" s="15">
        <v>21</v>
      </c>
      <c r="N300" s="15">
        <v>0</v>
      </c>
      <c r="O300" s="15">
        <v>3</v>
      </c>
      <c r="P300" s="15">
        <v>6</v>
      </c>
      <c r="Q300" s="15">
        <v>5</v>
      </c>
      <c r="R300" s="15">
        <v>2</v>
      </c>
      <c r="S300" s="15">
        <v>0</v>
      </c>
      <c r="T300" s="15">
        <v>5</v>
      </c>
      <c r="U300" s="51">
        <v>15.993749999999999</v>
      </c>
      <c r="V300" s="51">
        <v>15</v>
      </c>
    </row>
    <row r="301" spans="1:22" ht="15" customHeight="1" x14ac:dyDescent="0.15">
      <c r="A301" s="3"/>
      <c r="B301" s="24" t="s">
        <v>17</v>
      </c>
      <c r="C301" s="82" t="s">
        <v>209</v>
      </c>
      <c r="D301" s="76"/>
      <c r="E301" s="15">
        <v>231</v>
      </c>
      <c r="F301" s="15">
        <v>59</v>
      </c>
      <c r="G301" s="15">
        <v>32</v>
      </c>
      <c r="H301" s="15">
        <v>58</v>
      </c>
      <c r="I301" s="15">
        <v>64</v>
      </c>
      <c r="J301" s="15">
        <v>18</v>
      </c>
      <c r="K301" s="15">
        <v>0</v>
      </c>
      <c r="L301" s="15">
        <v>0</v>
      </c>
      <c r="M301" s="15">
        <v>32</v>
      </c>
      <c r="N301" s="15">
        <v>0</v>
      </c>
      <c r="O301" s="15">
        <v>8</v>
      </c>
      <c r="P301" s="15">
        <v>10</v>
      </c>
      <c r="Q301" s="15">
        <v>5</v>
      </c>
      <c r="R301" s="15">
        <v>4</v>
      </c>
      <c r="S301" s="15">
        <v>1</v>
      </c>
      <c r="T301" s="15">
        <v>4</v>
      </c>
      <c r="U301" s="51">
        <v>17.376785714285713</v>
      </c>
      <c r="V301" s="51">
        <v>11</v>
      </c>
    </row>
    <row r="302" spans="1:22" ht="15" customHeight="1" x14ac:dyDescent="0.15">
      <c r="A302" s="3"/>
      <c r="B302" s="24"/>
      <c r="C302" s="82" t="s">
        <v>210</v>
      </c>
      <c r="D302" s="76"/>
      <c r="E302" s="15">
        <v>389</v>
      </c>
      <c r="F302" s="15">
        <v>109</v>
      </c>
      <c r="G302" s="15">
        <v>60</v>
      </c>
      <c r="H302" s="15">
        <v>108</v>
      </c>
      <c r="I302" s="15">
        <v>88</v>
      </c>
      <c r="J302" s="15">
        <v>17</v>
      </c>
      <c r="K302" s="15">
        <v>2</v>
      </c>
      <c r="L302" s="15">
        <v>5</v>
      </c>
      <c r="M302" s="15">
        <v>60</v>
      </c>
      <c r="N302" s="15">
        <v>1</v>
      </c>
      <c r="O302" s="15">
        <v>4</v>
      </c>
      <c r="P302" s="15">
        <v>21</v>
      </c>
      <c r="Q302" s="15">
        <v>16</v>
      </c>
      <c r="R302" s="15">
        <v>7</v>
      </c>
      <c r="S302" s="15">
        <v>3</v>
      </c>
      <c r="T302" s="15">
        <v>8</v>
      </c>
      <c r="U302" s="51">
        <v>23.125</v>
      </c>
      <c r="V302" s="51">
        <v>17.5</v>
      </c>
    </row>
    <row r="303" spans="1:22" ht="15" customHeight="1" x14ac:dyDescent="0.15">
      <c r="A303" s="3"/>
      <c r="B303" s="24"/>
      <c r="C303" s="82" t="s">
        <v>211</v>
      </c>
      <c r="D303" s="76"/>
      <c r="E303" s="15">
        <v>676</v>
      </c>
      <c r="F303" s="15">
        <v>221</v>
      </c>
      <c r="G303" s="15">
        <v>82</v>
      </c>
      <c r="H303" s="15">
        <v>204</v>
      </c>
      <c r="I303" s="15">
        <v>124</v>
      </c>
      <c r="J303" s="15">
        <v>36</v>
      </c>
      <c r="K303" s="15">
        <v>1</v>
      </c>
      <c r="L303" s="15">
        <v>8</v>
      </c>
      <c r="M303" s="15">
        <v>82</v>
      </c>
      <c r="N303" s="15">
        <v>3</v>
      </c>
      <c r="O303" s="15">
        <v>2</v>
      </c>
      <c r="P303" s="15">
        <v>30</v>
      </c>
      <c r="Q303" s="15">
        <v>22</v>
      </c>
      <c r="R303" s="15">
        <v>8</v>
      </c>
      <c r="S303" s="15">
        <v>5</v>
      </c>
      <c r="T303" s="15">
        <v>12</v>
      </c>
      <c r="U303" s="51">
        <v>21.729942857142856</v>
      </c>
      <c r="V303" s="51">
        <v>18.448</v>
      </c>
    </row>
    <row r="304" spans="1:22" ht="15" customHeight="1" x14ac:dyDescent="0.15">
      <c r="A304" s="3"/>
      <c r="B304" s="24"/>
      <c r="C304" s="82" t="s">
        <v>212</v>
      </c>
      <c r="D304" s="76"/>
      <c r="E304" s="15">
        <v>938</v>
      </c>
      <c r="F304" s="15">
        <v>312</v>
      </c>
      <c r="G304" s="15">
        <v>110</v>
      </c>
      <c r="H304" s="15">
        <v>276</v>
      </c>
      <c r="I304" s="15">
        <v>182</v>
      </c>
      <c r="J304" s="15">
        <v>41</v>
      </c>
      <c r="K304" s="15">
        <v>3</v>
      </c>
      <c r="L304" s="15">
        <v>14</v>
      </c>
      <c r="M304" s="15">
        <v>110</v>
      </c>
      <c r="N304" s="15">
        <v>2</v>
      </c>
      <c r="O304" s="15">
        <v>8</v>
      </c>
      <c r="P304" s="15">
        <v>26</v>
      </c>
      <c r="Q304" s="15">
        <v>28</v>
      </c>
      <c r="R304" s="15">
        <v>22</v>
      </c>
      <c r="S304" s="15">
        <v>3</v>
      </c>
      <c r="T304" s="15">
        <v>21</v>
      </c>
      <c r="U304" s="51">
        <v>21.132584269662921</v>
      </c>
      <c r="V304" s="51">
        <v>20</v>
      </c>
    </row>
    <row r="305" spans="1:22" ht="15" customHeight="1" x14ac:dyDescent="0.15">
      <c r="A305" s="3"/>
      <c r="B305" s="24"/>
      <c r="C305" s="82" t="s">
        <v>213</v>
      </c>
      <c r="D305" s="76"/>
      <c r="E305" s="15">
        <v>677</v>
      </c>
      <c r="F305" s="15">
        <v>246</v>
      </c>
      <c r="G305" s="15">
        <v>57</v>
      </c>
      <c r="H305" s="15">
        <v>217</v>
      </c>
      <c r="I305" s="15">
        <v>114</v>
      </c>
      <c r="J305" s="15">
        <v>31</v>
      </c>
      <c r="K305" s="15">
        <v>4</v>
      </c>
      <c r="L305" s="15">
        <v>8</v>
      </c>
      <c r="M305" s="15">
        <v>57</v>
      </c>
      <c r="N305" s="15">
        <v>0</v>
      </c>
      <c r="O305" s="15">
        <v>4</v>
      </c>
      <c r="P305" s="15">
        <v>10</v>
      </c>
      <c r="Q305" s="15">
        <v>9</v>
      </c>
      <c r="R305" s="15">
        <v>17</v>
      </c>
      <c r="S305" s="15">
        <v>3</v>
      </c>
      <c r="T305" s="15">
        <v>14</v>
      </c>
      <c r="U305" s="51">
        <v>24.716265116279068</v>
      </c>
      <c r="V305" s="51">
        <v>22</v>
      </c>
    </row>
    <row r="306" spans="1:22" ht="15" customHeight="1" x14ac:dyDescent="0.15">
      <c r="A306" s="3"/>
      <c r="B306" s="24"/>
      <c r="C306" s="82" t="s">
        <v>214</v>
      </c>
      <c r="D306" s="76"/>
      <c r="E306" s="15">
        <v>189</v>
      </c>
      <c r="F306" s="15">
        <v>71</v>
      </c>
      <c r="G306" s="15">
        <v>13</v>
      </c>
      <c r="H306" s="15">
        <v>60</v>
      </c>
      <c r="I306" s="15">
        <v>38</v>
      </c>
      <c r="J306" s="15">
        <v>7</v>
      </c>
      <c r="K306" s="15">
        <v>0</v>
      </c>
      <c r="L306" s="15">
        <v>0</v>
      </c>
      <c r="M306" s="15">
        <v>13</v>
      </c>
      <c r="N306" s="15">
        <v>0</v>
      </c>
      <c r="O306" s="15">
        <v>2</v>
      </c>
      <c r="P306" s="15">
        <v>3</v>
      </c>
      <c r="Q306" s="15">
        <v>2</v>
      </c>
      <c r="R306" s="15">
        <v>2</v>
      </c>
      <c r="S306" s="15">
        <v>0</v>
      </c>
      <c r="T306" s="15">
        <v>4</v>
      </c>
      <c r="U306" s="51">
        <v>17.038888888888888</v>
      </c>
      <c r="V306" s="51">
        <v>15</v>
      </c>
    </row>
    <row r="307" spans="1:22" ht="15" customHeight="1" x14ac:dyDescent="0.15">
      <c r="A307" s="3"/>
      <c r="B307" s="24"/>
      <c r="C307" s="82" t="s">
        <v>215</v>
      </c>
      <c r="D307" s="76"/>
      <c r="E307" s="15">
        <v>29</v>
      </c>
      <c r="F307" s="15">
        <v>9</v>
      </c>
      <c r="G307" s="15">
        <v>5</v>
      </c>
      <c r="H307" s="15">
        <v>8</v>
      </c>
      <c r="I307" s="15">
        <v>5</v>
      </c>
      <c r="J307" s="15">
        <v>1</v>
      </c>
      <c r="K307" s="15">
        <v>0</v>
      </c>
      <c r="L307" s="15">
        <v>1</v>
      </c>
      <c r="M307" s="15">
        <v>5</v>
      </c>
      <c r="N307" s="15">
        <v>0</v>
      </c>
      <c r="O307" s="15">
        <v>1</v>
      </c>
      <c r="P307" s="15">
        <v>1</v>
      </c>
      <c r="Q307" s="15">
        <v>1</v>
      </c>
      <c r="R307" s="15">
        <v>1</v>
      </c>
      <c r="S307" s="15">
        <v>0</v>
      </c>
      <c r="T307" s="15">
        <v>1</v>
      </c>
      <c r="U307" s="51">
        <v>17.25</v>
      </c>
      <c r="V307" s="51">
        <v>15</v>
      </c>
    </row>
    <row r="308" spans="1:22" ht="15" customHeight="1" x14ac:dyDescent="0.15">
      <c r="A308" s="3"/>
      <c r="B308" s="4"/>
      <c r="C308" s="83" t="s">
        <v>24</v>
      </c>
      <c r="D308" s="77"/>
      <c r="E308" s="15">
        <v>136</v>
      </c>
      <c r="F308" s="15">
        <v>53</v>
      </c>
      <c r="G308" s="15">
        <v>17</v>
      </c>
      <c r="H308" s="15">
        <v>26</v>
      </c>
      <c r="I308" s="15">
        <v>27</v>
      </c>
      <c r="J308" s="15">
        <v>5</v>
      </c>
      <c r="K308" s="15">
        <v>0</v>
      </c>
      <c r="L308" s="15">
        <v>8</v>
      </c>
      <c r="M308" s="15">
        <v>17</v>
      </c>
      <c r="N308" s="15">
        <v>0</v>
      </c>
      <c r="O308" s="15">
        <v>2</v>
      </c>
      <c r="P308" s="15">
        <v>6</v>
      </c>
      <c r="Q308" s="15">
        <v>2</v>
      </c>
      <c r="R308" s="15">
        <v>3</v>
      </c>
      <c r="S308" s="15">
        <v>0</v>
      </c>
      <c r="T308" s="15">
        <v>4</v>
      </c>
      <c r="U308" s="51">
        <v>15.969230769230771</v>
      </c>
      <c r="V308" s="51">
        <v>15</v>
      </c>
    </row>
    <row r="309" spans="1:22" ht="15" customHeight="1" x14ac:dyDescent="0.15">
      <c r="A309" s="3"/>
      <c r="B309" s="230" t="s">
        <v>18</v>
      </c>
      <c r="C309" s="82" t="s">
        <v>207</v>
      </c>
      <c r="D309" s="76"/>
      <c r="E309" s="15">
        <v>53</v>
      </c>
      <c r="F309" s="15">
        <v>19</v>
      </c>
      <c r="G309" s="15">
        <v>10</v>
      </c>
      <c r="H309" s="15">
        <v>8</v>
      </c>
      <c r="I309" s="15">
        <v>13</v>
      </c>
      <c r="J309" s="15">
        <v>1</v>
      </c>
      <c r="K309" s="15">
        <v>1</v>
      </c>
      <c r="L309" s="15">
        <v>1</v>
      </c>
      <c r="M309" s="15">
        <v>10</v>
      </c>
      <c r="N309" s="15">
        <v>0</v>
      </c>
      <c r="O309" s="15">
        <v>3</v>
      </c>
      <c r="P309" s="15">
        <v>2</v>
      </c>
      <c r="Q309" s="15">
        <v>0</v>
      </c>
      <c r="R309" s="15">
        <v>0</v>
      </c>
      <c r="S309" s="15">
        <v>1</v>
      </c>
      <c r="T309" s="15">
        <v>4</v>
      </c>
      <c r="U309" s="51">
        <v>15.424999999999999</v>
      </c>
      <c r="V309" s="51">
        <v>9.85</v>
      </c>
    </row>
    <row r="310" spans="1:22" ht="15" customHeight="1" x14ac:dyDescent="0.15">
      <c r="A310" s="3"/>
      <c r="B310" s="231"/>
      <c r="C310" s="82" t="s">
        <v>208</v>
      </c>
      <c r="D310" s="76"/>
      <c r="E310" s="15">
        <v>75</v>
      </c>
      <c r="F310" s="15">
        <v>17</v>
      </c>
      <c r="G310" s="15">
        <v>16</v>
      </c>
      <c r="H310" s="15">
        <v>13</v>
      </c>
      <c r="I310" s="15">
        <v>22</v>
      </c>
      <c r="J310" s="15">
        <v>4</v>
      </c>
      <c r="K310" s="15">
        <v>0</v>
      </c>
      <c r="L310" s="15">
        <v>3</v>
      </c>
      <c r="M310" s="15">
        <v>16</v>
      </c>
      <c r="N310" s="15">
        <v>0</v>
      </c>
      <c r="O310" s="15">
        <v>0</v>
      </c>
      <c r="P310" s="15">
        <v>4</v>
      </c>
      <c r="Q310" s="15">
        <v>4</v>
      </c>
      <c r="R310" s="15">
        <v>3</v>
      </c>
      <c r="S310" s="15">
        <v>0</v>
      </c>
      <c r="T310" s="15">
        <v>5</v>
      </c>
      <c r="U310" s="51">
        <v>19.818181818181817</v>
      </c>
      <c r="V310" s="51">
        <v>20</v>
      </c>
    </row>
    <row r="311" spans="1:22" ht="15" customHeight="1" x14ac:dyDescent="0.15">
      <c r="A311" s="3"/>
      <c r="B311" s="231"/>
      <c r="C311" s="82" t="s">
        <v>209</v>
      </c>
      <c r="D311" s="76"/>
      <c r="E311" s="15">
        <v>154</v>
      </c>
      <c r="F311" s="15">
        <v>48</v>
      </c>
      <c r="G311" s="15">
        <v>24</v>
      </c>
      <c r="H311" s="15">
        <v>35</v>
      </c>
      <c r="I311" s="15">
        <v>32</v>
      </c>
      <c r="J311" s="15">
        <v>11</v>
      </c>
      <c r="K311" s="15">
        <v>2</v>
      </c>
      <c r="L311" s="15">
        <v>2</v>
      </c>
      <c r="M311" s="15">
        <v>24</v>
      </c>
      <c r="N311" s="15">
        <v>1</v>
      </c>
      <c r="O311" s="15">
        <v>0</v>
      </c>
      <c r="P311" s="15">
        <v>10</v>
      </c>
      <c r="Q311" s="15">
        <v>6</v>
      </c>
      <c r="R311" s="15">
        <v>4</v>
      </c>
      <c r="S311" s="15">
        <v>0</v>
      </c>
      <c r="T311" s="15">
        <v>3</v>
      </c>
      <c r="U311" s="51">
        <v>18.776190476190475</v>
      </c>
      <c r="V311" s="51">
        <v>15.8</v>
      </c>
    </row>
    <row r="312" spans="1:22" ht="15" customHeight="1" x14ac:dyDescent="0.15">
      <c r="A312" s="3"/>
      <c r="B312" s="231"/>
      <c r="C312" s="82" t="s">
        <v>210</v>
      </c>
      <c r="D312" s="76"/>
      <c r="E312" s="15">
        <v>329</v>
      </c>
      <c r="F312" s="15">
        <v>131</v>
      </c>
      <c r="G312" s="15">
        <v>37</v>
      </c>
      <c r="H312" s="15">
        <v>70</v>
      </c>
      <c r="I312" s="15">
        <v>59</v>
      </c>
      <c r="J312" s="15">
        <v>21</v>
      </c>
      <c r="K312" s="15">
        <v>7</v>
      </c>
      <c r="L312" s="15">
        <v>4</v>
      </c>
      <c r="M312" s="15">
        <v>37</v>
      </c>
      <c r="N312" s="15">
        <v>0</v>
      </c>
      <c r="O312" s="15">
        <v>1</v>
      </c>
      <c r="P312" s="15">
        <v>16</v>
      </c>
      <c r="Q312" s="15">
        <v>12</v>
      </c>
      <c r="R312" s="15">
        <v>1</v>
      </c>
      <c r="S312" s="15">
        <v>0</v>
      </c>
      <c r="T312" s="15">
        <v>7</v>
      </c>
      <c r="U312" s="51">
        <v>16.889876666666666</v>
      </c>
      <c r="V312" s="51">
        <v>16</v>
      </c>
    </row>
    <row r="313" spans="1:22" ht="15" customHeight="1" x14ac:dyDescent="0.15">
      <c r="A313" s="3"/>
      <c r="B313" s="231"/>
      <c r="C313" s="82" t="s">
        <v>211</v>
      </c>
      <c r="D313" s="76"/>
      <c r="E313" s="15">
        <v>605</v>
      </c>
      <c r="F313" s="15">
        <v>279</v>
      </c>
      <c r="G313" s="15">
        <v>74</v>
      </c>
      <c r="H313" s="15">
        <v>120</v>
      </c>
      <c r="I313" s="15">
        <v>79</v>
      </c>
      <c r="J313" s="15">
        <v>30</v>
      </c>
      <c r="K313" s="15">
        <v>13</v>
      </c>
      <c r="L313" s="15">
        <v>10</v>
      </c>
      <c r="M313" s="15">
        <v>74</v>
      </c>
      <c r="N313" s="15">
        <v>0</v>
      </c>
      <c r="O313" s="15">
        <v>9</v>
      </c>
      <c r="P313" s="15">
        <v>13</v>
      </c>
      <c r="Q313" s="15">
        <v>22</v>
      </c>
      <c r="R313" s="15">
        <v>5</v>
      </c>
      <c r="S313" s="15">
        <v>3</v>
      </c>
      <c r="T313" s="15">
        <v>22</v>
      </c>
      <c r="U313" s="51">
        <v>19.265384615384619</v>
      </c>
      <c r="V313" s="51">
        <v>20</v>
      </c>
    </row>
    <row r="314" spans="1:22" ht="15" customHeight="1" x14ac:dyDescent="0.15">
      <c r="A314" s="3"/>
      <c r="B314" s="24"/>
      <c r="C314" s="82" t="s">
        <v>212</v>
      </c>
      <c r="D314" s="76"/>
      <c r="E314" s="15">
        <v>878</v>
      </c>
      <c r="F314" s="15">
        <v>435</v>
      </c>
      <c r="G314" s="15">
        <v>110</v>
      </c>
      <c r="H314" s="15">
        <v>191</v>
      </c>
      <c r="I314" s="15">
        <v>97</v>
      </c>
      <c r="J314" s="15">
        <v>27</v>
      </c>
      <c r="K314" s="15">
        <v>10</v>
      </c>
      <c r="L314" s="15">
        <v>8</v>
      </c>
      <c r="M314" s="15">
        <v>110</v>
      </c>
      <c r="N314" s="15">
        <v>1</v>
      </c>
      <c r="O314" s="15">
        <v>12</v>
      </c>
      <c r="P314" s="15">
        <v>34</v>
      </c>
      <c r="Q314" s="15">
        <v>22</v>
      </c>
      <c r="R314" s="15">
        <v>16</v>
      </c>
      <c r="S314" s="15">
        <v>1</v>
      </c>
      <c r="T314" s="15">
        <v>24</v>
      </c>
      <c r="U314" s="51">
        <v>18.085348837209299</v>
      </c>
      <c r="V314" s="51">
        <v>18</v>
      </c>
    </row>
    <row r="315" spans="1:22" ht="15" customHeight="1" x14ac:dyDescent="0.15">
      <c r="A315" s="3"/>
      <c r="B315" s="24"/>
      <c r="C315" s="82" t="s">
        <v>213</v>
      </c>
      <c r="D315" s="76"/>
      <c r="E315" s="15">
        <v>583</v>
      </c>
      <c r="F315" s="15">
        <v>289</v>
      </c>
      <c r="G315" s="15">
        <v>52</v>
      </c>
      <c r="H315" s="15">
        <v>120</v>
      </c>
      <c r="I315" s="15">
        <v>79</v>
      </c>
      <c r="J315" s="15">
        <v>28</v>
      </c>
      <c r="K315" s="15">
        <v>4</v>
      </c>
      <c r="L315" s="15">
        <v>11</v>
      </c>
      <c r="M315" s="15">
        <v>52</v>
      </c>
      <c r="N315" s="15">
        <v>1</v>
      </c>
      <c r="O315" s="15">
        <v>5</v>
      </c>
      <c r="P315" s="15">
        <v>13</v>
      </c>
      <c r="Q315" s="15">
        <v>10</v>
      </c>
      <c r="R315" s="15">
        <v>7</v>
      </c>
      <c r="S315" s="15">
        <v>1</v>
      </c>
      <c r="T315" s="15">
        <v>15</v>
      </c>
      <c r="U315" s="51">
        <v>18.01208918918919</v>
      </c>
      <c r="V315" s="51">
        <v>17</v>
      </c>
    </row>
    <row r="316" spans="1:22" ht="15" customHeight="1" x14ac:dyDescent="0.15">
      <c r="A316" s="3"/>
      <c r="B316" s="24"/>
      <c r="C316" s="82" t="s">
        <v>214</v>
      </c>
      <c r="D316" s="76"/>
      <c r="E316" s="15">
        <v>139</v>
      </c>
      <c r="F316" s="15">
        <v>56</v>
      </c>
      <c r="G316" s="15">
        <v>11</v>
      </c>
      <c r="H316" s="15">
        <v>45</v>
      </c>
      <c r="I316" s="15">
        <v>17</v>
      </c>
      <c r="J316" s="15">
        <v>6</v>
      </c>
      <c r="K316" s="15">
        <v>2</v>
      </c>
      <c r="L316" s="15">
        <v>2</v>
      </c>
      <c r="M316" s="15">
        <v>11</v>
      </c>
      <c r="N316" s="15">
        <v>0</v>
      </c>
      <c r="O316" s="15">
        <v>0</v>
      </c>
      <c r="P316" s="15">
        <v>4</v>
      </c>
      <c r="Q316" s="15">
        <v>2</v>
      </c>
      <c r="R316" s="15">
        <v>1</v>
      </c>
      <c r="S316" s="15">
        <v>0</v>
      </c>
      <c r="T316" s="15">
        <v>4</v>
      </c>
      <c r="U316" s="51">
        <v>18.25714285714286</v>
      </c>
      <c r="V316" s="51">
        <v>17.600000000000001</v>
      </c>
    </row>
    <row r="317" spans="1:22" ht="15" customHeight="1" x14ac:dyDescent="0.15">
      <c r="A317" s="3"/>
      <c r="B317" s="24"/>
      <c r="C317" s="82" t="s">
        <v>215</v>
      </c>
      <c r="D317" s="76"/>
      <c r="E317" s="15">
        <v>11</v>
      </c>
      <c r="F317" s="15">
        <v>7</v>
      </c>
      <c r="G317" s="15">
        <v>0</v>
      </c>
      <c r="H317" s="15">
        <v>2</v>
      </c>
      <c r="I317" s="15">
        <v>1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51" t="s">
        <v>57</v>
      </c>
      <c r="V317" s="51" t="e">
        <v>#NUM!</v>
      </c>
    </row>
    <row r="318" spans="1:22" ht="15" customHeight="1" x14ac:dyDescent="0.15">
      <c r="A318" s="6"/>
      <c r="B318" s="4"/>
      <c r="C318" s="83" t="s">
        <v>24</v>
      </c>
      <c r="D318" s="77"/>
      <c r="E318" s="15">
        <v>125</v>
      </c>
      <c r="F318" s="15">
        <v>49</v>
      </c>
      <c r="G318" s="15">
        <v>13</v>
      </c>
      <c r="H318" s="15">
        <v>21</v>
      </c>
      <c r="I318" s="15">
        <v>23</v>
      </c>
      <c r="J318" s="15">
        <v>9</v>
      </c>
      <c r="K318" s="15">
        <v>0</v>
      </c>
      <c r="L318" s="15">
        <v>10</v>
      </c>
      <c r="M318" s="15">
        <v>13</v>
      </c>
      <c r="N318" s="15">
        <v>3</v>
      </c>
      <c r="O318" s="15">
        <v>1</v>
      </c>
      <c r="P318" s="15">
        <v>1</v>
      </c>
      <c r="Q318" s="15">
        <v>5</v>
      </c>
      <c r="R318" s="15">
        <v>0</v>
      </c>
      <c r="S318" s="15">
        <v>0</v>
      </c>
      <c r="T318" s="15">
        <v>3</v>
      </c>
      <c r="U318" s="51">
        <v>12.2</v>
      </c>
      <c r="V318" s="51">
        <v>17.5</v>
      </c>
    </row>
    <row r="319" spans="1:22" ht="15" customHeight="1" x14ac:dyDescent="0.15">
      <c r="A319" s="2" t="s">
        <v>216</v>
      </c>
      <c r="B319" s="23" t="s">
        <v>10</v>
      </c>
      <c r="C319" s="81" t="s">
        <v>218</v>
      </c>
      <c r="D319" s="75"/>
      <c r="E319" s="15">
        <v>722</v>
      </c>
      <c r="F319" s="15">
        <v>414</v>
      </c>
      <c r="G319" s="15">
        <v>102</v>
      </c>
      <c r="H319" s="15">
        <v>93</v>
      </c>
      <c r="I319" s="15">
        <v>49</v>
      </c>
      <c r="J319" s="15">
        <v>42</v>
      </c>
      <c r="K319" s="15">
        <v>8</v>
      </c>
      <c r="L319" s="15">
        <v>14</v>
      </c>
      <c r="M319" s="15">
        <v>102</v>
      </c>
      <c r="N319" s="15">
        <v>3</v>
      </c>
      <c r="O319" s="15">
        <v>6</v>
      </c>
      <c r="P319" s="15">
        <v>31</v>
      </c>
      <c r="Q319" s="15">
        <v>14</v>
      </c>
      <c r="R319" s="15">
        <v>18</v>
      </c>
      <c r="S319" s="15">
        <v>3</v>
      </c>
      <c r="T319" s="15">
        <v>27</v>
      </c>
      <c r="U319" s="51">
        <v>22.189283999999997</v>
      </c>
      <c r="V319" s="51">
        <v>18</v>
      </c>
    </row>
    <row r="320" spans="1:22" ht="15" customHeight="1" x14ac:dyDescent="0.15">
      <c r="A320" s="3" t="s">
        <v>217</v>
      </c>
      <c r="B320" s="24" t="s">
        <v>11</v>
      </c>
      <c r="C320" s="82" t="s">
        <v>75</v>
      </c>
      <c r="D320" s="76"/>
      <c r="E320" s="15">
        <v>846</v>
      </c>
      <c r="F320" s="15">
        <v>430</v>
      </c>
      <c r="G320" s="15">
        <v>121</v>
      </c>
      <c r="H320" s="15">
        <v>156</v>
      </c>
      <c r="I320" s="15">
        <v>80</v>
      </c>
      <c r="J320" s="15">
        <v>42</v>
      </c>
      <c r="K320" s="15">
        <v>5</v>
      </c>
      <c r="L320" s="15">
        <v>12</v>
      </c>
      <c r="M320" s="15">
        <v>121</v>
      </c>
      <c r="N320" s="15">
        <v>0</v>
      </c>
      <c r="O320" s="15">
        <v>9</v>
      </c>
      <c r="P320" s="15">
        <v>34</v>
      </c>
      <c r="Q320" s="15">
        <v>13</v>
      </c>
      <c r="R320" s="15">
        <v>31</v>
      </c>
      <c r="S320" s="15">
        <v>8</v>
      </c>
      <c r="T320" s="15">
        <v>26</v>
      </c>
      <c r="U320" s="51">
        <v>22.74417578947369</v>
      </c>
      <c r="V320" s="51">
        <v>20</v>
      </c>
    </row>
    <row r="321" spans="1:22" ht="15" customHeight="1" x14ac:dyDescent="0.15">
      <c r="A321" s="3"/>
      <c r="B321" s="24"/>
      <c r="C321" s="82" t="s">
        <v>76</v>
      </c>
      <c r="D321" s="76"/>
      <c r="E321" s="15">
        <v>899</v>
      </c>
      <c r="F321" s="15">
        <v>387</v>
      </c>
      <c r="G321" s="15">
        <v>124</v>
      </c>
      <c r="H321" s="15">
        <v>194</v>
      </c>
      <c r="I321" s="15">
        <v>125</v>
      </c>
      <c r="J321" s="15">
        <v>41</v>
      </c>
      <c r="K321" s="15">
        <v>10</v>
      </c>
      <c r="L321" s="15">
        <v>18</v>
      </c>
      <c r="M321" s="15">
        <v>124</v>
      </c>
      <c r="N321" s="15">
        <v>1</v>
      </c>
      <c r="O321" s="15">
        <v>9</v>
      </c>
      <c r="P321" s="15">
        <v>25</v>
      </c>
      <c r="Q321" s="15">
        <v>14</v>
      </c>
      <c r="R321" s="15">
        <v>35</v>
      </c>
      <c r="S321" s="15">
        <v>8</v>
      </c>
      <c r="T321" s="15">
        <v>32</v>
      </c>
      <c r="U321" s="51">
        <v>24.39782608695652</v>
      </c>
      <c r="V321" s="51">
        <v>25</v>
      </c>
    </row>
    <row r="322" spans="1:22" ht="15" customHeight="1" x14ac:dyDescent="0.15">
      <c r="A322" s="3"/>
      <c r="B322" s="24"/>
      <c r="C322" s="82" t="s">
        <v>77</v>
      </c>
      <c r="D322" s="76"/>
      <c r="E322" s="15">
        <v>2149</v>
      </c>
      <c r="F322" s="15">
        <v>877</v>
      </c>
      <c r="G322" s="15">
        <v>331</v>
      </c>
      <c r="H322" s="15">
        <v>521</v>
      </c>
      <c r="I322" s="15">
        <v>268</v>
      </c>
      <c r="J322" s="15">
        <v>94</v>
      </c>
      <c r="K322" s="15">
        <v>24</v>
      </c>
      <c r="L322" s="15">
        <v>34</v>
      </c>
      <c r="M322" s="15">
        <v>331</v>
      </c>
      <c r="N322" s="15">
        <v>4</v>
      </c>
      <c r="O322" s="15">
        <v>17</v>
      </c>
      <c r="P322" s="15">
        <v>70</v>
      </c>
      <c r="Q322" s="15">
        <v>64</v>
      </c>
      <c r="R322" s="15">
        <v>73</v>
      </c>
      <c r="S322" s="15">
        <v>20</v>
      </c>
      <c r="T322" s="15">
        <v>83</v>
      </c>
      <c r="U322" s="51">
        <v>22.837499999999999</v>
      </c>
      <c r="V322" s="51">
        <v>20</v>
      </c>
    </row>
    <row r="323" spans="1:22" ht="15" customHeight="1" x14ac:dyDescent="0.15">
      <c r="A323" s="3"/>
      <c r="B323" s="24"/>
      <c r="C323" s="82" t="s">
        <v>78</v>
      </c>
      <c r="D323" s="76"/>
      <c r="E323" s="15">
        <v>1696</v>
      </c>
      <c r="F323" s="15">
        <v>655</v>
      </c>
      <c r="G323" s="15">
        <v>247</v>
      </c>
      <c r="H323" s="15">
        <v>404</v>
      </c>
      <c r="I323" s="15">
        <v>281</v>
      </c>
      <c r="J323" s="15">
        <v>71</v>
      </c>
      <c r="K323" s="15">
        <v>14</v>
      </c>
      <c r="L323" s="15">
        <v>24</v>
      </c>
      <c r="M323" s="15">
        <v>247</v>
      </c>
      <c r="N323" s="15">
        <v>5</v>
      </c>
      <c r="O323" s="15">
        <v>16</v>
      </c>
      <c r="P323" s="15">
        <v>50</v>
      </c>
      <c r="Q323" s="15">
        <v>32</v>
      </c>
      <c r="R323" s="15">
        <v>51</v>
      </c>
      <c r="S323" s="15">
        <v>20</v>
      </c>
      <c r="T323" s="15">
        <v>73</v>
      </c>
      <c r="U323" s="51">
        <v>24.328160919540228</v>
      </c>
      <c r="V323" s="51">
        <v>20</v>
      </c>
    </row>
    <row r="324" spans="1:22" ht="15" customHeight="1" x14ac:dyDescent="0.15">
      <c r="A324" s="3"/>
      <c r="B324" s="24"/>
      <c r="C324" s="82" t="s">
        <v>79</v>
      </c>
      <c r="D324" s="76"/>
      <c r="E324" s="15">
        <v>1200</v>
      </c>
      <c r="F324" s="15">
        <v>405</v>
      </c>
      <c r="G324" s="15">
        <v>217</v>
      </c>
      <c r="H324" s="15">
        <v>278</v>
      </c>
      <c r="I324" s="15">
        <v>215</v>
      </c>
      <c r="J324" s="15">
        <v>58</v>
      </c>
      <c r="K324" s="15">
        <v>7</v>
      </c>
      <c r="L324" s="15">
        <v>20</v>
      </c>
      <c r="M324" s="15">
        <v>217</v>
      </c>
      <c r="N324" s="15">
        <v>1</v>
      </c>
      <c r="O324" s="15">
        <v>7</v>
      </c>
      <c r="P324" s="15">
        <v>35</v>
      </c>
      <c r="Q324" s="15">
        <v>37</v>
      </c>
      <c r="R324" s="15">
        <v>56</v>
      </c>
      <c r="S324" s="15">
        <v>15</v>
      </c>
      <c r="T324" s="15">
        <v>66</v>
      </c>
      <c r="U324" s="51">
        <v>26.385079470198676</v>
      </c>
      <c r="V324" s="51">
        <v>25</v>
      </c>
    </row>
    <row r="325" spans="1:22" ht="15" customHeight="1" x14ac:dyDescent="0.15">
      <c r="A325" s="3"/>
      <c r="B325" s="24"/>
      <c r="C325" s="82" t="s">
        <v>80</v>
      </c>
      <c r="D325" s="76"/>
      <c r="E325" s="15">
        <v>1061</v>
      </c>
      <c r="F325" s="15">
        <v>343</v>
      </c>
      <c r="G325" s="15">
        <v>178</v>
      </c>
      <c r="H325" s="15">
        <v>191</v>
      </c>
      <c r="I325" s="15">
        <v>260</v>
      </c>
      <c r="J325" s="15">
        <v>61</v>
      </c>
      <c r="K325" s="15">
        <v>11</v>
      </c>
      <c r="L325" s="15">
        <v>17</v>
      </c>
      <c r="M325" s="15">
        <v>178</v>
      </c>
      <c r="N325" s="15">
        <v>1</v>
      </c>
      <c r="O325" s="15">
        <v>6</v>
      </c>
      <c r="P325" s="15">
        <v>34</v>
      </c>
      <c r="Q325" s="15">
        <v>28</v>
      </c>
      <c r="R325" s="15">
        <v>48</v>
      </c>
      <c r="S325" s="15">
        <v>13</v>
      </c>
      <c r="T325" s="15">
        <v>48</v>
      </c>
      <c r="U325" s="51">
        <v>26.074153846153845</v>
      </c>
      <c r="V325" s="51">
        <v>25</v>
      </c>
    </row>
    <row r="326" spans="1:22" ht="15" customHeight="1" x14ac:dyDescent="0.15">
      <c r="A326" s="3"/>
      <c r="B326" s="24"/>
      <c r="C326" s="82" t="s">
        <v>81</v>
      </c>
      <c r="D326" s="76"/>
      <c r="E326" s="15">
        <v>560</v>
      </c>
      <c r="F326" s="15">
        <v>142</v>
      </c>
      <c r="G326" s="15">
        <v>94</v>
      </c>
      <c r="H326" s="15">
        <v>90</v>
      </c>
      <c r="I326" s="15">
        <v>199</v>
      </c>
      <c r="J326" s="15">
        <v>25</v>
      </c>
      <c r="K326" s="15">
        <v>1</v>
      </c>
      <c r="L326" s="15">
        <v>9</v>
      </c>
      <c r="M326" s="15">
        <v>94</v>
      </c>
      <c r="N326" s="15">
        <v>1</v>
      </c>
      <c r="O326" s="15">
        <v>1</v>
      </c>
      <c r="P326" s="15">
        <v>16</v>
      </c>
      <c r="Q326" s="15">
        <v>16</v>
      </c>
      <c r="R326" s="15">
        <v>26</v>
      </c>
      <c r="S326" s="15">
        <v>4</v>
      </c>
      <c r="T326" s="15">
        <v>30</v>
      </c>
      <c r="U326" s="51">
        <v>23.728124999999999</v>
      </c>
      <c r="V326" s="51">
        <v>22</v>
      </c>
    </row>
    <row r="327" spans="1:22" ht="15" customHeight="1" x14ac:dyDescent="0.15">
      <c r="A327" s="3"/>
      <c r="B327" s="24"/>
      <c r="C327" s="82" t="s">
        <v>219</v>
      </c>
      <c r="D327" s="76"/>
      <c r="E327" s="15">
        <v>177</v>
      </c>
      <c r="F327" s="15">
        <v>62</v>
      </c>
      <c r="G327" s="15">
        <v>33</v>
      </c>
      <c r="H327" s="15">
        <v>37</v>
      </c>
      <c r="I327" s="15">
        <v>29</v>
      </c>
      <c r="J327" s="15">
        <v>12</v>
      </c>
      <c r="K327" s="15">
        <v>1</v>
      </c>
      <c r="L327" s="15">
        <v>3</v>
      </c>
      <c r="M327" s="15">
        <v>33</v>
      </c>
      <c r="N327" s="15">
        <v>1</v>
      </c>
      <c r="O327" s="15">
        <v>0</v>
      </c>
      <c r="P327" s="15">
        <v>4</v>
      </c>
      <c r="Q327" s="15">
        <v>7</v>
      </c>
      <c r="R327" s="15">
        <v>8</v>
      </c>
      <c r="S327" s="15">
        <v>2</v>
      </c>
      <c r="T327" s="15">
        <v>11</v>
      </c>
      <c r="U327" s="51">
        <v>25.454545454545453</v>
      </c>
      <c r="V327" s="51">
        <v>23.5</v>
      </c>
    </row>
    <row r="328" spans="1:22" ht="15" customHeight="1" x14ac:dyDescent="0.15">
      <c r="A328" s="3"/>
      <c r="B328" s="25"/>
      <c r="C328" s="83" t="s">
        <v>24</v>
      </c>
      <c r="D328" s="77"/>
      <c r="E328" s="15">
        <v>35</v>
      </c>
      <c r="F328" s="15">
        <v>13</v>
      </c>
      <c r="G328" s="15">
        <v>9</v>
      </c>
      <c r="H328" s="15">
        <v>0</v>
      </c>
      <c r="I328" s="15">
        <v>8</v>
      </c>
      <c r="J328" s="15">
        <v>4</v>
      </c>
      <c r="K328" s="15">
        <v>0</v>
      </c>
      <c r="L328" s="15">
        <v>1</v>
      </c>
      <c r="M328" s="15">
        <v>9</v>
      </c>
      <c r="N328" s="15">
        <v>0</v>
      </c>
      <c r="O328" s="15">
        <v>1</v>
      </c>
      <c r="P328" s="15">
        <v>3</v>
      </c>
      <c r="Q328" s="15">
        <v>0</v>
      </c>
      <c r="R328" s="15">
        <v>4</v>
      </c>
      <c r="S328" s="15">
        <v>0</v>
      </c>
      <c r="T328" s="15">
        <v>1</v>
      </c>
      <c r="U328" s="51">
        <v>20.125</v>
      </c>
      <c r="V328" s="51">
        <v>22.5</v>
      </c>
    </row>
    <row r="329" spans="1:22" ht="15" customHeight="1" x14ac:dyDescent="0.15">
      <c r="A329" s="3"/>
      <c r="B329" s="24" t="s">
        <v>12</v>
      </c>
      <c r="C329" s="81" t="s">
        <v>218</v>
      </c>
      <c r="D329" s="76"/>
      <c r="E329" s="15">
        <v>144</v>
      </c>
      <c r="F329" s="15">
        <v>96</v>
      </c>
      <c r="G329" s="15">
        <v>24</v>
      </c>
      <c r="H329" s="15">
        <v>2</v>
      </c>
      <c r="I329" s="15">
        <v>8</v>
      </c>
      <c r="J329" s="15">
        <v>10</v>
      </c>
      <c r="K329" s="15">
        <v>1</v>
      </c>
      <c r="L329" s="15">
        <v>3</v>
      </c>
      <c r="M329" s="15">
        <v>24</v>
      </c>
      <c r="N329" s="15">
        <v>0</v>
      </c>
      <c r="O329" s="15">
        <v>0</v>
      </c>
      <c r="P329" s="15">
        <v>4</v>
      </c>
      <c r="Q329" s="15">
        <v>5</v>
      </c>
      <c r="R329" s="15">
        <v>6</v>
      </c>
      <c r="S329" s="15">
        <v>3</v>
      </c>
      <c r="T329" s="15">
        <v>6</v>
      </c>
      <c r="U329" s="51">
        <v>36.777777777777779</v>
      </c>
      <c r="V329" s="51">
        <v>26.5</v>
      </c>
    </row>
    <row r="330" spans="1:22" ht="15" customHeight="1" x14ac:dyDescent="0.15">
      <c r="A330" s="3"/>
      <c r="B330" s="24" t="s">
        <v>13</v>
      </c>
      <c r="C330" s="82" t="s">
        <v>75</v>
      </c>
      <c r="D330" s="76"/>
      <c r="E330" s="15">
        <v>197</v>
      </c>
      <c r="F330" s="15">
        <v>107</v>
      </c>
      <c r="G330" s="15">
        <v>48</v>
      </c>
      <c r="H330" s="15">
        <v>15</v>
      </c>
      <c r="I330" s="15">
        <v>17</v>
      </c>
      <c r="J330" s="15">
        <v>6</v>
      </c>
      <c r="K330" s="15">
        <v>2</v>
      </c>
      <c r="L330" s="15">
        <v>2</v>
      </c>
      <c r="M330" s="15">
        <v>48</v>
      </c>
      <c r="N330" s="15">
        <v>0</v>
      </c>
      <c r="O330" s="15">
        <v>0</v>
      </c>
      <c r="P330" s="15">
        <v>5</v>
      </c>
      <c r="Q330" s="15">
        <v>3</v>
      </c>
      <c r="R330" s="15">
        <v>24</v>
      </c>
      <c r="S330" s="15">
        <v>6</v>
      </c>
      <c r="T330" s="15">
        <v>10</v>
      </c>
      <c r="U330" s="51">
        <v>30.602631578947371</v>
      </c>
      <c r="V330" s="51">
        <v>30</v>
      </c>
    </row>
    <row r="331" spans="1:22" ht="15" customHeight="1" x14ac:dyDescent="0.15">
      <c r="A331" s="3"/>
      <c r="B331" s="24" t="s">
        <v>14</v>
      </c>
      <c r="C331" s="82" t="s">
        <v>76</v>
      </c>
      <c r="D331" s="76"/>
      <c r="E331" s="15">
        <v>225</v>
      </c>
      <c r="F331" s="15">
        <v>106</v>
      </c>
      <c r="G331" s="15">
        <v>49</v>
      </c>
      <c r="H331" s="15">
        <v>27</v>
      </c>
      <c r="I331" s="15">
        <v>28</v>
      </c>
      <c r="J331" s="15">
        <v>7</v>
      </c>
      <c r="K331" s="15">
        <v>3</v>
      </c>
      <c r="L331" s="15">
        <v>5</v>
      </c>
      <c r="M331" s="15">
        <v>49</v>
      </c>
      <c r="N331" s="15">
        <v>0</v>
      </c>
      <c r="O331" s="15">
        <v>0</v>
      </c>
      <c r="P331" s="15">
        <v>3</v>
      </c>
      <c r="Q331" s="15">
        <v>3</v>
      </c>
      <c r="R331" s="15">
        <v>20</v>
      </c>
      <c r="S331" s="15">
        <v>6</v>
      </c>
      <c r="T331" s="15">
        <v>17</v>
      </c>
      <c r="U331" s="51">
        <v>35.303125000000001</v>
      </c>
      <c r="V331" s="51">
        <v>30</v>
      </c>
    </row>
    <row r="332" spans="1:22" ht="15" customHeight="1" x14ac:dyDescent="0.15">
      <c r="A332" s="3"/>
      <c r="B332" s="24"/>
      <c r="C332" s="82" t="s">
        <v>77</v>
      </c>
      <c r="D332" s="76"/>
      <c r="E332" s="15">
        <v>631</v>
      </c>
      <c r="F332" s="15">
        <v>283</v>
      </c>
      <c r="G332" s="15">
        <v>154</v>
      </c>
      <c r="H332" s="15">
        <v>84</v>
      </c>
      <c r="I332" s="15">
        <v>62</v>
      </c>
      <c r="J332" s="15">
        <v>28</v>
      </c>
      <c r="K332" s="15">
        <v>12</v>
      </c>
      <c r="L332" s="15">
        <v>8</v>
      </c>
      <c r="M332" s="15">
        <v>154</v>
      </c>
      <c r="N332" s="15">
        <v>1</v>
      </c>
      <c r="O332" s="15">
        <v>2</v>
      </c>
      <c r="P332" s="15">
        <v>23</v>
      </c>
      <c r="Q332" s="15">
        <v>12</v>
      </c>
      <c r="R332" s="15">
        <v>51</v>
      </c>
      <c r="S332" s="15">
        <v>17</v>
      </c>
      <c r="T332" s="15">
        <v>48</v>
      </c>
      <c r="U332" s="51">
        <v>28.171698113207544</v>
      </c>
      <c r="V332" s="51">
        <v>30</v>
      </c>
    </row>
    <row r="333" spans="1:22" ht="15" customHeight="1" x14ac:dyDescent="0.15">
      <c r="A333" s="3"/>
      <c r="B333" s="24"/>
      <c r="C333" s="82" t="s">
        <v>78</v>
      </c>
      <c r="D333" s="76"/>
      <c r="E333" s="15">
        <v>486</v>
      </c>
      <c r="F333" s="15">
        <v>209</v>
      </c>
      <c r="G333" s="15">
        <v>113</v>
      </c>
      <c r="H333" s="15">
        <v>72</v>
      </c>
      <c r="I333" s="15">
        <v>57</v>
      </c>
      <c r="J333" s="15">
        <v>21</v>
      </c>
      <c r="K333" s="15">
        <v>6</v>
      </c>
      <c r="L333" s="15">
        <v>8</v>
      </c>
      <c r="M333" s="15">
        <v>113</v>
      </c>
      <c r="N333" s="15">
        <v>1</v>
      </c>
      <c r="O333" s="15">
        <v>0</v>
      </c>
      <c r="P333" s="15">
        <v>16</v>
      </c>
      <c r="Q333" s="15">
        <v>5</v>
      </c>
      <c r="R333" s="15">
        <v>34</v>
      </c>
      <c r="S333" s="15">
        <v>16</v>
      </c>
      <c r="T333" s="15">
        <v>41</v>
      </c>
      <c r="U333" s="51">
        <v>31.701388888888889</v>
      </c>
      <c r="V333" s="51">
        <v>30</v>
      </c>
    </row>
    <row r="334" spans="1:22" ht="15" customHeight="1" x14ac:dyDescent="0.15">
      <c r="A334" s="3"/>
      <c r="B334" s="24"/>
      <c r="C334" s="82" t="s">
        <v>79</v>
      </c>
      <c r="D334" s="76"/>
      <c r="E334" s="15">
        <v>341</v>
      </c>
      <c r="F334" s="15">
        <v>122</v>
      </c>
      <c r="G334" s="15">
        <v>106</v>
      </c>
      <c r="H334" s="15">
        <v>39</v>
      </c>
      <c r="I334" s="15">
        <v>42</v>
      </c>
      <c r="J334" s="15">
        <v>24</v>
      </c>
      <c r="K334" s="15">
        <v>4</v>
      </c>
      <c r="L334" s="15">
        <v>4</v>
      </c>
      <c r="M334" s="15">
        <v>106</v>
      </c>
      <c r="N334" s="15">
        <v>0</v>
      </c>
      <c r="O334" s="15">
        <v>0</v>
      </c>
      <c r="P334" s="15">
        <v>8</v>
      </c>
      <c r="Q334" s="15">
        <v>6</v>
      </c>
      <c r="R334" s="15">
        <v>41</v>
      </c>
      <c r="S334" s="15">
        <v>6</v>
      </c>
      <c r="T334" s="15">
        <v>45</v>
      </c>
      <c r="U334" s="51">
        <v>29.714754098360654</v>
      </c>
      <c r="V334" s="51">
        <v>30</v>
      </c>
    </row>
    <row r="335" spans="1:22" ht="15" customHeight="1" x14ac:dyDescent="0.15">
      <c r="A335" s="3"/>
      <c r="B335" s="24"/>
      <c r="C335" s="82" t="s">
        <v>80</v>
      </c>
      <c r="D335" s="76"/>
      <c r="E335" s="15">
        <v>351</v>
      </c>
      <c r="F335" s="15">
        <v>149</v>
      </c>
      <c r="G335" s="15">
        <v>89</v>
      </c>
      <c r="H335" s="15">
        <v>23</v>
      </c>
      <c r="I335" s="15">
        <v>64</v>
      </c>
      <c r="J335" s="15">
        <v>16</v>
      </c>
      <c r="K335" s="15">
        <v>4</v>
      </c>
      <c r="L335" s="15">
        <v>6</v>
      </c>
      <c r="M335" s="15">
        <v>89</v>
      </c>
      <c r="N335" s="15">
        <v>0</v>
      </c>
      <c r="O335" s="15">
        <v>2</v>
      </c>
      <c r="P335" s="15">
        <v>7</v>
      </c>
      <c r="Q335" s="15">
        <v>5</v>
      </c>
      <c r="R335" s="15">
        <v>34</v>
      </c>
      <c r="S335" s="15">
        <v>11</v>
      </c>
      <c r="T335" s="15">
        <v>30</v>
      </c>
      <c r="U335" s="51">
        <v>32.310169491525421</v>
      </c>
      <c r="V335" s="51">
        <v>30</v>
      </c>
    </row>
    <row r="336" spans="1:22" ht="15" customHeight="1" x14ac:dyDescent="0.15">
      <c r="A336" s="3"/>
      <c r="B336" s="24"/>
      <c r="C336" s="82" t="s">
        <v>81</v>
      </c>
      <c r="D336" s="76"/>
      <c r="E336" s="15">
        <v>183</v>
      </c>
      <c r="F336" s="15">
        <v>55</v>
      </c>
      <c r="G336" s="15">
        <v>49</v>
      </c>
      <c r="H336" s="15">
        <v>12</v>
      </c>
      <c r="I336" s="15">
        <v>53</v>
      </c>
      <c r="J336" s="15">
        <v>9</v>
      </c>
      <c r="K336" s="15">
        <v>0</v>
      </c>
      <c r="L336" s="15">
        <v>5</v>
      </c>
      <c r="M336" s="15">
        <v>49</v>
      </c>
      <c r="N336" s="15">
        <v>0</v>
      </c>
      <c r="O336" s="15">
        <v>0</v>
      </c>
      <c r="P336" s="15">
        <v>6</v>
      </c>
      <c r="Q336" s="15">
        <v>3</v>
      </c>
      <c r="R336" s="15">
        <v>19</v>
      </c>
      <c r="S336" s="15">
        <v>4</v>
      </c>
      <c r="T336" s="15">
        <v>17</v>
      </c>
      <c r="U336" s="51">
        <v>28.634374999999999</v>
      </c>
      <c r="V336" s="51">
        <v>30</v>
      </c>
    </row>
    <row r="337" spans="1:22" ht="15" customHeight="1" x14ac:dyDescent="0.15">
      <c r="A337" s="3"/>
      <c r="B337" s="24"/>
      <c r="C337" s="82" t="s">
        <v>219</v>
      </c>
      <c r="D337" s="76"/>
      <c r="E337" s="15">
        <v>38</v>
      </c>
      <c r="F337" s="15">
        <v>21</v>
      </c>
      <c r="G337" s="15">
        <v>11</v>
      </c>
      <c r="H337" s="15">
        <v>2</v>
      </c>
      <c r="I337" s="15">
        <v>3</v>
      </c>
      <c r="J337" s="15">
        <v>1</v>
      </c>
      <c r="K337" s="15">
        <v>0</v>
      </c>
      <c r="L337" s="15">
        <v>0</v>
      </c>
      <c r="M337" s="15">
        <v>11</v>
      </c>
      <c r="N337" s="15">
        <v>0</v>
      </c>
      <c r="O337" s="15">
        <v>0</v>
      </c>
      <c r="P337" s="15">
        <v>0</v>
      </c>
      <c r="Q337" s="15">
        <v>0</v>
      </c>
      <c r="R337" s="15">
        <v>5</v>
      </c>
      <c r="S337" s="15">
        <v>2</v>
      </c>
      <c r="T337" s="15">
        <v>4</v>
      </c>
      <c r="U337" s="51">
        <v>37.142857142857146</v>
      </c>
      <c r="V337" s="51">
        <v>30</v>
      </c>
    </row>
    <row r="338" spans="1:22" ht="15" customHeight="1" x14ac:dyDescent="0.15">
      <c r="A338" s="3"/>
      <c r="B338" s="25"/>
      <c r="C338" s="83" t="s">
        <v>24</v>
      </c>
      <c r="D338" s="77"/>
      <c r="E338" s="15">
        <v>13</v>
      </c>
      <c r="F338" s="15">
        <v>5</v>
      </c>
      <c r="G338" s="15">
        <v>5</v>
      </c>
      <c r="H338" s="15">
        <v>0</v>
      </c>
      <c r="I338" s="15">
        <v>3</v>
      </c>
      <c r="J338" s="15">
        <v>0</v>
      </c>
      <c r="K338" s="15">
        <v>0</v>
      </c>
      <c r="L338" s="15">
        <v>0</v>
      </c>
      <c r="M338" s="15">
        <v>5</v>
      </c>
      <c r="N338" s="15">
        <v>0</v>
      </c>
      <c r="O338" s="15">
        <v>0</v>
      </c>
      <c r="P338" s="15">
        <v>0</v>
      </c>
      <c r="Q338" s="15">
        <v>0</v>
      </c>
      <c r="R338" s="15">
        <v>4</v>
      </c>
      <c r="S338" s="15">
        <v>0</v>
      </c>
      <c r="T338" s="15">
        <v>1</v>
      </c>
      <c r="U338" s="51">
        <v>30</v>
      </c>
      <c r="V338" s="51">
        <v>30</v>
      </c>
    </row>
    <row r="339" spans="1:22" ht="15" customHeight="1" x14ac:dyDescent="0.15">
      <c r="A339" s="3"/>
      <c r="B339" s="24" t="s">
        <v>15</v>
      </c>
      <c r="C339" s="81" t="s">
        <v>218</v>
      </c>
      <c r="D339" s="76"/>
      <c r="E339" s="15">
        <v>235</v>
      </c>
      <c r="F339" s="15">
        <v>108</v>
      </c>
      <c r="G339" s="15">
        <v>23</v>
      </c>
      <c r="H339" s="15">
        <v>56</v>
      </c>
      <c r="I339" s="15">
        <v>28</v>
      </c>
      <c r="J339" s="15">
        <v>14</v>
      </c>
      <c r="K339" s="15">
        <v>2</v>
      </c>
      <c r="L339" s="15">
        <v>4</v>
      </c>
      <c r="M339" s="15">
        <v>23</v>
      </c>
      <c r="N339" s="15">
        <v>0</v>
      </c>
      <c r="O339" s="15">
        <v>1</v>
      </c>
      <c r="P339" s="15">
        <v>9</v>
      </c>
      <c r="Q339" s="15">
        <v>2</v>
      </c>
      <c r="R339" s="15">
        <v>4</v>
      </c>
      <c r="S339" s="15">
        <v>0</v>
      </c>
      <c r="T339" s="15">
        <v>7</v>
      </c>
      <c r="U339" s="51">
        <v>18.568750000000001</v>
      </c>
      <c r="V339" s="51">
        <v>15</v>
      </c>
    </row>
    <row r="340" spans="1:22" ht="15" customHeight="1" x14ac:dyDescent="0.15">
      <c r="A340" s="3"/>
      <c r="B340" s="24" t="s">
        <v>16</v>
      </c>
      <c r="C340" s="82" t="s">
        <v>75</v>
      </c>
      <c r="D340" s="76"/>
      <c r="E340" s="15">
        <v>287</v>
      </c>
      <c r="F340" s="15">
        <v>116</v>
      </c>
      <c r="G340" s="15">
        <v>33</v>
      </c>
      <c r="H340" s="15">
        <v>83</v>
      </c>
      <c r="I340" s="15">
        <v>39</v>
      </c>
      <c r="J340" s="15">
        <v>15</v>
      </c>
      <c r="K340" s="15">
        <v>0</v>
      </c>
      <c r="L340" s="15">
        <v>1</v>
      </c>
      <c r="M340" s="15">
        <v>33</v>
      </c>
      <c r="N340" s="15">
        <v>0</v>
      </c>
      <c r="O340" s="15">
        <v>4</v>
      </c>
      <c r="P340" s="15">
        <v>12</v>
      </c>
      <c r="Q340" s="15">
        <v>3</v>
      </c>
      <c r="R340" s="15">
        <v>5</v>
      </c>
      <c r="S340" s="15">
        <v>2</v>
      </c>
      <c r="T340" s="15">
        <v>7</v>
      </c>
      <c r="U340" s="51">
        <v>19.861515384615384</v>
      </c>
      <c r="V340" s="51">
        <v>11.4</v>
      </c>
    </row>
    <row r="341" spans="1:22" ht="15" customHeight="1" x14ac:dyDescent="0.15">
      <c r="A341" s="3"/>
      <c r="B341" s="24" t="s">
        <v>17</v>
      </c>
      <c r="C341" s="82" t="s">
        <v>76</v>
      </c>
      <c r="D341" s="76"/>
      <c r="E341" s="15">
        <v>307</v>
      </c>
      <c r="F341" s="15">
        <v>99</v>
      </c>
      <c r="G341" s="15">
        <v>33</v>
      </c>
      <c r="H341" s="15">
        <v>95</v>
      </c>
      <c r="I341" s="15">
        <v>61</v>
      </c>
      <c r="J341" s="15">
        <v>18</v>
      </c>
      <c r="K341" s="15">
        <v>0</v>
      </c>
      <c r="L341" s="15">
        <v>1</v>
      </c>
      <c r="M341" s="15">
        <v>33</v>
      </c>
      <c r="N341" s="15">
        <v>1</v>
      </c>
      <c r="O341" s="15">
        <v>5</v>
      </c>
      <c r="P341" s="15">
        <v>10</v>
      </c>
      <c r="Q341" s="15">
        <v>4</v>
      </c>
      <c r="R341" s="15">
        <v>8</v>
      </c>
      <c r="S341" s="15">
        <v>0</v>
      </c>
      <c r="T341" s="15">
        <v>5</v>
      </c>
      <c r="U341" s="51">
        <v>16.875</v>
      </c>
      <c r="V341" s="51">
        <v>12.5</v>
      </c>
    </row>
    <row r="342" spans="1:22" ht="15" customHeight="1" x14ac:dyDescent="0.15">
      <c r="A342" s="3"/>
      <c r="B342" s="24"/>
      <c r="C342" s="82" t="s">
        <v>77</v>
      </c>
      <c r="D342" s="76"/>
      <c r="E342" s="15">
        <v>770</v>
      </c>
      <c r="F342" s="15">
        <v>265</v>
      </c>
      <c r="G342" s="15">
        <v>88</v>
      </c>
      <c r="H342" s="15">
        <v>246</v>
      </c>
      <c r="I342" s="15">
        <v>124</v>
      </c>
      <c r="J342" s="15">
        <v>30</v>
      </c>
      <c r="K342" s="15">
        <v>2</v>
      </c>
      <c r="L342" s="15">
        <v>15</v>
      </c>
      <c r="M342" s="15">
        <v>88</v>
      </c>
      <c r="N342" s="15">
        <v>2</v>
      </c>
      <c r="O342" s="15">
        <v>6</v>
      </c>
      <c r="P342" s="15">
        <v>27</v>
      </c>
      <c r="Q342" s="15">
        <v>25</v>
      </c>
      <c r="R342" s="15">
        <v>11</v>
      </c>
      <c r="S342" s="15">
        <v>2</v>
      </c>
      <c r="T342" s="15">
        <v>15</v>
      </c>
      <c r="U342" s="51">
        <v>19.230136986301371</v>
      </c>
      <c r="V342" s="51">
        <v>20</v>
      </c>
    </row>
    <row r="343" spans="1:22" ht="15" customHeight="1" x14ac:dyDescent="0.15">
      <c r="A343" s="3"/>
      <c r="B343" s="24"/>
      <c r="C343" s="82" t="s">
        <v>78</v>
      </c>
      <c r="D343" s="76"/>
      <c r="E343" s="15">
        <v>688</v>
      </c>
      <c r="F343" s="15">
        <v>235</v>
      </c>
      <c r="G343" s="15">
        <v>84</v>
      </c>
      <c r="H343" s="15">
        <v>201</v>
      </c>
      <c r="I343" s="15">
        <v>127</v>
      </c>
      <c r="J343" s="15">
        <v>30</v>
      </c>
      <c r="K343" s="15">
        <v>3</v>
      </c>
      <c r="L343" s="15">
        <v>8</v>
      </c>
      <c r="M343" s="15">
        <v>84</v>
      </c>
      <c r="N343" s="15">
        <v>3</v>
      </c>
      <c r="O343" s="15">
        <v>12</v>
      </c>
      <c r="P343" s="15">
        <v>20</v>
      </c>
      <c r="Q343" s="15">
        <v>16</v>
      </c>
      <c r="R343" s="15">
        <v>14</v>
      </c>
      <c r="S343" s="15">
        <v>3</v>
      </c>
      <c r="T343" s="15">
        <v>16</v>
      </c>
      <c r="U343" s="51">
        <v>20.138235294117649</v>
      </c>
      <c r="V343" s="51">
        <v>15.5</v>
      </c>
    </row>
    <row r="344" spans="1:22" ht="15" customHeight="1" x14ac:dyDescent="0.15">
      <c r="A344" s="3"/>
      <c r="B344" s="24"/>
      <c r="C344" s="82" t="s">
        <v>79</v>
      </c>
      <c r="D344" s="76"/>
      <c r="E344" s="15">
        <v>460</v>
      </c>
      <c r="F344" s="15">
        <v>130</v>
      </c>
      <c r="G344" s="15">
        <v>61</v>
      </c>
      <c r="H344" s="15">
        <v>147</v>
      </c>
      <c r="I344" s="15">
        <v>92</v>
      </c>
      <c r="J344" s="15">
        <v>18</v>
      </c>
      <c r="K344" s="15">
        <v>1</v>
      </c>
      <c r="L344" s="15">
        <v>11</v>
      </c>
      <c r="M344" s="15">
        <v>61</v>
      </c>
      <c r="N344" s="15">
        <v>1</v>
      </c>
      <c r="O344" s="15">
        <v>5</v>
      </c>
      <c r="P344" s="15">
        <v>12</v>
      </c>
      <c r="Q344" s="15">
        <v>16</v>
      </c>
      <c r="R344" s="15">
        <v>8</v>
      </c>
      <c r="S344" s="15">
        <v>7</v>
      </c>
      <c r="T344" s="15">
        <v>12</v>
      </c>
      <c r="U344" s="51">
        <v>27.438693877551017</v>
      </c>
      <c r="V344" s="51">
        <v>20</v>
      </c>
    </row>
    <row r="345" spans="1:22" ht="15" customHeight="1" x14ac:dyDescent="0.15">
      <c r="A345" s="3"/>
      <c r="B345" s="24"/>
      <c r="C345" s="82" t="s">
        <v>80</v>
      </c>
      <c r="D345" s="76"/>
      <c r="E345" s="15">
        <v>432</v>
      </c>
      <c r="F345" s="15">
        <v>108</v>
      </c>
      <c r="G345" s="15">
        <v>54</v>
      </c>
      <c r="H345" s="15">
        <v>108</v>
      </c>
      <c r="I345" s="15">
        <v>123</v>
      </c>
      <c r="J345" s="15">
        <v>33</v>
      </c>
      <c r="K345" s="15">
        <v>2</v>
      </c>
      <c r="L345" s="15">
        <v>4</v>
      </c>
      <c r="M345" s="15">
        <v>54</v>
      </c>
      <c r="N345" s="15">
        <v>0</v>
      </c>
      <c r="O345" s="15">
        <v>2</v>
      </c>
      <c r="P345" s="15">
        <v>19</v>
      </c>
      <c r="Q345" s="15">
        <v>14</v>
      </c>
      <c r="R345" s="15">
        <v>10</v>
      </c>
      <c r="S345" s="15">
        <v>2</v>
      </c>
      <c r="T345" s="15">
        <v>7</v>
      </c>
      <c r="U345" s="51">
        <v>22.42978723404255</v>
      </c>
      <c r="V345" s="51">
        <v>20</v>
      </c>
    </row>
    <row r="346" spans="1:22" ht="15" customHeight="1" x14ac:dyDescent="0.15">
      <c r="A346" s="3"/>
      <c r="B346" s="24"/>
      <c r="C346" s="82" t="s">
        <v>81</v>
      </c>
      <c r="D346" s="76"/>
      <c r="E346" s="15">
        <v>233</v>
      </c>
      <c r="F346" s="15">
        <v>38</v>
      </c>
      <c r="G346" s="15">
        <v>32</v>
      </c>
      <c r="H346" s="15">
        <v>50</v>
      </c>
      <c r="I346" s="15">
        <v>102</v>
      </c>
      <c r="J346" s="15">
        <v>11</v>
      </c>
      <c r="K346" s="15">
        <v>0</v>
      </c>
      <c r="L346" s="15">
        <v>0</v>
      </c>
      <c r="M346" s="15">
        <v>32</v>
      </c>
      <c r="N346" s="15">
        <v>1</v>
      </c>
      <c r="O346" s="15">
        <v>1</v>
      </c>
      <c r="P346" s="15">
        <v>7</v>
      </c>
      <c r="Q346" s="15">
        <v>10</v>
      </c>
      <c r="R346" s="15">
        <v>5</v>
      </c>
      <c r="S346" s="15">
        <v>0</v>
      </c>
      <c r="T346" s="15">
        <v>8</v>
      </c>
      <c r="U346" s="51">
        <v>18.304166666666667</v>
      </c>
      <c r="V346" s="51">
        <v>20</v>
      </c>
    </row>
    <row r="347" spans="1:22" ht="15" customHeight="1" x14ac:dyDescent="0.15">
      <c r="A347" s="3"/>
      <c r="B347" s="24"/>
      <c r="C347" s="82" t="s">
        <v>219</v>
      </c>
      <c r="D347" s="76"/>
      <c r="E347" s="15">
        <v>67</v>
      </c>
      <c r="F347" s="15">
        <v>14</v>
      </c>
      <c r="G347" s="15">
        <v>8</v>
      </c>
      <c r="H347" s="15">
        <v>19</v>
      </c>
      <c r="I347" s="15">
        <v>14</v>
      </c>
      <c r="J347" s="15">
        <v>9</v>
      </c>
      <c r="K347" s="15">
        <v>0</v>
      </c>
      <c r="L347" s="15">
        <v>3</v>
      </c>
      <c r="M347" s="15">
        <v>8</v>
      </c>
      <c r="N347" s="15">
        <v>1</v>
      </c>
      <c r="O347" s="15">
        <v>0</v>
      </c>
      <c r="P347" s="15">
        <v>3</v>
      </c>
      <c r="Q347" s="15">
        <v>2</v>
      </c>
      <c r="R347" s="15">
        <v>1</v>
      </c>
      <c r="S347" s="15">
        <v>0</v>
      </c>
      <c r="T347" s="15">
        <v>1</v>
      </c>
      <c r="U347" s="51">
        <v>16.142857142857142</v>
      </c>
      <c r="V347" s="51">
        <v>15</v>
      </c>
    </row>
    <row r="348" spans="1:22" ht="15" customHeight="1" x14ac:dyDescent="0.15">
      <c r="A348" s="3"/>
      <c r="B348" s="4"/>
      <c r="C348" s="83" t="s">
        <v>24</v>
      </c>
      <c r="D348" s="77"/>
      <c r="E348" s="15">
        <v>14</v>
      </c>
      <c r="F348" s="15">
        <v>5</v>
      </c>
      <c r="G348" s="15">
        <v>2</v>
      </c>
      <c r="H348" s="15">
        <v>0</v>
      </c>
      <c r="I348" s="15">
        <v>5</v>
      </c>
      <c r="J348" s="15">
        <v>1</v>
      </c>
      <c r="K348" s="15">
        <v>0</v>
      </c>
      <c r="L348" s="15">
        <v>1</v>
      </c>
      <c r="M348" s="15">
        <v>2</v>
      </c>
      <c r="N348" s="15">
        <v>0</v>
      </c>
      <c r="O348" s="15">
        <v>0</v>
      </c>
      <c r="P348" s="15">
        <v>2</v>
      </c>
      <c r="Q348" s="15">
        <v>0</v>
      </c>
      <c r="R348" s="15">
        <v>0</v>
      </c>
      <c r="S348" s="15">
        <v>0</v>
      </c>
      <c r="T348" s="15">
        <v>0</v>
      </c>
      <c r="U348" s="51">
        <v>15</v>
      </c>
      <c r="V348" s="51">
        <v>15</v>
      </c>
    </row>
    <row r="349" spans="1:22" ht="15" customHeight="1" x14ac:dyDescent="0.15">
      <c r="A349" s="3"/>
      <c r="B349" s="230" t="s">
        <v>18</v>
      </c>
      <c r="C349" s="82" t="s">
        <v>218</v>
      </c>
      <c r="D349" s="76"/>
      <c r="E349" s="15">
        <v>326</v>
      </c>
      <c r="F349" s="15">
        <v>202</v>
      </c>
      <c r="G349" s="15">
        <v>54</v>
      </c>
      <c r="H349" s="15">
        <v>31</v>
      </c>
      <c r="I349" s="15">
        <v>11</v>
      </c>
      <c r="J349" s="15">
        <v>16</v>
      </c>
      <c r="K349" s="15">
        <v>5</v>
      </c>
      <c r="L349" s="15">
        <v>7</v>
      </c>
      <c r="M349" s="15">
        <v>54</v>
      </c>
      <c r="N349" s="15">
        <v>3</v>
      </c>
      <c r="O349" s="15">
        <v>5</v>
      </c>
      <c r="P349" s="15">
        <v>17</v>
      </c>
      <c r="Q349" s="15">
        <v>7</v>
      </c>
      <c r="R349" s="15">
        <v>8</v>
      </c>
      <c r="S349" s="15">
        <v>0</v>
      </c>
      <c r="T349" s="15">
        <v>14</v>
      </c>
      <c r="U349" s="51">
        <v>17.2524075</v>
      </c>
      <c r="V349" s="51">
        <v>16.8</v>
      </c>
    </row>
    <row r="350" spans="1:22" ht="15" customHeight="1" x14ac:dyDescent="0.15">
      <c r="A350" s="3"/>
      <c r="B350" s="231"/>
      <c r="C350" s="82" t="s">
        <v>75</v>
      </c>
      <c r="D350" s="76"/>
      <c r="E350" s="15">
        <v>324</v>
      </c>
      <c r="F350" s="15">
        <v>182</v>
      </c>
      <c r="G350" s="15">
        <v>35</v>
      </c>
      <c r="H350" s="15">
        <v>56</v>
      </c>
      <c r="I350" s="15">
        <v>22</v>
      </c>
      <c r="J350" s="15">
        <v>21</v>
      </c>
      <c r="K350" s="15">
        <v>3</v>
      </c>
      <c r="L350" s="15">
        <v>5</v>
      </c>
      <c r="M350" s="15">
        <v>35</v>
      </c>
      <c r="N350" s="15">
        <v>0</v>
      </c>
      <c r="O350" s="15">
        <v>4</v>
      </c>
      <c r="P350" s="15">
        <v>16</v>
      </c>
      <c r="Q350" s="15">
        <v>5</v>
      </c>
      <c r="R350" s="15">
        <v>1</v>
      </c>
      <c r="S350" s="15">
        <v>0</v>
      </c>
      <c r="T350" s="15">
        <v>9</v>
      </c>
      <c r="U350" s="51">
        <v>15.130665384615385</v>
      </c>
      <c r="V350" s="51">
        <v>15</v>
      </c>
    </row>
    <row r="351" spans="1:22" ht="15" customHeight="1" x14ac:dyDescent="0.15">
      <c r="A351" s="3"/>
      <c r="B351" s="231"/>
      <c r="C351" s="82" t="s">
        <v>76</v>
      </c>
      <c r="D351" s="76"/>
      <c r="E351" s="15">
        <v>330</v>
      </c>
      <c r="F351" s="15">
        <v>164</v>
      </c>
      <c r="G351" s="15">
        <v>31</v>
      </c>
      <c r="H351" s="15">
        <v>67</v>
      </c>
      <c r="I351" s="15">
        <v>34</v>
      </c>
      <c r="J351" s="15">
        <v>15</v>
      </c>
      <c r="K351" s="15">
        <v>7</v>
      </c>
      <c r="L351" s="15">
        <v>12</v>
      </c>
      <c r="M351" s="15">
        <v>31</v>
      </c>
      <c r="N351" s="15">
        <v>0</v>
      </c>
      <c r="O351" s="15">
        <v>4</v>
      </c>
      <c r="P351" s="15">
        <v>8</v>
      </c>
      <c r="Q351" s="15">
        <v>4</v>
      </c>
      <c r="R351" s="15">
        <v>5</v>
      </c>
      <c r="S351" s="15">
        <v>2</v>
      </c>
      <c r="T351" s="15">
        <v>8</v>
      </c>
      <c r="U351" s="51">
        <v>19.886956521739133</v>
      </c>
      <c r="V351" s="51">
        <v>18.5</v>
      </c>
    </row>
    <row r="352" spans="1:22" ht="15" customHeight="1" x14ac:dyDescent="0.15">
      <c r="A352" s="3"/>
      <c r="B352" s="231"/>
      <c r="C352" s="82" t="s">
        <v>77</v>
      </c>
      <c r="D352" s="76"/>
      <c r="E352" s="15">
        <v>682</v>
      </c>
      <c r="F352" s="15">
        <v>307</v>
      </c>
      <c r="G352" s="15">
        <v>77</v>
      </c>
      <c r="H352" s="15">
        <v>176</v>
      </c>
      <c r="I352" s="15">
        <v>73</v>
      </c>
      <c r="J352" s="15">
        <v>33</v>
      </c>
      <c r="K352" s="15">
        <v>10</v>
      </c>
      <c r="L352" s="15">
        <v>6</v>
      </c>
      <c r="M352" s="15">
        <v>77</v>
      </c>
      <c r="N352" s="15">
        <v>1</v>
      </c>
      <c r="O352" s="15">
        <v>9</v>
      </c>
      <c r="P352" s="15">
        <v>18</v>
      </c>
      <c r="Q352" s="15">
        <v>26</v>
      </c>
      <c r="R352" s="15">
        <v>7</v>
      </c>
      <c r="S352" s="15">
        <v>1</v>
      </c>
      <c r="T352" s="15">
        <v>15</v>
      </c>
      <c r="U352" s="51">
        <v>17.801612903225802</v>
      </c>
      <c r="V352" s="51">
        <v>20</v>
      </c>
    </row>
    <row r="353" spans="1:22" ht="15" customHeight="1" x14ac:dyDescent="0.15">
      <c r="A353" s="3"/>
      <c r="B353" s="231"/>
      <c r="C353" s="82" t="s">
        <v>78</v>
      </c>
      <c r="D353" s="76"/>
      <c r="E353" s="15">
        <v>476</v>
      </c>
      <c r="F353" s="15">
        <v>192</v>
      </c>
      <c r="G353" s="15">
        <v>46</v>
      </c>
      <c r="H353" s="15">
        <v>120</v>
      </c>
      <c r="I353" s="15">
        <v>85</v>
      </c>
      <c r="J353" s="15">
        <v>20</v>
      </c>
      <c r="K353" s="15">
        <v>5</v>
      </c>
      <c r="L353" s="15">
        <v>8</v>
      </c>
      <c r="M353" s="15">
        <v>46</v>
      </c>
      <c r="N353" s="15">
        <v>1</v>
      </c>
      <c r="O353" s="15">
        <v>4</v>
      </c>
      <c r="P353" s="15">
        <v>13</v>
      </c>
      <c r="Q353" s="15">
        <v>9</v>
      </c>
      <c r="R353" s="15">
        <v>3</v>
      </c>
      <c r="S353" s="15">
        <v>1</v>
      </c>
      <c r="T353" s="15">
        <v>15</v>
      </c>
      <c r="U353" s="51">
        <v>16.974193548387099</v>
      </c>
      <c r="V353" s="51">
        <v>15</v>
      </c>
    </row>
    <row r="354" spans="1:22" ht="15" customHeight="1" x14ac:dyDescent="0.15">
      <c r="A354" s="3"/>
      <c r="B354" s="24"/>
      <c r="C354" s="82" t="s">
        <v>79</v>
      </c>
      <c r="D354" s="76"/>
      <c r="E354" s="15">
        <v>365</v>
      </c>
      <c r="F354" s="15">
        <v>138</v>
      </c>
      <c r="G354" s="15">
        <v>47</v>
      </c>
      <c r="H354" s="15">
        <v>86</v>
      </c>
      <c r="I354" s="15">
        <v>75</v>
      </c>
      <c r="J354" s="15">
        <v>13</v>
      </c>
      <c r="K354" s="15">
        <v>2</v>
      </c>
      <c r="L354" s="15">
        <v>4</v>
      </c>
      <c r="M354" s="15">
        <v>47</v>
      </c>
      <c r="N354" s="15">
        <v>0</v>
      </c>
      <c r="O354" s="15">
        <v>2</v>
      </c>
      <c r="P354" s="15">
        <v>14</v>
      </c>
      <c r="Q354" s="15">
        <v>15</v>
      </c>
      <c r="R354" s="15">
        <v>6</v>
      </c>
      <c r="S354" s="15">
        <v>2</v>
      </c>
      <c r="T354" s="15">
        <v>8</v>
      </c>
      <c r="U354" s="51">
        <v>19.974358974358974</v>
      </c>
      <c r="V354" s="51">
        <v>20</v>
      </c>
    </row>
    <row r="355" spans="1:22" ht="15" customHeight="1" x14ac:dyDescent="0.15">
      <c r="A355" s="3"/>
      <c r="B355" s="24"/>
      <c r="C355" s="82" t="s">
        <v>80</v>
      </c>
      <c r="D355" s="76"/>
      <c r="E355" s="15">
        <v>245</v>
      </c>
      <c r="F355" s="15">
        <v>76</v>
      </c>
      <c r="G355" s="15">
        <v>29</v>
      </c>
      <c r="H355" s="15">
        <v>51</v>
      </c>
      <c r="I355" s="15">
        <v>69</v>
      </c>
      <c r="J355" s="15">
        <v>10</v>
      </c>
      <c r="K355" s="15">
        <v>5</v>
      </c>
      <c r="L355" s="15">
        <v>5</v>
      </c>
      <c r="M355" s="15">
        <v>29</v>
      </c>
      <c r="N355" s="15">
        <v>1</v>
      </c>
      <c r="O355" s="15">
        <v>2</v>
      </c>
      <c r="P355" s="15">
        <v>6</v>
      </c>
      <c r="Q355" s="15">
        <v>9</v>
      </c>
      <c r="R355" s="15">
        <v>3</v>
      </c>
      <c r="S355" s="15">
        <v>0</v>
      </c>
      <c r="T355" s="15">
        <v>8</v>
      </c>
      <c r="U355" s="51">
        <v>17.816190476190474</v>
      </c>
      <c r="V355" s="51">
        <v>20</v>
      </c>
    </row>
    <row r="356" spans="1:22" ht="15" customHeight="1" x14ac:dyDescent="0.15">
      <c r="A356" s="3"/>
      <c r="B356" s="24"/>
      <c r="C356" s="82" t="s">
        <v>81</v>
      </c>
      <c r="D356" s="76"/>
      <c r="E356" s="15">
        <v>131</v>
      </c>
      <c r="F356" s="15">
        <v>42</v>
      </c>
      <c r="G356" s="15">
        <v>13</v>
      </c>
      <c r="H356" s="15">
        <v>24</v>
      </c>
      <c r="I356" s="15">
        <v>42</v>
      </c>
      <c r="J356" s="15">
        <v>5</v>
      </c>
      <c r="K356" s="15">
        <v>1</v>
      </c>
      <c r="L356" s="15">
        <v>4</v>
      </c>
      <c r="M356" s="15">
        <v>13</v>
      </c>
      <c r="N356" s="15">
        <v>0</v>
      </c>
      <c r="O356" s="15">
        <v>0</v>
      </c>
      <c r="P356" s="15">
        <v>3</v>
      </c>
      <c r="Q356" s="15">
        <v>3</v>
      </c>
      <c r="R356" s="15">
        <v>2</v>
      </c>
      <c r="S356" s="15">
        <v>0</v>
      </c>
      <c r="T356" s="15">
        <v>5</v>
      </c>
      <c r="U356" s="51">
        <v>20.375</v>
      </c>
      <c r="V356" s="51">
        <v>20</v>
      </c>
    </row>
    <row r="357" spans="1:22" ht="15" customHeight="1" x14ac:dyDescent="0.15">
      <c r="A357" s="3"/>
      <c r="B357" s="24"/>
      <c r="C357" s="82" t="s">
        <v>219</v>
      </c>
      <c r="D357" s="76"/>
      <c r="E357" s="15">
        <v>65</v>
      </c>
      <c r="F357" s="15">
        <v>24</v>
      </c>
      <c r="G357" s="15">
        <v>13</v>
      </c>
      <c r="H357" s="15">
        <v>14</v>
      </c>
      <c r="I357" s="15">
        <v>11</v>
      </c>
      <c r="J357" s="15">
        <v>2</v>
      </c>
      <c r="K357" s="15">
        <v>1</v>
      </c>
      <c r="L357" s="15">
        <v>0</v>
      </c>
      <c r="M357" s="15">
        <v>13</v>
      </c>
      <c r="N357" s="15">
        <v>0</v>
      </c>
      <c r="O357" s="15">
        <v>0</v>
      </c>
      <c r="P357" s="15">
        <v>1</v>
      </c>
      <c r="Q357" s="15">
        <v>5</v>
      </c>
      <c r="R357" s="15">
        <v>2</v>
      </c>
      <c r="S357" s="15">
        <v>0</v>
      </c>
      <c r="T357" s="15">
        <v>5</v>
      </c>
      <c r="U357" s="51">
        <v>23.375</v>
      </c>
      <c r="V357" s="51">
        <v>22</v>
      </c>
    </row>
    <row r="358" spans="1:22" ht="15" customHeight="1" x14ac:dyDescent="0.15">
      <c r="A358" s="6"/>
      <c r="B358" s="4"/>
      <c r="C358" s="83" t="s">
        <v>24</v>
      </c>
      <c r="D358" s="77"/>
      <c r="E358" s="15">
        <v>8</v>
      </c>
      <c r="F358" s="15">
        <v>3</v>
      </c>
      <c r="G358" s="15">
        <v>2</v>
      </c>
      <c r="H358" s="15">
        <v>0</v>
      </c>
      <c r="I358" s="15">
        <v>0</v>
      </c>
      <c r="J358" s="15">
        <v>3</v>
      </c>
      <c r="K358" s="15">
        <v>0</v>
      </c>
      <c r="L358" s="15">
        <v>0</v>
      </c>
      <c r="M358" s="15">
        <v>2</v>
      </c>
      <c r="N358" s="15">
        <v>0</v>
      </c>
      <c r="O358" s="15">
        <v>1</v>
      </c>
      <c r="P358" s="15">
        <v>1</v>
      </c>
      <c r="Q358" s="15">
        <v>0</v>
      </c>
      <c r="R358" s="15">
        <v>0</v>
      </c>
      <c r="S358" s="15">
        <v>0</v>
      </c>
      <c r="T358" s="15">
        <v>0</v>
      </c>
      <c r="U358" s="51">
        <v>5.5</v>
      </c>
      <c r="V358" s="51">
        <v>5.5</v>
      </c>
    </row>
    <row r="359" spans="1:22" ht="15" customHeight="1" x14ac:dyDescent="0.15">
      <c r="A359" s="2" t="s">
        <v>220</v>
      </c>
      <c r="B359" s="23" t="s">
        <v>10</v>
      </c>
      <c r="C359" s="81" t="s">
        <v>222</v>
      </c>
      <c r="D359" s="75"/>
      <c r="E359" s="15">
        <v>850</v>
      </c>
      <c r="F359" s="15">
        <v>141</v>
      </c>
      <c r="G359" s="15">
        <v>158</v>
      </c>
      <c r="H359" s="15">
        <v>221</v>
      </c>
      <c r="I359" s="15">
        <v>205</v>
      </c>
      <c r="J359" s="15">
        <v>103</v>
      </c>
      <c r="K359" s="15">
        <v>6</v>
      </c>
      <c r="L359" s="15">
        <v>16</v>
      </c>
      <c r="M359" s="15">
        <v>158</v>
      </c>
      <c r="N359" s="15">
        <v>4</v>
      </c>
      <c r="O359" s="15">
        <v>18</v>
      </c>
      <c r="P359" s="15">
        <v>57</v>
      </c>
      <c r="Q359" s="15">
        <v>47</v>
      </c>
      <c r="R359" s="15">
        <v>3</v>
      </c>
      <c r="S359" s="15">
        <v>2</v>
      </c>
      <c r="T359" s="15">
        <v>27</v>
      </c>
      <c r="U359" s="51">
        <v>15.178625954198472</v>
      </c>
      <c r="V359" s="51">
        <v>15</v>
      </c>
    </row>
    <row r="360" spans="1:22" ht="15" customHeight="1" x14ac:dyDescent="0.15">
      <c r="A360" s="3" t="s">
        <v>221</v>
      </c>
      <c r="B360" s="24" t="s">
        <v>11</v>
      </c>
      <c r="C360" s="82" t="s">
        <v>223</v>
      </c>
      <c r="D360" s="76"/>
      <c r="E360" s="15">
        <v>8441</v>
      </c>
      <c r="F360" s="15">
        <v>3575</v>
      </c>
      <c r="G360" s="15">
        <v>1289</v>
      </c>
      <c r="H360" s="15">
        <v>1735</v>
      </c>
      <c r="I360" s="15">
        <v>1297</v>
      </c>
      <c r="J360" s="15">
        <v>345</v>
      </c>
      <c r="K360" s="15">
        <v>70</v>
      </c>
      <c r="L360" s="15">
        <v>130</v>
      </c>
      <c r="M360" s="15">
        <v>1289</v>
      </c>
      <c r="N360" s="15">
        <v>13</v>
      </c>
      <c r="O360" s="15">
        <v>54</v>
      </c>
      <c r="P360" s="15">
        <v>245</v>
      </c>
      <c r="Q360" s="15">
        <v>178</v>
      </c>
      <c r="R360" s="15">
        <v>343</v>
      </c>
      <c r="S360" s="15">
        <v>91</v>
      </c>
      <c r="T360" s="15">
        <v>365</v>
      </c>
      <c r="U360" s="51">
        <v>25.401818181818172</v>
      </c>
      <c r="V360" s="51">
        <v>25</v>
      </c>
    </row>
    <row r="361" spans="1:22" ht="15" customHeight="1" x14ac:dyDescent="0.15">
      <c r="A361" s="3" t="s">
        <v>760</v>
      </c>
      <c r="B361" s="25"/>
      <c r="C361" s="83" t="s">
        <v>24</v>
      </c>
      <c r="D361" s="77"/>
      <c r="E361" s="15">
        <v>54</v>
      </c>
      <c r="F361" s="15">
        <v>12</v>
      </c>
      <c r="G361" s="15">
        <v>9</v>
      </c>
      <c r="H361" s="15">
        <v>8</v>
      </c>
      <c r="I361" s="15">
        <v>12</v>
      </c>
      <c r="J361" s="15">
        <v>2</v>
      </c>
      <c r="K361" s="15">
        <v>5</v>
      </c>
      <c r="L361" s="15">
        <v>6</v>
      </c>
      <c r="M361" s="15">
        <v>9</v>
      </c>
      <c r="N361" s="15">
        <v>0</v>
      </c>
      <c r="O361" s="15">
        <v>0</v>
      </c>
      <c r="P361" s="15">
        <v>0</v>
      </c>
      <c r="Q361" s="15">
        <v>0</v>
      </c>
      <c r="R361" s="15">
        <v>4</v>
      </c>
      <c r="S361" s="15">
        <v>0</v>
      </c>
      <c r="T361" s="15">
        <v>5</v>
      </c>
      <c r="U361" s="51">
        <v>30</v>
      </c>
      <c r="V361" s="51">
        <v>30</v>
      </c>
    </row>
    <row r="362" spans="1:22" ht="15" customHeight="1" x14ac:dyDescent="0.15">
      <c r="A362" s="3"/>
      <c r="B362" s="24" t="s">
        <v>12</v>
      </c>
      <c r="C362" s="81" t="s">
        <v>222</v>
      </c>
      <c r="D362" s="76"/>
      <c r="E362" s="15">
        <v>55</v>
      </c>
      <c r="F362" s="15">
        <v>17</v>
      </c>
      <c r="G362" s="15">
        <v>9</v>
      </c>
      <c r="H362" s="15">
        <v>11</v>
      </c>
      <c r="I362" s="15">
        <v>12</v>
      </c>
      <c r="J362" s="15">
        <v>5</v>
      </c>
      <c r="K362" s="15">
        <v>1</v>
      </c>
      <c r="L362" s="15">
        <v>0</v>
      </c>
      <c r="M362" s="15">
        <v>9</v>
      </c>
      <c r="N362" s="15">
        <v>0</v>
      </c>
      <c r="O362" s="15">
        <v>0</v>
      </c>
      <c r="P362" s="15">
        <v>5</v>
      </c>
      <c r="Q362" s="15">
        <v>0</v>
      </c>
      <c r="R362" s="15">
        <v>0</v>
      </c>
      <c r="S362" s="15">
        <v>0</v>
      </c>
      <c r="T362" s="15">
        <v>4</v>
      </c>
      <c r="U362" s="51">
        <v>14.7</v>
      </c>
      <c r="V362" s="51">
        <v>15</v>
      </c>
    </row>
    <row r="363" spans="1:22" ht="15" customHeight="1" x14ac:dyDescent="0.15">
      <c r="A363" s="3"/>
      <c r="B363" s="24" t="s">
        <v>13</v>
      </c>
      <c r="C363" s="82" t="s">
        <v>223</v>
      </c>
      <c r="D363" s="76"/>
      <c r="E363" s="15">
        <v>2536</v>
      </c>
      <c r="F363" s="15">
        <v>1132</v>
      </c>
      <c r="G363" s="15">
        <v>631</v>
      </c>
      <c r="H363" s="15">
        <v>265</v>
      </c>
      <c r="I363" s="15">
        <v>324</v>
      </c>
      <c r="J363" s="15">
        <v>117</v>
      </c>
      <c r="K363" s="15">
        <v>26</v>
      </c>
      <c r="L363" s="15">
        <v>41</v>
      </c>
      <c r="M363" s="15">
        <v>631</v>
      </c>
      <c r="N363" s="15">
        <v>2</v>
      </c>
      <c r="O363" s="15">
        <v>4</v>
      </c>
      <c r="P363" s="15">
        <v>67</v>
      </c>
      <c r="Q363" s="15">
        <v>42</v>
      </c>
      <c r="R363" s="15">
        <v>234</v>
      </c>
      <c r="S363" s="15">
        <v>71</v>
      </c>
      <c r="T363" s="15">
        <v>211</v>
      </c>
      <c r="U363" s="51">
        <v>31.05952380952381</v>
      </c>
      <c r="V363" s="51">
        <v>30</v>
      </c>
    </row>
    <row r="364" spans="1:22" ht="15" customHeight="1" x14ac:dyDescent="0.15">
      <c r="A364" s="3"/>
      <c r="B364" s="25"/>
      <c r="C364" s="83" t="s">
        <v>24</v>
      </c>
      <c r="D364" s="77"/>
      <c r="E364" s="15">
        <v>18</v>
      </c>
      <c r="F364" s="15">
        <v>4</v>
      </c>
      <c r="G364" s="15">
        <v>8</v>
      </c>
      <c r="H364" s="15">
        <v>0</v>
      </c>
      <c r="I364" s="15">
        <v>1</v>
      </c>
      <c r="J364" s="15">
        <v>0</v>
      </c>
      <c r="K364" s="15">
        <v>5</v>
      </c>
      <c r="L364" s="15">
        <v>0</v>
      </c>
      <c r="M364" s="15">
        <v>8</v>
      </c>
      <c r="N364" s="15">
        <v>0</v>
      </c>
      <c r="O364" s="15">
        <v>0</v>
      </c>
      <c r="P364" s="15">
        <v>0</v>
      </c>
      <c r="Q364" s="15">
        <v>0</v>
      </c>
      <c r="R364" s="15">
        <v>4</v>
      </c>
      <c r="S364" s="15">
        <v>0</v>
      </c>
      <c r="T364" s="15">
        <v>4</v>
      </c>
      <c r="U364" s="51">
        <v>30</v>
      </c>
      <c r="V364" s="51">
        <v>30</v>
      </c>
    </row>
    <row r="365" spans="1:22" ht="15" customHeight="1" x14ac:dyDescent="0.15">
      <c r="A365" s="3"/>
      <c r="B365" s="24" t="s">
        <v>15</v>
      </c>
      <c r="C365" s="81" t="s">
        <v>222</v>
      </c>
      <c r="D365" s="76"/>
      <c r="E365" s="15">
        <v>576</v>
      </c>
      <c r="F365" s="15">
        <v>91</v>
      </c>
      <c r="G365" s="15">
        <v>111</v>
      </c>
      <c r="H365" s="15">
        <v>150</v>
      </c>
      <c r="I365" s="15">
        <v>133</v>
      </c>
      <c r="J365" s="15">
        <v>81</v>
      </c>
      <c r="K365" s="15">
        <v>1</v>
      </c>
      <c r="L365" s="15">
        <v>9</v>
      </c>
      <c r="M365" s="15">
        <v>111</v>
      </c>
      <c r="N365" s="15">
        <v>4</v>
      </c>
      <c r="O365" s="15">
        <v>17</v>
      </c>
      <c r="P365" s="15">
        <v>42</v>
      </c>
      <c r="Q365" s="15">
        <v>28</v>
      </c>
      <c r="R365" s="15">
        <v>2</v>
      </c>
      <c r="S365" s="15">
        <v>1</v>
      </c>
      <c r="T365" s="15">
        <v>17</v>
      </c>
      <c r="U365" s="51">
        <v>13.890425531914895</v>
      </c>
      <c r="V365" s="51">
        <v>15</v>
      </c>
    </row>
    <row r="366" spans="1:22" ht="15" customHeight="1" x14ac:dyDescent="0.15">
      <c r="A366" s="3"/>
      <c r="B366" s="24" t="s">
        <v>16</v>
      </c>
      <c r="C366" s="82" t="s">
        <v>223</v>
      </c>
      <c r="D366" s="76"/>
      <c r="E366" s="15">
        <v>2896</v>
      </c>
      <c r="F366" s="15">
        <v>1022</v>
      </c>
      <c r="G366" s="15">
        <v>306</v>
      </c>
      <c r="H366" s="15">
        <v>854</v>
      </c>
      <c r="I366" s="15">
        <v>571</v>
      </c>
      <c r="J366" s="15">
        <v>97</v>
      </c>
      <c r="K366" s="15">
        <v>9</v>
      </c>
      <c r="L366" s="15">
        <v>37</v>
      </c>
      <c r="M366" s="15">
        <v>306</v>
      </c>
      <c r="N366" s="15">
        <v>5</v>
      </c>
      <c r="O366" s="15">
        <v>19</v>
      </c>
      <c r="P366" s="15">
        <v>79</v>
      </c>
      <c r="Q366" s="15">
        <v>64</v>
      </c>
      <c r="R366" s="15">
        <v>64</v>
      </c>
      <c r="S366" s="15">
        <v>15</v>
      </c>
      <c r="T366" s="15">
        <v>60</v>
      </c>
      <c r="U366" s="51">
        <v>23.310956910569107</v>
      </c>
      <c r="V366" s="51">
        <v>20</v>
      </c>
    </row>
    <row r="367" spans="1:22" ht="15" customHeight="1" x14ac:dyDescent="0.15">
      <c r="A367" s="3"/>
      <c r="B367" s="4"/>
      <c r="C367" s="83" t="s">
        <v>24</v>
      </c>
      <c r="D367" s="77"/>
      <c r="E367" s="15">
        <v>21</v>
      </c>
      <c r="F367" s="15">
        <v>5</v>
      </c>
      <c r="G367" s="15">
        <v>1</v>
      </c>
      <c r="H367" s="15">
        <v>1</v>
      </c>
      <c r="I367" s="15">
        <v>11</v>
      </c>
      <c r="J367" s="15">
        <v>1</v>
      </c>
      <c r="K367" s="15">
        <v>0</v>
      </c>
      <c r="L367" s="15">
        <v>2</v>
      </c>
      <c r="M367" s="15">
        <v>1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1</v>
      </c>
      <c r="U367" s="51" t="s">
        <v>57</v>
      </c>
      <c r="V367" s="51" t="e">
        <v>#NUM!</v>
      </c>
    </row>
    <row r="368" spans="1:22" ht="15" customHeight="1" x14ac:dyDescent="0.15">
      <c r="A368" s="3"/>
      <c r="B368" s="236" t="s">
        <v>51</v>
      </c>
      <c r="C368" s="82" t="s">
        <v>222</v>
      </c>
      <c r="D368" s="76"/>
      <c r="E368" s="15">
        <v>210</v>
      </c>
      <c r="F368" s="15">
        <v>31</v>
      </c>
      <c r="G368" s="15">
        <v>37</v>
      </c>
      <c r="H368" s="15">
        <v>59</v>
      </c>
      <c r="I368" s="15">
        <v>57</v>
      </c>
      <c r="J368" s="15">
        <v>15</v>
      </c>
      <c r="K368" s="15">
        <v>4</v>
      </c>
      <c r="L368" s="15">
        <v>7</v>
      </c>
      <c r="M368" s="15">
        <v>37</v>
      </c>
      <c r="N368" s="15">
        <v>0</v>
      </c>
      <c r="O368" s="15">
        <v>1</v>
      </c>
      <c r="P368" s="15">
        <v>10</v>
      </c>
      <c r="Q368" s="15">
        <v>19</v>
      </c>
      <c r="R368" s="15">
        <v>1</v>
      </c>
      <c r="S368" s="15">
        <v>1</v>
      </c>
      <c r="T368" s="15">
        <v>5</v>
      </c>
      <c r="U368" s="51">
        <v>19.037500000000001</v>
      </c>
      <c r="V368" s="51">
        <v>20</v>
      </c>
    </row>
    <row r="369" spans="1:22" ht="15" customHeight="1" x14ac:dyDescent="0.15">
      <c r="A369" s="3"/>
      <c r="B369" s="237"/>
      <c r="C369" s="82" t="s">
        <v>223</v>
      </c>
      <c r="D369" s="76"/>
      <c r="E369" s="15">
        <v>2728</v>
      </c>
      <c r="F369" s="15">
        <v>1297</v>
      </c>
      <c r="G369" s="15">
        <v>310</v>
      </c>
      <c r="H369" s="15">
        <v>559</v>
      </c>
      <c r="I369" s="15">
        <v>365</v>
      </c>
      <c r="J369" s="15">
        <v>122</v>
      </c>
      <c r="K369" s="15">
        <v>35</v>
      </c>
      <c r="L369" s="15">
        <v>40</v>
      </c>
      <c r="M369" s="15">
        <v>310</v>
      </c>
      <c r="N369" s="15">
        <v>6</v>
      </c>
      <c r="O369" s="15">
        <v>30</v>
      </c>
      <c r="P369" s="15">
        <v>87</v>
      </c>
      <c r="Q369" s="15">
        <v>64</v>
      </c>
      <c r="R369" s="15">
        <v>36</v>
      </c>
      <c r="S369" s="15">
        <v>5</v>
      </c>
      <c r="T369" s="15">
        <v>82</v>
      </c>
      <c r="U369" s="51">
        <v>17.876024561403504</v>
      </c>
      <c r="V369" s="51">
        <v>17</v>
      </c>
    </row>
    <row r="370" spans="1:22" ht="15" customHeight="1" x14ac:dyDescent="0.15">
      <c r="A370" s="6"/>
      <c r="B370" s="238"/>
      <c r="C370" s="83" t="s">
        <v>24</v>
      </c>
      <c r="D370" s="77"/>
      <c r="E370" s="15">
        <v>14</v>
      </c>
      <c r="F370" s="15">
        <v>2</v>
      </c>
      <c r="G370" s="15">
        <v>0</v>
      </c>
      <c r="H370" s="15">
        <v>7</v>
      </c>
      <c r="I370" s="15">
        <v>0</v>
      </c>
      <c r="J370" s="15">
        <v>1</v>
      </c>
      <c r="K370" s="15">
        <v>0</v>
      </c>
      <c r="L370" s="15">
        <v>4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51" t="s">
        <v>57</v>
      </c>
      <c r="V370" s="51" t="e">
        <v>#NUM!</v>
      </c>
    </row>
    <row r="371" spans="1:22" ht="15" customHeight="1" x14ac:dyDescent="0.15">
      <c r="A371" s="2" t="s">
        <v>224</v>
      </c>
      <c r="B371" s="23" t="s">
        <v>10</v>
      </c>
      <c r="C371" s="81" t="s">
        <v>227</v>
      </c>
      <c r="D371" s="75"/>
      <c r="E371" s="15">
        <v>4023</v>
      </c>
      <c r="F371" s="15">
        <v>2069</v>
      </c>
      <c r="G371" s="15">
        <v>587</v>
      </c>
      <c r="H371" s="15">
        <v>984</v>
      </c>
      <c r="I371" s="15">
        <v>134</v>
      </c>
      <c r="J371" s="15">
        <v>155</v>
      </c>
      <c r="K371" s="15">
        <v>38</v>
      </c>
      <c r="L371" s="15">
        <v>56</v>
      </c>
      <c r="M371" s="15">
        <v>587</v>
      </c>
      <c r="N371" s="15">
        <v>6</v>
      </c>
      <c r="O371" s="15">
        <v>30</v>
      </c>
      <c r="P371" s="15">
        <v>130</v>
      </c>
      <c r="Q371" s="15">
        <v>87</v>
      </c>
      <c r="R371" s="15">
        <v>142</v>
      </c>
      <c r="S371" s="15">
        <v>41</v>
      </c>
      <c r="T371" s="15">
        <v>151</v>
      </c>
      <c r="U371" s="51">
        <v>24.496086238532122</v>
      </c>
      <c r="V371" s="51">
        <v>20.45</v>
      </c>
    </row>
    <row r="372" spans="1:22" ht="15" customHeight="1" x14ac:dyDescent="0.15">
      <c r="A372" s="3" t="s">
        <v>225</v>
      </c>
      <c r="B372" s="24" t="s">
        <v>11</v>
      </c>
      <c r="C372" s="82" t="s">
        <v>228</v>
      </c>
      <c r="D372" s="76"/>
      <c r="E372" s="15">
        <v>3406</v>
      </c>
      <c r="F372" s="15">
        <v>900</v>
      </c>
      <c r="G372" s="15">
        <v>578</v>
      </c>
      <c r="H372" s="15">
        <v>479</v>
      </c>
      <c r="I372" s="15">
        <v>1272</v>
      </c>
      <c r="J372" s="15">
        <v>94</v>
      </c>
      <c r="K372" s="15">
        <v>22</v>
      </c>
      <c r="L372" s="15">
        <v>61</v>
      </c>
      <c r="M372" s="15">
        <v>578</v>
      </c>
      <c r="N372" s="15">
        <v>8</v>
      </c>
      <c r="O372" s="15">
        <v>27</v>
      </c>
      <c r="P372" s="15">
        <v>109</v>
      </c>
      <c r="Q372" s="15">
        <v>101</v>
      </c>
      <c r="R372" s="15">
        <v>138</v>
      </c>
      <c r="S372" s="15">
        <v>39</v>
      </c>
      <c r="T372" s="15">
        <v>156</v>
      </c>
      <c r="U372" s="51">
        <v>24.411932227488162</v>
      </c>
      <c r="V372" s="51">
        <v>20</v>
      </c>
    </row>
    <row r="373" spans="1:22" ht="15" customHeight="1" x14ac:dyDescent="0.15">
      <c r="A373" s="3" t="s">
        <v>226</v>
      </c>
      <c r="B373" s="24"/>
      <c r="C373" s="82" t="s">
        <v>229</v>
      </c>
      <c r="D373" s="76"/>
      <c r="E373" s="15">
        <v>37</v>
      </c>
      <c r="F373" s="15">
        <v>13</v>
      </c>
      <c r="G373" s="15">
        <v>7</v>
      </c>
      <c r="H373" s="15">
        <v>8</v>
      </c>
      <c r="I373" s="15">
        <v>7</v>
      </c>
      <c r="J373" s="15">
        <v>1</v>
      </c>
      <c r="K373" s="15">
        <v>0</v>
      </c>
      <c r="L373" s="15">
        <v>1</v>
      </c>
      <c r="M373" s="15">
        <v>7</v>
      </c>
      <c r="N373" s="15">
        <v>0</v>
      </c>
      <c r="O373" s="15">
        <v>1</v>
      </c>
      <c r="P373" s="15">
        <v>1</v>
      </c>
      <c r="Q373" s="15">
        <v>2</v>
      </c>
      <c r="R373" s="15">
        <v>2</v>
      </c>
      <c r="S373" s="15">
        <v>0</v>
      </c>
      <c r="T373" s="15">
        <v>1</v>
      </c>
      <c r="U373" s="51">
        <v>19.166666666666668</v>
      </c>
      <c r="V373" s="51">
        <v>20</v>
      </c>
    </row>
    <row r="374" spans="1:22" ht="15" customHeight="1" x14ac:dyDescent="0.15">
      <c r="A374" s="3"/>
      <c r="B374" s="24"/>
      <c r="C374" s="82" t="s">
        <v>230</v>
      </c>
      <c r="D374" s="76"/>
      <c r="E374" s="15">
        <v>4</v>
      </c>
      <c r="F374" s="15">
        <v>1</v>
      </c>
      <c r="G374" s="15">
        <v>0</v>
      </c>
      <c r="H374" s="15">
        <v>2</v>
      </c>
      <c r="I374" s="15">
        <v>1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51" t="s">
        <v>57</v>
      </c>
      <c r="V374" s="51" t="e">
        <v>#NUM!</v>
      </c>
    </row>
    <row r="375" spans="1:22" ht="15" customHeight="1" x14ac:dyDescent="0.15">
      <c r="A375" s="3"/>
      <c r="B375" s="24"/>
      <c r="C375" s="82" t="s">
        <v>231</v>
      </c>
      <c r="D375" s="76"/>
      <c r="E375" s="15">
        <v>674</v>
      </c>
      <c r="F375" s="15">
        <v>241</v>
      </c>
      <c r="G375" s="15">
        <v>112</v>
      </c>
      <c r="H375" s="15">
        <v>176</v>
      </c>
      <c r="I375" s="15">
        <v>65</v>
      </c>
      <c r="J375" s="15">
        <v>67</v>
      </c>
      <c r="K375" s="15">
        <v>4</v>
      </c>
      <c r="L375" s="15">
        <v>9</v>
      </c>
      <c r="M375" s="15">
        <v>112</v>
      </c>
      <c r="N375" s="15">
        <v>1</v>
      </c>
      <c r="O375" s="15">
        <v>5</v>
      </c>
      <c r="P375" s="15">
        <v>27</v>
      </c>
      <c r="Q375" s="15">
        <v>16</v>
      </c>
      <c r="R375" s="15">
        <v>29</v>
      </c>
      <c r="S375" s="15">
        <v>3</v>
      </c>
      <c r="T375" s="15">
        <v>31</v>
      </c>
      <c r="U375" s="51">
        <v>22.45741975308642</v>
      </c>
      <c r="V375" s="51">
        <v>20</v>
      </c>
    </row>
    <row r="376" spans="1:22" ht="15" customHeight="1" x14ac:dyDescent="0.15">
      <c r="A376" s="3"/>
      <c r="B376" s="24"/>
      <c r="C376" s="82" t="s">
        <v>232</v>
      </c>
      <c r="D376" s="76"/>
      <c r="E376" s="15">
        <v>64</v>
      </c>
      <c r="F376" s="15">
        <v>22</v>
      </c>
      <c r="G376" s="15">
        <v>7</v>
      </c>
      <c r="H376" s="15">
        <v>24</v>
      </c>
      <c r="I376" s="15">
        <v>2</v>
      </c>
      <c r="J376" s="15">
        <v>7</v>
      </c>
      <c r="K376" s="15">
        <v>0</v>
      </c>
      <c r="L376" s="15">
        <v>2</v>
      </c>
      <c r="M376" s="15">
        <v>7</v>
      </c>
      <c r="N376" s="15">
        <v>0</v>
      </c>
      <c r="O376" s="15">
        <v>0</v>
      </c>
      <c r="P376" s="15">
        <v>2</v>
      </c>
      <c r="Q376" s="15">
        <v>0</v>
      </c>
      <c r="R376" s="15">
        <v>1</v>
      </c>
      <c r="S376" s="15">
        <v>0</v>
      </c>
      <c r="T376" s="15">
        <v>4</v>
      </c>
      <c r="U376" s="51">
        <v>18.666666666666668</v>
      </c>
      <c r="V376" s="51">
        <v>13</v>
      </c>
    </row>
    <row r="377" spans="1:22" ht="15" customHeight="1" x14ac:dyDescent="0.15">
      <c r="A377" s="3"/>
      <c r="B377" s="24"/>
      <c r="C377" s="82" t="s">
        <v>233</v>
      </c>
      <c r="D377" s="76"/>
      <c r="E377" s="15">
        <v>74</v>
      </c>
      <c r="F377" s="15">
        <v>24</v>
      </c>
      <c r="G377" s="15">
        <v>15</v>
      </c>
      <c r="H377" s="15">
        <v>20</v>
      </c>
      <c r="I377" s="15">
        <v>6</v>
      </c>
      <c r="J377" s="15">
        <v>7</v>
      </c>
      <c r="K377" s="15">
        <v>1</v>
      </c>
      <c r="L377" s="15">
        <v>1</v>
      </c>
      <c r="M377" s="15">
        <v>15</v>
      </c>
      <c r="N377" s="15">
        <v>0</v>
      </c>
      <c r="O377" s="15">
        <v>0</v>
      </c>
      <c r="P377" s="15">
        <v>4</v>
      </c>
      <c r="Q377" s="15">
        <v>1</v>
      </c>
      <c r="R377" s="15">
        <v>4</v>
      </c>
      <c r="S377" s="15">
        <v>0</v>
      </c>
      <c r="T377" s="15">
        <v>6</v>
      </c>
      <c r="U377" s="51">
        <v>21.444444444444443</v>
      </c>
      <c r="V377" s="51">
        <v>25</v>
      </c>
    </row>
    <row r="378" spans="1:22" ht="15" customHeight="1" x14ac:dyDescent="0.15">
      <c r="A378" s="3"/>
      <c r="B378" s="24"/>
      <c r="C378" s="82" t="s">
        <v>234</v>
      </c>
      <c r="D378" s="76"/>
      <c r="E378" s="15">
        <v>45</v>
      </c>
      <c r="F378" s="15">
        <v>20</v>
      </c>
      <c r="G378" s="15">
        <v>5</v>
      </c>
      <c r="H378" s="15">
        <v>14</v>
      </c>
      <c r="I378" s="15">
        <v>1</v>
      </c>
      <c r="J378" s="15">
        <v>5</v>
      </c>
      <c r="K378" s="15">
        <v>0</v>
      </c>
      <c r="L378" s="15">
        <v>0</v>
      </c>
      <c r="M378" s="15">
        <v>5</v>
      </c>
      <c r="N378" s="15">
        <v>0</v>
      </c>
      <c r="O378" s="15">
        <v>1</v>
      </c>
      <c r="P378" s="15">
        <v>1</v>
      </c>
      <c r="Q378" s="15">
        <v>1</v>
      </c>
      <c r="R378" s="15">
        <v>0</v>
      </c>
      <c r="S378" s="15">
        <v>0</v>
      </c>
      <c r="T378" s="15">
        <v>2</v>
      </c>
      <c r="U378" s="51">
        <v>12.666666666666666</v>
      </c>
      <c r="V378" s="51">
        <v>10</v>
      </c>
    </row>
    <row r="379" spans="1:22" ht="15" customHeight="1" x14ac:dyDescent="0.15">
      <c r="A379" s="3"/>
      <c r="B379" s="24"/>
      <c r="C379" s="82" t="s">
        <v>235</v>
      </c>
      <c r="D379" s="76"/>
      <c r="E379" s="15">
        <v>7</v>
      </c>
      <c r="F379" s="15">
        <v>1</v>
      </c>
      <c r="G379" s="15">
        <v>1</v>
      </c>
      <c r="H379" s="15">
        <v>2</v>
      </c>
      <c r="I379" s="15">
        <v>0</v>
      </c>
      <c r="J379" s="15">
        <v>3</v>
      </c>
      <c r="K379" s="15">
        <v>0</v>
      </c>
      <c r="L379" s="15">
        <v>0</v>
      </c>
      <c r="M379" s="15">
        <v>1</v>
      </c>
      <c r="N379" s="15">
        <v>0</v>
      </c>
      <c r="O379" s="15">
        <v>0</v>
      </c>
      <c r="P379" s="15">
        <v>0</v>
      </c>
      <c r="Q379" s="15">
        <v>1</v>
      </c>
      <c r="R379" s="15">
        <v>0</v>
      </c>
      <c r="S379" s="15">
        <v>0</v>
      </c>
      <c r="T379" s="15">
        <v>0</v>
      </c>
      <c r="U379" s="51">
        <v>20</v>
      </c>
      <c r="V379" s="51">
        <v>20</v>
      </c>
    </row>
    <row r="380" spans="1:22" ht="15" customHeight="1" x14ac:dyDescent="0.15">
      <c r="A380" s="3"/>
      <c r="B380" s="24"/>
      <c r="C380" s="82" t="s">
        <v>236</v>
      </c>
      <c r="D380" s="76"/>
      <c r="E380" s="15">
        <v>446</v>
      </c>
      <c r="F380" s="15">
        <v>200</v>
      </c>
      <c r="G380" s="15">
        <v>63</v>
      </c>
      <c r="H380" s="15">
        <v>99</v>
      </c>
      <c r="I380" s="15">
        <v>10</v>
      </c>
      <c r="J380" s="15">
        <v>60</v>
      </c>
      <c r="K380" s="15">
        <v>7</v>
      </c>
      <c r="L380" s="15">
        <v>7</v>
      </c>
      <c r="M380" s="15">
        <v>63</v>
      </c>
      <c r="N380" s="15">
        <v>1</v>
      </c>
      <c r="O380" s="15">
        <v>4</v>
      </c>
      <c r="P380" s="15">
        <v>12</v>
      </c>
      <c r="Q380" s="15">
        <v>7</v>
      </c>
      <c r="R380" s="15">
        <v>16</v>
      </c>
      <c r="S380" s="15">
        <v>5</v>
      </c>
      <c r="T380" s="15">
        <v>18</v>
      </c>
      <c r="U380" s="51">
        <v>24.182222222222219</v>
      </c>
      <c r="V380" s="51">
        <v>25</v>
      </c>
    </row>
    <row r="381" spans="1:22" ht="15" customHeight="1" x14ac:dyDescent="0.15">
      <c r="A381" s="3"/>
      <c r="B381" s="24"/>
      <c r="C381" s="82" t="s">
        <v>237</v>
      </c>
      <c r="D381" s="76"/>
      <c r="E381" s="15">
        <v>300</v>
      </c>
      <c r="F381" s="15">
        <v>157</v>
      </c>
      <c r="G381" s="15">
        <v>38</v>
      </c>
      <c r="H381" s="15">
        <v>65</v>
      </c>
      <c r="I381" s="15">
        <v>7</v>
      </c>
      <c r="J381" s="15">
        <v>21</v>
      </c>
      <c r="K381" s="15">
        <v>1</v>
      </c>
      <c r="L381" s="15">
        <v>11</v>
      </c>
      <c r="M381" s="15">
        <v>38</v>
      </c>
      <c r="N381" s="15">
        <v>0</v>
      </c>
      <c r="O381" s="15">
        <v>1</v>
      </c>
      <c r="P381" s="15">
        <v>6</v>
      </c>
      <c r="Q381" s="15">
        <v>6</v>
      </c>
      <c r="R381" s="15">
        <v>10</v>
      </c>
      <c r="S381" s="15">
        <v>1</v>
      </c>
      <c r="T381" s="15">
        <v>14</v>
      </c>
      <c r="U381" s="51">
        <v>25.333333333333332</v>
      </c>
      <c r="V381" s="51">
        <v>24</v>
      </c>
    </row>
    <row r="382" spans="1:22" ht="15" customHeight="1" x14ac:dyDescent="0.15">
      <c r="A382" s="3"/>
      <c r="B382" s="24"/>
      <c r="C382" s="82" t="s">
        <v>9</v>
      </c>
      <c r="D382" s="76"/>
      <c r="E382" s="15">
        <v>238</v>
      </c>
      <c r="F382" s="15">
        <v>73</v>
      </c>
      <c r="G382" s="15">
        <v>40</v>
      </c>
      <c r="H382" s="15">
        <v>88</v>
      </c>
      <c r="I382" s="15">
        <v>9</v>
      </c>
      <c r="J382" s="15">
        <v>25</v>
      </c>
      <c r="K382" s="15">
        <v>2</v>
      </c>
      <c r="L382" s="15">
        <v>1</v>
      </c>
      <c r="M382" s="15">
        <v>40</v>
      </c>
      <c r="N382" s="15">
        <v>1</v>
      </c>
      <c r="O382" s="15">
        <v>3</v>
      </c>
      <c r="P382" s="15">
        <v>9</v>
      </c>
      <c r="Q382" s="15">
        <v>3</v>
      </c>
      <c r="R382" s="15">
        <v>6</v>
      </c>
      <c r="S382" s="15">
        <v>4</v>
      </c>
      <c r="T382" s="15">
        <v>14</v>
      </c>
      <c r="U382" s="51">
        <v>22.70384615384615</v>
      </c>
      <c r="V382" s="51">
        <v>18.25</v>
      </c>
    </row>
    <row r="383" spans="1:22" ht="15" customHeight="1" x14ac:dyDescent="0.15">
      <c r="A383" s="3"/>
      <c r="B383" s="24"/>
      <c r="C383" s="82" t="s">
        <v>83</v>
      </c>
      <c r="D383" s="76"/>
      <c r="E383" s="15">
        <v>20</v>
      </c>
      <c r="F383" s="15">
        <v>6</v>
      </c>
      <c r="G383" s="15">
        <v>2</v>
      </c>
      <c r="H383" s="15">
        <v>1</v>
      </c>
      <c r="I383" s="15">
        <v>0</v>
      </c>
      <c r="J383" s="15">
        <v>5</v>
      </c>
      <c r="K383" s="15">
        <v>6</v>
      </c>
      <c r="L383" s="15">
        <v>0</v>
      </c>
      <c r="M383" s="15">
        <v>2</v>
      </c>
      <c r="N383" s="15">
        <v>0</v>
      </c>
      <c r="O383" s="15">
        <v>0</v>
      </c>
      <c r="P383" s="15">
        <v>0</v>
      </c>
      <c r="Q383" s="15">
        <v>0</v>
      </c>
      <c r="R383" s="15">
        <v>2</v>
      </c>
      <c r="S383" s="15">
        <v>0</v>
      </c>
      <c r="T383" s="15">
        <v>0</v>
      </c>
      <c r="U383" s="51">
        <v>30</v>
      </c>
      <c r="V383" s="51">
        <v>30</v>
      </c>
    </row>
    <row r="384" spans="1:22" ht="15" customHeight="1" x14ac:dyDescent="0.15">
      <c r="A384" s="3"/>
      <c r="B384" s="25"/>
      <c r="C384" s="83" t="s">
        <v>24</v>
      </c>
      <c r="D384" s="77"/>
      <c r="E384" s="15">
        <v>7</v>
      </c>
      <c r="F384" s="15">
        <v>1</v>
      </c>
      <c r="G384" s="15">
        <v>1</v>
      </c>
      <c r="H384" s="15">
        <v>2</v>
      </c>
      <c r="I384" s="15">
        <v>0</v>
      </c>
      <c r="J384" s="15">
        <v>0</v>
      </c>
      <c r="K384" s="15">
        <v>0</v>
      </c>
      <c r="L384" s="15">
        <v>3</v>
      </c>
      <c r="M384" s="15">
        <v>1</v>
      </c>
      <c r="N384" s="15">
        <v>0</v>
      </c>
      <c r="O384" s="15">
        <v>0</v>
      </c>
      <c r="P384" s="15">
        <v>1</v>
      </c>
      <c r="Q384" s="15">
        <v>0</v>
      </c>
      <c r="R384" s="15">
        <v>0</v>
      </c>
      <c r="S384" s="15">
        <v>0</v>
      </c>
      <c r="T384" s="15">
        <v>0</v>
      </c>
      <c r="U384" s="51">
        <v>10</v>
      </c>
      <c r="V384" s="51">
        <v>10</v>
      </c>
    </row>
    <row r="385" spans="1:22" ht="15" customHeight="1" x14ac:dyDescent="0.15">
      <c r="A385" s="3"/>
      <c r="B385" s="24" t="s">
        <v>12</v>
      </c>
      <c r="C385" s="81" t="s">
        <v>227</v>
      </c>
      <c r="D385" s="76"/>
      <c r="E385" s="15">
        <v>1110</v>
      </c>
      <c r="F385" s="15">
        <v>624</v>
      </c>
      <c r="G385" s="15">
        <v>258</v>
      </c>
      <c r="H385" s="15">
        <v>136</v>
      </c>
      <c r="I385" s="15">
        <v>28</v>
      </c>
      <c r="J385" s="15">
        <v>38</v>
      </c>
      <c r="K385" s="15">
        <v>12</v>
      </c>
      <c r="L385" s="15">
        <v>14</v>
      </c>
      <c r="M385" s="15">
        <v>258</v>
      </c>
      <c r="N385" s="15">
        <v>1</v>
      </c>
      <c r="O385" s="15">
        <v>1</v>
      </c>
      <c r="P385" s="15">
        <v>33</v>
      </c>
      <c r="Q385" s="15">
        <v>16</v>
      </c>
      <c r="R385" s="15">
        <v>98</v>
      </c>
      <c r="S385" s="15">
        <v>31</v>
      </c>
      <c r="T385" s="15">
        <v>78</v>
      </c>
      <c r="U385" s="51">
        <v>31.196111111111108</v>
      </c>
      <c r="V385" s="51">
        <v>30</v>
      </c>
    </row>
    <row r="386" spans="1:22" ht="15" customHeight="1" x14ac:dyDescent="0.15">
      <c r="A386" s="3"/>
      <c r="B386" s="24" t="s">
        <v>13</v>
      </c>
      <c r="C386" s="82" t="s">
        <v>228</v>
      </c>
      <c r="D386" s="76"/>
      <c r="E386" s="15">
        <v>927</v>
      </c>
      <c r="F386" s="15">
        <v>273</v>
      </c>
      <c r="G386" s="15">
        <v>260</v>
      </c>
      <c r="H386" s="15">
        <v>51</v>
      </c>
      <c r="I386" s="15">
        <v>284</v>
      </c>
      <c r="J386" s="15">
        <v>33</v>
      </c>
      <c r="K386" s="15">
        <v>11</v>
      </c>
      <c r="L386" s="15">
        <v>15</v>
      </c>
      <c r="M386" s="15">
        <v>260</v>
      </c>
      <c r="N386" s="15">
        <v>0</v>
      </c>
      <c r="O386" s="15">
        <v>1</v>
      </c>
      <c r="P386" s="15">
        <v>29</v>
      </c>
      <c r="Q386" s="15">
        <v>15</v>
      </c>
      <c r="R386" s="15">
        <v>92</v>
      </c>
      <c r="S386" s="15">
        <v>29</v>
      </c>
      <c r="T386" s="15">
        <v>94</v>
      </c>
      <c r="U386" s="51">
        <v>31.153012048192767</v>
      </c>
      <c r="V386" s="51">
        <v>30</v>
      </c>
    </row>
    <row r="387" spans="1:22" ht="15" customHeight="1" x14ac:dyDescent="0.15">
      <c r="A387" s="3"/>
      <c r="B387" s="24" t="s">
        <v>14</v>
      </c>
      <c r="C387" s="82" t="s">
        <v>229</v>
      </c>
      <c r="D387" s="76"/>
      <c r="E387" s="15">
        <v>7</v>
      </c>
      <c r="F387" s="15">
        <v>2</v>
      </c>
      <c r="G387" s="15">
        <v>1</v>
      </c>
      <c r="H387" s="15">
        <v>1</v>
      </c>
      <c r="I387" s="15">
        <v>3</v>
      </c>
      <c r="J387" s="15">
        <v>0</v>
      </c>
      <c r="K387" s="15">
        <v>0</v>
      </c>
      <c r="L387" s="15">
        <v>0</v>
      </c>
      <c r="M387" s="15">
        <v>1</v>
      </c>
      <c r="N387" s="15">
        <v>0</v>
      </c>
      <c r="O387" s="15">
        <v>0</v>
      </c>
      <c r="P387" s="15">
        <v>0</v>
      </c>
      <c r="Q387" s="15">
        <v>0</v>
      </c>
      <c r="R387" s="15">
        <v>1</v>
      </c>
      <c r="S387" s="15">
        <v>0</v>
      </c>
      <c r="T387" s="15">
        <v>0</v>
      </c>
      <c r="U387" s="51">
        <v>30</v>
      </c>
      <c r="V387" s="51">
        <v>30</v>
      </c>
    </row>
    <row r="388" spans="1:22" ht="15" customHeight="1" x14ac:dyDescent="0.15">
      <c r="A388" s="3"/>
      <c r="B388" s="24"/>
      <c r="C388" s="82" t="s">
        <v>230</v>
      </c>
      <c r="D388" s="76"/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51" t="s">
        <v>57</v>
      </c>
      <c r="V388" s="51" t="e">
        <v>#NUM!</v>
      </c>
    </row>
    <row r="389" spans="1:22" ht="15" customHeight="1" x14ac:dyDescent="0.15">
      <c r="A389" s="3"/>
      <c r="B389" s="24"/>
      <c r="C389" s="82" t="s">
        <v>231</v>
      </c>
      <c r="D389" s="76"/>
      <c r="E389" s="15">
        <v>201</v>
      </c>
      <c r="F389" s="15">
        <v>81</v>
      </c>
      <c r="G389" s="15">
        <v>53</v>
      </c>
      <c r="H389" s="15">
        <v>33</v>
      </c>
      <c r="I389" s="15">
        <v>14</v>
      </c>
      <c r="J389" s="15">
        <v>15</v>
      </c>
      <c r="K389" s="15">
        <v>1</v>
      </c>
      <c r="L389" s="15">
        <v>4</v>
      </c>
      <c r="M389" s="15">
        <v>53</v>
      </c>
      <c r="N389" s="15">
        <v>1</v>
      </c>
      <c r="O389" s="15">
        <v>1</v>
      </c>
      <c r="P389" s="15">
        <v>5</v>
      </c>
      <c r="Q389" s="15">
        <v>5</v>
      </c>
      <c r="R389" s="15">
        <v>20</v>
      </c>
      <c r="S389" s="15">
        <v>2</v>
      </c>
      <c r="T389" s="15">
        <v>19</v>
      </c>
      <c r="U389" s="51">
        <v>25.961764705882356</v>
      </c>
      <c r="V389" s="51">
        <v>30</v>
      </c>
    </row>
    <row r="390" spans="1:22" ht="15" customHeight="1" x14ac:dyDescent="0.15">
      <c r="A390" s="3"/>
      <c r="B390" s="24"/>
      <c r="C390" s="82" t="s">
        <v>232</v>
      </c>
      <c r="D390" s="76"/>
      <c r="E390" s="15">
        <v>17</v>
      </c>
      <c r="F390" s="15">
        <v>9</v>
      </c>
      <c r="G390" s="15">
        <v>3</v>
      </c>
      <c r="H390" s="15">
        <v>3</v>
      </c>
      <c r="I390" s="15">
        <v>0</v>
      </c>
      <c r="J390" s="15">
        <v>1</v>
      </c>
      <c r="K390" s="15">
        <v>0</v>
      </c>
      <c r="L390" s="15">
        <v>1</v>
      </c>
      <c r="M390" s="15">
        <v>3</v>
      </c>
      <c r="N390" s="15">
        <v>0</v>
      </c>
      <c r="O390" s="15">
        <v>0</v>
      </c>
      <c r="P390" s="15">
        <v>0</v>
      </c>
      <c r="Q390" s="15">
        <v>0</v>
      </c>
      <c r="R390" s="15">
        <v>1</v>
      </c>
      <c r="S390" s="15">
        <v>0</v>
      </c>
      <c r="T390" s="15">
        <v>2</v>
      </c>
      <c r="U390" s="51">
        <v>33</v>
      </c>
      <c r="V390" s="51">
        <v>33</v>
      </c>
    </row>
    <row r="391" spans="1:22" ht="15" customHeight="1" x14ac:dyDescent="0.15">
      <c r="A391" s="3"/>
      <c r="B391" s="24"/>
      <c r="C391" s="82" t="s">
        <v>233</v>
      </c>
      <c r="D391" s="76"/>
      <c r="E391" s="15">
        <v>17</v>
      </c>
      <c r="F391" s="15">
        <v>4</v>
      </c>
      <c r="G391" s="15">
        <v>7</v>
      </c>
      <c r="H391" s="15">
        <v>3</v>
      </c>
      <c r="I391" s="15">
        <v>0</v>
      </c>
      <c r="J391" s="15">
        <v>3</v>
      </c>
      <c r="K391" s="15">
        <v>0</v>
      </c>
      <c r="L391" s="15">
        <v>0</v>
      </c>
      <c r="M391" s="15">
        <v>7</v>
      </c>
      <c r="N391" s="15">
        <v>0</v>
      </c>
      <c r="O391" s="15">
        <v>0</v>
      </c>
      <c r="P391" s="15">
        <v>1</v>
      </c>
      <c r="Q391" s="15">
        <v>0</v>
      </c>
      <c r="R391" s="15">
        <v>2</v>
      </c>
      <c r="S391" s="15">
        <v>0</v>
      </c>
      <c r="T391" s="15">
        <v>4</v>
      </c>
      <c r="U391" s="51">
        <v>24.333333333333332</v>
      </c>
      <c r="V391" s="51">
        <v>30</v>
      </c>
    </row>
    <row r="392" spans="1:22" ht="15" customHeight="1" x14ac:dyDescent="0.15">
      <c r="A392" s="3"/>
      <c r="B392" s="24"/>
      <c r="C392" s="82" t="s">
        <v>234</v>
      </c>
      <c r="D392" s="76"/>
      <c r="E392" s="15">
        <v>7</v>
      </c>
      <c r="F392" s="15">
        <v>5</v>
      </c>
      <c r="G392" s="15">
        <v>0</v>
      </c>
      <c r="H392" s="15">
        <v>2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51" t="s">
        <v>57</v>
      </c>
      <c r="V392" s="51" t="e">
        <v>#NUM!</v>
      </c>
    </row>
    <row r="393" spans="1:22" ht="15" customHeight="1" x14ac:dyDescent="0.15">
      <c r="A393" s="3"/>
      <c r="B393" s="24"/>
      <c r="C393" s="82" t="s">
        <v>235</v>
      </c>
      <c r="D393" s="76"/>
      <c r="E393" s="15">
        <v>2</v>
      </c>
      <c r="F393" s="15">
        <v>1</v>
      </c>
      <c r="G393" s="15">
        <v>0</v>
      </c>
      <c r="H393" s="15">
        <v>1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51" t="s">
        <v>57</v>
      </c>
      <c r="V393" s="51" t="e">
        <v>#NUM!</v>
      </c>
    </row>
    <row r="394" spans="1:22" ht="15" customHeight="1" x14ac:dyDescent="0.15">
      <c r="A394" s="3"/>
      <c r="B394" s="24"/>
      <c r="C394" s="82" t="s">
        <v>236</v>
      </c>
      <c r="D394" s="76"/>
      <c r="E394" s="15">
        <v>161</v>
      </c>
      <c r="F394" s="15">
        <v>79</v>
      </c>
      <c r="G394" s="15">
        <v>31</v>
      </c>
      <c r="H394" s="15">
        <v>14</v>
      </c>
      <c r="I394" s="15">
        <v>4</v>
      </c>
      <c r="J394" s="15">
        <v>27</v>
      </c>
      <c r="K394" s="15">
        <v>3</v>
      </c>
      <c r="L394" s="15">
        <v>3</v>
      </c>
      <c r="M394" s="15">
        <v>31</v>
      </c>
      <c r="N394" s="15">
        <v>0</v>
      </c>
      <c r="O394" s="15">
        <v>0</v>
      </c>
      <c r="P394" s="15">
        <v>3</v>
      </c>
      <c r="Q394" s="15">
        <v>2</v>
      </c>
      <c r="R394" s="15">
        <v>12</v>
      </c>
      <c r="S394" s="15">
        <v>4</v>
      </c>
      <c r="T394" s="15">
        <v>10</v>
      </c>
      <c r="U394" s="51">
        <v>31.966666666666665</v>
      </c>
      <c r="V394" s="51">
        <v>30</v>
      </c>
    </row>
    <row r="395" spans="1:22" ht="15" customHeight="1" x14ac:dyDescent="0.15">
      <c r="A395" s="3"/>
      <c r="B395" s="24"/>
      <c r="C395" s="82" t="s">
        <v>237</v>
      </c>
      <c r="D395" s="76"/>
      <c r="E395" s="15">
        <v>93</v>
      </c>
      <c r="F395" s="15">
        <v>48</v>
      </c>
      <c r="G395" s="15">
        <v>21</v>
      </c>
      <c r="H395" s="15">
        <v>15</v>
      </c>
      <c r="I395" s="15">
        <v>3</v>
      </c>
      <c r="J395" s="15">
        <v>2</v>
      </c>
      <c r="K395" s="15">
        <v>0</v>
      </c>
      <c r="L395" s="15">
        <v>4</v>
      </c>
      <c r="M395" s="15">
        <v>21</v>
      </c>
      <c r="N395" s="15">
        <v>0</v>
      </c>
      <c r="O395" s="15">
        <v>1</v>
      </c>
      <c r="P395" s="15">
        <v>0</v>
      </c>
      <c r="Q395" s="15">
        <v>4</v>
      </c>
      <c r="R395" s="15">
        <v>8</v>
      </c>
      <c r="S395" s="15">
        <v>1</v>
      </c>
      <c r="T395" s="15">
        <v>7</v>
      </c>
      <c r="U395" s="51">
        <v>30.142857142857142</v>
      </c>
      <c r="V395" s="51">
        <v>30</v>
      </c>
    </row>
    <row r="396" spans="1:22" ht="15" customHeight="1" x14ac:dyDescent="0.15">
      <c r="A396" s="3"/>
      <c r="B396" s="24"/>
      <c r="C396" s="82" t="s">
        <v>9</v>
      </c>
      <c r="D396" s="76"/>
      <c r="E396" s="15">
        <v>62</v>
      </c>
      <c r="F396" s="15">
        <v>27</v>
      </c>
      <c r="G396" s="15">
        <v>14</v>
      </c>
      <c r="H396" s="15">
        <v>17</v>
      </c>
      <c r="I396" s="15">
        <v>1</v>
      </c>
      <c r="J396" s="15">
        <v>3</v>
      </c>
      <c r="K396" s="15">
        <v>0</v>
      </c>
      <c r="L396" s="15">
        <v>0</v>
      </c>
      <c r="M396" s="15">
        <v>14</v>
      </c>
      <c r="N396" s="15">
        <v>0</v>
      </c>
      <c r="O396" s="15">
        <v>0</v>
      </c>
      <c r="P396" s="15">
        <v>1</v>
      </c>
      <c r="Q396" s="15">
        <v>0</v>
      </c>
      <c r="R396" s="15">
        <v>4</v>
      </c>
      <c r="S396" s="15">
        <v>4</v>
      </c>
      <c r="T396" s="15">
        <v>5</v>
      </c>
      <c r="U396" s="51">
        <v>37.75555555555556</v>
      </c>
      <c r="V396" s="51">
        <v>33.299999999999997</v>
      </c>
    </row>
    <row r="397" spans="1:22" ht="15" customHeight="1" x14ac:dyDescent="0.15">
      <c r="A397" s="3"/>
      <c r="B397" s="24"/>
      <c r="C397" s="82" t="s">
        <v>83</v>
      </c>
      <c r="D397" s="76"/>
      <c r="E397" s="15">
        <v>5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5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51" t="s">
        <v>57</v>
      </c>
      <c r="V397" s="51" t="e">
        <v>#NUM!</v>
      </c>
    </row>
    <row r="398" spans="1:22" ht="15" customHeight="1" x14ac:dyDescent="0.15">
      <c r="A398" s="3"/>
      <c r="B398" s="25"/>
      <c r="C398" s="83" t="s">
        <v>24</v>
      </c>
      <c r="D398" s="77"/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51" t="s">
        <v>57</v>
      </c>
      <c r="V398" s="51" t="e">
        <v>#NUM!</v>
      </c>
    </row>
    <row r="399" spans="1:22" ht="15" customHeight="1" x14ac:dyDescent="0.15">
      <c r="A399" s="3"/>
      <c r="B399" s="24" t="s">
        <v>15</v>
      </c>
      <c r="C399" s="81" t="s">
        <v>227</v>
      </c>
      <c r="D399" s="76"/>
      <c r="E399" s="15">
        <v>1334</v>
      </c>
      <c r="F399" s="15">
        <v>605</v>
      </c>
      <c r="G399" s="15">
        <v>138</v>
      </c>
      <c r="H399" s="15">
        <v>474</v>
      </c>
      <c r="I399" s="15">
        <v>49</v>
      </c>
      <c r="J399" s="15">
        <v>55</v>
      </c>
      <c r="K399" s="15">
        <v>2</v>
      </c>
      <c r="L399" s="15">
        <v>11</v>
      </c>
      <c r="M399" s="15">
        <v>138</v>
      </c>
      <c r="N399" s="15">
        <v>2</v>
      </c>
      <c r="O399" s="15">
        <v>12</v>
      </c>
      <c r="P399" s="15">
        <v>38</v>
      </c>
      <c r="Q399" s="15">
        <v>35</v>
      </c>
      <c r="R399" s="15">
        <v>22</v>
      </c>
      <c r="S399" s="15">
        <v>6</v>
      </c>
      <c r="T399" s="15">
        <v>23</v>
      </c>
      <c r="U399" s="51">
        <v>21.529130434782608</v>
      </c>
      <c r="V399" s="51">
        <v>20</v>
      </c>
    </row>
    <row r="400" spans="1:22" ht="15" customHeight="1" x14ac:dyDescent="0.15">
      <c r="A400" s="3"/>
      <c r="B400" s="24" t="s">
        <v>16</v>
      </c>
      <c r="C400" s="82" t="s">
        <v>228</v>
      </c>
      <c r="D400" s="76"/>
      <c r="E400" s="15">
        <v>1451</v>
      </c>
      <c r="F400" s="15">
        <v>304</v>
      </c>
      <c r="G400" s="15">
        <v>188</v>
      </c>
      <c r="H400" s="15">
        <v>275</v>
      </c>
      <c r="I400" s="15">
        <v>619</v>
      </c>
      <c r="J400" s="15">
        <v>38</v>
      </c>
      <c r="K400" s="15">
        <v>4</v>
      </c>
      <c r="L400" s="15">
        <v>23</v>
      </c>
      <c r="M400" s="15">
        <v>188</v>
      </c>
      <c r="N400" s="15">
        <v>6</v>
      </c>
      <c r="O400" s="15">
        <v>16</v>
      </c>
      <c r="P400" s="15">
        <v>53</v>
      </c>
      <c r="Q400" s="15">
        <v>41</v>
      </c>
      <c r="R400" s="15">
        <v>30</v>
      </c>
      <c r="S400" s="15">
        <v>8</v>
      </c>
      <c r="T400" s="15">
        <v>34</v>
      </c>
      <c r="U400" s="51">
        <v>20.954190909090908</v>
      </c>
      <c r="V400" s="51">
        <v>20</v>
      </c>
    </row>
    <row r="401" spans="1:22" ht="15" customHeight="1" x14ac:dyDescent="0.15">
      <c r="A401" s="3"/>
      <c r="B401" s="24" t="s">
        <v>17</v>
      </c>
      <c r="C401" s="82" t="s">
        <v>229</v>
      </c>
      <c r="D401" s="76"/>
      <c r="E401" s="15">
        <v>15</v>
      </c>
      <c r="F401" s="15">
        <v>4</v>
      </c>
      <c r="G401" s="15">
        <v>4</v>
      </c>
      <c r="H401" s="15">
        <v>4</v>
      </c>
      <c r="I401" s="15">
        <v>2</v>
      </c>
      <c r="J401" s="15">
        <v>1</v>
      </c>
      <c r="K401" s="15">
        <v>0</v>
      </c>
      <c r="L401" s="15">
        <v>0</v>
      </c>
      <c r="M401" s="15">
        <v>4</v>
      </c>
      <c r="N401" s="15">
        <v>0</v>
      </c>
      <c r="O401" s="15">
        <v>1</v>
      </c>
      <c r="P401" s="15">
        <v>1</v>
      </c>
      <c r="Q401" s="15">
        <v>2</v>
      </c>
      <c r="R401" s="15">
        <v>0</v>
      </c>
      <c r="S401" s="15">
        <v>0</v>
      </c>
      <c r="T401" s="15">
        <v>0</v>
      </c>
      <c r="U401" s="51">
        <v>13.75</v>
      </c>
      <c r="V401" s="51">
        <v>15</v>
      </c>
    </row>
    <row r="402" spans="1:22" ht="15" customHeight="1" x14ac:dyDescent="0.15">
      <c r="A402" s="3"/>
      <c r="B402" s="24"/>
      <c r="C402" s="82" t="s">
        <v>230</v>
      </c>
      <c r="D402" s="76"/>
      <c r="E402" s="15">
        <v>4</v>
      </c>
      <c r="F402" s="15">
        <v>1</v>
      </c>
      <c r="G402" s="15">
        <v>0</v>
      </c>
      <c r="H402" s="15">
        <v>2</v>
      </c>
      <c r="I402" s="15">
        <v>1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51" t="s">
        <v>57</v>
      </c>
      <c r="V402" s="51" t="e">
        <v>#NUM!</v>
      </c>
    </row>
    <row r="403" spans="1:22" ht="15" customHeight="1" x14ac:dyDescent="0.15">
      <c r="A403" s="3"/>
      <c r="B403" s="24"/>
      <c r="C403" s="82" t="s">
        <v>231</v>
      </c>
      <c r="D403" s="76"/>
      <c r="E403" s="15">
        <v>236</v>
      </c>
      <c r="F403" s="15">
        <v>62</v>
      </c>
      <c r="G403" s="15">
        <v>31</v>
      </c>
      <c r="H403" s="15">
        <v>89</v>
      </c>
      <c r="I403" s="15">
        <v>24</v>
      </c>
      <c r="J403" s="15">
        <v>26</v>
      </c>
      <c r="K403" s="15">
        <v>0</v>
      </c>
      <c r="L403" s="15">
        <v>4</v>
      </c>
      <c r="M403" s="15">
        <v>31</v>
      </c>
      <c r="N403" s="15">
        <v>0</v>
      </c>
      <c r="O403" s="15">
        <v>1</v>
      </c>
      <c r="P403" s="15">
        <v>9</v>
      </c>
      <c r="Q403" s="15">
        <v>4</v>
      </c>
      <c r="R403" s="15">
        <v>8</v>
      </c>
      <c r="S403" s="15">
        <v>1</v>
      </c>
      <c r="T403" s="15">
        <v>8</v>
      </c>
      <c r="U403" s="51">
        <v>24.043478260869566</v>
      </c>
      <c r="V403" s="51">
        <v>20</v>
      </c>
    </row>
    <row r="404" spans="1:22" ht="15" customHeight="1" x14ac:dyDescent="0.15">
      <c r="A404" s="3"/>
      <c r="B404" s="24"/>
      <c r="C404" s="82" t="s">
        <v>232</v>
      </c>
      <c r="D404" s="76"/>
      <c r="E404" s="15">
        <v>26</v>
      </c>
      <c r="F404" s="15">
        <v>7</v>
      </c>
      <c r="G404" s="15">
        <v>3</v>
      </c>
      <c r="H404" s="15">
        <v>9</v>
      </c>
      <c r="I404" s="15">
        <v>2</v>
      </c>
      <c r="J404" s="15">
        <v>4</v>
      </c>
      <c r="K404" s="15">
        <v>0</v>
      </c>
      <c r="L404" s="15">
        <v>1</v>
      </c>
      <c r="M404" s="15">
        <v>3</v>
      </c>
      <c r="N404" s="15">
        <v>0</v>
      </c>
      <c r="O404" s="15">
        <v>0</v>
      </c>
      <c r="P404" s="15">
        <v>2</v>
      </c>
      <c r="Q404" s="15">
        <v>0</v>
      </c>
      <c r="R404" s="15">
        <v>0</v>
      </c>
      <c r="S404" s="15">
        <v>0</v>
      </c>
      <c r="T404" s="15">
        <v>1</v>
      </c>
      <c r="U404" s="51">
        <v>11.5</v>
      </c>
      <c r="V404" s="51">
        <v>11.5</v>
      </c>
    </row>
    <row r="405" spans="1:22" ht="15" customHeight="1" x14ac:dyDescent="0.15">
      <c r="A405" s="3"/>
      <c r="B405" s="24"/>
      <c r="C405" s="82" t="s">
        <v>233</v>
      </c>
      <c r="D405" s="76"/>
      <c r="E405" s="15">
        <v>36</v>
      </c>
      <c r="F405" s="15">
        <v>10</v>
      </c>
      <c r="G405" s="15">
        <v>7</v>
      </c>
      <c r="H405" s="15">
        <v>11</v>
      </c>
      <c r="I405" s="15">
        <v>5</v>
      </c>
      <c r="J405" s="15">
        <v>3</v>
      </c>
      <c r="K405" s="15">
        <v>0</v>
      </c>
      <c r="L405" s="15">
        <v>0</v>
      </c>
      <c r="M405" s="15">
        <v>7</v>
      </c>
      <c r="N405" s="15">
        <v>0</v>
      </c>
      <c r="O405" s="15">
        <v>0</v>
      </c>
      <c r="P405" s="15">
        <v>2</v>
      </c>
      <c r="Q405" s="15">
        <v>1</v>
      </c>
      <c r="R405" s="15">
        <v>2</v>
      </c>
      <c r="S405" s="15">
        <v>0</v>
      </c>
      <c r="T405" s="15">
        <v>2</v>
      </c>
      <c r="U405" s="51">
        <v>21</v>
      </c>
      <c r="V405" s="51">
        <v>25</v>
      </c>
    </row>
    <row r="406" spans="1:22" ht="15" customHeight="1" x14ac:dyDescent="0.15">
      <c r="A406" s="3"/>
      <c r="B406" s="24"/>
      <c r="C406" s="82" t="s">
        <v>234</v>
      </c>
      <c r="D406" s="76"/>
      <c r="E406" s="15">
        <v>15</v>
      </c>
      <c r="F406" s="15">
        <v>3</v>
      </c>
      <c r="G406" s="15">
        <v>2</v>
      </c>
      <c r="H406" s="15">
        <v>7</v>
      </c>
      <c r="I406" s="15">
        <v>1</v>
      </c>
      <c r="J406" s="15">
        <v>2</v>
      </c>
      <c r="K406" s="15">
        <v>0</v>
      </c>
      <c r="L406" s="15">
        <v>0</v>
      </c>
      <c r="M406" s="15">
        <v>2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2</v>
      </c>
      <c r="U406" s="51" t="s">
        <v>57</v>
      </c>
      <c r="V406" s="51" t="e">
        <v>#NUM!</v>
      </c>
    </row>
    <row r="407" spans="1:22" ht="15" customHeight="1" x14ac:dyDescent="0.15">
      <c r="A407" s="3"/>
      <c r="B407" s="24"/>
      <c r="C407" s="82" t="s">
        <v>235</v>
      </c>
      <c r="D407" s="76"/>
      <c r="E407" s="15">
        <v>3</v>
      </c>
      <c r="F407" s="15">
        <v>0</v>
      </c>
      <c r="G407" s="15">
        <v>1</v>
      </c>
      <c r="H407" s="15">
        <v>1</v>
      </c>
      <c r="I407" s="15">
        <v>0</v>
      </c>
      <c r="J407" s="15">
        <v>1</v>
      </c>
      <c r="K407" s="15">
        <v>0</v>
      </c>
      <c r="L407" s="15">
        <v>0</v>
      </c>
      <c r="M407" s="15">
        <v>1</v>
      </c>
      <c r="N407" s="15">
        <v>0</v>
      </c>
      <c r="O407" s="15">
        <v>0</v>
      </c>
      <c r="P407" s="15">
        <v>0</v>
      </c>
      <c r="Q407" s="15">
        <v>1</v>
      </c>
      <c r="R407" s="15">
        <v>0</v>
      </c>
      <c r="S407" s="15">
        <v>0</v>
      </c>
      <c r="T407" s="15">
        <v>0</v>
      </c>
      <c r="U407" s="51">
        <v>20</v>
      </c>
      <c r="V407" s="51">
        <v>20</v>
      </c>
    </row>
    <row r="408" spans="1:22" ht="15" customHeight="1" x14ac:dyDescent="0.15">
      <c r="A408" s="3"/>
      <c r="B408" s="24"/>
      <c r="C408" s="82" t="s">
        <v>236</v>
      </c>
      <c r="D408" s="76"/>
      <c r="E408" s="15">
        <v>205</v>
      </c>
      <c r="F408" s="15">
        <v>73</v>
      </c>
      <c r="G408" s="15">
        <v>26</v>
      </c>
      <c r="H408" s="15">
        <v>69</v>
      </c>
      <c r="I408" s="15">
        <v>6</v>
      </c>
      <c r="J408" s="15">
        <v>25</v>
      </c>
      <c r="K408" s="15">
        <v>3</v>
      </c>
      <c r="L408" s="15">
        <v>3</v>
      </c>
      <c r="M408" s="15">
        <v>26</v>
      </c>
      <c r="N408" s="15">
        <v>1</v>
      </c>
      <c r="O408" s="15">
        <v>4</v>
      </c>
      <c r="P408" s="15">
        <v>8</v>
      </c>
      <c r="Q408" s="15">
        <v>5</v>
      </c>
      <c r="R408" s="15">
        <v>2</v>
      </c>
      <c r="S408" s="15">
        <v>1</v>
      </c>
      <c r="T408" s="15">
        <v>5</v>
      </c>
      <c r="U408" s="51">
        <v>16.280952380952378</v>
      </c>
      <c r="V408" s="51">
        <v>15</v>
      </c>
    </row>
    <row r="409" spans="1:22" ht="15" customHeight="1" x14ac:dyDescent="0.15">
      <c r="A409" s="3"/>
      <c r="B409" s="24"/>
      <c r="C409" s="82" t="s">
        <v>237</v>
      </c>
      <c r="D409" s="76"/>
      <c r="E409" s="15">
        <v>57</v>
      </c>
      <c r="F409" s="15">
        <v>28</v>
      </c>
      <c r="G409" s="15">
        <v>4</v>
      </c>
      <c r="H409" s="15">
        <v>17</v>
      </c>
      <c r="I409" s="15">
        <v>1</v>
      </c>
      <c r="J409" s="15">
        <v>4</v>
      </c>
      <c r="K409" s="15">
        <v>0</v>
      </c>
      <c r="L409" s="15">
        <v>3</v>
      </c>
      <c r="M409" s="15">
        <v>4</v>
      </c>
      <c r="N409" s="15">
        <v>0</v>
      </c>
      <c r="O409" s="15">
        <v>0</v>
      </c>
      <c r="P409" s="15">
        <v>3</v>
      </c>
      <c r="Q409" s="15">
        <v>1</v>
      </c>
      <c r="R409" s="15">
        <v>0</v>
      </c>
      <c r="S409" s="15">
        <v>0</v>
      </c>
      <c r="T409" s="15">
        <v>0</v>
      </c>
      <c r="U409" s="51">
        <v>15.25</v>
      </c>
      <c r="V409" s="51">
        <v>15.5</v>
      </c>
    </row>
    <row r="410" spans="1:22" ht="15" customHeight="1" x14ac:dyDescent="0.15">
      <c r="A410" s="3"/>
      <c r="B410" s="24"/>
      <c r="C410" s="82" t="s">
        <v>9</v>
      </c>
      <c r="D410" s="76"/>
      <c r="E410" s="15">
        <v>97</v>
      </c>
      <c r="F410" s="15">
        <v>19</v>
      </c>
      <c r="G410" s="15">
        <v>13</v>
      </c>
      <c r="H410" s="15">
        <v>45</v>
      </c>
      <c r="I410" s="15">
        <v>5</v>
      </c>
      <c r="J410" s="15">
        <v>15</v>
      </c>
      <c r="K410" s="15">
        <v>0</v>
      </c>
      <c r="L410" s="15">
        <v>0</v>
      </c>
      <c r="M410" s="15">
        <v>13</v>
      </c>
      <c r="N410" s="15">
        <v>0</v>
      </c>
      <c r="O410" s="15">
        <v>2</v>
      </c>
      <c r="P410" s="15">
        <v>4</v>
      </c>
      <c r="Q410" s="15">
        <v>2</v>
      </c>
      <c r="R410" s="15">
        <v>2</v>
      </c>
      <c r="S410" s="15">
        <v>0</v>
      </c>
      <c r="T410" s="15">
        <v>3</v>
      </c>
      <c r="U410" s="51">
        <v>16.850000000000001</v>
      </c>
      <c r="V410" s="51">
        <v>15</v>
      </c>
    </row>
    <row r="411" spans="1:22" ht="15" customHeight="1" x14ac:dyDescent="0.15">
      <c r="A411" s="3"/>
      <c r="B411" s="24"/>
      <c r="C411" s="82" t="s">
        <v>83</v>
      </c>
      <c r="D411" s="76"/>
      <c r="E411" s="15">
        <v>8</v>
      </c>
      <c r="F411" s="15">
        <v>1</v>
      </c>
      <c r="G411" s="15">
        <v>0</v>
      </c>
      <c r="H411" s="15">
        <v>1</v>
      </c>
      <c r="I411" s="15">
        <v>0</v>
      </c>
      <c r="J411" s="15">
        <v>5</v>
      </c>
      <c r="K411" s="15">
        <v>1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51" t="s">
        <v>57</v>
      </c>
      <c r="V411" s="51" t="e">
        <v>#NUM!</v>
      </c>
    </row>
    <row r="412" spans="1:22" ht="15" customHeight="1" x14ac:dyDescent="0.15">
      <c r="A412" s="3"/>
      <c r="B412" s="4"/>
      <c r="C412" s="83" t="s">
        <v>24</v>
      </c>
      <c r="D412" s="77"/>
      <c r="E412" s="15">
        <v>6</v>
      </c>
      <c r="F412" s="15">
        <v>1</v>
      </c>
      <c r="G412" s="15">
        <v>1</v>
      </c>
      <c r="H412" s="15">
        <v>1</v>
      </c>
      <c r="I412" s="15">
        <v>0</v>
      </c>
      <c r="J412" s="15">
        <v>0</v>
      </c>
      <c r="K412" s="15">
        <v>0</v>
      </c>
      <c r="L412" s="15">
        <v>3</v>
      </c>
      <c r="M412" s="15">
        <v>1</v>
      </c>
      <c r="N412" s="15">
        <v>0</v>
      </c>
      <c r="O412" s="15">
        <v>0</v>
      </c>
      <c r="P412" s="15">
        <v>1</v>
      </c>
      <c r="Q412" s="15">
        <v>0</v>
      </c>
      <c r="R412" s="15">
        <v>0</v>
      </c>
      <c r="S412" s="15">
        <v>0</v>
      </c>
      <c r="T412" s="15">
        <v>0</v>
      </c>
      <c r="U412" s="51">
        <v>10</v>
      </c>
      <c r="V412" s="51">
        <v>10</v>
      </c>
    </row>
    <row r="413" spans="1:22" ht="15" customHeight="1" x14ac:dyDescent="0.15">
      <c r="A413" s="3"/>
      <c r="B413" s="230" t="s">
        <v>18</v>
      </c>
      <c r="C413" s="82" t="s">
        <v>227</v>
      </c>
      <c r="D413" s="76"/>
      <c r="E413" s="15">
        <v>1442</v>
      </c>
      <c r="F413" s="15">
        <v>776</v>
      </c>
      <c r="G413" s="15">
        <v>170</v>
      </c>
      <c r="H413" s="15">
        <v>341</v>
      </c>
      <c r="I413" s="15">
        <v>52</v>
      </c>
      <c r="J413" s="15">
        <v>56</v>
      </c>
      <c r="K413" s="15">
        <v>24</v>
      </c>
      <c r="L413" s="15">
        <v>23</v>
      </c>
      <c r="M413" s="15">
        <v>170</v>
      </c>
      <c r="N413" s="15">
        <v>3</v>
      </c>
      <c r="O413" s="15">
        <v>16</v>
      </c>
      <c r="P413" s="15">
        <v>55</v>
      </c>
      <c r="Q413" s="15">
        <v>32</v>
      </c>
      <c r="R413" s="15">
        <v>18</v>
      </c>
      <c r="S413" s="15">
        <v>4</v>
      </c>
      <c r="T413" s="15">
        <v>42</v>
      </c>
      <c r="U413" s="51">
        <v>18.094871874999992</v>
      </c>
      <c r="V413" s="51">
        <v>16.25</v>
      </c>
    </row>
    <row r="414" spans="1:22" ht="15" customHeight="1" x14ac:dyDescent="0.15">
      <c r="A414" s="3"/>
      <c r="B414" s="231"/>
      <c r="C414" s="82" t="s">
        <v>228</v>
      </c>
      <c r="D414" s="76"/>
      <c r="E414" s="15">
        <v>934</v>
      </c>
      <c r="F414" s="15">
        <v>290</v>
      </c>
      <c r="G414" s="15">
        <v>114</v>
      </c>
      <c r="H414" s="15">
        <v>145</v>
      </c>
      <c r="I414" s="15">
        <v>337</v>
      </c>
      <c r="J414" s="15">
        <v>20</v>
      </c>
      <c r="K414" s="15">
        <v>7</v>
      </c>
      <c r="L414" s="15">
        <v>21</v>
      </c>
      <c r="M414" s="15">
        <v>114</v>
      </c>
      <c r="N414" s="15">
        <v>2</v>
      </c>
      <c r="O414" s="15">
        <v>10</v>
      </c>
      <c r="P414" s="15">
        <v>21</v>
      </c>
      <c r="Q414" s="15">
        <v>42</v>
      </c>
      <c r="R414" s="15">
        <v>13</v>
      </c>
      <c r="S414" s="15">
        <v>2</v>
      </c>
      <c r="T414" s="15">
        <v>24</v>
      </c>
      <c r="U414" s="51">
        <v>18.594333333333335</v>
      </c>
      <c r="V414" s="51">
        <v>20</v>
      </c>
    </row>
    <row r="415" spans="1:22" ht="15" customHeight="1" x14ac:dyDescent="0.15">
      <c r="A415" s="3"/>
      <c r="B415" s="231"/>
      <c r="C415" s="82" t="s">
        <v>229</v>
      </c>
      <c r="D415" s="76"/>
      <c r="E415" s="15">
        <v>14</v>
      </c>
      <c r="F415" s="15">
        <v>6</v>
      </c>
      <c r="G415" s="15">
        <v>2</v>
      </c>
      <c r="H415" s="15">
        <v>3</v>
      </c>
      <c r="I415" s="15">
        <v>2</v>
      </c>
      <c r="J415" s="15">
        <v>0</v>
      </c>
      <c r="K415" s="15">
        <v>0</v>
      </c>
      <c r="L415" s="15">
        <v>1</v>
      </c>
      <c r="M415" s="15">
        <v>2</v>
      </c>
      <c r="N415" s="15">
        <v>0</v>
      </c>
      <c r="O415" s="15">
        <v>0</v>
      </c>
      <c r="P415" s="15">
        <v>0</v>
      </c>
      <c r="Q415" s="15">
        <v>0</v>
      </c>
      <c r="R415" s="15">
        <v>1</v>
      </c>
      <c r="S415" s="15">
        <v>0</v>
      </c>
      <c r="T415" s="15">
        <v>1</v>
      </c>
      <c r="U415" s="51">
        <v>30</v>
      </c>
      <c r="V415" s="51">
        <v>30</v>
      </c>
    </row>
    <row r="416" spans="1:22" ht="15" customHeight="1" x14ac:dyDescent="0.15">
      <c r="A416" s="3"/>
      <c r="B416" s="231"/>
      <c r="C416" s="82" t="s">
        <v>230</v>
      </c>
      <c r="D416" s="76"/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51" t="s">
        <v>57</v>
      </c>
      <c r="V416" s="51" t="e">
        <v>#NUM!</v>
      </c>
    </row>
    <row r="417" spans="1:22" ht="15" customHeight="1" x14ac:dyDescent="0.15">
      <c r="A417" s="3"/>
      <c r="B417" s="231"/>
      <c r="C417" s="82" t="s">
        <v>231</v>
      </c>
      <c r="D417" s="76"/>
      <c r="E417" s="15">
        <v>214</v>
      </c>
      <c r="F417" s="15">
        <v>85</v>
      </c>
      <c r="G417" s="15">
        <v>27</v>
      </c>
      <c r="H417" s="15">
        <v>46</v>
      </c>
      <c r="I417" s="15">
        <v>26</v>
      </c>
      <c r="J417" s="15">
        <v>26</v>
      </c>
      <c r="K417" s="15">
        <v>3</v>
      </c>
      <c r="L417" s="15">
        <v>1</v>
      </c>
      <c r="M417" s="15">
        <v>27</v>
      </c>
      <c r="N417" s="15">
        <v>0</v>
      </c>
      <c r="O417" s="15">
        <v>3</v>
      </c>
      <c r="P417" s="15">
        <v>12</v>
      </c>
      <c r="Q417" s="15">
        <v>7</v>
      </c>
      <c r="R417" s="15">
        <v>1</v>
      </c>
      <c r="S417" s="15">
        <v>0</v>
      </c>
      <c r="T417" s="15">
        <v>4</v>
      </c>
      <c r="U417" s="51">
        <v>15.882608695652177</v>
      </c>
      <c r="V417" s="51">
        <v>15</v>
      </c>
    </row>
    <row r="418" spans="1:22" ht="15" customHeight="1" x14ac:dyDescent="0.15">
      <c r="A418" s="3"/>
      <c r="B418" s="24"/>
      <c r="C418" s="82" t="s">
        <v>232</v>
      </c>
      <c r="D418" s="76"/>
      <c r="E418" s="15">
        <v>19</v>
      </c>
      <c r="F418" s="15">
        <v>5</v>
      </c>
      <c r="G418" s="15">
        <v>1</v>
      </c>
      <c r="H418" s="15">
        <v>11</v>
      </c>
      <c r="I418" s="15">
        <v>0</v>
      </c>
      <c r="J418" s="15">
        <v>2</v>
      </c>
      <c r="K418" s="15">
        <v>0</v>
      </c>
      <c r="L418" s="15">
        <v>0</v>
      </c>
      <c r="M418" s="15">
        <v>1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1</v>
      </c>
      <c r="U418" s="51" t="s">
        <v>57</v>
      </c>
      <c r="V418" s="51" t="e">
        <v>#NUM!</v>
      </c>
    </row>
    <row r="419" spans="1:22" ht="15" customHeight="1" x14ac:dyDescent="0.15">
      <c r="A419" s="3"/>
      <c r="B419" s="24"/>
      <c r="C419" s="82" t="s">
        <v>233</v>
      </c>
      <c r="D419" s="76"/>
      <c r="E419" s="15">
        <v>19</v>
      </c>
      <c r="F419" s="15">
        <v>9</v>
      </c>
      <c r="G419" s="15">
        <v>0</v>
      </c>
      <c r="H419" s="15">
        <v>6</v>
      </c>
      <c r="I419" s="15">
        <v>1</v>
      </c>
      <c r="J419" s="15">
        <v>1</v>
      </c>
      <c r="K419" s="15">
        <v>1</v>
      </c>
      <c r="L419" s="15">
        <v>1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51" t="s">
        <v>57</v>
      </c>
      <c r="V419" s="51" t="e">
        <v>#NUM!</v>
      </c>
    </row>
    <row r="420" spans="1:22" ht="15" customHeight="1" x14ac:dyDescent="0.15">
      <c r="A420" s="3"/>
      <c r="B420" s="24"/>
      <c r="C420" s="82" t="s">
        <v>234</v>
      </c>
      <c r="D420" s="76"/>
      <c r="E420" s="15">
        <v>23</v>
      </c>
      <c r="F420" s="15">
        <v>12</v>
      </c>
      <c r="G420" s="15">
        <v>3</v>
      </c>
      <c r="H420" s="15">
        <v>5</v>
      </c>
      <c r="I420" s="15">
        <v>0</v>
      </c>
      <c r="J420" s="15">
        <v>3</v>
      </c>
      <c r="K420" s="15">
        <v>0</v>
      </c>
      <c r="L420" s="15">
        <v>0</v>
      </c>
      <c r="M420" s="15">
        <v>3</v>
      </c>
      <c r="N420" s="15">
        <v>0</v>
      </c>
      <c r="O420" s="15">
        <v>1</v>
      </c>
      <c r="P420" s="15">
        <v>1</v>
      </c>
      <c r="Q420" s="15">
        <v>1</v>
      </c>
      <c r="R420" s="15">
        <v>0</v>
      </c>
      <c r="S420" s="15">
        <v>0</v>
      </c>
      <c r="T420" s="15">
        <v>0</v>
      </c>
      <c r="U420" s="51">
        <v>12.666666666666666</v>
      </c>
      <c r="V420" s="51">
        <v>10</v>
      </c>
    </row>
    <row r="421" spans="1:22" ht="15" customHeight="1" x14ac:dyDescent="0.15">
      <c r="A421" s="3"/>
      <c r="B421" s="24"/>
      <c r="C421" s="82" t="s">
        <v>235</v>
      </c>
      <c r="D421" s="76"/>
      <c r="E421" s="15">
        <v>1</v>
      </c>
      <c r="F421" s="15">
        <v>0</v>
      </c>
      <c r="G421" s="15">
        <v>0</v>
      </c>
      <c r="H421" s="15">
        <v>0</v>
      </c>
      <c r="I421" s="15">
        <v>0</v>
      </c>
      <c r="J421" s="15">
        <v>1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51" t="s">
        <v>57</v>
      </c>
      <c r="V421" s="51" t="e">
        <v>#NUM!</v>
      </c>
    </row>
    <row r="422" spans="1:22" ht="15" customHeight="1" x14ac:dyDescent="0.15">
      <c r="A422" s="3"/>
      <c r="B422" s="24"/>
      <c r="C422" s="82" t="s">
        <v>236</v>
      </c>
      <c r="D422" s="76"/>
      <c r="E422" s="15">
        <v>70</v>
      </c>
      <c r="F422" s="15">
        <v>43</v>
      </c>
      <c r="G422" s="15">
        <v>5</v>
      </c>
      <c r="H422" s="15">
        <v>14</v>
      </c>
      <c r="I422" s="15">
        <v>0</v>
      </c>
      <c r="J422" s="15">
        <v>7</v>
      </c>
      <c r="K422" s="15">
        <v>1</v>
      </c>
      <c r="L422" s="15">
        <v>0</v>
      </c>
      <c r="M422" s="15">
        <v>5</v>
      </c>
      <c r="N422" s="15">
        <v>0</v>
      </c>
      <c r="O422" s="15">
        <v>0</v>
      </c>
      <c r="P422" s="15">
        <v>1</v>
      </c>
      <c r="Q422" s="15">
        <v>0</v>
      </c>
      <c r="R422" s="15">
        <v>1</v>
      </c>
      <c r="S422" s="15">
        <v>0</v>
      </c>
      <c r="T422" s="15">
        <v>3</v>
      </c>
      <c r="U422" s="51">
        <v>22.5</v>
      </c>
      <c r="V422" s="51">
        <v>22.5</v>
      </c>
    </row>
    <row r="423" spans="1:22" ht="15" customHeight="1" x14ac:dyDescent="0.15">
      <c r="A423" s="3"/>
      <c r="B423" s="24"/>
      <c r="C423" s="82" t="s">
        <v>237</v>
      </c>
      <c r="D423" s="76"/>
      <c r="E423" s="15">
        <v>138</v>
      </c>
      <c r="F423" s="15">
        <v>74</v>
      </c>
      <c r="G423" s="15">
        <v>11</v>
      </c>
      <c r="H423" s="15">
        <v>31</v>
      </c>
      <c r="I423" s="15">
        <v>3</v>
      </c>
      <c r="J423" s="15">
        <v>15</v>
      </c>
      <c r="K423" s="15">
        <v>1</v>
      </c>
      <c r="L423" s="15">
        <v>3</v>
      </c>
      <c r="M423" s="15">
        <v>11</v>
      </c>
      <c r="N423" s="15">
        <v>0</v>
      </c>
      <c r="O423" s="15">
        <v>0</v>
      </c>
      <c r="P423" s="15">
        <v>3</v>
      </c>
      <c r="Q423" s="15">
        <v>0</v>
      </c>
      <c r="R423" s="15">
        <v>1</v>
      </c>
      <c r="S423" s="15">
        <v>0</v>
      </c>
      <c r="T423" s="15">
        <v>7</v>
      </c>
      <c r="U423" s="51">
        <v>18.75</v>
      </c>
      <c r="V423" s="51">
        <v>15</v>
      </c>
    </row>
    <row r="424" spans="1:22" ht="15" customHeight="1" x14ac:dyDescent="0.15">
      <c r="A424" s="3"/>
      <c r="B424" s="24"/>
      <c r="C424" s="82" t="s">
        <v>9</v>
      </c>
      <c r="D424" s="76"/>
      <c r="E424" s="15">
        <v>70</v>
      </c>
      <c r="F424" s="15">
        <v>25</v>
      </c>
      <c r="G424" s="15">
        <v>12</v>
      </c>
      <c r="H424" s="15">
        <v>22</v>
      </c>
      <c r="I424" s="15">
        <v>1</v>
      </c>
      <c r="J424" s="15">
        <v>7</v>
      </c>
      <c r="K424" s="15">
        <v>2</v>
      </c>
      <c r="L424" s="15">
        <v>1</v>
      </c>
      <c r="M424" s="15">
        <v>12</v>
      </c>
      <c r="N424" s="15">
        <v>1</v>
      </c>
      <c r="O424" s="15">
        <v>1</v>
      </c>
      <c r="P424" s="15">
        <v>4</v>
      </c>
      <c r="Q424" s="15">
        <v>1</v>
      </c>
      <c r="R424" s="15">
        <v>0</v>
      </c>
      <c r="S424" s="15">
        <v>0</v>
      </c>
      <c r="T424" s="15">
        <v>5</v>
      </c>
      <c r="U424" s="51">
        <v>11.714285714285714</v>
      </c>
      <c r="V424" s="51">
        <v>11</v>
      </c>
    </row>
    <row r="425" spans="1:22" ht="15" customHeight="1" x14ac:dyDescent="0.15">
      <c r="A425" s="3"/>
      <c r="B425" s="24"/>
      <c r="C425" s="82" t="s">
        <v>83</v>
      </c>
      <c r="D425" s="76"/>
      <c r="E425" s="15">
        <v>7</v>
      </c>
      <c r="F425" s="15">
        <v>5</v>
      </c>
      <c r="G425" s="15">
        <v>2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2</v>
      </c>
      <c r="N425" s="15">
        <v>0</v>
      </c>
      <c r="O425" s="15">
        <v>0</v>
      </c>
      <c r="P425" s="15">
        <v>0</v>
      </c>
      <c r="Q425" s="15">
        <v>0</v>
      </c>
      <c r="R425" s="15">
        <v>2</v>
      </c>
      <c r="S425" s="15">
        <v>0</v>
      </c>
      <c r="T425" s="15">
        <v>0</v>
      </c>
      <c r="U425" s="51">
        <v>30</v>
      </c>
      <c r="V425" s="51">
        <v>30</v>
      </c>
    </row>
    <row r="426" spans="1:22" ht="15" customHeight="1" x14ac:dyDescent="0.15">
      <c r="A426" s="6"/>
      <c r="B426" s="4"/>
      <c r="C426" s="83" t="s">
        <v>24</v>
      </c>
      <c r="D426" s="77"/>
      <c r="E426" s="15">
        <v>1</v>
      </c>
      <c r="F426" s="15">
        <v>0</v>
      </c>
      <c r="G426" s="15">
        <v>0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51" t="s">
        <v>57</v>
      </c>
      <c r="V426" s="51" t="e">
        <v>#NUM!</v>
      </c>
    </row>
    <row r="427" spans="1:22" ht="15" customHeight="1" x14ac:dyDescent="0.15">
      <c r="A427" s="2" t="s">
        <v>238</v>
      </c>
      <c r="B427" s="23" t="s">
        <v>10</v>
      </c>
      <c r="C427" s="81" t="s">
        <v>241</v>
      </c>
      <c r="D427" s="75"/>
      <c r="E427" s="15">
        <v>4656</v>
      </c>
      <c r="F427" s="15">
        <v>1945</v>
      </c>
      <c r="G427" s="15">
        <v>731</v>
      </c>
      <c r="H427" s="15">
        <v>944</v>
      </c>
      <c r="I427" s="15">
        <v>699</v>
      </c>
      <c r="J427" s="15">
        <v>242</v>
      </c>
      <c r="K427" s="15">
        <v>39</v>
      </c>
      <c r="L427" s="15">
        <v>56</v>
      </c>
      <c r="M427" s="15">
        <v>731</v>
      </c>
      <c r="N427" s="15">
        <v>8</v>
      </c>
      <c r="O427" s="15">
        <v>31</v>
      </c>
      <c r="P427" s="15">
        <v>159</v>
      </c>
      <c r="Q427" s="15">
        <v>130</v>
      </c>
      <c r="R427" s="15">
        <v>152</v>
      </c>
      <c r="S427" s="15">
        <v>49</v>
      </c>
      <c r="T427" s="15">
        <v>202</v>
      </c>
      <c r="U427" s="51">
        <v>24.018872022684317</v>
      </c>
      <c r="V427" s="51">
        <v>20</v>
      </c>
    </row>
    <row r="428" spans="1:22" ht="15" customHeight="1" x14ac:dyDescent="0.15">
      <c r="A428" s="3" t="s">
        <v>225</v>
      </c>
      <c r="B428" s="24" t="s">
        <v>11</v>
      </c>
      <c r="C428" s="82" t="s">
        <v>242</v>
      </c>
      <c r="D428" s="76"/>
      <c r="E428" s="15">
        <v>1755</v>
      </c>
      <c r="F428" s="15">
        <v>687</v>
      </c>
      <c r="G428" s="15">
        <v>258</v>
      </c>
      <c r="H428" s="15">
        <v>413</v>
      </c>
      <c r="I428" s="15">
        <v>313</v>
      </c>
      <c r="J428" s="15">
        <v>56</v>
      </c>
      <c r="K428" s="15">
        <v>7</v>
      </c>
      <c r="L428" s="15">
        <v>21</v>
      </c>
      <c r="M428" s="15">
        <v>258</v>
      </c>
      <c r="N428" s="15">
        <v>2</v>
      </c>
      <c r="O428" s="15">
        <v>12</v>
      </c>
      <c r="P428" s="15">
        <v>42</v>
      </c>
      <c r="Q428" s="15">
        <v>37</v>
      </c>
      <c r="R428" s="15">
        <v>79</v>
      </c>
      <c r="S428" s="15">
        <v>9</v>
      </c>
      <c r="T428" s="15">
        <v>77</v>
      </c>
      <c r="U428" s="51">
        <v>24.541988950276242</v>
      </c>
      <c r="V428" s="51">
        <v>27</v>
      </c>
    </row>
    <row r="429" spans="1:22" ht="15" customHeight="1" x14ac:dyDescent="0.15">
      <c r="A429" s="3" t="s">
        <v>239</v>
      </c>
      <c r="B429" s="24"/>
      <c r="C429" s="82" t="s">
        <v>243</v>
      </c>
      <c r="D429" s="76"/>
      <c r="E429" s="15">
        <v>2122</v>
      </c>
      <c r="F429" s="15">
        <v>852</v>
      </c>
      <c r="G429" s="15">
        <v>341</v>
      </c>
      <c r="H429" s="15">
        <v>480</v>
      </c>
      <c r="I429" s="15">
        <v>345</v>
      </c>
      <c r="J429" s="15">
        <v>70</v>
      </c>
      <c r="K429" s="15">
        <v>9</v>
      </c>
      <c r="L429" s="15">
        <v>25</v>
      </c>
      <c r="M429" s="15">
        <v>341</v>
      </c>
      <c r="N429" s="15">
        <v>3</v>
      </c>
      <c r="O429" s="15">
        <v>16</v>
      </c>
      <c r="P429" s="15">
        <v>76</v>
      </c>
      <c r="Q429" s="15">
        <v>39</v>
      </c>
      <c r="R429" s="15">
        <v>93</v>
      </c>
      <c r="S429" s="15">
        <v>27</v>
      </c>
      <c r="T429" s="15">
        <v>87</v>
      </c>
      <c r="U429" s="51">
        <v>24.785026377952761</v>
      </c>
      <c r="V429" s="51">
        <v>23.5</v>
      </c>
    </row>
    <row r="430" spans="1:22" ht="15" customHeight="1" x14ac:dyDescent="0.15">
      <c r="A430" s="3" t="s">
        <v>240</v>
      </c>
      <c r="B430" s="24"/>
      <c r="C430" s="82" t="s">
        <v>244</v>
      </c>
      <c r="D430" s="76"/>
      <c r="E430" s="15">
        <v>273</v>
      </c>
      <c r="F430" s="15">
        <v>105</v>
      </c>
      <c r="G430" s="15">
        <v>46</v>
      </c>
      <c r="H430" s="15">
        <v>56</v>
      </c>
      <c r="I430" s="15">
        <v>29</v>
      </c>
      <c r="J430" s="15">
        <v>31</v>
      </c>
      <c r="K430" s="15">
        <v>3</v>
      </c>
      <c r="L430" s="15">
        <v>3</v>
      </c>
      <c r="M430" s="15">
        <v>46</v>
      </c>
      <c r="N430" s="15">
        <v>0</v>
      </c>
      <c r="O430" s="15">
        <v>8</v>
      </c>
      <c r="P430" s="15">
        <v>7</v>
      </c>
      <c r="Q430" s="15">
        <v>3</v>
      </c>
      <c r="R430" s="15">
        <v>7</v>
      </c>
      <c r="S430" s="15">
        <v>1</v>
      </c>
      <c r="T430" s="15">
        <v>20</v>
      </c>
      <c r="U430" s="51">
        <v>18.980769230769234</v>
      </c>
      <c r="V430" s="51">
        <v>15</v>
      </c>
    </row>
    <row r="431" spans="1:22" ht="15" customHeight="1" x14ac:dyDescent="0.15">
      <c r="A431" s="3"/>
      <c r="B431" s="24"/>
      <c r="C431" s="82" t="s">
        <v>83</v>
      </c>
      <c r="D431" s="76"/>
      <c r="E431" s="15">
        <v>394</v>
      </c>
      <c r="F431" s="15">
        <v>99</v>
      </c>
      <c r="G431" s="15">
        <v>56</v>
      </c>
      <c r="H431" s="15">
        <v>52</v>
      </c>
      <c r="I431" s="15">
        <v>109</v>
      </c>
      <c r="J431" s="15">
        <v>44</v>
      </c>
      <c r="K431" s="15">
        <v>19</v>
      </c>
      <c r="L431" s="15">
        <v>15</v>
      </c>
      <c r="M431" s="15">
        <v>56</v>
      </c>
      <c r="N431" s="15">
        <v>4</v>
      </c>
      <c r="O431" s="15">
        <v>1</v>
      </c>
      <c r="P431" s="15">
        <v>11</v>
      </c>
      <c r="Q431" s="15">
        <v>15</v>
      </c>
      <c r="R431" s="15">
        <v>16</v>
      </c>
      <c r="S431" s="15">
        <v>5</v>
      </c>
      <c r="T431" s="15">
        <v>4</v>
      </c>
      <c r="U431" s="51">
        <v>22.448076923076922</v>
      </c>
      <c r="V431" s="51">
        <v>20</v>
      </c>
    </row>
    <row r="432" spans="1:22" ht="15" customHeight="1" x14ac:dyDescent="0.15">
      <c r="A432" s="3"/>
      <c r="B432" s="25"/>
      <c r="C432" s="83" t="s">
        <v>24</v>
      </c>
      <c r="D432" s="77"/>
      <c r="E432" s="15">
        <v>145</v>
      </c>
      <c r="F432" s="15">
        <v>40</v>
      </c>
      <c r="G432" s="15">
        <v>24</v>
      </c>
      <c r="H432" s="15">
        <v>19</v>
      </c>
      <c r="I432" s="15">
        <v>19</v>
      </c>
      <c r="J432" s="15">
        <v>7</v>
      </c>
      <c r="K432" s="15">
        <v>4</v>
      </c>
      <c r="L432" s="15">
        <v>32</v>
      </c>
      <c r="M432" s="15">
        <v>24</v>
      </c>
      <c r="N432" s="15">
        <v>0</v>
      </c>
      <c r="O432" s="15">
        <v>4</v>
      </c>
      <c r="P432" s="15">
        <v>7</v>
      </c>
      <c r="Q432" s="15">
        <v>1</v>
      </c>
      <c r="R432" s="15">
        <v>3</v>
      </c>
      <c r="S432" s="15">
        <v>2</v>
      </c>
      <c r="T432" s="15">
        <v>7</v>
      </c>
      <c r="U432" s="51">
        <v>27.964705882352941</v>
      </c>
      <c r="V432" s="51">
        <v>15</v>
      </c>
    </row>
    <row r="433" spans="1:22" ht="15" customHeight="1" x14ac:dyDescent="0.15">
      <c r="A433" s="3"/>
      <c r="B433" s="24" t="s">
        <v>12</v>
      </c>
      <c r="C433" s="81" t="s">
        <v>241</v>
      </c>
      <c r="D433" s="76"/>
      <c r="E433" s="15">
        <v>1214</v>
      </c>
      <c r="F433" s="15">
        <v>556</v>
      </c>
      <c r="G433" s="15">
        <v>296</v>
      </c>
      <c r="H433" s="15">
        <v>129</v>
      </c>
      <c r="I433" s="15">
        <v>153</v>
      </c>
      <c r="J433" s="15">
        <v>58</v>
      </c>
      <c r="K433" s="15">
        <v>10</v>
      </c>
      <c r="L433" s="15">
        <v>12</v>
      </c>
      <c r="M433" s="15">
        <v>296</v>
      </c>
      <c r="N433" s="15">
        <v>1</v>
      </c>
      <c r="O433" s="15">
        <v>1</v>
      </c>
      <c r="P433" s="15">
        <v>29</v>
      </c>
      <c r="Q433" s="15">
        <v>20</v>
      </c>
      <c r="R433" s="15">
        <v>97</v>
      </c>
      <c r="S433" s="15">
        <v>37</v>
      </c>
      <c r="T433" s="15">
        <v>111</v>
      </c>
      <c r="U433" s="51">
        <v>31.958378378378381</v>
      </c>
      <c r="V433" s="51">
        <v>30</v>
      </c>
    </row>
    <row r="434" spans="1:22" ht="15" customHeight="1" x14ac:dyDescent="0.15">
      <c r="A434" s="3"/>
      <c r="B434" s="24" t="s">
        <v>13</v>
      </c>
      <c r="C434" s="82" t="s">
        <v>242</v>
      </c>
      <c r="D434" s="76"/>
      <c r="E434" s="15">
        <v>535</v>
      </c>
      <c r="F434" s="15">
        <v>239</v>
      </c>
      <c r="G434" s="15">
        <v>134</v>
      </c>
      <c r="H434" s="15">
        <v>63</v>
      </c>
      <c r="I434" s="15">
        <v>71</v>
      </c>
      <c r="J434" s="15">
        <v>18</v>
      </c>
      <c r="K434" s="15">
        <v>3</v>
      </c>
      <c r="L434" s="15">
        <v>7</v>
      </c>
      <c r="M434" s="15">
        <v>134</v>
      </c>
      <c r="N434" s="15">
        <v>0</v>
      </c>
      <c r="O434" s="15">
        <v>0</v>
      </c>
      <c r="P434" s="15">
        <v>15</v>
      </c>
      <c r="Q434" s="15">
        <v>7</v>
      </c>
      <c r="R434" s="15">
        <v>58</v>
      </c>
      <c r="S434" s="15">
        <v>9</v>
      </c>
      <c r="T434" s="15">
        <v>45</v>
      </c>
      <c r="U434" s="51">
        <v>30.38314606741573</v>
      </c>
      <c r="V434" s="51">
        <v>30</v>
      </c>
    </row>
    <row r="435" spans="1:22" ht="15" customHeight="1" x14ac:dyDescent="0.15">
      <c r="A435" s="3"/>
      <c r="B435" s="24" t="s">
        <v>14</v>
      </c>
      <c r="C435" s="82" t="s">
        <v>243</v>
      </c>
      <c r="D435" s="76"/>
      <c r="E435" s="15">
        <v>622</v>
      </c>
      <c r="F435" s="15">
        <v>270</v>
      </c>
      <c r="G435" s="15">
        <v>169</v>
      </c>
      <c r="H435" s="15">
        <v>68</v>
      </c>
      <c r="I435" s="15">
        <v>86</v>
      </c>
      <c r="J435" s="15">
        <v>20</v>
      </c>
      <c r="K435" s="15">
        <v>3</v>
      </c>
      <c r="L435" s="15">
        <v>6</v>
      </c>
      <c r="M435" s="15">
        <v>169</v>
      </c>
      <c r="N435" s="15">
        <v>1</v>
      </c>
      <c r="O435" s="15">
        <v>3</v>
      </c>
      <c r="P435" s="15">
        <v>23</v>
      </c>
      <c r="Q435" s="15">
        <v>10</v>
      </c>
      <c r="R435" s="15">
        <v>65</v>
      </c>
      <c r="S435" s="15">
        <v>20</v>
      </c>
      <c r="T435" s="15">
        <v>47</v>
      </c>
      <c r="U435" s="51">
        <v>29.660655737704918</v>
      </c>
      <c r="V435" s="51">
        <v>30</v>
      </c>
    </row>
    <row r="436" spans="1:22" ht="15" customHeight="1" x14ac:dyDescent="0.15">
      <c r="A436" s="3"/>
      <c r="B436" s="24"/>
      <c r="C436" s="82" t="s">
        <v>244</v>
      </c>
      <c r="D436" s="76"/>
      <c r="E436" s="15">
        <v>78</v>
      </c>
      <c r="F436" s="15">
        <v>40</v>
      </c>
      <c r="G436" s="15">
        <v>19</v>
      </c>
      <c r="H436" s="15">
        <v>5</v>
      </c>
      <c r="I436" s="15">
        <v>5</v>
      </c>
      <c r="J436" s="15">
        <v>7</v>
      </c>
      <c r="K436" s="15">
        <v>1</v>
      </c>
      <c r="L436" s="15">
        <v>1</v>
      </c>
      <c r="M436" s="15">
        <v>19</v>
      </c>
      <c r="N436" s="15">
        <v>0</v>
      </c>
      <c r="O436" s="15">
        <v>0</v>
      </c>
      <c r="P436" s="15">
        <v>1</v>
      </c>
      <c r="Q436" s="15">
        <v>1</v>
      </c>
      <c r="R436" s="15">
        <v>4</v>
      </c>
      <c r="S436" s="15">
        <v>1</v>
      </c>
      <c r="T436" s="15">
        <v>12</v>
      </c>
      <c r="U436" s="51">
        <v>34.214285714285715</v>
      </c>
      <c r="V436" s="51">
        <v>30</v>
      </c>
    </row>
    <row r="437" spans="1:22" ht="15" customHeight="1" x14ac:dyDescent="0.15">
      <c r="A437" s="3"/>
      <c r="B437" s="24"/>
      <c r="C437" s="82" t="s">
        <v>83</v>
      </c>
      <c r="D437" s="76"/>
      <c r="E437" s="15">
        <v>117</v>
      </c>
      <c r="F437" s="15">
        <v>34</v>
      </c>
      <c r="G437" s="15">
        <v>23</v>
      </c>
      <c r="H437" s="15">
        <v>6</v>
      </c>
      <c r="I437" s="15">
        <v>21</v>
      </c>
      <c r="J437" s="15">
        <v>17</v>
      </c>
      <c r="K437" s="15">
        <v>14</v>
      </c>
      <c r="L437" s="15">
        <v>2</v>
      </c>
      <c r="M437" s="15">
        <v>23</v>
      </c>
      <c r="N437" s="15">
        <v>0</v>
      </c>
      <c r="O437" s="15">
        <v>0</v>
      </c>
      <c r="P437" s="15">
        <v>2</v>
      </c>
      <c r="Q437" s="15">
        <v>3</v>
      </c>
      <c r="R437" s="15">
        <v>11</v>
      </c>
      <c r="S437" s="15">
        <v>4</v>
      </c>
      <c r="T437" s="15">
        <v>3</v>
      </c>
      <c r="U437" s="51">
        <v>31.2</v>
      </c>
      <c r="V437" s="51">
        <v>30</v>
      </c>
    </row>
    <row r="438" spans="1:22" ht="15" customHeight="1" x14ac:dyDescent="0.15">
      <c r="A438" s="3"/>
      <c r="B438" s="25"/>
      <c r="C438" s="83" t="s">
        <v>24</v>
      </c>
      <c r="D438" s="77"/>
      <c r="E438" s="15">
        <v>43</v>
      </c>
      <c r="F438" s="15">
        <v>14</v>
      </c>
      <c r="G438" s="15">
        <v>7</v>
      </c>
      <c r="H438" s="15">
        <v>5</v>
      </c>
      <c r="I438" s="15">
        <v>1</v>
      </c>
      <c r="J438" s="15">
        <v>2</v>
      </c>
      <c r="K438" s="15">
        <v>1</v>
      </c>
      <c r="L438" s="15">
        <v>13</v>
      </c>
      <c r="M438" s="15">
        <v>7</v>
      </c>
      <c r="N438" s="15">
        <v>0</v>
      </c>
      <c r="O438" s="15">
        <v>0</v>
      </c>
      <c r="P438" s="15">
        <v>2</v>
      </c>
      <c r="Q438" s="15">
        <v>1</v>
      </c>
      <c r="R438" s="15">
        <v>3</v>
      </c>
      <c r="S438" s="15">
        <v>0</v>
      </c>
      <c r="T438" s="15">
        <v>1</v>
      </c>
      <c r="U438" s="51">
        <v>23.333333333333332</v>
      </c>
      <c r="V438" s="51">
        <v>25</v>
      </c>
    </row>
    <row r="439" spans="1:22" ht="15" customHeight="1" x14ac:dyDescent="0.15">
      <c r="A439" s="3"/>
      <c r="B439" s="24" t="s">
        <v>15</v>
      </c>
      <c r="C439" s="81" t="s">
        <v>241</v>
      </c>
      <c r="D439" s="76"/>
      <c r="E439" s="15">
        <v>1634</v>
      </c>
      <c r="F439" s="15">
        <v>554</v>
      </c>
      <c r="G439" s="15">
        <v>204</v>
      </c>
      <c r="H439" s="15">
        <v>451</v>
      </c>
      <c r="I439" s="15">
        <v>314</v>
      </c>
      <c r="J439" s="15">
        <v>88</v>
      </c>
      <c r="K439" s="15">
        <v>3</v>
      </c>
      <c r="L439" s="15">
        <v>20</v>
      </c>
      <c r="M439" s="15">
        <v>204</v>
      </c>
      <c r="N439" s="15">
        <v>3</v>
      </c>
      <c r="O439" s="15">
        <v>15</v>
      </c>
      <c r="P439" s="15">
        <v>64</v>
      </c>
      <c r="Q439" s="15">
        <v>51</v>
      </c>
      <c r="R439" s="15">
        <v>29</v>
      </c>
      <c r="S439" s="15">
        <v>8</v>
      </c>
      <c r="T439" s="15">
        <v>34</v>
      </c>
      <c r="U439" s="51">
        <v>20.974094117647063</v>
      </c>
      <c r="V439" s="51">
        <v>20</v>
      </c>
    </row>
    <row r="440" spans="1:22" ht="15" customHeight="1" x14ac:dyDescent="0.15">
      <c r="A440" s="3"/>
      <c r="B440" s="24" t="s">
        <v>16</v>
      </c>
      <c r="C440" s="82" t="s">
        <v>242</v>
      </c>
      <c r="D440" s="76"/>
      <c r="E440" s="15">
        <v>643</v>
      </c>
      <c r="F440" s="15">
        <v>197</v>
      </c>
      <c r="G440" s="15">
        <v>68</v>
      </c>
      <c r="H440" s="15">
        <v>204</v>
      </c>
      <c r="I440" s="15">
        <v>145</v>
      </c>
      <c r="J440" s="15">
        <v>18</v>
      </c>
      <c r="K440" s="15">
        <v>2</v>
      </c>
      <c r="L440" s="15">
        <v>9</v>
      </c>
      <c r="M440" s="15">
        <v>68</v>
      </c>
      <c r="N440" s="15">
        <v>2</v>
      </c>
      <c r="O440" s="15">
        <v>5</v>
      </c>
      <c r="P440" s="15">
        <v>18</v>
      </c>
      <c r="Q440" s="15">
        <v>16</v>
      </c>
      <c r="R440" s="15">
        <v>11</v>
      </c>
      <c r="S440" s="15">
        <v>0</v>
      </c>
      <c r="T440" s="15">
        <v>16</v>
      </c>
      <c r="U440" s="51">
        <v>18.569230769230771</v>
      </c>
      <c r="V440" s="51">
        <v>20</v>
      </c>
    </row>
    <row r="441" spans="1:22" ht="15" customHeight="1" x14ac:dyDescent="0.15">
      <c r="A441" s="3"/>
      <c r="B441" s="24" t="s">
        <v>17</v>
      </c>
      <c r="C441" s="82" t="s">
        <v>243</v>
      </c>
      <c r="D441" s="76"/>
      <c r="E441" s="15">
        <v>845</v>
      </c>
      <c r="F441" s="15">
        <v>284</v>
      </c>
      <c r="G441" s="15">
        <v>89</v>
      </c>
      <c r="H441" s="15">
        <v>268</v>
      </c>
      <c r="I441" s="15">
        <v>162</v>
      </c>
      <c r="J441" s="15">
        <v>32</v>
      </c>
      <c r="K441" s="15">
        <v>2</v>
      </c>
      <c r="L441" s="15">
        <v>8</v>
      </c>
      <c r="M441" s="15">
        <v>89</v>
      </c>
      <c r="N441" s="15">
        <v>0</v>
      </c>
      <c r="O441" s="15">
        <v>7</v>
      </c>
      <c r="P441" s="15">
        <v>25</v>
      </c>
      <c r="Q441" s="15">
        <v>16</v>
      </c>
      <c r="R441" s="15">
        <v>19</v>
      </c>
      <c r="S441" s="15">
        <v>5</v>
      </c>
      <c r="T441" s="15">
        <v>17</v>
      </c>
      <c r="U441" s="51">
        <v>22.443047222222223</v>
      </c>
      <c r="V441" s="51">
        <v>20</v>
      </c>
    </row>
    <row r="442" spans="1:22" ht="15" customHeight="1" x14ac:dyDescent="0.15">
      <c r="A442" s="3"/>
      <c r="B442" s="24"/>
      <c r="C442" s="82" t="s">
        <v>244</v>
      </c>
      <c r="D442" s="76"/>
      <c r="E442" s="15">
        <v>136</v>
      </c>
      <c r="F442" s="15">
        <v>40</v>
      </c>
      <c r="G442" s="15">
        <v>18</v>
      </c>
      <c r="H442" s="15">
        <v>40</v>
      </c>
      <c r="I442" s="15">
        <v>18</v>
      </c>
      <c r="J442" s="15">
        <v>18</v>
      </c>
      <c r="K442" s="15">
        <v>1</v>
      </c>
      <c r="L442" s="15">
        <v>1</v>
      </c>
      <c r="M442" s="15">
        <v>18</v>
      </c>
      <c r="N442" s="15">
        <v>0</v>
      </c>
      <c r="O442" s="15">
        <v>6</v>
      </c>
      <c r="P442" s="15">
        <v>2</v>
      </c>
      <c r="Q442" s="15">
        <v>2</v>
      </c>
      <c r="R442" s="15">
        <v>2</v>
      </c>
      <c r="S442" s="15">
        <v>0</v>
      </c>
      <c r="T442" s="15">
        <v>6</v>
      </c>
      <c r="U442" s="51">
        <v>13.15</v>
      </c>
      <c r="V442" s="51">
        <v>10.9</v>
      </c>
    </row>
    <row r="443" spans="1:22" ht="15" customHeight="1" x14ac:dyDescent="0.15">
      <c r="A443" s="3"/>
      <c r="B443" s="24"/>
      <c r="C443" s="82" t="s">
        <v>83</v>
      </c>
      <c r="D443" s="76"/>
      <c r="E443" s="15">
        <v>173</v>
      </c>
      <c r="F443" s="15">
        <v>31</v>
      </c>
      <c r="G443" s="15">
        <v>25</v>
      </c>
      <c r="H443" s="15">
        <v>30</v>
      </c>
      <c r="I443" s="15">
        <v>65</v>
      </c>
      <c r="J443" s="15">
        <v>19</v>
      </c>
      <c r="K443" s="15">
        <v>2</v>
      </c>
      <c r="L443" s="15">
        <v>1</v>
      </c>
      <c r="M443" s="15">
        <v>25</v>
      </c>
      <c r="N443" s="15">
        <v>4</v>
      </c>
      <c r="O443" s="15">
        <v>1</v>
      </c>
      <c r="P443" s="15">
        <v>7</v>
      </c>
      <c r="Q443" s="15">
        <v>7</v>
      </c>
      <c r="R443" s="15">
        <v>5</v>
      </c>
      <c r="S443" s="15">
        <v>1</v>
      </c>
      <c r="T443" s="15">
        <v>0</v>
      </c>
      <c r="U443" s="51">
        <v>16.772000000000002</v>
      </c>
      <c r="V443" s="51">
        <v>20</v>
      </c>
    </row>
    <row r="444" spans="1:22" ht="15" customHeight="1" x14ac:dyDescent="0.15">
      <c r="A444" s="3"/>
      <c r="B444" s="4"/>
      <c r="C444" s="83" t="s">
        <v>24</v>
      </c>
      <c r="D444" s="77"/>
      <c r="E444" s="15">
        <v>62</v>
      </c>
      <c r="F444" s="15">
        <v>12</v>
      </c>
      <c r="G444" s="15">
        <v>14</v>
      </c>
      <c r="H444" s="15">
        <v>12</v>
      </c>
      <c r="I444" s="15">
        <v>11</v>
      </c>
      <c r="J444" s="15">
        <v>4</v>
      </c>
      <c r="K444" s="15">
        <v>0</v>
      </c>
      <c r="L444" s="15">
        <v>9</v>
      </c>
      <c r="M444" s="15">
        <v>14</v>
      </c>
      <c r="N444" s="15">
        <v>0</v>
      </c>
      <c r="O444" s="15">
        <v>2</v>
      </c>
      <c r="P444" s="15">
        <v>5</v>
      </c>
      <c r="Q444" s="15">
        <v>0</v>
      </c>
      <c r="R444" s="15">
        <v>0</v>
      </c>
      <c r="S444" s="15">
        <v>2</v>
      </c>
      <c r="T444" s="15">
        <v>5</v>
      </c>
      <c r="U444" s="51">
        <v>35.111111111111114</v>
      </c>
      <c r="V444" s="51">
        <v>10</v>
      </c>
    </row>
    <row r="445" spans="1:22" ht="15" customHeight="1" x14ac:dyDescent="0.15">
      <c r="A445" s="3"/>
      <c r="B445" s="230" t="s">
        <v>18</v>
      </c>
      <c r="C445" s="82" t="s">
        <v>241</v>
      </c>
      <c r="D445" s="76"/>
      <c r="E445" s="15">
        <v>1658</v>
      </c>
      <c r="F445" s="15">
        <v>768</v>
      </c>
      <c r="G445" s="15">
        <v>203</v>
      </c>
      <c r="H445" s="15">
        <v>335</v>
      </c>
      <c r="I445" s="15">
        <v>216</v>
      </c>
      <c r="J445" s="15">
        <v>89</v>
      </c>
      <c r="K445" s="15">
        <v>26</v>
      </c>
      <c r="L445" s="15">
        <v>21</v>
      </c>
      <c r="M445" s="15">
        <v>203</v>
      </c>
      <c r="N445" s="15">
        <v>4</v>
      </c>
      <c r="O445" s="15">
        <v>15</v>
      </c>
      <c r="P445" s="15">
        <v>59</v>
      </c>
      <c r="Q445" s="15">
        <v>54</v>
      </c>
      <c r="R445" s="15">
        <v>20</v>
      </c>
      <c r="S445" s="15">
        <v>4</v>
      </c>
      <c r="T445" s="15">
        <v>47</v>
      </c>
      <c r="U445" s="51">
        <v>18.282610897435887</v>
      </c>
      <c r="V445" s="51">
        <v>19.25</v>
      </c>
    </row>
    <row r="446" spans="1:22" ht="15" customHeight="1" x14ac:dyDescent="0.15">
      <c r="A446" s="3"/>
      <c r="B446" s="231"/>
      <c r="C446" s="82" t="s">
        <v>242</v>
      </c>
      <c r="D446" s="76"/>
      <c r="E446" s="15">
        <v>524</v>
      </c>
      <c r="F446" s="15">
        <v>231</v>
      </c>
      <c r="G446" s="15">
        <v>49</v>
      </c>
      <c r="H446" s="15">
        <v>132</v>
      </c>
      <c r="I446" s="15">
        <v>87</v>
      </c>
      <c r="J446" s="15">
        <v>20</v>
      </c>
      <c r="K446" s="15">
        <v>2</v>
      </c>
      <c r="L446" s="15">
        <v>3</v>
      </c>
      <c r="M446" s="15">
        <v>49</v>
      </c>
      <c r="N446" s="15">
        <v>0</v>
      </c>
      <c r="O446" s="15">
        <v>7</v>
      </c>
      <c r="P446" s="15">
        <v>9</v>
      </c>
      <c r="Q446" s="15">
        <v>11</v>
      </c>
      <c r="R446" s="15">
        <v>8</v>
      </c>
      <c r="S446" s="15">
        <v>0</v>
      </c>
      <c r="T446" s="15">
        <v>14</v>
      </c>
      <c r="U446" s="51">
        <v>18.525714285714287</v>
      </c>
      <c r="V446" s="51">
        <v>20</v>
      </c>
    </row>
    <row r="447" spans="1:22" ht="15" customHeight="1" x14ac:dyDescent="0.15">
      <c r="A447" s="3"/>
      <c r="B447" s="231"/>
      <c r="C447" s="82" t="s">
        <v>243</v>
      </c>
      <c r="D447" s="76"/>
      <c r="E447" s="15">
        <v>585</v>
      </c>
      <c r="F447" s="15">
        <v>267</v>
      </c>
      <c r="G447" s="15">
        <v>75</v>
      </c>
      <c r="H447" s="15">
        <v>130</v>
      </c>
      <c r="I447" s="15">
        <v>85</v>
      </c>
      <c r="J447" s="15">
        <v>16</v>
      </c>
      <c r="K447" s="15">
        <v>4</v>
      </c>
      <c r="L447" s="15">
        <v>8</v>
      </c>
      <c r="M447" s="15">
        <v>75</v>
      </c>
      <c r="N447" s="15">
        <v>2</v>
      </c>
      <c r="O447" s="15">
        <v>5</v>
      </c>
      <c r="P447" s="15">
        <v>23</v>
      </c>
      <c r="Q447" s="15">
        <v>13</v>
      </c>
      <c r="R447" s="15">
        <v>8</v>
      </c>
      <c r="S447" s="15">
        <v>2</v>
      </c>
      <c r="T447" s="15">
        <v>22</v>
      </c>
      <c r="U447" s="51">
        <v>17.827288679245282</v>
      </c>
      <c r="V447" s="51">
        <v>15</v>
      </c>
    </row>
    <row r="448" spans="1:22" ht="15" customHeight="1" x14ac:dyDescent="0.15">
      <c r="A448" s="3"/>
      <c r="B448" s="231"/>
      <c r="C448" s="82" t="s">
        <v>244</v>
      </c>
      <c r="D448" s="76"/>
      <c r="E448" s="15">
        <v>55</v>
      </c>
      <c r="F448" s="15">
        <v>23</v>
      </c>
      <c r="G448" s="15">
        <v>9</v>
      </c>
      <c r="H448" s="15">
        <v>11</v>
      </c>
      <c r="I448" s="15">
        <v>6</v>
      </c>
      <c r="J448" s="15">
        <v>5</v>
      </c>
      <c r="K448" s="15">
        <v>1</v>
      </c>
      <c r="L448" s="15">
        <v>0</v>
      </c>
      <c r="M448" s="15">
        <v>9</v>
      </c>
      <c r="N448" s="15">
        <v>0</v>
      </c>
      <c r="O448" s="15">
        <v>2</v>
      </c>
      <c r="P448" s="15">
        <v>4</v>
      </c>
      <c r="Q448" s="15">
        <v>0</v>
      </c>
      <c r="R448" s="15">
        <v>1</v>
      </c>
      <c r="S448" s="15">
        <v>0</v>
      </c>
      <c r="T448" s="15">
        <v>2</v>
      </c>
      <c r="U448" s="51">
        <v>13.742857142857142</v>
      </c>
      <c r="V448" s="51">
        <v>11</v>
      </c>
    </row>
    <row r="449" spans="1:22" ht="15" customHeight="1" x14ac:dyDescent="0.15">
      <c r="A449" s="3"/>
      <c r="B449" s="231"/>
      <c r="C449" s="82" t="s">
        <v>83</v>
      </c>
      <c r="D449" s="76"/>
      <c r="E449" s="15">
        <v>93</v>
      </c>
      <c r="F449" s="15">
        <v>27</v>
      </c>
      <c r="G449" s="15">
        <v>8</v>
      </c>
      <c r="H449" s="15">
        <v>15</v>
      </c>
      <c r="I449" s="15">
        <v>21</v>
      </c>
      <c r="J449" s="15">
        <v>7</v>
      </c>
      <c r="K449" s="15">
        <v>3</v>
      </c>
      <c r="L449" s="15">
        <v>12</v>
      </c>
      <c r="M449" s="15">
        <v>8</v>
      </c>
      <c r="N449" s="15">
        <v>0</v>
      </c>
      <c r="O449" s="15">
        <v>0</v>
      </c>
      <c r="P449" s="15">
        <v>2</v>
      </c>
      <c r="Q449" s="15">
        <v>5</v>
      </c>
      <c r="R449" s="15">
        <v>0</v>
      </c>
      <c r="S449" s="15">
        <v>0</v>
      </c>
      <c r="T449" s="15">
        <v>1</v>
      </c>
      <c r="U449" s="51">
        <v>17.714285714285715</v>
      </c>
      <c r="V449" s="51">
        <v>20</v>
      </c>
    </row>
    <row r="450" spans="1:22" ht="15" customHeight="1" x14ac:dyDescent="0.15">
      <c r="A450" s="6"/>
      <c r="B450" s="4"/>
      <c r="C450" s="83" t="s">
        <v>24</v>
      </c>
      <c r="D450" s="77"/>
      <c r="E450" s="15">
        <v>37</v>
      </c>
      <c r="F450" s="15">
        <v>14</v>
      </c>
      <c r="G450" s="15">
        <v>3</v>
      </c>
      <c r="H450" s="15">
        <v>2</v>
      </c>
      <c r="I450" s="15">
        <v>7</v>
      </c>
      <c r="J450" s="15">
        <v>1</v>
      </c>
      <c r="K450" s="15">
        <v>3</v>
      </c>
      <c r="L450" s="15">
        <v>7</v>
      </c>
      <c r="M450" s="15">
        <v>3</v>
      </c>
      <c r="N450" s="15">
        <v>0</v>
      </c>
      <c r="O450" s="15">
        <v>2</v>
      </c>
      <c r="P450" s="15">
        <v>0</v>
      </c>
      <c r="Q450" s="15">
        <v>0</v>
      </c>
      <c r="R450" s="15">
        <v>0</v>
      </c>
      <c r="S450" s="15">
        <v>0</v>
      </c>
      <c r="T450" s="15">
        <v>1</v>
      </c>
      <c r="U450" s="51">
        <v>9.6999999999999993</v>
      </c>
      <c r="V450" s="51">
        <v>9.6999999999999993</v>
      </c>
    </row>
    <row r="451" spans="1:22" ht="15" customHeight="1" x14ac:dyDescent="0.15">
      <c r="A451" s="3" t="s">
        <v>245</v>
      </c>
      <c r="B451" s="23" t="s">
        <v>10</v>
      </c>
      <c r="C451" s="101" t="s">
        <v>247</v>
      </c>
      <c r="D451" s="107" t="s">
        <v>755</v>
      </c>
      <c r="E451" s="15">
        <v>3671</v>
      </c>
      <c r="F451" s="15">
        <v>1709</v>
      </c>
      <c r="G451" s="15">
        <v>619</v>
      </c>
      <c r="H451" s="15">
        <v>705</v>
      </c>
      <c r="I451" s="15">
        <v>384</v>
      </c>
      <c r="J451" s="15">
        <v>167</v>
      </c>
      <c r="K451" s="15">
        <v>36</v>
      </c>
      <c r="L451" s="15">
        <v>51</v>
      </c>
      <c r="M451" s="15">
        <v>619</v>
      </c>
      <c r="N451" s="15">
        <v>8</v>
      </c>
      <c r="O451" s="15">
        <v>32</v>
      </c>
      <c r="P451" s="15">
        <v>126</v>
      </c>
      <c r="Q451" s="15">
        <v>92</v>
      </c>
      <c r="R451" s="15">
        <v>134</v>
      </c>
      <c r="S451" s="15">
        <v>43</v>
      </c>
      <c r="T451" s="15">
        <v>184</v>
      </c>
      <c r="U451" s="51">
        <v>24.70642137931036</v>
      </c>
      <c r="V451" s="51">
        <v>20</v>
      </c>
    </row>
    <row r="452" spans="1:22" ht="15" customHeight="1" x14ac:dyDescent="0.15">
      <c r="A452" s="3" t="s">
        <v>246</v>
      </c>
      <c r="B452" s="24" t="s">
        <v>11</v>
      </c>
      <c r="C452" s="103"/>
      <c r="D452" s="108" t="s">
        <v>756</v>
      </c>
      <c r="E452" s="15">
        <v>5674</v>
      </c>
      <c r="F452" s="15">
        <v>2019</v>
      </c>
      <c r="G452" s="15">
        <v>837</v>
      </c>
      <c r="H452" s="15">
        <v>1259</v>
      </c>
      <c r="I452" s="15">
        <v>1130</v>
      </c>
      <c r="J452" s="15">
        <v>283</v>
      </c>
      <c r="K452" s="15">
        <v>45</v>
      </c>
      <c r="L452" s="15">
        <v>101</v>
      </c>
      <c r="M452" s="15">
        <v>837</v>
      </c>
      <c r="N452" s="15">
        <v>9</v>
      </c>
      <c r="O452" s="15">
        <v>40</v>
      </c>
      <c r="P452" s="15">
        <v>176</v>
      </c>
      <c r="Q452" s="15">
        <v>133</v>
      </c>
      <c r="R452" s="15">
        <v>216</v>
      </c>
      <c r="S452" s="15">
        <v>50</v>
      </c>
      <c r="T452" s="15">
        <v>213</v>
      </c>
      <c r="U452" s="51">
        <v>23.769850480769229</v>
      </c>
      <c r="V452" s="51">
        <v>20.45</v>
      </c>
    </row>
    <row r="453" spans="1:22" ht="15" customHeight="1" x14ac:dyDescent="0.15">
      <c r="A453" s="3" t="s">
        <v>757</v>
      </c>
      <c r="B453" s="24"/>
      <c r="C453" s="82" t="s">
        <v>248</v>
      </c>
      <c r="D453" s="109" t="s">
        <v>755</v>
      </c>
      <c r="E453" s="15">
        <v>1091</v>
      </c>
      <c r="F453" s="15">
        <v>653</v>
      </c>
      <c r="G453" s="15">
        <v>196</v>
      </c>
      <c r="H453" s="15">
        <v>141</v>
      </c>
      <c r="I453" s="15">
        <v>64</v>
      </c>
      <c r="J453" s="15">
        <v>16</v>
      </c>
      <c r="K453" s="15">
        <v>12</v>
      </c>
      <c r="L453" s="15">
        <v>9</v>
      </c>
      <c r="M453" s="15">
        <v>196</v>
      </c>
      <c r="N453" s="15">
        <v>2</v>
      </c>
      <c r="O453" s="15">
        <v>12</v>
      </c>
      <c r="P453" s="15">
        <v>45</v>
      </c>
      <c r="Q453" s="15">
        <v>21</v>
      </c>
      <c r="R453" s="15">
        <v>44</v>
      </c>
      <c r="S453" s="15">
        <v>10</v>
      </c>
      <c r="T453" s="15">
        <v>62</v>
      </c>
      <c r="U453" s="51">
        <v>22.79067164179104</v>
      </c>
      <c r="V453" s="51">
        <v>20</v>
      </c>
    </row>
    <row r="454" spans="1:22" ht="15" customHeight="1" x14ac:dyDescent="0.15">
      <c r="A454" s="3"/>
      <c r="B454" s="24"/>
      <c r="C454" s="103"/>
      <c r="D454" s="108" t="s">
        <v>756</v>
      </c>
      <c r="E454" s="15">
        <v>8254</v>
      </c>
      <c r="F454" s="15">
        <v>3075</v>
      </c>
      <c r="G454" s="15">
        <v>1260</v>
      </c>
      <c r="H454" s="15">
        <v>1823</v>
      </c>
      <c r="I454" s="15">
        <v>1450</v>
      </c>
      <c r="J454" s="15">
        <v>434</v>
      </c>
      <c r="K454" s="15">
        <v>69</v>
      </c>
      <c r="L454" s="15">
        <v>143</v>
      </c>
      <c r="M454" s="15">
        <v>1260</v>
      </c>
      <c r="N454" s="15">
        <v>15</v>
      </c>
      <c r="O454" s="15">
        <v>60</v>
      </c>
      <c r="P454" s="15">
        <v>257</v>
      </c>
      <c r="Q454" s="15">
        <v>204</v>
      </c>
      <c r="R454" s="15">
        <v>306</v>
      </c>
      <c r="S454" s="15">
        <v>83</v>
      </c>
      <c r="T454" s="15">
        <v>335</v>
      </c>
      <c r="U454" s="51">
        <v>24.352140540540532</v>
      </c>
      <c r="V454" s="51">
        <v>20</v>
      </c>
    </row>
    <row r="455" spans="1:22" ht="15" customHeight="1" x14ac:dyDescent="0.15">
      <c r="A455" s="3"/>
      <c r="B455" s="3"/>
      <c r="C455" s="82" t="s">
        <v>249</v>
      </c>
      <c r="D455" s="109" t="s">
        <v>755</v>
      </c>
      <c r="E455" s="15">
        <v>1989</v>
      </c>
      <c r="F455" s="15">
        <v>758</v>
      </c>
      <c r="G455" s="15">
        <v>393</v>
      </c>
      <c r="H455" s="15">
        <v>405</v>
      </c>
      <c r="I455" s="15">
        <v>312</v>
      </c>
      <c r="J455" s="15">
        <v>82</v>
      </c>
      <c r="K455" s="15">
        <v>9</v>
      </c>
      <c r="L455" s="15">
        <v>30</v>
      </c>
      <c r="M455" s="15">
        <v>393</v>
      </c>
      <c r="N455" s="15">
        <v>2</v>
      </c>
      <c r="O455" s="15">
        <v>21</v>
      </c>
      <c r="P455" s="15">
        <v>57</v>
      </c>
      <c r="Q455" s="15">
        <v>49</v>
      </c>
      <c r="R455" s="15">
        <v>110</v>
      </c>
      <c r="S455" s="15">
        <v>28</v>
      </c>
      <c r="T455" s="15">
        <v>126</v>
      </c>
      <c r="U455" s="51">
        <v>25.838566666666665</v>
      </c>
      <c r="V455" s="51">
        <v>30</v>
      </c>
    </row>
    <row r="456" spans="1:22" ht="15" customHeight="1" x14ac:dyDescent="0.15">
      <c r="A456" s="3"/>
      <c r="B456" s="3"/>
      <c r="C456" s="103"/>
      <c r="D456" s="108" t="s">
        <v>756</v>
      </c>
      <c r="E456" s="15">
        <v>7356</v>
      </c>
      <c r="F456" s="15">
        <v>2970</v>
      </c>
      <c r="G456" s="15">
        <v>1063</v>
      </c>
      <c r="H456" s="15">
        <v>1559</v>
      </c>
      <c r="I456" s="15">
        <v>1202</v>
      </c>
      <c r="J456" s="15">
        <v>368</v>
      </c>
      <c r="K456" s="15">
        <v>72</v>
      </c>
      <c r="L456" s="15">
        <v>122</v>
      </c>
      <c r="M456" s="15">
        <v>1063</v>
      </c>
      <c r="N456" s="15">
        <v>15</v>
      </c>
      <c r="O456" s="15">
        <v>51</v>
      </c>
      <c r="P456" s="15">
        <v>245</v>
      </c>
      <c r="Q456" s="15">
        <v>176</v>
      </c>
      <c r="R456" s="15">
        <v>240</v>
      </c>
      <c r="S456" s="15">
        <v>65</v>
      </c>
      <c r="T456" s="15">
        <v>271</v>
      </c>
      <c r="U456" s="51">
        <v>23.586846843434333</v>
      </c>
      <c r="V456" s="51">
        <v>20</v>
      </c>
    </row>
    <row r="457" spans="1:22" ht="15" customHeight="1" x14ac:dyDescent="0.15">
      <c r="A457" s="3"/>
      <c r="B457" s="3"/>
      <c r="C457" s="82" t="s">
        <v>250</v>
      </c>
      <c r="D457" s="109" t="s">
        <v>755</v>
      </c>
      <c r="E457" s="15">
        <v>1957</v>
      </c>
      <c r="F457" s="15">
        <v>785</v>
      </c>
      <c r="G457" s="15">
        <v>380</v>
      </c>
      <c r="H457" s="15">
        <v>452</v>
      </c>
      <c r="I457" s="15">
        <v>211</v>
      </c>
      <c r="J457" s="15">
        <v>91</v>
      </c>
      <c r="K457" s="15">
        <v>11</v>
      </c>
      <c r="L457" s="15">
        <v>27</v>
      </c>
      <c r="M457" s="15">
        <v>380</v>
      </c>
      <c r="N457" s="15">
        <v>2</v>
      </c>
      <c r="O457" s="15">
        <v>12</v>
      </c>
      <c r="P457" s="15">
        <v>71</v>
      </c>
      <c r="Q457" s="15">
        <v>52</v>
      </c>
      <c r="R457" s="15">
        <v>97</v>
      </c>
      <c r="S457" s="15">
        <v>24</v>
      </c>
      <c r="T457" s="15">
        <v>122</v>
      </c>
      <c r="U457" s="51">
        <v>24.54762131782946</v>
      </c>
      <c r="V457" s="51">
        <v>27.25</v>
      </c>
    </row>
    <row r="458" spans="1:22" ht="15" customHeight="1" x14ac:dyDescent="0.15">
      <c r="A458" s="3"/>
      <c r="B458" s="3"/>
      <c r="C458" s="103"/>
      <c r="D458" s="108" t="s">
        <v>756</v>
      </c>
      <c r="E458" s="15">
        <v>7388</v>
      </c>
      <c r="F458" s="15">
        <v>2943</v>
      </c>
      <c r="G458" s="15">
        <v>1076</v>
      </c>
      <c r="H458" s="15">
        <v>1512</v>
      </c>
      <c r="I458" s="15">
        <v>1303</v>
      </c>
      <c r="J458" s="15">
        <v>359</v>
      </c>
      <c r="K458" s="15">
        <v>70</v>
      </c>
      <c r="L458" s="15">
        <v>125</v>
      </c>
      <c r="M458" s="15">
        <v>1076</v>
      </c>
      <c r="N458" s="15">
        <v>15</v>
      </c>
      <c r="O458" s="15">
        <v>60</v>
      </c>
      <c r="P458" s="15">
        <v>231</v>
      </c>
      <c r="Q458" s="15">
        <v>173</v>
      </c>
      <c r="R458" s="15">
        <v>253</v>
      </c>
      <c r="S458" s="15">
        <v>69</v>
      </c>
      <c r="T458" s="15">
        <v>275</v>
      </c>
      <c r="U458" s="51">
        <v>24.027957178526837</v>
      </c>
      <c r="V458" s="51">
        <v>20</v>
      </c>
    </row>
    <row r="459" spans="1:22" ht="15" customHeight="1" x14ac:dyDescent="0.15">
      <c r="A459" s="3"/>
      <c r="B459" s="3"/>
      <c r="C459" s="82" t="s">
        <v>251</v>
      </c>
      <c r="D459" s="109" t="s">
        <v>755</v>
      </c>
      <c r="E459" s="15">
        <v>2840</v>
      </c>
      <c r="F459" s="15">
        <v>711</v>
      </c>
      <c r="G459" s="15">
        <v>498</v>
      </c>
      <c r="H459" s="15">
        <v>372</v>
      </c>
      <c r="I459" s="15">
        <v>1125</v>
      </c>
      <c r="J459" s="15">
        <v>87</v>
      </c>
      <c r="K459" s="15">
        <v>10</v>
      </c>
      <c r="L459" s="15">
        <v>37</v>
      </c>
      <c r="M459" s="15">
        <v>498</v>
      </c>
      <c r="N459" s="15">
        <v>5</v>
      </c>
      <c r="O459" s="15">
        <v>21</v>
      </c>
      <c r="P459" s="15">
        <v>97</v>
      </c>
      <c r="Q459" s="15">
        <v>78</v>
      </c>
      <c r="R459" s="15">
        <v>118</v>
      </c>
      <c r="S459" s="15">
        <v>35</v>
      </c>
      <c r="T459" s="15">
        <v>144</v>
      </c>
      <c r="U459" s="51">
        <v>24.82161129943503</v>
      </c>
      <c r="V459" s="51">
        <v>21.45</v>
      </c>
    </row>
    <row r="460" spans="1:22" ht="15" customHeight="1" x14ac:dyDescent="0.15">
      <c r="A460" s="3"/>
      <c r="B460" s="3"/>
      <c r="C460" s="103"/>
      <c r="D460" s="108" t="s">
        <v>756</v>
      </c>
      <c r="E460" s="15">
        <v>6505</v>
      </c>
      <c r="F460" s="15">
        <v>3017</v>
      </c>
      <c r="G460" s="15">
        <v>958</v>
      </c>
      <c r="H460" s="15">
        <v>1592</v>
      </c>
      <c r="I460" s="15">
        <v>389</v>
      </c>
      <c r="J460" s="15">
        <v>363</v>
      </c>
      <c r="K460" s="15">
        <v>71</v>
      </c>
      <c r="L460" s="15">
        <v>115</v>
      </c>
      <c r="M460" s="15">
        <v>958</v>
      </c>
      <c r="N460" s="15">
        <v>12</v>
      </c>
      <c r="O460" s="15">
        <v>51</v>
      </c>
      <c r="P460" s="15">
        <v>205</v>
      </c>
      <c r="Q460" s="15">
        <v>147</v>
      </c>
      <c r="R460" s="15">
        <v>232</v>
      </c>
      <c r="S460" s="15">
        <v>58</v>
      </c>
      <c r="T460" s="15">
        <v>253</v>
      </c>
      <c r="U460" s="51">
        <v>23.8196164539007</v>
      </c>
      <c r="V460" s="51">
        <v>20</v>
      </c>
    </row>
    <row r="461" spans="1:22" ht="15" customHeight="1" x14ac:dyDescent="0.15">
      <c r="A461" s="3"/>
      <c r="B461" s="3"/>
      <c r="C461" s="82" t="s">
        <v>252</v>
      </c>
      <c r="D461" s="109" t="s">
        <v>755</v>
      </c>
      <c r="E461" s="15">
        <v>263</v>
      </c>
      <c r="F461" s="15">
        <v>121</v>
      </c>
      <c r="G461" s="15">
        <v>40</v>
      </c>
      <c r="H461" s="15">
        <v>74</v>
      </c>
      <c r="I461" s="15">
        <v>21</v>
      </c>
      <c r="J461" s="15">
        <v>4</v>
      </c>
      <c r="K461" s="15">
        <v>1</v>
      </c>
      <c r="L461" s="15">
        <v>2</v>
      </c>
      <c r="M461" s="15">
        <v>40</v>
      </c>
      <c r="N461" s="15">
        <v>0</v>
      </c>
      <c r="O461" s="15">
        <v>2</v>
      </c>
      <c r="P461" s="15">
        <v>2</v>
      </c>
      <c r="Q461" s="15">
        <v>1</v>
      </c>
      <c r="R461" s="15">
        <v>12</v>
      </c>
      <c r="S461" s="15">
        <v>4</v>
      </c>
      <c r="T461" s="15">
        <v>19</v>
      </c>
      <c r="U461" s="51">
        <v>38.545238095238098</v>
      </c>
      <c r="V461" s="51">
        <v>30</v>
      </c>
    </row>
    <row r="462" spans="1:22" ht="15" customHeight="1" x14ac:dyDescent="0.15">
      <c r="A462" s="3"/>
      <c r="B462" s="3"/>
      <c r="C462" s="103"/>
      <c r="D462" s="108" t="s">
        <v>756</v>
      </c>
      <c r="E462" s="15">
        <v>9082</v>
      </c>
      <c r="F462" s="15">
        <v>3607</v>
      </c>
      <c r="G462" s="15">
        <v>1416</v>
      </c>
      <c r="H462" s="15">
        <v>1890</v>
      </c>
      <c r="I462" s="15">
        <v>1493</v>
      </c>
      <c r="J462" s="15">
        <v>446</v>
      </c>
      <c r="K462" s="15">
        <v>80</v>
      </c>
      <c r="L462" s="15">
        <v>150</v>
      </c>
      <c r="M462" s="15">
        <v>1416</v>
      </c>
      <c r="N462" s="15">
        <v>17</v>
      </c>
      <c r="O462" s="15">
        <v>70</v>
      </c>
      <c r="P462" s="15">
        <v>300</v>
      </c>
      <c r="Q462" s="15">
        <v>224</v>
      </c>
      <c r="R462" s="15">
        <v>338</v>
      </c>
      <c r="S462" s="15">
        <v>89</v>
      </c>
      <c r="T462" s="15">
        <v>378</v>
      </c>
      <c r="U462" s="51">
        <v>23.863420038535637</v>
      </c>
      <c r="V462" s="51">
        <v>20</v>
      </c>
    </row>
    <row r="463" spans="1:22" ht="15" customHeight="1" x14ac:dyDescent="0.15">
      <c r="A463" s="3"/>
      <c r="B463" s="3"/>
      <c r="C463" s="82" t="s">
        <v>253</v>
      </c>
      <c r="D463" s="109" t="s">
        <v>755</v>
      </c>
      <c r="E463" s="15">
        <v>132</v>
      </c>
      <c r="F463" s="15">
        <v>48</v>
      </c>
      <c r="G463" s="15">
        <v>18</v>
      </c>
      <c r="H463" s="15">
        <v>43</v>
      </c>
      <c r="I463" s="15">
        <v>12</v>
      </c>
      <c r="J463" s="15">
        <v>11</v>
      </c>
      <c r="K463" s="15">
        <v>0</v>
      </c>
      <c r="L463" s="15">
        <v>0</v>
      </c>
      <c r="M463" s="15">
        <v>18</v>
      </c>
      <c r="N463" s="15">
        <v>0</v>
      </c>
      <c r="O463" s="15">
        <v>2</v>
      </c>
      <c r="P463" s="15">
        <v>2</v>
      </c>
      <c r="Q463" s="15">
        <v>1</v>
      </c>
      <c r="R463" s="15">
        <v>6</v>
      </c>
      <c r="S463" s="15">
        <v>1</v>
      </c>
      <c r="T463" s="15">
        <v>6</v>
      </c>
      <c r="U463" s="51">
        <v>24.716666666666669</v>
      </c>
      <c r="V463" s="51">
        <v>30</v>
      </c>
    </row>
    <row r="464" spans="1:22" ht="15" customHeight="1" x14ac:dyDescent="0.15">
      <c r="A464" s="3"/>
      <c r="B464" s="3"/>
      <c r="C464" s="103"/>
      <c r="D464" s="108" t="s">
        <v>756</v>
      </c>
      <c r="E464" s="15">
        <v>9213</v>
      </c>
      <c r="F464" s="15">
        <v>3680</v>
      </c>
      <c r="G464" s="15">
        <v>1438</v>
      </c>
      <c r="H464" s="15">
        <v>1921</v>
      </c>
      <c r="I464" s="15">
        <v>1502</v>
      </c>
      <c r="J464" s="15">
        <v>439</v>
      </c>
      <c r="K464" s="15">
        <v>81</v>
      </c>
      <c r="L464" s="15">
        <v>152</v>
      </c>
      <c r="M464" s="15">
        <v>1438</v>
      </c>
      <c r="N464" s="15">
        <v>17</v>
      </c>
      <c r="O464" s="15">
        <v>70</v>
      </c>
      <c r="P464" s="15">
        <v>300</v>
      </c>
      <c r="Q464" s="15">
        <v>224</v>
      </c>
      <c r="R464" s="15">
        <v>344</v>
      </c>
      <c r="S464" s="15">
        <v>92</v>
      </c>
      <c r="T464" s="15">
        <v>391</v>
      </c>
      <c r="U464" s="51">
        <v>24.14811843361986</v>
      </c>
      <c r="V464" s="51">
        <v>20</v>
      </c>
    </row>
    <row r="465" spans="1:22" ht="15" customHeight="1" x14ac:dyDescent="0.15">
      <c r="A465" s="3"/>
      <c r="B465" s="3"/>
      <c r="C465" s="82" t="s">
        <v>9</v>
      </c>
      <c r="D465" s="109" t="s">
        <v>755</v>
      </c>
      <c r="E465" s="15">
        <v>1439</v>
      </c>
      <c r="F465" s="15">
        <v>602</v>
      </c>
      <c r="G465" s="15">
        <v>218</v>
      </c>
      <c r="H465" s="15">
        <v>365</v>
      </c>
      <c r="I465" s="15">
        <v>83</v>
      </c>
      <c r="J465" s="15">
        <v>146</v>
      </c>
      <c r="K465" s="15">
        <v>11</v>
      </c>
      <c r="L465" s="15">
        <v>14</v>
      </c>
      <c r="M465" s="15">
        <v>218</v>
      </c>
      <c r="N465" s="15">
        <v>2</v>
      </c>
      <c r="O465" s="15">
        <v>14</v>
      </c>
      <c r="P465" s="15">
        <v>48</v>
      </c>
      <c r="Q465" s="15">
        <v>27</v>
      </c>
      <c r="R465" s="15">
        <v>54</v>
      </c>
      <c r="S465" s="15">
        <v>10</v>
      </c>
      <c r="T465" s="15">
        <v>63</v>
      </c>
      <c r="U465" s="51">
        <v>22.788064516129037</v>
      </c>
      <c r="V465" s="51">
        <v>22</v>
      </c>
    </row>
    <row r="466" spans="1:22" ht="15" customHeight="1" x14ac:dyDescent="0.15">
      <c r="A466" s="3"/>
      <c r="B466" s="3"/>
      <c r="C466" s="103"/>
      <c r="D466" s="108" t="s">
        <v>756</v>
      </c>
      <c r="E466" s="15">
        <v>7906</v>
      </c>
      <c r="F466" s="15">
        <v>3126</v>
      </c>
      <c r="G466" s="15">
        <v>1238</v>
      </c>
      <c r="H466" s="15">
        <v>1599</v>
      </c>
      <c r="I466" s="15">
        <v>1431</v>
      </c>
      <c r="J466" s="15">
        <v>304</v>
      </c>
      <c r="K466" s="15">
        <v>70</v>
      </c>
      <c r="L466" s="15">
        <v>138</v>
      </c>
      <c r="M466" s="15">
        <v>1238</v>
      </c>
      <c r="N466" s="15">
        <v>15</v>
      </c>
      <c r="O466" s="15">
        <v>58</v>
      </c>
      <c r="P466" s="15">
        <v>254</v>
      </c>
      <c r="Q466" s="15">
        <v>198</v>
      </c>
      <c r="R466" s="15">
        <v>296</v>
      </c>
      <c r="S466" s="15">
        <v>83</v>
      </c>
      <c r="T466" s="15">
        <v>334</v>
      </c>
      <c r="U466" s="51">
        <v>24.388860619469018</v>
      </c>
      <c r="V466" s="51">
        <v>20</v>
      </c>
    </row>
    <row r="467" spans="1:22" ht="15" customHeight="1" x14ac:dyDescent="0.15">
      <c r="A467" s="3"/>
      <c r="B467" s="3"/>
      <c r="C467" s="82" t="s">
        <v>83</v>
      </c>
      <c r="D467" s="76"/>
      <c r="E467" s="15">
        <v>75</v>
      </c>
      <c r="F467" s="15">
        <v>19</v>
      </c>
      <c r="G467" s="15">
        <v>1</v>
      </c>
      <c r="H467" s="15">
        <v>16</v>
      </c>
      <c r="I467" s="15">
        <v>9</v>
      </c>
      <c r="J467" s="15">
        <v>10</v>
      </c>
      <c r="K467" s="15">
        <v>17</v>
      </c>
      <c r="L467" s="15">
        <v>3</v>
      </c>
      <c r="M467" s="15">
        <v>1</v>
      </c>
      <c r="N467" s="15">
        <v>0</v>
      </c>
      <c r="O467" s="15">
        <v>0</v>
      </c>
      <c r="P467" s="15">
        <v>0</v>
      </c>
      <c r="Q467" s="15">
        <v>0</v>
      </c>
      <c r="R467" s="15">
        <v>1</v>
      </c>
      <c r="S467" s="15">
        <v>0</v>
      </c>
      <c r="T467" s="15">
        <v>0</v>
      </c>
      <c r="U467" s="51">
        <v>30</v>
      </c>
      <c r="V467" s="51">
        <v>30</v>
      </c>
    </row>
    <row r="468" spans="1:22" ht="15" customHeight="1" x14ac:dyDescent="0.15">
      <c r="A468" s="3"/>
      <c r="B468" s="4"/>
      <c r="C468" s="83" t="s">
        <v>24</v>
      </c>
      <c r="D468" s="77"/>
      <c r="E468" s="15">
        <v>65</v>
      </c>
      <c r="F468" s="15">
        <v>7</v>
      </c>
      <c r="G468" s="15">
        <v>8</v>
      </c>
      <c r="H468" s="15">
        <v>8</v>
      </c>
      <c r="I468" s="15">
        <v>1</v>
      </c>
      <c r="J468" s="15">
        <v>1</v>
      </c>
      <c r="K468" s="15">
        <v>0</v>
      </c>
      <c r="L468" s="15">
        <v>40</v>
      </c>
      <c r="M468" s="15">
        <v>8</v>
      </c>
      <c r="N468" s="15">
        <v>1</v>
      </c>
      <c r="O468" s="15">
        <v>0</v>
      </c>
      <c r="P468" s="15">
        <v>1</v>
      </c>
      <c r="Q468" s="15">
        <v>0</v>
      </c>
      <c r="R468" s="15">
        <v>0</v>
      </c>
      <c r="S468" s="15">
        <v>0</v>
      </c>
      <c r="T468" s="15">
        <v>6</v>
      </c>
      <c r="U468" s="51">
        <v>8</v>
      </c>
      <c r="V468" s="51">
        <v>8</v>
      </c>
    </row>
    <row r="469" spans="1:22" ht="15" customHeight="1" x14ac:dyDescent="0.15">
      <c r="A469" s="3"/>
      <c r="B469" s="24" t="s">
        <v>12</v>
      </c>
      <c r="C469" s="101" t="s">
        <v>247</v>
      </c>
      <c r="D469" s="107" t="s">
        <v>755</v>
      </c>
      <c r="E469" s="15">
        <v>1085</v>
      </c>
      <c r="F469" s="15">
        <v>558</v>
      </c>
      <c r="G469" s="15">
        <v>259</v>
      </c>
      <c r="H469" s="15">
        <v>93</v>
      </c>
      <c r="I469" s="15">
        <v>99</v>
      </c>
      <c r="J469" s="15">
        <v>46</v>
      </c>
      <c r="K469" s="15">
        <v>17</v>
      </c>
      <c r="L469" s="15">
        <v>13</v>
      </c>
      <c r="M469" s="15">
        <v>259</v>
      </c>
      <c r="N469" s="15">
        <v>1</v>
      </c>
      <c r="O469" s="15">
        <v>0</v>
      </c>
      <c r="P469" s="15">
        <v>26</v>
      </c>
      <c r="Q469" s="15">
        <v>15</v>
      </c>
      <c r="R469" s="15">
        <v>91</v>
      </c>
      <c r="S469" s="15">
        <v>28</v>
      </c>
      <c r="T469" s="15">
        <v>98</v>
      </c>
      <c r="U469" s="51">
        <v>31.78633540372671</v>
      </c>
      <c r="V469" s="51">
        <v>30</v>
      </c>
    </row>
    <row r="470" spans="1:22" ht="15" customHeight="1" x14ac:dyDescent="0.15">
      <c r="A470" s="3"/>
      <c r="B470" s="24" t="s">
        <v>13</v>
      </c>
      <c r="C470" s="103"/>
      <c r="D470" s="108" t="s">
        <v>756</v>
      </c>
      <c r="E470" s="15">
        <v>1524</v>
      </c>
      <c r="F470" s="15">
        <v>595</v>
      </c>
      <c r="G470" s="15">
        <v>389</v>
      </c>
      <c r="H470" s="15">
        <v>183</v>
      </c>
      <c r="I470" s="15">
        <v>238</v>
      </c>
      <c r="J470" s="15">
        <v>76</v>
      </c>
      <c r="K470" s="15">
        <v>15</v>
      </c>
      <c r="L470" s="15">
        <v>28</v>
      </c>
      <c r="M470" s="15">
        <v>389</v>
      </c>
      <c r="N470" s="15">
        <v>1</v>
      </c>
      <c r="O470" s="15">
        <v>4</v>
      </c>
      <c r="P470" s="15">
        <v>46</v>
      </c>
      <c r="Q470" s="15">
        <v>27</v>
      </c>
      <c r="R470" s="15">
        <v>147</v>
      </c>
      <c r="S470" s="15">
        <v>43</v>
      </c>
      <c r="T470" s="15">
        <v>121</v>
      </c>
      <c r="U470" s="51">
        <v>30.301865671641792</v>
      </c>
      <c r="V470" s="51">
        <v>30</v>
      </c>
    </row>
    <row r="471" spans="1:22" ht="15" customHeight="1" x14ac:dyDescent="0.15">
      <c r="A471" s="3"/>
      <c r="B471" s="24" t="s">
        <v>14</v>
      </c>
      <c r="C471" s="82" t="s">
        <v>248</v>
      </c>
      <c r="D471" s="109" t="s">
        <v>755</v>
      </c>
      <c r="E471" s="15">
        <v>376</v>
      </c>
      <c r="F471" s="15">
        <v>224</v>
      </c>
      <c r="G471" s="15">
        <v>89</v>
      </c>
      <c r="H471" s="15">
        <v>34</v>
      </c>
      <c r="I471" s="15">
        <v>16</v>
      </c>
      <c r="J471" s="15">
        <v>5</v>
      </c>
      <c r="K471" s="15">
        <v>5</v>
      </c>
      <c r="L471" s="15">
        <v>3</v>
      </c>
      <c r="M471" s="15">
        <v>89</v>
      </c>
      <c r="N471" s="15">
        <v>0</v>
      </c>
      <c r="O471" s="15">
        <v>0</v>
      </c>
      <c r="P471" s="15">
        <v>11</v>
      </c>
      <c r="Q471" s="15">
        <v>7</v>
      </c>
      <c r="R471" s="15">
        <v>22</v>
      </c>
      <c r="S471" s="15">
        <v>8</v>
      </c>
      <c r="T471" s="15">
        <v>41</v>
      </c>
      <c r="U471" s="51">
        <v>30.922916666666666</v>
      </c>
      <c r="V471" s="51">
        <v>30</v>
      </c>
    </row>
    <row r="472" spans="1:22" ht="15" customHeight="1" x14ac:dyDescent="0.15">
      <c r="A472" s="3"/>
      <c r="B472" s="24"/>
      <c r="C472" s="103"/>
      <c r="D472" s="108" t="s">
        <v>756</v>
      </c>
      <c r="E472" s="15">
        <v>2233</v>
      </c>
      <c r="F472" s="15">
        <v>929</v>
      </c>
      <c r="G472" s="15">
        <v>559</v>
      </c>
      <c r="H472" s="15">
        <v>242</v>
      </c>
      <c r="I472" s="15">
        <v>321</v>
      </c>
      <c r="J472" s="15">
        <v>117</v>
      </c>
      <c r="K472" s="15">
        <v>27</v>
      </c>
      <c r="L472" s="15">
        <v>38</v>
      </c>
      <c r="M472" s="15">
        <v>559</v>
      </c>
      <c r="N472" s="15">
        <v>2</v>
      </c>
      <c r="O472" s="15">
        <v>4</v>
      </c>
      <c r="P472" s="15">
        <v>61</v>
      </c>
      <c r="Q472" s="15">
        <v>35</v>
      </c>
      <c r="R472" s="15">
        <v>216</v>
      </c>
      <c r="S472" s="15">
        <v>63</v>
      </c>
      <c r="T472" s="15">
        <v>178</v>
      </c>
      <c r="U472" s="51">
        <v>30.850918635170604</v>
      </c>
      <c r="V472" s="51">
        <v>30</v>
      </c>
    </row>
    <row r="473" spans="1:22" ht="15" customHeight="1" x14ac:dyDescent="0.15">
      <c r="A473" s="3"/>
      <c r="B473" s="24"/>
      <c r="C473" s="82" t="s">
        <v>249</v>
      </c>
      <c r="D473" s="109" t="s">
        <v>755</v>
      </c>
      <c r="E473" s="15">
        <v>865</v>
      </c>
      <c r="F473" s="15">
        <v>367</v>
      </c>
      <c r="G473" s="15">
        <v>239</v>
      </c>
      <c r="H473" s="15">
        <v>85</v>
      </c>
      <c r="I473" s="15">
        <v>120</v>
      </c>
      <c r="J473" s="15">
        <v>38</v>
      </c>
      <c r="K473" s="15">
        <v>4</v>
      </c>
      <c r="L473" s="15">
        <v>12</v>
      </c>
      <c r="M473" s="15">
        <v>239</v>
      </c>
      <c r="N473" s="15">
        <v>1</v>
      </c>
      <c r="O473" s="15">
        <v>2</v>
      </c>
      <c r="P473" s="15">
        <v>20</v>
      </c>
      <c r="Q473" s="15">
        <v>13</v>
      </c>
      <c r="R473" s="15">
        <v>82</v>
      </c>
      <c r="S473" s="15">
        <v>26</v>
      </c>
      <c r="T473" s="15">
        <v>95</v>
      </c>
      <c r="U473" s="51">
        <v>31.197916666666668</v>
      </c>
      <c r="V473" s="51">
        <v>30</v>
      </c>
    </row>
    <row r="474" spans="1:22" ht="15" customHeight="1" x14ac:dyDescent="0.15">
      <c r="A474" s="3"/>
      <c r="B474" s="24"/>
      <c r="C474" s="103"/>
      <c r="D474" s="108" t="s">
        <v>756</v>
      </c>
      <c r="E474" s="15">
        <v>1744</v>
      </c>
      <c r="F474" s="15">
        <v>786</v>
      </c>
      <c r="G474" s="15">
        <v>409</v>
      </c>
      <c r="H474" s="15">
        <v>191</v>
      </c>
      <c r="I474" s="15">
        <v>217</v>
      </c>
      <c r="J474" s="15">
        <v>84</v>
      </c>
      <c r="K474" s="15">
        <v>28</v>
      </c>
      <c r="L474" s="15">
        <v>29</v>
      </c>
      <c r="M474" s="15">
        <v>409</v>
      </c>
      <c r="N474" s="15">
        <v>1</v>
      </c>
      <c r="O474" s="15">
        <v>2</v>
      </c>
      <c r="P474" s="15">
        <v>52</v>
      </c>
      <c r="Q474" s="15">
        <v>29</v>
      </c>
      <c r="R474" s="15">
        <v>156</v>
      </c>
      <c r="S474" s="15">
        <v>45</v>
      </c>
      <c r="T474" s="15">
        <v>124</v>
      </c>
      <c r="U474" s="51">
        <v>30.687719298245614</v>
      </c>
      <c r="V474" s="51">
        <v>30</v>
      </c>
    </row>
    <row r="475" spans="1:22" ht="15" customHeight="1" x14ac:dyDescent="0.15">
      <c r="A475" s="3"/>
      <c r="B475" s="24"/>
      <c r="C475" s="82" t="s">
        <v>250</v>
      </c>
      <c r="D475" s="109" t="s">
        <v>755</v>
      </c>
      <c r="E475" s="15">
        <v>768</v>
      </c>
      <c r="F475" s="15">
        <v>340</v>
      </c>
      <c r="G475" s="15">
        <v>211</v>
      </c>
      <c r="H475" s="15">
        <v>81</v>
      </c>
      <c r="I475" s="15">
        <v>86</v>
      </c>
      <c r="J475" s="15">
        <v>37</v>
      </c>
      <c r="K475" s="15">
        <v>4</v>
      </c>
      <c r="L475" s="15">
        <v>9</v>
      </c>
      <c r="M475" s="15">
        <v>211</v>
      </c>
      <c r="N475" s="15">
        <v>0</v>
      </c>
      <c r="O475" s="15">
        <v>0</v>
      </c>
      <c r="P475" s="15">
        <v>31</v>
      </c>
      <c r="Q475" s="15">
        <v>8</v>
      </c>
      <c r="R475" s="15">
        <v>70</v>
      </c>
      <c r="S475" s="15">
        <v>23</v>
      </c>
      <c r="T475" s="15">
        <v>79</v>
      </c>
      <c r="U475" s="51">
        <v>29.78257575757576</v>
      </c>
      <c r="V475" s="51">
        <v>30</v>
      </c>
    </row>
    <row r="476" spans="1:22" ht="15" customHeight="1" x14ac:dyDescent="0.15">
      <c r="A476" s="3"/>
      <c r="B476" s="24"/>
      <c r="C476" s="103"/>
      <c r="D476" s="108" t="s">
        <v>756</v>
      </c>
      <c r="E476" s="15">
        <v>1841</v>
      </c>
      <c r="F476" s="15">
        <v>813</v>
      </c>
      <c r="G476" s="15">
        <v>437</v>
      </c>
      <c r="H476" s="15">
        <v>195</v>
      </c>
      <c r="I476" s="15">
        <v>251</v>
      </c>
      <c r="J476" s="15">
        <v>85</v>
      </c>
      <c r="K476" s="15">
        <v>28</v>
      </c>
      <c r="L476" s="15">
        <v>32</v>
      </c>
      <c r="M476" s="15">
        <v>437</v>
      </c>
      <c r="N476" s="15">
        <v>2</v>
      </c>
      <c r="O476" s="15">
        <v>4</v>
      </c>
      <c r="P476" s="15">
        <v>41</v>
      </c>
      <c r="Q476" s="15">
        <v>34</v>
      </c>
      <c r="R476" s="15">
        <v>168</v>
      </c>
      <c r="S476" s="15">
        <v>48</v>
      </c>
      <c r="T476" s="15">
        <v>140</v>
      </c>
      <c r="U476" s="51">
        <v>31.337373737373738</v>
      </c>
      <c r="V476" s="51">
        <v>30</v>
      </c>
    </row>
    <row r="477" spans="1:22" ht="15" customHeight="1" x14ac:dyDescent="0.15">
      <c r="A477" s="3"/>
      <c r="B477" s="3"/>
      <c r="C477" s="82" t="s">
        <v>251</v>
      </c>
      <c r="D477" s="109" t="s">
        <v>755</v>
      </c>
      <c r="E477" s="15">
        <v>881</v>
      </c>
      <c r="F477" s="15">
        <v>267</v>
      </c>
      <c r="G477" s="15">
        <v>249</v>
      </c>
      <c r="H477" s="15">
        <v>48</v>
      </c>
      <c r="I477" s="15">
        <v>266</v>
      </c>
      <c r="J477" s="15">
        <v>36</v>
      </c>
      <c r="K477" s="15">
        <v>7</v>
      </c>
      <c r="L477" s="15">
        <v>8</v>
      </c>
      <c r="M477" s="15">
        <v>249</v>
      </c>
      <c r="N477" s="15">
        <v>0</v>
      </c>
      <c r="O477" s="15">
        <v>1</v>
      </c>
      <c r="P477" s="15">
        <v>29</v>
      </c>
      <c r="Q477" s="15">
        <v>12</v>
      </c>
      <c r="R477" s="15">
        <v>82</v>
      </c>
      <c r="S477" s="15">
        <v>30</v>
      </c>
      <c r="T477" s="15">
        <v>95</v>
      </c>
      <c r="U477" s="51">
        <v>31.379220779220777</v>
      </c>
      <c r="V477" s="51">
        <v>30</v>
      </c>
    </row>
    <row r="478" spans="1:22" ht="15" customHeight="1" x14ac:dyDescent="0.15">
      <c r="A478" s="3"/>
      <c r="B478" s="3"/>
      <c r="C478" s="103"/>
      <c r="D478" s="108" t="s">
        <v>756</v>
      </c>
      <c r="E478" s="15">
        <v>1728</v>
      </c>
      <c r="F478" s="15">
        <v>886</v>
      </c>
      <c r="G478" s="15">
        <v>399</v>
      </c>
      <c r="H478" s="15">
        <v>228</v>
      </c>
      <c r="I478" s="15">
        <v>71</v>
      </c>
      <c r="J478" s="15">
        <v>86</v>
      </c>
      <c r="K478" s="15">
        <v>25</v>
      </c>
      <c r="L478" s="15">
        <v>33</v>
      </c>
      <c r="M478" s="15">
        <v>399</v>
      </c>
      <c r="N478" s="15">
        <v>2</v>
      </c>
      <c r="O478" s="15">
        <v>3</v>
      </c>
      <c r="P478" s="15">
        <v>43</v>
      </c>
      <c r="Q478" s="15">
        <v>30</v>
      </c>
      <c r="R478" s="15">
        <v>156</v>
      </c>
      <c r="S478" s="15">
        <v>41</v>
      </c>
      <c r="T478" s="15">
        <v>124</v>
      </c>
      <c r="U478" s="51">
        <v>30.567636363636364</v>
      </c>
      <c r="V478" s="51">
        <v>30</v>
      </c>
    </row>
    <row r="479" spans="1:22" ht="15" customHeight="1" x14ac:dyDescent="0.15">
      <c r="A479" s="3"/>
      <c r="B479" s="3"/>
      <c r="C479" s="82" t="s">
        <v>252</v>
      </c>
      <c r="D479" s="109" t="s">
        <v>755</v>
      </c>
      <c r="E479" s="15">
        <v>97</v>
      </c>
      <c r="F479" s="15">
        <v>52</v>
      </c>
      <c r="G479" s="15">
        <v>23</v>
      </c>
      <c r="H479" s="15">
        <v>11</v>
      </c>
      <c r="I479" s="15">
        <v>8</v>
      </c>
      <c r="J479" s="15">
        <v>1</v>
      </c>
      <c r="K479" s="15">
        <v>1</v>
      </c>
      <c r="L479" s="15">
        <v>1</v>
      </c>
      <c r="M479" s="15">
        <v>23</v>
      </c>
      <c r="N479" s="15">
        <v>0</v>
      </c>
      <c r="O479" s="15">
        <v>0</v>
      </c>
      <c r="P479" s="15">
        <v>1</v>
      </c>
      <c r="Q479" s="15">
        <v>0</v>
      </c>
      <c r="R479" s="15">
        <v>9</v>
      </c>
      <c r="S479" s="15">
        <v>1</v>
      </c>
      <c r="T479" s="15">
        <v>12</v>
      </c>
      <c r="U479" s="51">
        <v>35.145454545454548</v>
      </c>
      <c r="V479" s="51">
        <v>30</v>
      </c>
    </row>
    <row r="480" spans="1:22" ht="15" customHeight="1" x14ac:dyDescent="0.15">
      <c r="A480" s="3"/>
      <c r="B480" s="3"/>
      <c r="C480" s="103"/>
      <c r="D480" s="108" t="s">
        <v>756</v>
      </c>
      <c r="E480" s="15">
        <v>2512</v>
      </c>
      <c r="F480" s="15">
        <v>1101</v>
      </c>
      <c r="G480" s="15">
        <v>625</v>
      </c>
      <c r="H480" s="15">
        <v>265</v>
      </c>
      <c r="I480" s="15">
        <v>329</v>
      </c>
      <c r="J480" s="15">
        <v>121</v>
      </c>
      <c r="K480" s="15">
        <v>31</v>
      </c>
      <c r="L480" s="15">
        <v>40</v>
      </c>
      <c r="M480" s="15">
        <v>625</v>
      </c>
      <c r="N480" s="15">
        <v>2</v>
      </c>
      <c r="O480" s="15">
        <v>4</v>
      </c>
      <c r="P480" s="15">
        <v>71</v>
      </c>
      <c r="Q480" s="15">
        <v>42</v>
      </c>
      <c r="R480" s="15">
        <v>229</v>
      </c>
      <c r="S480" s="15">
        <v>70</v>
      </c>
      <c r="T480" s="15">
        <v>207</v>
      </c>
      <c r="U480" s="51">
        <v>30.74617224880383</v>
      </c>
      <c r="V480" s="51">
        <v>30</v>
      </c>
    </row>
    <row r="481" spans="1:22" ht="15" customHeight="1" x14ac:dyDescent="0.15">
      <c r="A481" s="3"/>
      <c r="B481" s="3"/>
      <c r="C481" s="82" t="s">
        <v>253</v>
      </c>
      <c r="D481" s="109" t="s">
        <v>755</v>
      </c>
      <c r="E481" s="15">
        <v>39</v>
      </c>
      <c r="F481" s="15">
        <v>14</v>
      </c>
      <c r="G481" s="15">
        <v>9</v>
      </c>
      <c r="H481" s="15">
        <v>11</v>
      </c>
      <c r="I481" s="15">
        <v>2</v>
      </c>
      <c r="J481" s="15">
        <v>3</v>
      </c>
      <c r="K481" s="15">
        <v>0</v>
      </c>
      <c r="L481" s="15">
        <v>0</v>
      </c>
      <c r="M481" s="15">
        <v>9</v>
      </c>
      <c r="N481" s="15">
        <v>0</v>
      </c>
      <c r="O481" s="15">
        <v>0</v>
      </c>
      <c r="P481" s="15">
        <v>1</v>
      </c>
      <c r="Q481" s="15">
        <v>0</v>
      </c>
      <c r="R481" s="15">
        <v>4</v>
      </c>
      <c r="S481" s="15">
        <v>1</v>
      </c>
      <c r="T481" s="15">
        <v>3</v>
      </c>
      <c r="U481" s="51">
        <v>30.166666666666668</v>
      </c>
      <c r="V481" s="51">
        <v>30</v>
      </c>
    </row>
    <row r="482" spans="1:22" ht="15" customHeight="1" x14ac:dyDescent="0.15">
      <c r="A482" s="3"/>
      <c r="B482" s="3"/>
      <c r="C482" s="103"/>
      <c r="D482" s="108" t="s">
        <v>756</v>
      </c>
      <c r="E482" s="15">
        <v>2570</v>
      </c>
      <c r="F482" s="15">
        <v>1139</v>
      </c>
      <c r="G482" s="15">
        <v>639</v>
      </c>
      <c r="H482" s="15">
        <v>265</v>
      </c>
      <c r="I482" s="15">
        <v>335</v>
      </c>
      <c r="J482" s="15">
        <v>119</v>
      </c>
      <c r="K482" s="15">
        <v>32</v>
      </c>
      <c r="L482" s="15">
        <v>41</v>
      </c>
      <c r="M482" s="15">
        <v>639</v>
      </c>
      <c r="N482" s="15">
        <v>2</v>
      </c>
      <c r="O482" s="15">
        <v>4</v>
      </c>
      <c r="P482" s="15">
        <v>71</v>
      </c>
      <c r="Q482" s="15">
        <v>42</v>
      </c>
      <c r="R482" s="15">
        <v>234</v>
      </c>
      <c r="S482" s="15">
        <v>70</v>
      </c>
      <c r="T482" s="15">
        <v>216</v>
      </c>
      <c r="U482" s="51">
        <v>30.868794326241133</v>
      </c>
      <c r="V482" s="51">
        <v>30</v>
      </c>
    </row>
    <row r="483" spans="1:22" ht="15" customHeight="1" x14ac:dyDescent="0.15">
      <c r="A483" s="3"/>
      <c r="B483" s="3"/>
      <c r="C483" s="82" t="s">
        <v>9</v>
      </c>
      <c r="D483" s="109" t="s">
        <v>755</v>
      </c>
      <c r="E483" s="15">
        <v>382</v>
      </c>
      <c r="F483" s="15">
        <v>169</v>
      </c>
      <c r="G483" s="15">
        <v>91</v>
      </c>
      <c r="H483" s="15">
        <v>58</v>
      </c>
      <c r="I483" s="15">
        <v>20</v>
      </c>
      <c r="J483" s="15">
        <v>32</v>
      </c>
      <c r="K483" s="15">
        <v>6</v>
      </c>
      <c r="L483" s="15">
        <v>6</v>
      </c>
      <c r="M483" s="15">
        <v>91</v>
      </c>
      <c r="N483" s="15">
        <v>0</v>
      </c>
      <c r="O483" s="15">
        <v>1</v>
      </c>
      <c r="P483" s="15">
        <v>11</v>
      </c>
      <c r="Q483" s="15">
        <v>6</v>
      </c>
      <c r="R483" s="15">
        <v>36</v>
      </c>
      <c r="S483" s="15">
        <v>9</v>
      </c>
      <c r="T483" s="15">
        <v>28</v>
      </c>
      <c r="U483" s="51">
        <v>30.547619047619047</v>
      </c>
      <c r="V483" s="51">
        <v>30</v>
      </c>
    </row>
    <row r="484" spans="1:22" ht="15" customHeight="1" x14ac:dyDescent="0.15">
      <c r="A484" s="3"/>
      <c r="B484" s="3"/>
      <c r="C484" s="103"/>
      <c r="D484" s="108" t="s">
        <v>756</v>
      </c>
      <c r="E484" s="15">
        <v>2227</v>
      </c>
      <c r="F484" s="15">
        <v>984</v>
      </c>
      <c r="G484" s="15">
        <v>557</v>
      </c>
      <c r="H484" s="15">
        <v>218</v>
      </c>
      <c r="I484" s="15">
        <v>317</v>
      </c>
      <c r="J484" s="15">
        <v>90</v>
      </c>
      <c r="K484" s="15">
        <v>26</v>
      </c>
      <c r="L484" s="15">
        <v>35</v>
      </c>
      <c r="M484" s="15">
        <v>557</v>
      </c>
      <c r="N484" s="15">
        <v>2</v>
      </c>
      <c r="O484" s="15">
        <v>3</v>
      </c>
      <c r="P484" s="15">
        <v>61</v>
      </c>
      <c r="Q484" s="15">
        <v>36</v>
      </c>
      <c r="R484" s="15">
        <v>202</v>
      </c>
      <c r="S484" s="15">
        <v>62</v>
      </c>
      <c r="T484" s="15">
        <v>191</v>
      </c>
      <c r="U484" s="51">
        <v>30.912568306010929</v>
      </c>
      <c r="V484" s="51">
        <v>30</v>
      </c>
    </row>
    <row r="485" spans="1:22" ht="15" customHeight="1" x14ac:dyDescent="0.15">
      <c r="A485" s="3"/>
      <c r="B485" s="3"/>
      <c r="C485" s="82" t="s">
        <v>83</v>
      </c>
      <c r="D485" s="76"/>
      <c r="E485" s="15">
        <v>23</v>
      </c>
      <c r="F485" s="15">
        <v>4</v>
      </c>
      <c r="G485" s="15">
        <v>1</v>
      </c>
      <c r="H485" s="15">
        <v>1</v>
      </c>
      <c r="I485" s="15">
        <v>1</v>
      </c>
      <c r="J485" s="15">
        <v>8</v>
      </c>
      <c r="K485" s="15">
        <v>7</v>
      </c>
      <c r="L485" s="15">
        <v>1</v>
      </c>
      <c r="M485" s="15">
        <v>1</v>
      </c>
      <c r="N485" s="15">
        <v>0</v>
      </c>
      <c r="O485" s="15">
        <v>0</v>
      </c>
      <c r="P485" s="15">
        <v>0</v>
      </c>
      <c r="Q485" s="15">
        <v>0</v>
      </c>
      <c r="R485" s="15">
        <v>1</v>
      </c>
      <c r="S485" s="15">
        <v>0</v>
      </c>
      <c r="T485" s="15">
        <v>0</v>
      </c>
      <c r="U485" s="51">
        <v>30</v>
      </c>
      <c r="V485" s="51">
        <v>30</v>
      </c>
    </row>
    <row r="486" spans="1:22" ht="15" customHeight="1" x14ac:dyDescent="0.15">
      <c r="A486" s="3"/>
      <c r="B486" s="4"/>
      <c r="C486" s="83" t="s">
        <v>24</v>
      </c>
      <c r="D486" s="77"/>
      <c r="E486" s="15">
        <v>18</v>
      </c>
      <c r="F486" s="15">
        <v>1</v>
      </c>
      <c r="G486" s="15">
        <v>4</v>
      </c>
      <c r="H486" s="15">
        <v>1</v>
      </c>
      <c r="I486" s="15">
        <v>0</v>
      </c>
      <c r="J486" s="15">
        <v>0</v>
      </c>
      <c r="K486" s="15">
        <v>0</v>
      </c>
      <c r="L486" s="15">
        <v>12</v>
      </c>
      <c r="M486" s="15">
        <v>4</v>
      </c>
      <c r="N486" s="15">
        <v>0</v>
      </c>
      <c r="O486" s="15">
        <v>0</v>
      </c>
      <c r="P486" s="15">
        <v>1</v>
      </c>
      <c r="Q486" s="15">
        <v>0</v>
      </c>
      <c r="R486" s="15">
        <v>0</v>
      </c>
      <c r="S486" s="15">
        <v>0</v>
      </c>
      <c r="T486" s="15">
        <v>3</v>
      </c>
      <c r="U486" s="51">
        <v>16</v>
      </c>
      <c r="V486" s="51">
        <v>16</v>
      </c>
    </row>
    <row r="487" spans="1:22" ht="15" customHeight="1" x14ac:dyDescent="0.15">
      <c r="A487" s="3"/>
      <c r="B487" s="24" t="s">
        <v>15</v>
      </c>
      <c r="C487" s="101" t="s">
        <v>247</v>
      </c>
      <c r="D487" s="107" t="s">
        <v>755</v>
      </c>
      <c r="E487" s="15">
        <v>1148</v>
      </c>
      <c r="F487" s="15">
        <v>452</v>
      </c>
      <c r="G487" s="15">
        <v>156</v>
      </c>
      <c r="H487" s="15">
        <v>315</v>
      </c>
      <c r="I487" s="15">
        <v>152</v>
      </c>
      <c r="J487" s="15">
        <v>60</v>
      </c>
      <c r="K487" s="15">
        <v>4</v>
      </c>
      <c r="L487" s="15">
        <v>9</v>
      </c>
      <c r="M487" s="15">
        <v>156</v>
      </c>
      <c r="N487" s="15">
        <v>3</v>
      </c>
      <c r="O487" s="15">
        <v>12</v>
      </c>
      <c r="P487" s="15">
        <v>47</v>
      </c>
      <c r="Q487" s="15">
        <v>28</v>
      </c>
      <c r="R487" s="15">
        <v>23</v>
      </c>
      <c r="S487" s="15">
        <v>11</v>
      </c>
      <c r="T487" s="15">
        <v>32</v>
      </c>
      <c r="U487" s="51">
        <v>23.495129032258063</v>
      </c>
      <c r="V487" s="51">
        <v>18.448</v>
      </c>
    </row>
    <row r="488" spans="1:22" ht="15" customHeight="1" x14ac:dyDescent="0.15">
      <c r="A488" s="3"/>
      <c r="B488" s="24" t="s">
        <v>16</v>
      </c>
      <c r="C488" s="103"/>
      <c r="D488" s="108" t="s">
        <v>756</v>
      </c>
      <c r="E488" s="15">
        <v>2345</v>
      </c>
      <c r="F488" s="15">
        <v>666</v>
      </c>
      <c r="G488" s="15">
        <v>262</v>
      </c>
      <c r="H488" s="15">
        <v>690</v>
      </c>
      <c r="I488" s="15">
        <v>563</v>
      </c>
      <c r="J488" s="15">
        <v>119</v>
      </c>
      <c r="K488" s="15">
        <v>6</v>
      </c>
      <c r="L488" s="15">
        <v>39</v>
      </c>
      <c r="M488" s="15">
        <v>262</v>
      </c>
      <c r="N488" s="15">
        <v>6</v>
      </c>
      <c r="O488" s="15">
        <v>24</v>
      </c>
      <c r="P488" s="15">
        <v>74</v>
      </c>
      <c r="Q488" s="15">
        <v>64</v>
      </c>
      <c r="R488" s="15">
        <v>43</v>
      </c>
      <c r="S488" s="15">
        <v>5</v>
      </c>
      <c r="T488" s="15">
        <v>46</v>
      </c>
      <c r="U488" s="51">
        <v>19.105552777777778</v>
      </c>
      <c r="V488" s="51">
        <v>20</v>
      </c>
    </row>
    <row r="489" spans="1:22" ht="15" customHeight="1" x14ac:dyDescent="0.15">
      <c r="A489" s="3"/>
      <c r="B489" s="24" t="s">
        <v>17</v>
      </c>
      <c r="C489" s="82" t="s">
        <v>248</v>
      </c>
      <c r="D489" s="109" t="s">
        <v>755</v>
      </c>
      <c r="E489" s="15">
        <v>287</v>
      </c>
      <c r="F489" s="15">
        <v>156</v>
      </c>
      <c r="G489" s="15">
        <v>47</v>
      </c>
      <c r="H489" s="15">
        <v>53</v>
      </c>
      <c r="I489" s="15">
        <v>26</v>
      </c>
      <c r="J489" s="15">
        <v>2</v>
      </c>
      <c r="K489" s="15">
        <v>0</v>
      </c>
      <c r="L489" s="15">
        <v>3</v>
      </c>
      <c r="M489" s="15">
        <v>47</v>
      </c>
      <c r="N489" s="15">
        <v>2</v>
      </c>
      <c r="O489" s="15">
        <v>7</v>
      </c>
      <c r="P489" s="15">
        <v>12</v>
      </c>
      <c r="Q489" s="15">
        <v>8</v>
      </c>
      <c r="R489" s="15">
        <v>12</v>
      </c>
      <c r="S489" s="15">
        <v>0</v>
      </c>
      <c r="T489" s="15">
        <v>6</v>
      </c>
      <c r="U489" s="51">
        <v>17.479268292682928</v>
      </c>
      <c r="V489" s="51">
        <v>15</v>
      </c>
    </row>
    <row r="490" spans="1:22" ht="15" customHeight="1" x14ac:dyDescent="0.15">
      <c r="A490" s="3"/>
      <c r="B490" s="24"/>
      <c r="C490" s="103"/>
      <c r="D490" s="108" t="s">
        <v>756</v>
      </c>
      <c r="E490" s="15">
        <v>3206</v>
      </c>
      <c r="F490" s="15">
        <v>962</v>
      </c>
      <c r="G490" s="15">
        <v>371</v>
      </c>
      <c r="H490" s="15">
        <v>952</v>
      </c>
      <c r="I490" s="15">
        <v>689</v>
      </c>
      <c r="J490" s="15">
        <v>177</v>
      </c>
      <c r="K490" s="15">
        <v>10</v>
      </c>
      <c r="L490" s="15">
        <v>45</v>
      </c>
      <c r="M490" s="15">
        <v>371</v>
      </c>
      <c r="N490" s="15">
        <v>7</v>
      </c>
      <c r="O490" s="15">
        <v>29</v>
      </c>
      <c r="P490" s="15">
        <v>109</v>
      </c>
      <c r="Q490" s="15">
        <v>84</v>
      </c>
      <c r="R490" s="15">
        <v>54</v>
      </c>
      <c r="S490" s="15">
        <v>16</v>
      </c>
      <c r="T490" s="15">
        <v>72</v>
      </c>
      <c r="U490" s="51">
        <v>21.148981270903015</v>
      </c>
      <c r="V490" s="51">
        <v>20</v>
      </c>
    </row>
    <row r="491" spans="1:22" ht="15" customHeight="1" x14ac:dyDescent="0.15">
      <c r="A491" s="3"/>
      <c r="B491" s="24"/>
      <c r="C491" s="82" t="s">
        <v>249</v>
      </c>
      <c r="D491" s="109" t="s">
        <v>755</v>
      </c>
      <c r="E491" s="15">
        <v>593</v>
      </c>
      <c r="F491" s="15">
        <v>184</v>
      </c>
      <c r="G491" s="15">
        <v>73</v>
      </c>
      <c r="H491" s="15">
        <v>193</v>
      </c>
      <c r="I491" s="15">
        <v>109</v>
      </c>
      <c r="J491" s="15">
        <v>25</v>
      </c>
      <c r="K491" s="15">
        <v>1</v>
      </c>
      <c r="L491" s="15">
        <v>8</v>
      </c>
      <c r="M491" s="15">
        <v>73</v>
      </c>
      <c r="N491" s="15">
        <v>0</v>
      </c>
      <c r="O491" s="15">
        <v>5</v>
      </c>
      <c r="P491" s="15">
        <v>22</v>
      </c>
      <c r="Q491" s="15">
        <v>18</v>
      </c>
      <c r="R491" s="15">
        <v>16</v>
      </c>
      <c r="S491" s="15">
        <v>1</v>
      </c>
      <c r="T491" s="15">
        <v>11</v>
      </c>
      <c r="U491" s="51">
        <v>21.328225806451613</v>
      </c>
      <c r="V491" s="51">
        <v>20</v>
      </c>
    </row>
    <row r="492" spans="1:22" ht="15" customHeight="1" x14ac:dyDescent="0.15">
      <c r="A492" s="3"/>
      <c r="B492" s="24"/>
      <c r="C492" s="103"/>
      <c r="D492" s="108" t="s">
        <v>756</v>
      </c>
      <c r="E492" s="15">
        <v>2900</v>
      </c>
      <c r="F492" s="15">
        <v>934</v>
      </c>
      <c r="G492" s="15">
        <v>345</v>
      </c>
      <c r="H492" s="15">
        <v>812</v>
      </c>
      <c r="I492" s="15">
        <v>606</v>
      </c>
      <c r="J492" s="15">
        <v>154</v>
      </c>
      <c r="K492" s="15">
        <v>9</v>
      </c>
      <c r="L492" s="15">
        <v>40</v>
      </c>
      <c r="M492" s="15">
        <v>345</v>
      </c>
      <c r="N492" s="15">
        <v>9</v>
      </c>
      <c r="O492" s="15">
        <v>31</v>
      </c>
      <c r="P492" s="15">
        <v>99</v>
      </c>
      <c r="Q492" s="15">
        <v>74</v>
      </c>
      <c r="R492" s="15">
        <v>50</v>
      </c>
      <c r="S492" s="15">
        <v>15</v>
      </c>
      <c r="T492" s="15">
        <v>67</v>
      </c>
      <c r="U492" s="51">
        <v>20.567789208633098</v>
      </c>
      <c r="V492" s="51">
        <v>18.448</v>
      </c>
    </row>
    <row r="493" spans="1:22" ht="15" customHeight="1" x14ac:dyDescent="0.15">
      <c r="A493" s="3"/>
      <c r="B493" s="24"/>
      <c r="C493" s="82" t="s">
        <v>250</v>
      </c>
      <c r="D493" s="109" t="s">
        <v>755</v>
      </c>
      <c r="E493" s="15">
        <v>646</v>
      </c>
      <c r="F493" s="15">
        <v>231</v>
      </c>
      <c r="G493" s="15">
        <v>87</v>
      </c>
      <c r="H493" s="15">
        <v>216</v>
      </c>
      <c r="I493" s="15">
        <v>77</v>
      </c>
      <c r="J493" s="15">
        <v>23</v>
      </c>
      <c r="K493" s="15">
        <v>2</v>
      </c>
      <c r="L493" s="15">
        <v>10</v>
      </c>
      <c r="M493" s="15">
        <v>87</v>
      </c>
      <c r="N493" s="15">
        <v>2</v>
      </c>
      <c r="O493" s="15">
        <v>3</v>
      </c>
      <c r="P493" s="15">
        <v>22</v>
      </c>
      <c r="Q493" s="15">
        <v>23</v>
      </c>
      <c r="R493" s="15">
        <v>18</v>
      </c>
      <c r="S493" s="15">
        <v>0</v>
      </c>
      <c r="T493" s="15">
        <v>19</v>
      </c>
      <c r="U493" s="51">
        <v>19.636029411764707</v>
      </c>
      <c r="V493" s="51">
        <v>20</v>
      </c>
    </row>
    <row r="494" spans="1:22" ht="15" customHeight="1" x14ac:dyDescent="0.15">
      <c r="A494" s="3"/>
      <c r="B494" s="24"/>
      <c r="C494" s="103"/>
      <c r="D494" s="108" t="s">
        <v>756</v>
      </c>
      <c r="E494" s="15">
        <v>2847</v>
      </c>
      <c r="F494" s="15">
        <v>887</v>
      </c>
      <c r="G494" s="15">
        <v>331</v>
      </c>
      <c r="H494" s="15">
        <v>789</v>
      </c>
      <c r="I494" s="15">
        <v>638</v>
      </c>
      <c r="J494" s="15">
        <v>156</v>
      </c>
      <c r="K494" s="15">
        <v>8</v>
      </c>
      <c r="L494" s="15">
        <v>38</v>
      </c>
      <c r="M494" s="15">
        <v>331</v>
      </c>
      <c r="N494" s="15">
        <v>7</v>
      </c>
      <c r="O494" s="15">
        <v>33</v>
      </c>
      <c r="P494" s="15">
        <v>99</v>
      </c>
      <c r="Q494" s="15">
        <v>69</v>
      </c>
      <c r="R494" s="15">
        <v>48</v>
      </c>
      <c r="S494" s="15">
        <v>16</v>
      </c>
      <c r="T494" s="15">
        <v>59</v>
      </c>
      <c r="U494" s="51">
        <v>20.974063970588237</v>
      </c>
      <c r="V494" s="51">
        <v>16.25</v>
      </c>
    </row>
    <row r="495" spans="1:22" ht="15" customHeight="1" x14ac:dyDescent="0.15">
      <c r="A495" s="3"/>
      <c r="B495" s="3"/>
      <c r="C495" s="82" t="s">
        <v>251</v>
      </c>
      <c r="D495" s="109" t="s">
        <v>755</v>
      </c>
      <c r="E495" s="15">
        <v>1120</v>
      </c>
      <c r="F495" s="15">
        <v>205</v>
      </c>
      <c r="G495" s="15">
        <v>142</v>
      </c>
      <c r="H495" s="15">
        <v>201</v>
      </c>
      <c r="I495" s="15">
        <v>531</v>
      </c>
      <c r="J495" s="15">
        <v>30</v>
      </c>
      <c r="K495" s="15">
        <v>1</v>
      </c>
      <c r="L495" s="15">
        <v>10</v>
      </c>
      <c r="M495" s="15">
        <v>142</v>
      </c>
      <c r="N495" s="15">
        <v>3</v>
      </c>
      <c r="O495" s="15">
        <v>10</v>
      </c>
      <c r="P495" s="15">
        <v>44</v>
      </c>
      <c r="Q495" s="15">
        <v>31</v>
      </c>
      <c r="R495" s="15">
        <v>24</v>
      </c>
      <c r="S495" s="15">
        <v>4</v>
      </c>
      <c r="T495" s="15">
        <v>26</v>
      </c>
      <c r="U495" s="51">
        <v>21.048270689655173</v>
      </c>
      <c r="V495" s="51">
        <v>20</v>
      </c>
    </row>
    <row r="496" spans="1:22" ht="15" customHeight="1" x14ac:dyDescent="0.15">
      <c r="A496" s="3"/>
      <c r="B496" s="3"/>
      <c r="C496" s="103"/>
      <c r="D496" s="108" t="s">
        <v>756</v>
      </c>
      <c r="E496" s="15">
        <v>2373</v>
      </c>
      <c r="F496" s="15">
        <v>913</v>
      </c>
      <c r="G496" s="15">
        <v>276</v>
      </c>
      <c r="H496" s="15">
        <v>804</v>
      </c>
      <c r="I496" s="15">
        <v>184</v>
      </c>
      <c r="J496" s="15">
        <v>149</v>
      </c>
      <c r="K496" s="15">
        <v>9</v>
      </c>
      <c r="L496" s="15">
        <v>38</v>
      </c>
      <c r="M496" s="15">
        <v>276</v>
      </c>
      <c r="N496" s="15">
        <v>6</v>
      </c>
      <c r="O496" s="15">
        <v>26</v>
      </c>
      <c r="P496" s="15">
        <v>77</v>
      </c>
      <c r="Q496" s="15">
        <v>61</v>
      </c>
      <c r="R496" s="15">
        <v>42</v>
      </c>
      <c r="S496" s="15">
        <v>12</v>
      </c>
      <c r="T496" s="15">
        <v>52</v>
      </c>
      <c r="U496" s="51">
        <v>20.529446428571426</v>
      </c>
      <c r="V496" s="51">
        <v>20</v>
      </c>
    </row>
    <row r="497" spans="1:22" ht="15" customHeight="1" x14ac:dyDescent="0.15">
      <c r="A497" s="3"/>
      <c r="B497" s="3"/>
      <c r="C497" s="82" t="s">
        <v>252</v>
      </c>
      <c r="D497" s="109" t="s">
        <v>755</v>
      </c>
      <c r="E497" s="15">
        <v>74</v>
      </c>
      <c r="F497" s="15">
        <v>18</v>
      </c>
      <c r="G497" s="15">
        <v>10</v>
      </c>
      <c r="H497" s="15">
        <v>36</v>
      </c>
      <c r="I497" s="15">
        <v>8</v>
      </c>
      <c r="J497" s="15">
        <v>2</v>
      </c>
      <c r="K497" s="15">
        <v>0</v>
      </c>
      <c r="L497" s="15">
        <v>0</v>
      </c>
      <c r="M497" s="15">
        <v>10</v>
      </c>
      <c r="N497" s="15">
        <v>0</v>
      </c>
      <c r="O497" s="15">
        <v>1</v>
      </c>
      <c r="P497" s="15">
        <v>0</v>
      </c>
      <c r="Q497" s="15">
        <v>1</v>
      </c>
      <c r="R497" s="15">
        <v>3</v>
      </c>
      <c r="S497" s="15">
        <v>3</v>
      </c>
      <c r="T497" s="15">
        <v>2</v>
      </c>
      <c r="U497" s="51">
        <v>49.918750000000003</v>
      </c>
      <c r="V497" s="51">
        <v>30</v>
      </c>
    </row>
    <row r="498" spans="1:22" ht="15" customHeight="1" x14ac:dyDescent="0.15">
      <c r="A498" s="3"/>
      <c r="B498" s="3"/>
      <c r="C498" s="103"/>
      <c r="D498" s="108" t="s">
        <v>756</v>
      </c>
      <c r="E498" s="15">
        <v>3419</v>
      </c>
      <c r="F498" s="15">
        <v>1100</v>
      </c>
      <c r="G498" s="15">
        <v>408</v>
      </c>
      <c r="H498" s="15">
        <v>969</v>
      </c>
      <c r="I498" s="15">
        <v>707</v>
      </c>
      <c r="J498" s="15">
        <v>177</v>
      </c>
      <c r="K498" s="15">
        <v>10</v>
      </c>
      <c r="L498" s="15">
        <v>48</v>
      </c>
      <c r="M498" s="15">
        <v>408</v>
      </c>
      <c r="N498" s="15">
        <v>9</v>
      </c>
      <c r="O498" s="15">
        <v>35</v>
      </c>
      <c r="P498" s="15">
        <v>121</v>
      </c>
      <c r="Q498" s="15">
        <v>91</v>
      </c>
      <c r="R498" s="15">
        <v>63</v>
      </c>
      <c r="S498" s="15">
        <v>13</v>
      </c>
      <c r="T498" s="15">
        <v>76</v>
      </c>
      <c r="U498" s="51">
        <v>20.002546385542171</v>
      </c>
      <c r="V498" s="51">
        <v>20</v>
      </c>
    </row>
    <row r="499" spans="1:22" ht="15" customHeight="1" x14ac:dyDescent="0.15">
      <c r="A499" s="3"/>
      <c r="B499" s="3"/>
      <c r="C499" s="82" t="s">
        <v>253</v>
      </c>
      <c r="D499" s="109" t="s">
        <v>755</v>
      </c>
      <c r="E499" s="15">
        <v>55</v>
      </c>
      <c r="F499" s="15">
        <v>18</v>
      </c>
      <c r="G499" s="15">
        <v>3</v>
      </c>
      <c r="H499" s="15">
        <v>22</v>
      </c>
      <c r="I499" s="15">
        <v>6</v>
      </c>
      <c r="J499" s="15">
        <v>6</v>
      </c>
      <c r="K499" s="15">
        <v>0</v>
      </c>
      <c r="L499" s="15">
        <v>0</v>
      </c>
      <c r="M499" s="15">
        <v>3</v>
      </c>
      <c r="N499" s="15">
        <v>0</v>
      </c>
      <c r="O499" s="15">
        <v>0</v>
      </c>
      <c r="P499" s="15">
        <v>1</v>
      </c>
      <c r="Q499" s="15">
        <v>0</v>
      </c>
      <c r="R499" s="15">
        <v>1</v>
      </c>
      <c r="S499" s="15">
        <v>0</v>
      </c>
      <c r="T499" s="15">
        <v>1</v>
      </c>
      <c r="U499" s="51">
        <v>22.5</v>
      </c>
      <c r="V499" s="51">
        <v>22.5</v>
      </c>
    </row>
    <row r="500" spans="1:22" ht="15" customHeight="1" x14ac:dyDescent="0.15">
      <c r="A500" s="3"/>
      <c r="B500" s="3"/>
      <c r="C500" s="103"/>
      <c r="D500" s="108" t="s">
        <v>756</v>
      </c>
      <c r="E500" s="15">
        <v>3438</v>
      </c>
      <c r="F500" s="15">
        <v>1100</v>
      </c>
      <c r="G500" s="15">
        <v>415</v>
      </c>
      <c r="H500" s="15">
        <v>983</v>
      </c>
      <c r="I500" s="15">
        <v>709</v>
      </c>
      <c r="J500" s="15">
        <v>173</v>
      </c>
      <c r="K500" s="15">
        <v>10</v>
      </c>
      <c r="L500" s="15">
        <v>48</v>
      </c>
      <c r="M500" s="15">
        <v>415</v>
      </c>
      <c r="N500" s="15">
        <v>9</v>
      </c>
      <c r="O500" s="15">
        <v>36</v>
      </c>
      <c r="P500" s="15">
        <v>120</v>
      </c>
      <c r="Q500" s="15">
        <v>92</v>
      </c>
      <c r="R500" s="15">
        <v>65</v>
      </c>
      <c r="S500" s="15">
        <v>16</v>
      </c>
      <c r="T500" s="15">
        <v>77</v>
      </c>
      <c r="U500" s="51">
        <v>20.695844378698226</v>
      </c>
      <c r="V500" s="51">
        <v>20</v>
      </c>
    </row>
    <row r="501" spans="1:22" ht="15" customHeight="1" x14ac:dyDescent="0.15">
      <c r="A501" s="3"/>
      <c r="B501" s="3"/>
      <c r="C501" s="82" t="s">
        <v>9</v>
      </c>
      <c r="D501" s="109" t="s">
        <v>755</v>
      </c>
      <c r="E501" s="15">
        <v>523</v>
      </c>
      <c r="F501" s="15">
        <v>168</v>
      </c>
      <c r="G501" s="15">
        <v>71</v>
      </c>
      <c r="H501" s="15">
        <v>187</v>
      </c>
      <c r="I501" s="15">
        <v>28</v>
      </c>
      <c r="J501" s="15">
        <v>64</v>
      </c>
      <c r="K501" s="15">
        <v>1</v>
      </c>
      <c r="L501" s="15">
        <v>4</v>
      </c>
      <c r="M501" s="15">
        <v>71</v>
      </c>
      <c r="N501" s="15">
        <v>1</v>
      </c>
      <c r="O501" s="15">
        <v>9</v>
      </c>
      <c r="P501" s="15">
        <v>20</v>
      </c>
      <c r="Q501" s="15">
        <v>16</v>
      </c>
      <c r="R501" s="15">
        <v>11</v>
      </c>
      <c r="S501" s="15">
        <v>1</v>
      </c>
      <c r="T501" s="15">
        <v>13</v>
      </c>
      <c r="U501" s="51">
        <v>17.703448275862073</v>
      </c>
      <c r="V501" s="51">
        <v>16</v>
      </c>
    </row>
    <row r="502" spans="1:22" ht="15" customHeight="1" x14ac:dyDescent="0.15">
      <c r="A502" s="3"/>
      <c r="B502" s="3"/>
      <c r="C502" s="103"/>
      <c r="D502" s="108" t="s">
        <v>756</v>
      </c>
      <c r="E502" s="15">
        <v>2970</v>
      </c>
      <c r="F502" s="15">
        <v>950</v>
      </c>
      <c r="G502" s="15">
        <v>347</v>
      </c>
      <c r="H502" s="15">
        <v>818</v>
      </c>
      <c r="I502" s="15">
        <v>687</v>
      </c>
      <c r="J502" s="15">
        <v>115</v>
      </c>
      <c r="K502" s="15">
        <v>9</v>
      </c>
      <c r="L502" s="15">
        <v>44</v>
      </c>
      <c r="M502" s="15">
        <v>347</v>
      </c>
      <c r="N502" s="15">
        <v>8</v>
      </c>
      <c r="O502" s="15">
        <v>27</v>
      </c>
      <c r="P502" s="15">
        <v>101</v>
      </c>
      <c r="Q502" s="15">
        <v>76</v>
      </c>
      <c r="R502" s="15">
        <v>55</v>
      </c>
      <c r="S502" s="15">
        <v>15</v>
      </c>
      <c r="T502" s="15">
        <v>65</v>
      </c>
      <c r="U502" s="51">
        <v>21.324097163120573</v>
      </c>
      <c r="V502" s="51">
        <v>20</v>
      </c>
    </row>
    <row r="503" spans="1:22" ht="15" customHeight="1" x14ac:dyDescent="0.15">
      <c r="A503" s="3"/>
      <c r="B503" s="3"/>
      <c r="C503" s="82" t="s">
        <v>83</v>
      </c>
      <c r="D503" s="76"/>
      <c r="E503" s="15">
        <v>23</v>
      </c>
      <c r="F503" s="15">
        <v>5</v>
      </c>
      <c r="G503" s="15">
        <v>0</v>
      </c>
      <c r="H503" s="15">
        <v>10</v>
      </c>
      <c r="I503" s="15">
        <v>6</v>
      </c>
      <c r="J503" s="15">
        <v>1</v>
      </c>
      <c r="K503" s="15">
        <v>1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51" t="s">
        <v>57</v>
      </c>
      <c r="V503" s="51" t="e">
        <v>#NUM!</v>
      </c>
    </row>
    <row r="504" spans="1:22" ht="15" customHeight="1" x14ac:dyDescent="0.15">
      <c r="A504" s="3"/>
      <c r="B504" s="4"/>
      <c r="C504" s="83" t="s">
        <v>24</v>
      </c>
      <c r="D504" s="77"/>
      <c r="E504" s="15">
        <v>27</v>
      </c>
      <c r="F504" s="15">
        <v>2</v>
      </c>
      <c r="G504" s="15">
        <v>2</v>
      </c>
      <c r="H504" s="15">
        <v>5</v>
      </c>
      <c r="I504" s="15">
        <v>0</v>
      </c>
      <c r="J504" s="15">
        <v>0</v>
      </c>
      <c r="K504" s="15">
        <v>0</v>
      </c>
      <c r="L504" s="15">
        <v>18</v>
      </c>
      <c r="M504" s="15">
        <v>2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2</v>
      </c>
      <c r="U504" s="51" t="s">
        <v>57</v>
      </c>
      <c r="V504" s="51" t="e">
        <v>#NUM!</v>
      </c>
    </row>
    <row r="505" spans="1:22" ht="15" customHeight="1" x14ac:dyDescent="0.15">
      <c r="A505" s="3"/>
      <c r="B505" s="230" t="s">
        <v>18</v>
      </c>
      <c r="C505" s="101" t="s">
        <v>247</v>
      </c>
      <c r="D505" s="107" t="s">
        <v>755</v>
      </c>
      <c r="E505" s="15">
        <v>1319</v>
      </c>
      <c r="F505" s="15">
        <v>645</v>
      </c>
      <c r="G505" s="15">
        <v>184</v>
      </c>
      <c r="H505" s="15">
        <v>274</v>
      </c>
      <c r="I505" s="15">
        <v>120</v>
      </c>
      <c r="J505" s="15">
        <v>56</v>
      </c>
      <c r="K505" s="15">
        <v>15</v>
      </c>
      <c r="L505" s="15">
        <v>25</v>
      </c>
      <c r="M505" s="15">
        <v>184</v>
      </c>
      <c r="N505" s="15">
        <v>4</v>
      </c>
      <c r="O505" s="15">
        <v>20</v>
      </c>
      <c r="P505" s="15">
        <v>47</v>
      </c>
      <c r="Q505" s="15">
        <v>44</v>
      </c>
      <c r="R505" s="15">
        <v>19</v>
      </c>
      <c r="S505" s="15">
        <v>4</v>
      </c>
      <c r="T505" s="15">
        <v>46</v>
      </c>
      <c r="U505" s="51">
        <v>18.154328260869555</v>
      </c>
      <c r="V505" s="51">
        <v>18.5</v>
      </c>
    </row>
    <row r="506" spans="1:22" ht="15" customHeight="1" x14ac:dyDescent="0.15">
      <c r="A506" s="3"/>
      <c r="B506" s="231"/>
      <c r="C506" s="103"/>
      <c r="D506" s="108" t="s">
        <v>756</v>
      </c>
      <c r="E506" s="15">
        <v>1633</v>
      </c>
      <c r="F506" s="15">
        <v>685</v>
      </c>
      <c r="G506" s="15">
        <v>163</v>
      </c>
      <c r="H506" s="15">
        <v>351</v>
      </c>
      <c r="I506" s="15">
        <v>302</v>
      </c>
      <c r="J506" s="15">
        <v>82</v>
      </c>
      <c r="K506" s="15">
        <v>24</v>
      </c>
      <c r="L506" s="15">
        <v>26</v>
      </c>
      <c r="M506" s="15">
        <v>163</v>
      </c>
      <c r="N506" s="15">
        <v>2</v>
      </c>
      <c r="O506" s="15">
        <v>11</v>
      </c>
      <c r="P506" s="15">
        <v>50</v>
      </c>
      <c r="Q506" s="15">
        <v>39</v>
      </c>
      <c r="R506" s="15">
        <v>18</v>
      </c>
      <c r="S506" s="15">
        <v>2</v>
      </c>
      <c r="T506" s="15">
        <v>41</v>
      </c>
      <c r="U506" s="51">
        <v>17.865871311475406</v>
      </c>
      <c r="V506" s="51">
        <v>17.5</v>
      </c>
    </row>
    <row r="507" spans="1:22" ht="15" customHeight="1" x14ac:dyDescent="0.15">
      <c r="A507" s="3"/>
      <c r="B507" s="231"/>
      <c r="C507" s="82" t="s">
        <v>248</v>
      </c>
      <c r="D507" s="109" t="s">
        <v>755</v>
      </c>
      <c r="E507" s="15">
        <v>389</v>
      </c>
      <c r="F507" s="15">
        <v>254</v>
      </c>
      <c r="G507" s="15">
        <v>49</v>
      </c>
      <c r="H507" s="15">
        <v>46</v>
      </c>
      <c r="I507" s="15">
        <v>21</v>
      </c>
      <c r="J507" s="15">
        <v>9</v>
      </c>
      <c r="K507" s="15">
        <v>7</v>
      </c>
      <c r="L507" s="15">
        <v>3</v>
      </c>
      <c r="M507" s="15">
        <v>49</v>
      </c>
      <c r="N507" s="15">
        <v>0</v>
      </c>
      <c r="O507" s="15">
        <v>5</v>
      </c>
      <c r="P507" s="15">
        <v>20</v>
      </c>
      <c r="Q507" s="15">
        <v>3</v>
      </c>
      <c r="R507" s="15">
        <v>6</v>
      </c>
      <c r="S507" s="15">
        <v>2</v>
      </c>
      <c r="T507" s="15">
        <v>13</v>
      </c>
      <c r="U507" s="51">
        <v>17.888888888888893</v>
      </c>
      <c r="V507" s="51">
        <v>15</v>
      </c>
    </row>
    <row r="508" spans="1:22" ht="15" customHeight="1" x14ac:dyDescent="0.15">
      <c r="A508" s="3"/>
      <c r="B508" s="231"/>
      <c r="C508" s="103"/>
      <c r="D508" s="108" t="s">
        <v>756</v>
      </c>
      <c r="E508" s="15">
        <v>2563</v>
      </c>
      <c r="F508" s="15">
        <v>1076</v>
      </c>
      <c r="G508" s="15">
        <v>298</v>
      </c>
      <c r="H508" s="15">
        <v>579</v>
      </c>
      <c r="I508" s="15">
        <v>401</v>
      </c>
      <c r="J508" s="15">
        <v>129</v>
      </c>
      <c r="K508" s="15">
        <v>32</v>
      </c>
      <c r="L508" s="15">
        <v>48</v>
      </c>
      <c r="M508" s="15">
        <v>298</v>
      </c>
      <c r="N508" s="15">
        <v>6</v>
      </c>
      <c r="O508" s="15">
        <v>26</v>
      </c>
      <c r="P508" s="15">
        <v>77</v>
      </c>
      <c r="Q508" s="15">
        <v>80</v>
      </c>
      <c r="R508" s="15">
        <v>31</v>
      </c>
      <c r="S508" s="15">
        <v>4</v>
      </c>
      <c r="T508" s="15">
        <v>74</v>
      </c>
      <c r="U508" s="51">
        <v>18.039882142857142</v>
      </c>
      <c r="V508" s="51">
        <v>20</v>
      </c>
    </row>
    <row r="509" spans="1:22" ht="15" customHeight="1" x14ac:dyDescent="0.15">
      <c r="A509" s="3"/>
      <c r="B509" s="231"/>
      <c r="C509" s="82" t="s">
        <v>249</v>
      </c>
      <c r="D509" s="109" t="s">
        <v>755</v>
      </c>
      <c r="E509" s="15">
        <v>454</v>
      </c>
      <c r="F509" s="15">
        <v>180</v>
      </c>
      <c r="G509" s="15">
        <v>71</v>
      </c>
      <c r="H509" s="15">
        <v>108</v>
      </c>
      <c r="I509" s="15">
        <v>69</v>
      </c>
      <c r="J509" s="15">
        <v>16</v>
      </c>
      <c r="K509" s="15">
        <v>4</v>
      </c>
      <c r="L509" s="15">
        <v>6</v>
      </c>
      <c r="M509" s="15">
        <v>71</v>
      </c>
      <c r="N509" s="15">
        <v>1</v>
      </c>
      <c r="O509" s="15">
        <v>14</v>
      </c>
      <c r="P509" s="15">
        <v>14</v>
      </c>
      <c r="Q509" s="15">
        <v>14</v>
      </c>
      <c r="R509" s="15">
        <v>10</v>
      </c>
      <c r="S509" s="15">
        <v>1</v>
      </c>
      <c r="T509" s="15">
        <v>17</v>
      </c>
      <c r="U509" s="51">
        <v>16.962894444444448</v>
      </c>
      <c r="V509" s="51">
        <v>16.05</v>
      </c>
    </row>
    <row r="510" spans="1:22" ht="15" customHeight="1" x14ac:dyDescent="0.15">
      <c r="A510" s="3"/>
      <c r="B510" s="110"/>
      <c r="C510" s="103"/>
      <c r="D510" s="108" t="s">
        <v>756</v>
      </c>
      <c r="E510" s="15">
        <v>2498</v>
      </c>
      <c r="F510" s="15">
        <v>1150</v>
      </c>
      <c r="G510" s="15">
        <v>276</v>
      </c>
      <c r="H510" s="15">
        <v>517</v>
      </c>
      <c r="I510" s="15">
        <v>353</v>
      </c>
      <c r="J510" s="15">
        <v>122</v>
      </c>
      <c r="K510" s="15">
        <v>35</v>
      </c>
      <c r="L510" s="15">
        <v>45</v>
      </c>
      <c r="M510" s="15">
        <v>276</v>
      </c>
      <c r="N510" s="15">
        <v>5</v>
      </c>
      <c r="O510" s="15">
        <v>17</v>
      </c>
      <c r="P510" s="15">
        <v>83</v>
      </c>
      <c r="Q510" s="15">
        <v>69</v>
      </c>
      <c r="R510" s="15">
        <v>27</v>
      </c>
      <c r="S510" s="15">
        <v>5</v>
      </c>
      <c r="T510" s="15">
        <v>70</v>
      </c>
      <c r="U510" s="51">
        <v>18.295812135922329</v>
      </c>
      <c r="V510" s="51">
        <v>18.5</v>
      </c>
    </row>
    <row r="511" spans="1:22" ht="15" customHeight="1" x14ac:dyDescent="0.15">
      <c r="A511" s="3"/>
      <c r="B511" s="110"/>
      <c r="C511" s="82" t="s">
        <v>250</v>
      </c>
      <c r="D511" s="109" t="s">
        <v>755</v>
      </c>
      <c r="E511" s="15">
        <v>460</v>
      </c>
      <c r="F511" s="15">
        <v>180</v>
      </c>
      <c r="G511" s="15">
        <v>68</v>
      </c>
      <c r="H511" s="15">
        <v>142</v>
      </c>
      <c r="I511" s="15">
        <v>37</v>
      </c>
      <c r="J511" s="15">
        <v>26</v>
      </c>
      <c r="K511" s="15">
        <v>5</v>
      </c>
      <c r="L511" s="15">
        <v>2</v>
      </c>
      <c r="M511" s="15">
        <v>68</v>
      </c>
      <c r="N511" s="15">
        <v>0</v>
      </c>
      <c r="O511" s="15">
        <v>9</v>
      </c>
      <c r="P511" s="15">
        <v>16</v>
      </c>
      <c r="Q511" s="15">
        <v>20</v>
      </c>
      <c r="R511" s="15">
        <v>6</v>
      </c>
      <c r="S511" s="15">
        <v>1</v>
      </c>
      <c r="T511" s="15">
        <v>16</v>
      </c>
      <c r="U511" s="51">
        <v>17.821851923076927</v>
      </c>
      <c r="V511" s="51">
        <v>20</v>
      </c>
    </row>
    <row r="512" spans="1:22" ht="15" customHeight="1" x14ac:dyDescent="0.15">
      <c r="A512" s="3"/>
      <c r="B512" s="110"/>
      <c r="C512" s="103"/>
      <c r="D512" s="108" t="s">
        <v>756</v>
      </c>
      <c r="E512" s="15">
        <v>2492</v>
      </c>
      <c r="F512" s="15">
        <v>1150</v>
      </c>
      <c r="G512" s="15">
        <v>279</v>
      </c>
      <c r="H512" s="15">
        <v>483</v>
      </c>
      <c r="I512" s="15">
        <v>385</v>
      </c>
      <c r="J512" s="15">
        <v>112</v>
      </c>
      <c r="K512" s="15">
        <v>34</v>
      </c>
      <c r="L512" s="15">
        <v>49</v>
      </c>
      <c r="M512" s="15">
        <v>279</v>
      </c>
      <c r="N512" s="15">
        <v>6</v>
      </c>
      <c r="O512" s="15">
        <v>22</v>
      </c>
      <c r="P512" s="15">
        <v>81</v>
      </c>
      <c r="Q512" s="15">
        <v>63</v>
      </c>
      <c r="R512" s="15">
        <v>31</v>
      </c>
      <c r="S512" s="15">
        <v>5</v>
      </c>
      <c r="T512" s="15">
        <v>71</v>
      </c>
      <c r="U512" s="51">
        <v>18.068256249999997</v>
      </c>
      <c r="V512" s="51">
        <v>18</v>
      </c>
    </row>
    <row r="513" spans="1:22" ht="15" customHeight="1" x14ac:dyDescent="0.15">
      <c r="A513" s="3"/>
      <c r="B513" s="110"/>
      <c r="C513" s="82" t="s">
        <v>251</v>
      </c>
      <c r="D513" s="109" t="s">
        <v>755</v>
      </c>
      <c r="E513" s="15">
        <v>751</v>
      </c>
      <c r="F513" s="15">
        <v>209</v>
      </c>
      <c r="G513" s="15">
        <v>92</v>
      </c>
      <c r="H513" s="15">
        <v>116</v>
      </c>
      <c r="I513" s="15">
        <v>296</v>
      </c>
      <c r="J513" s="15">
        <v>18</v>
      </c>
      <c r="K513" s="15">
        <v>2</v>
      </c>
      <c r="L513" s="15">
        <v>18</v>
      </c>
      <c r="M513" s="15">
        <v>92</v>
      </c>
      <c r="N513" s="15">
        <v>2</v>
      </c>
      <c r="O513" s="15">
        <v>10</v>
      </c>
      <c r="P513" s="15">
        <v>16</v>
      </c>
      <c r="Q513" s="15">
        <v>32</v>
      </c>
      <c r="R513" s="15">
        <v>11</v>
      </c>
      <c r="S513" s="15">
        <v>1</v>
      </c>
      <c r="T513" s="15">
        <v>20</v>
      </c>
      <c r="U513" s="51">
        <v>18.191666666666666</v>
      </c>
      <c r="V513" s="51">
        <v>20</v>
      </c>
    </row>
    <row r="514" spans="1:22" ht="15" customHeight="1" x14ac:dyDescent="0.15">
      <c r="A514" s="3"/>
      <c r="B514" s="110"/>
      <c r="C514" s="103"/>
      <c r="D514" s="108" t="s">
        <v>756</v>
      </c>
      <c r="E514" s="15">
        <v>2201</v>
      </c>
      <c r="F514" s="15">
        <v>1121</v>
      </c>
      <c r="G514" s="15">
        <v>255</v>
      </c>
      <c r="H514" s="15">
        <v>509</v>
      </c>
      <c r="I514" s="15">
        <v>126</v>
      </c>
      <c r="J514" s="15">
        <v>120</v>
      </c>
      <c r="K514" s="15">
        <v>37</v>
      </c>
      <c r="L514" s="15">
        <v>33</v>
      </c>
      <c r="M514" s="15">
        <v>255</v>
      </c>
      <c r="N514" s="15">
        <v>4</v>
      </c>
      <c r="O514" s="15">
        <v>21</v>
      </c>
      <c r="P514" s="15">
        <v>81</v>
      </c>
      <c r="Q514" s="15">
        <v>51</v>
      </c>
      <c r="R514" s="15">
        <v>26</v>
      </c>
      <c r="S514" s="15">
        <v>5</v>
      </c>
      <c r="T514" s="15">
        <v>67</v>
      </c>
      <c r="U514" s="51">
        <v>17.952838297872333</v>
      </c>
      <c r="V514" s="51">
        <v>16.5</v>
      </c>
    </row>
    <row r="515" spans="1:22" ht="15" customHeight="1" x14ac:dyDescent="0.15">
      <c r="A515" s="3"/>
      <c r="B515" s="110"/>
      <c r="C515" s="82" t="s">
        <v>252</v>
      </c>
      <c r="D515" s="109" t="s">
        <v>755</v>
      </c>
      <c r="E515" s="15">
        <v>85</v>
      </c>
      <c r="F515" s="15">
        <v>48</v>
      </c>
      <c r="G515" s="15">
        <v>6</v>
      </c>
      <c r="H515" s="15">
        <v>24</v>
      </c>
      <c r="I515" s="15">
        <v>5</v>
      </c>
      <c r="J515" s="15">
        <v>1</v>
      </c>
      <c r="K515" s="15">
        <v>0</v>
      </c>
      <c r="L515" s="15">
        <v>1</v>
      </c>
      <c r="M515" s="15">
        <v>6</v>
      </c>
      <c r="N515" s="15">
        <v>0</v>
      </c>
      <c r="O515" s="15">
        <v>1</v>
      </c>
      <c r="P515" s="15">
        <v>1</v>
      </c>
      <c r="Q515" s="15">
        <v>0</v>
      </c>
      <c r="R515" s="15">
        <v>0</v>
      </c>
      <c r="S515" s="15">
        <v>0</v>
      </c>
      <c r="T515" s="15">
        <v>4</v>
      </c>
      <c r="U515" s="51">
        <v>11.75</v>
      </c>
      <c r="V515" s="51">
        <v>11.75</v>
      </c>
    </row>
    <row r="516" spans="1:22" ht="15" customHeight="1" x14ac:dyDescent="0.15">
      <c r="A516" s="3"/>
      <c r="B516" s="110"/>
      <c r="C516" s="103"/>
      <c r="D516" s="108" t="s">
        <v>756</v>
      </c>
      <c r="E516" s="15">
        <v>2867</v>
      </c>
      <c r="F516" s="15">
        <v>1282</v>
      </c>
      <c r="G516" s="15">
        <v>341</v>
      </c>
      <c r="H516" s="15">
        <v>601</v>
      </c>
      <c r="I516" s="15">
        <v>417</v>
      </c>
      <c r="J516" s="15">
        <v>137</v>
      </c>
      <c r="K516" s="15">
        <v>39</v>
      </c>
      <c r="L516" s="15">
        <v>50</v>
      </c>
      <c r="M516" s="15">
        <v>341</v>
      </c>
      <c r="N516" s="15">
        <v>6</v>
      </c>
      <c r="O516" s="15">
        <v>30</v>
      </c>
      <c r="P516" s="15">
        <v>96</v>
      </c>
      <c r="Q516" s="15">
        <v>83</v>
      </c>
      <c r="R516" s="15">
        <v>37</v>
      </c>
      <c r="S516" s="15">
        <v>6</v>
      </c>
      <c r="T516" s="15">
        <v>83</v>
      </c>
      <c r="U516" s="51">
        <v>18.067572093023262</v>
      </c>
      <c r="V516" s="51">
        <v>18.5</v>
      </c>
    </row>
    <row r="517" spans="1:22" ht="15" customHeight="1" x14ac:dyDescent="0.15">
      <c r="A517" s="3"/>
      <c r="B517" s="110"/>
      <c r="C517" s="82" t="s">
        <v>253</v>
      </c>
      <c r="D517" s="109" t="s">
        <v>755</v>
      </c>
      <c r="E517" s="15">
        <v>37</v>
      </c>
      <c r="F517" s="15">
        <v>15</v>
      </c>
      <c r="G517" s="15">
        <v>6</v>
      </c>
      <c r="H517" s="15">
        <v>10</v>
      </c>
      <c r="I517" s="15">
        <v>4</v>
      </c>
      <c r="J517" s="15">
        <v>2</v>
      </c>
      <c r="K517" s="15">
        <v>0</v>
      </c>
      <c r="L517" s="15">
        <v>0</v>
      </c>
      <c r="M517" s="15">
        <v>6</v>
      </c>
      <c r="N517" s="15">
        <v>0</v>
      </c>
      <c r="O517" s="15">
        <v>2</v>
      </c>
      <c r="P517" s="15">
        <v>0</v>
      </c>
      <c r="Q517" s="15">
        <v>1</v>
      </c>
      <c r="R517" s="15">
        <v>1</v>
      </c>
      <c r="S517" s="15">
        <v>0</v>
      </c>
      <c r="T517" s="15">
        <v>2</v>
      </c>
      <c r="U517" s="51">
        <v>17.649999999999999</v>
      </c>
      <c r="V517" s="51">
        <v>14.4</v>
      </c>
    </row>
    <row r="518" spans="1:22" ht="15" customHeight="1" x14ac:dyDescent="0.15">
      <c r="A518" s="3"/>
      <c r="B518" s="110"/>
      <c r="C518" s="103"/>
      <c r="D518" s="108" t="s">
        <v>756</v>
      </c>
      <c r="E518" s="15">
        <v>2915</v>
      </c>
      <c r="F518" s="15">
        <v>1315</v>
      </c>
      <c r="G518" s="15">
        <v>341</v>
      </c>
      <c r="H518" s="15">
        <v>615</v>
      </c>
      <c r="I518" s="15">
        <v>418</v>
      </c>
      <c r="J518" s="15">
        <v>136</v>
      </c>
      <c r="K518" s="15">
        <v>39</v>
      </c>
      <c r="L518" s="15">
        <v>51</v>
      </c>
      <c r="M518" s="15">
        <v>341</v>
      </c>
      <c r="N518" s="15">
        <v>6</v>
      </c>
      <c r="O518" s="15">
        <v>29</v>
      </c>
      <c r="P518" s="15">
        <v>97</v>
      </c>
      <c r="Q518" s="15">
        <v>82</v>
      </c>
      <c r="R518" s="15">
        <v>36</v>
      </c>
      <c r="S518" s="15">
        <v>6</v>
      </c>
      <c r="T518" s="15">
        <v>85</v>
      </c>
      <c r="U518" s="51">
        <v>18.024740625000003</v>
      </c>
      <c r="V518" s="51">
        <v>18.25</v>
      </c>
    </row>
    <row r="519" spans="1:22" ht="15" customHeight="1" x14ac:dyDescent="0.15">
      <c r="A519" s="3"/>
      <c r="B519" s="110"/>
      <c r="C519" s="82" t="s">
        <v>9</v>
      </c>
      <c r="D519" s="109" t="s">
        <v>755</v>
      </c>
      <c r="E519" s="15">
        <v>499</v>
      </c>
      <c r="F519" s="15">
        <v>245</v>
      </c>
      <c r="G519" s="15">
        <v>53</v>
      </c>
      <c r="H519" s="15">
        <v>110</v>
      </c>
      <c r="I519" s="15">
        <v>33</v>
      </c>
      <c r="J519" s="15">
        <v>50</v>
      </c>
      <c r="K519" s="15">
        <v>4</v>
      </c>
      <c r="L519" s="15">
        <v>4</v>
      </c>
      <c r="M519" s="15">
        <v>53</v>
      </c>
      <c r="N519" s="15">
        <v>1</v>
      </c>
      <c r="O519" s="15">
        <v>3</v>
      </c>
      <c r="P519" s="15">
        <v>17</v>
      </c>
      <c r="Q519" s="15">
        <v>5</v>
      </c>
      <c r="R519" s="15">
        <v>7</v>
      </c>
      <c r="S519" s="15">
        <v>0</v>
      </c>
      <c r="T519" s="15">
        <v>20</v>
      </c>
      <c r="U519" s="51">
        <v>17.359090909090909</v>
      </c>
      <c r="V519" s="51">
        <v>15</v>
      </c>
    </row>
    <row r="520" spans="1:22" ht="15" customHeight="1" x14ac:dyDescent="0.15">
      <c r="A520" s="3"/>
      <c r="B520" s="110"/>
      <c r="C520" s="103"/>
      <c r="D520" s="108" t="s">
        <v>756</v>
      </c>
      <c r="E520" s="15">
        <v>2453</v>
      </c>
      <c r="F520" s="15">
        <v>1085</v>
      </c>
      <c r="G520" s="15">
        <v>294</v>
      </c>
      <c r="H520" s="15">
        <v>515</v>
      </c>
      <c r="I520" s="15">
        <v>389</v>
      </c>
      <c r="J520" s="15">
        <v>88</v>
      </c>
      <c r="K520" s="15">
        <v>35</v>
      </c>
      <c r="L520" s="15">
        <v>47</v>
      </c>
      <c r="M520" s="15">
        <v>294</v>
      </c>
      <c r="N520" s="15">
        <v>5</v>
      </c>
      <c r="O520" s="15">
        <v>28</v>
      </c>
      <c r="P520" s="15">
        <v>80</v>
      </c>
      <c r="Q520" s="15">
        <v>78</v>
      </c>
      <c r="R520" s="15">
        <v>30</v>
      </c>
      <c r="S520" s="15">
        <v>6</v>
      </c>
      <c r="T520" s="15">
        <v>67</v>
      </c>
      <c r="U520" s="51">
        <v>18.114905726872241</v>
      </c>
      <c r="V520" s="51">
        <v>20</v>
      </c>
    </row>
    <row r="521" spans="1:22" ht="15" customHeight="1" x14ac:dyDescent="0.15">
      <c r="A521" s="3"/>
      <c r="B521" s="110"/>
      <c r="C521" s="82" t="s">
        <v>83</v>
      </c>
      <c r="D521" s="76"/>
      <c r="E521" s="15">
        <v>29</v>
      </c>
      <c r="F521" s="15">
        <v>10</v>
      </c>
      <c r="G521" s="15">
        <v>0</v>
      </c>
      <c r="H521" s="15">
        <v>5</v>
      </c>
      <c r="I521" s="15">
        <v>2</v>
      </c>
      <c r="J521" s="15">
        <v>1</v>
      </c>
      <c r="K521" s="15">
        <v>9</v>
      </c>
      <c r="L521" s="15">
        <v>2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51" t="s">
        <v>57</v>
      </c>
      <c r="V521" s="51" t="e">
        <v>#NUM!</v>
      </c>
    </row>
    <row r="522" spans="1:22" ht="15" customHeight="1" x14ac:dyDescent="0.15">
      <c r="A522" s="6"/>
      <c r="B522" s="111"/>
      <c r="C522" s="83" t="s">
        <v>24</v>
      </c>
      <c r="D522" s="77"/>
      <c r="E522" s="15">
        <v>15</v>
      </c>
      <c r="F522" s="15">
        <v>4</v>
      </c>
      <c r="G522" s="15">
        <v>2</v>
      </c>
      <c r="H522" s="15">
        <v>2</v>
      </c>
      <c r="I522" s="15">
        <v>1</v>
      </c>
      <c r="J522" s="15">
        <v>0</v>
      </c>
      <c r="K522" s="15">
        <v>0</v>
      </c>
      <c r="L522" s="15">
        <v>6</v>
      </c>
      <c r="M522" s="15">
        <v>2</v>
      </c>
      <c r="N522" s="15">
        <v>1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1</v>
      </c>
      <c r="U522" s="51">
        <v>0</v>
      </c>
      <c r="V522" s="51" t="e">
        <v>#NUM!</v>
      </c>
    </row>
    <row r="523" spans="1:22" ht="15" customHeight="1" x14ac:dyDescent="0.15">
      <c r="A523" s="3" t="s">
        <v>89</v>
      </c>
      <c r="B523" s="23" t="s">
        <v>10</v>
      </c>
      <c r="C523" s="73" t="s">
        <v>86</v>
      </c>
      <c r="D523" s="78"/>
      <c r="E523" s="15">
        <v>2465</v>
      </c>
      <c r="F523" s="15">
        <v>1043</v>
      </c>
      <c r="G523" s="15">
        <v>741</v>
      </c>
      <c r="H523" s="15">
        <v>242</v>
      </c>
      <c r="I523" s="15">
        <v>212</v>
      </c>
      <c r="J523" s="15">
        <v>151</v>
      </c>
      <c r="K523" s="15">
        <v>33</v>
      </c>
      <c r="L523" s="15">
        <v>43</v>
      </c>
      <c r="M523" s="15">
        <v>741</v>
      </c>
      <c r="N523" s="15">
        <v>5</v>
      </c>
      <c r="O523" s="15">
        <v>36</v>
      </c>
      <c r="P523" s="15">
        <v>103</v>
      </c>
      <c r="Q523" s="15">
        <v>43</v>
      </c>
      <c r="R523" s="15">
        <v>217</v>
      </c>
      <c r="S523" s="15">
        <v>75</v>
      </c>
      <c r="T523" s="15">
        <v>262</v>
      </c>
      <c r="U523" s="51">
        <v>28.78862212943633</v>
      </c>
      <c r="V523" s="51">
        <v>30</v>
      </c>
    </row>
    <row r="524" spans="1:22" ht="15" customHeight="1" x14ac:dyDescent="0.15">
      <c r="A524" s="26"/>
      <c r="B524" s="24" t="s">
        <v>11</v>
      </c>
      <c r="C524" s="73" t="s">
        <v>798</v>
      </c>
      <c r="D524" s="78"/>
      <c r="E524" s="15">
        <v>801</v>
      </c>
      <c r="F524" s="15">
        <v>296</v>
      </c>
      <c r="G524" s="15">
        <v>58</v>
      </c>
      <c r="H524" s="15">
        <v>149</v>
      </c>
      <c r="I524" s="15">
        <v>228</v>
      </c>
      <c r="J524" s="15">
        <v>43</v>
      </c>
      <c r="K524" s="15">
        <v>11</v>
      </c>
      <c r="L524" s="15">
        <v>16</v>
      </c>
      <c r="M524" s="15">
        <v>58</v>
      </c>
      <c r="N524" s="15">
        <v>0</v>
      </c>
      <c r="O524" s="15">
        <v>0</v>
      </c>
      <c r="P524" s="15">
        <v>13</v>
      </c>
      <c r="Q524" s="15">
        <v>12</v>
      </c>
      <c r="R524" s="15">
        <v>26</v>
      </c>
      <c r="S524" s="15">
        <v>0</v>
      </c>
      <c r="T524" s="15">
        <v>7</v>
      </c>
      <c r="U524" s="51">
        <v>24.450803921568628</v>
      </c>
      <c r="V524" s="51">
        <v>30</v>
      </c>
    </row>
    <row r="525" spans="1:22" ht="15" customHeight="1" x14ac:dyDescent="0.15">
      <c r="A525" s="3"/>
      <c r="B525" s="24"/>
      <c r="C525" s="73" t="s">
        <v>87</v>
      </c>
      <c r="D525" s="78"/>
      <c r="E525" s="15">
        <v>1251</v>
      </c>
      <c r="F525" s="15">
        <v>522</v>
      </c>
      <c r="G525" s="15">
        <v>317</v>
      </c>
      <c r="H525" s="15">
        <v>160</v>
      </c>
      <c r="I525" s="15">
        <v>153</v>
      </c>
      <c r="J525" s="15">
        <v>54</v>
      </c>
      <c r="K525" s="15">
        <v>10</v>
      </c>
      <c r="L525" s="15">
        <v>35</v>
      </c>
      <c r="M525" s="15">
        <v>317</v>
      </c>
      <c r="N525" s="15">
        <v>1</v>
      </c>
      <c r="O525" s="15">
        <v>7</v>
      </c>
      <c r="P525" s="15">
        <v>88</v>
      </c>
      <c r="Q525" s="15">
        <v>121</v>
      </c>
      <c r="R525" s="15">
        <v>31</v>
      </c>
      <c r="S525" s="15">
        <v>12</v>
      </c>
      <c r="T525" s="15">
        <v>57</v>
      </c>
      <c r="U525" s="51">
        <v>20.378074615384623</v>
      </c>
      <c r="V525" s="51">
        <v>20</v>
      </c>
    </row>
    <row r="526" spans="1:22" ht="15" customHeight="1" x14ac:dyDescent="0.15">
      <c r="A526" s="3"/>
      <c r="B526" s="3"/>
      <c r="C526" s="73" t="s">
        <v>88</v>
      </c>
      <c r="D526" s="78"/>
      <c r="E526" s="15">
        <v>4517</v>
      </c>
      <c r="F526" s="15">
        <v>1861</v>
      </c>
      <c r="G526" s="15">
        <v>1116</v>
      </c>
      <c r="H526" s="15">
        <v>551</v>
      </c>
      <c r="I526" s="15">
        <v>593</v>
      </c>
      <c r="J526" s="15">
        <v>248</v>
      </c>
      <c r="K526" s="15">
        <v>54</v>
      </c>
      <c r="L526" s="15">
        <v>94</v>
      </c>
      <c r="M526" s="15">
        <v>1116</v>
      </c>
      <c r="N526" s="15">
        <v>6</v>
      </c>
      <c r="O526" s="15">
        <v>43</v>
      </c>
      <c r="P526" s="15">
        <v>204</v>
      </c>
      <c r="Q526" s="15">
        <v>176</v>
      </c>
      <c r="R526" s="15">
        <v>274</v>
      </c>
      <c r="S526" s="15">
        <v>87</v>
      </c>
      <c r="T526" s="15">
        <v>326</v>
      </c>
      <c r="U526" s="51">
        <v>25.740557468354424</v>
      </c>
      <c r="V526" s="51">
        <v>25</v>
      </c>
    </row>
    <row r="527" spans="1:22" ht="15" customHeight="1" x14ac:dyDescent="0.15">
      <c r="A527" s="3"/>
      <c r="B527" s="3"/>
      <c r="C527" s="73" t="s">
        <v>9</v>
      </c>
      <c r="D527" s="78"/>
      <c r="E527" s="15">
        <v>4823</v>
      </c>
      <c r="F527" s="15">
        <v>1867</v>
      </c>
      <c r="G527" s="15">
        <v>340</v>
      </c>
      <c r="H527" s="15">
        <v>1409</v>
      </c>
      <c r="I527" s="15">
        <v>920</v>
      </c>
      <c r="J527" s="15">
        <v>202</v>
      </c>
      <c r="K527" s="15">
        <v>27</v>
      </c>
      <c r="L527" s="15">
        <v>58</v>
      </c>
      <c r="M527" s="15">
        <v>340</v>
      </c>
      <c r="N527" s="15">
        <v>11</v>
      </c>
      <c r="O527" s="15">
        <v>29</v>
      </c>
      <c r="P527" s="15">
        <v>98</v>
      </c>
      <c r="Q527" s="15">
        <v>49</v>
      </c>
      <c r="R527" s="15">
        <v>76</v>
      </c>
      <c r="S527" s="15">
        <v>6</v>
      </c>
      <c r="T527" s="15">
        <v>71</v>
      </c>
      <c r="U527" s="51">
        <v>19.496801486988847</v>
      </c>
      <c r="V527" s="51">
        <v>17.100000000000001</v>
      </c>
    </row>
    <row r="528" spans="1:22" ht="15" customHeight="1" x14ac:dyDescent="0.15">
      <c r="A528" s="3"/>
      <c r="B528" s="4"/>
      <c r="C528" s="84" t="s">
        <v>2</v>
      </c>
      <c r="D528" s="79"/>
      <c r="E528" s="15">
        <v>5</v>
      </c>
      <c r="F528" s="15">
        <v>0</v>
      </c>
      <c r="G528" s="15">
        <v>0</v>
      </c>
      <c r="H528" s="15">
        <v>4</v>
      </c>
      <c r="I528" s="15">
        <v>1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51" t="s">
        <v>57</v>
      </c>
      <c r="V528" s="51" t="e">
        <v>#NUM!</v>
      </c>
    </row>
    <row r="529" spans="1:22" ht="15" customHeight="1" x14ac:dyDescent="0.15">
      <c r="A529" s="3"/>
      <c r="B529" s="24" t="s">
        <v>12</v>
      </c>
      <c r="C529" s="73" t="s">
        <v>86</v>
      </c>
      <c r="D529" s="78"/>
      <c r="E529" s="15">
        <v>1348</v>
      </c>
      <c r="F529" s="15">
        <v>582</v>
      </c>
      <c r="G529" s="15">
        <v>469</v>
      </c>
      <c r="H529" s="15">
        <v>79</v>
      </c>
      <c r="I529" s="15">
        <v>84</v>
      </c>
      <c r="J529" s="15">
        <v>86</v>
      </c>
      <c r="K529" s="15">
        <v>18</v>
      </c>
      <c r="L529" s="15">
        <v>30</v>
      </c>
      <c r="M529" s="15">
        <v>469</v>
      </c>
      <c r="N529" s="15">
        <v>1</v>
      </c>
      <c r="O529" s="15">
        <v>2</v>
      </c>
      <c r="P529" s="15">
        <v>34</v>
      </c>
      <c r="Q529" s="15">
        <v>12</v>
      </c>
      <c r="R529" s="15">
        <v>178</v>
      </c>
      <c r="S529" s="15">
        <v>59</v>
      </c>
      <c r="T529" s="15">
        <v>183</v>
      </c>
      <c r="U529" s="51">
        <v>33.17307692307692</v>
      </c>
      <c r="V529" s="51">
        <v>30</v>
      </c>
    </row>
    <row r="530" spans="1:22" ht="15" customHeight="1" x14ac:dyDescent="0.15">
      <c r="A530" s="3"/>
      <c r="B530" s="24" t="s">
        <v>13</v>
      </c>
      <c r="C530" s="73" t="s">
        <v>798</v>
      </c>
      <c r="D530" s="78"/>
      <c r="E530" s="15">
        <v>112</v>
      </c>
      <c r="F530" s="15">
        <v>47</v>
      </c>
      <c r="G530" s="15">
        <v>5</v>
      </c>
      <c r="H530" s="15">
        <v>19</v>
      </c>
      <c r="I530" s="15">
        <v>27</v>
      </c>
      <c r="J530" s="15">
        <v>6</v>
      </c>
      <c r="K530" s="15">
        <v>5</v>
      </c>
      <c r="L530" s="15">
        <v>3</v>
      </c>
      <c r="M530" s="15">
        <v>5</v>
      </c>
      <c r="N530" s="15">
        <v>0</v>
      </c>
      <c r="O530" s="15">
        <v>0</v>
      </c>
      <c r="P530" s="15">
        <v>1</v>
      </c>
      <c r="Q530" s="15">
        <v>0</v>
      </c>
      <c r="R530" s="15">
        <v>2</v>
      </c>
      <c r="S530" s="15">
        <v>0</v>
      </c>
      <c r="T530" s="15">
        <v>2</v>
      </c>
      <c r="U530" s="51">
        <v>24.866666666666664</v>
      </c>
      <c r="V530" s="51">
        <v>30</v>
      </c>
    </row>
    <row r="531" spans="1:22" ht="15" customHeight="1" x14ac:dyDescent="0.15">
      <c r="A531" s="3"/>
      <c r="B531" s="24" t="s">
        <v>14</v>
      </c>
      <c r="C531" s="73" t="s">
        <v>87</v>
      </c>
      <c r="D531" s="78"/>
      <c r="E531" s="15">
        <v>287</v>
      </c>
      <c r="F531" s="15">
        <v>121</v>
      </c>
      <c r="G531" s="15">
        <v>86</v>
      </c>
      <c r="H531" s="15">
        <v>25</v>
      </c>
      <c r="I531" s="15">
        <v>36</v>
      </c>
      <c r="J531" s="15">
        <v>11</v>
      </c>
      <c r="K531" s="15">
        <v>3</v>
      </c>
      <c r="L531" s="15">
        <v>5</v>
      </c>
      <c r="M531" s="15">
        <v>86</v>
      </c>
      <c r="N531" s="15">
        <v>1</v>
      </c>
      <c r="O531" s="15">
        <v>0</v>
      </c>
      <c r="P531" s="15">
        <v>21</v>
      </c>
      <c r="Q531" s="15">
        <v>23</v>
      </c>
      <c r="R531" s="15">
        <v>15</v>
      </c>
      <c r="S531" s="15">
        <v>8</v>
      </c>
      <c r="T531" s="15">
        <v>18</v>
      </c>
      <c r="U531" s="51">
        <v>24.720588235294116</v>
      </c>
      <c r="V531" s="51">
        <v>22</v>
      </c>
    </row>
    <row r="532" spans="1:22" ht="15" customHeight="1" x14ac:dyDescent="0.15">
      <c r="A532" s="3"/>
      <c r="B532" s="3"/>
      <c r="C532" s="73" t="s">
        <v>88</v>
      </c>
      <c r="D532" s="78"/>
      <c r="E532" s="15">
        <v>1747</v>
      </c>
      <c r="F532" s="15">
        <v>750</v>
      </c>
      <c r="G532" s="15">
        <v>560</v>
      </c>
      <c r="H532" s="15">
        <v>123</v>
      </c>
      <c r="I532" s="15">
        <v>147</v>
      </c>
      <c r="J532" s="15">
        <v>103</v>
      </c>
      <c r="K532" s="15">
        <v>26</v>
      </c>
      <c r="L532" s="15">
        <v>38</v>
      </c>
      <c r="M532" s="15">
        <v>560</v>
      </c>
      <c r="N532" s="15">
        <v>2</v>
      </c>
      <c r="O532" s="15">
        <v>2</v>
      </c>
      <c r="P532" s="15">
        <v>56</v>
      </c>
      <c r="Q532" s="15">
        <v>35</v>
      </c>
      <c r="R532" s="15">
        <v>195</v>
      </c>
      <c r="S532" s="15">
        <v>67</v>
      </c>
      <c r="T532" s="15">
        <v>203</v>
      </c>
      <c r="U532" s="51">
        <v>31.493277310924377</v>
      </c>
      <c r="V532" s="51">
        <v>30</v>
      </c>
    </row>
    <row r="533" spans="1:22" ht="15" customHeight="1" x14ac:dyDescent="0.15">
      <c r="A533" s="3"/>
      <c r="B533" s="3"/>
      <c r="C533" s="73" t="s">
        <v>9</v>
      </c>
      <c r="D533" s="78"/>
      <c r="E533" s="15">
        <v>862</v>
      </c>
      <c r="F533" s="15">
        <v>403</v>
      </c>
      <c r="G533" s="15">
        <v>88</v>
      </c>
      <c r="H533" s="15">
        <v>153</v>
      </c>
      <c r="I533" s="15">
        <v>190</v>
      </c>
      <c r="J533" s="15">
        <v>19</v>
      </c>
      <c r="K533" s="15">
        <v>6</v>
      </c>
      <c r="L533" s="15">
        <v>3</v>
      </c>
      <c r="M533" s="15">
        <v>88</v>
      </c>
      <c r="N533" s="15">
        <v>0</v>
      </c>
      <c r="O533" s="15">
        <v>2</v>
      </c>
      <c r="P533" s="15">
        <v>16</v>
      </c>
      <c r="Q533" s="15">
        <v>7</v>
      </c>
      <c r="R533" s="15">
        <v>43</v>
      </c>
      <c r="S533" s="15">
        <v>4</v>
      </c>
      <c r="T533" s="15">
        <v>16</v>
      </c>
      <c r="U533" s="51">
        <v>27.713888888888889</v>
      </c>
      <c r="V533" s="51">
        <v>30</v>
      </c>
    </row>
    <row r="534" spans="1:22" ht="15" customHeight="1" x14ac:dyDescent="0.15">
      <c r="A534" s="3"/>
      <c r="B534" s="4"/>
      <c r="C534" s="84" t="s">
        <v>2</v>
      </c>
      <c r="D534" s="79"/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51" t="s">
        <v>57</v>
      </c>
      <c r="V534" s="51" t="e">
        <v>#NUM!</v>
      </c>
    </row>
    <row r="535" spans="1:22" ht="15" customHeight="1" x14ac:dyDescent="0.15">
      <c r="A535" s="3"/>
      <c r="B535" s="24" t="s">
        <v>15</v>
      </c>
      <c r="C535" s="73" t="s">
        <v>86</v>
      </c>
      <c r="D535" s="78"/>
      <c r="E535" s="15">
        <v>416</v>
      </c>
      <c r="F535" s="15">
        <v>139</v>
      </c>
      <c r="G535" s="15">
        <v>120</v>
      </c>
      <c r="H535" s="15">
        <v>48</v>
      </c>
      <c r="I535" s="15">
        <v>68</v>
      </c>
      <c r="J535" s="15">
        <v>33</v>
      </c>
      <c r="K535" s="15">
        <v>1</v>
      </c>
      <c r="L535" s="15">
        <v>7</v>
      </c>
      <c r="M535" s="15">
        <v>120</v>
      </c>
      <c r="N535" s="15">
        <v>2</v>
      </c>
      <c r="O535" s="15">
        <v>13</v>
      </c>
      <c r="P535" s="15">
        <v>31</v>
      </c>
      <c r="Q535" s="15">
        <v>14</v>
      </c>
      <c r="R535" s="15">
        <v>22</v>
      </c>
      <c r="S535" s="15">
        <v>15</v>
      </c>
      <c r="T535" s="15">
        <v>23</v>
      </c>
      <c r="U535" s="51">
        <v>28.021649484536081</v>
      </c>
      <c r="V535" s="51">
        <v>22</v>
      </c>
    </row>
    <row r="536" spans="1:22" ht="15" customHeight="1" x14ac:dyDescent="0.15">
      <c r="A536" s="3"/>
      <c r="B536" s="24" t="s">
        <v>16</v>
      </c>
      <c r="C536" s="73" t="s">
        <v>798</v>
      </c>
      <c r="D536" s="78"/>
      <c r="E536" s="15">
        <v>373</v>
      </c>
      <c r="F536" s="15">
        <v>119</v>
      </c>
      <c r="G536" s="15">
        <v>30</v>
      </c>
      <c r="H536" s="15">
        <v>66</v>
      </c>
      <c r="I536" s="15">
        <v>137</v>
      </c>
      <c r="J536" s="15">
        <v>16</v>
      </c>
      <c r="K536" s="15">
        <v>0</v>
      </c>
      <c r="L536" s="15">
        <v>5</v>
      </c>
      <c r="M536" s="15">
        <v>30</v>
      </c>
      <c r="N536" s="15">
        <v>0</v>
      </c>
      <c r="O536" s="15">
        <v>0</v>
      </c>
      <c r="P536" s="15">
        <v>2</v>
      </c>
      <c r="Q536" s="15">
        <v>8</v>
      </c>
      <c r="R536" s="15">
        <v>20</v>
      </c>
      <c r="S536" s="15">
        <v>0</v>
      </c>
      <c r="T536" s="15">
        <v>0</v>
      </c>
      <c r="U536" s="51">
        <v>27.033333333333335</v>
      </c>
      <c r="V536" s="51">
        <v>30</v>
      </c>
    </row>
    <row r="537" spans="1:22" ht="15" customHeight="1" x14ac:dyDescent="0.15">
      <c r="A537" s="3"/>
      <c r="B537" s="24" t="s">
        <v>17</v>
      </c>
      <c r="C537" s="73" t="s">
        <v>87</v>
      </c>
      <c r="D537" s="78"/>
      <c r="E537" s="15">
        <v>367</v>
      </c>
      <c r="F537" s="15">
        <v>140</v>
      </c>
      <c r="G537" s="15">
        <v>100</v>
      </c>
      <c r="H537" s="15">
        <v>57</v>
      </c>
      <c r="I537" s="15">
        <v>48</v>
      </c>
      <c r="J537" s="15">
        <v>19</v>
      </c>
      <c r="K537" s="15">
        <v>2</v>
      </c>
      <c r="L537" s="15">
        <v>1</v>
      </c>
      <c r="M537" s="15">
        <v>100</v>
      </c>
      <c r="N537" s="15">
        <v>0</v>
      </c>
      <c r="O537" s="15">
        <v>2</v>
      </c>
      <c r="P537" s="15">
        <v>40</v>
      </c>
      <c r="Q537" s="15">
        <v>37</v>
      </c>
      <c r="R537" s="15">
        <v>4</v>
      </c>
      <c r="S537" s="15">
        <v>1</v>
      </c>
      <c r="T537" s="15">
        <v>16</v>
      </c>
      <c r="U537" s="51">
        <v>17.399992857142859</v>
      </c>
      <c r="V537" s="51">
        <v>17.649999999999999</v>
      </c>
    </row>
    <row r="538" spans="1:22" ht="15" customHeight="1" x14ac:dyDescent="0.15">
      <c r="A538" s="3"/>
      <c r="B538" s="24"/>
      <c r="C538" s="73" t="s">
        <v>88</v>
      </c>
      <c r="D538" s="78"/>
      <c r="E538" s="15">
        <v>1156</v>
      </c>
      <c r="F538" s="15">
        <v>398</v>
      </c>
      <c r="G538" s="15">
        <v>250</v>
      </c>
      <c r="H538" s="15">
        <v>171</v>
      </c>
      <c r="I538" s="15">
        <v>253</v>
      </c>
      <c r="J538" s="15">
        <v>68</v>
      </c>
      <c r="K538" s="15">
        <v>3</v>
      </c>
      <c r="L538" s="15">
        <v>13</v>
      </c>
      <c r="M538" s="15">
        <v>250</v>
      </c>
      <c r="N538" s="15">
        <v>2</v>
      </c>
      <c r="O538" s="15">
        <v>15</v>
      </c>
      <c r="P538" s="15">
        <v>73</v>
      </c>
      <c r="Q538" s="15">
        <v>59</v>
      </c>
      <c r="R538" s="15">
        <v>46</v>
      </c>
      <c r="S538" s="15">
        <v>16</v>
      </c>
      <c r="T538" s="15">
        <v>39</v>
      </c>
      <c r="U538" s="51">
        <v>23.652603791469197</v>
      </c>
      <c r="V538" s="51">
        <v>20</v>
      </c>
    </row>
    <row r="539" spans="1:22" ht="15" customHeight="1" x14ac:dyDescent="0.15">
      <c r="A539" s="3"/>
      <c r="B539" s="3"/>
      <c r="C539" s="73" t="s">
        <v>9</v>
      </c>
      <c r="D539" s="78"/>
      <c r="E539" s="15">
        <v>2332</v>
      </c>
      <c r="F539" s="15">
        <v>720</v>
      </c>
      <c r="G539" s="15">
        <v>168</v>
      </c>
      <c r="H539" s="15">
        <v>830</v>
      </c>
      <c r="I539" s="15">
        <v>461</v>
      </c>
      <c r="J539" s="15">
        <v>111</v>
      </c>
      <c r="K539" s="15">
        <v>7</v>
      </c>
      <c r="L539" s="15">
        <v>35</v>
      </c>
      <c r="M539" s="15">
        <v>168</v>
      </c>
      <c r="N539" s="15">
        <v>7</v>
      </c>
      <c r="O539" s="15">
        <v>21</v>
      </c>
      <c r="P539" s="15">
        <v>48</v>
      </c>
      <c r="Q539" s="15">
        <v>33</v>
      </c>
      <c r="R539" s="15">
        <v>20</v>
      </c>
      <c r="S539" s="15">
        <v>0</v>
      </c>
      <c r="T539" s="15">
        <v>39</v>
      </c>
      <c r="U539" s="51">
        <v>15.887565891472869</v>
      </c>
      <c r="V539" s="51">
        <v>15</v>
      </c>
    </row>
    <row r="540" spans="1:22" ht="15" customHeight="1" x14ac:dyDescent="0.15">
      <c r="A540" s="3"/>
      <c r="B540" s="4"/>
      <c r="C540" s="84" t="s">
        <v>2</v>
      </c>
      <c r="D540" s="79"/>
      <c r="E540" s="15">
        <v>5</v>
      </c>
      <c r="F540" s="15">
        <v>0</v>
      </c>
      <c r="G540" s="15">
        <v>0</v>
      </c>
      <c r="H540" s="15">
        <v>4</v>
      </c>
      <c r="I540" s="15">
        <v>1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51" t="s">
        <v>57</v>
      </c>
      <c r="V540" s="51" t="e">
        <v>#NUM!</v>
      </c>
    </row>
    <row r="541" spans="1:22" ht="15" customHeight="1" x14ac:dyDescent="0.15">
      <c r="A541" s="3"/>
      <c r="B541" s="230" t="s">
        <v>18</v>
      </c>
      <c r="C541" s="73" t="s">
        <v>86</v>
      </c>
      <c r="D541" s="78"/>
      <c r="E541" s="15">
        <v>608</v>
      </c>
      <c r="F541" s="15">
        <v>289</v>
      </c>
      <c r="G541" s="15">
        <v>120</v>
      </c>
      <c r="H541" s="15">
        <v>103</v>
      </c>
      <c r="I541" s="15">
        <v>48</v>
      </c>
      <c r="J541" s="15">
        <v>29</v>
      </c>
      <c r="K541" s="15">
        <v>14</v>
      </c>
      <c r="L541" s="15">
        <v>5</v>
      </c>
      <c r="M541" s="15">
        <v>120</v>
      </c>
      <c r="N541" s="15">
        <v>2</v>
      </c>
      <c r="O541" s="15">
        <v>20</v>
      </c>
      <c r="P541" s="15">
        <v>29</v>
      </c>
      <c r="Q541" s="15">
        <v>11</v>
      </c>
      <c r="R541" s="15">
        <v>10</v>
      </c>
      <c r="S541" s="15">
        <v>1</v>
      </c>
      <c r="T541" s="15">
        <v>47</v>
      </c>
      <c r="U541" s="51">
        <v>15.22123287671233</v>
      </c>
      <c r="V541" s="51">
        <v>12.6</v>
      </c>
    </row>
    <row r="542" spans="1:22" ht="15" customHeight="1" x14ac:dyDescent="0.15">
      <c r="A542" s="3"/>
      <c r="B542" s="231"/>
      <c r="C542" s="73" t="s">
        <v>798</v>
      </c>
      <c r="D542" s="78"/>
      <c r="E542" s="15">
        <v>300</v>
      </c>
      <c r="F542" s="15">
        <v>123</v>
      </c>
      <c r="G542" s="15">
        <v>21</v>
      </c>
      <c r="H542" s="15">
        <v>62</v>
      </c>
      <c r="I542" s="15">
        <v>61</v>
      </c>
      <c r="J542" s="15">
        <v>21</v>
      </c>
      <c r="K542" s="15">
        <v>6</v>
      </c>
      <c r="L542" s="15">
        <v>6</v>
      </c>
      <c r="M542" s="15">
        <v>21</v>
      </c>
      <c r="N542" s="15">
        <v>0</v>
      </c>
      <c r="O542" s="15">
        <v>0</v>
      </c>
      <c r="P542" s="15">
        <v>9</v>
      </c>
      <c r="Q542" s="15">
        <v>4</v>
      </c>
      <c r="R542" s="15">
        <v>4</v>
      </c>
      <c r="S542" s="15">
        <v>0</v>
      </c>
      <c r="T542" s="15">
        <v>4</v>
      </c>
      <c r="U542" s="51">
        <v>20.196470588235293</v>
      </c>
      <c r="V542" s="51">
        <v>19</v>
      </c>
    </row>
    <row r="543" spans="1:22" ht="15" customHeight="1" x14ac:dyDescent="0.15">
      <c r="A543" s="3"/>
      <c r="B543" s="231"/>
      <c r="C543" s="73" t="s">
        <v>87</v>
      </c>
      <c r="D543" s="78"/>
      <c r="E543" s="15">
        <v>538</v>
      </c>
      <c r="F543" s="15">
        <v>226</v>
      </c>
      <c r="G543" s="15">
        <v>125</v>
      </c>
      <c r="H543" s="15">
        <v>76</v>
      </c>
      <c r="I543" s="15">
        <v>65</v>
      </c>
      <c r="J543" s="15">
        <v>19</v>
      </c>
      <c r="K543" s="15">
        <v>5</v>
      </c>
      <c r="L543" s="15">
        <v>22</v>
      </c>
      <c r="M543" s="15">
        <v>125</v>
      </c>
      <c r="N543" s="15">
        <v>0</v>
      </c>
      <c r="O543" s="15">
        <v>5</v>
      </c>
      <c r="P543" s="15">
        <v>25</v>
      </c>
      <c r="Q543" s="15">
        <v>61</v>
      </c>
      <c r="R543" s="15">
        <v>10</v>
      </c>
      <c r="S543" s="15">
        <v>3</v>
      </c>
      <c r="T543" s="15">
        <v>21</v>
      </c>
      <c r="U543" s="51">
        <v>19.910576923076921</v>
      </c>
      <c r="V543" s="51">
        <v>20</v>
      </c>
    </row>
    <row r="544" spans="1:22" ht="15" customHeight="1" x14ac:dyDescent="0.15">
      <c r="A544" s="3"/>
      <c r="B544" s="231"/>
      <c r="C544" s="73" t="s">
        <v>88</v>
      </c>
      <c r="D544" s="78"/>
      <c r="E544" s="15">
        <v>1446</v>
      </c>
      <c r="F544" s="15">
        <v>638</v>
      </c>
      <c r="G544" s="15">
        <v>266</v>
      </c>
      <c r="H544" s="15">
        <v>241</v>
      </c>
      <c r="I544" s="15">
        <v>174</v>
      </c>
      <c r="J544" s="15">
        <v>69</v>
      </c>
      <c r="K544" s="15">
        <v>25</v>
      </c>
      <c r="L544" s="15">
        <v>33</v>
      </c>
      <c r="M544" s="15">
        <v>266</v>
      </c>
      <c r="N544" s="15">
        <v>2</v>
      </c>
      <c r="O544" s="15">
        <v>25</v>
      </c>
      <c r="P544" s="15">
        <v>63</v>
      </c>
      <c r="Q544" s="15">
        <v>76</v>
      </c>
      <c r="R544" s="15">
        <v>24</v>
      </c>
      <c r="S544" s="15">
        <v>4</v>
      </c>
      <c r="T544" s="15">
        <v>72</v>
      </c>
      <c r="U544" s="51">
        <v>18.1710824742268</v>
      </c>
      <c r="V544" s="51">
        <v>20</v>
      </c>
    </row>
    <row r="545" spans="1:22" ht="15" customHeight="1" x14ac:dyDescent="0.15">
      <c r="A545" s="3"/>
      <c r="B545" s="231"/>
      <c r="C545" s="73" t="s">
        <v>9</v>
      </c>
      <c r="D545" s="78"/>
      <c r="E545" s="15">
        <v>1506</v>
      </c>
      <c r="F545" s="15">
        <v>692</v>
      </c>
      <c r="G545" s="15">
        <v>81</v>
      </c>
      <c r="H545" s="15">
        <v>384</v>
      </c>
      <c r="I545" s="15">
        <v>248</v>
      </c>
      <c r="J545" s="15">
        <v>69</v>
      </c>
      <c r="K545" s="15">
        <v>14</v>
      </c>
      <c r="L545" s="15">
        <v>18</v>
      </c>
      <c r="M545" s="15">
        <v>81</v>
      </c>
      <c r="N545" s="15">
        <v>4</v>
      </c>
      <c r="O545" s="15">
        <v>6</v>
      </c>
      <c r="P545" s="15">
        <v>34</v>
      </c>
      <c r="Q545" s="15">
        <v>7</v>
      </c>
      <c r="R545" s="15">
        <v>13</v>
      </c>
      <c r="S545" s="15">
        <v>2</v>
      </c>
      <c r="T545" s="15">
        <v>15</v>
      </c>
      <c r="U545" s="51">
        <v>17.571872727272726</v>
      </c>
      <c r="V545" s="51">
        <v>15</v>
      </c>
    </row>
    <row r="546" spans="1:22" ht="15" customHeight="1" x14ac:dyDescent="0.15">
      <c r="A546" s="6"/>
      <c r="B546" s="4"/>
      <c r="C546" s="84" t="s">
        <v>2</v>
      </c>
      <c r="D546" s="79"/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51" t="s">
        <v>57</v>
      </c>
      <c r="V546" s="51" t="e">
        <v>#NUM!</v>
      </c>
    </row>
  </sheetData>
  <mergeCells count="14">
    <mergeCell ref="B505:B509"/>
    <mergeCell ref="B541:B545"/>
    <mergeCell ref="B349:B353"/>
    <mergeCell ref="B95:B97"/>
    <mergeCell ref="B413:B417"/>
    <mergeCell ref="B445:B449"/>
    <mergeCell ref="B309:B313"/>
    <mergeCell ref="B368:B370"/>
    <mergeCell ref="B36:B40"/>
    <mergeCell ref="B140:B144"/>
    <mergeCell ref="B172:B176"/>
    <mergeCell ref="B268:B272"/>
    <mergeCell ref="B232:B236"/>
    <mergeCell ref="B76:B80"/>
  </mergeCells>
  <phoneticPr fontId="2"/>
  <conditionalFormatting sqref="F6:L273 N6:T273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78" orientation="portrait" horizontalDpi="200" verticalDpi="200" r:id="rId1"/>
  <headerFooter alignWithMargins="0"/>
  <rowBreaks count="5" manualBreakCount="5">
    <brk id="45" max="16383" man="1"/>
    <brk id="97" max="16383" man="1"/>
    <brk id="153" max="16383" man="1"/>
    <brk id="177" max="16383" man="1"/>
    <brk id="249" min="4" max="23" man="1"/>
  </rowBreaks>
  <colBreaks count="1" manualBreakCount="1">
    <brk id="12" max="1048575" man="1"/>
  </colBreaks>
  <ignoredErrors>
    <ignoredError sqref="E5 M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Y172"/>
  <sheetViews>
    <sheetView showGridLines="0" zoomScaleNormal="100" zoomScaleSheetLayoutView="100" workbookViewId="0">
      <pane xSplit="3" ySplit="5" topLeftCell="D5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0" style="1" customWidth="1"/>
    <col min="2" max="2" width="4.33203125" style="1" customWidth="1"/>
    <col min="3" max="3" width="25.6640625" style="1" bestFit="1" customWidth="1"/>
    <col min="4" max="14" width="8.44140625" style="1" customWidth="1"/>
    <col min="15" max="16384" width="8" style="1"/>
  </cols>
  <sheetData>
    <row r="1" spans="1:51" ht="15" customHeight="1" x14ac:dyDescent="0.15">
      <c r="A1" s="34"/>
      <c r="B1" s="34"/>
      <c r="C1" s="34"/>
      <c r="D1" s="34" t="s">
        <v>272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2.4" x14ac:dyDescent="0.15">
      <c r="A3" s="142"/>
      <c r="B3" s="143"/>
      <c r="C3" s="144"/>
      <c r="D3" s="33" t="s">
        <v>1</v>
      </c>
      <c r="E3" s="33" t="s">
        <v>247</v>
      </c>
      <c r="F3" s="33" t="s">
        <v>248</v>
      </c>
      <c r="G3" s="20" t="s">
        <v>249</v>
      </c>
      <c r="H3" s="20" t="s">
        <v>250</v>
      </c>
      <c r="I3" s="20" t="s">
        <v>251</v>
      </c>
      <c r="J3" s="20" t="s">
        <v>252</v>
      </c>
      <c r="K3" s="20" t="s">
        <v>253</v>
      </c>
      <c r="L3" s="33" t="s">
        <v>9</v>
      </c>
      <c r="M3" s="33" t="s">
        <v>83</v>
      </c>
      <c r="N3" s="33" t="s">
        <v>24</v>
      </c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I4" si="0">D89</f>
        <v>9345</v>
      </c>
      <c r="E4" s="148">
        <f t="shared" si="0"/>
        <v>3671</v>
      </c>
      <c r="F4" s="148">
        <f t="shared" si="0"/>
        <v>1091</v>
      </c>
      <c r="G4" s="148">
        <f t="shared" si="0"/>
        <v>1989</v>
      </c>
      <c r="H4" s="148">
        <f t="shared" si="0"/>
        <v>1957</v>
      </c>
      <c r="I4" s="148">
        <f t="shared" si="0"/>
        <v>2840</v>
      </c>
      <c r="J4" s="148">
        <f t="shared" ref="J4:N4" si="1">J89</f>
        <v>263</v>
      </c>
      <c r="K4" s="148">
        <f t="shared" si="1"/>
        <v>132</v>
      </c>
      <c r="L4" s="148">
        <f t="shared" si="1"/>
        <v>1439</v>
      </c>
      <c r="M4" s="148">
        <f t="shared" si="1"/>
        <v>75</v>
      </c>
      <c r="N4" s="148">
        <f t="shared" si="1"/>
        <v>65</v>
      </c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 t="str">
        <f>IF(SUM(E5:N5)&gt;100,"－",SUM(E5:N5))</f>
        <v>－</v>
      </c>
      <c r="E5" s="153">
        <f>E4/$D4*100</f>
        <v>39.283039058319957</v>
      </c>
      <c r="F5" s="153">
        <f>F4/$D4*100</f>
        <v>11.674692348849652</v>
      </c>
      <c r="G5" s="153">
        <f t="shared" ref="G5:I5" si="2">G4/$D4*100</f>
        <v>21.28410914927769</v>
      </c>
      <c r="H5" s="153">
        <f t="shared" si="2"/>
        <v>20.941680042803636</v>
      </c>
      <c r="I5" s="153">
        <f t="shared" si="2"/>
        <v>30.390583199571964</v>
      </c>
      <c r="J5" s="153">
        <f t="shared" ref="J5:N5" si="3">J4/$D4*100</f>
        <v>2.8143392188336009</v>
      </c>
      <c r="K5" s="153">
        <f t="shared" si="3"/>
        <v>1.4125200642054576</v>
      </c>
      <c r="L5" s="153">
        <f t="shared" si="3"/>
        <v>15.398608881754949</v>
      </c>
      <c r="M5" s="153">
        <f t="shared" si="3"/>
        <v>0.80256821829855529</v>
      </c>
      <c r="N5" s="153">
        <f t="shared" si="3"/>
        <v>0.69555912252541463</v>
      </c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205</v>
      </c>
      <c r="B6" s="155" t="s">
        <v>10</v>
      </c>
      <c r="C6" s="156" t="s">
        <v>207</v>
      </c>
      <c r="D6" s="157">
        <f>D91</f>
        <v>169</v>
      </c>
      <c r="E6" s="158">
        <f>IF($D6=0,0,E91/$D6*100)</f>
        <v>28.994082840236686</v>
      </c>
      <c r="F6" s="158">
        <f>IF($D6=0,0,F91/$D6*100)</f>
        <v>2.3668639053254439</v>
      </c>
      <c r="G6" s="158">
        <f>IF($D6=0,0,G91/$D6*100)</f>
        <v>18.934911242603551</v>
      </c>
      <c r="H6" s="158">
        <f>IF($D6=0,0,H91/$D6*100)</f>
        <v>8.8757396449704142</v>
      </c>
      <c r="I6" s="158">
        <f>IF($D6=0,0,I91/$D6*100)</f>
        <v>47.337278106508876</v>
      </c>
      <c r="J6" s="158">
        <f t="shared" ref="J6:N6" si="4">IF($D6=0,0,J91/$D6*100)</f>
        <v>0.59171597633136097</v>
      </c>
      <c r="K6" s="158">
        <f t="shared" si="4"/>
        <v>2.3668639053254439</v>
      </c>
      <c r="L6" s="158">
        <f t="shared" si="4"/>
        <v>23.076923076923077</v>
      </c>
      <c r="M6" s="158">
        <f t="shared" si="4"/>
        <v>1.1834319526627219</v>
      </c>
      <c r="N6" s="158">
        <f t="shared" si="4"/>
        <v>0.59171597633136097</v>
      </c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206</v>
      </c>
      <c r="B7" s="160" t="s">
        <v>11</v>
      </c>
      <c r="C7" s="27" t="s">
        <v>208</v>
      </c>
      <c r="D7" s="161">
        <f t="shared" ref="D7:D70" si="5">D92</f>
        <v>256</v>
      </c>
      <c r="E7" s="162">
        <f t="shared" ref="E7:N7" si="6">IF($D7=0,0,E92/$D7*100)</f>
        <v>33.59375</v>
      </c>
      <c r="F7" s="162">
        <f t="shared" si="6"/>
        <v>5.859375</v>
      </c>
      <c r="G7" s="162">
        <f t="shared" si="6"/>
        <v>13.28125</v>
      </c>
      <c r="H7" s="162">
        <f t="shared" si="6"/>
        <v>8.984375</v>
      </c>
      <c r="I7" s="162">
        <f t="shared" si="6"/>
        <v>40.625</v>
      </c>
      <c r="J7" s="162">
        <f t="shared" si="6"/>
        <v>0.390625</v>
      </c>
      <c r="K7" s="162">
        <f t="shared" si="6"/>
        <v>1.171875</v>
      </c>
      <c r="L7" s="162">
        <f t="shared" si="6"/>
        <v>20.3125</v>
      </c>
      <c r="M7" s="162">
        <f t="shared" si="6"/>
        <v>1.171875</v>
      </c>
      <c r="N7" s="162">
        <f t="shared" si="6"/>
        <v>1.953125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209</v>
      </c>
      <c r="D8" s="161">
        <f t="shared" si="5"/>
        <v>504</v>
      </c>
      <c r="E8" s="162">
        <f t="shared" ref="E8:N8" si="7">IF($D8=0,0,E93/$D8*100)</f>
        <v>39.285714285714285</v>
      </c>
      <c r="F8" s="162">
        <f t="shared" si="7"/>
        <v>7.5396825396825395</v>
      </c>
      <c r="G8" s="162">
        <f t="shared" si="7"/>
        <v>20.436507936507937</v>
      </c>
      <c r="H8" s="162">
        <f t="shared" si="7"/>
        <v>13.888888888888889</v>
      </c>
      <c r="I8" s="162">
        <f t="shared" si="7"/>
        <v>38.095238095238095</v>
      </c>
      <c r="J8" s="162">
        <f t="shared" si="7"/>
        <v>2.9761904761904758</v>
      </c>
      <c r="K8" s="162">
        <f t="shared" si="7"/>
        <v>0.99206349206349198</v>
      </c>
      <c r="L8" s="162">
        <f t="shared" si="7"/>
        <v>15.476190476190476</v>
      </c>
      <c r="M8" s="162">
        <f t="shared" si="7"/>
        <v>0.99206349206349198</v>
      </c>
      <c r="N8" s="162">
        <f t="shared" si="7"/>
        <v>0.3968253968253968</v>
      </c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210</v>
      </c>
      <c r="D9" s="161">
        <f t="shared" si="5"/>
        <v>948</v>
      </c>
      <c r="E9" s="162">
        <f t="shared" ref="E9:N9" si="8">IF($D9=0,0,E94/$D9*100)</f>
        <v>39.24050632911392</v>
      </c>
      <c r="F9" s="162">
        <f t="shared" si="8"/>
        <v>9.4936708860759502</v>
      </c>
      <c r="G9" s="162">
        <f t="shared" si="8"/>
        <v>18.143459915611814</v>
      </c>
      <c r="H9" s="162">
        <f t="shared" si="8"/>
        <v>21.940928270042196</v>
      </c>
      <c r="I9" s="162">
        <f t="shared" si="8"/>
        <v>31.329113924050635</v>
      </c>
      <c r="J9" s="162">
        <f t="shared" si="8"/>
        <v>2.3206751054852321</v>
      </c>
      <c r="K9" s="162">
        <f t="shared" si="8"/>
        <v>0.949367088607595</v>
      </c>
      <c r="L9" s="162">
        <f t="shared" si="8"/>
        <v>16.561181434599156</v>
      </c>
      <c r="M9" s="162">
        <f t="shared" si="8"/>
        <v>1.1603375527426161</v>
      </c>
      <c r="N9" s="162">
        <f t="shared" si="8"/>
        <v>0.63291139240506333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211</v>
      </c>
      <c r="D10" s="161">
        <f t="shared" si="5"/>
        <v>1777</v>
      </c>
      <c r="E10" s="162">
        <f t="shared" ref="E10:N10" si="9">IF($D10=0,0,E95/$D10*100)</f>
        <v>40.967923466516602</v>
      </c>
      <c r="F10" s="162">
        <f t="shared" si="9"/>
        <v>12.099043331457512</v>
      </c>
      <c r="G10" s="162">
        <f t="shared" si="9"/>
        <v>18.626899268429938</v>
      </c>
      <c r="H10" s="162">
        <f t="shared" si="9"/>
        <v>22.566122678671917</v>
      </c>
      <c r="I10" s="162">
        <f t="shared" si="9"/>
        <v>30.444569499155882</v>
      </c>
      <c r="J10" s="162">
        <f t="shared" si="9"/>
        <v>3.7141249296567249</v>
      </c>
      <c r="K10" s="162">
        <f t="shared" si="9"/>
        <v>1.4631401238041641</v>
      </c>
      <c r="L10" s="162">
        <f t="shared" si="9"/>
        <v>15.644344400675294</v>
      </c>
      <c r="M10" s="162">
        <f t="shared" si="9"/>
        <v>0.67529544175576817</v>
      </c>
      <c r="N10" s="162">
        <f t="shared" si="9"/>
        <v>0.61902082160945415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212</v>
      </c>
      <c r="D11" s="161">
        <f t="shared" si="5"/>
        <v>2735</v>
      </c>
      <c r="E11" s="162">
        <f t="shared" ref="E11:N11" si="10">IF($D11=0,0,E96/$D11*100)</f>
        <v>41.352833638025594</v>
      </c>
      <c r="F11" s="162">
        <f t="shared" si="10"/>
        <v>13.674588665447898</v>
      </c>
      <c r="G11" s="162">
        <f t="shared" si="10"/>
        <v>22.047531992687386</v>
      </c>
      <c r="H11" s="162">
        <f t="shared" si="10"/>
        <v>22.120658135283364</v>
      </c>
      <c r="I11" s="162">
        <f t="shared" si="10"/>
        <v>28.628884826325411</v>
      </c>
      <c r="J11" s="162">
        <f t="shared" si="10"/>
        <v>3.1444241316270571</v>
      </c>
      <c r="K11" s="162">
        <f t="shared" si="10"/>
        <v>1.243144424131627</v>
      </c>
      <c r="L11" s="162">
        <f t="shared" si="10"/>
        <v>13.857404021937844</v>
      </c>
      <c r="M11" s="162">
        <f t="shared" si="10"/>
        <v>0.58500914076782451</v>
      </c>
      <c r="N11" s="162">
        <f t="shared" si="10"/>
        <v>0.73126142595978061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0"/>
      <c r="C12" s="27" t="s">
        <v>213</v>
      </c>
      <c r="D12" s="161">
        <f t="shared" si="5"/>
        <v>2034</v>
      </c>
      <c r="E12" s="162">
        <f t="shared" ref="E12:N12" si="11">IF($D12=0,0,E97/$D12*100)</f>
        <v>38.790560471976399</v>
      </c>
      <c r="F12" s="162">
        <f t="shared" si="11"/>
        <v>12.733529990167158</v>
      </c>
      <c r="G12" s="162">
        <f t="shared" si="11"/>
        <v>25.368731563421832</v>
      </c>
      <c r="H12" s="162">
        <f t="shared" si="11"/>
        <v>22.271386430678465</v>
      </c>
      <c r="I12" s="162">
        <f t="shared" si="11"/>
        <v>27.974434611602756</v>
      </c>
      <c r="J12" s="162">
        <f t="shared" si="11"/>
        <v>3.0481809242871192</v>
      </c>
      <c r="K12" s="162">
        <f t="shared" si="11"/>
        <v>1.3765978367748279</v>
      </c>
      <c r="L12" s="162">
        <f t="shared" si="11"/>
        <v>15.142576204523106</v>
      </c>
      <c r="M12" s="162">
        <f t="shared" si="11"/>
        <v>0.58997050147492625</v>
      </c>
      <c r="N12" s="162">
        <f t="shared" si="11"/>
        <v>0.49164208456243852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9"/>
      <c r="B13" s="160"/>
      <c r="C13" s="27" t="s">
        <v>214</v>
      </c>
      <c r="D13" s="161">
        <f t="shared" si="5"/>
        <v>540</v>
      </c>
      <c r="E13" s="162">
        <f t="shared" ref="E13:N13" si="12">IF($D13=0,0,E98/$D13*100)</f>
        <v>36.111111111111107</v>
      </c>
      <c r="F13" s="162">
        <f t="shared" si="12"/>
        <v>11.481481481481481</v>
      </c>
      <c r="G13" s="162">
        <f t="shared" si="12"/>
        <v>25.185185185185183</v>
      </c>
      <c r="H13" s="162">
        <f t="shared" si="12"/>
        <v>21.296296296296298</v>
      </c>
      <c r="I13" s="162">
        <f t="shared" si="12"/>
        <v>28.148148148148149</v>
      </c>
      <c r="J13" s="162">
        <f t="shared" si="12"/>
        <v>0.74074074074074081</v>
      </c>
      <c r="K13" s="162">
        <f t="shared" si="12"/>
        <v>3.1481481481481479</v>
      </c>
      <c r="L13" s="162">
        <f t="shared" si="12"/>
        <v>15.925925925925927</v>
      </c>
      <c r="M13" s="162">
        <f t="shared" si="12"/>
        <v>1.2962962962962963</v>
      </c>
      <c r="N13" s="162">
        <f t="shared" si="12"/>
        <v>0.37037037037037041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/>
      <c r="B14" s="160"/>
      <c r="C14" s="27" t="s">
        <v>215</v>
      </c>
      <c r="D14" s="161">
        <f t="shared" si="5"/>
        <v>62</v>
      </c>
      <c r="E14" s="162">
        <f t="shared" ref="E14:N14" si="13">IF($D14=0,0,E99/$D14*100)</f>
        <v>32.258064516129032</v>
      </c>
      <c r="F14" s="162">
        <f t="shared" si="13"/>
        <v>8.064516129032258</v>
      </c>
      <c r="G14" s="162">
        <f t="shared" si="13"/>
        <v>27.419354838709676</v>
      </c>
      <c r="H14" s="162">
        <f t="shared" si="13"/>
        <v>17.741935483870968</v>
      </c>
      <c r="I14" s="162">
        <f t="shared" si="13"/>
        <v>19.35483870967742</v>
      </c>
      <c r="J14" s="162">
        <f t="shared" si="13"/>
        <v>0</v>
      </c>
      <c r="K14" s="162">
        <f t="shared" si="13"/>
        <v>3.225806451612903</v>
      </c>
      <c r="L14" s="162">
        <f t="shared" si="13"/>
        <v>22.58064516129032</v>
      </c>
      <c r="M14" s="162">
        <f t="shared" si="13"/>
        <v>1.6129032258064515</v>
      </c>
      <c r="N14" s="162">
        <f t="shared" si="13"/>
        <v>1.6129032258064515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3"/>
      <c r="C15" s="28" t="s">
        <v>24</v>
      </c>
      <c r="D15" s="164">
        <f t="shared" si="5"/>
        <v>320</v>
      </c>
      <c r="E15" s="153">
        <f t="shared" ref="E15:N15" si="14">IF($D15=0,0,E100/$D15*100)</f>
        <v>32.1875</v>
      </c>
      <c r="F15" s="153">
        <f t="shared" si="14"/>
        <v>9.0625</v>
      </c>
      <c r="G15" s="153">
        <f t="shared" si="14"/>
        <v>14.0625</v>
      </c>
      <c r="H15" s="153">
        <f t="shared" si="14"/>
        <v>17.5</v>
      </c>
      <c r="I15" s="153">
        <f t="shared" si="14"/>
        <v>34.375</v>
      </c>
      <c r="J15" s="153">
        <f t="shared" si="14"/>
        <v>1.875</v>
      </c>
      <c r="K15" s="153">
        <f t="shared" si="14"/>
        <v>1.25</v>
      </c>
      <c r="L15" s="153">
        <f t="shared" si="14"/>
        <v>15</v>
      </c>
      <c r="M15" s="153">
        <f t="shared" si="14"/>
        <v>1.875</v>
      </c>
      <c r="N15" s="153">
        <f t="shared" si="14"/>
        <v>2.1875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4" t="s">
        <v>205</v>
      </c>
      <c r="B16" s="160" t="s">
        <v>12</v>
      </c>
      <c r="C16" s="156" t="s">
        <v>207</v>
      </c>
      <c r="D16" s="161">
        <f t="shared" si="5"/>
        <v>20</v>
      </c>
      <c r="E16" s="162">
        <f t="shared" ref="E16:N16" si="15">IF($D16=0,0,E101/$D16*100)</f>
        <v>30</v>
      </c>
      <c r="F16" s="162">
        <f t="shared" si="15"/>
        <v>0</v>
      </c>
      <c r="G16" s="162">
        <f t="shared" si="15"/>
        <v>40</v>
      </c>
      <c r="H16" s="162">
        <f t="shared" si="15"/>
        <v>25</v>
      </c>
      <c r="I16" s="162">
        <f t="shared" si="15"/>
        <v>55.000000000000007</v>
      </c>
      <c r="J16" s="162">
        <f t="shared" si="15"/>
        <v>0</v>
      </c>
      <c r="K16" s="162">
        <f t="shared" si="15"/>
        <v>0</v>
      </c>
      <c r="L16" s="162">
        <f t="shared" si="15"/>
        <v>15</v>
      </c>
      <c r="M16" s="162">
        <f t="shared" si="15"/>
        <v>0</v>
      </c>
      <c r="N16" s="162">
        <f t="shared" si="15"/>
        <v>0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 t="s">
        <v>206</v>
      </c>
      <c r="B17" s="160" t="s">
        <v>13</v>
      </c>
      <c r="C17" s="27" t="s">
        <v>208</v>
      </c>
      <c r="D17" s="161">
        <f t="shared" si="5"/>
        <v>38</v>
      </c>
      <c r="E17" s="162">
        <f t="shared" ref="E17:N17" si="16">IF($D17=0,0,E102/$D17*100)</f>
        <v>31.578947368421051</v>
      </c>
      <c r="F17" s="162">
        <f t="shared" si="16"/>
        <v>5.2631578947368416</v>
      </c>
      <c r="G17" s="162">
        <f t="shared" si="16"/>
        <v>31.578947368421051</v>
      </c>
      <c r="H17" s="162">
        <f t="shared" si="16"/>
        <v>10.526315789473683</v>
      </c>
      <c r="I17" s="162">
        <f t="shared" si="16"/>
        <v>42.105263157894733</v>
      </c>
      <c r="J17" s="162">
        <f t="shared" si="16"/>
        <v>0</v>
      </c>
      <c r="K17" s="162">
        <f t="shared" si="16"/>
        <v>0</v>
      </c>
      <c r="L17" s="162">
        <f t="shared" si="16"/>
        <v>18.421052631578945</v>
      </c>
      <c r="M17" s="162">
        <f t="shared" si="16"/>
        <v>2.6315789473684208</v>
      </c>
      <c r="N17" s="162">
        <f t="shared" si="16"/>
        <v>5.2631578947368416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 t="s">
        <v>14</v>
      </c>
      <c r="C18" s="27" t="s">
        <v>209</v>
      </c>
      <c r="D18" s="161">
        <f t="shared" si="5"/>
        <v>106</v>
      </c>
      <c r="E18" s="162">
        <f t="shared" ref="E18:N18" si="17">IF($D18=0,0,E103/$D18*100)</f>
        <v>36.79245283018868</v>
      </c>
      <c r="F18" s="162">
        <f t="shared" si="17"/>
        <v>3.7735849056603774</v>
      </c>
      <c r="G18" s="162">
        <f t="shared" si="17"/>
        <v>36.79245283018868</v>
      </c>
      <c r="H18" s="162">
        <f t="shared" si="17"/>
        <v>24.528301886792452</v>
      </c>
      <c r="I18" s="162">
        <f t="shared" si="17"/>
        <v>43.39622641509434</v>
      </c>
      <c r="J18" s="162">
        <f t="shared" si="17"/>
        <v>5.6603773584905666</v>
      </c>
      <c r="K18" s="162">
        <f t="shared" si="17"/>
        <v>0.94339622641509435</v>
      </c>
      <c r="L18" s="162">
        <f t="shared" si="17"/>
        <v>15.09433962264151</v>
      </c>
      <c r="M18" s="162">
        <f t="shared" si="17"/>
        <v>2.8301886792452833</v>
      </c>
      <c r="N18" s="162">
        <f t="shared" si="17"/>
        <v>0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0"/>
      <c r="C19" s="27" t="s">
        <v>210</v>
      </c>
      <c r="D19" s="161">
        <f t="shared" si="5"/>
        <v>210</v>
      </c>
      <c r="E19" s="162">
        <f t="shared" ref="E19:N19" si="18">IF($D19=0,0,E104/$D19*100)</f>
        <v>42.38095238095238</v>
      </c>
      <c r="F19" s="162">
        <f t="shared" si="18"/>
        <v>7.1428571428571423</v>
      </c>
      <c r="G19" s="162">
        <f t="shared" si="18"/>
        <v>32.857142857142854</v>
      </c>
      <c r="H19" s="162">
        <f t="shared" si="18"/>
        <v>30</v>
      </c>
      <c r="I19" s="162">
        <f t="shared" si="18"/>
        <v>35.714285714285715</v>
      </c>
      <c r="J19" s="162">
        <f t="shared" si="18"/>
        <v>3.3333333333333335</v>
      </c>
      <c r="K19" s="162">
        <f t="shared" si="18"/>
        <v>1.9047619047619049</v>
      </c>
      <c r="L19" s="162">
        <f t="shared" si="18"/>
        <v>17.142857142857142</v>
      </c>
      <c r="M19" s="162">
        <f t="shared" si="18"/>
        <v>0.95238095238095244</v>
      </c>
      <c r="N19" s="162">
        <f t="shared" si="18"/>
        <v>0.95238095238095244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/>
      <c r="C20" s="27" t="s">
        <v>211</v>
      </c>
      <c r="D20" s="161">
        <f t="shared" si="5"/>
        <v>450</v>
      </c>
      <c r="E20" s="162">
        <f t="shared" ref="E20:N20" si="19">IF($D20=0,0,E105/$D20*100)</f>
        <v>42.888888888888886</v>
      </c>
      <c r="F20" s="162">
        <f t="shared" si="19"/>
        <v>16</v>
      </c>
      <c r="G20" s="162">
        <f t="shared" si="19"/>
        <v>31.333333333333336</v>
      </c>
      <c r="H20" s="162">
        <f t="shared" si="19"/>
        <v>32</v>
      </c>
      <c r="I20" s="162">
        <f t="shared" si="19"/>
        <v>38</v>
      </c>
      <c r="J20" s="162">
        <f t="shared" si="19"/>
        <v>5.5555555555555554</v>
      </c>
      <c r="K20" s="162">
        <f t="shared" si="19"/>
        <v>1.3333333333333335</v>
      </c>
      <c r="L20" s="162">
        <f t="shared" si="19"/>
        <v>14.666666666666666</v>
      </c>
      <c r="M20" s="162">
        <f t="shared" si="19"/>
        <v>0.66666666666666674</v>
      </c>
      <c r="N20" s="162">
        <f t="shared" si="19"/>
        <v>0.66666666666666674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/>
      <c r="C21" s="27" t="s">
        <v>212</v>
      </c>
      <c r="D21" s="161">
        <f t="shared" si="5"/>
        <v>829</v>
      </c>
      <c r="E21" s="162">
        <f t="shared" ref="E21:N21" si="20">IF($D21=0,0,E106/$D21*100)</f>
        <v>43.305186972255733</v>
      </c>
      <c r="F21" s="162">
        <f t="shared" si="20"/>
        <v>17.732207478890231</v>
      </c>
      <c r="G21" s="162">
        <f t="shared" si="20"/>
        <v>29.553679131483719</v>
      </c>
      <c r="H21" s="162">
        <f t="shared" si="20"/>
        <v>28.950542822677928</v>
      </c>
      <c r="I21" s="162">
        <f t="shared" si="20"/>
        <v>32.689987937273827</v>
      </c>
      <c r="J21" s="162">
        <f t="shared" si="20"/>
        <v>3.9806996381182147</v>
      </c>
      <c r="K21" s="162">
        <f t="shared" si="20"/>
        <v>1.3268998793727382</v>
      </c>
      <c r="L21" s="162">
        <f t="shared" si="20"/>
        <v>14.595898673100121</v>
      </c>
      <c r="M21" s="162">
        <f t="shared" si="20"/>
        <v>0.84439083232810619</v>
      </c>
      <c r="N21" s="162">
        <f t="shared" si="20"/>
        <v>0.60313630880579006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/>
      <c r="C22" s="27" t="s">
        <v>213</v>
      </c>
      <c r="D22" s="161">
        <f t="shared" si="5"/>
        <v>692</v>
      </c>
      <c r="E22" s="162">
        <f t="shared" ref="E22:N22" si="21">IF($D22=0,0,E107/$D22*100)</f>
        <v>41.184971098265891</v>
      </c>
      <c r="F22" s="162">
        <f t="shared" si="21"/>
        <v>14.884393063583815</v>
      </c>
      <c r="G22" s="162">
        <f t="shared" si="21"/>
        <v>36.416184971098261</v>
      </c>
      <c r="H22" s="162">
        <f t="shared" si="21"/>
        <v>30.491329479768787</v>
      </c>
      <c r="I22" s="162">
        <f t="shared" si="21"/>
        <v>30.346820809248555</v>
      </c>
      <c r="J22" s="162">
        <f t="shared" si="21"/>
        <v>3.4682080924855487</v>
      </c>
      <c r="K22" s="162">
        <f t="shared" si="21"/>
        <v>1.1560693641618496</v>
      </c>
      <c r="L22" s="162">
        <f t="shared" si="21"/>
        <v>14.450867052023122</v>
      </c>
      <c r="M22" s="162">
        <f t="shared" si="21"/>
        <v>0.57803468208092479</v>
      </c>
      <c r="N22" s="162">
        <f t="shared" si="21"/>
        <v>0.57803468208092479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214</v>
      </c>
      <c r="D23" s="161">
        <f t="shared" si="5"/>
        <v>195</v>
      </c>
      <c r="E23" s="162">
        <f t="shared" ref="E23:N23" si="22">IF($D23=0,0,E108/$D23*100)</f>
        <v>40.512820512820511</v>
      </c>
      <c r="F23" s="162">
        <f t="shared" si="22"/>
        <v>13.333333333333334</v>
      </c>
      <c r="G23" s="162">
        <f t="shared" si="22"/>
        <v>39.487179487179489</v>
      </c>
      <c r="H23" s="162">
        <f t="shared" si="22"/>
        <v>27.692307692307693</v>
      </c>
      <c r="I23" s="162">
        <f t="shared" si="22"/>
        <v>29.230769230769234</v>
      </c>
      <c r="J23" s="162">
        <f t="shared" si="22"/>
        <v>0.51282051282051277</v>
      </c>
      <c r="K23" s="162">
        <f t="shared" si="22"/>
        <v>4.1025641025641022</v>
      </c>
      <c r="L23" s="162">
        <f t="shared" si="22"/>
        <v>13.846153846153847</v>
      </c>
      <c r="M23" s="162">
        <f t="shared" si="22"/>
        <v>0.51282051282051277</v>
      </c>
      <c r="N23" s="162">
        <f t="shared" si="22"/>
        <v>0.51282051282051277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215</v>
      </c>
      <c r="D24" s="161">
        <f t="shared" si="5"/>
        <v>20</v>
      </c>
      <c r="E24" s="162">
        <f t="shared" ref="E24:N24" si="23">IF($D24=0,0,E109/$D24*100)</f>
        <v>40</v>
      </c>
      <c r="F24" s="162">
        <f t="shared" si="23"/>
        <v>15</v>
      </c>
      <c r="G24" s="162">
        <f t="shared" si="23"/>
        <v>45</v>
      </c>
      <c r="H24" s="162">
        <f t="shared" si="23"/>
        <v>20</v>
      </c>
      <c r="I24" s="162">
        <f t="shared" si="23"/>
        <v>30</v>
      </c>
      <c r="J24" s="162">
        <f t="shared" si="23"/>
        <v>0</v>
      </c>
      <c r="K24" s="162">
        <f t="shared" si="23"/>
        <v>5</v>
      </c>
      <c r="L24" s="162">
        <f t="shared" si="23"/>
        <v>0</v>
      </c>
      <c r="M24" s="162">
        <f t="shared" si="23"/>
        <v>5</v>
      </c>
      <c r="N24" s="162">
        <f t="shared" si="23"/>
        <v>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3"/>
      <c r="C25" s="28" t="s">
        <v>24</v>
      </c>
      <c r="D25" s="164">
        <f t="shared" si="5"/>
        <v>49</v>
      </c>
      <c r="E25" s="153">
        <f t="shared" ref="E25:N25" si="24">IF($D25=0,0,E110/$D25*100)</f>
        <v>30.612244897959183</v>
      </c>
      <c r="F25" s="153">
        <f t="shared" si="24"/>
        <v>8.1632653061224492</v>
      </c>
      <c r="G25" s="153">
        <f t="shared" si="24"/>
        <v>26.530612244897959</v>
      </c>
      <c r="H25" s="153">
        <f t="shared" si="24"/>
        <v>34.693877551020407</v>
      </c>
      <c r="I25" s="153">
        <f t="shared" si="24"/>
        <v>36.734693877551024</v>
      </c>
      <c r="J25" s="153">
        <f t="shared" si="24"/>
        <v>2.0408163265306123</v>
      </c>
      <c r="K25" s="153">
        <f t="shared" si="24"/>
        <v>0</v>
      </c>
      <c r="L25" s="153">
        <f t="shared" si="24"/>
        <v>12.244897959183673</v>
      </c>
      <c r="M25" s="153">
        <f t="shared" si="24"/>
        <v>2.0408163265306123</v>
      </c>
      <c r="N25" s="153">
        <f t="shared" si="24"/>
        <v>0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60" t="s">
        <v>15</v>
      </c>
      <c r="C26" s="156" t="s">
        <v>207</v>
      </c>
      <c r="D26" s="161">
        <f t="shared" si="5"/>
        <v>93</v>
      </c>
      <c r="E26" s="162">
        <f t="shared" ref="E26:N26" si="25">IF($D26=0,0,E111/$D26*100)</f>
        <v>25.806451612903224</v>
      </c>
      <c r="F26" s="162">
        <f t="shared" si="25"/>
        <v>2.1505376344086025</v>
      </c>
      <c r="G26" s="162">
        <f t="shared" si="25"/>
        <v>15.053763440860216</v>
      </c>
      <c r="H26" s="162">
        <f t="shared" si="25"/>
        <v>7.5268817204301079</v>
      </c>
      <c r="I26" s="162">
        <f t="shared" si="25"/>
        <v>49.462365591397848</v>
      </c>
      <c r="J26" s="162">
        <f t="shared" si="25"/>
        <v>0</v>
      </c>
      <c r="K26" s="162">
        <f t="shared" si="25"/>
        <v>3.225806451612903</v>
      </c>
      <c r="L26" s="162">
        <f t="shared" si="25"/>
        <v>22.58064516129032</v>
      </c>
      <c r="M26" s="162">
        <f t="shared" si="25"/>
        <v>0</v>
      </c>
      <c r="N26" s="162">
        <f t="shared" si="25"/>
        <v>1.0752688172043012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160" t="s">
        <v>16</v>
      </c>
      <c r="C27" s="27" t="s">
        <v>208</v>
      </c>
      <c r="D27" s="161">
        <f t="shared" si="5"/>
        <v>135</v>
      </c>
      <c r="E27" s="162">
        <f t="shared" ref="E27:N27" si="26">IF($D27=0,0,E112/$D27*100)</f>
        <v>31.111111111111111</v>
      </c>
      <c r="F27" s="162">
        <f t="shared" si="26"/>
        <v>5.1851851851851851</v>
      </c>
      <c r="G27" s="162">
        <f t="shared" si="26"/>
        <v>8.1481481481481488</v>
      </c>
      <c r="H27" s="162">
        <f t="shared" si="26"/>
        <v>7.4074074074074066</v>
      </c>
      <c r="I27" s="162">
        <f t="shared" si="26"/>
        <v>38.518518518518519</v>
      </c>
      <c r="J27" s="162">
        <f t="shared" si="26"/>
        <v>0.74074074074074081</v>
      </c>
      <c r="K27" s="162">
        <f t="shared" si="26"/>
        <v>2.2222222222222223</v>
      </c>
      <c r="L27" s="162">
        <f t="shared" si="26"/>
        <v>20</v>
      </c>
      <c r="M27" s="162">
        <f t="shared" si="26"/>
        <v>1.4814814814814816</v>
      </c>
      <c r="N27" s="162">
        <f t="shared" si="26"/>
        <v>0.74074074074074081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160" t="s">
        <v>17</v>
      </c>
      <c r="C28" s="27" t="s">
        <v>209</v>
      </c>
      <c r="D28" s="161">
        <f t="shared" si="5"/>
        <v>231</v>
      </c>
      <c r="E28" s="162">
        <f t="shared" ref="E28:N28" si="27">IF($D28=0,0,E113/$D28*100)</f>
        <v>37.662337662337663</v>
      </c>
      <c r="F28" s="162">
        <f t="shared" si="27"/>
        <v>7.7922077922077921</v>
      </c>
      <c r="G28" s="162">
        <f t="shared" si="27"/>
        <v>17.748917748917751</v>
      </c>
      <c r="H28" s="162">
        <f t="shared" si="27"/>
        <v>13.419913419913421</v>
      </c>
      <c r="I28" s="162">
        <f t="shared" si="27"/>
        <v>36.796536796536792</v>
      </c>
      <c r="J28" s="162">
        <f t="shared" si="27"/>
        <v>1.7316017316017316</v>
      </c>
      <c r="K28" s="162">
        <f t="shared" si="27"/>
        <v>0.86580086580086579</v>
      </c>
      <c r="L28" s="162">
        <f t="shared" si="27"/>
        <v>14.285714285714285</v>
      </c>
      <c r="M28" s="162">
        <f t="shared" si="27"/>
        <v>0.4329004329004329</v>
      </c>
      <c r="N28" s="162">
        <f t="shared" si="27"/>
        <v>0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160"/>
      <c r="C29" s="27" t="s">
        <v>210</v>
      </c>
      <c r="D29" s="161">
        <f t="shared" si="5"/>
        <v>389</v>
      </c>
      <c r="E29" s="162">
        <f t="shared" ref="E29:N29" si="28">IF($D29=0,0,E114/$D29*100)</f>
        <v>33.933161953727506</v>
      </c>
      <c r="F29" s="162">
        <f t="shared" si="28"/>
        <v>7.4550128534704374</v>
      </c>
      <c r="G29" s="162">
        <f t="shared" si="28"/>
        <v>12.853470437017995</v>
      </c>
      <c r="H29" s="162">
        <f t="shared" si="28"/>
        <v>19.794344473007712</v>
      </c>
      <c r="I29" s="162">
        <f t="shared" si="28"/>
        <v>34.961439588688947</v>
      </c>
      <c r="J29" s="162">
        <f t="shared" si="28"/>
        <v>1.7994858611825193</v>
      </c>
      <c r="K29" s="162">
        <f t="shared" si="28"/>
        <v>0.77120822622107965</v>
      </c>
      <c r="L29" s="162">
        <f t="shared" si="28"/>
        <v>14.395886889460154</v>
      </c>
      <c r="M29" s="162">
        <f t="shared" si="28"/>
        <v>0.77120822622107965</v>
      </c>
      <c r="N29" s="162">
        <f t="shared" si="28"/>
        <v>0.77120822622107965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160"/>
      <c r="C30" s="27" t="s">
        <v>211</v>
      </c>
      <c r="D30" s="161">
        <f t="shared" si="5"/>
        <v>676</v>
      </c>
      <c r="E30" s="162">
        <f t="shared" ref="E30:N30" si="29">IF($D30=0,0,E115/$D30*100)</f>
        <v>34.911242603550299</v>
      </c>
      <c r="F30" s="162">
        <f t="shared" si="29"/>
        <v>7.9881656804733732</v>
      </c>
      <c r="G30" s="162">
        <f t="shared" si="29"/>
        <v>15.828402366863905</v>
      </c>
      <c r="H30" s="162">
        <f t="shared" si="29"/>
        <v>19.674556213017752</v>
      </c>
      <c r="I30" s="162">
        <f t="shared" si="29"/>
        <v>30.029585798816566</v>
      </c>
      <c r="J30" s="162">
        <f t="shared" si="29"/>
        <v>2.5147928994082842</v>
      </c>
      <c r="K30" s="162">
        <f t="shared" si="29"/>
        <v>1.6272189349112427</v>
      </c>
      <c r="L30" s="162">
        <f t="shared" si="29"/>
        <v>14.644970414201183</v>
      </c>
      <c r="M30" s="162">
        <f t="shared" si="29"/>
        <v>0.59171597633136097</v>
      </c>
      <c r="N30" s="162">
        <f t="shared" si="29"/>
        <v>1.0355029585798818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160"/>
      <c r="C31" s="27" t="s">
        <v>212</v>
      </c>
      <c r="D31" s="161">
        <f t="shared" si="5"/>
        <v>938</v>
      </c>
      <c r="E31" s="162">
        <f t="shared" ref="E31:N31" si="30">IF($D31=0,0,E116/$D31*100)</f>
        <v>33.155650319829419</v>
      </c>
      <c r="F31" s="162">
        <f t="shared" si="30"/>
        <v>7.9957356076759067</v>
      </c>
      <c r="G31" s="162">
        <f t="shared" si="30"/>
        <v>18.443496801705759</v>
      </c>
      <c r="H31" s="162">
        <f t="shared" si="30"/>
        <v>20.255863539445627</v>
      </c>
      <c r="I31" s="162">
        <f t="shared" si="30"/>
        <v>31.130063965884862</v>
      </c>
      <c r="J31" s="162">
        <f t="shared" si="30"/>
        <v>2.7718550106609809</v>
      </c>
      <c r="K31" s="162">
        <f t="shared" si="30"/>
        <v>1.3859275053304905</v>
      </c>
      <c r="L31" s="162">
        <f t="shared" si="30"/>
        <v>13.113006396588487</v>
      </c>
      <c r="M31" s="162">
        <f t="shared" si="30"/>
        <v>0.31982942430703626</v>
      </c>
      <c r="N31" s="162">
        <f t="shared" si="30"/>
        <v>1.0660980810234542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213</v>
      </c>
      <c r="D32" s="161">
        <f t="shared" si="5"/>
        <v>677</v>
      </c>
      <c r="E32" s="162">
        <f t="shared" ref="E32:N32" si="31">IF($D32=0,0,E117/$D32*100)</f>
        <v>31.0192023633678</v>
      </c>
      <c r="F32" s="162">
        <f t="shared" si="31"/>
        <v>9.7488921713441652</v>
      </c>
      <c r="G32" s="162">
        <f t="shared" si="31"/>
        <v>20.384047267355982</v>
      </c>
      <c r="H32" s="162">
        <f t="shared" si="31"/>
        <v>19.350073855243721</v>
      </c>
      <c r="I32" s="162">
        <f t="shared" si="31"/>
        <v>28.655834564254061</v>
      </c>
      <c r="J32" s="162">
        <f t="shared" si="31"/>
        <v>2.0679468242245198</v>
      </c>
      <c r="K32" s="162">
        <f t="shared" si="31"/>
        <v>2.2156573116691285</v>
      </c>
      <c r="L32" s="162">
        <f t="shared" si="31"/>
        <v>15.214180206794683</v>
      </c>
      <c r="M32" s="162">
        <f t="shared" si="31"/>
        <v>0.59084194977843429</v>
      </c>
      <c r="N32" s="162">
        <f t="shared" si="31"/>
        <v>0.44313146233382572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59"/>
      <c r="B33" s="160"/>
      <c r="C33" s="27" t="s">
        <v>214</v>
      </c>
      <c r="D33" s="161">
        <f t="shared" si="5"/>
        <v>189</v>
      </c>
      <c r="E33" s="162">
        <f t="shared" ref="E33:N33" si="32">IF($D33=0,0,E118/$D33*100)</f>
        <v>30.687830687830687</v>
      </c>
      <c r="F33" s="162">
        <f t="shared" si="32"/>
        <v>10.052910052910052</v>
      </c>
      <c r="G33" s="162">
        <f t="shared" si="32"/>
        <v>17.460317460317459</v>
      </c>
      <c r="H33" s="162">
        <f t="shared" si="32"/>
        <v>20.105820105820104</v>
      </c>
      <c r="I33" s="162">
        <f t="shared" si="32"/>
        <v>31.746031746031743</v>
      </c>
      <c r="J33" s="162">
        <f t="shared" si="32"/>
        <v>1.5873015873015872</v>
      </c>
      <c r="K33" s="162">
        <f t="shared" si="32"/>
        <v>2.1164021164021163</v>
      </c>
      <c r="L33" s="162">
        <f t="shared" si="32"/>
        <v>15.343915343915343</v>
      </c>
      <c r="M33" s="162">
        <f t="shared" si="32"/>
        <v>2.1164021164021163</v>
      </c>
      <c r="N33" s="162">
        <f t="shared" si="32"/>
        <v>0.52910052910052907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9"/>
      <c r="B34" s="160"/>
      <c r="C34" s="27" t="s">
        <v>215</v>
      </c>
      <c r="D34" s="161">
        <f t="shared" si="5"/>
        <v>29</v>
      </c>
      <c r="E34" s="162">
        <f t="shared" ref="E34:N34" si="33">IF($D34=0,0,E119/$D34*100)</f>
        <v>17.241379310344829</v>
      </c>
      <c r="F34" s="162">
        <f t="shared" si="33"/>
        <v>3.4482758620689653</v>
      </c>
      <c r="G34" s="162">
        <f t="shared" si="33"/>
        <v>20.689655172413794</v>
      </c>
      <c r="H34" s="162">
        <f t="shared" si="33"/>
        <v>17.241379310344829</v>
      </c>
      <c r="I34" s="162">
        <f t="shared" si="33"/>
        <v>17.241379310344829</v>
      </c>
      <c r="J34" s="162">
        <f t="shared" si="33"/>
        <v>0</v>
      </c>
      <c r="K34" s="162">
        <f t="shared" si="33"/>
        <v>0</v>
      </c>
      <c r="L34" s="162">
        <f t="shared" si="33"/>
        <v>41.379310344827587</v>
      </c>
      <c r="M34" s="162">
        <f t="shared" si="33"/>
        <v>0</v>
      </c>
      <c r="N34" s="162">
        <f t="shared" si="33"/>
        <v>0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/>
      <c r="B35" s="149"/>
      <c r="C35" s="28" t="s">
        <v>24</v>
      </c>
      <c r="D35" s="164">
        <f t="shared" si="5"/>
        <v>136</v>
      </c>
      <c r="E35" s="153">
        <f t="shared" ref="E35:N35" si="34">IF($D35=0,0,E120/$D35*100)</f>
        <v>31.617647058823529</v>
      </c>
      <c r="F35" s="153">
        <f t="shared" si="34"/>
        <v>11.76470588235294</v>
      </c>
      <c r="G35" s="153">
        <f t="shared" si="34"/>
        <v>14.705882352941178</v>
      </c>
      <c r="H35" s="153">
        <f t="shared" si="34"/>
        <v>17.647058823529413</v>
      </c>
      <c r="I35" s="153">
        <f t="shared" si="34"/>
        <v>34.558823529411761</v>
      </c>
      <c r="J35" s="153">
        <f t="shared" si="34"/>
        <v>1.4705882352941175</v>
      </c>
      <c r="K35" s="153">
        <f t="shared" si="34"/>
        <v>0.73529411764705876</v>
      </c>
      <c r="L35" s="153">
        <f t="shared" si="34"/>
        <v>14.705882352941178</v>
      </c>
      <c r="M35" s="153">
        <f t="shared" si="34"/>
        <v>1.4705882352941175</v>
      </c>
      <c r="N35" s="153">
        <f t="shared" si="34"/>
        <v>0.73529411764705876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233" t="s">
        <v>18</v>
      </c>
      <c r="C36" s="27" t="s">
        <v>207</v>
      </c>
      <c r="D36" s="161">
        <f t="shared" si="5"/>
        <v>53</v>
      </c>
      <c r="E36" s="162">
        <f t="shared" ref="E36:N36" si="35">IF($D36=0,0,E121/$D36*100)</f>
        <v>33.962264150943398</v>
      </c>
      <c r="F36" s="162">
        <f t="shared" si="35"/>
        <v>3.7735849056603774</v>
      </c>
      <c r="G36" s="162">
        <f t="shared" si="35"/>
        <v>16.981132075471699</v>
      </c>
      <c r="H36" s="162">
        <f t="shared" si="35"/>
        <v>3.7735849056603774</v>
      </c>
      <c r="I36" s="162">
        <f t="shared" si="35"/>
        <v>37.735849056603776</v>
      </c>
      <c r="J36" s="162">
        <f t="shared" si="35"/>
        <v>1.8867924528301887</v>
      </c>
      <c r="K36" s="162">
        <f t="shared" si="35"/>
        <v>1.8867924528301887</v>
      </c>
      <c r="L36" s="162">
        <f t="shared" si="35"/>
        <v>28.30188679245283</v>
      </c>
      <c r="M36" s="162">
        <f t="shared" si="35"/>
        <v>3.7735849056603774</v>
      </c>
      <c r="N36" s="162">
        <f t="shared" si="35"/>
        <v>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234"/>
      <c r="C37" s="27" t="s">
        <v>208</v>
      </c>
      <c r="D37" s="161">
        <f t="shared" si="5"/>
        <v>75</v>
      </c>
      <c r="E37" s="162">
        <f t="shared" ref="E37:N37" si="36">IF($D37=0,0,E122/$D37*100)</f>
        <v>37.333333333333336</v>
      </c>
      <c r="F37" s="162">
        <f t="shared" si="36"/>
        <v>5.3333333333333339</v>
      </c>
      <c r="G37" s="162">
        <f t="shared" si="36"/>
        <v>13.333333333333334</v>
      </c>
      <c r="H37" s="162">
        <f t="shared" si="36"/>
        <v>9.3333333333333339</v>
      </c>
      <c r="I37" s="162">
        <f t="shared" si="36"/>
        <v>42.666666666666671</v>
      </c>
      <c r="J37" s="162">
        <f t="shared" si="36"/>
        <v>0</v>
      </c>
      <c r="K37" s="162">
        <f t="shared" si="36"/>
        <v>0</v>
      </c>
      <c r="L37" s="162">
        <f t="shared" si="36"/>
        <v>24</v>
      </c>
      <c r="M37" s="162">
        <f t="shared" si="36"/>
        <v>0</v>
      </c>
      <c r="N37" s="162">
        <f t="shared" si="36"/>
        <v>1.3333333333333335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234"/>
      <c r="C38" s="27" t="s">
        <v>209</v>
      </c>
      <c r="D38" s="161">
        <f t="shared" si="5"/>
        <v>154</v>
      </c>
      <c r="E38" s="162">
        <f t="shared" ref="E38:N38" si="37">IF($D38=0,0,E123/$D38*100)</f>
        <v>42.207792207792203</v>
      </c>
      <c r="F38" s="162">
        <f t="shared" si="37"/>
        <v>9.7402597402597415</v>
      </c>
      <c r="G38" s="162">
        <f t="shared" si="37"/>
        <v>12.337662337662337</v>
      </c>
      <c r="H38" s="162">
        <f t="shared" si="37"/>
        <v>7.1428571428571423</v>
      </c>
      <c r="I38" s="162">
        <f t="shared" si="37"/>
        <v>36.363636363636367</v>
      </c>
      <c r="J38" s="162">
        <f t="shared" si="37"/>
        <v>3.2467532467532463</v>
      </c>
      <c r="K38" s="162">
        <f t="shared" si="37"/>
        <v>1.2987012987012987</v>
      </c>
      <c r="L38" s="162">
        <f t="shared" si="37"/>
        <v>18.831168831168831</v>
      </c>
      <c r="M38" s="162">
        <f t="shared" si="37"/>
        <v>0.64935064935064934</v>
      </c>
      <c r="N38" s="162">
        <f t="shared" si="37"/>
        <v>1.2987012987012987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234"/>
      <c r="C39" s="27" t="s">
        <v>210</v>
      </c>
      <c r="D39" s="161">
        <f t="shared" si="5"/>
        <v>329</v>
      </c>
      <c r="E39" s="162">
        <f t="shared" ref="E39:N39" si="38">IF($D39=0,0,E124/$D39*100)</f>
        <v>43.161094224924014</v>
      </c>
      <c r="F39" s="162">
        <f t="shared" si="38"/>
        <v>11.854103343465045</v>
      </c>
      <c r="G39" s="162">
        <f t="shared" si="38"/>
        <v>15.501519756838904</v>
      </c>
      <c r="H39" s="162">
        <f t="shared" si="38"/>
        <v>19.45288753799392</v>
      </c>
      <c r="I39" s="162">
        <f t="shared" si="38"/>
        <v>24.012158054711247</v>
      </c>
      <c r="J39" s="162">
        <f t="shared" si="38"/>
        <v>2.43161094224924</v>
      </c>
      <c r="K39" s="162">
        <f t="shared" si="38"/>
        <v>0.60790273556231</v>
      </c>
      <c r="L39" s="162">
        <f t="shared" si="38"/>
        <v>19.756838905775076</v>
      </c>
      <c r="M39" s="162">
        <f t="shared" si="38"/>
        <v>1.8237082066869299</v>
      </c>
      <c r="N39" s="162">
        <f t="shared" si="38"/>
        <v>0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9"/>
      <c r="B40" s="234"/>
      <c r="C40" s="27" t="s">
        <v>211</v>
      </c>
      <c r="D40" s="161">
        <f t="shared" si="5"/>
        <v>605</v>
      </c>
      <c r="E40" s="162">
        <f t="shared" ref="E40:N40" si="39">IF($D40=0,0,E125/$D40*100)</f>
        <v>45.289256198347104</v>
      </c>
      <c r="F40" s="162">
        <f t="shared" si="39"/>
        <v>13.223140495867769</v>
      </c>
      <c r="G40" s="162">
        <f t="shared" si="39"/>
        <v>12.396694214876034</v>
      </c>
      <c r="H40" s="162">
        <f t="shared" si="39"/>
        <v>17.355371900826448</v>
      </c>
      <c r="I40" s="162">
        <f t="shared" si="39"/>
        <v>25.619834710743799</v>
      </c>
      <c r="J40" s="162">
        <f t="shared" si="39"/>
        <v>3.4710743801652892</v>
      </c>
      <c r="K40" s="162">
        <f t="shared" si="39"/>
        <v>1.4876033057851239</v>
      </c>
      <c r="L40" s="162">
        <f t="shared" si="39"/>
        <v>18.016528925619834</v>
      </c>
      <c r="M40" s="162">
        <f t="shared" si="39"/>
        <v>0.82644628099173556</v>
      </c>
      <c r="N40" s="162">
        <f t="shared" si="39"/>
        <v>0.16528925619834711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/>
      <c r="B41" s="160"/>
      <c r="C41" s="27" t="s">
        <v>212</v>
      </c>
      <c r="D41" s="161">
        <f t="shared" si="5"/>
        <v>878</v>
      </c>
      <c r="E41" s="162">
        <f t="shared" ref="E41:N41" si="40">IF($D41=0,0,E126/$D41*100)</f>
        <v>48.405466970387245</v>
      </c>
      <c r="F41" s="162">
        <f t="shared" si="40"/>
        <v>16.62870159453303</v>
      </c>
      <c r="G41" s="162">
        <f t="shared" si="40"/>
        <v>17.767653758542139</v>
      </c>
      <c r="H41" s="162">
        <f t="shared" si="40"/>
        <v>16.059225512528474</v>
      </c>
      <c r="I41" s="162">
        <f t="shared" si="40"/>
        <v>22.209567198177677</v>
      </c>
      <c r="J41" s="162">
        <f t="shared" si="40"/>
        <v>2.9612756264236904</v>
      </c>
      <c r="K41" s="162">
        <f t="shared" si="40"/>
        <v>1.0250569476082005</v>
      </c>
      <c r="L41" s="162">
        <f t="shared" si="40"/>
        <v>13.895216400911162</v>
      </c>
      <c r="M41" s="162">
        <f t="shared" si="40"/>
        <v>0.68337129840546695</v>
      </c>
      <c r="N41" s="162">
        <f t="shared" si="40"/>
        <v>0.34168564920273348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/>
      <c r="C42" s="27" t="s">
        <v>213</v>
      </c>
      <c r="D42" s="161">
        <f t="shared" si="5"/>
        <v>583</v>
      </c>
      <c r="E42" s="162">
        <f t="shared" ref="E42:N42" si="41">IF($D42=0,0,E127/$D42*100)</f>
        <v>45.111492281303597</v>
      </c>
      <c r="F42" s="162">
        <f t="shared" si="41"/>
        <v>13.379073756432247</v>
      </c>
      <c r="G42" s="162">
        <f t="shared" si="41"/>
        <v>17.152658662092623</v>
      </c>
      <c r="H42" s="162">
        <f t="shared" si="41"/>
        <v>16.466552315608922</v>
      </c>
      <c r="I42" s="162">
        <f t="shared" si="41"/>
        <v>24.356775300171527</v>
      </c>
      <c r="J42" s="162">
        <f t="shared" si="41"/>
        <v>3.6020583190394513</v>
      </c>
      <c r="K42" s="162">
        <f t="shared" si="41"/>
        <v>0.85763293310463129</v>
      </c>
      <c r="L42" s="162">
        <f t="shared" si="41"/>
        <v>16.295025728987994</v>
      </c>
      <c r="M42" s="162">
        <f t="shared" si="41"/>
        <v>0.68610634648370494</v>
      </c>
      <c r="N42" s="162">
        <f t="shared" si="41"/>
        <v>0.34305317324185247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214</v>
      </c>
      <c r="D43" s="161">
        <f t="shared" si="5"/>
        <v>139</v>
      </c>
      <c r="E43" s="162">
        <f t="shared" ref="E43:N43" si="42">IF($D43=0,0,E128/$D43*100)</f>
        <v>38.848920863309353</v>
      </c>
      <c r="F43" s="162">
        <f t="shared" si="42"/>
        <v>10.791366906474821</v>
      </c>
      <c r="G43" s="162">
        <f t="shared" si="42"/>
        <v>14.388489208633093</v>
      </c>
      <c r="H43" s="162">
        <f t="shared" si="42"/>
        <v>12.949640287769784</v>
      </c>
      <c r="I43" s="162">
        <f t="shared" si="42"/>
        <v>23.021582733812952</v>
      </c>
      <c r="J43" s="162">
        <f t="shared" si="42"/>
        <v>0</v>
      </c>
      <c r="K43" s="162">
        <f t="shared" si="42"/>
        <v>3.5971223021582732</v>
      </c>
      <c r="L43" s="162">
        <f t="shared" si="42"/>
        <v>18.705035971223023</v>
      </c>
      <c r="M43" s="162">
        <f t="shared" si="42"/>
        <v>1.4388489208633095</v>
      </c>
      <c r="N43" s="162">
        <f t="shared" si="42"/>
        <v>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215</v>
      </c>
      <c r="D44" s="161">
        <f t="shared" si="5"/>
        <v>11</v>
      </c>
      <c r="E44" s="162">
        <f t="shared" ref="E44:N44" si="43">IF($D44=0,0,E129/$D44*100)</f>
        <v>45.454545454545453</v>
      </c>
      <c r="F44" s="162">
        <f t="shared" si="43"/>
        <v>9.0909090909090917</v>
      </c>
      <c r="G44" s="162">
        <f t="shared" si="43"/>
        <v>18.181818181818183</v>
      </c>
      <c r="H44" s="162">
        <f t="shared" si="43"/>
        <v>18.181818181818183</v>
      </c>
      <c r="I44" s="162">
        <f t="shared" si="43"/>
        <v>9.0909090909090917</v>
      </c>
      <c r="J44" s="162">
        <f t="shared" si="43"/>
        <v>0</v>
      </c>
      <c r="K44" s="162">
        <f t="shared" si="43"/>
        <v>9.0909090909090917</v>
      </c>
      <c r="L44" s="162">
        <f t="shared" si="43"/>
        <v>18.181818181818183</v>
      </c>
      <c r="M44" s="162">
        <f t="shared" si="43"/>
        <v>0</v>
      </c>
      <c r="N44" s="162">
        <f t="shared" si="43"/>
        <v>0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65"/>
      <c r="B45" s="149"/>
      <c r="C45" s="28" t="s">
        <v>24</v>
      </c>
      <c r="D45" s="164">
        <f t="shared" si="5"/>
        <v>125</v>
      </c>
      <c r="E45" s="153">
        <f t="shared" ref="E45:N45" si="44">IF($D45=0,0,E130/$D45*100)</f>
        <v>36</v>
      </c>
      <c r="F45" s="153">
        <f t="shared" si="44"/>
        <v>7.1999999999999993</v>
      </c>
      <c r="G45" s="153">
        <f t="shared" si="44"/>
        <v>9.6</v>
      </c>
      <c r="H45" s="153">
        <f t="shared" si="44"/>
        <v>11.200000000000001</v>
      </c>
      <c r="I45" s="153">
        <f t="shared" si="44"/>
        <v>31.2</v>
      </c>
      <c r="J45" s="153">
        <f t="shared" si="44"/>
        <v>2.4</v>
      </c>
      <c r="K45" s="153">
        <f t="shared" si="44"/>
        <v>2.4</v>
      </c>
      <c r="L45" s="153">
        <f t="shared" si="44"/>
        <v>14.399999999999999</v>
      </c>
      <c r="M45" s="153">
        <f t="shared" si="44"/>
        <v>2.4</v>
      </c>
      <c r="N45" s="153">
        <f t="shared" si="44"/>
        <v>4.8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4" t="s">
        <v>216</v>
      </c>
      <c r="B46" s="155" t="s">
        <v>10</v>
      </c>
      <c r="C46" s="156" t="s">
        <v>218</v>
      </c>
      <c r="D46" s="157">
        <f t="shared" si="5"/>
        <v>722</v>
      </c>
      <c r="E46" s="158">
        <f t="shared" ref="E46:N46" si="45">IF($D46=0,0,E131/$D46*100)</f>
        <v>51.523545706371188</v>
      </c>
      <c r="F46" s="158">
        <f t="shared" si="45"/>
        <v>12.049861495844876</v>
      </c>
      <c r="G46" s="158">
        <f t="shared" si="45"/>
        <v>6.64819944598338</v>
      </c>
      <c r="H46" s="158">
        <f t="shared" si="45"/>
        <v>11.772853185595569</v>
      </c>
      <c r="I46" s="158">
        <f t="shared" si="45"/>
        <v>13.711911357340719</v>
      </c>
      <c r="J46" s="158">
        <f t="shared" si="45"/>
        <v>3.6011080332409975</v>
      </c>
      <c r="K46" s="158">
        <f t="shared" si="45"/>
        <v>0.8310249307479225</v>
      </c>
      <c r="L46" s="158">
        <f t="shared" si="45"/>
        <v>22.299168975069254</v>
      </c>
      <c r="M46" s="158">
        <f t="shared" si="45"/>
        <v>1.8005540166204987</v>
      </c>
      <c r="N46" s="158">
        <f t="shared" si="45"/>
        <v>1.3850415512465373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 t="s">
        <v>217</v>
      </c>
      <c r="B47" s="160" t="s">
        <v>11</v>
      </c>
      <c r="C47" s="27" t="s">
        <v>75</v>
      </c>
      <c r="D47" s="161">
        <f t="shared" si="5"/>
        <v>846</v>
      </c>
      <c r="E47" s="162">
        <f t="shared" ref="E47:N47" si="46">IF($D47=0,0,E132/$D47*100)</f>
        <v>54.609929078014183</v>
      </c>
      <c r="F47" s="162">
        <f t="shared" si="46"/>
        <v>16.548463356973993</v>
      </c>
      <c r="G47" s="162">
        <f t="shared" si="46"/>
        <v>9.456264775413711</v>
      </c>
      <c r="H47" s="162">
        <f t="shared" si="46"/>
        <v>14.184397163120568</v>
      </c>
      <c r="I47" s="162">
        <f t="shared" si="46"/>
        <v>16.666666666666664</v>
      </c>
      <c r="J47" s="162">
        <f t="shared" si="46"/>
        <v>3.664302600472813</v>
      </c>
      <c r="K47" s="162">
        <f t="shared" si="46"/>
        <v>1.3002364066193852</v>
      </c>
      <c r="L47" s="162">
        <f t="shared" si="46"/>
        <v>17.257683215130022</v>
      </c>
      <c r="M47" s="162">
        <f t="shared" si="46"/>
        <v>0.59101654846335694</v>
      </c>
      <c r="N47" s="162">
        <f t="shared" si="46"/>
        <v>0.59101654846335694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/>
      <c r="C48" s="27" t="s">
        <v>76</v>
      </c>
      <c r="D48" s="161">
        <f t="shared" si="5"/>
        <v>899</v>
      </c>
      <c r="E48" s="162">
        <f t="shared" ref="E48:N48" si="47">IF($D48=0,0,E133/$D48*100)</f>
        <v>48.720800889877644</v>
      </c>
      <c r="F48" s="162">
        <f t="shared" si="47"/>
        <v>12.791991101223582</v>
      </c>
      <c r="G48" s="162">
        <f t="shared" si="47"/>
        <v>14.794215795328142</v>
      </c>
      <c r="H48" s="162">
        <f t="shared" si="47"/>
        <v>12.458286985539488</v>
      </c>
      <c r="I48" s="162">
        <f t="shared" si="47"/>
        <v>22.135706340378196</v>
      </c>
      <c r="J48" s="162">
        <f t="shared" si="47"/>
        <v>3.1145717463848719</v>
      </c>
      <c r="K48" s="162">
        <f t="shared" si="47"/>
        <v>1.1123470522803114</v>
      </c>
      <c r="L48" s="162">
        <f t="shared" si="47"/>
        <v>18.353726362625139</v>
      </c>
      <c r="M48" s="162">
        <f t="shared" si="47"/>
        <v>0.88987764182424911</v>
      </c>
      <c r="N48" s="162">
        <f t="shared" si="47"/>
        <v>0.77864293659621797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77</v>
      </c>
      <c r="D49" s="161">
        <f t="shared" si="5"/>
        <v>2149</v>
      </c>
      <c r="E49" s="162">
        <f t="shared" ref="E49:N49" si="48">IF($D49=0,0,E134/$D49*100)</f>
        <v>44.439274080967891</v>
      </c>
      <c r="F49" s="162">
        <f t="shared" si="48"/>
        <v>13.401582131223824</v>
      </c>
      <c r="G49" s="162">
        <f t="shared" si="48"/>
        <v>16.333178222429037</v>
      </c>
      <c r="H49" s="162">
        <f t="shared" si="48"/>
        <v>27.873429502093998</v>
      </c>
      <c r="I49" s="162">
        <f t="shared" si="48"/>
        <v>23.499302000930665</v>
      </c>
      <c r="J49" s="162">
        <f t="shared" si="48"/>
        <v>3.2107957189390413</v>
      </c>
      <c r="K49" s="162">
        <f t="shared" si="48"/>
        <v>1.6286644951140066</v>
      </c>
      <c r="L49" s="162">
        <f t="shared" si="48"/>
        <v>14.471847370870172</v>
      </c>
      <c r="M49" s="162">
        <f t="shared" si="48"/>
        <v>0.51186598417868778</v>
      </c>
      <c r="N49" s="162">
        <f t="shared" si="48"/>
        <v>0.60493252675663101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78</v>
      </c>
      <c r="D50" s="161">
        <f t="shared" si="5"/>
        <v>1696</v>
      </c>
      <c r="E50" s="162">
        <f t="shared" ref="E50:N50" si="49">IF($D50=0,0,E135/$D50*100)</f>
        <v>37.617924528301891</v>
      </c>
      <c r="F50" s="162">
        <f t="shared" si="49"/>
        <v>10.849056603773585</v>
      </c>
      <c r="G50" s="162">
        <f t="shared" si="49"/>
        <v>22.169811320754718</v>
      </c>
      <c r="H50" s="162">
        <f t="shared" si="49"/>
        <v>24.351415094339622</v>
      </c>
      <c r="I50" s="162">
        <f t="shared" si="49"/>
        <v>29.009433962264154</v>
      </c>
      <c r="J50" s="162">
        <f t="shared" si="49"/>
        <v>2.8301886792452833</v>
      </c>
      <c r="K50" s="162">
        <f t="shared" si="49"/>
        <v>1.8867924528301887</v>
      </c>
      <c r="L50" s="162">
        <f t="shared" si="49"/>
        <v>14.91745283018868</v>
      </c>
      <c r="M50" s="162">
        <f t="shared" si="49"/>
        <v>0.41273584905660377</v>
      </c>
      <c r="N50" s="162">
        <f t="shared" si="49"/>
        <v>0.589622641509434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60"/>
      <c r="C51" s="27" t="s">
        <v>79</v>
      </c>
      <c r="D51" s="161">
        <f t="shared" si="5"/>
        <v>1200</v>
      </c>
      <c r="E51" s="162">
        <f t="shared" ref="E51:N51" si="50">IF($D51=0,0,E136/$D51*100)</f>
        <v>30.583333333333336</v>
      </c>
      <c r="F51" s="162">
        <f t="shared" si="50"/>
        <v>10.75</v>
      </c>
      <c r="G51" s="162">
        <f t="shared" si="50"/>
        <v>28.833333333333332</v>
      </c>
      <c r="H51" s="162">
        <f t="shared" si="50"/>
        <v>24.333333333333336</v>
      </c>
      <c r="I51" s="162">
        <f t="shared" si="50"/>
        <v>37.75</v>
      </c>
      <c r="J51" s="162">
        <f t="shared" si="50"/>
        <v>2.083333333333333</v>
      </c>
      <c r="K51" s="162">
        <f t="shared" si="50"/>
        <v>1.5</v>
      </c>
      <c r="L51" s="162">
        <f t="shared" si="50"/>
        <v>15.083333333333334</v>
      </c>
      <c r="M51" s="162">
        <f t="shared" si="50"/>
        <v>0.5</v>
      </c>
      <c r="N51" s="162">
        <f t="shared" si="50"/>
        <v>0.91666666666666663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160"/>
      <c r="C52" s="27" t="s">
        <v>80</v>
      </c>
      <c r="D52" s="161">
        <f t="shared" si="5"/>
        <v>1061</v>
      </c>
      <c r="E52" s="162">
        <f t="shared" ref="E52:N52" si="51">IF($D52=0,0,E137/$D52*100)</f>
        <v>23.939679547596608</v>
      </c>
      <c r="F52" s="162">
        <f t="shared" si="51"/>
        <v>7.3515551366635252</v>
      </c>
      <c r="G52" s="162">
        <f t="shared" si="51"/>
        <v>36.94627709707823</v>
      </c>
      <c r="H52" s="162">
        <f t="shared" si="51"/>
        <v>18.944392082940624</v>
      </c>
      <c r="I52" s="162">
        <f t="shared" si="51"/>
        <v>50.801131008482557</v>
      </c>
      <c r="J52" s="162">
        <f t="shared" si="51"/>
        <v>1.6965127238454287</v>
      </c>
      <c r="K52" s="162">
        <f t="shared" si="51"/>
        <v>1.1310084825636193</v>
      </c>
      <c r="L52" s="162">
        <f t="shared" si="51"/>
        <v>12.818096135721019</v>
      </c>
      <c r="M52" s="162">
        <f t="shared" si="51"/>
        <v>1.413760603204524</v>
      </c>
      <c r="N52" s="162">
        <f t="shared" si="51"/>
        <v>0.47125353440150797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160"/>
      <c r="C53" s="27" t="s">
        <v>81</v>
      </c>
      <c r="D53" s="161">
        <f t="shared" si="5"/>
        <v>560</v>
      </c>
      <c r="E53" s="162">
        <f t="shared" ref="E53:N53" si="52">IF($D53=0,0,E138/$D53*100)</f>
        <v>16.964285714285715</v>
      </c>
      <c r="F53" s="162">
        <f t="shared" si="52"/>
        <v>7.8571428571428568</v>
      </c>
      <c r="G53" s="162">
        <f t="shared" si="52"/>
        <v>37.321428571428569</v>
      </c>
      <c r="H53" s="162">
        <f t="shared" si="52"/>
        <v>16.428571428571427</v>
      </c>
      <c r="I53" s="162">
        <f t="shared" si="52"/>
        <v>59.285714285714285</v>
      </c>
      <c r="J53" s="162">
        <f t="shared" si="52"/>
        <v>2.1428571428571428</v>
      </c>
      <c r="K53" s="162">
        <f t="shared" si="52"/>
        <v>1.25</v>
      </c>
      <c r="L53" s="162">
        <f t="shared" si="52"/>
        <v>10.535714285714286</v>
      </c>
      <c r="M53" s="162">
        <f t="shared" si="52"/>
        <v>1.25</v>
      </c>
      <c r="N53" s="162">
        <f t="shared" si="52"/>
        <v>0.35714285714285715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160"/>
      <c r="C54" s="27" t="s">
        <v>219</v>
      </c>
      <c r="D54" s="161">
        <f t="shared" si="5"/>
        <v>177</v>
      </c>
      <c r="E54" s="162">
        <f t="shared" ref="E54:N54" si="53">IF($D54=0,0,E139/$D54*100)</f>
        <v>43.502824858757059</v>
      </c>
      <c r="F54" s="162">
        <f t="shared" si="53"/>
        <v>12.994350282485875</v>
      </c>
      <c r="G54" s="162">
        <f t="shared" si="53"/>
        <v>28.248587570621471</v>
      </c>
      <c r="H54" s="162">
        <f t="shared" si="53"/>
        <v>20.33898305084746</v>
      </c>
      <c r="I54" s="162">
        <f t="shared" si="53"/>
        <v>39.548022598870055</v>
      </c>
      <c r="J54" s="162">
        <f t="shared" si="53"/>
        <v>2.8248587570621471</v>
      </c>
      <c r="K54" s="162">
        <f t="shared" si="53"/>
        <v>0.56497175141242939</v>
      </c>
      <c r="L54" s="162">
        <f t="shared" si="53"/>
        <v>13.559322033898304</v>
      </c>
      <c r="M54" s="162">
        <f t="shared" si="53"/>
        <v>1.1299435028248588</v>
      </c>
      <c r="N54" s="162">
        <f t="shared" si="53"/>
        <v>0.56497175141242939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163"/>
      <c r="C55" s="28" t="s">
        <v>24</v>
      </c>
      <c r="D55" s="164">
        <f t="shared" si="5"/>
        <v>35</v>
      </c>
      <c r="E55" s="153">
        <f t="shared" ref="E55:N55" si="54">IF($D55=0,0,E140/$D55*100)</f>
        <v>37.142857142857146</v>
      </c>
      <c r="F55" s="153">
        <f t="shared" si="54"/>
        <v>8.5714285714285712</v>
      </c>
      <c r="G55" s="153">
        <f t="shared" si="54"/>
        <v>11.428571428571429</v>
      </c>
      <c r="H55" s="153">
        <f t="shared" si="54"/>
        <v>20</v>
      </c>
      <c r="I55" s="153">
        <f t="shared" si="54"/>
        <v>28.571428571428569</v>
      </c>
      <c r="J55" s="153">
        <f t="shared" si="54"/>
        <v>2.8571428571428572</v>
      </c>
      <c r="K55" s="153">
        <f t="shared" si="54"/>
        <v>0</v>
      </c>
      <c r="L55" s="153">
        <f t="shared" si="54"/>
        <v>8.5714285714285712</v>
      </c>
      <c r="M55" s="153">
        <f t="shared" si="54"/>
        <v>2.8571428571428572</v>
      </c>
      <c r="N55" s="153">
        <f t="shared" si="54"/>
        <v>2.8571428571428572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customHeight="1" x14ac:dyDescent="0.15">
      <c r="A56" s="154" t="s">
        <v>216</v>
      </c>
      <c r="B56" s="160" t="s">
        <v>12</v>
      </c>
      <c r="C56" s="156" t="s">
        <v>218</v>
      </c>
      <c r="D56" s="161">
        <f t="shared" si="5"/>
        <v>144</v>
      </c>
      <c r="E56" s="162">
        <f t="shared" ref="E56:N56" si="55">IF($D56=0,0,E141/$D56*100)</f>
        <v>54.861111111111114</v>
      </c>
      <c r="F56" s="162">
        <f t="shared" si="55"/>
        <v>9.0277777777777768</v>
      </c>
      <c r="G56" s="162">
        <f t="shared" si="55"/>
        <v>8.3333333333333321</v>
      </c>
      <c r="H56" s="162">
        <f t="shared" si="55"/>
        <v>9.7222222222222232</v>
      </c>
      <c r="I56" s="162">
        <f t="shared" si="55"/>
        <v>10.416666666666668</v>
      </c>
      <c r="J56" s="162">
        <f t="shared" si="55"/>
        <v>6.25</v>
      </c>
      <c r="K56" s="162">
        <f t="shared" si="55"/>
        <v>0</v>
      </c>
      <c r="L56" s="162">
        <f t="shared" si="55"/>
        <v>24.305555555555554</v>
      </c>
      <c r="M56" s="162">
        <f t="shared" si="55"/>
        <v>4.1666666666666661</v>
      </c>
      <c r="N56" s="162">
        <f t="shared" si="55"/>
        <v>0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customHeight="1" x14ac:dyDescent="0.15">
      <c r="A57" s="159" t="s">
        <v>217</v>
      </c>
      <c r="B57" s="160" t="s">
        <v>13</v>
      </c>
      <c r="C57" s="27" t="s">
        <v>75</v>
      </c>
      <c r="D57" s="161">
        <f t="shared" si="5"/>
        <v>197</v>
      </c>
      <c r="E57" s="162">
        <f t="shared" ref="E57:N57" si="56">IF($D57=0,0,E142/$D57*100)</f>
        <v>55.329949238578678</v>
      </c>
      <c r="F57" s="162">
        <f t="shared" si="56"/>
        <v>17.258883248730964</v>
      </c>
      <c r="G57" s="162">
        <f t="shared" si="56"/>
        <v>15.228426395939088</v>
      </c>
      <c r="H57" s="162">
        <f t="shared" si="56"/>
        <v>24.36548223350254</v>
      </c>
      <c r="I57" s="162">
        <f t="shared" si="56"/>
        <v>19.796954314720814</v>
      </c>
      <c r="J57" s="162">
        <f t="shared" si="56"/>
        <v>4.5685279187817258</v>
      </c>
      <c r="K57" s="162">
        <f t="shared" si="56"/>
        <v>0.50761421319796951</v>
      </c>
      <c r="L57" s="162">
        <f t="shared" si="56"/>
        <v>18.781725888324875</v>
      </c>
      <c r="M57" s="162">
        <f t="shared" si="56"/>
        <v>1.015228426395939</v>
      </c>
      <c r="N57" s="162">
        <f t="shared" si="56"/>
        <v>1.015228426395939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customHeight="1" x14ac:dyDescent="0.15">
      <c r="A58" s="159"/>
      <c r="B58" s="160" t="s">
        <v>14</v>
      </c>
      <c r="C58" s="27" t="s">
        <v>76</v>
      </c>
      <c r="D58" s="161">
        <f t="shared" si="5"/>
        <v>225</v>
      </c>
      <c r="E58" s="162">
        <f t="shared" ref="E58:N58" si="57">IF($D58=0,0,E143/$D58*100)</f>
        <v>53.777777777777779</v>
      </c>
      <c r="F58" s="162">
        <f t="shared" si="57"/>
        <v>13.333333333333334</v>
      </c>
      <c r="G58" s="162">
        <f t="shared" si="57"/>
        <v>24.888888888888889</v>
      </c>
      <c r="H58" s="162">
        <f t="shared" si="57"/>
        <v>19.555555555555557</v>
      </c>
      <c r="I58" s="162">
        <f t="shared" si="57"/>
        <v>23.555555555555554</v>
      </c>
      <c r="J58" s="162">
        <f t="shared" si="57"/>
        <v>4.8888888888888893</v>
      </c>
      <c r="K58" s="162">
        <f t="shared" si="57"/>
        <v>1.3333333333333335</v>
      </c>
      <c r="L58" s="162">
        <f t="shared" si="57"/>
        <v>14.222222222222221</v>
      </c>
      <c r="M58" s="162">
        <f t="shared" si="57"/>
        <v>0.44444444444444442</v>
      </c>
      <c r="N58" s="162">
        <f t="shared" si="57"/>
        <v>0.88888888888888884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customHeight="1" x14ac:dyDescent="0.15">
      <c r="A59" s="159"/>
      <c r="B59" s="160"/>
      <c r="C59" s="27" t="s">
        <v>77</v>
      </c>
      <c r="D59" s="161">
        <f t="shared" si="5"/>
        <v>631</v>
      </c>
      <c r="E59" s="162">
        <f t="shared" ref="E59:N59" si="58">IF($D59=0,0,E144/$D59*100)</f>
        <v>48.177496038034867</v>
      </c>
      <c r="F59" s="162">
        <f t="shared" si="58"/>
        <v>18.858954041204438</v>
      </c>
      <c r="G59" s="162">
        <f t="shared" si="58"/>
        <v>25.198098256735342</v>
      </c>
      <c r="H59" s="162">
        <f t="shared" si="58"/>
        <v>36.133122028526152</v>
      </c>
      <c r="I59" s="162">
        <f t="shared" si="58"/>
        <v>24.881141045958795</v>
      </c>
      <c r="J59" s="162">
        <f t="shared" si="58"/>
        <v>3.8034865293185423</v>
      </c>
      <c r="K59" s="162">
        <f t="shared" si="58"/>
        <v>1.7432646592709984</v>
      </c>
      <c r="L59" s="162">
        <f t="shared" si="58"/>
        <v>14.580031695721077</v>
      </c>
      <c r="M59" s="162">
        <f t="shared" si="58"/>
        <v>0.47543581616481778</v>
      </c>
      <c r="N59" s="162">
        <f t="shared" si="58"/>
        <v>0.47543581616481778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customHeight="1" x14ac:dyDescent="0.15">
      <c r="A60" s="159"/>
      <c r="B60" s="160"/>
      <c r="C60" s="27" t="s">
        <v>78</v>
      </c>
      <c r="D60" s="161">
        <f t="shared" si="5"/>
        <v>486</v>
      </c>
      <c r="E60" s="162">
        <f t="shared" ref="E60:N60" si="59">IF($D60=0,0,E145/$D60*100)</f>
        <v>39.300411522633745</v>
      </c>
      <c r="F60" s="162">
        <f t="shared" si="59"/>
        <v>13.991769547325102</v>
      </c>
      <c r="G60" s="162">
        <f t="shared" si="59"/>
        <v>34.362139917695472</v>
      </c>
      <c r="H60" s="162">
        <f t="shared" si="59"/>
        <v>34.156378600823047</v>
      </c>
      <c r="I60" s="162">
        <f t="shared" si="59"/>
        <v>31.893004115226336</v>
      </c>
      <c r="J60" s="162">
        <f t="shared" si="59"/>
        <v>3.9094650205761319</v>
      </c>
      <c r="K60" s="162">
        <f t="shared" si="59"/>
        <v>2.4691358024691357</v>
      </c>
      <c r="L60" s="162">
        <f t="shared" si="59"/>
        <v>14.19753086419753</v>
      </c>
      <c r="M60" s="162">
        <f t="shared" si="59"/>
        <v>0.82304526748971196</v>
      </c>
      <c r="N60" s="162">
        <f t="shared" si="59"/>
        <v>0.82304526748971196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customHeight="1" x14ac:dyDescent="0.15">
      <c r="A61" s="159"/>
      <c r="B61" s="160"/>
      <c r="C61" s="27" t="s">
        <v>79</v>
      </c>
      <c r="D61" s="161">
        <f t="shared" si="5"/>
        <v>341</v>
      </c>
      <c r="E61" s="162">
        <f t="shared" ref="E61:N61" si="60">IF($D61=0,0,E146/$D61*100)</f>
        <v>35.777126099706749</v>
      </c>
      <c r="F61" s="162">
        <f t="shared" si="60"/>
        <v>13.782991202346039</v>
      </c>
      <c r="G61" s="162">
        <f t="shared" si="60"/>
        <v>42.815249266862168</v>
      </c>
      <c r="H61" s="162">
        <f t="shared" si="60"/>
        <v>32.84457478005865</v>
      </c>
      <c r="I61" s="162">
        <f t="shared" si="60"/>
        <v>41.642228739002931</v>
      </c>
      <c r="J61" s="162">
        <f t="shared" si="60"/>
        <v>2.3460410557184752</v>
      </c>
      <c r="K61" s="162">
        <f t="shared" si="60"/>
        <v>1.466275659824047</v>
      </c>
      <c r="L61" s="162">
        <f t="shared" si="60"/>
        <v>13.48973607038123</v>
      </c>
      <c r="M61" s="162">
        <f t="shared" si="60"/>
        <v>0</v>
      </c>
      <c r="N61" s="162">
        <f t="shared" si="60"/>
        <v>1.1730205278592376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customHeight="1" x14ac:dyDescent="0.15">
      <c r="A62" s="159"/>
      <c r="B62" s="160"/>
      <c r="C62" s="27" t="s">
        <v>80</v>
      </c>
      <c r="D62" s="161">
        <f t="shared" si="5"/>
        <v>351</v>
      </c>
      <c r="E62" s="162">
        <f t="shared" ref="E62:N62" si="61">IF($D62=0,0,E147/$D62*100)</f>
        <v>28.205128205128204</v>
      </c>
      <c r="F62" s="162">
        <f t="shared" si="61"/>
        <v>11.111111111111111</v>
      </c>
      <c r="G62" s="162">
        <f t="shared" si="61"/>
        <v>51.566951566951566</v>
      </c>
      <c r="H62" s="162">
        <f t="shared" si="61"/>
        <v>27.635327635327634</v>
      </c>
      <c r="I62" s="162">
        <f t="shared" si="61"/>
        <v>52.991452991452995</v>
      </c>
      <c r="J62" s="162">
        <f t="shared" si="61"/>
        <v>1.9943019943019942</v>
      </c>
      <c r="K62" s="162">
        <f t="shared" si="61"/>
        <v>1.4245014245014245</v>
      </c>
      <c r="L62" s="162">
        <f t="shared" si="61"/>
        <v>12.820512820512819</v>
      </c>
      <c r="M62" s="162">
        <f t="shared" si="61"/>
        <v>1.1396011396011396</v>
      </c>
      <c r="N62" s="162">
        <f t="shared" si="61"/>
        <v>0.56980056980056981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customHeight="1" x14ac:dyDescent="0.15">
      <c r="A63" s="159"/>
      <c r="B63" s="160"/>
      <c r="C63" s="27" t="s">
        <v>81</v>
      </c>
      <c r="D63" s="161">
        <f t="shared" si="5"/>
        <v>183</v>
      </c>
      <c r="E63" s="162">
        <f t="shared" ref="E63:N63" si="62">IF($D63=0,0,E148/$D63*100)</f>
        <v>21.311475409836063</v>
      </c>
      <c r="F63" s="162">
        <f t="shared" si="62"/>
        <v>9.8360655737704921</v>
      </c>
      <c r="G63" s="162">
        <f t="shared" si="62"/>
        <v>54.644808743169406</v>
      </c>
      <c r="H63" s="162">
        <f t="shared" si="62"/>
        <v>24.590163934426229</v>
      </c>
      <c r="I63" s="162">
        <f t="shared" si="62"/>
        <v>63.934426229508205</v>
      </c>
      <c r="J63" s="162">
        <f t="shared" si="62"/>
        <v>3.278688524590164</v>
      </c>
      <c r="K63" s="162">
        <f t="shared" si="62"/>
        <v>1.0928961748633881</v>
      </c>
      <c r="L63" s="162">
        <f t="shared" si="62"/>
        <v>10.382513661202186</v>
      </c>
      <c r="M63" s="162">
        <f t="shared" si="62"/>
        <v>0.54644808743169404</v>
      </c>
      <c r="N63" s="162">
        <f t="shared" si="62"/>
        <v>0.54644808743169404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customHeight="1" x14ac:dyDescent="0.15">
      <c r="A64" s="159"/>
      <c r="B64" s="160"/>
      <c r="C64" s="27" t="s">
        <v>219</v>
      </c>
      <c r="D64" s="161">
        <f t="shared" si="5"/>
        <v>38</v>
      </c>
      <c r="E64" s="162">
        <f t="shared" ref="E64:N64" si="63">IF($D64=0,0,E149/$D64*100)</f>
        <v>47.368421052631575</v>
      </c>
      <c r="F64" s="162">
        <f t="shared" si="63"/>
        <v>18.421052631578945</v>
      </c>
      <c r="G64" s="162">
        <f t="shared" si="63"/>
        <v>31.578947368421051</v>
      </c>
      <c r="H64" s="162">
        <f t="shared" si="63"/>
        <v>21.052631578947366</v>
      </c>
      <c r="I64" s="162">
        <f t="shared" si="63"/>
        <v>34.210526315789473</v>
      </c>
      <c r="J64" s="162">
        <f t="shared" si="63"/>
        <v>7.8947368421052628</v>
      </c>
      <c r="K64" s="162">
        <f t="shared" si="63"/>
        <v>0</v>
      </c>
      <c r="L64" s="162">
        <f t="shared" si="63"/>
        <v>18.421052631578945</v>
      </c>
      <c r="M64" s="162">
        <f t="shared" si="63"/>
        <v>2.6315789473684208</v>
      </c>
      <c r="N64" s="162">
        <f t="shared" si="63"/>
        <v>0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customHeight="1" x14ac:dyDescent="0.15">
      <c r="A65" s="159"/>
      <c r="B65" s="163"/>
      <c r="C65" s="28" t="s">
        <v>24</v>
      </c>
      <c r="D65" s="164">
        <f t="shared" si="5"/>
        <v>13</v>
      </c>
      <c r="E65" s="153">
        <f t="shared" ref="E65:N65" si="64">IF($D65=0,0,E150/$D65*100)</f>
        <v>23.076923076923077</v>
      </c>
      <c r="F65" s="153">
        <f t="shared" si="64"/>
        <v>7.6923076923076925</v>
      </c>
      <c r="G65" s="153">
        <f t="shared" si="64"/>
        <v>15.384615384615385</v>
      </c>
      <c r="H65" s="153">
        <f t="shared" si="64"/>
        <v>46.153846153846153</v>
      </c>
      <c r="I65" s="153">
        <f t="shared" si="64"/>
        <v>30.76923076923077</v>
      </c>
      <c r="J65" s="153">
        <f t="shared" si="64"/>
        <v>7.6923076923076925</v>
      </c>
      <c r="K65" s="153">
        <f t="shared" si="64"/>
        <v>0</v>
      </c>
      <c r="L65" s="153">
        <f t="shared" si="64"/>
        <v>0</v>
      </c>
      <c r="M65" s="153">
        <f t="shared" si="64"/>
        <v>7.6923076923076925</v>
      </c>
      <c r="N65" s="153">
        <f t="shared" si="64"/>
        <v>0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customHeight="1" x14ac:dyDescent="0.15">
      <c r="A66" s="159"/>
      <c r="B66" s="160" t="s">
        <v>15</v>
      </c>
      <c r="C66" s="156" t="s">
        <v>218</v>
      </c>
      <c r="D66" s="161">
        <f t="shared" si="5"/>
        <v>235</v>
      </c>
      <c r="E66" s="162">
        <f t="shared" ref="E66:N66" si="65">IF($D66=0,0,E151/$D66*100)</f>
        <v>48.936170212765958</v>
      </c>
      <c r="F66" s="162">
        <f t="shared" si="65"/>
        <v>8.5106382978723403</v>
      </c>
      <c r="G66" s="162">
        <f t="shared" si="65"/>
        <v>10.212765957446807</v>
      </c>
      <c r="H66" s="162">
        <f t="shared" si="65"/>
        <v>17.021276595744681</v>
      </c>
      <c r="I66" s="162">
        <f t="shared" si="65"/>
        <v>19.148936170212767</v>
      </c>
      <c r="J66" s="162">
        <f t="shared" si="65"/>
        <v>3.4042553191489362</v>
      </c>
      <c r="K66" s="162">
        <f t="shared" si="65"/>
        <v>1.2765957446808509</v>
      </c>
      <c r="L66" s="162">
        <f t="shared" si="65"/>
        <v>14.893617021276595</v>
      </c>
      <c r="M66" s="162">
        <f t="shared" si="65"/>
        <v>0</v>
      </c>
      <c r="N66" s="162">
        <f t="shared" si="65"/>
        <v>2.1276595744680851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customHeight="1" x14ac:dyDescent="0.15">
      <c r="A67" s="159"/>
      <c r="B67" s="160" t="s">
        <v>16</v>
      </c>
      <c r="C67" s="27" t="s">
        <v>75</v>
      </c>
      <c r="D67" s="161">
        <f t="shared" si="5"/>
        <v>287</v>
      </c>
      <c r="E67" s="162">
        <f t="shared" ref="E67:N67" si="66">IF($D67=0,0,E152/$D67*100)</f>
        <v>48.432055749128921</v>
      </c>
      <c r="F67" s="162">
        <f t="shared" si="66"/>
        <v>12.195121951219512</v>
      </c>
      <c r="G67" s="162">
        <f t="shared" si="66"/>
        <v>10.452961672473867</v>
      </c>
      <c r="H67" s="162">
        <f t="shared" si="66"/>
        <v>14.634146341463413</v>
      </c>
      <c r="I67" s="162">
        <f t="shared" si="66"/>
        <v>19.16376306620209</v>
      </c>
      <c r="J67" s="162">
        <f t="shared" si="66"/>
        <v>2.4390243902439024</v>
      </c>
      <c r="K67" s="162">
        <f t="shared" si="66"/>
        <v>1.3937282229965158</v>
      </c>
      <c r="L67" s="162">
        <f t="shared" si="66"/>
        <v>15.331010452961671</v>
      </c>
      <c r="M67" s="162">
        <f t="shared" si="66"/>
        <v>0.69686411149825789</v>
      </c>
      <c r="N67" s="162">
        <f t="shared" si="66"/>
        <v>0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customHeight="1" x14ac:dyDescent="0.15">
      <c r="A68" s="159"/>
      <c r="B68" s="160" t="s">
        <v>17</v>
      </c>
      <c r="C68" s="27" t="s">
        <v>76</v>
      </c>
      <c r="D68" s="161">
        <f t="shared" si="5"/>
        <v>307</v>
      </c>
      <c r="E68" s="162">
        <f t="shared" ref="E68:N68" si="67">IF($D68=0,0,E153/$D68*100)</f>
        <v>38.762214983713356</v>
      </c>
      <c r="F68" s="162">
        <f t="shared" si="67"/>
        <v>8.7947882736156355</v>
      </c>
      <c r="G68" s="162">
        <f t="shared" si="67"/>
        <v>14.006514657980457</v>
      </c>
      <c r="H68" s="162">
        <f t="shared" si="67"/>
        <v>12.37785016286645</v>
      </c>
      <c r="I68" s="162">
        <f t="shared" si="67"/>
        <v>27.361563517915311</v>
      </c>
      <c r="J68" s="162">
        <f t="shared" si="67"/>
        <v>1.9543973941368076</v>
      </c>
      <c r="K68" s="162">
        <f t="shared" si="67"/>
        <v>0.65146579804560267</v>
      </c>
      <c r="L68" s="162">
        <f t="shared" si="67"/>
        <v>18.241042345276874</v>
      </c>
      <c r="M68" s="162">
        <f t="shared" si="67"/>
        <v>0.32573289902280134</v>
      </c>
      <c r="N68" s="162">
        <f t="shared" si="67"/>
        <v>0.32573289902280134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customHeight="1" x14ac:dyDescent="0.15">
      <c r="A69" s="159"/>
      <c r="B69" s="160"/>
      <c r="C69" s="27" t="s">
        <v>77</v>
      </c>
      <c r="D69" s="161">
        <f t="shared" si="5"/>
        <v>770</v>
      </c>
      <c r="E69" s="162">
        <f t="shared" ref="E69:N69" si="68">IF($D69=0,0,E154/$D69*100)</f>
        <v>39.480519480519483</v>
      </c>
      <c r="F69" s="162">
        <f t="shared" si="68"/>
        <v>8.5714285714285712</v>
      </c>
      <c r="G69" s="162">
        <f t="shared" si="68"/>
        <v>11.688311688311687</v>
      </c>
      <c r="H69" s="162">
        <f t="shared" si="68"/>
        <v>24.545454545454547</v>
      </c>
      <c r="I69" s="162">
        <f t="shared" si="68"/>
        <v>25.584415584415581</v>
      </c>
      <c r="J69" s="162">
        <f t="shared" si="68"/>
        <v>3.2467532467532463</v>
      </c>
      <c r="K69" s="162">
        <f t="shared" si="68"/>
        <v>2.0779220779220777</v>
      </c>
      <c r="L69" s="162">
        <f t="shared" si="68"/>
        <v>13.636363636363635</v>
      </c>
      <c r="M69" s="162">
        <f t="shared" si="68"/>
        <v>0.38961038961038963</v>
      </c>
      <c r="N69" s="162">
        <f t="shared" si="68"/>
        <v>0.51948051948051943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customHeight="1" x14ac:dyDescent="0.15">
      <c r="A70" s="159"/>
      <c r="B70" s="160"/>
      <c r="C70" s="27" t="s">
        <v>78</v>
      </c>
      <c r="D70" s="161">
        <f t="shared" si="5"/>
        <v>688</v>
      </c>
      <c r="E70" s="162">
        <f t="shared" ref="E70:N70" si="69">IF($D70=0,0,E155/$D70*100)</f>
        <v>33.139534883720927</v>
      </c>
      <c r="F70" s="162">
        <f t="shared" si="69"/>
        <v>8.4302325581395348</v>
      </c>
      <c r="G70" s="162">
        <f t="shared" si="69"/>
        <v>16.279069767441861</v>
      </c>
      <c r="H70" s="162">
        <f t="shared" si="69"/>
        <v>20.494186046511629</v>
      </c>
      <c r="I70" s="162">
        <f t="shared" si="69"/>
        <v>29.069767441860467</v>
      </c>
      <c r="J70" s="162">
        <f t="shared" si="69"/>
        <v>1.88953488372093</v>
      </c>
      <c r="K70" s="162">
        <f t="shared" si="69"/>
        <v>2.3255813953488373</v>
      </c>
      <c r="L70" s="162">
        <f t="shared" si="69"/>
        <v>16.13372093023256</v>
      </c>
      <c r="M70" s="162">
        <f t="shared" si="69"/>
        <v>0.43604651162790697</v>
      </c>
      <c r="N70" s="162">
        <f t="shared" si="69"/>
        <v>0.58139534883720934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customHeight="1" x14ac:dyDescent="0.15">
      <c r="A71" s="159"/>
      <c r="B71" s="160"/>
      <c r="C71" s="27" t="s">
        <v>79</v>
      </c>
      <c r="D71" s="161">
        <f t="shared" ref="D71:D85" si="70">D156</f>
        <v>460</v>
      </c>
      <c r="E71" s="162">
        <f t="shared" ref="E71:N71" si="71">IF($D71=0,0,E156/$D71*100)</f>
        <v>23.478260869565219</v>
      </c>
      <c r="F71" s="162">
        <f t="shared" si="71"/>
        <v>7.8260869565217401</v>
      </c>
      <c r="G71" s="162">
        <f t="shared" si="71"/>
        <v>21.521739130434785</v>
      </c>
      <c r="H71" s="162">
        <f t="shared" si="71"/>
        <v>19.34782608695652</v>
      </c>
      <c r="I71" s="162">
        <f t="shared" si="71"/>
        <v>34.347826086956523</v>
      </c>
      <c r="J71" s="162">
        <f t="shared" si="71"/>
        <v>2.1739130434782608</v>
      </c>
      <c r="K71" s="162">
        <f t="shared" si="71"/>
        <v>1.3043478260869565</v>
      </c>
      <c r="L71" s="162">
        <f t="shared" si="71"/>
        <v>16.739130434782609</v>
      </c>
      <c r="M71" s="162">
        <f t="shared" si="71"/>
        <v>0.86956521739130432</v>
      </c>
      <c r="N71" s="162">
        <f t="shared" si="71"/>
        <v>1.5217391304347827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customHeight="1" x14ac:dyDescent="0.15">
      <c r="A72" s="159"/>
      <c r="B72" s="160"/>
      <c r="C72" s="27" t="s">
        <v>80</v>
      </c>
      <c r="D72" s="161">
        <f t="shared" si="70"/>
        <v>432</v>
      </c>
      <c r="E72" s="162">
        <f t="shared" ref="E72:N72" si="72">IF($D72=0,0,E157/$D72*100)</f>
        <v>17.824074074074073</v>
      </c>
      <c r="F72" s="162">
        <f t="shared" si="72"/>
        <v>5.0925925925925926</v>
      </c>
      <c r="G72" s="162">
        <f t="shared" si="72"/>
        <v>27.777777777777779</v>
      </c>
      <c r="H72" s="162">
        <f t="shared" si="72"/>
        <v>15.046296296296296</v>
      </c>
      <c r="I72" s="162">
        <f t="shared" si="72"/>
        <v>49.768518518518519</v>
      </c>
      <c r="J72" s="162">
        <f t="shared" si="72"/>
        <v>0.92592592592592582</v>
      </c>
      <c r="K72" s="162">
        <f t="shared" si="72"/>
        <v>1.1574074074074074</v>
      </c>
      <c r="L72" s="162">
        <f t="shared" si="72"/>
        <v>12.962962962962962</v>
      </c>
      <c r="M72" s="162">
        <f t="shared" si="72"/>
        <v>1.6203703703703702</v>
      </c>
      <c r="N72" s="162">
        <f t="shared" si="72"/>
        <v>0.69444444444444442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customHeight="1" x14ac:dyDescent="0.15">
      <c r="A73" s="159"/>
      <c r="B73" s="160"/>
      <c r="C73" s="27" t="s">
        <v>81</v>
      </c>
      <c r="D73" s="161">
        <f t="shared" si="70"/>
        <v>233</v>
      </c>
      <c r="E73" s="162">
        <f t="shared" ref="E73:N73" si="73">IF($D73=0,0,E158/$D73*100)</f>
        <v>12.446351931330472</v>
      </c>
      <c r="F73" s="162">
        <f t="shared" si="73"/>
        <v>6.866952789699571</v>
      </c>
      <c r="G73" s="162">
        <f t="shared" si="73"/>
        <v>27.038626609442062</v>
      </c>
      <c r="H73" s="162">
        <f t="shared" si="73"/>
        <v>12.875536480686694</v>
      </c>
      <c r="I73" s="162">
        <f t="shared" si="73"/>
        <v>58.798283261802574</v>
      </c>
      <c r="J73" s="162">
        <f t="shared" si="73"/>
        <v>0.42918454935622319</v>
      </c>
      <c r="K73" s="162">
        <f t="shared" si="73"/>
        <v>0.85836909871244638</v>
      </c>
      <c r="L73" s="162">
        <f t="shared" si="73"/>
        <v>11.587982832618025</v>
      </c>
      <c r="M73" s="162">
        <f t="shared" si="73"/>
        <v>0.85836909871244638</v>
      </c>
      <c r="N73" s="162">
        <f t="shared" si="73"/>
        <v>0.42918454935622319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customHeight="1" x14ac:dyDescent="0.15">
      <c r="A74" s="159"/>
      <c r="B74" s="160"/>
      <c r="C74" s="27" t="s">
        <v>219</v>
      </c>
      <c r="D74" s="161">
        <f t="shared" si="70"/>
        <v>67</v>
      </c>
      <c r="E74" s="162">
        <f t="shared" ref="E74:N74" si="74">IF($D74=0,0,E159/$D74*100)</f>
        <v>29.850746268656714</v>
      </c>
      <c r="F74" s="162">
        <f t="shared" si="74"/>
        <v>7.4626865671641784</v>
      </c>
      <c r="G74" s="162">
        <f t="shared" si="74"/>
        <v>16.417910447761194</v>
      </c>
      <c r="H74" s="162">
        <f t="shared" si="74"/>
        <v>16.417910447761194</v>
      </c>
      <c r="I74" s="162">
        <f t="shared" si="74"/>
        <v>40.298507462686565</v>
      </c>
      <c r="J74" s="162">
        <f t="shared" si="74"/>
        <v>0</v>
      </c>
      <c r="K74" s="162">
        <f t="shared" si="74"/>
        <v>1.4925373134328357</v>
      </c>
      <c r="L74" s="162">
        <f t="shared" si="74"/>
        <v>17.910447761194028</v>
      </c>
      <c r="M74" s="162">
        <f t="shared" si="74"/>
        <v>1.4925373134328357</v>
      </c>
      <c r="N74" s="162">
        <f t="shared" si="74"/>
        <v>1.4925373134328357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customHeight="1" x14ac:dyDescent="0.15">
      <c r="A75" s="159"/>
      <c r="B75" s="149"/>
      <c r="C75" s="28" t="s">
        <v>24</v>
      </c>
      <c r="D75" s="164">
        <f t="shared" si="70"/>
        <v>14</v>
      </c>
      <c r="E75" s="153">
        <f t="shared" ref="E75:N75" si="75">IF($D75=0,0,E160/$D75*100)</f>
        <v>64.285714285714292</v>
      </c>
      <c r="F75" s="153">
        <f t="shared" si="75"/>
        <v>14.285714285714285</v>
      </c>
      <c r="G75" s="153">
        <f t="shared" si="75"/>
        <v>7.1428571428571423</v>
      </c>
      <c r="H75" s="153">
        <f t="shared" si="75"/>
        <v>7.1428571428571423</v>
      </c>
      <c r="I75" s="153">
        <f t="shared" si="75"/>
        <v>14.285714285714285</v>
      </c>
      <c r="J75" s="153">
        <f t="shared" si="75"/>
        <v>0</v>
      </c>
      <c r="K75" s="153">
        <f t="shared" si="75"/>
        <v>0</v>
      </c>
      <c r="L75" s="153">
        <f t="shared" si="75"/>
        <v>0</v>
      </c>
      <c r="M75" s="153">
        <f t="shared" si="75"/>
        <v>0</v>
      </c>
      <c r="N75" s="153">
        <f t="shared" si="75"/>
        <v>7.1428571428571423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customHeight="1" x14ac:dyDescent="0.15">
      <c r="A76" s="159"/>
      <c r="B76" s="233" t="s">
        <v>18</v>
      </c>
      <c r="C76" s="27" t="s">
        <v>218</v>
      </c>
      <c r="D76" s="161">
        <f t="shared" si="70"/>
        <v>326</v>
      </c>
      <c r="E76" s="162">
        <f t="shared" ref="E76:N76" si="76">IF($D76=0,0,E161/$D76*100)</f>
        <v>52.45398773006135</v>
      </c>
      <c r="F76" s="162">
        <f t="shared" si="76"/>
        <v>16.564417177914109</v>
      </c>
      <c r="G76" s="162">
        <f t="shared" si="76"/>
        <v>3.3742331288343559</v>
      </c>
      <c r="H76" s="162">
        <f t="shared" si="76"/>
        <v>8.2822085889570545</v>
      </c>
      <c r="I76" s="162">
        <f t="shared" si="76"/>
        <v>10.429447852760736</v>
      </c>
      <c r="J76" s="162">
        <f t="shared" si="76"/>
        <v>2.7607361963190185</v>
      </c>
      <c r="K76" s="162">
        <f t="shared" si="76"/>
        <v>0.61349693251533743</v>
      </c>
      <c r="L76" s="162">
        <f t="shared" si="76"/>
        <v>26.073619631901838</v>
      </c>
      <c r="M76" s="162">
        <f t="shared" si="76"/>
        <v>2.147239263803681</v>
      </c>
      <c r="N76" s="162">
        <f t="shared" si="76"/>
        <v>1.5337423312883436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customHeight="1" x14ac:dyDescent="0.15">
      <c r="A77" s="159"/>
      <c r="B77" s="234"/>
      <c r="C77" s="27" t="s">
        <v>75</v>
      </c>
      <c r="D77" s="161">
        <f t="shared" si="70"/>
        <v>324</v>
      </c>
      <c r="E77" s="162">
        <f t="shared" ref="E77:N77" si="77">IF($D77=0,0,E162/$D77*100)</f>
        <v>59.567901234567898</v>
      </c>
      <c r="F77" s="162">
        <f t="shared" si="77"/>
        <v>18.518518518518519</v>
      </c>
      <c r="G77" s="162">
        <f t="shared" si="77"/>
        <v>4.3209876543209873</v>
      </c>
      <c r="H77" s="162">
        <f t="shared" si="77"/>
        <v>5.8641975308641969</v>
      </c>
      <c r="I77" s="162">
        <f t="shared" si="77"/>
        <v>12.654320987654321</v>
      </c>
      <c r="J77" s="162">
        <f t="shared" si="77"/>
        <v>4.3209876543209873</v>
      </c>
      <c r="K77" s="162">
        <f t="shared" si="77"/>
        <v>1.8518518518518516</v>
      </c>
      <c r="L77" s="162">
        <f t="shared" si="77"/>
        <v>18.827160493827162</v>
      </c>
      <c r="M77" s="162">
        <f t="shared" si="77"/>
        <v>0.30864197530864196</v>
      </c>
      <c r="N77" s="162">
        <f t="shared" si="77"/>
        <v>0.30864197530864196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customHeight="1" x14ac:dyDescent="0.15">
      <c r="A78" s="159"/>
      <c r="B78" s="234"/>
      <c r="C78" s="27" t="s">
        <v>76</v>
      </c>
      <c r="D78" s="161">
        <f t="shared" si="70"/>
        <v>330</v>
      </c>
      <c r="E78" s="162">
        <f t="shared" ref="E78:N78" si="78">IF($D78=0,0,E163/$D78*100)</f>
        <v>55.454545454545453</v>
      </c>
      <c r="F78" s="162">
        <f t="shared" si="78"/>
        <v>15.151515151515152</v>
      </c>
      <c r="G78" s="162">
        <f t="shared" si="78"/>
        <v>8.7878787878787872</v>
      </c>
      <c r="H78" s="162">
        <f t="shared" si="78"/>
        <v>8.4848484848484862</v>
      </c>
      <c r="I78" s="162">
        <f t="shared" si="78"/>
        <v>15.454545454545453</v>
      </c>
      <c r="J78" s="162">
        <f t="shared" si="78"/>
        <v>3.3333333333333335</v>
      </c>
      <c r="K78" s="162">
        <f t="shared" si="78"/>
        <v>1.5151515151515151</v>
      </c>
      <c r="L78" s="162">
        <f t="shared" si="78"/>
        <v>20.909090909090907</v>
      </c>
      <c r="M78" s="162">
        <f t="shared" si="78"/>
        <v>1.8181818181818181</v>
      </c>
      <c r="N78" s="162">
        <f t="shared" si="78"/>
        <v>0.90909090909090906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customHeight="1" x14ac:dyDescent="0.15">
      <c r="A79" s="159"/>
      <c r="B79" s="234"/>
      <c r="C79" s="27" t="s">
        <v>77</v>
      </c>
      <c r="D79" s="161">
        <f t="shared" si="70"/>
        <v>682</v>
      </c>
      <c r="E79" s="162">
        <f t="shared" ref="E79:N79" si="79">IF($D79=0,0,E164/$D79*100)</f>
        <v>46.62756598240469</v>
      </c>
      <c r="F79" s="162">
        <f t="shared" si="79"/>
        <v>13.929618768328444</v>
      </c>
      <c r="G79" s="162">
        <f t="shared" si="79"/>
        <v>12.756598240469208</v>
      </c>
      <c r="H79" s="162">
        <f t="shared" si="79"/>
        <v>22.727272727272727</v>
      </c>
      <c r="I79" s="162">
        <f t="shared" si="79"/>
        <v>19.941348973607038</v>
      </c>
      <c r="J79" s="162">
        <f t="shared" si="79"/>
        <v>2.6392961876832843</v>
      </c>
      <c r="K79" s="162">
        <f t="shared" si="79"/>
        <v>1.1730205278592376</v>
      </c>
      <c r="L79" s="162">
        <f t="shared" si="79"/>
        <v>15.982404692082111</v>
      </c>
      <c r="M79" s="162">
        <f t="shared" si="79"/>
        <v>0.73313782991202348</v>
      </c>
      <c r="N79" s="162">
        <f t="shared" si="79"/>
        <v>0.5865102639296188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customHeight="1" x14ac:dyDescent="0.15">
      <c r="A80" s="159"/>
      <c r="B80" s="234"/>
      <c r="C80" s="27" t="s">
        <v>78</v>
      </c>
      <c r="D80" s="161">
        <f t="shared" si="70"/>
        <v>476</v>
      </c>
      <c r="E80" s="162">
        <f t="shared" ref="E80:N80" si="80">IF($D80=0,0,E165/$D80*100)</f>
        <v>41.806722689075634</v>
      </c>
      <c r="F80" s="162">
        <f t="shared" si="80"/>
        <v>11.554621848739496</v>
      </c>
      <c r="G80" s="162">
        <f t="shared" si="80"/>
        <v>18.277310924369747</v>
      </c>
      <c r="H80" s="162">
        <f t="shared" si="80"/>
        <v>19.957983193277311</v>
      </c>
      <c r="I80" s="162">
        <f t="shared" si="80"/>
        <v>25.630252100840334</v>
      </c>
      <c r="J80" s="162">
        <f t="shared" si="80"/>
        <v>2.9411764705882351</v>
      </c>
      <c r="K80" s="162">
        <f t="shared" si="80"/>
        <v>0.84033613445378152</v>
      </c>
      <c r="L80" s="162">
        <f t="shared" si="80"/>
        <v>14.705882352941178</v>
      </c>
      <c r="M80" s="162">
        <f t="shared" si="80"/>
        <v>0</v>
      </c>
      <c r="N80" s="162">
        <f t="shared" si="80"/>
        <v>0.42016806722689076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customHeight="1" x14ac:dyDescent="0.15">
      <c r="A81" s="159"/>
      <c r="B81" s="160"/>
      <c r="C81" s="27" t="s">
        <v>79</v>
      </c>
      <c r="D81" s="161">
        <f t="shared" si="70"/>
        <v>365</v>
      </c>
      <c r="E81" s="162">
        <f t="shared" ref="E81:N81" si="81">IF($D81=0,0,E166/$D81*100)</f>
        <v>35.06849315068493</v>
      </c>
      <c r="F81" s="162">
        <f t="shared" si="81"/>
        <v>11.506849315068493</v>
      </c>
      <c r="G81" s="162">
        <f t="shared" si="81"/>
        <v>23.56164383561644</v>
      </c>
      <c r="H81" s="162">
        <f t="shared" si="81"/>
        <v>21.36986301369863</v>
      </c>
      <c r="I81" s="162">
        <f t="shared" si="81"/>
        <v>38.630136986301373</v>
      </c>
      <c r="J81" s="162">
        <f t="shared" si="81"/>
        <v>1.9178082191780823</v>
      </c>
      <c r="K81" s="162">
        <f t="shared" si="81"/>
        <v>1.9178082191780823</v>
      </c>
      <c r="L81" s="162">
        <f t="shared" si="81"/>
        <v>15.068493150684931</v>
      </c>
      <c r="M81" s="162">
        <f t="shared" si="81"/>
        <v>0.54794520547945202</v>
      </c>
      <c r="N81" s="162">
        <f t="shared" si="81"/>
        <v>0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customHeight="1" x14ac:dyDescent="0.15">
      <c r="A82" s="159"/>
      <c r="B82" s="160"/>
      <c r="C82" s="27" t="s">
        <v>80</v>
      </c>
      <c r="D82" s="161">
        <f t="shared" si="70"/>
        <v>245</v>
      </c>
      <c r="E82" s="162">
        <f t="shared" ref="E82:N82" si="82">IF($D82=0,0,E167/$D82*100)</f>
        <v>27.346938775510203</v>
      </c>
      <c r="F82" s="162">
        <f t="shared" si="82"/>
        <v>5.3061224489795915</v>
      </c>
      <c r="G82" s="162">
        <f t="shared" si="82"/>
        <v>31.020408163265305</v>
      </c>
      <c r="H82" s="162">
        <f t="shared" si="82"/>
        <v>11.836734693877551</v>
      </c>
      <c r="I82" s="162">
        <f t="shared" si="82"/>
        <v>51.428571428571423</v>
      </c>
      <c r="J82" s="162">
        <f t="shared" si="82"/>
        <v>2.0408163265306123</v>
      </c>
      <c r="K82" s="162">
        <f t="shared" si="82"/>
        <v>0.81632653061224492</v>
      </c>
      <c r="L82" s="162">
        <f t="shared" si="82"/>
        <v>12.244897959183673</v>
      </c>
      <c r="M82" s="162">
        <f t="shared" si="82"/>
        <v>1.6326530612244898</v>
      </c>
      <c r="N82" s="162">
        <f t="shared" si="82"/>
        <v>0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customHeight="1" x14ac:dyDescent="0.15">
      <c r="A83" s="159"/>
      <c r="B83" s="160"/>
      <c r="C83" s="27" t="s">
        <v>81</v>
      </c>
      <c r="D83" s="161">
        <f t="shared" si="70"/>
        <v>131</v>
      </c>
      <c r="E83" s="162">
        <f t="shared" ref="E83:N83" si="83">IF($D83=0,0,E168/$D83*100)</f>
        <v>18.320610687022899</v>
      </c>
      <c r="F83" s="162">
        <f t="shared" si="83"/>
        <v>7.6335877862595423</v>
      </c>
      <c r="G83" s="162">
        <f t="shared" si="83"/>
        <v>30.534351145038169</v>
      </c>
      <c r="H83" s="162">
        <f t="shared" si="83"/>
        <v>10.687022900763358</v>
      </c>
      <c r="I83" s="162">
        <f t="shared" si="83"/>
        <v>52.671755725190842</v>
      </c>
      <c r="J83" s="162">
        <f t="shared" si="83"/>
        <v>3.8167938931297711</v>
      </c>
      <c r="K83" s="162">
        <f t="shared" si="83"/>
        <v>2.2900763358778624</v>
      </c>
      <c r="L83" s="162">
        <f t="shared" si="83"/>
        <v>9.9236641221374047</v>
      </c>
      <c r="M83" s="162">
        <f t="shared" si="83"/>
        <v>3.0534351145038165</v>
      </c>
      <c r="N83" s="162">
        <f t="shared" si="83"/>
        <v>0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customHeight="1" x14ac:dyDescent="0.15">
      <c r="A84" s="159"/>
      <c r="B84" s="160"/>
      <c r="C84" s="27" t="s">
        <v>219</v>
      </c>
      <c r="D84" s="161">
        <f t="shared" si="70"/>
        <v>65</v>
      </c>
      <c r="E84" s="162">
        <f t="shared" ref="E84:N84" si="84">IF($D84=0,0,E169/$D84*100)</f>
        <v>53.846153846153847</v>
      </c>
      <c r="F84" s="162">
        <f t="shared" si="84"/>
        <v>15.384615384615385</v>
      </c>
      <c r="G84" s="162">
        <f t="shared" si="84"/>
        <v>35.384615384615387</v>
      </c>
      <c r="H84" s="162">
        <f t="shared" si="84"/>
        <v>23.076923076923077</v>
      </c>
      <c r="I84" s="162">
        <f t="shared" si="84"/>
        <v>41.53846153846154</v>
      </c>
      <c r="J84" s="162">
        <f t="shared" si="84"/>
        <v>3.0769230769230771</v>
      </c>
      <c r="K84" s="162">
        <f t="shared" si="84"/>
        <v>0</v>
      </c>
      <c r="L84" s="162">
        <f t="shared" si="84"/>
        <v>6.1538461538461542</v>
      </c>
      <c r="M84" s="162">
        <f t="shared" si="84"/>
        <v>0</v>
      </c>
      <c r="N84" s="162">
        <f t="shared" si="84"/>
        <v>0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customHeight="1" x14ac:dyDescent="0.15">
      <c r="A85" s="165"/>
      <c r="B85" s="149"/>
      <c r="C85" s="28" t="s">
        <v>2</v>
      </c>
      <c r="D85" s="164">
        <f t="shared" si="70"/>
        <v>8</v>
      </c>
      <c r="E85" s="153">
        <f t="shared" ref="E85:N85" si="85">IF($D85=0,0,E170/$D85*100)</f>
        <v>12.5</v>
      </c>
      <c r="F85" s="153">
        <f t="shared" si="85"/>
        <v>0</v>
      </c>
      <c r="G85" s="153">
        <f t="shared" si="85"/>
        <v>12.5</v>
      </c>
      <c r="H85" s="153">
        <f t="shared" si="85"/>
        <v>0</v>
      </c>
      <c r="I85" s="153">
        <f t="shared" si="85"/>
        <v>50</v>
      </c>
      <c r="J85" s="153">
        <f t="shared" si="85"/>
        <v>0</v>
      </c>
      <c r="K85" s="153">
        <f t="shared" si="85"/>
        <v>0</v>
      </c>
      <c r="L85" s="153">
        <f t="shared" si="85"/>
        <v>37.5</v>
      </c>
      <c r="M85" s="153">
        <f t="shared" si="85"/>
        <v>0</v>
      </c>
      <c r="N85" s="153">
        <f t="shared" si="85"/>
        <v>0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9" spans="1:51" ht="15" customHeight="1" x14ac:dyDescent="0.15">
      <c r="A89" s="7" t="s">
        <v>0</v>
      </c>
      <c r="B89" s="21"/>
      <c r="C89" s="8"/>
      <c r="D89" s="15">
        <v>9345</v>
      </c>
      <c r="E89" s="15">
        <v>3671</v>
      </c>
      <c r="F89" s="15">
        <v>1091</v>
      </c>
      <c r="G89" s="15">
        <v>1989</v>
      </c>
      <c r="H89" s="15">
        <v>1957</v>
      </c>
      <c r="I89" s="15">
        <v>2840</v>
      </c>
      <c r="J89" s="15">
        <v>263</v>
      </c>
      <c r="K89" s="15">
        <v>132</v>
      </c>
      <c r="L89" s="15">
        <v>1439</v>
      </c>
      <c r="M89" s="15">
        <v>75</v>
      </c>
      <c r="N89" s="15">
        <v>65</v>
      </c>
    </row>
    <row r="90" spans="1:51" ht="15" customHeight="1" x14ac:dyDescent="0.15">
      <c r="A90" s="4"/>
      <c r="B90" s="22"/>
      <c r="C90" s="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</row>
    <row r="91" spans="1:51" ht="15" customHeight="1" x14ac:dyDescent="0.15">
      <c r="A91" s="2" t="s">
        <v>205</v>
      </c>
      <c r="B91" s="23" t="s">
        <v>10</v>
      </c>
      <c r="C91" s="17" t="s">
        <v>207</v>
      </c>
      <c r="D91" s="15">
        <v>169</v>
      </c>
      <c r="E91" s="15">
        <v>49</v>
      </c>
      <c r="F91" s="15">
        <v>4</v>
      </c>
      <c r="G91" s="15">
        <v>32</v>
      </c>
      <c r="H91" s="15">
        <v>15</v>
      </c>
      <c r="I91" s="15">
        <v>80</v>
      </c>
      <c r="J91" s="15">
        <v>1</v>
      </c>
      <c r="K91" s="15">
        <v>4</v>
      </c>
      <c r="L91" s="15">
        <v>39</v>
      </c>
      <c r="M91" s="15">
        <v>2</v>
      </c>
      <c r="N91" s="15">
        <v>1</v>
      </c>
    </row>
    <row r="92" spans="1:51" ht="15" customHeight="1" x14ac:dyDescent="0.15">
      <c r="A92" s="3" t="s">
        <v>206</v>
      </c>
      <c r="B92" s="24" t="s">
        <v>11</v>
      </c>
      <c r="C92" s="18" t="s">
        <v>208</v>
      </c>
      <c r="D92" s="15">
        <v>256</v>
      </c>
      <c r="E92" s="15">
        <v>86</v>
      </c>
      <c r="F92" s="15">
        <v>15</v>
      </c>
      <c r="G92" s="15">
        <v>34</v>
      </c>
      <c r="H92" s="15">
        <v>23</v>
      </c>
      <c r="I92" s="15">
        <v>104</v>
      </c>
      <c r="J92" s="15">
        <v>1</v>
      </c>
      <c r="K92" s="15">
        <v>3</v>
      </c>
      <c r="L92" s="15">
        <v>52</v>
      </c>
      <c r="M92" s="15">
        <v>3</v>
      </c>
      <c r="N92" s="15">
        <v>5</v>
      </c>
    </row>
    <row r="93" spans="1:51" ht="15" customHeight="1" x14ac:dyDescent="0.15">
      <c r="A93" s="3"/>
      <c r="B93" s="24"/>
      <c r="C93" s="18" t="s">
        <v>209</v>
      </c>
      <c r="D93" s="15">
        <v>504</v>
      </c>
      <c r="E93" s="15">
        <v>198</v>
      </c>
      <c r="F93" s="15">
        <v>38</v>
      </c>
      <c r="G93" s="15">
        <v>103</v>
      </c>
      <c r="H93" s="15">
        <v>70</v>
      </c>
      <c r="I93" s="15">
        <v>192</v>
      </c>
      <c r="J93" s="15">
        <v>15</v>
      </c>
      <c r="K93" s="15">
        <v>5</v>
      </c>
      <c r="L93" s="15">
        <v>78</v>
      </c>
      <c r="M93" s="15">
        <v>5</v>
      </c>
      <c r="N93" s="15">
        <v>2</v>
      </c>
    </row>
    <row r="94" spans="1:51" ht="15" customHeight="1" x14ac:dyDescent="0.15">
      <c r="A94" s="3"/>
      <c r="B94" s="24"/>
      <c r="C94" s="18" t="s">
        <v>210</v>
      </c>
      <c r="D94" s="15">
        <v>948</v>
      </c>
      <c r="E94" s="15">
        <v>372</v>
      </c>
      <c r="F94" s="15">
        <v>90</v>
      </c>
      <c r="G94" s="15">
        <v>172</v>
      </c>
      <c r="H94" s="15">
        <v>208</v>
      </c>
      <c r="I94" s="15">
        <v>297</v>
      </c>
      <c r="J94" s="15">
        <v>22</v>
      </c>
      <c r="K94" s="15">
        <v>9</v>
      </c>
      <c r="L94" s="15">
        <v>157</v>
      </c>
      <c r="M94" s="15">
        <v>11</v>
      </c>
      <c r="N94" s="15">
        <v>6</v>
      </c>
    </row>
    <row r="95" spans="1:51" ht="15" customHeight="1" x14ac:dyDescent="0.15">
      <c r="A95" s="3"/>
      <c r="B95" s="24"/>
      <c r="C95" s="18" t="s">
        <v>211</v>
      </c>
      <c r="D95" s="15">
        <v>1777</v>
      </c>
      <c r="E95" s="15">
        <v>728</v>
      </c>
      <c r="F95" s="15">
        <v>215</v>
      </c>
      <c r="G95" s="15">
        <v>331</v>
      </c>
      <c r="H95" s="15">
        <v>401</v>
      </c>
      <c r="I95" s="15">
        <v>541</v>
      </c>
      <c r="J95" s="15">
        <v>66</v>
      </c>
      <c r="K95" s="15">
        <v>26</v>
      </c>
      <c r="L95" s="15">
        <v>278</v>
      </c>
      <c r="M95" s="15">
        <v>12</v>
      </c>
      <c r="N95" s="15">
        <v>11</v>
      </c>
    </row>
    <row r="96" spans="1:51" ht="15" customHeight="1" x14ac:dyDescent="0.15">
      <c r="A96" s="3"/>
      <c r="B96" s="24"/>
      <c r="C96" s="18" t="s">
        <v>212</v>
      </c>
      <c r="D96" s="15">
        <v>2735</v>
      </c>
      <c r="E96" s="15">
        <v>1131</v>
      </c>
      <c r="F96" s="15">
        <v>374</v>
      </c>
      <c r="G96" s="15">
        <v>603</v>
      </c>
      <c r="H96" s="15">
        <v>605</v>
      </c>
      <c r="I96" s="15">
        <v>783</v>
      </c>
      <c r="J96" s="15">
        <v>86</v>
      </c>
      <c r="K96" s="15">
        <v>34</v>
      </c>
      <c r="L96" s="15">
        <v>379</v>
      </c>
      <c r="M96" s="15">
        <v>16</v>
      </c>
      <c r="N96" s="15">
        <v>20</v>
      </c>
    </row>
    <row r="97" spans="1:14" ht="15" customHeight="1" x14ac:dyDescent="0.15">
      <c r="A97" s="3"/>
      <c r="B97" s="24"/>
      <c r="C97" s="18" t="s">
        <v>213</v>
      </c>
      <c r="D97" s="15">
        <v>2034</v>
      </c>
      <c r="E97" s="15">
        <v>789</v>
      </c>
      <c r="F97" s="15">
        <v>259</v>
      </c>
      <c r="G97" s="15">
        <v>516</v>
      </c>
      <c r="H97" s="15">
        <v>453</v>
      </c>
      <c r="I97" s="15">
        <v>569</v>
      </c>
      <c r="J97" s="15">
        <v>62</v>
      </c>
      <c r="K97" s="15">
        <v>28</v>
      </c>
      <c r="L97" s="15">
        <v>308</v>
      </c>
      <c r="M97" s="15">
        <v>12</v>
      </c>
      <c r="N97" s="15">
        <v>10</v>
      </c>
    </row>
    <row r="98" spans="1:14" ht="15" customHeight="1" x14ac:dyDescent="0.15">
      <c r="A98" s="3"/>
      <c r="B98" s="24"/>
      <c r="C98" s="18" t="s">
        <v>214</v>
      </c>
      <c r="D98" s="15">
        <v>540</v>
      </c>
      <c r="E98" s="15">
        <v>195</v>
      </c>
      <c r="F98" s="15">
        <v>62</v>
      </c>
      <c r="G98" s="15">
        <v>136</v>
      </c>
      <c r="H98" s="15">
        <v>115</v>
      </c>
      <c r="I98" s="15">
        <v>152</v>
      </c>
      <c r="J98" s="15">
        <v>4</v>
      </c>
      <c r="K98" s="15">
        <v>17</v>
      </c>
      <c r="L98" s="15">
        <v>86</v>
      </c>
      <c r="M98" s="15">
        <v>7</v>
      </c>
      <c r="N98" s="15">
        <v>2</v>
      </c>
    </row>
    <row r="99" spans="1:14" ht="15" customHeight="1" x14ac:dyDescent="0.15">
      <c r="A99" s="3"/>
      <c r="B99" s="24"/>
      <c r="C99" s="18" t="s">
        <v>215</v>
      </c>
      <c r="D99" s="15">
        <v>62</v>
      </c>
      <c r="E99" s="15">
        <v>20</v>
      </c>
      <c r="F99" s="15">
        <v>5</v>
      </c>
      <c r="G99" s="15">
        <v>17</v>
      </c>
      <c r="H99" s="15">
        <v>11</v>
      </c>
      <c r="I99" s="15">
        <v>12</v>
      </c>
      <c r="J99" s="15">
        <v>0</v>
      </c>
      <c r="K99" s="15">
        <v>2</v>
      </c>
      <c r="L99" s="15">
        <v>14</v>
      </c>
      <c r="M99" s="15">
        <v>1</v>
      </c>
      <c r="N99" s="15">
        <v>1</v>
      </c>
    </row>
    <row r="100" spans="1:14" ht="15" customHeight="1" x14ac:dyDescent="0.15">
      <c r="A100" s="3"/>
      <c r="B100" s="25"/>
      <c r="C100" s="19" t="s">
        <v>24</v>
      </c>
      <c r="D100" s="15">
        <v>320</v>
      </c>
      <c r="E100" s="15">
        <v>103</v>
      </c>
      <c r="F100" s="15">
        <v>29</v>
      </c>
      <c r="G100" s="15">
        <v>45</v>
      </c>
      <c r="H100" s="15">
        <v>56</v>
      </c>
      <c r="I100" s="15">
        <v>110</v>
      </c>
      <c r="J100" s="15">
        <v>6</v>
      </c>
      <c r="K100" s="15">
        <v>4</v>
      </c>
      <c r="L100" s="15">
        <v>48</v>
      </c>
      <c r="M100" s="15">
        <v>6</v>
      </c>
      <c r="N100" s="15">
        <v>7</v>
      </c>
    </row>
    <row r="101" spans="1:14" ht="15" customHeight="1" x14ac:dyDescent="0.15">
      <c r="A101" s="3"/>
      <c r="B101" s="24" t="s">
        <v>12</v>
      </c>
      <c r="C101" s="17" t="s">
        <v>207</v>
      </c>
      <c r="D101" s="15">
        <v>20</v>
      </c>
      <c r="E101" s="15">
        <v>6</v>
      </c>
      <c r="F101" s="15">
        <v>0</v>
      </c>
      <c r="G101" s="15">
        <v>8</v>
      </c>
      <c r="H101" s="15">
        <v>5</v>
      </c>
      <c r="I101" s="15">
        <v>11</v>
      </c>
      <c r="J101" s="15">
        <v>0</v>
      </c>
      <c r="K101" s="15">
        <v>0</v>
      </c>
      <c r="L101" s="15">
        <v>3</v>
      </c>
      <c r="M101" s="15">
        <v>0</v>
      </c>
      <c r="N101" s="15">
        <v>0</v>
      </c>
    </row>
    <row r="102" spans="1:14" ht="15" customHeight="1" x14ac:dyDescent="0.15">
      <c r="A102" s="3"/>
      <c r="B102" s="24" t="s">
        <v>13</v>
      </c>
      <c r="C102" s="18" t="s">
        <v>208</v>
      </c>
      <c r="D102" s="15">
        <v>38</v>
      </c>
      <c r="E102" s="15">
        <v>12</v>
      </c>
      <c r="F102" s="15">
        <v>2</v>
      </c>
      <c r="G102" s="15">
        <v>12</v>
      </c>
      <c r="H102" s="15">
        <v>4</v>
      </c>
      <c r="I102" s="15">
        <v>16</v>
      </c>
      <c r="J102" s="15">
        <v>0</v>
      </c>
      <c r="K102" s="15">
        <v>0</v>
      </c>
      <c r="L102" s="15">
        <v>7</v>
      </c>
      <c r="M102" s="15">
        <v>1</v>
      </c>
      <c r="N102" s="15">
        <v>2</v>
      </c>
    </row>
    <row r="103" spans="1:14" ht="15" customHeight="1" x14ac:dyDescent="0.15">
      <c r="A103" s="3"/>
      <c r="B103" s="24" t="s">
        <v>14</v>
      </c>
      <c r="C103" s="18" t="s">
        <v>209</v>
      </c>
      <c r="D103" s="15">
        <v>106</v>
      </c>
      <c r="E103" s="15">
        <v>39</v>
      </c>
      <c r="F103" s="15">
        <v>4</v>
      </c>
      <c r="G103" s="15">
        <v>39</v>
      </c>
      <c r="H103" s="15">
        <v>26</v>
      </c>
      <c r="I103" s="15">
        <v>46</v>
      </c>
      <c r="J103" s="15">
        <v>6</v>
      </c>
      <c r="K103" s="15">
        <v>1</v>
      </c>
      <c r="L103" s="15">
        <v>16</v>
      </c>
      <c r="M103" s="15">
        <v>3</v>
      </c>
      <c r="N103" s="15">
        <v>0</v>
      </c>
    </row>
    <row r="104" spans="1:14" ht="15" customHeight="1" x14ac:dyDescent="0.15">
      <c r="A104" s="3"/>
      <c r="B104" s="24"/>
      <c r="C104" s="18" t="s">
        <v>210</v>
      </c>
      <c r="D104" s="15">
        <v>210</v>
      </c>
      <c r="E104" s="15">
        <v>89</v>
      </c>
      <c r="F104" s="15">
        <v>15</v>
      </c>
      <c r="G104" s="15">
        <v>69</v>
      </c>
      <c r="H104" s="15">
        <v>63</v>
      </c>
      <c r="I104" s="15">
        <v>75</v>
      </c>
      <c r="J104" s="15">
        <v>7</v>
      </c>
      <c r="K104" s="15">
        <v>4</v>
      </c>
      <c r="L104" s="15">
        <v>36</v>
      </c>
      <c r="M104" s="15">
        <v>2</v>
      </c>
      <c r="N104" s="15">
        <v>2</v>
      </c>
    </row>
    <row r="105" spans="1:14" ht="15" customHeight="1" x14ac:dyDescent="0.15">
      <c r="A105" s="3"/>
      <c r="B105" s="24"/>
      <c r="C105" s="18" t="s">
        <v>211</v>
      </c>
      <c r="D105" s="15">
        <v>450</v>
      </c>
      <c r="E105" s="15">
        <v>193</v>
      </c>
      <c r="F105" s="15">
        <v>72</v>
      </c>
      <c r="G105" s="15">
        <v>141</v>
      </c>
      <c r="H105" s="15">
        <v>144</v>
      </c>
      <c r="I105" s="15">
        <v>171</v>
      </c>
      <c r="J105" s="15">
        <v>25</v>
      </c>
      <c r="K105" s="15">
        <v>6</v>
      </c>
      <c r="L105" s="15">
        <v>66</v>
      </c>
      <c r="M105" s="15">
        <v>3</v>
      </c>
      <c r="N105" s="15">
        <v>3</v>
      </c>
    </row>
    <row r="106" spans="1:14" ht="15" customHeight="1" x14ac:dyDescent="0.15">
      <c r="A106" s="3"/>
      <c r="B106" s="24"/>
      <c r="C106" s="18" t="s">
        <v>212</v>
      </c>
      <c r="D106" s="15">
        <v>829</v>
      </c>
      <c r="E106" s="15">
        <v>359</v>
      </c>
      <c r="F106" s="15">
        <v>147</v>
      </c>
      <c r="G106" s="15">
        <v>245</v>
      </c>
      <c r="H106" s="15">
        <v>240</v>
      </c>
      <c r="I106" s="15">
        <v>271</v>
      </c>
      <c r="J106" s="15">
        <v>33</v>
      </c>
      <c r="K106" s="15">
        <v>11</v>
      </c>
      <c r="L106" s="15">
        <v>121</v>
      </c>
      <c r="M106" s="15">
        <v>7</v>
      </c>
      <c r="N106" s="15">
        <v>5</v>
      </c>
    </row>
    <row r="107" spans="1:14" ht="15" customHeight="1" x14ac:dyDescent="0.15">
      <c r="A107" s="3"/>
      <c r="B107" s="24"/>
      <c r="C107" s="18" t="s">
        <v>213</v>
      </c>
      <c r="D107" s="15">
        <v>692</v>
      </c>
      <c r="E107" s="15">
        <v>285</v>
      </c>
      <c r="F107" s="15">
        <v>103</v>
      </c>
      <c r="G107" s="15">
        <v>252</v>
      </c>
      <c r="H107" s="15">
        <v>211</v>
      </c>
      <c r="I107" s="15">
        <v>210</v>
      </c>
      <c r="J107" s="15">
        <v>24</v>
      </c>
      <c r="K107" s="15">
        <v>8</v>
      </c>
      <c r="L107" s="15">
        <v>100</v>
      </c>
      <c r="M107" s="15">
        <v>4</v>
      </c>
      <c r="N107" s="15">
        <v>4</v>
      </c>
    </row>
    <row r="108" spans="1:14" ht="15" customHeight="1" x14ac:dyDescent="0.15">
      <c r="A108" s="3"/>
      <c r="B108" s="24"/>
      <c r="C108" s="18" t="s">
        <v>214</v>
      </c>
      <c r="D108" s="15">
        <v>195</v>
      </c>
      <c r="E108" s="15">
        <v>79</v>
      </c>
      <c r="F108" s="15">
        <v>26</v>
      </c>
      <c r="G108" s="15">
        <v>77</v>
      </c>
      <c r="H108" s="15">
        <v>54</v>
      </c>
      <c r="I108" s="15">
        <v>57</v>
      </c>
      <c r="J108" s="15">
        <v>1</v>
      </c>
      <c r="K108" s="15">
        <v>8</v>
      </c>
      <c r="L108" s="15">
        <v>27</v>
      </c>
      <c r="M108" s="15">
        <v>1</v>
      </c>
      <c r="N108" s="15">
        <v>1</v>
      </c>
    </row>
    <row r="109" spans="1:14" ht="15" customHeight="1" x14ac:dyDescent="0.15">
      <c r="A109" s="3"/>
      <c r="B109" s="24"/>
      <c r="C109" s="18" t="s">
        <v>215</v>
      </c>
      <c r="D109" s="15">
        <v>20</v>
      </c>
      <c r="E109" s="15">
        <v>8</v>
      </c>
      <c r="F109" s="15">
        <v>3</v>
      </c>
      <c r="G109" s="15">
        <v>9</v>
      </c>
      <c r="H109" s="15">
        <v>4</v>
      </c>
      <c r="I109" s="15">
        <v>6</v>
      </c>
      <c r="J109" s="15">
        <v>0</v>
      </c>
      <c r="K109" s="15">
        <v>1</v>
      </c>
      <c r="L109" s="15">
        <v>0</v>
      </c>
      <c r="M109" s="15">
        <v>1</v>
      </c>
      <c r="N109" s="15">
        <v>1</v>
      </c>
    </row>
    <row r="110" spans="1:14" ht="15" customHeight="1" x14ac:dyDescent="0.15">
      <c r="A110" s="3"/>
      <c r="B110" s="25"/>
      <c r="C110" s="19" t="s">
        <v>24</v>
      </c>
      <c r="D110" s="15">
        <v>49</v>
      </c>
      <c r="E110" s="15">
        <v>15</v>
      </c>
      <c r="F110" s="15">
        <v>4</v>
      </c>
      <c r="G110" s="15">
        <v>13</v>
      </c>
      <c r="H110" s="15">
        <v>17</v>
      </c>
      <c r="I110" s="15">
        <v>18</v>
      </c>
      <c r="J110" s="15">
        <v>1</v>
      </c>
      <c r="K110" s="15">
        <v>0</v>
      </c>
      <c r="L110" s="15">
        <v>6</v>
      </c>
      <c r="M110" s="15">
        <v>1</v>
      </c>
      <c r="N110" s="15">
        <v>0</v>
      </c>
    </row>
    <row r="111" spans="1:14" ht="15" customHeight="1" x14ac:dyDescent="0.15">
      <c r="A111" s="3"/>
      <c r="B111" s="24" t="s">
        <v>15</v>
      </c>
      <c r="C111" s="17" t="s">
        <v>207</v>
      </c>
      <c r="D111" s="15">
        <v>93</v>
      </c>
      <c r="E111" s="15">
        <v>24</v>
      </c>
      <c r="F111" s="15">
        <v>2</v>
      </c>
      <c r="G111" s="15">
        <v>14</v>
      </c>
      <c r="H111" s="15">
        <v>7</v>
      </c>
      <c r="I111" s="15">
        <v>46</v>
      </c>
      <c r="J111" s="15">
        <v>0</v>
      </c>
      <c r="K111" s="15">
        <v>3</v>
      </c>
      <c r="L111" s="15">
        <v>21</v>
      </c>
      <c r="M111" s="15">
        <v>0</v>
      </c>
      <c r="N111" s="15">
        <v>1</v>
      </c>
    </row>
    <row r="112" spans="1:14" ht="15" customHeight="1" x14ac:dyDescent="0.15">
      <c r="A112" s="3"/>
      <c r="B112" s="24" t="s">
        <v>16</v>
      </c>
      <c r="C112" s="18" t="s">
        <v>208</v>
      </c>
      <c r="D112" s="15">
        <v>135</v>
      </c>
      <c r="E112" s="15">
        <v>42</v>
      </c>
      <c r="F112" s="15">
        <v>7</v>
      </c>
      <c r="G112" s="15">
        <v>11</v>
      </c>
      <c r="H112" s="15">
        <v>10</v>
      </c>
      <c r="I112" s="15">
        <v>52</v>
      </c>
      <c r="J112" s="15">
        <v>1</v>
      </c>
      <c r="K112" s="15">
        <v>3</v>
      </c>
      <c r="L112" s="15">
        <v>27</v>
      </c>
      <c r="M112" s="15">
        <v>2</v>
      </c>
      <c r="N112" s="15">
        <v>1</v>
      </c>
    </row>
    <row r="113" spans="1:14" ht="15" customHeight="1" x14ac:dyDescent="0.15">
      <c r="A113" s="3"/>
      <c r="B113" s="24" t="s">
        <v>17</v>
      </c>
      <c r="C113" s="18" t="s">
        <v>209</v>
      </c>
      <c r="D113" s="15">
        <v>231</v>
      </c>
      <c r="E113" s="15">
        <v>87</v>
      </c>
      <c r="F113" s="15">
        <v>18</v>
      </c>
      <c r="G113" s="15">
        <v>41</v>
      </c>
      <c r="H113" s="15">
        <v>31</v>
      </c>
      <c r="I113" s="15">
        <v>85</v>
      </c>
      <c r="J113" s="15">
        <v>4</v>
      </c>
      <c r="K113" s="15">
        <v>2</v>
      </c>
      <c r="L113" s="15">
        <v>33</v>
      </c>
      <c r="M113" s="15">
        <v>1</v>
      </c>
      <c r="N113" s="15">
        <v>0</v>
      </c>
    </row>
    <row r="114" spans="1:14" ht="15" customHeight="1" x14ac:dyDescent="0.15">
      <c r="A114" s="3"/>
      <c r="B114" s="24"/>
      <c r="C114" s="18" t="s">
        <v>210</v>
      </c>
      <c r="D114" s="15">
        <v>389</v>
      </c>
      <c r="E114" s="15">
        <v>132</v>
      </c>
      <c r="F114" s="15">
        <v>29</v>
      </c>
      <c r="G114" s="15">
        <v>50</v>
      </c>
      <c r="H114" s="15">
        <v>77</v>
      </c>
      <c r="I114" s="15">
        <v>136</v>
      </c>
      <c r="J114" s="15">
        <v>7</v>
      </c>
      <c r="K114" s="15">
        <v>3</v>
      </c>
      <c r="L114" s="15">
        <v>56</v>
      </c>
      <c r="M114" s="15">
        <v>3</v>
      </c>
      <c r="N114" s="15">
        <v>3</v>
      </c>
    </row>
    <row r="115" spans="1:14" ht="15" customHeight="1" x14ac:dyDescent="0.15">
      <c r="A115" s="3"/>
      <c r="B115" s="24"/>
      <c r="C115" s="18" t="s">
        <v>211</v>
      </c>
      <c r="D115" s="15">
        <v>676</v>
      </c>
      <c r="E115" s="15">
        <v>236</v>
      </c>
      <c r="F115" s="15">
        <v>54</v>
      </c>
      <c r="G115" s="15">
        <v>107</v>
      </c>
      <c r="H115" s="15">
        <v>133</v>
      </c>
      <c r="I115" s="15">
        <v>203</v>
      </c>
      <c r="J115" s="15">
        <v>17</v>
      </c>
      <c r="K115" s="15">
        <v>11</v>
      </c>
      <c r="L115" s="15">
        <v>99</v>
      </c>
      <c r="M115" s="15">
        <v>4</v>
      </c>
      <c r="N115" s="15">
        <v>7</v>
      </c>
    </row>
    <row r="116" spans="1:14" ht="15" customHeight="1" x14ac:dyDescent="0.15">
      <c r="A116" s="3"/>
      <c r="B116" s="24"/>
      <c r="C116" s="18" t="s">
        <v>212</v>
      </c>
      <c r="D116" s="15">
        <v>938</v>
      </c>
      <c r="E116" s="15">
        <v>311</v>
      </c>
      <c r="F116" s="15">
        <v>75</v>
      </c>
      <c r="G116" s="15">
        <v>173</v>
      </c>
      <c r="H116" s="15">
        <v>190</v>
      </c>
      <c r="I116" s="15">
        <v>292</v>
      </c>
      <c r="J116" s="15">
        <v>26</v>
      </c>
      <c r="K116" s="15">
        <v>13</v>
      </c>
      <c r="L116" s="15">
        <v>123</v>
      </c>
      <c r="M116" s="15">
        <v>3</v>
      </c>
      <c r="N116" s="15">
        <v>10</v>
      </c>
    </row>
    <row r="117" spans="1:14" ht="15" customHeight="1" x14ac:dyDescent="0.15">
      <c r="A117" s="3"/>
      <c r="B117" s="24"/>
      <c r="C117" s="18" t="s">
        <v>213</v>
      </c>
      <c r="D117" s="15">
        <v>677</v>
      </c>
      <c r="E117" s="15">
        <v>210</v>
      </c>
      <c r="F117" s="15">
        <v>66</v>
      </c>
      <c r="G117" s="15">
        <v>138</v>
      </c>
      <c r="H117" s="15">
        <v>131</v>
      </c>
      <c r="I117" s="15">
        <v>194</v>
      </c>
      <c r="J117" s="15">
        <v>14</v>
      </c>
      <c r="K117" s="15">
        <v>15</v>
      </c>
      <c r="L117" s="15">
        <v>103</v>
      </c>
      <c r="M117" s="15">
        <v>4</v>
      </c>
      <c r="N117" s="15">
        <v>3</v>
      </c>
    </row>
    <row r="118" spans="1:14" ht="15" customHeight="1" x14ac:dyDescent="0.15">
      <c r="A118" s="3"/>
      <c r="B118" s="24"/>
      <c r="C118" s="18" t="s">
        <v>214</v>
      </c>
      <c r="D118" s="15">
        <v>189</v>
      </c>
      <c r="E118" s="15">
        <v>58</v>
      </c>
      <c r="F118" s="15">
        <v>19</v>
      </c>
      <c r="G118" s="15">
        <v>33</v>
      </c>
      <c r="H118" s="15">
        <v>38</v>
      </c>
      <c r="I118" s="15">
        <v>60</v>
      </c>
      <c r="J118" s="15">
        <v>3</v>
      </c>
      <c r="K118" s="15">
        <v>4</v>
      </c>
      <c r="L118" s="15">
        <v>29</v>
      </c>
      <c r="M118" s="15">
        <v>4</v>
      </c>
      <c r="N118" s="15">
        <v>1</v>
      </c>
    </row>
    <row r="119" spans="1:14" ht="15" customHeight="1" x14ac:dyDescent="0.15">
      <c r="A119" s="3"/>
      <c r="B119" s="24"/>
      <c r="C119" s="18" t="s">
        <v>215</v>
      </c>
      <c r="D119" s="15">
        <v>29</v>
      </c>
      <c r="E119" s="15">
        <v>5</v>
      </c>
      <c r="F119" s="15">
        <v>1</v>
      </c>
      <c r="G119" s="15">
        <v>6</v>
      </c>
      <c r="H119" s="15">
        <v>5</v>
      </c>
      <c r="I119" s="15">
        <v>5</v>
      </c>
      <c r="J119" s="15">
        <v>0</v>
      </c>
      <c r="K119" s="15">
        <v>0</v>
      </c>
      <c r="L119" s="15">
        <v>12</v>
      </c>
      <c r="M119" s="15">
        <v>0</v>
      </c>
      <c r="N119" s="15">
        <v>0</v>
      </c>
    </row>
    <row r="120" spans="1:14" ht="15" customHeight="1" x14ac:dyDescent="0.15">
      <c r="A120" s="3"/>
      <c r="B120" s="4"/>
      <c r="C120" s="19" t="s">
        <v>24</v>
      </c>
      <c r="D120" s="15">
        <v>136</v>
      </c>
      <c r="E120" s="15">
        <v>43</v>
      </c>
      <c r="F120" s="15">
        <v>16</v>
      </c>
      <c r="G120" s="15">
        <v>20</v>
      </c>
      <c r="H120" s="15">
        <v>24</v>
      </c>
      <c r="I120" s="15">
        <v>47</v>
      </c>
      <c r="J120" s="15">
        <v>2</v>
      </c>
      <c r="K120" s="15">
        <v>1</v>
      </c>
      <c r="L120" s="15">
        <v>20</v>
      </c>
      <c r="M120" s="15">
        <v>2</v>
      </c>
      <c r="N120" s="15">
        <v>1</v>
      </c>
    </row>
    <row r="121" spans="1:14" ht="15" customHeight="1" x14ac:dyDescent="0.15">
      <c r="A121" s="3"/>
      <c r="B121" s="230" t="s">
        <v>18</v>
      </c>
      <c r="C121" s="18" t="s">
        <v>207</v>
      </c>
      <c r="D121" s="15">
        <v>53</v>
      </c>
      <c r="E121" s="15">
        <v>18</v>
      </c>
      <c r="F121" s="15">
        <v>2</v>
      </c>
      <c r="G121" s="15">
        <v>9</v>
      </c>
      <c r="H121" s="15">
        <v>2</v>
      </c>
      <c r="I121" s="15">
        <v>20</v>
      </c>
      <c r="J121" s="15">
        <v>1</v>
      </c>
      <c r="K121" s="15">
        <v>1</v>
      </c>
      <c r="L121" s="15">
        <v>15</v>
      </c>
      <c r="M121" s="15">
        <v>2</v>
      </c>
      <c r="N121" s="15">
        <v>0</v>
      </c>
    </row>
    <row r="122" spans="1:14" ht="15" customHeight="1" x14ac:dyDescent="0.15">
      <c r="A122" s="3"/>
      <c r="B122" s="231"/>
      <c r="C122" s="18" t="s">
        <v>208</v>
      </c>
      <c r="D122" s="15">
        <v>75</v>
      </c>
      <c r="E122" s="15">
        <v>28</v>
      </c>
      <c r="F122" s="15">
        <v>4</v>
      </c>
      <c r="G122" s="15">
        <v>10</v>
      </c>
      <c r="H122" s="15">
        <v>7</v>
      </c>
      <c r="I122" s="15">
        <v>32</v>
      </c>
      <c r="J122" s="15">
        <v>0</v>
      </c>
      <c r="K122" s="15">
        <v>0</v>
      </c>
      <c r="L122" s="15">
        <v>18</v>
      </c>
      <c r="M122" s="15">
        <v>0</v>
      </c>
      <c r="N122" s="15">
        <v>1</v>
      </c>
    </row>
    <row r="123" spans="1:14" ht="15" customHeight="1" x14ac:dyDescent="0.15">
      <c r="A123" s="3"/>
      <c r="B123" s="231"/>
      <c r="C123" s="18" t="s">
        <v>209</v>
      </c>
      <c r="D123" s="15">
        <v>154</v>
      </c>
      <c r="E123" s="15">
        <v>65</v>
      </c>
      <c r="F123" s="15">
        <v>15</v>
      </c>
      <c r="G123" s="15">
        <v>19</v>
      </c>
      <c r="H123" s="15">
        <v>11</v>
      </c>
      <c r="I123" s="15">
        <v>56</v>
      </c>
      <c r="J123" s="15">
        <v>5</v>
      </c>
      <c r="K123" s="15">
        <v>2</v>
      </c>
      <c r="L123" s="15">
        <v>29</v>
      </c>
      <c r="M123" s="15">
        <v>1</v>
      </c>
      <c r="N123" s="15">
        <v>2</v>
      </c>
    </row>
    <row r="124" spans="1:14" ht="15" customHeight="1" x14ac:dyDescent="0.15">
      <c r="A124" s="3"/>
      <c r="B124" s="231"/>
      <c r="C124" s="18" t="s">
        <v>210</v>
      </c>
      <c r="D124" s="15">
        <v>329</v>
      </c>
      <c r="E124" s="15">
        <v>142</v>
      </c>
      <c r="F124" s="15">
        <v>39</v>
      </c>
      <c r="G124" s="15">
        <v>51</v>
      </c>
      <c r="H124" s="15">
        <v>64</v>
      </c>
      <c r="I124" s="15">
        <v>79</v>
      </c>
      <c r="J124" s="15">
        <v>8</v>
      </c>
      <c r="K124" s="15">
        <v>2</v>
      </c>
      <c r="L124" s="15">
        <v>65</v>
      </c>
      <c r="M124" s="15">
        <v>6</v>
      </c>
      <c r="N124" s="15">
        <v>0</v>
      </c>
    </row>
    <row r="125" spans="1:14" ht="15" customHeight="1" x14ac:dyDescent="0.15">
      <c r="A125" s="3"/>
      <c r="B125" s="231"/>
      <c r="C125" s="18" t="s">
        <v>211</v>
      </c>
      <c r="D125" s="15">
        <v>605</v>
      </c>
      <c r="E125" s="15">
        <v>274</v>
      </c>
      <c r="F125" s="15">
        <v>80</v>
      </c>
      <c r="G125" s="15">
        <v>75</v>
      </c>
      <c r="H125" s="15">
        <v>105</v>
      </c>
      <c r="I125" s="15">
        <v>155</v>
      </c>
      <c r="J125" s="15">
        <v>21</v>
      </c>
      <c r="K125" s="15">
        <v>9</v>
      </c>
      <c r="L125" s="15">
        <v>109</v>
      </c>
      <c r="M125" s="15">
        <v>5</v>
      </c>
      <c r="N125" s="15">
        <v>1</v>
      </c>
    </row>
    <row r="126" spans="1:14" ht="15" customHeight="1" x14ac:dyDescent="0.15">
      <c r="A126" s="3"/>
      <c r="B126" s="24"/>
      <c r="C126" s="18" t="s">
        <v>212</v>
      </c>
      <c r="D126" s="15">
        <v>878</v>
      </c>
      <c r="E126" s="15">
        <v>425</v>
      </c>
      <c r="F126" s="15">
        <v>146</v>
      </c>
      <c r="G126" s="15">
        <v>156</v>
      </c>
      <c r="H126" s="15">
        <v>141</v>
      </c>
      <c r="I126" s="15">
        <v>195</v>
      </c>
      <c r="J126" s="15">
        <v>26</v>
      </c>
      <c r="K126" s="15">
        <v>9</v>
      </c>
      <c r="L126" s="15">
        <v>122</v>
      </c>
      <c r="M126" s="15">
        <v>6</v>
      </c>
      <c r="N126" s="15">
        <v>3</v>
      </c>
    </row>
    <row r="127" spans="1:14" ht="15" customHeight="1" x14ac:dyDescent="0.15">
      <c r="A127" s="3"/>
      <c r="B127" s="24"/>
      <c r="C127" s="18" t="s">
        <v>213</v>
      </c>
      <c r="D127" s="15">
        <v>583</v>
      </c>
      <c r="E127" s="15">
        <v>263</v>
      </c>
      <c r="F127" s="15">
        <v>78</v>
      </c>
      <c r="G127" s="15">
        <v>100</v>
      </c>
      <c r="H127" s="15">
        <v>96</v>
      </c>
      <c r="I127" s="15">
        <v>142</v>
      </c>
      <c r="J127" s="15">
        <v>21</v>
      </c>
      <c r="K127" s="15">
        <v>5</v>
      </c>
      <c r="L127" s="15">
        <v>95</v>
      </c>
      <c r="M127" s="15">
        <v>4</v>
      </c>
      <c r="N127" s="15">
        <v>2</v>
      </c>
    </row>
    <row r="128" spans="1:14" ht="15" customHeight="1" x14ac:dyDescent="0.15">
      <c r="A128" s="3"/>
      <c r="B128" s="24"/>
      <c r="C128" s="18" t="s">
        <v>214</v>
      </c>
      <c r="D128" s="15">
        <v>139</v>
      </c>
      <c r="E128" s="15">
        <v>54</v>
      </c>
      <c r="F128" s="15">
        <v>15</v>
      </c>
      <c r="G128" s="15">
        <v>20</v>
      </c>
      <c r="H128" s="15">
        <v>18</v>
      </c>
      <c r="I128" s="15">
        <v>32</v>
      </c>
      <c r="J128" s="15">
        <v>0</v>
      </c>
      <c r="K128" s="15">
        <v>5</v>
      </c>
      <c r="L128" s="15">
        <v>26</v>
      </c>
      <c r="M128" s="15">
        <v>2</v>
      </c>
      <c r="N128" s="15">
        <v>0</v>
      </c>
    </row>
    <row r="129" spans="1:14" ht="15" customHeight="1" x14ac:dyDescent="0.15">
      <c r="A129" s="3"/>
      <c r="B129" s="24"/>
      <c r="C129" s="18" t="s">
        <v>215</v>
      </c>
      <c r="D129" s="15">
        <v>11</v>
      </c>
      <c r="E129" s="15">
        <v>5</v>
      </c>
      <c r="F129" s="15">
        <v>1</v>
      </c>
      <c r="G129" s="15">
        <v>2</v>
      </c>
      <c r="H129" s="15">
        <v>2</v>
      </c>
      <c r="I129" s="15">
        <v>1</v>
      </c>
      <c r="J129" s="15">
        <v>0</v>
      </c>
      <c r="K129" s="15">
        <v>1</v>
      </c>
      <c r="L129" s="15">
        <v>2</v>
      </c>
      <c r="M129" s="15">
        <v>0</v>
      </c>
      <c r="N129" s="15">
        <v>0</v>
      </c>
    </row>
    <row r="130" spans="1:14" ht="15" customHeight="1" x14ac:dyDescent="0.15">
      <c r="A130" s="6"/>
      <c r="B130" s="4"/>
      <c r="C130" s="19" t="s">
        <v>24</v>
      </c>
      <c r="D130" s="15">
        <v>125</v>
      </c>
      <c r="E130" s="15">
        <v>45</v>
      </c>
      <c r="F130" s="15">
        <v>9</v>
      </c>
      <c r="G130" s="15">
        <v>12</v>
      </c>
      <c r="H130" s="15">
        <v>14</v>
      </c>
      <c r="I130" s="15">
        <v>39</v>
      </c>
      <c r="J130" s="15">
        <v>3</v>
      </c>
      <c r="K130" s="15">
        <v>3</v>
      </c>
      <c r="L130" s="15">
        <v>18</v>
      </c>
      <c r="M130" s="15">
        <v>3</v>
      </c>
      <c r="N130" s="15">
        <v>6</v>
      </c>
    </row>
    <row r="131" spans="1:14" ht="15" customHeight="1" x14ac:dyDescent="0.15">
      <c r="A131" s="2" t="s">
        <v>216</v>
      </c>
      <c r="B131" s="23" t="s">
        <v>10</v>
      </c>
      <c r="C131" s="17" t="s">
        <v>218</v>
      </c>
      <c r="D131" s="15">
        <v>722</v>
      </c>
      <c r="E131" s="15">
        <v>372</v>
      </c>
      <c r="F131" s="15">
        <v>87</v>
      </c>
      <c r="G131" s="15">
        <v>48</v>
      </c>
      <c r="H131" s="15">
        <v>85</v>
      </c>
      <c r="I131" s="15">
        <v>99</v>
      </c>
      <c r="J131" s="15">
        <v>26</v>
      </c>
      <c r="K131" s="15">
        <v>6</v>
      </c>
      <c r="L131" s="15">
        <v>161</v>
      </c>
      <c r="M131" s="15">
        <v>13</v>
      </c>
      <c r="N131" s="15">
        <v>10</v>
      </c>
    </row>
    <row r="132" spans="1:14" ht="15" customHeight="1" x14ac:dyDescent="0.15">
      <c r="A132" s="3" t="s">
        <v>217</v>
      </c>
      <c r="B132" s="24" t="s">
        <v>11</v>
      </c>
      <c r="C132" s="18" t="s">
        <v>75</v>
      </c>
      <c r="D132" s="15">
        <v>846</v>
      </c>
      <c r="E132" s="15">
        <v>462</v>
      </c>
      <c r="F132" s="15">
        <v>140</v>
      </c>
      <c r="G132" s="15">
        <v>80</v>
      </c>
      <c r="H132" s="15">
        <v>120</v>
      </c>
      <c r="I132" s="15">
        <v>141</v>
      </c>
      <c r="J132" s="15">
        <v>31</v>
      </c>
      <c r="K132" s="15">
        <v>11</v>
      </c>
      <c r="L132" s="15">
        <v>146</v>
      </c>
      <c r="M132" s="15">
        <v>5</v>
      </c>
      <c r="N132" s="15">
        <v>5</v>
      </c>
    </row>
    <row r="133" spans="1:14" ht="15" customHeight="1" x14ac:dyDescent="0.15">
      <c r="A133" s="3"/>
      <c r="B133" s="24"/>
      <c r="C133" s="18" t="s">
        <v>76</v>
      </c>
      <c r="D133" s="15">
        <v>899</v>
      </c>
      <c r="E133" s="15">
        <v>438</v>
      </c>
      <c r="F133" s="15">
        <v>115</v>
      </c>
      <c r="G133" s="15">
        <v>133</v>
      </c>
      <c r="H133" s="15">
        <v>112</v>
      </c>
      <c r="I133" s="15">
        <v>199</v>
      </c>
      <c r="J133" s="15">
        <v>28</v>
      </c>
      <c r="K133" s="15">
        <v>10</v>
      </c>
      <c r="L133" s="15">
        <v>165</v>
      </c>
      <c r="M133" s="15">
        <v>8</v>
      </c>
      <c r="N133" s="15">
        <v>7</v>
      </c>
    </row>
    <row r="134" spans="1:14" ht="15" customHeight="1" x14ac:dyDescent="0.15">
      <c r="A134" s="3"/>
      <c r="B134" s="24"/>
      <c r="C134" s="18" t="s">
        <v>77</v>
      </c>
      <c r="D134" s="15">
        <v>2149</v>
      </c>
      <c r="E134" s="15">
        <v>955</v>
      </c>
      <c r="F134" s="15">
        <v>288</v>
      </c>
      <c r="G134" s="15">
        <v>351</v>
      </c>
      <c r="H134" s="15">
        <v>599</v>
      </c>
      <c r="I134" s="15">
        <v>505</v>
      </c>
      <c r="J134" s="15">
        <v>69</v>
      </c>
      <c r="K134" s="15">
        <v>35</v>
      </c>
      <c r="L134" s="15">
        <v>311</v>
      </c>
      <c r="M134" s="15">
        <v>11</v>
      </c>
      <c r="N134" s="15">
        <v>13</v>
      </c>
    </row>
    <row r="135" spans="1:14" ht="15" customHeight="1" x14ac:dyDescent="0.15">
      <c r="A135" s="3"/>
      <c r="B135" s="24"/>
      <c r="C135" s="18" t="s">
        <v>78</v>
      </c>
      <c r="D135" s="15">
        <v>1696</v>
      </c>
      <c r="E135" s="15">
        <v>638</v>
      </c>
      <c r="F135" s="15">
        <v>184</v>
      </c>
      <c r="G135" s="15">
        <v>376</v>
      </c>
      <c r="H135" s="15">
        <v>413</v>
      </c>
      <c r="I135" s="15">
        <v>492</v>
      </c>
      <c r="J135" s="15">
        <v>48</v>
      </c>
      <c r="K135" s="15">
        <v>32</v>
      </c>
      <c r="L135" s="15">
        <v>253</v>
      </c>
      <c r="M135" s="15">
        <v>7</v>
      </c>
      <c r="N135" s="15">
        <v>10</v>
      </c>
    </row>
    <row r="136" spans="1:14" ht="15" customHeight="1" x14ac:dyDescent="0.15">
      <c r="A136" s="3"/>
      <c r="B136" s="24"/>
      <c r="C136" s="18" t="s">
        <v>79</v>
      </c>
      <c r="D136" s="15">
        <v>1200</v>
      </c>
      <c r="E136" s="15">
        <v>367</v>
      </c>
      <c r="F136" s="15">
        <v>129</v>
      </c>
      <c r="G136" s="15">
        <v>346</v>
      </c>
      <c r="H136" s="15">
        <v>292</v>
      </c>
      <c r="I136" s="15">
        <v>453</v>
      </c>
      <c r="J136" s="15">
        <v>25</v>
      </c>
      <c r="K136" s="15">
        <v>18</v>
      </c>
      <c r="L136" s="15">
        <v>181</v>
      </c>
      <c r="M136" s="15">
        <v>6</v>
      </c>
      <c r="N136" s="15">
        <v>11</v>
      </c>
    </row>
    <row r="137" spans="1:14" ht="15" customHeight="1" x14ac:dyDescent="0.15">
      <c r="A137" s="3"/>
      <c r="B137" s="24"/>
      <c r="C137" s="18" t="s">
        <v>80</v>
      </c>
      <c r="D137" s="15">
        <v>1061</v>
      </c>
      <c r="E137" s="15">
        <v>254</v>
      </c>
      <c r="F137" s="15">
        <v>78</v>
      </c>
      <c r="G137" s="15">
        <v>392</v>
      </c>
      <c r="H137" s="15">
        <v>201</v>
      </c>
      <c r="I137" s="15">
        <v>539</v>
      </c>
      <c r="J137" s="15">
        <v>18</v>
      </c>
      <c r="K137" s="15">
        <v>12</v>
      </c>
      <c r="L137" s="15">
        <v>136</v>
      </c>
      <c r="M137" s="15">
        <v>15</v>
      </c>
      <c r="N137" s="15">
        <v>5</v>
      </c>
    </row>
    <row r="138" spans="1:14" ht="15" customHeight="1" x14ac:dyDescent="0.15">
      <c r="A138" s="3"/>
      <c r="B138" s="24"/>
      <c r="C138" s="18" t="s">
        <v>81</v>
      </c>
      <c r="D138" s="15">
        <v>560</v>
      </c>
      <c r="E138" s="15">
        <v>95</v>
      </c>
      <c r="F138" s="15">
        <v>44</v>
      </c>
      <c r="G138" s="15">
        <v>209</v>
      </c>
      <c r="H138" s="15">
        <v>92</v>
      </c>
      <c r="I138" s="15">
        <v>332</v>
      </c>
      <c r="J138" s="15">
        <v>12</v>
      </c>
      <c r="K138" s="15">
        <v>7</v>
      </c>
      <c r="L138" s="15">
        <v>59</v>
      </c>
      <c r="M138" s="15">
        <v>7</v>
      </c>
      <c r="N138" s="15">
        <v>2</v>
      </c>
    </row>
    <row r="139" spans="1:14" ht="15" customHeight="1" x14ac:dyDescent="0.15">
      <c r="A139" s="3"/>
      <c r="B139" s="24"/>
      <c r="C139" s="18" t="s">
        <v>219</v>
      </c>
      <c r="D139" s="15">
        <v>177</v>
      </c>
      <c r="E139" s="15">
        <v>77</v>
      </c>
      <c r="F139" s="15">
        <v>23</v>
      </c>
      <c r="G139" s="15">
        <v>50</v>
      </c>
      <c r="H139" s="15">
        <v>36</v>
      </c>
      <c r="I139" s="15">
        <v>70</v>
      </c>
      <c r="J139" s="15">
        <v>5</v>
      </c>
      <c r="K139" s="15">
        <v>1</v>
      </c>
      <c r="L139" s="15">
        <v>24</v>
      </c>
      <c r="M139" s="15">
        <v>2</v>
      </c>
      <c r="N139" s="15">
        <v>1</v>
      </c>
    </row>
    <row r="140" spans="1:14" ht="15" customHeight="1" x14ac:dyDescent="0.15">
      <c r="A140" s="3"/>
      <c r="B140" s="25"/>
      <c r="C140" s="19" t="s">
        <v>24</v>
      </c>
      <c r="D140" s="15">
        <v>35</v>
      </c>
      <c r="E140" s="15">
        <v>13</v>
      </c>
      <c r="F140" s="15">
        <v>3</v>
      </c>
      <c r="G140" s="15">
        <v>4</v>
      </c>
      <c r="H140" s="15">
        <v>7</v>
      </c>
      <c r="I140" s="15">
        <v>10</v>
      </c>
      <c r="J140" s="15">
        <v>1</v>
      </c>
      <c r="K140" s="15">
        <v>0</v>
      </c>
      <c r="L140" s="15">
        <v>3</v>
      </c>
      <c r="M140" s="15">
        <v>1</v>
      </c>
      <c r="N140" s="15">
        <v>1</v>
      </c>
    </row>
    <row r="141" spans="1:14" ht="15" customHeight="1" x14ac:dyDescent="0.15">
      <c r="A141" s="3"/>
      <c r="B141" s="24" t="s">
        <v>12</v>
      </c>
      <c r="C141" s="17" t="s">
        <v>218</v>
      </c>
      <c r="D141" s="15">
        <v>144</v>
      </c>
      <c r="E141" s="15">
        <v>79</v>
      </c>
      <c r="F141" s="15">
        <v>13</v>
      </c>
      <c r="G141" s="15">
        <v>12</v>
      </c>
      <c r="H141" s="15">
        <v>14</v>
      </c>
      <c r="I141" s="15">
        <v>15</v>
      </c>
      <c r="J141" s="15">
        <v>9</v>
      </c>
      <c r="K141" s="15">
        <v>0</v>
      </c>
      <c r="L141" s="15">
        <v>35</v>
      </c>
      <c r="M141" s="15">
        <v>6</v>
      </c>
      <c r="N141" s="15">
        <v>0</v>
      </c>
    </row>
    <row r="142" spans="1:14" ht="15" customHeight="1" x14ac:dyDescent="0.15">
      <c r="A142" s="3"/>
      <c r="B142" s="24" t="s">
        <v>13</v>
      </c>
      <c r="C142" s="18" t="s">
        <v>75</v>
      </c>
      <c r="D142" s="15">
        <v>197</v>
      </c>
      <c r="E142" s="15">
        <v>109</v>
      </c>
      <c r="F142" s="15">
        <v>34</v>
      </c>
      <c r="G142" s="15">
        <v>30</v>
      </c>
      <c r="H142" s="15">
        <v>48</v>
      </c>
      <c r="I142" s="15">
        <v>39</v>
      </c>
      <c r="J142" s="15">
        <v>9</v>
      </c>
      <c r="K142" s="15">
        <v>1</v>
      </c>
      <c r="L142" s="15">
        <v>37</v>
      </c>
      <c r="M142" s="15">
        <v>2</v>
      </c>
      <c r="N142" s="15">
        <v>2</v>
      </c>
    </row>
    <row r="143" spans="1:14" ht="15" customHeight="1" x14ac:dyDescent="0.15">
      <c r="A143" s="3"/>
      <c r="B143" s="24" t="s">
        <v>14</v>
      </c>
      <c r="C143" s="18" t="s">
        <v>76</v>
      </c>
      <c r="D143" s="15">
        <v>225</v>
      </c>
      <c r="E143" s="15">
        <v>121</v>
      </c>
      <c r="F143" s="15">
        <v>30</v>
      </c>
      <c r="G143" s="15">
        <v>56</v>
      </c>
      <c r="H143" s="15">
        <v>44</v>
      </c>
      <c r="I143" s="15">
        <v>53</v>
      </c>
      <c r="J143" s="15">
        <v>11</v>
      </c>
      <c r="K143" s="15">
        <v>3</v>
      </c>
      <c r="L143" s="15">
        <v>32</v>
      </c>
      <c r="M143" s="15">
        <v>1</v>
      </c>
      <c r="N143" s="15">
        <v>2</v>
      </c>
    </row>
    <row r="144" spans="1:14" ht="15" customHeight="1" x14ac:dyDescent="0.15">
      <c r="A144" s="3"/>
      <c r="B144" s="24"/>
      <c r="C144" s="18" t="s">
        <v>77</v>
      </c>
      <c r="D144" s="15">
        <v>631</v>
      </c>
      <c r="E144" s="15">
        <v>304</v>
      </c>
      <c r="F144" s="15">
        <v>119</v>
      </c>
      <c r="G144" s="15">
        <v>159</v>
      </c>
      <c r="H144" s="15">
        <v>228</v>
      </c>
      <c r="I144" s="15">
        <v>157</v>
      </c>
      <c r="J144" s="15">
        <v>24</v>
      </c>
      <c r="K144" s="15">
        <v>11</v>
      </c>
      <c r="L144" s="15">
        <v>92</v>
      </c>
      <c r="M144" s="15">
        <v>3</v>
      </c>
      <c r="N144" s="15">
        <v>3</v>
      </c>
    </row>
    <row r="145" spans="1:14" ht="15" customHeight="1" x14ac:dyDescent="0.15">
      <c r="A145" s="3"/>
      <c r="B145" s="24"/>
      <c r="C145" s="18" t="s">
        <v>78</v>
      </c>
      <c r="D145" s="15">
        <v>486</v>
      </c>
      <c r="E145" s="15">
        <v>191</v>
      </c>
      <c r="F145" s="15">
        <v>68</v>
      </c>
      <c r="G145" s="15">
        <v>167</v>
      </c>
      <c r="H145" s="15">
        <v>166</v>
      </c>
      <c r="I145" s="15">
        <v>155</v>
      </c>
      <c r="J145" s="15">
        <v>19</v>
      </c>
      <c r="K145" s="15">
        <v>12</v>
      </c>
      <c r="L145" s="15">
        <v>69</v>
      </c>
      <c r="M145" s="15">
        <v>4</v>
      </c>
      <c r="N145" s="15">
        <v>4</v>
      </c>
    </row>
    <row r="146" spans="1:14" ht="15" customHeight="1" x14ac:dyDescent="0.15">
      <c r="A146" s="3"/>
      <c r="B146" s="24"/>
      <c r="C146" s="18" t="s">
        <v>79</v>
      </c>
      <c r="D146" s="15">
        <v>341</v>
      </c>
      <c r="E146" s="15">
        <v>122</v>
      </c>
      <c r="F146" s="15">
        <v>47</v>
      </c>
      <c r="G146" s="15">
        <v>146</v>
      </c>
      <c r="H146" s="15">
        <v>112</v>
      </c>
      <c r="I146" s="15">
        <v>142</v>
      </c>
      <c r="J146" s="15">
        <v>8</v>
      </c>
      <c r="K146" s="15">
        <v>5</v>
      </c>
      <c r="L146" s="15">
        <v>46</v>
      </c>
      <c r="M146" s="15">
        <v>0</v>
      </c>
      <c r="N146" s="15">
        <v>4</v>
      </c>
    </row>
    <row r="147" spans="1:14" ht="15" customHeight="1" x14ac:dyDescent="0.15">
      <c r="A147" s="3"/>
      <c r="B147" s="24"/>
      <c r="C147" s="18" t="s">
        <v>80</v>
      </c>
      <c r="D147" s="15">
        <v>351</v>
      </c>
      <c r="E147" s="15">
        <v>99</v>
      </c>
      <c r="F147" s="15">
        <v>39</v>
      </c>
      <c r="G147" s="15">
        <v>181</v>
      </c>
      <c r="H147" s="15">
        <v>97</v>
      </c>
      <c r="I147" s="15">
        <v>186</v>
      </c>
      <c r="J147" s="15">
        <v>7</v>
      </c>
      <c r="K147" s="15">
        <v>5</v>
      </c>
      <c r="L147" s="15">
        <v>45</v>
      </c>
      <c r="M147" s="15">
        <v>4</v>
      </c>
      <c r="N147" s="15">
        <v>2</v>
      </c>
    </row>
    <row r="148" spans="1:14" ht="15" customHeight="1" x14ac:dyDescent="0.15">
      <c r="A148" s="3"/>
      <c r="B148" s="24"/>
      <c r="C148" s="18" t="s">
        <v>81</v>
      </c>
      <c r="D148" s="15">
        <v>183</v>
      </c>
      <c r="E148" s="15">
        <v>39</v>
      </c>
      <c r="F148" s="15">
        <v>18</v>
      </c>
      <c r="G148" s="15">
        <v>100</v>
      </c>
      <c r="H148" s="15">
        <v>45</v>
      </c>
      <c r="I148" s="15">
        <v>117</v>
      </c>
      <c r="J148" s="15">
        <v>6</v>
      </c>
      <c r="K148" s="15">
        <v>2</v>
      </c>
      <c r="L148" s="15">
        <v>19</v>
      </c>
      <c r="M148" s="15">
        <v>1</v>
      </c>
      <c r="N148" s="15">
        <v>1</v>
      </c>
    </row>
    <row r="149" spans="1:14" ht="15" customHeight="1" x14ac:dyDescent="0.15">
      <c r="A149" s="3"/>
      <c r="B149" s="24"/>
      <c r="C149" s="18" t="s">
        <v>219</v>
      </c>
      <c r="D149" s="15">
        <v>38</v>
      </c>
      <c r="E149" s="15">
        <v>18</v>
      </c>
      <c r="F149" s="15">
        <v>7</v>
      </c>
      <c r="G149" s="15">
        <v>12</v>
      </c>
      <c r="H149" s="15">
        <v>8</v>
      </c>
      <c r="I149" s="15">
        <v>13</v>
      </c>
      <c r="J149" s="15">
        <v>3</v>
      </c>
      <c r="K149" s="15">
        <v>0</v>
      </c>
      <c r="L149" s="15">
        <v>7</v>
      </c>
      <c r="M149" s="15">
        <v>1</v>
      </c>
      <c r="N149" s="15">
        <v>0</v>
      </c>
    </row>
    <row r="150" spans="1:14" ht="15" customHeight="1" x14ac:dyDescent="0.15">
      <c r="A150" s="3"/>
      <c r="B150" s="25"/>
      <c r="C150" s="19" t="s">
        <v>24</v>
      </c>
      <c r="D150" s="15">
        <v>13</v>
      </c>
      <c r="E150" s="15">
        <v>3</v>
      </c>
      <c r="F150" s="15">
        <v>1</v>
      </c>
      <c r="G150" s="15">
        <v>2</v>
      </c>
      <c r="H150" s="15">
        <v>6</v>
      </c>
      <c r="I150" s="15">
        <v>4</v>
      </c>
      <c r="J150" s="15">
        <v>1</v>
      </c>
      <c r="K150" s="15">
        <v>0</v>
      </c>
      <c r="L150" s="15">
        <v>0</v>
      </c>
      <c r="M150" s="15">
        <v>1</v>
      </c>
      <c r="N150" s="15">
        <v>0</v>
      </c>
    </row>
    <row r="151" spans="1:14" ht="15" customHeight="1" x14ac:dyDescent="0.15">
      <c r="A151" s="3"/>
      <c r="B151" s="24" t="s">
        <v>15</v>
      </c>
      <c r="C151" s="17" t="s">
        <v>218</v>
      </c>
      <c r="D151" s="15">
        <v>235</v>
      </c>
      <c r="E151" s="15">
        <v>115</v>
      </c>
      <c r="F151" s="15">
        <v>20</v>
      </c>
      <c r="G151" s="15">
        <v>24</v>
      </c>
      <c r="H151" s="15">
        <v>40</v>
      </c>
      <c r="I151" s="15">
        <v>45</v>
      </c>
      <c r="J151" s="15">
        <v>8</v>
      </c>
      <c r="K151" s="15">
        <v>3</v>
      </c>
      <c r="L151" s="15">
        <v>35</v>
      </c>
      <c r="M151" s="15">
        <v>0</v>
      </c>
      <c r="N151" s="15">
        <v>5</v>
      </c>
    </row>
    <row r="152" spans="1:14" ht="15" customHeight="1" x14ac:dyDescent="0.15">
      <c r="A152" s="3"/>
      <c r="B152" s="24" t="s">
        <v>16</v>
      </c>
      <c r="C152" s="18" t="s">
        <v>75</v>
      </c>
      <c r="D152" s="15">
        <v>287</v>
      </c>
      <c r="E152" s="15">
        <v>139</v>
      </c>
      <c r="F152" s="15">
        <v>35</v>
      </c>
      <c r="G152" s="15">
        <v>30</v>
      </c>
      <c r="H152" s="15">
        <v>42</v>
      </c>
      <c r="I152" s="15">
        <v>55</v>
      </c>
      <c r="J152" s="15">
        <v>7</v>
      </c>
      <c r="K152" s="15">
        <v>4</v>
      </c>
      <c r="L152" s="15">
        <v>44</v>
      </c>
      <c r="M152" s="15">
        <v>2</v>
      </c>
      <c r="N152" s="15">
        <v>0</v>
      </c>
    </row>
    <row r="153" spans="1:14" ht="15" customHeight="1" x14ac:dyDescent="0.15">
      <c r="A153" s="3"/>
      <c r="B153" s="24" t="s">
        <v>17</v>
      </c>
      <c r="C153" s="18" t="s">
        <v>76</v>
      </c>
      <c r="D153" s="15">
        <v>307</v>
      </c>
      <c r="E153" s="15">
        <v>119</v>
      </c>
      <c r="F153" s="15">
        <v>27</v>
      </c>
      <c r="G153" s="15">
        <v>43</v>
      </c>
      <c r="H153" s="15">
        <v>38</v>
      </c>
      <c r="I153" s="15">
        <v>84</v>
      </c>
      <c r="J153" s="15">
        <v>6</v>
      </c>
      <c r="K153" s="15">
        <v>2</v>
      </c>
      <c r="L153" s="15">
        <v>56</v>
      </c>
      <c r="M153" s="15">
        <v>1</v>
      </c>
      <c r="N153" s="15">
        <v>1</v>
      </c>
    </row>
    <row r="154" spans="1:14" ht="15" customHeight="1" x14ac:dyDescent="0.15">
      <c r="A154" s="3"/>
      <c r="B154" s="24"/>
      <c r="C154" s="18" t="s">
        <v>77</v>
      </c>
      <c r="D154" s="15">
        <v>770</v>
      </c>
      <c r="E154" s="15">
        <v>304</v>
      </c>
      <c r="F154" s="15">
        <v>66</v>
      </c>
      <c r="G154" s="15">
        <v>90</v>
      </c>
      <c r="H154" s="15">
        <v>189</v>
      </c>
      <c r="I154" s="15">
        <v>197</v>
      </c>
      <c r="J154" s="15">
        <v>25</v>
      </c>
      <c r="K154" s="15">
        <v>16</v>
      </c>
      <c r="L154" s="15">
        <v>105</v>
      </c>
      <c r="M154" s="15">
        <v>3</v>
      </c>
      <c r="N154" s="15">
        <v>4</v>
      </c>
    </row>
    <row r="155" spans="1:14" ht="15" customHeight="1" x14ac:dyDescent="0.15">
      <c r="A155" s="3"/>
      <c r="B155" s="24"/>
      <c r="C155" s="18" t="s">
        <v>78</v>
      </c>
      <c r="D155" s="15">
        <v>688</v>
      </c>
      <c r="E155" s="15">
        <v>228</v>
      </c>
      <c r="F155" s="15">
        <v>58</v>
      </c>
      <c r="G155" s="15">
        <v>112</v>
      </c>
      <c r="H155" s="15">
        <v>141</v>
      </c>
      <c r="I155" s="15">
        <v>200</v>
      </c>
      <c r="J155" s="15">
        <v>13</v>
      </c>
      <c r="K155" s="15">
        <v>16</v>
      </c>
      <c r="L155" s="15">
        <v>111</v>
      </c>
      <c r="M155" s="15">
        <v>3</v>
      </c>
      <c r="N155" s="15">
        <v>4</v>
      </c>
    </row>
    <row r="156" spans="1:14" ht="15" customHeight="1" x14ac:dyDescent="0.15">
      <c r="A156" s="3"/>
      <c r="B156" s="24"/>
      <c r="C156" s="18" t="s">
        <v>79</v>
      </c>
      <c r="D156" s="15">
        <v>460</v>
      </c>
      <c r="E156" s="15">
        <v>108</v>
      </c>
      <c r="F156" s="15">
        <v>36</v>
      </c>
      <c r="G156" s="15">
        <v>99</v>
      </c>
      <c r="H156" s="15">
        <v>89</v>
      </c>
      <c r="I156" s="15">
        <v>158</v>
      </c>
      <c r="J156" s="15">
        <v>10</v>
      </c>
      <c r="K156" s="15">
        <v>6</v>
      </c>
      <c r="L156" s="15">
        <v>77</v>
      </c>
      <c r="M156" s="15">
        <v>4</v>
      </c>
      <c r="N156" s="15">
        <v>7</v>
      </c>
    </row>
    <row r="157" spans="1:14" ht="15" customHeight="1" x14ac:dyDescent="0.15">
      <c r="A157" s="3"/>
      <c r="B157" s="24"/>
      <c r="C157" s="18" t="s">
        <v>80</v>
      </c>
      <c r="D157" s="15">
        <v>432</v>
      </c>
      <c r="E157" s="15">
        <v>77</v>
      </c>
      <c r="F157" s="15">
        <v>22</v>
      </c>
      <c r="G157" s="15">
        <v>120</v>
      </c>
      <c r="H157" s="15">
        <v>65</v>
      </c>
      <c r="I157" s="15">
        <v>215</v>
      </c>
      <c r="J157" s="15">
        <v>4</v>
      </c>
      <c r="K157" s="15">
        <v>5</v>
      </c>
      <c r="L157" s="15">
        <v>56</v>
      </c>
      <c r="M157" s="15">
        <v>7</v>
      </c>
      <c r="N157" s="15">
        <v>3</v>
      </c>
    </row>
    <row r="158" spans="1:14" ht="15" customHeight="1" x14ac:dyDescent="0.15">
      <c r="A158" s="3"/>
      <c r="B158" s="24"/>
      <c r="C158" s="18" t="s">
        <v>81</v>
      </c>
      <c r="D158" s="15">
        <v>233</v>
      </c>
      <c r="E158" s="15">
        <v>29</v>
      </c>
      <c r="F158" s="15">
        <v>16</v>
      </c>
      <c r="G158" s="15">
        <v>63</v>
      </c>
      <c r="H158" s="15">
        <v>30</v>
      </c>
      <c r="I158" s="15">
        <v>137</v>
      </c>
      <c r="J158" s="15">
        <v>1</v>
      </c>
      <c r="K158" s="15">
        <v>2</v>
      </c>
      <c r="L158" s="15">
        <v>27</v>
      </c>
      <c r="M158" s="15">
        <v>2</v>
      </c>
      <c r="N158" s="15">
        <v>1</v>
      </c>
    </row>
    <row r="159" spans="1:14" ht="15" customHeight="1" x14ac:dyDescent="0.15">
      <c r="A159" s="3"/>
      <c r="B159" s="24"/>
      <c r="C159" s="18" t="s">
        <v>219</v>
      </c>
      <c r="D159" s="15">
        <v>67</v>
      </c>
      <c r="E159" s="15">
        <v>20</v>
      </c>
      <c r="F159" s="15">
        <v>5</v>
      </c>
      <c r="G159" s="15">
        <v>11</v>
      </c>
      <c r="H159" s="15">
        <v>11</v>
      </c>
      <c r="I159" s="15">
        <v>27</v>
      </c>
      <c r="J159" s="15">
        <v>0</v>
      </c>
      <c r="K159" s="15">
        <v>1</v>
      </c>
      <c r="L159" s="15">
        <v>12</v>
      </c>
      <c r="M159" s="15">
        <v>1</v>
      </c>
      <c r="N159" s="15">
        <v>1</v>
      </c>
    </row>
    <row r="160" spans="1:14" ht="15" customHeight="1" x14ac:dyDescent="0.15">
      <c r="A160" s="3"/>
      <c r="B160" s="4"/>
      <c r="C160" s="19" t="s">
        <v>24</v>
      </c>
      <c r="D160" s="15">
        <v>14</v>
      </c>
      <c r="E160" s="15">
        <v>9</v>
      </c>
      <c r="F160" s="15">
        <v>2</v>
      </c>
      <c r="G160" s="15">
        <v>1</v>
      </c>
      <c r="H160" s="15">
        <v>1</v>
      </c>
      <c r="I160" s="15">
        <v>2</v>
      </c>
      <c r="J160" s="15">
        <v>0</v>
      </c>
      <c r="K160" s="15">
        <v>0</v>
      </c>
      <c r="L160" s="15">
        <v>0</v>
      </c>
      <c r="M160" s="15">
        <v>0</v>
      </c>
      <c r="N160" s="15">
        <v>1</v>
      </c>
    </row>
    <row r="161" spans="1:14" ht="15" customHeight="1" x14ac:dyDescent="0.15">
      <c r="A161" s="3"/>
      <c r="B161" s="230" t="s">
        <v>18</v>
      </c>
      <c r="C161" s="18" t="s">
        <v>218</v>
      </c>
      <c r="D161" s="15">
        <v>326</v>
      </c>
      <c r="E161" s="15">
        <v>171</v>
      </c>
      <c r="F161" s="15">
        <v>54</v>
      </c>
      <c r="G161" s="15">
        <v>11</v>
      </c>
      <c r="H161" s="15">
        <v>27</v>
      </c>
      <c r="I161" s="15">
        <v>34</v>
      </c>
      <c r="J161" s="15">
        <v>9</v>
      </c>
      <c r="K161" s="15">
        <v>2</v>
      </c>
      <c r="L161" s="15">
        <v>85</v>
      </c>
      <c r="M161" s="15">
        <v>7</v>
      </c>
      <c r="N161" s="15">
        <v>5</v>
      </c>
    </row>
    <row r="162" spans="1:14" ht="15" customHeight="1" x14ac:dyDescent="0.15">
      <c r="A162" s="3"/>
      <c r="B162" s="231"/>
      <c r="C162" s="18" t="s">
        <v>75</v>
      </c>
      <c r="D162" s="15">
        <v>324</v>
      </c>
      <c r="E162" s="15">
        <v>193</v>
      </c>
      <c r="F162" s="15">
        <v>60</v>
      </c>
      <c r="G162" s="15">
        <v>14</v>
      </c>
      <c r="H162" s="15">
        <v>19</v>
      </c>
      <c r="I162" s="15">
        <v>41</v>
      </c>
      <c r="J162" s="15">
        <v>14</v>
      </c>
      <c r="K162" s="15">
        <v>6</v>
      </c>
      <c r="L162" s="15">
        <v>61</v>
      </c>
      <c r="M162" s="15">
        <v>1</v>
      </c>
      <c r="N162" s="15">
        <v>1</v>
      </c>
    </row>
    <row r="163" spans="1:14" ht="15" customHeight="1" x14ac:dyDescent="0.15">
      <c r="A163" s="3"/>
      <c r="B163" s="231"/>
      <c r="C163" s="18" t="s">
        <v>76</v>
      </c>
      <c r="D163" s="15">
        <v>330</v>
      </c>
      <c r="E163" s="15">
        <v>183</v>
      </c>
      <c r="F163" s="15">
        <v>50</v>
      </c>
      <c r="G163" s="15">
        <v>29</v>
      </c>
      <c r="H163" s="15">
        <v>28</v>
      </c>
      <c r="I163" s="15">
        <v>51</v>
      </c>
      <c r="J163" s="15">
        <v>11</v>
      </c>
      <c r="K163" s="15">
        <v>5</v>
      </c>
      <c r="L163" s="15">
        <v>69</v>
      </c>
      <c r="M163" s="15">
        <v>6</v>
      </c>
      <c r="N163" s="15">
        <v>3</v>
      </c>
    </row>
    <row r="164" spans="1:14" ht="15" customHeight="1" x14ac:dyDescent="0.15">
      <c r="A164" s="3"/>
      <c r="B164" s="231"/>
      <c r="C164" s="18" t="s">
        <v>77</v>
      </c>
      <c r="D164" s="15">
        <v>682</v>
      </c>
      <c r="E164" s="15">
        <v>318</v>
      </c>
      <c r="F164" s="15">
        <v>95</v>
      </c>
      <c r="G164" s="15">
        <v>87</v>
      </c>
      <c r="H164" s="15">
        <v>155</v>
      </c>
      <c r="I164" s="15">
        <v>136</v>
      </c>
      <c r="J164" s="15">
        <v>18</v>
      </c>
      <c r="K164" s="15">
        <v>8</v>
      </c>
      <c r="L164" s="15">
        <v>109</v>
      </c>
      <c r="M164" s="15">
        <v>5</v>
      </c>
      <c r="N164" s="15">
        <v>4</v>
      </c>
    </row>
    <row r="165" spans="1:14" ht="15" customHeight="1" x14ac:dyDescent="0.15">
      <c r="A165" s="3"/>
      <c r="B165" s="231"/>
      <c r="C165" s="18" t="s">
        <v>78</v>
      </c>
      <c r="D165" s="15">
        <v>476</v>
      </c>
      <c r="E165" s="15">
        <v>199</v>
      </c>
      <c r="F165" s="15">
        <v>55</v>
      </c>
      <c r="G165" s="15">
        <v>87</v>
      </c>
      <c r="H165" s="15">
        <v>95</v>
      </c>
      <c r="I165" s="15">
        <v>122</v>
      </c>
      <c r="J165" s="15">
        <v>14</v>
      </c>
      <c r="K165" s="15">
        <v>4</v>
      </c>
      <c r="L165" s="15">
        <v>70</v>
      </c>
      <c r="M165" s="15">
        <v>0</v>
      </c>
      <c r="N165" s="15">
        <v>2</v>
      </c>
    </row>
    <row r="166" spans="1:14" ht="15" customHeight="1" x14ac:dyDescent="0.15">
      <c r="A166" s="3"/>
      <c r="B166" s="24"/>
      <c r="C166" s="18" t="s">
        <v>79</v>
      </c>
      <c r="D166" s="15">
        <v>365</v>
      </c>
      <c r="E166" s="15">
        <v>128</v>
      </c>
      <c r="F166" s="15">
        <v>42</v>
      </c>
      <c r="G166" s="15">
        <v>86</v>
      </c>
      <c r="H166" s="15">
        <v>78</v>
      </c>
      <c r="I166" s="15">
        <v>141</v>
      </c>
      <c r="J166" s="15">
        <v>7</v>
      </c>
      <c r="K166" s="15">
        <v>7</v>
      </c>
      <c r="L166" s="15">
        <v>55</v>
      </c>
      <c r="M166" s="15">
        <v>2</v>
      </c>
      <c r="N166" s="15">
        <v>0</v>
      </c>
    </row>
    <row r="167" spans="1:14" ht="15" customHeight="1" x14ac:dyDescent="0.15">
      <c r="A167" s="3"/>
      <c r="B167" s="24"/>
      <c r="C167" s="18" t="s">
        <v>80</v>
      </c>
      <c r="D167" s="15">
        <v>245</v>
      </c>
      <c r="E167" s="15">
        <v>67</v>
      </c>
      <c r="F167" s="15">
        <v>13</v>
      </c>
      <c r="G167" s="15">
        <v>76</v>
      </c>
      <c r="H167" s="15">
        <v>29</v>
      </c>
      <c r="I167" s="15">
        <v>126</v>
      </c>
      <c r="J167" s="15">
        <v>5</v>
      </c>
      <c r="K167" s="15">
        <v>2</v>
      </c>
      <c r="L167" s="15">
        <v>30</v>
      </c>
      <c r="M167" s="15">
        <v>4</v>
      </c>
      <c r="N167" s="15">
        <v>0</v>
      </c>
    </row>
    <row r="168" spans="1:14" ht="15" customHeight="1" x14ac:dyDescent="0.15">
      <c r="A168" s="3"/>
      <c r="B168" s="24"/>
      <c r="C168" s="18" t="s">
        <v>81</v>
      </c>
      <c r="D168" s="15">
        <v>131</v>
      </c>
      <c r="E168" s="15">
        <v>24</v>
      </c>
      <c r="F168" s="15">
        <v>10</v>
      </c>
      <c r="G168" s="15">
        <v>40</v>
      </c>
      <c r="H168" s="15">
        <v>14</v>
      </c>
      <c r="I168" s="15">
        <v>69</v>
      </c>
      <c r="J168" s="15">
        <v>5</v>
      </c>
      <c r="K168" s="15">
        <v>3</v>
      </c>
      <c r="L168" s="15">
        <v>13</v>
      </c>
      <c r="M168" s="15">
        <v>4</v>
      </c>
      <c r="N168" s="15">
        <v>0</v>
      </c>
    </row>
    <row r="169" spans="1:14" ht="15" customHeight="1" x14ac:dyDescent="0.15">
      <c r="A169" s="3"/>
      <c r="B169" s="24"/>
      <c r="C169" s="18" t="s">
        <v>219</v>
      </c>
      <c r="D169" s="15">
        <v>65</v>
      </c>
      <c r="E169" s="15">
        <v>35</v>
      </c>
      <c r="F169" s="15">
        <v>10</v>
      </c>
      <c r="G169" s="15">
        <v>23</v>
      </c>
      <c r="H169" s="15">
        <v>15</v>
      </c>
      <c r="I169" s="15">
        <v>27</v>
      </c>
      <c r="J169" s="15">
        <v>2</v>
      </c>
      <c r="K169" s="15">
        <v>0</v>
      </c>
      <c r="L169" s="15">
        <v>4</v>
      </c>
      <c r="M169" s="15">
        <v>0</v>
      </c>
      <c r="N169" s="15">
        <v>0</v>
      </c>
    </row>
    <row r="170" spans="1:14" ht="15" customHeight="1" x14ac:dyDescent="0.15">
      <c r="A170" s="6"/>
      <c r="B170" s="4"/>
      <c r="C170" s="28" t="s">
        <v>2</v>
      </c>
      <c r="D170" s="15">
        <v>8</v>
      </c>
      <c r="E170" s="15">
        <v>1</v>
      </c>
      <c r="F170" s="15">
        <v>0</v>
      </c>
      <c r="G170" s="15">
        <v>1</v>
      </c>
      <c r="H170" s="15">
        <v>0</v>
      </c>
      <c r="I170" s="15">
        <v>4</v>
      </c>
      <c r="J170" s="15">
        <v>0</v>
      </c>
      <c r="K170" s="15">
        <v>0</v>
      </c>
      <c r="L170" s="15">
        <v>3</v>
      </c>
      <c r="M170" s="15">
        <v>0</v>
      </c>
      <c r="N170" s="15">
        <v>0</v>
      </c>
    </row>
    <row r="172" spans="1:14" ht="15" customHeight="1" x14ac:dyDescent="0.15">
      <c r="C172" s="16"/>
      <c r="D172" s="1" t="str">
        <f>IF(D5&gt;100,"",(#REF!-#REF!-#REF!/100))</f>
        <v/>
      </c>
    </row>
  </sheetData>
  <mergeCells count="4">
    <mergeCell ref="B121:B125"/>
    <mergeCell ref="B161:B165"/>
    <mergeCell ref="B36:B40"/>
    <mergeCell ref="B76:B80"/>
  </mergeCells>
  <phoneticPr fontId="2"/>
  <conditionalFormatting sqref="E6:N85 D172">
    <cfRule type="colorScale" priority="1">
      <colorScale>
        <cfvo type="num" val="0"/>
        <cfvo type="num" val="100"/>
        <color rgb="FFFFFFFF"/>
        <color rgb="FFFEB087"/>
      </colorScale>
    </cfRule>
    <cfRule type="colorScale" priority="2">
      <colorScale>
        <cfvo type="num" val="0"/>
        <cfvo type="num" val="100"/>
        <color rgb="FFFFFFFF"/>
        <color rgb="FFFEB087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" manualBreakCount="1">
    <brk id="45" max="16383" man="1"/>
  </rowBreaks>
  <ignoredErrors>
    <ignoredError sqref="D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1026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" defaultRowHeight="15" customHeight="1" x14ac:dyDescent="0.15"/>
  <cols>
    <col min="1" max="1" width="17.5546875" style="1" customWidth="1"/>
    <col min="2" max="2" width="4.33203125" style="1" customWidth="1"/>
    <col min="3" max="3" width="25.6640625" style="1" bestFit="1" customWidth="1"/>
    <col min="4" max="9" width="8.6640625" style="1" hidden="1" customWidth="1"/>
    <col min="10" max="21" width="7.109375" style="1" hidden="1" customWidth="1"/>
    <col min="22" max="40" width="8.5546875" style="1" customWidth="1"/>
    <col min="41" max="16384" width="8" style="1"/>
  </cols>
  <sheetData>
    <row r="1" spans="1:51" ht="15" customHeight="1" x14ac:dyDescent="0.15">
      <c r="A1" s="34"/>
      <c r="B1" s="34"/>
      <c r="C1" s="34"/>
      <c r="D1" s="34" t="s">
        <v>274</v>
      </c>
      <c r="E1" s="34"/>
      <c r="F1" s="34"/>
      <c r="G1" s="34"/>
      <c r="H1" s="34"/>
      <c r="I1" s="34"/>
      <c r="J1" s="34" t="s">
        <v>278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 t="s">
        <v>287</v>
      </c>
      <c r="W1" s="34"/>
      <c r="X1" s="34"/>
      <c r="Y1" s="34"/>
      <c r="Z1" s="34"/>
      <c r="AA1" s="34"/>
      <c r="AB1" s="34"/>
      <c r="AC1" s="34"/>
      <c r="AD1" s="34"/>
      <c r="AE1" s="34" t="s">
        <v>292</v>
      </c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</row>
    <row r="2" spans="1:51" ht="15" customHeight="1" x14ac:dyDescent="0.1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</row>
    <row r="3" spans="1:51" s="9" customFormat="1" ht="36.6" customHeight="1" x14ac:dyDescent="0.15">
      <c r="A3" s="142"/>
      <c r="B3" s="143"/>
      <c r="C3" s="144"/>
      <c r="D3" s="33" t="s">
        <v>1</v>
      </c>
      <c r="E3" s="20" t="s">
        <v>275</v>
      </c>
      <c r="F3" s="20" t="s">
        <v>276</v>
      </c>
      <c r="G3" s="20" t="s">
        <v>277</v>
      </c>
      <c r="H3" s="33" t="s">
        <v>83</v>
      </c>
      <c r="I3" s="33" t="s">
        <v>24</v>
      </c>
      <c r="J3" s="33" t="s">
        <v>1</v>
      </c>
      <c r="K3" s="33" t="s">
        <v>279</v>
      </c>
      <c r="L3" s="20" t="s">
        <v>280</v>
      </c>
      <c r="M3" s="20" t="s">
        <v>281</v>
      </c>
      <c r="N3" s="20" t="s">
        <v>282</v>
      </c>
      <c r="O3" s="20" t="s">
        <v>283</v>
      </c>
      <c r="P3" s="20" t="s">
        <v>284</v>
      </c>
      <c r="Q3" s="20" t="s">
        <v>285</v>
      </c>
      <c r="R3" s="33" t="s">
        <v>24</v>
      </c>
      <c r="S3" s="33" t="s">
        <v>815</v>
      </c>
      <c r="T3" s="33" t="s">
        <v>348</v>
      </c>
      <c r="U3" s="33" t="s">
        <v>331</v>
      </c>
      <c r="V3" s="33" t="s">
        <v>1</v>
      </c>
      <c r="W3" s="33" t="s">
        <v>171</v>
      </c>
      <c r="X3" s="33" t="s">
        <v>288</v>
      </c>
      <c r="Y3" s="33" t="s">
        <v>289</v>
      </c>
      <c r="Z3" s="33" t="s">
        <v>290</v>
      </c>
      <c r="AA3" s="20" t="s">
        <v>26</v>
      </c>
      <c r="AB3" s="33" t="s">
        <v>349</v>
      </c>
      <c r="AC3" s="33" t="s">
        <v>350</v>
      </c>
      <c r="AD3" s="33" t="s">
        <v>291</v>
      </c>
      <c r="AE3" s="33" t="s">
        <v>1</v>
      </c>
      <c r="AF3" s="20" t="s">
        <v>293</v>
      </c>
      <c r="AG3" s="20" t="s">
        <v>294</v>
      </c>
      <c r="AH3" s="20" t="s">
        <v>263</v>
      </c>
      <c r="AI3" s="20" t="s">
        <v>264</v>
      </c>
      <c r="AJ3" s="33" t="s">
        <v>24</v>
      </c>
      <c r="AK3" s="33" t="s">
        <v>265</v>
      </c>
      <c r="AL3" s="33" t="s">
        <v>266</v>
      </c>
      <c r="AM3" s="33" t="s">
        <v>286</v>
      </c>
      <c r="AN3" s="33" t="s">
        <v>295</v>
      </c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 ht="15" customHeight="1" x14ac:dyDescent="0.15">
      <c r="A4" s="145" t="s">
        <v>0</v>
      </c>
      <c r="B4" s="146"/>
      <c r="C4" s="147"/>
      <c r="D4" s="148">
        <f t="shared" ref="D4:P4" si="0">D517</f>
        <v>3106</v>
      </c>
      <c r="E4" s="148">
        <f t="shared" si="0"/>
        <v>1150</v>
      </c>
      <c r="F4" s="148">
        <f t="shared" si="0"/>
        <v>141</v>
      </c>
      <c r="G4" s="148">
        <f t="shared" si="0"/>
        <v>1465</v>
      </c>
      <c r="H4" s="148">
        <f t="shared" si="0"/>
        <v>177</v>
      </c>
      <c r="I4" s="148">
        <f t="shared" si="0"/>
        <v>173</v>
      </c>
      <c r="J4" s="148">
        <f t="shared" si="0"/>
        <v>1291</v>
      </c>
      <c r="K4" s="148">
        <f t="shared" si="0"/>
        <v>243</v>
      </c>
      <c r="L4" s="148">
        <f t="shared" si="0"/>
        <v>358</v>
      </c>
      <c r="M4" s="148">
        <f t="shared" si="0"/>
        <v>122</v>
      </c>
      <c r="N4" s="148">
        <f t="shared" si="0"/>
        <v>116</v>
      </c>
      <c r="O4" s="148">
        <f t="shared" si="0"/>
        <v>98</v>
      </c>
      <c r="P4" s="148">
        <f t="shared" si="0"/>
        <v>107</v>
      </c>
      <c r="Q4" s="148">
        <f t="shared" ref="Q4:R4" si="1">Q517</f>
        <v>124</v>
      </c>
      <c r="R4" s="148">
        <f t="shared" si="1"/>
        <v>123</v>
      </c>
      <c r="S4" s="214">
        <f t="shared" ref="S4:AN4" si="2">S517</f>
        <v>46.216609589041099</v>
      </c>
      <c r="T4" s="214">
        <f t="shared" si="2"/>
        <v>46.216609589041099</v>
      </c>
      <c r="U4" s="215">
        <f t="shared" si="2"/>
        <v>341</v>
      </c>
      <c r="V4" s="148">
        <f t="shared" si="2"/>
        <v>1194</v>
      </c>
      <c r="W4" s="148">
        <f t="shared" si="2"/>
        <v>376</v>
      </c>
      <c r="X4" s="148">
        <f t="shared" si="2"/>
        <v>270</v>
      </c>
      <c r="Y4" s="148">
        <f t="shared" si="2"/>
        <v>250</v>
      </c>
      <c r="Z4" s="148">
        <f t="shared" si="2"/>
        <v>126</v>
      </c>
      <c r="AA4" s="148">
        <f t="shared" si="2"/>
        <v>172</v>
      </c>
      <c r="AB4" s="214">
        <f t="shared" si="2"/>
        <v>35.644004958886818</v>
      </c>
      <c r="AC4" s="214">
        <f t="shared" si="2"/>
        <v>56.390360786350357</v>
      </c>
      <c r="AD4" s="214">
        <f t="shared" si="2"/>
        <v>100</v>
      </c>
      <c r="AE4" s="148">
        <f t="shared" si="2"/>
        <v>833</v>
      </c>
      <c r="AF4" s="148">
        <f t="shared" si="2"/>
        <v>145</v>
      </c>
      <c r="AG4" s="148">
        <f t="shared" si="2"/>
        <v>231</v>
      </c>
      <c r="AH4" s="148">
        <f t="shared" si="2"/>
        <v>159</v>
      </c>
      <c r="AI4" s="148">
        <f t="shared" si="2"/>
        <v>75</v>
      </c>
      <c r="AJ4" s="148">
        <f t="shared" si="2"/>
        <v>223</v>
      </c>
      <c r="AK4" s="214">
        <f t="shared" ref="AK4" si="3">AK517</f>
        <v>24.479150935185029</v>
      </c>
      <c r="AL4" s="214">
        <f t="shared" si="2"/>
        <v>22</v>
      </c>
      <c r="AM4" s="214">
        <f t="shared" si="2"/>
        <v>166.66666666666666</v>
      </c>
      <c r="AN4" s="214">
        <f t="shared" si="2"/>
        <v>1</v>
      </c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</row>
    <row r="5" spans="1:51" ht="15" customHeight="1" x14ac:dyDescent="0.15">
      <c r="A5" s="149"/>
      <c r="B5" s="150"/>
      <c r="C5" s="151"/>
      <c r="D5" s="152">
        <f>IF(SUM(E5:I5)&gt;100,"－",SUM(E5:I5))</f>
        <v>100</v>
      </c>
      <c r="E5" s="153">
        <f>E4/$D4*100</f>
        <v>37.025112685125563</v>
      </c>
      <c r="F5" s="153">
        <f>F4/$D4*100</f>
        <v>4.5396007726980043</v>
      </c>
      <c r="G5" s="153">
        <f t="shared" ref="G5:I5" si="4">G4/$D4*100</f>
        <v>47.166773985833871</v>
      </c>
      <c r="H5" s="153">
        <f t="shared" si="4"/>
        <v>5.698647778493239</v>
      </c>
      <c r="I5" s="153">
        <f t="shared" si="4"/>
        <v>5.5698647778493235</v>
      </c>
      <c r="J5" s="152">
        <f>IF(SUM(K5:R5)&gt;100,"－",SUM(K5:R5))</f>
        <v>100</v>
      </c>
      <c r="K5" s="153">
        <f>K4/$J4*100</f>
        <v>18.822618125484119</v>
      </c>
      <c r="L5" s="153">
        <f t="shared" ref="L5:P5" si="5">L4/$J4*100</f>
        <v>27.730441518202941</v>
      </c>
      <c r="M5" s="153">
        <f t="shared" si="5"/>
        <v>9.4500387296669253</v>
      </c>
      <c r="N5" s="153">
        <f t="shared" si="5"/>
        <v>8.9852827265685509</v>
      </c>
      <c r="O5" s="153">
        <f t="shared" si="5"/>
        <v>7.5910147172734312</v>
      </c>
      <c r="P5" s="153">
        <f t="shared" si="5"/>
        <v>8.2881487219209919</v>
      </c>
      <c r="Q5" s="153">
        <f t="shared" ref="Q5" si="6">Q4/$J4*100</f>
        <v>9.6049573973663822</v>
      </c>
      <c r="R5" s="153">
        <f t="shared" ref="R5" si="7">R4/$J4*100</f>
        <v>9.5274980635166546</v>
      </c>
      <c r="S5" s="216" t="s">
        <v>273</v>
      </c>
      <c r="T5" s="216" t="s">
        <v>273</v>
      </c>
      <c r="U5" s="217" t="s">
        <v>273</v>
      </c>
      <c r="V5" s="152">
        <f>IF(SUM(W5:AA5)&gt;100,"－",SUM(W5:AA5))</f>
        <v>99.999999999999986</v>
      </c>
      <c r="W5" s="153">
        <f>W4/$V4*100</f>
        <v>31.490787269681743</v>
      </c>
      <c r="X5" s="153">
        <f>X4/$V4*100</f>
        <v>22.613065326633166</v>
      </c>
      <c r="Y5" s="153">
        <f>Y4/$V4*100</f>
        <v>20.938023450586265</v>
      </c>
      <c r="Z5" s="153">
        <f>Z4/$V4*100</f>
        <v>10.552763819095476</v>
      </c>
      <c r="AA5" s="153">
        <f>AA4/$V4*100</f>
        <v>14.405360134003351</v>
      </c>
      <c r="AB5" s="216" t="s">
        <v>273</v>
      </c>
      <c r="AC5" s="216" t="s">
        <v>268</v>
      </c>
      <c r="AD5" s="216" t="s">
        <v>273</v>
      </c>
      <c r="AE5" s="152">
        <f>IF(SUM(AF5:AJ5)&gt;100,"－",SUM(AF5:AJ5))</f>
        <v>100</v>
      </c>
      <c r="AF5" s="153">
        <f>AF4/$AE4*100</f>
        <v>17.406962785114047</v>
      </c>
      <c r="AG5" s="153">
        <f>AG4/$AE4*100</f>
        <v>27.731092436974791</v>
      </c>
      <c r="AH5" s="153">
        <f>AH4/$AE4*100</f>
        <v>19.087635054021611</v>
      </c>
      <c r="AI5" s="153">
        <f>AI4/$AE4*100</f>
        <v>9.0036014405762312</v>
      </c>
      <c r="AJ5" s="153">
        <f>AJ4/$AE4*100</f>
        <v>26.770708283313326</v>
      </c>
      <c r="AK5" s="216" t="s">
        <v>268</v>
      </c>
      <c r="AL5" s="216" t="s">
        <v>273</v>
      </c>
      <c r="AM5" s="216" t="s">
        <v>273</v>
      </c>
      <c r="AN5" s="216" t="s">
        <v>273</v>
      </c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</row>
    <row r="6" spans="1:51" ht="15" hidden="1" customHeight="1" x14ac:dyDescent="0.15">
      <c r="A6" s="154" t="s">
        <v>296</v>
      </c>
      <c r="B6" s="155" t="s">
        <v>10</v>
      </c>
      <c r="C6" s="156" t="s">
        <v>3</v>
      </c>
      <c r="D6" s="157">
        <f>D519</f>
        <v>2028</v>
      </c>
      <c r="E6" s="158">
        <f>IF($D6=0,0,E519/$D6*100)</f>
        <v>47.534516765285993</v>
      </c>
      <c r="F6" s="158">
        <f>IF($D6=0,0,F519/$D6*100)</f>
        <v>3.2051282051282048</v>
      </c>
      <c r="G6" s="158">
        <f>IF($D6=0,0,G519/$D6*100)</f>
        <v>37.08086785009862</v>
      </c>
      <c r="H6" s="158">
        <f>IF($D6=0,0,H519/$D6*100)</f>
        <v>7.3964497041420119</v>
      </c>
      <c r="I6" s="158">
        <f>IF($D6=0,0,I519/$D6*100)</f>
        <v>4.7830374753451679</v>
      </c>
      <c r="J6" s="157">
        <f>J519</f>
        <v>1029</v>
      </c>
      <c r="K6" s="158">
        <f t="shared" ref="K6:R6" si="8">IF($J6=0,0,K519/$J6*100)</f>
        <v>14.188532555879494</v>
      </c>
      <c r="L6" s="158">
        <f t="shared" si="8"/>
        <v>24.9757045675413</v>
      </c>
      <c r="M6" s="158">
        <f t="shared" si="8"/>
        <v>8.6491739552964049</v>
      </c>
      <c r="N6" s="158">
        <f t="shared" si="8"/>
        <v>9.7181729834791071</v>
      </c>
      <c r="O6" s="158">
        <f t="shared" si="8"/>
        <v>9.3294460641399422</v>
      </c>
      <c r="P6" s="158">
        <f t="shared" si="8"/>
        <v>10.398445092322643</v>
      </c>
      <c r="Q6" s="158">
        <f t="shared" si="8"/>
        <v>12.050534499514091</v>
      </c>
      <c r="R6" s="158">
        <f t="shared" si="8"/>
        <v>10.689990281827017</v>
      </c>
      <c r="S6" s="218">
        <f>S519</f>
        <v>57.804134929270944</v>
      </c>
      <c r="T6" s="218">
        <f t="shared" ref="T6:V21" si="9">T519</f>
        <v>57.804134929270944</v>
      </c>
      <c r="U6" s="219">
        <f>U519</f>
        <v>341</v>
      </c>
      <c r="V6" s="157">
        <f>V519</f>
        <v>963</v>
      </c>
      <c r="W6" s="158">
        <f>IF($V6=0,0,W519/$V6*100)</f>
        <v>26.687435098650052</v>
      </c>
      <c r="X6" s="158">
        <f>IF($V6=0,0,X519/$V6*100)</f>
        <v>23.468328141225335</v>
      </c>
      <c r="Y6" s="158">
        <f>IF($V6=0,0,Y519/$V6*100)</f>
        <v>23.364485981308412</v>
      </c>
      <c r="Z6" s="158">
        <f>IF($V6=0,0,Z519/$V6*100)</f>
        <v>10.799584631360332</v>
      </c>
      <c r="AA6" s="158">
        <f>IF($V6=0,0,AA519/$V6*100)</f>
        <v>15.680166147455868</v>
      </c>
      <c r="AB6" s="218">
        <f t="shared" ref="AB6:AD6" si="10">AB519</f>
        <v>38.866641694300895</v>
      </c>
      <c r="AC6" s="218">
        <f t="shared" si="10"/>
        <v>56.864347848238424</v>
      </c>
      <c r="AD6" s="218">
        <f t="shared" si="10"/>
        <v>100</v>
      </c>
      <c r="AE6" s="157">
        <f>AE519</f>
        <v>718</v>
      </c>
      <c r="AF6" s="158">
        <f>IF($AE6=0,0,AF519/$AE6*100)</f>
        <v>15.73816155988858</v>
      </c>
      <c r="AG6" s="158">
        <f>IF($AE6=0,0,AG519/$AE6*100)</f>
        <v>27.298050139275766</v>
      </c>
      <c r="AH6" s="158">
        <f>IF($AE6=0,0,AH519/$AE6*100)</f>
        <v>19.916434540389972</v>
      </c>
      <c r="AI6" s="158">
        <f>IF($AE6=0,0,AI519/$AE6*100)</f>
        <v>10.30640668523677</v>
      </c>
      <c r="AJ6" s="158">
        <f>IF($AE6=0,0,AJ519/$AE6*100)</f>
        <v>26.740947075208915</v>
      </c>
      <c r="AK6" s="218">
        <f t="shared" ref="AK6" si="11">AK519</f>
        <v>25.513405529578147</v>
      </c>
      <c r="AL6" s="218">
        <f>AL519</f>
        <v>23.112499999999997</v>
      </c>
      <c r="AM6" s="218">
        <f t="shared" ref="AM6:AN21" si="12">AM519</f>
        <v>166.66666666666666</v>
      </c>
      <c r="AN6" s="218">
        <f>AN519</f>
        <v>1</v>
      </c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</row>
    <row r="7" spans="1:51" ht="15" hidden="1" customHeight="1" x14ac:dyDescent="0.15">
      <c r="A7" s="159" t="s">
        <v>701</v>
      </c>
      <c r="B7" s="160" t="s">
        <v>11</v>
      </c>
      <c r="C7" s="27" t="s">
        <v>4</v>
      </c>
      <c r="D7" s="161">
        <f t="shared" ref="D7:D70" si="13">D520</f>
        <v>382</v>
      </c>
      <c r="E7" s="162">
        <f t="shared" ref="E7:I7" si="14">IF($D7=0,0,E520/$D7*100)</f>
        <v>19.3717277486911</v>
      </c>
      <c r="F7" s="162">
        <f t="shared" si="14"/>
        <v>5.4973821989528799</v>
      </c>
      <c r="G7" s="162">
        <f t="shared" si="14"/>
        <v>64.921465968586389</v>
      </c>
      <c r="H7" s="162">
        <f t="shared" si="14"/>
        <v>3.664921465968586</v>
      </c>
      <c r="I7" s="162">
        <f t="shared" si="14"/>
        <v>6.5445026178010473</v>
      </c>
      <c r="J7" s="161">
        <f t="shared" ref="J7:J70" si="15">J520</f>
        <v>95</v>
      </c>
      <c r="K7" s="162">
        <f t="shared" ref="K7:R7" si="16">IF($J7=0,0,K520/$J7*100)</f>
        <v>36.84210526315789</v>
      </c>
      <c r="L7" s="162">
        <f t="shared" si="16"/>
        <v>36.84210526315789</v>
      </c>
      <c r="M7" s="162">
        <f t="shared" si="16"/>
        <v>12.631578947368421</v>
      </c>
      <c r="N7" s="162">
        <f t="shared" si="16"/>
        <v>5.2631578947368416</v>
      </c>
      <c r="O7" s="162">
        <f t="shared" si="16"/>
        <v>1.0526315789473684</v>
      </c>
      <c r="P7" s="162">
        <f t="shared" si="16"/>
        <v>0</v>
      </c>
      <c r="Q7" s="162">
        <f t="shared" si="16"/>
        <v>0</v>
      </c>
      <c r="R7" s="162">
        <f t="shared" si="16"/>
        <v>7.3684210526315779</v>
      </c>
      <c r="S7" s="220">
        <f t="shared" ref="S7:V22" si="17">S520</f>
        <v>3.5909090909090908</v>
      </c>
      <c r="T7" s="220">
        <f t="shared" si="9"/>
        <v>3.5909090909090908</v>
      </c>
      <c r="U7" s="221">
        <f t="shared" si="9"/>
        <v>69</v>
      </c>
      <c r="V7" s="161">
        <f t="shared" si="9"/>
        <v>81</v>
      </c>
      <c r="W7" s="162">
        <f t="shared" ref="W7:AA7" si="18">IF($V7=0,0,W520/$V7*100)</f>
        <v>55.555555555555557</v>
      </c>
      <c r="X7" s="162">
        <f t="shared" si="18"/>
        <v>11.111111111111111</v>
      </c>
      <c r="Y7" s="162">
        <f t="shared" si="18"/>
        <v>9.8765432098765427</v>
      </c>
      <c r="Z7" s="162">
        <f t="shared" si="18"/>
        <v>14.814814814814813</v>
      </c>
      <c r="AA7" s="162">
        <f t="shared" si="18"/>
        <v>8.6419753086419746</v>
      </c>
      <c r="AB7" s="220">
        <f t="shared" ref="AB7:AE7" si="19">AB520</f>
        <v>26.502574002574001</v>
      </c>
      <c r="AC7" s="220">
        <f t="shared" si="19"/>
        <v>67.627257799671582</v>
      </c>
      <c r="AD7" s="220">
        <f t="shared" si="19"/>
        <v>100</v>
      </c>
      <c r="AE7" s="161">
        <f t="shared" si="19"/>
        <v>36</v>
      </c>
      <c r="AF7" s="162">
        <f t="shared" ref="AF7:AJ7" si="20">IF($AE7=0,0,AF520/$AE7*100)</f>
        <v>33.333333333333329</v>
      </c>
      <c r="AG7" s="162">
        <f t="shared" si="20"/>
        <v>16.666666666666664</v>
      </c>
      <c r="AH7" s="162">
        <f t="shared" si="20"/>
        <v>19.444444444444446</v>
      </c>
      <c r="AI7" s="162">
        <f t="shared" si="20"/>
        <v>2.7777777777777777</v>
      </c>
      <c r="AJ7" s="162">
        <f t="shared" si="20"/>
        <v>27.777777777777779</v>
      </c>
      <c r="AK7" s="220">
        <f t="shared" ref="AK7" si="21">AK520</f>
        <v>18.676153846153849</v>
      </c>
      <c r="AL7" s="220">
        <f t="shared" ref="AL7" si="22">AL520</f>
        <v>17</v>
      </c>
      <c r="AM7" s="220">
        <f t="shared" si="12"/>
        <v>40</v>
      </c>
      <c r="AN7" s="220">
        <f t="shared" si="12"/>
        <v>2.7</v>
      </c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</row>
    <row r="8" spans="1:51" ht="15" hidden="1" customHeight="1" x14ac:dyDescent="0.15">
      <c r="A8" s="159"/>
      <c r="B8" s="160"/>
      <c r="C8" s="27" t="s">
        <v>5</v>
      </c>
      <c r="D8" s="161">
        <f t="shared" si="13"/>
        <v>199</v>
      </c>
      <c r="E8" s="162">
        <f t="shared" ref="E8:I8" si="23">IF($D8=0,0,E521/$D8*100)</f>
        <v>13.06532663316583</v>
      </c>
      <c r="F8" s="162">
        <f t="shared" si="23"/>
        <v>7.5376884422110546</v>
      </c>
      <c r="G8" s="162">
        <f t="shared" si="23"/>
        <v>68.341708542713562</v>
      </c>
      <c r="H8" s="162">
        <f t="shared" si="23"/>
        <v>1.5075376884422109</v>
      </c>
      <c r="I8" s="162">
        <f t="shared" si="23"/>
        <v>9.5477386934673358</v>
      </c>
      <c r="J8" s="161">
        <f t="shared" si="15"/>
        <v>41</v>
      </c>
      <c r="K8" s="162">
        <f t="shared" ref="K8:R8" si="24">IF($J8=0,0,K521/$J8*100)</f>
        <v>29.268292682926827</v>
      </c>
      <c r="L8" s="162">
        <f t="shared" si="24"/>
        <v>41.463414634146339</v>
      </c>
      <c r="M8" s="162">
        <f t="shared" si="24"/>
        <v>19.512195121951219</v>
      </c>
      <c r="N8" s="162">
        <f t="shared" si="24"/>
        <v>7.3170731707317067</v>
      </c>
      <c r="O8" s="162">
        <f t="shared" si="24"/>
        <v>0</v>
      </c>
      <c r="P8" s="162">
        <f t="shared" si="24"/>
        <v>0</v>
      </c>
      <c r="Q8" s="162">
        <f t="shared" si="24"/>
        <v>0</v>
      </c>
      <c r="R8" s="162">
        <f t="shared" si="24"/>
        <v>2.4390243902439024</v>
      </c>
      <c r="S8" s="220">
        <f t="shared" si="17"/>
        <v>3.2</v>
      </c>
      <c r="T8" s="220">
        <f t="shared" si="9"/>
        <v>3.2</v>
      </c>
      <c r="U8" s="221">
        <f t="shared" si="9"/>
        <v>13</v>
      </c>
      <c r="V8" s="161">
        <f t="shared" si="9"/>
        <v>37</v>
      </c>
      <c r="W8" s="162">
        <f t="shared" ref="W8:AA8" si="25">IF($V8=0,0,W521/$V8*100)</f>
        <v>56.756756756756758</v>
      </c>
      <c r="X8" s="162">
        <f t="shared" si="25"/>
        <v>16.216216216216218</v>
      </c>
      <c r="Y8" s="162">
        <f t="shared" si="25"/>
        <v>18.918918918918919</v>
      </c>
      <c r="Z8" s="162">
        <f t="shared" si="25"/>
        <v>2.7027027027027026</v>
      </c>
      <c r="AA8" s="162">
        <f t="shared" si="25"/>
        <v>5.4054054054054053</v>
      </c>
      <c r="AB8" s="220">
        <f t="shared" ref="AB8:AE8" si="26">AB521</f>
        <v>18.431972789115644</v>
      </c>
      <c r="AC8" s="220">
        <f t="shared" si="26"/>
        <v>46.079931972789112</v>
      </c>
      <c r="AD8" s="220">
        <f t="shared" si="26"/>
        <v>100</v>
      </c>
      <c r="AE8" s="161">
        <f t="shared" si="26"/>
        <v>15</v>
      </c>
      <c r="AF8" s="162">
        <f t="shared" ref="AF8:AJ8" si="27">IF($AE8=0,0,AF521/$AE8*100)</f>
        <v>26.666666666666668</v>
      </c>
      <c r="AG8" s="162">
        <f t="shared" si="27"/>
        <v>46.666666666666664</v>
      </c>
      <c r="AH8" s="162">
        <f t="shared" si="27"/>
        <v>13.333333333333334</v>
      </c>
      <c r="AI8" s="162">
        <f t="shared" si="27"/>
        <v>0</v>
      </c>
      <c r="AJ8" s="162">
        <f t="shared" si="27"/>
        <v>13.333333333333334</v>
      </c>
      <c r="AK8" s="220">
        <f t="shared" ref="AK8" si="28">AK521</f>
        <v>19.273076923076921</v>
      </c>
      <c r="AL8" s="220">
        <f t="shared" ref="AL8" si="29">AL521</f>
        <v>20</v>
      </c>
      <c r="AM8" s="220">
        <f t="shared" si="12"/>
        <v>30</v>
      </c>
      <c r="AN8" s="220">
        <f t="shared" si="12"/>
        <v>10</v>
      </c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ht="15" hidden="1" customHeight="1" x14ac:dyDescent="0.15">
      <c r="A9" s="159"/>
      <c r="B9" s="160"/>
      <c r="C9" s="27" t="s">
        <v>6</v>
      </c>
      <c r="D9" s="161">
        <f t="shared" si="13"/>
        <v>310</v>
      </c>
      <c r="E9" s="162">
        <f t="shared" ref="E9:I9" si="30">IF($D9=0,0,E522/$D9*100)</f>
        <v>15.483870967741936</v>
      </c>
      <c r="F9" s="162">
        <f t="shared" si="30"/>
        <v>9.67741935483871</v>
      </c>
      <c r="G9" s="162">
        <f t="shared" si="30"/>
        <v>67.41935483870968</v>
      </c>
      <c r="H9" s="162">
        <f t="shared" si="30"/>
        <v>2.258064516129032</v>
      </c>
      <c r="I9" s="162">
        <f t="shared" si="30"/>
        <v>5.161290322580645</v>
      </c>
      <c r="J9" s="161">
        <f t="shared" si="15"/>
        <v>78</v>
      </c>
      <c r="K9" s="162">
        <f t="shared" ref="K9:R9" si="31">IF($J9=0,0,K522/$J9*100)</f>
        <v>38.461538461538467</v>
      </c>
      <c r="L9" s="162">
        <f t="shared" si="31"/>
        <v>35.897435897435898</v>
      </c>
      <c r="M9" s="162">
        <f t="shared" si="31"/>
        <v>15.384615384615385</v>
      </c>
      <c r="N9" s="162">
        <f t="shared" si="31"/>
        <v>6.4102564102564097</v>
      </c>
      <c r="O9" s="162">
        <f t="shared" si="31"/>
        <v>1.2820512820512819</v>
      </c>
      <c r="P9" s="162">
        <f t="shared" si="31"/>
        <v>0</v>
      </c>
      <c r="Q9" s="162">
        <f t="shared" si="31"/>
        <v>0</v>
      </c>
      <c r="R9" s="162">
        <f t="shared" si="31"/>
        <v>2.5641025641025639</v>
      </c>
      <c r="S9" s="220">
        <f t="shared" si="17"/>
        <v>3.9736842105263159</v>
      </c>
      <c r="T9" s="220">
        <f t="shared" si="9"/>
        <v>3.9736842105263159</v>
      </c>
      <c r="U9" s="221">
        <f t="shared" si="9"/>
        <v>57</v>
      </c>
      <c r="V9" s="161">
        <f t="shared" si="9"/>
        <v>71</v>
      </c>
      <c r="W9" s="162">
        <f t="shared" ref="W9:AA9" si="32">IF($V9=0,0,W522/$V9*100)</f>
        <v>50.704225352112672</v>
      </c>
      <c r="X9" s="162">
        <f t="shared" si="32"/>
        <v>28.169014084507044</v>
      </c>
      <c r="Y9" s="162">
        <f t="shared" si="32"/>
        <v>4.225352112676056</v>
      </c>
      <c r="Z9" s="162">
        <f t="shared" si="32"/>
        <v>8.4507042253521121</v>
      </c>
      <c r="AA9" s="162">
        <f t="shared" si="32"/>
        <v>8.4507042253521121</v>
      </c>
      <c r="AB9" s="220">
        <f t="shared" ref="AB9:AE9" si="33">AB522</f>
        <v>19.875575279421433</v>
      </c>
      <c r="AC9" s="220">
        <f t="shared" si="33"/>
        <v>44.548703212496314</v>
      </c>
      <c r="AD9" s="220">
        <f t="shared" si="33"/>
        <v>100</v>
      </c>
      <c r="AE9" s="161">
        <f t="shared" si="33"/>
        <v>38</v>
      </c>
      <c r="AF9" s="162">
        <f t="shared" ref="AF9:AJ9" si="34">IF($AE9=0,0,AF522/$AE9*100)</f>
        <v>18.421052631578945</v>
      </c>
      <c r="AG9" s="162">
        <f t="shared" si="34"/>
        <v>39.473684210526315</v>
      </c>
      <c r="AH9" s="162">
        <f t="shared" si="34"/>
        <v>13.157894736842104</v>
      </c>
      <c r="AI9" s="162">
        <f t="shared" si="34"/>
        <v>0</v>
      </c>
      <c r="AJ9" s="162">
        <f t="shared" si="34"/>
        <v>28.947368421052634</v>
      </c>
      <c r="AK9" s="220">
        <f t="shared" ref="AK9" si="35">AK522</f>
        <v>18.883978835978834</v>
      </c>
      <c r="AL9" s="220">
        <f t="shared" ref="AL9" si="36">AL522</f>
        <v>18</v>
      </c>
      <c r="AM9" s="220">
        <f t="shared" si="12"/>
        <v>33</v>
      </c>
      <c r="AN9" s="220">
        <f t="shared" si="12"/>
        <v>5</v>
      </c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 ht="15" hidden="1" customHeight="1" x14ac:dyDescent="0.15">
      <c r="A10" s="159"/>
      <c r="B10" s="160"/>
      <c r="C10" s="27" t="s">
        <v>7</v>
      </c>
      <c r="D10" s="161">
        <f t="shared" si="13"/>
        <v>25</v>
      </c>
      <c r="E10" s="162">
        <f t="shared" ref="E10:I10" si="37">IF($D10=0,0,E523/$D10*100)</f>
        <v>28.000000000000004</v>
      </c>
      <c r="F10" s="162">
        <f t="shared" si="37"/>
        <v>0</v>
      </c>
      <c r="G10" s="162">
        <f t="shared" si="37"/>
        <v>60</v>
      </c>
      <c r="H10" s="162">
        <f t="shared" si="37"/>
        <v>0</v>
      </c>
      <c r="I10" s="162">
        <f t="shared" si="37"/>
        <v>12</v>
      </c>
      <c r="J10" s="161">
        <f t="shared" si="15"/>
        <v>7</v>
      </c>
      <c r="K10" s="162">
        <f t="shared" ref="K10:R10" si="38">IF($J10=0,0,K523/$J10*100)</f>
        <v>14.285714285714285</v>
      </c>
      <c r="L10" s="162">
        <f t="shared" si="38"/>
        <v>57.142857142857139</v>
      </c>
      <c r="M10" s="162">
        <f t="shared" si="38"/>
        <v>0</v>
      </c>
      <c r="N10" s="162">
        <f t="shared" si="38"/>
        <v>28.571428571428569</v>
      </c>
      <c r="O10" s="162">
        <f t="shared" si="38"/>
        <v>0</v>
      </c>
      <c r="P10" s="162">
        <f t="shared" si="38"/>
        <v>0</v>
      </c>
      <c r="Q10" s="162">
        <f t="shared" si="38"/>
        <v>0</v>
      </c>
      <c r="R10" s="162">
        <f t="shared" si="38"/>
        <v>0</v>
      </c>
      <c r="S10" s="220">
        <f t="shared" si="17"/>
        <v>4.7142857142857144</v>
      </c>
      <c r="T10" s="220">
        <f t="shared" si="9"/>
        <v>4.7142857142857144</v>
      </c>
      <c r="U10" s="221">
        <f t="shared" si="9"/>
        <v>10</v>
      </c>
      <c r="V10" s="161">
        <f t="shared" si="9"/>
        <v>7</v>
      </c>
      <c r="W10" s="162">
        <f t="shared" ref="W10:AA10" si="39">IF($V10=0,0,W523/$V10*100)</f>
        <v>28.571428571428569</v>
      </c>
      <c r="X10" s="162">
        <f t="shared" si="39"/>
        <v>42.857142857142854</v>
      </c>
      <c r="Y10" s="162">
        <f t="shared" si="39"/>
        <v>28.571428571428569</v>
      </c>
      <c r="Z10" s="162">
        <f t="shared" si="39"/>
        <v>0</v>
      </c>
      <c r="AA10" s="162">
        <f t="shared" si="39"/>
        <v>0</v>
      </c>
      <c r="AB10" s="220">
        <f t="shared" ref="AB10:AE10" si="40">AB523</f>
        <v>29.285714285714285</v>
      </c>
      <c r="AC10" s="220">
        <f t="shared" si="40"/>
        <v>41</v>
      </c>
      <c r="AD10" s="220">
        <f t="shared" si="40"/>
        <v>80</v>
      </c>
      <c r="AE10" s="161">
        <f t="shared" si="40"/>
        <v>5</v>
      </c>
      <c r="AF10" s="162">
        <f t="shared" ref="AF10:AJ10" si="41">IF($AE10=0,0,AF523/$AE10*100)</f>
        <v>20</v>
      </c>
      <c r="AG10" s="162">
        <f t="shared" si="41"/>
        <v>40</v>
      </c>
      <c r="AH10" s="162">
        <f t="shared" si="41"/>
        <v>40</v>
      </c>
      <c r="AI10" s="162">
        <f t="shared" si="41"/>
        <v>0</v>
      </c>
      <c r="AJ10" s="162">
        <f t="shared" si="41"/>
        <v>0</v>
      </c>
      <c r="AK10" s="220">
        <f t="shared" ref="AK10" si="42">AK523</f>
        <v>24.56</v>
      </c>
      <c r="AL10" s="220">
        <f t="shared" ref="AL10" si="43">AL523</f>
        <v>20</v>
      </c>
      <c r="AM10" s="220">
        <f t="shared" si="12"/>
        <v>36.5</v>
      </c>
      <c r="AN10" s="220">
        <f t="shared" si="12"/>
        <v>13.3</v>
      </c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</row>
    <row r="11" spans="1:51" ht="15" hidden="1" customHeight="1" x14ac:dyDescent="0.15">
      <c r="A11" s="159"/>
      <c r="B11" s="160"/>
      <c r="C11" s="27" t="s">
        <v>8</v>
      </c>
      <c r="D11" s="161">
        <f t="shared" si="13"/>
        <v>84</v>
      </c>
      <c r="E11" s="162">
        <f t="shared" ref="E11:I11" si="44">IF($D11=0,0,E524/$D11*100)</f>
        <v>17.857142857142858</v>
      </c>
      <c r="F11" s="162">
        <f t="shared" si="44"/>
        <v>2.3809523809523809</v>
      </c>
      <c r="G11" s="162">
        <f t="shared" si="44"/>
        <v>70.238095238095227</v>
      </c>
      <c r="H11" s="162">
        <f t="shared" si="44"/>
        <v>0</v>
      </c>
      <c r="I11" s="162">
        <f t="shared" si="44"/>
        <v>9.5238095238095237</v>
      </c>
      <c r="J11" s="161">
        <f t="shared" si="15"/>
        <v>17</v>
      </c>
      <c r="K11" s="162">
        <f t="shared" ref="K11:R11" si="45">IF($J11=0,0,K524/$J11*100)</f>
        <v>52.941176470588239</v>
      </c>
      <c r="L11" s="162">
        <f t="shared" si="45"/>
        <v>35.294117647058826</v>
      </c>
      <c r="M11" s="162">
        <f t="shared" si="45"/>
        <v>0</v>
      </c>
      <c r="N11" s="162">
        <f t="shared" si="45"/>
        <v>0</v>
      </c>
      <c r="O11" s="162">
        <f t="shared" si="45"/>
        <v>0</v>
      </c>
      <c r="P11" s="162">
        <f t="shared" si="45"/>
        <v>0</v>
      </c>
      <c r="Q11" s="162">
        <f t="shared" si="45"/>
        <v>0</v>
      </c>
      <c r="R11" s="162">
        <f t="shared" si="45"/>
        <v>11.76470588235294</v>
      </c>
      <c r="S11" s="220">
        <f t="shared" si="17"/>
        <v>1.5333333333333334</v>
      </c>
      <c r="T11" s="220">
        <f t="shared" si="9"/>
        <v>1.5333333333333334</v>
      </c>
      <c r="U11" s="221">
        <f t="shared" si="9"/>
        <v>3</v>
      </c>
      <c r="V11" s="161">
        <f t="shared" si="9"/>
        <v>14</v>
      </c>
      <c r="W11" s="162">
        <f t="shared" ref="W11:AA11" si="46">IF($V11=0,0,W524/$V11*100)</f>
        <v>42.857142857142854</v>
      </c>
      <c r="X11" s="162">
        <f t="shared" si="46"/>
        <v>28.571428571428569</v>
      </c>
      <c r="Y11" s="162">
        <f t="shared" si="46"/>
        <v>0</v>
      </c>
      <c r="Z11" s="162">
        <f t="shared" si="46"/>
        <v>7.1428571428571423</v>
      </c>
      <c r="AA11" s="162">
        <f t="shared" si="46"/>
        <v>21.428571428571427</v>
      </c>
      <c r="AB11" s="220">
        <f t="shared" ref="AB11:AE11" si="47">AB524</f>
        <v>17.727272727272723</v>
      </c>
      <c r="AC11" s="220">
        <f t="shared" si="47"/>
        <v>38.999999999999993</v>
      </c>
      <c r="AD11" s="220">
        <f t="shared" si="47"/>
        <v>100</v>
      </c>
      <c r="AE11" s="161">
        <f t="shared" si="47"/>
        <v>9</v>
      </c>
      <c r="AF11" s="162">
        <f t="shared" ref="AF11:AJ11" si="48">IF($AE11=0,0,AF524/$AE11*100)</f>
        <v>33.333333333333329</v>
      </c>
      <c r="AG11" s="162">
        <f t="shared" si="48"/>
        <v>22.222222222222221</v>
      </c>
      <c r="AH11" s="162">
        <f t="shared" si="48"/>
        <v>0</v>
      </c>
      <c r="AI11" s="162">
        <f t="shared" si="48"/>
        <v>0</v>
      </c>
      <c r="AJ11" s="162">
        <f t="shared" si="48"/>
        <v>44.444444444444443</v>
      </c>
      <c r="AK11" s="220">
        <f t="shared" ref="AK11" si="49">AK524</f>
        <v>10.02</v>
      </c>
      <c r="AL11" s="220">
        <f t="shared" ref="AL11" si="50">AL524</f>
        <v>10.3</v>
      </c>
      <c r="AM11" s="220">
        <f t="shared" si="12"/>
        <v>15</v>
      </c>
      <c r="AN11" s="220">
        <f t="shared" si="12"/>
        <v>3.3000000000000003</v>
      </c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1" ht="15" hidden="1" customHeight="1" x14ac:dyDescent="0.15">
      <c r="A12" s="159"/>
      <c r="B12" s="163"/>
      <c r="C12" s="28" t="s">
        <v>9</v>
      </c>
      <c r="D12" s="164">
        <f t="shared" si="13"/>
        <v>78</v>
      </c>
      <c r="E12" s="153">
        <f t="shared" ref="E12:I12" si="51">IF($D12=0,0,E525/$D12*100)</f>
        <v>20.512820512820511</v>
      </c>
      <c r="F12" s="153">
        <f t="shared" si="51"/>
        <v>10.256410256410255</v>
      </c>
      <c r="G12" s="153">
        <f t="shared" si="51"/>
        <v>58.974358974358978</v>
      </c>
      <c r="H12" s="153">
        <f t="shared" si="51"/>
        <v>3.8461538461538463</v>
      </c>
      <c r="I12" s="153">
        <f t="shared" si="51"/>
        <v>6.4102564102564097</v>
      </c>
      <c r="J12" s="164">
        <f t="shared" si="15"/>
        <v>24</v>
      </c>
      <c r="K12" s="153">
        <f t="shared" ref="K12:R12" si="52">IF($J12=0,0,K525/$J12*100)</f>
        <v>41.666666666666671</v>
      </c>
      <c r="L12" s="153">
        <f t="shared" si="52"/>
        <v>45.833333333333329</v>
      </c>
      <c r="M12" s="153">
        <f t="shared" si="52"/>
        <v>4.1666666666666661</v>
      </c>
      <c r="N12" s="153">
        <f t="shared" si="52"/>
        <v>4.1666666666666661</v>
      </c>
      <c r="O12" s="153">
        <f t="shared" si="52"/>
        <v>0</v>
      </c>
      <c r="P12" s="153">
        <f t="shared" si="52"/>
        <v>0</v>
      </c>
      <c r="Q12" s="153">
        <f t="shared" si="52"/>
        <v>0</v>
      </c>
      <c r="R12" s="153">
        <f t="shared" si="52"/>
        <v>4.1666666666666661</v>
      </c>
      <c r="S12" s="216">
        <f t="shared" si="17"/>
        <v>2.4782608695652173</v>
      </c>
      <c r="T12" s="216">
        <f t="shared" si="9"/>
        <v>2.4782608695652173</v>
      </c>
      <c r="U12" s="217">
        <f t="shared" si="9"/>
        <v>13</v>
      </c>
      <c r="V12" s="164">
        <f t="shared" si="9"/>
        <v>21</v>
      </c>
      <c r="W12" s="153">
        <f t="shared" ref="W12:AA12" si="53">IF($V12=0,0,W525/$V12*100)</f>
        <v>42.857142857142854</v>
      </c>
      <c r="X12" s="153">
        <f t="shared" si="53"/>
        <v>9.5238095238095237</v>
      </c>
      <c r="Y12" s="153">
        <f t="shared" si="53"/>
        <v>23.809523809523807</v>
      </c>
      <c r="Z12" s="153">
        <f t="shared" si="53"/>
        <v>9.5238095238095237</v>
      </c>
      <c r="AA12" s="153">
        <f t="shared" si="53"/>
        <v>14.285714285714285</v>
      </c>
      <c r="AB12" s="216">
        <f t="shared" ref="AB12:AE12" si="54">AB525</f>
        <v>31.679894179894177</v>
      </c>
      <c r="AC12" s="216">
        <f t="shared" si="54"/>
        <v>63.359788359788354</v>
      </c>
      <c r="AD12" s="216">
        <f t="shared" si="54"/>
        <v>100</v>
      </c>
      <c r="AE12" s="164">
        <f t="shared" si="54"/>
        <v>12</v>
      </c>
      <c r="AF12" s="153">
        <f t="shared" ref="AF12:AJ12" si="55">IF($AE12=0,0,AF525/$AE12*100)</f>
        <v>41.666666666666671</v>
      </c>
      <c r="AG12" s="153">
        <f t="shared" si="55"/>
        <v>25</v>
      </c>
      <c r="AH12" s="153">
        <f t="shared" si="55"/>
        <v>0</v>
      </c>
      <c r="AI12" s="153">
        <f t="shared" si="55"/>
        <v>0</v>
      </c>
      <c r="AJ12" s="153">
        <f t="shared" si="55"/>
        <v>33.333333333333329</v>
      </c>
      <c r="AK12" s="216">
        <f t="shared" ref="AK12" si="56">AK525</f>
        <v>11.666666666666668</v>
      </c>
      <c r="AL12" s="216">
        <f t="shared" ref="AL12" si="57">AL525</f>
        <v>12.083333333333332</v>
      </c>
      <c r="AM12" s="216">
        <f t="shared" si="12"/>
        <v>15</v>
      </c>
      <c r="AN12" s="216">
        <f t="shared" si="12"/>
        <v>6.666666666666667</v>
      </c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</row>
    <row r="13" spans="1:51" ht="15" hidden="1" customHeight="1" x14ac:dyDescent="0.15">
      <c r="A13" s="154" t="s">
        <v>296</v>
      </c>
      <c r="B13" s="160" t="s">
        <v>12</v>
      </c>
      <c r="C13" s="156" t="s">
        <v>3</v>
      </c>
      <c r="D13" s="161">
        <f t="shared" si="13"/>
        <v>545</v>
      </c>
      <c r="E13" s="162">
        <f t="shared" ref="E13:I13" si="58">IF($D13=0,0,E526/$D13*100)</f>
        <v>66.605504587155963</v>
      </c>
      <c r="F13" s="162">
        <f t="shared" si="58"/>
        <v>3.4862385321100922</v>
      </c>
      <c r="G13" s="162">
        <f t="shared" si="58"/>
        <v>20.733944954128443</v>
      </c>
      <c r="H13" s="162">
        <f t="shared" si="58"/>
        <v>7.3394495412844041</v>
      </c>
      <c r="I13" s="162">
        <f t="shared" si="58"/>
        <v>1.834862385321101</v>
      </c>
      <c r="J13" s="161">
        <f t="shared" si="15"/>
        <v>382</v>
      </c>
      <c r="K13" s="162">
        <f t="shared" ref="K13:R13" si="59">IF($J13=0,0,K526/$J13*100)</f>
        <v>4.9738219895287958</v>
      </c>
      <c r="L13" s="162">
        <f t="shared" si="59"/>
        <v>12.30366492146597</v>
      </c>
      <c r="M13" s="162">
        <f t="shared" si="59"/>
        <v>5.2356020942408374</v>
      </c>
      <c r="N13" s="162">
        <f t="shared" si="59"/>
        <v>8.1151832460732987</v>
      </c>
      <c r="O13" s="162">
        <f t="shared" si="59"/>
        <v>18.32460732984293</v>
      </c>
      <c r="P13" s="162">
        <f t="shared" si="59"/>
        <v>17.015706806282722</v>
      </c>
      <c r="Q13" s="162">
        <f t="shared" si="59"/>
        <v>25.916230366492147</v>
      </c>
      <c r="R13" s="162">
        <f t="shared" si="59"/>
        <v>8.1151832460732987</v>
      </c>
      <c r="S13" s="220">
        <f t="shared" si="17"/>
        <v>103.88888888888889</v>
      </c>
      <c r="T13" s="220">
        <f t="shared" si="9"/>
        <v>103.88888888888889</v>
      </c>
      <c r="U13" s="221">
        <f t="shared" si="9"/>
        <v>206</v>
      </c>
      <c r="V13" s="161">
        <f t="shared" si="9"/>
        <v>375</v>
      </c>
      <c r="W13" s="162">
        <f t="shared" ref="W13:AA13" si="60">IF($V13=0,0,W526/$V13*100)</f>
        <v>17.066666666666666</v>
      </c>
      <c r="X13" s="162">
        <f t="shared" si="60"/>
        <v>22.400000000000002</v>
      </c>
      <c r="Y13" s="162">
        <f t="shared" si="60"/>
        <v>31.466666666666665</v>
      </c>
      <c r="Z13" s="162">
        <f t="shared" si="60"/>
        <v>10.666666666666668</v>
      </c>
      <c r="AA13" s="162">
        <f t="shared" si="60"/>
        <v>18.399999999999999</v>
      </c>
      <c r="AB13" s="220">
        <f t="shared" ref="AB13:AE13" si="61">AB526</f>
        <v>46.851487206848013</v>
      </c>
      <c r="AC13" s="220">
        <f t="shared" si="61"/>
        <v>59.241963162378063</v>
      </c>
      <c r="AD13" s="220">
        <f t="shared" si="61"/>
        <v>100</v>
      </c>
      <c r="AE13" s="161">
        <f t="shared" si="61"/>
        <v>313</v>
      </c>
      <c r="AF13" s="162">
        <f t="shared" ref="AF13:AJ13" si="62">IF($AE13=0,0,AF526/$AE13*100)</f>
        <v>6.3897763578274756</v>
      </c>
      <c r="AG13" s="162">
        <f t="shared" si="62"/>
        <v>20.12779552715655</v>
      </c>
      <c r="AH13" s="162">
        <f t="shared" si="62"/>
        <v>30.990415335463258</v>
      </c>
      <c r="AI13" s="162">
        <f t="shared" si="62"/>
        <v>17.891373801916931</v>
      </c>
      <c r="AJ13" s="162">
        <f t="shared" si="62"/>
        <v>24.600638977635782</v>
      </c>
      <c r="AK13" s="220">
        <f t="shared" ref="AK13" si="63">AK526</f>
        <v>32.294851170486758</v>
      </c>
      <c r="AL13" s="220">
        <f t="shared" ref="AL13" si="64">AL526</f>
        <v>30</v>
      </c>
      <c r="AM13" s="220">
        <f t="shared" si="12"/>
        <v>166.66666666666666</v>
      </c>
      <c r="AN13" s="220">
        <f t="shared" si="12"/>
        <v>1</v>
      </c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</row>
    <row r="14" spans="1:51" ht="15" hidden="1" customHeight="1" x14ac:dyDescent="0.15">
      <c r="A14" s="159" t="s">
        <v>701</v>
      </c>
      <c r="B14" s="160" t="s">
        <v>13</v>
      </c>
      <c r="C14" s="27" t="s">
        <v>4</v>
      </c>
      <c r="D14" s="161">
        <f t="shared" si="13"/>
        <v>33</v>
      </c>
      <c r="E14" s="162">
        <f t="shared" ref="E14:I14" si="65">IF($D14=0,0,E527/$D14*100)</f>
        <v>21.212121212121211</v>
      </c>
      <c r="F14" s="162">
        <f t="shared" si="65"/>
        <v>9.0909090909090917</v>
      </c>
      <c r="G14" s="162">
        <f t="shared" si="65"/>
        <v>63.636363636363633</v>
      </c>
      <c r="H14" s="162">
        <f t="shared" si="65"/>
        <v>0</v>
      </c>
      <c r="I14" s="162">
        <f t="shared" si="65"/>
        <v>6.0606060606060606</v>
      </c>
      <c r="J14" s="161">
        <f t="shared" si="15"/>
        <v>10</v>
      </c>
      <c r="K14" s="162">
        <f t="shared" ref="K14:R14" si="66">IF($J14=0,0,K527/$J14*100)</f>
        <v>20</v>
      </c>
      <c r="L14" s="162">
        <f t="shared" si="66"/>
        <v>50</v>
      </c>
      <c r="M14" s="162">
        <f t="shared" si="66"/>
        <v>0</v>
      </c>
      <c r="N14" s="162">
        <f t="shared" si="66"/>
        <v>20</v>
      </c>
      <c r="O14" s="162">
        <f t="shared" si="66"/>
        <v>10</v>
      </c>
      <c r="P14" s="162">
        <f t="shared" si="66"/>
        <v>0</v>
      </c>
      <c r="Q14" s="162">
        <f t="shared" si="66"/>
        <v>0</v>
      </c>
      <c r="R14" s="162">
        <f t="shared" si="66"/>
        <v>0</v>
      </c>
      <c r="S14" s="220">
        <f t="shared" si="17"/>
        <v>10.3</v>
      </c>
      <c r="T14" s="220">
        <f t="shared" si="9"/>
        <v>10.3</v>
      </c>
      <c r="U14" s="221">
        <f t="shared" si="9"/>
        <v>69</v>
      </c>
      <c r="V14" s="161">
        <f t="shared" si="9"/>
        <v>10</v>
      </c>
      <c r="W14" s="162">
        <f t="shared" ref="W14:AA14" si="67">IF($V14=0,0,W527/$V14*100)</f>
        <v>60</v>
      </c>
      <c r="X14" s="162">
        <f t="shared" si="67"/>
        <v>10</v>
      </c>
      <c r="Y14" s="162">
        <f t="shared" si="67"/>
        <v>10</v>
      </c>
      <c r="Z14" s="162">
        <f t="shared" si="67"/>
        <v>0</v>
      </c>
      <c r="AA14" s="162">
        <f t="shared" si="67"/>
        <v>20</v>
      </c>
      <c r="AB14" s="220">
        <f t="shared" ref="AB14:AE14" si="68">AB527</f>
        <v>11.666666666666666</v>
      </c>
      <c r="AC14" s="220">
        <f t="shared" si="68"/>
        <v>46.666666666666664</v>
      </c>
      <c r="AD14" s="220">
        <f t="shared" si="68"/>
        <v>60</v>
      </c>
      <c r="AE14" s="161">
        <f t="shared" si="68"/>
        <v>4</v>
      </c>
      <c r="AF14" s="162">
        <f t="shared" ref="AF14:AJ14" si="69">IF($AE14=0,0,AF527/$AE14*100)</f>
        <v>0</v>
      </c>
      <c r="AG14" s="162">
        <f t="shared" si="69"/>
        <v>0</v>
      </c>
      <c r="AH14" s="162">
        <f t="shared" si="69"/>
        <v>25</v>
      </c>
      <c r="AI14" s="162">
        <f t="shared" si="69"/>
        <v>25</v>
      </c>
      <c r="AJ14" s="162">
        <f t="shared" si="69"/>
        <v>50</v>
      </c>
      <c r="AK14" s="220">
        <f t="shared" ref="AK14" si="70">AK527</f>
        <v>36</v>
      </c>
      <c r="AL14" s="220">
        <f t="shared" ref="AL14" si="71">AL527</f>
        <v>36</v>
      </c>
      <c r="AM14" s="220">
        <f t="shared" si="12"/>
        <v>40</v>
      </c>
      <c r="AN14" s="220">
        <f t="shared" si="12"/>
        <v>32</v>
      </c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</row>
    <row r="15" spans="1:51" ht="15" hidden="1" customHeight="1" x14ac:dyDescent="0.15">
      <c r="A15" s="159"/>
      <c r="B15" s="160" t="s">
        <v>14</v>
      </c>
      <c r="C15" s="27" t="s">
        <v>5</v>
      </c>
      <c r="D15" s="161">
        <f t="shared" si="13"/>
        <v>32</v>
      </c>
      <c r="E15" s="162">
        <f t="shared" ref="E15:I15" si="72">IF($D15=0,0,E528/$D15*100)</f>
        <v>9.375</v>
      </c>
      <c r="F15" s="162">
        <f t="shared" si="72"/>
        <v>6.25</v>
      </c>
      <c r="G15" s="162">
        <f t="shared" si="72"/>
        <v>62.5</v>
      </c>
      <c r="H15" s="162">
        <f t="shared" si="72"/>
        <v>3.125</v>
      </c>
      <c r="I15" s="162">
        <f t="shared" si="72"/>
        <v>18.75</v>
      </c>
      <c r="J15" s="161">
        <f t="shared" si="15"/>
        <v>5</v>
      </c>
      <c r="K15" s="162">
        <f t="shared" ref="K15:R15" si="73">IF($J15=0,0,K528/$J15*100)</f>
        <v>0</v>
      </c>
      <c r="L15" s="162">
        <f t="shared" si="73"/>
        <v>40</v>
      </c>
      <c r="M15" s="162">
        <f t="shared" si="73"/>
        <v>40</v>
      </c>
      <c r="N15" s="162">
        <f t="shared" si="73"/>
        <v>20</v>
      </c>
      <c r="O15" s="162">
        <f t="shared" si="73"/>
        <v>0</v>
      </c>
      <c r="P15" s="162">
        <f t="shared" si="73"/>
        <v>0</v>
      </c>
      <c r="Q15" s="162">
        <f t="shared" si="73"/>
        <v>0</v>
      </c>
      <c r="R15" s="162">
        <f t="shared" si="73"/>
        <v>0</v>
      </c>
      <c r="S15" s="220">
        <f t="shared" si="17"/>
        <v>5.2</v>
      </c>
      <c r="T15" s="220">
        <f t="shared" si="9"/>
        <v>5.2</v>
      </c>
      <c r="U15" s="221">
        <f t="shared" si="9"/>
        <v>10</v>
      </c>
      <c r="V15" s="161">
        <f t="shared" si="9"/>
        <v>5</v>
      </c>
      <c r="W15" s="162">
        <f t="shared" ref="W15:AA15" si="74">IF($V15=0,0,W528/$V15*100)</f>
        <v>40</v>
      </c>
      <c r="X15" s="162">
        <f t="shared" si="74"/>
        <v>0</v>
      </c>
      <c r="Y15" s="162">
        <f t="shared" si="74"/>
        <v>40</v>
      </c>
      <c r="Z15" s="162">
        <f t="shared" si="74"/>
        <v>0</v>
      </c>
      <c r="AA15" s="162">
        <f t="shared" si="74"/>
        <v>20</v>
      </c>
      <c r="AB15" s="220">
        <f t="shared" ref="AB15:AE15" si="75">AB528</f>
        <v>27.5</v>
      </c>
      <c r="AC15" s="220">
        <f t="shared" si="75"/>
        <v>55</v>
      </c>
      <c r="AD15" s="220">
        <f t="shared" si="75"/>
        <v>60</v>
      </c>
      <c r="AE15" s="161">
        <f t="shared" si="75"/>
        <v>2</v>
      </c>
      <c r="AF15" s="162">
        <f t="shared" ref="AF15:AJ15" si="76">IF($AE15=0,0,AF528/$AE15*100)</f>
        <v>0</v>
      </c>
      <c r="AG15" s="162">
        <f t="shared" si="76"/>
        <v>100</v>
      </c>
      <c r="AH15" s="162">
        <f t="shared" si="76"/>
        <v>0</v>
      </c>
      <c r="AI15" s="162">
        <f t="shared" si="76"/>
        <v>0</v>
      </c>
      <c r="AJ15" s="162">
        <f t="shared" si="76"/>
        <v>0</v>
      </c>
      <c r="AK15" s="220">
        <f t="shared" ref="AK15" si="77">AK528</f>
        <v>22.475000000000001</v>
      </c>
      <c r="AL15" s="220">
        <f t="shared" ref="AL15" si="78">AL528</f>
        <v>22.475000000000001</v>
      </c>
      <c r="AM15" s="220">
        <f t="shared" si="12"/>
        <v>24</v>
      </c>
      <c r="AN15" s="220">
        <f t="shared" si="12"/>
        <v>20.95</v>
      </c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</row>
    <row r="16" spans="1:51" ht="15" hidden="1" customHeight="1" x14ac:dyDescent="0.15">
      <c r="A16" s="159"/>
      <c r="B16" s="160"/>
      <c r="C16" s="27" t="s">
        <v>6</v>
      </c>
      <c r="D16" s="161">
        <f t="shared" si="13"/>
        <v>39</v>
      </c>
      <c r="E16" s="162">
        <f t="shared" ref="E16:I16" si="79">IF($D16=0,0,E529/$D16*100)</f>
        <v>15.384615384615385</v>
      </c>
      <c r="F16" s="162">
        <f t="shared" si="79"/>
        <v>7.6923076923076925</v>
      </c>
      <c r="G16" s="162">
        <f t="shared" si="79"/>
        <v>71.794871794871796</v>
      </c>
      <c r="H16" s="162">
        <f t="shared" si="79"/>
        <v>0</v>
      </c>
      <c r="I16" s="162">
        <f t="shared" si="79"/>
        <v>5.1282051282051277</v>
      </c>
      <c r="J16" s="161">
        <f t="shared" si="15"/>
        <v>9</v>
      </c>
      <c r="K16" s="162">
        <f t="shared" ref="K16:R16" si="80">IF($J16=0,0,K529/$J16*100)</f>
        <v>44.444444444444443</v>
      </c>
      <c r="L16" s="162">
        <f t="shared" si="80"/>
        <v>11.111111111111111</v>
      </c>
      <c r="M16" s="162">
        <f t="shared" si="80"/>
        <v>22.222222222222221</v>
      </c>
      <c r="N16" s="162">
        <f t="shared" si="80"/>
        <v>11.111111111111111</v>
      </c>
      <c r="O16" s="162">
        <f t="shared" si="80"/>
        <v>11.111111111111111</v>
      </c>
      <c r="P16" s="162">
        <f t="shared" si="80"/>
        <v>0</v>
      </c>
      <c r="Q16" s="162">
        <f t="shared" si="80"/>
        <v>0</v>
      </c>
      <c r="R16" s="162">
        <f t="shared" si="80"/>
        <v>0</v>
      </c>
      <c r="S16" s="220">
        <f t="shared" si="17"/>
        <v>10.666666666666666</v>
      </c>
      <c r="T16" s="220">
        <f t="shared" si="9"/>
        <v>10.666666666666666</v>
      </c>
      <c r="U16" s="221">
        <f t="shared" si="9"/>
        <v>57</v>
      </c>
      <c r="V16" s="161">
        <f t="shared" si="9"/>
        <v>8</v>
      </c>
      <c r="W16" s="162">
        <f t="shared" ref="W16:AA16" si="81">IF($V16=0,0,W529/$V16*100)</f>
        <v>50</v>
      </c>
      <c r="X16" s="162">
        <f t="shared" si="81"/>
        <v>37.5</v>
      </c>
      <c r="Y16" s="162">
        <f t="shared" si="81"/>
        <v>12.5</v>
      </c>
      <c r="Z16" s="162">
        <f t="shared" si="81"/>
        <v>0</v>
      </c>
      <c r="AA16" s="162">
        <f t="shared" si="81"/>
        <v>0</v>
      </c>
      <c r="AB16" s="220">
        <f t="shared" ref="AB16:AE16" si="82">AB529</f>
        <v>22.239583333333332</v>
      </c>
      <c r="AC16" s="220">
        <f t="shared" si="82"/>
        <v>44.479166666666664</v>
      </c>
      <c r="AD16" s="220">
        <f t="shared" si="82"/>
        <v>66.666666666666657</v>
      </c>
      <c r="AE16" s="161">
        <f t="shared" si="82"/>
        <v>5</v>
      </c>
      <c r="AF16" s="162">
        <f t="shared" ref="AF16:AJ16" si="83">IF($AE16=0,0,AF529/$AE16*100)</f>
        <v>0</v>
      </c>
      <c r="AG16" s="162">
        <f t="shared" si="83"/>
        <v>40</v>
      </c>
      <c r="AH16" s="162">
        <f t="shared" si="83"/>
        <v>40</v>
      </c>
      <c r="AI16" s="162">
        <f t="shared" si="83"/>
        <v>0</v>
      </c>
      <c r="AJ16" s="162">
        <f t="shared" si="83"/>
        <v>20</v>
      </c>
      <c r="AK16" s="220">
        <f t="shared" ref="AK16" si="84">AK529</f>
        <v>25.75</v>
      </c>
      <c r="AL16" s="220">
        <f t="shared" ref="AL16" si="85">AL529</f>
        <v>27.5</v>
      </c>
      <c r="AM16" s="220">
        <f t="shared" si="12"/>
        <v>33</v>
      </c>
      <c r="AN16" s="220">
        <f t="shared" si="12"/>
        <v>15</v>
      </c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51" ht="15" hidden="1" customHeight="1" x14ac:dyDescent="0.15">
      <c r="A17" s="159"/>
      <c r="B17" s="160"/>
      <c r="C17" s="27" t="s">
        <v>7</v>
      </c>
      <c r="D17" s="161">
        <f t="shared" si="13"/>
        <v>6</v>
      </c>
      <c r="E17" s="162">
        <f t="shared" ref="E17:I17" si="86">IF($D17=0,0,E530/$D17*100)</f>
        <v>33.333333333333329</v>
      </c>
      <c r="F17" s="162">
        <f t="shared" si="86"/>
        <v>0</v>
      </c>
      <c r="G17" s="162">
        <f t="shared" si="86"/>
        <v>66.666666666666657</v>
      </c>
      <c r="H17" s="162">
        <f t="shared" si="86"/>
        <v>0</v>
      </c>
      <c r="I17" s="162">
        <f t="shared" si="86"/>
        <v>0</v>
      </c>
      <c r="J17" s="161">
        <f t="shared" si="15"/>
        <v>2</v>
      </c>
      <c r="K17" s="162">
        <f t="shared" ref="K17:R17" si="87">IF($J17=0,0,K530/$J17*100)</f>
        <v>0</v>
      </c>
      <c r="L17" s="162">
        <f t="shared" si="87"/>
        <v>0</v>
      </c>
      <c r="M17" s="162">
        <f t="shared" si="87"/>
        <v>0</v>
      </c>
      <c r="N17" s="162">
        <f t="shared" si="87"/>
        <v>100</v>
      </c>
      <c r="O17" s="162">
        <f t="shared" si="87"/>
        <v>0</v>
      </c>
      <c r="P17" s="162">
        <f t="shared" si="87"/>
        <v>0</v>
      </c>
      <c r="Q17" s="162">
        <f t="shared" si="87"/>
        <v>0</v>
      </c>
      <c r="R17" s="162">
        <f t="shared" si="87"/>
        <v>0</v>
      </c>
      <c r="S17" s="220">
        <f t="shared" si="17"/>
        <v>10</v>
      </c>
      <c r="T17" s="220">
        <f t="shared" si="9"/>
        <v>10</v>
      </c>
      <c r="U17" s="221">
        <f t="shared" si="9"/>
        <v>10</v>
      </c>
      <c r="V17" s="161">
        <f t="shared" si="9"/>
        <v>2</v>
      </c>
      <c r="W17" s="162">
        <f t="shared" ref="W17:AA17" si="88">IF($V17=0,0,W530/$V17*100)</f>
        <v>50</v>
      </c>
      <c r="X17" s="162">
        <f t="shared" si="88"/>
        <v>0</v>
      </c>
      <c r="Y17" s="162">
        <f t="shared" si="88"/>
        <v>50</v>
      </c>
      <c r="Z17" s="162">
        <f t="shared" si="88"/>
        <v>0</v>
      </c>
      <c r="AA17" s="162">
        <f t="shared" si="88"/>
        <v>0</v>
      </c>
      <c r="AB17" s="220">
        <f t="shared" ref="AB17:AE17" si="89">AB530</f>
        <v>40</v>
      </c>
      <c r="AC17" s="220">
        <f t="shared" si="89"/>
        <v>80</v>
      </c>
      <c r="AD17" s="220">
        <f t="shared" si="89"/>
        <v>80</v>
      </c>
      <c r="AE17" s="161">
        <f t="shared" si="89"/>
        <v>1</v>
      </c>
      <c r="AF17" s="162">
        <f t="shared" ref="AF17:AJ17" si="90">IF($AE17=0,0,AF530/$AE17*100)</f>
        <v>0</v>
      </c>
      <c r="AG17" s="162">
        <f t="shared" si="90"/>
        <v>0</v>
      </c>
      <c r="AH17" s="162">
        <f t="shared" si="90"/>
        <v>100</v>
      </c>
      <c r="AI17" s="162">
        <f t="shared" si="90"/>
        <v>0</v>
      </c>
      <c r="AJ17" s="162">
        <f t="shared" si="90"/>
        <v>0</v>
      </c>
      <c r="AK17" s="220">
        <f t="shared" ref="AK17" si="91">AK530</f>
        <v>36.5</v>
      </c>
      <c r="AL17" s="220">
        <f t="shared" ref="AL17" si="92">AL530</f>
        <v>36.5</v>
      </c>
      <c r="AM17" s="220">
        <f t="shared" si="12"/>
        <v>36.5</v>
      </c>
      <c r="AN17" s="220">
        <f t="shared" si="12"/>
        <v>36.5</v>
      </c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 ht="15" hidden="1" customHeight="1" x14ac:dyDescent="0.15">
      <c r="A18" s="159"/>
      <c r="B18" s="160"/>
      <c r="C18" s="27" t="s">
        <v>8</v>
      </c>
      <c r="D18" s="161">
        <f t="shared" si="13"/>
        <v>2</v>
      </c>
      <c r="E18" s="162">
        <f t="shared" ref="E18:I18" si="93">IF($D18=0,0,E531/$D18*100)</f>
        <v>0</v>
      </c>
      <c r="F18" s="162">
        <f t="shared" si="93"/>
        <v>0</v>
      </c>
      <c r="G18" s="162">
        <f t="shared" si="93"/>
        <v>100</v>
      </c>
      <c r="H18" s="162">
        <f t="shared" si="93"/>
        <v>0</v>
      </c>
      <c r="I18" s="162">
        <f t="shared" si="93"/>
        <v>0</v>
      </c>
      <c r="J18" s="161">
        <f t="shared" si="15"/>
        <v>0</v>
      </c>
      <c r="K18" s="162">
        <f t="shared" ref="K18:R18" si="94">IF($J18=0,0,K531/$J18*100)</f>
        <v>0</v>
      </c>
      <c r="L18" s="162">
        <f t="shared" si="94"/>
        <v>0</v>
      </c>
      <c r="M18" s="162">
        <f t="shared" si="94"/>
        <v>0</v>
      </c>
      <c r="N18" s="162">
        <f t="shared" si="94"/>
        <v>0</v>
      </c>
      <c r="O18" s="162">
        <f t="shared" si="94"/>
        <v>0</v>
      </c>
      <c r="P18" s="162">
        <f t="shared" si="94"/>
        <v>0</v>
      </c>
      <c r="Q18" s="162">
        <f t="shared" si="94"/>
        <v>0</v>
      </c>
      <c r="R18" s="162">
        <f t="shared" si="94"/>
        <v>0</v>
      </c>
      <c r="S18" s="220" t="str">
        <f t="shared" si="17"/>
        <v>－</v>
      </c>
      <c r="T18" s="220" t="str">
        <f t="shared" si="9"/>
        <v>－</v>
      </c>
      <c r="U18" s="221" t="str">
        <f t="shared" si="9"/>
        <v>－</v>
      </c>
      <c r="V18" s="161">
        <f t="shared" si="9"/>
        <v>0</v>
      </c>
      <c r="W18" s="162">
        <f t="shared" ref="W18:AA18" si="95">IF($V18=0,0,W531/$V18*100)</f>
        <v>0</v>
      </c>
      <c r="X18" s="162">
        <f t="shared" si="95"/>
        <v>0</v>
      </c>
      <c r="Y18" s="162">
        <f t="shared" si="95"/>
        <v>0</v>
      </c>
      <c r="Z18" s="162">
        <f t="shared" si="95"/>
        <v>0</v>
      </c>
      <c r="AA18" s="162">
        <f t="shared" si="95"/>
        <v>0</v>
      </c>
      <c r="AB18" s="220" t="str">
        <f t="shared" ref="AB18:AE18" si="96">AB531</f>
        <v>－</v>
      </c>
      <c r="AC18" s="220" t="str">
        <f t="shared" si="96"/>
        <v>－</v>
      </c>
      <c r="AD18" s="220" t="str">
        <f t="shared" si="96"/>
        <v>－</v>
      </c>
      <c r="AE18" s="161">
        <f t="shared" si="96"/>
        <v>0</v>
      </c>
      <c r="AF18" s="162">
        <f t="shared" ref="AF18:AJ18" si="97">IF($AE18=0,0,AF531/$AE18*100)</f>
        <v>0</v>
      </c>
      <c r="AG18" s="162">
        <f t="shared" si="97"/>
        <v>0</v>
      </c>
      <c r="AH18" s="162">
        <f t="shared" si="97"/>
        <v>0</v>
      </c>
      <c r="AI18" s="162">
        <f t="shared" si="97"/>
        <v>0</v>
      </c>
      <c r="AJ18" s="162">
        <f t="shared" si="97"/>
        <v>0</v>
      </c>
      <c r="AK18" s="220" t="str">
        <f t="shared" ref="AK18" si="98">AK531</f>
        <v>－</v>
      </c>
      <c r="AL18" s="220" t="str">
        <f t="shared" ref="AL18" si="99">AL531</f>
        <v>－</v>
      </c>
      <c r="AM18" s="220" t="str">
        <f t="shared" si="12"/>
        <v>－</v>
      </c>
      <c r="AN18" s="220" t="str">
        <f t="shared" si="12"/>
        <v>－</v>
      </c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 ht="15" hidden="1" customHeight="1" x14ac:dyDescent="0.15">
      <c r="A19" s="159"/>
      <c r="B19" s="163"/>
      <c r="C19" s="28" t="s">
        <v>9</v>
      </c>
      <c r="D19" s="164">
        <f t="shared" si="13"/>
        <v>10</v>
      </c>
      <c r="E19" s="153">
        <f t="shared" ref="E19:I19" si="100">IF($D19=0,0,E532/$D19*100)</f>
        <v>20</v>
      </c>
      <c r="F19" s="153">
        <f t="shared" si="100"/>
        <v>10</v>
      </c>
      <c r="G19" s="153">
        <f t="shared" si="100"/>
        <v>50</v>
      </c>
      <c r="H19" s="153">
        <f t="shared" si="100"/>
        <v>20</v>
      </c>
      <c r="I19" s="153">
        <f t="shared" si="100"/>
        <v>0</v>
      </c>
      <c r="J19" s="164">
        <f t="shared" si="15"/>
        <v>3</v>
      </c>
      <c r="K19" s="153">
        <f t="shared" ref="K19:R19" si="101">IF($J19=0,0,K532/$J19*100)</f>
        <v>66.666666666666657</v>
      </c>
      <c r="L19" s="153">
        <f t="shared" si="101"/>
        <v>0</v>
      </c>
      <c r="M19" s="153">
        <f t="shared" si="101"/>
        <v>0</v>
      </c>
      <c r="N19" s="153">
        <f t="shared" si="101"/>
        <v>0</v>
      </c>
      <c r="O19" s="153">
        <f t="shared" si="101"/>
        <v>0</v>
      </c>
      <c r="P19" s="153">
        <f t="shared" si="101"/>
        <v>0</v>
      </c>
      <c r="Q19" s="153">
        <f t="shared" si="101"/>
        <v>0</v>
      </c>
      <c r="R19" s="153">
        <f t="shared" si="101"/>
        <v>33.333333333333329</v>
      </c>
      <c r="S19" s="216">
        <f t="shared" si="17"/>
        <v>1</v>
      </c>
      <c r="T19" s="216">
        <f t="shared" si="9"/>
        <v>1</v>
      </c>
      <c r="U19" s="217">
        <f t="shared" si="9"/>
        <v>1</v>
      </c>
      <c r="V19" s="164">
        <f t="shared" si="9"/>
        <v>3</v>
      </c>
      <c r="W19" s="153">
        <f t="shared" ref="W19:AA19" si="102">IF($V19=0,0,W532/$V19*100)</f>
        <v>66.666666666666657</v>
      </c>
      <c r="X19" s="153">
        <f t="shared" si="102"/>
        <v>0</v>
      </c>
      <c r="Y19" s="153">
        <f t="shared" si="102"/>
        <v>0</v>
      </c>
      <c r="Z19" s="153">
        <f t="shared" si="102"/>
        <v>0</v>
      </c>
      <c r="AA19" s="153">
        <f t="shared" si="102"/>
        <v>33.333333333333329</v>
      </c>
      <c r="AB19" s="216">
        <f t="shared" ref="AB19:AE19" si="103">AB532</f>
        <v>0</v>
      </c>
      <c r="AC19" s="216" t="str">
        <f t="shared" si="103"/>
        <v>－</v>
      </c>
      <c r="AD19" s="216">
        <f t="shared" si="103"/>
        <v>0</v>
      </c>
      <c r="AE19" s="164">
        <f t="shared" si="103"/>
        <v>1</v>
      </c>
      <c r="AF19" s="153">
        <f t="shared" ref="AF19:AJ19" si="104">IF($AE19=0,0,AF532/$AE19*100)</f>
        <v>0</v>
      </c>
      <c r="AG19" s="153">
        <f t="shared" si="104"/>
        <v>0</v>
      </c>
      <c r="AH19" s="153">
        <f t="shared" si="104"/>
        <v>0</v>
      </c>
      <c r="AI19" s="153">
        <f t="shared" si="104"/>
        <v>0</v>
      </c>
      <c r="AJ19" s="153">
        <f t="shared" si="104"/>
        <v>100</v>
      </c>
      <c r="AK19" s="216" t="str">
        <f t="shared" ref="AK19" si="105">AK532</f>
        <v>－</v>
      </c>
      <c r="AL19" s="216" t="str">
        <f t="shared" ref="AL19" si="106">AL532</f>
        <v>－</v>
      </c>
      <c r="AM19" s="216" t="str">
        <f t="shared" si="12"/>
        <v>－</v>
      </c>
      <c r="AN19" s="216" t="str">
        <f t="shared" si="12"/>
        <v>－</v>
      </c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 ht="15" hidden="1" customHeight="1" x14ac:dyDescent="0.15">
      <c r="A20" s="159"/>
      <c r="B20" s="160" t="s">
        <v>15</v>
      </c>
      <c r="C20" s="156" t="s">
        <v>3</v>
      </c>
      <c r="D20" s="161">
        <f t="shared" si="13"/>
        <v>809</v>
      </c>
      <c r="E20" s="162">
        <f t="shared" ref="E20:I20" si="107">IF($D20=0,0,E533/$D20*100)</f>
        <v>37.206427688504327</v>
      </c>
      <c r="F20" s="162">
        <f t="shared" si="107"/>
        <v>3.2138442521631645</v>
      </c>
      <c r="G20" s="162">
        <f t="shared" si="107"/>
        <v>47.342398022249697</v>
      </c>
      <c r="H20" s="162">
        <f t="shared" si="107"/>
        <v>6.5512978986402972</v>
      </c>
      <c r="I20" s="162">
        <f t="shared" si="107"/>
        <v>5.6860321384425223</v>
      </c>
      <c r="J20" s="161">
        <f t="shared" si="15"/>
        <v>327</v>
      </c>
      <c r="K20" s="162">
        <f t="shared" ref="K20:R20" si="108">IF($J20=0,0,K533/$J20*100)</f>
        <v>21.100917431192663</v>
      </c>
      <c r="L20" s="162">
        <f t="shared" si="108"/>
        <v>33.944954128440372</v>
      </c>
      <c r="M20" s="162">
        <f t="shared" si="108"/>
        <v>11.009174311926607</v>
      </c>
      <c r="N20" s="162">
        <f t="shared" si="108"/>
        <v>9.7859327217125376</v>
      </c>
      <c r="O20" s="162">
        <f t="shared" si="108"/>
        <v>1.5290519877675841</v>
      </c>
      <c r="P20" s="162">
        <f t="shared" si="108"/>
        <v>7.3394495412844041</v>
      </c>
      <c r="Q20" s="162">
        <f t="shared" si="108"/>
        <v>6.4220183486238538</v>
      </c>
      <c r="R20" s="162">
        <f t="shared" si="108"/>
        <v>8.8685015290519882</v>
      </c>
      <c r="S20" s="220">
        <f t="shared" si="17"/>
        <v>32.906040268456373</v>
      </c>
      <c r="T20" s="220">
        <f t="shared" si="9"/>
        <v>32.906040268456373</v>
      </c>
      <c r="U20" s="221">
        <f t="shared" si="9"/>
        <v>206</v>
      </c>
      <c r="V20" s="161">
        <f t="shared" si="9"/>
        <v>296</v>
      </c>
      <c r="W20" s="162">
        <f t="shared" ref="W20:AA20" si="109">IF($V20=0,0,W533/$V20*100)</f>
        <v>34.45945945945946</v>
      </c>
      <c r="X20" s="162">
        <f t="shared" si="109"/>
        <v>20.945945945945947</v>
      </c>
      <c r="Y20" s="162">
        <f t="shared" si="109"/>
        <v>18.581081081081081</v>
      </c>
      <c r="Z20" s="162">
        <f t="shared" si="109"/>
        <v>10.810810810810811</v>
      </c>
      <c r="AA20" s="162">
        <f t="shared" si="109"/>
        <v>15.202702702702704</v>
      </c>
      <c r="AB20" s="220">
        <f t="shared" ref="AB20:AE20" si="110">AB533</f>
        <v>33.636203949227315</v>
      </c>
      <c r="AC20" s="220">
        <f t="shared" si="110"/>
        <v>56.662330142658099</v>
      </c>
      <c r="AD20" s="220">
        <f t="shared" si="110"/>
        <v>100</v>
      </c>
      <c r="AE20" s="161">
        <f t="shared" si="110"/>
        <v>201</v>
      </c>
      <c r="AF20" s="162">
        <f t="shared" ref="AF20:AJ20" si="111">IF($AE20=0,0,AF533/$AE20*100)</f>
        <v>20.398009950248756</v>
      </c>
      <c r="AG20" s="162">
        <f t="shared" si="111"/>
        <v>32.338308457711449</v>
      </c>
      <c r="AH20" s="162">
        <f t="shared" si="111"/>
        <v>12.935323383084576</v>
      </c>
      <c r="AI20" s="162">
        <f t="shared" si="111"/>
        <v>4.4776119402985071</v>
      </c>
      <c r="AJ20" s="162">
        <f t="shared" si="111"/>
        <v>29.850746268656714</v>
      </c>
      <c r="AK20" s="220">
        <f t="shared" ref="AK20" si="112">AK533</f>
        <v>21.192917779619911</v>
      </c>
      <c r="AL20" s="220">
        <f t="shared" ref="AL20" si="113">AL533</f>
        <v>20</v>
      </c>
      <c r="AM20" s="220">
        <f t="shared" si="12"/>
        <v>100</v>
      </c>
      <c r="AN20" s="220">
        <f t="shared" si="12"/>
        <v>3</v>
      </c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51" ht="15" hidden="1" customHeight="1" x14ac:dyDescent="0.15">
      <c r="A21" s="159"/>
      <c r="B21" s="160" t="s">
        <v>16</v>
      </c>
      <c r="C21" s="27" t="s">
        <v>4</v>
      </c>
      <c r="D21" s="161">
        <f t="shared" si="13"/>
        <v>260</v>
      </c>
      <c r="E21" s="162">
        <f t="shared" ref="E21:I21" si="114">IF($D21=0,0,E534/$D21*100)</f>
        <v>19.615384615384617</v>
      </c>
      <c r="F21" s="162">
        <f t="shared" si="114"/>
        <v>4.2307692307692308</v>
      </c>
      <c r="G21" s="162">
        <f t="shared" si="114"/>
        <v>65</v>
      </c>
      <c r="H21" s="162">
        <f t="shared" si="114"/>
        <v>4.6153846153846159</v>
      </c>
      <c r="I21" s="162">
        <f t="shared" si="114"/>
        <v>6.5384615384615392</v>
      </c>
      <c r="J21" s="161">
        <f t="shared" si="15"/>
        <v>62</v>
      </c>
      <c r="K21" s="162">
        <f t="shared" ref="K21:R21" si="115">IF($J21=0,0,K534/$J21*100)</f>
        <v>41.935483870967744</v>
      </c>
      <c r="L21" s="162">
        <f t="shared" si="115"/>
        <v>32.258064516129032</v>
      </c>
      <c r="M21" s="162">
        <f t="shared" si="115"/>
        <v>14.516129032258066</v>
      </c>
      <c r="N21" s="162">
        <f t="shared" si="115"/>
        <v>3.225806451612903</v>
      </c>
      <c r="O21" s="162">
        <f t="shared" si="115"/>
        <v>0</v>
      </c>
      <c r="P21" s="162">
        <f t="shared" si="115"/>
        <v>0</v>
      </c>
      <c r="Q21" s="162">
        <f t="shared" si="115"/>
        <v>0</v>
      </c>
      <c r="R21" s="162">
        <f t="shared" si="115"/>
        <v>8.064516129032258</v>
      </c>
      <c r="S21" s="220">
        <f t="shared" si="17"/>
        <v>2.7543859649122808</v>
      </c>
      <c r="T21" s="220">
        <f t="shared" si="9"/>
        <v>2.7543859649122808</v>
      </c>
      <c r="U21" s="221">
        <f t="shared" si="9"/>
        <v>10</v>
      </c>
      <c r="V21" s="161">
        <f t="shared" si="9"/>
        <v>51</v>
      </c>
      <c r="W21" s="162">
        <f t="shared" ref="W21:AA21" si="116">IF($V21=0,0,W534/$V21*100)</f>
        <v>52.941176470588239</v>
      </c>
      <c r="X21" s="162">
        <f t="shared" si="116"/>
        <v>15.686274509803921</v>
      </c>
      <c r="Y21" s="162">
        <f t="shared" si="116"/>
        <v>9.8039215686274517</v>
      </c>
      <c r="Z21" s="162">
        <f t="shared" si="116"/>
        <v>13.725490196078432</v>
      </c>
      <c r="AA21" s="162">
        <f t="shared" si="116"/>
        <v>7.8431372549019605</v>
      </c>
      <c r="AB21" s="220">
        <f t="shared" ref="AB21:AE21" si="117">AB534</f>
        <v>26.089159067882477</v>
      </c>
      <c r="AC21" s="220">
        <f t="shared" si="117"/>
        <v>61.309523809523817</v>
      </c>
      <c r="AD21" s="220">
        <f t="shared" si="117"/>
        <v>100</v>
      </c>
      <c r="AE21" s="161">
        <f t="shared" si="117"/>
        <v>24</v>
      </c>
      <c r="AF21" s="162">
        <f t="shared" ref="AF21:AJ21" si="118">IF($AE21=0,0,AF534/$AE21*100)</f>
        <v>41.666666666666671</v>
      </c>
      <c r="AG21" s="162">
        <f t="shared" si="118"/>
        <v>12.5</v>
      </c>
      <c r="AH21" s="162">
        <f t="shared" si="118"/>
        <v>20.833333333333336</v>
      </c>
      <c r="AI21" s="162">
        <f t="shared" si="118"/>
        <v>0</v>
      </c>
      <c r="AJ21" s="162">
        <f t="shared" si="118"/>
        <v>25</v>
      </c>
      <c r="AK21" s="220">
        <f t="shared" ref="AK21" si="119">AK534</f>
        <v>16.856296296296293</v>
      </c>
      <c r="AL21" s="220">
        <f t="shared" ref="AL21" si="120">AL534</f>
        <v>13.166666666666668</v>
      </c>
      <c r="AM21" s="220">
        <f t="shared" si="12"/>
        <v>33</v>
      </c>
      <c r="AN21" s="220">
        <f t="shared" si="12"/>
        <v>2.7</v>
      </c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51" ht="15" hidden="1" customHeight="1" x14ac:dyDescent="0.15">
      <c r="A22" s="159"/>
      <c r="B22" s="160" t="s">
        <v>17</v>
      </c>
      <c r="C22" s="27" t="s">
        <v>5</v>
      </c>
      <c r="D22" s="161">
        <f t="shared" si="13"/>
        <v>60</v>
      </c>
      <c r="E22" s="162">
        <f t="shared" ref="E22:I22" si="121">IF($D22=0,0,E535/$D22*100)</f>
        <v>11.666666666666666</v>
      </c>
      <c r="F22" s="162">
        <f t="shared" si="121"/>
        <v>0</v>
      </c>
      <c r="G22" s="162">
        <f t="shared" si="121"/>
        <v>80</v>
      </c>
      <c r="H22" s="162">
        <f t="shared" si="121"/>
        <v>1.6666666666666667</v>
      </c>
      <c r="I22" s="162">
        <f t="shared" si="121"/>
        <v>6.666666666666667</v>
      </c>
      <c r="J22" s="161">
        <f t="shared" si="15"/>
        <v>7</v>
      </c>
      <c r="K22" s="162">
        <f t="shared" ref="K22:R22" si="122">IF($J22=0,0,K535/$J22*100)</f>
        <v>14.285714285714285</v>
      </c>
      <c r="L22" s="162">
        <f t="shared" si="122"/>
        <v>42.857142857142854</v>
      </c>
      <c r="M22" s="162">
        <f t="shared" si="122"/>
        <v>42.857142857142854</v>
      </c>
      <c r="N22" s="162">
        <f t="shared" si="122"/>
        <v>0</v>
      </c>
      <c r="O22" s="162">
        <f t="shared" si="122"/>
        <v>0</v>
      </c>
      <c r="P22" s="162">
        <f t="shared" si="122"/>
        <v>0</v>
      </c>
      <c r="Q22" s="162">
        <f t="shared" si="122"/>
        <v>0</v>
      </c>
      <c r="R22" s="162">
        <f t="shared" si="122"/>
        <v>0</v>
      </c>
      <c r="S22" s="220">
        <f t="shared" si="17"/>
        <v>3.7142857142857144</v>
      </c>
      <c r="T22" s="220">
        <f t="shared" si="17"/>
        <v>3.7142857142857144</v>
      </c>
      <c r="U22" s="221">
        <f t="shared" si="17"/>
        <v>5</v>
      </c>
      <c r="V22" s="161">
        <f t="shared" si="17"/>
        <v>6</v>
      </c>
      <c r="W22" s="162">
        <f t="shared" ref="W22:AA22" si="123">IF($V22=0,0,W535/$V22*100)</f>
        <v>66.666666666666657</v>
      </c>
      <c r="X22" s="162">
        <f t="shared" si="123"/>
        <v>16.666666666666664</v>
      </c>
      <c r="Y22" s="162">
        <f t="shared" si="123"/>
        <v>16.666666666666664</v>
      </c>
      <c r="Z22" s="162">
        <f t="shared" si="123"/>
        <v>0</v>
      </c>
      <c r="AA22" s="162">
        <f t="shared" si="123"/>
        <v>0</v>
      </c>
      <c r="AB22" s="220">
        <f t="shared" ref="AB22:AE22" si="124">AB535</f>
        <v>15.277777777777777</v>
      </c>
      <c r="AC22" s="220">
        <f t="shared" si="124"/>
        <v>45.833333333333329</v>
      </c>
      <c r="AD22" s="220">
        <f t="shared" si="124"/>
        <v>66.666666666666657</v>
      </c>
      <c r="AE22" s="161">
        <f t="shared" si="124"/>
        <v>2</v>
      </c>
      <c r="AF22" s="162">
        <f t="shared" ref="AF22:AJ22" si="125">IF($AE22=0,0,AF535/$AE22*100)</f>
        <v>50</v>
      </c>
      <c r="AG22" s="162">
        <f t="shared" si="125"/>
        <v>0</v>
      </c>
      <c r="AH22" s="162">
        <f t="shared" si="125"/>
        <v>50</v>
      </c>
      <c r="AI22" s="162">
        <f t="shared" si="125"/>
        <v>0</v>
      </c>
      <c r="AJ22" s="162">
        <f t="shared" si="125"/>
        <v>0</v>
      </c>
      <c r="AK22" s="220">
        <f t="shared" ref="AK22" si="126">AK535</f>
        <v>20</v>
      </c>
      <c r="AL22" s="220">
        <f t="shared" ref="AL22:AN37" si="127">AL535</f>
        <v>20</v>
      </c>
      <c r="AM22" s="220">
        <f t="shared" si="127"/>
        <v>30</v>
      </c>
      <c r="AN22" s="220">
        <f t="shared" si="127"/>
        <v>10</v>
      </c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51" ht="15" hidden="1" customHeight="1" x14ac:dyDescent="0.15">
      <c r="A23" s="159"/>
      <c r="B23" s="160"/>
      <c r="C23" s="27" t="s">
        <v>6</v>
      </c>
      <c r="D23" s="161">
        <f t="shared" si="13"/>
        <v>93</v>
      </c>
      <c r="E23" s="162">
        <f t="shared" ref="E23:I23" si="128">IF($D23=0,0,E536/$D23*100)</f>
        <v>9.67741935483871</v>
      </c>
      <c r="F23" s="162">
        <f t="shared" si="128"/>
        <v>12.903225806451612</v>
      </c>
      <c r="G23" s="162">
        <f t="shared" si="128"/>
        <v>66.666666666666657</v>
      </c>
      <c r="H23" s="162">
        <f t="shared" si="128"/>
        <v>4.3010752688172049</v>
      </c>
      <c r="I23" s="162">
        <f t="shared" si="128"/>
        <v>6.4516129032258061</v>
      </c>
      <c r="J23" s="161">
        <f t="shared" si="15"/>
        <v>21</v>
      </c>
      <c r="K23" s="162">
        <f t="shared" ref="K23:R23" si="129">IF($J23=0,0,K536/$J23*100)</f>
        <v>33.333333333333329</v>
      </c>
      <c r="L23" s="162">
        <f t="shared" si="129"/>
        <v>33.333333333333329</v>
      </c>
      <c r="M23" s="162">
        <f t="shared" si="129"/>
        <v>14.285714285714285</v>
      </c>
      <c r="N23" s="162">
        <f t="shared" si="129"/>
        <v>9.5238095238095237</v>
      </c>
      <c r="O23" s="162">
        <f t="shared" si="129"/>
        <v>0</v>
      </c>
      <c r="P23" s="162">
        <f t="shared" si="129"/>
        <v>0</v>
      </c>
      <c r="Q23" s="162">
        <f t="shared" si="129"/>
        <v>0</v>
      </c>
      <c r="R23" s="162">
        <f t="shared" si="129"/>
        <v>9.5238095238095237</v>
      </c>
      <c r="S23" s="220">
        <f t="shared" ref="S23:V38" si="130">S536</f>
        <v>3.736842105263158</v>
      </c>
      <c r="T23" s="220">
        <f t="shared" si="130"/>
        <v>3.736842105263158</v>
      </c>
      <c r="U23" s="221">
        <f t="shared" si="130"/>
        <v>15</v>
      </c>
      <c r="V23" s="161">
        <f t="shared" si="130"/>
        <v>20</v>
      </c>
      <c r="W23" s="162">
        <f t="shared" ref="W23:AA23" si="131">IF($V23=0,0,W536/$V23*100)</f>
        <v>35</v>
      </c>
      <c r="X23" s="162">
        <f t="shared" si="131"/>
        <v>35</v>
      </c>
      <c r="Y23" s="162">
        <f t="shared" si="131"/>
        <v>10</v>
      </c>
      <c r="Z23" s="162">
        <f t="shared" si="131"/>
        <v>10</v>
      </c>
      <c r="AA23" s="162">
        <f t="shared" si="131"/>
        <v>10</v>
      </c>
      <c r="AB23" s="220">
        <f t="shared" ref="AB23:AE23" si="132">AB536</f>
        <v>26.527777777777779</v>
      </c>
      <c r="AC23" s="220">
        <f t="shared" si="132"/>
        <v>43.409090909090907</v>
      </c>
      <c r="AD23" s="220">
        <f t="shared" si="132"/>
        <v>100</v>
      </c>
      <c r="AE23" s="161">
        <f t="shared" si="132"/>
        <v>13</v>
      </c>
      <c r="AF23" s="162">
        <f t="shared" ref="AF23:AJ23" si="133">IF($AE23=0,0,AF536/$AE23*100)</f>
        <v>23.076923076923077</v>
      </c>
      <c r="AG23" s="162">
        <f t="shared" si="133"/>
        <v>46.153846153846153</v>
      </c>
      <c r="AH23" s="162">
        <f t="shared" si="133"/>
        <v>0</v>
      </c>
      <c r="AI23" s="162">
        <f t="shared" si="133"/>
        <v>0</v>
      </c>
      <c r="AJ23" s="162">
        <f t="shared" si="133"/>
        <v>30.76923076923077</v>
      </c>
      <c r="AK23" s="220">
        <f t="shared" ref="AK23" si="134">AK536</f>
        <v>15.874158730158728</v>
      </c>
      <c r="AL23" s="220">
        <f t="shared" ref="AL23" si="135">AL536</f>
        <v>15</v>
      </c>
      <c r="AM23" s="220">
        <f t="shared" si="127"/>
        <v>22</v>
      </c>
      <c r="AN23" s="220">
        <f t="shared" si="127"/>
        <v>11</v>
      </c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51" ht="15" hidden="1" customHeight="1" x14ac:dyDescent="0.15">
      <c r="A24" s="159"/>
      <c r="B24" s="160"/>
      <c r="C24" s="27" t="s">
        <v>7</v>
      </c>
      <c r="D24" s="161">
        <f t="shared" si="13"/>
        <v>10</v>
      </c>
      <c r="E24" s="162">
        <f t="shared" ref="E24:I24" si="136">IF($D24=0,0,E537/$D24*100)</f>
        <v>40</v>
      </c>
      <c r="F24" s="162">
        <f t="shared" si="136"/>
        <v>0</v>
      </c>
      <c r="G24" s="162">
        <f t="shared" si="136"/>
        <v>40</v>
      </c>
      <c r="H24" s="162">
        <f t="shared" si="136"/>
        <v>0</v>
      </c>
      <c r="I24" s="162">
        <f t="shared" si="136"/>
        <v>20</v>
      </c>
      <c r="J24" s="161">
        <f t="shared" si="15"/>
        <v>4</v>
      </c>
      <c r="K24" s="162">
        <f t="shared" ref="K24:R24" si="137">IF($J24=0,0,K537/$J24*100)</f>
        <v>25</v>
      </c>
      <c r="L24" s="162">
        <f t="shared" si="137"/>
        <v>75</v>
      </c>
      <c r="M24" s="162">
        <f t="shared" si="137"/>
        <v>0</v>
      </c>
      <c r="N24" s="162">
        <f t="shared" si="137"/>
        <v>0</v>
      </c>
      <c r="O24" s="162">
        <f t="shared" si="137"/>
        <v>0</v>
      </c>
      <c r="P24" s="162">
        <f t="shared" si="137"/>
        <v>0</v>
      </c>
      <c r="Q24" s="162">
        <f t="shared" si="137"/>
        <v>0</v>
      </c>
      <c r="R24" s="162">
        <f t="shared" si="137"/>
        <v>0</v>
      </c>
      <c r="S24" s="220">
        <f t="shared" ref="S24:V39" si="138">S537</f>
        <v>2.75</v>
      </c>
      <c r="T24" s="220">
        <f t="shared" si="130"/>
        <v>2.75</v>
      </c>
      <c r="U24" s="221">
        <f t="shared" si="130"/>
        <v>4</v>
      </c>
      <c r="V24" s="161">
        <f t="shared" si="130"/>
        <v>4</v>
      </c>
      <c r="W24" s="162">
        <f t="shared" ref="W24:AA24" si="139">IF($V24=0,0,W537/$V24*100)</f>
        <v>25</v>
      </c>
      <c r="X24" s="162">
        <f t="shared" si="139"/>
        <v>50</v>
      </c>
      <c r="Y24" s="162">
        <f t="shared" si="139"/>
        <v>25</v>
      </c>
      <c r="Z24" s="162">
        <f t="shared" si="139"/>
        <v>0</v>
      </c>
      <c r="AA24" s="162">
        <f t="shared" si="139"/>
        <v>0</v>
      </c>
      <c r="AB24" s="220">
        <f t="shared" ref="AB24:AE24" si="140">AB537</f>
        <v>22.916666666666664</v>
      </c>
      <c r="AC24" s="220">
        <f t="shared" si="140"/>
        <v>30.555555555555554</v>
      </c>
      <c r="AD24" s="220">
        <f t="shared" si="140"/>
        <v>50</v>
      </c>
      <c r="AE24" s="161">
        <f t="shared" si="140"/>
        <v>3</v>
      </c>
      <c r="AF24" s="162">
        <f t="shared" ref="AF24:AJ24" si="141">IF($AE24=0,0,AF537/$AE24*100)</f>
        <v>0</v>
      </c>
      <c r="AG24" s="162">
        <f t="shared" si="141"/>
        <v>66.666666666666657</v>
      </c>
      <c r="AH24" s="162">
        <f t="shared" si="141"/>
        <v>33.333333333333329</v>
      </c>
      <c r="AI24" s="162">
        <f t="shared" si="141"/>
        <v>0</v>
      </c>
      <c r="AJ24" s="162">
        <f t="shared" si="141"/>
        <v>0</v>
      </c>
      <c r="AK24" s="220">
        <f t="shared" ref="AK24" si="142">AK537</f>
        <v>24.333333333333332</v>
      </c>
      <c r="AL24" s="220">
        <f t="shared" ref="AL24" si="143">AL537</f>
        <v>20</v>
      </c>
      <c r="AM24" s="220">
        <f t="shared" si="127"/>
        <v>33</v>
      </c>
      <c r="AN24" s="220">
        <f t="shared" si="127"/>
        <v>20</v>
      </c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51" ht="15" hidden="1" customHeight="1" x14ac:dyDescent="0.15">
      <c r="A25" s="159"/>
      <c r="B25" s="160"/>
      <c r="C25" s="27" t="s">
        <v>8</v>
      </c>
      <c r="D25" s="161">
        <f t="shared" si="13"/>
        <v>40</v>
      </c>
      <c r="E25" s="162">
        <f t="shared" ref="E25:I25" si="144">IF($D25=0,0,E538/$D25*100)</f>
        <v>10</v>
      </c>
      <c r="F25" s="162">
        <f t="shared" si="144"/>
        <v>0</v>
      </c>
      <c r="G25" s="162">
        <f t="shared" si="144"/>
        <v>70</v>
      </c>
      <c r="H25" s="162">
        <f t="shared" si="144"/>
        <v>0</v>
      </c>
      <c r="I25" s="162">
        <f t="shared" si="144"/>
        <v>20</v>
      </c>
      <c r="J25" s="161">
        <f t="shared" si="15"/>
        <v>4</v>
      </c>
      <c r="K25" s="162">
        <f t="shared" ref="K25:R25" si="145">IF($J25=0,0,K538/$J25*100)</f>
        <v>50</v>
      </c>
      <c r="L25" s="162">
        <f t="shared" si="145"/>
        <v>50</v>
      </c>
      <c r="M25" s="162">
        <f t="shared" si="145"/>
        <v>0</v>
      </c>
      <c r="N25" s="162">
        <f t="shared" si="145"/>
        <v>0</v>
      </c>
      <c r="O25" s="162">
        <f t="shared" si="145"/>
        <v>0</v>
      </c>
      <c r="P25" s="162">
        <f t="shared" si="145"/>
        <v>0</v>
      </c>
      <c r="Q25" s="162">
        <f t="shared" si="145"/>
        <v>0</v>
      </c>
      <c r="R25" s="162">
        <f t="shared" si="145"/>
        <v>0</v>
      </c>
      <c r="S25" s="220">
        <f t="shared" si="138"/>
        <v>1.5</v>
      </c>
      <c r="T25" s="220">
        <f t="shared" si="130"/>
        <v>1.5</v>
      </c>
      <c r="U25" s="221">
        <f t="shared" si="130"/>
        <v>2</v>
      </c>
      <c r="V25" s="161">
        <f t="shared" si="130"/>
        <v>3</v>
      </c>
      <c r="W25" s="162">
        <f t="shared" ref="W25:AA25" si="146">IF($V25=0,0,W538/$V25*100)</f>
        <v>66.666666666666657</v>
      </c>
      <c r="X25" s="162">
        <f t="shared" si="146"/>
        <v>0</v>
      </c>
      <c r="Y25" s="162">
        <f t="shared" si="146"/>
        <v>0</v>
      </c>
      <c r="Z25" s="162">
        <f t="shared" si="146"/>
        <v>33.333333333333329</v>
      </c>
      <c r="AA25" s="162">
        <f t="shared" si="146"/>
        <v>0</v>
      </c>
      <c r="AB25" s="220">
        <f t="shared" ref="AB25:AE25" si="147">AB538</f>
        <v>33.333333333333336</v>
      </c>
      <c r="AC25" s="220">
        <f t="shared" si="147"/>
        <v>100</v>
      </c>
      <c r="AD25" s="220">
        <f t="shared" si="147"/>
        <v>100</v>
      </c>
      <c r="AE25" s="161">
        <f t="shared" si="147"/>
        <v>1</v>
      </c>
      <c r="AF25" s="162">
        <f t="shared" ref="AF25:AJ25" si="148">IF($AE25=0,0,AF538/$AE25*100)</f>
        <v>100</v>
      </c>
      <c r="AG25" s="162">
        <f t="shared" si="148"/>
        <v>0</v>
      </c>
      <c r="AH25" s="162">
        <f t="shared" si="148"/>
        <v>0</v>
      </c>
      <c r="AI25" s="162">
        <f t="shared" si="148"/>
        <v>0</v>
      </c>
      <c r="AJ25" s="162">
        <f t="shared" si="148"/>
        <v>0</v>
      </c>
      <c r="AK25" s="220">
        <f t="shared" ref="AK25" si="149">AK538</f>
        <v>3.3000000000000003</v>
      </c>
      <c r="AL25" s="220">
        <f t="shared" ref="AL25" si="150">AL538</f>
        <v>3.3000000000000003</v>
      </c>
      <c r="AM25" s="220">
        <f t="shared" si="127"/>
        <v>3.3000000000000003</v>
      </c>
      <c r="AN25" s="220">
        <f t="shared" si="127"/>
        <v>3.3000000000000003</v>
      </c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51" ht="15" hidden="1" customHeight="1" x14ac:dyDescent="0.15">
      <c r="A26" s="159"/>
      <c r="B26" s="149"/>
      <c r="C26" s="28" t="s">
        <v>9</v>
      </c>
      <c r="D26" s="164">
        <f t="shared" si="13"/>
        <v>44</v>
      </c>
      <c r="E26" s="153">
        <f t="shared" ref="E26:I26" si="151">IF($D26=0,0,E539/$D26*100)</f>
        <v>22.727272727272727</v>
      </c>
      <c r="F26" s="153">
        <f t="shared" si="151"/>
        <v>11.363636363636363</v>
      </c>
      <c r="G26" s="153">
        <f t="shared" si="151"/>
        <v>59.090909090909093</v>
      </c>
      <c r="H26" s="153">
        <f t="shared" si="151"/>
        <v>0</v>
      </c>
      <c r="I26" s="153">
        <f t="shared" si="151"/>
        <v>6.8181818181818175</v>
      </c>
      <c r="J26" s="164">
        <f t="shared" si="15"/>
        <v>15</v>
      </c>
      <c r="K26" s="153">
        <f t="shared" ref="K26:R26" si="152">IF($J26=0,0,K539/$J26*100)</f>
        <v>46.666666666666664</v>
      </c>
      <c r="L26" s="153">
        <f t="shared" si="152"/>
        <v>46.666666666666664</v>
      </c>
      <c r="M26" s="153">
        <f t="shared" si="152"/>
        <v>6.666666666666667</v>
      </c>
      <c r="N26" s="153">
        <f t="shared" si="152"/>
        <v>0</v>
      </c>
      <c r="O26" s="153">
        <f t="shared" si="152"/>
        <v>0</v>
      </c>
      <c r="P26" s="153">
        <f t="shared" si="152"/>
        <v>0</v>
      </c>
      <c r="Q26" s="153">
        <f t="shared" si="152"/>
        <v>0</v>
      </c>
      <c r="R26" s="153">
        <f t="shared" si="152"/>
        <v>0</v>
      </c>
      <c r="S26" s="216">
        <f t="shared" si="138"/>
        <v>2</v>
      </c>
      <c r="T26" s="216">
        <f t="shared" si="130"/>
        <v>2</v>
      </c>
      <c r="U26" s="217">
        <f t="shared" si="130"/>
        <v>5</v>
      </c>
      <c r="V26" s="164">
        <f t="shared" si="130"/>
        <v>12</v>
      </c>
      <c r="W26" s="153">
        <f t="shared" ref="W26:AA26" si="153">IF($V26=0,0,W539/$V26*100)</f>
        <v>41.666666666666671</v>
      </c>
      <c r="X26" s="153">
        <f t="shared" si="153"/>
        <v>16.666666666666664</v>
      </c>
      <c r="Y26" s="153">
        <f t="shared" si="153"/>
        <v>16.666666666666664</v>
      </c>
      <c r="Z26" s="153">
        <f t="shared" si="153"/>
        <v>8.3333333333333321</v>
      </c>
      <c r="AA26" s="153">
        <f t="shared" si="153"/>
        <v>16.666666666666664</v>
      </c>
      <c r="AB26" s="216">
        <f t="shared" ref="AB26:AE26" si="154">AB539</f>
        <v>27.857142857142854</v>
      </c>
      <c r="AC26" s="216">
        <f t="shared" si="154"/>
        <v>55.714285714285708</v>
      </c>
      <c r="AD26" s="216">
        <f t="shared" si="154"/>
        <v>100</v>
      </c>
      <c r="AE26" s="164">
        <f t="shared" si="154"/>
        <v>7</v>
      </c>
      <c r="AF26" s="153">
        <f t="shared" ref="AF26:AJ26" si="155">IF($AE26=0,0,AF539/$AE26*100)</f>
        <v>42.857142857142854</v>
      </c>
      <c r="AG26" s="153">
        <f t="shared" si="155"/>
        <v>28.571428571428569</v>
      </c>
      <c r="AH26" s="153">
        <f t="shared" si="155"/>
        <v>0</v>
      </c>
      <c r="AI26" s="153">
        <f t="shared" si="155"/>
        <v>0</v>
      </c>
      <c r="AJ26" s="153">
        <f t="shared" si="155"/>
        <v>28.571428571428569</v>
      </c>
      <c r="AK26" s="216">
        <f t="shared" ref="AK26" si="156">AK539</f>
        <v>11.833333333333334</v>
      </c>
      <c r="AL26" s="216">
        <f t="shared" ref="AL26" si="157">AL539</f>
        <v>12.5</v>
      </c>
      <c r="AM26" s="216">
        <f t="shared" si="127"/>
        <v>15</v>
      </c>
      <c r="AN26" s="216">
        <f t="shared" si="127"/>
        <v>6.666666666666667</v>
      </c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51" ht="15" hidden="1" customHeight="1" x14ac:dyDescent="0.15">
      <c r="A27" s="159"/>
      <c r="B27" s="233" t="s">
        <v>18</v>
      </c>
      <c r="C27" s="27" t="s">
        <v>3</v>
      </c>
      <c r="D27" s="161">
        <f t="shared" si="13"/>
        <v>626</v>
      </c>
      <c r="E27" s="162">
        <f t="shared" ref="E27:I27" si="158">IF($D27=0,0,E540/$D27*100)</f>
        <v>42.971246006389777</v>
      </c>
      <c r="F27" s="162">
        <f t="shared" si="158"/>
        <v>3.1948881789137378</v>
      </c>
      <c r="G27" s="162">
        <f t="shared" si="158"/>
        <v>38.977635782747605</v>
      </c>
      <c r="H27" s="162">
        <f t="shared" si="158"/>
        <v>8.4664536741214054</v>
      </c>
      <c r="I27" s="162">
        <f t="shared" si="158"/>
        <v>6.3897763578274756</v>
      </c>
      <c r="J27" s="161">
        <f t="shared" si="15"/>
        <v>289</v>
      </c>
      <c r="K27" s="162">
        <f t="shared" ref="K27:R27" si="159">IF($J27=0,0,K540/$J27*100)</f>
        <v>19.72318339100346</v>
      </c>
      <c r="L27" s="162">
        <f t="shared" si="159"/>
        <v>32.871972318339097</v>
      </c>
      <c r="M27" s="162">
        <f t="shared" si="159"/>
        <v>11.072664359861593</v>
      </c>
      <c r="N27" s="162">
        <f t="shared" si="159"/>
        <v>10.726643598615917</v>
      </c>
      <c r="O27" s="162">
        <f t="shared" si="159"/>
        <v>5.5363321799307963</v>
      </c>
      <c r="P27" s="162">
        <f t="shared" si="159"/>
        <v>3.4602076124567476</v>
      </c>
      <c r="Q27" s="162">
        <f t="shared" si="159"/>
        <v>0.69204152249134954</v>
      </c>
      <c r="R27" s="162">
        <f t="shared" si="159"/>
        <v>15.916955017301039</v>
      </c>
      <c r="S27" s="220">
        <f t="shared" si="138"/>
        <v>18.345679012345681</v>
      </c>
      <c r="T27" s="220">
        <f t="shared" si="130"/>
        <v>18.345679012345681</v>
      </c>
      <c r="U27" s="221">
        <f t="shared" si="130"/>
        <v>341</v>
      </c>
      <c r="V27" s="161">
        <f t="shared" si="130"/>
        <v>261</v>
      </c>
      <c r="W27" s="162">
        <f t="shared" ref="W27:AA27" si="160">IF($V27=0,0,W540/$V27*100)</f>
        <v>32.183908045977013</v>
      </c>
      <c r="X27" s="162">
        <f t="shared" si="160"/>
        <v>26.436781609195403</v>
      </c>
      <c r="Y27" s="162">
        <f t="shared" si="160"/>
        <v>16.85823754789272</v>
      </c>
      <c r="Z27" s="162">
        <f t="shared" si="160"/>
        <v>11.111111111111111</v>
      </c>
      <c r="AA27" s="162">
        <f t="shared" si="160"/>
        <v>13.409961685823754</v>
      </c>
      <c r="AB27" s="220">
        <f t="shared" ref="AB27:AE27" si="161">AB540</f>
        <v>33.770806995364524</v>
      </c>
      <c r="AC27" s="220">
        <f t="shared" si="161"/>
        <v>53.747904091213954</v>
      </c>
      <c r="AD27" s="220">
        <f t="shared" si="161"/>
        <v>100</v>
      </c>
      <c r="AE27" s="161">
        <f t="shared" si="161"/>
        <v>180</v>
      </c>
      <c r="AF27" s="162">
        <f t="shared" ref="AF27:AJ27" si="162">IF($AE27=0,0,AF540/$AE27*100)</f>
        <v>27.222222222222221</v>
      </c>
      <c r="AG27" s="162">
        <f t="shared" si="162"/>
        <v>30</v>
      </c>
      <c r="AH27" s="162">
        <f t="shared" si="162"/>
        <v>10</v>
      </c>
      <c r="AI27" s="162">
        <f t="shared" si="162"/>
        <v>3.8888888888888888</v>
      </c>
      <c r="AJ27" s="162">
        <f t="shared" si="162"/>
        <v>28.888888888888886</v>
      </c>
      <c r="AK27" s="220">
        <f t="shared" ref="AK27" si="163">AK540</f>
        <v>18.409884052579368</v>
      </c>
      <c r="AL27" s="220">
        <f t="shared" ref="AL27" si="164">AL540</f>
        <v>16.5</v>
      </c>
      <c r="AM27" s="220">
        <f t="shared" si="127"/>
        <v>50</v>
      </c>
      <c r="AN27" s="220">
        <f t="shared" si="127"/>
        <v>1</v>
      </c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51" ht="15" hidden="1" customHeight="1" x14ac:dyDescent="0.15">
      <c r="A28" s="159"/>
      <c r="B28" s="234"/>
      <c r="C28" s="27" t="s">
        <v>4</v>
      </c>
      <c r="D28" s="161">
        <f t="shared" si="13"/>
        <v>87</v>
      </c>
      <c r="E28" s="162">
        <f t="shared" ref="E28:I28" si="165">IF($D28=0,0,E541/$D28*100)</f>
        <v>16.091954022988507</v>
      </c>
      <c r="F28" s="162">
        <f t="shared" si="165"/>
        <v>8.0459770114942533</v>
      </c>
      <c r="G28" s="162">
        <f t="shared" si="165"/>
        <v>66.666666666666657</v>
      </c>
      <c r="H28" s="162">
        <f t="shared" si="165"/>
        <v>2.2988505747126435</v>
      </c>
      <c r="I28" s="162">
        <f t="shared" si="165"/>
        <v>6.8965517241379306</v>
      </c>
      <c r="J28" s="161">
        <f t="shared" si="15"/>
        <v>21</v>
      </c>
      <c r="K28" s="162">
        <f t="shared" ref="K28:R28" si="166">IF($J28=0,0,K541/$J28*100)</f>
        <v>33.333333333333329</v>
      </c>
      <c r="L28" s="162">
        <f t="shared" si="166"/>
        <v>38.095238095238095</v>
      </c>
      <c r="M28" s="162">
        <f t="shared" si="166"/>
        <v>14.285714285714285</v>
      </c>
      <c r="N28" s="162">
        <f t="shared" si="166"/>
        <v>4.7619047619047619</v>
      </c>
      <c r="O28" s="162">
        <f t="shared" si="166"/>
        <v>0</v>
      </c>
      <c r="P28" s="162">
        <f t="shared" si="166"/>
        <v>0</v>
      </c>
      <c r="Q28" s="162">
        <f t="shared" si="166"/>
        <v>0</v>
      </c>
      <c r="R28" s="162">
        <f t="shared" si="166"/>
        <v>9.5238095238095237</v>
      </c>
      <c r="S28" s="220">
        <f t="shared" si="138"/>
        <v>2.736842105263158</v>
      </c>
      <c r="T28" s="220">
        <f t="shared" si="130"/>
        <v>2.736842105263158</v>
      </c>
      <c r="U28" s="221">
        <f t="shared" si="130"/>
        <v>10</v>
      </c>
      <c r="V28" s="161">
        <f t="shared" si="130"/>
        <v>18</v>
      </c>
      <c r="W28" s="162">
        <f t="shared" ref="W28:AA28" si="167">IF($V28=0,0,W541/$V28*100)</f>
        <v>61.111111111111114</v>
      </c>
      <c r="X28" s="162">
        <f t="shared" si="167"/>
        <v>0</v>
      </c>
      <c r="Y28" s="162">
        <f t="shared" si="167"/>
        <v>11.111111111111111</v>
      </c>
      <c r="Z28" s="162">
        <f t="shared" si="167"/>
        <v>22.222222222222221</v>
      </c>
      <c r="AA28" s="162">
        <f t="shared" si="167"/>
        <v>5.5555555555555554</v>
      </c>
      <c r="AB28" s="220">
        <f t="shared" ref="AB28:AE28" si="168">AB541</f>
        <v>31.862745098039213</v>
      </c>
      <c r="AC28" s="220">
        <f t="shared" si="168"/>
        <v>90.277777777777771</v>
      </c>
      <c r="AD28" s="220">
        <f t="shared" si="168"/>
        <v>100</v>
      </c>
      <c r="AE28" s="161">
        <f t="shared" si="168"/>
        <v>7</v>
      </c>
      <c r="AF28" s="162">
        <f t="shared" ref="AF28:AJ28" si="169">IF($AE28=0,0,AF541/$AE28*100)</f>
        <v>28.571428571428569</v>
      </c>
      <c r="AG28" s="162">
        <f t="shared" si="169"/>
        <v>28.571428571428569</v>
      </c>
      <c r="AH28" s="162">
        <f t="shared" si="169"/>
        <v>14.285714285714285</v>
      </c>
      <c r="AI28" s="162">
        <f t="shared" si="169"/>
        <v>0</v>
      </c>
      <c r="AJ28" s="162">
        <f t="shared" si="169"/>
        <v>28.571428571428569</v>
      </c>
      <c r="AK28" s="220">
        <f t="shared" ref="AK28" si="170">AK541</f>
        <v>18.233333333333331</v>
      </c>
      <c r="AL28" s="220">
        <f t="shared" ref="AL28" si="171">AL541</f>
        <v>20</v>
      </c>
      <c r="AM28" s="220">
        <f t="shared" si="127"/>
        <v>30</v>
      </c>
      <c r="AN28" s="220">
        <f t="shared" si="127"/>
        <v>6.666666666666667</v>
      </c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51" ht="15" hidden="1" customHeight="1" x14ac:dyDescent="0.15">
      <c r="A29" s="159"/>
      <c r="B29" s="234"/>
      <c r="C29" s="27" t="s">
        <v>5</v>
      </c>
      <c r="D29" s="161">
        <f t="shared" si="13"/>
        <v>99</v>
      </c>
      <c r="E29" s="162">
        <f t="shared" ref="E29:I29" si="172">IF($D29=0,0,E542/$D29*100)</f>
        <v>15.151515151515152</v>
      </c>
      <c r="F29" s="162">
        <f t="shared" si="172"/>
        <v>13.131313131313133</v>
      </c>
      <c r="G29" s="162">
        <f t="shared" si="172"/>
        <v>63.636363636363633</v>
      </c>
      <c r="H29" s="162">
        <f t="shared" si="172"/>
        <v>1.0101010101010102</v>
      </c>
      <c r="I29" s="162">
        <f t="shared" si="172"/>
        <v>7.0707070707070701</v>
      </c>
      <c r="J29" s="161">
        <f t="shared" si="15"/>
        <v>28</v>
      </c>
      <c r="K29" s="162">
        <f t="shared" ref="K29:R29" si="173">IF($J29=0,0,K542/$J29*100)</f>
        <v>39.285714285714285</v>
      </c>
      <c r="L29" s="162">
        <f t="shared" si="173"/>
        <v>42.857142857142854</v>
      </c>
      <c r="M29" s="162">
        <f t="shared" si="173"/>
        <v>10.714285714285714</v>
      </c>
      <c r="N29" s="162">
        <f t="shared" si="173"/>
        <v>3.5714285714285712</v>
      </c>
      <c r="O29" s="162">
        <f t="shared" si="173"/>
        <v>0</v>
      </c>
      <c r="P29" s="162">
        <f t="shared" si="173"/>
        <v>0</v>
      </c>
      <c r="Q29" s="162">
        <f t="shared" si="173"/>
        <v>0</v>
      </c>
      <c r="R29" s="162">
        <f t="shared" si="173"/>
        <v>3.5714285714285712</v>
      </c>
      <c r="S29" s="220">
        <f t="shared" si="138"/>
        <v>2.3333333333333335</v>
      </c>
      <c r="T29" s="220">
        <f t="shared" si="130"/>
        <v>2.3333333333333335</v>
      </c>
      <c r="U29" s="221">
        <f t="shared" si="130"/>
        <v>10</v>
      </c>
      <c r="V29" s="161">
        <f t="shared" si="130"/>
        <v>25</v>
      </c>
      <c r="W29" s="162">
        <f t="shared" ref="W29:AA29" si="174">IF($V29=0,0,W542/$V29*100)</f>
        <v>56.000000000000007</v>
      </c>
      <c r="X29" s="162">
        <f t="shared" si="174"/>
        <v>20</v>
      </c>
      <c r="Y29" s="162">
        <f t="shared" si="174"/>
        <v>16</v>
      </c>
      <c r="Z29" s="162">
        <f t="shared" si="174"/>
        <v>4</v>
      </c>
      <c r="AA29" s="162">
        <f t="shared" si="174"/>
        <v>4</v>
      </c>
      <c r="AB29" s="220">
        <f t="shared" ref="AB29:AE29" si="175">AB542</f>
        <v>18.477182539682538</v>
      </c>
      <c r="AC29" s="220">
        <f t="shared" si="175"/>
        <v>44.345238095238088</v>
      </c>
      <c r="AD29" s="220">
        <f t="shared" si="175"/>
        <v>100</v>
      </c>
      <c r="AE29" s="161">
        <f t="shared" si="175"/>
        <v>11</v>
      </c>
      <c r="AF29" s="162">
        <f t="shared" ref="AF29:AJ29" si="176">IF($AE29=0,0,AF542/$AE29*100)</f>
        <v>27.27272727272727</v>
      </c>
      <c r="AG29" s="162">
        <f t="shared" si="176"/>
        <v>45.454545454545453</v>
      </c>
      <c r="AH29" s="162">
        <f t="shared" si="176"/>
        <v>9.0909090909090917</v>
      </c>
      <c r="AI29" s="162">
        <f t="shared" si="176"/>
        <v>0</v>
      </c>
      <c r="AJ29" s="162">
        <f t="shared" si="176"/>
        <v>18.181818181818183</v>
      </c>
      <c r="AK29" s="220">
        <f t="shared" ref="AK29" si="177">AK542</f>
        <v>18.399999999999999</v>
      </c>
      <c r="AL29" s="220">
        <f t="shared" ref="AL29" si="178">AL542</f>
        <v>17</v>
      </c>
      <c r="AM29" s="220">
        <f t="shared" si="127"/>
        <v>30</v>
      </c>
      <c r="AN29" s="220">
        <f t="shared" si="127"/>
        <v>10</v>
      </c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51" ht="15" hidden="1" customHeight="1" x14ac:dyDescent="0.15">
      <c r="A30" s="159"/>
      <c r="B30" s="234"/>
      <c r="C30" s="27" t="s">
        <v>6</v>
      </c>
      <c r="D30" s="161">
        <f t="shared" si="13"/>
        <v>165</v>
      </c>
      <c r="E30" s="162">
        <f t="shared" ref="E30:I30" si="179">IF($D30=0,0,E543/$D30*100)</f>
        <v>18.181818181818183</v>
      </c>
      <c r="F30" s="162">
        <f t="shared" si="179"/>
        <v>6.666666666666667</v>
      </c>
      <c r="G30" s="162">
        <f t="shared" si="179"/>
        <v>68.484848484848484</v>
      </c>
      <c r="H30" s="162">
        <f t="shared" si="179"/>
        <v>1.8181818181818181</v>
      </c>
      <c r="I30" s="162">
        <f t="shared" si="179"/>
        <v>4.8484848484848486</v>
      </c>
      <c r="J30" s="161">
        <f t="shared" si="15"/>
        <v>41</v>
      </c>
      <c r="K30" s="162">
        <f t="shared" ref="K30:R30" si="180">IF($J30=0,0,K543/$J30*100)</f>
        <v>39.024390243902438</v>
      </c>
      <c r="L30" s="162">
        <f t="shared" si="180"/>
        <v>41.463414634146339</v>
      </c>
      <c r="M30" s="162">
        <f t="shared" si="180"/>
        <v>14.634146341463413</v>
      </c>
      <c r="N30" s="162">
        <f t="shared" si="180"/>
        <v>4.8780487804878048</v>
      </c>
      <c r="O30" s="162">
        <f t="shared" si="180"/>
        <v>0</v>
      </c>
      <c r="P30" s="162">
        <f t="shared" si="180"/>
        <v>0</v>
      </c>
      <c r="Q30" s="162">
        <f t="shared" si="180"/>
        <v>0</v>
      </c>
      <c r="R30" s="162">
        <f t="shared" si="180"/>
        <v>0</v>
      </c>
      <c r="S30" s="220">
        <f t="shared" si="138"/>
        <v>2.9024390243902438</v>
      </c>
      <c r="T30" s="220">
        <f t="shared" si="130"/>
        <v>2.9024390243902438</v>
      </c>
      <c r="U30" s="221">
        <f t="shared" si="130"/>
        <v>14</v>
      </c>
      <c r="V30" s="161">
        <f t="shared" si="130"/>
        <v>36</v>
      </c>
      <c r="W30" s="162">
        <f t="shared" ref="W30:AA30" si="181">IF($V30=0,0,W543/$V30*100)</f>
        <v>55.555555555555557</v>
      </c>
      <c r="X30" s="162">
        <f t="shared" si="181"/>
        <v>22.222222222222221</v>
      </c>
      <c r="Y30" s="162">
        <f t="shared" si="181"/>
        <v>0</v>
      </c>
      <c r="Z30" s="162">
        <f t="shared" si="181"/>
        <v>11.111111111111111</v>
      </c>
      <c r="AA30" s="162">
        <f t="shared" si="181"/>
        <v>11.111111111111111</v>
      </c>
      <c r="AB30" s="220">
        <f t="shared" ref="AB30:AE30" si="182">AB543</f>
        <v>17.338408119658119</v>
      </c>
      <c r="AC30" s="220">
        <f t="shared" si="182"/>
        <v>46.235754985754987</v>
      </c>
      <c r="AD30" s="220">
        <f t="shared" si="182"/>
        <v>100</v>
      </c>
      <c r="AE30" s="161">
        <f t="shared" si="182"/>
        <v>18</v>
      </c>
      <c r="AF30" s="162">
        <f t="shared" ref="AF30:AJ30" si="183">IF($AE30=0,0,AF543/$AE30*100)</f>
        <v>22.222222222222221</v>
      </c>
      <c r="AG30" s="162">
        <f t="shared" si="183"/>
        <v>27.777777777777779</v>
      </c>
      <c r="AH30" s="162">
        <f t="shared" si="183"/>
        <v>16.666666666666664</v>
      </c>
      <c r="AI30" s="162">
        <f t="shared" si="183"/>
        <v>0</v>
      </c>
      <c r="AJ30" s="162">
        <f t="shared" si="183"/>
        <v>33.333333333333329</v>
      </c>
      <c r="AK30" s="220">
        <f t="shared" ref="AK30" si="184">AK543</f>
        <v>18.5</v>
      </c>
      <c r="AL30" s="220">
        <f t="shared" ref="AL30" si="185">AL543</f>
        <v>18</v>
      </c>
      <c r="AM30" s="220">
        <f t="shared" si="127"/>
        <v>30</v>
      </c>
      <c r="AN30" s="220">
        <f t="shared" si="127"/>
        <v>5</v>
      </c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51" ht="15" hidden="1" customHeight="1" x14ac:dyDescent="0.15">
      <c r="A31" s="159"/>
      <c r="B31" s="234"/>
      <c r="C31" s="27" t="s">
        <v>7</v>
      </c>
      <c r="D31" s="161">
        <f t="shared" si="13"/>
        <v>9</v>
      </c>
      <c r="E31" s="162">
        <f t="shared" ref="E31:I31" si="186">IF($D31=0,0,E544/$D31*100)</f>
        <v>11.111111111111111</v>
      </c>
      <c r="F31" s="162">
        <f t="shared" si="186"/>
        <v>0</v>
      </c>
      <c r="G31" s="162">
        <f t="shared" si="186"/>
        <v>77.777777777777786</v>
      </c>
      <c r="H31" s="162">
        <f t="shared" si="186"/>
        <v>0</v>
      </c>
      <c r="I31" s="162">
        <f t="shared" si="186"/>
        <v>11.111111111111111</v>
      </c>
      <c r="J31" s="161">
        <f t="shared" si="15"/>
        <v>1</v>
      </c>
      <c r="K31" s="162">
        <f t="shared" ref="K31:R31" si="187">IF($J31=0,0,K544/$J31*100)</f>
        <v>0</v>
      </c>
      <c r="L31" s="162">
        <f t="shared" si="187"/>
        <v>100</v>
      </c>
      <c r="M31" s="162">
        <f t="shared" si="187"/>
        <v>0</v>
      </c>
      <c r="N31" s="162">
        <f t="shared" si="187"/>
        <v>0</v>
      </c>
      <c r="O31" s="162">
        <f t="shared" si="187"/>
        <v>0</v>
      </c>
      <c r="P31" s="162">
        <f t="shared" si="187"/>
        <v>0</v>
      </c>
      <c r="Q31" s="162">
        <f t="shared" si="187"/>
        <v>0</v>
      </c>
      <c r="R31" s="162">
        <f t="shared" si="187"/>
        <v>0</v>
      </c>
      <c r="S31" s="220">
        <f t="shared" si="138"/>
        <v>2</v>
      </c>
      <c r="T31" s="220">
        <f t="shared" si="130"/>
        <v>2</v>
      </c>
      <c r="U31" s="221">
        <f t="shared" si="130"/>
        <v>2</v>
      </c>
      <c r="V31" s="161">
        <f t="shared" si="130"/>
        <v>1</v>
      </c>
      <c r="W31" s="162">
        <f t="shared" ref="W31:AA31" si="188">IF($V31=0,0,W544/$V31*100)</f>
        <v>0</v>
      </c>
      <c r="X31" s="162">
        <f t="shared" si="188"/>
        <v>100</v>
      </c>
      <c r="Y31" s="162">
        <f t="shared" si="188"/>
        <v>0</v>
      </c>
      <c r="Z31" s="162">
        <f t="shared" si="188"/>
        <v>0</v>
      </c>
      <c r="AA31" s="162">
        <f t="shared" si="188"/>
        <v>0</v>
      </c>
      <c r="AB31" s="220">
        <f t="shared" ref="AB31:AE31" si="189">AB544</f>
        <v>33.333333333333329</v>
      </c>
      <c r="AC31" s="220">
        <f t="shared" si="189"/>
        <v>33.333333333333329</v>
      </c>
      <c r="AD31" s="220">
        <f t="shared" si="189"/>
        <v>33.333333333333329</v>
      </c>
      <c r="AE31" s="161">
        <f t="shared" si="189"/>
        <v>1</v>
      </c>
      <c r="AF31" s="162">
        <f t="shared" ref="AF31:AJ31" si="190">IF($AE31=0,0,AF544/$AE31*100)</f>
        <v>100</v>
      </c>
      <c r="AG31" s="162">
        <f t="shared" si="190"/>
        <v>0</v>
      </c>
      <c r="AH31" s="162">
        <f t="shared" si="190"/>
        <v>0</v>
      </c>
      <c r="AI31" s="162">
        <f t="shared" si="190"/>
        <v>0</v>
      </c>
      <c r="AJ31" s="162">
        <f t="shared" si="190"/>
        <v>0</v>
      </c>
      <c r="AK31" s="220">
        <f t="shared" ref="AK31" si="191">AK544</f>
        <v>13.3</v>
      </c>
      <c r="AL31" s="220">
        <f t="shared" ref="AL31" si="192">AL544</f>
        <v>13.3</v>
      </c>
      <c r="AM31" s="220">
        <f t="shared" si="127"/>
        <v>13.3</v>
      </c>
      <c r="AN31" s="220">
        <f t="shared" si="127"/>
        <v>13.3</v>
      </c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51" ht="15" hidden="1" customHeight="1" x14ac:dyDescent="0.15">
      <c r="A32" s="159"/>
      <c r="B32" s="160"/>
      <c r="C32" s="27" t="s">
        <v>8</v>
      </c>
      <c r="D32" s="161">
        <f t="shared" si="13"/>
        <v>41</v>
      </c>
      <c r="E32" s="162">
        <f t="shared" ref="E32:I32" si="193">IF($D32=0,0,E545/$D32*100)</f>
        <v>26.829268292682929</v>
      </c>
      <c r="F32" s="162">
        <f t="shared" si="193"/>
        <v>4.8780487804878048</v>
      </c>
      <c r="G32" s="162">
        <f t="shared" si="193"/>
        <v>68.292682926829272</v>
      </c>
      <c r="H32" s="162">
        <f t="shared" si="193"/>
        <v>0</v>
      </c>
      <c r="I32" s="162">
        <f t="shared" si="193"/>
        <v>0</v>
      </c>
      <c r="J32" s="161">
        <f t="shared" si="15"/>
        <v>13</v>
      </c>
      <c r="K32" s="162">
        <f t="shared" ref="K32:R32" si="194">IF($J32=0,0,K545/$J32*100)</f>
        <v>53.846153846153847</v>
      </c>
      <c r="L32" s="162">
        <f t="shared" si="194"/>
        <v>30.76923076923077</v>
      </c>
      <c r="M32" s="162">
        <f t="shared" si="194"/>
        <v>0</v>
      </c>
      <c r="N32" s="162">
        <f t="shared" si="194"/>
        <v>0</v>
      </c>
      <c r="O32" s="162">
        <f t="shared" si="194"/>
        <v>0</v>
      </c>
      <c r="P32" s="162">
        <f t="shared" si="194"/>
        <v>0</v>
      </c>
      <c r="Q32" s="162">
        <f t="shared" si="194"/>
        <v>0</v>
      </c>
      <c r="R32" s="162">
        <f t="shared" si="194"/>
        <v>15.384615384615385</v>
      </c>
      <c r="S32" s="220">
        <f t="shared" si="138"/>
        <v>1.5454545454545454</v>
      </c>
      <c r="T32" s="220">
        <f t="shared" si="130"/>
        <v>1.5454545454545454</v>
      </c>
      <c r="U32" s="221">
        <f t="shared" si="130"/>
        <v>3</v>
      </c>
      <c r="V32" s="161">
        <f t="shared" si="130"/>
        <v>11</v>
      </c>
      <c r="W32" s="162">
        <f t="shared" ref="W32:AA32" si="195">IF($V32=0,0,W545/$V32*100)</f>
        <v>36.363636363636367</v>
      </c>
      <c r="X32" s="162">
        <f t="shared" si="195"/>
        <v>36.363636363636367</v>
      </c>
      <c r="Y32" s="162">
        <f t="shared" si="195"/>
        <v>0</v>
      </c>
      <c r="Z32" s="162">
        <f t="shared" si="195"/>
        <v>0</v>
      </c>
      <c r="AA32" s="162">
        <f t="shared" si="195"/>
        <v>27.27272727272727</v>
      </c>
      <c r="AB32" s="220">
        <f t="shared" ref="AB32:AE32" si="196">AB545</f>
        <v>11.875</v>
      </c>
      <c r="AC32" s="220">
        <f t="shared" si="196"/>
        <v>23.75</v>
      </c>
      <c r="AD32" s="220">
        <f t="shared" si="196"/>
        <v>33.333333333333329</v>
      </c>
      <c r="AE32" s="161">
        <f t="shared" si="196"/>
        <v>8</v>
      </c>
      <c r="AF32" s="162">
        <f t="shared" ref="AF32:AJ32" si="197">IF($AE32=0,0,AF545/$AE32*100)</f>
        <v>25</v>
      </c>
      <c r="AG32" s="162">
        <f t="shared" si="197"/>
        <v>25</v>
      </c>
      <c r="AH32" s="162">
        <f t="shared" si="197"/>
        <v>0</v>
      </c>
      <c r="AI32" s="162">
        <f t="shared" si="197"/>
        <v>0</v>
      </c>
      <c r="AJ32" s="162">
        <f t="shared" si="197"/>
        <v>50</v>
      </c>
      <c r="AK32" s="220">
        <f t="shared" ref="AK32" si="198">AK545</f>
        <v>11.7</v>
      </c>
      <c r="AL32" s="220">
        <f t="shared" ref="AL32" si="199">AL545</f>
        <v>12.65</v>
      </c>
      <c r="AM32" s="220">
        <f t="shared" si="127"/>
        <v>15</v>
      </c>
      <c r="AN32" s="220">
        <f t="shared" si="127"/>
        <v>6.5</v>
      </c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 ht="15" hidden="1" customHeight="1" x14ac:dyDescent="0.15">
      <c r="A33" s="165"/>
      <c r="B33" s="149"/>
      <c r="C33" s="28" t="s">
        <v>9</v>
      </c>
      <c r="D33" s="164">
        <f t="shared" si="13"/>
        <v>24</v>
      </c>
      <c r="E33" s="153">
        <f t="shared" ref="E33:I33" si="200">IF($D33=0,0,E546/$D33*100)</f>
        <v>16.666666666666664</v>
      </c>
      <c r="F33" s="153">
        <f t="shared" si="200"/>
        <v>8.3333333333333321</v>
      </c>
      <c r="G33" s="153">
        <f t="shared" si="200"/>
        <v>62.5</v>
      </c>
      <c r="H33" s="153">
        <f t="shared" si="200"/>
        <v>4.1666666666666661</v>
      </c>
      <c r="I33" s="153">
        <f t="shared" si="200"/>
        <v>8.3333333333333321</v>
      </c>
      <c r="J33" s="164">
        <f t="shared" si="15"/>
        <v>6</v>
      </c>
      <c r="K33" s="153">
        <f t="shared" ref="K33:R33" si="201">IF($J33=0,0,K546/$J33*100)</f>
        <v>16.666666666666664</v>
      </c>
      <c r="L33" s="153">
        <f t="shared" si="201"/>
        <v>66.666666666666657</v>
      </c>
      <c r="M33" s="153">
        <f t="shared" si="201"/>
        <v>0</v>
      </c>
      <c r="N33" s="153">
        <f t="shared" si="201"/>
        <v>16.666666666666664</v>
      </c>
      <c r="O33" s="153">
        <f t="shared" si="201"/>
        <v>0</v>
      </c>
      <c r="P33" s="153">
        <f t="shared" si="201"/>
        <v>0</v>
      </c>
      <c r="Q33" s="153">
        <f t="shared" si="201"/>
        <v>0</v>
      </c>
      <c r="R33" s="153">
        <f t="shared" si="201"/>
        <v>0</v>
      </c>
      <c r="S33" s="216">
        <f t="shared" si="138"/>
        <v>4.166666666666667</v>
      </c>
      <c r="T33" s="216">
        <f t="shared" si="130"/>
        <v>4.166666666666667</v>
      </c>
      <c r="U33" s="217">
        <f t="shared" si="130"/>
        <v>13</v>
      </c>
      <c r="V33" s="164">
        <f t="shared" si="130"/>
        <v>6</v>
      </c>
      <c r="W33" s="153">
        <f t="shared" ref="W33:AA33" si="202">IF($V33=0,0,W546/$V33*100)</f>
        <v>33.333333333333329</v>
      </c>
      <c r="X33" s="153">
        <f t="shared" si="202"/>
        <v>0</v>
      </c>
      <c r="Y33" s="153">
        <f t="shared" si="202"/>
        <v>50</v>
      </c>
      <c r="Z33" s="153">
        <f t="shared" si="202"/>
        <v>16.666666666666664</v>
      </c>
      <c r="AA33" s="153">
        <f t="shared" si="202"/>
        <v>0</v>
      </c>
      <c r="AB33" s="216">
        <f t="shared" ref="AB33:AE33" si="203">AB546</f>
        <v>48.611111111111107</v>
      </c>
      <c r="AC33" s="216">
        <f t="shared" si="203"/>
        <v>72.916666666666657</v>
      </c>
      <c r="AD33" s="216">
        <f t="shared" si="203"/>
        <v>100</v>
      </c>
      <c r="AE33" s="164">
        <f t="shared" si="203"/>
        <v>4</v>
      </c>
      <c r="AF33" s="153">
        <f t="shared" ref="AF33:AJ33" si="204">IF($AE33=0,0,AF546/$AE33*100)</f>
        <v>50</v>
      </c>
      <c r="AG33" s="153">
        <f t="shared" si="204"/>
        <v>25</v>
      </c>
      <c r="AH33" s="153">
        <f t="shared" si="204"/>
        <v>0</v>
      </c>
      <c r="AI33" s="153">
        <f t="shared" si="204"/>
        <v>0</v>
      </c>
      <c r="AJ33" s="153">
        <f t="shared" si="204"/>
        <v>25</v>
      </c>
      <c r="AK33" s="216">
        <f t="shared" ref="AK33" si="205">AK546</f>
        <v>11.388888888888888</v>
      </c>
      <c r="AL33" s="216">
        <f t="shared" ref="AL33" si="206">AL546</f>
        <v>11.666666666666666</v>
      </c>
      <c r="AM33" s="216">
        <f t="shared" si="127"/>
        <v>15</v>
      </c>
      <c r="AN33" s="216">
        <f t="shared" si="127"/>
        <v>7.5</v>
      </c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 ht="15" hidden="1" customHeight="1" x14ac:dyDescent="0.15">
      <c r="A34" s="154" t="s">
        <v>297</v>
      </c>
      <c r="B34" s="155" t="s">
        <v>10</v>
      </c>
      <c r="C34" s="156" t="s">
        <v>299</v>
      </c>
      <c r="D34" s="157">
        <f t="shared" si="13"/>
        <v>1850</v>
      </c>
      <c r="E34" s="158">
        <f t="shared" ref="E34:I34" si="207">IF($D34=0,0,E547/$D34*100)</f>
        <v>37.351351351351354</v>
      </c>
      <c r="F34" s="158">
        <f t="shared" si="207"/>
        <v>3.2972972972972978</v>
      </c>
      <c r="G34" s="158">
        <f t="shared" si="207"/>
        <v>46.810810810810807</v>
      </c>
      <c r="H34" s="158">
        <f t="shared" si="207"/>
        <v>7.135135135135136</v>
      </c>
      <c r="I34" s="158">
        <f t="shared" si="207"/>
        <v>5.4054054054054053</v>
      </c>
      <c r="J34" s="157">
        <f t="shared" si="15"/>
        <v>752</v>
      </c>
      <c r="K34" s="158">
        <f t="shared" ref="K34:R34" si="208">IF($J34=0,0,K547/$J34*100)</f>
        <v>21.409574468085108</v>
      </c>
      <c r="L34" s="158">
        <f t="shared" si="208"/>
        <v>28.058510638297875</v>
      </c>
      <c r="M34" s="158">
        <f t="shared" si="208"/>
        <v>8.6436170212765973</v>
      </c>
      <c r="N34" s="158">
        <f t="shared" si="208"/>
        <v>7.7127659574468082</v>
      </c>
      <c r="O34" s="158">
        <f t="shared" si="208"/>
        <v>11.037234042553191</v>
      </c>
      <c r="P34" s="158">
        <f t="shared" si="208"/>
        <v>13.829787234042554</v>
      </c>
      <c r="Q34" s="158">
        <f t="shared" si="208"/>
        <v>0</v>
      </c>
      <c r="R34" s="158">
        <f t="shared" si="208"/>
        <v>9.3085106382978715</v>
      </c>
      <c r="S34" s="218">
        <f t="shared" si="138"/>
        <v>36.835777126099707</v>
      </c>
      <c r="T34" s="218">
        <f t="shared" si="130"/>
        <v>36.835777126099707</v>
      </c>
      <c r="U34" s="219">
        <f t="shared" si="130"/>
        <v>199</v>
      </c>
      <c r="V34" s="157">
        <f t="shared" si="130"/>
        <v>696</v>
      </c>
      <c r="W34" s="158">
        <f t="shared" ref="W34:AA34" si="209">IF($V34=0,0,W547/$V34*100)</f>
        <v>32.040229885057471</v>
      </c>
      <c r="X34" s="158">
        <f t="shared" si="209"/>
        <v>22.413793103448278</v>
      </c>
      <c r="Y34" s="158">
        <f t="shared" si="209"/>
        <v>23.563218390804597</v>
      </c>
      <c r="Z34" s="158">
        <f t="shared" si="209"/>
        <v>9.6264367816091951</v>
      </c>
      <c r="AA34" s="158">
        <f t="shared" si="209"/>
        <v>12.35632183908046</v>
      </c>
      <c r="AB34" s="218">
        <f t="shared" ref="AB34:AE34" si="210">AB547</f>
        <v>36.054782195758165</v>
      </c>
      <c r="AC34" s="218">
        <f t="shared" si="210"/>
        <v>56.830535243959901</v>
      </c>
      <c r="AD34" s="218">
        <f t="shared" si="210"/>
        <v>100</v>
      </c>
      <c r="AE34" s="157">
        <f t="shared" si="210"/>
        <v>478</v>
      </c>
      <c r="AF34" s="158">
        <f t="shared" ref="AF34:AJ34" si="211">IF($AE34=0,0,AF547/$AE34*100)</f>
        <v>18.619246861924683</v>
      </c>
      <c r="AG34" s="158">
        <f t="shared" si="211"/>
        <v>32.21757322175732</v>
      </c>
      <c r="AH34" s="158">
        <f t="shared" si="211"/>
        <v>20.0836820083682</v>
      </c>
      <c r="AI34" s="158">
        <f t="shared" si="211"/>
        <v>4.3933054393305433</v>
      </c>
      <c r="AJ34" s="158">
        <f t="shared" si="211"/>
        <v>24.686192468619247</v>
      </c>
      <c r="AK34" s="218">
        <f t="shared" ref="AK34" si="212">AK547</f>
        <v>22.377591033596033</v>
      </c>
      <c r="AL34" s="218">
        <f t="shared" ref="AL34" si="213">AL547</f>
        <v>20</v>
      </c>
      <c r="AM34" s="218">
        <f t="shared" si="127"/>
        <v>166.66666666666666</v>
      </c>
      <c r="AN34" s="218">
        <f t="shared" si="127"/>
        <v>1</v>
      </c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 ht="15" hidden="1" customHeight="1" x14ac:dyDescent="0.15">
      <c r="A35" s="159" t="s">
        <v>298</v>
      </c>
      <c r="B35" s="160" t="s">
        <v>11</v>
      </c>
      <c r="C35" s="27" t="s">
        <v>300</v>
      </c>
      <c r="D35" s="161">
        <f t="shared" si="13"/>
        <v>317</v>
      </c>
      <c r="E35" s="162">
        <f t="shared" ref="E35:I35" si="214">IF($D35=0,0,E548/$D35*100)</f>
        <v>65.29968454258676</v>
      </c>
      <c r="F35" s="162">
        <f t="shared" si="214"/>
        <v>2.8391167192429023</v>
      </c>
      <c r="G35" s="162">
        <f t="shared" si="214"/>
        <v>24.605678233438486</v>
      </c>
      <c r="H35" s="162">
        <f t="shared" si="214"/>
        <v>3.1545741324921135</v>
      </c>
      <c r="I35" s="162">
        <f t="shared" si="214"/>
        <v>4.1009463722397479</v>
      </c>
      <c r="J35" s="161">
        <f t="shared" si="15"/>
        <v>216</v>
      </c>
      <c r="K35" s="162">
        <f t="shared" ref="K35:R35" si="215">IF($J35=0,0,K548/$J35*100)</f>
        <v>5.5555555555555554</v>
      </c>
      <c r="L35" s="162">
        <f t="shared" si="215"/>
        <v>10.648148148148149</v>
      </c>
      <c r="M35" s="162">
        <f t="shared" si="215"/>
        <v>7.4074074074074066</v>
      </c>
      <c r="N35" s="162">
        <f t="shared" si="215"/>
        <v>11.111111111111111</v>
      </c>
      <c r="O35" s="162">
        <f t="shared" si="215"/>
        <v>2.3148148148148149</v>
      </c>
      <c r="P35" s="162">
        <f t="shared" si="215"/>
        <v>0.92592592592592582</v>
      </c>
      <c r="Q35" s="162">
        <f t="shared" si="215"/>
        <v>56.944444444444443</v>
      </c>
      <c r="R35" s="162">
        <f t="shared" si="215"/>
        <v>5.0925925925925926</v>
      </c>
      <c r="S35" s="220">
        <f t="shared" si="138"/>
        <v>128.96585365853659</v>
      </c>
      <c r="T35" s="220">
        <f t="shared" si="130"/>
        <v>128.96585365853659</v>
      </c>
      <c r="U35" s="221">
        <f t="shared" si="130"/>
        <v>206</v>
      </c>
      <c r="V35" s="161">
        <f t="shared" si="130"/>
        <v>204</v>
      </c>
      <c r="W35" s="162">
        <f t="shared" ref="W35:AA35" si="216">IF($V35=0,0,W548/$V35*100)</f>
        <v>19.117647058823529</v>
      </c>
      <c r="X35" s="162">
        <f t="shared" si="216"/>
        <v>19.607843137254903</v>
      </c>
      <c r="Y35" s="162">
        <f t="shared" si="216"/>
        <v>21.078431372549019</v>
      </c>
      <c r="Z35" s="162">
        <f t="shared" si="216"/>
        <v>15.196078431372548</v>
      </c>
      <c r="AA35" s="162">
        <f t="shared" si="216"/>
        <v>25</v>
      </c>
      <c r="AB35" s="220">
        <f t="shared" ref="AB35:AE35" si="217">AB548</f>
        <v>45.534127327668273</v>
      </c>
      <c r="AC35" s="220">
        <f t="shared" si="217"/>
        <v>61.111591939765319</v>
      </c>
      <c r="AD35" s="220">
        <f t="shared" si="217"/>
        <v>100</v>
      </c>
      <c r="AE35" s="161">
        <f t="shared" si="217"/>
        <v>170</v>
      </c>
      <c r="AF35" s="162">
        <f t="shared" ref="AF35:AJ35" si="218">IF($AE35=0,0,AF548/$AE35*100)</f>
        <v>6.4705882352941186</v>
      </c>
      <c r="AG35" s="162">
        <f t="shared" si="218"/>
        <v>12.941176470588237</v>
      </c>
      <c r="AH35" s="162">
        <f t="shared" si="218"/>
        <v>21.764705882352942</v>
      </c>
      <c r="AI35" s="162">
        <f t="shared" si="218"/>
        <v>27.647058823529413</v>
      </c>
      <c r="AJ35" s="162">
        <f t="shared" si="218"/>
        <v>31.176470588235293</v>
      </c>
      <c r="AK35" s="220">
        <f t="shared" ref="AK35" si="219">AK548</f>
        <v>34.956307581307591</v>
      </c>
      <c r="AL35" s="220">
        <f t="shared" ref="AL35" si="220">AL548</f>
        <v>35</v>
      </c>
      <c r="AM35" s="220">
        <f t="shared" si="127"/>
        <v>100</v>
      </c>
      <c r="AN35" s="220">
        <f t="shared" si="127"/>
        <v>5</v>
      </c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 ht="15" hidden="1" customHeight="1" x14ac:dyDescent="0.15">
      <c r="A36" s="159"/>
      <c r="B36" s="160"/>
      <c r="C36" s="27" t="s">
        <v>301</v>
      </c>
      <c r="D36" s="161">
        <f t="shared" si="13"/>
        <v>421</v>
      </c>
      <c r="E36" s="162">
        <f t="shared" ref="E36:I36" si="221">IF($D36=0,0,E549/$D36*100)</f>
        <v>18.052256532066508</v>
      </c>
      <c r="F36" s="162">
        <f t="shared" si="221"/>
        <v>9.2636579572446553</v>
      </c>
      <c r="G36" s="162">
        <f t="shared" si="221"/>
        <v>64.60807600950119</v>
      </c>
      <c r="H36" s="162">
        <f t="shared" si="221"/>
        <v>3.5629453681710213</v>
      </c>
      <c r="I36" s="162">
        <f t="shared" si="221"/>
        <v>4.513064133016627</v>
      </c>
      <c r="J36" s="161">
        <f t="shared" si="15"/>
        <v>115</v>
      </c>
      <c r="K36" s="162">
        <f t="shared" ref="K36:R36" si="222">IF($J36=0,0,K549/$J36*100)</f>
        <v>30.434782608695656</v>
      </c>
      <c r="L36" s="162">
        <f t="shared" si="222"/>
        <v>37.391304347826086</v>
      </c>
      <c r="M36" s="162">
        <f t="shared" si="222"/>
        <v>15.65217391304348</v>
      </c>
      <c r="N36" s="162">
        <f t="shared" si="222"/>
        <v>9.5652173913043477</v>
      </c>
      <c r="O36" s="162">
        <f t="shared" si="222"/>
        <v>1.7391304347826086</v>
      </c>
      <c r="P36" s="162">
        <f t="shared" si="222"/>
        <v>0</v>
      </c>
      <c r="Q36" s="162">
        <f t="shared" si="222"/>
        <v>0</v>
      </c>
      <c r="R36" s="162">
        <f t="shared" si="222"/>
        <v>5.2173913043478262</v>
      </c>
      <c r="S36" s="220">
        <f t="shared" si="138"/>
        <v>4.8623853211009171</v>
      </c>
      <c r="T36" s="220">
        <f t="shared" si="130"/>
        <v>4.8623853211009171</v>
      </c>
      <c r="U36" s="221">
        <f t="shared" si="130"/>
        <v>69</v>
      </c>
      <c r="V36" s="161">
        <f t="shared" si="130"/>
        <v>103</v>
      </c>
      <c r="W36" s="162">
        <f t="shared" ref="W36:AA36" si="223">IF($V36=0,0,W549/$V36*100)</f>
        <v>46.601941747572816</v>
      </c>
      <c r="X36" s="162">
        <f t="shared" si="223"/>
        <v>24.271844660194176</v>
      </c>
      <c r="Y36" s="162">
        <f t="shared" si="223"/>
        <v>10.679611650485436</v>
      </c>
      <c r="Z36" s="162">
        <f t="shared" si="223"/>
        <v>7.7669902912621351</v>
      </c>
      <c r="AA36" s="162">
        <f t="shared" si="223"/>
        <v>10.679611650485436</v>
      </c>
      <c r="AB36" s="220">
        <f t="shared" ref="AB36:AE36" si="224">AB549</f>
        <v>23.698323114083983</v>
      </c>
      <c r="AC36" s="220">
        <f t="shared" si="224"/>
        <v>49.551039238539239</v>
      </c>
      <c r="AD36" s="220">
        <f t="shared" si="224"/>
        <v>100</v>
      </c>
      <c r="AE36" s="161">
        <f t="shared" si="224"/>
        <v>59</v>
      </c>
      <c r="AF36" s="162">
        <f t="shared" ref="AF36:AJ36" si="225">IF($AE36=0,0,AF549/$AE36*100)</f>
        <v>13.559322033898304</v>
      </c>
      <c r="AG36" s="162">
        <f t="shared" si="225"/>
        <v>40.677966101694921</v>
      </c>
      <c r="AH36" s="162">
        <f t="shared" si="225"/>
        <v>13.559322033898304</v>
      </c>
      <c r="AI36" s="162">
        <f t="shared" si="225"/>
        <v>1.6949152542372881</v>
      </c>
      <c r="AJ36" s="162">
        <f t="shared" si="225"/>
        <v>30.508474576271187</v>
      </c>
      <c r="AK36" s="220">
        <f t="shared" ref="AK36" si="226">AK549</f>
        <v>21.955303135888503</v>
      </c>
      <c r="AL36" s="220">
        <f t="shared" ref="AL36" si="227">AL549</f>
        <v>20</v>
      </c>
      <c r="AM36" s="220">
        <f t="shared" si="127"/>
        <v>95.7</v>
      </c>
      <c r="AN36" s="220">
        <f t="shared" si="127"/>
        <v>5</v>
      </c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51" ht="15" hidden="1" customHeight="1" x14ac:dyDescent="0.15">
      <c r="A37" s="159"/>
      <c r="B37" s="160"/>
      <c r="C37" s="27" t="s">
        <v>302</v>
      </c>
      <c r="D37" s="161">
        <f t="shared" si="13"/>
        <v>181</v>
      </c>
      <c r="E37" s="162">
        <f t="shared" ref="E37:I37" si="228">IF($D37=0,0,E550/$D37*100)</f>
        <v>23.756906077348066</v>
      </c>
      <c r="F37" s="162">
        <f t="shared" si="228"/>
        <v>7.1823204419889501</v>
      </c>
      <c r="G37" s="162">
        <f t="shared" si="228"/>
        <v>59.11602209944752</v>
      </c>
      <c r="H37" s="162">
        <f t="shared" si="228"/>
        <v>1.1049723756906076</v>
      </c>
      <c r="I37" s="162">
        <f t="shared" si="228"/>
        <v>8.8397790055248606</v>
      </c>
      <c r="J37" s="161">
        <f t="shared" si="15"/>
        <v>56</v>
      </c>
      <c r="K37" s="162">
        <f t="shared" ref="K37:R37" si="229">IF($J37=0,0,K550/$J37*100)</f>
        <v>25</v>
      </c>
      <c r="L37" s="162">
        <f t="shared" si="229"/>
        <v>41.071428571428569</v>
      </c>
      <c r="M37" s="162">
        <f t="shared" si="229"/>
        <v>16.071428571428573</v>
      </c>
      <c r="N37" s="162">
        <f t="shared" si="229"/>
        <v>12.5</v>
      </c>
      <c r="O37" s="162">
        <f t="shared" si="229"/>
        <v>0</v>
      </c>
      <c r="P37" s="162">
        <f t="shared" si="229"/>
        <v>0</v>
      </c>
      <c r="Q37" s="162">
        <f t="shared" si="229"/>
        <v>0</v>
      </c>
      <c r="R37" s="162">
        <f t="shared" si="229"/>
        <v>5.3571428571428568</v>
      </c>
      <c r="S37" s="220">
        <f t="shared" si="138"/>
        <v>5.0566037735849054</v>
      </c>
      <c r="T37" s="220">
        <f t="shared" si="130"/>
        <v>5.0566037735849054</v>
      </c>
      <c r="U37" s="221">
        <f t="shared" si="130"/>
        <v>45</v>
      </c>
      <c r="V37" s="161">
        <f t="shared" si="130"/>
        <v>49</v>
      </c>
      <c r="W37" s="162">
        <f t="shared" ref="W37:AA37" si="230">IF($V37=0,0,W550/$V37*100)</f>
        <v>53.061224489795919</v>
      </c>
      <c r="X37" s="162">
        <f t="shared" si="230"/>
        <v>12.244897959183673</v>
      </c>
      <c r="Y37" s="162">
        <f t="shared" si="230"/>
        <v>12.244897959183673</v>
      </c>
      <c r="Z37" s="162">
        <f t="shared" si="230"/>
        <v>12.244897959183673</v>
      </c>
      <c r="AA37" s="162">
        <f t="shared" si="230"/>
        <v>10.204081632653061</v>
      </c>
      <c r="AB37" s="220">
        <f t="shared" ref="AB37:AE37" si="231">AB550</f>
        <v>23.763528138528137</v>
      </c>
      <c r="AC37" s="220">
        <f t="shared" si="231"/>
        <v>58.088624338624335</v>
      </c>
      <c r="AD37" s="220">
        <f t="shared" si="231"/>
        <v>100</v>
      </c>
      <c r="AE37" s="161">
        <f t="shared" si="231"/>
        <v>23</v>
      </c>
      <c r="AF37" s="162">
        <f t="shared" ref="AF37:AJ37" si="232">IF($AE37=0,0,AF550/$AE37*100)</f>
        <v>13.043478260869565</v>
      </c>
      <c r="AG37" s="162">
        <f t="shared" si="232"/>
        <v>39.130434782608695</v>
      </c>
      <c r="AH37" s="162">
        <f t="shared" si="232"/>
        <v>26.086956521739129</v>
      </c>
      <c r="AI37" s="162">
        <f t="shared" si="232"/>
        <v>0</v>
      </c>
      <c r="AJ37" s="162">
        <f t="shared" si="232"/>
        <v>21.739130434782609</v>
      </c>
      <c r="AK37" s="220">
        <f t="shared" ref="AK37" si="233">AK550</f>
        <v>22.106481481481485</v>
      </c>
      <c r="AL37" s="220">
        <f t="shared" ref="AL37" si="234">AL550</f>
        <v>20.475000000000001</v>
      </c>
      <c r="AM37" s="220">
        <f t="shared" si="127"/>
        <v>36.666666666666664</v>
      </c>
      <c r="AN37" s="220">
        <f t="shared" si="127"/>
        <v>9.35</v>
      </c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51" ht="15" hidden="1" customHeight="1" x14ac:dyDescent="0.15">
      <c r="A38" s="159"/>
      <c r="B38" s="160"/>
      <c r="C38" s="27" t="s">
        <v>9</v>
      </c>
      <c r="D38" s="161">
        <f t="shared" si="13"/>
        <v>281</v>
      </c>
      <c r="E38" s="162">
        <f t="shared" ref="E38:I38" si="235">IF($D38=0,0,E551/$D38*100)</f>
        <v>40.569395017793596</v>
      </c>
      <c r="F38" s="162">
        <f t="shared" si="235"/>
        <v>5.3380782918149468</v>
      </c>
      <c r="G38" s="162">
        <f t="shared" si="235"/>
        <v>41.281138790035584</v>
      </c>
      <c r="H38" s="162">
        <f t="shared" si="235"/>
        <v>4.9822064056939501</v>
      </c>
      <c r="I38" s="162">
        <f t="shared" si="235"/>
        <v>7.8291814946619214</v>
      </c>
      <c r="J38" s="161">
        <f t="shared" si="15"/>
        <v>129</v>
      </c>
      <c r="K38" s="162">
        <f t="shared" ref="K38:R38" si="236">IF($J38=0,0,K551/$J38*100)</f>
        <v>13.953488372093023</v>
      </c>
      <c r="L38" s="162">
        <f t="shared" si="236"/>
        <v>38.759689922480625</v>
      </c>
      <c r="M38" s="162">
        <f t="shared" si="236"/>
        <v>9.3023255813953494</v>
      </c>
      <c r="N38" s="162">
        <f t="shared" si="236"/>
        <v>10.077519379844961</v>
      </c>
      <c r="O38" s="162">
        <f t="shared" si="236"/>
        <v>6.2015503875968996</v>
      </c>
      <c r="P38" s="162">
        <f t="shared" si="236"/>
        <v>0.77519379844961245</v>
      </c>
      <c r="Q38" s="162">
        <f t="shared" si="236"/>
        <v>0.77519379844961245</v>
      </c>
      <c r="R38" s="162">
        <f t="shared" si="236"/>
        <v>20.155038759689923</v>
      </c>
      <c r="S38" s="220">
        <f t="shared" si="138"/>
        <v>14.766990291262136</v>
      </c>
      <c r="T38" s="220">
        <f t="shared" si="130"/>
        <v>14.766990291262136</v>
      </c>
      <c r="U38" s="221">
        <f t="shared" si="130"/>
        <v>341</v>
      </c>
      <c r="V38" s="161">
        <f t="shared" si="130"/>
        <v>119</v>
      </c>
      <c r="W38" s="162">
        <f t="shared" ref="W38:AA38" si="237">IF($V38=0,0,W551/$V38*100)</f>
        <v>27.731092436974791</v>
      </c>
      <c r="X38" s="162">
        <f t="shared" si="237"/>
        <v>31.932773109243694</v>
      </c>
      <c r="Y38" s="162">
        <f t="shared" si="237"/>
        <v>18.487394957983195</v>
      </c>
      <c r="Z38" s="162">
        <f t="shared" si="237"/>
        <v>8.4033613445378155</v>
      </c>
      <c r="AA38" s="162">
        <f t="shared" si="237"/>
        <v>13.445378151260504</v>
      </c>
      <c r="AB38" s="220">
        <f t="shared" ref="AB38:AE38" si="238">AB551</f>
        <v>33.761471631881072</v>
      </c>
      <c r="AC38" s="220">
        <f t="shared" si="238"/>
        <v>49.677593972625004</v>
      </c>
      <c r="AD38" s="220">
        <f t="shared" si="238"/>
        <v>100</v>
      </c>
      <c r="AE38" s="161">
        <f t="shared" si="238"/>
        <v>87</v>
      </c>
      <c r="AF38" s="162">
        <f t="shared" ref="AF38:AJ38" si="239">IF($AE38=0,0,AF551/$AE38*100)</f>
        <v>35.632183908045981</v>
      </c>
      <c r="AG38" s="162">
        <f t="shared" si="239"/>
        <v>18.390804597701148</v>
      </c>
      <c r="AH38" s="162">
        <f t="shared" si="239"/>
        <v>12.643678160919542</v>
      </c>
      <c r="AI38" s="162">
        <f t="shared" si="239"/>
        <v>5.7471264367816088</v>
      </c>
      <c r="AJ38" s="162">
        <f t="shared" si="239"/>
        <v>27.586206896551722</v>
      </c>
      <c r="AK38" s="220">
        <f t="shared" ref="AK38" si="240">AK551</f>
        <v>20.132442583871153</v>
      </c>
      <c r="AL38" s="220">
        <f t="shared" ref="AL38:AN53" si="241">AL551</f>
        <v>15</v>
      </c>
      <c r="AM38" s="220">
        <f t="shared" si="241"/>
        <v>150</v>
      </c>
      <c r="AN38" s="220">
        <f t="shared" si="241"/>
        <v>1</v>
      </c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51" ht="15" hidden="1" customHeight="1" x14ac:dyDescent="0.15">
      <c r="A39" s="159"/>
      <c r="B39" s="163"/>
      <c r="C39" s="28" t="s">
        <v>24</v>
      </c>
      <c r="D39" s="164">
        <f t="shared" si="13"/>
        <v>56</v>
      </c>
      <c r="E39" s="153">
        <f t="shared" ref="E39:I39" si="242">IF($D39=0,0,E552/$D39*100)</f>
        <v>33.928571428571431</v>
      </c>
      <c r="F39" s="153">
        <f t="shared" si="242"/>
        <v>7.1428571428571423</v>
      </c>
      <c r="G39" s="153">
        <f t="shared" si="242"/>
        <v>46.428571428571431</v>
      </c>
      <c r="H39" s="153">
        <f t="shared" si="242"/>
        <v>7.1428571428571423</v>
      </c>
      <c r="I39" s="153">
        <f t="shared" si="242"/>
        <v>5.3571428571428568</v>
      </c>
      <c r="J39" s="164">
        <f t="shared" si="15"/>
        <v>23</v>
      </c>
      <c r="K39" s="153">
        <f t="shared" ref="K39:R39" si="243">IF($J39=0,0,K552/$J39*100)</f>
        <v>13.043478260869565</v>
      </c>
      <c r="L39" s="153">
        <f t="shared" si="243"/>
        <v>34.782608695652172</v>
      </c>
      <c r="M39" s="153">
        <f t="shared" si="243"/>
        <v>8.695652173913043</v>
      </c>
      <c r="N39" s="153">
        <f t="shared" si="243"/>
        <v>13.043478260869565</v>
      </c>
      <c r="O39" s="153">
        <f t="shared" si="243"/>
        <v>0</v>
      </c>
      <c r="P39" s="153">
        <f t="shared" si="243"/>
        <v>0</v>
      </c>
      <c r="Q39" s="153">
        <f t="shared" si="243"/>
        <v>0</v>
      </c>
      <c r="R39" s="153">
        <f t="shared" si="243"/>
        <v>30.434782608695656</v>
      </c>
      <c r="S39" s="216">
        <f t="shared" si="138"/>
        <v>6.375</v>
      </c>
      <c r="T39" s="216">
        <f t="shared" si="138"/>
        <v>6.375</v>
      </c>
      <c r="U39" s="217">
        <f t="shared" si="138"/>
        <v>41</v>
      </c>
      <c r="V39" s="164">
        <f t="shared" si="138"/>
        <v>23</v>
      </c>
      <c r="W39" s="153">
        <f t="shared" ref="W39:AA39" si="244">IF($V39=0,0,W552/$V39*100)</f>
        <v>30.434782608695656</v>
      </c>
      <c r="X39" s="153">
        <f t="shared" si="244"/>
        <v>21.739130434782609</v>
      </c>
      <c r="Y39" s="153">
        <f t="shared" si="244"/>
        <v>17.391304347826086</v>
      </c>
      <c r="Z39" s="153">
        <f t="shared" si="244"/>
        <v>17.391304347826086</v>
      </c>
      <c r="AA39" s="153">
        <f t="shared" si="244"/>
        <v>13.043478260869565</v>
      </c>
      <c r="AB39" s="216">
        <f t="shared" ref="AB39:AE39" si="245">AB552</f>
        <v>38.238095238095241</v>
      </c>
      <c r="AC39" s="216">
        <f t="shared" si="245"/>
        <v>58.827838827838832</v>
      </c>
      <c r="AD39" s="216">
        <f t="shared" si="245"/>
        <v>100</v>
      </c>
      <c r="AE39" s="164">
        <f t="shared" si="245"/>
        <v>16</v>
      </c>
      <c r="AF39" s="153">
        <f t="shared" ref="AF39:AJ39" si="246">IF($AE39=0,0,AF552/$AE39*100)</f>
        <v>18.75</v>
      </c>
      <c r="AG39" s="153">
        <f t="shared" si="246"/>
        <v>37.5</v>
      </c>
      <c r="AH39" s="153">
        <f t="shared" si="246"/>
        <v>6.25</v>
      </c>
      <c r="AI39" s="153">
        <f t="shared" si="246"/>
        <v>6.25</v>
      </c>
      <c r="AJ39" s="153">
        <f t="shared" si="246"/>
        <v>31.25</v>
      </c>
      <c r="AK39" s="216">
        <f t="shared" ref="AK39" si="247">AK552</f>
        <v>20.003030303030304</v>
      </c>
      <c r="AL39" s="216">
        <f t="shared" ref="AL39" si="248">AL552</f>
        <v>16</v>
      </c>
      <c r="AM39" s="216">
        <f t="shared" si="241"/>
        <v>41.5</v>
      </c>
      <c r="AN39" s="216">
        <f t="shared" si="241"/>
        <v>5</v>
      </c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51" ht="15" hidden="1" customHeight="1" x14ac:dyDescent="0.15">
      <c r="A40" s="154" t="s">
        <v>297</v>
      </c>
      <c r="B40" s="160" t="s">
        <v>12</v>
      </c>
      <c r="C40" s="156" t="s">
        <v>299</v>
      </c>
      <c r="D40" s="161">
        <f t="shared" si="13"/>
        <v>389</v>
      </c>
      <c r="E40" s="162">
        <f t="shared" ref="E40:I40" si="249">IF($D40=0,0,E553/$D40*100)</f>
        <v>55.012853470437015</v>
      </c>
      <c r="F40" s="162">
        <f t="shared" si="249"/>
        <v>3.0848329048843186</v>
      </c>
      <c r="G40" s="162">
        <f t="shared" si="249"/>
        <v>30.848329048843187</v>
      </c>
      <c r="H40" s="162">
        <f t="shared" si="249"/>
        <v>9.2544987146529554</v>
      </c>
      <c r="I40" s="162">
        <f t="shared" si="249"/>
        <v>1.7994858611825193</v>
      </c>
      <c r="J40" s="161">
        <f t="shared" si="15"/>
        <v>226</v>
      </c>
      <c r="K40" s="162">
        <f t="shared" ref="K40:R40" si="250">IF($J40=0,0,K553/$J40*100)</f>
        <v>7.5221238938053103</v>
      </c>
      <c r="L40" s="162">
        <f t="shared" si="250"/>
        <v>13.716814159292035</v>
      </c>
      <c r="M40" s="162">
        <f t="shared" si="250"/>
        <v>6.1946902654867255</v>
      </c>
      <c r="N40" s="162">
        <f t="shared" si="250"/>
        <v>7.9646017699115044</v>
      </c>
      <c r="O40" s="162">
        <f t="shared" si="250"/>
        <v>27.876106194690266</v>
      </c>
      <c r="P40" s="162">
        <f t="shared" si="250"/>
        <v>27.876106194690266</v>
      </c>
      <c r="Q40" s="162">
        <f t="shared" si="250"/>
        <v>0</v>
      </c>
      <c r="R40" s="162">
        <f t="shared" si="250"/>
        <v>8.8495575221238933</v>
      </c>
      <c r="S40" s="220">
        <f t="shared" ref="S40:V55" si="251">S553</f>
        <v>72.432038834951456</v>
      </c>
      <c r="T40" s="220">
        <f t="shared" si="251"/>
        <v>72.432038834951456</v>
      </c>
      <c r="U40" s="221">
        <f t="shared" si="251"/>
        <v>199</v>
      </c>
      <c r="V40" s="161">
        <f t="shared" si="251"/>
        <v>223</v>
      </c>
      <c r="W40" s="162">
        <f t="shared" ref="W40:AA40" si="252">IF($V40=0,0,W553/$V40*100)</f>
        <v>20.627802690582961</v>
      </c>
      <c r="X40" s="162">
        <f t="shared" si="252"/>
        <v>22.421524663677133</v>
      </c>
      <c r="Y40" s="162">
        <f t="shared" si="252"/>
        <v>34.529147982062781</v>
      </c>
      <c r="Z40" s="162">
        <f t="shared" si="252"/>
        <v>8.9686098654708513</v>
      </c>
      <c r="AA40" s="162">
        <f t="shared" si="252"/>
        <v>13.452914798206278</v>
      </c>
      <c r="AB40" s="220">
        <f t="shared" ref="AB40:AE40" si="253">AB553</f>
        <v>44.836721915356492</v>
      </c>
      <c r="AC40" s="220">
        <f t="shared" si="253"/>
        <v>58.867260746012271</v>
      </c>
      <c r="AD40" s="220">
        <f t="shared" si="253"/>
        <v>100</v>
      </c>
      <c r="AE40" s="161">
        <f t="shared" si="253"/>
        <v>178</v>
      </c>
      <c r="AF40" s="162">
        <f t="shared" ref="AF40:AJ40" si="254">IF($AE40=0,0,AF553/$AE40*100)</f>
        <v>8.4269662921348321</v>
      </c>
      <c r="AG40" s="162">
        <f t="shared" si="254"/>
        <v>26.966292134831459</v>
      </c>
      <c r="AH40" s="162">
        <f t="shared" si="254"/>
        <v>34.831460674157306</v>
      </c>
      <c r="AI40" s="162">
        <f t="shared" si="254"/>
        <v>7.3033707865168536</v>
      </c>
      <c r="AJ40" s="162">
        <f t="shared" si="254"/>
        <v>22.471910112359549</v>
      </c>
      <c r="AK40" s="220">
        <f t="shared" ref="AK40" si="255">AK553</f>
        <v>27.78125602256037</v>
      </c>
      <c r="AL40" s="220">
        <f t="shared" ref="AL40" si="256">AL553</f>
        <v>30</v>
      </c>
      <c r="AM40" s="220">
        <f t="shared" si="241"/>
        <v>166.66666666666666</v>
      </c>
      <c r="AN40" s="220">
        <f t="shared" si="241"/>
        <v>1</v>
      </c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</row>
    <row r="41" spans="1:51" ht="15" hidden="1" customHeight="1" x14ac:dyDescent="0.15">
      <c r="A41" s="159" t="s">
        <v>298</v>
      </c>
      <c r="B41" s="160" t="s">
        <v>13</v>
      </c>
      <c r="C41" s="27" t="s">
        <v>300</v>
      </c>
      <c r="D41" s="161">
        <f t="shared" si="13"/>
        <v>127</v>
      </c>
      <c r="E41" s="162">
        <f t="shared" ref="E41:I41" si="257">IF($D41=0,0,E554/$D41*100)</f>
        <v>91.338582677165363</v>
      </c>
      <c r="F41" s="162">
        <f t="shared" si="257"/>
        <v>0.78740157480314954</v>
      </c>
      <c r="G41" s="162">
        <f t="shared" si="257"/>
        <v>5.5118110236220472</v>
      </c>
      <c r="H41" s="162">
        <f t="shared" si="257"/>
        <v>1.5748031496062991</v>
      </c>
      <c r="I41" s="162">
        <f t="shared" si="257"/>
        <v>0.78740157480314954</v>
      </c>
      <c r="J41" s="161">
        <f t="shared" si="15"/>
        <v>117</v>
      </c>
      <c r="K41" s="162">
        <f t="shared" ref="K41:R41" si="258">IF($J41=0,0,K554/$J41*100)</f>
        <v>0.85470085470085477</v>
      </c>
      <c r="L41" s="162">
        <f t="shared" si="258"/>
        <v>3.4188034188034191</v>
      </c>
      <c r="M41" s="162">
        <f t="shared" si="258"/>
        <v>0.85470085470085477</v>
      </c>
      <c r="N41" s="162">
        <f t="shared" si="258"/>
        <v>4.2735042735042734</v>
      </c>
      <c r="O41" s="162">
        <f t="shared" si="258"/>
        <v>1.7094017094017095</v>
      </c>
      <c r="P41" s="162">
        <f t="shared" si="258"/>
        <v>0.85470085470085477</v>
      </c>
      <c r="Q41" s="162">
        <f t="shared" si="258"/>
        <v>84.615384615384613</v>
      </c>
      <c r="R41" s="162">
        <f t="shared" si="258"/>
        <v>3.4188034188034191</v>
      </c>
      <c r="S41" s="220">
        <f t="shared" ref="S41:V56" si="259">S554</f>
        <v>183.53097345132744</v>
      </c>
      <c r="T41" s="220">
        <f t="shared" si="251"/>
        <v>183.53097345132744</v>
      </c>
      <c r="U41" s="221">
        <f t="shared" si="251"/>
        <v>206</v>
      </c>
      <c r="V41" s="161">
        <f t="shared" si="251"/>
        <v>114</v>
      </c>
      <c r="W41" s="162">
        <f t="shared" ref="W41:AA41" si="260">IF($V41=0,0,W554/$V41*100)</f>
        <v>11.403508771929824</v>
      </c>
      <c r="X41" s="162">
        <f t="shared" si="260"/>
        <v>18.421052631578945</v>
      </c>
      <c r="Y41" s="162">
        <f t="shared" si="260"/>
        <v>26.315789473684209</v>
      </c>
      <c r="Z41" s="162">
        <f t="shared" si="260"/>
        <v>13.157894736842104</v>
      </c>
      <c r="AA41" s="162">
        <f t="shared" si="260"/>
        <v>30.701754385964914</v>
      </c>
      <c r="AB41" s="220">
        <f t="shared" ref="AB41:AE41" si="261">AB554</f>
        <v>52.421694091463273</v>
      </c>
      <c r="AC41" s="220">
        <f t="shared" si="261"/>
        <v>62.747179291296945</v>
      </c>
      <c r="AD41" s="220">
        <f t="shared" si="261"/>
        <v>100</v>
      </c>
      <c r="AE41" s="161">
        <f t="shared" si="261"/>
        <v>102</v>
      </c>
      <c r="AF41" s="162">
        <f t="shared" ref="AF41:AJ41" si="262">IF($AE41=0,0,AF554/$AE41*100)</f>
        <v>2.9411764705882351</v>
      </c>
      <c r="AG41" s="162">
        <f t="shared" si="262"/>
        <v>3.9215686274509802</v>
      </c>
      <c r="AH41" s="162">
        <f t="shared" si="262"/>
        <v>24.509803921568626</v>
      </c>
      <c r="AI41" s="162">
        <f t="shared" si="262"/>
        <v>37.254901960784316</v>
      </c>
      <c r="AJ41" s="162">
        <f t="shared" si="262"/>
        <v>31.372549019607842</v>
      </c>
      <c r="AK41" s="220">
        <f t="shared" ref="AK41" si="263">AK554</f>
        <v>40.345555040197908</v>
      </c>
      <c r="AL41" s="220">
        <f t="shared" ref="AL41" si="264">AL554</f>
        <v>40</v>
      </c>
      <c r="AM41" s="220">
        <f t="shared" si="241"/>
        <v>100</v>
      </c>
      <c r="AN41" s="220">
        <f t="shared" si="241"/>
        <v>10</v>
      </c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51" ht="15" hidden="1" customHeight="1" x14ac:dyDescent="0.15">
      <c r="A42" s="159"/>
      <c r="B42" s="160" t="s">
        <v>14</v>
      </c>
      <c r="C42" s="27" t="s">
        <v>301</v>
      </c>
      <c r="D42" s="161">
        <f t="shared" si="13"/>
        <v>59</v>
      </c>
      <c r="E42" s="162">
        <f t="shared" ref="E42:I42" si="265">IF($D42=0,0,E555/$D42*100)</f>
        <v>16.949152542372879</v>
      </c>
      <c r="F42" s="162">
        <f t="shared" si="265"/>
        <v>11.864406779661017</v>
      </c>
      <c r="G42" s="162">
        <f t="shared" si="265"/>
        <v>66.101694915254242</v>
      </c>
      <c r="H42" s="162">
        <f t="shared" si="265"/>
        <v>1.6949152542372881</v>
      </c>
      <c r="I42" s="162">
        <f t="shared" si="265"/>
        <v>3.3898305084745761</v>
      </c>
      <c r="J42" s="161">
        <f t="shared" si="15"/>
        <v>17</v>
      </c>
      <c r="K42" s="162">
        <f t="shared" ref="K42:R42" si="266">IF($J42=0,0,K555/$J42*100)</f>
        <v>23.52941176470588</v>
      </c>
      <c r="L42" s="162">
        <f t="shared" si="266"/>
        <v>29.411764705882355</v>
      </c>
      <c r="M42" s="162">
        <f t="shared" si="266"/>
        <v>17.647058823529413</v>
      </c>
      <c r="N42" s="162">
        <f t="shared" si="266"/>
        <v>17.647058823529413</v>
      </c>
      <c r="O42" s="162">
        <f t="shared" si="266"/>
        <v>11.76470588235294</v>
      </c>
      <c r="P42" s="162">
        <f t="shared" si="266"/>
        <v>0</v>
      </c>
      <c r="Q42" s="162">
        <f t="shared" si="266"/>
        <v>0</v>
      </c>
      <c r="R42" s="162">
        <f t="shared" si="266"/>
        <v>0</v>
      </c>
      <c r="S42" s="220">
        <f t="shared" si="259"/>
        <v>11.941176470588236</v>
      </c>
      <c r="T42" s="220">
        <f t="shared" si="251"/>
        <v>11.941176470588236</v>
      </c>
      <c r="U42" s="221">
        <f t="shared" si="251"/>
        <v>69</v>
      </c>
      <c r="V42" s="161">
        <f t="shared" si="251"/>
        <v>16</v>
      </c>
      <c r="W42" s="162">
        <f t="shared" ref="W42:AA42" si="267">IF($V42=0,0,W555/$V42*100)</f>
        <v>37.5</v>
      </c>
      <c r="X42" s="162">
        <f t="shared" si="267"/>
        <v>25</v>
      </c>
      <c r="Y42" s="162">
        <f t="shared" si="267"/>
        <v>31.25</v>
      </c>
      <c r="Z42" s="162">
        <f t="shared" si="267"/>
        <v>0</v>
      </c>
      <c r="AA42" s="162">
        <f t="shared" si="267"/>
        <v>6.25</v>
      </c>
      <c r="AB42" s="220">
        <f t="shared" ref="AB42:AE42" si="268">AB555</f>
        <v>29.861111111111107</v>
      </c>
      <c r="AC42" s="220">
        <f t="shared" si="268"/>
        <v>49.768518518518512</v>
      </c>
      <c r="AD42" s="220">
        <f t="shared" si="268"/>
        <v>83.333333333333343</v>
      </c>
      <c r="AE42" s="161">
        <f t="shared" si="268"/>
        <v>11</v>
      </c>
      <c r="AF42" s="162">
        <f t="shared" ref="AF42:AJ42" si="269">IF($AE42=0,0,AF555/$AE42*100)</f>
        <v>0</v>
      </c>
      <c r="AG42" s="162">
        <f t="shared" si="269"/>
        <v>36.363636363636367</v>
      </c>
      <c r="AH42" s="162">
        <f t="shared" si="269"/>
        <v>36.363636363636367</v>
      </c>
      <c r="AI42" s="162">
        <f t="shared" si="269"/>
        <v>9.0909090909090917</v>
      </c>
      <c r="AJ42" s="162">
        <f t="shared" si="269"/>
        <v>18.181818181818183</v>
      </c>
      <c r="AK42" s="220">
        <f t="shared" ref="AK42" si="270">AK555</f>
        <v>34.588888888888889</v>
      </c>
      <c r="AL42" s="220">
        <f t="shared" ref="AL42" si="271">AL555</f>
        <v>30</v>
      </c>
      <c r="AM42" s="220">
        <f t="shared" si="241"/>
        <v>95.7</v>
      </c>
      <c r="AN42" s="220">
        <f t="shared" si="241"/>
        <v>15</v>
      </c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51" ht="15" hidden="1" customHeight="1" x14ac:dyDescent="0.15">
      <c r="A43" s="159"/>
      <c r="B43" s="160"/>
      <c r="C43" s="27" t="s">
        <v>302</v>
      </c>
      <c r="D43" s="161">
        <f t="shared" si="13"/>
        <v>29</v>
      </c>
      <c r="E43" s="162">
        <f t="shared" ref="E43:I43" si="272">IF($D43=0,0,E556/$D43*100)</f>
        <v>31.03448275862069</v>
      </c>
      <c r="F43" s="162">
        <f t="shared" si="272"/>
        <v>13.793103448275861</v>
      </c>
      <c r="G43" s="162">
        <f t="shared" si="272"/>
        <v>37.931034482758619</v>
      </c>
      <c r="H43" s="162">
        <f t="shared" si="272"/>
        <v>0</v>
      </c>
      <c r="I43" s="162">
        <f t="shared" si="272"/>
        <v>17.241379310344829</v>
      </c>
      <c r="J43" s="161">
        <f t="shared" si="15"/>
        <v>13</v>
      </c>
      <c r="K43" s="162">
        <f t="shared" ref="K43:R43" si="273">IF($J43=0,0,K556/$J43*100)</f>
        <v>15.384615384615385</v>
      </c>
      <c r="L43" s="162">
        <f t="shared" si="273"/>
        <v>30.76923076923077</v>
      </c>
      <c r="M43" s="162">
        <f t="shared" si="273"/>
        <v>23.076923076923077</v>
      </c>
      <c r="N43" s="162">
        <f t="shared" si="273"/>
        <v>15.384615384615385</v>
      </c>
      <c r="O43" s="162">
        <f t="shared" si="273"/>
        <v>0</v>
      </c>
      <c r="P43" s="162">
        <f t="shared" si="273"/>
        <v>0</v>
      </c>
      <c r="Q43" s="162">
        <f t="shared" si="273"/>
        <v>0</v>
      </c>
      <c r="R43" s="162">
        <f t="shared" si="273"/>
        <v>15.384615384615385</v>
      </c>
      <c r="S43" s="220">
        <f t="shared" si="259"/>
        <v>7.7272727272727275</v>
      </c>
      <c r="T43" s="220">
        <f t="shared" si="251"/>
        <v>7.7272727272727275</v>
      </c>
      <c r="U43" s="221">
        <f t="shared" si="251"/>
        <v>45</v>
      </c>
      <c r="V43" s="161">
        <f t="shared" si="251"/>
        <v>13</v>
      </c>
      <c r="W43" s="162">
        <f t="shared" ref="W43:AA43" si="274">IF($V43=0,0,W556/$V43*100)</f>
        <v>38.461538461538467</v>
      </c>
      <c r="X43" s="162">
        <f t="shared" si="274"/>
        <v>7.6923076923076925</v>
      </c>
      <c r="Y43" s="162">
        <f t="shared" si="274"/>
        <v>7.6923076923076925</v>
      </c>
      <c r="Z43" s="162">
        <f t="shared" si="274"/>
        <v>30.76923076923077</v>
      </c>
      <c r="AA43" s="162">
        <f t="shared" si="274"/>
        <v>15.384615384615385</v>
      </c>
      <c r="AB43" s="220">
        <f t="shared" ref="AB43:AE43" si="275">AB556</f>
        <v>43.18181818181818</v>
      </c>
      <c r="AC43" s="220">
        <f t="shared" si="275"/>
        <v>79.166666666666671</v>
      </c>
      <c r="AD43" s="220">
        <f t="shared" si="275"/>
        <v>100</v>
      </c>
      <c r="AE43" s="161">
        <f t="shared" si="275"/>
        <v>7</v>
      </c>
      <c r="AF43" s="162">
        <f t="shared" ref="AF43:AJ43" si="276">IF($AE43=0,0,AF556/$AE43*100)</f>
        <v>0</v>
      </c>
      <c r="AG43" s="162">
        <f t="shared" si="276"/>
        <v>28.571428571428569</v>
      </c>
      <c r="AH43" s="162">
        <f t="shared" si="276"/>
        <v>57.142857142857139</v>
      </c>
      <c r="AI43" s="162">
        <f t="shared" si="276"/>
        <v>0</v>
      </c>
      <c r="AJ43" s="162">
        <f t="shared" si="276"/>
        <v>14.285714285714285</v>
      </c>
      <c r="AK43" s="220">
        <f t="shared" ref="AK43" si="277">AK556</f>
        <v>27.644444444444446</v>
      </c>
      <c r="AL43" s="220">
        <f t="shared" ref="AL43" si="278">AL556</f>
        <v>30</v>
      </c>
      <c r="AM43" s="220">
        <f t="shared" si="241"/>
        <v>36.666666666666664</v>
      </c>
      <c r="AN43" s="220">
        <f t="shared" si="241"/>
        <v>18</v>
      </c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51" ht="15" hidden="1" customHeight="1" x14ac:dyDescent="0.15">
      <c r="A44" s="159"/>
      <c r="B44" s="160"/>
      <c r="C44" s="27" t="s">
        <v>9</v>
      </c>
      <c r="D44" s="161">
        <f t="shared" si="13"/>
        <v>55</v>
      </c>
      <c r="E44" s="162">
        <f t="shared" ref="E44:I44" si="279">IF($D44=0,0,E557/$D44*100)</f>
        <v>54.54545454545454</v>
      </c>
      <c r="F44" s="162">
        <f t="shared" si="279"/>
        <v>3.6363636363636362</v>
      </c>
      <c r="G44" s="162">
        <f t="shared" si="279"/>
        <v>27.27272727272727</v>
      </c>
      <c r="H44" s="162">
        <f t="shared" si="279"/>
        <v>5.4545454545454541</v>
      </c>
      <c r="I44" s="162">
        <f t="shared" si="279"/>
        <v>9.0909090909090917</v>
      </c>
      <c r="J44" s="161">
        <f t="shared" si="15"/>
        <v>32</v>
      </c>
      <c r="K44" s="162">
        <f t="shared" ref="K44:R44" si="280">IF($J44=0,0,K557/$J44*100)</f>
        <v>9.375</v>
      </c>
      <c r="L44" s="162">
        <f t="shared" si="280"/>
        <v>31.25</v>
      </c>
      <c r="M44" s="162">
        <f t="shared" si="280"/>
        <v>6.25</v>
      </c>
      <c r="N44" s="162">
        <f t="shared" si="280"/>
        <v>18.75</v>
      </c>
      <c r="O44" s="162">
        <f t="shared" si="280"/>
        <v>15.625</v>
      </c>
      <c r="P44" s="162">
        <f t="shared" si="280"/>
        <v>3.125</v>
      </c>
      <c r="Q44" s="162">
        <f t="shared" si="280"/>
        <v>0</v>
      </c>
      <c r="R44" s="162">
        <f t="shared" si="280"/>
        <v>15.625</v>
      </c>
      <c r="S44" s="220">
        <f t="shared" si="259"/>
        <v>25.555555555555557</v>
      </c>
      <c r="T44" s="220">
        <f t="shared" si="251"/>
        <v>25.555555555555557</v>
      </c>
      <c r="U44" s="221">
        <f t="shared" si="251"/>
        <v>173</v>
      </c>
      <c r="V44" s="161">
        <f t="shared" si="251"/>
        <v>31</v>
      </c>
      <c r="W44" s="162">
        <f t="shared" ref="W44:AA44" si="281">IF($V44=0,0,W557/$V44*100)</f>
        <v>25.806451612903224</v>
      </c>
      <c r="X44" s="162">
        <f t="shared" si="281"/>
        <v>35.483870967741936</v>
      </c>
      <c r="Y44" s="162">
        <f t="shared" si="281"/>
        <v>22.58064516129032</v>
      </c>
      <c r="Z44" s="162">
        <f t="shared" si="281"/>
        <v>3.225806451612903</v>
      </c>
      <c r="AA44" s="162">
        <f t="shared" si="281"/>
        <v>12.903225806451612</v>
      </c>
      <c r="AB44" s="220">
        <f t="shared" ref="AB44:AE44" si="282">AB557</f>
        <v>32.542914233735488</v>
      </c>
      <c r="AC44" s="220">
        <f t="shared" si="282"/>
        <v>46.2451939110978</v>
      </c>
      <c r="AD44" s="220">
        <f t="shared" si="282"/>
        <v>100</v>
      </c>
      <c r="AE44" s="161">
        <f t="shared" si="282"/>
        <v>23</v>
      </c>
      <c r="AF44" s="162">
        <f t="shared" ref="AF44:AJ44" si="283">IF($AE44=0,0,AF557/$AE44*100)</f>
        <v>8.695652173913043</v>
      </c>
      <c r="AG44" s="162">
        <f t="shared" si="283"/>
        <v>26.086956521739129</v>
      </c>
      <c r="AH44" s="162">
        <f t="shared" si="283"/>
        <v>26.086956521739129</v>
      </c>
      <c r="AI44" s="162">
        <f t="shared" si="283"/>
        <v>17.391304347826086</v>
      </c>
      <c r="AJ44" s="162">
        <f t="shared" si="283"/>
        <v>21.739130434782609</v>
      </c>
      <c r="AK44" s="220">
        <f t="shared" ref="AK44" si="284">AK557</f>
        <v>35.45366809116809</v>
      </c>
      <c r="AL44" s="220">
        <f t="shared" ref="AL44" si="285">AL557</f>
        <v>30</v>
      </c>
      <c r="AM44" s="220">
        <f t="shared" si="241"/>
        <v>150</v>
      </c>
      <c r="AN44" s="220">
        <f t="shared" si="241"/>
        <v>10</v>
      </c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51" ht="15" hidden="1" customHeight="1" x14ac:dyDescent="0.15">
      <c r="A45" s="159"/>
      <c r="B45" s="163"/>
      <c r="C45" s="28" t="s">
        <v>24</v>
      </c>
      <c r="D45" s="164">
        <f t="shared" si="13"/>
        <v>8</v>
      </c>
      <c r="E45" s="153">
        <f t="shared" ref="E45:I45" si="286">IF($D45=0,0,E558/$D45*100)</f>
        <v>50</v>
      </c>
      <c r="F45" s="153">
        <f t="shared" si="286"/>
        <v>25</v>
      </c>
      <c r="G45" s="153">
        <f t="shared" si="286"/>
        <v>12.5</v>
      </c>
      <c r="H45" s="153">
        <f t="shared" si="286"/>
        <v>12.5</v>
      </c>
      <c r="I45" s="153">
        <f t="shared" si="286"/>
        <v>0</v>
      </c>
      <c r="J45" s="164">
        <f t="shared" si="15"/>
        <v>6</v>
      </c>
      <c r="K45" s="153">
        <f t="shared" ref="K45:R45" si="287">IF($J45=0,0,K558/$J45*100)</f>
        <v>0</v>
      </c>
      <c r="L45" s="153">
        <f t="shared" si="287"/>
        <v>16.666666666666664</v>
      </c>
      <c r="M45" s="153">
        <f t="shared" si="287"/>
        <v>16.666666666666664</v>
      </c>
      <c r="N45" s="153">
        <f t="shared" si="287"/>
        <v>50</v>
      </c>
      <c r="O45" s="153">
        <f t="shared" si="287"/>
        <v>0</v>
      </c>
      <c r="P45" s="153">
        <f t="shared" si="287"/>
        <v>0</v>
      </c>
      <c r="Q45" s="153">
        <f t="shared" si="287"/>
        <v>0</v>
      </c>
      <c r="R45" s="153">
        <f t="shared" si="287"/>
        <v>16.666666666666664</v>
      </c>
      <c r="S45" s="216">
        <f t="shared" si="259"/>
        <v>14.8</v>
      </c>
      <c r="T45" s="216">
        <f t="shared" si="251"/>
        <v>14.8</v>
      </c>
      <c r="U45" s="217">
        <f t="shared" si="251"/>
        <v>41</v>
      </c>
      <c r="V45" s="164">
        <f t="shared" si="251"/>
        <v>6</v>
      </c>
      <c r="W45" s="153">
        <f t="shared" ref="W45:AA45" si="288">IF($V45=0,0,W558/$V45*100)</f>
        <v>16.666666666666664</v>
      </c>
      <c r="X45" s="153">
        <f t="shared" si="288"/>
        <v>16.666666666666664</v>
      </c>
      <c r="Y45" s="153">
        <f t="shared" si="288"/>
        <v>50</v>
      </c>
      <c r="Z45" s="153">
        <f t="shared" si="288"/>
        <v>0</v>
      </c>
      <c r="AA45" s="153">
        <f t="shared" si="288"/>
        <v>16.666666666666664</v>
      </c>
      <c r="AB45" s="216">
        <f t="shared" ref="AB45:AE45" si="289">AB558</f>
        <v>40.285714285714292</v>
      </c>
      <c r="AC45" s="216">
        <f t="shared" si="289"/>
        <v>50.357142857142861</v>
      </c>
      <c r="AD45" s="216">
        <f t="shared" si="289"/>
        <v>71.428571428571431</v>
      </c>
      <c r="AE45" s="164">
        <f t="shared" si="289"/>
        <v>5</v>
      </c>
      <c r="AF45" s="153">
        <f t="shared" ref="AF45:AJ45" si="290">IF($AE45=0,0,AF558/$AE45*100)</f>
        <v>0</v>
      </c>
      <c r="AG45" s="153">
        <f t="shared" si="290"/>
        <v>60</v>
      </c>
      <c r="AH45" s="153">
        <f t="shared" si="290"/>
        <v>0</v>
      </c>
      <c r="AI45" s="153">
        <f t="shared" si="290"/>
        <v>20</v>
      </c>
      <c r="AJ45" s="153">
        <f t="shared" si="290"/>
        <v>20</v>
      </c>
      <c r="AK45" s="216">
        <f t="shared" ref="AK45" si="291">AK558</f>
        <v>26.175000000000001</v>
      </c>
      <c r="AL45" s="216">
        <f t="shared" ref="AL45" si="292">AL558</f>
        <v>24</v>
      </c>
      <c r="AM45" s="216">
        <f t="shared" si="241"/>
        <v>41.5</v>
      </c>
      <c r="AN45" s="216">
        <f t="shared" si="241"/>
        <v>15.2</v>
      </c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51" ht="15" hidden="1" customHeight="1" x14ac:dyDescent="0.15">
      <c r="A46" s="159"/>
      <c r="B46" s="160" t="s">
        <v>15</v>
      </c>
      <c r="C46" s="156" t="s">
        <v>299</v>
      </c>
      <c r="D46" s="161">
        <f t="shared" si="13"/>
        <v>856</v>
      </c>
      <c r="E46" s="162">
        <f t="shared" ref="E46:I46" si="293">IF($D46=0,0,E559/$D46*100)</f>
        <v>30.257009345794394</v>
      </c>
      <c r="F46" s="162">
        <f t="shared" si="293"/>
        <v>2.8037383177570092</v>
      </c>
      <c r="G46" s="162">
        <f t="shared" si="293"/>
        <v>54.205607476635507</v>
      </c>
      <c r="H46" s="162">
        <f t="shared" si="293"/>
        <v>6.0747663551401869</v>
      </c>
      <c r="I46" s="162">
        <f t="shared" si="293"/>
        <v>6.6588785046728969</v>
      </c>
      <c r="J46" s="161">
        <f t="shared" si="15"/>
        <v>283</v>
      </c>
      <c r="K46" s="162">
        <f t="shared" ref="K46:R46" si="294">IF($J46=0,0,K559/$J46*100)</f>
        <v>30.3886925795053</v>
      </c>
      <c r="L46" s="162">
        <f t="shared" si="294"/>
        <v>35.689045936395758</v>
      </c>
      <c r="M46" s="162">
        <f t="shared" si="294"/>
        <v>9.8939929328621901</v>
      </c>
      <c r="N46" s="162">
        <f t="shared" si="294"/>
        <v>6.7137809187279158</v>
      </c>
      <c r="O46" s="162">
        <f t="shared" si="294"/>
        <v>1.4134275618374559</v>
      </c>
      <c r="P46" s="162">
        <f t="shared" si="294"/>
        <v>8.1272084805653702</v>
      </c>
      <c r="Q46" s="162">
        <f t="shared" si="294"/>
        <v>0</v>
      </c>
      <c r="R46" s="162">
        <f t="shared" si="294"/>
        <v>7.7738515901060072</v>
      </c>
      <c r="S46" s="220">
        <f t="shared" si="259"/>
        <v>19.233716475095786</v>
      </c>
      <c r="T46" s="220">
        <f t="shared" si="251"/>
        <v>19.233716475095786</v>
      </c>
      <c r="U46" s="221">
        <f t="shared" si="251"/>
        <v>199</v>
      </c>
      <c r="V46" s="161">
        <f t="shared" si="251"/>
        <v>251</v>
      </c>
      <c r="W46" s="162">
        <f t="shared" ref="W46:AA46" si="295">IF($V46=0,0,W559/$V46*100)</f>
        <v>37.450199203187253</v>
      </c>
      <c r="X46" s="162">
        <f t="shared" si="295"/>
        <v>22.310756972111552</v>
      </c>
      <c r="Y46" s="162">
        <f t="shared" si="295"/>
        <v>19.52191235059761</v>
      </c>
      <c r="Z46" s="162">
        <f t="shared" si="295"/>
        <v>9.1633466135458175</v>
      </c>
      <c r="AA46" s="162">
        <f t="shared" si="295"/>
        <v>11.553784860557768</v>
      </c>
      <c r="AB46" s="220">
        <f t="shared" ref="AB46:AE46" si="296">AB559</f>
        <v>31.51258471559763</v>
      </c>
      <c r="AC46" s="220">
        <f t="shared" si="296"/>
        <v>54.654639116114637</v>
      </c>
      <c r="AD46" s="220">
        <f t="shared" si="296"/>
        <v>100</v>
      </c>
      <c r="AE46" s="161">
        <f t="shared" si="296"/>
        <v>159</v>
      </c>
      <c r="AF46" s="162">
        <f t="shared" ref="AF46:AJ46" si="297">IF($AE46=0,0,AF559/$AE46*100)</f>
        <v>25.786163522012579</v>
      </c>
      <c r="AG46" s="162">
        <f t="shared" si="297"/>
        <v>33.962264150943398</v>
      </c>
      <c r="AH46" s="162">
        <f t="shared" si="297"/>
        <v>12.578616352201259</v>
      </c>
      <c r="AI46" s="162">
        <f t="shared" si="297"/>
        <v>1.8867924528301887</v>
      </c>
      <c r="AJ46" s="162">
        <f t="shared" si="297"/>
        <v>25.786163522012579</v>
      </c>
      <c r="AK46" s="220">
        <f t="shared" ref="AK46" si="298">AK559</f>
        <v>19.156770672829992</v>
      </c>
      <c r="AL46" s="220">
        <f t="shared" ref="AL46" si="299">AL559</f>
        <v>20</v>
      </c>
      <c r="AM46" s="220">
        <f t="shared" si="241"/>
        <v>70</v>
      </c>
      <c r="AN46" s="220">
        <f t="shared" si="241"/>
        <v>2.7</v>
      </c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51" ht="15" hidden="1" customHeight="1" x14ac:dyDescent="0.15">
      <c r="A47" s="159"/>
      <c r="B47" s="160" t="s">
        <v>16</v>
      </c>
      <c r="C47" s="27" t="s">
        <v>300</v>
      </c>
      <c r="D47" s="161">
        <f t="shared" si="13"/>
        <v>97</v>
      </c>
      <c r="E47" s="162">
        <f t="shared" ref="E47:I47" si="300">IF($D47=0,0,E560/$D47*100)</f>
        <v>48.453608247422679</v>
      </c>
      <c r="F47" s="162">
        <f t="shared" si="300"/>
        <v>4.1237113402061851</v>
      </c>
      <c r="G47" s="162">
        <f t="shared" si="300"/>
        <v>40.206185567010309</v>
      </c>
      <c r="H47" s="162">
        <f t="shared" si="300"/>
        <v>3.0927835051546393</v>
      </c>
      <c r="I47" s="162">
        <f t="shared" si="300"/>
        <v>4.1237113402061851</v>
      </c>
      <c r="J47" s="161">
        <f t="shared" si="15"/>
        <v>51</v>
      </c>
      <c r="K47" s="162">
        <f t="shared" ref="K47:R47" si="301">IF($J47=0,0,K560/$J47*100)</f>
        <v>3.9215686274509802</v>
      </c>
      <c r="L47" s="162">
        <f t="shared" si="301"/>
        <v>13.725490196078432</v>
      </c>
      <c r="M47" s="162">
        <f t="shared" si="301"/>
        <v>17.647058823529413</v>
      </c>
      <c r="N47" s="162">
        <f t="shared" si="301"/>
        <v>13.725490196078432</v>
      </c>
      <c r="O47" s="162">
        <f t="shared" si="301"/>
        <v>1.9607843137254901</v>
      </c>
      <c r="P47" s="162">
        <f t="shared" si="301"/>
        <v>1.9607843137254901</v>
      </c>
      <c r="Q47" s="162">
        <f t="shared" si="301"/>
        <v>41.17647058823529</v>
      </c>
      <c r="R47" s="162">
        <f t="shared" si="301"/>
        <v>5.8823529411764701</v>
      </c>
      <c r="S47" s="220">
        <f t="shared" si="259"/>
        <v>97.770833333333329</v>
      </c>
      <c r="T47" s="220">
        <f t="shared" si="251"/>
        <v>97.770833333333329</v>
      </c>
      <c r="U47" s="221">
        <f t="shared" si="251"/>
        <v>206</v>
      </c>
      <c r="V47" s="161">
        <f t="shared" si="251"/>
        <v>47</v>
      </c>
      <c r="W47" s="162">
        <f t="shared" ref="W47:AA47" si="302">IF($V47=0,0,W560/$V47*100)</f>
        <v>19.148936170212767</v>
      </c>
      <c r="X47" s="162">
        <f t="shared" si="302"/>
        <v>17.021276595744681</v>
      </c>
      <c r="Y47" s="162">
        <f t="shared" si="302"/>
        <v>19.148936170212767</v>
      </c>
      <c r="Z47" s="162">
        <f t="shared" si="302"/>
        <v>14.893617021276595</v>
      </c>
      <c r="AA47" s="162">
        <f t="shared" si="302"/>
        <v>29.787234042553191</v>
      </c>
      <c r="AB47" s="220">
        <f t="shared" ref="AB47:AE47" si="303">AB560</f>
        <v>43.471620971620979</v>
      </c>
      <c r="AC47" s="220">
        <f t="shared" si="303"/>
        <v>59.773478835978842</v>
      </c>
      <c r="AD47" s="220">
        <f t="shared" si="303"/>
        <v>100</v>
      </c>
      <c r="AE47" s="161">
        <f t="shared" si="303"/>
        <v>41</v>
      </c>
      <c r="AF47" s="162">
        <f t="shared" ref="AF47:AJ47" si="304">IF($AE47=0,0,AF560/$AE47*100)</f>
        <v>12.195121951219512</v>
      </c>
      <c r="AG47" s="162">
        <f t="shared" si="304"/>
        <v>14.634146341463413</v>
      </c>
      <c r="AH47" s="162">
        <f t="shared" si="304"/>
        <v>19.512195121951219</v>
      </c>
      <c r="AI47" s="162">
        <f t="shared" si="304"/>
        <v>14.634146341463413</v>
      </c>
      <c r="AJ47" s="162">
        <f t="shared" si="304"/>
        <v>39.024390243902438</v>
      </c>
      <c r="AK47" s="220">
        <f t="shared" ref="AK47" si="305">AK560</f>
        <v>29.501298701298705</v>
      </c>
      <c r="AL47" s="220">
        <f t="shared" ref="AL47" si="306">AL560</f>
        <v>30</v>
      </c>
      <c r="AM47" s="220">
        <f t="shared" si="241"/>
        <v>100</v>
      </c>
      <c r="AN47" s="220">
        <f t="shared" si="241"/>
        <v>5</v>
      </c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51" ht="15" hidden="1" customHeight="1" x14ac:dyDescent="0.15">
      <c r="A48" s="159"/>
      <c r="B48" s="160" t="s">
        <v>17</v>
      </c>
      <c r="C48" s="27" t="s">
        <v>301</v>
      </c>
      <c r="D48" s="161">
        <f t="shared" si="13"/>
        <v>144</v>
      </c>
      <c r="E48" s="162">
        <f t="shared" ref="E48:I48" si="307">IF($D48=0,0,E561/$D48*100)</f>
        <v>13.888888888888889</v>
      </c>
      <c r="F48" s="162">
        <f t="shared" si="307"/>
        <v>9.7222222222222232</v>
      </c>
      <c r="G48" s="162">
        <f t="shared" si="307"/>
        <v>65.277777777777786</v>
      </c>
      <c r="H48" s="162">
        <f t="shared" si="307"/>
        <v>5.5555555555555554</v>
      </c>
      <c r="I48" s="162">
        <f t="shared" si="307"/>
        <v>5.5555555555555554</v>
      </c>
      <c r="J48" s="161">
        <f t="shared" si="15"/>
        <v>34</v>
      </c>
      <c r="K48" s="162">
        <f t="shared" ref="K48:R48" si="308">IF($J48=0,0,K561/$J48*100)</f>
        <v>29.411764705882355</v>
      </c>
      <c r="L48" s="162">
        <f t="shared" si="308"/>
        <v>29.411764705882355</v>
      </c>
      <c r="M48" s="162">
        <f t="shared" si="308"/>
        <v>14.705882352941178</v>
      </c>
      <c r="N48" s="162">
        <f t="shared" si="308"/>
        <v>14.705882352941178</v>
      </c>
      <c r="O48" s="162">
        <f t="shared" si="308"/>
        <v>0</v>
      </c>
      <c r="P48" s="162">
        <f t="shared" si="308"/>
        <v>0</v>
      </c>
      <c r="Q48" s="162">
        <f t="shared" si="308"/>
        <v>0</v>
      </c>
      <c r="R48" s="162">
        <f t="shared" si="308"/>
        <v>11.76470588235294</v>
      </c>
      <c r="S48" s="220">
        <f t="shared" si="259"/>
        <v>4.6333333333333337</v>
      </c>
      <c r="T48" s="220">
        <f t="shared" si="251"/>
        <v>4.6333333333333337</v>
      </c>
      <c r="U48" s="221">
        <f t="shared" si="251"/>
        <v>21</v>
      </c>
      <c r="V48" s="161">
        <f t="shared" si="251"/>
        <v>30</v>
      </c>
      <c r="W48" s="162">
        <f t="shared" ref="W48:AA48" si="309">IF($V48=0,0,W561/$V48*100)</f>
        <v>43.333333333333336</v>
      </c>
      <c r="X48" s="162">
        <f t="shared" si="309"/>
        <v>30</v>
      </c>
      <c r="Y48" s="162">
        <f t="shared" si="309"/>
        <v>6.666666666666667</v>
      </c>
      <c r="Z48" s="162">
        <f t="shared" si="309"/>
        <v>10</v>
      </c>
      <c r="AA48" s="162">
        <f t="shared" si="309"/>
        <v>10</v>
      </c>
      <c r="AB48" s="220">
        <f t="shared" ref="AB48:AE48" si="310">AB561</f>
        <v>24.269547325102881</v>
      </c>
      <c r="AC48" s="220">
        <f t="shared" si="310"/>
        <v>46.805555555555557</v>
      </c>
      <c r="AD48" s="220">
        <f t="shared" si="310"/>
        <v>100</v>
      </c>
      <c r="AE48" s="161">
        <f t="shared" si="310"/>
        <v>18</v>
      </c>
      <c r="AF48" s="162">
        <f t="shared" ref="AF48:AJ48" si="311">IF($AE48=0,0,AF561/$AE48*100)</f>
        <v>22.222222222222221</v>
      </c>
      <c r="AG48" s="162">
        <f t="shared" si="311"/>
        <v>44.444444444444443</v>
      </c>
      <c r="AH48" s="162">
        <f t="shared" si="311"/>
        <v>5.5555555555555554</v>
      </c>
      <c r="AI48" s="162">
        <f t="shared" si="311"/>
        <v>0</v>
      </c>
      <c r="AJ48" s="162">
        <f t="shared" si="311"/>
        <v>27.777777777777779</v>
      </c>
      <c r="AK48" s="220">
        <f t="shared" ref="AK48" si="312">AK561</f>
        <v>17.066725274725275</v>
      </c>
      <c r="AL48" s="220">
        <f t="shared" ref="AL48" si="313">AL561</f>
        <v>16</v>
      </c>
      <c r="AM48" s="220">
        <f t="shared" si="241"/>
        <v>30</v>
      </c>
      <c r="AN48" s="220">
        <f t="shared" si="241"/>
        <v>11</v>
      </c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 ht="15" hidden="1" customHeight="1" x14ac:dyDescent="0.15">
      <c r="A49" s="159"/>
      <c r="B49" s="160"/>
      <c r="C49" s="27" t="s">
        <v>302</v>
      </c>
      <c r="D49" s="161">
        <f t="shared" si="13"/>
        <v>83</v>
      </c>
      <c r="E49" s="162">
        <f t="shared" ref="E49:I49" si="314">IF($D49=0,0,E562/$D49*100)</f>
        <v>21.686746987951807</v>
      </c>
      <c r="F49" s="162">
        <f t="shared" si="314"/>
        <v>3.6144578313253009</v>
      </c>
      <c r="G49" s="162">
        <f t="shared" si="314"/>
        <v>66.265060240963862</v>
      </c>
      <c r="H49" s="162">
        <f t="shared" si="314"/>
        <v>2.4096385542168677</v>
      </c>
      <c r="I49" s="162">
        <f t="shared" si="314"/>
        <v>6.024096385542169</v>
      </c>
      <c r="J49" s="161">
        <f t="shared" si="15"/>
        <v>21</v>
      </c>
      <c r="K49" s="162">
        <f t="shared" ref="K49:R49" si="315">IF($J49=0,0,K562/$J49*100)</f>
        <v>19.047619047619047</v>
      </c>
      <c r="L49" s="162">
        <f t="shared" si="315"/>
        <v>42.857142857142854</v>
      </c>
      <c r="M49" s="162">
        <f t="shared" si="315"/>
        <v>23.809523809523807</v>
      </c>
      <c r="N49" s="162">
        <f t="shared" si="315"/>
        <v>9.5238095238095237</v>
      </c>
      <c r="O49" s="162">
        <f t="shared" si="315"/>
        <v>0</v>
      </c>
      <c r="P49" s="162">
        <f t="shared" si="315"/>
        <v>0</v>
      </c>
      <c r="Q49" s="162">
        <f t="shared" si="315"/>
        <v>0</v>
      </c>
      <c r="R49" s="162">
        <f t="shared" si="315"/>
        <v>4.7619047619047619</v>
      </c>
      <c r="S49" s="220">
        <f t="shared" si="259"/>
        <v>5.0999999999999996</v>
      </c>
      <c r="T49" s="220">
        <f t="shared" si="251"/>
        <v>5.0999999999999996</v>
      </c>
      <c r="U49" s="221">
        <f t="shared" si="251"/>
        <v>23</v>
      </c>
      <c r="V49" s="161">
        <f t="shared" si="251"/>
        <v>18</v>
      </c>
      <c r="W49" s="162">
        <f t="shared" ref="W49:AA49" si="316">IF($V49=0,0,W562/$V49*100)</f>
        <v>61.111111111111114</v>
      </c>
      <c r="X49" s="162">
        <f t="shared" si="316"/>
        <v>11.111111111111111</v>
      </c>
      <c r="Y49" s="162">
        <f t="shared" si="316"/>
        <v>5.5555555555555554</v>
      </c>
      <c r="Z49" s="162">
        <f t="shared" si="316"/>
        <v>5.5555555555555554</v>
      </c>
      <c r="AA49" s="162">
        <f t="shared" si="316"/>
        <v>16.666666666666664</v>
      </c>
      <c r="AB49" s="220">
        <f t="shared" ref="AB49:AE49" si="317">AB562</f>
        <v>13.31746031746032</v>
      </c>
      <c r="AC49" s="220">
        <f t="shared" si="317"/>
        <v>49.940476190476197</v>
      </c>
      <c r="AD49" s="220">
        <f t="shared" si="317"/>
        <v>100</v>
      </c>
      <c r="AE49" s="161">
        <f t="shared" si="317"/>
        <v>8</v>
      </c>
      <c r="AF49" s="162">
        <f t="shared" ref="AF49:AJ49" si="318">IF($AE49=0,0,AF562/$AE49*100)</f>
        <v>25</v>
      </c>
      <c r="AG49" s="162">
        <f t="shared" si="318"/>
        <v>12.5</v>
      </c>
      <c r="AH49" s="162">
        <f t="shared" si="318"/>
        <v>12.5</v>
      </c>
      <c r="AI49" s="162">
        <f t="shared" si="318"/>
        <v>0</v>
      </c>
      <c r="AJ49" s="162">
        <f t="shared" si="318"/>
        <v>50</v>
      </c>
      <c r="AK49" s="220">
        <f t="shared" ref="AK49" si="319">AK562</f>
        <v>18.862499999999997</v>
      </c>
      <c r="AL49" s="220">
        <f t="shared" ref="AL49" si="320">AL562</f>
        <v>16.549999999999997</v>
      </c>
      <c r="AM49" s="220">
        <f t="shared" si="241"/>
        <v>33</v>
      </c>
      <c r="AN49" s="220">
        <f t="shared" si="241"/>
        <v>9.35</v>
      </c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 ht="15" hidden="1" customHeight="1" x14ac:dyDescent="0.15">
      <c r="A50" s="159"/>
      <c r="B50" s="160"/>
      <c r="C50" s="27" t="s">
        <v>9</v>
      </c>
      <c r="D50" s="161">
        <f t="shared" si="13"/>
        <v>103</v>
      </c>
      <c r="E50" s="162">
        <f t="shared" ref="E50:I50" si="321">IF($D50=0,0,E563/$D50*100)</f>
        <v>31.067961165048541</v>
      </c>
      <c r="F50" s="162">
        <f t="shared" si="321"/>
        <v>6.7961165048543686</v>
      </c>
      <c r="G50" s="162">
        <f t="shared" si="321"/>
        <v>49.514563106796118</v>
      </c>
      <c r="H50" s="162">
        <f t="shared" si="321"/>
        <v>3.8834951456310676</v>
      </c>
      <c r="I50" s="162">
        <f t="shared" si="321"/>
        <v>8.7378640776699026</v>
      </c>
      <c r="J50" s="161">
        <f t="shared" si="15"/>
        <v>39</v>
      </c>
      <c r="K50" s="162">
        <f t="shared" ref="K50:R50" si="322">IF($J50=0,0,K563/$J50*100)</f>
        <v>23.076923076923077</v>
      </c>
      <c r="L50" s="162">
        <f t="shared" si="322"/>
        <v>51.282051282051277</v>
      </c>
      <c r="M50" s="162">
        <f t="shared" si="322"/>
        <v>10.256410256410255</v>
      </c>
      <c r="N50" s="162">
        <f t="shared" si="322"/>
        <v>7.6923076923076925</v>
      </c>
      <c r="O50" s="162">
        <f t="shared" si="322"/>
        <v>0</v>
      </c>
      <c r="P50" s="162">
        <f t="shared" si="322"/>
        <v>0</v>
      </c>
      <c r="Q50" s="162">
        <f t="shared" si="322"/>
        <v>0</v>
      </c>
      <c r="R50" s="162">
        <f t="shared" si="322"/>
        <v>7.6923076923076925</v>
      </c>
      <c r="S50" s="220">
        <f t="shared" si="259"/>
        <v>3.5555555555555554</v>
      </c>
      <c r="T50" s="220">
        <f t="shared" si="251"/>
        <v>3.5555555555555554</v>
      </c>
      <c r="U50" s="221">
        <f t="shared" si="251"/>
        <v>16</v>
      </c>
      <c r="V50" s="161">
        <f t="shared" si="251"/>
        <v>34</v>
      </c>
      <c r="W50" s="162">
        <f t="shared" ref="W50:AA50" si="323">IF($V50=0,0,W563/$V50*100)</f>
        <v>50</v>
      </c>
      <c r="X50" s="162">
        <f t="shared" si="323"/>
        <v>14.705882352941178</v>
      </c>
      <c r="Y50" s="162">
        <f t="shared" si="323"/>
        <v>11.76470588235294</v>
      </c>
      <c r="Z50" s="162">
        <f t="shared" si="323"/>
        <v>17.647058823529413</v>
      </c>
      <c r="AA50" s="162">
        <f t="shared" si="323"/>
        <v>5.8823529411764701</v>
      </c>
      <c r="AB50" s="220">
        <f t="shared" ref="AB50:AE50" si="324">AB563</f>
        <v>31.861003579753579</v>
      </c>
      <c r="AC50" s="220">
        <f t="shared" si="324"/>
        <v>67.970140970140974</v>
      </c>
      <c r="AD50" s="220">
        <f t="shared" si="324"/>
        <v>100</v>
      </c>
      <c r="AE50" s="161">
        <f t="shared" si="324"/>
        <v>17</v>
      </c>
      <c r="AF50" s="162">
        <f t="shared" ref="AF50:AJ50" si="325">IF($AE50=0,0,AF563/$AE50*100)</f>
        <v>23.52941176470588</v>
      </c>
      <c r="AG50" s="162">
        <f t="shared" si="325"/>
        <v>35.294117647058826</v>
      </c>
      <c r="AH50" s="162">
        <f t="shared" si="325"/>
        <v>17.647058823529413</v>
      </c>
      <c r="AI50" s="162">
        <f t="shared" si="325"/>
        <v>0</v>
      </c>
      <c r="AJ50" s="162">
        <f t="shared" si="325"/>
        <v>23.52941176470588</v>
      </c>
      <c r="AK50" s="220">
        <f t="shared" ref="AK50" si="326">AK563</f>
        <v>17.892307692307693</v>
      </c>
      <c r="AL50" s="220">
        <f t="shared" ref="AL50" si="327">AL563</f>
        <v>15</v>
      </c>
      <c r="AM50" s="220">
        <f t="shared" si="241"/>
        <v>30</v>
      </c>
      <c r="AN50" s="220">
        <f t="shared" si="241"/>
        <v>3</v>
      </c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</row>
    <row r="51" spans="1:51" ht="15" hidden="1" customHeight="1" x14ac:dyDescent="0.15">
      <c r="A51" s="159"/>
      <c r="B51" s="149"/>
      <c r="C51" s="28" t="s">
        <v>24</v>
      </c>
      <c r="D51" s="164">
        <f t="shared" si="13"/>
        <v>33</v>
      </c>
      <c r="E51" s="153">
        <f t="shared" ref="E51:I51" si="328">IF($D51=0,0,E564/$D51*100)</f>
        <v>30.303030303030305</v>
      </c>
      <c r="F51" s="153">
        <f t="shared" si="328"/>
        <v>6.0606060606060606</v>
      </c>
      <c r="G51" s="153">
        <f t="shared" si="328"/>
        <v>51.515151515151516</v>
      </c>
      <c r="H51" s="153">
        <f t="shared" si="328"/>
        <v>3.0303030303030303</v>
      </c>
      <c r="I51" s="153">
        <f t="shared" si="328"/>
        <v>9.0909090909090917</v>
      </c>
      <c r="J51" s="164">
        <f t="shared" si="15"/>
        <v>12</v>
      </c>
      <c r="K51" s="153">
        <f t="shared" ref="K51:R51" si="329">IF($J51=0,0,K564/$J51*100)</f>
        <v>16.666666666666664</v>
      </c>
      <c r="L51" s="153">
        <f t="shared" si="329"/>
        <v>50</v>
      </c>
      <c r="M51" s="153">
        <f t="shared" si="329"/>
        <v>8.3333333333333321</v>
      </c>
      <c r="N51" s="153">
        <f t="shared" si="329"/>
        <v>0</v>
      </c>
      <c r="O51" s="153">
        <f t="shared" si="329"/>
        <v>0</v>
      </c>
      <c r="P51" s="153">
        <f t="shared" si="329"/>
        <v>0</v>
      </c>
      <c r="Q51" s="153">
        <f t="shared" si="329"/>
        <v>0</v>
      </c>
      <c r="R51" s="153">
        <f t="shared" si="329"/>
        <v>25</v>
      </c>
      <c r="S51" s="216">
        <f t="shared" si="259"/>
        <v>2.7777777777777777</v>
      </c>
      <c r="T51" s="216">
        <f t="shared" si="251"/>
        <v>2.7777777777777777</v>
      </c>
      <c r="U51" s="217">
        <f t="shared" si="251"/>
        <v>5</v>
      </c>
      <c r="V51" s="164">
        <f t="shared" si="251"/>
        <v>12</v>
      </c>
      <c r="W51" s="153">
        <f t="shared" ref="W51:AA51" si="330">IF($V51=0,0,W564/$V51*100)</f>
        <v>33.333333333333329</v>
      </c>
      <c r="X51" s="153">
        <f t="shared" si="330"/>
        <v>16.666666666666664</v>
      </c>
      <c r="Y51" s="153">
        <f t="shared" si="330"/>
        <v>8.3333333333333321</v>
      </c>
      <c r="Z51" s="153">
        <f t="shared" si="330"/>
        <v>25</v>
      </c>
      <c r="AA51" s="153">
        <f t="shared" si="330"/>
        <v>16.666666666666664</v>
      </c>
      <c r="AB51" s="216">
        <f t="shared" ref="AB51:AE51" si="331">AB564</f>
        <v>40.333333333333329</v>
      </c>
      <c r="AC51" s="216">
        <f t="shared" si="331"/>
        <v>67.222222222222214</v>
      </c>
      <c r="AD51" s="216">
        <f t="shared" si="331"/>
        <v>100</v>
      </c>
      <c r="AE51" s="164">
        <f t="shared" si="331"/>
        <v>8</v>
      </c>
      <c r="AF51" s="153">
        <f t="shared" ref="AF51:AJ51" si="332">IF($AE51=0,0,AF564/$AE51*100)</f>
        <v>37.5</v>
      </c>
      <c r="AG51" s="153">
        <f t="shared" si="332"/>
        <v>37.5</v>
      </c>
      <c r="AH51" s="153">
        <f t="shared" si="332"/>
        <v>0</v>
      </c>
      <c r="AI51" s="153">
        <f t="shared" si="332"/>
        <v>0</v>
      </c>
      <c r="AJ51" s="153">
        <f t="shared" si="332"/>
        <v>25</v>
      </c>
      <c r="AK51" s="216">
        <f t="shared" ref="AK51" si="333">AK564</f>
        <v>13.666666666666666</v>
      </c>
      <c r="AL51" s="216">
        <f t="shared" ref="AL51" si="334">AL564</f>
        <v>13.5</v>
      </c>
      <c r="AM51" s="216">
        <f t="shared" si="241"/>
        <v>25</v>
      </c>
      <c r="AN51" s="216">
        <f t="shared" si="241"/>
        <v>5</v>
      </c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</row>
    <row r="52" spans="1:51" ht="15" hidden="1" customHeight="1" x14ac:dyDescent="0.15">
      <c r="A52" s="159"/>
      <c r="B52" s="233" t="s">
        <v>18</v>
      </c>
      <c r="C52" s="27" t="s">
        <v>299</v>
      </c>
      <c r="D52" s="161">
        <f t="shared" si="13"/>
        <v>569</v>
      </c>
      <c r="E52" s="162">
        <f t="shared" ref="E52:I52" si="335">IF($D52=0,0,E565/$D52*100)</f>
        <v>34.446397188049211</v>
      </c>
      <c r="F52" s="162">
        <f t="shared" si="335"/>
        <v>4.3936731107205622</v>
      </c>
      <c r="G52" s="162">
        <f t="shared" si="335"/>
        <v>47.6274165202109</v>
      </c>
      <c r="H52" s="162">
        <f t="shared" si="335"/>
        <v>7.381370826010544</v>
      </c>
      <c r="I52" s="162">
        <f t="shared" si="335"/>
        <v>6.1511423550087869</v>
      </c>
      <c r="J52" s="161">
        <f t="shared" si="15"/>
        <v>221</v>
      </c>
      <c r="K52" s="162">
        <f t="shared" ref="K52:R52" si="336">IF($J52=0,0,K565/$J52*100)</f>
        <v>26.244343891402718</v>
      </c>
      <c r="L52" s="162">
        <f t="shared" si="336"/>
        <v>33.484162895927597</v>
      </c>
      <c r="M52" s="162">
        <f t="shared" si="336"/>
        <v>9.9547511312217196</v>
      </c>
      <c r="N52" s="162">
        <f t="shared" si="336"/>
        <v>8.5972850678733028</v>
      </c>
      <c r="O52" s="162">
        <f t="shared" si="336"/>
        <v>4.9773755656108598</v>
      </c>
      <c r="P52" s="162">
        <f t="shared" si="336"/>
        <v>4.5248868778280542</v>
      </c>
      <c r="Q52" s="162">
        <f t="shared" si="336"/>
        <v>0</v>
      </c>
      <c r="R52" s="162">
        <f t="shared" si="336"/>
        <v>12.217194570135746</v>
      </c>
      <c r="S52" s="220">
        <f t="shared" si="259"/>
        <v>16.896907216494846</v>
      </c>
      <c r="T52" s="220">
        <f t="shared" si="251"/>
        <v>16.896907216494846</v>
      </c>
      <c r="U52" s="221">
        <f t="shared" si="251"/>
        <v>199</v>
      </c>
      <c r="V52" s="161">
        <f t="shared" si="251"/>
        <v>200</v>
      </c>
      <c r="W52" s="162">
        <f t="shared" ref="W52:AA52" si="337">IF($V52=0,0,W565/$V52*100)</f>
        <v>39.5</v>
      </c>
      <c r="X52" s="162">
        <f t="shared" si="337"/>
        <v>22</v>
      </c>
      <c r="Y52" s="162">
        <f t="shared" si="337"/>
        <v>15.5</v>
      </c>
      <c r="Z52" s="162">
        <f t="shared" si="337"/>
        <v>10.5</v>
      </c>
      <c r="AA52" s="162">
        <f t="shared" si="337"/>
        <v>12.5</v>
      </c>
      <c r="AB52" s="220">
        <f t="shared" ref="AB52:AE52" si="338">AB565</f>
        <v>30.886219336219337</v>
      </c>
      <c r="AC52" s="220">
        <f t="shared" si="338"/>
        <v>56.303003998316505</v>
      </c>
      <c r="AD52" s="220">
        <f t="shared" si="338"/>
        <v>100</v>
      </c>
      <c r="AE52" s="161">
        <f t="shared" si="338"/>
        <v>123</v>
      </c>
      <c r="AF52" s="162">
        <f t="shared" ref="AF52:AJ52" si="339">IF($AE52=0,0,AF565/$AE52*100)</f>
        <v>26.016260162601629</v>
      </c>
      <c r="AG52" s="162">
        <f t="shared" si="339"/>
        <v>31.707317073170731</v>
      </c>
      <c r="AH52" s="162">
        <f t="shared" si="339"/>
        <v>10.569105691056912</v>
      </c>
      <c r="AI52" s="162">
        <f t="shared" si="339"/>
        <v>3.2520325203252036</v>
      </c>
      <c r="AJ52" s="162">
        <f t="shared" si="339"/>
        <v>28.455284552845526</v>
      </c>
      <c r="AK52" s="220">
        <f t="shared" ref="AK52" si="340">AK565</f>
        <v>18.480916305916306</v>
      </c>
      <c r="AL52" s="220">
        <f t="shared" ref="AL52" si="341">AL565</f>
        <v>16</v>
      </c>
      <c r="AM52" s="220">
        <f t="shared" si="241"/>
        <v>50</v>
      </c>
      <c r="AN52" s="220">
        <f t="shared" si="241"/>
        <v>5</v>
      </c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</row>
    <row r="53" spans="1:51" ht="15" hidden="1" customHeight="1" x14ac:dyDescent="0.15">
      <c r="A53" s="159"/>
      <c r="B53" s="234"/>
      <c r="C53" s="27" t="s">
        <v>300</v>
      </c>
      <c r="D53" s="161">
        <f t="shared" si="13"/>
        <v>83</v>
      </c>
      <c r="E53" s="162">
        <f t="shared" ref="E53:I53" si="342">IF($D53=0,0,E566/$D53*100)</f>
        <v>44.578313253012048</v>
      </c>
      <c r="F53" s="162">
        <f t="shared" si="342"/>
        <v>4.8192771084337354</v>
      </c>
      <c r="G53" s="162">
        <f t="shared" si="342"/>
        <v>36.144578313253014</v>
      </c>
      <c r="H53" s="162">
        <f t="shared" si="342"/>
        <v>4.8192771084337354</v>
      </c>
      <c r="I53" s="162">
        <f t="shared" si="342"/>
        <v>9.6385542168674707</v>
      </c>
      <c r="J53" s="161">
        <f t="shared" si="15"/>
        <v>41</v>
      </c>
      <c r="K53" s="162">
        <f t="shared" ref="K53:R53" si="343">IF($J53=0,0,K566/$J53*100)</f>
        <v>19.512195121951219</v>
      </c>
      <c r="L53" s="162">
        <f t="shared" si="343"/>
        <v>26.829268292682929</v>
      </c>
      <c r="M53" s="162">
        <f t="shared" si="343"/>
        <v>14.634146341463413</v>
      </c>
      <c r="N53" s="162">
        <f t="shared" si="343"/>
        <v>24.390243902439025</v>
      </c>
      <c r="O53" s="162">
        <f t="shared" si="343"/>
        <v>4.8780487804878048</v>
      </c>
      <c r="P53" s="162">
        <f t="shared" si="343"/>
        <v>0</v>
      </c>
      <c r="Q53" s="162">
        <f t="shared" si="343"/>
        <v>2.4390243902439024</v>
      </c>
      <c r="R53" s="162">
        <f t="shared" si="343"/>
        <v>7.3170731707317067</v>
      </c>
      <c r="S53" s="220">
        <f t="shared" si="259"/>
        <v>14.526315789473685</v>
      </c>
      <c r="T53" s="220">
        <f t="shared" si="251"/>
        <v>14.526315789473685</v>
      </c>
      <c r="U53" s="221">
        <f t="shared" si="251"/>
        <v>206</v>
      </c>
      <c r="V53" s="161">
        <f t="shared" si="251"/>
        <v>36</v>
      </c>
      <c r="W53" s="162">
        <f t="shared" ref="W53:AA53" si="344">IF($V53=0,0,W566/$V53*100)</f>
        <v>36.111111111111107</v>
      </c>
      <c r="X53" s="162">
        <f t="shared" si="344"/>
        <v>25</v>
      </c>
      <c r="Y53" s="162">
        <f t="shared" si="344"/>
        <v>11.111111111111111</v>
      </c>
      <c r="Z53" s="162">
        <f t="shared" si="344"/>
        <v>22.222222222222221</v>
      </c>
      <c r="AA53" s="162">
        <f t="shared" si="344"/>
        <v>5.5555555555555554</v>
      </c>
      <c r="AB53" s="220">
        <f t="shared" ref="AB53:AE53" si="345">AB566</f>
        <v>36.593455564043808</v>
      </c>
      <c r="AC53" s="220">
        <f t="shared" si="345"/>
        <v>59.24654710368997</v>
      </c>
      <c r="AD53" s="220">
        <f t="shared" si="345"/>
        <v>100</v>
      </c>
      <c r="AE53" s="161">
        <f t="shared" si="345"/>
        <v>24</v>
      </c>
      <c r="AF53" s="162">
        <f t="shared" ref="AF53:AJ53" si="346">IF($AE53=0,0,AF566/$AE53*100)</f>
        <v>12.5</v>
      </c>
      <c r="AG53" s="162">
        <f t="shared" si="346"/>
        <v>45.833333333333329</v>
      </c>
      <c r="AH53" s="162">
        <f t="shared" si="346"/>
        <v>12.5</v>
      </c>
      <c r="AI53" s="162">
        <f t="shared" si="346"/>
        <v>8.3333333333333321</v>
      </c>
      <c r="AJ53" s="162">
        <f t="shared" si="346"/>
        <v>20.833333333333336</v>
      </c>
      <c r="AK53" s="220">
        <f t="shared" ref="AK53" si="347">AK566</f>
        <v>22.92982456140351</v>
      </c>
      <c r="AL53" s="220">
        <f t="shared" ref="AL53" si="348">AL566</f>
        <v>20</v>
      </c>
      <c r="AM53" s="220">
        <f t="shared" si="241"/>
        <v>50</v>
      </c>
      <c r="AN53" s="220">
        <f t="shared" si="241"/>
        <v>10</v>
      </c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</row>
    <row r="54" spans="1:51" ht="15" hidden="1" customHeight="1" x14ac:dyDescent="0.15">
      <c r="A54" s="159"/>
      <c r="B54" s="234"/>
      <c r="C54" s="27" t="s">
        <v>301</v>
      </c>
      <c r="D54" s="161">
        <f t="shared" si="13"/>
        <v>202</v>
      </c>
      <c r="E54" s="162">
        <f t="shared" ref="E54:I54" si="349">IF($D54=0,0,E567/$D54*100)</f>
        <v>21.287128712871286</v>
      </c>
      <c r="F54" s="162">
        <f t="shared" si="349"/>
        <v>6.9306930693069315</v>
      </c>
      <c r="G54" s="162">
        <f t="shared" si="349"/>
        <v>64.356435643564353</v>
      </c>
      <c r="H54" s="162">
        <f t="shared" si="349"/>
        <v>2.9702970297029703</v>
      </c>
      <c r="I54" s="162">
        <f t="shared" si="349"/>
        <v>4.455445544554455</v>
      </c>
      <c r="J54" s="161">
        <f t="shared" si="15"/>
        <v>57</v>
      </c>
      <c r="K54" s="162">
        <f t="shared" ref="K54:R54" si="350">IF($J54=0,0,K567/$J54*100)</f>
        <v>31.578947368421051</v>
      </c>
      <c r="L54" s="162">
        <f t="shared" si="350"/>
        <v>43.859649122807014</v>
      </c>
      <c r="M54" s="162">
        <f t="shared" si="350"/>
        <v>15.789473684210526</v>
      </c>
      <c r="N54" s="162">
        <f t="shared" si="350"/>
        <v>5.2631578947368416</v>
      </c>
      <c r="O54" s="162">
        <f t="shared" si="350"/>
        <v>0</v>
      </c>
      <c r="P54" s="162">
        <f t="shared" si="350"/>
        <v>0</v>
      </c>
      <c r="Q54" s="162">
        <f t="shared" si="350"/>
        <v>0</v>
      </c>
      <c r="R54" s="162">
        <f t="shared" si="350"/>
        <v>3.5087719298245612</v>
      </c>
      <c r="S54" s="220">
        <f t="shared" si="259"/>
        <v>3.1272727272727274</v>
      </c>
      <c r="T54" s="220">
        <f t="shared" si="251"/>
        <v>3.1272727272727274</v>
      </c>
      <c r="U54" s="221">
        <f t="shared" si="251"/>
        <v>14</v>
      </c>
      <c r="V54" s="161">
        <f t="shared" si="251"/>
        <v>50</v>
      </c>
      <c r="W54" s="162">
        <f t="shared" ref="W54:AA54" si="351">IF($V54=0,0,W567/$V54*100)</f>
        <v>48</v>
      </c>
      <c r="X54" s="162">
        <f t="shared" si="351"/>
        <v>20</v>
      </c>
      <c r="Y54" s="162">
        <f t="shared" si="351"/>
        <v>8</v>
      </c>
      <c r="Z54" s="162">
        <f t="shared" si="351"/>
        <v>10</v>
      </c>
      <c r="AA54" s="162">
        <f t="shared" si="351"/>
        <v>14.000000000000002</v>
      </c>
      <c r="AB54" s="220">
        <f t="shared" ref="AB54:AE54" si="352">AB567</f>
        <v>23.148479427549194</v>
      </c>
      <c r="AC54" s="220">
        <f t="shared" si="352"/>
        <v>52.388663967611336</v>
      </c>
      <c r="AD54" s="220">
        <f t="shared" si="352"/>
        <v>100</v>
      </c>
      <c r="AE54" s="161">
        <f t="shared" si="352"/>
        <v>28</v>
      </c>
      <c r="AF54" s="162">
        <f t="shared" ref="AF54:AJ54" si="353">IF($AE54=0,0,AF567/$AE54*100)</f>
        <v>14.285714285714285</v>
      </c>
      <c r="AG54" s="162">
        <f t="shared" si="353"/>
        <v>35.714285714285715</v>
      </c>
      <c r="AH54" s="162">
        <f t="shared" si="353"/>
        <v>10.714285714285714</v>
      </c>
      <c r="AI54" s="162">
        <f t="shared" si="353"/>
        <v>0</v>
      </c>
      <c r="AJ54" s="162">
        <f t="shared" si="353"/>
        <v>39.285714285714285</v>
      </c>
      <c r="AK54" s="220">
        <f t="shared" ref="AK54" si="354">AK567</f>
        <v>19.117647058823529</v>
      </c>
      <c r="AL54" s="220">
        <f t="shared" ref="AL54:AN69" si="355">AL567</f>
        <v>18</v>
      </c>
      <c r="AM54" s="220">
        <f t="shared" si="355"/>
        <v>30</v>
      </c>
      <c r="AN54" s="220">
        <f t="shared" si="355"/>
        <v>5</v>
      </c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</row>
    <row r="55" spans="1:51" ht="15" hidden="1" customHeight="1" x14ac:dyDescent="0.15">
      <c r="A55" s="159"/>
      <c r="B55" s="234"/>
      <c r="C55" s="27" t="s">
        <v>302</v>
      </c>
      <c r="D55" s="161">
        <f t="shared" si="13"/>
        <v>65</v>
      </c>
      <c r="E55" s="162">
        <f t="shared" ref="E55:I55" si="356">IF($D55=0,0,E568/$D55*100)</f>
        <v>23.076923076923077</v>
      </c>
      <c r="F55" s="162">
        <f t="shared" si="356"/>
        <v>9.2307692307692317</v>
      </c>
      <c r="G55" s="162">
        <f t="shared" si="356"/>
        <v>61.53846153846154</v>
      </c>
      <c r="H55" s="162">
        <f t="shared" si="356"/>
        <v>0</v>
      </c>
      <c r="I55" s="162">
        <f t="shared" si="356"/>
        <v>6.1538461538461542</v>
      </c>
      <c r="J55" s="161">
        <f t="shared" si="15"/>
        <v>21</v>
      </c>
      <c r="K55" s="162">
        <f t="shared" ref="K55:R55" si="357">IF($J55=0,0,K568/$J55*100)</f>
        <v>38.095238095238095</v>
      </c>
      <c r="L55" s="162">
        <f t="shared" si="357"/>
        <v>47.619047619047613</v>
      </c>
      <c r="M55" s="162">
        <f t="shared" si="357"/>
        <v>4.7619047619047619</v>
      </c>
      <c r="N55" s="162">
        <f t="shared" si="357"/>
        <v>9.5238095238095237</v>
      </c>
      <c r="O55" s="162">
        <f t="shared" si="357"/>
        <v>0</v>
      </c>
      <c r="P55" s="162">
        <f t="shared" si="357"/>
        <v>0</v>
      </c>
      <c r="Q55" s="162">
        <f t="shared" si="357"/>
        <v>0</v>
      </c>
      <c r="R55" s="162">
        <f t="shared" si="357"/>
        <v>0</v>
      </c>
      <c r="S55" s="220">
        <f t="shared" si="259"/>
        <v>3.2380952380952381</v>
      </c>
      <c r="T55" s="220">
        <f t="shared" si="251"/>
        <v>3.2380952380952381</v>
      </c>
      <c r="U55" s="221">
        <f t="shared" si="251"/>
        <v>20</v>
      </c>
      <c r="V55" s="161">
        <f t="shared" si="251"/>
        <v>17</v>
      </c>
      <c r="W55" s="162">
        <f t="shared" ref="W55:AA55" si="358">IF($V55=0,0,W568/$V55*100)</f>
        <v>52.941176470588239</v>
      </c>
      <c r="X55" s="162">
        <f t="shared" si="358"/>
        <v>17.647058823529413</v>
      </c>
      <c r="Y55" s="162">
        <f t="shared" si="358"/>
        <v>23.52941176470588</v>
      </c>
      <c r="Z55" s="162">
        <f t="shared" si="358"/>
        <v>5.8823529411764701</v>
      </c>
      <c r="AA55" s="162">
        <f t="shared" si="358"/>
        <v>0</v>
      </c>
      <c r="AB55" s="220">
        <f t="shared" ref="AB55:AE55" si="359">AB568</f>
        <v>21.813725490196081</v>
      </c>
      <c r="AC55" s="220">
        <f t="shared" si="359"/>
        <v>46.354166666666671</v>
      </c>
      <c r="AD55" s="220">
        <f t="shared" si="359"/>
        <v>100</v>
      </c>
      <c r="AE55" s="161">
        <f t="shared" si="359"/>
        <v>8</v>
      </c>
      <c r="AF55" s="162">
        <f t="shared" ref="AF55:AJ55" si="360">IF($AE55=0,0,AF568/$AE55*100)</f>
        <v>12.5</v>
      </c>
      <c r="AG55" s="162">
        <f t="shared" si="360"/>
        <v>75</v>
      </c>
      <c r="AH55" s="162">
        <f t="shared" si="360"/>
        <v>12.5</v>
      </c>
      <c r="AI55" s="162">
        <f t="shared" si="360"/>
        <v>0</v>
      </c>
      <c r="AJ55" s="162">
        <f t="shared" si="360"/>
        <v>0</v>
      </c>
      <c r="AK55" s="220">
        <f t="shared" ref="AK55" si="361">AK568</f>
        <v>19.574999999999999</v>
      </c>
      <c r="AL55" s="220">
        <f t="shared" ref="AL55" si="362">AL568</f>
        <v>19</v>
      </c>
      <c r="AM55" s="220">
        <f t="shared" si="355"/>
        <v>30</v>
      </c>
      <c r="AN55" s="220">
        <f t="shared" si="355"/>
        <v>12</v>
      </c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</row>
    <row r="56" spans="1:51" ht="15" hidden="1" customHeight="1" x14ac:dyDescent="0.15">
      <c r="A56" s="159"/>
      <c r="B56" s="234"/>
      <c r="C56" s="27" t="s">
        <v>9</v>
      </c>
      <c r="D56" s="161">
        <f t="shared" si="13"/>
        <v>118</v>
      </c>
      <c r="E56" s="162">
        <f t="shared" ref="E56:I56" si="363">IF($D56=0,0,E569/$D56*100)</f>
        <v>40.677966101694921</v>
      </c>
      <c r="F56" s="162">
        <f t="shared" si="363"/>
        <v>5.0847457627118651</v>
      </c>
      <c r="G56" s="162">
        <f t="shared" si="363"/>
        <v>42.372881355932201</v>
      </c>
      <c r="H56" s="162">
        <f t="shared" si="363"/>
        <v>5.0847457627118651</v>
      </c>
      <c r="I56" s="162">
        <f t="shared" si="363"/>
        <v>6.7796610169491522</v>
      </c>
      <c r="J56" s="161">
        <f t="shared" si="15"/>
        <v>54</v>
      </c>
      <c r="K56" s="162">
        <f t="shared" ref="K56:R56" si="364">IF($J56=0,0,K569/$J56*100)</f>
        <v>11.111111111111111</v>
      </c>
      <c r="L56" s="162">
        <f t="shared" si="364"/>
        <v>37.037037037037038</v>
      </c>
      <c r="M56" s="162">
        <f t="shared" si="364"/>
        <v>11.111111111111111</v>
      </c>
      <c r="N56" s="162">
        <f t="shared" si="364"/>
        <v>3.7037037037037033</v>
      </c>
      <c r="O56" s="162">
        <f t="shared" si="364"/>
        <v>5.5555555555555554</v>
      </c>
      <c r="P56" s="162">
        <f t="shared" si="364"/>
        <v>0</v>
      </c>
      <c r="Q56" s="162">
        <f t="shared" si="364"/>
        <v>1.8518518518518516</v>
      </c>
      <c r="R56" s="162">
        <f t="shared" si="364"/>
        <v>29.629629629629626</v>
      </c>
      <c r="S56" s="220">
        <f t="shared" si="259"/>
        <v>17.44736842105263</v>
      </c>
      <c r="T56" s="220">
        <f t="shared" si="259"/>
        <v>17.44736842105263</v>
      </c>
      <c r="U56" s="221">
        <f t="shared" si="259"/>
        <v>341</v>
      </c>
      <c r="V56" s="161">
        <f t="shared" si="259"/>
        <v>50</v>
      </c>
      <c r="W56" s="162">
        <f t="shared" ref="W56:AA56" si="365">IF($V56=0,0,W569/$V56*100)</f>
        <v>16</v>
      </c>
      <c r="X56" s="162">
        <f t="shared" si="365"/>
        <v>38</v>
      </c>
      <c r="Y56" s="162">
        <f t="shared" si="365"/>
        <v>20</v>
      </c>
      <c r="Z56" s="162">
        <f t="shared" si="365"/>
        <v>6</v>
      </c>
      <c r="AA56" s="162">
        <f t="shared" si="365"/>
        <v>20</v>
      </c>
      <c r="AB56" s="220">
        <f t="shared" ref="AB56:AE56" si="366">AB569</f>
        <v>35.416666666666671</v>
      </c>
      <c r="AC56" s="220">
        <f t="shared" si="366"/>
        <v>44.270833333333343</v>
      </c>
      <c r="AD56" s="220">
        <f t="shared" si="366"/>
        <v>100</v>
      </c>
      <c r="AE56" s="161">
        <f t="shared" si="366"/>
        <v>43</v>
      </c>
      <c r="AF56" s="162">
        <f t="shared" ref="AF56:AJ56" si="367">IF($AE56=0,0,AF569/$AE56*100)</f>
        <v>53.488372093023251</v>
      </c>
      <c r="AG56" s="162">
        <f t="shared" si="367"/>
        <v>6.9767441860465116</v>
      </c>
      <c r="AH56" s="162">
        <f t="shared" si="367"/>
        <v>4.6511627906976747</v>
      </c>
      <c r="AI56" s="162">
        <f t="shared" si="367"/>
        <v>2.3255813953488373</v>
      </c>
      <c r="AJ56" s="162">
        <f t="shared" si="367"/>
        <v>32.558139534883722</v>
      </c>
      <c r="AK56" s="220">
        <f t="shared" ref="AK56" si="368">AK569</f>
        <v>12.157857142857143</v>
      </c>
      <c r="AL56" s="220">
        <f t="shared" ref="AL56" si="369">AL569</f>
        <v>10</v>
      </c>
      <c r="AM56" s="220">
        <f t="shared" si="355"/>
        <v>50</v>
      </c>
      <c r="AN56" s="220">
        <f t="shared" si="355"/>
        <v>1</v>
      </c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</row>
    <row r="57" spans="1:51" ht="15" hidden="1" customHeight="1" x14ac:dyDescent="0.15">
      <c r="A57" s="165"/>
      <c r="B57" s="149"/>
      <c r="C57" s="28" t="s">
        <v>24</v>
      </c>
      <c r="D57" s="164">
        <f t="shared" si="13"/>
        <v>14</v>
      </c>
      <c r="E57" s="153">
        <f t="shared" ref="E57:I57" si="370">IF($D57=0,0,E570/$D57*100)</f>
        <v>35.714285714285715</v>
      </c>
      <c r="F57" s="153">
        <f t="shared" si="370"/>
        <v>0</v>
      </c>
      <c r="G57" s="153">
        <f t="shared" si="370"/>
        <v>50</v>
      </c>
      <c r="H57" s="153">
        <f t="shared" si="370"/>
        <v>14.285714285714285</v>
      </c>
      <c r="I57" s="153">
        <f t="shared" si="370"/>
        <v>0</v>
      </c>
      <c r="J57" s="164">
        <f t="shared" si="15"/>
        <v>5</v>
      </c>
      <c r="K57" s="153">
        <f t="shared" ref="K57:R57" si="371">IF($J57=0,0,K570/$J57*100)</f>
        <v>20</v>
      </c>
      <c r="L57" s="153">
        <f t="shared" si="371"/>
        <v>20</v>
      </c>
      <c r="M57" s="153">
        <f t="shared" si="371"/>
        <v>0</v>
      </c>
      <c r="N57" s="153">
        <f t="shared" si="371"/>
        <v>0</v>
      </c>
      <c r="O57" s="153">
        <f t="shared" si="371"/>
        <v>0</v>
      </c>
      <c r="P57" s="153">
        <f t="shared" si="371"/>
        <v>0</v>
      </c>
      <c r="Q57" s="153">
        <f t="shared" si="371"/>
        <v>0</v>
      </c>
      <c r="R57" s="153">
        <f t="shared" si="371"/>
        <v>60</v>
      </c>
      <c r="S57" s="216">
        <f t="shared" ref="S57:V72" si="372">S570</f>
        <v>1.5</v>
      </c>
      <c r="T57" s="216">
        <f t="shared" si="372"/>
        <v>1.5</v>
      </c>
      <c r="U57" s="217">
        <f t="shared" si="372"/>
        <v>2</v>
      </c>
      <c r="V57" s="164">
        <f t="shared" si="372"/>
        <v>5</v>
      </c>
      <c r="W57" s="153">
        <f t="shared" ref="W57:AA57" si="373">IF($V57=0,0,W570/$V57*100)</f>
        <v>40</v>
      </c>
      <c r="X57" s="153">
        <f t="shared" si="373"/>
        <v>40</v>
      </c>
      <c r="Y57" s="153">
        <f t="shared" si="373"/>
        <v>0</v>
      </c>
      <c r="Z57" s="153">
        <f t="shared" si="373"/>
        <v>20</v>
      </c>
      <c r="AA57" s="153">
        <f t="shared" si="373"/>
        <v>0</v>
      </c>
      <c r="AB57" s="216">
        <f t="shared" ref="AB57:AE57" si="374">AB570</f>
        <v>32</v>
      </c>
      <c r="AC57" s="216">
        <f t="shared" si="374"/>
        <v>53.333333333333336</v>
      </c>
      <c r="AD57" s="216">
        <f t="shared" si="374"/>
        <v>100</v>
      </c>
      <c r="AE57" s="164">
        <f t="shared" si="374"/>
        <v>3</v>
      </c>
      <c r="AF57" s="153">
        <f t="shared" ref="AF57:AJ57" si="375">IF($AE57=0,0,AF570/$AE57*100)</f>
        <v>0</v>
      </c>
      <c r="AG57" s="153">
        <f t="shared" si="375"/>
        <v>0</v>
      </c>
      <c r="AH57" s="153">
        <f t="shared" si="375"/>
        <v>33.333333333333329</v>
      </c>
      <c r="AI57" s="153">
        <f t="shared" si="375"/>
        <v>0</v>
      </c>
      <c r="AJ57" s="153">
        <f t="shared" si="375"/>
        <v>66.666666666666657</v>
      </c>
      <c r="AK57" s="216">
        <f t="shared" ref="AK57" si="376">AK570</f>
        <v>33.333333333333336</v>
      </c>
      <c r="AL57" s="216">
        <f t="shared" ref="AL57" si="377">AL570</f>
        <v>33.333333333333336</v>
      </c>
      <c r="AM57" s="216">
        <f t="shared" si="355"/>
        <v>33.333333333333336</v>
      </c>
      <c r="AN57" s="216">
        <f t="shared" si="355"/>
        <v>33.333333333333336</v>
      </c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</row>
    <row r="58" spans="1:51" ht="15" hidden="1" customHeight="1" x14ac:dyDescent="0.15">
      <c r="A58" s="154" t="s">
        <v>303</v>
      </c>
      <c r="B58" s="155" t="s">
        <v>10</v>
      </c>
      <c r="C58" s="156" t="s">
        <v>19</v>
      </c>
      <c r="D58" s="157">
        <f t="shared" si="13"/>
        <v>1145</v>
      </c>
      <c r="E58" s="158">
        <f t="shared" ref="E58:I58" si="378">IF($D58=0,0,E571/$D58*100)</f>
        <v>23.755458515283841</v>
      </c>
      <c r="F58" s="158">
        <f t="shared" si="378"/>
        <v>6.3755458515283845</v>
      </c>
      <c r="G58" s="158">
        <f t="shared" si="378"/>
        <v>61.397379912663752</v>
      </c>
      <c r="H58" s="158">
        <f t="shared" si="378"/>
        <v>1.4847161572052401</v>
      </c>
      <c r="I58" s="158">
        <f t="shared" si="378"/>
        <v>6.9868995633187767</v>
      </c>
      <c r="J58" s="157">
        <f t="shared" si="15"/>
        <v>345</v>
      </c>
      <c r="K58" s="158">
        <f t="shared" ref="K58:R58" si="379">IF($J58=0,0,K571/$J58*100)</f>
        <v>32.463768115942024</v>
      </c>
      <c r="L58" s="158">
        <f t="shared" si="379"/>
        <v>46.376811594202898</v>
      </c>
      <c r="M58" s="158">
        <f t="shared" si="379"/>
        <v>11.884057971014492</v>
      </c>
      <c r="N58" s="158">
        <f t="shared" si="379"/>
        <v>6.3768115942028984</v>
      </c>
      <c r="O58" s="158">
        <f t="shared" si="379"/>
        <v>0.28985507246376813</v>
      </c>
      <c r="P58" s="158">
        <f t="shared" si="379"/>
        <v>0</v>
      </c>
      <c r="Q58" s="158">
        <f t="shared" si="379"/>
        <v>0</v>
      </c>
      <c r="R58" s="158">
        <f t="shared" si="379"/>
        <v>2.6086956521739131</v>
      </c>
      <c r="S58" s="218">
        <f t="shared" ref="S58:V73" si="380">S571</f>
        <v>3.4702380952380953</v>
      </c>
      <c r="T58" s="218">
        <f t="shared" si="372"/>
        <v>3.4702380952380953</v>
      </c>
      <c r="U58" s="219">
        <f t="shared" si="372"/>
        <v>79</v>
      </c>
      <c r="V58" s="157">
        <f t="shared" si="372"/>
        <v>306</v>
      </c>
      <c r="W58" s="158">
        <f t="shared" ref="W58:AA58" si="381">IF($V58=0,0,W571/$V58*100)</f>
        <v>44.771241830065364</v>
      </c>
      <c r="X58" s="158">
        <f t="shared" si="381"/>
        <v>19.607843137254903</v>
      </c>
      <c r="Y58" s="158">
        <f t="shared" si="381"/>
        <v>15.686274509803921</v>
      </c>
      <c r="Z58" s="158">
        <f t="shared" si="381"/>
        <v>11.111111111111111</v>
      </c>
      <c r="AA58" s="158">
        <f t="shared" si="381"/>
        <v>8.8235294117647065</v>
      </c>
      <c r="AB58" s="218">
        <f t="shared" ref="AB58:AE58" si="382">AB571</f>
        <v>28.261901994507948</v>
      </c>
      <c r="AC58" s="218">
        <f t="shared" si="382"/>
        <v>55.528666594843081</v>
      </c>
      <c r="AD58" s="218">
        <f t="shared" si="382"/>
        <v>100</v>
      </c>
      <c r="AE58" s="157">
        <f t="shared" si="382"/>
        <v>172</v>
      </c>
      <c r="AF58" s="158">
        <f t="shared" ref="AF58:AJ58" si="383">IF($AE58=0,0,AF571/$AE58*100)</f>
        <v>23.255813953488371</v>
      </c>
      <c r="AG58" s="158">
        <f t="shared" si="383"/>
        <v>32.558139534883722</v>
      </c>
      <c r="AH58" s="158">
        <f t="shared" si="383"/>
        <v>15.697674418604651</v>
      </c>
      <c r="AI58" s="158">
        <f t="shared" si="383"/>
        <v>3.4883720930232558</v>
      </c>
      <c r="AJ58" s="158">
        <f t="shared" si="383"/>
        <v>25</v>
      </c>
      <c r="AK58" s="218">
        <f t="shared" ref="AK58" si="384">AK571</f>
        <v>20.477749226484111</v>
      </c>
      <c r="AL58" s="218">
        <f t="shared" ref="AL58" si="385">AL571</f>
        <v>18</v>
      </c>
      <c r="AM58" s="218">
        <f t="shared" si="355"/>
        <v>95.7</v>
      </c>
      <c r="AN58" s="218">
        <f t="shared" si="355"/>
        <v>3.15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</row>
    <row r="59" spans="1:51" ht="15" hidden="1" customHeight="1" x14ac:dyDescent="0.15">
      <c r="A59" s="159" t="s">
        <v>700</v>
      </c>
      <c r="B59" s="160" t="s">
        <v>11</v>
      </c>
      <c r="C59" s="27" t="s">
        <v>20</v>
      </c>
      <c r="D59" s="161">
        <f t="shared" si="13"/>
        <v>508</v>
      </c>
      <c r="E59" s="162">
        <f t="shared" ref="E59:I59" si="386">IF($D59=0,0,E572/$D59*100)</f>
        <v>29.527559055118108</v>
      </c>
      <c r="F59" s="162">
        <f t="shared" si="386"/>
        <v>6.8897637795275593</v>
      </c>
      <c r="G59" s="162">
        <f t="shared" si="386"/>
        <v>55.118110236220474</v>
      </c>
      <c r="H59" s="162">
        <f t="shared" si="386"/>
        <v>3.1496062992125982</v>
      </c>
      <c r="I59" s="162">
        <f t="shared" si="386"/>
        <v>5.3149606299212602</v>
      </c>
      <c r="J59" s="161">
        <f t="shared" si="15"/>
        <v>185</v>
      </c>
      <c r="K59" s="162">
        <f t="shared" ref="K59:R59" si="387">IF($J59=0,0,K572/$J59*100)</f>
        <v>31.891891891891895</v>
      </c>
      <c r="L59" s="162">
        <f t="shared" si="387"/>
        <v>41.081081081081081</v>
      </c>
      <c r="M59" s="162">
        <f t="shared" si="387"/>
        <v>12.972972972972974</v>
      </c>
      <c r="N59" s="162">
        <f t="shared" si="387"/>
        <v>6.4864864864864868</v>
      </c>
      <c r="O59" s="162">
        <f t="shared" si="387"/>
        <v>1.6216216216216217</v>
      </c>
      <c r="P59" s="162">
        <f t="shared" si="387"/>
        <v>0</v>
      </c>
      <c r="Q59" s="162">
        <f t="shared" si="387"/>
        <v>0</v>
      </c>
      <c r="R59" s="162">
        <f t="shared" si="387"/>
        <v>5.9459459459459465</v>
      </c>
      <c r="S59" s="220">
        <f t="shared" si="380"/>
        <v>4.0517241379310347</v>
      </c>
      <c r="T59" s="220">
        <f t="shared" si="372"/>
        <v>4.0517241379310347</v>
      </c>
      <c r="U59" s="221">
        <f t="shared" si="372"/>
        <v>57</v>
      </c>
      <c r="V59" s="161">
        <f t="shared" si="372"/>
        <v>158</v>
      </c>
      <c r="W59" s="162">
        <f t="shared" ref="W59:AA59" si="388">IF($V59=0,0,W572/$V59*100)</f>
        <v>43.037974683544306</v>
      </c>
      <c r="X59" s="162">
        <f t="shared" si="388"/>
        <v>24.683544303797468</v>
      </c>
      <c r="Y59" s="162">
        <f t="shared" si="388"/>
        <v>13.924050632911392</v>
      </c>
      <c r="Z59" s="162">
        <f t="shared" si="388"/>
        <v>10.126582278481013</v>
      </c>
      <c r="AA59" s="162">
        <f t="shared" si="388"/>
        <v>8.2278481012658222</v>
      </c>
      <c r="AB59" s="220">
        <f t="shared" ref="AB59:AE59" si="389">AB572</f>
        <v>27.999513230397795</v>
      </c>
      <c r="AC59" s="220">
        <f t="shared" si="389"/>
        <v>52.726356083216629</v>
      </c>
      <c r="AD59" s="220">
        <f t="shared" si="389"/>
        <v>100</v>
      </c>
      <c r="AE59" s="161">
        <f t="shared" si="389"/>
        <v>92</v>
      </c>
      <c r="AF59" s="162">
        <f t="shared" ref="AF59:AJ59" si="390">IF($AE59=0,0,AF572/$AE59*100)</f>
        <v>28.260869565217391</v>
      </c>
      <c r="AG59" s="162">
        <f t="shared" si="390"/>
        <v>31.521739130434785</v>
      </c>
      <c r="AH59" s="162">
        <f t="shared" si="390"/>
        <v>17.391304347826086</v>
      </c>
      <c r="AI59" s="162">
        <f t="shared" si="390"/>
        <v>3.2608695652173911</v>
      </c>
      <c r="AJ59" s="162">
        <f t="shared" si="390"/>
        <v>19.565217391304348</v>
      </c>
      <c r="AK59" s="220">
        <f t="shared" ref="AK59" si="391">AK572</f>
        <v>19.594224581724582</v>
      </c>
      <c r="AL59" s="220">
        <f t="shared" ref="AL59" si="392">AL572</f>
        <v>17.916666666666664</v>
      </c>
      <c r="AM59" s="220">
        <f t="shared" si="355"/>
        <v>62</v>
      </c>
      <c r="AN59" s="220">
        <f t="shared" si="355"/>
        <v>2.7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</row>
    <row r="60" spans="1:51" ht="15" hidden="1" customHeight="1" x14ac:dyDescent="0.15">
      <c r="A60" s="159"/>
      <c r="B60" s="160"/>
      <c r="C60" s="27" t="s">
        <v>21</v>
      </c>
      <c r="D60" s="161">
        <f t="shared" si="13"/>
        <v>568</v>
      </c>
      <c r="E60" s="162">
        <f t="shared" ref="E60:I60" si="393">IF($D60=0,0,E573/$D60*100)</f>
        <v>35.739436619718312</v>
      </c>
      <c r="F60" s="162">
        <f t="shared" si="393"/>
        <v>3.697183098591549</v>
      </c>
      <c r="G60" s="162">
        <f t="shared" si="393"/>
        <v>47.7112676056338</v>
      </c>
      <c r="H60" s="162">
        <f t="shared" si="393"/>
        <v>6.8661971830985919</v>
      </c>
      <c r="I60" s="162">
        <f t="shared" si="393"/>
        <v>5.9859154929577461</v>
      </c>
      <c r="J60" s="161">
        <f t="shared" si="15"/>
        <v>224</v>
      </c>
      <c r="K60" s="162">
        <f t="shared" ref="K60:R60" si="394">IF($J60=0,0,K573/$J60*100)</f>
        <v>21.428571428571427</v>
      </c>
      <c r="L60" s="162">
        <f t="shared" si="394"/>
        <v>33.035714285714285</v>
      </c>
      <c r="M60" s="162">
        <f t="shared" si="394"/>
        <v>15.625</v>
      </c>
      <c r="N60" s="162">
        <f t="shared" si="394"/>
        <v>15.178571428571427</v>
      </c>
      <c r="O60" s="162">
        <f t="shared" si="394"/>
        <v>2.6785714285714284</v>
      </c>
      <c r="P60" s="162">
        <f t="shared" si="394"/>
        <v>1.7857142857142856</v>
      </c>
      <c r="Q60" s="162">
        <f t="shared" si="394"/>
        <v>0</v>
      </c>
      <c r="R60" s="162">
        <f t="shared" si="394"/>
        <v>10.267857142857142</v>
      </c>
      <c r="S60" s="220">
        <f t="shared" si="380"/>
        <v>9.6616915422885565</v>
      </c>
      <c r="T60" s="220">
        <f t="shared" si="372"/>
        <v>9.6616915422885565</v>
      </c>
      <c r="U60" s="221">
        <f t="shared" si="372"/>
        <v>132</v>
      </c>
      <c r="V60" s="161">
        <f t="shared" si="372"/>
        <v>208</v>
      </c>
      <c r="W60" s="162">
        <f t="shared" ref="W60:AA60" si="395">IF($V60=0,0,W573/$V60*100)</f>
        <v>39.42307692307692</v>
      </c>
      <c r="X60" s="162">
        <f t="shared" si="395"/>
        <v>20.192307692307693</v>
      </c>
      <c r="Y60" s="162">
        <f t="shared" si="395"/>
        <v>17.307692307692307</v>
      </c>
      <c r="Z60" s="162">
        <f t="shared" si="395"/>
        <v>12.5</v>
      </c>
      <c r="AA60" s="162">
        <f t="shared" si="395"/>
        <v>10.576923076923077</v>
      </c>
      <c r="AB60" s="220">
        <f t="shared" ref="AB60:AE60" si="396">AB573</f>
        <v>33.358285584329217</v>
      </c>
      <c r="AC60" s="220">
        <f t="shared" si="396"/>
        <v>59.660010756588797</v>
      </c>
      <c r="AD60" s="220">
        <f t="shared" si="396"/>
        <v>100</v>
      </c>
      <c r="AE60" s="161">
        <f t="shared" si="396"/>
        <v>129</v>
      </c>
      <c r="AF60" s="162">
        <f t="shared" ref="AF60:AJ60" si="397">IF($AE60=0,0,AF573/$AE60*100)</f>
        <v>15.503875968992247</v>
      </c>
      <c r="AG60" s="162">
        <f t="shared" si="397"/>
        <v>44.186046511627907</v>
      </c>
      <c r="AH60" s="162">
        <f t="shared" si="397"/>
        <v>11.627906976744185</v>
      </c>
      <c r="AI60" s="162">
        <f t="shared" si="397"/>
        <v>5.4263565891472867</v>
      </c>
      <c r="AJ60" s="162">
        <f t="shared" si="397"/>
        <v>23.255813953488371</v>
      </c>
      <c r="AK60" s="220">
        <f t="shared" ref="AK60" si="398">AK573</f>
        <v>22.332274811608141</v>
      </c>
      <c r="AL60" s="220">
        <f t="shared" ref="AL60" si="399">AL573</f>
        <v>20</v>
      </c>
      <c r="AM60" s="220">
        <f t="shared" si="355"/>
        <v>100</v>
      </c>
      <c r="AN60" s="220">
        <f t="shared" si="355"/>
        <v>3</v>
      </c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</row>
    <row r="61" spans="1:51" ht="15" hidden="1" customHeight="1" x14ac:dyDescent="0.15">
      <c r="A61" s="159"/>
      <c r="B61" s="160"/>
      <c r="C61" s="27" t="s">
        <v>22</v>
      </c>
      <c r="D61" s="161">
        <f t="shared" si="13"/>
        <v>279</v>
      </c>
      <c r="E61" s="162">
        <f t="shared" ref="E61:I61" si="400">IF($D61=0,0,E574/$D61*100)</f>
        <v>52.688172043010752</v>
      </c>
      <c r="F61" s="162">
        <f t="shared" si="400"/>
        <v>2.5089605734767026</v>
      </c>
      <c r="G61" s="162">
        <f t="shared" si="400"/>
        <v>26.881720430107524</v>
      </c>
      <c r="H61" s="162">
        <f t="shared" si="400"/>
        <v>12.903225806451612</v>
      </c>
      <c r="I61" s="162">
        <f t="shared" si="400"/>
        <v>5.0179211469534053</v>
      </c>
      <c r="J61" s="161">
        <f t="shared" si="15"/>
        <v>154</v>
      </c>
      <c r="K61" s="162">
        <f t="shared" ref="K61:R61" si="401">IF($J61=0,0,K574/$J61*100)</f>
        <v>7.7922077922077921</v>
      </c>
      <c r="L61" s="162">
        <f t="shared" si="401"/>
        <v>12.987012987012985</v>
      </c>
      <c r="M61" s="162">
        <f t="shared" si="401"/>
        <v>7.7922077922077921</v>
      </c>
      <c r="N61" s="162">
        <f t="shared" si="401"/>
        <v>22.727272727272727</v>
      </c>
      <c r="O61" s="162">
        <f t="shared" si="401"/>
        <v>17.532467532467532</v>
      </c>
      <c r="P61" s="162">
        <f t="shared" si="401"/>
        <v>11.038961038961039</v>
      </c>
      <c r="Q61" s="162">
        <f t="shared" si="401"/>
        <v>0.64935064935064934</v>
      </c>
      <c r="R61" s="162">
        <f t="shared" si="401"/>
        <v>19.480519480519483</v>
      </c>
      <c r="S61" s="220">
        <f t="shared" si="380"/>
        <v>48.395161290322584</v>
      </c>
      <c r="T61" s="220">
        <f t="shared" si="372"/>
        <v>48.395161290322584</v>
      </c>
      <c r="U61" s="221">
        <f t="shared" si="372"/>
        <v>200</v>
      </c>
      <c r="V61" s="161">
        <f t="shared" si="372"/>
        <v>148</v>
      </c>
      <c r="W61" s="162">
        <f t="shared" ref="W61:AA61" si="402">IF($V61=0,0,W574/$V61*100)</f>
        <v>25.675675675675674</v>
      </c>
      <c r="X61" s="162">
        <f t="shared" si="402"/>
        <v>24.324324324324326</v>
      </c>
      <c r="Y61" s="162">
        <f t="shared" si="402"/>
        <v>25</v>
      </c>
      <c r="Z61" s="162">
        <f t="shared" si="402"/>
        <v>12.837837837837837</v>
      </c>
      <c r="AA61" s="162">
        <f t="shared" si="402"/>
        <v>12.162162162162163</v>
      </c>
      <c r="AB61" s="220">
        <f t="shared" ref="AB61:AE61" si="403">AB574</f>
        <v>41.145773603090674</v>
      </c>
      <c r="AC61" s="220">
        <f t="shared" si="403"/>
        <v>58.140767047845522</v>
      </c>
      <c r="AD61" s="220">
        <f t="shared" si="403"/>
        <v>100</v>
      </c>
      <c r="AE61" s="161">
        <f t="shared" si="403"/>
        <v>112</v>
      </c>
      <c r="AF61" s="162">
        <f t="shared" ref="AF61:AJ61" si="404">IF($AE61=0,0,AF574/$AE61*100)</f>
        <v>15.178571428571427</v>
      </c>
      <c r="AG61" s="162">
        <f t="shared" si="404"/>
        <v>18.75</v>
      </c>
      <c r="AH61" s="162">
        <f t="shared" si="404"/>
        <v>32.142857142857146</v>
      </c>
      <c r="AI61" s="162">
        <f t="shared" si="404"/>
        <v>8.9285714285714288</v>
      </c>
      <c r="AJ61" s="162">
        <f t="shared" si="404"/>
        <v>25</v>
      </c>
      <c r="AK61" s="220">
        <f t="shared" ref="AK61" si="405">AK574</f>
        <v>28.94276266061981</v>
      </c>
      <c r="AL61" s="220">
        <f t="shared" ref="AL61" si="406">AL574</f>
        <v>30</v>
      </c>
      <c r="AM61" s="220">
        <f t="shared" si="355"/>
        <v>166.66666666666666</v>
      </c>
      <c r="AN61" s="220">
        <f t="shared" si="355"/>
        <v>3</v>
      </c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</row>
    <row r="62" spans="1:51" ht="15" hidden="1" customHeight="1" x14ac:dyDescent="0.15">
      <c r="A62" s="159"/>
      <c r="B62" s="160"/>
      <c r="C62" s="27" t="s">
        <v>23</v>
      </c>
      <c r="D62" s="161">
        <f t="shared" si="13"/>
        <v>546</v>
      </c>
      <c r="E62" s="162">
        <f t="shared" ref="E62:I62" si="407">IF($D62=0,0,E575/$D62*100)</f>
        <v>65.750915750915752</v>
      </c>
      <c r="F62" s="162">
        <f t="shared" si="407"/>
        <v>0.5494505494505495</v>
      </c>
      <c r="G62" s="162">
        <f t="shared" si="407"/>
        <v>19.230769230769234</v>
      </c>
      <c r="H62" s="162">
        <f t="shared" si="407"/>
        <v>12.087912087912088</v>
      </c>
      <c r="I62" s="162">
        <f t="shared" si="407"/>
        <v>2.3809523809523809</v>
      </c>
      <c r="J62" s="161">
        <f t="shared" si="15"/>
        <v>362</v>
      </c>
      <c r="K62" s="162">
        <f t="shared" ref="K62:R62" si="408">IF($J62=0,0,K575/$J62*100)</f>
        <v>2.2099447513812152</v>
      </c>
      <c r="L62" s="162">
        <f t="shared" si="408"/>
        <v>5.5248618784530388</v>
      </c>
      <c r="M62" s="162">
        <f t="shared" si="408"/>
        <v>2.7624309392265194</v>
      </c>
      <c r="N62" s="162">
        <f t="shared" si="408"/>
        <v>3.0386740331491713</v>
      </c>
      <c r="O62" s="162">
        <f t="shared" si="408"/>
        <v>16.850828729281769</v>
      </c>
      <c r="P62" s="162">
        <f t="shared" si="408"/>
        <v>23.756906077348066</v>
      </c>
      <c r="Q62" s="162">
        <f t="shared" si="408"/>
        <v>33.97790055248619</v>
      </c>
      <c r="R62" s="162">
        <f t="shared" si="408"/>
        <v>11.878453038674033</v>
      </c>
      <c r="S62" s="220">
        <f t="shared" si="380"/>
        <v>138.20689655172413</v>
      </c>
      <c r="T62" s="220">
        <f t="shared" si="372"/>
        <v>138.20689655172413</v>
      </c>
      <c r="U62" s="221">
        <f t="shared" si="372"/>
        <v>341</v>
      </c>
      <c r="V62" s="161">
        <f t="shared" si="372"/>
        <v>354</v>
      </c>
      <c r="W62" s="162">
        <f t="shared" ref="W62:AA62" si="409">IF($V62=0,0,W575/$V62*100)</f>
        <v>12.711864406779661</v>
      </c>
      <c r="X62" s="162">
        <f t="shared" si="409"/>
        <v>25.423728813559322</v>
      </c>
      <c r="Y62" s="162">
        <f t="shared" si="409"/>
        <v>29.66101694915254</v>
      </c>
      <c r="Z62" s="162">
        <f t="shared" si="409"/>
        <v>7.9096045197740121</v>
      </c>
      <c r="AA62" s="162">
        <f t="shared" si="409"/>
        <v>24.293785310734464</v>
      </c>
      <c r="AB62" s="220">
        <f t="shared" ref="AB62:AE62" si="410">AB575</f>
        <v>46.362450976027922</v>
      </c>
      <c r="AC62" s="220">
        <f t="shared" si="410"/>
        <v>55.718102518275714</v>
      </c>
      <c r="AD62" s="220">
        <f t="shared" si="410"/>
        <v>100</v>
      </c>
      <c r="AE62" s="161">
        <f t="shared" si="410"/>
        <v>314</v>
      </c>
      <c r="AF62" s="162">
        <f t="shared" ref="AF62:AJ62" si="411">IF($AE62=0,0,AF575/$AE62*100)</f>
        <v>11.783439490445859</v>
      </c>
      <c r="AG62" s="162">
        <f t="shared" si="411"/>
        <v>21.019108280254777</v>
      </c>
      <c r="AH62" s="162">
        <f t="shared" si="411"/>
        <v>20.382165605095544</v>
      </c>
      <c r="AI62" s="162">
        <f t="shared" si="411"/>
        <v>15.605095541401273</v>
      </c>
      <c r="AJ62" s="162">
        <f t="shared" si="411"/>
        <v>31.210191082802545</v>
      </c>
      <c r="AK62" s="220">
        <f t="shared" ref="AK62" si="412">AK575</f>
        <v>28.176199990852759</v>
      </c>
      <c r="AL62" s="220">
        <f t="shared" ref="AL62" si="413">AL575</f>
        <v>30</v>
      </c>
      <c r="AM62" s="220">
        <f t="shared" si="355"/>
        <v>100</v>
      </c>
      <c r="AN62" s="220">
        <f t="shared" si="355"/>
        <v>1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</row>
    <row r="63" spans="1:51" ht="15" hidden="1" customHeight="1" x14ac:dyDescent="0.15">
      <c r="A63" s="159"/>
      <c r="B63" s="163"/>
      <c r="C63" s="28" t="s">
        <v>24</v>
      </c>
      <c r="D63" s="164">
        <f t="shared" si="13"/>
        <v>60</v>
      </c>
      <c r="E63" s="153">
        <f t="shared" ref="E63:I63" si="414">IF($D63=0,0,E576/$D63*100)</f>
        <v>31.666666666666664</v>
      </c>
      <c r="F63" s="153">
        <f t="shared" si="414"/>
        <v>3.3333333333333335</v>
      </c>
      <c r="G63" s="153">
        <f t="shared" si="414"/>
        <v>51.666666666666671</v>
      </c>
      <c r="H63" s="153">
        <f t="shared" si="414"/>
        <v>5</v>
      </c>
      <c r="I63" s="153">
        <f t="shared" si="414"/>
        <v>8.3333333333333321</v>
      </c>
      <c r="J63" s="164">
        <f t="shared" si="15"/>
        <v>21</v>
      </c>
      <c r="K63" s="153">
        <f t="shared" ref="K63:R63" si="415">IF($J63=0,0,K576/$J63*100)</f>
        <v>19.047619047619047</v>
      </c>
      <c r="L63" s="153">
        <f t="shared" si="415"/>
        <v>38.095238095238095</v>
      </c>
      <c r="M63" s="153">
        <f t="shared" si="415"/>
        <v>0</v>
      </c>
      <c r="N63" s="153">
        <f t="shared" si="415"/>
        <v>9.5238095238095237</v>
      </c>
      <c r="O63" s="153">
        <f t="shared" si="415"/>
        <v>0</v>
      </c>
      <c r="P63" s="153">
        <f t="shared" si="415"/>
        <v>0</v>
      </c>
      <c r="Q63" s="153">
        <f t="shared" si="415"/>
        <v>0</v>
      </c>
      <c r="R63" s="153">
        <f t="shared" si="415"/>
        <v>33.333333333333329</v>
      </c>
      <c r="S63" s="216">
        <f t="shared" si="380"/>
        <v>5.6428571428571432</v>
      </c>
      <c r="T63" s="216">
        <f t="shared" si="372"/>
        <v>5.6428571428571432</v>
      </c>
      <c r="U63" s="217">
        <f t="shared" si="372"/>
        <v>41</v>
      </c>
      <c r="V63" s="164">
        <f t="shared" si="372"/>
        <v>20</v>
      </c>
      <c r="W63" s="153">
        <f t="shared" ref="W63:AA63" si="416">IF($V63=0,0,W576/$V63*100)</f>
        <v>30</v>
      </c>
      <c r="X63" s="153">
        <f t="shared" si="416"/>
        <v>15</v>
      </c>
      <c r="Y63" s="153">
        <f t="shared" si="416"/>
        <v>10</v>
      </c>
      <c r="Z63" s="153">
        <f t="shared" si="416"/>
        <v>15</v>
      </c>
      <c r="AA63" s="153">
        <f t="shared" si="416"/>
        <v>30</v>
      </c>
      <c r="AB63" s="216">
        <f t="shared" ref="AB63:AE63" si="417">AB576</f>
        <v>36.031746031746032</v>
      </c>
      <c r="AC63" s="216">
        <f t="shared" si="417"/>
        <v>63.05555555555555</v>
      </c>
      <c r="AD63" s="216">
        <f t="shared" si="417"/>
        <v>100</v>
      </c>
      <c r="AE63" s="164">
        <f t="shared" si="417"/>
        <v>14</v>
      </c>
      <c r="AF63" s="153">
        <f t="shared" ref="AF63:AJ63" si="418">IF($AE63=0,0,AF576/$AE63*100)</f>
        <v>35.714285714285715</v>
      </c>
      <c r="AG63" s="153">
        <f t="shared" si="418"/>
        <v>14.285714285714285</v>
      </c>
      <c r="AH63" s="153">
        <f t="shared" si="418"/>
        <v>7.1428571428571423</v>
      </c>
      <c r="AI63" s="153">
        <f t="shared" si="418"/>
        <v>0</v>
      </c>
      <c r="AJ63" s="153">
        <f t="shared" si="418"/>
        <v>42.857142857142854</v>
      </c>
      <c r="AK63" s="216">
        <f t="shared" ref="AK63" si="419">AK576</f>
        <v>14.066666666666668</v>
      </c>
      <c r="AL63" s="216">
        <f t="shared" ref="AL63" si="420">AL576</f>
        <v>11.666666666666668</v>
      </c>
      <c r="AM63" s="216">
        <f t="shared" si="355"/>
        <v>30</v>
      </c>
      <c r="AN63" s="216">
        <f t="shared" si="355"/>
        <v>5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</row>
    <row r="64" spans="1:51" ht="15" hidden="1" customHeight="1" x14ac:dyDescent="0.15">
      <c r="A64" s="154" t="s">
        <v>303</v>
      </c>
      <c r="B64" s="160" t="s">
        <v>12</v>
      </c>
      <c r="C64" s="156" t="s">
        <v>19</v>
      </c>
      <c r="D64" s="161">
        <f t="shared" si="13"/>
        <v>111</v>
      </c>
      <c r="E64" s="162">
        <f t="shared" ref="E64:I64" si="421">IF($D64=0,0,E577/$D64*100)</f>
        <v>36.936936936936938</v>
      </c>
      <c r="F64" s="162">
        <f t="shared" si="421"/>
        <v>8.1081081081081088</v>
      </c>
      <c r="G64" s="162">
        <f t="shared" si="421"/>
        <v>49.549549549549546</v>
      </c>
      <c r="H64" s="162">
        <f t="shared" si="421"/>
        <v>0</v>
      </c>
      <c r="I64" s="162">
        <f t="shared" si="421"/>
        <v>5.4054054054054053</v>
      </c>
      <c r="J64" s="161">
        <f t="shared" si="15"/>
        <v>50</v>
      </c>
      <c r="K64" s="162">
        <f t="shared" ref="K64:R64" si="422">IF($J64=0,0,K577/$J64*100)</f>
        <v>16</v>
      </c>
      <c r="L64" s="162">
        <f t="shared" si="422"/>
        <v>40</v>
      </c>
      <c r="M64" s="162">
        <f t="shared" si="422"/>
        <v>22</v>
      </c>
      <c r="N64" s="162">
        <f t="shared" si="422"/>
        <v>18</v>
      </c>
      <c r="O64" s="162">
        <f t="shared" si="422"/>
        <v>2</v>
      </c>
      <c r="P64" s="162">
        <f t="shared" si="422"/>
        <v>0</v>
      </c>
      <c r="Q64" s="162">
        <f t="shared" si="422"/>
        <v>0</v>
      </c>
      <c r="R64" s="162">
        <f t="shared" si="422"/>
        <v>2</v>
      </c>
      <c r="S64" s="220">
        <f t="shared" si="380"/>
        <v>7.4285714285714288</v>
      </c>
      <c r="T64" s="220">
        <f t="shared" si="372"/>
        <v>7.4285714285714288</v>
      </c>
      <c r="U64" s="221">
        <f t="shared" si="372"/>
        <v>79</v>
      </c>
      <c r="V64" s="161">
        <f t="shared" si="372"/>
        <v>46</v>
      </c>
      <c r="W64" s="162">
        <f t="shared" ref="W64:AA64" si="423">IF($V64=0,0,W577/$V64*100)</f>
        <v>45.652173913043477</v>
      </c>
      <c r="X64" s="162">
        <f t="shared" si="423"/>
        <v>13.043478260869565</v>
      </c>
      <c r="Y64" s="162">
        <f t="shared" si="423"/>
        <v>26.086956521739129</v>
      </c>
      <c r="Z64" s="162">
        <f t="shared" si="423"/>
        <v>6.5217391304347823</v>
      </c>
      <c r="AA64" s="162">
        <f t="shared" si="423"/>
        <v>8.695652173913043</v>
      </c>
      <c r="AB64" s="220">
        <f t="shared" ref="AB64:AE64" si="424">AB577</f>
        <v>29.31981125783647</v>
      </c>
      <c r="AC64" s="220">
        <f t="shared" si="424"/>
        <v>58.63962251567294</v>
      </c>
      <c r="AD64" s="220">
        <f t="shared" si="424"/>
        <v>100</v>
      </c>
      <c r="AE64" s="161">
        <f t="shared" si="424"/>
        <v>26</v>
      </c>
      <c r="AF64" s="162">
        <f t="shared" ref="AF64:AJ64" si="425">IF($AE64=0,0,AF577/$AE64*100)</f>
        <v>3.8461538461538463</v>
      </c>
      <c r="AG64" s="162">
        <f t="shared" si="425"/>
        <v>30.76923076923077</v>
      </c>
      <c r="AH64" s="162">
        <f t="shared" si="425"/>
        <v>26.923076923076923</v>
      </c>
      <c r="AI64" s="162">
        <f t="shared" si="425"/>
        <v>15.384615384615385</v>
      </c>
      <c r="AJ64" s="162">
        <f t="shared" si="425"/>
        <v>23.076923076923077</v>
      </c>
      <c r="AK64" s="220">
        <f t="shared" ref="AK64" si="426">AK577</f>
        <v>32.232727272727274</v>
      </c>
      <c r="AL64" s="220">
        <f t="shared" ref="AL64" si="427">AL577</f>
        <v>30</v>
      </c>
      <c r="AM64" s="220">
        <f t="shared" si="355"/>
        <v>95.7</v>
      </c>
      <c r="AN64" s="220">
        <f t="shared" si="355"/>
        <v>11.633333333333333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</row>
    <row r="65" spans="1:51" ht="15" hidden="1" customHeight="1" x14ac:dyDescent="0.15">
      <c r="A65" s="159" t="s">
        <v>700</v>
      </c>
      <c r="B65" s="160" t="s">
        <v>13</v>
      </c>
      <c r="C65" s="27" t="s">
        <v>20</v>
      </c>
      <c r="D65" s="161">
        <f t="shared" si="13"/>
        <v>65</v>
      </c>
      <c r="E65" s="162">
        <f t="shared" ref="E65:I65" si="428">IF($D65=0,0,E578/$D65*100)</f>
        <v>30.76923076923077</v>
      </c>
      <c r="F65" s="162">
        <f t="shared" si="428"/>
        <v>10.76923076923077</v>
      </c>
      <c r="G65" s="162">
        <f t="shared" si="428"/>
        <v>50.769230769230766</v>
      </c>
      <c r="H65" s="162">
        <f t="shared" si="428"/>
        <v>3.0769230769230771</v>
      </c>
      <c r="I65" s="162">
        <f t="shared" si="428"/>
        <v>4.6153846153846159</v>
      </c>
      <c r="J65" s="161">
        <f t="shared" si="15"/>
        <v>27</v>
      </c>
      <c r="K65" s="162">
        <f t="shared" ref="K65:R65" si="429">IF($J65=0,0,K578/$J65*100)</f>
        <v>22.222222222222221</v>
      </c>
      <c r="L65" s="162">
        <f t="shared" si="429"/>
        <v>33.333333333333329</v>
      </c>
      <c r="M65" s="162">
        <f t="shared" si="429"/>
        <v>14.814814814814813</v>
      </c>
      <c r="N65" s="162">
        <f t="shared" si="429"/>
        <v>14.814814814814813</v>
      </c>
      <c r="O65" s="162">
        <f t="shared" si="429"/>
        <v>7.4074074074074066</v>
      </c>
      <c r="P65" s="162">
        <f t="shared" si="429"/>
        <v>0</v>
      </c>
      <c r="Q65" s="162">
        <f t="shared" si="429"/>
        <v>0</v>
      </c>
      <c r="R65" s="162">
        <f t="shared" si="429"/>
        <v>7.4074074074074066</v>
      </c>
      <c r="S65" s="220">
        <f t="shared" si="380"/>
        <v>8.56</v>
      </c>
      <c r="T65" s="220">
        <f t="shared" si="372"/>
        <v>8.56</v>
      </c>
      <c r="U65" s="221">
        <f t="shared" si="372"/>
        <v>57</v>
      </c>
      <c r="V65" s="161">
        <f t="shared" si="372"/>
        <v>26</v>
      </c>
      <c r="W65" s="162">
        <f t="shared" ref="W65:AA65" si="430">IF($V65=0,0,W578/$V65*100)</f>
        <v>30.76923076923077</v>
      </c>
      <c r="X65" s="162">
        <f t="shared" si="430"/>
        <v>19.230769230769234</v>
      </c>
      <c r="Y65" s="162">
        <f t="shared" si="430"/>
        <v>34.615384615384613</v>
      </c>
      <c r="Z65" s="162">
        <f t="shared" si="430"/>
        <v>11.538461538461538</v>
      </c>
      <c r="AA65" s="162">
        <f t="shared" si="430"/>
        <v>3.8461538461538463</v>
      </c>
      <c r="AB65" s="220">
        <f t="shared" ref="AB65:AE65" si="431">AB578</f>
        <v>40.500207039337468</v>
      </c>
      <c r="AC65" s="220">
        <f t="shared" si="431"/>
        <v>59.559127999025691</v>
      </c>
      <c r="AD65" s="220">
        <f t="shared" si="431"/>
        <v>100</v>
      </c>
      <c r="AE65" s="161">
        <f t="shared" si="431"/>
        <v>18</v>
      </c>
      <c r="AF65" s="162">
        <f t="shared" ref="AF65:AJ65" si="432">IF($AE65=0,0,AF578/$AE65*100)</f>
        <v>11.111111111111111</v>
      </c>
      <c r="AG65" s="162">
        <f t="shared" si="432"/>
        <v>22.222222222222221</v>
      </c>
      <c r="AH65" s="162">
        <f t="shared" si="432"/>
        <v>44.444444444444443</v>
      </c>
      <c r="AI65" s="162">
        <f t="shared" si="432"/>
        <v>16.666666666666664</v>
      </c>
      <c r="AJ65" s="162">
        <f t="shared" si="432"/>
        <v>5.5555555555555554</v>
      </c>
      <c r="AK65" s="220">
        <f t="shared" ref="AK65" si="433">AK578</f>
        <v>29.107352941176469</v>
      </c>
      <c r="AL65" s="220">
        <f t="shared" ref="AL65" si="434">AL578</f>
        <v>30.25</v>
      </c>
      <c r="AM65" s="220">
        <f t="shared" si="355"/>
        <v>62</v>
      </c>
      <c r="AN65" s="220">
        <f t="shared" si="355"/>
        <v>10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 ht="15" hidden="1" customHeight="1" x14ac:dyDescent="0.15">
      <c r="A66" s="159"/>
      <c r="B66" s="160" t="s">
        <v>14</v>
      </c>
      <c r="C66" s="27" t="s">
        <v>21</v>
      </c>
      <c r="D66" s="161">
        <f t="shared" si="13"/>
        <v>91</v>
      </c>
      <c r="E66" s="162">
        <f t="shared" ref="E66:I66" si="435">IF($D66=0,0,E579/$D66*100)</f>
        <v>42.857142857142854</v>
      </c>
      <c r="F66" s="162">
        <f t="shared" si="435"/>
        <v>8.791208791208792</v>
      </c>
      <c r="G66" s="162">
        <f t="shared" si="435"/>
        <v>35.164835164835168</v>
      </c>
      <c r="H66" s="162">
        <f t="shared" si="435"/>
        <v>6.593406593406594</v>
      </c>
      <c r="I66" s="162">
        <f t="shared" si="435"/>
        <v>6.593406593406594</v>
      </c>
      <c r="J66" s="161">
        <f t="shared" si="15"/>
        <v>47</v>
      </c>
      <c r="K66" s="162">
        <f t="shared" ref="K66:R66" si="436">IF($J66=0,0,K579/$J66*100)</f>
        <v>14.893617021276595</v>
      </c>
      <c r="L66" s="162">
        <f t="shared" si="436"/>
        <v>25.531914893617021</v>
      </c>
      <c r="M66" s="162">
        <f t="shared" si="436"/>
        <v>12.76595744680851</v>
      </c>
      <c r="N66" s="162">
        <f t="shared" si="436"/>
        <v>23.404255319148938</v>
      </c>
      <c r="O66" s="162">
        <f t="shared" si="436"/>
        <v>8.5106382978723403</v>
      </c>
      <c r="P66" s="162">
        <f t="shared" si="436"/>
        <v>2.1276595744680851</v>
      </c>
      <c r="Q66" s="162">
        <f t="shared" si="436"/>
        <v>0</v>
      </c>
      <c r="R66" s="162">
        <f t="shared" si="436"/>
        <v>12.76595744680851</v>
      </c>
      <c r="S66" s="220">
        <f t="shared" si="380"/>
        <v>17.390243902439025</v>
      </c>
      <c r="T66" s="220">
        <f t="shared" si="372"/>
        <v>17.390243902439025</v>
      </c>
      <c r="U66" s="221">
        <f t="shared" si="372"/>
        <v>116</v>
      </c>
      <c r="V66" s="161">
        <f t="shared" si="372"/>
        <v>47</v>
      </c>
      <c r="W66" s="162">
        <f t="shared" ref="W66:AA66" si="437">IF($V66=0,0,W579/$V66*100)</f>
        <v>34.042553191489361</v>
      </c>
      <c r="X66" s="162">
        <f t="shared" si="437"/>
        <v>27.659574468085108</v>
      </c>
      <c r="Y66" s="162">
        <f t="shared" si="437"/>
        <v>25.531914893617021</v>
      </c>
      <c r="Z66" s="162">
        <f t="shared" si="437"/>
        <v>8.5106382978723403</v>
      </c>
      <c r="AA66" s="162">
        <f t="shared" si="437"/>
        <v>4.2553191489361701</v>
      </c>
      <c r="AB66" s="220">
        <f t="shared" ref="AB66:AE66" si="438">AB579</f>
        <v>35.417602368582763</v>
      </c>
      <c r="AC66" s="220">
        <f t="shared" si="438"/>
        <v>54.958348502973251</v>
      </c>
      <c r="AD66" s="220">
        <f t="shared" si="438"/>
        <v>100</v>
      </c>
      <c r="AE66" s="161">
        <f t="shared" si="438"/>
        <v>31</v>
      </c>
      <c r="AF66" s="162">
        <f t="shared" ref="AF66:AJ66" si="439">IF($AE66=0,0,AF579/$AE66*100)</f>
        <v>6.4516129032258061</v>
      </c>
      <c r="AG66" s="162">
        <f t="shared" si="439"/>
        <v>32.258064516129032</v>
      </c>
      <c r="AH66" s="162">
        <f t="shared" si="439"/>
        <v>32.258064516129032</v>
      </c>
      <c r="AI66" s="162">
        <f t="shared" si="439"/>
        <v>19.35483870967742</v>
      </c>
      <c r="AJ66" s="162">
        <f t="shared" si="439"/>
        <v>9.67741935483871</v>
      </c>
      <c r="AK66" s="220">
        <f t="shared" ref="AK66" si="440">AK579</f>
        <v>31.471428571428572</v>
      </c>
      <c r="AL66" s="220">
        <f t="shared" ref="AL66" si="441">AL579</f>
        <v>30</v>
      </c>
      <c r="AM66" s="220">
        <f t="shared" si="355"/>
        <v>80</v>
      </c>
      <c r="AN66" s="220">
        <f t="shared" si="355"/>
        <v>10</v>
      </c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 ht="15" hidden="1" customHeight="1" x14ac:dyDescent="0.15">
      <c r="A67" s="159"/>
      <c r="B67" s="160"/>
      <c r="C67" s="27" t="s">
        <v>22</v>
      </c>
      <c r="D67" s="161">
        <f t="shared" si="13"/>
        <v>81</v>
      </c>
      <c r="E67" s="162">
        <f t="shared" ref="E67:I67" si="442">IF($D67=0,0,E580/$D67*100)</f>
        <v>72.839506172839506</v>
      </c>
      <c r="F67" s="162">
        <f t="shared" si="442"/>
        <v>2.4691358024691357</v>
      </c>
      <c r="G67" s="162">
        <f t="shared" si="442"/>
        <v>13.580246913580247</v>
      </c>
      <c r="H67" s="162">
        <f t="shared" si="442"/>
        <v>8.6419753086419746</v>
      </c>
      <c r="I67" s="162">
        <f t="shared" si="442"/>
        <v>2.4691358024691357</v>
      </c>
      <c r="J67" s="161">
        <f t="shared" si="15"/>
        <v>61</v>
      </c>
      <c r="K67" s="162">
        <f t="shared" ref="K67:R67" si="443">IF($J67=0,0,K580/$J67*100)</f>
        <v>1.639344262295082</v>
      </c>
      <c r="L67" s="162">
        <f t="shared" si="443"/>
        <v>6.557377049180328</v>
      </c>
      <c r="M67" s="162">
        <f t="shared" si="443"/>
        <v>4.918032786885246</v>
      </c>
      <c r="N67" s="162">
        <f t="shared" si="443"/>
        <v>13.114754098360656</v>
      </c>
      <c r="O67" s="162">
        <f t="shared" si="443"/>
        <v>32.786885245901637</v>
      </c>
      <c r="P67" s="162">
        <f t="shared" si="443"/>
        <v>22.950819672131146</v>
      </c>
      <c r="Q67" s="162">
        <f t="shared" si="443"/>
        <v>1.639344262295082</v>
      </c>
      <c r="R67" s="162">
        <f t="shared" si="443"/>
        <v>16.393442622950818</v>
      </c>
      <c r="S67" s="220">
        <f t="shared" si="380"/>
        <v>84.588235294117652</v>
      </c>
      <c r="T67" s="220">
        <f t="shared" si="372"/>
        <v>84.588235294117652</v>
      </c>
      <c r="U67" s="221">
        <f t="shared" si="372"/>
        <v>200</v>
      </c>
      <c r="V67" s="161">
        <f t="shared" si="372"/>
        <v>60</v>
      </c>
      <c r="W67" s="162">
        <f t="shared" ref="W67:AA67" si="444">IF($V67=0,0,W580/$V67*100)</f>
        <v>13.333333333333334</v>
      </c>
      <c r="X67" s="162">
        <f t="shared" si="444"/>
        <v>20</v>
      </c>
      <c r="Y67" s="162">
        <f t="shared" si="444"/>
        <v>33.333333333333329</v>
      </c>
      <c r="Z67" s="162">
        <f t="shared" si="444"/>
        <v>16.666666666666664</v>
      </c>
      <c r="AA67" s="162">
        <f t="shared" si="444"/>
        <v>16.666666666666664</v>
      </c>
      <c r="AB67" s="220">
        <f t="shared" ref="AB67:AE67" si="445">AB580</f>
        <v>53.174458874458871</v>
      </c>
      <c r="AC67" s="220">
        <f t="shared" si="445"/>
        <v>63.302927231498657</v>
      </c>
      <c r="AD67" s="220">
        <f t="shared" si="445"/>
        <v>100</v>
      </c>
      <c r="AE67" s="161">
        <f t="shared" si="445"/>
        <v>52</v>
      </c>
      <c r="AF67" s="162">
        <f t="shared" ref="AF67:AJ67" si="446">IF($AE67=0,0,AF580/$AE67*100)</f>
        <v>11.538461538461538</v>
      </c>
      <c r="AG67" s="162">
        <f t="shared" si="446"/>
        <v>7.6923076923076925</v>
      </c>
      <c r="AH67" s="162">
        <f t="shared" si="446"/>
        <v>50</v>
      </c>
      <c r="AI67" s="162">
        <f t="shared" si="446"/>
        <v>9.6153846153846168</v>
      </c>
      <c r="AJ67" s="162">
        <f t="shared" si="446"/>
        <v>21.153846153846153</v>
      </c>
      <c r="AK67" s="220">
        <f t="shared" ref="AK67" si="447">AK580</f>
        <v>35.005149051490513</v>
      </c>
      <c r="AL67" s="220">
        <f t="shared" ref="AL67" si="448">AL580</f>
        <v>31.111111111111111</v>
      </c>
      <c r="AM67" s="220">
        <f t="shared" si="355"/>
        <v>166.66666666666666</v>
      </c>
      <c r="AN67" s="220">
        <f t="shared" si="355"/>
        <v>3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 ht="15" hidden="1" customHeight="1" x14ac:dyDescent="0.15">
      <c r="A68" s="159"/>
      <c r="B68" s="160"/>
      <c r="C68" s="27" t="s">
        <v>23</v>
      </c>
      <c r="D68" s="161">
        <f t="shared" si="13"/>
        <v>312</v>
      </c>
      <c r="E68" s="162">
        <f t="shared" ref="E68:I68" si="449">IF($D68=0,0,E581/$D68*100)</f>
        <v>70.512820512820511</v>
      </c>
      <c r="F68" s="162">
        <f t="shared" si="449"/>
        <v>0.64102564102564097</v>
      </c>
      <c r="G68" s="162">
        <f t="shared" si="449"/>
        <v>18.910256410256409</v>
      </c>
      <c r="H68" s="162">
        <f t="shared" si="449"/>
        <v>8.9743589743589745</v>
      </c>
      <c r="I68" s="162">
        <f t="shared" si="449"/>
        <v>0.96153846153846156</v>
      </c>
      <c r="J68" s="161">
        <f t="shared" si="15"/>
        <v>222</v>
      </c>
      <c r="K68" s="162">
        <f t="shared" ref="K68:R68" si="450">IF($J68=0,0,K581/$J68*100)</f>
        <v>1.8018018018018018</v>
      </c>
      <c r="L68" s="162">
        <f t="shared" si="450"/>
        <v>4.5045045045045047</v>
      </c>
      <c r="M68" s="162">
        <f t="shared" si="450"/>
        <v>0</v>
      </c>
      <c r="N68" s="162">
        <f t="shared" si="450"/>
        <v>1.8018018018018018</v>
      </c>
      <c r="O68" s="162">
        <f t="shared" si="450"/>
        <v>20.27027027027027</v>
      </c>
      <c r="P68" s="162">
        <f t="shared" si="450"/>
        <v>22.522522522522522</v>
      </c>
      <c r="Q68" s="162">
        <f t="shared" si="450"/>
        <v>44.144144144144143</v>
      </c>
      <c r="R68" s="162">
        <f t="shared" si="450"/>
        <v>4.954954954954955</v>
      </c>
      <c r="S68" s="220">
        <f t="shared" si="380"/>
        <v>147.22748815165878</v>
      </c>
      <c r="T68" s="220">
        <f t="shared" si="372"/>
        <v>147.22748815165878</v>
      </c>
      <c r="U68" s="221">
        <f t="shared" si="372"/>
        <v>206</v>
      </c>
      <c r="V68" s="161">
        <f t="shared" si="372"/>
        <v>220</v>
      </c>
      <c r="W68" s="162">
        <f t="shared" ref="W68:AA68" si="451">IF($V68=0,0,W581/$V68*100)</f>
        <v>11.363636363636363</v>
      </c>
      <c r="X68" s="162">
        <f t="shared" si="451"/>
        <v>23.18181818181818</v>
      </c>
      <c r="Y68" s="162">
        <f t="shared" si="451"/>
        <v>31.818181818181817</v>
      </c>
      <c r="Z68" s="162">
        <f t="shared" si="451"/>
        <v>9.0909090909090917</v>
      </c>
      <c r="AA68" s="162">
        <f t="shared" si="451"/>
        <v>24.545454545454547</v>
      </c>
      <c r="AB68" s="220">
        <f t="shared" ref="AB68:AE68" si="452">AB581</f>
        <v>49.887667386588909</v>
      </c>
      <c r="AC68" s="220">
        <f t="shared" si="452"/>
        <v>58.732998483501831</v>
      </c>
      <c r="AD68" s="220">
        <f t="shared" si="452"/>
        <v>100</v>
      </c>
      <c r="AE68" s="161">
        <f t="shared" si="452"/>
        <v>196</v>
      </c>
      <c r="AF68" s="162">
        <f t="shared" ref="AF68:AJ68" si="453">IF($AE68=0,0,AF581/$AE68*100)</f>
        <v>4.591836734693878</v>
      </c>
      <c r="AG68" s="162">
        <f t="shared" si="453"/>
        <v>20.408163265306122</v>
      </c>
      <c r="AH68" s="162">
        <f t="shared" si="453"/>
        <v>25.510204081632654</v>
      </c>
      <c r="AI68" s="162">
        <f t="shared" si="453"/>
        <v>19.897959183673468</v>
      </c>
      <c r="AJ68" s="162">
        <f t="shared" si="453"/>
        <v>29.591836734693878</v>
      </c>
      <c r="AK68" s="220">
        <f t="shared" ref="AK68" si="454">AK581</f>
        <v>31.934378403400149</v>
      </c>
      <c r="AL68" s="220">
        <f t="shared" ref="AL68" si="455">AL581</f>
        <v>30</v>
      </c>
      <c r="AM68" s="220">
        <f t="shared" si="355"/>
        <v>100</v>
      </c>
      <c r="AN68" s="220">
        <f t="shared" si="355"/>
        <v>1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 ht="15" hidden="1" customHeight="1" x14ac:dyDescent="0.15">
      <c r="A69" s="159"/>
      <c r="B69" s="163"/>
      <c r="C69" s="28" t="s">
        <v>24</v>
      </c>
      <c r="D69" s="164">
        <f t="shared" si="13"/>
        <v>7</v>
      </c>
      <c r="E69" s="153">
        <f t="shared" ref="E69:I69" si="456">IF($D69=0,0,E582/$D69*100)</f>
        <v>57.142857142857139</v>
      </c>
      <c r="F69" s="153">
        <f t="shared" si="456"/>
        <v>0</v>
      </c>
      <c r="G69" s="153">
        <f t="shared" si="456"/>
        <v>42.857142857142854</v>
      </c>
      <c r="H69" s="153">
        <f t="shared" si="456"/>
        <v>0</v>
      </c>
      <c r="I69" s="153">
        <f t="shared" si="456"/>
        <v>0</v>
      </c>
      <c r="J69" s="164">
        <f t="shared" si="15"/>
        <v>4</v>
      </c>
      <c r="K69" s="153">
        <f t="shared" ref="K69:R69" si="457">IF($J69=0,0,K582/$J69*100)</f>
        <v>25</v>
      </c>
      <c r="L69" s="153">
        <f t="shared" si="457"/>
        <v>0</v>
      </c>
      <c r="M69" s="153">
        <f t="shared" si="457"/>
        <v>0</v>
      </c>
      <c r="N69" s="153">
        <f t="shared" si="457"/>
        <v>25</v>
      </c>
      <c r="O69" s="153">
        <f t="shared" si="457"/>
        <v>0</v>
      </c>
      <c r="P69" s="153">
        <f t="shared" si="457"/>
        <v>0</v>
      </c>
      <c r="Q69" s="153">
        <f t="shared" si="457"/>
        <v>0</v>
      </c>
      <c r="R69" s="153">
        <f t="shared" si="457"/>
        <v>50</v>
      </c>
      <c r="S69" s="216">
        <f t="shared" si="380"/>
        <v>21</v>
      </c>
      <c r="T69" s="216">
        <f t="shared" si="372"/>
        <v>21</v>
      </c>
      <c r="U69" s="217">
        <f t="shared" si="372"/>
        <v>41</v>
      </c>
      <c r="V69" s="164">
        <f t="shared" si="372"/>
        <v>4</v>
      </c>
      <c r="W69" s="153">
        <f t="shared" ref="W69:AA69" si="458">IF($V69=0,0,W582/$V69*100)</f>
        <v>25</v>
      </c>
      <c r="X69" s="153">
        <f t="shared" si="458"/>
        <v>25</v>
      </c>
      <c r="Y69" s="153">
        <f t="shared" si="458"/>
        <v>0</v>
      </c>
      <c r="Z69" s="153">
        <f t="shared" si="458"/>
        <v>0</v>
      </c>
      <c r="AA69" s="153">
        <f t="shared" si="458"/>
        <v>50</v>
      </c>
      <c r="AB69" s="216">
        <f t="shared" ref="AB69:AE69" si="459">AB582</f>
        <v>10</v>
      </c>
      <c r="AC69" s="216">
        <f t="shared" si="459"/>
        <v>20</v>
      </c>
      <c r="AD69" s="216">
        <f t="shared" si="459"/>
        <v>20</v>
      </c>
      <c r="AE69" s="164">
        <f t="shared" si="459"/>
        <v>3</v>
      </c>
      <c r="AF69" s="153">
        <f t="shared" ref="AF69:AJ69" si="460">IF($AE69=0,0,AF582/$AE69*100)</f>
        <v>0</v>
      </c>
      <c r="AG69" s="153">
        <f t="shared" si="460"/>
        <v>33.333333333333329</v>
      </c>
      <c r="AH69" s="153">
        <f t="shared" si="460"/>
        <v>0</v>
      </c>
      <c r="AI69" s="153">
        <f t="shared" si="460"/>
        <v>0</v>
      </c>
      <c r="AJ69" s="153">
        <f t="shared" si="460"/>
        <v>66.666666666666657</v>
      </c>
      <c r="AK69" s="216">
        <f t="shared" ref="AK69" si="461">AK582</f>
        <v>15.2</v>
      </c>
      <c r="AL69" s="216">
        <f t="shared" ref="AL69" si="462">AL582</f>
        <v>15.2</v>
      </c>
      <c r="AM69" s="216">
        <f t="shared" si="355"/>
        <v>15.2</v>
      </c>
      <c r="AN69" s="216">
        <f t="shared" si="355"/>
        <v>15.2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 ht="15" hidden="1" customHeight="1" x14ac:dyDescent="0.15">
      <c r="A70" s="159"/>
      <c r="B70" s="160" t="s">
        <v>15</v>
      </c>
      <c r="C70" s="156" t="s">
        <v>19</v>
      </c>
      <c r="D70" s="161">
        <f t="shared" si="13"/>
        <v>562</v>
      </c>
      <c r="E70" s="162">
        <f t="shared" ref="E70:I70" si="463">IF($D70=0,0,E583/$D70*100)</f>
        <v>19.750889679715304</v>
      </c>
      <c r="F70" s="162">
        <f t="shared" si="463"/>
        <v>5.160142348754448</v>
      </c>
      <c r="G70" s="162">
        <f t="shared" si="463"/>
        <v>65.30249110320284</v>
      </c>
      <c r="H70" s="162">
        <f t="shared" si="463"/>
        <v>1.7793594306049825</v>
      </c>
      <c r="I70" s="162">
        <f t="shared" si="463"/>
        <v>8.007117437722421</v>
      </c>
      <c r="J70" s="161">
        <f t="shared" si="15"/>
        <v>140</v>
      </c>
      <c r="K70" s="162">
        <f t="shared" ref="K70:R70" si="464">IF($J70=0,0,K583/$J70*100)</f>
        <v>36.428571428571423</v>
      </c>
      <c r="L70" s="162">
        <f t="shared" si="464"/>
        <v>47.142857142857139</v>
      </c>
      <c r="M70" s="162">
        <f t="shared" si="464"/>
        <v>9.2857142857142865</v>
      </c>
      <c r="N70" s="162">
        <f t="shared" si="464"/>
        <v>5</v>
      </c>
      <c r="O70" s="162">
        <f t="shared" si="464"/>
        <v>0</v>
      </c>
      <c r="P70" s="162">
        <f t="shared" si="464"/>
        <v>0</v>
      </c>
      <c r="Q70" s="162">
        <f t="shared" si="464"/>
        <v>0</v>
      </c>
      <c r="R70" s="162">
        <f t="shared" si="464"/>
        <v>2.1428571428571428</v>
      </c>
      <c r="S70" s="220">
        <f t="shared" si="380"/>
        <v>2.8905109489051095</v>
      </c>
      <c r="T70" s="220">
        <f t="shared" si="372"/>
        <v>2.8905109489051095</v>
      </c>
      <c r="U70" s="221">
        <f t="shared" si="372"/>
        <v>24</v>
      </c>
      <c r="V70" s="161">
        <f t="shared" si="372"/>
        <v>120</v>
      </c>
      <c r="W70" s="162">
        <f t="shared" ref="W70:AA70" si="465">IF($V70=0,0,W583/$V70*100)</f>
        <v>45.833333333333329</v>
      </c>
      <c r="X70" s="162">
        <f t="shared" si="465"/>
        <v>19.166666666666668</v>
      </c>
      <c r="Y70" s="162">
        <f t="shared" si="465"/>
        <v>12.5</v>
      </c>
      <c r="Z70" s="162">
        <f t="shared" si="465"/>
        <v>12.5</v>
      </c>
      <c r="AA70" s="162">
        <f t="shared" si="465"/>
        <v>10</v>
      </c>
      <c r="AB70" s="220">
        <f t="shared" ref="AB70:AE70" si="466">AB583</f>
        <v>27.695105820105816</v>
      </c>
      <c r="AC70" s="220">
        <f t="shared" si="466"/>
        <v>56.435309973045811</v>
      </c>
      <c r="AD70" s="220">
        <f t="shared" si="466"/>
        <v>100</v>
      </c>
      <c r="AE70" s="161">
        <f t="shared" si="466"/>
        <v>65</v>
      </c>
      <c r="AF70" s="162">
        <f t="shared" ref="AF70:AJ70" si="467">IF($AE70=0,0,AF583/$AE70*100)</f>
        <v>24.615384615384617</v>
      </c>
      <c r="AG70" s="162">
        <f t="shared" si="467"/>
        <v>27.692307692307693</v>
      </c>
      <c r="AH70" s="162">
        <f t="shared" si="467"/>
        <v>20</v>
      </c>
      <c r="AI70" s="162">
        <f t="shared" si="467"/>
        <v>0</v>
      </c>
      <c r="AJ70" s="162">
        <f t="shared" si="467"/>
        <v>27.692307692307693</v>
      </c>
      <c r="AK70" s="220">
        <f t="shared" ref="AK70" si="468">AK583</f>
        <v>18.587163120567375</v>
      </c>
      <c r="AL70" s="220">
        <f t="shared" ref="AL70:AN85" si="469">AL583</f>
        <v>15</v>
      </c>
      <c r="AM70" s="220">
        <f t="shared" si="469"/>
        <v>33</v>
      </c>
      <c r="AN70" s="220">
        <f t="shared" si="469"/>
        <v>3.15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 ht="15" hidden="1" customHeight="1" x14ac:dyDescent="0.15">
      <c r="A71" s="159"/>
      <c r="B71" s="160" t="s">
        <v>16</v>
      </c>
      <c r="C71" s="27" t="s">
        <v>20</v>
      </c>
      <c r="D71" s="161">
        <f t="shared" ref="D71:D134" si="470">D584</f>
        <v>274</v>
      </c>
      <c r="E71" s="162">
        <f t="shared" ref="E71:I71" si="471">IF($D71=0,0,E584/$D71*100)</f>
        <v>28.832116788321166</v>
      </c>
      <c r="F71" s="162">
        <f t="shared" si="471"/>
        <v>5.8394160583941606</v>
      </c>
      <c r="G71" s="162">
        <f t="shared" si="471"/>
        <v>55.109489051094897</v>
      </c>
      <c r="H71" s="162">
        <f t="shared" si="471"/>
        <v>3.6496350364963499</v>
      </c>
      <c r="I71" s="162">
        <f t="shared" si="471"/>
        <v>6.5693430656934311</v>
      </c>
      <c r="J71" s="161">
        <f t="shared" ref="J71:J134" si="472">J584</f>
        <v>95</v>
      </c>
      <c r="K71" s="162">
        <f t="shared" ref="K71:R71" si="473">IF($J71=0,0,K584/$J71*100)</f>
        <v>35.789473684210527</v>
      </c>
      <c r="L71" s="162">
        <f t="shared" si="473"/>
        <v>36.84210526315789</v>
      </c>
      <c r="M71" s="162">
        <f t="shared" si="473"/>
        <v>14.736842105263156</v>
      </c>
      <c r="N71" s="162">
        <f t="shared" si="473"/>
        <v>5.2631578947368416</v>
      </c>
      <c r="O71" s="162">
        <f t="shared" si="473"/>
        <v>0</v>
      </c>
      <c r="P71" s="162">
        <f t="shared" si="473"/>
        <v>0</v>
      </c>
      <c r="Q71" s="162">
        <f t="shared" si="473"/>
        <v>0</v>
      </c>
      <c r="R71" s="162">
        <f t="shared" si="473"/>
        <v>7.3684210526315779</v>
      </c>
      <c r="S71" s="220">
        <f t="shared" si="380"/>
        <v>3.0909090909090908</v>
      </c>
      <c r="T71" s="220">
        <f t="shared" si="372"/>
        <v>3.0909090909090908</v>
      </c>
      <c r="U71" s="221">
        <f t="shared" si="372"/>
        <v>22</v>
      </c>
      <c r="V71" s="161">
        <f t="shared" si="372"/>
        <v>79</v>
      </c>
      <c r="W71" s="162">
        <f t="shared" ref="W71:AA71" si="474">IF($V71=0,0,W584/$V71*100)</f>
        <v>44.303797468354425</v>
      </c>
      <c r="X71" s="162">
        <f t="shared" si="474"/>
        <v>22.784810126582279</v>
      </c>
      <c r="Y71" s="162">
        <f t="shared" si="474"/>
        <v>12.658227848101266</v>
      </c>
      <c r="Z71" s="162">
        <f t="shared" si="474"/>
        <v>8.8607594936708853</v>
      </c>
      <c r="AA71" s="162">
        <f t="shared" si="474"/>
        <v>11.39240506329114</v>
      </c>
      <c r="AB71" s="220">
        <f t="shared" ref="AB71:AE71" si="475">AB584</f>
        <v>25.691094619666046</v>
      </c>
      <c r="AC71" s="220">
        <f t="shared" si="475"/>
        <v>51.382189239332092</v>
      </c>
      <c r="AD71" s="220">
        <f t="shared" si="475"/>
        <v>100</v>
      </c>
      <c r="AE71" s="161">
        <f t="shared" si="475"/>
        <v>45</v>
      </c>
      <c r="AF71" s="162">
        <f t="shared" ref="AF71:AJ71" si="476">IF($AE71=0,0,AF584/$AE71*100)</f>
        <v>33.333333333333329</v>
      </c>
      <c r="AG71" s="162">
        <f t="shared" si="476"/>
        <v>35.555555555555557</v>
      </c>
      <c r="AH71" s="162">
        <f t="shared" si="476"/>
        <v>8.8888888888888893</v>
      </c>
      <c r="AI71" s="162">
        <f t="shared" si="476"/>
        <v>0</v>
      </c>
      <c r="AJ71" s="162">
        <f t="shared" si="476"/>
        <v>22.222222222222221</v>
      </c>
      <c r="AK71" s="220">
        <f t="shared" ref="AK71" si="477">AK584</f>
        <v>16.597551020408162</v>
      </c>
      <c r="AL71" s="220">
        <f t="shared" ref="AL71" si="478">AL584</f>
        <v>17.5</v>
      </c>
      <c r="AM71" s="220">
        <f t="shared" si="469"/>
        <v>33</v>
      </c>
      <c r="AN71" s="220">
        <f t="shared" si="469"/>
        <v>2.7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  <row r="72" spans="1:51" ht="15" hidden="1" customHeight="1" x14ac:dyDescent="0.15">
      <c r="A72" s="159"/>
      <c r="B72" s="160" t="s">
        <v>17</v>
      </c>
      <c r="C72" s="27" t="s">
        <v>21</v>
      </c>
      <c r="D72" s="161">
        <f t="shared" si="470"/>
        <v>282</v>
      </c>
      <c r="E72" s="162">
        <f t="shared" ref="E72:I72" si="479">IF($D72=0,0,E585/$D72*100)</f>
        <v>33.333333333333329</v>
      </c>
      <c r="F72" s="162">
        <f t="shared" si="479"/>
        <v>1.773049645390071</v>
      </c>
      <c r="G72" s="162">
        <f t="shared" si="479"/>
        <v>52.12765957446809</v>
      </c>
      <c r="H72" s="162">
        <f t="shared" si="479"/>
        <v>8.1560283687943276</v>
      </c>
      <c r="I72" s="162">
        <f t="shared" si="479"/>
        <v>4.6099290780141837</v>
      </c>
      <c r="J72" s="161">
        <f t="shared" si="472"/>
        <v>99</v>
      </c>
      <c r="K72" s="162">
        <f t="shared" ref="K72:R72" si="480">IF($J72=0,0,K585/$J72*100)</f>
        <v>20.202020202020201</v>
      </c>
      <c r="L72" s="162">
        <f t="shared" si="480"/>
        <v>40.404040404040401</v>
      </c>
      <c r="M72" s="162">
        <f t="shared" si="480"/>
        <v>17.171717171717169</v>
      </c>
      <c r="N72" s="162">
        <f t="shared" si="480"/>
        <v>10.1010101010101</v>
      </c>
      <c r="O72" s="162">
        <f t="shared" si="480"/>
        <v>1.0101010101010102</v>
      </c>
      <c r="P72" s="162">
        <f t="shared" si="480"/>
        <v>2.0202020202020203</v>
      </c>
      <c r="Q72" s="162">
        <f t="shared" si="480"/>
        <v>0</v>
      </c>
      <c r="R72" s="162">
        <f t="shared" si="480"/>
        <v>9.0909090909090917</v>
      </c>
      <c r="S72" s="220">
        <f t="shared" si="380"/>
        <v>7.6222222222222218</v>
      </c>
      <c r="T72" s="220">
        <f t="shared" si="372"/>
        <v>7.6222222222222218</v>
      </c>
      <c r="U72" s="221">
        <f t="shared" si="372"/>
        <v>132</v>
      </c>
      <c r="V72" s="161">
        <f t="shared" si="372"/>
        <v>92</v>
      </c>
      <c r="W72" s="162">
        <f t="shared" ref="W72:AA72" si="481">IF($V72=0,0,W585/$V72*100)</f>
        <v>41.304347826086953</v>
      </c>
      <c r="X72" s="162">
        <f t="shared" si="481"/>
        <v>19.565217391304348</v>
      </c>
      <c r="Y72" s="162">
        <f t="shared" si="481"/>
        <v>14.130434782608695</v>
      </c>
      <c r="Z72" s="162">
        <f t="shared" si="481"/>
        <v>11.956521739130435</v>
      </c>
      <c r="AA72" s="162">
        <f t="shared" si="481"/>
        <v>13.043478260869565</v>
      </c>
      <c r="AB72" s="220">
        <f t="shared" ref="AB72:AE72" si="482">AB585</f>
        <v>30.827464202464199</v>
      </c>
      <c r="AC72" s="220">
        <f t="shared" si="482"/>
        <v>58.71897943326514</v>
      </c>
      <c r="AD72" s="220">
        <f t="shared" si="482"/>
        <v>100</v>
      </c>
      <c r="AE72" s="161">
        <f t="shared" si="482"/>
        <v>56</v>
      </c>
      <c r="AF72" s="162">
        <f t="shared" ref="AF72:AJ72" si="483">IF($AE72=0,0,AF585/$AE72*100)</f>
        <v>23.214285714285715</v>
      </c>
      <c r="AG72" s="162">
        <f t="shared" si="483"/>
        <v>39.285714285714285</v>
      </c>
      <c r="AH72" s="162">
        <f t="shared" si="483"/>
        <v>5.3571428571428568</v>
      </c>
      <c r="AI72" s="162">
        <f t="shared" si="483"/>
        <v>1.7857142857142856</v>
      </c>
      <c r="AJ72" s="162">
        <f t="shared" si="483"/>
        <v>30.357142857142854</v>
      </c>
      <c r="AK72" s="220">
        <f t="shared" ref="AK72" si="484">AK585</f>
        <v>18.933780219780221</v>
      </c>
      <c r="AL72" s="220">
        <f t="shared" ref="AL72" si="485">AL585</f>
        <v>16</v>
      </c>
      <c r="AM72" s="220">
        <f t="shared" si="469"/>
        <v>100</v>
      </c>
      <c r="AN72" s="220">
        <f t="shared" si="469"/>
        <v>3</v>
      </c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</row>
    <row r="73" spans="1:51" ht="15" hidden="1" customHeight="1" x14ac:dyDescent="0.15">
      <c r="A73" s="159"/>
      <c r="B73" s="160"/>
      <c r="C73" s="27" t="s">
        <v>22</v>
      </c>
      <c r="D73" s="161">
        <f t="shared" si="470"/>
        <v>101</v>
      </c>
      <c r="E73" s="162">
        <f t="shared" ref="E73:I73" si="486">IF($D73=0,0,E586/$D73*100)</f>
        <v>39.603960396039604</v>
      </c>
      <c r="F73" s="162">
        <f t="shared" si="486"/>
        <v>1.9801980198019802</v>
      </c>
      <c r="G73" s="162">
        <f t="shared" si="486"/>
        <v>32.673267326732677</v>
      </c>
      <c r="H73" s="162">
        <f t="shared" si="486"/>
        <v>20.792079207920793</v>
      </c>
      <c r="I73" s="162">
        <f t="shared" si="486"/>
        <v>4.9504950495049505</v>
      </c>
      <c r="J73" s="161">
        <f t="shared" si="472"/>
        <v>42</v>
      </c>
      <c r="K73" s="162">
        <f t="shared" ref="K73:R73" si="487">IF($J73=0,0,K586/$J73*100)</f>
        <v>19.047619047619047</v>
      </c>
      <c r="L73" s="162">
        <f t="shared" si="487"/>
        <v>11.904761904761903</v>
      </c>
      <c r="M73" s="162">
        <f t="shared" si="487"/>
        <v>11.904761904761903</v>
      </c>
      <c r="N73" s="162">
        <f t="shared" si="487"/>
        <v>26.190476190476193</v>
      </c>
      <c r="O73" s="162">
        <f t="shared" si="487"/>
        <v>7.1428571428571423</v>
      </c>
      <c r="P73" s="162">
        <f t="shared" si="487"/>
        <v>2.3809523809523809</v>
      </c>
      <c r="Q73" s="162">
        <f t="shared" si="487"/>
        <v>0</v>
      </c>
      <c r="R73" s="162">
        <f t="shared" si="487"/>
        <v>21.428571428571427</v>
      </c>
      <c r="S73" s="220">
        <f t="shared" si="380"/>
        <v>20.696969696969695</v>
      </c>
      <c r="T73" s="220">
        <f t="shared" si="380"/>
        <v>20.696969696969695</v>
      </c>
      <c r="U73" s="221">
        <f t="shared" si="380"/>
        <v>173</v>
      </c>
      <c r="V73" s="161">
        <f t="shared" si="380"/>
        <v>39</v>
      </c>
      <c r="W73" s="162">
        <f t="shared" ref="W73:AA73" si="488">IF($V73=0,0,W586/$V73*100)</f>
        <v>30.76923076923077</v>
      </c>
      <c r="X73" s="162">
        <f t="shared" si="488"/>
        <v>25.641025641025639</v>
      </c>
      <c r="Y73" s="162">
        <f t="shared" si="488"/>
        <v>20.512820512820511</v>
      </c>
      <c r="Z73" s="162">
        <f t="shared" si="488"/>
        <v>12.820512820512819</v>
      </c>
      <c r="AA73" s="162">
        <f t="shared" si="488"/>
        <v>10.256410256410255</v>
      </c>
      <c r="AB73" s="220">
        <f t="shared" ref="AB73:AE73" si="489">AB586</f>
        <v>38.441568497317618</v>
      </c>
      <c r="AC73" s="220">
        <f t="shared" si="489"/>
        <v>58.498039017657248</v>
      </c>
      <c r="AD73" s="220">
        <f t="shared" si="489"/>
        <v>100</v>
      </c>
      <c r="AE73" s="161">
        <f t="shared" si="489"/>
        <v>29</v>
      </c>
      <c r="AF73" s="162">
        <f t="shared" ref="AF73:AJ73" si="490">IF($AE73=0,0,AF586/$AE73*100)</f>
        <v>17.241379310344829</v>
      </c>
      <c r="AG73" s="162">
        <f t="shared" si="490"/>
        <v>20.689655172413794</v>
      </c>
      <c r="AH73" s="162">
        <f t="shared" si="490"/>
        <v>17.241379310344829</v>
      </c>
      <c r="AI73" s="162">
        <f t="shared" si="490"/>
        <v>6.8965517241379306</v>
      </c>
      <c r="AJ73" s="162">
        <f t="shared" si="490"/>
        <v>37.931034482758619</v>
      </c>
      <c r="AK73" s="220">
        <f t="shared" ref="AK73" si="491">AK586</f>
        <v>23.455026455026452</v>
      </c>
      <c r="AL73" s="220">
        <f t="shared" ref="AL73" si="492">AL586</f>
        <v>21</v>
      </c>
      <c r="AM73" s="220">
        <f t="shared" si="469"/>
        <v>62</v>
      </c>
      <c r="AN73" s="220">
        <f t="shared" si="469"/>
        <v>5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</row>
    <row r="74" spans="1:51" ht="15" hidden="1" customHeight="1" x14ac:dyDescent="0.15">
      <c r="A74" s="159"/>
      <c r="B74" s="160"/>
      <c r="C74" s="27" t="s">
        <v>23</v>
      </c>
      <c r="D74" s="161">
        <f t="shared" si="470"/>
        <v>67</v>
      </c>
      <c r="E74" s="162">
        <f t="shared" ref="E74:I74" si="493">IF($D74=0,0,E587/$D74*100)</f>
        <v>83.582089552238799</v>
      </c>
      <c r="F74" s="162">
        <f t="shared" si="493"/>
        <v>0</v>
      </c>
      <c r="G74" s="162">
        <f t="shared" si="493"/>
        <v>7.4626865671641784</v>
      </c>
      <c r="H74" s="162">
        <f t="shared" si="493"/>
        <v>7.4626865671641784</v>
      </c>
      <c r="I74" s="162">
        <f t="shared" si="493"/>
        <v>1.4925373134328357</v>
      </c>
      <c r="J74" s="161">
        <f t="shared" si="472"/>
        <v>56</v>
      </c>
      <c r="K74" s="162">
        <f t="shared" ref="K74:R74" si="494">IF($J74=0,0,K587/$J74*100)</f>
        <v>0</v>
      </c>
      <c r="L74" s="162">
        <f t="shared" si="494"/>
        <v>3.5714285714285712</v>
      </c>
      <c r="M74" s="162">
        <f t="shared" si="494"/>
        <v>5.3571428571428568</v>
      </c>
      <c r="N74" s="162">
        <f t="shared" si="494"/>
        <v>5.3571428571428568</v>
      </c>
      <c r="O74" s="162">
        <f t="shared" si="494"/>
        <v>1.7857142857142856</v>
      </c>
      <c r="P74" s="162">
        <f t="shared" si="494"/>
        <v>37.5</v>
      </c>
      <c r="Q74" s="162">
        <f t="shared" si="494"/>
        <v>37.5</v>
      </c>
      <c r="R74" s="162">
        <f t="shared" si="494"/>
        <v>8.9285714285714288</v>
      </c>
      <c r="S74" s="220">
        <f t="shared" ref="S74:V89" si="495">S587</f>
        <v>158.01960784313727</v>
      </c>
      <c r="T74" s="220">
        <f t="shared" si="495"/>
        <v>158.01960784313727</v>
      </c>
      <c r="U74" s="221">
        <f t="shared" si="495"/>
        <v>206</v>
      </c>
      <c r="V74" s="161">
        <f t="shared" si="495"/>
        <v>54</v>
      </c>
      <c r="W74" s="162">
        <f t="shared" ref="W74:AA74" si="496">IF($V74=0,0,W587/$V74*100)</f>
        <v>11.111111111111111</v>
      </c>
      <c r="X74" s="162">
        <f t="shared" si="496"/>
        <v>24.074074074074073</v>
      </c>
      <c r="Y74" s="162">
        <f t="shared" si="496"/>
        <v>33.333333333333329</v>
      </c>
      <c r="Z74" s="162">
        <f t="shared" si="496"/>
        <v>5.5555555555555554</v>
      </c>
      <c r="AA74" s="162">
        <f t="shared" si="496"/>
        <v>25.925925925925924</v>
      </c>
      <c r="AB74" s="220">
        <f t="shared" ref="AB74:AE74" si="497">AB587</f>
        <v>44.762891928333111</v>
      </c>
      <c r="AC74" s="220">
        <f t="shared" si="497"/>
        <v>52.662225798038953</v>
      </c>
      <c r="AD74" s="220">
        <f t="shared" si="497"/>
        <v>100</v>
      </c>
      <c r="AE74" s="161">
        <f t="shared" si="497"/>
        <v>50</v>
      </c>
      <c r="AF74" s="162">
        <f t="shared" ref="AF74:AJ74" si="498">IF($AE74=0,0,AF587/$AE74*100)</f>
        <v>12</v>
      </c>
      <c r="AG74" s="162">
        <f t="shared" si="498"/>
        <v>30</v>
      </c>
      <c r="AH74" s="162">
        <f t="shared" si="498"/>
        <v>16</v>
      </c>
      <c r="AI74" s="162">
        <f t="shared" si="498"/>
        <v>12</v>
      </c>
      <c r="AJ74" s="162">
        <f t="shared" si="498"/>
        <v>30</v>
      </c>
      <c r="AK74" s="220">
        <f t="shared" ref="AK74" si="499">AK587</f>
        <v>26.671332714904146</v>
      </c>
      <c r="AL74" s="220">
        <f t="shared" ref="AL74" si="500">AL587</f>
        <v>25</v>
      </c>
      <c r="AM74" s="220">
        <f t="shared" si="469"/>
        <v>70</v>
      </c>
      <c r="AN74" s="220">
        <f t="shared" si="469"/>
        <v>7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</row>
    <row r="75" spans="1:51" ht="15" hidden="1" customHeight="1" x14ac:dyDescent="0.15">
      <c r="A75" s="159"/>
      <c r="B75" s="149"/>
      <c r="C75" s="28" t="s">
        <v>24</v>
      </c>
      <c r="D75" s="164">
        <f t="shared" si="470"/>
        <v>30</v>
      </c>
      <c r="E75" s="153">
        <f t="shared" ref="E75:I75" si="501">IF($D75=0,0,E588/$D75*100)</f>
        <v>20</v>
      </c>
      <c r="F75" s="153">
        <f t="shared" si="501"/>
        <v>6.666666666666667</v>
      </c>
      <c r="G75" s="153">
        <f t="shared" si="501"/>
        <v>56.666666666666664</v>
      </c>
      <c r="H75" s="153">
        <f t="shared" si="501"/>
        <v>3.3333333333333335</v>
      </c>
      <c r="I75" s="153">
        <f t="shared" si="501"/>
        <v>13.333333333333334</v>
      </c>
      <c r="J75" s="164">
        <f t="shared" si="472"/>
        <v>8</v>
      </c>
      <c r="K75" s="153">
        <f t="shared" ref="K75:R75" si="502">IF($J75=0,0,K588/$J75*100)</f>
        <v>0</v>
      </c>
      <c r="L75" s="153">
        <f t="shared" si="502"/>
        <v>62.5</v>
      </c>
      <c r="M75" s="153">
        <f t="shared" si="502"/>
        <v>0</v>
      </c>
      <c r="N75" s="153">
        <f t="shared" si="502"/>
        <v>0</v>
      </c>
      <c r="O75" s="153">
        <f t="shared" si="502"/>
        <v>0</v>
      </c>
      <c r="P75" s="153">
        <f t="shared" si="502"/>
        <v>0</v>
      </c>
      <c r="Q75" s="153">
        <f t="shared" si="502"/>
        <v>0</v>
      </c>
      <c r="R75" s="153">
        <f t="shared" si="502"/>
        <v>37.5</v>
      </c>
      <c r="S75" s="216">
        <f t="shared" ref="S75:V90" si="503">S588</f>
        <v>2.2000000000000002</v>
      </c>
      <c r="T75" s="216">
        <f t="shared" si="495"/>
        <v>2.2000000000000002</v>
      </c>
      <c r="U75" s="217">
        <f t="shared" si="495"/>
        <v>3</v>
      </c>
      <c r="V75" s="164">
        <f t="shared" si="495"/>
        <v>8</v>
      </c>
      <c r="W75" s="153">
        <f t="shared" ref="W75:AA75" si="504">IF($V75=0,0,W588/$V75*100)</f>
        <v>25</v>
      </c>
      <c r="X75" s="153">
        <f t="shared" si="504"/>
        <v>0</v>
      </c>
      <c r="Y75" s="153">
        <f t="shared" si="504"/>
        <v>25</v>
      </c>
      <c r="Z75" s="153">
        <f t="shared" si="504"/>
        <v>25</v>
      </c>
      <c r="AA75" s="153">
        <f t="shared" si="504"/>
        <v>25</v>
      </c>
      <c r="AB75" s="216">
        <f t="shared" ref="AB75:AE75" si="505">AB588</f>
        <v>52.777777777777771</v>
      </c>
      <c r="AC75" s="216">
        <f t="shared" si="505"/>
        <v>79.166666666666657</v>
      </c>
      <c r="AD75" s="216">
        <f t="shared" si="505"/>
        <v>100</v>
      </c>
      <c r="AE75" s="164">
        <f t="shared" si="505"/>
        <v>6</v>
      </c>
      <c r="AF75" s="153">
        <f t="shared" ref="AF75:AJ75" si="506">IF($AE75=0,0,AF588/$AE75*100)</f>
        <v>66.666666666666657</v>
      </c>
      <c r="AG75" s="153">
        <f t="shared" si="506"/>
        <v>16.666666666666664</v>
      </c>
      <c r="AH75" s="153">
        <f t="shared" si="506"/>
        <v>0</v>
      </c>
      <c r="AI75" s="153">
        <f t="shared" si="506"/>
        <v>0</v>
      </c>
      <c r="AJ75" s="153">
        <f t="shared" si="506"/>
        <v>16.666666666666664</v>
      </c>
      <c r="AK75" s="216">
        <f t="shared" ref="AK75" si="507">AK588</f>
        <v>12.266666666666667</v>
      </c>
      <c r="AL75" s="216">
        <f t="shared" ref="AL75" si="508">AL588</f>
        <v>10</v>
      </c>
      <c r="AM75" s="216">
        <f t="shared" si="469"/>
        <v>25</v>
      </c>
      <c r="AN75" s="216">
        <f t="shared" si="469"/>
        <v>5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</row>
    <row r="76" spans="1:51" ht="15" hidden="1" customHeight="1" x14ac:dyDescent="0.15">
      <c r="A76" s="159"/>
      <c r="B76" s="233" t="s">
        <v>18</v>
      </c>
      <c r="C76" s="27" t="s">
        <v>19</v>
      </c>
      <c r="D76" s="161">
        <f t="shared" si="470"/>
        <v>450</v>
      </c>
      <c r="E76" s="162">
        <f t="shared" ref="E76:I76" si="509">IF($D76=0,0,E589/$D76*100)</f>
        <v>25.333333333333336</v>
      </c>
      <c r="F76" s="162">
        <f t="shared" si="509"/>
        <v>7.1111111111111107</v>
      </c>
      <c r="G76" s="162">
        <f t="shared" si="509"/>
        <v>60</v>
      </c>
      <c r="H76" s="162">
        <f t="shared" si="509"/>
        <v>1.3333333333333335</v>
      </c>
      <c r="I76" s="162">
        <f t="shared" si="509"/>
        <v>6.2222222222222223</v>
      </c>
      <c r="J76" s="161">
        <f t="shared" si="472"/>
        <v>146</v>
      </c>
      <c r="K76" s="162">
        <f t="shared" ref="K76:R76" si="510">IF($J76=0,0,K589/$J76*100)</f>
        <v>34.93150684931507</v>
      </c>
      <c r="L76" s="162">
        <f t="shared" si="510"/>
        <v>47.260273972602739</v>
      </c>
      <c r="M76" s="162">
        <f t="shared" si="510"/>
        <v>10.95890410958904</v>
      </c>
      <c r="N76" s="162">
        <f t="shared" si="510"/>
        <v>3.4246575342465753</v>
      </c>
      <c r="O76" s="162">
        <f t="shared" si="510"/>
        <v>0</v>
      </c>
      <c r="P76" s="162">
        <f t="shared" si="510"/>
        <v>0</v>
      </c>
      <c r="Q76" s="162">
        <f t="shared" si="510"/>
        <v>0</v>
      </c>
      <c r="R76" s="162">
        <f t="shared" si="510"/>
        <v>3.4246575342465753</v>
      </c>
      <c r="S76" s="220">
        <f t="shared" si="503"/>
        <v>2.6524822695035462</v>
      </c>
      <c r="T76" s="220">
        <f t="shared" si="495"/>
        <v>2.6524822695035462</v>
      </c>
      <c r="U76" s="221">
        <f t="shared" si="495"/>
        <v>13</v>
      </c>
      <c r="V76" s="161">
        <f t="shared" si="495"/>
        <v>131</v>
      </c>
      <c r="W76" s="162">
        <f t="shared" ref="W76:AA76" si="511">IF($V76=0,0,W589/$V76*100)</f>
        <v>41.984732824427482</v>
      </c>
      <c r="X76" s="162">
        <f t="shared" si="511"/>
        <v>22.137404580152673</v>
      </c>
      <c r="Y76" s="162">
        <f t="shared" si="511"/>
        <v>16.030534351145036</v>
      </c>
      <c r="Z76" s="162">
        <f t="shared" si="511"/>
        <v>11.450381679389313</v>
      </c>
      <c r="AA76" s="162">
        <f t="shared" si="511"/>
        <v>8.3969465648854964</v>
      </c>
      <c r="AB76" s="220">
        <f t="shared" ref="AB76:AE76" si="512">AB589</f>
        <v>29.2158374033374</v>
      </c>
      <c r="AC76" s="220">
        <f t="shared" si="512"/>
        <v>53.93693059077674</v>
      </c>
      <c r="AD76" s="220">
        <f t="shared" si="512"/>
        <v>100</v>
      </c>
      <c r="AE76" s="161">
        <f t="shared" si="512"/>
        <v>78</v>
      </c>
      <c r="AF76" s="162">
        <f t="shared" ref="AF76:AJ76" si="513">IF($AE76=0,0,AF589/$AE76*100)</f>
        <v>29.487179487179489</v>
      </c>
      <c r="AG76" s="162">
        <f t="shared" si="513"/>
        <v>34.615384615384613</v>
      </c>
      <c r="AH76" s="162">
        <f t="shared" si="513"/>
        <v>8.9743589743589745</v>
      </c>
      <c r="AI76" s="162">
        <f t="shared" si="513"/>
        <v>2.5641025641025639</v>
      </c>
      <c r="AJ76" s="162">
        <f t="shared" si="513"/>
        <v>24.358974358974358</v>
      </c>
      <c r="AK76" s="220">
        <f t="shared" ref="AK76" si="514">AK589</f>
        <v>18.067715899919293</v>
      </c>
      <c r="AL76" s="220">
        <f t="shared" ref="AL76" si="515">AL589</f>
        <v>16</v>
      </c>
      <c r="AM76" s="220">
        <f t="shared" si="469"/>
        <v>50</v>
      </c>
      <c r="AN76" s="220">
        <f t="shared" si="469"/>
        <v>5</v>
      </c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</row>
    <row r="77" spans="1:51" ht="15" hidden="1" customHeight="1" x14ac:dyDescent="0.15">
      <c r="A77" s="159"/>
      <c r="B77" s="234"/>
      <c r="C77" s="27" t="s">
        <v>20</v>
      </c>
      <c r="D77" s="161">
        <f t="shared" si="470"/>
        <v>158</v>
      </c>
      <c r="E77" s="162">
        <f t="shared" ref="E77:I77" si="516">IF($D77=0,0,E590/$D77*100)</f>
        <v>31.645569620253166</v>
      </c>
      <c r="F77" s="162">
        <f t="shared" si="516"/>
        <v>6.962025316455696</v>
      </c>
      <c r="G77" s="162">
        <f t="shared" si="516"/>
        <v>55.696202531645568</v>
      </c>
      <c r="H77" s="162">
        <f t="shared" si="516"/>
        <v>2.5316455696202533</v>
      </c>
      <c r="I77" s="162">
        <f t="shared" si="516"/>
        <v>3.1645569620253164</v>
      </c>
      <c r="J77" s="161">
        <f t="shared" si="472"/>
        <v>61</v>
      </c>
      <c r="K77" s="162">
        <f t="shared" ref="K77:R77" si="517">IF($J77=0,0,K590/$J77*100)</f>
        <v>31.147540983606557</v>
      </c>
      <c r="L77" s="162">
        <f t="shared" si="517"/>
        <v>50.819672131147541</v>
      </c>
      <c r="M77" s="162">
        <f t="shared" si="517"/>
        <v>8.1967213114754092</v>
      </c>
      <c r="N77" s="162">
        <f t="shared" si="517"/>
        <v>4.918032786885246</v>
      </c>
      <c r="O77" s="162">
        <f t="shared" si="517"/>
        <v>1.639344262295082</v>
      </c>
      <c r="P77" s="162">
        <f t="shared" si="517"/>
        <v>0</v>
      </c>
      <c r="Q77" s="162">
        <f t="shared" si="517"/>
        <v>0</v>
      </c>
      <c r="R77" s="162">
        <f t="shared" si="517"/>
        <v>3.278688524590164</v>
      </c>
      <c r="S77" s="220">
        <f t="shared" si="503"/>
        <v>3.593220338983051</v>
      </c>
      <c r="T77" s="220">
        <f t="shared" si="495"/>
        <v>3.593220338983051</v>
      </c>
      <c r="U77" s="221">
        <f t="shared" si="495"/>
        <v>50</v>
      </c>
      <c r="V77" s="161">
        <f t="shared" si="495"/>
        <v>51</v>
      </c>
      <c r="W77" s="162">
        <f t="shared" ref="W77:AA77" si="518">IF($V77=0,0,W590/$V77*100)</f>
        <v>47.058823529411761</v>
      </c>
      <c r="X77" s="162">
        <f t="shared" si="518"/>
        <v>29.411764705882355</v>
      </c>
      <c r="Y77" s="162">
        <f t="shared" si="518"/>
        <v>5.8823529411764701</v>
      </c>
      <c r="Z77" s="162">
        <f t="shared" si="518"/>
        <v>11.76470588235294</v>
      </c>
      <c r="AA77" s="162">
        <f t="shared" si="518"/>
        <v>5.8823529411764701</v>
      </c>
      <c r="AB77" s="220">
        <f t="shared" ref="AB77:AE77" si="519">AB590</f>
        <v>25.153769841269831</v>
      </c>
      <c r="AC77" s="220">
        <f t="shared" si="519"/>
        <v>50.307539682539662</v>
      </c>
      <c r="AD77" s="220">
        <f t="shared" si="519"/>
        <v>100</v>
      </c>
      <c r="AE77" s="161">
        <f t="shared" si="519"/>
        <v>28</v>
      </c>
      <c r="AF77" s="162">
        <f t="shared" ref="AF77:AJ77" si="520">IF($AE77=0,0,AF590/$AE77*100)</f>
        <v>32.142857142857146</v>
      </c>
      <c r="AG77" s="162">
        <f t="shared" si="520"/>
        <v>28.571428571428569</v>
      </c>
      <c r="AH77" s="162">
        <f t="shared" si="520"/>
        <v>14.285714285714285</v>
      </c>
      <c r="AI77" s="162">
        <f t="shared" si="520"/>
        <v>0</v>
      </c>
      <c r="AJ77" s="162">
        <f t="shared" si="520"/>
        <v>25</v>
      </c>
      <c r="AK77" s="220">
        <f t="shared" ref="AK77" si="521">AK590</f>
        <v>16.773015873015872</v>
      </c>
      <c r="AL77" s="220">
        <f t="shared" ref="AL77" si="522">AL590</f>
        <v>15</v>
      </c>
      <c r="AM77" s="220">
        <f t="shared" si="469"/>
        <v>33</v>
      </c>
      <c r="AN77" s="220">
        <f t="shared" si="469"/>
        <v>5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</row>
    <row r="78" spans="1:51" ht="15" hidden="1" customHeight="1" x14ac:dyDescent="0.15">
      <c r="A78" s="159"/>
      <c r="B78" s="234"/>
      <c r="C78" s="27" t="s">
        <v>21</v>
      </c>
      <c r="D78" s="161">
        <f t="shared" si="470"/>
        <v>185</v>
      </c>
      <c r="E78" s="162">
        <f t="shared" ref="E78:I78" si="523">IF($D78=0,0,E591/$D78*100)</f>
        <v>34.594594594594597</v>
      </c>
      <c r="F78" s="162">
        <f t="shared" si="523"/>
        <v>4.3243243243243246</v>
      </c>
      <c r="G78" s="162">
        <f t="shared" si="523"/>
        <v>48.108108108108112</v>
      </c>
      <c r="H78" s="162">
        <f t="shared" si="523"/>
        <v>4.8648648648648649</v>
      </c>
      <c r="I78" s="162">
        <f t="shared" si="523"/>
        <v>8.1081081081081088</v>
      </c>
      <c r="J78" s="161">
        <f t="shared" si="472"/>
        <v>72</v>
      </c>
      <c r="K78" s="162">
        <f t="shared" ref="K78:R78" si="524">IF($J78=0,0,K591/$J78*100)</f>
        <v>26.388888888888889</v>
      </c>
      <c r="L78" s="162">
        <f t="shared" si="524"/>
        <v>27.777777777777779</v>
      </c>
      <c r="M78" s="162">
        <f t="shared" si="524"/>
        <v>16.666666666666664</v>
      </c>
      <c r="N78" s="162">
        <f t="shared" si="524"/>
        <v>16.666666666666664</v>
      </c>
      <c r="O78" s="162">
        <f t="shared" si="524"/>
        <v>1.3888888888888888</v>
      </c>
      <c r="P78" s="162">
        <f t="shared" si="524"/>
        <v>1.3888888888888888</v>
      </c>
      <c r="Q78" s="162">
        <f t="shared" si="524"/>
        <v>0</v>
      </c>
      <c r="R78" s="162">
        <f t="shared" si="524"/>
        <v>9.7222222222222232</v>
      </c>
      <c r="S78" s="220">
        <f t="shared" si="503"/>
        <v>7.8</v>
      </c>
      <c r="T78" s="220">
        <f t="shared" si="495"/>
        <v>7.8</v>
      </c>
      <c r="U78" s="221">
        <f t="shared" si="495"/>
        <v>100</v>
      </c>
      <c r="V78" s="161">
        <f t="shared" si="495"/>
        <v>63</v>
      </c>
      <c r="W78" s="162">
        <f t="shared" ref="W78:AA78" si="525">IF($V78=0,0,W591/$V78*100)</f>
        <v>36.507936507936506</v>
      </c>
      <c r="X78" s="162">
        <f t="shared" si="525"/>
        <v>15.873015873015872</v>
      </c>
      <c r="Y78" s="162">
        <f t="shared" si="525"/>
        <v>17.460317460317459</v>
      </c>
      <c r="Z78" s="162">
        <f t="shared" si="525"/>
        <v>17.460317460317459</v>
      </c>
      <c r="AA78" s="162">
        <f t="shared" si="525"/>
        <v>12.698412698412698</v>
      </c>
      <c r="AB78" s="220">
        <f t="shared" ref="AB78:AE78" si="526">AB591</f>
        <v>38.751246228518959</v>
      </c>
      <c r="AC78" s="220">
        <f t="shared" si="526"/>
        <v>66.603704455266964</v>
      </c>
      <c r="AD78" s="220">
        <f t="shared" si="526"/>
        <v>100</v>
      </c>
      <c r="AE78" s="161">
        <f t="shared" si="526"/>
        <v>41</v>
      </c>
      <c r="AF78" s="162">
        <f t="shared" ref="AF78:AJ78" si="527">IF($AE78=0,0,AF591/$AE78*100)</f>
        <v>12.195121951219512</v>
      </c>
      <c r="AG78" s="162">
        <f t="shared" si="527"/>
        <v>58.536585365853654</v>
      </c>
      <c r="AH78" s="162">
        <f t="shared" si="527"/>
        <v>4.8780487804878048</v>
      </c>
      <c r="AI78" s="162">
        <f t="shared" si="527"/>
        <v>0</v>
      </c>
      <c r="AJ78" s="162">
        <f t="shared" si="527"/>
        <v>24.390243902439025</v>
      </c>
      <c r="AK78" s="220">
        <f t="shared" ref="AK78" si="528">AK591</f>
        <v>18.347670250896059</v>
      </c>
      <c r="AL78" s="220">
        <f t="shared" ref="AL78" si="529">AL591</f>
        <v>20</v>
      </c>
      <c r="AM78" s="220">
        <f t="shared" si="469"/>
        <v>30.8</v>
      </c>
      <c r="AN78" s="220">
        <f t="shared" si="469"/>
        <v>6.666666666666667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</row>
    <row r="79" spans="1:51" ht="15" hidden="1" customHeight="1" x14ac:dyDescent="0.15">
      <c r="A79" s="159"/>
      <c r="B79" s="234"/>
      <c r="C79" s="27" t="s">
        <v>22</v>
      </c>
      <c r="D79" s="161">
        <f t="shared" si="470"/>
        <v>88</v>
      </c>
      <c r="E79" s="162">
        <f t="shared" ref="E79:I79" si="530">IF($D79=0,0,E592/$D79*100)</f>
        <v>47.727272727272727</v>
      </c>
      <c r="F79" s="162">
        <f t="shared" si="530"/>
        <v>3.4090909090909087</v>
      </c>
      <c r="G79" s="162">
        <f t="shared" si="530"/>
        <v>34.090909090909086</v>
      </c>
      <c r="H79" s="162">
        <f t="shared" si="530"/>
        <v>6.8181818181818175</v>
      </c>
      <c r="I79" s="162">
        <f t="shared" si="530"/>
        <v>7.9545454545454541</v>
      </c>
      <c r="J79" s="161">
        <f t="shared" si="472"/>
        <v>45</v>
      </c>
      <c r="K79" s="162">
        <f t="shared" ref="K79:R79" si="531">IF($J79=0,0,K592/$J79*100)</f>
        <v>6.666666666666667</v>
      </c>
      <c r="L79" s="162">
        <f t="shared" si="531"/>
        <v>22.222222222222221</v>
      </c>
      <c r="M79" s="162">
        <f t="shared" si="531"/>
        <v>8.8888888888888893</v>
      </c>
      <c r="N79" s="162">
        <f t="shared" si="531"/>
        <v>26.666666666666668</v>
      </c>
      <c r="O79" s="162">
        <f t="shared" si="531"/>
        <v>8.8888888888888893</v>
      </c>
      <c r="P79" s="162">
        <f t="shared" si="531"/>
        <v>4.4444444444444446</v>
      </c>
      <c r="Q79" s="162">
        <f t="shared" si="531"/>
        <v>0</v>
      </c>
      <c r="R79" s="162">
        <f t="shared" si="531"/>
        <v>22.222222222222221</v>
      </c>
      <c r="S79" s="220">
        <f t="shared" si="503"/>
        <v>26</v>
      </c>
      <c r="T79" s="220">
        <f t="shared" si="495"/>
        <v>26</v>
      </c>
      <c r="U79" s="221">
        <f t="shared" si="495"/>
        <v>173</v>
      </c>
      <c r="V79" s="161">
        <f t="shared" si="495"/>
        <v>43</v>
      </c>
      <c r="W79" s="162">
        <f t="shared" ref="W79:AA79" si="532">IF($V79=0,0,W592/$V79*100)</f>
        <v>39.534883720930232</v>
      </c>
      <c r="X79" s="162">
        <f t="shared" si="532"/>
        <v>27.906976744186046</v>
      </c>
      <c r="Y79" s="162">
        <f t="shared" si="532"/>
        <v>18.604651162790699</v>
      </c>
      <c r="Z79" s="162">
        <f t="shared" si="532"/>
        <v>6.9767441860465116</v>
      </c>
      <c r="AA79" s="162">
        <f t="shared" si="532"/>
        <v>6.9767441860465116</v>
      </c>
      <c r="AB79" s="220">
        <f t="shared" ref="AB79:AE79" si="533">AB592</f>
        <v>28.452651515151519</v>
      </c>
      <c r="AC79" s="220">
        <f t="shared" si="533"/>
        <v>49.482872200263508</v>
      </c>
      <c r="AD79" s="220">
        <f t="shared" si="533"/>
        <v>100</v>
      </c>
      <c r="AE79" s="161">
        <f t="shared" si="533"/>
        <v>26</v>
      </c>
      <c r="AF79" s="162">
        <f t="shared" ref="AF79:AJ79" si="534">IF($AE79=0,0,AF592/$AE79*100)</f>
        <v>19.230769230769234</v>
      </c>
      <c r="AG79" s="162">
        <f t="shared" si="534"/>
        <v>30.76923076923077</v>
      </c>
      <c r="AH79" s="162">
        <f t="shared" si="534"/>
        <v>19.230769230769234</v>
      </c>
      <c r="AI79" s="162">
        <f t="shared" si="534"/>
        <v>11.538461538461538</v>
      </c>
      <c r="AJ79" s="162">
        <f t="shared" si="534"/>
        <v>19.230769230769234</v>
      </c>
      <c r="AK79" s="220">
        <f t="shared" ref="AK79" si="535">AK592</f>
        <v>23.894784580498868</v>
      </c>
      <c r="AL79" s="220">
        <f t="shared" ref="AL79" si="536">AL592</f>
        <v>20</v>
      </c>
      <c r="AM79" s="220">
        <f t="shared" si="469"/>
        <v>50</v>
      </c>
      <c r="AN79" s="220">
        <f t="shared" si="469"/>
        <v>10</v>
      </c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</row>
    <row r="80" spans="1:51" ht="15" hidden="1" customHeight="1" x14ac:dyDescent="0.15">
      <c r="A80" s="159"/>
      <c r="B80" s="234"/>
      <c r="C80" s="27" t="s">
        <v>23</v>
      </c>
      <c r="D80" s="161">
        <f t="shared" si="470"/>
        <v>147</v>
      </c>
      <c r="E80" s="162">
        <f t="shared" ref="E80:I80" si="537">IF($D80=0,0,E593/$D80*100)</f>
        <v>44.217687074829932</v>
      </c>
      <c r="F80" s="162">
        <f t="shared" si="537"/>
        <v>0.68027210884353739</v>
      </c>
      <c r="G80" s="162">
        <f t="shared" si="537"/>
        <v>27.210884353741498</v>
      </c>
      <c r="H80" s="162">
        <f t="shared" si="537"/>
        <v>22.448979591836736</v>
      </c>
      <c r="I80" s="162">
        <f t="shared" si="537"/>
        <v>5.4421768707482991</v>
      </c>
      <c r="J80" s="161">
        <f t="shared" si="472"/>
        <v>66</v>
      </c>
      <c r="K80" s="162">
        <f t="shared" ref="K80:R80" si="538">IF($J80=0,0,K593/$J80*100)</f>
        <v>6.0606060606060606</v>
      </c>
      <c r="L80" s="162">
        <f t="shared" si="538"/>
        <v>12.121212121212121</v>
      </c>
      <c r="M80" s="162">
        <f t="shared" si="538"/>
        <v>10.606060606060606</v>
      </c>
      <c r="N80" s="162">
        <f t="shared" si="538"/>
        <v>4.5454545454545459</v>
      </c>
      <c r="O80" s="162">
        <f t="shared" si="538"/>
        <v>15.151515151515152</v>
      </c>
      <c r="P80" s="162">
        <f t="shared" si="538"/>
        <v>10.606060606060606</v>
      </c>
      <c r="Q80" s="162">
        <f t="shared" si="538"/>
        <v>3.0303030303030303</v>
      </c>
      <c r="R80" s="162">
        <f t="shared" si="538"/>
        <v>37.878787878787875</v>
      </c>
      <c r="S80" s="220">
        <f t="shared" si="503"/>
        <v>66.024390243902445</v>
      </c>
      <c r="T80" s="220">
        <f t="shared" si="495"/>
        <v>66.024390243902445</v>
      </c>
      <c r="U80" s="221">
        <f t="shared" si="495"/>
        <v>341</v>
      </c>
      <c r="V80" s="161">
        <f t="shared" si="495"/>
        <v>62</v>
      </c>
      <c r="W80" s="162">
        <f t="shared" ref="W80:AA80" si="539">IF($V80=0,0,W593/$V80*100)</f>
        <v>20.967741935483872</v>
      </c>
      <c r="X80" s="162">
        <f t="shared" si="539"/>
        <v>30.64516129032258</v>
      </c>
      <c r="Y80" s="162">
        <f t="shared" si="539"/>
        <v>16.129032258064516</v>
      </c>
      <c r="Z80" s="162">
        <f t="shared" si="539"/>
        <v>4.838709677419355</v>
      </c>
      <c r="AA80" s="162">
        <f t="shared" si="539"/>
        <v>27.419354838709676</v>
      </c>
      <c r="AB80" s="220">
        <f t="shared" ref="AB80:AE80" si="540">AB593</f>
        <v>32.037037037037045</v>
      </c>
      <c r="AC80" s="220">
        <f t="shared" si="540"/>
        <v>45.052083333333343</v>
      </c>
      <c r="AD80" s="220">
        <f t="shared" si="540"/>
        <v>100</v>
      </c>
      <c r="AE80" s="161">
        <f t="shared" si="540"/>
        <v>51</v>
      </c>
      <c r="AF80" s="162">
        <f t="shared" ref="AF80:AJ80" si="541">IF($AE80=0,0,AF593/$AE80*100)</f>
        <v>39.215686274509807</v>
      </c>
      <c r="AG80" s="162">
        <f t="shared" si="541"/>
        <v>3.9215686274509802</v>
      </c>
      <c r="AH80" s="162">
        <f t="shared" si="541"/>
        <v>7.8431372549019605</v>
      </c>
      <c r="AI80" s="162">
        <f t="shared" si="541"/>
        <v>3.9215686274509802</v>
      </c>
      <c r="AJ80" s="162">
        <f t="shared" si="541"/>
        <v>45.098039215686278</v>
      </c>
      <c r="AK80" s="220">
        <f t="shared" ref="AK80" si="542">AK593</f>
        <v>14.453630952380953</v>
      </c>
      <c r="AL80" s="220">
        <f t="shared" ref="AL80" si="543">AL593</f>
        <v>10</v>
      </c>
      <c r="AM80" s="220">
        <f t="shared" si="469"/>
        <v>41</v>
      </c>
      <c r="AN80" s="220">
        <f t="shared" si="469"/>
        <v>1</v>
      </c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</row>
    <row r="81" spans="1:51" ht="15" hidden="1" customHeight="1" x14ac:dyDescent="0.15">
      <c r="A81" s="165"/>
      <c r="B81" s="149"/>
      <c r="C81" s="28" t="s">
        <v>24</v>
      </c>
      <c r="D81" s="164">
        <f t="shared" si="470"/>
        <v>23</v>
      </c>
      <c r="E81" s="153">
        <f t="shared" ref="E81:I81" si="544">IF($D81=0,0,E594/$D81*100)</f>
        <v>39.130434782608695</v>
      </c>
      <c r="F81" s="153">
        <f t="shared" si="544"/>
        <v>0</v>
      </c>
      <c r="G81" s="153">
        <f t="shared" si="544"/>
        <v>47.826086956521742</v>
      </c>
      <c r="H81" s="153">
        <f t="shared" si="544"/>
        <v>8.695652173913043</v>
      </c>
      <c r="I81" s="153">
        <f t="shared" si="544"/>
        <v>4.3478260869565215</v>
      </c>
      <c r="J81" s="164">
        <f t="shared" si="472"/>
        <v>9</v>
      </c>
      <c r="K81" s="153">
        <f t="shared" ref="K81:R81" si="545">IF($J81=0,0,K594/$J81*100)</f>
        <v>33.333333333333329</v>
      </c>
      <c r="L81" s="153">
        <f t="shared" si="545"/>
        <v>33.333333333333329</v>
      </c>
      <c r="M81" s="153">
        <f t="shared" si="545"/>
        <v>0</v>
      </c>
      <c r="N81" s="153">
        <f t="shared" si="545"/>
        <v>11.111111111111111</v>
      </c>
      <c r="O81" s="153">
        <f t="shared" si="545"/>
        <v>0</v>
      </c>
      <c r="P81" s="153">
        <f t="shared" si="545"/>
        <v>0</v>
      </c>
      <c r="Q81" s="153">
        <f t="shared" si="545"/>
        <v>0</v>
      </c>
      <c r="R81" s="153">
        <f t="shared" si="545"/>
        <v>22.222222222222221</v>
      </c>
      <c r="S81" s="216">
        <f t="shared" si="503"/>
        <v>3.7142857142857144</v>
      </c>
      <c r="T81" s="216">
        <f t="shared" si="495"/>
        <v>3.7142857142857144</v>
      </c>
      <c r="U81" s="217">
        <f t="shared" si="495"/>
        <v>15</v>
      </c>
      <c r="V81" s="164">
        <f t="shared" si="495"/>
        <v>8</v>
      </c>
      <c r="W81" s="153">
        <f t="shared" ref="W81:AA81" si="546">IF($V81=0,0,W594/$V81*100)</f>
        <v>37.5</v>
      </c>
      <c r="X81" s="153">
        <f t="shared" si="546"/>
        <v>25</v>
      </c>
      <c r="Y81" s="153">
        <f t="shared" si="546"/>
        <v>0</v>
      </c>
      <c r="Z81" s="153">
        <f t="shared" si="546"/>
        <v>12.5</v>
      </c>
      <c r="AA81" s="153">
        <f t="shared" si="546"/>
        <v>25</v>
      </c>
      <c r="AB81" s="216">
        <f t="shared" ref="AB81:AE81" si="547">AB594</f>
        <v>27.962962962962962</v>
      </c>
      <c r="AC81" s="216">
        <f t="shared" si="547"/>
        <v>55.925925925925924</v>
      </c>
      <c r="AD81" s="216">
        <f t="shared" si="547"/>
        <v>100</v>
      </c>
      <c r="AE81" s="164">
        <f t="shared" si="547"/>
        <v>5</v>
      </c>
      <c r="AF81" s="153">
        <f t="shared" ref="AF81:AJ81" si="548">IF($AE81=0,0,AF594/$AE81*100)</f>
        <v>20</v>
      </c>
      <c r="AG81" s="153">
        <f t="shared" si="548"/>
        <v>0</v>
      </c>
      <c r="AH81" s="153">
        <f t="shared" si="548"/>
        <v>20</v>
      </c>
      <c r="AI81" s="153">
        <f t="shared" si="548"/>
        <v>0</v>
      </c>
      <c r="AJ81" s="153">
        <f t="shared" si="548"/>
        <v>60</v>
      </c>
      <c r="AK81" s="216">
        <f t="shared" ref="AK81" si="549">AK594</f>
        <v>18</v>
      </c>
      <c r="AL81" s="216">
        <f t="shared" ref="AL81" si="550">AL594</f>
        <v>18</v>
      </c>
      <c r="AM81" s="216">
        <f t="shared" si="469"/>
        <v>30</v>
      </c>
      <c r="AN81" s="216">
        <f t="shared" si="469"/>
        <v>6</v>
      </c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</row>
    <row r="82" spans="1:51" ht="15" hidden="1" customHeight="1" x14ac:dyDescent="0.15">
      <c r="A82" s="154" t="s">
        <v>304</v>
      </c>
      <c r="B82" s="155" t="s">
        <v>10</v>
      </c>
      <c r="C82" s="156" t="s">
        <v>58</v>
      </c>
      <c r="D82" s="157">
        <f t="shared" si="470"/>
        <v>39</v>
      </c>
      <c r="E82" s="158">
        <f t="shared" ref="E82:I82" si="551">IF($D82=0,0,E595/$D82*100)</f>
        <v>46.153846153846153</v>
      </c>
      <c r="F82" s="158">
        <f t="shared" si="551"/>
        <v>2.5641025641025639</v>
      </c>
      <c r="G82" s="158">
        <f t="shared" si="551"/>
        <v>48.717948717948715</v>
      </c>
      <c r="H82" s="158">
        <f t="shared" si="551"/>
        <v>0</v>
      </c>
      <c r="I82" s="158">
        <f t="shared" si="551"/>
        <v>2.5641025641025639</v>
      </c>
      <c r="J82" s="157">
        <f t="shared" si="472"/>
        <v>19</v>
      </c>
      <c r="K82" s="158">
        <f t="shared" ref="K82:R82" si="552">IF($J82=0,0,K595/$J82*100)</f>
        <v>5.2631578947368416</v>
      </c>
      <c r="L82" s="158">
        <f t="shared" si="552"/>
        <v>26.315789473684209</v>
      </c>
      <c r="M82" s="158">
        <f t="shared" si="552"/>
        <v>15.789473684210526</v>
      </c>
      <c r="N82" s="158">
        <f t="shared" si="552"/>
        <v>15.789473684210526</v>
      </c>
      <c r="O82" s="158">
        <f t="shared" si="552"/>
        <v>5.2631578947368416</v>
      </c>
      <c r="P82" s="158">
        <f t="shared" si="552"/>
        <v>15.789473684210526</v>
      </c>
      <c r="Q82" s="158">
        <f t="shared" si="552"/>
        <v>5.2631578947368416</v>
      </c>
      <c r="R82" s="158">
        <f t="shared" si="552"/>
        <v>10.526315789473683</v>
      </c>
      <c r="S82" s="218">
        <f t="shared" si="503"/>
        <v>37.294117647058826</v>
      </c>
      <c r="T82" s="218">
        <f t="shared" si="495"/>
        <v>37.294117647058826</v>
      </c>
      <c r="U82" s="219">
        <f t="shared" si="495"/>
        <v>206</v>
      </c>
      <c r="V82" s="157">
        <f t="shared" si="495"/>
        <v>18</v>
      </c>
      <c r="W82" s="158">
        <f t="shared" ref="W82:AA82" si="553">IF($V82=0,0,W595/$V82*100)</f>
        <v>61.111111111111114</v>
      </c>
      <c r="X82" s="158">
        <f t="shared" si="553"/>
        <v>11.111111111111111</v>
      </c>
      <c r="Y82" s="158">
        <f t="shared" si="553"/>
        <v>5.5555555555555554</v>
      </c>
      <c r="Z82" s="158">
        <f t="shared" si="553"/>
        <v>5.5555555555555554</v>
      </c>
      <c r="AA82" s="158">
        <f t="shared" si="553"/>
        <v>16.666666666666664</v>
      </c>
      <c r="AB82" s="218">
        <f t="shared" ref="AB82:AE82" si="554">AB595</f>
        <v>13.65079365079365</v>
      </c>
      <c r="AC82" s="218">
        <f t="shared" si="554"/>
        <v>51.19047619047619</v>
      </c>
      <c r="AD82" s="218">
        <f t="shared" si="554"/>
        <v>100</v>
      </c>
      <c r="AE82" s="157">
        <f t="shared" si="554"/>
        <v>7</v>
      </c>
      <c r="AF82" s="158">
        <f t="shared" ref="AF82:AJ82" si="555">IF($AE82=0,0,AF595/$AE82*100)</f>
        <v>0</v>
      </c>
      <c r="AG82" s="158">
        <f t="shared" si="555"/>
        <v>14.285714285714285</v>
      </c>
      <c r="AH82" s="158">
        <f t="shared" si="555"/>
        <v>14.285714285714285</v>
      </c>
      <c r="AI82" s="158">
        <f t="shared" si="555"/>
        <v>28.571428571428569</v>
      </c>
      <c r="AJ82" s="158">
        <f t="shared" si="555"/>
        <v>42.857142857142854</v>
      </c>
      <c r="AK82" s="218">
        <f t="shared" ref="AK82" si="556">AK595</f>
        <v>36.340909090909093</v>
      </c>
      <c r="AL82" s="218">
        <f t="shared" ref="AL82" si="557">AL595</f>
        <v>38.681818181818187</v>
      </c>
      <c r="AM82" s="218">
        <f t="shared" si="469"/>
        <v>53</v>
      </c>
      <c r="AN82" s="218">
        <f t="shared" si="469"/>
        <v>15</v>
      </c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</row>
    <row r="83" spans="1:51" ht="15" hidden="1" customHeight="1" x14ac:dyDescent="0.15">
      <c r="A83" s="159" t="s">
        <v>33</v>
      </c>
      <c r="B83" s="160" t="s">
        <v>11</v>
      </c>
      <c r="C83" s="27" t="s">
        <v>59</v>
      </c>
      <c r="D83" s="161">
        <f t="shared" si="470"/>
        <v>52</v>
      </c>
      <c r="E83" s="162">
        <f t="shared" ref="E83:I83" si="558">IF($D83=0,0,E596/$D83*100)</f>
        <v>46.153846153846153</v>
      </c>
      <c r="F83" s="162">
        <f t="shared" si="558"/>
        <v>5.7692307692307692</v>
      </c>
      <c r="G83" s="162">
        <f t="shared" si="558"/>
        <v>42.307692307692307</v>
      </c>
      <c r="H83" s="162">
        <f t="shared" si="558"/>
        <v>3.8461538461538463</v>
      </c>
      <c r="I83" s="162">
        <f t="shared" si="558"/>
        <v>1.9230769230769231</v>
      </c>
      <c r="J83" s="161">
        <f t="shared" si="472"/>
        <v>27</v>
      </c>
      <c r="K83" s="162">
        <f t="shared" ref="K83:R83" si="559">IF($J83=0,0,K596/$J83*100)</f>
        <v>7.4074074074074066</v>
      </c>
      <c r="L83" s="162">
        <f t="shared" si="559"/>
        <v>11.111111111111111</v>
      </c>
      <c r="M83" s="162">
        <f t="shared" si="559"/>
        <v>3.7037037037037033</v>
      </c>
      <c r="N83" s="162">
        <f t="shared" si="559"/>
        <v>3.7037037037037033</v>
      </c>
      <c r="O83" s="162">
        <f t="shared" si="559"/>
        <v>7.4074074074074066</v>
      </c>
      <c r="P83" s="162">
        <f t="shared" si="559"/>
        <v>14.814814814814813</v>
      </c>
      <c r="Q83" s="162">
        <f t="shared" si="559"/>
        <v>44.444444444444443</v>
      </c>
      <c r="R83" s="162">
        <f t="shared" si="559"/>
        <v>7.4074074074074066</v>
      </c>
      <c r="S83" s="220">
        <f t="shared" si="503"/>
        <v>122.96</v>
      </c>
      <c r="T83" s="220">
        <f t="shared" si="495"/>
        <v>122.96</v>
      </c>
      <c r="U83" s="221">
        <f t="shared" si="495"/>
        <v>206</v>
      </c>
      <c r="V83" s="161">
        <f t="shared" si="495"/>
        <v>27</v>
      </c>
      <c r="W83" s="162">
        <f t="shared" ref="W83:AA83" si="560">IF($V83=0,0,W596/$V83*100)</f>
        <v>7.4074074074074066</v>
      </c>
      <c r="X83" s="162">
        <f t="shared" si="560"/>
        <v>29.629629629629626</v>
      </c>
      <c r="Y83" s="162">
        <f t="shared" si="560"/>
        <v>29.629629629629626</v>
      </c>
      <c r="Z83" s="162">
        <f t="shared" si="560"/>
        <v>3.7037037037037033</v>
      </c>
      <c r="AA83" s="162">
        <f t="shared" si="560"/>
        <v>29.629629629629626</v>
      </c>
      <c r="AB83" s="220">
        <f t="shared" ref="AB83:AE83" si="561">AB596</f>
        <v>44.855889724310778</v>
      </c>
      <c r="AC83" s="220">
        <f t="shared" si="561"/>
        <v>50.13305322128852</v>
      </c>
      <c r="AD83" s="220">
        <f t="shared" si="561"/>
        <v>100</v>
      </c>
      <c r="AE83" s="161">
        <f t="shared" si="561"/>
        <v>25</v>
      </c>
      <c r="AF83" s="162">
        <f t="shared" ref="AF83:AJ83" si="562">IF($AE83=0,0,AF596/$AE83*100)</f>
        <v>4</v>
      </c>
      <c r="AG83" s="162">
        <f t="shared" si="562"/>
        <v>24</v>
      </c>
      <c r="AH83" s="162">
        <f t="shared" si="562"/>
        <v>32</v>
      </c>
      <c r="AI83" s="162">
        <f t="shared" si="562"/>
        <v>16</v>
      </c>
      <c r="AJ83" s="162">
        <f t="shared" si="562"/>
        <v>24</v>
      </c>
      <c r="AK83" s="220">
        <f t="shared" ref="AK83" si="563">AK596</f>
        <v>33.927022100706317</v>
      </c>
      <c r="AL83" s="220">
        <f t="shared" ref="AL83" si="564">AL596</f>
        <v>30</v>
      </c>
      <c r="AM83" s="220">
        <f t="shared" si="469"/>
        <v>95.7</v>
      </c>
      <c r="AN83" s="220">
        <f t="shared" si="469"/>
        <v>10</v>
      </c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</row>
    <row r="84" spans="1:51" ht="15" hidden="1" customHeight="1" x14ac:dyDescent="0.15">
      <c r="A84" s="159"/>
      <c r="B84" s="160"/>
      <c r="C84" s="27" t="s">
        <v>60</v>
      </c>
      <c r="D84" s="161">
        <f t="shared" si="470"/>
        <v>209</v>
      </c>
      <c r="E84" s="162">
        <f t="shared" ref="E84:I84" si="565">IF($D84=0,0,E597/$D84*100)</f>
        <v>51.196172248803826</v>
      </c>
      <c r="F84" s="162">
        <f t="shared" si="565"/>
        <v>3.8277511961722488</v>
      </c>
      <c r="G84" s="162">
        <f t="shared" si="565"/>
        <v>39.23444976076555</v>
      </c>
      <c r="H84" s="162">
        <f t="shared" si="565"/>
        <v>2.8708133971291865</v>
      </c>
      <c r="I84" s="162">
        <f t="shared" si="565"/>
        <v>2.8708133971291865</v>
      </c>
      <c r="J84" s="161">
        <f t="shared" si="472"/>
        <v>115</v>
      </c>
      <c r="K84" s="162">
        <f t="shared" ref="K84:R84" si="566">IF($J84=0,0,K597/$J84*100)</f>
        <v>13.043478260869565</v>
      </c>
      <c r="L84" s="162">
        <f t="shared" si="566"/>
        <v>13.913043478260869</v>
      </c>
      <c r="M84" s="162">
        <f t="shared" si="566"/>
        <v>11.304347826086957</v>
      </c>
      <c r="N84" s="162">
        <f t="shared" si="566"/>
        <v>7.8260869565217401</v>
      </c>
      <c r="O84" s="162">
        <f t="shared" si="566"/>
        <v>15.65217391304348</v>
      </c>
      <c r="P84" s="162">
        <f t="shared" si="566"/>
        <v>7.8260869565217401</v>
      </c>
      <c r="Q84" s="162">
        <f t="shared" si="566"/>
        <v>24.347826086956523</v>
      </c>
      <c r="R84" s="162">
        <f t="shared" si="566"/>
        <v>6.0869565217391308</v>
      </c>
      <c r="S84" s="220">
        <f t="shared" si="503"/>
        <v>81.287037037037038</v>
      </c>
      <c r="T84" s="220">
        <f t="shared" si="495"/>
        <v>81.287037037037038</v>
      </c>
      <c r="U84" s="221">
        <f t="shared" si="495"/>
        <v>206</v>
      </c>
      <c r="V84" s="161">
        <f t="shared" si="495"/>
        <v>107</v>
      </c>
      <c r="W84" s="162">
        <f t="shared" ref="W84:AA84" si="567">IF($V84=0,0,W597/$V84*100)</f>
        <v>21.495327102803738</v>
      </c>
      <c r="X84" s="162">
        <f t="shared" si="567"/>
        <v>17.75700934579439</v>
      </c>
      <c r="Y84" s="162">
        <f t="shared" si="567"/>
        <v>30.841121495327101</v>
      </c>
      <c r="Z84" s="162">
        <f t="shared" si="567"/>
        <v>11.214953271028037</v>
      </c>
      <c r="AA84" s="162">
        <f t="shared" si="567"/>
        <v>18.691588785046729</v>
      </c>
      <c r="AB84" s="220">
        <f t="shared" ref="AB84:AE84" si="568">AB597</f>
        <v>45.686217658834288</v>
      </c>
      <c r="AC84" s="220">
        <f t="shared" si="568"/>
        <v>62.104702129977859</v>
      </c>
      <c r="AD84" s="220">
        <f t="shared" si="568"/>
        <v>100</v>
      </c>
      <c r="AE84" s="161">
        <f t="shared" si="568"/>
        <v>84</v>
      </c>
      <c r="AF84" s="162">
        <f t="shared" ref="AF84:AJ84" si="569">IF($AE84=0,0,AF597/$AE84*100)</f>
        <v>7.1428571428571423</v>
      </c>
      <c r="AG84" s="162">
        <f t="shared" si="569"/>
        <v>14.285714285714285</v>
      </c>
      <c r="AH84" s="162">
        <f t="shared" si="569"/>
        <v>30.952380952380953</v>
      </c>
      <c r="AI84" s="162">
        <f t="shared" si="569"/>
        <v>21.428571428571427</v>
      </c>
      <c r="AJ84" s="162">
        <f t="shared" si="569"/>
        <v>26.190476190476193</v>
      </c>
      <c r="AK84" s="220">
        <f t="shared" ref="AK84" si="570">AK597</f>
        <v>33.175954242889723</v>
      </c>
      <c r="AL84" s="220">
        <f t="shared" ref="AL84" si="571">AL597</f>
        <v>30</v>
      </c>
      <c r="AM84" s="220">
        <f t="shared" si="469"/>
        <v>80</v>
      </c>
      <c r="AN84" s="220">
        <f t="shared" si="469"/>
        <v>3</v>
      </c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</row>
    <row r="85" spans="1:51" ht="15" hidden="1" customHeight="1" x14ac:dyDescent="0.15">
      <c r="A85" s="159"/>
      <c r="B85" s="160"/>
      <c r="C85" s="27" t="s">
        <v>61</v>
      </c>
      <c r="D85" s="161">
        <f t="shared" si="470"/>
        <v>259</v>
      </c>
      <c r="E85" s="162">
        <f t="shared" ref="E85:I85" si="572">IF($D85=0,0,E598/$D85*100)</f>
        <v>39.382239382239383</v>
      </c>
      <c r="F85" s="162">
        <f t="shared" si="572"/>
        <v>3.4749034749034751</v>
      </c>
      <c r="G85" s="162">
        <f t="shared" si="572"/>
        <v>47.104247104247108</v>
      </c>
      <c r="H85" s="162">
        <f t="shared" si="572"/>
        <v>6.1776061776061777</v>
      </c>
      <c r="I85" s="162">
        <f t="shared" si="572"/>
        <v>3.8610038610038608</v>
      </c>
      <c r="J85" s="161">
        <f t="shared" si="472"/>
        <v>111</v>
      </c>
      <c r="K85" s="162">
        <f t="shared" ref="K85:R85" si="573">IF($J85=0,0,K598/$J85*100)</f>
        <v>14.414414414414415</v>
      </c>
      <c r="L85" s="162">
        <f t="shared" si="573"/>
        <v>17.117117117117118</v>
      </c>
      <c r="M85" s="162">
        <f t="shared" si="573"/>
        <v>2.7027027027027026</v>
      </c>
      <c r="N85" s="162">
        <f t="shared" si="573"/>
        <v>12.612612612612612</v>
      </c>
      <c r="O85" s="162">
        <f t="shared" si="573"/>
        <v>18.918918918918919</v>
      </c>
      <c r="P85" s="162">
        <f t="shared" si="573"/>
        <v>12.612612612612612</v>
      </c>
      <c r="Q85" s="162">
        <f t="shared" si="573"/>
        <v>12.612612612612612</v>
      </c>
      <c r="R85" s="162">
        <f t="shared" si="573"/>
        <v>9.0090090090090094</v>
      </c>
      <c r="S85" s="220">
        <f t="shared" si="503"/>
        <v>72</v>
      </c>
      <c r="T85" s="220">
        <f t="shared" si="495"/>
        <v>72</v>
      </c>
      <c r="U85" s="221">
        <f t="shared" si="495"/>
        <v>206</v>
      </c>
      <c r="V85" s="161">
        <f t="shared" si="495"/>
        <v>104</v>
      </c>
      <c r="W85" s="162">
        <f t="shared" ref="W85:AA85" si="574">IF($V85=0,0,W598/$V85*100)</f>
        <v>26.923076923076923</v>
      </c>
      <c r="X85" s="162">
        <f t="shared" si="574"/>
        <v>18.269230769230766</v>
      </c>
      <c r="Y85" s="162">
        <f t="shared" si="574"/>
        <v>28.846153846153843</v>
      </c>
      <c r="Z85" s="162">
        <f t="shared" si="574"/>
        <v>10.576923076923077</v>
      </c>
      <c r="AA85" s="162">
        <f t="shared" si="574"/>
        <v>15.384615384615385</v>
      </c>
      <c r="AB85" s="220">
        <f t="shared" ref="AB85:AE85" si="575">AB598</f>
        <v>40.384001082167202</v>
      </c>
      <c r="AC85" s="220">
        <f t="shared" si="575"/>
        <v>59.229868253845233</v>
      </c>
      <c r="AD85" s="220">
        <f t="shared" si="575"/>
        <v>100</v>
      </c>
      <c r="AE85" s="161">
        <f t="shared" si="575"/>
        <v>78</v>
      </c>
      <c r="AF85" s="162">
        <f t="shared" ref="AF85:AJ85" si="576">IF($AE85=0,0,AF598/$AE85*100)</f>
        <v>12.820512820512819</v>
      </c>
      <c r="AG85" s="162">
        <f t="shared" si="576"/>
        <v>23.076923076923077</v>
      </c>
      <c r="AH85" s="162">
        <f t="shared" si="576"/>
        <v>26.923076923076923</v>
      </c>
      <c r="AI85" s="162">
        <f t="shared" si="576"/>
        <v>12.820512820512819</v>
      </c>
      <c r="AJ85" s="162">
        <f t="shared" si="576"/>
        <v>24.358974358974358</v>
      </c>
      <c r="AK85" s="220">
        <f t="shared" ref="AK85" si="577">AK598</f>
        <v>30.29206241028275</v>
      </c>
      <c r="AL85" s="220">
        <f t="shared" ref="AL85" si="578">AL598</f>
        <v>30</v>
      </c>
      <c r="AM85" s="220">
        <f t="shared" si="469"/>
        <v>166.66666666666666</v>
      </c>
      <c r="AN85" s="220">
        <f t="shared" si="469"/>
        <v>3</v>
      </c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</row>
    <row r="86" spans="1:51" ht="15" hidden="1" customHeight="1" x14ac:dyDescent="0.15">
      <c r="A86" s="3"/>
      <c r="B86" s="24"/>
      <c r="C86" s="18" t="s">
        <v>62</v>
      </c>
      <c r="D86" s="31">
        <f t="shared" si="470"/>
        <v>535</v>
      </c>
      <c r="E86" s="14">
        <f t="shared" ref="E86:I86" si="579">IF($D86=0,0,E599/$D86*100)</f>
        <v>35.887850467289717</v>
      </c>
      <c r="F86" s="14">
        <f t="shared" si="579"/>
        <v>4.4859813084112146</v>
      </c>
      <c r="G86" s="14">
        <f t="shared" si="579"/>
        <v>48.785046728971963</v>
      </c>
      <c r="H86" s="14">
        <f t="shared" si="579"/>
        <v>6.3551401869158877</v>
      </c>
      <c r="I86" s="14">
        <f t="shared" si="579"/>
        <v>4.4859813084112146</v>
      </c>
      <c r="J86" s="31">
        <f t="shared" si="472"/>
        <v>216</v>
      </c>
      <c r="K86" s="14">
        <f t="shared" ref="K86:R86" si="580">IF($J86=0,0,K599/$J86*100)</f>
        <v>18.981481481481481</v>
      </c>
      <c r="L86" s="14">
        <f t="shared" si="580"/>
        <v>28.703703703703702</v>
      </c>
      <c r="M86" s="14">
        <f t="shared" si="580"/>
        <v>8.3333333333333321</v>
      </c>
      <c r="N86" s="14">
        <f t="shared" si="580"/>
        <v>13.888888888888889</v>
      </c>
      <c r="O86" s="14">
        <f t="shared" si="580"/>
        <v>6.9444444444444446</v>
      </c>
      <c r="P86" s="14">
        <f t="shared" si="580"/>
        <v>3.2407407407407405</v>
      </c>
      <c r="Q86" s="14">
        <f t="shared" si="580"/>
        <v>10.185185185185185</v>
      </c>
      <c r="R86" s="14">
        <f t="shared" si="580"/>
        <v>9.7222222222222232</v>
      </c>
      <c r="S86" s="48">
        <f t="shared" si="503"/>
        <v>40.025641025641029</v>
      </c>
      <c r="T86" s="48">
        <f t="shared" si="495"/>
        <v>40.025641025641029</v>
      </c>
      <c r="U86" s="56">
        <f t="shared" si="495"/>
        <v>341</v>
      </c>
      <c r="V86" s="31">
        <f t="shared" si="495"/>
        <v>195</v>
      </c>
      <c r="W86" s="14">
        <f t="shared" ref="W86:AA86" si="581">IF($V86=0,0,W599/$V86*100)</f>
        <v>31.794871794871792</v>
      </c>
      <c r="X86" s="14">
        <f t="shared" si="581"/>
        <v>22.564102564102566</v>
      </c>
      <c r="Y86" s="14">
        <f t="shared" si="581"/>
        <v>18.461538461538463</v>
      </c>
      <c r="Z86" s="14">
        <f t="shared" si="581"/>
        <v>11.282051282051283</v>
      </c>
      <c r="AA86" s="14">
        <f t="shared" si="581"/>
        <v>15.897435897435896</v>
      </c>
      <c r="AB86" s="48">
        <f t="shared" ref="AB86:AE86" si="582">AB599</f>
        <v>34.709803587134999</v>
      </c>
      <c r="AC86" s="48">
        <f t="shared" si="582"/>
        <v>55.807919493040593</v>
      </c>
      <c r="AD86" s="48">
        <f t="shared" si="582"/>
        <v>100</v>
      </c>
      <c r="AE86" s="31">
        <f t="shared" si="582"/>
        <v>137</v>
      </c>
      <c r="AF86" s="14">
        <f t="shared" ref="AF86:AJ86" si="583">IF($AE86=0,0,AF599/$AE86*100)</f>
        <v>15.328467153284672</v>
      </c>
      <c r="AG86" s="14">
        <f t="shared" si="583"/>
        <v>27.007299270072991</v>
      </c>
      <c r="AH86" s="14">
        <f t="shared" si="583"/>
        <v>18.978102189781019</v>
      </c>
      <c r="AI86" s="14">
        <f t="shared" si="583"/>
        <v>7.2992700729926998</v>
      </c>
      <c r="AJ86" s="14">
        <f t="shared" si="583"/>
        <v>31.386861313868614</v>
      </c>
      <c r="AK86" s="48">
        <f t="shared" ref="AK86" si="584">AK599</f>
        <v>23.510507092198587</v>
      </c>
      <c r="AL86" s="48">
        <f t="shared" ref="AL86:AN101" si="585">AL599</f>
        <v>21</v>
      </c>
      <c r="AM86" s="48">
        <f t="shared" si="585"/>
        <v>80</v>
      </c>
      <c r="AN86" s="48">
        <f t="shared" si="585"/>
        <v>1</v>
      </c>
    </row>
    <row r="87" spans="1:51" ht="15" hidden="1" customHeight="1" x14ac:dyDescent="0.15">
      <c r="A87" s="3"/>
      <c r="B87" s="24"/>
      <c r="C87" s="18" t="s">
        <v>63</v>
      </c>
      <c r="D87" s="31">
        <f t="shared" si="470"/>
        <v>1067</v>
      </c>
      <c r="E87" s="14">
        <f t="shared" ref="E87:I87" si="586">IF($D87=0,0,E600/$D87*100)</f>
        <v>32.708528584817245</v>
      </c>
      <c r="F87" s="14">
        <f t="shared" si="586"/>
        <v>5.8106841611996254</v>
      </c>
      <c r="G87" s="14">
        <f t="shared" si="586"/>
        <v>50.328022492970945</v>
      </c>
      <c r="H87" s="14">
        <f t="shared" si="586"/>
        <v>4.7797563261480791</v>
      </c>
      <c r="I87" s="14">
        <f t="shared" si="586"/>
        <v>6.3730084348641052</v>
      </c>
      <c r="J87" s="31">
        <f t="shared" si="472"/>
        <v>411</v>
      </c>
      <c r="K87" s="14">
        <f t="shared" ref="K87:R87" si="587">IF($J87=0,0,K600/$J87*100)</f>
        <v>22.627737226277372</v>
      </c>
      <c r="L87" s="14">
        <f t="shared" si="587"/>
        <v>30.656934306569344</v>
      </c>
      <c r="M87" s="14">
        <f t="shared" si="587"/>
        <v>10.70559610705596</v>
      </c>
      <c r="N87" s="14">
        <f t="shared" si="587"/>
        <v>7.0559610705596105</v>
      </c>
      <c r="O87" s="14">
        <f t="shared" si="587"/>
        <v>6.0827250608272507</v>
      </c>
      <c r="P87" s="14">
        <f t="shared" si="587"/>
        <v>4.6228710462287106</v>
      </c>
      <c r="Q87" s="14">
        <f t="shared" si="587"/>
        <v>7.0559610705596105</v>
      </c>
      <c r="R87" s="14">
        <f t="shared" si="587"/>
        <v>11.192214111922141</v>
      </c>
      <c r="S87" s="48">
        <f t="shared" si="503"/>
        <v>34.084931506849315</v>
      </c>
      <c r="T87" s="48">
        <f t="shared" si="495"/>
        <v>34.084931506849315</v>
      </c>
      <c r="U87" s="56">
        <f t="shared" si="495"/>
        <v>206</v>
      </c>
      <c r="V87" s="31">
        <f t="shared" si="495"/>
        <v>380</v>
      </c>
      <c r="W87" s="14">
        <f t="shared" ref="W87:AA87" si="588">IF($V87=0,0,W600/$V87*100)</f>
        <v>38.684210526315788</v>
      </c>
      <c r="X87" s="14">
        <f t="shared" si="588"/>
        <v>22.631578947368421</v>
      </c>
      <c r="Y87" s="14">
        <f t="shared" si="588"/>
        <v>15</v>
      </c>
      <c r="Z87" s="14">
        <f t="shared" si="588"/>
        <v>11.052631578947368</v>
      </c>
      <c r="AA87" s="14">
        <f t="shared" si="588"/>
        <v>12.631578947368421</v>
      </c>
      <c r="AB87" s="48">
        <f t="shared" ref="AB87:AE87" si="589">AB600</f>
        <v>31.109493187142029</v>
      </c>
      <c r="AC87" s="48">
        <f t="shared" si="589"/>
        <v>55.828928314222452</v>
      </c>
      <c r="AD87" s="48">
        <f t="shared" si="589"/>
        <v>100</v>
      </c>
      <c r="AE87" s="31">
        <f t="shared" si="589"/>
        <v>237</v>
      </c>
      <c r="AF87" s="14">
        <f t="shared" ref="AF87:AJ87" si="590">IF($AE87=0,0,AF600/$AE87*100)</f>
        <v>23.628691983122362</v>
      </c>
      <c r="AG87" s="14">
        <f t="shared" si="590"/>
        <v>29.11392405063291</v>
      </c>
      <c r="AH87" s="14">
        <f t="shared" si="590"/>
        <v>14.767932489451477</v>
      </c>
      <c r="AI87" s="14">
        <f t="shared" si="590"/>
        <v>5.0632911392405067</v>
      </c>
      <c r="AJ87" s="14">
        <f t="shared" si="590"/>
        <v>27.426160337552741</v>
      </c>
      <c r="AK87" s="48">
        <f t="shared" ref="AK87" si="591">AK600</f>
        <v>20.453497160978554</v>
      </c>
      <c r="AL87" s="48">
        <f t="shared" ref="AL87" si="592">AL600</f>
        <v>20</v>
      </c>
      <c r="AM87" s="48">
        <f t="shared" si="585"/>
        <v>50</v>
      </c>
      <c r="AN87" s="48">
        <f t="shared" si="585"/>
        <v>3.15</v>
      </c>
    </row>
    <row r="88" spans="1:51" ht="15" hidden="1" customHeight="1" x14ac:dyDescent="0.15">
      <c r="A88" s="3"/>
      <c r="B88" s="24"/>
      <c r="C88" s="18" t="s">
        <v>64</v>
      </c>
      <c r="D88" s="31">
        <f t="shared" si="470"/>
        <v>704</v>
      </c>
      <c r="E88" s="14">
        <f t="shared" ref="E88:I88" si="593">IF($D88=0,0,E601/$D88*100)</f>
        <v>39.63068181818182</v>
      </c>
      <c r="F88" s="14">
        <f t="shared" si="593"/>
        <v>3.6931818181818183</v>
      </c>
      <c r="G88" s="14">
        <f t="shared" si="593"/>
        <v>43.039772727272727</v>
      </c>
      <c r="H88" s="14">
        <f t="shared" si="593"/>
        <v>6.5340909090909092</v>
      </c>
      <c r="I88" s="14">
        <f t="shared" si="593"/>
        <v>7.1022727272727275</v>
      </c>
      <c r="J88" s="31">
        <f t="shared" si="472"/>
        <v>305</v>
      </c>
      <c r="K88" s="14">
        <f t="shared" ref="K88:R88" si="594">IF($J88=0,0,K601/$J88*100)</f>
        <v>18.360655737704917</v>
      </c>
      <c r="L88" s="14">
        <f t="shared" si="594"/>
        <v>32.786885245901637</v>
      </c>
      <c r="M88" s="14">
        <f t="shared" si="594"/>
        <v>9.8360655737704921</v>
      </c>
      <c r="N88" s="14">
        <f t="shared" si="594"/>
        <v>7.8688524590163942</v>
      </c>
      <c r="O88" s="14">
        <f t="shared" si="594"/>
        <v>4.2622950819672125</v>
      </c>
      <c r="P88" s="14">
        <f t="shared" si="594"/>
        <v>12.459016393442624</v>
      </c>
      <c r="Q88" s="14">
        <f t="shared" si="594"/>
        <v>4.918032786885246</v>
      </c>
      <c r="R88" s="14">
        <f t="shared" si="594"/>
        <v>9.5081967213114744</v>
      </c>
      <c r="S88" s="48">
        <f t="shared" si="503"/>
        <v>40.840579710144929</v>
      </c>
      <c r="T88" s="48">
        <f t="shared" si="495"/>
        <v>40.840579710144929</v>
      </c>
      <c r="U88" s="56">
        <f t="shared" si="495"/>
        <v>206</v>
      </c>
      <c r="V88" s="31">
        <f t="shared" si="495"/>
        <v>281</v>
      </c>
      <c r="W88" s="14">
        <f t="shared" ref="W88:AA88" si="595">IF($V88=0,0,W601/$V88*100)</f>
        <v>29.181494661921707</v>
      </c>
      <c r="X88" s="14">
        <f t="shared" si="595"/>
        <v>24.199288256227756</v>
      </c>
      <c r="Y88" s="14">
        <f t="shared" si="595"/>
        <v>22.77580071174377</v>
      </c>
      <c r="Z88" s="14">
        <f t="shared" si="595"/>
        <v>11.032028469750891</v>
      </c>
      <c r="AA88" s="14">
        <f t="shared" si="595"/>
        <v>12.811387900355871</v>
      </c>
      <c r="AB88" s="48">
        <f t="shared" ref="AB88:AE88" si="596">AB601</f>
        <v>37.445292835749015</v>
      </c>
      <c r="AC88" s="48">
        <f t="shared" si="596"/>
        <v>56.282802115082873</v>
      </c>
      <c r="AD88" s="48">
        <f t="shared" si="596"/>
        <v>100</v>
      </c>
      <c r="AE88" s="31">
        <f t="shared" si="596"/>
        <v>203</v>
      </c>
      <c r="AF88" s="14">
        <f t="shared" ref="AF88:AJ88" si="597">IF($AE88=0,0,AF601/$AE88*100)</f>
        <v>19.21182266009852</v>
      </c>
      <c r="AG88" s="14">
        <f t="shared" si="597"/>
        <v>32.019704433497537</v>
      </c>
      <c r="AH88" s="14">
        <f t="shared" si="597"/>
        <v>17.241379310344829</v>
      </c>
      <c r="AI88" s="14">
        <f t="shared" si="597"/>
        <v>7.389162561576355</v>
      </c>
      <c r="AJ88" s="14">
        <f t="shared" si="597"/>
        <v>24.137931034482758</v>
      </c>
      <c r="AK88" s="48">
        <f t="shared" ref="AK88" si="598">AK601</f>
        <v>23.177728757533949</v>
      </c>
      <c r="AL88" s="48">
        <f t="shared" ref="AL88" si="599">AL601</f>
        <v>20</v>
      </c>
      <c r="AM88" s="48">
        <f t="shared" si="585"/>
        <v>150</v>
      </c>
      <c r="AN88" s="48">
        <f t="shared" si="585"/>
        <v>1</v>
      </c>
    </row>
    <row r="89" spans="1:51" ht="15" hidden="1" customHeight="1" x14ac:dyDescent="0.15">
      <c r="A89" s="3"/>
      <c r="B89" s="24"/>
      <c r="C89" s="18" t="s">
        <v>65</v>
      </c>
      <c r="D89" s="31">
        <f t="shared" si="470"/>
        <v>241</v>
      </c>
      <c r="E89" s="14">
        <f t="shared" ref="E89:I89" si="600">IF($D89=0,0,E602/$D89*100)</f>
        <v>32.780082987551864</v>
      </c>
      <c r="F89" s="14">
        <f t="shared" si="600"/>
        <v>3.3195020746887969</v>
      </c>
      <c r="G89" s="14">
        <f t="shared" si="600"/>
        <v>49.377593360995853</v>
      </c>
      <c r="H89" s="14">
        <f t="shared" si="600"/>
        <v>9.1286307053941904</v>
      </c>
      <c r="I89" s="14">
        <f t="shared" si="600"/>
        <v>5.394190871369295</v>
      </c>
      <c r="J89" s="31">
        <f t="shared" si="472"/>
        <v>87</v>
      </c>
      <c r="K89" s="14">
        <f t="shared" ref="K89:R89" si="601">IF($J89=0,0,K602/$J89*100)</f>
        <v>21.839080459770116</v>
      </c>
      <c r="L89" s="14">
        <f t="shared" si="601"/>
        <v>31.03448275862069</v>
      </c>
      <c r="M89" s="14">
        <f t="shared" si="601"/>
        <v>11.494252873563218</v>
      </c>
      <c r="N89" s="14">
        <f t="shared" si="601"/>
        <v>6.8965517241379306</v>
      </c>
      <c r="O89" s="14">
        <f t="shared" si="601"/>
        <v>3.4482758620689653</v>
      </c>
      <c r="P89" s="14">
        <f t="shared" si="601"/>
        <v>14.942528735632186</v>
      </c>
      <c r="Q89" s="14">
        <f t="shared" si="601"/>
        <v>3.4482758620689653</v>
      </c>
      <c r="R89" s="14">
        <f t="shared" si="601"/>
        <v>6.8965517241379306</v>
      </c>
      <c r="S89" s="48">
        <f t="shared" si="503"/>
        <v>33.382716049382715</v>
      </c>
      <c r="T89" s="48">
        <f t="shared" si="495"/>
        <v>33.382716049382715</v>
      </c>
      <c r="U89" s="56">
        <f t="shared" si="495"/>
        <v>206</v>
      </c>
      <c r="V89" s="31">
        <f t="shared" si="495"/>
        <v>82</v>
      </c>
      <c r="W89" s="14">
        <f t="shared" ref="W89:AA89" si="602">IF($V89=0,0,W602/$V89*100)</f>
        <v>25.609756097560975</v>
      </c>
      <c r="X89" s="14">
        <f t="shared" si="602"/>
        <v>29.268292682926827</v>
      </c>
      <c r="Y89" s="14">
        <f t="shared" si="602"/>
        <v>25.609756097560975</v>
      </c>
      <c r="Z89" s="14">
        <f t="shared" si="602"/>
        <v>7.3170731707317067</v>
      </c>
      <c r="AA89" s="14">
        <f t="shared" si="602"/>
        <v>12.195121951219512</v>
      </c>
      <c r="AB89" s="48">
        <f t="shared" ref="AB89:AE89" si="603">AB602</f>
        <v>36.774999385131053</v>
      </c>
      <c r="AC89" s="48">
        <f t="shared" si="603"/>
        <v>51.917646190773247</v>
      </c>
      <c r="AD89" s="48">
        <f t="shared" si="603"/>
        <v>100</v>
      </c>
      <c r="AE89" s="31">
        <f t="shared" si="603"/>
        <v>62</v>
      </c>
      <c r="AF89" s="14">
        <f t="shared" ref="AF89:AJ89" si="604">IF($AE89=0,0,AF602/$AE89*100)</f>
        <v>19.35483870967742</v>
      </c>
      <c r="AG89" s="14">
        <f t="shared" si="604"/>
        <v>37.096774193548384</v>
      </c>
      <c r="AH89" s="14">
        <f t="shared" si="604"/>
        <v>11.29032258064516</v>
      </c>
      <c r="AI89" s="14">
        <f t="shared" si="604"/>
        <v>6.4516129032258061</v>
      </c>
      <c r="AJ89" s="14">
        <f t="shared" si="604"/>
        <v>25.806451612903224</v>
      </c>
      <c r="AK89" s="48">
        <f t="shared" ref="AK89" si="605">AK602</f>
        <v>21.756625258799172</v>
      </c>
      <c r="AL89" s="48">
        <f t="shared" ref="AL89" si="606">AL602</f>
        <v>17.5</v>
      </c>
      <c r="AM89" s="48">
        <f t="shared" si="585"/>
        <v>100</v>
      </c>
      <c r="AN89" s="48">
        <f t="shared" si="585"/>
        <v>1</v>
      </c>
    </row>
    <row r="90" spans="1:51" ht="15" hidden="1" customHeight="1" x14ac:dyDescent="0.15">
      <c r="A90" s="3"/>
      <c r="B90" s="25"/>
      <c r="C90" s="19" t="s">
        <v>24</v>
      </c>
      <c r="D90" s="32">
        <f t="shared" si="470"/>
        <v>0</v>
      </c>
      <c r="E90" s="12">
        <f t="shared" ref="E90:I90" si="607">IF($D90=0,0,E603/$D90*100)</f>
        <v>0</v>
      </c>
      <c r="F90" s="12">
        <f t="shared" si="607"/>
        <v>0</v>
      </c>
      <c r="G90" s="12">
        <f t="shared" si="607"/>
        <v>0</v>
      </c>
      <c r="H90" s="12">
        <f t="shared" si="607"/>
        <v>0</v>
      </c>
      <c r="I90" s="12">
        <f t="shared" si="607"/>
        <v>0</v>
      </c>
      <c r="J90" s="32">
        <f t="shared" si="472"/>
        <v>0</v>
      </c>
      <c r="K90" s="12">
        <f t="shared" ref="K90:R90" si="608">IF($J90=0,0,K603/$J90*100)</f>
        <v>0</v>
      </c>
      <c r="L90" s="12">
        <f t="shared" si="608"/>
        <v>0</v>
      </c>
      <c r="M90" s="12">
        <f t="shared" si="608"/>
        <v>0</v>
      </c>
      <c r="N90" s="12">
        <f t="shared" si="608"/>
        <v>0</v>
      </c>
      <c r="O90" s="12">
        <f t="shared" si="608"/>
        <v>0</v>
      </c>
      <c r="P90" s="12">
        <f t="shared" si="608"/>
        <v>0</v>
      </c>
      <c r="Q90" s="12">
        <f t="shared" si="608"/>
        <v>0</v>
      </c>
      <c r="R90" s="12">
        <f t="shared" si="608"/>
        <v>0</v>
      </c>
      <c r="S90" s="45" t="str">
        <f t="shared" si="503"/>
        <v>－</v>
      </c>
      <c r="T90" s="45" t="str">
        <f t="shared" si="503"/>
        <v>－</v>
      </c>
      <c r="U90" s="54" t="str">
        <f t="shared" si="503"/>
        <v>－</v>
      </c>
      <c r="V90" s="32">
        <f t="shared" si="503"/>
        <v>0</v>
      </c>
      <c r="W90" s="12">
        <f t="shared" ref="W90:AA90" si="609">IF($V90=0,0,W603/$V90*100)</f>
        <v>0</v>
      </c>
      <c r="X90" s="12">
        <f t="shared" si="609"/>
        <v>0</v>
      </c>
      <c r="Y90" s="12">
        <f t="shared" si="609"/>
        <v>0</v>
      </c>
      <c r="Z90" s="12">
        <f t="shared" si="609"/>
        <v>0</v>
      </c>
      <c r="AA90" s="12">
        <f t="shared" si="609"/>
        <v>0</v>
      </c>
      <c r="AB90" s="45" t="str">
        <f t="shared" ref="AB90:AE90" si="610">AB603</f>
        <v>－</v>
      </c>
      <c r="AC90" s="45" t="str">
        <f t="shared" si="610"/>
        <v>－</v>
      </c>
      <c r="AD90" s="45" t="str">
        <f t="shared" si="610"/>
        <v>－</v>
      </c>
      <c r="AE90" s="32">
        <f t="shared" si="610"/>
        <v>0</v>
      </c>
      <c r="AF90" s="12">
        <f t="shared" ref="AF90:AJ90" si="611">IF($AE90=0,0,AF603/$AE90*100)</f>
        <v>0</v>
      </c>
      <c r="AG90" s="12">
        <f t="shared" si="611"/>
        <v>0</v>
      </c>
      <c r="AH90" s="12">
        <f t="shared" si="611"/>
        <v>0</v>
      </c>
      <c r="AI90" s="12">
        <f t="shared" si="611"/>
        <v>0</v>
      </c>
      <c r="AJ90" s="12">
        <f t="shared" si="611"/>
        <v>0</v>
      </c>
      <c r="AK90" s="45" t="str">
        <f t="shared" ref="AK90" si="612">AK603</f>
        <v>－</v>
      </c>
      <c r="AL90" s="45" t="str">
        <f t="shared" ref="AL90" si="613">AL603</f>
        <v>－</v>
      </c>
      <c r="AM90" s="45" t="str">
        <f t="shared" si="585"/>
        <v>－</v>
      </c>
      <c r="AN90" s="45" t="str">
        <f t="shared" si="585"/>
        <v>－</v>
      </c>
    </row>
    <row r="91" spans="1:51" ht="15" hidden="1" customHeight="1" x14ac:dyDescent="0.15">
      <c r="A91" s="2" t="s">
        <v>304</v>
      </c>
      <c r="B91" s="24" t="s">
        <v>12</v>
      </c>
      <c r="C91" s="17" t="s">
        <v>58</v>
      </c>
      <c r="D91" s="31">
        <f t="shared" si="470"/>
        <v>30</v>
      </c>
      <c r="E91" s="14">
        <f t="shared" ref="E91:I91" si="614">IF($D91=0,0,E604/$D91*100)</f>
        <v>50</v>
      </c>
      <c r="F91" s="14">
        <f t="shared" si="614"/>
        <v>3.3333333333333335</v>
      </c>
      <c r="G91" s="14">
        <f t="shared" si="614"/>
        <v>43.333333333333336</v>
      </c>
      <c r="H91" s="14">
        <f t="shared" si="614"/>
        <v>0</v>
      </c>
      <c r="I91" s="14">
        <f t="shared" si="614"/>
        <v>3.3333333333333335</v>
      </c>
      <c r="J91" s="31">
        <f t="shared" si="472"/>
        <v>16</v>
      </c>
      <c r="K91" s="14">
        <f t="shared" ref="K91:R91" si="615">IF($J91=0,0,K604/$J91*100)</f>
        <v>6.25</v>
      </c>
      <c r="L91" s="14">
        <f t="shared" si="615"/>
        <v>18.75</v>
      </c>
      <c r="M91" s="14">
        <f t="shared" si="615"/>
        <v>18.75</v>
      </c>
      <c r="N91" s="14">
        <f t="shared" si="615"/>
        <v>12.5</v>
      </c>
      <c r="O91" s="14">
        <f t="shared" si="615"/>
        <v>6.25</v>
      </c>
      <c r="P91" s="14">
        <f t="shared" si="615"/>
        <v>18.75</v>
      </c>
      <c r="Q91" s="14">
        <f t="shared" si="615"/>
        <v>6.25</v>
      </c>
      <c r="R91" s="14">
        <f t="shared" si="615"/>
        <v>12.5</v>
      </c>
      <c r="S91" s="48">
        <f t="shared" ref="S91:V106" si="616">S604</f>
        <v>44.142857142857146</v>
      </c>
      <c r="T91" s="48">
        <f t="shared" si="616"/>
        <v>44.142857142857146</v>
      </c>
      <c r="U91" s="56">
        <f t="shared" si="616"/>
        <v>206</v>
      </c>
      <c r="V91" s="31">
        <f t="shared" si="616"/>
        <v>16</v>
      </c>
      <c r="W91" s="14">
        <f t="shared" ref="W91:AA91" si="617">IF($V91=0,0,W604/$V91*100)</f>
        <v>56.25</v>
      </c>
      <c r="X91" s="14">
        <f t="shared" si="617"/>
        <v>12.5</v>
      </c>
      <c r="Y91" s="14">
        <f t="shared" si="617"/>
        <v>6.25</v>
      </c>
      <c r="Z91" s="14">
        <f t="shared" si="617"/>
        <v>6.25</v>
      </c>
      <c r="AA91" s="14">
        <f t="shared" si="617"/>
        <v>18.75</v>
      </c>
      <c r="AB91" s="48">
        <f t="shared" ref="AB91:AE91" si="618">AB604</f>
        <v>15.75091575091575</v>
      </c>
      <c r="AC91" s="48">
        <f t="shared" si="618"/>
        <v>51.19047619047619</v>
      </c>
      <c r="AD91" s="48">
        <f t="shared" si="618"/>
        <v>100</v>
      </c>
      <c r="AE91" s="31">
        <f t="shared" si="618"/>
        <v>7</v>
      </c>
      <c r="AF91" s="14">
        <f t="shared" ref="AF91:AJ91" si="619">IF($AE91=0,0,AF604/$AE91*100)</f>
        <v>0</v>
      </c>
      <c r="AG91" s="14">
        <f t="shared" si="619"/>
        <v>14.285714285714285</v>
      </c>
      <c r="AH91" s="14">
        <f t="shared" si="619"/>
        <v>14.285714285714285</v>
      </c>
      <c r="AI91" s="14">
        <f t="shared" si="619"/>
        <v>28.571428571428569</v>
      </c>
      <c r="AJ91" s="14">
        <f t="shared" si="619"/>
        <v>42.857142857142854</v>
      </c>
      <c r="AK91" s="48">
        <f t="shared" ref="AK91" si="620">AK604</f>
        <v>36.340909090909093</v>
      </c>
      <c r="AL91" s="48">
        <f t="shared" ref="AL91" si="621">AL604</f>
        <v>38.681818181818187</v>
      </c>
      <c r="AM91" s="48">
        <f t="shared" si="585"/>
        <v>53</v>
      </c>
      <c r="AN91" s="48">
        <f t="shared" si="585"/>
        <v>15</v>
      </c>
    </row>
    <row r="92" spans="1:51" ht="15" hidden="1" customHeight="1" x14ac:dyDescent="0.15">
      <c r="A92" s="3" t="s">
        <v>33</v>
      </c>
      <c r="B92" s="24" t="s">
        <v>13</v>
      </c>
      <c r="C92" s="18" t="s">
        <v>59</v>
      </c>
      <c r="D92" s="31">
        <f t="shared" si="470"/>
        <v>37</v>
      </c>
      <c r="E92" s="14">
        <f t="shared" ref="E92:I92" si="622">IF($D92=0,0,E605/$D92*100)</f>
        <v>59.45945945945946</v>
      </c>
      <c r="F92" s="14">
        <f t="shared" si="622"/>
        <v>8.1081081081081088</v>
      </c>
      <c r="G92" s="14">
        <f t="shared" si="622"/>
        <v>29.72972972972973</v>
      </c>
      <c r="H92" s="14">
        <f t="shared" si="622"/>
        <v>2.7027027027027026</v>
      </c>
      <c r="I92" s="14">
        <f t="shared" si="622"/>
        <v>0</v>
      </c>
      <c r="J92" s="31">
        <f t="shared" si="472"/>
        <v>25</v>
      </c>
      <c r="K92" s="14">
        <f t="shared" ref="K92:R92" si="623">IF($J92=0,0,K605/$J92*100)</f>
        <v>8</v>
      </c>
      <c r="L92" s="14">
        <f t="shared" si="623"/>
        <v>8</v>
      </c>
      <c r="M92" s="14">
        <f t="shared" si="623"/>
        <v>4</v>
      </c>
      <c r="N92" s="14">
        <f t="shared" si="623"/>
        <v>4</v>
      </c>
      <c r="O92" s="14">
        <f t="shared" si="623"/>
        <v>8</v>
      </c>
      <c r="P92" s="14">
        <f t="shared" si="623"/>
        <v>16</v>
      </c>
      <c r="Q92" s="14">
        <f t="shared" si="623"/>
        <v>48</v>
      </c>
      <c r="R92" s="14">
        <f t="shared" si="623"/>
        <v>4</v>
      </c>
      <c r="S92" s="48">
        <f t="shared" ref="S92:V107" si="624">S605</f>
        <v>127.91666666666667</v>
      </c>
      <c r="T92" s="48">
        <f t="shared" si="616"/>
        <v>127.91666666666667</v>
      </c>
      <c r="U92" s="56">
        <f t="shared" si="616"/>
        <v>206</v>
      </c>
      <c r="V92" s="31">
        <f t="shared" si="616"/>
        <v>25</v>
      </c>
      <c r="W92" s="14">
        <f t="shared" ref="W92:AA92" si="625">IF($V92=0,0,W605/$V92*100)</f>
        <v>4</v>
      </c>
      <c r="X92" s="14">
        <f t="shared" si="625"/>
        <v>28.000000000000004</v>
      </c>
      <c r="Y92" s="14">
        <f t="shared" si="625"/>
        <v>32</v>
      </c>
      <c r="Z92" s="14">
        <f t="shared" si="625"/>
        <v>4</v>
      </c>
      <c r="AA92" s="14">
        <f t="shared" si="625"/>
        <v>32</v>
      </c>
      <c r="AB92" s="48">
        <f t="shared" ref="AB92:AE92" si="626">AB605</f>
        <v>47.61204481792717</v>
      </c>
      <c r="AC92" s="48">
        <f t="shared" si="626"/>
        <v>50.58779761904762</v>
      </c>
      <c r="AD92" s="48">
        <f t="shared" si="626"/>
        <v>100</v>
      </c>
      <c r="AE92" s="31">
        <f t="shared" si="626"/>
        <v>24</v>
      </c>
      <c r="AF92" s="14">
        <f t="shared" ref="AF92:AJ92" si="627">IF($AE92=0,0,AF605/$AE92*100)</f>
        <v>4.1666666666666661</v>
      </c>
      <c r="AG92" s="14">
        <f t="shared" si="627"/>
        <v>20.833333333333336</v>
      </c>
      <c r="AH92" s="14">
        <f t="shared" si="627"/>
        <v>33.333333333333329</v>
      </c>
      <c r="AI92" s="14">
        <f t="shared" si="627"/>
        <v>16.666666666666664</v>
      </c>
      <c r="AJ92" s="14">
        <f t="shared" si="627"/>
        <v>25</v>
      </c>
      <c r="AK92" s="48">
        <f t="shared" ref="AK92" si="628">AK605</f>
        <v>34.793338143338147</v>
      </c>
      <c r="AL92" s="48">
        <f t="shared" ref="AL92" si="629">AL605</f>
        <v>30</v>
      </c>
      <c r="AM92" s="48">
        <f t="shared" si="585"/>
        <v>95.7</v>
      </c>
      <c r="AN92" s="48">
        <f t="shared" si="585"/>
        <v>10</v>
      </c>
    </row>
    <row r="93" spans="1:51" ht="15" hidden="1" customHeight="1" x14ac:dyDescent="0.15">
      <c r="A93" s="3"/>
      <c r="B93" s="24" t="s">
        <v>14</v>
      </c>
      <c r="C93" s="18" t="s">
        <v>60</v>
      </c>
      <c r="D93" s="31">
        <f t="shared" si="470"/>
        <v>160</v>
      </c>
      <c r="E93" s="14">
        <f t="shared" ref="E93:I93" si="630">IF($D93=0,0,E606/$D93*100)</f>
        <v>59.375</v>
      </c>
      <c r="F93" s="14">
        <f t="shared" si="630"/>
        <v>5</v>
      </c>
      <c r="G93" s="14">
        <f t="shared" si="630"/>
        <v>30</v>
      </c>
      <c r="H93" s="14">
        <f t="shared" si="630"/>
        <v>3.75</v>
      </c>
      <c r="I93" s="14">
        <f t="shared" si="630"/>
        <v>1.875</v>
      </c>
      <c r="J93" s="31">
        <f t="shared" si="472"/>
        <v>103</v>
      </c>
      <c r="K93" s="14">
        <f t="shared" ref="K93:R93" si="631">IF($J93=0,0,K606/$J93*100)</f>
        <v>8.7378640776699026</v>
      </c>
      <c r="L93" s="14">
        <f t="shared" si="631"/>
        <v>14.563106796116504</v>
      </c>
      <c r="M93" s="14">
        <f t="shared" si="631"/>
        <v>9.7087378640776691</v>
      </c>
      <c r="N93" s="14">
        <f t="shared" si="631"/>
        <v>8.7378640776699026</v>
      </c>
      <c r="O93" s="14">
        <f t="shared" si="631"/>
        <v>16.50485436893204</v>
      </c>
      <c r="P93" s="14">
        <f t="shared" si="631"/>
        <v>8.7378640776699026</v>
      </c>
      <c r="Q93" s="14">
        <f t="shared" si="631"/>
        <v>26.21359223300971</v>
      </c>
      <c r="R93" s="14">
        <f t="shared" si="631"/>
        <v>6.7961165048543686</v>
      </c>
      <c r="S93" s="48">
        <f t="shared" si="624"/>
        <v>88.520833333333329</v>
      </c>
      <c r="T93" s="48">
        <f t="shared" si="616"/>
        <v>88.520833333333329</v>
      </c>
      <c r="U93" s="56">
        <f t="shared" si="616"/>
        <v>206</v>
      </c>
      <c r="V93" s="31">
        <f t="shared" si="616"/>
        <v>98</v>
      </c>
      <c r="W93" s="14">
        <f t="shared" ref="W93:AA93" si="632">IF($V93=0,0,W606/$V93*100)</f>
        <v>17.346938775510203</v>
      </c>
      <c r="X93" s="14">
        <f t="shared" si="632"/>
        <v>16.326530612244898</v>
      </c>
      <c r="Y93" s="14">
        <f t="shared" si="632"/>
        <v>33.673469387755098</v>
      </c>
      <c r="Z93" s="14">
        <f t="shared" si="632"/>
        <v>12.244897959183673</v>
      </c>
      <c r="AA93" s="14">
        <f t="shared" si="632"/>
        <v>20.408163265306122</v>
      </c>
      <c r="AB93" s="48">
        <f t="shared" ref="AB93:AE93" si="633">AB606</f>
        <v>49.889328243400641</v>
      </c>
      <c r="AC93" s="48">
        <f t="shared" si="633"/>
        <v>63.792911524348362</v>
      </c>
      <c r="AD93" s="48">
        <f t="shared" si="633"/>
        <v>100</v>
      </c>
      <c r="AE93" s="31">
        <f t="shared" si="633"/>
        <v>81</v>
      </c>
      <c r="AF93" s="14">
        <f t="shared" ref="AF93:AJ93" si="634">IF($AE93=0,0,AF606/$AE93*100)</f>
        <v>7.4074074074074066</v>
      </c>
      <c r="AG93" s="14">
        <f t="shared" si="634"/>
        <v>14.814814814814813</v>
      </c>
      <c r="AH93" s="14">
        <f t="shared" si="634"/>
        <v>29.629629629629626</v>
      </c>
      <c r="AI93" s="14">
        <f t="shared" si="634"/>
        <v>20.987654320987652</v>
      </c>
      <c r="AJ93" s="14">
        <f t="shared" si="634"/>
        <v>27.160493827160494</v>
      </c>
      <c r="AK93" s="48">
        <f t="shared" ref="AK93" si="635">AK606</f>
        <v>32.998460390833273</v>
      </c>
      <c r="AL93" s="48">
        <f t="shared" ref="AL93" si="636">AL606</f>
        <v>30</v>
      </c>
      <c r="AM93" s="48">
        <f t="shared" si="585"/>
        <v>80</v>
      </c>
      <c r="AN93" s="48">
        <f t="shared" si="585"/>
        <v>3</v>
      </c>
    </row>
    <row r="94" spans="1:51" ht="15" hidden="1" customHeight="1" x14ac:dyDescent="0.15">
      <c r="A94" s="3"/>
      <c r="B94" s="24"/>
      <c r="C94" s="18" t="s">
        <v>61</v>
      </c>
      <c r="D94" s="31">
        <f t="shared" si="470"/>
        <v>128</v>
      </c>
      <c r="E94" s="14">
        <f t="shared" ref="E94:I94" si="637">IF($D94=0,0,E607/$D94*100)</f>
        <v>53.125</v>
      </c>
      <c r="F94" s="14">
        <f t="shared" si="637"/>
        <v>4.6875</v>
      </c>
      <c r="G94" s="14">
        <f t="shared" si="637"/>
        <v>29.6875</v>
      </c>
      <c r="H94" s="14">
        <f t="shared" si="637"/>
        <v>7.03125</v>
      </c>
      <c r="I94" s="14">
        <f t="shared" si="637"/>
        <v>5.46875</v>
      </c>
      <c r="J94" s="31">
        <f t="shared" si="472"/>
        <v>74</v>
      </c>
      <c r="K94" s="14">
        <f t="shared" ref="K94:R94" si="638">IF($J94=0,0,K607/$J94*100)</f>
        <v>5.4054054054054053</v>
      </c>
      <c r="L94" s="14">
        <f t="shared" si="638"/>
        <v>16.216216216216218</v>
      </c>
      <c r="M94" s="14">
        <f t="shared" si="638"/>
        <v>1.3513513513513513</v>
      </c>
      <c r="N94" s="14">
        <f t="shared" si="638"/>
        <v>9.4594594594594597</v>
      </c>
      <c r="O94" s="14">
        <f t="shared" si="638"/>
        <v>27.027027027027028</v>
      </c>
      <c r="P94" s="14">
        <f t="shared" si="638"/>
        <v>17.567567567567568</v>
      </c>
      <c r="Q94" s="14">
        <f t="shared" si="638"/>
        <v>17.567567567567568</v>
      </c>
      <c r="R94" s="14">
        <f t="shared" si="638"/>
        <v>5.4054054054054053</v>
      </c>
      <c r="S94" s="48">
        <f t="shared" si="624"/>
        <v>94.98571428571428</v>
      </c>
      <c r="T94" s="48">
        <f t="shared" si="616"/>
        <v>94.98571428571428</v>
      </c>
      <c r="U94" s="56">
        <f t="shared" si="616"/>
        <v>206</v>
      </c>
      <c r="V94" s="31">
        <f t="shared" si="616"/>
        <v>73</v>
      </c>
      <c r="W94" s="14">
        <f t="shared" ref="W94:AA94" si="639">IF($V94=0,0,W607/$V94*100)</f>
        <v>20.547945205479451</v>
      </c>
      <c r="X94" s="14">
        <f t="shared" si="639"/>
        <v>19.17808219178082</v>
      </c>
      <c r="Y94" s="14">
        <f t="shared" si="639"/>
        <v>35.61643835616438</v>
      </c>
      <c r="Z94" s="14">
        <f t="shared" si="639"/>
        <v>10.95890410958904</v>
      </c>
      <c r="AA94" s="14">
        <f t="shared" si="639"/>
        <v>13.698630136986301</v>
      </c>
      <c r="AB94" s="48">
        <f t="shared" ref="AB94:AE94" si="640">AB607</f>
        <v>46.051558231256202</v>
      </c>
      <c r="AC94" s="48">
        <f t="shared" si="640"/>
        <v>60.442670178523763</v>
      </c>
      <c r="AD94" s="48">
        <f t="shared" si="640"/>
        <v>100</v>
      </c>
      <c r="AE94" s="31">
        <f t="shared" si="640"/>
        <v>58</v>
      </c>
      <c r="AF94" s="14">
        <f t="shared" ref="AF94:AJ94" si="641">IF($AE94=0,0,AF607/$AE94*100)</f>
        <v>6.8965517241379306</v>
      </c>
      <c r="AG94" s="14">
        <f t="shared" si="641"/>
        <v>22.413793103448278</v>
      </c>
      <c r="AH94" s="14">
        <f t="shared" si="641"/>
        <v>34.482758620689658</v>
      </c>
      <c r="AI94" s="14">
        <f t="shared" si="641"/>
        <v>17.241379310344829</v>
      </c>
      <c r="AJ94" s="14">
        <f t="shared" si="641"/>
        <v>18.96551724137931</v>
      </c>
      <c r="AK94" s="48">
        <f t="shared" ref="AK94" si="642">AK607</f>
        <v>34.153865578865584</v>
      </c>
      <c r="AL94" s="48">
        <f t="shared" ref="AL94" si="643">AL607</f>
        <v>30</v>
      </c>
      <c r="AM94" s="48">
        <f t="shared" si="585"/>
        <v>166.66666666666666</v>
      </c>
      <c r="AN94" s="48">
        <f t="shared" si="585"/>
        <v>7</v>
      </c>
    </row>
    <row r="95" spans="1:51" ht="15" hidden="1" customHeight="1" x14ac:dyDescent="0.15">
      <c r="A95" s="3"/>
      <c r="B95" s="24"/>
      <c r="C95" s="18" t="s">
        <v>62</v>
      </c>
      <c r="D95" s="31">
        <f t="shared" si="470"/>
        <v>106</v>
      </c>
      <c r="E95" s="14">
        <f t="shared" ref="E95:I95" si="644">IF($D95=0,0,E608/$D95*100)</f>
        <v>57.547169811320757</v>
      </c>
      <c r="F95" s="14">
        <f t="shared" si="644"/>
        <v>4.716981132075472</v>
      </c>
      <c r="G95" s="14">
        <f t="shared" si="644"/>
        <v>30.188679245283019</v>
      </c>
      <c r="H95" s="14">
        <f t="shared" si="644"/>
        <v>5.6603773584905666</v>
      </c>
      <c r="I95" s="14">
        <f t="shared" si="644"/>
        <v>1.8867924528301887</v>
      </c>
      <c r="J95" s="31">
        <f t="shared" si="472"/>
        <v>66</v>
      </c>
      <c r="K95" s="14">
        <f t="shared" ref="K95:R95" si="645">IF($J95=0,0,K608/$J95*100)</f>
        <v>6.0606060606060606</v>
      </c>
      <c r="L95" s="14">
        <f t="shared" si="645"/>
        <v>10.606060606060606</v>
      </c>
      <c r="M95" s="14">
        <f t="shared" si="645"/>
        <v>3.0303030303030303</v>
      </c>
      <c r="N95" s="14">
        <f t="shared" si="645"/>
        <v>19.696969696969695</v>
      </c>
      <c r="O95" s="14">
        <f t="shared" si="645"/>
        <v>16.666666666666664</v>
      </c>
      <c r="P95" s="14">
        <f t="shared" si="645"/>
        <v>7.5757575757575761</v>
      </c>
      <c r="Q95" s="14">
        <f t="shared" si="645"/>
        <v>30.303030303030305</v>
      </c>
      <c r="R95" s="14">
        <f t="shared" si="645"/>
        <v>6.0606060606060606</v>
      </c>
      <c r="S95" s="48">
        <f t="shared" si="624"/>
        <v>97.548387096774192</v>
      </c>
      <c r="T95" s="48">
        <f t="shared" si="616"/>
        <v>97.548387096774192</v>
      </c>
      <c r="U95" s="56">
        <f t="shared" si="616"/>
        <v>206</v>
      </c>
      <c r="V95" s="31">
        <f t="shared" si="616"/>
        <v>65</v>
      </c>
      <c r="W95" s="14">
        <f t="shared" ref="W95:AA95" si="646">IF($V95=0,0,W608/$V95*100)</f>
        <v>18.461538461538463</v>
      </c>
      <c r="X95" s="14">
        <f t="shared" si="646"/>
        <v>23.076923076923077</v>
      </c>
      <c r="Y95" s="14">
        <f t="shared" si="646"/>
        <v>21.53846153846154</v>
      </c>
      <c r="Z95" s="14">
        <f t="shared" si="646"/>
        <v>12.307692307692308</v>
      </c>
      <c r="AA95" s="14">
        <f t="shared" si="646"/>
        <v>24.615384615384617</v>
      </c>
      <c r="AB95" s="48">
        <f t="shared" ref="AB95:AE95" si="647">AB608</f>
        <v>45.105267215111148</v>
      </c>
      <c r="AC95" s="48">
        <f t="shared" si="647"/>
        <v>59.734002528120172</v>
      </c>
      <c r="AD95" s="48">
        <f t="shared" si="647"/>
        <v>100</v>
      </c>
      <c r="AE95" s="31">
        <f t="shared" si="647"/>
        <v>54</v>
      </c>
      <c r="AF95" s="14">
        <f t="shared" ref="AF95:AJ95" si="648">IF($AE95=0,0,AF608/$AE95*100)</f>
        <v>5.5555555555555554</v>
      </c>
      <c r="AG95" s="14">
        <f t="shared" si="648"/>
        <v>9.2592592592592595</v>
      </c>
      <c r="AH95" s="14">
        <f t="shared" si="648"/>
        <v>31.481481481481481</v>
      </c>
      <c r="AI95" s="14">
        <f t="shared" si="648"/>
        <v>18.518518518518519</v>
      </c>
      <c r="AJ95" s="14">
        <f t="shared" si="648"/>
        <v>35.185185185185183</v>
      </c>
      <c r="AK95" s="48">
        <f t="shared" ref="AK95" si="649">AK608</f>
        <v>32.905714285714289</v>
      </c>
      <c r="AL95" s="48">
        <f t="shared" ref="AL95" si="650">AL608</f>
        <v>33</v>
      </c>
      <c r="AM95" s="48">
        <f t="shared" si="585"/>
        <v>80</v>
      </c>
      <c r="AN95" s="48">
        <f t="shared" si="585"/>
        <v>10</v>
      </c>
    </row>
    <row r="96" spans="1:51" ht="15" hidden="1" customHeight="1" x14ac:dyDescent="0.15">
      <c r="A96" s="3"/>
      <c r="B96" s="24"/>
      <c r="C96" s="18" t="s">
        <v>63</v>
      </c>
      <c r="D96" s="31">
        <f t="shared" si="470"/>
        <v>86</v>
      </c>
      <c r="E96" s="14">
        <f t="shared" ref="E96:I96" si="651">IF($D96=0,0,E609/$D96*100)</f>
        <v>66.279069767441854</v>
      </c>
      <c r="F96" s="14">
        <f t="shared" si="651"/>
        <v>3.4883720930232558</v>
      </c>
      <c r="G96" s="14">
        <f t="shared" si="651"/>
        <v>22.093023255813954</v>
      </c>
      <c r="H96" s="14">
        <f t="shared" si="651"/>
        <v>3.4883720930232558</v>
      </c>
      <c r="I96" s="14">
        <f t="shared" si="651"/>
        <v>4.6511627906976747</v>
      </c>
      <c r="J96" s="31">
        <f t="shared" si="472"/>
        <v>60</v>
      </c>
      <c r="K96" s="14">
        <f t="shared" ref="K96:R96" si="652">IF($J96=0,0,K609/$J96*100)</f>
        <v>5</v>
      </c>
      <c r="L96" s="14">
        <f t="shared" si="652"/>
        <v>11.666666666666666</v>
      </c>
      <c r="M96" s="14">
        <f t="shared" si="652"/>
        <v>8.3333333333333321</v>
      </c>
      <c r="N96" s="14">
        <f t="shared" si="652"/>
        <v>1.6666666666666667</v>
      </c>
      <c r="O96" s="14">
        <f t="shared" si="652"/>
        <v>20</v>
      </c>
      <c r="P96" s="14">
        <f t="shared" si="652"/>
        <v>10</v>
      </c>
      <c r="Q96" s="14">
        <f t="shared" si="652"/>
        <v>33.333333333333329</v>
      </c>
      <c r="R96" s="14">
        <f t="shared" si="652"/>
        <v>10</v>
      </c>
      <c r="S96" s="48">
        <f t="shared" si="624"/>
        <v>115.98148148148148</v>
      </c>
      <c r="T96" s="48">
        <f t="shared" si="616"/>
        <v>115.98148148148148</v>
      </c>
      <c r="U96" s="56">
        <f t="shared" si="616"/>
        <v>206</v>
      </c>
      <c r="V96" s="31">
        <f t="shared" si="616"/>
        <v>60</v>
      </c>
      <c r="W96" s="14">
        <f t="shared" ref="W96:AA96" si="653">IF($V96=0,0,W609/$V96*100)</f>
        <v>23.333333333333332</v>
      </c>
      <c r="X96" s="14">
        <f t="shared" si="653"/>
        <v>25</v>
      </c>
      <c r="Y96" s="14">
        <f t="shared" si="653"/>
        <v>25</v>
      </c>
      <c r="Z96" s="14">
        <f t="shared" si="653"/>
        <v>13.333333333333334</v>
      </c>
      <c r="AA96" s="14">
        <f t="shared" si="653"/>
        <v>13.333333333333334</v>
      </c>
      <c r="AB96" s="48">
        <f t="shared" ref="AB96:AE96" si="654">AB609</f>
        <v>44.875478813544426</v>
      </c>
      <c r="AC96" s="48">
        <f t="shared" si="654"/>
        <v>61.408549955376586</v>
      </c>
      <c r="AD96" s="48">
        <f t="shared" si="654"/>
        <v>100</v>
      </c>
      <c r="AE96" s="31">
        <f t="shared" si="654"/>
        <v>46</v>
      </c>
      <c r="AF96" s="14">
        <f t="shared" ref="AF96:AJ96" si="655">IF($AE96=0,0,AF609/$AE96*100)</f>
        <v>2.1739130434782608</v>
      </c>
      <c r="AG96" s="14">
        <f t="shared" si="655"/>
        <v>32.608695652173914</v>
      </c>
      <c r="AH96" s="14">
        <f t="shared" si="655"/>
        <v>30.434782608695656</v>
      </c>
      <c r="AI96" s="14">
        <f t="shared" si="655"/>
        <v>17.391304347826086</v>
      </c>
      <c r="AJ96" s="14">
        <f t="shared" si="655"/>
        <v>17.391304347826086</v>
      </c>
      <c r="AK96" s="48">
        <f t="shared" ref="AK96" si="656">AK609</f>
        <v>29.511816473000682</v>
      </c>
      <c r="AL96" s="48">
        <f t="shared" ref="AL96" si="657">AL609</f>
        <v>30</v>
      </c>
      <c r="AM96" s="48">
        <f t="shared" si="585"/>
        <v>50</v>
      </c>
      <c r="AN96" s="48">
        <f t="shared" si="585"/>
        <v>13.4</v>
      </c>
    </row>
    <row r="97" spans="1:40" ht="15" hidden="1" customHeight="1" x14ac:dyDescent="0.15">
      <c r="A97" s="3"/>
      <c r="B97" s="24"/>
      <c r="C97" s="18" t="s">
        <v>64</v>
      </c>
      <c r="D97" s="31">
        <f t="shared" si="470"/>
        <v>76</v>
      </c>
      <c r="E97" s="14">
        <f t="shared" ref="E97:I97" si="658">IF($D97=0,0,E610/$D97*100)</f>
        <v>64.473684210526315</v>
      </c>
      <c r="F97" s="14">
        <f t="shared" si="658"/>
        <v>1.3157894736842104</v>
      </c>
      <c r="G97" s="14">
        <f t="shared" si="658"/>
        <v>19.736842105263158</v>
      </c>
      <c r="H97" s="14">
        <f t="shared" si="658"/>
        <v>11.842105263157894</v>
      </c>
      <c r="I97" s="14">
        <f t="shared" si="658"/>
        <v>2.6315789473684208</v>
      </c>
      <c r="J97" s="31">
        <f t="shared" si="472"/>
        <v>50</v>
      </c>
      <c r="K97" s="14">
        <f t="shared" ref="K97:R97" si="659">IF($J97=0,0,K610/$J97*100)</f>
        <v>4</v>
      </c>
      <c r="L97" s="14">
        <f t="shared" si="659"/>
        <v>12</v>
      </c>
      <c r="M97" s="14">
        <f t="shared" si="659"/>
        <v>4</v>
      </c>
      <c r="N97" s="14">
        <f t="shared" si="659"/>
        <v>8</v>
      </c>
      <c r="O97" s="14">
        <f t="shared" si="659"/>
        <v>16</v>
      </c>
      <c r="P97" s="14">
        <f t="shared" si="659"/>
        <v>36</v>
      </c>
      <c r="Q97" s="14">
        <f t="shared" si="659"/>
        <v>8</v>
      </c>
      <c r="R97" s="14">
        <f t="shared" si="659"/>
        <v>12</v>
      </c>
      <c r="S97" s="48">
        <f t="shared" si="624"/>
        <v>98.5</v>
      </c>
      <c r="T97" s="48">
        <f t="shared" si="616"/>
        <v>98.5</v>
      </c>
      <c r="U97" s="56">
        <f t="shared" si="616"/>
        <v>206</v>
      </c>
      <c r="V97" s="31">
        <f t="shared" si="616"/>
        <v>49</v>
      </c>
      <c r="W97" s="14">
        <f t="shared" ref="W97:AA97" si="660">IF($V97=0,0,W610/$V97*100)</f>
        <v>18.367346938775512</v>
      </c>
      <c r="X97" s="14">
        <f t="shared" si="660"/>
        <v>26.530612244897959</v>
      </c>
      <c r="Y97" s="14">
        <f t="shared" si="660"/>
        <v>42.857142857142854</v>
      </c>
      <c r="Z97" s="14">
        <f t="shared" si="660"/>
        <v>4.0816326530612246</v>
      </c>
      <c r="AA97" s="14">
        <f t="shared" si="660"/>
        <v>8.1632653061224492</v>
      </c>
      <c r="AB97" s="48">
        <f t="shared" ref="AB97:AE97" si="661">AB610</f>
        <v>43.956398721104605</v>
      </c>
      <c r="AC97" s="48">
        <f t="shared" si="661"/>
        <v>54.945498401380753</v>
      </c>
      <c r="AD97" s="48">
        <f t="shared" si="661"/>
        <v>100</v>
      </c>
      <c r="AE97" s="31">
        <f t="shared" si="661"/>
        <v>41</v>
      </c>
      <c r="AF97" s="14">
        <f t="shared" ref="AF97:AJ97" si="662">IF($AE97=0,0,AF610/$AE97*100)</f>
        <v>7.3170731707317067</v>
      </c>
      <c r="AG97" s="14">
        <f t="shared" si="662"/>
        <v>29.268292682926827</v>
      </c>
      <c r="AH97" s="14">
        <f t="shared" si="662"/>
        <v>31.707317073170731</v>
      </c>
      <c r="AI97" s="14">
        <f t="shared" si="662"/>
        <v>14.634146341463413</v>
      </c>
      <c r="AJ97" s="14">
        <f t="shared" si="662"/>
        <v>17.073170731707318</v>
      </c>
      <c r="AK97" s="48">
        <f t="shared" ref="AK97" si="663">AK610</f>
        <v>31.694155354449467</v>
      </c>
      <c r="AL97" s="48">
        <f t="shared" ref="AL97" si="664">AL610</f>
        <v>30</v>
      </c>
      <c r="AM97" s="48">
        <f t="shared" si="585"/>
        <v>150</v>
      </c>
      <c r="AN97" s="48">
        <f t="shared" si="585"/>
        <v>5</v>
      </c>
    </row>
    <row r="98" spans="1:40" ht="15" hidden="1" customHeight="1" x14ac:dyDescent="0.15">
      <c r="A98" s="3"/>
      <c r="B98" s="24"/>
      <c r="C98" s="18" t="s">
        <v>65</v>
      </c>
      <c r="D98" s="31">
        <f t="shared" si="470"/>
        <v>44</v>
      </c>
      <c r="E98" s="14">
        <f t="shared" ref="E98:I98" si="665">IF($D98=0,0,E611/$D98*100)</f>
        <v>36.363636363636367</v>
      </c>
      <c r="F98" s="14">
        <f t="shared" si="665"/>
        <v>2.2727272727272729</v>
      </c>
      <c r="G98" s="14">
        <f t="shared" si="665"/>
        <v>38.636363636363633</v>
      </c>
      <c r="H98" s="14">
        <f t="shared" si="665"/>
        <v>20.454545454545457</v>
      </c>
      <c r="I98" s="14">
        <f t="shared" si="665"/>
        <v>2.2727272727272729</v>
      </c>
      <c r="J98" s="31">
        <f t="shared" si="472"/>
        <v>17</v>
      </c>
      <c r="K98" s="14">
        <f t="shared" ref="K98:R98" si="666">IF($J98=0,0,K611/$J98*100)</f>
        <v>11.76470588235294</v>
      </c>
      <c r="L98" s="14">
        <f t="shared" si="666"/>
        <v>17.647058823529413</v>
      </c>
      <c r="M98" s="14">
        <f t="shared" si="666"/>
        <v>0</v>
      </c>
      <c r="N98" s="14">
        <f t="shared" si="666"/>
        <v>0</v>
      </c>
      <c r="O98" s="14">
        <f t="shared" si="666"/>
        <v>5.8823529411764701</v>
      </c>
      <c r="P98" s="14">
        <f t="shared" si="666"/>
        <v>41.17647058823529</v>
      </c>
      <c r="Q98" s="14">
        <f t="shared" si="666"/>
        <v>11.76470588235294</v>
      </c>
      <c r="R98" s="14">
        <f t="shared" si="666"/>
        <v>11.76470588235294</v>
      </c>
      <c r="S98" s="48">
        <f t="shared" si="624"/>
        <v>82.13333333333334</v>
      </c>
      <c r="T98" s="48">
        <f t="shared" si="616"/>
        <v>82.13333333333334</v>
      </c>
      <c r="U98" s="56">
        <f t="shared" si="616"/>
        <v>206</v>
      </c>
      <c r="V98" s="31">
        <f t="shared" si="616"/>
        <v>17</v>
      </c>
      <c r="W98" s="14">
        <f t="shared" ref="W98:AA98" si="667">IF($V98=0,0,W611/$V98*100)</f>
        <v>11.76470588235294</v>
      </c>
      <c r="X98" s="14">
        <f t="shared" si="667"/>
        <v>35.294117647058826</v>
      </c>
      <c r="Y98" s="14">
        <f t="shared" si="667"/>
        <v>29.411764705882355</v>
      </c>
      <c r="Z98" s="14">
        <f t="shared" si="667"/>
        <v>0</v>
      </c>
      <c r="AA98" s="14">
        <f t="shared" si="667"/>
        <v>23.52941176470588</v>
      </c>
      <c r="AB98" s="48">
        <f t="shared" ref="AB98:AE98" si="668">AB611</f>
        <v>36.100131752305664</v>
      </c>
      <c r="AC98" s="48">
        <f t="shared" si="668"/>
        <v>42.663792070906695</v>
      </c>
      <c r="AD98" s="48">
        <f t="shared" si="668"/>
        <v>75</v>
      </c>
      <c r="AE98" s="31">
        <f t="shared" si="668"/>
        <v>15</v>
      </c>
      <c r="AF98" s="14">
        <f t="shared" ref="AF98:AJ98" si="669">IF($AE98=0,0,AF611/$AE98*100)</f>
        <v>13.333333333333334</v>
      </c>
      <c r="AG98" s="14">
        <f t="shared" si="669"/>
        <v>26.666666666666668</v>
      </c>
      <c r="AH98" s="14">
        <f t="shared" si="669"/>
        <v>26.666666666666668</v>
      </c>
      <c r="AI98" s="14">
        <f t="shared" si="669"/>
        <v>0</v>
      </c>
      <c r="AJ98" s="14">
        <f t="shared" si="669"/>
        <v>33.333333333333329</v>
      </c>
      <c r="AK98" s="48">
        <f t="shared" ref="AK98" si="670">AK611</f>
        <v>20.350000000000001</v>
      </c>
      <c r="AL98" s="48">
        <f t="shared" ref="AL98" si="671">AL611</f>
        <v>21.25</v>
      </c>
      <c r="AM98" s="48">
        <f t="shared" si="585"/>
        <v>30</v>
      </c>
      <c r="AN98" s="48">
        <f t="shared" si="585"/>
        <v>1</v>
      </c>
    </row>
    <row r="99" spans="1:40" ht="15" hidden="1" customHeight="1" x14ac:dyDescent="0.15">
      <c r="A99" s="3"/>
      <c r="B99" s="25"/>
      <c r="C99" s="19" t="s">
        <v>24</v>
      </c>
      <c r="D99" s="32">
        <f t="shared" si="470"/>
        <v>0</v>
      </c>
      <c r="E99" s="12">
        <f t="shared" ref="E99:I99" si="672">IF($D99=0,0,E612/$D99*100)</f>
        <v>0</v>
      </c>
      <c r="F99" s="12">
        <f t="shared" si="672"/>
        <v>0</v>
      </c>
      <c r="G99" s="12">
        <f t="shared" si="672"/>
        <v>0</v>
      </c>
      <c r="H99" s="12">
        <f t="shared" si="672"/>
        <v>0</v>
      </c>
      <c r="I99" s="12">
        <f t="shared" si="672"/>
        <v>0</v>
      </c>
      <c r="J99" s="32">
        <f t="shared" si="472"/>
        <v>0</v>
      </c>
      <c r="K99" s="12">
        <f t="shared" ref="K99:R99" si="673">IF($J99=0,0,K612/$J99*100)</f>
        <v>0</v>
      </c>
      <c r="L99" s="12">
        <f t="shared" si="673"/>
        <v>0</v>
      </c>
      <c r="M99" s="12">
        <f t="shared" si="673"/>
        <v>0</v>
      </c>
      <c r="N99" s="12">
        <f t="shared" si="673"/>
        <v>0</v>
      </c>
      <c r="O99" s="12">
        <f t="shared" si="673"/>
        <v>0</v>
      </c>
      <c r="P99" s="12">
        <f t="shared" si="673"/>
        <v>0</v>
      </c>
      <c r="Q99" s="12">
        <f t="shared" si="673"/>
        <v>0</v>
      </c>
      <c r="R99" s="12">
        <f t="shared" si="673"/>
        <v>0</v>
      </c>
      <c r="S99" s="45" t="str">
        <f t="shared" si="624"/>
        <v>－</v>
      </c>
      <c r="T99" s="45" t="str">
        <f t="shared" si="616"/>
        <v>－</v>
      </c>
      <c r="U99" s="54" t="str">
        <f t="shared" si="616"/>
        <v>－</v>
      </c>
      <c r="V99" s="32">
        <f t="shared" si="616"/>
        <v>0</v>
      </c>
      <c r="W99" s="12">
        <f t="shared" ref="W99:AA99" si="674">IF($V99=0,0,W612/$V99*100)</f>
        <v>0</v>
      </c>
      <c r="X99" s="12">
        <f t="shared" si="674"/>
        <v>0</v>
      </c>
      <c r="Y99" s="12">
        <f t="shared" si="674"/>
        <v>0</v>
      </c>
      <c r="Z99" s="12">
        <f t="shared" si="674"/>
        <v>0</v>
      </c>
      <c r="AA99" s="12">
        <f t="shared" si="674"/>
        <v>0</v>
      </c>
      <c r="AB99" s="45" t="str">
        <f t="shared" ref="AB99:AE99" si="675">AB612</f>
        <v>－</v>
      </c>
      <c r="AC99" s="45" t="str">
        <f t="shared" si="675"/>
        <v>－</v>
      </c>
      <c r="AD99" s="45" t="str">
        <f t="shared" si="675"/>
        <v>－</v>
      </c>
      <c r="AE99" s="32">
        <f t="shared" si="675"/>
        <v>0</v>
      </c>
      <c r="AF99" s="12">
        <f t="shared" ref="AF99:AJ99" si="676">IF($AE99=0,0,AF612/$AE99*100)</f>
        <v>0</v>
      </c>
      <c r="AG99" s="12">
        <f t="shared" si="676"/>
        <v>0</v>
      </c>
      <c r="AH99" s="12">
        <f t="shared" si="676"/>
        <v>0</v>
      </c>
      <c r="AI99" s="12">
        <f t="shared" si="676"/>
        <v>0</v>
      </c>
      <c r="AJ99" s="12">
        <f t="shared" si="676"/>
        <v>0</v>
      </c>
      <c r="AK99" s="45" t="str">
        <f t="shared" ref="AK99" si="677">AK612</f>
        <v>－</v>
      </c>
      <c r="AL99" s="45" t="str">
        <f t="shared" ref="AL99" si="678">AL612</f>
        <v>－</v>
      </c>
      <c r="AM99" s="45" t="str">
        <f t="shared" si="585"/>
        <v>－</v>
      </c>
      <c r="AN99" s="45" t="str">
        <f t="shared" si="585"/>
        <v>－</v>
      </c>
    </row>
    <row r="100" spans="1:40" ht="15" hidden="1" customHeight="1" x14ac:dyDescent="0.15">
      <c r="A100" s="3"/>
      <c r="B100" s="24" t="s">
        <v>15</v>
      </c>
      <c r="C100" s="17" t="s">
        <v>58</v>
      </c>
      <c r="D100" s="31">
        <f t="shared" si="470"/>
        <v>6</v>
      </c>
      <c r="E100" s="14">
        <f t="shared" ref="E100:I100" si="679">IF($D100=0,0,E613/$D100*100)</f>
        <v>16.666666666666664</v>
      </c>
      <c r="F100" s="14">
        <f t="shared" si="679"/>
        <v>0</v>
      </c>
      <c r="G100" s="14">
        <f t="shared" si="679"/>
        <v>83.333333333333343</v>
      </c>
      <c r="H100" s="14">
        <f t="shared" si="679"/>
        <v>0</v>
      </c>
      <c r="I100" s="14">
        <f t="shared" si="679"/>
        <v>0</v>
      </c>
      <c r="J100" s="31">
        <f t="shared" si="472"/>
        <v>1</v>
      </c>
      <c r="K100" s="14">
        <f t="shared" ref="K100:R100" si="680">IF($J100=0,0,K613/$J100*100)</f>
        <v>0</v>
      </c>
      <c r="L100" s="14">
        <f t="shared" si="680"/>
        <v>100</v>
      </c>
      <c r="M100" s="14">
        <f t="shared" si="680"/>
        <v>0</v>
      </c>
      <c r="N100" s="14">
        <f t="shared" si="680"/>
        <v>0</v>
      </c>
      <c r="O100" s="14">
        <f t="shared" si="680"/>
        <v>0</v>
      </c>
      <c r="P100" s="14">
        <f t="shared" si="680"/>
        <v>0</v>
      </c>
      <c r="Q100" s="14">
        <f t="shared" si="680"/>
        <v>0</v>
      </c>
      <c r="R100" s="14">
        <f t="shared" si="680"/>
        <v>0</v>
      </c>
      <c r="S100" s="48">
        <f t="shared" si="624"/>
        <v>4</v>
      </c>
      <c r="T100" s="48">
        <f t="shared" si="616"/>
        <v>4</v>
      </c>
      <c r="U100" s="56">
        <f t="shared" si="616"/>
        <v>4</v>
      </c>
      <c r="V100" s="31">
        <f t="shared" si="616"/>
        <v>0</v>
      </c>
      <c r="W100" s="14">
        <f t="shared" ref="W100:AA100" si="681">IF($V100=0,0,W613/$V100*100)</f>
        <v>0</v>
      </c>
      <c r="X100" s="14">
        <f t="shared" si="681"/>
        <v>0</v>
      </c>
      <c r="Y100" s="14">
        <f t="shared" si="681"/>
        <v>0</v>
      </c>
      <c r="Z100" s="14">
        <f t="shared" si="681"/>
        <v>0</v>
      </c>
      <c r="AA100" s="14">
        <f t="shared" si="681"/>
        <v>0</v>
      </c>
      <c r="AB100" s="48" t="str">
        <f t="shared" ref="AB100:AE100" si="682">AB613</f>
        <v>－</v>
      </c>
      <c r="AC100" s="48" t="str">
        <f t="shared" si="682"/>
        <v>－</v>
      </c>
      <c r="AD100" s="48" t="str">
        <f t="shared" si="682"/>
        <v>－</v>
      </c>
      <c r="AE100" s="31">
        <f t="shared" si="682"/>
        <v>0</v>
      </c>
      <c r="AF100" s="14">
        <f t="shared" ref="AF100:AJ100" si="683">IF($AE100=0,0,AF613/$AE100*100)</f>
        <v>0</v>
      </c>
      <c r="AG100" s="14">
        <f t="shared" si="683"/>
        <v>0</v>
      </c>
      <c r="AH100" s="14">
        <f t="shared" si="683"/>
        <v>0</v>
      </c>
      <c r="AI100" s="14">
        <f t="shared" si="683"/>
        <v>0</v>
      </c>
      <c r="AJ100" s="14">
        <f t="shared" si="683"/>
        <v>0</v>
      </c>
      <c r="AK100" s="48" t="str">
        <f t="shared" ref="AK100" si="684">AK613</f>
        <v>－</v>
      </c>
      <c r="AL100" s="48" t="str">
        <f t="shared" ref="AL100" si="685">AL613</f>
        <v>－</v>
      </c>
      <c r="AM100" s="48" t="str">
        <f t="shared" si="585"/>
        <v>－</v>
      </c>
      <c r="AN100" s="48" t="str">
        <f t="shared" si="585"/>
        <v>－</v>
      </c>
    </row>
    <row r="101" spans="1:40" ht="15" hidden="1" customHeight="1" x14ac:dyDescent="0.15">
      <c r="A101" s="3"/>
      <c r="B101" s="24" t="s">
        <v>16</v>
      </c>
      <c r="C101" s="18" t="s">
        <v>59</v>
      </c>
      <c r="D101" s="31">
        <f t="shared" si="470"/>
        <v>15</v>
      </c>
      <c r="E101" s="14">
        <f t="shared" ref="E101:I101" si="686">IF($D101=0,0,E614/$D101*100)</f>
        <v>13.333333333333334</v>
      </c>
      <c r="F101" s="14">
        <f t="shared" si="686"/>
        <v>0</v>
      </c>
      <c r="G101" s="14">
        <f t="shared" si="686"/>
        <v>73.333333333333329</v>
      </c>
      <c r="H101" s="14">
        <f t="shared" si="686"/>
        <v>6.666666666666667</v>
      </c>
      <c r="I101" s="14">
        <f t="shared" si="686"/>
        <v>6.666666666666667</v>
      </c>
      <c r="J101" s="31">
        <f t="shared" si="472"/>
        <v>2</v>
      </c>
      <c r="K101" s="14">
        <f t="shared" ref="K101:R101" si="687">IF($J101=0,0,K614/$J101*100)</f>
        <v>0</v>
      </c>
      <c r="L101" s="14">
        <f t="shared" si="687"/>
        <v>50</v>
      </c>
      <c r="M101" s="14">
        <f t="shared" si="687"/>
        <v>0</v>
      </c>
      <c r="N101" s="14">
        <f t="shared" si="687"/>
        <v>0</v>
      </c>
      <c r="O101" s="14">
        <f t="shared" si="687"/>
        <v>0</v>
      </c>
      <c r="P101" s="14">
        <f t="shared" si="687"/>
        <v>0</v>
      </c>
      <c r="Q101" s="14">
        <f t="shared" si="687"/>
        <v>0</v>
      </c>
      <c r="R101" s="14">
        <f t="shared" si="687"/>
        <v>50</v>
      </c>
      <c r="S101" s="48">
        <f t="shared" si="624"/>
        <v>4</v>
      </c>
      <c r="T101" s="48">
        <f t="shared" si="616"/>
        <v>4</v>
      </c>
      <c r="U101" s="56">
        <f t="shared" si="616"/>
        <v>4</v>
      </c>
      <c r="V101" s="31">
        <f t="shared" si="616"/>
        <v>2</v>
      </c>
      <c r="W101" s="14">
        <f t="shared" ref="W101:AA101" si="688">IF($V101=0,0,W614/$V101*100)</f>
        <v>50</v>
      </c>
      <c r="X101" s="14">
        <f t="shared" si="688"/>
        <v>50</v>
      </c>
      <c r="Y101" s="14">
        <f t="shared" si="688"/>
        <v>0</v>
      </c>
      <c r="Z101" s="14">
        <f t="shared" si="688"/>
        <v>0</v>
      </c>
      <c r="AA101" s="14">
        <f t="shared" si="688"/>
        <v>0</v>
      </c>
      <c r="AB101" s="48">
        <f t="shared" ref="AB101:AE101" si="689">AB614</f>
        <v>21.428571428571427</v>
      </c>
      <c r="AC101" s="48">
        <f t="shared" si="689"/>
        <v>42.857142857142854</v>
      </c>
      <c r="AD101" s="48">
        <f t="shared" si="689"/>
        <v>42.857142857142854</v>
      </c>
      <c r="AE101" s="31">
        <f t="shared" si="689"/>
        <v>1</v>
      </c>
      <c r="AF101" s="14">
        <f t="shared" ref="AF101:AJ101" si="690">IF($AE101=0,0,AF614/$AE101*100)</f>
        <v>0</v>
      </c>
      <c r="AG101" s="14">
        <f t="shared" si="690"/>
        <v>100</v>
      </c>
      <c r="AH101" s="14">
        <f t="shared" si="690"/>
        <v>0</v>
      </c>
      <c r="AI101" s="14">
        <f t="shared" si="690"/>
        <v>0</v>
      </c>
      <c r="AJ101" s="14">
        <f t="shared" si="690"/>
        <v>0</v>
      </c>
      <c r="AK101" s="48">
        <f t="shared" ref="AK101" si="691">AK614</f>
        <v>18.333333333333332</v>
      </c>
      <c r="AL101" s="48">
        <f t="shared" ref="AL101" si="692">AL614</f>
        <v>18.333333333333332</v>
      </c>
      <c r="AM101" s="48">
        <f t="shared" si="585"/>
        <v>18.333333333333332</v>
      </c>
      <c r="AN101" s="48">
        <f t="shared" si="585"/>
        <v>18.333333333333332</v>
      </c>
    </row>
    <row r="102" spans="1:40" ht="15" hidden="1" customHeight="1" x14ac:dyDescent="0.15">
      <c r="A102" s="3"/>
      <c r="B102" s="24" t="s">
        <v>17</v>
      </c>
      <c r="C102" s="18" t="s">
        <v>60</v>
      </c>
      <c r="D102" s="31">
        <f t="shared" si="470"/>
        <v>49</v>
      </c>
      <c r="E102" s="14">
        <f t="shared" ref="E102:I102" si="693">IF($D102=0,0,E615/$D102*100)</f>
        <v>24.489795918367346</v>
      </c>
      <c r="F102" s="14">
        <f t="shared" si="693"/>
        <v>0</v>
      </c>
      <c r="G102" s="14">
        <f t="shared" si="693"/>
        <v>69.387755102040813</v>
      </c>
      <c r="H102" s="14">
        <f t="shared" si="693"/>
        <v>0</v>
      </c>
      <c r="I102" s="14">
        <f t="shared" si="693"/>
        <v>6.1224489795918364</v>
      </c>
      <c r="J102" s="31">
        <f t="shared" si="472"/>
        <v>12</v>
      </c>
      <c r="K102" s="14">
        <f t="shared" ref="K102:R102" si="694">IF($J102=0,0,K615/$J102*100)</f>
        <v>50</v>
      </c>
      <c r="L102" s="14">
        <f t="shared" si="694"/>
        <v>8.3333333333333321</v>
      </c>
      <c r="M102" s="14">
        <f t="shared" si="694"/>
        <v>25</v>
      </c>
      <c r="N102" s="14">
        <f t="shared" si="694"/>
        <v>0</v>
      </c>
      <c r="O102" s="14">
        <f t="shared" si="694"/>
        <v>8.3333333333333321</v>
      </c>
      <c r="P102" s="14">
        <f t="shared" si="694"/>
        <v>0</v>
      </c>
      <c r="Q102" s="14">
        <f t="shared" si="694"/>
        <v>8.3333333333333321</v>
      </c>
      <c r="R102" s="14">
        <f t="shared" si="694"/>
        <v>0</v>
      </c>
      <c r="S102" s="48">
        <f t="shared" si="624"/>
        <v>23.416666666666668</v>
      </c>
      <c r="T102" s="48">
        <f t="shared" si="616"/>
        <v>23.416666666666668</v>
      </c>
      <c r="U102" s="56">
        <f t="shared" si="616"/>
        <v>206</v>
      </c>
      <c r="V102" s="31">
        <f t="shared" si="616"/>
        <v>9</v>
      </c>
      <c r="W102" s="14">
        <f t="shared" ref="W102:AA102" si="695">IF($V102=0,0,W615/$V102*100)</f>
        <v>66.666666666666657</v>
      </c>
      <c r="X102" s="14">
        <f t="shared" si="695"/>
        <v>33.333333333333329</v>
      </c>
      <c r="Y102" s="14">
        <f t="shared" si="695"/>
        <v>0</v>
      </c>
      <c r="Z102" s="14">
        <f t="shared" si="695"/>
        <v>0</v>
      </c>
      <c r="AA102" s="14">
        <f t="shared" si="695"/>
        <v>0</v>
      </c>
      <c r="AB102" s="48">
        <f t="shared" ref="AB102:AE102" si="696">AB615</f>
        <v>9.2592592592592595</v>
      </c>
      <c r="AC102" s="48">
        <f t="shared" si="696"/>
        <v>27.777777777777775</v>
      </c>
      <c r="AD102" s="48">
        <f t="shared" si="696"/>
        <v>33.333333333333329</v>
      </c>
      <c r="AE102" s="31">
        <f t="shared" si="696"/>
        <v>3</v>
      </c>
      <c r="AF102" s="14">
        <f t="shared" ref="AF102:AJ102" si="697">IF($AE102=0,0,AF615/$AE102*100)</f>
        <v>0</v>
      </c>
      <c r="AG102" s="14">
        <f t="shared" si="697"/>
        <v>0</v>
      </c>
      <c r="AH102" s="14">
        <f t="shared" si="697"/>
        <v>66.666666666666657</v>
      </c>
      <c r="AI102" s="14">
        <f t="shared" si="697"/>
        <v>33.333333333333329</v>
      </c>
      <c r="AJ102" s="14">
        <f t="shared" si="697"/>
        <v>0</v>
      </c>
      <c r="AK102" s="48">
        <f t="shared" ref="AK102" si="698">AK615</f>
        <v>36.666666666666664</v>
      </c>
      <c r="AL102" s="48">
        <f t="shared" ref="AL102:AN117" si="699">AL615</f>
        <v>30</v>
      </c>
      <c r="AM102" s="48">
        <f t="shared" si="699"/>
        <v>50</v>
      </c>
      <c r="AN102" s="48">
        <f t="shared" si="699"/>
        <v>30</v>
      </c>
    </row>
    <row r="103" spans="1:40" ht="15" hidden="1" customHeight="1" x14ac:dyDescent="0.15">
      <c r="A103" s="3"/>
      <c r="B103" s="24"/>
      <c r="C103" s="18" t="s">
        <v>61</v>
      </c>
      <c r="D103" s="31">
        <f t="shared" si="470"/>
        <v>121</v>
      </c>
      <c r="E103" s="14">
        <f t="shared" ref="E103:I103" si="700">IF($D103=0,0,E616/$D103*100)</f>
        <v>28.099173553719009</v>
      </c>
      <c r="F103" s="14">
        <f t="shared" si="700"/>
        <v>2.4793388429752068</v>
      </c>
      <c r="G103" s="14">
        <f t="shared" si="700"/>
        <v>61.983471074380169</v>
      </c>
      <c r="H103" s="14">
        <f t="shared" si="700"/>
        <v>4.9586776859504136</v>
      </c>
      <c r="I103" s="14">
        <f t="shared" si="700"/>
        <v>2.4793388429752068</v>
      </c>
      <c r="J103" s="31">
        <f t="shared" si="472"/>
        <v>37</v>
      </c>
      <c r="K103" s="14">
        <f t="shared" ref="K103:R103" si="701">IF($J103=0,0,K616/$J103*100)</f>
        <v>32.432432432432435</v>
      </c>
      <c r="L103" s="14">
        <f t="shared" si="701"/>
        <v>18.918918918918919</v>
      </c>
      <c r="M103" s="14">
        <f t="shared" si="701"/>
        <v>5.4054054054054053</v>
      </c>
      <c r="N103" s="14">
        <f t="shared" si="701"/>
        <v>18.918918918918919</v>
      </c>
      <c r="O103" s="14">
        <f t="shared" si="701"/>
        <v>2.7027027027027026</v>
      </c>
      <c r="P103" s="14">
        <f t="shared" si="701"/>
        <v>2.7027027027027026</v>
      </c>
      <c r="Q103" s="14">
        <f t="shared" si="701"/>
        <v>2.7027027027027026</v>
      </c>
      <c r="R103" s="14">
        <f t="shared" si="701"/>
        <v>16.216216216216218</v>
      </c>
      <c r="S103" s="48">
        <f t="shared" si="624"/>
        <v>20.096774193548388</v>
      </c>
      <c r="T103" s="48">
        <f t="shared" si="616"/>
        <v>20.096774193548388</v>
      </c>
      <c r="U103" s="56">
        <f t="shared" si="616"/>
        <v>206</v>
      </c>
      <c r="V103" s="31">
        <f t="shared" si="616"/>
        <v>31</v>
      </c>
      <c r="W103" s="14">
        <f t="shared" ref="W103:AA103" si="702">IF($V103=0,0,W616/$V103*100)</f>
        <v>41.935483870967744</v>
      </c>
      <c r="X103" s="14">
        <f t="shared" si="702"/>
        <v>16.129032258064516</v>
      </c>
      <c r="Y103" s="14">
        <f t="shared" si="702"/>
        <v>12.903225806451612</v>
      </c>
      <c r="Z103" s="14">
        <f t="shared" si="702"/>
        <v>9.67741935483871</v>
      </c>
      <c r="AA103" s="14">
        <f t="shared" si="702"/>
        <v>19.35483870967742</v>
      </c>
      <c r="AB103" s="48">
        <f t="shared" ref="AB103:AE103" si="703">AB616</f>
        <v>26.101757066462948</v>
      </c>
      <c r="AC103" s="48">
        <f t="shared" si="703"/>
        <v>54.378660555131141</v>
      </c>
      <c r="AD103" s="48">
        <f t="shared" si="703"/>
        <v>100</v>
      </c>
      <c r="AE103" s="31">
        <f t="shared" si="703"/>
        <v>20</v>
      </c>
      <c r="AF103" s="14">
        <f t="shared" ref="AF103:AJ103" si="704">IF($AE103=0,0,AF616/$AE103*100)</f>
        <v>30</v>
      </c>
      <c r="AG103" s="14">
        <f t="shared" si="704"/>
        <v>25</v>
      </c>
      <c r="AH103" s="14">
        <f t="shared" si="704"/>
        <v>5</v>
      </c>
      <c r="AI103" s="14">
        <f t="shared" si="704"/>
        <v>0</v>
      </c>
      <c r="AJ103" s="14">
        <f t="shared" si="704"/>
        <v>40</v>
      </c>
      <c r="AK103" s="48">
        <f t="shared" ref="AK103" si="705">AK616</f>
        <v>15.166666666666666</v>
      </c>
      <c r="AL103" s="48">
        <f t="shared" ref="AL103" si="706">AL616</f>
        <v>15.75</v>
      </c>
      <c r="AM103" s="48">
        <f t="shared" si="699"/>
        <v>30</v>
      </c>
      <c r="AN103" s="48">
        <f t="shared" si="699"/>
        <v>3</v>
      </c>
    </row>
    <row r="104" spans="1:40" ht="15" hidden="1" customHeight="1" x14ac:dyDescent="0.15">
      <c r="A104" s="3"/>
      <c r="B104" s="24"/>
      <c r="C104" s="18" t="s">
        <v>62</v>
      </c>
      <c r="D104" s="31">
        <f t="shared" si="470"/>
        <v>257</v>
      </c>
      <c r="E104" s="14">
        <f t="shared" ref="E104:I104" si="707">IF($D104=0,0,E617/$D104*100)</f>
        <v>27.237354085603112</v>
      </c>
      <c r="F104" s="14">
        <f t="shared" si="707"/>
        <v>5.4474708171206228</v>
      </c>
      <c r="G104" s="14">
        <f t="shared" si="707"/>
        <v>57.976653696498062</v>
      </c>
      <c r="H104" s="14">
        <f t="shared" si="707"/>
        <v>3.8910505836575875</v>
      </c>
      <c r="I104" s="14">
        <f t="shared" si="707"/>
        <v>5.4474708171206228</v>
      </c>
      <c r="J104" s="31">
        <f t="shared" si="472"/>
        <v>84</v>
      </c>
      <c r="K104" s="14">
        <f t="shared" ref="K104:R104" si="708">IF($J104=0,0,K617/$J104*100)</f>
        <v>27.380952380952383</v>
      </c>
      <c r="L104" s="14">
        <f t="shared" si="708"/>
        <v>44.047619047619044</v>
      </c>
      <c r="M104" s="14">
        <f t="shared" si="708"/>
        <v>10.714285714285714</v>
      </c>
      <c r="N104" s="14">
        <f t="shared" si="708"/>
        <v>7.1428571428571423</v>
      </c>
      <c r="O104" s="14">
        <f t="shared" si="708"/>
        <v>1.1904761904761905</v>
      </c>
      <c r="P104" s="14">
        <f t="shared" si="708"/>
        <v>1.1904761904761905</v>
      </c>
      <c r="Q104" s="14">
        <f t="shared" si="708"/>
        <v>1.1904761904761905</v>
      </c>
      <c r="R104" s="14">
        <f t="shared" si="708"/>
        <v>7.1428571428571423</v>
      </c>
      <c r="S104" s="48">
        <f t="shared" si="624"/>
        <v>9.5641025641025639</v>
      </c>
      <c r="T104" s="48">
        <f t="shared" si="616"/>
        <v>9.5641025641025639</v>
      </c>
      <c r="U104" s="56">
        <f t="shared" si="616"/>
        <v>206</v>
      </c>
      <c r="V104" s="31">
        <f t="shared" si="616"/>
        <v>73</v>
      </c>
      <c r="W104" s="14">
        <f t="shared" ref="W104:AA104" si="709">IF($V104=0,0,W617/$V104*100)</f>
        <v>45.205479452054789</v>
      </c>
      <c r="X104" s="14">
        <f t="shared" si="709"/>
        <v>20.547945205479451</v>
      </c>
      <c r="Y104" s="14">
        <f t="shared" si="709"/>
        <v>13.698630136986301</v>
      </c>
      <c r="Z104" s="14">
        <f t="shared" si="709"/>
        <v>9.5890410958904102</v>
      </c>
      <c r="AA104" s="14">
        <f t="shared" si="709"/>
        <v>10.95890410958904</v>
      </c>
      <c r="AB104" s="48">
        <f t="shared" ref="AB104:AE104" si="710">AB617</f>
        <v>25.134310134310127</v>
      </c>
      <c r="AC104" s="48">
        <f t="shared" si="710"/>
        <v>51.054067460317448</v>
      </c>
      <c r="AD104" s="48">
        <f t="shared" si="710"/>
        <v>100</v>
      </c>
      <c r="AE104" s="31">
        <f t="shared" si="710"/>
        <v>41</v>
      </c>
      <c r="AF104" s="14">
        <f t="shared" ref="AF104:AJ104" si="711">IF($AE104=0,0,AF617/$AE104*100)</f>
        <v>24.390243902439025</v>
      </c>
      <c r="AG104" s="14">
        <f t="shared" si="711"/>
        <v>39.024390243902438</v>
      </c>
      <c r="AH104" s="14">
        <f t="shared" si="711"/>
        <v>9.7560975609756095</v>
      </c>
      <c r="AI104" s="14">
        <f t="shared" si="711"/>
        <v>0</v>
      </c>
      <c r="AJ104" s="14">
        <f t="shared" si="711"/>
        <v>26.829268292682929</v>
      </c>
      <c r="AK104" s="48">
        <f t="shared" ref="AK104" si="712">AK617</f>
        <v>17.61431111111111</v>
      </c>
      <c r="AL104" s="48">
        <f t="shared" ref="AL104" si="713">AL617</f>
        <v>15.5</v>
      </c>
      <c r="AM104" s="48">
        <f t="shared" si="699"/>
        <v>33</v>
      </c>
      <c r="AN104" s="48">
        <f t="shared" si="699"/>
        <v>2.7</v>
      </c>
    </row>
    <row r="105" spans="1:40" ht="15" hidden="1" customHeight="1" x14ac:dyDescent="0.15">
      <c r="A105" s="3"/>
      <c r="B105" s="24"/>
      <c r="C105" s="18" t="s">
        <v>63</v>
      </c>
      <c r="D105" s="31">
        <f t="shared" si="470"/>
        <v>376</v>
      </c>
      <c r="E105" s="14">
        <f t="shared" ref="E105:I105" si="714">IF($D105=0,0,E618/$D105*100)</f>
        <v>26.861702127659576</v>
      </c>
      <c r="F105" s="14">
        <f t="shared" si="714"/>
        <v>5.5851063829787231</v>
      </c>
      <c r="G105" s="14">
        <f t="shared" si="714"/>
        <v>55.851063829787229</v>
      </c>
      <c r="H105" s="14">
        <f t="shared" si="714"/>
        <v>4.2553191489361701</v>
      </c>
      <c r="I105" s="14">
        <f t="shared" si="714"/>
        <v>7.4468085106382977</v>
      </c>
      <c r="J105" s="31">
        <f t="shared" si="472"/>
        <v>122</v>
      </c>
      <c r="K105" s="14">
        <f t="shared" ref="K105:R105" si="715">IF($J105=0,0,K618/$J105*100)</f>
        <v>22.950819672131146</v>
      </c>
      <c r="L105" s="14">
        <f t="shared" si="715"/>
        <v>34.42622950819672</v>
      </c>
      <c r="M105" s="14">
        <f t="shared" si="715"/>
        <v>12.295081967213115</v>
      </c>
      <c r="N105" s="14">
        <f t="shared" si="715"/>
        <v>7.3770491803278686</v>
      </c>
      <c r="O105" s="14">
        <f t="shared" si="715"/>
        <v>0.81967213114754101</v>
      </c>
      <c r="P105" s="14">
        <f t="shared" si="715"/>
        <v>6.557377049180328</v>
      </c>
      <c r="Q105" s="14">
        <f t="shared" si="715"/>
        <v>5.7377049180327866</v>
      </c>
      <c r="R105" s="14">
        <f t="shared" si="715"/>
        <v>9.8360655737704921</v>
      </c>
      <c r="S105" s="48">
        <f t="shared" si="624"/>
        <v>31.563636363636363</v>
      </c>
      <c r="T105" s="48">
        <f t="shared" si="616"/>
        <v>31.563636363636363</v>
      </c>
      <c r="U105" s="56">
        <f t="shared" si="616"/>
        <v>206</v>
      </c>
      <c r="V105" s="31">
        <f t="shared" si="616"/>
        <v>113</v>
      </c>
      <c r="W105" s="14">
        <f t="shared" ref="W105:AA105" si="716">IF($V105=0,0,W618/$V105*100)</f>
        <v>37.168141592920357</v>
      </c>
      <c r="X105" s="14">
        <f t="shared" si="716"/>
        <v>20.353982300884958</v>
      </c>
      <c r="Y105" s="14">
        <f t="shared" si="716"/>
        <v>15.044247787610621</v>
      </c>
      <c r="Z105" s="14">
        <f t="shared" si="716"/>
        <v>12.389380530973451</v>
      </c>
      <c r="AA105" s="14">
        <f t="shared" si="716"/>
        <v>15.044247787610621</v>
      </c>
      <c r="AB105" s="48">
        <f t="shared" ref="AB105:AE105" si="717">AB618</f>
        <v>32.919898388648392</v>
      </c>
      <c r="AC105" s="48">
        <f t="shared" si="717"/>
        <v>58.524263802041588</v>
      </c>
      <c r="AD105" s="48">
        <f t="shared" si="717"/>
        <v>100</v>
      </c>
      <c r="AE105" s="31">
        <f t="shared" si="717"/>
        <v>71</v>
      </c>
      <c r="AF105" s="14">
        <f t="shared" ref="AF105:AJ105" si="718">IF($AE105=0,0,AF618/$AE105*100)</f>
        <v>30.985915492957744</v>
      </c>
      <c r="AG105" s="14">
        <f t="shared" si="718"/>
        <v>23.943661971830984</v>
      </c>
      <c r="AH105" s="14">
        <f t="shared" si="718"/>
        <v>12.676056338028168</v>
      </c>
      <c r="AI105" s="14">
        <f t="shared" si="718"/>
        <v>4.225352112676056</v>
      </c>
      <c r="AJ105" s="14">
        <f t="shared" si="718"/>
        <v>28.169014084507044</v>
      </c>
      <c r="AK105" s="48">
        <f t="shared" ref="AK105" si="719">AK618</f>
        <v>18.715224089635853</v>
      </c>
      <c r="AL105" s="48">
        <f t="shared" ref="AL105" si="720">AL618</f>
        <v>18.571428571428573</v>
      </c>
      <c r="AM105" s="48">
        <f t="shared" si="699"/>
        <v>45</v>
      </c>
      <c r="AN105" s="48">
        <f t="shared" si="699"/>
        <v>3.15</v>
      </c>
    </row>
    <row r="106" spans="1:40" ht="15" hidden="1" customHeight="1" x14ac:dyDescent="0.15">
      <c r="A106" s="3"/>
      <c r="B106" s="24"/>
      <c r="C106" s="18" t="s">
        <v>64</v>
      </c>
      <c r="D106" s="31">
        <f t="shared" si="470"/>
        <v>353</v>
      </c>
      <c r="E106" s="14">
        <f t="shared" ref="E106:I106" si="721">IF($D106=0,0,E619/$D106*100)</f>
        <v>33.711048158640224</v>
      </c>
      <c r="F106" s="14">
        <f t="shared" si="721"/>
        <v>3.6827195467422094</v>
      </c>
      <c r="G106" s="14">
        <f t="shared" si="721"/>
        <v>47.59206798866856</v>
      </c>
      <c r="H106" s="14">
        <f t="shared" si="721"/>
        <v>7.0821529745042495</v>
      </c>
      <c r="I106" s="14">
        <f t="shared" si="721"/>
        <v>7.9320113314447589</v>
      </c>
      <c r="J106" s="31">
        <f t="shared" si="472"/>
        <v>132</v>
      </c>
      <c r="K106" s="14">
        <f t="shared" ref="K106:R106" si="722">IF($J106=0,0,K619/$J106*100)</f>
        <v>21.969696969696969</v>
      </c>
      <c r="L106" s="14">
        <f t="shared" si="722"/>
        <v>37.878787878787875</v>
      </c>
      <c r="M106" s="14">
        <f t="shared" si="722"/>
        <v>10.606060606060606</v>
      </c>
      <c r="N106" s="14">
        <f t="shared" si="722"/>
        <v>6.0606060606060606</v>
      </c>
      <c r="O106" s="14">
        <f t="shared" si="722"/>
        <v>0.75757575757575757</v>
      </c>
      <c r="P106" s="14">
        <f t="shared" si="722"/>
        <v>8.3333333333333321</v>
      </c>
      <c r="Q106" s="14">
        <f t="shared" si="722"/>
        <v>7.5757575757575761</v>
      </c>
      <c r="R106" s="14">
        <f t="shared" si="722"/>
        <v>6.8181818181818175</v>
      </c>
      <c r="S106" s="48">
        <f t="shared" si="624"/>
        <v>33.715447154471548</v>
      </c>
      <c r="T106" s="48">
        <f t="shared" si="616"/>
        <v>33.715447154471548</v>
      </c>
      <c r="U106" s="56">
        <f t="shared" si="616"/>
        <v>206</v>
      </c>
      <c r="V106" s="31">
        <f t="shared" si="616"/>
        <v>118</v>
      </c>
      <c r="W106" s="14">
        <f t="shared" ref="W106:AA106" si="723">IF($V106=0,0,W619/$V106*100)</f>
        <v>33.898305084745758</v>
      </c>
      <c r="X106" s="14">
        <f t="shared" si="723"/>
        <v>19.491525423728813</v>
      </c>
      <c r="Y106" s="14">
        <f t="shared" si="723"/>
        <v>20.33898305084746</v>
      </c>
      <c r="Z106" s="14">
        <f t="shared" si="723"/>
        <v>11.864406779661017</v>
      </c>
      <c r="AA106" s="14">
        <f t="shared" si="723"/>
        <v>14.40677966101695</v>
      </c>
      <c r="AB106" s="48">
        <f t="shared" ref="AB106:AE106" si="724">AB619</f>
        <v>35.394718043232899</v>
      </c>
      <c r="AC106" s="48">
        <f t="shared" si="724"/>
        <v>58.604369219123328</v>
      </c>
      <c r="AD106" s="48">
        <f t="shared" si="724"/>
        <v>100</v>
      </c>
      <c r="AE106" s="31">
        <f t="shared" si="724"/>
        <v>81</v>
      </c>
      <c r="AF106" s="14">
        <f t="shared" ref="AF106:AJ106" si="725">IF($AE106=0,0,AF619/$AE106*100)</f>
        <v>18.518518518518519</v>
      </c>
      <c r="AG106" s="14">
        <f t="shared" si="725"/>
        <v>32.098765432098766</v>
      </c>
      <c r="AH106" s="14">
        <f t="shared" si="725"/>
        <v>17.283950617283949</v>
      </c>
      <c r="AI106" s="14">
        <f t="shared" si="725"/>
        <v>2.4691358024691357</v>
      </c>
      <c r="AJ106" s="14">
        <f t="shared" si="725"/>
        <v>29.629629629629626</v>
      </c>
      <c r="AK106" s="48">
        <f t="shared" ref="AK106" si="726">AK619</f>
        <v>21.165250246829192</v>
      </c>
      <c r="AL106" s="48">
        <f t="shared" ref="AL106" si="727">AL619</f>
        <v>20</v>
      </c>
      <c r="AM106" s="48">
        <f t="shared" si="699"/>
        <v>70</v>
      </c>
      <c r="AN106" s="48">
        <f t="shared" si="699"/>
        <v>3.3000000000000003</v>
      </c>
    </row>
    <row r="107" spans="1:40" ht="15" hidden="1" customHeight="1" x14ac:dyDescent="0.15">
      <c r="A107" s="3"/>
      <c r="B107" s="24"/>
      <c r="C107" s="18" t="s">
        <v>65</v>
      </c>
      <c r="D107" s="31">
        <f t="shared" si="470"/>
        <v>139</v>
      </c>
      <c r="E107" s="14">
        <f t="shared" ref="E107:I107" si="728">IF($D107=0,0,E620/$D107*100)</f>
        <v>33.812949640287769</v>
      </c>
      <c r="F107" s="14">
        <f t="shared" si="728"/>
        <v>2.1582733812949639</v>
      </c>
      <c r="G107" s="14">
        <f t="shared" si="728"/>
        <v>48.920863309352519</v>
      </c>
      <c r="H107" s="14">
        <f t="shared" si="728"/>
        <v>8.6330935251798557</v>
      </c>
      <c r="I107" s="14">
        <f t="shared" si="728"/>
        <v>6.4748201438848918</v>
      </c>
      <c r="J107" s="31">
        <f t="shared" si="472"/>
        <v>50</v>
      </c>
      <c r="K107" s="14">
        <f t="shared" ref="K107:R107" si="729">IF($J107=0,0,K620/$J107*100)</f>
        <v>30</v>
      </c>
      <c r="L107" s="14">
        <f t="shared" si="729"/>
        <v>28.000000000000004</v>
      </c>
      <c r="M107" s="14">
        <f t="shared" si="729"/>
        <v>18</v>
      </c>
      <c r="N107" s="14">
        <f t="shared" si="729"/>
        <v>12</v>
      </c>
      <c r="O107" s="14">
        <f t="shared" si="729"/>
        <v>0</v>
      </c>
      <c r="P107" s="14">
        <f t="shared" si="729"/>
        <v>6</v>
      </c>
      <c r="Q107" s="14">
        <f t="shared" si="729"/>
        <v>2</v>
      </c>
      <c r="R107" s="14">
        <f t="shared" si="729"/>
        <v>4</v>
      </c>
      <c r="S107" s="48">
        <f t="shared" si="624"/>
        <v>17.291666666666668</v>
      </c>
      <c r="T107" s="48">
        <f t="shared" si="624"/>
        <v>17.291666666666668</v>
      </c>
      <c r="U107" s="56">
        <f t="shared" si="624"/>
        <v>206</v>
      </c>
      <c r="V107" s="31">
        <f t="shared" si="624"/>
        <v>46</v>
      </c>
      <c r="W107" s="14">
        <f t="shared" ref="W107:AA107" si="730">IF($V107=0,0,W620/$V107*100)</f>
        <v>28.260869565217391</v>
      </c>
      <c r="X107" s="14">
        <f t="shared" si="730"/>
        <v>26.086956521739129</v>
      </c>
      <c r="Y107" s="14">
        <f t="shared" si="730"/>
        <v>23.913043478260871</v>
      </c>
      <c r="Z107" s="14">
        <f t="shared" si="730"/>
        <v>10.869565217391305</v>
      </c>
      <c r="AA107" s="14">
        <f t="shared" si="730"/>
        <v>10.869565217391305</v>
      </c>
      <c r="AB107" s="48">
        <f t="shared" ref="AB107:AE107" si="731">AB620</f>
        <v>38.064417075422433</v>
      </c>
      <c r="AC107" s="48">
        <f t="shared" si="731"/>
        <v>55.737182146154282</v>
      </c>
      <c r="AD107" s="48">
        <f t="shared" si="731"/>
        <v>100</v>
      </c>
      <c r="AE107" s="31">
        <f t="shared" si="731"/>
        <v>34</v>
      </c>
      <c r="AF107" s="14">
        <f t="shared" ref="AF107:AJ107" si="732">IF($AE107=0,0,AF620/$AE107*100)</f>
        <v>17.647058823529413</v>
      </c>
      <c r="AG107" s="14">
        <f t="shared" si="732"/>
        <v>38.235294117647058</v>
      </c>
      <c r="AH107" s="14">
        <f t="shared" si="732"/>
        <v>8.8235294117647065</v>
      </c>
      <c r="AI107" s="14">
        <f t="shared" si="732"/>
        <v>8.8235294117647065</v>
      </c>
      <c r="AJ107" s="14">
        <f t="shared" si="732"/>
        <v>26.47058823529412</v>
      </c>
      <c r="AK107" s="48">
        <f t="shared" ref="AK107" si="733">AK620</f>
        <v>24.411619047619048</v>
      </c>
      <c r="AL107" s="48">
        <f t="shared" ref="AL107" si="734">AL620</f>
        <v>20</v>
      </c>
      <c r="AM107" s="48">
        <f t="shared" si="699"/>
        <v>100</v>
      </c>
      <c r="AN107" s="48">
        <f t="shared" si="699"/>
        <v>10</v>
      </c>
    </row>
    <row r="108" spans="1:40" ht="15" hidden="1" customHeight="1" x14ac:dyDescent="0.15">
      <c r="A108" s="3"/>
      <c r="B108" s="4"/>
      <c r="C108" s="19" t="s">
        <v>24</v>
      </c>
      <c r="D108" s="32">
        <f t="shared" si="470"/>
        <v>0</v>
      </c>
      <c r="E108" s="12">
        <f t="shared" ref="E108:I108" si="735">IF($D108=0,0,E621/$D108*100)</f>
        <v>0</v>
      </c>
      <c r="F108" s="12">
        <f t="shared" si="735"/>
        <v>0</v>
      </c>
      <c r="G108" s="12">
        <f t="shared" si="735"/>
        <v>0</v>
      </c>
      <c r="H108" s="12">
        <f t="shared" si="735"/>
        <v>0</v>
      </c>
      <c r="I108" s="12">
        <f t="shared" si="735"/>
        <v>0</v>
      </c>
      <c r="J108" s="32">
        <f t="shared" si="472"/>
        <v>0</v>
      </c>
      <c r="K108" s="12">
        <f t="shared" ref="K108:R108" si="736">IF($J108=0,0,K621/$J108*100)</f>
        <v>0</v>
      </c>
      <c r="L108" s="12">
        <f t="shared" si="736"/>
        <v>0</v>
      </c>
      <c r="M108" s="12">
        <f t="shared" si="736"/>
        <v>0</v>
      </c>
      <c r="N108" s="12">
        <f t="shared" si="736"/>
        <v>0</v>
      </c>
      <c r="O108" s="12">
        <f t="shared" si="736"/>
        <v>0</v>
      </c>
      <c r="P108" s="12">
        <f t="shared" si="736"/>
        <v>0</v>
      </c>
      <c r="Q108" s="12">
        <f t="shared" si="736"/>
        <v>0</v>
      </c>
      <c r="R108" s="12">
        <f t="shared" si="736"/>
        <v>0</v>
      </c>
      <c r="S108" s="45" t="str">
        <f t="shared" ref="S108:V123" si="737">S621</f>
        <v>－</v>
      </c>
      <c r="T108" s="45" t="str">
        <f t="shared" si="737"/>
        <v>－</v>
      </c>
      <c r="U108" s="54" t="str">
        <f t="shared" si="737"/>
        <v>－</v>
      </c>
      <c r="V108" s="32">
        <f t="shared" si="737"/>
        <v>0</v>
      </c>
      <c r="W108" s="12">
        <f t="shared" ref="W108:AA108" si="738">IF($V108=0,0,W621/$V108*100)</f>
        <v>0</v>
      </c>
      <c r="X108" s="12">
        <f t="shared" si="738"/>
        <v>0</v>
      </c>
      <c r="Y108" s="12">
        <f t="shared" si="738"/>
        <v>0</v>
      </c>
      <c r="Z108" s="12">
        <f t="shared" si="738"/>
        <v>0</v>
      </c>
      <c r="AA108" s="12">
        <f t="shared" si="738"/>
        <v>0</v>
      </c>
      <c r="AB108" s="45" t="str">
        <f t="shared" ref="AB108:AE108" si="739">AB621</f>
        <v>－</v>
      </c>
      <c r="AC108" s="45" t="str">
        <f t="shared" si="739"/>
        <v>－</v>
      </c>
      <c r="AD108" s="45" t="str">
        <f t="shared" si="739"/>
        <v>－</v>
      </c>
      <c r="AE108" s="32">
        <f t="shared" si="739"/>
        <v>0</v>
      </c>
      <c r="AF108" s="12">
        <f t="shared" ref="AF108:AJ108" si="740">IF($AE108=0,0,AF621/$AE108*100)</f>
        <v>0</v>
      </c>
      <c r="AG108" s="12">
        <f t="shared" si="740"/>
        <v>0</v>
      </c>
      <c r="AH108" s="12">
        <f t="shared" si="740"/>
        <v>0</v>
      </c>
      <c r="AI108" s="12">
        <f t="shared" si="740"/>
        <v>0</v>
      </c>
      <c r="AJ108" s="12">
        <f t="shared" si="740"/>
        <v>0</v>
      </c>
      <c r="AK108" s="45" t="str">
        <f t="shared" ref="AK108" si="741">AK621</f>
        <v>－</v>
      </c>
      <c r="AL108" s="45" t="str">
        <f t="shared" ref="AL108" si="742">AL621</f>
        <v>－</v>
      </c>
      <c r="AM108" s="45" t="str">
        <f t="shared" si="699"/>
        <v>－</v>
      </c>
      <c r="AN108" s="45" t="str">
        <f t="shared" si="699"/>
        <v>－</v>
      </c>
    </row>
    <row r="109" spans="1:40" ht="15" hidden="1" customHeight="1" x14ac:dyDescent="0.15">
      <c r="A109" s="3"/>
      <c r="B109" s="230" t="s">
        <v>18</v>
      </c>
      <c r="C109" s="18" t="s">
        <v>58</v>
      </c>
      <c r="D109" s="31">
        <f t="shared" si="470"/>
        <v>3</v>
      </c>
      <c r="E109" s="14">
        <f t="shared" ref="E109:I109" si="743">IF($D109=0,0,E622/$D109*100)</f>
        <v>66.666666666666657</v>
      </c>
      <c r="F109" s="14">
        <f t="shared" si="743"/>
        <v>0</v>
      </c>
      <c r="G109" s="14">
        <f t="shared" si="743"/>
        <v>33.333333333333329</v>
      </c>
      <c r="H109" s="14">
        <f t="shared" si="743"/>
        <v>0</v>
      </c>
      <c r="I109" s="14">
        <f t="shared" si="743"/>
        <v>0</v>
      </c>
      <c r="J109" s="31">
        <f t="shared" si="472"/>
        <v>2</v>
      </c>
      <c r="K109" s="14">
        <f t="shared" ref="K109:R109" si="744">IF($J109=0,0,K622/$J109*100)</f>
        <v>0</v>
      </c>
      <c r="L109" s="14">
        <f t="shared" si="744"/>
        <v>50</v>
      </c>
      <c r="M109" s="14">
        <f t="shared" si="744"/>
        <v>0</v>
      </c>
      <c r="N109" s="14">
        <f t="shared" si="744"/>
        <v>50</v>
      </c>
      <c r="O109" s="14">
        <f t="shared" si="744"/>
        <v>0</v>
      </c>
      <c r="P109" s="14">
        <f t="shared" si="744"/>
        <v>0</v>
      </c>
      <c r="Q109" s="14">
        <f t="shared" si="744"/>
        <v>0</v>
      </c>
      <c r="R109" s="14">
        <f t="shared" si="744"/>
        <v>0</v>
      </c>
      <c r="S109" s="48">
        <f t="shared" ref="S109:V124" si="745">S622</f>
        <v>6</v>
      </c>
      <c r="T109" s="48">
        <f t="shared" si="737"/>
        <v>6</v>
      </c>
      <c r="U109" s="56">
        <f t="shared" si="737"/>
        <v>10</v>
      </c>
      <c r="V109" s="31">
        <f t="shared" si="737"/>
        <v>2</v>
      </c>
      <c r="W109" s="14">
        <f t="shared" ref="W109:AA109" si="746">IF($V109=0,0,W622/$V109*100)</f>
        <v>100</v>
      </c>
      <c r="X109" s="14">
        <f t="shared" si="746"/>
        <v>0</v>
      </c>
      <c r="Y109" s="14">
        <f t="shared" si="746"/>
        <v>0</v>
      </c>
      <c r="Z109" s="14">
        <f t="shared" si="746"/>
        <v>0</v>
      </c>
      <c r="AA109" s="14">
        <f t="shared" si="746"/>
        <v>0</v>
      </c>
      <c r="AB109" s="48">
        <f t="shared" ref="AB109:AE109" si="747">AB622</f>
        <v>0</v>
      </c>
      <c r="AC109" s="48" t="str">
        <f t="shared" si="747"/>
        <v>－</v>
      </c>
      <c r="AD109" s="48">
        <f t="shared" si="747"/>
        <v>0</v>
      </c>
      <c r="AE109" s="31">
        <f t="shared" si="747"/>
        <v>0</v>
      </c>
      <c r="AF109" s="14">
        <f t="shared" ref="AF109:AJ109" si="748">IF($AE109=0,0,AF622/$AE109*100)</f>
        <v>0</v>
      </c>
      <c r="AG109" s="14">
        <f t="shared" si="748"/>
        <v>0</v>
      </c>
      <c r="AH109" s="14">
        <f t="shared" si="748"/>
        <v>0</v>
      </c>
      <c r="AI109" s="14">
        <f t="shared" si="748"/>
        <v>0</v>
      </c>
      <c r="AJ109" s="14">
        <f t="shared" si="748"/>
        <v>0</v>
      </c>
      <c r="AK109" s="48" t="str">
        <f t="shared" ref="AK109" si="749">AK622</f>
        <v>－</v>
      </c>
      <c r="AL109" s="48" t="str">
        <f t="shared" ref="AL109" si="750">AL622</f>
        <v>－</v>
      </c>
      <c r="AM109" s="48" t="str">
        <f t="shared" si="699"/>
        <v>－</v>
      </c>
      <c r="AN109" s="48" t="str">
        <f t="shared" si="699"/>
        <v>－</v>
      </c>
    </row>
    <row r="110" spans="1:40" ht="15" hidden="1" customHeight="1" x14ac:dyDescent="0.15">
      <c r="A110" s="3"/>
      <c r="B110" s="231"/>
      <c r="C110" s="18" t="s">
        <v>59</v>
      </c>
      <c r="D110" s="31">
        <f t="shared" si="470"/>
        <v>0</v>
      </c>
      <c r="E110" s="14">
        <f t="shared" ref="E110:I110" si="751">IF($D110=0,0,E623/$D110*100)</f>
        <v>0</v>
      </c>
      <c r="F110" s="14">
        <f t="shared" si="751"/>
        <v>0</v>
      </c>
      <c r="G110" s="14">
        <f t="shared" si="751"/>
        <v>0</v>
      </c>
      <c r="H110" s="14">
        <f t="shared" si="751"/>
        <v>0</v>
      </c>
      <c r="I110" s="14">
        <f t="shared" si="751"/>
        <v>0</v>
      </c>
      <c r="J110" s="31">
        <f t="shared" si="472"/>
        <v>0</v>
      </c>
      <c r="K110" s="14">
        <f t="shared" ref="K110:R110" si="752">IF($J110=0,0,K623/$J110*100)</f>
        <v>0</v>
      </c>
      <c r="L110" s="14">
        <f t="shared" si="752"/>
        <v>0</v>
      </c>
      <c r="M110" s="14">
        <f t="shared" si="752"/>
        <v>0</v>
      </c>
      <c r="N110" s="14">
        <f t="shared" si="752"/>
        <v>0</v>
      </c>
      <c r="O110" s="14">
        <f t="shared" si="752"/>
        <v>0</v>
      </c>
      <c r="P110" s="14">
        <f t="shared" si="752"/>
        <v>0</v>
      </c>
      <c r="Q110" s="14">
        <f t="shared" si="752"/>
        <v>0</v>
      </c>
      <c r="R110" s="14">
        <f t="shared" si="752"/>
        <v>0</v>
      </c>
      <c r="S110" s="48" t="str">
        <f t="shared" si="745"/>
        <v>－</v>
      </c>
      <c r="T110" s="48" t="str">
        <f t="shared" si="737"/>
        <v>－</v>
      </c>
      <c r="U110" s="56" t="str">
        <f t="shared" si="737"/>
        <v>－</v>
      </c>
      <c r="V110" s="31">
        <f t="shared" si="737"/>
        <v>0</v>
      </c>
      <c r="W110" s="14">
        <f t="shared" ref="W110:AA110" si="753">IF($V110=0,0,W623/$V110*100)</f>
        <v>0</v>
      </c>
      <c r="X110" s="14">
        <f t="shared" si="753"/>
        <v>0</v>
      </c>
      <c r="Y110" s="14">
        <f t="shared" si="753"/>
        <v>0</v>
      </c>
      <c r="Z110" s="14">
        <f t="shared" si="753"/>
        <v>0</v>
      </c>
      <c r="AA110" s="14">
        <f t="shared" si="753"/>
        <v>0</v>
      </c>
      <c r="AB110" s="48" t="str">
        <f t="shared" ref="AB110:AE110" si="754">AB623</f>
        <v>－</v>
      </c>
      <c r="AC110" s="48" t="str">
        <f t="shared" si="754"/>
        <v>－</v>
      </c>
      <c r="AD110" s="48" t="str">
        <f t="shared" si="754"/>
        <v>－</v>
      </c>
      <c r="AE110" s="31">
        <f t="shared" si="754"/>
        <v>0</v>
      </c>
      <c r="AF110" s="14">
        <f t="shared" ref="AF110:AJ110" si="755">IF($AE110=0,0,AF623/$AE110*100)</f>
        <v>0</v>
      </c>
      <c r="AG110" s="14">
        <f t="shared" si="755"/>
        <v>0</v>
      </c>
      <c r="AH110" s="14">
        <f t="shared" si="755"/>
        <v>0</v>
      </c>
      <c r="AI110" s="14">
        <f t="shared" si="755"/>
        <v>0</v>
      </c>
      <c r="AJ110" s="14">
        <f t="shared" si="755"/>
        <v>0</v>
      </c>
      <c r="AK110" s="48" t="str">
        <f t="shared" ref="AK110" si="756">AK623</f>
        <v>－</v>
      </c>
      <c r="AL110" s="48" t="str">
        <f t="shared" ref="AL110" si="757">AL623</f>
        <v>－</v>
      </c>
      <c r="AM110" s="48" t="str">
        <f t="shared" si="699"/>
        <v>－</v>
      </c>
      <c r="AN110" s="48" t="str">
        <f t="shared" si="699"/>
        <v>－</v>
      </c>
    </row>
    <row r="111" spans="1:40" ht="15" hidden="1" customHeight="1" x14ac:dyDescent="0.15">
      <c r="A111" s="3"/>
      <c r="B111" s="231"/>
      <c r="C111" s="18" t="s">
        <v>60</v>
      </c>
      <c r="D111" s="31">
        <f t="shared" si="470"/>
        <v>0</v>
      </c>
      <c r="E111" s="14">
        <f t="shared" ref="E111:I111" si="758">IF($D111=0,0,E624/$D111*100)</f>
        <v>0</v>
      </c>
      <c r="F111" s="14">
        <f t="shared" si="758"/>
        <v>0</v>
      </c>
      <c r="G111" s="14">
        <f t="shared" si="758"/>
        <v>0</v>
      </c>
      <c r="H111" s="14">
        <f t="shared" si="758"/>
        <v>0</v>
      </c>
      <c r="I111" s="14">
        <f t="shared" si="758"/>
        <v>0</v>
      </c>
      <c r="J111" s="31">
        <f t="shared" si="472"/>
        <v>0</v>
      </c>
      <c r="K111" s="14">
        <f t="shared" ref="K111:R111" si="759">IF($J111=0,0,K624/$J111*100)</f>
        <v>0</v>
      </c>
      <c r="L111" s="14">
        <f t="shared" si="759"/>
        <v>0</v>
      </c>
      <c r="M111" s="14">
        <f t="shared" si="759"/>
        <v>0</v>
      </c>
      <c r="N111" s="14">
        <f t="shared" si="759"/>
        <v>0</v>
      </c>
      <c r="O111" s="14">
        <f t="shared" si="759"/>
        <v>0</v>
      </c>
      <c r="P111" s="14">
        <f t="shared" si="759"/>
        <v>0</v>
      </c>
      <c r="Q111" s="14">
        <f t="shared" si="759"/>
        <v>0</v>
      </c>
      <c r="R111" s="14">
        <f t="shared" si="759"/>
        <v>0</v>
      </c>
      <c r="S111" s="48" t="str">
        <f t="shared" si="745"/>
        <v>－</v>
      </c>
      <c r="T111" s="48" t="str">
        <f t="shared" si="737"/>
        <v>－</v>
      </c>
      <c r="U111" s="56" t="str">
        <f t="shared" si="737"/>
        <v>－</v>
      </c>
      <c r="V111" s="31">
        <f t="shared" si="737"/>
        <v>0</v>
      </c>
      <c r="W111" s="14">
        <f t="shared" ref="W111:AA111" si="760">IF($V111=0,0,W624/$V111*100)</f>
        <v>0</v>
      </c>
      <c r="X111" s="14">
        <f t="shared" si="760"/>
        <v>0</v>
      </c>
      <c r="Y111" s="14">
        <f t="shared" si="760"/>
        <v>0</v>
      </c>
      <c r="Z111" s="14">
        <f t="shared" si="760"/>
        <v>0</v>
      </c>
      <c r="AA111" s="14">
        <f t="shared" si="760"/>
        <v>0</v>
      </c>
      <c r="AB111" s="48" t="str">
        <f t="shared" ref="AB111:AE111" si="761">AB624</f>
        <v>－</v>
      </c>
      <c r="AC111" s="48" t="str">
        <f t="shared" si="761"/>
        <v>－</v>
      </c>
      <c r="AD111" s="48" t="str">
        <f t="shared" si="761"/>
        <v>－</v>
      </c>
      <c r="AE111" s="31">
        <f t="shared" si="761"/>
        <v>0</v>
      </c>
      <c r="AF111" s="14">
        <f t="shared" ref="AF111:AJ111" si="762">IF($AE111=0,0,AF624/$AE111*100)</f>
        <v>0</v>
      </c>
      <c r="AG111" s="14">
        <f t="shared" si="762"/>
        <v>0</v>
      </c>
      <c r="AH111" s="14">
        <f t="shared" si="762"/>
        <v>0</v>
      </c>
      <c r="AI111" s="14">
        <f t="shared" si="762"/>
        <v>0</v>
      </c>
      <c r="AJ111" s="14">
        <f t="shared" si="762"/>
        <v>0</v>
      </c>
      <c r="AK111" s="48" t="str">
        <f t="shared" ref="AK111" si="763">AK624</f>
        <v>－</v>
      </c>
      <c r="AL111" s="48" t="str">
        <f t="shared" ref="AL111" si="764">AL624</f>
        <v>－</v>
      </c>
      <c r="AM111" s="48" t="str">
        <f t="shared" si="699"/>
        <v>－</v>
      </c>
      <c r="AN111" s="48" t="str">
        <f t="shared" si="699"/>
        <v>－</v>
      </c>
    </row>
    <row r="112" spans="1:40" ht="15" hidden="1" customHeight="1" x14ac:dyDescent="0.15">
      <c r="A112" s="3"/>
      <c r="B112" s="231"/>
      <c r="C112" s="18" t="s">
        <v>61</v>
      </c>
      <c r="D112" s="31">
        <f t="shared" si="470"/>
        <v>10</v>
      </c>
      <c r="E112" s="14">
        <f t="shared" ref="E112:I112" si="765">IF($D112=0,0,E625/$D112*100)</f>
        <v>0</v>
      </c>
      <c r="F112" s="14">
        <f t="shared" si="765"/>
        <v>0</v>
      </c>
      <c r="G112" s="14">
        <f t="shared" si="765"/>
        <v>90</v>
      </c>
      <c r="H112" s="14">
        <f t="shared" si="765"/>
        <v>10</v>
      </c>
      <c r="I112" s="14">
        <f t="shared" si="765"/>
        <v>0</v>
      </c>
      <c r="J112" s="31">
        <f t="shared" si="472"/>
        <v>0</v>
      </c>
      <c r="K112" s="14">
        <f t="shared" ref="K112:R112" si="766">IF($J112=0,0,K625/$J112*100)</f>
        <v>0</v>
      </c>
      <c r="L112" s="14">
        <f t="shared" si="766"/>
        <v>0</v>
      </c>
      <c r="M112" s="14">
        <f t="shared" si="766"/>
        <v>0</v>
      </c>
      <c r="N112" s="14">
        <f t="shared" si="766"/>
        <v>0</v>
      </c>
      <c r="O112" s="14">
        <f t="shared" si="766"/>
        <v>0</v>
      </c>
      <c r="P112" s="14">
        <f t="shared" si="766"/>
        <v>0</v>
      </c>
      <c r="Q112" s="14">
        <f t="shared" si="766"/>
        <v>0</v>
      </c>
      <c r="R112" s="14">
        <f t="shared" si="766"/>
        <v>0</v>
      </c>
      <c r="S112" s="48" t="str">
        <f t="shared" si="745"/>
        <v>－</v>
      </c>
      <c r="T112" s="48" t="str">
        <f t="shared" si="737"/>
        <v>－</v>
      </c>
      <c r="U112" s="56" t="str">
        <f t="shared" si="737"/>
        <v>－</v>
      </c>
      <c r="V112" s="31">
        <f t="shared" si="737"/>
        <v>0</v>
      </c>
      <c r="W112" s="14">
        <f t="shared" ref="W112:AA112" si="767">IF($V112=0,0,W625/$V112*100)</f>
        <v>0</v>
      </c>
      <c r="X112" s="14">
        <f t="shared" si="767"/>
        <v>0</v>
      </c>
      <c r="Y112" s="14">
        <f t="shared" si="767"/>
        <v>0</v>
      </c>
      <c r="Z112" s="14">
        <f t="shared" si="767"/>
        <v>0</v>
      </c>
      <c r="AA112" s="14">
        <f t="shared" si="767"/>
        <v>0</v>
      </c>
      <c r="AB112" s="48" t="str">
        <f t="shared" ref="AB112:AE112" si="768">AB625</f>
        <v>－</v>
      </c>
      <c r="AC112" s="48" t="str">
        <f t="shared" si="768"/>
        <v>－</v>
      </c>
      <c r="AD112" s="48" t="str">
        <f t="shared" si="768"/>
        <v>－</v>
      </c>
      <c r="AE112" s="31">
        <f t="shared" si="768"/>
        <v>0</v>
      </c>
      <c r="AF112" s="14">
        <f t="shared" ref="AF112:AJ112" si="769">IF($AE112=0,0,AF625/$AE112*100)</f>
        <v>0</v>
      </c>
      <c r="AG112" s="14">
        <f t="shared" si="769"/>
        <v>0</v>
      </c>
      <c r="AH112" s="14">
        <f t="shared" si="769"/>
        <v>0</v>
      </c>
      <c r="AI112" s="14">
        <f t="shared" si="769"/>
        <v>0</v>
      </c>
      <c r="AJ112" s="14">
        <f t="shared" si="769"/>
        <v>0</v>
      </c>
      <c r="AK112" s="48" t="str">
        <f t="shared" ref="AK112" si="770">AK625</f>
        <v>－</v>
      </c>
      <c r="AL112" s="48" t="str">
        <f t="shared" ref="AL112" si="771">AL625</f>
        <v>－</v>
      </c>
      <c r="AM112" s="48" t="str">
        <f t="shared" si="699"/>
        <v>－</v>
      </c>
      <c r="AN112" s="48" t="str">
        <f t="shared" si="699"/>
        <v>－</v>
      </c>
    </row>
    <row r="113" spans="1:40" ht="15" hidden="1" customHeight="1" x14ac:dyDescent="0.15">
      <c r="A113" s="3"/>
      <c r="B113" s="231"/>
      <c r="C113" s="18" t="s">
        <v>62</v>
      </c>
      <c r="D113" s="31">
        <f t="shared" si="470"/>
        <v>159</v>
      </c>
      <c r="E113" s="14">
        <f t="shared" ref="E113:I113" si="772">IF($D113=0,0,E626/$D113*100)</f>
        <v>35.849056603773583</v>
      </c>
      <c r="F113" s="14">
        <f t="shared" si="772"/>
        <v>2.5157232704402519</v>
      </c>
      <c r="G113" s="14">
        <f t="shared" si="772"/>
        <v>45.911949685534594</v>
      </c>
      <c r="H113" s="14">
        <f t="shared" si="772"/>
        <v>10.691823899371069</v>
      </c>
      <c r="I113" s="14">
        <f t="shared" si="772"/>
        <v>5.0314465408805038</v>
      </c>
      <c r="J113" s="31">
        <f t="shared" si="472"/>
        <v>61</v>
      </c>
      <c r="K113" s="14">
        <f t="shared" ref="K113:R113" si="773">IF($J113=0,0,K626/$J113*100)</f>
        <v>21.311475409836063</v>
      </c>
      <c r="L113" s="14">
        <f t="shared" si="773"/>
        <v>27.868852459016392</v>
      </c>
      <c r="M113" s="14">
        <f t="shared" si="773"/>
        <v>9.8360655737704921</v>
      </c>
      <c r="N113" s="14">
        <f t="shared" si="773"/>
        <v>14.754098360655737</v>
      </c>
      <c r="O113" s="14">
        <f t="shared" si="773"/>
        <v>4.918032786885246</v>
      </c>
      <c r="P113" s="14">
        <f t="shared" si="773"/>
        <v>1.639344262295082</v>
      </c>
      <c r="Q113" s="14">
        <f t="shared" si="773"/>
        <v>1.639344262295082</v>
      </c>
      <c r="R113" s="14">
        <f t="shared" si="773"/>
        <v>18.032786885245901</v>
      </c>
      <c r="S113" s="48">
        <f t="shared" si="745"/>
        <v>19.059999999999999</v>
      </c>
      <c r="T113" s="48">
        <f t="shared" si="737"/>
        <v>19.059999999999999</v>
      </c>
      <c r="U113" s="56">
        <f t="shared" si="737"/>
        <v>341</v>
      </c>
      <c r="V113" s="31">
        <f t="shared" si="737"/>
        <v>52</v>
      </c>
      <c r="W113" s="14">
        <f t="shared" ref="W113:AA113" si="774">IF($V113=0,0,W626/$V113*100)</f>
        <v>28.846153846153843</v>
      </c>
      <c r="X113" s="14">
        <f t="shared" si="774"/>
        <v>25</v>
      </c>
      <c r="Y113" s="14">
        <f t="shared" si="774"/>
        <v>21.153846153846153</v>
      </c>
      <c r="Z113" s="14">
        <f t="shared" si="774"/>
        <v>11.538461538461538</v>
      </c>
      <c r="AA113" s="14">
        <f t="shared" si="774"/>
        <v>13.461538461538462</v>
      </c>
      <c r="AB113" s="48">
        <f t="shared" ref="AB113:AE113" si="775">AB626</f>
        <v>36.818952652285994</v>
      </c>
      <c r="AC113" s="48">
        <f t="shared" si="775"/>
        <v>55.228428978428987</v>
      </c>
      <c r="AD113" s="48">
        <f t="shared" si="775"/>
        <v>100</v>
      </c>
      <c r="AE113" s="31">
        <f t="shared" si="775"/>
        <v>39</v>
      </c>
      <c r="AF113" s="14">
        <f t="shared" ref="AF113:AJ113" si="776">IF($AE113=0,0,AF626/$AE113*100)</f>
        <v>20.512820512820511</v>
      </c>
      <c r="AG113" s="14">
        <f t="shared" si="776"/>
        <v>33.333333333333329</v>
      </c>
      <c r="AH113" s="14">
        <f t="shared" si="776"/>
        <v>12.820512820512819</v>
      </c>
      <c r="AI113" s="14">
        <f t="shared" si="776"/>
        <v>0</v>
      </c>
      <c r="AJ113" s="14">
        <f t="shared" si="776"/>
        <v>33.333333333333329</v>
      </c>
      <c r="AK113" s="48">
        <f t="shared" ref="AK113" si="777">AK626</f>
        <v>17.725320512820517</v>
      </c>
      <c r="AL113" s="48">
        <f t="shared" ref="AL113" si="778">AL626</f>
        <v>17.25</v>
      </c>
      <c r="AM113" s="48">
        <f t="shared" si="699"/>
        <v>30.8</v>
      </c>
      <c r="AN113" s="48">
        <f t="shared" si="699"/>
        <v>1</v>
      </c>
    </row>
    <row r="114" spans="1:40" ht="15" hidden="1" customHeight="1" x14ac:dyDescent="0.15">
      <c r="A114" s="3"/>
      <c r="B114" s="24"/>
      <c r="C114" s="18" t="s">
        <v>63</v>
      </c>
      <c r="D114" s="31">
        <f t="shared" si="470"/>
        <v>566</v>
      </c>
      <c r="E114" s="14">
        <f t="shared" ref="E114:I114" si="779">IF($D114=0,0,E627/$D114*100)</f>
        <v>30.03533568904594</v>
      </c>
      <c r="F114" s="14">
        <f t="shared" si="779"/>
        <v>6.3604240282685502</v>
      </c>
      <c r="G114" s="14">
        <f t="shared" si="779"/>
        <v>52.296819787985868</v>
      </c>
      <c r="H114" s="14">
        <f t="shared" si="779"/>
        <v>5.4770318021201412</v>
      </c>
      <c r="I114" s="14">
        <f t="shared" si="779"/>
        <v>5.830388692579505</v>
      </c>
      <c r="J114" s="31">
        <f t="shared" si="472"/>
        <v>206</v>
      </c>
      <c r="K114" s="14">
        <f t="shared" ref="K114:R114" si="780">IF($J114=0,0,K627/$J114*100)</f>
        <v>28.640776699029125</v>
      </c>
      <c r="L114" s="14">
        <f t="shared" si="780"/>
        <v>34.95145631067961</v>
      </c>
      <c r="M114" s="14">
        <f t="shared" si="780"/>
        <v>11.165048543689322</v>
      </c>
      <c r="N114" s="14">
        <f t="shared" si="780"/>
        <v>7.2815533980582519</v>
      </c>
      <c r="O114" s="14">
        <f t="shared" si="780"/>
        <v>4.3689320388349513</v>
      </c>
      <c r="P114" s="14">
        <f t="shared" si="780"/>
        <v>0.97087378640776689</v>
      </c>
      <c r="Q114" s="14">
        <f t="shared" si="780"/>
        <v>0.48543689320388345</v>
      </c>
      <c r="R114" s="14">
        <f t="shared" si="780"/>
        <v>12.135922330097088</v>
      </c>
      <c r="S114" s="48">
        <f t="shared" si="745"/>
        <v>9.6906077348066297</v>
      </c>
      <c r="T114" s="48">
        <f t="shared" si="737"/>
        <v>9.6906077348066297</v>
      </c>
      <c r="U114" s="56">
        <f t="shared" si="737"/>
        <v>206</v>
      </c>
      <c r="V114" s="31">
        <f t="shared" si="737"/>
        <v>184</v>
      </c>
      <c r="W114" s="14">
        <f t="shared" ref="W114:AA114" si="781">IF($V114=0,0,W627/$V114*100)</f>
        <v>44.021739130434781</v>
      </c>
      <c r="X114" s="14">
        <f t="shared" si="781"/>
        <v>21.739130434782609</v>
      </c>
      <c r="Y114" s="14">
        <f t="shared" si="781"/>
        <v>11.956521739130435</v>
      </c>
      <c r="Z114" s="14">
        <f t="shared" si="781"/>
        <v>10.326086956521738</v>
      </c>
      <c r="AA114" s="14">
        <f t="shared" si="781"/>
        <v>11.956521739130435</v>
      </c>
      <c r="AB114" s="48">
        <f t="shared" ref="AB114:AE114" si="782">AB627</f>
        <v>26.655265173783693</v>
      </c>
      <c r="AC114" s="48">
        <f t="shared" si="782"/>
        <v>53.310530347567386</v>
      </c>
      <c r="AD114" s="48">
        <f t="shared" si="782"/>
        <v>100</v>
      </c>
      <c r="AE114" s="31">
        <f t="shared" si="782"/>
        <v>107</v>
      </c>
      <c r="AF114" s="14">
        <f t="shared" ref="AF114:AJ114" si="783">IF($AE114=0,0,AF627/$AE114*100)</f>
        <v>28.971962616822427</v>
      </c>
      <c r="AG114" s="14">
        <f t="shared" si="783"/>
        <v>28.037383177570092</v>
      </c>
      <c r="AH114" s="14">
        <f t="shared" si="783"/>
        <v>9.3457943925233646</v>
      </c>
      <c r="AI114" s="14">
        <f t="shared" si="783"/>
        <v>0.93457943925233633</v>
      </c>
      <c r="AJ114" s="14">
        <f t="shared" si="783"/>
        <v>32.710280373831772</v>
      </c>
      <c r="AK114" s="48">
        <f t="shared" ref="AK114" si="784">AK627</f>
        <v>16.927447089947091</v>
      </c>
      <c r="AL114" s="48">
        <f t="shared" ref="AL114" si="785">AL627</f>
        <v>15.75</v>
      </c>
      <c r="AM114" s="48">
        <f t="shared" si="699"/>
        <v>40</v>
      </c>
      <c r="AN114" s="48">
        <f t="shared" si="699"/>
        <v>5</v>
      </c>
    </row>
    <row r="115" spans="1:40" ht="15" hidden="1" customHeight="1" x14ac:dyDescent="0.15">
      <c r="A115" s="3"/>
      <c r="B115" s="24"/>
      <c r="C115" s="18" t="s">
        <v>64</v>
      </c>
      <c r="D115" s="31">
        <f t="shared" si="470"/>
        <v>257</v>
      </c>
      <c r="E115" s="14">
        <f t="shared" ref="E115:I115" si="786">IF($D115=0,0,E628/$D115*100)</f>
        <v>39.299610894941637</v>
      </c>
      <c r="F115" s="14">
        <f t="shared" si="786"/>
        <v>4.2801556420233462</v>
      </c>
      <c r="G115" s="14">
        <f t="shared" si="786"/>
        <v>44.747081712062261</v>
      </c>
      <c r="H115" s="14">
        <f t="shared" si="786"/>
        <v>3.8910505836575875</v>
      </c>
      <c r="I115" s="14">
        <f t="shared" si="786"/>
        <v>7.782101167315175</v>
      </c>
      <c r="J115" s="31">
        <f t="shared" si="472"/>
        <v>112</v>
      </c>
      <c r="K115" s="14">
        <f t="shared" ref="K115:R115" si="787">IF($J115=0,0,K628/$J115*100)</f>
        <v>22.321428571428573</v>
      </c>
      <c r="L115" s="14">
        <f t="shared" si="787"/>
        <v>37.5</v>
      </c>
      <c r="M115" s="14">
        <f t="shared" si="787"/>
        <v>12.5</v>
      </c>
      <c r="N115" s="14">
        <f t="shared" si="787"/>
        <v>9.8214285714285712</v>
      </c>
      <c r="O115" s="14">
        <f t="shared" si="787"/>
        <v>1.7857142857142856</v>
      </c>
      <c r="P115" s="14">
        <f t="shared" si="787"/>
        <v>4.4642857142857144</v>
      </c>
      <c r="Q115" s="14">
        <f t="shared" si="787"/>
        <v>0</v>
      </c>
      <c r="R115" s="14">
        <f t="shared" si="787"/>
        <v>11.607142857142858</v>
      </c>
      <c r="S115" s="48">
        <f t="shared" si="745"/>
        <v>15.939393939393939</v>
      </c>
      <c r="T115" s="48">
        <f t="shared" si="737"/>
        <v>15.939393939393939</v>
      </c>
      <c r="U115" s="56">
        <f t="shared" si="737"/>
        <v>199</v>
      </c>
      <c r="V115" s="31">
        <f t="shared" si="737"/>
        <v>103</v>
      </c>
      <c r="W115" s="14">
        <f t="shared" ref="W115:AA115" si="788">IF($V115=0,0,W628/$V115*100)</f>
        <v>30.097087378640776</v>
      </c>
      <c r="X115" s="14">
        <f t="shared" si="788"/>
        <v>28.155339805825243</v>
      </c>
      <c r="Y115" s="14">
        <f t="shared" si="788"/>
        <v>15.53398058252427</v>
      </c>
      <c r="Z115" s="14">
        <f t="shared" si="788"/>
        <v>12.621359223300971</v>
      </c>
      <c r="AA115" s="14">
        <f t="shared" si="788"/>
        <v>13.592233009708737</v>
      </c>
      <c r="AB115" s="48">
        <f t="shared" ref="AB115:AE115" si="789">AB628</f>
        <v>34.748548891807324</v>
      </c>
      <c r="AC115" s="48">
        <f t="shared" si="789"/>
        <v>53.321049161566407</v>
      </c>
      <c r="AD115" s="48">
        <f t="shared" si="789"/>
        <v>100</v>
      </c>
      <c r="AE115" s="31">
        <f t="shared" si="789"/>
        <v>72</v>
      </c>
      <c r="AF115" s="14">
        <f t="shared" ref="AF115:AJ115" si="790">IF($AE115=0,0,AF628/$AE115*100)</f>
        <v>27.777777777777779</v>
      </c>
      <c r="AG115" s="14">
        <f t="shared" si="790"/>
        <v>30.555555555555557</v>
      </c>
      <c r="AH115" s="14">
        <f t="shared" si="790"/>
        <v>11.111111111111111</v>
      </c>
      <c r="AI115" s="14">
        <f t="shared" si="790"/>
        <v>6.9444444444444446</v>
      </c>
      <c r="AJ115" s="14">
        <f t="shared" si="790"/>
        <v>23.611111111111111</v>
      </c>
      <c r="AK115" s="48">
        <f t="shared" ref="AK115" si="791">AK628</f>
        <v>19.86999422799423</v>
      </c>
      <c r="AL115" s="48">
        <f t="shared" ref="AL115" si="792">AL628</f>
        <v>16.666666666666668</v>
      </c>
      <c r="AM115" s="48">
        <f t="shared" si="699"/>
        <v>50</v>
      </c>
      <c r="AN115" s="48">
        <f t="shared" si="699"/>
        <v>1</v>
      </c>
    </row>
    <row r="116" spans="1:40" ht="15" hidden="1" customHeight="1" x14ac:dyDescent="0.15">
      <c r="A116" s="3"/>
      <c r="B116" s="24"/>
      <c r="C116" s="18" t="s">
        <v>65</v>
      </c>
      <c r="D116" s="31">
        <f t="shared" si="470"/>
        <v>56</v>
      </c>
      <c r="E116" s="14">
        <f t="shared" ref="E116:I116" si="793">IF($D116=0,0,E629/$D116*100)</f>
        <v>25</v>
      </c>
      <c r="F116" s="14">
        <f t="shared" si="793"/>
        <v>7.1428571428571423</v>
      </c>
      <c r="G116" s="14">
        <f t="shared" si="793"/>
        <v>60.714285714285708</v>
      </c>
      <c r="H116" s="14">
        <f t="shared" si="793"/>
        <v>1.7857142857142856</v>
      </c>
      <c r="I116" s="14">
        <f t="shared" si="793"/>
        <v>5.3571428571428568</v>
      </c>
      <c r="J116" s="31">
        <f t="shared" si="472"/>
        <v>18</v>
      </c>
      <c r="K116" s="14">
        <f t="shared" ref="K116:R116" si="794">IF($J116=0,0,K629/$J116*100)</f>
        <v>11.111111111111111</v>
      </c>
      <c r="L116" s="14">
        <f t="shared" si="794"/>
        <v>50</v>
      </c>
      <c r="M116" s="14">
        <f t="shared" si="794"/>
        <v>5.5555555555555554</v>
      </c>
      <c r="N116" s="14">
        <f t="shared" si="794"/>
        <v>0</v>
      </c>
      <c r="O116" s="14">
        <f t="shared" si="794"/>
        <v>11.111111111111111</v>
      </c>
      <c r="P116" s="14">
        <f t="shared" si="794"/>
        <v>11.111111111111111</v>
      </c>
      <c r="Q116" s="14">
        <f t="shared" si="794"/>
        <v>0</v>
      </c>
      <c r="R116" s="14">
        <f t="shared" si="794"/>
        <v>11.111111111111111</v>
      </c>
      <c r="S116" s="48">
        <f t="shared" si="745"/>
        <v>27.4375</v>
      </c>
      <c r="T116" s="48">
        <f t="shared" si="737"/>
        <v>27.4375</v>
      </c>
      <c r="U116" s="56">
        <f t="shared" si="737"/>
        <v>173</v>
      </c>
      <c r="V116" s="31">
        <f t="shared" si="737"/>
        <v>17</v>
      </c>
      <c r="W116" s="14">
        <f t="shared" ref="W116:AA116" si="795">IF($V116=0,0,W629/$V116*100)</f>
        <v>35.294117647058826</v>
      </c>
      <c r="X116" s="14">
        <f t="shared" si="795"/>
        <v>29.411764705882355</v>
      </c>
      <c r="Y116" s="14">
        <f t="shared" si="795"/>
        <v>23.52941176470588</v>
      </c>
      <c r="Z116" s="14">
        <f t="shared" si="795"/>
        <v>5.8823529411764701</v>
      </c>
      <c r="AA116" s="14">
        <f t="shared" si="795"/>
        <v>5.8823529411764701</v>
      </c>
      <c r="AB116" s="48">
        <f t="shared" ref="AB116:AE116" si="796">AB629</f>
        <v>32.782738095238095</v>
      </c>
      <c r="AC116" s="48">
        <f t="shared" si="796"/>
        <v>52.452380952380949</v>
      </c>
      <c r="AD116" s="48">
        <f t="shared" si="796"/>
        <v>100</v>
      </c>
      <c r="AE116" s="31">
        <f t="shared" si="796"/>
        <v>11</v>
      </c>
      <c r="AF116" s="14">
        <f t="shared" ref="AF116:AJ116" si="797">IF($AE116=0,0,AF629/$AE116*100)</f>
        <v>36.363636363636367</v>
      </c>
      <c r="AG116" s="14">
        <f t="shared" si="797"/>
        <v>36.363636363636367</v>
      </c>
      <c r="AH116" s="14">
        <f t="shared" si="797"/>
        <v>0</v>
      </c>
      <c r="AI116" s="14">
        <f t="shared" si="797"/>
        <v>9.0909090909090917</v>
      </c>
      <c r="AJ116" s="14">
        <f t="shared" si="797"/>
        <v>18.181818181818183</v>
      </c>
      <c r="AK116" s="48">
        <f t="shared" ref="AK116" si="798">AK629</f>
        <v>17.446031746031746</v>
      </c>
      <c r="AL116" s="48">
        <f t="shared" ref="AL116" si="799">AL629</f>
        <v>15</v>
      </c>
      <c r="AM116" s="48">
        <f t="shared" si="699"/>
        <v>50</v>
      </c>
      <c r="AN116" s="48">
        <f t="shared" si="699"/>
        <v>3.5</v>
      </c>
    </row>
    <row r="117" spans="1:40" ht="15" hidden="1" customHeight="1" x14ac:dyDescent="0.15">
      <c r="A117" s="6"/>
      <c r="B117" s="4"/>
      <c r="C117" s="19" t="s">
        <v>24</v>
      </c>
      <c r="D117" s="32">
        <f t="shared" si="470"/>
        <v>0</v>
      </c>
      <c r="E117" s="12">
        <f t="shared" ref="E117:I117" si="800">IF($D117=0,0,E630/$D117*100)</f>
        <v>0</v>
      </c>
      <c r="F117" s="12">
        <f t="shared" si="800"/>
        <v>0</v>
      </c>
      <c r="G117" s="12">
        <f t="shared" si="800"/>
        <v>0</v>
      </c>
      <c r="H117" s="12">
        <f t="shared" si="800"/>
        <v>0</v>
      </c>
      <c r="I117" s="12">
        <f t="shared" si="800"/>
        <v>0</v>
      </c>
      <c r="J117" s="32">
        <f t="shared" si="472"/>
        <v>0</v>
      </c>
      <c r="K117" s="12">
        <f t="shared" ref="K117:R117" si="801">IF($J117=0,0,K630/$J117*100)</f>
        <v>0</v>
      </c>
      <c r="L117" s="12">
        <f t="shared" si="801"/>
        <v>0</v>
      </c>
      <c r="M117" s="12">
        <f t="shared" si="801"/>
        <v>0</v>
      </c>
      <c r="N117" s="12">
        <f t="shared" si="801"/>
        <v>0</v>
      </c>
      <c r="O117" s="12">
        <f t="shared" si="801"/>
        <v>0</v>
      </c>
      <c r="P117" s="12">
        <f t="shared" si="801"/>
        <v>0</v>
      </c>
      <c r="Q117" s="12">
        <f t="shared" si="801"/>
        <v>0</v>
      </c>
      <c r="R117" s="12">
        <f t="shared" si="801"/>
        <v>0</v>
      </c>
      <c r="S117" s="45" t="str">
        <f t="shared" si="745"/>
        <v>－</v>
      </c>
      <c r="T117" s="45" t="str">
        <f t="shared" si="737"/>
        <v>－</v>
      </c>
      <c r="U117" s="54" t="str">
        <f t="shared" si="737"/>
        <v>－</v>
      </c>
      <c r="V117" s="32">
        <f t="shared" si="737"/>
        <v>0</v>
      </c>
      <c r="W117" s="12">
        <f t="shared" ref="W117:AA117" si="802">IF($V117=0,0,W630/$V117*100)</f>
        <v>0</v>
      </c>
      <c r="X117" s="12">
        <f t="shared" si="802"/>
        <v>0</v>
      </c>
      <c r="Y117" s="12">
        <f t="shared" si="802"/>
        <v>0</v>
      </c>
      <c r="Z117" s="12">
        <f t="shared" si="802"/>
        <v>0</v>
      </c>
      <c r="AA117" s="12">
        <f t="shared" si="802"/>
        <v>0</v>
      </c>
      <c r="AB117" s="45" t="str">
        <f t="shared" ref="AB117:AE117" si="803">AB630</f>
        <v>－</v>
      </c>
      <c r="AC117" s="45" t="str">
        <f t="shared" si="803"/>
        <v>－</v>
      </c>
      <c r="AD117" s="45" t="str">
        <f t="shared" si="803"/>
        <v>－</v>
      </c>
      <c r="AE117" s="32">
        <f t="shared" si="803"/>
        <v>0</v>
      </c>
      <c r="AF117" s="12">
        <f t="shared" ref="AF117:AJ117" si="804">IF($AE117=0,0,AF630/$AE117*100)</f>
        <v>0</v>
      </c>
      <c r="AG117" s="12">
        <f t="shared" si="804"/>
        <v>0</v>
      </c>
      <c r="AH117" s="12">
        <f t="shared" si="804"/>
        <v>0</v>
      </c>
      <c r="AI117" s="12">
        <f t="shared" si="804"/>
        <v>0</v>
      </c>
      <c r="AJ117" s="12">
        <f t="shared" si="804"/>
        <v>0</v>
      </c>
      <c r="AK117" s="45" t="str">
        <f t="shared" ref="AK117" si="805">AK630</f>
        <v>－</v>
      </c>
      <c r="AL117" s="45" t="str">
        <f t="shared" ref="AL117" si="806">AL630</f>
        <v>－</v>
      </c>
      <c r="AM117" s="45" t="str">
        <f t="shared" si="699"/>
        <v>－</v>
      </c>
      <c r="AN117" s="45" t="str">
        <f t="shared" si="699"/>
        <v>－</v>
      </c>
    </row>
    <row r="118" spans="1:40" ht="15" hidden="1" customHeight="1" x14ac:dyDescent="0.15">
      <c r="A118" s="2" t="s">
        <v>305</v>
      </c>
      <c r="B118" s="23" t="s">
        <v>10</v>
      </c>
      <c r="C118" s="17" t="s">
        <v>34</v>
      </c>
      <c r="D118" s="30">
        <f t="shared" si="470"/>
        <v>206</v>
      </c>
      <c r="E118" s="13">
        <f t="shared" ref="E118:I118" si="807">IF($D118=0,0,E631/$D118*100)</f>
        <v>15.53398058252427</v>
      </c>
      <c r="F118" s="13">
        <f t="shared" si="807"/>
        <v>3.3980582524271843</v>
      </c>
      <c r="G118" s="13">
        <f t="shared" si="807"/>
        <v>70.873786407766985</v>
      </c>
      <c r="H118" s="13">
        <f t="shared" si="807"/>
        <v>2.4271844660194173</v>
      </c>
      <c r="I118" s="13">
        <f t="shared" si="807"/>
        <v>7.7669902912621351</v>
      </c>
      <c r="J118" s="30">
        <f t="shared" si="472"/>
        <v>39</v>
      </c>
      <c r="K118" s="13">
        <f t="shared" ref="K118:R118" si="808">IF($J118=0,0,K631/$J118*100)</f>
        <v>51.282051282051277</v>
      </c>
      <c r="L118" s="13">
        <f t="shared" si="808"/>
        <v>33.333333333333329</v>
      </c>
      <c r="M118" s="13">
        <f t="shared" si="808"/>
        <v>5.1282051282051277</v>
      </c>
      <c r="N118" s="13">
        <f t="shared" si="808"/>
        <v>2.5641025641025639</v>
      </c>
      <c r="O118" s="13">
        <f t="shared" si="808"/>
        <v>0</v>
      </c>
      <c r="P118" s="13">
        <f t="shared" si="808"/>
        <v>0</v>
      </c>
      <c r="Q118" s="13">
        <f t="shared" si="808"/>
        <v>0</v>
      </c>
      <c r="R118" s="13">
        <f t="shared" si="808"/>
        <v>7.6923076923076925</v>
      </c>
      <c r="S118" s="47">
        <f t="shared" si="745"/>
        <v>2.0277777777777777</v>
      </c>
      <c r="T118" s="47">
        <f t="shared" si="737"/>
        <v>2.0277777777777777</v>
      </c>
      <c r="U118" s="55">
        <f t="shared" si="737"/>
        <v>10</v>
      </c>
      <c r="V118" s="30">
        <f t="shared" si="737"/>
        <v>24</v>
      </c>
      <c r="W118" s="13">
        <f t="shared" ref="W118:AA118" si="809">IF($V118=0,0,W631/$V118*100)</f>
        <v>50</v>
      </c>
      <c r="X118" s="13">
        <f t="shared" si="809"/>
        <v>12.5</v>
      </c>
      <c r="Y118" s="13">
        <f t="shared" si="809"/>
        <v>4.1666666666666661</v>
      </c>
      <c r="Z118" s="13">
        <f t="shared" si="809"/>
        <v>16.666666666666664</v>
      </c>
      <c r="AA118" s="13">
        <f t="shared" si="809"/>
        <v>16.666666666666664</v>
      </c>
      <c r="AB118" s="47">
        <f t="shared" ref="AB118:AE118" si="810">AB631</f>
        <v>27.416666666666664</v>
      </c>
      <c r="AC118" s="47">
        <f t="shared" si="810"/>
        <v>68.541666666666657</v>
      </c>
      <c r="AD118" s="47">
        <f t="shared" si="810"/>
        <v>100</v>
      </c>
      <c r="AE118" s="30">
        <f t="shared" si="810"/>
        <v>13</v>
      </c>
      <c r="AF118" s="13">
        <f t="shared" ref="AF118:AJ118" si="811">IF($AE118=0,0,AF631/$AE118*100)</f>
        <v>38.461538461538467</v>
      </c>
      <c r="AG118" s="13">
        <f t="shared" si="811"/>
        <v>7.6923076923076925</v>
      </c>
      <c r="AH118" s="13">
        <f t="shared" si="811"/>
        <v>7.6923076923076925</v>
      </c>
      <c r="AI118" s="13">
        <f t="shared" si="811"/>
        <v>0</v>
      </c>
      <c r="AJ118" s="13">
        <f t="shared" si="811"/>
        <v>46.153846153846153</v>
      </c>
      <c r="AK118" s="47">
        <f t="shared" ref="AK118" si="812">AK631</f>
        <v>13.4</v>
      </c>
      <c r="AL118" s="47">
        <f t="shared" ref="AL118:AN133" si="813">AL631</f>
        <v>12</v>
      </c>
      <c r="AM118" s="47">
        <f t="shared" si="813"/>
        <v>30</v>
      </c>
      <c r="AN118" s="47">
        <f t="shared" si="813"/>
        <v>3.3000000000000003</v>
      </c>
    </row>
    <row r="119" spans="1:40" ht="15" hidden="1" customHeight="1" x14ac:dyDescent="0.15">
      <c r="A119" s="3" t="s">
        <v>306</v>
      </c>
      <c r="B119" s="24" t="s">
        <v>11</v>
      </c>
      <c r="C119" s="18" t="s">
        <v>35</v>
      </c>
      <c r="D119" s="31">
        <f t="shared" si="470"/>
        <v>549</v>
      </c>
      <c r="E119" s="14">
        <f t="shared" ref="E119:I119" si="814">IF($D119=0,0,E632/$D119*100)</f>
        <v>21.311475409836063</v>
      </c>
      <c r="F119" s="14">
        <f t="shared" si="814"/>
        <v>4.1894353369763211</v>
      </c>
      <c r="G119" s="14">
        <f t="shared" si="814"/>
        <v>62.841530054644814</v>
      </c>
      <c r="H119" s="14">
        <f t="shared" si="814"/>
        <v>4.7358834244080148</v>
      </c>
      <c r="I119" s="14">
        <f t="shared" si="814"/>
        <v>6.9216757741347905</v>
      </c>
      <c r="J119" s="31">
        <f t="shared" si="472"/>
        <v>140</v>
      </c>
      <c r="K119" s="14">
        <f t="shared" ref="K119:R119" si="815">IF($J119=0,0,K632/$J119*100)</f>
        <v>36.428571428571423</v>
      </c>
      <c r="L119" s="14">
        <f t="shared" si="815"/>
        <v>43.571428571428569</v>
      </c>
      <c r="M119" s="14">
        <f t="shared" si="815"/>
        <v>10</v>
      </c>
      <c r="N119" s="14">
        <f t="shared" si="815"/>
        <v>5</v>
      </c>
      <c r="O119" s="14">
        <f t="shared" si="815"/>
        <v>0</v>
      </c>
      <c r="P119" s="14">
        <f t="shared" si="815"/>
        <v>0</v>
      </c>
      <c r="Q119" s="14">
        <f t="shared" si="815"/>
        <v>0</v>
      </c>
      <c r="R119" s="14">
        <f t="shared" si="815"/>
        <v>5</v>
      </c>
      <c r="S119" s="48">
        <f t="shared" si="745"/>
        <v>2.7142857142857144</v>
      </c>
      <c r="T119" s="48">
        <f t="shared" si="737"/>
        <v>2.7142857142857144</v>
      </c>
      <c r="U119" s="56">
        <f t="shared" si="737"/>
        <v>13</v>
      </c>
      <c r="V119" s="31">
        <f t="shared" si="737"/>
        <v>109</v>
      </c>
      <c r="W119" s="14">
        <f t="shared" ref="W119:AA119" si="816">IF($V119=0,0,W632/$V119*100)</f>
        <v>49.541284403669728</v>
      </c>
      <c r="X119" s="14">
        <f t="shared" si="816"/>
        <v>14.678899082568808</v>
      </c>
      <c r="Y119" s="14">
        <f t="shared" si="816"/>
        <v>18.348623853211009</v>
      </c>
      <c r="Z119" s="14">
        <f t="shared" si="816"/>
        <v>13.761467889908257</v>
      </c>
      <c r="AA119" s="14">
        <f t="shared" si="816"/>
        <v>3.669724770642202</v>
      </c>
      <c r="AB119" s="48">
        <f t="shared" ref="AB119:AE119" si="817">AB632</f>
        <v>30.469387755102044</v>
      </c>
      <c r="AC119" s="48">
        <f t="shared" si="817"/>
        <v>62.731092436974798</v>
      </c>
      <c r="AD119" s="48">
        <f t="shared" si="817"/>
        <v>100</v>
      </c>
      <c r="AE119" s="31">
        <f t="shared" si="817"/>
        <v>59</v>
      </c>
      <c r="AF119" s="14">
        <f t="shared" ref="AF119:AJ119" si="818">IF($AE119=0,0,AF632/$AE119*100)</f>
        <v>28.8135593220339</v>
      </c>
      <c r="AG119" s="14">
        <f t="shared" si="818"/>
        <v>33.898305084745758</v>
      </c>
      <c r="AH119" s="14">
        <f t="shared" si="818"/>
        <v>11.864406779661017</v>
      </c>
      <c r="AI119" s="14">
        <f t="shared" si="818"/>
        <v>1.6949152542372881</v>
      </c>
      <c r="AJ119" s="14">
        <f t="shared" si="818"/>
        <v>23.728813559322035</v>
      </c>
      <c r="AK119" s="48">
        <f t="shared" ref="AK119" si="819">AK632</f>
        <v>18.629540740740744</v>
      </c>
      <c r="AL119" s="48">
        <f t="shared" ref="AL119" si="820">AL632</f>
        <v>16.5</v>
      </c>
      <c r="AM119" s="48">
        <f t="shared" si="813"/>
        <v>50</v>
      </c>
      <c r="AN119" s="48">
        <f t="shared" si="813"/>
        <v>6.5</v>
      </c>
    </row>
    <row r="120" spans="1:40" ht="15" hidden="1" customHeight="1" x14ac:dyDescent="0.15">
      <c r="A120" s="3"/>
      <c r="B120" s="24"/>
      <c r="C120" s="18" t="s">
        <v>36</v>
      </c>
      <c r="D120" s="31">
        <f t="shared" si="470"/>
        <v>663</v>
      </c>
      <c r="E120" s="14">
        <f t="shared" ref="E120:I120" si="821">IF($D120=0,0,E633/$D120*100)</f>
        <v>32.730015082956257</v>
      </c>
      <c r="F120" s="14">
        <f t="shared" si="821"/>
        <v>4.9773755656108598</v>
      </c>
      <c r="G120" s="14">
        <f t="shared" si="821"/>
        <v>52.187028657616899</v>
      </c>
      <c r="H120" s="14">
        <f t="shared" si="821"/>
        <v>3.9215686274509802</v>
      </c>
      <c r="I120" s="14">
        <f t="shared" si="821"/>
        <v>6.1840120663650078</v>
      </c>
      <c r="J120" s="31">
        <f t="shared" si="472"/>
        <v>250</v>
      </c>
      <c r="K120" s="14">
        <f t="shared" ref="K120:R120" si="822">IF($J120=0,0,K633/$J120*100)</f>
        <v>31.6</v>
      </c>
      <c r="L120" s="14">
        <f t="shared" si="822"/>
        <v>36</v>
      </c>
      <c r="M120" s="14">
        <f t="shared" si="822"/>
        <v>11.200000000000001</v>
      </c>
      <c r="N120" s="14">
        <f t="shared" si="822"/>
        <v>4</v>
      </c>
      <c r="O120" s="14">
        <f t="shared" si="822"/>
        <v>2</v>
      </c>
      <c r="P120" s="14">
        <f t="shared" si="822"/>
        <v>1.6</v>
      </c>
      <c r="Q120" s="14">
        <f t="shared" si="822"/>
        <v>1.2</v>
      </c>
      <c r="R120" s="14">
        <f t="shared" si="822"/>
        <v>12.4</v>
      </c>
      <c r="S120" s="48">
        <f t="shared" si="745"/>
        <v>10.260273972602739</v>
      </c>
      <c r="T120" s="48">
        <f t="shared" si="737"/>
        <v>10.260273972602739</v>
      </c>
      <c r="U120" s="56">
        <f t="shared" si="737"/>
        <v>206</v>
      </c>
      <c r="V120" s="31">
        <f t="shared" si="737"/>
        <v>228</v>
      </c>
      <c r="W120" s="14">
        <f t="shared" ref="W120:AA120" si="823">IF($V120=0,0,W633/$V120*100)</f>
        <v>43.859649122807014</v>
      </c>
      <c r="X120" s="14">
        <f t="shared" si="823"/>
        <v>17.543859649122805</v>
      </c>
      <c r="Y120" s="14">
        <f t="shared" si="823"/>
        <v>9.6491228070175428</v>
      </c>
      <c r="Z120" s="14">
        <f t="shared" si="823"/>
        <v>13.157894736842104</v>
      </c>
      <c r="AA120" s="14">
        <f t="shared" si="823"/>
        <v>15.789473684210526</v>
      </c>
      <c r="AB120" s="48">
        <f t="shared" ref="AB120:AE120" si="824">AB633</f>
        <v>28.480649125180364</v>
      </c>
      <c r="AC120" s="48">
        <f t="shared" si="824"/>
        <v>59.437876435159019</v>
      </c>
      <c r="AD120" s="48">
        <f t="shared" si="824"/>
        <v>100</v>
      </c>
      <c r="AE120" s="31">
        <f t="shared" si="824"/>
        <v>132</v>
      </c>
      <c r="AF120" s="14">
        <f t="shared" ref="AF120:AJ120" si="825">IF($AE120=0,0,AF633/$AE120*100)</f>
        <v>19.696969696969695</v>
      </c>
      <c r="AG120" s="14">
        <f t="shared" si="825"/>
        <v>32.575757575757578</v>
      </c>
      <c r="AH120" s="14">
        <f t="shared" si="825"/>
        <v>11.363636363636363</v>
      </c>
      <c r="AI120" s="14">
        <f t="shared" si="825"/>
        <v>2.2727272727272729</v>
      </c>
      <c r="AJ120" s="14">
        <f t="shared" si="825"/>
        <v>34.090909090909086</v>
      </c>
      <c r="AK120" s="48">
        <f t="shared" ref="AK120" si="826">AK633</f>
        <v>19.377969348659004</v>
      </c>
      <c r="AL120" s="48">
        <f t="shared" ref="AL120" si="827">AL633</f>
        <v>17.5</v>
      </c>
      <c r="AM120" s="48">
        <f t="shared" si="813"/>
        <v>80</v>
      </c>
      <c r="AN120" s="48">
        <f t="shared" si="813"/>
        <v>3.15</v>
      </c>
    </row>
    <row r="121" spans="1:40" ht="15" hidden="1" customHeight="1" x14ac:dyDescent="0.15">
      <c r="A121" s="3"/>
      <c r="B121" s="24"/>
      <c r="C121" s="18" t="s">
        <v>37</v>
      </c>
      <c r="D121" s="31">
        <f t="shared" si="470"/>
        <v>475</v>
      </c>
      <c r="E121" s="14">
        <f t="shared" ref="E121:I121" si="828">IF($D121=0,0,E634/$D121*100)</f>
        <v>31.789473684210527</v>
      </c>
      <c r="F121" s="14">
        <f t="shared" si="828"/>
        <v>4.4210526315789469</v>
      </c>
      <c r="G121" s="14">
        <f t="shared" si="828"/>
        <v>48.631578947368418</v>
      </c>
      <c r="H121" s="14">
        <f t="shared" si="828"/>
        <v>8.2105263157894743</v>
      </c>
      <c r="I121" s="14">
        <f t="shared" si="828"/>
        <v>6.947368421052631</v>
      </c>
      <c r="J121" s="31">
        <f t="shared" si="472"/>
        <v>172</v>
      </c>
      <c r="K121" s="14">
        <f t="shared" ref="K121:R121" si="829">IF($J121=0,0,K634/$J121*100)</f>
        <v>13.953488372093023</v>
      </c>
      <c r="L121" s="14">
        <f t="shared" si="829"/>
        <v>38.372093023255815</v>
      </c>
      <c r="M121" s="14">
        <f t="shared" si="829"/>
        <v>9.8837209302325579</v>
      </c>
      <c r="N121" s="14">
        <f t="shared" si="829"/>
        <v>11.046511627906977</v>
      </c>
      <c r="O121" s="14">
        <f t="shared" si="829"/>
        <v>3.4883720930232558</v>
      </c>
      <c r="P121" s="14">
        <f t="shared" si="829"/>
        <v>1.1627906976744187</v>
      </c>
      <c r="Q121" s="14">
        <f t="shared" si="829"/>
        <v>9.3023255813953494</v>
      </c>
      <c r="R121" s="14">
        <f t="shared" si="829"/>
        <v>12.790697674418606</v>
      </c>
      <c r="S121" s="48">
        <f t="shared" si="745"/>
        <v>31.72</v>
      </c>
      <c r="T121" s="48">
        <f t="shared" si="737"/>
        <v>31.72</v>
      </c>
      <c r="U121" s="56">
        <f t="shared" si="737"/>
        <v>206</v>
      </c>
      <c r="V121" s="31">
        <f t="shared" si="737"/>
        <v>157</v>
      </c>
      <c r="W121" s="14">
        <f t="shared" ref="W121:AA121" si="830">IF($V121=0,0,W634/$V121*100)</f>
        <v>37.579617834394909</v>
      </c>
      <c r="X121" s="14">
        <f t="shared" si="830"/>
        <v>19.108280254777071</v>
      </c>
      <c r="Y121" s="14">
        <f t="shared" si="830"/>
        <v>15.286624203821656</v>
      </c>
      <c r="Z121" s="14">
        <f t="shared" si="830"/>
        <v>13.375796178343949</v>
      </c>
      <c r="AA121" s="14">
        <f t="shared" si="830"/>
        <v>14.64968152866242</v>
      </c>
      <c r="AB121" s="48">
        <f t="shared" ref="AB121:AE121" si="831">AB634</f>
        <v>33.498305177409662</v>
      </c>
      <c r="AC121" s="48">
        <f t="shared" si="831"/>
        <v>59.850305250305261</v>
      </c>
      <c r="AD121" s="48">
        <f t="shared" si="831"/>
        <v>100</v>
      </c>
      <c r="AE121" s="31">
        <f t="shared" si="831"/>
        <v>103</v>
      </c>
      <c r="AF121" s="14">
        <f t="shared" ref="AF121:AJ121" si="832">IF($AE121=0,0,AF634/$AE121*100)</f>
        <v>18.446601941747574</v>
      </c>
      <c r="AG121" s="14">
        <f t="shared" si="832"/>
        <v>25.242718446601941</v>
      </c>
      <c r="AH121" s="14">
        <f t="shared" si="832"/>
        <v>14.563106796116504</v>
      </c>
      <c r="AI121" s="14">
        <f t="shared" si="832"/>
        <v>6.7961165048543686</v>
      </c>
      <c r="AJ121" s="14">
        <f t="shared" si="832"/>
        <v>34.95145631067961</v>
      </c>
      <c r="AK121" s="48">
        <f t="shared" ref="AK121" si="833">AK634</f>
        <v>22.245238095238097</v>
      </c>
      <c r="AL121" s="48">
        <f t="shared" ref="AL121" si="834">AL634</f>
        <v>20</v>
      </c>
      <c r="AM121" s="48">
        <f t="shared" si="813"/>
        <v>100</v>
      </c>
      <c r="AN121" s="48">
        <f t="shared" si="813"/>
        <v>2.7</v>
      </c>
    </row>
    <row r="122" spans="1:40" ht="15" hidden="1" customHeight="1" x14ac:dyDescent="0.15">
      <c r="A122" s="3"/>
      <c r="B122" s="24"/>
      <c r="C122" s="18" t="s">
        <v>38</v>
      </c>
      <c r="D122" s="31">
        <f t="shared" si="470"/>
        <v>386</v>
      </c>
      <c r="E122" s="14">
        <f t="shared" ref="E122:I122" si="835">IF($D122=0,0,E635/$D122*100)</f>
        <v>46.1139896373057</v>
      </c>
      <c r="F122" s="14">
        <f t="shared" si="835"/>
        <v>5.6994818652849739</v>
      </c>
      <c r="G122" s="14">
        <f t="shared" si="835"/>
        <v>39.896373056994818</v>
      </c>
      <c r="H122" s="14">
        <f t="shared" si="835"/>
        <v>5.9585492227979273</v>
      </c>
      <c r="I122" s="14">
        <f t="shared" si="835"/>
        <v>2.3316062176165802</v>
      </c>
      <c r="J122" s="31">
        <f t="shared" si="472"/>
        <v>200</v>
      </c>
      <c r="K122" s="14">
        <f t="shared" ref="K122:R122" si="836">IF($J122=0,0,K635/$J122*100)</f>
        <v>15</v>
      </c>
      <c r="L122" s="14">
        <f t="shared" si="836"/>
        <v>26</v>
      </c>
      <c r="M122" s="14">
        <f t="shared" si="836"/>
        <v>11.5</v>
      </c>
      <c r="N122" s="14">
        <f t="shared" si="836"/>
        <v>11.5</v>
      </c>
      <c r="O122" s="14">
        <f t="shared" si="836"/>
        <v>8</v>
      </c>
      <c r="P122" s="14">
        <f t="shared" si="836"/>
        <v>10</v>
      </c>
      <c r="Q122" s="14">
        <f t="shared" si="836"/>
        <v>11.5</v>
      </c>
      <c r="R122" s="14">
        <f t="shared" si="836"/>
        <v>6.5</v>
      </c>
      <c r="S122" s="48">
        <f t="shared" si="745"/>
        <v>48.614973262032088</v>
      </c>
      <c r="T122" s="48">
        <f t="shared" si="737"/>
        <v>48.614973262032088</v>
      </c>
      <c r="U122" s="56">
        <f t="shared" si="737"/>
        <v>206</v>
      </c>
      <c r="V122" s="31">
        <f t="shared" si="737"/>
        <v>193</v>
      </c>
      <c r="W122" s="14">
        <f t="shared" ref="W122:AA122" si="837">IF($V122=0,0,W635/$V122*100)</f>
        <v>30.569948186528496</v>
      </c>
      <c r="X122" s="14">
        <f t="shared" si="837"/>
        <v>25.906735751295333</v>
      </c>
      <c r="Y122" s="14">
        <f t="shared" si="837"/>
        <v>20.207253886010363</v>
      </c>
      <c r="Z122" s="14">
        <f t="shared" si="837"/>
        <v>10.362694300518134</v>
      </c>
      <c r="AA122" s="14">
        <f t="shared" si="837"/>
        <v>12.953367875647666</v>
      </c>
      <c r="AB122" s="48">
        <f t="shared" ref="AB122:AE122" si="838">AB635</f>
        <v>34.935954082487704</v>
      </c>
      <c r="AC122" s="48">
        <f t="shared" si="838"/>
        <v>53.84624115465995</v>
      </c>
      <c r="AD122" s="48">
        <f t="shared" si="838"/>
        <v>100</v>
      </c>
      <c r="AE122" s="31">
        <f t="shared" si="838"/>
        <v>135</v>
      </c>
      <c r="AF122" s="14">
        <f t="shared" ref="AF122:AJ122" si="839">IF($AE122=0,0,AF635/$AE122*100)</f>
        <v>16.296296296296298</v>
      </c>
      <c r="AG122" s="14">
        <f t="shared" si="839"/>
        <v>29.629629629629626</v>
      </c>
      <c r="AH122" s="14">
        <f t="shared" si="839"/>
        <v>20.74074074074074</v>
      </c>
      <c r="AI122" s="14">
        <f t="shared" si="839"/>
        <v>11.111111111111111</v>
      </c>
      <c r="AJ122" s="14">
        <f t="shared" si="839"/>
        <v>22.222222222222221</v>
      </c>
      <c r="AK122" s="48">
        <f t="shared" ref="AK122" si="840">AK635</f>
        <v>25.099760393046108</v>
      </c>
      <c r="AL122" s="48">
        <f t="shared" ref="AL122" si="841">AL635</f>
        <v>20</v>
      </c>
      <c r="AM122" s="48">
        <f t="shared" si="813"/>
        <v>80</v>
      </c>
      <c r="AN122" s="48">
        <f t="shared" si="813"/>
        <v>4</v>
      </c>
    </row>
    <row r="123" spans="1:40" ht="15" hidden="1" customHeight="1" x14ac:dyDescent="0.15">
      <c r="A123" s="3"/>
      <c r="B123" s="24"/>
      <c r="C123" s="18" t="s">
        <v>39</v>
      </c>
      <c r="D123" s="31">
        <f t="shared" si="470"/>
        <v>329</v>
      </c>
      <c r="E123" s="14">
        <f t="shared" ref="E123:I123" si="842">IF($D123=0,0,E636/$D123*100)</f>
        <v>54.103343465045597</v>
      </c>
      <c r="F123" s="14">
        <f t="shared" si="842"/>
        <v>4.5592705167173255</v>
      </c>
      <c r="G123" s="14">
        <f t="shared" si="842"/>
        <v>30.091185410334347</v>
      </c>
      <c r="H123" s="14">
        <f t="shared" si="842"/>
        <v>7.2948328267477196</v>
      </c>
      <c r="I123" s="14">
        <f t="shared" si="842"/>
        <v>3.9513677811550152</v>
      </c>
      <c r="J123" s="31">
        <f t="shared" si="472"/>
        <v>193</v>
      </c>
      <c r="K123" s="14">
        <f t="shared" ref="K123:R123" si="843">IF($J123=0,0,K636/$J123*100)</f>
        <v>5.6994818652849739</v>
      </c>
      <c r="L123" s="14">
        <f t="shared" si="843"/>
        <v>18.652849740932641</v>
      </c>
      <c r="M123" s="14">
        <f t="shared" si="843"/>
        <v>7.2538860103626934</v>
      </c>
      <c r="N123" s="14">
        <f t="shared" si="843"/>
        <v>10.362694300518134</v>
      </c>
      <c r="O123" s="14">
        <f t="shared" si="843"/>
        <v>7.7720207253886011</v>
      </c>
      <c r="P123" s="14">
        <f t="shared" si="843"/>
        <v>15.025906735751295</v>
      </c>
      <c r="Q123" s="14">
        <f t="shared" si="843"/>
        <v>25.388601036269431</v>
      </c>
      <c r="R123" s="14">
        <f t="shared" si="843"/>
        <v>9.8445595854922274</v>
      </c>
      <c r="S123" s="48">
        <f t="shared" si="745"/>
        <v>96.212643678160916</v>
      </c>
      <c r="T123" s="48">
        <f t="shared" si="737"/>
        <v>96.212643678160916</v>
      </c>
      <c r="U123" s="56">
        <f t="shared" si="737"/>
        <v>341</v>
      </c>
      <c r="V123" s="31">
        <f t="shared" si="737"/>
        <v>192</v>
      </c>
      <c r="W123" s="14">
        <f t="shared" ref="W123:AA123" si="844">IF($V123=0,0,W636/$V123*100)</f>
        <v>19.270833333333336</v>
      </c>
      <c r="X123" s="14">
        <f t="shared" si="844"/>
        <v>22.916666666666664</v>
      </c>
      <c r="Y123" s="14">
        <f t="shared" si="844"/>
        <v>30.208333333333332</v>
      </c>
      <c r="Z123" s="14">
        <f t="shared" si="844"/>
        <v>9.375</v>
      </c>
      <c r="AA123" s="14">
        <f t="shared" si="844"/>
        <v>18.229166666666664</v>
      </c>
      <c r="AB123" s="48">
        <f t="shared" ref="AB123:AE123" si="845">AB636</f>
        <v>43.761784040446464</v>
      </c>
      <c r="AC123" s="48">
        <f t="shared" si="845"/>
        <v>57.25500078625079</v>
      </c>
      <c r="AD123" s="48">
        <f t="shared" si="845"/>
        <v>100</v>
      </c>
      <c r="AE123" s="31">
        <f t="shared" si="845"/>
        <v>154</v>
      </c>
      <c r="AF123" s="14">
        <f t="shared" ref="AF123:AJ123" si="846">IF($AE123=0,0,AF636/$AE123*100)</f>
        <v>13.636363636363635</v>
      </c>
      <c r="AG123" s="14">
        <f t="shared" si="846"/>
        <v>29.870129870129869</v>
      </c>
      <c r="AH123" s="14">
        <f t="shared" si="846"/>
        <v>19.480519480519483</v>
      </c>
      <c r="AI123" s="14">
        <f t="shared" si="846"/>
        <v>12.337662337662337</v>
      </c>
      <c r="AJ123" s="14">
        <f t="shared" si="846"/>
        <v>24.675324675324674</v>
      </c>
      <c r="AK123" s="48">
        <f t="shared" ref="AK123" si="847">AK636</f>
        <v>25.504328444543969</v>
      </c>
      <c r="AL123" s="48">
        <f t="shared" ref="AL123" si="848">AL636</f>
        <v>25</v>
      </c>
      <c r="AM123" s="48">
        <f t="shared" si="813"/>
        <v>52.5</v>
      </c>
      <c r="AN123" s="48">
        <f t="shared" si="813"/>
        <v>1</v>
      </c>
    </row>
    <row r="124" spans="1:40" ht="15" hidden="1" customHeight="1" x14ac:dyDescent="0.15">
      <c r="A124" s="3"/>
      <c r="B124" s="24"/>
      <c r="C124" s="18" t="s">
        <v>40</v>
      </c>
      <c r="D124" s="31">
        <f t="shared" si="470"/>
        <v>276</v>
      </c>
      <c r="E124" s="14">
        <f t="shared" ref="E124:I124" si="849">IF($D124=0,0,E637/$D124*100)</f>
        <v>61.95652173913043</v>
      </c>
      <c r="F124" s="14">
        <f t="shared" si="849"/>
        <v>3.2608695652173911</v>
      </c>
      <c r="G124" s="14">
        <f t="shared" si="849"/>
        <v>24.275362318840578</v>
      </c>
      <c r="H124" s="14">
        <f t="shared" si="849"/>
        <v>7.2463768115942031</v>
      </c>
      <c r="I124" s="14">
        <f t="shared" si="849"/>
        <v>3.2608695652173911</v>
      </c>
      <c r="J124" s="31">
        <f t="shared" si="472"/>
        <v>180</v>
      </c>
      <c r="K124" s="14">
        <f t="shared" ref="K124:R124" si="850">IF($J124=0,0,K637/$J124*100)</f>
        <v>8.3333333333333321</v>
      </c>
      <c r="L124" s="14">
        <f t="shared" si="850"/>
        <v>9.4444444444444446</v>
      </c>
      <c r="M124" s="14">
        <f t="shared" si="850"/>
        <v>8.8888888888888893</v>
      </c>
      <c r="N124" s="14">
        <f t="shared" si="850"/>
        <v>7.7777777777777777</v>
      </c>
      <c r="O124" s="14">
        <f t="shared" si="850"/>
        <v>18.888888888888889</v>
      </c>
      <c r="P124" s="14">
        <f t="shared" si="850"/>
        <v>22.222222222222221</v>
      </c>
      <c r="Q124" s="14">
        <f t="shared" si="850"/>
        <v>16.111111111111111</v>
      </c>
      <c r="R124" s="14">
        <f t="shared" si="850"/>
        <v>8.3333333333333321</v>
      </c>
      <c r="S124" s="48">
        <f t="shared" si="745"/>
        <v>95.224242424242419</v>
      </c>
      <c r="T124" s="48">
        <f t="shared" si="745"/>
        <v>95.224242424242419</v>
      </c>
      <c r="U124" s="56">
        <f t="shared" si="745"/>
        <v>206</v>
      </c>
      <c r="V124" s="31">
        <f t="shared" si="745"/>
        <v>176</v>
      </c>
      <c r="W124" s="14">
        <f t="shared" ref="W124:AA124" si="851">IF($V124=0,0,W637/$V124*100)</f>
        <v>18.75</v>
      </c>
      <c r="X124" s="14">
        <f t="shared" si="851"/>
        <v>28.97727272727273</v>
      </c>
      <c r="Y124" s="14">
        <f t="shared" si="851"/>
        <v>26.704545454545453</v>
      </c>
      <c r="Z124" s="14">
        <f t="shared" si="851"/>
        <v>8.5227272727272716</v>
      </c>
      <c r="AA124" s="14">
        <f t="shared" si="851"/>
        <v>17.045454545454543</v>
      </c>
      <c r="AB124" s="48">
        <f t="shared" ref="AB124:AE124" si="852">AB637</f>
        <v>40.832182980301624</v>
      </c>
      <c r="AC124" s="48">
        <f t="shared" si="852"/>
        <v>52.756625797557852</v>
      </c>
      <c r="AD124" s="48">
        <f t="shared" si="852"/>
        <v>100</v>
      </c>
      <c r="AE124" s="31">
        <f t="shared" si="852"/>
        <v>144</v>
      </c>
      <c r="AF124" s="14">
        <f t="shared" ref="AF124:AJ124" si="853">IF($AE124=0,0,AF637/$AE124*100)</f>
        <v>13.194444444444445</v>
      </c>
      <c r="AG124" s="14">
        <f t="shared" si="853"/>
        <v>21.527777777777779</v>
      </c>
      <c r="AH124" s="14">
        <f t="shared" si="853"/>
        <v>29.166666666666668</v>
      </c>
      <c r="AI124" s="14">
        <f t="shared" si="853"/>
        <v>11.805555555555555</v>
      </c>
      <c r="AJ124" s="14">
        <f t="shared" si="853"/>
        <v>24.305555555555554</v>
      </c>
      <c r="AK124" s="48">
        <f t="shared" ref="AK124" si="854">AK637</f>
        <v>29.234155547612428</v>
      </c>
      <c r="AL124" s="48">
        <f t="shared" ref="AL124" si="855">AL637</f>
        <v>30</v>
      </c>
      <c r="AM124" s="48">
        <f t="shared" si="813"/>
        <v>166.66666666666666</v>
      </c>
      <c r="AN124" s="48">
        <f t="shared" si="813"/>
        <v>3</v>
      </c>
    </row>
    <row r="125" spans="1:40" ht="15" hidden="1" customHeight="1" x14ac:dyDescent="0.15">
      <c r="A125" s="3"/>
      <c r="B125" s="24"/>
      <c r="C125" s="18" t="s">
        <v>41</v>
      </c>
      <c r="D125" s="31">
        <f t="shared" si="470"/>
        <v>93</v>
      </c>
      <c r="E125" s="14">
        <f t="shared" ref="E125:I125" si="856">IF($D125=0,0,E638/$D125*100)</f>
        <v>54.838709677419352</v>
      </c>
      <c r="F125" s="14">
        <f t="shared" si="856"/>
        <v>5.376344086021505</v>
      </c>
      <c r="G125" s="14">
        <f t="shared" si="856"/>
        <v>31.182795698924732</v>
      </c>
      <c r="H125" s="14">
        <f t="shared" si="856"/>
        <v>5.376344086021505</v>
      </c>
      <c r="I125" s="14">
        <f t="shared" si="856"/>
        <v>3.225806451612903</v>
      </c>
      <c r="J125" s="31">
        <f t="shared" si="472"/>
        <v>56</v>
      </c>
      <c r="K125" s="14">
        <f t="shared" ref="K125:R125" si="857">IF($J125=0,0,K638/$J125*100)</f>
        <v>5.3571428571428568</v>
      </c>
      <c r="L125" s="14">
        <f t="shared" si="857"/>
        <v>14.285714285714285</v>
      </c>
      <c r="M125" s="14">
        <f t="shared" si="857"/>
        <v>8.9285714285714288</v>
      </c>
      <c r="N125" s="14">
        <f t="shared" si="857"/>
        <v>16.071428571428573</v>
      </c>
      <c r="O125" s="14">
        <f t="shared" si="857"/>
        <v>23.214285714285715</v>
      </c>
      <c r="P125" s="14">
        <f t="shared" si="857"/>
        <v>12.5</v>
      </c>
      <c r="Q125" s="14">
        <f t="shared" si="857"/>
        <v>5.3571428571428568</v>
      </c>
      <c r="R125" s="14">
        <f t="shared" si="857"/>
        <v>14.285714285714285</v>
      </c>
      <c r="S125" s="48">
        <f t="shared" ref="S125:V140" si="858">S638</f>
        <v>65.9375</v>
      </c>
      <c r="T125" s="48">
        <f t="shared" si="858"/>
        <v>65.9375</v>
      </c>
      <c r="U125" s="56">
        <f t="shared" si="858"/>
        <v>206</v>
      </c>
      <c r="V125" s="31">
        <f t="shared" si="858"/>
        <v>56</v>
      </c>
      <c r="W125" s="14">
        <f t="shared" ref="W125:AA125" si="859">IF($V125=0,0,W638/$V125*100)</f>
        <v>14.285714285714285</v>
      </c>
      <c r="X125" s="14">
        <f t="shared" si="859"/>
        <v>26.785714285714285</v>
      </c>
      <c r="Y125" s="14">
        <f t="shared" si="859"/>
        <v>48.214285714285715</v>
      </c>
      <c r="Z125" s="14">
        <f t="shared" si="859"/>
        <v>1.7857142857142856</v>
      </c>
      <c r="AA125" s="14">
        <f t="shared" si="859"/>
        <v>8.9285714285714288</v>
      </c>
      <c r="AB125" s="48">
        <f t="shared" ref="AB125:AE125" si="860">AB638</f>
        <v>48.534787652434716</v>
      </c>
      <c r="AC125" s="48">
        <f t="shared" si="860"/>
        <v>57.56451558777141</v>
      </c>
      <c r="AD125" s="48">
        <f t="shared" si="860"/>
        <v>100</v>
      </c>
      <c r="AE125" s="31">
        <f t="shared" si="860"/>
        <v>48</v>
      </c>
      <c r="AF125" s="14">
        <f t="shared" ref="AF125:AJ125" si="861">IF($AE125=0,0,AF638/$AE125*100)</f>
        <v>14.583333333333334</v>
      </c>
      <c r="AG125" s="14">
        <f t="shared" si="861"/>
        <v>20.833333333333336</v>
      </c>
      <c r="AH125" s="14">
        <f t="shared" si="861"/>
        <v>33.333333333333329</v>
      </c>
      <c r="AI125" s="14">
        <f t="shared" si="861"/>
        <v>16.666666666666664</v>
      </c>
      <c r="AJ125" s="14">
        <f t="shared" si="861"/>
        <v>14.583333333333334</v>
      </c>
      <c r="AK125" s="48">
        <f t="shared" ref="AK125" si="862">AK638</f>
        <v>30.164807956271368</v>
      </c>
      <c r="AL125" s="48">
        <f t="shared" ref="AL125" si="863">AL638</f>
        <v>30</v>
      </c>
      <c r="AM125" s="48">
        <f t="shared" si="813"/>
        <v>95.7</v>
      </c>
      <c r="AN125" s="48">
        <f t="shared" si="813"/>
        <v>1</v>
      </c>
    </row>
    <row r="126" spans="1:40" ht="15" hidden="1" customHeight="1" x14ac:dyDescent="0.15">
      <c r="A126" s="3"/>
      <c r="B126" s="24"/>
      <c r="C126" s="18" t="s">
        <v>42</v>
      </c>
      <c r="D126" s="31">
        <f t="shared" si="470"/>
        <v>86</v>
      </c>
      <c r="E126" s="14">
        <f t="shared" ref="E126:I126" si="864">IF($D126=0,0,E639/$D126*100)</f>
        <v>44.186046511627907</v>
      </c>
      <c r="F126" s="14">
        <f t="shared" si="864"/>
        <v>3.4883720930232558</v>
      </c>
      <c r="G126" s="14">
        <f t="shared" si="864"/>
        <v>37.209302325581397</v>
      </c>
      <c r="H126" s="14">
        <f t="shared" si="864"/>
        <v>8.1395348837209305</v>
      </c>
      <c r="I126" s="14">
        <f t="shared" si="864"/>
        <v>6.9767441860465116</v>
      </c>
      <c r="J126" s="31">
        <f t="shared" si="472"/>
        <v>41</v>
      </c>
      <c r="K126" s="14">
        <f t="shared" ref="K126:R126" si="865">IF($J126=0,0,K639/$J126*100)</f>
        <v>12.195121951219512</v>
      </c>
      <c r="L126" s="14">
        <f t="shared" si="865"/>
        <v>17.073170731707318</v>
      </c>
      <c r="M126" s="14">
        <f t="shared" si="865"/>
        <v>7.3170731707317067</v>
      </c>
      <c r="N126" s="14">
        <f t="shared" si="865"/>
        <v>21.951219512195124</v>
      </c>
      <c r="O126" s="14">
        <f t="shared" si="865"/>
        <v>21.951219512195124</v>
      </c>
      <c r="P126" s="14">
        <f t="shared" si="865"/>
        <v>9.7560975609756095</v>
      </c>
      <c r="Q126" s="14">
        <f t="shared" si="865"/>
        <v>2.4390243902439024</v>
      </c>
      <c r="R126" s="14">
        <f t="shared" si="865"/>
        <v>7.3170731707317067</v>
      </c>
      <c r="S126" s="48">
        <f t="shared" ref="S126:V141" si="866">S639</f>
        <v>41.39473684210526</v>
      </c>
      <c r="T126" s="48">
        <f t="shared" si="858"/>
        <v>41.39473684210526</v>
      </c>
      <c r="U126" s="56">
        <f t="shared" si="858"/>
        <v>206</v>
      </c>
      <c r="V126" s="31">
        <f t="shared" si="858"/>
        <v>40</v>
      </c>
      <c r="W126" s="14">
        <f t="shared" ref="W126:AA126" si="867">IF($V126=0,0,W639/$V126*100)</f>
        <v>17.5</v>
      </c>
      <c r="X126" s="14">
        <f t="shared" si="867"/>
        <v>40</v>
      </c>
      <c r="Y126" s="14">
        <f t="shared" si="867"/>
        <v>25</v>
      </c>
      <c r="Z126" s="14">
        <f t="shared" si="867"/>
        <v>0</v>
      </c>
      <c r="AA126" s="14">
        <f t="shared" si="867"/>
        <v>17.5</v>
      </c>
      <c r="AB126" s="48">
        <f t="shared" ref="AB126:AE126" si="868">AB639</f>
        <v>32.422278090954116</v>
      </c>
      <c r="AC126" s="48">
        <f t="shared" si="868"/>
        <v>41.151352961595606</v>
      </c>
      <c r="AD126" s="48">
        <f t="shared" si="868"/>
        <v>90</v>
      </c>
      <c r="AE126" s="31">
        <f t="shared" si="868"/>
        <v>33</v>
      </c>
      <c r="AF126" s="14">
        <f t="shared" ref="AF126:AJ126" si="869">IF($AE126=0,0,AF639/$AE126*100)</f>
        <v>9.0909090909090917</v>
      </c>
      <c r="AG126" s="14">
        <f t="shared" si="869"/>
        <v>33.333333333333329</v>
      </c>
      <c r="AH126" s="14">
        <f t="shared" si="869"/>
        <v>15.151515151515152</v>
      </c>
      <c r="AI126" s="14">
        <f t="shared" si="869"/>
        <v>15.151515151515152</v>
      </c>
      <c r="AJ126" s="14">
        <f t="shared" si="869"/>
        <v>27.27272727272727</v>
      </c>
      <c r="AK126" s="48">
        <f t="shared" ref="AK126" si="870">AK639</f>
        <v>29.199226236726236</v>
      </c>
      <c r="AL126" s="48">
        <f t="shared" ref="AL126" si="871">AL639</f>
        <v>25.1</v>
      </c>
      <c r="AM126" s="48">
        <f t="shared" si="813"/>
        <v>70</v>
      </c>
      <c r="AN126" s="48">
        <f t="shared" si="813"/>
        <v>5</v>
      </c>
    </row>
    <row r="127" spans="1:40" ht="15" hidden="1" customHeight="1" x14ac:dyDescent="0.15">
      <c r="A127" s="3"/>
      <c r="B127" s="25"/>
      <c r="C127" s="19" t="s">
        <v>26</v>
      </c>
      <c r="D127" s="32">
        <f t="shared" si="470"/>
        <v>43</v>
      </c>
      <c r="E127" s="12">
        <f t="shared" ref="E127:I127" si="872">IF($D127=0,0,E640/$D127*100)</f>
        <v>39.534883720930232</v>
      </c>
      <c r="F127" s="12">
        <f t="shared" si="872"/>
        <v>6.9767441860465116</v>
      </c>
      <c r="G127" s="12">
        <f t="shared" si="872"/>
        <v>37.209302325581397</v>
      </c>
      <c r="H127" s="12">
        <f t="shared" si="872"/>
        <v>4.6511627906976747</v>
      </c>
      <c r="I127" s="12">
        <f t="shared" si="872"/>
        <v>11.627906976744185</v>
      </c>
      <c r="J127" s="32">
        <f t="shared" si="472"/>
        <v>20</v>
      </c>
      <c r="K127" s="12">
        <f t="shared" ref="K127:R127" si="873">IF($J127=0,0,K640/$J127*100)</f>
        <v>25</v>
      </c>
      <c r="L127" s="12">
        <f t="shared" si="873"/>
        <v>40</v>
      </c>
      <c r="M127" s="12">
        <f t="shared" si="873"/>
        <v>0</v>
      </c>
      <c r="N127" s="12">
        <f t="shared" si="873"/>
        <v>20</v>
      </c>
      <c r="O127" s="12">
        <f t="shared" si="873"/>
        <v>0</v>
      </c>
      <c r="P127" s="12">
        <f t="shared" si="873"/>
        <v>5</v>
      </c>
      <c r="Q127" s="12">
        <f t="shared" si="873"/>
        <v>0</v>
      </c>
      <c r="R127" s="12">
        <f t="shared" si="873"/>
        <v>10</v>
      </c>
      <c r="S127" s="45">
        <f t="shared" si="866"/>
        <v>14.444444444444445</v>
      </c>
      <c r="T127" s="45">
        <f t="shared" si="858"/>
        <v>14.444444444444445</v>
      </c>
      <c r="U127" s="54">
        <f t="shared" si="858"/>
        <v>173</v>
      </c>
      <c r="V127" s="32">
        <f t="shared" si="858"/>
        <v>19</v>
      </c>
      <c r="W127" s="12">
        <f t="shared" ref="W127:AA127" si="874">IF($V127=0,0,W640/$V127*100)</f>
        <v>36.84210526315789</v>
      </c>
      <c r="X127" s="12">
        <f t="shared" si="874"/>
        <v>26.315789473684209</v>
      </c>
      <c r="Y127" s="12">
        <f t="shared" si="874"/>
        <v>10.526315789473683</v>
      </c>
      <c r="Z127" s="12">
        <f t="shared" si="874"/>
        <v>10.526315789473683</v>
      </c>
      <c r="AA127" s="12">
        <f t="shared" si="874"/>
        <v>15.789473684210526</v>
      </c>
      <c r="AB127" s="45">
        <f t="shared" ref="AB127:AE127" si="875">AB640</f>
        <v>29.809253246753244</v>
      </c>
      <c r="AC127" s="45">
        <f t="shared" si="875"/>
        <v>52.994227994227991</v>
      </c>
      <c r="AD127" s="45">
        <f t="shared" si="875"/>
        <v>100</v>
      </c>
      <c r="AE127" s="32">
        <f t="shared" si="875"/>
        <v>12</v>
      </c>
      <c r="AF127" s="12">
        <f t="shared" ref="AF127:AJ127" si="876">IF($AE127=0,0,AF640/$AE127*100)</f>
        <v>50</v>
      </c>
      <c r="AG127" s="12">
        <f t="shared" si="876"/>
        <v>25</v>
      </c>
      <c r="AH127" s="12">
        <f t="shared" si="876"/>
        <v>0</v>
      </c>
      <c r="AI127" s="12">
        <f t="shared" si="876"/>
        <v>0</v>
      </c>
      <c r="AJ127" s="12">
        <f t="shared" si="876"/>
        <v>25</v>
      </c>
      <c r="AK127" s="45">
        <f t="shared" ref="AK127" si="877">AK640</f>
        <v>11.755555555555555</v>
      </c>
      <c r="AL127" s="45">
        <f t="shared" ref="AL127" si="878">AL640</f>
        <v>10</v>
      </c>
      <c r="AM127" s="45">
        <f t="shared" si="813"/>
        <v>20</v>
      </c>
      <c r="AN127" s="45">
        <f t="shared" si="813"/>
        <v>3</v>
      </c>
    </row>
    <row r="128" spans="1:40" ht="15" hidden="1" customHeight="1" x14ac:dyDescent="0.15">
      <c r="A128" s="2" t="s">
        <v>305</v>
      </c>
      <c r="B128" s="24" t="s">
        <v>12</v>
      </c>
      <c r="C128" s="17" t="s">
        <v>34</v>
      </c>
      <c r="D128" s="31">
        <f t="shared" si="470"/>
        <v>2</v>
      </c>
      <c r="E128" s="14">
        <f t="shared" ref="E128:I128" si="879">IF($D128=0,0,E641/$D128*100)</f>
        <v>0</v>
      </c>
      <c r="F128" s="14">
        <f t="shared" si="879"/>
        <v>0</v>
      </c>
      <c r="G128" s="14">
        <f t="shared" si="879"/>
        <v>100</v>
      </c>
      <c r="H128" s="14">
        <f t="shared" si="879"/>
        <v>0</v>
      </c>
      <c r="I128" s="14">
        <f t="shared" si="879"/>
        <v>0</v>
      </c>
      <c r="J128" s="31">
        <f t="shared" si="472"/>
        <v>0</v>
      </c>
      <c r="K128" s="14">
        <f t="shared" ref="K128:R128" si="880">IF($J128=0,0,K641/$J128*100)</f>
        <v>0</v>
      </c>
      <c r="L128" s="14">
        <f t="shared" si="880"/>
        <v>0</v>
      </c>
      <c r="M128" s="14">
        <f t="shared" si="880"/>
        <v>0</v>
      </c>
      <c r="N128" s="14">
        <f t="shared" si="880"/>
        <v>0</v>
      </c>
      <c r="O128" s="14">
        <f t="shared" si="880"/>
        <v>0</v>
      </c>
      <c r="P128" s="14">
        <f t="shared" si="880"/>
        <v>0</v>
      </c>
      <c r="Q128" s="14">
        <f t="shared" si="880"/>
        <v>0</v>
      </c>
      <c r="R128" s="14">
        <f t="shared" si="880"/>
        <v>0</v>
      </c>
      <c r="S128" s="48" t="str">
        <f t="shared" si="866"/>
        <v>－</v>
      </c>
      <c r="T128" s="48" t="str">
        <f t="shared" si="858"/>
        <v>－</v>
      </c>
      <c r="U128" s="56" t="str">
        <f t="shared" si="858"/>
        <v>－</v>
      </c>
      <c r="V128" s="31">
        <f t="shared" si="858"/>
        <v>0</v>
      </c>
      <c r="W128" s="14">
        <f t="shared" ref="W128:AA128" si="881">IF($V128=0,0,W641/$V128*100)</f>
        <v>0</v>
      </c>
      <c r="X128" s="14">
        <f t="shared" si="881"/>
        <v>0</v>
      </c>
      <c r="Y128" s="14">
        <f t="shared" si="881"/>
        <v>0</v>
      </c>
      <c r="Z128" s="14">
        <f t="shared" si="881"/>
        <v>0</v>
      </c>
      <c r="AA128" s="14">
        <f t="shared" si="881"/>
        <v>0</v>
      </c>
      <c r="AB128" s="48" t="str">
        <f t="shared" ref="AB128:AE128" si="882">AB641</f>
        <v>－</v>
      </c>
      <c r="AC128" s="48" t="str">
        <f t="shared" si="882"/>
        <v>－</v>
      </c>
      <c r="AD128" s="48" t="str">
        <f t="shared" si="882"/>
        <v>－</v>
      </c>
      <c r="AE128" s="31">
        <f t="shared" si="882"/>
        <v>0</v>
      </c>
      <c r="AF128" s="14">
        <f t="shared" ref="AF128:AJ128" si="883">IF($AE128=0,0,AF641/$AE128*100)</f>
        <v>0</v>
      </c>
      <c r="AG128" s="14">
        <f t="shared" si="883"/>
        <v>0</v>
      </c>
      <c r="AH128" s="14">
        <f t="shared" si="883"/>
        <v>0</v>
      </c>
      <c r="AI128" s="14">
        <f t="shared" si="883"/>
        <v>0</v>
      </c>
      <c r="AJ128" s="14">
        <f t="shared" si="883"/>
        <v>0</v>
      </c>
      <c r="AK128" s="48" t="str">
        <f t="shared" ref="AK128" si="884">AK641</f>
        <v>－</v>
      </c>
      <c r="AL128" s="48" t="str">
        <f t="shared" ref="AL128" si="885">AL641</f>
        <v>－</v>
      </c>
      <c r="AM128" s="48" t="str">
        <f t="shared" si="813"/>
        <v>－</v>
      </c>
      <c r="AN128" s="48" t="str">
        <f t="shared" si="813"/>
        <v>－</v>
      </c>
    </row>
    <row r="129" spans="1:40" ht="15" hidden="1" customHeight="1" x14ac:dyDescent="0.15">
      <c r="A129" s="3" t="s">
        <v>306</v>
      </c>
      <c r="B129" s="24" t="s">
        <v>13</v>
      </c>
      <c r="C129" s="18" t="s">
        <v>35</v>
      </c>
      <c r="D129" s="31">
        <f t="shared" si="470"/>
        <v>14</v>
      </c>
      <c r="E129" s="14">
        <f t="shared" ref="E129:I129" si="886">IF($D129=0,0,E642/$D129*100)</f>
        <v>35.714285714285715</v>
      </c>
      <c r="F129" s="14">
        <f t="shared" si="886"/>
        <v>7.1428571428571423</v>
      </c>
      <c r="G129" s="14">
        <f t="shared" si="886"/>
        <v>42.857142857142854</v>
      </c>
      <c r="H129" s="14">
        <f t="shared" si="886"/>
        <v>7.1428571428571423</v>
      </c>
      <c r="I129" s="14">
        <f t="shared" si="886"/>
        <v>7.1428571428571423</v>
      </c>
      <c r="J129" s="31">
        <f t="shared" si="472"/>
        <v>6</v>
      </c>
      <c r="K129" s="14">
        <f t="shared" ref="K129:R129" si="887">IF($J129=0,0,K642/$J129*100)</f>
        <v>0</v>
      </c>
      <c r="L129" s="14">
        <f t="shared" si="887"/>
        <v>33.333333333333329</v>
      </c>
      <c r="M129" s="14">
        <f t="shared" si="887"/>
        <v>50</v>
      </c>
      <c r="N129" s="14">
        <f t="shared" si="887"/>
        <v>0</v>
      </c>
      <c r="O129" s="14">
        <f t="shared" si="887"/>
        <v>0</v>
      </c>
      <c r="P129" s="14">
        <f t="shared" si="887"/>
        <v>0</v>
      </c>
      <c r="Q129" s="14">
        <f t="shared" si="887"/>
        <v>0</v>
      </c>
      <c r="R129" s="14">
        <f t="shared" si="887"/>
        <v>16.666666666666664</v>
      </c>
      <c r="S129" s="48">
        <f t="shared" si="866"/>
        <v>4.4000000000000004</v>
      </c>
      <c r="T129" s="48">
        <f t="shared" si="858"/>
        <v>4.4000000000000004</v>
      </c>
      <c r="U129" s="56">
        <f t="shared" si="858"/>
        <v>6</v>
      </c>
      <c r="V129" s="31">
        <f t="shared" si="858"/>
        <v>5</v>
      </c>
      <c r="W129" s="14">
        <f t="shared" ref="W129:AA129" si="888">IF($V129=0,0,W642/$V129*100)</f>
        <v>40</v>
      </c>
      <c r="X129" s="14">
        <f t="shared" si="888"/>
        <v>20</v>
      </c>
      <c r="Y129" s="14">
        <f t="shared" si="888"/>
        <v>20</v>
      </c>
      <c r="Z129" s="14">
        <f t="shared" si="888"/>
        <v>20</v>
      </c>
      <c r="AA129" s="14">
        <f t="shared" si="888"/>
        <v>0</v>
      </c>
      <c r="AB129" s="48">
        <f t="shared" ref="AB129:AE129" si="889">AB642</f>
        <v>43.80952380952381</v>
      </c>
      <c r="AC129" s="48">
        <f t="shared" si="889"/>
        <v>73.015873015873012</v>
      </c>
      <c r="AD129" s="48">
        <f t="shared" si="889"/>
        <v>100</v>
      </c>
      <c r="AE129" s="31">
        <f t="shared" si="889"/>
        <v>3</v>
      </c>
      <c r="AF129" s="14">
        <f t="shared" ref="AF129:AJ129" si="890">IF($AE129=0,0,AF642/$AE129*100)</f>
        <v>0</v>
      </c>
      <c r="AG129" s="14">
        <f t="shared" si="890"/>
        <v>33.333333333333329</v>
      </c>
      <c r="AH129" s="14">
        <f t="shared" si="890"/>
        <v>0</v>
      </c>
      <c r="AI129" s="14">
        <f t="shared" si="890"/>
        <v>33.333333333333329</v>
      </c>
      <c r="AJ129" s="14">
        <f t="shared" si="890"/>
        <v>33.333333333333329</v>
      </c>
      <c r="AK129" s="48">
        <f t="shared" ref="AK129" si="891">AK642</f>
        <v>36</v>
      </c>
      <c r="AL129" s="48">
        <f t="shared" ref="AL129" si="892">AL642</f>
        <v>36</v>
      </c>
      <c r="AM129" s="48">
        <f t="shared" si="813"/>
        <v>50</v>
      </c>
      <c r="AN129" s="48">
        <f t="shared" si="813"/>
        <v>22</v>
      </c>
    </row>
    <row r="130" spans="1:40" ht="15" hidden="1" customHeight="1" x14ac:dyDescent="0.15">
      <c r="A130" s="3"/>
      <c r="B130" s="24" t="s">
        <v>14</v>
      </c>
      <c r="C130" s="18" t="s">
        <v>36</v>
      </c>
      <c r="D130" s="31">
        <f t="shared" si="470"/>
        <v>63</v>
      </c>
      <c r="E130" s="14">
        <f t="shared" ref="E130:I130" si="893">IF($D130=0,0,E643/$D130*100)</f>
        <v>30.158730158730158</v>
      </c>
      <c r="F130" s="14">
        <f t="shared" si="893"/>
        <v>4.7619047619047619</v>
      </c>
      <c r="G130" s="14">
        <f t="shared" si="893"/>
        <v>55.555555555555557</v>
      </c>
      <c r="H130" s="14">
        <f t="shared" si="893"/>
        <v>4.7619047619047619</v>
      </c>
      <c r="I130" s="14">
        <f t="shared" si="893"/>
        <v>4.7619047619047619</v>
      </c>
      <c r="J130" s="31">
        <f t="shared" si="472"/>
        <v>22</v>
      </c>
      <c r="K130" s="14">
        <f t="shared" ref="K130:R130" si="894">IF($J130=0,0,K643/$J130*100)</f>
        <v>22.727272727272727</v>
      </c>
      <c r="L130" s="14">
        <f t="shared" si="894"/>
        <v>18.181818181818183</v>
      </c>
      <c r="M130" s="14">
        <f t="shared" si="894"/>
        <v>4.5454545454545459</v>
      </c>
      <c r="N130" s="14">
        <f t="shared" si="894"/>
        <v>9.0909090909090917</v>
      </c>
      <c r="O130" s="14">
        <f t="shared" si="894"/>
        <v>9.0909090909090917</v>
      </c>
      <c r="P130" s="14">
        <f t="shared" si="894"/>
        <v>9.0909090909090917</v>
      </c>
      <c r="Q130" s="14">
        <f t="shared" si="894"/>
        <v>9.0909090909090917</v>
      </c>
      <c r="R130" s="14">
        <f t="shared" si="894"/>
        <v>18.181818181818183</v>
      </c>
      <c r="S130" s="48">
        <f t="shared" si="866"/>
        <v>50.777777777777779</v>
      </c>
      <c r="T130" s="48">
        <f t="shared" si="858"/>
        <v>50.777777777777779</v>
      </c>
      <c r="U130" s="56">
        <f t="shared" si="858"/>
        <v>206</v>
      </c>
      <c r="V130" s="31">
        <f t="shared" si="858"/>
        <v>21</v>
      </c>
      <c r="W130" s="14">
        <f t="shared" ref="W130:AA130" si="895">IF($V130=0,0,W643/$V130*100)</f>
        <v>52.380952380952387</v>
      </c>
      <c r="X130" s="14">
        <f t="shared" si="895"/>
        <v>9.5238095238095237</v>
      </c>
      <c r="Y130" s="14">
        <f t="shared" si="895"/>
        <v>0</v>
      </c>
      <c r="Z130" s="14">
        <f t="shared" si="895"/>
        <v>14.285714285714285</v>
      </c>
      <c r="AA130" s="14">
        <f t="shared" si="895"/>
        <v>23.809523809523807</v>
      </c>
      <c r="AB130" s="48">
        <f t="shared" ref="AB130:AE130" si="896">AB643</f>
        <v>22.916666666666664</v>
      </c>
      <c r="AC130" s="48">
        <f t="shared" si="896"/>
        <v>73.333333333333329</v>
      </c>
      <c r="AD130" s="48">
        <f t="shared" si="896"/>
        <v>100</v>
      </c>
      <c r="AE130" s="31">
        <f t="shared" si="896"/>
        <v>10</v>
      </c>
      <c r="AF130" s="14">
        <f t="shared" ref="AF130:AJ130" si="897">IF($AE130=0,0,AF643/$AE130*100)</f>
        <v>0</v>
      </c>
      <c r="AG130" s="14">
        <f t="shared" si="897"/>
        <v>10</v>
      </c>
      <c r="AH130" s="14">
        <f t="shared" si="897"/>
        <v>20</v>
      </c>
      <c r="AI130" s="14">
        <f t="shared" si="897"/>
        <v>20</v>
      </c>
      <c r="AJ130" s="14">
        <f t="shared" si="897"/>
        <v>50</v>
      </c>
      <c r="AK130" s="48">
        <f t="shared" ref="AK130" si="898">AK643</f>
        <v>41.233333333333334</v>
      </c>
      <c r="AL130" s="48">
        <f t="shared" ref="AL130" si="899">AL643</f>
        <v>36.666666666666664</v>
      </c>
      <c r="AM130" s="48">
        <f t="shared" si="813"/>
        <v>80</v>
      </c>
      <c r="AN130" s="48">
        <f t="shared" si="813"/>
        <v>16.5</v>
      </c>
    </row>
    <row r="131" spans="1:40" ht="15" hidden="1" customHeight="1" x14ac:dyDescent="0.15">
      <c r="A131" s="3"/>
      <c r="B131" s="24"/>
      <c r="C131" s="18" t="s">
        <v>37</v>
      </c>
      <c r="D131" s="31">
        <f t="shared" si="470"/>
        <v>81</v>
      </c>
      <c r="E131" s="14">
        <f t="shared" ref="E131:I131" si="900">IF($D131=0,0,E644/$D131*100)</f>
        <v>45.679012345679013</v>
      </c>
      <c r="F131" s="14">
        <f t="shared" si="900"/>
        <v>3.7037037037037033</v>
      </c>
      <c r="G131" s="14">
        <f t="shared" si="900"/>
        <v>37.037037037037038</v>
      </c>
      <c r="H131" s="14">
        <f t="shared" si="900"/>
        <v>8.6419753086419746</v>
      </c>
      <c r="I131" s="14">
        <f t="shared" si="900"/>
        <v>4.9382716049382713</v>
      </c>
      <c r="J131" s="31">
        <f t="shared" si="472"/>
        <v>40</v>
      </c>
      <c r="K131" s="14">
        <f t="shared" ref="K131:R131" si="901">IF($J131=0,0,K644/$J131*100)</f>
        <v>10</v>
      </c>
      <c r="L131" s="14">
        <f t="shared" si="901"/>
        <v>17.5</v>
      </c>
      <c r="M131" s="14">
        <f t="shared" si="901"/>
        <v>7.5</v>
      </c>
      <c r="N131" s="14">
        <f t="shared" si="901"/>
        <v>7.5</v>
      </c>
      <c r="O131" s="14">
        <f t="shared" si="901"/>
        <v>12.5</v>
      </c>
      <c r="P131" s="14">
        <f t="shared" si="901"/>
        <v>0</v>
      </c>
      <c r="Q131" s="14">
        <f t="shared" si="901"/>
        <v>35</v>
      </c>
      <c r="R131" s="14">
        <f t="shared" si="901"/>
        <v>10</v>
      </c>
      <c r="S131" s="48">
        <f t="shared" si="866"/>
        <v>94.638888888888886</v>
      </c>
      <c r="T131" s="48">
        <f t="shared" si="858"/>
        <v>94.638888888888886</v>
      </c>
      <c r="U131" s="56">
        <f t="shared" si="858"/>
        <v>206</v>
      </c>
      <c r="V131" s="31">
        <f t="shared" si="858"/>
        <v>37</v>
      </c>
      <c r="W131" s="14">
        <f t="shared" ref="W131:AA131" si="902">IF($V131=0,0,W644/$V131*100)</f>
        <v>43.243243243243242</v>
      </c>
      <c r="X131" s="14">
        <f t="shared" si="902"/>
        <v>16.216216216216218</v>
      </c>
      <c r="Y131" s="14">
        <f t="shared" si="902"/>
        <v>21.621621621621621</v>
      </c>
      <c r="Z131" s="14">
        <f t="shared" si="902"/>
        <v>8.1081081081081088</v>
      </c>
      <c r="AA131" s="14">
        <f t="shared" si="902"/>
        <v>10.810810810810811</v>
      </c>
      <c r="AB131" s="48">
        <f t="shared" ref="AB131:AE131" si="903">AB644</f>
        <v>29.494949494949495</v>
      </c>
      <c r="AC131" s="48">
        <f t="shared" si="903"/>
        <v>57.254901960784316</v>
      </c>
      <c r="AD131" s="48">
        <f t="shared" si="903"/>
        <v>100</v>
      </c>
      <c r="AE131" s="31">
        <f t="shared" si="903"/>
        <v>23</v>
      </c>
      <c r="AF131" s="14">
        <f t="shared" ref="AF131:AJ131" si="904">IF($AE131=0,0,AF644/$AE131*100)</f>
        <v>4.3478260869565215</v>
      </c>
      <c r="AG131" s="14">
        <f t="shared" si="904"/>
        <v>17.391304347826086</v>
      </c>
      <c r="AH131" s="14">
        <f t="shared" si="904"/>
        <v>26.086956521739129</v>
      </c>
      <c r="AI131" s="14">
        <f t="shared" si="904"/>
        <v>26.086956521739129</v>
      </c>
      <c r="AJ131" s="14">
        <f t="shared" si="904"/>
        <v>26.086956521739129</v>
      </c>
      <c r="AK131" s="48">
        <f t="shared" ref="AK131" si="905">AK644</f>
        <v>34.544117647058826</v>
      </c>
      <c r="AL131" s="48">
        <f t="shared" ref="AL131" si="906">AL644</f>
        <v>30.25</v>
      </c>
      <c r="AM131" s="48">
        <f t="shared" si="813"/>
        <v>100</v>
      </c>
      <c r="AN131" s="48">
        <f t="shared" si="813"/>
        <v>10</v>
      </c>
    </row>
    <row r="132" spans="1:40" ht="15" hidden="1" customHeight="1" x14ac:dyDescent="0.15">
      <c r="A132" s="3"/>
      <c r="B132" s="24"/>
      <c r="C132" s="18" t="s">
        <v>38</v>
      </c>
      <c r="D132" s="31">
        <f t="shared" si="470"/>
        <v>124</v>
      </c>
      <c r="E132" s="14">
        <f t="shared" ref="E132:I132" si="907">IF($D132=0,0,E645/$D132*100)</f>
        <v>58.064516129032263</v>
      </c>
      <c r="F132" s="14">
        <f t="shared" si="907"/>
        <v>4.838709677419355</v>
      </c>
      <c r="G132" s="14">
        <f t="shared" si="907"/>
        <v>30.64516129032258</v>
      </c>
      <c r="H132" s="14">
        <f t="shared" si="907"/>
        <v>4.032258064516129</v>
      </c>
      <c r="I132" s="14">
        <f t="shared" si="907"/>
        <v>2.4193548387096775</v>
      </c>
      <c r="J132" s="31">
        <f t="shared" si="472"/>
        <v>78</v>
      </c>
      <c r="K132" s="14">
        <f t="shared" ref="K132:R132" si="908">IF($J132=0,0,K645/$J132*100)</f>
        <v>6.4102564102564097</v>
      </c>
      <c r="L132" s="14">
        <f t="shared" si="908"/>
        <v>19.230769230769234</v>
      </c>
      <c r="M132" s="14">
        <f t="shared" si="908"/>
        <v>6.4102564102564097</v>
      </c>
      <c r="N132" s="14">
        <f t="shared" si="908"/>
        <v>5.1282051282051277</v>
      </c>
      <c r="O132" s="14">
        <f t="shared" si="908"/>
        <v>10.256410256410255</v>
      </c>
      <c r="P132" s="14">
        <f t="shared" si="908"/>
        <v>20.512820512820511</v>
      </c>
      <c r="Q132" s="14">
        <f t="shared" si="908"/>
        <v>24.358974358974358</v>
      </c>
      <c r="R132" s="14">
        <f t="shared" si="908"/>
        <v>7.6923076923076925</v>
      </c>
      <c r="S132" s="48">
        <f t="shared" si="866"/>
        <v>91.138888888888886</v>
      </c>
      <c r="T132" s="48">
        <f t="shared" si="858"/>
        <v>91.138888888888886</v>
      </c>
      <c r="U132" s="56">
        <f t="shared" si="858"/>
        <v>206</v>
      </c>
      <c r="V132" s="31">
        <f t="shared" si="858"/>
        <v>77</v>
      </c>
      <c r="W132" s="14">
        <f t="shared" ref="W132:AA132" si="909">IF($V132=0,0,W645/$V132*100)</f>
        <v>18.181818181818183</v>
      </c>
      <c r="X132" s="14">
        <f t="shared" si="909"/>
        <v>28.571428571428569</v>
      </c>
      <c r="Y132" s="14">
        <f t="shared" si="909"/>
        <v>20.779220779220779</v>
      </c>
      <c r="Z132" s="14">
        <f t="shared" si="909"/>
        <v>10.38961038961039</v>
      </c>
      <c r="AA132" s="14">
        <f t="shared" si="909"/>
        <v>22.077922077922079</v>
      </c>
      <c r="AB132" s="48">
        <f t="shared" ref="AB132:AE132" si="910">AB645</f>
        <v>40.992979242979246</v>
      </c>
      <c r="AC132" s="48">
        <f t="shared" si="910"/>
        <v>53.469103360407715</v>
      </c>
      <c r="AD132" s="48">
        <f t="shared" si="910"/>
        <v>100</v>
      </c>
      <c r="AE132" s="31">
        <f t="shared" si="910"/>
        <v>63</v>
      </c>
      <c r="AF132" s="14">
        <f t="shared" ref="AF132:AJ132" si="911">IF($AE132=0,0,AF645/$AE132*100)</f>
        <v>7.9365079365079358</v>
      </c>
      <c r="AG132" s="14">
        <f t="shared" si="911"/>
        <v>20.634920634920633</v>
      </c>
      <c r="AH132" s="14">
        <f t="shared" si="911"/>
        <v>28.571428571428569</v>
      </c>
      <c r="AI132" s="14">
        <f t="shared" si="911"/>
        <v>19.047619047619047</v>
      </c>
      <c r="AJ132" s="14">
        <f t="shared" si="911"/>
        <v>23.809523809523807</v>
      </c>
      <c r="AK132" s="48">
        <f t="shared" ref="AK132" si="912">AK645</f>
        <v>31.575057870370369</v>
      </c>
      <c r="AL132" s="48">
        <f t="shared" ref="AL132" si="913">AL645</f>
        <v>30</v>
      </c>
      <c r="AM132" s="48">
        <f t="shared" si="813"/>
        <v>80</v>
      </c>
      <c r="AN132" s="48">
        <f t="shared" si="813"/>
        <v>10</v>
      </c>
    </row>
    <row r="133" spans="1:40" ht="15" hidden="1" customHeight="1" x14ac:dyDescent="0.15">
      <c r="A133" s="3"/>
      <c r="B133" s="24"/>
      <c r="C133" s="18" t="s">
        <v>39</v>
      </c>
      <c r="D133" s="31">
        <f t="shared" si="470"/>
        <v>134</v>
      </c>
      <c r="E133" s="14">
        <f t="shared" ref="E133:I133" si="914">IF($D133=0,0,E646/$D133*100)</f>
        <v>71.641791044776113</v>
      </c>
      <c r="F133" s="14">
        <f t="shared" si="914"/>
        <v>3.7313432835820892</v>
      </c>
      <c r="G133" s="14">
        <f t="shared" si="914"/>
        <v>17.164179104477611</v>
      </c>
      <c r="H133" s="14">
        <f t="shared" si="914"/>
        <v>5.2238805970149249</v>
      </c>
      <c r="I133" s="14">
        <f t="shared" si="914"/>
        <v>2.2388059701492535</v>
      </c>
      <c r="J133" s="31">
        <f t="shared" si="472"/>
        <v>101</v>
      </c>
      <c r="K133" s="14">
        <f t="shared" ref="K133:R133" si="915">IF($J133=0,0,K646/$J133*100)</f>
        <v>1.9801980198019802</v>
      </c>
      <c r="L133" s="14">
        <f t="shared" si="915"/>
        <v>7.9207920792079207</v>
      </c>
      <c r="M133" s="14">
        <f t="shared" si="915"/>
        <v>3.9603960396039604</v>
      </c>
      <c r="N133" s="14">
        <f t="shared" si="915"/>
        <v>10.891089108910892</v>
      </c>
      <c r="O133" s="14">
        <f t="shared" si="915"/>
        <v>12.871287128712872</v>
      </c>
      <c r="P133" s="14">
        <f t="shared" si="915"/>
        <v>12.871287128712872</v>
      </c>
      <c r="Q133" s="14">
        <f t="shared" si="915"/>
        <v>43.564356435643568</v>
      </c>
      <c r="R133" s="14">
        <f t="shared" si="915"/>
        <v>5.9405940594059405</v>
      </c>
      <c r="S133" s="48">
        <f t="shared" si="866"/>
        <v>131.53684210526316</v>
      </c>
      <c r="T133" s="48">
        <f t="shared" si="858"/>
        <v>131.53684210526316</v>
      </c>
      <c r="U133" s="56">
        <f t="shared" si="858"/>
        <v>206</v>
      </c>
      <c r="V133" s="31">
        <f t="shared" si="858"/>
        <v>101</v>
      </c>
      <c r="W133" s="14">
        <f t="shared" ref="W133:AA133" si="916">IF($V133=0,0,W646/$V133*100)</f>
        <v>11.881188118811881</v>
      </c>
      <c r="X133" s="14">
        <f t="shared" si="916"/>
        <v>17.82178217821782</v>
      </c>
      <c r="Y133" s="14">
        <f t="shared" si="916"/>
        <v>35.64356435643564</v>
      </c>
      <c r="Z133" s="14">
        <f t="shared" si="916"/>
        <v>14.85148514851485</v>
      </c>
      <c r="AA133" s="14">
        <f t="shared" si="916"/>
        <v>19.801980198019802</v>
      </c>
      <c r="AB133" s="48">
        <f t="shared" ref="AB133:AE133" si="917">AB646</f>
        <v>54.397356758467872</v>
      </c>
      <c r="AC133" s="48">
        <f t="shared" si="917"/>
        <v>63.857766629505761</v>
      </c>
      <c r="AD133" s="48">
        <f t="shared" si="917"/>
        <v>100</v>
      </c>
      <c r="AE133" s="31">
        <f t="shared" si="917"/>
        <v>89</v>
      </c>
      <c r="AF133" s="14">
        <f t="shared" ref="AF133:AJ133" si="918">IF($AE133=0,0,AF646/$AE133*100)</f>
        <v>4.4943820224719104</v>
      </c>
      <c r="AG133" s="14">
        <f t="shared" si="918"/>
        <v>22.471910112359549</v>
      </c>
      <c r="AH133" s="14">
        <f t="shared" si="918"/>
        <v>29.213483146067414</v>
      </c>
      <c r="AI133" s="14">
        <f t="shared" si="918"/>
        <v>19.101123595505616</v>
      </c>
      <c r="AJ133" s="14">
        <f t="shared" si="918"/>
        <v>24.719101123595504</v>
      </c>
      <c r="AK133" s="48">
        <f t="shared" ref="AK133" si="919">AK646</f>
        <v>30.850486205336946</v>
      </c>
      <c r="AL133" s="48">
        <f t="shared" ref="AL133" si="920">AL646</f>
        <v>30</v>
      </c>
      <c r="AM133" s="48">
        <f t="shared" si="813"/>
        <v>52.5</v>
      </c>
      <c r="AN133" s="48">
        <f t="shared" si="813"/>
        <v>7</v>
      </c>
    </row>
    <row r="134" spans="1:40" ht="15" hidden="1" customHeight="1" x14ac:dyDescent="0.15">
      <c r="A134" s="3"/>
      <c r="B134" s="24"/>
      <c r="C134" s="18" t="s">
        <v>40</v>
      </c>
      <c r="D134" s="31">
        <f t="shared" si="470"/>
        <v>146</v>
      </c>
      <c r="E134" s="14">
        <f t="shared" ref="E134:I134" si="921">IF($D134=0,0,E647/$D134*100)</f>
        <v>67.123287671232873</v>
      </c>
      <c r="F134" s="14">
        <f t="shared" si="921"/>
        <v>3.4246575342465753</v>
      </c>
      <c r="G134" s="14">
        <f t="shared" si="921"/>
        <v>19.17808219178082</v>
      </c>
      <c r="H134" s="14">
        <f t="shared" si="921"/>
        <v>8.2191780821917799</v>
      </c>
      <c r="I134" s="14">
        <f t="shared" si="921"/>
        <v>2.054794520547945</v>
      </c>
      <c r="J134" s="31">
        <f t="shared" si="472"/>
        <v>103</v>
      </c>
      <c r="K134" s="14">
        <f t="shared" ref="K134:R134" si="922">IF($J134=0,0,K647/$J134*100)</f>
        <v>5.825242718446602</v>
      </c>
      <c r="L134" s="14">
        <f t="shared" si="922"/>
        <v>8.7378640776699026</v>
      </c>
      <c r="M134" s="14">
        <f t="shared" si="922"/>
        <v>5.825242718446602</v>
      </c>
      <c r="N134" s="14">
        <f t="shared" si="922"/>
        <v>7.7669902912621351</v>
      </c>
      <c r="O134" s="14">
        <f t="shared" si="922"/>
        <v>26.21359223300971</v>
      </c>
      <c r="P134" s="14">
        <f t="shared" si="922"/>
        <v>26.21359223300971</v>
      </c>
      <c r="Q134" s="14">
        <f t="shared" si="922"/>
        <v>15.53398058252427</v>
      </c>
      <c r="R134" s="14">
        <f t="shared" si="922"/>
        <v>3.8834951456310676</v>
      </c>
      <c r="S134" s="48">
        <f t="shared" si="866"/>
        <v>100.54545454545455</v>
      </c>
      <c r="T134" s="48">
        <f t="shared" si="858"/>
        <v>100.54545454545455</v>
      </c>
      <c r="U134" s="56">
        <f t="shared" si="858"/>
        <v>206</v>
      </c>
      <c r="V134" s="31">
        <f t="shared" si="858"/>
        <v>102</v>
      </c>
      <c r="W134" s="14">
        <f t="shared" ref="W134:AA134" si="923">IF($V134=0,0,W647/$V134*100)</f>
        <v>14.705882352941178</v>
      </c>
      <c r="X134" s="14">
        <f t="shared" si="923"/>
        <v>24.509803921568626</v>
      </c>
      <c r="Y134" s="14">
        <f t="shared" si="923"/>
        <v>33.333333333333329</v>
      </c>
      <c r="Z134" s="14">
        <f t="shared" si="923"/>
        <v>9.8039215686274517</v>
      </c>
      <c r="AA134" s="14">
        <f t="shared" si="923"/>
        <v>17.647058823529413</v>
      </c>
      <c r="AB134" s="48">
        <f t="shared" ref="AB134:AE134" si="924">AB647</f>
        <v>46.674297163884297</v>
      </c>
      <c r="AC134" s="48">
        <f t="shared" si="924"/>
        <v>56.820883503859143</v>
      </c>
      <c r="AD134" s="48">
        <f t="shared" si="924"/>
        <v>100</v>
      </c>
      <c r="AE134" s="31">
        <f t="shared" si="924"/>
        <v>87</v>
      </c>
      <c r="AF134" s="14">
        <f t="shared" ref="AF134:AJ134" si="925">IF($AE134=0,0,AF647/$AE134*100)</f>
        <v>6.8965517241379306</v>
      </c>
      <c r="AG134" s="14">
        <f t="shared" si="925"/>
        <v>19.540229885057471</v>
      </c>
      <c r="AH134" s="14">
        <f t="shared" si="925"/>
        <v>37.931034482758619</v>
      </c>
      <c r="AI134" s="14">
        <f t="shared" si="925"/>
        <v>11.494252873563218</v>
      </c>
      <c r="AJ134" s="14">
        <f t="shared" si="925"/>
        <v>24.137931034482758</v>
      </c>
      <c r="AK134" s="48">
        <f t="shared" ref="AK134" si="926">AK647</f>
        <v>32.496863658227291</v>
      </c>
      <c r="AL134" s="48">
        <f t="shared" ref="AL134:AN149" si="927">AL647</f>
        <v>30.633333333333333</v>
      </c>
      <c r="AM134" s="48">
        <f t="shared" si="927"/>
        <v>166.66666666666666</v>
      </c>
      <c r="AN134" s="48">
        <f t="shared" si="927"/>
        <v>3</v>
      </c>
    </row>
    <row r="135" spans="1:40" ht="15" hidden="1" customHeight="1" x14ac:dyDescent="0.15">
      <c r="A135" s="3"/>
      <c r="B135" s="24"/>
      <c r="C135" s="18" t="s">
        <v>41</v>
      </c>
      <c r="D135" s="31">
        <f t="shared" ref="D135:D198" si="928">D648</f>
        <v>52</v>
      </c>
      <c r="E135" s="14">
        <f t="shared" ref="E135:I135" si="929">IF($D135=0,0,E648/$D135*100)</f>
        <v>65.384615384615387</v>
      </c>
      <c r="F135" s="14">
        <f t="shared" si="929"/>
        <v>3.8461538461538463</v>
      </c>
      <c r="G135" s="14">
        <f t="shared" si="929"/>
        <v>21.153846153846153</v>
      </c>
      <c r="H135" s="14">
        <f t="shared" si="929"/>
        <v>5.7692307692307692</v>
      </c>
      <c r="I135" s="14">
        <f t="shared" si="929"/>
        <v>3.8461538461538463</v>
      </c>
      <c r="J135" s="31">
        <f t="shared" ref="J135:J198" si="930">J648</f>
        <v>36</v>
      </c>
      <c r="K135" s="14">
        <f t="shared" ref="K135:R135" si="931">IF($J135=0,0,K648/$J135*100)</f>
        <v>2.7777777777777777</v>
      </c>
      <c r="L135" s="14">
        <f t="shared" si="931"/>
        <v>16.666666666666664</v>
      </c>
      <c r="M135" s="14">
        <f t="shared" si="931"/>
        <v>0</v>
      </c>
      <c r="N135" s="14">
        <f t="shared" si="931"/>
        <v>13.888888888888889</v>
      </c>
      <c r="O135" s="14">
        <f t="shared" si="931"/>
        <v>33.333333333333329</v>
      </c>
      <c r="P135" s="14">
        <f t="shared" si="931"/>
        <v>11.111111111111111</v>
      </c>
      <c r="Q135" s="14">
        <f t="shared" si="931"/>
        <v>8.3333333333333321</v>
      </c>
      <c r="R135" s="14">
        <f t="shared" si="931"/>
        <v>13.888888888888889</v>
      </c>
      <c r="S135" s="48">
        <f t="shared" si="866"/>
        <v>75.838709677419359</v>
      </c>
      <c r="T135" s="48">
        <f t="shared" si="858"/>
        <v>75.838709677419359</v>
      </c>
      <c r="U135" s="56">
        <f t="shared" si="858"/>
        <v>206</v>
      </c>
      <c r="V135" s="31">
        <f t="shared" si="858"/>
        <v>36</v>
      </c>
      <c r="W135" s="14">
        <f t="shared" ref="W135:AA135" si="932">IF($V135=0,0,W648/$V135*100)</f>
        <v>8.3333333333333321</v>
      </c>
      <c r="X135" s="14">
        <f t="shared" si="932"/>
        <v>22.222222222222221</v>
      </c>
      <c r="Y135" s="14">
        <f t="shared" si="932"/>
        <v>58.333333333333336</v>
      </c>
      <c r="Z135" s="14">
        <f t="shared" si="932"/>
        <v>0</v>
      </c>
      <c r="AA135" s="14">
        <f t="shared" si="932"/>
        <v>11.111111111111111</v>
      </c>
      <c r="AB135" s="48">
        <f t="shared" ref="AB135:AE135" si="933">AB648</f>
        <v>55.30325577200577</v>
      </c>
      <c r="AC135" s="48">
        <f t="shared" si="933"/>
        <v>61.02428223117878</v>
      </c>
      <c r="AD135" s="48">
        <f t="shared" si="933"/>
        <v>93.333333333333329</v>
      </c>
      <c r="AE135" s="31">
        <f t="shared" si="933"/>
        <v>33</v>
      </c>
      <c r="AF135" s="14">
        <f t="shared" ref="AF135:AJ135" si="934">IF($AE135=0,0,AF648/$AE135*100)</f>
        <v>9.0909090909090917</v>
      </c>
      <c r="AG135" s="14">
        <f t="shared" si="934"/>
        <v>12.121212121212121</v>
      </c>
      <c r="AH135" s="14">
        <f t="shared" si="934"/>
        <v>42.424242424242422</v>
      </c>
      <c r="AI135" s="14">
        <f t="shared" si="934"/>
        <v>21.212121212121211</v>
      </c>
      <c r="AJ135" s="14">
        <f t="shared" si="934"/>
        <v>15.151515151515152</v>
      </c>
      <c r="AK135" s="48">
        <f t="shared" ref="AK135" si="935">AK648</f>
        <v>34.325896127681844</v>
      </c>
      <c r="AL135" s="48">
        <f t="shared" ref="AL135" si="936">AL648</f>
        <v>30</v>
      </c>
      <c r="AM135" s="48">
        <f t="shared" si="927"/>
        <v>95.7</v>
      </c>
      <c r="AN135" s="48">
        <f t="shared" si="927"/>
        <v>1</v>
      </c>
    </row>
    <row r="136" spans="1:40" ht="15" hidden="1" customHeight="1" x14ac:dyDescent="0.15">
      <c r="A136" s="3"/>
      <c r="B136" s="24"/>
      <c r="C136" s="18" t="s">
        <v>42</v>
      </c>
      <c r="D136" s="31">
        <f t="shared" si="928"/>
        <v>50</v>
      </c>
      <c r="E136" s="14">
        <f t="shared" ref="E136:I136" si="937">IF($D136=0,0,E649/$D136*100)</f>
        <v>44</v>
      </c>
      <c r="F136" s="14">
        <f t="shared" si="937"/>
        <v>6</v>
      </c>
      <c r="G136" s="14">
        <f t="shared" si="937"/>
        <v>38</v>
      </c>
      <c r="H136" s="14">
        <f t="shared" si="937"/>
        <v>10</v>
      </c>
      <c r="I136" s="14">
        <f t="shared" si="937"/>
        <v>2</v>
      </c>
      <c r="J136" s="31">
        <f t="shared" si="930"/>
        <v>25</v>
      </c>
      <c r="K136" s="14">
        <f t="shared" ref="K136:R136" si="938">IF($J136=0,0,K649/$J136*100)</f>
        <v>16</v>
      </c>
      <c r="L136" s="14">
        <f t="shared" si="938"/>
        <v>16</v>
      </c>
      <c r="M136" s="14">
        <f t="shared" si="938"/>
        <v>8</v>
      </c>
      <c r="N136" s="14">
        <f t="shared" si="938"/>
        <v>16</v>
      </c>
      <c r="O136" s="14">
        <f t="shared" si="938"/>
        <v>20</v>
      </c>
      <c r="P136" s="14">
        <f t="shared" si="938"/>
        <v>12</v>
      </c>
      <c r="Q136" s="14">
        <f t="shared" si="938"/>
        <v>4</v>
      </c>
      <c r="R136" s="14">
        <f t="shared" si="938"/>
        <v>8</v>
      </c>
      <c r="S136" s="48">
        <f t="shared" si="866"/>
        <v>43.739130434782609</v>
      </c>
      <c r="T136" s="48">
        <f t="shared" si="858"/>
        <v>43.739130434782609</v>
      </c>
      <c r="U136" s="56">
        <f t="shared" si="858"/>
        <v>206</v>
      </c>
      <c r="V136" s="31">
        <f t="shared" si="858"/>
        <v>24</v>
      </c>
      <c r="W136" s="14">
        <f t="shared" ref="W136:AA136" si="939">IF($V136=0,0,W649/$V136*100)</f>
        <v>25</v>
      </c>
      <c r="X136" s="14">
        <f t="shared" si="939"/>
        <v>25</v>
      </c>
      <c r="Y136" s="14">
        <f t="shared" si="939"/>
        <v>29.166666666666668</v>
      </c>
      <c r="Z136" s="14">
        <f t="shared" si="939"/>
        <v>0</v>
      </c>
      <c r="AA136" s="14">
        <f t="shared" si="939"/>
        <v>20.833333333333336</v>
      </c>
      <c r="AB136" s="48">
        <f t="shared" ref="AB136:AE136" si="940">AB649</f>
        <v>35.928824619092495</v>
      </c>
      <c r="AC136" s="48">
        <f t="shared" si="940"/>
        <v>52.511359058673641</v>
      </c>
      <c r="AD136" s="48">
        <f t="shared" si="940"/>
        <v>90</v>
      </c>
      <c r="AE136" s="31">
        <f t="shared" si="940"/>
        <v>18</v>
      </c>
      <c r="AF136" s="14">
        <f t="shared" ref="AF136:AJ136" si="941">IF($AE136=0,0,AF649/$AE136*100)</f>
        <v>5.5555555555555554</v>
      </c>
      <c r="AG136" s="14">
        <f t="shared" si="941"/>
        <v>38.888888888888893</v>
      </c>
      <c r="AH136" s="14">
        <f t="shared" si="941"/>
        <v>11.111111111111111</v>
      </c>
      <c r="AI136" s="14">
        <f t="shared" si="941"/>
        <v>11.111111111111111</v>
      </c>
      <c r="AJ136" s="14">
        <f t="shared" si="941"/>
        <v>33.333333333333329</v>
      </c>
      <c r="AK136" s="48">
        <f t="shared" ref="AK136" si="942">AK649</f>
        <v>27.009563584563583</v>
      </c>
      <c r="AL136" s="48">
        <f t="shared" ref="AL136" si="943">AL649</f>
        <v>25.1</v>
      </c>
      <c r="AM136" s="48">
        <f t="shared" si="927"/>
        <v>53</v>
      </c>
      <c r="AN136" s="48">
        <f t="shared" si="927"/>
        <v>8.8888888888888893</v>
      </c>
    </row>
    <row r="137" spans="1:40" ht="15" hidden="1" customHeight="1" x14ac:dyDescent="0.15">
      <c r="A137" s="3"/>
      <c r="B137" s="25"/>
      <c r="C137" s="19" t="s">
        <v>26</v>
      </c>
      <c r="D137" s="32">
        <f t="shared" si="928"/>
        <v>1</v>
      </c>
      <c r="E137" s="12">
        <f t="shared" ref="E137:I137" si="944">IF($D137=0,0,E650/$D137*100)</f>
        <v>0</v>
      </c>
      <c r="F137" s="12">
        <f t="shared" si="944"/>
        <v>0</v>
      </c>
      <c r="G137" s="12">
        <f t="shared" si="944"/>
        <v>100</v>
      </c>
      <c r="H137" s="12">
        <f t="shared" si="944"/>
        <v>0</v>
      </c>
      <c r="I137" s="12">
        <f t="shared" si="944"/>
        <v>0</v>
      </c>
      <c r="J137" s="32">
        <f t="shared" si="930"/>
        <v>0</v>
      </c>
      <c r="K137" s="12">
        <f t="shared" ref="K137:R137" si="945">IF($J137=0,0,K650/$J137*100)</f>
        <v>0</v>
      </c>
      <c r="L137" s="12">
        <f t="shared" si="945"/>
        <v>0</v>
      </c>
      <c r="M137" s="12">
        <f t="shared" si="945"/>
        <v>0</v>
      </c>
      <c r="N137" s="12">
        <f t="shared" si="945"/>
        <v>0</v>
      </c>
      <c r="O137" s="12">
        <f t="shared" si="945"/>
        <v>0</v>
      </c>
      <c r="P137" s="12">
        <f t="shared" si="945"/>
        <v>0</v>
      </c>
      <c r="Q137" s="12">
        <f t="shared" si="945"/>
        <v>0</v>
      </c>
      <c r="R137" s="12">
        <f t="shared" si="945"/>
        <v>0</v>
      </c>
      <c r="S137" s="45" t="str">
        <f t="shared" si="866"/>
        <v>－</v>
      </c>
      <c r="T137" s="45" t="str">
        <f t="shared" si="858"/>
        <v>－</v>
      </c>
      <c r="U137" s="54" t="str">
        <f t="shared" si="858"/>
        <v>－</v>
      </c>
      <c r="V137" s="32">
        <f t="shared" si="858"/>
        <v>0</v>
      </c>
      <c r="W137" s="12">
        <f t="shared" ref="W137:AA137" si="946">IF($V137=0,0,W650/$V137*100)</f>
        <v>0</v>
      </c>
      <c r="X137" s="12">
        <f t="shared" si="946"/>
        <v>0</v>
      </c>
      <c r="Y137" s="12">
        <f t="shared" si="946"/>
        <v>0</v>
      </c>
      <c r="Z137" s="12">
        <f t="shared" si="946"/>
        <v>0</v>
      </c>
      <c r="AA137" s="12">
        <f t="shared" si="946"/>
        <v>0</v>
      </c>
      <c r="AB137" s="45" t="str">
        <f t="shared" ref="AB137:AE137" si="947">AB650</f>
        <v>－</v>
      </c>
      <c r="AC137" s="45" t="str">
        <f t="shared" si="947"/>
        <v>－</v>
      </c>
      <c r="AD137" s="45" t="str">
        <f t="shared" si="947"/>
        <v>－</v>
      </c>
      <c r="AE137" s="32">
        <f t="shared" si="947"/>
        <v>0</v>
      </c>
      <c r="AF137" s="12">
        <f t="shared" ref="AF137:AJ137" si="948">IF($AE137=0,0,AF650/$AE137*100)</f>
        <v>0</v>
      </c>
      <c r="AG137" s="12">
        <f t="shared" si="948"/>
        <v>0</v>
      </c>
      <c r="AH137" s="12">
        <f t="shared" si="948"/>
        <v>0</v>
      </c>
      <c r="AI137" s="12">
        <f t="shared" si="948"/>
        <v>0</v>
      </c>
      <c r="AJ137" s="12">
        <f t="shared" si="948"/>
        <v>0</v>
      </c>
      <c r="AK137" s="45" t="str">
        <f t="shared" ref="AK137" si="949">AK650</f>
        <v>－</v>
      </c>
      <c r="AL137" s="45" t="str">
        <f t="shared" ref="AL137" si="950">AL650</f>
        <v>－</v>
      </c>
      <c r="AM137" s="45" t="str">
        <f t="shared" si="927"/>
        <v>－</v>
      </c>
      <c r="AN137" s="45" t="str">
        <f t="shared" si="927"/>
        <v>－</v>
      </c>
    </row>
    <row r="138" spans="1:40" ht="15" hidden="1" customHeight="1" x14ac:dyDescent="0.15">
      <c r="A138" s="3"/>
      <c r="B138" s="24" t="s">
        <v>15</v>
      </c>
      <c r="C138" s="17" t="s">
        <v>34</v>
      </c>
      <c r="D138" s="31">
        <f t="shared" si="928"/>
        <v>165</v>
      </c>
      <c r="E138" s="14">
        <f t="shared" ref="E138:I138" si="951">IF($D138=0,0,E651/$D138*100)</f>
        <v>15.757575757575756</v>
      </c>
      <c r="F138" s="14">
        <f t="shared" si="951"/>
        <v>3.0303030303030303</v>
      </c>
      <c r="G138" s="14">
        <f t="shared" si="951"/>
        <v>70.303030303030297</v>
      </c>
      <c r="H138" s="14">
        <f t="shared" si="951"/>
        <v>2.4242424242424243</v>
      </c>
      <c r="I138" s="14">
        <f t="shared" si="951"/>
        <v>8.4848484848484862</v>
      </c>
      <c r="J138" s="31">
        <f t="shared" si="930"/>
        <v>31</v>
      </c>
      <c r="K138" s="14">
        <f t="shared" ref="K138:R138" si="952">IF($J138=0,0,K651/$J138*100)</f>
        <v>61.29032258064516</v>
      </c>
      <c r="L138" s="14">
        <f t="shared" si="952"/>
        <v>22.58064516129032</v>
      </c>
      <c r="M138" s="14">
        <f t="shared" si="952"/>
        <v>3.225806451612903</v>
      </c>
      <c r="N138" s="14">
        <f t="shared" si="952"/>
        <v>3.225806451612903</v>
      </c>
      <c r="O138" s="14">
        <f t="shared" si="952"/>
        <v>0</v>
      </c>
      <c r="P138" s="14">
        <f t="shared" si="952"/>
        <v>0</v>
      </c>
      <c r="Q138" s="14">
        <f t="shared" si="952"/>
        <v>0</v>
      </c>
      <c r="R138" s="14">
        <f t="shared" si="952"/>
        <v>9.67741935483871</v>
      </c>
      <c r="S138" s="48">
        <f t="shared" si="866"/>
        <v>1.8928571428571428</v>
      </c>
      <c r="T138" s="48">
        <f t="shared" si="858"/>
        <v>1.8928571428571428</v>
      </c>
      <c r="U138" s="56">
        <f t="shared" si="858"/>
        <v>10</v>
      </c>
      <c r="V138" s="31">
        <f t="shared" si="858"/>
        <v>21</v>
      </c>
      <c r="W138" s="14">
        <f t="shared" ref="W138:AA138" si="953">IF($V138=0,0,W651/$V138*100)</f>
        <v>42.857142857142854</v>
      </c>
      <c r="X138" s="14">
        <f t="shared" si="953"/>
        <v>14.285714285714285</v>
      </c>
      <c r="Y138" s="14">
        <f t="shared" si="953"/>
        <v>4.7619047619047619</v>
      </c>
      <c r="Z138" s="14">
        <f t="shared" si="953"/>
        <v>19.047619047619047</v>
      </c>
      <c r="AA138" s="14">
        <f t="shared" si="953"/>
        <v>19.047619047619047</v>
      </c>
      <c r="AB138" s="48">
        <f t="shared" ref="AB138:AE138" si="954">AB651</f>
        <v>32.254901960784309</v>
      </c>
      <c r="AC138" s="48">
        <f t="shared" si="954"/>
        <v>68.541666666666657</v>
      </c>
      <c r="AD138" s="48">
        <f t="shared" si="954"/>
        <v>100</v>
      </c>
      <c r="AE138" s="31">
        <f t="shared" si="954"/>
        <v>13</v>
      </c>
      <c r="AF138" s="14">
        <f t="shared" ref="AF138:AJ138" si="955">IF($AE138=0,0,AF651/$AE138*100)</f>
        <v>38.461538461538467</v>
      </c>
      <c r="AG138" s="14">
        <f t="shared" si="955"/>
        <v>7.6923076923076925</v>
      </c>
      <c r="AH138" s="14">
        <f t="shared" si="955"/>
        <v>7.6923076923076925</v>
      </c>
      <c r="AI138" s="14">
        <f t="shared" si="955"/>
        <v>0</v>
      </c>
      <c r="AJ138" s="14">
        <f t="shared" si="955"/>
        <v>46.153846153846153</v>
      </c>
      <c r="AK138" s="48">
        <f t="shared" ref="AK138" si="956">AK651</f>
        <v>13.4</v>
      </c>
      <c r="AL138" s="48">
        <f t="shared" ref="AL138" si="957">AL651</f>
        <v>12</v>
      </c>
      <c r="AM138" s="48">
        <f t="shared" si="927"/>
        <v>30</v>
      </c>
      <c r="AN138" s="48">
        <f t="shared" si="927"/>
        <v>3.3000000000000003</v>
      </c>
    </row>
    <row r="139" spans="1:40" ht="15" hidden="1" customHeight="1" x14ac:dyDescent="0.15">
      <c r="A139" s="3"/>
      <c r="B139" s="24" t="s">
        <v>16</v>
      </c>
      <c r="C139" s="18" t="s">
        <v>35</v>
      </c>
      <c r="D139" s="31">
        <f t="shared" si="928"/>
        <v>337</v>
      </c>
      <c r="E139" s="14">
        <f t="shared" ref="E139:I139" si="958">IF($D139=0,0,E652/$D139*100)</f>
        <v>20.771513353115729</v>
      </c>
      <c r="F139" s="14">
        <f t="shared" si="958"/>
        <v>3.2640949554896146</v>
      </c>
      <c r="G139" s="14">
        <f t="shared" si="958"/>
        <v>64.09495548961425</v>
      </c>
      <c r="H139" s="14">
        <f t="shared" si="958"/>
        <v>4.7477744807121667</v>
      </c>
      <c r="I139" s="14">
        <f t="shared" si="958"/>
        <v>7.1216617210682491</v>
      </c>
      <c r="J139" s="31">
        <f t="shared" si="930"/>
        <v>81</v>
      </c>
      <c r="K139" s="14">
        <f t="shared" ref="K139:R139" si="959">IF($J139=0,0,K652/$J139*100)</f>
        <v>37.037037037037038</v>
      </c>
      <c r="L139" s="14">
        <f t="shared" si="959"/>
        <v>46.913580246913575</v>
      </c>
      <c r="M139" s="14">
        <f t="shared" si="959"/>
        <v>7.4074074074074066</v>
      </c>
      <c r="N139" s="14">
        <f t="shared" si="959"/>
        <v>4.9382716049382713</v>
      </c>
      <c r="O139" s="14">
        <f t="shared" si="959"/>
        <v>0</v>
      </c>
      <c r="P139" s="14">
        <f t="shared" si="959"/>
        <v>0</v>
      </c>
      <c r="Q139" s="14">
        <f t="shared" si="959"/>
        <v>0</v>
      </c>
      <c r="R139" s="14">
        <f t="shared" si="959"/>
        <v>3.7037037037037033</v>
      </c>
      <c r="S139" s="48">
        <f t="shared" si="866"/>
        <v>2.6538461538461537</v>
      </c>
      <c r="T139" s="48">
        <f t="shared" si="858"/>
        <v>2.6538461538461537</v>
      </c>
      <c r="U139" s="56">
        <f t="shared" si="858"/>
        <v>10</v>
      </c>
      <c r="V139" s="31">
        <f t="shared" si="858"/>
        <v>64</v>
      </c>
      <c r="W139" s="14">
        <f t="shared" ref="W139:AA139" si="960">IF($V139=0,0,W652/$V139*100)</f>
        <v>54.6875</v>
      </c>
      <c r="X139" s="14">
        <f t="shared" si="960"/>
        <v>10.9375</v>
      </c>
      <c r="Y139" s="14">
        <f t="shared" si="960"/>
        <v>15.625</v>
      </c>
      <c r="Z139" s="14">
        <f t="shared" si="960"/>
        <v>17.1875</v>
      </c>
      <c r="AA139" s="14">
        <f t="shared" si="960"/>
        <v>1.5625</v>
      </c>
      <c r="AB139" s="48">
        <f t="shared" ref="AB139:AE139" si="961">AB652</f>
        <v>30.427059712774</v>
      </c>
      <c r="AC139" s="48">
        <f t="shared" si="961"/>
        <v>68.460884353741491</v>
      </c>
      <c r="AD139" s="48">
        <f t="shared" si="961"/>
        <v>100</v>
      </c>
      <c r="AE139" s="31">
        <f t="shared" si="961"/>
        <v>31</v>
      </c>
      <c r="AF139" s="14">
        <f t="shared" ref="AF139:AJ139" si="962">IF($AE139=0,0,AF652/$AE139*100)</f>
        <v>22.58064516129032</v>
      </c>
      <c r="AG139" s="14">
        <f t="shared" si="962"/>
        <v>38.70967741935484</v>
      </c>
      <c r="AH139" s="14">
        <f t="shared" si="962"/>
        <v>22.58064516129032</v>
      </c>
      <c r="AI139" s="14">
        <f t="shared" si="962"/>
        <v>0</v>
      </c>
      <c r="AJ139" s="14">
        <f t="shared" si="962"/>
        <v>16.129032258064516</v>
      </c>
      <c r="AK139" s="48">
        <f t="shared" ref="AK139" si="963">AK652</f>
        <v>19.933179487179491</v>
      </c>
      <c r="AL139" s="48">
        <f t="shared" ref="AL139" si="964">AL652</f>
        <v>18.448</v>
      </c>
      <c r="AM139" s="48">
        <f t="shared" si="927"/>
        <v>33</v>
      </c>
      <c r="AN139" s="48">
        <f t="shared" si="927"/>
        <v>8</v>
      </c>
    </row>
    <row r="140" spans="1:40" ht="15" hidden="1" customHeight="1" x14ac:dyDescent="0.15">
      <c r="A140" s="3"/>
      <c r="B140" s="24" t="s">
        <v>17</v>
      </c>
      <c r="C140" s="18" t="s">
        <v>36</v>
      </c>
      <c r="D140" s="31">
        <f t="shared" si="928"/>
        <v>325</v>
      </c>
      <c r="E140" s="14">
        <f t="shared" ref="E140:I140" si="965">IF($D140=0,0,E653/$D140*100)</f>
        <v>31.384615384615383</v>
      </c>
      <c r="F140" s="14">
        <f t="shared" si="965"/>
        <v>4</v>
      </c>
      <c r="G140" s="14">
        <f t="shared" si="965"/>
        <v>53.230769230769226</v>
      </c>
      <c r="H140" s="14">
        <f t="shared" si="965"/>
        <v>4.3076923076923075</v>
      </c>
      <c r="I140" s="14">
        <f t="shared" si="965"/>
        <v>7.0769230769230766</v>
      </c>
      <c r="J140" s="31">
        <f t="shared" si="930"/>
        <v>115</v>
      </c>
      <c r="K140" s="14">
        <f t="shared" ref="K140:R140" si="966">IF($J140=0,0,K653/$J140*100)</f>
        <v>28.695652173913043</v>
      </c>
      <c r="L140" s="14">
        <f t="shared" si="966"/>
        <v>42.608695652173914</v>
      </c>
      <c r="M140" s="14">
        <f t="shared" si="966"/>
        <v>13.913043478260869</v>
      </c>
      <c r="N140" s="14">
        <f t="shared" si="966"/>
        <v>3.4782608695652173</v>
      </c>
      <c r="O140" s="14">
        <f t="shared" si="966"/>
        <v>0</v>
      </c>
      <c r="P140" s="14">
        <f t="shared" si="966"/>
        <v>1.7391304347826086</v>
      </c>
      <c r="Q140" s="14">
        <f t="shared" si="966"/>
        <v>0.86956521739130432</v>
      </c>
      <c r="R140" s="14">
        <f t="shared" si="966"/>
        <v>8.695652173913043</v>
      </c>
      <c r="S140" s="48">
        <f t="shared" si="866"/>
        <v>7.7904761904761903</v>
      </c>
      <c r="T140" s="48">
        <f t="shared" si="858"/>
        <v>7.7904761904761903</v>
      </c>
      <c r="U140" s="56">
        <f t="shared" si="858"/>
        <v>206</v>
      </c>
      <c r="V140" s="31">
        <f t="shared" si="858"/>
        <v>104</v>
      </c>
      <c r="W140" s="14">
        <f t="shared" ref="W140:AA140" si="967">IF($V140=0,0,W653/$V140*100)</f>
        <v>42.307692307692307</v>
      </c>
      <c r="X140" s="14">
        <f t="shared" si="967"/>
        <v>19.230769230769234</v>
      </c>
      <c r="Y140" s="14">
        <f t="shared" si="967"/>
        <v>13.461538461538462</v>
      </c>
      <c r="Z140" s="14">
        <f t="shared" si="967"/>
        <v>11.538461538461538</v>
      </c>
      <c r="AA140" s="14">
        <f t="shared" si="967"/>
        <v>13.461538461538462</v>
      </c>
      <c r="AB140" s="48">
        <f t="shared" ref="AB140:AE140" si="968">AB653</f>
        <v>29.593915343915345</v>
      </c>
      <c r="AC140" s="48">
        <f t="shared" si="968"/>
        <v>57.901138716356115</v>
      </c>
      <c r="AD140" s="48">
        <f t="shared" si="968"/>
        <v>100</v>
      </c>
      <c r="AE140" s="31">
        <f t="shared" si="968"/>
        <v>61</v>
      </c>
      <c r="AF140" s="14">
        <f t="shared" ref="AF140:AJ140" si="969">IF($AE140=0,0,AF653/$AE140*100)</f>
        <v>21.311475409836063</v>
      </c>
      <c r="AG140" s="14">
        <f t="shared" si="969"/>
        <v>37.704918032786885</v>
      </c>
      <c r="AH140" s="14">
        <f t="shared" si="969"/>
        <v>13.114754098360656</v>
      </c>
      <c r="AI140" s="14">
        <f t="shared" si="969"/>
        <v>0</v>
      </c>
      <c r="AJ140" s="14">
        <f t="shared" si="969"/>
        <v>27.868852459016392</v>
      </c>
      <c r="AK140" s="48">
        <f t="shared" ref="AK140" si="970">AK653</f>
        <v>18.104545454545455</v>
      </c>
      <c r="AL140" s="48">
        <f t="shared" ref="AL140" si="971">AL653</f>
        <v>16.25</v>
      </c>
      <c r="AM140" s="48">
        <f t="shared" si="927"/>
        <v>33</v>
      </c>
      <c r="AN140" s="48">
        <f t="shared" si="927"/>
        <v>3.15</v>
      </c>
    </row>
    <row r="141" spans="1:40" ht="15" hidden="1" customHeight="1" x14ac:dyDescent="0.15">
      <c r="A141" s="3"/>
      <c r="B141" s="24"/>
      <c r="C141" s="18" t="s">
        <v>37</v>
      </c>
      <c r="D141" s="31">
        <f t="shared" si="928"/>
        <v>189</v>
      </c>
      <c r="E141" s="14">
        <f t="shared" ref="E141:I141" si="972">IF($D141=0,0,E654/$D141*100)</f>
        <v>25.396825396825395</v>
      </c>
      <c r="F141" s="14">
        <f t="shared" si="972"/>
        <v>4.7619047619047619</v>
      </c>
      <c r="G141" s="14">
        <f t="shared" si="972"/>
        <v>52.380952380952387</v>
      </c>
      <c r="H141" s="14">
        <f t="shared" si="972"/>
        <v>10.582010582010582</v>
      </c>
      <c r="I141" s="14">
        <f t="shared" si="972"/>
        <v>6.8783068783068781</v>
      </c>
      <c r="J141" s="31">
        <f t="shared" si="930"/>
        <v>57</v>
      </c>
      <c r="K141" s="14">
        <f t="shared" ref="K141:R141" si="973">IF($J141=0,0,K654/$J141*100)</f>
        <v>14.035087719298245</v>
      </c>
      <c r="L141" s="14">
        <f t="shared" si="973"/>
        <v>42.105263157894733</v>
      </c>
      <c r="M141" s="14">
        <f t="shared" si="973"/>
        <v>15.789473684210526</v>
      </c>
      <c r="N141" s="14">
        <f t="shared" si="973"/>
        <v>10.526315789473683</v>
      </c>
      <c r="O141" s="14">
        <f t="shared" si="973"/>
        <v>0</v>
      </c>
      <c r="P141" s="14">
        <f t="shared" si="973"/>
        <v>1.7543859649122806</v>
      </c>
      <c r="Q141" s="14">
        <f t="shared" si="973"/>
        <v>3.5087719298245612</v>
      </c>
      <c r="R141" s="14">
        <f t="shared" si="973"/>
        <v>12.280701754385964</v>
      </c>
      <c r="S141" s="48">
        <f t="shared" si="866"/>
        <v>15.44</v>
      </c>
      <c r="T141" s="48">
        <f t="shared" si="866"/>
        <v>15.44</v>
      </c>
      <c r="U141" s="56">
        <f t="shared" si="866"/>
        <v>206</v>
      </c>
      <c r="V141" s="31">
        <f t="shared" si="866"/>
        <v>53</v>
      </c>
      <c r="W141" s="14">
        <f t="shared" ref="W141:AA141" si="974">IF($V141=0,0,W654/$V141*100)</f>
        <v>32.075471698113205</v>
      </c>
      <c r="X141" s="14">
        <f t="shared" si="974"/>
        <v>20.754716981132077</v>
      </c>
      <c r="Y141" s="14">
        <f t="shared" si="974"/>
        <v>18.867924528301888</v>
      </c>
      <c r="Z141" s="14">
        <f t="shared" si="974"/>
        <v>11.320754716981133</v>
      </c>
      <c r="AA141" s="14">
        <f t="shared" si="974"/>
        <v>16.981132075471699</v>
      </c>
      <c r="AB141" s="48">
        <f t="shared" ref="AB141:AE141" si="975">AB654</f>
        <v>34.642024642024637</v>
      </c>
      <c r="AC141" s="48">
        <f t="shared" si="975"/>
        <v>56.453669787003115</v>
      </c>
      <c r="AD141" s="48">
        <f t="shared" si="975"/>
        <v>100</v>
      </c>
      <c r="AE141" s="31">
        <f t="shared" si="975"/>
        <v>38</v>
      </c>
      <c r="AF141" s="14">
        <f t="shared" ref="AF141:AJ141" si="976">IF($AE141=0,0,AF654/$AE141*100)</f>
        <v>28.947368421052634</v>
      </c>
      <c r="AG141" s="14">
        <f t="shared" si="976"/>
        <v>18.421052631578945</v>
      </c>
      <c r="AH141" s="14">
        <f t="shared" si="976"/>
        <v>10.526315789473683</v>
      </c>
      <c r="AI141" s="14">
        <f t="shared" si="976"/>
        <v>0</v>
      </c>
      <c r="AJ141" s="14">
        <f t="shared" si="976"/>
        <v>42.105263157894733</v>
      </c>
      <c r="AK141" s="48">
        <f t="shared" ref="AK141" si="977">AK654</f>
        <v>15.864285714285716</v>
      </c>
      <c r="AL141" s="48">
        <f t="shared" ref="AL141" si="978">AL654</f>
        <v>14.166666666666668</v>
      </c>
      <c r="AM141" s="48">
        <f t="shared" si="927"/>
        <v>33</v>
      </c>
      <c r="AN141" s="48">
        <f t="shared" si="927"/>
        <v>2.7</v>
      </c>
    </row>
    <row r="142" spans="1:40" ht="15" hidden="1" customHeight="1" x14ac:dyDescent="0.15">
      <c r="A142" s="3"/>
      <c r="B142" s="24"/>
      <c r="C142" s="18" t="s">
        <v>38</v>
      </c>
      <c r="D142" s="31">
        <f t="shared" si="928"/>
        <v>112</v>
      </c>
      <c r="E142" s="14">
        <f t="shared" ref="E142:I142" si="979">IF($D142=0,0,E655/$D142*100)</f>
        <v>40.178571428571431</v>
      </c>
      <c r="F142" s="14">
        <f t="shared" si="979"/>
        <v>8.0357142857142865</v>
      </c>
      <c r="G142" s="14">
        <f t="shared" si="979"/>
        <v>42.857142857142854</v>
      </c>
      <c r="H142" s="14">
        <f t="shared" si="979"/>
        <v>7.1428571428571423</v>
      </c>
      <c r="I142" s="14">
        <f t="shared" si="979"/>
        <v>1.7857142857142856</v>
      </c>
      <c r="J142" s="31">
        <f t="shared" si="930"/>
        <v>54</v>
      </c>
      <c r="K142" s="14">
        <f t="shared" ref="K142:R142" si="980">IF($J142=0,0,K655/$J142*100)</f>
        <v>14.814814814814813</v>
      </c>
      <c r="L142" s="14">
        <f t="shared" si="980"/>
        <v>35.185185185185183</v>
      </c>
      <c r="M142" s="14">
        <f t="shared" si="980"/>
        <v>20.37037037037037</v>
      </c>
      <c r="N142" s="14">
        <f t="shared" si="980"/>
        <v>12.962962962962962</v>
      </c>
      <c r="O142" s="14">
        <f t="shared" si="980"/>
        <v>3.7037037037037033</v>
      </c>
      <c r="P142" s="14">
        <f t="shared" si="980"/>
        <v>3.7037037037037033</v>
      </c>
      <c r="Q142" s="14">
        <f t="shared" si="980"/>
        <v>5.5555555555555554</v>
      </c>
      <c r="R142" s="14">
        <f t="shared" si="980"/>
        <v>3.7037037037037033</v>
      </c>
      <c r="S142" s="48">
        <f t="shared" ref="S142:V157" si="981">S655</f>
        <v>26.057692307692307</v>
      </c>
      <c r="T142" s="48">
        <f t="shared" si="981"/>
        <v>26.057692307692307</v>
      </c>
      <c r="U142" s="56">
        <f t="shared" si="981"/>
        <v>206</v>
      </c>
      <c r="V142" s="31">
        <f t="shared" si="981"/>
        <v>50</v>
      </c>
      <c r="W142" s="14">
        <f t="shared" ref="W142:AA142" si="982">IF($V142=0,0,W655/$V142*100)</f>
        <v>38</v>
      </c>
      <c r="X142" s="14">
        <f t="shared" si="982"/>
        <v>30</v>
      </c>
      <c r="Y142" s="14">
        <f t="shared" si="982"/>
        <v>12</v>
      </c>
      <c r="Z142" s="14">
        <f t="shared" si="982"/>
        <v>10</v>
      </c>
      <c r="AA142" s="14">
        <f t="shared" si="982"/>
        <v>10</v>
      </c>
      <c r="AB142" s="48">
        <f t="shared" ref="AB142:AE142" si="983">AB655</f>
        <v>28.430750077808899</v>
      </c>
      <c r="AC142" s="48">
        <f t="shared" si="983"/>
        <v>49.207067442361556</v>
      </c>
      <c r="AD142" s="48">
        <f t="shared" si="983"/>
        <v>100</v>
      </c>
      <c r="AE142" s="31">
        <f t="shared" si="983"/>
        <v>32</v>
      </c>
      <c r="AF142" s="14">
        <f t="shared" ref="AF142:AJ142" si="984">IF($AE142=0,0,AF655/$AE142*100)</f>
        <v>31.25</v>
      </c>
      <c r="AG142" s="14">
        <f t="shared" si="984"/>
        <v>31.25</v>
      </c>
      <c r="AH142" s="14">
        <f t="shared" si="984"/>
        <v>9.375</v>
      </c>
      <c r="AI142" s="14">
        <f t="shared" si="984"/>
        <v>0</v>
      </c>
      <c r="AJ142" s="14">
        <f t="shared" si="984"/>
        <v>28.125</v>
      </c>
      <c r="AK142" s="48">
        <f t="shared" ref="AK142" si="985">AK655</f>
        <v>16.294989648033127</v>
      </c>
      <c r="AL142" s="48">
        <f t="shared" ref="AL142" si="986">AL655</f>
        <v>15</v>
      </c>
      <c r="AM142" s="48">
        <f t="shared" si="927"/>
        <v>30</v>
      </c>
      <c r="AN142" s="48">
        <f t="shared" si="927"/>
        <v>7.38</v>
      </c>
    </row>
    <row r="143" spans="1:40" ht="15" hidden="1" customHeight="1" x14ac:dyDescent="0.15">
      <c r="A143" s="3"/>
      <c r="B143" s="24"/>
      <c r="C143" s="18" t="s">
        <v>39</v>
      </c>
      <c r="D143" s="31">
        <f t="shared" si="928"/>
        <v>74</v>
      </c>
      <c r="E143" s="14">
        <f t="shared" ref="E143:I143" si="987">IF($D143=0,0,E656/$D143*100)</f>
        <v>47.297297297297298</v>
      </c>
      <c r="F143" s="14">
        <f t="shared" si="987"/>
        <v>4.0540540540540544</v>
      </c>
      <c r="G143" s="14">
        <f t="shared" si="987"/>
        <v>40.54054054054054</v>
      </c>
      <c r="H143" s="14">
        <f t="shared" si="987"/>
        <v>4.0540540540540544</v>
      </c>
      <c r="I143" s="14">
        <f t="shared" si="987"/>
        <v>4.0540540540540544</v>
      </c>
      <c r="J143" s="31">
        <f t="shared" si="930"/>
        <v>38</v>
      </c>
      <c r="K143" s="14">
        <f t="shared" ref="K143:R143" si="988">IF($J143=0,0,K656/$J143*100)</f>
        <v>10.526315789473683</v>
      </c>
      <c r="L143" s="14">
        <f t="shared" si="988"/>
        <v>23.684210526315788</v>
      </c>
      <c r="M143" s="14">
        <f t="shared" si="988"/>
        <v>5.2631578947368416</v>
      </c>
      <c r="N143" s="14">
        <f t="shared" si="988"/>
        <v>7.8947368421052628</v>
      </c>
      <c r="O143" s="14">
        <f t="shared" si="988"/>
        <v>0</v>
      </c>
      <c r="P143" s="14">
        <f t="shared" si="988"/>
        <v>31.578947368421051</v>
      </c>
      <c r="Q143" s="14">
        <f t="shared" si="988"/>
        <v>7.8947368421052628</v>
      </c>
      <c r="R143" s="14">
        <f t="shared" si="988"/>
        <v>13.157894736842104</v>
      </c>
      <c r="S143" s="48">
        <f t="shared" ref="S143:V158" si="989">S656</f>
        <v>85</v>
      </c>
      <c r="T143" s="48">
        <f t="shared" si="981"/>
        <v>85</v>
      </c>
      <c r="U143" s="56">
        <f t="shared" si="981"/>
        <v>206</v>
      </c>
      <c r="V143" s="31">
        <f t="shared" si="981"/>
        <v>38</v>
      </c>
      <c r="W143" s="14">
        <f t="shared" ref="W143:AA143" si="990">IF($V143=0,0,W656/$V143*100)</f>
        <v>28.947368421052634</v>
      </c>
      <c r="X143" s="14">
        <f t="shared" si="990"/>
        <v>15.789473684210526</v>
      </c>
      <c r="Y143" s="14">
        <f t="shared" si="990"/>
        <v>34.210526315789473</v>
      </c>
      <c r="Z143" s="14">
        <f t="shared" si="990"/>
        <v>5.2631578947368416</v>
      </c>
      <c r="AA143" s="14">
        <f t="shared" si="990"/>
        <v>15.789473684210526</v>
      </c>
      <c r="AB143" s="48">
        <f t="shared" ref="AB143:AE143" si="991">AB656</f>
        <v>38.87626262626263</v>
      </c>
      <c r="AC143" s="48">
        <f t="shared" si="991"/>
        <v>59.240019240019244</v>
      </c>
      <c r="AD143" s="48">
        <f t="shared" si="991"/>
        <v>100</v>
      </c>
      <c r="AE143" s="31">
        <f t="shared" si="991"/>
        <v>26</v>
      </c>
      <c r="AF143" s="14">
        <f t="shared" ref="AF143:AJ143" si="992">IF($AE143=0,0,AF656/$AE143*100)</f>
        <v>19.230769230769234</v>
      </c>
      <c r="AG143" s="14">
        <f t="shared" si="992"/>
        <v>50</v>
      </c>
      <c r="AH143" s="14">
        <f t="shared" si="992"/>
        <v>3.8461538461538463</v>
      </c>
      <c r="AI143" s="14">
        <f t="shared" si="992"/>
        <v>7.6923076923076925</v>
      </c>
      <c r="AJ143" s="14">
        <f t="shared" si="992"/>
        <v>19.230769230769234</v>
      </c>
      <c r="AK143" s="48">
        <f t="shared" ref="AK143" si="993">AK656</f>
        <v>21.679421768707485</v>
      </c>
      <c r="AL143" s="48">
        <f t="shared" ref="AL143" si="994">AL656</f>
        <v>20</v>
      </c>
      <c r="AM143" s="48">
        <f t="shared" si="927"/>
        <v>40</v>
      </c>
      <c r="AN143" s="48">
        <f t="shared" si="927"/>
        <v>10</v>
      </c>
    </row>
    <row r="144" spans="1:40" ht="15" hidden="1" customHeight="1" x14ac:dyDescent="0.15">
      <c r="A144" s="3"/>
      <c r="B144" s="24"/>
      <c r="C144" s="18" t="s">
        <v>40</v>
      </c>
      <c r="D144" s="31">
        <f t="shared" si="928"/>
        <v>51</v>
      </c>
      <c r="E144" s="14">
        <f t="shared" ref="E144:I144" si="995">IF($D144=0,0,E657/$D144*100)</f>
        <v>66.666666666666657</v>
      </c>
      <c r="F144" s="14">
        <f t="shared" si="995"/>
        <v>1.9607843137254901</v>
      </c>
      <c r="G144" s="14">
        <f t="shared" si="995"/>
        <v>23.52941176470588</v>
      </c>
      <c r="H144" s="14">
        <f t="shared" si="995"/>
        <v>1.9607843137254901</v>
      </c>
      <c r="I144" s="14">
        <f t="shared" si="995"/>
        <v>5.8823529411764701</v>
      </c>
      <c r="J144" s="31">
        <f t="shared" si="930"/>
        <v>35</v>
      </c>
      <c r="K144" s="14">
        <f t="shared" ref="K144:R144" si="996">IF($J144=0,0,K657/$J144*100)</f>
        <v>17.142857142857142</v>
      </c>
      <c r="L144" s="14">
        <f t="shared" si="996"/>
        <v>5.7142857142857144</v>
      </c>
      <c r="M144" s="14">
        <f t="shared" si="996"/>
        <v>8.5714285714285712</v>
      </c>
      <c r="N144" s="14">
        <f t="shared" si="996"/>
        <v>11.428571428571429</v>
      </c>
      <c r="O144" s="14">
        <f t="shared" si="996"/>
        <v>5.7142857142857144</v>
      </c>
      <c r="P144" s="14">
        <f t="shared" si="996"/>
        <v>8.5714285714285712</v>
      </c>
      <c r="Q144" s="14">
        <f t="shared" si="996"/>
        <v>34.285714285714285</v>
      </c>
      <c r="R144" s="14">
        <f t="shared" si="996"/>
        <v>8.5714285714285712</v>
      </c>
      <c r="S144" s="48">
        <f t="shared" si="989"/>
        <v>96.46875</v>
      </c>
      <c r="T144" s="48">
        <f t="shared" si="981"/>
        <v>96.46875</v>
      </c>
      <c r="U144" s="56">
        <f t="shared" si="981"/>
        <v>206</v>
      </c>
      <c r="V144" s="31">
        <f t="shared" si="981"/>
        <v>33</v>
      </c>
      <c r="W144" s="14">
        <f t="shared" ref="W144:AA144" si="997">IF($V144=0,0,W657/$V144*100)</f>
        <v>24.242424242424242</v>
      </c>
      <c r="X144" s="14">
        <f t="shared" si="997"/>
        <v>27.27272727272727</v>
      </c>
      <c r="Y144" s="14">
        <f t="shared" si="997"/>
        <v>15.151515151515152</v>
      </c>
      <c r="Z144" s="14">
        <f t="shared" si="997"/>
        <v>6.0606060606060606</v>
      </c>
      <c r="AA144" s="14">
        <f t="shared" si="997"/>
        <v>27.27272727272727</v>
      </c>
      <c r="AB144" s="48">
        <f t="shared" ref="AB144:AE144" si="998">AB657</f>
        <v>29.093279405779398</v>
      </c>
      <c r="AC144" s="48">
        <f t="shared" si="998"/>
        <v>43.639919108669098</v>
      </c>
      <c r="AD144" s="48">
        <f t="shared" si="998"/>
        <v>100</v>
      </c>
      <c r="AE144" s="31">
        <f t="shared" si="998"/>
        <v>26</v>
      </c>
      <c r="AF144" s="14">
        <f t="shared" ref="AF144:AJ144" si="999">IF($AE144=0,0,AF657/$AE144*100)</f>
        <v>11.538461538461538</v>
      </c>
      <c r="AG144" s="14">
        <f t="shared" si="999"/>
        <v>15.384615384615385</v>
      </c>
      <c r="AH144" s="14">
        <f t="shared" si="999"/>
        <v>23.076923076923077</v>
      </c>
      <c r="AI144" s="14">
        <f t="shared" si="999"/>
        <v>15.384615384615385</v>
      </c>
      <c r="AJ144" s="14">
        <f t="shared" si="999"/>
        <v>34.615384615384613</v>
      </c>
      <c r="AK144" s="48">
        <f t="shared" ref="AK144" si="1000">AK657</f>
        <v>31.500089126559715</v>
      </c>
      <c r="AL144" s="48">
        <f t="shared" ref="AL144" si="1001">AL657</f>
        <v>30</v>
      </c>
      <c r="AM144" s="48">
        <f t="shared" si="927"/>
        <v>100</v>
      </c>
      <c r="AN144" s="48">
        <f t="shared" si="927"/>
        <v>5</v>
      </c>
    </row>
    <row r="145" spans="1:40" ht="15" hidden="1" customHeight="1" x14ac:dyDescent="0.15">
      <c r="A145" s="3"/>
      <c r="B145" s="24"/>
      <c r="C145" s="18" t="s">
        <v>41</v>
      </c>
      <c r="D145" s="31">
        <f t="shared" si="928"/>
        <v>22</v>
      </c>
      <c r="E145" s="14">
        <f t="shared" ref="E145:I145" si="1002">IF($D145=0,0,E658/$D145*100)</f>
        <v>45.454545454545453</v>
      </c>
      <c r="F145" s="14">
        <f t="shared" si="1002"/>
        <v>4.5454545454545459</v>
      </c>
      <c r="G145" s="14">
        <f t="shared" si="1002"/>
        <v>40.909090909090914</v>
      </c>
      <c r="H145" s="14">
        <f t="shared" si="1002"/>
        <v>9.0909090909090917</v>
      </c>
      <c r="I145" s="14">
        <f t="shared" si="1002"/>
        <v>0</v>
      </c>
      <c r="J145" s="31">
        <f t="shared" si="930"/>
        <v>11</v>
      </c>
      <c r="K145" s="14">
        <f t="shared" ref="K145:R145" si="1003">IF($J145=0,0,K658/$J145*100)</f>
        <v>18.181818181818183</v>
      </c>
      <c r="L145" s="14">
        <f t="shared" si="1003"/>
        <v>0</v>
      </c>
      <c r="M145" s="14">
        <f t="shared" si="1003"/>
        <v>27.27272727272727</v>
      </c>
      <c r="N145" s="14">
        <f t="shared" si="1003"/>
        <v>18.181818181818183</v>
      </c>
      <c r="O145" s="14">
        <f t="shared" si="1003"/>
        <v>0</v>
      </c>
      <c r="P145" s="14">
        <f t="shared" si="1003"/>
        <v>27.27272727272727</v>
      </c>
      <c r="Q145" s="14">
        <f t="shared" si="1003"/>
        <v>0</v>
      </c>
      <c r="R145" s="14">
        <f t="shared" si="1003"/>
        <v>9.0909090909090917</v>
      </c>
      <c r="S145" s="48">
        <f t="shared" si="989"/>
        <v>68.099999999999994</v>
      </c>
      <c r="T145" s="48">
        <f t="shared" si="981"/>
        <v>68.099999999999994</v>
      </c>
      <c r="U145" s="56">
        <f t="shared" si="981"/>
        <v>199</v>
      </c>
      <c r="V145" s="31">
        <f t="shared" si="981"/>
        <v>11</v>
      </c>
      <c r="W145" s="14">
        <f t="shared" ref="W145:AA145" si="1004">IF($V145=0,0,W658/$V145*100)</f>
        <v>9.0909090909090917</v>
      </c>
      <c r="X145" s="14">
        <f t="shared" si="1004"/>
        <v>27.27272727272727</v>
      </c>
      <c r="Y145" s="14">
        <f t="shared" si="1004"/>
        <v>45.454545454545453</v>
      </c>
      <c r="Z145" s="14">
        <f t="shared" si="1004"/>
        <v>9.0909090909090917</v>
      </c>
      <c r="AA145" s="14">
        <f t="shared" si="1004"/>
        <v>9.0909090909090917</v>
      </c>
      <c r="AB145" s="48">
        <f t="shared" ref="AB145:AE145" si="1005">AB658</f>
        <v>50.952380952380949</v>
      </c>
      <c r="AC145" s="48">
        <f t="shared" si="1005"/>
        <v>56.613756613756607</v>
      </c>
      <c r="AD145" s="48">
        <f t="shared" si="1005"/>
        <v>100</v>
      </c>
      <c r="AE145" s="31">
        <f t="shared" si="1005"/>
        <v>10</v>
      </c>
      <c r="AF145" s="14">
        <f t="shared" ref="AF145:AJ145" si="1006">IF($AE145=0,0,AF658/$AE145*100)</f>
        <v>20</v>
      </c>
      <c r="AG145" s="14">
        <f t="shared" si="1006"/>
        <v>50</v>
      </c>
      <c r="AH145" s="14">
        <f t="shared" si="1006"/>
        <v>10</v>
      </c>
      <c r="AI145" s="14">
        <f t="shared" si="1006"/>
        <v>10</v>
      </c>
      <c r="AJ145" s="14">
        <f t="shared" si="1006"/>
        <v>10</v>
      </c>
      <c r="AK145" s="48">
        <f t="shared" ref="AK145" si="1007">AK658</f>
        <v>23.324194324194323</v>
      </c>
      <c r="AL145" s="48">
        <f t="shared" ref="AL145" si="1008">AL658</f>
        <v>22.857142857142858</v>
      </c>
      <c r="AM145" s="48">
        <f t="shared" si="927"/>
        <v>45</v>
      </c>
      <c r="AN145" s="48">
        <f t="shared" si="927"/>
        <v>10</v>
      </c>
    </row>
    <row r="146" spans="1:40" ht="15" hidden="1" customHeight="1" x14ac:dyDescent="0.15">
      <c r="A146" s="3"/>
      <c r="B146" s="24"/>
      <c r="C146" s="18" t="s">
        <v>42</v>
      </c>
      <c r="D146" s="31">
        <f t="shared" si="928"/>
        <v>19</v>
      </c>
      <c r="E146" s="14">
        <f t="shared" ref="E146:I146" si="1009">IF($D146=0,0,E659/$D146*100)</f>
        <v>47.368421052631575</v>
      </c>
      <c r="F146" s="14">
        <f t="shared" si="1009"/>
        <v>0</v>
      </c>
      <c r="G146" s="14">
        <f t="shared" si="1009"/>
        <v>42.105263157894733</v>
      </c>
      <c r="H146" s="14">
        <f t="shared" si="1009"/>
        <v>0</v>
      </c>
      <c r="I146" s="14">
        <f t="shared" si="1009"/>
        <v>10.526315789473683</v>
      </c>
      <c r="J146" s="31">
        <f t="shared" si="930"/>
        <v>9</v>
      </c>
      <c r="K146" s="14">
        <f t="shared" ref="K146:R146" si="1010">IF($J146=0,0,K659/$J146*100)</f>
        <v>11.111111111111111</v>
      </c>
      <c r="L146" s="14">
        <f t="shared" si="1010"/>
        <v>22.222222222222221</v>
      </c>
      <c r="M146" s="14">
        <f t="shared" si="1010"/>
        <v>11.111111111111111</v>
      </c>
      <c r="N146" s="14">
        <f t="shared" si="1010"/>
        <v>33.333333333333329</v>
      </c>
      <c r="O146" s="14">
        <f t="shared" si="1010"/>
        <v>11.111111111111111</v>
      </c>
      <c r="P146" s="14">
        <f t="shared" si="1010"/>
        <v>11.111111111111111</v>
      </c>
      <c r="Q146" s="14">
        <f t="shared" si="1010"/>
        <v>0</v>
      </c>
      <c r="R146" s="14">
        <f t="shared" si="1010"/>
        <v>0</v>
      </c>
      <c r="S146" s="48">
        <f t="shared" si="989"/>
        <v>31.222222222222221</v>
      </c>
      <c r="T146" s="48">
        <f t="shared" si="981"/>
        <v>31.222222222222221</v>
      </c>
      <c r="U146" s="56">
        <f t="shared" si="981"/>
        <v>103</v>
      </c>
      <c r="V146" s="31">
        <f t="shared" si="981"/>
        <v>9</v>
      </c>
      <c r="W146" s="14">
        <f t="shared" ref="W146:AA146" si="1011">IF($V146=0,0,W659/$V146*100)</f>
        <v>11.111111111111111</v>
      </c>
      <c r="X146" s="14">
        <f t="shared" si="1011"/>
        <v>55.555555555555557</v>
      </c>
      <c r="Y146" s="14">
        <f t="shared" si="1011"/>
        <v>11.111111111111111</v>
      </c>
      <c r="Z146" s="14">
        <f t="shared" si="1011"/>
        <v>0</v>
      </c>
      <c r="AA146" s="14">
        <f t="shared" si="1011"/>
        <v>22.222222222222221</v>
      </c>
      <c r="AB146" s="48">
        <f t="shared" ref="AB146:AE146" si="1012">AB659</f>
        <v>22.390279097596167</v>
      </c>
      <c r="AC146" s="48">
        <f t="shared" si="1012"/>
        <v>26.121992280528861</v>
      </c>
      <c r="AD146" s="48">
        <f t="shared" si="1012"/>
        <v>50</v>
      </c>
      <c r="AE146" s="31">
        <f t="shared" si="1012"/>
        <v>8</v>
      </c>
      <c r="AF146" s="14">
        <f t="shared" ref="AF146:AJ146" si="1013">IF($AE146=0,0,AF659/$AE146*100)</f>
        <v>12.5</v>
      </c>
      <c r="AG146" s="14">
        <f t="shared" si="1013"/>
        <v>12.5</v>
      </c>
      <c r="AH146" s="14">
        <f t="shared" si="1013"/>
        <v>25</v>
      </c>
      <c r="AI146" s="14">
        <f t="shared" si="1013"/>
        <v>25</v>
      </c>
      <c r="AJ146" s="14">
        <f t="shared" si="1013"/>
        <v>25</v>
      </c>
      <c r="AK146" s="48">
        <f t="shared" ref="AK146" si="1014">AK659</f>
        <v>37.833333333333336</v>
      </c>
      <c r="AL146" s="48">
        <f t="shared" ref="AL146" si="1015">AL659</f>
        <v>31.5</v>
      </c>
      <c r="AM146" s="48">
        <f t="shared" si="927"/>
        <v>70</v>
      </c>
      <c r="AN146" s="48">
        <f t="shared" si="927"/>
        <v>7</v>
      </c>
    </row>
    <row r="147" spans="1:40" ht="15" hidden="1" customHeight="1" x14ac:dyDescent="0.15">
      <c r="A147" s="3"/>
      <c r="B147" s="4"/>
      <c r="C147" s="19" t="s">
        <v>26</v>
      </c>
      <c r="D147" s="32">
        <f t="shared" si="928"/>
        <v>22</v>
      </c>
      <c r="E147" s="12">
        <f t="shared" ref="E147:I147" si="1016">IF($D147=0,0,E660/$D147*100)</f>
        <v>31.818181818181817</v>
      </c>
      <c r="F147" s="12">
        <f t="shared" si="1016"/>
        <v>9.0909090909090917</v>
      </c>
      <c r="G147" s="12">
        <f t="shared" si="1016"/>
        <v>40.909090909090914</v>
      </c>
      <c r="H147" s="12">
        <f t="shared" si="1016"/>
        <v>9.0909090909090917</v>
      </c>
      <c r="I147" s="12">
        <f t="shared" si="1016"/>
        <v>9.0909090909090917</v>
      </c>
      <c r="J147" s="32">
        <f t="shared" si="930"/>
        <v>9</v>
      </c>
      <c r="K147" s="12">
        <f t="shared" ref="K147:R147" si="1017">IF($J147=0,0,K660/$J147*100)</f>
        <v>22.222222222222221</v>
      </c>
      <c r="L147" s="12">
        <f t="shared" si="1017"/>
        <v>33.333333333333329</v>
      </c>
      <c r="M147" s="12">
        <f t="shared" si="1017"/>
        <v>0</v>
      </c>
      <c r="N147" s="12">
        <f t="shared" si="1017"/>
        <v>22.222222222222221</v>
      </c>
      <c r="O147" s="12">
        <f t="shared" si="1017"/>
        <v>0</v>
      </c>
      <c r="P147" s="12">
        <f t="shared" si="1017"/>
        <v>0</v>
      </c>
      <c r="Q147" s="12">
        <f t="shared" si="1017"/>
        <v>0</v>
      </c>
      <c r="R147" s="12">
        <f t="shared" si="1017"/>
        <v>22.222222222222221</v>
      </c>
      <c r="S147" s="45">
        <f t="shared" si="989"/>
        <v>6.8571428571428568</v>
      </c>
      <c r="T147" s="45">
        <f t="shared" si="981"/>
        <v>6.8571428571428568</v>
      </c>
      <c r="U147" s="54">
        <f t="shared" si="981"/>
        <v>25</v>
      </c>
      <c r="V147" s="32">
        <f t="shared" si="981"/>
        <v>9</v>
      </c>
      <c r="W147" s="12">
        <f t="shared" ref="W147:AA147" si="1018">IF($V147=0,0,W660/$V147*100)</f>
        <v>33.333333333333329</v>
      </c>
      <c r="X147" s="12">
        <f t="shared" si="1018"/>
        <v>33.333333333333329</v>
      </c>
      <c r="Y147" s="12">
        <f t="shared" si="1018"/>
        <v>11.111111111111111</v>
      </c>
      <c r="Z147" s="12">
        <f t="shared" si="1018"/>
        <v>0</v>
      </c>
      <c r="AA147" s="12">
        <f t="shared" si="1018"/>
        <v>22.222222222222221</v>
      </c>
      <c r="AB147" s="45">
        <f t="shared" ref="AB147:AE147" si="1019">AB660</f>
        <v>23.91774891774892</v>
      </c>
      <c r="AC147" s="45">
        <f t="shared" si="1019"/>
        <v>41.856060606060609</v>
      </c>
      <c r="AD147" s="45">
        <f t="shared" si="1019"/>
        <v>63.636363636363633</v>
      </c>
      <c r="AE147" s="32">
        <f t="shared" si="1019"/>
        <v>6</v>
      </c>
      <c r="AF147" s="12">
        <f t="shared" ref="AF147:AJ147" si="1020">IF($AE147=0,0,AF660/$AE147*100)</f>
        <v>33.333333333333329</v>
      </c>
      <c r="AG147" s="12">
        <f t="shared" si="1020"/>
        <v>33.333333333333329</v>
      </c>
      <c r="AH147" s="12">
        <f t="shared" si="1020"/>
        <v>0</v>
      </c>
      <c r="AI147" s="12">
        <f t="shared" si="1020"/>
        <v>0</v>
      </c>
      <c r="AJ147" s="12">
        <f t="shared" si="1020"/>
        <v>33.333333333333329</v>
      </c>
      <c r="AK147" s="45">
        <f t="shared" ref="AK147" si="1021">AK660</f>
        <v>12.45</v>
      </c>
      <c r="AL147" s="45">
        <f t="shared" ref="AL147" si="1022">AL660</f>
        <v>13.4</v>
      </c>
      <c r="AM147" s="45">
        <f t="shared" si="927"/>
        <v>20</v>
      </c>
      <c r="AN147" s="45">
        <f t="shared" si="927"/>
        <v>3</v>
      </c>
    </row>
    <row r="148" spans="1:40" ht="15" hidden="1" customHeight="1" x14ac:dyDescent="0.15">
      <c r="A148" s="3"/>
      <c r="B148" s="230" t="s">
        <v>18</v>
      </c>
      <c r="C148" s="18" t="s">
        <v>34</v>
      </c>
      <c r="D148" s="31">
        <f t="shared" si="928"/>
        <v>39</v>
      </c>
      <c r="E148" s="14">
        <f t="shared" ref="E148:I148" si="1023">IF($D148=0,0,E661/$D148*100)</f>
        <v>15.384615384615385</v>
      </c>
      <c r="F148" s="14">
        <f t="shared" si="1023"/>
        <v>5.1282051282051277</v>
      </c>
      <c r="G148" s="14">
        <f t="shared" si="1023"/>
        <v>71.794871794871796</v>
      </c>
      <c r="H148" s="14">
        <f t="shared" si="1023"/>
        <v>2.5641025641025639</v>
      </c>
      <c r="I148" s="14">
        <f t="shared" si="1023"/>
        <v>5.1282051282051277</v>
      </c>
      <c r="J148" s="31">
        <f t="shared" si="930"/>
        <v>8</v>
      </c>
      <c r="K148" s="14">
        <f t="shared" ref="K148:R148" si="1024">IF($J148=0,0,K661/$J148*100)</f>
        <v>12.5</v>
      </c>
      <c r="L148" s="14">
        <f t="shared" si="1024"/>
        <v>75</v>
      </c>
      <c r="M148" s="14">
        <f t="shared" si="1024"/>
        <v>12.5</v>
      </c>
      <c r="N148" s="14">
        <f t="shared" si="1024"/>
        <v>0</v>
      </c>
      <c r="O148" s="14">
        <f t="shared" si="1024"/>
        <v>0</v>
      </c>
      <c r="P148" s="14">
        <f t="shared" si="1024"/>
        <v>0</v>
      </c>
      <c r="Q148" s="14">
        <f t="shared" si="1024"/>
        <v>0</v>
      </c>
      <c r="R148" s="14">
        <f t="shared" si="1024"/>
        <v>0</v>
      </c>
      <c r="S148" s="48">
        <f t="shared" si="989"/>
        <v>2.5</v>
      </c>
      <c r="T148" s="48">
        <f t="shared" si="981"/>
        <v>2.5</v>
      </c>
      <c r="U148" s="56">
        <f t="shared" si="981"/>
        <v>5</v>
      </c>
      <c r="V148" s="31">
        <f t="shared" si="981"/>
        <v>3</v>
      </c>
      <c r="W148" s="14">
        <f t="shared" ref="W148:AA148" si="1025">IF($V148=0,0,W661/$V148*100)</f>
        <v>100</v>
      </c>
      <c r="X148" s="14">
        <f t="shared" si="1025"/>
        <v>0</v>
      </c>
      <c r="Y148" s="14">
        <f t="shared" si="1025"/>
        <v>0</v>
      </c>
      <c r="Z148" s="14">
        <f t="shared" si="1025"/>
        <v>0</v>
      </c>
      <c r="AA148" s="14">
        <f t="shared" si="1025"/>
        <v>0</v>
      </c>
      <c r="AB148" s="48">
        <f t="shared" ref="AB148:AE148" si="1026">AB661</f>
        <v>0</v>
      </c>
      <c r="AC148" s="48" t="str">
        <f t="shared" si="1026"/>
        <v>－</v>
      </c>
      <c r="AD148" s="48">
        <f t="shared" si="1026"/>
        <v>0</v>
      </c>
      <c r="AE148" s="31">
        <f t="shared" si="1026"/>
        <v>0</v>
      </c>
      <c r="AF148" s="14">
        <f t="shared" ref="AF148:AJ148" si="1027">IF($AE148=0,0,AF661/$AE148*100)</f>
        <v>0</v>
      </c>
      <c r="AG148" s="14">
        <f t="shared" si="1027"/>
        <v>0</v>
      </c>
      <c r="AH148" s="14">
        <f t="shared" si="1027"/>
        <v>0</v>
      </c>
      <c r="AI148" s="14">
        <f t="shared" si="1027"/>
        <v>0</v>
      </c>
      <c r="AJ148" s="14">
        <f t="shared" si="1027"/>
        <v>0</v>
      </c>
      <c r="AK148" s="48" t="str">
        <f t="shared" ref="AK148" si="1028">AK661</f>
        <v>－</v>
      </c>
      <c r="AL148" s="48" t="str">
        <f t="shared" ref="AL148" si="1029">AL661</f>
        <v>－</v>
      </c>
      <c r="AM148" s="48" t="str">
        <f t="shared" si="927"/>
        <v>－</v>
      </c>
      <c r="AN148" s="48" t="str">
        <f t="shared" si="927"/>
        <v>－</v>
      </c>
    </row>
    <row r="149" spans="1:40" ht="15" hidden="1" customHeight="1" x14ac:dyDescent="0.15">
      <c r="A149" s="3"/>
      <c r="B149" s="231"/>
      <c r="C149" s="18" t="s">
        <v>35</v>
      </c>
      <c r="D149" s="31">
        <f t="shared" si="928"/>
        <v>196</v>
      </c>
      <c r="E149" s="14">
        <f t="shared" ref="E149:I149" si="1030">IF($D149=0,0,E662/$D149*100)</f>
        <v>21.428571428571427</v>
      </c>
      <c r="F149" s="14">
        <f t="shared" si="1030"/>
        <v>5.6122448979591839</v>
      </c>
      <c r="G149" s="14">
        <f t="shared" si="1030"/>
        <v>61.734693877551017</v>
      </c>
      <c r="H149" s="14">
        <f t="shared" si="1030"/>
        <v>4.591836734693878</v>
      </c>
      <c r="I149" s="14">
        <f t="shared" si="1030"/>
        <v>6.6326530612244898</v>
      </c>
      <c r="J149" s="31">
        <f t="shared" si="930"/>
        <v>53</v>
      </c>
      <c r="K149" s="14">
        <f t="shared" ref="K149:R149" si="1031">IF($J149=0,0,K662/$J149*100)</f>
        <v>39.622641509433961</v>
      </c>
      <c r="L149" s="14">
        <f t="shared" si="1031"/>
        <v>39.622641509433961</v>
      </c>
      <c r="M149" s="14">
        <f t="shared" si="1031"/>
        <v>9.433962264150944</v>
      </c>
      <c r="N149" s="14">
        <f t="shared" si="1031"/>
        <v>5.6603773584905666</v>
      </c>
      <c r="O149" s="14">
        <f t="shared" si="1031"/>
        <v>0</v>
      </c>
      <c r="P149" s="14">
        <f t="shared" si="1031"/>
        <v>0</v>
      </c>
      <c r="Q149" s="14">
        <f t="shared" si="1031"/>
        <v>0</v>
      </c>
      <c r="R149" s="14">
        <f t="shared" si="1031"/>
        <v>5.6603773584905666</v>
      </c>
      <c r="S149" s="48">
        <f t="shared" si="989"/>
        <v>2.64</v>
      </c>
      <c r="T149" s="48">
        <f t="shared" si="981"/>
        <v>2.64</v>
      </c>
      <c r="U149" s="56">
        <f t="shared" si="981"/>
        <v>13</v>
      </c>
      <c r="V149" s="31">
        <f t="shared" si="981"/>
        <v>40</v>
      </c>
      <c r="W149" s="14">
        <f t="shared" ref="W149:AA149" si="1032">IF($V149=0,0,W662/$V149*100)</f>
        <v>42.5</v>
      </c>
      <c r="X149" s="14">
        <f t="shared" si="1032"/>
        <v>20</v>
      </c>
      <c r="Y149" s="14">
        <f t="shared" si="1032"/>
        <v>22.5</v>
      </c>
      <c r="Z149" s="14">
        <f t="shared" si="1032"/>
        <v>7.5</v>
      </c>
      <c r="AA149" s="14">
        <f t="shared" si="1032"/>
        <v>7.5</v>
      </c>
      <c r="AB149" s="48">
        <f t="shared" ref="AB149:AE149" si="1033">AB662</f>
        <v>28.738738738738736</v>
      </c>
      <c r="AC149" s="48">
        <f t="shared" si="1033"/>
        <v>53.166666666666664</v>
      </c>
      <c r="AD149" s="48">
        <f t="shared" si="1033"/>
        <v>100</v>
      </c>
      <c r="AE149" s="31">
        <f t="shared" si="1033"/>
        <v>25</v>
      </c>
      <c r="AF149" s="14">
        <f t="shared" ref="AF149:AJ149" si="1034">IF($AE149=0,0,AF662/$AE149*100)</f>
        <v>40</v>
      </c>
      <c r="AG149" s="14">
        <f t="shared" si="1034"/>
        <v>28.000000000000004</v>
      </c>
      <c r="AH149" s="14">
        <f t="shared" si="1034"/>
        <v>0</v>
      </c>
      <c r="AI149" s="14">
        <f t="shared" si="1034"/>
        <v>0</v>
      </c>
      <c r="AJ149" s="14">
        <f t="shared" si="1034"/>
        <v>32</v>
      </c>
      <c r="AK149" s="48">
        <f t="shared" ref="AK149" si="1035">AK662</f>
        <v>14.592156862745099</v>
      </c>
      <c r="AL149" s="48">
        <f t="shared" ref="AL149" si="1036">AL662</f>
        <v>13.3</v>
      </c>
      <c r="AM149" s="48">
        <f t="shared" si="927"/>
        <v>25</v>
      </c>
      <c r="AN149" s="48">
        <f t="shared" si="927"/>
        <v>6.5</v>
      </c>
    </row>
    <row r="150" spans="1:40" ht="15" hidden="1" customHeight="1" x14ac:dyDescent="0.15">
      <c r="A150" s="3"/>
      <c r="B150" s="231"/>
      <c r="C150" s="18" t="s">
        <v>36</v>
      </c>
      <c r="D150" s="31">
        <f t="shared" si="928"/>
        <v>269</v>
      </c>
      <c r="E150" s="14">
        <f t="shared" ref="E150:I150" si="1037">IF($D150=0,0,E663/$D150*100)</f>
        <v>34.20074349442379</v>
      </c>
      <c r="F150" s="14">
        <f t="shared" si="1037"/>
        <v>6.3197026022304827</v>
      </c>
      <c r="G150" s="14">
        <f t="shared" si="1037"/>
        <v>50.557620817843862</v>
      </c>
      <c r="H150" s="14">
        <f t="shared" si="1037"/>
        <v>3.3457249070631967</v>
      </c>
      <c r="I150" s="14">
        <f t="shared" si="1037"/>
        <v>5.5762081784386615</v>
      </c>
      <c r="J150" s="31">
        <f t="shared" si="930"/>
        <v>109</v>
      </c>
      <c r="K150" s="14">
        <f t="shared" ref="K150:R150" si="1038">IF($J150=0,0,K663/$J150*100)</f>
        <v>36.697247706422019</v>
      </c>
      <c r="L150" s="14">
        <f t="shared" si="1038"/>
        <v>32.11009174311927</v>
      </c>
      <c r="M150" s="14">
        <f t="shared" si="1038"/>
        <v>10.091743119266056</v>
      </c>
      <c r="N150" s="14">
        <f t="shared" si="1038"/>
        <v>3.669724770642202</v>
      </c>
      <c r="O150" s="14">
        <f t="shared" si="1038"/>
        <v>2.7522935779816518</v>
      </c>
      <c r="P150" s="14">
        <f t="shared" si="1038"/>
        <v>0</v>
      </c>
      <c r="Q150" s="14">
        <f t="shared" si="1038"/>
        <v>0</v>
      </c>
      <c r="R150" s="14">
        <f t="shared" si="1038"/>
        <v>14.678899082568808</v>
      </c>
      <c r="S150" s="48">
        <f t="shared" si="989"/>
        <v>5.4731182795698921</v>
      </c>
      <c r="T150" s="48">
        <f t="shared" si="981"/>
        <v>5.4731182795698921</v>
      </c>
      <c r="U150" s="56">
        <f t="shared" si="981"/>
        <v>83</v>
      </c>
      <c r="V150" s="31">
        <f t="shared" si="981"/>
        <v>99</v>
      </c>
      <c r="W150" s="14">
        <f t="shared" ref="W150:AA150" si="1039">IF($V150=0,0,W663/$V150*100)</f>
        <v>42.424242424242422</v>
      </c>
      <c r="X150" s="14">
        <f t="shared" si="1039"/>
        <v>18.181818181818183</v>
      </c>
      <c r="Y150" s="14">
        <f t="shared" si="1039"/>
        <v>8.0808080808080813</v>
      </c>
      <c r="Z150" s="14">
        <f t="shared" si="1039"/>
        <v>14.14141414141414</v>
      </c>
      <c r="AA150" s="14">
        <f t="shared" si="1039"/>
        <v>17.171717171717169</v>
      </c>
      <c r="AB150" s="48">
        <f t="shared" ref="AB150:AE150" si="1040">AB663</f>
        <v>28.514214444092492</v>
      </c>
      <c r="AC150" s="48">
        <f t="shared" si="1040"/>
        <v>58.45413961038961</v>
      </c>
      <c r="AD150" s="48">
        <f t="shared" si="1040"/>
        <v>100</v>
      </c>
      <c r="AE150" s="31">
        <f t="shared" si="1040"/>
        <v>60</v>
      </c>
      <c r="AF150" s="14">
        <f t="shared" ref="AF150:AJ150" si="1041">IF($AE150=0,0,AF663/$AE150*100)</f>
        <v>21.666666666666668</v>
      </c>
      <c r="AG150" s="14">
        <f t="shared" si="1041"/>
        <v>30</v>
      </c>
      <c r="AH150" s="14">
        <f t="shared" si="1041"/>
        <v>8.3333333333333321</v>
      </c>
      <c r="AI150" s="14">
        <f t="shared" si="1041"/>
        <v>1.6666666666666667</v>
      </c>
      <c r="AJ150" s="14">
        <f t="shared" si="1041"/>
        <v>38.333333333333336</v>
      </c>
      <c r="AK150" s="48">
        <f t="shared" ref="AK150" si="1042">AK663</f>
        <v>17.949099099099097</v>
      </c>
      <c r="AL150" s="48">
        <f t="shared" ref="AL150:AN165" si="1043">AL663</f>
        <v>15</v>
      </c>
      <c r="AM150" s="48">
        <f t="shared" si="1043"/>
        <v>50</v>
      </c>
      <c r="AN150" s="48">
        <f t="shared" si="1043"/>
        <v>5</v>
      </c>
    </row>
    <row r="151" spans="1:40" ht="15" hidden="1" customHeight="1" x14ac:dyDescent="0.15">
      <c r="A151" s="3"/>
      <c r="B151" s="231"/>
      <c r="C151" s="18" t="s">
        <v>37</v>
      </c>
      <c r="D151" s="31">
        <f t="shared" si="928"/>
        <v>190</v>
      </c>
      <c r="E151" s="14">
        <f t="shared" ref="E151:I151" si="1044">IF($D151=0,0,E664/$D151*100)</f>
        <v>33.157894736842103</v>
      </c>
      <c r="F151" s="14">
        <f t="shared" si="1044"/>
        <v>3.6842105263157889</v>
      </c>
      <c r="G151" s="14">
        <f t="shared" si="1044"/>
        <v>50</v>
      </c>
      <c r="H151" s="14">
        <f t="shared" si="1044"/>
        <v>5.7894736842105265</v>
      </c>
      <c r="I151" s="14">
        <f t="shared" si="1044"/>
        <v>7.3684210526315779</v>
      </c>
      <c r="J151" s="31">
        <f t="shared" si="930"/>
        <v>70</v>
      </c>
      <c r="K151" s="14">
        <f t="shared" ref="K151:R151" si="1045">IF($J151=0,0,K664/$J151*100)</f>
        <v>17.142857142857142</v>
      </c>
      <c r="L151" s="14">
        <f t="shared" si="1045"/>
        <v>44.285714285714285</v>
      </c>
      <c r="M151" s="14">
        <f t="shared" si="1045"/>
        <v>7.1428571428571423</v>
      </c>
      <c r="N151" s="14">
        <f t="shared" si="1045"/>
        <v>12.857142857142856</v>
      </c>
      <c r="O151" s="14">
        <f t="shared" si="1045"/>
        <v>1.4285714285714286</v>
      </c>
      <c r="P151" s="14">
        <f t="shared" si="1045"/>
        <v>1.4285714285714286</v>
      </c>
      <c r="Q151" s="14">
        <f t="shared" si="1045"/>
        <v>0</v>
      </c>
      <c r="R151" s="14">
        <f t="shared" si="1045"/>
        <v>15.714285714285714</v>
      </c>
      <c r="S151" s="48">
        <f t="shared" si="989"/>
        <v>9.3050847457627111</v>
      </c>
      <c r="T151" s="48">
        <f t="shared" si="981"/>
        <v>9.3050847457627111</v>
      </c>
      <c r="U151" s="56">
        <f t="shared" si="981"/>
        <v>183</v>
      </c>
      <c r="V151" s="31">
        <f t="shared" si="981"/>
        <v>62</v>
      </c>
      <c r="W151" s="14">
        <f t="shared" ref="W151:AA151" si="1046">IF($V151=0,0,W664/$V151*100)</f>
        <v>37.096774193548384</v>
      </c>
      <c r="X151" s="14">
        <f t="shared" si="1046"/>
        <v>19.35483870967742</v>
      </c>
      <c r="Y151" s="14">
        <f t="shared" si="1046"/>
        <v>9.67741935483871</v>
      </c>
      <c r="Z151" s="14">
        <f t="shared" si="1046"/>
        <v>17.741935483870968</v>
      </c>
      <c r="AA151" s="14">
        <f t="shared" si="1046"/>
        <v>16.129032258064516</v>
      </c>
      <c r="AB151" s="48">
        <f t="shared" ref="AB151:AE151" si="1047">AB664</f>
        <v>35.599816849816854</v>
      </c>
      <c r="AC151" s="48">
        <f t="shared" si="1047"/>
        <v>63.834154351395739</v>
      </c>
      <c r="AD151" s="48">
        <f t="shared" si="1047"/>
        <v>100</v>
      </c>
      <c r="AE151" s="31">
        <f t="shared" si="1047"/>
        <v>40</v>
      </c>
      <c r="AF151" s="14">
        <f t="shared" ref="AF151:AJ151" si="1048">IF($AE151=0,0,AF664/$AE151*100)</f>
        <v>17.5</v>
      </c>
      <c r="AG151" s="14">
        <f t="shared" si="1048"/>
        <v>32.5</v>
      </c>
      <c r="AH151" s="14">
        <f t="shared" si="1048"/>
        <v>12.5</v>
      </c>
      <c r="AI151" s="14">
        <f t="shared" si="1048"/>
        <v>2.5</v>
      </c>
      <c r="AJ151" s="14">
        <f t="shared" si="1048"/>
        <v>35</v>
      </c>
      <c r="AK151" s="48">
        <f t="shared" ref="AK151" si="1049">AK664</f>
        <v>19.698717948717949</v>
      </c>
      <c r="AL151" s="48">
        <f t="shared" ref="AL151" si="1050">AL664</f>
        <v>20</v>
      </c>
      <c r="AM151" s="48">
        <f t="shared" si="1043"/>
        <v>40</v>
      </c>
      <c r="AN151" s="48">
        <f t="shared" si="1043"/>
        <v>6.666666666666667</v>
      </c>
    </row>
    <row r="152" spans="1:40" ht="15" hidden="1" customHeight="1" x14ac:dyDescent="0.15">
      <c r="A152" s="3"/>
      <c r="B152" s="231"/>
      <c r="C152" s="18" t="s">
        <v>38</v>
      </c>
      <c r="D152" s="31">
        <f t="shared" si="928"/>
        <v>142</v>
      </c>
      <c r="E152" s="14">
        <f t="shared" ref="E152:I152" si="1051">IF($D152=0,0,E665/$D152*100)</f>
        <v>40.140845070422536</v>
      </c>
      <c r="F152" s="14">
        <f t="shared" si="1051"/>
        <v>4.929577464788732</v>
      </c>
      <c r="G152" s="14">
        <f t="shared" si="1051"/>
        <v>45.070422535211272</v>
      </c>
      <c r="H152" s="14">
        <f t="shared" si="1051"/>
        <v>7.042253521126761</v>
      </c>
      <c r="I152" s="14">
        <f t="shared" si="1051"/>
        <v>2.8169014084507045</v>
      </c>
      <c r="J152" s="31">
        <f t="shared" si="930"/>
        <v>64</v>
      </c>
      <c r="K152" s="14">
        <f t="shared" ref="K152:R152" si="1052">IF($J152=0,0,K665/$J152*100)</f>
        <v>23.4375</v>
      </c>
      <c r="L152" s="14">
        <f t="shared" si="1052"/>
        <v>26.5625</v>
      </c>
      <c r="M152" s="14">
        <f t="shared" si="1052"/>
        <v>10.9375</v>
      </c>
      <c r="N152" s="14">
        <f t="shared" si="1052"/>
        <v>17.1875</v>
      </c>
      <c r="O152" s="14">
        <f t="shared" si="1052"/>
        <v>9.375</v>
      </c>
      <c r="P152" s="14">
        <f t="shared" si="1052"/>
        <v>3.125</v>
      </c>
      <c r="Q152" s="14">
        <f t="shared" si="1052"/>
        <v>1.5625</v>
      </c>
      <c r="R152" s="14">
        <f t="shared" si="1052"/>
        <v>7.8125</v>
      </c>
      <c r="S152" s="48">
        <f t="shared" si="989"/>
        <v>19.322033898305083</v>
      </c>
      <c r="T152" s="48">
        <f t="shared" si="981"/>
        <v>19.322033898305083</v>
      </c>
      <c r="U152" s="56">
        <f t="shared" si="981"/>
        <v>206</v>
      </c>
      <c r="V152" s="31">
        <f t="shared" si="981"/>
        <v>62</v>
      </c>
      <c r="W152" s="14">
        <f t="shared" ref="W152:AA152" si="1053">IF($V152=0,0,W665/$V152*100)</f>
        <v>37.096774193548384</v>
      </c>
      <c r="X152" s="14">
        <f t="shared" si="1053"/>
        <v>20.967741935483872</v>
      </c>
      <c r="Y152" s="14">
        <f t="shared" si="1053"/>
        <v>25.806451612903224</v>
      </c>
      <c r="Z152" s="14">
        <f t="shared" si="1053"/>
        <v>11.29032258064516</v>
      </c>
      <c r="AA152" s="14">
        <f t="shared" si="1053"/>
        <v>4.838709677419355</v>
      </c>
      <c r="AB152" s="48">
        <f t="shared" ref="AB152:AE152" si="1054">AB665</f>
        <v>35.258945386064021</v>
      </c>
      <c r="AC152" s="48">
        <f t="shared" si="1054"/>
        <v>57.785493827160479</v>
      </c>
      <c r="AD152" s="48">
        <f t="shared" si="1054"/>
        <v>100</v>
      </c>
      <c r="AE152" s="31">
        <f t="shared" si="1054"/>
        <v>39</v>
      </c>
      <c r="AF152" s="14">
        <f t="shared" ref="AF152:AJ152" si="1055">IF($AE152=0,0,AF665/$AE152*100)</f>
        <v>17.948717948717949</v>
      </c>
      <c r="AG152" s="14">
        <f t="shared" si="1055"/>
        <v>41.025641025641022</v>
      </c>
      <c r="AH152" s="14">
        <f t="shared" si="1055"/>
        <v>17.948717948717949</v>
      </c>
      <c r="AI152" s="14">
        <f t="shared" si="1055"/>
        <v>7.6923076923076925</v>
      </c>
      <c r="AJ152" s="14">
        <f t="shared" si="1055"/>
        <v>15.384615384615385</v>
      </c>
      <c r="AK152" s="48">
        <f t="shared" ref="AK152" si="1056">AK665</f>
        <v>21.82082732082732</v>
      </c>
      <c r="AL152" s="48">
        <f t="shared" ref="AL152" si="1057">AL665</f>
        <v>20</v>
      </c>
      <c r="AM152" s="48">
        <f t="shared" si="1043"/>
        <v>50</v>
      </c>
      <c r="AN152" s="48">
        <f t="shared" si="1043"/>
        <v>4</v>
      </c>
    </row>
    <row r="153" spans="1:40" ht="15" hidden="1" customHeight="1" x14ac:dyDescent="0.15">
      <c r="A153" s="3"/>
      <c r="B153" s="24"/>
      <c r="C153" s="18" t="s">
        <v>39</v>
      </c>
      <c r="D153" s="31">
        <f t="shared" si="928"/>
        <v>105</v>
      </c>
      <c r="E153" s="14">
        <f t="shared" ref="E153:I153" si="1058">IF($D153=0,0,E666/$D153*100)</f>
        <v>37.142857142857146</v>
      </c>
      <c r="F153" s="14">
        <f t="shared" si="1058"/>
        <v>6.666666666666667</v>
      </c>
      <c r="G153" s="14">
        <f t="shared" si="1058"/>
        <v>37.142857142857146</v>
      </c>
      <c r="H153" s="14">
        <f t="shared" si="1058"/>
        <v>12.380952380952381</v>
      </c>
      <c r="I153" s="14">
        <f t="shared" si="1058"/>
        <v>6.666666666666667</v>
      </c>
      <c r="J153" s="31">
        <f t="shared" si="930"/>
        <v>46</v>
      </c>
      <c r="K153" s="14">
        <f t="shared" ref="K153:R153" si="1059">IF($J153=0,0,K666/$J153*100)</f>
        <v>10.869565217391305</v>
      </c>
      <c r="L153" s="14">
        <f t="shared" si="1059"/>
        <v>39.130434782608695</v>
      </c>
      <c r="M153" s="14">
        <f t="shared" si="1059"/>
        <v>17.391304347826086</v>
      </c>
      <c r="N153" s="14">
        <f t="shared" si="1059"/>
        <v>8.695652173913043</v>
      </c>
      <c r="O153" s="14">
        <f t="shared" si="1059"/>
        <v>4.3478260869565215</v>
      </c>
      <c r="P153" s="14">
        <f t="shared" si="1059"/>
        <v>0</v>
      </c>
      <c r="Q153" s="14">
        <f t="shared" si="1059"/>
        <v>2.1739130434782608</v>
      </c>
      <c r="R153" s="14">
        <f t="shared" si="1059"/>
        <v>17.391304347826086</v>
      </c>
      <c r="S153" s="48">
        <f t="shared" si="989"/>
        <v>15.921052631578947</v>
      </c>
      <c r="T153" s="48">
        <f t="shared" si="981"/>
        <v>15.921052631578947</v>
      </c>
      <c r="U153" s="56">
        <f t="shared" si="981"/>
        <v>341</v>
      </c>
      <c r="V153" s="31">
        <f t="shared" si="981"/>
        <v>45</v>
      </c>
      <c r="W153" s="14">
        <f t="shared" ref="W153:AA153" si="1060">IF($V153=0,0,W666/$V153*100)</f>
        <v>24.444444444444443</v>
      </c>
      <c r="X153" s="14">
        <f t="shared" si="1060"/>
        <v>42.222222222222221</v>
      </c>
      <c r="Y153" s="14">
        <f t="shared" si="1060"/>
        <v>13.333333333333334</v>
      </c>
      <c r="Z153" s="14">
        <f t="shared" si="1060"/>
        <v>2.2222222222222223</v>
      </c>
      <c r="AA153" s="14">
        <f t="shared" si="1060"/>
        <v>17.777777777777779</v>
      </c>
      <c r="AB153" s="48">
        <f t="shared" ref="AB153:AE153" si="1061">AB666</f>
        <v>26.76685926685926</v>
      </c>
      <c r="AC153" s="48">
        <f t="shared" si="1061"/>
        <v>38.0912997259151</v>
      </c>
      <c r="AD153" s="48">
        <f t="shared" si="1061"/>
        <v>100</v>
      </c>
      <c r="AE153" s="31">
        <f t="shared" si="1061"/>
        <v>34</v>
      </c>
      <c r="AF153" s="14">
        <f t="shared" ref="AF153:AJ153" si="1062">IF($AE153=0,0,AF666/$AE153*100)</f>
        <v>35.294117647058826</v>
      </c>
      <c r="AG153" s="14">
        <f t="shared" si="1062"/>
        <v>32.352941176470587</v>
      </c>
      <c r="AH153" s="14">
        <f t="shared" si="1062"/>
        <v>2.9411764705882351</v>
      </c>
      <c r="AI153" s="14">
        <f t="shared" si="1062"/>
        <v>0</v>
      </c>
      <c r="AJ153" s="14">
        <f t="shared" si="1062"/>
        <v>29.411764705882355</v>
      </c>
      <c r="AK153" s="48">
        <f t="shared" ref="AK153" si="1063">AK666</f>
        <v>14.079930555555558</v>
      </c>
      <c r="AL153" s="48">
        <f t="shared" ref="AL153" si="1064">AL666</f>
        <v>14.0875</v>
      </c>
      <c r="AM153" s="48">
        <f t="shared" si="1043"/>
        <v>30</v>
      </c>
      <c r="AN153" s="48">
        <f t="shared" si="1043"/>
        <v>1</v>
      </c>
    </row>
    <row r="154" spans="1:40" ht="15" hidden="1" customHeight="1" x14ac:dyDescent="0.15">
      <c r="A154" s="3"/>
      <c r="B154" s="24"/>
      <c r="C154" s="18" t="s">
        <v>40</v>
      </c>
      <c r="D154" s="31">
        <f t="shared" si="928"/>
        <v>61</v>
      </c>
      <c r="E154" s="14">
        <f t="shared" ref="E154:I154" si="1065">IF($D154=0,0,E667/$D154*100)</f>
        <v>42.622950819672127</v>
      </c>
      <c r="F154" s="14">
        <f t="shared" si="1065"/>
        <v>1.639344262295082</v>
      </c>
      <c r="G154" s="14">
        <f t="shared" si="1065"/>
        <v>42.622950819672127</v>
      </c>
      <c r="H154" s="14">
        <f t="shared" si="1065"/>
        <v>8.1967213114754092</v>
      </c>
      <c r="I154" s="14">
        <f t="shared" si="1065"/>
        <v>4.918032786885246</v>
      </c>
      <c r="J154" s="31">
        <f t="shared" si="930"/>
        <v>27</v>
      </c>
      <c r="K154" s="14">
        <f t="shared" ref="K154:R154" si="1066">IF($J154=0,0,K667/$J154*100)</f>
        <v>7.4074074074074066</v>
      </c>
      <c r="L154" s="14">
        <f t="shared" si="1066"/>
        <v>18.518518518518519</v>
      </c>
      <c r="M154" s="14">
        <f t="shared" si="1066"/>
        <v>18.518518518518519</v>
      </c>
      <c r="N154" s="14">
        <f t="shared" si="1066"/>
        <v>3.7037037037037033</v>
      </c>
      <c r="O154" s="14">
        <f t="shared" si="1066"/>
        <v>7.4074074074074066</v>
      </c>
      <c r="P154" s="14">
        <f t="shared" si="1066"/>
        <v>22.222222222222221</v>
      </c>
      <c r="Q154" s="14">
        <f t="shared" si="1066"/>
        <v>0</v>
      </c>
      <c r="R154" s="14">
        <f t="shared" si="1066"/>
        <v>22.222222222222221</v>
      </c>
      <c r="S154" s="48">
        <f t="shared" si="989"/>
        <v>64.904761904761898</v>
      </c>
      <c r="T154" s="48">
        <f t="shared" si="981"/>
        <v>64.904761904761898</v>
      </c>
      <c r="U154" s="56">
        <f t="shared" si="981"/>
        <v>199</v>
      </c>
      <c r="V154" s="31">
        <f t="shared" si="981"/>
        <v>26</v>
      </c>
      <c r="W154" s="14">
        <f t="shared" ref="W154:AA154" si="1067">IF($V154=0,0,W667/$V154*100)</f>
        <v>30.76923076923077</v>
      </c>
      <c r="X154" s="14">
        <f t="shared" si="1067"/>
        <v>38.461538461538467</v>
      </c>
      <c r="Y154" s="14">
        <f t="shared" si="1067"/>
        <v>19.230769230769234</v>
      </c>
      <c r="Z154" s="14">
        <f t="shared" si="1067"/>
        <v>3.8461538461538463</v>
      </c>
      <c r="AA154" s="14">
        <f t="shared" si="1067"/>
        <v>7.6923076923076925</v>
      </c>
      <c r="AB154" s="48">
        <f t="shared" ref="AB154:AE154" si="1068">AB667</f>
        <v>29.474206349206352</v>
      </c>
      <c r="AC154" s="48">
        <f t="shared" si="1068"/>
        <v>44.211309523809526</v>
      </c>
      <c r="AD154" s="48">
        <f t="shared" si="1068"/>
        <v>100</v>
      </c>
      <c r="AE154" s="31">
        <f t="shared" si="1068"/>
        <v>18</v>
      </c>
      <c r="AF154" s="14">
        <f t="shared" ref="AF154:AJ154" si="1069">IF($AE154=0,0,AF667/$AE154*100)</f>
        <v>44.444444444444443</v>
      </c>
      <c r="AG154" s="14">
        <f t="shared" si="1069"/>
        <v>11.111111111111111</v>
      </c>
      <c r="AH154" s="14">
        <f t="shared" si="1069"/>
        <v>16.666666666666664</v>
      </c>
      <c r="AI154" s="14">
        <f t="shared" si="1069"/>
        <v>5.5555555555555554</v>
      </c>
      <c r="AJ154" s="14">
        <f t="shared" si="1069"/>
        <v>22.222222222222221</v>
      </c>
      <c r="AK154" s="48">
        <f t="shared" ref="AK154" si="1070">AK667</f>
        <v>17.887755102040817</v>
      </c>
      <c r="AL154" s="48">
        <f t="shared" ref="AL154" si="1071">AL667</f>
        <v>12.333333333333332</v>
      </c>
      <c r="AM154" s="48">
        <f t="shared" si="1043"/>
        <v>41</v>
      </c>
      <c r="AN154" s="48">
        <f t="shared" si="1043"/>
        <v>6</v>
      </c>
    </row>
    <row r="155" spans="1:40" ht="15" hidden="1" customHeight="1" x14ac:dyDescent="0.15">
      <c r="A155" s="3"/>
      <c r="B155" s="24"/>
      <c r="C155" s="18" t="s">
        <v>41</v>
      </c>
      <c r="D155" s="31">
        <f t="shared" si="928"/>
        <v>16</v>
      </c>
      <c r="E155" s="14">
        <f t="shared" ref="E155:I155" si="1072">IF($D155=0,0,E668/$D155*100)</f>
        <v>37.5</v>
      </c>
      <c r="F155" s="14">
        <f t="shared" si="1072"/>
        <v>12.5</v>
      </c>
      <c r="G155" s="14">
        <f t="shared" si="1072"/>
        <v>50</v>
      </c>
      <c r="H155" s="14">
        <f t="shared" si="1072"/>
        <v>0</v>
      </c>
      <c r="I155" s="14">
        <f t="shared" si="1072"/>
        <v>0</v>
      </c>
      <c r="J155" s="31">
        <f t="shared" si="930"/>
        <v>8</v>
      </c>
      <c r="K155" s="14">
        <f t="shared" ref="K155:R155" si="1073">IF($J155=0,0,K668/$J155*100)</f>
        <v>0</v>
      </c>
      <c r="L155" s="14">
        <f t="shared" si="1073"/>
        <v>25</v>
      </c>
      <c r="M155" s="14">
        <f t="shared" si="1073"/>
        <v>25</v>
      </c>
      <c r="N155" s="14">
        <f t="shared" si="1073"/>
        <v>12.5</v>
      </c>
      <c r="O155" s="14">
        <f t="shared" si="1073"/>
        <v>12.5</v>
      </c>
      <c r="P155" s="14">
        <f t="shared" si="1073"/>
        <v>0</v>
      </c>
      <c r="Q155" s="14">
        <f t="shared" si="1073"/>
        <v>0</v>
      </c>
      <c r="R155" s="14">
        <f t="shared" si="1073"/>
        <v>25</v>
      </c>
      <c r="S155" s="48">
        <f t="shared" si="989"/>
        <v>20.5</v>
      </c>
      <c r="T155" s="48">
        <f t="shared" si="981"/>
        <v>20.5</v>
      </c>
      <c r="U155" s="56">
        <f t="shared" si="981"/>
        <v>87</v>
      </c>
      <c r="V155" s="31">
        <f t="shared" si="981"/>
        <v>8</v>
      </c>
      <c r="W155" s="14">
        <f t="shared" ref="W155:AA155" si="1074">IF($V155=0,0,W668/$V155*100)</f>
        <v>50</v>
      </c>
      <c r="X155" s="14">
        <f t="shared" si="1074"/>
        <v>37.5</v>
      </c>
      <c r="Y155" s="14">
        <f t="shared" si="1074"/>
        <v>12.5</v>
      </c>
      <c r="Z155" s="14">
        <f t="shared" si="1074"/>
        <v>0</v>
      </c>
      <c r="AA155" s="14">
        <f t="shared" si="1074"/>
        <v>0</v>
      </c>
      <c r="AB155" s="48">
        <f t="shared" ref="AB155:AE155" si="1075">AB668</f>
        <v>19.960317460317462</v>
      </c>
      <c r="AC155" s="48">
        <f t="shared" si="1075"/>
        <v>39.920634920634924</v>
      </c>
      <c r="AD155" s="48">
        <f t="shared" si="1075"/>
        <v>70</v>
      </c>
      <c r="AE155" s="31">
        <f t="shared" si="1075"/>
        <v>4</v>
      </c>
      <c r="AF155" s="14">
        <f t="shared" ref="AF155:AJ155" si="1076">IF($AE155=0,0,AF668/$AE155*100)</f>
        <v>25</v>
      </c>
      <c r="AG155" s="14">
        <f t="shared" si="1076"/>
        <v>25</v>
      </c>
      <c r="AH155" s="14">
        <f t="shared" si="1076"/>
        <v>25</v>
      </c>
      <c r="AI155" s="14">
        <f t="shared" si="1076"/>
        <v>0</v>
      </c>
      <c r="AJ155" s="14">
        <f t="shared" si="1076"/>
        <v>25</v>
      </c>
      <c r="AK155" s="48">
        <f t="shared" ref="AK155" si="1077">AK668</f>
        <v>18.571428571428573</v>
      </c>
      <c r="AL155" s="48">
        <f t="shared" ref="AL155" si="1078">AL668</f>
        <v>15.714285714285714</v>
      </c>
      <c r="AM155" s="48">
        <f t="shared" si="1043"/>
        <v>30</v>
      </c>
      <c r="AN155" s="48">
        <f t="shared" si="1043"/>
        <v>10</v>
      </c>
    </row>
    <row r="156" spans="1:40" ht="15" hidden="1" customHeight="1" x14ac:dyDescent="0.15">
      <c r="A156" s="3"/>
      <c r="B156" s="24"/>
      <c r="C156" s="18" t="s">
        <v>42</v>
      </c>
      <c r="D156" s="31">
        <f t="shared" si="928"/>
        <v>13</v>
      </c>
      <c r="E156" s="14">
        <f t="shared" ref="E156:I156" si="1079">IF($D156=0,0,E669/$D156*100)</f>
        <v>23.076923076923077</v>
      </c>
      <c r="F156" s="14">
        <f t="shared" si="1079"/>
        <v>0</v>
      </c>
      <c r="G156" s="14">
        <f t="shared" si="1079"/>
        <v>38.461538461538467</v>
      </c>
      <c r="H156" s="14">
        <f t="shared" si="1079"/>
        <v>15.384615384615385</v>
      </c>
      <c r="I156" s="14">
        <f t="shared" si="1079"/>
        <v>23.076923076923077</v>
      </c>
      <c r="J156" s="31">
        <f t="shared" si="930"/>
        <v>3</v>
      </c>
      <c r="K156" s="14">
        <f t="shared" ref="K156:R156" si="1080">IF($J156=0,0,K669/$J156*100)</f>
        <v>0</v>
      </c>
      <c r="L156" s="14">
        <f t="shared" si="1080"/>
        <v>33.333333333333329</v>
      </c>
      <c r="M156" s="14">
        <f t="shared" si="1080"/>
        <v>0</v>
      </c>
      <c r="N156" s="14">
        <f t="shared" si="1080"/>
        <v>33.333333333333329</v>
      </c>
      <c r="O156" s="14">
        <f t="shared" si="1080"/>
        <v>33.333333333333329</v>
      </c>
      <c r="P156" s="14">
        <f t="shared" si="1080"/>
        <v>0</v>
      </c>
      <c r="Q156" s="14">
        <f t="shared" si="1080"/>
        <v>0</v>
      </c>
      <c r="R156" s="14">
        <f t="shared" si="1080"/>
        <v>0</v>
      </c>
      <c r="S156" s="48">
        <f t="shared" si="989"/>
        <v>27.666666666666668</v>
      </c>
      <c r="T156" s="48">
        <f t="shared" si="981"/>
        <v>27.666666666666668</v>
      </c>
      <c r="U156" s="56">
        <f t="shared" si="981"/>
        <v>50</v>
      </c>
      <c r="V156" s="31">
        <f t="shared" si="981"/>
        <v>3</v>
      </c>
      <c r="W156" s="14">
        <f t="shared" ref="W156:AA156" si="1081">IF($V156=0,0,W669/$V156*100)</f>
        <v>0</v>
      </c>
      <c r="X156" s="14">
        <f t="shared" si="1081"/>
        <v>66.666666666666657</v>
      </c>
      <c r="Y156" s="14">
        <f t="shared" si="1081"/>
        <v>33.333333333333329</v>
      </c>
      <c r="Z156" s="14">
        <f t="shared" si="1081"/>
        <v>0</v>
      </c>
      <c r="AA156" s="14">
        <f t="shared" si="1081"/>
        <v>0</v>
      </c>
      <c r="AB156" s="48">
        <f t="shared" ref="AB156:AE156" si="1082">AB669</f>
        <v>30.740740740740737</v>
      </c>
      <c r="AC156" s="48">
        <f t="shared" si="1082"/>
        <v>30.740740740740737</v>
      </c>
      <c r="AD156" s="48">
        <f t="shared" si="1082"/>
        <v>66.666666666666657</v>
      </c>
      <c r="AE156" s="31">
        <f t="shared" si="1082"/>
        <v>3</v>
      </c>
      <c r="AF156" s="14">
        <f t="shared" ref="AF156:AJ156" si="1083">IF($AE156=0,0,AF669/$AE156*100)</f>
        <v>33.333333333333329</v>
      </c>
      <c r="AG156" s="14">
        <f t="shared" si="1083"/>
        <v>0</v>
      </c>
      <c r="AH156" s="14">
        <f t="shared" si="1083"/>
        <v>33.333333333333329</v>
      </c>
      <c r="AI156" s="14">
        <f t="shared" si="1083"/>
        <v>33.333333333333329</v>
      </c>
      <c r="AJ156" s="14">
        <f t="shared" si="1083"/>
        <v>0</v>
      </c>
      <c r="AK156" s="48">
        <f t="shared" ref="AK156" si="1084">AK669</f>
        <v>28.333333333333332</v>
      </c>
      <c r="AL156" s="48">
        <f t="shared" ref="AL156" si="1085">AL669</f>
        <v>30</v>
      </c>
      <c r="AM156" s="48">
        <f t="shared" si="1043"/>
        <v>50</v>
      </c>
      <c r="AN156" s="48">
        <f t="shared" si="1043"/>
        <v>5</v>
      </c>
    </row>
    <row r="157" spans="1:40" ht="15" hidden="1" customHeight="1" x14ac:dyDescent="0.15">
      <c r="A157" s="6"/>
      <c r="B157" s="4"/>
      <c r="C157" s="19" t="s">
        <v>26</v>
      </c>
      <c r="D157" s="32">
        <f t="shared" si="928"/>
        <v>20</v>
      </c>
      <c r="E157" s="12">
        <f t="shared" ref="E157:I157" si="1086">IF($D157=0,0,E670/$D157*100)</f>
        <v>50</v>
      </c>
      <c r="F157" s="12">
        <f t="shared" si="1086"/>
        <v>5</v>
      </c>
      <c r="G157" s="12">
        <f t="shared" si="1086"/>
        <v>30</v>
      </c>
      <c r="H157" s="12">
        <f t="shared" si="1086"/>
        <v>0</v>
      </c>
      <c r="I157" s="12">
        <f t="shared" si="1086"/>
        <v>15</v>
      </c>
      <c r="J157" s="32">
        <f t="shared" si="930"/>
        <v>11</v>
      </c>
      <c r="K157" s="12">
        <f t="shared" ref="K157:R157" si="1087">IF($J157=0,0,K670/$J157*100)</f>
        <v>27.27272727272727</v>
      </c>
      <c r="L157" s="12">
        <f t="shared" si="1087"/>
        <v>45.454545454545453</v>
      </c>
      <c r="M157" s="12">
        <f t="shared" si="1087"/>
        <v>0</v>
      </c>
      <c r="N157" s="12">
        <f t="shared" si="1087"/>
        <v>18.181818181818183</v>
      </c>
      <c r="O157" s="12">
        <f t="shared" si="1087"/>
        <v>0</v>
      </c>
      <c r="P157" s="12">
        <f t="shared" si="1087"/>
        <v>9.0909090909090917</v>
      </c>
      <c r="Q157" s="12">
        <f t="shared" si="1087"/>
        <v>0</v>
      </c>
      <c r="R157" s="12">
        <f t="shared" si="1087"/>
        <v>0</v>
      </c>
      <c r="S157" s="45">
        <f t="shared" si="989"/>
        <v>19.272727272727273</v>
      </c>
      <c r="T157" s="45">
        <f t="shared" si="981"/>
        <v>19.272727272727273</v>
      </c>
      <c r="U157" s="54">
        <f t="shared" si="981"/>
        <v>173</v>
      </c>
      <c r="V157" s="32">
        <f t="shared" si="981"/>
        <v>10</v>
      </c>
      <c r="W157" s="12">
        <f t="shared" ref="W157:AA157" si="1088">IF($V157=0,0,W670/$V157*100)</f>
        <v>40</v>
      </c>
      <c r="X157" s="12">
        <f t="shared" si="1088"/>
        <v>20</v>
      </c>
      <c r="Y157" s="12">
        <f t="shared" si="1088"/>
        <v>10</v>
      </c>
      <c r="Z157" s="12">
        <f t="shared" si="1088"/>
        <v>20</v>
      </c>
      <c r="AA157" s="12">
        <f t="shared" si="1088"/>
        <v>10</v>
      </c>
      <c r="AB157" s="45">
        <f t="shared" ref="AB157:AE157" si="1089">AB670</f>
        <v>34.391534391534393</v>
      </c>
      <c r="AC157" s="45">
        <f t="shared" si="1089"/>
        <v>61.904761904761905</v>
      </c>
      <c r="AD157" s="45">
        <f t="shared" si="1089"/>
        <v>100</v>
      </c>
      <c r="AE157" s="32">
        <f t="shared" si="1089"/>
        <v>6</v>
      </c>
      <c r="AF157" s="12">
        <f t="shared" ref="AF157:AJ157" si="1090">IF($AE157=0,0,AF670/$AE157*100)</f>
        <v>66.666666666666657</v>
      </c>
      <c r="AG157" s="12">
        <f t="shared" si="1090"/>
        <v>16.666666666666664</v>
      </c>
      <c r="AH157" s="12">
        <f t="shared" si="1090"/>
        <v>0</v>
      </c>
      <c r="AI157" s="12">
        <f t="shared" si="1090"/>
        <v>0</v>
      </c>
      <c r="AJ157" s="12">
        <f t="shared" si="1090"/>
        <v>16.666666666666664</v>
      </c>
      <c r="AK157" s="45">
        <f t="shared" ref="AK157" si="1091">AK670</f>
        <v>11.2</v>
      </c>
      <c r="AL157" s="45">
        <f t="shared" ref="AL157" si="1092">AL670</f>
        <v>10</v>
      </c>
      <c r="AM157" s="45">
        <f t="shared" si="1043"/>
        <v>16</v>
      </c>
      <c r="AN157" s="45">
        <f t="shared" si="1043"/>
        <v>10</v>
      </c>
    </row>
    <row r="158" spans="1:40" ht="15" hidden="1" customHeight="1" x14ac:dyDescent="0.15">
      <c r="A158" s="2" t="s">
        <v>640</v>
      </c>
      <c r="B158" s="23" t="s">
        <v>10</v>
      </c>
      <c r="C158" s="17" t="s">
        <v>288</v>
      </c>
      <c r="D158" s="30">
        <f t="shared" si="928"/>
        <v>50</v>
      </c>
      <c r="E158" s="13">
        <f t="shared" ref="E158:I158" si="1093">IF($D158=0,0,E671/$D158*100)</f>
        <v>36</v>
      </c>
      <c r="F158" s="13">
        <f t="shared" si="1093"/>
        <v>2</v>
      </c>
      <c r="G158" s="13">
        <f t="shared" si="1093"/>
        <v>56.000000000000007</v>
      </c>
      <c r="H158" s="13">
        <f t="shared" si="1093"/>
        <v>4</v>
      </c>
      <c r="I158" s="13">
        <f t="shared" si="1093"/>
        <v>2</v>
      </c>
      <c r="J158" s="30">
        <f t="shared" si="930"/>
        <v>19</v>
      </c>
      <c r="K158" s="13">
        <f t="shared" ref="K158:R158" si="1094">IF($J158=0,0,K671/$J158*100)</f>
        <v>26.315789473684209</v>
      </c>
      <c r="L158" s="13">
        <f t="shared" si="1094"/>
        <v>26.315789473684209</v>
      </c>
      <c r="M158" s="13">
        <f t="shared" si="1094"/>
        <v>15.789473684210526</v>
      </c>
      <c r="N158" s="13">
        <f t="shared" si="1094"/>
        <v>5.2631578947368416</v>
      </c>
      <c r="O158" s="13">
        <f t="shared" si="1094"/>
        <v>0</v>
      </c>
      <c r="P158" s="13">
        <f t="shared" si="1094"/>
        <v>10.526315789473683</v>
      </c>
      <c r="Q158" s="13">
        <f t="shared" si="1094"/>
        <v>0</v>
      </c>
      <c r="R158" s="13">
        <f t="shared" si="1094"/>
        <v>15.789473684210526</v>
      </c>
      <c r="S158" s="47">
        <f t="shared" si="989"/>
        <v>15.5625</v>
      </c>
      <c r="T158" s="47">
        <f t="shared" si="989"/>
        <v>15.5625</v>
      </c>
      <c r="U158" s="55">
        <f t="shared" si="989"/>
        <v>103</v>
      </c>
      <c r="V158" s="30">
        <f t="shared" si="989"/>
        <v>13</v>
      </c>
      <c r="W158" s="13">
        <f t="shared" ref="W158:AA158" si="1095">IF($V158=0,0,W671/$V158*100)</f>
        <v>30.76923076923077</v>
      </c>
      <c r="X158" s="13">
        <f t="shared" si="1095"/>
        <v>23.076923076923077</v>
      </c>
      <c r="Y158" s="13">
        <f t="shared" si="1095"/>
        <v>7.6923076923076925</v>
      </c>
      <c r="Z158" s="13">
        <f t="shared" si="1095"/>
        <v>30.76923076923077</v>
      </c>
      <c r="AA158" s="13">
        <f t="shared" si="1095"/>
        <v>7.6923076923076925</v>
      </c>
      <c r="AB158" s="47">
        <f t="shared" ref="AB158:AE158" si="1096">AB671</f>
        <v>44.722222222222221</v>
      </c>
      <c r="AC158" s="47">
        <f t="shared" si="1096"/>
        <v>67.083333333333329</v>
      </c>
      <c r="AD158" s="47">
        <f t="shared" si="1096"/>
        <v>100</v>
      </c>
      <c r="AE158" s="30">
        <f t="shared" si="1096"/>
        <v>9</v>
      </c>
      <c r="AF158" s="13">
        <f t="shared" ref="AF158:AJ158" si="1097">IF($AE158=0,0,AF671/$AE158*100)</f>
        <v>22.222222222222221</v>
      </c>
      <c r="AG158" s="13">
        <f t="shared" si="1097"/>
        <v>22.222222222222221</v>
      </c>
      <c r="AH158" s="13">
        <f t="shared" si="1097"/>
        <v>22.222222222222221</v>
      </c>
      <c r="AI158" s="13">
        <f t="shared" si="1097"/>
        <v>11.111111111111111</v>
      </c>
      <c r="AJ158" s="13">
        <f t="shared" si="1097"/>
        <v>22.222222222222221</v>
      </c>
      <c r="AK158" s="47">
        <f t="shared" ref="AK158" si="1098">AK671</f>
        <v>32.320476190476192</v>
      </c>
      <c r="AL158" s="47">
        <f t="shared" ref="AL158" si="1099">AL671</f>
        <v>22.5</v>
      </c>
      <c r="AM158" s="47">
        <f t="shared" si="1043"/>
        <v>100</v>
      </c>
      <c r="AN158" s="47">
        <f t="shared" si="1043"/>
        <v>10.41</v>
      </c>
    </row>
    <row r="159" spans="1:40" ht="15" hidden="1" customHeight="1" x14ac:dyDescent="0.15">
      <c r="A159" s="3" t="s">
        <v>307</v>
      </c>
      <c r="B159" s="24" t="s">
        <v>11</v>
      </c>
      <c r="C159" s="18" t="s">
        <v>308</v>
      </c>
      <c r="D159" s="31">
        <f t="shared" si="928"/>
        <v>141</v>
      </c>
      <c r="E159" s="14">
        <f t="shared" ref="E159:I159" si="1100">IF($D159=0,0,E672/$D159*100)</f>
        <v>40.425531914893611</v>
      </c>
      <c r="F159" s="14">
        <f t="shared" si="1100"/>
        <v>5.6737588652482271</v>
      </c>
      <c r="G159" s="14">
        <f t="shared" si="1100"/>
        <v>43.971631205673759</v>
      </c>
      <c r="H159" s="14">
        <f t="shared" si="1100"/>
        <v>4.2553191489361701</v>
      </c>
      <c r="I159" s="14">
        <f t="shared" si="1100"/>
        <v>5.6737588652482271</v>
      </c>
      <c r="J159" s="31">
        <f t="shared" si="930"/>
        <v>65</v>
      </c>
      <c r="K159" s="14">
        <f t="shared" ref="K159:R159" si="1101">IF($J159=0,0,K672/$J159*100)</f>
        <v>13.846153846153847</v>
      </c>
      <c r="L159" s="14">
        <f t="shared" si="1101"/>
        <v>35.384615384615387</v>
      </c>
      <c r="M159" s="14">
        <f t="shared" si="1101"/>
        <v>10.76923076923077</v>
      </c>
      <c r="N159" s="14">
        <f t="shared" si="1101"/>
        <v>15.384615384615385</v>
      </c>
      <c r="O159" s="14">
        <f t="shared" si="1101"/>
        <v>9.2307692307692317</v>
      </c>
      <c r="P159" s="14">
        <f t="shared" si="1101"/>
        <v>6.1538461538461542</v>
      </c>
      <c r="Q159" s="14">
        <f t="shared" si="1101"/>
        <v>0</v>
      </c>
      <c r="R159" s="14">
        <f t="shared" si="1101"/>
        <v>9.2307692307692317</v>
      </c>
      <c r="S159" s="48">
        <f t="shared" ref="S159:V174" si="1102">S672</f>
        <v>25.050847457627118</v>
      </c>
      <c r="T159" s="48">
        <f t="shared" si="1102"/>
        <v>25.050847457627118</v>
      </c>
      <c r="U159" s="56">
        <f t="shared" si="1102"/>
        <v>199</v>
      </c>
      <c r="V159" s="31">
        <f t="shared" si="1102"/>
        <v>56</v>
      </c>
      <c r="W159" s="14">
        <f t="shared" ref="W159:AA159" si="1103">IF($V159=0,0,W672/$V159*100)</f>
        <v>28.571428571428569</v>
      </c>
      <c r="X159" s="14">
        <f t="shared" si="1103"/>
        <v>23.214285714285715</v>
      </c>
      <c r="Y159" s="14">
        <f t="shared" si="1103"/>
        <v>21.428571428571427</v>
      </c>
      <c r="Z159" s="14">
        <f t="shared" si="1103"/>
        <v>8.9285714285714288</v>
      </c>
      <c r="AA159" s="14">
        <f t="shared" si="1103"/>
        <v>17.857142857142858</v>
      </c>
      <c r="AB159" s="48">
        <f t="shared" ref="AB159:AE159" si="1104">AB672</f>
        <v>33.821381831778808</v>
      </c>
      <c r="AC159" s="48">
        <f t="shared" si="1104"/>
        <v>51.859452142060839</v>
      </c>
      <c r="AD159" s="48">
        <f t="shared" si="1104"/>
        <v>100</v>
      </c>
      <c r="AE159" s="31">
        <f t="shared" si="1104"/>
        <v>42</v>
      </c>
      <c r="AF159" s="14">
        <f t="shared" ref="AF159:AJ159" si="1105">IF($AE159=0,0,AF672/$AE159*100)</f>
        <v>21.428571428571427</v>
      </c>
      <c r="AG159" s="14">
        <f t="shared" si="1105"/>
        <v>28.571428571428569</v>
      </c>
      <c r="AH159" s="14">
        <f t="shared" si="1105"/>
        <v>7.1428571428571423</v>
      </c>
      <c r="AI159" s="14">
        <f t="shared" si="1105"/>
        <v>16.666666666666664</v>
      </c>
      <c r="AJ159" s="14">
        <f t="shared" si="1105"/>
        <v>26.190476190476193</v>
      </c>
      <c r="AK159" s="48">
        <f t="shared" ref="AK159" si="1106">AK672</f>
        <v>24.952918586789554</v>
      </c>
      <c r="AL159" s="48">
        <f t="shared" ref="AL159" si="1107">AL672</f>
        <v>20</v>
      </c>
      <c r="AM159" s="48">
        <f t="shared" si="1043"/>
        <v>62.857142857142854</v>
      </c>
      <c r="AN159" s="48">
        <f t="shared" si="1043"/>
        <v>1</v>
      </c>
    </row>
    <row r="160" spans="1:40" ht="15" hidden="1" customHeight="1" x14ac:dyDescent="0.15">
      <c r="A160" s="3"/>
      <c r="B160" s="24"/>
      <c r="C160" s="18" t="s">
        <v>309</v>
      </c>
      <c r="D160" s="31">
        <f t="shared" si="928"/>
        <v>650</v>
      </c>
      <c r="E160" s="14">
        <f t="shared" ref="E160:I160" si="1108">IF($D160=0,0,E673/$D160*100)</f>
        <v>39.076923076923073</v>
      </c>
      <c r="F160" s="14">
        <f t="shared" si="1108"/>
        <v>4.7692307692307692</v>
      </c>
      <c r="G160" s="14">
        <f t="shared" si="1108"/>
        <v>42</v>
      </c>
      <c r="H160" s="14">
        <f t="shared" si="1108"/>
        <v>7.8461538461538458</v>
      </c>
      <c r="I160" s="14">
        <f t="shared" si="1108"/>
        <v>6.3076923076923075</v>
      </c>
      <c r="J160" s="31">
        <f t="shared" si="930"/>
        <v>285</v>
      </c>
      <c r="K160" s="14">
        <f t="shared" ref="K160:R160" si="1109">IF($J160=0,0,K673/$J160*100)</f>
        <v>18.245614035087719</v>
      </c>
      <c r="L160" s="14">
        <f t="shared" si="1109"/>
        <v>27.719298245614034</v>
      </c>
      <c r="M160" s="14">
        <f t="shared" si="1109"/>
        <v>10.175438596491228</v>
      </c>
      <c r="N160" s="14">
        <f t="shared" si="1109"/>
        <v>9.4736842105263168</v>
      </c>
      <c r="O160" s="14">
        <f t="shared" si="1109"/>
        <v>7.0175438596491224</v>
      </c>
      <c r="P160" s="14">
        <f t="shared" si="1109"/>
        <v>5.6140350877192979</v>
      </c>
      <c r="Q160" s="14">
        <f t="shared" si="1109"/>
        <v>11.929824561403509</v>
      </c>
      <c r="R160" s="14">
        <f t="shared" si="1109"/>
        <v>9.8245614035087723</v>
      </c>
      <c r="S160" s="48">
        <f t="shared" ref="S160:V175" si="1110">S673</f>
        <v>43.976653696498055</v>
      </c>
      <c r="T160" s="48">
        <f t="shared" si="1102"/>
        <v>43.976653696498055</v>
      </c>
      <c r="U160" s="56">
        <f t="shared" si="1102"/>
        <v>341</v>
      </c>
      <c r="V160" s="31">
        <f t="shared" si="1102"/>
        <v>262</v>
      </c>
      <c r="W160" s="14">
        <f t="shared" ref="W160:AA160" si="1111">IF($V160=0,0,W673/$V160*100)</f>
        <v>30.534351145038169</v>
      </c>
      <c r="X160" s="14">
        <f t="shared" si="1111"/>
        <v>20.610687022900763</v>
      </c>
      <c r="Y160" s="14">
        <f t="shared" si="1111"/>
        <v>19.083969465648856</v>
      </c>
      <c r="Z160" s="14">
        <f t="shared" si="1111"/>
        <v>11.068702290076336</v>
      </c>
      <c r="AA160" s="14">
        <f t="shared" si="1111"/>
        <v>18.702290076335878</v>
      </c>
      <c r="AB160" s="48">
        <f t="shared" ref="AB160:AE160" si="1112">AB673</f>
        <v>36.257350466663013</v>
      </c>
      <c r="AC160" s="48">
        <f t="shared" si="1112"/>
        <v>58.066283078189635</v>
      </c>
      <c r="AD160" s="48">
        <f t="shared" si="1112"/>
        <v>100</v>
      </c>
      <c r="AE160" s="31">
        <f t="shared" si="1112"/>
        <v>184</v>
      </c>
      <c r="AF160" s="14">
        <f t="shared" ref="AF160:AJ160" si="1113">IF($AE160=0,0,AF673/$AE160*100)</f>
        <v>17.391304347826086</v>
      </c>
      <c r="AG160" s="14">
        <f t="shared" si="1113"/>
        <v>20.652173913043477</v>
      </c>
      <c r="AH160" s="14">
        <f t="shared" si="1113"/>
        <v>17.391304347826086</v>
      </c>
      <c r="AI160" s="14">
        <f t="shared" si="1113"/>
        <v>13.586956521739129</v>
      </c>
      <c r="AJ160" s="14">
        <f t="shared" si="1113"/>
        <v>30.978260869565215</v>
      </c>
      <c r="AK160" s="48">
        <f t="shared" ref="AK160" si="1114">AK673</f>
        <v>27.821346565770195</v>
      </c>
      <c r="AL160" s="48">
        <f t="shared" ref="AL160" si="1115">AL673</f>
        <v>21</v>
      </c>
      <c r="AM160" s="48">
        <f t="shared" si="1043"/>
        <v>166.66666666666666</v>
      </c>
      <c r="AN160" s="48">
        <f t="shared" si="1043"/>
        <v>3.3000000000000003</v>
      </c>
    </row>
    <row r="161" spans="1:40" ht="15" hidden="1" customHeight="1" x14ac:dyDescent="0.15">
      <c r="A161" s="3"/>
      <c r="B161" s="24"/>
      <c r="C161" s="18" t="s">
        <v>310</v>
      </c>
      <c r="D161" s="31">
        <f t="shared" si="928"/>
        <v>1086</v>
      </c>
      <c r="E161" s="14">
        <f t="shared" ref="E161:I161" si="1116">IF($D161=0,0,E674/$D161*100)</f>
        <v>45.119705340699817</v>
      </c>
      <c r="F161" s="14">
        <f t="shared" si="1116"/>
        <v>4.6961325966850831</v>
      </c>
      <c r="G161" s="14">
        <f t="shared" si="1116"/>
        <v>40.331491712707184</v>
      </c>
      <c r="H161" s="14">
        <f t="shared" si="1116"/>
        <v>5.3406998158379375</v>
      </c>
      <c r="I161" s="14">
        <f t="shared" si="1116"/>
        <v>4.5119705340699818</v>
      </c>
      <c r="J161" s="31">
        <f t="shared" si="930"/>
        <v>541</v>
      </c>
      <c r="K161" s="14">
        <f t="shared" ref="K161:R161" si="1117">IF($J161=0,0,K674/$J161*100)</f>
        <v>13.308687615526802</v>
      </c>
      <c r="L161" s="14">
        <f t="shared" si="1117"/>
        <v>24.214417744916823</v>
      </c>
      <c r="M161" s="14">
        <f t="shared" si="1117"/>
        <v>10.35120147874307</v>
      </c>
      <c r="N161" s="14">
        <f t="shared" si="1117"/>
        <v>9.426987060998151</v>
      </c>
      <c r="O161" s="14">
        <f t="shared" si="1117"/>
        <v>9.9815157116451019</v>
      </c>
      <c r="P161" s="14">
        <f t="shared" si="1117"/>
        <v>8.8724584103512019</v>
      </c>
      <c r="Q161" s="14">
        <f t="shared" si="1117"/>
        <v>14.048059149722736</v>
      </c>
      <c r="R161" s="14">
        <f t="shared" si="1117"/>
        <v>9.7966728280961188</v>
      </c>
      <c r="S161" s="48">
        <f t="shared" si="1110"/>
        <v>59.219262295081968</v>
      </c>
      <c r="T161" s="48">
        <f t="shared" si="1102"/>
        <v>59.219262295081968</v>
      </c>
      <c r="U161" s="56">
        <f t="shared" si="1102"/>
        <v>206</v>
      </c>
      <c r="V161" s="31">
        <f t="shared" si="1102"/>
        <v>514</v>
      </c>
      <c r="W161" s="14">
        <f t="shared" ref="W161:AA161" si="1118">IF($V161=0,0,W674/$V161*100)</f>
        <v>27.626459143968873</v>
      </c>
      <c r="X161" s="14">
        <f t="shared" si="1118"/>
        <v>23.929961089494164</v>
      </c>
      <c r="Y161" s="14">
        <f t="shared" si="1118"/>
        <v>22.568093385214009</v>
      </c>
      <c r="Z161" s="14">
        <f t="shared" si="1118"/>
        <v>10.894941634241246</v>
      </c>
      <c r="AA161" s="14">
        <f t="shared" si="1118"/>
        <v>14.980544747081712</v>
      </c>
      <c r="AB161" s="48">
        <f t="shared" ref="AB161:AE161" si="1119">AB674</f>
        <v>38.406383684516676</v>
      </c>
      <c r="AC161" s="48">
        <f t="shared" si="1119"/>
        <v>56.893524305538264</v>
      </c>
      <c r="AD161" s="48">
        <f t="shared" si="1119"/>
        <v>100</v>
      </c>
      <c r="AE161" s="31">
        <f t="shared" si="1119"/>
        <v>380</v>
      </c>
      <c r="AF161" s="14">
        <f t="shared" ref="AF161:AJ161" si="1120">IF($AE161=0,0,AF674/$AE161*100)</f>
        <v>12.105263157894736</v>
      </c>
      <c r="AG161" s="14">
        <f t="shared" si="1120"/>
        <v>28.157894736842103</v>
      </c>
      <c r="AH161" s="14">
        <f t="shared" si="1120"/>
        <v>22.368421052631579</v>
      </c>
      <c r="AI161" s="14">
        <f t="shared" si="1120"/>
        <v>9.4736842105263168</v>
      </c>
      <c r="AJ161" s="14">
        <f t="shared" si="1120"/>
        <v>27.89473684210526</v>
      </c>
      <c r="AK161" s="48">
        <f t="shared" ref="AK161" si="1121">AK674</f>
        <v>25.904716056449633</v>
      </c>
      <c r="AL161" s="48">
        <f t="shared" ref="AL161" si="1122">AL674</f>
        <v>25</v>
      </c>
      <c r="AM161" s="48">
        <f t="shared" si="1043"/>
        <v>150</v>
      </c>
      <c r="AN161" s="48">
        <f t="shared" si="1043"/>
        <v>1</v>
      </c>
    </row>
    <row r="162" spans="1:40" ht="15" hidden="1" customHeight="1" x14ac:dyDescent="0.15">
      <c r="A162" s="3"/>
      <c r="B162" s="24"/>
      <c r="C162" s="18" t="s">
        <v>290</v>
      </c>
      <c r="D162" s="31">
        <f t="shared" si="928"/>
        <v>1116</v>
      </c>
      <c r="E162" s="14">
        <f t="shared" ref="E162:I162" si="1123">IF($D162=0,0,E675/$D162*100)</f>
        <v>27.598566308243726</v>
      </c>
      <c r="F162" s="14">
        <f t="shared" si="1123"/>
        <v>4.1218637992831546</v>
      </c>
      <c r="G162" s="14">
        <f t="shared" si="1123"/>
        <v>57.168458781362006</v>
      </c>
      <c r="H162" s="14">
        <f t="shared" si="1123"/>
        <v>5.10752688172043</v>
      </c>
      <c r="I162" s="14">
        <f t="shared" si="1123"/>
        <v>6.0035842293906807</v>
      </c>
      <c r="J162" s="31">
        <f t="shared" si="930"/>
        <v>354</v>
      </c>
      <c r="K162" s="14">
        <f t="shared" ref="K162:R162" si="1124">IF($J162=0,0,K675/$J162*100)</f>
        <v>27.683615819209038</v>
      </c>
      <c r="L162" s="14">
        <f t="shared" si="1124"/>
        <v>31.35593220338983</v>
      </c>
      <c r="M162" s="14">
        <f t="shared" si="1124"/>
        <v>7.3446327683615822</v>
      </c>
      <c r="N162" s="14">
        <f t="shared" si="1124"/>
        <v>5.9322033898305087</v>
      </c>
      <c r="O162" s="14">
        <f t="shared" si="1124"/>
        <v>5.0847457627118651</v>
      </c>
      <c r="P162" s="14">
        <f t="shared" si="1124"/>
        <v>10.16949152542373</v>
      </c>
      <c r="Q162" s="14">
        <f t="shared" si="1124"/>
        <v>3.9548022598870061</v>
      </c>
      <c r="R162" s="14">
        <f t="shared" si="1124"/>
        <v>8.4745762711864394</v>
      </c>
      <c r="S162" s="48">
        <f t="shared" si="1110"/>
        <v>36.290123456790127</v>
      </c>
      <c r="T162" s="48">
        <f t="shared" si="1102"/>
        <v>36.290123456790127</v>
      </c>
      <c r="U162" s="56">
        <f t="shared" si="1102"/>
        <v>206</v>
      </c>
      <c r="V162" s="31">
        <f t="shared" si="1102"/>
        <v>323</v>
      </c>
      <c r="W162" s="14">
        <f t="shared" ref="W162:AA162" si="1125">IF($V162=0,0,W675/$V162*100)</f>
        <v>39.009287925696597</v>
      </c>
      <c r="X162" s="14">
        <f t="shared" si="1125"/>
        <v>21.671826625386998</v>
      </c>
      <c r="Y162" s="14">
        <f t="shared" si="1125"/>
        <v>20.433436532507741</v>
      </c>
      <c r="Z162" s="14">
        <f t="shared" si="1125"/>
        <v>8.9783281733746119</v>
      </c>
      <c r="AA162" s="14">
        <f t="shared" si="1125"/>
        <v>9.9071207430340564</v>
      </c>
      <c r="AB162" s="48">
        <f t="shared" ref="AB162:AE162" si="1126">AB675</f>
        <v>31.039070328428831</v>
      </c>
      <c r="AC162" s="48">
        <f t="shared" si="1126"/>
        <v>54.741633124683581</v>
      </c>
      <c r="AD162" s="48">
        <f t="shared" si="1126"/>
        <v>100</v>
      </c>
      <c r="AE162" s="31">
        <f t="shared" si="1126"/>
        <v>200</v>
      </c>
      <c r="AF162" s="14">
        <f t="shared" ref="AF162:AJ162" si="1127">IF($AE162=0,0,AF675/$AE162*100)</f>
        <v>25</v>
      </c>
      <c r="AG162" s="14">
        <f t="shared" si="1127"/>
        <v>32.5</v>
      </c>
      <c r="AH162" s="14">
        <f t="shared" si="1127"/>
        <v>18</v>
      </c>
      <c r="AI162" s="14">
        <f t="shared" si="1127"/>
        <v>2.5</v>
      </c>
      <c r="AJ162" s="14">
        <f t="shared" si="1127"/>
        <v>22</v>
      </c>
      <c r="AK162" s="48">
        <f t="shared" ref="AK162" si="1128">AK675</f>
        <v>19.455096459096463</v>
      </c>
      <c r="AL162" s="48">
        <f t="shared" ref="AL162" si="1129">AL675</f>
        <v>17.75</v>
      </c>
      <c r="AM162" s="48">
        <f t="shared" si="1043"/>
        <v>50</v>
      </c>
      <c r="AN162" s="48">
        <f t="shared" si="1043"/>
        <v>1</v>
      </c>
    </row>
    <row r="163" spans="1:40" ht="15" hidden="1" customHeight="1" x14ac:dyDescent="0.15">
      <c r="A163" s="3"/>
      <c r="B163" s="25"/>
      <c r="C163" s="19" t="s">
        <v>26</v>
      </c>
      <c r="D163" s="32">
        <f t="shared" si="928"/>
        <v>63</v>
      </c>
      <c r="E163" s="12">
        <f t="shared" ref="E163:I163" si="1130">IF($D163=0,0,E676/$D163*100)</f>
        <v>36.507936507936506</v>
      </c>
      <c r="F163" s="12">
        <f t="shared" si="1130"/>
        <v>6.3492063492063489</v>
      </c>
      <c r="G163" s="12">
        <f t="shared" si="1130"/>
        <v>41.269841269841265</v>
      </c>
      <c r="H163" s="12">
        <f t="shared" si="1130"/>
        <v>4.7619047619047619</v>
      </c>
      <c r="I163" s="12">
        <f t="shared" si="1130"/>
        <v>11.111111111111111</v>
      </c>
      <c r="J163" s="32">
        <f t="shared" si="930"/>
        <v>27</v>
      </c>
      <c r="K163" s="12">
        <f t="shared" ref="K163:R163" si="1131">IF($J163=0,0,K676/$J163*100)</f>
        <v>25.925925925925924</v>
      </c>
      <c r="L163" s="12">
        <f t="shared" si="1131"/>
        <v>33.333333333333329</v>
      </c>
      <c r="M163" s="12">
        <f t="shared" si="1131"/>
        <v>3.7037037037037033</v>
      </c>
      <c r="N163" s="12">
        <f t="shared" si="1131"/>
        <v>22.222222222222221</v>
      </c>
      <c r="O163" s="12">
        <f t="shared" si="1131"/>
        <v>0</v>
      </c>
      <c r="P163" s="12">
        <f t="shared" si="1131"/>
        <v>3.7037037037037033</v>
      </c>
      <c r="Q163" s="12">
        <f t="shared" si="1131"/>
        <v>0</v>
      </c>
      <c r="R163" s="12">
        <f t="shared" si="1131"/>
        <v>11.111111111111111</v>
      </c>
      <c r="S163" s="45">
        <f t="shared" si="1110"/>
        <v>12.291666666666666</v>
      </c>
      <c r="T163" s="45">
        <f t="shared" si="1102"/>
        <v>12.291666666666666</v>
      </c>
      <c r="U163" s="54">
        <f t="shared" si="1102"/>
        <v>173</v>
      </c>
      <c r="V163" s="32">
        <f t="shared" si="1102"/>
        <v>26</v>
      </c>
      <c r="W163" s="12">
        <f t="shared" ref="W163:AA163" si="1132">IF($V163=0,0,W676/$V163*100)</f>
        <v>30.76923076923077</v>
      </c>
      <c r="X163" s="12">
        <f t="shared" si="1132"/>
        <v>26.923076923076923</v>
      </c>
      <c r="Y163" s="12">
        <f t="shared" si="1132"/>
        <v>19.230769230769234</v>
      </c>
      <c r="Z163" s="12">
        <f t="shared" si="1132"/>
        <v>11.538461538461538</v>
      </c>
      <c r="AA163" s="12">
        <f t="shared" si="1132"/>
        <v>11.538461538461538</v>
      </c>
      <c r="AB163" s="45">
        <f t="shared" ref="AB163:AE163" si="1133">AB676</f>
        <v>34.649915302089219</v>
      </c>
      <c r="AC163" s="45">
        <f t="shared" si="1133"/>
        <v>53.129870129870135</v>
      </c>
      <c r="AD163" s="45">
        <f t="shared" si="1133"/>
        <v>100</v>
      </c>
      <c r="AE163" s="32">
        <f t="shared" si="1133"/>
        <v>18</v>
      </c>
      <c r="AF163" s="12">
        <f t="shared" ref="AF163:AJ163" si="1134">IF($AE163=0,0,AF676/$AE163*100)</f>
        <v>33.333333333333329</v>
      </c>
      <c r="AG163" s="12">
        <f t="shared" si="1134"/>
        <v>38.888888888888893</v>
      </c>
      <c r="AH163" s="12">
        <f t="shared" si="1134"/>
        <v>5.5555555555555554</v>
      </c>
      <c r="AI163" s="12">
        <f t="shared" si="1134"/>
        <v>5.5555555555555554</v>
      </c>
      <c r="AJ163" s="12">
        <f t="shared" si="1134"/>
        <v>16.666666666666664</v>
      </c>
      <c r="AK163" s="45">
        <f t="shared" ref="AK163" si="1135">AK676</f>
        <v>17.753333333333334</v>
      </c>
      <c r="AL163" s="45">
        <f t="shared" ref="AL163" si="1136">AL676</f>
        <v>16</v>
      </c>
      <c r="AM163" s="45">
        <f t="shared" si="1043"/>
        <v>41.5</v>
      </c>
      <c r="AN163" s="45">
        <f t="shared" si="1043"/>
        <v>3</v>
      </c>
    </row>
    <row r="164" spans="1:40" ht="15" hidden="1" customHeight="1" x14ac:dyDescent="0.15">
      <c r="A164" s="3"/>
      <c r="B164" s="24" t="s">
        <v>12</v>
      </c>
      <c r="C164" s="17" t="s">
        <v>288</v>
      </c>
      <c r="D164" s="31">
        <f t="shared" si="928"/>
        <v>2</v>
      </c>
      <c r="E164" s="14">
        <f t="shared" ref="E164:I164" si="1137">IF($D164=0,0,E677/$D164*100)</f>
        <v>50</v>
      </c>
      <c r="F164" s="14">
        <f t="shared" si="1137"/>
        <v>0</v>
      </c>
      <c r="G164" s="14">
        <f t="shared" si="1137"/>
        <v>50</v>
      </c>
      <c r="H164" s="14">
        <f t="shared" si="1137"/>
        <v>0</v>
      </c>
      <c r="I164" s="14">
        <f t="shared" si="1137"/>
        <v>0</v>
      </c>
      <c r="J164" s="31">
        <f t="shared" si="930"/>
        <v>1</v>
      </c>
      <c r="K164" s="14">
        <f t="shared" ref="K164:R164" si="1138">IF($J164=0,0,K677/$J164*100)</f>
        <v>0</v>
      </c>
      <c r="L164" s="14">
        <f t="shared" si="1138"/>
        <v>0</v>
      </c>
      <c r="M164" s="14">
        <f t="shared" si="1138"/>
        <v>100</v>
      </c>
      <c r="N164" s="14">
        <f t="shared" si="1138"/>
        <v>0</v>
      </c>
      <c r="O164" s="14">
        <f t="shared" si="1138"/>
        <v>0</v>
      </c>
      <c r="P164" s="14">
        <f t="shared" si="1138"/>
        <v>0</v>
      </c>
      <c r="Q164" s="14">
        <f t="shared" si="1138"/>
        <v>0</v>
      </c>
      <c r="R164" s="14">
        <f t="shared" si="1138"/>
        <v>0</v>
      </c>
      <c r="S164" s="48">
        <f t="shared" si="1110"/>
        <v>7</v>
      </c>
      <c r="T164" s="48">
        <f t="shared" si="1102"/>
        <v>7</v>
      </c>
      <c r="U164" s="56">
        <f t="shared" si="1102"/>
        <v>7</v>
      </c>
      <c r="V164" s="31">
        <f t="shared" si="1102"/>
        <v>1</v>
      </c>
      <c r="W164" s="14">
        <f t="shared" ref="W164:AA164" si="1139">IF($V164=0,0,W677/$V164*100)</f>
        <v>0</v>
      </c>
      <c r="X164" s="14">
        <f t="shared" si="1139"/>
        <v>0</v>
      </c>
      <c r="Y164" s="14">
        <f t="shared" si="1139"/>
        <v>100</v>
      </c>
      <c r="Z164" s="14">
        <f t="shared" si="1139"/>
        <v>0</v>
      </c>
      <c r="AA164" s="14">
        <f t="shared" si="1139"/>
        <v>0</v>
      </c>
      <c r="AB164" s="48">
        <f t="shared" ref="AB164:AE164" si="1140">AB677</f>
        <v>66.666666666666657</v>
      </c>
      <c r="AC164" s="48">
        <f t="shared" si="1140"/>
        <v>66.666666666666657</v>
      </c>
      <c r="AD164" s="48">
        <f t="shared" si="1140"/>
        <v>66.666666666666657</v>
      </c>
      <c r="AE164" s="31">
        <f t="shared" si="1140"/>
        <v>1</v>
      </c>
      <c r="AF164" s="14">
        <f t="shared" ref="AF164:AJ164" si="1141">IF($AE164=0,0,AF677/$AE164*100)</f>
        <v>0</v>
      </c>
      <c r="AG164" s="14">
        <f t="shared" si="1141"/>
        <v>100</v>
      </c>
      <c r="AH164" s="14">
        <f t="shared" si="1141"/>
        <v>0</v>
      </c>
      <c r="AI164" s="14">
        <f t="shared" si="1141"/>
        <v>0</v>
      </c>
      <c r="AJ164" s="14">
        <f t="shared" si="1141"/>
        <v>0</v>
      </c>
      <c r="AK164" s="48">
        <f t="shared" ref="AK164" si="1142">AK677</f>
        <v>22.5</v>
      </c>
      <c r="AL164" s="48">
        <f t="shared" ref="AL164" si="1143">AL677</f>
        <v>22.5</v>
      </c>
      <c r="AM164" s="48">
        <f t="shared" si="1043"/>
        <v>22.5</v>
      </c>
      <c r="AN164" s="48">
        <f t="shared" si="1043"/>
        <v>22.5</v>
      </c>
    </row>
    <row r="165" spans="1:40" ht="15" hidden="1" customHeight="1" x14ac:dyDescent="0.15">
      <c r="A165" s="3"/>
      <c r="B165" s="24" t="s">
        <v>13</v>
      </c>
      <c r="C165" s="18" t="s">
        <v>308</v>
      </c>
      <c r="D165" s="31">
        <f t="shared" si="928"/>
        <v>20</v>
      </c>
      <c r="E165" s="14">
        <f t="shared" ref="E165:I165" si="1144">IF($D165=0,0,E678/$D165*100)</f>
        <v>75</v>
      </c>
      <c r="F165" s="14">
        <f t="shared" si="1144"/>
        <v>5</v>
      </c>
      <c r="G165" s="14">
        <f t="shared" si="1144"/>
        <v>15</v>
      </c>
      <c r="H165" s="14">
        <f t="shared" si="1144"/>
        <v>0</v>
      </c>
      <c r="I165" s="14">
        <f t="shared" si="1144"/>
        <v>5</v>
      </c>
      <c r="J165" s="31">
        <f t="shared" si="930"/>
        <v>16</v>
      </c>
      <c r="K165" s="14">
        <f t="shared" ref="K165:R165" si="1145">IF($J165=0,0,K678/$J165*100)</f>
        <v>6.25</v>
      </c>
      <c r="L165" s="14">
        <f t="shared" si="1145"/>
        <v>31.25</v>
      </c>
      <c r="M165" s="14">
        <f t="shared" si="1145"/>
        <v>0</v>
      </c>
      <c r="N165" s="14">
        <f t="shared" si="1145"/>
        <v>18.75</v>
      </c>
      <c r="O165" s="14">
        <f t="shared" si="1145"/>
        <v>25</v>
      </c>
      <c r="P165" s="14">
        <f t="shared" si="1145"/>
        <v>6.25</v>
      </c>
      <c r="Q165" s="14">
        <f t="shared" si="1145"/>
        <v>0</v>
      </c>
      <c r="R165" s="14">
        <f t="shared" si="1145"/>
        <v>12.5</v>
      </c>
      <c r="S165" s="48">
        <f t="shared" si="1110"/>
        <v>45.357142857142854</v>
      </c>
      <c r="T165" s="48">
        <f t="shared" si="1102"/>
        <v>45.357142857142854</v>
      </c>
      <c r="U165" s="56">
        <f t="shared" si="1102"/>
        <v>199</v>
      </c>
      <c r="V165" s="31">
        <f t="shared" si="1102"/>
        <v>15</v>
      </c>
      <c r="W165" s="14">
        <f t="shared" ref="W165:AA165" si="1146">IF($V165=0,0,W678/$V165*100)</f>
        <v>20</v>
      </c>
      <c r="X165" s="14">
        <f t="shared" si="1146"/>
        <v>20</v>
      </c>
      <c r="Y165" s="14">
        <f t="shared" si="1146"/>
        <v>33.333333333333329</v>
      </c>
      <c r="Z165" s="14">
        <f t="shared" si="1146"/>
        <v>6.666666666666667</v>
      </c>
      <c r="AA165" s="14">
        <f t="shared" si="1146"/>
        <v>20</v>
      </c>
      <c r="AB165" s="48">
        <f t="shared" ref="AB165:AE165" si="1147">AB678</f>
        <v>39.554002760524497</v>
      </c>
      <c r="AC165" s="48">
        <f t="shared" si="1147"/>
        <v>52.738670347365996</v>
      </c>
      <c r="AD165" s="48">
        <f t="shared" si="1147"/>
        <v>100</v>
      </c>
      <c r="AE165" s="31">
        <f t="shared" si="1147"/>
        <v>13</v>
      </c>
      <c r="AF165" s="14">
        <f t="shared" ref="AF165:AJ165" si="1148">IF($AE165=0,0,AF678/$AE165*100)</f>
        <v>7.6923076923076925</v>
      </c>
      <c r="AG165" s="14">
        <f t="shared" si="1148"/>
        <v>23.076923076923077</v>
      </c>
      <c r="AH165" s="14">
        <f t="shared" si="1148"/>
        <v>7.6923076923076925</v>
      </c>
      <c r="AI165" s="14">
        <f t="shared" si="1148"/>
        <v>30.76923076923077</v>
      </c>
      <c r="AJ165" s="14">
        <f t="shared" si="1148"/>
        <v>30.76923076923077</v>
      </c>
      <c r="AK165" s="48">
        <f t="shared" ref="AK165" si="1149">AK678</f>
        <v>33.085978835978835</v>
      </c>
      <c r="AL165" s="48">
        <f t="shared" ref="AL165" si="1150">AL678</f>
        <v>30</v>
      </c>
      <c r="AM165" s="48">
        <f t="shared" si="1043"/>
        <v>62.857142857142854</v>
      </c>
      <c r="AN165" s="48">
        <f t="shared" si="1043"/>
        <v>1</v>
      </c>
    </row>
    <row r="166" spans="1:40" ht="15" hidden="1" customHeight="1" x14ac:dyDescent="0.15">
      <c r="A166" s="3"/>
      <c r="B166" s="24" t="s">
        <v>14</v>
      </c>
      <c r="C166" s="18" t="s">
        <v>309</v>
      </c>
      <c r="D166" s="31">
        <f t="shared" si="928"/>
        <v>146</v>
      </c>
      <c r="E166" s="14">
        <f t="shared" ref="E166:I166" si="1151">IF($D166=0,0,E679/$D166*100)</f>
        <v>63.013698630136986</v>
      </c>
      <c r="F166" s="14">
        <f t="shared" si="1151"/>
        <v>3.4246575342465753</v>
      </c>
      <c r="G166" s="14">
        <f t="shared" si="1151"/>
        <v>21.917808219178081</v>
      </c>
      <c r="H166" s="14">
        <f t="shared" si="1151"/>
        <v>10.95890410958904</v>
      </c>
      <c r="I166" s="14">
        <f t="shared" si="1151"/>
        <v>0.68493150684931503</v>
      </c>
      <c r="J166" s="31">
        <f t="shared" si="930"/>
        <v>97</v>
      </c>
      <c r="K166" s="14">
        <f t="shared" ref="K166:R166" si="1152">IF($J166=0,0,K679/$J166*100)</f>
        <v>5.1546391752577314</v>
      </c>
      <c r="L166" s="14">
        <f t="shared" si="1152"/>
        <v>9.2783505154639183</v>
      </c>
      <c r="M166" s="14">
        <f t="shared" si="1152"/>
        <v>5.1546391752577314</v>
      </c>
      <c r="N166" s="14">
        <f t="shared" si="1152"/>
        <v>13.402061855670103</v>
      </c>
      <c r="O166" s="14">
        <f t="shared" si="1152"/>
        <v>16.494845360824741</v>
      </c>
      <c r="P166" s="14">
        <f t="shared" si="1152"/>
        <v>12.371134020618557</v>
      </c>
      <c r="Q166" s="14">
        <f t="shared" si="1152"/>
        <v>28.865979381443296</v>
      </c>
      <c r="R166" s="14">
        <f t="shared" si="1152"/>
        <v>9.2783505154639183</v>
      </c>
      <c r="S166" s="48">
        <f t="shared" si="1110"/>
        <v>98.11363636363636</v>
      </c>
      <c r="T166" s="48">
        <f t="shared" si="1102"/>
        <v>98.11363636363636</v>
      </c>
      <c r="U166" s="56">
        <f t="shared" si="1102"/>
        <v>206</v>
      </c>
      <c r="V166" s="31">
        <f t="shared" si="1102"/>
        <v>95</v>
      </c>
      <c r="W166" s="14">
        <f t="shared" ref="W166:AA166" si="1153">IF($V166=0,0,W679/$V166*100)</f>
        <v>16.842105263157894</v>
      </c>
      <c r="X166" s="14">
        <f t="shared" si="1153"/>
        <v>18.947368421052634</v>
      </c>
      <c r="Y166" s="14">
        <f t="shared" si="1153"/>
        <v>30.526315789473685</v>
      </c>
      <c r="Z166" s="14">
        <f t="shared" si="1153"/>
        <v>8.4210526315789469</v>
      </c>
      <c r="AA166" s="14">
        <f t="shared" si="1153"/>
        <v>25.263157894736842</v>
      </c>
      <c r="AB166" s="48">
        <f t="shared" ref="AB166:AE166" si="1154">AB679</f>
        <v>46.937503833734169</v>
      </c>
      <c r="AC166" s="48">
        <f t="shared" si="1154"/>
        <v>60.592050403547745</v>
      </c>
      <c r="AD166" s="48">
        <f t="shared" si="1154"/>
        <v>100</v>
      </c>
      <c r="AE166" s="31">
        <f t="shared" si="1154"/>
        <v>78</v>
      </c>
      <c r="AF166" s="14">
        <f t="shared" ref="AF166:AJ166" si="1155">IF($AE166=0,0,AF679/$AE166*100)</f>
        <v>3.8461538461538463</v>
      </c>
      <c r="AG166" s="14">
        <f t="shared" si="1155"/>
        <v>10.256410256410255</v>
      </c>
      <c r="AH166" s="14">
        <f t="shared" si="1155"/>
        <v>29.487179487179489</v>
      </c>
      <c r="AI166" s="14">
        <f t="shared" si="1155"/>
        <v>25.641025641025639</v>
      </c>
      <c r="AJ166" s="14">
        <f t="shared" si="1155"/>
        <v>30.76923076923077</v>
      </c>
      <c r="AK166" s="48">
        <f t="shared" ref="AK166" si="1156">AK679</f>
        <v>39.735003473892355</v>
      </c>
      <c r="AL166" s="48">
        <f t="shared" ref="AL166:AN181" si="1157">AL679</f>
        <v>35.5</v>
      </c>
      <c r="AM166" s="48">
        <f t="shared" si="1157"/>
        <v>166.66666666666666</v>
      </c>
      <c r="AN166" s="48">
        <f t="shared" si="1157"/>
        <v>11</v>
      </c>
    </row>
    <row r="167" spans="1:40" ht="15" hidden="1" customHeight="1" x14ac:dyDescent="0.15">
      <c r="A167" s="3"/>
      <c r="B167" s="24"/>
      <c r="C167" s="18" t="s">
        <v>310</v>
      </c>
      <c r="D167" s="31">
        <f t="shared" si="928"/>
        <v>328</v>
      </c>
      <c r="E167" s="14">
        <f t="shared" ref="E167:I167" si="1158">IF($D167=0,0,E680/$D167*100)</f>
        <v>60.975609756097562</v>
      </c>
      <c r="F167" s="14">
        <f t="shared" si="1158"/>
        <v>3.9634146341463414</v>
      </c>
      <c r="G167" s="14">
        <f t="shared" si="1158"/>
        <v>26.829268292682929</v>
      </c>
      <c r="H167" s="14">
        <f t="shared" si="1158"/>
        <v>5.1829268292682924</v>
      </c>
      <c r="I167" s="14">
        <f t="shared" si="1158"/>
        <v>3.0487804878048781</v>
      </c>
      <c r="J167" s="31">
        <f t="shared" si="930"/>
        <v>213</v>
      </c>
      <c r="K167" s="14">
        <f t="shared" ref="K167:R167" si="1159">IF($J167=0,0,K680/$J167*100)</f>
        <v>5.164319248826291</v>
      </c>
      <c r="L167" s="14">
        <f t="shared" si="1159"/>
        <v>14.553990610328638</v>
      </c>
      <c r="M167" s="14">
        <f t="shared" si="1159"/>
        <v>6.103286384976526</v>
      </c>
      <c r="N167" s="14">
        <f t="shared" si="1159"/>
        <v>7.511737089201878</v>
      </c>
      <c r="O167" s="14">
        <f t="shared" si="1159"/>
        <v>18.30985915492958</v>
      </c>
      <c r="P167" s="14">
        <f t="shared" si="1159"/>
        <v>15.023474178403756</v>
      </c>
      <c r="Q167" s="14">
        <f t="shared" si="1159"/>
        <v>28.638497652582164</v>
      </c>
      <c r="R167" s="14">
        <f t="shared" si="1159"/>
        <v>4.6948356807511731</v>
      </c>
      <c r="S167" s="48">
        <f t="shared" si="1110"/>
        <v>101.96551724137932</v>
      </c>
      <c r="T167" s="48">
        <f t="shared" si="1102"/>
        <v>101.96551724137932</v>
      </c>
      <c r="U167" s="56">
        <f t="shared" si="1102"/>
        <v>206</v>
      </c>
      <c r="V167" s="31">
        <f t="shared" si="1102"/>
        <v>208</v>
      </c>
      <c r="W167" s="14">
        <f t="shared" ref="W167:AA167" si="1160">IF($V167=0,0,W680/$V167*100)</f>
        <v>16.826923076923077</v>
      </c>
      <c r="X167" s="14">
        <f t="shared" si="1160"/>
        <v>21.153846153846153</v>
      </c>
      <c r="Y167" s="14">
        <f t="shared" si="1160"/>
        <v>31.25</v>
      </c>
      <c r="Z167" s="14">
        <f t="shared" si="1160"/>
        <v>13.461538461538462</v>
      </c>
      <c r="AA167" s="14">
        <f t="shared" si="1160"/>
        <v>17.307692307692307</v>
      </c>
      <c r="AB167" s="48">
        <f t="shared" ref="AB167:AE167" si="1161">AB680</f>
        <v>49.577294855167651</v>
      </c>
      <c r="AC167" s="48">
        <f t="shared" si="1161"/>
        <v>62.24302711743676</v>
      </c>
      <c r="AD167" s="48">
        <f t="shared" si="1161"/>
        <v>100</v>
      </c>
      <c r="AE167" s="31">
        <f t="shared" si="1161"/>
        <v>175</v>
      </c>
      <c r="AF167" s="14">
        <f t="shared" ref="AF167:AJ167" si="1162">IF($AE167=0,0,AF680/$AE167*100)</f>
        <v>5.1428571428571423</v>
      </c>
      <c r="AG167" s="14">
        <f t="shared" si="1162"/>
        <v>18.285714285714285</v>
      </c>
      <c r="AH167" s="14">
        <f t="shared" si="1162"/>
        <v>34.857142857142861</v>
      </c>
      <c r="AI167" s="14">
        <f t="shared" si="1162"/>
        <v>17.142857142857142</v>
      </c>
      <c r="AJ167" s="14">
        <f t="shared" si="1162"/>
        <v>24.571428571428573</v>
      </c>
      <c r="AK167" s="48">
        <f t="shared" ref="AK167" si="1163">AK680</f>
        <v>32.359122821622826</v>
      </c>
      <c r="AL167" s="48">
        <f t="shared" ref="AL167" si="1164">AL680</f>
        <v>30</v>
      </c>
      <c r="AM167" s="48">
        <f t="shared" si="1157"/>
        <v>150</v>
      </c>
      <c r="AN167" s="48">
        <f t="shared" si="1157"/>
        <v>7</v>
      </c>
    </row>
    <row r="168" spans="1:40" ht="15" hidden="1" customHeight="1" x14ac:dyDescent="0.15">
      <c r="A168" s="3"/>
      <c r="B168" s="24"/>
      <c r="C168" s="18" t="s">
        <v>290</v>
      </c>
      <c r="D168" s="31">
        <f t="shared" si="928"/>
        <v>165</v>
      </c>
      <c r="E168" s="14">
        <f t="shared" ref="E168:I168" si="1165">IF($D168=0,0,E681/$D168*100)</f>
        <v>44.848484848484851</v>
      </c>
      <c r="F168" s="14">
        <f t="shared" si="1165"/>
        <v>4.8484848484848486</v>
      </c>
      <c r="G168" s="14">
        <f t="shared" si="1165"/>
        <v>40</v>
      </c>
      <c r="H168" s="14">
        <f t="shared" si="1165"/>
        <v>5.4545454545454541</v>
      </c>
      <c r="I168" s="14">
        <f t="shared" si="1165"/>
        <v>4.8484848484848486</v>
      </c>
      <c r="J168" s="31">
        <f t="shared" si="930"/>
        <v>82</v>
      </c>
      <c r="K168" s="14">
        <f t="shared" ref="K168:R168" si="1166">IF($J168=0,0,K681/$J168*100)</f>
        <v>12.195121951219512</v>
      </c>
      <c r="L168" s="14">
        <f t="shared" si="1166"/>
        <v>12.195121951219512</v>
      </c>
      <c r="M168" s="14">
        <f t="shared" si="1166"/>
        <v>4.8780487804878048</v>
      </c>
      <c r="N168" s="14">
        <f t="shared" si="1166"/>
        <v>4.8780487804878048</v>
      </c>
      <c r="O168" s="14">
        <f t="shared" si="1166"/>
        <v>15.853658536585366</v>
      </c>
      <c r="P168" s="14">
        <f t="shared" si="1166"/>
        <v>24.390243902439025</v>
      </c>
      <c r="Q168" s="14">
        <f t="shared" si="1166"/>
        <v>12.195121951219512</v>
      </c>
      <c r="R168" s="14">
        <f t="shared" si="1166"/>
        <v>13.414634146341465</v>
      </c>
      <c r="S168" s="48">
        <f t="shared" si="1110"/>
        <v>94.605633802816897</v>
      </c>
      <c r="T168" s="48">
        <f t="shared" si="1102"/>
        <v>94.605633802816897</v>
      </c>
      <c r="U168" s="56">
        <f t="shared" si="1102"/>
        <v>206</v>
      </c>
      <c r="V168" s="31">
        <f t="shared" si="1102"/>
        <v>82</v>
      </c>
      <c r="W168" s="14">
        <f t="shared" ref="W168:AA168" si="1167">IF($V168=0,0,W681/$V168*100)</f>
        <v>30.487804878048781</v>
      </c>
      <c r="X168" s="14">
        <f t="shared" si="1167"/>
        <v>28.04878048780488</v>
      </c>
      <c r="Y168" s="14">
        <f t="shared" si="1167"/>
        <v>25.609756097560975</v>
      </c>
      <c r="Z168" s="14">
        <f t="shared" si="1167"/>
        <v>3.6585365853658534</v>
      </c>
      <c r="AA168" s="14">
        <f t="shared" si="1167"/>
        <v>12.195121951219512</v>
      </c>
      <c r="AB168" s="48">
        <f t="shared" ref="AB168:AE168" si="1168">AB681</f>
        <v>31.600060094305611</v>
      </c>
      <c r="AC168" s="48">
        <f t="shared" si="1168"/>
        <v>48.40860269765966</v>
      </c>
      <c r="AD168" s="48">
        <f t="shared" si="1168"/>
        <v>100</v>
      </c>
      <c r="AE168" s="31">
        <f t="shared" si="1168"/>
        <v>57</v>
      </c>
      <c r="AF168" s="14">
        <f t="shared" ref="AF168:AJ168" si="1169">IF($AE168=0,0,AF681/$AE168*100)</f>
        <v>12.280701754385964</v>
      </c>
      <c r="AG168" s="14">
        <f t="shared" si="1169"/>
        <v>38.596491228070171</v>
      </c>
      <c r="AH168" s="14">
        <f t="shared" si="1169"/>
        <v>28.07017543859649</v>
      </c>
      <c r="AI168" s="14">
        <f t="shared" si="1169"/>
        <v>3.5087719298245612</v>
      </c>
      <c r="AJ168" s="14">
        <f t="shared" si="1169"/>
        <v>17.543859649122805</v>
      </c>
      <c r="AK168" s="48">
        <f t="shared" ref="AK168" si="1170">AK681</f>
        <v>22.875886524822693</v>
      </c>
      <c r="AL168" s="48">
        <f t="shared" ref="AL168" si="1171">AL681</f>
        <v>25</v>
      </c>
      <c r="AM168" s="48">
        <f t="shared" si="1157"/>
        <v>40</v>
      </c>
      <c r="AN168" s="48">
        <f t="shared" si="1157"/>
        <v>3</v>
      </c>
    </row>
    <row r="169" spans="1:40" ht="15" hidden="1" customHeight="1" x14ac:dyDescent="0.15">
      <c r="A169" s="3"/>
      <c r="B169" s="25"/>
      <c r="C169" s="19" t="s">
        <v>26</v>
      </c>
      <c r="D169" s="32">
        <f t="shared" si="928"/>
        <v>6</v>
      </c>
      <c r="E169" s="12">
        <f t="shared" ref="E169:I169" si="1172">IF($D169=0,0,E682/$D169*100)</f>
        <v>16.666666666666664</v>
      </c>
      <c r="F169" s="12">
        <f t="shared" si="1172"/>
        <v>16.666666666666664</v>
      </c>
      <c r="G169" s="12">
        <f t="shared" si="1172"/>
        <v>50</v>
      </c>
      <c r="H169" s="12">
        <f t="shared" si="1172"/>
        <v>16.666666666666664</v>
      </c>
      <c r="I169" s="12">
        <f t="shared" si="1172"/>
        <v>0</v>
      </c>
      <c r="J169" s="32">
        <f t="shared" si="930"/>
        <v>2</v>
      </c>
      <c r="K169" s="12">
        <f t="shared" ref="K169:R169" si="1173">IF($J169=0,0,K682/$J169*100)</f>
        <v>0</v>
      </c>
      <c r="L169" s="12">
        <f t="shared" si="1173"/>
        <v>0</v>
      </c>
      <c r="M169" s="12">
        <f t="shared" si="1173"/>
        <v>50</v>
      </c>
      <c r="N169" s="12">
        <f t="shared" si="1173"/>
        <v>50</v>
      </c>
      <c r="O169" s="12">
        <f t="shared" si="1173"/>
        <v>0</v>
      </c>
      <c r="P169" s="12">
        <f t="shared" si="1173"/>
        <v>0</v>
      </c>
      <c r="Q169" s="12">
        <f t="shared" si="1173"/>
        <v>0</v>
      </c>
      <c r="R169" s="12">
        <f t="shared" si="1173"/>
        <v>0</v>
      </c>
      <c r="S169" s="45">
        <f t="shared" si="1110"/>
        <v>10</v>
      </c>
      <c r="T169" s="45">
        <f t="shared" si="1102"/>
        <v>10</v>
      </c>
      <c r="U169" s="54">
        <f t="shared" si="1102"/>
        <v>13</v>
      </c>
      <c r="V169" s="32">
        <f t="shared" si="1102"/>
        <v>2</v>
      </c>
      <c r="W169" s="12">
        <f t="shared" ref="W169:AA169" si="1174">IF($V169=0,0,W682/$V169*100)</f>
        <v>0</v>
      </c>
      <c r="X169" s="12">
        <f t="shared" si="1174"/>
        <v>0</v>
      </c>
      <c r="Y169" s="12">
        <f t="shared" si="1174"/>
        <v>100</v>
      </c>
      <c r="Z169" s="12">
        <f t="shared" si="1174"/>
        <v>0</v>
      </c>
      <c r="AA169" s="12">
        <f t="shared" si="1174"/>
        <v>0</v>
      </c>
      <c r="AB169" s="45">
        <f t="shared" ref="AB169:AE169" si="1175">AB682</f>
        <v>60.714285714285715</v>
      </c>
      <c r="AC169" s="45">
        <f t="shared" si="1175"/>
        <v>60.714285714285715</v>
      </c>
      <c r="AD169" s="45">
        <f t="shared" si="1175"/>
        <v>71.428571428571431</v>
      </c>
      <c r="AE169" s="32">
        <f t="shared" si="1175"/>
        <v>2</v>
      </c>
      <c r="AF169" s="12">
        <f t="shared" ref="AF169:AJ169" si="1176">IF($AE169=0,0,AF682/$AE169*100)</f>
        <v>0</v>
      </c>
      <c r="AG169" s="12">
        <f t="shared" si="1176"/>
        <v>50</v>
      </c>
      <c r="AH169" s="12">
        <f t="shared" si="1176"/>
        <v>0</v>
      </c>
      <c r="AI169" s="12">
        <f t="shared" si="1176"/>
        <v>50</v>
      </c>
      <c r="AJ169" s="12">
        <f t="shared" si="1176"/>
        <v>0</v>
      </c>
      <c r="AK169" s="45">
        <f t="shared" ref="AK169" si="1177">AK682</f>
        <v>32.75</v>
      </c>
      <c r="AL169" s="45">
        <f t="shared" ref="AL169" si="1178">AL682</f>
        <v>32.75</v>
      </c>
      <c r="AM169" s="45">
        <f t="shared" si="1157"/>
        <v>41.5</v>
      </c>
      <c r="AN169" s="45">
        <f t="shared" si="1157"/>
        <v>24</v>
      </c>
    </row>
    <row r="170" spans="1:40" ht="15" hidden="1" customHeight="1" x14ac:dyDescent="0.15">
      <c r="A170" s="3"/>
      <c r="B170" s="24" t="s">
        <v>15</v>
      </c>
      <c r="C170" s="17" t="s">
        <v>288</v>
      </c>
      <c r="D170" s="31">
        <f t="shared" si="928"/>
        <v>19</v>
      </c>
      <c r="E170" s="14">
        <f t="shared" ref="E170:I170" si="1179">IF($D170=0,0,E683/$D170*100)</f>
        <v>21.052631578947366</v>
      </c>
      <c r="F170" s="14">
        <f t="shared" si="1179"/>
        <v>0</v>
      </c>
      <c r="G170" s="14">
        <f t="shared" si="1179"/>
        <v>63.157894736842103</v>
      </c>
      <c r="H170" s="14">
        <f t="shared" si="1179"/>
        <v>10.526315789473683</v>
      </c>
      <c r="I170" s="14">
        <f t="shared" si="1179"/>
        <v>5.2631578947368416</v>
      </c>
      <c r="J170" s="31">
        <f t="shared" si="930"/>
        <v>4</v>
      </c>
      <c r="K170" s="14">
        <f t="shared" ref="K170:R170" si="1180">IF($J170=0,0,K683/$J170*100)</f>
        <v>0</v>
      </c>
      <c r="L170" s="14">
        <f t="shared" si="1180"/>
        <v>25</v>
      </c>
      <c r="M170" s="14">
        <f t="shared" si="1180"/>
        <v>50</v>
      </c>
      <c r="N170" s="14">
        <f t="shared" si="1180"/>
        <v>0</v>
      </c>
      <c r="O170" s="14">
        <f t="shared" si="1180"/>
        <v>0</v>
      </c>
      <c r="P170" s="14">
        <f t="shared" si="1180"/>
        <v>25</v>
      </c>
      <c r="Q170" s="14">
        <f t="shared" si="1180"/>
        <v>0</v>
      </c>
      <c r="R170" s="14">
        <f t="shared" si="1180"/>
        <v>0</v>
      </c>
      <c r="S170" s="48">
        <f t="shared" si="1110"/>
        <v>28.75</v>
      </c>
      <c r="T170" s="48">
        <f t="shared" si="1102"/>
        <v>28.75</v>
      </c>
      <c r="U170" s="56">
        <f t="shared" si="1102"/>
        <v>100</v>
      </c>
      <c r="V170" s="31">
        <f t="shared" si="1102"/>
        <v>3</v>
      </c>
      <c r="W170" s="14">
        <f t="shared" ref="W170:AA170" si="1181">IF($V170=0,0,W683/$V170*100)</f>
        <v>33.333333333333329</v>
      </c>
      <c r="X170" s="14">
        <f t="shared" si="1181"/>
        <v>33.333333333333329</v>
      </c>
      <c r="Y170" s="14">
        <f t="shared" si="1181"/>
        <v>0</v>
      </c>
      <c r="Z170" s="14">
        <f t="shared" si="1181"/>
        <v>33.333333333333329</v>
      </c>
      <c r="AA170" s="14">
        <f t="shared" si="1181"/>
        <v>0</v>
      </c>
      <c r="AB170" s="48">
        <f t="shared" ref="AB170:AE170" si="1182">AB683</f>
        <v>41.666666666666664</v>
      </c>
      <c r="AC170" s="48">
        <f t="shared" si="1182"/>
        <v>62.5</v>
      </c>
      <c r="AD170" s="48">
        <f t="shared" si="1182"/>
        <v>100</v>
      </c>
      <c r="AE170" s="31">
        <f t="shared" si="1182"/>
        <v>2</v>
      </c>
      <c r="AF170" s="14">
        <f t="shared" ref="AF170:AJ170" si="1183">IF($AE170=0,0,AF683/$AE170*100)</f>
        <v>0</v>
      </c>
      <c r="AG170" s="14">
        <f t="shared" si="1183"/>
        <v>0</v>
      </c>
      <c r="AH170" s="14">
        <f t="shared" si="1183"/>
        <v>50</v>
      </c>
      <c r="AI170" s="14">
        <f t="shared" si="1183"/>
        <v>50</v>
      </c>
      <c r="AJ170" s="14">
        <f t="shared" si="1183"/>
        <v>0</v>
      </c>
      <c r="AK170" s="48">
        <f t="shared" ref="AK170" si="1184">AK683</f>
        <v>65</v>
      </c>
      <c r="AL170" s="48">
        <f t="shared" ref="AL170" si="1185">AL683</f>
        <v>65</v>
      </c>
      <c r="AM170" s="48">
        <f t="shared" si="1157"/>
        <v>100</v>
      </c>
      <c r="AN170" s="48">
        <f t="shared" si="1157"/>
        <v>30</v>
      </c>
    </row>
    <row r="171" spans="1:40" ht="15" hidden="1" customHeight="1" x14ac:dyDescent="0.15">
      <c r="A171" s="3"/>
      <c r="B171" s="24" t="s">
        <v>16</v>
      </c>
      <c r="C171" s="18" t="s">
        <v>308</v>
      </c>
      <c r="D171" s="31">
        <f t="shared" si="928"/>
        <v>70</v>
      </c>
      <c r="E171" s="14">
        <f t="shared" ref="E171:I171" si="1186">IF($D171=0,0,E684/$D171*100)</f>
        <v>35.714285714285715</v>
      </c>
      <c r="F171" s="14">
        <f t="shared" si="1186"/>
        <v>1.4285714285714286</v>
      </c>
      <c r="G171" s="14">
        <f t="shared" si="1186"/>
        <v>52.857142857142861</v>
      </c>
      <c r="H171" s="14">
        <f t="shared" si="1186"/>
        <v>4.2857142857142856</v>
      </c>
      <c r="I171" s="14">
        <f t="shared" si="1186"/>
        <v>5.7142857142857144</v>
      </c>
      <c r="J171" s="31">
        <f t="shared" si="930"/>
        <v>26</v>
      </c>
      <c r="K171" s="14">
        <f t="shared" ref="K171:R171" si="1187">IF($J171=0,0,K684/$J171*100)</f>
        <v>23.076923076923077</v>
      </c>
      <c r="L171" s="14">
        <f t="shared" si="1187"/>
        <v>30.76923076923077</v>
      </c>
      <c r="M171" s="14">
        <f t="shared" si="1187"/>
        <v>19.230769230769234</v>
      </c>
      <c r="N171" s="14">
        <f t="shared" si="1187"/>
        <v>11.538461538461538</v>
      </c>
      <c r="O171" s="14">
        <f t="shared" si="1187"/>
        <v>0</v>
      </c>
      <c r="P171" s="14">
        <f t="shared" si="1187"/>
        <v>7.6923076923076925</v>
      </c>
      <c r="Q171" s="14">
        <f t="shared" si="1187"/>
        <v>0</v>
      </c>
      <c r="R171" s="14">
        <f t="shared" si="1187"/>
        <v>7.6923076923076925</v>
      </c>
      <c r="S171" s="48">
        <f t="shared" si="1110"/>
        <v>16.791666666666668</v>
      </c>
      <c r="T171" s="48">
        <f t="shared" si="1102"/>
        <v>16.791666666666668</v>
      </c>
      <c r="U171" s="56">
        <f t="shared" si="1102"/>
        <v>199</v>
      </c>
      <c r="V171" s="31">
        <f t="shared" si="1102"/>
        <v>20</v>
      </c>
      <c r="W171" s="14">
        <f t="shared" ref="W171:AA171" si="1188">IF($V171=0,0,W684/$V171*100)</f>
        <v>35</v>
      </c>
      <c r="X171" s="14">
        <f t="shared" si="1188"/>
        <v>20</v>
      </c>
      <c r="Y171" s="14">
        <f t="shared" si="1188"/>
        <v>20</v>
      </c>
      <c r="Z171" s="14">
        <f t="shared" si="1188"/>
        <v>0</v>
      </c>
      <c r="AA171" s="14">
        <f t="shared" si="1188"/>
        <v>25</v>
      </c>
      <c r="AB171" s="48">
        <f t="shared" ref="AB171:AE171" si="1189">AB684</f>
        <v>21.74236874236874</v>
      </c>
      <c r="AC171" s="48">
        <f t="shared" si="1189"/>
        <v>40.766941391941387</v>
      </c>
      <c r="AD171" s="48">
        <f t="shared" si="1189"/>
        <v>69.230769230769226</v>
      </c>
      <c r="AE171" s="31">
        <f t="shared" si="1189"/>
        <v>13</v>
      </c>
      <c r="AF171" s="14">
        <f t="shared" ref="AF171:AJ171" si="1190">IF($AE171=0,0,AF684/$AE171*100)</f>
        <v>23.076923076923077</v>
      </c>
      <c r="AG171" s="14">
        <f t="shared" si="1190"/>
        <v>23.076923076923077</v>
      </c>
      <c r="AH171" s="14">
        <f t="shared" si="1190"/>
        <v>15.384615384615385</v>
      </c>
      <c r="AI171" s="14">
        <f t="shared" si="1190"/>
        <v>7.6923076923076925</v>
      </c>
      <c r="AJ171" s="14">
        <f t="shared" si="1190"/>
        <v>30.76923076923077</v>
      </c>
      <c r="AK171" s="48">
        <f t="shared" ref="AK171" si="1191">AK684</f>
        <v>21.096296296296298</v>
      </c>
      <c r="AL171" s="48">
        <f t="shared" ref="AL171" si="1192">AL684</f>
        <v>15</v>
      </c>
      <c r="AM171" s="48">
        <f t="shared" si="1157"/>
        <v>45</v>
      </c>
      <c r="AN171" s="48">
        <f t="shared" si="1157"/>
        <v>2.7</v>
      </c>
    </row>
    <row r="172" spans="1:40" ht="15" hidden="1" customHeight="1" x14ac:dyDescent="0.15">
      <c r="A172" s="3"/>
      <c r="B172" s="24" t="s">
        <v>17</v>
      </c>
      <c r="C172" s="18" t="s">
        <v>309</v>
      </c>
      <c r="D172" s="31">
        <f t="shared" si="928"/>
        <v>252</v>
      </c>
      <c r="E172" s="14">
        <f t="shared" ref="E172:I172" si="1193">IF($D172=0,0,E685/$D172*100)</f>
        <v>30.555555555555557</v>
      </c>
      <c r="F172" s="14">
        <f t="shared" si="1193"/>
        <v>6.3492063492063489</v>
      </c>
      <c r="G172" s="14">
        <f t="shared" si="1193"/>
        <v>49.206349206349202</v>
      </c>
      <c r="H172" s="14">
        <f t="shared" si="1193"/>
        <v>6.3492063492063489</v>
      </c>
      <c r="I172" s="14">
        <f t="shared" si="1193"/>
        <v>7.5396825396825395</v>
      </c>
      <c r="J172" s="31">
        <f t="shared" si="930"/>
        <v>93</v>
      </c>
      <c r="K172" s="14">
        <f t="shared" ref="K172:R172" si="1194">IF($J172=0,0,K685/$J172*100)</f>
        <v>25.806451612903224</v>
      </c>
      <c r="L172" s="14">
        <f t="shared" si="1194"/>
        <v>35.483870967741936</v>
      </c>
      <c r="M172" s="14">
        <f t="shared" si="1194"/>
        <v>8.6021505376344098</v>
      </c>
      <c r="N172" s="14">
        <f t="shared" si="1194"/>
        <v>7.5268817204301079</v>
      </c>
      <c r="O172" s="14">
        <f t="shared" si="1194"/>
        <v>2.1505376344086025</v>
      </c>
      <c r="P172" s="14">
        <f t="shared" si="1194"/>
        <v>4.3010752688172049</v>
      </c>
      <c r="Q172" s="14">
        <f t="shared" si="1194"/>
        <v>5.376344086021505</v>
      </c>
      <c r="R172" s="14">
        <f t="shared" si="1194"/>
        <v>10.75268817204301</v>
      </c>
      <c r="S172" s="48">
        <f t="shared" si="1110"/>
        <v>21.963855421686748</v>
      </c>
      <c r="T172" s="48">
        <f t="shared" si="1102"/>
        <v>21.963855421686748</v>
      </c>
      <c r="U172" s="56">
        <f t="shared" si="1102"/>
        <v>206</v>
      </c>
      <c r="V172" s="31">
        <f t="shared" si="1102"/>
        <v>82</v>
      </c>
      <c r="W172" s="14">
        <f t="shared" ref="W172:AA172" si="1195">IF($V172=0,0,W685/$V172*100)</f>
        <v>35.365853658536587</v>
      </c>
      <c r="X172" s="14">
        <f t="shared" si="1195"/>
        <v>17.073170731707318</v>
      </c>
      <c r="Y172" s="14">
        <f t="shared" si="1195"/>
        <v>12.195121951219512</v>
      </c>
      <c r="Z172" s="14">
        <f t="shared" si="1195"/>
        <v>15.853658536585366</v>
      </c>
      <c r="AA172" s="14">
        <f t="shared" si="1195"/>
        <v>19.512195121951219</v>
      </c>
      <c r="AB172" s="48">
        <f t="shared" ref="AB172:AE172" si="1196">AB685</f>
        <v>34.829031525262117</v>
      </c>
      <c r="AC172" s="48">
        <f t="shared" si="1196"/>
        <v>62.127461639656744</v>
      </c>
      <c r="AD172" s="48">
        <f t="shared" si="1196"/>
        <v>100</v>
      </c>
      <c r="AE172" s="31">
        <f t="shared" si="1196"/>
        <v>54</v>
      </c>
      <c r="AF172" s="14">
        <f t="shared" ref="AF172:AJ172" si="1197">IF($AE172=0,0,AF685/$AE172*100)</f>
        <v>27.777777777777779</v>
      </c>
      <c r="AG172" s="14">
        <f t="shared" si="1197"/>
        <v>22.222222222222221</v>
      </c>
      <c r="AH172" s="14">
        <f t="shared" si="1197"/>
        <v>9.2592592592592595</v>
      </c>
      <c r="AI172" s="14">
        <f t="shared" si="1197"/>
        <v>7.4074074074074066</v>
      </c>
      <c r="AJ172" s="14">
        <f t="shared" si="1197"/>
        <v>33.333333333333329</v>
      </c>
      <c r="AK172" s="48">
        <f t="shared" ref="AK172" si="1198">AK685</f>
        <v>21.065782828282831</v>
      </c>
      <c r="AL172" s="48">
        <f t="shared" ref="AL172" si="1199">AL685</f>
        <v>15</v>
      </c>
      <c r="AM172" s="48">
        <f t="shared" si="1157"/>
        <v>70</v>
      </c>
      <c r="AN172" s="48">
        <f t="shared" si="1157"/>
        <v>3.3000000000000003</v>
      </c>
    </row>
    <row r="173" spans="1:40" ht="15" hidden="1" customHeight="1" x14ac:dyDescent="0.15">
      <c r="A173" s="3"/>
      <c r="B173" s="24"/>
      <c r="C173" s="18" t="s">
        <v>310</v>
      </c>
      <c r="D173" s="31">
        <f t="shared" si="928"/>
        <v>371</v>
      </c>
      <c r="E173" s="14">
        <f t="shared" ref="E173:I173" si="1200">IF($D173=0,0,E686/$D173*100)</f>
        <v>38.274932614555254</v>
      </c>
      <c r="F173" s="14">
        <f t="shared" si="1200"/>
        <v>4.3126684636118604</v>
      </c>
      <c r="G173" s="14">
        <f t="shared" si="1200"/>
        <v>47.439353099730461</v>
      </c>
      <c r="H173" s="14">
        <f t="shared" si="1200"/>
        <v>4.8517520215633425</v>
      </c>
      <c r="I173" s="14">
        <f t="shared" si="1200"/>
        <v>5.1212938005390836</v>
      </c>
      <c r="J173" s="31">
        <f t="shared" si="930"/>
        <v>158</v>
      </c>
      <c r="K173" s="14">
        <f t="shared" ref="K173:R173" si="1201">IF($J173=0,0,K686/$J173*100)</f>
        <v>18.9873417721519</v>
      </c>
      <c r="L173" s="14">
        <f t="shared" si="1201"/>
        <v>31.0126582278481</v>
      </c>
      <c r="M173" s="14">
        <f t="shared" si="1201"/>
        <v>13.924050632911392</v>
      </c>
      <c r="N173" s="14">
        <f t="shared" si="1201"/>
        <v>10.759493670886076</v>
      </c>
      <c r="O173" s="14">
        <f t="shared" si="1201"/>
        <v>0.63291139240506333</v>
      </c>
      <c r="P173" s="14">
        <f t="shared" si="1201"/>
        <v>7.59493670886076</v>
      </c>
      <c r="Q173" s="14">
        <f t="shared" si="1201"/>
        <v>7.59493670886076</v>
      </c>
      <c r="R173" s="14">
        <f t="shared" si="1201"/>
        <v>9.4936708860759502</v>
      </c>
      <c r="S173" s="48">
        <f t="shared" si="1110"/>
        <v>36.804195804195807</v>
      </c>
      <c r="T173" s="48">
        <f t="shared" si="1102"/>
        <v>36.804195804195807</v>
      </c>
      <c r="U173" s="56">
        <f t="shared" si="1102"/>
        <v>206</v>
      </c>
      <c r="V173" s="31">
        <f t="shared" si="1102"/>
        <v>145</v>
      </c>
      <c r="W173" s="14">
        <f t="shared" ref="W173:AA173" si="1202">IF($V173=0,0,W686/$V173*100)</f>
        <v>33.793103448275865</v>
      </c>
      <c r="X173" s="14">
        <f t="shared" si="1202"/>
        <v>23.448275862068964</v>
      </c>
      <c r="Y173" s="14">
        <f t="shared" si="1202"/>
        <v>18.620689655172416</v>
      </c>
      <c r="Z173" s="14">
        <f t="shared" si="1202"/>
        <v>8.9655172413793096</v>
      </c>
      <c r="AA173" s="14">
        <f t="shared" si="1202"/>
        <v>15.172413793103448</v>
      </c>
      <c r="AB173" s="48">
        <f t="shared" ref="AB173:AE173" si="1203">AB686</f>
        <v>32.312493288103042</v>
      </c>
      <c r="AC173" s="48">
        <f t="shared" si="1203"/>
        <v>53.708603708603711</v>
      </c>
      <c r="AD173" s="48">
        <f t="shared" si="1203"/>
        <v>100</v>
      </c>
      <c r="AE173" s="31">
        <f t="shared" si="1203"/>
        <v>99</v>
      </c>
      <c r="AF173" s="14">
        <f t="shared" ref="AF173:AJ173" si="1204">IF($AE173=0,0,AF686/$AE173*100)</f>
        <v>14.14141414141414</v>
      </c>
      <c r="AG173" s="14">
        <f t="shared" si="1204"/>
        <v>40.404040404040401</v>
      </c>
      <c r="AH173" s="14">
        <f t="shared" si="1204"/>
        <v>13.131313131313133</v>
      </c>
      <c r="AI173" s="14">
        <f t="shared" si="1204"/>
        <v>2.0202020202020203</v>
      </c>
      <c r="AJ173" s="14">
        <f t="shared" si="1204"/>
        <v>30.303030303030305</v>
      </c>
      <c r="AK173" s="48">
        <f t="shared" ref="AK173" si="1205">AK686</f>
        <v>20.841509818683733</v>
      </c>
      <c r="AL173" s="48">
        <f t="shared" ref="AL173" si="1206">AL686</f>
        <v>20</v>
      </c>
      <c r="AM173" s="48">
        <f t="shared" si="1157"/>
        <v>40</v>
      </c>
      <c r="AN173" s="48">
        <f t="shared" si="1157"/>
        <v>4.0999999999999996</v>
      </c>
    </row>
    <row r="174" spans="1:40" ht="15" hidden="1" customHeight="1" x14ac:dyDescent="0.15">
      <c r="A174" s="3"/>
      <c r="B174" s="24"/>
      <c r="C174" s="18" t="s">
        <v>290</v>
      </c>
      <c r="D174" s="31">
        <f t="shared" si="928"/>
        <v>577</v>
      </c>
      <c r="E174" s="14">
        <f t="shared" ref="E174:I174" si="1207">IF($D174=0,0,E687/$D174*100)</f>
        <v>22.530329289428074</v>
      </c>
      <c r="F174" s="14">
        <f t="shared" si="1207"/>
        <v>3.2928942807625647</v>
      </c>
      <c r="G174" s="14">
        <f t="shared" si="1207"/>
        <v>62.218370883882145</v>
      </c>
      <c r="H174" s="14">
        <f t="shared" si="1207"/>
        <v>5.0259965337954942</v>
      </c>
      <c r="I174" s="14">
        <f t="shared" si="1207"/>
        <v>6.9324090121317159</v>
      </c>
      <c r="J174" s="31">
        <f t="shared" si="930"/>
        <v>149</v>
      </c>
      <c r="K174" s="14">
        <f t="shared" ref="K174:R174" si="1208">IF($J174=0,0,K687/$J174*100)</f>
        <v>33.557046979865774</v>
      </c>
      <c r="L174" s="14">
        <f t="shared" si="1208"/>
        <v>39.597315436241608</v>
      </c>
      <c r="M174" s="14">
        <f t="shared" si="1208"/>
        <v>10.067114093959731</v>
      </c>
      <c r="N174" s="14">
        <f t="shared" si="1208"/>
        <v>4.6979865771812079</v>
      </c>
      <c r="O174" s="14">
        <f t="shared" si="1208"/>
        <v>1.3422818791946309</v>
      </c>
      <c r="P174" s="14">
        <f t="shared" si="1208"/>
        <v>3.3557046979865772</v>
      </c>
      <c r="Q174" s="14">
        <f t="shared" si="1208"/>
        <v>2.6845637583892619</v>
      </c>
      <c r="R174" s="14">
        <f t="shared" si="1208"/>
        <v>4.6979865771812079</v>
      </c>
      <c r="S174" s="48">
        <f t="shared" si="1110"/>
        <v>17.281690140845072</v>
      </c>
      <c r="T174" s="48">
        <f t="shared" si="1102"/>
        <v>17.281690140845072</v>
      </c>
      <c r="U174" s="56">
        <f t="shared" si="1102"/>
        <v>206</v>
      </c>
      <c r="V174" s="31">
        <f t="shared" si="1102"/>
        <v>132</v>
      </c>
      <c r="W174" s="14">
        <f t="shared" ref="W174:AA174" si="1209">IF($V174=0,0,W687/$V174*100)</f>
        <v>43.939393939393938</v>
      </c>
      <c r="X174" s="14">
        <f t="shared" si="1209"/>
        <v>19.696969696969695</v>
      </c>
      <c r="Y174" s="14">
        <f t="shared" si="1209"/>
        <v>18.181818181818183</v>
      </c>
      <c r="Z174" s="14">
        <f t="shared" si="1209"/>
        <v>12.121212121212121</v>
      </c>
      <c r="AA174" s="14">
        <f t="shared" si="1209"/>
        <v>6.0606060606060606</v>
      </c>
      <c r="AB174" s="48">
        <f t="shared" ref="AB174:AE174" si="1210">AB687</f>
        <v>30.778789521673769</v>
      </c>
      <c r="AC174" s="48">
        <f t="shared" si="1210"/>
        <v>57.826816677084054</v>
      </c>
      <c r="AD174" s="48">
        <f t="shared" si="1210"/>
        <v>100</v>
      </c>
      <c r="AE174" s="31">
        <f t="shared" si="1210"/>
        <v>77</v>
      </c>
      <c r="AF174" s="14">
        <f t="shared" ref="AF174:AJ174" si="1211">IF($AE174=0,0,AF687/$AE174*100)</f>
        <v>32.467532467532465</v>
      </c>
      <c r="AG174" s="14">
        <f t="shared" si="1211"/>
        <v>27.27272727272727</v>
      </c>
      <c r="AH174" s="14">
        <f t="shared" si="1211"/>
        <v>15.584415584415584</v>
      </c>
      <c r="AI174" s="14">
        <f t="shared" si="1211"/>
        <v>1.2987012987012987</v>
      </c>
      <c r="AJ174" s="14">
        <f t="shared" si="1211"/>
        <v>23.376623376623375</v>
      </c>
      <c r="AK174" s="48">
        <f t="shared" ref="AK174" si="1212">AK687</f>
        <v>17.692369652945924</v>
      </c>
      <c r="AL174" s="48">
        <f t="shared" ref="AL174" si="1213">AL687</f>
        <v>15</v>
      </c>
      <c r="AM174" s="48">
        <f t="shared" si="1157"/>
        <v>45</v>
      </c>
      <c r="AN174" s="48">
        <f t="shared" si="1157"/>
        <v>3.15</v>
      </c>
    </row>
    <row r="175" spans="1:40" ht="15" hidden="1" customHeight="1" x14ac:dyDescent="0.15">
      <c r="A175" s="3"/>
      <c r="B175" s="4"/>
      <c r="C175" s="19" t="s">
        <v>26</v>
      </c>
      <c r="D175" s="32">
        <f t="shared" si="928"/>
        <v>27</v>
      </c>
      <c r="E175" s="12">
        <f t="shared" ref="E175:I175" si="1214">IF($D175=0,0,E688/$D175*100)</f>
        <v>29.629629629629626</v>
      </c>
      <c r="F175" s="12">
        <f t="shared" si="1214"/>
        <v>7.4074074074074066</v>
      </c>
      <c r="G175" s="12">
        <f t="shared" si="1214"/>
        <v>44.444444444444443</v>
      </c>
      <c r="H175" s="12">
        <f t="shared" si="1214"/>
        <v>7.4074074074074066</v>
      </c>
      <c r="I175" s="12">
        <f t="shared" si="1214"/>
        <v>11.111111111111111</v>
      </c>
      <c r="J175" s="32">
        <f t="shared" si="930"/>
        <v>10</v>
      </c>
      <c r="K175" s="12">
        <f t="shared" ref="K175:R175" si="1215">IF($J175=0,0,K688/$J175*100)</f>
        <v>30</v>
      </c>
      <c r="L175" s="12">
        <f t="shared" si="1215"/>
        <v>30</v>
      </c>
      <c r="M175" s="12">
        <f t="shared" si="1215"/>
        <v>0</v>
      </c>
      <c r="N175" s="12">
        <f t="shared" si="1215"/>
        <v>20</v>
      </c>
      <c r="O175" s="12">
        <f t="shared" si="1215"/>
        <v>0</v>
      </c>
      <c r="P175" s="12">
        <f t="shared" si="1215"/>
        <v>0</v>
      </c>
      <c r="Q175" s="12">
        <f t="shared" si="1215"/>
        <v>0</v>
      </c>
      <c r="R175" s="12">
        <f t="shared" si="1215"/>
        <v>20</v>
      </c>
      <c r="S175" s="45">
        <f t="shared" si="1110"/>
        <v>6.125</v>
      </c>
      <c r="T175" s="45">
        <f t="shared" si="1110"/>
        <v>6.125</v>
      </c>
      <c r="U175" s="54">
        <f t="shared" si="1110"/>
        <v>25</v>
      </c>
      <c r="V175" s="32">
        <f t="shared" si="1110"/>
        <v>10</v>
      </c>
      <c r="W175" s="12">
        <f t="shared" ref="W175:AA175" si="1216">IF($V175=0,0,W688/$V175*100)</f>
        <v>40</v>
      </c>
      <c r="X175" s="12">
        <f t="shared" si="1216"/>
        <v>30</v>
      </c>
      <c r="Y175" s="12">
        <f t="shared" si="1216"/>
        <v>10</v>
      </c>
      <c r="Z175" s="12">
        <f t="shared" si="1216"/>
        <v>0</v>
      </c>
      <c r="AA175" s="12">
        <f t="shared" si="1216"/>
        <v>20</v>
      </c>
      <c r="AB175" s="45">
        <f t="shared" ref="AB175:AE175" si="1217">AB688</f>
        <v>20.928030303030305</v>
      </c>
      <c r="AC175" s="45">
        <f t="shared" si="1217"/>
        <v>41.856060606060609</v>
      </c>
      <c r="AD175" s="45">
        <f t="shared" si="1217"/>
        <v>63.636363636363633</v>
      </c>
      <c r="AE175" s="32">
        <f t="shared" si="1217"/>
        <v>6</v>
      </c>
      <c r="AF175" s="12">
        <f t="shared" ref="AF175:AJ175" si="1218">IF($AE175=0,0,AF688/$AE175*100)</f>
        <v>33.333333333333329</v>
      </c>
      <c r="AG175" s="12">
        <f t="shared" si="1218"/>
        <v>33.333333333333329</v>
      </c>
      <c r="AH175" s="12">
        <f t="shared" si="1218"/>
        <v>0</v>
      </c>
      <c r="AI175" s="12">
        <f t="shared" si="1218"/>
        <v>0</v>
      </c>
      <c r="AJ175" s="12">
        <f t="shared" si="1218"/>
        <v>33.333333333333329</v>
      </c>
      <c r="AK175" s="45">
        <f t="shared" ref="AK175" si="1219">AK688</f>
        <v>12.45</v>
      </c>
      <c r="AL175" s="45">
        <f t="shared" ref="AL175" si="1220">AL688</f>
        <v>13.4</v>
      </c>
      <c r="AM175" s="45">
        <f t="shared" si="1157"/>
        <v>20</v>
      </c>
      <c r="AN175" s="45">
        <f t="shared" si="1157"/>
        <v>3</v>
      </c>
    </row>
    <row r="176" spans="1:40" ht="15" hidden="1" customHeight="1" x14ac:dyDescent="0.15">
      <c r="A176" s="3"/>
      <c r="B176" s="230" t="s">
        <v>18</v>
      </c>
      <c r="C176" s="18" t="s">
        <v>288</v>
      </c>
      <c r="D176" s="31">
        <f t="shared" si="928"/>
        <v>29</v>
      </c>
      <c r="E176" s="14">
        <f t="shared" ref="E176:I176" si="1221">IF($D176=0,0,E689/$D176*100)</f>
        <v>44.827586206896555</v>
      </c>
      <c r="F176" s="14">
        <f t="shared" si="1221"/>
        <v>3.4482758620689653</v>
      </c>
      <c r="G176" s="14">
        <f t="shared" si="1221"/>
        <v>51.724137931034484</v>
      </c>
      <c r="H176" s="14">
        <f t="shared" si="1221"/>
        <v>0</v>
      </c>
      <c r="I176" s="14">
        <f t="shared" si="1221"/>
        <v>0</v>
      </c>
      <c r="J176" s="31">
        <f t="shared" si="930"/>
        <v>14</v>
      </c>
      <c r="K176" s="14">
        <f t="shared" ref="K176:R176" si="1222">IF($J176=0,0,K689/$J176*100)</f>
        <v>35.714285714285715</v>
      </c>
      <c r="L176" s="14">
        <f t="shared" si="1222"/>
        <v>28.571428571428569</v>
      </c>
      <c r="M176" s="14">
        <f t="shared" si="1222"/>
        <v>0</v>
      </c>
      <c r="N176" s="14">
        <f t="shared" si="1222"/>
        <v>7.1428571428571423</v>
      </c>
      <c r="O176" s="14">
        <f t="shared" si="1222"/>
        <v>0</v>
      </c>
      <c r="P176" s="14">
        <f t="shared" si="1222"/>
        <v>7.1428571428571423</v>
      </c>
      <c r="Q176" s="14">
        <f t="shared" si="1222"/>
        <v>0</v>
      </c>
      <c r="R176" s="14">
        <f t="shared" si="1222"/>
        <v>21.428571428571427</v>
      </c>
      <c r="S176" s="48">
        <f t="shared" ref="S176:V191" si="1223">S689</f>
        <v>11.545454545454545</v>
      </c>
      <c r="T176" s="48">
        <f t="shared" si="1223"/>
        <v>11.545454545454545</v>
      </c>
      <c r="U176" s="56">
        <f t="shared" si="1223"/>
        <v>103</v>
      </c>
      <c r="V176" s="31">
        <f t="shared" si="1223"/>
        <v>9</v>
      </c>
      <c r="W176" s="14">
        <f t="shared" ref="W176:AA176" si="1224">IF($V176=0,0,W689/$V176*100)</f>
        <v>33.333333333333329</v>
      </c>
      <c r="X176" s="14">
        <f t="shared" si="1224"/>
        <v>22.222222222222221</v>
      </c>
      <c r="Y176" s="14">
        <f t="shared" si="1224"/>
        <v>0</v>
      </c>
      <c r="Z176" s="14">
        <f t="shared" si="1224"/>
        <v>33.333333333333329</v>
      </c>
      <c r="AA176" s="14">
        <f t="shared" si="1224"/>
        <v>11.111111111111111</v>
      </c>
      <c r="AB176" s="48">
        <f t="shared" ref="AB176:AE176" si="1225">AB689</f>
        <v>43.125</v>
      </c>
      <c r="AC176" s="48">
        <f t="shared" si="1225"/>
        <v>69</v>
      </c>
      <c r="AD176" s="48">
        <f t="shared" si="1225"/>
        <v>100</v>
      </c>
      <c r="AE176" s="31">
        <f t="shared" si="1225"/>
        <v>6</v>
      </c>
      <c r="AF176" s="14">
        <f t="shared" ref="AF176:AJ176" si="1226">IF($AE176=0,0,AF689/$AE176*100)</f>
        <v>33.333333333333329</v>
      </c>
      <c r="AG176" s="14">
        <f t="shared" si="1226"/>
        <v>16.666666666666664</v>
      </c>
      <c r="AH176" s="14">
        <f t="shared" si="1226"/>
        <v>16.666666666666664</v>
      </c>
      <c r="AI176" s="14">
        <f t="shared" si="1226"/>
        <v>0</v>
      </c>
      <c r="AJ176" s="14">
        <f t="shared" si="1226"/>
        <v>33.333333333333329</v>
      </c>
      <c r="AK176" s="48">
        <f t="shared" ref="AK176" si="1227">AK689</f>
        <v>18.435833333333335</v>
      </c>
      <c r="AL176" s="48">
        <f t="shared" ref="AL176" si="1228">AL689</f>
        <v>15</v>
      </c>
      <c r="AM176" s="48">
        <f t="shared" si="1157"/>
        <v>33.333333333333336</v>
      </c>
      <c r="AN176" s="48">
        <f t="shared" si="1157"/>
        <v>10.41</v>
      </c>
    </row>
    <row r="177" spans="1:40" ht="15" hidden="1" customHeight="1" x14ac:dyDescent="0.15">
      <c r="A177" s="3"/>
      <c r="B177" s="231"/>
      <c r="C177" s="18" t="s">
        <v>308</v>
      </c>
      <c r="D177" s="31">
        <f t="shared" si="928"/>
        <v>48</v>
      </c>
      <c r="E177" s="14">
        <f t="shared" ref="E177:I177" si="1229">IF($D177=0,0,E690/$D177*100)</f>
        <v>33.333333333333329</v>
      </c>
      <c r="F177" s="14">
        <f t="shared" si="1229"/>
        <v>10.416666666666668</v>
      </c>
      <c r="G177" s="14">
        <f t="shared" si="1229"/>
        <v>43.75</v>
      </c>
      <c r="H177" s="14">
        <f t="shared" si="1229"/>
        <v>6.25</v>
      </c>
      <c r="I177" s="14">
        <f t="shared" si="1229"/>
        <v>6.25</v>
      </c>
      <c r="J177" s="31">
        <f t="shared" si="930"/>
        <v>21</v>
      </c>
      <c r="K177" s="14">
        <f t="shared" ref="K177:R177" si="1230">IF($J177=0,0,K690/$J177*100)</f>
        <v>9.5238095238095237</v>
      </c>
      <c r="L177" s="14">
        <f t="shared" si="1230"/>
        <v>42.857142857142854</v>
      </c>
      <c r="M177" s="14">
        <f t="shared" si="1230"/>
        <v>9.5238095238095237</v>
      </c>
      <c r="N177" s="14">
        <f t="shared" si="1230"/>
        <v>14.285714285714285</v>
      </c>
      <c r="O177" s="14">
        <f t="shared" si="1230"/>
        <v>9.5238095238095237</v>
      </c>
      <c r="P177" s="14">
        <f t="shared" si="1230"/>
        <v>4.7619047619047619</v>
      </c>
      <c r="Q177" s="14">
        <f t="shared" si="1230"/>
        <v>0</v>
      </c>
      <c r="R177" s="14">
        <f t="shared" si="1230"/>
        <v>9.5238095238095237</v>
      </c>
      <c r="S177" s="48">
        <f t="shared" ref="S177:V192" si="1231">S690</f>
        <v>21.526315789473685</v>
      </c>
      <c r="T177" s="48">
        <f t="shared" si="1223"/>
        <v>21.526315789473685</v>
      </c>
      <c r="U177" s="56">
        <f t="shared" si="1223"/>
        <v>199</v>
      </c>
      <c r="V177" s="31">
        <f t="shared" si="1223"/>
        <v>19</v>
      </c>
      <c r="W177" s="14">
        <f t="shared" ref="W177:AA177" si="1232">IF($V177=0,0,W690/$V177*100)</f>
        <v>26.315789473684209</v>
      </c>
      <c r="X177" s="14">
        <f t="shared" si="1232"/>
        <v>26.315789473684209</v>
      </c>
      <c r="Y177" s="14">
        <f t="shared" si="1232"/>
        <v>15.789473684210526</v>
      </c>
      <c r="Z177" s="14">
        <f t="shared" si="1232"/>
        <v>21.052631578947366</v>
      </c>
      <c r="AA177" s="14">
        <f t="shared" si="1232"/>
        <v>10.526315789473683</v>
      </c>
      <c r="AB177" s="48">
        <f t="shared" ref="AB177:AE177" si="1233">AB690</f>
        <v>43.627450980392155</v>
      </c>
      <c r="AC177" s="48">
        <f t="shared" si="1233"/>
        <v>61.80555555555555</v>
      </c>
      <c r="AD177" s="48">
        <f t="shared" si="1233"/>
        <v>100</v>
      </c>
      <c r="AE177" s="31">
        <f t="shared" si="1233"/>
        <v>15</v>
      </c>
      <c r="AF177" s="14">
        <f t="shared" ref="AF177:AJ177" si="1234">IF($AE177=0,0,AF690/$AE177*100)</f>
        <v>33.333333333333329</v>
      </c>
      <c r="AG177" s="14">
        <f t="shared" si="1234"/>
        <v>33.333333333333329</v>
      </c>
      <c r="AH177" s="14">
        <f t="shared" si="1234"/>
        <v>0</v>
      </c>
      <c r="AI177" s="14">
        <f t="shared" si="1234"/>
        <v>13.333333333333334</v>
      </c>
      <c r="AJ177" s="14">
        <f t="shared" si="1234"/>
        <v>20</v>
      </c>
      <c r="AK177" s="48">
        <f t="shared" ref="AK177" si="1235">AK690</f>
        <v>21.95</v>
      </c>
      <c r="AL177" s="48">
        <f t="shared" ref="AL177" si="1236">AL690</f>
        <v>17.5</v>
      </c>
      <c r="AM177" s="48">
        <f t="shared" si="1157"/>
        <v>50</v>
      </c>
      <c r="AN177" s="48">
        <f t="shared" si="1157"/>
        <v>7.5</v>
      </c>
    </row>
    <row r="178" spans="1:40" ht="15" hidden="1" customHeight="1" x14ac:dyDescent="0.15">
      <c r="A178" s="3"/>
      <c r="B178" s="231"/>
      <c r="C178" s="18" t="s">
        <v>309</v>
      </c>
      <c r="D178" s="31">
        <f t="shared" si="928"/>
        <v>240</v>
      </c>
      <c r="E178" s="14">
        <f t="shared" ref="E178:I178" si="1237">IF($D178=0,0,E691/$D178*100)</f>
        <v>32.916666666666664</v>
      </c>
      <c r="F178" s="14">
        <f t="shared" si="1237"/>
        <v>4.1666666666666661</v>
      </c>
      <c r="G178" s="14">
        <f t="shared" si="1237"/>
        <v>46.666666666666664</v>
      </c>
      <c r="H178" s="14">
        <f t="shared" si="1237"/>
        <v>7.5</v>
      </c>
      <c r="I178" s="14">
        <f t="shared" si="1237"/>
        <v>8.75</v>
      </c>
      <c r="J178" s="31">
        <f t="shared" si="930"/>
        <v>89</v>
      </c>
      <c r="K178" s="14">
        <f t="shared" ref="K178:R178" si="1238">IF($J178=0,0,K691/$J178*100)</f>
        <v>24.719101123595504</v>
      </c>
      <c r="L178" s="14">
        <f t="shared" si="1238"/>
        <v>38.202247191011232</v>
      </c>
      <c r="M178" s="14">
        <f t="shared" si="1238"/>
        <v>16.853932584269664</v>
      </c>
      <c r="N178" s="14">
        <f t="shared" si="1238"/>
        <v>7.8651685393258424</v>
      </c>
      <c r="O178" s="14">
        <f t="shared" si="1238"/>
        <v>2.2471910112359552</v>
      </c>
      <c r="P178" s="14">
        <f t="shared" si="1238"/>
        <v>0</v>
      </c>
      <c r="Q178" s="14">
        <f t="shared" si="1238"/>
        <v>1.1235955056179776</v>
      </c>
      <c r="R178" s="14">
        <f t="shared" si="1238"/>
        <v>8.9887640449438209</v>
      </c>
      <c r="S178" s="48">
        <f t="shared" si="1231"/>
        <v>10.271604938271604</v>
      </c>
      <c r="T178" s="48">
        <f t="shared" si="1223"/>
        <v>10.271604938271604</v>
      </c>
      <c r="U178" s="56">
        <f t="shared" si="1223"/>
        <v>341</v>
      </c>
      <c r="V178" s="31">
        <f t="shared" si="1223"/>
        <v>79</v>
      </c>
      <c r="W178" s="14">
        <f t="shared" ref="W178:AA178" si="1239">IF($V178=0,0,W691/$V178*100)</f>
        <v>37.974683544303801</v>
      </c>
      <c r="X178" s="14">
        <f t="shared" si="1239"/>
        <v>26.582278481012654</v>
      </c>
      <c r="Y178" s="14">
        <f t="shared" si="1239"/>
        <v>13.924050632911392</v>
      </c>
      <c r="Z178" s="14">
        <f t="shared" si="1239"/>
        <v>10.126582278481013</v>
      </c>
      <c r="AA178" s="14">
        <f t="shared" si="1239"/>
        <v>11.39240506329114</v>
      </c>
      <c r="AB178" s="48">
        <f t="shared" ref="AB178:AE178" si="1240">AB691</f>
        <v>29.64100185528757</v>
      </c>
      <c r="AC178" s="48">
        <f t="shared" si="1240"/>
        <v>51.871753246753244</v>
      </c>
      <c r="AD178" s="48">
        <f t="shared" si="1240"/>
        <v>100</v>
      </c>
      <c r="AE178" s="31">
        <f t="shared" si="1240"/>
        <v>51</v>
      </c>
      <c r="AF178" s="14">
        <f t="shared" ref="AF178:AJ178" si="1241">IF($AE178=0,0,AF691/$AE178*100)</f>
        <v>27.450980392156865</v>
      </c>
      <c r="AG178" s="14">
        <f t="shared" si="1241"/>
        <v>33.333333333333329</v>
      </c>
      <c r="AH178" s="14">
        <f t="shared" si="1241"/>
        <v>7.8431372549019605</v>
      </c>
      <c r="AI178" s="14">
        <f t="shared" si="1241"/>
        <v>1.9607843137254901</v>
      </c>
      <c r="AJ178" s="14">
        <f t="shared" si="1241"/>
        <v>29.411764705882355</v>
      </c>
      <c r="AK178" s="48">
        <f t="shared" ref="AK178" si="1242">AK691</f>
        <v>16.968595679012346</v>
      </c>
      <c r="AL178" s="48">
        <f t="shared" ref="AL178" si="1243">AL691</f>
        <v>16.25</v>
      </c>
      <c r="AM178" s="48">
        <f t="shared" si="1157"/>
        <v>41.666666666666664</v>
      </c>
      <c r="AN178" s="48">
        <f t="shared" si="1157"/>
        <v>5</v>
      </c>
    </row>
    <row r="179" spans="1:40" ht="15" hidden="1" customHeight="1" x14ac:dyDescent="0.15">
      <c r="A179" s="3"/>
      <c r="B179" s="231"/>
      <c r="C179" s="18" t="s">
        <v>310</v>
      </c>
      <c r="D179" s="31">
        <f t="shared" si="928"/>
        <v>360</v>
      </c>
      <c r="E179" s="14">
        <f t="shared" ref="E179:I179" si="1244">IF($D179=0,0,E692/$D179*100)</f>
        <v>36.388888888888886</v>
      </c>
      <c r="F179" s="14">
        <f t="shared" si="1244"/>
        <v>5.5555555555555554</v>
      </c>
      <c r="G179" s="14">
        <f t="shared" si="1244"/>
        <v>46.666666666666664</v>
      </c>
      <c r="H179" s="14">
        <f t="shared" si="1244"/>
        <v>6.1111111111111107</v>
      </c>
      <c r="I179" s="14">
        <f t="shared" si="1244"/>
        <v>5.2777777777777777</v>
      </c>
      <c r="J179" s="31">
        <f t="shared" si="930"/>
        <v>151</v>
      </c>
      <c r="K179" s="14">
        <f t="shared" ref="K179:R179" si="1245">IF($J179=0,0,K692/$J179*100)</f>
        <v>19.867549668874172</v>
      </c>
      <c r="L179" s="14">
        <f t="shared" si="1245"/>
        <v>32.450331125827816</v>
      </c>
      <c r="M179" s="14">
        <f t="shared" si="1245"/>
        <v>13.245033112582782</v>
      </c>
      <c r="N179" s="14">
        <f t="shared" si="1245"/>
        <v>9.2715231788079464</v>
      </c>
      <c r="O179" s="14">
        <f t="shared" si="1245"/>
        <v>6.6225165562913908</v>
      </c>
      <c r="P179" s="14">
        <f t="shared" si="1245"/>
        <v>1.3245033112582782</v>
      </c>
      <c r="Q179" s="14">
        <f t="shared" si="1245"/>
        <v>0.66225165562913912</v>
      </c>
      <c r="R179" s="14">
        <f t="shared" si="1245"/>
        <v>16.556291390728479</v>
      </c>
      <c r="S179" s="48">
        <f t="shared" si="1231"/>
        <v>14.365079365079366</v>
      </c>
      <c r="T179" s="48">
        <f t="shared" si="1223"/>
        <v>14.365079365079366</v>
      </c>
      <c r="U179" s="56">
        <f t="shared" si="1223"/>
        <v>206</v>
      </c>
      <c r="V179" s="31">
        <f t="shared" si="1223"/>
        <v>142</v>
      </c>
      <c r="W179" s="14">
        <f t="shared" ref="W179:AA179" si="1246">IF($V179=0,0,W692/$V179*100)</f>
        <v>38.028169014084504</v>
      </c>
      <c r="X179" s="14">
        <f t="shared" si="1246"/>
        <v>25.352112676056336</v>
      </c>
      <c r="Y179" s="14">
        <f t="shared" si="1246"/>
        <v>15.492957746478872</v>
      </c>
      <c r="Z179" s="14">
        <f t="shared" si="1246"/>
        <v>8.4507042253521121</v>
      </c>
      <c r="AA179" s="14">
        <f t="shared" si="1246"/>
        <v>12.676056338028168</v>
      </c>
      <c r="AB179" s="48">
        <f t="shared" ref="AB179:AE179" si="1247">AB692</f>
        <v>28.452529773094284</v>
      </c>
      <c r="AC179" s="48">
        <f t="shared" si="1247"/>
        <v>50.401624169481302</v>
      </c>
      <c r="AD179" s="48">
        <f t="shared" si="1247"/>
        <v>100</v>
      </c>
      <c r="AE179" s="31">
        <f t="shared" si="1247"/>
        <v>91</v>
      </c>
      <c r="AF179" s="14">
        <f t="shared" ref="AF179:AJ179" si="1248">IF($AE179=0,0,AF692/$AE179*100)</f>
        <v>23.076923076923077</v>
      </c>
      <c r="AG179" s="14">
        <f t="shared" si="1248"/>
        <v>30.76923076923077</v>
      </c>
      <c r="AH179" s="14">
        <f t="shared" si="1248"/>
        <v>9.8901098901098905</v>
      </c>
      <c r="AI179" s="14">
        <f t="shared" si="1248"/>
        <v>2.197802197802198</v>
      </c>
      <c r="AJ179" s="14">
        <f t="shared" si="1248"/>
        <v>34.065934065934066</v>
      </c>
      <c r="AK179" s="48">
        <f t="shared" ref="AK179" si="1249">AK692</f>
        <v>17.815396825396821</v>
      </c>
      <c r="AL179" s="48">
        <f t="shared" ref="AL179" si="1250">AL692</f>
        <v>16.666666666666668</v>
      </c>
      <c r="AM179" s="48">
        <f t="shared" si="1157"/>
        <v>50</v>
      </c>
      <c r="AN179" s="48">
        <f t="shared" si="1157"/>
        <v>1</v>
      </c>
    </row>
    <row r="180" spans="1:40" ht="15" hidden="1" customHeight="1" x14ac:dyDescent="0.15">
      <c r="A180" s="3"/>
      <c r="B180" s="231"/>
      <c r="C180" s="18" t="s">
        <v>290</v>
      </c>
      <c r="D180" s="31">
        <f t="shared" si="928"/>
        <v>345</v>
      </c>
      <c r="E180" s="14">
        <f t="shared" ref="E180:I180" si="1251">IF($D180=0,0,E693/$D180*100)</f>
        <v>26.376811594202898</v>
      </c>
      <c r="F180" s="14">
        <f t="shared" si="1251"/>
        <v>5.2173913043478262</v>
      </c>
      <c r="G180" s="14">
        <f t="shared" si="1251"/>
        <v>58.260869565217391</v>
      </c>
      <c r="H180" s="14">
        <f t="shared" si="1251"/>
        <v>4.9275362318840585</v>
      </c>
      <c r="I180" s="14">
        <f t="shared" si="1251"/>
        <v>5.2173913043478262</v>
      </c>
      <c r="J180" s="31">
        <f t="shared" si="930"/>
        <v>109</v>
      </c>
      <c r="K180" s="14">
        <f t="shared" ref="K180:R180" si="1252">IF($J180=0,0,K693/$J180*100)</f>
        <v>33.027522935779821</v>
      </c>
      <c r="L180" s="14">
        <f t="shared" si="1252"/>
        <v>35.779816513761467</v>
      </c>
      <c r="M180" s="14">
        <f t="shared" si="1252"/>
        <v>6.4220183486238538</v>
      </c>
      <c r="N180" s="14">
        <f t="shared" si="1252"/>
        <v>7.3394495412844041</v>
      </c>
      <c r="O180" s="14">
        <f t="shared" si="1252"/>
        <v>1.834862385321101</v>
      </c>
      <c r="P180" s="14">
        <f t="shared" si="1252"/>
        <v>4.5871559633027523</v>
      </c>
      <c r="Q180" s="14">
        <f t="shared" si="1252"/>
        <v>0</v>
      </c>
      <c r="R180" s="14">
        <f t="shared" si="1252"/>
        <v>11.009174311926607</v>
      </c>
      <c r="S180" s="48">
        <f t="shared" si="1231"/>
        <v>13.731958762886597</v>
      </c>
      <c r="T180" s="48">
        <f t="shared" si="1223"/>
        <v>13.731958762886597</v>
      </c>
      <c r="U180" s="56">
        <f t="shared" si="1223"/>
        <v>199</v>
      </c>
      <c r="V180" s="31">
        <f t="shared" si="1223"/>
        <v>95</v>
      </c>
      <c r="W180" s="14">
        <f t="shared" ref="W180:AA180" si="1253">IF($V180=0,0,W693/$V180*100)</f>
        <v>41.05263157894737</v>
      </c>
      <c r="X180" s="14">
        <f t="shared" si="1253"/>
        <v>20</v>
      </c>
      <c r="Y180" s="14">
        <f t="shared" si="1253"/>
        <v>15.789473684210526</v>
      </c>
      <c r="Z180" s="14">
        <f t="shared" si="1253"/>
        <v>9.4736842105263168</v>
      </c>
      <c r="AA180" s="14">
        <f t="shared" si="1253"/>
        <v>13.684210526315791</v>
      </c>
      <c r="AB180" s="48">
        <f t="shared" ref="AB180:AE180" si="1254">AB693</f>
        <v>29.200058072009291</v>
      </c>
      <c r="AC180" s="48">
        <f t="shared" si="1254"/>
        <v>55.683831672203766</v>
      </c>
      <c r="AD180" s="48">
        <f t="shared" si="1254"/>
        <v>100</v>
      </c>
      <c r="AE180" s="31">
        <f t="shared" si="1254"/>
        <v>56</v>
      </c>
      <c r="AF180" s="14">
        <f t="shared" ref="AF180:AJ180" si="1255">IF($AE180=0,0,AF693/$AE180*100)</f>
        <v>30.357142857142854</v>
      </c>
      <c r="AG180" s="14">
        <f t="shared" si="1255"/>
        <v>25</v>
      </c>
      <c r="AH180" s="14">
        <f t="shared" si="1255"/>
        <v>14.285714285714285</v>
      </c>
      <c r="AI180" s="14">
        <f t="shared" si="1255"/>
        <v>3.5714285714285712</v>
      </c>
      <c r="AJ180" s="14">
        <f t="shared" si="1255"/>
        <v>26.785714285714285</v>
      </c>
      <c r="AK180" s="48">
        <f t="shared" ref="AK180" si="1256">AK693</f>
        <v>18.574680603948895</v>
      </c>
      <c r="AL180" s="48">
        <f t="shared" ref="AL180" si="1257">AL693</f>
        <v>16.5</v>
      </c>
      <c r="AM180" s="48">
        <f t="shared" si="1157"/>
        <v>50</v>
      </c>
      <c r="AN180" s="48">
        <f t="shared" si="1157"/>
        <v>1</v>
      </c>
    </row>
    <row r="181" spans="1:40" ht="15" hidden="1" customHeight="1" x14ac:dyDescent="0.15">
      <c r="A181" s="6"/>
      <c r="B181" s="4"/>
      <c r="C181" s="19" t="s">
        <v>26</v>
      </c>
      <c r="D181" s="32">
        <f t="shared" si="928"/>
        <v>29</v>
      </c>
      <c r="E181" s="12">
        <f t="shared" ref="E181:I181" si="1258">IF($D181=0,0,E694/$D181*100)</f>
        <v>48.275862068965516</v>
      </c>
      <c r="F181" s="12">
        <f t="shared" si="1258"/>
        <v>3.4482758620689653</v>
      </c>
      <c r="G181" s="12">
        <f t="shared" si="1258"/>
        <v>37.931034482758619</v>
      </c>
      <c r="H181" s="12">
        <f t="shared" si="1258"/>
        <v>0</v>
      </c>
      <c r="I181" s="12">
        <f t="shared" si="1258"/>
        <v>10.344827586206897</v>
      </c>
      <c r="J181" s="32">
        <f t="shared" si="930"/>
        <v>15</v>
      </c>
      <c r="K181" s="12">
        <f t="shared" ref="K181:R181" si="1259">IF($J181=0,0,K694/$J181*100)</f>
        <v>26.666666666666668</v>
      </c>
      <c r="L181" s="12">
        <f t="shared" si="1259"/>
        <v>40</v>
      </c>
      <c r="M181" s="12">
        <f t="shared" si="1259"/>
        <v>0</v>
      </c>
      <c r="N181" s="12">
        <f t="shared" si="1259"/>
        <v>20</v>
      </c>
      <c r="O181" s="12">
        <f t="shared" si="1259"/>
        <v>0</v>
      </c>
      <c r="P181" s="12">
        <f t="shared" si="1259"/>
        <v>6.666666666666667</v>
      </c>
      <c r="Q181" s="12">
        <f t="shared" si="1259"/>
        <v>0</v>
      </c>
      <c r="R181" s="12">
        <f t="shared" si="1259"/>
        <v>6.666666666666667</v>
      </c>
      <c r="S181" s="45">
        <f t="shared" si="1231"/>
        <v>16.142857142857142</v>
      </c>
      <c r="T181" s="45">
        <f t="shared" si="1223"/>
        <v>16.142857142857142</v>
      </c>
      <c r="U181" s="54">
        <f t="shared" si="1223"/>
        <v>173</v>
      </c>
      <c r="V181" s="32">
        <f t="shared" si="1223"/>
        <v>14</v>
      </c>
      <c r="W181" s="12">
        <f t="shared" ref="W181:AA181" si="1260">IF($V181=0,0,W694/$V181*100)</f>
        <v>28.571428571428569</v>
      </c>
      <c r="X181" s="12">
        <f t="shared" si="1260"/>
        <v>28.571428571428569</v>
      </c>
      <c r="Y181" s="12">
        <f t="shared" si="1260"/>
        <v>14.285714285714285</v>
      </c>
      <c r="Z181" s="12">
        <f t="shared" si="1260"/>
        <v>21.428571428571427</v>
      </c>
      <c r="AA181" s="12">
        <f t="shared" si="1260"/>
        <v>7.1428571428571423</v>
      </c>
      <c r="AB181" s="45">
        <f t="shared" ref="AB181:AE181" si="1261">AB694</f>
        <v>39.08424908424908</v>
      </c>
      <c r="AC181" s="45">
        <f t="shared" si="1261"/>
        <v>56.455026455026456</v>
      </c>
      <c r="AD181" s="45">
        <f t="shared" si="1261"/>
        <v>100</v>
      </c>
      <c r="AE181" s="32">
        <f t="shared" si="1261"/>
        <v>10</v>
      </c>
      <c r="AF181" s="12">
        <f t="shared" ref="AF181:AJ181" si="1262">IF($AE181=0,0,AF694/$AE181*100)</f>
        <v>40</v>
      </c>
      <c r="AG181" s="12">
        <f t="shared" si="1262"/>
        <v>40</v>
      </c>
      <c r="AH181" s="12">
        <f t="shared" si="1262"/>
        <v>10</v>
      </c>
      <c r="AI181" s="12">
        <f t="shared" si="1262"/>
        <v>0</v>
      </c>
      <c r="AJ181" s="12">
        <f t="shared" si="1262"/>
        <v>10</v>
      </c>
      <c r="AK181" s="45">
        <f t="shared" ref="AK181" si="1263">AK694</f>
        <v>16.777777777777779</v>
      </c>
      <c r="AL181" s="45">
        <f t="shared" ref="AL181" si="1264">AL694</f>
        <v>16</v>
      </c>
      <c r="AM181" s="45">
        <f t="shared" si="1157"/>
        <v>33</v>
      </c>
      <c r="AN181" s="45">
        <f t="shared" si="1157"/>
        <v>10</v>
      </c>
    </row>
    <row r="182" spans="1:40" ht="15" hidden="1" customHeight="1" x14ac:dyDescent="0.15">
      <c r="A182" s="2" t="s">
        <v>315</v>
      </c>
      <c r="B182" s="23" t="s">
        <v>10</v>
      </c>
      <c r="C182" s="17" t="s">
        <v>311</v>
      </c>
      <c r="D182" s="30">
        <f t="shared" si="928"/>
        <v>827</v>
      </c>
      <c r="E182" s="13">
        <f t="shared" ref="E182:I182" si="1265">IF($D182=0,0,E695/$D182*100)</f>
        <v>29.262394195888753</v>
      </c>
      <c r="F182" s="13">
        <f t="shared" si="1265"/>
        <v>5.1995163240628779</v>
      </c>
      <c r="G182" s="13">
        <f t="shared" si="1265"/>
        <v>54.534461910519951</v>
      </c>
      <c r="H182" s="13">
        <f t="shared" si="1265"/>
        <v>5.1995163240628779</v>
      </c>
      <c r="I182" s="13">
        <f t="shared" si="1265"/>
        <v>5.8041112454655384</v>
      </c>
      <c r="J182" s="30">
        <f t="shared" si="930"/>
        <v>285</v>
      </c>
      <c r="K182" s="13">
        <f t="shared" ref="K182:R182" si="1266">IF($J182=0,0,K695/$J182*100)</f>
        <v>24.561403508771928</v>
      </c>
      <c r="L182" s="13">
        <f t="shared" si="1266"/>
        <v>32.982456140350877</v>
      </c>
      <c r="M182" s="13">
        <f t="shared" si="1266"/>
        <v>9.8245614035087723</v>
      </c>
      <c r="N182" s="13">
        <f t="shared" si="1266"/>
        <v>8.4210526315789469</v>
      </c>
      <c r="O182" s="13">
        <f t="shared" si="1266"/>
        <v>3.5087719298245612</v>
      </c>
      <c r="P182" s="13">
        <f t="shared" si="1266"/>
        <v>9.8245614035087723</v>
      </c>
      <c r="Q182" s="13">
        <f t="shared" si="1266"/>
        <v>1.7543859649122806</v>
      </c>
      <c r="R182" s="13">
        <f t="shared" si="1266"/>
        <v>9.1228070175438596</v>
      </c>
      <c r="S182" s="47">
        <f t="shared" si="1231"/>
        <v>28.374517374517374</v>
      </c>
      <c r="T182" s="47">
        <f t="shared" si="1223"/>
        <v>28.374517374517374</v>
      </c>
      <c r="U182" s="55">
        <f t="shared" si="1223"/>
        <v>341</v>
      </c>
      <c r="V182" s="30">
        <f t="shared" si="1223"/>
        <v>266</v>
      </c>
      <c r="W182" s="13">
        <f t="shared" ref="W182:AA182" si="1267">IF($V182=0,0,W695/$V182*100)</f>
        <v>37.218045112781958</v>
      </c>
      <c r="X182" s="13">
        <f t="shared" si="1267"/>
        <v>28.947368421052634</v>
      </c>
      <c r="Y182" s="13">
        <f t="shared" si="1267"/>
        <v>14.661654135338345</v>
      </c>
      <c r="Z182" s="13">
        <f t="shared" si="1267"/>
        <v>8.6466165413533833</v>
      </c>
      <c r="AA182" s="13">
        <f t="shared" si="1267"/>
        <v>10.526315789473683</v>
      </c>
      <c r="AB182" s="47">
        <f t="shared" ref="AB182:AE182" si="1268">AB695</f>
        <v>28.641626470964095</v>
      </c>
      <c r="AC182" s="47">
        <f t="shared" si="1268"/>
        <v>49.041058274024856</v>
      </c>
      <c r="AD182" s="47">
        <f t="shared" si="1268"/>
        <v>100</v>
      </c>
      <c r="AE182" s="30">
        <f t="shared" si="1268"/>
        <v>175</v>
      </c>
      <c r="AF182" s="13">
        <f t="shared" ref="AF182:AJ182" si="1269">IF($AE182=0,0,AF695/$AE182*100)</f>
        <v>22.857142857142858</v>
      </c>
      <c r="AG182" s="13">
        <f t="shared" si="1269"/>
        <v>31.428571428571427</v>
      </c>
      <c r="AH182" s="13">
        <f t="shared" si="1269"/>
        <v>14.857142857142858</v>
      </c>
      <c r="AI182" s="13">
        <f t="shared" si="1269"/>
        <v>4.5714285714285712</v>
      </c>
      <c r="AJ182" s="13">
        <f t="shared" si="1269"/>
        <v>26.285714285714285</v>
      </c>
      <c r="AK182" s="47">
        <f t="shared" ref="AK182" si="1270">AK695</f>
        <v>21.489252883206373</v>
      </c>
      <c r="AL182" s="47">
        <f t="shared" ref="AL182:AN197" si="1271">AL695</f>
        <v>20</v>
      </c>
      <c r="AM182" s="47">
        <f t="shared" si="1271"/>
        <v>100</v>
      </c>
      <c r="AN182" s="47">
        <f t="shared" si="1271"/>
        <v>5</v>
      </c>
    </row>
    <row r="183" spans="1:40" ht="15" hidden="1" customHeight="1" x14ac:dyDescent="0.15">
      <c r="A183" s="3" t="s">
        <v>316</v>
      </c>
      <c r="B183" s="24" t="s">
        <v>11</v>
      </c>
      <c r="C183" s="18" t="s">
        <v>312</v>
      </c>
      <c r="D183" s="31">
        <f t="shared" si="928"/>
        <v>1535</v>
      </c>
      <c r="E183" s="14">
        <f t="shared" ref="E183:I183" si="1272">IF($D183=0,0,E696/$D183*100)</f>
        <v>44.169381107491859</v>
      </c>
      <c r="F183" s="14">
        <f t="shared" si="1272"/>
        <v>4.0390879478827362</v>
      </c>
      <c r="G183" s="14">
        <f t="shared" si="1272"/>
        <v>41.758957654723126</v>
      </c>
      <c r="H183" s="14">
        <f t="shared" si="1272"/>
        <v>6.3843648208469048</v>
      </c>
      <c r="I183" s="14">
        <f t="shared" si="1272"/>
        <v>3.6482084690553744</v>
      </c>
      <c r="J183" s="31">
        <f t="shared" si="930"/>
        <v>740</v>
      </c>
      <c r="K183" s="14">
        <f t="shared" ref="K183:R183" si="1273">IF($J183=0,0,K696/$J183*100)</f>
        <v>15.405405405405407</v>
      </c>
      <c r="L183" s="14">
        <f t="shared" si="1273"/>
        <v>21.891891891891895</v>
      </c>
      <c r="M183" s="14">
        <f t="shared" si="1273"/>
        <v>8.513513513513514</v>
      </c>
      <c r="N183" s="14">
        <f t="shared" si="1273"/>
        <v>8.513513513513514</v>
      </c>
      <c r="O183" s="14">
        <f t="shared" si="1273"/>
        <v>11.216216216216218</v>
      </c>
      <c r="P183" s="14">
        <f t="shared" si="1273"/>
        <v>8.6486486486486491</v>
      </c>
      <c r="Q183" s="14">
        <f t="shared" si="1273"/>
        <v>15.945945945945947</v>
      </c>
      <c r="R183" s="14">
        <f t="shared" si="1273"/>
        <v>9.8648648648648649</v>
      </c>
      <c r="S183" s="48">
        <f t="shared" si="1231"/>
        <v>65.011994002998506</v>
      </c>
      <c r="T183" s="48">
        <f t="shared" si="1223"/>
        <v>65.011994002998506</v>
      </c>
      <c r="U183" s="56">
        <f t="shared" si="1223"/>
        <v>206</v>
      </c>
      <c r="V183" s="31">
        <f t="shared" si="1223"/>
        <v>690</v>
      </c>
      <c r="W183" s="14">
        <f t="shared" ref="W183:AA183" si="1274">IF($V183=0,0,W696/$V183*100)</f>
        <v>26.521739130434785</v>
      </c>
      <c r="X183" s="14">
        <f t="shared" si="1274"/>
        <v>21.159420289855071</v>
      </c>
      <c r="Y183" s="14">
        <f t="shared" si="1274"/>
        <v>24.782608695652176</v>
      </c>
      <c r="Z183" s="14">
        <f t="shared" si="1274"/>
        <v>11.014492753623188</v>
      </c>
      <c r="AA183" s="14">
        <f t="shared" si="1274"/>
        <v>16.521739130434781</v>
      </c>
      <c r="AB183" s="48">
        <f t="shared" ref="AB183:AE183" si="1275">AB696</f>
        <v>40.019513038797854</v>
      </c>
      <c r="AC183" s="48">
        <f t="shared" si="1275"/>
        <v>58.654553461444188</v>
      </c>
      <c r="AD183" s="48">
        <f t="shared" si="1275"/>
        <v>100</v>
      </c>
      <c r="AE183" s="31">
        <f t="shared" si="1275"/>
        <v>512</v>
      </c>
      <c r="AF183" s="14">
        <f t="shared" ref="AF183:AJ183" si="1276">IF($AE183=0,0,AF696/$AE183*100)</f>
        <v>15.8203125</v>
      </c>
      <c r="AG183" s="14">
        <f t="shared" si="1276"/>
        <v>26.953125</v>
      </c>
      <c r="AH183" s="14">
        <f t="shared" si="1276"/>
        <v>19.53125</v>
      </c>
      <c r="AI183" s="14">
        <f t="shared" si="1276"/>
        <v>12.109375</v>
      </c>
      <c r="AJ183" s="14">
        <f t="shared" si="1276"/>
        <v>25.5859375</v>
      </c>
      <c r="AK183" s="48">
        <f t="shared" ref="AK183" si="1277">AK696</f>
        <v>25.869524061240604</v>
      </c>
      <c r="AL183" s="48">
        <f t="shared" ref="AL183" si="1278">AL696</f>
        <v>24.5</v>
      </c>
      <c r="AM183" s="48">
        <f t="shared" si="1271"/>
        <v>166.66666666666666</v>
      </c>
      <c r="AN183" s="48">
        <f t="shared" si="1271"/>
        <v>1</v>
      </c>
    </row>
    <row r="184" spans="1:40" ht="15" hidden="1" customHeight="1" x14ac:dyDescent="0.15">
      <c r="A184" s="3"/>
      <c r="B184" s="25"/>
      <c r="C184" s="19" t="s">
        <v>24</v>
      </c>
      <c r="D184" s="32">
        <f t="shared" si="928"/>
        <v>744</v>
      </c>
      <c r="E184" s="12">
        <f t="shared" ref="E184:I184" si="1279">IF($D184=0,0,E697/$D184*100)</f>
        <v>30.913978494623656</v>
      </c>
      <c r="F184" s="12">
        <f t="shared" si="1279"/>
        <v>4.838709677419355</v>
      </c>
      <c r="G184" s="12">
        <f t="shared" si="1279"/>
        <v>50.134408602150536</v>
      </c>
      <c r="H184" s="12">
        <f t="shared" si="1279"/>
        <v>4.838709677419355</v>
      </c>
      <c r="I184" s="12">
        <f t="shared" si="1279"/>
        <v>9.2741935483870961</v>
      </c>
      <c r="J184" s="32">
        <f t="shared" si="930"/>
        <v>266</v>
      </c>
      <c r="K184" s="12">
        <f t="shared" ref="K184:R184" si="1280">IF($J184=0,0,K697/$J184*100)</f>
        <v>22.180451127819548</v>
      </c>
      <c r="L184" s="12">
        <f t="shared" si="1280"/>
        <v>38.345864661654133</v>
      </c>
      <c r="M184" s="12">
        <f t="shared" si="1280"/>
        <v>11.654135338345863</v>
      </c>
      <c r="N184" s="12">
        <f t="shared" si="1280"/>
        <v>10.902255639097744</v>
      </c>
      <c r="O184" s="12">
        <f t="shared" si="1280"/>
        <v>1.8796992481203008</v>
      </c>
      <c r="P184" s="12">
        <f t="shared" si="1280"/>
        <v>5.6390977443609023</v>
      </c>
      <c r="Q184" s="12">
        <f t="shared" si="1280"/>
        <v>0.37593984962406013</v>
      </c>
      <c r="R184" s="12">
        <f t="shared" si="1280"/>
        <v>9.0225563909774422</v>
      </c>
      <c r="S184" s="45">
        <f t="shared" si="1231"/>
        <v>13.508264462809917</v>
      </c>
      <c r="T184" s="45">
        <f t="shared" si="1223"/>
        <v>13.508264462809917</v>
      </c>
      <c r="U184" s="54">
        <f t="shared" si="1223"/>
        <v>200</v>
      </c>
      <c r="V184" s="32">
        <f t="shared" si="1223"/>
        <v>238</v>
      </c>
      <c r="W184" s="12">
        <f t="shared" ref="W184:AA184" si="1281">IF($V184=0,0,W697/$V184*100)</f>
        <v>39.495798319327733</v>
      </c>
      <c r="X184" s="12">
        <f t="shared" si="1281"/>
        <v>19.747899159663866</v>
      </c>
      <c r="Y184" s="12">
        <f t="shared" si="1281"/>
        <v>16.806722689075631</v>
      </c>
      <c r="Z184" s="12">
        <f t="shared" si="1281"/>
        <v>11.344537815126051</v>
      </c>
      <c r="AA184" s="12">
        <f t="shared" si="1281"/>
        <v>12.605042016806722</v>
      </c>
      <c r="AB184" s="45">
        <f t="shared" ref="AB184:AE184" si="1282">AB697</f>
        <v>31.539550276660211</v>
      </c>
      <c r="AC184" s="45">
        <f t="shared" si="1282"/>
        <v>57.545846118818631</v>
      </c>
      <c r="AD184" s="45">
        <f t="shared" si="1282"/>
        <v>100</v>
      </c>
      <c r="AE184" s="32">
        <f t="shared" si="1282"/>
        <v>146</v>
      </c>
      <c r="AF184" s="12">
        <f t="shared" ref="AF184:AJ184" si="1283">IF($AE184=0,0,AF697/$AE184*100)</f>
        <v>16.43835616438356</v>
      </c>
      <c r="AG184" s="12">
        <f t="shared" si="1283"/>
        <v>26.027397260273972</v>
      </c>
      <c r="AH184" s="12">
        <f t="shared" si="1283"/>
        <v>22.602739726027394</v>
      </c>
      <c r="AI184" s="12">
        <f t="shared" si="1283"/>
        <v>3.4246575342465753</v>
      </c>
      <c r="AJ184" s="12">
        <f t="shared" si="1283"/>
        <v>31.506849315068493</v>
      </c>
      <c r="AK184" s="45">
        <f t="shared" ref="AK184" si="1284">AK697</f>
        <v>23.038797811965811</v>
      </c>
      <c r="AL184" s="45">
        <f t="shared" ref="AL184" si="1285">AL697</f>
        <v>20</v>
      </c>
      <c r="AM184" s="45">
        <f t="shared" si="1271"/>
        <v>150</v>
      </c>
      <c r="AN184" s="45">
        <f t="shared" si="1271"/>
        <v>2.7</v>
      </c>
    </row>
    <row r="185" spans="1:40" ht="15" hidden="1" customHeight="1" x14ac:dyDescent="0.15">
      <c r="A185" s="2" t="s">
        <v>315</v>
      </c>
      <c r="B185" s="24" t="s">
        <v>12</v>
      </c>
      <c r="C185" s="17" t="s">
        <v>311</v>
      </c>
      <c r="D185" s="31">
        <f t="shared" si="928"/>
        <v>59</v>
      </c>
      <c r="E185" s="14">
        <f t="shared" ref="E185:I185" si="1286">IF($D185=0,0,E698/$D185*100)</f>
        <v>28.8135593220339</v>
      </c>
      <c r="F185" s="14">
        <f t="shared" si="1286"/>
        <v>6.7796610169491522</v>
      </c>
      <c r="G185" s="14">
        <f t="shared" si="1286"/>
        <v>54.237288135593218</v>
      </c>
      <c r="H185" s="14">
        <f t="shared" si="1286"/>
        <v>3.3898305084745761</v>
      </c>
      <c r="I185" s="14">
        <f t="shared" si="1286"/>
        <v>6.7796610169491522</v>
      </c>
      <c r="J185" s="31">
        <f t="shared" si="930"/>
        <v>21</v>
      </c>
      <c r="K185" s="14">
        <f t="shared" ref="K185:R185" si="1287">IF($J185=0,0,K698/$J185*100)</f>
        <v>9.5238095238095237</v>
      </c>
      <c r="L185" s="14">
        <f t="shared" si="1287"/>
        <v>38.095238095238095</v>
      </c>
      <c r="M185" s="14">
        <f t="shared" si="1287"/>
        <v>0</v>
      </c>
      <c r="N185" s="14">
        <f t="shared" si="1287"/>
        <v>23.809523809523807</v>
      </c>
      <c r="O185" s="14">
        <f t="shared" si="1287"/>
        <v>9.5238095238095237</v>
      </c>
      <c r="P185" s="14">
        <f t="shared" si="1287"/>
        <v>4.7619047619047619</v>
      </c>
      <c r="Q185" s="14">
        <f t="shared" si="1287"/>
        <v>9.5238095238095237</v>
      </c>
      <c r="R185" s="14">
        <f t="shared" si="1287"/>
        <v>4.7619047619047619</v>
      </c>
      <c r="S185" s="48">
        <f t="shared" si="1231"/>
        <v>39.549999999999997</v>
      </c>
      <c r="T185" s="48">
        <f t="shared" si="1223"/>
        <v>39.549999999999997</v>
      </c>
      <c r="U185" s="56">
        <f t="shared" si="1223"/>
        <v>206</v>
      </c>
      <c r="V185" s="31">
        <f t="shared" si="1223"/>
        <v>20</v>
      </c>
      <c r="W185" s="14">
        <f t="shared" ref="W185:AA185" si="1288">IF($V185=0,0,W698/$V185*100)</f>
        <v>15</v>
      </c>
      <c r="X185" s="14">
        <f t="shared" si="1288"/>
        <v>50</v>
      </c>
      <c r="Y185" s="14">
        <f t="shared" si="1288"/>
        <v>20</v>
      </c>
      <c r="Z185" s="14">
        <f t="shared" si="1288"/>
        <v>5</v>
      </c>
      <c r="AA185" s="14">
        <f t="shared" si="1288"/>
        <v>10</v>
      </c>
      <c r="AB185" s="48">
        <f t="shared" ref="AB185:AE185" si="1289">AB698</f>
        <v>37.732648615001558</v>
      </c>
      <c r="AC185" s="48">
        <f t="shared" si="1289"/>
        <v>45.27917833800187</v>
      </c>
      <c r="AD185" s="48">
        <f t="shared" si="1289"/>
        <v>100</v>
      </c>
      <c r="AE185" s="31">
        <f t="shared" si="1289"/>
        <v>18</v>
      </c>
      <c r="AF185" s="14">
        <f t="shared" ref="AF185:AJ185" si="1290">IF($AE185=0,0,AF698/$AE185*100)</f>
        <v>0</v>
      </c>
      <c r="AG185" s="14">
        <f t="shared" si="1290"/>
        <v>27.777777777777779</v>
      </c>
      <c r="AH185" s="14">
        <f t="shared" si="1290"/>
        <v>50</v>
      </c>
      <c r="AI185" s="14">
        <f t="shared" si="1290"/>
        <v>11.111111111111111</v>
      </c>
      <c r="AJ185" s="14">
        <f t="shared" si="1290"/>
        <v>11.111111111111111</v>
      </c>
      <c r="AK185" s="48">
        <f t="shared" ref="AK185" si="1291">AK698</f>
        <v>29.592857142857142</v>
      </c>
      <c r="AL185" s="48">
        <f t="shared" ref="AL185" si="1292">AL698</f>
        <v>30</v>
      </c>
      <c r="AM185" s="48">
        <f t="shared" si="1271"/>
        <v>41.5</v>
      </c>
      <c r="AN185" s="48">
        <f t="shared" si="1271"/>
        <v>15</v>
      </c>
    </row>
    <row r="186" spans="1:40" ht="15" hidden="1" customHeight="1" x14ac:dyDescent="0.15">
      <c r="A186" s="3" t="s">
        <v>316</v>
      </c>
      <c r="B186" s="24" t="s">
        <v>13</v>
      </c>
      <c r="C186" s="18" t="s">
        <v>312</v>
      </c>
      <c r="D186" s="31">
        <f t="shared" si="928"/>
        <v>517</v>
      </c>
      <c r="E186" s="14">
        <f t="shared" ref="E186:I186" si="1293">IF($D186=0,0,E699/$D186*100)</f>
        <v>61.702127659574465</v>
      </c>
      <c r="F186" s="14">
        <f t="shared" si="1293"/>
        <v>3.2882011605415857</v>
      </c>
      <c r="G186" s="14">
        <f t="shared" si="1293"/>
        <v>26.11218568665377</v>
      </c>
      <c r="H186" s="14">
        <f t="shared" si="1293"/>
        <v>6.9632495164410058</v>
      </c>
      <c r="I186" s="14">
        <f t="shared" si="1293"/>
        <v>1.9342359767891684</v>
      </c>
      <c r="J186" s="31">
        <f t="shared" si="930"/>
        <v>336</v>
      </c>
      <c r="K186" s="14">
        <f t="shared" ref="K186:R186" si="1294">IF($J186=0,0,K699/$J186*100)</f>
        <v>5.9523809523809517</v>
      </c>
      <c r="L186" s="14">
        <f t="shared" si="1294"/>
        <v>10.119047619047619</v>
      </c>
      <c r="M186" s="14">
        <f t="shared" si="1294"/>
        <v>6.5476190476190483</v>
      </c>
      <c r="N186" s="14">
        <f t="shared" si="1294"/>
        <v>6.25</v>
      </c>
      <c r="O186" s="14">
        <f t="shared" si="1294"/>
        <v>19.940476190476193</v>
      </c>
      <c r="P186" s="14">
        <f t="shared" si="1294"/>
        <v>14.583333333333334</v>
      </c>
      <c r="Q186" s="14">
        <f t="shared" si="1294"/>
        <v>28.571428571428569</v>
      </c>
      <c r="R186" s="14">
        <f t="shared" si="1294"/>
        <v>8.0357142857142865</v>
      </c>
      <c r="S186" s="48">
        <f t="shared" si="1231"/>
        <v>108.70226537216828</v>
      </c>
      <c r="T186" s="48">
        <f t="shared" si="1223"/>
        <v>108.70226537216828</v>
      </c>
      <c r="U186" s="56">
        <f t="shared" si="1223"/>
        <v>206</v>
      </c>
      <c r="V186" s="31">
        <f t="shared" si="1223"/>
        <v>331</v>
      </c>
      <c r="W186" s="14">
        <f t="shared" ref="W186:AA186" si="1295">IF($V186=0,0,W699/$V186*100)</f>
        <v>18.126888217522659</v>
      </c>
      <c r="X186" s="14">
        <f t="shared" si="1295"/>
        <v>20.241691842900302</v>
      </c>
      <c r="Y186" s="14">
        <f t="shared" si="1295"/>
        <v>31.419939577039273</v>
      </c>
      <c r="Z186" s="14">
        <f t="shared" si="1295"/>
        <v>10.574018126888216</v>
      </c>
      <c r="AA186" s="14">
        <f t="shared" si="1295"/>
        <v>19.637462235649547</v>
      </c>
      <c r="AB186" s="48">
        <f t="shared" ref="AB186:AE186" si="1296">AB699</f>
        <v>46.630545107952678</v>
      </c>
      <c r="AC186" s="48">
        <f t="shared" si="1296"/>
        <v>60.212257275317533</v>
      </c>
      <c r="AD186" s="48">
        <f t="shared" si="1296"/>
        <v>100</v>
      </c>
      <c r="AE186" s="31">
        <f t="shared" si="1296"/>
        <v>271</v>
      </c>
      <c r="AF186" s="14">
        <f t="shared" ref="AF186:AJ186" si="1297">IF($AE186=0,0,AF699/$AE186*100)</f>
        <v>7.0110701107011062</v>
      </c>
      <c r="AG186" s="14">
        <f t="shared" si="1297"/>
        <v>20.664206642066421</v>
      </c>
      <c r="AH186" s="14">
        <f t="shared" si="1297"/>
        <v>26.937269372693727</v>
      </c>
      <c r="AI186" s="14">
        <f t="shared" si="1297"/>
        <v>19.188191881918819</v>
      </c>
      <c r="AJ186" s="14">
        <f t="shared" si="1297"/>
        <v>26.199261992619927</v>
      </c>
      <c r="AK186" s="48">
        <f t="shared" ref="AK186" si="1298">AK699</f>
        <v>32.063429570429562</v>
      </c>
      <c r="AL186" s="48">
        <f t="shared" ref="AL186" si="1299">AL699</f>
        <v>30</v>
      </c>
      <c r="AM186" s="48">
        <f t="shared" si="1271"/>
        <v>166.66666666666666</v>
      </c>
      <c r="AN186" s="48">
        <f t="shared" si="1271"/>
        <v>1</v>
      </c>
    </row>
    <row r="187" spans="1:40" ht="15" hidden="1" customHeight="1" x14ac:dyDescent="0.15">
      <c r="A187" s="3"/>
      <c r="B187" s="25"/>
      <c r="C187" s="19" t="s">
        <v>24</v>
      </c>
      <c r="D187" s="32">
        <f t="shared" si="928"/>
        <v>91</v>
      </c>
      <c r="E187" s="12">
        <f t="shared" ref="E187:I187" si="1300">IF($D187=0,0,E700/$D187*100)</f>
        <v>51.648351648351657</v>
      </c>
      <c r="F187" s="12">
        <f t="shared" si="1300"/>
        <v>7.6923076923076925</v>
      </c>
      <c r="G187" s="12">
        <f t="shared" si="1300"/>
        <v>28.571428571428569</v>
      </c>
      <c r="H187" s="12">
        <f t="shared" si="1300"/>
        <v>5.4945054945054945</v>
      </c>
      <c r="I187" s="12">
        <f t="shared" si="1300"/>
        <v>6.593406593406594</v>
      </c>
      <c r="J187" s="32">
        <f t="shared" si="930"/>
        <v>54</v>
      </c>
      <c r="K187" s="12">
        <f t="shared" ref="K187:R187" si="1301">IF($J187=0,0,K700/$J187*100)</f>
        <v>9.2592592592592595</v>
      </c>
      <c r="L187" s="12">
        <f t="shared" si="1301"/>
        <v>24.074074074074073</v>
      </c>
      <c r="M187" s="12">
        <f t="shared" si="1301"/>
        <v>3.7037037037037033</v>
      </c>
      <c r="N187" s="12">
        <f t="shared" si="1301"/>
        <v>20.37037037037037</v>
      </c>
      <c r="O187" s="12">
        <f t="shared" si="1301"/>
        <v>5.5555555555555554</v>
      </c>
      <c r="P187" s="12">
        <f t="shared" si="1301"/>
        <v>27.777777777777779</v>
      </c>
      <c r="Q187" s="12">
        <f t="shared" si="1301"/>
        <v>1.8518518518518516</v>
      </c>
      <c r="R187" s="12">
        <f t="shared" si="1301"/>
        <v>7.4074074074074066</v>
      </c>
      <c r="S187" s="45">
        <f t="shared" si="1231"/>
        <v>46.64</v>
      </c>
      <c r="T187" s="45">
        <f t="shared" si="1223"/>
        <v>46.64</v>
      </c>
      <c r="U187" s="54">
        <f t="shared" si="1223"/>
        <v>200</v>
      </c>
      <c r="V187" s="32">
        <f t="shared" si="1223"/>
        <v>52</v>
      </c>
      <c r="W187" s="12">
        <f t="shared" ref="W187:AA187" si="1302">IF($V187=0,0,W700/$V187*100)</f>
        <v>30.76923076923077</v>
      </c>
      <c r="X187" s="12">
        <f t="shared" si="1302"/>
        <v>21.153846153846153</v>
      </c>
      <c r="Y187" s="12">
        <f t="shared" si="1302"/>
        <v>28.846153846153843</v>
      </c>
      <c r="Z187" s="12">
        <f t="shared" si="1302"/>
        <v>7.6923076923076925</v>
      </c>
      <c r="AA187" s="12">
        <f t="shared" si="1302"/>
        <v>11.538461538461538</v>
      </c>
      <c r="AB187" s="45">
        <f t="shared" ref="AB187:AE187" si="1303">AB700</f>
        <v>37.28026981543605</v>
      </c>
      <c r="AC187" s="45">
        <f t="shared" si="1303"/>
        <v>57.163080383668607</v>
      </c>
      <c r="AD187" s="45">
        <f t="shared" si="1303"/>
        <v>100</v>
      </c>
      <c r="AE187" s="32">
        <f t="shared" si="1303"/>
        <v>37</v>
      </c>
      <c r="AF187" s="12">
        <f t="shared" ref="AF187:AJ187" si="1304">IF($AE187=0,0,AF700/$AE187*100)</f>
        <v>2.7027027027027026</v>
      </c>
      <c r="AG187" s="12">
        <f t="shared" si="1304"/>
        <v>16.216216216216218</v>
      </c>
      <c r="AH187" s="12">
        <f t="shared" si="1304"/>
        <v>51.351351351351347</v>
      </c>
      <c r="AI187" s="12">
        <f t="shared" si="1304"/>
        <v>8.1081081081081088</v>
      </c>
      <c r="AJ187" s="12">
        <f t="shared" si="1304"/>
        <v>21.621621621621621</v>
      </c>
      <c r="AK187" s="45">
        <f t="shared" ref="AK187" si="1305">AK700</f>
        <v>34.202180960801641</v>
      </c>
      <c r="AL187" s="45">
        <f t="shared" ref="AL187" si="1306">AL700</f>
        <v>30</v>
      </c>
      <c r="AM187" s="45">
        <f t="shared" si="1271"/>
        <v>150</v>
      </c>
      <c r="AN187" s="45">
        <f t="shared" si="1271"/>
        <v>10.1</v>
      </c>
    </row>
    <row r="188" spans="1:40" ht="15" hidden="1" customHeight="1" x14ac:dyDescent="0.15">
      <c r="A188" s="3"/>
      <c r="B188" s="24" t="s">
        <v>15</v>
      </c>
      <c r="C188" s="17" t="s">
        <v>311</v>
      </c>
      <c r="D188" s="31">
        <f t="shared" si="928"/>
        <v>361</v>
      </c>
      <c r="E188" s="14">
        <f t="shared" ref="E188:I188" si="1307">IF($D188=0,0,E701/$D188*100)</f>
        <v>27.146814404432135</v>
      </c>
      <c r="F188" s="14">
        <f t="shared" si="1307"/>
        <v>4.1551246537396125</v>
      </c>
      <c r="G188" s="14">
        <f t="shared" si="1307"/>
        <v>59.002770083102497</v>
      </c>
      <c r="H188" s="14">
        <f t="shared" si="1307"/>
        <v>4.43213296398892</v>
      </c>
      <c r="I188" s="14">
        <f t="shared" si="1307"/>
        <v>5.2631578947368416</v>
      </c>
      <c r="J188" s="31">
        <f t="shared" si="930"/>
        <v>113</v>
      </c>
      <c r="K188" s="14">
        <f t="shared" ref="K188:R188" si="1308">IF($J188=0,0,K701/$J188*100)</f>
        <v>23.893805309734514</v>
      </c>
      <c r="L188" s="14">
        <f t="shared" si="1308"/>
        <v>31.858407079646017</v>
      </c>
      <c r="M188" s="14">
        <f t="shared" si="1308"/>
        <v>8.8495575221238933</v>
      </c>
      <c r="N188" s="14">
        <f t="shared" si="1308"/>
        <v>7.0796460176991154</v>
      </c>
      <c r="O188" s="14">
        <f t="shared" si="1308"/>
        <v>0.88495575221238942</v>
      </c>
      <c r="P188" s="14">
        <f t="shared" si="1308"/>
        <v>15.929203539823009</v>
      </c>
      <c r="Q188" s="14">
        <f t="shared" si="1308"/>
        <v>1.7699115044247788</v>
      </c>
      <c r="R188" s="14">
        <f t="shared" si="1308"/>
        <v>9.7345132743362832</v>
      </c>
      <c r="S188" s="48">
        <f t="shared" si="1231"/>
        <v>36.294117647058826</v>
      </c>
      <c r="T188" s="48">
        <f t="shared" si="1223"/>
        <v>36.294117647058826</v>
      </c>
      <c r="U188" s="56">
        <f t="shared" si="1223"/>
        <v>206</v>
      </c>
      <c r="V188" s="31">
        <f t="shared" si="1223"/>
        <v>108</v>
      </c>
      <c r="W188" s="14">
        <f t="shared" ref="W188:AA188" si="1309">IF($V188=0,0,W701/$V188*100)</f>
        <v>34.25925925925926</v>
      </c>
      <c r="X188" s="14">
        <f t="shared" si="1309"/>
        <v>27.777777777777779</v>
      </c>
      <c r="Y188" s="14">
        <f t="shared" si="1309"/>
        <v>16.666666666666664</v>
      </c>
      <c r="Z188" s="14">
        <f t="shared" si="1309"/>
        <v>8.3333333333333321</v>
      </c>
      <c r="AA188" s="14">
        <f t="shared" si="1309"/>
        <v>12.962962962962962</v>
      </c>
      <c r="AB188" s="48">
        <f t="shared" ref="AB188:AE188" si="1310">AB701</f>
        <v>29.39865099439568</v>
      </c>
      <c r="AC188" s="48">
        <f t="shared" si="1310"/>
        <v>48.481985850406915</v>
      </c>
      <c r="AD188" s="48">
        <f t="shared" si="1310"/>
        <v>100</v>
      </c>
      <c r="AE188" s="31">
        <f t="shared" si="1310"/>
        <v>73</v>
      </c>
      <c r="AF188" s="14">
        <f t="shared" ref="AF188:AJ188" si="1311">IF($AE188=0,0,AF701/$AE188*100)</f>
        <v>20.547945205479451</v>
      </c>
      <c r="AG188" s="14">
        <f t="shared" si="1311"/>
        <v>38.356164383561641</v>
      </c>
      <c r="AH188" s="14">
        <f t="shared" si="1311"/>
        <v>13.698630136986301</v>
      </c>
      <c r="AI188" s="14">
        <f t="shared" si="1311"/>
        <v>4.10958904109589</v>
      </c>
      <c r="AJ188" s="14">
        <f t="shared" si="1311"/>
        <v>23.287671232876711</v>
      </c>
      <c r="AK188" s="48">
        <f t="shared" ref="AK188" si="1312">AK701</f>
        <v>22.298152829313544</v>
      </c>
      <c r="AL188" s="48">
        <f t="shared" ref="AL188" si="1313">AL701</f>
        <v>20</v>
      </c>
      <c r="AM188" s="48">
        <f t="shared" si="1271"/>
        <v>100</v>
      </c>
      <c r="AN188" s="48">
        <f t="shared" si="1271"/>
        <v>5</v>
      </c>
    </row>
    <row r="189" spans="1:40" ht="15" hidden="1" customHeight="1" x14ac:dyDescent="0.15">
      <c r="A189" s="3"/>
      <c r="B189" s="24" t="s">
        <v>16</v>
      </c>
      <c r="C189" s="18" t="s">
        <v>312</v>
      </c>
      <c r="D189" s="31">
        <f t="shared" si="928"/>
        <v>548</v>
      </c>
      <c r="E189" s="14">
        <f t="shared" ref="E189:I189" si="1314">IF($D189=0,0,E702/$D189*100)</f>
        <v>33.394160583941606</v>
      </c>
      <c r="F189" s="14">
        <f t="shared" si="1314"/>
        <v>4.0145985401459852</v>
      </c>
      <c r="G189" s="14">
        <f t="shared" si="1314"/>
        <v>52.372262773722632</v>
      </c>
      <c r="H189" s="14">
        <f t="shared" si="1314"/>
        <v>5.8394160583941606</v>
      </c>
      <c r="I189" s="14">
        <f t="shared" si="1314"/>
        <v>4.3795620437956204</v>
      </c>
      <c r="J189" s="31">
        <f t="shared" si="930"/>
        <v>205</v>
      </c>
      <c r="K189" s="14">
        <f t="shared" ref="K189:R189" si="1315">IF($J189=0,0,K702/$J189*100)</f>
        <v>25.365853658536587</v>
      </c>
      <c r="L189" s="14">
        <f t="shared" si="1315"/>
        <v>31.707317073170731</v>
      </c>
      <c r="M189" s="14">
        <f t="shared" si="1315"/>
        <v>11.219512195121952</v>
      </c>
      <c r="N189" s="14">
        <f t="shared" si="1315"/>
        <v>9.7560975609756095</v>
      </c>
      <c r="O189" s="14">
        <f t="shared" si="1315"/>
        <v>1.9512195121951219</v>
      </c>
      <c r="P189" s="14">
        <f t="shared" si="1315"/>
        <v>2.9268292682926833</v>
      </c>
      <c r="Q189" s="14">
        <f t="shared" si="1315"/>
        <v>9.2682926829268286</v>
      </c>
      <c r="R189" s="14">
        <f t="shared" si="1315"/>
        <v>7.8048780487804876</v>
      </c>
      <c r="S189" s="48">
        <f t="shared" si="1231"/>
        <v>31.656084656084655</v>
      </c>
      <c r="T189" s="48">
        <f t="shared" si="1223"/>
        <v>31.656084656084655</v>
      </c>
      <c r="U189" s="56">
        <f t="shared" si="1223"/>
        <v>206</v>
      </c>
      <c r="V189" s="31">
        <f t="shared" si="1223"/>
        <v>178</v>
      </c>
      <c r="W189" s="14">
        <f t="shared" ref="W189:AA189" si="1316">IF($V189=0,0,W702/$V189*100)</f>
        <v>35.955056179775283</v>
      </c>
      <c r="X189" s="14">
        <f t="shared" si="1316"/>
        <v>17.977528089887642</v>
      </c>
      <c r="Y189" s="14">
        <f t="shared" si="1316"/>
        <v>18.539325842696631</v>
      </c>
      <c r="Z189" s="14">
        <f t="shared" si="1316"/>
        <v>12.921348314606742</v>
      </c>
      <c r="AA189" s="14">
        <f t="shared" si="1316"/>
        <v>14.606741573033707</v>
      </c>
      <c r="AB189" s="48">
        <f t="shared" ref="AB189:AE189" si="1317">AB702</f>
        <v>34.876182469061732</v>
      </c>
      <c r="AC189" s="48">
        <f t="shared" si="1317"/>
        <v>60.240678810197544</v>
      </c>
      <c r="AD189" s="48">
        <f t="shared" si="1317"/>
        <v>100</v>
      </c>
      <c r="AE189" s="31">
        <f t="shared" si="1317"/>
        <v>118</v>
      </c>
      <c r="AF189" s="14">
        <f t="shared" ref="AF189:AJ189" si="1318">IF($AE189=0,0,AF702/$AE189*100)</f>
        <v>25.423728813559322</v>
      </c>
      <c r="AG189" s="14">
        <f t="shared" si="1318"/>
        <v>30.508474576271187</v>
      </c>
      <c r="AH189" s="14">
        <f t="shared" si="1318"/>
        <v>11.016949152542372</v>
      </c>
      <c r="AI189" s="14">
        <f t="shared" si="1318"/>
        <v>4.2372881355932197</v>
      </c>
      <c r="AJ189" s="14">
        <f t="shared" si="1318"/>
        <v>28.8135593220339</v>
      </c>
      <c r="AK189" s="48">
        <f t="shared" ref="AK189" si="1319">AK702</f>
        <v>19.340701710987421</v>
      </c>
      <c r="AL189" s="48">
        <f t="shared" ref="AL189" si="1320">AL702</f>
        <v>17.198</v>
      </c>
      <c r="AM189" s="48">
        <f t="shared" si="1271"/>
        <v>50</v>
      </c>
      <c r="AN189" s="48">
        <f t="shared" si="1271"/>
        <v>3</v>
      </c>
    </row>
    <row r="190" spans="1:40" ht="15" hidden="1" customHeight="1" x14ac:dyDescent="0.15">
      <c r="A190" s="3"/>
      <c r="B190" s="4"/>
      <c r="C190" s="19" t="s">
        <v>24</v>
      </c>
      <c r="D190" s="32">
        <f t="shared" si="928"/>
        <v>407</v>
      </c>
      <c r="E190" s="12">
        <f t="shared" ref="E190:I190" si="1321">IF($D190=0,0,E703/$D190*100)</f>
        <v>25.798525798525802</v>
      </c>
      <c r="F190" s="12">
        <f t="shared" si="1321"/>
        <v>4.176904176904177</v>
      </c>
      <c r="G190" s="12">
        <f t="shared" si="1321"/>
        <v>54.054054054054056</v>
      </c>
      <c r="H190" s="12">
        <f t="shared" si="1321"/>
        <v>5.4054054054054053</v>
      </c>
      <c r="I190" s="12">
        <f t="shared" si="1321"/>
        <v>10.565110565110565</v>
      </c>
      <c r="J190" s="32">
        <f t="shared" si="930"/>
        <v>122</v>
      </c>
      <c r="K190" s="12">
        <f t="shared" ref="K190:R190" si="1322">IF($J190=0,0,K703/$J190*100)</f>
        <v>27.868852459016392</v>
      </c>
      <c r="L190" s="12">
        <f t="shared" si="1322"/>
        <v>42.622950819672127</v>
      </c>
      <c r="M190" s="12">
        <f t="shared" si="1322"/>
        <v>15.573770491803279</v>
      </c>
      <c r="N190" s="12">
        <f t="shared" si="1322"/>
        <v>6.557377049180328</v>
      </c>
      <c r="O190" s="12">
        <f t="shared" si="1322"/>
        <v>0</v>
      </c>
      <c r="P190" s="12">
        <f t="shared" si="1322"/>
        <v>0</v>
      </c>
      <c r="Q190" s="12">
        <f t="shared" si="1322"/>
        <v>0</v>
      </c>
      <c r="R190" s="12">
        <f t="shared" si="1322"/>
        <v>7.3770491803278686</v>
      </c>
      <c r="S190" s="45">
        <f t="shared" si="1231"/>
        <v>3.7345132743362832</v>
      </c>
      <c r="T190" s="45">
        <f t="shared" si="1223"/>
        <v>3.7345132743362832</v>
      </c>
      <c r="U190" s="54">
        <f t="shared" si="1223"/>
        <v>40</v>
      </c>
      <c r="V190" s="32">
        <f t="shared" si="1223"/>
        <v>106</v>
      </c>
      <c r="W190" s="12">
        <f t="shared" ref="W190:AA190" si="1323">IF($V190=0,0,W703/$V190*100)</f>
        <v>44.339622641509436</v>
      </c>
      <c r="X190" s="12">
        <f t="shared" si="1323"/>
        <v>18.867924528301888</v>
      </c>
      <c r="Y190" s="12">
        <f t="shared" si="1323"/>
        <v>14.150943396226415</v>
      </c>
      <c r="Z190" s="12">
        <f t="shared" si="1323"/>
        <v>10.377358490566039</v>
      </c>
      <c r="AA190" s="12">
        <f t="shared" si="1323"/>
        <v>12.264150943396226</v>
      </c>
      <c r="AB190" s="45">
        <f t="shared" ref="AB190:AE190" si="1324">AB703</f>
        <v>28.426123662158286</v>
      </c>
      <c r="AC190" s="45">
        <f t="shared" si="1324"/>
        <v>57.470206534363491</v>
      </c>
      <c r="AD190" s="45">
        <f t="shared" si="1324"/>
        <v>100</v>
      </c>
      <c r="AE190" s="32">
        <f t="shared" si="1324"/>
        <v>60</v>
      </c>
      <c r="AF190" s="12">
        <f t="shared" ref="AF190:AJ190" si="1325">IF($AE190=0,0,AF703/$AE190*100)</f>
        <v>23.333333333333332</v>
      </c>
      <c r="AG190" s="12">
        <f t="shared" si="1325"/>
        <v>23.333333333333332</v>
      </c>
      <c r="AH190" s="12">
        <f t="shared" si="1325"/>
        <v>16.666666666666664</v>
      </c>
      <c r="AI190" s="12">
        <f t="shared" si="1325"/>
        <v>1.6666666666666667</v>
      </c>
      <c r="AJ190" s="12">
        <f t="shared" si="1325"/>
        <v>35</v>
      </c>
      <c r="AK190" s="45">
        <f t="shared" ref="AK190" si="1326">AK703</f>
        <v>18.88803418803419</v>
      </c>
      <c r="AL190" s="45">
        <f t="shared" ref="AL190" si="1327">AL703</f>
        <v>16</v>
      </c>
      <c r="AM190" s="45">
        <f t="shared" si="1271"/>
        <v>62</v>
      </c>
      <c r="AN190" s="45">
        <f t="shared" si="1271"/>
        <v>2.7</v>
      </c>
    </row>
    <row r="191" spans="1:40" ht="15" hidden="1" customHeight="1" x14ac:dyDescent="0.15">
      <c r="A191" s="3"/>
      <c r="B191" s="236" t="s">
        <v>51</v>
      </c>
      <c r="C191" s="18" t="s">
        <v>311</v>
      </c>
      <c r="D191" s="31">
        <f t="shared" si="928"/>
        <v>390</v>
      </c>
      <c r="E191" s="14">
        <f t="shared" ref="E191:I191" si="1328">IF($D191=0,0,E704/$D191*100)</f>
        <v>30.76923076923077</v>
      </c>
      <c r="F191" s="14">
        <f t="shared" si="1328"/>
        <v>5.6410256410256414</v>
      </c>
      <c r="G191" s="14">
        <f t="shared" si="1328"/>
        <v>51.282051282051277</v>
      </c>
      <c r="H191" s="14">
        <f t="shared" si="1328"/>
        <v>6.1538461538461542</v>
      </c>
      <c r="I191" s="14">
        <f t="shared" si="1328"/>
        <v>6.1538461538461542</v>
      </c>
      <c r="J191" s="31">
        <f t="shared" si="930"/>
        <v>142</v>
      </c>
      <c r="K191" s="14">
        <f t="shared" ref="K191:R191" si="1329">IF($J191=0,0,K704/$J191*100)</f>
        <v>26.056338028169012</v>
      </c>
      <c r="L191" s="14">
        <f t="shared" si="1329"/>
        <v>33.098591549295776</v>
      </c>
      <c r="M191" s="14">
        <f t="shared" si="1329"/>
        <v>11.971830985915492</v>
      </c>
      <c r="N191" s="14">
        <f t="shared" si="1329"/>
        <v>7.7464788732394361</v>
      </c>
      <c r="O191" s="14">
        <f t="shared" si="1329"/>
        <v>4.929577464788732</v>
      </c>
      <c r="P191" s="14">
        <f t="shared" si="1329"/>
        <v>6.3380281690140841</v>
      </c>
      <c r="Q191" s="14">
        <f t="shared" si="1329"/>
        <v>0.70422535211267612</v>
      </c>
      <c r="R191" s="14">
        <f t="shared" si="1329"/>
        <v>9.1549295774647899</v>
      </c>
      <c r="S191" s="48">
        <f t="shared" si="1231"/>
        <v>22.023255813953487</v>
      </c>
      <c r="T191" s="48">
        <f t="shared" si="1223"/>
        <v>22.023255813953487</v>
      </c>
      <c r="U191" s="56">
        <f t="shared" si="1223"/>
        <v>341</v>
      </c>
      <c r="V191" s="31">
        <f t="shared" si="1223"/>
        <v>129</v>
      </c>
      <c r="W191" s="14">
        <f t="shared" ref="W191:AA191" si="1330">IF($V191=0,0,W704/$V191*100)</f>
        <v>41.085271317829459</v>
      </c>
      <c r="X191" s="14">
        <f t="shared" si="1330"/>
        <v>27.131782945736433</v>
      </c>
      <c r="Y191" s="14">
        <f t="shared" si="1330"/>
        <v>13.178294573643413</v>
      </c>
      <c r="Z191" s="14">
        <f t="shared" si="1330"/>
        <v>9.3023255813953494</v>
      </c>
      <c r="AA191" s="14">
        <f t="shared" si="1330"/>
        <v>9.3023255813953494</v>
      </c>
      <c r="AB191" s="48">
        <f t="shared" ref="AB191:AE191" si="1331">AB704</f>
        <v>27.342275483301119</v>
      </c>
      <c r="AC191" s="48">
        <f t="shared" si="1331"/>
        <v>49.985097367909859</v>
      </c>
      <c r="AD191" s="48">
        <f t="shared" si="1331"/>
        <v>100</v>
      </c>
      <c r="AE191" s="31">
        <f t="shared" si="1331"/>
        <v>81</v>
      </c>
      <c r="AF191" s="14">
        <f t="shared" ref="AF191:AJ191" si="1332">IF($AE191=0,0,AF704/$AE191*100)</f>
        <v>30.864197530864196</v>
      </c>
      <c r="AG191" s="14">
        <f t="shared" si="1332"/>
        <v>24.691358024691358</v>
      </c>
      <c r="AH191" s="14">
        <f t="shared" si="1332"/>
        <v>8.6419753086419746</v>
      </c>
      <c r="AI191" s="14">
        <f t="shared" si="1332"/>
        <v>3.7037037037037033</v>
      </c>
      <c r="AJ191" s="14">
        <f t="shared" si="1332"/>
        <v>32.098765432098766</v>
      </c>
      <c r="AK191" s="48">
        <f t="shared" ref="AK191" si="1333">AK704</f>
        <v>18.344206349206345</v>
      </c>
      <c r="AL191" s="48">
        <f t="shared" ref="AL191" si="1334">AL704</f>
        <v>15</v>
      </c>
      <c r="AM191" s="48">
        <f t="shared" si="1271"/>
        <v>50</v>
      </c>
      <c r="AN191" s="48">
        <f t="shared" si="1271"/>
        <v>5</v>
      </c>
    </row>
    <row r="192" spans="1:40" ht="15" hidden="1" customHeight="1" x14ac:dyDescent="0.15">
      <c r="A192" s="3"/>
      <c r="B192" s="239"/>
      <c r="C192" s="18" t="s">
        <v>312</v>
      </c>
      <c r="D192" s="31">
        <f t="shared" si="928"/>
        <v>428</v>
      </c>
      <c r="E192" s="14">
        <f t="shared" ref="E192:I192" si="1335">IF($D192=0,0,E705/$D192*100)</f>
        <v>35.046728971962615</v>
      </c>
      <c r="F192" s="14">
        <f t="shared" si="1335"/>
        <v>4.9065420560747661</v>
      </c>
      <c r="G192" s="14">
        <f t="shared" si="1335"/>
        <v>48.598130841121495</v>
      </c>
      <c r="H192" s="14">
        <f t="shared" si="1335"/>
        <v>6.7757009345794383</v>
      </c>
      <c r="I192" s="14">
        <f t="shared" si="1335"/>
        <v>4.6728971962616823</v>
      </c>
      <c r="J192" s="31">
        <f t="shared" si="930"/>
        <v>171</v>
      </c>
      <c r="K192" s="14">
        <f t="shared" ref="K192:R192" si="1336">IF($J192=0,0,K705/$J192*100)</f>
        <v>24.561403508771928</v>
      </c>
      <c r="L192" s="14">
        <f t="shared" si="1336"/>
        <v>34.502923976608187</v>
      </c>
      <c r="M192" s="14">
        <f t="shared" si="1336"/>
        <v>10.526315789473683</v>
      </c>
      <c r="N192" s="14">
        <f t="shared" si="1336"/>
        <v>9.3567251461988299</v>
      </c>
      <c r="O192" s="14">
        <f t="shared" si="1336"/>
        <v>4.0935672514619883</v>
      </c>
      <c r="P192" s="14">
        <f t="shared" si="1336"/>
        <v>0.58479532163742687</v>
      </c>
      <c r="Q192" s="14">
        <f t="shared" si="1336"/>
        <v>0.58479532163742687</v>
      </c>
      <c r="R192" s="14">
        <f t="shared" si="1336"/>
        <v>15.789473684210526</v>
      </c>
      <c r="S192" s="48">
        <f t="shared" si="1231"/>
        <v>9.7569444444444446</v>
      </c>
      <c r="T192" s="48">
        <f t="shared" si="1231"/>
        <v>9.7569444444444446</v>
      </c>
      <c r="U192" s="56">
        <f t="shared" si="1231"/>
        <v>206</v>
      </c>
      <c r="V192" s="31">
        <f t="shared" si="1231"/>
        <v>153</v>
      </c>
      <c r="W192" s="14">
        <f t="shared" ref="W192:AA192" si="1337">IF($V192=0,0,W705/$V192*100)</f>
        <v>34.640522875816991</v>
      </c>
      <c r="X192" s="14">
        <f t="shared" si="1337"/>
        <v>24.836601307189543</v>
      </c>
      <c r="Y192" s="14">
        <f t="shared" si="1337"/>
        <v>16.993464052287582</v>
      </c>
      <c r="Z192" s="14">
        <f t="shared" si="1337"/>
        <v>9.8039215686274517</v>
      </c>
      <c r="AA192" s="14">
        <f t="shared" si="1337"/>
        <v>13.725490196078432</v>
      </c>
      <c r="AB192" s="48">
        <f t="shared" ref="AB192:AE192" si="1338">AB705</f>
        <v>32.081310944947312</v>
      </c>
      <c r="AC192" s="48">
        <f t="shared" si="1338"/>
        <v>53.604215756114492</v>
      </c>
      <c r="AD192" s="48">
        <f t="shared" si="1338"/>
        <v>100</v>
      </c>
      <c r="AE192" s="31">
        <f t="shared" si="1338"/>
        <v>101</v>
      </c>
      <c r="AF192" s="14">
        <f t="shared" ref="AF192:AJ192" si="1339">IF($AE192=0,0,AF705/$AE192*100)</f>
        <v>28.71287128712871</v>
      </c>
      <c r="AG192" s="14">
        <f t="shared" si="1339"/>
        <v>32.673267326732677</v>
      </c>
      <c r="AH192" s="14">
        <f t="shared" si="1339"/>
        <v>11.881188118811881</v>
      </c>
      <c r="AI192" s="14">
        <f t="shared" si="1339"/>
        <v>2.9702970297029703</v>
      </c>
      <c r="AJ192" s="14">
        <f t="shared" si="1339"/>
        <v>23.762376237623762</v>
      </c>
      <c r="AK192" s="48">
        <f t="shared" ref="AK192" si="1340">AK705</f>
        <v>17.903469387755106</v>
      </c>
      <c r="AL192" s="48">
        <f t="shared" ref="AL192" si="1341">AL705</f>
        <v>16</v>
      </c>
      <c r="AM192" s="48">
        <f t="shared" si="1271"/>
        <v>50</v>
      </c>
      <c r="AN192" s="48">
        <f t="shared" si="1271"/>
        <v>1</v>
      </c>
    </row>
    <row r="193" spans="1:40" ht="15" hidden="1" customHeight="1" x14ac:dyDescent="0.15">
      <c r="A193" s="6"/>
      <c r="B193" s="240"/>
      <c r="C193" s="19" t="s">
        <v>24</v>
      </c>
      <c r="D193" s="32">
        <f t="shared" si="928"/>
        <v>233</v>
      </c>
      <c r="E193" s="12">
        <f t="shared" ref="E193:I193" si="1342">IF($D193=0,0,E706/$D193*100)</f>
        <v>31.759656652360512</v>
      </c>
      <c r="F193" s="12">
        <f t="shared" si="1342"/>
        <v>5.1502145922746783</v>
      </c>
      <c r="G193" s="12">
        <f t="shared" si="1342"/>
        <v>51.502145922746777</v>
      </c>
      <c r="H193" s="12">
        <f t="shared" si="1342"/>
        <v>3.0042918454935621</v>
      </c>
      <c r="I193" s="12">
        <f t="shared" si="1342"/>
        <v>8.5836909871244629</v>
      </c>
      <c r="J193" s="32">
        <f t="shared" si="930"/>
        <v>86</v>
      </c>
      <c r="K193" s="12">
        <f t="shared" ref="K193:R193" si="1343">IF($J193=0,0,K706/$J193*100)</f>
        <v>23.255813953488371</v>
      </c>
      <c r="L193" s="12">
        <f t="shared" si="1343"/>
        <v>40.697674418604649</v>
      </c>
      <c r="M193" s="12">
        <f t="shared" si="1343"/>
        <v>10.465116279069768</v>
      </c>
      <c r="N193" s="12">
        <f t="shared" si="1343"/>
        <v>10.465116279069768</v>
      </c>
      <c r="O193" s="12">
        <f t="shared" si="1343"/>
        <v>2.3255813953488373</v>
      </c>
      <c r="P193" s="12">
        <f t="shared" si="1343"/>
        <v>0</v>
      </c>
      <c r="Q193" s="12">
        <f t="shared" si="1343"/>
        <v>0</v>
      </c>
      <c r="R193" s="12">
        <f t="shared" si="1343"/>
        <v>12.790697674418606</v>
      </c>
      <c r="S193" s="45">
        <f t="shared" ref="S193:V208" si="1344">S706</f>
        <v>6.5333333333333332</v>
      </c>
      <c r="T193" s="45">
        <f t="shared" si="1344"/>
        <v>6.5333333333333332</v>
      </c>
      <c r="U193" s="54">
        <f t="shared" si="1344"/>
        <v>80</v>
      </c>
      <c r="V193" s="32">
        <f t="shared" si="1344"/>
        <v>76</v>
      </c>
      <c r="W193" s="12">
        <f t="shared" ref="W193:AA193" si="1345">IF($V193=0,0,W706/$V193*100)</f>
        <v>38.15789473684211</v>
      </c>
      <c r="X193" s="12">
        <f t="shared" si="1345"/>
        <v>18.421052631578945</v>
      </c>
      <c r="Y193" s="12">
        <f t="shared" si="1345"/>
        <v>13.157894736842104</v>
      </c>
      <c r="Z193" s="12">
        <f t="shared" si="1345"/>
        <v>15.789473684210526</v>
      </c>
      <c r="AA193" s="12">
        <f t="shared" si="1345"/>
        <v>14.473684210526317</v>
      </c>
      <c r="AB193" s="45">
        <f t="shared" ref="AB193:AE193" si="1346">AB706</f>
        <v>33.205710955710963</v>
      </c>
      <c r="AC193" s="45">
        <f t="shared" si="1346"/>
        <v>59.954755892255903</v>
      </c>
      <c r="AD193" s="45">
        <f t="shared" si="1346"/>
        <v>100</v>
      </c>
      <c r="AE193" s="32">
        <f t="shared" si="1346"/>
        <v>47</v>
      </c>
      <c r="AF193" s="12">
        <f t="shared" ref="AF193:AJ193" si="1347">IF($AE193=0,0,AF706/$AE193*100)</f>
        <v>19.148936170212767</v>
      </c>
      <c r="AG193" s="12">
        <f t="shared" si="1347"/>
        <v>34.042553191489361</v>
      </c>
      <c r="AH193" s="12">
        <f t="shared" si="1347"/>
        <v>8.5106382978723403</v>
      </c>
      <c r="AI193" s="12">
        <f t="shared" si="1347"/>
        <v>2.1276595744680851</v>
      </c>
      <c r="AJ193" s="12">
        <f t="shared" si="1347"/>
        <v>36.170212765957451</v>
      </c>
      <c r="AK193" s="45">
        <f t="shared" ref="AK193" si="1348">AK706</f>
        <v>18.066666666666666</v>
      </c>
      <c r="AL193" s="45">
        <f t="shared" ref="AL193" si="1349">AL706</f>
        <v>17.05</v>
      </c>
      <c r="AM193" s="45">
        <f t="shared" si="1271"/>
        <v>40</v>
      </c>
      <c r="AN193" s="45">
        <f t="shared" si="1271"/>
        <v>5</v>
      </c>
    </row>
    <row r="194" spans="1:40" ht="15" hidden="1" customHeight="1" x14ac:dyDescent="0.15">
      <c r="A194" s="2" t="s">
        <v>315</v>
      </c>
      <c r="B194" s="23" t="s">
        <v>10</v>
      </c>
      <c r="C194" s="17" t="s">
        <v>311</v>
      </c>
      <c r="D194" s="30">
        <f t="shared" si="928"/>
        <v>1284</v>
      </c>
      <c r="E194" s="13">
        <f t="shared" ref="E194:I194" si="1350">IF($D194=0,0,E707/$D194*100)</f>
        <v>33.956386292834893</v>
      </c>
      <c r="F194" s="13">
        <f t="shared" si="1350"/>
        <v>5.8411214953271031</v>
      </c>
      <c r="G194" s="13">
        <f t="shared" si="1350"/>
        <v>48.442367601246104</v>
      </c>
      <c r="H194" s="13">
        <f t="shared" si="1350"/>
        <v>5.6074766355140184</v>
      </c>
      <c r="I194" s="13">
        <f t="shared" si="1350"/>
        <v>6.1526479750778815</v>
      </c>
      <c r="J194" s="30">
        <f t="shared" si="930"/>
        <v>511</v>
      </c>
      <c r="K194" s="13">
        <f t="shared" ref="K194:R194" si="1351">IF($J194=0,0,K707/$J194*100)</f>
        <v>22.700587084148726</v>
      </c>
      <c r="L194" s="13">
        <f t="shared" si="1351"/>
        <v>33.463796477495109</v>
      </c>
      <c r="M194" s="13">
        <f t="shared" si="1351"/>
        <v>11.741682974559687</v>
      </c>
      <c r="N194" s="13">
        <f t="shared" si="1351"/>
        <v>8.2191780821917799</v>
      </c>
      <c r="O194" s="13">
        <f t="shared" si="1351"/>
        <v>2.7397260273972601</v>
      </c>
      <c r="P194" s="13">
        <f t="shared" si="1351"/>
        <v>6.0665362035225048</v>
      </c>
      <c r="Q194" s="13">
        <f t="shared" si="1351"/>
        <v>4.3052837573385521</v>
      </c>
      <c r="R194" s="13">
        <f t="shared" si="1351"/>
        <v>10.763209393346379</v>
      </c>
      <c r="S194" s="47">
        <f t="shared" ref="S194:V209" si="1352">S707</f>
        <v>27.605263157894736</v>
      </c>
      <c r="T194" s="47">
        <f t="shared" si="1344"/>
        <v>27.605263157894736</v>
      </c>
      <c r="U194" s="55">
        <f t="shared" si="1344"/>
        <v>341</v>
      </c>
      <c r="V194" s="30">
        <f t="shared" si="1344"/>
        <v>474</v>
      </c>
      <c r="W194" s="13">
        <f t="shared" ref="W194:AA194" si="1353">IF($V194=0,0,W707/$V194*100)</f>
        <v>36.286919831223628</v>
      </c>
      <c r="X194" s="13">
        <f t="shared" si="1353"/>
        <v>24.472573839662449</v>
      </c>
      <c r="Y194" s="13">
        <f t="shared" si="1353"/>
        <v>15.18987341772152</v>
      </c>
      <c r="Z194" s="13">
        <f t="shared" si="1353"/>
        <v>10.337552742616033</v>
      </c>
      <c r="AA194" s="13">
        <f t="shared" si="1353"/>
        <v>13.71308016877637</v>
      </c>
      <c r="AB194" s="47">
        <f t="shared" ref="AB194:AE194" si="1354">AB707</f>
        <v>30.574105189918516</v>
      </c>
      <c r="AC194" s="47">
        <f t="shared" si="1354"/>
        <v>52.762907268677942</v>
      </c>
      <c r="AD194" s="47">
        <f t="shared" si="1354"/>
        <v>100</v>
      </c>
      <c r="AE194" s="30">
        <f t="shared" si="1354"/>
        <v>309</v>
      </c>
      <c r="AF194" s="13">
        <f t="shared" ref="AF194:AJ194" si="1355">IF($AE194=0,0,AF707/$AE194*100)</f>
        <v>26.537216828478964</v>
      </c>
      <c r="AG194" s="13">
        <f t="shared" si="1355"/>
        <v>28.802588996763756</v>
      </c>
      <c r="AH194" s="13">
        <f t="shared" si="1355"/>
        <v>11.974110032362459</v>
      </c>
      <c r="AI194" s="13">
        <f t="shared" si="1355"/>
        <v>3.8834951456310676</v>
      </c>
      <c r="AJ194" s="13">
        <f t="shared" si="1355"/>
        <v>28.802588996763756</v>
      </c>
      <c r="AK194" s="47">
        <f t="shared" ref="AK194" si="1356">AK707</f>
        <v>19.671001705365345</v>
      </c>
      <c r="AL194" s="47">
        <f t="shared" ref="AL194" si="1357">AL707</f>
        <v>18.166666666666664</v>
      </c>
      <c r="AM194" s="47">
        <f t="shared" si="1271"/>
        <v>100</v>
      </c>
      <c r="AN194" s="47">
        <f t="shared" si="1271"/>
        <v>1</v>
      </c>
    </row>
    <row r="195" spans="1:40" ht="15" hidden="1" customHeight="1" x14ac:dyDescent="0.15">
      <c r="A195" s="3" t="s">
        <v>317</v>
      </c>
      <c r="B195" s="24" t="s">
        <v>11</v>
      </c>
      <c r="C195" s="18" t="s">
        <v>312</v>
      </c>
      <c r="D195" s="31">
        <f t="shared" si="928"/>
        <v>1298</v>
      </c>
      <c r="E195" s="14">
        <f t="shared" ref="E195:I195" si="1358">IF($D195=0,0,E708/$D195*100)</f>
        <v>42.758089368258858</v>
      </c>
      <c r="F195" s="14">
        <f t="shared" si="1358"/>
        <v>3.4668721109399074</v>
      </c>
      <c r="G195" s="14">
        <f t="shared" si="1358"/>
        <v>43.990755007704159</v>
      </c>
      <c r="H195" s="14">
        <f t="shared" si="1358"/>
        <v>6.1633281972265026</v>
      </c>
      <c r="I195" s="14">
        <f t="shared" si="1358"/>
        <v>3.6209553158705701</v>
      </c>
      <c r="J195" s="31">
        <f t="shared" si="930"/>
        <v>600</v>
      </c>
      <c r="K195" s="14">
        <f t="shared" ref="K195:R195" si="1359">IF($J195=0,0,K708/$J195*100)</f>
        <v>15</v>
      </c>
      <c r="L195" s="14">
        <f t="shared" si="1359"/>
        <v>20.5</v>
      </c>
      <c r="M195" s="14">
        <f t="shared" si="1359"/>
        <v>7.5</v>
      </c>
      <c r="N195" s="14">
        <f t="shared" si="1359"/>
        <v>9.5</v>
      </c>
      <c r="O195" s="14">
        <f t="shared" si="1359"/>
        <v>13.166666666666666</v>
      </c>
      <c r="P195" s="14">
        <f t="shared" si="1359"/>
        <v>8.6666666666666679</v>
      </c>
      <c r="Q195" s="14">
        <f t="shared" si="1359"/>
        <v>16.833333333333332</v>
      </c>
      <c r="R195" s="14">
        <f t="shared" si="1359"/>
        <v>8.8333333333333339</v>
      </c>
      <c r="S195" s="48">
        <f t="shared" si="1352"/>
        <v>68.82449725776965</v>
      </c>
      <c r="T195" s="48">
        <f t="shared" si="1344"/>
        <v>68.82449725776965</v>
      </c>
      <c r="U195" s="56">
        <f t="shared" si="1344"/>
        <v>206</v>
      </c>
      <c r="V195" s="31">
        <f t="shared" si="1344"/>
        <v>559</v>
      </c>
      <c r="W195" s="14">
        <f t="shared" ref="W195:AA195" si="1360">IF($V195=0,0,W708/$V195*100)</f>
        <v>25.760286225402506</v>
      </c>
      <c r="X195" s="14">
        <f t="shared" si="1360"/>
        <v>21.466905187835419</v>
      </c>
      <c r="Y195" s="14">
        <f t="shared" si="1360"/>
        <v>25.760286225402506</v>
      </c>
      <c r="Z195" s="14">
        <f t="shared" si="1360"/>
        <v>11.091234347048301</v>
      </c>
      <c r="AA195" s="14">
        <f t="shared" si="1360"/>
        <v>15.921288014311269</v>
      </c>
      <c r="AB195" s="48">
        <f t="shared" ref="AB195:AE195" si="1361">AB708</f>
        <v>41.170052235738936</v>
      </c>
      <c r="AC195" s="48">
        <f t="shared" si="1361"/>
        <v>59.355596781586804</v>
      </c>
      <c r="AD195" s="48">
        <f t="shared" si="1361"/>
        <v>100</v>
      </c>
      <c r="AE195" s="31">
        <f t="shared" si="1361"/>
        <v>419</v>
      </c>
      <c r="AF195" s="14">
        <f t="shared" ref="AF195:AJ195" si="1362">IF($AE195=0,0,AF708/$AE195*100)</f>
        <v>12.649164677804295</v>
      </c>
      <c r="AG195" s="14">
        <f t="shared" si="1362"/>
        <v>27.207637231503579</v>
      </c>
      <c r="AH195" s="14">
        <f t="shared" si="1362"/>
        <v>22.195704057279237</v>
      </c>
      <c r="AI195" s="14">
        <f t="shared" si="1362"/>
        <v>13.842482100238662</v>
      </c>
      <c r="AJ195" s="14">
        <f t="shared" si="1362"/>
        <v>24.105011933174225</v>
      </c>
      <c r="AK195" s="48">
        <f t="shared" ref="AK195" si="1363">AK708</f>
        <v>27.461189008056937</v>
      </c>
      <c r="AL195" s="48">
        <f t="shared" ref="AL195" si="1364">AL708</f>
        <v>25.227272727272727</v>
      </c>
      <c r="AM195" s="48">
        <f t="shared" si="1271"/>
        <v>166.66666666666666</v>
      </c>
      <c r="AN195" s="48">
        <f t="shared" si="1271"/>
        <v>1</v>
      </c>
    </row>
    <row r="196" spans="1:40" ht="15" hidden="1" customHeight="1" x14ac:dyDescent="0.15">
      <c r="A196" s="3"/>
      <c r="B196" s="25"/>
      <c r="C196" s="19" t="s">
        <v>24</v>
      </c>
      <c r="D196" s="32">
        <f t="shared" si="928"/>
        <v>524</v>
      </c>
      <c r="E196" s="12">
        <f t="shared" ref="E196:I196" si="1365">IF($D196=0,0,E709/$D196*100)</f>
        <v>30.343511450381676</v>
      </c>
      <c r="F196" s="12">
        <f t="shared" si="1365"/>
        <v>4.007633587786259</v>
      </c>
      <c r="G196" s="12">
        <f t="shared" si="1365"/>
        <v>51.908396946564885</v>
      </c>
      <c r="H196" s="12">
        <f t="shared" si="1365"/>
        <v>4.770992366412214</v>
      </c>
      <c r="I196" s="12">
        <f t="shared" si="1365"/>
        <v>8.9694656488549622</v>
      </c>
      <c r="J196" s="32">
        <f t="shared" si="930"/>
        <v>180</v>
      </c>
      <c r="K196" s="12">
        <f t="shared" ref="K196:R196" si="1366">IF($J196=0,0,K709/$J196*100)</f>
        <v>20.555555555555554</v>
      </c>
      <c r="L196" s="12">
        <f t="shared" si="1366"/>
        <v>35.555555555555557</v>
      </c>
      <c r="M196" s="12">
        <f t="shared" si="1366"/>
        <v>9.4444444444444446</v>
      </c>
      <c r="N196" s="12">
        <f t="shared" si="1366"/>
        <v>9.4444444444444446</v>
      </c>
      <c r="O196" s="12">
        <f t="shared" si="1366"/>
        <v>2.7777777777777777</v>
      </c>
      <c r="P196" s="12">
        <f t="shared" si="1366"/>
        <v>13.333333333333334</v>
      </c>
      <c r="Q196" s="12">
        <f t="shared" si="1366"/>
        <v>0.55555555555555558</v>
      </c>
      <c r="R196" s="12">
        <f t="shared" si="1366"/>
        <v>8.3333333333333321</v>
      </c>
      <c r="S196" s="45">
        <f t="shared" si="1352"/>
        <v>22.703030303030303</v>
      </c>
      <c r="T196" s="45">
        <f t="shared" si="1344"/>
        <v>22.703030303030303</v>
      </c>
      <c r="U196" s="54">
        <f t="shared" si="1344"/>
        <v>200</v>
      </c>
      <c r="V196" s="32">
        <f t="shared" si="1344"/>
        <v>161</v>
      </c>
      <c r="W196" s="12">
        <f t="shared" ref="W196:AA196" si="1367">IF($V196=0,0,W709/$V196*100)</f>
        <v>37.267080745341616</v>
      </c>
      <c r="X196" s="12">
        <f t="shared" si="1367"/>
        <v>21.118012422360248</v>
      </c>
      <c r="Y196" s="12">
        <f t="shared" si="1367"/>
        <v>21.118012422360248</v>
      </c>
      <c r="Z196" s="12">
        <f t="shared" si="1367"/>
        <v>9.316770186335404</v>
      </c>
      <c r="AA196" s="12">
        <f t="shared" si="1367"/>
        <v>11.180124223602485</v>
      </c>
      <c r="AB196" s="45">
        <f t="shared" ref="AB196:AE196" si="1368">AB709</f>
        <v>31.982094367191337</v>
      </c>
      <c r="AC196" s="45">
        <f t="shared" si="1368"/>
        <v>55.101680656727247</v>
      </c>
      <c r="AD196" s="45">
        <f t="shared" si="1368"/>
        <v>100</v>
      </c>
      <c r="AE196" s="32">
        <f t="shared" si="1368"/>
        <v>105</v>
      </c>
      <c r="AF196" s="12">
        <f t="shared" ref="AF196:AJ196" si="1369">IF($AE196=0,0,AF709/$AE196*100)</f>
        <v>9.5238095238095237</v>
      </c>
      <c r="AG196" s="12">
        <f t="shared" si="1369"/>
        <v>26.666666666666668</v>
      </c>
      <c r="AH196" s="12">
        <f t="shared" si="1369"/>
        <v>27.61904761904762</v>
      </c>
      <c r="AI196" s="12">
        <f t="shared" si="1369"/>
        <v>4.7619047619047619</v>
      </c>
      <c r="AJ196" s="12">
        <f t="shared" si="1369"/>
        <v>31.428571428571427</v>
      </c>
      <c r="AK196" s="45">
        <f t="shared" ref="AK196" si="1370">AK709</f>
        <v>26.000049871116538</v>
      </c>
      <c r="AL196" s="45">
        <f t="shared" ref="AL196" si="1371">AL709</f>
        <v>24.5</v>
      </c>
      <c r="AM196" s="45">
        <f t="shared" si="1271"/>
        <v>150</v>
      </c>
      <c r="AN196" s="45">
        <f t="shared" si="1271"/>
        <v>2.7</v>
      </c>
    </row>
    <row r="197" spans="1:40" ht="15" hidden="1" customHeight="1" x14ac:dyDescent="0.15">
      <c r="A197" s="2" t="s">
        <v>315</v>
      </c>
      <c r="B197" s="24" t="s">
        <v>12</v>
      </c>
      <c r="C197" s="17" t="s">
        <v>311</v>
      </c>
      <c r="D197" s="31">
        <f t="shared" si="928"/>
        <v>36</v>
      </c>
      <c r="E197" s="14">
        <f t="shared" ref="E197:I197" si="1372">IF($D197=0,0,E710/$D197*100)</f>
        <v>22.222222222222221</v>
      </c>
      <c r="F197" s="14">
        <f t="shared" si="1372"/>
        <v>2.7777777777777777</v>
      </c>
      <c r="G197" s="14">
        <f t="shared" si="1372"/>
        <v>58.333333333333336</v>
      </c>
      <c r="H197" s="14">
        <f t="shared" si="1372"/>
        <v>5.5555555555555554</v>
      </c>
      <c r="I197" s="14">
        <f t="shared" si="1372"/>
        <v>11.111111111111111</v>
      </c>
      <c r="J197" s="31">
        <f t="shared" si="930"/>
        <v>9</v>
      </c>
      <c r="K197" s="14">
        <f t="shared" ref="K197:R197" si="1373">IF($J197=0,0,K710/$J197*100)</f>
        <v>22.222222222222221</v>
      </c>
      <c r="L197" s="14">
        <f t="shared" si="1373"/>
        <v>44.444444444444443</v>
      </c>
      <c r="M197" s="14">
        <f t="shared" si="1373"/>
        <v>0</v>
      </c>
      <c r="N197" s="14">
        <f t="shared" si="1373"/>
        <v>22.222222222222221</v>
      </c>
      <c r="O197" s="14">
        <f t="shared" si="1373"/>
        <v>0</v>
      </c>
      <c r="P197" s="14">
        <f t="shared" si="1373"/>
        <v>11.111111111111111</v>
      </c>
      <c r="Q197" s="14">
        <f t="shared" si="1373"/>
        <v>0</v>
      </c>
      <c r="R197" s="14">
        <f t="shared" si="1373"/>
        <v>0</v>
      </c>
      <c r="S197" s="48">
        <f t="shared" si="1352"/>
        <v>17.333333333333332</v>
      </c>
      <c r="T197" s="48">
        <f t="shared" si="1344"/>
        <v>17.333333333333332</v>
      </c>
      <c r="U197" s="56">
        <f t="shared" si="1344"/>
        <v>103</v>
      </c>
      <c r="V197" s="31">
        <f t="shared" si="1344"/>
        <v>9</v>
      </c>
      <c r="W197" s="14">
        <f t="shared" ref="W197:AA197" si="1374">IF($V197=0,0,W710/$V197*100)</f>
        <v>22.222222222222221</v>
      </c>
      <c r="X197" s="14">
        <f t="shared" si="1374"/>
        <v>55.555555555555557</v>
      </c>
      <c r="Y197" s="14">
        <f t="shared" si="1374"/>
        <v>11.111111111111111</v>
      </c>
      <c r="Z197" s="14">
        <f t="shared" si="1374"/>
        <v>11.111111111111111</v>
      </c>
      <c r="AA197" s="14">
        <f t="shared" si="1374"/>
        <v>0</v>
      </c>
      <c r="AB197" s="48">
        <f t="shared" ref="AB197:AE197" si="1375">AB710</f>
        <v>36.481481481481481</v>
      </c>
      <c r="AC197" s="48">
        <f t="shared" si="1375"/>
        <v>46.904761904761905</v>
      </c>
      <c r="AD197" s="48">
        <f t="shared" si="1375"/>
        <v>100</v>
      </c>
      <c r="AE197" s="31">
        <f t="shared" si="1375"/>
        <v>7</v>
      </c>
      <c r="AF197" s="14">
        <f t="shared" ref="AF197:AJ197" si="1376">IF($AE197=0,0,AF710/$AE197*100)</f>
        <v>0</v>
      </c>
      <c r="AG197" s="14">
        <f t="shared" si="1376"/>
        <v>42.857142857142854</v>
      </c>
      <c r="AH197" s="14">
        <f t="shared" si="1376"/>
        <v>42.857142857142854</v>
      </c>
      <c r="AI197" s="14">
        <f t="shared" si="1376"/>
        <v>14.285714285714285</v>
      </c>
      <c r="AJ197" s="14">
        <f t="shared" si="1376"/>
        <v>0</v>
      </c>
      <c r="AK197" s="48">
        <f t="shared" ref="AK197" si="1377">AK710</f>
        <v>28.385714285714283</v>
      </c>
      <c r="AL197" s="48">
        <f t="shared" ref="AL197" si="1378">AL710</f>
        <v>30</v>
      </c>
      <c r="AM197" s="48">
        <f t="shared" si="1271"/>
        <v>40</v>
      </c>
      <c r="AN197" s="48">
        <f t="shared" si="1271"/>
        <v>15</v>
      </c>
    </row>
    <row r="198" spans="1:40" ht="15" hidden="1" customHeight="1" x14ac:dyDescent="0.15">
      <c r="A198" s="3" t="s">
        <v>317</v>
      </c>
      <c r="B198" s="24" t="s">
        <v>13</v>
      </c>
      <c r="C198" s="18" t="s">
        <v>312</v>
      </c>
      <c r="D198" s="31">
        <f t="shared" si="928"/>
        <v>528</v>
      </c>
      <c r="E198" s="14">
        <f t="shared" ref="E198:I198" si="1379">IF($D198=0,0,E711/$D198*100)</f>
        <v>60.416666666666664</v>
      </c>
      <c r="F198" s="14">
        <f t="shared" si="1379"/>
        <v>3.5984848484848486</v>
      </c>
      <c r="G198" s="14">
        <f t="shared" si="1379"/>
        <v>27.083333333333332</v>
      </c>
      <c r="H198" s="14">
        <f t="shared" si="1379"/>
        <v>6.6287878787878789</v>
      </c>
      <c r="I198" s="14">
        <f t="shared" si="1379"/>
        <v>2.2727272727272729</v>
      </c>
      <c r="J198" s="31">
        <f t="shared" si="930"/>
        <v>338</v>
      </c>
      <c r="K198" s="14">
        <f t="shared" ref="K198:R198" si="1380">IF($J198=0,0,K711/$J198*100)</f>
        <v>5.9171597633136095</v>
      </c>
      <c r="L198" s="14">
        <f t="shared" si="1380"/>
        <v>10.946745562130179</v>
      </c>
      <c r="M198" s="14">
        <f t="shared" si="1380"/>
        <v>6.5088757396449708</v>
      </c>
      <c r="N198" s="14">
        <f t="shared" si="1380"/>
        <v>6.8047337278106506</v>
      </c>
      <c r="O198" s="14">
        <f t="shared" si="1380"/>
        <v>20.414201183431953</v>
      </c>
      <c r="P198" s="14">
        <f t="shared" si="1380"/>
        <v>12.1301775147929</v>
      </c>
      <c r="Q198" s="14">
        <f t="shared" si="1380"/>
        <v>28.994082840236686</v>
      </c>
      <c r="R198" s="14">
        <f t="shared" si="1380"/>
        <v>8.2840236686390547</v>
      </c>
      <c r="S198" s="48">
        <f t="shared" si="1352"/>
        <v>107.68709677419355</v>
      </c>
      <c r="T198" s="48">
        <f t="shared" si="1344"/>
        <v>107.68709677419355</v>
      </c>
      <c r="U198" s="56">
        <f t="shared" si="1344"/>
        <v>206</v>
      </c>
      <c r="V198" s="31">
        <f t="shared" si="1344"/>
        <v>332</v>
      </c>
      <c r="W198" s="14">
        <f t="shared" ref="W198:AA198" si="1381">IF($V198=0,0,W711/$V198*100)</f>
        <v>17.46987951807229</v>
      </c>
      <c r="X198" s="14">
        <f t="shared" si="1381"/>
        <v>21.385542168674696</v>
      </c>
      <c r="Y198" s="14">
        <f t="shared" si="1381"/>
        <v>30.722891566265059</v>
      </c>
      <c r="Z198" s="14">
        <f t="shared" si="1381"/>
        <v>10.240963855421686</v>
      </c>
      <c r="AA198" s="14">
        <f t="shared" si="1381"/>
        <v>20.180722891566266</v>
      </c>
      <c r="AB198" s="48">
        <f t="shared" ref="AB198:AE198" si="1382">AB711</f>
        <v>46.455596930588491</v>
      </c>
      <c r="AC198" s="48">
        <f t="shared" si="1382"/>
        <v>59.472140998096378</v>
      </c>
      <c r="AD198" s="48">
        <f t="shared" si="1382"/>
        <v>100</v>
      </c>
      <c r="AE198" s="31">
        <f t="shared" si="1382"/>
        <v>275</v>
      </c>
      <c r="AF198" s="14">
        <f t="shared" ref="AF198:AJ198" si="1383">IF($AE198=0,0,AF711/$AE198*100)</f>
        <v>6.9090909090909092</v>
      </c>
      <c r="AG198" s="14">
        <f t="shared" si="1383"/>
        <v>19.636363636363637</v>
      </c>
      <c r="AH198" s="14">
        <f t="shared" si="1383"/>
        <v>27.636363636363637</v>
      </c>
      <c r="AI198" s="14">
        <f t="shared" si="1383"/>
        <v>19.272727272727273</v>
      </c>
      <c r="AJ198" s="14">
        <f t="shared" si="1383"/>
        <v>26.545454545454543</v>
      </c>
      <c r="AK198" s="48">
        <f t="shared" ref="AK198" si="1384">AK711</f>
        <v>32.270368740170717</v>
      </c>
      <c r="AL198" s="48">
        <f t="shared" ref="AL198:AN213" si="1385">AL711</f>
        <v>30</v>
      </c>
      <c r="AM198" s="48">
        <f t="shared" si="1385"/>
        <v>166.66666666666666</v>
      </c>
      <c r="AN198" s="48">
        <f t="shared" si="1385"/>
        <v>1</v>
      </c>
    </row>
    <row r="199" spans="1:40" ht="15" hidden="1" customHeight="1" x14ac:dyDescent="0.15">
      <c r="A199" s="3"/>
      <c r="B199" s="25"/>
      <c r="C199" s="19" t="s">
        <v>24</v>
      </c>
      <c r="D199" s="32">
        <f t="shared" ref="D199:D262" si="1386">D712</f>
        <v>103</v>
      </c>
      <c r="E199" s="12">
        <f t="shared" ref="E199:I199" si="1387">IF($D199=0,0,E712/$D199*100)</f>
        <v>54.368932038834949</v>
      </c>
      <c r="F199" s="12">
        <f t="shared" si="1387"/>
        <v>7.7669902912621351</v>
      </c>
      <c r="G199" s="12">
        <f t="shared" si="1387"/>
        <v>28.155339805825243</v>
      </c>
      <c r="H199" s="12">
        <f t="shared" si="1387"/>
        <v>5.825242718446602</v>
      </c>
      <c r="I199" s="12">
        <f t="shared" si="1387"/>
        <v>3.8834951456310676</v>
      </c>
      <c r="J199" s="32">
        <f t="shared" ref="J199:J262" si="1388">J712</f>
        <v>64</v>
      </c>
      <c r="K199" s="12">
        <f t="shared" ref="K199:R199" si="1389">IF($J199=0,0,K712/$J199*100)</f>
        <v>7.8125</v>
      </c>
      <c r="L199" s="12">
        <f t="shared" si="1389"/>
        <v>21.875</v>
      </c>
      <c r="M199" s="12">
        <f t="shared" si="1389"/>
        <v>3.125</v>
      </c>
      <c r="N199" s="12">
        <f t="shared" si="1389"/>
        <v>18.75</v>
      </c>
      <c r="O199" s="12">
        <f t="shared" si="1389"/>
        <v>4.6875</v>
      </c>
      <c r="P199" s="12">
        <f t="shared" si="1389"/>
        <v>35.9375</v>
      </c>
      <c r="Q199" s="12">
        <f t="shared" si="1389"/>
        <v>1.5625</v>
      </c>
      <c r="R199" s="12">
        <f t="shared" si="1389"/>
        <v>6.25</v>
      </c>
      <c r="S199" s="45">
        <f t="shared" si="1352"/>
        <v>52.883333333333333</v>
      </c>
      <c r="T199" s="45">
        <f t="shared" si="1344"/>
        <v>52.883333333333333</v>
      </c>
      <c r="U199" s="54">
        <f t="shared" si="1344"/>
        <v>200</v>
      </c>
      <c r="V199" s="32">
        <f t="shared" si="1344"/>
        <v>62</v>
      </c>
      <c r="W199" s="12">
        <f t="shared" ref="W199:AA199" si="1390">IF($V199=0,0,W712/$V199*100)</f>
        <v>30.64516129032258</v>
      </c>
      <c r="X199" s="12">
        <f t="shared" si="1390"/>
        <v>19.35483870967742</v>
      </c>
      <c r="Y199" s="12">
        <f t="shared" si="1390"/>
        <v>32.258064516129032</v>
      </c>
      <c r="Z199" s="12">
        <f t="shared" si="1390"/>
        <v>8.064516129032258</v>
      </c>
      <c r="AA199" s="12">
        <f t="shared" si="1390"/>
        <v>9.67741935483871</v>
      </c>
      <c r="AB199" s="45">
        <f t="shared" ref="AB199:AE199" si="1391">AB712</f>
        <v>38.548902952789504</v>
      </c>
      <c r="AC199" s="45">
        <f t="shared" si="1391"/>
        <v>58.344285550167903</v>
      </c>
      <c r="AD199" s="45">
        <f t="shared" si="1391"/>
        <v>100</v>
      </c>
      <c r="AE199" s="32">
        <f t="shared" si="1391"/>
        <v>44</v>
      </c>
      <c r="AF199" s="12">
        <f t="shared" ref="AF199:AJ199" si="1392">IF($AE199=0,0,AF712/$AE199*100)</f>
        <v>2.2727272727272729</v>
      </c>
      <c r="AG199" s="12">
        <f t="shared" si="1392"/>
        <v>22.727272727272727</v>
      </c>
      <c r="AH199" s="12">
        <f t="shared" si="1392"/>
        <v>50</v>
      </c>
      <c r="AI199" s="12">
        <f t="shared" si="1392"/>
        <v>6.8181818181818175</v>
      </c>
      <c r="AJ199" s="12">
        <f t="shared" si="1392"/>
        <v>18.181818181818183</v>
      </c>
      <c r="AK199" s="45">
        <f t="shared" ref="AK199" si="1393">AK712</f>
        <v>32.242233075566411</v>
      </c>
      <c r="AL199" s="45">
        <f t="shared" ref="AL199" si="1394">AL712</f>
        <v>30</v>
      </c>
      <c r="AM199" s="45">
        <f t="shared" si="1385"/>
        <v>150</v>
      </c>
      <c r="AN199" s="45">
        <f t="shared" si="1385"/>
        <v>10.1</v>
      </c>
    </row>
    <row r="200" spans="1:40" ht="15" hidden="1" customHeight="1" x14ac:dyDescent="0.15">
      <c r="A200" s="3"/>
      <c r="B200" s="24" t="s">
        <v>15</v>
      </c>
      <c r="C200" s="17" t="s">
        <v>311</v>
      </c>
      <c r="D200" s="31">
        <f t="shared" si="1386"/>
        <v>646</v>
      </c>
      <c r="E200" s="14">
        <f t="shared" ref="E200:I200" si="1395">IF($D200=0,0,E713/$D200*100)</f>
        <v>34.984520123839005</v>
      </c>
      <c r="F200" s="14">
        <f t="shared" si="1395"/>
        <v>4.9535603715170282</v>
      </c>
      <c r="G200" s="14">
        <f t="shared" si="1395"/>
        <v>48.916408668730647</v>
      </c>
      <c r="H200" s="14">
        <f t="shared" si="1395"/>
        <v>4.9535603715170282</v>
      </c>
      <c r="I200" s="14">
        <f t="shared" si="1395"/>
        <v>6.1919504643962853</v>
      </c>
      <c r="J200" s="31">
        <f t="shared" si="1388"/>
        <v>258</v>
      </c>
      <c r="K200" s="14">
        <f t="shared" ref="K200:R200" si="1396">IF($J200=0,0,K713/$J200*100)</f>
        <v>20.930232558139537</v>
      </c>
      <c r="L200" s="14">
        <f t="shared" si="1396"/>
        <v>31.007751937984494</v>
      </c>
      <c r="M200" s="14">
        <f t="shared" si="1396"/>
        <v>11.627906976744185</v>
      </c>
      <c r="N200" s="14">
        <f t="shared" si="1396"/>
        <v>7.7519379844961236</v>
      </c>
      <c r="O200" s="14">
        <f t="shared" si="1396"/>
        <v>1.5503875968992249</v>
      </c>
      <c r="P200" s="14">
        <f t="shared" si="1396"/>
        <v>8.1395348837209305</v>
      </c>
      <c r="Q200" s="14">
        <f t="shared" si="1396"/>
        <v>8.1395348837209305</v>
      </c>
      <c r="R200" s="14">
        <f t="shared" si="1396"/>
        <v>10.852713178294573</v>
      </c>
      <c r="S200" s="48">
        <f t="shared" si="1352"/>
        <v>38.960869565217394</v>
      </c>
      <c r="T200" s="48">
        <f t="shared" si="1344"/>
        <v>38.960869565217394</v>
      </c>
      <c r="U200" s="56">
        <f t="shared" si="1344"/>
        <v>206</v>
      </c>
      <c r="V200" s="31">
        <f t="shared" si="1344"/>
        <v>237</v>
      </c>
      <c r="W200" s="14">
        <f t="shared" ref="W200:AA200" si="1397">IF($V200=0,0,W713/$V200*100)</f>
        <v>34.599156118143462</v>
      </c>
      <c r="X200" s="14">
        <f t="shared" si="1397"/>
        <v>21.09704641350211</v>
      </c>
      <c r="Y200" s="14">
        <f t="shared" si="1397"/>
        <v>17.299578059071731</v>
      </c>
      <c r="Z200" s="14">
        <f t="shared" si="1397"/>
        <v>9.7046413502109701</v>
      </c>
      <c r="AA200" s="14">
        <f t="shared" si="1397"/>
        <v>17.299578059071731</v>
      </c>
      <c r="AB200" s="48">
        <f t="shared" ref="AB200:AE200" si="1398">AB713</f>
        <v>31.635891452818232</v>
      </c>
      <c r="AC200" s="48">
        <f t="shared" si="1398"/>
        <v>54.391532673266433</v>
      </c>
      <c r="AD200" s="48">
        <f t="shared" si="1398"/>
        <v>100</v>
      </c>
      <c r="AE200" s="31">
        <f t="shared" si="1398"/>
        <v>159</v>
      </c>
      <c r="AF200" s="14">
        <f t="shared" ref="AF200:AJ200" si="1399">IF($AE200=0,0,AF713/$AE200*100)</f>
        <v>19.49685534591195</v>
      </c>
      <c r="AG200" s="14">
        <f t="shared" si="1399"/>
        <v>32.075471698113205</v>
      </c>
      <c r="AH200" s="14">
        <f t="shared" si="1399"/>
        <v>12.578616352201259</v>
      </c>
      <c r="AI200" s="14">
        <f t="shared" si="1399"/>
        <v>4.4025157232704402</v>
      </c>
      <c r="AJ200" s="14">
        <f t="shared" si="1399"/>
        <v>31.446540880503143</v>
      </c>
      <c r="AK200" s="48">
        <f t="shared" ref="AK200" si="1400">AK713</f>
        <v>21.734669963064459</v>
      </c>
      <c r="AL200" s="48">
        <f t="shared" ref="AL200" si="1401">AL713</f>
        <v>20</v>
      </c>
      <c r="AM200" s="48">
        <f t="shared" si="1385"/>
        <v>100</v>
      </c>
      <c r="AN200" s="48">
        <f t="shared" si="1385"/>
        <v>4.0999999999999996</v>
      </c>
    </row>
    <row r="201" spans="1:40" ht="15" hidden="1" customHeight="1" x14ac:dyDescent="0.15">
      <c r="A201" s="3"/>
      <c r="B201" s="24" t="s">
        <v>16</v>
      </c>
      <c r="C201" s="18" t="s">
        <v>312</v>
      </c>
      <c r="D201" s="31">
        <f t="shared" si="1386"/>
        <v>410</v>
      </c>
      <c r="E201" s="14">
        <f t="shared" ref="E201:I201" si="1402">IF($D201=0,0,E714/$D201*100)</f>
        <v>26.341463414634148</v>
      </c>
      <c r="F201" s="14">
        <f t="shared" si="1402"/>
        <v>3.6585365853658534</v>
      </c>
      <c r="G201" s="14">
        <f t="shared" si="1402"/>
        <v>59.512195121951216</v>
      </c>
      <c r="H201" s="14">
        <f t="shared" si="1402"/>
        <v>6.3414634146341466</v>
      </c>
      <c r="I201" s="14">
        <f t="shared" si="1402"/>
        <v>4.1463414634146343</v>
      </c>
      <c r="J201" s="31">
        <f t="shared" si="1388"/>
        <v>123</v>
      </c>
      <c r="K201" s="14">
        <f t="shared" ref="K201:R201" si="1403">IF($J201=0,0,K714/$J201*100)</f>
        <v>33.333333333333329</v>
      </c>
      <c r="L201" s="14">
        <f t="shared" si="1403"/>
        <v>39.024390243902438</v>
      </c>
      <c r="M201" s="14">
        <f t="shared" si="1403"/>
        <v>10.569105691056912</v>
      </c>
      <c r="N201" s="14">
        <f t="shared" si="1403"/>
        <v>11.38211382113821</v>
      </c>
      <c r="O201" s="14">
        <f t="shared" si="1403"/>
        <v>0.81300813008130091</v>
      </c>
      <c r="P201" s="14">
        <f t="shared" si="1403"/>
        <v>2.4390243902439024</v>
      </c>
      <c r="Q201" s="14">
        <f t="shared" si="1403"/>
        <v>0</v>
      </c>
      <c r="R201" s="14">
        <f t="shared" si="1403"/>
        <v>2.4390243902439024</v>
      </c>
      <c r="S201" s="48">
        <f t="shared" si="1352"/>
        <v>8.2833333333333332</v>
      </c>
      <c r="T201" s="48">
        <f t="shared" si="1344"/>
        <v>8.2833333333333332</v>
      </c>
      <c r="U201" s="56">
        <f t="shared" si="1344"/>
        <v>199</v>
      </c>
      <c r="V201" s="31">
        <f t="shared" si="1344"/>
        <v>104</v>
      </c>
      <c r="W201" s="14">
        <f t="shared" ref="W201:AA201" si="1404">IF($V201=0,0,W714/$V201*100)</f>
        <v>42.307692307692307</v>
      </c>
      <c r="X201" s="14">
        <f t="shared" si="1404"/>
        <v>20.192307692307693</v>
      </c>
      <c r="Y201" s="14">
        <f t="shared" si="1404"/>
        <v>17.307692307692307</v>
      </c>
      <c r="Z201" s="14">
        <f t="shared" si="1404"/>
        <v>13.461538461538462</v>
      </c>
      <c r="AA201" s="14">
        <f t="shared" si="1404"/>
        <v>6.7307692307692308</v>
      </c>
      <c r="AB201" s="48">
        <f t="shared" ref="AB201:AE201" si="1405">AB714</f>
        <v>32.801611332539167</v>
      </c>
      <c r="AC201" s="48">
        <f t="shared" si="1405"/>
        <v>60.033137721816964</v>
      </c>
      <c r="AD201" s="48">
        <f t="shared" si="1405"/>
        <v>100</v>
      </c>
      <c r="AE201" s="31">
        <f t="shared" si="1405"/>
        <v>61</v>
      </c>
      <c r="AF201" s="14">
        <f t="shared" ref="AF201:AJ201" si="1406">IF($AE201=0,0,AF714/$AE201*100)</f>
        <v>36.065573770491802</v>
      </c>
      <c r="AG201" s="14">
        <f t="shared" si="1406"/>
        <v>31.147540983606557</v>
      </c>
      <c r="AH201" s="14">
        <f t="shared" si="1406"/>
        <v>14.754098360655737</v>
      </c>
      <c r="AI201" s="14">
        <f t="shared" si="1406"/>
        <v>1.639344262295082</v>
      </c>
      <c r="AJ201" s="14">
        <f t="shared" si="1406"/>
        <v>16.393442622950818</v>
      </c>
      <c r="AK201" s="48">
        <f t="shared" ref="AK201" si="1407">AK714</f>
        <v>17.209211951447248</v>
      </c>
      <c r="AL201" s="48">
        <f t="shared" ref="AL201" si="1408">AL714</f>
        <v>15</v>
      </c>
      <c r="AM201" s="48">
        <f t="shared" si="1385"/>
        <v>50</v>
      </c>
      <c r="AN201" s="48">
        <f t="shared" si="1385"/>
        <v>3</v>
      </c>
    </row>
    <row r="202" spans="1:40" ht="15" hidden="1" customHeight="1" x14ac:dyDescent="0.15">
      <c r="A202" s="3"/>
      <c r="B202" s="4"/>
      <c r="C202" s="19" t="s">
        <v>24</v>
      </c>
      <c r="D202" s="32">
        <f t="shared" si="1386"/>
        <v>260</v>
      </c>
      <c r="E202" s="12">
        <f t="shared" ref="E202:I202" si="1409">IF($D202=0,0,E715/$D202*100)</f>
        <v>20</v>
      </c>
      <c r="F202" s="12">
        <f t="shared" si="1409"/>
        <v>2.6923076923076925</v>
      </c>
      <c r="G202" s="12">
        <f t="shared" si="1409"/>
        <v>61.53846153846154</v>
      </c>
      <c r="H202" s="12">
        <f t="shared" si="1409"/>
        <v>4.6153846153846159</v>
      </c>
      <c r="I202" s="12">
        <f t="shared" si="1409"/>
        <v>11.153846153846155</v>
      </c>
      <c r="J202" s="32">
        <f t="shared" si="1388"/>
        <v>59</v>
      </c>
      <c r="K202" s="12">
        <f t="shared" ref="K202:R202" si="1410">IF($J202=0,0,K715/$J202*100)</f>
        <v>30.508474576271187</v>
      </c>
      <c r="L202" s="12">
        <f t="shared" si="1410"/>
        <v>42.372881355932201</v>
      </c>
      <c r="M202" s="12">
        <f t="shared" si="1410"/>
        <v>15.254237288135593</v>
      </c>
      <c r="N202" s="12">
        <f t="shared" si="1410"/>
        <v>3.3898305084745761</v>
      </c>
      <c r="O202" s="12">
        <f t="shared" si="1410"/>
        <v>0</v>
      </c>
      <c r="P202" s="12">
        <f t="shared" si="1410"/>
        <v>0</v>
      </c>
      <c r="Q202" s="12">
        <f t="shared" si="1410"/>
        <v>0</v>
      </c>
      <c r="R202" s="12">
        <f t="shared" si="1410"/>
        <v>8.4745762711864394</v>
      </c>
      <c r="S202" s="45">
        <f t="shared" si="1352"/>
        <v>2.8148148148148149</v>
      </c>
      <c r="T202" s="45">
        <f t="shared" si="1344"/>
        <v>2.8148148148148149</v>
      </c>
      <c r="U202" s="54">
        <f t="shared" si="1344"/>
        <v>10</v>
      </c>
      <c r="V202" s="32">
        <f t="shared" si="1344"/>
        <v>51</v>
      </c>
      <c r="W202" s="12">
        <f t="shared" ref="W202:AA202" si="1411">IF($V202=0,0,W715/$V202*100)</f>
        <v>43.137254901960787</v>
      </c>
      <c r="X202" s="12">
        <f t="shared" si="1411"/>
        <v>21.568627450980394</v>
      </c>
      <c r="Y202" s="12">
        <f t="shared" si="1411"/>
        <v>13.725490196078432</v>
      </c>
      <c r="Z202" s="12">
        <f t="shared" si="1411"/>
        <v>11.76470588235294</v>
      </c>
      <c r="AA202" s="12">
        <f t="shared" si="1411"/>
        <v>9.8039215686274517</v>
      </c>
      <c r="AB202" s="45">
        <f t="shared" ref="AB202:AE202" si="1412">AB715</f>
        <v>28.823726203100538</v>
      </c>
      <c r="AC202" s="45">
        <f t="shared" si="1412"/>
        <v>55.245475222609365</v>
      </c>
      <c r="AD202" s="45">
        <f t="shared" si="1412"/>
        <v>100</v>
      </c>
      <c r="AE202" s="32">
        <f t="shared" si="1412"/>
        <v>31</v>
      </c>
      <c r="AF202" s="12">
        <f t="shared" ref="AF202:AJ202" si="1413">IF($AE202=0,0,AF715/$AE202*100)</f>
        <v>19.35483870967742</v>
      </c>
      <c r="AG202" s="12">
        <f t="shared" si="1413"/>
        <v>25.806451612903224</v>
      </c>
      <c r="AH202" s="12">
        <f t="shared" si="1413"/>
        <v>12.903225806451612</v>
      </c>
      <c r="AI202" s="12">
        <f t="shared" si="1413"/>
        <v>3.225806451612903</v>
      </c>
      <c r="AJ202" s="12">
        <f t="shared" si="1413"/>
        <v>38.70967741935484</v>
      </c>
      <c r="AK202" s="45">
        <f t="shared" ref="AK202" si="1414">AK715</f>
        <v>19.11578947368421</v>
      </c>
      <c r="AL202" s="45">
        <f t="shared" ref="AL202" si="1415">AL715</f>
        <v>16</v>
      </c>
      <c r="AM202" s="45">
        <f t="shared" si="1385"/>
        <v>62</v>
      </c>
      <c r="AN202" s="45">
        <f t="shared" si="1385"/>
        <v>2.7</v>
      </c>
    </row>
    <row r="203" spans="1:40" ht="15" hidden="1" customHeight="1" x14ac:dyDescent="0.15">
      <c r="A203" s="3"/>
      <c r="B203" s="236" t="s">
        <v>51</v>
      </c>
      <c r="C203" s="18" t="s">
        <v>311</v>
      </c>
      <c r="D203" s="31">
        <f t="shared" si="1386"/>
        <v>593</v>
      </c>
      <c r="E203" s="14">
        <f t="shared" ref="E203:I203" si="1416">IF($D203=0,0,E716/$D203*100)</f>
        <v>33.558178752107928</v>
      </c>
      <c r="F203" s="14">
        <f t="shared" si="1416"/>
        <v>6.9139966273187179</v>
      </c>
      <c r="G203" s="14">
        <f t="shared" si="1416"/>
        <v>47.554806070826302</v>
      </c>
      <c r="H203" s="14">
        <f t="shared" si="1416"/>
        <v>6.2394603709949408</v>
      </c>
      <c r="I203" s="14">
        <f t="shared" si="1416"/>
        <v>5.7335581787521077</v>
      </c>
      <c r="J203" s="31">
        <f t="shared" si="1388"/>
        <v>240</v>
      </c>
      <c r="K203" s="14">
        <f t="shared" ref="K203:R203" si="1417">IF($J203=0,0,K716/$J203*100)</f>
        <v>23.75</v>
      </c>
      <c r="L203" s="14">
        <f t="shared" si="1417"/>
        <v>36.25</v>
      </c>
      <c r="M203" s="14">
        <f t="shared" si="1417"/>
        <v>12.5</v>
      </c>
      <c r="N203" s="14">
        <f t="shared" si="1417"/>
        <v>8.3333333333333321</v>
      </c>
      <c r="O203" s="14">
        <f t="shared" si="1417"/>
        <v>4.1666666666666661</v>
      </c>
      <c r="P203" s="14">
        <f t="shared" si="1417"/>
        <v>3.75</v>
      </c>
      <c r="Q203" s="14">
        <f t="shared" si="1417"/>
        <v>0.41666666666666669</v>
      </c>
      <c r="R203" s="14">
        <f t="shared" si="1417"/>
        <v>10.833333333333334</v>
      </c>
      <c r="S203" s="48">
        <f t="shared" si="1352"/>
        <v>16.205607476635514</v>
      </c>
      <c r="T203" s="48">
        <f t="shared" si="1344"/>
        <v>16.205607476635514</v>
      </c>
      <c r="U203" s="56">
        <f t="shared" si="1344"/>
        <v>341</v>
      </c>
      <c r="V203" s="31">
        <f t="shared" si="1344"/>
        <v>224</v>
      </c>
      <c r="W203" s="14">
        <f t="shared" ref="W203:AA203" si="1418">IF($V203=0,0,W716/$V203*100)</f>
        <v>37.946428571428569</v>
      </c>
      <c r="X203" s="14">
        <f t="shared" si="1418"/>
        <v>26.785714285714285</v>
      </c>
      <c r="Y203" s="14">
        <f t="shared" si="1418"/>
        <v>13.392857142857142</v>
      </c>
      <c r="Z203" s="14">
        <f t="shared" si="1418"/>
        <v>11.160714285714286</v>
      </c>
      <c r="AA203" s="14">
        <f t="shared" si="1418"/>
        <v>10.714285714285714</v>
      </c>
      <c r="AB203" s="48">
        <f t="shared" ref="AB203:AE203" si="1419">AB716</f>
        <v>29.712538156288154</v>
      </c>
      <c r="AC203" s="48">
        <f t="shared" si="1419"/>
        <v>51.673979402240271</v>
      </c>
      <c r="AD203" s="48">
        <f t="shared" si="1419"/>
        <v>100</v>
      </c>
      <c r="AE203" s="31">
        <f t="shared" si="1419"/>
        <v>142</v>
      </c>
      <c r="AF203" s="14">
        <f t="shared" ref="AF203:AJ203" si="1420">IF($AE203=0,0,AF716/$AE203*100)</f>
        <v>35.91549295774648</v>
      </c>
      <c r="AG203" s="14">
        <f t="shared" si="1420"/>
        <v>24.647887323943664</v>
      </c>
      <c r="AH203" s="14">
        <f t="shared" si="1420"/>
        <v>9.8591549295774641</v>
      </c>
      <c r="AI203" s="14">
        <f t="shared" si="1420"/>
        <v>2.8169014084507045</v>
      </c>
      <c r="AJ203" s="14">
        <f t="shared" si="1420"/>
        <v>26.760563380281688</v>
      </c>
      <c r="AK203" s="48">
        <f t="shared" ref="AK203" si="1421">AK716</f>
        <v>16.921551434676434</v>
      </c>
      <c r="AL203" s="48">
        <f t="shared" ref="AL203" si="1422">AL716</f>
        <v>15</v>
      </c>
      <c r="AM203" s="48">
        <f t="shared" si="1385"/>
        <v>50</v>
      </c>
      <c r="AN203" s="48">
        <f t="shared" si="1385"/>
        <v>1</v>
      </c>
    </row>
    <row r="204" spans="1:40" ht="15" hidden="1" customHeight="1" x14ac:dyDescent="0.15">
      <c r="A204" s="3"/>
      <c r="B204" s="239"/>
      <c r="C204" s="18" t="s">
        <v>312</v>
      </c>
      <c r="D204" s="31">
        <f t="shared" si="1386"/>
        <v>311</v>
      </c>
      <c r="E204" s="14">
        <f t="shared" ref="E204:I204" si="1423">IF($D204=0,0,E717/$D204*100)</f>
        <v>31.832797427652732</v>
      </c>
      <c r="F204" s="14">
        <f t="shared" si="1423"/>
        <v>2.8938906752411575</v>
      </c>
      <c r="G204" s="14">
        <f t="shared" si="1423"/>
        <v>54.340836012861736</v>
      </c>
      <c r="H204" s="14">
        <f t="shared" si="1423"/>
        <v>5.787781350482315</v>
      </c>
      <c r="I204" s="14">
        <f t="shared" si="1423"/>
        <v>5.144694533762058</v>
      </c>
      <c r="J204" s="31">
        <f t="shared" si="1388"/>
        <v>108</v>
      </c>
      <c r="K204" s="14">
        <f t="shared" ref="K204:R204" si="1424">IF($J204=0,0,K717/$J204*100)</f>
        <v>25.925925925925924</v>
      </c>
      <c r="L204" s="14">
        <f t="shared" si="1424"/>
        <v>29.629629629629626</v>
      </c>
      <c r="M204" s="14">
        <f t="shared" si="1424"/>
        <v>8.3333333333333321</v>
      </c>
      <c r="N204" s="14">
        <f t="shared" si="1424"/>
        <v>12.962962962962962</v>
      </c>
      <c r="O204" s="14">
        <f t="shared" si="1424"/>
        <v>3.7037037037037033</v>
      </c>
      <c r="P204" s="14">
        <f t="shared" si="1424"/>
        <v>0.92592592592592582</v>
      </c>
      <c r="Q204" s="14">
        <f t="shared" si="1424"/>
        <v>0.92592592592592582</v>
      </c>
      <c r="R204" s="14">
        <f t="shared" si="1424"/>
        <v>17.592592592592592</v>
      </c>
      <c r="S204" s="48">
        <f t="shared" si="1352"/>
        <v>11</v>
      </c>
      <c r="T204" s="48">
        <f t="shared" si="1344"/>
        <v>11</v>
      </c>
      <c r="U204" s="56">
        <f t="shared" si="1344"/>
        <v>206</v>
      </c>
      <c r="V204" s="31">
        <f t="shared" si="1344"/>
        <v>92</v>
      </c>
      <c r="W204" s="14">
        <f t="shared" ref="W204:AA204" si="1425">IF($V204=0,0,W717/$V204*100)</f>
        <v>35.869565217391305</v>
      </c>
      <c r="X204" s="14">
        <f t="shared" si="1425"/>
        <v>20.652173913043477</v>
      </c>
      <c r="Y204" s="14">
        <f t="shared" si="1425"/>
        <v>17.391304347826086</v>
      </c>
      <c r="Z204" s="14">
        <f t="shared" si="1425"/>
        <v>10.869565217391305</v>
      </c>
      <c r="AA204" s="14">
        <f t="shared" si="1425"/>
        <v>15.217391304347828</v>
      </c>
      <c r="AB204" s="48">
        <f t="shared" ref="AB204:AE204" si="1426">AB717</f>
        <v>33.899572649572654</v>
      </c>
      <c r="AC204" s="48">
        <f t="shared" si="1426"/>
        <v>58.759259259259267</v>
      </c>
      <c r="AD204" s="48">
        <f t="shared" si="1426"/>
        <v>100</v>
      </c>
      <c r="AE204" s="31">
        <f t="shared" si="1426"/>
        <v>61</v>
      </c>
      <c r="AF204" s="14">
        <f t="shared" ref="AF204:AJ204" si="1427">IF($AE204=0,0,AF717/$AE204*100)</f>
        <v>14.754098360655737</v>
      </c>
      <c r="AG204" s="14">
        <f t="shared" si="1427"/>
        <v>44.26229508196721</v>
      </c>
      <c r="AH204" s="14">
        <f t="shared" si="1427"/>
        <v>9.8360655737704921</v>
      </c>
      <c r="AI204" s="14">
        <f t="shared" si="1427"/>
        <v>3.278688524590164</v>
      </c>
      <c r="AJ204" s="14">
        <f t="shared" si="1427"/>
        <v>27.868852459016392</v>
      </c>
      <c r="AK204" s="48">
        <f t="shared" ref="AK204" si="1428">AK717</f>
        <v>19.885389610389609</v>
      </c>
      <c r="AL204" s="48">
        <f t="shared" ref="AL204" si="1429">AL717</f>
        <v>18</v>
      </c>
      <c r="AM204" s="48">
        <f t="shared" si="1385"/>
        <v>50</v>
      </c>
      <c r="AN204" s="48">
        <f t="shared" si="1385"/>
        <v>6</v>
      </c>
    </row>
    <row r="205" spans="1:40" ht="15" hidden="1" customHeight="1" x14ac:dyDescent="0.15">
      <c r="A205" s="6"/>
      <c r="B205" s="240"/>
      <c r="C205" s="19" t="s">
        <v>24</v>
      </c>
      <c r="D205" s="32">
        <f t="shared" si="1386"/>
        <v>147</v>
      </c>
      <c r="E205" s="12">
        <f t="shared" ref="E205:I205" si="1430">IF($D205=0,0,E718/$D205*100)</f>
        <v>31.292517006802722</v>
      </c>
      <c r="F205" s="12">
        <f t="shared" si="1430"/>
        <v>3.4013605442176873</v>
      </c>
      <c r="G205" s="12">
        <f t="shared" si="1430"/>
        <v>52.380952380952387</v>
      </c>
      <c r="H205" s="12">
        <f t="shared" si="1430"/>
        <v>3.4013605442176873</v>
      </c>
      <c r="I205" s="12">
        <f t="shared" si="1430"/>
        <v>9.5238095238095237</v>
      </c>
      <c r="J205" s="32">
        <f t="shared" si="1388"/>
        <v>51</v>
      </c>
      <c r="K205" s="12">
        <f t="shared" ref="K205:R205" si="1431">IF($J205=0,0,K718/$J205*100)</f>
        <v>27.450980392156865</v>
      </c>
      <c r="L205" s="12">
        <f t="shared" si="1431"/>
        <v>43.137254901960787</v>
      </c>
      <c r="M205" s="12">
        <f t="shared" si="1431"/>
        <v>9.8039215686274517</v>
      </c>
      <c r="N205" s="12">
        <f t="shared" si="1431"/>
        <v>3.9215686274509802</v>
      </c>
      <c r="O205" s="12">
        <f t="shared" si="1431"/>
        <v>3.9215686274509802</v>
      </c>
      <c r="P205" s="12">
        <f t="shared" si="1431"/>
        <v>0</v>
      </c>
      <c r="Q205" s="12">
        <f t="shared" si="1431"/>
        <v>0</v>
      </c>
      <c r="R205" s="12">
        <f t="shared" si="1431"/>
        <v>11.76470588235294</v>
      </c>
      <c r="S205" s="45">
        <f t="shared" si="1352"/>
        <v>6.4222222222222225</v>
      </c>
      <c r="T205" s="45">
        <f t="shared" si="1344"/>
        <v>6.4222222222222225</v>
      </c>
      <c r="U205" s="54">
        <f t="shared" si="1344"/>
        <v>80</v>
      </c>
      <c r="V205" s="32">
        <f t="shared" si="1344"/>
        <v>42</v>
      </c>
      <c r="W205" s="12">
        <f t="shared" ref="W205:AA205" si="1432">IF($V205=0,0,W718/$V205*100)</f>
        <v>40.476190476190474</v>
      </c>
      <c r="X205" s="12">
        <f t="shared" si="1432"/>
        <v>19.047619047619047</v>
      </c>
      <c r="Y205" s="12">
        <f t="shared" si="1432"/>
        <v>16.666666666666664</v>
      </c>
      <c r="Z205" s="12">
        <f t="shared" si="1432"/>
        <v>9.5238095238095237</v>
      </c>
      <c r="AA205" s="12">
        <f t="shared" si="1432"/>
        <v>14.285714285714285</v>
      </c>
      <c r="AB205" s="45">
        <f t="shared" ref="AB205:AE205" si="1433">AB718</f>
        <v>27.92989417989418</v>
      </c>
      <c r="AC205" s="45">
        <f t="shared" si="1433"/>
        <v>52.919799498746869</v>
      </c>
      <c r="AD205" s="45">
        <f t="shared" si="1433"/>
        <v>100</v>
      </c>
      <c r="AE205" s="32">
        <f t="shared" si="1433"/>
        <v>26</v>
      </c>
      <c r="AF205" s="12">
        <f t="shared" ref="AF205:AJ205" si="1434">IF($AE205=0,0,AF718/$AE205*100)</f>
        <v>11.538461538461538</v>
      </c>
      <c r="AG205" s="12">
        <f t="shared" si="1434"/>
        <v>26.923076923076923</v>
      </c>
      <c r="AH205" s="12">
        <f t="shared" si="1434"/>
        <v>11.538461538461538</v>
      </c>
      <c r="AI205" s="12">
        <f t="shared" si="1434"/>
        <v>3.8461538461538463</v>
      </c>
      <c r="AJ205" s="12">
        <f t="shared" si="1434"/>
        <v>46.153846153846153</v>
      </c>
      <c r="AK205" s="45">
        <f t="shared" ref="AK205" si="1435">AK718</f>
        <v>21.050000000000004</v>
      </c>
      <c r="AL205" s="45">
        <f t="shared" ref="AL205" si="1436">AL718</f>
        <v>20</v>
      </c>
      <c r="AM205" s="45">
        <f t="shared" si="1385"/>
        <v>40</v>
      </c>
      <c r="AN205" s="45">
        <f t="shared" si="1385"/>
        <v>5.6</v>
      </c>
    </row>
    <row r="206" spans="1:40" ht="15" hidden="1" customHeight="1" x14ac:dyDescent="0.15">
      <c r="A206" s="2" t="s">
        <v>315</v>
      </c>
      <c r="B206" s="23" t="s">
        <v>10</v>
      </c>
      <c r="C206" s="17" t="s">
        <v>311</v>
      </c>
      <c r="D206" s="30">
        <f t="shared" si="1386"/>
        <v>360</v>
      </c>
      <c r="E206" s="13">
        <f t="shared" ref="E206:I206" si="1437">IF($D206=0,0,E719/$D206*100)</f>
        <v>28.055555555555557</v>
      </c>
      <c r="F206" s="13">
        <f t="shared" si="1437"/>
        <v>5.2777777777777777</v>
      </c>
      <c r="G206" s="13">
        <f t="shared" si="1437"/>
        <v>56.388888888888886</v>
      </c>
      <c r="H206" s="13">
        <f t="shared" si="1437"/>
        <v>5</v>
      </c>
      <c r="I206" s="13">
        <f t="shared" si="1437"/>
        <v>5.2777777777777777</v>
      </c>
      <c r="J206" s="30">
        <f t="shared" si="1388"/>
        <v>120</v>
      </c>
      <c r="K206" s="13">
        <f t="shared" ref="K206:R206" si="1438">IF($J206=0,0,K719/$J206*100)</f>
        <v>20.833333333333336</v>
      </c>
      <c r="L206" s="13">
        <f t="shared" si="1438"/>
        <v>37.5</v>
      </c>
      <c r="M206" s="13">
        <f t="shared" si="1438"/>
        <v>16.666666666666664</v>
      </c>
      <c r="N206" s="13">
        <f t="shared" si="1438"/>
        <v>9.1666666666666661</v>
      </c>
      <c r="O206" s="13">
        <f t="shared" si="1438"/>
        <v>1.6666666666666667</v>
      </c>
      <c r="P206" s="13">
        <f t="shared" si="1438"/>
        <v>1.6666666666666667</v>
      </c>
      <c r="Q206" s="13">
        <f t="shared" si="1438"/>
        <v>0</v>
      </c>
      <c r="R206" s="13">
        <f t="shared" si="1438"/>
        <v>12.5</v>
      </c>
      <c r="S206" s="47">
        <f t="shared" si="1352"/>
        <v>8.4380952380952383</v>
      </c>
      <c r="T206" s="47">
        <f t="shared" si="1344"/>
        <v>8.4380952380952383</v>
      </c>
      <c r="U206" s="55">
        <f t="shared" si="1344"/>
        <v>199</v>
      </c>
      <c r="V206" s="30">
        <f t="shared" si="1344"/>
        <v>112</v>
      </c>
      <c r="W206" s="13">
        <f t="shared" ref="W206:AA206" si="1439">IF($V206=0,0,W719/$V206*100)</f>
        <v>34.821428571428569</v>
      </c>
      <c r="X206" s="13">
        <f t="shared" si="1439"/>
        <v>33.035714285714285</v>
      </c>
      <c r="Y206" s="13">
        <f t="shared" si="1439"/>
        <v>14.285714285714285</v>
      </c>
      <c r="Z206" s="13">
        <f t="shared" si="1439"/>
        <v>6.25</v>
      </c>
      <c r="AA206" s="13">
        <f t="shared" si="1439"/>
        <v>11.607142857142858</v>
      </c>
      <c r="AB206" s="47">
        <f t="shared" ref="AB206:AE206" si="1440">AB719</f>
        <v>26.664571399419888</v>
      </c>
      <c r="AC206" s="47">
        <f t="shared" si="1440"/>
        <v>43.996542809042815</v>
      </c>
      <c r="AD206" s="47">
        <f t="shared" si="1440"/>
        <v>100</v>
      </c>
      <c r="AE206" s="30">
        <f t="shared" si="1440"/>
        <v>76</v>
      </c>
      <c r="AF206" s="13">
        <f t="shared" ref="AF206:AJ206" si="1441">IF($AE206=0,0,AF719/$AE206*100)</f>
        <v>28.947368421052634</v>
      </c>
      <c r="AG206" s="13">
        <f t="shared" si="1441"/>
        <v>32.894736842105267</v>
      </c>
      <c r="AH206" s="13">
        <f t="shared" si="1441"/>
        <v>5.2631578947368416</v>
      </c>
      <c r="AI206" s="13">
        <f t="shared" si="1441"/>
        <v>5.2631578947368416</v>
      </c>
      <c r="AJ206" s="13">
        <f t="shared" si="1441"/>
        <v>27.631578947368425</v>
      </c>
      <c r="AK206" s="47">
        <f t="shared" ref="AK206" si="1442">AK719</f>
        <v>18.581252987012988</v>
      </c>
      <c r="AL206" s="47">
        <f t="shared" ref="AL206" si="1443">AL719</f>
        <v>15.714285714285714</v>
      </c>
      <c r="AM206" s="47">
        <f t="shared" si="1385"/>
        <v>50</v>
      </c>
      <c r="AN206" s="47">
        <f t="shared" si="1385"/>
        <v>3.5</v>
      </c>
    </row>
    <row r="207" spans="1:40" ht="15" hidden="1" customHeight="1" x14ac:dyDescent="0.15">
      <c r="A207" s="3" t="s">
        <v>318</v>
      </c>
      <c r="B207" s="24" t="s">
        <v>11</v>
      </c>
      <c r="C207" s="18" t="s">
        <v>312</v>
      </c>
      <c r="D207" s="31">
        <f t="shared" si="1386"/>
        <v>1833</v>
      </c>
      <c r="E207" s="14">
        <f t="shared" ref="E207:I207" si="1444">IF($D207=0,0,E720/$D207*100)</f>
        <v>41.352973267866879</v>
      </c>
      <c r="F207" s="14">
        <f t="shared" si="1444"/>
        <v>4.30987452264048</v>
      </c>
      <c r="G207" s="14">
        <f t="shared" si="1444"/>
        <v>43.807965084560827</v>
      </c>
      <c r="H207" s="14">
        <f t="shared" si="1444"/>
        <v>6.3829787234042552</v>
      </c>
      <c r="I207" s="14">
        <f t="shared" si="1444"/>
        <v>4.1462084015275504</v>
      </c>
      <c r="J207" s="31">
        <f t="shared" si="1388"/>
        <v>837</v>
      </c>
      <c r="K207" s="14">
        <f t="shared" ref="K207:R207" si="1445">IF($J207=0,0,K720/$J207*100)</f>
        <v>16.606929510155314</v>
      </c>
      <c r="L207" s="14">
        <f t="shared" si="1445"/>
        <v>22.939068100358423</v>
      </c>
      <c r="M207" s="14">
        <f t="shared" si="1445"/>
        <v>7.6463560334528076</v>
      </c>
      <c r="N207" s="14">
        <f t="shared" si="1445"/>
        <v>8.3632019115890071</v>
      </c>
      <c r="O207" s="14">
        <f t="shared" si="1445"/>
        <v>10.87216248506571</v>
      </c>
      <c r="P207" s="14">
        <f t="shared" si="1445"/>
        <v>9.0800477897252101</v>
      </c>
      <c r="Q207" s="14">
        <f t="shared" si="1445"/>
        <v>14.695340501792115</v>
      </c>
      <c r="R207" s="14">
        <f t="shared" si="1445"/>
        <v>9.7968936678614096</v>
      </c>
      <c r="S207" s="48">
        <f t="shared" si="1352"/>
        <v>63.810596026490067</v>
      </c>
      <c r="T207" s="48">
        <f t="shared" si="1344"/>
        <v>63.810596026490067</v>
      </c>
      <c r="U207" s="56">
        <f t="shared" si="1344"/>
        <v>341</v>
      </c>
      <c r="V207" s="31">
        <f t="shared" si="1344"/>
        <v>776</v>
      </c>
      <c r="W207" s="14">
        <f t="shared" ref="W207:AA207" si="1446">IF($V207=0,0,W720/$V207*100)</f>
        <v>27.706185567010312</v>
      </c>
      <c r="X207" s="14">
        <f t="shared" si="1446"/>
        <v>22.036082474226802</v>
      </c>
      <c r="Y207" s="14">
        <f t="shared" si="1446"/>
        <v>23.324742268041238</v>
      </c>
      <c r="Z207" s="14">
        <f t="shared" si="1446"/>
        <v>11.082474226804123</v>
      </c>
      <c r="AA207" s="14">
        <f t="shared" si="1446"/>
        <v>15.850515463917525</v>
      </c>
      <c r="AB207" s="48">
        <f t="shared" ref="AB207:AE207" si="1447">AB720</f>
        <v>38.943148652169192</v>
      </c>
      <c r="AC207" s="48">
        <f t="shared" si="1447"/>
        <v>58.059077785083296</v>
      </c>
      <c r="AD207" s="48">
        <f t="shared" si="1447"/>
        <v>100</v>
      </c>
      <c r="AE207" s="31">
        <f t="shared" si="1447"/>
        <v>569</v>
      </c>
      <c r="AF207" s="14">
        <f t="shared" ref="AF207:AJ207" si="1448">IF($AE207=0,0,AF720/$AE207*100)</f>
        <v>15.114235500878733</v>
      </c>
      <c r="AG207" s="14">
        <f t="shared" si="1448"/>
        <v>27.240773286467483</v>
      </c>
      <c r="AH207" s="14">
        <f t="shared" si="1448"/>
        <v>20.210896309314588</v>
      </c>
      <c r="AI207" s="14">
        <f t="shared" si="1448"/>
        <v>11.423550087873462</v>
      </c>
      <c r="AJ207" s="14">
        <f t="shared" si="1448"/>
        <v>26.010544815465732</v>
      </c>
      <c r="AK207" s="48">
        <f t="shared" ref="AK207" si="1449">AK720</f>
        <v>25.947858621716101</v>
      </c>
      <c r="AL207" s="48">
        <f t="shared" ref="AL207" si="1450">AL720</f>
        <v>25</v>
      </c>
      <c r="AM207" s="48">
        <f t="shared" si="1385"/>
        <v>166.66666666666666</v>
      </c>
      <c r="AN207" s="48">
        <f t="shared" si="1385"/>
        <v>1</v>
      </c>
    </row>
    <row r="208" spans="1:40" ht="15" hidden="1" customHeight="1" x14ac:dyDescent="0.15">
      <c r="A208" s="3"/>
      <c r="B208" s="25"/>
      <c r="C208" s="19" t="s">
        <v>24</v>
      </c>
      <c r="D208" s="32">
        <f t="shared" si="1386"/>
        <v>913</v>
      </c>
      <c r="E208" s="12">
        <f t="shared" ref="E208:I208" si="1451">IF($D208=0,0,E721/$D208*100)</f>
        <v>31.872946330777658</v>
      </c>
      <c r="F208" s="12">
        <f t="shared" si="1451"/>
        <v>4.7097480832420597</v>
      </c>
      <c r="G208" s="12">
        <f t="shared" si="1451"/>
        <v>50.273822562979184</v>
      </c>
      <c r="H208" s="12">
        <f t="shared" si="1451"/>
        <v>4.6002190580503832</v>
      </c>
      <c r="I208" s="12">
        <f t="shared" si="1451"/>
        <v>8.5432639649507127</v>
      </c>
      <c r="J208" s="32">
        <f t="shared" si="1388"/>
        <v>334</v>
      </c>
      <c r="K208" s="12">
        <f t="shared" ref="K208:R208" si="1452">IF($J208=0,0,K721/$J208*100)</f>
        <v>23.652694610778443</v>
      </c>
      <c r="L208" s="12">
        <f t="shared" si="1452"/>
        <v>36.227544910179645</v>
      </c>
      <c r="M208" s="12">
        <f t="shared" si="1452"/>
        <v>11.377245508982035</v>
      </c>
      <c r="N208" s="12">
        <f t="shared" si="1452"/>
        <v>10.479041916167663</v>
      </c>
      <c r="O208" s="12">
        <f t="shared" si="1452"/>
        <v>1.4970059880239521</v>
      </c>
      <c r="P208" s="12">
        <f t="shared" si="1452"/>
        <v>8.682634730538922</v>
      </c>
      <c r="Q208" s="12">
        <f t="shared" si="1452"/>
        <v>0.29940119760479045</v>
      </c>
      <c r="R208" s="12">
        <f t="shared" si="1452"/>
        <v>7.7844311377245514</v>
      </c>
      <c r="S208" s="45">
        <f t="shared" si="1352"/>
        <v>15.967532467532468</v>
      </c>
      <c r="T208" s="45">
        <f t="shared" si="1344"/>
        <v>15.967532467532468</v>
      </c>
      <c r="U208" s="54">
        <f t="shared" si="1344"/>
        <v>200</v>
      </c>
      <c r="V208" s="32">
        <f t="shared" si="1344"/>
        <v>306</v>
      </c>
      <c r="W208" s="12">
        <f t="shared" ref="W208:AA208" si="1453">IF($V208=0,0,W721/$V208*100)</f>
        <v>39.869281045751634</v>
      </c>
      <c r="X208" s="12">
        <f t="shared" si="1453"/>
        <v>20.261437908496731</v>
      </c>
      <c r="Y208" s="12">
        <f t="shared" si="1453"/>
        <v>17.320261437908496</v>
      </c>
      <c r="Z208" s="12">
        <f t="shared" si="1453"/>
        <v>10.784313725490197</v>
      </c>
      <c r="AA208" s="12">
        <f t="shared" si="1453"/>
        <v>11.76470588235294</v>
      </c>
      <c r="AB208" s="45">
        <f t="shared" ref="AB208:AE208" si="1454">AB721</f>
        <v>30.957423813234428</v>
      </c>
      <c r="AC208" s="45">
        <f t="shared" si="1454"/>
        <v>56.47638128090064</v>
      </c>
      <c r="AD208" s="45">
        <f t="shared" si="1454"/>
        <v>100</v>
      </c>
      <c r="AE208" s="32">
        <f t="shared" si="1454"/>
        <v>188</v>
      </c>
      <c r="AF208" s="12">
        <f t="shared" ref="AF208:AJ208" si="1455">IF($AE208=0,0,AF721/$AE208*100)</f>
        <v>19.680851063829788</v>
      </c>
      <c r="AG208" s="12">
        <f t="shared" si="1455"/>
        <v>27.127659574468083</v>
      </c>
      <c r="AH208" s="12">
        <f t="shared" si="1455"/>
        <v>21.276595744680851</v>
      </c>
      <c r="AI208" s="12">
        <f t="shared" si="1455"/>
        <v>3.1914893617021276</v>
      </c>
      <c r="AJ208" s="12">
        <f t="shared" si="1455"/>
        <v>28.723404255319153</v>
      </c>
      <c r="AK208" s="45">
        <f t="shared" ref="AK208" si="1456">AK721</f>
        <v>22.285557286825945</v>
      </c>
      <c r="AL208" s="45">
        <f t="shared" ref="AL208" si="1457">AL721</f>
        <v>20</v>
      </c>
      <c r="AM208" s="45">
        <f t="shared" si="1385"/>
        <v>150</v>
      </c>
      <c r="AN208" s="45">
        <f t="shared" si="1385"/>
        <v>2.7</v>
      </c>
    </row>
    <row r="209" spans="1:40" ht="15" hidden="1" customHeight="1" x14ac:dyDescent="0.15">
      <c r="A209" s="2" t="s">
        <v>315</v>
      </c>
      <c r="B209" s="24" t="s">
        <v>12</v>
      </c>
      <c r="C209" s="17" t="s">
        <v>311</v>
      </c>
      <c r="D209" s="31">
        <f t="shared" si="1386"/>
        <v>14</v>
      </c>
      <c r="E209" s="14">
        <f t="shared" ref="E209:I209" si="1458">IF($D209=0,0,E722/$D209*100)</f>
        <v>7.1428571428571423</v>
      </c>
      <c r="F209" s="14">
        <f t="shared" si="1458"/>
        <v>0</v>
      </c>
      <c r="G209" s="14">
        <f t="shared" si="1458"/>
        <v>78.571428571428569</v>
      </c>
      <c r="H209" s="14">
        <f t="shared" si="1458"/>
        <v>7.1428571428571423</v>
      </c>
      <c r="I209" s="14">
        <f t="shared" si="1458"/>
        <v>7.1428571428571423</v>
      </c>
      <c r="J209" s="31">
        <f t="shared" si="1388"/>
        <v>1</v>
      </c>
      <c r="K209" s="14">
        <f t="shared" ref="K209:R209" si="1459">IF($J209=0,0,K722/$J209*100)</f>
        <v>0</v>
      </c>
      <c r="L209" s="14">
        <f t="shared" si="1459"/>
        <v>0</v>
      </c>
      <c r="M209" s="14">
        <f t="shared" si="1459"/>
        <v>0</v>
      </c>
      <c r="N209" s="14">
        <f t="shared" si="1459"/>
        <v>100</v>
      </c>
      <c r="O209" s="14">
        <f t="shared" si="1459"/>
        <v>0</v>
      </c>
      <c r="P209" s="14">
        <f t="shared" si="1459"/>
        <v>0</v>
      </c>
      <c r="Q209" s="14">
        <f t="shared" si="1459"/>
        <v>0</v>
      </c>
      <c r="R209" s="14">
        <f t="shared" si="1459"/>
        <v>0</v>
      </c>
      <c r="S209" s="48">
        <f t="shared" si="1352"/>
        <v>13</v>
      </c>
      <c r="T209" s="48">
        <f t="shared" si="1352"/>
        <v>13</v>
      </c>
      <c r="U209" s="56">
        <f t="shared" si="1352"/>
        <v>13</v>
      </c>
      <c r="V209" s="31">
        <f t="shared" si="1352"/>
        <v>1</v>
      </c>
      <c r="W209" s="14">
        <f t="shared" ref="W209:AA209" si="1460">IF($V209=0,0,W722/$V209*100)</f>
        <v>0</v>
      </c>
      <c r="X209" s="14">
        <f t="shared" si="1460"/>
        <v>0</v>
      </c>
      <c r="Y209" s="14">
        <f t="shared" si="1460"/>
        <v>100</v>
      </c>
      <c r="Z209" s="14">
        <f t="shared" si="1460"/>
        <v>0</v>
      </c>
      <c r="AA209" s="14">
        <f t="shared" si="1460"/>
        <v>0</v>
      </c>
      <c r="AB209" s="48">
        <f t="shared" ref="AB209:AE209" si="1461">AB722</f>
        <v>50</v>
      </c>
      <c r="AC209" s="48">
        <f t="shared" si="1461"/>
        <v>50</v>
      </c>
      <c r="AD209" s="48">
        <f t="shared" si="1461"/>
        <v>50</v>
      </c>
      <c r="AE209" s="31">
        <f t="shared" si="1461"/>
        <v>1</v>
      </c>
      <c r="AF209" s="14">
        <f t="shared" ref="AF209:AJ209" si="1462">IF($AE209=0,0,AF722/$AE209*100)</f>
        <v>0</v>
      </c>
      <c r="AG209" s="14">
        <f t="shared" si="1462"/>
        <v>0</v>
      </c>
      <c r="AH209" s="14">
        <f t="shared" si="1462"/>
        <v>0</v>
      </c>
      <c r="AI209" s="14">
        <f t="shared" si="1462"/>
        <v>100</v>
      </c>
      <c r="AJ209" s="14">
        <f t="shared" si="1462"/>
        <v>0</v>
      </c>
      <c r="AK209" s="48">
        <f t="shared" ref="AK209" si="1463">AK722</f>
        <v>41.5</v>
      </c>
      <c r="AL209" s="48">
        <f t="shared" ref="AL209" si="1464">AL722</f>
        <v>41.5</v>
      </c>
      <c r="AM209" s="48">
        <f t="shared" si="1385"/>
        <v>41.5</v>
      </c>
      <c r="AN209" s="48">
        <f t="shared" si="1385"/>
        <v>41.5</v>
      </c>
    </row>
    <row r="210" spans="1:40" ht="15" hidden="1" customHeight="1" x14ac:dyDescent="0.15">
      <c r="A210" s="3" t="s">
        <v>318</v>
      </c>
      <c r="B210" s="24" t="s">
        <v>13</v>
      </c>
      <c r="C210" s="18" t="s">
        <v>312</v>
      </c>
      <c r="D210" s="31">
        <f t="shared" si="1386"/>
        <v>544</v>
      </c>
      <c r="E210" s="14">
        <f t="shared" ref="E210:I210" si="1465">IF($D210=0,0,E723/$D210*100)</f>
        <v>59.375</v>
      </c>
      <c r="F210" s="14">
        <f t="shared" si="1465"/>
        <v>3.6764705882352944</v>
      </c>
      <c r="G210" s="14">
        <f t="shared" si="1465"/>
        <v>27.941176470588236</v>
      </c>
      <c r="H210" s="14">
        <f t="shared" si="1465"/>
        <v>6.6176470588235299</v>
      </c>
      <c r="I210" s="14">
        <f t="shared" si="1465"/>
        <v>2.3897058823529411</v>
      </c>
      <c r="J210" s="31">
        <f t="shared" si="1388"/>
        <v>343</v>
      </c>
      <c r="K210" s="14">
        <f t="shared" ref="K210:R210" si="1466">IF($J210=0,0,K723/$J210*100)</f>
        <v>6.4139941690962097</v>
      </c>
      <c r="L210" s="14">
        <f t="shared" si="1466"/>
        <v>11.661807580174926</v>
      </c>
      <c r="M210" s="14">
        <f t="shared" si="1466"/>
        <v>6.4139941690962097</v>
      </c>
      <c r="N210" s="14">
        <f t="shared" si="1466"/>
        <v>6.7055393586005829</v>
      </c>
      <c r="O210" s="14">
        <f t="shared" si="1466"/>
        <v>20.11661807580175</v>
      </c>
      <c r="P210" s="14">
        <f t="shared" si="1466"/>
        <v>11.9533527696793</v>
      </c>
      <c r="Q210" s="14">
        <f t="shared" si="1466"/>
        <v>28.571428571428569</v>
      </c>
      <c r="R210" s="14">
        <f t="shared" si="1466"/>
        <v>8.1632653061224492</v>
      </c>
      <c r="S210" s="48">
        <f t="shared" ref="S210:V225" si="1467">S723</f>
        <v>106.01587301587301</v>
      </c>
      <c r="T210" s="48">
        <f t="shared" si="1467"/>
        <v>106.01587301587301</v>
      </c>
      <c r="U210" s="56">
        <f t="shared" si="1467"/>
        <v>206</v>
      </c>
      <c r="V210" s="31">
        <f t="shared" si="1467"/>
        <v>337</v>
      </c>
      <c r="W210" s="14">
        <f t="shared" ref="W210:AA210" si="1468">IF($V210=0,0,W723/$V210*100)</f>
        <v>17.804154302670625</v>
      </c>
      <c r="X210" s="14">
        <f t="shared" si="1468"/>
        <v>21.958456973293767</v>
      </c>
      <c r="Y210" s="14">
        <f t="shared" si="1468"/>
        <v>29.970326409495552</v>
      </c>
      <c r="Z210" s="14">
        <f t="shared" si="1468"/>
        <v>10.385756676557865</v>
      </c>
      <c r="AA210" s="14">
        <f t="shared" si="1468"/>
        <v>19.881305637982198</v>
      </c>
      <c r="AB210" s="48">
        <f t="shared" ref="AB210:AE210" si="1469">AB723</f>
        <v>46.181727851626981</v>
      </c>
      <c r="AC210" s="48">
        <f t="shared" si="1469"/>
        <v>59.376507237806116</v>
      </c>
      <c r="AD210" s="48">
        <f t="shared" si="1469"/>
        <v>100</v>
      </c>
      <c r="AE210" s="31">
        <f t="shared" si="1469"/>
        <v>278</v>
      </c>
      <c r="AF210" s="14">
        <f t="shared" ref="AF210:AJ210" si="1470">IF($AE210=0,0,AF723/$AE210*100)</f>
        <v>6.8345323741007196</v>
      </c>
      <c r="AG210" s="14">
        <f t="shared" si="1470"/>
        <v>20.14388489208633</v>
      </c>
      <c r="AH210" s="14">
        <f t="shared" si="1470"/>
        <v>27.697841726618705</v>
      </c>
      <c r="AI210" s="14">
        <f t="shared" si="1470"/>
        <v>19.064748201438849</v>
      </c>
      <c r="AJ210" s="14">
        <f t="shared" si="1470"/>
        <v>26.258992805755394</v>
      </c>
      <c r="AK210" s="48">
        <f t="shared" ref="AK210" si="1471">AK723</f>
        <v>32.169826758607243</v>
      </c>
      <c r="AL210" s="48">
        <f t="shared" ref="AL210" si="1472">AL723</f>
        <v>30</v>
      </c>
      <c r="AM210" s="48">
        <f t="shared" si="1385"/>
        <v>166.66666666666666</v>
      </c>
      <c r="AN210" s="48">
        <f t="shared" si="1385"/>
        <v>1</v>
      </c>
    </row>
    <row r="211" spans="1:40" ht="15" hidden="1" customHeight="1" x14ac:dyDescent="0.15">
      <c r="A211" s="3"/>
      <c r="B211" s="25"/>
      <c r="C211" s="19" t="s">
        <v>24</v>
      </c>
      <c r="D211" s="32">
        <f t="shared" si="1386"/>
        <v>109</v>
      </c>
      <c r="E211" s="12">
        <f t="shared" ref="E211:I211" si="1473">IF($D211=0,0,E724/$D211*100)</f>
        <v>54.128440366972477</v>
      </c>
      <c r="F211" s="12">
        <f t="shared" si="1473"/>
        <v>7.3394495412844041</v>
      </c>
      <c r="G211" s="12">
        <f t="shared" si="1473"/>
        <v>27.522935779816514</v>
      </c>
      <c r="H211" s="12">
        <f t="shared" si="1473"/>
        <v>5.5045871559633035</v>
      </c>
      <c r="I211" s="12">
        <f t="shared" si="1473"/>
        <v>5.5045871559633035</v>
      </c>
      <c r="J211" s="32">
        <f t="shared" si="1388"/>
        <v>67</v>
      </c>
      <c r="K211" s="12">
        <f t="shared" ref="K211:R211" si="1474">IF($J211=0,0,K724/$J211*100)</f>
        <v>7.4626865671641784</v>
      </c>
      <c r="L211" s="12">
        <f t="shared" si="1474"/>
        <v>22.388059701492537</v>
      </c>
      <c r="M211" s="12">
        <f t="shared" si="1474"/>
        <v>2.9850746268656714</v>
      </c>
      <c r="N211" s="12">
        <f t="shared" si="1474"/>
        <v>19.402985074626866</v>
      </c>
      <c r="O211" s="12">
        <f t="shared" si="1474"/>
        <v>4.4776119402985071</v>
      </c>
      <c r="P211" s="12">
        <f t="shared" si="1474"/>
        <v>35.820895522388057</v>
      </c>
      <c r="Q211" s="12">
        <f t="shared" si="1474"/>
        <v>1.4925373134328357</v>
      </c>
      <c r="R211" s="12">
        <f t="shared" si="1474"/>
        <v>5.9701492537313428</v>
      </c>
      <c r="S211" s="45">
        <f t="shared" ref="S211:V226" si="1475">S724</f>
        <v>52.444444444444443</v>
      </c>
      <c r="T211" s="45">
        <f t="shared" si="1467"/>
        <v>52.444444444444443</v>
      </c>
      <c r="U211" s="54">
        <f t="shared" si="1467"/>
        <v>200</v>
      </c>
      <c r="V211" s="32">
        <f t="shared" si="1467"/>
        <v>65</v>
      </c>
      <c r="W211" s="12">
        <f t="shared" ref="W211:AA211" si="1476">IF($V211=0,0,W724/$V211*100)</f>
        <v>29.230769230769234</v>
      </c>
      <c r="X211" s="12">
        <f t="shared" si="1476"/>
        <v>21.53846153846154</v>
      </c>
      <c r="Y211" s="12">
        <f t="shared" si="1476"/>
        <v>32.307692307692307</v>
      </c>
      <c r="Z211" s="12">
        <f t="shared" si="1476"/>
        <v>7.6923076923076925</v>
      </c>
      <c r="AA211" s="12">
        <f t="shared" si="1476"/>
        <v>9.2307692307692317</v>
      </c>
      <c r="AB211" s="45">
        <f t="shared" ref="AB211:AE211" si="1477">AB724</f>
        <v>38.62268754841039</v>
      </c>
      <c r="AC211" s="45">
        <f t="shared" si="1477"/>
        <v>56.968464133905321</v>
      </c>
      <c r="AD211" s="45">
        <f t="shared" si="1477"/>
        <v>100</v>
      </c>
      <c r="AE211" s="32">
        <f t="shared" si="1477"/>
        <v>47</v>
      </c>
      <c r="AF211" s="12">
        <f t="shared" ref="AF211:AJ211" si="1478">IF($AE211=0,0,AF724/$AE211*100)</f>
        <v>2.1276595744680851</v>
      </c>
      <c r="AG211" s="12">
        <f t="shared" si="1478"/>
        <v>23.404255319148938</v>
      </c>
      <c r="AH211" s="12">
        <f t="shared" si="1478"/>
        <v>51.063829787234042</v>
      </c>
      <c r="AI211" s="12">
        <f t="shared" si="1478"/>
        <v>6.3829787234042552</v>
      </c>
      <c r="AJ211" s="12">
        <f t="shared" si="1478"/>
        <v>17.021276595744681</v>
      </c>
      <c r="AK211" s="45">
        <f t="shared" ref="AK211" si="1479">AK724</f>
        <v>31.838984377445914</v>
      </c>
      <c r="AL211" s="45">
        <f t="shared" ref="AL211" si="1480">AL724</f>
        <v>30</v>
      </c>
      <c r="AM211" s="45">
        <f t="shared" si="1385"/>
        <v>150</v>
      </c>
      <c r="AN211" s="45">
        <f t="shared" si="1385"/>
        <v>10.1</v>
      </c>
    </row>
    <row r="212" spans="1:40" ht="15" hidden="1" customHeight="1" x14ac:dyDescent="0.15">
      <c r="A212" s="3"/>
      <c r="B212" s="24" t="s">
        <v>15</v>
      </c>
      <c r="C212" s="17" t="s">
        <v>311</v>
      </c>
      <c r="D212" s="31">
        <f t="shared" si="1386"/>
        <v>159</v>
      </c>
      <c r="E212" s="14">
        <f t="shared" ref="E212:I212" si="1481">IF($D212=0,0,E725/$D212*100)</f>
        <v>26.415094339622641</v>
      </c>
      <c r="F212" s="14">
        <f t="shared" si="1481"/>
        <v>5.0314465408805038</v>
      </c>
      <c r="G212" s="14">
        <f t="shared" si="1481"/>
        <v>54.716981132075468</v>
      </c>
      <c r="H212" s="14">
        <f t="shared" si="1481"/>
        <v>8.1761006289308167</v>
      </c>
      <c r="I212" s="14">
        <f t="shared" si="1481"/>
        <v>5.6603773584905666</v>
      </c>
      <c r="J212" s="31">
        <f t="shared" si="1388"/>
        <v>50</v>
      </c>
      <c r="K212" s="14">
        <f t="shared" ref="K212:R212" si="1482">IF($J212=0,0,K725/$J212*100)</f>
        <v>20</v>
      </c>
      <c r="L212" s="14">
        <f t="shared" si="1482"/>
        <v>36</v>
      </c>
      <c r="M212" s="14">
        <f t="shared" si="1482"/>
        <v>16</v>
      </c>
      <c r="N212" s="14">
        <f t="shared" si="1482"/>
        <v>10</v>
      </c>
      <c r="O212" s="14">
        <f t="shared" si="1482"/>
        <v>2</v>
      </c>
      <c r="P212" s="14">
        <f t="shared" si="1482"/>
        <v>4</v>
      </c>
      <c r="Q212" s="14">
        <f t="shared" si="1482"/>
        <v>0</v>
      </c>
      <c r="R212" s="14">
        <f t="shared" si="1482"/>
        <v>12</v>
      </c>
      <c r="S212" s="48">
        <f t="shared" si="1475"/>
        <v>14.045454545454545</v>
      </c>
      <c r="T212" s="48">
        <f t="shared" si="1467"/>
        <v>14.045454545454545</v>
      </c>
      <c r="U212" s="56">
        <f t="shared" si="1467"/>
        <v>199</v>
      </c>
      <c r="V212" s="31">
        <f t="shared" si="1467"/>
        <v>49</v>
      </c>
      <c r="W212" s="14">
        <f t="shared" ref="W212:AA212" si="1483">IF($V212=0,0,W725/$V212*100)</f>
        <v>36.734693877551024</v>
      </c>
      <c r="X212" s="14">
        <f t="shared" si="1483"/>
        <v>26.530612244897959</v>
      </c>
      <c r="Y212" s="14">
        <f t="shared" si="1483"/>
        <v>16.326530612244898</v>
      </c>
      <c r="Z212" s="14">
        <f t="shared" si="1483"/>
        <v>8.1632653061224492</v>
      </c>
      <c r="AA212" s="14">
        <f t="shared" si="1483"/>
        <v>12.244897959183673</v>
      </c>
      <c r="AB212" s="48">
        <f t="shared" ref="AB212:AE212" si="1484">AB725</f>
        <v>29.417681801402736</v>
      </c>
      <c r="AC212" s="48">
        <f t="shared" si="1484"/>
        <v>50.598412698412702</v>
      </c>
      <c r="AD212" s="48">
        <f t="shared" si="1484"/>
        <v>100</v>
      </c>
      <c r="AE212" s="31">
        <f t="shared" si="1484"/>
        <v>31</v>
      </c>
      <c r="AF212" s="14">
        <f t="shared" ref="AF212:AJ212" si="1485">IF($AE212=0,0,AF725/$AE212*100)</f>
        <v>32.258064516129032</v>
      </c>
      <c r="AG212" s="14">
        <f t="shared" si="1485"/>
        <v>32.258064516129032</v>
      </c>
      <c r="AH212" s="14">
        <f t="shared" si="1485"/>
        <v>6.4516129032258061</v>
      </c>
      <c r="AI212" s="14">
        <f t="shared" si="1485"/>
        <v>3.225806451612903</v>
      </c>
      <c r="AJ212" s="14">
        <f t="shared" si="1485"/>
        <v>25.806451612903224</v>
      </c>
      <c r="AK212" s="48">
        <f t="shared" ref="AK212" si="1486">AK725</f>
        <v>18.85383022774327</v>
      </c>
      <c r="AL212" s="48">
        <f t="shared" ref="AL212" si="1487">AL725</f>
        <v>20</v>
      </c>
      <c r="AM212" s="48">
        <f t="shared" si="1385"/>
        <v>45</v>
      </c>
      <c r="AN212" s="48">
        <f t="shared" si="1385"/>
        <v>7</v>
      </c>
    </row>
    <row r="213" spans="1:40" ht="15" hidden="1" customHeight="1" x14ac:dyDescent="0.15">
      <c r="A213" s="3"/>
      <c r="B213" s="24" t="s">
        <v>16</v>
      </c>
      <c r="C213" s="18" t="s">
        <v>312</v>
      </c>
      <c r="D213" s="31">
        <f t="shared" si="1386"/>
        <v>663</v>
      </c>
      <c r="E213" s="14">
        <f t="shared" ref="E213:I213" si="1488">IF($D213=0,0,E726/$D213*100)</f>
        <v>32.126696832579185</v>
      </c>
      <c r="F213" s="14">
        <f t="shared" si="1488"/>
        <v>4.2232277526395174</v>
      </c>
      <c r="G213" s="14">
        <f t="shared" si="1488"/>
        <v>53.544494720965311</v>
      </c>
      <c r="H213" s="14">
        <f t="shared" si="1488"/>
        <v>5.4298642533936654</v>
      </c>
      <c r="I213" s="14">
        <f t="shared" si="1488"/>
        <v>4.675716440422323</v>
      </c>
      <c r="J213" s="31">
        <f t="shared" si="1388"/>
        <v>241</v>
      </c>
      <c r="K213" s="14">
        <f t="shared" ref="K213:R213" si="1489">IF($J213=0,0,K726/$J213*100)</f>
        <v>24.896265560165975</v>
      </c>
      <c r="L213" s="14">
        <f t="shared" si="1489"/>
        <v>31.950207468879665</v>
      </c>
      <c r="M213" s="14">
        <f t="shared" si="1489"/>
        <v>8.2987551867219906</v>
      </c>
      <c r="N213" s="14">
        <f t="shared" si="1489"/>
        <v>8.2987551867219906</v>
      </c>
      <c r="O213" s="14">
        <f t="shared" si="1489"/>
        <v>1.6597510373443984</v>
      </c>
      <c r="P213" s="14">
        <f t="shared" si="1489"/>
        <v>7.8838174273858916</v>
      </c>
      <c r="Q213" s="14">
        <f t="shared" si="1489"/>
        <v>8.7136929460580905</v>
      </c>
      <c r="R213" s="14">
        <f t="shared" si="1489"/>
        <v>8.2987551867219906</v>
      </c>
      <c r="S213" s="48">
        <f t="shared" si="1475"/>
        <v>39.180995475113122</v>
      </c>
      <c r="T213" s="48">
        <f t="shared" si="1467"/>
        <v>39.180995475113122</v>
      </c>
      <c r="U213" s="56">
        <f t="shared" si="1467"/>
        <v>206</v>
      </c>
      <c r="V213" s="31">
        <f t="shared" si="1467"/>
        <v>210</v>
      </c>
      <c r="W213" s="14">
        <f t="shared" ref="W213:AA213" si="1490">IF($V213=0,0,W726/$V213*100)</f>
        <v>33.80952380952381</v>
      </c>
      <c r="X213" s="14">
        <f t="shared" si="1490"/>
        <v>20</v>
      </c>
      <c r="Y213" s="14">
        <f t="shared" si="1490"/>
        <v>18.571428571428573</v>
      </c>
      <c r="Z213" s="14">
        <f t="shared" si="1490"/>
        <v>12.380952380952381</v>
      </c>
      <c r="AA213" s="14">
        <f t="shared" si="1490"/>
        <v>15.238095238095239</v>
      </c>
      <c r="AB213" s="48">
        <f t="shared" ref="AB213:AE213" si="1491">AB726</f>
        <v>35.442543246574978</v>
      </c>
      <c r="AC213" s="48">
        <f t="shared" si="1491"/>
        <v>58.960492503648098</v>
      </c>
      <c r="AD213" s="48">
        <f t="shared" si="1491"/>
        <v>100</v>
      </c>
      <c r="AE213" s="31">
        <f t="shared" si="1491"/>
        <v>144</v>
      </c>
      <c r="AF213" s="14">
        <f t="shared" ref="AF213:AJ213" si="1492">IF($AE213=0,0,AF726/$AE213*100)</f>
        <v>21.527777777777779</v>
      </c>
      <c r="AG213" s="14">
        <f t="shared" si="1492"/>
        <v>30.555555555555557</v>
      </c>
      <c r="AH213" s="14">
        <f t="shared" si="1492"/>
        <v>13.888888888888889</v>
      </c>
      <c r="AI213" s="14">
        <f t="shared" si="1492"/>
        <v>4.1666666666666661</v>
      </c>
      <c r="AJ213" s="14">
        <f t="shared" si="1492"/>
        <v>29.861111111111111</v>
      </c>
      <c r="AK213" s="48">
        <f t="shared" ref="AK213" si="1493">AK726</f>
        <v>20.870459945994597</v>
      </c>
      <c r="AL213" s="48">
        <f t="shared" ref="AL213" si="1494">AL726</f>
        <v>20</v>
      </c>
      <c r="AM213" s="48">
        <f t="shared" si="1385"/>
        <v>100</v>
      </c>
      <c r="AN213" s="48">
        <f t="shared" si="1385"/>
        <v>3</v>
      </c>
    </row>
    <row r="214" spans="1:40" ht="15" hidden="1" customHeight="1" x14ac:dyDescent="0.15">
      <c r="A214" s="3"/>
      <c r="B214" s="4"/>
      <c r="C214" s="19" t="s">
        <v>24</v>
      </c>
      <c r="D214" s="32">
        <f t="shared" si="1386"/>
        <v>494</v>
      </c>
      <c r="E214" s="12">
        <f t="shared" ref="E214:I214" si="1495">IF($D214=0,0,E727/$D214*100)</f>
        <v>26.518218623481783</v>
      </c>
      <c r="F214" s="12">
        <f t="shared" si="1495"/>
        <v>3.6437246963562751</v>
      </c>
      <c r="G214" s="12">
        <f t="shared" si="1495"/>
        <v>56.275303643724698</v>
      </c>
      <c r="H214" s="12">
        <f t="shared" si="1495"/>
        <v>4.2510121457489873</v>
      </c>
      <c r="I214" s="12">
        <f t="shared" si="1495"/>
        <v>9.3117408906882595</v>
      </c>
      <c r="J214" s="32">
        <f t="shared" si="1388"/>
        <v>149</v>
      </c>
      <c r="K214" s="12">
        <f t="shared" ref="K214:R214" si="1496">IF($J214=0,0,K727/$J214*100)</f>
        <v>28.859060402684566</v>
      </c>
      <c r="L214" s="12">
        <f t="shared" si="1496"/>
        <v>38.926174496644293</v>
      </c>
      <c r="M214" s="12">
        <f t="shared" si="1496"/>
        <v>16.107382550335569</v>
      </c>
      <c r="N214" s="12">
        <f t="shared" si="1496"/>
        <v>7.3825503355704702</v>
      </c>
      <c r="O214" s="12">
        <f t="shared" si="1496"/>
        <v>0</v>
      </c>
      <c r="P214" s="12">
        <f t="shared" si="1496"/>
        <v>2.0134228187919461</v>
      </c>
      <c r="Q214" s="12">
        <f t="shared" si="1496"/>
        <v>0</v>
      </c>
      <c r="R214" s="12">
        <f t="shared" si="1496"/>
        <v>6.7114093959731544</v>
      </c>
      <c r="S214" s="45">
        <f t="shared" si="1475"/>
        <v>5.971223021582734</v>
      </c>
      <c r="T214" s="45">
        <f t="shared" si="1467"/>
        <v>5.971223021582734</v>
      </c>
      <c r="U214" s="54">
        <f t="shared" si="1467"/>
        <v>103</v>
      </c>
      <c r="V214" s="32">
        <f t="shared" si="1467"/>
        <v>133</v>
      </c>
      <c r="W214" s="12">
        <f t="shared" ref="W214:AA214" si="1497">IF($V214=0,0,W727/$V214*100)</f>
        <v>44.360902255639097</v>
      </c>
      <c r="X214" s="12">
        <f t="shared" si="1497"/>
        <v>20.300751879699249</v>
      </c>
      <c r="Y214" s="12">
        <f t="shared" si="1497"/>
        <v>14.285714285714285</v>
      </c>
      <c r="Z214" s="12">
        <f t="shared" si="1497"/>
        <v>9.7744360902255636</v>
      </c>
      <c r="AA214" s="12">
        <f t="shared" si="1497"/>
        <v>11.278195488721805</v>
      </c>
      <c r="AB214" s="45">
        <f t="shared" ref="AB214:AE214" si="1498">AB727</f>
        <v>26.563978084751131</v>
      </c>
      <c r="AC214" s="45">
        <f t="shared" si="1498"/>
        <v>53.127956169502262</v>
      </c>
      <c r="AD214" s="45">
        <f t="shared" si="1498"/>
        <v>100</v>
      </c>
      <c r="AE214" s="32">
        <f t="shared" si="1498"/>
        <v>76</v>
      </c>
      <c r="AF214" s="12">
        <f t="shared" ref="AF214:AJ214" si="1499">IF($AE214=0,0,AF727/$AE214*100)</f>
        <v>23.684210526315788</v>
      </c>
      <c r="AG214" s="12">
        <f t="shared" si="1499"/>
        <v>31.578947368421051</v>
      </c>
      <c r="AH214" s="12">
        <f t="shared" si="1499"/>
        <v>14.473684210526317</v>
      </c>
      <c r="AI214" s="12">
        <f t="shared" si="1499"/>
        <v>2.6315789473684208</v>
      </c>
      <c r="AJ214" s="12">
        <f t="shared" si="1499"/>
        <v>27.631578947368425</v>
      </c>
      <c r="AK214" s="45">
        <f t="shared" ref="AK214" si="1500">AK727</f>
        <v>19.425350649350651</v>
      </c>
      <c r="AL214" s="45">
        <f t="shared" ref="AL214:AN229" si="1501">AL727</f>
        <v>16</v>
      </c>
      <c r="AM214" s="45">
        <f t="shared" si="1501"/>
        <v>70</v>
      </c>
      <c r="AN214" s="45">
        <f t="shared" si="1501"/>
        <v>2.7</v>
      </c>
    </row>
    <row r="215" spans="1:40" ht="15" hidden="1" customHeight="1" x14ac:dyDescent="0.15">
      <c r="A215" s="3"/>
      <c r="B215" s="236" t="s">
        <v>51</v>
      </c>
      <c r="C215" s="18" t="s">
        <v>311</v>
      </c>
      <c r="D215" s="31">
        <f t="shared" si="1386"/>
        <v>179</v>
      </c>
      <c r="E215" s="14">
        <f t="shared" ref="E215:I215" si="1502">IF($D215=0,0,E728/$D215*100)</f>
        <v>30.16759776536313</v>
      </c>
      <c r="F215" s="14">
        <f t="shared" si="1502"/>
        <v>5.5865921787709496</v>
      </c>
      <c r="G215" s="14">
        <f t="shared" si="1502"/>
        <v>56.983240223463682</v>
      </c>
      <c r="H215" s="14">
        <f t="shared" si="1502"/>
        <v>2.2346368715083798</v>
      </c>
      <c r="I215" s="14">
        <f t="shared" si="1502"/>
        <v>5.027932960893855</v>
      </c>
      <c r="J215" s="31">
        <f t="shared" si="1388"/>
        <v>64</v>
      </c>
      <c r="K215" s="14">
        <f t="shared" ref="K215:R215" si="1503">IF($J215=0,0,K728/$J215*100)</f>
        <v>20.3125</v>
      </c>
      <c r="L215" s="14">
        <f t="shared" si="1503"/>
        <v>40.625</v>
      </c>
      <c r="M215" s="14">
        <f t="shared" si="1503"/>
        <v>17.1875</v>
      </c>
      <c r="N215" s="14">
        <f t="shared" si="1503"/>
        <v>7.8125</v>
      </c>
      <c r="O215" s="14">
        <f t="shared" si="1503"/>
        <v>1.5625</v>
      </c>
      <c r="P215" s="14">
        <f t="shared" si="1503"/>
        <v>0</v>
      </c>
      <c r="Q215" s="14">
        <f t="shared" si="1503"/>
        <v>0</v>
      </c>
      <c r="R215" s="14">
        <f t="shared" si="1503"/>
        <v>12.5</v>
      </c>
      <c r="S215" s="48">
        <f t="shared" si="1475"/>
        <v>4.3928571428571432</v>
      </c>
      <c r="T215" s="48">
        <f t="shared" si="1467"/>
        <v>4.3928571428571432</v>
      </c>
      <c r="U215" s="56">
        <f t="shared" si="1467"/>
        <v>50</v>
      </c>
      <c r="V215" s="31">
        <f t="shared" si="1467"/>
        <v>57</v>
      </c>
      <c r="W215" s="14">
        <f t="shared" ref="W215:AA215" si="1504">IF($V215=0,0,W728/$V215*100)</f>
        <v>31.578947368421051</v>
      </c>
      <c r="X215" s="14">
        <f t="shared" si="1504"/>
        <v>38.596491228070171</v>
      </c>
      <c r="Y215" s="14">
        <f t="shared" si="1504"/>
        <v>12.280701754385964</v>
      </c>
      <c r="Z215" s="14">
        <f t="shared" si="1504"/>
        <v>5.2631578947368416</v>
      </c>
      <c r="AA215" s="14">
        <f t="shared" si="1504"/>
        <v>12.280701754385964</v>
      </c>
      <c r="AB215" s="48">
        <f t="shared" ref="AB215:AE215" si="1505">AB728</f>
        <v>25.496645021645023</v>
      </c>
      <c r="AC215" s="48">
        <f t="shared" si="1505"/>
        <v>39.838507846320347</v>
      </c>
      <c r="AD215" s="48">
        <f t="shared" si="1505"/>
        <v>100</v>
      </c>
      <c r="AE215" s="31">
        <f t="shared" si="1505"/>
        <v>42</v>
      </c>
      <c r="AF215" s="14">
        <f t="shared" ref="AF215:AJ215" si="1506">IF($AE215=0,0,AF728/$AE215*100)</f>
        <v>28.571428571428569</v>
      </c>
      <c r="AG215" s="14">
        <f t="shared" si="1506"/>
        <v>33.333333333333329</v>
      </c>
      <c r="AH215" s="14">
        <f t="shared" si="1506"/>
        <v>4.7619047619047619</v>
      </c>
      <c r="AI215" s="14">
        <f t="shared" si="1506"/>
        <v>4.7619047619047619</v>
      </c>
      <c r="AJ215" s="14">
        <f t="shared" si="1506"/>
        <v>28.571428571428569</v>
      </c>
      <c r="AK215" s="48">
        <f t="shared" ref="AK215" si="1507">AK728</f>
        <v>17.614920634920633</v>
      </c>
      <c r="AL215" s="48">
        <f t="shared" ref="AL215" si="1508">AL728</f>
        <v>15</v>
      </c>
      <c r="AM215" s="48">
        <f t="shared" si="1501"/>
        <v>50</v>
      </c>
      <c r="AN215" s="48">
        <f t="shared" si="1501"/>
        <v>3.5</v>
      </c>
    </row>
    <row r="216" spans="1:40" ht="15" hidden="1" customHeight="1" x14ac:dyDescent="0.15">
      <c r="A216" s="3"/>
      <c r="B216" s="239"/>
      <c r="C216" s="18" t="s">
        <v>312</v>
      </c>
      <c r="D216" s="31">
        <f t="shared" si="1386"/>
        <v>577</v>
      </c>
      <c r="E216" s="14">
        <f t="shared" ref="E216:I216" si="1509">IF($D216=0,0,E729/$D216*100)</f>
        <v>33.622183708838818</v>
      </c>
      <c r="F216" s="14">
        <f t="shared" si="1509"/>
        <v>4.852686308492201</v>
      </c>
      <c r="G216" s="14">
        <f t="shared" si="1509"/>
        <v>48.700173310225303</v>
      </c>
      <c r="H216" s="14">
        <f t="shared" si="1509"/>
        <v>7.625649913344887</v>
      </c>
      <c r="I216" s="14">
        <f t="shared" si="1509"/>
        <v>5.1993067590987865</v>
      </c>
      <c r="J216" s="31">
        <f t="shared" si="1388"/>
        <v>222</v>
      </c>
      <c r="K216" s="14">
        <f t="shared" ref="K216:R216" si="1510">IF($J216=0,0,K729/$J216*100)</f>
        <v>25.225225225225223</v>
      </c>
      <c r="L216" s="14">
        <f t="shared" si="1510"/>
        <v>31.081081081081081</v>
      </c>
      <c r="M216" s="14">
        <f t="shared" si="1510"/>
        <v>9.4594594594594597</v>
      </c>
      <c r="N216" s="14">
        <f t="shared" si="1510"/>
        <v>9.4594594594594597</v>
      </c>
      <c r="O216" s="14">
        <f t="shared" si="1510"/>
        <v>5.8558558558558556</v>
      </c>
      <c r="P216" s="14">
        <f t="shared" si="1510"/>
        <v>4.0540540540540544</v>
      </c>
      <c r="Q216" s="14">
        <f t="shared" si="1510"/>
        <v>0.90090090090090091</v>
      </c>
      <c r="R216" s="14">
        <f t="shared" si="1510"/>
        <v>13.963963963963963</v>
      </c>
      <c r="S216" s="48">
        <f t="shared" si="1475"/>
        <v>20.052356020942408</v>
      </c>
      <c r="T216" s="48">
        <f t="shared" si="1467"/>
        <v>20.052356020942408</v>
      </c>
      <c r="U216" s="56">
        <f t="shared" si="1467"/>
        <v>341</v>
      </c>
      <c r="V216" s="31">
        <f t="shared" si="1467"/>
        <v>198</v>
      </c>
      <c r="W216" s="14">
        <f t="shared" ref="W216:AA216" si="1511">IF($V216=0,0,W729/$V216*100)</f>
        <v>38.383838383838381</v>
      </c>
      <c r="X216" s="14">
        <f t="shared" si="1511"/>
        <v>22.727272727272727</v>
      </c>
      <c r="Y216" s="14">
        <f t="shared" si="1511"/>
        <v>16.666666666666664</v>
      </c>
      <c r="Z216" s="14">
        <f t="shared" si="1511"/>
        <v>10.606060606060606</v>
      </c>
      <c r="AA216" s="14">
        <f t="shared" si="1511"/>
        <v>11.616161616161616</v>
      </c>
      <c r="AB216" s="48">
        <f t="shared" ref="AB216:AE216" si="1512">AB729</f>
        <v>30.85010545010546</v>
      </c>
      <c r="AC216" s="48">
        <f t="shared" si="1512"/>
        <v>54.533014684529853</v>
      </c>
      <c r="AD216" s="48">
        <f t="shared" si="1512"/>
        <v>100</v>
      </c>
      <c r="AE216" s="31">
        <f t="shared" si="1512"/>
        <v>124</v>
      </c>
      <c r="AF216" s="14">
        <f t="shared" ref="AF216:AJ216" si="1513">IF($AE216=0,0,AF729/$AE216*100)</f>
        <v>26.612903225806448</v>
      </c>
      <c r="AG216" s="14">
        <f t="shared" si="1513"/>
        <v>32.258064516129032</v>
      </c>
      <c r="AH216" s="14">
        <f t="shared" si="1513"/>
        <v>12.903225806451612</v>
      </c>
      <c r="AI216" s="14">
        <f t="shared" si="1513"/>
        <v>3.225806451612903</v>
      </c>
      <c r="AJ216" s="14">
        <f t="shared" si="1513"/>
        <v>25</v>
      </c>
      <c r="AK216" s="48">
        <f t="shared" ref="AK216" si="1514">AK729</f>
        <v>18.708611537805087</v>
      </c>
      <c r="AL216" s="48">
        <f t="shared" ref="AL216" si="1515">AL729</f>
        <v>17</v>
      </c>
      <c r="AM216" s="48">
        <f t="shared" si="1501"/>
        <v>50</v>
      </c>
      <c r="AN216" s="48">
        <f t="shared" si="1501"/>
        <v>1</v>
      </c>
    </row>
    <row r="217" spans="1:40" ht="15" hidden="1" customHeight="1" x14ac:dyDescent="0.15">
      <c r="A217" s="6"/>
      <c r="B217" s="240"/>
      <c r="C217" s="19" t="s">
        <v>24</v>
      </c>
      <c r="D217" s="32">
        <f t="shared" si="1386"/>
        <v>295</v>
      </c>
      <c r="E217" s="12">
        <f t="shared" ref="E217:I217" si="1516">IF($D217=0,0,E730/$D217*100)</f>
        <v>32.542372881355931</v>
      </c>
      <c r="F217" s="12">
        <f t="shared" si="1516"/>
        <v>5.7627118644067794</v>
      </c>
      <c r="G217" s="12">
        <f t="shared" si="1516"/>
        <v>49.152542372881356</v>
      </c>
      <c r="H217" s="12">
        <f t="shared" si="1516"/>
        <v>4.0677966101694913</v>
      </c>
      <c r="I217" s="12">
        <f t="shared" si="1516"/>
        <v>8.4745762711864394</v>
      </c>
      <c r="J217" s="32">
        <f t="shared" si="1388"/>
        <v>113</v>
      </c>
      <c r="K217" s="12">
        <f t="shared" ref="K217:R217" si="1517">IF($J217=0,0,K730/$J217*100)</f>
        <v>26.548672566371685</v>
      </c>
      <c r="L217" s="12">
        <f t="shared" si="1517"/>
        <v>40.707964601769916</v>
      </c>
      <c r="M217" s="12">
        <f t="shared" si="1517"/>
        <v>10.619469026548673</v>
      </c>
      <c r="N217" s="12">
        <f t="shared" si="1517"/>
        <v>8.8495575221238933</v>
      </c>
      <c r="O217" s="12">
        <f t="shared" si="1517"/>
        <v>1.7699115044247788</v>
      </c>
      <c r="P217" s="12">
        <f t="shared" si="1517"/>
        <v>0.88495575221238942</v>
      </c>
      <c r="Q217" s="12">
        <f t="shared" si="1517"/>
        <v>0</v>
      </c>
      <c r="R217" s="12">
        <f t="shared" si="1517"/>
        <v>10.619469026548673</v>
      </c>
      <c r="S217" s="45">
        <f t="shared" si="1475"/>
        <v>6.5346534653465342</v>
      </c>
      <c r="T217" s="45">
        <f t="shared" si="1467"/>
        <v>6.5346534653465342</v>
      </c>
      <c r="U217" s="54">
        <f t="shared" si="1467"/>
        <v>103</v>
      </c>
      <c r="V217" s="32">
        <f t="shared" si="1467"/>
        <v>103</v>
      </c>
      <c r="W217" s="12">
        <f t="shared" ref="W217:AA217" si="1518">IF($V217=0,0,W730/$V217*100)</f>
        <v>39.805825242718448</v>
      </c>
      <c r="X217" s="12">
        <f t="shared" si="1518"/>
        <v>19.417475728155338</v>
      </c>
      <c r="Y217" s="12">
        <f t="shared" si="1518"/>
        <v>12.621359223300971</v>
      </c>
      <c r="Z217" s="12">
        <f t="shared" si="1518"/>
        <v>14.563106796116504</v>
      </c>
      <c r="AA217" s="12">
        <f t="shared" si="1518"/>
        <v>13.592233009708737</v>
      </c>
      <c r="AB217" s="45">
        <f t="shared" ref="AB217:AE217" si="1519">AB730</f>
        <v>32.792694197188581</v>
      </c>
      <c r="AC217" s="45">
        <f t="shared" si="1519"/>
        <v>60.803120490620493</v>
      </c>
      <c r="AD217" s="45">
        <f t="shared" si="1519"/>
        <v>100</v>
      </c>
      <c r="AE217" s="32">
        <f t="shared" si="1519"/>
        <v>63</v>
      </c>
      <c r="AF217" s="12">
        <f t="shared" ref="AF217:AJ217" si="1520">IF($AE217=0,0,AF730/$AE217*100)</f>
        <v>28.571428571428569</v>
      </c>
      <c r="AG217" s="12">
        <f t="shared" si="1520"/>
        <v>23.809523809523807</v>
      </c>
      <c r="AH217" s="12">
        <f t="shared" si="1520"/>
        <v>7.9365079365079358</v>
      </c>
      <c r="AI217" s="12">
        <f t="shared" si="1520"/>
        <v>1.5873015873015872</v>
      </c>
      <c r="AJ217" s="12">
        <f t="shared" si="1520"/>
        <v>38.095238095238095</v>
      </c>
      <c r="AK217" s="45">
        <f t="shared" ref="AK217" si="1521">AK730</f>
        <v>16.952564102564104</v>
      </c>
      <c r="AL217" s="45">
        <f t="shared" ref="AL217" si="1522">AL730</f>
        <v>16.5</v>
      </c>
      <c r="AM217" s="45">
        <f t="shared" si="1501"/>
        <v>40</v>
      </c>
      <c r="AN217" s="45">
        <f t="shared" si="1501"/>
        <v>5</v>
      </c>
    </row>
    <row r="218" spans="1:40" ht="15" hidden="1" customHeight="1" x14ac:dyDescent="0.15">
      <c r="A218" s="2" t="s">
        <v>315</v>
      </c>
      <c r="B218" s="23" t="s">
        <v>10</v>
      </c>
      <c r="C218" s="17" t="s">
        <v>311</v>
      </c>
      <c r="D218" s="30">
        <f t="shared" si="1386"/>
        <v>1264</v>
      </c>
      <c r="E218" s="13">
        <f t="shared" ref="E218:I218" si="1523">IF($D218=0,0,E731/$D218*100)</f>
        <v>28.00632911392405</v>
      </c>
      <c r="F218" s="13">
        <f t="shared" si="1523"/>
        <v>5.5379746835443031</v>
      </c>
      <c r="G218" s="13">
        <f t="shared" si="1523"/>
        <v>56.566455696202532</v>
      </c>
      <c r="H218" s="13">
        <f t="shared" si="1523"/>
        <v>4.1139240506329111</v>
      </c>
      <c r="I218" s="13">
        <f t="shared" si="1523"/>
        <v>5.7753164556962027</v>
      </c>
      <c r="J218" s="30">
        <f t="shared" si="1388"/>
        <v>424</v>
      </c>
      <c r="K218" s="13">
        <f t="shared" ref="K218:R218" si="1524">IF($J218=0,0,K731/$J218*100)</f>
        <v>27.122641509433965</v>
      </c>
      <c r="L218" s="13">
        <f t="shared" si="1524"/>
        <v>38.443396226415096</v>
      </c>
      <c r="M218" s="13">
        <f t="shared" si="1524"/>
        <v>10.141509433962264</v>
      </c>
      <c r="N218" s="13">
        <f t="shared" si="1524"/>
        <v>6.8396226415094334</v>
      </c>
      <c r="O218" s="13">
        <f t="shared" si="1524"/>
        <v>2.8301886792452833</v>
      </c>
      <c r="P218" s="13">
        <f t="shared" si="1524"/>
        <v>2.5943396226415096</v>
      </c>
      <c r="Q218" s="13">
        <f t="shared" si="1524"/>
        <v>1.179245283018868</v>
      </c>
      <c r="R218" s="13">
        <f t="shared" si="1524"/>
        <v>10.849056603773585</v>
      </c>
      <c r="S218" s="47">
        <f t="shared" si="1475"/>
        <v>12.791005291005291</v>
      </c>
      <c r="T218" s="47">
        <f t="shared" si="1467"/>
        <v>12.791005291005291</v>
      </c>
      <c r="U218" s="55">
        <f t="shared" si="1467"/>
        <v>206</v>
      </c>
      <c r="V218" s="30">
        <f t="shared" si="1467"/>
        <v>384</v>
      </c>
      <c r="W218" s="13">
        <f t="shared" ref="W218:AA218" si="1525">IF($V218=0,0,W731/$V218*100)</f>
        <v>41.927083333333329</v>
      </c>
      <c r="X218" s="13">
        <f t="shared" si="1525"/>
        <v>24.479166666666664</v>
      </c>
      <c r="Y218" s="13">
        <f t="shared" si="1525"/>
        <v>13.541666666666666</v>
      </c>
      <c r="Z218" s="13">
        <f t="shared" si="1525"/>
        <v>8.59375</v>
      </c>
      <c r="AA218" s="13">
        <f t="shared" si="1525"/>
        <v>11.458333333333332</v>
      </c>
      <c r="AB218" s="47">
        <f t="shared" ref="AB218:AE218" si="1526">AB731</f>
        <v>26.092978100331038</v>
      </c>
      <c r="AC218" s="47">
        <f t="shared" si="1526"/>
        <v>49.562081307891354</v>
      </c>
      <c r="AD218" s="47">
        <f t="shared" si="1526"/>
        <v>100</v>
      </c>
      <c r="AE218" s="30">
        <f t="shared" si="1526"/>
        <v>231</v>
      </c>
      <c r="AF218" s="13">
        <f t="shared" ref="AF218:AJ218" si="1527">IF($AE218=0,0,AF731/$AE218*100)</f>
        <v>24.675324675324674</v>
      </c>
      <c r="AG218" s="13">
        <f t="shared" si="1527"/>
        <v>24.675324675324674</v>
      </c>
      <c r="AH218" s="13">
        <f t="shared" si="1527"/>
        <v>17.316017316017316</v>
      </c>
      <c r="AI218" s="13">
        <f t="shared" si="1527"/>
        <v>2.5974025974025974</v>
      </c>
      <c r="AJ218" s="13">
        <f t="shared" si="1527"/>
        <v>30.735930735930733</v>
      </c>
      <c r="AK218" s="47">
        <f t="shared" ref="AK218" si="1528">AK731</f>
        <v>19.617628679653681</v>
      </c>
      <c r="AL218" s="47">
        <f t="shared" ref="AL218" si="1529">AL731</f>
        <v>17.25</v>
      </c>
      <c r="AM218" s="47">
        <f t="shared" si="1501"/>
        <v>50</v>
      </c>
      <c r="AN218" s="47">
        <f t="shared" si="1501"/>
        <v>2.7</v>
      </c>
    </row>
    <row r="219" spans="1:40" ht="15" hidden="1" customHeight="1" x14ac:dyDescent="0.15">
      <c r="A219" s="3" t="s">
        <v>319</v>
      </c>
      <c r="B219" s="24" t="s">
        <v>11</v>
      </c>
      <c r="C219" s="18" t="s">
        <v>312</v>
      </c>
      <c r="D219" s="31">
        <f t="shared" si="1386"/>
        <v>1313</v>
      </c>
      <c r="E219" s="14">
        <f t="shared" ref="E219:I219" si="1530">IF($D219=0,0,E732/$D219*100)</f>
        <v>47.600913937547602</v>
      </c>
      <c r="F219" s="14">
        <f t="shared" si="1530"/>
        <v>3.5795887281035799</v>
      </c>
      <c r="G219" s="14">
        <f t="shared" si="1530"/>
        <v>38.156892612338154</v>
      </c>
      <c r="H219" s="14">
        <f t="shared" si="1530"/>
        <v>7.2353389185072352</v>
      </c>
      <c r="I219" s="14">
        <f t="shared" si="1530"/>
        <v>3.4272658035034271</v>
      </c>
      <c r="J219" s="31">
        <f t="shared" si="1388"/>
        <v>672</v>
      </c>
      <c r="K219" s="14">
        <f t="shared" ref="K219:R219" si="1531">IF($J219=0,0,K732/$J219*100)</f>
        <v>13.392857142857142</v>
      </c>
      <c r="L219" s="14">
        <f t="shared" si="1531"/>
        <v>19.047619047619047</v>
      </c>
      <c r="M219" s="14">
        <f t="shared" si="1531"/>
        <v>8.1845238095238102</v>
      </c>
      <c r="N219" s="14">
        <f t="shared" si="1531"/>
        <v>8.6309523809523814</v>
      </c>
      <c r="O219" s="14">
        <f t="shared" si="1531"/>
        <v>12.5</v>
      </c>
      <c r="P219" s="14">
        <f t="shared" si="1531"/>
        <v>10.714285714285714</v>
      </c>
      <c r="Q219" s="14">
        <f t="shared" si="1531"/>
        <v>17.708333333333336</v>
      </c>
      <c r="R219" s="14">
        <f t="shared" si="1531"/>
        <v>9.8214285714285712</v>
      </c>
      <c r="S219" s="48">
        <f t="shared" si="1475"/>
        <v>75.429042904290426</v>
      </c>
      <c r="T219" s="48">
        <f t="shared" si="1467"/>
        <v>75.429042904290426</v>
      </c>
      <c r="U219" s="56">
        <f t="shared" si="1467"/>
        <v>341</v>
      </c>
      <c r="V219" s="31">
        <f t="shared" si="1467"/>
        <v>635</v>
      </c>
      <c r="W219" s="14">
        <f t="shared" ref="W219:AA219" si="1532">IF($V219=0,0,W732/$V219*100)</f>
        <v>24.566929133858267</v>
      </c>
      <c r="X219" s="14">
        <f t="shared" si="1532"/>
        <v>22.204724409448819</v>
      </c>
      <c r="Y219" s="14">
        <f t="shared" si="1532"/>
        <v>25.196850393700785</v>
      </c>
      <c r="Z219" s="14">
        <f t="shared" si="1532"/>
        <v>11.023622047244094</v>
      </c>
      <c r="AA219" s="14">
        <f t="shared" si="1532"/>
        <v>17.00787401574803</v>
      </c>
      <c r="AB219" s="48">
        <f t="shared" ref="AB219:AE219" si="1533">AB732</f>
        <v>41.534926542721692</v>
      </c>
      <c r="AC219" s="48">
        <f t="shared" si="1533"/>
        <v>58.999747407046719</v>
      </c>
      <c r="AD219" s="48">
        <f t="shared" si="1533"/>
        <v>100</v>
      </c>
      <c r="AE219" s="31">
        <f t="shared" si="1533"/>
        <v>484</v>
      </c>
      <c r="AF219" s="14">
        <f t="shared" ref="AF219:AJ219" si="1534">IF($AE219=0,0,AF732/$AE219*100)</f>
        <v>14.049586776859504</v>
      </c>
      <c r="AG219" s="14">
        <f t="shared" si="1534"/>
        <v>28.099173553719009</v>
      </c>
      <c r="AH219" s="14">
        <f t="shared" si="1534"/>
        <v>19.214876033057852</v>
      </c>
      <c r="AI219" s="14">
        <f t="shared" si="1534"/>
        <v>13.016528925619836</v>
      </c>
      <c r="AJ219" s="14">
        <f t="shared" si="1534"/>
        <v>25.619834710743799</v>
      </c>
      <c r="AK219" s="48">
        <f t="shared" ref="AK219" si="1535">AK732</f>
        <v>26.855438586105262</v>
      </c>
      <c r="AL219" s="48">
        <f t="shared" ref="AL219" si="1536">AL732</f>
        <v>25</v>
      </c>
      <c r="AM219" s="48">
        <f t="shared" si="1501"/>
        <v>166.66666666666666</v>
      </c>
      <c r="AN219" s="48">
        <f t="shared" si="1501"/>
        <v>1</v>
      </c>
    </row>
    <row r="220" spans="1:40" ht="15" hidden="1" customHeight="1" x14ac:dyDescent="0.15">
      <c r="A220" s="3"/>
      <c r="B220" s="25"/>
      <c r="C220" s="19" t="s">
        <v>24</v>
      </c>
      <c r="D220" s="32">
        <f t="shared" si="1386"/>
        <v>529</v>
      </c>
      <c r="E220" s="12">
        <f t="shared" ref="E220:I220" si="1537">IF($D220=0,0,E733/$D220*100)</f>
        <v>32.325141776937613</v>
      </c>
      <c r="F220" s="12">
        <f t="shared" si="1537"/>
        <v>4.536862003780719</v>
      </c>
      <c r="G220" s="12">
        <f t="shared" si="1537"/>
        <v>47.069943289224952</v>
      </c>
      <c r="H220" s="12">
        <f t="shared" si="1537"/>
        <v>5.6710775047258979</v>
      </c>
      <c r="I220" s="12">
        <f t="shared" si="1537"/>
        <v>10.396975425330812</v>
      </c>
      <c r="J220" s="32">
        <f t="shared" si="1388"/>
        <v>195</v>
      </c>
      <c r="K220" s="12">
        <f t="shared" ref="K220:R220" si="1538">IF($J220=0,0,K733/$J220*100)</f>
        <v>19.487179487179489</v>
      </c>
      <c r="L220" s="12">
        <f t="shared" si="1538"/>
        <v>34.358974358974358</v>
      </c>
      <c r="M220" s="12">
        <f t="shared" si="1538"/>
        <v>12.307692307692308</v>
      </c>
      <c r="N220" s="12">
        <f t="shared" si="1538"/>
        <v>14.871794871794872</v>
      </c>
      <c r="O220" s="12">
        <f t="shared" si="1538"/>
        <v>1.0256410256410255</v>
      </c>
      <c r="P220" s="12">
        <f t="shared" si="1538"/>
        <v>12.307692307692308</v>
      </c>
      <c r="Q220" s="12">
        <f t="shared" si="1538"/>
        <v>0</v>
      </c>
      <c r="R220" s="12">
        <f t="shared" si="1538"/>
        <v>5.6410256410256414</v>
      </c>
      <c r="S220" s="45">
        <f t="shared" si="1475"/>
        <v>18.673913043478262</v>
      </c>
      <c r="T220" s="45">
        <f t="shared" si="1467"/>
        <v>18.673913043478262</v>
      </c>
      <c r="U220" s="54">
        <f t="shared" si="1467"/>
        <v>103</v>
      </c>
      <c r="V220" s="32">
        <f t="shared" si="1467"/>
        <v>175</v>
      </c>
      <c r="W220" s="12">
        <f t="shared" ref="W220:AA220" si="1539">IF($V220=0,0,W733/$V220*100)</f>
        <v>33.714285714285715</v>
      </c>
      <c r="X220" s="12">
        <f t="shared" si="1539"/>
        <v>20</v>
      </c>
      <c r="Y220" s="12">
        <f t="shared" si="1539"/>
        <v>21.714285714285715</v>
      </c>
      <c r="Z220" s="12">
        <f t="shared" si="1539"/>
        <v>13.142857142857142</v>
      </c>
      <c r="AA220" s="12">
        <f t="shared" si="1539"/>
        <v>11.428571428571429</v>
      </c>
      <c r="AB220" s="45">
        <f t="shared" ref="AB220:AE220" si="1540">AB733</f>
        <v>36.565511134551258</v>
      </c>
      <c r="AC220" s="45">
        <f t="shared" si="1540"/>
        <v>59.038064852660888</v>
      </c>
      <c r="AD220" s="45">
        <f t="shared" si="1540"/>
        <v>100</v>
      </c>
      <c r="AE220" s="32">
        <f t="shared" si="1540"/>
        <v>118</v>
      </c>
      <c r="AF220" s="12">
        <f t="shared" ref="AF220:AJ220" si="1541">IF($AE220=0,0,AF733/$AE220*100)</f>
        <v>16.949152542372879</v>
      </c>
      <c r="AG220" s="12">
        <f t="shared" si="1541"/>
        <v>32.20338983050847</v>
      </c>
      <c r="AH220" s="12">
        <f t="shared" si="1541"/>
        <v>22.033898305084744</v>
      </c>
      <c r="AI220" s="12">
        <f t="shared" si="1541"/>
        <v>5.0847457627118651</v>
      </c>
      <c r="AJ220" s="12">
        <f t="shared" si="1541"/>
        <v>23.728813559322035</v>
      </c>
      <c r="AK220" s="45">
        <f t="shared" ref="AK220" si="1542">AK733</f>
        <v>23.616706563559895</v>
      </c>
      <c r="AL220" s="45">
        <f t="shared" ref="AL220" si="1543">AL733</f>
        <v>20</v>
      </c>
      <c r="AM220" s="45">
        <f t="shared" si="1501"/>
        <v>150</v>
      </c>
      <c r="AN220" s="45">
        <f t="shared" si="1501"/>
        <v>4</v>
      </c>
    </row>
    <row r="221" spans="1:40" ht="15" hidden="1" customHeight="1" x14ac:dyDescent="0.15">
      <c r="A221" s="2" t="s">
        <v>315</v>
      </c>
      <c r="B221" s="24" t="s">
        <v>12</v>
      </c>
      <c r="C221" s="17" t="s">
        <v>311</v>
      </c>
      <c r="D221" s="31">
        <f t="shared" si="1386"/>
        <v>108</v>
      </c>
      <c r="E221" s="14">
        <f t="shared" ref="E221:I221" si="1544">IF($D221=0,0,E734/$D221*100)</f>
        <v>31.481481481481481</v>
      </c>
      <c r="F221" s="14">
        <f t="shared" si="1544"/>
        <v>9.2592592592592595</v>
      </c>
      <c r="G221" s="14">
        <f t="shared" si="1544"/>
        <v>47.222222222222221</v>
      </c>
      <c r="H221" s="14">
        <f t="shared" si="1544"/>
        <v>5.5555555555555554</v>
      </c>
      <c r="I221" s="14">
        <f t="shared" si="1544"/>
        <v>6.481481481481481</v>
      </c>
      <c r="J221" s="31">
        <f t="shared" si="1388"/>
        <v>44</v>
      </c>
      <c r="K221" s="14">
        <f t="shared" ref="K221:R221" si="1545">IF($J221=0,0,K734/$J221*100)</f>
        <v>9.0909090909090917</v>
      </c>
      <c r="L221" s="14">
        <f t="shared" si="1545"/>
        <v>25</v>
      </c>
      <c r="M221" s="14">
        <f t="shared" si="1545"/>
        <v>6.8181818181818175</v>
      </c>
      <c r="N221" s="14">
        <f t="shared" si="1545"/>
        <v>15.909090909090908</v>
      </c>
      <c r="O221" s="14">
        <f t="shared" si="1545"/>
        <v>11.363636363636363</v>
      </c>
      <c r="P221" s="14">
        <f t="shared" si="1545"/>
        <v>15.909090909090908</v>
      </c>
      <c r="Q221" s="14">
        <f t="shared" si="1545"/>
        <v>6.8181818181818175</v>
      </c>
      <c r="R221" s="14">
        <f t="shared" si="1545"/>
        <v>9.0909090909090917</v>
      </c>
      <c r="S221" s="48">
        <f t="shared" si="1475"/>
        <v>51.975000000000001</v>
      </c>
      <c r="T221" s="48">
        <f t="shared" si="1467"/>
        <v>51.975000000000001</v>
      </c>
      <c r="U221" s="56">
        <f t="shared" si="1467"/>
        <v>206</v>
      </c>
      <c r="V221" s="31">
        <f t="shared" si="1467"/>
        <v>44</v>
      </c>
      <c r="W221" s="14">
        <f t="shared" ref="W221:AA221" si="1546">IF($V221=0,0,W734/$V221*100)</f>
        <v>25</v>
      </c>
      <c r="X221" s="14">
        <f t="shared" si="1546"/>
        <v>38.636363636363633</v>
      </c>
      <c r="Y221" s="14">
        <f t="shared" si="1546"/>
        <v>29.545454545454547</v>
      </c>
      <c r="Z221" s="14">
        <f t="shared" si="1546"/>
        <v>4.5454545454545459</v>
      </c>
      <c r="AA221" s="14">
        <f t="shared" si="1546"/>
        <v>2.2727272727272729</v>
      </c>
      <c r="AB221" s="48">
        <f t="shared" ref="AB221:AE221" si="1547">AB734</f>
        <v>34.260797342192681</v>
      </c>
      <c r="AC221" s="48">
        <f t="shared" si="1547"/>
        <v>46.037946428571416</v>
      </c>
      <c r="AD221" s="48">
        <f t="shared" si="1547"/>
        <v>100</v>
      </c>
      <c r="AE221" s="31">
        <f t="shared" si="1547"/>
        <v>33</v>
      </c>
      <c r="AF221" s="14">
        <f t="shared" ref="AF221:AJ221" si="1548">IF($AE221=0,0,AF734/$AE221*100)</f>
        <v>3.0303030303030303</v>
      </c>
      <c r="AG221" s="14">
        <f t="shared" si="1548"/>
        <v>27.27272727272727</v>
      </c>
      <c r="AH221" s="14">
        <f t="shared" si="1548"/>
        <v>51.515151515151516</v>
      </c>
      <c r="AI221" s="14">
        <f t="shared" si="1548"/>
        <v>9.0909090909090917</v>
      </c>
      <c r="AJ221" s="14">
        <f t="shared" si="1548"/>
        <v>9.0909090909090917</v>
      </c>
      <c r="AK221" s="48">
        <f t="shared" ref="AK221" si="1549">AK734</f>
        <v>28.498232323232322</v>
      </c>
      <c r="AL221" s="48">
        <f t="shared" ref="AL221" si="1550">AL734</f>
        <v>30</v>
      </c>
      <c r="AM221" s="48">
        <f t="shared" si="1501"/>
        <v>50</v>
      </c>
      <c r="AN221" s="48">
        <f t="shared" si="1501"/>
        <v>10.1</v>
      </c>
    </row>
    <row r="222" spans="1:40" ht="15" hidden="1" customHeight="1" x14ac:dyDescent="0.15">
      <c r="A222" s="3" t="s">
        <v>319</v>
      </c>
      <c r="B222" s="24" t="s">
        <v>13</v>
      </c>
      <c r="C222" s="18" t="s">
        <v>312</v>
      </c>
      <c r="D222" s="31">
        <f t="shared" si="1386"/>
        <v>488</v>
      </c>
      <c r="E222" s="14">
        <f t="shared" ref="E222:I222" si="1551">IF($D222=0,0,E735/$D222*100)</f>
        <v>63.114754098360656</v>
      </c>
      <c r="F222" s="14">
        <f t="shared" si="1551"/>
        <v>3.0737704918032787</v>
      </c>
      <c r="G222" s="14">
        <f t="shared" si="1551"/>
        <v>25.204918032786882</v>
      </c>
      <c r="H222" s="14">
        <f t="shared" si="1551"/>
        <v>6.7622950819672134</v>
      </c>
      <c r="I222" s="14">
        <f t="shared" si="1551"/>
        <v>1.8442622950819672</v>
      </c>
      <c r="J222" s="31">
        <f t="shared" si="1388"/>
        <v>323</v>
      </c>
      <c r="K222" s="14">
        <f t="shared" ref="K222:R222" si="1552">IF($J222=0,0,K735/$J222*100)</f>
        <v>6.1919504643962853</v>
      </c>
      <c r="L222" s="14">
        <f t="shared" si="1552"/>
        <v>11.455108359133128</v>
      </c>
      <c r="M222" s="14">
        <f t="shared" si="1552"/>
        <v>6.1919504643962853</v>
      </c>
      <c r="N222" s="14">
        <f t="shared" si="1552"/>
        <v>6.1919504643962853</v>
      </c>
      <c r="O222" s="14">
        <f t="shared" si="1552"/>
        <v>20.123839009287924</v>
      </c>
      <c r="P222" s="14">
        <f t="shared" si="1552"/>
        <v>12.074303405572756</v>
      </c>
      <c r="Q222" s="14">
        <f t="shared" si="1552"/>
        <v>29.721362229102166</v>
      </c>
      <c r="R222" s="14">
        <f t="shared" si="1552"/>
        <v>8.0495356037151709</v>
      </c>
      <c r="S222" s="48">
        <f t="shared" si="1475"/>
        <v>108.77777777777777</v>
      </c>
      <c r="T222" s="48">
        <f t="shared" si="1467"/>
        <v>108.77777777777777</v>
      </c>
      <c r="U222" s="56">
        <f t="shared" si="1467"/>
        <v>206</v>
      </c>
      <c r="V222" s="31">
        <f t="shared" si="1467"/>
        <v>317</v>
      </c>
      <c r="W222" s="14">
        <f t="shared" ref="W222:AA222" si="1553">IF($V222=0,0,W735/$V222*100)</f>
        <v>17.981072555205046</v>
      </c>
      <c r="X222" s="14">
        <f t="shared" si="1553"/>
        <v>20.504731861198739</v>
      </c>
      <c r="Y222" s="14">
        <f t="shared" si="1553"/>
        <v>29.652996845425868</v>
      </c>
      <c r="Z222" s="14">
        <f t="shared" si="1553"/>
        <v>10.725552050473187</v>
      </c>
      <c r="AA222" s="14">
        <f t="shared" si="1553"/>
        <v>21.135646687697161</v>
      </c>
      <c r="AB222" s="48">
        <f t="shared" ref="AB222:AE222" si="1554">AB735</f>
        <v>46.66713442709608</v>
      </c>
      <c r="AC222" s="48">
        <f t="shared" si="1554"/>
        <v>60.449655993647774</v>
      </c>
      <c r="AD222" s="48">
        <f t="shared" si="1554"/>
        <v>100</v>
      </c>
      <c r="AE222" s="31">
        <f t="shared" si="1554"/>
        <v>261</v>
      </c>
      <c r="AF222" s="14">
        <f t="shared" ref="AF222:AJ222" si="1555">IF($AE222=0,0,AF735/$AE222*100)</f>
        <v>7.2796934865900385</v>
      </c>
      <c r="AG222" s="14">
        <f t="shared" si="1555"/>
        <v>20.306513409961685</v>
      </c>
      <c r="AH222" s="14">
        <f t="shared" si="1555"/>
        <v>25.670498084291189</v>
      </c>
      <c r="AI222" s="14">
        <f t="shared" si="1555"/>
        <v>19.157088122605366</v>
      </c>
      <c r="AJ222" s="14">
        <f t="shared" si="1555"/>
        <v>27.586206896551722</v>
      </c>
      <c r="AK222" s="48">
        <f t="shared" ref="AK222" si="1556">AK735</f>
        <v>32.189422482279618</v>
      </c>
      <c r="AL222" s="48">
        <f t="shared" ref="AL222" si="1557">AL735</f>
        <v>30</v>
      </c>
      <c r="AM222" s="48">
        <f t="shared" si="1501"/>
        <v>166.66666666666666</v>
      </c>
      <c r="AN222" s="48">
        <f t="shared" si="1501"/>
        <v>1</v>
      </c>
    </row>
    <row r="223" spans="1:40" ht="15" hidden="1" customHeight="1" x14ac:dyDescent="0.15">
      <c r="A223" s="3"/>
      <c r="B223" s="25"/>
      <c r="C223" s="19" t="s">
        <v>24</v>
      </c>
      <c r="D223" s="32">
        <f t="shared" si="1386"/>
        <v>71</v>
      </c>
      <c r="E223" s="12">
        <f t="shared" ref="E223:I223" si="1558">IF($D223=0,0,E736/$D223*100)</f>
        <v>57.74647887323944</v>
      </c>
      <c r="F223" s="12">
        <f t="shared" si="1558"/>
        <v>4.225352112676056</v>
      </c>
      <c r="G223" s="12">
        <f t="shared" si="1558"/>
        <v>26.760563380281688</v>
      </c>
      <c r="H223" s="12">
        <f t="shared" si="1558"/>
        <v>5.6338028169014089</v>
      </c>
      <c r="I223" s="12">
        <f t="shared" si="1558"/>
        <v>5.6338028169014089</v>
      </c>
      <c r="J223" s="32">
        <f t="shared" si="1388"/>
        <v>44</v>
      </c>
      <c r="K223" s="12">
        <f t="shared" ref="K223:R223" si="1559">IF($J223=0,0,K736/$J223*100)</f>
        <v>6.8181818181818175</v>
      </c>
      <c r="L223" s="12">
        <f t="shared" si="1559"/>
        <v>15.909090909090908</v>
      </c>
      <c r="M223" s="12">
        <f t="shared" si="1559"/>
        <v>2.2727272727272729</v>
      </c>
      <c r="N223" s="12">
        <f t="shared" si="1559"/>
        <v>22.727272727272727</v>
      </c>
      <c r="O223" s="12">
        <f t="shared" si="1559"/>
        <v>4.5454545454545459</v>
      </c>
      <c r="P223" s="12">
        <f t="shared" si="1559"/>
        <v>43.18181818181818</v>
      </c>
      <c r="Q223" s="12">
        <f t="shared" si="1559"/>
        <v>0</v>
      </c>
      <c r="R223" s="12">
        <f t="shared" si="1559"/>
        <v>4.5454545454545459</v>
      </c>
      <c r="S223" s="45">
        <f t="shared" si="1475"/>
        <v>55.38095238095238</v>
      </c>
      <c r="T223" s="45">
        <f t="shared" si="1467"/>
        <v>55.38095238095238</v>
      </c>
      <c r="U223" s="54">
        <f t="shared" si="1467"/>
        <v>103</v>
      </c>
      <c r="V223" s="32">
        <f t="shared" si="1467"/>
        <v>42</v>
      </c>
      <c r="W223" s="12">
        <f t="shared" ref="W223:AA223" si="1560">IF($V223=0,0,W736/$V223*100)</f>
        <v>26.190476190476193</v>
      </c>
      <c r="X223" s="12">
        <f t="shared" si="1560"/>
        <v>14.285714285714285</v>
      </c>
      <c r="Y223" s="12">
        <f t="shared" si="1560"/>
        <v>38.095238095238095</v>
      </c>
      <c r="Z223" s="12">
        <f t="shared" si="1560"/>
        <v>9.5238095238095237</v>
      </c>
      <c r="AA223" s="12">
        <f t="shared" si="1560"/>
        <v>11.904761904761903</v>
      </c>
      <c r="AB223" s="45">
        <f t="shared" ref="AB223:AE223" si="1561">AB736</f>
        <v>44.805599805599797</v>
      </c>
      <c r="AC223" s="45">
        <f t="shared" si="1561"/>
        <v>63.761815107968943</v>
      </c>
      <c r="AD223" s="45">
        <f t="shared" si="1561"/>
        <v>100</v>
      </c>
      <c r="AE223" s="32">
        <f t="shared" si="1561"/>
        <v>32</v>
      </c>
      <c r="AF223" s="12">
        <f t="shared" ref="AF223:AJ223" si="1562">IF($AE223=0,0,AF736/$AE223*100)</f>
        <v>0</v>
      </c>
      <c r="AG223" s="12">
        <f t="shared" si="1562"/>
        <v>15.625</v>
      </c>
      <c r="AH223" s="12">
        <f t="shared" si="1562"/>
        <v>53.125</v>
      </c>
      <c r="AI223" s="12">
        <f t="shared" si="1562"/>
        <v>12.5</v>
      </c>
      <c r="AJ223" s="12">
        <f t="shared" si="1562"/>
        <v>18.75</v>
      </c>
      <c r="AK223" s="45">
        <f t="shared" ref="AK223" si="1563">AK736</f>
        <v>36.126425284117587</v>
      </c>
      <c r="AL223" s="45">
        <f t="shared" ref="AL223" si="1564">AL736</f>
        <v>30</v>
      </c>
      <c r="AM223" s="45">
        <f t="shared" si="1501"/>
        <v>150</v>
      </c>
      <c r="AN223" s="45">
        <f t="shared" si="1501"/>
        <v>15</v>
      </c>
    </row>
    <row r="224" spans="1:40" ht="15" hidden="1" customHeight="1" x14ac:dyDescent="0.15">
      <c r="A224" s="3"/>
      <c r="B224" s="24" t="s">
        <v>15</v>
      </c>
      <c r="C224" s="17" t="s">
        <v>311</v>
      </c>
      <c r="D224" s="31">
        <f t="shared" si="1386"/>
        <v>621</v>
      </c>
      <c r="E224" s="14">
        <f t="shared" ref="E224:I224" si="1565">IF($D224=0,0,E737/$D224*100)</f>
        <v>22.866344605475039</v>
      </c>
      <c r="F224" s="14">
        <f t="shared" si="1565"/>
        <v>4.5088566827697258</v>
      </c>
      <c r="G224" s="14">
        <f t="shared" si="1565"/>
        <v>61.513687600644118</v>
      </c>
      <c r="H224" s="14">
        <f t="shared" si="1565"/>
        <v>4.8309178743961354</v>
      </c>
      <c r="I224" s="14">
        <f t="shared" si="1565"/>
        <v>6.2801932367149762</v>
      </c>
      <c r="J224" s="31">
        <f t="shared" si="1388"/>
        <v>170</v>
      </c>
      <c r="K224" s="14">
        <f t="shared" ref="K224:R224" si="1566">IF($J224=0,0,K737/$J224*100)</f>
        <v>28.235294117647058</v>
      </c>
      <c r="L224" s="14">
        <f t="shared" si="1566"/>
        <v>41.17647058823529</v>
      </c>
      <c r="M224" s="14">
        <f t="shared" si="1566"/>
        <v>10.588235294117647</v>
      </c>
      <c r="N224" s="14">
        <f t="shared" si="1566"/>
        <v>8.235294117647058</v>
      </c>
      <c r="O224" s="14">
        <f t="shared" si="1566"/>
        <v>0.58823529411764708</v>
      </c>
      <c r="P224" s="14">
        <f t="shared" si="1566"/>
        <v>0.58823529411764708</v>
      </c>
      <c r="Q224" s="14">
        <f t="shared" si="1566"/>
        <v>1.1764705882352942</v>
      </c>
      <c r="R224" s="14">
        <f t="shared" si="1566"/>
        <v>9.4117647058823533</v>
      </c>
      <c r="S224" s="48">
        <f t="shared" si="1475"/>
        <v>8.0909090909090917</v>
      </c>
      <c r="T224" s="48">
        <f t="shared" si="1467"/>
        <v>8.0909090909090917</v>
      </c>
      <c r="U224" s="56">
        <f t="shared" si="1467"/>
        <v>206</v>
      </c>
      <c r="V224" s="31">
        <f t="shared" si="1467"/>
        <v>151</v>
      </c>
      <c r="W224" s="14">
        <f t="shared" ref="W224:AA224" si="1567">IF($V224=0,0,W737/$V224*100)</f>
        <v>43.70860927152318</v>
      </c>
      <c r="X224" s="14">
        <f t="shared" si="1567"/>
        <v>23.178807947019866</v>
      </c>
      <c r="Y224" s="14">
        <f t="shared" si="1567"/>
        <v>11.258278145695364</v>
      </c>
      <c r="Z224" s="14">
        <f t="shared" si="1567"/>
        <v>10.596026490066226</v>
      </c>
      <c r="AA224" s="14">
        <f t="shared" si="1567"/>
        <v>11.258278145695364</v>
      </c>
      <c r="AB224" s="48">
        <f t="shared" ref="AB224:AE224" si="1568">AB737</f>
        <v>25.840790635566748</v>
      </c>
      <c r="AC224" s="48">
        <f t="shared" si="1568"/>
        <v>50.921558017146239</v>
      </c>
      <c r="AD224" s="48">
        <f t="shared" si="1568"/>
        <v>100</v>
      </c>
      <c r="AE224" s="31">
        <f t="shared" si="1568"/>
        <v>89</v>
      </c>
      <c r="AF224" s="14">
        <f t="shared" ref="AF224:AJ224" si="1569">IF($AE224=0,0,AF737/$AE224*100)</f>
        <v>30.337078651685395</v>
      </c>
      <c r="AG224" s="14">
        <f t="shared" si="1569"/>
        <v>24.719101123595504</v>
      </c>
      <c r="AH224" s="14">
        <f t="shared" si="1569"/>
        <v>13.48314606741573</v>
      </c>
      <c r="AI224" s="14">
        <f t="shared" si="1569"/>
        <v>0</v>
      </c>
      <c r="AJ224" s="14">
        <f t="shared" si="1569"/>
        <v>31.460674157303369</v>
      </c>
      <c r="AK224" s="48">
        <f t="shared" ref="AK224" si="1570">AK737</f>
        <v>17.062135831381735</v>
      </c>
      <c r="AL224" s="48">
        <f t="shared" ref="AL224" si="1571">AL737</f>
        <v>15</v>
      </c>
      <c r="AM224" s="48">
        <f t="shared" si="1501"/>
        <v>33</v>
      </c>
      <c r="AN224" s="48">
        <f t="shared" si="1501"/>
        <v>2.7</v>
      </c>
    </row>
    <row r="225" spans="1:40" ht="15" hidden="1" customHeight="1" x14ac:dyDescent="0.15">
      <c r="A225" s="3"/>
      <c r="B225" s="24" t="s">
        <v>16</v>
      </c>
      <c r="C225" s="18" t="s">
        <v>312</v>
      </c>
      <c r="D225" s="31">
        <f t="shared" si="1386"/>
        <v>432</v>
      </c>
      <c r="E225" s="14">
        <f t="shared" ref="E225:I225" si="1572">IF($D225=0,0,E738/$D225*100)</f>
        <v>39.583333333333329</v>
      </c>
      <c r="F225" s="14">
        <f t="shared" si="1572"/>
        <v>3.4722222222222223</v>
      </c>
      <c r="G225" s="14">
        <f t="shared" si="1572"/>
        <v>47.685185185185183</v>
      </c>
      <c r="H225" s="14">
        <f t="shared" si="1572"/>
        <v>5.7870370370370372</v>
      </c>
      <c r="I225" s="14">
        <f t="shared" si="1572"/>
        <v>3.4722222222222223</v>
      </c>
      <c r="J225" s="31">
        <f t="shared" si="1388"/>
        <v>186</v>
      </c>
      <c r="K225" s="14">
        <f t="shared" ref="K225:R225" si="1573">IF($J225=0,0,K738/$J225*100)</f>
        <v>23.118279569892472</v>
      </c>
      <c r="L225" s="14">
        <f t="shared" si="1573"/>
        <v>29.032258064516132</v>
      </c>
      <c r="M225" s="14">
        <f t="shared" si="1573"/>
        <v>9.67741935483871</v>
      </c>
      <c r="N225" s="14">
        <f t="shared" si="1573"/>
        <v>6.9892473118279561</v>
      </c>
      <c r="O225" s="14">
        <f t="shared" si="1573"/>
        <v>2.1505376344086025</v>
      </c>
      <c r="P225" s="14">
        <f t="shared" si="1573"/>
        <v>10.75268817204301</v>
      </c>
      <c r="Q225" s="14">
        <f t="shared" si="1573"/>
        <v>10.21505376344086</v>
      </c>
      <c r="R225" s="14">
        <f t="shared" si="1573"/>
        <v>8.064516129032258</v>
      </c>
      <c r="S225" s="48">
        <f t="shared" si="1475"/>
        <v>48.140350877192979</v>
      </c>
      <c r="T225" s="48">
        <f t="shared" si="1467"/>
        <v>48.140350877192979</v>
      </c>
      <c r="U225" s="56">
        <f t="shared" si="1467"/>
        <v>206</v>
      </c>
      <c r="V225" s="31">
        <f t="shared" si="1467"/>
        <v>165</v>
      </c>
      <c r="W225" s="14">
        <f t="shared" ref="W225:AA225" si="1574">IF($V225=0,0,W738/$V225*100)</f>
        <v>32.727272727272727</v>
      </c>
      <c r="X225" s="14">
        <f t="shared" si="1574"/>
        <v>18.787878787878785</v>
      </c>
      <c r="Y225" s="14">
        <f t="shared" si="1574"/>
        <v>21.818181818181817</v>
      </c>
      <c r="Z225" s="14">
        <f t="shared" si="1574"/>
        <v>10.909090909090908</v>
      </c>
      <c r="AA225" s="14">
        <f t="shared" si="1574"/>
        <v>15.757575757575756</v>
      </c>
      <c r="AB225" s="48">
        <f t="shared" ref="AB225:AE225" si="1575">AB738</f>
        <v>36.664065938293611</v>
      </c>
      <c r="AC225" s="48">
        <f t="shared" si="1575"/>
        <v>59.956531357915438</v>
      </c>
      <c r="AD225" s="48">
        <f t="shared" si="1575"/>
        <v>100</v>
      </c>
      <c r="AE225" s="31">
        <f t="shared" si="1575"/>
        <v>114</v>
      </c>
      <c r="AF225" s="14">
        <f t="shared" ref="AF225:AJ225" si="1576">IF($AE225=0,0,AF738/$AE225*100)</f>
        <v>19.298245614035086</v>
      </c>
      <c r="AG225" s="14">
        <f t="shared" si="1576"/>
        <v>35.087719298245609</v>
      </c>
      <c r="AH225" s="14">
        <f t="shared" si="1576"/>
        <v>12.280701754385964</v>
      </c>
      <c r="AI225" s="14">
        <f t="shared" si="1576"/>
        <v>6.140350877192982</v>
      </c>
      <c r="AJ225" s="14">
        <f t="shared" si="1576"/>
        <v>27.192982456140353</v>
      </c>
      <c r="AK225" s="48">
        <f t="shared" ref="AK225" si="1577">AK738</f>
        <v>22.256930318677306</v>
      </c>
      <c r="AL225" s="48">
        <f t="shared" ref="AL225" si="1578">AL738</f>
        <v>20</v>
      </c>
      <c r="AM225" s="48">
        <f t="shared" si="1501"/>
        <v>100</v>
      </c>
      <c r="AN225" s="48">
        <f t="shared" si="1501"/>
        <v>3.15</v>
      </c>
    </row>
    <row r="226" spans="1:40" ht="15" hidden="1" customHeight="1" x14ac:dyDescent="0.15">
      <c r="A226" s="3"/>
      <c r="B226" s="4"/>
      <c r="C226" s="19" t="s">
        <v>24</v>
      </c>
      <c r="D226" s="32">
        <f t="shared" si="1386"/>
        <v>263</v>
      </c>
      <c r="E226" s="12">
        <f t="shared" ref="E226:I226" si="1579">IF($D226=0,0,E739/$D226*100)</f>
        <v>27.756653992395435</v>
      </c>
      <c r="F226" s="12">
        <f t="shared" si="1579"/>
        <v>4.1825095057034218</v>
      </c>
      <c r="G226" s="12">
        <f t="shared" si="1579"/>
        <v>50.190114068441062</v>
      </c>
      <c r="H226" s="12">
        <f t="shared" si="1579"/>
        <v>5.7034220532319395</v>
      </c>
      <c r="I226" s="12">
        <f t="shared" si="1579"/>
        <v>12.167300380228136</v>
      </c>
      <c r="J226" s="32">
        <f t="shared" si="1388"/>
        <v>84</v>
      </c>
      <c r="K226" s="12">
        <f t="shared" ref="K226:R226" si="1580">IF($J226=0,0,K739/$J226*100)</f>
        <v>26.190476190476193</v>
      </c>
      <c r="L226" s="12">
        <f t="shared" si="1580"/>
        <v>34.523809523809526</v>
      </c>
      <c r="M226" s="12">
        <f t="shared" si="1580"/>
        <v>19.047619047619047</v>
      </c>
      <c r="N226" s="12">
        <f t="shared" si="1580"/>
        <v>10.714285714285714</v>
      </c>
      <c r="O226" s="12">
        <f t="shared" si="1580"/>
        <v>0</v>
      </c>
      <c r="P226" s="12">
        <f t="shared" si="1580"/>
        <v>3.5714285714285712</v>
      </c>
      <c r="Q226" s="12">
        <f t="shared" si="1580"/>
        <v>0</v>
      </c>
      <c r="R226" s="12">
        <f t="shared" si="1580"/>
        <v>5.9523809523809517</v>
      </c>
      <c r="S226" s="45">
        <f t="shared" si="1475"/>
        <v>7.962025316455696</v>
      </c>
      <c r="T226" s="45">
        <f t="shared" si="1475"/>
        <v>7.962025316455696</v>
      </c>
      <c r="U226" s="54">
        <f t="shared" si="1475"/>
        <v>103</v>
      </c>
      <c r="V226" s="32">
        <f t="shared" si="1475"/>
        <v>76</v>
      </c>
      <c r="W226" s="12">
        <f t="shared" ref="W226:AA226" si="1581">IF($V226=0,0,W739/$V226*100)</f>
        <v>36.84210526315789</v>
      </c>
      <c r="X226" s="12">
        <f t="shared" si="1581"/>
        <v>21.052631578947366</v>
      </c>
      <c r="Y226" s="12">
        <f t="shared" si="1581"/>
        <v>17.105263157894736</v>
      </c>
      <c r="Z226" s="12">
        <f t="shared" si="1581"/>
        <v>11.842105263157894</v>
      </c>
      <c r="AA226" s="12">
        <f t="shared" si="1581"/>
        <v>13.157894736842104</v>
      </c>
      <c r="AB226" s="45">
        <f t="shared" ref="AB226:AE226" si="1582">AB739</f>
        <v>32.565323011553602</v>
      </c>
      <c r="AC226" s="45">
        <f t="shared" si="1582"/>
        <v>56.560824177961514</v>
      </c>
      <c r="AD226" s="45">
        <f t="shared" si="1582"/>
        <v>100</v>
      </c>
      <c r="AE226" s="32">
        <f t="shared" si="1582"/>
        <v>48</v>
      </c>
      <c r="AF226" s="12">
        <f t="shared" ref="AF226:AJ226" si="1583">IF($AE226=0,0,AF739/$AE226*100)</f>
        <v>20.833333333333336</v>
      </c>
      <c r="AG226" s="12">
        <f t="shared" si="1583"/>
        <v>33.333333333333329</v>
      </c>
      <c r="AH226" s="12">
        <f t="shared" si="1583"/>
        <v>14.583333333333334</v>
      </c>
      <c r="AI226" s="12">
        <f t="shared" si="1583"/>
        <v>4.1666666666666661</v>
      </c>
      <c r="AJ226" s="12">
        <f t="shared" si="1583"/>
        <v>27.083333333333332</v>
      </c>
      <c r="AK226" s="45">
        <f t="shared" ref="AK226" si="1584">AK739</f>
        <v>20.623809523809523</v>
      </c>
      <c r="AL226" s="45">
        <f t="shared" ref="AL226" si="1585">AL739</f>
        <v>20</v>
      </c>
      <c r="AM226" s="45">
        <f t="shared" si="1501"/>
        <v>70</v>
      </c>
      <c r="AN226" s="45">
        <f t="shared" si="1501"/>
        <v>4</v>
      </c>
    </row>
    <row r="227" spans="1:40" ht="15" hidden="1" customHeight="1" x14ac:dyDescent="0.15">
      <c r="A227" s="3"/>
      <c r="B227" s="236" t="s">
        <v>51</v>
      </c>
      <c r="C227" s="18" t="s">
        <v>311</v>
      </c>
      <c r="D227" s="31">
        <f t="shared" si="1386"/>
        <v>513</v>
      </c>
      <c r="E227" s="14">
        <f t="shared" ref="E227:I227" si="1586">IF($D227=0,0,E740/$D227*100)</f>
        <v>33.333333333333329</v>
      </c>
      <c r="F227" s="14">
        <f t="shared" si="1586"/>
        <v>6.0428849902534107</v>
      </c>
      <c r="G227" s="14">
        <f t="shared" si="1586"/>
        <v>53.021442495126706</v>
      </c>
      <c r="H227" s="14">
        <f t="shared" si="1586"/>
        <v>2.7290448343079921</v>
      </c>
      <c r="I227" s="14">
        <f t="shared" si="1586"/>
        <v>4.8732943469785575</v>
      </c>
      <c r="J227" s="31">
        <f t="shared" si="1388"/>
        <v>202</v>
      </c>
      <c r="K227" s="14">
        <f t="shared" ref="K227:R227" si="1587">IF($J227=0,0,K740/$J227*100)</f>
        <v>29.702970297029701</v>
      </c>
      <c r="L227" s="14">
        <f t="shared" si="1587"/>
        <v>38.613861386138616</v>
      </c>
      <c r="M227" s="14">
        <f t="shared" si="1587"/>
        <v>10.396039603960396</v>
      </c>
      <c r="N227" s="14">
        <f t="shared" si="1587"/>
        <v>3.9603960396039604</v>
      </c>
      <c r="O227" s="14">
        <f t="shared" si="1587"/>
        <v>2.9702970297029703</v>
      </c>
      <c r="P227" s="14">
        <f t="shared" si="1587"/>
        <v>1.4851485148514851</v>
      </c>
      <c r="Q227" s="14">
        <f t="shared" si="1587"/>
        <v>0</v>
      </c>
      <c r="R227" s="14">
        <f t="shared" si="1587"/>
        <v>12.871287128712872</v>
      </c>
      <c r="S227" s="48">
        <f t="shared" ref="S227:V242" si="1588">S740</f>
        <v>8.482954545454545</v>
      </c>
      <c r="T227" s="48">
        <f t="shared" si="1588"/>
        <v>8.482954545454545</v>
      </c>
      <c r="U227" s="56">
        <f t="shared" si="1588"/>
        <v>183</v>
      </c>
      <c r="V227" s="31">
        <f t="shared" si="1588"/>
        <v>181</v>
      </c>
      <c r="W227" s="14">
        <f t="shared" ref="W227:AA227" si="1589">IF($V227=0,0,W740/$V227*100)</f>
        <v>43.093922651933703</v>
      </c>
      <c r="X227" s="14">
        <f t="shared" si="1589"/>
        <v>22.651933701657459</v>
      </c>
      <c r="Y227" s="14">
        <f t="shared" si="1589"/>
        <v>12.154696132596685</v>
      </c>
      <c r="Z227" s="14">
        <f t="shared" si="1589"/>
        <v>7.7348066298342539</v>
      </c>
      <c r="AA227" s="14">
        <f t="shared" si="1589"/>
        <v>14.3646408839779</v>
      </c>
      <c r="AB227" s="48">
        <f t="shared" ref="AB227:AE227" si="1590">AB740</f>
        <v>24.477842945584879</v>
      </c>
      <c r="AC227" s="48">
        <f t="shared" si="1590"/>
        <v>49.273579955398134</v>
      </c>
      <c r="AD227" s="48">
        <f t="shared" si="1590"/>
        <v>100</v>
      </c>
      <c r="AE227" s="31">
        <f t="shared" si="1590"/>
        <v>107</v>
      </c>
      <c r="AF227" s="14">
        <f t="shared" ref="AF227:AJ227" si="1591">IF($AE227=0,0,AF740/$AE227*100)</f>
        <v>27.102803738317753</v>
      </c>
      <c r="AG227" s="14">
        <f t="shared" si="1591"/>
        <v>22.429906542056074</v>
      </c>
      <c r="AH227" s="14">
        <f t="shared" si="1591"/>
        <v>10.2803738317757</v>
      </c>
      <c r="AI227" s="14">
        <f t="shared" si="1591"/>
        <v>2.8037383177570092</v>
      </c>
      <c r="AJ227" s="14">
        <f t="shared" si="1591"/>
        <v>37.383177570093459</v>
      </c>
      <c r="AK227" s="48">
        <f t="shared" ref="AK227" si="1592">AK740</f>
        <v>17.941542288557212</v>
      </c>
      <c r="AL227" s="48">
        <f t="shared" ref="AL227" si="1593">AL740</f>
        <v>15</v>
      </c>
      <c r="AM227" s="48">
        <f t="shared" si="1501"/>
        <v>50</v>
      </c>
      <c r="AN227" s="48">
        <f t="shared" si="1501"/>
        <v>4</v>
      </c>
    </row>
    <row r="228" spans="1:40" ht="15" hidden="1" customHeight="1" x14ac:dyDescent="0.15">
      <c r="A228" s="3"/>
      <c r="B228" s="239"/>
      <c r="C228" s="18" t="s">
        <v>312</v>
      </c>
      <c r="D228" s="31">
        <f t="shared" si="1386"/>
        <v>353</v>
      </c>
      <c r="E228" s="14">
        <f t="shared" ref="E228:I228" si="1594">IF($D228=0,0,E741/$D228*100)</f>
        <v>33.994334277620396</v>
      </c>
      <c r="F228" s="14">
        <f t="shared" si="1594"/>
        <v>4.5325779036827196</v>
      </c>
      <c r="G228" s="14">
        <f t="shared" si="1594"/>
        <v>45.609065155807365</v>
      </c>
      <c r="H228" s="14">
        <f t="shared" si="1594"/>
        <v>10.198300283286118</v>
      </c>
      <c r="I228" s="14">
        <f t="shared" si="1594"/>
        <v>5.6657223796034</v>
      </c>
      <c r="J228" s="31">
        <f t="shared" si="1388"/>
        <v>136</v>
      </c>
      <c r="K228" s="14">
        <f t="shared" ref="K228:R228" si="1595">IF($J228=0,0,K741/$J228*100)</f>
        <v>19.852941176470587</v>
      </c>
      <c r="L228" s="14">
        <f t="shared" si="1595"/>
        <v>25</v>
      </c>
      <c r="M228" s="14">
        <f t="shared" si="1595"/>
        <v>12.5</v>
      </c>
      <c r="N228" s="14">
        <f t="shared" si="1595"/>
        <v>13.970588235294118</v>
      </c>
      <c r="O228" s="14">
        <f t="shared" si="1595"/>
        <v>7.3529411764705888</v>
      </c>
      <c r="P228" s="14">
        <f t="shared" si="1595"/>
        <v>4.4117647058823533</v>
      </c>
      <c r="Q228" s="14">
        <f t="shared" si="1595"/>
        <v>1.4705882352941175</v>
      </c>
      <c r="R228" s="14">
        <f t="shared" si="1595"/>
        <v>15.441176470588236</v>
      </c>
      <c r="S228" s="48">
        <f t="shared" ref="S228:V243" si="1596">S741</f>
        <v>25.14782608695652</v>
      </c>
      <c r="T228" s="48">
        <f t="shared" si="1588"/>
        <v>25.14782608695652</v>
      </c>
      <c r="U228" s="56">
        <f t="shared" si="1588"/>
        <v>341</v>
      </c>
      <c r="V228" s="31">
        <f t="shared" si="1588"/>
        <v>126</v>
      </c>
      <c r="W228" s="14">
        <f t="shared" ref="W228:AA228" si="1597">IF($V228=0,0,W741/$V228*100)</f>
        <v>30.952380952380953</v>
      </c>
      <c r="X228" s="14">
        <f t="shared" si="1597"/>
        <v>28.571428571428569</v>
      </c>
      <c r="Y228" s="14">
        <f t="shared" si="1597"/>
        <v>17.460317460317459</v>
      </c>
      <c r="Z228" s="14">
        <f t="shared" si="1597"/>
        <v>11.904761904761903</v>
      </c>
      <c r="AA228" s="14">
        <f t="shared" si="1597"/>
        <v>11.111111111111111</v>
      </c>
      <c r="AB228" s="48">
        <f t="shared" ref="AB228:AE228" si="1598">AB741</f>
        <v>35.900736168593305</v>
      </c>
      <c r="AC228" s="48">
        <f t="shared" si="1598"/>
        <v>55.080581518937677</v>
      </c>
      <c r="AD228" s="48">
        <f t="shared" si="1598"/>
        <v>100</v>
      </c>
      <c r="AE228" s="31">
        <f t="shared" si="1598"/>
        <v>88</v>
      </c>
      <c r="AF228" s="14">
        <f t="shared" ref="AF228:AJ228" si="1599">IF($AE228=0,0,AF741/$AE228*100)</f>
        <v>27.27272727272727</v>
      </c>
      <c r="AG228" s="14">
        <f t="shared" si="1599"/>
        <v>35.227272727272727</v>
      </c>
      <c r="AH228" s="14">
        <f t="shared" si="1599"/>
        <v>11.363636363636363</v>
      </c>
      <c r="AI228" s="14">
        <f t="shared" si="1599"/>
        <v>4.5454545454545459</v>
      </c>
      <c r="AJ228" s="14">
        <f t="shared" si="1599"/>
        <v>21.59090909090909</v>
      </c>
      <c r="AK228" s="48">
        <f t="shared" ref="AK228" si="1600">AK741</f>
        <v>19.078480561306652</v>
      </c>
      <c r="AL228" s="48">
        <f t="shared" ref="AL228" si="1601">AL741</f>
        <v>17.777777777777779</v>
      </c>
      <c r="AM228" s="48">
        <f t="shared" si="1501"/>
        <v>50</v>
      </c>
      <c r="AN228" s="48">
        <f t="shared" si="1501"/>
        <v>1</v>
      </c>
    </row>
    <row r="229" spans="1:40" ht="15" hidden="1" customHeight="1" x14ac:dyDescent="0.15">
      <c r="A229" s="6"/>
      <c r="B229" s="240"/>
      <c r="C229" s="19" t="s">
        <v>24</v>
      </c>
      <c r="D229" s="32">
        <f t="shared" si="1386"/>
        <v>185</v>
      </c>
      <c r="E229" s="12">
        <f t="shared" ref="E229:I229" si="1602">IF($D229=0,0,E742/$D229*100)</f>
        <v>28.648648648648649</v>
      </c>
      <c r="F229" s="12">
        <f t="shared" si="1602"/>
        <v>4.3243243243243246</v>
      </c>
      <c r="G229" s="12">
        <f t="shared" si="1602"/>
        <v>51.351351351351347</v>
      </c>
      <c r="H229" s="12">
        <f t="shared" si="1602"/>
        <v>5.4054054054054053</v>
      </c>
      <c r="I229" s="12">
        <f t="shared" si="1602"/>
        <v>10.27027027027027</v>
      </c>
      <c r="J229" s="32">
        <f t="shared" si="1388"/>
        <v>61</v>
      </c>
      <c r="K229" s="12">
        <f t="shared" ref="K229:R229" si="1603">IF($J229=0,0,K742/$J229*100)</f>
        <v>19.672131147540984</v>
      </c>
      <c r="L229" s="12">
        <f t="shared" si="1603"/>
        <v>47.540983606557376</v>
      </c>
      <c r="M229" s="12">
        <f t="shared" si="1603"/>
        <v>9.8360655737704921</v>
      </c>
      <c r="N229" s="12">
        <f t="shared" si="1603"/>
        <v>14.754098360655737</v>
      </c>
      <c r="O229" s="12">
        <f t="shared" si="1603"/>
        <v>0</v>
      </c>
      <c r="P229" s="12">
        <f t="shared" si="1603"/>
        <v>1.639344262295082</v>
      </c>
      <c r="Q229" s="12">
        <f t="shared" si="1603"/>
        <v>0</v>
      </c>
      <c r="R229" s="12">
        <f t="shared" si="1603"/>
        <v>6.557377049180328</v>
      </c>
      <c r="S229" s="45">
        <f t="shared" si="1596"/>
        <v>6.1578947368421053</v>
      </c>
      <c r="T229" s="45">
        <f t="shared" si="1588"/>
        <v>6.1578947368421053</v>
      </c>
      <c r="U229" s="54">
        <f t="shared" si="1588"/>
        <v>103</v>
      </c>
      <c r="V229" s="32">
        <f t="shared" si="1588"/>
        <v>51</v>
      </c>
      <c r="W229" s="12">
        <f t="shared" ref="W229:AA229" si="1604">IF($V229=0,0,W742/$V229*100)</f>
        <v>35.294117647058826</v>
      </c>
      <c r="X229" s="12">
        <f t="shared" si="1604"/>
        <v>19.607843137254903</v>
      </c>
      <c r="Y229" s="12">
        <f t="shared" si="1604"/>
        <v>17.647058823529413</v>
      </c>
      <c r="Z229" s="12">
        <f t="shared" si="1604"/>
        <v>19.607843137254903</v>
      </c>
      <c r="AA229" s="12">
        <f t="shared" si="1604"/>
        <v>7.8431372549019605</v>
      </c>
      <c r="AB229" s="45">
        <f t="shared" ref="AB229:AE229" si="1605">AB742</f>
        <v>37.812816616008107</v>
      </c>
      <c r="AC229" s="45">
        <f t="shared" si="1605"/>
        <v>61.282840722495898</v>
      </c>
      <c r="AD229" s="45">
        <f t="shared" si="1605"/>
        <v>100</v>
      </c>
      <c r="AE229" s="32">
        <f t="shared" si="1605"/>
        <v>34</v>
      </c>
      <c r="AF229" s="12">
        <f t="shared" ref="AF229:AJ229" si="1606">IF($AE229=0,0,AF742/$AE229*100)</f>
        <v>29.411764705882355</v>
      </c>
      <c r="AG229" s="12">
        <f t="shared" si="1606"/>
        <v>41.17647058823529</v>
      </c>
      <c r="AH229" s="12">
        <f t="shared" si="1606"/>
        <v>5.8823529411764701</v>
      </c>
      <c r="AI229" s="12">
        <f t="shared" si="1606"/>
        <v>0</v>
      </c>
      <c r="AJ229" s="12">
        <f t="shared" si="1606"/>
        <v>23.52941176470588</v>
      </c>
      <c r="AK229" s="45">
        <f t="shared" ref="AK229" si="1607">AK742</f>
        <v>15.807692307692308</v>
      </c>
      <c r="AL229" s="45">
        <f t="shared" ref="AL229" si="1608">AL742</f>
        <v>15.75</v>
      </c>
      <c r="AM229" s="45">
        <f t="shared" si="1501"/>
        <v>33</v>
      </c>
      <c r="AN229" s="45">
        <f t="shared" si="1501"/>
        <v>5</v>
      </c>
    </row>
    <row r="230" spans="1:40" ht="15" hidden="1" customHeight="1" x14ac:dyDescent="0.15">
      <c r="A230" s="2" t="s">
        <v>315</v>
      </c>
      <c r="B230" s="23" t="s">
        <v>10</v>
      </c>
      <c r="C230" s="17" t="s">
        <v>311</v>
      </c>
      <c r="D230" s="30">
        <f t="shared" si="1386"/>
        <v>197</v>
      </c>
      <c r="E230" s="13">
        <f t="shared" ref="E230:I230" si="1609">IF($D230=0,0,E743/$D230*100)</f>
        <v>27.918781725888326</v>
      </c>
      <c r="F230" s="13">
        <f t="shared" si="1609"/>
        <v>5.0761421319796955</v>
      </c>
      <c r="G230" s="13">
        <f t="shared" si="1609"/>
        <v>59.390862944162436</v>
      </c>
      <c r="H230" s="13">
        <f t="shared" si="1609"/>
        <v>3.5532994923857872</v>
      </c>
      <c r="I230" s="13">
        <f t="shared" si="1609"/>
        <v>4.0609137055837561</v>
      </c>
      <c r="J230" s="30">
        <f t="shared" si="1388"/>
        <v>65</v>
      </c>
      <c r="K230" s="13">
        <f t="shared" ref="K230:R230" si="1610">IF($J230=0,0,K743/$J230*100)</f>
        <v>23.076923076923077</v>
      </c>
      <c r="L230" s="13">
        <f t="shared" si="1610"/>
        <v>38.461538461538467</v>
      </c>
      <c r="M230" s="13">
        <f t="shared" si="1610"/>
        <v>4.6153846153846159</v>
      </c>
      <c r="N230" s="13">
        <f t="shared" si="1610"/>
        <v>16.923076923076923</v>
      </c>
      <c r="O230" s="13">
        <f t="shared" si="1610"/>
        <v>0</v>
      </c>
      <c r="P230" s="13">
        <f t="shared" si="1610"/>
        <v>3.0769230769230771</v>
      </c>
      <c r="Q230" s="13">
        <f t="shared" si="1610"/>
        <v>0</v>
      </c>
      <c r="R230" s="13">
        <f t="shared" si="1610"/>
        <v>13.846153846153847</v>
      </c>
      <c r="S230" s="47">
        <f t="shared" si="1596"/>
        <v>11.642857142857142</v>
      </c>
      <c r="T230" s="47">
        <f t="shared" si="1588"/>
        <v>11.642857142857142</v>
      </c>
      <c r="U230" s="55">
        <f t="shared" si="1588"/>
        <v>183</v>
      </c>
      <c r="V230" s="30">
        <f t="shared" si="1588"/>
        <v>60</v>
      </c>
      <c r="W230" s="13">
        <f t="shared" ref="W230:AA230" si="1611">IF($V230=0,0,W743/$V230*100)</f>
        <v>55.000000000000007</v>
      </c>
      <c r="X230" s="13">
        <f t="shared" si="1611"/>
        <v>18.333333333333332</v>
      </c>
      <c r="Y230" s="13">
        <f t="shared" si="1611"/>
        <v>11.666666666666666</v>
      </c>
      <c r="Z230" s="13">
        <f t="shared" si="1611"/>
        <v>3.3333333333333335</v>
      </c>
      <c r="AA230" s="13">
        <f t="shared" si="1611"/>
        <v>11.666666666666666</v>
      </c>
      <c r="AB230" s="47">
        <f t="shared" ref="AB230:AE230" si="1612">AB743</f>
        <v>18.907526990212894</v>
      </c>
      <c r="AC230" s="47">
        <f t="shared" si="1612"/>
        <v>50.104946524064168</v>
      </c>
      <c r="AD230" s="47">
        <f t="shared" si="1612"/>
        <v>100</v>
      </c>
      <c r="AE230" s="30">
        <f t="shared" si="1612"/>
        <v>28</v>
      </c>
      <c r="AF230" s="13">
        <f t="shared" ref="AF230:AJ230" si="1613">IF($AE230=0,0,AF743/$AE230*100)</f>
        <v>10.714285714285714</v>
      </c>
      <c r="AG230" s="13">
        <f t="shared" si="1613"/>
        <v>21.428571428571427</v>
      </c>
      <c r="AH230" s="13">
        <f t="shared" si="1613"/>
        <v>28.571428571428569</v>
      </c>
      <c r="AI230" s="13">
        <f t="shared" si="1613"/>
        <v>0</v>
      </c>
      <c r="AJ230" s="13">
        <f t="shared" si="1613"/>
        <v>39.285714285714285</v>
      </c>
      <c r="AK230" s="47">
        <f t="shared" ref="AK230" si="1614">AK743</f>
        <v>23.427450980392155</v>
      </c>
      <c r="AL230" s="47">
        <f t="shared" ref="AL230:AN245" si="1615">AL743</f>
        <v>25.2</v>
      </c>
      <c r="AM230" s="47">
        <f t="shared" si="1615"/>
        <v>36.666666666666664</v>
      </c>
      <c r="AN230" s="47">
        <f t="shared" si="1615"/>
        <v>1</v>
      </c>
    </row>
    <row r="231" spans="1:40" ht="15" hidden="1" customHeight="1" x14ac:dyDescent="0.15">
      <c r="A231" s="3" t="s">
        <v>329</v>
      </c>
      <c r="B231" s="24" t="s">
        <v>11</v>
      </c>
      <c r="C231" s="18" t="s">
        <v>312</v>
      </c>
      <c r="D231" s="31">
        <f t="shared" si="1386"/>
        <v>1935</v>
      </c>
      <c r="E231" s="14">
        <f t="shared" ref="E231:I231" si="1616">IF($D231=0,0,E744/$D231*100)</f>
        <v>40.723514211886304</v>
      </c>
      <c r="F231" s="14">
        <f t="shared" si="1616"/>
        <v>4.4444444444444446</v>
      </c>
      <c r="G231" s="14">
        <f t="shared" si="1616"/>
        <v>44.237726098191217</v>
      </c>
      <c r="H231" s="14">
        <f t="shared" si="1616"/>
        <v>6.459948320413436</v>
      </c>
      <c r="I231" s="14">
        <f t="shared" si="1616"/>
        <v>4.1343669250646</v>
      </c>
      <c r="J231" s="31">
        <f t="shared" si="1388"/>
        <v>874</v>
      </c>
      <c r="K231" s="14">
        <f t="shared" ref="K231:R231" si="1617">IF($J231=0,0,K744/$J231*100)</f>
        <v>16.704805491990847</v>
      </c>
      <c r="L231" s="14">
        <f t="shared" si="1617"/>
        <v>23.112128146453088</v>
      </c>
      <c r="M231" s="14">
        <f t="shared" si="1617"/>
        <v>8.695652173913043</v>
      </c>
      <c r="N231" s="14">
        <f t="shared" si="1617"/>
        <v>8.1235697940503435</v>
      </c>
      <c r="O231" s="14">
        <f t="shared" si="1617"/>
        <v>10.640732265446225</v>
      </c>
      <c r="P231" s="14">
        <f t="shared" si="1617"/>
        <v>8.695652173913043</v>
      </c>
      <c r="Q231" s="14">
        <f t="shared" si="1617"/>
        <v>14.073226544622425</v>
      </c>
      <c r="R231" s="14">
        <f t="shared" si="1617"/>
        <v>9.9542334096109837</v>
      </c>
      <c r="S231" s="48">
        <f t="shared" si="1596"/>
        <v>61.472681067344347</v>
      </c>
      <c r="T231" s="48">
        <f t="shared" si="1588"/>
        <v>61.472681067344347</v>
      </c>
      <c r="U231" s="56">
        <f t="shared" si="1588"/>
        <v>341</v>
      </c>
      <c r="V231" s="31">
        <f t="shared" si="1588"/>
        <v>816</v>
      </c>
      <c r="W231" s="14">
        <f t="shared" ref="W231:AA231" si="1618">IF($V231=0,0,W744/$V231*100)</f>
        <v>27.450980392156865</v>
      </c>
      <c r="X231" s="14">
        <f t="shared" si="1618"/>
        <v>23.03921568627451</v>
      </c>
      <c r="Y231" s="14">
        <f t="shared" si="1618"/>
        <v>22.916666666666664</v>
      </c>
      <c r="Z231" s="14">
        <f t="shared" si="1618"/>
        <v>11.029411764705882</v>
      </c>
      <c r="AA231" s="14">
        <f t="shared" si="1618"/>
        <v>15.563725490196079</v>
      </c>
      <c r="AB231" s="48">
        <f t="shared" ref="AB231:AE231" si="1619">AB744</f>
        <v>38.563055513865464</v>
      </c>
      <c r="AC231" s="48">
        <f t="shared" si="1619"/>
        <v>57.139667202265173</v>
      </c>
      <c r="AD231" s="48">
        <f t="shared" si="1619"/>
        <v>100</v>
      </c>
      <c r="AE231" s="31">
        <f t="shared" si="1619"/>
        <v>601</v>
      </c>
      <c r="AF231" s="14">
        <f t="shared" ref="AF231:AJ231" si="1620">IF($AE231=0,0,AF744/$AE231*100)</f>
        <v>16.805324459234608</v>
      </c>
      <c r="AG231" s="14">
        <f t="shared" si="1620"/>
        <v>27.287853577371045</v>
      </c>
      <c r="AH231" s="14">
        <f t="shared" si="1620"/>
        <v>18.635607321131449</v>
      </c>
      <c r="AI231" s="14">
        <f t="shared" si="1620"/>
        <v>11.314475873544092</v>
      </c>
      <c r="AJ231" s="14">
        <f t="shared" si="1620"/>
        <v>25.9567387687188</v>
      </c>
      <c r="AK231" s="48">
        <f t="shared" ref="AK231" si="1621">AK744</f>
        <v>25.403822158864855</v>
      </c>
      <c r="AL231" s="48">
        <f t="shared" ref="AL231" si="1622">AL744</f>
        <v>23.099999999999998</v>
      </c>
      <c r="AM231" s="48">
        <f t="shared" si="1615"/>
        <v>166.66666666666666</v>
      </c>
      <c r="AN231" s="48">
        <f t="shared" si="1615"/>
        <v>1</v>
      </c>
    </row>
    <row r="232" spans="1:40" ht="15" hidden="1" customHeight="1" x14ac:dyDescent="0.15">
      <c r="A232" s="3" t="s">
        <v>330</v>
      </c>
      <c r="B232" s="25"/>
      <c r="C232" s="19" t="s">
        <v>24</v>
      </c>
      <c r="D232" s="32">
        <f t="shared" si="1386"/>
        <v>974</v>
      </c>
      <c r="E232" s="12">
        <f t="shared" ref="E232:I232" si="1623">IF($D232=0,0,E745/$D232*100)</f>
        <v>31.519507186858313</v>
      </c>
      <c r="F232" s="12">
        <f t="shared" si="1623"/>
        <v>4.6201232032854209</v>
      </c>
      <c r="G232" s="12">
        <f t="shared" si="1623"/>
        <v>50.513347022587276</v>
      </c>
      <c r="H232" s="12">
        <f t="shared" si="1623"/>
        <v>4.6201232032854209</v>
      </c>
      <c r="I232" s="12">
        <f t="shared" si="1623"/>
        <v>8.7268993839835733</v>
      </c>
      <c r="J232" s="32">
        <f t="shared" si="1388"/>
        <v>352</v>
      </c>
      <c r="K232" s="12">
        <f t="shared" ref="K232:R232" si="1624">IF($J232=0,0,K745/$J232*100)</f>
        <v>23.295454545454543</v>
      </c>
      <c r="L232" s="12">
        <f t="shared" si="1624"/>
        <v>37.215909090909086</v>
      </c>
      <c r="M232" s="12">
        <f t="shared" si="1624"/>
        <v>12.215909090909092</v>
      </c>
      <c r="N232" s="12">
        <f t="shared" si="1624"/>
        <v>9.6590909090909083</v>
      </c>
      <c r="O232" s="12">
        <f t="shared" si="1624"/>
        <v>1.4204545454545454</v>
      </c>
      <c r="P232" s="12">
        <f t="shared" si="1624"/>
        <v>8.2386363636363633</v>
      </c>
      <c r="Q232" s="12">
        <f t="shared" si="1624"/>
        <v>0.28409090909090912</v>
      </c>
      <c r="R232" s="12">
        <f t="shared" si="1624"/>
        <v>7.6704545454545459</v>
      </c>
      <c r="S232" s="45">
        <f t="shared" si="1596"/>
        <v>15.23076923076923</v>
      </c>
      <c r="T232" s="45">
        <f t="shared" si="1588"/>
        <v>15.23076923076923</v>
      </c>
      <c r="U232" s="54">
        <f t="shared" si="1588"/>
        <v>200</v>
      </c>
      <c r="V232" s="32">
        <f t="shared" si="1588"/>
        <v>318</v>
      </c>
      <c r="W232" s="12">
        <f t="shared" ref="W232:AA232" si="1625">IF($V232=0,0,W745/$V232*100)</f>
        <v>37.421383647798741</v>
      </c>
      <c r="X232" s="12">
        <f t="shared" si="1625"/>
        <v>22.327044025157232</v>
      </c>
      <c r="Y232" s="12">
        <f t="shared" si="1625"/>
        <v>17.610062893081761</v>
      </c>
      <c r="Z232" s="12">
        <f t="shared" si="1625"/>
        <v>10.691823899371069</v>
      </c>
      <c r="AA232" s="12">
        <f t="shared" si="1625"/>
        <v>11.949685534591195</v>
      </c>
      <c r="AB232" s="45">
        <f t="shared" ref="AB232:AE232" si="1626">AB745</f>
        <v>31.629031744456277</v>
      </c>
      <c r="AC232" s="45">
        <f t="shared" si="1626"/>
        <v>55.007011729489179</v>
      </c>
      <c r="AD232" s="45">
        <f t="shared" si="1626"/>
        <v>100</v>
      </c>
      <c r="AE232" s="32">
        <f t="shared" si="1626"/>
        <v>204</v>
      </c>
      <c r="AF232" s="12">
        <f t="shared" ref="AF232:AJ232" si="1627">IF($AE232=0,0,AF745/$AE232*100)</f>
        <v>20.098039215686274</v>
      </c>
      <c r="AG232" s="12">
        <f t="shared" si="1627"/>
        <v>29.901960784313726</v>
      </c>
      <c r="AH232" s="12">
        <f t="shared" si="1627"/>
        <v>19.117647058823529</v>
      </c>
      <c r="AI232" s="12">
        <f t="shared" si="1627"/>
        <v>3.4313725490196081</v>
      </c>
      <c r="AJ232" s="12">
        <f t="shared" si="1627"/>
        <v>27.450980392156865</v>
      </c>
      <c r="AK232" s="45">
        <f t="shared" ref="AK232" si="1628">AK745</f>
        <v>21.819692858792855</v>
      </c>
      <c r="AL232" s="45">
        <f t="shared" ref="AL232" si="1629">AL745</f>
        <v>20</v>
      </c>
      <c r="AM232" s="45">
        <f t="shared" si="1615"/>
        <v>150</v>
      </c>
      <c r="AN232" s="45">
        <f t="shared" si="1615"/>
        <v>2.7</v>
      </c>
    </row>
    <row r="233" spans="1:40" ht="15" hidden="1" customHeight="1" x14ac:dyDescent="0.15">
      <c r="A233" s="2" t="s">
        <v>315</v>
      </c>
      <c r="B233" s="24" t="s">
        <v>12</v>
      </c>
      <c r="C233" s="17" t="s">
        <v>311</v>
      </c>
      <c r="D233" s="31">
        <f t="shared" si="1386"/>
        <v>49</v>
      </c>
      <c r="E233" s="14">
        <f t="shared" ref="E233:I233" si="1630">IF($D233=0,0,E746/$D233*100)</f>
        <v>40.816326530612244</v>
      </c>
      <c r="F233" s="14">
        <f t="shared" si="1630"/>
        <v>4.0816326530612246</v>
      </c>
      <c r="G233" s="14">
        <f t="shared" si="1630"/>
        <v>46.938775510204081</v>
      </c>
      <c r="H233" s="14">
        <f t="shared" si="1630"/>
        <v>2.0408163265306123</v>
      </c>
      <c r="I233" s="14">
        <f t="shared" si="1630"/>
        <v>6.1224489795918364</v>
      </c>
      <c r="J233" s="31">
        <f t="shared" si="1388"/>
        <v>22</v>
      </c>
      <c r="K233" s="14">
        <f t="shared" ref="K233:R233" si="1631">IF($J233=0,0,K746/$J233*100)</f>
        <v>13.636363636363635</v>
      </c>
      <c r="L233" s="14">
        <f t="shared" si="1631"/>
        <v>45.454545454545453</v>
      </c>
      <c r="M233" s="14">
        <f t="shared" si="1631"/>
        <v>0</v>
      </c>
      <c r="N233" s="14">
        <f t="shared" si="1631"/>
        <v>27.27272727272727</v>
      </c>
      <c r="O233" s="14">
        <f t="shared" si="1631"/>
        <v>0</v>
      </c>
      <c r="P233" s="14">
        <f t="shared" si="1631"/>
        <v>4.5454545454545459</v>
      </c>
      <c r="Q233" s="14">
        <f t="shared" si="1631"/>
        <v>0</v>
      </c>
      <c r="R233" s="14">
        <f t="shared" si="1631"/>
        <v>9.0909090909090917</v>
      </c>
      <c r="S233" s="48">
        <f t="shared" si="1596"/>
        <v>17.45</v>
      </c>
      <c r="T233" s="48">
        <f t="shared" si="1588"/>
        <v>17.45</v>
      </c>
      <c r="U233" s="56">
        <f t="shared" si="1588"/>
        <v>173</v>
      </c>
      <c r="V233" s="31">
        <f t="shared" si="1588"/>
        <v>21</v>
      </c>
      <c r="W233" s="14">
        <f t="shared" ref="W233:AA233" si="1632">IF($V233=0,0,W746/$V233*100)</f>
        <v>28.571428571428569</v>
      </c>
      <c r="X233" s="14">
        <f t="shared" si="1632"/>
        <v>23.809523809523807</v>
      </c>
      <c r="Y233" s="14">
        <f t="shared" si="1632"/>
        <v>33.333333333333329</v>
      </c>
      <c r="Z233" s="14">
        <f t="shared" si="1632"/>
        <v>4.7619047619047619</v>
      </c>
      <c r="AA233" s="14">
        <f t="shared" si="1632"/>
        <v>9.5238095238095237</v>
      </c>
      <c r="AB233" s="48">
        <f t="shared" ref="AB233:AE233" si="1633">AB746</f>
        <v>39.02992776057792</v>
      </c>
      <c r="AC233" s="48">
        <f t="shared" si="1633"/>
        <v>57.043740573152341</v>
      </c>
      <c r="AD233" s="48">
        <f t="shared" si="1633"/>
        <v>100</v>
      </c>
      <c r="AE233" s="31">
        <f t="shared" si="1633"/>
        <v>15</v>
      </c>
      <c r="AF233" s="14">
        <f t="shared" ref="AF233:AJ233" si="1634">IF($AE233=0,0,AF746/$AE233*100)</f>
        <v>6.666666666666667</v>
      </c>
      <c r="AG233" s="14">
        <f t="shared" si="1634"/>
        <v>26.666666666666668</v>
      </c>
      <c r="AH233" s="14">
        <f t="shared" si="1634"/>
        <v>46.666666666666664</v>
      </c>
      <c r="AI233" s="14">
        <f t="shared" si="1634"/>
        <v>0</v>
      </c>
      <c r="AJ233" s="14">
        <f t="shared" si="1634"/>
        <v>20</v>
      </c>
      <c r="AK233" s="48">
        <f t="shared" ref="AK233" si="1635">AK746</f>
        <v>26.130555555555549</v>
      </c>
      <c r="AL233" s="48">
        <f t="shared" ref="AL233" si="1636">AL746</f>
        <v>30</v>
      </c>
      <c r="AM233" s="48">
        <f t="shared" si="1615"/>
        <v>36.666666666666664</v>
      </c>
      <c r="AN233" s="48">
        <f t="shared" si="1615"/>
        <v>1</v>
      </c>
    </row>
    <row r="234" spans="1:40" ht="15" hidden="1" customHeight="1" x14ac:dyDescent="0.15">
      <c r="A234" s="3" t="s">
        <v>329</v>
      </c>
      <c r="B234" s="24" t="s">
        <v>13</v>
      </c>
      <c r="C234" s="18" t="s">
        <v>312</v>
      </c>
      <c r="D234" s="31">
        <f t="shared" si="1386"/>
        <v>518</v>
      </c>
      <c r="E234" s="14">
        <f t="shared" ref="E234:I234" si="1637">IF($D234=0,0,E747/$D234*100)</f>
        <v>60.424710424710426</v>
      </c>
      <c r="F234" s="14">
        <f t="shared" si="1637"/>
        <v>3.6679536679536682</v>
      </c>
      <c r="G234" s="14">
        <f t="shared" si="1637"/>
        <v>26.833976833976834</v>
      </c>
      <c r="H234" s="14">
        <f t="shared" si="1637"/>
        <v>6.9498069498069501</v>
      </c>
      <c r="I234" s="14">
        <f t="shared" si="1637"/>
        <v>2.1235521235521233</v>
      </c>
      <c r="J234" s="31">
        <f t="shared" si="1388"/>
        <v>332</v>
      </c>
      <c r="K234" s="14">
        <f t="shared" ref="K234:R234" si="1638">IF($J234=0,0,K747/$J234*100)</f>
        <v>6.024096385542169</v>
      </c>
      <c r="L234" s="14">
        <f t="shared" si="1638"/>
        <v>10.843373493975903</v>
      </c>
      <c r="M234" s="14">
        <f t="shared" si="1638"/>
        <v>6.6265060240963862</v>
      </c>
      <c r="N234" s="14">
        <f t="shared" si="1638"/>
        <v>6.024096385542169</v>
      </c>
      <c r="O234" s="14">
        <f t="shared" si="1638"/>
        <v>20.783132530120483</v>
      </c>
      <c r="P234" s="14">
        <f t="shared" si="1638"/>
        <v>12.048192771084338</v>
      </c>
      <c r="Q234" s="14">
        <f t="shared" si="1638"/>
        <v>29.518072289156628</v>
      </c>
      <c r="R234" s="14">
        <f t="shared" si="1638"/>
        <v>8.1325301204819276</v>
      </c>
      <c r="S234" s="48">
        <f t="shared" si="1596"/>
        <v>108.55081967213114</v>
      </c>
      <c r="T234" s="48">
        <f t="shared" si="1588"/>
        <v>108.55081967213114</v>
      </c>
      <c r="U234" s="56">
        <f t="shared" si="1588"/>
        <v>206</v>
      </c>
      <c r="V234" s="31">
        <f t="shared" si="1588"/>
        <v>326</v>
      </c>
      <c r="W234" s="14">
        <f t="shared" ref="W234:AA234" si="1639">IF($V234=0,0,W747/$V234*100)</f>
        <v>17.484662576687114</v>
      </c>
      <c r="X234" s="14">
        <f t="shared" si="1639"/>
        <v>21.779141104294478</v>
      </c>
      <c r="Y234" s="14">
        <f t="shared" si="1639"/>
        <v>30.061349693251532</v>
      </c>
      <c r="Z234" s="14">
        <f t="shared" si="1639"/>
        <v>10.429447852760736</v>
      </c>
      <c r="AA234" s="14">
        <f t="shared" si="1639"/>
        <v>20.245398773006134</v>
      </c>
      <c r="AB234" s="48">
        <f t="shared" ref="AB234:AE234" si="1640">AB747</f>
        <v>46.208325227519111</v>
      </c>
      <c r="AC234" s="48">
        <f t="shared" si="1640"/>
        <v>59.183076646083592</v>
      </c>
      <c r="AD234" s="48">
        <f t="shared" si="1640"/>
        <v>100</v>
      </c>
      <c r="AE234" s="31">
        <f t="shared" si="1640"/>
        <v>270</v>
      </c>
      <c r="AF234" s="14">
        <f t="shared" ref="AF234:AJ234" si="1641">IF($AE234=0,0,AF747/$AE234*100)</f>
        <v>6.666666666666667</v>
      </c>
      <c r="AG234" s="14">
        <f t="shared" si="1641"/>
        <v>19.62962962962963</v>
      </c>
      <c r="AH234" s="14">
        <f t="shared" si="1641"/>
        <v>27.037037037037038</v>
      </c>
      <c r="AI234" s="14">
        <f t="shared" si="1641"/>
        <v>20</v>
      </c>
      <c r="AJ234" s="14">
        <f t="shared" si="1641"/>
        <v>26.666666666666668</v>
      </c>
      <c r="AK234" s="48">
        <f t="shared" ref="AK234" si="1642">AK747</f>
        <v>32.537446896537801</v>
      </c>
      <c r="AL234" s="48">
        <f t="shared" ref="AL234" si="1643">AL747</f>
        <v>30</v>
      </c>
      <c r="AM234" s="48">
        <f t="shared" si="1615"/>
        <v>166.66666666666666</v>
      </c>
      <c r="AN234" s="48">
        <f t="shared" si="1615"/>
        <v>3</v>
      </c>
    </row>
    <row r="235" spans="1:40" ht="15" hidden="1" customHeight="1" x14ac:dyDescent="0.15">
      <c r="A235" s="3" t="s">
        <v>330</v>
      </c>
      <c r="B235" s="25"/>
      <c r="C235" s="19" t="s">
        <v>24</v>
      </c>
      <c r="D235" s="32">
        <f t="shared" si="1386"/>
        <v>100</v>
      </c>
      <c r="E235" s="12">
        <f t="shared" ref="E235:I235" si="1644">IF($D235=0,0,E748/$D235*100)</f>
        <v>50</v>
      </c>
      <c r="F235" s="12">
        <f t="shared" si="1644"/>
        <v>7.0000000000000009</v>
      </c>
      <c r="G235" s="12">
        <f t="shared" si="1644"/>
        <v>31</v>
      </c>
      <c r="H235" s="12">
        <f t="shared" si="1644"/>
        <v>6</v>
      </c>
      <c r="I235" s="12">
        <f t="shared" si="1644"/>
        <v>6</v>
      </c>
      <c r="J235" s="32">
        <f t="shared" si="1388"/>
        <v>57</v>
      </c>
      <c r="K235" s="12">
        <f t="shared" ref="K235:R235" si="1645">IF($J235=0,0,K748/$J235*100)</f>
        <v>7.0175438596491224</v>
      </c>
      <c r="L235" s="12">
        <f t="shared" si="1645"/>
        <v>15.789473684210526</v>
      </c>
      <c r="M235" s="12">
        <f t="shared" si="1645"/>
        <v>3.5087719298245612</v>
      </c>
      <c r="N235" s="12">
        <f t="shared" si="1645"/>
        <v>19.298245614035086</v>
      </c>
      <c r="O235" s="12">
        <f t="shared" si="1645"/>
        <v>5.2631578947368416</v>
      </c>
      <c r="P235" s="12">
        <f t="shared" si="1645"/>
        <v>42.105263157894733</v>
      </c>
      <c r="Q235" s="12">
        <f t="shared" si="1645"/>
        <v>1.7543859649122806</v>
      </c>
      <c r="R235" s="12">
        <f t="shared" si="1645"/>
        <v>5.2631578947368416</v>
      </c>
      <c r="S235" s="45">
        <f t="shared" si="1596"/>
        <v>60.277777777777779</v>
      </c>
      <c r="T235" s="45">
        <f t="shared" si="1588"/>
        <v>60.277777777777779</v>
      </c>
      <c r="U235" s="54">
        <f t="shared" si="1588"/>
        <v>200</v>
      </c>
      <c r="V235" s="32">
        <f t="shared" si="1588"/>
        <v>56</v>
      </c>
      <c r="W235" s="12">
        <f t="shared" ref="W235:AA235" si="1646">IF($V235=0,0,W748/$V235*100)</f>
        <v>28.571428571428569</v>
      </c>
      <c r="X235" s="12">
        <f t="shared" si="1646"/>
        <v>21.428571428571427</v>
      </c>
      <c r="Y235" s="12">
        <f t="shared" si="1646"/>
        <v>32.142857142857146</v>
      </c>
      <c r="Z235" s="12">
        <f t="shared" si="1646"/>
        <v>8.9285714285714288</v>
      </c>
      <c r="AA235" s="12">
        <f t="shared" si="1646"/>
        <v>8.9285714285714288</v>
      </c>
      <c r="AB235" s="45">
        <f t="shared" ref="AB235:AE235" si="1647">AB748</f>
        <v>40.040625464500891</v>
      </c>
      <c r="AC235" s="45">
        <f t="shared" si="1647"/>
        <v>58.344911391129877</v>
      </c>
      <c r="AD235" s="45">
        <f t="shared" si="1647"/>
        <v>100</v>
      </c>
      <c r="AE235" s="32">
        <f t="shared" si="1647"/>
        <v>41</v>
      </c>
      <c r="AF235" s="12">
        <f t="shared" ref="AF235:AJ235" si="1648">IF($AE235=0,0,AF748/$AE235*100)</f>
        <v>2.4390243902439024</v>
      </c>
      <c r="AG235" s="12">
        <f t="shared" si="1648"/>
        <v>24.390243902439025</v>
      </c>
      <c r="AH235" s="12">
        <f t="shared" si="1648"/>
        <v>51.219512195121951</v>
      </c>
      <c r="AI235" s="12">
        <f t="shared" si="1648"/>
        <v>7.3170731707317067</v>
      </c>
      <c r="AJ235" s="12">
        <f t="shared" si="1648"/>
        <v>14.634146341463413</v>
      </c>
      <c r="AK235" s="45">
        <f t="shared" ref="AK235" si="1649">AK748</f>
        <v>32.058677830106397</v>
      </c>
      <c r="AL235" s="45">
        <f t="shared" ref="AL235" si="1650">AL748</f>
        <v>30</v>
      </c>
      <c r="AM235" s="45">
        <f t="shared" si="1615"/>
        <v>150</v>
      </c>
      <c r="AN235" s="45">
        <f t="shared" si="1615"/>
        <v>10.1</v>
      </c>
    </row>
    <row r="236" spans="1:40" ht="15" hidden="1" customHeight="1" x14ac:dyDescent="0.15">
      <c r="A236" s="3"/>
      <c r="B236" s="24" t="s">
        <v>15</v>
      </c>
      <c r="C236" s="17" t="s">
        <v>311</v>
      </c>
      <c r="D236" s="31">
        <f t="shared" si="1386"/>
        <v>54</v>
      </c>
      <c r="E236" s="14">
        <f t="shared" ref="E236:I236" si="1651">IF($D236=0,0,E749/$D236*100)</f>
        <v>18.518518518518519</v>
      </c>
      <c r="F236" s="14">
        <f t="shared" si="1651"/>
        <v>0</v>
      </c>
      <c r="G236" s="14">
        <f t="shared" si="1651"/>
        <v>66.666666666666657</v>
      </c>
      <c r="H236" s="14">
        <f t="shared" si="1651"/>
        <v>5.5555555555555554</v>
      </c>
      <c r="I236" s="14">
        <f t="shared" si="1651"/>
        <v>9.2592592592592595</v>
      </c>
      <c r="J236" s="31">
        <f t="shared" si="1388"/>
        <v>10</v>
      </c>
      <c r="K236" s="14">
        <f t="shared" ref="K236:R236" si="1652">IF($J236=0,0,K749/$J236*100)</f>
        <v>10</v>
      </c>
      <c r="L236" s="14">
        <f t="shared" si="1652"/>
        <v>30</v>
      </c>
      <c r="M236" s="14">
        <f t="shared" si="1652"/>
        <v>0</v>
      </c>
      <c r="N236" s="14">
        <f t="shared" si="1652"/>
        <v>20</v>
      </c>
      <c r="O236" s="14">
        <f t="shared" si="1652"/>
        <v>0</v>
      </c>
      <c r="P236" s="14">
        <f t="shared" si="1652"/>
        <v>0</v>
      </c>
      <c r="Q236" s="14">
        <f t="shared" si="1652"/>
        <v>0</v>
      </c>
      <c r="R236" s="14">
        <f t="shared" si="1652"/>
        <v>40</v>
      </c>
      <c r="S236" s="48">
        <f t="shared" si="1596"/>
        <v>5.5</v>
      </c>
      <c r="T236" s="48">
        <f t="shared" si="1588"/>
        <v>5.5</v>
      </c>
      <c r="U236" s="56">
        <f t="shared" si="1588"/>
        <v>12</v>
      </c>
      <c r="V236" s="31">
        <f t="shared" si="1588"/>
        <v>8</v>
      </c>
      <c r="W236" s="14">
        <f t="shared" ref="W236:AA236" si="1653">IF($V236=0,0,W749/$V236*100)</f>
        <v>62.5</v>
      </c>
      <c r="X236" s="14">
        <f t="shared" si="1653"/>
        <v>0</v>
      </c>
      <c r="Y236" s="14">
        <f t="shared" si="1653"/>
        <v>0</v>
      </c>
      <c r="Z236" s="14">
        <f t="shared" si="1653"/>
        <v>12.5</v>
      </c>
      <c r="AA236" s="14">
        <f t="shared" si="1653"/>
        <v>25</v>
      </c>
      <c r="AB236" s="48">
        <f t="shared" ref="AB236:AE236" si="1654">AB749</f>
        <v>16.666666666666668</v>
      </c>
      <c r="AC236" s="48">
        <f t="shared" si="1654"/>
        <v>100</v>
      </c>
      <c r="AD236" s="48">
        <f t="shared" si="1654"/>
        <v>100</v>
      </c>
      <c r="AE236" s="31">
        <f t="shared" si="1654"/>
        <v>3</v>
      </c>
      <c r="AF236" s="14">
        <f t="shared" ref="AF236:AJ236" si="1655">IF($AE236=0,0,AF749/$AE236*100)</f>
        <v>0</v>
      </c>
      <c r="AG236" s="14">
        <f t="shared" si="1655"/>
        <v>0</v>
      </c>
      <c r="AH236" s="14">
        <f t="shared" si="1655"/>
        <v>0</v>
      </c>
      <c r="AI236" s="14">
        <f t="shared" si="1655"/>
        <v>0</v>
      </c>
      <c r="AJ236" s="14">
        <f t="shared" si="1655"/>
        <v>100</v>
      </c>
      <c r="AK236" s="48" t="str">
        <f t="shared" ref="AK236" si="1656">AK749</f>
        <v>－</v>
      </c>
      <c r="AL236" s="48" t="str">
        <f t="shared" ref="AL236" si="1657">AL749</f>
        <v>－</v>
      </c>
      <c r="AM236" s="48" t="str">
        <f t="shared" si="1615"/>
        <v>－</v>
      </c>
      <c r="AN236" s="48" t="str">
        <f t="shared" si="1615"/>
        <v>－</v>
      </c>
    </row>
    <row r="237" spans="1:40" ht="15" hidden="1" customHeight="1" x14ac:dyDescent="0.15">
      <c r="A237" s="3"/>
      <c r="B237" s="24" t="s">
        <v>16</v>
      </c>
      <c r="C237" s="18" t="s">
        <v>312</v>
      </c>
      <c r="D237" s="31">
        <f t="shared" si="1386"/>
        <v>741</v>
      </c>
      <c r="E237" s="14">
        <f t="shared" ref="E237:I237" si="1658">IF($D237=0,0,E750/$D237*100)</f>
        <v>31.44399460188934</v>
      </c>
      <c r="F237" s="14">
        <f t="shared" si="1658"/>
        <v>4.7233468286099871</v>
      </c>
      <c r="G237" s="14">
        <f t="shared" si="1658"/>
        <v>53.711201079622128</v>
      </c>
      <c r="H237" s="14">
        <f t="shared" si="1658"/>
        <v>5.668016194331984</v>
      </c>
      <c r="I237" s="14">
        <f t="shared" si="1658"/>
        <v>4.4534412955465585</v>
      </c>
      <c r="J237" s="31">
        <f t="shared" si="1388"/>
        <v>268</v>
      </c>
      <c r="K237" s="14">
        <f t="shared" ref="K237:R237" si="1659">IF($J237=0,0,K750/$J237*100)</f>
        <v>25.373134328358208</v>
      </c>
      <c r="L237" s="14">
        <f t="shared" si="1659"/>
        <v>31.343283582089555</v>
      </c>
      <c r="M237" s="14">
        <f t="shared" si="1659"/>
        <v>10.074626865671641</v>
      </c>
      <c r="N237" s="14">
        <f t="shared" si="1659"/>
        <v>8.2089552238805972</v>
      </c>
      <c r="O237" s="14">
        <f t="shared" si="1659"/>
        <v>1.8656716417910446</v>
      </c>
      <c r="P237" s="14">
        <f t="shared" si="1659"/>
        <v>7.8358208955223887</v>
      </c>
      <c r="Q237" s="14">
        <f t="shared" si="1659"/>
        <v>7.8358208955223887</v>
      </c>
      <c r="R237" s="14">
        <f t="shared" si="1659"/>
        <v>7.4626865671641784</v>
      </c>
      <c r="S237" s="48">
        <f t="shared" si="1596"/>
        <v>37.104838709677416</v>
      </c>
      <c r="T237" s="48">
        <f t="shared" si="1588"/>
        <v>37.104838709677416</v>
      </c>
      <c r="U237" s="56">
        <f t="shared" si="1588"/>
        <v>206</v>
      </c>
      <c r="V237" s="31">
        <f t="shared" si="1588"/>
        <v>238</v>
      </c>
      <c r="W237" s="14">
        <f t="shared" ref="W237:AA237" si="1660">IF($V237=0,0,W750/$V237*100)</f>
        <v>34.87394957983193</v>
      </c>
      <c r="X237" s="14">
        <f t="shared" si="1660"/>
        <v>21.008403361344538</v>
      </c>
      <c r="Y237" s="14">
        <f t="shared" si="1660"/>
        <v>18.907563025210084</v>
      </c>
      <c r="Z237" s="14">
        <f t="shared" si="1660"/>
        <v>11.76470588235294</v>
      </c>
      <c r="AA237" s="14">
        <f t="shared" si="1660"/>
        <v>13.445378151260504</v>
      </c>
      <c r="AB237" s="48">
        <f t="shared" ref="AB237:AE237" si="1661">AB750</f>
        <v>34.355531596393966</v>
      </c>
      <c r="AC237" s="48">
        <f t="shared" si="1661"/>
        <v>57.538532592334612</v>
      </c>
      <c r="AD237" s="48">
        <f t="shared" si="1661"/>
        <v>100</v>
      </c>
      <c r="AE237" s="31">
        <f t="shared" si="1661"/>
        <v>160</v>
      </c>
      <c r="AF237" s="14">
        <f t="shared" ref="AF237:AJ237" si="1662">IF($AE237=0,0,AF750/$AE237*100)</f>
        <v>23.125</v>
      </c>
      <c r="AG237" s="14">
        <f t="shared" si="1662"/>
        <v>31.25</v>
      </c>
      <c r="AH237" s="14">
        <f t="shared" si="1662"/>
        <v>13.125</v>
      </c>
      <c r="AI237" s="14">
        <f t="shared" si="1662"/>
        <v>4.375</v>
      </c>
      <c r="AJ237" s="14">
        <f t="shared" si="1662"/>
        <v>28.125</v>
      </c>
      <c r="AK237" s="48">
        <f t="shared" ref="AK237" si="1663">AK750</f>
        <v>20.79032941840768</v>
      </c>
      <c r="AL237" s="48">
        <f t="shared" ref="AL237" si="1664">AL750</f>
        <v>20</v>
      </c>
      <c r="AM237" s="48">
        <f t="shared" si="1615"/>
        <v>100</v>
      </c>
      <c r="AN237" s="48">
        <f t="shared" si="1615"/>
        <v>3.15</v>
      </c>
    </row>
    <row r="238" spans="1:40" ht="15" hidden="1" customHeight="1" x14ac:dyDescent="0.15">
      <c r="A238" s="3"/>
      <c r="B238" s="4"/>
      <c r="C238" s="19" t="s">
        <v>24</v>
      </c>
      <c r="D238" s="32">
        <f t="shared" si="1386"/>
        <v>521</v>
      </c>
      <c r="E238" s="12">
        <f t="shared" ref="E238:I238" si="1665">IF($D238=0,0,E751/$D238*100)</f>
        <v>27.447216890595012</v>
      </c>
      <c r="F238" s="12">
        <f t="shared" si="1665"/>
        <v>3.6468330134357005</v>
      </c>
      <c r="G238" s="12">
        <f t="shared" si="1665"/>
        <v>54.894433781190024</v>
      </c>
      <c r="H238" s="12">
        <f t="shared" si="1665"/>
        <v>4.7984644913627639</v>
      </c>
      <c r="I238" s="12">
        <f t="shared" si="1665"/>
        <v>9.2130518234165066</v>
      </c>
      <c r="J238" s="32">
        <f t="shared" si="1388"/>
        <v>162</v>
      </c>
      <c r="K238" s="12">
        <f t="shared" ref="K238:R238" si="1666">IF($J238=0,0,K751/$J238*100)</f>
        <v>27.160493827160494</v>
      </c>
      <c r="L238" s="12">
        <f t="shared" si="1666"/>
        <v>40.74074074074074</v>
      </c>
      <c r="M238" s="12">
        <f t="shared" si="1666"/>
        <v>15.432098765432098</v>
      </c>
      <c r="N238" s="12">
        <f t="shared" si="1666"/>
        <v>7.4074074074074066</v>
      </c>
      <c r="O238" s="12">
        <f t="shared" si="1666"/>
        <v>0</v>
      </c>
      <c r="P238" s="12">
        <f t="shared" si="1666"/>
        <v>1.8518518518518516</v>
      </c>
      <c r="Q238" s="12">
        <f t="shared" si="1666"/>
        <v>0</v>
      </c>
      <c r="R238" s="12">
        <f t="shared" si="1666"/>
        <v>7.4074074074074066</v>
      </c>
      <c r="S238" s="45">
        <f t="shared" si="1596"/>
        <v>5.8133333333333335</v>
      </c>
      <c r="T238" s="45">
        <f t="shared" si="1588"/>
        <v>5.8133333333333335</v>
      </c>
      <c r="U238" s="54">
        <f t="shared" si="1588"/>
        <v>103</v>
      </c>
      <c r="V238" s="32">
        <f t="shared" si="1588"/>
        <v>146</v>
      </c>
      <c r="W238" s="12">
        <f t="shared" ref="W238:AA238" si="1667">IF($V238=0,0,W751/$V238*100)</f>
        <v>41.095890410958901</v>
      </c>
      <c r="X238" s="12">
        <f t="shared" si="1667"/>
        <v>21.917808219178081</v>
      </c>
      <c r="Y238" s="12">
        <f t="shared" si="1667"/>
        <v>14.383561643835616</v>
      </c>
      <c r="Z238" s="12">
        <f t="shared" si="1667"/>
        <v>9.5890410958904102</v>
      </c>
      <c r="AA238" s="12">
        <f t="shared" si="1667"/>
        <v>13.013698630136986</v>
      </c>
      <c r="AB238" s="45">
        <f t="shared" ref="AB238:AE238" si="1668">AB751</f>
        <v>27.803487562945985</v>
      </c>
      <c r="AC238" s="45">
        <f t="shared" si="1668"/>
        <v>52.702133141703584</v>
      </c>
      <c r="AD238" s="45">
        <f t="shared" si="1668"/>
        <v>100</v>
      </c>
      <c r="AE238" s="32">
        <f t="shared" si="1668"/>
        <v>88</v>
      </c>
      <c r="AF238" s="12">
        <f t="shared" ref="AF238:AJ238" si="1669">IF($AE238=0,0,AF751/$AE238*100)</f>
        <v>25</v>
      </c>
      <c r="AG238" s="12">
        <f t="shared" si="1669"/>
        <v>31.818181818181817</v>
      </c>
      <c r="AH238" s="12">
        <f t="shared" si="1669"/>
        <v>13.636363636363635</v>
      </c>
      <c r="AI238" s="12">
        <f t="shared" si="1669"/>
        <v>2.2727272727272729</v>
      </c>
      <c r="AJ238" s="12">
        <f t="shared" si="1669"/>
        <v>27.27272727272727</v>
      </c>
      <c r="AK238" s="45">
        <f t="shared" ref="AK238" si="1670">AK751</f>
        <v>19.047827380952384</v>
      </c>
      <c r="AL238" s="45">
        <f t="shared" ref="AL238" si="1671">AL751</f>
        <v>16</v>
      </c>
      <c r="AM238" s="45">
        <f t="shared" si="1615"/>
        <v>70</v>
      </c>
      <c r="AN238" s="45">
        <f t="shared" si="1615"/>
        <v>2.7</v>
      </c>
    </row>
    <row r="239" spans="1:40" ht="15" hidden="1" customHeight="1" x14ac:dyDescent="0.15">
      <c r="A239" s="3"/>
      <c r="B239" s="236" t="s">
        <v>51</v>
      </c>
      <c r="C239" s="18" t="s">
        <v>311</v>
      </c>
      <c r="D239" s="31">
        <f t="shared" si="1386"/>
        <v>82</v>
      </c>
      <c r="E239" s="14">
        <f t="shared" ref="E239:I239" si="1672">IF($D239=0,0,E752/$D239*100)</f>
        <v>21.951219512195124</v>
      </c>
      <c r="F239" s="14">
        <f t="shared" si="1672"/>
        <v>9.7560975609756095</v>
      </c>
      <c r="G239" s="14">
        <f t="shared" si="1672"/>
        <v>67.073170731707322</v>
      </c>
      <c r="H239" s="14">
        <f t="shared" si="1672"/>
        <v>1.2195121951219512</v>
      </c>
      <c r="I239" s="14">
        <f t="shared" si="1672"/>
        <v>0</v>
      </c>
      <c r="J239" s="31">
        <f t="shared" si="1388"/>
        <v>26</v>
      </c>
      <c r="K239" s="14">
        <f t="shared" ref="K239:R239" si="1673">IF($J239=0,0,K752/$J239*100)</f>
        <v>38.461538461538467</v>
      </c>
      <c r="L239" s="14">
        <f t="shared" si="1673"/>
        <v>30.76923076923077</v>
      </c>
      <c r="M239" s="14">
        <f t="shared" si="1673"/>
        <v>11.538461538461538</v>
      </c>
      <c r="N239" s="14">
        <f t="shared" si="1673"/>
        <v>3.8461538461538463</v>
      </c>
      <c r="O239" s="14">
        <f t="shared" si="1673"/>
        <v>0</v>
      </c>
      <c r="P239" s="14">
        <f t="shared" si="1673"/>
        <v>3.8461538461538463</v>
      </c>
      <c r="Q239" s="14">
        <f t="shared" si="1673"/>
        <v>0</v>
      </c>
      <c r="R239" s="14">
        <f t="shared" si="1673"/>
        <v>11.538461538461538</v>
      </c>
      <c r="S239" s="48">
        <f t="shared" si="1596"/>
        <v>10.304347826086957</v>
      </c>
      <c r="T239" s="48">
        <f t="shared" si="1588"/>
        <v>10.304347826086957</v>
      </c>
      <c r="U239" s="56">
        <f t="shared" si="1588"/>
        <v>183</v>
      </c>
      <c r="V239" s="31">
        <f t="shared" si="1588"/>
        <v>24</v>
      </c>
      <c r="W239" s="14">
        <f t="shared" ref="W239:AA239" si="1674">IF($V239=0,0,W752/$V239*100)</f>
        <v>66.666666666666657</v>
      </c>
      <c r="X239" s="14">
        <f t="shared" si="1674"/>
        <v>20.833333333333336</v>
      </c>
      <c r="Y239" s="14">
        <f t="shared" si="1674"/>
        <v>0</v>
      </c>
      <c r="Z239" s="14">
        <f t="shared" si="1674"/>
        <v>0</v>
      </c>
      <c r="AA239" s="14">
        <f t="shared" si="1674"/>
        <v>12.5</v>
      </c>
      <c r="AB239" s="48">
        <f t="shared" ref="AB239:AE239" si="1675">AB752</f>
        <v>5.9126984126984121</v>
      </c>
      <c r="AC239" s="48">
        <f t="shared" si="1675"/>
        <v>24.833333333333332</v>
      </c>
      <c r="AD239" s="48">
        <f t="shared" si="1675"/>
        <v>37.5</v>
      </c>
      <c r="AE239" s="31">
        <f t="shared" si="1675"/>
        <v>9</v>
      </c>
      <c r="AF239" s="14">
        <f t="shared" ref="AF239:AJ239" si="1676">IF($AE239=0,0,AF752/$AE239*100)</f>
        <v>11.111111111111111</v>
      </c>
      <c r="AG239" s="14">
        <f t="shared" si="1676"/>
        <v>22.222222222222221</v>
      </c>
      <c r="AH239" s="14">
        <f t="shared" si="1676"/>
        <v>11.111111111111111</v>
      </c>
      <c r="AI239" s="14">
        <f t="shared" si="1676"/>
        <v>0</v>
      </c>
      <c r="AJ239" s="14">
        <f t="shared" si="1676"/>
        <v>55.555555555555557</v>
      </c>
      <c r="AK239" s="48">
        <f t="shared" ref="AK239" si="1677">AK752</f>
        <v>18.675000000000001</v>
      </c>
      <c r="AL239" s="48">
        <f t="shared" ref="AL239" si="1678">AL752</f>
        <v>17.5</v>
      </c>
      <c r="AM239" s="48">
        <f t="shared" si="1615"/>
        <v>30</v>
      </c>
      <c r="AN239" s="48">
        <f t="shared" si="1615"/>
        <v>9.6999999999999993</v>
      </c>
    </row>
    <row r="240" spans="1:40" ht="15" hidden="1" customHeight="1" x14ac:dyDescent="0.15">
      <c r="A240" s="3"/>
      <c r="B240" s="239"/>
      <c r="C240" s="18" t="s">
        <v>312</v>
      </c>
      <c r="D240" s="31">
        <f t="shared" si="1386"/>
        <v>630</v>
      </c>
      <c r="E240" s="14">
        <f t="shared" ref="E240:I240" si="1679">IF($D240=0,0,E753/$D240*100)</f>
        <v>34.285714285714285</v>
      </c>
      <c r="F240" s="14">
        <f t="shared" si="1679"/>
        <v>4.7619047619047619</v>
      </c>
      <c r="G240" s="14">
        <f t="shared" si="1679"/>
        <v>48.412698412698411</v>
      </c>
      <c r="H240" s="14">
        <f t="shared" si="1679"/>
        <v>7.3015873015873023</v>
      </c>
      <c r="I240" s="14">
        <f t="shared" si="1679"/>
        <v>5.2380952380952381</v>
      </c>
      <c r="J240" s="31">
        <f t="shared" si="1388"/>
        <v>246</v>
      </c>
      <c r="K240" s="14">
        <f t="shared" ref="K240:R240" si="1680">IF($J240=0,0,K753/$J240*100)</f>
        <v>23.170731707317074</v>
      </c>
      <c r="L240" s="14">
        <f t="shared" si="1680"/>
        <v>32.113821138211385</v>
      </c>
      <c r="M240" s="14">
        <f t="shared" si="1680"/>
        <v>10.569105691056912</v>
      </c>
      <c r="N240" s="14">
        <f t="shared" si="1680"/>
        <v>9.7560975609756095</v>
      </c>
      <c r="O240" s="14">
        <f t="shared" si="1680"/>
        <v>5.6910569105691051</v>
      </c>
      <c r="P240" s="14">
        <f t="shared" si="1680"/>
        <v>3.2520325203252036</v>
      </c>
      <c r="Q240" s="14">
        <f t="shared" si="1680"/>
        <v>0.81300813008130091</v>
      </c>
      <c r="R240" s="14">
        <f t="shared" si="1680"/>
        <v>14.634146341463413</v>
      </c>
      <c r="S240" s="48">
        <f t="shared" si="1596"/>
        <v>18.066666666666666</v>
      </c>
      <c r="T240" s="48">
        <f t="shared" si="1588"/>
        <v>18.066666666666666</v>
      </c>
      <c r="U240" s="56">
        <f t="shared" si="1588"/>
        <v>341</v>
      </c>
      <c r="V240" s="31">
        <f t="shared" si="1588"/>
        <v>224</v>
      </c>
      <c r="W240" s="14">
        <f t="shared" ref="W240:AA240" si="1681">IF($V240=0,0,W753/$V240*100)</f>
        <v>34.821428571428569</v>
      </c>
      <c r="X240" s="14">
        <f t="shared" si="1681"/>
        <v>25.892857142857146</v>
      </c>
      <c r="Y240" s="14">
        <f t="shared" si="1681"/>
        <v>16.071428571428573</v>
      </c>
      <c r="Z240" s="14">
        <f t="shared" si="1681"/>
        <v>10.714285714285714</v>
      </c>
      <c r="AA240" s="14">
        <f t="shared" si="1681"/>
        <v>12.5</v>
      </c>
      <c r="AB240" s="48">
        <f t="shared" ref="AB240:AE240" si="1682">AB753</f>
        <v>31.981138192872887</v>
      </c>
      <c r="AC240" s="48">
        <f t="shared" si="1682"/>
        <v>53.121212591551576</v>
      </c>
      <c r="AD240" s="48">
        <f t="shared" si="1682"/>
        <v>100</v>
      </c>
      <c r="AE240" s="31">
        <f t="shared" si="1682"/>
        <v>149</v>
      </c>
      <c r="AF240" s="14">
        <f t="shared" ref="AF240:AJ240" si="1683">IF($AE240=0,0,AF753/$AE240*100)</f>
        <v>29.530201342281881</v>
      </c>
      <c r="AG240" s="14">
        <f t="shared" si="1683"/>
        <v>31.543624161073826</v>
      </c>
      <c r="AH240" s="14">
        <f t="shared" si="1683"/>
        <v>10.738255033557047</v>
      </c>
      <c r="AI240" s="14">
        <f t="shared" si="1683"/>
        <v>3.3557046979865772</v>
      </c>
      <c r="AJ240" s="14">
        <f t="shared" si="1683"/>
        <v>24.832214765100673</v>
      </c>
      <c r="AK240" s="48">
        <f t="shared" ref="AK240" si="1684">AK753</f>
        <v>18.035552012471658</v>
      </c>
      <c r="AL240" s="48">
        <f t="shared" ref="AL240" si="1685">AL753</f>
        <v>16</v>
      </c>
      <c r="AM240" s="48">
        <f t="shared" si="1615"/>
        <v>50</v>
      </c>
      <c r="AN240" s="48">
        <f t="shared" si="1615"/>
        <v>1</v>
      </c>
    </row>
    <row r="241" spans="1:40" ht="15" hidden="1" customHeight="1" x14ac:dyDescent="0.15">
      <c r="A241" s="6"/>
      <c r="B241" s="240"/>
      <c r="C241" s="19" t="s">
        <v>24</v>
      </c>
      <c r="D241" s="32">
        <f t="shared" si="1386"/>
        <v>339</v>
      </c>
      <c r="E241" s="12">
        <f t="shared" ref="E241:I241" si="1686">IF($D241=0,0,E754/$D241*100)</f>
        <v>32.448377581120944</v>
      </c>
      <c r="F241" s="12">
        <f t="shared" si="1686"/>
        <v>5.0147492625368733</v>
      </c>
      <c r="G241" s="12">
        <f t="shared" si="1686"/>
        <v>49.557522123893804</v>
      </c>
      <c r="H241" s="12">
        <f t="shared" si="1686"/>
        <v>3.8348082595870205</v>
      </c>
      <c r="I241" s="12">
        <f t="shared" si="1686"/>
        <v>9.1445427728613566</v>
      </c>
      <c r="J241" s="32">
        <f t="shared" si="1388"/>
        <v>127</v>
      </c>
      <c r="K241" s="12">
        <f t="shared" ref="K241:R241" si="1687">IF($J241=0,0,K754/$J241*100)</f>
        <v>25.196850393700785</v>
      </c>
      <c r="L241" s="12">
        <f t="shared" si="1687"/>
        <v>42.519685039370081</v>
      </c>
      <c r="M241" s="12">
        <f t="shared" si="1687"/>
        <v>11.811023622047244</v>
      </c>
      <c r="N241" s="12">
        <f t="shared" si="1687"/>
        <v>8.6614173228346463</v>
      </c>
      <c r="O241" s="12">
        <f t="shared" si="1687"/>
        <v>1.5748031496062991</v>
      </c>
      <c r="P241" s="12">
        <f t="shared" si="1687"/>
        <v>0.78740157480314954</v>
      </c>
      <c r="Q241" s="12">
        <f t="shared" si="1687"/>
        <v>0</v>
      </c>
      <c r="R241" s="12">
        <f t="shared" si="1687"/>
        <v>9.4488188976377945</v>
      </c>
      <c r="S241" s="45">
        <f t="shared" si="1596"/>
        <v>6.1304347826086953</v>
      </c>
      <c r="T241" s="45">
        <f t="shared" si="1588"/>
        <v>6.1304347826086953</v>
      </c>
      <c r="U241" s="54">
        <f t="shared" si="1588"/>
        <v>103</v>
      </c>
      <c r="V241" s="32">
        <f t="shared" si="1588"/>
        <v>110</v>
      </c>
      <c r="W241" s="12">
        <f t="shared" ref="W241:AA241" si="1688">IF($V241=0,0,W754/$V241*100)</f>
        <v>37.272727272727273</v>
      </c>
      <c r="X241" s="12">
        <f t="shared" si="1688"/>
        <v>21.818181818181817</v>
      </c>
      <c r="Y241" s="12">
        <f t="shared" si="1688"/>
        <v>15.454545454545453</v>
      </c>
      <c r="Z241" s="12">
        <f t="shared" si="1688"/>
        <v>13.636363636363635</v>
      </c>
      <c r="AA241" s="12">
        <f t="shared" si="1688"/>
        <v>11.818181818181818</v>
      </c>
      <c r="AB241" s="45">
        <f t="shared" ref="AB241:AE241" si="1689">AB754</f>
        <v>32.986399339492124</v>
      </c>
      <c r="AC241" s="45">
        <f t="shared" si="1689"/>
        <v>57.137155998763141</v>
      </c>
      <c r="AD241" s="45">
        <f t="shared" si="1689"/>
        <v>100</v>
      </c>
      <c r="AE241" s="32">
        <f t="shared" si="1689"/>
        <v>71</v>
      </c>
      <c r="AF241" s="12">
        <f t="shared" ref="AF241:AJ241" si="1690">IF($AE241=0,0,AF754/$AE241*100)</f>
        <v>25.352112676056336</v>
      </c>
      <c r="AG241" s="12">
        <f t="shared" si="1690"/>
        <v>28.169014084507044</v>
      </c>
      <c r="AH241" s="12">
        <f t="shared" si="1690"/>
        <v>8.4507042253521121</v>
      </c>
      <c r="AI241" s="12">
        <f t="shared" si="1690"/>
        <v>2.8169014084507045</v>
      </c>
      <c r="AJ241" s="12">
        <f t="shared" si="1690"/>
        <v>35.2112676056338</v>
      </c>
      <c r="AK241" s="45">
        <f t="shared" ref="AK241" si="1691">AK754</f>
        <v>18.1481884057971</v>
      </c>
      <c r="AL241" s="45">
        <f t="shared" ref="AL241" si="1692">AL754</f>
        <v>16.55</v>
      </c>
      <c r="AM241" s="45">
        <f t="shared" si="1615"/>
        <v>50</v>
      </c>
      <c r="AN241" s="45">
        <f t="shared" si="1615"/>
        <v>5</v>
      </c>
    </row>
    <row r="242" spans="1:40" ht="15" hidden="1" customHeight="1" x14ac:dyDescent="0.15">
      <c r="A242" s="2" t="s">
        <v>315</v>
      </c>
      <c r="B242" s="23" t="s">
        <v>10</v>
      </c>
      <c r="C242" s="17" t="s">
        <v>311</v>
      </c>
      <c r="D242" s="30">
        <f t="shared" si="1386"/>
        <v>220</v>
      </c>
      <c r="E242" s="13">
        <f t="shared" ref="E242:I242" si="1693">IF($D242=0,0,E755/$D242*100)</f>
        <v>17.727272727272727</v>
      </c>
      <c r="F242" s="13">
        <f t="shared" si="1693"/>
        <v>2.2727272727272729</v>
      </c>
      <c r="G242" s="13">
        <f t="shared" si="1693"/>
        <v>68.181818181818173</v>
      </c>
      <c r="H242" s="13">
        <f t="shared" si="1693"/>
        <v>3.6363636363636362</v>
      </c>
      <c r="I242" s="13">
        <f t="shared" si="1693"/>
        <v>8.1818181818181817</v>
      </c>
      <c r="J242" s="30">
        <f t="shared" si="1388"/>
        <v>44</v>
      </c>
      <c r="K242" s="13">
        <f t="shared" ref="K242:R242" si="1694">IF($J242=0,0,K755/$J242*100)</f>
        <v>34.090909090909086</v>
      </c>
      <c r="L242" s="13">
        <f t="shared" si="1694"/>
        <v>43.18181818181818</v>
      </c>
      <c r="M242" s="13">
        <f t="shared" si="1694"/>
        <v>9.0909090909090917</v>
      </c>
      <c r="N242" s="13">
        <f t="shared" si="1694"/>
        <v>4.5454545454545459</v>
      </c>
      <c r="O242" s="13">
        <f t="shared" si="1694"/>
        <v>0</v>
      </c>
      <c r="P242" s="13">
        <f t="shared" si="1694"/>
        <v>0</v>
      </c>
      <c r="Q242" s="13">
        <f t="shared" si="1694"/>
        <v>0</v>
      </c>
      <c r="R242" s="13">
        <f t="shared" si="1694"/>
        <v>9.0909090909090917</v>
      </c>
      <c r="S242" s="47">
        <f t="shared" si="1596"/>
        <v>3.4249999999999998</v>
      </c>
      <c r="T242" s="47">
        <f t="shared" si="1588"/>
        <v>3.4249999999999998</v>
      </c>
      <c r="U242" s="55">
        <f t="shared" si="1588"/>
        <v>30</v>
      </c>
      <c r="V242" s="30">
        <f t="shared" si="1588"/>
        <v>35</v>
      </c>
      <c r="W242" s="13">
        <f t="shared" ref="W242:AA242" si="1695">IF($V242=0,0,W755/$V242*100)</f>
        <v>40</v>
      </c>
      <c r="X242" s="13">
        <f t="shared" si="1695"/>
        <v>17.142857142857142</v>
      </c>
      <c r="Y242" s="13">
        <f t="shared" si="1695"/>
        <v>20</v>
      </c>
      <c r="Z242" s="13">
        <f t="shared" si="1695"/>
        <v>8.5714285714285712</v>
      </c>
      <c r="AA242" s="13">
        <f t="shared" si="1695"/>
        <v>14.285714285714285</v>
      </c>
      <c r="AB242" s="47">
        <f t="shared" ref="AB242:AE242" si="1696">AB755</f>
        <v>30.075757575757574</v>
      </c>
      <c r="AC242" s="47">
        <f t="shared" si="1696"/>
        <v>56.392045454545453</v>
      </c>
      <c r="AD242" s="47">
        <f t="shared" si="1696"/>
        <v>100</v>
      </c>
      <c r="AE242" s="30">
        <f t="shared" si="1696"/>
        <v>22</v>
      </c>
      <c r="AF242" s="13">
        <f t="shared" ref="AF242:AJ242" si="1697">IF($AE242=0,0,AF755/$AE242*100)</f>
        <v>27.27272727272727</v>
      </c>
      <c r="AG242" s="13">
        <f t="shared" si="1697"/>
        <v>31.818181818181817</v>
      </c>
      <c r="AH242" s="13">
        <f t="shared" si="1697"/>
        <v>13.636363636363635</v>
      </c>
      <c r="AI242" s="13">
        <f t="shared" si="1697"/>
        <v>0</v>
      </c>
      <c r="AJ242" s="13">
        <f t="shared" si="1697"/>
        <v>27.27272727272727</v>
      </c>
      <c r="AK242" s="47">
        <f t="shared" ref="AK242" si="1698">AK755</f>
        <v>17.603125000000002</v>
      </c>
      <c r="AL242" s="47">
        <f t="shared" ref="AL242" si="1699">AL755</f>
        <v>16.55</v>
      </c>
      <c r="AM242" s="47">
        <f t="shared" si="1615"/>
        <v>30.25</v>
      </c>
      <c r="AN242" s="47">
        <f t="shared" si="1615"/>
        <v>5.6</v>
      </c>
    </row>
    <row r="243" spans="1:40" ht="15" hidden="1" customHeight="1" x14ac:dyDescent="0.15">
      <c r="A243" s="3" t="s">
        <v>327</v>
      </c>
      <c r="B243" s="24" t="s">
        <v>11</v>
      </c>
      <c r="C243" s="18" t="s">
        <v>312</v>
      </c>
      <c r="D243" s="31">
        <f t="shared" si="1386"/>
        <v>1972</v>
      </c>
      <c r="E243" s="14">
        <f t="shared" ref="E243:I243" si="1700">IF($D243=0,0,E756/$D243*100)</f>
        <v>40.922920892494929</v>
      </c>
      <c r="F243" s="14">
        <f t="shared" si="1700"/>
        <v>4.7160243407707911</v>
      </c>
      <c r="G243" s="14">
        <f t="shared" si="1700"/>
        <v>43.81338742393509</v>
      </c>
      <c r="H243" s="14">
        <f t="shared" si="1700"/>
        <v>6.4401622718052733</v>
      </c>
      <c r="I243" s="14">
        <f t="shared" si="1700"/>
        <v>4.1075050709939154</v>
      </c>
      <c r="J243" s="31">
        <f t="shared" si="1388"/>
        <v>900</v>
      </c>
      <c r="K243" s="14">
        <f t="shared" ref="K243:R243" si="1701">IF($J243=0,0,K756/$J243*100)</f>
        <v>16.555555555555557</v>
      </c>
      <c r="L243" s="14">
        <f t="shared" si="1701"/>
        <v>23.555555555555554</v>
      </c>
      <c r="M243" s="14">
        <f t="shared" si="1701"/>
        <v>8.4444444444444446</v>
      </c>
      <c r="N243" s="14">
        <f t="shared" si="1701"/>
        <v>8.7777777777777768</v>
      </c>
      <c r="O243" s="14">
        <f t="shared" si="1701"/>
        <v>10.333333333333334</v>
      </c>
      <c r="P243" s="14">
        <f t="shared" si="1701"/>
        <v>8.6666666666666679</v>
      </c>
      <c r="Q243" s="14">
        <f t="shared" si="1701"/>
        <v>13.666666666666666</v>
      </c>
      <c r="R243" s="14">
        <f t="shared" si="1701"/>
        <v>10</v>
      </c>
      <c r="S243" s="48">
        <f t="shared" si="1596"/>
        <v>60.392592592592592</v>
      </c>
      <c r="T243" s="48">
        <f t="shared" si="1596"/>
        <v>60.392592592592592</v>
      </c>
      <c r="U243" s="56">
        <f t="shared" si="1596"/>
        <v>341</v>
      </c>
      <c r="V243" s="31">
        <f t="shared" si="1596"/>
        <v>843</v>
      </c>
      <c r="W243" s="14">
        <f t="shared" ref="W243:AA243" si="1702">IF($V243=0,0,W756/$V243*100)</f>
        <v>28.706998813760382</v>
      </c>
      <c r="X243" s="14">
        <f t="shared" si="1702"/>
        <v>23.131672597864767</v>
      </c>
      <c r="Y243" s="14">
        <f t="shared" si="1702"/>
        <v>22.301304863582445</v>
      </c>
      <c r="Z243" s="14">
        <f t="shared" si="1702"/>
        <v>10.676156583629894</v>
      </c>
      <c r="AA243" s="14">
        <f t="shared" si="1702"/>
        <v>15.183867141162516</v>
      </c>
      <c r="AB243" s="48">
        <f t="shared" ref="AB243:AE243" si="1703">AB756</f>
        <v>37.605740958874399</v>
      </c>
      <c r="AC243" s="48">
        <f t="shared" si="1703"/>
        <v>56.845887495972924</v>
      </c>
      <c r="AD243" s="48">
        <f t="shared" si="1703"/>
        <v>100</v>
      </c>
      <c r="AE243" s="31">
        <f t="shared" si="1703"/>
        <v>610</v>
      </c>
      <c r="AF243" s="14">
        <f t="shared" ref="AF243:AJ243" si="1704">IF($AE243=0,0,AF756/$AE243*100)</f>
        <v>16.557377049180328</v>
      </c>
      <c r="AG243" s="14">
        <f t="shared" si="1704"/>
        <v>27.540983606557379</v>
      </c>
      <c r="AH243" s="14">
        <f t="shared" si="1704"/>
        <v>18.852459016393443</v>
      </c>
      <c r="AI243" s="14">
        <f t="shared" si="1704"/>
        <v>11.147540983606557</v>
      </c>
      <c r="AJ243" s="14">
        <f t="shared" si="1704"/>
        <v>25.901639344262296</v>
      </c>
      <c r="AK243" s="48">
        <f t="shared" ref="AK243" si="1705">AK756</f>
        <v>25.359183320121371</v>
      </c>
      <c r="AL243" s="48">
        <f t="shared" ref="AL243" si="1706">AL756</f>
        <v>23.112499999999997</v>
      </c>
      <c r="AM243" s="48">
        <f t="shared" si="1615"/>
        <v>166.66666666666666</v>
      </c>
      <c r="AN243" s="48">
        <f t="shared" si="1615"/>
        <v>1</v>
      </c>
    </row>
    <row r="244" spans="1:40" ht="15" hidden="1" customHeight="1" x14ac:dyDescent="0.15">
      <c r="A244" s="3" t="s">
        <v>328</v>
      </c>
      <c r="B244" s="25"/>
      <c r="C244" s="19" t="s">
        <v>24</v>
      </c>
      <c r="D244" s="32">
        <f t="shared" si="1386"/>
        <v>914</v>
      </c>
      <c r="E244" s="12">
        <f t="shared" ref="E244:I244" si="1707">IF($D244=0,0,E757/$D244*100)</f>
        <v>33.260393873085334</v>
      </c>
      <c r="F244" s="12">
        <f t="shared" si="1707"/>
        <v>4.7045951859956237</v>
      </c>
      <c r="G244" s="12">
        <f t="shared" si="1707"/>
        <v>49.343544857768052</v>
      </c>
      <c r="H244" s="12">
        <f t="shared" si="1707"/>
        <v>4.5951859956236323</v>
      </c>
      <c r="I244" s="12">
        <f t="shared" si="1707"/>
        <v>8.0962800875273526</v>
      </c>
      <c r="J244" s="32">
        <f t="shared" si="1388"/>
        <v>347</v>
      </c>
      <c r="K244" s="12">
        <f t="shared" ref="K244:R244" si="1708">IF($J244=0,0,K757/$J244*100)</f>
        <v>22.766570605187319</v>
      </c>
      <c r="L244" s="12">
        <f t="shared" si="1708"/>
        <v>36.599423631123919</v>
      </c>
      <c r="M244" s="12">
        <f t="shared" si="1708"/>
        <v>12.103746397694524</v>
      </c>
      <c r="N244" s="12">
        <f t="shared" si="1708"/>
        <v>10.086455331412104</v>
      </c>
      <c r="O244" s="12">
        <f t="shared" si="1708"/>
        <v>1.4409221902017291</v>
      </c>
      <c r="P244" s="12">
        <f t="shared" si="1708"/>
        <v>8.3573487031700289</v>
      </c>
      <c r="Q244" s="12">
        <f t="shared" si="1708"/>
        <v>0.28818443804034583</v>
      </c>
      <c r="R244" s="12">
        <f t="shared" si="1708"/>
        <v>8.3573487031700289</v>
      </c>
      <c r="S244" s="45">
        <f t="shared" ref="S244:V259" si="1709">S757</f>
        <v>15.490566037735849</v>
      </c>
      <c r="T244" s="45">
        <f t="shared" si="1709"/>
        <v>15.490566037735849</v>
      </c>
      <c r="U244" s="54">
        <f t="shared" si="1709"/>
        <v>200</v>
      </c>
      <c r="V244" s="32">
        <f t="shared" si="1709"/>
        <v>316</v>
      </c>
      <c r="W244" s="12">
        <f t="shared" ref="W244:AA244" si="1710">IF($V244=0,0,W757/$V244*100)</f>
        <v>37.974683544303801</v>
      </c>
      <c r="X244" s="12">
        <f t="shared" si="1710"/>
        <v>21.835443037974684</v>
      </c>
      <c r="Y244" s="12">
        <f t="shared" si="1710"/>
        <v>17.405063291139243</v>
      </c>
      <c r="Z244" s="12">
        <f t="shared" si="1710"/>
        <v>10.443037974683545</v>
      </c>
      <c r="AA244" s="12">
        <f t="shared" si="1710"/>
        <v>12.341772151898734</v>
      </c>
      <c r="AB244" s="45">
        <f t="shared" ref="AB244:AE244" si="1711">AB757</f>
        <v>31.183377455286724</v>
      </c>
      <c r="AC244" s="45">
        <f t="shared" si="1711"/>
        <v>55.017806083531354</v>
      </c>
      <c r="AD244" s="45">
        <f t="shared" si="1711"/>
        <v>100</v>
      </c>
      <c r="AE244" s="32">
        <f t="shared" si="1711"/>
        <v>201</v>
      </c>
      <c r="AF244" s="12">
        <f t="shared" ref="AF244:AJ244" si="1712">IF($AE244=0,0,AF757/$AE244*100)</f>
        <v>18.905472636815919</v>
      </c>
      <c r="AG244" s="12">
        <f t="shared" si="1712"/>
        <v>27.860696517412936</v>
      </c>
      <c r="AH244" s="12">
        <f t="shared" si="1712"/>
        <v>20.398009950248756</v>
      </c>
      <c r="AI244" s="12">
        <f t="shared" si="1712"/>
        <v>3.4825870646766171</v>
      </c>
      <c r="AJ244" s="12">
        <f t="shared" si="1712"/>
        <v>29.35323383084577</v>
      </c>
      <c r="AK244" s="45">
        <f t="shared" ref="AK244" si="1713">AK757</f>
        <v>22.452684575831054</v>
      </c>
      <c r="AL244" s="45">
        <f t="shared" ref="AL244" si="1714">AL757</f>
        <v>20</v>
      </c>
      <c r="AM244" s="45">
        <f t="shared" si="1615"/>
        <v>150</v>
      </c>
      <c r="AN244" s="45">
        <f t="shared" si="1615"/>
        <v>2.7</v>
      </c>
    </row>
    <row r="245" spans="1:40" ht="15" hidden="1" customHeight="1" x14ac:dyDescent="0.15">
      <c r="A245" s="2" t="s">
        <v>315</v>
      </c>
      <c r="B245" s="24" t="s">
        <v>12</v>
      </c>
      <c r="C245" s="17" t="s">
        <v>311</v>
      </c>
      <c r="D245" s="31">
        <f t="shared" si="1386"/>
        <v>14</v>
      </c>
      <c r="E245" s="14">
        <f t="shared" ref="E245:I245" si="1715">IF($D245=0,0,E758/$D245*100)</f>
        <v>14.285714285714285</v>
      </c>
      <c r="F245" s="14">
        <f t="shared" si="1715"/>
        <v>7.1428571428571423</v>
      </c>
      <c r="G245" s="14">
        <f t="shared" si="1715"/>
        <v>64.285714285714292</v>
      </c>
      <c r="H245" s="14">
        <f t="shared" si="1715"/>
        <v>7.1428571428571423</v>
      </c>
      <c r="I245" s="14">
        <f t="shared" si="1715"/>
        <v>7.1428571428571423</v>
      </c>
      <c r="J245" s="31">
        <f t="shared" si="1388"/>
        <v>3</v>
      </c>
      <c r="K245" s="14">
        <f t="shared" ref="K245:R245" si="1716">IF($J245=0,0,K758/$J245*100)</f>
        <v>33.333333333333329</v>
      </c>
      <c r="L245" s="14">
        <f t="shared" si="1716"/>
        <v>33.333333333333329</v>
      </c>
      <c r="M245" s="14">
        <f t="shared" si="1716"/>
        <v>0</v>
      </c>
      <c r="N245" s="14">
        <f t="shared" si="1716"/>
        <v>33.333333333333329</v>
      </c>
      <c r="O245" s="14">
        <f t="shared" si="1716"/>
        <v>0</v>
      </c>
      <c r="P245" s="14">
        <f t="shared" si="1716"/>
        <v>0</v>
      </c>
      <c r="Q245" s="14">
        <f t="shared" si="1716"/>
        <v>0</v>
      </c>
      <c r="R245" s="14">
        <f t="shared" si="1716"/>
        <v>0</v>
      </c>
      <c r="S245" s="48">
        <f t="shared" ref="S245:V260" si="1717">S758</f>
        <v>11.666666666666666</v>
      </c>
      <c r="T245" s="48">
        <f t="shared" si="1709"/>
        <v>11.666666666666666</v>
      </c>
      <c r="U245" s="56">
        <f t="shared" si="1709"/>
        <v>30</v>
      </c>
      <c r="V245" s="31">
        <f t="shared" si="1709"/>
        <v>3</v>
      </c>
      <c r="W245" s="14">
        <f t="shared" ref="W245:AA245" si="1718">IF($V245=0,0,W758/$V245*100)</f>
        <v>33.333333333333329</v>
      </c>
      <c r="X245" s="14">
        <f t="shared" si="1718"/>
        <v>0</v>
      </c>
      <c r="Y245" s="14">
        <f t="shared" si="1718"/>
        <v>33.333333333333329</v>
      </c>
      <c r="Z245" s="14">
        <f t="shared" si="1718"/>
        <v>33.333333333333329</v>
      </c>
      <c r="AA245" s="14">
        <f t="shared" si="1718"/>
        <v>0</v>
      </c>
      <c r="AB245" s="48">
        <f t="shared" ref="AB245:AE245" si="1719">AB758</f>
        <v>60</v>
      </c>
      <c r="AC245" s="48">
        <f t="shared" si="1719"/>
        <v>90</v>
      </c>
      <c r="AD245" s="48">
        <f t="shared" si="1719"/>
        <v>100</v>
      </c>
      <c r="AE245" s="31">
        <f t="shared" si="1719"/>
        <v>2</v>
      </c>
      <c r="AF245" s="14">
        <f t="shared" ref="AF245:AJ245" si="1720">IF($AE245=0,0,AF758/$AE245*100)</f>
        <v>0</v>
      </c>
      <c r="AG245" s="14">
        <f t="shared" si="1720"/>
        <v>0</v>
      </c>
      <c r="AH245" s="14">
        <f t="shared" si="1720"/>
        <v>100</v>
      </c>
      <c r="AI245" s="14">
        <f t="shared" si="1720"/>
        <v>0</v>
      </c>
      <c r="AJ245" s="14">
        <f t="shared" si="1720"/>
        <v>0</v>
      </c>
      <c r="AK245" s="48">
        <f t="shared" ref="AK245" si="1721">AK758</f>
        <v>30.125</v>
      </c>
      <c r="AL245" s="48">
        <f t="shared" ref="AL245" si="1722">AL758</f>
        <v>30.125</v>
      </c>
      <c r="AM245" s="48">
        <f t="shared" si="1615"/>
        <v>30.25</v>
      </c>
      <c r="AN245" s="48">
        <f t="shared" si="1615"/>
        <v>30</v>
      </c>
    </row>
    <row r="246" spans="1:40" ht="15" hidden="1" customHeight="1" x14ac:dyDescent="0.15">
      <c r="A246" s="3" t="s">
        <v>327</v>
      </c>
      <c r="B246" s="24" t="s">
        <v>13</v>
      </c>
      <c r="C246" s="18" t="s">
        <v>312</v>
      </c>
      <c r="D246" s="31">
        <f t="shared" si="1386"/>
        <v>546</v>
      </c>
      <c r="E246" s="14">
        <f t="shared" ref="E246:I246" si="1723">IF($D246=0,0,E759/$D246*100)</f>
        <v>59.340659340659343</v>
      </c>
      <c r="F246" s="14">
        <f t="shared" si="1723"/>
        <v>3.4798534798534799</v>
      </c>
      <c r="G246" s="14">
        <f t="shared" si="1723"/>
        <v>28.021978021978022</v>
      </c>
      <c r="H246" s="14">
        <f t="shared" si="1723"/>
        <v>6.7765567765567765</v>
      </c>
      <c r="I246" s="14">
        <f t="shared" si="1723"/>
        <v>2.3809523809523809</v>
      </c>
      <c r="J246" s="31">
        <f t="shared" si="1388"/>
        <v>343</v>
      </c>
      <c r="K246" s="14">
        <f t="shared" ref="K246:R246" si="1724">IF($J246=0,0,K759/$J246*100)</f>
        <v>6.4139941690962097</v>
      </c>
      <c r="L246" s="14">
        <f t="shared" si="1724"/>
        <v>11.370262390670554</v>
      </c>
      <c r="M246" s="14">
        <f t="shared" si="1724"/>
        <v>6.4139941690962097</v>
      </c>
      <c r="N246" s="14">
        <f t="shared" si="1724"/>
        <v>6.9970845481049562</v>
      </c>
      <c r="O246" s="14">
        <f t="shared" si="1724"/>
        <v>20.11661807580175</v>
      </c>
      <c r="P246" s="14">
        <f t="shared" si="1724"/>
        <v>11.9533527696793</v>
      </c>
      <c r="Q246" s="14">
        <f t="shared" si="1724"/>
        <v>28.571428571428569</v>
      </c>
      <c r="R246" s="14">
        <f t="shared" si="1724"/>
        <v>8.1632653061224492</v>
      </c>
      <c r="S246" s="48">
        <f t="shared" si="1717"/>
        <v>106.04444444444445</v>
      </c>
      <c r="T246" s="48">
        <f t="shared" si="1709"/>
        <v>106.04444444444445</v>
      </c>
      <c r="U246" s="56">
        <f t="shared" si="1709"/>
        <v>206</v>
      </c>
      <c r="V246" s="31">
        <f t="shared" si="1709"/>
        <v>337</v>
      </c>
      <c r="W246" s="14">
        <f t="shared" ref="W246:AA246" si="1725">IF($V246=0,0,W759/$V246*100)</f>
        <v>17.804154302670625</v>
      </c>
      <c r="X246" s="14">
        <f t="shared" si="1725"/>
        <v>21.958456973293767</v>
      </c>
      <c r="Y246" s="14">
        <f t="shared" si="1725"/>
        <v>30.267062314540063</v>
      </c>
      <c r="Z246" s="14">
        <f t="shared" si="1725"/>
        <v>10.089020771513352</v>
      </c>
      <c r="AA246" s="14">
        <f t="shared" si="1725"/>
        <v>19.881305637982198</v>
      </c>
      <c r="AB246" s="48">
        <f t="shared" ref="AB246:AE246" si="1726">AB759</f>
        <v>45.99654266644179</v>
      </c>
      <c r="AC246" s="48">
        <f t="shared" si="1726"/>
        <v>59.138411999710875</v>
      </c>
      <c r="AD246" s="48">
        <f t="shared" si="1726"/>
        <v>100</v>
      </c>
      <c r="AE246" s="31">
        <f t="shared" si="1726"/>
        <v>278</v>
      </c>
      <c r="AF246" s="14">
        <f t="shared" ref="AF246:AJ246" si="1727">IF($AE246=0,0,AF759/$AE246*100)</f>
        <v>6.8345323741007196</v>
      </c>
      <c r="AG246" s="14">
        <f t="shared" si="1727"/>
        <v>20.14388489208633</v>
      </c>
      <c r="AH246" s="14">
        <f t="shared" si="1727"/>
        <v>27.338129496402878</v>
      </c>
      <c r="AI246" s="14">
        <f t="shared" si="1727"/>
        <v>19.424460431654676</v>
      </c>
      <c r="AJ246" s="14">
        <f t="shared" si="1727"/>
        <v>26.258992805755394</v>
      </c>
      <c r="AK246" s="48">
        <f t="shared" ref="AK246" si="1728">AK759</f>
        <v>32.224704807387731</v>
      </c>
      <c r="AL246" s="48">
        <f t="shared" ref="AL246:AN261" si="1729">AL759</f>
        <v>30</v>
      </c>
      <c r="AM246" s="48">
        <f t="shared" si="1729"/>
        <v>166.66666666666666</v>
      </c>
      <c r="AN246" s="48">
        <f t="shared" si="1729"/>
        <v>1</v>
      </c>
    </row>
    <row r="247" spans="1:40" ht="15" hidden="1" customHeight="1" x14ac:dyDescent="0.15">
      <c r="A247" s="3" t="s">
        <v>328</v>
      </c>
      <c r="B247" s="25"/>
      <c r="C247" s="19" t="s">
        <v>24</v>
      </c>
      <c r="D247" s="32">
        <f t="shared" si="1386"/>
        <v>107</v>
      </c>
      <c r="E247" s="12">
        <f t="shared" ref="E247:I247" si="1730">IF($D247=0,0,E760/$D247*100)</f>
        <v>53.271028037383175</v>
      </c>
      <c r="F247" s="12">
        <f t="shared" si="1730"/>
        <v>7.4766355140186906</v>
      </c>
      <c r="G247" s="12">
        <f t="shared" si="1730"/>
        <v>28.971962616822427</v>
      </c>
      <c r="H247" s="12">
        <f t="shared" si="1730"/>
        <v>4.6728971962616823</v>
      </c>
      <c r="I247" s="12">
        <f t="shared" si="1730"/>
        <v>5.6074766355140184</v>
      </c>
      <c r="J247" s="32">
        <f t="shared" si="1388"/>
        <v>65</v>
      </c>
      <c r="K247" s="12">
        <f t="shared" ref="K247:R247" si="1731">IF($J247=0,0,K760/$J247*100)</f>
        <v>6.1538461538461542</v>
      </c>
      <c r="L247" s="12">
        <f t="shared" si="1731"/>
        <v>23.076923076923077</v>
      </c>
      <c r="M247" s="12">
        <f t="shared" si="1731"/>
        <v>3.0769230769230771</v>
      </c>
      <c r="N247" s="12">
        <f t="shared" si="1731"/>
        <v>18.461538461538463</v>
      </c>
      <c r="O247" s="12">
        <f t="shared" si="1731"/>
        <v>4.6153846153846159</v>
      </c>
      <c r="P247" s="12">
        <f t="shared" si="1731"/>
        <v>36.923076923076927</v>
      </c>
      <c r="Q247" s="12">
        <f t="shared" si="1731"/>
        <v>1.5384615384615385</v>
      </c>
      <c r="R247" s="12">
        <f t="shared" si="1731"/>
        <v>6.1538461538461542</v>
      </c>
      <c r="S247" s="45">
        <f t="shared" si="1717"/>
        <v>53.655737704918032</v>
      </c>
      <c r="T247" s="45">
        <f t="shared" si="1709"/>
        <v>53.655737704918032</v>
      </c>
      <c r="U247" s="54">
        <f t="shared" si="1709"/>
        <v>200</v>
      </c>
      <c r="V247" s="32">
        <f t="shared" si="1709"/>
        <v>63</v>
      </c>
      <c r="W247" s="12">
        <f t="shared" ref="W247:AA247" si="1732">IF($V247=0,0,W760/$V247*100)</f>
        <v>28.571428571428569</v>
      </c>
      <c r="X247" s="12">
        <f t="shared" si="1732"/>
        <v>22.222222222222221</v>
      </c>
      <c r="Y247" s="12">
        <f t="shared" si="1732"/>
        <v>31.746031746031743</v>
      </c>
      <c r="Z247" s="12">
        <f t="shared" si="1732"/>
        <v>7.9365079365079358</v>
      </c>
      <c r="AA247" s="12">
        <f t="shared" si="1732"/>
        <v>9.5238095238095237</v>
      </c>
      <c r="AB247" s="45">
        <f t="shared" ref="AB247:AE247" si="1733">AB760</f>
        <v>38.574360795723024</v>
      </c>
      <c r="AC247" s="45">
        <f t="shared" si="1733"/>
        <v>56.377911932210573</v>
      </c>
      <c r="AD247" s="45">
        <f t="shared" si="1733"/>
        <v>100</v>
      </c>
      <c r="AE247" s="32">
        <f t="shared" si="1733"/>
        <v>46</v>
      </c>
      <c r="AF247" s="12">
        <f t="shared" ref="AF247:AJ247" si="1734">IF($AE247=0,0,AF760/$AE247*100)</f>
        <v>2.1739130434782608</v>
      </c>
      <c r="AG247" s="12">
        <f t="shared" si="1734"/>
        <v>23.913043478260871</v>
      </c>
      <c r="AH247" s="12">
        <f t="shared" si="1734"/>
        <v>50</v>
      </c>
      <c r="AI247" s="12">
        <f t="shared" si="1734"/>
        <v>6.5217391304347823</v>
      </c>
      <c r="AJ247" s="12">
        <f t="shared" si="1734"/>
        <v>17.391304347826086</v>
      </c>
      <c r="AK247" s="45">
        <f t="shared" ref="AK247" si="1735">AK760</f>
        <v>31.887378703168178</v>
      </c>
      <c r="AL247" s="45">
        <f t="shared" ref="AL247" si="1736">AL760</f>
        <v>30</v>
      </c>
      <c r="AM247" s="45">
        <f t="shared" si="1729"/>
        <v>150</v>
      </c>
      <c r="AN247" s="45">
        <f t="shared" si="1729"/>
        <v>10.1</v>
      </c>
    </row>
    <row r="248" spans="1:40" ht="15" hidden="1" customHeight="1" x14ac:dyDescent="0.15">
      <c r="A248" s="3"/>
      <c r="B248" s="24" t="s">
        <v>15</v>
      </c>
      <c r="C248" s="17" t="s">
        <v>311</v>
      </c>
      <c r="D248" s="31">
        <f t="shared" si="1386"/>
        <v>83</v>
      </c>
      <c r="E248" s="14">
        <f t="shared" ref="E248:I248" si="1737">IF($D248=0,0,E761/$D248*100)</f>
        <v>10.843373493975903</v>
      </c>
      <c r="F248" s="14">
        <f t="shared" si="1737"/>
        <v>3.6144578313253009</v>
      </c>
      <c r="G248" s="14">
        <f t="shared" si="1737"/>
        <v>74.698795180722882</v>
      </c>
      <c r="H248" s="14">
        <f t="shared" si="1737"/>
        <v>2.4096385542168677</v>
      </c>
      <c r="I248" s="14">
        <f t="shared" si="1737"/>
        <v>8.4337349397590362</v>
      </c>
      <c r="J248" s="31">
        <f t="shared" si="1388"/>
        <v>12</v>
      </c>
      <c r="K248" s="14">
        <f t="shared" ref="K248:R248" si="1738">IF($J248=0,0,K761/$J248*100)</f>
        <v>58.333333333333336</v>
      </c>
      <c r="L248" s="14">
        <f t="shared" si="1738"/>
        <v>33.333333333333329</v>
      </c>
      <c r="M248" s="14">
        <f t="shared" si="1738"/>
        <v>0</v>
      </c>
      <c r="N248" s="14">
        <f t="shared" si="1738"/>
        <v>0</v>
      </c>
      <c r="O248" s="14">
        <f t="shared" si="1738"/>
        <v>0</v>
      </c>
      <c r="P248" s="14">
        <f t="shared" si="1738"/>
        <v>0</v>
      </c>
      <c r="Q248" s="14">
        <f t="shared" si="1738"/>
        <v>0</v>
      </c>
      <c r="R248" s="14">
        <f t="shared" si="1738"/>
        <v>8.3333333333333321</v>
      </c>
      <c r="S248" s="48">
        <f t="shared" si="1717"/>
        <v>1.5454545454545454</v>
      </c>
      <c r="T248" s="48">
        <f t="shared" si="1709"/>
        <v>1.5454545454545454</v>
      </c>
      <c r="U248" s="56">
        <f t="shared" si="1709"/>
        <v>3</v>
      </c>
      <c r="V248" s="31">
        <f t="shared" si="1709"/>
        <v>11</v>
      </c>
      <c r="W248" s="14">
        <f t="shared" ref="W248:AA248" si="1739">IF($V248=0,0,W761/$V248*100)</f>
        <v>54.54545454545454</v>
      </c>
      <c r="X248" s="14">
        <f t="shared" si="1739"/>
        <v>27.27272727272727</v>
      </c>
      <c r="Y248" s="14">
        <f t="shared" si="1739"/>
        <v>0</v>
      </c>
      <c r="Z248" s="14">
        <f t="shared" si="1739"/>
        <v>9.0909090909090917</v>
      </c>
      <c r="AA248" s="14">
        <f t="shared" si="1739"/>
        <v>9.0909090909090917</v>
      </c>
      <c r="AB248" s="48">
        <f t="shared" ref="AB248:AE248" si="1740">AB761</f>
        <v>19.166666666666664</v>
      </c>
      <c r="AC248" s="48">
        <f t="shared" si="1740"/>
        <v>47.916666666666657</v>
      </c>
      <c r="AD248" s="48">
        <f t="shared" si="1740"/>
        <v>100</v>
      </c>
      <c r="AE248" s="31">
        <f t="shared" si="1740"/>
        <v>5</v>
      </c>
      <c r="AF248" s="14">
        <f t="shared" ref="AF248:AJ248" si="1741">IF($AE248=0,0,AF761/$AE248*100)</f>
        <v>60</v>
      </c>
      <c r="AG248" s="14">
        <f t="shared" si="1741"/>
        <v>20</v>
      </c>
      <c r="AH248" s="14">
        <f t="shared" si="1741"/>
        <v>0</v>
      </c>
      <c r="AI248" s="14">
        <f t="shared" si="1741"/>
        <v>0</v>
      </c>
      <c r="AJ248" s="14">
        <f t="shared" si="1741"/>
        <v>20</v>
      </c>
      <c r="AK248" s="48">
        <f t="shared" ref="AK248" si="1742">AK761</f>
        <v>12.75</v>
      </c>
      <c r="AL248" s="48">
        <f t="shared" ref="AL248" si="1743">AL761</f>
        <v>13</v>
      </c>
      <c r="AM248" s="48">
        <f t="shared" si="1729"/>
        <v>16</v>
      </c>
      <c r="AN248" s="48">
        <f t="shared" si="1729"/>
        <v>9</v>
      </c>
    </row>
    <row r="249" spans="1:40" ht="15" hidden="1" customHeight="1" x14ac:dyDescent="0.15">
      <c r="A249" s="3"/>
      <c r="B249" s="24" t="s">
        <v>16</v>
      </c>
      <c r="C249" s="18" t="s">
        <v>312</v>
      </c>
      <c r="D249" s="31">
        <f t="shared" si="1386"/>
        <v>741</v>
      </c>
      <c r="E249" s="14">
        <f t="shared" ref="E249:I249" si="1744">IF($D249=0,0,E762/$D249*100)</f>
        <v>32.118758434547907</v>
      </c>
      <c r="F249" s="14">
        <f t="shared" si="1744"/>
        <v>4.5883940620782733</v>
      </c>
      <c r="G249" s="14">
        <f t="shared" si="1744"/>
        <v>52.496626180836699</v>
      </c>
      <c r="H249" s="14">
        <f t="shared" si="1744"/>
        <v>6.0728744939271255</v>
      </c>
      <c r="I249" s="14">
        <f t="shared" si="1744"/>
        <v>4.7233468286099871</v>
      </c>
      <c r="J249" s="31">
        <f t="shared" si="1388"/>
        <v>272</v>
      </c>
      <c r="K249" s="14">
        <f t="shared" ref="K249:R249" si="1745">IF($J249=0,0,K762/$J249*100)</f>
        <v>24.264705882352942</v>
      </c>
      <c r="L249" s="14">
        <f t="shared" si="1745"/>
        <v>31.617647058823529</v>
      </c>
      <c r="M249" s="14">
        <f t="shared" si="1745"/>
        <v>9.9264705882352935</v>
      </c>
      <c r="N249" s="14">
        <f t="shared" si="1745"/>
        <v>8.8235294117647065</v>
      </c>
      <c r="O249" s="14">
        <f t="shared" si="1745"/>
        <v>1.8382352941176472</v>
      </c>
      <c r="P249" s="14">
        <f t="shared" si="1745"/>
        <v>7.7205882352941178</v>
      </c>
      <c r="Q249" s="14">
        <f t="shared" si="1745"/>
        <v>7.7205882352941178</v>
      </c>
      <c r="R249" s="14">
        <f t="shared" si="1745"/>
        <v>8.0882352941176467</v>
      </c>
      <c r="S249" s="48">
        <f t="shared" si="1717"/>
        <v>36.923999999999999</v>
      </c>
      <c r="T249" s="48">
        <f t="shared" si="1709"/>
        <v>36.923999999999999</v>
      </c>
      <c r="U249" s="56">
        <f t="shared" si="1709"/>
        <v>206</v>
      </c>
      <c r="V249" s="31">
        <f t="shared" si="1709"/>
        <v>241</v>
      </c>
      <c r="W249" s="14">
        <f t="shared" ref="W249:AA249" si="1746">IF($V249=0,0,W762/$V249*100)</f>
        <v>35.269709543568467</v>
      </c>
      <c r="X249" s="14">
        <f t="shared" si="1746"/>
        <v>20.74688796680498</v>
      </c>
      <c r="Y249" s="14">
        <f t="shared" si="1746"/>
        <v>18.672199170124482</v>
      </c>
      <c r="Z249" s="14">
        <f t="shared" si="1746"/>
        <v>11.618257261410788</v>
      </c>
      <c r="AA249" s="14">
        <f t="shared" si="1746"/>
        <v>13.692946058091287</v>
      </c>
      <c r="AB249" s="48">
        <f t="shared" ref="AB249:AE249" si="1747">AB762</f>
        <v>34.02518994642864</v>
      </c>
      <c r="AC249" s="48">
        <f t="shared" si="1747"/>
        <v>57.538532592334612</v>
      </c>
      <c r="AD249" s="48">
        <f t="shared" si="1747"/>
        <v>100</v>
      </c>
      <c r="AE249" s="31">
        <f t="shared" si="1747"/>
        <v>161</v>
      </c>
      <c r="AF249" s="14">
        <f t="shared" ref="AF249:AJ249" si="1748">IF($AE249=0,0,AF762/$AE249*100)</f>
        <v>22.36024844720497</v>
      </c>
      <c r="AG249" s="14">
        <f t="shared" si="1748"/>
        <v>31.677018633540371</v>
      </c>
      <c r="AH249" s="14">
        <f t="shared" si="1748"/>
        <v>13.043478260869565</v>
      </c>
      <c r="AI249" s="14">
        <f t="shared" si="1748"/>
        <v>4.3478260869565215</v>
      </c>
      <c r="AJ249" s="14">
        <f t="shared" si="1748"/>
        <v>28.571428571428569</v>
      </c>
      <c r="AK249" s="48">
        <f t="shared" ref="AK249" si="1749">AK762</f>
        <v>20.799025070581592</v>
      </c>
      <c r="AL249" s="48">
        <f t="shared" ref="AL249" si="1750">AL762</f>
        <v>20</v>
      </c>
      <c r="AM249" s="48">
        <f t="shared" si="1729"/>
        <v>100</v>
      </c>
      <c r="AN249" s="48">
        <f t="shared" si="1729"/>
        <v>3.15</v>
      </c>
    </row>
    <row r="250" spans="1:40" ht="15" hidden="1" customHeight="1" x14ac:dyDescent="0.15">
      <c r="A250" s="3"/>
      <c r="B250" s="4"/>
      <c r="C250" s="19" t="s">
        <v>24</v>
      </c>
      <c r="D250" s="32">
        <f t="shared" si="1386"/>
        <v>492</v>
      </c>
      <c r="E250" s="12">
        <f t="shared" ref="E250:I250" si="1751">IF($D250=0,0,E763/$D250*100)</f>
        <v>28.252032520325205</v>
      </c>
      <c r="F250" s="12">
        <f t="shared" si="1751"/>
        <v>3.4552845528455287</v>
      </c>
      <c r="G250" s="12">
        <f t="shared" si="1751"/>
        <v>54.674796747967477</v>
      </c>
      <c r="H250" s="12">
        <f t="shared" si="1751"/>
        <v>4.6747967479674797</v>
      </c>
      <c r="I250" s="12">
        <f t="shared" si="1751"/>
        <v>8.9430894308943092</v>
      </c>
      <c r="J250" s="32">
        <f t="shared" si="1388"/>
        <v>156</v>
      </c>
      <c r="K250" s="12">
        <f t="shared" ref="K250:R250" si="1752">IF($J250=0,0,K763/$J250*100)</f>
        <v>25.641025641025639</v>
      </c>
      <c r="L250" s="12">
        <f t="shared" si="1752"/>
        <v>40.384615384615387</v>
      </c>
      <c r="M250" s="12">
        <f t="shared" si="1752"/>
        <v>16.025641025641026</v>
      </c>
      <c r="N250" s="12">
        <f t="shared" si="1752"/>
        <v>7.6923076923076925</v>
      </c>
      <c r="O250" s="12">
        <f t="shared" si="1752"/>
        <v>0</v>
      </c>
      <c r="P250" s="12">
        <f t="shared" si="1752"/>
        <v>1.9230769230769231</v>
      </c>
      <c r="Q250" s="12">
        <f t="shared" si="1752"/>
        <v>0</v>
      </c>
      <c r="R250" s="12">
        <f t="shared" si="1752"/>
        <v>8.3333333333333321</v>
      </c>
      <c r="S250" s="45">
        <f t="shared" si="1717"/>
        <v>6.0069930069930066</v>
      </c>
      <c r="T250" s="45">
        <f t="shared" si="1709"/>
        <v>6.0069930069930066</v>
      </c>
      <c r="U250" s="54">
        <f t="shared" si="1709"/>
        <v>103</v>
      </c>
      <c r="V250" s="32">
        <f t="shared" si="1709"/>
        <v>140</v>
      </c>
      <c r="W250" s="12">
        <f t="shared" ref="W250:AA250" si="1753">IF($V250=0,0,W763/$V250*100)</f>
        <v>40.714285714285715</v>
      </c>
      <c r="X250" s="12">
        <f t="shared" si="1753"/>
        <v>20.714285714285715</v>
      </c>
      <c r="Y250" s="12">
        <f t="shared" si="1753"/>
        <v>15</v>
      </c>
      <c r="Z250" s="12">
        <f t="shared" si="1753"/>
        <v>10</v>
      </c>
      <c r="AA250" s="12">
        <f t="shared" si="1753"/>
        <v>13.571428571428571</v>
      </c>
      <c r="AB250" s="45">
        <f t="shared" ref="AB250:AE250" si="1754">AB763</f>
        <v>28.424597139070027</v>
      </c>
      <c r="AC250" s="45">
        <f t="shared" si="1754"/>
        <v>53.740253966054269</v>
      </c>
      <c r="AD250" s="45">
        <f t="shared" si="1754"/>
        <v>100</v>
      </c>
      <c r="AE250" s="32">
        <f t="shared" si="1754"/>
        <v>85</v>
      </c>
      <c r="AF250" s="12">
        <f t="shared" ref="AF250:AJ250" si="1755">IF($AE250=0,0,AF763/$AE250*100)</f>
        <v>23.52941176470588</v>
      </c>
      <c r="AG250" s="12">
        <f t="shared" si="1755"/>
        <v>30.588235294117649</v>
      </c>
      <c r="AH250" s="12">
        <f t="shared" si="1755"/>
        <v>14.117647058823529</v>
      </c>
      <c r="AI250" s="12">
        <f t="shared" si="1755"/>
        <v>2.3529411764705883</v>
      </c>
      <c r="AJ250" s="12">
        <f t="shared" si="1755"/>
        <v>29.411764705882355</v>
      </c>
      <c r="AK250" s="45">
        <f t="shared" ref="AK250" si="1756">AK763</f>
        <v>19.451015873015876</v>
      </c>
      <c r="AL250" s="45">
        <f t="shared" ref="AL250" si="1757">AL763</f>
        <v>20</v>
      </c>
      <c r="AM250" s="45">
        <f t="shared" si="1729"/>
        <v>70</v>
      </c>
      <c r="AN250" s="45">
        <f t="shared" si="1729"/>
        <v>2.7</v>
      </c>
    </row>
    <row r="251" spans="1:40" ht="15" hidden="1" customHeight="1" x14ac:dyDescent="0.15">
      <c r="A251" s="3"/>
      <c r="B251" s="236" t="s">
        <v>51</v>
      </c>
      <c r="C251" s="18" t="s">
        <v>311</v>
      </c>
      <c r="D251" s="31">
        <f t="shared" si="1386"/>
        <v>122</v>
      </c>
      <c r="E251" s="14">
        <f t="shared" ref="E251:I251" si="1758">IF($D251=0,0,E764/$D251*100)</f>
        <v>22.131147540983605</v>
      </c>
      <c r="F251" s="14">
        <f t="shared" si="1758"/>
        <v>0.81967213114754101</v>
      </c>
      <c r="G251" s="14">
        <f t="shared" si="1758"/>
        <v>64.754098360655746</v>
      </c>
      <c r="H251" s="14">
        <f t="shared" si="1758"/>
        <v>4.0983606557377046</v>
      </c>
      <c r="I251" s="14">
        <f t="shared" si="1758"/>
        <v>8.1967213114754092</v>
      </c>
      <c r="J251" s="31">
        <f t="shared" si="1388"/>
        <v>28</v>
      </c>
      <c r="K251" s="14">
        <f t="shared" ref="K251:R251" si="1759">IF($J251=0,0,K764/$J251*100)</f>
        <v>25</v>
      </c>
      <c r="L251" s="14">
        <f t="shared" si="1759"/>
        <v>50</v>
      </c>
      <c r="M251" s="14">
        <f t="shared" si="1759"/>
        <v>14.285714285714285</v>
      </c>
      <c r="N251" s="14">
        <f t="shared" si="1759"/>
        <v>3.5714285714285712</v>
      </c>
      <c r="O251" s="14">
        <f t="shared" si="1759"/>
        <v>0</v>
      </c>
      <c r="P251" s="14">
        <f t="shared" si="1759"/>
        <v>0</v>
      </c>
      <c r="Q251" s="14">
        <f t="shared" si="1759"/>
        <v>0</v>
      </c>
      <c r="R251" s="14">
        <f t="shared" si="1759"/>
        <v>7.1428571428571423</v>
      </c>
      <c r="S251" s="48">
        <f t="shared" si="1717"/>
        <v>3.2692307692307692</v>
      </c>
      <c r="T251" s="48">
        <f t="shared" si="1709"/>
        <v>3.2692307692307692</v>
      </c>
      <c r="U251" s="56">
        <f t="shared" si="1709"/>
        <v>20</v>
      </c>
      <c r="V251" s="31">
        <f t="shared" si="1709"/>
        <v>20</v>
      </c>
      <c r="W251" s="14">
        <f t="shared" ref="W251:AA251" si="1760">IF($V251=0,0,W764/$V251*100)</f>
        <v>35</v>
      </c>
      <c r="X251" s="14">
        <f t="shared" si="1760"/>
        <v>15</v>
      </c>
      <c r="Y251" s="14">
        <f t="shared" si="1760"/>
        <v>30</v>
      </c>
      <c r="Z251" s="14">
        <f t="shared" si="1760"/>
        <v>5</v>
      </c>
      <c r="AA251" s="14">
        <f t="shared" si="1760"/>
        <v>15</v>
      </c>
      <c r="AB251" s="48">
        <f t="shared" ref="AB251:AE251" si="1761">AB764</f>
        <v>31.212121212121207</v>
      </c>
      <c r="AC251" s="48">
        <f t="shared" si="1761"/>
        <v>53.060606060606048</v>
      </c>
      <c r="AD251" s="48">
        <f t="shared" si="1761"/>
        <v>100</v>
      </c>
      <c r="AE251" s="31">
        <f t="shared" si="1761"/>
        <v>14</v>
      </c>
      <c r="AF251" s="14">
        <f t="shared" ref="AF251:AJ251" si="1762">IF($AE251=0,0,AF764/$AE251*100)</f>
        <v>21.428571428571427</v>
      </c>
      <c r="AG251" s="14">
        <f t="shared" si="1762"/>
        <v>42.857142857142854</v>
      </c>
      <c r="AH251" s="14">
        <f t="shared" si="1762"/>
        <v>7.1428571428571423</v>
      </c>
      <c r="AI251" s="14">
        <f t="shared" si="1762"/>
        <v>0</v>
      </c>
      <c r="AJ251" s="14">
        <f t="shared" si="1762"/>
        <v>28.571428571428569</v>
      </c>
      <c r="AK251" s="48">
        <f t="shared" ref="AK251" si="1763">AK764</f>
        <v>17.04</v>
      </c>
      <c r="AL251" s="48">
        <f t="shared" ref="AL251" si="1764">AL764</f>
        <v>18.3</v>
      </c>
      <c r="AM251" s="48">
        <f t="shared" si="1729"/>
        <v>30</v>
      </c>
      <c r="AN251" s="48">
        <f t="shared" si="1729"/>
        <v>5.6</v>
      </c>
    </row>
    <row r="252" spans="1:40" ht="15" hidden="1" customHeight="1" x14ac:dyDescent="0.15">
      <c r="A252" s="3"/>
      <c r="B252" s="239"/>
      <c r="C252" s="18" t="s">
        <v>312</v>
      </c>
      <c r="D252" s="31">
        <f t="shared" si="1386"/>
        <v>635</v>
      </c>
      <c r="E252" s="14">
        <f t="shared" ref="E252:I252" si="1765">IF($D252=0,0,E765/$D252*100)</f>
        <v>33.858267716535437</v>
      </c>
      <c r="F252" s="14">
        <f t="shared" si="1765"/>
        <v>5.984251968503937</v>
      </c>
      <c r="G252" s="14">
        <f t="shared" si="1765"/>
        <v>48.346456692913385</v>
      </c>
      <c r="H252" s="14">
        <f t="shared" si="1765"/>
        <v>6.9291338582677167</v>
      </c>
      <c r="I252" s="14">
        <f t="shared" si="1765"/>
        <v>4.8818897637795278</v>
      </c>
      <c r="J252" s="31">
        <f t="shared" si="1388"/>
        <v>253</v>
      </c>
      <c r="K252" s="14">
        <f t="shared" ref="K252:R252" si="1766">IF($J252=0,0,K765/$J252*100)</f>
        <v>23.320158102766801</v>
      </c>
      <c r="L252" s="14">
        <f t="shared" si="1766"/>
        <v>32.015810276679844</v>
      </c>
      <c r="M252" s="14">
        <f t="shared" si="1766"/>
        <v>10.276679841897234</v>
      </c>
      <c r="N252" s="14">
        <f t="shared" si="1766"/>
        <v>9.8814229249011856</v>
      </c>
      <c r="O252" s="14">
        <f t="shared" si="1766"/>
        <v>5.5335968379446641</v>
      </c>
      <c r="P252" s="14">
        <f t="shared" si="1766"/>
        <v>3.5573122529644272</v>
      </c>
      <c r="Q252" s="14">
        <f t="shared" si="1766"/>
        <v>0.79051383399209485</v>
      </c>
      <c r="R252" s="14">
        <f t="shared" si="1766"/>
        <v>14.624505928853754</v>
      </c>
      <c r="S252" s="48">
        <f t="shared" si="1717"/>
        <v>18.476851851851851</v>
      </c>
      <c r="T252" s="48">
        <f t="shared" si="1709"/>
        <v>18.476851851851851</v>
      </c>
      <c r="U252" s="56">
        <f t="shared" si="1709"/>
        <v>341</v>
      </c>
      <c r="V252" s="31">
        <f t="shared" si="1709"/>
        <v>233</v>
      </c>
      <c r="W252" s="14">
        <f t="shared" ref="W252:AA252" si="1767">IF($V252=0,0,W765/$V252*100)</f>
        <v>37.339055793991413</v>
      </c>
      <c r="X252" s="14">
        <f t="shared" si="1767"/>
        <v>26.180257510729614</v>
      </c>
      <c r="Y252" s="14">
        <f t="shared" si="1767"/>
        <v>14.163090128755366</v>
      </c>
      <c r="Z252" s="14">
        <f t="shared" si="1767"/>
        <v>10.300429184549357</v>
      </c>
      <c r="AA252" s="14">
        <f t="shared" si="1767"/>
        <v>12.017167381974248</v>
      </c>
      <c r="AB252" s="48">
        <f t="shared" ref="AB252:AE252" si="1768">AB765</f>
        <v>29.976570854619638</v>
      </c>
      <c r="AC252" s="48">
        <f t="shared" si="1768"/>
        <v>52.077940891500219</v>
      </c>
      <c r="AD252" s="48">
        <f t="shared" si="1768"/>
        <v>100</v>
      </c>
      <c r="AE252" s="31">
        <f t="shared" si="1768"/>
        <v>149</v>
      </c>
      <c r="AF252" s="14">
        <f t="shared" ref="AF252:AJ252" si="1769">IF($AE252=0,0,AF765/$AE252*100)</f>
        <v>28.859060402684566</v>
      </c>
      <c r="AG252" s="14">
        <f t="shared" si="1769"/>
        <v>31.543624161073826</v>
      </c>
      <c r="AH252" s="14">
        <f t="shared" si="1769"/>
        <v>10.738255033557047</v>
      </c>
      <c r="AI252" s="14">
        <f t="shared" si="1769"/>
        <v>3.3557046979865772</v>
      </c>
      <c r="AJ252" s="14">
        <f t="shared" si="1769"/>
        <v>25.503355704697988</v>
      </c>
      <c r="AK252" s="48">
        <f t="shared" ref="AK252" si="1770">AK765</f>
        <v>18.044881309881312</v>
      </c>
      <c r="AL252" s="48">
        <f t="shared" ref="AL252" si="1771">AL765</f>
        <v>16</v>
      </c>
      <c r="AM252" s="48">
        <f t="shared" si="1729"/>
        <v>50</v>
      </c>
      <c r="AN252" s="48">
        <f t="shared" si="1729"/>
        <v>1</v>
      </c>
    </row>
    <row r="253" spans="1:40" ht="15" hidden="1" customHeight="1" x14ac:dyDescent="0.15">
      <c r="A253" s="6"/>
      <c r="B253" s="240"/>
      <c r="C253" s="19" t="s">
        <v>24</v>
      </c>
      <c r="D253" s="32">
        <f t="shared" si="1386"/>
        <v>294</v>
      </c>
      <c r="E253" s="12">
        <f t="shared" ref="E253:I253" si="1772">IF($D253=0,0,E766/$D253*100)</f>
        <v>34.693877551020407</v>
      </c>
      <c r="F253" s="12">
        <f t="shared" si="1772"/>
        <v>5.4421768707482991</v>
      </c>
      <c r="G253" s="12">
        <f t="shared" si="1772"/>
        <v>48.299319727891152</v>
      </c>
      <c r="H253" s="12">
        <f t="shared" si="1772"/>
        <v>3.7414965986394559</v>
      </c>
      <c r="I253" s="12">
        <f t="shared" si="1772"/>
        <v>7.8231292517006805</v>
      </c>
      <c r="J253" s="32">
        <f t="shared" si="1388"/>
        <v>118</v>
      </c>
      <c r="K253" s="12">
        <f t="shared" ref="K253:R253" si="1773">IF($J253=0,0,K766/$J253*100)</f>
        <v>27.966101694915253</v>
      </c>
      <c r="L253" s="12">
        <f t="shared" si="1773"/>
        <v>38.983050847457626</v>
      </c>
      <c r="M253" s="12">
        <f t="shared" si="1773"/>
        <v>11.864406779661017</v>
      </c>
      <c r="N253" s="12">
        <f t="shared" si="1773"/>
        <v>8.4745762711864394</v>
      </c>
      <c r="O253" s="12">
        <f t="shared" si="1773"/>
        <v>1.6949152542372881</v>
      </c>
      <c r="P253" s="12">
        <f t="shared" si="1773"/>
        <v>0.84745762711864403</v>
      </c>
      <c r="Q253" s="12">
        <f t="shared" si="1773"/>
        <v>0</v>
      </c>
      <c r="R253" s="12">
        <f t="shared" si="1773"/>
        <v>10.16949152542373</v>
      </c>
      <c r="S253" s="45">
        <f t="shared" si="1717"/>
        <v>6.2264150943396226</v>
      </c>
      <c r="T253" s="45">
        <f t="shared" si="1709"/>
        <v>6.2264150943396226</v>
      </c>
      <c r="U253" s="54">
        <f t="shared" si="1709"/>
        <v>103</v>
      </c>
      <c r="V253" s="32">
        <f t="shared" si="1709"/>
        <v>105</v>
      </c>
      <c r="W253" s="12">
        <f t="shared" ref="W253:AA253" si="1774">IF($V253=0,0,W766/$V253*100)</f>
        <v>39.047619047619051</v>
      </c>
      <c r="X253" s="12">
        <f t="shared" si="1774"/>
        <v>21.904761904761905</v>
      </c>
      <c r="Y253" s="12">
        <f t="shared" si="1774"/>
        <v>13.333333333333334</v>
      </c>
      <c r="Z253" s="12">
        <f t="shared" si="1774"/>
        <v>13.333333333333334</v>
      </c>
      <c r="AA253" s="12">
        <f t="shared" si="1774"/>
        <v>12.380952380952381</v>
      </c>
      <c r="AB253" s="45">
        <f t="shared" ref="AB253:AE253" si="1775">AB766</f>
        <v>31.699428289102201</v>
      </c>
      <c r="AC253" s="45">
        <f t="shared" si="1775"/>
        <v>57.183282403870635</v>
      </c>
      <c r="AD253" s="45">
        <f t="shared" si="1775"/>
        <v>100</v>
      </c>
      <c r="AE253" s="32">
        <f t="shared" si="1775"/>
        <v>66</v>
      </c>
      <c r="AF253" s="12">
        <f t="shared" ref="AF253:AJ253" si="1776">IF($AE253=0,0,AF766/$AE253*100)</f>
        <v>25.757575757575758</v>
      </c>
      <c r="AG253" s="12">
        <f t="shared" si="1776"/>
        <v>24.242424242424242</v>
      </c>
      <c r="AH253" s="12">
        <f t="shared" si="1776"/>
        <v>9.0909090909090917</v>
      </c>
      <c r="AI253" s="12">
        <f t="shared" si="1776"/>
        <v>3.0303030303030303</v>
      </c>
      <c r="AJ253" s="12">
        <f t="shared" si="1776"/>
        <v>37.878787878787875</v>
      </c>
      <c r="AK253" s="45">
        <f t="shared" ref="AK253" si="1777">AK766</f>
        <v>18.441869918699183</v>
      </c>
      <c r="AL253" s="45">
        <f t="shared" ref="AL253" si="1778">AL766</f>
        <v>16.5</v>
      </c>
      <c r="AM253" s="45">
        <f t="shared" si="1729"/>
        <v>50</v>
      </c>
      <c r="AN253" s="45">
        <f t="shared" si="1729"/>
        <v>5</v>
      </c>
    </row>
    <row r="254" spans="1:40" ht="15" hidden="1" customHeight="1" x14ac:dyDescent="0.15">
      <c r="A254" s="2" t="s">
        <v>315</v>
      </c>
      <c r="B254" s="23" t="s">
        <v>10</v>
      </c>
      <c r="C254" s="17" t="s">
        <v>311</v>
      </c>
      <c r="D254" s="30">
        <f t="shared" si="1386"/>
        <v>130</v>
      </c>
      <c r="E254" s="13">
        <f t="shared" ref="E254:I254" si="1779">IF($D254=0,0,E767/$D254*100)</f>
        <v>20.76923076923077</v>
      </c>
      <c r="F254" s="13">
        <f t="shared" si="1779"/>
        <v>3.0769230769230771</v>
      </c>
      <c r="G254" s="13">
        <f t="shared" si="1779"/>
        <v>53.07692307692308</v>
      </c>
      <c r="H254" s="13">
        <f t="shared" si="1779"/>
        <v>14.615384615384617</v>
      </c>
      <c r="I254" s="13">
        <f t="shared" si="1779"/>
        <v>8.4615384615384617</v>
      </c>
      <c r="J254" s="30">
        <f t="shared" si="1388"/>
        <v>31</v>
      </c>
      <c r="K254" s="13">
        <f t="shared" ref="K254:R254" si="1780">IF($J254=0,0,K767/$J254*100)</f>
        <v>29.032258064516132</v>
      </c>
      <c r="L254" s="13">
        <f t="shared" si="1780"/>
        <v>25.806451612903224</v>
      </c>
      <c r="M254" s="13">
        <f t="shared" si="1780"/>
        <v>6.4516129032258061</v>
      </c>
      <c r="N254" s="13">
        <f t="shared" si="1780"/>
        <v>6.4516129032258061</v>
      </c>
      <c r="O254" s="13">
        <f t="shared" si="1780"/>
        <v>3.225806451612903</v>
      </c>
      <c r="P254" s="13">
        <f t="shared" si="1780"/>
        <v>6.4516129032258061</v>
      </c>
      <c r="Q254" s="13">
        <f t="shared" si="1780"/>
        <v>0</v>
      </c>
      <c r="R254" s="13">
        <f t="shared" si="1780"/>
        <v>22.58064516129032</v>
      </c>
      <c r="S254" s="47">
        <f t="shared" si="1717"/>
        <v>21.375</v>
      </c>
      <c r="T254" s="47">
        <f t="shared" si="1709"/>
        <v>21.375</v>
      </c>
      <c r="U254" s="55">
        <f t="shared" si="1709"/>
        <v>199</v>
      </c>
      <c r="V254" s="30">
        <f t="shared" si="1709"/>
        <v>30</v>
      </c>
      <c r="W254" s="13">
        <f t="shared" ref="W254:AA254" si="1781">IF($V254=0,0,W767/$V254*100)</f>
        <v>33.333333333333329</v>
      </c>
      <c r="X254" s="13">
        <f t="shared" si="1781"/>
        <v>36.666666666666664</v>
      </c>
      <c r="Y254" s="13">
        <f t="shared" si="1781"/>
        <v>10</v>
      </c>
      <c r="Z254" s="13">
        <f t="shared" si="1781"/>
        <v>10</v>
      </c>
      <c r="AA254" s="13">
        <f t="shared" si="1781"/>
        <v>10</v>
      </c>
      <c r="AB254" s="47">
        <f t="shared" ref="AB254:AE254" si="1782">AB767</f>
        <v>27.59700176366843</v>
      </c>
      <c r="AC254" s="47">
        <f t="shared" si="1782"/>
        <v>43.830532212885153</v>
      </c>
      <c r="AD254" s="47">
        <f t="shared" si="1782"/>
        <v>100</v>
      </c>
      <c r="AE254" s="30">
        <f t="shared" si="1782"/>
        <v>20</v>
      </c>
      <c r="AF254" s="13">
        <f t="shared" ref="AF254:AJ254" si="1783">IF($AE254=0,0,AF767/$AE254*100)</f>
        <v>25</v>
      </c>
      <c r="AG254" s="13">
        <f t="shared" si="1783"/>
        <v>20</v>
      </c>
      <c r="AH254" s="13">
        <f t="shared" si="1783"/>
        <v>20</v>
      </c>
      <c r="AI254" s="13">
        <f t="shared" si="1783"/>
        <v>5</v>
      </c>
      <c r="AJ254" s="13">
        <f t="shared" si="1783"/>
        <v>30</v>
      </c>
      <c r="AK254" s="47">
        <f t="shared" ref="AK254" si="1784">AK767</f>
        <v>22.777380952380952</v>
      </c>
      <c r="AL254" s="47">
        <f t="shared" ref="AL254" si="1785">AL767</f>
        <v>25</v>
      </c>
      <c r="AM254" s="47">
        <f t="shared" si="1729"/>
        <v>50</v>
      </c>
      <c r="AN254" s="47">
        <f t="shared" si="1729"/>
        <v>5</v>
      </c>
    </row>
    <row r="255" spans="1:40" ht="15" hidden="1" customHeight="1" x14ac:dyDescent="0.15">
      <c r="A255" s="3" t="s">
        <v>325</v>
      </c>
      <c r="B255" s="24" t="s">
        <v>11</v>
      </c>
      <c r="C255" s="18" t="s">
        <v>312</v>
      </c>
      <c r="D255" s="31">
        <f t="shared" si="1386"/>
        <v>1990</v>
      </c>
      <c r="E255" s="14">
        <f t="shared" ref="E255:I255" si="1786">IF($D255=0,0,E768/$D255*100)</f>
        <v>40.804020100502512</v>
      </c>
      <c r="F255" s="14">
        <f t="shared" si="1786"/>
        <v>4.5728643216080407</v>
      </c>
      <c r="G255" s="14">
        <f t="shared" si="1786"/>
        <v>44.924623115577887</v>
      </c>
      <c r="H255" s="14">
        <f t="shared" si="1786"/>
        <v>5.6783919597989954</v>
      </c>
      <c r="I255" s="14">
        <f t="shared" si="1786"/>
        <v>4.0201005025125625</v>
      </c>
      <c r="J255" s="31">
        <f t="shared" si="1388"/>
        <v>903</v>
      </c>
      <c r="K255" s="14">
        <f t="shared" ref="K255:R255" si="1787">IF($J255=0,0,K768/$J255*100)</f>
        <v>16.943521594684384</v>
      </c>
      <c r="L255" s="14">
        <f t="shared" si="1787"/>
        <v>23.809523809523807</v>
      </c>
      <c r="M255" s="14">
        <f t="shared" si="1787"/>
        <v>8.6378737541528228</v>
      </c>
      <c r="N255" s="14">
        <f t="shared" si="1787"/>
        <v>8.5271317829457356</v>
      </c>
      <c r="O255" s="14">
        <f t="shared" si="1787"/>
        <v>10.188261351052049</v>
      </c>
      <c r="P255" s="14">
        <f t="shared" si="1787"/>
        <v>8.4163898117386484</v>
      </c>
      <c r="Q255" s="14">
        <f t="shared" si="1787"/>
        <v>13.621262458471762</v>
      </c>
      <c r="R255" s="14">
        <f t="shared" si="1787"/>
        <v>9.856035437430787</v>
      </c>
      <c r="S255" s="48">
        <f t="shared" si="1717"/>
        <v>59.54668304668305</v>
      </c>
      <c r="T255" s="48">
        <f t="shared" si="1709"/>
        <v>59.54668304668305</v>
      </c>
      <c r="U255" s="56">
        <f t="shared" si="1709"/>
        <v>341</v>
      </c>
      <c r="V255" s="31">
        <f t="shared" si="1709"/>
        <v>840</v>
      </c>
      <c r="W255" s="14">
        <f t="shared" ref="W255:AA255" si="1788">IF($V255=0,0,W768/$V255*100)</f>
        <v>28.69047619047619</v>
      </c>
      <c r="X255" s="14">
        <f t="shared" si="1788"/>
        <v>22.5</v>
      </c>
      <c r="Y255" s="14">
        <f t="shared" si="1788"/>
        <v>22.61904761904762</v>
      </c>
      <c r="Z255" s="14">
        <f t="shared" si="1788"/>
        <v>10.595238095238095</v>
      </c>
      <c r="AA255" s="14">
        <f t="shared" si="1788"/>
        <v>15.595238095238095</v>
      </c>
      <c r="AB255" s="48">
        <f t="shared" ref="AB255:AE255" si="1789">AB768</f>
        <v>37.753067887045894</v>
      </c>
      <c r="AC255" s="48">
        <f t="shared" si="1789"/>
        <v>57.194284469905</v>
      </c>
      <c r="AD255" s="48">
        <f t="shared" si="1789"/>
        <v>100</v>
      </c>
      <c r="AE255" s="31">
        <f t="shared" si="1789"/>
        <v>609</v>
      </c>
      <c r="AF255" s="14">
        <f t="shared" ref="AF255:AJ255" si="1790">IF($AE255=0,0,AF768/$AE255*100)</f>
        <v>16.256157635467979</v>
      </c>
      <c r="AG255" s="14">
        <f t="shared" si="1790"/>
        <v>27.586206896551722</v>
      </c>
      <c r="AH255" s="14">
        <f t="shared" si="1790"/>
        <v>18.7192118226601</v>
      </c>
      <c r="AI255" s="14">
        <f t="shared" si="1790"/>
        <v>11.001642036124796</v>
      </c>
      <c r="AJ255" s="14">
        <f t="shared" si="1790"/>
        <v>26.436781609195403</v>
      </c>
      <c r="AK255" s="48">
        <f t="shared" ref="AK255" si="1791">AK768</f>
        <v>25.335753409289122</v>
      </c>
      <c r="AL255" s="48">
        <f t="shared" ref="AL255" si="1792">AL768</f>
        <v>23</v>
      </c>
      <c r="AM255" s="48">
        <f t="shared" si="1729"/>
        <v>166.66666666666666</v>
      </c>
      <c r="AN255" s="48">
        <f t="shared" si="1729"/>
        <v>1</v>
      </c>
    </row>
    <row r="256" spans="1:40" ht="15" hidden="1" customHeight="1" x14ac:dyDescent="0.15">
      <c r="A256" s="3" t="s">
        <v>326</v>
      </c>
      <c r="B256" s="25"/>
      <c r="C256" s="19" t="s">
        <v>24</v>
      </c>
      <c r="D256" s="32">
        <f t="shared" si="1386"/>
        <v>986</v>
      </c>
      <c r="E256" s="12">
        <f t="shared" ref="E256:I256" si="1793">IF($D256=0,0,E769/$D256*100)</f>
        <v>31.541582150101423</v>
      </c>
      <c r="F256" s="12">
        <f t="shared" si="1793"/>
        <v>4.6653144016227177</v>
      </c>
      <c r="G256" s="12">
        <f t="shared" si="1793"/>
        <v>50.912778904665309</v>
      </c>
      <c r="H256" s="12">
        <f t="shared" si="1793"/>
        <v>4.5638945233265718</v>
      </c>
      <c r="I256" s="12">
        <f t="shared" si="1793"/>
        <v>8.3164300202839758</v>
      </c>
      <c r="J256" s="32">
        <f t="shared" si="1388"/>
        <v>357</v>
      </c>
      <c r="K256" s="12">
        <f t="shared" ref="K256:R256" si="1794">IF($J256=0,0,K769/$J256*100)</f>
        <v>22.689075630252102</v>
      </c>
      <c r="L256" s="12">
        <f t="shared" si="1794"/>
        <v>37.815126050420169</v>
      </c>
      <c r="M256" s="12">
        <f t="shared" si="1794"/>
        <v>11.76470588235294</v>
      </c>
      <c r="N256" s="12">
        <f t="shared" si="1794"/>
        <v>10.364145658263306</v>
      </c>
      <c r="O256" s="12">
        <f t="shared" si="1794"/>
        <v>1.400560224089636</v>
      </c>
      <c r="P256" s="12">
        <f t="shared" si="1794"/>
        <v>8.1232492997198875</v>
      </c>
      <c r="Q256" s="12">
        <f t="shared" si="1794"/>
        <v>0.28011204481792717</v>
      </c>
      <c r="R256" s="12">
        <f t="shared" si="1794"/>
        <v>7.5630252100840334</v>
      </c>
      <c r="S256" s="45">
        <f t="shared" si="1717"/>
        <v>15.142424242424243</v>
      </c>
      <c r="T256" s="45">
        <f t="shared" si="1709"/>
        <v>15.142424242424243</v>
      </c>
      <c r="U256" s="54">
        <f t="shared" si="1709"/>
        <v>200</v>
      </c>
      <c r="V256" s="32">
        <f t="shared" si="1709"/>
        <v>324</v>
      </c>
      <c r="W256" s="12">
        <f t="shared" ref="W256:AA256" si="1795">IF($V256=0,0,W769/$V256*100)</f>
        <v>38.580246913580247</v>
      </c>
      <c r="X256" s="12">
        <f t="shared" si="1795"/>
        <v>21.604938271604937</v>
      </c>
      <c r="Y256" s="12">
        <f t="shared" si="1795"/>
        <v>17.592592592592592</v>
      </c>
      <c r="Z256" s="12">
        <f t="shared" si="1795"/>
        <v>10.493827160493826</v>
      </c>
      <c r="AA256" s="12">
        <f t="shared" si="1795"/>
        <v>11.728395061728394</v>
      </c>
      <c r="AB256" s="45">
        <f t="shared" ref="AB256:AE256" si="1796">AB769</f>
        <v>31.175275833733412</v>
      </c>
      <c r="AC256" s="45">
        <f t="shared" si="1796"/>
        <v>55.379682536942589</v>
      </c>
      <c r="AD256" s="45">
        <f t="shared" si="1796"/>
        <v>100</v>
      </c>
      <c r="AE256" s="32">
        <f t="shared" si="1796"/>
        <v>204</v>
      </c>
      <c r="AF256" s="12">
        <f t="shared" ref="AF256:AJ256" si="1797">IF($AE256=0,0,AF769/$AE256*100)</f>
        <v>20.098039215686274</v>
      </c>
      <c r="AG256" s="12">
        <f t="shared" si="1797"/>
        <v>28.921568627450984</v>
      </c>
      <c r="AH256" s="12">
        <f t="shared" si="1797"/>
        <v>20.098039215686274</v>
      </c>
      <c r="AI256" s="12">
        <f t="shared" si="1797"/>
        <v>3.4313725490196081</v>
      </c>
      <c r="AJ256" s="12">
        <f t="shared" si="1797"/>
        <v>27.450980392156865</v>
      </c>
      <c r="AK256" s="45">
        <f t="shared" ref="AK256" si="1798">AK769</f>
        <v>22.047170336270334</v>
      </c>
      <c r="AL256" s="45">
        <f t="shared" ref="AL256" si="1799">AL769</f>
        <v>20</v>
      </c>
      <c r="AM256" s="45">
        <f t="shared" si="1729"/>
        <v>150</v>
      </c>
      <c r="AN256" s="45">
        <f t="shared" si="1729"/>
        <v>2.7</v>
      </c>
    </row>
    <row r="257" spans="1:40" ht="15" hidden="1" customHeight="1" x14ac:dyDescent="0.15">
      <c r="A257" s="2" t="s">
        <v>315</v>
      </c>
      <c r="B257" s="24" t="s">
        <v>12</v>
      </c>
      <c r="C257" s="17" t="s">
        <v>311</v>
      </c>
      <c r="D257" s="31">
        <f t="shared" si="1386"/>
        <v>2</v>
      </c>
      <c r="E257" s="14">
        <f t="shared" ref="E257:I257" si="1800">IF($D257=0,0,E770/$D257*100)</f>
        <v>100</v>
      </c>
      <c r="F257" s="14">
        <f t="shared" si="1800"/>
        <v>0</v>
      </c>
      <c r="G257" s="14">
        <f t="shared" si="1800"/>
        <v>0</v>
      </c>
      <c r="H257" s="14">
        <f t="shared" si="1800"/>
        <v>0</v>
      </c>
      <c r="I257" s="14">
        <f t="shared" si="1800"/>
        <v>0</v>
      </c>
      <c r="J257" s="31">
        <f t="shared" si="1388"/>
        <v>2</v>
      </c>
      <c r="K257" s="14">
        <f t="shared" ref="K257:R257" si="1801">IF($J257=0,0,K770/$J257*100)</f>
        <v>50</v>
      </c>
      <c r="L257" s="14">
        <f t="shared" si="1801"/>
        <v>0</v>
      </c>
      <c r="M257" s="14">
        <f t="shared" si="1801"/>
        <v>0</v>
      </c>
      <c r="N257" s="14">
        <f t="shared" si="1801"/>
        <v>0</v>
      </c>
      <c r="O257" s="14">
        <f t="shared" si="1801"/>
        <v>0</v>
      </c>
      <c r="P257" s="14">
        <f t="shared" si="1801"/>
        <v>50</v>
      </c>
      <c r="Q257" s="14">
        <f t="shared" si="1801"/>
        <v>0</v>
      </c>
      <c r="R257" s="14">
        <f t="shared" si="1801"/>
        <v>0</v>
      </c>
      <c r="S257" s="48">
        <f t="shared" si="1717"/>
        <v>100</v>
      </c>
      <c r="T257" s="48">
        <f t="shared" si="1709"/>
        <v>100</v>
      </c>
      <c r="U257" s="56">
        <f t="shared" si="1709"/>
        <v>199</v>
      </c>
      <c r="V257" s="31">
        <f t="shared" si="1709"/>
        <v>2</v>
      </c>
      <c r="W257" s="14">
        <f t="shared" ref="W257:AA257" si="1802">IF($V257=0,0,W770/$V257*100)</f>
        <v>0</v>
      </c>
      <c r="X257" s="14">
        <f t="shared" si="1802"/>
        <v>50</v>
      </c>
      <c r="Y257" s="14">
        <f t="shared" si="1802"/>
        <v>0</v>
      </c>
      <c r="Z257" s="14">
        <f t="shared" si="1802"/>
        <v>50</v>
      </c>
      <c r="AA257" s="14">
        <f t="shared" si="1802"/>
        <v>0</v>
      </c>
      <c r="AB257" s="48">
        <f t="shared" ref="AB257:AE257" si="1803">AB770</f>
        <v>57.142857142857139</v>
      </c>
      <c r="AC257" s="48">
        <f t="shared" si="1803"/>
        <v>57.142857142857139</v>
      </c>
      <c r="AD257" s="48">
        <f t="shared" si="1803"/>
        <v>100</v>
      </c>
      <c r="AE257" s="31">
        <f t="shared" si="1803"/>
        <v>2</v>
      </c>
      <c r="AF257" s="14">
        <f t="shared" ref="AF257:AJ257" si="1804">IF($AE257=0,0,AF770/$AE257*100)</f>
        <v>50</v>
      </c>
      <c r="AG257" s="14">
        <f t="shared" si="1804"/>
        <v>0</v>
      </c>
      <c r="AH257" s="14">
        <f t="shared" si="1804"/>
        <v>50</v>
      </c>
      <c r="AI257" s="14">
        <f t="shared" si="1804"/>
        <v>0</v>
      </c>
      <c r="AJ257" s="14">
        <f t="shared" si="1804"/>
        <v>0</v>
      </c>
      <c r="AK257" s="48">
        <f t="shared" ref="AK257" si="1805">AK770</f>
        <v>20.5</v>
      </c>
      <c r="AL257" s="48">
        <f t="shared" ref="AL257" si="1806">AL770</f>
        <v>20.5</v>
      </c>
      <c r="AM257" s="48">
        <f t="shared" si="1729"/>
        <v>36</v>
      </c>
      <c r="AN257" s="48">
        <f t="shared" si="1729"/>
        <v>5</v>
      </c>
    </row>
    <row r="258" spans="1:40" ht="15" hidden="1" customHeight="1" x14ac:dyDescent="0.15">
      <c r="A258" s="3" t="s">
        <v>325</v>
      </c>
      <c r="B258" s="24" t="s">
        <v>13</v>
      </c>
      <c r="C258" s="18" t="s">
        <v>312</v>
      </c>
      <c r="D258" s="31">
        <f t="shared" si="1386"/>
        <v>551</v>
      </c>
      <c r="E258" s="14">
        <f t="shared" ref="E258:I258" si="1807">IF($D258=0,0,E771/$D258*100)</f>
        <v>58.439201451905632</v>
      </c>
      <c r="F258" s="14">
        <f t="shared" si="1807"/>
        <v>3.6297640653357535</v>
      </c>
      <c r="G258" s="14">
        <f t="shared" si="1807"/>
        <v>28.675136116152451</v>
      </c>
      <c r="H258" s="14">
        <f t="shared" si="1807"/>
        <v>6.7150635208711433</v>
      </c>
      <c r="I258" s="14">
        <f t="shared" si="1807"/>
        <v>2.5408348457350272</v>
      </c>
      <c r="J258" s="31">
        <f t="shared" si="1388"/>
        <v>342</v>
      </c>
      <c r="K258" s="14">
        <f t="shared" ref="K258:R258" si="1808">IF($J258=0,0,K771/$J258*100)</f>
        <v>6.140350877192982</v>
      </c>
      <c r="L258" s="14">
        <f t="shared" si="1808"/>
        <v>11.695906432748536</v>
      </c>
      <c r="M258" s="14">
        <f t="shared" si="1808"/>
        <v>6.4327485380116958</v>
      </c>
      <c r="N258" s="14">
        <f t="shared" si="1808"/>
        <v>7.0175438596491224</v>
      </c>
      <c r="O258" s="14">
        <f t="shared" si="1808"/>
        <v>20.175438596491226</v>
      </c>
      <c r="P258" s="14">
        <f t="shared" si="1808"/>
        <v>11.695906432748536</v>
      </c>
      <c r="Q258" s="14">
        <f t="shared" si="1808"/>
        <v>28.654970760233915</v>
      </c>
      <c r="R258" s="14">
        <f t="shared" si="1808"/>
        <v>8.1871345029239766</v>
      </c>
      <c r="S258" s="48">
        <f t="shared" si="1717"/>
        <v>105.75796178343948</v>
      </c>
      <c r="T258" s="48">
        <f t="shared" si="1709"/>
        <v>105.75796178343948</v>
      </c>
      <c r="U258" s="56">
        <f t="shared" si="1709"/>
        <v>206</v>
      </c>
      <c r="V258" s="31">
        <f t="shared" si="1709"/>
        <v>336</v>
      </c>
      <c r="W258" s="14">
        <f t="shared" ref="W258:AA258" si="1809">IF($V258=0,0,W771/$V258*100)</f>
        <v>17.857142857142858</v>
      </c>
      <c r="X258" s="14">
        <f t="shared" si="1809"/>
        <v>21.726190476190478</v>
      </c>
      <c r="Y258" s="14">
        <f t="shared" si="1809"/>
        <v>30.357142857142854</v>
      </c>
      <c r="Z258" s="14">
        <f t="shared" si="1809"/>
        <v>10.119047619047619</v>
      </c>
      <c r="AA258" s="14">
        <f t="shared" si="1809"/>
        <v>19.940476190476193</v>
      </c>
      <c r="AB258" s="48">
        <f t="shared" ref="AB258:AE258" si="1810">AB771</f>
        <v>46.114426786816246</v>
      </c>
      <c r="AC258" s="48">
        <f t="shared" si="1810"/>
        <v>59.353018208868761</v>
      </c>
      <c r="AD258" s="48">
        <f t="shared" si="1810"/>
        <v>100</v>
      </c>
      <c r="AE258" s="31">
        <f t="shared" si="1810"/>
        <v>277</v>
      </c>
      <c r="AF258" s="14">
        <f t="shared" ref="AF258:AJ258" si="1811">IF($AE258=0,0,AF771/$AE258*100)</f>
        <v>6.4981949458483745</v>
      </c>
      <c r="AG258" s="14">
        <f t="shared" si="1811"/>
        <v>20.216606498194945</v>
      </c>
      <c r="AH258" s="14">
        <f t="shared" si="1811"/>
        <v>27.436823104693143</v>
      </c>
      <c r="AI258" s="14">
        <f t="shared" si="1811"/>
        <v>19.494584837545126</v>
      </c>
      <c r="AJ258" s="14">
        <f t="shared" si="1811"/>
        <v>26.353790613718413</v>
      </c>
      <c r="AK258" s="48">
        <f t="shared" ref="AK258" si="1812">AK771</f>
        <v>32.32997296820826</v>
      </c>
      <c r="AL258" s="48">
        <f t="shared" ref="AL258" si="1813">AL771</f>
        <v>30</v>
      </c>
      <c r="AM258" s="48">
        <f t="shared" si="1729"/>
        <v>166.66666666666666</v>
      </c>
      <c r="AN258" s="48">
        <f t="shared" si="1729"/>
        <v>1</v>
      </c>
    </row>
    <row r="259" spans="1:40" ht="15" hidden="1" customHeight="1" x14ac:dyDescent="0.15">
      <c r="A259" s="3" t="s">
        <v>326</v>
      </c>
      <c r="B259" s="25"/>
      <c r="C259" s="19" t="s">
        <v>24</v>
      </c>
      <c r="D259" s="32">
        <f t="shared" si="1386"/>
        <v>114</v>
      </c>
      <c r="E259" s="12">
        <f t="shared" ref="E259:I259" si="1814">IF($D259=0,0,E772/$D259*100)</f>
        <v>51.754385964912288</v>
      </c>
      <c r="F259" s="12">
        <f t="shared" si="1814"/>
        <v>7.0175438596491224</v>
      </c>
      <c r="G259" s="12">
        <f t="shared" si="1814"/>
        <v>30.701754385964914</v>
      </c>
      <c r="H259" s="12">
        <f t="shared" si="1814"/>
        <v>5.2631578947368416</v>
      </c>
      <c r="I259" s="12">
        <f t="shared" si="1814"/>
        <v>5.2631578947368416</v>
      </c>
      <c r="J259" s="32">
        <f t="shared" si="1388"/>
        <v>67</v>
      </c>
      <c r="K259" s="12">
        <f t="shared" ref="K259:R259" si="1815">IF($J259=0,0,K772/$J259*100)</f>
        <v>7.4626865671641784</v>
      </c>
      <c r="L259" s="12">
        <f t="shared" si="1815"/>
        <v>22.388059701492537</v>
      </c>
      <c r="M259" s="12">
        <f t="shared" si="1815"/>
        <v>2.9850746268656714</v>
      </c>
      <c r="N259" s="12">
        <f t="shared" si="1815"/>
        <v>19.402985074626866</v>
      </c>
      <c r="O259" s="12">
        <f t="shared" si="1815"/>
        <v>4.4776119402985071</v>
      </c>
      <c r="P259" s="12">
        <f t="shared" si="1815"/>
        <v>35.820895522388057</v>
      </c>
      <c r="Q259" s="12">
        <f t="shared" si="1815"/>
        <v>1.4925373134328357</v>
      </c>
      <c r="R259" s="12">
        <f t="shared" si="1815"/>
        <v>5.9701492537313428</v>
      </c>
      <c r="S259" s="45">
        <f t="shared" si="1717"/>
        <v>52.444444444444443</v>
      </c>
      <c r="T259" s="45">
        <f t="shared" si="1709"/>
        <v>52.444444444444443</v>
      </c>
      <c r="U259" s="54">
        <f t="shared" si="1709"/>
        <v>200</v>
      </c>
      <c r="V259" s="32">
        <f t="shared" si="1709"/>
        <v>65</v>
      </c>
      <c r="W259" s="12">
        <f t="shared" ref="W259:AA259" si="1816">IF($V259=0,0,W772/$V259*100)</f>
        <v>29.230769230769234</v>
      </c>
      <c r="X259" s="12">
        <f t="shared" si="1816"/>
        <v>21.53846153846154</v>
      </c>
      <c r="Y259" s="12">
        <f t="shared" si="1816"/>
        <v>32.307692307692307</v>
      </c>
      <c r="Z259" s="12">
        <f t="shared" si="1816"/>
        <v>7.6923076923076925</v>
      </c>
      <c r="AA259" s="12">
        <f t="shared" si="1816"/>
        <v>9.2307692307692317</v>
      </c>
      <c r="AB259" s="45">
        <f t="shared" ref="AB259:AE259" si="1817">AB772</f>
        <v>38.62268754841039</v>
      </c>
      <c r="AC259" s="45">
        <f t="shared" si="1817"/>
        <v>56.968464133905321</v>
      </c>
      <c r="AD259" s="45">
        <f t="shared" si="1817"/>
        <v>100</v>
      </c>
      <c r="AE259" s="32">
        <f t="shared" si="1817"/>
        <v>47</v>
      </c>
      <c r="AF259" s="12">
        <f t="shared" ref="AF259:AJ259" si="1818">IF($AE259=0,0,AF772/$AE259*100)</f>
        <v>2.1276595744680851</v>
      </c>
      <c r="AG259" s="12">
        <f t="shared" si="1818"/>
        <v>23.404255319148938</v>
      </c>
      <c r="AH259" s="12">
        <f t="shared" si="1818"/>
        <v>51.063829787234042</v>
      </c>
      <c r="AI259" s="12">
        <f t="shared" si="1818"/>
        <v>6.3829787234042552</v>
      </c>
      <c r="AJ259" s="12">
        <f t="shared" si="1818"/>
        <v>17.021276595744681</v>
      </c>
      <c r="AK259" s="45">
        <f t="shared" ref="AK259" si="1819">AK772</f>
        <v>31.838984377445914</v>
      </c>
      <c r="AL259" s="45">
        <f t="shared" ref="AL259" si="1820">AL772</f>
        <v>30</v>
      </c>
      <c r="AM259" s="45">
        <f t="shared" si="1729"/>
        <v>150</v>
      </c>
      <c r="AN259" s="45">
        <f t="shared" si="1729"/>
        <v>10.1</v>
      </c>
    </row>
    <row r="260" spans="1:40" ht="15" hidden="1" customHeight="1" x14ac:dyDescent="0.15">
      <c r="A260" s="3"/>
      <c r="B260" s="24" t="s">
        <v>15</v>
      </c>
      <c r="C260" s="17" t="s">
        <v>311</v>
      </c>
      <c r="D260" s="31">
        <f t="shared" si="1386"/>
        <v>40</v>
      </c>
      <c r="E260" s="14">
        <f t="shared" ref="E260:I260" si="1821">IF($D260=0,0,E773/$D260*100)</f>
        <v>22.5</v>
      </c>
      <c r="F260" s="14">
        <f t="shared" si="1821"/>
        <v>5</v>
      </c>
      <c r="G260" s="14">
        <f t="shared" si="1821"/>
        <v>50</v>
      </c>
      <c r="H260" s="14">
        <f t="shared" si="1821"/>
        <v>17.5</v>
      </c>
      <c r="I260" s="14">
        <f t="shared" si="1821"/>
        <v>5</v>
      </c>
      <c r="J260" s="31">
        <f t="shared" si="1388"/>
        <v>11</v>
      </c>
      <c r="K260" s="14">
        <f t="shared" ref="K260:R260" si="1822">IF($J260=0,0,K773/$J260*100)</f>
        <v>18.181818181818183</v>
      </c>
      <c r="L260" s="14">
        <f t="shared" si="1822"/>
        <v>45.454545454545453</v>
      </c>
      <c r="M260" s="14">
        <f t="shared" si="1822"/>
        <v>0</v>
      </c>
      <c r="N260" s="14">
        <f t="shared" si="1822"/>
        <v>0</v>
      </c>
      <c r="O260" s="14">
        <f t="shared" si="1822"/>
        <v>0</v>
      </c>
      <c r="P260" s="14">
        <f t="shared" si="1822"/>
        <v>9.0909090909090917</v>
      </c>
      <c r="Q260" s="14">
        <f t="shared" si="1822"/>
        <v>0</v>
      </c>
      <c r="R260" s="14">
        <f t="shared" si="1822"/>
        <v>27.27272727272727</v>
      </c>
      <c r="S260" s="48">
        <f t="shared" si="1717"/>
        <v>27</v>
      </c>
      <c r="T260" s="48">
        <f t="shared" si="1717"/>
        <v>27</v>
      </c>
      <c r="U260" s="56">
        <f t="shared" si="1717"/>
        <v>199</v>
      </c>
      <c r="V260" s="31">
        <f t="shared" si="1717"/>
        <v>10</v>
      </c>
      <c r="W260" s="14">
        <f t="shared" ref="W260:AA260" si="1823">IF($V260=0,0,W773/$V260*100)</f>
        <v>20</v>
      </c>
      <c r="X260" s="14">
        <f t="shared" si="1823"/>
        <v>30</v>
      </c>
      <c r="Y260" s="14">
        <f t="shared" si="1823"/>
        <v>20</v>
      </c>
      <c r="Z260" s="14">
        <f t="shared" si="1823"/>
        <v>10</v>
      </c>
      <c r="AA260" s="14">
        <f t="shared" si="1823"/>
        <v>20</v>
      </c>
      <c r="AB260" s="48">
        <f t="shared" ref="AB260:AE260" si="1824">AB773</f>
        <v>34.791666666666664</v>
      </c>
      <c r="AC260" s="48">
        <f t="shared" si="1824"/>
        <v>46.388888888888886</v>
      </c>
      <c r="AD260" s="48">
        <f t="shared" si="1824"/>
        <v>100</v>
      </c>
      <c r="AE260" s="31">
        <f t="shared" si="1824"/>
        <v>8</v>
      </c>
      <c r="AF260" s="14">
        <f t="shared" ref="AF260:AJ260" si="1825">IF($AE260=0,0,AF773/$AE260*100)</f>
        <v>25</v>
      </c>
      <c r="AG260" s="14">
        <f t="shared" si="1825"/>
        <v>37.5</v>
      </c>
      <c r="AH260" s="14">
        <f t="shared" si="1825"/>
        <v>0</v>
      </c>
      <c r="AI260" s="14">
        <f t="shared" si="1825"/>
        <v>0</v>
      </c>
      <c r="AJ260" s="14">
        <f t="shared" si="1825"/>
        <v>37.5</v>
      </c>
      <c r="AK260" s="48">
        <f t="shared" ref="AK260" si="1826">AK773</f>
        <v>17.869999999999997</v>
      </c>
      <c r="AL260" s="48">
        <f t="shared" ref="AL260" si="1827">AL773</f>
        <v>16</v>
      </c>
      <c r="AM260" s="48">
        <f t="shared" si="1729"/>
        <v>25</v>
      </c>
      <c r="AN260" s="48">
        <f t="shared" si="1729"/>
        <v>9.35</v>
      </c>
    </row>
    <row r="261" spans="1:40" ht="15" hidden="1" customHeight="1" x14ac:dyDescent="0.15">
      <c r="A261" s="3"/>
      <c r="B261" s="24" t="s">
        <v>16</v>
      </c>
      <c r="C261" s="18" t="s">
        <v>312</v>
      </c>
      <c r="D261" s="31">
        <f t="shared" si="1386"/>
        <v>753</v>
      </c>
      <c r="E261" s="14">
        <f t="shared" ref="E261:I261" si="1828">IF($D261=0,0,E774/$D261*100)</f>
        <v>31.474103585657371</v>
      </c>
      <c r="F261" s="14">
        <f t="shared" si="1828"/>
        <v>4.3824701195219129</v>
      </c>
      <c r="G261" s="14">
        <f t="shared" si="1828"/>
        <v>54.316069057104912</v>
      </c>
      <c r="H261" s="14">
        <f t="shared" si="1828"/>
        <v>5.3120849933598935</v>
      </c>
      <c r="I261" s="14">
        <f t="shared" si="1828"/>
        <v>4.5152722443559101</v>
      </c>
      <c r="J261" s="31">
        <f t="shared" si="1388"/>
        <v>270</v>
      </c>
      <c r="K261" s="14">
        <f t="shared" ref="K261:R261" si="1829">IF($J261=0,0,K774/$J261*100)</f>
        <v>24.814814814814813</v>
      </c>
      <c r="L261" s="14">
        <f t="shared" si="1829"/>
        <v>31.481481481481481</v>
      </c>
      <c r="M261" s="14">
        <f t="shared" si="1829"/>
        <v>10</v>
      </c>
      <c r="N261" s="14">
        <f t="shared" si="1829"/>
        <v>8.8888888888888893</v>
      </c>
      <c r="O261" s="14">
        <f t="shared" si="1829"/>
        <v>1.8518518518518516</v>
      </c>
      <c r="P261" s="14">
        <f t="shared" si="1829"/>
        <v>7.4074074074074066</v>
      </c>
      <c r="Q261" s="14">
        <f t="shared" si="1829"/>
        <v>7.7777777777777777</v>
      </c>
      <c r="R261" s="14">
        <f t="shared" si="1829"/>
        <v>7.7777777777777777</v>
      </c>
      <c r="S261" s="48">
        <f t="shared" ref="S261:V276" si="1830">S774</f>
        <v>36.265060240963855</v>
      </c>
      <c r="T261" s="48">
        <f t="shared" si="1830"/>
        <v>36.265060240963855</v>
      </c>
      <c r="U261" s="56">
        <f t="shared" si="1830"/>
        <v>206</v>
      </c>
      <c r="V261" s="31">
        <f t="shared" si="1830"/>
        <v>239</v>
      </c>
      <c r="W261" s="14">
        <f t="shared" ref="W261:AA261" si="1831">IF($V261=0,0,W774/$V261*100)</f>
        <v>35.98326359832636</v>
      </c>
      <c r="X261" s="14">
        <f t="shared" si="1831"/>
        <v>20.0836820083682</v>
      </c>
      <c r="Y261" s="14">
        <f t="shared" si="1831"/>
        <v>18.410041841004183</v>
      </c>
      <c r="Z261" s="14">
        <f t="shared" si="1831"/>
        <v>11.715481171548117</v>
      </c>
      <c r="AA261" s="14">
        <f t="shared" si="1831"/>
        <v>13.807531380753138</v>
      </c>
      <c r="AB261" s="48">
        <f t="shared" ref="AB261:AE261" si="1832">AB774</f>
        <v>33.813460398982961</v>
      </c>
      <c r="AC261" s="48">
        <f t="shared" si="1832"/>
        <v>58.046440351587421</v>
      </c>
      <c r="AD261" s="48">
        <f t="shared" si="1832"/>
        <v>100</v>
      </c>
      <c r="AE261" s="31">
        <f t="shared" si="1832"/>
        <v>158</v>
      </c>
      <c r="AF261" s="14">
        <f t="shared" ref="AF261:AJ261" si="1833">IF($AE261=0,0,AF774/$AE261*100)</f>
        <v>22.151898734177212</v>
      </c>
      <c r="AG261" s="14">
        <f t="shared" si="1833"/>
        <v>31.645569620253166</v>
      </c>
      <c r="AH261" s="14">
        <f t="shared" si="1833"/>
        <v>13.291139240506327</v>
      </c>
      <c r="AI261" s="14">
        <f t="shared" si="1833"/>
        <v>4.4303797468354427</v>
      </c>
      <c r="AJ261" s="14">
        <f t="shared" si="1833"/>
        <v>28.481012658227851</v>
      </c>
      <c r="AK261" s="48">
        <f t="shared" ref="AK261" si="1834">AK774</f>
        <v>20.863167107229049</v>
      </c>
      <c r="AL261" s="48">
        <f t="shared" ref="AL261" si="1835">AL774</f>
        <v>20</v>
      </c>
      <c r="AM261" s="48">
        <f t="shared" si="1729"/>
        <v>100</v>
      </c>
      <c r="AN261" s="48">
        <f t="shared" si="1729"/>
        <v>3.15</v>
      </c>
    </row>
    <row r="262" spans="1:40" ht="15" hidden="1" customHeight="1" x14ac:dyDescent="0.15">
      <c r="A262" s="3"/>
      <c r="B262" s="4"/>
      <c r="C262" s="19" t="s">
        <v>24</v>
      </c>
      <c r="D262" s="32">
        <f t="shared" si="1386"/>
        <v>523</v>
      </c>
      <c r="E262" s="12">
        <f t="shared" ref="E262:I262" si="1836">IF($D262=0,0,E775/$D262*100)</f>
        <v>26.768642447418738</v>
      </c>
      <c r="F262" s="12">
        <f t="shared" si="1836"/>
        <v>3.6328871892925432</v>
      </c>
      <c r="G262" s="12">
        <f t="shared" si="1836"/>
        <v>55.640535372848952</v>
      </c>
      <c r="H262" s="12">
        <f t="shared" si="1836"/>
        <v>4.3977055449330784</v>
      </c>
      <c r="I262" s="12">
        <f t="shared" si="1836"/>
        <v>9.5602294455066925</v>
      </c>
      <c r="J262" s="32">
        <f t="shared" si="1388"/>
        <v>159</v>
      </c>
      <c r="K262" s="12">
        <f t="shared" ref="K262:R262" si="1837">IF($J262=0,0,K775/$J262*100)</f>
        <v>27.672955974842768</v>
      </c>
      <c r="L262" s="12">
        <f t="shared" si="1837"/>
        <v>39.622641509433961</v>
      </c>
      <c r="M262" s="12">
        <f t="shared" si="1837"/>
        <v>15.723270440251572</v>
      </c>
      <c r="N262" s="12">
        <f t="shared" si="1837"/>
        <v>7.5471698113207548</v>
      </c>
      <c r="O262" s="12">
        <f t="shared" si="1837"/>
        <v>0</v>
      </c>
      <c r="P262" s="12">
        <f t="shared" si="1837"/>
        <v>1.8867924528301887</v>
      </c>
      <c r="Q262" s="12">
        <f t="shared" si="1837"/>
        <v>0</v>
      </c>
      <c r="R262" s="12">
        <f t="shared" si="1837"/>
        <v>7.5471698113207548</v>
      </c>
      <c r="S262" s="45">
        <f t="shared" ref="S262:V277" si="1838">S775</f>
        <v>5.8571428571428568</v>
      </c>
      <c r="T262" s="45">
        <f t="shared" si="1830"/>
        <v>5.8571428571428568</v>
      </c>
      <c r="U262" s="54">
        <f t="shared" si="1830"/>
        <v>103</v>
      </c>
      <c r="V262" s="32">
        <f t="shared" si="1830"/>
        <v>143</v>
      </c>
      <c r="W262" s="12">
        <f t="shared" ref="W262:AA262" si="1839">IF($V262=0,0,W775/$V262*100)</f>
        <v>41.95804195804196</v>
      </c>
      <c r="X262" s="12">
        <f t="shared" si="1839"/>
        <v>21.678321678321677</v>
      </c>
      <c r="Y262" s="12">
        <f t="shared" si="1839"/>
        <v>13.986013986013987</v>
      </c>
      <c r="Z262" s="12">
        <f t="shared" si="1839"/>
        <v>9.79020979020979</v>
      </c>
      <c r="AA262" s="12">
        <f t="shared" si="1839"/>
        <v>12.587412587412588</v>
      </c>
      <c r="AB262" s="45">
        <f t="shared" ref="AB262:AE262" si="1840">AB775</f>
        <v>27.715010030619787</v>
      </c>
      <c r="AC262" s="45">
        <f t="shared" si="1840"/>
        <v>53.298096212730357</v>
      </c>
      <c r="AD262" s="45">
        <f t="shared" si="1840"/>
        <v>100</v>
      </c>
      <c r="AE262" s="32">
        <f t="shared" si="1840"/>
        <v>85</v>
      </c>
      <c r="AF262" s="12">
        <f t="shared" ref="AF262:AJ262" si="1841">IF($AE262=0,0,AF775/$AE262*100)</f>
        <v>25.882352941176475</v>
      </c>
      <c r="AG262" s="12">
        <f t="shared" si="1841"/>
        <v>29.411764705882355</v>
      </c>
      <c r="AH262" s="12">
        <f t="shared" si="1841"/>
        <v>14.117647058823529</v>
      </c>
      <c r="AI262" s="12">
        <f t="shared" si="1841"/>
        <v>2.3529411764705883</v>
      </c>
      <c r="AJ262" s="12">
        <f t="shared" si="1841"/>
        <v>28.235294117647058</v>
      </c>
      <c r="AK262" s="45">
        <f t="shared" ref="AK262" si="1842">AK775</f>
        <v>19.066572989851682</v>
      </c>
      <c r="AL262" s="45">
        <f t="shared" ref="AL262:AN277" si="1843">AL775</f>
        <v>16</v>
      </c>
      <c r="AM262" s="45">
        <f t="shared" si="1843"/>
        <v>70</v>
      </c>
      <c r="AN262" s="45">
        <f t="shared" si="1843"/>
        <v>2.7</v>
      </c>
    </row>
    <row r="263" spans="1:40" ht="15" hidden="1" customHeight="1" x14ac:dyDescent="0.15">
      <c r="A263" s="3"/>
      <c r="B263" s="236" t="s">
        <v>51</v>
      </c>
      <c r="C263" s="18" t="s">
        <v>311</v>
      </c>
      <c r="D263" s="31">
        <f t="shared" ref="D263:D326" si="1844">D776</f>
        <v>88</v>
      </c>
      <c r="E263" s="14">
        <f t="shared" ref="E263:I263" si="1845">IF($D263=0,0,E776/$D263*100)</f>
        <v>18.181818181818183</v>
      </c>
      <c r="F263" s="14">
        <f t="shared" si="1845"/>
        <v>2.2727272727272729</v>
      </c>
      <c r="G263" s="14">
        <f t="shared" si="1845"/>
        <v>55.68181818181818</v>
      </c>
      <c r="H263" s="14">
        <f t="shared" si="1845"/>
        <v>13.636363636363635</v>
      </c>
      <c r="I263" s="14">
        <f t="shared" si="1845"/>
        <v>10.227272727272728</v>
      </c>
      <c r="J263" s="31">
        <f t="shared" ref="J263:J326" si="1846">J776</f>
        <v>18</v>
      </c>
      <c r="K263" s="14">
        <f t="shared" ref="K263:R263" si="1847">IF($J263=0,0,K776/$J263*100)</f>
        <v>33.333333333333329</v>
      </c>
      <c r="L263" s="14">
        <f t="shared" si="1847"/>
        <v>16.666666666666664</v>
      </c>
      <c r="M263" s="14">
        <f t="shared" si="1847"/>
        <v>11.111111111111111</v>
      </c>
      <c r="N263" s="14">
        <f t="shared" si="1847"/>
        <v>11.111111111111111</v>
      </c>
      <c r="O263" s="14">
        <f t="shared" si="1847"/>
        <v>5.5555555555555554</v>
      </c>
      <c r="P263" s="14">
        <f t="shared" si="1847"/>
        <v>0</v>
      </c>
      <c r="Q263" s="14">
        <f t="shared" si="1847"/>
        <v>0</v>
      </c>
      <c r="R263" s="14">
        <f t="shared" si="1847"/>
        <v>22.222222222222221</v>
      </c>
      <c r="S263" s="48">
        <f t="shared" si="1838"/>
        <v>6.9285714285714288</v>
      </c>
      <c r="T263" s="48">
        <f t="shared" si="1830"/>
        <v>6.9285714285714288</v>
      </c>
      <c r="U263" s="56">
        <f t="shared" si="1830"/>
        <v>50</v>
      </c>
      <c r="V263" s="31">
        <f t="shared" si="1830"/>
        <v>18</v>
      </c>
      <c r="W263" s="14">
        <f t="shared" ref="W263:AA263" si="1848">IF($V263=0,0,W776/$V263*100)</f>
        <v>44.444444444444443</v>
      </c>
      <c r="X263" s="14">
        <f t="shared" si="1848"/>
        <v>38.888888888888893</v>
      </c>
      <c r="Y263" s="14">
        <f t="shared" si="1848"/>
        <v>5.5555555555555554</v>
      </c>
      <c r="Z263" s="14">
        <f t="shared" si="1848"/>
        <v>5.5555555555555554</v>
      </c>
      <c r="AA263" s="14">
        <f t="shared" si="1848"/>
        <v>5.5555555555555554</v>
      </c>
      <c r="AB263" s="48">
        <f t="shared" ref="AB263:AE263" si="1849">AB776</f>
        <v>20.735294117647058</v>
      </c>
      <c r="AC263" s="48">
        <f t="shared" si="1849"/>
        <v>39.166666666666664</v>
      </c>
      <c r="AD263" s="48">
        <f t="shared" si="1849"/>
        <v>100</v>
      </c>
      <c r="AE263" s="31">
        <f t="shared" si="1849"/>
        <v>10</v>
      </c>
      <c r="AF263" s="14">
        <f t="shared" ref="AF263:AJ263" si="1850">IF($AE263=0,0,AF776/$AE263*100)</f>
        <v>20</v>
      </c>
      <c r="AG263" s="14">
        <f t="shared" si="1850"/>
        <v>10</v>
      </c>
      <c r="AH263" s="14">
        <f t="shared" si="1850"/>
        <v>30</v>
      </c>
      <c r="AI263" s="14">
        <f t="shared" si="1850"/>
        <v>10</v>
      </c>
      <c r="AJ263" s="14">
        <f t="shared" si="1850"/>
        <v>30</v>
      </c>
      <c r="AK263" s="48">
        <f t="shared" ref="AK263" si="1851">AK776</f>
        <v>26.933333333333334</v>
      </c>
      <c r="AL263" s="48">
        <f t="shared" ref="AL263" si="1852">AL776</f>
        <v>30</v>
      </c>
      <c r="AM263" s="48">
        <f t="shared" si="1843"/>
        <v>50</v>
      </c>
      <c r="AN263" s="48">
        <f t="shared" si="1843"/>
        <v>9.6999999999999993</v>
      </c>
    </row>
    <row r="264" spans="1:40" ht="15" hidden="1" customHeight="1" x14ac:dyDescent="0.15">
      <c r="A264" s="3"/>
      <c r="B264" s="239"/>
      <c r="C264" s="18" t="s">
        <v>312</v>
      </c>
      <c r="D264" s="31">
        <f t="shared" si="1844"/>
        <v>634</v>
      </c>
      <c r="E264" s="14">
        <f t="shared" ref="E264:I264" si="1853">IF($D264=0,0,E777/$D264*100)</f>
        <v>35.01577287066246</v>
      </c>
      <c r="F264" s="14">
        <f t="shared" si="1853"/>
        <v>5.6782334384858046</v>
      </c>
      <c r="G264" s="14">
        <f t="shared" si="1853"/>
        <v>49.053627760252368</v>
      </c>
      <c r="H264" s="14">
        <f t="shared" si="1853"/>
        <v>5.5205047318611982</v>
      </c>
      <c r="I264" s="14">
        <f t="shared" si="1853"/>
        <v>4.7318611987381702</v>
      </c>
      <c r="J264" s="31">
        <f t="shared" si="1846"/>
        <v>258</v>
      </c>
      <c r="K264" s="14">
        <f t="shared" ref="K264:R264" si="1854">IF($J264=0,0,K777/$J264*100)</f>
        <v>24.418604651162788</v>
      </c>
      <c r="L264" s="14">
        <f t="shared" si="1854"/>
        <v>32.558139534883722</v>
      </c>
      <c r="M264" s="14">
        <f t="shared" si="1854"/>
        <v>10.852713178294573</v>
      </c>
      <c r="N264" s="14">
        <f t="shared" si="1854"/>
        <v>8.9147286821705425</v>
      </c>
      <c r="O264" s="14">
        <f t="shared" si="1854"/>
        <v>5.0387596899224807</v>
      </c>
      <c r="P264" s="14">
        <f t="shared" si="1854"/>
        <v>3.4883720930232558</v>
      </c>
      <c r="Q264" s="14">
        <f t="shared" si="1854"/>
        <v>0.77519379844961245</v>
      </c>
      <c r="R264" s="14">
        <f t="shared" si="1854"/>
        <v>13.953488372093023</v>
      </c>
      <c r="S264" s="48">
        <f t="shared" si="1838"/>
        <v>17.752252252252251</v>
      </c>
      <c r="T264" s="48">
        <f t="shared" si="1830"/>
        <v>17.752252252252251</v>
      </c>
      <c r="U264" s="56">
        <f t="shared" si="1830"/>
        <v>341</v>
      </c>
      <c r="V264" s="31">
        <f t="shared" si="1830"/>
        <v>232</v>
      </c>
      <c r="W264" s="14">
        <f t="shared" ref="W264:AA264" si="1855">IF($V264=0,0,W777/$V264*100)</f>
        <v>36.637931034482754</v>
      </c>
      <c r="X264" s="14">
        <f t="shared" si="1855"/>
        <v>25</v>
      </c>
      <c r="Y264" s="14">
        <f t="shared" si="1855"/>
        <v>15.517241379310345</v>
      </c>
      <c r="Z264" s="14">
        <f t="shared" si="1855"/>
        <v>9.9137931034482758</v>
      </c>
      <c r="AA264" s="14">
        <f t="shared" si="1855"/>
        <v>12.931034482758621</v>
      </c>
      <c r="AB264" s="48">
        <f t="shared" ref="AB264:AE264" si="1856">AB777</f>
        <v>30.445394814206697</v>
      </c>
      <c r="AC264" s="48">
        <f t="shared" si="1856"/>
        <v>52.563844038203015</v>
      </c>
      <c r="AD264" s="48">
        <f t="shared" si="1856"/>
        <v>100</v>
      </c>
      <c r="AE264" s="31">
        <f t="shared" si="1856"/>
        <v>151</v>
      </c>
      <c r="AF264" s="14">
        <f t="shared" ref="AF264:AJ264" si="1857">IF($AE264=0,0,AF777/$AE264*100)</f>
        <v>28.476821192052981</v>
      </c>
      <c r="AG264" s="14">
        <f t="shared" si="1857"/>
        <v>31.788079470198678</v>
      </c>
      <c r="AH264" s="14">
        <f t="shared" si="1857"/>
        <v>9.9337748344370862</v>
      </c>
      <c r="AI264" s="14">
        <f t="shared" si="1857"/>
        <v>2.6490066225165565</v>
      </c>
      <c r="AJ264" s="14">
        <f t="shared" si="1857"/>
        <v>27.152317880794701</v>
      </c>
      <c r="AK264" s="48">
        <f t="shared" ref="AK264" si="1858">AK777</f>
        <v>17.601349927849931</v>
      </c>
      <c r="AL264" s="48">
        <f t="shared" ref="AL264" si="1859">AL777</f>
        <v>15.857142857142858</v>
      </c>
      <c r="AM264" s="48">
        <f t="shared" si="1843"/>
        <v>50</v>
      </c>
      <c r="AN264" s="48">
        <f t="shared" si="1843"/>
        <v>1</v>
      </c>
    </row>
    <row r="265" spans="1:40" ht="15" hidden="1" customHeight="1" x14ac:dyDescent="0.15">
      <c r="A265" s="6"/>
      <c r="B265" s="240"/>
      <c r="C265" s="19" t="s">
        <v>24</v>
      </c>
      <c r="D265" s="32">
        <f t="shared" si="1844"/>
        <v>329</v>
      </c>
      <c r="E265" s="12">
        <f t="shared" ref="E265:I265" si="1860">IF($D265=0,0,E778/$D265*100)</f>
        <v>32.218844984802431</v>
      </c>
      <c r="F265" s="12">
        <f t="shared" si="1860"/>
        <v>5.1671732522796354</v>
      </c>
      <c r="G265" s="12">
        <f t="shared" si="1860"/>
        <v>51.063829787234042</v>
      </c>
      <c r="H265" s="12">
        <f t="shared" si="1860"/>
        <v>3.9513677811550152</v>
      </c>
      <c r="I265" s="12">
        <f t="shared" si="1860"/>
        <v>7.598784194528875</v>
      </c>
      <c r="J265" s="32">
        <f t="shared" si="1846"/>
        <v>123</v>
      </c>
      <c r="K265" s="12">
        <f t="shared" ref="K265:R265" si="1861">IF($J265=0,0,K778/$J265*100)</f>
        <v>24.390243902439025</v>
      </c>
      <c r="L265" s="12">
        <f t="shared" si="1861"/>
        <v>43.902439024390247</v>
      </c>
      <c r="M265" s="12">
        <f t="shared" si="1861"/>
        <v>11.38211382113821</v>
      </c>
      <c r="N265" s="12">
        <f t="shared" si="1861"/>
        <v>8.9430894308943092</v>
      </c>
      <c r="O265" s="12">
        <f t="shared" si="1861"/>
        <v>1.6260162601626018</v>
      </c>
      <c r="P265" s="12">
        <f t="shared" si="1861"/>
        <v>0.81300813008130091</v>
      </c>
      <c r="Q265" s="12">
        <f t="shared" si="1861"/>
        <v>0</v>
      </c>
      <c r="R265" s="12">
        <f t="shared" si="1861"/>
        <v>8.9430894308943092</v>
      </c>
      <c r="S265" s="45">
        <f t="shared" si="1838"/>
        <v>6.2321428571428568</v>
      </c>
      <c r="T265" s="45">
        <f t="shared" si="1830"/>
        <v>6.2321428571428568</v>
      </c>
      <c r="U265" s="54">
        <f t="shared" si="1830"/>
        <v>103</v>
      </c>
      <c r="V265" s="32">
        <f t="shared" si="1830"/>
        <v>108</v>
      </c>
      <c r="W265" s="12">
        <f t="shared" ref="W265:AA265" si="1862">IF($V265=0,0,W778/$V265*100)</f>
        <v>38.888888888888893</v>
      </c>
      <c r="X265" s="12">
        <f t="shared" si="1862"/>
        <v>20.37037037037037</v>
      </c>
      <c r="Y265" s="12">
        <f t="shared" si="1862"/>
        <v>14.814814814814813</v>
      </c>
      <c r="Z265" s="12">
        <f t="shared" si="1862"/>
        <v>13.888888888888889</v>
      </c>
      <c r="AA265" s="12">
        <f t="shared" si="1862"/>
        <v>12.037037037037036</v>
      </c>
      <c r="AB265" s="45">
        <f t="shared" ref="AB265:AE265" si="1863">AB778</f>
        <v>32.522955115060377</v>
      </c>
      <c r="AC265" s="45">
        <f t="shared" si="1863"/>
        <v>58.295862942089357</v>
      </c>
      <c r="AD265" s="45">
        <f t="shared" si="1863"/>
        <v>100</v>
      </c>
      <c r="AE265" s="32">
        <f t="shared" si="1863"/>
        <v>68</v>
      </c>
      <c r="AF265" s="12">
        <f t="shared" ref="AF265:AJ265" si="1864">IF($AE265=0,0,AF778/$AE265*100)</f>
        <v>26.47058823529412</v>
      </c>
      <c r="AG265" s="12">
        <f t="shared" si="1864"/>
        <v>29.411764705882355</v>
      </c>
      <c r="AH265" s="12">
        <f t="shared" si="1864"/>
        <v>7.3529411764705888</v>
      </c>
      <c r="AI265" s="12">
        <f t="shared" si="1864"/>
        <v>2.9411764705882351</v>
      </c>
      <c r="AJ265" s="12">
        <f t="shared" si="1864"/>
        <v>33.82352941176471</v>
      </c>
      <c r="AK265" s="45">
        <f t="shared" ref="AK265" si="1865">AK778</f>
        <v>17.884814814814813</v>
      </c>
      <c r="AL265" s="45">
        <f t="shared" ref="AL265" si="1866">AL778</f>
        <v>16.5</v>
      </c>
      <c r="AM265" s="45">
        <f t="shared" si="1843"/>
        <v>50</v>
      </c>
      <c r="AN265" s="45">
        <f t="shared" si="1843"/>
        <v>5</v>
      </c>
    </row>
    <row r="266" spans="1:40" ht="15" hidden="1" customHeight="1" x14ac:dyDescent="0.15">
      <c r="A266" s="2" t="s">
        <v>315</v>
      </c>
      <c r="B266" s="23" t="s">
        <v>10</v>
      </c>
      <c r="C266" s="17" t="s">
        <v>311</v>
      </c>
      <c r="D266" s="30">
        <f t="shared" si="1844"/>
        <v>119</v>
      </c>
      <c r="E266" s="13">
        <f t="shared" ref="E266:I266" si="1867">IF($D266=0,0,E779/$D266*100)</f>
        <v>18.487394957983195</v>
      </c>
      <c r="F266" s="13">
        <f t="shared" si="1867"/>
        <v>5.0420168067226889</v>
      </c>
      <c r="G266" s="13">
        <f t="shared" si="1867"/>
        <v>65.546218487394952</v>
      </c>
      <c r="H266" s="13">
        <f t="shared" si="1867"/>
        <v>2.5210084033613445</v>
      </c>
      <c r="I266" s="13">
        <f t="shared" si="1867"/>
        <v>8.4033613445378155</v>
      </c>
      <c r="J266" s="30">
        <f t="shared" si="1846"/>
        <v>28</v>
      </c>
      <c r="K266" s="13">
        <f t="shared" ref="K266:R266" si="1868">IF($J266=0,0,K779/$J266*100)</f>
        <v>28.571428571428569</v>
      </c>
      <c r="L266" s="13">
        <f t="shared" si="1868"/>
        <v>32.142857142857146</v>
      </c>
      <c r="M266" s="13">
        <f t="shared" si="1868"/>
        <v>3.5714285714285712</v>
      </c>
      <c r="N266" s="13">
        <f t="shared" si="1868"/>
        <v>17.857142857142858</v>
      </c>
      <c r="O266" s="13">
        <f t="shared" si="1868"/>
        <v>0</v>
      </c>
      <c r="P266" s="13">
        <f t="shared" si="1868"/>
        <v>3.5714285714285712</v>
      </c>
      <c r="Q266" s="13">
        <f t="shared" si="1868"/>
        <v>3.5714285714285712</v>
      </c>
      <c r="R266" s="13">
        <f t="shared" si="1868"/>
        <v>10.714285714285714</v>
      </c>
      <c r="S266" s="47">
        <f t="shared" si="1838"/>
        <v>19.72</v>
      </c>
      <c r="T266" s="47">
        <f t="shared" si="1830"/>
        <v>19.72</v>
      </c>
      <c r="U266" s="55">
        <f t="shared" si="1830"/>
        <v>206</v>
      </c>
      <c r="V266" s="30">
        <f t="shared" si="1830"/>
        <v>26</v>
      </c>
      <c r="W266" s="13">
        <f t="shared" ref="W266:AA266" si="1869">IF($V266=0,0,W779/$V266*100)</f>
        <v>42.307692307692307</v>
      </c>
      <c r="X266" s="13">
        <f t="shared" si="1869"/>
        <v>30.76923076923077</v>
      </c>
      <c r="Y266" s="13">
        <f t="shared" si="1869"/>
        <v>15.384615384615385</v>
      </c>
      <c r="Z266" s="13">
        <f t="shared" si="1869"/>
        <v>0</v>
      </c>
      <c r="AA266" s="13">
        <f t="shared" si="1869"/>
        <v>11.538461538461538</v>
      </c>
      <c r="AB266" s="47">
        <f t="shared" ref="AB266:AE266" si="1870">AB779</f>
        <v>18.508108118082539</v>
      </c>
      <c r="AC266" s="47">
        <f t="shared" si="1870"/>
        <v>35.473873892991534</v>
      </c>
      <c r="AD266" s="47">
        <f t="shared" si="1870"/>
        <v>88.235294117647058</v>
      </c>
      <c r="AE266" s="30">
        <f t="shared" si="1870"/>
        <v>15</v>
      </c>
      <c r="AF266" s="13">
        <f t="shared" ref="AF266:AJ266" si="1871">IF($AE266=0,0,AF779/$AE266*100)</f>
        <v>33.333333333333329</v>
      </c>
      <c r="AG266" s="13">
        <f t="shared" si="1871"/>
        <v>20</v>
      </c>
      <c r="AH266" s="13">
        <f t="shared" si="1871"/>
        <v>13.333333333333334</v>
      </c>
      <c r="AI266" s="13">
        <f t="shared" si="1871"/>
        <v>13.333333333333334</v>
      </c>
      <c r="AJ266" s="13">
        <f t="shared" si="1871"/>
        <v>20</v>
      </c>
      <c r="AK266" s="47">
        <f t="shared" ref="AK266" si="1872">AK779</f>
        <v>24.471212121212119</v>
      </c>
      <c r="AL266" s="47">
        <f t="shared" ref="AL266" si="1873">AL779</f>
        <v>20.25</v>
      </c>
      <c r="AM266" s="47">
        <f t="shared" si="1843"/>
        <v>70</v>
      </c>
      <c r="AN266" s="47">
        <f t="shared" si="1843"/>
        <v>9</v>
      </c>
    </row>
    <row r="267" spans="1:40" ht="15" hidden="1" customHeight="1" x14ac:dyDescent="0.15">
      <c r="A267" s="3" t="s">
        <v>320</v>
      </c>
      <c r="B267" s="24" t="s">
        <v>11</v>
      </c>
      <c r="C267" s="18" t="s">
        <v>312</v>
      </c>
      <c r="D267" s="31">
        <f t="shared" si="1844"/>
        <v>1998</v>
      </c>
      <c r="E267" s="14">
        <f t="shared" ref="E267:I267" si="1874">IF($D267=0,0,E780/$D267*100)</f>
        <v>40.590590590590594</v>
      </c>
      <c r="F267" s="14">
        <f t="shared" si="1874"/>
        <v>4.5045045045045047</v>
      </c>
      <c r="G267" s="14">
        <f t="shared" si="1874"/>
        <v>44.594594594594597</v>
      </c>
      <c r="H267" s="14">
        <f t="shared" si="1874"/>
        <v>6.4064064064064059</v>
      </c>
      <c r="I267" s="14">
        <f t="shared" si="1874"/>
        <v>3.9039039039039038</v>
      </c>
      <c r="J267" s="31">
        <f t="shared" si="1846"/>
        <v>901</v>
      </c>
      <c r="K267" s="14">
        <f t="shared" ref="K267:R267" si="1875">IF($J267=0,0,K780/$J267*100)</f>
        <v>16.981132075471699</v>
      </c>
      <c r="L267" s="14">
        <f t="shared" si="1875"/>
        <v>23.52941176470588</v>
      </c>
      <c r="M267" s="14">
        <f t="shared" si="1875"/>
        <v>8.657047724750278</v>
      </c>
      <c r="N267" s="14">
        <f t="shared" si="1875"/>
        <v>8.2130965593784691</v>
      </c>
      <c r="O267" s="14">
        <f t="shared" si="1875"/>
        <v>10.321864594894562</v>
      </c>
      <c r="P267" s="14">
        <f t="shared" si="1875"/>
        <v>8.657047724750278</v>
      </c>
      <c r="Q267" s="14">
        <f t="shared" si="1875"/>
        <v>13.540510543840178</v>
      </c>
      <c r="R267" s="14">
        <f t="shared" si="1875"/>
        <v>10.099889012208656</v>
      </c>
      <c r="S267" s="48">
        <f t="shared" si="1838"/>
        <v>59.97901234567901</v>
      </c>
      <c r="T267" s="48">
        <f t="shared" si="1830"/>
        <v>59.97901234567901</v>
      </c>
      <c r="U267" s="56">
        <f t="shared" si="1830"/>
        <v>341</v>
      </c>
      <c r="V267" s="31">
        <f t="shared" si="1830"/>
        <v>839</v>
      </c>
      <c r="W267" s="14">
        <f t="shared" ref="W267:AA267" si="1876">IF($V267=0,0,W780/$V267*100)</f>
        <v>28.486293206197853</v>
      </c>
      <c r="X267" s="14">
        <f t="shared" si="1876"/>
        <v>22.765196662693683</v>
      </c>
      <c r="Y267" s="14">
        <f t="shared" si="1876"/>
        <v>22.288438617401667</v>
      </c>
      <c r="Z267" s="14">
        <f t="shared" si="1876"/>
        <v>10.965435041716329</v>
      </c>
      <c r="AA267" s="14">
        <f t="shared" si="1876"/>
        <v>15.494636471990464</v>
      </c>
      <c r="AB267" s="48">
        <f t="shared" ref="AB267:AE267" si="1877">AB780</f>
        <v>38.059999310296909</v>
      </c>
      <c r="AC267" s="48">
        <f t="shared" si="1877"/>
        <v>57.413913853192568</v>
      </c>
      <c r="AD267" s="48">
        <f t="shared" si="1877"/>
        <v>100</v>
      </c>
      <c r="AE267" s="31">
        <f t="shared" si="1877"/>
        <v>610</v>
      </c>
      <c r="AF267" s="14">
        <f t="shared" ref="AF267:AJ267" si="1878">IF($AE267=0,0,AF780/$AE267*100)</f>
        <v>16.229508196721312</v>
      </c>
      <c r="AG267" s="14">
        <f t="shared" si="1878"/>
        <v>27.540983606557379</v>
      </c>
      <c r="AH267" s="14">
        <f t="shared" si="1878"/>
        <v>18.852459016393443</v>
      </c>
      <c r="AI267" s="14">
        <f t="shared" si="1878"/>
        <v>10.983606557377049</v>
      </c>
      <c r="AJ267" s="14">
        <f t="shared" si="1878"/>
        <v>26.393442622950818</v>
      </c>
      <c r="AK267" s="48">
        <f t="shared" ref="AK267" si="1879">AK780</f>
        <v>25.378054154210055</v>
      </c>
      <c r="AL267" s="48">
        <f t="shared" ref="AL267" si="1880">AL780</f>
        <v>23.099999999999998</v>
      </c>
      <c r="AM267" s="48">
        <f t="shared" si="1843"/>
        <v>166.66666666666666</v>
      </c>
      <c r="AN267" s="48">
        <f t="shared" si="1843"/>
        <v>1</v>
      </c>
    </row>
    <row r="268" spans="1:40" ht="15" hidden="1" customHeight="1" x14ac:dyDescent="0.15">
      <c r="A268" s="3"/>
      <c r="B268" s="25"/>
      <c r="C268" s="19" t="s">
        <v>24</v>
      </c>
      <c r="D268" s="32">
        <f t="shared" si="1844"/>
        <v>989</v>
      </c>
      <c r="E268" s="12">
        <f t="shared" ref="E268:I268" si="1881">IF($D268=0,0,E781/$D268*100)</f>
        <v>32.052578361981801</v>
      </c>
      <c r="F268" s="12">
        <f t="shared" si="1881"/>
        <v>4.5500505561172906</v>
      </c>
      <c r="G268" s="12">
        <f t="shared" si="1881"/>
        <v>50.151668351870569</v>
      </c>
      <c r="H268" s="12">
        <f t="shared" si="1881"/>
        <v>4.6511627906976747</v>
      </c>
      <c r="I268" s="12">
        <f t="shared" si="1881"/>
        <v>8.5945399393326607</v>
      </c>
      <c r="J268" s="32">
        <f t="shared" si="1846"/>
        <v>362</v>
      </c>
      <c r="K268" s="12">
        <f t="shared" ref="K268:R268" si="1882">IF($J268=0,0,K781/$J268*100)</f>
        <v>22.651933701657459</v>
      </c>
      <c r="L268" s="12">
        <f t="shared" si="1882"/>
        <v>37.84530386740331</v>
      </c>
      <c r="M268" s="12">
        <f t="shared" si="1882"/>
        <v>11.878453038674033</v>
      </c>
      <c r="N268" s="12">
        <f t="shared" si="1882"/>
        <v>10.220994475138122</v>
      </c>
      <c r="O268" s="12">
        <f t="shared" si="1882"/>
        <v>1.3812154696132597</v>
      </c>
      <c r="P268" s="12">
        <f t="shared" si="1882"/>
        <v>7.7348066298342539</v>
      </c>
      <c r="Q268" s="12">
        <f t="shared" si="1882"/>
        <v>0.27624309392265189</v>
      </c>
      <c r="R268" s="12">
        <f t="shared" si="1882"/>
        <v>8.0110497237569067</v>
      </c>
      <c r="S268" s="45">
        <f t="shared" si="1838"/>
        <v>14.72972972972973</v>
      </c>
      <c r="T268" s="45">
        <f t="shared" si="1830"/>
        <v>14.72972972972973</v>
      </c>
      <c r="U268" s="54">
        <f t="shared" si="1830"/>
        <v>200</v>
      </c>
      <c r="V268" s="32">
        <f t="shared" si="1830"/>
        <v>329</v>
      </c>
      <c r="W268" s="12">
        <f t="shared" ref="W268:AA268" si="1883">IF($V268=0,0,W781/$V268*100)</f>
        <v>38.297872340425535</v>
      </c>
      <c r="X268" s="12">
        <f t="shared" si="1883"/>
        <v>21.580547112462007</v>
      </c>
      <c r="Y268" s="12">
        <f t="shared" si="1883"/>
        <v>17.933130699088146</v>
      </c>
      <c r="Z268" s="12">
        <f t="shared" si="1883"/>
        <v>10.334346504559271</v>
      </c>
      <c r="AA268" s="12">
        <f t="shared" si="1883"/>
        <v>11.854103343465045</v>
      </c>
      <c r="AB268" s="45">
        <f t="shared" ref="AB268:AE268" si="1884">AB781</f>
        <v>31.096369207813581</v>
      </c>
      <c r="AC268" s="45">
        <f t="shared" si="1884"/>
        <v>54.98748213576792</v>
      </c>
      <c r="AD268" s="45">
        <f t="shared" si="1884"/>
        <v>100</v>
      </c>
      <c r="AE268" s="32">
        <f t="shared" si="1884"/>
        <v>208</v>
      </c>
      <c r="AF268" s="12">
        <f t="shared" ref="AF268:AJ268" si="1885">IF($AE268=0,0,AF781/$AE268*100)</f>
        <v>19.71153846153846</v>
      </c>
      <c r="AG268" s="12">
        <f t="shared" si="1885"/>
        <v>28.846153846153843</v>
      </c>
      <c r="AH268" s="12">
        <f t="shared" si="1885"/>
        <v>20.192307692307693</v>
      </c>
      <c r="AI268" s="12">
        <f t="shared" si="1885"/>
        <v>2.8846153846153846</v>
      </c>
      <c r="AJ268" s="12">
        <f t="shared" si="1885"/>
        <v>28.365384615384613</v>
      </c>
      <c r="AK268" s="45">
        <f t="shared" ref="AK268" si="1886">AK781</f>
        <v>21.771014830657784</v>
      </c>
      <c r="AL268" s="45">
        <f t="shared" ref="AL268" si="1887">AL781</f>
        <v>20</v>
      </c>
      <c r="AM268" s="45">
        <f t="shared" si="1843"/>
        <v>150</v>
      </c>
      <c r="AN268" s="45">
        <f t="shared" si="1843"/>
        <v>2.7</v>
      </c>
    </row>
    <row r="269" spans="1:40" ht="15" hidden="1" customHeight="1" x14ac:dyDescent="0.15">
      <c r="A269" s="2" t="s">
        <v>315</v>
      </c>
      <c r="B269" s="24" t="s">
        <v>12</v>
      </c>
      <c r="C269" s="17" t="s">
        <v>311</v>
      </c>
      <c r="D269" s="31">
        <f t="shared" si="1844"/>
        <v>15</v>
      </c>
      <c r="E269" s="14">
        <f t="shared" ref="E269:I269" si="1888">IF($D269=0,0,E782/$D269*100)</f>
        <v>33.333333333333329</v>
      </c>
      <c r="F269" s="14">
        <f t="shared" si="1888"/>
        <v>13.333333333333334</v>
      </c>
      <c r="G269" s="14">
        <f t="shared" si="1888"/>
        <v>40</v>
      </c>
      <c r="H269" s="14">
        <f t="shared" si="1888"/>
        <v>6.666666666666667</v>
      </c>
      <c r="I269" s="14">
        <f t="shared" si="1888"/>
        <v>6.666666666666667</v>
      </c>
      <c r="J269" s="31">
        <f t="shared" si="1846"/>
        <v>7</v>
      </c>
      <c r="K269" s="14">
        <f t="shared" ref="K269:R269" si="1889">IF($J269=0,0,K782/$J269*100)</f>
        <v>0</v>
      </c>
      <c r="L269" s="14">
        <f t="shared" si="1889"/>
        <v>28.571428571428569</v>
      </c>
      <c r="M269" s="14">
        <f t="shared" si="1889"/>
        <v>0</v>
      </c>
      <c r="N269" s="14">
        <f t="shared" si="1889"/>
        <v>42.857142857142854</v>
      </c>
      <c r="O269" s="14">
        <f t="shared" si="1889"/>
        <v>0</v>
      </c>
      <c r="P269" s="14">
        <f t="shared" si="1889"/>
        <v>0</v>
      </c>
      <c r="Q269" s="14">
        <f t="shared" si="1889"/>
        <v>14.285714285714285</v>
      </c>
      <c r="R269" s="14">
        <f t="shared" si="1889"/>
        <v>14.285714285714285</v>
      </c>
      <c r="S269" s="48">
        <f t="shared" si="1838"/>
        <v>47.166666666666664</v>
      </c>
      <c r="T269" s="48">
        <f t="shared" si="1830"/>
        <v>47.166666666666664</v>
      </c>
      <c r="U269" s="56">
        <f t="shared" si="1830"/>
        <v>206</v>
      </c>
      <c r="V269" s="31">
        <f t="shared" si="1830"/>
        <v>7</v>
      </c>
      <c r="W269" s="14">
        <f t="shared" ref="W269:AA269" si="1890">IF($V269=0,0,W782/$V269*100)</f>
        <v>28.571428571428569</v>
      </c>
      <c r="X269" s="14">
        <f t="shared" si="1890"/>
        <v>14.285714285714285</v>
      </c>
      <c r="Y269" s="14">
        <f t="shared" si="1890"/>
        <v>42.857142857142854</v>
      </c>
      <c r="Z269" s="14">
        <f t="shared" si="1890"/>
        <v>0</v>
      </c>
      <c r="AA269" s="14">
        <f t="shared" si="1890"/>
        <v>14.285714285714285</v>
      </c>
      <c r="AB269" s="48">
        <f t="shared" ref="AB269:AE269" si="1891">AB782</f>
        <v>40.073529411764703</v>
      </c>
      <c r="AC269" s="48">
        <f t="shared" si="1891"/>
        <v>60.110294117647058</v>
      </c>
      <c r="AD269" s="48">
        <f t="shared" si="1891"/>
        <v>88.235294117647058</v>
      </c>
      <c r="AE269" s="31">
        <f t="shared" si="1891"/>
        <v>5</v>
      </c>
      <c r="AF269" s="14">
        <f t="shared" ref="AF269:AJ269" si="1892">IF($AE269=0,0,AF782/$AE269*100)</f>
        <v>0</v>
      </c>
      <c r="AG269" s="14">
        <f t="shared" si="1892"/>
        <v>20</v>
      </c>
      <c r="AH269" s="14">
        <f t="shared" si="1892"/>
        <v>40</v>
      </c>
      <c r="AI269" s="14">
        <f t="shared" si="1892"/>
        <v>20</v>
      </c>
      <c r="AJ269" s="14">
        <f t="shared" si="1892"/>
        <v>20</v>
      </c>
      <c r="AK269" s="48">
        <f t="shared" ref="AK269" si="1893">AK782</f>
        <v>32.98863636363636</v>
      </c>
      <c r="AL269" s="48">
        <f t="shared" ref="AL269" si="1894">AL782</f>
        <v>32.5</v>
      </c>
      <c r="AM269" s="48">
        <f t="shared" si="1843"/>
        <v>41.5</v>
      </c>
      <c r="AN269" s="48">
        <f t="shared" si="1843"/>
        <v>25.454545454545453</v>
      </c>
    </row>
    <row r="270" spans="1:40" ht="15" hidden="1" customHeight="1" x14ac:dyDescent="0.15">
      <c r="A270" s="3" t="s">
        <v>320</v>
      </c>
      <c r="B270" s="24" t="s">
        <v>13</v>
      </c>
      <c r="C270" s="18" t="s">
        <v>312</v>
      </c>
      <c r="D270" s="31">
        <f t="shared" si="1844"/>
        <v>543</v>
      </c>
      <c r="E270" s="14">
        <f t="shared" ref="E270:I270" si="1895">IF($D270=0,0,E783/$D270*100)</f>
        <v>58.563535911602202</v>
      </c>
      <c r="F270" s="14">
        <f t="shared" si="1895"/>
        <v>3.4990791896869244</v>
      </c>
      <c r="G270" s="14">
        <f t="shared" si="1895"/>
        <v>28.545119705340699</v>
      </c>
      <c r="H270" s="14">
        <f t="shared" si="1895"/>
        <v>6.8139963167587485</v>
      </c>
      <c r="I270" s="14">
        <f t="shared" si="1895"/>
        <v>2.5782688766114181</v>
      </c>
      <c r="J270" s="31">
        <f t="shared" si="1846"/>
        <v>337</v>
      </c>
      <c r="K270" s="14">
        <f t="shared" ref="K270:R270" si="1896">IF($J270=0,0,K783/$J270*100)</f>
        <v>6.5281899109792292</v>
      </c>
      <c r="L270" s="14">
        <f t="shared" si="1896"/>
        <v>11.275964391691394</v>
      </c>
      <c r="M270" s="14">
        <f t="shared" si="1896"/>
        <v>6.5281899109792292</v>
      </c>
      <c r="N270" s="14">
        <f t="shared" si="1896"/>
        <v>6.2314540059347179</v>
      </c>
      <c r="O270" s="14">
        <f t="shared" si="1896"/>
        <v>20.474777448071215</v>
      </c>
      <c r="P270" s="14">
        <f t="shared" si="1896"/>
        <v>12.166172106824925</v>
      </c>
      <c r="Q270" s="14">
        <f t="shared" si="1896"/>
        <v>28.783382789317507</v>
      </c>
      <c r="R270" s="14">
        <f t="shared" si="1896"/>
        <v>8.0118694362017813</v>
      </c>
      <c r="S270" s="48">
        <f t="shared" si="1838"/>
        <v>106.85483870967742</v>
      </c>
      <c r="T270" s="48">
        <f t="shared" si="1830"/>
        <v>106.85483870967742</v>
      </c>
      <c r="U270" s="56">
        <f t="shared" si="1830"/>
        <v>206</v>
      </c>
      <c r="V270" s="31">
        <f t="shared" si="1830"/>
        <v>331</v>
      </c>
      <c r="W270" s="14">
        <f t="shared" ref="W270:AA270" si="1897">IF($V270=0,0,W783/$V270*100)</f>
        <v>17.522658610271904</v>
      </c>
      <c r="X270" s="14">
        <f t="shared" si="1897"/>
        <v>22.054380664652566</v>
      </c>
      <c r="Y270" s="14">
        <f t="shared" si="1897"/>
        <v>29.909365558912388</v>
      </c>
      <c r="Z270" s="14">
        <f t="shared" si="1897"/>
        <v>10.574018126888216</v>
      </c>
      <c r="AA270" s="14">
        <f t="shared" si="1897"/>
        <v>19.939577039274926</v>
      </c>
      <c r="AB270" s="48">
        <f t="shared" ref="AB270:AE270" si="1898">AB783</f>
        <v>46.334435258372444</v>
      </c>
      <c r="AC270" s="48">
        <f t="shared" si="1898"/>
        <v>59.317030644776317</v>
      </c>
      <c r="AD270" s="48">
        <f t="shared" si="1898"/>
        <v>100</v>
      </c>
      <c r="AE270" s="31">
        <f t="shared" si="1898"/>
        <v>274</v>
      </c>
      <c r="AF270" s="14">
        <f t="shared" ref="AF270:AJ270" si="1899">IF($AE270=0,0,AF783/$AE270*100)</f>
        <v>6.9343065693430654</v>
      </c>
      <c r="AG270" s="14">
        <f t="shared" si="1899"/>
        <v>20.072992700729927</v>
      </c>
      <c r="AH270" s="14">
        <f t="shared" si="1899"/>
        <v>27.372262773722628</v>
      </c>
      <c r="AI270" s="14">
        <f t="shared" si="1899"/>
        <v>19.34306569343066</v>
      </c>
      <c r="AJ270" s="14">
        <f t="shared" si="1899"/>
        <v>26.277372262773724</v>
      </c>
      <c r="AK270" s="48">
        <f t="shared" ref="AK270" si="1900">AK783</f>
        <v>32.199801683465047</v>
      </c>
      <c r="AL270" s="48">
        <f t="shared" ref="AL270" si="1901">AL783</f>
        <v>30</v>
      </c>
      <c r="AM270" s="48">
        <f t="shared" si="1843"/>
        <v>166.66666666666666</v>
      </c>
      <c r="AN270" s="48">
        <f t="shared" si="1843"/>
        <v>1</v>
      </c>
    </row>
    <row r="271" spans="1:40" ht="15" hidden="1" customHeight="1" x14ac:dyDescent="0.15">
      <c r="A271" s="3"/>
      <c r="B271" s="25"/>
      <c r="C271" s="19" t="s">
        <v>24</v>
      </c>
      <c r="D271" s="32">
        <f t="shared" si="1844"/>
        <v>109</v>
      </c>
      <c r="E271" s="12">
        <f t="shared" ref="E271:I271" si="1902">IF($D271=0,0,E784/$D271*100)</f>
        <v>55.045871559633028</v>
      </c>
      <c r="F271" s="12">
        <f t="shared" si="1902"/>
        <v>6.4220183486238538</v>
      </c>
      <c r="G271" s="12">
        <f t="shared" si="1902"/>
        <v>29.357798165137616</v>
      </c>
      <c r="H271" s="12">
        <f t="shared" si="1902"/>
        <v>4.5871559633027523</v>
      </c>
      <c r="I271" s="12">
        <f t="shared" si="1902"/>
        <v>4.5871559633027523</v>
      </c>
      <c r="J271" s="32">
        <f t="shared" si="1846"/>
        <v>67</v>
      </c>
      <c r="K271" s="12">
        <f t="shared" ref="K271:R271" si="1903">IF($J271=0,0,K784/$J271*100)</f>
        <v>7.4626865671641784</v>
      </c>
      <c r="L271" s="12">
        <f t="shared" si="1903"/>
        <v>22.388059701492537</v>
      </c>
      <c r="M271" s="12">
        <f t="shared" si="1903"/>
        <v>2.9850746268656714</v>
      </c>
      <c r="N271" s="12">
        <f t="shared" si="1903"/>
        <v>19.402985074626866</v>
      </c>
      <c r="O271" s="12">
        <f t="shared" si="1903"/>
        <v>4.4776119402985071</v>
      </c>
      <c r="P271" s="12">
        <f t="shared" si="1903"/>
        <v>35.820895522388057</v>
      </c>
      <c r="Q271" s="12">
        <f t="shared" si="1903"/>
        <v>1.4925373134328357</v>
      </c>
      <c r="R271" s="12">
        <f t="shared" si="1903"/>
        <v>5.9701492537313428</v>
      </c>
      <c r="S271" s="45">
        <f t="shared" si="1838"/>
        <v>52.444444444444443</v>
      </c>
      <c r="T271" s="45">
        <f t="shared" si="1830"/>
        <v>52.444444444444443</v>
      </c>
      <c r="U271" s="54">
        <f t="shared" si="1830"/>
        <v>200</v>
      </c>
      <c r="V271" s="32">
        <f t="shared" si="1830"/>
        <v>65</v>
      </c>
      <c r="W271" s="12">
        <f t="shared" ref="W271:AA271" si="1904">IF($V271=0,0,W784/$V271*100)</f>
        <v>29.230769230769234</v>
      </c>
      <c r="X271" s="12">
        <f t="shared" si="1904"/>
        <v>21.53846153846154</v>
      </c>
      <c r="Y271" s="12">
        <f t="shared" si="1904"/>
        <v>32.307692307692307</v>
      </c>
      <c r="Z271" s="12">
        <f t="shared" si="1904"/>
        <v>7.6923076923076925</v>
      </c>
      <c r="AA271" s="12">
        <f t="shared" si="1904"/>
        <v>9.2307692307692317</v>
      </c>
      <c r="AB271" s="45">
        <f t="shared" ref="AB271:AE271" si="1905">AB784</f>
        <v>38.62268754841039</v>
      </c>
      <c r="AC271" s="45">
        <f t="shared" si="1905"/>
        <v>56.968464133905321</v>
      </c>
      <c r="AD271" s="45">
        <f t="shared" si="1905"/>
        <v>100</v>
      </c>
      <c r="AE271" s="32">
        <f t="shared" si="1905"/>
        <v>47</v>
      </c>
      <c r="AF271" s="12">
        <f t="shared" ref="AF271:AJ271" si="1906">IF($AE271=0,0,AF784/$AE271*100)</f>
        <v>2.1276595744680851</v>
      </c>
      <c r="AG271" s="12">
        <f t="shared" si="1906"/>
        <v>23.404255319148938</v>
      </c>
      <c r="AH271" s="12">
        <f t="shared" si="1906"/>
        <v>51.063829787234042</v>
      </c>
      <c r="AI271" s="12">
        <f t="shared" si="1906"/>
        <v>6.3829787234042552</v>
      </c>
      <c r="AJ271" s="12">
        <f t="shared" si="1906"/>
        <v>17.021276595744681</v>
      </c>
      <c r="AK271" s="45">
        <f t="shared" ref="AK271" si="1907">AK784</f>
        <v>31.838984377445914</v>
      </c>
      <c r="AL271" s="45">
        <f t="shared" ref="AL271" si="1908">AL784</f>
        <v>30</v>
      </c>
      <c r="AM271" s="45">
        <f t="shared" si="1843"/>
        <v>150</v>
      </c>
      <c r="AN271" s="45">
        <f t="shared" si="1843"/>
        <v>10.1</v>
      </c>
    </row>
    <row r="272" spans="1:40" ht="15" hidden="1" customHeight="1" x14ac:dyDescent="0.15">
      <c r="A272" s="3"/>
      <c r="B272" s="24" t="s">
        <v>15</v>
      </c>
      <c r="C272" s="17" t="s">
        <v>311</v>
      </c>
      <c r="D272" s="31">
        <f t="shared" si="1844"/>
        <v>38</v>
      </c>
      <c r="E272" s="14">
        <f t="shared" ref="E272:I272" si="1909">IF($D272=0,0,E785/$D272*100)</f>
        <v>15.789473684210526</v>
      </c>
      <c r="F272" s="14">
        <f t="shared" si="1909"/>
        <v>2.6315789473684208</v>
      </c>
      <c r="G272" s="14">
        <f t="shared" si="1909"/>
        <v>60.526315789473685</v>
      </c>
      <c r="H272" s="14">
        <f t="shared" si="1909"/>
        <v>5.2631578947368416</v>
      </c>
      <c r="I272" s="14">
        <f t="shared" si="1909"/>
        <v>15.789473684210526</v>
      </c>
      <c r="J272" s="31">
        <f t="shared" si="1846"/>
        <v>7</v>
      </c>
      <c r="K272" s="14">
        <f t="shared" ref="K272:R272" si="1910">IF($J272=0,0,K785/$J272*100)</f>
        <v>28.571428571428569</v>
      </c>
      <c r="L272" s="14">
        <f t="shared" si="1910"/>
        <v>28.571428571428569</v>
      </c>
      <c r="M272" s="14">
        <f t="shared" si="1910"/>
        <v>0</v>
      </c>
      <c r="N272" s="14">
        <f t="shared" si="1910"/>
        <v>14.285714285714285</v>
      </c>
      <c r="O272" s="14">
        <f t="shared" si="1910"/>
        <v>0</v>
      </c>
      <c r="P272" s="14">
        <f t="shared" si="1910"/>
        <v>14.285714285714285</v>
      </c>
      <c r="Q272" s="14">
        <f t="shared" si="1910"/>
        <v>0</v>
      </c>
      <c r="R272" s="14">
        <f t="shared" si="1910"/>
        <v>14.285714285714285</v>
      </c>
      <c r="S272" s="48">
        <f t="shared" si="1838"/>
        <v>26.5</v>
      </c>
      <c r="T272" s="48">
        <f t="shared" si="1830"/>
        <v>26.5</v>
      </c>
      <c r="U272" s="56">
        <f t="shared" si="1830"/>
        <v>103</v>
      </c>
      <c r="V272" s="31">
        <f t="shared" si="1830"/>
        <v>7</v>
      </c>
      <c r="W272" s="14">
        <f t="shared" ref="W272:AA272" si="1911">IF($V272=0,0,W785/$V272*100)</f>
        <v>42.857142857142854</v>
      </c>
      <c r="X272" s="14">
        <f t="shared" si="1911"/>
        <v>28.571428571428569</v>
      </c>
      <c r="Y272" s="14">
        <f t="shared" si="1911"/>
        <v>14.285714285714285</v>
      </c>
      <c r="Z272" s="14">
        <f t="shared" si="1911"/>
        <v>0</v>
      </c>
      <c r="AA272" s="14">
        <f t="shared" si="1911"/>
        <v>14.285714285714285</v>
      </c>
      <c r="AB272" s="48">
        <f t="shared" ref="AB272:AE272" si="1912">AB785</f>
        <v>16.91919191919192</v>
      </c>
      <c r="AC272" s="48">
        <f t="shared" si="1912"/>
        <v>33.838383838383841</v>
      </c>
      <c r="AD272" s="48">
        <f t="shared" si="1912"/>
        <v>50</v>
      </c>
      <c r="AE272" s="31">
        <f t="shared" si="1912"/>
        <v>4</v>
      </c>
      <c r="AF272" s="14">
        <f t="shared" ref="AF272:AJ272" si="1913">IF($AE272=0,0,AF785/$AE272*100)</f>
        <v>25</v>
      </c>
      <c r="AG272" s="14">
        <f t="shared" si="1913"/>
        <v>0</v>
      </c>
      <c r="AH272" s="14">
        <f t="shared" si="1913"/>
        <v>0</v>
      </c>
      <c r="AI272" s="14">
        <f t="shared" si="1913"/>
        <v>25</v>
      </c>
      <c r="AJ272" s="14">
        <f t="shared" si="1913"/>
        <v>50</v>
      </c>
      <c r="AK272" s="48">
        <f t="shared" ref="AK272" si="1914">AK785</f>
        <v>39.5</v>
      </c>
      <c r="AL272" s="48">
        <f t="shared" ref="AL272" si="1915">AL785</f>
        <v>39.5</v>
      </c>
      <c r="AM272" s="48">
        <f t="shared" si="1843"/>
        <v>70</v>
      </c>
      <c r="AN272" s="48">
        <f t="shared" si="1843"/>
        <v>9</v>
      </c>
    </row>
    <row r="273" spans="1:40" ht="15" hidden="1" customHeight="1" x14ac:dyDescent="0.15">
      <c r="A273" s="3"/>
      <c r="B273" s="24" t="s">
        <v>16</v>
      </c>
      <c r="C273" s="18" t="s">
        <v>312</v>
      </c>
      <c r="D273" s="31">
        <f t="shared" si="1844"/>
        <v>749</v>
      </c>
      <c r="E273" s="14">
        <f t="shared" ref="E273:I273" si="1916">IF($D273=0,0,E786/$D273*100)</f>
        <v>31.775700934579437</v>
      </c>
      <c r="F273" s="14">
        <f t="shared" si="1916"/>
        <v>4.4058744993324437</v>
      </c>
      <c r="G273" s="14">
        <f t="shared" si="1916"/>
        <v>54.072096128170898</v>
      </c>
      <c r="H273" s="14">
        <f t="shared" si="1916"/>
        <v>5.7409879839786386</v>
      </c>
      <c r="I273" s="14">
        <f t="shared" si="1916"/>
        <v>4.0053404539385848</v>
      </c>
      <c r="J273" s="31">
        <f t="shared" si="1846"/>
        <v>271</v>
      </c>
      <c r="K273" s="14">
        <f t="shared" ref="K273:R273" si="1917">IF($J273=0,0,K786/$J273*100)</f>
        <v>24.723247232472325</v>
      </c>
      <c r="L273" s="14">
        <f t="shared" si="1917"/>
        <v>31.365313653136536</v>
      </c>
      <c r="M273" s="14">
        <f t="shared" si="1917"/>
        <v>9.9630996309963091</v>
      </c>
      <c r="N273" s="14">
        <f t="shared" si="1917"/>
        <v>8.4870848708487081</v>
      </c>
      <c r="O273" s="14">
        <f t="shared" si="1917"/>
        <v>1.8450184501845017</v>
      </c>
      <c r="P273" s="14">
        <f t="shared" si="1917"/>
        <v>7.7490774907749085</v>
      </c>
      <c r="Q273" s="14">
        <f t="shared" si="1917"/>
        <v>7.7490774907749085</v>
      </c>
      <c r="R273" s="14">
        <f t="shared" si="1917"/>
        <v>8.1180811808118083</v>
      </c>
      <c r="S273" s="48">
        <f t="shared" si="1838"/>
        <v>36.871485943775099</v>
      </c>
      <c r="T273" s="48">
        <f t="shared" si="1830"/>
        <v>36.871485943775099</v>
      </c>
      <c r="U273" s="56">
        <f t="shared" si="1830"/>
        <v>206</v>
      </c>
      <c r="V273" s="31">
        <f t="shared" si="1830"/>
        <v>239</v>
      </c>
      <c r="W273" s="14">
        <f t="shared" ref="W273:AA273" si="1918">IF($V273=0,0,W786/$V273*100)</f>
        <v>35.564853556485353</v>
      </c>
      <c r="X273" s="14">
        <f t="shared" si="1918"/>
        <v>20.0836820083682</v>
      </c>
      <c r="Y273" s="14">
        <f t="shared" si="1918"/>
        <v>18.410041841004183</v>
      </c>
      <c r="Z273" s="14">
        <f t="shared" si="1918"/>
        <v>12.133891213389122</v>
      </c>
      <c r="AA273" s="14">
        <f t="shared" si="1918"/>
        <v>13.807531380753138</v>
      </c>
      <c r="AB273" s="48">
        <f t="shared" ref="AB273:AE273" si="1919">AB786</f>
        <v>34.355531596393966</v>
      </c>
      <c r="AC273" s="48">
        <f t="shared" si="1919"/>
        <v>58.489582717827744</v>
      </c>
      <c r="AD273" s="48">
        <f t="shared" si="1919"/>
        <v>100</v>
      </c>
      <c r="AE273" s="31">
        <f t="shared" si="1919"/>
        <v>159</v>
      </c>
      <c r="AF273" s="14">
        <f t="shared" ref="AF273:AJ273" si="1920">IF($AE273=0,0,AF786/$AE273*100)</f>
        <v>22.012578616352201</v>
      </c>
      <c r="AG273" s="14">
        <f t="shared" si="1920"/>
        <v>32.075471698113205</v>
      </c>
      <c r="AH273" s="14">
        <f t="shared" si="1920"/>
        <v>13.20754716981132</v>
      </c>
      <c r="AI273" s="14">
        <f t="shared" si="1920"/>
        <v>4.4025157232704402</v>
      </c>
      <c r="AJ273" s="14">
        <f t="shared" si="1920"/>
        <v>28.30188679245283</v>
      </c>
      <c r="AK273" s="48">
        <f t="shared" ref="AK273" si="1921">AK786</f>
        <v>20.916560378218275</v>
      </c>
      <c r="AL273" s="48">
        <f t="shared" ref="AL273" si="1922">AL786</f>
        <v>20</v>
      </c>
      <c r="AM273" s="48">
        <f t="shared" si="1843"/>
        <v>100</v>
      </c>
      <c r="AN273" s="48">
        <f t="shared" si="1843"/>
        <v>3.15</v>
      </c>
    </row>
    <row r="274" spans="1:40" ht="15" hidden="1" customHeight="1" x14ac:dyDescent="0.15">
      <c r="A274" s="3"/>
      <c r="B274" s="4"/>
      <c r="C274" s="19" t="s">
        <v>24</v>
      </c>
      <c r="D274" s="32">
        <f t="shared" si="1844"/>
        <v>529</v>
      </c>
      <c r="E274" s="12">
        <f t="shared" ref="E274:I274" si="1923">IF($D274=0,0,E787/$D274*100)</f>
        <v>26.843100189035919</v>
      </c>
      <c r="F274" s="12">
        <f t="shared" si="1923"/>
        <v>3.7807183364839321</v>
      </c>
      <c r="G274" s="12">
        <f t="shared" si="1923"/>
        <v>55.198487712665411</v>
      </c>
      <c r="H274" s="12">
        <f t="shared" si="1923"/>
        <v>4.7258979206049148</v>
      </c>
      <c r="I274" s="12">
        <f t="shared" si="1923"/>
        <v>9.4517958412098295</v>
      </c>
      <c r="J274" s="32">
        <f t="shared" si="1846"/>
        <v>162</v>
      </c>
      <c r="K274" s="12">
        <f t="shared" ref="K274:R274" si="1924">IF($J274=0,0,K787/$J274*100)</f>
        <v>27.160493827160494</v>
      </c>
      <c r="L274" s="12">
        <f t="shared" si="1924"/>
        <v>40.74074074074074</v>
      </c>
      <c r="M274" s="12">
        <f t="shared" si="1924"/>
        <v>15.432098765432098</v>
      </c>
      <c r="N274" s="12">
        <f t="shared" si="1924"/>
        <v>7.4074074074074066</v>
      </c>
      <c r="O274" s="12">
        <f t="shared" si="1924"/>
        <v>0</v>
      </c>
      <c r="P274" s="12">
        <f t="shared" si="1924"/>
        <v>1.2345679012345678</v>
      </c>
      <c r="Q274" s="12">
        <f t="shared" si="1924"/>
        <v>0</v>
      </c>
      <c r="R274" s="12">
        <f t="shared" si="1924"/>
        <v>8.0246913580246915</v>
      </c>
      <c r="S274" s="45">
        <f t="shared" si="1838"/>
        <v>5.147651006711409</v>
      </c>
      <c r="T274" s="45">
        <f t="shared" si="1830"/>
        <v>5.147651006711409</v>
      </c>
      <c r="U274" s="54">
        <f t="shared" si="1830"/>
        <v>103</v>
      </c>
      <c r="V274" s="32">
        <f t="shared" si="1830"/>
        <v>146</v>
      </c>
      <c r="W274" s="12">
        <f t="shared" ref="W274:AA274" si="1925">IF($V274=0,0,W787/$V274*100)</f>
        <v>41.095890410958901</v>
      </c>
      <c r="X274" s="12">
        <f t="shared" si="1925"/>
        <v>21.917808219178081</v>
      </c>
      <c r="Y274" s="12">
        <f t="shared" si="1925"/>
        <v>14.383561643835616</v>
      </c>
      <c r="Z274" s="12">
        <f t="shared" si="1925"/>
        <v>9.5890410958904102</v>
      </c>
      <c r="AA274" s="12">
        <f t="shared" si="1925"/>
        <v>13.013698630136986</v>
      </c>
      <c r="AB274" s="45">
        <f t="shared" ref="AB274:AE274" si="1926">AB787</f>
        <v>27.791557236055027</v>
      </c>
      <c r="AC274" s="45">
        <f t="shared" si="1926"/>
        <v>52.679518939984902</v>
      </c>
      <c r="AD274" s="45">
        <f t="shared" si="1926"/>
        <v>100</v>
      </c>
      <c r="AE274" s="32">
        <f t="shared" si="1926"/>
        <v>88</v>
      </c>
      <c r="AF274" s="12">
        <f t="shared" ref="AF274:AJ274" si="1927">IF($AE274=0,0,AF787/$AE274*100)</f>
        <v>26.136363636363637</v>
      </c>
      <c r="AG274" s="12">
        <f t="shared" si="1927"/>
        <v>30.681818181818183</v>
      </c>
      <c r="AH274" s="12">
        <f t="shared" si="1927"/>
        <v>13.636363636363635</v>
      </c>
      <c r="AI274" s="12">
        <f t="shared" si="1927"/>
        <v>1.1363636363636365</v>
      </c>
      <c r="AJ274" s="12">
        <f t="shared" si="1927"/>
        <v>28.40909090909091</v>
      </c>
      <c r="AK274" s="45">
        <f t="shared" ref="AK274" si="1928">AK787</f>
        <v>18.197792894935755</v>
      </c>
      <c r="AL274" s="45">
        <f t="shared" ref="AL274" si="1929">AL787</f>
        <v>16</v>
      </c>
      <c r="AM274" s="45">
        <f t="shared" si="1843"/>
        <v>62</v>
      </c>
      <c r="AN274" s="45">
        <f t="shared" si="1843"/>
        <v>2.7</v>
      </c>
    </row>
    <row r="275" spans="1:40" ht="15" hidden="1" customHeight="1" x14ac:dyDescent="0.15">
      <c r="A275" s="3"/>
      <c r="B275" s="236" t="s">
        <v>51</v>
      </c>
      <c r="C275" s="18" t="s">
        <v>311</v>
      </c>
      <c r="D275" s="31">
        <f t="shared" si="1844"/>
        <v>61</v>
      </c>
      <c r="E275" s="14">
        <f t="shared" ref="E275:I275" si="1930">IF($D275=0,0,E788/$D275*100)</f>
        <v>14.754098360655737</v>
      </c>
      <c r="F275" s="14">
        <f t="shared" si="1930"/>
        <v>4.918032786885246</v>
      </c>
      <c r="G275" s="14">
        <f t="shared" si="1930"/>
        <v>75.409836065573771</v>
      </c>
      <c r="H275" s="14">
        <f t="shared" si="1930"/>
        <v>0</v>
      </c>
      <c r="I275" s="14">
        <f t="shared" si="1930"/>
        <v>4.918032786885246</v>
      </c>
      <c r="J275" s="31">
        <f t="shared" si="1846"/>
        <v>12</v>
      </c>
      <c r="K275" s="14">
        <f t="shared" ref="K275:R275" si="1931">IF($J275=0,0,K788/$J275*100)</f>
        <v>41.666666666666671</v>
      </c>
      <c r="L275" s="14">
        <f t="shared" si="1931"/>
        <v>41.666666666666671</v>
      </c>
      <c r="M275" s="14">
        <f t="shared" si="1931"/>
        <v>8.3333333333333321</v>
      </c>
      <c r="N275" s="14">
        <f t="shared" si="1931"/>
        <v>0</v>
      </c>
      <c r="O275" s="14">
        <f t="shared" si="1931"/>
        <v>0</v>
      </c>
      <c r="P275" s="14">
        <f t="shared" si="1931"/>
        <v>0</v>
      </c>
      <c r="Q275" s="14">
        <f t="shared" si="1931"/>
        <v>0</v>
      </c>
      <c r="R275" s="14">
        <f t="shared" si="1931"/>
        <v>8.3333333333333321</v>
      </c>
      <c r="S275" s="48">
        <f t="shared" si="1838"/>
        <v>1.9090909090909092</v>
      </c>
      <c r="T275" s="48">
        <f t="shared" si="1830"/>
        <v>1.9090909090909092</v>
      </c>
      <c r="U275" s="56">
        <f t="shared" si="1830"/>
        <v>5</v>
      </c>
      <c r="V275" s="31">
        <f t="shared" si="1830"/>
        <v>10</v>
      </c>
      <c r="W275" s="14">
        <f t="shared" ref="W275:AA275" si="1932">IF($V275=0,0,W788/$V275*100)</f>
        <v>50</v>
      </c>
      <c r="X275" s="14">
        <f t="shared" si="1932"/>
        <v>40</v>
      </c>
      <c r="Y275" s="14">
        <f t="shared" si="1932"/>
        <v>0</v>
      </c>
      <c r="Z275" s="14">
        <f t="shared" si="1932"/>
        <v>0</v>
      </c>
      <c r="AA275" s="14">
        <f t="shared" si="1932"/>
        <v>10</v>
      </c>
      <c r="AB275" s="48">
        <f t="shared" ref="AB275:AE275" si="1933">AB788</f>
        <v>7.821869488536155</v>
      </c>
      <c r="AC275" s="48">
        <f t="shared" si="1933"/>
        <v>17.599206349206348</v>
      </c>
      <c r="AD275" s="48">
        <f t="shared" si="1933"/>
        <v>25</v>
      </c>
      <c r="AE275" s="31">
        <f t="shared" si="1933"/>
        <v>5</v>
      </c>
      <c r="AF275" s="14">
        <f t="shared" ref="AF275:AJ275" si="1934">IF($AE275=0,0,AF788/$AE275*100)</f>
        <v>80</v>
      </c>
      <c r="AG275" s="14">
        <f t="shared" si="1934"/>
        <v>20</v>
      </c>
      <c r="AH275" s="14">
        <f t="shared" si="1934"/>
        <v>0</v>
      </c>
      <c r="AI275" s="14">
        <f t="shared" si="1934"/>
        <v>0</v>
      </c>
      <c r="AJ275" s="14">
        <f t="shared" si="1934"/>
        <v>0</v>
      </c>
      <c r="AK275" s="48">
        <f t="shared" ref="AK275" si="1935">AK788</f>
        <v>12.040000000000001</v>
      </c>
      <c r="AL275" s="48">
        <f t="shared" ref="AL275" si="1936">AL788</f>
        <v>10</v>
      </c>
      <c r="AM275" s="48">
        <f t="shared" si="1843"/>
        <v>18</v>
      </c>
      <c r="AN275" s="48">
        <f t="shared" si="1843"/>
        <v>9.6999999999999993</v>
      </c>
    </row>
    <row r="276" spans="1:40" ht="15" hidden="1" customHeight="1" x14ac:dyDescent="0.15">
      <c r="A276" s="3"/>
      <c r="B276" s="239"/>
      <c r="C276" s="18" t="s">
        <v>312</v>
      </c>
      <c r="D276" s="31">
        <f t="shared" si="1844"/>
        <v>656</v>
      </c>
      <c r="E276" s="14">
        <f t="shared" ref="E276:I276" si="1937">IF($D276=0,0,E789/$D276*100)</f>
        <v>34.451219512195117</v>
      </c>
      <c r="F276" s="14">
        <f t="shared" si="1937"/>
        <v>5.3353658536585362</v>
      </c>
      <c r="G276" s="14">
        <f t="shared" si="1937"/>
        <v>48.170731707317074</v>
      </c>
      <c r="H276" s="14">
        <f t="shared" si="1937"/>
        <v>7.1646341463414629</v>
      </c>
      <c r="I276" s="14">
        <f t="shared" si="1937"/>
        <v>4.8780487804878048</v>
      </c>
      <c r="J276" s="31">
        <f t="shared" si="1846"/>
        <v>261</v>
      </c>
      <c r="K276" s="14">
        <f t="shared" ref="K276:R276" si="1938">IF($J276=0,0,K789/$J276*100)</f>
        <v>24.137931034482758</v>
      </c>
      <c r="L276" s="14">
        <f t="shared" si="1938"/>
        <v>31.417624521072796</v>
      </c>
      <c r="M276" s="14">
        <f t="shared" si="1938"/>
        <v>10.727969348659004</v>
      </c>
      <c r="N276" s="14">
        <f t="shared" si="1938"/>
        <v>9.5785440613026829</v>
      </c>
      <c r="O276" s="14">
        <f t="shared" si="1938"/>
        <v>5.3639846743295019</v>
      </c>
      <c r="P276" s="14">
        <f t="shared" si="1938"/>
        <v>3.4482758620689653</v>
      </c>
      <c r="Q276" s="14">
        <f t="shared" si="1938"/>
        <v>0.76628352490421447</v>
      </c>
      <c r="R276" s="14">
        <f t="shared" si="1938"/>
        <v>14.559386973180077</v>
      </c>
      <c r="S276" s="48">
        <f t="shared" si="1838"/>
        <v>17.986547085201792</v>
      </c>
      <c r="T276" s="48">
        <f t="shared" si="1830"/>
        <v>17.986547085201792</v>
      </c>
      <c r="U276" s="56">
        <f t="shared" si="1830"/>
        <v>341</v>
      </c>
      <c r="V276" s="31">
        <f t="shared" si="1830"/>
        <v>237</v>
      </c>
      <c r="W276" s="14">
        <f t="shared" ref="W276:AA276" si="1939">IF($V276=0,0,W789/$V276*100)</f>
        <v>36.708860759493675</v>
      </c>
      <c r="X276" s="14">
        <f t="shared" si="1939"/>
        <v>25.316455696202532</v>
      </c>
      <c r="Y276" s="14">
        <f t="shared" si="1939"/>
        <v>15.18987341772152</v>
      </c>
      <c r="Z276" s="14">
        <f t="shared" si="1939"/>
        <v>10.126582278481013</v>
      </c>
      <c r="AA276" s="14">
        <f t="shared" si="1939"/>
        <v>12.658227848101266</v>
      </c>
      <c r="AB276" s="48">
        <f t="shared" ref="AB276:AE276" si="1940">AB789</f>
        <v>30.702445702445701</v>
      </c>
      <c r="AC276" s="48">
        <f t="shared" si="1940"/>
        <v>52.961718836718838</v>
      </c>
      <c r="AD276" s="48">
        <f t="shared" si="1940"/>
        <v>100</v>
      </c>
      <c r="AE276" s="31">
        <f t="shared" si="1940"/>
        <v>154</v>
      </c>
      <c r="AF276" s="14">
        <f t="shared" ref="AF276:AJ276" si="1941">IF($AE276=0,0,AF789/$AE276*100)</f>
        <v>27.27272727272727</v>
      </c>
      <c r="AG276" s="14">
        <f t="shared" si="1941"/>
        <v>31.168831168831169</v>
      </c>
      <c r="AH276" s="14">
        <f t="shared" si="1941"/>
        <v>11.038961038961039</v>
      </c>
      <c r="AI276" s="14">
        <f t="shared" si="1941"/>
        <v>3.2467532467532463</v>
      </c>
      <c r="AJ276" s="14">
        <f t="shared" si="1941"/>
        <v>27.27272727272727</v>
      </c>
      <c r="AK276" s="48">
        <f t="shared" ref="AK276" si="1942">AK789</f>
        <v>18.276623441043089</v>
      </c>
      <c r="AL276" s="48">
        <f t="shared" ref="AL276" si="1943">AL789</f>
        <v>16.25</v>
      </c>
      <c r="AM276" s="48">
        <f t="shared" si="1843"/>
        <v>50</v>
      </c>
      <c r="AN276" s="48">
        <f t="shared" si="1843"/>
        <v>1</v>
      </c>
    </row>
    <row r="277" spans="1:40" ht="15" hidden="1" customHeight="1" x14ac:dyDescent="0.15">
      <c r="A277" s="6"/>
      <c r="B277" s="240"/>
      <c r="C277" s="19" t="s">
        <v>24</v>
      </c>
      <c r="D277" s="32">
        <f t="shared" si="1844"/>
        <v>334</v>
      </c>
      <c r="E277" s="12">
        <f t="shared" ref="E277:I277" si="1944">IF($D277=0,0,E790/$D277*100)</f>
        <v>32.634730538922156</v>
      </c>
      <c r="F277" s="12">
        <f t="shared" si="1944"/>
        <v>5.0898203592814371</v>
      </c>
      <c r="G277" s="12">
        <f t="shared" si="1944"/>
        <v>49.700598802395206</v>
      </c>
      <c r="H277" s="12">
        <f t="shared" si="1944"/>
        <v>3.8922155688622757</v>
      </c>
      <c r="I277" s="12">
        <f t="shared" si="1944"/>
        <v>8.682634730538922</v>
      </c>
      <c r="J277" s="32">
        <f t="shared" si="1846"/>
        <v>126</v>
      </c>
      <c r="K277" s="12">
        <f t="shared" ref="K277:R277" si="1945">IF($J277=0,0,K790/$J277*100)</f>
        <v>24.603174603174601</v>
      </c>
      <c r="L277" s="12">
        <f t="shared" si="1945"/>
        <v>42.857142857142854</v>
      </c>
      <c r="M277" s="12">
        <f t="shared" si="1945"/>
        <v>11.904761904761903</v>
      </c>
      <c r="N277" s="12">
        <f t="shared" si="1945"/>
        <v>8.7301587301587293</v>
      </c>
      <c r="O277" s="12">
        <f t="shared" si="1945"/>
        <v>1.5873015873015872</v>
      </c>
      <c r="P277" s="12">
        <f t="shared" si="1945"/>
        <v>0.79365079365079361</v>
      </c>
      <c r="Q277" s="12">
        <f t="shared" si="1945"/>
        <v>0</v>
      </c>
      <c r="R277" s="12">
        <f t="shared" si="1945"/>
        <v>9.5238095238095237</v>
      </c>
      <c r="S277" s="45">
        <f t="shared" si="1838"/>
        <v>6.1754385964912277</v>
      </c>
      <c r="T277" s="45">
        <f t="shared" si="1838"/>
        <v>6.1754385964912277</v>
      </c>
      <c r="U277" s="54">
        <f t="shared" si="1838"/>
        <v>103</v>
      </c>
      <c r="V277" s="32">
        <f t="shared" si="1838"/>
        <v>111</v>
      </c>
      <c r="W277" s="12">
        <f t="shared" ref="W277:AA277" si="1946">IF($V277=0,0,W790/$V277*100)</f>
        <v>38.738738738738739</v>
      </c>
      <c r="X277" s="12">
        <f t="shared" si="1946"/>
        <v>20.72072072072072</v>
      </c>
      <c r="Y277" s="12">
        <f t="shared" si="1946"/>
        <v>15.315315315315313</v>
      </c>
      <c r="Z277" s="12">
        <f t="shared" si="1946"/>
        <v>13.513513513513514</v>
      </c>
      <c r="AA277" s="12">
        <f t="shared" si="1946"/>
        <v>11.711711711711711</v>
      </c>
      <c r="AB277" s="45">
        <f t="shared" ref="AB277:AE277" si="1947">AB790</f>
        <v>32.309667373442885</v>
      </c>
      <c r="AC277" s="45">
        <f t="shared" si="1947"/>
        <v>57.569952774498226</v>
      </c>
      <c r="AD277" s="45">
        <f t="shared" si="1947"/>
        <v>100</v>
      </c>
      <c r="AE277" s="32">
        <f t="shared" si="1947"/>
        <v>70</v>
      </c>
      <c r="AF277" s="12">
        <f t="shared" ref="AF277:AJ277" si="1948">IF($AE277=0,0,AF790/$AE277*100)</f>
        <v>24.285714285714285</v>
      </c>
      <c r="AG277" s="12">
        <f t="shared" si="1948"/>
        <v>28.571428571428569</v>
      </c>
      <c r="AH277" s="12">
        <f t="shared" si="1948"/>
        <v>8.5714285714285712</v>
      </c>
      <c r="AI277" s="12">
        <f t="shared" si="1948"/>
        <v>2.8571428571428572</v>
      </c>
      <c r="AJ277" s="12">
        <f t="shared" si="1948"/>
        <v>35.714285714285715</v>
      </c>
      <c r="AK277" s="45">
        <f t="shared" ref="AK277" si="1949">AK790</f>
        <v>18.273703703703703</v>
      </c>
      <c r="AL277" s="45">
        <f t="shared" ref="AL277" si="1950">AL790</f>
        <v>16.600000000000001</v>
      </c>
      <c r="AM277" s="45">
        <f t="shared" si="1843"/>
        <v>50</v>
      </c>
      <c r="AN277" s="45">
        <f t="shared" si="1843"/>
        <v>5</v>
      </c>
    </row>
    <row r="278" spans="1:40" ht="15" hidden="1" customHeight="1" x14ac:dyDescent="0.15">
      <c r="A278" s="2" t="s">
        <v>315</v>
      </c>
      <c r="B278" s="23" t="s">
        <v>10</v>
      </c>
      <c r="C278" s="17" t="s">
        <v>311</v>
      </c>
      <c r="D278" s="30">
        <f t="shared" si="1844"/>
        <v>58</v>
      </c>
      <c r="E278" s="13">
        <f t="shared" ref="E278:I278" si="1951">IF($D278=0,0,E791/$D278*100)</f>
        <v>17.241379310344829</v>
      </c>
      <c r="F278" s="13">
        <f t="shared" si="1951"/>
        <v>1.7241379310344827</v>
      </c>
      <c r="G278" s="13">
        <f t="shared" si="1951"/>
        <v>74.137931034482762</v>
      </c>
      <c r="H278" s="13">
        <f t="shared" si="1951"/>
        <v>1.7241379310344827</v>
      </c>
      <c r="I278" s="13">
        <f t="shared" si="1951"/>
        <v>5.1724137931034484</v>
      </c>
      <c r="J278" s="30">
        <f t="shared" si="1846"/>
        <v>11</v>
      </c>
      <c r="K278" s="13">
        <f t="shared" ref="K278:R278" si="1952">IF($J278=0,0,K791/$J278*100)</f>
        <v>27.27272727272727</v>
      </c>
      <c r="L278" s="13">
        <f t="shared" si="1952"/>
        <v>27.27272727272727</v>
      </c>
      <c r="M278" s="13">
        <f t="shared" si="1952"/>
        <v>9.0909090909090917</v>
      </c>
      <c r="N278" s="13">
        <f t="shared" si="1952"/>
        <v>9.0909090909090917</v>
      </c>
      <c r="O278" s="13">
        <f t="shared" si="1952"/>
        <v>9.0909090909090917</v>
      </c>
      <c r="P278" s="13">
        <f t="shared" si="1952"/>
        <v>0</v>
      </c>
      <c r="Q278" s="13">
        <f t="shared" si="1952"/>
        <v>0</v>
      </c>
      <c r="R278" s="13">
        <f t="shared" si="1952"/>
        <v>18.181818181818183</v>
      </c>
      <c r="S278" s="47">
        <f t="shared" ref="S278:V293" si="1953">S791</f>
        <v>9.8888888888888893</v>
      </c>
      <c r="T278" s="47">
        <f t="shared" si="1953"/>
        <v>9.8888888888888893</v>
      </c>
      <c r="U278" s="55">
        <f t="shared" si="1953"/>
        <v>57</v>
      </c>
      <c r="V278" s="30">
        <f t="shared" si="1953"/>
        <v>11</v>
      </c>
      <c r="W278" s="13">
        <f t="shared" ref="W278:AA278" si="1954">IF($V278=0,0,W791/$V278*100)</f>
        <v>18.181818181818183</v>
      </c>
      <c r="X278" s="13">
        <f t="shared" si="1954"/>
        <v>54.54545454545454</v>
      </c>
      <c r="Y278" s="13">
        <f t="shared" si="1954"/>
        <v>0</v>
      </c>
      <c r="Z278" s="13">
        <f t="shared" si="1954"/>
        <v>9.0909090909090917</v>
      </c>
      <c r="AA278" s="13">
        <f t="shared" si="1954"/>
        <v>18.181818181818183</v>
      </c>
      <c r="AB278" s="47">
        <f t="shared" ref="AB278:AE278" si="1955">AB791</f>
        <v>25.802469135802468</v>
      </c>
      <c r="AC278" s="47">
        <f t="shared" si="1955"/>
        <v>33.17460317460317</v>
      </c>
      <c r="AD278" s="47">
        <f t="shared" si="1955"/>
        <v>100</v>
      </c>
      <c r="AE278" s="30">
        <f t="shared" si="1955"/>
        <v>9</v>
      </c>
      <c r="AF278" s="13">
        <f t="shared" ref="AF278:AJ278" si="1956">IF($AE278=0,0,AF791/$AE278*100)</f>
        <v>44.444444444444443</v>
      </c>
      <c r="AG278" s="13">
        <f t="shared" si="1956"/>
        <v>22.222222222222221</v>
      </c>
      <c r="AH278" s="13">
        <f t="shared" si="1956"/>
        <v>11.111111111111111</v>
      </c>
      <c r="AI278" s="13">
        <f t="shared" si="1956"/>
        <v>0</v>
      </c>
      <c r="AJ278" s="13">
        <f t="shared" si="1956"/>
        <v>22.222222222222221</v>
      </c>
      <c r="AK278" s="47">
        <f t="shared" ref="AK278" si="1957">AK791</f>
        <v>14.481968253968253</v>
      </c>
      <c r="AL278" s="47">
        <f t="shared" ref="AL278:AN293" si="1958">AL791</f>
        <v>12</v>
      </c>
      <c r="AM278" s="47">
        <f t="shared" si="1958"/>
        <v>30</v>
      </c>
      <c r="AN278" s="47">
        <f t="shared" si="1958"/>
        <v>5</v>
      </c>
    </row>
    <row r="279" spans="1:40" ht="15" hidden="1" customHeight="1" x14ac:dyDescent="0.15">
      <c r="A279" s="3" t="s">
        <v>321</v>
      </c>
      <c r="B279" s="24" t="s">
        <v>11</v>
      </c>
      <c r="C279" s="18" t="s">
        <v>312</v>
      </c>
      <c r="D279" s="31">
        <f t="shared" si="1844"/>
        <v>2050</v>
      </c>
      <c r="E279" s="14">
        <f t="shared" ref="E279:I279" si="1959">IF($D279=0,0,E792/$D279*100)</f>
        <v>40.146341463414636</v>
      </c>
      <c r="F279" s="14">
        <f t="shared" si="1959"/>
        <v>4.5365853658536581</v>
      </c>
      <c r="G279" s="14">
        <f t="shared" si="1959"/>
        <v>44.878048780487809</v>
      </c>
      <c r="H279" s="14">
        <f t="shared" si="1959"/>
        <v>6.3902439024390247</v>
      </c>
      <c r="I279" s="14">
        <f t="shared" si="1959"/>
        <v>4.0487804878048781</v>
      </c>
      <c r="J279" s="31">
        <f t="shared" si="1846"/>
        <v>916</v>
      </c>
      <c r="K279" s="14">
        <f t="shared" ref="K279:R279" si="1960">IF($J279=0,0,K792/$J279*100)</f>
        <v>17.358078602620086</v>
      </c>
      <c r="L279" s="14">
        <f t="shared" si="1960"/>
        <v>23.689956331877728</v>
      </c>
      <c r="M279" s="14">
        <f t="shared" si="1960"/>
        <v>8.5152838427947604</v>
      </c>
      <c r="N279" s="14">
        <f t="shared" si="1960"/>
        <v>8.5152838427947604</v>
      </c>
      <c r="O279" s="14">
        <f t="shared" si="1960"/>
        <v>10.043668122270741</v>
      </c>
      <c r="P279" s="14">
        <f t="shared" si="1960"/>
        <v>8.5152838427947604</v>
      </c>
      <c r="Q279" s="14">
        <f t="shared" si="1960"/>
        <v>13.427947598253276</v>
      </c>
      <c r="R279" s="14">
        <f t="shared" si="1960"/>
        <v>9.9344978165938862</v>
      </c>
      <c r="S279" s="48">
        <f t="shared" ref="S279:V294" si="1961">S792</f>
        <v>59.24969696969697</v>
      </c>
      <c r="T279" s="48">
        <f t="shared" si="1953"/>
        <v>59.24969696969697</v>
      </c>
      <c r="U279" s="56">
        <f t="shared" si="1953"/>
        <v>341</v>
      </c>
      <c r="V279" s="31">
        <f t="shared" si="1953"/>
        <v>852</v>
      </c>
      <c r="W279" s="14">
        <f t="shared" ref="W279:AA279" si="1962">IF($V279=0,0,W792/$V279*100)</f>
        <v>29.107981220657276</v>
      </c>
      <c r="X279" s="14">
        <f t="shared" si="1962"/>
        <v>22.535211267605636</v>
      </c>
      <c r="Y279" s="14">
        <f t="shared" si="1962"/>
        <v>22.417840375586852</v>
      </c>
      <c r="Z279" s="14">
        <f t="shared" si="1962"/>
        <v>10.68075117370892</v>
      </c>
      <c r="AA279" s="14">
        <f t="shared" si="1962"/>
        <v>15.258215962441316</v>
      </c>
      <c r="AB279" s="48">
        <f t="shared" ref="AB279:AE279" si="1963">AB792</f>
        <v>37.596706312066985</v>
      </c>
      <c r="AC279" s="48">
        <f t="shared" si="1963"/>
        <v>57.267556871967017</v>
      </c>
      <c r="AD279" s="48">
        <f t="shared" si="1963"/>
        <v>100</v>
      </c>
      <c r="AE279" s="31">
        <f t="shared" si="1963"/>
        <v>614</v>
      </c>
      <c r="AF279" s="14">
        <f t="shared" ref="AF279:AJ279" si="1964">IF($AE279=0,0,AF792/$AE279*100)</f>
        <v>16.449511400651463</v>
      </c>
      <c r="AG279" s="14">
        <f t="shared" si="1964"/>
        <v>27.361563517915311</v>
      </c>
      <c r="AH279" s="14">
        <f t="shared" si="1964"/>
        <v>18.892508143322477</v>
      </c>
      <c r="AI279" s="14">
        <f t="shared" si="1964"/>
        <v>11.074918566775244</v>
      </c>
      <c r="AJ279" s="14">
        <f t="shared" si="1964"/>
        <v>26.221498371335507</v>
      </c>
      <c r="AK279" s="48">
        <f t="shared" ref="AK279" si="1965">AK792</f>
        <v>25.406240801141458</v>
      </c>
      <c r="AL279" s="48">
        <f t="shared" ref="AL279" si="1966">AL792</f>
        <v>23.125</v>
      </c>
      <c r="AM279" s="48">
        <f t="shared" si="1958"/>
        <v>166.66666666666666</v>
      </c>
      <c r="AN279" s="48">
        <f t="shared" si="1958"/>
        <v>1</v>
      </c>
    </row>
    <row r="280" spans="1:40" ht="15" hidden="1" customHeight="1" x14ac:dyDescent="0.15">
      <c r="A280" s="3"/>
      <c r="B280" s="25"/>
      <c r="C280" s="19" t="s">
        <v>24</v>
      </c>
      <c r="D280" s="32">
        <f t="shared" si="1844"/>
        <v>998</v>
      </c>
      <c r="E280" s="12">
        <f t="shared" ref="E280:I280" si="1967">IF($D280=0,0,E793/$D280*100)</f>
        <v>31.763527054108216</v>
      </c>
      <c r="F280" s="12">
        <f t="shared" si="1967"/>
        <v>4.7094188376753507</v>
      </c>
      <c r="G280" s="12">
        <f t="shared" si="1967"/>
        <v>50.300601202404806</v>
      </c>
      <c r="H280" s="12">
        <f t="shared" si="1967"/>
        <v>4.5090180360721446</v>
      </c>
      <c r="I280" s="12">
        <f t="shared" si="1967"/>
        <v>8.7174348697394795</v>
      </c>
      <c r="J280" s="32">
        <f t="shared" si="1846"/>
        <v>364</v>
      </c>
      <c r="K280" s="12">
        <f t="shared" ref="K280:R280" si="1968">IF($J280=0,0,K793/$J280*100)</f>
        <v>22.252747252747252</v>
      </c>
      <c r="L280" s="12">
        <f t="shared" si="1968"/>
        <v>37.912087912087912</v>
      </c>
      <c r="M280" s="12">
        <f t="shared" si="1968"/>
        <v>11.813186813186812</v>
      </c>
      <c r="N280" s="12">
        <f t="shared" si="1968"/>
        <v>10.164835164835164</v>
      </c>
      <c r="O280" s="12">
        <f t="shared" si="1968"/>
        <v>1.3736263736263736</v>
      </c>
      <c r="P280" s="12">
        <f t="shared" si="1968"/>
        <v>7.9670329670329663</v>
      </c>
      <c r="Q280" s="12">
        <f t="shared" si="1968"/>
        <v>0.27472527472527475</v>
      </c>
      <c r="R280" s="12">
        <f t="shared" si="1968"/>
        <v>8.2417582417582409</v>
      </c>
      <c r="S280" s="45">
        <f t="shared" si="1961"/>
        <v>15.002994011976048</v>
      </c>
      <c r="T280" s="45">
        <f t="shared" si="1953"/>
        <v>15.002994011976048</v>
      </c>
      <c r="U280" s="54">
        <f t="shared" si="1953"/>
        <v>200</v>
      </c>
      <c r="V280" s="32">
        <f t="shared" si="1953"/>
        <v>331</v>
      </c>
      <c r="W280" s="12">
        <f t="shared" ref="W280:AA280" si="1969">IF($V280=0,0,W793/$V280*100)</f>
        <v>38.066465256797585</v>
      </c>
      <c r="X280" s="12">
        <f t="shared" si="1969"/>
        <v>21.75226586102719</v>
      </c>
      <c r="Y280" s="12">
        <f t="shared" si="1969"/>
        <v>17.82477341389728</v>
      </c>
      <c r="Z280" s="12">
        <f t="shared" si="1969"/>
        <v>10.271903323262841</v>
      </c>
      <c r="AA280" s="12">
        <f t="shared" si="1969"/>
        <v>12.084592145015106</v>
      </c>
      <c r="AB280" s="45">
        <f t="shared" ref="AB280:AE280" si="1970">AB793</f>
        <v>31.103535699133189</v>
      </c>
      <c r="AC280" s="45">
        <f t="shared" si="1970"/>
        <v>54.855326596653079</v>
      </c>
      <c r="AD280" s="45">
        <f t="shared" si="1970"/>
        <v>100</v>
      </c>
      <c r="AE280" s="32">
        <f t="shared" si="1970"/>
        <v>210</v>
      </c>
      <c r="AF280" s="12">
        <f t="shared" ref="AF280:AJ280" si="1971">IF($AE280=0,0,AF793/$AE280*100)</f>
        <v>19.047619047619047</v>
      </c>
      <c r="AG280" s="12">
        <f t="shared" si="1971"/>
        <v>29.047619047619051</v>
      </c>
      <c r="AH280" s="12">
        <f t="shared" si="1971"/>
        <v>20</v>
      </c>
      <c r="AI280" s="12">
        <f t="shared" si="1971"/>
        <v>3.3333333333333335</v>
      </c>
      <c r="AJ280" s="12">
        <f t="shared" si="1971"/>
        <v>28.571428571428569</v>
      </c>
      <c r="AK280" s="45">
        <f t="shared" ref="AK280" si="1972">AK793</f>
        <v>22.14587473178673</v>
      </c>
      <c r="AL280" s="45">
        <f t="shared" ref="AL280" si="1973">AL793</f>
        <v>20</v>
      </c>
      <c r="AM280" s="45">
        <f t="shared" si="1958"/>
        <v>150</v>
      </c>
      <c r="AN280" s="45">
        <f t="shared" si="1958"/>
        <v>2.7</v>
      </c>
    </row>
    <row r="281" spans="1:40" ht="15" hidden="1" customHeight="1" x14ac:dyDescent="0.15">
      <c r="A281" s="2" t="s">
        <v>315</v>
      </c>
      <c r="B281" s="24" t="s">
        <v>12</v>
      </c>
      <c r="C281" s="17" t="s">
        <v>311</v>
      </c>
      <c r="D281" s="31">
        <f t="shared" si="1844"/>
        <v>10</v>
      </c>
      <c r="E281" s="14">
        <f t="shared" ref="E281:I281" si="1974">IF($D281=0,0,E794/$D281*100)</f>
        <v>10</v>
      </c>
      <c r="F281" s="14">
        <f t="shared" si="1974"/>
        <v>0</v>
      </c>
      <c r="G281" s="14">
        <f t="shared" si="1974"/>
        <v>90</v>
      </c>
      <c r="H281" s="14">
        <f t="shared" si="1974"/>
        <v>0</v>
      </c>
      <c r="I281" s="14">
        <f t="shared" si="1974"/>
        <v>0</v>
      </c>
      <c r="J281" s="31">
        <f t="shared" si="1846"/>
        <v>1</v>
      </c>
      <c r="K281" s="14">
        <f t="shared" ref="K281:R281" si="1975">IF($J281=0,0,K794/$J281*100)</f>
        <v>0</v>
      </c>
      <c r="L281" s="14">
        <f t="shared" si="1975"/>
        <v>0</v>
      </c>
      <c r="M281" s="14">
        <f t="shared" si="1975"/>
        <v>0</v>
      </c>
      <c r="N281" s="14">
        <f t="shared" si="1975"/>
        <v>0</v>
      </c>
      <c r="O281" s="14">
        <f t="shared" si="1975"/>
        <v>100</v>
      </c>
      <c r="P281" s="14">
        <f t="shared" si="1975"/>
        <v>0</v>
      </c>
      <c r="Q281" s="14">
        <f t="shared" si="1975"/>
        <v>0</v>
      </c>
      <c r="R281" s="14">
        <f t="shared" si="1975"/>
        <v>0</v>
      </c>
      <c r="S281" s="48">
        <f t="shared" si="1961"/>
        <v>57</v>
      </c>
      <c r="T281" s="48">
        <f t="shared" si="1953"/>
        <v>57</v>
      </c>
      <c r="U281" s="56">
        <f t="shared" si="1953"/>
        <v>57</v>
      </c>
      <c r="V281" s="31">
        <f t="shared" si="1953"/>
        <v>1</v>
      </c>
      <c r="W281" s="14">
        <f t="shared" ref="W281:AA281" si="1976">IF($V281=0,0,W794/$V281*100)</f>
        <v>0</v>
      </c>
      <c r="X281" s="14">
        <f t="shared" si="1976"/>
        <v>100</v>
      </c>
      <c r="Y281" s="14">
        <f t="shared" si="1976"/>
        <v>0</v>
      </c>
      <c r="Z281" s="14">
        <f t="shared" si="1976"/>
        <v>0</v>
      </c>
      <c r="AA281" s="14">
        <f t="shared" si="1976"/>
        <v>0</v>
      </c>
      <c r="AB281" s="48">
        <f t="shared" ref="AB281:AE281" si="1977">AB794</f>
        <v>40</v>
      </c>
      <c r="AC281" s="48">
        <f t="shared" si="1977"/>
        <v>40</v>
      </c>
      <c r="AD281" s="48">
        <f t="shared" si="1977"/>
        <v>40</v>
      </c>
      <c r="AE281" s="31">
        <f t="shared" si="1977"/>
        <v>1</v>
      </c>
      <c r="AF281" s="14">
        <f t="shared" ref="AF281:AJ281" si="1978">IF($AE281=0,0,AF794/$AE281*100)</f>
        <v>0</v>
      </c>
      <c r="AG281" s="14">
        <f t="shared" si="1978"/>
        <v>0</v>
      </c>
      <c r="AH281" s="14">
        <f t="shared" si="1978"/>
        <v>100</v>
      </c>
      <c r="AI281" s="14">
        <f t="shared" si="1978"/>
        <v>0</v>
      </c>
      <c r="AJ281" s="14">
        <f t="shared" si="1978"/>
        <v>0</v>
      </c>
      <c r="AK281" s="48">
        <f t="shared" ref="AK281" si="1979">AK794</f>
        <v>30</v>
      </c>
      <c r="AL281" s="48">
        <f t="shared" ref="AL281" si="1980">AL794</f>
        <v>30</v>
      </c>
      <c r="AM281" s="48">
        <f t="shared" si="1958"/>
        <v>30</v>
      </c>
      <c r="AN281" s="48">
        <f t="shared" si="1958"/>
        <v>30</v>
      </c>
    </row>
    <row r="282" spans="1:40" ht="15" hidden="1" customHeight="1" x14ac:dyDescent="0.15">
      <c r="A282" s="3" t="s">
        <v>321</v>
      </c>
      <c r="B282" s="24" t="s">
        <v>13</v>
      </c>
      <c r="C282" s="18" t="s">
        <v>312</v>
      </c>
      <c r="D282" s="31">
        <f t="shared" si="1844"/>
        <v>547</v>
      </c>
      <c r="E282" s="14">
        <f t="shared" ref="E282:I282" si="1981">IF($D282=0,0,E795/$D282*100)</f>
        <v>59.049360146252283</v>
      </c>
      <c r="F282" s="14">
        <f t="shared" si="1981"/>
        <v>3.6563071297989032</v>
      </c>
      <c r="G282" s="14">
        <f t="shared" si="1981"/>
        <v>27.787934186471663</v>
      </c>
      <c r="H282" s="14">
        <f t="shared" si="1981"/>
        <v>6.9469835466179157</v>
      </c>
      <c r="I282" s="14">
        <f t="shared" si="1981"/>
        <v>2.5594149908592323</v>
      </c>
      <c r="J282" s="31">
        <f t="shared" si="1846"/>
        <v>343</v>
      </c>
      <c r="K282" s="14">
        <f t="shared" ref="K282:R282" si="1982">IF($J282=0,0,K795/$J282*100)</f>
        <v>6.4139941690962097</v>
      </c>
      <c r="L282" s="14">
        <f t="shared" si="1982"/>
        <v>11.661807580174926</v>
      </c>
      <c r="M282" s="14">
        <f t="shared" si="1982"/>
        <v>6.4139941690962097</v>
      </c>
      <c r="N282" s="14">
        <f t="shared" si="1982"/>
        <v>6.9970845481049562</v>
      </c>
      <c r="O282" s="14">
        <f t="shared" si="1982"/>
        <v>19.825072886297377</v>
      </c>
      <c r="P282" s="14">
        <f t="shared" si="1982"/>
        <v>11.9533527696793</v>
      </c>
      <c r="Q282" s="14">
        <f t="shared" si="1982"/>
        <v>28.571428571428569</v>
      </c>
      <c r="R282" s="14">
        <f t="shared" si="1982"/>
        <v>8.1632653061224492</v>
      </c>
      <c r="S282" s="48">
        <f t="shared" si="1961"/>
        <v>105.87619047619047</v>
      </c>
      <c r="T282" s="48">
        <f t="shared" si="1953"/>
        <v>105.87619047619047</v>
      </c>
      <c r="U282" s="56">
        <f t="shared" si="1953"/>
        <v>206</v>
      </c>
      <c r="V282" s="31">
        <f t="shared" si="1953"/>
        <v>337</v>
      </c>
      <c r="W282" s="14">
        <f t="shared" ref="W282:AA282" si="1983">IF($V282=0,0,W795/$V282*100)</f>
        <v>17.804154302670625</v>
      </c>
      <c r="X282" s="14">
        <f t="shared" si="1983"/>
        <v>21.66172106824926</v>
      </c>
      <c r="Y282" s="14">
        <f t="shared" si="1983"/>
        <v>30.267062314540063</v>
      </c>
      <c r="Z282" s="14">
        <f t="shared" si="1983"/>
        <v>10.385756676557865</v>
      </c>
      <c r="AA282" s="14">
        <f t="shared" si="1983"/>
        <v>19.881305637982198</v>
      </c>
      <c r="AB282" s="48">
        <f t="shared" ref="AB282:AE282" si="1984">AB795</f>
        <v>46.218764888664019</v>
      </c>
      <c r="AC282" s="48">
        <f t="shared" si="1984"/>
        <v>59.42412628542516</v>
      </c>
      <c r="AD282" s="48">
        <f t="shared" si="1984"/>
        <v>100</v>
      </c>
      <c r="AE282" s="31">
        <f t="shared" si="1984"/>
        <v>278</v>
      </c>
      <c r="AF282" s="14">
        <f t="shared" ref="AF282:AJ282" si="1985">IF($AE282=0,0,AF795/$AE282*100)</f>
        <v>6.8345323741007196</v>
      </c>
      <c r="AG282" s="14">
        <f t="shared" si="1985"/>
        <v>20.14388489208633</v>
      </c>
      <c r="AH282" s="14">
        <f t="shared" si="1985"/>
        <v>27.338129496402878</v>
      </c>
      <c r="AI282" s="14">
        <f t="shared" si="1985"/>
        <v>19.424460431654676</v>
      </c>
      <c r="AJ282" s="14">
        <f t="shared" si="1985"/>
        <v>26.258992805755394</v>
      </c>
      <c r="AK282" s="48">
        <f t="shared" ref="AK282" si="1986">AK795</f>
        <v>32.225924319582852</v>
      </c>
      <c r="AL282" s="48">
        <f t="shared" ref="AL282" si="1987">AL795</f>
        <v>30</v>
      </c>
      <c r="AM282" s="48">
        <f t="shared" si="1958"/>
        <v>166.66666666666666</v>
      </c>
      <c r="AN282" s="48">
        <f t="shared" si="1958"/>
        <v>1</v>
      </c>
    </row>
    <row r="283" spans="1:40" ht="15" hidden="1" customHeight="1" x14ac:dyDescent="0.15">
      <c r="A283" s="3"/>
      <c r="B283" s="25"/>
      <c r="C283" s="19" t="s">
        <v>24</v>
      </c>
      <c r="D283" s="32">
        <f t="shared" si="1844"/>
        <v>110</v>
      </c>
      <c r="E283" s="12">
        <f t="shared" ref="E283:I283" si="1988">IF($D283=0,0,E796/$D283*100)</f>
        <v>53.63636363636364</v>
      </c>
      <c r="F283" s="12">
        <f t="shared" si="1988"/>
        <v>7.2727272727272725</v>
      </c>
      <c r="G283" s="12">
        <f t="shared" si="1988"/>
        <v>29.09090909090909</v>
      </c>
      <c r="H283" s="12">
        <f t="shared" si="1988"/>
        <v>4.5454545454545459</v>
      </c>
      <c r="I283" s="12">
        <f t="shared" si="1988"/>
        <v>5.4545454545454541</v>
      </c>
      <c r="J283" s="32">
        <f t="shared" si="1846"/>
        <v>67</v>
      </c>
      <c r="K283" s="12">
        <f t="shared" ref="K283:R283" si="1989">IF($J283=0,0,K796/$J283*100)</f>
        <v>7.4626865671641784</v>
      </c>
      <c r="L283" s="12">
        <f t="shared" si="1989"/>
        <v>22.388059701492537</v>
      </c>
      <c r="M283" s="12">
        <f t="shared" si="1989"/>
        <v>2.9850746268656714</v>
      </c>
      <c r="N283" s="12">
        <f t="shared" si="1989"/>
        <v>19.402985074626866</v>
      </c>
      <c r="O283" s="12">
        <f t="shared" si="1989"/>
        <v>4.4776119402985071</v>
      </c>
      <c r="P283" s="12">
        <f t="shared" si="1989"/>
        <v>35.820895522388057</v>
      </c>
      <c r="Q283" s="12">
        <f t="shared" si="1989"/>
        <v>1.4925373134328357</v>
      </c>
      <c r="R283" s="12">
        <f t="shared" si="1989"/>
        <v>5.9701492537313428</v>
      </c>
      <c r="S283" s="45">
        <f t="shared" si="1961"/>
        <v>52.444444444444443</v>
      </c>
      <c r="T283" s="45">
        <f t="shared" si="1953"/>
        <v>52.444444444444443</v>
      </c>
      <c r="U283" s="54">
        <f t="shared" si="1953"/>
        <v>200</v>
      </c>
      <c r="V283" s="32">
        <f t="shared" si="1953"/>
        <v>65</v>
      </c>
      <c r="W283" s="12">
        <f t="shared" ref="W283:AA283" si="1990">IF($V283=0,0,W796/$V283*100)</f>
        <v>29.230769230769234</v>
      </c>
      <c r="X283" s="12">
        <f t="shared" si="1990"/>
        <v>21.53846153846154</v>
      </c>
      <c r="Y283" s="12">
        <f t="shared" si="1990"/>
        <v>32.307692307692307</v>
      </c>
      <c r="Z283" s="12">
        <f t="shared" si="1990"/>
        <v>7.6923076923076925</v>
      </c>
      <c r="AA283" s="12">
        <f t="shared" si="1990"/>
        <v>9.2307692307692317</v>
      </c>
      <c r="AB283" s="45">
        <f t="shared" ref="AB283:AE283" si="1991">AB796</f>
        <v>38.62268754841039</v>
      </c>
      <c r="AC283" s="45">
        <f t="shared" si="1991"/>
        <v>56.968464133905321</v>
      </c>
      <c r="AD283" s="45">
        <f t="shared" si="1991"/>
        <v>100</v>
      </c>
      <c r="AE283" s="32">
        <f t="shared" si="1991"/>
        <v>47</v>
      </c>
      <c r="AF283" s="12">
        <f t="shared" ref="AF283:AJ283" si="1992">IF($AE283=0,0,AF796/$AE283*100)</f>
        <v>2.1276595744680851</v>
      </c>
      <c r="AG283" s="12">
        <f t="shared" si="1992"/>
        <v>23.404255319148938</v>
      </c>
      <c r="AH283" s="12">
        <f t="shared" si="1992"/>
        <v>51.063829787234042</v>
      </c>
      <c r="AI283" s="12">
        <f t="shared" si="1992"/>
        <v>6.3829787234042552</v>
      </c>
      <c r="AJ283" s="12">
        <f t="shared" si="1992"/>
        <v>17.021276595744681</v>
      </c>
      <c r="AK283" s="45">
        <f t="shared" ref="AK283" si="1993">AK796</f>
        <v>31.838984377445914</v>
      </c>
      <c r="AL283" s="45">
        <f t="shared" ref="AL283" si="1994">AL796</f>
        <v>30</v>
      </c>
      <c r="AM283" s="45">
        <f t="shared" si="1958"/>
        <v>150</v>
      </c>
      <c r="AN283" s="45">
        <f t="shared" si="1958"/>
        <v>10.1</v>
      </c>
    </row>
    <row r="284" spans="1:40" ht="15" hidden="1" customHeight="1" x14ac:dyDescent="0.15">
      <c r="A284" s="3"/>
      <c r="B284" s="24" t="s">
        <v>15</v>
      </c>
      <c r="C284" s="17" t="s">
        <v>311</v>
      </c>
      <c r="D284" s="31">
        <f t="shared" si="1844"/>
        <v>26</v>
      </c>
      <c r="E284" s="14">
        <f t="shared" ref="E284:I284" si="1995">IF($D284=0,0,E797/$D284*100)</f>
        <v>15.384615384615385</v>
      </c>
      <c r="F284" s="14">
        <f t="shared" si="1995"/>
        <v>0</v>
      </c>
      <c r="G284" s="14">
        <f t="shared" si="1995"/>
        <v>76.923076923076934</v>
      </c>
      <c r="H284" s="14">
        <f t="shared" si="1995"/>
        <v>3.8461538461538463</v>
      </c>
      <c r="I284" s="14">
        <f t="shared" si="1995"/>
        <v>3.8461538461538463</v>
      </c>
      <c r="J284" s="31">
        <f t="shared" si="1846"/>
        <v>4</v>
      </c>
      <c r="K284" s="14">
        <f t="shared" ref="K284:R284" si="1996">IF($J284=0,0,K797/$J284*100)</f>
        <v>50</v>
      </c>
      <c r="L284" s="14">
        <f t="shared" si="1996"/>
        <v>0</v>
      </c>
      <c r="M284" s="14">
        <f t="shared" si="1996"/>
        <v>25</v>
      </c>
      <c r="N284" s="14">
        <f t="shared" si="1996"/>
        <v>0</v>
      </c>
      <c r="O284" s="14">
        <f t="shared" si="1996"/>
        <v>0</v>
      </c>
      <c r="P284" s="14">
        <f t="shared" si="1996"/>
        <v>0</v>
      </c>
      <c r="Q284" s="14">
        <f t="shared" si="1996"/>
        <v>0</v>
      </c>
      <c r="R284" s="14">
        <f t="shared" si="1996"/>
        <v>25</v>
      </c>
      <c r="S284" s="48">
        <f t="shared" si="1961"/>
        <v>2.3333333333333335</v>
      </c>
      <c r="T284" s="48">
        <f t="shared" si="1953"/>
        <v>2.3333333333333335</v>
      </c>
      <c r="U284" s="56">
        <f t="shared" si="1953"/>
        <v>5</v>
      </c>
      <c r="V284" s="31">
        <f t="shared" si="1953"/>
        <v>4</v>
      </c>
      <c r="W284" s="14">
        <f t="shared" ref="W284:AA284" si="1997">IF($V284=0,0,W797/$V284*100)</f>
        <v>25</v>
      </c>
      <c r="X284" s="14">
        <f t="shared" si="1997"/>
        <v>50</v>
      </c>
      <c r="Y284" s="14">
        <f t="shared" si="1997"/>
        <v>0</v>
      </c>
      <c r="Z284" s="14">
        <f t="shared" si="1997"/>
        <v>0</v>
      </c>
      <c r="AA284" s="14">
        <f t="shared" si="1997"/>
        <v>25</v>
      </c>
      <c r="AB284" s="48">
        <f t="shared" ref="AB284:AE284" si="1998">AB797</f>
        <v>13.888888888888888</v>
      </c>
      <c r="AC284" s="48">
        <f t="shared" si="1998"/>
        <v>20.833333333333332</v>
      </c>
      <c r="AD284" s="48">
        <f t="shared" si="1998"/>
        <v>25</v>
      </c>
      <c r="AE284" s="31">
        <f t="shared" si="1998"/>
        <v>3</v>
      </c>
      <c r="AF284" s="14">
        <f t="shared" ref="AF284:AJ284" si="1999">IF($AE284=0,0,AF797/$AE284*100)</f>
        <v>33.333333333333329</v>
      </c>
      <c r="AG284" s="14">
        <f t="shared" si="1999"/>
        <v>33.333333333333329</v>
      </c>
      <c r="AH284" s="14">
        <f t="shared" si="1999"/>
        <v>0</v>
      </c>
      <c r="AI284" s="14">
        <f t="shared" si="1999"/>
        <v>0</v>
      </c>
      <c r="AJ284" s="14">
        <f t="shared" si="1999"/>
        <v>33.333333333333329</v>
      </c>
      <c r="AK284" s="48">
        <f t="shared" ref="AK284" si="2000">AK797</f>
        <v>14.448</v>
      </c>
      <c r="AL284" s="48">
        <f t="shared" ref="AL284" si="2001">AL797</f>
        <v>14.448</v>
      </c>
      <c r="AM284" s="48">
        <f t="shared" si="1958"/>
        <v>16.896000000000001</v>
      </c>
      <c r="AN284" s="48">
        <f t="shared" si="1958"/>
        <v>12</v>
      </c>
    </row>
    <row r="285" spans="1:40" ht="15" hidden="1" customHeight="1" x14ac:dyDescent="0.15">
      <c r="A285" s="3"/>
      <c r="B285" s="24" t="s">
        <v>16</v>
      </c>
      <c r="C285" s="18" t="s">
        <v>312</v>
      </c>
      <c r="D285" s="31">
        <f t="shared" si="1844"/>
        <v>762</v>
      </c>
      <c r="E285" s="14">
        <f t="shared" ref="E285:I285" si="2002">IF($D285=0,0,E798/$D285*100)</f>
        <v>31.496062992125985</v>
      </c>
      <c r="F285" s="14">
        <f t="shared" si="2002"/>
        <v>4.4619422572178475</v>
      </c>
      <c r="G285" s="14">
        <f t="shared" si="2002"/>
        <v>53.674540682414694</v>
      </c>
      <c r="H285" s="14">
        <f t="shared" si="2002"/>
        <v>5.9055118110236222</v>
      </c>
      <c r="I285" s="14">
        <f t="shared" si="2002"/>
        <v>4.4619422572178475</v>
      </c>
      <c r="J285" s="31">
        <f t="shared" si="1846"/>
        <v>274</v>
      </c>
      <c r="K285" s="14">
        <f t="shared" ref="K285:R285" si="2003">IF($J285=0,0,K798/$J285*100)</f>
        <v>24.817518248175183</v>
      </c>
      <c r="L285" s="14">
        <f t="shared" si="2003"/>
        <v>31.751824817518248</v>
      </c>
      <c r="M285" s="14">
        <f t="shared" si="2003"/>
        <v>9.4890510948905096</v>
      </c>
      <c r="N285" s="14">
        <f t="shared" si="2003"/>
        <v>8.7591240875912408</v>
      </c>
      <c r="O285" s="14">
        <f t="shared" si="2003"/>
        <v>1.824817518248175</v>
      </c>
      <c r="P285" s="14">
        <f t="shared" si="2003"/>
        <v>7.664233576642336</v>
      </c>
      <c r="Q285" s="14">
        <f t="shared" si="2003"/>
        <v>7.664233576642336</v>
      </c>
      <c r="R285" s="14">
        <f t="shared" si="2003"/>
        <v>8.0291970802919703</v>
      </c>
      <c r="S285" s="48">
        <f t="shared" si="1961"/>
        <v>36.63095238095238</v>
      </c>
      <c r="T285" s="48">
        <f t="shared" si="1953"/>
        <v>36.63095238095238</v>
      </c>
      <c r="U285" s="56">
        <f t="shared" si="1953"/>
        <v>206</v>
      </c>
      <c r="V285" s="31">
        <f t="shared" si="1953"/>
        <v>242</v>
      </c>
      <c r="W285" s="14">
        <f t="shared" ref="W285:AA285" si="2004">IF($V285=0,0,W798/$V285*100)</f>
        <v>35.950413223140501</v>
      </c>
      <c r="X285" s="14">
        <f t="shared" si="2004"/>
        <v>19.834710743801654</v>
      </c>
      <c r="Y285" s="14">
        <f t="shared" si="2004"/>
        <v>18.595041322314049</v>
      </c>
      <c r="Z285" s="14">
        <f t="shared" si="2004"/>
        <v>11.983471074380166</v>
      </c>
      <c r="AA285" s="14">
        <f t="shared" si="2004"/>
        <v>13.636363636363635</v>
      </c>
      <c r="AB285" s="48">
        <f t="shared" ref="AB285:AE285" si="2005">AB798</f>
        <v>34.181369260879542</v>
      </c>
      <c r="AC285" s="48">
        <f t="shared" si="2005"/>
        <v>58.556607996096922</v>
      </c>
      <c r="AD285" s="48">
        <f t="shared" si="2005"/>
        <v>100</v>
      </c>
      <c r="AE285" s="31">
        <f t="shared" si="2005"/>
        <v>160</v>
      </c>
      <c r="AF285" s="14">
        <f t="shared" ref="AF285:AJ285" si="2006">IF($AE285=0,0,AF798/$AE285*100)</f>
        <v>22.5</v>
      </c>
      <c r="AG285" s="14">
        <f t="shared" si="2006"/>
        <v>31.25</v>
      </c>
      <c r="AH285" s="14">
        <f t="shared" si="2006"/>
        <v>13.125</v>
      </c>
      <c r="AI285" s="14">
        <f t="shared" si="2006"/>
        <v>4.375</v>
      </c>
      <c r="AJ285" s="14">
        <f t="shared" si="2006"/>
        <v>28.749999999999996</v>
      </c>
      <c r="AK285" s="48">
        <f t="shared" ref="AK285" si="2007">AK798</f>
        <v>20.847297220323533</v>
      </c>
      <c r="AL285" s="48">
        <f t="shared" ref="AL285" si="2008">AL798</f>
        <v>20</v>
      </c>
      <c r="AM285" s="48">
        <f t="shared" si="1958"/>
        <v>100</v>
      </c>
      <c r="AN285" s="48">
        <f t="shared" si="1958"/>
        <v>3.15</v>
      </c>
    </row>
    <row r="286" spans="1:40" ht="15" hidden="1" customHeight="1" x14ac:dyDescent="0.15">
      <c r="A286" s="3"/>
      <c r="B286" s="4"/>
      <c r="C286" s="19" t="s">
        <v>24</v>
      </c>
      <c r="D286" s="32">
        <f t="shared" si="1844"/>
        <v>528</v>
      </c>
      <c r="E286" s="12">
        <f t="shared" ref="E286:I286" si="2009">IF($D286=0,0,E799/$D286*100)</f>
        <v>26.893939393939391</v>
      </c>
      <c r="F286" s="12">
        <f t="shared" si="2009"/>
        <v>3.7878787878787881</v>
      </c>
      <c r="G286" s="12">
        <f t="shared" si="2009"/>
        <v>55.113636363636367</v>
      </c>
      <c r="H286" s="12">
        <f t="shared" si="2009"/>
        <v>4.5454545454545459</v>
      </c>
      <c r="I286" s="12">
        <f t="shared" si="2009"/>
        <v>9.6590909090909083</v>
      </c>
      <c r="J286" s="32">
        <f t="shared" si="1846"/>
        <v>162</v>
      </c>
      <c r="K286" s="12">
        <f t="shared" ref="K286:R286" si="2010">IF($J286=0,0,K799/$J286*100)</f>
        <v>26.543209876543212</v>
      </c>
      <c r="L286" s="12">
        <f t="shared" si="2010"/>
        <v>40.74074074074074</v>
      </c>
      <c r="M286" s="12">
        <f t="shared" si="2010"/>
        <v>15.432098765432098</v>
      </c>
      <c r="N286" s="12">
        <f t="shared" si="2010"/>
        <v>7.4074074074074066</v>
      </c>
      <c r="O286" s="12">
        <f t="shared" si="2010"/>
        <v>0</v>
      </c>
      <c r="P286" s="12">
        <f t="shared" si="2010"/>
        <v>1.8518518518518516</v>
      </c>
      <c r="Q286" s="12">
        <f t="shared" si="2010"/>
        <v>0</v>
      </c>
      <c r="R286" s="12">
        <f t="shared" si="2010"/>
        <v>8.0246913580246915</v>
      </c>
      <c r="S286" s="45">
        <f t="shared" si="1961"/>
        <v>5.8322147651006713</v>
      </c>
      <c r="T286" s="45">
        <f t="shared" si="1953"/>
        <v>5.8322147651006713</v>
      </c>
      <c r="U286" s="54">
        <f t="shared" si="1953"/>
        <v>103</v>
      </c>
      <c r="V286" s="32">
        <f t="shared" si="1953"/>
        <v>146</v>
      </c>
      <c r="W286" s="12">
        <f t="shared" ref="W286:AA286" si="2011">IF($V286=0,0,W799/$V286*100)</f>
        <v>41.095890410958901</v>
      </c>
      <c r="X286" s="12">
        <f t="shared" si="2011"/>
        <v>21.917808219178081</v>
      </c>
      <c r="Y286" s="12">
        <f t="shared" si="2011"/>
        <v>14.383561643835616</v>
      </c>
      <c r="Z286" s="12">
        <f t="shared" si="2011"/>
        <v>9.5890410958904102</v>
      </c>
      <c r="AA286" s="12">
        <f t="shared" si="2011"/>
        <v>13.013698630136986</v>
      </c>
      <c r="AB286" s="45">
        <f t="shared" ref="AB286:AE286" si="2012">AB799</f>
        <v>27.73787076504572</v>
      </c>
      <c r="AC286" s="45">
        <f t="shared" si="2012"/>
        <v>52.577755032250849</v>
      </c>
      <c r="AD286" s="45">
        <f t="shared" si="2012"/>
        <v>100</v>
      </c>
      <c r="AE286" s="32">
        <f t="shared" si="2012"/>
        <v>88</v>
      </c>
      <c r="AF286" s="12">
        <f t="shared" ref="AF286:AJ286" si="2013">IF($AE286=0,0,AF799/$AE286*100)</f>
        <v>25</v>
      </c>
      <c r="AG286" s="12">
        <f t="shared" si="2013"/>
        <v>30.681818181818183</v>
      </c>
      <c r="AH286" s="12">
        <f t="shared" si="2013"/>
        <v>13.636363636363635</v>
      </c>
      <c r="AI286" s="12">
        <f t="shared" si="2013"/>
        <v>2.2727272727272729</v>
      </c>
      <c r="AJ286" s="12">
        <f t="shared" si="2013"/>
        <v>28.40909090909091</v>
      </c>
      <c r="AK286" s="45">
        <f t="shared" ref="AK286" si="2014">AK799</f>
        <v>19.118427815570676</v>
      </c>
      <c r="AL286" s="45">
        <f t="shared" ref="AL286" si="2015">AL799</f>
        <v>16</v>
      </c>
      <c r="AM286" s="45">
        <f t="shared" si="1958"/>
        <v>70</v>
      </c>
      <c r="AN286" s="45">
        <f t="shared" si="1958"/>
        <v>2.7</v>
      </c>
    </row>
    <row r="287" spans="1:40" ht="15" hidden="1" customHeight="1" x14ac:dyDescent="0.15">
      <c r="A287" s="3"/>
      <c r="B287" s="236" t="s">
        <v>51</v>
      </c>
      <c r="C287" s="18" t="s">
        <v>311</v>
      </c>
      <c r="D287" s="31">
        <f t="shared" si="1844"/>
        <v>21</v>
      </c>
      <c r="E287" s="14">
        <f t="shared" ref="E287:I287" si="2016">IF($D287=0,0,E800/$D287*100)</f>
        <v>23.809523809523807</v>
      </c>
      <c r="F287" s="14">
        <f t="shared" si="2016"/>
        <v>4.7619047619047619</v>
      </c>
      <c r="G287" s="14">
        <f t="shared" si="2016"/>
        <v>61.904761904761905</v>
      </c>
      <c r="H287" s="14">
        <f t="shared" si="2016"/>
        <v>0</v>
      </c>
      <c r="I287" s="14">
        <f t="shared" si="2016"/>
        <v>9.5238095238095237</v>
      </c>
      <c r="J287" s="31">
        <f t="shared" si="1846"/>
        <v>6</v>
      </c>
      <c r="K287" s="14">
        <f t="shared" ref="K287:R287" si="2017">IF($J287=0,0,K800/$J287*100)</f>
        <v>16.666666666666664</v>
      </c>
      <c r="L287" s="14">
        <f t="shared" si="2017"/>
        <v>50</v>
      </c>
      <c r="M287" s="14">
        <f t="shared" si="2017"/>
        <v>0</v>
      </c>
      <c r="N287" s="14">
        <f t="shared" si="2017"/>
        <v>16.666666666666664</v>
      </c>
      <c r="O287" s="14">
        <f t="shared" si="2017"/>
        <v>0</v>
      </c>
      <c r="P287" s="14">
        <f t="shared" si="2017"/>
        <v>0</v>
      </c>
      <c r="Q287" s="14">
        <f t="shared" si="2017"/>
        <v>0</v>
      </c>
      <c r="R287" s="14">
        <f t="shared" si="2017"/>
        <v>16.666666666666664</v>
      </c>
      <c r="S287" s="48">
        <f t="shared" si="1961"/>
        <v>5</v>
      </c>
      <c r="T287" s="48">
        <f t="shared" si="1953"/>
        <v>5</v>
      </c>
      <c r="U287" s="56">
        <f t="shared" si="1953"/>
        <v>15</v>
      </c>
      <c r="V287" s="31">
        <f t="shared" si="1953"/>
        <v>6</v>
      </c>
      <c r="W287" s="14">
        <f t="shared" ref="W287:AA287" si="2018">IF($V287=0,0,W800/$V287*100)</f>
        <v>16.666666666666664</v>
      </c>
      <c r="X287" s="14">
        <f t="shared" si="2018"/>
        <v>50</v>
      </c>
      <c r="Y287" s="14">
        <f t="shared" si="2018"/>
        <v>0</v>
      </c>
      <c r="Z287" s="14">
        <f t="shared" si="2018"/>
        <v>16.666666666666664</v>
      </c>
      <c r="AA287" s="14">
        <f t="shared" si="2018"/>
        <v>16.666666666666664</v>
      </c>
      <c r="AB287" s="48">
        <f t="shared" ref="AB287:AE287" si="2019">AB800</f>
        <v>30.111111111111107</v>
      </c>
      <c r="AC287" s="48">
        <f t="shared" si="2019"/>
        <v>37.638888888888886</v>
      </c>
      <c r="AD287" s="48">
        <f t="shared" si="2019"/>
        <v>100</v>
      </c>
      <c r="AE287" s="31">
        <f t="shared" si="2019"/>
        <v>5</v>
      </c>
      <c r="AF287" s="14">
        <f t="shared" ref="AF287:AJ287" si="2020">IF($AE287=0,0,AF800/$AE287*100)</f>
        <v>60</v>
      </c>
      <c r="AG287" s="14">
        <f t="shared" si="2020"/>
        <v>20</v>
      </c>
      <c r="AH287" s="14">
        <f t="shared" si="2020"/>
        <v>0</v>
      </c>
      <c r="AI287" s="14">
        <f t="shared" si="2020"/>
        <v>0</v>
      </c>
      <c r="AJ287" s="14">
        <f t="shared" si="2020"/>
        <v>20</v>
      </c>
      <c r="AK287" s="48">
        <f t="shared" ref="AK287" si="2021">AK800</f>
        <v>10.619444444444444</v>
      </c>
      <c r="AL287" s="48">
        <f t="shared" ref="AL287" si="2022">AL800</f>
        <v>9.85</v>
      </c>
      <c r="AM287" s="48">
        <f t="shared" si="1958"/>
        <v>17.777777777777779</v>
      </c>
      <c r="AN287" s="48">
        <f t="shared" si="1958"/>
        <v>5</v>
      </c>
    </row>
    <row r="288" spans="1:40" ht="15" hidden="1" customHeight="1" x14ac:dyDescent="0.15">
      <c r="A288" s="3"/>
      <c r="B288" s="239"/>
      <c r="C288" s="18" t="s">
        <v>312</v>
      </c>
      <c r="D288" s="31">
        <f t="shared" si="1844"/>
        <v>689</v>
      </c>
      <c r="E288" s="14">
        <f t="shared" ref="E288:I288" si="2023">IF($D288=0,0,E801/$D288*100)</f>
        <v>33.236574746008706</v>
      </c>
      <c r="F288" s="14">
        <f t="shared" si="2023"/>
        <v>5.3701015965166912</v>
      </c>
      <c r="G288" s="14">
        <f t="shared" si="2023"/>
        <v>49.782293178519595</v>
      </c>
      <c r="H288" s="14">
        <f t="shared" si="2023"/>
        <v>6.8214804063860672</v>
      </c>
      <c r="I288" s="14">
        <f t="shared" si="2023"/>
        <v>4.7895500725689404</v>
      </c>
      <c r="J288" s="31">
        <f t="shared" si="1846"/>
        <v>266</v>
      </c>
      <c r="K288" s="14">
        <f t="shared" ref="K288:R288" si="2024">IF($J288=0,0,K801/$J288*100)</f>
        <v>25.18796992481203</v>
      </c>
      <c r="L288" s="14">
        <f t="shared" si="2024"/>
        <v>31.578947368421051</v>
      </c>
      <c r="M288" s="14">
        <f t="shared" si="2024"/>
        <v>10.902255639097744</v>
      </c>
      <c r="N288" s="14">
        <f t="shared" si="2024"/>
        <v>9.0225563909774422</v>
      </c>
      <c r="O288" s="14">
        <f t="shared" si="2024"/>
        <v>5.2631578947368416</v>
      </c>
      <c r="P288" s="14">
        <f t="shared" si="2024"/>
        <v>3.3834586466165413</v>
      </c>
      <c r="Q288" s="14">
        <f t="shared" si="2024"/>
        <v>0.75187969924812026</v>
      </c>
      <c r="R288" s="14">
        <f t="shared" si="2024"/>
        <v>13.909774436090224</v>
      </c>
      <c r="S288" s="48">
        <f t="shared" si="1961"/>
        <v>17.497816593886462</v>
      </c>
      <c r="T288" s="48">
        <f t="shared" si="1953"/>
        <v>17.497816593886462</v>
      </c>
      <c r="U288" s="56">
        <f t="shared" si="1953"/>
        <v>341</v>
      </c>
      <c r="V288" s="31">
        <f t="shared" si="1953"/>
        <v>240</v>
      </c>
      <c r="W288" s="14">
        <f t="shared" ref="W288:AA288" si="2025">IF($V288=0,0,W801/$V288*100)</f>
        <v>37.916666666666664</v>
      </c>
      <c r="X288" s="14">
        <f t="shared" si="2025"/>
        <v>25.416666666666664</v>
      </c>
      <c r="Y288" s="14">
        <f t="shared" si="2025"/>
        <v>15</v>
      </c>
      <c r="Z288" s="14">
        <f t="shared" si="2025"/>
        <v>9.5833333333333339</v>
      </c>
      <c r="AA288" s="14">
        <f t="shared" si="2025"/>
        <v>12.083333333333334</v>
      </c>
      <c r="AB288" s="48">
        <f t="shared" ref="AB288:AE288" si="2026">AB801</f>
        <v>29.74050962202621</v>
      </c>
      <c r="AC288" s="48">
        <f t="shared" si="2026"/>
        <v>52.29372941872942</v>
      </c>
      <c r="AD288" s="48">
        <f t="shared" si="2026"/>
        <v>100</v>
      </c>
      <c r="AE288" s="31">
        <f t="shared" si="2026"/>
        <v>153</v>
      </c>
      <c r="AF288" s="14">
        <f t="shared" ref="AF288:AJ288" si="2027">IF($AE288=0,0,AF801/$AE288*100)</f>
        <v>28.104575163398692</v>
      </c>
      <c r="AG288" s="14">
        <f t="shared" si="2027"/>
        <v>31.372549019607842</v>
      </c>
      <c r="AH288" s="14">
        <f t="shared" si="2027"/>
        <v>11.111111111111111</v>
      </c>
      <c r="AI288" s="14">
        <f t="shared" si="2027"/>
        <v>3.2679738562091507</v>
      </c>
      <c r="AJ288" s="14">
        <f t="shared" si="2027"/>
        <v>26.143790849673206</v>
      </c>
      <c r="AK288" s="48">
        <f t="shared" ref="AK288" si="2028">AK801</f>
        <v>18.271717235566797</v>
      </c>
      <c r="AL288" s="48">
        <f t="shared" ref="AL288" si="2029">AL801</f>
        <v>16</v>
      </c>
      <c r="AM288" s="48">
        <f t="shared" si="1958"/>
        <v>50</v>
      </c>
      <c r="AN288" s="48">
        <f t="shared" si="1958"/>
        <v>1</v>
      </c>
    </row>
    <row r="289" spans="1:40" ht="15" hidden="1" customHeight="1" x14ac:dyDescent="0.15">
      <c r="A289" s="6"/>
      <c r="B289" s="240"/>
      <c r="C289" s="19" t="s">
        <v>24</v>
      </c>
      <c r="D289" s="32">
        <f t="shared" si="1844"/>
        <v>341</v>
      </c>
      <c r="E289" s="12">
        <f t="shared" ref="E289:I289" si="2030">IF($D289=0,0,E802/$D289*100)</f>
        <v>32.258064516129032</v>
      </c>
      <c r="F289" s="12">
        <f t="shared" si="2030"/>
        <v>4.9853372434017595</v>
      </c>
      <c r="G289" s="12">
        <f t="shared" si="2030"/>
        <v>50.439882697947212</v>
      </c>
      <c r="H289" s="12">
        <f t="shared" si="2030"/>
        <v>3.8123167155425222</v>
      </c>
      <c r="I289" s="12">
        <f t="shared" si="2030"/>
        <v>8.5043988269794717</v>
      </c>
      <c r="J289" s="32">
        <f t="shared" si="1846"/>
        <v>127</v>
      </c>
      <c r="K289" s="12">
        <f t="shared" ref="K289:R289" si="2031">IF($J289=0,0,K802/$J289*100)</f>
        <v>24.409448818897637</v>
      </c>
      <c r="L289" s="12">
        <f t="shared" si="2031"/>
        <v>42.519685039370081</v>
      </c>
      <c r="M289" s="12">
        <f t="shared" si="2031"/>
        <v>11.811023622047244</v>
      </c>
      <c r="N289" s="12">
        <f t="shared" si="2031"/>
        <v>8.6614173228346463</v>
      </c>
      <c r="O289" s="12">
        <f t="shared" si="2031"/>
        <v>1.5748031496062991</v>
      </c>
      <c r="P289" s="12">
        <f t="shared" si="2031"/>
        <v>0.78740157480314954</v>
      </c>
      <c r="Q289" s="12">
        <f t="shared" si="2031"/>
        <v>0</v>
      </c>
      <c r="R289" s="12">
        <f t="shared" si="2031"/>
        <v>10.236220472440944</v>
      </c>
      <c r="S289" s="45">
        <f t="shared" si="1961"/>
        <v>6.1754385964912277</v>
      </c>
      <c r="T289" s="45">
        <f t="shared" si="1953"/>
        <v>6.1754385964912277</v>
      </c>
      <c r="U289" s="54">
        <f t="shared" si="1953"/>
        <v>103</v>
      </c>
      <c r="V289" s="32">
        <f t="shared" si="1953"/>
        <v>112</v>
      </c>
      <c r="W289" s="12">
        <f t="shared" ref="W289:AA289" si="2032">IF($V289=0,0,W802/$V289*100)</f>
        <v>38.392857142857146</v>
      </c>
      <c r="X289" s="12">
        <f t="shared" si="2032"/>
        <v>20.535714285714285</v>
      </c>
      <c r="Y289" s="12">
        <f t="shared" si="2032"/>
        <v>15.178571428571427</v>
      </c>
      <c r="Z289" s="12">
        <f t="shared" si="2032"/>
        <v>13.392857142857142</v>
      </c>
      <c r="AA289" s="12">
        <f t="shared" si="2032"/>
        <v>12.5</v>
      </c>
      <c r="AB289" s="45">
        <f t="shared" ref="AB289:AE289" si="2033">AB802</f>
        <v>32.309667373442885</v>
      </c>
      <c r="AC289" s="45">
        <f t="shared" si="2033"/>
        <v>57.569952774498226</v>
      </c>
      <c r="AD289" s="45">
        <f t="shared" si="2033"/>
        <v>100</v>
      </c>
      <c r="AE289" s="32">
        <f t="shared" si="2033"/>
        <v>71</v>
      </c>
      <c r="AF289" s="12">
        <f t="shared" ref="AF289:AJ289" si="2034">IF($AE289=0,0,AF802/$AE289*100)</f>
        <v>23.943661971830984</v>
      </c>
      <c r="AG289" s="12">
        <f t="shared" si="2034"/>
        <v>28.169014084507044</v>
      </c>
      <c r="AH289" s="12">
        <f t="shared" si="2034"/>
        <v>8.4507042253521121</v>
      </c>
      <c r="AI289" s="12">
        <f t="shared" si="2034"/>
        <v>2.8169014084507045</v>
      </c>
      <c r="AJ289" s="12">
        <f t="shared" si="2034"/>
        <v>36.619718309859159</v>
      </c>
      <c r="AK289" s="45">
        <f t="shared" ref="AK289" si="2035">AK802</f>
        <v>18.273703703703703</v>
      </c>
      <c r="AL289" s="45">
        <f t="shared" ref="AL289" si="2036">AL802</f>
        <v>16.600000000000001</v>
      </c>
      <c r="AM289" s="45">
        <f t="shared" si="1958"/>
        <v>50</v>
      </c>
      <c r="AN289" s="45">
        <f t="shared" si="1958"/>
        <v>5</v>
      </c>
    </row>
    <row r="290" spans="1:40" ht="15" hidden="1" customHeight="1" x14ac:dyDescent="0.15">
      <c r="A290" s="2" t="s">
        <v>315</v>
      </c>
      <c r="B290" s="23" t="s">
        <v>10</v>
      </c>
      <c r="C290" s="17" t="s">
        <v>311</v>
      </c>
      <c r="D290" s="30">
        <f t="shared" si="1844"/>
        <v>166</v>
      </c>
      <c r="E290" s="13">
        <f t="shared" ref="E290:I290" si="2037">IF($D290=0,0,E803/$D290*100)</f>
        <v>33.734939759036145</v>
      </c>
      <c r="F290" s="13">
        <f t="shared" si="2037"/>
        <v>8.4337349397590362</v>
      </c>
      <c r="G290" s="13">
        <f t="shared" si="2037"/>
        <v>50</v>
      </c>
      <c r="H290" s="13">
        <f t="shared" si="2037"/>
        <v>3.0120481927710845</v>
      </c>
      <c r="I290" s="13">
        <f t="shared" si="2037"/>
        <v>4.8192771084337354</v>
      </c>
      <c r="J290" s="30">
        <f t="shared" si="1846"/>
        <v>70</v>
      </c>
      <c r="K290" s="13">
        <f t="shared" ref="K290:R290" si="2038">IF($J290=0,0,K803/$J290*100)</f>
        <v>17.142857142857142</v>
      </c>
      <c r="L290" s="13">
        <f t="shared" si="2038"/>
        <v>27.142857142857142</v>
      </c>
      <c r="M290" s="13">
        <f t="shared" si="2038"/>
        <v>15.714285714285714</v>
      </c>
      <c r="N290" s="13">
        <f t="shared" si="2038"/>
        <v>10</v>
      </c>
      <c r="O290" s="13">
        <f t="shared" si="2038"/>
        <v>7.1428571428571423</v>
      </c>
      <c r="P290" s="13">
        <f t="shared" si="2038"/>
        <v>2.8571428571428572</v>
      </c>
      <c r="Q290" s="13">
        <f t="shared" si="2038"/>
        <v>1.4285714285714286</v>
      </c>
      <c r="R290" s="13">
        <f t="shared" si="2038"/>
        <v>18.571428571428573</v>
      </c>
      <c r="S290" s="47">
        <f t="shared" si="1961"/>
        <v>18.07017543859649</v>
      </c>
      <c r="T290" s="47">
        <f t="shared" si="1953"/>
        <v>18.07017543859649</v>
      </c>
      <c r="U290" s="55">
        <f t="shared" si="1953"/>
        <v>206</v>
      </c>
      <c r="V290" s="30">
        <f t="shared" si="1953"/>
        <v>66</v>
      </c>
      <c r="W290" s="13">
        <f t="shared" ref="W290:AA290" si="2039">IF($V290=0,0,W803/$V290*100)</f>
        <v>33.333333333333329</v>
      </c>
      <c r="X290" s="13">
        <f t="shared" si="2039"/>
        <v>36.363636363636367</v>
      </c>
      <c r="Y290" s="13">
        <f t="shared" si="2039"/>
        <v>12.121212121212121</v>
      </c>
      <c r="Z290" s="13">
        <f t="shared" si="2039"/>
        <v>4.5454545454545459</v>
      </c>
      <c r="AA290" s="13">
        <f t="shared" si="2039"/>
        <v>13.636363636363635</v>
      </c>
      <c r="AB290" s="47">
        <f t="shared" ref="AB290:AE290" si="2040">AB803</f>
        <v>25.298044050026235</v>
      </c>
      <c r="AC290" s="47">
        <f t="shared" si="2040"/>
        <v>41.199671738614157</v>
      </c>
      <c r="AD290" s="47">
        <f t="shared" si="2040"/>
        <v>100</v>
      </c>
      <c r="AE290" s="30">
        <f t="shared" si="2040"/>
        <v>46</v>
      </c>
      <c r="AF290" s="13">
        <f t="shared" ref="AF290:AJ290" si="2041">IF($AE290=0,0,AF803/$AE290*100)</f>
        <v>17.391304347826086</v>
      </c>
      <c r="AG290" s="13">
        <f t="shared" si="2041"/>
        <v>26.086956521739129</v>
      </c>
      <c r="AH290" s="13">
        <f t="shared" si="2041"/>
        <v>10.869565217391305</v>
      </c>
      <c r="AI290" s="13">
        <f t="shared" si="2041"/>
        <v>17.391304347826086</v>
      </c>
      <c r="AJ290" s="13">
        <f t="shared" si="2041"/>
        <v>28.260869565217391</v>
      </c>
      <c r="AK290" s="47">
        <f t="shared" ref="AK290" si="2042">AK803</f>
        <v>28.472999222999221</v>
      </c>
      <c r="AL290" s="47">
        <f t="shared" ref="AL290" si="2043">AL803</f>
        <v>22.5</v>
      </c>
      <c r="AM290" s="47">
        <f t="shared" si="1958"/>
        <v>75</v>
      </c>
      <c r="AN290" s="47">
        <f t="shared" si="1958"/>
        <v>6</v>
      </c>
    </row>
    <row r="291" spans="1:40" ht="15" hidden="1" customHeight="1" x14ac:dyDescent="0.15">
      <c r="A291" s="3" t="s">
        <v>322</v>
      </c>
      <c r="B291" s="24" t="s">
        <v>11</v>
      </c>
      <c r="C291" s="18" t="s">
        <v>312</v>
      </c>
      <c r="D291" s="31">
        <f t="shared" si="1844"/>
        <v>1968</v>
      </c>
      <c r="E291" s="14">
        <f t="shared" ref="E291:I291" si="2044">IF($D291=0,0,E804/$D291*100)</f>
        <v>40.243902439024396</v>
      </c>
      <c r="F291" s="14">
        <f t="shared" si="2044"/>
        <v>4.1666666666666661</v>
      </c>
      <c r="G291" s="14">
        <f t="shared" si="2044"/>
        <v>45.172764227642276</v>
      </c>
      <c r="H291" s="14">
        <f t="shared" si="2044"/>
        <v>6.4532520325203251</v>
      </c>
      <c r="I291" s="14">
        <f t="shared" si="2044"/>
        <v>3.9634146341463414</v>
      </c>
      <c r="J291" s="31">
        <f t="shared" si="1846"/>
        <v>874</v>
      </c>
      <c r="K291" s="14">
        <f t="shared" ref="K291:R291" si="2045">IF($J291=0,0,K804/$J291*100)</f>
        <v>17.162471395881006</v>
      </c>
      <c r="L291" s="14">
        <f t="shared" si="2045"/>
        <v>23.684210526315788</v>
      </c>
      <c r="M291" s="14">
        <f t="shared" si="2045"/>
        <v>8.0091533180778036</v>
      </c>
      <c r="N291" s="14">
        <f t="shared" si="2045"/>
        <v>8.5812356979405031</v>
      </c>
      <c r="O291" s="14">
        <f t="shared" si="2045"/>
        <v>10.183066361556065</v>
      </c>
      <c r="P291" s="14">
        <f t="shared" si="2045"/>
        <v>8.8100686498855829</v>
      </c>
      <c r="Q291" s="14">
        <f t="shared" si="2045"/>
        <v>13.958810068649885</v>
      </c>
      <c r="R291" s="14">
        <f t="shared" si="2045"/>
        <v>9.610983981693364</v>
      </c>
      <c r="S291" s="48">
        <f t="shared" si="1961"/>
        <v>61.020253164556962</v>
      </c>
      <c r="T291" s="48">
        <f t="shared" si="1953"/>
        <v>61.020253164556962</v>
      </c>
      <c r="U291" s="56">
        <f t="shared" si="1953"/>
        <v>341</v>
      </c>
      <c r="V291" s="31">
        <f t="shared" si="1953"/>
        <v>813</v>
      </c>
      <c r="W291" s="14">
        <f t="shared" ref="W291:AA291" si="2046">IF($V291=0,0,W804/$V291*100)</f>
        <v>28.782287822878228</v>
      </c>
      <c r="X291" s="14">
        <f t="shared" si="2046"/>
        <v>21.894218942189422</v>
      </c>
      <c r="Y291" s="14">
        <f t="shared" si="2046"/>
        <v>22.878228782287824</v>
      </c>
      <c r="Z291" s="14">
        <f t="shared" si="2046"/>
        <v>10.947109471094711</v>
      </c>
      <c r="AA291" s="14">
        <f t="shared" si="2046"/>
        <v>15.498154981549817</v>
      </c>
      <c r="AB291" s="48">
        <f t="shared" ref="AB291:AE291" si="2047">AB804</f>
        <v>38.139533875456202</v>
      </c>
      <c r="AC291" s="48">
        <f t="shared" si="2047"/>
        <v>57.840750049532922</v>
      </c>
      <c r="AD291" s="48">
        <f t="shared" si="2047"/>
        <v>100</v>
      </c>
      <c r="AE291" s="31">
        <f t="shared" si="2047"/>
        <v>588</v>
      </c>
      <c r="AF291" s="14">
        <f t="shared" ref="AF291:AJ291" si="2048">IF($AE291=0,0,AF804/$AE291*100)</f>
        <v>16.666666666666664</v>
      </c>
      <c r="AG291" s="14">
        <f t="shared" si="2048"/>
        <v>27.210884353741498</v>
      </c>
      <c r="AH291" s="14">
        <f t="shared" si="2048"/>
        <v>19.387755102040817</v>
      </c>
      <c r="AI291" s="14">
        <f t="shared" si="2048"/>
        <v>10.544217687074831</v>
      </c>
      <c r="AJ291" s="14">
        <f t="shared" si="2048"/>
        <v>26.190476190476193</v>
      </c>
      <c r="AK291" s="48">
        <f t="shared" ref="AK291" si="2049">AK804</f>
        <v>25.136596571375375</v>
      </c>
      <c r="AL291" s="48">
        <f t="shared" ref="AL291" si="2050">AL804</f>
        <v>23.112499999999997</v>
      </c>
      <c r="AM291" s="48">
        <f t="shared" si="1958"/>
        <v>166.66666666666666</v>
      </c>
      <c r="AN291" s="48">
        <f t="shared" si="1958"/>
        <v>1</v>
      </c>
    </row>
    <row r="292" spans="1:40" ht="15" hidden="1" customHeight="1" x14ac:dyDescent="0.15">
      <c r="A292" s="3"/>
      <c r="B292" s="25"/>
      <c r="C292" s="19" t="s">
        <v>24</v>
      </c>
      <c r="D292" s="32">
        <f t="shared" si="1844"/>
        <v>972</v>
      </c>
      <c r="E292" s="12">
        <f t="shared" ref="E292:I292" si="2051">IF($D292=0,0,E805/$D292*100)</f>
        <v>31.069958847736622</v>
      </c>
      <c r="F292" s="12">
        <f t="shared" si="2051"/>
        <v>4.6296296296296298</v>
      </c>
      <c r="G292" s="12">
        <f t="shared" si="2051"/>
        <v>50.720164609053498</v>
      </c>
      <c r="H292" s="12">
        <f t="shared" si="2051"/>
        <v>4.6296296296296298</v>
      </c>
      <c r="I292" s="12">
        <f t="shared" si="2051"/>
        <v>8.9506172839506171</v>
      </c>
      <c r="J292" s="32">
        <f t="shared" si="1846"/>
        <v>347</v>
      </c>
      <c r="K292" s="12">
        <f t="shared" ref="K292:R292" si="2052">IF($J292=0,0,K805/$J292*100)</f>
        <v>23.342939481268012</v>
      </c>
      <c r="L292" s="12">
        <f t="shared" si="2052"/>
        <v>38.040345821325651</v>
      </c>
      <c r="M292" s="12">
        <f t="shared" si="2052"/>
        <v>11.815561959654179</v>
      </c>
      <c r="N292" s="12">
        <f t="shared" si="2052"/>
        <v>9.7982708933717575</v>
      </c>
      <c r="O292" s="12">
        <f t="shared" si="2052"/>
        <v>1.1527377521613833</v>
      </c>
      <c r="P292" s="12">
        <f t="shared" si="2052"/>
        <v>8.0691642651296824</v>
      </c>
      <c r="Q292" s="12">
        <f t="shared" si="2052"/>
        <v>0.28818443804034583</v>
      </c>
      <c r="R292" s="12">
        <f t="shared" si="2052"/>
        <v>7.4927953890489913</v>
      </c>
      <c r="S292" s="45">
        <f t="shared" si="1961"/>
        <v>14.781931464174455</v>
      </c>
      <c r="T292" s="45">
        <f t="shared" si="1953"/>
        <v>14.781931464174455</v>
      </c>
      <c r="U292" s="54">
        <f t="shared" si="1953"/>
        <v>200</v>
      </c>
      <c r="V292" s="32">
        <f t="shared" si="1953"/>
        <v>315</v>
      </c>
      <c r="W292" s="12">
        <f t="shared" ref="W292:AA292" si="2053">IF($V292=0,0,W805/$V292*100)</f>
        <v>38.095238095238095</v>
      </c>
      <c r="X292" s="12">
        <f t="shared" si="2053"/>
        <v>21.587301587301589</v>
      </c>
      <c r="Y292" s="12">
        <f t="shared" si="2053"/>
        <v>17.777777777777779</v>
      </c>
      <c r="Z292" s="12">
        <f t="shared" si="2053"/>
        <v>10.793650793650794</v>
      </c>
      <c r="AA292" s="12">
        <f t="shared" si="2053"/>
        <v>11.746031746031745</v>
      </c>
      <c r="AB292" s="45">
        <f t="shared" ref="AB292:AE292" si="2054">AB805</f>
        <v>31.598290592418824</v>
      </c>
      <c r="AC292" s="45">
        <f t="shared" si="2054"/>
        <v>55.596992308179956</v>
      </c>
      <c r="AD292" s="45">
        <f t="shared" si="2054"/>
        <v>100</v>
      </c>
      <c r="AE292" s="32">
        <f t="shared" si="2054"/>
        <v>199</v>
      </c>
      <c r="AF292" s="12">
        <f t="shared" ref="AF292:AJ292" si="2055">IF($AE292=0,0,AF805/$AE292*100)</f>
        <v>19.597989949748744</v>
      </c>
      <c r="AG292" s="12">
        <f t="shared" si="2055"/>
        <v>29.64824120603015</v>
      </c>
      <c r="AH292" s="12">
        <f t="shared" si="2055"/>
        <v>20.100502512562816</v>
      </c>
      <c r="AI292" s="12">
        <f t="shared" si="2055"/>
        <v>2.512562814070352</v>
      </c>
      <c r="AJ292" s="12">
        <f t="shared" si="2055"/>
        <v>28.140703517587941</v>
      </c>
      <c r="AK292" s="45">
        <f t="shared" ref="AK292" si="2056">AK805</f>
        <v>21.562169119769116</v>
      </c>
      <c r="AL292" s="45">
        <f t="shared" ref="AL292" si="2057">AL805</f>
        <v>20</v>
      </c>
      <c r="AM292" s="45">
        <f t="shared" si="1958"/>
        <v>150</v>
      </c>
      <c r="AN292" s="45">
        <f t="shared" si="1958"/>
        <v>2.7</v>
      </c>
    </row>
    <row r="293" spans="1:40" ht="15" hidden="1" customHeight="1" x14ac:dyDescent="0.15">
      <c r="A293" s="2" t="s">
        <v>315</v>
      </c>
      <c r="B293" s="24" t="s">
        <v>12</v>
      </c>
      <c r="C293" s="17" t="s">
        <v>311</v>
      </c>
      <c r="D293" s="31">
        <f t="shared" si="1844"/>
        <v>41</v>
      </c>
      <c r="E293" s="14">
        <f t="shared" ref="E293:I293" si="2058">IF($D293=0,0,E806/$D293*100)</f>
        <v>43.902439024390247</v>
      </c>
      <c r="F293" s="14">
        <f t="shared" si="2058"/>
        <v>9.7560975609756095</v>
      </c>
      <c r="G293" s="14">
        <f t="shared" si="2058"/>
        <v>36.585365853658537</v>
      </c>
      <c r="H293" s="14">
        <f t="shared" si="2058"/>
        <v>4.8780487804878048</v>
      </c>
      <c r="I293" s="14">
        <f t="shared" si="2058"/>
        <v>4.8780487804878048</v>
      </c>
      <c r="J293" s="31">
        <f t="shared" si="1846"/>
        <v>22</v>
      </c>
      <c r="K293" s="14">
        <f t="shared" ref="K293:R293" si="2059">IF($J293=0,0,K806/$J293*100)</f>
        <v>9.0909090909090917</v>
      </c>
      <c r="L293" s="14">
        <f t="shared" si="2059"/>
        <v>9.0909090909090917</v>
      </c>
      <c r="M293" s="14">
        <f t="shared" si="2059"/>
        <v>18.181818181818183</v>
      </c>
      <c r="N293" s="14">
        <f t="shared" si="2059"/>
        <v>18.181818181818183</v>
      </c>
      <c r="O293" s="14">
        <f t="shared" si="2059"/>
        <v>18.181818181818183</v>
      </c>
      <c r="P293" s="14">
        <f t="shared" si="2059"/>
        <v>9.0909090909090917</v>
      </c>
      <c r="Q293" s="14">
        <f t="shared" si="2059"/>
        <v>4.5454545454545459</v>
      </c>
      <c r="R293" s="14">
        <f t="shared" si="2059"/>
        <v>13.636363636363635</v>
      </c>
      <c r="S293" s="48">
        <f t="shared" si="1961"/>
        <v>43</v>
      </c>
      <c r="T293" s="48">
        <f t="shared" si="1953"/>
        <v>43</v>
      </c>
      <c r="U293" s="56">
        <f t="shared" si="1953"/>
        <v>206</v>
      </c>
      <c r="V293" s="31">
        <f t="shared" si="1953"/>
        <v>22</v>
      </c>
      <c r="W293" s="14">
        <f t="shared" ref="W293:AA293" si="2060">IF($V293=0,0,W806/$V293*100)</f>
        <v>18.181818181818183</v>
      </c>
      <c r="X293" s="14">
        <f t="shared" si="2060"/>
        <v>31.818181818181817</v>
      </c>
      <c r="Y293" s="14">
        <f t="shared" si="2060"/>
        <v>27.27272727272727</v>
      </c>
      <c r="Z293" s="14">
        <f t="shared" si="2060"/>
        <v>4.5454545454545459</v>
      </c>
      <c r="AA293" s="14">
        <f t="shared" si="2060"/>
        <v>18.181818181818183</v>
      </c>
      <c r="AB293" s="48">
        <f t="shared" ref="AB293:AE293" si="2061">AB806</f>
        <v>41.427793339558036</v>
      </c>
      <c r="AC293" s="48">
        <f t="shared" si="2061"/>
        <v>53.264305722288903</v>
      </c>
      <c r="AD293" s="48">
        <f t="shared" si="2061"/>
        <v>100</v>
      </c>
      <c r="AE293" s="31">
        <f t="shared" si="2061"/>
        <v>18</v>
      </c>
      <c r="AF293" s="14">
        <f t="shared" ref="AF293:AJ293" si="2062">IF($AE293=0,0,AF806/$AE293*100)</f>
        <v>0</v>
      </c>
      <c r="AG293" s="14">
        <f t="shared" si="2062"/>
        <v>27.777777777777779</v>
      </c>
      <c r="AH293" s="14">
        <f t="shared" si="2062"/>
        <v>11.111111111111111</v>
      </c>
      <c r="AI293" s="14">
        <f t="shared" si="2062"/>
        <v>38.888888888888893</v>
      </c>
      <c r="AJ293" s="14">
        <f t="shared" si="2062"/>
        <v>22.222222222222221</v>
      </c>
      <c r="AK293" s="48">
        <f t="shared" ref="AK293" si="2063">AK806</f>
        <v>40.330402930402933</v>
      </c>
      <c r="AL293" s="48">
        <f t="shared" ref="AL293" si="2064">AL806</f>
        <v>39.583333333333329</v>
      </c>
      <c r="AM293" s="48">
        <f t="shared" si="1958"/>
        <v>75</v>
      </c>
      <c r="AN293" s="48">
        <f t="shared" si="1958"/>
        <v>22</v>
      </c>
    </row>
    <row r="294" spans="1:40" ht="15" hidden="1" customHeight="1" x14ac:dyDescent="0.15">
      <c r="A294" s="3" t="s">
        <v>322</v>
      </c>
      <c r="B294" s="24" t="s">
        <v>13</v>
      </c>
      <c r="C294" s="18" t="s">
        <v>312</v>
      </c>
      <c r="D294" s="31">
        <f t="shared" si="1844"/>
        <v>524</v>
      </c>
      <c r="E294" s="14">
        <f t="shared" ref="E294:I294" si="2065">IF($D294=0,0,E807/$D294*100)</f>
        <v>59.351145038167942</v>
      </c>
      <c r="F294" s="14">
        <f t="shared" si="2065"/>
        <v>3.0534351145038165</v>
      </c>
      <c r="G294" s="14">
        <f t="shared" si="2065"/>
        <v>28.435114503816795</v>
      </c>
      <c r="H294" s="14">
        <f t="shared" si="2065"/>
        <v>6.8702290076335881</v>
      </c>
      <c r="I294" s="14">
        <f t="shared" si="2065"/>
        <v>2.2900763358778624</v>
      </c>
      <c r="J294" s="31">
        <f t="shared" si="1846"/>
        <v>327</v>
      </c>
      <c r="K294" s="14">
        <f t="shared" ref="K294:R294" si="2066">IF($J294=0,0,K807/$J294*100)</f>
        <v>6.1162079510703364</v>
      </c>
      <c r="L294" s="14">
        <f t="shared" si="2066"/>
        <v>11.926605504587156</v>
      </c>
      <c r="M294" s="14">
        <f t="shared" si="2066"/>
        <v>5.5045871559633035</v>
      </c>
      <c r="N294" s="14">
        <f t="shared" si="2066"/>
        <v>6.7278287461773694</v>
      </c>
      <c r="O294" s="14">
        <f t="shared" si="2066"/>
        <v>20.183486238532112</v>
      </c>
      <c r="P294" s="14">
        <f t="shared" si="2066"/>
        <v>12.232415902140673</v>
      </c>
      <c r="Q294" s="14">
        <f t="shared" si="2066"/>
        <v>29.663608562691131</v>
      </c>
      <c r="R294" s="14">
        <f t="shared" si="2066"/>
        <v>7.6452599388379197</v>
      </c>
      <c r="S294" s="48">
        <f t="shared" si="1961"/>
        <v>108.68543046357615</v>
      </c>
      <c r="T294" s="48">
        <f t="shared" si="1961"/>
        <v>108.68543046357615</v>
      </c>
      <c r="U294" s="56">
        <f t="shared" si="1961"/>
        <v>206</v>
      </c>
      <c r="V294" s="31">
        <f t="shared" si="1961"/>
        <v>321</v>
      </c>
      <c r="W294" s="14">
        <f t="shared" ref="W294:AA294" si="2067">IF($V294=0,0,W807/$V294*100)</f>
        <v>17.75700934579439</v>
      </c>
      <c r="X294" s="14">
        <f t="shared" si="2067"/>
        <v>20.872274143302182</v>
      </c>
      <c r="Y294" s="14">
        <f t="shared" si="2067"/>
        <v>30.841121495327101</v>
      </c>
      <c r="Z294" s="14">
        <f t="shared" si="2067"/>
        <v>10.59190031152648</v>
      </c>
      <c r="AA294" s="14">
        <f t="shared" si="2067"/>
        <v>19.937694704049843</v>
      </c>
      <c r="AB294" s="48">
        <f t="shared" ref="AB294:AE294" si="2068">AB807</f>
        <v>46.573533018906552</v>
      </c>
      <c r="AC294" s="48">
        <f t="shared" si="2068"/>
        <v>59.846989929294921</v>
      </c>
      <c r="AD294" s="48">
        <f t="shared" si="2068"/>
        <v>100</v>
      </c>
      <c r="AE294" s="31">
        <f t="shared" si="2068"/>
        <v>265</v>
      </c>
      <c r="AF294" s="14">
        <f t="shared" ref="AF294:AJ294" si="2069">IF($AE294=0,0,AF807/$AE294*100)</f>
        <v>7.1698113207547172</v>
      </c>
      <c r="AG294" s="14">
        <f t="shared" si="2069"/>
        <v>19.622641509433965</v>
      </c>
      <c r="AH294" s="14">
        <f t="shared" si="2069"/>
        <v>28.679245283018869</v>
      </c>
      <c r="AI294" s="14">
        <f t="shared" si="2069"/>
        <v>18.113207547169811</v>
      </c>
      <c r="AJ294" s="14">
        <f t="shared" si="2069"/>
        <v>26.415094339622641</v>
      </c>
      <c r="AK294" s="48">
        <f t="shared" ref="AK294" si="2070">AK807</f>
        <v>31.708871128871127</v>
      </c>
      <c r="AL294" s="48">
        <f t="shared" ref="AL294:AN309" si="2071">AL807</f>
        <v>30</v>
      </c>
      <c r="AM294" s="48">
        <f t="shared" si="2071"/>
        <v>166.66666666666666</v>
      </c>
      <c r="AN294" s="48">
        <f t="shared" si="2071"/>
        <v>1</v>
      </c>
    </row>
    <row r="295" spans="1:40" ht="15" hidden="1" customHeight="1" x14ac:dyDescent="0.15">
      <c r="A295" s="3"/>
      <c r="B295" s="25"/>
      <c r="C295" s="19" t="s">
        <v>24</v>
      </c>
      <c r="D295" s="32">
        <f t="shared" si="1844"/>
        <v>102</v>
      </c>
      <c r="E295" s="12">
        <f t="shared" ref="E295:I295" si="2072">IF($D295=0,0,E808/$D295*100)</f>
        <v>52.941176470588239</v>
      </c>
      <c r="F295" s="12">
        <f t="shared" si="2072"/>
        <v>7.8431372549019605</v>
      </c>
      <c r="G295" s="12">
        <f t="shared" si="2072"/>
        <v>28.431372549019606</v>
      </c>
      <c r="H295" s="12">
        <f t="shared" si="2072"/>
        <v>4.9019607843137258</v>
      </c>
      <c r="I295" s="12">
        <f t="shared" si="2072"/>
        <v>5.8823529411764701</v>
      </c>
      <c r="J295" s="32">
        <f t="shared" si="1846"/>
        <v>62</v>
      </c>
      <c r="K295" s="12">
        <f t="shared" ref="K295:R295" si="2073">IF($J295=0,0,K808/$J295*100)</f>
        <v>8.064516129032258</v>
      </c>
      <c r="L295" s="12">
        <f t="shared" si="2073"/>
        <v>22.58064516129032</v>
      </c>
      <c r="M295" s="12">
        <f t="shared" si="2073"/>
        <v>3.225806451612903</v>
      </c>
      <c r="N295" s="12">
        <f t="shared" si="2073"/>
        <v>17.741935483870968</v>
      </c>
      <c r="O295" s="12">
        <f t="shared" si="2073"/>
        <v>3.225806451612903</v>
      </c>
      <c r="P295" s="12">
        <f t="shared" si="2073"/>
        <v>37.096774193548384</v>
      </c>
      <c r="Q295" s="12">
        <f t="shared" si="2073"/>
        <v>1.6129032258064515</v>
      </c>
      <c r="R295" s="12">
        <f t="shared" si="2073"/>
        <v>6.4516129032258061</v>
      </c>
      <c r="S295" s="45">
        <f t="shared" ref="S295:V310" si="2074">S808</f>
        <v>52.96551724137931</v>
      </c>
      <c r="T295" s="45">
        <f t="shared" si="2074"/>
        <v>52.96551724137931</v>
      </c>
      <c r="U295" s="54">
        <f t="shared" si="2074"/>
        <v>200</v>
      </c>
      <c r="V295" s="32">
        <f t="shared" si="2074"/>
        <v>60</v>
      </c>
      <c r="W295" s="12">
        <f t="shared" ref="W295:AA295" si="2075">IF($V295=0,0,W808/$V295*100)</f>
        <v>30</v>
      </c>
      <c r="X295" s="12">
        <f t="shared" si="2075"/>
        <v>23.333333333333332</v>
      </c>
      <c r="Y295" s="12">
        <f t="shared" si="2075"/>
        <v>30</v>
      </c>
      <c r="Z295" s="12">
        <f t="shared" si="2075"/>
        <v>8.3333333333333321</v>
      </c>
      <c r="AA295" s="12">
        <f t="shared" si="2075"/>
        <v>8.3333333333333321</v>
      </c>
      <c r="AB295" s="45">
        <f t="shared" ref="AB295:AE295" si="2076">AB808</f>
        <v>37.867396714990299</v>
      </c>
      <c r="AC295" s="45">
        <f t="shared" si="2076"/>
        <v>56.289373495255845</v>
      </c>
      <c r="AD295" s="45">
        <f t="shared" si="2076"/>
        <v>100</v>
      </c>
      <c r="AE295" s="32">
        <f t="shared" si="2076"/>
        <v>43</v>
      </c>
      <c r="AF295" s="12">
        <f t="shared" ref="AF295:AJ295" si="2077">IF($AE295=0,0,AF808/$AE295*100)</f>
        <v>2.3255813953488373</v>
      </c>
      <c r="AG295" s="12">
        <f t="shared" si="2077"/>
        <v>23.255813953488371</v>
      </c>
      <c r="AH295" s="12">
        <f t="shared" si="2077"/>
        <v>53.488372093023251</v>
      </c>
      <c r="AI295" s="12">
        <f t="shared" si="2077"/>
        <v>4.6511627906976747</v>
      </c>
      <c r="AJ295" s="12">
        <f t="shared" si="2077"/>
        <v>16.279069767441861</v>
      </c>
      <c r="AK295" s="45">
        <f t="shared" ref="AK295" si="2078">AK808</f>
        <v>31.393871252204583</v>
      </c>
      <c r="AL295" s="45">
        <f t="shared" ref="AL295" si="2079">AL808</f>
        <v>30</v>
      </c>
      <c r="AM295" s="45">
        <f t="shared" si="2071"/>
        <v>150</v>
      </c>
      <c r="AN295" s="45">
        <f t="shared" si="2071"/>
        <v>10.1</v>
      </c>
    </row>
    <row r="296" spans="1:40" ht="15" hidden="1" customHeight="1" x14ac:dyDescent="0.15">
      <c r="A296" s="3"/>
      <c r="B296" s="24" t="s">
        <v>15</v>
      </c>
      <c r="C296" s="17" t="s">
        <v>311</v>
      </c>
      <c r="D296" s="31">
        <f t="shared" si="1844"/>
        <v>42</v>
      </c>
      <c r="E296" s="14">
        <f t="shared" ref="E296:I296" si="2080">IF($D296=0,0,E809/$D296*100)</f>
        <v>21.428571428571427</v>
      </c>
      <c r="F296" s="14">
        <f t="shared" si="2080"/>
        <v>9.5238095238095237</v>
      </c>
      <c r="G296" s="14">
        <f t="shared" si="2080"/>
        <v>61.904761904761905</v>
      </c>
      <c r="H296" s="14">
        <f t="shared" si="2080"/>
        <v>2.3809523809523809</v>
      </c>
      <c r="I296" s="14">
        <f t="shared" si="2080"/>
        <v>4.7619047619047619</v>
      </c>
      <c r="J296" s="31">
        <f t="shared" si="1846"/>
        <v>13</v>
      </c>
      <c r="K296" s="14">
        <f t="shared" ref="K296:R296" si="2081">IF($J296=0,0,K809/$J296*100)</f>
        <v>15.384615384615385</v>
      </c>
      <c r="L296" s="14">
        <f t="shared" si="2081"/>
        <v>46.153846153846153</v>
      </c>
      <c r="M296" s="14">
        <f t="shared" si="2081"/>
        <v>0</v>
      </c>
      <c r="N296" s="14">
        <f t="shared" si="2081"/>
        <v>15.384615384615385</v>
      </c>
      <c r="O296" s="14">
        <f t="shared" si="2081"/>
        <v>0</v>
      </c>
      <c r="P296" s="14">
        <f t="shared" si="2081"/>
        <v>0</v>
      </c>
      <c r="Q296" s="14">
        <f t="shared" si="2081"/>
        <v>0</v>
      </c>
      <c r="R296" s="14">
        <f t="shared" si="2081"/>
        <v>23.076923076923077</v>
      </c>
      <c r="S296" s="48">
        <f t="shared" ref="S296:V311" si="2082">S809</f>
        <v>4</v>
      </c>
      <c r="T296" s="48">
        <f t="shared" si="2074"/>
        <v>4</v>
      </c>
      <c r="U296" s="56">
        <f t="shared" si="2074"/>
        <v>11</v>
      </c>
      <c r="V296" s="31">
        <f t="shared" si="2074"/>
        <v>12</v>
      </c>
      <c r="W296" s="14">
        <f t="shared" ref="W296:AA296" si="2083">IF($V296=0,0,W809/$V296*100)</f>
        <v>58.333333333333336</v>
      </c>
      <c r="X296" s="14">
        <f t="shared" si="2083"/>
        <v>33.333333333333329</v>
      </c>
      <c r="Y296" s="14">
        <f t="shared" si="2083"/>
        <v>0</v>
      </c>
      <c r="Z296" s="14">
        <f t="shared" si="2083"/>
        <v>0</v>
      </c>
      <c r="AA296" s="14">
        <f t="shared" si="2083"/>
        <v>8.3333333333333321</v>
      </c>
      <c r="AB296" s="48">
        <f t="shared" ref="AB296:AE296" si="2084">AB809</f>
        <v>4.0096082779009601</v>
      </c>
      <c r="AC296" s="48">
        <f t="shared" si="2084"/>
        <v>11.02642276422764</v>
      </c>
      <c r="AD296" s="48">
        <f t="shared" si="2084"/>
        <v>16.666666666666664</v>
      </c>
      <c r="AE296" s="31">
        <f t="shared" si="2084"/>
        <v>5</v>
      </c>
      <c r="AF296" s="14">
        <f t="shared" ref="AF296:AJ296" si="2085">IF($AE296=0,0,AF809/$AE296*100)</f>
        <v>20</v>
      </c>
      <c r="AG296" s="14">
        <f t="shared" si="2085"/>
        <v>20</v>
      </c>
      <c r="AH296" s="14">
        <f t="shared" si="2085"/>
        <v>20</v>
      </c>
      <c r="AI296" s="14">
        <f t="shared" si="2085"/>
        <v>20</v>
      </c>
      <c r="AJ296" s="14">
        <f t="shared" si="2085"/>
        <v>20</v>
      </c>
      <c r="AK296" s="48">
        <f t="shared" ref="AK296" si="2086">AK809</f>
        <v>33.1</v>
      </c>
      <c r="AL296" s="48">
        <f t="shared" ref="AL296" si="2087">AL809</f>
        <v>29</v>
      </c>
      <c r="AM296" s="48">
        <f t="shared" si="2071"/>
        <v>62</v>
      </c>
      <c r="AN296" s="48">
        <f t="shared" si="2071"/>
        <v>12.4</v>
      </c>
    </row>
    <row r="297" spans="1:40" ht="15" hidden="1" customHeight="1" x14ac:dyDescent="0.15">
      <c r="A297" s="3"/>
      <c r="B297" s="24" t="s">
        <v>16</v>
      </c>
      <c r="C297" s="18" t="s">
        <v>312</v>
      </c>
      <c r="D297" s="31">
        <f t="shared" si="1844"/>
        <v>751</v>
      </c>
      <c r="E297" s="14">
        <f t="shared" ref="E297:I297" si="2088">IF($D297=0,0,E810/$D297*100)</f>
        <v>31.824234354194409</v>
      </c>
      <c r="F297" s="14">
        <f t="shared" si="2088"/>
        <v>4.1278295605858855</v>
      </c>
      <c r="G297" s="14">
        <f t="shared" si="2088"/>
        <v>53.794940079893472</v>
      </c>
      <c r="H297" s="14">
        <f t="shared" si="2088"/>
        <v>5.8588548601864181</v>
      </c>
      <c r="I297" s="14">
        <f t="shared" si="2088"/>
        <v>4.3941411451398134</v>
      </c>
      <c r="J297" s="31">
        <f t="shared" si="1846"/>
        <v>270</v>
      </c>
      <c r="K297" s="14">
        <f t="shared" ref="K297:R297" si="2089">IF($J297=0,0,K810/$J297*100)</f>
        <v>24.814814814814813</v>
      </c>
      <c r="L297" s="14">
        <f t="shared" si="2089"/>
        <v>31.481481481481481</v>
      </c>
      <c r="M297" s="14">
        <f t="shared" si="2089"/>
        <v>10</v>
      </c>
      <c r="N297" s="14">
        <f t="shared" si="2089"/>
        <v>8.518518518518519</v>
      </c>
      <c r="O297" s="14">
        <f t="shared" si="2089"/>
        <v>1.8518518518518516</v>
      </c>
      <c r="P297" s="14">
        <f t="shared" si="2089"/>
        <v>7.7777777777777777</v>
      </c>
      <c r="Q297" s="14">
        <f t="shared" si="2089"/>
        <v>7.7777777777777777</v>
      </c>
      <c r="R297" s="14">
        <f t="shared" si="2089"/>
        <v>7.7777777777777777</v>
      </c>
      <c r="S297" s="48">
        <f t="shared" si="2082"/>
        <v>37.024096385542165</v>
      </c>
      <c r="T297" s="48">
        <f t="shared" si="2074"/>
        <v>37.024096385542165</v>
      </c>
      <c r="U297" s="56">
        <f t="shared" si="2074"/>
        <v>206</v>
      </c>
      <c r="V297" s="31">
        <f t="shared" si="2074"/>
        <v>239</v>
      </c>
      <c r="W297" s="14">
        <f t="shared" ref="W297:AA297" si="2090">IF($V297=0,0,W810/$V297*100)</f>
        <v>35.146443514644346</v>
      </c>
      <c r="X297" s="14">
        <f t="shared" si="2090"/>
        <v>20.0836820083682</v>
      </c>
      <c r="Y297" s="14">
        <f t="shared" si="2090"/>
        <v>18.828451882845187</v>
      </c>
      <c r="Z297" s="14">
        <f t="shared" si="2090"/>
        <v>12.133891213389122</v>
      </c>
      <c r="AA297" s="14">
        <f t="shared" si="2090"/>
        <v>13.807531380753138</v>
      </c>
      <c r="AB297" s="48">
        <f t="shared" ref="AB297:AE297" si="2091">AB810</f>
        <v>34.719609266296878</v>
      </c>
      <c r="AC297" s="48">
        <f t="shared" si="2091"/>
        <v>58.624914007025879</v>
      </c>
      <c r="AD297" s="48">
        <f t="shared" si="2091"/>
        <v>100</v>
      </c>
      <c r="AE297" s="31">
        <f t="shared" si="2091"/>
        <v>160</v>
      </c>
      <c r="AF297" s="14">
        <f t="shared" ref="AF297:AJ297" si="2092">IF($AE297=0,0,AF810/$AE297*100)</f>
        <v>22.5</v>
      </c>
      <c r="AG297" s="14">
        <f t="shared" si="2092"/>
        <v>31.874999999999996</v>
      </c>
      <c r="AH297" s="14">
        <f t="shared" si="2092"/>
        <v>12.5</v>
      </c>
      <c r="AI297" s="14">
        <f t="shared" si="2092"/>
        <v>4.375</v>
      </c>
      <c r="AJ297" s="14">
        <f t="shared" si="2092"/>
        <v>28.749999999999996</v>
      </c>
      <c r="AK297" s="48">
        <f t="shared" ref="AK297" si="2093">AK810</f>
        <v>20.706034062428802</v>
      </c>
      <c r="AL297" s="48">
        <f t="shared" ref="AL297" si="2094">AL810</f>
        <v>20</v>
      </c>
      <c r="AM297" s="48">
        <f t="shared" si="2071"/>
        <v>100</v>
      </c>
      <c r="AN297" s="48">
        <f t="shared" si="2071"/>
        <v>3.15</v>
      </c>
    </row>
    <row r="298" spans="1:40" ht="15" hidden="1" customHeight="1" x14ac:dyDescent="0.15">
      <c r="A298" s="3"/>
      <c r="B298" s="4"/>
      <c r="C298" s="19" t="s">
        <v>24</v>
      </c>
      <c r="D298" s="32">
        <f t="shared" si="1844"/>
        <v>523</v>
      </c>
      <c r="E298" s="12">
        <f t="shared" ref="E298:I298" si="2095">IF($D298=0,0,E811/$D298*100)</f>
        <v>26.38623326959847</v>
      </c>
      <c r="F298" s="12">
        <f t="shared" si="2095"/>
        <v>3.6328871892925432</v>
      </c>
      <c r="G298" s="12">
        <f t="shared" si="2095"/>
        <v>55.449330783938812</v>
      </c>
      <c r="H298" s="12">
        <f t="shared" si="2095"/>
        <v>4.7801147227533463</v>
      </c>
      <c r="I298" s="12">
        <f t="shared" si="2095"/>
        <v>9.7514340344168247</v>
      </c>
      <c r="J298" s="32">
        <f t="shared" si="1846"/>
        <v>157</v>
      </c>
      <c r="K298" s="12">
        <f t="shared" ref="K298:R298" si="2096">IF($J298=0,0,K811/$J298*100)</f>
        <v>28.02547770700637</v>
      </c>
      <c r="L298" s="12">
        <f t="shared" si="2096"/>
        <v>39.490445859872615</v>
      </c>
      <c r="M298" s="12">
        <f t="shared" si="2096"/>
        <v>15.923566878980891</v>
      </c>
      <c r="N298" s="12">
        <f t="shared" si="2096"/>
        <v>7.0063694267515926</v>
      </c>
      <c r="O298" s="12">
        <f t="shared" si="2096"/>
        <v>0</v>
      </c>
      <c r="P298" s="12">
        <f t="shared" si="2096"/>
        <v>1.910828025477707</v>
      </c>
      <c r="Q298" s="12">
        <f t="shared" si="2096"/>
        <v>0</v>
      </c>
      <c r="R298" s="12">
        <f t="shared" si="2096"/>
        <v>7.6433121019108281</v>
      </c>
      <c r="S298" s="45">
        <f t="shared" si="2082"/>
        <v>5.8482758620689657</v>
      </c>
      <c r="T298" s="45">
        <f t="shared" si="2074"/>
        <v>5.8482758620689657</v>
      </c>
      <c r="U298" s="54">
        <f t="shared" si="2074"/>
        <v>103</v>
      </c>
      <c r="V298" s="32">
        <f t="shared" si="2074"/>
        <v>141</v>
      </c>
      <c r="W298" s="12">
        <f t="shared" ref="W298:AA298" si="2097">IF($V298=0,0,W811/$V298*100)</f>
        <v>40.425531914893611</v>
      </c>
      <c r="X298" s="12">
        <f t="shared" si="2097"/>
        <v>21.276595744680851</v>
      </c>
      <c r="Y298" s="12">
        <f t="shared" si="2097"/>
        <v>14.893617021276595</v>
      </c>
      <c r="Z298" s="12">
        <f t="shared" si="2097"/>
        <v>9.9290780141843982</v>
      </c>
      <c r="AA298" s="12">
        <f t="shared" si="2097"/>
        <v>13.475177304964539</v>
      </c>
      <c r="AB298" s="45">
        <f t="shared" ref="AB298:AE298" si="2098">AB811</f>
        <v>28.786370733092042</v>
      </c>
      <c r="AC298" s="45">
        <f t="shared" si="2098"/>
        <v>54.02980352980353</v>
      </c>
      <c r="AD298" s="45">
        <f t="shared" si="2098"/>
        <v>100</v>
      </c>
      <c r="AE298" s="32">
        <f t="shared" si="2098"/>
        <v>86</v>
      </c>
      <c r="AF298" s="12">
        <f t="shared" ref="AF298:AJ298" si="2099">IF($AE298=0,0,AF811/$AE298*100)</f>
        <v>25.581395348837212</v>
      </c>
      <c r="AG298" s="12">
        <f t="shared" si="2099"/>
        <v>30.232558139534881</v>
      </c>
      <c r="AH298" s="12">
        <f t="shared" si="2099"/>
        <v>13.953488372093023</v>
      </c>
      <c r="AI298" s="12">
        <f t="shared" si="2099"/>
        <v>1.1627906976744187</v>
      </c>
      <c r="AJ298" s="12">
        <f t="shared" si="2099"/>
        <v>29.069767441860467</v>
      </c>
      <c r="AK298" s="45">
        <f t="shared" ref="AK298" si="2100">AK811</f>
        <v>18.312474629195943</v>
      </c>
      <c r="AL298" s="45">
        <f t="shared" ref="AL298" si="2101">AL811</f>
        <v>16</v>
      </c>
      <c r="AM298" s="45">
        <f t="shared" si="2071"/>
        <v>70</v>
      </c>
      <c r="AN298" s="45">
        <f t="shared" si="2071"/>
        <v>2.7</v>
      </c>
    </row>
    <row r="299" spans="1:40" ht="15" hidden="1" customHeight="1" x14ac:dyDescent="0.15">
      <c r="A299" s="3"/>
      <c r="B299" s="236" t="s">
        <v>51</v>
      </c>
      <c r="C299" s="18" t="s">
        <v>311</v>
      </c>
      <c r="D299" s="31">
        <f t="shared" si="1844"/>
        <v>75</v>
      </c>
      <c r="E299" s="14">
        <f t="shared" ref="E299:I299" si="2102">IF($D299=0,0,E812/$D299*100)</f>
        <v>33.333333333333329</v>
      </c>
      <c r="F299" s="14">
        <f t="shared" si="2102"/>
        <v>5.3333333333333339</v>
      </c>
      <c r="G299" s="14">
        <f t="shared" si="2102"/>
        <v>53.333333333333336</v>
      </c>
      <c r="H299" s="14">
        <f t="shared" si="2102"/>
        <v>2.666666666666667</v>
      </c>
      <c r="I299" s="14">
        <f t="shared" si="2102"/>
        <v>5.3333333333333339</v>
      </c>
      <c r="J299" s="31">
        <f t="shared" si="1846"/>
        <v>29</v>
      </c>
      <c r="K299" s="14">
        <f t="shared" ref="K299:R299" si="2103">IF($J299=0,0,K812/$J299*100)</f>
        <v>24.137931034482758</v>
      </c>
      <c r="L299" s="14">
        <f t="shared" si="2103"/>
        <v>27.586206896551722</v>
      </c>
      <c r="M299" s="14">
        <f t="shared" si="2103"/>
        <v>20.689655172413794</v>
      </c>
      <c r="N299" s="14">
        <f t="shared" si="2103"/>
        <v>3.4482758620689653</v>
      </c>
      <c r="O299" s="14">
        <f t="shared" si="2103"/>
        <v>0</v>
      </c>
      <c r="P299" s="14">
        <f t="shared" si="2103"/>
        <v>0</v>
      </c>
      <c r="Q299" s="14">
        <f t="shared" si="2103"/>
        <v>0</v>
      </c>
      <c r="R299" s="14">
        <f t="shared" si="2103"/>
        <v>24.137931034482758</v>
      </c>
      <c r="S299" s="48">
        <f t="shared" si="2082"/>
        <v>3.3636363636363638</v>
      </c>
      <c r="T299" s="48">
        <f t="shared" si="2074"/>
        <v>3.3636363636363638</v>
      </c>
      <c r="U299" s="56">
        <f t="shared" si="2074"/>
        <v>14</v>
      </c>
      <c r="V299" s="31">
        <f t="shared" si="2074"/>
        <v>26</v>
      </c>
      <c r="W299" s="14">
        <f t="shared" ref="W299:AA299" si="2104">IF($V299=0,0,W812/$V299*100)</f>
        <v>30.76923076923077</v>
      </c>
      <c r="X299" s="14">
        <f t="shared" si="2104"/>
        <v>46.153846153846153</v>
      </c>
      <c r="Y299" s="14">
        <f t="shared" si="2104"/>
        <v>3.8461538461538463</v>
      </c>
      <c r="Z299" s="14">
        <f t="shared" si="2104"/>
        <v>3.8461538461538463</v>
      </c>
      <c r="AA299" s="14">
        <f t="shared" si="2104"/>
        <v>15.384615384615385</v>
      </c>
      <c r="AB299" s="48">
        <f t="shared" ref="AB299:AE299" si="2105">AB812</f>
        <v>20.932539682539684</v>
      </c>
      <c r="AC299" s="48">
        <f t="shared" si="2105"/>
        <v>32.893990929705218</v>
      </c>
      <c r="AD299" s="48">
        <f t="shared" si="2105"/>
        <v>100</v>
      </c>
      <c r="AE299" s="31">
        <f t="shared" si="2105"/>
        <v>20</v>
      </c>
      <c r="AF299" s="14">
        <f t="shared" ref="AF299:AJ299" si="2106">IF($AE299=0,0,AF812/$AE299*100)</f>
        <v>35</v>
      </c>
      <c r="AG299" s="14">
        <f t="shared" si="2106"/>
        <v>15</v>
      </c>
      <c r="AH299" s="14">
        <f t="shared" si="2106"/>
        <v>10</v>
      </c>
      <c r="AI299" s="14">
        <f t="shared" si="2106"/>
        <v>0</v>
      </c>
      <c r="AJ299" s="14">
        <f t="shared" si="2106"/>
        <v>40</v>
      </c>
      <c r="AK299" s="48">
        <f t="shared" ref="AK299" si="2107">AK812</f>
        <v>15.201388888888891</v>
      </c>
      <c r="AL299" s="48">
        <f t="shared" ref="AL299" si="2108">AL812</f>
        <v>11.666666666666668</v>
      </c>
      <c r="AM299" s="48">
        <f t="shared" si="2071"/>
        <v>30</v>
      </c>
      <c r="AN299" s="48">
        <f t="shared" si="2071"/>
        <v>6</v>
      </c>
    </row>
    <row r="300" spans="1:40" ht="15" hidden="1" customHeight="1" x14ac:dyDescent="0.15">
      <c r="A300" s="3"/>
      <c r="B300" s="239"/>
      <c r="C300" s="18" t="s">
        <v>312</v>
      </c>
      <c r="D300" s="31">
        <f t="shared" si="1844"/>
        <v>648</v>
      </c>
      <c r="E300" s="14">
        <f t="shared" ref="E300:I300" si="2109">IF($D300=0,0,E813/$D300*100)</f>
        <v>33.179012345679013</v>
      </c>
      <c r="F300" s="14">
        <f t="shared" si="2109"/>
        <v>5.4012345679012341</v>
      </c>
      <c r="G300" s="14">
        <f t="shared" si="2109"/>
        <v>49.691358024691354</v>
      </c>
      <c r="H300" s="14">
        <f t="shared" si="2109"/>
        <v>7.098765432098765</v>
      </c>
      <c r="I300" s="14">
        <f t="shared" si="2109"/>
        <v>4.6296296296296298</v>
      </c>
      <c r="J300" s="31">
        <f t="shared" si="1846"/>
        <v>250</v>
      </c>
      <c r="K300" s="14">
        <f t="shared" ref="K300:R300" si="2110">IF($J300=0,0,K813/$J300*100)</f>
        <v>24.8</v>
      </c>
      <c r="L300" s="14">
        <f t="shared" si="2110"/>
        <v>32</v>
      </c>
      <c r="M300" s="14">
        <f t="shared" si="2110"/>
        <v>10</v>
      </c>
      <c r="N300" s="14">
        <f t="shared" si="2110"/>
        <v>9.6</v>
      </c>
      <c r="O300" s="14">
        <f t="shared" si="2110"/>
        <v>5.6000000000000005</v>
      </c>
      <c r="P300" s="14">
        <f t="shared" si="2110"/>
        <v>3.5999999999999996</v>
      </c>
      <c r="Q300" s="14">
        <f t="shared" si="2110"/>
        <v>0.8</v>
      </c>
      <c r="R300" s="14">
        <f t="shared" si="2110"/>
        <v>13.600000000000001</v>
      </c>
      <c r="S300" s="48">
        <f t="shared" si="2082"/>
        <v>18.38425925925926</v>
      </c>
      <c r="T300" s="48">
        <f t="shared" si="2074"/>
        <v>18.38425925925926</v>
      </c>
      <c r="U300" s="56">
        <f t="shared" si="2074"/>
        <v>341</v>
      </c>
      <c r="V300" s="31">
        <f t="shared" si="2074"/>
        <v>226</v>
      </c>
      <c r="W300" s="14">
        <f t="shared" ref="W300:AA300" si="2111">IF($V300=0,0,W813/$V300*100)</f>
        <v>38.053097345132741</v>
      </c>
      <c r="X300" s="14">
        <f t="shared" si="2111"/>
        <v>23.893805309734514</v>
      </c>
      <c r="Y300" s="14">
        <f t="shared" si="2111"/>
        <v>15.486725663716813</v>
      </c>
      <c r="Z300" s="14">
        <f t="shared" si="2111"/>
        <v>10.176991150442479</v>
      </c>
      <c r="AA300" s="14">
        <f t="shared" si="2111"/>
        <v>12.389380530973451</v>
      </c>
      <c r="AB300" s="48">
        <f t="shared" ref="AB300:AE300" si="2112">AB813</f>
        <v>30.430743498925324</v>
      </c>
      <c r="AC300" s="48">
        <f t="shared" si="2112"/>
        <v>53.797207257028695</v>
      </c>
      <c r="AD300" s="48">
        <f t="shared" si="2112"/>
        <v>100</v>
      </c>
      <c r="AE300" s="31">
        <f t="shared" si="2112"/>
        <v>143</v>
      </c>
      <c r="AF300" s="14">
        <f t="shared" ref="AF300:AJ300" si="2113">IF($AE300=0,0,AF813/$AE300*100)</f>
        <v>27.972027972027973</v>
      </c>
      <c r="AG300" s="14">
        <f t="shared" si="2113"/>
        <v>32.167832167832167</v>
      </c>
      <c r="AH300" s="14">
        <f t="shared" si="2113"/>
        <v>11.188811188811188</v>
      </c>
      <c r="AI300" s="14">
        <f t="shared" si="2113"/>
        <v>3.4965034965034967</v>
      </c>
      <c r="AJ300" s="14">
        <f t="shared" si="2113"/>
        <v>25.174825174825177</v>
      </c>
      <c r="AK300" s="48">
        <f t="shared" ref="AK300" si="2114">AK813</f>
        <v>18.358085595608962</v>
      </c>
      <c r="AL300" s="48">
        <f t="shared" ref="AL300" si="2115">AL813</f>
        <v>16</v>
      </c>
      <c r="AM300" s="48">
        <f t="shared" si="2071"/>
        <v>50</v>
      </c>
      <c r="AN300" s="48">
        <f t="shared" si="2071"/>
        <v>1</v>
      </c>
    </row>
    <row r="301" spans="1:40" ht="16.2" hidden="1" customHeight="1" x14ac:dyDescent="0.15">
      <c r="A301" s="6"/>
      <c r="B301" s="240"/>
      <c r="C301" s="19" t="s">
        <v>24</v>
      </c>
      <c r="D301" s="32">
        <f t="shared" si="1844"/>
        <v>328</v>
      </c>
      <c r="E301" s="12">
        <f t="shared" ref="E301:I301" si="2116">IF($D301=0,0,E814/$D301*100)</f>
        <v>31.707317073170731</v>
      </c>
      <c r="F301" s="12">
        <f t="shared" si="2116"/>
        <v>4.8780487804878048</v>
      </c>
      <c r="G301" s="12">
        <f t="shared" si="2116"/>
        <v>50.609756097560975</v>
      </c>
      <c r="H301" s="12">
        <f t="shared" si="2116"/>
        <v>3.6585365853658534</v>
      </c>
      <c r="I301" s="12">
        <f t="shared" si="2116"/>
        <v>9.1463414634146343</v>
      </c>
      <c r="J301" s="32">
        <f t="shared" si="1846"/>
        <v>120</v>
      </c>
      <c r="K301" s="12">
        <f t="shared" ref="K301:R301" si="2117">IF($J301=0,0,K814/$J301*100)</f>
        <v>25</v>
      </c>
      <c r="L301" s="12">
        <f t="shared" si="2117"/>
        <v>44.166666666666664</v>
      </c>
      <c r="M301" s="12">
        <f t="shared" si="2117"/>
        <v>10.833333333333334</v>
      </c>
      <c r="N301" s="12">
        <f t="shared" si="2117"/>
        <v>9.1666666666666661</v>
      </c>
      <c r="O301" s="12">
        <f t="shared" si="2117"/>
        <v>1.6666666666666667</v>
      </c>
      <c r="P301" s="12">
        <f t="shared" si="2117"/>
        <v>0.83333333333333337</v>
      </c>
      <c r="Q301" s="12">
        <f t="shared" si="2117"/>
        <v>0</v>
      </c>
      <c r="R301" s="12">
        <f t="shared" si="2117"/>
        <v>8.3333333333333321</v>
      </c>
      <c r="S301" s="45">
        <f t="shared" si="2082"/>
        <v>6.2818181818181822</v>
      </c>
      <c r="T301" s="45">
        <f t="shared" si="2074"/>
        <v>6.2818181818181822</v>
      </c>
      <c r="U301" s="54">
        <f t="shared" si="2074"/>
        <v>103</v>
      </c>
      <c r="V301" s="32">
        <f t="shared" si="2074"/>
        <v>106</v>
      </c>
      <c r="W301" s="12">
        <f t="shared" ref="W301:AA301" si="2118">IF($V301=0,0,W814/$V301*100)</f>
        <v>38.679245283018872</v>
      </c>
      <c r="X301" s="12">
        <f t="shared" si="2118"/>
        <v>19.811320754716981</v>
      </c>
      <c r="Y301" s="12">
        <f t="shared" si="2118"/>
        <v>16.037735849056602</v>
      </c>
      <c r="Z301" s="12">
        <f t="shared" si="2118"/>
        <v>14.150943396226415</v>
      </c>
      <c r="AA301" s="12">
        <f t="shared" si="2118"/>
        <v>11.320754716981133</v>
      </c>
      <c r="AB301" s="45">
        <f t="shared" ref="AB301:AE301" si="2119">AB814</f>
        <v>33.046248963802149</v>
      </c>
      <c r="AC301" s="45">
        <f t="shared" si="2119"/>
        <v>58.610328350894385</v>
      </c>
      <c r="AD301" s="45">
        <f t="shared" si="2119"/>
        <v>100</v>
      </c>
      <c r="AE301" s="32">
        <f t="shared" si="2119"/>
        <v>66</v>
      </c>
      <c r="AF301" s="12">
        <f t="shared" ref="AF301:AJ301" si="2120">IF($AE301=0,0,AF814/$AE301*100)</f>
        <v>24.242424242424242</v>
      </c>
      <c r="AG301" s="12">
        <f t="shared" si="2120"/>
        <v>30.303030303030305</v>
      </c>
      <c r="AH301" s="12">
        <f t="shared" si="2120"/>
        <v>7.5757575757575761</v>
      </c>
      <c r="AI301" s="12">
        <f t="shared" si="2120"/>
        <v>3.0303030303030303</v>
      </c>
      <c r="AJ301" s="12">
        <f t="shared" si="2120"/>
        <v>34.848484848484851</v>
      </c>
      <c r="AK301" s="45">
        <f t="shared" ref="AK301" si="2121">AK814</f>
        <v>18.203875968992246</v>
      </c>
      <c r="AL301" s="45">
        <f t="shared" ref="AL301" si="2122">AL814</f>
        <v>16.600000000000001</v>
      </c>
      <c r="AM301" s="45">
        <f t="shared" si="2071"/>
        <v>50</v>
      </c>
      <c r="AN301" s="45">
        <f t="shared" si="2071"/>
        <v>5</v>
      </c>
    </row>
    <row r="302" spans="1:40" ht="16.2" hidden="1" customHeight="1" x14ac:dyDescent="0.15">
      <c r="A302" s="2" t="s">
        <v>315</v>
      </c>
      <c r="B302" s="23" t="s">
        <v>10</v>
      </c>
      <c r="C302" s="17" t="s">
        <v>311</v>
      </c>
      <c r="D302" s="30">
        <f t="shared" si="1844"/>
        <v>44</v>
      </c>
      <c r="E302" s="13">
        <f t="shared" ref="E302:I302" si="2123">IF($D302=0,0,E815/$D302*100)</f>
        <v>27.27272727272727</v>
      </c>
      <c r="F302" s="13">
        <f t="shared" si="2123"/>
        <v>4.5454545454545459</v>
      </c>
      <c r="G302" s="13">
        <f t="shared" si="2123"/>
        <v>56.81818181818182</v>
      </c>
      <c r="H302" s="13">
        <f t="shared" si="2123"/>
        <v>4.5454545454545459</v>
      </c>
      <c r="I302" s="13">
        <f t="shared" si="2123"/>
        <v>6.8181818181818175</v>
      </c>
      <c r="J302" s="30">
        <f t="shared" si="1846"/>
        <v>14</v>
      </c>
      <c r="K302" s="13">
        <f t="shared" ref="K302:R302" si="2124">IF($J302=0,0,K815/$J302*100)</f>
        <v>7.1428571428571423</v>
      </c>
      <c r="L302" s="13">
        <f t="shared" si="2124"/>
        <v>42.857142857142854</v>
      </c>
      <c r="M302" s="13">
        <f t="shared" si="2124"/>
        <v>14.285714285714285</v>
      </c>
      <c r="N302" s="13">
        <f t="shared" si="2124"/>
        <v>7.1428571428571423</v>
      </c>
      <c r="O302" s="13">
        <f t="shared" si="2124"/>
        <v>0</v>
      </c>
      <c r="P302" s="13">
        <f t="shared" si="2124"/>
        <v>0</v>
      </c>
      <c r="Q302" s="13">
        <f t="shared" si="2124"/>
        <v>0</v>
      </c>
      <c r="R302" s="13">
        <f t="shared" si="2124"/>
        <v>28.571428571428569</v>
      </c>
      <c r="S302" s="47">
        <f t="shared" si="2082"/>
        <v>4.5</v>
      </c>
      <c r="T302" s="47">
        <f t="shared" si="2074"/>
        <v>4.5</v>
      </c>
      <c r="U302" s="55">
        <f t="shared" si="2074"/>
        <v>15</v>
      </c>
      <c r="V302" s="30">
        <f t="shared" si="2074"/>
        <v>14</v>
      </c>
      <c r="W302" s="13">
        <f t="shared" ref="W302:AA302" si="2125">IF($V302=0,0,W815/$V302*100)</f>
        <v>35.714285714285715</v>
      </c>
      <c r="X302" s="13">
        <f t="shared" si="2125"/>
        <v>42.857142857142854</v>
      </c>
      <c r="Y302" s="13">
        <f t="shared" si="2125"/>
        <v>14.285714285714285</v>
      </c>
      <c r="Z302" s="13">
        <f t="shared" si="2125"/>
        <v>0</v>
      </c>
      <c r="AA302" s="13">
        <f t="shared" si="2125"/>
        <v>7.1428571428571423</v>
      </c>
      <c r="AB302" s="47">
        <f t="shared" ref="AB302:AE302" si="2126">AB815</f>
        <v>22.520110608345899</v>
      </c>
      <c r="AC302" s="47">
        <f t="shared" si="2126"/>
        <v>36.595179738562088</v>
      </c>
      <c r="AD302" s="47">
        <f t="shared" si="2126"/>
        <v>64.705882352941174</v>
      </c>
      <c r="AE302" s="30">
        <f t="shared" si="2126"/>
        <v>9</v>
      </c>
      <c r="AF302" s="13">
        <f t="shared" ref="AF302:AJ302" si="2127">IF($AE302=0,0,AF815/$AE302*100)</f>
        <v>55.555555555555557</v>
      </c>
      <c r="AG302" s="13">
        <f t="shared" si="2127"/>
        <v>22.222222222222221</v>
      </c>
      <c r="AH302" s="13">
        <f t="shared" si="2127"/>
        <v>0</v>
      </c>
      <c r="AI302" s="13">
        <f t="shared" si="2127"/>
        <v>0</v>
      </c>
      <c r="AJ302" s="13">
        <f t="shared" si="2127"/>
        <v>22.222222222222221</v>
      </c>
      <c r="AK302" s="47">
        <f t="shared" ref="AK302" si="2128">AK815</f>
        <v>13.176839826839826</v>
      </c>
      <c r="AL302" s="47">
        <f t="shared" ref="AL302" si="2129">AL815</f>
        <v>9.6999999999999993</v>
      </c>
      <c r="AM302" s="47">
        <f t="shared" si="2071"/>
        <v>25.454545454545453</v>
      </c>
      <c r="AN302" s="47">
        <f t="shared" si="2071"/>
        <v>5</v>
      </c>
    </row>
    <row r="303" spans="1:40" ht="16.2" hidden="1" customHeight="1" x14ac:dyDescent="0.15">
      <c r="A303" s="3" t="s">
        <v>323</v>
      </c>
      <c r="B303" s="24" t="s">
        <v>11</v>
      </c>
      <c r="C303" s="18" t="s">
        <v>312</v>
      </c>
      <c r="D303" s="31">
        <f t="shared" si="1844"/>
        <v>2064</v>
      </c>
      <c r="E303" s="14">
        <f t="shared" ref="E303:I303" si="2130">IF($D303=0,0,E816/$D303*100)</f>
        <v>39.777131782945737</v>
      </c>
      <c r="F303" s="14">
        <f t="shared" si="2130"/>
        <v>4.5058139534883717</v>
      </c>
      <c r="G303" s="14">
        <f t="shared" si="2130"/>
        <v>45.348837209302324</v>
      </c>
      <c r="H303" s="14">
        <f t="shared" si="2130"/>
        <v>6.2984496124031004</v>
      </c>
      <c r="I303" s="14">
        <f t="shared" si="2130"/>
        <v>4.0697674418604652</v>
      </c>
      <c r="J303" s="31">
        <f t="shared" si="1846"/>
        <v>914</v>
      </c>
      <c r="K303" s="14">
        <f t="shared" ref="K303:R303" si="2131">IF($J303=0,0,K816/$J303*100)</f>
        <v>17.505470459518598</v>
      </c>
      <c r="L303" s="14">
        <f t="shared" si="2131"/>
        <v>23.522975929978116</v>
      </c>
      <c r="M303" s="14">
        <f t="shared" si="2131"/>
        <v>8.4245076586433267</v>
      </c>
      <c r="N303" s="14">
        <f t="shared" si="2131"/>
        <v>8.5339168490153181</v>
      </c>
      <c r="O303" s="14">
        <f t="shared" si="2131"/>
        <v>10.175054704595187</v>
      </c>
      <c r="P303" s="14">
        <f t="shared" si="2131"/>
        <v>8.5339168490153181</v>
      </c>
      <c r="Q303" s="14">
        <f t="shared" si="2131"/>
        <v>13.457330415754923</v>
      </c>
      <c r="R303" s="14">
        <f t="shared" si="2131"/>
        <v>9.8468271334792128</v>
      </c>
      <c r="S303" s="48">
        <f t="shared" si="2082"/>
        <v>59.376213592233007</v>
      </c>
      <c r="T303" s="48">
        <f t="shared" si="2074"/>
        <v>59.376213592233007</v>
      </c>
      <c r="U303" s="56">
        <f t="shared" si="2074"/>
        <v>341</v>
      </c>
      <c r="V303" s="31">
        <f t="shared" si="2074"/>
        <v>850</v>
      </c>
      <c r="W303" s="14">
        <f t="shared" ref="W303:AA303" si="2132">IF($V303=0,0,W816/$V303*100)</f>
        <v>28.823529411764703</v>
      </c>
      <c r="X303" s="14">
        <f t="shared" si="2132"/>
        <v>22.705882352941174</v>
      </c>
      <c r="Y303" s="14">
        <f t="shared" si="2132"/>
        <v>22.235294117647058</v>
      </c>
      <c r="Z303" s="14">
        <f t="shared" si="2132"/>
        <v>10.823529411764705</v>
      </c>
      <c r="AA303" s="14">
        <f t="shared" si="2132"/>
        <v>15.411764705882353</v>
      </c>
      <c r="AB303" s="48">
        <f t="shared" ref="AB303:AE303" si="2133">AB816</f>
        <v>37.713420595678386</v>
      </c>
      <c r="AC303" s="48">
        <f t="shared" si="2133"/>
        <v>57.206644321292742</v>
      </c>
      <c r="AD303" s="48">
        <f t="shared" si="2133"/>
        <v>100</v>
      </c>
      <c r="AE303" s="31">
        <f t="shared" si="2133"/>
        <v>615</v>
      </c>
      <c r="AF303" s="14">
        <f t="shared" ref="AF303:AJ303" si="2134">IF($AE303=0,0,AF816/$AE303*100)</f>
        <v>16.422764227642276</v>
      </c>
      <c r="AG303" s="14">
        <f t="shared" si="2134"/>
        <v>27.31707317073171</v>
      </c>
      <c r="AH303" s="14">
        <f t="shared" si="2134"/>
        <v>19.024390243902438</v>
      </c>
      <c r="AI303" s="14">
        <f t="shared" si="2134"/>
        <v>11.056910569105691</v>
      </c>
      <c r="AJ303" s="14">
        <f t="shared" si="2134"/>
        <v>26.178861788617887</v>
      </c>
      <c r="AK303" s="48">
        <f t="shared" ref="AK303" si="2135">AK816</f>
        <v>25.392319343407443</v>
      </c>
      <c r="AL303" s="48">
        <f t="shared" ref="AL303" si="2136">AL816</f>
        <v>23.049999999999997</v>
      </c>
      <c r="AM303" s="48">
        <f t="shared" si="2071"/>
        <v>166.66666666666666</v>
      </c>
      <c r="AN303" s="48">
        <f t="shared" si="2071"/>
        <v>1</v>
      </c>
    </row>
    <row r="304" spans="1:40" ht="16.2" hidden="1" customHeight="1" x14ac:dyDescent="0.15">
      <c r="A304" s="3"/>
      <c r="B304" s="25"/>
      <c r="C304" s="19" t="s">
        <v>24</v>
      </c>
      <c r="D304" s="32">
        <f t="shared" si="1844"/>
        <v>998</v>
      </c>
      <c r="E304" s="12">
        <f t="shared" ref="E304:I304" si="2137">IF($D304=0,0,E817/$D304*100)</f>
        <v>31.763527054108216</v>
      </c>
      <c r="F304" s="12">
        <f t="shared" si="2137"/>
        <v>4.6092184368737472</v>
      </c>
      <c r="G304" s="12">
        <f t="shared" si="2137"/>
        <v>50.501002004008008</v>
      </c>
      <c r="H304" s="12">
        <f t="shared" si="2137"/>
        <v>4.5090180360721446</v>
      </c>
      <c r="I304" s="12">
        <f t="shared" si="2137"/>
        <v>8.6172344689378768</v>
      </c>
      <c r="J304" s="32">
        <f t="shared" si="1846"/>
        <v>363</v>
      </c>
      <c r="K304" s="12">
        <f t="shared" ref="K304:R304" si="2138">IF($J304=0,0,K817/$J304*100)</f>
        <v>22.589531680440771</v>
      </c>
      <c r="L304" s="12">
        <f t="shared" si="2138"/>
        <v>37.74104683195592</v>
      </c>
      <c r="M304" s="12">
        <f t="shared" si="2138"/>
        <v>11.84573002754821</v>
      </c>
      <c r="N304" s="12">
        <f t="shared" si="2138"/>
        <v>10.192837465564738</v>
      </c>
      <c r="O304" s="12">
        <f t="shared" si="2138"/>
        <v>1.3774104683195594</v>
      </c>
      <c r="P304" s="12">
        <f t="shared" si="2138"/>
        <v>7.9889807162534439</v>
      </c>
      <c r="Q304" s="12">
        <f t="shared" si="2138"/>
        <v>0.27548209366391185</v>
      </c>
      <c r="R304" s="12">
        <f t="shared" si="2138"/>
        <v>7.9889807162534439</v>
      </c>
      <c r="S304" s="45">
        <f t="shared" si="2082"/>
        <v>15</v>
      </c>
      <c r="T304" s="45">
        <f t="shared" si="2074"/>
        <v>15</v>
      </c>
      <c r="U304" s="54">
        <f t="shared" si="2074"/>
        <v>200</v>
      </c>
      <c r="V304" s="32">
        <f t="shared" si="2074"/>
        <v>330</v>
      </c>
      <c r="W304" s="12">
        <f t="shared" ref="W304:AA304" si="2139">IF($V304=0,0,W817/$V304*100)</f>
        <v>38.181818181818187</v>
      </c>
      <c r="X304" s="12">
        <f t="shared" si="2139"/>
        <v>21.515151515151516</v>
      </c>
      <c r="Y304" s="12">
        <f t="shared" si="2139"/>
        <v>17.878787878787879</v>
      </c>
      <c r="Z304" s="12">
        <f t="shared" si="2139"/>
        <v>10.303030303030303</v>
      </c>
      <c r="AA304" s="12">
        <f t="shared" si="2139"/>
        <v>12.121212121212121</v>
      </c>
      <c r="AB304" s="45">
        <f t="shared" ref="AB304:AE304" si="2140">AB817</f>
        <v>31.101593868210657</v>
      </c>
      <c r="AC304" s="45">
        <f t="shared" si="2140"/>
        <v>54.996720864518842</v>
      </c>
      <c r="AD304" s="45">
        <f t="shared" si="2140"/>
        <v>100</v>
      </c>
      <c r="AE304" s="32">
        <f t="shared" si="2140"/>
        <v>209</v>
      </c>
      <c r="AF304" s="12">
        <f t="shared" ref="AF304:AJ304" si="2141">IF($AE304=0,0,AF817/$AE304*100)</f>
        <v>18.660287081339714</v>
      </c>
      <c r="AG304" s="12">
        <f t="shared" si="2141"/>
        <v>29.186602870813399</v>
      </c>
      <c r="AH304" s="12">
        <f t="shared" si="2141"/>
        <v>20.095693779904305</v>
      </c>
      <c r="AI304" s="12">
        <f t="shared" si="2141"/>
        <v>3.3492822966507179</v>
      </c>
      <c r="AJ304" s="12">
        <f t="shared" si="2141"/>
        <v>28.708133971291865</v>
      </c>
      <c r="AK304" s="45">
        <f t="shared" ref="AK304" si="2142">AK817</f>
        <v>22.227726240053752</v>
      </c>
      <c r="AL304" s="45">
        <f t="shared" ref="AL304" si="2143">AL817</f>
        <v>20</v>
      </c>
      <c r="AM304" s="45">
        <f t="shared" si="2071"/>
        <v>150</v>
      </c>
      <c r="AN304" s="45">
        <f t="shared" si="2071"/>
        <v>2.7</v>
      </c>
    </row>
    <row r="305" spans="1:40" ht="15" hidden="1" customHeight="1" x14ac:dyDescent="0.15">
      <c r="A305" s="2" t="s">
        <v>315</v>
      </c>
      <c r="B305" s="24" t="s">
        <v>12</v>
      </c>
      <c r="C305" s="17" t="s">
        <v>311</v>
      </c>
      <c r="D305" s="31">
        <f t="shared" si="1844"/>
        <v>8</v>
      </c>
      <c r="E305" s="14">
        <f t="shared" ref="E305:I305" si="2144">IF($D305=0,0,E818/$D305*100)</f>
        <v>25</v>
      </c>
      <c r="F305" s="14">
        <f t="shared" si="2144"/>
        <v>12.5</v>
      </c>
      <c r="G305" s="14">
        <f t="shared" si="2144"/>
        <v>37.5</v>
      </c>
      <c r="H305" s="14">
        <f t="shared" si="2144"/>
        <v>0</v>
      </c>
      <c r="I305" s="14">
        <f t="shared" si="2144"/>
        <v>25</v>
      </c>
      <c r="J305" s="31">
        <f t="shared" si="1846"/>
        <v>3</v>
      </c>
      <c r="K305" s="14">
        <f t="shared" ref="K305:R305" si="2145">IF($J305=0,0,K818/$J305*100)</f>
        <v>0</v>
      </c>
      <c r="L305" s="14">
        <f t="shared" si="2145"/>
        <v>66.666666666666657</v>
      </c>
      <c r="M305" s="14">
        <f t="shared" si="2145"/>
        <v>0</v>
      </c>
      <c r="N305" s="14">
        <f t="shared" si="2145"/>
        <v>33.333333333333329</v>
      </c>
      <c r="O305" s="14">
        <f t="shared" si="2145"/>
        <v>0</v>
      </c>
      <c r="P305" s="14">
        <f t="shared" si="2145"/>
        <v>0</v>
      </c>
      <c r="Q305" s="14">
        <f t="shared" si="2145"/>
        <v>0</v>
      </c>
      <c r="R305" s="14">
        <f t="shared" si="2145"/>
        <v>0</v>
      </c>
      <c r="S305" s="48">
        <f t="shared" si="2082"/>
        <v>6.666666666666667</v>
      </c>
      <c r="T305" s="48">
        <f t="shared" si="2074"/>
        <v>6.666666666666667</v>
      </c>
      <c r="U305" s="56">
        <f t="shared" si="2074"/>
        <v>15</v>
      </c>
      <c r="V305" s="31">
        <f t="shared" si="2074"/>
        <v>3</v>
      </c>
      <c r="W305" s="14">
        <f t="shared" ref="W305:AA305" si="2146">IF($V305=0,0,W818/$V305*100)</f>
        <v>33.333333333333329</v>
      </c>
      <c r="X305" s="14">
        <f t="shared" si="2146"/>
        <v>33.333333333333329</v>
      </c>
      <c r="Y305" s="14">
        <f t="shared" si="2146"/>
        <v>33.333333333333329</v>
      </c>
      <c r="Z305" s="14">
        <f t="shared" si="2146"/>
        <v>0</v>
      </c>
      <c r="AA305" s="14">
        <f t="shared" si="2146"/>
        <v>0</v>
      </c>
      <c r="AB305" s="48">
        <f t="shared" ref="AB305:AE305" si="2147">AB818</f>
        <v>35.457516339869279</v>
      </c>
      <c r="AC305" s="48">
        <f t="shared" si="2147"/>
        <v>53.186274509803923</v>
      </c>
      <c r="AD305" s="48">
        <f t="shared" si="2147"/>
        <v>64.705882352941174</v>
      </c>
      <c r="AE305" s="31">
        <f t="shared" si="2147"/>
        <v>2</v>
      </c>
      <c r="AF305" s="14">
        <f t="shared" ref="AF305:AJ305" si="2148">IF($AE305=0,0,AF818/$AE305*100)</f>
        <v>0</v>
      </c>
      <c r="AG305" s="14">
        <f t="shared" si="2148"/>
        <v>100</v>
      </c>
      <c r="AH305" s="14">
        <f t="shared" si="2148"/>
        <v>0</v>
      </c>
      <c r="AI305" s="14">
        <f t="shared" si="2148"/>
        <v>0</v>
      </c>
      <c r="AJ305" s="14">
        <f t="shared" si="2148"/>
        <v>0</v>
      </c>
      <c r="AK305" s="48">
        <f t="shared" ref="AK305" si="2149">AK818</f>
        <v>25.327272727272728</v>
      </c>
      <c r="AL305" s="48">
        <f t="shared" ref="AL305" si="2150">AL818</f>
        <v>25.327272727272728</v>
      </c>
      <c r="AM305" s="48">
        <f t="shared" si="2071"/>
        <v>25.454545454545453</v>
      </c>
      <c r="AN305" s="48">
        <f t="shared" si="2071"/>
        <v>25.2</v>
      </c>
    </row>
    <row r="306" spans="1:40" ht="15" hidden="1" customHeight="1" x14ac:dyDescent="0.15">
      <c r="A306" s="3" t="s">
        <v>323</v>
      </c>
      <c r="B306" s="24" t="s">
        <v>13</v>
      </c>
      <c r="C306" s="18" t="s">
        <v>312</v>
      </c>
      <c r="D306" s="31">
        <f t="shared" si="1844"/>
        <v>549</v>
      </c>
      <c r="E306" s="14">
        <f t="shared" ref="E306:I306" si="2151">IF($D306=0,0,E819/$D306*100)</f>
        <v>58.65209471766849</v>
      </c>
      <c r="F306" s="14">
        <f t="shared" si="2151"/>
        <v>3.4608378870673953</v>
      </c>
      <c r="G306" s="14">
        <f t="shared" si="2151"/>
        <v>28.59744990892532</v>
      </c>
      <c r="H306" s="14">
        <f t="shared" si="2151"/>
        <v>6.9216757741347905</v>
      </c>
      <c r="I306" s="14">
        <f t="shared" si="2151"/>
        <v>2.3679417122040074</v>
      </c>
      <c r="J306" s="31">
        <f t="shared" si="1846"/>
        <v>341</v>
      </c>
      <c r="K306" s="14">
        <f t="shared" ref="K306:R306" si="2152">IF($J306=0,0,K819/$J306*100)</f>
        <v>6.4516129032258061</v>
      </c>
      <c r="L306" s="14">
        <f t="shared" si="2152"/>
        <v>11.143695014662756</v>
      </c>
      <c r="M306" s="14">
        <f t="shared" si="2152"/>
        <v>6.4516129032258061</v>
      </c>
      <c r="N306" s="14">
        <f t="shared" si="2152"/>
        <v>6.7448680351906152</v>
      </c>
      <c r="O306" s="14">
        <f t="shared" si="2152"/>
        <v>20.234604105571847</v>
      </c>
      <c r="P306" s="14">
        <f t="shared" si="2152"/>
        <v>12.023460410557185</v>
      </c>
      <c r="Q306" s="14">
        <f t="shared" si="2152"/>
        <v>28.739002932551323</v>
      </c>
      <c r="R306" s="14">
        <f t="shared" si="2152"/>
        <v>8.2111436950146626</v>
      </c>
      <c r="S306" s="48">
        <f t="shared" si="2082"/>
        <v>106.67092651757189</v>
      </c>
      <c r="T306" s="48">
        <f t="shared" si="2074"/>
        <v>106.67092651757189</v>
      </c>
      <c r="U306" s="56">
        <f t="shared" si="2074"/>
        <v>206</v>
      </c>
      <c r="V306" s="31">
        <f t="shared" si="2074"/>
        <v>335</v>
      </c>
      <c r="W306" s="14">
        <f t="shared" ref="W306:AA306" si="2153">IF($V306=0,0,W819/$V306*100)</f>
        <v>17.611940298507463</v>
      </c>
      <c r="X306" s="14">
        <f t="shared" si="2153"/>
        <v>21.791044776119403</v>
      </c>
      <c r="Y306" s="14">
        <f t="shared" si="2153"/>
        <v>30.149253731343283</v>
      </c>
      <c r="Z306" s="14">
        <f t="shared" si="2153"/>
        <v>10.44776119402985</v>
      </c>
      <c r="AA306" s="14">
        <f t="shared" si="2153"/>
        <v>20</v>
      </c>
      <c r="AB306" s="48">
        <f t="shared" ref="AB306:AE306" si="2154">AB819</f>
        <v>46.316022279551028</v>
      </c>
      <c r="AC306" s="48">
        <f t="shared" si="2154"/>
        <v>59.390880243634811</v>
      </c>
      <c r="AD306" s="48">
        <f t="shared" si="2154"/>
        <v>100</v>
      </c>
      <c r="AE306" s="31">
        <f t="shared" si="2154"/>
        <v>277</v>
      </c>
      <c r="AF306" s="14">
        <f t="shared" ref="AF306:AJ306" si="2155">IF($AE306=0,0,AF819/$AE306*100)</f>
        <v>6.8592057761732859</v>
      </c>
      <c r="AG306" s="14">
        <f t="shared" si="2155"/>
        <v>19.494584837545126</v>
      </c>
      <c r="AH306" s="14">
        <f t="shared" si="2155"/>
        <v>27.797833935018051</v>
      </c>
      <c r="AI306" s="14">
        <f t="shared" si="2155"/>
        <v>19.494584837545126</v>
      </c>
      <c r="AJ306" s="14">
        <f t="shared" si="2155"/>
        <v>26.353790613718413</v>
      </c>
      <c r="AK306" s="48">
        <f t="shared" ref="AK306" si="2156">AK819</f>
        <v>32.282646764999704</v>
      </c>
      <c r="AL306" s="48">
        <f t="shared" ref="AL306" si="2157">AL819</f>
        <v>30</v>
      </c>
      <c r="AM306" s="48">
        <f t="shared" si="2071"/>
        <v>166.66666666666666</v>
      </c>
      <c r="AN306" s="48">
        <f t="shared" si="2071"/>
        <v>1</v>
      </c>
    </row>
    <row r="307" spans="1:40" ht="15" hidden="1" customHeight="1" x14ac:dyDescent="0.15">
      <c r="A307" s="3"/>
      <c r="B307" s="25"/>
      <c r="C307" s="19" t="s">
        <v>24</v>
      </c>
      <c r="D307" s="32">
        <f t="shared" si="1844"/>
        <v>110</v>
      </c>
      <c r="E307" s="12">
        <f t="shared" ref="E307:I307" si="2158">IF($D307=0,0,E820/$D307*100)</f>
        <v>53.63636363636364</v>
      </c>
      <c r="F307" s="12">
        <f t="shared" si="2158"/>
        <v>7.2727272727272725</v>
      </c>
      <c r="G307" s="12">
        <f t="shared" si="2158"/>
        <v>30</v>
      </c>
      <c r="H307" s="12">
        <f t="shared" si="2158"/>
        <v>4.5454545454545459</v>
      </c>
      <c r="I307" s="12">
        <f t="shared" si="2158"/>
        <v>4.5454545454545459</v>
      </c>
      <c r="J307" s="32">
        <f t="shared" si="1846"/>
        <v>67</v>
      </c>
      <c r="K307" s="12">
        <f t="shared" ref="K307:R307" si="2159">IF($J307=0,0,K820/$J307*100)</f>
        <v>7.4626865671641784</v>
      </c>
      <c r="L307" s="12">
        <f t="shared" si="2159"/>
        <v>22.388059701492537</v>
      </c>
      <c r="M307" s="12">
        <f t="shared" si="2159"/>
        <v>2.9850746268656714</v>
      </c>
      <c r="N307" s="12">
        <f t="shared" si="2159"/>
        <v>19.402985074626866</v>
      </c>
      <c r="O307" s="12">
        <f t="shared" si="2159"/>
        <v>4.4776119402985071</v>
      </c>
      <c r="P307" s="12">
        <f t="shared" si="2159"/>
        <v>35.820895522388057</v>
      </c>
      <c r="Q307" s="12">
        <f t="shared" si="2159"/>
        <v>1.4925373134328357</v>
      </c>
      <c r="R307" s="12">
        <f t="shared" si="2159"/>
        <v>5.9701492537313428</v>
      </c>
      <c r="S307" s="45">
        <f t="shared" si="2082"/>
        <v>52.444444444444443</v>
      </c>
      <c r="T307" s="45">
        <f t="shared" si="2074"/>
        <v>52.444444444444443</v>
      </c>
      <c r="U307" s="54">
        <f t="shared" si="2074"/>
        <v>200</v>
      </c>
      <c r="V307" s="32">
        <f t="shared" si="2074"/>
        <v>65</v>
      </c>
      <c r="W307" s="12">
        <f t="shared" ref="W307:AA307" si="2160">IF($V307=0,0,W820/$V307*100)</f>
        <v>29.230769230769234</v>
      </c>
      <c r="X307" s="12">
        <f t="shared" si="2160"/>
        <v>21.53846153846154</v>
      </c>
      <c r="Y307" s="12">
        <f t="shared" si="2160"/>
        <v>32.307692307692307</v>
      </c>
      <c r="Z307" s="12">
        <f t="shared" si="2160"/>
        <v>7.6923076923076925</v>
      </c>
      <c r="AA307" s="12">
        <f t="shared" si="2160"/>
        <v>9.2307692307692317</v>
      </c>
      <c r="AB307" s="45">
        <f t="shared" ref="AB307:AE307" si="2161">AB820</f>
        <v>38.62268754841039</v>
      </c>
      <c r="AC307" s="45">
        <f t="shared" si="2161"/>
        <v>56.968464133905321</v>
      </c>
      <c r="AD307" s="45">
        <f t="shared" si="2161"/>
        <v>100</v>
      </c>
      <c r="AE307" s="32">
        <f t="shared" si="2161"/>
        <v>47</v>
      </c>
      <c r="AF307" s="12">
        <f t="shared" ref="AF307:AJ307" si="2162">IF($AE307=0,0,AF820/$AE307*100)</f>
        <v>2.1276595744680851</v>
      </c>
      <c r="AG307" s="12">
        <f t="shared" si="2162"/>
        <v>23.404255319148938</v>
      </c>
      <c r="AH307" s="12">
        <f t="shared" si="2162"/>
        <v>51.063829787234042</v>
      </c>
      <c r="AI307" s="12">
        <f t="shared" si="2162"/>
        <v>6.3829787234042552</v>
      </c>
      <c r="AJ307" s="12">
        <f t="shared" si="2162"/>
        <v>17.021276595744681</v>
      </c>
      <c r="AK307" s="45">
        <f t="shared" ref="AK307" si="2163">AK820</f>
        <v>31.838984377445914</v>
      </c>
      <c r="AL307" s="45">
        <f t="shared" ref="AL307" si="2164">AL820</f>
        <v>30</v>
      </c>
      <c r="AM307" s="45">
        <f t="shared" si="2071"/>
        <v>150</v>
      </c>
      <c r="AN307" s="45">
        <f t="shared" si="2071"/>
        <v>10.1</v>
      </c>
    </row>
    <row r="308" spans="1:40" ht="15" hidden="1" customHeight="1" x14ac:dyDescent="0.15">
      <c r="A308" s="3"/>
      <c r="B308" s="24" t="s">
        <v>15</v>
      </c>
      <c r="C308" s="17" t="s">
        <v>311</v>
      </c>
      <c r="D308" s="31">
        <f t="shared" si="1844"/>
        <v>17</v>
      </c>
      <c r="E308" s="14">
        <f t="shared" ref="E308:I308" si="2165">IF($D308=0,0,E821/$D308*100)</f>
        <v>17.647058823529413</v>
      </c>
      <c r="F308" s="14">
        <f t="shared" si="2165"/>
        <v>5.8823529411764701</v>
      </c>
      <c r="G308" s="14">
        <f t="shared" si="2165"/>
        <v>64.705882352941174</v>
      </c>
      <c r="H308" s="14">
        <f t="shared" si="2165"/>
        <v>11.76470588235294</v>
      </c>
      <c r="I308" s="14">
        <f t="shared" si="2165"/>
        <v>0</v>
      </c>
      <c r="J308" s="31">
        <f t="shared" si="1846"/>
        <v>4</v>
      </c>
      <c r="K308" s="14">
        <f t="shared" ref="K308:R308" si="2166">IF($J308=0,0,K821/$J308*100)</f>
        <v>0</v>
      </c>
      <c r="L308" s="14">
        <f t="shared" si="2166"/>
        <v>50</v>
      </c>
      <c r="M308" s="14">
        <f t="shared" si="2166"/>
        <v>25</v>
      </c>
      <c r="N308" s="14">
        <f t="shared" si="2166"/>
        <v>0</v>
      </c>
      <c r="O308" s="14">
        <f t="shared" si="2166"/>
        <v>0</v>
      </c>
      <c r="P308" s="14">
        <f t="shared" si="2166"/>
        <v>0</v>
      </c>
      <c r="Q308" s="14">
        <f t="shared" si="2166"/>
        <v>0</v>
      </c>
      <c r="R308" s="14">
        <f t="shared" si="2166"/>
        <v>25</v>
      </c>
      <c r="S308" s="48">
        <f t="shared" si="2082"/>
        <v>3.6666666666666665</v>
      </c>
      <c r="T308" s="48">
        <f t="shared" si="2074"/>
        <v>3.6666666666666665</v>
      </c>
      <c r="U308" s="56">
        <f t="shared" si="2074"/>
        <v>5</v>
      </c>
      <c r="V308" s="31">
        <f t="shared" si="2074"/>
        <v>4</v>
      </c>
      <c r="W308" s="14">
        <f t="shared" ref="W308:AA308" si="2167">IF($V308=0,0,W821/$V308*100)</f>
        <v>50</v>
      </c>
      <c r="X308" s="14">
        <f t="shared" si="2167"/>
        <v>0</v>
      </c>
      <c r="Y308" s="14">
        <f t="shared" si="2167"/>
        <v>25</v>
      </c>
      <c r="Z308" s="14">
        <f t="shared" si="2167"/>
        <v>0</v>
      </c>
      <c r="AA308" s="14">
        <f t="shared" si="2167"/>
        <v>25</v>
      </c>
      <c r="AB308" s="48">
        <f t="shared" ref="AB308:AE308" si="2168">AB821</f>
        <v>16.666666666666668</v>
      </c>
      <c r="AC308" s="48">
        <f t="shared" si="2168"/>
        <v>50</v>
      </c>
      <c r="AD308" s="48">
        <f t="shared" si="2168"/>
        <v>50</v>
      </c>
      <c r="AE308" s="31">
        <f t="shared" si="2168"/>
        <v>2</v>
      </c>
      <c r="AF308" s="14">
        <f t="shared" ref="AF308:AJ308" si="2169">IF($AE308=0,0,AF821/$AE308*100)</f>
        <v>0</v>
      </c>
      <c r="AG308" s="14">
        <f t="shared" si="2169"/>
        <v>0</v>
      </c>
      <c r="AH308" s="14">
        <f t="shared" si="2169"/>
        <v>0</v>
      </c>
      <c r="AI308" s="14">
        <f t="shared" si="2169"/>
        <v>0</v>
      </c>
      <c r="AJ308" s="14">
        <f t="shared" si="2169"/>
        <v>100</v>
      </c>
      <c r="AK308" s="48" t="str">
        <f t="shared" ref="AK308" si="2170">AK821</f>
        <v>－</v>
      </c>
      <c r="AL308" s="48" t="str">
        <f t="shared" ref="AL308" si="2171">AL821</f>
        <v>－</v>
      </c>
      <c r="AM308" s="48" t="str">
        <f t="shared" si="2071"/>
        <v>－</v>
      </c>
      <c r="AN308" s="48" t="str">
        <f t="shared" si="2071"/>
        <v>－</v>
      </c>
    </row>
    <row r="309" spans="1:40" ht="15" hidden="1" customHeight="1" x14ac:dyDescent="0.15">
      <c r="A309" s="3"/>
      <c r="B309" s="24" t="s">
        <v>16</v>
      </c>
      <c r="C309" s="18" t="s">
        <v>312</v>
      </c>
      <c r="D309" s="31">
        <f t="shared" si="1844"/>
        <v>768</v>
      </c>
      <c r="E309" s="14">
        <f t="shared" ref="E309:I309" si="2172">IF($D309=0,0,E822/$D309*100)</f>
        <v>31.25</v>
      </c>
      <c r="F309" s="14">
        <f t="shared" si="2172"/>
        <v>4.4270833333333339</v>
      </c>
      <c r="G309" s="14">
        <f t="shared" si="2172"/>
        <v>54.166666666666664</v>
      </c>
      <c r="H309" s="14">
        <f t="shared" si="2172"/>
        <v>5.7291666666666661</v>
      </c>
      <c r="I309" s="14">
        <f t="shared" si="2172"/>
        <v>4.4270833333333339</v>
      </c>
      <c r="J309" s="31">
        <f t="shared" si="1846"/>
        <v>274</v>
      </c>
      <c r="K309" s="14">
        <f t="shared" ref="K309:R309" si="2173">IF($J309=0,0,K822/$J309*100)</f>
        <v>25.18248175182482</v>
      </c>
      <c r="L309" s="14">
        <f t="shared" si="2173"/>
        <v>31.386861313868614</v>
      </c>
      <c r="M309" s="14">
        <f t="shared" si="2173"/>
        <v>9.4890510948905096</v>
      </c>
      <c r="N309" s="14">
        <f t="shared" si="2173"/>
        <v>8.7591240875912408</v>
      </c>
      <c r="O309" s="14">
        <f t="shared" si="2173"/>
        <v>1.824817518248175</v>
      </c>
      <c r="P309" s="14">
        <f t="shared" si="2173"/>
        <v>7.664233576642336</v>
      </c>
      <c r="Q309" s="14">
        <f t="shared" si="2173"/>
        <v>7.664233576642336</v>
      </c>
      <c r="R309" s="14">
        <f t="shared" si="2173"/>
        <v>8.0291970802919703</v>
      </c>
      <c r="S309" s="48">
        <f t="shared" si="2082"/>
        <v>36.61904761904762</v>
      </c>
      <c r="T309" s="48">
        <f t="shared" si="2074"/>
        <v>36.61904761904762</v>
      </c>
      <c r="U309" s="56">
        <f t="shared" si="2074"/>
        <v>206</v>
      </c>
      <c r="V309" s="31">
        <f t="shared" si="2074"/>
        <v>242</v>
      </c>
      <c r="W309" s="14">
        <f t="shared" ref="W309:AA309" si="2174">IF($V309=0,0,W822/$V309*100)</f>
        <v>35.537190082644628</v>
      </c>
      <c r="X309" s="14">
        <f t="shared" si="2174"/>
        <v>20.66115702479339</v>
      </c>
      <c r="Y309" s="14">
        <f t="shared" si="2174"/>
        <v>18.181818181818183</v>
      </c>
      <c r="Z309" s="14">
        <f t="shared" si="2174"/>
        <v>11.983471074380166</v>
      </c>
      <c r="AA309" s="14">
        <f t="shared" si="2174"/>
        <v>13.636363636363635</v>
      </c>
      <c r="AB309" s="48">
        <f t="shared" ref="AB309:AE309" si="2175">AB822</f>
        <v>34.101624444292618</v>
      </c>
      <c r="AC309" s="48">
        <f t="shared" si="2175"/>
        <v>57.945036657375262</v>
      </c>
      <c r="AD309" s="48">
        <f t="shared" si="2175"/>
        <v>100</v>
      </c>
      <c r="AE309" s="31">
        <f t="shared" si="2175"/>
        <v>161</v>
      </c>
      <c r="AF309" s="14">
        <f t="shared" ref="AF309:AJ309" si="2176">IF($AE309=0,0,AF822/$AE309*100)</f>
        <v>22.981366459627328</v>
      </c>
      <c r="AG309" s="14">
        <f t="shared" si="2176"/>
        <v>31.677018633540371</v>
      </c>
      <c r="AH309" s="14">
        <f t="shared" si="2176"/>
        <v>13.043478260869565</v>
      </c>
      <c r="AI309" s="14">
        <f t="shared" si="2176"/>
        <v>4.3478260869565215</v>
      </c>
      <c r="AJ309" s="14">
        <f t="shared" si="2176"/>
        <v>27.950310559006208</v>
      </c>
      <c r="AK309" s="48">
        <f t="shared" ref="AK309" si="2177">AK822</f>
        <v>20.740412785490371</v>
      </c>
      <c r="AL309" s="48">
        <f t="shared" ref="AL309" si="2178">AL822</f>
        <v>20</v>
      </c>
      <c r="AM309" s="48">
        <f t="shared" si="2071"/>
        <v>100</v>
      </c>
      <c r="AN309" s="48">
        <f t="shared" si="2071"/>
        <v>3.15</v>
      </c>
    </row>
    <row r="310" spans="1:40" ht="15" hidden="1" customHeight="1" x14ac:dyDescent="0.15">
      <c r="A310" s="3"/>
      <c r="B310" s="4"/>
      <c r="C310" s="19" t="s">
        <v>24</v>
      </c>
      <c r="D310" s="32">
        <f t="shared" si="1844"/>
        <v>531</v>
      </c>
      <c r="E310" s="12">
        <f t="shared" ref="E310:I310" si="2179">IF($D310=0,0,E823/$D310*100)</f>
        <v>26.930320150659131</v>
      </c>
      <c r="F310" s="12">
        <f t="shared" si="2179"/>
        <v>3.5781544256120528</v>
      </c>
      <c r="G310" s="12">
        <f t="shared" si="2179"/>
        <v>55.178907721280602</v>
      </c>
      <c r="H310" s="12">
        <f t="shared" si="2179"/>
        <v>4.5197740112994351</v>
      </c>
      <c r="I310" s="12">
        <f t="shared" si="2179"/>
        <v>9.7928436911487751</v>
      </c>
      <c r="J310" s="32">
        <f t="shared" si="1846"/>
        <v>162</v>
      </c>
      <c r="K310" s="12">
        <f t="shared" ref="K310:R310" si="2180">IF($J310=0,0,K823/$J310*100)</f>
        <v>27.160493827160494</v>
      </c>
      <c r="L310" s="12">
        <f t="shared" si="2180"/>
        <v>40.123456790123456</v>
      </c>
      <c r="M310" s="12">
        <f t="shared" si="2180"/>
        <v>15.432098765432098</v>
      </c>
      <c r="N310" s="12">
        <f t="shared" si="2180"/>
        <v>7.4074074074074066</v>
      </c>
      <c r="O310" s="12">
        <f t="shared" si="2180"/>
        <v>0</v>
      </c>
      <c r="P310" s="12">
        <f t="shared" si="2180"/>
        <v>1.8518518518518516</v>
      </c>
      <c r="Q310" s="12">
        <f t="shared" si="2180"/>
        <v>0</v>
      </c>
      <c r="R310" s="12">
        <f t="shared" si="2180"/>
        <v>8.0246913580246915</v>
      </c>
      <c r="S310" s="45">
        <f t="shared" si="2082"/>
        <v>5.825503355704698</v>
      </c>
      <c r="T310" s="45">
        <f t="shared" si="2074"/>
        <v>5.825503355704698</v>
      </c>
      <c r="U310" s="54">
        <f t="shared" si="2074"/>
        <v>103</v>
      </c>
      <c r="V310" s="32">
        <f t="shared" si="2074"/>
        <v>146</v>
      </c>
      <c r="W310" s="12">
        <f t="shared" ref="W310:AA310" si="2181">IF($V310=0,0,W823/$V310*100)</f>
        <v>41.095890410958901</v>
      </c>
      <c r="X310" s="12">
        <f t="shared" si="2181"/>
        <v>21.917808219178081</v>
      </c>
      <c r="Y310" s="12">
        <f t="shared" si="2181"/>
        <v>14.383561643835616</v>
      </c>
      <c r="Z310" s="12">
        <f t="shared" si="2181"/>
        <v>9.5890410958904102</v>
      </c>
      <c r="AA310" s="12">
        <f t="shared" si="2181"/>
        <v>13.013698630136986</v>
      </c>
      <c r="AB310" s="45">
        <f t="shared" ref="AB310:AE310" si="2182">AB823</f>
        <v>27.803487562945982</v>
      </c>
      <c r="AC310" s="45">
        <f t="shared" si="2182"/>
        <v>52.702133141703577</v>
      </c>
      <c r="AD310" s="45">
        <f t="shared" si="2182"/>
        <v>100</v>
      </c>
      <c r="AE310" s="32">
        <f t="shared" si="2182"/>
        <v>88</v>
      </c>
      <c r="AF310" s="12">
        <f t="shared" ref="AF310:AJ310" si="2183">IF($AE310=0,0,AF823/$AE310*100)</f>
        <v>25</v>
      </c>
      <c r="AG310" s="12">
        <f t="shared" si="2183"/>
        <v>30.681818181818183</v>
      </c>
      <c r="AH310" s="12">
        <f t="shared" si="2183"/>
        <v>13.636363636363635</v>
      </c>
      <c r="AI310" s="12">
        <f t="shared" si="2183"/>
        <v>2.2727272727272729</v>
      </c>
      <c r="AJ310" s="12">
        <f t="shared" si="2183"/>
        <v>28.40909090909091</v>
      </c>
      <c r="AK310" s="45">
        <f t="shared" ref="AK310" si="2184">AK823</f>
        <v>19.11207860922147</v>
      </c>
      <c r="AL310" s="45">
        <f t="shared" ref="AL310:AN325" si="2185">AL823</f>
        <v>16</v>
      </c>
      <c r="AM310" s="45">
        <f t="shared" si="2185"/>
        <v>70</v>
      </c>
      <c r="AN310" s="45">
        <f t="shared" si="2185"/>
        <v>2.7</v>
      </c>
    </row>
    <row r="311" spans="1:40" ht="15" hidden="1" customHeight="1" x14ac:dyDescent="0.15">
      <c r="A311" s="3"/>
      <c r="B311" s="236" t="s">
        <v>51</v>
      </c>
      <c r="C311" s="18" t="s">
        <v>311</v>
      </c>
      <c r="D311" s="31">
        <f t="shared" si="1844"/>
        <v>16</v>
      </c>
      <c r="E311" s="14">
        <f t="shared" ref="E311:I311" si="2186">IF($D311=0,0,E824/$D311*100)</f>
        <v>37.5</v>
      </c>
      <c r="F311" s="14">
        <f t="shared" si="2186"/>
        <v>0</v>
      </c>
      <c r="G311" s="14">
        <f t="shared" si="2186"/>
        <v>56.25</v>
      </c>
      <c r="H311" s="14">
        <f t="shared" si="2186"/>
        <v>0</v>
      </c>
      <c r="I311" s="14">
        <f t="shared" si="2186"/>
        <v>6.25</v>
      </c>
      <c r="J311" s="31">
        <f t="shared" si="1846"/>
        <v>6</v>
      </c>
      <c r="K311" s="14">
        <f t="shared" ref="K311:R311" si="2187">IF($J311=0,0,K824/$J311*100)</f>
        <v>0</v>
      </c>
      <c r="L311" s="14">
        <f t="shared" si="2187"/>
        <v>33.333333333333329</v>
      </c>
      <c r="M311" s="14">
        <f t="shared" si="2187"/>
        <v>16.666666666666664</v>
      </c>
      <c r="N311" s="14">
        <f t="shared" si="2187"/>
        <v>0</v>
      </c>
      <c r="O311" s="14">
        <f t="shared" si="2187"/>
        <v>0</v>
      </c>
      <c r="P311" s="14">
        <f t="shared" si="2187"/>
        <v>0</v>
      </c>
      <c r="Q311" s="14">
        <f t="shared" si="2187"/>
        <v>0</v>
      </c>
      <c r="R311" s="14">
        <f t="shared" si="2187"/>
        <v>50</v>
      </c>
      <c r="S311" s="48">
        <f t="shared" si="2082"/>
        <v>4.333333333333333</v>
      </c>
      <c r="T311" s="48">
        <f t="shared" si="2082"/>
        <v>4.333333333333333</v>
      </c>
      <c r="U311" s="56">
        <f t="shared" si="2082"/>
        <v>8</v>
      </c>
      <c r="V311" s="31">
        <f t="shared" si="2082"/>
        <v>6</v>
      </c>
      <c r="W311" s="14">
        <f t="shared" ref="W311:AA311" si="2188">IF($V311=0,0,W824/$V311*100)</f>
        <v>16.666666666666664</v>
      </c>
      <c r="X311" s="14">
        <f t="shared" si="2188"/>
        <v>83.333333333333343</v>
      </c>
      <c r="Y311" s="14">
        <f t="shared" si="2188"/>
        <v>0</v>
      </c>
      <c r="Z311" s="14">
        <f t="shared" si="2188"/>
        <v>0</v>
      </c>
      <c r="AA311" s="14">
        <f t="shared" si="2188"/>
        <v>0</v>
      </c>
      <c r="AB311" s="48">
        <f t="shared" ref="AB311:AE311" si="2189">AB824</f>
        <v>22.731481481481481</v>
      </c>
      <c r="AC311" s="48">
        <f t="shared" si="2189"/>
        <v>27.277777777777779</v>
      </c>
      <c r="AD311" s="48">
        <f t="shared" si="2189"/>
        <v>40</v>
      </c>
      <c r="AE311" s="31">
        <f t="shared" si="2189"/>
        <v>5</v>
      </c>
      <c r="AF311" s="14">
        <f t="shared" ref="AF311:AJ311" si="2190">IF($AE311=0,0,AF824/$AE311*100)</f>
        <v>100</v>
      </c>
      <c r="AG311" s="14">
        <f t="shared" si="2190"/>
        <v>0</v>
      </c>
      <c r="AH311" s="14">
        <f t="shared" si="2190"/>
        <v>0</v>
      </c>
      <c r="AI311" s="14">
        <f t="shared" si="2190"/>
        <v>0</v>
      </c>
      <c r="AJ311" s="14">
        <f t="shared" si="2190"/>
        <v>0</v>
      </c>
      <c r="AK311" s="48">
        <f t="shared" ref="AK311" si="2191">AK824</f>
        <v>8.3166666666666664</v>
      </c>
      <c r="AL311" s="48">
        <f t="shared" ref="AL311" si="2192">AL824</f>
        <v>9.5500000000000007</v>
      </c>
      <c r="AM311" s="48">
        <f t="shared" si="2185"/>
        <v>11.333333333333334</v>
      </c>
      <c r="AN311" s="48">
        <f t="shared" si="2185"/>
        <v>5</v>
      </c>
    </row>
    <row r="312" spans="1:40" ht="15" hidden="1" customHeight="1" x14ac:dyDescent="0.15">
      <c r="A312" s="3"/>
      <c r="B312" s="239"/>
      <c r="C312" s="18" t="s">
        <v>312</v>
      </c>
      <c r="D312" s="31">
        <f t="shared" si="1844"/>
        <v>696</v>
      </c>
      <c r="E312" s="14">
        <f t="shared" ref="E312:I312" si="2193">IF($D312=0,0,E825/$D312*100)</f>
        <v>32.902298850574709</v>
      </c>
      <c r="F312" s="14">
        <f t="shared" si="2193"/>
        <v>5.4597701149425291</v>
      </c>
      <c r="G312" s="14">
        <f t="shared" si="2193"/>
        <v>49.856321839080458</v>
      </c>
      <c r="H312" s="14">
        <f t="shared" si="2193"/>
        <v>6.7528735632183912</v>
      </c>
      <c r="I312" s="14">
        <f t="shared" si="2193"/>
        <v>5.0287356321839081</v>
      </c>
      <c r="J312" s="31">
        <f t="shared" si="1846"/>
        <v>267</v>
      </c>
      <c r="K312" s="14">
        <f t="shared" ref="K312:R312" si="2194">IF($J312=0,0,K825/$J312*100)</f>
        <v>25.468164794007492</v>
      </c>
      <c r="L312" s="14">
        <f t="shared" si="2194"/>
        <v>31.835205992509362</v>
      </c>
      <c r="M312" s="14">
        <f t="shared" si="2194"/>
        <v>10.486891385767791</v>
      </c>
      <c r="N312" s="14">
        <f t="shared" si="2194"/>
        <v>9.3632958801498134</v>
      </c>
      <c r="O312" s="14">
        <f t="shared" si="2194"/>
        <v>5.2434456928838955</v>
      </c>
      <c r="P312" s="14">
        <f t="shared" si="2194"/>
        <v>3.3707865168539324</v>
      </c>
      <c r="Q312" s="14">
        <f t="shared" si="2194"/>
        <v>0.74906367041198507</v>
      </c>
      <c r="R312" s="14">
        <f t="shared" si="2194"/>
        <v>13.48314606741573</v>
      </c>
      <c r="S312" s="48">
        <f t="shared" ref="S312:V327" si="2195">S825</f>
        <v>17.398268398268399</v>
      </c>
      <c r="T312" s="48">
        <f t="shared" si="2195"/>
        <v>17.398268398268399</v>
      </c>
      <c r="U312" s="56">
        <f t="shared" si="2195"/>
        <v>341</v>
      </c>
      <c r="V312" s="31">
        <f t="shared" si="2195"/>
        <v>241</v>
      </c>
      <c r="W312" s="14">
        <f t="shared" ref="W312:AA312" si="2196">IF($V312=0,0,W825/$V312*100)</f>
        <v>37.759336099585063</v>
      </c>
      <c r="X312" s="14">
        <f t="shared" si="2196"/>
        <v>24.896265560165975</v>
      </c>
      <c r="Y312" s="14">
        <f t="shared" si="2196"/>
        <v>14.937759336099585</v>
      </c>
      <c r="Z312" s="14">
        <f t="shared" si="2196"/>
        <v>9.9585062240663902</v>
      </c>
      <c r="AA312" s="14">
        <f t="shared" si="2196"/>
        <v>12.448132780082988</v>
      </c>
      <c r="AB312" s="48">
        <f t="shared" ref="AB312:AE312" si="2197">AB825</f>
        <v>29.997223682057808</v>
      </c>
      <c r="AC312" s="48">
        <f t="shared" si="2197"/>
        <v>52.745118307618313</v>
      </c>
      <c r="AD312" s="48">
        <f t="shared" si="2197"/>
        <v>100</v>
      </c>
      <c r="AE312" s="31">
        <f t="shared" si="2197"/>
        <v>154</v>
      </c>
      <c r="AF312" s="14">
        <f t="shared" ref="AF312:AJ312" si="2198">IF($AE312=0,0,AF825/$AE312*100)</f>
        <v>27.27272727272727</v>
      </c>
      <c r="AG312" s="14">
        <f t="shared" si="2198"/>
        <v>31.818181818181817</v>
      </c>
      <c r="AH312" s="14">
        <f t="shared" si="2198"/>
        <v>11.038961038961039</v>
      </c>
      <c r="AI312" s="14">
        <f t="shared" si="2198"/>
        <v>3.2467532467532463</v>
      </c>
      <c r="AJ312" s="14">
        <f t="shared" si="2198"/>
        <v>26.623376623376622</v>
      </c>
      <c r="AK312" s="48">
        <f t="shared" ref="AK312" si="2199">AK825</f>
        <v>18.364145947464539</v>
      </c>
      <c r="AL312" s="48">
        <f t="shared" ref="AL312" si="2200">AL825</f>
        <v>16.5</v>
      </c>
      <c r="AM312" s="48">
        <f t="shared" si="2185"/>
        <v>50</v>
      </c>
      <c r="AN312" s="48">
        <f t="shared" si="2185"/>
        <v>1</v>
      </c>
    </row>
    <row r="313" spans="1:40" ht="15" hidden="1" customHeight="1" x14ac:dyDescent="0.15">
      <c r="A313" s="6"/>
      <c r="B313" s="240"/>
      <c r="C313" s="19" t="s">
        <v>24</v>
      </c>
      <c r="D313" s="32">
        <f t="shared" si="1844"/>
        <v>339</v>
      </c>
      <c r="E313" s="12">
        <f t="shared" ref="E313:I313" si="2201">IF($D313=0,0,E826/$D313*100)</f>
        <v>32.153392330383483</v>
      </c>
      <c r="F313" s="12">
        <f t="shared" si="2201"/>
        <v>5.0147492625368733</v>
      </c>
      <c r="G313" s="12">
        <f t="shared" si="2201"/>
        <v>50.737463126843664</v>
      </c>
      <c r="H313" s="12">
        <f t="shared" si="2201"/>
        <v>3.8348082595870205</v>
      </c>
      <c r="I313" s="12">
        <f t="shared" si="2201"/>
        <v>8.2595870206489668</v>
      </c>
      <c r="J313" s="32">
        <f t="shared" si="1846"/>
        <v>126</v>
      </c>
      <c r="K313" s="12">
        <f t="shared" ref="K313:R313" si="2202">IF($J313=0,0,K826/$J313*100)</f>
        <v>24.603174603174601</v>
      </c>
      <c r="L313" s="12">
        <f t="shared" si="2202"/>
        <v>42.857142857142854</v>
      </c>
      <c r="M313" s="12">
        <f t="shared" si="2202"/>
        <v>11.904761904761903</v>
      </c>
      <c r="N313" s="12">
        <f t="shared" si="2202"/>
        <v>8.7301587301587293</v>
      </c>
      <c r="O313" s="12">
        <f t="shared" si="2202"/>
        <v>1.5873015873015872</v>
      </c>
      <c r="P313" s="12">
        <f t="shared" si="2202"/>
        <v>0.79365079365079361</v>
      </c>
      <c r="Q313" s="12">
        <f t="shared" si="2202"/>
        <v>0</v>
      </c>
      <c r="R313" s="12">
        <f t="shared" si="2202"/>
        <v>9.5238095238095237</v>
      </c>
      <c r="S313" s="45">
        <f t="shared" ref="S313:V328" si="2203">S826</f>
        <v>6.1754385964912277</v>
      </c>
      <c r="T313" s="45">
        <f t="shared" si="2195"/>
        <v>6.1754385964912277</v>
      </c>
      <c r="U313" s="54">
        <f t="shared" si="2195"/>
        <v>103</v>
      </c>
      <c r="V313" s="32">
        <f t="shared" si="2195"/>
        <v>111</v>
      </c>
      <c r="W313" s="12">
        <f t="shared" ref="W313:AA313" si="2204">IF($V313=0,0,W826/$V313*100)</f>
        <v>38.738738738738739</v>
      </c>
      <c r="X313" s="12">
        <f t="shared" si="2204"/>
        <v>19.81981981981982</v>
      </c>
      <c r="Y313" s="12">
        <f t="shared" si="2204"/>
        <v>15.315315315315313</v>
      </c>
      <c r="Z313" s="12">
        <f t="shared" si="2204"/>
        <v>13.513513513513514</v>
      </c>
      <c r="AA313" s="12">
        <f t="shared" si="2204"/>
        <v>12.612612612612612</v>
      </c>
      <c r="AB313" s="45">
        <f t="shared" ref="AB313:AE313" si="2205">AB826</f>
        <v>32.230385593787652</v>
      </c>
      <c r="AC313" s="45">
        <f t="shared" si="2205"/>
        <v>57.895322270322268</v>
      </c>
      <c r="AD313" s="45">
        <f t="shared" si="2205"/>
        <v>100</v>
      </c>
      <c r="AE313" s="32">
        <f t="shared" si="2205"/>
        <v>70</v>
      </c>
      <c r="AF313" s="12">
        <f t="shared" ref="AF313:AJ313" si="2206">IF($AE313=0,0,AF826/$AE313*100)</f>
        <v>22.857142857142858</v>
      </c>
      <c r="AG313" s="12">
        <f t="shared" si="2206"/>
        <v>28.571428571428569</v>
      </c>
      <c r="AH313" s="12">
        <f t="shared" si="2206"/>
        <v>8.5714285714285712</v>
      </c>
      <c r="AI313" s="12">
        <f t="shared" si="2206"/>
        <v>2.8571428571428572</v>
      </c>
      <c r="AJ313" s="12">
        <f t="shared" si="2206"/>
        <v>37.142857142857146</v>
      </c>
      <c r="AK313" s="45">
        <f t="shared" ref="AK313" si="2207">AK826</f>
        <v>18.471969696969698</v>
      </c>
      <c r="AL313" s="45">
        <f t="shared" ref="AL313" si="2208">AL826</f>
        <v>17.05</v>
      </c>
      <c r="AM313" s="45">
        <f t="shared" si="2185"/>
        <v>50</v>
      </c>
      <c r="AN313" s="45">
        <f t="shared" si="2185"/>
        <v>5</v>
      </c>
    </row>
    <row r="314" spans="1:40" ht="15" hidden="1" customHeight="1" x14ac:dyDescent="0.15">
      <c r="A314" s="2" t="s">
        <v>315</v>
      </c>
      <c r="B314" s="23" t="s">
        <v>10</v>
      </c>
      <c r="C314" s="17" t="s">
        <v>311</v>
      </c>
      <c r="D314" s="30">
        <f t="shared" si="1844"/>
        <v>135</v>
      </c>
      <c r="E314" s="13">
        <f t="shared" ref="E314:I314" si="2209">IF($D314=0,0,E827/$D314*100)</f>
        <v>31.111111111111111</v>
      </c>
      <c r="F314" s="13">
        <f t="shared" si="2209"/>
        <v>4.4444444444444446</v>
      </c>
      <c r="G314" s="13">
        <f t="shared" si="2209"/>
        <v>57.037037037037038</v>
      </c>
      <c r="H314" s="13">
        <f t="shared" si="2209"/>
        <v>2.2222222222222223</v>
      </c>
      <c r="I314" s="13">
        <f t="shared" si="2209"/>
        <v>5.1851851851851851</v>
      </c>
      <c r="J314" s="30">
        <f t="shared" si="1846"/>
        <v>48</v>
      </c>
      <c r="K314" s="13">
        <f t="shared" ref="K314:R314" si="2210">IF($J314=0,0,K827/$J314*100)</f>
        <v>16.666666666666664</v>
      </c>
      <c r="L314" s="13">
        <f t="shared" si="2210"/>
        <v>29.166666666666668</v>
      </c>
      <c r="M314" s="13">
        <f t="shared" si="2210"/>
        <v>14.583333333333334</v>
      </c>
      <c r="N314" s="13">
        <f t="shared" si="2210"/>
        <v>14.583333333333334</v>
      </c>
      <c r="O314" s="13">
        <f t="shared" si="2210"/>
        <v>4.1666666666666661</v>
      </c>
      <c r="P314" s="13">
        <f t="shared" si="2210"/>
        <v>2.083333333333333</v>
      </c>
      <c r="Q314" s="13">
        <f t="shared" si="2210"/>
        <v>0</v>
      </c>
      <c r="R314" s="13">
        <f t="shared" si="2210"/>
        <v>18.75</v>
      </c>
      <c r="S314" s="47">
        <f t="shared" si="2203"/>
        <v>13.179487179487179</v>
      </c>
      <c r="T314" s="47">
        <f t="shared" si="2195"/>
        <v>13.179487179487179</v>
      </c>
      <c r="U314" s="55">
        <f t="shared" si="2195"/>
        <v>132</v>
      </c>
      <c r="V314" s="30">
        <f t="shared" si="2195"/>
        <v>46</v>
      </c>
      <c r="W314" s="13">
        <f t="shared" ref="W314:AA314" si="2211">IF($V314=0,0,W827/$V314*100)</f>
        <v>23.913043478260871</v>
      </c>
      <c r="X314" s="13">
        <f t="shared" si="2211"/>
        <v>39.130434782608695</v>
      </c>
      <c r="Y314" s="13">
        <f t="shared" si="2211"/>
        <v>8.695652173913043</v>
      </c>
      <c r="Z314" s="13">
        <f t="shared" si="2211"/>
        <v>8.695652173913043</v>
      </c>
      <c r="AA314" s="13">
        <f t="shared" si="2211"/>
        <v>19.565217391304348</v>
      </c>
      <c r="AB314" s="47">
        <f t="shared" ref="AB314:AE314" si="2212">AB827</f>
        <v>28.64271065490578</v>
      </c>
      <c r="AC314" s="47">
        <f t="shared" si="2212"/>
        <v>40.760780547365918</v>
      </c>
      <c r="AD314" s="47">
        <f t="shared" si="2212"/>
        <v>100</v>
      </c>
      <c r="AE314" s="30">
        <f t="shared" si="2212"/>
        <v>35</v>
      </c>
      <c r="AF314" s="13">
        <f t="shared" ref="AF314:AJ314" si="2213">IF($AE314=0,0,AF827/$AE314*100)</f>
        <v>22.857142857142858</v>
      </c>
      <c r="AG314" s="13">
        <f t="shared" si="2213"/>
        <v>28.571428571428569</v>
      </c>
      <c r="AH314" s="13">
        <f t="shared" si="2213"/>
        <v>2.8571428571428572</v>
      </c>
      <c r="AI314" s="13">
        <f t="shared" si="2213"/>
        <v>11.428571428571429</v>
      </c>
      <c r="AJ314" s="13">
        <f t="shared" si="2213"/>
        <v>34.285714285714285</v>
      </c>
      <c r="AK314" s="47">
        <f t="shared" ref="AK314" si="2214">AK827</f>
        <v>23.085841694537343</v>
      </c>
      <c r="AL314" s="47">
        <f t="shared" ref="AL314" si="2215">AL827</f>
        <v>22</v>
      </c>
      <c r="AM314" s="47">
        <f t="shared" si="2185"/>
        <v>62</v>
      </c>
      <c r="AN314" s="47">
        <f t="shared" si="2185"/>
        <v>5</v>
      </c>
    </row>
    <row r="315" spans="1:40" ht="15" hidden="1" customHeight="1" x14ac:dyDescent="0.15">
      <c r="A315" s="3" t="s">
        <v>324</v>
      </c>
      <c r="B315" s="24" t="s">
        <v>11</v>
      </c>
      <c r="C315" s="18" t="s">
        <v>312</v>
      </c>
      <c r="D315" s="31">
        <f t="shared" si="1844"/>
        <v>1986</v>
      </c>
      <c r="E315" s="14">
        <f t="shared" ref="E315:I315" si="2216">IF($D315=0,0,E828/$D315*100)</f>
        <v>40.080563947633436</v>
      </c>
      <c r="F315" s="14">
        <f t="shared" si="2216"/>
        <v>4.5317220543806647</v>
      </c>
      <c r="G315" s="14">
        <f t="shared" si="2216"/>
        <v>44.914400805639474</v>
      </c>
      <c r="H315" s="14">
        <f t="shared" si="2216"/>
        <v>6.4954682779456192</v>
      </c>
      <c r="I315" s="14">
        <f t="shared" si="2216"/>
        <v>3.9778449144008055</v>
      </c>
      <c r="J315" s="31">
        <f t="shared" si="1846"/>
        <v>886</v>
      </c>
      <c r="K315" s="14">
        <f t="shared" ref="K315:R315" si="2217">IF($J315=0,0,K828/$J315*100)</f>
        <v>17.381489841986454</v>
      </c>
      <c r="L315" s="14">
        <f t="shared" si="2217"/>
        <v>23.47629796839729</v>
      </c>
      <c r="M315" s="14">
        <f t="shared" si="2217"/>
        <v>8.0135440180586901</v>
      </c>
      <c r="N315" s="14">
        <f t="shared" si="2217"/>
        <v>8.3521444695259603</v>
      </c>
      <c r="O315" s="14">
        <f t="shared" si="2217"/>
        <v>10.270880361173814</v>
      </c>
      <c r="P315" s="14">
        <f t="shared" si="2217"/>
        <v>8.690744920993227</v>
      </c>
      <c r="Q315" s="14">
        <f t="shared" si="2217"/>
        <v>13.882618510158013</v>
      </c>
      <c r="R315" s="14">
        <f t="shared" si="2217"/>
        <v>9.932279909706546</v>
      </c>
      <c r="S315" s="48">
        <f t="shared" si="2203"/>
        <v>60.751879699248121</v>
      </c>
      <c r="T315" s="48">
        <f t="shared" si="2195"/>
        <v>60.751879699248121</v>
      </c>
      <c r="U315" s="56">
        <f t="shared" si="2195"/>
        <v>341</v>
      </c>
      <c r="V315" s="31">
        <f t="shared" si="2195"/>
        <v>824</v>
      </c>
      <c r="W315" s="14">
        <f t="shared" ref="W315:AA315" si="2218">IF($V315=0,0,W828/$V315*100)</f>
        <v>29.004854368932037</v>
      </c>
      <c r="X315" s="14">
        <f t="shared" si="2218"/>
        <v>22.330097087378643</v>
      </c>
      <c r="Y315" s="14">
        <f t="shared" si="2218"/>
        <v>22.815533980582526</v>
      </c>
      <c r="Z315" s="14">
        <f t="shared" si="2218"/>
        <v>10.558252427184465</v>
      </c>
      <c r="AA315" s="14">
        <f t="shared" si="2218"/>
        <v>15.291262135922329</v>
      </c>
      <c r="AB315" s="48">
        <f t="shared" ref="AB315:AE315" si="2219">AB828</f>
        <v>37.763025499401436</v>
      </c>
      <c r="AC315" s="48">
        <f t="shared" si="2219"/>
        <v>57.426125922837038</v>
      </c>
      <c r="AD315" s="48">
        <f t="shared" si="2219"/>
        <v>100</v>
      </c>
      <c r="AE315" s="31">
        <f t="shared" si="2219"/>
        <v>595</v>
      </c>
      <c r="AF315" s="14">
        <f t="shared" ref="AF315:AJ315" si="2220">IF($AE315=0,0,AF828/$AE315*100)</f>
        <v>16.470588235294116</v>
      </c>
      <c r="AG315" s="14">
        <f t="shared" si="2220"/>
        <v>27.22689075630252</v>
      </c>
      <c r="AH315" s="14">
        <f t="shared" si="2220"/>
        <v>19.327731092436977</v>
      </c>
      <c r="AI315" s="14">
        <f t="shared" si="2220"/>
        <v>10.92436974789916</v>
      </c>
      <c r="AJ315" s="14">
        <f t="shared" si="2220"/>
        <v>26.05042016806723</v>
      </c>
      <c r="AK315" s="48">
        <f t="shared" ref="AK315" si="2221">AK828</f>
        <v>25.389092865215588</v>
      </c>
      <c r="AL315" s="48">
        <f t="shared" ref="AL315" si="2222">AL828</f>
        <v>23.125</v>
      </c>
      <c r="AM315" s="48">
        <f t="shared" si="2185"/>
        <v>166.66666666666666</v>
      </c>
      <c r="AN315" s="48">
        <f t="shared" si="2185"/>
        <v>1</v>
      </c>
    </row>
    <row r="316" spans="1:40" ht="15" hidden="1" customHeight="1" x14ac:dyDescent="0.15">
      <c r="A316" s="3"/>
      <c r="B316" s="25"/>
      <c r="C316" s="19" t="s">
        <v>24</v>
      </c>
      <c r="D316" s="32">
        <f t="shared" si="1844"/>
        <v>985</v>
      </c>
      <c r="E316" s="12">
        <f t="shared" ref="E316:I316" si="2223">IF($D316=0,0,E829/$D316*100)</f>
        <v>31.675126903553299</v>
      </c>
      <c r="F316" s="12">
        <f t="shared" si="2223"/>
        <v>4.5685279187817258</v>
      </c>
      <c r="G316" s="12">
        <f t="shared" si="2223"/>
        <v>50.35532994923858</v>
      </c>
      <c r="H316" s="12">
        <f t="shared" si="2223"/>
        <v>4.5685279187817258</v>
      </c>
      <c r="I316" s="12">
        <f t="shared" si="2223"/>
        <v>8.8324873096446694</v>
      </c>
      <c r="J316" s="32">
        <f t="shared" si="1846"/>
        <v>357</v>
      </c>
      <c r="K316" s="12">
        <f t="shared" ref="K316:R316" si="2224">IF($J316=0,0,K829/$J316*100)</f>
        <v>22.689075630252102</v>
      </c>
      <c r="L316" s="12">
        <f t="shared" si="2224"/>
        <v>38.095238095238095</v>
      </c>
      <c r="M316" s="12">
        <f t="shared" si="2224"/>
        <v>12.324929971988796</v>
      </c>
      <c r="N316" s="12">
        <f t="shared" si="2224"/>
        <v>9.8039215686274517</v>
      </c>
      <c r="O316" s="12">
        <f t="shared" si="2224"/>
        <v>1.400560224089636</v>
      </c>
      <c r="P316" s="12">
        <f t="shared" si="2224"/>
        <v>8.1232492997198875</v>
      </c>
      <c r="Q316" s="12">
        <f t="shared" si="2224"/>
        <v>0.28011204481792717</v>
      </c>
      <c r="R316" s="12">
        <f t="shared" si="2224"/>
        <v>7.2829131652661072</v>
      </c>
      <c r="S316" s="45">
        <f t="shared" si="2203"/>
        <v>15.066465256797583</v>
      </c>
      <c r="T316" s="45">
        <f t="shared" si="2195"/>
        <v>15.066465256797583</v>
      </c>
      <c r="U316" s="54">
        <f t="shared" si="2195"/>
        <v>200</v>
      </c>
      <c r="V316" s="32">
        <f t="shared" si="2195"/>
        <v>324</v>
      </c>
      <c r="W316" s="12">
        <f t="shared" ref="W316:AA316" si="2225">IF($V316=0,0,W829/$V316*100)</f>
        <v>38.888888888888893</v>
      </c>
      <c r="X316" s="12">
        <f t="shared" si="2225"/>
        <v>20.987654320987652</v>
      </c>
      <c r="Y316" s="12">
        <f t="shared" si="2225"/>
        <v>17.901234567901234</v>
      </c>
      <c r="Z316" s="12">
        <f t="shared" si="2225"/>
        <v>10.802469135802468</v>
      </c>
      <c r="AA316" s="12">
        <f t="shared" si="2225"/>
        <v>11.419753086419753</v>
      </c>
      <c r="AB316" s="45">
        <f t="shared" ref="AB316:AE316" si="2226">AB829</f>
        <v>31.3930347566851</v>
      </c>
      <c r="AC316" s="45">
        <f t="shared" si="2226"/>
        <v>55.961496740177786</v>
      </c>
      <c r="AD316" s="45">
        <f t="shared" si="2226"/>
        <v>100</v>
      </c>
      <c r="AE316" s="32">
        <f t="shared" si="2226"/>
        <v>203</v>
      </c>
      <c r="AF316" s="12">
        <f t="shared" ref="AF316:AJ316" si="2227">IF($AE316=0,0,AF829/$AE316*100)</f>
        <v>19.21182266009852</v>
      </c>
      <c r="AG316" s="12">
        <f t="shared" si="2227"/>
        <v>29.064039408866993</v>
      </c>
      <c r="AH316" s="12">
        <f t="shared" si="2227"/>
        <v>21.182266009852217</v>
      </c>
      <c r="AI316" s="12">
        <f t="shared" si="2227"/>
        <v>2.9556650246305418</v>
      </c>
      <c r="AJ316" s="12">
        <f t="shared" si="2227"/>
        <v>27.586206896551722</v>
      </c>
      <c r="AK316" s="45">
        <f t="shared" ref="AK316" si="2228">AK829</f>
        <v>21.973515991793541</v>
      </c>
      <c r="AL316" s="45">
        <f t="shared" ref="AL316" si="2229">AL829</f>
        <v>20</v>
      </c>
      <c r="AM316" s="45">
        <f t="shared" si="2185"/>
        <v>150</v>
      </c>
      <c r="AN316" s="45">
        <f t="shared" si="2185"/>
        <v>2.7</v>
      </c>
    </row>
    <row r="317" spans="1:40" ht="15" hidden="1" customHeight="1" x14ac:dyDescent="0.15">
      <c r="A317" s="2" t="s">
        <v>315</v>
      </c>
      <c r="B317" s="24" t="s">
        <v>12</v>
      </c>
      <c r="C317" s="17" t="s">
        <v>311</v>
      </c>
      <c r="D317" s="31">
        <f t="shared" si="1844"/>
        <v>13</v>
      </c>
      <c r="E317" s="14">
        <f t="shared" ref="E317:I317" si="2230">IF($D317=0,0,E830/$D317*100)</f>
        <v>38.461538461538467</v>
      </c>
      <c r="F317" s="14">
        <f t="shared" si="2230"/>
        <v>15.384615384615385</v>
      </c>
      <c r="G317" s="14">
        <f t="shared" si="2230"/>
        <v>46.153846153846153</v>
      </c>
      <c r="H317" s="14">
        <f t="shared" si="2230"/>
        <v>0</v>
      </c>
      <c r="I317" s="14">
        <f t="shared" si="2230"/>
        <v>0</v>
      </c>
      <c r="J317" s="31">
        <f t="shared" si="1846"/>
        <v>7</v>
      </c>
      <c r="K317" s="14">
        <f t="shared" ref="K317:R317" si="2231">IF($J317=0,0,K830/$J317*100)</f>
        <v>0</v>
      </c>
      <c r="L317" s="14">
        <f t="shared" si="2231"/>
        <v>28.571428571428569</v>
      </c>
      <c r="M317" s="14">
        <f t="shared" si="2231"/>
        <v>14.285714285714285</v>
      </c>
      <c r="N317" s="14">
        <f t="shared" si="2231"/>
        <v>28.571428571428569</v>
      </c>
      <c r="O317" s="14">
        <f t="shared" si="2231"/>
        <v>14.285714285714285</v>
      </c>
      <c r="P317" s="14">
        <f t="shared" si="2231"/>
        <v>0</v>
      </c>
      <c r="Q317" s="14">
        <f t="shared" si="2231"/>
        <v>0</v>
      </c>
      <c r="R317" s="14">
        <f t="shared" si="2231"/>
        <v>14.285714285714285</v>
      </c>
      <c r="S317" s="48">
        <f t="shared" si="2203"/>
        <v>15.833333333333334</v>
      </c>
      <c r="T317" s="48">
        <f t="shared" si="2195"/>
        <v>15.833333333333334</v>
      </c>
      <c r="U317" s="56">
        <f t="shared" si="2195"/>
        <v>57</v>
      </c>
      <c r="V317" s="31">
        <f t="shared" si="2195"/>
        <v>7</v>
      </c>
      <c r="W317" s="14">
        <f t="shared" ref="W317:AA317" si="2232">IF($V317=0,0,W830/$V317*100)</f>
        <v>28.571428571428569</v>
      </c>
      <c r="X317" s="14">
        <f t="shared" si="2232"/>
        <v>28.571428571428569</v>
      </c>
      <c r="Y317" s="14">
        <f t="shared" si="2232"/>
        <v>28.571428571428569</v>
      </c>
      <c r="Z317" s="14">
        <f t="shared" si="2232"/>
        <v>0</v>
      </c>
      <c r="AA317" s="14">
        <f t="shared" si="2232"/>
        <v>14.285714285714285</v>
      </c>
      <c r="AB317" s="48">
        <f t="shared" ref="AB317:AE317" si="2233">AB830</f>
        <v>31.481481481481477</v>
      </c>
      <c r="AC317" s="48">
        <f t="shared" si="2233"/>
        <v>47.222222222222214</v>
      </c>
      <c r="AD317" s="48">
        <f t="shared" si="2233"/>
        <v>72.222222222222214</v>
      </c>
      <c r="AE317" s="31">
        <f t="shared" si="2233"/>
        <v>5</v>
      </c>
      <c r="AF317" s="14">
        <f t="shared" ref="AF317:AJ317" si="2234">IF($AE317=0,0,AF830/$AE317*100)</f>
        <v>0</v>
      </c>
      <c r="AG317" s="14">
        <f t="shared" si="2234"/>
        <v>20</v>
      </c>
      <c r="AH317" s="14">
        <f t="shared" si="2234"/>
        <v>0</v>
      </c>
      <c r="AI317" s="14">
        <f t="shared" si="2234"/>
        <v>60</v>
      </c>
      <c r="AJ317" s="14">
        <f t="shared" si="2234"/>
        <v>20</v>
      </c>
      <c r="AK317" s="48">
        <f t="shared" ref="AK317" si="2235">AK830</f>
        <v>41.468589743589746</v>
      </c>
      <c r="AL317" s="48">
        <f t="shared" ref="AL317" si="2236">AL830</f>
        <v>40.75</v>
      </c>
      <c r="AM317" s="48">
        <f t="shared" si="2185"/>
        <v>62</v>
      </c>
      <c r="AN317" s="48">
        <f t="shared" si="2185"/>
        <v>22.374358974358977</v>
      </c>
    </row>
    <row r="318" spans="1:40" ht="15" hidden="1" customHeight="1" x14ac:dyDescent="0.15">
      <c r="A318" s="3" t="s">
        <v>324</v>
      </c>
      <c r="B318" s="24" t="s">
        <v>13</v>
      </c>
      <c r="C318" s="18" t="s">
        <v>312</v>
      </c>
      <c r="D318" s="31">
        <f t="shared" si="1844"/>
        <v>544</v>
      </c>
      <c r="E318" s="14">
        <f t="shared" ref="E318:I318" si="2237">IF($D318=0,0,E831/$D318*100)</f>
        <v>58.639705882352942</v>
      </c>
      <c r="F318" s="14">
        <f t="shared" si="2237"/>
        <v>3.4926470588235294</v>
      </c>
      <c r="G318" s="14">
        <f t="shared" si="2237"/>
        <v>28.308823529411764</v>
      </c>
      <c r="H318" s="14">
        <f t="shared" si="2237"/>
        <v>6.9852941176470589</v>
      </c>
      <c r="I318" s="14">
        <f t="shared" si="2237"/>
        <v>2.5735294117647056</v>
      </c>
      <c r="J318" s="31">
        <f t="shared" si="1846"/>
        <v>338</v>
      </c>
      <c r="K318" s="14">
        <f t="shared" ref="K318:R318" si="2238">IF($J318=0,0,K831/$J318*100)</f>
        <v>6.5088757396449708</v>
      </c>
      <c r="L318" s="14">
        <f t="shared" si="2238"/>
        <v>11.242603550295858</v>
      </c>
      <c r="M318" s="14">
        <f t="shared" si="2238"/>
        <v>5.9171597633136095</v>
      </c>
      <c r="N318" s="14">
        <f t="shared" si="2238"/>
        <v>6.8047337278106506</v>
      </c>
      <c r="O318" s="14">
        <f t="shared" si="2238"/>
        <v>20.118343195266274</v>
      </c>
      <c r="P318" s="14">
        <f t="shared" si="2238"/>
        <v>12.1301775147929</v>
      </c>
      <c r="Q318" s="14">
        <f t="shared" si="2238"/>
        <v>28.994082840236686</v>
      </c>
      <c r="R318" s="14">
        <f t="shared" si="2238"/>
        <v>8.2840236686390547</v>
      </c>
      <c r="S318" s="48">
        <f t="shared" si="2203"/>
        <v>107.49032258064516</v>
      </c>
      <c r="T318" s="48">
        <f t="shared" si="2195"/>
        <v>107.49032258064516</v>
      </c>
      <c r="U318" s="56">
        <f t="shared" si="2195"/>
        <v>206</v>
      </c>
      <c r="V318" s="31">
        <f t="shared" si="2195"/>
        <v>332</v>
      </c>
      <c r="W318" s="14">
        <f t="shared" ref="W318:AA318" si="2239">IF($V318=0,0,W831/$V318*100)</f>
        <v>17.46987951807229</v>
      </c>
      <c r="X318" s="14">
        <f t="shared" si="2239"/>
        <v>21.686746987951807</v>
      </c>
      <c r="Y318" s="14">
        <f t="shared" si="2239"/>
        <v>30.421686746987952</v>
      </c>
      <c r="Z318" s="14">
        <f t="shared" si="2239"/>
        <v>10.240963855421686</v>
      </c>
      <c r="AA318" s="14">
        <f t="shared" si="2239"/>
        <v>20.180722891566266</v>
      </c>
      <c r="AB318" s="48">
        <f t="shared" ref="AB318:AE318" si="2240">AB831</f>
        <v>46.424150389707989</v>
      </c>
      <c r="AC318" s="48">
        <f t="shared" si="2240"/>
        <v>59.431883349143071</v>
      </c>
      <c r="AD318" s="48">
        <f t="shared" si="2240"/>
        <v>100</v>
      </c>
      <c r="AE318" s="31">
        <f t="shared" si="2240"/>
        <v>275</v>
      </c>
      <c r="AF318" s="14">
        <f t="shared" ref="AF318:AJ318" si="2241">IF($AE318=0,0,AF831/$AE318*100)</f>
        <v>6.9090909090909092</v>
      </c>
      <c r="AG318" s="14">
        <f t="shared" si="2241"/>
        <v>20.363636363636363</v>
      </c>
      <c r="AH318" s="14">
        <f t="shared" si="2241"/>
        <v>27.636363636363637</v>
      </c>
      <c r="AI318" s="14">
        <f t="shared" si="2241"/>
        <v>18.545454545454547</v>
      </c>
      <c r="AJ318" s="14">
        <f t="shared" si="2241"/>
        <v>26.545454545454543</v>
      </c>
      <c r="AK318" s="48">
        <f t="shared" ref="AK318" si="2242">AK831</f>
        <v>31.99413111640834</v>
      </c>
      <c r="AL318" s="48">
        <f t="shared" ref="AL318" si="2243">AL831</f>
        <v>30</v>
      </c>
      <c r="AM318" s="48">
        <f t="shared" si="2185"/>
        <v>166.66666666666666</v>
      </c>
      <c r="AN318" s="48">
        <f t="shared" si="2185"/>
        <v>1</v>
      </c>
    </row>
    <row r="319" spans="1:40" ht="15" hidden="1" customHeight="1" x14ac:dyDescent="0.15">
      <c r="A319" s="3"/>
      <c r="B319" s="25"/>
      <c r="C319" s="19" t="s">
        <v>24</v>
      </c>
      <c r="D319" s="32">
        <f t="shared" si="1844"/>
        <v>110</v>
      </c>
      <c r="E319" s="12">
        <f t="shared" ref="E319:I319" si="2244">IF($D319=0,0,E832/$D319*100)</f>
        <v>53.63636363636364</v>
      </c>
      <c r="F319" s="12">
        <f t="shared" si="2244"/>
        <v>6.3636363636363633</v>
      </c>
      <c r="G319" s="12">
        <f t="shared" si="2244"/>
        <v>30</v>
      </c>
      <c r="H319" s="12">
        <f t="shared" si="2244"/>
        <v>4.5454545454545459</v>
      </c>
      <c r="I319" s="12">
        <f t="shared" si="2244"/>
        <v>5.4545454545454541</v>
      </c>
      <c r="J319" s="32">
        <f t="shared" si="1846"/>
        <v>66</v>
      </c>
      <c r="K319" s="12">
        <f t="shared" ref="K319:R319" si="2245">IF($J319=0,0,K832/$J319*100)</f>
        <v>7.5757575757575761</v>
      </c>
      <c r="L319" s="12">
        <f t="shared" si="2245"/>
        <v>22.727272727272727</v>
      </c>
      <c r="M319" s="12">
        <f t="shared" si="2245"/>
        <v>4.5454545454545459</v>
      </c>
      <c r="N319" s="12">
        <f t="shared" si="2245"/>
        <v>18.181818181818183</v>
      </c>
      <c r="O319" s="12">
        <f t="shared" si="2245"/>
        <v>4.5454545454545459</v>
      </c>
      <c r="P319" s="12">
        <f t="shared" si="2245"/>
        <v>36.363636363636367</v>
      </c>
      <c r="Q319" s="12">
        <f t="shared" si="2245"/>
        <v>1.5151515151515151</v>
      </c>
      <c r="R319" s="12">
        <f t="shared" si="2245"/>
        <v>4.5454545454545459</v>
      </c>
      <c r="S319" s="45">
        <f t="shared" si="2203"/>
        <v>52.301587301587304</v>
      </c>
      <c r="T319" s="45">
        <f t="shared" si="2195"/>
        <v>52.301587301587304</v>
      </c>
      <c r="U319" s="54">
        <f t="shared" si="2195"/>
        <v>200</v>
      </c>
      <c r="V319" s="32">
        <f t="shared" si="2195"/>
        <v>64</v>
      </c>
      <c r="W319" s="12">
        <f t="shared" ref="W319:AA319" si="2246">IF($V319=0,0,W832/$V319*100)</f>
        <v>29.6875</v>
      </c>
      <c r="X319" s="12">
        <f t="shared" si="2246"/>
        <v>21.875</v>
      </c>
      <c r="Y319" s="12">
        <f t="shared" si="2246"/>
        <v>31.25</v>
      </c>
      <c r="Z319" s="12">
        <f t="shared" si="2246"/>
        <v>9.375</v>
      </c>
      <c r="AA319" s="12">
        <f t="shared" si="2246"/>
        <v>7.8125</v>
      </c>
      <c r="AB319" s="45">
        <f t="shared" ref="AB319:AE319" si="2247">AB832</f>
        <v>39.093497341254071</v>
      </c>
      <c r="AC319" s="45">
        <f t="shared" si="2247"/>
        <v>57.662908578349757</v>
      </c>
      <c r="AD319" s="45">
        <f t="shared" si="2247"/>
        <v>100</v>
      </c>
      <c r="AE319" s="32">
        <f t="shared" si="2247"/>
        <v>46</v>
      </c>
      <c r="AF319" s="12">
        <f t="shared" ref="AF319:AJ319" si="2248">IF($AE319=0,0,AF832/$AE319*100)</f>
        <v>2.1739130434782608</v>
      </c>
      <c r="AG319" s="12">
        <f t="shared" si="2248"/>
        <v>21.739130434782609</v>
      </c>
      <c r="AH319" s="12">
        <f t="shared" si="2248"/>
        <v>54.347826086956516</v>
      </c>
      <c r="AI319" s="12">
        <f t="shared" si="2248"/>
        <v>6.5217391304347823</v>
      </c>
      <c r="AJ319" s="12">
        <f t="shared" si="2248"/>
        <v>15.217391304347828</v>
      </c>
      <c r="AK319" s="45">
        <f t="shared" ref="AK319" si="2249">AK832</f>
        <v>32.034513634513637</v>
      </c>
      <c r="AL319" s="45">
        <f t="shared" ref="AL319" si="2250">AL832</f>
        <v>30</v>
      </c>
      <c r="AM319" s="45">
        <f t="shared" si="2185"/>
        <v>150</v>
      </c>
      <c r="AN319" s="45">
        <f t="shared" si="2185"/>
        <v>10.1</v>
      </c>
    </row>
    <row r="320" spans="1:40" ht="15" hidden="1" customHeight="1" x14ac:dyDescent="0.15">
      <c r="A320" s="3"/>
      <c r="B320" s="24" t="s">
        <v>15</v>
      </c>
      <c r="C320" s="17" t="s">
        <v>311</v>
      </c>
      <c r="D320" s="31">
        <f t="shared" si="1844"/>
        <v>52</v>
      </c>
      <c r="E320" s="14">
        <f t="shared" ref="E320:I320" si="2251">IF($D320=0,0,E833/$D320*100)</f>
        <v>26.923076923076923</v>
      </c>
      <c r="F320" s="14">
        <f t="shared" si="2251"/>
        <v>1.9230769230769231</v>
      </c>
      <c r="G320" s="14">
        <f t="shared" si="2251"/>
        <v>61.53846153846154</v>
      </c>
      <c r="H320" s="14">
        <f t="shared" si="2251"/>
        <v>3.8461538461538463</v>
      </c>
      <c r="I320" s="14">
        <f t="shared" si="2251"/>
        <v>5.7692307692307692</v>
      </c>
      <c r="J320" s="31">
        <f t="shared" si="1846"/>
        <v>15</v>
      </c>
      <c r="K320" s="14">
        <f t="shared" ref="K320:R320" si="2252">IF($J320=0,0,K833/$J320*100)</f>
        <v>20</v>
      </c>
      <c r="L320" s="14">
        <f t="shared" si="2252"/>
        <v>20</v>
      </c>
      <c r="M320" s="14">
        <f t="shared" si="2252"/>
        <v>13.333333333333334</v>
      </c>
      <c r="N320" s="14">
        <f t="shared" si="2252"/>
        <v>20</v>
      </c>
      <c r="O320" s="14">
        <f t="shared" si="2252"/>
        <v>6.666666666666667</v>
      </c>
      <c r="P320" s="14">
        <f t="shared" si="2252"/>
        <v>6.666666666666667</v>
      </c>
      <c r="Q320" s="14">
        <f t="shared" si="2252"/>
        <v>0</v>
      </c>
      <c r="R320" s="14">
        <f t="shared" si="2252"/>
        <v>13.333333333333334</v>
      </c>
      <c r="S320" s="48">
        <f t="shared" si="2203"/>
        <v>23.76923076923077</v>
      </c>
      <c r="T320" s="48">
        <f t="shared" si="2195"/>
        <v>23.76923076923077</v>
      </c>
      <c r="U320" s="56">
        <f t="shared" si="2195"/>
        <v>132</v>
      </c>
      <c r="V320" s="31">
        <f t="shared" si="2195"/>
        <v>14</v>
      </c>
      <c r="W320" s="14">
        <f t="shared" ref="W320:AA320" si="2253">IF($V320=0,0,W833/$V320*100)</f>
        <v>21.428571428571427</v>
      </c>
      <c r="X320" s="14">
        <f t="shared" si="2253"/>
        <v>35.714285714285715</v>
      </c>
      <c r="Y320" s="14">
        <f t="shared" si="2253"/>
        <v>14.285714285714285</v>
      </c>
      <c r="Z320" s="14">
        <f t="shared" si="2253"/>
        <v>7.1428571428571423</v>
      </c>
      <c r="AA320" s="14">
        <f t="shared" si="2253"/>
        <v>21.428571428571427</v>
      </c>
      <c r="AB320" s="48">
        <f t="shared" ref="AB320:AE320" si="2254">AB833</f>
        <v>27.386231654524337</v>
      </c>
      <c r="AC320" s="48">
        <f t="shared" si="2254"/>
        <v>37.656068524970962</v>
      </c>
      <c r="AD320" s="48">
        <f t="shared" si="2254"/>
        <v>100</v>
      </c>
      <c r="AE320" s="31">
        <f t="shared" si="2254"/>
        <v>11</v>
      </c>
      <c r="AF320" s="14">
        <f t="shared" ref="AF320:AJ320" si="2255">IF($AE320=0,0,AF833/$AE320*100)</f>
        <v>27.27272727272727</v>
      </c>
      <c r="AG320" s="14">
        <f t="shared" si="2255"/>
        <v>36.363636363636367</v>
      </c>
      <c r="AH320" s="14">
        <f t="shared" si="2255"/>
        <v>0</v>
      </c>
      <c r="AI320" s="14">
        <f t="shared" si="2255"/>
        <v>9.0909090909090917</v>
      </c>
      <c r="AJ320" s="14">
        <f t="shared" si="2255"/>
        <v>27.27272727272727</v>
      </c>
      <c r="AK320" s="48">
        <f t="shared" ref="AK320" si="2256">AK833</f>
        <v>23.612500000000001</v>
      </c>
      <c r="AL320" s="48">
        <f t="shared" ref="AL320" si="2257">AL833</f>
        <v>21.75</v>
      </c>
      <c r="AM320" s="48">
        <f t="shared" si="2185"/>
        <v>62</v>
      </c>
      <c r="AN320" s="48">
        <f t="shared" si="2185"/>
        <v>9</v>
      </c>
    </row>
    <row r="321" spans="1:40" ht="15" hidden="1" customHeight="1" x14ac:dyDescent="0.15">
      <c r="A321" s="3"/>
      <c r="B321" s="24" t="s">
        <v>16</v>
      </c>
      <c r="C321" s="18" t="s">
        <v>312</v>
      </c>
      <c r="D321" s="31">
        <f t="shared" si="1844"/>
        <v>743</v>
      </c>
      <c r="E321" s="14">
        <f t="shared" ref="E321:I321" si="2258">IF($D321=0,0,E834/$D321*100)</f>
        <v>31.359353970390309</v>
      </c>
      <c r="F321" s="14">
        <f t="shared" si="2258"/>
        <v>4.5760430686406455</v>
      </c>
      <c r="G321" s="14">
        <f t="shared" si="2258"/>
        <v>53.835800807537012</v>
      </c>
      <c r="H321" s="14">
        <f t="shared" si="2258"/>
        <v>5.9219380888290711</v>
      </c>
      <c r="I321" s="14">
        <f t="shared" si="2258"/>
        <v>4.3068640646029612</v>
      </c>
      <c r="J321" s="31">
        <f t="shared" si="1846"/>
        <v>267</v>
      </c>
      <c r="K321" s="14">
        <f t="shared" ref="K321:R321" si="2259">IF($J321=0,0,K834/$J321*100)</f>
        <v>25.0936329588015</v>
      </c>
      <c r="L321" s="14">
        <f t="shared" si="2259"/>
        <v>32.209737827715358</v>
      </c>
      <c r="M321" s="14">
        <f t="shared" si="2259"/>
        <v>9.3632958801498134</v>
      </c>
      <c r="N321" s="14">
        <f t="shared" si="2259"/>
        <v>8.239700374531834</v>
      </c>
      <c r="O321" s="14">
        <f t="shared" si="2259"/>
        <v>1.4981273408239701</v>
      </c>
      <c r="P321" s="14">
        <f t="shared" si="2259"/>
        <v>7.4906367041198507</v>
      </c>
      <c r="Q321" s="14">
        <f t="shared" si="2259"/>
        <v>7.8651685393258424</v>
      </c>
      <c r="R321" s="14">
        <f t="shared" si="2259"/>
        <v>8.239700374531834</v>
      </c>
      <c r="S321" s="48">
        <f t="shared" si="2203"/>
        <v>36.506122448979589</v>
      </c>
      <c r="T321" s="48">
        <f t="shared" si="2195"/>
        <v>36.506122448979589</v>
      </c>
      <c r="U321" s="56">
        <f t="shared" si="2195"/>
        <v>206</v>
      </c>
      <c r="V321" s="31">
        <f t="shared" si="2195"/>
        <v>236</v>
      </c>
      <c r="W321" s="14">
        <f t="shared" ref="W321:AA321" si="2260">IF($V321=0,0,W834/$V321*100)</f>
        <v>36.440677966101696</v>
      </c>
      <c r="X321" s="14">
        <f t="shared" si="2260"/>
        <v>20.33898305084746</v>
      </c>
      <c r="Y321" s="14">
        <f t="shared" si="2260"/>
        <v>18.220338983050848</v>
      </c>
      <c r="Z321" s="14">
        <f t="shared" si="2260"/>
        <v>11.864406779661017</v>
      </c>
      <c r="AA321" s="14">
        <f t="shared" si="2260"/>
        <v>13.135593220338984</v>
      </c>
      <c r="AB321" s="48">
        <f t="shared" ref="AB321:AE321" si="2261">AB834</f>
        <v>33.756569032752687</v>
      </c>
      <c r="AC321" s="48">
        <f t="shared" si="2261"/>
        <v>58.152072703481515</v>
      </c>
      <c r="AD321" s="48">
        <f t="shared" si="2261"/>
        <v>100</v>
      </c>
      <c r="AE321" s="31">
        <f t="shared" si="2261"/>
        <v>155</v>
      </c>
      <c r="AF321" s="14">
        <f t="shared" ref="AF321:AJ321" si="2262">IF($AE321=0,0,AF834/$AE321*100)</f>
        <v>22.58064516129032</v>
      </c>
      <c r="AG321" s="14">
        <f t="shared" si="2262"/>
        <v>30.967741935483872</v>
      </c>
      <c r="AH321" s="14">
        <f t="shared" si="2262"/>
        <v>13.548387096774196</v>
      </c>
      <c r="AI321" s="14">
        <f t="shared" si="2262"/>
        <v>4.5161290322580641</v>
      </c>
      <c r="AJ321" s="14">
        <f t="shared" si="2262"/>
        <v>28.387096774193548</v>
      </c>
      <c r="AK321" s="48">
        <f t="shared" ref="AK321" si="2263">AK834</f>
        <v>20.864755703755709</v>
      </c>
      <c r="AL321" s="48">
        <f t="shared" ref="AL321" si="2264">AL834</f>
        <v>20</v>
      </c>
      <c r="AM321" s="48">
        <f t="shared" si="2185"/>
        <v>100</v>
      </c>
      <c r="AN321" s="48">
        <f t="shared" si="2185"/>
        <v>3.15</v>
      </c>
    </row>
    <row r="322" spans="1:40" ht="15" hidden="1" customHeight="1" x14ac:dyDescent="0.15">
      <c r="A322" s="3"/>
      <c r="B322" s="4"/>
      <c r="C322" s="19" t="s">
        <v>24</v>
      </c>
      <c r="D322" s="32">
        <f t="shared" si="1844"/>
        <v>521</v>
      </c>
      <c r="E322" s="12">
        <f t="shared" ref="E322:I322" si="2265">IF($D322=0,0,E835/$D322*100)</f>
        <v>26.67946257197697</v>
      </c>
      <c r="F322" s="12">
        <f t="shared" si="2265"/>
        <v>3.6468330134357005</v>
      </c>
      <c r="G322" s="12">
        <f t="shared" si="2265"/>
        <v>55.27831094049904</v>
      </c>
      <c r="H322" s="12">
        <f t="shared" si="2265"/>
        <v>4.6065259117082533</v>
      </c>
      <c r="I322" s="12">
        <f t="shared" si="2265"/>
        <v>9.7888675623800374</v>
      </c>
      <c r="J322" s="32">
        <f t="shared" si="1846"/>
        <v>158</v>
      </c>
      <c r="K322" s="12">
        <f t="shared" ref="K322:R322" si="2266">IF($J322=0,0,K835/$J322*100)</f>
        <v>27.215189873417721</v>
      </c>
      <c r="L322" s="12">
        <f t="shared" si="2266"/>
        <v>40.506329113924053</v>
      </c>
      <c r="M322" s="12">
        <f t="shared" si="2266"/>
        <v>15.822784810126583</v>
      </c>
      <c r="N322" s="12">
        <f t="shared" si="2266"/>
        <v>6.962025316455696</v>
      </c>
      <c r="O322" s="12">
        <f t="shared" si="2266"/>
        <v>0</v>
      </c>
      <c r="P322" s="12">
        <f t="shared" si="2266"/>
        <v>1.89873417721519</v>
      </c>
      <c r="Q322" s="12">
        <f t="shared" si="2266"/>
        <v>0</v>
      </c>
      <c r="R322" s="12">
        <f t="shared" si="2266"/>
        <v>7.59493670886076</v>
      </c>
      <c r="S322" s="45">
        <f t="shared" si="2203"/>
        <v>5.8493150684931505</v>
      </c>
      <c r="T322" s="45">
        <f t="shared" si="2195"/>
        <v>5.8493150684931505</v>
      </c>
      <c r="U322" s="54">
        <f t="shared" si="2195"/>
        <v>103</v>
      </c>
      <c r="V322" s="32">
        <f t="shared" si="2195"/>
        <v>142</v>
      </c>
      <c r="W322" s="12">
        <f t="shared" ref="W322:AA322" si="2267">IF($V322=0,0,W835/$V322*100)</f>
        <v>41.549295774647888</v>
      </c>
      <c r="X322" s="12">
        <f t="shared" si="2267"/>
        <v>20.422535211267608</v>
      </c>
      <c r="Y322" s="12">
        <f t="shared" si="2267"/>
        <v>14.788732394366196</v>
      </c>
      <c r="Z322" s="12">
        <f t="shared" si="2267"/>
        <v>9.8591549295774641</v>
      </c>
      <c r="AA322" s="12">
        <f t="shared" si="2267"/>
        <v>13.380281690140844</v>
      </c>
      <c r="AB322" s="45">
        <f t="shared" ref="AB322:AE322" si="2268">AB835</f>
        <v>28.349083166156337</v>
      </c>
      <c r="AC322" s="45">
        <f t="shared" si="2268"/>
        <v>54.483394209956707</v>
      </c>
      <c r="AD322" s="45">
        <f t="shared" si="2268"/>
        <v>100</v>
      </c>
      <c r="AE322" s="32">
        <f t="shared" si="2268"/>
        <v>85</v>
      </c>
      <c r="AF322" s="12">
        <f t="shared" ref="AF322:AJ322" si="2269">IF($AE322=0,0,AF835/$AE322*100)</f>
        <v>24.705882352941178</v>
      </c>
      <c r="AG322" s="12">
        <f t="shared" si="2269"/>
        <v>30.588235294117649</v>
      </c>
      <c r="AH322" s="12">
        <f t="shared" si="2269"/>
        <v>14.117647058823529</v>
      </c>
      <c r="AI322" s="12">
        <f t="shared" si="2269"/>
        <v>1.1764705882352942</v>
      </c>
      <c r="AJ322" s="12">
        <f t="shared" si="2269"/>
        <v>29.411764705882355</v>
      </c>
      <c r="AK322" s="45">
        <f t="shared" ref="AK322" si="2270">AK835</f>
        <v>18.417682539682541</v>
      </c>
      <c r="AL322" s="45">
        <f t="shared" ref="AL322" si="2271">AL835</f>
        <v>16</v>
      </c>
      <c r="AM322" s="45">
        <f t="shared" si="2185"/>
        <v>70</v>
      </c>
      <c r="AN322" s="45">
        <f t="shared" si="2185"/>
        <v>2.7</v>
      </c>
    </row>
    <row r="323" spans="1:40" ht="15" hidden="1" customHeight="1" x14ac:dyDescent="0.15">
      <c r="A323" s="3"/>
      <c r="B323" s="236" t="s">
        <v>51</v>
      </c>
      <c r="C323" s="18" t="s">
        <v>311</v>
      </c>
      <c r="D323" s="31">
        <f t="shared" si="1844"/>
        <v>65</v>
      </c>
      <c r="E323" s="14">
        <f t="shared" ref="E323:I323" si="2272">IF($D323=0,0,E836/$D323*100)</f>
        <v>30.76923076923077</v>
      </c>
      <c r="F323" s="14">
        <f t="shared" si="2272"/>
        <v>3.0769230769230771</v>
      </c>
      <c r="G323" s="14">
        <f t="shared" si="2272"/>
        <v>58.461538461538467</v>
      </c>
      <c r="H323" s="14">
        <f t="shared" si="2272"/>
        <v>1.5384615384615385</v>
      </c>
      <c r="I323" s="14">
        <f t="shared" si="2272"/>
        <v>6.1538461538461542</v>
      </c>
      <c r="J323" s="31">
        <f t="shared" si="1846"/>
        <v>22</v>
      </c>
      <c r="K323" s="14">
        <f t="shared" ref="K323:R323" si="2273">IF($J323=0,0,K836/$J323*100)</f>
        <v>18.181818181818183</v>
      </c>
      <c r="L323" s="14">
        <f t="shared" si="2273"/>
        <v>36.363636363636367</v>
      </c>
      <c r="M323" s="14">
        <f t="shared" si="2273"/>
        <v>13.636363636363635</v>
      </c>
      <c r="N323" s="14">
        <f t="shared" si="2273"/>
        <v>4.5454545454545459</v>
      </c>
      <c r="O323" s="14">
        <f t="shared" si="2273"/>
        <v>0</v>
      </c>
      <c r="P323" s="14">
        <f t="shared" si="2273"/>
        <v>0</v>
      </c>
      <c r="Q323" s="14">
        <f t="shared" si="2273"/>
        <v>0</v>
      </c>
      <c r="R323" s="14">
        <f t="shared" si="2273"/>
        <v>27.27272727272727</v>
      </c>
      <c r="S323" s="48">
        <f t="shared" si="2203"/>
        <v>4.5625</v>
      </c>
      <c r="T323" s="48">
        <f t="shared" si="2195"/>
        <v>4.5625</v>
      </c>
      <c r="U323" s="56">
        <f t="shared" si="2195"/>
        <v>29</v>
      </c>
      <c r="V323" s="31">
        <f t="shared" si="2195"/>
        <v>21</v>
      </c>
      <c r="W323" s="14">
        <f t="shared" ref="W323:AA323" si="2274">IF($V323=0,0,W836/$V323*100)</f>
        <v>23.809523809523807</v>
      </c>
      <c r="X323" s="14">
        <f t="shared" si="2274"/>
        <v>42.857142857142854</v>
      </c>
      <c r="Y323" s="14">
        <f t="shared" si="2274"/>
        <v>0</v>
      </c>
      <c r="Z323" s="14">
        <f t="shared" si="2274"/>
        <v>9.5238095238095237</v>
      </c>
      <c r="AA323" s="14">
        <f t="shared" si="2274"/>
        <v>23.809523809523807</v>
      </c>
      <c r="AB323" s="48">
        <f t="shared" ref="AB323:AE323" si="2275">AB836</f>
        <v>25.915178571428569</v>
      </c>
      <c r="AC323" s="48">
        <f t="shared" si="2275"/>
        <v>37.694805194805191</v>
      </c>
      <c r="AD323" s="48">
        <f t="shared" si="2275"/>
        <v>100</v>
      </c>
      <c r="AE323" s="31">
        <f t="shared" si="2275"/>
        <v>16</v>
      </c>
      <c r="AF323" s="14">
        <f t="shared" ref="AF323:AJ323" si="2276">IF($AE323=0,0,AF836/$AE323*100)</f>
        <v>31.25</v>
      </c>
      <c r="AG323" s="14">
        <f t="shared" si="2276"/>
        <v>12.5</v>
      </c>
      <c r="AH323" s="14">
        <f t="shared" si="2276"/>
        <v>6.25</v>
      </c>
      <c r="AI323" s="14">
        <f t="shared" si="2276"/>
        <v>0</v>
      </c>
      <c r="AJ323" s="14">
        <f t="shared" si="2276"/>
        <v>50</v>
      </c>
      <c r="AK323" s="48">
        <f t="shared" ref="AK323" si="2277">AK836</f>
        <v>14.087499999999999</v>
      </c>
      <c r="AL323" s="48">
        <f t="shared" ref="AL323" si="2278">AL836</f>
        <v>10.666666666666668</v>
      </c>
      <c r="AM323" s="48">
        <f t="shared" si="2185"/>
        <v>30</v>
      </c>
      <c r="AN323" s="48">
        <f t="shared" si="2185"/>
        <v>5</v>
      </c>
    </row>
    <row r="324" spans="1:40" ht="15" hidden="1" customHeight="1" x14ac:dyDescent="0.15">
      <c r="A324" s="3"/>
      <c r="B324" s="239"/>
      <c r="C324" s="18" t="s">
        <v>312</v>
      </c>
      <c r="D324" s="31">
        <f t="shared" si="1844"/>
        <v>652</v>
      </c>
      <c r="E324" s="14">
        <f t="shared" ref="E324:I324" si="2279">IF($D324=0,0,E837/$D324*100)</f>
        <v>33.282208588957054</v>
      </c>
      <c r="F324" s="14">
        <f t="shared" si="2279"/>
        <v>5.5214723926380369</v>
      </c>
      <c r="G324" s="14">
        <f t="shared" si="2279"/>
        <v>49.386503067484661</v>
      </c>
      <c r="H324" s="14">
        <f t="shared" si="2279"/>
        <v>7.0552147239263796</v>
      </c>
      <c r="I324" s="14">
        <f t="shared" si="2279"/>
        <v>4.7546012269938656</v>
      </c>
      <c r="J324" s="31">
        <f t="shared" si="1846"/>
        <v>253</v>
      </c>
      <c r="K324" s="14">
        <f t="shared" ref="K324:R324" si="2280">IF($J324=0,0,K837/$J324*100)</f>
        <v>25.691699604743086</v>
      </c>
      <c r="L324" s="14">
        <f t="shared" si="2280"/>
        <v>31.225296442687743</v>
      </c>
      <c r="M324" s="14">
        <f t="shared" si="2280"/>
        <v>10.276679841897234</v>
      </c>
      <c r="N324" s="14">
        <f t="shared" si="2280"/>
        <v>9.4861660079051369</v>
      </c>
      <c r="O324" s="14">
        <f t="shared" si="2280"/>
        <v>5.5335968379446641</v>
      </c>
      <c r="P324" s="14">
        <f t="shared" si="2280"/>
        <v>3.5573122529644272</v>
      </c>
      <c r="Q324" s="14">
        <f t="shared" si="2280"/>
        <v>0.79051383399209485</v>
      </c>
      <c r="R324" s="14">
        <f t="shared" si="2280"/>
        <v>13.438735177865613</v>
      </c>
      <c r="S324" s="48">
        <f t="shared" si="2203"/>
        <v>18.082191780821919</v>
      </c>
      <c r="T324" s="48">
        <f t="shared" si="2195"/>
        <v>18.082191780821919</v>
      </c>
      <c r="U324" s="56">
        <f t="shared" si="2195"/>
        <v>341</v>
      </c>
      <c r="V324" s="31">
        <f t="shared" si="2195"/>
        <v>228</v>
      </c>
      <c r="W324" s="14">
        <f t="shared" ref="W324:AA324" si="2281">IF($V324=0,0,W837/$V324*100)</f>
        <v>38.15789473684211</v>
      </c>
      <c r="X324" s="14">
        <f t="shared" si="2281"/>
        <v>24.561403508771928</v>
      </c>
      <c r="Y324" s="14">
        <f t="shared" si="2281"/>
        <v>15.789473684210526</v>
      </c>
      <c r="Z324" s="14">
        <f t="shared" si="2281"/>
        <v>9.6491228070175428</v>
      </c>
      <c r="AA324" s="14">
        <f t="shared" si="2281"/>
        <v>11.842105263157894</v>
      </c>
      <c r="AB324" s="48">
        <f t="shared" ref="AB324:AE324" si="2282">AB837</f>
        <v>30.072107273599812</v>
      </c>
      <c r="AC324" s="48">
        <f t="shared" si="2282"/>
        <v>53.021873350820719</v>
      </c>
      <c r="AD324" s="48">
        <f t="shared" si="2282"/>
        <v>100</v>
      </c>
      <c r="AE324" s="31">
        <f t="shared" si="2282"/>
        <v>145</v>
      </c>
      <c r="AF324" s="14">
        <f t="shared" ref="AF324:AJ324" si="2283">IF($AE324=0,0,AF837/$AE324*100)</f>
        <v>28.27586206896552</v>
      </c>
      <c r="AG324" s="14">
        <f t="shared" si="2283"/>
        <v>32.41379310344827</v>
      </c>
      <c r="AH324" s="14">
        <f t="shared" si="2283"/>
        <v>11.03448275862069</v>
      </c>
      <c r="AI324" s="14">
        <f t="shared" si="2283"/>
        <v>3.4482758620689653</v>
      </c>
      <c r="AJ324" s="14">
        <f t="shared" si="2283"/>
        <v>24.827586206896552</v>
      </c>
      <c r="AK324" s="48">
        <f t="shared" ref="AK324" si="2284">AK837</f>
        <v>18.297998398136016</v>
      </c>
      <c r="AL324" s="48">
        <f t="shared" ref="AL324" si="2285">AL837</f>
        <v>16</v>
      </c>
      <c r="AM324" s="48">
        <f t="shared" si="2185"/>
        <v>50</v>
      </c>
      <c r="AN324" s="48">
        <f t="shared" si="2185"/>
        <v>1</v>
      </c>
    </row>
    <row r="325" spans="1:40" ht="15" hidden="1" customHeight="1" x14ac:dyDescent="0.15">
      <c r="A325" s="6"/>
      <c r="B325" s="240"/>
      <c r="C325" s="19" t="s">
        <v>24</v>
      </c>
      <c r="D325" s="32">
        <f t="shared" si="1844"/>
        <v>334</v>
      </c>
      <c r="E325" s="12">
        <f t="shared" ref="E325:I325" si="2286">IF($D325=0,0,E838/$D325*100)</f>
        <v>32.035928143712574</v>
      </c>
      <c r="F325" s="12">
        <f t="shared" si="2286"/>
        <v>5.0898203592814371</v>
      </c>
      <c r="G325" s="12">
        <f t="shared" si="2286"/>
        <v>50.299401197604787</v>
      </c>
      <c r="H325" s="12">
        <f t="shared" si="2286"/>
        <v>3.8922155688622757</v>
      </c>
      <c r="I325" s="12">
        <f t="shared" si="2286"/>
        <v>8.682634730538922</v>
      </c>
      <c r="J325" s="32">
        <f t="shared" si="1846"/>
        <v>124</v>
      </c>
      <c r="K325" s="12">
        <f t="shared" ref="K325:R325" si="2287">IF($J325=0,0,K838/$J325*100)</f>
        <v>24.193548387096776</v>
      </c>
      <c r="L325" s="12">
        <f t="shared" si="2287"/>
        <v>43.548387096774192</v>
      </c>
      <c r="M325" s="12">
        <f t="shared" si="2287"/>
        <v>12.096774193548388</v>
      </c>
      <c r="N325" s="12">
        <f t="shared" si="2287"/>
        <v>8.870967741935484</v>
      </c>
      <c r="O325" s="12">
        <f t="shared" si="2287"/>
        <v>1.6129032258064515</v>
      </c>
      <c r="P325" s="12">
        <f t="shared" si="2287"/>
        <v>0.80645161290322576</v>
      </c>
      <c r="Q325" s="12">
        <f t="shared" si="2287"/>
        <v>0</v>
      </c>
      <c r="R325" s="12">
        <f t="shared" si="2287"/>
        <v>8.870967741935484</v>
      </c>
      <c r="S325" s="45">
        <f t="shared" si="2203"/>
        <v>6.221238938053097</v>
      </c>
      <c r="T325" s="45">
        <f t="shared" si="2195"/>
        <v>6.221238938053097</v>
      </c>
      <c r="U325" s="54">
        <f t="shared" si="2195"/>
        <v>103</v>
      </c>
      <c r="V325" s="32">
        <f t="shared" si="2195"/>
        <v>109</v>
      </c>
      <c r="W325" s="12">
        <f t="shared" ref="W325:AA325" si="2288">IF($V325=0,0,W838/$V325*100)</f>
        <v>39.449541284403672</v>
      </c>
      <c r="X325" s="12">
        <f t="shared" si="2288"/>
        <v>20.183486238532112</v>
      </c>
      <c r="Y325" s="12">
        <f t="shared" si="2288"/>
        <v>15.596330275229359</v>
      </c>
      <c r="Z325" s="12">
        <f t="shared" si="2288"/>
        <v>13.761467889908257</v>
      </c>
      <c r="AA325" s="12">
        <f t="shared" si="2288"/>
        <v>11.009174311926607</v>
      </c>
      <c r="AB325" s="45">
        <f t="shared" ref="AB325:AE325" si="2289">AB838</f>
        <v>32.299114116124429</v>
      </c>
      <c r="AC325" s="45">
        <f t="shared" si="2289"/>
        <v>58.018779060445731</v>
      </c>
      <c r="AD325" s="45">
        <f t="shared" si="2289"/>
        <v>100</v>
      </c>
      <c r="AE325" s="32">
        <f t="shared" si="2289"/>
        <v>68</v>
      </c>
      <c r="AF325" s="12">
        <f t="shared" ref="AF325:AJ325" si="2290">IF($AE325=0,0,AF838/$AE325*100)</f>
        <v>25</v>
      </c>
      <c r="AG325" s="12">
        <f t="shared" si="2290"/>
        <v>29.411764705882355</v>
      </c>
      <c r="AH325" s="12">
        <f t="shared" si="2290"/>
        <v>8.8235294117647065</v>
      </c>
      <c r="AI325" s="12">
        <f t="shared" si="2290"/>
        <v>2.9411764705882351</v>
      </c>
      <c r="AJ325" s="12">
        <f t="shared" si="2290"/>
        <v>33.82352941176471</v>
      </c>
      <c r="AK325" s="45">
        <f t="shared" ref="AK325" si="2291">AK838</f>
        <v>18.273703703703703</v>
      </c>
      <c r="AL325" s="45">
        <f t="shared" ref="AL325" si="2292">AL838</f>
        <v>16.600000000000001</v>
      </c>
      <c r="AM325" s="45">
        <f t="shared" si="2185"/>
        <v>50</v>
      </c>
      <c r="AN325" s="45">
        <f t="shared" si="2185"/>
        <v>5</v>
      </c>
    </row>
    <row r="326" spans="1:40" ht="15" hidden="1" customHeight="1" x14ac:dyDescent="0.15">
      <c r="A326" s="2" t="s">
        <v>152</v>
      </c>
      <c r="B326" s="23" t="s">
        <v>10</v>
      </c>
      <c r="C326" s="17" t="s">
        <v>66</v>
      </c>
      <c r="D326" s="30">
        <f t="shared" si="1844"/>
        <v>360</v>
      </c>
      <c r="E326" s="13">
        <f t="shared" ref="E326:I326" si="2293">IF($D326=0,0,E839/$D326*100)</f>
        <v>18.888888888888889</v>
      </c>
      <c r="F326" s="13">
        <f t="shared" si="2293"/>
        <v>3.8888888888888888</v>
      </c>
      <c r="G326" s="13">
        <f t="shared" si="2293"/>
        <v>70.277777777777771</v>
      </c>
      <c r="H326" s="13">
        <f t="shared" si="2293"/>
        <v>2.7777777777777777</v>
      </c>
      <c r="I326" s="13">
        <f t="shared" si="2293"/>
        <v>4.1666666666666661</v>
      </c>
      <c r="J326" s="30">
        <f t="shared" si="1846"/>
        <v>82</v>
      </c>
      <c r="K326" s="13">
        <f t="shared" ref="K326:R326" si="2294">IF($J326=0,0,K839/$J326*100)</f>
        <v>42.68292682926829</v>
      </c>
      <c r="L326" s="13">
        <f t="shared" si="2294"/>
        <v>41.463414634146339</v>
      </c>
      <c r="M326" s="13">
        <f t="shared" si="2294"/>
        <v>6.0975609756097562</v>
      </c>
      <c r="N326" s="13">
        <f t="shared" si="2294"/>
        <v>2.4390243902439024</v>
      </c>
      <c r="O326" s="13">
        <f t="shared" si="2294"/>
        <v>0</v>
      </c>
      <c r="P326" s="13">
        <f t="shared" si="2294"/>
        <v>0</v>
      </c>
      <c r="Q326" s="13">
        <f t="shared" si="2294"/>
        <v>0</v>
      </c>
      <c r="R326" s="13">
        <f t="shared" si="2294"/>
        <v>7.3170731707317067</v>
      </c>
      <c r="S326" s="47">
        <f t="shared" si="2203"/>
        <v>2.4342105263157894</v>
      </c>
      <c r="T326" s="47">
        <f t="shared" si="2195"/>
        <v>2.4342105263157894</v>
      </c>
      <c r="U326" s="55">
        <f t="shared" si="2195"/>
        <v>18</v>
      </c>
      <c r="V326" s="30">
        <f t="shared" si="2195"/>
        <v>65</v>
      </c>
      <c r="W326" s="13">
        <f t="shared" ref="W326:AA326" si="2295">IF($V326=0,0,W839/$V326*100)</f>
        <v>52.307692307692314</v>
      </c>
      <c r="X326" s="13">
        <f t="shared" si="2295"/>
        <v>21.53846153846154</v>
      </c>
      <c r="Y326" s="13">
        <f t="shared" si="2295"/>
        <v>7.6923076923076925</v>
      </c>
      <c r="Z326" s="13">
        <f t="shared" si="2295"/>
        <v>10.76923076923077</v>
      </c>
      <c r="AA326" s="13">
        <f t="shared" si="2295"/>
        <v>7.6923076923076925</v>
      </c>
      <c r="AB326" s="47">
        <f t="shared" ref="AB326:AE326" si="2296">AB839</f>
        <v>23.782458282458283</v>
      </c>
      <c r="AC326" s="47">
        <f t="shared" si="2296"/>
        <v>54.882596036442195</v>
      </c>
      <c r="AD326" s="47">
        <f t="shared" si="2296"/>
        <v>100</v>
      </c>
      <c r="AE326" s="30">
        <f t="shared" si="2296"/>
        <v>33</v>
      </c>
      <c r="AF326" s="13">
        <f t="shared" ref="AF326:AJ326" si="2297">IF($AE326=0,0,AF839/$AE326*100)</f>
        <v>30.303030303030305</v>
      </c>
      <c r="AG326" s="13">
        <f t="shared" si="2297"/>
        <v>33.333333333333329</v>
      </c>
      <c r="AH326" s="13">
        <f t="shared" si="2297"/>
        <v>6.0606060606060606</v>
      </c>
      <c r="AI326" s="13">
        <f t="shared" si="2297"/>
        <v>0</v>
      </c>
      <c r="AJ326" s="13">
        <f t="shared" si="2297"/>
        <v>30.303030303030305</v>
      </c>
      <c r="AK326" s="47">
        <f t="shared" ref="AK326" si="2298">AK839</f>
        <v>14.854347826086956</v>
      </c>
      <c r="AL326" s="47">
        <f t="shared" ref="AL326:AN341" si="2299">AL839</f>
        <v>15</v>
      </c>
      <c r="AM326" s="47">
        <f t="shared" si="2299"/>
        <v>30</v>
      </c>
      <c r="AN326" s="47">
        <f t="shared" si="2299"/>
        <v>3.3000000000000003</v>
      </c>
    </row>
    <row r="327" spans="1:40" ht="15" hidden="1" customHeight="1" x14ac:dyDescent="0.15">
      <c r="A327" s="3" t="s">
        <v>641</v>
      </c>
      <c r="B327" s="24" t="s">
        <v>11</v>
      </c>
      <c r="C327" s="18" t="s">
        <v>67</v>
      </c>
      <c r="D327" s="31">
        <f t="shared" ref="D327:D390" si="2300">D840</f>
        <v>272</v>
      </c>
      <c r="E327" s="14">
        <f t="shared" ref="E327:I327" si="2301">IF($D327=0,0,E840/$D327*100)</f>
        <v>20.22058823529412</v>
      </c>
      <c r="F327" s="14">
        <f t="shared" si="2301"/>
        <v>3.6764705882352944</v>
      </c>
      <c r="G327" s="14">
        <f t="shared" si="2301"/>
        <v>67.64705882352942</v>
      </c>
      <c r="H327" s="14">
        <f t="shared" si="2301"/>
        <v>3.3088235294117649</v>
      </c>
      <c r="I327" s="14">
        <f t="shared" si="2301"/>
        <v>5.1470588235294112</v>
      </c>
      <c r="J327" s="31">
        <f t="shared" ref="J327:J390" si="2302">J840</f>
        <v>65</v>
      </c>
      <c r="K327" s="14">
        <f t="shared" ref="K327:R327" si="2303">IF($J327=0,0,K840/$J327*100)</f>
        <v>32.307692307692307</v>
      </c>
      <c r="L327" s="14">
        <f t="shared" si="2303"/>
        <v>35.384615384615387</v>
      </c>
      <c r="M327" s="14">
        <f t="shared" si="2303"/>
        <v>15.384615384615385</v>
      </c>
      <c r="N327" s="14">
        <f t="shared" si="2303"/>
        <v>6.1538461538461542</v>
      </c>
      <c r="O327" s="14">
        <f t="shared" si="2303"/>
        <v>1.5384615384615385</v>
      </c>
      <c r="P327" s="14">
        <f t="shared" si="2303"/>
        <v>1.5384615384615385</v>
      </c>
      <c r="Q327" s="14">
        <f t="shared" si="2303"/>
        <v>0</v>
      </c>
      <c r="R327" s="14">
        <f t="shared" si="2303"/>
        <v>7.6923076923076925</v>
      </c>
      <c r="S327" s="48">
        <f t="shared" si="2203"/>
        <v>6.8</v>
      </c>
      <c r="T327" s="48">
        <f t="shared" si="2195"/>
        <v>6.8</v>
      </c>
      <c r="U327" s="56">
        <f t="shared" si="2195"/>
        <v>132</v>
      </c>
      <c r="V327" s="31">
        <f t="shared" si="2195"/>
        <v>62</v>
      </c>
      <c r="W327" s="14">
        <f t="shared" ref="W327:AA327" si="2304">IF($V327=0,0,W840/$V327*100)</f>
        <v>40.322580645161288</v>
      </c>
      <c r="X327" s="14">
        <f t="shared" si="2304"/>
        <v>16.129032258064516</v>
      </c>
      <c r="Y327" s="14">
        <f t="shared" si="2304"/>
        <v>22.58064516129032</v>
      </c>
      <c r="Z327" s="14">
        <f t="shared" si="2304"/>
        <v>12.903225806451612</v>
      </c>
      <c r="AA327" s="14">
        <f t="shared" si="2304"/>
        <v>8.064516129032258</v>
      </c>
      <c r="AB327" s="48">
        <f t="shared" ref="AB327:AE327" si="2305">AB840</f>
        <v>33.316688185109236</v>
      </c>
      <c r="AC327" s="48">
        <f t="shared" si="2305"/>
        <v>59.345350829725824</v>
      </c>
      <c r="AD327" s="48">
        <f t="shared" si="2305"/>
        <v>100</v>
      </c>
      <c r="AE327" s="31">
        <f t="shared" si="2305"/>
        <v>37</v>
      </c>
      <c r="AF327" s="14">
        <f t="shared" ref="AF327:AJ327" si="2306">IF($AE327=0,0,AF840/$AE327*100)</f>
        <v>37.837837837837839</v>
      </c>
      <c r="AG327" s="14">
        <f t="shared" si="2306"/>
        <v>32.432432432432435</v>
      </c>
      <c r="AH327" s="14">
        <f t="shared" si="2306"/>
        <v>5.4054054054054053</v>
      </c>
      <c r="AI327" s="14">
        <f t="shared" si="2306"/>
        <v>0</v>
      </c>
      <c r="AJ327" s="14">
        <f t="shared" si="2306"/>
        <v>24.324324324324326</v>
      </c>
      <c r="AK327" s="48">
        <f t="shared" ref="AK327" si="2307">AK840</f>
        <v>15.237500000000001</v>
      </c>
      <c r="AL327" s="48">
        <f t="shared" ref="AL327" si="2308">AL840</f>
        <v>14.5</v>
      </c>
      <c r="AM327" s="48">
        <f t="shared" si="2299"/>
        <v>30.8</v>
      </c>
      <c r="AN327" s="48">
        <f t="shared" si="2299"/>
        <v>3.15</v>
      </c>
    </row>
    <row r="328" spans="1:40" ht="15" hidden="1" customHeight="1" x14ac:dyDescent="0.15">
      <c r="A328" s="3"/>
      <c r="B328" s="24"/>
      <c r="C328" s="18" t="s">
        <v>68</v>
      </c>
      <c r="D328" s="31">
        <f t="shared" si="2300"/>
        <v>325</v>
      </c>
      <c r="E328" s="14">
        <f t="shared" ref="E328:I328" si="2309">IF($D328=0,0,E841/$D328*100)</f>
        <v>28.307692307692307</v>
      </c>
      <c r="F328" s="14">
        <f t="shared" si="2309"/>
        <v>4.9230769230769234</v>
      </c>
      <c r="G328" s="14">
        <f t="shared" si="2309"/>
        <v>57.846153846153847</v>
      </c>
      <c r="H328" s="14">
        <f t="shared" si="2309"/>
        <v>4.6153846153846159</v>
      </c>
      <c r="I328" s="14">
        <f t="shared" si="2309"/>
        <v>4.3076923076923075</v>
      </c>
      <c r="J328" s="31">
        <f t="shared" si="2302"/>
        <v>108</v>
      </c>
      <c r="K328" s="14">
        <f t="shared" ref="K328:R328" si="2310">IF($J328=0,0,K841/$J328*100)</f>
        <v>30.555555555555557</v>
      </c>
      <c r="L328" s="14">
        <f t="shared" si="2310"/>
        <v>40.74074074074074</v>
      </c>
      <c r="M328" s="14">
        <f t="shared" si="2310"/>
        <v>9.2592592592592595</v>
      </c>
      <c r="N328" s="14">
        <f t="shared" si="2310"/>
        <v>9.2592592592592595</v>
      </c>
      <c r="O328" s="14">
        <f t="shared" si="2310"/>
        <v>2.7777777777777777</v>
      </c>
      <c r="P328" s="14">
        <f t="shared" si="2310"/>
        <v>0</v>
      </c>
      <c r="Q328" s="14">
        <f t="shared" si="2310"/>
        <v>0</v>
      </c>
      <c r="R328" s="14">
        <f t="shared" si="2310"/>
        <v>7.4074074074074066</v>
      </c>
      <c r="S328" s="48">
        <f t="shared" si="2203"/>
        <v>5.37</v>
      </c>
      <c r="T328" s="48">
        <f t="shared" si="2203"/>
        <v>5.37</v>
      </c>
      <c r="U328" s="56">
        <f t="shared" si="2203"/>
        <v>80</v>
      </c>
      <c r="V328" s="31">
        <f t="shared" si="2203"/>
        <v>96</v>
      </c>
      <c r="W328" s="14">
        <f t="shared" ref="W328:AA328" si="2311">IF($V328=0,0,W841/$V328*100)</f>
        <v>42.708333333333329</v>
      </c>
      <c r="X328" s="14">
        <f t="shared" si="2311"/>
        <v>21.875</v>
      </c>
      <c r="Y328" s="14">
        <f t="shared" si="2311"/>
        <v>17.708333333333336</v>
      </c>
      <c r="Z328" s="14">
        <f t="shared" si="2311"/>
        <v>12.5</v>
      </c>
      <c r="AA328" s="14">
        <f t="shared" si="2311"/>
        <v>5.2083333333333339</v>
      </c>
      <c r="AB328" s="48">
        <f t="shared" ref="AB328:AE328" si="2312">AB841</f>
        <v>31.905958187470791</v>
      </c>
      <c r="AC328" s="48">
        <f t="shared" si="2312"/>
        <v>58.068843901196843</v>
      </c>
      <c r="AD328" s="48">
        <f t="shared" si="2312"/>
        <v>100</v>
      </c>
      <c r="AE328" s="31">
        <f t="shared" si="2312"/>
        <v>56</v>
      </c>
      <c r="AF328" s="14">
        <f t="shared" ref="AF328:AJ328" si="2313">IF($AE328=0,0,AF841/$AE328*100)</f>
        <v>26.785714285714285</v>
      </c>
      <c r="AG328" s="14">
        <f t="shared" si="2313"/>
        <v>39.285714285714285</v>
      </c>
      <c r="AH328" s="14">
        <f t="shared" si="2313"/>
        <v>10.714285714285714</v>
      </c>
      <c r="AI328" s="14">
        <f t="shared" si="2313"/>
        <v>3.5714285714285712</v>
      </c>
      <c r="AJ328" s="14">
        <f t="shared" si="2313"/>
        <v>19.642857142857142</v>
      </c>
      <c r="AK328" s="48">
        <f t="shared" ref="AK328" si="2314">AK841</f>
        <v>19.244444444444444</v>
      </c>
      <c r="AL328" s="48">
        <f t="shared" ref="AL328" si="2315">AL841</f>
        <v>17.5</v>
      </c>
      <c r="AM328" s="48">
        <f t="shared" si="2299"/>
        <v>50</v>
      </c>
      <c r="AN328" s="48">
        <f t="shared" si="2299"/>
        <v>8</v>
      </c>
    </row>
    <row r="329" spans="1:40" ht="15" hidden="1" customHeight="1" x14ac:dyDescent="0.15">
      <c r="A329" s="3"/>
      <c r="B329" s="24"/>
      <c r="C329" s="18" t="s">
        <v>69</v>
      </c>
      <c r="D329" s="31">
        <f t="shared" si="2300"/>
        <v>227</v>
      </c>
      <c r="E329" s="14">
        <f t="shared" ref="E329:I329" si="2316">IF($D329=0,0,E842/$D329*100)</f>
        <v>35.682819383259911</v>
      </c>
      <c r="F329" s="14">
        <f t="shared" si="2316"/>
        <v>4.4052863436123353</v>
      </c>
      <c r="G329" s="14">
        <f t="shared" si="2316"/>
        <v>52.42290748898678</v>
      </c>
      <c r="H329" s="14">
        <f t="shared" si="2316"/>
        <v>2.2026431718061676</v>
      </c>
      <c r="I329" s="14">
        <f t="shared" si="2316"/>
        <v>5.286343612334802</v>
      </c>
      <c r="J329" s="31">
        <f t="shared" si="2302"/>
        <v>91</v>
      </c>
      <c r="K329" s="14">
        <f t="shared" ref="K329:R329" si="2317">IF($J329=0,0,K842/$J329*100)</f>
        <v>16.483516483516482</v>
      </c>
      <c r="L329" s="14">
        <f t="shared" si="2317"/>
        <v>42.857142857142854</v>
      </c>
      <c r="M329" s="14">
        <f t="shared" si="2317"/>
        <v>12.087912087912088</v>
      </c>
      <c r="N329" s="14">
        <f t="shared" si="2317"/>
        <v>13.186813186813188</v>
      </c>
      <c r="O329" s="14">
        <f t="shared" si="2317"/>
        <v>6.593406593406594</v>
      </c>
      <c r="P329" s="14">
        <f t="shared" si="2317"/>
        <v>0</v>
      </c>
      <c r="Q329" s="14">
        <f t="shared" si="2317"/>
        <v>0</v>
      </c>
      <c r="R329" s="14">
        <f t="shared" si="2317"/>
        <v>8.791208791208792</v>
      </c>
      <c r="S329" s="48">
        <f t="shared" ref="S329:V344" si="2318">S842</f>
        <v>11.240963855421686</v>
      </c>
      <c r="T329" s="48">
        <f t="shared" si="2318"/>
        <v>11.240963855421686</v>
      </c>
      <c r="U329" s="56">
        <f t="shared" si="2318"/>
        <v>96</v>
      </c>
      <c r="V329" s="31">
        <f t="shared" si="2318"/>
        <v>85</v>
      </c>
      <c r="W329" s="14">
        <f t="shared" ref="W329:AA329" si="2319">IF($V329=0,0,W842/$V329*100)</f>
        <v>43.529411764705884</v>
      </c>
      <c r="X329" s="14">
        <f t="shared" si="2319"/>
        <v>29.411764705882355</v>
      </c>
      <c r="Y329" s="14">
        <f t="shared" si="2319"/>
        <v>15.294117647058824</v>
      </c>
      <c r="Z329" s="14">
        <f t="shared" si="2319"/>
        <v>8.235294117647058</v>
      </c>
      <c r="AA329" s="14">
        <f t="shared" si="2319"/>
        <v>3.5294117647058822</v>
      </c>
      <c r="AB329" s="48">
        <f t="shared" ref="AB329:AE329" si="2320">AB842</f>
        <v>26.701896660648455</v>
      </c>
      <c r="AC329" s="48">
        <f t="shared" si="2320"/>
        <v>48.656789470514966</v>
      </c>
      <c r="AD329" s="48">
        <f t="shared" si="2320"/>
        <v>100</v>
      </c>
      <c r="AE329" s="31">
        <f t="shared" si="2320"/>
        <v>48</v>
      </c>
      <c r="AF329" s="14">
        <f t="shared" ref="AF329:AJ329" si="2321">IF($AE329=0,0,AF842/$AE329*100)</f>
        <v>22.916666666666664</v>
      </c>
      <c r="AG329" s="14">
        <f t="shared" si="2321"/>
        <v>41.666666666666671</v>
      </c>
      <c r="AH329" s="14">
        <f t="shared" si="2321"/>
        <v>18.75</v>
      </c>
      <c r="AI329" s="14">
        <f t="shared" si="2321"/>
        <v>0</v>
      </c>
      <c r="AJ329" s="14">
        <f t="shared" si="2321"/>
        <v>16.666666666666664</v>
      </c>
      <c r="AK329" s="48">
        <f t="shared" ref="AK329" si="2322">AK842</f>
        <v>18.553511904761905</v>
      </c>
      <c r="AL329" s="48">
        <f t="shared" ref="AL329" si="2323">AL842</f>
        <v>17.75</v>
      </c>
      <c r="AM329" s="48">
        <f t="shared" si="2299"/>
        <v>33</v>
      </c>
      <c r="AN329" s="48">
        <f t="shared" si="2299"/>
        <v>2.7</v>
      </c>
    </row>
    <row r="330" spans="1:40" ht="15" hidden="1" customHeight="1" x14ac:dyDescent="0.15">
      <c r="A330" s="3"/>
      <c r="B330" s="24"/>
      <c r="C330" s="18" t="s">
        <v>70</v>
      </c>
      <c r="D330" s="31">
        <f t="shared" si="2300"/>
        <v>113</v>
      </c>
      <c r="E330" s="14">
        <f t="shared" ref="E330:I330" si="2324">IF($D330=0,0,E843/$D330*100)</f>
        <v>41.592920353982301</v>
      </c>
      <c r="F330" s="14">
        <f t="shared" si="2324"/>
        <v>12.389380530973451</v>
      </c>
      <c r="G330" s="14">
        <f t="shared" si="2324"/>
        <v>38.053097345132741</v>
      </c>
      <c r="H330" s="14">
        <f t="shared" si="2324"/>
        <v>4.4247787610619467</v>
      </c>
      <c r="I330" s="14">
        <f t="shared" si="2324"/>
        <v>3.5398230088495577</v>
      </c>
      <c r="J330" s="31">
        <f t="shared" si="2302"/>
        <v>61</v>
      </c>
      <c r="K330" s="14">
        <f t="shared" ref="K330:R330" si="2325">IF($J330=0,0,K843/$J330*100)</f>
        <v>9.8360655737704921</v>
      </c>
      <c r="L330" s="14">
        <f t="shared" si="2325"/>
        <v>36.065573770491802</v>
      </c>
      <c r="M330" s="14">
        <f t="shared" si="2325"/>
        <v>16.393442622950818</v>
      </c>
      <c r="N330" s="14">
        <f t="shared" si="2325"/>
        <v>9.8360655737704921</v>
      </c>
      <c r="O330" s="14">
        <f t="shared" si="2325"/>
        <v>11.475409836065573</v>
      </c>
      <c r="P330" s="14">
        <f t="shared" si="2325"/>
        <v>3.278688524590164</v>
      </c>
      <c r="Q330" s="14">
        <f t="shared" si="2325"/>
        <v>0</v>
      </c>
      <c r="R330" s="14">
        <f t="shared" si="2325"/>
        <v>13.114754098360656</v>
      </c>
      <c r="S330" s="48">
        <f t="shared" ref="S330:V345" si="2326">S843</f>
        <v>20.981132075471699</v>
      </c>
      <c r="T330" s="48">
        <f t="shared" si="2318"/>
        <v>20.981132075471699</v>
      </c>
      <c r="U330" s="56">
        <f t="shared" si="2318"/>
        <v>173</v>
      </c>
      <c r="V330" s="31">
        <f t="shared" si="2318"/>
        <v>60</v>
      </c>
      <c r="W330" s="14">
        <f t="shared" ref="W330:AA330" si="2327">IF($V330=0,0,W843/$V330*100)</f>
        <v>30</v>
      </c>
      <c r="X330" s="14">
        <f t="shared" si="2327"/>
        <v>28.333333333333332</v>
      </c>
      <c r="Y330" s="14">
        <f t="shared" si="2327"/>
        <v>21.666666666666668</v>
      </c>
      <c r="Z330" s="14">
        <f t="shared" si="2327"/>
        <v>8.3333333333333321</v>
      </c>
      <c r="AA330" s="14">
        <f t="shared" si="2327"/>
        <v>11.666666666666666</v>
      </c>
      <c r="AB330" s="48">
        <f t="shared" ref="AB330:AE330" si="2328">AB843</f>
        <v>35.0227636732969</v>
      </c>
      <c r="AC330" s="48">
        <f t="shared" si="2328"/>
        <v>53.03447070527816</v>
      </c>
      <c r="AD330" s="48">
        <f t="shared" si="2328"/>
        <v>100</v>
      </c>
      <c r="AE330" s="31">
        <f t="shared" si="2328"/>
        <v>42</v>
      </c>
      <c r="AF330" s="14">
        <f t="shared" ref="AF330:AJ330" si="2329">IF($AE330=0,0,AF843/$AE330*100)</f>
        <v>28.571428571428569</v>
      </c>
      <c r="AG330" s="14">
        <f t="shared" si="2329"/>
        <v>30.952380952380953</v>
      </c>
      <c r="AH330" s="14">
        <f t="shared" si="2329"/>
        <v>19.047619047619047</v>
      </c>
      <c r="AI330" s="14">
        <f t="shared" si="2329"/>
        <v>2.3809523809523809</v>
      </c>
      <c r="AJ330" s="14">
        <f t="shared" si="2329"/>
        <v>19.047619047619047</v>
      </c>
      <c r="AK330" s="48">
        <f t="shared" ref="AK330" si="2330">AK843</f>
        <v>18.997455648926238</v>
      </c>
      <c r="AL330" s="48">
        <f t="shared" ref="AL330" si="2331">AL843</f>
        <v>15.857142857142858</v>
      </c>
      <c r="AM330" s="48">
        <f t="shared" si="2299"/>
        <v>50</v>
      </c>
      <c r="AN330" s="48">
        <f t="shared" si="2299"/>
        <v>5</v>
      </c>
    </row>
    <row r="331" spans="1:40" ht="15" hidden="1" customHeight="1" x14ac:dyDescent="0.15">
      <c r="A331" s="3"/>
      <c r="B331" s="24"/>
      <c r="C331" s="18" t="s">
        <v>71</v>
      </c>
      <c r="D331" s="31">
        <f t="shared" si="2300"/>
        <v>89</v>
      </c>
      <c r="E331" s="14">
        <f t="shared" ref="E331:I331" si="2332">IF($D331=0,0,E844/$D331*100)</f>
        <v>41.573033707865171</v>
      </c>
      <c r="F331" s="14">
        <f t="shared" si="2332"/>
        <v>7.8651685393258424</v>
      </c>
      <c r="G331" s="14">
        <f t="shared" si="2332"/>
        <v>42.696629213483142</v>
      </c>
      <c r="H331" s="14">
        <f t="shared" si="2332"/>
        <v>6.7415730337078648</v>
      </c>
      <c r="I331" s="14">
        <f t="shared" si="2332"/>
        <v>1.1235955056179776</v>
      </c>
      <c r="J331" s="31">
        <f t="shared" si="2302"/>
        <v>44</v>
      </c>
      <c r="K331" s="14">
        <f t="shared" ref="K331:R331" si="2333">IF($J331=0,0,K844/$J331*100)</f>
        <v>11.363636363636363</v>
      </c>
      <c r="L331" s="14">
        <f t="shared" si="2333"/>
        <v>20.454545454545457</v>
      </c>
      <c r="M331" s="14">
        <f t="shared" si="2333"/>
        <v>11.363636363636363</v>
      </c>
      <c r="N331" s="14">
        <f t="shared" si="2333"/>
        <v>25</v>
      </c>
      <c r="O331" s="14">
        <f t="shared" si="2333"/>
        <v>9.0909090909090917</v>
      </c>
      <c r="P331" s="14">
        <f t="shared" si="2333"/>
        <v>6.8181818181818175</v>
      </c>
      <c r="Q331" s="14">
        <f t="shared" si="2333"/>
        <v>2.2727272727272729</v>
      </c>
      <c r="R331" s="14">
        <f t="shared" si="2333"/>
        <v>13.636363636363635</v>
      </c>
      <c r="S331" s="48">
        <f t="shared" si="2326"/>
        <v>34</v>
      </c>
      <c r="T331" s="48">
        <f t="shared" si="2318"/>
        <v>34</v>
      </c>
      <c r="U331" s="56">
        <f t="shared" si="2318"/>
        <v>341</v>
      </c>
      <c r="V331" s="31">
        <f t="shared" si="2318"/>
        <v>44</v>
      </c>
      <c r="W331" s="14">
        <f t="shared" ref="W331:AA331" si="2334">IF($V331=0,0,W844/$V331*100)</f>
        <v>25</v>
      </c>
      <c r="X331" s="14">
        <f t="shared" si="2334"/>
        <v>34.090909090909086</v>
      </c>
      <c r="Y331" s="14">
        <f t="shared" si="2334"/>
        <v>27.27272727272727</v>
      </c>
      <c r="Z331" s="14">
        <f t="shared" si="2334"/>
        <v>9.0909090909090917</v>
      </c>
      <c r="AA331" s="14">
        <f t="shared" si="2334"/>
        <v>4.5454545454545459</v>
      </c>
      <c r="AB331" s="48">
        <f t="shared" ref="AB331:AE331" si="2335">AB844</f>
        <v>38.644179894179899</v>
      </c>
      <c r="AC331" s="48">
        <f t="shared" si="2335"/>
        <v>52.356630824372772</v>
      </c>
      <c r="AD331" s="48">
        <f t="shared" si="2335"/>
        <v>100</v>
      </c>
      <c r="AE331" s="31">
        <f t="shared" si="2335"/>
        <v>33</v>
      </c>
      <c r="AF331" s="14">
        <f t="shared" ref="AF331:AJ331" si="2336">IF($AE331=0,0,AF844/$AE331*100)</f>
        <v>24.242424242424242</v>
      </c>
      <c r="AG331" s="14">
        <f t="shared" si="2336"/>
        <v>30.303030303030305</v>
      </c>
      <c r="AH331" s="14">
        <f t="shared" si="2336"/>
        <v>36.363636363636367</v>
      </c>
      <c r="AI331" s="14">
        <f t="shared" si="2336"/>
        <v>0</v>
      </c>
      <c r="AJ331" s="14">
        <f t="shared" si="2336"/>
        <v>9.0909090909090917</v>
      </c>
      <c r="AK331" s="48">
        <f t="shared" ref="AK331" si="2337">AK844</f>
        <v>21.591722222222224</v>
      </c>
      <c r="AL331" s="48">
        <f t="shared" ref="AL331" si="2338">AL844</f>
        <v>24.1</v>
      </c>
      <c r="AM331" s="48">
        <f t="shared" si="2299"/>
        <v>33</v>
      </c>
      <c r="AN331" s="48">
        <f t="shared" si="2299"/>
        <v>1</v>
      </c>
    </row>
    <row r="332" spans="1:40" ht="15" hidden="1" customHeight="1" x14ac:dyDescent="0.15">
      <c r="A332" s="3"/>
      <c r="B332" s="24"/>
      <c r="C332" s="18" t="s">
        <v>72</v>
      </c>
      <c r="D332" s="31">
        <f t="shared" si="2300"/>
        <v>106</v>
      </c>
      <c r="E332" s="14">
        <f t="shared" ref="E332:I332" si="2339">IF($D332=0,0,E845/$D332*100)</f>
        <v>56.60377358490566</v>
      </c>
      <c r="F332" s="14">
        <f t="shared" si="2339"/>
        <v>4.716981132075472</v>
      </c>
      <c r="G332" s="14">
        <f t="shared" si="2339"/>
        <v>25.471698113207548</v>
      </c>
      <c r="H332" s="14">
        <f t="shared" si="2339"/>
        <v>9.433962264150944</v>
      </c>
      <c r="I332" s="14">
        <f t="shared" si="2339"/>
        <v>3.7735849056603774</v>
      </c>
      <c r="J332" s="31">
        <f t="shared" si="2302"/>
        <v>65</v>
      </c>
      <c r="K332" s="14">
        <f t="shared" ref="K332:R332" si="2340">IF($J332=0,0,K845/$J332*100)</f>
        <v>4.6153846153846159</v>
      </c>
      <c r="L332" s="14">
        <f t="shared" si="2340"/>
        <v>26.153846153846157</v>
      </c>
      <c r="M332" s="14">
        <f t="shared" si="2340"/>
        <v>3.0769230769230771</v>
      </c>
      <c r="N332" s="14">
        <f t="shared" si="2340"/>
        <v>24.615384615384617</v>
      </c>
      <c r="O332" s="14">
        <f t="shared" si="2340"/>
        <v>13.846153846153847</v>
      </c>
      <c r="P332" s="14">
        <f t="shared" si="2340"/>
        <v>16.923076923076923</v>
      </c>
      <c r="Q332" s="14">
        <f t="shared" si="2340"/>
        <v>0</v>
      </c>
      <c r="R332" s="14">
        <f t="shared" si="2340"/>
        <v>10.76923076923077</v>
      </c>
      <c r="S332" s="48">
        <f t="shared" si="2326"/>
        <v>39.206896551724135</v>
      </c>
      <c r="T332" s="48">
        <f t="shared" si="2318"/>
        <v>39.206896551724135</v>
      </c>
      <c r="U332" s="56">
        <f t="shared" si="2318"/>
        <v>173</v>
      </c>
      <c r="V332" s="31">
        <f t="shared" si="2318"/>
        <v>61</v>
      </c>
      <c r="W332" s="14">
        <f t="shared" ref="W332:AA332" si="2341">IF($V332=0,0,W845/$V332*100)</f>
        <v>26.229508196721312</v>
      </c>
      <c r="X332" s="14">
        <f t="shared" si="2341"/>
        <v>22.950819672131146</v>
      </c>
      <c r="Y332" s="14">
        <f t="shared" si="2341"/>
        <v>32.786885245901637</v>
      </c>
      <c r="Z332" s="14">
        <f t="shared" si="2341"/>
        <v>8.1967213114754092</v>
      </c>
      <c r="AA332" s="14">
        <f t="shared" si="2341"/>
        <v>9.8360655737704921</v>
      </c>
      <c r="AB332" s="48">
        <f t="shared" ref="AB332:AE332" si="2342">AB845</f>
        <v>40.799276481094651</v>
      </c>
      <c r="AC332" s="48">
        <f t="shared" si="2342"/>
        <v>57.537441191287328</v>
      </c>
      <c r="AD332" s="48">
        <f t="shared" si="2342"/>
        <v>100</v>
      </c>
      <c r="AE332" s="31">
        <f t="shared" si="2342"/>
        <v>46</v>
      </c>
      <c r="AF332" s="14">
        <f t="shared" ref="AF332:AJ332" si="2343">IF($AE332=0,0,AF845/$AE332*100)</f>
        <v>15.217391304347828</v>
      </c>
      <c r="AG332" s="14">
        <f t="shared" si="2343"/>
        <v>26.086956521739129</v>
      </c>
      <c r="AH332" s="14">
        <f t="shared" si="2343"/>
        <v>28.260869565217391</v>
      </c>
      <c r="AI332" s="14">
        <f t="shared" si="2343"/>
        <v>6.5217391304347823</v>
      </c>
      <c r="AJ332" s="14">
        <f t="shared" si="2343"/>
        <v>23.913043478260871</v>
      </c>
      <c r="AK332" s="48">
        <f t="shared" ref="AK332" si="2344">AK845</f>
        <v>24.942176870748298</v>
      </c>
      <c r="AL332" s="48">
        <f t="shared" ref="AL332" si="2345">AL845</f>
        <v>25</v>
      </c>
      <c r="AM332" s="48">
        <f t="shared" si="2299"/>
        <v>60</v>
      </c>
      <c r="AN332" s="48">
        <f t="shared" si="2299"/>
        <v>6.2</v>
      </c>
    </row>
    <row r="333" spans="1:40" ht="15" hidden="1" customHeight="1" x14ac:dyDescent="0.15">
      <c r="A333" s="3"/>
      <c r="B333" s="24"/>
      <c r="C333" s="18" t="s">
        <v>73</v>
      </c>
      <c r="D333" s="31">
        <f t="shared" si="2300"/>
        <v>57</v>
      </c>
      <c r="E333" s="14">
        <f t="shared" ref="E333:I333" si="2346">IF($D333=0,0,E846/$D333*100)</f>
        <v>49.122807017543856</v>
      </c>
      <c r="F333" s="14">
        <f t="shared" si="2346"/>
        <v>10.526315789473683</v>
      </c>
      <c r="G333" s="14">
        <f t="shared" si="2346"/>
        <v>29.82456140350877</v>
      </c>
      <c r="H333" s="14">
        <f t="shared" si="2346"/>
        <v>8.7719298245614024</v>
      </c>
      <c r="I333" s="14">
        <f t="shared" si="2346"/>
        <v>1.7543859649122806</v>
      </c>
      <c r="J333" s="31">
        <f t="shared" si="2302"/>
        <v>34</v>
      </c>
      <c r="K333" s="14">
        <f t="shared" ref="K333:R333" si="2347">IF($J333=0,0,K846/$J333*100)</f>
        <v>11.76470588235294</v>
      </c>
      <c r="L333" s="14">
        <f t="shared" si="2347"/>
        <v>17.647058823529413</v>
      </c>
      <c r="M333" s="14">
        <f t="shared" si="2347"/>
        <v>8.8235294117647065</v>
      </c>
      <c r="N333" s="14">
        <f t="shared" si="2347"/>
        <v>8.8235294117647065</v>
      </c>
      <c r="O333" s="14">
        <f t="shared" si="2347"/>
        <v>23.52941176470588</v>
      </c>
      <c r="P333" s="14">
        <f t="shared" si="2347"/>
        <v>20.588235294117645</v>
      </c>
      <c r="Q333" s="14">
        <f t="shared" si="2347"/>
        <v>0</v>
      </c>
      <c r="R333" s="14">
        <f t="shared" si="2347"/>
        <v>8.8235294117647065</v>
      </c>
      <c r="S333" s="48">
        <f t="shared" si="2326"/>
        <v>48.645161290322584</v>
      </c>
      <c r="T333" s="48">
        <f t="shared" si="2318"/>
        <v>48.645161290322584</v>
      </c>
      <c r="U333" s="56">
        <f t="shared" si="2318"/>
        <v>173</v>
      </c>
      <c r="V333" s="31">
        <f t="shared" si="2318"/>
        <v>32</v>
      </c>
      <c r="W333" s="14">
        <f t="shared" ref="W333:AA333" si="2348">IF($V333=0,0,W846/$V333*100)</f>
        <v>28.125</v>
      </c>
      <c r="X333" s="14">
        <f t="shared" si="2348"/>
        <v>12.5</v>
      </c>
      <c r="Y333" s="14">
        <f t="shared" si="2348"/>
        <v>31.25</v>
      </c>
      <c r="Z333" s="14">
        <f t="shared" si="2348"/>
        <v>6.25</v>
      </c>
      <c r="AA333" s="14">
        <f t="shared" si="2348"/>
        <v>21.875</v>
      </c>
      <c r="AB333" s="48">
        <f t="shared" ref="AB333:AE333" si="2349">AB846</f>
        <v>38.570512820512825</v>
      </c>
      <c r="AC333" s="48">
        <f t="shared" si="2349"/>
        <v>60.266426282051285</v>
      </c>
      <c r="AD333" s="48">
        <f t="shared" si="2349"/>
        <v>100</v>
      </c>
      <c r="AE333" s="31">
        <f t="shared" si="2349"/>
        <v>24</v>
      </c>
      <c r="AF333" s="14">
        <f t="shared" ref="AF333:AJ333" si="2350">IF($AE333=0,0,AF846/$AE333*100)</f>
        <v>8.3333333333333321</v>
      </c>
      <c r="AG333" s="14">
        <f t="shared" si="2350"/>
        <v>16.666666666666664</v>
      </c>
      <c r="AH333" s="14">
        <f t="shared" si="2350"/>
        <v>33.333333333333329</v>
      </c>
      <c r="AI333" s="14">
        <f t="shared" si="2350"/>
        <v>8.3333333333333321</v>
      </c>
      <c r="AJ333" s="14">
        <f t="shared" si="2350"/>
        <v>33.333333333333329</v>
      </c>
      <c r="AK333" s="48">
        <f t="shared" ref="AK333" si="2351">AK846</f>
        <v>27.557043650793648</v>
      </c>
      <c r="AL333" s="48">
        <f t="shared" ref="AL333" si="2352">AL846</f>
        <v>30</v>
      </c>
      <c r="AM333" s="48">
        <f t="shared" si="2299"/>
        <v>44.999999999999993</v>
      </c>
      <c r="AN333" s="48">
        <f t="shared" si="2299"/>
        <v>7</v>
      </c>
    </row>
    <row r="334" spans="1:40" ht="15" hidden="1" customHeight="1" x14ac:dyDescent="0.15">
      <c r="A334" s="3"/>
      <c r="B334" s="24"/>
      <c r="C334" s="18" t="s">
        <v>74</v>
      </c>
      <c r="D334" s="31">
        <f t="shared" si="2300"/>
        <v>148</v>
      </c>
      <c r="E334" s="14">
        <f t="shared" ref="E334:I334" si="2353">IF($D334=0,0,E847/$D334*100)</f>
        <v>67.567567567567565</v>
      </c>
      <c r="F334" s="14">
        <f t="shared" si="2353"/>
        <v>4.7297297297297298</v>
      </c>
      <c r="G334" s="14">
        <f t="shared" si="2353"/>
        <v>17.567567567567568</v>
      </c>
      <c r="H334" s="14">
        <f t="shared" si="2353"/>
        <v>8.7837837837837842</v>
      </c>
      <c r="I334" s="14">
        <f t="shared" si="2353"/>
        <v>1.3513513513513513</v>
      </c>
      <c r="J334" s="31">
        <f t="shared" si="2302"/>
        <v>107</v>
      </c>
      <c r="K334" s="14">
        <f t="shared" ref="K334:R334" si="2354">IF($J334=0,0,K847/$J334*100)</f>
        <v>2.8037383177570092</v>
      </c>
      <c r="L334" s="14">
        <f t="shared" si="2354"/>
        <v>14.953271028037381</v>
      </c>
      <c r="M334" s="14">
        <f t="shared" si="2354"/>
        <v>7.4766355140186906</v>
      </c>
      <c r="N334" s="14">
        <f t="shared" si="2354"/>
        <v>12.149532710280374</v>
      </c>
      <c r="O334" s="14">
        <f t="shared" si="2354"/>
        <v>27.102803738317753</v>
      </c>
      <c r="P334" s="14">
        <f t="shared" si="2354"/>
        <v>22.429906542056074</v>
      </c>
      <c r="Q334" s="14">
        <f t="shared" si="2354"/>
        <v>0.93457943925233633</v>
      </c>
      <c r="R334" s="14">
        <f t="shared" si="2354"/>
        <v>12.149532710280374</v>
      </c>
      <c r="S334" s="48">
        <f t="shared" si="2326"/>
        <v>58.340425531914896</v>
      </c>
      <c r="T334" s="48">
        <f t="shared" si="2318"/>
        <v>58.340425531914896</v>
      </c>
      <c r="U334" s="56">
        <f t="shared" si="2318"/>
        <v>200</v>
      </c>
      <c r="V334" s="31">
        <f t="shared" si="2318"/>
        <v>103</v>
      </c>
      <c r="W334" s="14">
        <f t="shared" ref="W334:AA334" si="2355">IF($V334=0,0,W847/$V334*100)</f>
        <v>21.359223300970871</v>
      </c>
      <c r="X334" s="14">
        <f t="shared" si="2355"/>
        <v>22.330097087378643</v>
      </c>
      <c r="Y334" s="14">
        <f t="shared" si="2355"/>
        <v>28.155339805825243</v>
      </c>
      <c r="Z334" s="14">
        <f t="shared" si="2355"/>
        <v>9.7087378640776691</v>
      </c>
      <c r="AA334" s="14">
        <f t="shared" si="2355"/>
        <v>18.446601941747574</v>
      </c>
      <c r="AB334" s="48">
        <f t="shared" ref="AB334:AE334" si="2356">AB847</f>
        <v>41.785311417753469</v>
      </c>
      <c r="AC334" s="48">
        <f t="shared" si="2356"/>
        <v>56.612357404698251</v>
      </c>
      <c r="AD334" s="48">
        <f t="shared" si="2356"/>
        <v>100</v>
      </c>
      <c r="AE334" s="31">
        <f t="shared" si="2356"/>
        <v>81</v>
      </c>
      <c r="AF334" s="14">
        <f t="shared" ref="AF334:AJ334" si="2357">IF($AE334=0,0,AF847/$AE334*100)</f>
        <v>3.7037037037037033</v>
      </c>
      <c r="AG334" s="14">
        <f t="shared" si="2357"/>
        <v>14.814814814814813</v>
      </c>
      <c r="AH334" s="14">
        <f t="shared" si="2357"/>
        <v>33.333333333333329</v>
      </c>
      <c r="AI334" s="14">
        <f t="shared" si="2357"/>
        <v>19.753086419753085</v>
      </c>
      <c r="AJ334" s="14">
        <f t="shared" si="2357"/>
        <v>28.39506172839506</v>
      </c>
      <c r="AK334" s="48">
        <f t="shared" ref="AK334" si="2358">AK847</f>
        <v>38.25985470468229</v>
      </c>
      <c r="AL334" s="48">
        <f t="shared" ref="AL334" si="2359">AL847</f>
        <v>30</v>
      </c>
      <c r="AM334" s="48">
        <f t="shared" si="2299"/>
        <v>166.66666666666666</v>
      </c>
      <c r="AN334" s="48">
        <f t="shared" si="2299"/>
        <v>1</v>
      </c>
    </row>
    <row r="335" spans="1:40" ht="15" hidden="1" customHeight="1" x14ac:dyDescent="0.15">
      <c r="A335" s="3"/>
      <c r="B335" s="25"/>
      <c r="C335" s="19" t="s">
        <v>26</v>
      </c>
      <c r="D335" s="32">
        <f t="shared" si="2300"/>
        <v>1409</v>
      </c>
      <c r="E335" s="12">
        <f t="shared" ref="E335:I335" si="2360">IF($D335=0,0,E848/$D335*100)</f>
        <v>41.305890702625973</v>
      </c>
      <c r="F335" s="12">
        <f t="shared" si="2360"/>
        <v>3.6905606813342797</v>
      </c>
      <c r="G335" s="12">
        <f t="shared" si="2360"/>
        <v>40.454222853087295</v>
      </c>
      <c r="H335" s="12">
        <f t="shared" si="2360"/>
        <v>7.0262597586941089</v>
      </c>
      <c r="I335" s="12">
        <f t="shared" si="2360"/>
        <v>7.5230660042583386</v>
      </c>
      <c r="J335" s="32">
        <f t="shared" si="2302"/>
        <v>634</v>
      </c>
      <c r="K335" s="12">
        <f t="shared" ref="K335:R335" si="2361">IF($J335=0,0,K848/$J335*100)</f>
        <v>18.611987381703472</v>
      </c>
      <c r="L335" s="12">
        <f t="shared" si="2361"/>
        <v>23.343848580441641</v>
      </c>
      <c r="M335" s="12">
        <f t="shared" si="2361"/>
        <v>9.1482649842271293</v>
      </c>
      <c r="N335" s="12">
        <f t="shared" si="2361"/>
        <v>6.1514195583596214</v>
      </c>
      <c r="O335" s="12">
        <f t="shared" si="2361"/>
        <v>4.8895899053627758</v>
      </c>
      <c r="P335" s="12">
        <f t="shared" si="2361"/>
        <v>9.3059936908517358</v>
      </c>
      <c r="Q335" s="12">
        <f t="shared" si="2361"/>
        <v>19.242902208201894</v>
      </c>
      <c r="R335" s="12">
        <f t="shared" si="2361"/>
        <v>9.3059936908517358</v>
      </c>
      <c r="S335" s="45">
        <f t="shared" si="2326"/>
        <v>69.996521739130429</v>
      </c>
      <c r="T335" s="45">
        <f t="shared" si="2318"/>
        <v>69.996521739130429</v>
      </c>
      <c r="U335" s="54">
        <f t="shared" si="2318"/>
        <v>206</v>
      </c>
      <c r="V335" s="32">
        <f t="shared" si="2318"/>
        <v>586</v>
      </c>
      <c r="W335" s="12">
        <f t="shared" ref="W335:AA335" si="2362">IF($V335=0,0,W848/$V335*100)</f>
        <v>27.815699658703068</v>
      </c>
      <c r="X335" s="12">
        <f t="shared" si="2362"/>
        <v>21.672354948805463</v>
      </c>
      <c r="Y335" s="12">
        <f t="shared" si="2362"/>
        <v>19.965870307167236</v>
      </c>
      <c r="Z335" s="12">
        <f t="shared" si="2362"/>
        <v>11.262798634812286</v>
      </c>
      <c r="AA335" s="12">
        <f t="shared" si="2362"/>
        <v>19.283276450511945</v>
      </c>
      <c r="AB335" s="45">
        <f t="shared" ref="AB335:AE335" si="2363">AB848</f>
        <v>37.656924750414376</v>
      </c>
      <c r="AC335" s="45">
        <f t="shared" si="2363"/>
        <v>57.457178732083868</v>
      </c>
      <c r="AD335" s="45">
        <f t="shared" si="2363"/>
        <v>100</v>
      </c>
      <c r="AE335" s="32">
        <f t="shared" si="2363"/>
        <v>433</v>
      </c>
      <c r="AF335" s="12">
        <f t="shared" ref="AF335:AJ335" si="2364">IF($AE335=0,0,AF848/$AE335*100)</f>
        <v>14.549653579676674</v>
      </c>
      <c r="AG335" s="12">
        <f t="shared" si="2364"/>
        <v>26.558891454965355</v>
      </c>
      <c r="AH335" s="12">
        <f t="shared" si="2364"/>
        <v>16.628175519630485</v>
      </c>
      <c r="AI335" s="12">
        <f t="shared" si="2364"/>
        <v>11.778290993071593</v>
      </c>
      <c r="AJ335" s="12">
        <f t="shared" si="2364"/>
        <v>30.484988452655887</v>
      </c>
      <c r="AK335" s="45">
        <f t="shared" ref="AK335" si="2365">AK848</f>
        <v>25.678458384657056</v>
      </c>
      <c r="AL335" s="45">
        <f t="shared" ref="AL335" si="2366">AL848</f>
        <v>24.5</v>
      </c>
      <c r="AM335" s="45">
        <f t="shared" si="2299"/>
        <v>150</v>
      </c>
      <c r="AN335" s="45">
        <f t="shared" si="2299"/>
        <v>1</v>
      </c>
    </row>
    <row r="336" spans="1:40" ht="15" hidden="1" customHeight="1" x14ac:dyDescent="0.15">
      <c r="A336" s="2" t="s">
        <v>152</v>
      </c>
      <c r="B336" s="24" t="s">
        <v>12</v>
      </c>
      <c r="C336" s="17" t="s">
        <v>66</v>
      </c>
      <c r="D336" s="31">
        <f t="shared" si="2300"/>
        <v>15</v>
      </c>
      <c r="E336" s="14">
        <f t="shared" ref="E336:I336" si="2367">IF($D336=0,0,E849/$D336*100)</f>
        <v>20</v>
      </c>
      <c r="F336" s="14">
        <f t="shared" si="2367"/>
        <v>0</v>
      </c>
      <c r="G336" s="14">
        <f t="shared" si="2367"/>
        <v>73.333333333333329</v>
      </c>
      <c r="H336" s="14">
        <f t="shared" si="2367"/>
        <v>0</v>
      </c>
      <c r="I336" s="14">
        <f t="shared" si="2367"/>
        <v>6.666666666666667</v>
      </c>
      <c r="J336" s="31">
        <f t="shared" si="2302"/>
        <v>3</v>
      </c>
      <c r="K336" s="14">
        <f t="shared" ref="K336:R336" si="2368">IF($J336=0,0,K849/$J336*100)</f>
        <v>66.666666666666657</v>
      </c>
      <c r="L336" s="14">
        <f t="shared" si="2368"/>
        <v>33.333333333333329</v>
      </c>
      <c r="M336" s="14">
        <f t="shared" si="2368"/>
        <v>0</v>
      </c>
      <c r="N336" s="14">
        <f t="shared" si="2368"/>
        <v>0</v>
      </c>
      <c r="O336" s="14">
        <f t="shared" si="2368"/>
        <v>0</v>
      </c>
      <c r="P336" s="14">
        <f t="shared" si="2368"/>
        <v>0</v>
      </c>
      <c r="Q336" s="14">
        <f t="shared" si="2368"/>
        <v>0</v>
      </c>
      <c r="R336" s="14">
        <f t="shared" si="2368"/>
        <v>0</v>
      </c>
      <c r="S336" s="48">
        <f t="shared" si="2326"/>
        <v>1.3333333333333333</v>
      </c>
      <c r="T336" s="48">
        <f t="shared" si="2318"/>
        <v>1.3333333333333333</v>
      </c>
      <c r="U336" s="56">
        <f t="shared" si="2318"/>
        <v>2</v>
      </c>
      <c r="V336" s="31">
        <f t="shared" si="2318"/>
        <v>3</v>
      </c>
      <c r="W336" s="14">
        <f t="shared" ref="W336:AA336" si="2369">IF($V336=0,0,W849/$V336*100)</f>
        <v>66.666666666666657</v>
      </c>
      <c r="X336" s="14">
        <f t="shared" si="2369"/>
        <v>33.333333333333329</v>
      </c>
      <c r="Y336" s="14">
        <f t="shared" si="2369"/>
        <v>0</v>
      </c>
      <c r="Z336" s="14">
        <f t="shared" si="2369"/>
        <v>0</v>
      </c>
      <c r="AA336" s="14">
        <f t="shared" si="2369"/>
        <v>0</v>
      </c>
      <c r="AB336" s="48">
        <f t="shared" ref="AB336:AE336" si="2370">AB849</f>
        <v>11.111111111111109</v>
      </c>
      <c r="AC336" s="48">
        <f t="shared" si="2370"/>
        <v>33.333333333333329</v>
      </c>
      <c r="AD336" s="48">
        <f t="shared" si="2370"/>
        <v>33.333333333333329</v>
      </c>
      <c r="AE336" s="31">
        <f t="shared" si="2370"/>
        <v>1</v>
      </c>
      <c r="AF336" s="14">
        <f t="shared" ref="AF336:AJ336" si="2371">IF($AE336=0,0,AF849/$AE336*100)</f>
        <v>0</v>
      </c>
      <c r="AG336" s="14">
        <f t="shared" si="2371"/>
        <v>100</v>
      </c>
      <c r="AH336" s="14">
        <f t="shared" si="2371"/>
        <v>0</v>
      </c>
      <c r="AI336" s="14">
        <f t="shared" si="2371"/>
        <v>0</v>
      </c>
      <c r="AJ336" s="14">
        <f t="shared" si="2371"/>
        <v>0</v>
      </c>
      <c r="AK336" s="48">
        <f t="shared" ref="AK336" si="2372">AK849</f>
        <v>16.5</v>
      </c>
      <c r="AL336" s="48">
        <f t="shared" ref="AL336" si="2373">AL849</f>
        <v>16.5</v>
      </c>
      <c r="AM336" s="48">
        <f t="shared" si="2299"/>
        <v>16.5</v>
      </c>
      <c r="AN336" s="48">
        <f t="shared" si="2299"/>
        <v>16.5</v>
      </c>
    </row>
    <row r="337" spans="1:40" ht="15" hidden="1" customHeight="1" x14ac:dyDescent="0.15">
      <c r="A337" s="3" t="s">
        <v>641</v>
      </c>
      <c r="B337" s="24" t="s">
        <v>13</v>
      </c>
      <c r="C337" s="18" t="s">
        <v>67</v>
      </c>
      <c r="D337" s="31">
        <f t="shared" si="2300"/>
        <v>18</v>
      </c>
      <c r="E337" s="14">
        <f t="shared" ref="E337:I337" si="2374">IF($D337=0,0,E850/$D337*100)</f>
        <v>0</v>
      </c>
      <c r="F337" s="14">
        <f t="shared" si="2374"/>
        <v>0</v>
      </c>
      <c r="G337" s="14">
        <f t="shared" si="2374"/>
        <v>94.444444444444443</v>
      </c>
      <c r="H337" s="14">
        <f t="shared" si="2374"/>
        <v>5.5555555555555554</v>
      </c>
      <c r="I337" s="14">
        <f t="shared" si="2374"/>
        <v>0</v>
      </c>
      <c r="J337" s="31">
        <f t="shared" si="2302"/>
        <v>0</v>
      </c>
      <c r="K337" s="14">
        <f t="shared" ref="K337:R337" si="2375">IF($J337=0,0,K850/$J337*100)</f>
        <v>0</v>
      </c>
      <c r="L337" s="14">
        <f t="shared" si="2375"/>
        <v>0</v>
      </c>
      <c r="M337" s="14">
        <f t="shared" si="2375"/>
        <v>0</v>
      </c>
      <c r="N337" s="14">
        <f t="shared" si="2375"/>
        <v>0</v>
      </c>
      <c r="O337" s="14">
        <f t="shared" si="2375"/>
        <v>0</v>
      </c>
      <c r="P337" s="14">
        <f t="shared" si="2375"/>
        <v>0</v>
      </c>
      <c r="Q337" s="14">
        <f t="shared" si="2375"/>
        <v>0</v>
      </c>
      <c r="R337" s="14">
        <f t="shared" si="2375"/>
        <v>0</v>
      </c>
      <c r="S337" s="48" t="str">
        <f t="shared" si="2326"/>
        <v>－</v>
      </c>
      <c r="T337" s="48" t="str">
        <f t="shared" si="2318"/>
        <v>－</v>
      </c>
      <c r="U337" s="56" t="str">
        <f t="shared" si="2318"/>
        <v>－</v>
      </c>
      <c r="V337" s="31">
        <f t="shared" si="2318"/>
        <v>0</v>
      </c>
      <c r="W337" s="14">
        <f t="shared" ref="W337:AA337" si="2376">IF($V337=0,0,W850/$V337*100)</f>
        <v>0</v>
      </c>
      <c r="X337" s="14">
        <f t="shared" si="2376"/>
        <v>0</v>
      </c>
      <c r="Y337" s="14">
        <f t="shared" si="2376"/>
        <v>0</v>
      </c>
      <c r="Z337" s="14">
        <f t="shared" si="2376"/>
        <v>0</v>
      </c>
      <c r="AA337" s="14">
        <f t="shared" si="2376"/>
        <v>0</v>
      </c>
      <c r="AB337" s="48" t="str">
        <f t="shared" ref="AB337:AE337" si="2377">AB850</f>
        <v>－</v>
      </c>
      <c r="AC337" s="48" t="str">
        <f t="shared" si="2377"/>
        <v>－</v>
      </c>
      <c r="AD337" s="48" t="str">
        <f t="shared" si="2377"/>
        <v>－</v>
      </c>
      <c r="AE337" s="31">
        <f t="shared" si="2377"/>
        <v>0</v>
      </c>
      <c r="AF337" s="14">
        <f t="shared" ref="AF337:AJ337" si="2378">IF($AE337=0,0,AF850/$AE337*100)</f>
        <v>0</v>
      </c>
      <c r="AG337" s="14">
        <f t="shared" si="2378"/>
        <v>0</v>
      </c>
      <c r="AH337" s="14">
        <f t="shared" si="2378"/>
        <v>0</v>
      </c>
      <c r="AI337" s="14">
        <f t="shared" si="2378"/>
        <v>0</v>
      </c>
      <c r="AJ337" s="14">
        <f t="shared" si="2378"/>
        <v>0</v>
      </c>
      <c r="AK337" s="48" t="str">
        <f t="shared" ref="AK337" si="2379">AK850</f>
        <v>－</v>
      </c>
      <c r="AL337" s="48" t="str">
        <f t="shared" ref="AL337" si="2380">AL850</f>
        <v>－</v>
      </c>
      <c r="AM337" s="48" t="str">
        <f t="shared" si="2299"/>
        <v>－</v>
      </c>
      <c r="AN337" s="48" t="str">
        <f t="shared" si="2299"/>
        <v>－</v>
      </c>
    </row>
    <row r="338" spans="1:40" ht="15" hidden="1" customHeight="1" x14ac:dyDescent="0.15">
      <c r="A338" s="3"/>
      <c r="B338" s="24" t="s">
        <v>14</v>
      </c>
      <c r="C338" s="18" t="s">
        <v>68</v>
      </c>
      <c r="D338" s="31">
        <f t="shared" si="2300"/>
        <v>32</v>
      </c>
      <c r="E338" s="14">
        <f t="shared" ref="E338:I338" si="2381">IF($D338=0,0,E851/$D338*100)</f>
        <v>28.125</v>
      </c>
      <c r="F338" s="14">
        <f t="shared" si="2381"/>
        <v>3.125</v>
      </c>
      <c r="G338" s="14">
        <f t="shared" si="2381"/>
        <v>59.375</v>
      </c>
      <c r="H338" s="14">
        <f t="shared" si="2381"/>
        <v>0</v>
      </c>
      <c r="I338" s="14">
        <f t="shared" si="2381"/>
        <v>9.375</v>
      </c>
      <c r="J338" s="31">
        <f t="shared" si="2302"/>
        <v>10</v>
      </c>
      <c r="K338" s="14">
        <f t="shared" ref="K338:R338" si="2382">IF($J338=0,0,K851/$J338*100)</f>
        <v>20</v>
      </c>
      <c r="L338" s="14">
        <f t="shared" si="2382"/>
        <v>40</v>
      </c>
      <c r="M338" s="14">
        <f t="shared" si="2382"/>
        <v>20</v>
      </c>
      <c r="N338" s="14">
        <f t="shared" si="2382"/>
        <v>10</v>
      </c>
      <c r="O338" s="14">
        <f t="shared" si="2382"/>
        <v>0</v>
      </c>
      <c r="P338" s="14">
        <f t="shared" si="2382"/>
        <v>0</v>
      </c>
      <c r="Q338" s="14">
        <f t="shared" si="2382"/>
        <v>0</v>
      </c>
      <c r="R338" s="14">
        <f t="shared" si="2382"/>
        <v>10</v>
      </c>
      <c r="S338" s="48">
        <f t="shared" si="2326"/>
        <v>3.8888888888888888</v>
      </c>
      <c r="T338" s="48">
        <f t="shared" si="2318"/>
        <v>3.8888888888888888</v>
      </c>
      <c r="U338" s="56">
        <f t="shared" si="2318"/>
        <v>10</v>
      </c>
      <c r="V338" s="31">
        <f t="shared" si="2318"/>
        <v>10</v>
      </c>
      <c r="W338" s="14">
        <f t="shared" ref="W338:AA338" si="2383">IF($V338=0,0,W851/$V338*100)</f>
        <v>40</v>
      </c>
      <c r="X338" s="14">
        <f t="shared" si="2383"/>
        <v>20</v>
      </c>
      <c r="Y338" s="14">
        <f t="shared" si="2383"/>
        <v>30</v>
      </c>
      <c r="Z338" s="14">
        <f t="shared" si="2383"/>
        <v>10</v>
      </c>
      <c r="AA338" s="14">
        <f t="shared" si="2383"/>
        <v>0</v>
      </c>
      <c r="AB338" s="48">
        <f t="shared" ref="AB338:AE338" si="2384">AB851</f>
        <v>34.570409982174681</v>
      </c>
      <c r="AC338" s="48">
        <f t="shared" si="2384"/>
        <v>57.617349970291137</v>
      </c>
      <c r="AD338" s="48">
        <f t="shared" si="2384"/>
        <v>100</v>
      </c>
      <c r="AE338" s="31">
        <f t="shared" si="2384"/>
        <v>6</v>
      </c>
      <c r="AF338" s="14">
        <f t="shared" ref="AF338:AJ338" si="2385">IF($AE338=0,0,AF851/$AE338*100)</f>
        <v>50</v>
      </c>
      <c r="AG338" s="14">
        <f t="shared" si="2385"/>
        <v>33.333333333333329</v>
      </c>
      <c r="AH338" s="14">
        <f t="shared" si="2385"/>
        <v>0</v>
      </c>
      <c r="AI338" s="14">
        <f t="shared" si="2385"/>
        <v>0</v>
      </c>
      <c r="AJ338" s="14">
        <f t="shared" si="2385"/>
        <v>16.666666666666664</v>
      </c>
      <c r="AK338" s="48">
        <f t="shared" ref="AK338" si="2386">AK851</f>
        <v>14.246666666666666</v>
      </c>
      <c r="AL338" s="48">
        <f t="shared" ref="AL338" si="2387">AL851</f>
        <v>11.633333333333333</v>
      </c>
      <c r="AM338" s="48">
        <f t="shared" si="2299"/>
        <v>22</v>
      </c>
      <c r="AN338" s="48">
        <f t="shared" si="2299"/>
        <v>10</v>
      </c>
    </row>
    <row r="339" spans="1:40" ht="15" hidden="1" customHeight="1" x14ac:dyDescent="0.15">
      <c r="A339" s="3"/>
      <c r="B339" s="24"/>
      <c r="C339" s="18" t="s">
        <v>69</v>
      </c>
      <c r="D339" s="31">
        <f t="shared" si="2300"/>
        <v>42</v>
      </c>
      <c r="E339" s="14">
        <f t="shared" ref="E339:I339" si="2388">IF($D339=0,0,E852/$D339*100)</f>
        <v>40.476190476190474</v>
      </c>
      <c r="F339" s="14">
        <f t="shared" si="2388"/>
        <v>2.3809523809523809</v>
      </c>
      <c r="G339" s="14">
        <f t="shared" si="2388"/>
        <v>47.619047619047613</v>
      </c>
      <c r="H339" s="14">
        <f t="shared" si="2388"/>
        <v>4.7619047619047619</v>
      </c>
      <c r="I339" s="14">
        <f t="shared" si="2388"/>
        <v>4.7619047619047619</v>
      </c>
      <c r="J339" s="31">
        <f t="shared" si="2302"/>
        <v>18</v>
      </c>
      <c r="K339" s="14">
        <f t="shared" ref="K339:R339" si="2389">IF($J339=0,0,K852/$J339*100)</f>
        <v>0</v>
      </c>
      <c r="L339" s="14">
        <f t="shared" si="2389"/>
        <v>33.333333333333329</v>
      </c>
      <c r="M339" s="14">
        <f t="shared" si="2389"/>
        <v>16.666666666666664</v>
      </c>
      <c r="N339" s="14">
        <f t="shared" si="2389"/>
        <v>5.5555555555555554</v>
      </c>
      <c r="O339" s="14">
        <f t="shared" si="2389"/>
        <v>27.777777777777779</v>
      </c>
      <c r="P339" s="14">
        <f t="shared" si="2389"/>
        <v>0</v>
      </c>
      <c r="Q339" s="14">
        <f t="shared" si="2389"/>
        <v>0</v>
      </c>
      <c r="R339" s="14">
        <f t="shared" si="2389"/>
        <v>16.666666666666664</v>
      </c>
      <c r="S339" s="48">
        <f t="shared" si="2326"/>
        <v>31.4</v>
      </c>
      <c r="T339" s="48">
        <f t="shared" si="2318"/>
        <v>31.4</v>
      </c>
      <c r="U339" s="56">
        <f t="shared" si="2318"/>
        <v>90</v>
      </c>
      <c r="V339" s="31">
        <f t="shared" si="2318"/>
        <v>18</v>
      </c>
      <c r="W339" s="14">
        <f t="shared" ref="W339:AA339" si="2390">IF($V339=0,0,W852/$V339*100)</f>
        <v>22.222222222222221</v>
      </c>
      <c r="X339" s="14">
        <f t="shared" si="2390"/>
        <v>33.333333333333329</v>
      </c>
      <c r="Y339" s="14">
        <f t="shared" si="2390"/>
        <v>33.333333333333329</v>
      </c>
      <c r="Z339" s="14">
        <f t="shared" si="2390"/>
        <v>5.5555555555555554</v>
      </c>
      <c r="AA339" s="14">
        <f t="shared" si="2390"/>
        <v>5.5555555555555554</v>
      </c>
      <c r="AB339" s="48">
        <f t="shared" ref="AB339:AE339" si="2391">AB852</f>
        <v>39.2156862745098</v>
      </c>
      <c r="AC339" s="48">
        <f t="shared" si="2391"/>
        <v>51.282051282051277</v>
      </c>
      <c r="AD339" s="48">
        <f t="shared" si="2391"/>
        <v>100</v>
      </c>
      <c r="AE339" s="31">
        <f t="shared" si="2391"/>
        <v>14</v>
      </c>
      <c r="AF339" s="14">
        <f t="shared" ref="AF339:AJ339" si="2392">IF($AE339=0,0,AF852/$AE339*100)</f>
        <v>7.1428571428571423</v>
      </c>
      <c r="AG339" s="14">
        <f t="shared" si="2392"/>
        <v>35.714285714285715</v>
      </c>
      <c r="AH339" s="14">
        <f t="shared" si="2392"/>
        <v>42.857142857142854</v>
      </c>
      <c r="AI339" s="14">
        <f t="shared" si="2392"/>
        <v>0</v>
      </c>
      <c r="AJ339" s="14">
        <f t="shared" si="2392"/>
        <v>14.285714285714285</v>
      </c>
      <c r="AK339" s="48">
        <f t="shared" ref="AK339" si="2393">AK852</f>
        <v>23.729166666666668</v>
      </c>
      <c r="AL339" s="48">
        <f t="shared" ref="AL339" si="2394">AL852</f>
        <v>25</v>
      </c>
      <c r="AM339" s="48">
        <f t="shared" si="2299"/>
        <v>33</v>
      </c>
      <c r="AN339" s="48">
        <f t="shared" si="2299"/>
        <v>10</v>
      </c>
    </row>
    <row r="340" spans="1:40" ht="15" hidden="1" customHeight="1" x14ac:dyDescent="0.15">
      <c r="A340" s="3"/>
      <c r="B340" s="24"/>
      <c r="C340" s="18" t="s">
        <v>70</v>
      </c>
      <c r="D340" s="31">
        <f t="shared" si="2300"/>
        <v>28</v>
      </c>
      <c r="E340" s="14">
        <f t="shared" ref="E340:I340" si="2395">IF($D340=0,0,E853/$D340*100)</f>
        <v>32.142857142857146</v>
      </c>
      <c r="F340" s="14">
        <f t="shared" si="2395"/>
        <v>10.714285714285714</v>
      </c>
      <c r="G340" s="14">
        <f t="shared" si="2395"/>
        <v>46.428571428571431</v>
      </c>
      <c r="H340" s="14">
        <f t="shared" si="2395"/>
        <v>3.5714285714285712</v>
      </c>
      <c r="I340" s="14">
        <f t="shared" si="2395"/>
        <v>7.1428571428571423</v>
      </c>
      <c r="J340" s="31">
        <f t="shared" si="2302"/>
        <v>12</v>
      </c>
      <c r="K340" s="14">
        <f t="shared" ref="K340:R340" si="2396">IF($J340=0,0,K853/$J340*100)</f>
        <v>8.3333333333333321</v>
      </c>
      <c r="L340" s="14">
        <f t="shared" si="2396"/>
        <v>25</v>
      </c>
      <c r="M340" s="14">
        <f t="shared" si="2396"/>
        <v>16.666666666666664</v>
      </c>
      <c r="N340" s="14">
        <f t="shared" si="2396"/>
        <v>0</v>
      </c>
      <c r="O340" s="14">
        <f t="shared" si="2396"/>
        <v>33.333333333333329</v>
      </c>
      <c r="P340" s="14">
        <f t="shared" si="2396"/>
        <v>0</v>
      </c>
      <c r="Q340" s="14">
        <f t="shared" si="2396"/>
        <v>0</v>
      </c>
      <c r="R340" s="14">
        <f t="shared" si="2396"/>
        <v>16.666666666666664</v>
      </c>
      <c r="S340" s="48">
        <f t="shared" si="2326"/>
        <v>32.4</v>
      </c>
      <c r="T340" s="48">
        <f t="shared" si="2318"/>
        <v>32.4</v>
      </c>
      <c r="U340" s="56">
        <f t="shared" si="2318"/>
        <v>81</v>
      </c>
      <c r="V340" s="31">
        <f t="shared" si="2318"/>
        <v>12</v>
      </c>
      <c r="W340" s="14">
        <f t="shared" ref="W340:AA340" si="2397">IF($V340=0,0,W853/$V340*100)</f>
        <v>16.666666666666664</v>
      </c>
      <c r="X340" s="14">
        <f t="shared" si="2397"/>
        <v>16.666666666666664</v>
      </c>
      <c r="Y340" s="14">
        <f t="shared" si="2397"/>
        <v>50</v>
      </c>
      <c r="Z340" s="14">
        <f t="shared" si="2397"/>
        <v>8.3333333333333321</v>
      </c>
      <c r="AA340" s="14">
        <f t="shared" si="2397"/>
        <v>8.3333333333333321</v>
      </c>
      <c r="AB340" s="48">
        <f t="shared" ref="AB340:AE340" si="2398">AB853</f>
        <v>45.349742484129841</v>
      </c>
      <c r="AC340" s="48">
        <f t="shared" si="2398"/>
        <v>55.427463036158692</v>
      </c>
      <c r="AD340" s="48">
        <f t="shared" si="2398"/>
        <v>100</v>
      </c>
      <c r="AE340" s="31">
        <f t="shared" si="2398"/>
        <v>10</v>
      </c>
      <c r="AF340" s="14">
        <f t="shared" ref="AF340:AJ340" si="2399">IF($AE340=0,0,AF853/$AE340*100)</f>
        <v>10</v>
      </c>
      <c r="AG340" s="14">
        <f t="shared" si="2399"/>
        <v>40</v>
      </c>
      <c r="AH340" s="14">
        <f t="shared" si="2399"/>
        <v>40</v>
      </c>
      <c r="AI340" s="14">
        <f t="shared" si="2399"/>
        <v>0</v>
      </c>
      <c r="AJ340" s="14">
        <f t="shared" si="2399"/>
        <v>10</v>
      </c>
      <c r="AK340" s="48">
        <f t="shared" ref="AK340" si="2400">AK853</f>
        <v>23.75</v>
      </c>
      <c r="AL340" s="48">
        <f t="shared" ref="AL340" si="2401">AL853</f>
        <v>24.6</v>
      </c>
      <c r="AM340" s="48">
        <f t="shared" si="2299"/>
        <v>33</v>
      </c>
      <c r="AN340" s="48">
        <f t="shared" si="2299"/>
        <v>12</v>
      </c>
    </row>
    <row r="341" spans="1:40" ht="15" hidden="1" customHeight="1" x14ac:dyDescent="0.15">
      <c r="A341" s="3"/>
      <c r="B341" s="24"/>
      <c r="C341" s="18" t="s">
        <v>71</v>
      </c>
      <c r="D341" s="31">
        <f t="shared" si="2300"/>
        <v>25</v>
      </c>
      <c r="E341" s="14">
        <f t="shared" ref="E341:I341" si="2402">IF($D341=0,0,E854/$D341*100)</f>
        <v>48</v>
      </c>
      <c r="F341" s="14">
        <f t="shared" si="2402"/>
        <v>4</v>
      </c>
      <c r="G341" s="14">
        <f t="shared" si="2402"/>
        <v>40</v>
      </c>
      <c r="H341" s="14">
        <f t="shared" si="2402"/>
        <v>8</v>
      </c>
      <c r="I341" s="14">
        <f t="shared" si="2402"/>
        <v>0</v>
      </c>
      <c r="J341" s="31">
        <f t="shared" si="2302"/>
        <v>13</v>
      </c>
      <c r="K341" s="14">
        <f t="shared" ref="K341:R341" si="2403">IF($J341=0,0,K854/$J341*100)</f>
        <v>0</v>
      </c>
      <c r="L341" s="14">
        <f t="shared" si="2403"/>
        <v>15.384615384615385</v>
      </c>
      <c r="M341" s="14">
        <f t="shared" si="2403"/>
        <v>0</v>
      </c>
      <c r="N341" s="14">
        <f t="shared" si="2403"/>
        <v>38.461538461538467</v>
      </c>
      <c r="O341" s="14">
        <f t="shared" si="2403"/>
        <v>23.076923076923077</v>
      </c>
      <c r="P341" s="14">
        <f t="shared" si="2403"/>
        <v>7.6923076923076925</v>
      </c>
      <c r="Q341" s="14">
        <f t="shared" si="2403"/>
        <v>0</v>
      </c>
      <c r="R341" s="14">
        <f t="shared" si="2403"/>
        <v>15.384615384615385</v>
      </c>
      <c r="S341" s="48">
        <f t="shared" si="2326"/>
        <v>39.545454545454547</v>
      </c>
      <c r="T341" s="48">
        <f t="shared" si="2318"/>
        <v>39.545454545454547</v>
      </c>
      <c r="U341" s="56">
        <f t="shared" si="2318"/>
        <v>103</v>
      </c>
      <c r="V341" s="31">
        <f t="shared" si="2318"/>
        <v>13</v>
      </c>
      <c r="W341" s="14">
        <f t="shared" ref="W341:AA341" si="2404">IF($V341=0,0,W854/$V341*100)</f>
        <v>15.384615384615385</v>
      </c>
      <c r="X341" s="14">
        <f t="shared" si="2404"/>
        <v>30.76923076923077</v>
      </c>
      <c r="Y341" s="14">
        <f t="shared" si="2404"/>
        <v>38.461538461538467</v>
      </c>
      <c r="Z341" s="14">
        <f t="shared" si="2404"/>
        <v>7.6923076923076925</v>
      </c>
      <c r="AA341" s="14">
        <f t="shared" si="2404"/>
        <v>7.6923076923076925</v>
      </c>
      <c r="AB341" s="48">
        <f t="shared" ref="AB341:AE341" si="2405">AB854</f>
        <v>47.68849206349207</v>
      </c>
      <c r="AC341" s="48">
        <f t="shared" si="2405"/>
        <v>57.226190476190482</v>
      </c>
      <c r="AD341" s="48">
        <f t="shared" si="2405"/>
        <v>100</v>
      </c>
      <c r="AE341" s="31">
        <f t="shared" si="2405"/>
        <v>11</v>
      </c>
      <c r="AF341" s="14">
        <f t="shared" ref="AF341:AJ341" si="2406">IF($AE341=0,0,AF854/$AE341*100)</f>
        <v>0</v>
      </c>
      <c r="AG341" s="14">
        <f t="shared" si="2406"/>
        <v>27.27272727272727</v>
      </c>
      <c r="AH341" s="14">
        <f t="shared" si="2406"/>
        <v>54.54545454545454</v>
      </c>
      <c r="AI341" s="14">
        <f t="shared" si="2406"/>
        <v>0</v>
      </c>
      <c r="AJ341" s="14">
        <f t="shared" si="2406"/>
        <v>18.181818181818183</v>
      </c>
      <c r="AK341" s="48">
        <f t="shared" ref="AK341" si="2407">AK854</f>
        <v>27.607407407407408</v>
      </c>
      <c r="AL341" s="48">
        <f t="shared" ref="AL341" si="2408">AL854</f>
        <v>30</v>
      </c>
      <c r="AM341" s="48">
        <f t="shared" si="2299"/>
        <v>33</v>
      </c>
      <c r="AN341" s="48">
        <f t="shared" si="2299"/>
        <v>15</v>
      </c>
    </row>
    <row r="342" spans="1:40" ht="15" hidden="1" customHeight="1" x14ac:dyDescent="0.15">
      <c r="A342" s="3"/>
      <c r="B342" s="24"/>
      <c r="C342" s="18" t="s">
        <v>72</v>
      </c>
      <c r="D342" s="31">
        <f t="shared" si="2300"/>
        <v>47</v>
      </c>
      <c r="E342" s="14">
        <f t="shared" ref="E342:I342" si="2409">IF($D342=0,0,E855/$D342*100)</f>
        <v>68.085106382978722</v>
      </c>
      <c r="F342" s="14">
        <f t="shared" si="2409"/>
        <v>6.3829787234042552</v>
      </c>
      <c r="G342" s="14">
        <f t="shared" si="2409"/>
        <v>21.276595744680851</v>
      </c>
      <c r="H342" s="14">
        <f t="shared" si="2409"/>
        <v>2.1276595744680851</v>
      </c>
      <c r="I342" s="14">
        <f t="shared" si="2409"/>
        <v>2.1276595744680851</v>
      </c>
      <c r="J342" s="31">
        <f t="shared" si="2302"/>
        <v>35</v>
      </c>
      <c r="K342" s="14">
        <f t="shared" ref="K342:R342" si="2410">IF($J342=0,0,K855/$J342*100)</f>
        <v>8.5714285714285712</v>
      </c>
      <c r="L342" s="14">
        <f t="shared" si="2410"/>
        <v>17.142857142857142</v>
      </c>
      <c r="M342" s="14">
        <f t="shared" si="2410"/>
        <v>2.8571428571428572</v>
      </c>
      <c r="N342" s="14">
        <f t="shared" si="2410"/>
        <v>22.857142857142858</v>
      </c>
      <c r="O342" s="14">
        <f t="shared" si="2410"/>
        <v>22.857142857142858</v>
      </c>
      <c r="P342" s="14">
        <f t="shared" si="2410"/>
        <v>17.142857142857142</v>
      </c>
      <c r="Q342" s="14">
        <f t="shared" si="2410"/>
        <v>0</v>
      </c>
      <c r="R342" s="14">
        <f t="shared" si="2410"/>
        <v>8.5714285714285712</v>
      </c>
      <c r="S342" s="48">
        <f t="shared" si="2326"/>
        <v>44.34375</v>
      </c>
      <c r="T342" s="48">
        <f t="shared" si="2318"/>
        <v>44.34375</v>
      </c>
      <c r="U342" s="56">
        <f t="shared" si="2318"/>
        <v>103</v>
      </c>
      <c r="V342" s="31">
        <f t="shared" si="2318"/>
        <v>33</v>
      </c>
      <c r="W342" s="14">
        <f t="shared" ref="W342:AA342" si="2411">IF($V342=0,0,W855/$V342*100)</f>
        <v>24.242424242424242</v>
      </c>
      <c r="X342" s="14">
        <f t="shared" si="2411"/>
        <v>18.181818181818183</v>
      </c>
      <c r="Y342" s="14">
        <f t="shared" si="2411"/>
        <v>39.393939393939391</v>
      </c>
      <c r="Z342" s="14">
        <f t="shared" si="2411"/>
        <v>9.0909090909090917</v>
      </c>
      <c r="AA342" s="14">
        <f t="shared" si="2411"/>
        <v>9.0909090909090917</v>
      </c>
      <c r="AB342" s="48">
        <f t="shared" ref="AB342:AE342" si="2412">AB855</f>
        <v>46.367604617604613</v>
      </c>
      <c r="AC342" s="48">
        <f t="shared" si="2412"/>
        <v>63.228551751279021</v>
      </c>
      <c r="AD342" s="48">
        <f t="shared" si="2412"/>
        <v>100</v>
      </c>
      <c r="AE342" s="31">
        <f t="shared" si="2412"/>
        <v>26</v>
      </c>
      <c r="AF342" s="14">
        <f t="shared" ref="AF342:AJ342" si="2413">IF($AE342=0,0,AF855/$AE342*100)</f>
        <v>7.6923076923076925</v>
      </c>
      <c r="AG342" s="14">
        <f t="shared" si="2413"/>
        <v>19.230769230769234</v>
      </c>
      <c r="AH342" s="14">
        <f t="shared" si="2413"/>
        <v>42.307692307692307</v>
      </c>
      <c r="AI342" s="14">
        <f t="shared" si="2413"/>
        <v>11.538461538461538</v>
      </c>
      <c r="AJ342" s="14">
        <f t="shared" si="2413"/>
        <v>19.230769230769234</v>
      </c>
      <c r="AK342" s="48">
        <f t="shared" ref="AK342" si="2414">AK855</f>
        <v>29.204761904761902</v>
      </c>
      <c r="AL342" s="48">
        <f t="shared" ref="AL342:AN357" si="2415">AL855</f>
        <v>30</v>
      </c>
      <c r="AM342" s="48">
        <f t="shared" si="2415"/>
        <v>60</v>
      </c>
      <c r="AN342" s="48">
        <f t="shared" si="2415"/>
        <v>10</v>
      </c>
    </row>
    <row r="343" spans="1:40" ht="15" hidden="1" customHeight="1" x14ac:dyDescent="0.15">
      <c r="A343" s="3"/>
      <c r="B343" s="24"/>
      <c r="C343" s="18" t="s">
        <v>73</v>
      </c>
      <c r="D343" s="31">
        <f t="shared" si="2300"/>
        <v>37</v>
      </c>
      <c r="E343" s="14">
        <f t="shared" ref="E343:I343" si="2416">IF($D343=0,0,E856/$D343*100)</f>
        <v>48.648648648648653</v>
      </c>
      <c r="F343" s="14">
        <f t="shared" si="2416"/>
        <v>10.810810810810811</v>
      </c>
      <c r="G343" s="14">
        <f t="shared" si="2416"/>
        <v>32.432432432432435</v>
      </c>
      <c r="H343" s="14">
        <f t="shared" si="2416"/>
        <v>8.1081081081081088</v>
      </c>
      <c r="I343" s="14">
        <f t="shared" si="2416"/>
        <v>0</v>
      </c>
      <c r="J343" s="31">
        <f t="shared" si="2302"/>
        <v>22</v>
      </c>
      <c r="K343" s="14">
        <f t="shared" ref="K343:R343" si="2417">IF($J343=0,0,K856/$J343*100)</f>
        <v>9.0909090909090917</v>
      </c>
      <c r="L343" s="14">
        <f t="shared" si="2417"/>
        <v>9.0909090909090917</v>
      </c>
      <c r="M343" s="14">
        <f t="shared" si="2417"/>
        <v>4.5454545454545459</v>
      </c>
      <c r="N343" s="14">
        <f t="shared" si="2417"/>
        <v>4.5454545454545459</v>
      </c>
      <c r="O343" s="14">
        <f t="shared" si="2417"/>
        <v>31.818181818181817</v>
      </c>
      <c r="P343" s="14">
        <f t="shared" si="2417"/>
        <v>31.818181818181817</v>
      </c>
      <c r="Q343" s="14">
        <f t="shared" si="2417"/>
        <v>0</v>
      </c>
      <c r="R343" s="14">
        <f t="shared" si="2417"/>
        <v>9.0909090909090917</v>
      </c>
      <c r="S343" s="48">
        <f t="shared" si="2326"/>
        <v>68.25</v>
      </c>
      <c r="T343" s="48">
        <f t="shared" si="2318"/>
        <v>68.25</v>
      </c>
      <c r="U343" s="56">
        <f t="shared" si="2318"/>
        <v>173</v>
      </c>
      <c r="V343" s="31">
        <f t="shared" si="2318"/>
        <v>22</v>
      </c>
      <c r="W343" s="14">
        <f t="shared" ref="W343:AA343" si="2418">IF($V343=0,0,W856/$V343*100)</f>
        <v>18.181818181818183</v>
      </c>
      <c r="X343" s="14">
        <f t="shared" si="2418"/>
        <v>18.181818181818183</v>
      </c>
      <c r="Y343" s="14">
        <f t="shared" si="2418"/>
        <v>31.818181818181817</v>
      </c>
      <c r="Z343" s="14">
        <f t="shared" si="2418"/>
        <v>9.0909090909090917</v>
      </c>
      <c r="AA343" s="14">
        <f t="shared" si="2418"/>
        <v>22.727272727272727</v>
      </c>
      <c r="AB343" s="48">
        <f t="shared" ref="AB343:AE343" si="2419">AB856</f>
        <v>46.917420814479641</v>
      </c>
      <c r="AC343" s="48">
        <f t="shared" si="2419"/>
        <v>61.353550295857993</v>
      </c>
      <c r="AD343" s="48">
        <f t="shared" si="2419"/>
        <v>100</v>
      </c>
      <c r="AE343" s="31">
        <f t="shared" si="2419"/>
        <v>18</v>
      </c>
      <c r="AF343" s="14">
        <f t="shared" ref="AF343:AJ343" si="2420">IF($AE343=0,0,AF856/$AE343*100)</f>
        <v>11.111111111111111</v>
      </c>
      <c r="AG343" s="14">
        <f t="shared" si="2420"/>
        <v>16.666666666666664</v>
      </c>
      <c r="AH343" s="14">
        <f t="shared" si="2420"/>
        <v>33.333333333333329</v>
      </c>
      <c r="AI343" s="14">
        <f t="shared" si="2420"/>
        <v>11.111111111111111</v>
      </c>
      <c r="AJ343" s="14">
        <f t="shared" si="2420"/>
        <v>27.777777777777779</v>
      </c>
      <c r="AK343" s="48">
        <f t="shared" ref="AK343" si="2421">AK856</f>
        <v>27.608669108669105</v>
      </c>
      <c r="AL343" s="48">
        <f t="shared" ref="AL343" si="2422">AL856</f>
        <v>30</v>
      </c>
      <c r="AM343" s="48">
        <f t="shared" si="2415"/>
        <v>44.999999999999993</v>
      </c>
      <c r="AN343" s="48">
        <f t="shared" si="2415"/>
        <v>7</v>
      </c>
    </row>
    <row r="344" spans="1:40" ht="15" hidden="1" customHeight="1" x14ac:dyDescent="0.15">
      <c r="A344" s="3"/>
      <c r="B344" s="24"/>
      <c r="C344" s="18" t="s">
        <v>74</v>
      </c>
      <c r="D344" s="31">
        <f t="shared" si="2300"/>
        <v>121</v>
      </c>
      <c r="E344" s="14">
        <f t="shared" ref="E344:I344" si="2423">IF($D344=0,0,E857/$D344*100)</f>
        <v>66.11570247933885</v>
      </c>
      <c r="F344" s="14">
        <f t="shared" si="2423"/>
        <v>4.9586776859504136</v>
      </c>
      <c r="G344" s="14">
        <f t="shared" si="2423"/>
        <v>18.181818181818183</v>
      </c>
      <c r="H344" s="14">
        <f t="shared" si="2423"/>
        <v>9.9173553719008272</v>
      </c>
      <c r="I344" s="14">
        <f t="shared" si="2423"/>
        <v>0.82644628099173556</v>
      </c>
      <c r="J344" s="31">
        <f t="shared" si="2302"/>
        <v>86</v>
      </c>
      <c r="K344" s="14">
        <f t="shared" ref="K344:R344" si="2424">IF($J344=0,0,K857/$J344*100)</f>
        <v>3.4883720930232558</v>
      </c>
      <c r="L344" s="14">
        <f t="shared" si="2424"/>
        <v>13.953488372093023</v>
      </c>
      <c r="M344" s="14">
        <f t="shared" si="2424"/>
        <v>4.6511627906976747</v>
      </c>
      <c r="N344" s="14">
        <f t="shared" si="2424"/>
        <v>11.627906976744185</v>
      </c>
      <c r="O344" s="14">
        <f t="shared" si="2424"/>
        <v>31.395348837209301</v>
      </c>
      <c r="P344" s="14">
        <f t="shared" si="2424"/>
        <v>23.255813953488371</v>
      </c>
      <c r="Q344" s="14">
        <f t="shared" si="2424"/>
        <v>1.1627906976744187</v>
      </c>
      <c r="R344" s="14">
        <f t="shared" si="2424"/>
        <v>10.465116279069768</v>
      </c>
      <c r="S344" s="48">
        <f t="shared" si="2326"/>
        <v>63.233766233766232</v>
      </c>
      <c r="T344" s="48">
        <f t="shared" si="2318"/>
        <v>63.233766233766232</v>
      </c>
      <c r="U344" s="56">
        <f t="shared" si="2318"/>
        <v>200</v>
      </c>
      <c r="V344" s="31">
        <f t="shared" si="2318"/>
        <v>84</v>
      </c>
      <c r="W344" s="14">
        <f t="shared" ref="W344:AA344" si="2425">IF($V344=0,0,W857/$V344*100)</f>
        <v>17.857142857142858</v>
      </c>
      <c r="X344" s="14">
        <f t="shared" si="2425"/>
        <v>21.428571428571427</v>
      </c>
      <c r="Y344" s="14">
        <f t="shared" si="2425"/>
        <v>33.333333333333329</v>
      </c>
      <c r="Z344" s="14">
        <f t="shared" si="2425"/>
        <v>8.3333333333333321</v>
      </c>
      <c r="AA344" s="14">
        <f t="shared" si="2425"/>
        <v>19.047619047619047</v>
      </c>
      <c r="AB344" s="48">
        <f t="shared" ref="AB344:AE344" si="2426">AB857</f>
        <v>45.145601059923308</v>
      </c>
      <c r="AC344" s="48">
        <f t="shared" si="2426"/>
        <v>57.922657963675192</v>
      </c>
      <c r="AD344" s="48">
        <f t="shared" si="2426"/>
        <v>100</v>
      </c>
      <c r="AE344" s="31">
        <f t="shared" si="2426"/>
        <v>69</v>
      </c>
      <c r="AF344" s="14">
        <f t="shared" ref="AF344:AJ344" si="2427">IF($AE344=0,0,AF857/$AE344*100)</f>
        <v>2.8985507246376812</v>
      </c>
      <c r="AG344" s="14">
        <f t="shared" si="2427"/>
        <v>15.942028985507244</v>
      </c>
      <c r="AH344" s="14">
        <f t="shared" si="2427"/>
        <v>33.333333333333329</v>
      </c>
      <c r="AI344" s="14">
        <f t="shared" si="2427"/>
        <v>17.391304347826086</v>
      </c>
      <c r="AJ344" s="14">
        <f t="shared" si="2427"/>
        <v>30.434782608695656</v>
      </c>
      <c r="AK344" s="48">
        <f t="shared" ref="AK344" si="2428">AK857</f>
        <v>37.098713323713319</v>
      </c>
      <c r="AL344" s="48">
        <f t="shared" ref="AL344" si="2429">AL857</f>
        <v>30</v>
      </c>
      <c r="AM344" s="48">
        <f t="shared" si="2415"/>
        <v>166.66666666666666</v>
      </c>
      <c r="AN344" s="48">
        <f t="shared" si="2415"/>
        <v>1</v>
      </c>
    </row>
    <row r="345" spans="1:40" ht="15" hidden="1" customHeight="1" x14ac:dyDescent="0.15">
      <c r="A345" s="3"/>
      <c r="B345" s="25"/>
      <c r="C345" s="19" t="s">
        <v>26</v>
      </c>
      <c r="D345" s="32">
        <f t="shared" si="2300"/>
        <v>302</v>
      </c>
      <c r="E345" s="12">
        <f t="shared" ref="E345:I345" si="2430">IF($D345=0,0,E858/$D345*100)</f>
        <v>67.21854304635761</v>
      </c>
      <c r="F345" s="12">
        <f t="shared" si="2430"/>
        <v>2.9801324503311259</v>
      </c>
      <c r="G345" s="12">
        <f t="shared" si="2430"/>
        <v>19.536423841059602</v>
      </c>
      <c r="H345" s="12">
        <f t="shared" si="2430"/>
        <v>6.9536423841059598</v>
      </c>
      <c r="I345" s="12">
        <f t="shared" si="2430"/>
        <v>3.3112582781456954</v>
      </c>
      <c r="J345" s="32">
        <f t="shared" si="2302"/>
        <v>212</v>
      </c>
      <c r="K345" s="12">
        <f t="shared" ref="K345:R345" si="2431">IF($J345=0,0,K858/$J345*100)</f>
        <v>6.6037735849056602</v>
      </c>
      <c r="L345" s="12">
        <f t="shared" si="2431"/>
        <v>8.9622641509433958</v>
      </c>
      <c r="M345" s="12">
        <f t="shared" si="2431"/>
        <v>5.1886792452830193</v>
      </c>
      <c r="N345" s="12">
        <f t="shared" si="2431"/>
        <v>5.1886792452830193</v>
      </c>
      <c r="O345" s="12">
        <f t="shared" si="2431"/>
        <v>8.4905660377358494</v>
      </c>
      <c r="P345" s="12">
        <f t="shared" si="2431"/>
        <v>14.622641509433961</v>
      </c>
      <c r="Q345" s="12">
        <f t="shared" si="2431"/>
        <v>46.226415094339622</v>
      </c>
      <c r="R345" s="12">
        <f t="shared" si="2431"/>
        <v>4.716981132075472</v>
      </c>
      <c r="S345" s="45">
        <f t="shared" si="2326"/>
        <v>137.57425742574259</v>
      </c>
      <c r="T345" s="45">
        <f t="shared" si="2326"/>
        <v>137.57425742574259</v>
      </c>
      <c r="U345" s="54">
        <f t="shared" si="2326"/>
        <v>206</v>
      </c>
      <c r="V345" s="32">
        <f t="shared" si="2326"/>
        <v>208</v>
      </c>
      <c r="W345" s="12">
        <f t="shared" ref="W345:AA345" si="2432">IF($V345=0,0,W858/$V345*100)</f>
        <v>18.269230769230766</v>
      </c>
      <c r="X345" s="12">
        <f t="shared" si="2432"/>
        <v>21.634615384615387</v>
      </c>
      <c r="Y345" s="12">
        <f t="shared" si="2432"/>
        <v>26.442307692307693</v>
      </c>
      <c r="Z345" s="12">
        <f t="shared" si="2432"/>
        <v>11.538461538461538</v>
      </c>
      <c r="AA345" s="12">
        <f t="shared" si="2432"/>
        <v>22.115384615384613</v>
      </c>
      <c r="AB345" s="45">
        <f t="shared" ref="AB345:AE345" si="2433">AB858</f>
        <v>45.817695981094658</v>
      </c>
      <c r="AC345" s="45">
        <f t="shared" si="2433"/>
        <v>59.858602814010766</v>
      </c>
      <c r="AD345" s="45">
        <f t="shared" si="2433"/>
        <v>100</v>
      </c>
      <c r="AE345" s="32">
        <f t="shared" si="2433"/>
        <v>171</v>
      </c>
      <c r="AF345" s="12">
        <f t="shared" ref="AF345:AJ345" si="2434">IF($AE345=0,0,AF858/$AE345*100)</f>
        <v>5.2631578947368416</v>
      </c>
      <c r="AG345" s="12">
        <f t="shared" si="2434"/>
        <v>19.298245614035086</v>
      </c>
      <c r="AH345" s="12">
        <f t="shared" si="2434"/>
        <v>26.315789473684209</v>
      </c>
      <c r="AI345" s="12">
        <f t="shared" si="2434"/>
        <v>23.391812865497073</v>
      </c>
      <c r="AJ345" s="12">
        <f t="shared" si="2434"/>
        <v>25.730994152046783</v>
      </c>
      <c r="AK345" s="45">
        <f t="shared" ref="AK345" si="2435">AK858</f>
        <v>33.782550695149133</v>
      </c>
      <c r="AL345" s="45">
        <f t="shared" ref="AL345" si="2436">AL858</f>
        <v>30</v>
      </c>
      <c r="AM345" s="45">
        <f t="shared" si="2415"/>
        <v>150</v>
      </c>
      <c r="AN345" s="45">
        <f t="shared" si="2415"/>
        <v>3</v>
      </c>
    </row>
    <row r="346" spans="1:40" ht="15" hidden="1" customHeight="1" x14ac:dyDescent="0.15">
      <c r="A346" s="3"/>
      <c r="B346" s="24" t="s">
        <v>15</v>
      </c>
      <c r="C346" s="17" t="s">
        <v>66</v>
      </c>
      <c r="D346" s="31">
        <f t="shared" si="2300"/>
        <v>276</v>
      </c>
      <c r="E346" s="14">
        <f t="shared" ref="E346:I346" si="2437">IF($D346=0,0,E859/$D346*100)</f>
        <v>16.666666666666664</v>
      </c>
      <c r="F346" s="14">
        <f t="shared" si="2437"/>
        <v>3.9855072463768111</v>
      </c>
      <c r="G346" s="14">
        <f t="shared" si="2437"/>
        <v>71.739130434782609</v>
      </c>
      <c r="H346" s="14">
        <f t="shared" si="2437"/>
        <v>2.8985507246376812</v>
      </c>
      <c r="I346" s="14">
        <f t="shared" si="2437"/>
        <v>4.7101449275362324</v>
      </c>
      <c r="J346" s="31">
        <f t="shared" si="2302"/>
        <v>57</v>
      </c>
      <c r="K346" s="14">
        <f t="shared" ref="K346:R346" si="2438">IF($J346=0,0,K859/$J346*100)</f>
        <v>45.614035087719294</v>
      </c>
      <c r="L346" s="14">
        <f t="shared" si="2438"/>
        <v>43.859649122807014</v>
      </c>
      <c r="M346" s="14">
        <f t="shared" si="2438"/>
        <v>5.2631578947368416</v>
      </c>
      <c r="N346" s="14">
        <f t="shared" si="2438"/>
        <v>0</v>
      </c>
      <c r="O346" s="14">
        <f t="shared" si="2438"/>
        <v>0</v>
      </c>
      <c r="P346" s="14">
        <f t="shared" si="2438"/>
        <v>0</v>
      </c>
      <c r="Q346" s="14">
        <f t="shared" si="2438"/>
        <v>0</v>
      </c>
      <c r="R346" s="14">
        <f t="shared" si="2438"/>
        <v>5.2631578947368416</v>
      </c>
      <c r="S346" s="48">
        <f t="shared" ref="S346:V361" si="2439">S859</f>
        <v>1.962962962962963</v>
      </c>
      <c r="T346" s="48">
        <f t="shared" si="2439"/>
        <v>1.962962962962963</v>
      </c>
      <c r="U346" s="56">
        <f t="shared" si="2439"/>
        <v>6</v>
      </c>
      <c r="V346" s="31">
        <f t="shared" si="2439"/>
        <v>43</v>
      </c>
      <c r="W346" s="14">
        <f t="shared" ref="W346:AA346" si="2440">IF($V346=0,0,W859/$V346*100)</f>
        <v>53.488372093023251</v>
      </c>
      <c r="X346" s="14">
        <f t="shared" si="2440"/>
        <v>23.255813953488371</v>
      </c>
      <c r="Y346" s="14">
        <f t="shared" si="2440"/>
        <v>9.3023255813953494</v>
      </c>
      <c r="Z346" s="14">
        <f t="shared" si="2440"/>
        <v>9.3023255813953494</v>
      </c>
      <c r="AA346" s="14">
        <f t="shared" si="2440"/>
        <v>4.6511627906976747</v>
      </c>
      <c r="AB346" s="48">
        <f t="shared" ref="AB346:AE346" si="2441">AB859</f>
        <v>22.571696596086841</v>
      </c>
      <c r="AC346" s="48">
        <f t="shared" si="2441"/>
        <v>51.413308913308917</v>
      </c>
      <c r="AD346" s="48">
        <f t="shared" si="2441"/>
        <v>100</v>
      </c>
      <c r="AE346" s="31">
        <f t="shared" si="2441"/>
        <v>20</v>
      </c>
      <c r="AF346" s="14">
        <f t="shared" ref="AF346:AJ346" si="2442">IF($AE346=0,0,AF859/$AE346*100)</f>
        <v>40</v>
      </c>
      <c r="AG346" s="14">
        <f t="shared" si="2442"/>
        <v>35</v>
      </c>
      <c r="AH346" s="14">
        <f t="shared" si="2442"/>
        <v>0</v>
      </c>
      <c r="AI346" s="14">
        <f t="shared" si="2442"/>
        <v>0</v>
      </c>
      <c r="AJ346" s="14">
        <f t="shared" si="2442"/>
        <v>25</v>
      </c>
      <c r="AK346" s="48">
        <f t="shared" ref="AK346" si="2443">AK859</f>
        <v>12.676666666666668</v>
      </c>
      <c r="AL346" s="48">
        <f t="shared" ref="AL346" si="2444">AL859</f>
        <v>12</v>
      </c>
      <c r="AM346" s="48">
        <f t="shared" si="2415"/>
        <v>22</v>
      </c>
      <c r="AN346" s="48">
        <f t="shared" si="2415"/>
        <v>3.3000000000000003</v>
      </c>
    </row>
    <row r="347" spans="1:40" ht="15" hidden="1" customHeight="1" x14ac:dyDescent="0.15">
      <c r="A347" s="3"/>
      <c r="B347" s="24" t="s">
        <v>16</v>
      </c>
      <c r="C347" s="18" t="s">
        <v>67</v>
      </c>
      <c r="D347" s="31">
        <f t="shared" si="2300"/>
        <v>160</v>
      </c>
      <c r="E347" s="14">
        <f t="shared" ref="E347:I347" si="2445">IF($D347=0,0,E860/$D347*100)</f>
        <v>20.625</v>
      </c>
      <c r="F347" s="14">
        <f t="shared" si="2445"/>
        <v>3.75</v>
      </c>
      <c r="G347" s="14">
        <f t="shared" si="2445"/>
        <v>66.25</v>
      </c>
      <c r="H347" s="14">
        <f t="shared" si="2445"/>
        <v>3.75</v>
      </c>
      <c r="I347" s="14">
        <f t="shared" si="2445"/>
        <v>5.625</v>
      </c>
      <c r="J347" s="31">
        <f t="shared" si="2302"/>
        <v>39</v>
      </c>
      <c r="K347" s="14">
        <f t="shared" ref="K347:R347" si="2446">IF($J347=0,0,K860/$J347*100)</f>
        <v>28.205128205128204</v>
      </c>
      <c r="L347" s="14">
        <f t="shared" si="2446"/>
        <v>30.76923076923077</v>
      </c>
      <c r="M347" s="14">
        <f t="shared" si="2446"/>
        <v>20.512820512820511</v>
      </c>
      <c r="N347" s="14">
        <f t="shared" si="2446"/>
        <v>7.6923076923076925</v>
      </c>
      <c r="O347" s="14">
        <f t="shared" si="2446"/>
        <v>2.5641025641025639</v>
      </c>
      <c r="P347" s="14">
        <f t="shared" si="2446"/>
        <v>2.5641025641025639</v>
      </c>
      <c r="Q347" s="14">
        <f t="shared" si="2446"/>
        <v>0</v>
      </c>
      <c r="R347" s="14">
        <f t="shared" si="2446"/>
        <v>7.6923076923076925</v>
      </c>
      <c r="S347" s="48">
        <f t="shared" ref="S347:V362" si="2447">S860</f>
        <v>9.4166666666666661</v>
      </c>
      <c r="T347" s="48">
        <f t="shared" si="2439"/>
        <v>9.4166666666666661</v>
      </c>
      <c r="U347" s="56">
        <f t="shared" si="2439"/>
        <v>132</v>
      </c>
      <c r="V347" s="31">
        <f t="shared" si="2439"/>
        <v>36</v>
      </c>
      <c r="W347" s="14">
        <f t="shared" ref="W347:AA347" si="2448">IF($V347=0,0,W860/$V347*100)</f>
        <v>38.888888888888893</v>
      </c>
      <c r="X347" s="14">
        <f t="shared" si="2448"/>
        <v>19.444444444444446</v>
      </c>
      <c r="Y347" s="14">
        <f t="shared" si="2448"/>
        <v>19.444444444444446</v>
      </c>
      <c r="Z347" s="14">
        <f t="shared" si="2448"/>
        <v>13.888888888888889</v>
      </c>
      <c r="AA347" s="14">
        <f t="shared" si="2448"/>
        <v>8.3333333333333321</v>
      </c>
      <c r="AB347" s="48">
        <f t="shared" ref="AB347:AE347" si="2449">AB860</f>
        <v>34.700686518868331</v>
      </c>
      <c r="AC347" s="48">
        <f t="shared" si="2449"/>
        <v>60.269613427508148</v>
      </c>
      <c r="AD347" s="48">
        <f t="shared" si="2449"/>
        <v>100</v>
      </c>
      <c r="AE347" s="31">
        <f t="shared" si="2449"/>
        <v>22</v>
      </c>
      <c r="AF347" s="14">
        <f t="shared" ref="AF347:AJ347" si="2450">IF($AE347=0,0,AF860/$AE347*100)</f>
        <v>36.363636363636367</v>
      </c>
      <c r="AG347" s="14">
        <f t="shared" si="2450"/>
        <v>36.363636363636367</v>
      </c>
      <c r="AH347" s="14">
        <f t="shared" si="2450"/>
        <v>0</v>
      </c>
      <c r="AI347" s="14">
        <f t="shared" si="2450"/>
        <v>0</v>
      </c>
      <c r="AJ347" s="14">
        <f t="shared" si="2450"/>
        <v>27.27272727272727</v>
      </c>
      <c r="AK347" s="48">
        <f t="shared" ref="AK347" si="2451">AK860</f>
        <v>14.696875</v>
      </c>
      <c r="AL347" s="48">
        <f t="shared" ref="AL347" si="2452">AL860</f>
        <v>14.5</v>
      </c>
      <c r="AM347" s="48">
        <f t="shared" si="2415"/>
        <v>23.5</v>
      </c>
      <c r="AN347" s="48">
        <f t="shared" si="2415"/>
        <v>3.15</v>
      </c>
    </row>
    <row r="348" spans="1:40" ht="15" hidden="1" customHeight="1" x14ac:dyDescent="0.15">
      <c r="A348" s="3"/>
      <c r="B348" s="24" t="s">
        <v>17</v>
      </c>
      <c r="C348" s="18" t="s">
        <v>68</v>
      </c>
      <c r="D348" s="31">
        <f t="shared" si="2300"/>
        <v>122</v>
      </c>
      <c r="E348" s="14">
        <f t="shared" ref="E348:I348" si="2453">IF($D348=0,0,E861/$D348*100)</f>
        <v>29.508196721311474</v>
      </c>
      <c r="F348" s="14">
        <f t="shared" si="2453"/>
        <v>3.278688524590164</v>
      </c>
      <c r="G348" s="14">
        <f t="shared" si="2453"/>
        <v>55.737704918032783</v>
      </c>
      <c r="H348" s="14">
        <f t="shared" si="2453"/>
        <v>6.557377049180328</v>
      </c>
      <c r="I348" s="14">
        <f t="shared" si="2453"/>
        <v>4.918032786885246</v>
      </c>
      <c r="J348" s="31">
        <f t="shared" si="2302"/>
        <v>40</v>
      </c>
      <c r="K348" s="14">
        <f t="shared" ref="K348:R348" si="2454">IF($J348=0,0,K861/$J348*100)</f>
        <v>27.500000000000004</v>
      </c>
      <c r="L348" s="14">
        <f t="shared" si="2454"/>
        <v>55.000000000000007</v>
      </c>
      <c r="M348" s="14">
        <f t="shared" si="2454"/>
        <v>7.5</v>
      </c>
      <c r="N348" s="14">
        <f t="shared" si="2454"/>
        <v>2.5</v>
      </c>
      <c r="O348" s="14">
        <f t="shared" si="2454"/>
        <v>0</v>
      </c>
      <c r="P348" s="14">
        <f t="shared" si="2454"/>
        <v>0</v>
      </c>
      <c r="Q348" s="14">
        <f t="shared" si="2454"/>
        <v>0</v>
      </c>
      <c r="R348" s="14">
        <f t="shared" si="2454"/>
        <v>7.5</v>
      </c>
      <c r="S348" s="48">
        <f t="shared" si="2447"/>
        <v>2.7297297297297298</v>
      </c>
      <c r="T348" s="48">
        <f t="shared" si="2439"/>
        <v>2.7297297297297298</v>
      </c>
      <c r="U348" s="56">
        <f t="shared" si="2439"/>
        <v>10</v>
      </c>
      <c r="V348" s="31">
        <f t="shared" si="2439"/>
        <v>38</v>
      </c>
      <c r="W348" s="14">
        <f t="shared" ref="W348:AA348" si="2455">IF($V348=0,0,W861/$V348*100)</f>
        <v>42.105263157894733</v>
      </c>
      <c r="X348" s="14">
        <f t="shared" si="2455"/>
        <v>18.421052631578945</v>
      </c>
      <c r="Y348" s="14">
        <f t="shared" si="2455"/>
        <v>21.052631578947366</v>
      </c>
      <c r="Z348" s="14">
        <f t="shared" si="2455"/>
        <v>15.789473684210526</v>
      </c>
      <c r="AA348" s="14">
        <f t="shared" si="2455"/>
        <v>2.6315789473684208</v>
      </c>
      <c r="AB348" s="48">
        <f t="shared" ref="AB348:AE348" si="2456">AB861</f>
        <v>35.135135135135137</v>
      </c>
      <c r="AC348" s="48">
        <f t="shared" si="2456"/>
        <v>61.904761904761905</v>
      </c>
      <c r="AD348" s="48">
        <f t="shared" si="2456"/>
        <v>100</v>
      </c>
      <c r="AE348" s="31">
        <f t="shared" si="2456"/>
        <v>22</v>
      </c>
      <c r="AF348" s="14">
        <f t="shared" ref="AF348:AJ348" si="2457">IF($AE348=0,0,AF861/$AE348*100)</f>
        <v>18.181818181818183</v>
      </c>
      <c r="AG348" s="14">
        <f t="shared" si="2457"/>
        <v>45.454545454545453</v>
      </c>
      <c r="AH348" s="14">
        <f t="shared" si="2457"/>
        <v>22.727272727272727</v>
      </c>
      <c r="AI348" s="14">
        <f t="shared" si="2457"/>
        <v>0</v>
      </c>
      <c r="AJ348" s="14">
        <f t="shared" si="2457"/>
        <v>13.636363636363635</v>
      </c>
      <c r="AK348" s="48">
        <f t="shared" ref="AK348" si="2458">AK861</f>
        <v>21.031578947368423</v>
      </c>
      <c r="AL348" s="48">
        <f t="shared" ref="AL348" si="2459">AL861</f>
        <v>20</v>
      </c>
      <c r="AM348" s="48">
        <f t="shared" si="2415"/>
        <v>30</v>
      </c>
      <c r="AN348" s="48">
        <f t="shared" si="2415"/>
        <v>8</v>
      </c>
    </row>
    <row r="349" spans="1:40" ht="15" hidden="1" customHeight="1" x14ac:dyDescent="0.15">
      <c r="A349" s="3"/>
      <c r="B349" s="24"/>
      <c r="C349" s="18" t="s">
        <v>69</v>
      </c>
      <c r="D349" s="31">
        <f t="shared" si="2300"/>
        <v>66</v>
      </c>
      <c r="E349" s="14">
        <f t="shared" ref="E349:I349" si="2460">IF($D349=0,0,E862/$D349*100)</f>
        <v>39.393939393939391</v>
      </c>
      <c r="F349" s="14">
        <f t="shared" si="2460"/>
        <v>6.0606060606060606</v>
      </c>
      <c r="G349" s="14">
        <f t="shared" si="2460"/>
        <v>48.484848484848484</v>
      </c>
      <c r="H349" s="14">
        <f t="shared" si="2460"/>
        <v>0</v>
      </c>
      <c r="I349" s="14">
        <f t="shared" si="2460"/>
        <v>6.0606060606060606</v>
      </c>
      <c r="J349" s="31">
        <f t="shared" si="2302"/>
        <v>30</v>
      </c>
      <c r="K349" s="14">
        <f t="shared" ref="K349:R349" si="2461">IF($J349=0,0,K862/$J349*100)</f>
        <v>10</v>
      </c>
      <c r="L349" s="14">
        <f t="shared" si="2461"/>
        <v>56.666666666666664</v>
      </c>
      <c r="M349" s="14">
        <f t="shared" si="2461"/>
        <v>10</v>
      </c>
      <c r="N349" s="14">
        <f t="shared" si="2461"/>
        <v>20</v>
      </c>
      <c r="O349" s="14">
        <f t="shared" si="2461"/>
        <v>3.3333333333333335</v>
      </c>
      <c r="P349" s="14">
        <f t="shared" si="2461"/>
        <v>0</v>
      </c>
      <c r="Q349" s="14">
        <f t="shared" si="2461"/>
        <v>0</v>
      </c>
      <c r="R349" s="14">
        <f t="shared" si="2461"/>
        <v>0</v>
      </c>
      <c r="S349" s="48">
        <f t="shared" si="2447"/>
        <v>10.133333333333333</v>
      </c>
      <c r="T349" s="48">
        <f t="shared" si="2439"/>
        <v>10.133333333333333</v>
      </c>
      <c r="U349" s="56">
        <f t="shared" si="2439"/>
        <v>96</v>
      </c>
      <c r="V349" s="31">
        <f t="shared" si="2439"/>
        <v>28</v>
      </c>
      <c r="W349" s="14">
        <f t="shared" ref="W349:AA349" si="2462">IF($V349=0,0,W862/$V349*100)</f>
        <v>42.857142857142854</v>
      </c>
      <c r="X349" s="14">
        <f t="shared" si="2462"/>
        <v>32.142857142857146</v>
      </c>
      <c r="Y349" s="14">
        <f t="shared" si="2462"/>
        <v>17.857142857142858</v>
      </c>
      <c r="Z349" s="14">
        <f t="shared" si="2462"/>
        <v>3.5714285714285712</v>
      </c>
      <c r="AA349" s="14">
        <f t="shared" si="2462"/>
        <v>3.5714285714285712</v>
      </c>
      <c r="AB349" s="48">
        <f t="shared" ref="AB349:AE349" si="2463">AB862</f>
        <v>24.412802157900199</v>
      </c>
      <c r="AC349" s="48">
        <f t="shared" si="2463"/>
        <v>43.943043884220359</v>
      </c>
      <c r="AD349" s="48">
        <f t="shared" si="2463"/>
        <v>100</v>
      </c>
      <c r="AE349" s="31">
        <f t="shared" si="2463"/>
        <v>16</v>
      </c>
      <c r="AF349" s="14">
        <f t="shared" ref="AF349:AJ349" si="2464">IF($AE349=0,0,AF862/$AE349*100)</f>
        <v>43.75</v>
      </c>
      <c r="AG349" s="14">
        <f t="shared" si="2464"/>
        <v>31.25</v>
      </c>
      <c r="AH349" s="14">
        <f t="shared" si="2464"/>
        <v>12.5</v>
      </c>
      <c r="AI349" s="14">
        <f t="shared" si="2464"/>
        <v>0</v>
      </c>
      <c r="AJ349" s="14">
        <f t="shared" si="2464"/>
        <v>12.5</v>
      </c>
      <c r="AK349" s="48">
        <f t="shared" ref="AK349" si="2465">AK862</f>
        <v>15.25408163265306</v>
      </c>
      <c r="AL349" s="48">
        <f t="shared" ref="AL349" si="2466">AL862</f>
        <v>13.5</v>
      </c>
      <c r="AM349" s="48">
        <f t="shared" si="2415"/>
        <v>30</v>
      </c>
      <c r="AN349" s="48">
        <f t="shared" si="2415"/>
        <v>2.7</v>
      </c>
    </row>
    <row r="350" spans="1:40" ht="15" hidden="1" customHeight="1" x14ac:dyDescent="0.15">
      <c r="A350" s="3"/>
      <c r="B350" s="24"/>
      <c r="C350" s="18" t="s">
        <v>70</v>
      </c>
      <c r="D350" s="31">
        <f t="shared" si="2300"/>
        <v>23</v>
      </c>
      <c r="E350" s="14">
        <f t="shared" ref="E350:I350" si="2467">IF($D350=0,0,E863/$D350*100)</f>
        <v>47.826086956521742</v>
      </c>
      <c r="F350" s="14">
        <f t="shared" si="2467"/>
        <v>8.695652173913043</v>
      </c>
      <c r="G350" s="14">
        <f t="shared" si="2467"/>
        <v>39.130434782608695</v>
      </c>
      <c r="H350" s="14">
        <f t="shared" si="2467"/>
        <v>4.3478260869565215</v>
      </c>
      <c r="I350" s="14">
        <f t="shared" si="2467"/>
        <v>0</v>
      </c>
      <c r="J350" s="31">
        <f t="shared" si="2302"/>
        <v>13</v>
      </c>
      <c r="K350" s="14">
        <f t="shared" ref="K350:R350" si="2468">IF($J350=0,0,K863/$J350*100)</f>
        <v>7.6923076923076925</v>
      </c>
      <c r="L350" s="14">
        <f t="shared" si="2468"/>
        <v>38.461538461538467</v>
      </c>
      <c r="M350" s="14">
        <f t="shared" si="2468"/>
        <v>15.384615384615385</v>
      </c>
      <c r="N350" s="14">
        <f t="shared" si="2468"/>
        <v>15.384615384615385</v>
      </c>
      <c r="O350" s="14">
        <f t="shared" si="2468"/>
        <v>0</v>
      </c>
      <c r="P350" s="14">
        <f t="shared" si="2468"/>
        <v>7.6923076923076925</v>
      </c>
      <c r="Q350" s="14">
        <f t="shared" si="2468"/>
        <v>0</v>
      </c>
      <c r="R350" s="14">
        <f t="shared" si="2468"/>
        <v>15.384615384615385</v>
      </c>
      <c r="S350" s="48">
        <f t="shared" si="2447"/>
        <v>22</v>
      </c>
      <c r="T350" s="48">
        <f t="shared" si="2439"/>
        <v>22</v>
      </c>
      <c r="U350" s="56">
        <f t="shared" si="2439"/>
        <v>173</v>
      </c>
      <c r="V350" s="31">
        <f t="shared" si="2439"/>
        <v>12</v>
      </c>
      <c r="W350" s="14">
        <f t="shared" ref="W350:AA350" si="2469">IF($V350=0,0,W863/$V350*100)</f>
        <v>41.666666666666671</v>
      </c>
      <c r="X350" s="14">
        <f t="shared" si="2469"/>
        <v>33.333333333333329</v>
      </c>
      <c r="Y350" s="14">
        <f t="shared" si="2469"/>
        <v>0</v>
      </c>
      <c r="Z350" s="14">
        <f t="shared" si="2469"/>
        <v>0</v>
      </c>
      <c r="AA350" s="14">
        <f t="shared" si="2469"/>
        <v>25</v>
      </c>
      <c r="AB350" s="48">
        <f t="shared" ref="AB350:AE350" si="2470">AB863</f>
        <v>16.439393939393938</v>
      </c>
      <c r="AC350" s="48">
        <f t="shared" si="2470"/>
        <v>36.98863636363636</v>
      </c>
      <c r="AD350" s="48">
        <f t="shared" si="2470"/>
        <v>45.454545454545453</v>
      </c>
      <c r="AE350" s="31">
        <f t="shared" si="2470"/>
        <v>7</v>
      </c>
      <c r="AF350" s="14">
        <f t="shared" ref="AF350:AJ350" si="2471">IF($AE350=0,0,AF863/$AE350*100)</f>
        <v>28.571428571428569</v>
      </c>
      <c r="AG350" s="14">
        <f t="shared" si="2471"/>
        <v>28.571428571428569</v>
      </c>
      <c r="AH350" s="14">
        <f t="shared" si="2471"/>
        <v>14.285714285714285</v>
      </c>
      <c r="AI350" s="14">
        <f t="shared" si="2471"/>
        <v>0</v>
      </c>
      <c r="AJ350" s="14">
        <f t="shared" si="2471"/>
        <v>28.571428571428569</v>
      </c>
      <c r="AK350" s="48">
        <f t="shared" ref="AK350" si="2472">AK863</f>
        <v>16.874285714285712</v>
      </c>
      <c r="AL350" s="48">
        <f t="shared" ref="AL350" si="2473">AL863</f>
        <v>15</v>
      </c>
      <c r="AM350" s="48">
        <f t="shared" si="2415"/>
        <v>30</v>
      </c>
      <c r="AN350" s="48">
        <f t="shared" si="2415"/>
        <v>10</v>
      </c>
    </row>
    <row r="351" spans="1:40" ht="15" hidden="1" customHeight="1" x14ac:dyDescent="0.15">
      <c r="A351" s="3"/>
      <c r="B351" s="24"/>
      <c r="C351" s="18" t="s">
        <v>71</v>
      </c>
      <c r="D351" s="31">
        <f t="shared" si="2300"/>
        <v>14</v>
      </c>
      <c r="E351" s="14">
        <f t="shared" ref="E351:I351" si="2474">IF($D351=0,0,E864/$D351*100)</f>
        <v>28.571428571428569</v>
      </c>
      <c r="F351" s="14">
        <f t="shared" si="2474"/>
        <v>0</v>
      </c>
      <c r="G351" s="14">
        <f t="shared" si="2474"/>
        <v>64.285714285714292</v>
      </c>
      <c r="H351" s="14">
        <f t="shared" si="2474"/>
        <v>7.1428571428571423</v>
      </c>
      <c r="I351" s="14">
        <f t="shared" si="2474"/>
        <v>0</v>
      </c>
      <c r="J351" s="31">
        <f t="shared" si="2302"/>
        <v>4</v>
      </c>
      <c r="K351" s="14">
        <f t="shared" ref="K351:R351" si="2475">IF($J351=0,0,K864/$J351*100)</f>
        <v>25</v>
      </c>
      <c r="L351" s="14">
        <f t="shared" si="2475"/>
        <v>0</v>
      </c>
      <c r="M351" s="14">
        <f t="shared" si="2475"/>
        <v>25</v>
      </c>
      <c r="N351" s="14">
        <f t="shared" si="2475"/>
        <v>50</v>
      </c>
      <c r="O351" s="14">
        <f t="shared" si="2475"/>
        <v>0</v>
      </c>
      <c r="P351" s="14">
        <f t="shared" si="2475"/>
        <v>0</v>
      </c>
      <c r="Q351" s="14">
        <f t="shared" si="2475"/>
        <v>0</v>
      </c>
      <c r="R351" s="14">
        <f t="shared" si="2475"/>
        <v>0</v>
      </c>
      <c r="S351" s="48">
        <f t="shared" si="2447"/>
        <v>11.75</v>
      </c>
      <c r="T351" s="48">
        <f t="shared" si="2439"/>
        <v>11.75</v>
      </c>
      <c r="U351" s="56">
        <f t="shared" si="2439"/>
        <v>21</v>
      </c>
      <c r="V351" s="31">
        <f t="shared" si="2439"/>
        <v>4</v>
      </c>
      <c r="W351" s="14">
        <f t="shared" ref="W351:AA351" si="2476">IF($V351=0,0,W864/$V351*100)</f>
        <v>50</v>
      </c>
      <c r="X351" s="14">
        <f t="shared" si="2476"/>
        <v>50</v>
      </c>
      <c r="Y351" s="14">
        <f t="shared" si="2476"/>
        <v>0</v>
      </c>
      <c r="Z351" s="14">
        <f t="shared" si="2476"/>
        <v>0</v>
      </c>
      <c r="AA351" s="14">
        <f t="shared" si="2476"/>
        <v>0</v>
      </c>
      <c r="AB351" s="48">
        <f t="shared" ref="AB351:AE351" si="2477">AB864</f>
        <v>15.277777777777777</v>
      </c>
      <c r="AC351" s="48">
        <f t="shared" si="2477"/>
        <v>30.555555555555554</v>
      </c>
      <c r="AD351" s="48">
        <f t="shared" si="2477"/>
        <v>44.444444444444443</v>
      </c>
      <c r="AE351" s="31">
        <f t="shared" si="2477"/>
        <v>2</v>
      </c>
      <c r="AF351" s="14">
        <f t="shared" ref="AF351:AJ351" si="2478">IF($AE351=0,0,AF864/$AE351*100)</f>
        <v>0</v>
      </c>
      <c r="AG351" s="14">
        <f t="shared" si="2478"/>
        <v>0</v>
      </c>
      <c r="AH351" s="14">
        <f t="shared" si="2478"/>
        <v>100</v>
      </c>
      <c r="AI351" s="14">
        <f t="shared" si="2478"/>
        <v>0</v>
      </c>
      <c r="AJ351" s="14">
        <f t="shared" si="2478"/>
        <v>0</v>
      </c>
      <c r="AK351" s="48">
        <f t="shared" ref="AK351" si="2479">AK864</f>
        <v>30</v>
      </c>
      <c r="AL351" s="48">
        <f t="shared" ref="AL351" si="2480">AL864</f>
        <v>30</v>
      </c>
      <c r="AM351" s="48">
        <f t="shared" si="2415"/>
        <v>30</v>
      </c>
      <c r="AN351" s="48">
        <f t="shared" si="2415"/>
        <v>30</v>
      </c>
    </row>
    <row r="352" spans="1:40" ht="15" hidden="1" customHeight="1" x14ac:dyDescent="0.15">
      <c r="A352" s="3"/>
      <c r="B352" s="24"/>
      <c r="C352" s="18" t="s">
        <v>72</v>
      </c>
      <c r="D352" s="31">
        <f t="shared" si="2300"/>
        <v>12</v>
      </c>
      <c r="E352" s="14">
        <f t="shared" ref="E352:I352" si="2481">IF($D352=0,0,E865/$D352*100)</f>
        <v>41.666666666666671</v>
      </c>
      <c r="F352" s="14">
        <f t="shared" si="2481"/>
        <v>8.3333333333333321</v>
      </c>
      <c r="G352" s="14">
        <f t="shared" si="2481"/>
        <v>33.333333333333329</v>
      </c>
      <c r="H352" s="14">
        <f t="shared" si="2481"/>
        <v>8.3333333333333321</v>
      </c>
      <c r="I352" s="14">
        <f t="shared" si="2481"/>
        <v>8.3333333333333321</v>
      </c>
      <c r="J352" s="31">
        <f t="shared" si="2302"/>
        <v>6</v>
      </c>
      <c r="K352" s="14">
        <f t="shared" ref="K352:R352" si="2482">IF($J352=0,0,K865/$J352*100)</f>
        <v>0</v>
      </c>
      <c r="L352" s="14">
        <f t="shared" si="2482"/>
        <v>50</v>
      </c>
      <c r="M352" s="14">
        <f t="shared" si="2482"/>
        <v>0</v>
      </c>
      <c r="N352" s="14">
        <f t="shared" si="2482"/>
        <v>16.666666666666664</v>
      </c>
      <c r="O352" s="14">
        <f t="shared" si="2482"/>
        <v>0</v>
      </c>
      <c r="P352" s="14">
        <f t="shared" si="2482"/>
        <v>33.333333333333329</v>
      </c>
      <c r="Q352" s="14">
        <f t="shared" si="2482"/>
        <v>0</v>
      </c>
      <c r="R352" s="14">
        <f t="shared" si="2482"/>
        <v>0</v>
      </c>
      <c r="S352" s="48">
        <f t="shared" si="2447"/>
        <v>39.166666666666664</v>
      </c>
      <c r="T352" s="48">
        <f t="shared" si="2439"/>
        <v>39.166666666666664</v>
      </c>
      <c r="U352" s="56">
        <f t="shared" si="2439"/>
        <v>103</v>
      </c>
      <c r="V352" s="31">
        <f t="shared" si="2439"/>
        <v>6</v>
      </c>
      <c r="W352" s="14">
        <f t="shared" ref="W352:AA352" si="2483">IF($V352=0,0,W865/$V352*100)</f>
        <v>50</v>
      </c>
      <c r="X352" s="14">
        <f t="shared" si="2483"/>
        <v>16.666666666666664</v>
      </c>
      <c r="Y352" s="14">
        <f t="shared" si="2483"/>
        <v>33.333333333333329</v>
      </c>
      <c r="Z352" s="14">
        <f t="shared" si="2483"/>
        <v>0</v>
      </c>
      <c r="AA352" s="14">
        <f t="shared" si="2483"/>
        <v>0</v>
      </c>
      <c r="AB352" s="48">
        <f t="shared" ref="AB352:AE352" si="2484">AB865</f>
        <v>22.649572649572647</v>
      </c>
      <c r="AC352" s="48">
        <f t="shared" si="2484"/>
        <v>45.299145299145295</v>
      </c>
      <c r="AD352" s="48">
        <f t="shared" si="2484"/>
        <v>69.230769230769226</v>
      </c>
      <c r="AE352" s="31">
        <f t="shared" si="2484"/>
        <v>3</v>
      </c>
      <c r="AF352" s="14">
        <f t="shared" ref="AF352:AJ352" si="2485">IF($AE352=0,0,AF865/$AE352*100)</f>
        <v>0</v>
      </c>
      <c r="AG352" s="14">
        <f t="shared" si="2485"/>
        <v>66.666666666666657</v>
      </c>
      <c r="AH352" s="14">
        <f t="shared" si="2485"/>
        <v>33.333333333333329</v>
      </c>
      <c r="AI352" s="14">
        <f t="shared" si="2485"/>
        <v>0</v>
      </c>
      <c r="AJ352" s="14">
        <f t="shared" si="2485"/>
        <v>0</v>
      </c>
      <c r="AK352" s="48">
        <f t="shared" ref="AK352" si="2486">AK865</f>
        <v>26.111111111111114</v>
      </c>
      <c r="AL352" s="48">
        <f t="shared" ref="AL352" si="2487">AL865</f>
        <v>25</v>
      </c>
      <c r="AM352" s="48">
        <f t="shared" si="2415"/>
        <v>33.333333333333336</v>
      </c>
      <c r="AN352" s="48">
        <f t="shared" si="2415"/>
        <v>20</v>
      </c>
    </row>
    <row r="353" spans="1:40" ht="15" hidden="1" customHeight="1" x14ac:dyDescent="0.15">
      <c r="A353" s="3"/>
      <c r="B353" s="24"/>
      <c r="C353" s="18" t="s">
        <v>73</v>
      </c>
      <c r="D353" s="31">
        <f t="shared" si="2300"/>
        <v>7</v>
      </c>
      <c r="E353" s="14">
        <f t="shared" ref="E353:I353" si="2488">IF($D353=0,0,E866/$D353*100)</f>
        <v>42.857142857142854</v>
      </c>
      <c r="F353" s="14">
        <f t="shared" si="2488"/>
        <v>0</v>
      </c>
      <c r="G353" s="14">
        <f t="shared" si="2488"/>
        <v>28.571428571428569</v>
      </c>
      <c r="H353" s="14">
        <f t="shared" si="2488"/>
        <v>28.571428571428569</v>
      </c>
      <c r="I353" s="14">
        <f t="shared" si="2488"/>
        <v>0</v>
      </c>
      <c r="J353" s="31">
        <f t="shared" si="2302"/>
        <v>3</v>
      </c>
      <c r="K353" s="14">
        <f t="shared" ref="K353:R353" si="2489">IF($J353=0,0,K866/$J353*100)</f>
        <v>33.333333333333329</v>
      </c>
      <c r="L353" s="14">
        <f t="shared" si="2489"/>
        <v>66.666666666666657</v>
      </c>
      <c r="M353" s="14">
        <f t="shared" si="2489"/>
        <v>0</v>
      </c>
      <c r="N353" s="14">
        <f t="shared" si="2489"/>
        <v>0</v>
      </c>
      <c r="O353" s="14">
        <f t="shared" si="2489"/>
        <v>0</v>
      </c>
      <c r="P353" s="14">
        <f t="shared" si="2489"/>
        <v>0</v>
      </c>
      <c r="Q353" s="14">
        <f t="shared" si="2489"/>
        <v>0</v>
      </c>
      <c r="R353" s="14">
        <f t="shared" si="2489"/>
        <v>0</v>
      </c>
      <c r="S353" s="48">
        <f t="shared" si="2447"/>
        <v>2.6666666666666665</v>
      </c>
      <c r="T353" s="48">
        <f t="shared" si="2439"/>
        <v>2.6666666666666665</v>
      </c>
      <c r="U353" s="56">
        <f t="shared" si="2439"/>
        <v>4</v>
      </c>
      <c r="V353" s="31">
        <f t="shared" si="2439"/>
        <v>2</v>
      </c>
      <c r="W353" s="14">
        <f t="shared" ref="W353:AA353" si="2490">IF($V353=0,0,W866/$V353*100)</f>
        <v>50</v>
      </c>
      <c r="X353" s="14">
        <f t="shared" si="2490"/>
        <v>0</v>
      </c>
      <c r="Y353" s="14">
        <f t="shared" si="2490"/>
        <v>50</v>
      </c>
      <c r="Z353" s="14">
        <f t="shared" si="2490"/>
        <v>0</v>
      </c>
      <c r="AA353" s="14">
        <f t="shared" si="2490"/>
        <v>0</v>
      </c>
      <c r="AB353" s="48">
        <f t="shared" ref="AB353:AE353" si="2491">AB866</f>
        <v>25</v>
      </c>
      <c r="AC353" s="48">
        <f t="shared" si="2491"/>
        <v>50</v>
      </c>
      <c r="AD353" s="48">
        <f t="shared" si="2491"/>
        <v>50</v>
      </c>
      <c r="AE353" s="31">
        <f t="shared" si="2491"/>
        <v>2</v>
      </c>
      <c r="AF353" s="14">
        <f t="shared" ref="AF353:AJ353" si="2492">IF($AE353=0,0,AF866/$AE353*100)</f>
        <v>0</v>
      </c>
      <c r="AG353" s="14">
        <f t="shared" si="2492"/>
        <v>0</v>
      </c>
      <c r="AH353" s="14">
        <f t="shared" si="2492"/>
        <v>50</v>
      </c>
      <c r="AI353" s="14">
        <f t="shared" si="2492"/>
        <v>0</v>
      </c>
      <c r="AJ353" s="14">
        <f t="shared" si="2492"/>
        <v>50</v>
      </c>
      <c r="AK353" s="48">
        <f t="shared" ref="AK353" si="2493">AK866</f>
        <v>30</v>
      </c>
      <c r="AL353" s="48">
        <f t="shared" ref="AL353" si="2494">AL866</f>
        <v>30</v>
      </c>
      <c r="AM353" s="48">
        <f t="shared" si="2415"/>
        <v>30</v>
      </c>
      <c r="AN353" s="48">
        <f t="shared" si="2415"/>
        <v>30</v>
      </c>
    </row>
    <row r="354" spans="1:40" ht="15" hidden="1" customHeight="1" x14ac:dyDescent="0.15">
      <c r="A354" s="3"/>
      <c r="B354" s="24"/>
      <c r="C354" s="18" t="s">
        <v>74</v>
      </c>
      <c r="D354" s="31">
        <f t="shared" si="2300"/>
        <v>15</v>
      </c>
      <c r="E354" s="14">
        <f t="shared" ref="E354:I354" si="2495">IF($D354=0,0,E867/$D354*100)</f>
        <v>80</v>
      </c>
      <c r="F354" s="14">
        <f t="shared" si="2495"/>
        <v>0</v>
      </c>
      <c r="G354" s="14">
        <f t="shared" si="2495"/>
        <v>13.333333333333334</v>
      </c>
      <c r="H354" s="14">
        <f t="shared" si="2495"/>
        <v>0</v>
      </c>
      <c r="I354" s="14">
        <f t="shared" si="2495"/>
        <v>6.666666666666667</v>
      </c>
      <c r="J354" s="31">
        <f t="shared" si="2302"/>
        <v>12</v>
      </c>
      <c r="K354" s="14">
        <f t="shared" ref="K354:R354" si="2496">IF($J354=0,0,K867/$J354*100)</f>
        <v>0</v>
      </c>
      <c r="L354" s="14">
        <f t="shared" si="2496"/>
        <v>16.666666666666664</v>
      </c>
      <c r="M354" s="14">
        <f t="shared" si="2496"/>
        <v>8.3333333333333321</v>
      </c>
      <c r="N354" s="14">
        <f t="shared" si="2496"/>
        <v>25</v>
      </c>
      <c r="O354" s="14">
        <f t="shared" si="2496"/>
        <v>8.3333333333333321</v>
      </c>
      <c r="P354" s="14">
        <f t="shared" si="2496"/>
        <v>33.333333333333329</v>
      </c>
      <c r="Q354" s="14">
        <f t="shared" si="2496"/>
        <v>0</v>
      </c>
      <c r="R354" s="14">
        <f t="shared" si="2496"/>
        <v>8.3333333333333321</v>
      </c>
      <c r="S354" s="48">
        <f t="shared" si="2447"/>
        <v>46.090909090909093</v>
      </c>
      <c r="T354" s="48">
        <f t="shared" si="2439"/>
        <v>46.090909090909093</v>
      </c>
      <c r="U354" s="56">
        <f t="shared" si="2439"/>
        <v>103</v>
      </c>
      <c r="V354" s="31">
        <f t="shared" si="2439"/>
        <v>12</v>
      </c>
      <c r="W354" s="14">
        <f t="shared" ref="W354:AA354" si="2497">IF($V354=0,0,W867/$V354*100)</f>
        <v>41.666666666666671</v>
      </c>
      <c r="X354" s="14">
        <f t="shared" si="2497"/>
        <v>33.333333333333329</v>
      </c>
      <c r="Y354" s="14">
        <f t="shared" si="2497"/>
        <v>8.3333333333333321</v>
      </c>
      <c r="Z354" s="14">
        <f t="shared" si="2497"/>
        <v>16.666666666666664</v>
      </c>
      <c r="AA354" s="14">
        <f t="shared" si="2497"/>
        <v>0</v>
      </c>
      <c r="AB354" s="48">
        <f t="shared" ref="AB354:AE354" si="2498">AB867</f>
        <v>27.41284799211628</v>
      </c>
      <c r="AC354" s="48">
        <f t="shared" si="2498"/>
        <v>46.993453700770765</v>
      </c>
      <c r="AD354" s="48">
        <f t="shared" si="2498"/>
        <v>100</v>
      </c>
      <c r="AE354" s="31">
        <f t="shared" si="2498"/>
        <v>7</v>
      </c>
      <c r="AF354" s="14">
        <f t="shared" ref="AF354:AJ354" si="2499">IF($AE354=0,0,AF867/$AE354*100)</f>
        <v>0</v>
      </c>
      <c r="AG354" s="14">
        <f t="shared" si="2499"/>
        <v>14.285714285714285</v>
      </c>
      <c r="AH354" s="14">
        <f t="shared" si="2499"/>
        <v>28.571428571428569</v>
      </c>
      <c r="AI354" s="14">
        <f t="shared" si="2499"/>
        <v>57.142857142857139</v>
      </c>
      <c r="AJ354" s="14">
        <f t="shared" si="2499"/>
        <v>0</v>
      </c>
      <c r="AK354" s="48">
        <f t="shared" ref="AK354" si="2500">AK867</f>
        <v>51.785714285714285</v>
      </c>
      <c r="AL354" s="48">
        <f t="shared" ref="AL354" si="2501">AL867</f>
        <v>50</v>
      </c>
      <c r="AM354" s="48">
        <f t="shared" si="2415"/>
        <v>100</v>
      </c>
      <c r="AN354" s="48">
        <f t="shared" si="2415"/>
        <v>15</v>
      </c>
    </row>
    <row r="355" spans="1:40" ht="15" hidden="1" customHeight="1" x14ac:dyDescent="0.15">
      <c r="A355" s="3"/>
      <c r="B355" s="4"/>
      <c r="C355" s="19" t="s">
        <v>26</v>
      </c>
      <c r="D355" s="32">
        <f t="shared" si="2300"/>
        <v>621</v>
      </c>
      <c r="E355" s="12">
        <f t="shared" ref="E355:I355" si="2502">IF($D355=0,0,E868/$D355*100)</f>
        <v>33.816425120772948</v>
      </c>
      <c r="F355" s="12">
        <f t="shared" si="2502"/>
        <v>4.1867954911433172</v>
      </c>
      <c r="G355" s="12">
        <f t="shared" si="2502"/>
        <v>46.698872785829309</v>
      </c>
      <c r="H355" s="12">
        <f t="shared" si="2502"/>
        <v>6.9243156199677944</v>
      </c>
      <c r="I355" s="12">
        <f t="shared" si="2502"/>
        <v>8.3735909822866343</v>
      </c>
      <c r="J355" s="32">
        <f t="shared" si="2302"/>
        <v>236</v>
      </c>
      <c r="K355" s="12">
        <f t="shared" ref="K355:R355" si="2503">IF($J355=0,0,K868/$J355*100)</f>
        <v>25</v>
      </c>
      <c r="L355" s="12">
        <f t="shared" si="2503"/>
        <v>27.542372881355931</v>
      </c>
      <c r="M355" s="12">
        <f t="shared" si="2503"/>
        <v>13.135593220338984</v>
      </c>
      <c r="N355" s="12">
        <f t="shared" si="2503"/>
        <v>7.6271186440677967</v>
      </c>
      <c r="O355" s="12">
        <f t="shared" si="2503"/>
        <v>0.84745762711864403</v>
      </c>
      <c r="P355" s="12">
        <f t="shared" si="2503"/>
        <v>6.7796610169491522</v>
      </c>
      <c r="Q355" s="12">
        <f t="shared" si="2503"/>
        <v>8.898305084745763</v>
      </c>
      <c r="R355" s="12">
        <f t="shared" si="2503"/>
        <v>10.16949152542373</v>
      </c>
      <c r="S355" s="45">
        <f t="shared" si="2447"/>
        <v>38.764150943396224</v>
      </c>
      <c r="T355" s="45">
        <f t="shared" si="2439"/>
        <v>38.764150943396224</v>
      </c>
      <c r="U355" s="54">
        <f t="shared" si="2439"/>
        <v>206</v>
      </c>
      <c r="V355" s="32">
        <f t="shared" si="2439"/>
        <v>211</v>
      </c>
      <c r="W355" s="12">
        <f t="shared" ref="W355:AA355" si="2504">IF($V355=0,0,W868/$V355*100)</f>
        <v>31.753554502369667</v>
      </c>
      <c r="X355" s="12">
        <f t="shared" si="2504"/>
        <v>18.009478672985782</v>
      </c>
      <c r="Y355" s="12">
        <f t="shared" si="2504"/>
        <v>18.009478672985782</v>
      </c>
      <c r="Z355" s="12">
        <f t="shared" si="2504"/>
        <v>11.848341232227488</v>
      </c>
      <c r="AA355" s="12">
        <f t="shared" si="2504"/>
        <v>20.379146919431278</v>
      </c>
      <c r="AB355" s="45">
        <f t="shared" ref="AB355:AE355" si="2505">AB868</f>
        <v>35.444388614031482</v>
      </c>
      <c r="AC355" s="45">
        <f t="shared" si="2505"/>
        <v>58.957002843141474</v>
      </c>
      <c r="AD355" s="45">
        <f t="shared" si="2505"/>
        <v>100</v>
      </c>
      <c r="AE355" s="32">
        <f t="shared" si="2505"/>
        <v>150</v>
      </c>
      <c r="AF355" s="12">
        <f t="shared" ref="AF355:AJ355" si="2506">IF($AE355=0,0,AF868/$AE355*100)</f>
        <v>20</v>
      </c>
      <c r="AG355" s="12">
        <f t="shared" si="2506"/>
        <v>28.666666666666668</v>
      </c>
      <c r="AH355" s="12">
        <f t="shared" si="2506"/>
        <v>12.666666666666668</v>
      </c>
      <c r="AI355" s="12">
        <f t="shared" si="2506"/>
        <v>3.3333333333333335</v>
      </c>
      <c r="AJ355" s="12">
        <f t="shared" si="2506"/>
        <v>35.333333333333336</v>
      </c>
      <c r="AK355" s="45">
        <f t="shared" ref="AK355" si="2507">AK868</f>
        <v>20.167906502432277</v>
      </c>
      <c r="AL355" s="45">
        <f t="shared" ref="AL355" si="2508">AL868</f>
        <v>20</v>
      </c>
      <c r="AM355" s="45">
        <f t="shared" si="2415"/>
        <v>45</v>
      </c>
      <c r="AN355" s="45">
        <f t="shared" si="2415"/>
        <v>3</v>
      </c>
    </row>
    <row r="356" spans="1:40" ht="15" hidden="1" customHeight="1" x14ac:dyDescent="0.15">
      <c r="A356" s="3"/>
      <c r="B356" s="230" t="s">
        <v>18</v>
      </c>
      <c r="C356" s="18" t="s">
        <v>66</v>
      </c>
      <c r="D356" s="31">
        <f t="shared" si="2300"/>
        <v>66</v>
      </c>
      <c r="E356" s="14">
        <f t="shared" ref="E356:I356" si="2509">IF($D356=0,0,E869/$D356*100)</f>
        <v>25.757575757575758</v>
      </c>
      <c r="F356" s="14">
        <f t="shared" si="2509"/>
        <v>4.5454545454545459</v>
      </c>
      <c r="G356" s="14">
        <f t="shared" si="2509"/>
        <v>65.151515151515156</v>
      </c>
      <c r="H356" s="14">
        <f t="shared" si="2509"/>
        <v>3.0303030303030303</v>
      </c>
      <c r="I356" s="14">
        <f t="shared" si="2509"/>
        <v>1.5151515151515151</v>
      </c>
      <c r="J356" s="31">
        <f t="shared" si="2302"/>
        <v>20</v>
      </c>
      <c r="K356" s="14">
        <f t="shared" ref="K356:R356" si="2510">IF($J356=0,0,K869/$J356*100)</f>
        <v>30</v>
      </c>
      <c r="L356" s="14">
        <f t="shared" si="2510"/>
        <v>35</v>
      </c>
      <c r="M356" s="14">
        <f t="shared" si="2510"/>
        <v>10</v>
      </c>
      <c r="N356" s="14">
        <f t="shared" si="2510"/>
        <v>10</v>
      </c>
      <c r="O356" s="14">
        <f t="shared" si="2510"/>
        <v>0</v>
      </c>
      <c r="P356" s="14">
        <f t="shared" si="2510"/>
        <v>0</v>
      </c>
      <c r="Q356" s="14">
        <f t="shared" si="2510"/>
        <v>0</v>
      </c>
      <c r="R356" s="14">
        <f t="shared" si="2510"/>
        <v>15</v>
      </c>
      <c r="S356" s="48">
        <f t="shared" si="2447"/>
        <v>4.2352941176470589</v>
      </c>
      <c r="T356" s="48">
        <f t="shared" si="2439"/>
        <v>4.2352941176470589</v>
      </c>
      <c r="U356" s="56">
        <f t="shared" si="2439"/>
        <v>18</v>
      </c>
      <c r="V356" s="31">
        <f t="shared" si="2439"/>
        <v>17</v>
      </c>
      <c r="W356" s="14">
        <f t="shared" ref="W356:AA356" si="2511">IF($V356=0,0,W869/$V356*100)</f>
        <v>41.17647058823529</v>
      </c>
      <c r="X356" s="14">
        <f t="shared" si="2511"/>
        <v>17.647058823529413</v>
      </c>
      <c r="Y356" s="14">
        <f t="shared" si="2511"/>
        <v>5.8823529411764701</v>
      </c>
      <c r="Z356" s="14">
        <f t="shared" si="2511"/>
        <v>17.647058823529413</v>
      </c>
      <c r="AA356" s="14">
        <f t="shared" si="2511"/>
        <v>17.647058823529413</v>
      </c>
      <c r="AB356" s="48">
        <f t="shared" ref="AB356:AE356" si="2512">AB869</f>
        <v>33.441043083900226</v>
      </c>
      <c r="AC356" s="48">
        <f t="shared" si="2512"/>
        <v>66.882086167800452</v>
      </c>
      <c r="AD356" s="48">
        <f t="shared" si="2512"/>
        <v>100</v>
      </c>
      <c r="AE356" s="31">
        <f t="shared" si="2512"/>
        <v>12</v>
      </c>
      <c r="AF356" s="14">
        <f t="shared" ref="AF356:AJ356" si="2513">IF($AE356=0,0,AF869/$AE356*100)</f>
        <v>16.666666666666664</v>
      </c>
      <c r="AG356" s="14">
        <f t="shared" si="2513"/>
        <v>25</v>
      </c>
      <c r="AH356" s="14">
        <f t="shared" si="2513"/>
        <v>16.666666666666664</v>
      </c>
      <c r="AI356" s="14">
        <f t="shared" si="2513"/>
        <v>0</v>
      </c>
      <c r="AJ356" s="14">
        <f t="shared" si="2513"/>
        <v>41.666666666666671</v>
      </c>
      <c r="AK356" s="48">
        <f t="shared" ref="AK356" si="2514">AK869</f>
        <v>19.285714285714285</v>
      </c>
      <c r="AL356" s="48">
        <f t="shared" ref="AL356" si="2515">AL869</f>
        <v>20</v>
      </c>
      <c r="AM356" s="48">
        <f t="shared" si="2415"/>
        <v>30</v>
      </c>
      <c r="AN356" s="48">
        <f t="shared" si="2415"/>
        <v>5</v>
      </c>
    </row>
    <row r="357" spans="1:40" ht="15" hidden="1" customHeight="1" x14ac:dyDescent="0.15">
      <c r="A357" s="3"/>
      <c r="B357" s="231"/>
      <c r="C357" s="18" t="s">
        <v>67</v>
      </c>
      <c r="D357" s="31">
        <f t="shared" si="2300"/>
        <v>92</v>
      </c>
      <c r="E357" s="14">
        <f t="shared" ref="E357:I357" si="2516">IF($D357=0,0,E870/$D357*100)</f>
        <v>23.913043478260871</v>
      </c>
      <c r="F357" s="14">
        <f t="shared" si="2516"/>
        <v>4.3478260869565215</v>
      </c>
      <c r="G357" s="14">
        <f t="shared" si="2516"/>
        <v>64.130434782608688</v>
      </c>
      <c r="H357" s="14">
        <f t="shared" si="2516"/>
        <v>2.1739130434782608</v>
      </c>
      <c r="I357" s="14">
        <f t="shared" si="2516"/>
        <v>5.4347826086956523</v>
      </c>
      <c r="J357" s="31">
        <f t="shared" si="2302"/>
        <v>26</v>
      </c>
      <c r="K357" s="14">
        <f t="shared" ref="K357:R357" si="2517">IF($J357=0,0,K870/$J357*100)</f>
        <v>38.461538461538467</v>
      </c>
      <c r="L357" s="14">
        <f t="shared" si="2517"/>
        <v>42.307692307692307</v>
      </c>
      <c r="M357" s="14">
        <f t="shared" si="2517"/>
        <v>7.6923076923076925</v>
      </c>
      <c r="N357" s="14">
        <f t="shared" si="2517"/>
        <v>3.8461538461538463</v>
      </c>
      <c r="O357" s="14">
        <f t="shared" si="2517"/>
        <v>0</v>
      </c>
      <c r="P357" s="14">
        <f t="shared" si="2517"/>
        <v>0</v>
      </c>
      <c r="Q357" s="14">
        <f t="shared" si="2517"/>
        <v>0</v>
      </c>
      <c r="R357" s="14">
        <f t="shared" si="2517"/>
        <v>7.6923076923076925</v>
      </c>
      <c r="S357" s="48">
        <f t="shared" si="2447"/>
        <v>2.875</v>
      </c>
      <c r="T357" s="48">
        <f t="shared" si="2439"/>
        <v>2.875</v>
      </c>
      <c r="U357" s="56">
        <f t="shared" si="2439"/>
        <v>25</v>
      </c>
      <c r="V357" s="31">
        <f t="shared" si="2439"/>
        <v>26</v>
      </c>
      <c r="W357" s="14">
        <f t="shared" ref="W357:AA357" si="2518">IF($V357=0,0,W870/$V357*100)</f>
        <v>42.307692307692307</v>
      </c>
      <c r="X357" s="14">
        <f t="shared" si="2518"/>
        <v>11.538461538461538</v>
      </c>
      <c r="Y357" s="14">
        <f t="shared" si="2518"/>
        <v>26.923076923076923</v>
      </c>
      <c r="Z357" s="14">
        <f t="shared" si="2518"/>
        <v>11.538461538461538</v>
      </c>
      <c r="AA357" s="14">
        <f t="shared" si="2518"/>
        <v>7.6923076923076925</v>
      </c>
      <c r="AB357" s="48">
        <f t="shared" ref="AB357:AE357" si="2519">AB870</f>
        <v>31.413690476190471</v>
      </c>
      <c r="AC357" s="48">
        <f t="shared" si="2519"/>
        <v>57.994505494505489</v>
      </c>
      <c r="AD357" s="48">
        <f t="shared" si="2519"/>
        <v>100</v>
      </c>
      <c r="AE357" s="31">
        <f t="shared" si="2519"/>
        <v>15</v>
      </c>
      <c r="AF357" s="14">
        <f t="shared" ref="AF357:AJ357" si="2520">IF($AE357=0,0,AF870/$AE357*100)</f>
        <v>40</v>
      </c>
      <c r="AG357" s="14">
        <f t="shared" si="2520"/>
        <v>26.666666666666668</v>
      </c>
      <c r="AH357" s="14">
        <f t="shared" si="2520"/>
        <v>13.333333333333334</v>
      </c>
      <c r="AI357" s="14">
        <f t="shared" si="2520"/>
        <v>0</v>
      </c>
      <c r="AJ357" s="14">
        <f t="shared" si="2520"/>
        <v>20</v>
      </c>
      <c r="AK357" s="48">
        <f t="shared" ref="AK357" si="2521">AK870</f>
        <v>15.958333333333334</v>
      </c>
      <c r="AL357" s="48">
        <f t="shared" ref="AL357" si="2522">AL870</f>
        <v>13.5</v>
      </c>
      <c r="AM357" s="48">
        <f t="shared" si="2415"/>
        <v>30.8</v>
      </c>
      <c r="AN357" s="48">
        <f t="shared" si="2415"/>
        <v>7.5</v>
      </c>
    </row>
    <row r="358" spans="1:40" ht="15" hidden="1" customHeight="1" x14ac:dyDescent="0.15">
      <c r="A358" s="3"/>
      <c r="B358" s="231"/>
      <c r="C358" s="18" t="s">
        <v>68</v>
      </c>
      <c r="D358" s="31">
        <f t="shared" si="2300"/>
        <v>164</v>
      </c>
      <c r="E358" s="14">
        <f t="shared" ref="E358:I358" si="2523">IF($D358=0,0,E871/$D358*100)</f>
        <v>28.04878048780488</v>
      </c>
      <c r="F358" s="14">
        <f t="shared" si="2523"/>
        <v>6.7073170731707323</v>
      </c>
      <c r="G358" s="14">
        <f t="shared" si="2523"/>
        <v>58.536585365853654</v>
      </c>
      <c r="H358" s="14">
        <f t="shared" si="2523"/>
        <v>3.6585365853658534</v>
      </c>
      <c r="I358" s="14">
        <f t="shared" si="2523"/>
        <v>3.0487804878048781</v>
      </c>
      <c r="J358" s="31">
        <f t="shared" si="2302"/>
        <v>57</v>
      </c>
      <c r="K358" s="14">
        <f t="shared" ref="K358:R358" si="2524">IF($J358=0,0,K871/$J358*100)</f>
        <v>35.087719298245609</v>
      </c>
      <c r="L358" s="14">
        <f t="shared" si="2524"/>
        <v>31.578947368421051</v>
      </c>
      <c r="M358" s="14">
        <f t="shared" si="2524"/>
        <v>8.7719298245614024</v>
      </c>
      <c r="N358" s="14">
        <f t="shared" si="2524"/>
        <v>12.280701754385964</v>
      </c>
      <c r="O358" s="14">
        <f t="shared" si="2524"/>
        <v>5.2631578947368416</v>
      </c>
      <c r="P358" s="14">
        <f t="shared" si="2524"/>
        <v>0</v>
      </c>
      <c r="Q358" s="14">
        <f t="shared" si="2524"/>
        <v>0</v>
      </c>
      <c r="R358" s="14">
        <f t="shared" si="2524"/>
        <v>7.0175438596491224</v>
      </c>
      <c r="S358" s="48">
        <f t="shared" si="2447"/>
        <v>7.3773584905660377</v>
      </c>
      <c r="T358" s="48">
        <f t="shared" si="2439"/>
        <v>7.3773584905660377</v>
      </c>
      <c r="U358" s="56">
        <f t="shared" si="2439"/>
        <v>80</v>
      </c>
      <c r="V358" s="31">
        <f t="shared" si="2439"/>
        <v>47</v>
      </c>
      <c r="W358" s="14">
        <f t="shared" ref="W358:AA358" si="2525">IF($V358=0,0,W871/$V358*100)</f>
        <v>42.553191489361701</v>
      </c>
      <c r="X358" s="14">
        <f t="shared" si="2525"/>
        <v>25.531914893617021</v>
      </c>
      <c r="Y358" s="14">
        <f t="shared" si="2525"/>
        <v>12.76595744680851</v>
      </c>
      <c r="Z358" s="14">
        <f t="shared" si="2525"/>
        <v>10.638297872340425</v>
      </c>
      <c r="AA358" s="14">
        <f t="shared" si="2525"/>
        <v>8.5106382978723403</v>
      </c>
      <c r="AB358" s="48">
        <f t="shared" ref="AB358:AE358" si="2526">AB871</f>
        <v>29.249723145071982</v>
      </c>
      <c r="AC358" s="48">
        <f t="shared" si="2526"/>
        <v>54.684265010351965</v>
      </c>
      <c r="AD358" s="48">
        <f t="shared" si="2526"/>
        <v>100</v>
      </c>
      <c r="AE358" s="31">
        <f t="shared" si="2526"/>
        <v>28</v>
      </c>
      <c r="AF358" s="14">
        <f t="shared" ref="AF358:AJ358" si="2527">IF($AE358=0,0,AF871/$AE358*100)</f>
        <v>28.571428571428569</v>
      </c>
      <c r="AG358" s="14">
        <f t="shared" si="2527"/>
        <v>35.714285714285715</v>
      </c>
      <c r="AH358" s="14">
        <f t="shared" si="2527"/>
        <v>3.5714285714285712</v>
      </c>
      <c r="AI358" s="14">
        <f t="shared" si="2527"/>
        <v>7.1428571428571423</v>
      </c>
      <c r="AJ358" s="14">
        <f t="shared" si="2527"/>
        <v>25</v>
      </c>
      <c r="AK358" s="48">
        <f t="shared" ref="AK358" si="2528">AK871</f>
        <v>18.81746031746032</v>
      </c>
      <c r="AL358" s="48">
        <f t="shared" ref="AL358:AN373" si="2529">AL871</f>
        <v>16</v>
      </c>
      <c r="AM358" s="48">
        <f t="shared" si="2529"/>
        <v>50</v>
      </c>
      <c r="AN358" s="48">
        <f t="shared" si="2529"/>
        <v>10</v>
      </c>
    </row>
    <row r="359" spans="1:40" ht="15" hidden="1" customHeight="1" x14ac:dyDescent="0.15">
      <c r="A359" s="3"/>
      <c r="B359" s="231"/>
      <c r="C359" s="18" t="s">
        <v>69</v>
      </c>
      <c r="D359" s="31">
        <f t="shared" si="2300"/>
        <v>110</v>
      </c>
      <c r="E359" s="14">
        <f t="shared" ref="E359:I359" si="2530">IF($D359=0,0,E872/$D359*100)</f>
        <v>30.909090909090907</v>
      </c>
      <c r="F359" s="14">
        <f t="shared" si="2530"/>
        <v>4.5454545454545459</v>
      </c>
      <c r="G359" s="14">
        <f t="shared" si="2530"/>
        <v>56.36363636363636</v>
      </c>
      <c r="H359" s="14">
        <f t="shared" si="2530"/>
        <v>2.7272727272727271</v>
      </c>
      <c r="I359" s="14">
        <f t="shared" si="2530"/>
        <v>5.4545454545454541</v>
      </c>
      <c r="J359" s="31">
        <f t="shared" si="2302"/>
        <v>39</v>
      </c>
      <c r="K359" s="14">
        <f t="shared" ref="K359:R359" si="2531">IF($J359=0,0,K872/$J359*100)</f>
        <v>25.641025641025639</v>
      </c>
      <c r="L359" s="14">
        <f t="shared" si="2531"/>
        <v>41.025641025641022</v>
      </c>
      <c r="M359" s="14">
        <f t="shared" si="2531"/>
        <v>12.820512820512819</v>
      </c>
      <c r="N359" s="14">
        <f t="shared" si="2531"/>
        <v>7.6923076923076925</v>
      </c>
      <c r="O359" s="14">
        <f t="shared" si="2531"/>
        <v>0</v>
      </c>
      <c r="P359" s="14">
        <f t="shared" si="2531"/>
        <v>0</v>
      </c>
      <c r="Q359" s="14">
        <f t="shared" si="2531"/>
        <v>0</v>
      </c>
      <c r="R359" s="14">
        <f t="shared" si="2531"/>
        <v>12.820512820512819</v>
      </c>
      <c r="S359" s="48">
        <f t="shared" si="2447"/>
        <v>3.9117647058823528</v>
      </c>
      <c r="T359" s="48">
        <f t="shared" si="2439"/>
        <v>3.9117647058823528</v>
      </c>
      <c r="U359" s="56">
        <f t="shared" si="2439"/>
        <v>30</v>
      </c>
      <c r="V359" s="31">
        <f t="shared" si="2439"/>
        <v>35</v>
      </c>
      <c r="W359" s="14">
        <f t="shared" ref="W359:AA359" si="2532">IF($V359=0,0,W872/$V359*100)</f>
        <v>51.428571428571423</v>
      </c>
      <c r="X359" s="14">
        <f t="shared" si="2532"/>
        <v>25.714285714285712</v>
      </c>
      <c r="Y359" s="14">
        <f t="shared" si="2532"/>
        <v>5.7142857142857144</v>
      </c>
      <c r="Z359" s="14">
        <f t="shared" si="2532"/>
        <v>14.285714285714285</v>
      </c>
      <c r="AA359" s="14">
        <f t="shared" si="2532"/>
        <v>2.8571428571428572</v>
      </c>
      <c r="AB359" s="48">
        <f t="shared" ref="AB359:AE359" si="2533">AB872</f>
        <v>24.334693084693082</v>
      </c>
      <c r="AC359" s="48">
        <f t="shared" si="2533"/>
        <v>51.711222804972799</v>
      </c>
      <c r="AD359" s="48">
        <f t="shared" si="2533"/>
        <v>100</v>
      </c>
      <c r="AE359" s="31">
        <f t="shared" si="2533"/>
        <v>17</v>
      </c>
      <c r="AF359" s="14">
        <f t="shared" ref="AF359:AJ359" si="2534">IF($AE359=0,0,AF872/$AE359*100)</f>
        <v>11.76470588235294</v>
      </c>
      <c r="AG359" s="14">
        <f t="shared" si="2534"/>
        <v>58.82352941176471</v>
      </c>
      <c r="AH359" s="14">
        <f t="shared" si="2534"/>
        <v>5.8823529411764701</v>
      </c>
      <c r="AI359" s="14">
        <f t="shared" si="2534"/>
        <v>0</v>
      </c>
      <c r="AJ359" s="14">
        <f t="shared" si="2534"/>
        <v>23.52941176470588</v>
      </c>
      <c r="AK359" s="48">
        <f t="shared" ref="AK359" si="2535">AK872</f>
        <v>17.987179487179489</v>
      </c>
      <c r="AL359" s="48">
        <f t="shared" ref="AL359" si="2536">AL872</f>
        <v>18</v>
      </c>
      <c r="AM359" s="48">
        <f t="shared" si="2529"/>
        <v>30</v>
      </c>
      <c r="AN359" s="48">
        <f t="shared" si="2529"/>
        <v>5</v>
      </c>
    </row>
    <row r="360" spans="1:40" ht="15" hidden="1" customHeight="1" x14ac:dyDescent="0.15">
      <c r="A360" s="3"/>
      <c r="B360" s="231"/>
      <c r="C360" s="18" t="s">
        <v>70</v>
      </c>
      <c r="D360" s="31">
        <f t="shared" si="2300"/>
        <v>57</v>
      </c>
      <c r="E360" s="14">
        <f t="shared" ref="E360:I360" si="2537">IF($D360=0,0,E873/$D360*100)</f>
        <v>43.859649122807014</v>
      </c>
      <c r="F360" s="14">
        <f t="shared" si="2537"/>
        <v>12.280701754385964</v>
      </c>
      <c r="G360" s="14">
        <f t="shared" si="2537"/>
        <v>35.087719298245609</v>
      </c>
      <c r="H360" s="14">
        <f t="shared" si="2537"/>
        <v>5.2631578947368416</v>
      </c>
      <c r="I360" s="14">
        <f t="shared" si="2537"/>
        <v>3.5087719298245612</v>
      </c>
      <c r="J360" s="31">
        <f t="shared" si="2302"/>
        <v>32</v>
      </c>
      <c r="K360" s="14">
        <f t="shared" ref="K360:R360" si="2538">IF($J360=0,0,K873/$J360*100)</f>
        <v>9.375</v>
      </c>
      <c r="L360" s="14">
        <f t="shared" si="2538"/>
        <v>40.625</v>
      </c>
      <c r="M360" s="14">
        <f t="shared" si="2538"/>
        <v>18.75</v>
      </c>
      <c r="N360" s="14">
        <f t="shared" si="2538"/>
        <v>9.375</v>
      </c>
      <c r="O360" s="14">
        <f t="shared" si="2538"/>
        <v>9.375</v>
      </c>
      <c r="P360" s="14">
        <f t="shared" si="2538"/>
        <v>3.125</v>
      </c>
      <c r="Q360" s="14">
        <f t="shared" si="2538"/>
        <v>0</v>
      </c>
      <c r="R360" s="14">
        <f t="shared" si="2538"/>
        <v>9.375</v>
      </c>
      <c r="S360" s="48">
        <f t="shared" si="2447"/>
        <v>17.620689655172413</v>
      </c>
      <c r="T360" s="48">
        <f t="shared" si="2439"/>
        <v>17.620689655172413</v>
      </c>
      <c r="U360" s="56">
        <f t="shared" si="2439"/>
        <v>173</v>
      </c>
      <c r="V360" s="31">
        <f t="shared" si="2439"/>
        <v>32</v>
      </c>
      <c r="W360" s="14">
        <f t="shared" ref="W360:AA360" si="2539">IF($V360=0,0,W873/$V360*100)</f>
        <v>28.125</v>
      </c>
      <c r="X360" s="14">
        <f t="shared" si="2539"/>
        <v>28.125</v>
      </c>
      <c r="Y360" s="14">
        <f t="shared" si="2539"/>
        <v>21.875</v>
      </c>
      <c r="Z360" s="14">
        <f t="shared" si="2539"/>
        <v>12.5</v>
      </c>
      <c r="AA360" s="14">
        <f t="shared" si="2539"/>
        <v>9.375</v>
      </c>
      <c r="AB360" s="48">
        <f t="shared" ref="AB360:AE360" si="2540">AB873</f>
        <v>39.289819376026273</v>
      </c>
      <c r="AC360" s="48">
        <f t="shared" si="2540"/>
        <v>56.970238095238095</v>
      </c>
      <c r="AD360" s="48">
        <f t="shared" si="2540"/>
        <v>100</v>
      </c>
      <c r="AE360" s="31">
        <f t="shared" si="2540"/>
        <v>23</v>
      </c>
      <c r="AF360" s="14">
        <f t="shared" ref="AF360:AJ360" si="2541">IF($AE360=0,0,AF873/$AE360*100)</f>
        <v>34.782608695652172</v>
      </c>
      <c r="AG360" s="14">
        <f t="shared" si="2541"/>
        <v>26.086956521739129</v>
      </c>
      <c r="AH360" s="14">
        <f t="shared" si="2541"/>
        <v>13.043478260869565</v>
      </c>
      <c r="AI360" s="14">
        <f t="shared" si="2541"/>
        <v>4.3478260869565215</v>
      </c>
      <c r="AJ360" s="14">
        <f t="shared" si="2541"/>
        <v>21.739130434782609</v>
      </c>
      <c r="AK360" s="48">
        <f t="shared" ref="AK360" si="2542">AK873</f>
        <v>17.655114638447973</v>
      </c>
      <c r="AL360" s="48">
        <f t="shared" ref="AL360" si="2543">AL873</f>
        <v>15.357142857142858</v>
      </c>
      <c r="AM360" s="48">
        <f t="shared" si="2529"/>
        <v>50</v>
      </c>
      <c r="AN360" s="48">
        <f t="shared" si="2529"/>
        <v>5</v>
      </c>
    </row>
    <row r="361" spans="1:40" ht="15" hidden="1" customHeight="1" x14ac:dyDescent="0.15">
      <c r="A361" s="3"/>
      <c r="B361" s="24"/>
      <c r="C361" s="18" t="s">
        <v>71</v>
      </c>
      <c r="D361" s="31">
        <f t="shared" si="2300"/>
        <v>48</v>
      </c>
      <c r="E361" s="14">
        <f t="shared" ref="E361:I361" si="2544">IF($D361=0,0,E874/$D361*100)</f>
        <v>43.75</v>
      </c>
      <c r="F361" s="14">
        <f t="shared" si="2544"/>
        <v>12.5</v>
      </c>
      <c r="G361" s="14">
        <f t="shared" si="2544"/>
        <v>35.416666666666671</v>
      </c>
      <c r="H361" s="14">
        <f t="shared" si="2544"/>
        <v>6.25</v>
      </c>
      <c r="I361" s="14">
        <f t="shared" si="2544"/>
        <v>2.083333333333333</v>
      </c>
      <c r="J361" s="31">
        <f t="shared" si="2302"/>
        <v>27</v>
      </c>
      <c r="K361" s="14">
        <f t="shared" ref="K361:R361" si="2545">IF($J361=0,0,K874/$J361*100)</f>
        <v>14.814814814814813</v>
      </c>
      <c r="L361" s="14">
        <f t="shared" si="2545"/>
        <v>25.925925925925924</v>
      </c>
      <c r="M361" s="14">
        <f t="shared" si="2545"/>
        <v>14.814814814814813</v>
      </c>
      <c r="N361" s="14">
        <f t="shared" si="2545"/>
        <v>14.814814814814813</v>
      </c>
      <c r="O361" s="14">
        <f t="shared" si="2545"/>
        <v>3.7037037037037033</v>
      </c>
      <c r="P361" s="14">
        <f t="shared" si="2545"/>
        <v>7.4074074074074066</v>
      </c>
      <c r="Q361" s="14">
        <f t="shared" si="2545"/>
        <v>3.7037037037037033</v>
      </c>
      <c r="R361" s="14">
        <f t="shared" si="2545"/>
        <v>14.814814814814813</v>
      </c>
      <c r="S361" s="48">
        <f t="shared" si="2447"/>
        <v>35.217391304347828</v>
      </c>
      <c r="T361" s="48">
        <f t="shared" si="2439"/>
        <v>35.217391304347828</v>
      </c>
      <c r="U361" s="56">
        <f t="shared" si="2439"/>
        <v>341</v>
      </c>
      <c r="V361" s="31">
        <f t="shared" si="2439"/>
        <v>27</v>
      </c>
      <c r="W361" s="14">
        <f t="shared" ref="W361:AA361" si="2546">IF($V361=0,0,W874/$V361*100)</f>
        <v>25.925925925925924</v>
      </c>
      <c r="X361" s="14">
        <f t="shared" si="2546"/>
        <v>33.333333333333329</v>
      </c>
      <c r="Y361" s="14">
        <f t="shared" si="2546"/>
        <v>25.925925925925924</v>
      </c>
      <c r="Z361" s="14">
        <f t="shared" si="2546"/>
        <v>11.111111111111111</v>
      </c>
      <c r="AA361" s="14">
        <f t="shared" si="2546"/>
        <v>3.7037037037037033</v>
      </c>
      <c r="AB361" s="48">
        <f t="shared" ref="AB361:AE361" si="2547">AB874</f>
        <v>38.064713064713061</v>
      </c>
      <c r="AC361" s="48">
        <f t="shared" si="2547"/>
        <v>52.088554720133658</v>
      </c>
      <c r="AD361" s="48">
        <f t="shared" si="2547"/>
        <v>100</v>
      </c>
      <c r="AE361" s="31">
        <f t="shared" si="2547"/>
        <v>20</v>
      </c>
      <c r="AF361" s="14">
        <f t="shared" ref="AF361:AJ361" si="2548">IF($AE361=0,0,AF874/$AE361*100)</f>
        <v>40</v>
      </c>
      <c r="AG361" s="14">
        <f t="shared" si="2548"/>
        <v>35</v>
      </c>
      <c r="AH361" s="14">
        <f t="shared" si="2548"/>
        <v>20</v>
      </c>
      <c r="AI361" s="14">
        <f t="shared" si="2548"/>
        <v>0</v>
      </c>
      <c r="AJ361" s="14">
        <f t="shared" si="2548"/>
        <v>5</v>
      </c>
      <c r="AK361" s="48">
        <f t="shared" ref="AK361" si="2549">AK874</f>
        <v>17.857105263157894</v>
      </c>
      <c r="AL361" s="48">
        <f t="shared" ref="AL361" si="2550">AL874</f>
        <v>15</v>
      </c>
      <c r="AM361" s="48">
        <f t="shared" si="2529"/>
        <v>30</v>
      </c>
      <c r="AN361" s="48">
        <f t="shared" si="2529"/>
        <v>1</v>
      </c>
    </row>
    <row r="362" spans="1:40" ht="15" hidden="1" customHeight="1" x14ac:dyDescent="0.15">
      <c r="A362" s="3"/>
      <c r="B362" s="24"/>
      <c r="C362" s="18" t="s">
        <v>72</v>
      </c>
      <c r="D362" s="31">
        <f t="shared" si="2300"/>
        <v>41</v>
      </c>
      <c r="E362" s="14">
        <f t="shared" ref="E362:I362" si="2551">IF($D362=0,0,E875/$D362*100)</f>
        <v>43.902439024390247</v>
      </c>
      <c r="F362" s="14">
        <f t="shared" si="2551"/>
        <v>2.4390243902439024</v>
      </c>
      <c r="G362" s="14">
        <f t="shared" si="2551"/>
        <v>31.707317073170731</v>
      </c>
      <c r="H362" s="14">
        <f t="shared" si="2551"/>
        <v>17.073170731707318</v>
      </c>
      <c r="I362" s="14">
        <f t="shared" si="2551"/>
        <v>4.8780487804878048</v>
      </c>
      <c r="J362" s="31">
        <f t="shared" si="2302"/>
        <v>19</v>
      </c>
      <c r="K362" s="14">
        <f t="shared" ref="K362:R362" si="2552">IF($J362=0,0,K875/$J362*100)</f>
        <v>0</v>
      </c>
      <c r="L362" s="14">
        <f t="shared" si="2552"/>
        <v>36.84210526315789</v>
      </c>
      <c r="M362" s="14">
        <f t="shared" si="2552"/>
        <v>5.2631578947368416</v>
      </c>
      <c r="N362" s="14">
        <f t="shared" si="2552"/>
        <v>31.578947368421051</v>
      </c>
      <c r="O362" s="14">
        <f t="shared" si="2552"/>
        <v>5.2631578947368416</v>
      </c>
      <c r="P362" s="14">
        <f t="shared" si="2552"/>
        <v>5.2631578947368416</v>
      </c>
      <c r="Q362" s="14">
        <f t="shared" si="2552"/>
        <v>0</v>
      </c>
      <c r="R362" s="14">
        <f t="shared" si="2552"/>
        <v>15.789473684210526</v>
      </c>
      <c r="S362" s="48">
        <f t="shared" si="2447"/>
        <v>24.4375</v>
      </c>
      <c r="T362" s="48">
        <f t="shared" si="2447"/>
        <v>24.4375</v>
      </c>
      <c r="U362" s="56">
        <f t="shared" si="2447"/>
        <v>173</v>
      </c>
      <c r="V362" s="31">
        <f t="shared" si="2447"/>
        <v>17</v>
      </c>
      <c r="W362" s="14">
        <f t="shared" ref="W362:AA362" si="2553">IF($V362=0,0,W875/$V362*100)</f>
        <v>23.52941176470588</v>
      </c>
      <c r="X362" s="14">
        <f t="shared" si="2553"/>
        <v>35.294117647058826</v>
      </c>
      <c r="Y362" s="14">
        <f t="shared" si="2553"/>
        <v>23.52941176470588</v>
      </c>
      <c r="Z362" s="14">
        <f t="shared" si="2553"/>
        <v>5.8823529411764701</v>
      </c>
      <c r="AA362" s="14">
        <f t="shared" si="2553"/>
        <v>11.76470588235294</v>
      </c>
      <c r="AB362" s="48">
        <f t="shared" ref="AB362:AE362" si="2554">AB875</f>
        <v>33.834054834054832</v>
      </c>
      <c r="AC362" s="48">
        <f t="shared" si="2554"/>
        <v>46.137347500983864</v>
      </c>
      <c r="AD362" s="48">
        <f t="shared" si="2554"/>
        <v>100</v>
      </c>
      <c r="AE362" s="31">
        <f t="shared" si="2554"/>
        <v>13</v>
      </c>
      <c r="AF362" s="14">
        <f t="shared" ref="AF362:AJ362" si="2555">IF($AE362=0,0,AF875/$AE362*100)</f>
        <v>30.76923076923077</v>
      </c>
      <c r="AG362" s="14">
        <f t="shared" si="2555"/>
        <v>30.76923076923077</v>
      </c>
      <c r="AH362" s="14">
        <f t="shared" si="2555"/>
        <v>0</v>
      </c>
      <c r="AI362" s="14">
        <f t="shared" si="2555"/>
        <v>0</v>
      </c>
      <c r="AJ362" s="14">
        <f t="shared" si="2555"/>
        <v>38.461538461538467</v>
      </c>
      <c r="AK362" s="48">
        <f t="shared" ref="AK362" si="2556">AK875</f>
        <v>14.917857142857143</v>
      </c>
      <c r="AL362" s="48">
        <f t="shared" ref="AL362" si="2557">AL875</f>
        <v>14.821428571428571</v>
      </c>
      <c r="AM362" s="48">
        <f t="shared" si="2529"/>
        <v>22.5</v>
      </c>
      <c r="AN362" s="48">
        <f t="shared" si="2529"/>
        <v>6.2</v>
      </c>
    </row>
    <row r="363" spans="1:40" ht="15" hidden="1" customHeight="1" x14ac:dyDescent="0.15">
      <c r="A363" s="3"/>
      <c r="B363" s="24"/>
      <c r="C363" s="18" t="s">
        <v>73</v>
      </c>
      <c r="D363" s="31">
        <f t="shared" si="2300"/>
        <v>12</v>
      </c>
      <c r="E363" s="14">
        <f t="shared" ref="E363:I363" si="2558">IF($D363=0,0,E876/$D363*100)</f>
        <v>58.333333333333336</v>
      </c>
      <c r="F363" s="14">
        <f t="shared" si="2558"/>
        <v>8.3333333333333321</v>
      </c>
      <c r="G363" s="14">
        <f t="shared" si="2558"/>
        <v>25</v>
      </c>
      <c r="H363" s="14">
        <f t="shared" si="2558"/>
        <v>0</v>
      </c>
      <c r="I363" s="14">
        <f t="shared" si="2558"/>
        <v>8.3333333333333321</v>
      </c>
      <c r="J363" s="31">
        <f t="shared" si="2302"/>
        <v>8</v>
      </c>
      <c r="K363" s="14">
        <f t="shared" ref="K363:R363" si="2559">IF($J363=0,0,K876/$J363*100)</f>
        <v>12.5</v>
      </c>
      <c r="L363" s="14">
        <f t="shared" si="2559"/>
        <v>12.5</v>
      </c>
      <c r="M363" s="14">
        <f t="shared" si="2559"/>
        <v>25</v>
      </c>
      <c r="N363" s="14">
        <f t="shared" si="2559"/>
        <v>25</v>
      </c>
      <c r="O363" s="14">
        <f t="shared" si="2559"/>
        <v>12.5</v>
      </c>
      <c r="P363" s="14">
        <f t="shared" si="2559"/>
        <v>0</v>
      </c>
      <c r="Q363" s="14">
        <f t="shared" si="2559"/>
        <v>0</v>
      </c>
      <c r="R363" s="14">
        <f t="shared" si="2559"/>
        <v>12.5</v>
      </c>
      <c r="S363" s="48">
        <f t="shared" ref="S363:V378" si="2560">S876</f>
        <v>19</v>
      </c>
      <c r="T363" s="48">
        <f t="shared" si="2560"/>
        <v>19</v>
      </c>
      <c r="U363" s="56">
        <f t="shared" si="2560"/>
        <v>79</v>
      </c>
      <c r="V363" s="31">
        <f t="shared" si="2560"/>
        <v>7</v>
      </c>
      <c r="W363" s="14">
        <f t="shared" ref="W363:AA363" si="2561">IF($V363=0,0,W876/$V363*100)</f>
        <v>42.857142857142854</v>
      </c>
      <c r="X363" s="14">
        <f t="shared" si="2561"/>
        <v>0</v>
      </c>
      <c r="Y363" s="14">
        <f t="shared" si="2561"/>
        <v>28.571428571428569</v>
      </c>
      <c r="Z363" s="14">
        <f t="shared" si="2561"/>
        <v>0</v>
      </c>
      <c r="AA363" s="14">
        <f t="shared" si="2561"/>
        <v>28.571428571428569</v>
      </c>
      <c r="AB363" s="48">
        <f t="shared" ref="AB363:AE363" si="2562">AB876</f>
        <v>23.333333333333332</v>
      </c>
      <c r="AC363" s="48">
        <f t="shared" si="2562"/>
        <v>58.333333333333329</v>
      </c>
      <c r="AD363" s="48">
        <f t="shared" si="2562"/>
        <v>66.666666666666657</v>
      </c>
      <c r="AE363" s="31">
        <f t="shared" si="2562"/>
        <v>4</v>
      </c>
      <c r="AF363" s="14">
        <f t="shared" ref="AF363:AJ363" si="2563">IF($AE363=0,0,AF876/$AE363*100)</f>
        <v>0</v>
      </c>
      <c r="AG363" s="14">
        <f t="shared" si="2563"/>
        <v>25</v>
      </c>
      <c r="AH363" s="14">
        <f t="shared" si="2563"/>
        <v>25</v>
      </c>
      <c r="AI363" s="14">
        <f t="shared" si="2563"/>
        <v>0</v>
      </c>
      <c r="AJ363" s="14">
        <f t="shared" si="2563"/>
        <v>50</v>
      </c>
      <c r="AK363" s="48">
        <f t="shared" ref="AK363" si="2564">AK876</f>
        <v>26</v>
      </c>
      <c r="AL363" s="48">
        <f t="shared" ref="AL363" si="2565">AL876</f>
        <v>26</v>
      </c>
      <c r="AM363" s="48">
        <f t="shared" si="2529"/>
        <v>30</v>
      </c>
      <c r="AN363" s="48">
        <f t="shared" si="2529"/>
        <v>22</v>
      </c>
    </row>
    <row r="364" spans="1:40" ht="15" hidden="1" customHeight="1" x14ac:dyDescent="0.15">
      <c r="A364" s="3"/>
      <c r="B364" s="24"/>
      <c r="C364" s="18" t="s">
        <v>74</v>
      </c>
      <c r="D364" s="31">
        <f t="shared" si="2300"/>
        <v>9</v>
      </c>
      <c r="E364" s="14">
        <f t="shared" ref="E364:I364" si="2566">IF($D364=0,0,E877/$D364*100)</f>
        <v>77.777777777777786</v>
      </c>
      <c r="F364" s="14">
        <f t="shared" si="2566"/>
        <v>11.111111111111111</v>
      </c>
      <c r="G364" s="14">
        <f t="shared" si="2566"/>
        <v>11.111111111111111</v>
      </c>
      <c r="H364" s="14">
        <f t="shared" si="2566"/>
        <v>0</v>
      </c>
      <c r="I364" s="14">
        <f t="shared" si="2566"/>
        <v>0</v>
      </c>
      <c r="J364" s="31">
        <f t="shared" si="2302"/>
        <v>8</v>
      </c>
      <c r="K364" s="14">
        <f t="shared" ref="K364:R364" si="2567">IF($J364=0,0,K877/$J364*100)</f>
        <v>0</v>
      </c>
      <c r="L364" s="14">
        <f t="shared" si="2567"/>
        <v>25</v>
      </c>
      <c r="M364" s="14">
        <f t="shared" si="2567"/>
        <v>37.5</v>
      </c>
      <c r="N364" s="14">
        <f t="shared" si="2567"/>
        <v>0</v>
      </c>
      <c r="O364" s="14">
        <f t="shared" si="2567"/>
        <v>12.5</v>
      </c>
      <c r="P364" s="14">
        <f t="shared" si="2567"/>
        <v>0</v>
      </c>
      <c r="Q364" s="14">
        <f t="shared" si="2567"/>
        <v>0</v>
      </c>
      <c r="R364" s="14">
        <f t="shared" si="2567"/>
        <v>25</v>
      </c>
      <c r="S364" s="48">
        <f t="shared" ref="S364:V379" si="2568">S877</f>
        <v>18</v>
      </c>
      <c r="T364" s="48">
        <f t="shared" si="2560"/>
        <v>18</v>
      </c>
      <c r="U364" s="56">
        <f t="shared" si="2560"/>
        <v>87</v>
      </c>
      <c r="V364" s="31">
        <f t="shared" si="2560"/>
        <v>6</v>
      </c>
      <c r="W364" s="14">
        <f t="shared" ref="W364:AA364" si="2569">IF($V364=0,0,W877/$V364*100)</f>
        <v>33.333333333333329</v>
      </c>
      <c r="X364" s="14">
        <f t="shared" si="2569"/>
        <v>16.666666666666664</v>
      </c>
      <c r="Y364" s="14">
        <f t="shared" si="2569"/>
        <v>0</v>
      </c>
      <c r="Z364" s="14">
        <f t="shared" si="2569"/>
        <v>16.666666666666664</v>
      </c>
      <c r="AA364" s="14">
        <f t="shared" si="2569"/>
        <v>33.333333333333329</v>
      </c>
      <c r="AB364" s="48">
        <f t="shared" ref="AB364:AE364" si="2570">AB877</f>
        <v>27.777777777777779</v>
      </c>
      <c r="AC364" s="48">
        <f t="shared" si="2570"/>
        <v>55.555555555555557</v>
      </c>
      <c r="AD364" s="48">
        <f t="shared" si="2570"/>
        <v>100</v>
      </c>
      <c r="AE364" s="31">
        <f t="shared" si="2570"/>
        <v>4</v>
      </c>
      <c r="AF364" s="14">
        <f t="shared" ref="AF364:AJ364" si="2571">IF($AE364=0,0,AF877/$AE364*100)</f>
        <v>25</v>
      </c>
      <c r="AG364" s="14">
        <f t="shared" si="2571"/>
        <v>0</v>
      </c>
      <c r="AH364" s="14">
        <f t="shared" si="2571"/>
        <v>50</v>
      </c>
      <c r="AI364" s="14">
        <f t="shared" si="2571"/>
        <v>0</v>
      </c>
      <c r="AJ364" s="14">
        <f t="shared" si="2571"/>
        <v>25</v>
      </c>
      <c r="AK364" s="48">
        <f t="shared" ref="AK364" si="2572">AK877</f>
        <v>25.277777777777782</v>
      </c>
      <c r="AL364" s="48">
        <f t="shared" ref="AL364" si="2573">AL877</f>
        <v>30</v>
      </c>
      <c r="AM364" s="48">
        <f t="shared" si="2529"/>
        <v>33.333333333333336</v>
      </c>
      <c r="AN364" s="48">
        <f t="shared" si="2529"/>
        <v>12.5</v>
      </c>
    </row>
    <row r="365" spans="1:40" ht="15" hidden="1" customHeight="1" x14ac:dyDescent="0.15">
      <c r="A365" s="6"/>
      <c r="B365" s="4"/>
      <c r="C365" s="19" t="s">
        <v>26</v>
      </c>
      <c r="D365" s="32">
        <f t="shared" si="2300"/>
        <v>452</v>
      </c>
      <c r="E365" s="12">
        <f t="shared" ref="E365:I365" si="2574">IF($D365=0,0,E878/$D365*100)</f>
        <v>32.522123893805308</v>
      </c>
      <c r="F365" s="12">
        <f t="shared" si="2574"/>
        <v>3.5398230088495577</v>
      </c>
      <c r="G365" s="12">
        <f t="shared" si="2574"/>
        <v>47.345132743362832</v>
      </c>
      <c r="H365" s="12">
        <f t="shared" si="2574"/>
        <v>7.5221238938053103</v>
      </c>
      <c r="I365" s="12">
        <f t="shared" si="2574"/>
        <v>9.0707964601769913</v>
      </c>
      <c r="J365" s="32">
        <f t="shared" si="2302"/>
        <v>163</v>
      </c>
      <c r="K365" s="12">
        <f t="shared" ref="K365:R365" si="2575">IF($J365=0,0,K878/$J365*100)</f>
        <v>27.607361963190186</v>
      </c>
      <c r="L365" s="12">
        <f t="shared" si="2575"/>
        <v>36.196319018404907</v>
      </c>
      <c r="M365" s="12">
        <f t="shared" si="2575"/>
        <v>8.5889570552147241</v>
      </c>
      <c r="N365" s="12">
        <f t="shared" si="2575"/>
        <v>4.9079754601226995</v>
      </c>
      <c r="O365" s="12">
        <f t="shared" si="2575"/>
        <v>3.6809815950920246</v>
      </c>
      <c r="P365" s="12">
        <f t="shared" si="2575"/>
        <v>3.6809815950920246</v>
      </c>
      <c r="Q365" s="12">
        <f t="shared" si="2575"/>
        <v>0.61349693251533743</v>
      </c>
      <c r="R365" s="12">
        <f t="shared" si="2575"/>
        <v>14.723926380368098</v>
      </c>
      <c r="S365" s="45">
        <f t="shared" si="2568"/>
        <v>15.237410071942445</v>
      </c>
      <c r="T365" s="45">
        <f t="shared" si="2560"/>
        <v>15.237410071942445</v>
      </c>
      <c r="U365" s="54">
        <f t="shared" si="2560"/>
        <v>206</v>
      </c>
      <c r="V365" s="32">
        <f t="shared" si="2560"/>
        <v>144</v>
      </c>
      <c r="W365" s="12">
        <f t="shared" ref="W365:AA365" si="2576">IF($V365=0,0,W878/$V365*100)</f>
        <v>37.5</v>
      </c>
      <c r="X365" s="12">
        <f t="shared" si="2576"/>
        <v>24.305555555555554</v>
      </c>
      <c r="Y365" s="12">
        <f t="shared" si="2576"/>
        <v>11.805555555555555</v>
      </c>
      <c r="Z365" s="12">
        <f t="shared" si="2576"/>
        <v>9.7222222222222232</v>
      </c>
      <c r="AA365" s="12">
        <f t="shared" si="2576"/>
        <v>16.666666666666664</v>
      </c>
      <c r="AB365" s="45">
        <f t="shared" ref="AB365:AE365" si="2577">AB878</f>
        <v>28.504614598364597</v>
      </c>
      <c r="AC365" s="45">
        <f t="shared" si="2577"/>
        <v>51.826571997026541</v>
      </c>
      <c r="AD365" s="45">
        <f t="shared" si="2577"/>
        <v>100</v>
      </c>
      <c r="AE365" s="32">
        <f t="shared" si="2577"/>
        <v>93</v>
      </c>
      <c r="AF365" s="12">
        <f t="shared" ref="AF365:AJ365" si="2578">IF($AE365=0,0,AF878/$AE365*100)</f>
        <v>25.806451612903224</v>
      </c>
      <c r="AG365" s="12">
        <f t="shared" si="2578"/>
        <v>25.806451612903224</v>
      </c>
      <c r="AH365" s="12">
        <f t="shared" si="2578"/>
        <v>7.5268817204301079</v>
      </c>
      <c r="AI365" s="12">
        <f t="shared" si="2578"/>
        <v>4.3010752688172049</v>
      </c>
      <c r="AJ365" s="12">
        <f t="shared" si="2578"/>
        <v>36.55913978494624</v>
      </c>
      <c r="AK365" s="45">
        <f t="shared" ref="AK365" si="2579">AK878</f>
        <v>18.131275221953185</v>
      </c>
      <c r="AL365" s="45">
        <f t="shared" ref="AL365" si="2580">AL878</f>
        <v>16.5</v>
      </c>
      <c r="AM365" s="45">
        <f t="shared" si="2529"/>
        <v>50</v>
      </c>
      <c r="AN365" s="45">
        <f t="shared" si="2529"/>
        <v>1</v>
      </c>
    </row>
    <row r="366" spans="1:40" ht="15" hidden="1" customHeight="1" x14ac:dyDescent="0.15">
      <c r="A366" s="2" t="s">
        <v>194</v>
      </c>
      <c r="B366" s="23" t="s">
        <v>10</v>
      </c>
      <c r="C366" s="17" t="s">
        <v>155</v>
      </c>
      <c r="D366" s="30">
        <f t="shared" si="2300"/>
        <v>132</v>
      </c>
      <c r="E366" s="13">
        <f t="shared" ref="E366:I366" si="2581">IF($D366=0,0,E879/$D366*100)</f>
        <v>76.515151515151516</v>
      </c>
      <c r="F366" s="13">
        <f t="shared" si="2581"/>
        <v>4.5454545454545459</v>
      </c>
      <c r="G366" s="13">
        <f t="shared" si="2581"/>
        <v>14.393939393939394</v>
      </c>
      <c r="H366" s="13">
        <f t="shared" si="2581"/>
        <v>2.2727272727272729</v>
      </c>
      <c r="I366" s="13">
        <f t="shared" si="2581"/>
        <v>2.2727272727272729</v>
      </c>
      <c r="J366" s="30">
        <f t="shared" si="2302"/>
        <v>107</v>
      </c>
      <c r="K366" s="13">
        <f t="shared" ref="K366:R366" si="2582">IF($J366=0,0,K879/$J366*100)</f>
        <v>4.6728971962616823</v>
      </c>
      <c r="L366" s="13">
        <f t="shared" si="2582"/>
        <v>7.4766355140186906</v>
      </c>
      <c r="M366" s="13">
        <f t="shared" si="2582"/>
        <v>6.5420560747663545</v>
      </c>
      <c r="N366" s="13">
        <f t="shared" si="2582"/>
        <v>11.214953271028037</v>
      </c>
      <c r="O366" s="13">
        <f t="shared" si="2582"/>
        <v>2.8037383177570092</v>
      </c>
      <c r="P366" s="13">
        <f t="shared" si="2582"/>
        <v>0</v>
      </c>
      <c r="Q366" s="13">
        <f t="shared" si="2582"/>
        <v>58.878504672897193</v>
      </c>
      <c r="R366" s="13">
        <f t="shared" si="2582"/>
        <v>8.4112149532710276</v>
      </c>
      <c r="S366" s="47">
        <f t="shared" si="2568"/>
        <v>137.10204081632654</v>
      </c>
      <c r="T366" s="47">
        <f t="shared" si="2560"/>
        <v>137.10204081632654</v>
      </c>
      <c r="U366" s="55">
        <f t="shared" si="2560"/>
        <v>206</v>
      </c>
      <c r="V366" s="30">
        <f t="shared" si="2560"/>
        <v>104</v>
      </c>
      <c r="W366" s="13">
        <f t="shared" ref="W366:AA366" si="2583">IF($V366=0,0,W879/$V366*100)</f>
        <v>17.307692307692307</v>
      </c>
      <c r="X366" s="13">
        <f t="shared" si="2583"/>
        <v>20.192307692307693</v>
      </c>
      <c r="Y366" s="13">
        <f t="shared" si="2583"/>
        <v>18.269230769230766</v>
      </c>
      <c r="Z366" s="13">
        <f t="shared" si="2583"/>
        <v>9.6153846153846168</v>
      </c>
      <c r="AA366" s="13">
        <f t="shared" si="2583"/>
        <v>34.615384615384613</v>
      </c>
      <c r="AB366" s="47">
        <f t="shared" ref="AB366:AE366" si="2584">AB879</f>
        <v>41.891610302657654</v>
      </c>
      <c r="AC366" s="47">
        <f t="shared" si="2584"/>
        <v>56.972590011614415</v>
      </c>
      <c r="AD366" s="47">
        <f t="shared" si="2584"/>
        <v>100</v>
      </c>
      <c r="AE366" s="30">
        <f t="shared" si="2584"/>
        <v>86</v>
      </c>
      <c r="AF366" s="13">
        <f t="shared" ref="AF366:AJ366" si="2585">IF($AE366=0,0,AF879/$AE366*100)</f>
        <v>0</v>
      </c>
      <c r="AG366" s="13">
        <f t="shared" si="2585"/>
        <v>6.9767441860465116</v>
      </c>
      <c r="AH366" s="13">
        <f t="shared" si="2585"/>
        <v>24.418604651162788</v>
      </c>
      <c r="AI366" s="13">
        <f t="shared" si="2585"/>
        <v>32.558139534883722</v>
      </c>
      <c r="AJ366" s="13">
        <f t="shared" si="2585"/>
        <v>36.046511627906973</v>
      </c>
      <c r="AK366" s="47">
        <f t="shared" ref="AK366" si="2586">AK879</f>
        <v>41.689277843368743</v>
      </c>
      <c r="AL366" s="47">
        <f t="shared" ref="AL366" si="2587">AL879</f>
        <v>40</v>
      </c>
      <c r="AM366" s="47">
        <f t="shared" si="2529"/>
        <v>100</v>
      </c>
      <c r="AN366" s="47">
        <f t="shared" si="2529"/>
        <v>15</v>
      </c>
    </row>
    <row r="367" spans="1:40" ht="15" hidden="1" customHeight="1" x14ac:dyDescent="0.15">
      <c r="A367" s="3" t="s">
        <v>154</v>
      </c>
      <c r="B367" s="24" t="s">
        <v>11</v>
      </c>
      <c r="C367" s="18" t="s">
        <v>156</v>
      </c>
      <c r="D367" s="31">
        <f t="shared" si="2300"/>
        <v>251</v>
      </c>
      <c r="E367" s="14">
        <f t="shared" ref="E367:I367" si="2588">IF($D367=0,0,E880/$D367*100)</f>
        <v>15.936254980079681</v>
      </c>
      <c r="F367" s="14">
        <f t="shared" si="2588"/>
        <v>2.3904382470119523</v>
      </c>
      <c r="G367" s="14">
        <f t="shared" si="2588"/>
        <v>71.713147410358573</v>
      </c>
      <c r="H367" s="14">
        <f t="shared" si="2588"/>
        <v>4.7808764940239046</v>
      </c>
      <c r="I367" s="14">
        <f t="shared" si="2588"/>
        <v>5.1792828685258963</v>
      </c>
      <c r="J367" s="31">
        <f t="shared" si="2302"/>
        <v>46</v>
      </c>
      <c r="K367" s="14">
        <f t="shared" ref="K367:R367" si="2589">IF($J367=0,0,K880/$J367*100)</f>
        <v>41.304347826086953</v>
      </c>
      <c r="L367" s="14">
        <f t="shared" si="2589"/>
        <v>39.130434782608695</v>
      </c>
      <c r="M367" s="14">
        <f t="shared" si="2589"/>
        <v>2.1739130434782608</v>
      </c>
      <c r="N367" s="14">
        <f t="shared" si="2589"/>
        <v>4.3478260869565215</v>
      </c>
      <c r="O367" s="14">
        <f t="shared" si="2589"/>
        <v>4.3478260869565215</v>
      </c>
      <c r="P367" s="14">
        <f t="shared" si="2589"/>
        <v>6.5217391304347823</v>
      </c>
      <c r="Q367" s="14">
        <f t="shared" si="2589"/>
        <v>2.1739130434782608</v>
      </c>
      <c r="R367" s="14">
        <f t="shared" si="2589"/>
        <v>0</v>
      </c>
      <c r="S367" s="48">
        <f t="shared" si="2568"/>
        <v>18.456521739130434</v>
      </c>
      <c r="T367" s="48">
        <f t="shared" si="2560"/>
        <v>18.456521739130434</v>
      </c>
      <c r="U367" s="56">
        <f t="shared" si="2560"/>
        <v>206</v>
      </c>
      <c r="V367" s="31">
        <f t="shared" si="2560"/>
        <v>40</v>
      </c>
      <c r="W367" s="14">
        <f t="shared" ref="W367:AA367" si="2590">IF($V367=0,0,W880/$V367*100)</f>
        <v>42.5</v>
      </c>
      <c r="X367" s="14">
        <f t="shared" si="2590"/>
        <v>42.5</v>
      </c>
      <c r="Y367" s="14">
        <f t="shared" si="2590"/>
        <v>10</v>
      </c>
      <c r="Z367" s="14">
        <f t="shared" si="2590"/>
        <v>5</v>
      </c>
      <c r="AA367" s="14">
        <f t="shared" si="2590"/>
        <v>0</v>
      </c>
      <c r="AB367" s="48">
        <f t="shared" ref="AB367:AE367" si="2591">AB880</f>
        <v>21.319494266744904</v>
      </c>
      <c r="AC367" s="48">
        <f t="shared" si="2591"/>
        <v>37.077381333469404</v>
      </c>
      <c r="AD367" s="48">
        <f t="shared" si="2591"/>
        <v>100</v>
      </c>
      <c r="AE367" s="31">
        <f t="shared" si="2591"/>
        <v>23</v>
      </c>
      <c r="AF367" s="14">
        <f t="shared" ref="AF367:AJ367" si="2592">IF($AE367=0,0,AF880/$AE367*100)</f>
        <v>34.782608695652172</v>
      </c>
      <c r="AG367" s="14">
        <f t="shared" si="2592"/>
        <v>34.782608695652172</v>
      </c>
      <c r="AH367" s="14">
        <f t="shared" si="2592"/>
        <v>13.043478260869565</v>
      </c>
      <c r="AI367" s="14">
        <f t="shared" si="2592"/>
        <v>0</v>
      </c>
      <c r="AJ367" s="14">
        <f t="shared" si="2592"/>
        <v>17.391304347826086</v>
      </c>
      <c r="AK367" s="48">
        <f t="shared" ref="AK367" si="2593">AK880</f>
        <v>16.478947368421053</v>
      </c>
      <c r="AL367" s="48">
        <f t="shared" ref="AL367" si="2594">AL880</f>
        <v>15</v>
      </c>
      <c r="AM367" s="48">
        <f t="shared" si="2529"/>
        <v>30</v>
      </c>
      <c r="AN367" s="48">
        <f t="shared" si="2529"/>
        <v>4.0999999999999996</v>
      </c>
    </row>
    <row r="368" spans="1:40" ht="15" hidden="1" customHeight="1" x14ac:dyDescent="0.15">
      <c r="A368" s="3"/>
      <c r="B368" s="24"/>
      <c r="C368" s="18" t="s">
        <v>157</v>
      </c>
      <c r="D368" s="31">
        <f t="shared" si="2300"/>
        <v>538</v>
      </c>
      <c r="E368" s="14">
        <f t="shared" ref="E368:I368" si="2595">IF($D368=0,0,E881/$D368*100)</f>
        <v>18.029739776951672</v>
      </c>
      <c r="F368" s="14">
        <f t="shared" si="2595"/>
        <v>4.2750929368029738</v>
      </c>
      <c r="G368" s="14">
        <f t="shared" si="2595"/>
        <v>65.613382899628249</v>
      </c>
      <c r="H368" s="14">
        <f t="shared" si="2595"/>
        <v>5.9479553903345721</v>
      </c>
      <c r="I368" s="14">
        <f t="shared" si="2595"/>
        <v>6.1338289962825279</v>
      </c>
      <c r="J368" s="31">
        <f t="shared" si="2302"/>
        <v>120</v>
      </c>
      <c r="K368" s="14">
        <f t="shared" ref="K368:R368" si="2596">IF($J368=0,0,K881/$J368*100)</f>
        <v>42.5</v>
      </c>
      <c r="L368" s="14">
        <f t="shared" si="2596"/>
        <v>38.333333333333336</v>
      </c>
      <c r="M368" s="14">
        <f t="shared" si="2596"/>
        <v>8.3333333333333321</v>
      </c>
      <c r="N368" s="14">
        <f t="shared" si="2596"/>
        <v>3.3333333333333335</v>
      </c>
      <c r="O368" s="14">
        <f t="shared" si="2596"/>
        <v>1.6666666666666667</v>
      </c>
      <c r="P368" s="14">
        <f t="shared" si="2596"/>
        <v>0.83333333333333337</v>
      </c>
      <c r="Q368" s="14">
        <f t="shared" si="2596"/>
        <v>0</v>
      </c>
      <c r="R368" s="14">
        <f t="shared" si="2596"/>
        <v>5</v>
      </c>
      <c r="S368" s="48">
        <f t="shared" si="2568"/>
        <v>5.8859649122807021</v>
      </c>
      <c r="T368" s="48">
        <f t="shared" si="2560"/>
        <v>5.8859649122807021</v>
      </c>
      <c r="U368" s="56">
        <f t="shared" si="2560"/>
        <v>199</v>
      </c>
      <c r="V368" s="31">
        <f t="shared" si="2560"/>
        <v>107</v>
      </c>
      <c r="W368" s="14">
        <f t="shared" ref="W368:AA368" si="2597">IF($V368=0,0,W881/$V368*100)</f>
        <v>53.271028037383175</v>
      </c>
      <c r="X368" s="14">
        <f t="shared" si="2597"/>
        <v>17.75700934579439</v>
      </c>
      <c r="Y368" s="14">
        <f t="shared" si="2597"/>
        <v>10.2803738317757</v>
      </c>
      <c r="Z368" s="14">
        <f t="shared" si="2597"/>
        <v>8.4112149532710276</v>
      </c>
      <c r="AA368" s="14">
        <f t="shared" si="2597"/>
        <v>10.2803738317757</v>
      </c>
      <c r="AB368" s="48">
        <f t="shared" ref="AB368:AE368" si="2598">AB881</f>
        <v>21.730362502421318</v>
      </c>
      <c r="AC368" s="48">
        <f t="shared" si="2598"/>
        <v>53.490123082883251</v>
      </c>
      <c r="AD368" s="48">
        <f t="shared" si="2598"/>
        <v>100</v>
      </c>
      <c r="AE368" s="31">
        <f t="shared" si="2598"/>
        <v>53</v>
      </c>
      <c r="AF368" s="14">
        <f t="shared" ref="AF368:AJ368" si="2599">IF($AE368=0,0,AF881/$AE368*100)</f>
        <v>26.415094339622641</v>
      </c>
      <c r="AG368" s="14">
        <f t="shared" si="2599"/>
        <v>33.962264150943398</v>
      </c>
      <c r="AH368" s="14">
        <f t="shared" si="2599"/>
        <v>9.433962264150944</v>
      </c>
      <c r="AI368" s="14">
        <f t="shared" si="2599"/>
        <v>1.8867924528301887</v>
      </c>
      <c r="AJ368" s="14">
        <f t="shared" si="2599"/>
        <v>28.30188679245283</v>
      </c>
      <c r="AK368" s="48">
        <f t="shared" ref="AK368" si="2600">AK881</f>
        <v>17.665263157894739</v>
      </c>
      <c r="AL368" s="48">
        <f t="shared" ref="AL368" si="2601">AL881</f>
        <v>20</v>
      </c>
      <c r="AM368" s="48">
        <f t="shared" si="2529"/>
        <v>43.333333333333336</v>
      </c>
      <c r="AN368" s="48">
        <f t="shared" si="2529"/>
        <v>3.3000000000000003</v>
      </c>
    </row>
    <row r="369" spans="1:40" ht="15" hidden="1" customHeight="1" x14ac:dyDescent="0.15">
      <c r="A369" s="3"/>
      <c r="B369" s="24"/>
      <c r="C369" s="18" t="s">
        <v>158</v>
      </c>
      <c r="D369" s="31">
        <f t="shared" si="2300"/>
        <v>541</v>
      </c>
      <c r="E369" s="14">
        <f t="shared" ref="E369:I369" si="2602">IF($D369=0,0,E882/$D369*100)</f>
        <v>31.977818853974121</v>
      </c>
      <c r="F369" s="14">
        <f t="shared" si="2602"/>
        <v>4.4362292051756009</v>
      </c>
      <c r="G369" s="14">
        <f t="shared" si="2602"/>
        <v>55.822550831792974</v>
      </c>
      <c r="H369" s="14">
        <f t="shared" si="2602"/>
        <v>3.6968576709796674</v>
      </c>
      <c r="I369" s="14">
        <f t="shared" si="2602"/>
        <v>4.066543438077634</v>
      </c>
      <c r="J369" s="31">
        <f t="shared" si="2302"/>
        <v>197</v>
      </c>
      <c r="K369" s="14">
        <f t="shared" ref="K369:R369" si="2603">IF($J369=0,0,K882/$J369*100)</f>
        <v>30.456852791878177</v>
      </c>
      <c r="L369" s="14">
        <f t="shared" si="2603"/>
        <v>39.593908629441628</v>
      </c>
      <c r="M369" s="14">
        <f t="shared" si="2603"/>
        <v>12.18274111675127</v>
      </c>
      <c r="N369" s="14">
        <f t="shared" si="2603"/>
        <v>5.0761421319796955</v>
      </c>
      <c r="O369" s="14">
        <f t="shared" si="2603"/>
        <v>1.015228426395939</v>
      </c>
      <c r="P369" s="14">
        <f t="shared" si="2603"/>
        <v>1.5228426395939088</v>
      </c>
      <c r="Q369" s="14">
        <f t="shared" si="2603"/>
        <v>1.5228426395939088</v>
      </c>
      <c r="R369" s="14">
        <f t="shared" si="2603"/>
        <v>8.6294416243654819</v>
      </c>
      <c r="S369" s="48">
        <f t="shared" si="2568"/>
        <v>10.5</v>
      </c>
      <c r="T369" s="48">
        <f t="shared" si="2560"/>
        <v>10.5</v>
      </c>
      <c r="U369" s="56">
        <f t="shared" si="2560"/>
        <v>206</v>
      </c>
      <c r="V369" s="31">
        <f t="shared" si="2560"/>
        <v>173</v>
      </c>
      <c r="W369" s="14">
        <f t="shared" ref="W369:AA369" si="2604">IF($V369=0,0,W882/$V369*100)</f>
        <v>39.884393063583815</v>
      </c>
      <c r="X369" s="14">
        <f t="shared" si="2604"/>
        <v>17.341040462427745</v>
      </c>
      <c r="Y369" s="14">
        <f t="shared" si="2604"/>
        <v>17.341040462427745</v>
      </c>
      <c r="Z369" s="14">
        <f t="shared" si="2604"/>
        <v>15.606936416184972</v>
      </c>
      <c r="AA369" s="14">
        <f t="shared" si="2604"/>
        <v>9.8265895953757223</v>
      </c>
      <c r="AB369" s="48">
        <f t="shared" ref="AB369:AE369" si="2605">AB882</f>
        <v>34.613095238095227</v>
      </c>
      <c r="AC369" s="48">
        <f t="shared" si="2605"/>
        <v>62.064860426929371</v>
      </c>
      <c r="AD369" s="48">
        <f t="shared" si="2605"/>
        <v>100</v>
      </c>
      <c r="AE369" s="31">
        <f t="shared" si="2605"/>
        <v>106</v>
      </c>
      <c r="AF369" s="14">
        <f t="shared" ref="AF369:AJ369" si="2606">IF($AE369=0,0,AF882/$AE369*100)</f>
        <v>34.905660377358487</v>
      </c>
      <c r="AG369" s="14">
        <f t="shared" si="2606"/>
        <v>30.188679245283019</v>
      </c>
      <c r="AH369" s="14">
        <f t="shared" si="2606"/>
        <v>8.4905660377358494</v>
      </c>
      <c r="AI369" s="14">
        <f t="shared" si="2606"/>
        <v>1.8867924528301887</v>
      </c>
      <c r="AJ369" s="14">
        <f t="shared" si="2606"/>
        <v>24.528301886792452</v>
      </c>
      <c r="AK369" s="48">
        <f t="shared" ref="AK369" si="2607">AK882</f>
        <v>16.731324404761903</v>
      </c>
      <c r="AL369" s="48">
        <f t="shared" ref="AL369" si="2608">AL882</f>
        <v>15</v>
      </c>
      <c r="AM369" s="48">
        <f t="shared" si="2529"/>
        <v>50</v>
      </c>
      <c r="AN369" s="48">
        <f t="shared" si="2529"/>
        <v>4</v>
      </c>
    </row>
    <row r="370" spans="1:40" ht="15" hidden="1" customHeight="1" x14ac:dyDescent="0.15">
      <c r="A370" s="3"/>
      <c r="B370" s="24"/>
      <c r="C370" s="18" t="s">
        <v>159</v>
      </c>
      <c r="D370" s="31">
        <f t="shared" si="2300"/>
        <v>451</v>
      </c>
      <c r="E370" s="14">
        <f t="shared" ref="E370:I370" si="2609">IF($D370=0,0,E883/$D370*100)</f>
        <v>39.467849223946786</v>
      </c>
      <c r="F370" s="14">
        <f t="shared" si="2609"/>
        <v>5.5432372505543244</v>
      </c>
      <c r="G370" s="14">
        <f t="shared" si="2609"/>
        <v>44.789356984478935</v>
      </c>
      <c r="H370" s="14">
        <f t="shared" si="2609"/>
        <v>2.4390243902439024</v>
      </c>
      <c r="I370" s="14">
        <f t="shared" si="2609"/>
        <v>7.7605321507760534</v>
      </c>
      <c r="J370" s="31">
        <f t="shared" si="2302"/>
        <v>203</v>
      </c>
      <c r="K370" s="14">
        <f t="shared" ref="K370:R370" si="2610">IF($J370=0,0,K883/$J370*100)</f>
        <v>22.660098522167488</v>
      </c>
      <c r="L370" s="14">
        <f t="shared" si="2610"/>
        <v>33.004926108374384</v>
      </c>
      <c r="M370" s="14">
        <f t="shared" si="2610"/>
        <v>8.3743842364532011</v>
      </c>
      <c r="N370" s="14">
        <f t="shared" si="2610"/>
        <v>10.344827586206897</v>
      </c>
      <c r="O370" s="14">
        <f t="shared" si="2610"/>
        <v>5.4187192118226601</v>
      </c>
      <c r="P370" s="14">
        <f t="shared" si="2610"/>
        <v>2.4630541871921183</v>
      </c>
      <c r="Q370" s="14">
        <f t="shared" si="2610"/>
        <v>3.4482758620689653</v>
      </c>
      <c r="R370" s="14">
        <f t="shared" si="2610"/>
        <v>14.285714285714285</v>
      </c>
      <c r="S370" s="48">
        <f t="shared" si="2568"/>
        <v>22.321839080459771</v>
      </c>
      <c r="T370" s="48">
        <f t="shared" si="2560"/>
        <v>22.321839080459771</v>
      </c>
      <c r="U370" s="56">
        <f t="shared" si="2560"/>
        <v>206</v>
      </c>
      <c r="V370" s="31">
        <f t="shared" si="2560"/>
        <v>183</v>
      </c>
      <c r="W370" s="14">
        <f t="shared" ref="W370:AA370" si="2611">IF($V370=0,0,W883/$V370*100)</f>
        <v>38.797814207650269</v>
      </c>
      <c r="X370" s="14">
        <f t="shared" si="2611"/>
        <v>19.672131147540984</v>
      </c>
      <c r="Y370" s="14">
        <f t="shared" si="2611"/>
        <v>18.579234972677597</v>
      </c>
      <c r="Z370" s="14">
        <f t="shared" si="2611"/>
        <v>11.475409836065573</v>
      </c>
      <c r="AA370" s="14">
        <f t="shared" si="2611"/>
        <v>11.475409836065573</v>
      </c>
      <c r="AB370" s="48">
        <f t="shared" ref="AB370:AE370" si="2612">AB883</f>
        <v>32.563234091011864</v>
      </c>
      <c r="AC370" s="48">
        <f t="shared" si="2612"/>
        <v>57.969713436746396</v>
      </c>
      <c r="AD370" s="48">
        <f t="shared" si="2612"/>
        <v>100</v>
      </c>
      <c r="AE370" s="31">
        <f t="shared" si="2612"/>
        <v>115</v>
      </c>
      <c r="AF370" s="14">
        <f t="shared" ref="AF370:AJ370" si="2613">IF($AE370=0,0,AF883/$AE370*100)</f>
        <v>20</v>
      </c>
      <c r="AG370" s="14">
        <f t="shared" si="2613"/>
        <v>28.695652173913043</v>
      </c>
      <c r="AH370" s="14">
        <f t="shared" si="2613"/>
        <v>18.260869565217391</v>
      </c>
      <c r="AI370" s="14">
        <f t="shared" si="2613"/>
        <v>5.2173913043478262</v>
      </c>
      <c r="AJ370" s="14">
        <f t="shared" si="2613"/>
        <v>27.826086956521738</v>
      </c>
      <c r="AK370" s="48">
        <f t="shared" ref="AK370" si="2614">AK883</f>
        <v>20.868273092369478</v>
      </c>
      <c r="AL370" s="48">
        <f t="shared" ref="AL370" si="2615">AL883</f>
        <v>20</v>
      </c>
      <c r="AM370" s="48">
        <f t="shared" si="2529"/>
        <v>50</v>
      </c>
      <c r="AN370" s="48">
        <f t="shared" si="2529"/>
        <v>1</v>
      </c>
    </row>
    <row r="371" spans="1:40" ht="15" hidden="1" customHeight="1" x14ac:dyDescent="0.15">
      <c r="A371" s="3"/>
      <c r="B371" s="24"/>
      <c r="C371" s="18" t="s">
        <v>160</v>
      </c>
      <c r="D371" s="31">
        <f t="shared" si="2300"/>
        <v>316</v>
      </c>
      <c r="E371" s="14">
        <f t="shared" ref="E371:I371" si="2616">IF($D371=0,0,E884/$D371*100)</f>
        <v>41.139240506329116</v>
      </c>
      <c r="F371" s="14">
        <f t="shared" si="2616"/>
        <v>5.6962025316455698</v>
      </c>
      <c r="G371" s="14">
        <f t="shared" si="2616"/>
        <v>43.037974683544306</v>
      </c>
      <c r="H371" s="14">
        <f t="shared" si="2616"/>
        <v>5.0632911392405067</v>
      </c>
      <c r="I371" s="14">
        <f t="shared" si="2616"/>
        <v>5.0632911392405067</v>
      </c>
      <c r="J371" s="31">
        <f t="shared" si="2302"/>
        <v>148</v>
      </c>
      <c r="K371" s="14">
        <f t="shared" ref="K371:R371" si="2617">IF($J371=0,0,K884/$J371*100)</f>
        <v>17.567567567567568</v>
      </c>
      <c r="L371" s="14">
        <f t="shared" si="2617"/>
        <v>27.702702702702702</v>
      </c>
      <c r="M371" s="14">
        <f t="shared" si="2617"/>
        <v>11.486486486486488</v>
      </c>
      <c r="N371" s="14">
        <f t="shared" si="2617"/>
        <v>6.756756756756757</v>
      </c>
      <c r="O371" s="14">
        <f t="shared" si="2617"/>
        <v>11.486486486486488</v>
      </c>
      <c r="P371" s="14">
        <f t="shared" si="2617"/>
        <v>5.4054054054054053</v>
      </c>
      <c r="Q371" s="14">
        <f t="shared" si="2617"/>
        <v>12.162162162162163</v>
      </c>
      <c r="R371" s="14">
        <f t="shared" si="2617"/>
        <v>7.4324324324324325</v>
      </c>
      <c r="S371" s="48">
        <f t="shared" si="2568"/>
        <v>51.67153284671533</v>
      </c>
      <c r="T371" s="48">
        <f t="shared" si="2560"/>
        <v>51.67153284671533</v>
      </c>
      <c r="U371" s="56">
        <f t="shared" si="2560"/>
        <v>341</v>
      </c>
      <c r="V371" s="31">
        <f t="shared" si="2560"/>
        <v>144</v>
      </c>
      <c r="W371" s="14">
        <f t="shared" ref="W371:AA371" si="2618">IF($V371=0,0,W884/$V371*100)</f>
        <v>30.555555555555557</v>
      </c>
      <c r="X371" s="14">
        <f t="shared" si="2618"/>
        <v>23.611111111111111</v>
      </c>
      <c r="Y371" s="14">
        <f t="shared" si="2618"/>
        <v>20.833333333333336</v>
      </c>
      <c r="Z371" s="14">
        <f t="shared" si="2618"/>
        <v>10.416666666666668</v>
      </c>
      <c r="AA371" s="14">
        <f t="shared" si="2618"/>
        <v>14.583333333333334</v>
      </c>
      <c r="AB371" s="48">
        <f t="shared" ref="AB371:AE371" si="2619">AB884</f>
        <v>36.547889779597085</v>
      </c>
      <c r="AC371" s="48">
        <f t="shared" si="2619"/>
        <v>56.90367649228407</v>
      </c>
      <c r="AD371" s="48">
        <f t="shared" si="2619"/>
        <v>100</v>
      </c>
      <c r="AE371" s="31">
        <f t="shared" si="2619"/>
        <v>100</v>
      </c>
      <c r="AF371" s="14">
        <f t="shared" ref="AF371:AJ371" si="2620">IF($AE371=0,0,AF884/$AE371*100)</f>
        <v>19</v>
      </c>
      <c r="AG371" s="14">
        <f t="shared" si="2620"/>
        <v>28.999999999999996</v>
      </c>
      <c r="AH371" s="14">
        <f t="shared" si="2620"/>
        <v>20</v>
      </c>
      <c r="AI371" s="14">
        <f t="shared" si="2620"/>
        <v>6</v>
      </c>
      <c r="AJ371" s="14">
        <f t="shared" si="2620"/>
        <v>26</v>
      </c>
      <c r="AK371" s="48">
        <f t="shared" ref="AK371" si="2621">AK884</f>
        <v>22.003709449709447</v>
      </c>
      <c r="AL371" s="48">
        <f t="shared" ref="AL371" si="2622">AL884</f>
        <v>20</v>
      </c>
      <c r="AM371" s="48">
        <f t="shared" si="2529"/>
        <v>41.666666666666664</v>
      </c>
      <c r="AN371" s="48">
        <f t="shared" si="2529"/>
        <v>6</v>
      </c>
    </row>
    <row r="372" spans="1:40" ht="15" hidden="1" customHeight="1" x14ac:dyDescent="0.15">
      <c r="A372" s="3"/>
      <c r="B372" s="24"/>
      <c r="C372" s="18" t="s">
        <v>161</v>
      </c>
      <c r="D372" s="31">
        <f t="shared" si="2300"/>
        <v>185</v>
      </c>
      <c r="E372" s="14">
        <f t="shared" ref="E372:I372" si="2623">IF($D372=0,0,E885/$D372*100)</f>
        <v>55.67567567567567</v>
      </c>
      <c r="F372" s="14">
        <f t="shared" si="2623"/>
        <v>4.3243243243243246</v>
      </c>
      <c r="G372" s="14">
        <f t="shared" si="2623"/>
        <v>29.72972972972973</v>
      </c>
      <c r="H372" s="14">
        <f t="shared" si="2623"/>
        <v>3.7837837837837842</v>
      </c>
      <c r="I372" s="14">
        <f t="shared" si="2623"/>
        <v>6.4864864864864868</v>
      </c>
      <c r="J372" s="31">
        <f t="shared" si="2302"/>
        <v>111</v>
      </c>
      <c r="K372" s="14">
        <f t="shared" ref="K372:R372" si="2624">IF($J372=0,0,K885/$J372*100)</f>
        <v>6.3063063063063058</v>
      </c>
      <c r="L372" s="14">
        <f t="shared" si="2624"/>
        <v>29.72972972972973</v>
      </c>
      <c r="M372" s="14">
        <f t="shared" si="2624"/>
        <v>9.0090090090090094</v>
      </c>
      <c r="N372" s="14">
        <f t="shared" si="2624"/>
        <v>9.9099099099099099</v>
      </c>
      <c r="O372" s="14">
        <f t="shared" si="2624"/>
        <v>9.9099099099099099</v>
      </c>
      <c r="P372" s="14">
        <f t="shared" si="2624"/>
        <v>19.81981981981982</v>
      </c>
      <c r="Q372" s="14">
        <f t="shared" si="2624"/>
        <v>6.3063063063063058</v>
      </c>
      <c r="R372" s="14">
        <f t="shared" si="2624"/>
        <v>9.0090090090090094</v>
      </c>
      <c r="S372" s="48">
        <f t="shared" si="2568"/>
        <v>63.376237623762378</v>
      </c>
      <c r="T372" s="48">
        <f t="shared" si="2560"/>
        <v>63.376237623762378</v>
      </c>
      <c r="U372" s="56">
        <f t="shared" si="2560"/>
        <v>206</v>
      </c>
      <c r="V372" s="31">
        <f t="shared" si="2560"/>
        <v>104</v>
      </c>
      <c r="W372" s="14">
        <f t="shared" ref="W372:AA372" si="2625">IF($V372=0,0,W885/$V372*100)</f>
        <v>24.03846153846154</v>
      </c>
      <c r="X372" s="14">
        <f t="shared" si="2625"/>
        <v>24.03846153846154</v>
      </c>
      <c r="Y372" s="14">
        <f t="shared" si="2625"/>
        <v>25.961538461538463</v>
      </c>
      <c r="Z372" s="14">
        <f t="shared" si="2625"/>
        <v>9.6153846153846168</v>
      </c>
      <c r="AA372" s="14">
        <f t="shared" si="2625"/>
        <v>16.346153846153847</v>
      </c>
      <c r="AB372" s="48">
        <f t="shared" ref="AB372:AE372" si="2626">AB885</f>
        <v>39.189680051749008</v>
      </c>
      <c r="AC372" s="48">
        <f t="shared" si="2626"/>
        <v>54.991970395196191</v>
      </c>
      <c r="AD372" s="48">
        <f t="shared" si="2626"/>
        <v>100</v>
      </c>
      <c r="AE372" s="31">
        <f t="shared" si="2626"/>
        <v>80</v>
      </c>
      <c r="AF372" s="14">
        <f t="shared" ref="AF372:AJ372" si="2627">IF($AE372=0,0,AF885/$AE372*100)</f>
        <v>18.75</v>
      </c>
      <c r="AG372" s="14">
        <f t="shared" si="2627"/>
        <v>33.75</v>
      </c>
      <c r="AH372" s="14">
        <f t="shared" si="2627"/>
        <v>16.25</v>
      </c>
      <c r="AI372" s="14">
        <f t="shared" si="2627"/>
        <v>6.25</v>
      </c>
      <c r="AJ372" s="14">
        <f t="shared" si="2627"/>
        <v>25</v>
      </c>
      <c r="AK372" s="48">
        <f t="shared" ref="AK372" si="2628">AK885</f>
        <v>22.204117667147667</v>
      </c>
      <c r="AL372" s="48">
        <f t="shared" ref="AL372" si="2629">AL885</f>
        <v>20</v>
      </c>
      <c r="AM372" s="48">
        <f t="shared" si="2529"/>
        <v>62.857142857142854</v>
      </c>
      <c r="AN372" s="48">
        <f t="shared" si="2529"/>
        <v>3.5</v>
      </c>
    </row>
    <row r="373" spans="1:40" ht="15" hidden="1" customHeight="1" x14ac:dyDescent="0.15">
      <c r="A373" s="3"/>
      <c r="B373" s="24"/>
      <c r="C373" s="18" t="s">
        <v>162</v>
      </c>
      <c r="D373" s="31">
        <f t="shared" si="2300"/>
        <v>213</v>
      </c>
      <c r="E373" s="14">
        <f t="shared" ref="E373:I373" si="2630">IF($D373=0,0,E886/$D373*100)</f>
        <v>60.093896713615024</v>
      </c>
      <c r="F373" s="14">
        <f t="shared" si="2630"/>
        <v>4.6948356807511731</v>
      </c>
      <c r="G373" s="14">
        <f t="shared" si="2630"/>
        <v>25.821596244131456</v>
      </c>
      <c r="H373" s="14">
        <f t="shared" si="2630"/>
        <v>7.042253521126761</v>
      </c>
      <c r="I373" s="14">
        <f t="shared" si="2630"/>
        <v>2.3474178403755865</v>
      </c>
      <c r="J373" s="31">
        <f t="shared" si="2302"/>
        <v>138</v>
      </c>
      <c r="K373" s="14">
        <f t="shared" ref="K373:R373" si="2631">IF($J373=0,0,K886/$J373*100)</f>
        <v>10.144927536231885</v>
      </c>
      <c r="L373" s="14">
        <f t="shared" si="2631"/>
        <v>13.768115942028986</v>
      </c>
      <c r="M373" s="14">
        <f t="shared" si="2631"/>
        <v>7.9710144927536222</v>
      </c>
      <c r="N373" s="14">
        <f t="shared" si="2631"/>
        <v>10.869565217391305</v>
      </c>
      <c r="O373" s="14">
        <f t="shared" si="2631"/>
        <v>21.739130434782609</v>
      </c>
      <c r="P373" s="14">
        <f t="shared" si="2631"/>
        <v>17.391304347826086</v>
      </c>
      <c r="Q373" s="14">
        <f t="shared" si="2631"/>
        <v>7.2463768115942031</v>
      </c>
      <c r="R373" s="14">
        <f t="shared" si="2631"/>
        <v>10.869565217391305</v>
      </c>
      <c r="S373" s="48">
        <f t="shared" si="2568"/>
        <v>70.829268292682926</v>
      </c>
      <c r="T373" s="48">
        <f t="shared" si="2560"/>
        <v>70.829268292682926</v>
      </c>
      <c r="U373" s="56">
        <f t="shared" si="2560"/>
        <v>206</v>
      </c>
      <c r="V373" s="31">
        <f t="shared" si="2560"/>
        <v>134</v>
      </c>
      <c r="W373" s="14">
        <f t="shared" ref="W373:AA373" si="2632">IF($V373=0,0,W886/$V373*100)</f>
        <v>20.8955223880597</v>
      </c>
      <c r="X373" s="14">
        <f t="shared" si="2632"/>
        <v>28.35820895522388</v>
      </c>
      <c r="Y373" s="14">
        <f t="shared" si="2632"/>
        <v>29.1044776119403</v>
      </c>
      <c r="Z373" s="14">
        <f t="shared" si="2632"/>
        <v>8.9552238805970141</v>
      </c>
      <c r="AA373" s="14">
        <f t="shared" si="2632"/>
        <v>12.686567164179104</v>
      </c>
      <c r="AB373" s="48">
        <f t="shared" ref="AB373:AE373" si="2633">AB886</f>
        <v>41.293494785199165</v>
      </c>
      <c r="AC373" s="48">
        <f t="shared" si="2633"/>
        <v>54.284706627733733</v>
      </c>
      <c r="AD373" s="48">
        <f t="shared" si="2633"/>
        <v>100</v>
      </c>
      <c r="AE373" s="31">
        <f t="shared" si="2633"/>
        <v>107</v>
      </c>
      <c r="AF373" s="14">
        <f t="shared" ref="AF373:AJ373" si="2634">IF($AE373=0,0,AF886/$AE373*100)</f>
        <v>11.214953271028037</v>
      </c>
      <c r="AG373" s="14">
        <f t="shared" si="2634"/>
        <v>33.644859813084111</v>
      </c>
      <c r="AH373" s="14">
        <f t="shared" si="2634"/>
        <v>26.168224299065418</v>
      </c>
      <c r="AI373" s="14">
        <f t="shared" si="2634"/>
        <v>7.4766355140186906</v>
      </c>
      <c r="AJ373" s="14">
        <f t="shared" si="2634"/>
        <v>21.495327102803738</v>
      </c>
      <c r="AK373" s="48">
        <f t="shared" ref="AK373" si="2635">AK886</f>
        <v>26.857712327355184</v>
      </c>
      <c r="AL373" s="48">
        <f t="shared" ref="AL373" si="2636">AL886</f>
        <v>25</v>
      </c>
      <c r="AM373" s="48">
        <f t="shared" si="2529"/>
        <v>150</v>
      </c>
      <c r="AN373" s="48">
        <f t="shared" si="2529"/>
        <v>1</v>
      </c>
    </row>
    <row r="374" spans="1:40" ht="15" hidden="1" customHeight="1" x14ac:dyDescent="0.15">
      <c r="A374" s="3"/>
      <c r="B374" s="24"/>
      <c r="C374" s="18" t="s">
        <v>163</v>
      </c>
      <c r="D374" s="31">
        <f t="shared" si="2300"/>
        <v>193</v>
      </c>
      <c r="E374" s="14">
        <f t="shared" ref="E374:I374" si="2637">IF($D374=0,0,E887/$D374*100)</f>
        <v>50.777202072538863</v>
      </c>
      <c r="F374" s="14">
        <f t="shared" si="2637"/>
        <v>3.6269430051813467</v>
      </c>
      <c r="G374" s="14">
        <f t="shared" si="2637"/>
        <v>27.461139896373055</v>
      </c>
      <c r="H374" s="14">
        <f t="shared" si="2637"/>
        <v>15.544041450777202</v>
      </c>
      <c r="I374" s="14">
        <f t="shared" si="2637"/>
        <v>2.5906735751295336</v>
      </c>
      <c r="J374" s="31">
        <f t="shared" si="2302"/>
        <v>105</v>
      </c>
      <c r="K374" s="14">
        <f t="shared" ref="K374:R374" si="2638">IF($J374=0,0,K887/$J374*100)</f>
        <v>2.8571428571428572</v>
      </c>
      <c r="L374" s="14">
        <f t="shared" si="2638"/>
        <v>18.095238095238095</v>
      </c>
      <c r="M374" s="14">
        <f t="shared" si="2638"/>
        <v>5.7142857142857144</v>
      </c>
      <c r="N374" s="14">
        <f t="shared" si="2638"/>
        <v>13.333333333333334</v>
      </c>
      <c r="O374" s="14">
        <f t="shared" si="2638"/>
        <v>11.428571428571429</v>
      </c>
      <c r="P374" s="14">
        <f t="shared" si="2638"/>
        <v>26.666666666666668</v>
      </c>
      <c r="Q374" s="14">
        <f t="shared" si="2638"/>
        <v>11.428571428571429</v>
      </c>
      <c r="R374" s="14">
        <f t="shared" si="2638"/>
        <v>10.476190476190476</v>
      </c>
      <c r="S374" s="48">
        <f t="shared" si="2568"/>
        <v>81.819148936170208</v>
      </c>
      <c r="T374" s="48">
        <f t="shared" si="2560"/>
        <v>81.819148936170208</v>
      </c>
      <c r="U374" s="56">
        <f t="shared" si="2560"/>
        <v>206</v>
      </c>
      <c r="V374" s="31">
        <f t="shared" si="2560"/>
        <v>100</v>
      </c>
      <c r="W374" s="14">
        <f t="shared" ref="W374:AA374" si="2639">IF($V374=0,0,W887/$V374*100)</f>
        <v>23</v>
      </c>
      <c r="X374" s="14">
        <f t="shared" si="2639"/>
        <v>18</v>
      </c>
      <c r="Y374" s="14">
        <f t="shared" si="2639"/>
        <v>35</v>
      </c>
      <c r="Z374" s="14">
        <f t="shared" si="2639"/>
        <v>9</v>
      </c>
      <c r="AA374" s="14">
        <f t="shared" si="2639"/>
        <v>15</v>
      </c>
      <c r="AB374" s="48">
        <f t="shared" ref="AB374:AE374" si="2640">AB887</f>
        <v>45.729984452302787</v>
      </c>
      <c r="AC374" s="48">
        <f t="shared" si="2640"/>
        <v>62.694333523318342</v>
      </c>
      <c r="AD374" s="48">
        <f t="shared" si="2640"/>
        <v>100</v>
      </c>
      <c r="AE374" s="31">
        <f t="shared" si="2640"/>
        <v>78</v>
      </c>
      <c r="AF374" s="14">
        <f t="shared" ref="AF374:AJ374" si="2641">IF($AE374=0,0,AF887/$AE374*100)</f>
        <v>7.6923076923076925</v>
      </c>
      <c r="AG374" s="14">
        <f t="shared" si="2641"/>
        <v>30.76923076923077</v>
      </c>
      <c r="AH374" s="14">
        <f t="shared" si="2641"/>
        <v>25.641025641025639</v>
      </c>
      <c r="AI374" s="14">
        <f t="shared" si="2641"/>
        <v>10.256410256410255</v>
      </c>
      <c r="AJ374" s="14">
        <f t="shared" si="2641"/>
        <v>25.641025641025639</v>
      </c>
      <c r="AK374" s="48">
        <f t="shared" ref="AK374" si="2642">AK887</f>
        <v>27.933999955982713</v>
      </c>
      <c r="AL374" s="48">
        <f t="shared" ref="AL374:AN389" si="2643">AL887</f>
        <v>26.578571428571429</v>
      </c>
      <c r="AM374" s="48">
        <f t="shared" si="2643"/>
        <v>80</v>
      </c>
      <c r="AN374" s="48">
        <f t="shared" si="2643"/>
        <v>6.2</v>
      </c>
    </row>
    <row r="375" spans="1:40" ht="15" hidden="1" customHeight="1" x14ac:dyDescent="0.15">
      <c r="A375" s="3"/>
      <c r="B375" s="24"/>
      <c r="C375" s="18" t="s">
        <v>164</v>
      </c>
      <c r="D375" s="31">
        <f t="shared" si="2300"/>
        <v>74</v>
      </c>
      <c r="E375" s="14">
        <f t="shared" ref="E375:I375" si="2644">IF($D375=0,0,E888/$D375*100)</f>
        <v>54.054054054054056</v>
      </c>
      <c r="F375" s="14">
        <f t="shared" si="2644"/>
        <v>5.4054054054054053</v>
      </c>
      <c r="G375" s="14">
        <f t="shared" si="2644"/>
        <v>17.567567567567568</v>
      </c>
      <c r="H375" s="14">
        <f t="shared" si="2644"/>
        <v>21.621621621621621</v>
      </c>
      <c r="I375" s="14">
        <f t="shared" si="2644"/>
        <v>1.3513513513513513</v>
      </c>
      <c r="J375" s="31">
        <f t="shared" si="2302"/>
        <v>44</v>
      </c>
      <c r="K375" s="14">
        <f t="shared" ref="K375:R375" si="2645">IF($J375=0,0,K888/$J375*100)</f>
        <v>2.2727272727272729</v>
      </c>
      <c r="L375" s="14">
        <f t="shared" si="2645"/>
        <v>11.363636363636363</v>
      </c>
      <c r="M375" s="14">
        <f t="shared" si="2645"/>
        <v>11.363636363636363</v>
      </c>
      <c r="N375" s="14">
        <f t="shared" si="2645"/>
        <v>20.454545454545457</v>
      </c>
      <c r="O375" s="14">
        <f t="shared" si="2645"/>
        <v>11.363636363636363</v>
      </c>
      <c r="P375" s="14">
        <f t="shared" si="2645"/>
        <v>18.181818181818183</v>
      </c>
      <c r="Q375" s="14">
        <f t="shared" si="2645"/>
        <v>6.8181818181818175</v>
      </c>
      <c r="R375" s="14">
        <f t="shared" si="2645"/>
        <v>18.181818181818183</v>
      </c>
      <c r="S375" s="48">
        <f t="shared" si="2568"/>
        <v>58.444444444444443</v>
      </c>
      <c r="T375" s="48">
        <f t="shared" si="2560"/>
        <v>58.444444444444443</v>
      </c>
      <c r="U375" s="56">
        <f t="shared" si="2560"/>
        <v>206</v>
      </c>
      <c r="V375" s="31">
        <f t="shared" si="2560"/>
        <v>40</v>
      </c>
      <c r="W375" s="14">
        <f t="shared" ref="W375:AA375" si="2646">IF($V375=0,0,W888/$V375*100)</f>
        <v>17.5</v>
      </c>
      <c r="X375" s="14">
        <f t="shared" si="2646"/>
        <v>27.500000000000004</v>
      </c>
      <c r="Y375" s="14">
        <f t="shared" si="2646"/>
        <v>35</v>
      </c>
      <c r="Z375" s="14">
        <f t="shared" si="2646"/>
        <v>7.5</v>
      </c>
      <c r="AA375" s="14">
        <f t="shared" si="2646"/>
        <v>12.5</v>
      </c>
      <c r="AB375" s="48">
        <f t="shared" ref="AB375:AE375" si="2647">AB888</f>
        <v>43.970420711103941</v>
      </c>
      <c r="AC375" s="48">
        <f t="shared" si="2647"/>
        <v>54.963025888879926</v>
      </c>
      <c r="AD375" s="48">
        <f t="shared" si="2647"/>
        <v>100</v>
      </c>
      <c r="AE375" s="31">
        <f t="shared" si="2647"/>
        <v>33</v>
      </c>
      <c r="AF375" s="14">
        <f t="shared" ref="AF375:AJ375" si="2648">IF($AE375=0,0,AF888/$AE375*100)</f>
        <v>3.0303030303030303</v>
      </c>
      <c r="AG375" s="14">
        <f t="shared" si="2648"/>
        <v>18.181818181818183</v>
      </c>
      <c r="AH375" s="14">
        <f t="shared" si="2648"/>
        <v>30.303030303030305</v>
      </c>
      <c r="AI375" s="14">
        <f t="shared" si="2648"/>
        <v>24.242424242424242</v>
      </c>
      <c r="AJ375" s="14">
        <f t="shared" si="2648"/>
        <v>24.242424242424242</v>
      </c>
      <c r="AK375" s="48">
        <f t="shared" ref="AK375" si="2649">AK888</f>
        <v>39.963333333333331</v>
      </c>
      <c r="AL375" s="48">
        <f t="shared" ref="AL375" si="2650">AL888</f>
        <v>30</v>
      </c>
      <c r="AM375" s="48">
        <f t="shared" si="2643"/>
        <v>166.66666666666666</v>
      </c>
      <c r="AN375" s="48">
        <f t="shared" si="2643"/>
        <v>1</v>
      </c>
    </row>
    <row r="376" spans="1:40" ht="15" hidden="1" customHeight="1" x14ac:dyDescent="0.15">
      <c r="A376" s="3"/>
      <c r="B376" s="25"/>
      <c r="C376" s="19" t="s">
        <v>24</v>
      </c>
      <c r="D376" s="32">
        <f t="shared" si="2300"/>
        <v>212</v>
      </c>
      <c r="E376" s="12">
        <f t="shared" ref="E376:I376" si="2651">IF($D376=0,0,E889/$D376*100)</f>
        <v>29.245283018867923</v>
      </c>
      <c r="F376" s="12">
        <f t="shared" si="2651"/>
        <v>4.716981132075472</v>
      </c>
      <c r="G376" s="12">
        <f t="shared" si="2651"/>
        <v>45.754716981132077</v>
      </c>
      <c r="H376" s="12">
        <f t="shared" si="2651"/>
        <v>7.0754716981132075</v>
      </c>
      <c r="I376" s="12">
        <f t="shared" si="2651"/>
        <v>13.20754716981132</v>
      </c>
      <c r="J376" s="32">
        <f t="shared" si="2302"/>
        <v>72</v>
      </c>
      <c r="K376" s="12">
        <f t="shared" ref="K376:R376" si="2652">IF($J376=0,0,K889/$J376*100)</f>
        <v>15.277777777777779</v>
      </c>
      <c r="L376" s="12">
        <f t="shared" si="2652"/>
        <v>33.333333333333329</v>
      </c>
      <c r="M376" s="12">
        <f t="shared" si="2652"/>
        <v>19.444444444444446</v>
      </c>
      <c r="N376" s="12">
        <f t="shared" si="2652"/>
        <v>11.111111111111111</v>
      </c>
      <c r="O376" s="12">
        <f t="shared" si="2652"/>
        <v>4.1666666666666661</v>
      </c>
      <c r="P376" s="12">
        <f t="shared" si="2652"/>
        <v>6.9444444444444446</v>
      </c>
      <c r="Q376" s="12">
        <f t="shared" si="2652"/>
        <v>0</v>
      </c>
      <c r="R376" s="12">
        <f t="shared" si="2652"/>
        <v>9.7222222222222232</v>
      </c>
      <c r="S376" s="45">
        <f t="shared" si="2568"/>
        <v>19.446153846153845</v>
      </c>
      <c r="T376" s="45">
        <f t="shared" si="2560"/>
        <v>19.446153846153845</v>
      </c>
      <c r="U376" s="54">
        <f t="shared" si="2560"/>
        <v>173</v>
      </c>
      <c r="V376" s="32">
        <f t="shared" si="2560"/>
        <v>65</v>
      </c>
      <c r="W376" s="12">
        <f t="shared" ref="W376:AA376" si="2653">IF($V376=0,0,W889/$V376*100)</f>
        <v>26.153846153846157</v>
      </c>
      <c r="X376" s="12">
        <f t="shared" si="2653"/>
        <v>32.307692307692307</v>
      </c>
      <c r="Y376" s="12">
        <f t="shared" si="2653"/>
        <v>10.76923076923077</v>
      </c>
      <c r="Z376" s="12">
        <f t="shared" si="2653"/>
        <v>12.307692307692308</v>
      </c>
      <c r="AA376" s="12">
        <f t="shared" si="2653"/>
        <v>18.461538461538463</v>
      </c>
      <c r="AB376" s="45">
        <f t="shared" ref="AB376:AE376" si="2654">AB889</f>
        <v>34.028628604100305</v>
      </c>
      <c r="AC376" s="45">
        <f t="shared" si="2654"/>
        <v>50.097703222703224</v>
      </c>
      <c r="AD376" s="45">
        <f t="shared" si="2654"/>
        <v>100</v>
      </c>
      <c r="AE376" s="32">
        <f t="shared" si="2654"/>
        <v>52</v>
      </c>
      <c r="AF376" s="12">
        <f t="shared" ref="AF376:AJ376" si="2655">IF($AE376=0,0,AF889/$AE376*100)</f>
        <v>19.230769230769234</v>
      </c>
      <c r="AG376" s="12">
        <f t="shared" si="2655"/>
        <v>23.076923076923077</v>
      </c>
      <c r="AH376" s="12">
        <f t="shared" si="2655"/>
        <v>17.307692307692307</v>
      </c>
      <c r="AI376" s="12">
        <f t="shared" si="2655"/>
        <v>5.7692307692307692</v>
      </c>
      <c r="AJ376" s="12">
        <f t="shared" si="2655"/>
        <v>34.615384615384613</v>
      </c>
      <c r="AK376" s="45">
        <f t="shared" ref="AK376" si="2656">AK889</f>
        <v>22.017483660130718</v>
      </c>
      <c r="AL376" s="45">
        <f t="shared" ref="AL376" si="2657">AL889</f>
        <v>20</v>
      </c>
      <c r="AM376" s="45">
        <f t="shared" si="2643"/>
        <v>50</v>
      </c>
      <c r="AN376" s="45">
        <f t="shared" si="2643"/>
        <v>3</v>
      </c>
    </row>
    <row r="377" spans="1:40" ht="15" hidden="1" customHeight="1" x14ac:dyDescent="0.15">
      <c r="A377" s="2" t="s">
        <v>194</v>
      </c>
      <c r="B377" s="24" t="s">
        <v>12</v>
      </c>
      <c r="C377" s="17" t="s">
        <v>155</v>
      </c>
      <c r="D377" s="31">
        <f t="shared" si="2300"/>
        <v>110</v>
      </c>
      <c r="E377" s="14">
        <f t="shared" ref="E377:I377" si="2658">IF($D377=0,0,E890/$D377*100)</f>
        <v>80.909090909090907</v>
      </c>
      <c r="F377" s="14">
        <f t="shared" si="2658"/>
        <v>4.5454545454545459</v>
      </c>
      <c r="G377" s="14">
        <f t="shared" si="2658"/>
        <v>11.818181818181818</v>
      </c>
      <c r="H377" s="14">
        <f t="shared" si="2658"/>
        <v>1.8181818181818181</v>
      </c>
      <c r="I377" s="14">
        <f t="shared" si="2658"/>
        <v>0.90909090909090906</v>
      </c>
      <c r="J377" s="31">
        <f t="shared" si="2302"/>
        <v>94</v>
      </c>
      <c r="K377" s="14">
        <f t="shared" ref="K377:R377" si="2659">IF($J377=0,0,K890/$J377*100)</f>
        <v>2.1276595744680851</v>
      </c>
      <c r="L377" s="14">
        <f t="shared" si="2659"/>
        <v>6.3829787234042552</v>
      </c>
      <c r="M377" s="14">
        <f t="shared" si="2659"/>
        <v>6.3829787234042552</v>
      </c>
      <c r="N377" s="14">
        <f t="shared" si="2659"/>
        <v>9.5744680851063837</v>
      </c>
      <c r="O377" s="14">
        <f t="shared" si="2659"/>
        <v>2.1276595744680851</v>
      </c>
      <c r="P377" s="14">
        <f t="shared" si="2659"/>
        <v>0</v>
      </c>
      <c r="Q377" s="14">
        <f t="shared" si="2659"/>
        <v>65.957446808510639</v>
      </c>
      <c r="R377" s="14">
        <f t="shared" si="2659"/>
        <v>7.4468085106382977</v>
      </c>
      <c r="S377" s="48">
        <f t="shared" si="2568"/>
        <v>150.86206896551724</v>
      </c>
      <c r="T377" s="48">
        <f t="shared" si="2560"/>
        <v>150.86206896551724</v>
      </c>
      <c r="U377" s="56">
        <f t="shared" si="2560"/>
        <v>206</v>
      </c>
      <c r="V377" s="31">
        <f t="shared" si="2560"/>
        <v>91</v>
      </c>
      <c r="W377" s="14">
        <f t="shared" ref="W377:AA377" si="2660">IF($V377=0,0,W890/$V377*100)</f>
        <v>16.483516483516482</v>
      </c>
      <c r="X377" s="14">
        <f t="shared" si="2660"/>
        <v>17.582417582417584</v>
      </c>
      <c r="Y377" s="14">
        <f t="shared" si="2660"/>
        <v>20.87912087912088</v>
      </c>
      <c r="Z377" s="14">
        <f t="shared" si="2660"/>
        <v>10.989010989010989</v>
      </c>
      <c r="AA377" s="14">
        <f t="shared" si="2660"/>
        <v>34.065934065934066</v>
      </c>
      <c r="AB377" s="48">
        <f t="shared" ref="AB377:AE377" si="2661">AB890</f>
        <v>45.890211640211639</v>
      </c>
      <c r="AC377" s="48">
        <f t="shared" si="2661"/>
        <v>61.186948853615519</v>
      </c>
      <c r="AD377" s="48">
        <f t="shared" si="2661"/>
        <v>100</v>
      </c>
      <c r="AE377" s="31">
        <f t="shared" si="2661"/>
        <v>76</v>
      </c>
      <c r="AF377" s="14">
        <f t="shared" ref="AF377:AJ377" si="2662">IF($AE377=0,0,AF890/$AE377*100)</f>
        <v>0</v>
      </c>
      <c r="AG377" s="14">
        <f t="shared" si="2662"/>
        <v>6.5789473684210522</v>
      </c>
      <c r="AH377" s="14">
        <f t="shared" si="2662"/>
        <v>25</v>
      </c>
      <c r="AI377" s="14">
        <f t="shared" si="2662"/>
        <v>34.210526315789473</v>
      </c>
      <c r="AJ377" s="14">
        <f t="shared" si="2662"/>
        <v>34.210526315789473</v>
      </c>
      <c r="AK377" s="48">
        <f t="shared" ref="AK377" si="2663">AK890</f>
        <v>41.85820562770563</v>
      </c>
      <c r="AL377" s="48">
        <f t="shared" ref="AL377" si="2664">AL890</f>
        <v>40</v>
      </c>
      <c r="AM377" s="48">
        <f t="shared" si="2643"/>
        <v>100</v>
      </c>
      <c r="AN377" s="48">
        <f t="shared" si="2643"/>
        <v>15</v>
      </c>
    </row>
    <row r="378" spans="1:40" ht="15" hidden="1" customHeight="1" x14ac:dyDescent="0.15">
      <c r="A378" s="3" t="s">
        <v>154</v>
      </c>
      <c r="B378" s="24" t="s">
        <v>13</v>
      </c>
      <c r="C378" s="18" t="s">
        <v>156</v>
      </c>
      <c r="D378" s="31">
        <f t="shared" si="2300"/>
        <v>25</v>
      </c>
      <c r="E378" s="14">
        <f t="shared" ref="E378:I378" si="2665">IF($D378=0,0,E891/$D378*100)</f>
        <v>28.000000000000004</v>
      </c>
      <c r="F378" s="14">
        <f t="shared" si="2665"/>
        <v>4</v>
      </c>
      <c r="G378" s="14">
        <f t="shared" si="2665"/>
        <v>60</v>
      </c>
      <c r="H378" s="14">
        <f t="shared" si="2665"/>
        <v>0</v>
      </c>
      <c r="I378" s="14">
        <f t="shared" si="2665"/>
        <v>8</v>
      </c>
      <c r="J378" s="31">
        <f t="shared" si="2302"/>
        <v>8</v>
      </c>
      <c r="K378" s="14">
        <f t="shared" ref="K378:R378" si="2666">IF($J378=0,0,K891/$J378*100)</f>
        <v>37.5</v>
      </c>
      <c r="L378" s="14">
        <f t="shared" si="2666"/>
        <v>12.5</v>
      </c>
      <c r="M378" s="14">
        <f t="shared" si="2666"/>
        <v>0</v>
      </c>
      <c r="N378" s="14">
        <f t="shared" si="2666"/>
        <v>0</v>
      </c>
      <c r="O378" s="14">
        <f t="shared" si="2666"/>
        <v>12.5</v>
      </c>
      <c r="P378" s="14">
        <f t="shared" si="2666"/>
        <v>37.5</v>
      </c>
      <c r="Q378" s="14">
        <f t="shared" si="2666"/>
        <v>0</v>
      </c>
      <c r="R378" s="14">
        <f t="shared" si="2666"/>
        <v>0</v>
      </c>
      <c r="S378" s="48">
        <f t="shared" si="2568"/>
        <v>57.25</v>
      </c>
      <c r="T378" s="48">
        <f t="shared" si="2560"/>
        <v>57.25</v>
      </c>
      <c r="U378" s="56">
        <f t="shared" si="2560"/>
        <v>173</v>
      </c>
      <c r="V378" s="31">
        <f t="shared" si="2560"/>
        <v>8</v>
      </c>
      <c r="W378" s="14">
        <f t="shared" ref="W378:AA378" si="2667">IF($V378=0,0,W891/$V378*100)</f>
        <v>12.5</v>
      </c>
      <c r="X378" s="14">
        <f t="shared" si="2667"/>
        <v>62.5</v>
      </c>
      <c r="Y378" s="14">
        <f t="shared" si="2667"/>
        <v>12.5</v>
      </c>
      <c r="Z378" s="14">
        <f t="shared" si="2667"/>
        <v>12.5</v>
      </c>
      <c r="AA378" s="14">
        <f t="shared" si="2667"/>
        <v>0</v>
      </c>
      <c r="AB378" s="48">
        <f t="shared" ref="AB378:AE378" si="2668">AB891</f>
        <v>35.059772921026124</v>
      </c>
      <c r="AC378" s="48">
        <f t="shared" si="2668"/>
        <v>40.068311909744139</v>
      </c>
      <c r="AD378" s="48">
        <f t="shared" si="2668"/>
        <v>100</v>
      </c>
      <c r="AE378" s="31">
        <f t="shared" si="2668"/>
        <v>7</v>
      </c>
      <c r="AF378" s="14">
        <f t="shared" ref="AF378:AJ378" si="2669">IF($AE378=0,0,AF891/$AE378*100)</f>
        <v>28.571428571428569</v>
      </c>
      <c r="AG378" s="14">
        <f t="shared" si="2669"/>
        <v>42.857142857142854</v>
      </c>
      <c r="AH378" s="14">
        <f t="shared" si="2669"/>
        <v>14.285714285714285</v>
      </c>
      <c r="AI378" s="14">
        <f t="shared" si="2669"/>
        <v>0</v>
      </c>
      <c r="AJ378" s="14">
        <f t="shared" si="2669"/>
        <v>14.285714285714285</v>
      </c>
      <c r="AK378" s="48">
        <f t="shared" ref="AK378" si="2670">AK891</f>
        <v>18.583333333333332</v>
      </c>
      <c r="AL378" s="48">
        <f t="shared" ref="AL378" si="2671">AL891</f>
        <v>15.75</v>
      </c>
      <c r="AM378" s="48">
        <f t="shared" si="2643"/>
        <v>30</v>
      </c>
      <c r="AN378" s="48">
        <f t="shared" si="2643"/>
        <v>12</v>
      </c>
    </row>
    <row r="379" spans="1:40" ht="15" hidden="1" customHeight="1" x14ac:dyDescent="0.15">
      <c r="A379" s="3"/>
      <c r="B379" s="24"/>
      <c r="C379" s="18" t="s">
        <v>157</v>
      </c>
      <c r="D379" s="31">
        <f t="shared" si="2300"/>
        <v>35</v>
      </c>
      <c r="E379" s="14">
        <f t="shared" ref="E379:I379" si="2672">IF($D379=0,0,E892/$D379*100)</f>
        <v>25.714285714285712</v>
      </c>
      <c r="F379" s="14">
        <f t="shared" si="2672"/>
        <v>2.8571428571428572</v>
      </c>
      <c r="G379" s="14">
        <f t="shared" si="2672"/>
        <v>62.857142857142854</v>
      </c>
      <c r="H379" s="14">
        <f t="shared" si="2672"/>
        <v>2.8571428571428572</v>
      </c>
      <c r="I379" s="14">
        <f t="shared" si="2672"/>
        <v>5.7142857142857144</v>
      </c>
      <c r="J379" s="31">
        <f t="shared" si="2302"/>
        <v>10</v>
      </c>
      <c r="K379" s="14">
        <f t="shared" ref="K379:R379" si="2673">IF($J379=0,0,K892/$J379*100)</f>
        <v>30</v>
      </c>
      <c r="L379" s="14">
        <f t="shared" si="2673"/>
        <v>40</v>
      </c>
      <c r="M379" s="14">
        <f t="shared" si="2673"/>
        <v>10</v>
      </c>
      <c r="N379" s="14">
        <f t="shared" si="2673"/>
        <v>0</v>
      </c>
      <c r="O379" s="14">
        <f t="shared" si="2673"/>
        <v>10</v>
      </c>
      <c r="P379" s="14">
        <f t="shared" si="2673"/>
        <v>10</v>
      </c>
      <c r="Q379" s="14">
        <f t="shared" si="2673"/>
        <v>0</v>
      </c>
      <c r="R379" s="14">
        <f t="shared" si="2673"/>
        <v>0</v>
      </c>
      <c r="S379" s="48">
        <f t="shared" si="2568"/>
        <v>30.5</v>
      </c>
      <c r="T379" s="48">
        <f t="shared" si="2568"/>
        <v>30.5</v>
      </c>
      <c r="U379" s="56">
        <f t="shared" si="2568"/>
        <v>199</v>
      </c>
      <c r="V379" s="31">
        <f t="shared" si="2568"/>
        <v>9</v>
      </c>
      <c r="W379" s="14">
        <f t="shared" ref="W379:AA379" si="2674">IF($V379=0,0,W892/$V379*100)</f>
        <v>44.444444444444443</v>
      </c>
      <c r="X379" s="14">
        <f t="shared" si="2674"/>
        <v>22.222222222222221</v>
      </c>
      <c r="Y379" s="14">
        <f t="shared" si="2674"/>
        <v>22.222222222222221</v>
      </c>
      <c r="Z379" s="14">
        <f t="shared" si="2674"/>
        <v>0</v>
      </c>
      <c r="AA379" s="14">
        <f t="shared" si="2674"/>
        <v>11.111111111111111</v>
      </c>
      <c r="AB379" s="48">
        <f t="shared" ref="AB379:AE379" si="2675">AB892</f>
        <v>21.768207282913163</v>
      </c>
      <c r="AC379" s="48">
        <f t="shared" si="2675"/>
        <v>43.536414565826327</v>
      </c>
      <c r="AD379" s="48">
        <f t="shared" si="2675"/>
        <v>85.714285714285708</v>
      </c>
      <c r="AE379" s="31">
        <f t="shared" si="2675"/>
        <v>5</v>
      </c>
      <c r="AF379" s="14">
        <f t="shared" ref="AF379:AJ379" si="2676">IF($AE379=0,0,AF892/$AE379*100)</f>
        <v>40</v>
      </c>
      <c r="AG379" s="14">
        <f t="shared" si="2676"/>
        <v>20</v>
      </c>
      <c r="AH379" s="14">
        <f t="shared" si="2676"/>
        <v>20</v>
      </c>
      <c r="AI379" s="14">
        <f t="shared" si="2676"/>
        <v>0</v>
      </c>
      <c r="AJ379" s="14">
        <f t="shared" si="2676"/>
        <v>20</v>
      </c>
      <c r="AK379" s="48">
        <f t="shared" ref="AK379" si="2677">AK892</f>
        <v>18.766666666666666</v>
      </c>
      <c r="AL379" s="48">
        <f t="shared" ref="AL379" si="2678">AL892</f>
        <v>17.483333333333334</v>
      </c>
      <c r="AM379" s="48">
        <f t="shared" si="2643"/>
        <v>30</v>
      </c>
      <c r="AN379" s="48">
        <f t="shared" si="2643"/>
        <v>10.1</v>
      </c>
    </row>
    <row r="380" spans="1:40" ht="15" hidden="1" customHeight="1" x14ac:dyDescent="0.15">
      <c r="A380" s="3"/>
      <c r="B380" s="24"/>
      <c r="C380" s="18" t="s">
        <v>158</v>
      </c>
      <c r="D380" s="31">
        <f t="shared" si="2300"/>
        <v>43</v>
      </c>
      <c r="E380" s="14">
        <f t="shared" ref="E380:I380" si="2679">IF($D380=0,0,E893/$D380*100)</f>
        <v>27.906976744186046</v>
      </c>
      <c r="F380" s="14">
        <f t="shared" si="2679"/>
        <v>4.6511627906976747</v>
      </c>
      <c r="G380" s="14">
        <f t="shared" si="2679"/>
        <v>58.139534883720934</v>
      </c>
      <c r="H380" s="14">
        <f t="shared" si="2679"/>
        <v>6.9767441860465116</v>
      </c>
      <c r="I380" s="14">
        <f t="shared" si="2679"/>
        <v>2.3255813953488373</v>
      </c>
      <c r="J380" s="31">
        <f t="shared" si="2302"/>
        <v>14</v>
      </c>
      <c r="K380" s="14">
        <f t="shared" ref="K380:R380" si="2680">IF($J380=0,0,K893/$J380*100)</f>
        <v>14.285714285714285</v>
      </c>
      <c r="L380" s="14">
        <f t="shared" si="2680"/>
        <v>35.714285714285715</v>
      </c>
      <c r="M380" s="14">
        <f t="shared" si="2680"/>
        <v>7.1428571428571423</v>
      </c>
      <c r="N380" s="14">
        <f t="shared" si="2680"/>
        <v>7.1428571428571423</v>
      </c>
      <c r="O380" s="14">
        <f t="shared" si="2680"/>
        <v>0</v>
      </c>
      <c r="P380" s="14">
        <f t="shared" si="2680"/>
        <v>7.1428571428571423</v>
      </c>
      <c r="Q380" s="14">
        <f t="shared" si="2680"/>
        <v>21.428571428571427</v>
      </c>
      <c r="R380" s="14">
        <f t="shared" si="2680"/>
        <v>7.1428571428571423</v>
      </c>
      <c r="S380" s="48">
        <f t="shared" ref="S380:V395" si="2681">S893</f>
        <v>65.461538461538467</v>
      </c>
      <c r="T380" s="48">
        <f t="shared" si="2681"/>
        <v>65.461538461538467</v>
      </c>
      <c r="U380" s="56">
        <f t="shared" si="2681"/>
        <v>206</v>
      </c>
      <c r="V380" s="31">
        <f t="shared" si="2681"/>
        <v>14</v>
      </c>
      <c r="W380" s="14">
        <f t="shared" ref="W380:AA380" si="2682">IF($V380=0,0,W893/$V380*100)</f>
        <v>35.714285714285715</v>
      </c>
      <c r="X380" s="14">
        <f t="shared" si="2682"/>
        <v>7.1428571428571423</v>
      </c>
      <c r="Y380" s="14">
        <f t="shared" si="2682"/>
        <v>42.857142857142854</v>
      </c>
      <c r="Z380" s="14">
        <f t="shared" si="2682"/>
        <v>7.1428571428571423</v>
      </c>
      <c r="AA380" s="14">
        <f t="shared" si="2682"/>
        <v>7.1428571428571423</v>
      </c>
      <c r="AB380" s="48">
        <f t="shared" ref="AB380:AE380" si="2683">AB893</f>
        <v>39.836780866192619</v>
      </c>
      <c r="AC380" s="48">
        <f t="shared" si="2683"/>
        <v>64.734768907563009</v>
      </c>
      <c r="AD380" s="48">
        <f t="shared" si="2683"/>
        <v>100</v>
      </c>
      <c r="AE380" s="31">
        <f t="shared" si="2683"/>
        <v>9</v>
      </c>
      <c r="AF380" s="14">
        <f t="shared" ref="AF380:AJ380" si="2684">IF($AE380=0,0,AF893/$AE380*100)</f>
        <v>11.111111111111111</v>
      </c>
      <c r="AG380" s="14">
        <f t="shared" si="2684"/>
        <v>33.333333333333329</v>
      </c>
      <c r="AH380" s="14">
        <f t="shared" si="2684"/>
        <v>22.222222222222221</v>
      </c>
      <c r="AI380" s="14">
        <f t="shared" si="2684"/>
        <v>22.222222222222221</v>
      </c>
      <c r="AJ380" s="14">
        <f t="shared" si="2684"/>
        <v>11.111111111111111</v>
      </c>
      <c r="AK380" s="48">
        <f t="shared" ref="AK380" si="2685">AK893</f>
        <v>29.494791666666668</v>
      </c>
      <c r="AL380" s="48">
        <f t="shared" ref="AL380" si="2686">AL893</f>
        <v>29</v>
      </c>
      <c r="AM380" s="48">
        <f t="shared" si="2643"/>
        <v>50</v>
      </c>
      <c r="AN380" s="48">
        <f t="shared" si="2643"/>
        <v>13.125</v>
      </c>
    </row>
    <row r="381" spans="1:40" ht="15" hidden="1" customHeight="1" x14ac:dyDescent="0.15">
      <c r="A381" s="3"/>
      <c r="B381" s="24"/>
      <c r="C381" s="18" t="s">
        <v>159</v>
      </c>
      <c r="D381" s="31">
        <f t="shared" si="2300"/>
        <v>56</v>
      </c>
      <c r="E381" s="14">
        <f t="shared" ref="E381:I381" si="2687">IF($D381=0,0,E894/$D381*100)</f>
        <v>50</v>
      </c>
      <c r="F381" s="14">
        <f t="shared" si="2687"/>
        <v>3.5714285714285712</v>
      </c>
      <c r="G381" s="14">
        <f t="shared" si="2687"/>
        <v>33.928571428571431</v>
      </c>
      <c r="H381" s="14">
        <f t="shared" si="2687"/>
        <v>1.7857142857142856</v>
      </c>
      <c r="I381" s="14">
        <f t="shared" si="2687"/>
        <v>10.714285714285714</v>
      </c>
      <c r="J381" s="31">
        <f t="shared" si="2302"/>
        <v>30</v>
      </c>
      <c r="K381" s="14">
        <f t="shared" ref="K381:R381" si="2688">IF($J381=0,0,K894/$J381*100)</f>
        <v>10</v>
      </c>
      <c r="L381" s="14">
        <f t="shared" si="2688"/>
        <v>23.333333333333332</v>
      </c>
      <c r="M381" s="14">
        <f t="shared" si="2688"/>
        <v>3.3333333333333335</v>
      </c>
      <c r="N381" s="14">
        <f t="shared" si="2688"/>
        <v>3.3333333333333335</v>
      </c>
      <c r="O381" s="14">
        <f t="shared" si="2688"/>
        <v>16.666666666666664</v>
      </c>
      <c r="P381" s="14">
        <f t="shared" si="2688"/>
        <v>3.3333333333333335</v>
      </c>
      <c r="Q381" s="14">
        <f t="shared" si="2688"/>
        <v>20</v>
      </c>
      <c r="R381" s="14">
        <f t="shared" si="2688"/>
        <v>20</v>
      </c>
      <c r="S381" s="48">
        <f t="shared" ref="S381:V396" si="2689">S894</f>
        <v>79</v>
      </c>
      <c r="T381" s="48">
        <f t="shared" si="2681"/>
        <v>79</v>
      </c>
      <c r="U381" s="56">
        <f t="shared" si="2681"/>
        <v>206</v>
      </c>
      <c r="V381" s="31">
        <f t="shared" si="2681"/>
        <v>28</v>
      </c>
      <c r="W381" s="14">
        <f t="shared" ref="W381:AA381" si="2690">IF($V381=0,0,W894/$V381*100)</f>
        <v>32.142857142857146</v>
      </c>
      <c r="X381" s="14">
        <f t="shared" si="2690"/>
        <v>14.285714285714285</v>
      </c>
      <c r="Y381" s="14">
        <f t="shared" si="2690"/>
        <v>28.571428571428569</v>
      </c>
      <c r="Z381" s="14">
        <f t="shared" si="2690"/>
        <v>7.1428571428571423</v>
      </c>
      <c r="AA381" s="14">
        <f t="shared" si="2690"/>
        <v>17.857142857142858</v>
      </c>
      <c r="AB381" s="48">
        <f t="shared" ref="AB381:AE381" si="2691">AB894</f>
        <v>34.782608695652172</v>
      </c>
      <c r="AC381" s="48">
        <f t="shared" si="2691"/>
        <v>57.142857142857146</v>
      </c>
      <c r="AD381" s="48">
        <f t="shared" si="2691"/>
        <v>100</v>
      </c>
      <c r="AE381" s="31">
        <f t="shared" si="2691"/>
        <v>20</v>
      </c>
      <c r="AF381" s="14">
        <f t="shared" ref="AF381:AJ381" si="2692">IF($AE381=0,0,AF894/$AE381*100)</f>
        <v>0</v>
      </c>
      <c r="AG381" s="14">
        <f t="shared" si="2692"/>
        <v>15</v>
      </c>
      <c r="AH381" s="14">
        <f t="shared" si="2692"/>
        <v>40</v>
      </c>
      <c r="AI381" s="14">
        <f t="shared" si="2692"/>
        <v>15</v>
      </c>
      <c r="AJ381" s="14">
        <f t="shared" si="2692"/>
        <v>30</v>
      </c>
      <c r="AK381" s="48">
        <f t="shared" ref="AK381" si="2693">AK894</f>
        <v>31.794047619047621</v>
      </c>
      <c r="AL381" s="48">
        <f t="shared" ref="AL381" si="2694">AL894</f>
        <v>33</v>
      </c>
      <c r="AM381" s="48">
        <f t="shared" si="2643"/>
        <v>40</v>
      </c>
      <c r="AN381" s="48">
        <f t="shared" si="2643"/>
        <v>15</v>
      </c>
    </row>
    <row r="382" spans="1:40" ht="15" hidden="1" customHeight="1" x14ac:dyDescent="0.15">
      <c r="A382" s="3"/>
      <c r="B382" s="24"/>
      <c r="C382" s="18" t="s">
        <v>160</v>
      </c>
      <c r="D382" s="31">
        <f t="shared" si="2300"/>
        <v>74</v>
      </c>
      <c r="E382" s="14">
        <f t="shared" ref="E382:I382" si="2695">IF($D382=0,0,E895/$D382*100)</f>
        <v>51.351351351351347</v>
      </c>
      <c r="F382" s="14">
        <f t="shared" si="2695"/>
        <v>5.4054054054054053</v>
      </c>
      <c r="G382" s="14">
        <f t="shared" si="2695"/>
        <v>35.135135135135137</v>
      </c>
      <c r="H382" s="14">
        <f t="shared" si="2695"/>
        <v>5.4054054054054053</v>
      </c>
      <c r="I382" s="14">
        <f t="shared" si="2695"/>
        <v>2.7027027027027026</v>
      </c>
      <c r="J382" s="31">
        <f t="shared" si="2302"/>
        <v>42</v>
      </c>
      <c r="K382" s="14">
        <f t="shared" ref="K382:R382" si="2696">IF($J382=0,0,K895/$J382*100)</f>
        <v>9.5238095238095237</v>
      </c>
      <c r="L382" s="14">
        <f t="shared" si="2696"/>
        <v>21.428571428571427</v>
      </c>
      <c r="M382" s="14">
        <f t="shared" si="2696"/>
        <v>7.1428571428571423</v>
      </c>
      <c r="N382" s="14">
        <f t="shared" si="2696"/>
        <v>4.7619047619047619</v>
      </c>
      <c r="O382" s="14">
        <f t="shared" si="2696"/>
        <v>26.190476190476193</v>
      </c>
      <c r="P382" s="14">
        <f t="shared" si="2696"/>
        <v>7.1428571428571423</v>
      </c>
      <c r="Q382" s="14">
        <f t="shared" si="2696"/>
        <v>21.428571428571427</v>
      </c>
      <c r="R382" s="14">
        <f t="shared" si="2696"/>
        <v>2.3809523809523809</v>
      </c>
      <c r="S382" s="48">
        <f t="shared" si="2689"/>
        <v>81.365853658536579</v>
      </c>
      <c r="T382" s="48">
        <f t="shared" si="2681"/>
        <v>81.365853658536579</v>
      </c>
      <c r="U382" s="56">
        <f t="shared" si="2681"/>
        <v>206</v>
      </c>
      <c r="V382" s="31">
        <f t="shared" si="2681"/>
        <v>42</v>
      </c>
      <c r="W382" s="14">
        <f t="shared" ref="W382:AA382" si="2697">IF($V382=0,0,W895/$V382*100)</f>
        <v>23.809523809523807</v>
      </c>
      <c r="X382" s="14">
        <f t="shared" si="2697"/>
        <v>19.047619047619047</v>
      </c>
      <c r="Y382" s="14">
        <f t="shared" si="2697"/>
        <v>26.190476190476193</v>
      </c>
      <c r="Z382" s="14">
        <f t="shared" si="2697"/>
        <v>23.809523809523807</v>
      </c>
      <c r="AA382" s="14">
        <f t="shared" si="2697"/>
        <v>7.1428571428571423</v>
      </c>
      <c r="AB382" s="48">
        <f t="shared" ref="AB382:AE382" si="2698">AB895</f>
        <v>51.467442813596655</v>
      </c>
      <c r="AC382" s="48">
        <f t="shared" si="2698"/>
        <v>69.214836887250669</v>
      </c>
      <c r="AD382" s="48">
        <f t="shared" si="2698"/>
        <v>100</v>
      </c>
      <c r="AE382" s="31">
        <f t="shared" si="2698"/>
        <v>32</v>
      </c>
      <c r="AF382" s="14">
        <f t="shared" ref="AF382:AJ382" si="2699">IF($AE382=0,0,AF895/$AE382*100)</f>
        <v>12.5</v>
      </c>
      <c r="AG382" s="14">
        <f t="shared" si="2699"/>
        <v>21.875</v>
      </c>
      <c r="AH382" s="14">
        <f t="shared" si="2699"/>
        <v>40.625</v>
      </c>
      <c r="AI382" s="14">
        <f t="shared" si="2699"/>
        <v>12.5</v>
      </c>
      <c r="AJ382" s="14">
        <f t="shared" si="2699"/>
        <v>12.5</v>
      </c>
      <c r="AK382" s="48">
        <f t="shared" ref="AK382" si="2700">AK895</f>
        <v>27.000496031746028</v>
      </c>
      <c r="AL382" s="48">
        <f t="shared" ref="AL382" si="2701">AL895</f>
        <v>30.458333333333336</v>
      </c>
      <c r="AM382" s="48">
        <f t="shared" si="2643"/>
        <v>41.666666666666664</v>
      </c>
      <c r="AN382" s="48">
        <f t="shared" si="2643"/>
        <v>7</v>
      </c>
    </row>
    <row r="383" spans="1:40" ht="15" hidden="1" customHeight="1" x14ac:dyDescent="0.15">
      <c r="A383" s="3"/>
      <c r="B383" s="24"/>
      <c r="C383" s="18" t="s">
        <v>161</v>
      </c>
      <c r="D383" s="31">
        <f t="shared" si="2300"/>
        <v>59</v>
      </c>
      <c r="E383" s="14">
        <f t="shared" ref="E383:I383" si="2702">IF($D383=0,0,E896/$D383*100)</f>
        <v>67.796610169491515</v>
      </c>
      <c r="F383" s="14">
        <f t="shared" si="2702"/>
        <v>3.3898305084745761</v>
      </c>
      <c r="G383" s="14">
        <f t="shared" si="2702"/>
        <v>18.64406779661017</v>
      </c>
      <c r="H383" s="14">
        <f t="shared" si="2702"/>
        <v>6.7796610169491522</v>
      </c>
      <c r="I383" s="14">
        <f t="shared" si="2702"/>
        <v>3.3898305084745761</v>
      </c>
      <c r="J383" s="31">
        <f t="shared" si="2302"/>
        <v>42</v>
      </c>
      <c r="K383" s="14">
        <f t="shared" ref="K383:R383" si="2703">IF($J383=0,0,K896/$J383*100)</f>
        <v>4.7619047619047619</v>
      </c>
      <c r="L383" s="14">
        <f t="shared" si="2703"/>
        <v>19.047619047619047</v>
      </c>
      <c r="M383" s="14">
        <f t="shared" si="2703"/>
        <v>2.3809523809523809</v>
      </c>
      <c r="N383" s="14">
        <f t="shared" si="2703"/>
        <v>14.285714285714285</v>
      </c>
      <c r="O383" s="14">
        <f t="shared" si="2703"/>
        <v>23.809523809523807</v>
      </c>
      <c r="P383" s="14">
        <f t="shared" si="2703"/>
        <v>21.428571428571427</v>
      </c>
      <c r="Q383" s="14">
        <f t="shared" si="2703"/>
        <v>9.5238095238095237</v>
      </c>
      <c r="R383" s="14">
        <f t="shared" si="2703"/>
        <v>4.7619047619047619</v>
      </c>
      <c r="S383" s="48">
        <f t="shared" si="2689"/>
        <v>81.125</v>
      </c>
      <c r="T383" s="48">
        <f t="shared" si="2681"/>
        <v>81.125</v>
      </c>
      <c r="U383" s="56">
        <f t="shared" si="2681"/>
        <v>206</v>
      </c>
      <c r="V383" s="31">
        <f t="shared" si="2681"/>
        <v>42</v>
      </c>
      <c r="W383" s="14">
        <f t="shared" ref="W383:AA383" si="2704">IF($V383=0,0,W896/$V383*100)</f>
        <v>16.666666666666664</v>
      </c>
      <c r="X383" s="14">
        <f t="shared" si="2704"/>
        <v>23.809523809523807</v>
      </c>
      <c r="Y383" s="14">
        <f t="shared" si="2704"/>
        <v>33.333333333333329</v>
      </c>
      <c r="Z383" s="14">
        <f t="shared" si="2704"/>
        <v>4.7619047619047619</v>
      </c>
      <c r="AA383" s="14">
        <f t="shared" si="2704"/>
        <v>21.428571428571427</v>
      </c>
      <c r="AB383" s="48">
        <f t="shared" ref="AB383:AE383" si="2705">AB896</f>
        <v>39.599239144693698</v>
      </c>
      <c r="AC383" s="48">
        <f t="shared" si="2705"/>
        <v>50.260572760572771</v>
      </c>
      <c r="AD383" s="48">
        <f t="shared" si="2705"/>
        <v>100</v>
      </c>
      <c r="AE383" s="31">
        <f t="shared" si="2705"/>
        <v>35</v>
      </c>
      <c r="AF383" s="14">
        <f t="shared" ref="AF383:AJ383" si="2706">IF($AE383=0,0,AF896/$AE383*100)</f>
        <v>8.5714285714285712</v>
      </c>
      <c r="AG383" s="14">
        <f t="shared" si="2706"/>
        <v>28.571428571428569</v>
      </c>
      <c r="AH383" s="14">
        <f t="shared" si="2706"/>
        <v>28.571428571428569</v>
      </c>
      <c r="AI383" s="14">
        <f t="shared" si="2706"/>
        <v>8.5714285714285712</v>
      </c>
      <c r="AJ383" s="14">
        <f t="shared" si="2706"/>
        <v>25.714285714285712</v>
      </c>
      <c r="AK383" s="48">
        <f t="shared" ref="AK383" si="2707">AK896</f>
        <v>27.05412087912088</v>
      </c>
      <c r="AL383" s="48">
        <f t="shared" ref="AL383" si="2708">AL896</f>
        <v>27.916666666666664</v>
      </c>
      <c r="AM383" s="48">
        <f t="shared" si="2643"/>
        <v>62.857142857142854</v>
      </c>
      <c r="AN383" s="48">
        <f t="shared" si="2643"/>
        <v>5</v>
      </c>
    </row>
    <row r="384" spans="1:40" ht="15" hidden="1" customHeight="1" x14ac:dyDescent="0.15">
      <c r="A384" s="3"/>
      <c r="B384" s="24"/>
      <c r="C384" s="18" t="s">
        <v>162</v>
      </c>
      <c r="D384" s="31">
        <f t="shared" si="2300"/>
        <v>106</v>
      </c>
      <c r="E384" s="14">
        <f t="shared" ref="E384:I384" si="2709">IF($D384=0,0,E897/$D384*100)</f>
        <v>67.924528301886795</v>
      </c>
      <c r="F384" s="14">
        <f t="shared" si="2709"/>
        <v>1.8867924528301887</v>
      </c>
      <c r="G384" s="14">
        <f t="shared" si="2709"/>
        <v>23.584905660377359</v>
      </c>
      <c r="H384" s="14">
        <f t="shared" si="2709"/>
        <v>5.6603773584905666</v>
      </c>
      <c r="I384" s="14">
        <f t="shared" si="2709"/>
        <v>0.94339622641509435</v>
      </c>
      <c r="J384" s="31">
        <f t="shared" si="2302"/>
        <v>74</v>
      </c>
      <c r="K384" s="14">
        <f t="shared" ref="K384:R384" si="2710">IF($J384=0,0,K897/$J384*100)</f>
        <v>9.4594594594594597</v>
      </c>
      <c r="L384" s="14">
        <f t="shared" si="2710"/>
        <v>4.0540540540540544</v>
      </c>
      <c r="M384" s="14">
        <f t="shared" si="2710"/>
        <v>6.756756756756757</v>
      </c>
      <c r="N384" s="14">
        <f t="shared" si="2710"/>
        <v>6.756756756756757</v>
      </c>
      <c r="O384" s="14">
        <f t="shared" si="2710"/>
        <v>36.486486486486484</v>
      </c>
      <c r="P384" s="14">
        <f t="shared" si="2710"/>
        <v>21.621621621621621</v>
      </c>
      <c r="Q384" s="14">
        <f t="shared" si="2710"/>
        <v>9.4594594594594597</v>
      </c>
      <c r="R384" s="14">
        <f t="shared" si="2710"/>
        <v>5.4054054054054053</v>
      </c>
      <c r="S384" s="48">
        <f t="shared" si="2689"/>
        <v>87.942857142857136</v>
      </c>
      <c r="T384" s="48">
        <f t="shared" si="2681"/>
        <v>87.942857142857136</v>
      </c>
      <c r="U384" s="56">
        <f t="shared" si="2681"/>
        <v>206</v>
      </c>
      <c r="V384" s="31">
        <f t="shared" si="2681"/>
        <v>73</v>
      </c>
      <c r="W384" s="14">
        <f t="shared" ref="W384:AA384" si="2711">IF($V384=0,0,W897/$V384*100)</f>
        <v>15.068493150684931</v>
      </c>
      <c r="X384" s="14">
        <f t="shared" si="2711"/>
        <v>26.027397260273972</v>
      </c>
      <c r="Y384" s="14">
        <f t="shared" si="2711"/>
        <v>32.87671232876712</v>
      </c>
      <c r="Z384" s="14">
        <f t="shared" si="2711"/>
        <v>10.95890410958904</v>
      </c>
      <c r="AA384" s="14">
        <f t="shared" si="2711"/>
        <v>15.068493150684931</v>
      </c>
      <c r="AB384" s="48">
        <f t="shared" ref="AB384:AE384" si="2712">AB897</f>
        <v>47.207406498203468</v>
      </c>
      <c r="AC384" s="48">
        <f t="shared" si="2712"/>
        <v>57.389396135070882</v>
      </c>
      <c r="AD384" s="48">
        <f t="shared" si="2712"/>
        <v>100</v>
      </c>
      <c r="AE384" s="31">
        <f t="shared" si="2712"/>
        <v>63</v>
      </c>
      <c r="AF384" s="14">
        <f t="shared" ref="AF384:AJ384" si="2713">IF($AE384=0,0,AF897/$AE384*100)</f>
        <v>9.5238095238095237</v>
      </c>
      <c r="AG384" s="14">
        <f t="shared" si="2713"/>
        <v>25.396825396825395</v>
      </c>
      <c r="AH384" s="14">
        <f t="shared" si="2713"/>
        <v>34.920634920634917</v>
      </c>
      <c r="AI384" s="14">
        <f t="shared" si="2713"/>
        <v>7.9365079365079358</v>
      </c>
      <c r="AJ384" s="14">
        <f t="shared" si="2713"/>
        <v>22.222222222222221</v>
      </c>
      <c r="AK384" s="48">
        <f t="shared" ref="AK384" si="2714">AK897</f>
        <v>28.178818800247377</v>
      </c>
      <c r="AL384" s="48">
        <f t="shared" ref="AL384" si="2715">AL897</f>
        <v>30</v>
      </c>
      <c r="AM384" s="48">
        <f t="shared" si="2643"/>
        <v>150</v>
      </c>
      <c r="AN384" s="48">
        <f t="shared" si="2643"/>
        <v>3</v>
      </c>
    </row>
    <row r="385" spans="1:40" ht="15" hidden="1" customHeight="1" x14ac:dyDescent="0.15">
      <c r="A385" s="3"/>
      <c r="B385" s="24"/>
      <c r="C385" s="18" t="s">
        <v>163</v>
      </c>
      <c r="D385" s="31">
        <f t="shared" si="2300"/>
        <v>86</v>
      </c>
      <c r="E385" s="14">
        <f t="shared" ref="E385:I385" si="2716">IF($D385=0,0,E898/$D385*100)</f>
        <v>63.953488372093027</v>
      </c>
      <c r="F385" s="14">
        <f t="shared" si="2716"/>
        <v>2.3255813953488373</v>
      </c>
      <c r="G385" s="14">
        <f t="shared" si="2716"/>
        <v>24.418604651162788</v>
      </c>
      <c r="H385" s="14">
        <f t="shared" si="2716"/>
        <v>8.1395348837209305</v>
      </c>
      <c r="I385" s="14">
        <f t="shared" si="2716"/>
        <v>1.1627906976744187</v>
      </c>
      <c r="J385" s="31">
        <f t="shared" si="2302"/>
        <v>57</v>
      </c>
      <c r="K385" s="14">
        <f t="shared" ref="K385:R385" si="2717">IF($J385=0,0,K898/$J385*100)</f>
        <v>0</v>
      </c>
      <c r="L385" s="14">
        <f t="shared" si="2717"/>
        <v>14.035087719298245</v>
      </c>
      <c r="M385" s="14">
        <f t="shared" si="2717"/>
        <v>1.7543859649122806</v>
      </c>
      <c r="N385" s="14">
        <f t="shared" si="2717"/>
        <v>5.2631578947368416</v>
      </c>
      <c r="O385" s="14">
        <f t="shared" si="2717"/>
        <v>17.543859649122805</v>
      </c>
      <c r="P385" s="14">
        <f t="shared" si="2717"/>
        <v>36.84210526315789</v>
      </c>
      <c r="Q385" s="14">
        <f t="shared" si="2717"/>
        <v>14.035087719298245</v>
      </c>
      <c r="R385" s="14">
        <f t="shared" si="2717"/>
        <v>10.526315789473683</v>
      </c>
      <c r="S385" s="48">
        <f t="shared" si="2689"/>
        <v>105.21568627450981</v>
      </c>
      <c r="T385" s="48">
        <f t="shared" si="2681"/>
        <v>105.21568627450981</v>
      </c>
      <c r="U385" s="56">
        <f t="shared" si="2681"/>
        <v>206</v>
      </c>
      <c r="V385" s="31">
        <f t="shared" si="2681"/>
        <v>57</v>
      </c>
      <c r="W385" s="14">
        <f t="shared" ref="W385:AA385" si="2718">IF($V385=0,0,W898/$V385*100)</f>
        <v>14.035087719298245</v>
      </c>
      <c r="X385" s="14">
        <f t="shared" si="2718"/>
        <v>15.789473684210526</v>
      </c>
      <c r="Y385" s="14">
        <f t="shared" si="2718"/>
        <v>43.859649122807014</v>
      </c>
      <c r="Z385" s="14">
        <f t="shared" si="2718"/>
        <v>8.7719298245614024</v>
      </c>
      <c r="AA385" s="14">
        <f t="shared" si="2718"/>
        <v>17.543859649122805</v>
      </c>
      <c r="AB385" s="48">
        <f t="shared" ref="AB385:AE385" si="2719">AB898</f>
        <v>55.516824296548954</v>
      </c>
      <c r="AC385" s="48">
        <f t="shared" si="2719"/>
        <v>66.904890818917963</v>
      </c>
      <c r="AD385" s="48">
        <f t="shared" si="2719"/>
        <v>100</v>
      </c>
      <c r="AE385" s="31">
        <f t="shared" si="2719"/>
        <v>49</v>
      </c>
      <c r="AF385" s="14">
        <f t="shared" ref="AF385:AJ385" si="2720">IF($AE385=0,0,AF898/$AE385*100)</f>
        <v>2.0408163265306123</v>
      </c>
      <c r="AG385" s="14">
        <f t="shared" si="2720"/>
        <v>26.530612244897959</v>
      </c>
      <c r="AH385" s="14">
        <f t="shared" si="2720"/>
        <v>30.612244897959183</v>
      </c>
      <c r="AI385" s="14">
        <f t="shared" si="2720"/>
        <v>12.244897959183673</v>
      </c>
      <c r="AJ385" s="14">
        <f t="shared" si="2720"/>
        <v>28.571428571428569</v>
      </c>
      <c r="AK385" s="48">
        <f t="shared" ref="AK385" si="2721">AK898</f>
        <v>31.388723736580875</v>
      </c>
      <c r="AL385" s="48">
        <f t="shared" ref="AL385" si="2722">AL898</f>
        <v>30</v>
      </c>
      <c r="AM385" s="48">
        <f t="shared" si="2643"/>
        <v>80</v>
      </c>
      <c r="AN385" s="48">
        <f t="shared" si="2643"/>
        <v>10</v>
      </c>
    </row>
    <row r="386" spans="1:40" ht="15" hidden="1" customHeight="1" x14ac:dyDescent="0.15">
      <c r="A386" s="3"/>
      <c r="B386" s="24"/>
      <c r="C386" s="18" t="s">
        <v>164</v>
      </c>
      <c r="D386" s="31">
        <f t="shared" si="2300"/>
        <v>47</v>
      </c>
      <c r="E386" s="14">
        <f t="shared" ref="E386:I386" si="2723">IF($D386=0,0,E899/$D386*100)</f>
        <v>46.808510638297875</v>
      </c>
      <c r="F386" s="14">
        <f t="shared" si="2723"/>
        <v>6.3829787234042552</v>
      </c>
      <c r="G386" s="14">
        <f t="shared" si="2723"/>
        <v>19.148936170212767</v>
      </c>
      <c r="H386" s="14">
        <f t="shared" si="2723"/>
        <v>27.659574468085108</v>
      </c>
      <c r="I386" s="14">
        <f t="shared" si="2723"/>
        <v>0</v>
      </c>
      <c r="J386" s="31">
        <f t="shared" si="2302"/>
        <v>25</v>
      </c>
      <c r="K386" s="14">
        <f t="shared" ref="K386:R386" si="2724">IF($J386=0,0,K899/$J386*100)</f>
        <v>0</v>
      </c>
      <c r="L386" s="14">
        <f t="shared" si="2724"/>
        <v>12</v>
      </c>
      <c r="M386" s="14">
        <f t="shared" si="2724"/>
        <v>8</v>
      </c>
      <c r="N386" s="14">
        <f t="shared" si="2724"/>
        <v>28.000000000000004</v>
      </c>
      <c r="O386" s="14">
        <f t="shared" si="2724"/>
        <v>16</v>
      </c>
      <c r="P386" s="14">
        <f t="shared" si="2724"/>
        <v>20</v>
      </c>
      <c r="Q386" s="14">
        <f t="shared" si="2724"/>
        <v>0</v>
      </c>
      <c r="R386" s="14">
        <f t="shared" si="2724"/>
        <v>16</v>
      </c>
      <c r="S386" s="48">
        <f t="shared" si="2689"/>
        <v>49.38095238095238</v>
      </c>
      <c r="T386" s="48">
        <f t="shared" si="2681"/>
        <v>49.38095238095238</v>
      </c>
      <c r="U386" s="56">
        <f t="shared" si="2681"/>
        <v>199</v>
      </c>
      <c r="V386" s="31">
        <f t="shared" si="2681"/>
        <v>24</v>
      </c>
      <c r="W386" s="14">
        <f t="shared" ref="W386:AA386" si="2725">IF($V386=0,0,W899/$V386*100)</f>
        <v>8.3333333333333321</v>
      </c>
      <c r="X386" s="14">
        <f t="shared" si="2725"/>
        <v>41.666666666666671</v>
      </c>
      <c r="Y386" s="14">
        <f t="shared" si="2725"/>
        <v>41.666666666666671</v>
      </c>
      <c r="Z386" s="14">
        <f t="shared" si="2725"/>
        <v>4.1666666666666661</v>
      </c>
      <c r="AA386" s="14">
        <f t="shared" si="2725"/>
        <v>4.1666666666666661</v>
      </c>
      <c r="AB386" s="48">
        <f t="shared" ref="AB386:AE386" si="2726">AB899</f>
        <v>47.280416233629829</v>
      </c>
      <c r="AC386" s="48">
        <f t="shared" si="2726"/>
        <v>51.783313017785055</v>
      </c>
      <c r="AD386" s="48">
        <f t="shared" si="2726"/>
        <v>100</v>
      </c>
      <c r="AE386" s="31">
        <f t="shared" si="2726"/>
        <v>22</v>
      </c>
      <c r="AF386" s="14">
        <f t="shared" ref="AF386:AJ386" si="2727">IF($AE386=0,0,AF899/$AE386*100)</f>
        <v>4.5454545454545459</v>
      </c>
      <c r="AG386" s="14">
        <f t="shared" si="2727"/>
        <v>18.181818181818183</v>
      </c>
      <c r="AH386" s="14">
        <f t="shared" si="2727"/>
        <v>31.818181818181817</v>
      </c>
      <c r="AI386" s="14">
        <f t="shared" si="2727"/>
        <v>27.27272727272727</v>
      </c>
      <c r="AJ386" s="14">
        <f t="shared" si="2727"/>
        <v>18.181818181818183</v>
      </c>
      <c r="AK386" s="48">
        <f t="shared" ref="AK386" si="2728">AK899</f>
        <v>41.458333333333329</v>
      </c>
      <c r="AL386" s="48">
        <f t="shared" ref="AL386" si="2729">AL899</f>
        <v>30</v>
      </c>
      <c r="AM386" s="48">
        <f t="shared" si="2643"/>
        <v>166.66666666666666</v>
      </c>
      <c r="AN386" s="48">
        <f t="shared" si="2643"/>
        <v>1</v>
      </c>
    </row>
    <row r="387" spans="1:40" ht="15" hidden="1" customHeight="1" x14ac:dyDescent="0.15">
      <c r="A387" s="3"/>
      <c r="B387" s="25"/>
      <c r="C387" s="19" t="s">
        <v>24</v>
      </c>
      <c r="D387" s="32">
        <f t="shared" si="2300"/>
        <v>26</v>
      </c>
      <c r="E387" s="12">
        <f t="shared" ref="E387:I387" si="2730">IF($D387=0,0,E900/$D387*100)</f>
        <v>42.307692307692307</v>
      </c>
      <c r="F387" s="12">
        <f t="shared" si="2730"/>
        <v>15.384615384615385</v>
      </c>
      <c r="G387" s="12">
        <f t="shared" si="2730"/>
        <v>26.923076923076923</v>
      </c>
      <c r="H387" s="12">
        <f t="shared" si="2730"/>
        <v>7.6923076923076925</v>
      </c>
      <c r="I387" s="12">
        <f t="shared" si="2730"/>
        <v>7.6923076923076925</v>
      </c>
      <c r="J387" s="32">
        <f t="shared" si="2302"/>
        <v>15</v>
      </c>
      <c r="K387" s="12">
        <f t="shared" ref="K387:R387" si="2731">IF($J387=0,0,K900/$J387*100)</f>
        <v>6.666666666666667</v>
      </c>
      <c r="L387" s="12">
        <f t="shared" si="2731"/>
        <v>6.666666666666667</v>
      </c>
      <c r="M387" s="12">
        <f t="shared" si="2731"/>
        <v>20</v>
      </c>
      <c r="N387" s="12">
        <f t="shared" si="2731"/>
        <v>20</v>
      </c>
      <c r="O387" s="12">
        <f t="shared" si="2731"/>
        <v>6.666666666666667</v>
      </c>
      <c r="P387" s="12">
        <f t="shared" si="2731"/>
        <v>33.333333333333329</v>
      </c>
      <c r="Q387" s="12">
        <f t="shared" si="2731"/>
        <v>0</v>
      </c>
      <c r="R387" s="12">
        <f t="shared" si="2731"/>
        <v>6.666666666666667</v>
      </c>
      <c r="S387" s="45">
        <f t="shared" si="2689"/>
        <v>66.928571428571431</v>
      </c>
      <c r="T387" s="45">
        <f t="shared" si="2681"/>
        <v>66.928571428571431</v>
      </c>
      <c r="U387" s="54">
        <f t="shared" si="2681"/>
        <v>173</v>
      </c>
      <c r="V387" s="32">
        <f t="shared" si="2681"/>
        <v>15</v>
      </c>
      <c r="W387" s="12">
        <f t="shared" ref="W387:AA387" si="2732">IF($V387=0,0,W900/$V387*100)</f>
        <v>46.666666666666664</v>
      </c>
      <c r="X387" s="12">
        <f t="shared" si="2732"/>
        <v>26.666666666666668</v>
      </c>
      <c r="Y387" s="12">
        <f t="shared" si="2732"/>
        <v>20</v>
      </c>
      <c r="Z387" s="12">
        <f t="shared" si="2732"/>
        <v>0</v>
      </c>
      <c r="AA387" s="12">
        <f t="shared" si="2732"/>
        <v>6.666666666666667</v>
      </c>
      <c r="AB387" s="45">
        <f t="shared" ref="AB387:AE387" si="2733">AB900</f>
        <v>23.877551020408163</v>
      </c>
      <c r="AC387" s="45">
        <f t="shared" si="2733"/>
        <v>47.755102040816325</v>
      </c>
      <c r="AD387" s="45">
        <f t="shared" si="2733"/>
        <v>90</v>
      </c>
      <c r="AE387" s="32">
        <f t="shared" si="2733"/>
        <v>8</v>
      </c>
      <c r="AF387" s="12">
        <f t="shared" ref="AF387:AJ387" si="2734">IF($AE387=0,0,AF900/$AE387*100)</f>
        <v>0</v>
      </c>
      <c r="AG387" s="12">
        <f t="shared" si="2734"/>
        <v>25</v>
      </c>
      <c r="AH387" s="12">
        <f t="shared" si="2734"/>
        <v>37.5</v>
      </c>
      <c r="AI387" s="12">
        <f t="shared" si="2734"/>
        <v>25</v>
      </c>
      <c r="AJ387" s="12">
        <f t="shared" si="2734"/>
        <v>12.5</v>
      </c>
      <c r="AK387" s="45">
        <f t="shared" ref="AK387" si="2735">AK900</f>
        <v>33.206349206349209</v>
      </c>
      <c r="AL387" s="45">
        <f t="shared" ref="AL387" si="2736">AL900</f>
        <v>31.111111111111111</v>
      </c>
      <c r="AM387" s="45">
        <f t="shared" si="2643"/>
        <v>50</v>
      </c>
      <c r="AN387" s="45">
        <f t="shared" si="2643"/>
        <v>24</v>
      </c>
    </row>
    <row r="388" spans="1:40" ht="15" hidden="1" customHeight="1" x14ac:dyDescent="0.15">
      <c r="A388" s="3"/>
      <c r="B388" s="24" t="s">
        <v>15</v>
      </c>
      <c r="C388" s="17" t="s">
        <v>155</v>
      </c>
      <c r="D388" s="31">
        <f t="shared" si="2300"/>
        <v>17</v>
      </c>
      <c r="E388" s="14">
        <f t="shared" ref="E388:I388" si="2737">IF($D388=0,0,E901/$D388*100)</f>
        <v>52.941176470588239</v>
      </c>
      <c r="F388" s="14">
        <f t="shared" si="2737"/>
        <v>5.8823529411764701</v>
      </c>
      <c r="G388" s="14">
        <f t="shared" si="2737"/>
        <v>29.411764705882355</v>
      </c>
      <c r="H388" s="14">
        <f t="shared" si="2737"/>
        <v>5.8823529411764701</v>
      </c>
      <c r="I388" s="14">
        <f t="shared" si="2737"/>
        <v>5.8823529411764701</v>
      </c>
      <c r="J388" s="31">
        <f t="shared" si="2302"/>
        <v>10</v>
      </c>
      <c r="K388" s="14">
        <f t="shared" ref="K388:R388" si="2738">IF($J388=0,0,K901/$J388*100)</f>
        <v>30</v>
      </c>
      <c r="L388" s="14">
        <f t="shared" si="2738"/>
        <v>20</v>
      </c>
      <c r="M388" s="14">
        <f t="shared" si="2738"/>
        <v>0</v>
      </c>
      <c r="N388" s="14">
        <f t="shared" si="2738"/>
        <v>20</v>
      </c>
      <c r="O388" s="14">
        <f t="shared" si="2738"/>
        <v>10</v>
      </c>
      <c r="P388" s="14">
        <f t="shared" si="2738"/>
        <v>0</v>
      </c>
      <c r="Q388" s="14">
        <f t="shared" si="2738"/>
        <v>10</v>
      </c>
      <c r="R388" s="14">
        <f t="shared" si="2738"/>
        <v>10</v>
      </c>
      <c r="S388" s="48">
        <f t="shared" si="2689"/>
        <v>32.333333333333336</v>
      </c>
      <c r="T388" s="48">
        <f t="shared" si="2681"/>
        <v>32.333333333333336</v>
      </c>
      <c r="U388" s="56">
        <f t="shared" si="2681"/>
        <v>206</v>
      </c>
      <c r="V388" s="31">
        <f t="shared" si="2681"/>
        <v>10</v>
      </c>
      <c r="W388" s="14">
        <f t="shared" ref="W388:AA388" si="2739">IF($V388=0,0,W901/$V388*100)</f>
        <v>30</v>
      </c>
      <c r="X388" s="14">
        <f t="shared" si="2739"/>
        <v>30</v>
      </c>
      <c r="Y388" s="14">
        <f t="shared" si="2739"/>
        <v>0</v>
      </c>
      <c r="Z388" s="14">
        <f t="shared" si="2739"/>
        <v>0</v>
      </c>
      <c r="AA388" s="14">
        <f t="shared" si="2739"/>
        <v>40</v>
      </c>
      <c r="AB388" s="48">
        <f t="shared" ref="AB388:AE388" si="2740">AB901</f>
        <v>7.350948509485093</v>
      </c>
      <c r="AC388" s="48">
        <f t="shared" si="2740"/>
        <v>14.701897018970186</v>
      </c>
      <c r="AD388" s="48">
        <f t="shared" si="2740"/>
        <v>33.333333333333329</v>
      </c>
      <c r="AE388" s="31">
        <f t="shared" si="2740"/>
        <v>7</v>
      </c>
      <c r="AF388" s="14">
        <f t="shared" ref="AF388:AJ388" si="2741">IF($AE388=0,0,AF901/$AE388*100)</f>
        <v>0</v>
      </c>
      <c r="AG388" s="14">
        <f t="shared" si="2741"/>
        <v>0</v>
      </c>
      <c r="AH388" s="14">
        <f t="shared" si="2741"/>
        <v>14.285714285714285</v>
      </c>
      <c r="AI388" s="14">
        <f t="shared" si="2741"/>
        <v>28.571428571428569</v>
      </c>
      <c r="AJ388" s="14">
        <f t="shared" si="2741"/>
        <v>57.142857142857139</v>
      </c>
      <c r="AK388" s="48">
        <f t="shared" ref="AK388" si="2742">AK901</f>
        <v>48.333333333333336</v>
      </c>
      <c r="AL388" s="48">
        <f t="shared" ref="AL388" si="2743">AL901</f>
        <v>50</v>
      </c>
      <c r="AM388" s="48">
        <f t="shared" si="2643"/>
        <v>62</v>
      </c>
      <c r="AN388" s="48">
        <f t="shared" si="2643"/>
        <v>33</v>
      </c>
    </row>
    <row r="389" spans="1:40" ht="15" hidden="1" customHeight="1" x14ac:dyDescent="0.15">
      <c r="A389" s="3"/>
      <c r="B389" s="24" t="s">
        <v>16</v>
      </c>
      <c r="C389" s="18" t="s">
        <v>156</v>
      </c>
      <c r="D389" s="31">
        <f t="shared" si="2300"/>
        <v>194</v>
      </c>
      <c r="E389" s="14">
        <f t="shared" ref="E389:I389" si="2744">IF($D389=0,0,E902/$D389*100)</f>
        <v>13.917525773195877</v>
      </c>
      <c r="F389" s="14">
        <f t="shared" si="2744"/>
        <v>2.0618556701030926</v>
      </c>
      <c r="G389" s="14">
        <f t="shared" si="2744"/>
        <v>73.711340206185568</v>
      </c>
      <c r="H389" s="14">
        <f t="shared" si="2744"/>
        <v>5.1546391752577314</v>
      </c>
      <c r="I389" s="14">
        <f t="shared" si="2744"/>
        <v>5.1546391752577314</v>
      </c>
      <c r="J389" s="31">
        <f t="shared" si="2302"/>
        <v>31</v>
      </c>
      <c r="K389" s="14">
        <f t="shared" ref="K389:R389" si="2745">IF($J389=0,0,K902/$J389*100)</f>
        <v>45.161290322580641</v>
      </c>
      <c r="L389" s="14">
        <f t="shared" si="2745"/>
        <v>45.161290322580641</v>
      </c>
      <c r="M389" s="14">
        <f t="shared" si="2745"/>
        <v>3.225806451612903</v>
      </c>
      <c r="N389" s="14">
        <f t="shared" si="2745"/>
        <v>3.225806451612903</v>
      </c>
      <c r="O389" s="14">
        <f t="shared" si="2745"/>
        <v>0</v>
      </c>
      <c r="P389" s="14">
        <f t="shared" si="2745"/>
        <v>0</v>
      </c>
      <c r="Q389" s="14">
        <f t="shared" si="2745"/>
        <v>3.225806451612903</v>
      </c>
      <c r="R389" s="14">
        <f t="shared" si="2745"/>
        <v>0</v>
      </c>
      <c r="S389" s="48">
        <f t="shared" si="2689"/>
        <v>8.870967741935484</v>
      </c>
      <c r="T389" s="48">
        <f t="shared" si="2681"/>
        <v>8.870967741935484</v>
      </c>
      <c r="U389" s="56">
        <f t="shared" si="2681"/>
        <v>206</v>
      </c>
      <c r="V389" s="31">
        <f t="shared" si="2681"/>
        <v>26</v>
      </c>
      <c r="W389" s="14">
        <f t="shared" ref="W389:AA389" si="2746">IF($V389=0,0,W902/$V389*100)</f>
        <v>46.153846153846153</v>
      </c>
      <c r="X389" s="14">
        <f t="shared" si="2746"/>
        <v>42.307692307692307</v>
      </c>
      <c r="Y389" s="14">
        <f t="shared" si="2746"/>
        <v>11.538461538461538</v>
      </c>
      <c r="Z389" s="14">
        <f t="shared" si="2746"/>
        <v>0</v>
      </c>
      <c r="AA389" s="14">
        <f t="shared" si="2746"/>
        <v>0</v>
      </c>
      <c r="AB389" s="48">
        <f t="shared" ref="AB389:AE389" si="2747">AB902</f>
        <v>17.684676434676433</v>
      </c>
      <c r="AC389" s="48">
        <f t="shared" si="2747"/>
        <v>32.84297052154195</v>
      </c>
      <c r="AD389" s="48">
        <f t="shared" si="2747"/>
        <v>50</v>
      </c>
      <c r="AE389" s="31">
        <f t="shared" si="2747"/>
        <v>14</v>
      </c>
      <c r="AF389" s="14">
        <f t="shared" ref="AF389:AJ389" si="2748">IF($AE389=0,0,AF902/$AE389*100)</f>
        <v>42.857142857142854</v>
      </c>
      <c r="AG389" s="14">
        <f t="shared" si="2748"/>
        <v>28.571428571428569</v>
      </c>
      <c r="AH389" s="14">
        <f t="shared" si="2748"/>
        <v>7.1428571428571423</v>
      </c>
      <c r="AI389" s="14">
        <f t="shared" si="2748"/>
        <v>0</v>
      </c>
      <c r="AJ389" s="14">
        <f t="shared" si="2748"/>
        <v>21.428571428571427</v>
      </c>
      <c r="AK389" s="48">
        <f t="shared" ref="AK389" si="2749">AK902</f>
        <v>14.054545454545455</v>
      </c>
      <c r="AL389" s="48">
        <f t="shared" ref="AL389" si="2750">AL902</f>
        <v>12.5</v>
      </c>
      <c r="AM389" s="48">
        <f t="shared" si="2643"/>
        <v>30</v>
      </c>
      <c r="AN389" s="48">
        <f t="shared" si="2643"/>
        <v>4.0999999999999996</v>
      </c>
    </row>
    <row r="390" spans="1:40" ht="15" hidden="1" customHeight="1" x14ac:dyDescent="0.15">
      <c r="A390" s="3"/>
      <c r="B390" s="24"/>
      <c r="C390" s="18" t="s">
        <v>157</v>
      </c>
      <c r="D390" s="31">
        <f t="shared" si="2300"/>
        <v>377</v>
      </c>
      <c r="E390" s="14">
        <f t="shared" ref="E390:I390" si="2751">IF($D390=0,0,E903/$D390*100)</f>
        <v>17.50663129973475</v>
      </c>
      <c r="F390" s="14">
        <f t="shared" si="2751"/>
        <v>4.2440318302387263</v>
      </c>
      <c r="G390" s="14">
        <f t="shared" si="2751"/>
        <v>67.108753315649878</v>
      </c>
      <c r="H390" s="14">
        <f t="shared" si="2751"/>
        <v>5.5702917771883289</v>
      </c>
      <c r="I390" s="14">
        <f t="shared" si="2751"/>
        <v>5.5702917771883289</v>
      </c>
      <c r="J390" s="31">
        <f t="shared" si="2302"/>
        <v>82</v>
      </c>
      <c r="K390" s="14">
        <f t="shared" ref="K390:R390" si="2752">IF($J390=0,0,K903/$J390*100)</f>
        <v>45.121951219512198</v>
      </c>
      <c r="L390" s="14">
        <f t="shared" si="2752"/>
        <v>40.243902439024396</v>
      </c>
      <c r="M390" s="14">
        <f t="shared" si="2752"/>
        <v>6.0975609756097562</v>
      </c>
      <c r="N390" s="14">
        <f t="shared" si="2752"/>
        <v>4.8780487804878048</v>
      </c>
      <c r="O390" s="14">
        <f t="shared" si="2752"/>
        <v>0</v>
      </c>
      <c r="P390" s="14">
        <f t="shared" si="2752"/>
        <v>0</v>
      </c>
      <c r="Q390" s="14">
        <f t="shared" si="2752"/>
        <v>0</v>
      </c>
      <c r="R390" s="14">
        <f t="shared" si="2752"/>
        <v>3.6585365853658534</v>
      </c>
      <c r="S390" s="48">
        <f t="shared" si="2689"/>
        <v>2.7974683544303796</v>
      </c>
      <c r="T390" s="48">
        <f t="shared" si="2681"/>
        <v>2.7974683544303796</v>
      </c>
      <c r="U390" s="56">
        <f t="shared" si="2681"/>
        <v>24</v>
      </c>
      <c r="V390" s="31">
        <f t="shared" si="2681"/>
        <v>72</v>
      </c>
      <c r="W390" s="14">
        <f t="shared" ref="W390:AA390" si="2753">IF($V390=0,0,W903/$V390*100)</f>
        <v>54.166666666666664</v>
      </c>
      <c r="X390" s="14">
        <f t="shared" si="2753"/>
        <v>19.444444444444446</v>
      </c>
      <c r="Y390" s="14">
        <f t="shared" si="2753"/>
        <v>9.7222222222222232</v>
      </c>
      <c r="Z390" s="14">
        <f t="shared" si="2753"/>
        <v>9.7222222222222232</v>
      </c>
      <c r="AA390" s="14">
        <f t="shared" si="2753"/>
        <v>6.9444444444444446</v>
      </c>
      <c r="AB390" s="48">
        <f t="shared" ref="AB390:AE390" si="2754">AB903</f>
        <v>21.787590518933797</v>
      </c>
      <c r="AC390" s="48">
        <f t="shared" si="2754"/>
        <v>52.1345915988773</v>
      </c>
      <c r="AD390" s="48">
        <f t="shared" si="2754"/>
        <v>100</v>
      </c>
      <c r="AE390" s="31">
        <f t="shared" si="2754"/>
        <v>34</v>
      </c>
      <c r="AF390" s="14">
        <f t="shared" ref="AF390:AJ390" si="2755">IF($AE390=0,0,AF903/$AE390*100)</f>
        <v>29.411764705882355</v>
      </c>
      <c r="AG390" s="14">
        <f t="shared" si="2755"/>
        <v>41.17647058823529</v>
      </c>
      <c r="AH390" s="14">
        <f t="shared" si="2755"/>
        <v>8.8235294117647065</v>
      </c>
      <c r="AI390" s="14">
        <f t="shared" si="2755"/>
        <v>0</v>
      </c>
      <c r="AJ390" s="14">
        <f t="shared" si="2755"/>
        <v>20.588235294117645</v>
      </c>
      <c r="AK390" s="48">
        <f t="shared" ref="AK390" si="2756">AK903</f>
        <v>16.484444444444446</v>
      </c>
      <c r="AL390" s="48">
        <f t="shared" ref="AL390:AN405" si="2757">AL903</f>
        <v>15</v>
      </c>
      <c r="AM390" s="48">
        <f t="shared" si="2757"/>
        <v>30</v>
      </c>
      <c r="AN390" s="48">
        <f t="shared" si="2757"/>
        <v>3.3000000000000003</v>
      </c>
    </row>
    <row r="391" spans="1:40" ht="15" hidden="1" customHeight="1" x14ac:dyDescent="0.15">
      <c r="A391" s="3"/>
      <c r="B391" s="24"/>
      <c r="C391" s="18" t="s">
        <v>158</v>
      </c>
      <c r="D391" s="31">
        <f t="shared" ref="D391:D454" si="2758">D904</f>
        <v>252</v>
      </c>
      <c r="E391" s="14">
        <f t="shared" ref="E391:I391" si="2759">IF($D391=0,0,E904/$D391*100)</f>
        <v>36.904761904761905</v>
      </c>
      <c r="F391" s="14">
        <f t="shared" si="2759"/>
        <v>4.3650793650793647</v>
      </c>
      <c r="G391" s="14">
        <f t="shared" si="2759"/>
        <v>49.206349206349202</v>
      </c>
      <c r="H391" s="14">
        <f t="shared" si="2759"/>
        <v>3.9682539682539679</v>
      </c>
      <c r="I391" s="14">
        <f t="shared" si="2759"/>
        <v>5.5555555555555554</v>
      </c>
      <c r="J391" s="31">
        <f t="shared" ref="J391:J454" si="2760">J904</f>
        <v>104</v>
      </c>
      <c r="K391" s="14">
        <f t="shared" ref="K391:R391" si="2761">IF($J391=0,0,K904/$J391*100)</f>
        <v>26.923076923076923</v>
      </c>
      <c r="L391" s="14">
        <f t="shared" si="2761"/>
        <v>35.57692307692308</v>
      </c>
      <c r="M391" s="14">
        <f t="shared" si="2761"/>
        <v>19.230769230769234</v>
      </c>
      <c r="N391" s="14">
        <f t="shared" si="2761"/>
        <v>7.6923076923076925</v>
      </c>
      <c r="O391" s="14">
        <f t="shared" si="2761"/>
        <v>0.96153846153846156</v>
      </c>
      <c r="P391" s="14">
        <f t="shared" si="2761"/>
        <v>1.9230769230769231</v>
      </c>
      <c r="Q391" s="14">
        <f t="shared" si="2761"/>
        <v>0</v>
      </c>
      <c r="R391" s="14">
        <f t="shared" si="2761"/>
        <v>7.6923076923076925</v>
      </c>
      <c r="S391" s="48">
        <f t="shared" si="2689"/>
        <v>8.6145833333333339</v>
      </c>
      <c r="T391" s="48">
        <f t="shared" si="2681"/>
        <v>8.6145833333333339</v>
      </c>
      <c r="U391" s="56">
        <f t="shared" si="2681"/>
        <v>199</v>
      </c>
      <c r="V391" s="31">
        <f t="shared" si="2681"/>
        <v>89</v>
      </c>
      <c r="W391" s="14">
        <f t="shared" ref="W391:AA391" si="2762">IF($V391=0,0,W904/$V391*100)</f>
        <v>37.078651685393261</v>
      </c>
      <c r="X391" s="14">
        <f t="shared" si="2762"/>
        <v>13.48314606741573</v>
      </c>
      <c r="Y391" s="14">
        <f t="shared" si="2762"/>
        <v>15.730337078651685</v>
      </c>
      <c r="Z391" s="14">
        <f t="shared" si="2762"/>
        <v>23.595505617977526</v>
      </c>
      <c r="AA391" s="14">
        <f t="shared" si="2762"/>
        <v>10.112359550561797</v>
      </c>
      <c r="AB391" s="48">
        <f t="shared" ref="AB391:AE391" si="2763">AB904</f>
        <v>41.743288982259578</v>
      </c>
      <c r="AC391" s="48">
        <f t="shared" si="2763"/>
        <v>71.052406778314179</v>
      </c>
      <c r="AD391" s="48">
        <f t="shared" si="2763"/>
        <v>100</v>
      </c>
      <c r="AE391" s="31">
        <f t="shared" si="2763"/>
        <v>57</v>
      </c>
      <c r="AF391" s="14">
        <f t="shared" ref="AF391:AJ391" si="2764">IF($AE391=0,0,AF904/$AE391*100)</f>
        <v>36.84210526315789</v>
      </c>
      <c r="AG391" s="14">
        <f t="shared" si="2764"/>
        <v>31.578947368421051</v>
      </c>
      <c r="AH391" s="14">
        <f t="shared" si="2764"/>
        <v>7.0175438596491224</v>
      </c>
      <c r="AI391" s="14">
        <f t="shared" si="2764"/>
        <v>0</v>
      </c>
      <c r="AJ391" s="14">
        <f t="shared" si="2764"/>
        <v>24.561403508771928</v>
      </c>
      <c r="AK391" s="48">
        <f t="shared" ref="AK391" si="2765">AK904</f>
        <v>15.039091915836105</v>
      </c>
      <c r="AL391" s="48">
        <f t="shared" ref="AL391" si="2766">AL904</f>
        <v>15</v>
      </c>
      <c r="AM391" s="48">
        <f t="shared" si="2757"/>
        <v>33</v>
      </c>
      <c r="AN391" s="48">
        <f t="shared" si="2757"/>
        <v>4</v>
      </c>
    </row>
    <row r="392" spans="1:40" ht="15" hidden="1" customHeight="1" x14ac:dyDescent="0.15">
      <c r="A392" s="3"/>
      <c r="B392" s="24"/>
      <c r="C392" s="18" t="s">
        <v>159</v>
      </c>
      <c r="D392" s="31">
        <f t="shared" si="2758"/>
        <v>163</v>
      </c>
      <c r="E392" s="14">
        <f t="shared" ref="E392:I392" si="2767">IF($D392=0,0,E905/$D392*100)</f>
        <v>40.490797546012267</v>
      </c>
      <c r="F392" s="14">
        <f t="shared" si="2767"/>
        <v>5.5214723926380369</v>
      </c>
      <c r="G392" s="14">
        <f t="shared" si="2767"/>
        <v>43.558282208588956</v>
      </c>
      <c r="H392" s="14">
        <f t="shared" si="2767"/>
        <v>3.0674846625766872</v>
      </c>
      <c r="I392" s="14">
        <f t="shared" si="2767"/>
        <v>7.3619631901840492</v>
      </c>
      <c r="J392" s="31">
        <f t="shared" si="2760"/>
        <v>75</v>
      </c>
      <c r="K392" s="14">
        <f t="shared" ref="K392:R392" si="2768">IF($J392=0,0,K905/$J392*100)</f>
        <v>18.666666666666668</v>
      </c>
      <c r="L392" s="14">
        <f t="shared" si="2768"/>
        <v>45.333333333333329</v>
      </c>
      <c r="M392" s="14">
        <f t="shared" si="2768"/>
        <v>10.666666666666668</v>
      </c>
      <c r="N392" s="14">
        <f t="shared" si="2768"/>
        <v>9.3333333333333339</v>
      </c>
      <c r="O392" s="14">
        <f t="shared" si="2768"/>
        <v>1.3333333333333335</v>
      </c>
      <c r="P392" s="14">
        <f t="shared" si="2768"/>
        <v>2.666666666666667</v>
      </c>
      <c r="Q392" s="14">
        <f t="shared" si="2768"/>
        <v>1.3333333333333335</v>
      </c>
      <c r="R392" s="14">
        <f t="shared" si="2768"/>
        <v>10.666666666666668</v>
      </c>
      <c r="S392" s="48">
        <f t="shared" si="2689"/>
        <v>13.26865671641791</v>
      </c>
      <c r="T392" s="48">
        <f t="shared" si="2681"/>
        <v>13.26865671641791</v>
      </c>
      <c r="U392" s="56">
        <f t="shared" si="2681"/>
        <v>206</v>
      </c>
      <c r="V392" s="31">
        <f t="shared" si="2681"/>
        <v>67</v>
      </c>
      <c r="W392" s="14">
        <f t="shared" ref="W392:AA392" si="2769">IF($V392=0,0,W905/$V392*100)</f>
        <v>40.298507462686565</v>
      </c>
      <c r="X392" s="14">
        <f t="shared" si="2769"/>
        <v>22.388059701492537</v>
      </c>
      <c r="Y392" s="14">
        <f t="shared" si="2769"/>
        <v>20.8955223880597</v>
      </c>
      <c r="Z392" s="14">
        <f t="shared" si="2769"/>
        <v>7.4626865671641784</v>
      </c>
      <c r="AA392" s="14">
        <f t="shared" si="2769"/>
        <v>8.9552238805970141</v>
      </c>
      <c r="AB392" s="48">
        <f t="shared" ref="AB392:AE392" si="2770">AB905</f>
        <v>30.204563196366479</v>
      </c>
      <c r="AC392" s="48">
        <f t="shared" si="2770"/>
        <v>54.19053985230456</v>
      </c>
      <c r="AD392" s="48">
        <f t="shared" si="2770"/>
        <v>100</v>
      </c>
      <c r="AE392" s="31">
        <f t="shared" si="2770"/>
        <v>41</v>
      </c>
      <c r="AF392" s="14">
        <f t="shared" ref="AF392:AJ392" si="2771">IF($AE392=0,0,AF905/$AE392*100)</f>
        <v>24.390243902439025</v>
      </c>
      <c r="AG392" s="14">
        <f t="shared" si="2771"/>
        <v>29.268292682926827</v>
      </c>
      <c r="AH392" s="14">
        <f t="shared" si="2771"/>
        <v>21.951219512195124</v>
      </c>
      <c r="AI392" s="14">
        <f t="shared" si="2771"/>
        <v>0</v>
      </c>
      <c r="AJ392" s="14">
        <f t="shared" si="2771"/>
        <v>24.390243902439025</v>
      </c>
      <c r="AK392" s="48">
        <f t="shared" ref="AK392" si="2772">AK905</f>
        <v>19.203763440860214</v>
      </c>
      <c r="AL392" s="48">
        <f t="shared" ref="AL392" si="2773">AL905</f>
        <v>18.333333333333332</v>
      </c>
      <c r="AM392" s="48">
        <f t="shared" si="2757"/>
        <v>33</v>
      </c>
      <c r="AN392" s="48">
        <f t="shared" si="2757"/>
        <v>2.7</v>
      </c>
    </row>
    <row r="393" spans="1:40" ht="15" hidden="1" customHeight="1" x14ac:dyDescent="0.15">
      <c r="A393" s="3"/>
      <c r="B393" s="24"/>
      <c r="C393" s="18" t="s">
        <v>160</v>
      </c>
      <c r="D393" s="31">
        <f t="shared" si="2758"/>
        <v>95</v>
      </c>
      <c r="E393" s="14">
        <f t="shared" ref="E393:I393" si="2774">IF($D393=0,0,E906/$D393*100)</f>
        <v>37.894736842105267</v>
      </c>
      <c r="F393" s="14">
        <f t="shared" si="2774"/>
        <v>3.1578947368421053</v>
      </c>
      <c r="G393" s="14">
        <f t="shared" si="2774"/>
        <v>44.210526315789473</v>
      </c>
      <c r="H393" s="14">
        <f t="shared" si="2774"/>
        <v>7.3684210526315779</v>
      </c>
      <c r="I393" s="14">
        <f t="shared" si="2774"/>
        <v>7.3684210526315779</v>
      </c>
      <c r="J393" s="31">
        <f t="shared" si="2760"/>
        <v>39</v>
      </c>
      <c r="K393" s="14">
        <f t="shared" ref="K393:R393" si="2775">IF($J393=0,0,K906/$J393*100)</f>
        <v>10.256410256410255</v>
      </c>
      <c r="L393" s="14">
        <f t="shared" si="2775"/>
        <v>30.76923076923077</v>
      </c>
      <c r="M393" s="14">
        <f t="shared" si="2775"/>
        <v>10.256410256410255</v>
      </c>
      <c r="N393" s="14">
        <f t="shared" si="2775"/>
        <v>15.384615384615385</v>
      </c>
      <c r="O393" s="14">
        <f t="shared" si="2775"/>
        <v>2.5641025641025639</v>
      </c>
      <c r="P393" s="14">
        <f t="shared" si="2775"/>
        <v>5.1282051282051277</v>
      </c>
      <c r="Q393" s="14">
        <f t="shared" si="2775"/>
        <v>20.512820512820511</v>
      </c>
      <c r="R393" s="14">
        <f t="shared" si="2775"/>
        <v>5.1282051282051277</v>
      </c>
      <c r="S393" s="48">
        <f t="shared" si="2689"/>
        <v>62.243243243243242</v>
      </c>
      <c r="T393" s="48">
        <f t="shared" si="2681"/>
        <v>62.243243243243242</v>
      </c>
      <c r="U393" s="56">
        <f t="shared" si="2681"/>
        <v>206</v>
      </c>
      <c r="V393" s="31">
        <f t="shared" si="2681"/>
        <v>38</v>
      </c>
      <c r="W393" s="14">
        <f t="shared" ref="W393:AA393" si="2776">IF($V393=0,0,W906/$V393*100)</f>
        <v>23.684210526315788</v>
      </c>
      <c r="X393" s="14">
        <f t="shared" si="2776"/>
        <v>28.947368421052634</v>
      </c>
      <c r="Y393" s="14">
        <f t="shared" si="2776"/>
        <v>21.052631578947366</v>
      </c>
      <c r="Z393" s="14">
        <f t="shared" si="2776"/>
        <v>0</v>
      </c>
      <c r="AA393" s="14">
        <f t="shared" si="2776"/>
        <v>26.315789473684209</v>
      </c>
      <c r="AB393" s="48">
        <f t="shared" ref="AB393:AE393" si="2777">AB906</f>
        <v>30.019841269841265</v>
      </c>
      <c r="AC393" s="48">
        <f t="shared" si="2777"/>
        <v>44.239766081871338</v>
      </c>
      <c r="AD393" s="48">
        <f t="shared" si="2777"/>
        <v>83.333333333333343</v>
      </c>
      <c r="AE393" s="31">
        <f t="shared" si="2777"/>
        <v>29</v>
      </c>
      <c r="AF393" s="14">
        <f t="shared" ref="AF393:AJ393" si="2778">IF($AE393=0,0,AF906/$AE393*100)</f>
        <v>13.793103448275861</v>
      </c>
      <c r="AG393" s="14">
        <f t="shared" si="2778"/>
        <v>31.03448275862069</v>
      </c>
      <c r="AH393" s="14">
        <f t="shared" si="2778"/>
        <v>20.689655172413794</v>
      </c>
      <c r="AI393" s="14">
        <f t="shared" si="2778"/>
        <v>6.8965517241379306</v>
      </c>
      <c r="AJ393" s="14">
        <f t="shared" si="2778"/>
        <v>27.586206896551722</v>
      </c>
      <c r="AK393" s="48">
        <f t="shared" ref="AK393" si="2779">AK906</f>
        <v>24.116321583178728</v>
      </c>
      <c r="AL393" s="48">
        <f t="shared" ref="AL393" si="2780">AL906</f>
        <v>22.857142857142858</v>
      </c>
      <c r="AM393" s="48">
        <f t="shared" si="2757"/>
        <v>40</v>
      </c>
      <c r="AN393" s="48">
        <f t="shared" si="2757"/>
        <v>11</v>
      </c>
    </row>
    <row r="394" spans="1:40" ht="15" hidden="1" customHeight="1" x14ac:dyDescent="0.15">
      <c r="A394" s="3"/>
      <c r="B394" s="24"/>
      <c r="C394" s="18" t="s">
        <v>161</v>
      </c>
      <c r="D394" s="31">
        <f t="shared" si="2758"/>
        <v>35</v>
      </c>
      <c r="E394" s="14">
        <f t="shared" ref="E394:I394" si="2781">IF($D394=0,0,E907/$D394*100)</f>
        <v>48.571428571428569</v>
      </c>
      <c r="F394" s="14">
        <f t="shared" si="2781"/>
        <v>2.8571428571428572</v>
      </c>
      <c r="G394" s="14">
        <f t="shared" si="2781"/>
        <v>34.285714285714285</v>
      </c>
      <c r="H394" s="14">
        <f t="shared" si="2781"/>
        <v>2.8571428571428572</v>
      </c>
      <c r="I394" s="14">
        <f t="shared" si="2781"/>
        <v>11.428571428571429</v>
      </c>
      <c r="J394" s="31">
        <f t="shared" si="2760"/>
        <v>18</v>
      </c>
      <c r="K394" s="14">
        <f t="shared" ref="K394:R394" si="2782">IF($J394=0,0,K907/$J394*100)</f>
        <v>5.5555555555555554</v>
      </c>
      <c r="L394" s="14">
        <f t="shared" si="2782"/>
        <v>22.222222222222221</v>
      </c>
      <c r="M394" s="14">
        <f t="shared" si="2782"/>
        <v>11.111111111111111</v>
      </c>
      <c r="N394" s="14">
        <f t="shared" si="2782"/>
        <v>0</v>
      </c>
      <c r="O394" s="14">
        <f t="shared" si="2782"/>
        <v>0</v>
      </c>
      <c r="P394" s="14">
        <f t="shared" si="2782"/>
        <v>33.333333333333329</v>
      </c>
      <c r="Q394" s="14">
        <f t="shared" si="2782"/>
        <v>16.666666666666664</v>
      </c>
      <c r="R394" s="14">
        <f t="shared" si="2782"/>
        <v>11.111111111111111</v>
      </c>
      <c r="S394" s="48">
        <f t="shared" si="2689"/>
        <v>108.875</v>
      </c>
      <c r="T394" s="48">
        <f t="shared" si="2681"/>
        <v>108.875</v>
      </c>
      <c r="U394" s="56">
        <f t="shared" si="2681"/>
        <v>206</v>
      </c>
      <c r="V394" s="31">
        <f t="shared" si="2681"/>
        <v>15</v>
      </c>
      <c r="W394" s="14">
        <f t="shared" ref="W394:AA394" si="2783">IF($V394=0,0,W907/$V394*100)</f>
        <v>20</v>
      </c>
      <c r="X394" s="14">
        <f t="shared" si="2783"/>
        <v>20</v>
      </c>
      <c r="Y394" s="14">
        <f t="shared" si="2783"/>
        <v>26.666666666666668</v>
      </c>
      <c r="Z394" s="14">
        <f t="shared" si="2783"/>
        <v>13.333333333333334</v>
      </c>
      <c r="AA394" s="14">
        <f t="shared" si="2783"/>
        <v>20</v>
      </c>
      <c r="AB394" s="48">
        <f t="shared" ref="AB394:AE394" si="2784">AB907</f>
        <v>45.643939393939398</v>
      </c>
      <c r="AC394" s="48">
        <f t="shared" si="2784"/>
        <v>60.858585858585862</v>
      </c>
      <c r="AD394" s="48">
        <f t="shared" si="2784"/>
        <v>100</v>
      </c>
      <c r="AE394" s="31">
        <f t="shared" si="2784"/>
        <v>13</v>
      </c>
      <c r="AF394" s="14">
        <f t="shared" ref="AF394:AJ394" si="2785">IF($AE394=0,0,AF907/$AE394*100)</f>
        <v>23.076923076923077</v>
      </c>
      <c r="AG394" s="14">
        <f t="shared" si="2785"/>
        <v>30.76923076923077</v>
      </c>
      <c r="AH394" s="14">
        <f t="shared" si="2785"/>
        <v>0</v>
      </c>
      <c r="AI394" s="14">
        <f t="shared" si="2785"/>
        <v>15.384615384615385</v>
      </c>
      <c r="AJ394" s="14">
        <f t="shared" si="2785"/>
        <v>30.76923076923077</v>
      </c>
      <c r="AK394" s="48">
        <f t="shared" ref="AK394" si="2786">AK907</f>
        <v>22.31691919191919</v>
      </c>
      <c r="AL394" s="48">
        <f t="shared" ref="AL394" si="2787">AL907</f>
        <v>20</v>
      </c>
      <c r="AM394" s="48">
        <f t="shared" si="2757"/>
        <v>45</v>
      </c>
      <c r="AN394" s="48">
        <f t="shared" si="2757"/>
        <v>5</v>
      </c>
    </row>
    <row r="395" spans="1:40" ht="15" hidden="1" customHeight="1" x14ac:dyDescent="0.15">
      <c r="A395" s="3"/>
      <c r="B395" s="24"/>
      <c r="C395" s="18" t="s">
        <v>162</v>
      </c>
      <c r="D395" s="31">
        <f t="shared" si="2758"/>
        <v>39</v>
      </c>
      <c r="E395" s="14">
        <f t="shared" ref="E395:I395" si="2788">IF($D395=0,0,E908/$D395*100)</f>
        <v>58.974358974358978</v>
      </c>
      <c r="F395" s="14">
        <f t="shared" si="2788"/>
        <v>7.6923076923076925</v>
      </c>
      <c r="G395" s="14">
        <f t="shared" si="2788"/>
        <v>17.948717948717949</v>
      </c>
      <c r="H395" s="14">
        <f t="shared" si="2788"/>
        <v>10.256410256410255</v>
      </c>
      <c r="I395" s="14">
        <f t="shared" si="2788"/>
        <v>5.1282051282051277</v>
      </c>
      <c r="J395" s="31">
        <f t="shared" si="2760"/>
        <v>26</v>
      </c>
      <c r="K395" s="14">
        <f t="shared" ref="K395:R395" si="2789">IF($J395=0,0,K908/$J395*100)</f>
        <v>11.538461538461538</v>
      </c>
      <c r="L395" s="14">
        <f t="shared" si="2789"/>
        <v>23.076923076923077</v>
      </c>
      <c r="M395" s="14">
        <f t="shared" si="2789"/>
        <v>3.8461538461538463</v>
      </c>
      <c r="N395" s="14">
        <f t="shared" si="2789"/>
        <v>3.8461538461538463</v>
      </c>
      <c r="O395" s="14">
        <f t="shared" si="2789"/>
        <v>0</v>
      </c>
      <c r="P395" s="14">
        <f t="shared" si="2789"/>
        <v>23.076923076923077</v>
      </c>
      <c r="Q395" s="14">
        <f t="shared" si="2789"/>
        <v>11.538461538461538</v>
      </c>
      <c r="R395" s="14">
        <f t="shared" si="2789"/>
        <v>23.076923076923077</v>
      </c>
      <c r="S395" s="48">
        <f t="shared" si="2689"/>
        <v>83.2</v>
      </c>
      <c r="T395" s="48">
        <f t="shared" si="2681"/>
        <v>83.2</v>
      </c>
      <c r="U395" s="56">
        <f t="shared" si="2681"/>
        <v>206</v>
      </c>
      <c r="V395" s="31">
        <f t="shared" si="2681"/>
        <v>25</v>
      </c>
      <c r="W395" s="14">
        <f t="shared" ref="W395:AA395" si="2790">IF($V395=0,0,W908/$V395*100)</f>
        <v>28.000000000000004</v>
      </c>
      <c r="X395" s="14">
        <f t="shared" si="2790"/>
        <v>20</v>
      </c>
      <c r="Y395" s="14">
        <f t="shared" si="2790"/>
        <v>24</v>
      </c>
      <c r="Z395" s="14">
        <f t="shared" si="2790"/>
        <v>8</v>
      </c>
      <c r="AA395" s="14">
        <f t="shared" si="2790"/>
        <v>20</v>
      </c>
      <c r="AB395" s="48">
        <f t="shared" ref="AB395:AE395" si="2791">AB908</f>
        <v>36.544871794871796</v>
      </c>
      <c r="AC395" s="48">
        <f t="shared" si="2791"/>
        <v>56.222879684418146</v>
      </c>
      <c r="AD395" s="48">
        <f t="shared" si="2791"/>
        <v>100</v>
      </c>
      <c r="AE395" s="31">
        <f t="shared" si="2791"/>
        <v>18</v>
      </c>
      <c r="AF395" s="14">
        <f t="shared" ref="AF395:AJ395" si="2792">IF($AE395=0,0,AF908/$AE395*100)</f>
        <v>0</v>
      </c>
      <c r="AG395" s="14">
        <f t="shared" si="2792"/>
        <v>38.888888888888893</v>
      </c>
      <c r="AH395" s="14">
        <f t="shared" si="2792"/>
        <v>11.111111111111111</v>
      </c>
      <c r="AI395" s="14">
        <f t="shared" si="2792"/>
        <v>11.111111111111111</v>
      </c>
      <c r="AJ395" s="14">
        <f t="shared" si="2792"/>
        <v>38.888888888888893</v>
      </c>
      <c r="AK395" s="48">
        <f t="shared" ref="AK395" si="2793">AK908</f>
        <v>34.04329004329005</v>
      </c>
      <c r="AL395" s="48">
        <f t="shared" ref="AL395" si="2794">AL908</f>
        <v>25</v>
      </c>
      <c r="AM395" s="48">
        <f t="shared" si="2757"/>
        <v>100</v>
      </c>
      <c r="AN395" s="48">
        <f t="shared" si="2757"/>
        <v>19</v>
      </c>
    </row>
    <row r="396" spans="1:40" ht="15" hidden="1" customHeight="1" x14ac:dyDescent="0.15">
      <c r="A396" s="3"/>
      <c r="B396" s="24"/>
      <c r="C396" s="18" t="s">
        <v>163</v>
      </c>
      <c r="D396" s="31">
        <f t="shared" si="2758"/>
        <v>21</v>
      </c>
      <c r="E396" s="14">
        <f t="shared" ref="E396:I396" si="2795">IF($D396=0,0,E909/$D396*100)</f>
        <v>61.904761904761905</v>
      </c>
      <c r="F396" s="14">
        <f t="shared" si="2795"/>
        <v>9.5238095238095237</v>
      </c>
      <c r="G396" s="14">
        <f t="shared" si="2795"/>
        <v>14.285714285714285</v>
      </c>
      <c r="H396" s="14">
        <f t="shared" si="2795"/>
        <v>4.7619047619047619</v>
      </c>
      <c r="I396" s="14">
        <f t="shared" si="2795"/>
        <v>9.5238095238095237</v>
      </c>
      <c r="J396" s="31">
        <f t="shared" si="2760"/>
        <v>15</v>
      </c>
      <c r="K396" s="14">
        <f t="shared" ref="K396:R396" si="2796">IF($J396=0,0,K909/$J396*100)</f>
        <v>6.666666666666667</v>
      </c>
      <c r="L396" s="14">
        <f t="shared" si="2796"/>
        <v>13.333333333333334</v>
      </c>
      <c r="M396" s="14">
        <f t="shared" si="2796"/>
        <v>13.333333333333334</v>
      </c>
      <c r="N396" s="14">
        <f t="shared" si="2796"/>
        <v>20</v>
      </c>
      <c r="O396" s="14">
        <f t="shared" si="2796"/>
        <v>0</v>
      </c>
      <c r="P396" s="14">
        <f t="shared" si="2796"/>
        <v>20</v>
      </c>
      <c r="Q396" s="14">
        <f t="shared" si="2796"/>
        <v>13.333333333333334</v>
      </c>
      <c r="R396" s="14">
        <f t="shared" si="2796"/>
        <v>13.333333333333334</v>
      </c>
      <c r="S396" s="48">
        <f t="shared" si="2689"/>
        <v>75.07692307692308</v>
      </c>
      <c r="T396" s="48">
        <f t="shared" si="2689"/>
        <v>75.07692307692308</v>
      </c>
      <c r="U396" s="56">
        <f t="shared" si="2689"/>
        <v>206</v>
      </c>
      <c r="V396" s="31">
        <f t="shared" si="2689"/>
        <v>14</v>
      </c>
      <c r="W396" s="14">
        <f t="shared" ref="W396:AA396" si="2797">IF($V396=0,0,W909/$V396*100)</f>
        <v>50</v>
      </c>
      <c r="X396" s="14">
        <f t="shared" si="2797"/>
        <v>0</v>
      </c>
      <c r="Y396" s="14">
        <f t="shared" si="2797"/>
        <v>35.714285714285715</v>
      </c>
      <c r="Z396" s="14">
        <f t="shared" si="2797"/>
        <v>7.1428571428571423</v>
      </c>
      <c r="AA396" s="14">
        <f t="shared" si="2797"/>
        <v>7.1428571428571423</v>
      </c>
      <c r="AB396" s="48">
        <f t="shared" ref="AB396:AE396" si="2798">AB909</f>
        <v>32.307692307692307</v>
      </c>
      <c r="AC396" s="48">
        <f t="shared" si="2798"/>
        <v>70</v>
      </c>
      <c r="AD396" s="48">
        <f t="shared" si="2798"/>
        <v>100</v>
      </c>
      <c r="AE396" s="31">
        <f t="shared" si="2798"/>
        <v>8</v>
      </c>
      <c r="AF396" s="14">
        <f t="shared" ref="AF396:AJ396" si="2799">IF($AE396=0,0,AF909/$AE396*100)</f>
        <v>0</v>
      </c>
      <c r="AG396" s="14">
        <f t="shared" si="2799"/>
        <v>62.5</v>
      </c>
      <c r="AH396" s="14">
        <f t="shared" si="2799"/>
        <v>12.5</v>
      </c>
      <c r="AI396" s="14">
        <f t="shared" si="2799"/>
        <v>0</v>
      </c>
      <c r="AJ396" s="14">
        <f t="shared" si="2799"/>
        <v>25</v>
      </c>
      <c r="AK396" s="48">
        <f t="shared" ref="AK396" si="2800">AK909</f>
        <v>22.833333333333332</v>
      </c>
      <c r="AL396" s="48">
        <f t="shared" ref="AL396" si="2801">AL909</f>
        <v>23.5</v>
      </c>
      <c r="AM396" s="48">
        <f t="shared" si="2757"/>
        <v>30</v>
      </c>
      <c r="AN396" s="48">
        <f t="shared" si="2757"/>
        <v>15</v>
      </c>
    </row>
    <row r="397" spans="1:40" ht="15" hidden="1" customHeight="1" x14ac:dyDescent="0.15">
      <c r="A397" s="3"/>
      <c r="B397" s="24"/>
      <c r="C397" s="18" t="s">
        <v>164</v>
      </c>
      <c r="D397" s="31">
        <f t="shared" si="2758"/>
        <v>11</v>
      </c>
      <c r="E397" s="14">
        <f t="shared" ref="E397:I397" si="2802">IF($D397=0,0,E910/$D397*100)</f>
        <v>72.727272727272734</v>
      </c>
      <c r="F397" s="14">
        <f t="shared" si="2802"/>
        <v>0</v>
      </c>
      <c r="G397" s="14">
        <f t="shared" si="2802"/>
        <v>9.0909090909090917</v>
      </c>
      <c r="H397" s="14">
        <f t="shared" si="2802"/>
        <v>9.0909090909090917</v>
      </c>
      <c r="I397" s="14">
        <f t="shared" si="2802"/>
        <v>9.0909090909090917</v>
      </c>
      <c r="J397" s="31">
        <f t="shared" si="2760"/>
        <v>8</v>
      </c>
      <c r="K397" s="14">
        <f t="shared" ref="K397:R397" si="2803">IF($J397=0,0,K910/$J397*100)</f>
        <v>12.5</v>
      </c>
      <c r="L397" s="14">
        <f t="shared" si="2803"/>
        <v>0</v>
      </c>
      <c r="M397" s="14">
        <f t="shared" si="2803"/>
        <v>25</v>
      </c>
      <c r="N397" s="14">
        <f t="shared" si="2803"/>
        <v>0</v>
      </c>
      <c r="O397" s="14">
        <f t="shared" si="2803"/>
        <v>0</v>
      </c>
      <c r="P397" s="14">
        <f t="shared" si="2803"/>
        <v>37.5</v>
      </c>
      <c r="Q397" s="14">
        <f t="shared" si="2803"/>
        <v>25</v>
      </c>
      <c r="R397" s="14">
        <f t="shared" si="2803"/>
        <v>0</v>
      </c>
      <c r="S397" s="48">
        <f t="shared" ref="S397:V412" si="2804">S910</f>
        <v>91.5</v>
      </c>
      <c r="T397" s="48">
        <f t="shared" si="2804"/>
        <v>91.5</v>
      </c>
      <c r="U397" s="56">
        <f t="shared" si="2804"/>
        <v>206</v>
      </c>
      <c r="V397" s="31">
        <f t="shared" si="2804"/>
        <v>7</v>
      </c>
      <c r="W397" s="14">
        <f t="shared" ref="W397:AA397" si="2805">IF($V397=0,0,W910/$V397*100)</f>
        <v>28.571428571428569</v>
      </c>
      <c r="X397" s="14">
        <f t="shared" si="2805"/>
        <v>14.285714285714285</v>
      </c>
      <c r="Y397" s="14">
        <f t="shared" si="2805"/>
        <v>28.571428571428569</v>
      </c>
      <c r="Z397" s="14">
        <f t="shared" si="2805"/>
        <v>0</v>
      </c>
      <c r="AA397" s="14">
        <f t="shared" si="2805"/>
        <v>28.571428571428569</v>
      </c>
      <c r="AB397" s="48">
        <f t="shared" ref="AB397:AE397" si="2806">AB910</f>
        <v>26.969696969696969</v>
      </c>
      <c r="AC397" s="48">
        <f t="shared" si="2806"/>
        <v>44.949494949494948</v>
      </c>
      <c r="AD397" s="48">
        <f t="shared" si="2806"/>
        <v>66.666666666666657</v>
      </c>
      <c r="AE397" s="31">
        <f t="shared" si="2806"/>
        <v>5</v>
      </c>
      <c r="AF397" s="14">
        <f t="shared" ref="AF397:AJ397" si="2807">IF($AE397=0,0,AF910/$AE397*100)</f>
        <v>0</v>
      </c>
      <c r="AG397" s="14">
        <f t="shared" si="2807"/>
        <v>20</v>
      </c>
      <c r="AH397" s="14">
        <f t="shared" si="2807"/>
        <v>20</v>
      </c>
      <c r="AI397" s="14">
        <f t="shared" si="2807"/>
        <v>20</v>
      </c>
      <c r="AJ397" s="14">
        <f t="shared" si="2807"/>
        <v>40</v>
      </c>
      <c r="AK397" s="48">
        <f t="shared" ref="AK397" si="2808">AK910</f>
        <v>42.5</v>
      </c>
      <c r="AL397" s="48">
        <f t="shared" ref="AL397" si="2809">AL910</f>
        <v>32.5</v>
      </c>
      <c r="AM397" s="48">
        <f t="shared" si="2757"/>
        <v>70</v>
      </c>
      <c r="AN397" s="48">
        <f t="shared" si="2757"/>
        <v>25</v>
      </c>
    </row>
    <row r="398" spans="1:40" ht="15" hidden="1" customHeight="1" x14ac:dyDescent="0.15">
      <c r="A398" s="3"/>
      <c r="B398" s="4"/>
      <c r="C398" s="19" t="s">
        <v>24</v>
      </c>
      <c r="D398" s="32">
        <f t="shared" si="2758"/>
        <v>112</v>
      </c>
      <c r="E398" s="12">
        <f t="shared" ref="E398:I398" si="2810">IF($D398=0,0,E911/$D398*100)</f>
        <v>25</v>
      </c>
      <c r="F398" s="12">
        <f t="shared" si="2810"/>
        <v>3.5714285714285712</v>
      </c>
      <c r="G398" s="12">
        <f t="shared" si="2810"/>
        <v>52.678571428571431</v>
      </c>
      <c r="H398" s="12">
        <f t="shared" si="2810"/>
        <v>8.0357142857142865</v>
      </c>
      <c r="I398" s="12">
        <f t="shared" si="2810"/>
        <v>10.714285714285714</v>
      </c>
      <c r="J398" s="32">
        <f t="shared" si="2760"/>
        <v>32</v>
      </c>
      <c r="K398" s="12">
        <f t="shared" ref="K398:R398" si="2811">IF($J398=0,0,K911/$J398*100)</f>
        <v>21.875</v>
      </c>
      <c r="L398" s="12">
        <f t="shared" si="2811"/>
        <v>28.125</v>
      </c>
      <c r="M398" s="12">
        <f t="shared" si="2811"/>
        <v>21.875</v>
      </c>
      <c r="N398" s="12">
        <f t="shared" si="2811"/>
        <v>12.5</v>
      </c>
      <c r="O398" s="12">
        <f t="shared" si="2811"/>
        <v>3.125</v>
      </c>
      <c r="P398" s="12">
        <f t="shared" si="2811"/>
        <v>0</v>
      </c>
      <c r="Q398" s="12">
        <f t="shared" si="2811"/>
        <v>0</v>
      </c>
      <c r="R398" s="12">
        <f t="shared" si="2811"/>
        <v>12.5</v>
      </c>
      <c r="S398" s="45">
        <f t="shared" ref="S398:V413" si="2812">S911</f>
        <v>6.6785714285714288</v>
      </c>
      <c r="T398" s="45">
        <f t="shared" si="2804"/>
        <v>6.6785714285714288</v>
      </c>
      <c r="U398" s="54">
        <f t="shared" si="2804"/>
        <v>64</v>
      </c>
      <c r="V398" s="32">
        <f t="shared" si="2804"/>
        <v>29</v>
      </c>
      <c r="W398" s="12">
        <f t="shared" ref="W398:AA398" si="2813">IF($V398=0,0,W911/$V398*100)</f>
        <v>20.689655172413794</v>
      </c>
      <c r="X398" s="12">
        <f t="shared" si="2813"/>
        <v>24.137931034482758</v>
      </c>
      <c r="Y398" s="12">
        <f t="shared" si="2813"/>
        <v>10.344827586206897</v>
      </c>
      <c r="Z398" s="12">
        <f t="shared" si="2813"/>
        <v>17.241379310344829</v>
      </c>
      <c r="AA398" s="12">
        <f t="shared" si="2813"/>
        <v>27.586206896551722</v>
      </c>
      <c r="AB398" s="45">
        <f t="shared" ref="AB398:AE398" si="2814">AB911</f>
        <v>42.316017316017316</v>
      </c>
      <c r="AC398" s="45">
        <f t="shared" si="2814"/>
        <v>59.242424242424242</v>
      </c>
      <c r="AD398" s="45">
        <f t="shared" si="2814"/>
        <v>100</v>
      </c>
      <c r="AE398" s="32">
        <f t="shared" si="2814"/>
        <v>25</v>
      </c>
      <c r="AF398" s="12">
        <f t="shared" ref="AF398:AJ398" si="2815">IF($AE398=0,0,AF911/$AE398*100)</f>
        <v>20</v>
      </c>
      <c r="AG398" s="12">
        <f t="shared" si="2815"/>
        <v>16</v>
      </c>
      <c r="AH398" s="12">
        <f t="shared" si="2815"/>
        <v>20</v>
      </c>
      <c r="AI398" s="12">
        <f t="shared" si="2815"/>
        <v>0</v>
      </c>
      <c r="AJ398" s="12">
        <f t="shared" si="2815"/>
        <v>44</v>
      </c>
      <c r="AK398" s="45">
        <f t="shared" ref="AK398" si="2816">AK911</f>
        <v>19.785714285714285</v>
      </c>
      <c r="AL398" s="45">
        <f t="shared" ref="AL398" si="2817">AL911</f>
        <v>20</v>
      </c>
      <c r="AM398" s="45">
        <f t="shared" si="2757"/>
        <v>33</v>
      </c>
      <c r="AN398" s="45">
        <f t="shared" si="2757"/>
        <v>3</v>
      </c>
    </row>
    <row r="399" spans="1:40" ht="15" hidden="1" customHeight="1" x14ac:dyDescent="0.15">
      <c r="A399" s="3"/>
      <c r="B399" s="230" t="s">
        <v>18</v>
      </c>
      <c r="C399" s="18" t="s">
        <v>155</v>
      </c>
      <c r="D399" s="31">
        <f t="shared" si="2758"/>
        <v>5</v>
      </c>
      <c r="E399" s="14">
        <f t="shared" ref="E399:I399" si="2818">IF($D399=0,0,E912/$D399*100)</f>
        <v>60</v>
      </c>
      <c r="F399" s="14">
        <f t="shared" si="2818"/>
        <v>0</v>
      </c>
      <c r="G399" s="14">
        <f t="shared" si="2818"/>
        <v>20</v>
      </c>
      <c r="H399" s="14">
        <f t="shared" si="2818"/>
        <v>0</v>
      </c>
      <c r="I399" s="14">
        <f t="shared" si="2818"/>
        <v>20</v>
      </c>
      <c r="J399" s="31">
        <f t="shared" si="2760"/>
        <v>3</v>
      </c>
      <c r="K399" s="14">
        <f t="shared" ref="K399:R399" si="2819">IF($J399=0,0,K912/$J399*100)</f>
        <v>0</v>
      </c>
      <c r="L399" s="14">
        <f t="shared" si="2819"/>
        <v>0</v>
      </c>
      <c r="M399" s="14">
        <f t="shared" si="2819"/>
        <v>33.333333333333329</v>
      </c>
      <c r="N399" s="14">
        <f t="shared" si="2819"/>
        <v>33.333333333333329</v>
      </c>
      <c r="O399" s="14">
        <f t="shared" si="2819"/>
        <v>0</v>
      </c>
      <c r="P399" s="14">
        <f t="shared" si="2819"/>
        <v>0</v>
      </c>
      <c r="Q399" s="14">
        <f t="shared" si="2819"/>
        <v>0</v>
      </c>
      <c r="R399" s="14">
        <f t="shared" si="2819"/>
        <v>33.333333333333329</v>
      </c>
      <c r="S399" s="48">
        <f t="shared" si="2812"/>
        <v>10</v>
      </c>
      <c r="T399" s="48">
        <f t="shared" si="2804"/>
        <v>10</v>
      </c>
      <c r="U399" s="56">
        <f t="shared" si="2804"/>
        <v>15</v>
      </c>
      <c r="V399" s="31">
        <f t="shared" si="2804"/>
        <v>3</v>
      </c>
      <c r="W399" s="14">
        <f t="shared" ref="W399:AA399" si="2820">IF($V399=0,0,W912/$V399*100)</f>
        <v>0</v>
      </c>
      <c r="X399" s="14">
        <f t="shared" si="2820"/>
        <v>66.666666666666657</v>
      </c>
      <c r="Y399" s="14">
        <f t="shared" si="2820"/>
        <v>0</v>
      </c>
      <c r="Z399" s="14">
        <f t="shared" si="2820"/>
        <v>0</v>
      </c>
      <c r="AA399" s="14">
        <f t="shared" si="2820"/>
        <v>33.333333333333329</v>
      </c>
      <c r="AB399" s="48">
        <f t="shared" ref="AB399:AE399" si="2821">AB912</f>
        <v>25.555555555555557</v>
      </c>
      <c r="AC399" s="48">
        <f t="shared" si="2821"/>
        <v>25.555555555555557</v>
      </c>
      <c r="AD399" s="48">
        <f t="shared" si="2821"/>
        <v>40</v>
      </c>
      <c r="AE399" s="31">
        <f t="shared" si="2821"/>
        <v>3</v>
      </c>
      <c r="AF399" s="14">
        <f t="shared" ref="AF399:AJ399" si="2822">IF($AE399=0,0,AF912/$AE399*100)</f>
        <v>0</v>
      </c>
      <c r="AG399" s="14">
        <f t="shared" si="2822"/>
        <v>33.333333333333329</v>
      </c>
      <c r="AH399" s="14">
        <f t="shared" si="2822"/>
        <v>33.333333333333329</v>
      </c>
      <c r="AI399" s="14">
        <f t="shared" si="2822"/>
        <v>0</v>
      </c>
      <c r="AJ399" s="14">
        <f t="shared" si="2822"/>
        <v>33.333333333333329</v>
      </c>
      <c r="AK399" s="48">
        <f t="shared" ref="AK399" si="2823">AK912</f>
        <v>27.5</v>
      </c>
      <c r="AL399" s="48">
        <f t="shared" ref="AL399" si="2824">AL912</f>
        <v>27.5</v>
      </c>
      <c r="AM399" s="48">
        <f t="shared" si="2757"/>
        <v>30</v>
      </c>
      <c r="AN399" s="48">
        <f t="shared" si="2757"/>
        <v>25</v>
      </c>
    </row>
    <row r="400" spans="1:40" ht="15" hidden="1" customHeight="1" x14ac:dyDescent="0.15">
      <c r="A400" s="3"/>
      <c r="B400" s="231"/>
      <c r="C400" s="18" t="s">
        <v>156</v>
      </c>
      <c r="D400" s="31">
        <f t="shared" si="2758"/>
        <v>30</v>
      </c>
      <c r="E400" s="14">
        <f t="shared" ref="E400:I400" si="2825">IF($D400=0,0,E913/$D400*100)</f>
        <v>16.666666666666664</v>
      </c>
      <c r="F400" s="14">
        <f t="shared" si="2825"/>
        <v>3.3333333333333335</v>
      </c>
      <c r="G400" s="14">
        <f t="shared" si="2825"/>
        <v>73.333333333333329</v>
      </c>
      <c r="H400" s="14">
        <f t="shared" si="2825"/>
        <v>3.3333333333333335</v>
      </c>
      <c r="I400" s="14">
        <f t="shared" si="2825"/>
        <v>3.3333333333333335</v>
      </c>
      <c r="J400" s="31">
        <f t="shared" si="2760"/>
        <v>6</v>
      </c>
      <c r="K400" s="14">
        <f t="shared" ref="K400:R400" si="2826">IF($J400=0,0,K913/$J400*100)</f>
        <v>33.333333333333329</v>
      </c>
      <c r="L400" s="14">
        <f t="shared" si="2826"/>
        <v>33.333333333333329</v>
      </c>
      <c r="M400" s="14">
        <f t="shared" si="2826"/>
        <v>0</v>
      </c>
      <c r="N400" s="14">
        <f t="shared" si="2826"/>
        <v>16.666666666666664</v>
      </c>
      <c r="O400" s="14">
        <f t="shared" si="2826"/>
        <v>16.666666666666664</v>
      </c>
      <c r="P400" s="14">
        <f t="shared" si="2826"/>
        <v>0</v>
      </c>
      <c r="Q400" s="14">
        <f t="shared" si="2826"/>
        <v>0</v>
      </c>
      <c r="R400" s="14">
        <f t="shared" si="2826"/>
        <v>0</v>
      </c>
      <c r="S400" s="48">
        <f t="shared" si="2812"/>
        <v>19</v>
      </c>
      <c r="T400" s="48">
        <f t="shared" si="2804"/>
        <v>19</v>
      </c>
      <c r="U400" s="56">
        <f t="shared" si="2804"/>
        <v>87</v>
      </c>
      <c r="V400" s="31">
        <f t="shared" si="2804"/>
        <v>5</v>
      </c>
      <c r="W400" s="14">
        <f t="shared" ref="W400:AA400" si="2827">IF($V400=0,0,W913/$V400*100)</f>
        <v>60</v>
      </c>
      <c r="X400" s="14">
        <f t="shared" si="2827"/>
        <v>20</v>
      </c>
      <c r="Y400" s="14">
        <f t="shared" si="2827"/>
        <v>0</v>
      </c>
      <c r="Z400" s="14">
        <f t="shared" si="2827"/>
        <v>20</v>
      </c>
      <c r="AA400" s="14">
        <f t="shared" si="2827"/>
        <v>0</v>
      </c>
      <c r="AB400" s="48">
        <f t="shared" ref="AB400:AE400" si="2828">AB913</f>
        <v>22.5</v>
      </c>
      <c r="AC400" s="48">
        <f t="shared" si="2828"/>
        <v>56.25</v>
      </c>
      <c r="AD400" s="48">
        <f t="shared" si="2828"/>
        <v>100</v>
      </c>
      <c r="AE400" s="31">
        <f t="shared" si="2828"/>
        <v>2</v>
      </c>
      <c r="AF400" s="14">
        <f t="shared" ref="AF400:AJ400" si="2829">IF($AE400=0,0,AF913/$AE400*100)</f>
        <v>0</v>
      </c>
      <c r="AG400" s="14">
        <f t="shared" si="2829"/>
        <v>50</v>
      </c>
      <c r="AH400" s="14">
        <f t="shared" si="2829"/>
        <v>50</v>
      </c>
      <c r="AI400" s="14">
        <f t="shared" si="2829"/>
        <v>0</v>
      </c>
      <c r="AJ400" s="14">
        <f t="shared" si="2829"/>
        <v>0</v>
      </c>
      <c r="AK400" s="48">
        <f t="shared" ref="AK400" si="2830">AK913</f>
        <v>23.5</v>
      </c>
      <c r="AL400" s="48">
        <f t="shared" ref="AL400" si="2831">AL913</f>
        <v>23.5</v>
      </c>
      <c r="AM400" s="48">
        <f t="shared" si="2757"/>
        <v>30</v>
      </c>
      <c r="AN400" s="48">
        <f t="shared" si="2757"/>
        <v>17</v>
      </c>
    </row>
    <row r="401" spans="1:40" ht="15" hidden="1" customHeight="1" x14ac:dyDescent="0.15">
      <c r="A401" s="3"/>
      <c r="B401" s="231"/>
      <c r="C401" s="18" t="s">
        <v>157</v>
      </c>
      <c r="D401" s="31">
        <f t="shared" si="2758"/>
        <v>122</v>
      </c>
      <c r="E401" s="14">
        <f t="shared" ref="E401:I401" si="2832">IF($D401=0,0,E914/$D401*100)</f>
        <v>17.21311475409836</v>
      </c>
      <c r="F401" s="14">
        <f t="shared" si="2832"/>
        <v>4.918032786885246</v>
      </c>
      <c r="G401" s="14">
        <f t="shared" si="2832"/>
        <v>61.475409836065573</v>
      </c>
      <c r="H401" s="14">
        <f t="shared" si="2832"/>
        <v>8.1967213114754092</v>
      </c>
      <c r="I401" s="14">
        <f t="shared" si="2832"/>
        <v>8.1967213114754092</v>
      </c>
      <c r="J401" s="31">
        <f t="shared" si="2760"/>
        <v>27</v>
      </c>
      <c r="K401" s="14">
        <f t="shared" ref="K401:R401" si="2833">IF($J401=0,0,K914/$J401*100)</f>
        <v>40.74074074074074</v>
      </c>
      <c r="L401" s="14">
        <f t="shared" si="2833"/>
        <v>33.333333333333329</v>
      </c>
      <c r="M401" s="14">
        <f t="shared" si="2833"/>
        <v>14.814814814814813</v>
      </c>
      <c r="N401" s="14">
        <f t="shared" si="2833"/>
        <v>0</v>
      </c>
      <c r="O401" s="14">
        <f t="shared" si="2833"/>
        <v>0</v>
      </c>
      <c r="P401" s="14">
        <f t="shared" si="2833"/>
        <v>0</v>
      </c>
      <c r="Q401" s="14">
        <f t="shared" si="2833"/>
        <v>0</v>
      </c>
      <c r="R401" s="14">
        <f t="shared" si="2833"/>
        <v>11.111111111111111</v>
      </c>
      <c r="S401" s="48">
        <f t="shared" si="2812"/>
        <v>2.4166666666666665</v>
      </c>
      <c r="T401" s="48">
        <f t="shared" si="2804"/>
        <v>2.4166666666666665</v>
      </c>
      <c r="U401" s="56">
        <f t="shared" si="2804"/>
        <v>8</v>
      </c>
      <c r="V401" s="31">
        <f t="shared" si="2804"/>
        <v>25</v>
      </c>
      <c r="W401" s="14">
        <f t="shared" ref="W401:AA401" si="2834">IF($V401=0,0,W914/$V401*100)</f>
        <v>56.000000000000007</v>
      </c>
      <c r="X401" s="14">
        <f t="shared" si="2834"/>
        <v>8</v>
      </c>
      <c r="Y401" s="14">
        <f t="shared" si="2834"/>
        <v>8</v>
      </c>
      <c r="Z401" s="14">
        <f t="shared" si="2834"/>
        <v>8</v>
      </c>
      <c r="AA401" s="14">
        <f t="shared" si="2834"/>
        <v>20</v>
      </c>
      <c r="AB401" s="48">
        <f t="shared" ref="AB401:AE401" si="2835">AB914</f>
        <v>20.467171717171716</v>
      </c>
      <c r="AC401" s="48">
        <f t="shared" si="2835"/>
        <v>68.223905723905716</v>
      </c>
      <c r="AD401" s="48">
        <f t="shared" si="2835"/>
        <v>100</v>
      </c>
      <c r="AE401" s="31">
        <f t="shared" si="2835"/>
        <v>13</v>
      </c>
      <c r="AF401" s="14">
        <f t="shared" ref="AF401:AJ401" si="2836">IF($AE401=0,0,AF914/$AE401*100)</f>
        <v>15.384615384615385</v>
      </c>
      <c r="AG401" s="14">
        <f t="shared" si="2836"/>
        <v>23.076923076923077</v>
      </c>
      <c r="AH401" s="14">
        <f t="shared" si="2836"/>
        <v>7.6923076923076925</v>
      </c>
      <c r="AI401" s="14">
        <f t="shared" si="2836"/>
        <v>0</v>
      </c>
      <c r="AJ401" s="14">
        <f t="shared" si="2836"/>
        <v>53.846153846153847</v>
      </c>
      <c r="AK401" s="48">
        <f t="shared" ref="AK401" si="2837">AK914</f>
        <v>17.966666666666665</v>
      </c>
      <c r="AL401" s="48">
        <f t="shared" ref="AL401" si="2838">AL914</f>
        <v>20</v>
      </c>
      <c r="AM401" s="48">
        <f t="shared" si="2757"/>
        <v>30</v>
      </c>
      <c r="AN401" s="48">
        <f t="shared" si="2757"/>
        <v>5</v>
      </c>
    </row>
    <row r="402" spans="1:40" ht="15" hidden="1" customHeight="1" x14ac:dyDescent="0.15">
      <c r="A402" s="3"/>
      <c r="B402" s="231"/>
      <c r="C402" s="18" t="s">
        <v>158</v>
      </c>
      <c r="D402" s="31">
        <f t="shared" si="2758"/>
        <v>237</v>
      </c>
      <c r="E402" s="14">
        <f t="shared" ref="E402:I402" si="2839">IF($D402=0,0,E915/$D402*100)</f>
        <v>27.848101265822784</v>
      </c>
      <c r="F402" s="14">
        <f t="shared" si="2839"/>
        <v>4.6413502109704643</v>
      </c>
      <c r="G402" s="14">
        <f t="shared" si="2839"/>
        <v>61.603375527426167</v>
      </c>
      <c r="H402" s="14">
        <f t="shared" si="2839"/>
        <v>2.9535864978902953</v>
      </c>
      <c r="I402" s="14">
        <f t="shared" si="2839"/>
        <v>2.9535864978902953</v>
      </c>
      <c r="J402" s="31">
        <f t="shared" si="2760"/>
        <v>77</v>
      </c>
      <c r="K402" s="14">
        <f t="shared" ref="K402:R402" si="2840">IF($J402=0,0,K915/$J402*100)</f>
        <v>36.363636363636367</v>
      </c>
      <c r="L402" s="14">
        <f t="shared" si="2840"/>
        <v>46.753246753246749</v>
      </c>
      <c r="M402" s="14">
        <f t="shared" si="2840"/>
        <v>3.8961038961038961</v>
      </c>
      <c r="N402" s="14">
        <f t="shared" si="2840"/>
        <v>1.2987012987012987</v>
      </c>
      <c r="O402" s="14">
        <f t="shared" si="2840"/>
        <v>1.2987012987012987</v>
      </c>
      <c r="P402" s="14">
        <f t="shared" si="2840"/>
        <v>0</v>
      </c>
      <c r="Q402" s="14">
        <f t="shared" si="2840"/>
        <v>0</v>
      </c>
      <c r="R402" s="14">
        <f t="shared" si="2840"/>
        <v>10.38961038961039</v>
      </c>
      <c r="S402" s="48">
        <f t="shared" si="2812"/>
        <v>3.0434782608695654</v>
      </c>
      <c r="T402" s="48">
        <f t="shared" si="2804"/>
        <v>3.0434782608695654</v>
      </c>
      <c r="U402" s="56">
        <f t="shared" si="2804"/>
        <v>65</v>
      </c>
      <c r="V402" s="31">
        <f t="shared" si="2804"/>
        <v>68</v>
      </c>
      <c r="W402" s="14">
        <f t="shared" ref="W402:AA402" si="2841">IF($V402=0,0,W915/$V402*100)</f>
        <v>42.647058823529413</v>
      </c>
      <c r="X402" s="14">
        <f t="shared" si="2841"/>
        <v>25</v>
      </c>
      <c r="Y402" s="14">
        <f t="shared" si="2841"/>
        <v>14.705882352941178</v>
      </c>
      <c r="Z402" s="14">
        <f t="shared" si="2841"/>
        <v>7.3529411764705888</v>
      </c>
      <c r="AA402" s="14">
        <f t="shared" si="2841"/>
        <v>10.294117647058822</v>
      </c>
      <c r="AB402" s="48">
        <f t="shared" ref="AB402:AE402" si="2842">AB915</f>
        <v>25.283632578714546</v>
      </c>
      <c r="AC402" s="48">
        <f t="shared" si="2842"/>
        <v>48.196924603174601</v>
      </c>
      <c r="AD402" s="48">
        <f t="shared" si="2842"/>
        <v>100</v>
      </c>
      <c r="AE402" s="31">
        <f t="shared" si="2842"/>
        <v>40</v>
      </c>
      <c r="AF402" s="14">
        <f t="shared" ref="AF402:AJ402" si="2843">IF($AE402=0,0,AF915/$AE402*100)</f>
        <v>37.5</v>
      </c>
      <c r="AG402" s="14">
        <f t="shared" si="2843"/>
        <v>27.500000000000004</v>
      </c>
      <c r="AH402" s="14">
        <f t="shared" si="2843"/>
        <v>7.5</v>
      </c>
      <c r="AI402" s="14">
        <f t="shared" si="2843"/>
        <v>0</v>
      </c>
      <c r="AJ402" s="14">
        <f t="shared" si="2843"/>
        <v>27.500000000000004</v>
      </c>
      <c r="AK402" s="48">
        <f t="shared" ref="AK402" si="2844">AK915</f>
        <v>15.719540229885057</v>
      </c>
      <c r="AL402" s="48">
        <f t="shared" ref="AL402" si="2845">AL915</f>
        <v>14</v>
      </c>
      <c r="AM402" s="48">
        <f t="shared" si="2757"/>
        <v>33</v>
      </c>
      <c r="AN402" s="48">
        <f t="shared" si="2757"/>
        <v>6</v>
      </c>
    </row>
    <row r="403" spans="1:40" ht="15" hidden="1" customHeight="1" x14ac:dyDescent="0.15">
      <c r="A403" s="3"/>
      <c r="B403" s="231"/>
      <c r="C403" s="18" t="s">
        <v>159</v>
      </c>
      <c r="D403" s="31">
        <f t="shared" si="2758"/>
        <v>222</v>
      </c>
      <c r="E403" s="14">
        <f t="shared" ref="E403:I403" si="2846">IF($D403=0,0,E916/$D403*100)</f>
        <v>36.936936936936938</v>
      </c>
      <c r="F403" s="14">
        <f t="shared" si="2846"/>
        <v>6.3063063063063058</v>
      </c>
      <c r="G403" s="14">
        <f t="shared" si="2846"/>
        <v>48.648648648648653</v>
      </c>
      <c r="H403" s="14">
        <f t="shared" si="2846"/>
        <v>1.3513513513513513</v>
      </c>
      <c r="I403" s="14">
        <f t="shared" si="2846"/>
        <v>6.756756756756757</v>
      </c>
      <c r="J403" s="31">
        <f t="shared" si="2760"/>
        <v>96</v>
      </c>
      <c r="K403" s="14">
        <f t="shared" ref="K403:R403" si="2847">IF($J403=0,0,K916/$J403*100)</f>
        <v>30.208333333333332</v>
      </c>
      <c r="L403" s="14">
        <f t="shared" si="2847"/>
        <v>27.083333333333332</v>
      </c>
      <c r="M403" s="14">
        <f t="shared" si="2847"/>
        <v>8.3333333333333321</v>
      </c>
      <c r="N403" s="14">
        <f t="shared" si="2847"/>
        <v>12.5</v>
      </c>
      <c r="O403" s="14">
        <f t="shared" si="2847"/>
        <v>5.2083333333333339</v>
      </c>
      <c r="P403" s="14">
        <f t="shared" si="2847"/>
        <v>1.0416666666666665</v>
      </c>
      <c r="Q403" s="14">
        <f t="shared" si="2847"/>
        <v>0</v>
      </c>
      <c r="R403" s="14">
        <f t="shared" si="2847"/>
        <v>15.625</v>
      </c>
      <c r="S403" s="48">
        <f t="shared" si="2812"/>
        <v>10.987654320987655</v>
      </c>
      <c r="T403" s="48">
        <f t="shared" si="2804"/>
        <v>10.987654320987655</v>
      </c>
      <c r="U403" s="56">
        <f t="shared" si="2804"/>
        <v>199</v>
      </c>
      <c r="V403" s="31">
        <f t="shared" si="2804"/>
        <v>86</v>
      </c>
      <c r="W403" s="14">
        <f t="shared" ref="W403:AA403" si="2848">IF($V403=0,0,W916/$V403*100)</f>
        <v>39.534883720930232</v>
      </c>
      <c r="X403" s="14">
        <f t="shared" si="2848"/>
        <v>19.767441860465116</v>
      </c>
      <c r="Y403" s="14">
        <f t="shared" si="2848"/>
        <v>12.790697674418606</v>
      </c>
      <c r="Z403" s="14">
        <f t="shared" si="2848"/>
        <v>16.279069767441861</v>
      </c>
      <c r="AA403" s="14">
        <f t="shared" si="2848"/>
        <v>11.627906976744185</v>
      </c>
      <c r="AB403" s="48">
        <f t="shared" ref="AB403:AE403" si="2849">AB916</f>
        <v>33.58902062849431</v>
      </c>
      <c r="AC403" s="48">
        <f t="shared" si="2849"/>
        <v>60.780132565846849</v>
      </c>
      <c r="AD403" s="48">
        <f t="shared" si="2849"/>
        <v>100</v>
      </c>
      <c r="AE403" s="31">
        <f t="shared" si="2849"/>
        <v>53</v>
      </c>
      <c r="AF403" s="14">
        <f t="shared" ref="AF403:AJ403" si="2850">IF($AE403=0,0,AF916/$AE403*100)</f>
        <v>24.528301886792452</v>
      </c>
      <c r="AG403" s="14">
        <f t="shared" si="2850"/>
        <v>32.075471698113205</v>
      </c>
      <c r="AH403" s="14">
        <f t="shared" si="2850"/>
        <v>7.5471698113207548</v>
      </c>
      <c r="AI403" s="14">
        <f t="shared" si="2850"/>
        <v>5.6603773584905666</v>
      </c>
      <c r="AJ403" s="14">
        <f t="shared" si="2850"/>
        <v>30.188679245283019</v>
      </c>
      <c r="AK403" s="48">
        <f t="shared" ref="AK403" si="2851">AK916</f>
        <v>18.15225225225225</v>
      </c>
      <c r="AL403" s="48">
        <f t="shared" ref="AL403" si="2852">AL916</f>
        <v>16.666666666666668</v>
      </c>
      <c r="AM403" s="48">
        <f t="shared" si="2757"/>
        <v>50</v>
      </c>
      <c r="AN403" s="48">
        <f t="shared" si="2757"/>
        <v>1</v>
      </c>
    </row>
    <row r="404" spans="1:40" ht="15" hidden="1" customHeight="1" x14ac:dyDescent="0.15">
      <c r="A404" s="3"/>
      <c r="B404" s="24"/>
      <c r="C404" s="18" t="s">
        <v>160</v>
      </c>
      <c r="D404" s="31">
        <f t="shared" si="2758"/>
        <v>130</v>
      </c>
      <c r="E404" s="14">
        <f t="shared" ref="E404:I404" si="2853">IF($D404=0,0,E917/$D404*100)</f>
        <v>36.153846153846153</v>
      </c>
      <c r="F404" s="14">
        <f t="shared" si="2853"/>
        <v>7.6923076923076925</v>
      </c>
      <c r="G404" s="14">
        <f t="shared" si="2853"/>
        <v>46.92307692307692</v>
      </c>
      <c r="H404" s="14">
        <f t="shared" si="2853"/>
        <v>3.8461538461538463</v>
      </c>
      <c r="I404" s="14">
        <f t="shared" si="2853"/>
        <v>5.384615384615385</v>
      </c>
      <c r="J404" s="31">
        <f t="shared" si="2760"/>
        <v>57</v>
      </c>
      <c r="K404" s="14">
        <f t="shared" ref="K404:R404" si="2854">IF($J404=0,0,K917/$J404*100)</f>
        <v>28.07017543859649</v>
      </c>
      <c r="L404" s="14">
        <f t="shared" si="2854"/>
        <v>31.578947368421051</v>
      </c>
      <c r="M404" s="14">
        <f t="shared" si="2854"/>
        <v>17.543859649122805</v>
      </c>
      <c r="N404" s="14">
        <f t="shared" si="2854"/>
        <v>1.7543859649122806</v>
      </c>
      <c r="O404" s="14">
        <f t="shared" si="2854"/>
        <v>7.0175438596491224</v>
      </c>
      <c r="P404" s="14">
        <f t="shared" si="2854"/>
        <v>1.7543859649122806</v>
      </c>
      <c r="Q404" s="14">
        <f t="shared" si="2854"/>
        <v>1.7543859649122806</v>
      </c>
      <c r="R404" s="14">
        <f t="shared" si="2854"/>
        <v>10.526315789473683</v>
      </c>
      <c r="S404" s="48">
        <f t="shared" si="2812"/>
        <v>18.372549019607842</v>
      </c>
      <c r="T404" s="48">
        <f t="shared" si="2804"/>
        <v>18.372549019607842</v>
      </c>
      <c r="U404" s="56">
        <f t="shared" si="2804"/>
        <v>341</v>
      </c>
      <c r="V404" s="31">
        <f t="shared" si="2804"/>
        <v>54</v>
      </c>
      <c r="W404" s="14">
        <f t="shared" ref="W404:AA404" si="2855">IF($V404=0,0,W917/$V404*100)</f>
        <v>38.888888888888893</v>
      </c>
      <c r="X404" s="14">
        <f t="shared" si="2855"/>
        <v>20.37037037037037</v>
      </c>
      <c r="Y404" s="14">
        <f t="shared" si="2855"/>
        <v>18.518518518518519</v>
      </c>
      <c r="Z404" s="14">
        <f t="shared" si="2855"/>
        <v>9.2592592592592595</v>
      </c>
      <c r="AA404" s="14">
        <f t="shared" si="2855"/>
        <v>12.962962962962962</v>
      </c>
      <c r="AB404" s="48">
        <f t="shared" ref="AB404:AE404" si="2856">AB917</f>
        <v>31.054772650517339</v>
      </c>
      <c r="AC404" s="48">
        <f t="shared" si="2856"/>
        <v>56.137473637473654</v>
      </c>
      <c r="AD404" s="48">
        <f t="shared" si="2856"/>
        <v>100</v>
      </c>
      <c r="AE404" s="31">
        <f t="shared" si="2856"/>
        <v>33</v>
      </c>
      <c r="AF404" s="14">
        <f t="shared" ref="AF404:AJ404" si="2857">IF($AE404=0,0,AF917/$AE404*100)</f>
        <v>30.303030303030305</v>
      </c>
      <c r="AG404" s="14">
        <f t="shared" si="2857"/>
        <v>30.303030303030305</v>
      </c>
      <c r="AH404" s="14">
        <f t="shared" si="2857"/>
        <v>3.0303030303030303</v>
      </c>
      <c r="AI404" s="14">
        <f t="shared" si="2857"/>
        <v>0</v>
      </c>
      <c r="AJ404" s="14">
        <f t="shared" si="2857"/>
        <v>36.363636363636367</v>
      </c>
      <c r="AK404" s="48">
        <f t="shared" ref="AK404" si="2858">AK917</f>
        <v>14.261167800453515</v>
      </c>
      <c r="AL404" s="48">
        <f t="shared" ref="AL404" si="2859">AL917</f>
        <v>15</v>
      </c>
      <c r="AM404" s="48">
        <f t="shared" si="2757"/>
        <v>30</v>
      </c>
      <c r="AN404" s="48">
        <f t="shared" si="2757"/>
        <v>6</v>
      </c>
    </row>
    <row r="405" spans="1:40" ht="15" hidden="1" customHeight="1" x14ac:dyDescent="0.15">
      <c r="A405" s="3"/>
      <c r="B405" s="24"/>
      <c r="C405" s="18" t="s">
        <v>161</v>
      </c>
      <c r="D405" s="31">
        <f t="shared" si="2758"/>
        <v>85</v>
      </c>
      <c r="E405" s="14">
        <f t="shared" ref="E405:I405" si="2860">IF($D405=0,0,E918/$D405*100)</f>
        <v>48.235294117647058</v>
      </c>
      <c r="F405" s="14">
        <f t="shared" si="2860"/>
        <v>5.8823529411764701</v>
      </c>
      <c r="G405" s="14">
        <f t="shared" si="2860"/>
        <v>36.470588235294116</v>
      </c>
      <c r="H405" s="14">
        <f t="shared" si="2860"/>
        <v>2.3529411764705883</v>
      </c>
      <c r="I405" s="14">
        <f t="shared" si="2860"/>
        <v>7.0588235294117645</v>
      </c>
      <c r="J405" s="31">
        <f t="shared" si="2760"/>
        <v>46</v>
      </c>
      <c r="K405" s="14">
        <f t="shared" ref="K405:R405" si="2861">IF($J405=0,0,K918/$J405*100)</f>
        <v>8.695652173913043</v>
      </c>
      <c r="L405" s="14">
        <f t="shared" si="2861"/>
        <v>41.304347826086953</v>
      </c>
      <c r="M405" s="14">
        <f t="shared" si="2861"/>
        <v>13.043478260869565</v>
      </c>
      <c r="N405" s="14">
        <f t="shared" si="2861"/>
        <v>10.869565217391305</v>
      </c>
      <c r="O405" s="14">
        <f t="shared" si="2861"/>
        <v>2.1739130434782608</v>
      </c>
      <c r="P405" s="14">
        <f t="shared" si="2861"/>
        <v>10.869565217391305</v>
      </c>
      <c r="Q405" s="14">
        <f t="shared" si="2861"/>
        <v>0</v>
      </c>
      <c r="R405" s="14">
        <f t="shared" si="2861"/>
        <v>13.043478260869565</v>
      </c>
      <c r="S405" s="48">
        <f t="shared" si="2812"/>
        <v>25.15</v>
      </c>
      <c r="T405" s="48">
        <f t="shared" si="2804"/>
        <v>25.15</v>
      </c>
      <c r="U405" s="56">
        <f t="shared" si="2804"/>
        <v>199</v>
      </c>
      <c r="V405" s="31">
        <f t="shared" si="2804"/>
        <v>42</v>
      </c>
      <c r="W405" s="14">
        <f t="shared" ref="W405:AA405" si="2862">IF($V405=0,0,W918/$V405*100)</f>
        <v>30.952380952380953</v>
      </c>
      <c r="X405" s="14">
        <f t="shared" si="2862"/>
        <v>26.190476190476193</v>
      </c>
      <c r="Y405" s="14">
        <f t="shared" si="2862"/>
        <v>16.666666666666664</v>
      </c>
      <c r="Z405" s="14">
        <f t="shared" si="2862"/>
        <v>14.285714285714285</v>
      </c>
      <c r="AA405" s="14">
        <f t="shared" si="2862"/>
        <v>11.904761904761903</v>
      </c>
      <c r="AB405" s="48">
        <f t="shared" ref="AB405:AE405" si="2863">AB918</f>
        <v>38.230373230373225</v>
      </c>
      <c r="AC405" s="48">
        <f t="shared" si="2863"/>
        <v>58.938492063492056</v>
      </c>
      <c r="AD405" s="48">
        <f t="shared" si="2863"/>
        <v>100</v>
      </c>
      <c r="AE405" s="31">
        <f t="shared" si="2863"/>
        <v>29</v>
      </c>
      <c r="AF405" s="14">
        <f t="shared" ref="AF405:AJ405" si="2864">IF($AE405=0,0,AF918/$AE405*100)</f>
        <v>31.03448275862069</v>
      </c>
      <c r="AG405" s="14">
        <f t="shared" si="2864"/>
        <v>34.482758620689658</v>
      </c>
      <c r="AH405" s="14">
        <f t="shared" si="2864"/>
        <v>10.344827586206897</v>
      </c>
      <c r="AI405" s="14">
        <f t="shared" si="2864"/>
        <v>0</v>
      </c>
      <c r="AJ405" s="14">
        <f t="shared" si="2864"/>
        <v>24.137931034482758</v>
      </c>
      <c r="AK405" s="48">
        <f t="shared" ref="AK405" si="2865">AK918</f>
        <v>17.197929292929295</v>
      </c>
      <c r="AL405" s="48">
        <f t="shared" ref="AL405" si="2866">AL918</f>
        <v>15.5</v>
      </c>
      <c r="AM405" s="48">
        <f t="shared" si="2757"/>
        <v>30</v>
      </c>
      <c r="AN405" s="48">
        <f t="shared" si="2757"/>
        <v>3.5</v>
      </c>
    </row>
    <row r="406" spans="1:40" ht="15" hidden="1" customHeight="1" x14ac:dyDescent="0.15">
      <c r="A406" s="3"/>
      <c r="B406" s="24"/>
      <c r="C406" s="18" t="s">
        <v>162</v>
      </c>
      <c r="D406" s="31">
        <f t="shared" si="2758"/>
        <v>57</v>
      </c>
      <c r="E406" s="14">
        <f t="shared" ref="E406:I406" si="2867">IF($D406=0,0,E919/$D406*100)</f>
        <v>45.614035087719294</v>
      </c>
      <c r="F406" s="14">
        <f t="shared" si="2867"/>
        <v>5.2631578947368416</v>
      </c>
      <c r="G406" s="14">
        <f t="shared" si="2867"/>
        <v>38.596491228070171</v>
      </c>
      <c r="H406" s="14">
        <f t="shared" si="2867"/>
        <v>7.0175438596491224</v>
      </c>
      <c r="I406" s="14">
        <f t="shared" si="2867"/>
        <v>3.5087719298245612</v>
      </c>
      <c r="J406" s="31">
        <f t="shared" si="2760"/>
        <v>29</v>
      </c>
      <c r="K406" s="14">
        <f t="shared" ref="K406:R406" si="2868">IF($J406=0,0,K919/$J406*100)</f>
        <v>13.793103448275861</v>
      </c>
      <c r="L406" s="14">
        <f t="shared" si="2868"/>
        <v>31.03448275862069</v>
      </c>
      <c r="M406" s="14">
        <f t="shared" si="2868"/>
        <v>13.793103448275861</v>
      </c>
      <c r="N406" s="14">
        <f t="shared" si="2868"/>
        <v>17.241379310344829</v>
      </c>
      <c r="O406" s="14">
        <f t="shared" si="2868"/>
        <v>3.4482758620689653</v>
      </c>
      <c r="P406" s="14">
        <f t="shared" si="2868"/>
        <v>6.8965517241379306</v>
      </c>
      <c r="Q406" s="14">
        <f t="shared" si="2868"/>
        <v>0</v>
      </c>
      <c r="R406" s="14">
        <f t="shared" si="2868"/>
        <v>13.793103448275861</v>
      </c>
      <c r="S406" s="48">
        <f t="shared" si="2812"/>
        <v>24.64</v>
      </c>
      <c r="T406" s="48">
        <f t="shared" si="2804"/>
        <v>24.64</v>
      </c>
      <c r="U406" s="56">
        <f t="shared" si="2804"/>
        <v>199</v>
      </c>
      <c r="V406" s="31">
        <f t="shared" si="2804"/>
        <v>27</v>
      </c>
      <c r="W406" s="14">
        <f t="shared" ref="W406:AA406" si="2869">IF($V406=0,0,W919/$V406*100)</f>
        <v>29.629629629629626</v>
      </c>
      <c r="X406" s="14">
        <f t="shared" si="2869"/>
        <v>37.037037037037038</v>
      </c>
      <c r="Y406" s="14">
        <f t="shared" si="2869"/>
        <v>25.925925925925924</v>
      </c>
      <c r="Z406" s="14">
        <f t="shared" si="2869"/>
        <v>3.7037037037037033</v>
      </c>
      <c r="AA406" s="14">
        <f t="shared" si="2869"/>
        <v>3.7037037037037033</v>
      </c>
      <c r="AB406" s="48">
        <f t="shared" ref="AB406:AE406" si="2870">AB919</f>
        <v>30.815434565434558</v>
      </c>
      <c r="AC406" s="48">
        <f t="shared" si="2870"/>
        <v>44.511183261183248</v>
      </c>
      <c r="AD406" s="48">
        <f t="shared" si="2870"/>
        <v>100</v>
      </c>
      <c r="AE406" s="31">
        <f t="shared" si="2870"/>
        <v>19</v>
      </c>
      <c r="AF406" s="14">
        <f t="shared" ref="AF406:AJ406" si="2871">IF($AE406=0,0,AF919/$AE406*100)</f>
        <v>26.315789473684209</v>
      </c>
      <c r="AG406" s="14">
        <f t="shared" si="2871"/>
        <v>36.84210526315789</v>
      </c>
      <c r="AH406" s="14">
        <f t="shared" si="2871"/>
        <v>21.052631578947366</v>
      </c>
      <c r="AI406" s="14">
        <f t="shared" si="2871"/>
        <v>5.2631578947368416</v>
      </c>
      <c r="AJ406" s="14">
        <f t="shared" si="2871"/>
        <v>10.526315789473683</v>
      </c>
      <c r="AK406" s="48">
        <f t="shared" ref="AK406" si="2872">AK919</f>
        <v>21.233893557422967</v>
      </c>
      <c r="AL406" s="48">
        <f t="shared" ref="AL406:AN421" si="2873">AL919</f>
        <v>21</v>
      </c>
      <c r="AM406" s="48">
        <f t="shared" si="2873"/>
        <v>50</v>
      </c>
      <c r="AN406" s="48">
        <f t="shared" si="2873"/>
        <v>1</v>
      </c>
    </row>
    <row r="407" spans="1:40" ht="15" hidden="1" customHeight="1" x14ac:dyDescent="0.15">
      <c r="A407" s="3"/>
      <c r="B407" s="24"/>
      <c r="C407" s="18" t="s">
        <v>163</v>
      </c>
      <c r="D407" s="31">
        <f t="shared" si="2758"/>
        <v>78</v>
      </c>
      <c r="E407" s="14">
        <f t="shared" ref="E407:I407" si="2874">IF($D407=0,0,E920/$D407*100)</f>
        <v>30.76923076923077</v>
      </c>
      <c r="F407" s="14">
        <f t="shared" si="2874"/>
        <v>2.5641025641025639</v>
      </c>
      <c r="G407" s="14">
        <f t="shared" si="2874"/>
        <v>35.897435897435898</v>
      </c>
      <c r="H407" s="14">
        <f t="shared" si="2874"/>
        <v>28.205128205128204</v>
      </c>
      <c r="I407" s="14">
        <f t="shared" si="2874"/>
        <v>2.5641025641025639</v>
      </c>
      <c r="J407" s="31">
        <f t="shared" si="2760"/>
        <v>26</v>
      </c>
      <c r="K407" s="14">
        <f t="shared" ref="K407:R407" si="2875">IF($J407=0,0,K920/$J407*100)</f>
        <v>7.6923076923076925</v>
      </c>
      <c r="L407" s="14">
        <f t="shared" si="2875"/>
        <v>30.76923076923077</v>
      </c>
      <c r="M407" s="14">
        <f t="shared" si="2875"/>
        <v>11.538461538461538</v>
      </c>
      <c r="N407" s="14">
        <f t="shared" si="2875"/>
        <v>30.76923076923077</v>
      </c>
      <c r="O407" s="14">
        <f t="shared" si="2875"/>
        <v>3.8461538461538463</v>
      </c>
      <c r="P407" s="14">
        <f t="shared" si="2875"/>
        <v>3.8461538461538463</v>
      </c>
      <c r="Q407" s="14">
        <f t="shared" si="2875"/>
        <v>3.8461538461538463</v>
      </c>
      <c r="R407" s="14">
        <f t="shared" si="2875"/>
        <v>7.6923076923076925</v>
      </c>
      <c r="S407" s="48">
        <f t="shared" si="2812"/>
        <v>27.041666666666668</v>
      </c>
      <c r="T407" s="48">
        <f t="shared" si="2804"/>
        <v>27.041666666666668</v>
      </c>
      <c r="U407" s="56">
        <f t="shared" si="2804"/>
        <v>206</v>
      </c>
      <c r="V407" s="31">
        <f t="shared" si="2804"/>
        <v>22</v>
      </c>
      <c r="W407" s="14">
        <f t="shared" ref="W407:AA407" si="2876">IF($V407=0,0,W920/$V407*100)</f>
        <v>31.818181818181817</v>
      </c>
      <c r="X407" s="14">
        <f t="shared" si="2876"/>
        <v>31.818181818181817</v>
      </c>
      <c r="Y407" s="14">
        <f t="shared" si="2876"/>
        <v>13.636363636363635</v>
      </c>
      <c r="Z407" s="14">
        <f t="shared" si="2876"/>
        <v>9.0909090909090917</v>
      </c>
      <c r="AA407" s="14">
        <f t="shared" si="2876"/>
        <v>13.636363636363635</v>
      </c>
      <c r="AB407" s="48">
        <f t="shared" ref="AB407:AE407" si="2877">AB920</f>
        <v>29.731620718462821</v>
      </c>
      <c r="AC407" s="48">
        <f t="shared" si="2877"/>
        <v>47.075066137566132</v>
      </c>
      <c r="AD407" s="48">
        <f t="shared" si="2877"/>
        <v>100</v>
      </c>
      <c r="AE407" s="31">
        <f t="shared" si="2877"/>
        <v>15</v>
      </c>
      <c r="AF407" s="14">
        <f t="shared" ref="AF407:AJ407" si="2878">IF($AE407=0,0,AF920/$AE407*100)</f>
        <v>26.666666666666668</v>
      </c>
      <c r="AG407" s="14">
        <f t="shared" si="2878"/>
        <v>26.666666666666668</v>
      </c>
      <c r="AH407" s="14">
        <f t="shared" si="2878"/>
        <v>13.333333333333334</v>
      </c>
      <c r="AI407" s="14">
        <f t="shared" si="2878"/>
        <v>13.333333333333334</v>
      </c>
      <c r="AJ407" s="14">
        <f t="shared" si="2878"/>
        <v>20</v>
      </c>
      <c r="AK407" s="48">
        <f t="shared" ref="AK407" si="2879">AK920</f>
        <v>22.533333333333331</v>
      </c>
      <c r="AL407" s="48">
        <f t="shared" ref="AL407" si="2880">AL920</f>
        <v>18.333333333333336</v>
      </c>
      <c r="AM407" s="48">
        <f t="shared" si="2873"/>
        <v>50</v>
      </c>
      <c r="AN407" s="48">
        <f t="shared" si="2873"/>
        <v>6.2</v>
      </c>
    </row>
    <row r="408" spans="1:40" ht="15" hidden="1" customHeight="1" x14ac:dyDescent="0.15">
      <c r="A408" s="3"/>
      <c r="B408" s="24"/>
      <c r="C408" s="18" t="s">
        <v>164</v>
      </c>
      <c r="D408" s="31">
        <f t="shared" si="2758"/>
        <v>15</v>
      </c>
      <c r="E408" s="14">
        <f t="shared" ref="E408:I408" si="2881">IF($D408=0,0,E921/$D408*100)</f>
        <v>60</v>
      </c>
      <c r="F408" s="14">
        <f t="shared" si="2881"/>
        <v>6.666666666666667</v>
      </c>
      <c r="G408" s="14">
        <f t="shared" si="2881"/>
        <v>20</v>
      </c>
      <c r="H408" s="14">
        <f t="shared" si="2881"/>
        <v>13.333333333333334</v>
      </c>
      <c r="I408" s="14">
        <f t="shared" si="2881"/>
        <v>0</v>
      </c>
      <c r="J408" s="31">
        <f t="shared" si="2760"/>
        <v>10</v>
      </c>
      <c r="K408" s="14">
        <f t="shared" ref="K408:R408" si="2882">IF($J408=0,0,K921/$J408*100)</f>
        <v>0</v>
      </c>
      <c r="L408" s="14">
        <f t="shared" si="2882"/>
        <v>20</v>
      </c>
      <c r="M408" s="14">
        <f t="shared" si="2882"/>
        <v>10</v>
      </c>
      <c r="N408" s="14">
        <f t="shared" si="2882"/>
        <v>20</v>
      </c>
      <c r="O408" s="14">
        <f t="shared" si="2882"/>
        <v>10</v>
      </c>
      <c r="P408" s="14">
        <f t="shared" si="2882"/>
        <v>0</v>
      </c>
      <c r="Q408" s="14">
        <f t="shared" si="2882"/>
        <v>0</v>
      </c>
      <c r="R408" s="14">
        <f t="shared" si="2882"/>
        <v>40</v>
      </c>
      <c r="S408" s="48">
        <f t="shared" si="2812"/>
        <v>21.5</v>
      </c>
      <c r="T408" s="48">
        <f t="shared" si="2804"/>
        <v>21.5</v>
      </c>
      <c r="U408" s="56">
        <f t="shared" si="2804"/>
        <v>79</v>
      </c>
      <c r="V408" s="31">
        <f t="shared" si="2804"/>
        <v>8</v>
      </c>
      <c r="W408" s="14">
        <f t="shared" ref="W408:AA408" si="2883">IF($V408=0,0,W921/$V408*100)</f>
        <v>37.5</v>
      </c>
      <c r="X408" s="14">
        <f t="shared" si="2883"/>
        <v>0</v>
      </c>
      <c r="Y408" s="14">
        <f t="shared" si="2883"/>
        <v>25</v>
      </c>
      <c r="Z408" s="14">
        <f t="shared" si="2883"/>
        <v>12.5</v>
      </c>
      <c r="AA408" s="14">
        <f t="shared" si="2883"/>
        <v>25</v>
      </c>
      <c r="AB408" s="48">
        <f t="shared" ref="AB408:AE408" si="2884">AB921</f>
        <v>36.111111111111107</v>
      </c>
      <c r="AC408" s="48">
        <f t="shared" si="2884"/>
        <v>72.222222222222214</v>
      </c>
      <c r="AD408" s="48">
        <f t="shared" si="2884"/>
        <v>100</v>
      </c>
      <c r="AE408" s="31">
        <f t="shared" si="2884"/>
        <v>5</v>
      </c>
      <c r="AF408" s="14">
        <f t="shared" ref="AF408:AJ408" si="2885">IF($AE408=0,0,AF921/$AE408*100)</f>
        <v>0</v>
      </c>
      <c r="AG408" s="14">
        <f t="shared" si="2885"/>
        <v>20</v>
      </c>
      <c r="AH408" s="14">
        <f t="shared" si="2885"/>
        <v>40</v>
      </c>
      <c r="AI408" s="14">
        <f t="shared" si="2885"/>
        <v>0</v>
      </c>
      <c r="AJ408" s="14">
        <f t="shared" si="2885"/>
        <v>40</v>
      </c>
      <c r="AK408" s="48">
        <f t="shared" ref="AK408" si="2886">AK921</f>
        <v>28.444444444444446</v>
      </c>
      <c r="AL408" s="48">
        <f t="shared" ref="AL408" si="2887">AL921</f>
        <v>30</v>
      </c>
      <c r="AM408" s="48">
        <f t="shared" si="2873"/>
        <v>33.333333333333336</v>
      </c>
      <c r="AN408" s="48">
        <f t="shared" si="2873"/>
        <v>22</v>
      </c>
    </row>
    <row r="409" spans="1:40" ht="15" hidden="1" customHeight="1" x14ac:dyDescent="0.15">
      <c r="A409" s="6"/>
      <c r="B409" s="4"/>
      <c r="C409" s="19" t="s">
        <v>24</v>
      </c>
      <c r="D409" s="32">
        <f t="shared" si="2758"/>
        <v>70</v>
      </c>
      <c r="E409" s="12">
        <f t="shared" ref="E409:I409" si="2888">IF($D409=0,0,E922/$D409*100)</f>
        <v>28.571428571428569</v>
      </c>
      <c r="F409" s="12">
        <f t="shared" si="2888"/>
        <v>2.8571428571428572</v>
      </c>
      <c r="G409" s="12">
        <f t="shared" si="2888"/>
        <v>44.285714285714285</v>
      </c>
      <c r="H409" s="12">
        <f t="shared" si="2888"/>
        <v>5.7142857142857144</v>
      </c>
      <c r="I409" s="12">
        <f t="shared" si="2888"/>
        <v>18.571428571428573</v>
      </c>
      <c r="J409" s="32">
        <f t="shared" si="2760"/>
        <v>22</v>
      </c>
      <c r="K409" s="12">
        <f t="shared" ref="K409:R409" si="2889">IF($J409=0,0,K922/$J409*100)</f>
        <v>13.636363636363635</v>
      </c>
      <c r="L409" s="12">
        <f t="shared" si="2889"/>
        <v>54.54545454545454</v>
      </c>
      <c r="M409" s="12">
        <f t="shared" si="2889"/>
        <v>18.181818181818183</v>
      </c>
      <c r="N409" s="12">
        <f t="shared" si="2889"/>
        <v>0</v>
      </c>
      <c r="O409" s="12">
        <f t="shared" si="2889"/>
        <v>4.5454545454545459</v>
      </c>
      <c r="P409" s="12">
        <f t="shared" si="2889"/>
        <v>0</v>
      </c>
      <c r="Q409" s="12">
        <f t="shared" si="2889"/>
        <v>0</v>
      </c>
      <c r="R409" s="12">
        <f t="shared" si="2889"/>
        <v>9.0909090909090917</v>
      </c>
      <c r="S409" s="45">
        <f t="shared" si="2812"/>
        <v>5.35</v>
      </c>
      <c r="T409" s="45">
        <f t="shared" si="2804"/>
        <v>5.35</v>
      </c>
      <c r="U409" s="54">
        <f t="shared" si="2804"/>
        <v>50</v>
      </c>
      <c r="V409" s="32">
        <f t="shared" si="2804"/>
        <v>18</v>
      </c>
      <c r="W409" s="12">
        <f t="shared" ref="W409:AA409" si="2890">IF($V409=0,0,W922/$V409*100)</f>
        <v>16.666666666666664</v>
      </c>
      <c r="X409" s="12">
        <f t="shared" si="2890"/>
        <v>50</v>
      </c>
      <c r="Y409" s="12">
        <f t="shared" si="2890"/>
        <v>5.5555555555555554</v>
      </c>
      <c r="Z409" s="12">
        <f t="shared" si="2890"/>
        <v>11.111111111111111</v>
      </c>
      <c r="AA409" s="12">
        <f t="shared" si="2890"/>
        <v>16.666666666666664</v>
      </c>
      <c r="AB409" s="45">
        <f t="shared" ref="AB409:AE409" si="2891">AB922</f>
        <v>31.150793650793652</v>
      </c>
      <c r="AC409" s="45">
        <f t="shared" si="2891"/>
        <v>38.938492063492063</v>
      </c>
      <c r="AD409" s="45">
        <f t="shared" si="2891"/>
        <v>100</v>
      </c>
      <c r="AE409" s="32">
        <f t="shared" si="2891"/>
        <v>17</v>
      </c>
      <c r="AF409" s="12">
        <f t="shared" ref="AF409:AJ409" si="2892">IF($AE409=0,0,AF922/$AE409*100)</f>
        <v>29.411764705882355</v>
      </c>
      <c r="AG409" s="12">
        <f t="shared" si="2892"/>
        <v>23.52941176470588</v>
      </c>
      <c r="AH409" s="12">
        <f t="shared" si="2892"/>
        <v>5.8823529411764701</v>
      </c>
      <c r="AI409" s="12">
        <f t="shared" si="2892"/>
        <v>5.8823529411764701</v>
      </c>
      <c r="AJ409" s="12">
        <f t="shared" si="2892"/>
        <v>35.294117647058826</v>
      </c>
      <c r="AK409" s="45">
        <f t="shared" ref="AK409" si="2893">AK922</f>
        <v>17.968181818181819</v>
      </c>
      <c r="AL409" s="45">
        <f t="shared" ref="AL409" si="2894">AL922</f>
        <v>15</v>
      </c>
      <c r="AM409" s="45">
        <f t="shared" si="2873"/>
        <v>50</v>
      </c>
      <c r="AN409" s="45">
        <f t="shared" si="2873"/>
        <v>5.6</v>
      </c>
    </row>
    <row r="410" spans="1:40" ht="15" hidden="1" customHeight="1" x14ac:dyDescent="0.15">
      <c r="A410" s="2" t="s">
        <v>313</v>
      </c>
      <c r="B410" s="23" t="s">
        <v>10</v>
      </c>
      <c r="C410" s="17" t="s">
        <v>44</v>
      </c>
      <c r="D410" s="30">
        <f t="shared" si="2758"/>
        <v>202</v>
      </c>
      <c r="E410" s="13">
        <f t="shared" ref="E410:I410" si="2895">IF($D410=0,0,E923/$D410*100)</f>
        <v>44.554455445544555</v>
      </c>
      <c r="F410" s="13">
        <f t="shared" si="2895"/>
        <v>3.9603960396039604</v>
      </c>
      <c r="G410" s="13">
        <f t="shared" si="2895"/>
        <v>41.584158415841586</v>
      </c>
      <c r="H410" s="13">
        <f t="shared" si="2895"/>
        <v>3.9603960396039604</v>
      </c>
      <c r="I410" s="13">
        <f t="shared" si="2895"/>
        <v>5.9405940594059405</v>
      </c>
      <c r="J410" s="30">
        <f t="shared" si="2760"/>
        <v>98</v>
      </c>
      <c r="K410" s="13">
        <f t="shared" ref="K410:R410" si="2896">IF($J410=0,0,K923/$J410*100)</f>
        <v>14.285714285714285</v>
      </c>
      <c r="L410" s="13">
        <f t="shared" si="2896"/>
        <v>33.673469387755098</v>
      </c>
      <c r="M410" s="13">
        <f t="shared" si="2896"/>
        <v>13.26530612244898</v>
      </c>
      <c r="N410" s="13">
        <f t="shared" si="2896"/>
        <v>11.224489795918368</v>
      </c>
      <c r="O410" s="13">
        <f t="shared" si="2896"/>
        <v>8.1632653061224492</v>
      </c>
      <c r="P410" s="13">
        <f t="shared" si="2896"/>
        <v>8.1632653061224492</v>
      </c>
      <c r="Q410" s="13">
        <f t="shared" si="2896"/>
        <v>0</v>
      </c>
      <c r="R410" s="13">
        <f t="shared" si="2896"/>
        <v>11.224489795918368</v>
      </c>
      <c r="S410" s="47">
        <f t="shared" si="2812"/>
        <v>23.2183908045977</v>
      </c>
      <c r="T410" s="47">
        <f t="shared" si="2804"/>
        <v>23.2183908045977</v>
      </c>
      <c r="U410" s="55">
        <f t="shared" si="2804"/>
        <v>199</v>
      </c>
      <c r="V410" s="30">
        <f t="shared" si="2804"/>
        <v>81</v>
      </c>
      <c r="W410" s="13">
        <f t="shared" ref="W410:AA410" si="2897">IF($V410=0,0,W923/$V410*100)</f>
        <v>34.567901234567898</v>
      </c>
      <c r="X410" s="13">
        <f t="shared" si="2897"/>
        <v>25.925925925925924</v>
      </c>
      <c r="Y410" s="13">
        <f t="shared" si="2897"/>
        <v>16.049382716049383</v>
      </c>
      <c r="Z410" s="13">
        <f t="shared" si="2897"/>
        <v>9.8765432098765427</v>
      </c>
      <c r="AA410" s="13">
        <f t="shared" si="2897"/>
        <v>13.580246913580247</v>
      </c>
      <c r="AB410" s="47">
        <f t="shared" ref="AB410:AE410" si="2898">AB923</f>
        <v>30.160544424519582</v>
      </c>
      <c r="AC410" s="47">
        <f t="shared" si="2898"/>
        <v>50.267574040865966</v>
      </c>
      <c r="AD410" s="47">
        <f t="shared" si="2898"/>
        <v>100</v>
      </c>
      <c r="AE410" s="30">
        <f t="shared" si="2898"/>
        <v>55</v>
      </c>
      <c r="AF410" s="13">
        <f t="shared" ref="AF410:AJ410" si="2899">IF($AE410=0,0,AF923/$AE410*100)</f>
        <v>16.363636363636363</v>
      </c>
      <c r="AG410" s="13">
        <f t="shared" si="2899"/>
        <v>30.909090909090907</v>
      </c>
      <c r="AH410" s="13">
        <f t="shared" si="2899"/>
        <v>12.727272727272727</v>
      </c>
      <c r="AI410" s="13">
        <f t="shared" si="2899"/>
        <v>16.363636363636363</v>
      </c>
      <c r="AJ410" s="13">
        <f t="shared" si="2899"/>
        <v>23.636363636363637</v>
      </c>
      <c r="AK410" s="47">
        <f t="shared" ref="AK410" si="2900">AK923</f>
        <v>27.992471655328803</v>
      </c>
      <c r="AL410" s="47">
        <f t="shared" ref="AL410" si="2901">AL923</f>
        <v>22.5</v>
      </c>
      <c r="AM410" s="47">
        <f t="shared" si="2873"/>
        <v>100</v>
      </c>
      <c r="AN410" s="47">
        <f t="shared" si="2873"/>
        <v>1</v>
      </c>
    </row>
    <row r="411" spans="1:40" ht="15" hidden="1" customHeight="1" x14ac:dyDescent="0.15">
      <c r="A411" s="3" t="s">
        <v>314</v>
      </c>
      <c r="B411" s="24" t="s">
        <v>11</v>
      </c>
      <c r="C411" s="18" t="s">
        <v>45</v>
      </c>
      <c r="D411" s="31">
        <f t="shared" si="2758"/>
        <v>208</v>
      </c>
      <c r="E411" s="14">
        <f t="shared" ref="E411:I411" si="2902">IF($D411=0,0,E924/$D411*100)</f>
        <v>41.346153846153847</v>
      </c>
      <c r="F411" s="14">
        <f t="shared" si="2902"/>
        <v>5.2884615384615383</v>
      </c>
      <c r="G411" s="14">
        <f t="shared" si="2902"/>
        <v>42.788461538461533</v>
      </c>
      <c r="H411" s="14">
        <f t="shared" si="2902"/>
        <v>5.7692307692307692</v>
      </c>
      <c r="I411" s="14">
        <f t="shared" si="2902"/>
        <v>4.8076923076923084</v>
      </c>
      <c r="J411" s="31">
        <f t="shared" si="2760"/>
        <v>97</v>
      </c>
      <c r="K411" s="14">
        <f t="shared" ref="K411:R411" si="2903">IF($J411=0,0,K924/$J411*100)</f>
        <v>18.556701030927837</v>
      </c>
      <c r="L411" s="14">
        <f t="shared" si="2903"/>
        <v>25.773195876288657</v>
      </c>
      <c r="M411" s="14">
        <f t="shared" si="2903"/>
        <v>8.2474226804123703</v>
      </c>
      <c r="N411" s="14">
        <f t="shared" si="2903"/>
        <v>12.371134020618557</v>
      </c>
      <c r="O411" s="14">
        <f t="shared" si="2903"/>
        <v>9.2783505154639183</v>
      </c>
      <c r="P411" s="14">
        <f t="shared" si="2903"/>
        <v>7.216494845360824</v>
      </c>
      <c r="Q411" s="14">
        <f t="shared" si="2903"/>
        <v>7.216494845360824</v>
      </c>
      <c r="R411" s="14">
        <f t="shared" si="2903"/>
        <v>11.340206185567011</v>
      </c>
      <c r="S411" s="48">
        <f t="shared" si="2812"/>
        <v>37.081395348837212</v>
      </c>
      <c r="T411" s="48">
        <f t="shared" si="2804"/>
        <v>37.081395348837212</v>
      </c>
      <c r="U411" s="56">
        <f t="shared" si="2804"/>
        <v>206</v>
      </c>
      <c r="V411" s="31">
        <f t="shared" si="2804"/>
        <v>91</v>
      </c>
      <c r="W411" s="14">
        <f t="shared" ref="W411:AA411" si="2904">IF($V411=0,0,W924/$V411*100)</f>
        <v>27.472527472527474</v>
      </c>
      <c r="X411" s="14">
        <f t="shared" si="2904"/>
        <v>21.978021978021978</v>
      </c>
      <c r="Y411" s="14">
        <f t="shared" si="2904"/>
        <v>16.483516483516482</v>
      </c>
      <c r="Z411" s="14">
        <f t="shared" si="2904"/>
        <v>12.087912087912088</v>
      </c>
      <c r="AA411" s="14">
        <f t="shared" si="2904"/>
        <v>21.978021978021978</v>
      </c>
      <c r="AB411" s="48">
        <f t="shared" ref="AB411:AE411" si="2905">AB924</f>
        <v>37.414203457634059</v>
      </c>
      <c r="AC411" s="48">
        <f t="shared" si="2905"/>
        <v>57.748009684609087</v>
      </c>
      <c r="AD411" s="48">
        <f t="shared" si="2905"/>
        <v>100</v>
      </c>
      <c r="AE411" s="31">
        <f t="shared" si="2905"/>
        <v>67</v>
      </c>
      <c r="AF411" s="14">
        <f t="shared" ref="AF411:AJ411" si="2906">IF($AE411=0,0,AF924/$AE411*100)</f>
        <v>17.910447761194028</v>
      </c>
      <c r="AG411" s="14">
        <f t="shared" si="2906"/>
        <v>22.388059701492537</v>
      </c>
      <c r="AH411" s="14">
        <f t="shared" si="2906"/>
        <v>16.417910447761194</v>
      </c>
      <c r="AI411" s="14">
        <f t="shared" si="2906"/>
        <v>7.4626865671641784</v>
      </c>
      <c r="AJ411" s="14">
        <f t="shared" si="2906"/>
        <v>35.820895522388057</v>
      </c>
      <c r="AK411" s="48">
        <f t="shared" ref="AK411" si="2907">AK924</f>
        <v>26.861446692842037</v>
      </c>
      <c r="AL411" s="48">
        <f t="shared" ref="AL411" si="2908">AL924</f>
        <v>20</v>
      </c>
      <c r="AM411" s="48">
        <f t="shared" si="2873"/>
        <v>166.66666666666666</v>
      </c>
      <c r="AN411" s="48">
        <f t="shared" si="2873"/>
        <v>3.3000000000000003</v>
      </c>
    </row>
    <row r="412" spans="1:40" ht="15" hidden="1" customHeight="1" x14ac:dyDescent="0.15">
      <c r="A412" s="3"/>
      <c r="B412" s="24"/>
      <c r="C412" s="18" t="s">
        <v>46</v>
      </c>
      <c r="D412" s="31">
        <f t="shared" si="2758"/>
        <v>473</v>
      </c>
      <c r="E412" s="14">
        <f t="shared" ref="E412:I412" si="2909">IF($D412=0,0,E925/$D412*100)</f>
        <v>39.112050739957716</v>
      </c>
      <c r="F412" s="14">
        <f t="shared" si="2909"/>
        <v>4.6511627906976747</v>
      </c>
      <c r="G412" s="14">
        <f t="shared" si="2909"/>
        <v>45.454545454545453</v>
      </c>
      <c r="H412" s="14">
        <f t="shared" si="2909"/>
        <v>7.1881606765327692</v>
      </c>
      <c r="I412" s="14">
        <f t="shared" si="2909"/>
        <v>3.5940803382663846</v>
      </c>
      <c r="J412" s="31">
        <f t="shared" si="2760"/>
        <v>207</v>
      </c>
      <c r="K412" s="14">
        <f t="shared" ref="K412:R412" si="2910">IF($J412=0,0,K925/$J412*100)</f>
        <v>14.975845410628018</v>
      </c>
      <c r="L412" s="14">
        <f t="shared" si="2910"/>
        <v>27.053140096618357</v>
      </c>
      <c r="M412" s="14">
        <f t="shared" si="2910"/>
        <v>10.628019323671497</v>
      </c>
      <c r="N412" s="14">
        <f t="shared" si="2910"/>
        <v>8.695652173913043</v>
      </c>
      <c r="O412" s="14">
        <f t="shared" si="2910"/>
        <v>5.3140096618357484</v>
      </c>
      <c r="P412" s="14">
        <f t="shared" si="2910"/>
        <v>3.8647342995169081</v>
      </c>
      <c r="Q412" s="14">
        <f t="shared" si="2910"/>
        <v>15.942028985507244</v>
      </c>
      <c r="R412" s="14">
        <f t="shared" si="2910"/>
        <v>13.526570048309178</v>
      </c>
      <c r="S412" s="48">
        <f t="shared" si="2812"/>
        <v>52.240223463687151</v>
      </c>
      <c r="T412" s="48">
        <f t="shared" si="2804"/>
        <v>52.240223463687151</v>
      </c>
      <c r="U412" s="56">
        <f t="shared" si="2804"/>
        <v>206</v>
      </c>
      <c r="V412" s="31">
        <f t="shared" si="2804"/>
        <v>193</v>
      </c>
      <c r="W412" s="14">
        <f t="shared" ref="W412:AA412" si="2911">IF($V412=0,0,W925/$V412*100)</f>
        <v>30.569948186528496</v>
      </c>
      <c r="X412" s="14">
        <f t="shared" si="2911"/>
        <v>21.243523316062177</v>
      </c>
      <c r="Y412" s="14">
        <f t="shared" si="2911"/>
        <v>20.725388601036268</v>
      </c>
      <c r="Z412" s="14">
        <f t="shared" si="2911"/>
        <v>9.8445595854922274</v>
      </c>
      <c r="AA412" s="14">
        <f t="shared" si="2911"/>
        <v>17.616580310880828</v>
      </c>
      <c r="AB412" s="48">
        <f t="shared" ref="AB412:AE412" si="2912">AB925</f>
        <v>35.68092131077703</v>
      </c>
      <c r="AC412" s="48">
        <f t="shared" si="2912"/>
        <v>56.732664884135481</v>
      </c>
      <c r="AD412" s="48">
        <f t="shared" si="2912"/>
        <v>100</v>
      </c>
      <c r="AE412" s="31">
        <f t="shared" si="2912"/>
        <v>136</v>
      </c>
      <c r="AF412" s="14">
        <f t="shared" ref="AF412:AJ412" si="2913">IF($AE412=0,0,AF925/$AE412*100)</f>
        <v>17.647058823529413</v>
      </c>
      <c r="AG412" s="14">
        <f t="shared" si="2913"/>
        <v>22.794117647058822</v>
      </c>
      <c r="AH412" s="14">
        <f t="shared" si="2913"/>
        <v>11.76470588235294</v>
      </c>
      <c r="AI412" s="14">
        <f t="shared" si="2913"/>
        <v>16.176470588235293</v>
      </c>
      <c r="AJ412" s="14">
        <f t="shared" si="2913"/>
        <v>31.617647058823529</v>
      </c>
      <c r="AK412" s="48">
        <f t="shared" ref="AK412" si="2914">AK925</f>
        <v>27.564145411100249</v>
      </c>
      <c r="AL412" s="48">
        <f t="shared" ref="AL412" si="2915">AL925</f>
        <v>20</v>
      </c>
      <c r="AM412" s="48">
        <f t="shared" si="2873"/>
        <v>150</v>
      </c>
      <c r="AN412" s="48">
        <f t="shared" si="2873"/>
        <v>6.5</v>
      </c>
    </row>
    <row r="413" spans="1:40" ht="15" hidden="1" customHeight="1" x14ac:dyDescent="0.15">
      <c r="A413" s="3"/>
      <c r="B413" s="24"/>
      <c r="C413" s="18" t="s">
        <v>47</v>
      </c>
      <c r="D413" s="31">
        <f t="shared" si="2758"/>
        <v>502</v>
      </c>
      <c r="E413" s="14">
        <f t="shared" ref="E413:I413" si="2916">IF($D413=0,0,E926/$D413*100)</f>
        <v>43.625498007968126</v>
      </c>
      <c r="F413" s="14">
        <f t="shared" si="2916"/>
        <v>3.9840637450199203</v>
      </c>
      <c r="G413" s="14">
        <f t="shared" si="2916"/>
        <v>42.430278884462155</v>
      </c>
      <c r="H413" s="14">
        <f t="shared" si="2916"/>
        <v>5.1792828685258963</v>
      </c>
      <c r="I413" s="14">
        <f t="shared" si="2916"/>
        <v>4.7808764940239046</v>
      </c>
      <c r="J413" s="31">
        <f t="shared" si="2760"/>
        <v>239</v>
      </c>
      <c r="K413" s="14">
        <f t="shared" ref="K413:R413" si="2917">IF($J413=0,0,K926/$J413*100)</f>
        <v>13.807531380753138</v>
      </c>
      <c r="L413" s="14">
        <f t="shared" si="2917"/>
        <v>30.125523012552303</v>
      </c>
      <c r="M413" s="14">
        <f t="shared" si="2917"/>
        <v>10.0418410041841</v>
      </c>
      <c r="N413" s="14">
        <f t="shared" si="2917"/>
        <v>7.1129707112970717</v>
      </c>
      <c r="O413" s="14">
        <f t="shared" si="2917"/>
        <v>7.1129707112970717</v>
      </c>
      <c r="P413" s="14">
        <f t="shared" si="2917"/>
        <v>7.9497907949790791</v>
      </c>
      <c r="Q413" s="14">
        <f t="shared" si="2917"/>
        <v>14.644351464435147</v>
      </c>
      <c r="R413" s="14">
        <f t="shared" si="2917"/>
        <v>9.2050209205020916</v>
      </c>
      <c r="S413" s="48">
        <f t="shared" si="2812"/>
        <v>56.387096774193552</v>
      </c>
      <c r="T413" s="48">
        <f t="shared" si="2812"/>
        <v>56.387096774193552</v>
      </c>
      <c r="U413" s="56">
        <f t="shared" si="2812"/>
        <v>341</v>
      </c>
      <c r="V413" s="31">
        <f t="shared" si="2812"/>
        <v>222</v>
      </c>
      <c r="W413" s="14">
        <f t="shared" ref="W413:AA413" si="2918">IF($V413=0,0,W926/$V413*100)</f>
        <v>28.828828828828829</v>
      </c>
      <c r="X413" s="14">
        <f t="shared" si="2918"/>
        <v>20.27027027027027</v>
      </c>
      <c r="Y413" s="14">
        <f t="shared" si="2918"/>
        <v>25.675675675675674</v>
      </c>
      <c r="Z413" s="14">
        <f t="shared" si="2918"/>
        <v>10.810810810810811</v>
      </c>
      <c r="AA413" s="14">
        <f t="shared" si="2918"/>
        <v>14.414414414414415</v>
      </c>
      <c r="AB413" s="48">
        <f t="shared" ref="AB413:AE413" si="2919">AB926</f>
        <v>38.967108484910355</v>
      </c>
      <c r="AC413" s="48">
        <f t="shared" si="2919"/>
        <v>58.759925493118793</v>
      </c>
      <c r="AD413" s="48">
        <f t="shared" si="2919"/>
        <v>100</v>
      </c>
      <c r="AE413" s="31">
        <f t="shared" si="2919"/>
        <v>164</v>
      </c>
      <c r="AF413" s="14">
        <f t="shared" ref="AF413:AJ413" si="2920">IF($AE413=0,0,AF926/$AE413*100)</f>
        <v>14.02439024390244</v>
      </c>
      <c r="AG413" s="14">
        <f t="shared" si="2920"/>
        <v>26.829268292682929</v>
      </c>
      <c r="AH413" s="14">
        <f t="shared" si="2920"/>
        <v>23.170731707317074</v>
      </c>
      <c r="AI413" s="14">
        <f t="shared" si="2920"/>
        <v>8.536585365853659</v>
      </c>
      <c r="AJ413" s="14">
        <f t="shared" si="2920"/>
        <v>27.439024390243905</v>
      </c>
      <c r="AK413" s="48">
        <f t="shared" ref="AK413" si="2921">AK926</f>
        <v>25.111668466920573</v>
      </c>
      <c r="AL413" s="48">
        <f t="shared" ref="AL413" si="2922">AL926</f>
        <v>25</v>
      </c>
      <c r="AM413" s="48">
        <f t="shared" si="2873"/>
        <v>80</v>
      </c>
      <c r="AN413" s="48">
        <f t="shared" si="2873"/>
        <v>1</v>
      </c>
    </row>
    <row r="414" spans="1:40" ht="15" hidden="1" customHeight="1" x14ac:dyDescent="0.15">
      <c r="A414" s="3"/>
      <c r="B414" s="24"/>
      <c r="C414" s="18" t="s">
        <v>48</v>
      </c>
      <c r="D414" s="31">
        <f t="shared" si="2758"/>
        <v>1453</v>
      </c>
      <c r="E414" s="14">
        <f t="shared" ref="E414:I414" si="2923">IF($D414=0,0,E927/$D414*100)</f>
        <v>33.654507914659327</v>
      </c>
      <c r="F414" s="14">
        <f t="shared" si="2923"/>
        <v>4.7487955953200274</v>
      </c>
      <c r="G414" s="14">
        <f t="shared" si="2923"/>
        <v>50.447350309704063</v>
      </c>
      <c r="H414" s="14">
        <f t="shared" si="2923"/>
        <v>5.5058499655884381</v>
      </c>
      <c r="I414" s="14">
        <f t="shared" si="2923"/>
        <v>5.643496214728148</v>
      </c>
      <c r="J414" s="31">
        <f t="shared" si="2760"/>
        <v>558</v>
      </c>
      <c r="K414" s="14">
        <f t="shared" ref="K414:R414" si="2924">IF($J414=0,0,K927/$J414*100)</f>
        <v>22.939068100358423</v>
      </c>
      <c r="L414" s="14">
        <f t="shared" si="2924"/>
        <v>25.627240143369175</v>
      </c>
      <c r="M414" s="14">
        <f t="shared" si="2924"/>
        <v>8.064516129032258</v>
      </c>
      <c r="N414" s="14">
        <f t="shared" si="2924"/>
        <v>6.9892473118279561</v>
      </c>
      <c r="O414" s="14">
        <f t="shared" si="2924"/>
        <v>9.1397849462365599</v>
      </c>
      <c r="P414" s="14">
        <f t="shared" si="2924"/>
        <v>10.931899641577061</v>
      </c>
      <c r="Q414" s="14">
        <f t="shared" si="2924"/>
        <v>7.7060931899641583</v>
      </c>
      <c r="R414" s="14">
        <f t="shared" si="2924"/>
        <v>8.6021505376344098</v>
      </c>
      <c r="S414" s="48">
        <f t="shared" ref="S414:V429" si="2925">S927</f>
        <v>48.092156862745099</v>
      </c>
      <c r="T414" s="48">
        <f t="shared" si="2925"/>
        <v>48.092156862745099</v>
      </c>
      <c r="U414" s="56">
        <f t="shared" si="2925"/>
        <v>206</v>
      </c>
      <c r="V414" s="31">
        <f t="shared" si="2925"/>
        <v>521</v>
      </c>
      <c r="W414" s="14">
        <f t="shared" ref="W414:AA414" si="2926">IF($V414=0,0,W927/$V414*100)</f>
        <v>32.437619961612285</v>
      </c>
      <c r="X414" s="14">
        <f t="shared" si="2926"/>
        <v>24.760076775431862</v>
      </c>
      <c r="Y414" s="14">
        <f t="shared" si="2926"/>
        <v>21.113243761996163</v>
      </c>
      <c r="Z414" s="14">
        <f t="shared" si="2926"/>
        <v>9.9808061420345489</v>
      </c>
      <c r="AA414" s="14">
        <f t="shared" si="2926"/>
        <v>11.708253358925145</v>
      </c>
      <c r="AB414" s="48">
        <f t="shared" ref="AB414:AE414" si="2927">AB927</f>
        <v>34.732286273686533</v>
      </c>
      <c r="AC414" s="48">
        <f t="shared" si="2927"/>
        <v>54.903270398267374</v>
      </c>
      <c r="AD414" s="48">
        <f t="shared" si="2927"/>
        <v>100</v>
      </c>
      <c r="AE414" s="31">
        <f t="shared" si="2927"/>
        <v>356</v>
      </c>
      <c r="AF414" s="14">
        <f t="shared" ref="AF414:AJ414" si="2928">IF($AE414=0,0,AF927/$AE414*100)</f>
        <v>19.382022471910112</v>
      </c>
      <c r="AG414" s="14">
        <f t="shared" si="2928"/>
        <v>29.49438202247191</v>
      </c>
      <c r="AH414" s="14">
        <f t="shared" si="2928"/>
        <v>22.471910112359549</v>
      </c>
      <c r="AI414" s="14">
        <f t="shared" si="2928"/>
        <v>4.4943820224719104</v>
      </c>
      <c r="AJ414" s="14">
        <f t="shared" si="2928"/>
        <v>24.157303370786519</v>
      </c>
      <c r="AK414" s="48">
        <f t="shared" ref="AK414" si="2929">AK927</f>
        <v>21.823881800915139</v>
      </c>
      <c r="AL414" s="48">
        <f t="shared" ref="AL414" si="2930">AL927</f>
        <v>20</v>
      </c>
      <c r="AM414" s="48">
        <f t="shared" si="2873"/>
        <v>52.5</v>
      </c>
      <c r="AN414" s="48">
        <f t="shared" si="2873"/>
        <v>1</v>
      </c>
    </row>
    <row r="415" spans="1:40" ht="15" hidden="1" customHeight="1" x14ac:dyDescent="0.15">
      <c r="A415" s="3"/>
      <c r="B415" s="25"/>
      <c r="C415" s="19" t="s">
        <v>26</v>
      </c>
      <c r="D415" s="32">
        <f t="shared" si="2758"/>
        <v>268</v>
      </c>
      <c r="E415" s="12">
        <f t="shared" ref="E415:I415" si="2931">IF($D415=0,0,E928/$D415*100)</f>
        <v>30.223880597014922</v>
      </c>
      <c r="F415" s="12">
        <f t="shared" si="2931"/>
        <v>4.1044776119402986</v>
      </c>
      <c r="G415" s="12">
        <f t="shared" si="2931"/>
        <v>48.880597014925378</v>
      </c>
      <c r="H415" s="12">
        <f t="shared" si="2931"/>
        <v>6.3432835820895521</v>
      </c>
      <c r="I415" s="12">
        <f t="shared" si="2931"/>
        <v>10.44776119402985</v>
      </c>
      <c r="J415" s="32">
        <f t="shared" si="2760"/>
        <v>92</v>
      </c>
      <c r="K415" s="12">
        <f t="shared" ref="K415:R415" si="2932">IF($J415=0,0,K928/$J415*100)</f>
        <v>20.652173913043477</v>
      </c>
      <c r="L415" s="12">
        <f t="shared" si="2932"/>
        <v>31.521739130434785</v>
      </c>
      <c r="M415" s="12">
        <f t="shared" si="2932"/>
        <v>10.869565217391305</v>
      </c>
      <c r="N415" s="12">
        <f t="shared" si="2932"/>
        <v>20.652173913043477</v>
      </c>
      <c r="O415" s="12">
        <f t="shared" si="2932"/>
        <v>2.1739130434782608</v>
      </c>
      <c r="P415" s="12">
        <f t="shared" si="2932"/>
        <v>4.3478260869565215</v>
      </c>
      <c r="Q415" s="12">
        <f t="shared" si="2932"/>
        <v>6.5217391304347823</v>
      </c>
      <c r="R415" s="12">
        <f t="shared" si="2932"/>
        <v>3.2608695652173911</v>
      </c>
      <c r="S415" s="45">
        <f t="shared" ref="S415:V430" si="2933">S928</f>
        <v>29.865168539325843</v>
      </c>
      <c r="T415" s="45">
        <f t="shared" si="2925"/>
        <v>29.865168539325843</v>
      </c>
      <c r="U415" s="54">
        <f t="shared" si="2925"/>
        <v>206</v>
      </c>
      <c r="V415" s="32">
        <f t="shared" si="2925"/>
        <v>86</v>
      </c>
      <c r="W415" s="12">
        <f t="shared" ref="W415:AA415" si="2934">IF($V415=0,0,W928/$V415*100)</f>
        <v>36.046511627906973</v>
      </c>
      <c r="X415" s="12">
        <f t="shared" si="2934"/>
        <v>16.279069767441861</v>
      </c>
      <c r="Y415" s="12">
        <f t="shared" si="2934"/>
        <v>17.441860465116278</v>
      </c>
      <c r="Z415" s="12">
        <f t="shared" si="2934"/>
        <v>13.953488372093023</v>
      </c>
      <c r="AA415" s="12">
        <f t="shared" si="2934"/>
        <v>16.279069767441861</v>
      </c>
      <c r="AB415" s="45">
        <f t="shared" ref="AB415:AE415" si="2935">AB928</f>
        <v>36.20357953238387</v>
      </c>
      <c r="AC415" s="45">
        <f t="shared" si="2935"/>
        <v>63.577017715405816</v>
      </c>
      <c r="AD415" s="45">
        <f t="shared" si="2935"/>
        <v>100</v>
      </c>
      <c r="AE415" s="32">
        <f t="shared" si="2935"/>
        <v>55</v>
      </c>
      <c r="AF415" s="12">
        <f t="shared" ref="AF415:AJ415" si="2936">IF($AE415=0,0,AF928/$AE415*100)</f>
        <v>14.545454545454545</v>
      </c>
      <c r="AG415" s="12">
        <f t="shared" si="2936"/>
        <v>34.545454545454547</v>
      </c>
      <c r="AH415" s="12">
        <f t="shared" si="2936"/>
        <v>12.727272727272727</v>
      </c>
      <c r="AI415" s="12">
        <f t="shared" si="2936"/>
        <v>16.363636363636363</v>
      </c>
      <c r="AJ415" s="12">
        <f t="shared" si="2936"/>
        <v>21.818181818181817</v>
      </c>
      <c r="AK415" s="45">
        <f t="shared" ref="AK415" si="2937">AK928</f>
        <v>26.915206886137117</v>
      </c>
      <c r="AL415" s="45">
        <f t="shared" ref="AL415" si="2938">AL928</f>
        <v>22.5</v>
      </c>
      <c r="AM415" s="45">
        <f t="shared" si="2873"/>
        <v>95.7</v>
      </c>
      <c r="AN415" s="45">
        <f t="shared" si="2873"/>
        <v>2.7</v>
      </c>
    </row>
    <row r="416" spans="1:40" ht="15" hidden="1" customHeight="1" x14ac:dyDescent="0.15">
      <c r="A416" s="2" t="s">
        <v>313</v>
      </c>
      <c r="B416" s="24" t="s">
        <v>12</v>
      </c>
      <c r="C416" s="17" t="s">
        <v>44</v>
      </c>
      <c r="D416" s="31">
        <f t="shared" si="2758"/>
        <v>31</v>
      </c>
      <c r="E416" s="14">
        <f t="shared" ref="E416:I416" si="2939">IF($D416=0,0,E929/$D416*100)</f>
        <v>67.741935483870961</v>
      </c>
      <c r="F416" s="14">
        <f t="shared" si="2939"/>
        <v>3.225806451612903</v>
      </c>
      <c r="G416" s="14">
        <f t="shared" si="2939"/>
        <v>19.35483870967742</v>
      </c>
      <c r="H416" s="14">
        <f t="shared" si="2939"/>
        <v>6.4516129032258061</v>
      </c>
      <c r="I416" s="14">
        <f t="shared" si="2939"/>
        <v>3.225806451612903</v>
      </c>
      <c r="J416" s="31">
        <f t="shared" si="2760"/>
        <v>22</v>
      </c>
      <c r="K416" s="14">
        <f t="shared" ref="K416:R416" si="2940">IF($J416=0,0,K929/$J416*100)</f>
        <v>4.5454545454545459</v>
      </c>
      <c r="L416" s="14">
        <f t="shared" si="2940"/>
        <v>22.727272727272727</v>
      </c>
      <c r="M416" s="14">
        <f t="shared" si="2940"/>
        <v>13.636363636363635</v>
      </c>
      <c r="N416" s="14">
        <f t="shared" si="2940"/>
        <v>18.181818181818183</v>
      </c>
      <c r="O416" s="14">
        <f t="shared" si="2940"/>
        <v>18.181818181818183</v>
      </c>
      <c r="P416" s="14">
        <f t="shared" si="2940"/>
        <v>13.636363636363635</v>
      </c>
      <c r="Q416" s="14">
        <f t="shared" si="2940"/>
        <v>0</v>
      </c>
      <c r="R416" s="14">
        <f t="shared" si="2940"/>
        <v>9.0909090909090917</v>
      </c>
      <c r="S416" s="48">
        <f t="shared" si="2933"/>
        <v>44.5</v>
      </c>
      <c r="T416" s="48">
        <f t="shared" si="2925"/>
        <v>44.5</v>
      </c>
      <c r="U416" s="56">
        <f t="shared" si="2925"/>
        <v>199</v>
      </c>
      <c r="V416" s="31">
        <f t="shared" si="2925"/>
        <v>20</v>
      </c>
      <c r="W416" s="14">
        <f t="shared" ref="W416:AA416" si="2941">IF($V416=0,0,W929/$V416*100)</f>
        <v>30</v>
      </c>
      <c r="X416" s="14">
        <f t="shared" si="2941"/>
        <v>15</v>
      </c>
      <c r="Y416" s="14">
        <f t="shared" si="2941"/>
        <v>35</v>
      </c>
      <c r="Z416" s="14">
        <f t="shared" si="2941"/>
        <v>5</v>
      </c>
      <c r="AA416" s="14">
        <f t="shared" si="2941"/>
        <v>15</v>
      </c>
      <c r="AB416" s="48">
        <f t="shared" ref="AB416:AE416" si="2942">AB929</f>
        <v>35.76360979174278</v>
      </c>
      <c r="AC416" s="48">
        <f t="shared" si="2942"/>
        <v>55.271033314511563</v>
      </c>
      <c r="AD416" s="48">
        <f t="shared" si="2942"/>
        <v>100</v>
      </c>
      <c r="AE416" s="31">
        <f t="shared" si="2942"/>
        <v>15</v>
      </c>
      <c r="AF416" s="14">
        <f t="shared" ref="AF416:AJ416" si="2943">IF($AE416=0,0,AF929/$AE416*100)</f>
        <v>6.666666666666667</v>
      </c>
      <c r="AG416" s="14">
        <f t="shared" si="2943"/>
        <v>26.666666666666668</v>
      </c>
      <c r="AH416" s="14">
        <f t="shared" si="2943"/>
        <v>13.333333333333334</v>
      </c>
      <c r="AI416" s="14">
        <f t="shared" si="2943"/>
        <v>26.666666666666668</v>
      </c>
      <c r="AJ416" s="14">
        <f t="shared" si="2943"/>
        <v>26.666666666666668</v>
      </c>
      <c r="AK416" s="48">
        <f t="shared" ref="AK416" si="2944">AK929</f>
        <v>31.843073593073594</v>
      </c>
      <c r="AL416" s="48">
        <f t="shared" ref="AL416" si="2945">AL929</f>
        <v>30</v>
      </c>
      <c r="AM416" s="48">
        <f t="shared" si="2873"/>
        <v>62.857142857142854</v>
      </c>
      <c r="AN416" s="48">
        <f t="shared" si="2873"/>
        <v>1</v>
      </c>
    </row>
    <row r="417" spans="1:40" ht="15" hidden="1" customHeight="1" x14ac:dyDescent="0.15">
      <c r="A417" s="3" t="s">
        <v>314</v>
      </c>
      <c r="B417" s="24" t="s">
        <v>13</v>
      </c>
      <c r="C417" s="18" t="s">
        <v>45</v>
      </c>
      <c r="D417" s="31">
        <f t="shared" si="2758"/>
        <v>48</v>
      </c>
      <c r="E417" s="14">
        <f t="shared" ref="E417:I417" si="2946">IF($D417=0,0,E930/$D417*100)</f>
        <v>68.75</v>
      </c>
      <c r="F417" s="14">
        <f t="shared" si="2946"/>
        <v>6.25</v>
      </c>
      <c r="G417" s="14">
        <f t="shared" si="2946"/>
        <v>16.666666666666664</v>
      </c>
      <c r="H417" s="14">
        <f t="shared" si="2946"/>
        <v>8.3333333333333321</v>
      </c>
      <c r="I417" s="14">
        <f t="shared" si="2946"/>
        <v>0</v>
      </c>
      <c r="J417" s="31">
        <f t="shared" si="2760"/>
        <v>36</v>
      </c>
      <c r="K417" s="14">
        <f t="shared" ref="K417:R417" si="2947">IF($J417=0,0,K930/$J417*100)</f>
        <v>5.5555555555555554</v>
      </c>
      <c r="L417" s="14">
        <f t="shared" si="2947"/>
        <v>8.3333333333333321</v>
      </c>
      <c r="M417" s="14">
        <f t="shared" si="2947"/>
        <v>5.5555555555555554</v>
      </c>
      <c r="N417" s="14">
        <f t="shared" si="2947"/>
        <v>16.666666666666664</v>
      </c>
      <c r="O417" s="14">
        <f t="shared" si="2947"/>
        <v>22.222222222222221</v>
      </c>
      <c r="P417" s="14">
        <f t="shared" si="2947"/>
        <v>13.888888888888889</v>
      </c>
      <c r="Q417" s="14">
        <f t="shared" si="2947"/>
        <v>16.666666666666664</v>
      </c>
      <c r="R417" s="14">
        <f t="shared" si="2947"/>
        <v>11.111111111111111</v>
      </c>
      <c r="S417" s="48">
        <f t="shared" si="2933"/>
        <v>78.5625</v>
      </c>
      <c r="T417" s="48">
        <f t="shared" si="2925"/>
        <v>78.5625</v>
      </c>
      <c r="U417" s="56">
        <f t="shared" si="2925"/>
        <v>206</v>
      </c>
      <c r="V417" s="31">
        <f t="shared" si="2925"/>
        <v>34</v>
      </c>
      <c r="W417" s="14">
        <f t="shared" ref="W417:AA417" si="2948">IF($V417=0,0,W930/$V417*100)</f>
        <v>20.588235294117645</v>
      </c>
      <c r="X417" s="14">
        <f t="shared" si="2948"/>
        <v>17.647058823529413</v>
      </c>
      <c r="Y417" s="14">
        <f t="shared" si="2948"/>
        <v>23.52941176470588</v>
      </c>
      <c r="Z417" s="14">
        <f t="shared" si="2948"/>
        <v>5.8823529411764701</v>
      </c>
      <c r="AA417" s="14">
        <f t="shared" si="2948"/>
        <v>32.352941176470587</v>
      </c>
      <c r="AB417" s="48">
        <f t="shared" ref="AB417:AE417" si="2949">AB930</f>
        <v>40.676379247351115</v>
      </c>
      <c r="AC417" s="48">
        <f t="shared" si="2949"/>
        <v>58.472295168067227</v>
      </c>
      <c r="AD417" s="48">
        <f t="shared" si="2949"/>
        <v>100</v>
      </c>
      <c r="AE417" s="31">
        <f t="shared" si="2949"/>
        <v>28</v>
      </c>
      <c r="AF417" s="14">
        <f t="shared" ref="AF417:AJ417" si="2950">IF($AE417=0,0,AF930/$AE417*100)</f>
        <v>0</v>
      </c>
      <c r="AG417" s="14">
        <f t="shared" si="2950"/>
        <v>10.714285714285714</v>
      </c>
      <c r="AH417" s="14">
        <f t="shared" si="2950"/>
        <v>32.142857142857146</v>
      </c>
      <c r="AI417" s="14">
        <f t="shared" si="2950"/>
        <v>14.285714285714285</v>
      </c>
      <c r="AJ417" s="14">
        <f t="shared" si="2950"/>
        <v>42.857142857142854</v>
      </c>
      <c r="AK417" s="48">
        <f t="shared" ref="AK417" si="2951">AK930</f>
        <v>44.249512987012992</v>
      </c>
      <c r="AL417" s="48">
        <f t="shared" ref="AL417" si="2952">AL930</f>
        <v>32</v>
      </c>
      <c r="AM417" s="48">
        <f t="shared" si="2873"/>
        <v>166.66666666666666</v>
      </c>
      <c r="AN417" s="48">
        <f t="shared" si="2873"/>
        <v>25</v>
      </c>
    </row>
    <row r="418" spans="1:40" ht="15" hidden="1" customHeight="1" x14ac:dyDescent="0.15">
      <c r="A418" s="3"/>
      <c r="B418" s="24" t="s">
        <v>14</v>
      </c>
      <c r="C418" s="18" t="s">
        <v>46</v>
      </c>
      <c r="D418" s="31">
        <f t="shared" si="2758"/>
        <v>105</v>
      </c>
      <c r="E418" s="14">
        <f t="shared" ref="E418:I418" si="2953">IF($D418=0,0,E931/$D418*100)</f>
        <v>60.952380952380956</v>
      </c>
      <c r="F418" s="14">
        <f t="shared" si="2953"/>
        <v>3.8095238095238098</v>
      </c>
      <c r="G418" s="14">
        <f t="shared" si="2953"/>
        <v>26.666666666666668</v>
      </c>
      <c r="H418" s="14">
        <f t="shared" si="2953"/>
        <v>8.5714285714285712</v>
      </c>
      <c r="I418" s="14">
        <f t="shared" si="2953"/>
        <v>0</v>
      </c>
      <c r="J418" s="31">
        <f t="shared" si="2760"/>
        <v>68</v>
      </c>
      <c r="K418" s="14">
        <f t="shared" ref="K418:R418" si="2954">IF($J418=0,0,K931/$J418*100)</f>
        <v>5.8823529411764701</v>
      </c>
      <c r="L418" s="14">
        <f t="shared" si="2954"/>
        <v>10.294117647058822</v>
      </c>
      <c r="M418" s="14">
        <f t="shared" si="2954"/>
        <v>7.3529411764705888</v>
      </c>
      <c r="N418" s="14">
        <f t="shared" si="2954"/>
        <v>7.3529411764705888</v>
      </c>
      <c r="O418" s="14">
        <f t="shared" si="2954"/>
        <v>13.23529411764706</v>
      </c>
      <c r="P418" s="14">
        <f t="shared" si="2954"/>
        <v>7.3529411764705888</v>
      </c>
      <c r="Q418" s="14">
        <f t="shared" si="2954"/>
        <v>39.705882352941174</v>
      </c>
      <c r="R418" s="14">
        <f t="shared" si="2954"/>
        <v>8.8235294117647065</v>
      </c>
      <c r="S418" s="48">
        <f t="shared" si="2933"/>
        <v>112.58064516129032</v>
      </c>
      <c r="T418" s="48">
        <f t="shared" si="2925"/>
        <v>112.58064516129032</v>
      </c>
      <c r="U418" s="56">
        <f t="shared" si="2925"/>
        <v>206</v>
      </c>
      <c r="V418" s="31">
        <f t="shared" si="2925"/>
        <v>67</v>
      </c>
      <c r="W418" s="14">
        <f t="shared" ref="W418:AA418" si="2955">IF($V418=0,0,W931/$V418*100)</f>
        <v>17.910447761194028</v>
      </c>
      <c r="X418" s="14">
        <f t="shared" si="2955"/>
        <v>23.880597014925371</v>
      </c>
      <c r="Y418" s="14">
        <f t="shared" si="2955"/>
        <v>28.35820895522388</v>
      </c>
      <c r="Z418" s="14">
        <f t="shared" si="2955"/>
        <v>11.940298507462686</v>
      </c>
      <c r="AA418" s="14">
        <f t="shared" si="2955"/>
        <v>17.910447761194028</v>
      </c>
      <c r="AB418" s="48">
        <f t="shared" ref="AB418:AE418" si="2956">AB931</f>
        <v>45.973204157696138</v>
      </c>
      <c r="AC418" s="48">
        <f t="shared" si="2956"/>
        <v>58.802935550541577</v>
      </c>
      <c r="AD418" s="48">
        <f t="shared" si="2956"/>
        <v>100</v>
      </c>
      <c r="AE418" s="31">
        <f t="shared" si="2956"/>
        <v>54</v>
      </c>
      <c r="AF418" s="14">
        <f t="shared" ref="AF418:AJ418" si="2957">IF($AE418=0,0,AF931/$AE418*100)</f>
        <v>5.5555555555555554</v>
      </c>
      <c r="AG418" s="14">
        <f t="shared" si="2957"/>
        <v>14.814814814814813</v>
      </c>
      <c r="AH418" s="14">
        <f t="shared" si="2957"/>
        <v>18.518518518518519</v>
      </c>
      <c r="AI418" s="14">
        <f t="shared" si="2957"/>
        <v>37.037037037037038</v>
      </c>
      <c r="AJ418" s="14">
        <f t="shared" si="2957"/>
        <v>24.074074074074073</v>
      </c>
      <c r="AK418" s="48">
        <f t="shared" ref="AK418" si="2958">AK931</f>
        <v>40.604582409460455</v>
      </c>
      <c r="AL418" s="48">
        <f t="shared" ref="AL418" si="2959">AL931</f>
        <v>39.166666666666664</v>
      </c>
      <c r="AM418" s="48">
        <f t="shared" si="2873"/>
        <v>150</v>
      </c>
      <c r="AN418" s="48">
        <f t="shared" si="2873"/>
        <v>10</v>
      </c>
    </row>
    <row r="419" spans="1:40" ht="15" hidden="1" customHeight="1" x14ac:dyDescent="0.15">
      <c r="A419" s="3"/>
      <c r="B419" s="24"/>
      <c r="C419" s="18" t="s">
        <v>47</v>
      </c>
      <c r="D419" s="31">
        <f t="shared" si="2758"/>
        <v>125</v>
      </c>
      <c r="E419" s="14">
        <f t="shared" ref="E419:I419" si="2960">IF($D419=0,0,E932/$D419*100)</f>
        <v>67.2</v>
      </c>
      <c r="F419" s="14">
        <f t="shared" si="2960"/>
        <v>2.4</v>
      </c>
      <c r="G419" s="14">
        <f t="shared" si="2960"/>
        <v>20.8</v>
      </c>
      <c r="H419" s="14">
        <f t="shared" si="2960"/>
        <v>4.8</v>
      </c>
      <c r="I419" s="14">
        <f t="shared" si="2960"/>
        <v>4.8</v>
      </c>
      <c r="J419" s="31">
        <f t="shared" si="2760"/>
        <v>87</v>
      </c>
      <c r="K419" s="14">
        <f t="shared" ref="K419:R419" si="2961">IF($J419=0,0,K932/$J419*100)</f>
        <v>4.5977011494252871</v>
      </c>
      <c r="L419" s="14">
        <f t="shared" si="2961"/>
        <v>18.390804597701148</v>
      </c>
      <c r="M419" s="14">
        <f t="shared" si="2961"/>
        <v>2.2988505747126435</v>
      </c>
      <c r="N419" s="14">
        <f t="shared" si="2961"/>
        <v>6.8965517241379306</v>
      </c>
      <c r="O419" s="14">
        <f t="shared" si="2961"/>
        <v>13.793103448275861</v>
      </c>
      <c r="P419" s="14">
        <f t="shared" si="2961"/>
        <v>16.091954022988507</v>
      </c>
      <c r="Q419" s="14">
        <f t="shared" si="2961"/>
        <v>33.333333333333329</v>
      </c>
      <c r="R419" s="14">
        <f t="shared" si="2961"/>
        <v>4.5977011494252871</v>
      </c>
      <c r="S419" s="48">
        <f t="shared" si="2933"/>
        <v>111.02409638554217</v>
      </c>
      <c r="T419" s="48">
        <f t="shared" si="2925"/>
        <v>111.02409638554217</v>
      </c>
      <c r="U419" s="56">
        <f t="shared" si="2925"/>
        <v>206</v>
      </c>
      <c r="V419" s="31">
        <f t="shared" si="2925"/>
        <v>86</v>
      </c>
      <c r="W419" s="14">
        <f t="shared" ref="W419:AA419" si="2962">IF($V419=0,0,W932/$V419*100)</f>
        <v>17.441860465116278</v>
      </c>
      <c r="X419" s="14">
        <f t="shared" si="2962"/>
        <v>15.11627906976744</v>
      </c>
      <c r="Y419" s="14">
        <f t="shared" si="2962"/>
        <v>36.046511627906973</v>
      </c>
      <c r="Z419" s="14">
        <f t="shared" si="2962"/>
        <v>12.790697674418606</v>
      </c>
      <c r="AA419" s="14">
        <f t="shared" si="2962"/>
        <v>18.604651162790699</v>
      </c>
      <c r="AB419" s="48">
        <f t="shared" ref="AB419:AE419" si="2963">AB932</f>
        <v>52.238232822266433</v>
      </c>
      <c r="AC419" s="48">
        <f t="shared" si="2963"/>
        <v>66.485023591975462</v>
      </c>
      <c r="AD419" s="48">
        <f t="shared" si="2963"/>
        <v>100</v>
      </c>
      <c r="AE419" s="31">
        <f t="shared" si="2963"/>
        <v>71</v>
      </c>
      <c r="AF419" s="14">
        <f t="shared" ref="AF419:AJ419" si="2964">IF($AE419=0,0,AF932/$AE419*100)</f>
        <v>5.6338028169014089</v>
      </c>
      <c r="AG419" s="14">
        <f t="shared" si="2964"/>
        <v>15.492957746478872</v>
      </c>
      <c r="AH419" s="14">
        <f t="shared" si="2964"/>
        <v>35.2112676056338</v>
      </c>
      <c r="AI419" s="14">
        <f t="shared" si="2964"/>
        <v>16.901408450704224</v>
      </c>
      <c r="AJ419" s="14">
        <f t="shared" si="2964"/>
        <v>26.760563380281688</v>
      </c>
      <c r="AK419" s="48">
        <f t="shared" ref="AK419" si="2965">AK932</f>
        <v>31.662806317614006</v>
      </c>
      <c r="AL419" s="48">
        <f t="shared" ref="AL419" si="2966">AL932</f>
        <v>32.111111111111114</v>
      </c>
      <c r="AM419" s="48">
        <f t="shared" si="2873"/>
        <v>80</v>
      </c>
      <c r="AN419" s="48">
        <f t="shared" si="2873"/>
        <v>7</v>
      </c>
    </row>
    <row r="420" spans="1:40" ht="15" hidden="1" customHeight="1" x14ac:dyDescent="0.15">
      <c r="A420" s="3"/>
      <c r="B420" s="24"/>
      <c r="C420" s="18" t="s">
        <v>48</v>
      </c>
      <c r="D420" s="31">
        <f t="shared" si="2758"/>
        <v>324</v>
      </c>
      <c r="E420" s="14">
        <f t="shared" ref="E420:I420" si="2967">IF($D420=0,0,E933/$D420*100)</f>
        <v>50.308641975308646</v>
      </c>
      <c r="F420" s="14">
        <f t="shared" si="2967"/>
        <v>4.9382716049382713</v>
      </c>
      <c r="G420" s="14">
        <f t="shared" si="2967"/>
        <v>35.185185185185183</v>
      </c>
      <c r="H420" s="14">
        <f t="shared" si="2967"/>
        <v>5.8641975308641969</v>
      </c>
      <c r="I420" s="14">
        <f t="shared" si="2967"/>
        <v>3.7037037037037033</v>
      </c>
      <c r="J420" s="31">
        <f t="shared" si="2760"/>
        <v>179</v>
      </c>
      <c r="K420" s="14">
        <f t="shared" ref="K420:R420" si="2968">IF($J420=0,0,K933/$J420*100)</f>
        <v>8.938547486033519</v>
      </c>
      <c r="L420" s="14">
        <f t="shared" si="2968"/>
        <v>12.290502793296088</v>
      </c>
      <c r="M420" s="14">
        <f t="shared" si="2968"/>
        <v>5.027932960893855</v>
      </c>
      <c r="N420" s="14">
        <f t="shared" si="2968"/>
        <v>5.5865921787709496</v>
      </c>
      <c r="O420" s="14">
        <f t="shared" si="2968"/>
        <v>20.670391061452513</v>
      </c>
      <c r="P420" s="14">
        <f t="shared" si="2968"/>
        <v>20.670391061452513</v>
      </c>
      <c r="Q420" s="14">
        <f t="shared" si="2968"/>
        <v>17.877094972067038</v>
      </c>
      <c r="R420" s="14">
        <f t="shared" si="2968"/>
        <v>8.938547486033519</v>
      </c>
      <c r="S420" s="48">
        <f t="shared" si="2933"/>
        <v>95.815950920245399</v>
      </c>
      <c r="T420" s="48">
        <f t="shared" si="2925"/>
        <v>95.815950920245399</v>
      </c>
      <c r="U420" s="56">
        <f t="shared" si="2925"/>
        <v>206</v>
      </c>
      <c r="V420" s="31">
        <f t="shared" si="2925"/>
        <v>177</v>
      </c>
      <c r="W420" s="14">
        <f t="shared" ref="W420:AA420" si="2969">IF($V420=0,0,W933/$V420*100)</f>
        <v>20.33898305084746</v>
      </c>
      <c r="X420" s="14">
        <f t="shared" si="2969"/>
        <v>26.55367231638418</v>
      </c>
      <c r="Y420" s="14">
        <f t="shared" si="2969"/>
        <v>29.943502824858758</v>
      </c>
      <c r="Z420" s="14">
        <f t="shared" si="2969"/>
        <v>9.0395480225988702</v>
      </c>
      <c r="AA420" s="14">
        <f t="shared" si="2969"/>
        <v>14.124293785310735</v>
      </c>
      <c r="AB420" s="48">
        <f t="shared" ref="AB420:AE420" si="2970">AB933</f>
        <v>42.387601326262313</v>
      </c>
      <c r="AC420" s="48">
        <f t="shared" si="2970"/>
        <v>55.542374151654073</v>
      </c>
      <c r="AD420" s="48">
        <f t="shared" si="2970"/>
        <v>100</v>
      </c>
      <c r="AE420" s="31">
        <f t="shared" si="2970"/>
        <v>142</v>
      </c>
      <c r="AF420" s="14">
        <f t="shared" ref="AF420:AJ420" si="2971">IF($AE420=0,0,AF933/$AE420*100)</f>
        <v>8.4507042253521121</v>
      </c>
      <c r="AG420" s="14">
        <f t="shared" si="2971"/>
        <v>27.464788732394368</v>
      </c>
      <c r="AH420" s="14">
        <f t="shared" si="2971"/>
        <v>35.91549295774648</v>
      </c>
      <c r="AI420" s="14">
        <f t="shared" si="2971"/>
        <v>6.3380281690140841</v>
      </c>
      <c r="AJ420" s="14">
        <f t="shared" si="2971"/>
        <v>21.830985915492956</v>
      </c>
      <c r="AK420" s="48">
        <f t="shared" ref="AK420" si="2972">AK933</f>
        <v>26.134273309273315</v>
      </c>
      <c r="AL420" s="48">
        <f t="shared" ref="AL420" si="2973">AL933</f>
        <v>30</v>
      </c>
      <c r="AM420" s="48">
        <f t="shared" si="2873"/>
        <v>52.5</v>
      </c>
      <c r="AN420" s="48">
        <f t="shared" si="2873"/>
        <v>3</v>
      </c>
    </row>
    <row r="421" spans="1:40" ht="15" hidden="1" customHeight="1" x14ac:dyDescent="0.15">
      <c r="A421" s="3"/>
      <c r="B421" s="25"/>
      <c r="C421" s="19" t="s">
        <v>26</v>
      </c>
      <c r="D421" s="32">
        <f t="shared" si="2758"/>
        <v>34</v>
      </c>
      <c r="E421" s="12">
        <f t="shared" ref="E421:I421" si="2974">IF($D421=0,0,E934/$D421*100)</f>
        <v>52.941176470588239</v>
      </c>
      <c r="F421" s="12">
        <f t="shared" si="2974"/>
        <v>2.9411764705882351</v>
      </c>
      <c r="G421" s="12">
        <f t="shared" si="2974"/>
        <v>32.352941176470587</v>
      </c>
      <c r="H421" s="12">
        <f t="shared" si="2974"/>
        <v>8.8235294117647065</v>
      </c>
      <c r="I421" s="12">
        <f t="shared" si="2974"/>
        <v>2.9411764705882351</v>
      </c>
      <c r="J421" s="32">
        <f t="shared" si="2760"/>
        <v>19</v>
      </c>
      <c r="K421" s="12">
        <f t="shared" ref="K421:R421" si="2975">IF($J421=0,0,K934/$J421*100)</f>
        <v>0</v>
      </c>
      <c r="L421" s="12">
        <f t="shared" si="2975"/>
        <v>10.526315789473683</v>
      </c>
      <c r="M421" s="12">
        <f t="shared" si="2975"/>
        <v>15.789473684210526</v>
      </c>
      <c r="N421" s="12">
        <f t="shared" si="2975"/>
        <v>31.578947368421051</v>
      </c>
      <c r="O421" s="12">
        <f t="shared" si="2975"/>
        <v>10.526315789473683</v>
      </c>
      <c r="P421" s="12">
        <f t="shared" si="2975"/>
        <v>5.2631578947368416</v>
      </c>
      <c r="Q421" s="12">
        <f t="shared" si="2975"/>
        <v>26.315789473684209</v>
      </c>
      <c r="R421" s="12">
        <f t="shared" si="2975"/>
        <v>0</v>
      </c>
      <c r="S421" s="45">
        <f t="shared" si="2933"/>
        <v>78.684210526315795</v>
      </c>
      <c r="T421" s="45">
        <f t="shared" si="2925"/>
        <v>78.684210526315795</v>
      </c>
      <c r="U421" s="54">
        <f t="shared" si="2925"/>
        <v>206</v>
      </c>
      <c r="V421" s="32">
        <f t="shared" si="2925"/>
        <v>19</v>
      </c>
      <c r="W421" s="12">
        <f t="shared" ref="W421:AA421" si="2976">IF($V421=0,0,W934/$V421*100)</f>
        <v>15.789473684210526</v>
      </c>
      <c r="X421" s="12">
        <f t="shared" si="2976"/>
        <v>15.789473684210526</v>
      </c>
      <c r="Y421" s="12">
        <f t="shared" si="2976"/>
        <v>26.315789473684209</v>
      </c>
      <c r="Z421" s="12">
        <f t="shared" si="2976"/>
        <v>10.526315789473683</v>
      </c>
      <c r="AA421" s="12">
        <f t="shared" si="2976"/>
        <v>31.578947368421051</v>
      </c>
      <c r="AB421" s="45">
        <f t="shared" ref="AB421:AE421" si="2977">AB934</f>
        <v>48.165312947921649</v>
      </c>
      <c r="AC421" s="45">
        <f t="shared" si="2977"/>
        <v>62.614906832298139</v>
      </c>
      <c r="AD421" s="45">
        <f t="shared" si="2977"/>
        <v>100</v>
      </c>
      <c r="AE421" s="32">
        <f t="shared" si="2977"/>
        <v>16</v>
      </c>
      <c r="AF421" s="12">
        <f t="shared" ref="AF421:AJ421" si="2978">IF($AE421=0,0,AF934/$AE421*100)</f>
        <v>0</v>
      </c>
      <c r="AG421" s="12">
        <f t="shared" si="2978"/>
        <v>12.5</v>
      </c>
      <c r="AH421" s="12">
        <f t="shared" si="2978"/>
        <v>25</v>
      </c>
      <c r="AI421" s="12">
        <f t="shared" si="2978"/>
        <v>50</v>
      </c>
      <c r="AJ421" s="12">
        <f t="shared" si="2978"/>
        <v>12.5</v>
      </c>
      <c r="AK421" s="45">
        <f t="shared" ref="AK421" si="2979">AK934</f>
        <v>43.400765306122459</v>
      </c>
      <c r="AL421" s="45">
        <f t="shared" ref="AL421" si="2980">AL934</f>
        <v>40.75</v>
      </c>
      <c r="AM421" s="45">
        <f t="shared" si="2873"/>
        <v>95.7</v>
      </c>
      <c r="AN421" s="45">
        <f t="shared" si="2873"/>
        <v>20</v>
      </c>
    </row>
    <row r="422" spans="1:40" ht="15" hidden="1" customHeight="1" x14ac:dyDescent="0.15">
      <c r="A422" s="3"/>
      <c r="B422" s="24" t="s">
        <v>15</v>
      </c>
      <c r="C422" s="17" t="s">
        <v>44</v>
      </c>
      <c r="D422" s="31">
        <f t="shared" si="2758"/>
        <v>87</v>
      </c>
      <c r="E422" s="14">
        <f t="shared" ref="E422:I422" si="2981">IF($D422=0,0,E935/$D422*100)</f>
        <v>40.229885057471265</v>
      </c>
      <c r="F422" s="14">
        <f t="shared" si="2981"/>
        <v>1.1494252873563218</v>
      </c>
      <c r="G422" s="14">
        <f t="shared" si="2981"/>
        <v>47.126436781609193</v>
      </c>
      <c r="H422" s="14">
        <f t="shared" si="2981"/>
        <v>4.5977011494252871</v>
      </c>
      <c r="I422" s="14">
        <f t="shared" si="2981"/>
        <v>6.8965517241379306</v>
      </c>
      <c r="J422" s="31">
        <f t="shared" si="2760"/>
        <v>36</v>
      </c>
      <c r="K422" s="14">
        <f t="shared" ref="K422:R422" si="2982">IF($J422=0,0,K935/$J422*100)</f>
        <v>16.666666666666664</v>
      </c>
      <c r="L422" s="14">
        <f t="shared" si="2982"/>
        <v>36.111111111111107</v>
      </c>
      <c r="M422" s="14">
        <f t="shared" si="2982"/>
        <v>19.444444444444446</v>
      </c>
      <c r="N422" s="14">
        <f t="shared" si="2982"/>
        <v>5.5555555555555554</v>
      </c>
      <c r="O422" s="14">
        <f t="shared" si="2982"/>
        <v>5.5555555555555554</v>
      </c>
      <c r="P422" s="14">
        <f t="shared" si="2982"/>
        <v>8.3333333333333321</v>
      </c>
      <c r="Q422" s="14">
        <f t="shared" si="2982"/>
        <v>0</v>
      </c>
      <c r="R422" s="14">
        <f t="shared" si="2982"/>
        <v>8.3333333333333321</v>
      </c>
      <c r="S422" s="48">
        <f t="shared" si="2933"/>
        <v>16.848484848484848</v>
      </c>
      <c r="T422" s="48">
        <f t="shared" si="2925"/>
        <v>16.848484848484848</v>
      </c>
      <c r="U422" s="56">
        <f t="shared" si="2925"/>
        <v>103</v>
      </c>
      <c r="V422" s="31">
        <f t="shared" si="2925"/>
        <v>28</v>
      </c>
      <c r="W422" s="14">
        <f t="shared" ref="W422:AA422" si="2983">IF($V422=0,0,W935/$V422*100)</f>
        <v>42.857142857142854</v>
      </c>
      <c r="X422" s="14">
        <f t="shared" si="2983"/>
        <v>28.571428571428569</v>
      </c>
      <c r="Y422" s="14">
        <f t="shared" si="2983"/>
        <v>7.1428571428571423</v>
      </c>
      <c r="Z422" s="14">
        <f t="shared" si="2983"/>
        <v>3.5714285714285712</v>
      </c>
      <c r="AA422" s="14">
        <f t="shared" si="2983"/>
        <v>17.857142857142858</v>
      </c>
      <c r="AB422" s="48">
        <f t="shared" ref="AB422:AE422" si="2984">AB935</f>
        <v>18.521044173218083</v>
      </c>
      <c r="AC422" s="48">
        <f t="shared" si="2984"/>
        <v>38.725819634910536</v>
      </c>
      <c r="AD422" s="48">
        <f t="shared" si="2984"/>
        <v>100</v>
      </c>
      <c r="AE422" s="31">
        <f t="shared" si="2984"/>
        <v>16</v>
      </c>
      <c r="AF422" s="14">
        <f t="shared" ref="AF422:AJ422" si="2985">IF($AE422=0,0,AF935/$AE422*100)</f>
        <v>18.75</v>
      </c>
      <c r="AG422" s="14">
        <f t="shared" si="2985"/>
        <v>18.75</v>
      </c>
      <c r="AH422" s="14">
        <f t="shared" si="2985"/>
        <v>18.75</v>
      </c>
      <c r="AI422" s="14">
        <f t="shared" si="2985"/>
        <v>18.75</v>
      </c>
      <c r="AJ422" s="14">
        <f t="shared" si="2985"/>
        <v>25</v>
      </c>
      <c r="AK422" s="48">
        <f t="shared" ref="AK422" si="2986">AK935</f>
        <v>33.347222222222221</v>
      </c>
      <c r="AL422" s="48">
        <f t="shared" ref="AL422:AN437" si="2987">AL935</f>
        <v>25</v>
      </c>
      <c r="AM422" s="48">
        <f t="shared" si="2987"/>
        <v>100</v>
      </c>
      <c r="AN422" s="48">
        <f t="shared" si="2987"/>
        <v>8</v>
      </c>
    </row>
    <row r="423" spans="1:40" ht="15" hidden="1" customHeight="1" x14ac:dyDescent="0.15">
      <c r="A423" s="3"/>
      <c r="B423" s="24" t="s">
        <v>16</v>
      </c>
      <c r="C423" s="18" t="s">
        <v>45</v>
      </c>
      <c r="D423" s="31">
        <f t="shared" si="2758"/>
        <v>76</v>
      </c>
      <c r="E423" s="14">
        <f t="shared" ref="E423:I423" si="2988">IF($D423=0,0,E936/$D423*100)</f>
        <v>32.894736842105267</v>
      </c>
      <c r="F423" s="14">
        <f t="shared" si="2988"/>
        <v>5.2631578947368416</v>
      </c>
      <c r="G423" s="14">
        <f t="shared" si="2988"/>
        <v>52.631578947368418</v>
      </c>
      <c r="H423" s="14">
        <f t="shared" si="2988"/>
        <v>3.9473684210526314</v>
      </c>
      <c r="I423" s="14">
        <f t="shared" si="2988"/>
        <v>5.2631578947368416</v>
      </c>
      <c r="J423" s="31">
        <f t="shared" si="2760"/>
        <v>29</v>
      </c>
      <c r="K423" s="14">
        <f t="shared" ref="K423:R423" si="2989">IF($J423=0,0,K936/$J423*100)</f>
        <v>31.03448275862069</v>
      </c>
      <c r="L423" s="14">
        <f t="shared" si="2989"/>
        <v>31.03448275862069</v>
      </c>
      <c r="M423" s="14">
        <f t="shared" si="2989"/>
        <v>10.344827586206897</v>
      </c>
      <c r="N423" s="14">
        <f t="shared" si="2989"/>
        <v>10.344827586206897</v>
      </c>
      <c r="O423" s="14">
        <f t="shared" si="2989"/>
        <v>0</v>
      </c>
      <c r="P423" s="14">
        <f t="shared" si="2989"/>
        <v>6.8965517241379306</v>
      </c>
      <c r="Q423" s="14">
        <f t="shared" si="2989"/>
        <v>3.4482758620689653</v>
      </c>
      <c r="R423" s="14">
        <f t="shared" si="2989"/>
        <v>6.8965517241379306</v>
      </c>
      <c r="S423" s="48">
        <f t="shared" si="2933"/>
        <v>18.703703703703702</v>
      </c>
      <c r="T423" s="48">
        <f t="shared" si="2925"/>
        <v>18.703703703703702</v>
      </c>
      <c r="U423" s="56">
        <f t="shared" si="2925"/>
        <v>206</v>
      </c>
      <c r="V423" s="31">
        <f t="shared" si="2925"/>
        <v>27</v>
      </c>
      <c r="W423" s="14">
        <f t="shared" ref="W423:AA423" si="2990">IF($V423=0,0,W936/$V423*100)</f>
        <v>29.629629629629626</v>
      </c>
      <c r="X423" s="14">
        <f t="shared" si="2990"/>
        <v>22.222222222222221</v>
      </c>
      <c r="Y423" s="14">
        <f t="shared" si="2990"/>
        <v>14.814814814814813</v>
      </c>
      <c r="Z423" s="14">
        <f t="shared" si="2990"/>
        <v>18.518518518518519</v>
      </c>
      <c r="AA423" s="14">
        <f t="shared" si="2990"/>
        <v>14.814814814814813</v>
      </c>
      <c r="AB423" s="48">
        <f t="shared" ref="AB423:AE423" si="2991">AB936</f>
        <v>38.718880977629652</v>
      </c>
      <c r="AC423" s="48">
        <f t="shared" si="2991"/>
        <v>59.368950832365471</v>
      </c>
      <c r="AD423" s="48">
        <f t="shared" si="2991"/>
        <v>100</v>
      </c>
      <c r="AE423" s="31">
        <f t="shared" si="2991"/>
        <v>19</v>
      </c>
      <c r="AF423" s="14">
        <f t="shared" ref="AF423:AJ423" si="2992">IF($AE423=0,0,AF936/$AE423*100)</f>
        <v>36.84210526315789</v>
      </c>
      <c r="AG423" s="14">
        <f t="shared" si="2992"/>
        <v>31.578947368421051</v>
      </c>
      <c r="AH423" s="14">
        <f t="shared" si="2992"/>
        <v>5.2631578947368416</v>
      </c>
      <c r="AI423" s="14">
        <f t="shared" si="2992"/>
        <v>5.2631578947368416</v>
      </c>
      <c r="AJ423" s="14">
        <f t="shared" si="2992"/>
        <v>21.052631578947366</v>
      </c>
      <c r="AK423" s="48">
        <f t="shared" ref="AK423" si="2993">AK936</f>
        <v>18.026666666666664</v>
      </c>
      <c r="AL423" s="48">
        <f t="shared" ref="AL423" si="2994">AL936</f>
        <v>15</v>
      </c>
      <c r="AM423" s="48">
        <f t="shared" si="2987"/>
        <v>62</v>
      </c>
      <c r="AN423" s="48">
        <f t="shared" si="2987"/>
        <v>3.3000000000000003</v>
      </c>
    </row>
    <row r="424" spans="1:40" ht="15" hidden="1" customHeight="1" x14ac:dyDescent="0.15">
      <c r="A424" s="3"/>
      <c r="B424" s="24" t="s">
        <v>17</v>
      </c>
      <c r="C424" s="18" t="s">
        <v>46</v>
      </c>
      <c r="D424" s="31">
        <f t="shared" si="2758"/>
        <v>184</v>
      </c>
      <c r="E424" s="14">
        <f t="shared" ref="E424:I424" si="2995">IF($D424=0,0,E937/$D424*100)</f>
        <v>28.804347826086957</v>
      </c>
      <c r="F424" s="14">
        <f t="shared" si="2995"/>
        <v>7.0652173913043477</v>
      </c>
      <c r="G424" s="14">
        <f t="shared" si="2995"/>
        <v>52.717391304347828</v>
      </c>
      <c r="H424" s="14">
        <f t="shared" si="2995"/>
        <v>7.608695652173914</v>
      </c>
      <c r="I424" s="14">
        <f t="shared" si="2995"/>
        <v>3.804347826086957</v>
      </c>
      <c r="J424" s="31">
        <f t="shared" si="2760"/>
        <v>66</v>
      </c>
      <c r="K424" s="14">
        <f t="shared" ref="K424:R424" si="2996">IF($J424=0,0,K937/$J424*100)</f>
        <v>18.181818181818183</v>
      </c>
      <c r="L424" s="14">
        <f t="shared" si="2996"/>
        <v>37.878787878787875</v>
      </c>
      <c r="M424" s="14">
        <f t="shared" si="2996"/>
        <v>9.0909090909090917</v>
      </c>
      <c r="N424" s="14">
        <f t="shared" si="2996"/>
        <v>9.0909090909090917</v>
      </c>
      <c r="O424" s="14">
        <f t="shared" si="2996"/>
        <v>1.5151515151515151</v>
      </c>
      <c r="P424" s="14">
        <f t="shared" si="2996"/>
        <v>1.5151515151515151</v>
      </c>
      <c r="Q424" s="14">
        <f t="shared" si="2996"/>
        <v>7.5757575757575761</v>
      </c>
      <c r="R424" s="14">
        <f t="shared" si="2996"/>
        <v>15.151515151515152</v>
      </c>
      <c r="S424" s="48">
        <f t="shared" si="2933"/>
        <v>25.357142857142858</v>
      </c>
      <c r="T424" s="48">
        <f t="shared" si="2925"/>
        <v>25.357142857142858</v>
      </c>
      <c r="U424" s="56">
        <f t="shared" si="2925"/>
        <v>206</v>
      </c>
      <c r="V424" s="31">
        <f t="shared" si="2925"/>
        <v>58</v>
      </c>
      <c r="W424" s="14">
        <f t="shared" ref="W424:AA424" si="2997">IF($V424=0,0,W937/$V424*100)</f>
        <v>36.206896551724135</v>
      </c>
      <c r="X424" s="14">
        <f t="shared" si="2997"/>
        <v>15.517241379310345</v>
      </c>
      <c r="Y424" s="14">
        <f t="shared" si="2997"/>
        <v>17.241379310344829</v>
      </c>
      <c r="Z424" s="14">
        <f t="shared" si="2997"/>
        <v>12.068965517241379</v>
      </c>
      <c r="AA424" s="14">
        <f t="shared" si="2997"/>
        <v>18.96551724137931</v>
      </c>
      <c r="AB424" s="48">
        <f t="shared" ref="AB424:AE424" si="2998">AB937</f>
        <v>34.62719904209267</v>
      </c>
      <c r="AC424" s="48">
        <f t="shared" si="2998"/>
        <v>62.595321345321359</v>
      </c>
      <c r="AD424" s="48">
        <f t="shared" si="2998"/>
        <v>100</v>
      </c>
      <c r="AE424" s="31">
        <f t="shared" si="2998"/>
        <v>38</v>
      </c>
      <c r="AF424" s="14">
        <f t="shared" ref="AF424:AJ424" si="2999">IF($AE424=0,0,AF937/$AE424*100)</f>
        <v>23.684210526315788</v>
      </c>
      <c r="AG424" s="14">
        <f t="shared" si="2999"/>
        <v>23.684210526315788</v>
      </c>
      <c r="AH424" s="14">
        <f t="shared" si="2999"/>
        <v>7.8947368421052628</v>
      </c>
      <c r="AI424" s="14">
        <f t="shared" si="2999"/>
        <v>5.2631578947368416</v>
      </c>
      <c r="AJ424" s="14">
        <f t="shared" si="2999"/>
        <v>39.473684210526315</v>
      </c>
      <c r="AK424" s="48">
        <f t="shared" ref="AK424" si="3000">AK937</f>
        <v>19.051449275362319</v>
      </c>
      <c r="AL424" s="48">
        <f t="shared" ref="AL424" si="3001">AL937</f>
        <v>15</v>
      </c>
      <c r="AM424" s="48">
        <f t="shared" si="2987"/>
        <v>45</v>
      </c>
      <c r="AN424" s="48">
        <f t="shared" si="2987"/>
        <v>9</v>
      </c>
    </row>
    <row r="425" spans="1:40" ht="15" hidden="1" customHeight="1" x14ac:dyDescent="0.15">
      <c r="A425" s="3"/>
      <c r="B425" s="24"/>
      <c r="C425" s="18" t="s">
        <v>47</v>
      </c>
      <c r="D425" s="31">
        <f t="shared" si="2758"/>
        <v>189</v>
      </c>
      <c r="E425" s="14">
        <f t="shared" ref="E425:I425" si="3002">IF($D425=0,0,E938/$D425*100)</f>
        <v>33.862433862433861</v>
      </c>
      <c r="F425" s="14">
        <f t="shared" si="3002"/>
        <v>3.7037037037037033</v>
      </c>
      <c r="G425" s="14">
        <f t="shared" si="3002"/>
        <v>53.968253968253968</v>
      </c>
      <c r="H425" s="14">
        <f t="shared" si="3002"/>
        <v>3.1746031746031744</v>
      </c>
      <c r="I425" s="14">
        <f t="shared" si="3002"/>
        <v>5.2910052910052912</v>
      </c>
      <c r="J425" s="31">
        <f t="shared" si="2760"/>
        <v>71</v>
      </c>
      <c r="K425" s="14">
        <f t="shared" ref="K425:R425" si="3003">IF($J425=0,0,K938/$J425*100)</f>
        <v>23.943661971830984</v>
      </c>
      <c r="L425" s="14">
        <f t="shared" si="3003"/>
        <v>32.394366197183103</v>
      </c>
      <c r="M425" s="14">
        <f t="shared" si="3003"/>
        <v>14.084507042253522</v>
      </c>
      <c r="N425" s="14">
        <f t="shared" si="3003"/>
        <v>7.042253521126761</v>
      </c>
      <c r="O425" s="14">
        <f t="shared" si="3003"/>
        <v>1.4084507042253522</v>
      </c>
      <c r="P425" s="14">
        <f t="shared" si="3003"/>
        <v>4.225352112676056</v>
      </c>
      <c r="Q425" s="14">
        <f t="shared" si="3003"/>
        <v>7.042253521126761</v>
      </c>
      <c r="R425" s="14">
        <f t="shared" si="3003"/>
        <v>9.8591549295774641</v>
      </c>
      <c r="S425" s="48">
        <f t="shared" si="2933"/>
        <v>29.703125</v>
      </c>
      <c r="T425" s="48">
        <f t="shared" si="2925"/>
        <v>29.703125</v>
      </c>
      <c r="U425" s="56">
        <f t="shared" si="2925"/>
        <v>206</v>
      </c>
      <c r="V425" s="31">
        <f t="shared" si="2925"/>
        <v>63</v>
      </c>
      <c r="W425" s="14">
        <f t="shared" ref="W425:AA425" si="3004">IF($V425=0,0,W938/$V425*100)</f>
        <v>31.746031746031743</v>
      </c>
      <c r="X425" s="14">
        <f t="shared" si="3004"/>
        <v>20.634920634920633</v>
      </c>
      <c r="Y425" s="14">
        <f t="shared" si="3004"/>
        <v>22.222222222222221</v>
      </c>
      <c r="Z425" s="14">
        <f t="shared" si="3004"/>
        <v>11.111111111111111</v>
      </c>
      <c r="AA425" s="14">
        <f t="shared" si="3004"/>
        <v>14.285714285714285</v>
      </c>
      <c r="AB425" s="48">
        <f t="shared" ref="AB425:AE425" si="3005">AB938</f>
        <v>35.255731922398589</v>
      </c>
      <c r="AC425" s="48">
        <f t="shared" si="3005"/>
        <v>55.994397759103634</v>
      </c>
      <c r="AD425" s="48">
        <f t="shared" si="3005"/>
        <v>100</v>
      </c>
      <c r="AE425" s="31">
        <f t="shared" si="3005"/>
        <v>46</v>
      </c>
      <c r="AF425" s="14">
        <f t="shared" ref="AF425:AJ425" si="3006">IF($AE425=0,0,AF938/$AE425*100)</f>
        <v>8.695652173913043</v>
      </c>
      <c r="AG425" s="14">
        <f t="shared" si="3006"/>
        <v>41.304347826086953</v>
      </c>
      <c r="AH425" s="14">
        <f t="shared" si="3006"/>
        <v>17.391304347826086</v>
      </c>
      <c r="AI425" s="14">
        <f t="shared" si="3006"/>
        <v>2.1739130434782608</v>
      </c>
      <c r="AJ425" s="14">
        <f t="shared" si="3006"/>
        <v>30.434782608695656</v>
      </c>
      <c r="AK425" s="48">
        <f t="shared" ref="AK425" si="3007">AK938</f>
        <v>22.753125000000001</v>
      </c>
      <c r="AL425" s="48">
        <f t="shared" ref="AL425" si="3008">AL938</f>
        <v>23.5</v>
      </c>
      <c r="AM425" s="48">
        <f t="shared" si="2987"/>
        <v>40</v>
      </c>
      <c r="AN425" s="48">
        <f t="shared" si="2987"/>
        <v>4.0999999999999996</v>
      </c>
    </row>
    <row r="426" spans="1:40" ht="15" hidden="1" customHeight="1" x14ac:dyDescent="0.15">
      <c r="A426" s="3"/>
      <c r="B426" s="24"/>
      <c r="C426" s="18" t="s">
        <v>48</v>
      </c>
      <c r="D426" s="31">
        <f t="shared" si="2758"/>
        <v>659</v>
      </c>
      <c r="E426" s="14">
        <f t="shared" ref="E426:I426" si="3009">IF($D426=0,0,E939/$D426*100)</f>
        <v>26.858877086494687</v>
      </c>
      <c r="F426" s="14">
        <f t="shared" si="3009"/>
        <v>4.0971168437025796</v>
      </c>
      <c r="G426" s="14">
        <f t="shared" si="3009"/>
        <v>57.056145675265554</v>
      </c>
      <c r="H426" s="14">
        <f t="shared" si="3009"/>
        <v>5.3110773899848249</v>
      </c>
      <c r="I426" s="14">
        <f t="shared" si="3009"/>
        <v>6.6767830045523517</v>
      </c>
      <c r="J426" s="31">
        <f t="shared" si="2760"/>
        <v>204</v>
      </c>
      <c r="K426" s="14">
        <f t="shared" ref="K426:R426" si="3010">IF($J426=0,0,K939/$J426*100)</f>
        <v>30.392156862745097</v>
      </c>
      <c r="L426" s="14">
        <f t="shared" si="3010"/>
        <v>34.313725490196077</v>
      </c>
      <c r="M426" s="14">
        <f t="shared" si="3010"/>
        <v>10.294117647058822</v>
      </c>
      <c r="N426" s="14">
        <f t="shared" si="3010"/>
        <v>7.8431372549019605</v>
      </c>
      <c r="O426" s="14">
        <f t="shared" si="3010"/>
        <v>0.49019607843137253</v>
      </c>
      <c r="P426" s="14">
        <f t="shared" si="3010"/>
        <v>5.8823529411764701</v>
      </c>
      <c r="Q426" s="14">
        <f t="shared" si="3010"/>
        <v>4.4117647058823533</v>
      </c>
      <c r="R426" s="14">
        <f t="shared" si="3010"/>
        <v>6.3725490196078427</v>
      </c>
      <c r="S426" s="48">
        <f t="shared" si="2933"/>
        <v>25.083769633507853</v>
      </c>
      <c r="T426" s="48">
        <f t="shared" si="2925"/>
        <v>25.083769633507853</v>
      </c>
      <c r="U426" s="56">
        <f t="shared" si="2925"/>
        <v>206</v>
      </c>
      <c r="V426" s="31">
        <f t="shared" si="2925"/>
        <v>183</v>
      </c>
      <c r="W426" s="14">
        <f t="shared" ref="W426:AA426" si="3011">IF($V426=0,0,W939/$V426*100)</f>
        <v>40.983606557377051</v>
      </c>
      <c r="X426" s="14">
        <f t="shared" si="3011"/>
        <v>22.404371584699454</v>
      </c>
      <c r="Y426" s="14">
        <f t="shared" si="3011"/>
        <v>15.300546448087433</v>
      </c>
      <c r="Z426" s="14">
        <f t="shared" si="3011"/>
        <v>10.928961748633879</v>
      </c>
      <c r="AA426" s="14">
        <f t="shared" si="3011"/>
        <v>10.382513661202186</v>
      </c>
      <c r="AB426" s="48">
        <f t="shared" ref="AB426:AE426" si="3012">AB939</f>
        <v>29.806581112176513</v>
      </c>
      <c r="AC426" s="48">
        <f t="shared" si="3012"/>
        <v>54.924486543785932</v>
      </c>
      <c r="AD426" s="48">
        <f t="shared" si="3012"/>
        <v>100</v>
      </c>
      <c r="AE426" s="31">
        <f t="shared" si="3012"/>
        <v>111</v>
      </c>
      <c r="AF426" s="14">
        <f t="shared" ref="AF426:AJ426" si="3013">IF($AE426=0,0,AF939/$AE426*100)</f>
        <v>27.927927927927925</v>
      </c>
      <c r="AG426" s="14">
        <f t="shared" si="3013"/>
        <v>29.72972972972973</v>
      </c>
      <c r="AH426" s="14">
        <f t="shared" si="3013"/>
        <v>14.414414414414415</v>
      </c>
      <c r="AI426" s="14">
        <f t="shared" si="3013"/>
        <v>0.90090090090090091</v>
      </c>
      <c r="AJ426" s="14">
        <f t="shared" si="3013"/>
        <v>27.027027027027028</v>
      </c>
      <c r="AK426" s="48">
        <f t="shared" ref="AK426" si="3014">AK939</f>
        <v>18.164884613329058</v>
      </c>
      <c r="AL426" s="48">
        <f t="shared" ref="AL426" si="3015">AL939</f>
        <v>17.5</v>
      </c>
      <c r="AM426" s="48">
        <f t="shared" si="2987"/>
        <v>40</v>
      </c>
      <c r="AN426" s="48">
        <f t="shared" si="2987"/>
        <v>3.15</v>
      </c>
    </row>
    <row r="427" spans="1:40" ht="15" hidden="1" customHeight="1" x14ac:dyDescent="0.15">
      <c r="A427" s="3"/>
      <c r="B427" s="4"/>
      <c r="C427" s="19" t="s">
        <v>26</v>
      </c>
      <c r="D427" s="32">
        <f t="shared" si="2758"/>
        <v>121</v>
      </c>
      <c r="E427" s="12">
        <f t="shared" ref="E427:I427" si="3016">IF($D427=0,0,E940/$D427*100)</f>
        <v>26.446280991735538</v>
      </c>
      <c r="F427" s="12">
        <f t="shared" si="3016"/>
        <v>1.6528925619834711</v>
      </c>
      <c r="G427" s="12">
        <f t="shared" si="3016"/>
        <v>52.892561983471076</v>
      </c>
      <c r="H427" s="12">
        <f t="shared" si="3016"/>
        <v>6.6115702479338845</v>
      </c>
      <c r="I427" s="12">
        <f t="shared" si="3016"/>
        <v>12.396694214876034</v>
      </c>
      <c r="J427" s="32">
        <f t="shared" si="2760"/>
        <v>34</v>
      </c>
      <c r="K427" s="12">
        <f t="shared" ref="K427:R427" si="3017">IF($J427=0,0,K940/$J427*100)</f>
        <v>20.588235294117645</v>
      </c>
      <c r="L427" s="12">
        <f t="shared" si="3017"/>
        <v>38.235294117647058</v>
      </c>
      <c r="M427" s="12">
        <f t="shared" si="3017"/>
        <v>14.705882352941178</v>
      </c>
      <c r="N427" s="12">
        <f t="shared" si="3017"/>
        <v>11.76470588235294</v>
      </c>
      <c r="O427" s="12">
        <f t="shared" si="3017"/>
        <v>0</v>
      </c>
      <c r="P427" s="12">
        <f t="shared" si="3017"/>
        <v>8.8235294117647065</v>
      </c>
      <c r="Q427" s="12">
        <f t="shared" si="3017"/>
        <v>2.9411764705882351</v>
      </c>
      <c r="R427" s="12">
        <f t="shared" si="3017"/>
        <v>2.9411764705882351</v>
      </c>
      <c r="S427" s="45">
        <f t="shared" si="2933"/>
        <v>28.303030303030305</v>
      </c>
      <c r="T427" s="45">
        <f t="shared" si="2925"/>
        <v>28.303030303030305</v>
      </c>
      <c r="U427" s="54">
        <f t="shared" si="2925"/>
        <v>206</v>
      </c>
      <c r="V427" s="32">
        <f t="shared" si="2925"/>
        <v>33</v>
      </c>
      <c r="W427" s="12">
        <f t="shared" ref="W427:AA427" si="3018">IF($V427=0,0,W940/$V427*100)</f>
        <v>36.363636363636367</v>
      </c>
      <c r="X427" s="12">
        <f t="shared" si="3018"/>
        <v>15.151515151515152</v>
      </c>
      <c r="Y427" s="12">
        <f t="shared" si="3018"/>
        <v>24.242424242424242</v>
      </c>
      <c r="Z427" s="12">
        <f t="shared" si="3018"/>
        <v>9.0909090909090917</v>
      </c>
      <c r="AA427" s="12">
        <f t="shared" si="3018"/>
        <v>15.151515151515152</v>
      </c>
      <c r="AB427" s="45">
        <f t="shared" ref="AB427:AE427" si="3019">AB940</f>
        <v>34.721320346320347</v>
      </c>
      <c r="AC427" s="45">
        <f t="shared" si="3019"/>
        <v>60.762310606060602</v>
      </c>
      <c r="AD427" s="45">
        <f t="shared" si="3019"/>
        <v>100</v>
      </c>
      <c r="AE427" s="32">
        <f t="shared" si="3019"/>
        <v>21</v>
      </c>
      <c r="AF427" s="12">
        <f t="shared" ref="AF427:AJ427" si="3020">IF($AE427=0,0,AF940/$AE427*100)</f>
        <v>23.809523809523807</v>
      </c>
      <c r="AG427" s="12">
        <f t="shared" si="3020"/>
        <v>38.095238095238095</v>
      </c>
      <c r="AH427" s="12">
        <f t="shared" si="3020"/>
        <v>9.5238095238095237</v>
      </c>
      <c r="AI427" s="12">
        <f t="shared" si="3020"/>
        <v>4.7619047619047619</v>
      </c>
      <c r="AJ427" s="12">
        <f t="shared" si="3020"/>
        <v>23.809523809523807</v>
      </c>
      <c r="AK427" s="45">
        <f t="shared" ref="AK427" si="3021">AK940</f>
        <v>18.85894886363636</v>
      </c>
      <c r="AL427" s="45">
        <f t="shared" ref="AL427" si="3022">AL940</f>
        <v>15</v>
      </c>
      <c r="AM427" s="45">
        <f t="shared" si="2987"/>
        <v>45</v>
      </c>
      <c r="AN427" s="45">
        <f t="shared" si="2987"/>
        <v>2.7</v>
      </c>
    </row>
    <row r="428" spans="1:40" ht="15" hidden="1" customHeight="1" x14ac:dyDescent="0.15">
      <c r="A428" s="3"/>
      <c r="B428" s="230" t="s">
        <v>18</v>
      </c>
      <c r="C428" s="18" t="s">
        <v>44</v>
      </c>
      <c r="D428" s="31">
        <f t="shared" si="2758"/>
        <v>81</v>
      </c>
      <c r="E428" s="14">
        <f t="shared" ref="E428:I428" si="3023">IF($D428=0,0,E941/$D428*100)</f>
        <v>40.74074074074074</v>
      </c>
      <c r="F428" s="14">
        <f t="shared" si="3023"/>
        <v>6.1728395061728394</v>
      </c>
      <c r="G428" s="14">
        <f t="shared" si="3023"/>
        <v>44.444444444444443</v>
      </c>
      <c r="H428" s="14">
        <f t="shared" si="3023"/>
        <v>2.4691358024691357</v>
      </c>
      <c r="I428" s="14">
        <f t="shared" si="3023"/>
        <v>6.1728395061728394</v>
      </c>
      <c r="J428" s="31">
        <f t="shared" si="2760"/>
        <v>38</v>
      </c>
      <c r="K428" s="14">
        <f t="shared" ref="K428:R428" si="3024">IF($J428=0,0,K941/$J428*100)</f>
        <v>18.421052631578945</v>
      </c>
      <c r="L428" s="14">
        <f t="shared" si="3024"/>
        <v>36.84210526315789</v>
      </c>
      <c r="M428" s="14">
        <f t="shared" si="3024"/>
        <v>7.8947368421052628</v>
      </c>
      <c r="N428" s="14">
        <f t="shared" si="3024"/>
        <v>10.526315789473683</v>
      </c>
      <c r="O428" s="14">
        <f t="shared" si="3024"/>
        <v>5.2631578947368416</v>
      </c>
      <c r="P428" s="14">
        <f t="shared" si="3024"/>
        <v>5.2631578947368416</v>
      </c>
      <c r="Q428" s="14">
        <f t="shared" si="3024"/>
        <v>0</v>
      </c>
      <c r="R428" s="14">
        <f t="shared" si="3024"/>
        <v>15.789473684210526</v>
      </c>
      <c r="S428" s="48">
        <f t="shared" si="2933"/>
        <v>16.96875</v>
      </c>
      <c r="T428" s="48">
        <f t="shared" si="2925"/>
        <v>16.96875</v>
      </c>
      <c r="U428" s="56">
        <f t="shared" si="2925"/>
        <v>199</v>
      </c>
      <c r="V428" s="31">
        <f t="shared" si="2925"/>
        <v>31</v>
      </c>
      <c r="W428" s="14">
        <f t="shared" ref="W428:AA428" si="3025">IF($V428=0,0,W941/$V428*100)</f>
        <v>29.032258064516132</v>
      </c>
      <c r="X428" s="14">
        <f t="shared" si="3025"/>
        <v>29.032258064516132</v>
      </c>
      <c r="Y428" s="14">
        <f t="shared" si="3025"/>
        <v>12.903225806451612</v>
      </c>
      <c r="Z428" s="14">
        <f t="shared" si="3025"/>
        <v>19.35483870967742</v>
      </c>
      <c r="AA428" s="14">
        <f t="shared" si="3025"/>
        <v>9.67741935483871</v>
      </c>
      <c r="AB428" s="48">
        <f t="shared" ref="AB428:AE428" si="3026">AB941</f>
        <v>37.997835497835503</v>
      </c>
      <c r="AC428" s="48">
        <f t="shared" si="3026"/>
        <v>55.996810207336523</v>
      </c>
      <c r="AD428" s="48">
        <f t="shared" si="3026"/>
        <v>100</v>
      </c>
      <c r="AE428" s="31">
        <f t="shared" si="3026"/>
        <v>23</v>
      </c>
      <c r="AF428" s="14">
        <f t="shared" ref="AF428:AJ428" si="3027">IF($AE428=0,0,AF941/$AE428*100)</f>
        <v>21.739130434782609</v>
      </c>
      <c r="AG428" s="14">
        <f t="shared" si="3027"/>
        <v>39.130434782608695</v>
      </c>
      <c r="AH428" s="14">
        <f t="shared" si="3027"/>
        <v>8.695652173913043</v>
      </c>
      <c r="AI428" s="14">
        <f t="shared" si="3027"/>
        <v>8.695652173913043</v>
      </c>
      <c r="AJ428" s="14">
        <f t="shared" si="3027"/>
        <v>21.739130434782609</v>
      </c>
      <c r="AK428" s="48">
        <f t="shared" ref="AK428" si="3028">AK941</f>
        <v>22.374629629629627</v>
      </c>
      <c r="AL428" s="48">
        <f t="shared" ref="AL428" si="3029">AL941</f>
        <v>20</v>
      </c>
      <c r="AM428" s="48">
        <f t="shared" si="2987"/>
        <v>50</v>
      </c>
      <c r="AN428" s="48">
        <f t="shared" si="2987"/>
        <v>7.5</v>
      </c>
    </row>
    <row r="429" spans="1:40" ht="15" hidden="1" customHeight="1" x14ac:dyDescent="0.15">
      <c r="A429" s="3"/>
      <c r="B429" s="231"/>
      <c r="C429" s="18" t="s">
        <v>45</v>
      </c>
      <c r="D429" s="31">
        <f t="shared" si="2758"/>
        <v>80</v>
      </c>
      <c r="E429" s="14">
        <f t="shared" ref="E429:I429" si="3030">IF($D429=0,0,E942/$D429*100)</f>
        <v>32.5</v>
      </c>
      <c r="F429" s="14">
        <f t="shared" si="3030"/>
        <v>5</v>
      </c>
      <c r="G429" s="14">
        <f t="shared" si="3030"/>
        <v>48.75</v>
      </c>
      <c r="H429" s="14">
        <f t="shared" si="3030"/>
        <v>6.25</v>
      </c>
      <c r="I429" s="14">
        <f t="shared" si="3030"/>
        <v>7.5</v>
      </c>
      <c r="J429" s="31">
        <f t="shared" si="2760"/>
        <v>30</v>
      </c>
      <c r="K429" s="14">
        <f t="shared" ref="K429:R429" si="3031">IF($J429=0,0,K942/$J429*100)</f>
        <v>23.333333333333332</v>
      </c>
      <c r="L429" s="14">
        <f t="shared" si="3031"/>
        <v>36.666666666666664</v>
      </c>
      <c r="M429" s="14">
        <f t="shared" si="3031"/>
        <v>10</v>
      </c>
      <c r="N429" s="14">
        <f t="shared" si="3031"/>
        <v>10</v>
      </c>
      <c r="O429" s="14">
        <f t="shared" si="3031"/>
        <v>3.3333333333333335</v>
      </c>
      <c r="P429" s="14">
        <f t="shared" si="3031"/>
        <v>0</v>
      </c>
      <c r="Q429" s="14">
        <f t="shared" si="3031"/>
        <v>0</v>
      </c>
      <c r="R429" s="14">
        <f t="shared" si="3031"/>
        <v>16.666666666666664</v>
      </c>
      <c r="S429" s="48">
        <f t="shared" si="2933"/>
        <v>6.6</v>
      </c>
      <c r="T429" s="48">
        <f t="shared" si="2925"/>
        <v>6.6</v>
      </c>
      <c r="U429" s="56">
        <f t="shared" si="2925"/>
        <v>79</v>
      </c>
      <c r="V429" s="31">
        <f t="shared" si="2925"/>
        <v>28</v>
      </c>
      <c r="W429" s="14">
        <f t="shared" ref="W429:AA429" si="3032">IF($V429=0,0,W942/$V429*100)</f>
        <v>28.571428571428569</v>
      </c>
      <c r="X429" s="14">
        <f t="shared" si="3032"/>
        <v>28.571428571428569</v>
      </c>
      <c r="Y429" s="14">
        <f t="shared" si="3032"/>
        <v>10.714285714285714</v>
      </c>
      <c r="Z429" s="14">
        <f t="shared" si="3032"/>
        <v>14.285714285714285</v>
      </c>
      <c r="AA429" s="14">
        <f t="shared" si="3032"/>
        <v>17.857142857142858</v>
      </c>
      <c r="AB429" s="48">
        <f t="shared" ref="AB429:AE429" si="3033">AB942</f>
        <v>36.100759144237394</v>
      </c>
      <c r="AC429" s="48">
        <f t="shared" si="3033"/>
        <v>55.35449735449734</v>
      </c>
      <c r="AD429" s="48">
        <f t="shared" si="3033"/>
        <v>100</v>
      </c>
      <c r="AE429" s="31">
        <f t="shared" si="3033"/>
        <v>20</v>
      </c>
      <c r="AF429" s="14">
        <f t="shared" ref="AF429:AJ429" si="3034">IF($AE429=0,0,AF942/$AE429*100)</f>
        <v>25</v>
      </c>
      <c r="AG429" s="14">
        <f t="shared" si="3034"/>
        <v>30</v>
      </c>
      <c r="AH429" s="14">
        <f t="shared" si="3034"/>
        <v>5</v>
      </c>
      <c r="AI429" s="14">
        <f t="shared" si="3034"/>
        <v>0</v>
      </c>
      <c r="AJ429" s="14">
        <f t="shared" si="3034"/>
        <v>40</v>
      </c>
      <c r="AK429" s="48">
        <f t="shared" ref="AK429" si="3035">AK942</f>
        <v>14.720833333333333</v>
      </c>
      <c r="AL429" s="48">
        <f t="shared" ref="AL429" si="3036">AL942</f>
        <v>15</v>
      </c>
      <c r="AM429" s="48">
        <f t="shared" si="2987"/>
        <v>33</v>
      </c>
      <c r="AN429" s="48">
        <f t="shared" si="2987"/>
        <v>5</v>
      </c>
    </row>
    <row r="430" spans="1:40" ht="15" hidden="1" customHeight="1" x14ac:dyDescent="0.15">
      <c r="A430" s="3"/>
      <c r="B430" s="231"/>
      <c r="C430" s="18" t="s">
        <v>46</v>
      </c>
      <c r="D430" s="31">
        <f t="shared" si="2758"/>
        <v>177</v>
      </c>
      <c r="E430" s="14">
        <f t="shared" ref="E430:I430" si="3037">IF($D430=0,0,E943/$D430*100)</f>
        <v>36.158192090395481</v>
      </c>
      <c r="F430" s="14">
        <f t="shared" si="3037"/>
        <v>2.8248587570621471</v>
      </c>
      <c r="G430" s="14">
        <f t="shared" si="3037"/>
        <v>49.717514124293785</v>
      </c>
      <c r="H430" s="14">
        <f t="shared" si="3037"/>
        <v>5.6497175141242941</v>
      </c>
      <c r="I430" s="14">
        <f t="shared" si="3037"/>
        <v>5.6497175141242941</v>
      </c>
      <c r="J430" s="31">
        <f t="shared" si="2760"/>
        <v>69</v>
      </c>
      <c r="K430" s="14">
        <f t="shared" ref="K430:R430" si="3038">IF($J430=0,0,K943/$J430*100)</f>
        <v>20.289855072463769</v>
      </c>
      <c r="L430" s="14">
        <f t="shared" si="3038"/>
        <v>34.782608695652172</v>
      </c>
      <c r="M430" s="14">
        <f t="shared" si="3038"/>
        <v>14.492753623188406</v>
      </c>
      <c r="N430" s="14">
        <f t="shared" si="3038"/>
        <v>10.144927536231885</v>
      </c>
      <c r="O430" s="14">
        <f t="shared" si="3038"/>
        <v>1.4492753623188406</v>
      </c>
      <c r="P430" s="14">
        <f t="shared" si="3038"/>
        <v>2.8985507246376812</v>
      </c>
      <c r="Q430" s="14">
        <f t="shared" si="3038"/>
        <v>1.4492753623188406</v>
      </c>
      <c r="R430" s="14">
        <f t="shared" si="3038"/>
        <v>14.492753623188406</v>
      </c>
      <c r="S430" s="48">
        <f t="shared" si="2933"/>
        <v>16.016949152542374</v>
      </c>
      <c r="T430" s="48">
        <f t="shared" si="2933"/>
        <v>16.016949152542374</v>
      </c>
      <c r="U430" s="56">
        <f t="shared" si="2933"/>
        <v>206</v>
      </c>
      <c r="V430" s="31">
        <f t="shared" si="2933"/>
        <v>64</v>
      </c>
      <c r="W430" s="14">
        <f t="shared" ref="W430:AA430" si="3039">IF($V430=0,0,W943/$V430*100)</f>
        <v>37.5</v>
      </c>
      <c r="X430" s="14">
        <f t="shared" si="3039"/>
        <v>21.875</v>
      </c>
      <c r="Y430" s="14">
        <f t="shared" si="3039"/>
        <v>17.1875</v>
      </c>
      <c r="Z430" s="14">
        <f t="shared" si="3039"/>
        <v>6.25</v>
      </c>
      <c r="AA430" s="14">
        <f t="shared" si="3039"/>
        <v>17.1875</v>
      </c>
      <c r="AB430" s="48">
        <f t="shared" ref="AB430:AE430" si="3040">AB943</f>
        <v>27.504492362982923</v>
      </c>
      <c r="AC430" s="48">
        <f t="shared" si="3040"/>
        <v>50.266830870279136</v>
      </c>
      <c r="AD430" s="48">
        <f t="shared" si="3040"/>
        <v>100</v>
      </c>
      <c r="AE430" s="31">
        <f t="shared" si="3040"/>
        <v>42</v>
      </c>
      <c r="AF430" s="14">
        <f t="shared" ref="AF430:AJ430" si="3041">IF($AE430=0,0,AF943/$AE430*100)</f>
        <v>26.190476190476193</v>
      </c>
      <c r="AG430" s="14">
        <f t="shared" si="3041"/>
        <v>30.952380952380953</v>
      </c>
      <c r="AH430" s="14">
        <f t="shared" si="3041"/>
        <v>7.1428571428571423</v>
      </c>
      <c r="AI430" s="14">
        <f t="shared" si="3041"/>
        <v>0</v>
      </c>
      <c r="AJ430" s="14">
        <f t="shared" si="3041"/>
        <v>35.714285714285715</v>
      </c>
      <c r="AK430" s="48">
        <f t="shared" ref="AK430" si="3042">AK943</f>
        <v>16.004115226337451</v>
      </c>
      <c r="AL430" s="48">
        <f t="shared" ref="AL430" si="3043">AL943</f>
        <v>15</v>
      </c>
      <c r="AM430" s="48">
        <f t="shared" si="2987"/>
        <v>30</v>
      </c>
      <c r="AN430" s="48">
        <f t="shared" si="2987"/>
        <v>6.5</v>
      </c>
    </row>
    <row r="431" spans="1:40" ht="15" hidden="1" customHeight="1" x14ac:dyDescent="0.15">
      <c r="A431" s="3"/>
      <c r="B431" s="231"/>
      <c r="C431" s="18" t="s">
        <v>47</v>
      </c>
      <c r="D431" s="31">
        <f t="shared" si="2758"/>
        <v>178</v>
      </c>
      <c r="E431" s="14">
        <f t="shared" ref="E431:I431" si="3044">IF($D431=0,0,E944/$D431*100)</f>
        <v>37.078651685393261</v>
      </c>
      <c r="F431" s="14">
        <f t="shared" si="3044"/>
        <v>4.4943820224719104</v>
      </c>
      <c r="G431" s="14">
        <f t="shared" si="3044"/>
        <v>46.067415730337082</v>
      </c>
      <c r="H431" s="14">
        <f t="shared" si="3044"/>
        <v>7.8651685393258424</v>
      </c>
      <c r="I431" s="14">
        <f t="shared" si="3044"/>
        <v>4.4943820224719104</v>
      </c>
      <c r="J431" s="31">
        <f t="shared" si="2760"/>
        <v>74</v>
      </c>
      <c r="K431" s="14">
        <f t="shared" ref="K431:R431" si="3045">IF($J431=0,0,K944/$J431*100)</f>
        <v>14.864864864864865</v>
      </c>
      <c r="L431" s="14">
        <f t="shared" si="3045"/>
        <v>40.54054054054054</v>
      </c>
      <c r="M431" s="14">
        <f t="shared" si="3045"/>
        <v>14.864864864864865</v>
      </c>
      <c r="N431" s="14">
        <f t="shared" si="3045"/>
        <v>6.756756756756757</v>
      </c>
      <c r="O431" s="14">
        <f t="shared" si="3045"/>
        <v>5.4054054054054053</v>
      </c>
      <c r="P431" s="14">
        <f t="shared" si="3045"/>
        <v>1.3513513513513513</v>
      </c>
      <c r="Q431" s="14">
        <f t="shared" si="3045"/>
        <v>1.3513513513513513</v>
      </c>
      <c r="R431" s="14">
        <f t="shared" si="3045"/>
        <v>14.864864864864865</v>
      </c>
      <c r="S431" s="48">
        <f t="shared" ref="S431:V446" si="3046">S944</f>
        <v>15.714285714285714</v>
      </c>
      <c r="T431" s="48">
        <f t="shared" si="3046"/>
        <v>15.714285714285714</v>
      </c>
      <c r="U431" s="56">
        <f t="shared" si="3046"/>
        <v>341</v>
      </c>
      <c r="V431" s="31">
        <f t="shared" si="3046"/>
        <v>66</v>
      </c>
      <c r="W431" s="14">
        <f t="shared" ref="W431:AA431" si="3047">IF($V431=0,0,W944/$V431*100)</f>
        <v>37.878787878787875</v>
      </c>
      <c r="X431" s="14">
        <f t="shared" si="3047"/>
        <v>25.757575757575758</v>
      </c>
      <c r="Y431" s="14">
        <f t="shared" si="3047"/>
        <v>16.666666666666664</v>
      </c>
      <c r="Z431" s="14">
        <f t="shared" si="3047"/>
        <v>9.0909090909090917</v>
      </c>
      <c r="AA431" s="14">
        <f t="shared" si="3047"/>
        <v>10.606060606060606</v>
      </c>
      <c r="AB431" s="48">
        <f t="shared" ref="AB431:AE431" si="3048">AB944</f>
        <v>28.727651820872161</v>
      </c>
      <c r="AC431" s="48">
        <f t="shared" si="3048"/>
        <v>49.850925218572286</v>
      </c>
      <c r="AD431" s="48">
        <f t="shared" si="3048"/>
        <v>100</v>
      </c>
      <c r="AE431" s="31">
        <f t="shared" si="3048"/>
        <v>44</v>
      </c>
      <c r="AF431" s="14">
        <f t="shared" ref="AF431:AJ431" si="3049">IF($AE431=0,0,AF944/$AE431*100)</f>
        <v>34.090909090909086</v>
      </c>
      <c r="AG431" s="14">
        <f t="shared" si="3049"/>
        <v>27.27272727272727</v>
      </c>
      <c r="AH431" s="14">
        <f t="shared" si="3049"/>
        <v>9.0909090909090917</v>
      </c>
      <c r="AI431" s="14">
        <f t="shared" si="3049"/>
        <v>2.2727272727272729</v>
      </c>
      <c r="AJ431" s="14">
        <f t="shared" si="3049"/>
        <v>27.27272727272727</v>
      </c>
      <c r="AK431" s="48">
        <f t="shared" ref="AK431" si="3050">AK944</f>
        <v>16.928831845238093</v>
      </c>
      <c r="AL431" s="48">
        <f t="shared" ref="AL431" si="3051">AL944</f>
        <v>15</v>
      </c>
      <c r="AM431" s="48">
        <f t="shared" si="2987"/>
        <v>50</v>
      </c>
      <c r="AN431" s="48">
        <f t="shared" si="2987"/>
        <v>1</v>
      </c>
    </row>
    <row r="432" spans="1:40" ht="15" hidden="1" customHeight="1" x14ac:dyDescent="0.15">
      <c r="A432" s="3"/>
      <c r="B432" s="231"/>
      <c r="C432" s="18" t="s">
        <v>48</v>
      </c>
      <c r="D432" s="31">
        <f t="shared" si="2758"/>
        <v>426</v>
      </c>
      <c r="E432" s="14">
        <f t="shared" ref="E432:I432" si="3052">IF($D432=0,0,E945/$D432*100)</f>
        <v>29.577464788732392</v>
      </c>
      <c r="F432" s="14">
        <f t="shared" si="3052"/>
        <v>5.868544600938967</v>
      </c>
      <c r="G432" s="14">
        <f t="shared" si="3052"/>
        <v>53.521126760563376</v>
      </c>
      <c r="H432" s="14">
        <f t="shared" si="3052"/>
        <v>5.39906103286385</v>
      </c>
      <c r="I432" s="14">
        <f t="shared" si="3052"/>
        <v>5.6338028169014089</v>
      </c>
      <c r="J432" s="31">
        <f t="shared" si="2760"/>
        <v>151</v>
      </c>
      <c r="K432" s="14">
        <f t="shared" ref="K432:R432" si="3053">IF($J432=0,0,K945/$J432*100)</f>
        <v>32.450331125827816</v>
      </c>
      <c r="L432" s="14">
        <f t="shared" si="3053"/>
        <v>31.788079470198678</v>
      </c>
      <c r="M432" s="14">
        <f t="shared" si="3053"/>
        <v>9.9337748344370862</v>
      </c>
      <c r="N432" s="14">
        <f t="shared" si="3053"/>
        <v>5.9602649006622519</v>
      </c>
      <c r="O432" s="14">
        <f t="shared" si="3053"/>
        <v>5.298013245033113</v>
      </c>
      <c r="P432" s="14">
        <f t="shared" si="3053"/>
        <v>3.3112582781456954</v>
      </c>
      <c r="Q432" s="14">
        <f t="shared" si="3053"/>
        <v>0</v>
      </c>
      <c r="R432" s="14">
        <f t="shared" si="3053"/>
        <v>11.258278145695364</v>
      </c>
      <c r="S432" s="48">
        <f t="shared" ref="S432:V447" si="3054">S945</f>
        <v>14.067164179104477</v>
      </c>
      <c r="T432" s="48">
        <f t="shared" si="3046"/>
        <v>14.067164179104477</v>
      </c>
      <c r="U432" s="56">
        <f t="shared" si="3046"/>
        <v>199</v>
      </c>
      <c r="V432" s="31">
        <f t="shared" si="3046"/>
        <v>137</v>
      </c>
      <c r="W432" s="14">
        <f t="shared" ref="W432:AA432" si="3055">IF($V432=0,0,W945/$V432*100)</f>
        <v>39.416058394160586</v>
      </c>
      <c r="X432" s="14">
        <f t="shared" si="3055"/>
        <v>24.087591240875913</v>
      </c>
      <c r="Y432" s="14">
        <f t="shared" si="3055"/>
        <v>16.058394160583941</v>
      </c>
      <c r="Z432" s="14">
        <f t="shared" si="3055"/>
        <v>9.4890510948905096</v>
      </c>
      <c r="AA432" s="14">
        <f t="shared" si="3055"/>
        <v>10.948905109489052</v>
      </c>
      <c r="AB432" s="48">
        <f t="shared" ref="AB432:AE432" si="3056">AB945</f>
        <v>29.810757321003223</v>
      </c>
      <c r="AC432" s="48">
        <f t="shared" si="3056"/>
        <v>53.484005781799901</v>
      </c>
      <c r="AD432" s="48">
        <f t="shared" si="3056"/>
        <v>100</v>
      </c>
      <c r="AE432" s="31">
        <f t="shared" si="3056"/>
        <v>83</v>
      </c>
      <c r="AF432" s="14">
        <f t="shared" ref="AF432:AJ432" si="3057">IF($AE432=0,0,AF945/$AE432*100)</f>
        <v>28.915662650602407</v>
      </c>
      <c r="AG432" s="14">
        <f t="shared" si="3057"/>
        <v>25.301204819277107</v>
      </c>
      <c r="AH432" s="14">
        <f t="shared" si="3057"/>
        <v>14.457831325301203</v>
      </c>
      <c r="AI432" s="14">
        <f t="shared" si="3057"/>
        <v>4.8192771084337354</v>
      </c>
      <c r="AJ432" s="14">
        <f t="shared" si="3057"/>
        <v>26.506024096385545</v>
      </c>
      <c r="AK432" s="48">
        <f t="shared" ref="AK432" si="3058">AK945</f>
        <v>18.856908665105387</v>
      </c>
      <c r="AL432" s="48">
        <f t="shared" ref="AL432" si="3059">AL945</f>
        <v>16.5</v>
      </c>
      <c r="AM432" s="48">
        <f t="shared" si="2987"/>
        <v>50</v>
      </c>
      <c r="AN432" s="48">
        <f t="shared" si="2987"/>
        <v>1</v>
      </c>
    </row>
    <row r="433" spans="1:40" ht="15" hidden="1" customHeight="1" x14ac:dyDescent="0.15">
      <c r="A433" s="6"/>
      <c r="B433" s="4"/>
      <c r="C433" s="19" t="s">
        <v>26</v>
      </c>
      <c r="D433" s="32">
        <f t="shared" si="2758"/>
        <v>109</v>
      </c>
      <c r="E433" s="12">
        <f t="shared" ref="E433:I433" si="3060">IF($D433=0,0,E946/$D433*100)</f>
        <v>26.605504587155966</v>
      </c>
      <c r="F433" s="12">
        <f t="shared" si="3060"/>
        <v>7.3394495412844041</v>
      </c>
      <c r="G433" s="12">
        <f t="shared" si="3060"/>
        <v>50.458715596330272</v>
      </c>
      <c r="H433" s="12">
        <f t="shared" si="3060"/>
        <v>5.5045871559633035</v>
      </c>
      <c r="I433" s="12">
        <f t="shared" si="3060"/>
        <v>10.091743119266056</v>
      </c>
      <c r="J433" s="32">
        <f t="shared" si="2760"/>
        <v>37</v>
      </c>
      <c r="K433" s="12">
        <f t="shared" ref="K433:R433" si="3061">IF($J433=0,0,K946/$J433*100)</f>
        <v>29.72972972972973</v>
      </c>
      <c r="L433" s="12">
        <f t="shared" si="3061"/>
        <v>37.837837837837839</v>
      </c>
      <c r="M433" s="12">
        <f t="shared" si="3061"/>
        <v>5.4054054054054053</v>
      </c>
      <c r="N433" s="12">
        <f t="shared" si="3061"/>
        <v>21.621621621621621</v>
      </c>
      <c r="O433" s="12">
        <f t="shared" si="3061"/>
        <v>0</v>
      </c>
      <c r="P433" s="12">
        <f t="shared" si="3061"/>
        <v>0</v>
      </c>
      <c r="Q433" s="12">
        <f t="shared" si="3061"/>
        <v>0</v>
      </c>
      <c r="R433" s="12">
        <f t="shared" si="3061"/>
        <v>5.4054054054054053</v>
      </c>
      <c r="S433" s="45">
        <f t="shared" si="3054"/>
        <v>5.9428571428571431</v>
      </c>
      <c r="T433" s="45">
        <f t="shared" si="3046"/>
        <v>5.9428571428571431</v>
      </c>
      <c r="U433" s="54">
        <f t="shared" si="3046"/>
        <v>30</v>
      </c>
      <c r="V433" s="32">
        <f t="shared" si="3046"/>
        <v>32</v>
      </c>
      <c r="W433" s="12">
        <f t="shared" ref="W433:AA433" si="3062">IF($V433=0,0,W946/$V433*100)</f>
        <v>46.875</v>
      </c>
      <c r="X433" s="12">
        <f t="shared" si="3062"/>
        <v>18.75</v>
      </c>
      <c r="Y433" s="12">
        <f t="shared" si="3062"/>
        <v>6.25</v>
      </c>
      <c r="Z433" s="12">
        <f t="shared" si="3062"/>
        <v>18.75</v>
      </c>
      <c r="AA433" s="12">
        <f t="shared" si="3062"/>
        <v>9.375</v>
      </c>
      <c r="AB433" s="45">
        <f t="shared" ref="AB433:AE433" si="3063">AB946</f>
        <v>31.321092700403049</v>
      </c>
      <c r="AC433" s="45">
        <f t="shared" si="3063"/>
        <v>64.879406307977746</v>
      </c>
      <c r="AD433" s="45">
        <f t="shared" si="3063"/>
        <v>100</v>
      </c>
      <c r="AE433" s="32">
        <f t="shared" si="3063"/>
        <v>17</v>
      </c>
      <c r="AF433" s="12">
        <f t="shared" ref="AF433:AJ433" si="3064">IF($AE433=0,0,AF946/$AE433*100)</f>
        <v>17.647058823529413</v>
      </c>
      <c r="AG433" s="12">
        <f t="shared" si="3064"/>
        <v>47.058823529411761</v>
      </c>
      <c r="AH433" s="12">
        <f t="shared" si="3064"/>
        <v>5.8823529411764701</v>
      </c>
      <c r="AI433" s="12">
        <f t="shared" si="3064"/>
        <v>0</v>
      </c>
      <c r="AJ433" s="12">
        <f t="shared" si="3064"/>
        <v>29.411764705882355</v>
      </c>
      <c r="AK433" s="45">
        <f t="shared" ref="AK433" si="3065">AK946</f>
        <v>18.833333333333332</v>
      </c>
      <c r="AL433" s="45">
        <f t="shared" ref="AL433" si="3066">AL946</f>
        <v>20</v>
      </c>
      <c r="AM433" s="45">
        <f t="shared" si="2987"/>
        <v>30</v>
      </c>
      <c r="AN433" s="45">
        <f t="shared" si="2987"/>
        <v>6.666666666666667</v>
      </c>
    </row>
    <row r="434" spans="1:40" ht="15" hidden="1" customHeight="1" x14ac:dyDescent="0.15">
      <c r="A434" s="2" t="s">
        <v>89</v>
      </c>
      <c r="B434" s="23" t="s">
        <v>10</v>
      </c>
      <c r="C434" s="17" t="s">
        <v>86</v>
      </c>
      <c r="D434" s="30">
        <f t="shared" si="2758"/>
        <v>724</v>
      </c>
      <c r="E434" s="13">
        <f t="shared" ref="E434:I434" si="3067">IF($D434=0,0,E947/$D434*100)</f>
        <v>62.983425414364632</v>
      </c>
      <c r="F434" s="13">
        <f t="shared" si="3067"/>
        <v>3.3149171270718232</v>
      </c>
      <c r="G434" s="13">
        <f t="shared" si="3067"/>
        <v>20.856353591160222</v>
      </c>
      <c r="H434" s="13">
        <f t="shared" si="3067"/>
        <v>9.5303867403314921</v>
      </c>
      <c r="I434" s="13">
        <f t="shared" si="3067"/>
        <v>3.3149171270718232</v>
      </c>
      <c r="J434" s="30">
        <f t="shared" si="2760"/>
        <v>480</v>
      </c>
      <c r="K434" s="13">
        <f t="shared" ref="K434:R434" si="3068">IF($J434=0,0,K947/$J434*100)</f>
        <v>6.8750000000000009</v>
      </c>
      <c r="L434" s="13">
        <f t="shared" si="3068"/>
        <v>12.083333333333334</v>
      </c>
      <c r="M434" s="13">
        <f t="shared" si="3068"/>
        <v>7.5</v>
      </c>
      <c r="N434" s="13">
        <f t="shared" si="3068"/>
        <v>10.208333333333334</v>
      </c>
      <c r="O434" s="13">
        <f t="shared" si="3068"/>
        <v>12.083333333333334</v>
      </c>
      <c r="P434" s="13">
        <f t="shared" si="3068"/>
        <v>17.083333333333332</v>
      </c>
      <c r="Q434" s="13">
        <f t="shared" si="3068"/>
        <v>20.625</v>
      </c>
      <c r="R434" s="13">
        <f t="shared" si="3068"/>
        <v>13.541666666666666</v>
      </c>
      <c r="S434" s="47">
        <f t="shared" si="3054"/>
        <v>93.038554216867468</v>
      </c>
      <c r="T434" s="47">
        <f t="shared" si="3046"/>
        <v>93.038554216867468</v>
      </c>
      <c r="U434" s="55">
        <f t="shared" si="3046"/>
        <v>341</v>
      </c>
      <c r="V434" s="30">
        <f t="shared" si="3046"/>
        <v>462</v>
      </c>
      <c r="W434" s="13">
        <f t="shared" ref="W434:AA434" si="3069">IF($V434=0,0,W947/$V434*100)</f>
        <v>18.831168831168831</v>
      </c>
      <c r="X434" s="13">
        <f t="shared" si="3069"/>
        <v>20.346320346320347</v>
      </c>
      <c r="Y434" s="13">
        <f t="shared" si="3069"/>
        <v>27.27272727272727</v>
      </c>
      <c r="Z434" s="13">
        <f t="shared" si="3069"/>
        <v>11.904761904761903</v>
      </c>
      <c r="AA434" s="13">
        <f t="shared" si="3069"/>
        <v>21.645021645021643</v>
      </c>
      <c r="AB434" s="47">
        <f t="shared" ref="AB434:AE434" si="3070">AB947</f>
        <v>46.114340943829184</v>
      </c>
      <c r="AC434" s="47">
        <f t="shared" si="3070"/>
        <v>60.703241533331507</v>
      </c>
      <c r="AD434" s="47">
        <f t="shared" si="3070"/>
        <v>100</v>
      </c>
      <c r="AE434" s="30">
        <f t="shared" si="3070"/>
        <v>379</v>
      </c>
      <c r="AF434" s="13">
        <f t="shared" ref="AF434:AJ434" si="3071">IF($AE434=0,0,AF947/$AE434*100)</f>
        <v>13.456464379947231</v>
      </c>
      <c r="AG434" s="13">
        <f t="shared" si="3071"/>
        <v>18.733509234828496</v>
      </c>
      <c r="AH434" s="13">
        <f t="shared" si="3071"/>
        <v>21.899736147757256</v>
      </c>
      <c r="AI434" s="13">
        <f t="shared" si="3071"/>
        <v>15.03957783641161</v>
      </c>
      <c r="AJ434" s="13">
        <f t="shared" si="3071"/>
        <v>30.87071240105541</v>
      </c>
      <c r="AK434" s="47">
        <f t="shared" ref="AK434" si="3072">AK947</f>
        <v>29.371693149937421</v>
      </c>
      <c r="AL434" s="47">
        <f t="shared" ref="AL434" si="3073">AL947</f>
        <v>30</v>
      </c>
      <c r="AM434" s="47">
        <f t="shared" si="2987"/>
        <v>166.66666666666666</v>
      </c>
      <c r="AN434" s="47">
        <f t="shared" si="2987"/>
        <v>1</v>
      </c>
    </row>
    <row r="435" spans="1:40" ht="15" hidden="1" customHeight="1" x14ac:dyDescent="0.15">
      <c r="A435" s="3"/>
      <c r="B435" s="24" t="s">
        <v>11</v>
      </c>
      <c r="C435" s="18" t="s">
        <v>798</v>
      </c>
      <c r="D435" s="31">
        <f t="shared" si="2758"/>
        <v>262</v>
      </c>
      <c r="E435" s="14">
        <f t="shared" ref="E435:I435" si="3074">IF($D435=0,0,E948/$D435*100)</f>
        <v>34.732824427480921</v>
      </c>
      <c r="F435" s="14">
        <f t="shared" si="3074"/>
        <v>6.8702290076335881</v>
      </c>
      <c r="G435" s="14">
        <f t="shared" si="3074"/>
        <v>46.564885496183209</v>
      </c>
      <c r="H435" s="14">
        <f t="shared" si="3074"/>
        <v>4.9618320610687023</v>
      </c>
      <c r="I435" s="14">
        <f t="shared" si="3074"/>
        <v>6.8702290076335881</v>
      </c>
      <c r="J435" s="31">
        <f t="shared" si="2760"/>
        <v>109</v>
      </c>
      <c r="K435" s="14">
        <f t="shared" ref="K435:R435" si="3075">IF($J435=0,0,K948/$J435*100)</f>
        <v>32.11009174311927</v>
      </c>
      <c r="L435" s="14">
        <f t="shared" si="3075"/>
        <v>46.788990825688074</v>
      </c>
      <c r="M435" s="14">
        <f t="shared" si="3075"/>
        <v>9.1743119266055047</v>
      </c>
      <c r="N435" s="14">
        <f t="shared" si="3075"/>
        <v>4.5871559633027523</v>
      </c>
      <c r="O435" s="14">
        <f t="shared" si="3075"/>
        <v>0</v>
      </c>
      <c r="P435" s="14">
        <f t="shared" si="3075"/>
        <v>0</v>
      </c>
      <c r="Q435" s="14">
        <f t="shared" si="3075"/>
        <v>6.4220183486238538</v>
      </c>
      <c r="R435" s="14">
        <f t="shared" si="3075"/>
        <v>0.91743119266055051</v>
      </c>
      <c r="S435" s="48">
        <f t="shared" si="3054"/>
        <v>16.046296296296298</v>
      </c>
      <c r="T435" s="48">
        <f t="shared" si="3046"/>
        <v>16.046296296296298</v>
      </c>
      <c r="U435" s="56">
        <f t="shared" si="3046"/>
        <v>206</v>
      </c>
      <c r="V435" s="31">
        <f t="shared" si="3046"/>
        <v>99</v>
      </c>
      <c r="W435" s="14">
        <f t="shared" ref="W435:AA435" si="3076">IF($V435=0,0,W948/$V435*100)</f>
        <v>52.525252525252533</v>
      </c>
      <c r="X435" s="14">
        <f t="shared" si="3076"/>
        <v>24.242424242424242</v>
      </c>
      <c r="Y435" s="14">
        <f t="shared" si="3076"/>
        <v>10.1010101010101</v>
      </c>
      <c r="Z435" s="14">
        <f t="shared" si="3076"/>
        <v>6.0606060606060606</v>
      </c>
      <c r="AA435" s="14">
        <f t="shared" si="3076"/>
        <v>7.0707070707070701</v>
      </c>
      <c r="AB435" s="48">
        <f t="shared" ref="AB435:AE435" si="3077">AB948</f>
        <v>20.563322547018199</v>
      </c>
      <c r="AC435" s="48">
        <f t="shared" si="3077"/>
        <v>47.295641858141856</v>
      </c>
      <c r="AD435" s="48">
        <f t="shared" si="3077"/>
        <v>100</v>
      </c>
      <c r="AE435" s="31">
        <f t="shared" si="3077"/>
        <v>48</v>
      </c>
      <c r="AF435" s="14">
        <f t="shared" ref="AF435:AJ435" si="3078">IF($AE435=0,0,AF948/$AE435*100)</f>
        <v>6.25</v>
      </c>
      <c r="AG435" s="14">
        <f t="shared" si="3078"/>
        <v>31.25</v>
      </c>
      <c r="AH435" s="14">
        <f t="shared" si="3078"/>
        <v>37.5</v>
      </c>
      <c r="AI435" s="14">
        <f t="shared" si="3078"/>
        <v>2.083333333333333</v>
      </c>
      <c r="AJ435" s="14">
        <f t="shared" si="3078"/>
        <v>22.916666666666664</v>
      </c>
      <c r="AK435" s="48">
        <f t="shared" ref="AK435" si="3079">AK948</f>
        <v>25.440388440388443</v>
      </c>
      <c r="AL435" s="48">
        <f t="shared" ref="AL435" si="3080">AL948</f>
        <v>30</v>
      </c>
      <c r="AM435" s="48">
        <f t="shared" si="2987"/>
        <v>40</v>
      </c>
      <c r="AN435" s="48">
        <f t="shared" si="2987"/>
        <v>7.5</v>
      </c>
    </row>
    <row r="436" spans="1:40" ht="15" hidden="1" customHeight="1" x14ac:dyDescent="0.15">
      <c r="A436" s="3"/>
      <c r="B436" s="24"/>
      <c r="C436" s="18" t="s">
        <v>87</v>
      </c>
      <c r="D436" s="31">
        <f t="shared" si="2758"/>
        <v>390</v>
      </c>
      <c r="E436" s="14">
        <f t="shared" ref="E436:I436" si="3081">IF($D436=0,0,E949/$D436*100)</f>
        <v>51.538461538461533</v>
      </c>
      <c r="F436" s="14">
        <f t="shared" si="3081"/>
        <v>5.8974358974358969</v>
      </c>
      <c r="G436" s="14">
        <f t="shared" si="3081"/>
        <v>33.333333333333329</v>
      </c>
      <c r="H436" s="14">
        <f t="shared" si="3081"/>
        <v>5.1282051282051277</v>
      </c>
      <c r="I436" s="14">
        <f t="shared" si="3081"/>
        <v>4.1025641025641022</v>
      </c>
      <c r="J436" s="31">
        <f t="shared" si="2760"/>
        <v>224</v>
      </c>
      <c r="K436" s="14">
        <f t="shared" ref="K436:R436" si="3082">IF($J436=0,0,K949/$J436*100)</f>
        <v>9.8214285714285712</v>
      </c>
      <c r="L436" s="14">
        <f t="shared" si="3082"/>
        <v>26.785714285714285</v>
      </c>
      <c r="M436" s="14">
        <f t="shared" si="3082"/>
        <v>16.517857142857142</v>
      </c>
      <c r="N436" s="14">
        <f t="shared" si="3082"/>
        <v>17.410714285714285</v>
      </c>
      <c r="O436" s="14">
        <f t="shared" si="3082"/>
        <v>10.267857142857142</v>
      </c>
      <c r="P436" s="14">
        <f t="shared" si="3082"/>
        <v>3.125</v>
      </c>
      <c r="Q436" s="14">
        <f t="shared" si="3082"/>
        <v>5.8035714285714288</v>
      </c>
      <c r="R436" s="14">
        <f t="shared" si="3082"/>
        <v>10.267857142857142</v>
      </c>
      <c r="S436" s="48">
        <f t="shared" si="3054"/>
        <v>33.009950248756219</v>
      </c>
      <c r="T436" s="48">
        <f t="shared" si="3046"/>
        <v>33.009950248756219</v>
      </c>
      <c r="U436" s="56">
        <f t="shared" si="3046"/>
        <v>206</v>
      </c>
      <c r="V436" s="31">
        <f t="shared" si="3046"/>
        <v>207</v>
      </c>
      <c r="W436" s="14">
        <f t="shared" ref="W436:AA436" si="3083">IF($V436=0,0,W949/$V436*100)</f>
        <v>23.188405797101449</v>
      </c>
      <c r="X436" s="14">
        <f t="shared" si="3083"/>
        <v>23.188405797101449</v>
      </c>
      <c r="Y436" s="14">
        <f t="shared" si="3083"/>
        <v>24.637681159420293</v>
      </c>
      <c r="Z436" s="14">
        <f t="shared" si="3083"/>
        <v>15.942028985507244</v>
      </c>
      <c r="AA436" s="14">
        <f t="shared" si="3083"/>
        <v>13.043478260869565</v>
      </c>
      <c r="AB436" s="48">
        <f t="shared" ref="AB436:AE436" si="3084">AB949</f>
        <v>45.370831175392127</v>
      </c>
      <c r="AC436" s="48">
        <f t="shared" si="3084"/>
        <v>61.86931523917108</v>
      </c>
      <c r="AD436" s="48">
        <f t="shared" si="3084"/>
        <v>100</v>
      </c>
      <c r="AE436" s="31">
        <f t="shared" si="3084"/>
        <v>162</v>
      </c>
      <c r="AF436" s="14">
        <f t="shared" ref="AF436:AJ436" si="3085">IF($AE436=0,0,AF949/$AE436*100)</f>
        <v>16.049382716049383</v>
      </c>
      <c r="AG436" s="14">
        <f t="shared" si="3085"/>
        <v>45.061728395061728</v>
      </c>
      <c r="AH436" s="14">
        <f t="shared" si="3085"/>
        <v>10.493827160493826</v>
      </c>
      <c r="AI436" s="14">
        <f t="shared" si="3085"/>
        <v>6.1728395061728394</v>
      </c>
      <c r="AJ436" s="14">
        <f t="shared" si="3085"/>
        <v>22.222222222222221</v>
      </c>
      <c r="AK436" s="48">
        <f t="shared" ref="AK436" si="3086">AK949</f>
        <v>21.695125126196555</v>
      </c>
      <c r="AL436" s="48">
        <f t="shared" ref="AL436" si="3087">AL949</f>
        <v>20</v>
      </c>
      <c r="AM436" s="48">
        <f t="shared" si="2987"/>
        <v>50</v>
      </c>
      <c r="AN436" s="48">
        <f t="shared" si="2987"/>
        <v>6.666666666666667</v>
      </c>
    </row>
    <row r="437" spans="1:40" ht="15" hidden="1" customHeight="1" x14ac:dyDescent="0.15">
      <c r="A437" s="3"/>
      <c r="B437" s="24"/>
      <c r="C437" s="18" t="s">
        <v>88</v>
      </c>
      <c r="D437" s="31">
        <f t="shared" si="2758"/>
        <v>1376</v>
      </c>
      <c r="E437" s="14">
        <f t="shared" ref="E437:I437" si="3088">IF($D437=0,0,E950/$D437*100)</f>
        <v>54.360465116279066</v>
      </c>
      <c r="F437" s="14">
        <f t="shared" si="3088"/>
        <v>4.7238372093023253</v>
      </c>
      <c r="G437" s="14">
        <f t="shared" si="3088"/>
        <v>29.287790697674421</v>
      </c>
      <c r="H437" s="14">
        <f t="shared" si="3088"/>
        <v>7.4127906976744189</v>
      </c>
      <c r="I437" s="14">
        <f t="shared" si="3088"/>
        <v>4.2151162790697674</v>
      </c>
      <c r="J437" s="31">
        <f t="shared" si="2760"/>
        <v>813</v>
      </c>
      <c r="K437" s="14">
        <f t="shared" ref="K437:R437" si="3089">IF($J437=0,0,K950/$J437*100)</f>
        <v>11.07011070110701</v>
      </c>
      <c r="L437" s="14">
        <f t="shared" si="3089"/>
        <v>20.787207872078721</v>
      </c>
      <c r="M437" s="14">
        <f t="shared" si="3089"/>
        <v>10.209102091020911</v>
      </c>
      <c r="N437" s="14">
        <f t="shared" si="3089"/>
        <v>11.439114391143912</v>
      </c>
      <c r="O437" s="14">
        <f t="shared" si="3089"/>
        <v>9.9630996309963091</v>
      </c>
      <c r="P437" s="14">
        <f t="shared" si="3089"/>
        <v>10.947109471094711</v>
      </c>
      <c r="Q437" s="14">
        <f t="shared" si="3089"/>
        <v>14.637146371463713</v>
      </c>
      <c r="R437" s="14">
        <f t="shared" si="3089"/>
        <v>10.947109471094711</v>
      </c>
      <c r="S437" s="48">
        <f t="shared" si="3054"/>
        <v>64.888121546961329</v>
      </c>
      <c r="T437" s="48">
        <f t="shared" si="3046"/>
        <v>64.888121546961329</v>
      </c>
      <c r="U437" s="56">
        <f t="shared" si="3046"/>
        <v>341</v>
      </c>
      <c r="V437" s="31">
        <f t="shared" si="3046"/>
        <v>768</v>
      </c>
      <c r="W437" s="14">
        <f t="shared" ref="W437:AA437" si="3090">IF($V437=0,0,W950/$V437*100)</f>
        <v>24.348958333333336</v>
      </c>
      <c r="X437" s="14">
        <f t="shared" si="3090"/>
        <v>21.614583333333336</v>
      </c>
      <c r="Y437" s="14">
        <f t="shared" si="3090"/>
        <v>24.348958333333336</v>
      </c>
      <c r="Z437" s="14">
        <f t="shared" si="3090"/>
        <v>12.239583333333332</v>
      </c>
      <c r="AA437" s="14">
        <f t="shared" si="3090"/>
        <v>17.447916666666664</v>
      </c>
      <c r="AB437" s="48">
        <f t="shared" ref="AB437:AE437" si="3091">AB950</f>
        <v>42.195531084483321</v>
      </c>
      <c r="AC437" s="48">
        <f t="shared" si="3091"/>
        <v>59.84780024063182</v>
      </c>
      <c r="AD437" s="48">
        <f t="shared" si="3091"/>
        <v>100</v>
      </c>
      <c r="AE437" s="31">
        <f t="shared" si="3091"/>
        <v>589</v>
      </c>
      <c r="AF437" s="14">
        <f t="shared" ref="AF437:AJ437" si="3092">IF($AE437=0,0,AF950/$AE437*100)</f>
        <v>13.582342954159593</v>
      </c>
      <c r="AG437" s="14">
        <f t="shared" si="3092"/>
        <v>26.99490662139219</v>
      </c>
      <c r="AH437" s="14">
        <f t="shared" si="3092"/>
        <v>20.033955857385401</v>
      </c>
      <c r="AI437" s="14">
        <f t="shared" si="3092"/>
        <v>11.544991511035652</v>
      </c>
      <c r="AJ437" s="14">
        <f t="shared" si="3092"/>
        <v>27.843803056027166</v>
      </c>
      <c r="AK437" s="48">
        <f t="shared" ref="AK437" si="3093">AK950</f>
        <v>26.753561749361747</v>
      </c>
      <c r="AL437" s="48">
        <f t="shared" ref="AL437" si="3094">AL950</f>
        <v>25</v>
      </c>
      <c r="AM437" s="48">
        <f t="shared" si="2987"/>
        <v>166.66666666666666</v>
      </c>
      <c r="AN437" s="48">
        <f t="shared" si="2987"/>
        <v>1</v>
      </c>
    </row>
    <row r="438" spans="1:40" ht="15" hidden="1" customHeight="1" x14ac:dyDescent="0.15">
      <c r="A438" s="3"/>
      <c r="B438" s="24"/>
      <c r="C438" s="18" t="s">
        <v>9</v>
      </c>
      <c r="D438" s="31">
        <f t="shared" si="2758"/>
        <v>1729</v>
      </c>
      <c r="E438" s="14">
        <f t="shared" ref="E438:I438" si="3095">IF($D438=0,0,E951/$D438*100)</f>
        <v>23.250433776749567</v>
      </c>
      <c r="F438" s="14">
        <f t="shared" si="3095"/>
        <v>4.395604395604396</v>
      </c>
      <c r="G438" s="14">
        <f t="shared" si="3095"/>
        <v>61.364950838635046</v>
      </c>
      <c r="H438" s="14">
        <f t="shared" si="3095"/>
        <v>4.3377674956622325</v>
      </c>
      <c r="I438" s="14">
        <f t="shared" si="3095"/>
        <v>6.6512434933487556</v>
      </c>
      <c r="J438" s="31">
        <f t="shared" si="2760"/>
        <v>478</v>
      </c>
      <c r="K438" s="14">
        <f t="shared" ref="K438:R438" si="3096">IF($J438=0,0,K951/$J438*100)</f>
        <v>32.00836820083682</v>
      </c>
      <c r="L438" s="14">
        <f t="shared" si="3096"/>
        <v>39.539748953974893</v>
      </c>
      <c r="M438" s="14">
        <f t="shared" si="3096"/>
        <v>8.1589958158995817</v>
      </c>
      <c r="N438" s="14">
        <f t="shared" si="3096"/>
        <v>4.8117154811715483</v>
      </c>
      <c r="O438" s="14">
        <f t="shared" si="3096"/>
        <v>3.5564853556485359</v>
      </c>
      <c r="P438" s="14">
        <f t="shared" si="3096"/>
        <v>3.7656903765690379</v>
      </c>
      <c r="Q438" s="14">
        <f t="shared" si="3096"/>
        <v>1.0460251046025104</v>
      </c>
      <c r="R438" s="14">
        <f t="shared" si="3096"/>
        <v>7.1129707112970717</v>
      </c>
      <c r="S438" s="48">
        <f t="shared" si="3054"/>
        <v>15.77027027027027</v>
      </c>
      <c r="T438" s="48">
        <f t="shared" si="3046"/>
        <v>15.77027027027027</v>
      </c>
      <c r="U438" s="56">
        <f t="shared" si="3046"/>
        <v>206</v>
      </c>
      <c r="V438" s="31">
        <f t="shared" si="3046"/>
        <v>426</v>
      </c>
      <c r="W438" s="14">
        <f t="shared" ref="W438:AA438" si="3097">IF($V438=0,0,W951/$V438*100)</f>
        <v>44.366197183098592</v>
      </c>
      <c r="X438" s="14">
        <f t="shared" si="3097"/>
        <v>24.413145539906104</v>
      </c>
      <c r="Y438" s="14">
        <f t="shared" si="3097"/>
        <v>14.788732394366196</v>
      </c>
      <c r="Z438" s="14">
        <f t="shared" si="3097"/>
        <v>7.511737089201878</v>
      </c>
      <c r="AA438" s="14">
        <f t="shared" si="3097"/>
        <v>8.92018779342723</v>
      </c>
      <c r="AB438" s="48">
        <f t="shared" ref="AB438:AE438" si="3098">AB951</f>
        <v>24.938676186649268</v>
      </c>
      <c r="AC438" s="48">
        <f t="shared" si="3098"/>
        <v>48.624152564924202</v>
      </c>
      <c r="AD438" s="48">
        <f t="shared" si="3098"/>
        <v>100</v>
      </c>
      <c r="AE438" s="31">
        <f t="shared" si="3098"/>
        <v>244</v>
      </c>
      <c r="AF438" s="14">
        <f t="shared" ref="AF438:AJ438" si="3099">IF($AE438=0,0,AF951/$AE438*100)</f>
        <v>26.639344262295083</v>
      </c>
      <c r="AG438" s="14">
        <f t="shared" si="3099"/>
        <v>29.508196721311474</v>
      </c>
      <c r="AH438" s="14">
        <f t="shared" si="3099"/>
        <v>16.803278688524589</v>
      </c>
      <c r="AI438" s="14">
        <f t="shared" si="3099"/>
        <v>2.8688524590163933</v>
      </c>
      <c r="AJ438" s="14">
        <f t="shared" si="3099"/>
        <v>24.180327868852459</v>
      </c>
      <c r="AK438" s="48">
        <f t="shared" ref="AK438" si="3100">AK951</f>
        <v>19.254153118833113</v>
      </c>
      <c r="AL438" s="48">
        <f t="shared" ref="AL438:AN453" si="3101">AL951</f>
        <v>16</v>
      </c>
      <c r="AM438" s="48">
        <f t="shared" si="3101"/>
        <v>95.7</v>
      </c>
      <c r="AN438" s="48">
        <f t="shared" si="3101"/>
        <v>1</v>
      </c>
    </row>
    <row r="439" spans="1:40" ht="15" hidden="1" customHeight="1" x14ac:dyDescent="0.15">
      <c r="A439" s="3"/>
      <c r="B439" s="25"/>
      <c r="C439" s="19" t="s">
        <v>24</v>
      </c>
      <c r="D439" s="32">
        <f t="shared" si="2758"/>
        <v>1</v>
      </c>
      <c r="E439" s="12">
        <f t="shared" ref="E439:I439" si="3102">IF($D439=0,0,E952/$D439*100)</f>
        <v>0</v>
      </c>
      <c r="F439" s="12">
        <f t="shared" si="3102"/>
        <v>0</v>
      </c>
      <c r="G439" s="12">
        <f t="shared" si="3102"/>
        <v>100</v>
      </c>
      <c r="H439" s="12">
        <f t="shared" si="3102"/>
        <v>0</v>
      </c>
      <c r="I439" s="12">
        <f t="shared" si="3102"/>
        <v>0</v>
      </c>
      <c r="J439" s="32">
        <f t="shared" si="2760"/>
        <v>0</v>
      </c>
      <c r="K439" s="12">
        <f t="shared" ref="K439:R439" si="3103">IF($J439=0,0,K952/$J439*100)</f>
        <v>0</v>
      </c>
      <c r="L439" s="12">
        <f t="shared" si="3103"/>
        <v>0</v>
      </c>
      <c r="M439" s="12">
        <f t="shared" si="3103"/>
        <v>0</v>
      </c>
      <c r="N439" s="12">
        <f t="shared" si="3103"/>
        <v>0</v>
      </c>
      <c r="O439" s="12">
        <f t="shared" si="3103"/>
        <v>0</v>
      </c>
      <c r="P439" s="12">
        <f t="shared" si="3103"/>
        <v>0</v>
      </c>
      <c r="Q439" s="12">
        <f t="shared" si="3103"/>
        <v>0</v>
      </c>
      <c r="R439" s="12">
        <f t="shared" si="3103"/>
        <v>0</v>
      </c>
      <c r="S439" s="45" t="str">
        <f t="shared" si="3054"/>
        <v>－</v>
      </c>
      <c r="T439" s="45" t="str">
        <f t="shared" si="3046"/>
        <v>－</v>
      </c>
      <c r="U439" s="54" t="str">
        <f t="shared" si="3046"/>
        <v>－</v>
      </c>
      <c r="V439" s="32">
        <f t="shared" si="3046"/>
        <v>0</v>
      </c>
      <c r="W439" s="12">
        <f t="shared" ref="W439:AA439" si="3104">IF($V439=0,0,W952/$V439*100)</f>
        <v>0</v>
      </c>
      <c r="X439" s="12">
        <f t="shared" si="3104"/>
        <v>0</v>
      </c>
      <c r="Y439" s="12">
        <f t="shared" si="3104"/>
        <v>0</v>
      </c>
      <c r="Z439" s="12">
        <f t="shared" si="3104"/>
        <v>0</v>
      </c>
      <c r="AA439" s="12">
        <f t="shared" si="3104"/>
        <v>0</v>
      </c>
      <c r="AB439" s="45" t="str">
        <f t="shared" ref="AB439:AE439" si="3105">AB952</f>
        <v>－</v>
      </c>
      <c r="AC439" s="45" t="str">
        <f t="shared" si="3105"/>
        <v>－</v>
      </c>
      <c r="AD439" s="45" t="str">
        <f t="shared" si="3105"/>
        <v>－</v>
      </c>
      <c r="AE439" s="32">
        <f t="shared" si="3105"/>
        <v>0</v>
      </c>
      <c r="AF439" s="12">
        <f t="shared" ref="AF439:AJ439" si="3106">IF($AE439=0,0,AF952/$AE439*100)</f>
        <v>0</v>
      </c>
      <c r="AG439" s="12">
        <f t="shared" si="3106"/>
        <v>0</v>
      </c>
      <c r="AH439" s="12">
        <f t="shared" si="3106"/>
        <v>0</v>
      </c>
      <c r="AI439" s="12">
        <f t="shared" si="3106"/>
        <v>0</v>
      </c>
      <c r="AJ439" s="12">
        <f t="shared" si="3106"/>
        <v>0</v>
      </c>
      <c r="AK439" s="45" t="str">
        <f t="shared" ref="AK439" si="3107">AK952</f>
        <v>－</v>
      </c>
      <c r="AL439" s="45" t="str">
        <f t="shared" ref="AL439" si="3108">AL952</f>
        <v>－</v>
      </c>
      <c r="AM439" s="45" t="str">
        <f t="shared" si="3101"/>
        <v>－</v>
      </c>
      <c r="AN439" s="45" t="str">
        <f t="shared" si="3101"/>
        <v>－</v>
      </c>
    </row>
    <row r="440" spans="1:40" ht="15" customHeight="1" x14ac:dyDescent="0.15">
      <c r="A440" s="2" t="s">
        <v>89</v>
      </c>
      <c r="B440" s="24" t="s">
        <v>12</v>
      </c>
      <c r="C440" s="17" t="s">
        <v>86</v>
      </c>
      <c r="D440" s="31">
        <f t="shared" si="2758"/>
        <v>340</v>
      </c>
      <c r="E440" s="14">
        <f t="shared" ref="E440:I440" si="3109">IF($D440=0,0,E953/$D440*100)</f>
        <v>72.941176470588232</v>
      </c>
      <c r="F440" s="14">
        <f t="shared" si="3109"/>
        <v>3.2352941176470593</v>
      </c>
      <c r="G440" s="14">
        <f t="shared" si="3109"/>
        <v>14.117647058823529</v>
      </c>
      <c r="H440" s="14">
        <f t="shared" si="3109"/>
        <v>8.8235294117647065</v>
      </c>
      <c r="I440" s="14">
        <f t="shared" si="3109"/>
        <v>0.88235294117647056</v>
      </c>
      <c r="J440" s="31">
        <f t="shared" si="2760"/>
        <v>259</v>
      </c>
      <c r="K440" s="14">
        <f t="shared" ref="K440:R440" si="3110">IF($J440=0,0,K953/$J440*100)</f>
        <v>2.7027027027027026</v>
      </c>
      <c r="L440" s="14">
        <f t="shared" si="3110"/>
        <v>5.4054054054054053</v>
      </c>
      <c r="M440" s="14">
        <f t="shared" si="3110"/>
        <v>4.6332046332046328</v>
      </c>
      <c r="N440" s="14">
        <f t="shared" si="3110"/>
        <v>6.9498069498069501</v>
      </c>
      <c r="O440" s="14">
        <f t="shared" si="3110"/>
        <v>18.532818532818531</v>
      </c>
      <c r="P440" s="14">
        <f t="shared" si="3110"/>
        <v>21.235521235521233</v>
      </c>
      <c r="Q440" s="14">
        <f t="shared" si="3110"/>
        <v>31.660231660231659</v>
      </c>
      <c r="R440" s="14">
        <f t="shared" si="3110"/>
        <v>8.8803088803088812</v>
      </c>
      <c r="S440" s="48">
        <f t="shared" si="3054"/>
        <v>122.35593220338983</v>
      </c>
      <c r="T440" s="48">
        <f t="shared" si="3046"/>
        <v>122.35593220338983</v>
      </c>
      <c r="U440" s="56">
        <f t="shared" si="3046"/>
        <v>206</v>
      </c>
      <c r="V440" s="31">
        <f t="shared" si="3046"/>
        <v>257</v>
      </c>
      <c r="W440" s="14">
        <f t="shared" ref="W440:AA440" si="3111">IF($V440=0,0,W953/$V440*100)</f>
        <v>12.840466926070038</v>
      </c>
      <c r="X440" s="14">
        <f t="shared" si="3111"/>
        <v>17.898832684824903</v>
      </c>
      <c r="Y440" s="14">
        <f t="shared" si="3111"/>
        <v>32.684824902723733</v>
      </c>
      <c r="Z440" s="14">
        <f t="shared" si="3111"/>
        <v>11.673151750972762</v>
      </c>
      <c r="AA440" s="14">
        <f t="shared" si="3111"/>
        <v>24.902723735408561</v>
      </c>
      <c r="AB440" s="48">
        <f t="shared" ref="AB440:AE440" si="3112">AB953</f>
        <v>52.367358546496021</v>
      </c>
      <c r="AC440" s="48">
        <f t="shared" si="3112"/>
        <v>63.168126246710827</v>
      </c>
      <c r="AD440" s="48">
        <f t="shared" si="3112"/>
        <v>100</v>
      </c>
      <c r="AE440" s="31">
        <f t="shared" si="3112"/>
        <v>224</v>
      </c>
      <c r="AF440" s="14">
        <f t="shared" ref="AF440:AJ440" si="3113">IF($AE440=0,0,AF953/$AE440*100)</f>
        <v>3.5714285714285712</v>
      </c>
      <c r="AG440" s="14">
        <f t="shared" si="3113"/>
        <v>15.625</v>
      </c>
      <c r="AH440" s="14">
        <f t="shared" si="3113"/>
        <v>29.464285714285715</v>
      </c>
      <c r="AI440" s="14">
        <f t="shared" si="3113"/>
        <v>20.535714285714285</v>
      </c>
      <c r="AJ440" s="14">
        <f t="shared" si="3113"/>
        <v>30.803571428571431</v>
      </c>
      <c r="AK440" s="48">
        <f t="shared" ref="AK440" si="3114">AK953</f>
        <v>35.175975315007562</v>
      </c>
      <c r="AL440" s="48">
        <f t="shared" ref="AL440" si="3115">AL953</f>
        <v>30</v>
      </c>
      <c r="AM440" s="48">
        <f t="shared" si="3101"/>
        <v>166.66666666666666</v>
      </c>
      <c r="AN440" s="48">
        <f t="shared" si="3101"/>
        <v>1</v>
      </c>
    </row>
    <row r="441" spans="1:40" ht="15" customHeight="1" x14ac:dyDescent="0.15">
      <c r="A441" s="3"/>
      <c r="B441" s="24" t="s">
        <v>13</v>
      </c>
      <c r="C441" s="18" t="s">
        <v>798</v>
      </c>
      <c r="D441" s="31">
        <f t="shared" si="2758"/>
        <v>31</v>
      </c>
      <c r="E441" s="14">
        <f t="shared" ref="E441:I441" si="3116">IF($D441=0,0,E954/$D441*100)</f>
        <v>41.935483870967744</v>
      </c>
      <c r="F441" s="14">
        <f t="shared" si="3116"/>
        <v>6.4516129032258061</v>
      </c>
      <c r="G441" s="14">
        <f t="shared" si="3116"/>
        <v>45.161290322580641</v>
      </c>
      <c r="H441" s="14">
        <f t="shared" si="3116"/>
        <v>3.225806451612903</v>
      </c>
      <c r="I441" s="14">
        <f t="shared" si="3116"/>
        <v>3.225806451612903</v>
      </c>
      <c r="J441" s="31">
        <f t="shared" si="2760"/>
        <v>15</v>
      </c>
      <c r="K441" s="14">
        <f t="shared" ref="K441:R441" si="3117">IF($J441=0,0,K954/$J441*100)</f>
        <v>13.333333333333334</v>
      </c>
      <c r="L441" s="14">
        <f t="shared" si="3117"/>
        <v>53.333333333333336</v>
      </c>
      <c r="M441" s="14">
        <f t="shared" si="3117"/>
        <v>6.666666666666667</v>
      </c>
      <c r="N441" s="14">
        <f t="shared" si="3117"/>
        <v>0</v>
      </c>
      <c r="O441" s="14">
        <f t="shared" si="3117"/>
        <v>0</v>
      </c>
      <c r="P441" s="14">
        <f t="shared" si="3117"/>
        <v>0</v>
      </c>
      <c r="Q441" s="14">
        <f t="shared" si="3117"/>
        <v>26.666666666666668</v>
      </c>
      <c r="R441" s="14">
        <f t="shared" si="3117"/>
        <v>0</v>
      </c>
      <c r="S441" s="48">
        <f t="shared" si="3054"/>
        <v>56.866666666666667</v>
      </c>
      <c r="T441" s="48">
        <f t="shared" si="3046"/>
        <v>56.866666666666667</v>
      </c>
      <c r="U441" s="56">
        <f t="shared" si="3046"/>
        <v>206</v>
      </c>
      <c r="V441" s="31">
        <f t="shared" si="3046"/>
        <v>14</v>
      </c>
      <c r="W441" s="14">
        <f t="shared" ref="W441:AA441" si="3118">IF($V441=0,0,W954/$V441*100)</f>
        <v>57.142857142857139</v>
      </c>
      <c r="X441" s="14">
        <f t="shared" si="3118"/>
        <v>28.571428571428569</v>
      </c>
      <c r="Y441" s="14">
        <f t="shared" si="3118"/>
        <v>0</v>
      </c>
      <c r="Z441" s="14">
        <f t="shared" si="3118"/>
        <v>7.1428571428571423</v>
      </c>
      <c r="AA441" s="14">
        <f t="shared" si="3118"/>
        <v>7.1428571428571423</v>
      </c>
      <c r="AB441" s="48">
        <f t="shared" ref="AB441:AE441" si="3119">AB954</f>
        <v>15.517047055508593</v>
      </c>
      <c r="AC441" s="48">
        <f t="shared" si="3119"/>
        <v>40.344322344322343</v>
      </c>
      <c r="AD441" s="48">
        <f t="shared" si="3119"/>
        <v>100</v>
      </c>
      <c r="AE441" s="31">
        <f t="shared" si="3119"/>
        <v>6</v>
      </c>
      <c r="AF441" s="14">
        <f t="shared" ref="AF441:AJ441" si="3120">IF($AE441=0,0,AF954/$AE441*100)</f>
        <v>0</v>
      </c>
      <c r="AG441" s="14">
        <f t="shared" si="3120"/>
        <v>0</v>
      </c>
      <c r="AH441" s="14">
        <f t="shared" si="3120"/>
        <v>66.666666666666657</v>
      </c>
      <c r="AI441" s="14">
        <f t="shared" si="3120"/>
        <v>16.666666666666664</v>
      </c>
      <c r="AJ441" s="14">
        <f t="shared" si="3120"/>
        <v>16.666666666666664</v>
      </c>
      <c r="AK441" s="48">
        <f t="shared" ref="AK441" si="3121">AK954</f>
        <v>33.428571428571431</v>
      </c>
      <c r="AL441" s="48">
        <f t="shared" ref="AL441" si="3122">AL954</f>
        <v>30</v>
      </c>
      <c r="AM441" s="48">
        <f t="shared" si="3101"/>
        <v>40</v>
      </c>
      <c r="AN441" s="48">
        <f t="shared" si="3101"/>
        <v>30</v>
      </c>
    </row>
    <row r="442" spans="1:40" ht="15" customHeight="1" x14ac:dyDescent="0.15">
      <c r="A442" s="3"/>
      <c r="B442" s="24" t="s">
        <v>14</v>
      </c>
      <c r="C442" s="18" t="s">
        <v>87</v>
      </c>
      <c r="D442" s="31">
        <f t="shared" si="2758"/>
        <v>73</v>
      </c>
      <c r="E442" s="14">
        <f t="shared" ref="E442:I442" si="3123">IF($D442=0,0,E955/$D442*100)</f>
        <v>58.904109589041099</v>
      </c>
      <c r="F442" s="14">
        <f t="shared" si="3123"/>
        <v>8.2191780821917799</v>
      </c>
      <c r="G442" s="14">
        <f t="shared" si="3123"/>
        <v>26.027397260273972</v>
      </c>
      <c r="H442" s="14">
        <f t="shared" si="3123"/>
        <v>5.4794520547945202</v>
      </c>
      <c r="I442" s="14">
        <f t="shared" si="3123"/>
        <v>1.3698630136986301</v>
      </c>
      <c r="J442" s="31">
        <f t="shared" si="2760"/>
        <v>49</v>
      </c>
      <c r="K442" s="14">
        <f t="shared" ref="K442:R442" si="3124">IF($J442=0,0,K955/$J442*100)</f>
        <v>2.0408163265306123</v>
      </c>
      <c r="L442" s="14">
        <f t="shared" si="3124"/>
        <v>16.326530612244898</v>
      </c>
      <c r="M442" s="14">
        <f t="shared" si="3124"/>
        <v>12.244897959183673</v>
      </c>
      <c r="N442" s="14">
        <f t="shared" si="3124"/>
        <v>16.326530612244898</v>
      </c>
      <c r="O442" s="14">
        <f t="shared" si="3124"/>
        <v>18.367346938775512</v>
      </c>
      <c r="P442" s="14">
        <f t="shared" si="3124"/>
        <v>6.1224489795918364</v>
      </c>
      <c r="Q442" s="14">
        <f t="shared" si="3124"/>
        <v>20.408163265306122</v>
      </c>
      <c r="R442" s="14">
        <f t="shared" si="3124"/>
        <v>8.1632653061224492</v>
      </c>
      <c r="S442" s="48">
        <f t="shared" si="3054"/>
        <v>79.466666666666669</v>
      </c>
      <c r="T442" s="48">
        <f t="shared" si="3046"/>
        <v>79.466666666666669</v>
      </c>
      <c r="U442" s="56">
        <f t="shared" si="3046"/>
        <v>206</v>
      </c>
      <c r="V442" s="31">
        <f t="shared" si="3046"/>
        <v>46</v>
      </c>
      <c r="W442" s="14">
        <f t="shared" ref="W442:AA442" si="3125">IF($V442=0,0,W955/$V442*100)</f>
        <v>6.5217391304347823</v>
      </c>
      <c r="X442" s="14">
        <f t="shared" si="3125"/>
        <v>32.608695652173914</v>
      </c>
      <c r="Y442" s="14">
        <f t="shared" si="3125"/>
        <v>41.304347826086953</v>
      </c>
      <c r="Z442" s="14">
        <f t="shared" si="3125"/>
        <v>10.869565217391305</v>
      </c>
      <c r="AA442" s="14">
        <f t="shared" si="3125"/>
        <v>8.695652173913043</v>
      </c>
      <c r="AB442" s="48">
        <f t="shared" ref="AB442:AE442" si="3126">AB955</f>
        <v>54.914707648540301</v>
      </c>
      <c r="AC442" s="48">
        <f t="shared" si="3126"/>
        <v>59.138915929197246</v>
      </c>
      <c r="AD442" s="48">
        <f t="shared" si="3126"/>
        <v>100</v>
      </c>
      <c r="AE442" s="31">
        <f t="shared" si="3126"/>
        <v>44</v>
      </c>
      <c r="AF442" s="14">
        <f t="shared" ref="AF442:AJ442" si="3127">IF($AE442=0,0,AF955/$AE442*100)</f>
        <v>11.363636363636363</v>
      </c>
      <c r="AG442" s="14">
        <f t="shared" si="3127"/>
        <v>43.18181818181818</v>
      </c>
      <c r="AH442" s="14">
        <f t="shared" si="3127"/>
        <v>20.454545454545457</v>
      </c>
      <c r="AI442" s="14">
        <f t="shared" si="3127"/>
        <v>13.636363636363635</v>
      </c>
      <c r="AJ442" s="14">
        <f t="shared" si="3127"/>
        <v>11.363636363636363</v>
      </c>
      <c r="AK442" s="48">
        <f t="shared" ref="AK442" si="3128">AK955</f>
        <v>25.874409137870675</v>
      </c>
      <c r="AL442" s="48">
        <f t="shared" ref="AL442" si="3129">AL955</f>
        <v>24.6</v>
      </c>
      <c r="AM442" s="48">
        <f t="shared" si="3101"/>
        <v>50</v>
      </c>
      <c r="AN442" s="48">
        <f t="shared" si="3101"/>
        <v>7</v>
      </c>
    </row>
    <row r="443" spans="1:40" ht="15" customHeight="1" x14ac:dyDescent="0.15">
      <c r="A443" s="3"/>
      <c r="B443" s="24"/>
      <c r="C443" s="18" t="s">
        <v>88</v>
      </c>
      <c r="D443" s="31">
        <f t="shared" si="2758"/>
        <v>444</v>
      </c>
      <c r="E443" s="14">
        <f t="shared" ref="E443:I443" si="3130">IF($D443=0,0,E956/$D443*100)</f>
        <v>68.468468468468473</v>
      </c>
      <c r="F443" s="14">
        <f t="shared" si="3130"/>
        <v>4.2792792792792795</v>
      </c>
      <c r="G443" s="14">
        <f t="shared" si="3130"/>
        <v>18.243243243243242</v>
      </c>
      <c r="H443" s="14">
        <f t="shared" si="3130"/>
        <v>7.8828828828828827</v>
      </c>
      <c r="I443" s="14">
        <f t="shared" si="3130"/>
        <v>1.1261261261261262</v>
      </c>
      <c r="J443" s="31">
        <f t="shared" si="2760"/>
        <v>323</v>
      </c>
      <c r="K443" s="14">
        <f t="shared" ref="K443:R443" si="3131">IF($J443=0,0,K956/$J443*100)</f>
        <v>3.0959752321981426</v>
      </c>
      <c r="L443" s="14">
        <f t="shared" si="3131"/>
        <v>9.2879256965944279</v>
      </c>
      <c r="M443" s="14">
        <f t="shared" si="3131"/>
        <v>5.8823529411764701</v>
      </c>
      <c r="N443" s="14">
        <f t="shared" si="3131"/>
        <v>8.0495356037151709</v>
      </c>
      <c r="O443" s="14">
        <f t="shared" si="3131"/>
        <v>17.647058823529413</v>
      </c>
      <c r="P443" s="14">
        <f t="shared" si="3131"/>
        <v>17.956656346749224</v>
      </c>
      <c r="Q443" s="14">
        <f t="shared" si="3131"/>
        <v>29.721362229102166</v>
      </c>
      <c r="R443" s="14">
        <f t="shared" si="3131"/>
        <v>8.3591331269349833</v>
      </c>
      <c r="S443" s="48">
        <f t="shared" si="3054"/>
        <v>112.51689189189189</v>
      </c>
      <c r="T443" s="48">
        <f t="shared" si="3046"/>
        <v>112.51689189189189</v>
      </c>
      <c r="U443" s="56">
        <f t="shared" si="3046"/>
        <v>206</v>
      </c>
      <c r="V443" s="31">
        <f t="shared" si="3046"/>
        <v>317</v>
      </c>
      <c r="W443" s="14">
        <f t="shared" ref="W443:AA443" si="3132">IF($V443=0,0,W956/$V443*100)</f>
        <v>13.880126182965299</v>
      </c>
      <c r="X443" s="14">
        <f t="shared" si="3132"/>
        <v>20.504731861198739</v>
      </c>
      <c r="Y443" s="14">
        <f t="shared" si="3132"/>
        <v>32.49211356466877</v>
      </c>
      <c r="Z443" s="14">
        <f t="shared" si="3132"/>
        <v>11.356466876971609</v>
      </c>
      <c r="AA443" s="14">
        <f t="shared" si="3132"/>
        <v>21.766561514195583</v>
      </c>
      <c r="AB443" s="48">
        <f t="shared" ref="AB443:AE443" si="3133">AB956</f>
        <v>50.867094888846921</v>
      </c>
      <c r="AC443" s="48">
        <f t="shared" si="3133"/>
        <v>61.838429080559003</v>
      </c>
      <c r="AD443" s="48">
        <f t="shared" si="3133"/>
        <v>100</v>
      </c>
      <c r="AE443" s="31">
        <f t="shared" si="3133"/>
        <v>274</v>
      </c>
      <c r="AF443" s="14">
        <f t="shared" ref="AF443:AJ443" si="3134">IF($AE443=0,0,AF956/$AE443*100)</f>
        <v>4.7445255474452548</v>
      </c>
      <c r="AG443" s="14">
        <f t="shared" si="3134"/>
        <v>19.708029197080293</v>
      </c>
      <c r="AH443" s="14">
        <f t="shared" si="3134"/>
        <v>28.832116788321166</v>
      </c>
      <c r="AI443" s="14">
        <f t="shared" si="3134"/>
        <v>19.34306569343066</v>
      </c>
      <c r="AJ443" s="14">
        <f t="shared" si="3134"/>
        <v>27.372262773722628</v>
      </c>
      <c r="AK443" s="48">
        <f t="shared" ref="AK443" si="3135">AK956</f>
        <v>33.309150690180836</v>
      </c>
      <c r="AL443" s="48">
        <f t="shared" ref="AL443" si="3136">AL956</f>
        <v>30</v>
      </c>
      <c r="AM443" s="48">
        <f t="shared" si="3101"/>
        <v>166.66666666666666</v>
      </c>
      <c r="AN443" s="48">
        <f t="shared" si="3101"/>
        <v>1</v>
      </c>
    </row>
    <row r="444" spans="1:40" ht="15" customHeight="1" x14ac:dyDescent="0.15">
      <c r="A444" s="3"/>
      <c r="B444" s="24"/>
      <c r="C444" s="18" t="s">
        <v>9</v>
      </c>
      <c r="D444" s="31">
        <f t="shared" si="2758"/>
        <v>223</v>
      </c>
      <c r="E444" s="14">
        <f t="shared" ref="E444:I444" si="3137">IF($D444=0,0,E957/$D444*100)</f>
        <v>35.426008968609871</v>
      </c>
      <c r="F444" s="14">
        <f t="shared" si="3137"/>
        <v>4.0358744394618835</v>
      </c>
      <c r="G444" s="14">
        <f t="shared" si="3137"/>
        <v>50.224215246636774</v>
      </c>
      <c r="H444" s="14">
        <f t="shared" si="3137"/>
        <v>3.5874439461883409</v>
      </c>
      <c r="I444" s="14">
        <f t="shared" si="3137"/>
        <v>6.7264573991031389</v>
      </c>
      <c r="J444" s="31">
        <f t="shared" si="2760"/>
        <v>88</v>
      </c>
      <c r="K444" s="14">
        <f t="shared" ref="K444:R444" si="3138">IF($J444=0,0,K957/$J444*100)</f>
        <v>19.318181818181817</v>
      </c>
      <c r="L444" s="14">
        <f t="shared" si="3138"/>
        <v>28.40909090909091</v>
      </c>
      <c r="M444" s="14">
        <f t="shared" si="3138"/>
        <v>5.6818181818181817</v>
      </c>
      <c r="N444" s="14">
        <f t="shared" si="3138"/>
        <v>12.5</v>
      </c>
      <c r="O444" s="14">
        <f t="shared" si="3138"/>
        <v>17.045454545454543</v>
      </c>
      <c r="P444" s="14">
        <f t="shared" si="3138"/>
        <v>7.9545454545454541</v>
      </c>
      <c r="Q444" s="14">
        <f t="shared" si="3138"/>
        <v>3.4090909090909087</v>
      </c>
      <c r="R444" s="14">
        <f t="shared" si="3138"/>
        <v>5.6818181818181817</v>
      </c>
      <c r="S444" s="48">
        <f t="shared" si="3054"/>
        <v>41.048192771084338</v>
      </c>
      <c r="T444" s="48">
        <f t="shared" si="3046"/>
        <v>41.048192771084338</v>
      </c>
      <c r="U444" s="56">
        <f t="shared" si="3046"/>
        <v>206</v>
      </c>
      <c r="V444" s="31">
        <f t="shared" si="3046"/>
        <v>86</v>
      </c>
      <c r="W444" s="14">
        <f t="shared" ref="W444:AA444" si="3139">IF($V444=0,0,W957/$V444*100)</f>
        <v>40.697674418604649</v>
      </c>
      <c r="X444" s="14">
        <f t="shared" si="3139"/>
        <v>26.744186046511626</v>
      </c>
      <c r="Y444" s="14">
        <f t="shared" si="3139"/>
        <v>23.255813953488371</v>
      </c>
      <c r="Z444" s="14">
        <f t="shared" si="3139"/>
        <v>4.6511627906976747</v>
      </c>
      <c r="AA444" s="14">
        <f t="shared" si="3139"/>
        <v>4.6511627906976747</v>
      </c>
      <c r="AB444" s="48">
        <f t="shared" ref="AB444:AE444" si="3140">AB957</f>
        <v>26.619092108066585</v>
      </c>
      <c r="AC444" s="48">
        <f t="shared" si="3140"/>
        <v>46.441820273648084</v>
      </c>
      <c r="AD444" s="48">
        <f t="shared" si="3140"/>
        <v>100</v>
      </c>
      <c r="AE444" s="31">
        <f t="shared" si="3140"/>
        <v>52</v>
      </c>
      <c r="AF444" s="14">
        <f t="shared" ref="AF444:AJ444" si="3141">IF($AE444=0,0,AF957/$AE444*100)</f>
        <v>13.461538461538462</v>
      </c>
      <c r="AG444" s="14">
        <f t="shared" si="3141"/>
        <v>25</v>
      </c>
      <c r="AH444" s="14">
        <f t="shared" si="3141"/>
        <v>42.307692307692307</v>
      </c>
      <c r="AI444" s="14">
        <f t="shared" si="3141"/>
        <v>7.6923076923076925</v>
      </c>
      <c r="AJ444" s="14">
        <f t="shared" si="3141"/>
        <v>11.538461538461538</v>
      </c>
      <c r="AK444" s="48">
        <f t="shared" ref="AK444" si="3142">AK957</f>
        <v>27.163345410628018</v>
      </c>
      <c r="AL444" s="48">
        <f t="shared" ref="AL444" si="3143">AL957</f>
        <v>30</v>
      </c>
      <c r="AM444" s="48">
        <f t="shared" si="3101"/>
        <v>95.7</v>
      </c>
      <c r="AN444" s="48">
        <f t="shared" si="3101"/>
        <v>3</v>
      </c>
    </row>
    <row r="445" spans="1:40" ht="15" customHeight="1" x14ac:dyDescent="0.15">
      <c r="A445" s="3"/>
      <c r="B445" s="25"/>
      <c r="C445" s="19" t="s">
        <v>24</v>
      </c>
      <c r="D445" s="32">
        <f t="shared" si="2758"/>
        <v>0</v>
      </c>
      <c r="E445" s="12">
        <f t="shared" ref="E445:I445" si="3144">IF($D445=0,0,E958/$D445*100)</f>
        <v>0</v>
      </c>
      <c r="F445" s="12">
        <f t="shared" si="3144"/>
        <v>0</v>
      </c>
      <c r="G445" s="12">
        <f t="shared" si="3144"/>
        <v>0</v>
      </c>
      <c r="H445" s="12">
        <f t="shared" si="3144"/>
        <v>0</v>
      </c>
      <c r="I445" s="12">
        <f t="shared" si="3144"/>
        <v>0</v>
      </c>
      <c r="J445" s="32">
        <f t="shared" si="2760"/>
        <v>0</v>
      </c>
      <c r="K445" s="12">
        <f t="shared" ref="K445:R445" si="3145">IF($J445=0,0,K958/$J445*100)</f>
        <v>0</v>
      </c>
      <c r="L445" s="12">
        <f t="shared" si="3145"/>
        <v>0</v>
      </c>
      <c r="M445" s="12">
        <f t="shared" si="3145"/>
        <v>0</v>
      </c>
      <c r="N445" s="12">
        <f t="shared" si="3145"/>
        <v>0</v>
      </c>
      <c r="O445" s="12">
        <f t="shared" si="3145"/>
        <v>0</v>
      </c>
      <c r="P445" s="12">
        <f t="shared" si="3145"/>
        <v>0</v>
      </c>
      <c r="Q445" s="12">
        <f t="shared" si="3145"/>
        <v>0</v>
      </c>
      <c r="R445" s="12">
        <f t="shared" si="3145"/>
        <v>0</v>
      </c>
      <c r="S445" s="45" t="str">
        <f t="shared" si="3054"/>
        <v>－</v>
      </c>
      <c r="T445" s="45" t="str">
        <f t="shared" si="3046"/>
        <v>－</v>
      </c>
      <c r="U445" s="54" t="str">
        <f t="shared" si="3046"/>
        <v>－</v>
      </c>
      <c r="V445" s="32">
        <f t="shared" si="3046"/>
        <v>0</v>
      </c>
      <c r="W445" s="12">
        <f t="shared" ref="W445:AA445" si="3146">IF($V445=0,0,W958/$V445*100)</f>
        <v>0</v>
      </c>
      <c r="X445" s="12">
        <f t="shared" si="3146"/>
        <v>0</v>
      </c>
      <c r="Y445" s="12">
        <f t="shared" si="3146"/>
        <v>0</v>
      </c>
      <c r="Z445" s="12">
        <f t="shared" si="3146"/>
        <v>0</v>
      </c>
      <c r="AA445" s="12">
        <f t="shared" si="3146"/>
        <v>0</v>
      </c>
      <c r="AB445" s="45" t="str">
        <f t="shared" ref="AB445:AE445" si="3147">AB958</f>
        <v>－</v>
      </c>
      <c r="AC445" s="45" t="str">
        <f t="shared" si="3147"/>
        <v>－</v>
      </c>
      <c r="AD445" s="45" t="str">
        <f t="shared" si="3147"/>
        <v>－</v>
      </c>
      <c r="AE445" s="32">
        <f t="shared" si="3147"/>
        <v>0</v>
      </c>
      <c r="AF445" s="12">
        <f t="shared" ref="AF445:AJ445" si="3148">IF($AE445=0,0,AF958/$AE445*100)</f>
        <v>0</v>
      </c>
      <c r="AG445" s="12">
        <f t="shared" si="3148"/>
        <v>0</v>
      </c>
      <c r="AH445" s="12">
        <f t="shared" si="3148"/>
        <v>0</v>
      </c>
      <c r="AI445" s="12">
        <f t="shared" si="3148"/>
        <v>0</v>
      </c>
      <c r="AJ445" s="12">
        <f t="shared" si="3148"/>
        <v>0</v>
      </c>
      <c r="AK445" s="45" t="str">
        <f t="shared" ref="AK445" si="3149">AK958</f>
        <v>－</v>
      </c>
      <c r="AL445" s="45" t="str">
        <f t="shared" ref="AL445" si="3150">AL958</f>
        <v>－</v>
      </c>
      <c r="AM445" s="45" t="str">
        <f t="shared" si="3101"/>
        <v>－</v>
      </c>
      <c r="AN445" s="45" t="str">
        <f t="shared" si="3101"/>
        <v>－</v>
      </c>
    </row>
    <row r="446" spans="1:40" ht="15" customHeight="1" x14ac:dyDescent="0.15">
      <c r="A446" s="3"/>
      <c r="B446" s="24" t="s">
        <v>15</v>
      </c>
      <c r="C446" s="17" t="s">
        <v>86</v>
      </c>
      <c r="D446" s="31">
        <f t="shared" si="2758"/>
        <v>145</v>
      </c>
      <c r="E446" s="14">
        <f t="shared" ref="E446:I446" si="3151">IF($D446=0,0,E959/$D446*100)</f>
        <v>60</v>
      </c>
      <c r="F446" s="14">
        <f t="shared" si="3151"/>
        <v>2.7586206896551726</v>
      </c>
      <c r="G446" s="14">
        <f t="shared" si="3151"/>
        <v>22.758620689655174</v>
      </c>
      <c r="H446" s="14">
        <f t="shared" si="3151"/>
        <v>6.8965517241379306</v>
      </c>
      <c r="I446" s="14">
        <f t="shared" si="3151"/>
        <v>7.5862068965517242</v>
      </c>
      <c r="J446" s="31">
        <f t="shared" si="2760"/>
        <v>91</v>
      </c>
      <c r="K446" s="14">
        <f t="shared" ref="K446:R446" si="3152">IF($J446=0,0,K959/$J446*100)</f>
        <v>10.989010989010989</v>
      </c>
      <c r="L446" s="14">
        <f t="shared" si="3152"/>
        <v>18.681318681318682</v>
      </c>
      <c r="M446" s="14">
        <f t="shared" si="3152"/>
        <v>12.087912087912088</v>
      </c>
      <c r="N446" s="14">
        <f t="shared" si="3152"/>
        <v>13.186813186813188</v>
      </c>
      <c r="O446" s="14">
        <f t="shared" si="3152"/>
        <v>1.098901098901099</v>
      </c>
      <c r="P446" s="14">
        <f t="shared" si="3152"/>
        <v>17.582417582417584</v>
      </c>
      <c r="Q446" s="14">
        <f t="shared" si="3152"/>
        <v>15.384615384615385</v>
      </c>
      <c r="R446" s="14">
        <f t="shared" si="3152"/>
        <v>10.989010989010989</v>
      </c>
      <c r="S446" s="48">
        <f t="shared" si="3054"/>
        <v>72.703703703703709</v>
      </c>
      <c r="T446" s="48">
        <f t="shared" si="3046"/>
        <v>72.703703703703709</v>
      </c>
      <c r="U446" s="56">
        <f t="shared" si="3046"/>
        <v>206</v>
      </c>
      <c r="V446" s="31">
        <f t="shared" si="3046"/>
        <v>84</v>
      </c>
      <c r="W446" s="14">
        <f t="shared" ref="W446:AA446" si="3153">IF($V446=0,0,W959/$V446*100)</f>
        <v>23.809523809523807</v>
      </c>
      <c r="X446" s="14">
        <f t="shared" si="3153"/>
        <v>20.238095238095237</v>
      </c>
      <c r="Y446" s="14">
        <f t="shared" si="3153"/>
        <v>25</v>
      </c>
      <c r="Z446" s="14">
        <f t="shared" si="3153"/>
        <v>11.904761904761903</v>
      </c>
      <c r="AA446" s="14">
        <f t="shared" si="3153"/>
        <v>19.047619047619047</v>
      </c>
      <c r="AB446" s="48">
        <f t="shared" ref="AB446:AE446" si="3154">AB959</f>
        <v>42.008099205911265</v>
      </c>
      <c r="AC446" s="48">
        <f t="shared" si="3154"/>
        <v>59.511473875040956</v>
      </c>
      <c r="AD446" s="48">
        <f t="shared" si="3154"/>
        <v>100</v>
      </c>
      <c r="AE446" s="31">
        <f t="shared" si="3154"/>
        <v>67</v>
      </c>
      <c r="AF446" s="14">
        <f t="shared" ref="AF446:AJ446" si="3155">IF($AE446=0,0,AF959/$AE446*100)</f>
        <v>25.373134328358208</v>
      </c>
      <c r="AG446" s="14">
        <f t="shared" si="3155"/>
        <v>23.880597014925371</v>
      </c>
      <c r="AH446" s="14">
        <f t="shared" si="3155"/>
        <v>11.940298507462686</v>
      </c>
      <c r="AI446" s="14">
        <f t="shared" si="3155"/>
        <v>10.44776119402985</v>
      </c>
      <c r="AJ446" s="14">
        <f t="shared" si="3155"/>
        <v>28.35820895522388</v>
      </c>
      <c r="AK446" s="48">
        <f t="shared" ref="AK446" si="3156">AK959</f>
        <v>24.231495761183265</v>
      </c>
      <c r="AL446" s="48">
        <f t="shared" ref="AL446" si="3157">AL959</f>
        <v>22.5625</v>
      </c>
      <c r="AM446" s="48">
        <f t="shared" si="3101"/>
        <v>100</v>
      </c>
      <c r="AN446" s="48">
        <f t="shared" si="3101"/>
        <v>3</v>
      </c>
    </row>
    <row r="447" spans="1:40" ht="15" customHeight="1" x14ac:dyDescent="0.15">
      <c r="A447" s="3"/>
      <c r="B447" s="24" t="s">
        <v>16</v>
      </c>
      <c r="C447" s="18" t="s">
        <v>798</v>
      </c>
      <c r="D447" s="31">
        <f t="shared" si="2758"/>
        <v>133</v>
      </c>
      <c r="E447" s="14">
        <f t="shared" ref="E447:I447" si="3158">IF($D447=0,0,E960/$D447*100)</f>
        <v>39.849624060150376</v>
      </c>
      <c r="F447" s="14">
        <f t="shared" si="3158"/>
        <v>6.7669172932330826</v>
      </c>
      <c r="G447" s="14">
        <f t="shared" si="3158"/>
        <v>42.857142857142854</v>
      </c>
      <c r="H447" s="14">
        <f t="shared" si="3158"/>
        <v>3.7593984962406015</v>
      </c>
      <c r="I447" s="14">
        <f t="shared" si="3158"/>
        <v>6.7669172932330826</v>
      </c>
      <c r="J447" s="31">
        <f t="shared" si="2760"/>
        <v>62</v>
      </c>
      <c r="K447" s="14">
        <f t="shared" ref="K447:R447" si="3159">IF($J447=0,0,K960/$J447*100)</f>
        <v>35.483870967741936</v>
      </c>
      <c r="L447" s="14">
        <f t="shared" si="3159"/>
        <v>46.774193548387096</v>
      </c>
      <c r="M447" s="14">
        <f t="shared" si="3159"/>
        <v>9.67741935483871</v>
      </c>
      <c r="N447" s="14">
        <f t="shared" si="3159"/>
        <v>3.225806451612903</v>
      </c>
      <c r="O447" s="14">
        <f t="shared" si="3159"/>
        <v>0</v>
      </c>
      <c r="P447" s="14">
        <f t="shared" si="3159"/>
        <v>0</v>
      </c>
      <c r="Q447" s="14">
        <f t="shared" si="3159"/>
        <v>3.225806451612903</v>
      </c>
      <c r="R447" s="14">
        <f t="shared" si="3159"/>
        <v>1.6129032258064515</v>
      </c>
      <c r="S447" s="48">
        <f t="shared" si="3054"/>
        <v>9.3606557377049189</v>
      </c>
      <c r="T447" s="48">
        <f t="shared" si="3054"/>
        <v>9.3606557377049189</v>
      </c>
      <c r="U447" s="56">
        <f t="shared" si="3054"/>
        <v>206</v>
      </c>
      <c r="V447" s="31">
        <f t="shared" si="3054"/>
        <v>54</v>
      </c>
      <c r="W447" s="14">
        <f t="shared" ref="W447:AA447" si="3160">IF($V447=0,0,W960/$V447*100)</f>
        <v>57.407407407407405</v>
      </c>
      <c r="X447" s="14">
        <f t="shared" si="3160"/>
        <v>16.666666666666664</v>
      </c>
      <c r="Y447" s="14">
        <f t="shared" si="3160"/>
        <v>12.962962962962962</v>
      </c>
      <c r="Z447" s="14">
        <f t="shared" si="3160"/>
        <v>3.7037037037037033</v>
      </c>
      <c r="AA447" s="14">
        <f t="shared" si="3160"/>
        <v>9.2592592592592595</v>
      </c>
      <c r="AB447" s="48">
        <f t="shared" ref="AB447:AE447" si="3161">AB960</f>
        <v>18.799058084772373</v>
      </c>
      <c r="AC447" s="48">
        <f t="shared" si="3161"/>
        <v>51.175213675213676</v>
      </c>
      <c r="AD447" s="48">
        <f t="shared" si="3161"/>
        <v>100</v>
      </c>
      <c r="AE447" s="31">
        <f t="shared" si="3161"/>
        <v>24</v>
      </c>
      <c r="AF447" s="14">
        <f t="shared" ref="AF447:AJ447" si="3162">IF($AE447=0,0,AF960/$AE447*100)</f>
        <v>4.1666666666666661</v>
      </c>
      <c r="AG447" s="14">
        <f t="shared" si="3162"/>
        <v>20.833333333333336</v>
      </c>
      <c r="AH447" s="14">
        <f t="shared" si="3162"/>
        <v>45.833333333333329</v>
      </c>
      <c r="AI447" s="14">
        <f t="shared" si="3162"/>
        <v>0</v>
      </c>
      <c r="AJ447" s="14">
        <f t="shared" si="3162"/>
        <v>29.166666666666668</v>
      </c>
      <c r="AK447" s="48">
        <f t="shared" ref="AK447" si="3163">AK960</f>
        <v>27.401069518716579</v>
      </c>
      <c r="AL447" s="48">
        <f t="shared" ref="AL447" si="3164">AL960</f>
        <v>30</v>
      </c>
      <c r="AM447" s="48">
        <f t="shared" si="3101"/>
        <v>36.81818181818182</v>
      </c>
      <c r="AN447" s="48">
        <f t="shared" si="3101"/>
        <v>13</v>
      </c>
    </row>
    <row r="448" spans="1:40" ht="15" customHeight="1" x14ac:dyDescent="0.15">
      <c r="A448" s="3"/>
      <c r="B448" s="24" t="s">
        <v>17</v>
      </c>
      <c r="C448" s="18" t="s">
        <v>87</v>
      </c>
      <c r="D448" s="31">
        <f t="shared" si="2758"/>
        <v>125</v>
      </c>
      <c r="E448" s="14">
        <f t="shared" ref="E448:I448" si="3165">IF($D448=0,0,E961/$D448*100)</f>
        <v>53.6</v>
      </c>
      <c r="F448" s="14">
        <f t="shared" si="3165"/>
        <v>5.6000000000000005</v>
      </c>
      <c r="G448" s="14">
        <f t="shared" si="3165"/>
        <v>30.4</v>
      </c>
      <c r="H448" s="14">
        <f t="shared" si="3165"/>
        <v>6.4</v>
      </c>
      <c r="I448" s="14">
        <f t="shared" si="3165"/>
        <v>4</v>
      </c>
      <c r="J448" s="31">
        <f t="shared" si="2760"/>
        <v>74</v>
      </c>
      <c r="K448" s="14">
        <f t="shared" ref="K448:R448" si="3166">IF($J448=0,0,K961/$J448*100)</f>
        <v>13.513513513513514</v>
      </c>
      <c r="L448" s="14">
        <f t="shared" si="3166"/>
        <v>25.675675675675674</v>
      </c>
      <c r="M448" s="14">
        <f t="shared" si="3166"/>
        <v>20.27027027027027</v>
      </c>
      <c r="N448" s="14">
        <f t="shared" si="3166"/>
        <v>18.918918918918919</v>
      </c>
      <c r="O448" s="14">
        <f t="shared" si="3166"/>
        <v>4.0540540540540544</v>
      </c>
      <c r="P448" s="14">
        <f t="shared" si="3166"/>
        <v>2.7027027027027026</v>
      </c>
      <c r="Q448" s="14">
        <f t="shared" si="3166"/>
        <v>4.0540540540540544</v>
      </c>
      <c r="R448" s="14">
        <f t="shared" si="3166"/>
        <v>10.810810810810811</v>
      </c>
      <c r="S448" s="48">
        <f t="shared" ref="S448:V463" si="3167">S961</f>
        <v>21.863636363636363</v>
      </c>
      <c r="T448" s="48">
        <f t="shared" si="3167"/>
        <v>21.863636363636363</v>
      </c>
      <c r="U448" s="56">
        <f t="shared" si="3167"/>
        <v>206</v>
      </c>
      <c r="V448" s="31">
        <f t="shared" si="3167"/>
        <v>68</v>
      </c>
      <c r="W448" s="14">
        <f t="shared" ref="W448:AA448" si="3168">IF($V448=0,0,W961/$V448*100)</f>
        <v>27.941176470588236</v>
      </c>
      <c r="X448" s="14">
        <f t="shared" si="3168"/>
        <v>19.117647058823529</v>
      </c>
      <c r="Y448" s="14">
        <f t="shared" si="3168"/>
        <v>17.647058823529413</v>
      </c>
      <c r="Z448" s="14">
        <f t="shared" si="3168"/>
        <v>16.176470588235293</v>
      </c>
      <c r="AA448" s="14">
        <f t="shared" si="3168"/>
        <v>19.117647058823529</v>
      </c>
      <c r="AB448" s="48">
        <f t="shared" ref="AB448:AE448" si="3169">AB961</f>
        <v>39.597402597402599</v>
      </c>
      <c r="AC448" s="48">
        <f t="shared" si="3169"/>
        <v>60.496031746031754</v>
      </c>
      <c r="AD448" s="48">
        <f t="shared" si="3169"/>
        <v>100</v>
      </c>
      <c r="AE448" s="31">
        <f t="shared" si="3169"/>
        <v>50</v>
      </c>
      <c r="AF448" s="14">
        <f t="shared" ref="AF448:AJ448" si="3170">IF($AE448=0,0,AF961/$AE448*100)</f>
        <v>12</v>
      </c>
      <c r="AG448" s="14">
        <f t="shared" si="3170"/>
        <v>48</v>
      </c>
      <c r="AH448" s="14">
        <f t="shared" si="3170"/>
        <v>6</v>
      </c>
      <c r="AI448" s="14">
        <f t="shared" si="3170"/>
        <v>0</v>
      </c>
      <c r="AJ448" s="14">
        <f t="shared" si="3170"/>
        <v>34</v>
      </c>
      <c r="AK448" s="48">
        <f t="shared" ref="AK448" si="3171">AK961</f>
        <v>19.127633477633477</v>
      </c>
      <c r="AL448" s="48">
        <f t="shared" ref="AL448" si="3172">AL961</f>
        <v>20</v>
      </c>
      <c r="AM448" s="48">
        <f t="shared" si="3101"/>
        <v>35</v>
      </c>
      <c r="AN448" s="48">
        <f t="shared" si="3101"/>
        <v>11.25</v>
      </c>
    </row>
    <row r="449" spans="1:40" ht="15" customHeight="1" x14ac:dyDescent="0.15">
      <c r="A449" s="3"/>
      <c r="B449" s="24"/>
      <c r="C449" s="18" t="s">
        <v>88</v>
      </c>
      <c r="D449" s="31">
        <f t="shared" si="2758"/>
        <v>403</v>
      </c>
      <c r="E449" s="14">
        <f t="shared" ref="E449:I449" si="3173">IF($D449=0,0,E962/$D449*100)</f>
        <v>51.364764267990068</v>
      </c>
      <c r="F449" s="14">
        <f t="shared" si="3173"/>
        <v>4.9627791563275441</v>
      </c>
      <c r="G449" s="14">
        <f t="shared" si="3173"/>
        <v>31.761786600496279</v>
      </c>
      <c r="H449" s="14">
        <f t="shared" si="3173"/>
        <v>5.7071960297766751</v>
      </c>
      <c r="I449" s="14">
        <f t="shared" si="3173"/>
        <v>6.2034739454094296</v>
      </c>
      <c r="J449" s="31">
        <f t="shared" si="2760"/>
        <v>227</v>
      </c>
      <c r="K449" s="14">
        <f t="shared" ref="K449:R449" si="3174">IF($J449=0,0,K962/$J449*100)</f>
        <v>18.502202643171806</v>
      </c>
      <c r="L449" s="14">
        <f t="shared" si="3174"/>
        <v>28.634361233480178</v>
      </c>
      <c r="M449" s="14">
        <f t="shared" si="3174"/>
        <v>14.096916299559473</v>
      </c>
      <c r="N449" s="14">
        <f t="shared" si="3174"/>
        <v>12.334801762114537</v>
      </c>
      <c r="O449" s="14">
        <f t="shared" si="3174"/>
        <v>1.7621145374449341</v>
      </c>
      <c r="P449" s="14">
        <f t="shared" si="3174"/>
        <v>7.929515418502203</v>
      </c>
      <c r="Q449" s="14">
        <f t="shared" si="3174"/>
        <v>8.3700440528634363</v>
      </c>
      <c r="R449" s="14">
        <f t="shared" si="3174"/>
        <v>8.3700440528634363</v>
      </c>
      <c r="S449" s="48">
        <f t="shared" ref="S449:V464" si="3175">S962</f>
        <v>37.995192307692307</v>
      </c>
      <c r="T449" s="48">
        <f t="shared" si="3167"/>
        <v>37.995192307692307</v>
      </c>
      <c r="U449" s="56">
        <f t="shared" si="3167"/>
        <v>206</v>
      </c>
      <c r="V449" s="31">
        <f t="shared" si="3167"/>
        <v>206</v>
      </c>
      <c r="W449" s="14">
        <f t="shared" ref="W449:AA449" si="3176">IF($V449=0,0,W962/$V449*100)</f>
        <v>33.980582524271846</v>
      </c>
      <c r="X449" s="14">
        <f t="shared" si="3176"/>
        <v>18.932038834951456</v>
      </c>
      <c r="Y449" s="14">
        <f t="shared" si="3176"/>
        <v>19.417475728155338</v>
      </c>
      <c r="Z449" s="14">
        <f t="shared" si="3176"/>
        <v>11.165048543689322</v>
      </c>
      <c r="AA449" s="14">
        <f t="shared" si="3176"/>
        <v>16.50485436893204</v>
      </c>
      <c r="AB449" s="48">
        <f t="shared" ref="AB449:AE449" si="3177">AB962</f>
        <v>34.625358924493923</v>
      </c>
      <c r="AC449" s="48">
        <f t="shared" si="3177"/>
        <v>58.387860147185833</v>
      </c>
      <c r="AD449" s="48">
        <f t="shared" si="3177"/>
        <v>100</v>
      </c>
      <c r="AE449" s="31">
        <f t="shared" si="3177"/>
        <v>141</v>
      </c>
      <c r="AF449" s="14">
        <f t="shared" ref="AF449:AJ449" si="3178">IF($AE449=0,0,AF962/$AE449*100)</f>
        <v>17.021276595744681</v>
      </c>
      <c r="AG449" s="14">
        <f t="shared" si="3178"/>
        <v>31.914893617021278</v>
      </c>
      <c r="AH449" s="14">
        <f t="shared" si="3178"/>
        <v>15.602836879432624</v>
      </c>
      <c r="AI449" s="14">
        <f t="shared" si="3178"/>
        <v>4.9645390070921991</v>
      </c>
      <c r="AJ449" s="14">
        <f t="shared" si="3178"/>
        <v>30.49645390070922</v>
      </c>
      <c r="AK449" s="48">
        <f t="shared" ref="AK449" si="3179">AK962</f>
        <v>23.062672276702887</v>
      </c>
      <c r="AL449" s="48">
        <f t="shared" ref="AL449" si="3180">AL962</f>
        <v>20</v>
      </c>
      <c r="AM449" s="48">
        <f t="shared" si="3101"/>
        <v>100</v>
      </c>
      <c r="AN449" s="48">
        <f t="shared" si="3101"/>
        <v>3</v>
      </c>
    </row>
    <row r="450" spans="1:40" ht="15" customHeight="1" x14ac:dyDescent="0.15">
      <c r="A450" s="3"/>
      <c r="B450" s="24"/>
      <c r="C450" s="18" t="s">
        <v>9</v>
      </c>
      <c r="D450" s="31">
        <f t="shared" si="2758"/>
        <v>912</v>
      </c>
      <c r="E450" s="14">
        <f t="shared" ref="E450:I450" si="3181">IF($D450=0,0,E963/$D450*100)</f>
        <v>19.62719298245614</v>
      </c>
      <c r="F450" s="14">
        <f t="shared" si="3181"/>
        <v>3.7280701754385963</v>
      </c>
      <c r="G450" s="14">
        <f t="shared" si="3181"/>
        <v>64.80263157894737</v>
      </c>
      <c r="H450" s="14">
        <f t="shared" si="3181"/>
        <v>5.1535087719298245</v>
      </c>
      <c r="I450" s="14">
        <f t="shared" si="3181"/>
        <v>6.6885964912280702</v>
      </c>
      <c r="J450" s="31">
        <f t="shared" si="2760"/>
        <v>213</v>
      </c>
      <c r="K450" s="14">
        <f t="shared" ref="K450:R450" si="3182">IF($J450=0,0,K963/$J450*100)</f>
        <v>33.333333333333329</v>
      </c>
      <c r="L450" s="14">
        <f t="shared" si="3182"/>
        <v>41.314553990610328</v>
      </c>
      <c r="M450" s="14">
        <f t="shared" si="3182"/>
        <v>9.3896713615023462</v>
      </c>
      <c r="N450" s="14">
        <f t="shared" si="3182"/>
        <v>3.755868544600939</v>
      </c>
      <c r="O450" s="14">
        <f t="shared" si="3182"/>
        <v>0.46948356807511737</v>
      </c>
      <c r="P450" s="14">
        <f t="shared" si="3182"/>
        <v>2.8169014084507045</v>
      </c>
      <c r="Q450" s="14">
        <f t="shared" si="3182"/>
        <v>0.93896713615023475</v>
      </c>
      <c r="R450" s="14">
        <f t="shared" si="3182"/>
        <v>7.981220657276995</v>
      </c>
      <c r="S450" s="48">
        <f t="shared" si="3175"/>
        <v>11.244897959183673</v>
      </c>
      <c r="T450" s="48">
        <f t="shared" si="3167"/>
        <v>11.244897959183673</v>
      </c>
      <c r="U450" s="56">
        <f t="shared" si="3167"/>
        <v>206</v>
      </c>
      <c r="V450" s="31">
        <f t="shared" si="3167"/>
        <v>186</v>
      </c>
      <c r="W450" s="14">
        <f t="shared" ref="W450:AA450" si="3183">IF($V450=0,0,W963/$V450*100)</f>
        <v>41.935483870967744</v>
      </c>
      <c r="X450" s="14">
        <f t="shared" si="3183"/>
        <v>23.118279569892472</v>
      </c>
      <c r="Y450" s="14">
        <f t="shared" si="3183"/>
        <v>13.978494623655912</v>
      </c>
      <c r="Z450" s="14">
        <f t="shared" si="3183"/>
        <v>10.75268817204301</v>
      </c>
      <c r="AA450" s="14">
        <f t="shared" si="3183"/>
        <v>10.21505376344086</v>
      </c>
      <c r="AB450" s="48">
        <f t="shared" ref="AB450:AE450" si="3184">AB963</f>
        <v>28.459405355319404</v>
      </c>
      <c r="AC450" s="48">
        <f t="shared" si="3184"/>
        <v>53.401356116161132</v>
      </c>
      <c r="AD450" s="48">
        <f t="shared" si="3184"/>
        <v>100</v>
      </c>
      <c r="AE450" s="31">
        <f t="shared" si="3184"/>
        <v>110</v>
      </c>
      <c r="AF450" s="14">
        <f t="shared" ref="AF450:AJ450" si="3185">IF($AE450=0,0,AF963/$AE450*100)</f>
        <v>31.818181818181817</v>
      </c>
      <c r="AG450" s="14">
        <f t="shared" si="3185"/>
        <v>30</v>
      </c>
      <c r="AH450" s="14">
        <f t="shared" si="3185"/>
        <v>10</v>
      </c>
      <c r="AI450" s="14">
        <f t="shared" si="3185"/>
        <v>1.8181818181818181</v>
      </c>
      <c r="AJ450" s="14">
        <f t="shared" si="3185"/>
        <v>26.36363636363636</v>
      </c>
      <c r="AK450" s="48">
        <f t="shared" ref="AK450" si="3186">AK963</f>
        <v>16.664283362727808</v>
      </c>
      <c r="AL450" s="48">
        <f t="shared" ref="AL450" si="3187">AL963</f>
        <v>15</v>
      </c>
      <c r="AM450" s="48">
        <f t="shared" si="3101"/>
        <v>45</v>
      </c>
      <c r="AN450" s="48">
        <f t="shared" si="3101"/>
        <v>2.7</v>
      </c>
    </row>
    <row r="451" spans="1:40" ht="15" customHeight="1" x14ac:dyDescent="0.15">
      <c r="A451" s="3"/>
      <c r="B451" s="4"/>
      <c r="C451" s="19" t="s">
        <v>24</v>
      </c>
      <c r="D451" s="32">
        <f t="shared" si="2758"/>
        <v>1</v>
      </c>
      <c r="E451" s="12">
        <f t="shared" ref="E451:I451" si="3188">IF($D451=0,0,E964/$D451*100)</f>
        <v>0</v>
      </c>
      <c r="F451" s="12">
        <f t="shared" si="3188"/>
        <v>0</v>
      </c>
      <c r="G451" s="12">
        <f t="shared" si="3188"/>
        <v>100</v>
      </c>
      <c r="H451" s="12">
        <f t="shared" si="3188"/>
        <v>0</v>
      </c>
      <c r="I451" s="12">
        <f t="shared" si="3188"/>
        <v>0</v>
      </c>
      <c r="J451" s="32">
        <f t="shared" si="2760"/>
        <v>0</v>
      </c>
      <c r="K451" s="12">
        <f t="shared" ref="K451:R451" si="3189">IF($J451=0,0,K964/$J451*100)</f>
        <v>0</v>
      </c>
      <c r="L451" s="12">
        <f t="shared" si="3189"/>
        <v>0</v>
      </c>
      <c r="M451" s="12">
        <f t="shared" si="3189"/>
        <v>0</v>
      </c>
      <c r="N451" s="12">
        <f t="shared" si="3189"/>
        <v>0</v>
      </c>
      <c r="O451" s="12">
        <f t="shared" si="3189"/>
        <v>0</v>
      </c>
      <c r="P451" s="12">
        <f t="shared" si="3189"/>
        <v>0</v>
      </c>
      <c r="Q451" s="12">
        <f t="shared" si="3189"/>
        <v>0</v>
      </c>
      <c r="R451" s="12">
        <f t="shared" si="3189"/>
        <v>0</v>
      </c>
      <c r="S451" s="45" t="str">
        <f t="shared" si="3175"/>
        <v>－</v>
      </c>
      <c r="T451" s="45" t="str">
        <f t="shared" si="3167"/>
        <v>－</v>
      </c>
      <c r="U451" s="54" t="str">
        <f t="shared" si="3167"/>
        <v>－</v>
      </c>
      <c r="V451" s="32">
        <f t="shared" si="3167"/>
        <v>0</v>
      </c>
      <c r="W451" s="12">
        <f t="shared" ref="W451:AA451" si="3190">IF($V451=0,0,W964/$V451*100)</f>
        <v>0</v>
      </c>
      <c r="X451" s="12">
        <f t="shared" si="3190"/>
        <v>0</v>
      </c>
      <c r="Y451" s="12">
        <f t="shared" si="3190"/>
        <v>0</v>
      </c>
      <c r="Z451" s="12">
        <f t="shared" si="3190"/>
        <v>0</v>
      </c>
      <c r="AA451" s="12">
        <f t="shared" si="3190"/>
        <v>0</v>
      </c>
      <c r="AB451" s="45" t="str">
        <f t="shared" ref="AB451:AE451" si="3191">AB964</f>
        <v>－</v>
      </c>
      <c r="AC451" s="45" t="str">
        <f t="shared" si="3191"/>
        <v>－</v>
      </c>
      <c r="AD451" s="45" t="str">
        <f t="shared" si="3191"/>
        <v>－</v>
      </c>
      <c r="AE451" s="32">
        <f t="shared" si="3191"/>
        <v>0</v>
      </c>
      <c r="AF451" s="12">
        <f t="shared" ref="AF451:AJ451" si="3192">IF($AE451=0,0,AF964/$AE451*100)</f>
        <v>0</v>
      </c>
      <c r="AG451" s="12">
        <f t="shared" si="3192"/>
        <v>0</v>
      </c>
      <c r="AH451" s="12">
        <f t="shared" si="3192"/>
        <v>0</v>
      </c>
      <c r="AI451" s="12">
        <f t="shared" si="3192"/>
        <v>0</v>
      </c>
      <c r="AJ451" s="12">
        <f t="shared" si="3192"/>
        <v>0</v>
      </c>
      <c r="AK451" s="45" t="str">
        <f t="shared" ref="AK451" si="3193">AK964</f>
        <v>－</v>
      </c>
      <c r="AL451" s="45" t="str">
        <f t="shared" ref="AL451" si="3194">AL964</f>
        <v>－</v>
      </c>
      <c r="AM451" s="45" t="str">
        <f t="shared" si="3101"/>
        <v>－</v>
      </c>
      <c r="AN451" s="45" t="str">
        <f t="shared" si="3101"/>
        <v>－</v>
      </c>
    </row>
    <row r="452" spans="1:40" ht="15" customHeight="1" x14ac:dyDescent="0.15">
      <c r="A452" s="3"/>
      <c r="B452" s="230" t="s">
        <v>18</v>
      </c>
      <c r="C452" s="18" t="s">
        <v>86</v>
      </c>
      <c r="D452" s="31">
        <f t="shared" si="2758"/>
        <v>219</v>
      </c>
      <c r="E452" s="14">
        <f t="shared" ref="E452:I452" si="3195">IF($D452=0,0,E965/$D452*100)</f>
        <v>47.031963470319631</v>
      </c>
      <c r="F452" s="14">
        <f t="shared" si="3195"/>
        <v>4.10958904109589</v>
      </c>
      <c r="G452" s="14">
        <f t="shared" si="3195"/>
        <v>31.506849315068493</v>
      </c>
      <c r="H452" s="14">
        <f t="shared" si="3195"/>
        <v>12.785388127853881</v>
      </c>
      <c r="I452" s="14">
        <f t="shared" si="3195"/>
        <v>4.5662100456620998</v>
      </c>
      <c r="J452" s="31">
        <f t="shared" si="2760"/>
        <v>112</v>
      </c>
      <c r="K452" s="14">
        <f t="shared" ref="K452:R452" si="3196">IF($J452=0,0,K965/$J452*100)</f>
        <v>14.285714285714285</v>
      </c>
      <c r="L452" s="14">
        <f t="shared" si="3196"/>
        <v>22.321428571428573</v>
      </c>
      <c r="M452" s="14">
        <f t="shared" si="3196"/>
        <v>11.607142857142858</v>
      </c>
      <c r="N452" s="14">
        <f t="shared" si="3196"/>
        <v>14.285714285714285</v>
      </c>
      <c r="O452" s="14">
        <f t="shared" si="3196"/>
        <v>8.0357142857142865</v>
      </c>
      <c r="P452" s="14">
        <f t="shared" si="3196"/>
        <v>2.6785714285714284</v>
      </c>
      <c r="Q452" s="14">
        <f t="shared" si="3196"/>
        <v>0.89285714285714279</v>
      </c>
      <c r="R452" s="14">
        <f t="shared" si="3196"/>
        <v>25.892857142857146</v>
      </c>
      <c r="S452" s="48">
        <f t="shared" si="3175"/>
        <v>23.710843373493976</v>
      </c>
      <c r="T452" s="48">
        <f t="shared" si="3167"/>
        <v>23.710843373493976</v>
      </c>
      <c r="U452" s="56">
        <f t="shared" si="3167"/>
        <v>341</v>
      </c>
      <c r="V452" s="31">
        <f t="shared" si="3167"/>
        <v>103</v>
      </c>
      <c r="W452" s="14">
        <f t="shared" ref="W452:AA452" si="3197">IF($V452=0,0,W965/$V452*100)</f>
        <v>29.126213592233007</v>
      </c>
      <c r="X452" s="14">
        <f t="shared" si="3197"/>
        <v>27.184466019417474</v>
      </c>
      <c r="Y452" s="14">
        <f t="shared" si="3197"/>
        <v>14.563106796116504</v>
      </c>
      <c r="Z452" s="14">
        <f t="shared" si="3197"/>
        <v>11.650485436893204</v>
      </c>
      <c r="AA452" s="14">
        <f t="shared" si="3197"/>
        <v>17.475728155339805</v>
      </c>
      <c r="AB452" s="48">
        <f t="shared" ref="AB452:AE452" si="3198">AB965</f>
        <v>34.783613445378151</v>
      </c>
      <c r="AC452" s="48">
        <f t="shared" si="3198"/>
        <v>53.756493506493506</v>
      </c>
      <c r="AD452" s="48">
        <f t="shared" si="3198"/>
        <v>100</v>
      </c>
      <c r="AE452" s="31">
        <f t="shared" si="3198"/>
        <v>74</v>
      </c>
      <c r="AF452" s="14">
        <f t="shared" ref="AF452:AJ452" si="3199">IF($AE452=0,0,AF965/$AE452*100)</f>
        <v>33.783783783783782</v>
      </c>
      <c r="AG452" s="14">
        <f t="shared" si="3199"/>
        <v>16.216216216216218</v>
      </c>
      <c r="AH452" s="14">
        <f t="shared" si="3199"/>
        <v>9.4594594594594597</v>
      </c>
      <c r="AI452" s="14">
        <f t="shared" si="3199"/>
        <v>4.0540540540540544</v>
      </c>
      <c r="AJ452" s="14">
        <f t="shared" si="3199"/>
        <v>36.486486486486484</v>
      </c>
      <c r="AK452" s="48">
        <f t="shared" ref="AK452" si="3200">AK965</f>
        <v>17.306644714623438</v>
      </c>
      <c r="AL452" s="48">
        <f t="shared" ref="AL452" si="3201">AL965</f>
        <v>13</v>
      </c>
      <c r="AM452" s="48">
        <f t="shared" si="3101"/>
        <v>50</v>
      </c>
      <c r="AN452" s="48">
        <f t="shared" si="3101"/>
        <v>1</v>
      </c>
    </row>
    <row r="453" spans="1:40" ht="15" customHeight="1" x14ac:dyDescent="0.15">
      <c r="A453" s="3"/>
      <c r="B453" s="231"/>
      <c r="C453" s="18" t="s">
        <v>798</v>
      </c>
      <c r="D453" s="31">
        <f t="shared" si="2758"/>
        <v>93</v>
      </c>
      <c r="E453" s="14">
        <f t="shared" ref="E453:I453" si="3202">IF($D453=0,0,E966/$D453*100)</f>
        <v>23.655913978494624</v>
      </c>
      <c r="F453" s="14">
        <f t="shared" si="3202"/>
        <v>6.4516129032258061</v>
      </c>
      <c r="G453" s="14">
        <f t="shared" si="3202"/>
        <v>54.838709677419352</v>
      </c>
      <c r="H453" s="14">
        <f t="shared" si="3202"/>
        <v>7.5268817204301079</v>
      </c>
      <c r="I453" s="14">
        <f t="shared" si="3202"/>
        <v>7.5268817204301079</v>
      </c>
      <c r="J453" s="31">
        <f t="shared" si="2760"/>
        <v>28</v>
      </c>
      <c r="K453" s="14">
        <f t="shared" ref="K453:R453" si="3203">IF($J453=0,0,K966/$J453*100)</f>
        <v>39.285714285714285</v>
      </c>
      <c r="L453" s="14">
        <f t="shared" si="3203"/>
        <v>42.857142857142854</v>
      </c>
      <c r="M453" s="14">
        <f t="shared" si="3203"/>
        <v>7.1428571428571423</v>
      </c>
      <c r="N453" s="14">
        <f t="shared" si="3203"/>
        <v>7.1428571428571423</v>
      </c>
      <c r="O453" s="14">
        <f t="shared" si="3203"/>
        <v>0</v>
      </c>
      <c r="P453" s="14">
        <f t="shared" si="3203"/>
        <v>0</v>
      </c>
      <c r="Q453" s="14">
        <f t="shared" si="3203"/>
        <v>3.5714285714285712</v>
      </c>
      <c r="R453" s="14">
        <f t="shared" si="3203"/>
        <v>0</v>
      </c>
      <c r="S453" s="48">
        <f t="shared" si="3175"/>
        <v>10.25</v>
      </c>
      <c r="T453" s="48">
        <f t="shared" si="3167"/>
        <v>10.25</v>
      </c>
      <c r="U453" s="56">
        <f t="shared" si="3167"/>
        <v>206</v>
      </c>
      <c r="V453" s="31">
        <f t="shared" si="3167"/>
        <v>27</v>
      </c>
      <c r="W453" s="14">
        <f t="shared" ref="W453:AA453" si="3204">IF($V453=0,0,W966/$V453*100)</f>
        <v>40.74074074074074</v>
      </c>
      <c r="X453" s="14">
        <f t="shared" si="3204"/>
        <v>37.037037037037038</v>
      </c>
      <c r="Y453" s="14">
        <f t="shared" si="3204"/>
        <v>11.111111111111111</v>
      </c>
      <c r="Z453" s="14">
        <f t="shared" si="3204"/>
        <v>7.4074074074074066</v>
      </c>
      <c r="AA453" s="14">
        <f t="shared" si="3204"/>
        <v>3.7037037037037033</v>
      </c>
      <c r="AB453" s="48">
        <f t="shared" ref="AB453:AE453" si="3205">AB966</f>
        <v>24.126290376290374</v>
      </c>
      <c r="AC453" s="48">
        <f t="shared" si="3205"/>
        <v>41.81890331890331</v>
      </c>
      <c r="AD453" s="48">
        <f t="shared" si="3205"/>
        <v>100</v>
      </c>
      <c r="AE453" s="31">
        <f t="shared" si="3205"/>
        <v>16</v>
      </c>
      <c r="AF453" s="14">
        <f t="shared" ref="AF453:AJ453" si="3206">IF($AE453=0,0,AF966/$AE453*100)</f>
        <v>12.5</v>
      </c>
      <c r="AG453" s="14">
        <f t="shared" si="3206"/>
        <v>50</v>
      </c>
      <c r="AH453" s="14">
        <f t="shared" si="3206"/>
        <v>18.75</v>
      </c>
      <c r="AI453" s="14">
        <f t="shared" si="3206"/>
        <v>0</v>
      </c>
      <c r="AJ453" s="14">
        <f t="shared" si="3206"/>
        <v>18.75</v>
      </c>
      <c r="AK453" s="48">
        <f t="shared" ref="AK453" si="3207">AK966</f>
        <v>20.564102564102566</v>
      </c>
      <c r="AL453" s="48">
        <f t="shared" ref="AL453" si="3208">AL966</f>
        <v>18</v>
      </c>
      <c r="AM453" s="48">
        <f t="shared" si="3101"/>
        <v>33</v>
      </c>
      <c r="AN453" s="48">
        <f t="shared" si="3101"/>
        <v>7.5</v>
      </c>
    </row>
    <row r="454" spans="1:40" ht="15" customHeight="1" x14ac:dyDescent="0.15">
      <c r="A454" s="3"/>
      <c r="B454" s="231"/>
      <c r="C454" s="18" t="s">
        <v>87</v>
      </c>
      <c r="D454" s="31">
        <f t="shared" si="2758"/>
        <v>178</v>
      </c>
      <c r="E454" s="14">
        <f t="shared" ref="E454:I454" si="3209">IF($D454=0,0,E967/$D454*100)</f>
        <v>46.067415730337082</v>
      </c>
      <c r="F454" s="14">
        <f t="shared" si="3209"/>
        <v>5.0561797752808983</v>
      </c>
      <c r="G454" s="14">
        <f t="shared" si="3209"/>
        <v>39.325842696629216</v>
      </c>
      <c r="H454" s="14">
        <f t="shared" si="3209"/>
        <v>4.4943820224719104</v>
      </c>
      <c r="I454" s="14">
        <f t="shared" si="3209"/>
        <v>5.0561797752808983</v>
      </c>
      <c r="J454" s="31">
        <f t="shared" si="2760"/>
        <v>91</v>
      </c>
      <c r="K454" s="14">
        <f t="shared" ref="K454:R454" si="3210">IF($J454=0,0,K967/$J454*100)</f>
        <v>12.087912087912088</v>
      </c>
      <c r="L454" s="14">
        <f t="shared" si="3210"/>
        <v>35.164835164835168</v>
      </c>
      <c r="M454" s="14">
        <f t="shared" si="3210"/>
        <v>17.582417582417584</v>
      </c>
      <c r="N454" s="14">
        <f t="shared" si="3210"/>
        <v>15.384615384615385</v>
      </c>
      <c r="O454" s="14">
        <f t="shared" si="3210"/>
        <v>6.593406593406594</v>
      </c>
      <c r="P454" s="14">
        <f t="shared" si="3210"/>
        <v>2.197802197802198</v>
      </c>
      <c r="Q454" s="14">
        <f t="shared" si="3210"/>
        <v>0</v>
      </c>
      <c r="R454" s="14">
        <f t="shared" si="3210"/>
        <v>10.989010989010989</v>
      </c>
      <c r="S454" s="48">
        <f t="shared" si="3175"/>
        <v>13.703703703703704</v>
      </c>
      <c r="T454" s="48">
        <f t="shared" si="3167"/>
        <v>13.703703703703704</v>
      </c>
      <c r="U454" s="56">
        <f t="shared" si="3167"/>
        <v>199</v>
      </c>
      <c r="V454" s="31">
        <f t="shared" si="3167"/>
        <v>83</v>
      </c>
      <c r="W454" s="14">
        <f t="shared" ref="W454:AA454" si="3211">IF($V454=0,0,W967/$V454*100)</f>
        <v>30.120481927710845</v>
      </c>
      <c r="X454" s="14">
        <f t="shared" si="3211"/>
        <v>15.66265060240964</v>
      </c>
      <c r="Y454" s="14">
        <f t="shared" si="3211"/>
        <v>21.686746987951807</v>
      </c>
      <c r="Z454" s="14">
        <f t="shared" si="3211"/>
        <v>20.481927710843372</v>
      </c>
      <c r="AA454" s="14">
        <f t="shared" si="3211"/>
        <v>12.048192771084338</v>
      </c>
      <c r="AB454" s="48">
        <f t="shared" ref="AB454:AE454" si="3212">AB967</f>
        <v>45.537073276799298</v>
      </c>
      <c r="AC454" s="48">
        <f t="shared" si="3212"/>
        <v>69.254298941798936</v>
      </c>
      <c r="AD454" s="48">
        <f t="shared" si="3212"/>
        <v>100</v>
      </c>
      <c r="AE454" s="31">
        <f t="shared" si="3212"/>
        <v>59</v>
      </c>
      <c r="AF454" s="14">
        <f t="shared" ref="AF454:AJ454" si="3213">IF($AE454=0,0,AF967/$AE454*100)</f>
        <v>22.033898305084744</v>
      </c>
      <c r="AG454" s="14">
        <f t="shared" si="3213"/>
        <v>42.372881355932201</v>
      </c>
      <c r="AH454" s="14">
        <f t="shared" si="3213"/>
        <v>8.4745762711864394</v>
      </c>
      <c r="AI454" s="14">
        <f t="shared" si="3213"/>
        <v>5.0847457627118651</v>
      </c>
      <c r="AJ454" s="14">
        <f t="shared" si="3213"/>
        <v>22.033898305084744</v>
      </c>
      <c r="AK454" s="48">
        <f t="shared" ref="AK454" si="3214">AK967</f>
        <v>20.096490683229813</v>
      </c>
      <c r="AL454" s="48">
        <f t="shared" ref="AL454:AN469" si="3215">AL967</f>
        <v>20</v>
      </c>
      <c r="AM454" s="48">
        <f t="shared" si="3215"/>
        <v>50</v>
      </c>
      <c r="AN454" s="48">
        <f t="shared" si="3215"/>
        <v>6.666666666666667</v>
      </c>
    </row>
    <row r="455" spans="1:40" ht="15" customHeight="1" x14ac:dyDescent="0.15">
      <c r="A455" s="3"/>
      <c r="B455" s="231"/>
      <c r="C455" s="18" t="s">
        <v>88</v>
      </c>
      <c r="D455" s="31">
        <f t="shared" ref="D455:D513" si="3216">D968</f>
        <v>490</v>
      </c>
      <c r="E455" s="14">
        <f t="shared" ref="E455:I455" si="3217">IF($D455=0,0,E968/$D455*100)</f>
        <v>42.244897959183675</v>
      </c>
      <c r="F455" s="14">
        <f t="shared" si="3217"/>
        <v>4.8979591836734695</v>
      </c>
      <c r="G455" s="14">
        <f t="shared" si="3217"/>
        <v>38.775510204081634</v>
      </c>
      <c r="H455" s="14">
        <f t="shared" si="3217"/>
        <v>8.7755102040816322</v>
      </c>
      <c r="I455" s="14">
        <f t="shared" si="3217"/>
        <v>5.3061224489795915</v>
      </c>
      <c r="J455" s="31">
        <f t="shared" ref="J455:J513" si="3218">J968</f>
        <v>231</v>
      </c>
      <c r="K455" s="14">
        <f t="shared" ref="K455:R455" si="3219">IF($J455=0,0,K968/$J455*100)</f>
        <v>16.450216450216452</v>
      </c>
      <c r="L455" s="14">
        <f t="shared" si="3219"/>
        <v>29.870129870129869</v>
      </c>
      <c r="M455" s="14">
        <f t="shared" si="3219"/>
        <v>13.419913419913421</v>
      </c>
      <c r="N455" s="14">
        <f t="shared" si="3219"/>
        <v>13.852813852813853</v>
      </c>
      <c r="O455" s="14">
        <f t="shared" si="3219"/>
        <v>6.4935064935064926</v>
      </c>
      <c r="P455" s="14">
        <f t="shared" si="3219"/>
        <v>2.1645021645021645</v>
      </c>
      <c r="Q455" s="14">
        <f t="shared" si="3219"/>
        <v>0.86580086580086579</v>
      </c>
      <c r="R455" s="14">
        <f t="shared" si="3219"/>
        <v>16.883116883116884</v>
      </c>
      <c r="S455" s="48">
        <f t="shared" si="3175"/>
        <v>17.526041666666668</v>
      </c>
      <c r="T455" s="48">
        <f t="shared" si="3167"/>
        <v>17.526041666666668</v>
      </c>
      <c r="U455" s="56">
        <f t="shared" si="3167"/>
        <v>341</v>
      </c>
      <c r="V455" s="31">
        <f t="shared" si="3167"/>
        <v>213</v>
      </c>
      <c r="W455" s="14">
        <f t="shared" ref="W455:AA455" si="3220">IF($V455=0,0,W968/$V455*100)</f>
        <v>30.985915492957744</v>
      </c>
      <c r="X455" s="14">
        <f t="shared" si="3220"/>
        <v>23.943661971830984</v>
      </c>
      <c r="Y455" s="14">
        <f t="shared" si="3220"/>
        <v>16.901408450704224</v>
      </c>
      <c r="Z455" s="14">
        <f t="shared" si="3220"/>
        <v>14.553990610328638</v>
      </c>
      <c r="AA455" s="14">
        <f t="shared" si="3220"/>
        <v>13.615023474178404</v>
      </c>
      <c r="AB455" s="48">
        <f t="shared" ref="AB455:AE455" si="3221">AB968</f>
        <v>37.544005662212179</v>
      </c>
      <c r="AC455" s="48">
        <f t="shared" si="3221"/>
        <v>58.543195269890184</v>
      </c>
      <c r="AD455" s="48">
        <f t="shared" si="3221"/>
        <v>100</v>
      </c>
      <c r="AE455" s="31">
        <f t="shared" si="3221"/>
        <v>149</v>
      </c>
      <c r="AF455" s="14">
        <f t="shared" ref="AF455:AJ455" si="3222">IF($AE455=0,0,AF968/$AE455*100)</f>
        <v>26.845637583892618</v>
      </c>
      <c r="AG455" s="14">
        <f t="shared" si="3222"/>
        <v>30.201342281879196</v>
      </c>
      <c r="AH455" s="14">
        <f t="shared" si="3222"/>
        <v>10.067114093959731</v>
      </c>
      <c r="AI455" s="14">
        <f t="shared" si="3222"/>
        <v>4.0268456375838921</v>
      </c>
      <c r="AJ455" s="14">
        <f t="shared" si="3222"/>
        <v>28.859060402684566</v>
      </c>
      <c r="AK455" s="48">
        <f t="shared" ref="AK455" si="3223">AK968</f>
        <v>18.916832135369869</v>
      </c>
      <c r="AL455" s="48">
        <f t="shared" ref="AL455" si="3224">AL968</f>
        <v>17.071428571428569</v>
      </c>
      <c r="AM455" s="48">
        <f t="shared" si="3215"/>
        <v>50</v>
      </c>
      <c r="AN455" s="48">
        <f t="shared" si="3215"/>
        <v>1</v>
      </c>
    </row>
    <row r="456" spans="1:40" ht="15" customHeight="1" x14ac:dyDescent="0.15">
      <c r="A456" s="3"/>
      <c r="B456" s="231"/>
      <c r="C456" s="18" t="s">
        <v>9</v>
      </c>
      <c r="D456" s="31">
        <f t="shared" si="3216"/>
        <v>561</v>
      </c>
      <c r="E456" s="14">
        <f t="shared" ref="E456:I456" si="3225">IF($D456=0,0,E969/$D456*100)</f>
        <v>24.420677361853834</v>
      </c>
      <c r="F456" s="14">
        <f t="shared" si="3225"/>
        <v>5.525846702317291</v>
      </c>
      <c r="G456" s="14">
        <f t="shared" si="3225"/>
        <v>60.249554367201426</v>
      </c>
      <c r="H456" s="14">
        <f t="shared" si="3225"/>
        <v>3.0303030303030303</v>
      </c>
      <c r="I456" s="14">
        <f t="shared" si="3225"/>
        <v>6.7736185383244205</v>
      </c>
      <c r="J456" s="31">
        <f t="shared" si="3218"/>
        <v>168</v>
      </c>
      <c r="K456" s="14">
        <f t="shared" ref="K456:R456" si="3226">IF($J456=0,0,K969/$J456*100)</f>
        <v>36.30952380952381</v>
      </c>
      <c r="L456" s="14">
        <f t="shared" si="3226"/>
        <v>42.857142857142854</v>
      </c>
      <c r="M456" s="14">
        <f t="shared" si="3226"/>
        <v>7.7380952380952381</v>
      </c>
      <c r="N456" s="14">
        <f t="shared" si="3226"/>
        <v>2.3809523809523809</v>
      </c>
      <c r="O456" s="14">
        <f t="shared" si="3226"/>
        <v>0.59523809523809523</v>
      </c>
      <c r="P456" s="14">
        <f t="shared" si="3226"/>
        <v>2.9761904761904758</v>
      </c>
      <c r="Q456" s="14">
        <f t="shared" si="3226"/>
        <v>0</v>
      </c>
      <c r="R456" s="14">
        <f t="shared" si="3226"/>
        <v>7.1428571428571423</v>
      </c>
      <c r="S456" s="48">
        <f t="shared" si="3175"/>
        <v>8.7884615384615383</v>
      </c>
      <c r="T456" s="48">
        <f t="shared" si="3167"/>
        <v>8.7884615384615383</v>
      </c>
      <c r="U456" s="56">
        <f t="shared" si="3167"/>
        <v>199</v>
      </c>
      <c r="V456" s="31">
        <f t="shared" si="3167"/>
        <v>145</v>
      </c>
      <c r="W456" s="14">
        <f t="shared" ref="W456:AA456" si="3227">IF($V456=0,0,W969/$V456*100)</f>
        <v>47.586206896551722</v>
      </c>
      <c r="X456" s="14">
        <f t="shared" si="3227"/>
        <v>24.827586206896552</v>
      </c>
      <c r="Y456" s="14">
        <f t="shared" si="3227"/>
        <v>11.724137931034482</v>
      </c>
      <c r="Z456" s="14">
        <f t="shared" si="3227"/>
        <v>5.5172413793103452</v>
      </c>
      <c r="AA456" s="14">
        <f t="shared" si="3227"/>
        <v>10.344827586206897</v>
      </c>
      <c r="AB456" s="48">
        <f t="shared" ref="AB456:AE456" si="3228">AB969</f>
        <v>20.646564973488044</v>
      </c>
      <c r="AC456" s="48">
        <f t="shared" si="3228"/>
        <v>44.000876173007306</v>
      </c>
      <c r="AD456" s="48">
        <f t="shared" si="3228"/>
        <v>100</v>
      </c>
      <c r="AE456" s="31">
        <f t="shared" si="3228"/>
        <v>80</v>
      </c>
      <c r="AF456" s="14">
        <f t="shared" ref="AF456:AJ456" si="3229">IF($AE456=0,0,AF969/$AE456*100)</f>
        <v>28.749999999999996</v>
      </c>
      <c r="AG456" s="14">
        <f t="shared" si="3229"/>
        <v>30</v>
      </c>
      <c r="AH456" s="14">
        <f t="shared" si="3229"/>
        <v>10</v>
      </c>
      <c r="AI456" s="14">
        <f t="shared" si="3229"/>
        <v>1.25</v>
      </c>
      <c r="AJ456" s="14">
        <f t="shared" si="3229"/>
        <v>30</v>
      </c>
      <c r="AK456" s="48">
        <f t="shared" ref="AK456" si="3230">AK969</f>
        <v>16.505612244897957</v>
      </c>
      <c r="AL456" s="48">
        <f t="shared" ref="AL456" si="3231">AL969</f>
        <v>15</v>
      </c>
      <c r="AM456" s="48">
        <f t="shared" si="3215"/>
        <v>40</v>
      </c>
      <c r="AN456" s="48">
        <f t="shared" si="3215"/>
        <v>1</v>
      </c>
    </row>
    <row r="457" spans="1:40" ht="15" customHeight="1" x14ac:dyDescent="0.15">
      <c r="A457" s="6"/>
      <c r="B457" s="4"/>
      <c r="C457" s="19" t="s">
        <v>24</v>
      </c>
      <c r="D457" s="32">
        <f t="shared" si="3216"/>
        <v>0</v>
      </c>
      <c r="E457" s="12">
        <f t="shared" ref="E457:I457" si="3232">IF($D457=0,0,E970/$D457*100)</f>
        <v>0</v>
      </c>
      <c r="F457" s="12">
        <f t="shared" si="3232"/>
        <v>0</v>
      </c>
      <c r="G457" s="12">
        <f t="shared" si="3232"/>
        <v>0</v>
      </c>
      <c r="H457" s="12">
        <f t="shared" si="3232"/>
        <v>0</v>
      </c>
      <c r="I457" s="12">
        <f t="shared" si="3232"/>
        <v>0</v>
      </c>
      <c r="J457" s="32">
        <f t="shared" si="3218"/>
        <v>0</v>
      </c>
      <c r="K457" s="12">
        <f t="shared" ref="K457:R457" si="3233">IF($J457=0,0,K970/$J457*100)</f>
        <v>0</v>
      </c>
      <c r="L457" s="12">
        <f t="shared" si="3233"/>
        <v>0</v>
      </c>
      <c r="M457" s="12">
        <f t="shared" si="3233"/>
        <v>0</v>
      </c>
      <c r="N457" s="12">
        <f t="shared" si="3233"/>
        <v>0</v>
      </c>
      <c r="O457" s="12">
        <f t="shared" si="3233"/>
        <v>0</v>
      </c>
      <c r="P457" s="12">
        <f t="shared" si="3233"/>
        <v>0</v>
      </c>
      <c r="Q457" s="12">
        <f t="shared" si="3233"/>
        <v>0</v>
      </c>
      <c r="R457" s="12">
        <f t="shared" si="3233"/>
        <v>0</v>
      </c>
      <c r="S457" s="45" t="str">
        <f t="shared" si="3175"/>
        <v>－</v>
      </c>
      <c r="T457" s="45" t="str">
        <f t="shared" si="3167"/>
        <v>－</v>
      </c>
      <c r="U457" s="54" t="str">
        <f t="shared" si="3167"/>
        <v>－</v>
      </c>
      <c r="V457" s="32">
        <f t="shared" si="3167"/>
        <v>0</v>
      </c>
      <c r="W457" s="12">
        <f t="shared" ref="W457:AA457" si="3234">IF($V457=0,0,W970/$V457*100)</f>
        <v>0</v>
      </c>
      <c r="X457" s="12">
        <f t="shared" si="3234"/>
        <v>0</v>
      </c>
      <c r="Y457" s="12">
        <f t="shared" si="3234"/>
        <v>0</v>
      </c>
      <c r="Z457" s="12">
        <f t="shared" si="3234"/>
        <v>0</v>
      </c>
      <c r="AA457" s="12">
        <f t="shared" si="3234"/>
        <v>0</v>
      </c>
      <c r="AB457" s="45" t="str">
        <f t="shared" ref="AB457:AE457" si="3235">AB970</f>
        <v>－</v>
      </c>
      <c r="AC457" s="45" t="str">
        <f t="shared" si="3235"/>
        <v>－</v>
      </c>
      <c r="AD457" s="45" t="str">
        <f t="shared" si="3235"/>
        <v>－</v>
      </c>
      <c r="AE457" s="32">
        <f t="shared" si="3235"/>
        <v>0</v>
      </c>
      <c r="AF457" s="12">
        <f t="shared" ref="AF457:AJ457" si="3236">IF($AE457=0,0,AF970/$AE457*100)</f>
        <v>0</v>
      </c>
      <c r="AG457" s="12">
        <f t="shared" si="3236"/>
        <v>0</v>
      </c>
      <c r="AH457" s="12">
        <f t="shared" si="3236"/>
        <v>0</v>
      </c>
      <c r="AI457" s="12">
        <f t="shared" si="3236"/>
        <v>0</v>
      </c>
      <c r="AJ457" s="12">
        <f t="shared" si="3236"/>
        <v>0</v>
      </c>
      <c r="AK457" s="45" t="str">
        <f t="shared" ref="AK457" si="3237">AK970</f>
        <v>－</v>
      </c>
      <c r="AL457" s="45" t="str">
        <f t="shared" ref="AL457" si="3238">AL970</f>
        <v>－</v>
      </c>
      <c r="AM457" s="45" t="str">
        <f t="shared" si="3215"/>
        <v>－</v>
      </c>
      <c r="AN457" s="45" t="str">
        <f t="shared" si="3215"/>
        <v>－</v>
      </c>
    </row>
    <row r="458" spans="1:40" ht="15" hidden="1" customHeight="1" x14ac:dyDescent="0.15">
      <c r="A458" s="3" t="s">
        <v>94</v>
      </c>
      <c r="B458" s="23" t="s">
        <v>10</v>
      </c>
      <c r="C458" s="18" t="s">
        <v>90</v>
      </c>
      <c r="D458" s="31">
        <f t="shared" si="3216"/>
        <v>849</v>
      </c>
      <c r="E458" s="14">
        <f t="shared" ref="E458:I458" si="3239">IF($D458=0,0,E971/$D458*100)</f>
        <v>55.59481743227326</v>
      </c>
      <c r="F458" s="14">
        <f t="shared" si="3239"/>
        <v>4.946996466431095</v>
      </c>
      <c r="G458" s="14">
        <f t="shared" si="3239"/>
        <v>28.150765606595996</v>
      </c>
      <c r="H458" s="14">
        <f t="shared" si="3239"/>
        <v>7.1849234393404</v>
      </c>
      <c r="I458" s="14">
        <f t="shared" si="3239"/>
        <v>4.1224970553592462</v>
      </c>
      <c r="J458" s="31">
        <f t="shared" si="3218"/>
        <v>514</v>
      </c>
      <c r="K458" s="14">
        <f t="shared" ref="K458:R458" si="3240">IF($J458=0,0,K971/$J458*100)</f>
        <v>6.2256809338521402</v>
      </c>
      <c r="L458" s="14">
        <f t="shared" si="3240"/>
        <v>23.540856031128403</v>
      </c>
      <c r="M458" s="14">
        <f t="shared" si="3240"/>
        <v>12.2568093385214</v>
      </c>
      <c r="N458" s="14">
        <f t="shared" si="3240"/>
        <v>11.284046692607005</v>
      </c>
      <c r="O458" s="14">
        <f t="shared" si="3240"/>
        <v>10.505836575875486</v>
      </c>
      <c r="P458" s="14">
        <f t="shared" si="3240"/>
        <v>9.5330739299610894</v>
      </c>
      <c r="Q458" s="14">
        <f t="shared" si="3240"/>
        <v>15.56420233463035</v>
      </c>
      <c r="R458" s="14">
        <f t="shared" si="3240"/>
        <v>11.089494163424124</v>
      </c>
      <c r="S458" s="48">
        <f t="shared" si="3175"/>
        <v>64.700218818380748</v>
      </c>
      <c r="T458" s="48">
        <f t="shared" si="3167"/>
        <v>64.700218818380748</v>
      </c>
      <c r="U458" s="56">
        <f t="shared" si="3167"/>
        <v>206</v>
      </c>
      <c r="V458" s="31">
        <f t="shared" si="3167"/>
        <v>487</v>
      </c>
      <c r="W458" s="14">
        <f t="shared" ref="W458:AA458" si="3241">IF($V458=0,0,W971/$V458*100)</f>
        <v>21.765913757700204</v>
      </c>
      <c r="X458" s="14">
        <f t="shared" si="3241"/>
        <v>22.176591375770023</v>
      </c>
      <c r="Y458" s="14">
        <f t="shared" si="3241"/>
        <v>26.078028747433262</v>
      </c>
      <c r="Z458" s="14">
        <f t="shared" si="3241"/>
        <v>13.347022587268995</v>
      </c>
      <c r="AA458" s="14">
        <f t="shared" si="3241"/>
        <v>16.632443531827516</v>
      </c>
      <c r="AB458" s="48">
        <f t="shared" ref="AB458:AE458" si="3242">AB971</f>
        <v>43.854043940715407</v>
      </c>
      <c r="AC458" s="48">
        <f t="shared" si="3242"/>
        <v>59.349139466434849</v>
      </c>
      <c r="AD458" s="48">
        <f t="shared" si="3242"/>
        <v>100</v>
      </c>
      <c r="AE458" s="31">
        <f t="shared" si="3242"/>
        <v>387</v>
      </c>
      <c r="AF458" s="14">
        <f t="shared" ref="AF458:AJ458" si="3243">IF($AE458=0,0,AF971/$AE458*100)</f>
        <v>14.987080103359174</v>
      </c>
      <c r="AG458" s="14">
        <f t="shared" si="3243"/>
        <v>24.547803617571059</v>
      </c>
      <c r="AH458" s="14">
        <f t="shared" si="3243"/>
        <v>19.896640826873384</v>
      </c>
      <c r="AI458" s="14">
        <f t="shared" si="3243"/>
        <v>13.953488372093023</v>
      </c>
      <c r="AJ458" s="14">
        <f t="shared" si="3243"/>
        <v>26.614987080103358</v>
      </c>
      <c r="AK458" s="48">
        <f t="shared" ref="AK458" si="3244">AK971</f>
        <v>27.53695723447132</v>
      </c>
      <c r="AL458" s="48">
        <f t="shared" ref="AL458" si="3245">AL971</f>
        <v>25</v>
      </c>
      <c r="AM458" s="48">
        <f t="shared" si="3215"/>
        <v>166.66666666666666</v>
      </c>
      <c r="AN458" s="48">
        <f t="shared" si="3215"/>
        <v>1</v>
      </c>
    </row>
    <row r="459" spans="1:40" ht="15" hidden="1" customHeight="1" x14ac:dyDescent="0.15">
      <c r="A459" s="3"/>
      <c r="B459" s="24" t="s">
        <v>11</v>
      </c>
      <c r="C459" s="18" t="s">
        <v>91</v>
      </c>
      <c r="D459" s="31">
        <f t="shared" si="3216"/>
        <v>684</v>
      </c>
      <c r="E459" s="14">
        <f t="shared" ref="E459:I459" si="3246">IF($D459=0,0,E972/$D459*100)</f>
        <v>30.409356725146196</v>
      </c>
      <c r="F459" s="14">
        <f t="shared" si="3246"/>
        <v>6.140350877192982</v>
      </c>
      <c r="G459" s="14">
        <f t="shared" si="3246"/>
        <v>51.461988304093566</v>
      </c>
      <c r="H459" s="14">
        <f t="shared" si="3246"/>
        <v>5.9941520467836256</v>
      </c>
      <c r="I459" s="14">
        <f t="shared" si="3246"/>
        <v>5.9941520467836256</v>
      </c>
      <c r="J459" s="31">
        <f t="shared" si="3218"/>
        <v>250</v>
      </c>
      <c r="K459" s="14">
        <f t="shared" ref="K459:R459" si="3247">IF($J459=0,0,K972/$J459*100)</f>
        <v>29.599999999999998</v>
      </c>
      <c r="L459" s="14">
        <f t="shared" si="3247"/>
        <v>30.4</v>
      </c>
      <c r="M459" s="14">
        <f t="shared" si="3247"/>
        <v>9.6</v>
      </c>
      <c r="N459" s="14">
        <f t="shared" si="3247"/>
        <v>7.1999999999999993</v>
      </c>
      <c r="O459" s="14">
        <f t="shared" si="3247"/>
        <v>5.6000000000000005</v>
      </c>
      <c r="P459" s="14">
        <f t="shared" si="3247"/>
        <v>5.6000000000000005</v>
      </c>
      <c r="Q459" s="14">
        <f t="shared" si="3247"/>
        <v>3.2</v>
      </c>
      <c r="R459" s="14">
        <f t="shared" si="3247"/>
        <v>8.7999999999999989</v>
      </c>
      <c r="S459" s="48">
        <f t="shared" si="3175"/>
        <v>25.004385964912281</v>
      </c>
      <c r="T459" s="48">
        <f t="shared" si="3167"/>
        <v>25.004385964912281</v>
      </c>
      <c r="U459" s="56">
        <f t="shared" si="3167"/>
        <v>341</v>
      </c>
      <c r="V459" s="31">
        <f t="shared" si="3167"/>
        <v>227</v>
      </c>
      <c r="W459" s="14">
        <f t="shared" ref="W459:AA459" si="3248">IF($V459=0,0,W972/$V459*100)</f>
        <v>36.563876651982383</v>
      </c>
      <c r="X459" s="14">
        <f t="shared" si="3248"/>
        <v>25.991189427312776</v>
      </c>
      <c r="Y459" s="14">
        <f t="shared" si="3248"/>
        <v>15.859030837004406</v>
      </c>
      <c r="Z459" s="14">
        <f t="shared" si="3248"/>
        <v>9.251101321585903</v>
      </c>
      <c r="AA459" s="14">
        <f t="shared" si="3248"/>
        <v>12.334801762114537</v>
      </c>
      <c r="AB459" s="48">
        <f t="shared" ref="AB459:AE459" si="3249">AB972</f>
        <v>30.414953555657057</v>
      </c>
      <c r="AC459" s="48">
        <f t="shared" si="3249"/>
        <v>52.177377220480643</v>
      </c>
      <c r="AD459" s="48">
        <f t="shared" si="3249"/>
        <v>100</v>
      </c>
      <c r="AE459" s="31">
        <f t="shared" si="3249"/>
        <v>150</v>
      </c>
      <c r="AF459" s="14">
        <f t="shared" ref="AF459:AJ459" si="3250">IF($AE459=0,0,AF972/$AE459*100)</f>
        <v>24</v>
      </c>
      <c r="AG459" s="14">
        <f t="shared" si="3250"/>
        <v>30</v>
      </c>
      <c r="AH459" s="14">
        <f t="shared" si="3250"/>
        <v>16.666666666666664</v>
      </c>
      <c r="AI459" s="14">
        <f t="shared" si="3250"/>
        <v>4.666666666666667</v>
      </c>
      <c r="AJ459" s="14">
        <f t="shared" si="3250"/>
        <v>24.666666666666668</v>
      </c>
      <c r="AK459" s="48">
        <f t="shared" ref="AK459" si="3251">AK972</f>
        <v>21.207714630502242</v>
      </c>
      <c r="AL459" s="48">
        <f t="shared" ref="AL459" si="3252">AL972</f>
        <v>20</v>
      </c>
      <c r="AM459" s="48">
        <f t="shared" si="3215"/>
        <v>60</v>
      </c>
      <c r="AN459" s="48">
        <f t="shared" si="3215"/>
        <v>5</v>
      </c>
    </row>
    <row r="460" spans="1:40" ht="15" hidden="1" customHeight="1" x14ac:dyDescent="0.15">
      <c r="A460" s="3"/>
      <c r="B460" s="3"/>
      <c r="C460" s="18" t="s">
        <v>92</v>
      </c>
      <c r="D460" s="31">
        <f t="shared" si="3216"/>
        <v>1367</v>
      </c>
      <c r="E460" s="14">
        <f t="shared" ref="E460:I460" si="3253">IF($D460=0,0,E973/$D460*100)</f>
        <v>31.602048280907098</v>
      </c>
      <c r="F460" s="14">
        <f t="shared" si="3253"/>
        <v>3.8039502560351135</v>
      </c>
      <c r="G460" s="14">
        <f t="shared" si="3253"/>
        <v>53.694220921726412</v>
      </c>
      <c r="H460" s="14">
        <f t="shared" si="3253"/>
        <v>4.6817849305047554</v>
      </c>
      <c r="I460" s="14">
        <f t="shared" si="3253"/>
        <v>6.2179956108266277</v>
      </c>
      <c r="J460" s="31">
        <f t="shared" si="3218"/>
        <v>484</v>
      </c>
      <c r="K460" s="14">
        <f t="shared" ref="K460:R460" si="3254">IF($J460=0,0,K973/$J460*100)</f>
        <v>24.586776859504134</v>
      </c>
      <c r="L460" s="14">
        <f t="shared" si="3254"/>
        <v>29.545454545454547</v>
      </c>
      <c r="M460" s="14">
        <f t="shared" si="3254"/>
        <v>6.8181818181818175</v>
      </c>
      <c r="N460" s="14">
        <f t="shared" si="3254"/>
        <v>7.8512396694214877</v>
      </c>
      <c r="O460" s="14">
        <f t="shared" si="3254"/>
        <v>6.1983471074380168</v>
      </c>
      <c r="P460" s="14">
        <f t="shared" si="3254"/>
        <v>8.884297520661157</v>
      </c>
      <c r="Q460" s="14">
        <f t="shared" si="3254"/>
        <v>7.4380165289256199</v>
      </c>
      <c r="R460" s="14">
        <f t="shared" si="3254"/>
        <v>8.677685950413224</v>
      </c>
      <c r="S460" s="48">
        <f t="shared" si="3175"/>
        <v>41.626696832579185</v>
      </c>
      <c r="T460" s="48">
        <f t="shared" si="3167"/>
        <v>41.626696832579185</v>
      </c>
      <c r="U460" s="56">
        <f t="shared" si="3167"/>
        <v>206</v>
      </c>
      <c r="V460" s="31">
        <f t="shared" si="3167"/>
        <v>448</v>
      </c>
      <c r="W460" s="14">
        <f t="shared" ref="W460:AA460" si="3255">IF($V460=0,0,W973/$V460*100)</f>
        <v>38.616071428571431</v>
      </c>
      <c r="X460" s="14">
        <f t="shared" si="3255"/>
        <v>21.428571428571427</v>
      </c>
      <c r="Y460" s="14">
        <f t="shared" si="3255"/>
        <v>18.303571428571427</v>
      </c>
      <c r="Z460" s="14">
        <f t="shared" si="3255"/>
        <v>8.2589285714285712</v>
      </c>
      <c r="AA460" s="14">
        <f t="shared" si="3255"/>
        <v>13.392857142857142</v>
      </c>
      <c r="AB460" s="48">
        <f t="shared" ref="AB460:AE460" si="3256">AB973</f>
        <v>30.436258167239234</v>
      </c>
      <c r="AC460" s="48">
        <f t="shared" si="3256"/>
        <v>54.926828692506149</v>
      </c>
      <c r="AD460" s="48">
        <f t="shared" si="3256"/>
        <v>100</v>
      </c>
      <c r="AE460" s="31">
        <f t="shared" si="3256"/>
        <v>279</v>
      </c>
      <c r="AF460" s="14">
        <f t="shared" ref="AF460:AJ460" si="3257">IF($AE460=0,0,AF973/$AE460*100)</f>
        <v>16.487455197132618</v>
      </c>
      <c r="AG460" s="14">
        <f t="shared" si="3257"/>
        <v>30.824372759856633</v>
      </c>
      <c r="AH460" s="14">
        <f t="shared" si="3257"/>
        <v>19.713261648745519</v>
      </c>
      <c r="AI460" s="14">
        <f t="shared" si="3257"/>
        <v>4.6594982078853047</v>
      </c>
      <c r="AJ460" s="14">
        <f t="shared" si="3257"/>
        <v>28.31541218637993</v>
      </c>
      <c r="AK460" s="48">
        <f t="shared" ref="AK460" si="3258">AK973</f>
        <v>22.07994731313131</v>
      </c>
      <c r="AL460" s="48">
        <f t="shared" ref="AL460" si="3259">AL973</f>
        <v>20</v>
      </c>
      <c r="AM460" s="48">
        <f t="shared" si="3215"/>
        <v>62</v>
      </c>
      <c r="AN460" s="48">
        <f t="shared" si="3215"/>
        <v>3</v>
      </c>
    </row>
    <row r="461" spans="1:40" ht="15" hidden="1" customHeight="1" x14ac:dyDescent="0.15">
      <c r="A461" s="3"/>
      <c r="B461" s="3"/>
      <c r="C461" s="18" t="s">
        <v>93</v>
      </c>
      <c r="D461" s="31">
        <f t="shared" si="3216"/>
        <v>205</v>
      </c>
      <c r="E461" s="14">
        <f t="shared" ref="E461:I461" si="3260">IF($D461=0,0,E974/$D461*100)</f>
        <v>18.536585365853657</v>
      </c>
      <c r="F461" s="14">
        <f t="shared" si="3260"/>
        <v>2.4390243902439024</v>
      </c>
      <c r="G461" s="14">
        <f t="shared" si="3260"/>
        <v>67.804878048780495</v>
      </c>
      <c r="H461" s="14">
        <f t="shared" si="3260"/>
        <v>5.3658536585365857</v>
      </c>
      <c r="I461" s="14">
        <f t="shared" si="3260"/>
        <v>5.8536585365853666</v>
      </c>
      <c r="J461" s="31">
        <f t="shared" si="3218"/>
        <v>43</v>
      </c>
      <c r="K461" s="14">
        <f t="shared" ref="K461:R461" si="3261">IF($J461=0,0,K974/$J461*100)</f>
        <v>41.860465116279073</v>
      </c>
      <c r="L461" s="14">
        <f t="shared" si="3261"/>
        <v>41.860465116279073</v>
      </c>
      <c r="M461" s="14">
        <f t="shared" si="3261"/>
        <v>4.6511627906976747</v>
      </c>
      <c r="N461" s="14">
        <f t="shared" si="3261"/>
        <v>4.6511627906976747</v>
      </c>
      <c r="O461" s="14">
        <f t="shared" si="3261"/>
        <v>0</v>
      </c>
      <c r="P461" s="14">
        <f t="shared" si="3261"/>
        <v>2.3255813953488373</v>
      </c>
      <c r="Q461" s="14">
        <f t="shared" si="3261"/>
        <v>0</v>
      </c>
      <c r="R461" s="14">
        <f t="shared" si="3261"/>
        <v>4.6511627906976747</v>
      </c>
      <c r="S461" s="48">
        <f t="shared" si="3175"/>
        <v>7.6341463414634143</v>
      </c>
      <c r="T461" s="48">
        <f t="shared" si="3167"/>
        <v>7.6341463414634143</v>
      </c>
      <c r="U461" s="56">
        <f t="shared" si="3167"/>
        <v>199</v>
      </c>
      <c r="V461" s="31">
        <f t="shared" si="3167"/>
        <v>32</v>
      </c>
      <c r="W461" s="14">
        <f t="shared" ref="W461:AA461" si="3262">IF($V461=0,0,W974/$V461*100)</f>
        <v>43.75</v>
      </c>
      <c r="X461" s="14">
        <f t="shared" si="3262"/>
        <v>21.875</v>
      </c>
      <c r="Y461" s="14">
        <f t="shared" si="3262"/>
        <v>15.625</v>
      </c>
      <c r="Z461" s="14">
        <f t="shared" si="3262"/>
        <v>9.375</v>
      </c>
      <c r="AA461" s="14">
        <f t="shared" si="3262"/>
        <v>9.375</v>
      </c>
      <c r="AB461" s="48">
        <f t="shared" ref="AB461:AE461" si="3263">AB974</f>
        <v>26.2616310892173</v>
      </c>
      <c r="AC461" s="48">
        <f t="shared" si="3263"/>
        <v>50.772486772486779</v>
      </c>
      <c r="AD461" s="48">
        <f t="shared" si="3263"/>
        <v>100</v>
      </c>
      <c r="AE461" s="31">
        <f t="shared" si="3263"/>
        <v>17</v>
      </c>
      <c r="AF461" s="14">
        <f t="shared" ref="AF461:AJ461" si="3264">IF($AE461=0,0,AF974/$AE461*100)</f>
        <v>29.411764705882355</v>
      </c>
      <c r="AG461" s="14">
        <f t="shared" si="3264"/>
        <v>29.411764705882355</v>
      </c>
      <c r="AH461" s="14">
        <f t="shared" si="3264"/>
        <v>11.76470588235294</v>
      </c>
      <c r="AI461" s="14">
        <f t="shared" si="3264"/>
        <v>5.8823529411764701</v>
      </c>
      <c r="AJ461" s="14">
        <f t="shared" si="3264"/>
        <v>23.52941176470588</v>
      </c>
      <c r="AK461" s="48">
        <f t="shared" ref="AK461" si="3265">AK974</f>
        <v>23.024999999999999</v>
      </c>
      <c r="AL461" s="48">
        <f t="shared" ref="AL461" si="3266">AL974</f>
        <v>15</v>
      </c>
      <c r="AM461" s="48">
        <f t="shared" si="3215"/>
        <v>95.7</v>
      </c>
      <c r="AN461" s="48">
        <f t="shared" si="3215"/>
        <v>6.5</v>
      </c>
    </row>
    <row r="462" spans="1:40" ht="15" hidden="1" customHeight="1" x14ac:dyDescent="0.15">
      <c r="A462" s="3"/>
      <c r="B462" s="4"/>
      <c r="C462" s="19" t="s">
        <v>24</v>
      </c>
      <c r="D462" s="32">
        <f t="shared" si="3216"/>
        <v>1</v>
      </c>
      <c r="E462" s="12">
        <f t="shared" ref="E462:I462" si="3267">IF($D462=0,0,E975/$D462*100)</f>
        <v>0</v>
      </c>
      <c r="F462" s="12">
        <f t="shared" si="3267"/>
        <v>0</v>
      </c>
      <c r="G462" s="12">
        <f t="shared" si="3267"/>
        <v>100</v>
      </c>
      <c r="H462" s="12">
        <f t="shared" si="3267"/>
        <v>0</v>
      </c>
      <c r="I462" s="12">
        <f t="shared" si="3267"/>
        <v>0</v>
      </c>
      <c r="J462" s="32">
        <f t="shared" si="3218"/>
        <v>0</v>
      </c>
      <c r="K462" s="12">
        <f t="shared" ref="K462:R462" si="3268">IF($J462=0,0,K975/$J462*100)</f>
        <v>0</v>
      </c>
      <c r="L462" s="12">
        <f t="shared" si="3268"/>
        <v>0</v>
      </c>
      <c r="M462" s="12">
        <f t="shared" si="3268"/>
        <v>0</v>
      </c>
      <c r="N462" s="12">
        <f t="shared" si="3268"/>
        <v>0</v>
      </c>
      <c r="O462" s="12">
        <f t="shared" si="3268"/>
        <v>0</v>
      </c>
      <c r="P462" s="12">
        <f t="shared" si="3268"/>
        <v>0</v>
      </c>
      <c r="Q462" s="12">
        <f t="shared" si="3268"/>
        <v>0</v>
      </c>
      <c r="R462" s="12">
        <f t="shared" si="3268"/>
        <v>0</v>
      </c>
      <c r="S462" s="45" t="str">
        <f t="shared" si="3175"/>
        <v>－</v>
      </c>
      <c r="T462" s="45" t="str">
        <f t="shared" si="3167"/>
        <v>－</v>
      </c>
      <c r="U462" s="54" t="str">
        <f t="shared" si="3167"/>
        <v>－</v>
      </c>
      <c r="V462" s="32">
        <f t="shared" si="3167"/>
        <v>0</v>
      </c>
      <c r="W462" s="12">
        <f t="shared" ref="W462:AA462" si="3269">IF($V462=0,0,W975/$V462*100)</f>
        <v>0</v>
      </c>
      <c r="X462" s="12">
        <f t="shared" si="3269"/>
        <v>0</v>
      </c>
      <c r="Y462" s="12">
        <f t="shared" si="3269"/>
        <v>0</v>
      </c>
      <c r="Z462" s="12">
        <f t="shared" si="3269"/>
        <v>0</v>
      </c>
      <c r="AA462" s="12">
        <f t="shared" si="3269"/>
        <v>0</v>
      </c>
      <c r="AB462" s="45" t="str">
        <f t="shared" ref="AB462:AE462" si="3270">AB975</f>
        <v>－</v>
      </c>
      <c r="AC462" s="45" t="str">
        <f t="shared" si="3270"/>
        <v>－</v>
      </c>
      <c r="AD462" s="45" t="str">
        <f t="shared" si="3270"/>
        <v>－</v>
      </c>
      <c r="AE462" s="32">
        <f t="shared" si="3270"/>
        <v>0</v>
      </c>
      <c r="AF462" s="12">
        <f t="shared" ref="AF462:AJ462" si="3271">IF($AE462=0,0,AF975/$AE462*100)</f>
        <v>0</v>
      </c>
      <c r="AG462" s="12">
        <f t="shared" si="3271"/>
        <v>0</v>
      </c>
      <c r="AH462" s="12">
        <f t="shared" si="3271"/>
        <v>0</v>
      </c>
      <c r="AI462" s="12">
        <f t="shared" si="3271"/>
        <v>0</v>
      </c>
      <c r="AJ462" s="12">
        <f t="shared" si="3271"/>
        <v>0</v>
      </c>
      <c r="AK462" s="45" t="str">
        <f t="shared" ref="AK462" si="3272">AK975</f>
        <v>－</v>
      </c>
      <c r="AL462" s="45" t="str">
        <f t="shared" ref="AL462" si="3273">AL975</f>
        <v>－</v>
      </c>
      <c r="AM462" s="45" t="str">
        <f t="shared" si="3215"/>
        <v>－</v>
      </c>
      <c r="AN462" s="45" t="str">
        <f t="shared" si="3215"/>
        <v>－</v>
      </c>
    </row>
    <row r="463" spans="1:40" ht="15" customHeight="1" x14ac:dyDescent="0.15">
      <c r="A463" s="3" t="s">
        <v>94</v>
      </c>
      <c r="B463" s="24" t="s">
        <v>12</v>
      </c>
      <c r="C463" s="18" t="s">
        <v>90</v>
      </c>
      <c r="D463" s="31">
        <f t="shared" si="3216"/>
        <v>282</v>
      </c>
      <c r="E463" s="14">
        <f t="shared" ref="E463:I463" si="3274">IF($D463=0,0,E976/$D463*100)</f>
        <v>70.921985815602838</v>
      </c>
      <c r="F463" s="14">
        <f t="shared" si="3274"/>
        <v>3.5460992907801421</v>
      </c>
      <c r="G463" s="14">
        <f t="shared" si="3274"/>
        <v>18.439716312056735</v>
      </c>
      <c r="H463" s="14">
        <f t="shared" si="3274"/>
        <v>6.7375886524822697</v>
      </c>
      <c r="I463" s="14">
        <f t="shared" si="3274"/>
        <v>0.3546099290780142</v>
      </c>
      <c r="J463" s="31">
        <f t="shared" si="3218"/>
        <v>210</v>
      </c>
      <c r="K463" s="14">
        <f t="shared" ref="K463:R463" si="3275">IF($J463=0,0,K976/$J463*100)</f>
        <v>1.9047619047619049</v>
      </c>
      <c r="L463" s="14">
        <f t="shared" si="3275"/>
        <v>9.0476190476190474</v>
      </c>
      <c r="M463" s="14">
        <f t="shared" si="3275"/>
        <v>7.6190476190476195</v>
      </c>
      <c r="N463" s="14">
        <f t="shared" si="3275"/>
        <v>8.0952380952380949</v>
      </c>
      <c r="O463" s="14">
        <f t="shared" si="3275"/>
        <v>20.952380952380953</v>
      </c>
      <c r="P463" s="14">
        <f t="shared" si="3275"/>
        <v>14.285714285714285</v>
      </c>
      <c r="Q463" s="14">
        <f t="shared" si="3275"/>
        <v>30</v>
      </c>
      <c r="R463" s="14">
        <f t="shared" si="3275"/>
        <v>8.0952380952380949</v>
      </c>
      <c r="S463" s="48">
        <f t="shared" si="3175"/>
        <v>108.11398963730569</v>
      </c>
      <c r="T463" s="48">
        <f t="shared" si="3167"/>
        <v>108.11398963730569</v>
      </c>
      <c r="U463" s="56">
        <f t="shared" si="3167"/>
        <v>206</v>
      </c>
      <c r="V463" s="31">
        <f t="shared" si="3167"/>
        <v>207</v>
      </c>
      <c r="W463" s="14">
        <f t="shared" ref="W463:AA463" si="3276">IF($V463=0,0,W976/$V463*100)</f>
        <v>14.009661835748794</v>
      </c>
      <c r="X463" s="14">
        <f t="shared" si="3276"/>
        <v>21.256038647342994</v>
      </c>
      <c r="Y463" s="14">
        <f t="shared" si="3276"/>
        <v>31.884057971014489</v>
      </c>
      <c r="Z463" s="14">
        <f t="shared" si="3276"/>
        <v>11.111111111111111</v>
      </c>
      <c r="AA463" s="14">
        <f t="shared" si="3276"/>
        <v>21.739130434782609</v>
      </c>
      <c r="AB463" s="48">
        <f t="shared" ref="AB463:AE463" si="3277">AB976</f>
        <v>48.950319913720982</v>
      </c>
      <c r="AC463" s="48">
        <f t="shared" si="3277"/>
        <v>59.623697940021046</v>
      </c>
      <c r="AD463" s="48">
        <f t="shared" si="3277"/>
        <v>100</v>
      </c>
      <c r="AE463" s="31">
        <f t="shared" si="3277"/>
        <v>180</v>
      </c>
      <c r="AF463" s="14">
        <f t="shared" ref="AF463:AJ463" si="3278">IF($AE463=0,0,AF976/$AE463*100)</f>
        <v>5</v>
      </c>
      <c r="AG463" s="14">
        <f t="shared" si="3278"/>
        <v>16.666666666666664</v>
      </c>
      <c r="AH463" s="14">
        <f t="shared" si="3278"/>
        <v>27.777777777777779</v>
      </c>
      <c r="AI463" s="14">
        <f t="shared" si="3278"/>
        <v>23.333333333333332</v>
      </c>
      <c r="AJ463" s="14">
        <f t="shared" si="3278"/>
        <v>27.222222222222221</v>
      </c>
      <c r="AK463" s="48">
        <f t="shared" ref="AK463" si="3279">AK976</f>
        <v>35.598659377094485</v>
      </c>
      <c r="AL463" s="48">
        <f t="shared" ref="AL463" si="3280">AL976</f>
        <v>30.25</v>
      </c>
      <c r="AM463" s="48">
        <f t="shared" si="3215"/>
        <v>166.66666666666666</v>
      </c>
      <c r="AN463" s="48">
        <f t="shared" si="3215"/>
        <v>1</v>
      </c>
    </row>
    <row r="464" spans="1:40" ht="15" customHeight="1" x14ac:dyDescent="0.15">
      <c r="A464" s="3"/>
      <c r="B464" s="24" t="s">
        <v>13</v>
      </c>
      <c r="C464" s="18" t="s">
        <v>91</v>
      </c>
      <c r="D464" s="31">
        <f t="shared" si="3216"/>
        <v>116</v>
      </c>
      <c r="E464" s="14">
        <f t="shared" ref="E464:I464" si="3281">IF($D464=0,0,E977/$D464*100)</f>
        <v>37.068965517241381</v>
      </c>
      <c r="F464" s="14">
        <f t="shared" si="3281"/>
        <v>7.7586206896551726</v>
      </c>
      <c r="G464" s="14">
        <f t="shared" si="3281"/>
        <v>42.241379310344826</v>
      </c>
      <c r="H464" s="14">
        <f t="shared" si="3281"/>
        <v>6.0344827586206895</v>
      </c>
      <c r="I464" s="14">
        <f t="shared" si="3281"/>
        <v>6.8965517241379306</v>
      </c>
      <c r="J464" s="31">
        <f t="shared" si="3218"/>
        <v>52</v>
      </c>
      <c r="K464" s="14">
        <f t="shared" ref="K464:R464" si="3282">IF($J464=0,0,K977/$J464*100)</f>
        <v>19.230769230769234</v>
      </c>
      <c r="L464" s="14">
        <f t="shared" si="3282"/>
        <v>19.230769230769234</v>
      </c>
      <c r="M464" s="14">
        <f t="shared" si="3282"/>
        <v>7.6923076923076925</v>
      </c>
      <c r="N464" s="14">
        <f t="shared" si="3282"/>
        <v>11.538461538461538</v>
      </c>
      <c r="O464" s="14">
        <f t="shared" si="3282"/>
        <v>13.461538461538462</v>
      </c>
      <c r="P464" s="14">
        <f t="shared" si="3282"/>
        <v>15.384615384615385</v>
      </c>
      <c r="Q464" s="14">
        <f t="shared" si="3282"/>
        <v>7.6923076923076925</v>
      </c>
      <c r="R464" s="14">
        <f t="shared" si="3282"/>
        <v>5.7692307692307692</v>
      </c>
      <c r="S464" s="48">
        <f t="shared" si="3175"/>
        <v>55.448979591836732</v>
      </c>
      <c r="T464" s="48">
        <f t="shared" si="3175"/>
        <v>55.448979591836732</v>
      </c>
      <c r="U464" s="56">
        <f t="shared" si="3175"/>
        <v>206</v>
      </c>
      <c r="V464" s="31">
        <f t="shared" si="3175"/>
        <v>49</v>
      </c>
      <c r="W464" s="14">
        <f t="shared" ref="W464:AA464" si="3283">IF($V464=0,0,W977/$V464*100)</f>
        <v>24.489795918367346</v>
      </c>
      <c r="X464" s="14">
        <f t="shared" si="3283"/>
        <v>36.734693877551024</v>
      </c>
      <c r="Y464" s="14">
        <f t="shared" si="3283"/>
        <v>28.571428571428569</v>
      </c>
      <c r="Z464" s="14">
        <f t="shared" si="3283"/>
        <v>4.0816326530612246</v>
      </c>
      <c r="AA464" s="14">
        <f t="shared" si="3283"/>
        <v>6.1224489795918364</v>
      </c>
      <c r="AB464" s="48">
        <f t="shared" ref="AB464:AE464" si="3284">AB977</f>
        <v>36.189770374552985</v>
      </c>
      <c r="AC464" s="48">
        <f t="shared" si="3284"/>
        <v>48.962630506748155</v>
      </c>
      <c r="AD464" s="48">
        <f t="shared" si="3284"/>
        <v>100</v>
      </c>
      <c r="AE464" s="31">
        <f t="shared" si="3284"/>
        <v>38</v>
      </c>
      <c r="AF464" s="14">
        <f t="shared" ref="AF464:AJ464" si="3285">IF($AE464=0,0,AF977/$AE464*100)</f>
        <v>7.8947368421052628</v>
      </c>
      <c r="AG464" s="14">
        <f t="shared" si="3285"/>
        <v>28.947368421052634</v>
      </c>
      <c r="AH464" s="14">
        <f t="shared" si="3285"/>
        <v>44.736842105263158</v>
      </c>
      <c r="AI464" s="14">
        <f t="shared" si="3285"/>
        <v>7.8947368421052628</v>
      </c>
      <c r="AJ464" s="14">
        <f t="shared" si="3285"/>
        <v>10.526315789473683</v>
      </c>
      <c r="AK464" s="48">
        <f t="shared" ref="AK464" si="3286">AK977</f>
        <v>27.625</v>
      </c>
      <c r="AL464" s="48">
        <f t="shared" ref="AL464" si="3287">AL977</f>
        <v>30</v>
      </c>
      <c r="AM464" s="48">
        <f t="shared" si="3215"/>
        <v>60</v>
      </c>
      <c r="AN464" s="48">
        <f t="shared" si="3215"/>
        <v>10</v>
      </c>
    </row>
    <row r="465" spans="1:40" ht="15" customHeight="1" x14ac:dyDescent="0.15">
      <c r="A465" s="3"/>
      <c r="B465" s="24" t="s">
        <v>14</v>
      </c>
      <c r="C465" s="18" t="s">
        <v>92</v>
      </c>
      <c r="D465" s="31">
        <f t="shared" si="3216"/>
        <v>247</v>
      </c>
      <c r="E465" s="14">
        <f t="shared" ref="E465:I465" si="3288">IF($D465=0,0,E978/$D465*100)</f>
        <v>55.060728744939269</v>
      </c>
      <c r="F465" s="14">
        <f t="shared" si="3288"/>
        <v>3.2388663967611335</v>
      </c>
      <c r="G465" s="14">
        <f t="shared" si="3288"/>
        <v>31.578947368421051</v>
      </c>
      <c r="H465" s="14">
        <f t="shared" si="3288"/>
        <v>5.668016194331984</v>
      </c>
      <c r="I465" s="14">
        <f t="shared" si="3288"/>
        <v>4.4534412955465585</v>
      </c>
      <c r="J465" s="31">
        <f t="shared" si="3218"/>
        <v>144</v>
      </c>
      <c r="K465" s="14">
        <f t="shared" ref="K465:R465" si="3289">IF($J465=0,0,K978/$J465*100)</f>
        <v>9.0277777777777768</v>
      </c>
      <c r="L465" s="14">
        <f t="shared" si="3289"/>
        <v>15.972222222222221</v>
      </c>
      <c r="M465" s="14">
        <f t="shared" si="3289"/>
        <v>2.7777777777777777</v>
      </c>
      <c r="N465" s="14">
        <f t="shared" si="3289"/>
        <v>8.3333333333333321</v>
      </c>
      <c r="O465" s="14">
        <f t="shared" si="3289"/>
        <v>14.583333333333334</v>
      </c>
      <c r="P465" s="14">
        <f t="shared" si="3289"/>
        <v>18.75</v>
      </c>
      <c r="Q465" s="14">
        <f t="shared" si="3289"/>
        <v>22.222222222222221</v>
      </c>
      <c r="R465" s="14">
        <f t="shared" si="3289"/>
        <v>8.3333333333333321</v>
      </c>
      <c r="S465" s="48">
        <f t="shared" ref="S465:V480" si="3290">S978</f>
        <v>99.075757575757578</v>
      </c>
      <c r="T465" s="48">
        <f t="shared" si="3290"/>
        <v>99.075757575757578</v>
      </c>
      <c r="U465" s="56">
        <f t="shared" si="3290"/>
        <v>206</v>
      </c>
      <c r="V465" s="31">
        <f t="shared" si="3290"/>
        <v>143</v>
      </c>
      <c r="W465" s="14">
        <f t="shared" ref="W465:AA465" si="3291">IF($V465=0,0,W978/$V465*100)</f>
        <v>25.874125874125873</v>
      </c>
      <c r="X465" s="14">
        <f t="shared" si="3291"/>
        <v>18.181818181818183</v>
      </c>
      <c r="Y465" s="14">
        <f t="shared" si="3291"/>
        <v>28.671328671328673</v>
      </c>
      <c r="Z465" s="14">
        <f t="shared" si="3291"/>
        <v>10.48951048951049</v>
      </c>
      <c r="AA465" s="14">
        <f t="shared" si="3291"/>
        <v>16.783216783216783</v>
      </c>
      <c r="AB465" s="48">
        <f t="shared" ref="AB465:AE465" si="3292">AB978</f>
        <v>42.823369452944554</v>
      </c>
      <c r="AC465" s="48">
        <f t="shared" si="3292"/>
        <v>62.146109328053683</v>
      </c>
      <c r="AD465" s="48">
        <f t="shared" si="3292"/>
        <v>100</v>
      </c>
      <c r="AE465" s="31">
        <f t="shared" si="3292"/>
        <v>106</v>
      </c>
      <c r="AF465" s="14">
        <f t="shared" ref="AF465:AJ465" si="3293">IF($AE465=0,0,AF978/$AE465*100)</f>
        <v>6.6037735849056602</v>
      </c>
      <c r="AG465" s="14">
        <f t="shared" si="3293"/>
        <v>24.528301886792452</v>
      </c>
      <c r="AH465" s="14">
        <f t="shared" si="3293"/>
        <v>32.075471698113205</v>
      </c>
      <c r="AI465" s="14">
        <f t="shared" si="3293"/>
        <v>10.377358490566039</v>
      </c>
      <c r="AJ465" s="14">
        <f t="shared" si="3293"/>
        <v>26.415094339622641</v>
      </c>
      <c r="AK465" s="48">
        <f t="shared" ref="AK465" si="3294">AK978</f>
        <v>27.776096126096128</v>
      </c>
      <c r="AL465" s="48">
        <f t="shared" ref="AL465" si="3295">AL978</f>
        <v>30</v>
      </c>
      <c r="AM465" s="48">
        <f t="shared" si="3215"/>
        <v>53</v>
      </c>
      <c r="AN465" s="48">
        <f t="shared" si="3215"/>
        <v>3</v>
      </c>
    </row>
    <row r="466" spans="1:40" ht="15" customHeight="1" x14ac:dyDescent="0.15">
      <c r="A466" s="3"/>
      <c r="B466" s="24"/>
      <c r="C466" s="18" t="s">
        <v>93</v>
      </c>
      <c r="D466" s="31">
        <f t="shared" si="3216"/>
        <v>22</v>
      </c>
      <c r="E466" s="14">
        <f t="shared" ref="E466:I466" si="3296">IF($D466=0,0,E979/$D466*100)</f>
        <v>18.181818181818183</v>
      </c>
      <c r="F466" s="14">
        <f t="shared" si="3296"/>
        <v>4.5454545454545459</v>
      </c>
      <c r="G466" s="14">
        <f t="shared" si="3296"/>
        <v>63.636363636363633</v>
      </c>
      <c r="H466" s="14">
        <f t="shared" si="3296"/>
        <v>13.636363636363635</v>
      </c>
      <c r="I466" s="14">
        <f t="shared" si="3296"/>
        <v>0</v>
      </c>
      <c r="J466" s="31">
        <f t="shared" si="3218"/>
        <v>5</v>
      </c>
      <c r="K466" s="14">
        <f t="shared" ref="K466:R466" si="3297">IF($J466=0,0,K979/$J466*100)</f>
        <v>0</v>
      </c>
      <c r="L466" s="14">
        <f t="shared" si="3297"/>
        <v>60</v>
      </c>
      <c r="M466" s="14">
        <f t="shared" si="3297"/>
        <v>0</v>
      </c>
      <c r="N466" s="14">
        <f t="shared" si="3297"/>
        <v>40</v>
      </c>
      <c r="O466" s="14">
        <f t="shared" si="3297"/>
        <v>0</v>
      </c>
      <c r="P466" s="14">
        <f t="shared" si="3297"/>
        <v>0</v>
      </c>
      <c r="Q466" s="14">
        <f t="shared" si="3297"/>
        <v>0</v>
      </c>
      <c r="R466" s="14">
        <f t="shared" si="3297"/>
        <v>0</v>
      </c>
      <c r="S466" s="48">
        <f t="shared" ref="S466:V481" si="3298">S979</f>
        <v>10.199999999999999</v>
      </c>
      <c r="T466" s="48">
        <f t="shared" si="3290"/>
        <v>10.199999999999999</v>
      </c>
      <c r="U466" s="56">
        <f t="shared" si="3290"/>
        <v>29</v>
      </c>
      <c r="V466" s="31">
        <f t="shared" si="3290"/>
        <v>4</v>
      </c>
      <c r="W466" s="14">
        <f t="shared" ref="W466:AA466" si="3299">IF($V466=0,0,W979/$V466*100)</f>
        <v>25</v>
      </c>
      <c r="X466" s="14">
        <f t="shared" si="3299"/>
        <v>0</v>
      </c>
      <c r="Y466" s="14">
        <f t="shared" si="3299"/>
        <v>50</v>
      </c>
      <c r="Z466" s="14">
        <f t="shared" si="3299"/>
        <v>0</v>
      </c>
      <c r="AA466" s="14">
        <f t="shared" si="3299"/>
        <v>25</v>
      </c>
      <c r="AB466" s="48">
        <f t="shared" ref="AB466:AE466" si="3300">AB979</f>
        <v>35.714285714285715</v>
      </c>
      <c r="AC466" s="48">
        <f t="shared" si="3300"/>
        <v>53.571428571428569</v>
      </c>
      <c r="AD466" s="48">
        <f t="shared" si="3300"/>
        <v>57.142857142857139</v>
      </c>
      <c r="AE466" s="31">
        <f t="shared" si="3300"/>
        <v>2</v>
      </c>
      <c r="AF466" s="14">
        <f t="shared" ref="AF466:AJ466" si="3301">IF($AE466=0,0,AF979/$AE466*100)</f>
        <v>50</v>
      </c>
      <c r="AG466" s="14">
        <f t="shared" si="3301"/>
        <v>0</v>
      </c>
      <c r="AH466" s="14">
        <f t="shared" si="3301"/>
        <v>0</v>
      </c>
      <c r="AI466" s="14">
        <f t="shared" si="3301"/>
        <v>50</v>
      </c>
      <c r="AJ466" s="14">
        <f t="shared" si="3301"/>
        <v>0</v>
      </c>
      <c r="AK466" s="48">
        <f t="shared" ref="AK466" si="3302">AK979</f>
        <v>54.412500000000001</v>
      </c>
      <c r="AL466" s="48">
        <f t="shared" ref="AL466" si="3303">AL979</f>
        <v>54.412500000000001</v>
      </c>
      <c r="AM466" s="48">
        <f t="shared" si="3215"/>
        <v>95.7</v>
      </c>
      <c r="AN466" s="48">
        <f t="shared" si="3215"/>
        <v>13.125</v>
      </c>
    </row>
    <row r="467" spans="1:40" ht="15" customHeight="1" x14ac:dyDescent="0.15">
      <c r="A467" s="3"/>
      <c r="B467" s="4"/>
      <c r="C467" s="19" t="s">
        <v>24</v>
      </c>
      <c r="D467" s="32">
        <f t="shared" si="3216"/>
        <v>0</v>
      </c>
      <c r="E467" s="12">
        <f t="shared" ref="E467:I467" si="3304">IF($D467=0,0,E980/$D467*100)</f>
        <v>0</v>
      </c>
      <c r="F467" s="12">
        <f t="shared" si="3304"/>
        <v>0</v>
      </c>
      <c r="G467" s="12">
        <f t="shared" si="3304"/>
        <v>0</v>
      </c>
      <c r="H467" s="12">
        <f t="shared" si="3304"/>
        <v>0</v>
      </c>
      <c r="I467" s="12">
        <f t="shared" si="3304"/>
        <v>0</v>
      </c>
      <c r="J467" s="32">
        <f t="shared" si="3218"/>
        <v>0</v>
      </c>
      <c r="K467" s="12">
        <f t="shared" ref="K467:R467" si="3305">IF($J467=0,0,K980/$J467*100)</f>
        <v>0</v>
      </c>
      <c r="L467" s="12">
        <f t="shared" si="3305"/>
        <v>0</v>
      </c>
      <c r="M467" s="12">
        <f t="shared" si="3305"/>
        <v>0</v>
      </c>
      <c r="N467" s="12">
        <f t="shared" si="3305"/>
        <v>0</v>
      </c>
      <c r="O467" s="12">
        <f t="shared" si="3305"/>
        <v>0</v>
      </c>
      <c r="P467" s="12">
        <f t="shared" si="3305"/>
        <v>0</v>
      </c>
      <c r="Q467" s="12">
        <f t="shared" si="3305"/>
        <v>0</v>
      </c>
      <c r="R467" s="12">
        <f t="shared" si="3305"/>
        <v>0</v>
      </c>
      <c r="S467" s="45" t="str">
        <f t="shared" si="3298"/>
        <v>－</v>
      </c>
      <c r="T467" s="45" t="str">
        <f t="shared" si="3290"/>
        <v>－</v>
      </c>
      <c r="U467" s="54" t="str">
        <f t="shared" si="3290"/>
        <v>－</v>
      </c>
      <c r="V467" s="32">
        <f t="shared" si="3290"/>
        <v>0</v>
      </c>
      <c r="W467" s="12">
        <f t="shared" ref="W467:AA467" si="3306">IF($V467=0,0,W980/$V467*100)</f>
        <v>0</v>
      </c>
      <c r="X467" s="12">
        <f t="shared" si="3306"/>
        <v>0</v>
      </c>
      <c r="Y467" s="12">
        <f t="shared" si="3306"/>
        <v>0</v>
      </c>
      <c r="Z467" s="12">
        <f t="shared" si="3306"/>
        <v>0</v>
      </c>
      <c r="AA467" s="12">
        <f t="shared" si="3306"/>
        <v>0</v>
      </c>
      <c r="AB467" s="45" t="str">
        <f t="shared" ref="AB467:AE467" si="3307">AB980</f>
        <v>－</v>
      </c>
      <c r="AC467" s="45" t="str">
        <f t="shared" si="3307"/>
        <v>－</v>
      </c>
      <c r="AD467" s="45" t="str">
        <f t="shared" si="3307"/>
        <v>－</v>
      </c>
      <c r="AE467" s="32">
        <f t="shared" si="3307"/>
        <v>0</v>
      </c>
      <c r="AF467" s="12">
        <f t="shared" ref="AF467:AJ467" si="3308">IF($AE467=0,0,AF980/$AE467*100)</f>
        <v>0</v>
      </c>
      <c r="AG467" s="12">
        <f t="shared" si="3308"/>
        <v>0</v>
      </c>
      <c r="AH467" s="12">
        <f t="shared" si="3308"/>
        <v>0</v>
      </c>
      <c r="AI467" s="12">
        <f t="shared" si="3308"/>
        <v>0</v>
      </c>
      <c r="AJ467" s="12">
        <f t="shared" si="3308"/>
        <v>0</v>
      </c>
      <c r="AK467" s="45" t="str">
        <f t="shared" ref="AK467" si="3309">AK980</f>
        <v>－</v>
      </c>
      <c r="AL467" s="45" t="str">
        <f t="shared" ref="AL467" si="3310">AL980</f>
        <v>－</v>
      </c>
      <c r="AM467" s="45" t="str">
        <f t="shared" si="3215"/>
        <v>－</v>
      </c>
      <c r="AN467" s="45" t="str">
        <f t="shared" si="3215"/>
        <v>－</v>
      </c>
    </row>
    <row r="468" spans="1:40" ht="15" customHeight="1" x14ac:dyDescent="0.15">
      <c r="A468" s="3"/>
      <c r="B468" s="24" t="s">
        <v>15</v>
      </c>
      <c r="C468" s="18" t="s">
        <v>90</v>
      </c>
      <c r="D468" s="31">
        <f t="shared" si="3216"/>
        <v>267</v>
      </c>
      <c r="E468" s="14">
        <f t="shared" ref="E468:I468" si="3311">IF($D468=0,0,E981/$D468*100)</f>
        <v>47.191011235955052</v>
      </c>
      <c r="F468" s="14">
        <f t="shared" si="3311"/>
        <v>5.6179775280898872</v>
      </c>
      <c r="G468" s="14">
        <f t="shared" si="3311"/>
        <v>32.584269662921351</v>
      </c>
      <c r="H468" s="14">
        <f t="shared" si="3311"/>
        <v>7.8651685393258424</v>
      </c>
      <c r="I468" s="14">
        <f t="shared" si="3311"/>
        <v>6.7415730337078648</v>
      </c>
      <c r="J468" s="31">
        <f t="shared" si="3218"/>
        <v>141</v>
      </c>
      <c r="K468" s="14">
        <f t="shared" ref="K468:R468" si="3312">IF($J468=0,0,K981/$J468*100)</f>
        <v>11.347517730496454</v>
      </c>
      <c r="L468" s="14">
        <f t="shared" si="3312"/>
        <v>30.49645390070922</v>
      </c>
      <c r="M468" s="14">
        <f t="shared" si="3312"/>
        <v>20.567375886524822</v>
      </c>
      <c r="N468" s="14">
        <f t="shared" si="3312"/>
        <v>11.347517730496454</v>
      </c>
      <c r="O468" s="14">
        <f t="shared" si="3312"/>
        <v>0.70921985815602839</v>
      </c>
      <c r="P468" s="14">
        <f t="shared" si="3312"/>
        <v>7.0921985815602842</v>
      </c>
      <c r="Q468" s="14">
        <f t="shared" si="3312"/>
        <v>9.9290780141843982</v>
      </c>
      <c r="R468" s="14">
        <f t="shared" si="3312"/>
        <v>8.5106382978723403</v>
      </c>
      <c r="S468" s="48">
        <f t="shared" si="3298"/>
        <v>39.488372093023258</v>
      </c>
      <c r="T468" s="48">
        <f t="shared" si="3290"/>
        <v>39.488372093023258</v>
      </c>
      <c r="U468" s="56">
        <f t="shared" si="3290"/>
        <v>206</v>
      </c>
      <c r="V468" s="31">
        <f t="shared" si="3290"/>
        <v>125</v>
      </c>
      <c r="W468" s="14">
        <f t="shared" ref="W468:AA468" si="3313">IF($V468=0,0,W981/$V468*100)</f>
        <v>24.8</v>
      </c>
      <c r="X468" s="14">
        <f t="shared" si="3313"/>
        <v>20</v>
      </c>
      <c r="Y468" s="14">
        <f t="shared" si="3313"/>
        <v>24</v>
      </c>
      <c r="Z468" s="14">
        <f t="shared" si="3313"/>
        <v>16.8</v>
      </c>
      <c r="AA468" s="14">
        <f t="shared" si="3313"/>
        <v>14.399999999999999</v>
      </c>
      <c r="AB468" s="48">
        <f t="shared" ref="AB468:AE468" si="3314">AB981</f>
        <v>43.674669811283344</v>
      </c>
      <c r="AC468" s="48">
        <f t="shared" si="3314"/>
        <v>61.489337760622604</v>
      </c>
      <c r="AD468" s="48">
        <f t="shared" si="3314"/>
        <v>100</v>
      </c>
      <c r="AE468" s="31">
        <f t="shared" si="3314"/>
        <v>98</v>
      </c>
      <c r="AF468" s="14">
        <f t="shared" ref="AF468:AJ468" si="3315">IF($AE468=0,0,AF981/$AE468*100)</f>
        <v>22.448979591836736</v>
      </c>
      <c r="AG468" s="14">
        <f t="shared" si="3315"/>
        <v>27.551020408163261</v>
      </c>
      <c r="AH468" s="14">
        <f t="shared" si="3315"/>
        <v>14.285714285714285</v>
      </c>
      <c r="AI468" s="14">
        <f t="shared" si="3315"/>
        <v>8.1632653061224492</v>
      </c>
      <c r="AJ468" s="14">
        <f t="shared" si="3315"/>
        <v>27.551020408163261</v>
      </c>
      <c r="AK468" s="48">
        <f t="shared" ref="AK468" si="3316">AK981</f>
        <v>22.341845070422533</v>
      </c>
      <c r="AL468" s="48">
        <f t="shared" ref="AL468" si="3317">AL981</f>
        <v>20</v>
      </c>
      <c r="AM468" s="48">
        <f t="shared" si="3215"/>
        <v>100</v>
      </c>
      <c r="AN468" s="48">
        <f t="shared" si="3215"/>
        <v>2.7</v>
      </c>
    </row>
    <row r="469" spans="1:40" ht="15" customHeight="1" x14ac:dyDescent="0.15">
      <c r="A469" s="3"/>
      <c r="B469" s="24" t="s">
        <v>16</v>
      </c>
      <c r="C469" s="18" t="s">
        <v>91</v>
      </c>
      <c r="D469" s="31">
        <f t="shared" si="3216"/>
        <v>323</v>
      </c>
      <c r="E469" s="14">
        <f t="shared" ref="E469:I469" si="3318">IF($D469=0,0,E982/$D469*100)</f>
        <v>26.625386996904027</v>
      </c>
      <c r="F469" s="14">
        <f t="shared" si="3318"/>
        <v>4.643962848297214</v>
      </c>
      <c r="G469" s="14">
        <f t="shared" si="3318"/>
        <v>57.585139318885446</v>
      </c>
      <c r="H469" s="14">
        <f t="shared" si="3318"/>
        <v>6.1919504643962853</v>
      </c>
      <c r="I469" s="14">
        <f t="shared" si="3318"/>
        <v>4.9535603715170282</v>
      </c>
      <c r="J469" s="31">
        <f t="shared" si="3218"/>
        <v>101</v>
      </c>
      <c r="K469" s="14">
        <f t="shared" ref="K469:R469" si="3319">IF($J469=0,0,K982/$J469*100)</f>
        <v>33.663366336633665</v>
      </c>
      <c r="L469" s="14">
        <f t="shared" si="3319"/>
        <v>38.613861386138616</v>
      </c>
      <c r="M469" s="14">
        <f t="shared" si="3319"/>
        <v>4.9504950495049505</v>
      </c>
      <c r="N469" s="14">
        <f t="shared" si="3319"/>
        <v>4.9504950495049505</v>
      </c>
      <c r="O469" s="14">
        <f t="shared" si="3319"/>
        <v>1.9801980198019802</v>
      </c>
      <c r="P469" s="14">
        <f t="shared" si="3319"/>
        <v>3.9603960396039604</v>
      </c>
      <c r="Q469" s="14">
        <f t="shared" si="3319"/>
        <v>2.9702970297029703</v>
      </c>
      <c r="R469" s="14">
        <f t="shared" si="3319"/>
        <v>8.9108910891089099</v>
      </c>
      <c r="S469" s="48">
        <f t="shared" si="3298"/>
        <v>17.521739130434781</v>
      </c>
      <c r="T469" s="48">
        <f t="shared" si="3290"/>
        <v>17.521739130434781</v>
      </c>
      <c r="U469" s="56">
        <f t="shared" si="3290"/>
        <v>206</v>
      </c>
      <c r="V469" s="31">
        <f t="shared" si="3290"/>
        <v>93</v>
      </c>
      <c r="W469" s="14">
        <f t="shared" ref="W469:AA469" si="3320">IF($V469=0,0,W982/$V469*100)</f>
        <v>43.01075268817204</v>
      </c>
      <c r="X469" s="14">
        <f t="shared" si="3320"/>
        <v>17.20430107526882</v>
      </c>
      <c r="Y469" s="14">
        <f t="shared" si="3320"/>
        <v>13.978494623655912</v>
      </c>
      <c r="Z469" s="14">
        <f t="shared" si="3320"/>
        <v>7.5268817204301079</v>
      </c>
      <c r="AA469" s="14">
        <f t="shared" si="3320"/>
        <v>18.27956989247312</v>
      </c>
      <c r="AB469" s="48">
        <f t="shared" ref="AB469:AE469" si="3321">AB982</f>
        <v>25.213554720133665</v>
      </c>
      <c r="AC469" s="48">
        <f t="shared" si="3321"/>
        <v>53.228615520282183</v>
      </c>
      <c r="AD469" s="48">
        <f t="shared" si="3321"/>
        <v>100</v>
      </c>
      <c r="AE469" s="31">
        <f t="shared" si="3321"/>
        <v>55</v>
      </c>
      <c r="AF469" s="14">
        <f t="shared" ref="AF469:AJ469" si="3322">IF($AE469=0,0,AF982/$AE469*100)</f>
        <v>23.636363636363637</v>
      </c>
      <c r="AG469" s="14">
        <f t="shared" si="3322"/>
        <v>30.909090909090907</v>
      </c>
      <c r="AH469" s="14">
        <f t="shared" si="3322"/>
        <v>9.0909090909090917</v>
      </c>
      <c r="AI469" s="14">
        <f t="shared" si="3322"/>
        <v>0</v>
      </c>
      <c r="AJ469" s="14">
        <f t="shared" si="3322"/>
        <v>36.363636363636367</v>
      </c>
      <c r="AK469" s="48">
        <f t="shared" ref="AK469" si="3323">AK982</f>
        <v>18.605281385281387</v>
      </c>
      <c r="AL469" s="48">
        <f t="shared" ref="AL469" si="3324">AL982</f>
        <v>20</v>
      </c>
      <c r="AM469" s="48">
        <f t="shared" si="3215"/>
        <v>36.81818181818182</v>
      </c>
      <c r="AN469" s="48">
        <f t="shared" si="3215"/>
        <v>5</v>
      </c>
    </row>
    <row r="470" spans="1:40" ht="15" customHeight="1" x14ac:dyDescent="0.15">
      <c r="A470" s="3"/>
      <c r="B470" s="24" t="s">
        <v>17</v>
      </c>
      <c r="C470" s="18" t="s">
        <v>92</v>
      </c>
      <c r="D470" s="31">
        <f t="shared" si="3216"/>
        <v>609</v>
      </c>
      <c r="E470" s="14">
        <f t="shared" ref="E470:I470" si="3325">IF($D470=0,0,E983/$D470*100)</f>
        <v>25.451559934318556</v>
      </c>
      <c r="F470" s="14">
        <f t="shared" si="3325"/>
        <v>3.6124794745484397</v>
      </c>
      <c r="G470" s="14">
        <f t="shared" si="3325"/>
        <v>59.770114942528743</v>
      </c>
      <c r="H470" s="14">
        <f t="shared" si="3325"/>
        <v>4.1050903119868636</v>
      </c>
      <c r="I470" s="14">
        <f t="shared" si="3325"/>
        <v>7.0607553366174054</v>
      </c>
      <c r="J470" s="31">
        <f t="shared" si="3218"/>
        <v>177</v>
      </c>
      <c r="K470" s="14">
        <f t="shared" ref="K470:R470" si="3326">IF($J470=0,0,K983/$J470*100)</f>
        <v>29.943502824858758</v>
      </c>
      <c r="L470" s="14">
        <f t="shared" si="3326"/>
        <v>35.028248587570623</v>
      </c>
      <c r="M470" s="14">
        <f t="shared" si="3326"/>
        <v>10.16949152542373</v>
      </c>
      <c r="N470" s="14">
        <f t="shared" si="3326"/>
        <v>8.4745762711864394</v>
      </c>
      <c r="O470" s="14">
        <f t="shared" si="3326"/>
        <v>1.1299435028248588</v>
      </c>
      <c r="P470" s="14">
        <f t="shared" si="3326"/>
        <v>5.0847457627118651</v>
      </c>
      <c r="Q470" s="14">
        <f t="shared" si="3326"/>
        <v>2.2598870056497176</v>
      </c>
      <c r="R470" s="14">
        <f t="shared" si="3326"/>
        <v>7.9096045197740121</v>
      </c>
      <c r="S470" s="48">
        <f t="shared" si="3298"/>
        <v>19.447852760736197</v>
      </c>
      <c r="T470" s="48">
        <f t="shared" si="3290"/>
        <v>19.447852760736197</v>
      </c>
      <c r="U470" s="56">
        <f t="shared" si="3290"/>
        <v>206</v>
      </c>
      <c r="V470" s="31">
        <f t="shared" si="3290"/>
        <v>160</v>
      </c>
      <c r="W470" s="14">
        <f t="shared" ref="W470:AA470" si="3327">IF($V470=0,0,W983/$V470*100)</f>
        <v>44.375</v>
      </c>
      <c r="X470" s="14">
        <f t="shared" si="3327"/>
        <v>25</v>
      </c>
      <c r="Y470" s="14">
        <f t="shared" si="3327"/>
        <v>12.5</v>
      </c>
      <c r="Z470" s="14">
        <f t="shared" si="3327"/>
        <v>7.5</v>
      </c>
      <c r="AA470" s="14">
        <f t="shared" si="3327"/>
        <v>10.625</v>
      </c>
      <c r="AB470" s="48">
        <f t="shared" ref="AB470:AE470" si="3328">AB983</f>
        <v>25.306731474222516</v>
      </c>
      <c r="AC470" s="48">
        <f t="shared" si="3328"/>
        <v>50.261980566858611</v>
      </c>
      <c r="AD470" s="48">
        <f t="shared" si="3328"/>
        <v>100</v>
      </c>
      <c r="AE470" s="31">
        <f t="shared" si="3328"/>
        <v>91</v>
      </c>
      <c r="AF470" s="14">
        <f t="shared" ref="AF470:AJ470" si="3329">IF($AE470=0,0,AF983/$AE470*100)</f>
        <v>23.076923076923077</v>
      </c>
      <c r="AG470" s="14">
        <f t="shared" si="3329"/>
        <v>35.164835164835168</v>
      </c>
      <c r="AH470" s="14">
        <f t="shared" si="3329"/>
        <v>14.285714285714285</v>
      </c>
      <c r="AI470" s="14">
        <f t="shared" si="3329"/>
        <v>1.098901098901099</v>
      </c>
      <c r="AJ470" s="14">
        <f t="shared" si="3329"/>
        <v>26.373626373626376</v>
      </c>
      <c r="AK470" s="48">
        <f t="shared" ref="AK470" si="3330">AK983</f>
        <v>18.940193836014732</v>
      </c>
      <c r="AL470" s="48">
        <f t="shared" ref="AL470:AN485" si="3331">AL983</f>
        <v>16</v>
      </c>
      <c r="AM470" s="48">
        <f t="shared" si="3331"/>
        <v>62</v>
      </c>
      <c r="AN470" s="48">
        <f t="shared" si="3331"/>
        <v>3</v>
      </c>
    </row>
    <row r="471" spans="1:40" ht="15" customHeight="1" x14ac:dyDescent="0.15">
      <c r="A471" s="3"/>
      <c r="B471" s="24"/>
      <c r="C471" s="18" t="s">
        <v>93</v>
      </c>
      <c r="D471" s="31">
        <f t="shared" si="3216"/>
        <v>116</v>
      </c>
      <c r="E471" s="14">
        <f t="shared" ref="E471:I471" si="3332">IF($D471=0,0,E984/$D471*100)</f>
        <v>16.379310344827587</v>
      </c>
      <c r="F471" s="14">
        <f t="shared" si="3332"/>
        <v>1.7241379310344827</v>
      </c>
      <c r="G471" s="14">
        <f t="shared" si="3332"/>
        <v>70.689655172413794</v>
      </c>
      <c r="H471" s="14">
        <f t="shared" si="3332"/>
        <v>3.4482758620689653</v>
      </c>
      <c r="I471" s="14">
        <f t="shared" si="3332"/>
        <v>7.7586206896551726</v>
      </c>
      <c r="J471" s="31">
        <f t="shared" si="3218"/>
        <v>21</v>
      </c>
      <c r="K471" s="14">
        <f t="shared" ref="K471:R471" si="3333">IF($J471=0,0,K984/$J471*100)</f>
        <v>47.619047619047613</v>
      </c>
      <c r="L471" s="14">
        <f t="shared" si="3333"/>
        <v>42.857142857142854</v>
      </c>
      <c r="M471" s="14">
        <f t="shared" si="3333"/>
        <v>0</v>
      </c>
      <c r="N471" s="14">
        <f t="shared" si="3333"/>
        <v>0</v>
      </c>
      <c r="O471" s="14">
        <f t="shared" si="3333"/>
        <v>0</v>
      </c>
      <c r="P471" s="14">
        <f t="shared" si="3333"/>
        <v>4.7619047619047619</v>
      </c>
      <c r="Q471" s="14">
        <f t="shared" si="3333"/>
        <v>0</v>
      </c>
      <c r="R471" s="14">
        <f t="shared" si="3333"/>
        <v>4.7619047619047619</v>
      </c>
      <c r="S471" s="48">
        <f t="shared" si="3298"/>
        <v>11.55</v>
      </c>
      <c r="T471" s="48">
        <f t="shared" si="3290"/>
        <v>11.55</v>
      </c>
      <c r="U471" s="56">
        <f t="shared" si="3290"/>
        <v>199</v>
      </c>
      <c r="V471" s="31">
        <f t="shared" si="3290"/>
        <v>14</v>
      </c>
      <c r="W471" s="14">
        <f t="shared" ref="W471:AA471" si="3334">IF($V471=0,0,W984/$V471*100)</f>
        <v>42.857142857142854</v>
      </c>
      <c r="X471" s="14">
        <f t="shared" si="3334"/>
        <v>7.1428571428571423</v>
      </c>
      <c r="Y471" s="14">
        <f t="shared" si="3334"/>
        <v>21.428571428571427</v>
      </c>
      <c r="Z471" s="14">
        <f t="shared" si="3334"/>
        <v>21.428571428571427</v>
      </c>
      <c r="AA471" s="14">
        <f t="shared" si="3334"/>
        <v>7.1428571428571423</v>
      </c>
      <c r="AB471" s="48">
        <f t="shared" ref="AB471:AE471" si="3335">AB984</f>
        <v>38.46153846153846</v>
      </c>
      <c r="AC471" s="48">
        <f t="shared" si="3335"/>
        <v>71.428571428571431</v>
      </c>
      <c r="AD471" s="48">
        <f t="shared" si="3335"/>
        <v>100</v>
      </c>
      <c r="AE471" s="31">
        <f t="shared" si="3335"/>
        <v>7</v>
      </c>
      <c r="AF471" s="14">
        <f t="shared" ref="AF471:AJ471" si="3336">IF($AE471=0,0,AF984/$AE471*100)</f>
        <v>42.857142857142854</v>
      </c>
      <c r="AG471" s="14">
        <f t="shared" si="3336"/>
        <v>28.571428571428569</v>
      </c>
      <c r="AH471" s="14">
        <f t="shared" si="3336"/>
        <v>14.285714285714285</v>
      </c>
      <c r="AI471" s="14">
        <f t="shared" si="3336"/>
        <v>0</v>
      </c>
      <c r="AJ471" s="14">
        <f t="shared" si="3336"/>
        <v>14.285714285714285</v>
      </c>
      <c r="AK471" s="48">
        <f t="shared" ref="AK471" si="3337">AK984</f>
        <v>17.25</v>
      </c>
      <c r="AL471" s="48">
        <f t="shared" ref="AL471" si="3338">AL984</f>
        <v>16</v>
      </c>
      <c r="AM471" s="48">
        <f t="shared" si="3331"/>
        <v>30</v>
      </c>
      <c r="AN471" s="48">
        <f t="shared" si="3331"/>
        <v>6.5</v>
      </c>
    </row>
    <row r="472" spans="1:40" ht="15" customHeight="1" x14ac:dyDescent="0.15">
      <c r="A472" s="3"/>
      <c r="B472" s="4"/>
      <c r="C472" s="19" t="s">
        <v>24</v>
      </c>
      <c r="D472" s="32">
        <f t="shared" si="3216"/>
        <v>1</v>
      </c>
      <c r="E472" s="12">
        <f t="shared" ref="E472:I472" si="3339">IF($D472=0,0,E985/$D472*100)</f>
        <v>0</v>
      </c>
      <c r="F472" s="12">
        <f t="shared" si="3339"/>
        <v>0</v>
      </c>
      <c r="G472" s="12">
        <f t="shared" si="3339"/>
        <v>100</v>
      </c>
      <c r="H472" s="12">
        <f t="shared" si="3339"/>
        <v>0</v>
      </c>
      <c r="I472" s="12">
        <f t="shared" si="3339"/>
        <v>0</v>
      </c>
      <c r="J472" s="32">
        <f t="shared" si="3218"/>
        <v>0</v>
      </c>
      <c r="K472" s="12">
        <f t="shared" ref="K472:R472" si="3340">IF($J472=0,0,K985/$J472*100)</f>
        <v>0</v>
      </c>
      <c r="L472" s="12">
        <f t="shared" si="3340"/>
        <v>0</v>
      </c>
      <c r="M472" s="12">
        <f t="shared" si="3340"/>
        <v>0</v>
      </c>
      <c r="N472" s="12">
        <f t="shared" si="3340"/>
        <v>0</v>
      </c>
      <c r="O472" s="12">
        <f t="shared" si="3340"/>
        <v>0</v>
      </c>
      <c r="P472" s="12">
        <f t="shared" si="3340"/>
        <v>0</v>
      </c>
      <c r="Q472" s="12">
        <f t="shared" si="3340"/>
        <v>0</v>
      </c>
      <c r="R472" s="12">
        <f t="shared" si="3340"/>
        <v>0</v>
      </c>
      <c r="S472" s="45" t="str">
        <f t="shared" si="3298"/>
        <v>－</v>
      </c>
      <c r="T472" s="45" t="str">
        <f t="shared" si="3290"/>
        <v>－</v>
      </c>
      <c r="U472" s="54" t="str">
        <f t="shared" si="3290"/>
        <v>－</v>
      </c>
      <c r="V472" s="32">
        <f t="shared" si="3290"/>
        <v>0</v>
      </c>
      <c r="W472" s="12">
        <f t="shared" ref="W472:AA472" si="3341">IF($V472=0,0,W985/$V472*100)</f>
        <v>0</v>
      </c>
      <c r="X472" s="12">
        <f t="shared" si="3341"/>
        <v>0</v>
      </c>
      <c r="Y472" s="12">
        <f t="shared" si="3341"/>
        <v>0</v>
      </c>
      <c r="Z472" s="12">
        <f t="shared" si="3341"/>
        <v>0</v>
      </c>
      <c r="AA472" s="12">
        <f t="shared" si="3341"/>
        <v>0</v>
      </c>
      <c r="AB472" s="45" t="str">
        <f t="shared" ref="AB472:AE472" si="3342">AB985</f>
        <v>－</v>
      </c>
      <c r="AC472" s="45" t="str">
        <f t="shared" si="3342"/>
        <v>－</v>
      </c>
      <c r="AD472" s="45" t="str">
        <f t="shared" si="3342"/>
        <v>－</v>
      </c>
      <c r="AE472" s="32">
        <f t="shared" si="3342"/>
        <v>0</v>
      </c>
      <c r="AF472" s="12">
        <f t="shared" ref="AF472:AJ472" si="3343">IF($AE472=0,0,AF985/$AE472*100)</f>
        <v>0</v>
      </c>
      <c r="AG472" s="12">
        <f t="shared" si="3343"/>
        <v>0</v>
      </c>
      <c r="AH472" s="12">
        <f t="shared" si="3343"/>
        <v>0</v>
      </c>
      <c r="AI472" s="12">
        <f t="shared" si="3343"/>
        <v>0</v>
      </c>
      <c r="AJ472" s="12">
        <f t="shared" si="3343"/>
        <v>0</v>
      </c>
      <c r="AK472" s="45" t="str">
        <f t="shared" ref="AK472" si="3344">AK985</f>
        <v>－</v>
      </c>
      <c r="AL472" s="45" t="str">
        <f t="shared" ref="AL472" si="3345">AL985</f>
        <v>－</v>
      </c>
      <c r="AM472" s="45" t="str">
        <f t="shared" si="3331"/>
        <v>－</v>
      </c>
      <c r="AN472" s="45" t="str">
        <f t="shared" si="3331"/>
        <v>－</v>
      </c>
    </row>
    <row r="473" spans="1:40" ht="15" customHeight="1" x14ac:dyDescent="0.15">
      <c r="A473" s="3"/>
      <c r="B473" s="230" t="s">
        <v>18</v>
      </c>
      <c r="C473" s="18" t="s">
        <v>90</v>
      </c>
      <c r="D473" s="31">
        <f t="shared" si="3216"/>
        <v>271</v>
      </c>
      <c r="E473" s="14">
        <f t="shared" ref="E473:I473" si="3346">IF($D473=0,0,E986/$D473*100)</f>
        <v>45.756457564575648</v>
      </c>
      <c r="F473" s="14">
        <f t="shared" si="3346"/>
        <v>5.9040590405904059</v>
      </c>
      <c r="G473" s="14">
        <f t="shared" si="3346"/>
        <v>35.424354243542432</v>
      </c>
      <c r="H473" s="14">
        <f t="shared" si="3346"/>
        <v>7.0110701107011062</v>
      </c>
      <c r="I473" s="14">
        <f t="shared" si="3346"/>
        <v>5.9040590405904059</v>
      </c>
      <c r="J473" s="31">
        <f t="shared" si="3218"/>
        <v>140</v>
      </c>
      <c r="K473" s="14">
        <f t="shared" ref="K473:R473" si="3347">IF($J473=0,0,K986/$J473*100)</f>
        <v>7.8571428571428568</v>
      </c>
      <c r="L473" s="14">
        <f t="shared" si="3347"/>
        <v>40.714285714285715</v>
      </c>
      <c r="M473" s="14">
        <f t="shared" si="3347"/>
        <v>12.857142857142856</v>
      </c>
      <c r="N473" s="14">
        <f t="shared" si="3347"/>
        <v>13.571428571428571</v>
      </c>
      <c r="O473" s="14">
        <f t="shared" si="3347"/>
        <v>4.2857142857142856</v>
      </c>
      <c r="P473" s="14">
        <f t="shared" si="3347"/>
        <v>2.8571428571428572</v>
      </c>
      <c r="Q473" s="14">
        <f t="shared" si="3347"/>
        <v>0.7142857142857143</v>
      </c>
      <c r="R473" s="14">
        <f t="shared" si="3347"/>
        <v>17.142857142857142</v>
      </c>
      <c r="S473" s="48">
        <f t="shared" si="3298"/>
        <v>16.362068965517242</v>
      </c>
      <c r="T473" s="48">
        <f t="shared" si="3290"/>
        <v>16.362068965517242</v>
      </c>
      <c r="U473" s="56">
        <f t="shared" si="3290"/>
        <v>206</v>
      </c>
      <c r="V473" s="31">
        <f t="shared" si="3290"/>
        <v>132</v>
      </c>
      <c r="W473" s="14">
        <f t="shared" ref="W473:AA473" si="3348">IF($V473=0,0,W986/$V473*100)</f>
        <v>30.303030303030305</v>
      </c>
      <c r="X473" s="14">
        <f t="shared" si="3348"/>
        <v>23.484848484848484</v>
      </c>
      <c r="Y473" s="14">
        <f t="shared" si="3348"/>
        <v>19.696969696969695</v>
      </c>
      <c r="Z473" s="14">
        <f t="shared" si="3348"/>
        <v>13.636363636363635</v>
      </c>
      <c r="AA473" s="14">
        <f t="shared" si="3348"/>
        <v>12.878787878787879</v>
      </c>
      <c r="AB473" s="48">
        <f t="shared" ref="AB473:AE473" si="3349">AB986</f>
        <v>37.351954808476549</v>
      </c>
      <c r="AC473" s="48">
        <f t="shared" si="3349"/>
        <v>57.272997372997381</v>
      </c>
      <c r="AD473" s="48">
        <f t="shared" si="3349"/>
        <v>100</v>
      </c>
      <c r="AE473" s="31">
        <f t="shared" si="3349"/>
        <v>92</v>
      </c>
      <c r="AF473" s="14">
        <f t="shared" ref="AF473:AJ473" si="3350">IF($AE473=0,0,AF986/$AE473*100)</f>
        <v>26.086956521739129</v>
      </c>
      <c r="AG473" s="14">
        <f t="shared" si="3350"/>
        <v>32.608695652173914</v>
      </c>
      <c r="AH473" s="14">
        <f t="shared" si="3350"/>
        <v>11.956521739130435</v>
      </c>
      <c r="AI473" s="14">
        <f t="shared" si="3350"/>
        <v>2.1739130434782608</v>
      </c>
      <c r="AJ473" s="14">
        <f t="shared" si="3350"/>
        <v>27.173913043478258</v>
      </c>
      <c r="AK473" s="48">
        <f t="shared" ref="AK473" si="3351">AK986</f>
        <v>18.315429992892682</v>
      </c>
      <c r="AL473" s="48">
        <f t="shared" ref="AL473" si="3352">AL986</f>
        <v>18</v>
      </c>
      <c r="AM473" s="48">
        <f t="shared" si="3331"/>
        <v>50</v>
      </c>
      <c r="AN473" s="48">
        <f t="shared" si="3331"/>
        <v>1</v>
      </c>
    </row>
    <row r="474" spans="1:40" ht="15" customHeight="1" x14ac:dyDescent="0.15">
      <c r="A474" s="3"/>
      <c r="B474" s="231"/>
      <c r="C474" s="18" t="s">
        <v>91</v>
      </c>
      <c r="D474" s="31">
        <f t="shared" si="3216"/>
        <v>238</v>
      </c>
      <c r="E474" s="14">
        <f t="shared" ref="E474:I474" si="3353">IF($D474=0,0,E987/$D474*100)</f>
        <v>33.193277310924366</v>
      </c>
      <c r="F474" s="14">
        <f t="shared" si="3353"/>
        <v>7.1428571428571423</v>
      </c>
      <c r="G474" s="14">
        <f t="shared" si="3353"/>
        <v>47.058823529411761</v>
      </c>
      <c r="H474" s="14">
        <f t="shared" si="3353"/>
        <v>5.8823529411764701</v>
      </c>
      <c r="I474" s="14">
        <f t="shared" si="3353"/>
        <v>6.7226890756302522</v>
      </c>
      <c r="J474" s="31">
        <f t="shared" si="3218"/>
        <v>96</v>
      </c>
      <c r="K474" s="14">
        <f t="shared" ref="K474:R474" si="3354">IF($J474=0,0,K987/$J474*100)</f>
        <v>31.25</v>
      </c>
      <c r="L474" s="14">
        <f t="shared" si="3354"/>
        <v>27.083333333333332</v>
      </c>
      <c r="M474" s="14">
        <f t="shared" si="3354"/>
        <v>15.625</v>
      </c>
      <c r="N474" s="14">
        <f t="shared" si="3354"/>
        <v>7.291666666666667</v>
      </c>
      <c r="O474" s="14">
        <f t="shared" si="3354"/>
        <v>5.2083333333333339</v>
      </c>
      <c r="P474" s="14">
        <f t="shared" si="3354"/>
        <v>2.083333333333333</v>
      </c>
      <c r="Q474" s="14">
        <f t="shared" si="3354"/>
        <v>1.0416666666666665</v>
      </c>
      <c r="R474" s="14">
        <f t="shared" si="3354"/>
        <v>10.416666666666668</v>
      </c>
      <c r="S474" s="48">
        <f t="shared" si="3298"/>
        <v>15.906976744186046</v>
      </c>
      <c r="T474" s="48">
        <f t="shared" si="3290"/>
        <v>15.906976744186046</v>
      </c>
      <c r="U474" s="56">
        <f t="shared" si="3290"/>
        <v>341</v>
      </c>
      <c r="V474" s="31">
        <f t="shared" si="3290"/>
        <v>84</v>
      </c>
      <c r="W474" s="14">
        <f t="shared" ref="W474:AA474" si="3355">IF($V474=0,0,W987/$V474*100)</f>
        <v>36.904761904761905</v>
      </c>
      <c r="X474" s="14">
        <f t="shared" si="3355"/>
        <v>28.571428571428569</v>
      </c>
      <c r="Y474" s="14">
        <f t="shared" si="3355"/>
        <v>10.714285714285714</v>
      </c>
      <c r="Z474" s="14">
        <f t="shared" si="3355"/>
        <v>14.285714285714285</v>
      </c>
      <c r="AA474" s="14">
        <f t="shared" si="3355"/>
        <v>9.5238095238095237</v>
      </c>
      <c r="AB474" s="48">
        <f t="shared" ref="AB474:AE474" si="3356">AB987</f>
        <v>31.994949494949491</v>
      </c>
      <c r="AC474" s="48">
        <f t="shared" si="3356"/>
        <v>54.035914702581358</v>
      </c>
      <c r="AD474" s="48">
        <f t="shared" si="3356"/>
        <v>100</v>
      </c>
      <c r="AE474" s="31">
        <f t="shared" si="3356"/>
        <v>56</v>
      </c>
      <c r="AF474" s="14">
        <f t="shared" ref="AF474:AJ474" si="3357">IF($AE474=0,0,AF987/$AE474*100)</f>
        <v>35.714285714285715</v>
      </c>
      <c r="AG474" s="14">
        <f t="shared" si="3357"/>
        <v>28.571428571428569</v>
      </c>
      <c r="AH474" s="14">
        <f t="shared" si="3357"/>
        <v>5.3571428571428568</v>
      </c>
      <c r="AI474" s="14">
        <f t="shared" si="3357"/>
        <v>7.1428571428571423</v>
      </c>
      <c r="AJ474" s="14">
        <f t="shared" si="3357"/>
        <v>23.214285714285715</v>
      </c>
      <c r="AK474" s="48">
        <f t="shared" ref="AK474" si="3358">AK987</f>
        <v>18.279928017718714</v>
      </c>
      <c r="AL474" s="48">
        <f t="shared" ref="AL474" si="3359">AL987</f>
        <v>15</v>
      </c>
      <c r="AM474" s="48">
        <f t="shared" si="3331"/>
        <v>50</v>
      </c>
      <c r="AN474" s="48">
        <f t="shared" si="3331"/>
        <v>5</v>
      </c>
    </row>
    <row r="475" spans="1:40" ht="15" customHeight="1" x14ac:dyDescent="0.15">
      <c r="A475" s="3"/>
      <c r="B475" s="231"/>
      <c r="C475" s="18" t="s">
        <v>92</v>
      </c>
      <c r="D475" s="31">
        <f t="shared" si="3216"/>
        <v>482</v>
      </c>
      <c r="E475" s="14">
        <f t="shared" ref="E475:I475" si="3360">IF($D475=0,0,E988/$D475*100)</f>
        <v>26.556016597510375</v>
      </c>
      <c r="F475" s="14">
        <f t="shared" si="3360"/>
        <v>4.1493775933609953</v>
      </c>
      <c r="G475" s="14">
        <f t="shared" si="3360"/>
        <v>58.091286307053949</v>
      </c>
      <c r="H475" s="14">
        <f t="shared" si="3360"/>
        <v>4.9792531120331951</v>
      </c>
      <c r="I475" s="14">
        <f t="shared" si="3360"/>
        <v>6.2240663900414939</v>
      </c>
      <c r="J475" s="31">
        <f t="shared" si="3218"/>
        <v>148</v>
      </c>
      <c r="K475" s="14">
        <f t="shared" ref="K475:R475" si="3361">IF($J475=0,0,K988/$J475*100)</f>
        <v>34.45945945945946</v>
      </c>
      <c r="L475" s="14">
        <f t="shared" si="3361"/>
        <v>35.810810810810814</v>
      </c>
      <c r="M475" s="14">
        <f t="shared" si="3361"/>
        <v>6.0810810810810816</v>
      </c>
      <c r="N475" s="14">
        <f t="shared" si="3361"/>
        <v>6.756756756756757</v>
      </c>
      <c r="O475" s="14">
        <f t="shared" si="3361"/>
        <v>3.3783783783783785</v>
      </c>
      <c r="P475" s="14">
        <f t="shared" si="3361"/>
        <v>2.7027027027027026</v>
      </c>
      <c r="Q475" s="14">
        <f t="shared" si="3361"/>
        <v>0</v>
      </c>
      <c r="R475" s="14">
        <f t="shared" si="3361"/>
        <v>10.810810810810811</v>
      </c>
      <c r="S475" s="48">
        <f t="shared" si="3298"/>
        <v>10.924242424242424</v>
      </c>
      <c r="T475" s="48">
        <f t="shared" si="3290"/>
        <v>10.924242424242424</v>
      </c>
      <c r="U475" s="56">
        <f t="shared" si="3290"/>
        <v>199</v>
      </c>
      <c r="V475" s="31">
        <f t="shared" si="3290"/>
        <v>130</v>
      </c>
      <c r="W475" s="14">
        <f t="shared" ref="W475:AA475" si="3362">IF($V475=0,0,W988/$V475*100)</f>
        <v>45.384615384615387</v>
      </c>
      <c r="X475" s="14">
        <f t="shared" si="3362"/>
        <v>20</v>
      </c>
      <c r="Y475" s="14">
        <f t="shared" si="3362"/>
        <v>13.846153846153847</v>
      </c>
      <c r="Z475" s="14">
        <f t="shared" si="3362"/>
        <v>6.9230769230769234</v>
      </c>
      <c r="AA475" s="14">
        <f t="shared" si="3362"/>
        <v>13.846153846153847</v>
      </c>
      <c r="AB475" s="48">
        <f t="shared" ref="AB475:AE475" si="3363">AB988</f>
        <v>24.201920351473923</v>
      </c>
      <c r="AC475" s="48">
        <f t="shared" si="3363"/>
        <v>51.143680742737352</v>
      </c>
      <c r="AD475" s="48">
        <f t="shared" si="3363"/>
        <v>100</v>
      </c>
      <c r="AE475" s="31">
        <f t="shared" si="3363"/>
        <v>73</v>
      </c>
      <c r="AF475" s="14">
        <f t="shared" ref="AF475:AJ475" si="3364">IF($AE475=0,0,AF988/$AE475*100)</f>
        <v>24.657534246575342</v>
      </c>
      <c r="AG475" s="14">
        <f t="shared" si="3364"/>
        <v>27.397260273972602</v>
      </c>
      <c r="AH475" s="14">
        <f t="shared" si="3364"/>
        <v>10.95890410958904</v>
      </c>
      <c r="AI475" s="14">
        <f t="shared" si="3364"/>
        <v>1.3698630136986301</v>
      </c>
      <c r="AJ475" s="14">
        <f t="shared" si="3364"/>
        <v>35.61643835616438</v>
      </c>
      <c r="AK475" s="48">
        <f t="shared" ref="AK475" si="3365">AK988</f>
        <v>17.645271867612294</v>
      </c>
      <c r="AL475" s="48">
        <f t="shared" ref="AL475" si="3366">AL988</f>
        <v>16</v>
      </c>
      <c r="AM475" s="48">
        <f t="shared" si="3331"/>
        <v>41</v>
      </c>
      <c r="AN475" s="48">
        <f t="shared" si="3331"/>
        <v>5</v>
      </c>
    </row>
    <row r="476" spans="1:40" ht="15" customHeight="1" x14ac:dyDescent="0.15">
      <c r="A476" s="3"/>
      <c r="B476" s="231"/>
      <c r="C476" s="18" t="s">
        <v>93</v>
      </c>
      <c r="D476" s="31">
        <f t="shared" si="3216"/>
        <v>60</v>
      </c>
      <c r="E476" s="14">
        <f t="shared" ref="E476:I476" si="3367">IF($D476=0,0,E989/$D476*100)</f>
        <v>21.666666666666668</v>
      </c>
      <c r="F476" s="14">
        <f t="shared" si="3367"/>
        <v>3.3333333333333335</v>
      </c>
      <c r="G476" s="14">
        <f t="shared" si="3367"/>
        <v>66.666666666666657</v>
      </c>
      <c r="H476" s="14">
        <f t="shared" si="3367"/>
        <v>5</v>
      </c>
      <c r="I476" s="14">
        <f t="shared" si="3367"/>
        <v>3.3333333333333335</v>
      </c>
      <c r="J476" s="31">
        <f t="shared" si="3218"/>
        <v>15</v>
      </c>
      <c r="K476" s="14">
        <f t="shared" ref="K476:R476" si="3368">IF($J476=0,0,K989/$J476*100)</f>
        <v>46.666666666666664</v>
      </c>
      <c r="L476" s="14">
        <f t="shared" si="3368"/>
        <v>33.333333333333329</v>
      </c>
      <c r="M476" s="14">
        <f t="shared" si="3368"/>
        <v>13.333333333333334</v>
      </c>
      <c r="N476" s="14">
        <f t="shared" si="3368"/>
        <v>0</v>
      </c>
      <c r="O476" s="14">
        <f t="shared" si="3368"/>
        <v>0</v>
      </c>
      <c r="P476" s="14">
        <f t="shared" si="3368"/>
        <v>0</v>
      </c>
      <c r="Q476" s="14">
        <f t="shared" si="3368"/>
        <v>0</v>
      </c>
      <c r="R476" s="14">
        <f t="shared" si="3368"/>
        <v>6.666666666666667</v>
      </c>
      <c r="S476" s="48">
        <f t="shared" si="3298"/>
        <v>2</v>
      </c>
      <c r="T476" s="48">
        <f t="shared" si="3290"/>
        <v>2</v>
      </c>
      <c r="U476" s="56">
        <f t="shared" si="3290"/>
        <v>5</v>
      </c>
      <c r="V476" s="31">
        <f t="shared" si="3290"/>
        <v>12</v>
      </c>
      <c r="W476" s="14">
        <f t="shared" ref="W476:AA476" si="3369">IF($V476=0,0,W989/$V476*100)</f>
        <v>41.666666666666671</v>
      </c>
      <c r="X476" s="14">
        <f t="shared" si="3369"/>
        <v>50</v>
      </c>
      <c r="Y476" s="14">
        <f t="shared" si="3369"/>
        <v>0</v>
      </c>
      <c r="Z476" s="14">
        <f t="shared" si="3369"/>
        <v>0</v>
      </c>
      <c r="AA476" s="14">
        <f t="shared" si="3369"/>
        <v>8.3333333333333321</v>
      </c>
      <c r="AB476" s="48">
        <f t="shared" ref="AB476:AE476" si="3370">AB989</f>
        <v>14.04040404040404</v>
      </c>
      <c r="AC476" s="48">
        <f t="shared" si="3370"/>
        <v>25.740740740740737</v>
      </c>
      <c r="AD476" s="48">
        <f t="shared" si="3370"/>
        <v>41.666666666666671</v>
      </c>
      <c r="AE476" s="31">
        <f t="shared" si="3370"/>
        <v>8</v>
      </c>
      <c r="AF476" s="14">
        <f t="shared" ref="AF476:AJ476" si="3371">IF($AE476=0,0,AF989/$AE476*100)</f>
        <v>12.5</v>
      </c>
      <c r="AG476" s="14">
        <f t="shared" si="3371"/>
        <v>37.5</v>
      </c>
      <c r="AH476" s="14">
        <f t="shared" si="3371"/>
        <v>12.5</v>
      </c>
      <c r="AI476" s="14">
        <f t="shared" si="3371"/>
        <v>0</v>
      </c>
      <c r="AJ476" s="14">
        <f t="shared" si="3371"/>
        <v>37.5</v>
      </c>
      <c r="AK476" s="48">
        <f t="shared" ref="AK476" si="3372">AK989</f>
        <v>17.399999999999999</v>
      </c>
      <c r="AL476" s="48">
        <f t="shared" ref="AL476" si="3373">AL989</f>
        <v>15</v>
      </c>
      <c r="AM476" s="48">
        <f t="shared" si="3331"/>
        <v>30</v>
      </c>
      <c r="AN476" s="48">
        <f t="shared" si="3331"/>
        <v>11</v>
      </c>
    </row>
    <row r="477" spans="1:40" ht="15" customHeight="1" x14ac:dyDescent="0.15">
      <c r="A477" s="6"/>
      <c r="B477" s="232"/>
      <c r="C477" s="19" t="s">
        <v>24</v>
      </c>
      <c r="D477" s="32">
        <f t="shared" si="3216"/>
        <v>0</v>
      </c>
      <c r="E477" s="12">
        <f t="shared" ref="E477:I477" si="3374">IF($D477=0,0,E990/$D477*100)</f>
        <v>0</v>
      </c>
      <c r="F477" s="12">
        <f t="shared" si="3374"/>
        <v>0</v>
      </c>
      <c r="G477" s="12">
        <f t="shared" si="3374"/>
        <v>0</v>
      </c>
      <c r="H477" s="12">
        <f t="shared" si="3374"/>
        <v>0</v>
      </c>
      <c r="I477" s="12">
        <f t="shared" si="3374"/>
        <v>0</v>
      </c>
      <c r="J477" s="32">
        <f t="shared" si="3218"/>
        <v>0</v>
      </c>
      <c r="K477" s="12">
        <f t="shared" ref="K477:R477" si="3375">IF($J477=0,0,K990/$J477*100)</f>
        <v>0</v>
      </c>
      <c r="L477" s="12">
        <f t="shared" si="3375"/>
        <v>0</v>
      </c>
      <c r="M477" s="12">
        <f t="shared" si="3375"/>
        <v>0</v>
      </c>
      <c r="N477" s="12">
        <f t="shared" si="3375"/>
        <v>0</v>
      </c>
      <c r="O477" s="12">
        <f t="shared" si="3375"/>
        <v>0</v>
      </c>
      <c r="P477" s="12">
        <f t="shared" si="3375"/>
        <v>0</v>
      </c>
      <c r="Q477" s="12">
        <f t="shared" si="3375"/>
        <v>0</v>
      </c>
      <c r="R477" s="12">
        <f t="shared" si="3375"/>
        <v>0</v>
      </c>
      <c r="S477" s="45" t="str">
        <f t="shared" si="3298"/>
        <v>－</v>
      </c>
      <c r="T477" s="45" t="str">
        <f t="shared" si="3290"/>
        <v>－</v>
      </c>
      <c r="U477" s="54" t="str">
        <f t="shared" si="3290"/>
        <v>－</v>
      </c>
      <c r="V477" s="32">
        <f t="shared" si="3290"/>
        <v>0</v>
      </c>
      <c r="W477" s="12">
        <f t="shared" ref="W477:AA477" si="3376">IF($V477=0,0,W990/$V477*100)</f>
        <v>0</v>
      </c>
      <c r="X477" s="12">
        <f t="shared" si="3376"/>
        <v>0</v>
      </c>
      <c r="Y477" s="12">
        <f t="shared" si="3376"/>
        <v>0</v>
      </c>
      <c r="Z477" s="12">
        <f t="shared" si="3376"/>
        <v>0</v>
      </c>
      <c r="AA477" s="12">
        <f t="shared" si="3376"/>
        <v>0</v>
      </c>
      <c r="AB477" s="45" t="str">
        <f t="shared" ref="AB477:AE477" si="3377">AB990</f>
        <v>－</v>
      </c>
      <c r="AC477" s="45" t="str">
        <f t="shared" si="3377"/>
        <v>－</v>
      </c>
      <c r="AD477" s="45" t="str">
        <f t="shared" si="3377"/>
        <v>－</v>
      </c>
      <c r="AE477" s="32">
        <f t="shared" si="3377"/>
        <v>0</v>
      </c>
      <c r="AF477" s="12">
        <f t="shared" ref="AF477:AJ477" si="3378">IF($AE477=0,0,AF990/$AE477*100)</f>
        <v>0</v>
      </c>
      <c r="AG477" s="12">
        <f t="shared" si="3378"/>
        <v>0</v>
      </c>
      <c r="AH477" s="12">
        <f t="shared" si="3378"/>
        <v>0</v>
      </c>
      <c r="AI477" s="12">
        <f t="shared" si="3378"/>
        <v>0</v>
      </c>
      <c r="AJ477" s="12">
        <f t="shared" si="3378"/>
        <v>0</v>
      </c>
      <c r="AK477" s="45" t="str">
        <f t="shared" ref="AK477" si="3379">AK990</f>
        <v>－</v>
      </c>
      <c r="AL477" s="45" t="str">
        <f t="shared" ref="AL477" si="3380">AL990</f>
        <v>－</v>
      </c>
      <c r="AM477" s="45" t="str">
        <f t="shared" si="3331"/>
        <v>－</v>
      </c>
      <c r="AN477" s="45" t="str">
        <f t="shared" si="3331"/>
        <v>－</v>
      </c>
    </row>
    <row r="478" spans="1:40" ht="15" hidden="1" customHeight="1" x14ac:dyDescent="0.15">
      <c r="A478" s="3" t="s">
        <v>95</v>
      </c>
      <c r="B478" s="23" t="s">
        <v>10</v>
      </c>
      <c r="C478" s="27" t="s">
        <v>96</v>
      </c>
      <c r="D478" s="31">
        <f t="shared" si="3216"/>
        <v>145</v>
      </c>
      <c r="E478" s="14">
        <f t="shared" ref="E478:I478" si="3381">IF($D478=0,0,E991/$D478*100)</f>
        <v>73.103448275862064</v>
      </c>
      <c r="F478" s="14">
        <f t="shared" si="3381"/>
        <v>2.0689655172413794</v>
      </c>
      <c r="G478" s="14">
        <f t="shared" si="3381"/>
        <v>13.793103448275861</v>
      </c>
      <c r="H478" s="14">
        <f t="shared" si="3381"/>
        <v>8.9655172413793096</v>
      </c>
      <c r="I478" s="14">
        <f t="shared" si="3381"/>
        <v>2.0689655172413794</v>
      </c>
      <c r="J478" s="31">
        <f t="shared" si="3218"/>
        <v>109</v>
      </c>
      <c r="K478" s="14">
        <f t="shared" ref="K478:R478" si="3382">IF($J478=0,0,K991/$J478*100)</f>
        <v>2.7522935779816518</v>
      </c>
      <c r="L478" s="14">
        <f t="shared" si="3382"/>
        <v>5.5045871559633035</v>
      </c>
      <c r="M478" s="14">
        <f t="shared" si="3382"/>
        <v>7.3394495412844041</v>
      </c>
      <c r="N478" s="14">
        <f t="shared" si="3382"/>
        <v>7.3394495412844041</v>
      </c>
      <c r="O478" s="14">
        <f t="shared" si="3382"/>
        <v>16.513761467889911</v>
      </c>
      <c r="P478" s="14">
        <f t="shared" si="3382"/>
        <v>12.844036697247708</v>
      </c>
      <c r="Q478" s="14">
        <f t="shared" si="3382"/>
        <v>36.697247706422019</v>
      </c>
      <c r="R478" s="14">
        <f t="shared" si="3382"/>
        <v>11.009174311926607</v>
      </c>
      <c r="S478" s="48">
        <f t="shared" si="3298"/>
        <v>120.10309278350516</v>
      </c>
      <c r="T478" s="48">
        <f t="shared" si="3290"/>
        <v>120.10309278350516</v>
      </c>
      <c r="U478" s="56">
        <f t="shared" si="3290"/>
        <v>206</v>
      </c>
      <c r="V478" s="31">
        <f t="shared" si="3290"/>
        <v>105</v>
      </c>
      <c r="W478" s="14">
        <f t="shared" ref="W478:AA478" si="3383">IF($V478=0,0,W991/$V478*100)</f>
        <v>14.285714285714285</v>
      </c>
      <c r="X478" s="14">
        <f t="shared" si="3383"/>
        <v>18.095238095238095</v>
      </c>
      <c r="Y478" s="14">
        <f t="shared" si="3383"/>
        <v>25.714285714285712</v>
      </c>
      <c r="Z478" s="14">
        <f t="shared" si="3383"/>
        <v>13.333333333333334</v>
      </c>
      <c r="AA478" s="14">
        <f t="shared" si="3383"/>
        <v>28.571428571428569</v>
      </c>
      <c r="AB478" s="48">
        <f t="shared" ref="AB478:AE478" si="3384">AB991</f>
        <v>51.351073762838475</v>
      </c>
      <c r="AC478" s="48">
        <f t="shared" si="3384"/>
        <v>64.188842203548091</v>
      </c>
      <c r="AD478" s="48">
        <f t="shared" si="3384"/>
        <v>100</v>
      </c>
      <c r="AE478" s="31">
        <f t="shared" si="3384"/>
        <v>92</v>
      </c>
      <c r="AF478" s="14">
        <f t="shared" ref="AF478:AJ478" si="3385">IF($AE478=0,0,AF991/$AE478*100)</f>
        <v>7.608695652173914</v>
      </c>
      <c r="AG478" s="14">
        <f t="shared" si="3385"/>
        <v>10.869565217391305</v>
      </c>
      <c r="AH478" s="14">
        <f t="shared" si="3385"/>
        <v>18.478260869565215</v>
      </c>
      <c r="AI478" s="14">
        <f t="shared" si="3385"/>
        <v>29.347826086956523</v>
      </c>
      <c r="AJ478" s="14">
        <f t="shared" si="3385"/>
        <v>33.695652173913047</v>
      </c>
      <c r="AK478" s="48">
        <f t="shared" ref="AK478" si="3386">AK991</f>
        <v>41.888136362726527</v>
      </c>
      <c r="AL478" s="48">
        <f t="shared" ref="AL478" si="3387">AL991</f>
        <v>36.428571428571431</v>
      </c>
      <c r="AM478" s="48">
        <f t="shared" si="3331"/>
        <v>166.66666666666666</v>
      </c>
      <c r="AN478" s="48">
        <f t="shared" si="3331"/>
        <v>1</v>
      </c>
    </row>
    <row r="479" spans="1:40" ht="15" hidden="1" customHeight="1" x14ac:dyDescent="0.15">
      <c r="A479" s="26"/>
      <c r="B479" s="24" t="s">
        <v>11</v>
      </c>
      <c r="C479" s="27" t="s">
        <v>97</v>
      </c>
      <c r="D479" s="31">
        <f t="shared" si="3216"/>
        <v>205</v>
      </c>
      <c r="E479" s="14">
        <f t="shared" ref="E479:I479" si="3388">IF($D479=0,0,E992/$D479*100)</f>
        <v>60.487804878048777</v>
      </c>
      <c r="F479" s="14">
        <f t="shared" si="3388"/>
        <v>4.3902439024390238</v>
      </c>
      <c r="G479" s="14">
        <f t="shared" si="3388"/>
        <v>23.414634146341466</v>
      </c>
      <c r="H479" s="14">
        <f t="shared" si="3388"/>
        <v>8.2926829268292686</v>
      </c>
      <c r="I479" s="14">
        <f t="shared" si="3388"/>
        <v>3.4146341463414638</v>
      </c>
      <c r="J479" s="31">
        <f t="shared" si="3218"/>
        <v>133</v>
      </c>
      <c r="K479" s="14">
        <f t="shared" ref="K479:R479" si="3389">IF($J479=0,0,K992/$J479*100)</f>
        <v>3.7593984962406015</v>
      </c>
      <c r="L479" s="14">
        <f t="shared" si="3389"/>
        <v>13.533834586466165</v>
      </c>
      <c r="M479" s="14">
        <f t="shared" si="3389"/>
        <v>11.278195488721805</v>
      </c>
      <c r="N479" s="14">
        <f t="shared" si="3389"/>
        <v>15.037593984962406</v>
      </c>
      <c r="O479" s="14">
        <f t="shared" si="3389"/>
        <v>12.781954887218044</v>
      </c>
      <c r="P479" s="14">
        <f t="shared" si="3389"/>
        <v>14.285714285714285</v>
      </c>
      <c r="Q479" s="14">
        <f t="shared" si="3389"/>
        <v>16.541353383458645</v>
      </c>
      <c r="R479" s="14">
        <f t="shared" si="3389"/>
        <v>12.781954887218044</v>
      </c>
      <c r="S479" s="48">
        <f t="shared" si="3298"/>
        <v>76.681034482758619</v>
      </c>
      <c r="T479" s="48">
        <f t="shared" si="3290"/>
        <v>76.681034482758619</v>
      </c>
      <c r="U479" s="56">
        <f t="shared" si="3290"/>
        <v>206</v>
      </c>
      <c r="V479" s="31">
        <f t="shared" si="3290"/>
        <v>126</v>
      </c>
      <c r="W479" s="14">
        <f t="shared" ref="W479:AA479" si="3390">IF($V479=0,0,W992/$V479*100)</f>
        <v>15.079365079365079</v>
      </c>
      <c r="X479" s="14">
        <f t="shared" si="3390"/>
        <v>23.015873015873016</v>
      </c>
      <c r="Y479" s="14">
        <f t="shared" si="3390"/>
        <v>28.571428571428569</v>
      </c>
      <c r="Z479" s="14">
        <f t="shared" si="3390"/>
        <v>14.285714285714285</v>
      </c>
      <c r="AA479" s="14">
        <f t="shared" si="3390"/>
        <v>19.047619047619047</v>
      </c>
      <c r="AB479" s="48">
        <f t="shared" ref="AB479:AE479" si="3391">AB992</f>
        <v>49.710374048609353</v>
      </c>
      <c r="AC479" s="48">
        <f t="shared" si="3391"/>
        <v>61.089857264556066</v>
      </c>
      <c r="AD479" s="48">
        <f t="shared" si="3391"/>
        <v>100</v>
      </c>
      <c r="AE479" s="31">
        <f t="shared" si="3391"/>
        <v>110</v>
      </c>
      <c r="AF479" s="14">
        <f t="shared" ref="AF479:AJ479" si="3392">IF($AE479=0,0,AF992/$AE479*100)</f>
        <v>11.818181818181818</v>
      </c>
      <c r="AG479" s="14">
        <f t="shared" si="3392"/>
        <v>24.545454545454547</v>
      </c>
      <c r="AH479" s="14">
        <f t="shared" si="3392"/>
        <v>22.727272727272727</v>
      </c>
      <c r="AI479" s="14">
        <f t="shared" si="3392"/>
        <v>11.818181818181818</v>
      </c>
      <c r="AJ479" s="14">
        <f t="shared" si="3392"/>
        <v>29.09090909090909</v>
      </c>
      <c r="AK479" s="48">
        <f t="shared" ref="AK479" si="3393">AK992</f>
        <v>26.574193968424733</v>
      </c>
      <c r="AL479" s="48">
        <f t="shared" ref="AL479" si="3394">AL992</f>
        <v>27.857142857142858</v>
      </c>
      <c r="AM479" s="48">
        <f t="shared" si="3331"/>
        <v>80</v>
      </c>
      <c r="AN479" s="48">
        <f t="shared" si="3331"/>
        <v>1</v>
      </c>
    </row>
    <row r="480" spans="1:40" ht="15" hidden="1" customHeight="1" x14ac:dyDescent="0.15">
      <c r="A480" s="3"/>
      <c r="B480" s="24"/>
      <c r="C480" s="27" t="s">
        <v>98</v>
      </c>
      <c r="D480" s="31">
        <f t="shared" si="3216"/>
        <v>211</v>
      </c>
      <c r="E480" s="14">
        <f t="shared" ref="E480:I480" si="3395">IF($D480=0,0,E993/$D480*100)</f>
        <v>66.350710900473928</v>
      </c>
      <c r="F480" s="14">
        <f t="shared" si="3395"/>
        <v>3.3175355450236967</v>
      </c>
      <c r="G480" s="14">
        <f t="shared" si="3395"/>
        <v>17.061611374407583</v>
      </c>
      <c r="H480" s="14">
        <f t="shared" si="3395"/>
        <v>9.9526066350710902</v>
      </c>
      <c r="I480" s="14">
        <f t="shared" si="3395"/>
        <v>3.3175355450236967</v>
      </c>
      <c r="J480" s="31">
        <f t="shared" si="3218"/>
        <v>147</v>
      </c>
      <c r="K480" s="14">
        <f t="shared" ref="K480:R480" si="3396">IF($J480=0,0,K993/$J480*100)</f>
        <v>4.7619047619047619</v>
      </c>
      <c r="L480" s="14">
        <f t="shared" si="3396"/>
        <v>21.088435374149661</v>
      </c>
      <c r="M480" s="14">
        <f t="shared" si="3396"/>
        <v>8.1632653061224492</v>
      </c>
      <c r="N480" s="14">
        <f t="shared" si="3396"/>
        <v>12.925170068027212</v>
      </c>
      <c r="O480" s="14">
        <f t="shared" si="3396"/>
        <v>12.244897959183673</v>
      </c>
      <c r="P480" s="14">
        <f t="shared" si="3396"/>
        <v>11.564625850340136</v>
      </c>
      <c r="Q480" s="14">
        <f t="shared" si="3396"/>
        <v>19.727891156462583</v>
      </c>
      <c r="R480" s="14">
        <f t="shared" si="3396"/>
        <v>9.5238095238095237</v>
      </c>
      <c r="S480" s="48">
        <f t="shared" si="3298"/>
        <v>78.526315789473685</v>
      </c>
      <c r="T480" s="48">
        <f t="shared" si="3290"/>
        <v>78.526315789473685</v>
      </c>
      <c r="U480" s="56">
        <f t="shared" si="3290"/>
        <v>206</v>
      </c>
      <c r="V480" s="31">
        <f t="shared" si="3290"/>
        <v>139</v>
      </c>
      <c r="W480" s="14">
        <f t="shared" ref="W480:AA480" si="3397">IF($V480=0,0,W993/$V480*100)</f>
        <v>24.46043165467626</v>
      </c>
      <c r="X480" s="14">
        <f t="shared" si="3397"/>
        <v>18.705035971223023</v>
      </c>
      <c r="Y480" s="14">
        <f t="shared" si="3397"/>
        <v>23.741007194244602</v>
      </c>
      <c r="Z480" s="14">
        <f t="shared" si="3397"/>
        <v>14.388489208633093</v>
      </c>
      <c r="AA480" s="14">
        <f t="shared" si="3397"/>
        <v>18.705035971223023</v>
      </c>
      <c r="AB480" s="48">
        <f t="shared" ref="AB480:AE480" si="3398">AB993</f>
        <v>43.784276195780627</v>
      </c>
      <c r="AC480" s="48">
        <f t="shared" si="3398"/>
        <v>62.628141900293805</v>
      </c>
      <c r="AD480" s="48">
        <f t="shared" si="3398"/>
        <v>100</v>
      </c>
      <c r="AE480" s="31">
        <f t="shared" si="3398"/>
        <v>106</v>
      </c>
      <c r="AF480" s="14">
        <f t="shared" ref="AF480:AJ480" si="3399">IF($AE480=0,0,AF993/$AE480*100)</f>
        <v>11.320754716981133</v>
      </c>
      <c r="AG480" s="14">
        <f t="shared" si="3399"/>
        <v>22.641509433962266</v>
      </c>
      <c r="AH480" s="14">
        <f t="shared" si="3399"/>
        <v>29.245283018867923</v>
      </c>
      <c r="AI480" s="14">
        <f t="shared" si="3399"/>
        <v>9.433962264150944</v>
      </c>
      <c r="AJ480" s="14">
        <f t="shared" si="3399"/>
        <v>27.358490566037734</v>
      </c>
      <c r="AK480" s="48">
        <f t="shared" ref="AK480" si="3400">AK993</f>
        <v>26.25451453308596</v>
      </c>
      <c r="AL480" s="48">
        <f t="shared" ref="AL480" si="3401">AL993</f>
        <v>30</v>
      </c>
      <c r="AM480" s="48">
        <f t="shared" si="3331"/>
        <v>62.857142857142854</v>
      </c>
      <c r="AN480" s="48">
        <f t="shared" si="3331"/>
        <v>5</v>
      </c>
    </row>
    <row r="481" spans="1:40" ht="15" hidden="1" customHeight="1" x14ac:dyDescent="0.15">
      <c r="A481" s="3"/>
      <c r="B481" s="3"/>
      <c r="C481" s="27" t="s">
        <v>99</v>
      </c>
      <c r="D481" s="31">
        <f t="shared" si="3216"/>
        <v>168</v>
      </c>
      <c r="E481" s="14">
        <f t="shared" ref="E481:I481" si="3402">IF($D481=0,0,E994/$D481*100)</f>
        <v>58.928571428571431</v>
      </c>
      <c r="F481" s="14">
        <f t="shared" si="3402"/>
        <v>8.9285714285714288</v>
      </c>
      <c r="G481" s="14">
        <f t="shared" si="3402"/>
        <v>22.023809523809522</v>
      </c>
      <c r="H481" s="14">
        <f t="shared" si="3402"/>
        <v>6.5476190476190483</v>
      </c>
      <c r="I481" s="14">
        <f t="shared" si="3402"/>
        <v>3.5714285714285712</v>
      </c>
      <c r="J481" s="31">
        <f t="shared" si="3218"/>
        <v>114</v>
      </c>
      <c r="K481" s="14">
        <f t="shared" ref="K481:R481" si="3403">IF($J481=0,0,K994/$J481*100)</f>
        <v>9.6491228070175428</v>
      </c>
      <c r="L481" s="14">
        <f t="shared" si="3403"/>
        <v>17.543859649122805</v>
      </c>
      <c r="M481" s="14">
        <f t="shared" si="3403"/>
        <v>12.280701754385964</v>
      </c>
      <c r="N481" s="14">
        <f t="shared" si="3403"/>
        <v>13.157894736842104</v>
      </c>
      <c r="O481" s="14">
        <f t="shared" si="3403"/>
        <v>10.526315789473683</v>
      </c>
      <c r="P481" s="14">
        <f t="shared" si="3403"/>
        <v>12.280701754385964</v>
      </c>
      <c r="Q481" s="14">
        <f t="shared" si="3403"/>
        <v>10.526315789473683</v>
      </c>
      <c r="R481" s="14">
        <f t="shared" si="3403"/>
        <v>14.035087719298245</v>
      </c>
      <c r="S481" s="48">
        <f t="shared" si="3298"/>
        <v>63.102040816326529</v>
      </c>
      <c r="T481" s="48">
        <f t="shared" si="3298"/>
        <v>63.102040816326529</v>
      </c>
      <c r="U481" s="56">
        <f t="shared" si="3298"/>
        <v>206</v>
      </c>
      <c r="V481" s="31">
        <f t="shared" si="3298"/>
        <v>111</v>
      </c>
      <c r="W481" s="14">
        <f t="shared" ref="W481:AA481" si="3404">IF($V481=0,0,W994/$V481*100)</f>
        <v>18.918918918918919</v>
      </c>
      <c r="X481" s="14">
        <f t="shared" si="3404"/>
        <v>25.225225225225223</v>
      </c>
      <c r="Y481" s="14">
        <f t="shared" si="3404"/>
        <v>28.828828828828829</v>
      </c>
      <c r="Z481" s="14">
        <f t="shared" si="3404"/>
        <v>9.9099099099099099</v>
      </c>
      <c r="AA481" s="14">
        <f t="shared" si="3404"/>
        <v>17.117117117117118</v>
      </c>
      <c r="AB481" s="48">
        <f t="shared" ref="AB481:AE481" si="3405">AB994</f>
        <v>44.385655348012932</v>
      </c>
      <c r="AC481" s="48">
        <f t="shared" si="3405"/>
        <v>57.513806929819573</v>
      </c>
      <c r="AD481" s="48">
        <f t="shared" si="3405"/>
        <v>100</v>
      </c>
      <c r="AE481" s="31">
        <f t="shared" si="3405"/>
        <v>92</v>
      </c>
      <c r="AF481" s="14">
        <f t="shared" ref="AF481:AJ481" si="3406">IF($AE481=0,0,AF994/$AE481*100)</f>
        <v>14.130434782608695</v>
      </c>
      <c r="AG481" s="14">
        <f t="shared" si="3406"/>
        <v>34.782608695652172</v>
      </c>
      <c r="AH481" s="14">
        <f t="shared" si="3406"/>
        <v>9.7826086956521738</v>
      </c>
      <c r="AI481" s="14">
        <f t="shared" si="3406"/>
        <v>13.043478260869565</v>
      </c>
      <c r="AJ481" s="14">
        <f t="shared" si="3406"/>
        <v>28.260869565217391</v>
      </c>
      <c r="AK481" s="48">
        <f t="shared" ref="AK481" si="3407">AK994</f>
        <v>24.717243867243866</v>
      </c>
      <c r="AL481" s="48">
        <f t="shared" ref="AL481" si="3408">AL994</f>
        <v>23.229166666666664</v>
      </c>
      <c r="AM481" s="48">
        <f t="shared" si="3331"/>
        <v>62</v>
      </c>
      <c r="AN481" s="48">
        <f t="shared" si="3331"/>
        <v>3.5</v>
      </c>
    </row>
    <row r="482" spans="1:40" ht="15" hidden="1" customHeight="1" x14ac:dyDescent="0.15">
      <c r="A482" s="3"/>
      <c r="B482" s="3"/>
      <c r="C482" s="27" t="s">
        <v>100</v>
      </c>
      <c r="D482" s="31">
        <f t="shared" si="3216"/>
        <v>314</v>
      </c>
      <c r="E482" s="14">
        <f t="shared" ref="E482:I482" si="3409">IF($D482=0,0,E995/$D482*100)</f>
        <v>54.777070063694268</v>
      </c>
      <c r="F482" s="14">
        <f t="shared" si="3409"/>
        <v>5.095541401273886</v>
      </c>
      <c r="G482" s="14">
        <f t="shared" si="3409"/>
        <v>28.343949044585987</v>
      </c>
      <c r="H482" s="14">
        <f t="shared" si="3409"/>
        <v>6.6878980891719744</v>
      </c>
      <c r="I482" s="14">
        <f t="shared" si="3409"/>
        <v>5.095541401273886</v>
      </c>
      <c r="J482" s="31">
        <f t="shared" si="3218"/>
        <v>188</v>
      </c>
      <c r="K482" s="14">
        <f t="shared" ref="K482:R482" si="3410">IF($J482=0,0,K995/$J482*100)</f>
        <v>12.76595744680851</v>
      </c>
      <c r="L482" s="14">
        <f t="shared" si="3410"/>
        <v>28.723404255319153</v>
      </c>
      <c r="M482" s="14">
        <f t="shared" si="3410"/>
        <v>17.021276595744681</v>
      </c>
      <c r="N482" s="14">
        <f t="shared" si="3410"/>
        <v>13.297872340425531</v>
      </c>
      <c r="O482" s="14">
        <f t="shared" si="3410"/>
        <v>5.3191489361702127</v>
      </c>
      <c r="P482" s="14">
        <f t="shared" si="3410"/>
        <v>5.8510638297872344</v>
      </c>
      <c r="Q482" s="14">
        <f t="shared" si="3410"/>
        <v>3.7234042553191489</v>
      </c>
      <c r="R482" s="14">
        <f t="shared" si="3410"/>
        <v>13.297872340425531</v>
      </c>
      <c r="S482" s="48">
        <f t="shared" ref="S482:V497" si="3411">S995</f>
        <v>30.141104294478527</v>
      </c>
      <c r="T482" s="48">
        <f t="shared" si="3411"/>
        <v>30.141104294478527</v>
      </c>
      <c r="U482" s="56">
        <f t="shared" si="3411"/>
        <v>206</v>
      </c>
      <c r="V482" s="31">
        <f t="shared" si="3411"/>
        <v>175</v>
      </c>
      <c r="W482" s="14">
        <f t="shared" ref="W482:AA482" si="3412">IF($V482=0,0,W995/$V482*100)</f>
        <v>26.857142857142858</v>
      </c>
      <c r="X482" s="14">
        <f t="shared" si="3412"/>
        <v>21.714285714285715</v>
      </c>
      <c r="Y482" s="14">
        <f t="shared" si="3412"/>
        <v>21.714285714285715</v>
      </c>
      <c r="Z482" s="14">
        <f t="shared" si="3412"/>
        <v>13.142857142857142</v>
      </c>
      <c r="AA482" s="14">
        <f t="shared" si="3412"/>
        <v>16.571428571428569</v>
      </c>
      <c r="AB482" s="48">
        <f t="shared" ref="AB482:AE482" si="3413">AB995</f>
        <v>40.565496371298146</v>
      </c>
      <c r="AC482" s="48">
        <f t="shared" si="3413"/>
        <v>59.823863335449794</v>
      </c>
      <c r="AD482" s="48">
        <f t="shared" si="3413"/>
        <v>100</v>
      </c>
      <c r="AE482" s="31">
        <f t="shared" si="3413"/>
        <v>130</v>
      </c>
      <c r="AF482" s="14">
        <f t="shared" ref="AF482:AJ482" si="3414">IF($AE482=0,0,AF995/$AE482*100)</f>
        <v>17.692307692307693</v>
      </c>
      <c r="AG482" s="14">
        <f t="shared" si="3414"/>
        <v>36.153846153846153</v>
      </c>
      <c r="AH482" s="14">
        <f t="shared" si="3414"/>
        <v>14.615384615384617</v>
      </c>
      <c r="AI482" s="14">
        <f t="shared" si="3414"/>
        <v>3.8461538461538463</v>
      </c>
      <c r="AJ482" s="14">
        <f t="shared" si="3414"/>
        <v>27.692307692307693</v>
      </c>
      <c r="AK482" s="48">
        <f t="shared" ref="AK482" si="3415">AK995</f>
        <v>21.21355239323324</v>
      </c>
      <c r="AL482" s="48">
        <f t="shared" ref="AL482" si="3416">AL995</f>
        <v>20</v>
      </c>
      <c r="AM482" s="48">
        <f t="shared" si="3331"/>
        <v>50</v>
      </c>
      <c r="AN482" s="48">
        <f t="shared" si="3331"/>
        <v>6</v>
      </c>
    </row>
    <row r="483" spans="1:40" ht="15" hidden="1" customHeight="1" x14ac:dyDescent="0.15">
      <c r="A483" s="3"/>
      <c r="B483" s="3"/>
      <c r="C483" s="27" t="s">
        <v>101</v>
      </c>
      <c r="D483" s="31">
        <f t="shared" si="3216"/>
        <v>339</v>
      </c>
      <c r="E483" s="14">
        <f t="shared" ref="E483:I483" si="3417">IF($D483=0,0,E996/$D483*100)</f>
        <v>42.182890855457231</v>
      </c>
      <c r="F483" s="14">
        <f t="shared" si="3417"/>
        <v>5.3097345132743365</v>
      </c>
      <c r="G483" s="14">
        <f t="shared" si="3417"/>
        <v>41.887905604719769</v>
      </c>
      <c r="H483" s="14">
        <f t="shared" si="3417"/>
        <v>6.1946902654867255</v>
      </c>
      <c r="I483" s="14">
        <f t="shared" si="3417"/>
        <v>4.4247787610619467</v>
      </c>
      <c r="J483" s="31">
        <f t="shared" si="3218"/>
        <v>161</v>
      </c>
      <c r="K483" s="14">
        <f t="shared" ref="K483:R483" si="3418">IF($J483=0,0,K996/$J483*100)</f>
        <v>19.254658385093169</v>
      </c>
      <c r="L483" s="14">
        <f t="shared" si="3418"/>
        <v>34.161490683229815</v>
      </c>
      <c r="M483" s="14">
        <f t="shared" si="3418"/>
        <v>11.180124223602485</v>
      </c>
      <c r="N483" s="14">
        <f t="shared" si="3418"/>
        <v>7.4534161490683228</v>
      </c>
      <c r="O483" s="14">
        <f t="shared" si="3418"/>
        <v>4.3478260869565215</v>
      </c>
      <c r="P483" s="14">
        <f t="shared" si="3418"/>
        <v>10.559006211180124</v>
      </c>
      <c r="Q483" s="14">
        <f t="shared" si="3418"/>
        <v>5.5900621118012426</v>
      </c>
      <c r="R483" s="14">
        <f t="shared" si="3418"/>
        <v>7.4534161490683228</v>
      </c>
      <c r="S483" s="48">
        <f t="shared" ref="S483:V498" si="3419">S996</f>
        <v>38.885906040268459</v>
      </c>
      <c r="T483" s="48">
        <f t="shared" si="3411"/>
        <v>38.885906040268459</v>
      </c>
      <c r="U483" s="56">
        <f t="shared" si="3411"/>
        <v>341</v>
      </c>
      <c r="V483" s="31">
        <f t="shared" si="3411"/>
        <v>152</v>
      </c>
      <c r="W483" s="14">
        <f t="shared" ref="W483:AA483" si="3420">IF($V483=0,0,W996/$V483*100)</f>
        <v>36.84210526315789</v>
      </c>
      <c r="X483" s="14">
        <f t="shared" si="3420"/>
        <v>23.026315789473685</v>
      </c>
      <c r="Y483" s="14">
        <f t="shared" si="3420"/>
        <v>21.052631578947366</v>
      </c>
      <c r="Z483" s="14">
        <f t="shared" si="3420"/>
        <v>11.184210526315789</v>
      </c>
      <c r="AA483" s="14">
        <f t="shared" si="3420"/>
        <v>7.8947368421052628</v>
      </c>
      <c r="AB483" s="48">
        <f t="shared" ref="AB483:AE483" si="3421">AB996</f>
        <v>33.73760926281934</v>
      </c>
      <c r="AC483" s="48">
        <f t="shared" si="3421"/>
        <v>56.229348771365572</v>
      </c>
      <c r="AD483" s="48">
        <f t="shared" si="3421"/>
        <v>100</v>
      </c>
      <c r="AE483" s="31">
        <f t="shared" si="3421"/>
        <v>95</v>
      </c>
      <c r="AF483" s="14">
        <f t="shared" ref="AF483:AJ483" si="3422">IF($AE483=0,0,AF996/$AE483*100)</f>
        <v>18.947368421052634</v>
      </c>
      <c r="AG483" s="14">
        <f t="shared" si="3422"/>
        <v>34.736842105263158</v>
      </c>
      <c r="AH483" s="14">
        <f t="shared" si="3422"/>
        <v>26.315789473684209</v>
      </c>
      <c r="AI483" s="14">
        <f t="shared" si="3422"/>
        <v>4.2105263157894735</v>
      </c>
      <c r="AJ483" s="14">
        <f t="shared" si="3422"/>
        <v>15.789473684210526</v>
      </c>
      <c r="AK483" s="48">
        <f t="shared" ref="AK483" si="3423">AK996</f>
        <v>22.121728445165946</v>
      </c>
      <c r="AL483" s="48">
        <f t="shared" ref="AL483" si="3424">AL996</f>
        <v>20</v>
      </c>
      <c r="AM483" s="48">
        <f t="shared" si="3331"/>
        <v>60</v>
      </c>
      <c r="AN483" s="48">
        <f t="shared" si="3331"/>
        <v>3</v>
      </c>
    </row>
    <row r="484" spans="1:40" ht="15" hidden="1" customHeight="1" x14ac:dyDescent="0.15">
      <c r="A484" s="3"/>
      <c r="B484" s="3"/>
      <c r="C484" s="27" t="s">
        <v>102</v>
      </c>
      <c r="D484" s="31">
        <f t="shared" si="3216"/>
        <v>478</v>
      </c>
      <c r="E484" s="14">
        <f t="shared" ref="E484:I484" si="3425">IF($D484=0,0,E997/$D484*100)</f>
        <v>31.380753138075313</v>
      </c>
      <c r="F484" s="14">
        <f t="shared" si="3425"/>
        <v>5.8577405857740583</v>
      </c>
      <c r="G484" s="14">
        <f t="shared" si="3425"/>
        <v>49.7907949790795</v>
      </c>
      <c r="H484" s="14">
        <f t="shared" si="3425"/>
        <v>5.8577405857740583</v>
      </c>
      <c r="I484" s="14">
        <f t="shared" si="3425"/>
        <v>7.1129707112970717</v>
      </c>
      <c r="J484" s="31">
        <f t="shared" si="3218"/>
        <v>178</v>
      </c>
      <c r="K484" s="14">
        <f t="shared" ref="K484:R484" si="3426">IF($J484=0,0,K997/$J484*100)</f>
        <v>24.719101123595504</v>
      </c>
      <c r="L484" s="14">
        <f t="shared" si="3426"/>
        <v>46.067415730337082</v>
      </c>
      <c r="M484" s="14">
        <f t="shared" si="3426"/>
        <v>8.4269662921348321</v>
      </c>
      <c r="N484" s="14">
        <f t="shared" si="3426"/>
        <v>4.4943820224719104</v>
      </c>
      <c r="O484" s="14">
        <f t="shared" si="3426"/>
        <v>3.3707865168539324</v>
      </c>
      <c r="P484" s="14">
        <f t="shared" si="3426"/>
        <v>2.8089887640449436</v>
      </c>
      <c r="Q484" s="14">
        <f t="shared" si="3426"/>
        <v>1.1235955056179776</v>
      </c>
      <c r="R484" s="14">
        <f t="shared" si="3426"/>
        <v>8.9887640449438209</v>
      </c>
      <c r="S484" s="48">
        <f t="shared" si="3419"/>
        <v>14.12962962962963</v>
      </c>
      <c r="T484" s="48">
        <f t="shared" si="3411"/>
        <v>14.12962962962963</v>
      </c>
      <c r="U484" s="56">
        <f t="shared" si="3411"/>
        <v>206</v>
      </c>
      <c r="V484" s="31">
        <f t="shared" si="3411"/>
        <v>161</v>
      </c>
      <c r="W484" s="14">
        <f t="shared" ref="W484:AA484" si="3427">IF($V484=0,0,W997/$V484*100)</f>
        <v>45.341614906832298</v>
      </c>
      <c r="X484" s="14">
        <f t="shared" si="3427"/>
        <v>21.118012422360248</v>
      </c>
      <c r="Y484" s="14">
        <f t="shared" si="3427"/>
        <v>18.012422360248447</v>
      </c>
      <c r="Z484" s="14">
        <f t="shared" si="3427"/>
        <v>5.5900621118012426</v>
      </c>
      <c r="AA484" s="14">
        <f t="shared" si="3427"/>
        <v>9.9378881987577632</v>
      </c>
      <c r="AB484" s="48">
        <f t="shared" ref="AB484:AE484" si="3428">AB997</f>
        <v>23.969383567408077</v>
      </c>
      <c r="AC484" s="48">
        <f t="shared" si="3428"/>
        <v>48.271675239919048</v>
      </c>
      <c r="AD484" s="48">
        <f t="shared" si="3428"/>
        <v>100</v>
      </c>
      <c r="AE484" s="31">
        <f t="shared" si="3428"/>
        <v>88</v>
      </c>
      <c r="AF484" s="14">
        <f t="shared" ref="AF484:AJ484" si="3429">IF($AE484=0,0,AF997/$AE484*100)</f>
        <v>27.27272727272727</v>
      </c>
      <c r="AG484" s="14">
        <f t="shared" si="3429"/>
        <v>30.681818181818183</v>
      </c>
      <c r="AH484" s="14">
        <f t="shared" si="3429"/>
        <v>11.363636363636363</v>
      </c>
      <c r="AI484" s="14">
        <f t="shared" si="3429"/>
        <v>3.4090909090909087</v>
      </c>
      <c r="AJ484" s="14">
        <f t="shared" si="3429"/>
        <v>27.27272727272727</v>
      </c>
      <c r="AK484" s="48">
        <f t="shared" ref="AK484" si="3430">AK997</f>
        <v>19.266369047619051</v>
      </c>
      <c r="AL484" s="48">
        <f t="shared" ref="AL484" si="3431">AL997</f>
        <v>15</v>
      </c>
      <c r="AM484" s="48">
        <f t="shared" si="3331"/>
        <v>95.7</v>
      </c>
      <c r="AN484" s="48">
        <f t="shared" si="3331"/>
        <v>2.7</v>
      </c>
    </row>
    <row r="485" spans="1:40" ht="15" hidden="1" customHeight="1" x14ac:dyDescent="0.15">
      <c r="A485" s="3"/>
      <c r="B485" s="3"/>
      <c r="C485" s="27" t="s">
        <v>9</v>
      </c>
      <c r="D485" s="31">
        <f t="shared" si="3216"/>
        <v>1245</v>
      </c>
      <c r="E485" s="14">
        <f t="shared" ref="E485:I485" si="3432">IF($D485=0,0,E998/$D485*100)</f>
        <v>17.349397590361445</v>
      </c>
      <c r="F485" s="14">
        <f t="shared" si="3432"/>
        <v>3.6144578313253009</v>
      </c>
      <c r="G485" s="14">
        <f t="shared" si="3432"/>
        <v>68.594377510040161</v>
      </c>
      <c r="H485" s="14">
        <f t="shared" si="3432"/>
        <v>3.6144578313253009</v>
      </c>
      <c r="I485" s="14">
        <f t="shared" si="3432"/>
        <v>6.8273092369477917</v>
      </c>
      <c r="J485" s="31">
        <f t="shared" si="3218"/>
        <v>261</v>
      </c>
      <c r="K485" s="14">
        <f t="shared" ref="K485:R485" si="3433">IF($J485=0,0,K998/$J485*100)</f>
        <v>45.21072796934866</v>
      </c>
      <c r="L485" s="14">
        <f t="shared" si="3433"/>
        <v>35.249042145593869</v>
      </c>
      <c r="M485" s="14">
        <f t="shared" si="3433"/>
        <v>3.0651340996168579</v>
      </c>
      <c r="N485" s="14">
        <f t="shared" si="3433"/>
        <v>3.4482758620689653</v>
      </c>
      <c r="O485" s="14">
        <f t="shared" si="3433"/>
        <v>3.8314176245210727</v>
      </c>
      <c r="P485" s="14">
        <f t="shared" si="3433"/>
        <v>3.8314176245210727</v>
      </c>
      <c r="Q485" s="14">
        <f t="shared" si="3433"/>
        <v>1.1494252873563218</v>
      </c>
      <c r="R485" s="14">
        <f t="shared" si="3433"/>
        <v>4.2145593869731801</v>
      </c>
      <c r="S485" s="48">
        <f t="shared" si="3419"/>
        <v>15.247999999999999</v>
      </c>
      <c r="T485" s="48">
        <f t="shared" si="3411"/>
        <v>15.247999999999999</v>
      </c>
      <c r="U485" s="56">
        <f t="shared" si="3411"/>
        <v>206</v>
      </c>
      <c r="V485" s="31">
        <f t="shared" si="3411"/>
        <v>225</v>
      </c>
      <c r="W485" s="14">
        <f t="shared" ref="W485:AA485" si="3434">IF($V485=0,0,W998/$V485*100)</f>
        <v>49.333333333333336</v>
      </c>
      <c r="X485" s="14">
        <f t="shared" si="3434"/>
        <v>27.111111111111114</v>
      </c>
      <c r="Y485" s="14">
        <f t="shared" si="3434"/>
        <v>10.222222222222223</v>
      </c>
      <c r="Z485" s="14">
        <f t="shared" si="3434"/>
        <v>6.2222222222222223</v>
      </c>
      <c r="AA485" s="14">
        <f t="shared" si="3434"/>
        <v>7.1111111111111107</v>
      </c>
      <c r="AB485" s="48">
        <f t="shared" ref="AB485:AE485" si="3435">AB998</f>
        <v>20.832021513839699</v>
      </c>
      <c r="AC485" s="48">
        <f t="shared" si="3435"/>
        <v>44.427474452984669</v>
      </c>
      <c r="AD485" s="48">
        <f t="shared" si="3435"/>
        <v>100</v>
      </c>
      <c r="AE485" s="31">
        <f t="shared" si="3435"/>
        <v>120</v>
      </c>
      <c r="AF485" s="14">
        <f t="shared" ref="AF485:AJ485" si="3436">IF($AE485=0,0,AF998/$AE485*100)</f>
        <v>29.166666666666668</v>
      </c>
      <c r="AG485" s="14">
        <f t="shared" si="3436"/>
        <v>25.833333333333336</v>
      </c>
      <c r="AH485" s="14">
        <f t="shared" si="3436"/>
        <v>19.166666666666668</v>
      </c>
      <c r="AI485" s="14">
        <f t="shared" si="3436"/>
        <v>0.83333333333333337</v>
      </c>
      <c r="AJ485" s="14">
        <f t="shared" si="3436"/>
        <v>25</v>
      </c>
      <c r="AK485" s="48">
        <f t="shared" ref="AK485" si="3437">AK998</f>
        <v>18.383589876543212</v>
      </c>
      <c r="AL485" s="48">
        <f t="shared" ref="AL485" si="3438">AL998</f>
        <v>15.6</v>
      </c>
      <c r="AM485" s="48">
        <f t="shared" si="3331"/>
        <v>40</v>
      </c>
      <c r="AN485" s="48">
        <f t="shared" si="3331"/>
        <v>1</v>
      </c>
    </row>
    <row r="486" spans="1:40" ht="15" hidden="1" customHeight="1" x14ac:dyDescent="0.15">
      <c r="A486" s="3"/>
      <c r="B486" s="4"/>
      <c r="C486" s="28" t="s">
        <v>2</v>
      </c>
      <c r="D486" s="32">
        <f t="shared" si="3216"/>
        <v>1</v>
      </c>
      <c r="E486" s="12">
        <f t="shared" ref="E486:I486" si="3439">IF($D486=0,0,E999/$D486*100)</f>
        <v>0</v>
      </c>
      <c r="F486" s="12">
        <f t="shared" si="3439"/>
        <v>0</v>
      </c>
      <c r="G486" s="12">
        <f t="shared" si="3439"/>
        <v>100</v>
      </c>
      <c r="H486" s="12">
        <f t="shared" si="3439"/>
        <v>0</v>
      </c>
      <c r="I486" s="12">
        <f t="shared" si="3439"/>
        <v>0</v>
      </c>
      <c r="J486" s="32">
        <f t="shared" si="3218"/>
        <v>0</v>
      </c>
      <c r="K486" s="12">
        <f t="shared" ref="K486:R486" si="3440">IF($J486=0,0,K999/$J486*100)</f>
        <v>0</v>
      </c>
      <c r="L486" s="12">
        <f t="shared" si="3440"/>
        <v>0</v>
      </c>
      <c r="M486" s="12">
        <f t="shared" si="3440"/>
        <v>0</v>
      </c>
      <c r="N486" s="12">
        <f t="shared" si="3440"/>
        <v>0</v>
      </c>
      <c r="O486" s="12">
        <f t="shared" si="3440"/>
        <v>0</v>
      </c>
      <c r="P486" s="12">
        <f t="shared" si="3440"/>
        <v>0</v>
      </c>
      <c r="Q486" s="12">
        <f t="shared" si="3440"/>
        <v>0</v>
      </c>
      <c r="R486" s="12">
        <f t="shared" si="3440"/>
        <v>0</v>
      </c>
      <c r="S486" s="45" t="str">
        <f t="shared" si="3419"/>
        <v>－</v>
      </c>
      <c r="T486" s="45" t="str">
        <f t="shared" si="3411"/>
        <v>－</v>
      </c>
      <c r="U486" s="54" t="str">
        <f t="shared" si="3411"/>
        <v>－</v>
      </c>
      <c r="V486" s="32">
        <f t="shared" si="3411"/>
        <v>0</v>
      </c>
      <c r="W486" s="12">
        <f t="shared" ref="W486:AA486" si="3441">IF($V486=0,0,W999/$V486*100)</f>
        <v>0</v>
      </c>
      <c r="X486" s="12">
        <f t="shared" si="3441"/>
        <v>0</v>
      </c>
      <c r="Y486" s="12">
        <f t="shared" si="3441"/>
        <v>0</v>
      </c>
      <c r="Z486" s="12">
        <f t="shared" si="3441"/>
        <v>0</v>
      </c>
      <c r="AA486" s="12">
        <f t="shared" si="3441"/>
        <v>0</v>
      </c>
      <c r="AB486" s="45" t="str">
        <f t="shared" ref="AB486:AE486" si="3442">AB999</f>
        <v>－</v>
      </c>
      <c r="AC486" s="45" t="str">
        <f t="shared" si="3442"/>
        <v>－</v>
      </c>
      <c r="AD486" s="45" t="str">
        <f t="shared" si="3442"/>
        <v>－</v>
      </c>
      <c r="AE486" s="32">
        <f t="shared" si="3442"/>
        <v>0</v>
      </c>
      <c r="AF486" s="12">
        <f t="shared" ref="AF486:AJ486" si="3443">IF($AE486=0,0,AF999/$AE486*100)</f>
        <v>0</v>
      </c>
      <c r="AG486" s="12">
        <f t="shared" si="3443"/>
        <v>0</v>
      </c>
      <c r="AH486" s="12">
        <f t="shared" si="3443"/>
        <v>0</v>
      </c>
      <c r="AI486" s="12">
        <f t="shared" si="3443"/>
        <v>0</v>
      </c>
      <c r="AJ486" s="12">
        <f t="shared" si="3443"/>
        <v>0</v>
      </c>
      <c r="AK486" s="45" t="str">
        <f t="shared" ref="AK486" si="3444">AK999</f>
        <v>－</v>
      </c>
      <c r="AL486" s="45" t="str">
        <f t="shared" ref="AL486:AN501" si="3445">AL999</f>
        <v>－</v>
      </c>
      <c r="AM486" s="45" t="str">
        <f t="shared" si="3445"/>
        <v>－</v>
      </c>
      <c r="AN486" s="45" t="str">
        <f t="shared" si="3445"/>
        <v>－</v>
      </c>
    </row>
    <row r="487" spans="1:40" ht="15" hidden="1" customHeight="1" x14ac:dyDescent="0.15">
      <c r="A487" s="3" t="s">
        <v>95</v>
      </c>
      <c r="B487" s="24" t="s">
        <v>12</v>
      </c>
      <c r="C487" s="27" t="s">
        <v>96</v>
      </c>
      <c r="D487" s="31">
        <f t="shared" si="3216"/>
        <v>98</v>
      </c>
      <c r="E487" s="14">
        <f t="shared" ref="E487:I487" si="3446">IF($D487=0,0,E1000/$D487*100)</f>
        <v>86.734693877551024</v>
      </c>
      <c r="F487" s="14">
        <f t="shared" si="3446"/>
        <v>2.0408163265306123</v>
      </c>
      <c r="G487" s="14">
        <f t="shared" si="3446"/>
        <v>3.0612244897959182</v>
      </c>
      <c r="H487" s="14">
        <f t="shared" si="3446"/>
        <v>8.1632653061224492</v>
      </c>
      <c r="I487" s="14">
        <f t="shared" si="3446"/>
        <v>0</v>
      </c>
      <c r="J487" s="31">
        <f t="shared" si="3218"/>
        <v>87</v>
      </c>
      <c r="K487" s="14">
        <f t="shared" ref="K487:R487" si="3447">IF($J487=0,0,K1000/$J487*100)</f>
        <v>1.1494252873563218</v>
      </c>
      <c r="L487" s="14">
        <f t="shared" si="3447"/>
        <v>4.5977011494252871</v>
      </c>
      <c r="M487" s="14">
        <f t="shared" si="3447"/>
        <v>5.7471264367816088</v>
      </c>
      <c r="N487" s="14">
        <f t="shared" si="3447"/>
        <v>5.7471264367816088</v>
      </c>
      <c r="O487" s="14">
        <f t="shared" si="3447"/>
        <v>19.540229885057471</v>
      </c>
      <c r="P487" s="14">
        <f t="shared" si="3447"/>
        <v>12.643678160919542</v>
      </c>
      <c r="Q487" s="14">
        <f t="shared" si="3447"/>
        <v>41.379310344827587</v>
      </c>
      <c r="R487" s="14">
        <f t="shared" si="3447"/>
        <v>9.1954022988505741</v>
      </c>
      <c r="S487" s="48">
        <f t="shared" si="3419"/>
        <v>129.79746835443038</v>
      </c>
      <c r="T487" s="48">
        <f t="shared" si="3411"/>
        <v>129.79746835443038</v>
      </c>
      <c r="U487" s="56">
        <f t="shared" si="3411"/>
        <v>206</v>
      </c>
      <c r="V487" s="31">
        <f t="shared" si="3411"/>
        <v>85</v>
      </c>
      <c r="W487" s="14">
        <f t="shared" ref="W487:AA487" si="3448">IF($V487=0,0,W1000/$V487*100)</f>
        <v>11.76470588235294</v>
      </c>
      <c r="X487" s="14">
        <f t="shared" si="3448"/>
        <v>16.470588235294116</v>
      </c>
      <c r="Y487" s="14">
        <f t="shared" si="3448"/>
        <v>29.411764705882355</v>
      </c>
      <c r="Z487" s="14">
        <f t="shared" si="3448"/>
        <v>11.76470588235294</v>
      </c>
      <c r="AA487" s="14">
        <f t="shared" si="3448"/>
        <v>30.588235294117649</v>
      </c>
      <c r="AB487" s="48">
        <f t="shared" ref="AB487:AE487" si="3449">AB1000</f>
        <v>53.572334943222288</v>
      </c>
      <c r="AC487" s="48">
        <f t="shared" si="3449"/>
        <v>64.50546452347173</v>
      </c>
      <c r="AD487" s="48">
        <f t="shared" si="3449"/>
        <v>100</v>
      </c>
      <c r="AE487" s="31">
        <f t="shared" si="3449"/>
        <v>76</v>
      </c>
      <c r="AF487" s="14">
        <f t="shared" ref="AF487:AJ487" si="3450">IF($AE487=0,0,AF1000/$AE487*100)</f>
        <v>2.6315789473684208</v>
      </c>
      <c r="AG487" s="14">
        <f t="shared" si="3450"/>
        <v>10.526315789473683</v>
      </c>
      <c r="AH487" s="14">
        <f t="shared" si="3450"/>
        <v>22.368421052631579</v>
      </c>
      <c r="AI487" s="14">
        <f t="shared" si="3450"/>
        <v>30.263157894736842</v>
      </c>
      <c r="AJ487" s="14">
        <f t="shared" si="3450"/>
        <v>34.210526315789473</v>
      </c>
      <c r="AK487" s="48">
        <f t="shared" ref="AK487" si="3451">AK1000</f>
        <v>44.193526362526363</v>
      </c>
      <c r="AL487" s="48">
        <f t="shared" ref="AL487" si="3452">AL1000</f>
        <v>37.8125</v>
      </c>
      <c r="AM487" s="48">
        <f t="shared" si="3445"/>
        <v>166.66666666666666</v>
      </c>
      <c r="AN487" s="48">
        <f t="shared" si="3445"/>
        <v>1</v>
      </c>
    </row>
    <row r="488" spans="1:40" ht="15" hidden="1" customHeight="1" x14ac:dyDescent="0.15">
      <c r="A488" s="3"/>
      <c r="B488" s="24" t="s">
        <v>13</v>
      </c>
      <c r="C488" s="27" t="s">
        <v>97</v>
      </c>
      <c r="D488" s="31">
        <f t="shared" si="3216"/>
        <v>79</v>
      </c>
      <c r="E488" s="14">
        <f t="shared" ref="E488:I488" si="3453">IF($D488=0,0,E1001/$D488*100)</f>
        <v>67.088607594936718</v>
      </c>
      <c r="F488" s="14">
        <f t="shared" si="3453"/>
        <v>5.0632911392405067</v>
      </c>
      <c r="G488" s="14">
        <f t="shared" si="3453"/>
        <v>21.518987341772153</v>
      </c>
      <c r="H488" s="14">
        <f t="shared" si="3453"/>
        <v>6.3291139240506329</v>
      </c>
      <c r="I488" s="14">
        <f t="shared" si="3453"/>
        <v>0</v>
      </c>
      <c r="J488" s="31">
        <f t="shared" si="3218"/>
        <v>57</v>
      </c>
      <c r="K488" s="14">
        <f t="shared" ref="K488:R488" si="3454">IF($J488=0,0,K1001/$J488*100)</f>
        <v>0</v>
      </c>
      <c r="L488" s="14">
        <f t="shared" si="3454"/>
        <v>5.2631578947368416</v>
      </c>
      <c r="M488" s="14">
        <f t="shared" si="3454"/>
        <v>7.0175438596491224</v>
      </c>
      <c r="N488" s="14">
        <f t="shared" si="3454"/>
        <v>10.526315789473683</v>
      </c>
      <c r="O488" s="14">
        <f t="shared" si="3454"/>
        <v>21.052631578947366</v>
      </c>
      <c r="P488" s="14">
        <f t="shared" si="3454"/>
        <v>24.561403508771928</v>
      </c>
      <c r="Q488" s="14">
        <f t="shared" si="3454"/>
        <v>26.315789473684209</v>
      </c>
      <c r="R488" s="14">
        <f t="shared" si="3454"/>
        <v>5.2631578947368416</v>
      </c>
      <c r="S488" s="48">
        <f t="shared" si="3419"/>
        <v>110.79629629629629</v>
      </c>
      <c r="T488" s="48">
        <f t="shared" si="3411"/>
        <v>110.79629629629629</v>
      </c>
      <c r="U488" s="56">
        <f t="shared" si="3411"/>
        <v>206</v>
      </c>
      <c r="V488" s="31">
        <f t="shared" si="3411"/>
        <v>56</v>
      </c>
      <c r="W488" s="14">
        <f t="shared" ref="W488:AA488" si="3455">IF($V488=0,0,W1001/$V488*100)</f>
        <v>8.9285714285714288</v>
      </c>
      <c r="X488" s="14">
        <f t="shared" si="3455"/>
        <v>25</v>
      </c>
      <c r="Y488" s="14">
        <f t="shared" si="3455"/>
        <v>41.071428571428569</v>
      </c>
      <c r="Z488" s="14">
        <f t="shared" si="3455"/>
        <v>7.1428571428571423</v>
      </c>
      <c r="AA488" s="14">
        <f t="shared" si="3455"/>
        <v>17.857142857142858</v>
      </c>
      <c r="AB488" s="48">
        <f t="shared" ref="AB488:AE488" si="3456">AB1001</f>
        <v>52.086509504987774</v>
      </c>
      <c r="AC488" s="48">
        <f t="shared" si="3456"/>
        <v>58.438522859254576</v>
      </c>
      <c r="AD488" s="48">
        <f t="shared" si="3456"/>
        <v>100</v>
      </c>
      <c r="AE488" s="31">
        <f t="shared" si="3456"/>
        <v>52</v>
      </c>
      <c r="AF488" s="14">
        <f t="shared" ref="AF488:AJ488" si="3457">IF($AE488=0,0,AF1001/$AE488*100)</f>
        <v>3.8461538461538463</v>
      </c>
      <c r="AG488" s="14">
        <f t="shared" si="3457"/>
        <v>23.076923076923077</v>
      </c>
      <c r="AH488" s="14">
        <f t="shared" si="3457"/>
        <v>32.692307692307693</v>
      </c>
      <c r="AI488" s="14">
        <f t="shared" si="3457"/>
        <v>17.307692307692307</v>
      </c>
      <c r="AJ488" s="14">
        <f t="shared" si="3457"/>
        <v>23.076923076923077</v>
      </c>
      <c r="AK488" s="48">
        <f t="shared" ref="AK488" si="3458">AK1001</f>
        <v>31.152594905094908</v>
      </c>
      <c r="AL488" s="48">
        <f t="shared" ref="AL488" si="3459">AL1001</f>
        <v>30</v>
      </c>
      <c r="AM488" s="48">
        <f t="shared" si="3445"/>
        <v>80</v>
      </c>
      <c r="AN488" s="48">
        <f t="shared" si="3445"/>
        <v>7</v>
      </c>
    </row>
    <row r="489" spans="1:40" ht="15" hidden="1" customHeight="1" x14ac:dyDescent="0.15">
      <c r="A489" s="3"/>
      <c r="B489" s="24" t="s">
        <v>14</v>
      </c>
      <c r="C489" s="27" t="s">
        <v>98</v>
      </c>
      <c r="D489" s="31">
        <f t="shared" si="3216"/>
        <v>86</v>
      </c>
      <c r="E489" s="14">
        <f t="shared" ref="E489:I489" si="3460">IF($D489=0,0,E1002/$D489*100)</f>
        <v>73.255813953488371</v>
      </c>
      <c r="F489" s="14">
        <f t="shared" si="3460"/>
        <v>2.3255813953488373</v>
      </c>
      <c r="G489" s="14">
        <f t="shared" si="3460"/>
        <v>15.11627906976744</v>
      </c>
      <c r="H489" s="14">
        <f t="shared" si="3460"/>
        <v>8.1395348837209305</v>
      </c>
      <c r="I489" s="14">
        <f t="shared" si="3460"/>
        <v>1.1627906976744187</v>
      </c>
      <c r="J489" s="31">
        <f t="shared" si="3218"/>
        <v>65</v>
      </c>
      <c r="K489" s="14">
        <f t="shared" ref="K489:R489" si="3461">IF($J489=0,0,K1002/$J489*100)</f>
        <v>3.0769230769230771</v>
      </c>
      <c r="L489" s="14">
        <f t="shared" si="3461"/>
        <v>9.2307692307692317</v>
      </c>
      <c r="M489" s="14">
        <f t="shared" si="3461"/>
        <v>4.6153846153846159</v>
      </c>
      <c r="N489" s="14">
        <f t="shared" si="3461"/>
        <v>9.2307692307692317</v>
      </c>
      <c r="O489" s="14">
        <f t="shared" si="3461"/>
        <v>16.923076923076923</v>
      </c>
      <c r="P489" s="14">
        <f t="shared" si="3461"/>
        <v>15.384615384615385</v>
      </c>
      <c r="Q489" s="14">
        <f t="shared" si="3461"/>
        <v>36.923076923076927</v>
      </c>
      <c r="R489" s="14">
        <f t="shared" si="3461"/>
        <v>4.6153846153846159</v>
      </c>
      <c r="S489" s="48">
        <f t="shared" si="3419"/>
        <v>118.04838709677419</v>
      </c>
      <c r="T489" s="48">
        <f t="shared" si="3411"/>
        <v>118.04838709677419</v>
      </c>
      <c r="U489" s="56">
        <f t="shared" si="3411"/>
        <v>206</v>
      </c>
      <c r="V489" s="31">
        <f t="shared" si="3411"/>
        <v>65</v>
      </c>
      <c r="W489" s="14">
        <f t="shared" ref="W489:AA489" si="3462">IF($V489=0,0,W1002/$V489*100)</f>
        <v>15.384615384615385</v>
      </c>
      <c r="X489" s="14">
        <f t="shared" si="3462"/>
        <v>18.461538461538463</v>
      </c>
      <c r="Y489" s="14">
        <f t="shared" si="3462"/>
        <v>20</v>
      </c>
      <c r="Z489" s="14">
        <f t="shared" si="3462"/>
        <v>20</v>
      </c>
      <c r="AA489" s="14">
        <f t="shared" si="3462"/>
        <v>26.153846153846157</v>
      </c>
      <c r="AB489" s="48">
        <f t="shared" ref="AB489:AE489" si="3463">AB1002</f>
        <v>52.06132409257409</v>
      </c>
      <c r="AC489" s="48">
        <f t="shared" si="3463"/>
        <v>65.761672537988318</v>
      </c>
      <c r="AD489" s="48">
        <f t="shared" si="3463"/>
        <v>100</v>
      </c>
      <c r="AE489" s="31">
        <f t="shared" si="3463"/>
        <v>55</v>
      </c>
      <c r="AF489" s="14">
        <f t="shared" ref="AF489:AJ489" si="3464">IF($AE489=0,0,AF1002/$AE489*100)</f>
        <v>5.4545454545454541</v>
      </c>
      <c r="AG489" s="14">
        <f t="shared" si="3464"/>
        <v>12.727272727272727</v>
      </c>
      <c r="AH489" s="14">
        <f t="shared" si="3464"/>
        <v>34.545454545454547</v>
      </c>
      <c r="AI489" s="14">
        <f t="shared" si="3464"/>
        <v>16.363636363636363</v>
      </c>
      <c r="AJ489" s="14">
        <f t="shared" si="3464"/>
        <v>30.909090909090907</v>
      </c>
      <c r="AK489" s="48">
        <f t="shared" ref="AK489" si="3465">AK1002</f>
        <v>31.465476190476185</v>
      </c>
      <c r="AL489" s="48">
        <f t="shared" ref="AL489" si="3466">AL1002</f>
        <v>30</v>
      </c>
      <c r="AM489" s="48">
        <f t="shared" si="3445"/>
        <v>62.857142857142854</v>
      </c>
      <c r="AN489" s="48">
        <f t="shared" si="3445"/>
        <v>10</v>
      </c>
    </row>
    <row r="490" spans="1:40" ht="15" hidden="1" customHeight="1" x14ac:dyDescent="0.15">
      <c r="A490" s="3"/>
      <c r="B490" s="3"/>
      <c r="C490" s="27" t="s">
        <v>99</v>
      </c>
      <c r="D490" s="31">
        <f t="shared" si="3216"/>
        <v>56</v>
      </c>
      <c r="E490" s="14">
        <f t="shared" ref="E490:I490" si="3467">IF($D490=0,0,E1003/$D490*100)</f>
        <v>62.5</v>
      </c>
      <c r="F490" s="14">
        <f t="shared" si="3467"/>
        <v>5.3571428571428568</v>
      </c>
      <c r="G490" s="14">
        <f t="shared" si="3467"/>
        <v>17.857142857142858</v>
      </c>
      <c r="H490" s="14">
        <f t="shared" si="3467"/>
        <v>10.714285714285714</v>
      </c>
      <c r="I490" s="14">
        <f t="shared" si="3467"/>
        <v>3.5714285714285712</v>
      </c>
      <c r="J490" s="31">
        <f t="shared" si="3218"/>
        <v>38</v>
      </c>
      <c r="K490" s="14">
        <f t="shared" ref="K490:R490" si="3468">IF($J490=0,0,K1003/$J490*100)</f>
        <v>2.6315789473684208</v>
      </c>
      <c r="L490" s="14">
        <f t="shared" si="3468"/>
        <v>10.526315789473683</v>
      </c>
      <c r="M490" s="14">
        <f t="shared" si="3468"/>
        <v>7.8947368421052628</v>
      </c>
      <c r="N490" s="14">
        <f t="shared" si="3468"/>
        <v>10.526315789473683</v>
      </c>
      <c r="O490" s="14">
        <f t="shared" si="3468"/>
        <v>18.421052631578945</v>
      </c>
      <c r="P490" s="14">
        <f t="shared" si="3468"/>
        <v>18.421052631578945</v>
      </c>
      <c r="Q490" s="14">
        <f t="shared" si="3468"/>
        <v>23.684210526315788</v>
      </c>
      <c r="R490" s="14">
        <f t="shared" si="3468"/>
        <v>7.8947368421052628</v>
      </c>
      <c r="S490" s="48">
        <f t="shared" si="3419"/>
        <v>107.37142857142857</v>
      </c>
      <c r="T490" s="48">
        <f t="shared" si="3411"/>
        <v>107.37142857142857</v>
      </c>
      <c r="U490" s="56">
        <f t="shared" si="3411"/>
        <v>206</v>
      </c>
      <c r="V490" s="31">
        <f t="shared" si="3411"/>
        <v>38</v>
      </c>
      <c r="W490" s="14">
        <f t="shared" ref="W490:AA490" si="3469">IF($V490=0,0,W1003/$V490*100)</f>
        <v>13.157894736842104</v>
      </c>
      <c r="X490" s="14">
        <f t="shared" si="3469"/>
        <v>23.684210526315788</v>
      </c>
      <c r="Y490" s="14">
        <f t="shared" si="3469"/>
        <v>42.105263157894733</v>
      </c>
      <c r="Z490" s="14">
        <f t="shared" si="3469"/>
        <v>5.2631578947368416</v>
      </c>
      <c r="AA490" s="14">
        <f t="shared" si="3469"/>
        <v>15.789473684210526</v>
      </c>
      <c r="AB490" s="48">
        <f t="shared" ref="AB490:AE490" si="3470">AB1003</f>
        <v>47.188135753313183</v>
      </c>
      <c r="AC490" s="48">
        <f t="shared" si="3470"/>
        <v>55.926679411334142</v>
      </c>
      <c r="AD490" s="48">
        <f t="shared" si="3470"/>
        <v>100</v>
      </c>
      <c r="AE490" s="31">
        <f t="shared" si="3470"/>
        <v>33</v>
      </c>
      <c r="AF490" s="14">
        <f t="shared" ref="AF490:AJ490" si="3471">IF($AE490=0,0,AF1003/$AE490*100)</f>
        <v>6.0606060606060606</v>
      </c>
      <c r="AG490" s="14">
        <f t="shared" si="3471"/>
        <v>36.363636363636367</v>
      </c>
      <c r="AH490" s="14">
        <f t="shared" si="3471"/>
        <v>12.121212121212121</v>
      </c>
      <c r="AI490" s="14">
        <f t="shared" si="3471"/>
        <v>24.242424242424242</v>
      </c>
      <c r="AJ490" s="14">
        <f t="shared" si="3471"/>
        <v>21.212121212121211</v>
      </c>
      <c r="AK490" s="48">
        <f t="shared" ref="AK490" si="3472">AK1003</f>
        <v>28.97660256410256</v>
      </c>
      <c r="AL490" s="48">
        <f t="shared" ref="AL490" si="3473">AL1003</f>
        <v>25</v>
      </c>
      <c r="AM490" s="48">
        <f t="shared" si="3445"/>
        <v>50</v>
      </c>
      <c r="AN490" s="48">
        <f t="shared" si="3445"/>
        <v>10</v>
      </c>
    </row>
    <row r="491" spans="1:40" ht="15" hidden="1" customHeight="1" x14ac:dyDescent="0.15">
      <c r="A491" s="3"/>
      <c r="B491" s="3"/>
      <c r="C491" s="27" t="s">
        <v>100</v>
      </c>
      <c r="D491" s="31">
        <f t="shared" si="3216"/>
        <v>70</v>
      </c>
      <c r="E491" s="14">
        <f t="shared" ref="E491:I491" si="3474">IF($D491=0,0,E1004/$D491*100)</f>
        <v>51.428571428571423</v>
      </c>
      <c r="F491" s="14">
        <f t="shared" si="3474"/>
        <v>7.1428571428571423</v>
      </c>
      <c r="G491" s="14">
        <f t="shared" si="3474"/>
        <v>31.428571428571427</v>
      </c>
      <c r="H491" s="14">
        <f t="shared" si="3474"/>
        <v>5.7142857142857144</v>
      </c>
      <c r="I491" s="14">
        <f t="shared" si="3474"/>
        <v>4.2857142857142856</v>
      </c>
      <c r="J491" s="31">
        <f t="shared" si="3218"/>
        <v>41</v>
      </c>
      <c r="K491" s="14">
        <f t="shared" ref="K491:R491" si="3475">IF($J491=0,0,K1004/$J491*100)</f>
        <v>7.3170731707317067</v>
      </c>
      <c r="L491" s="14">
        <f t="shared" si="3475"/>
        <v>14.634146341463413</v>
      </c>
      <c r="M491" s="14">
        <f t="shared" si="3475"/>
        <v>9.7560975609756095</v>
      </c>
      <c r="N491" s="14">
        <f t="shared" si="3475"/>
        <v>12.195121951219512</v>
      </c>
      <c r="O491" s="14">
        <f t="shared" si="3475"/>
        <v>14.634146341463413</v>
      </c>
      <c r="P491" s="14">
        <f t="shared" si="3475"/>
        <v>12.195121951219512</v>
      </c>
      <c r="Q491" s="14">
        <f t="shared" si="3475"/>
        <v>9.7560975609756095</v>
      </c>
      <c r="R491" s="14">
        <f t="shared" si="3475"/>
        <v>19.512195121951219</v>
      </c>
      <c r="S491" s="48">
        <f t="shared" si="3419"/>
        <v>68.121212121212125</v>
      </c>
      <c r="T491" s="48">
        <f t="shared" si="3411"/>
        <v>68.121212121212125</v>
      </c>
      <c r="U491" s="56">
        <f t="shared" si="3411"/>
        <v>206</v>
      </c>
      <c r="V491" s="31">
        <f t="shared" si="3411"/>
        <v>39</v>
      </c>
      <c r="W491" s="14">
        <f t="shared" ref="W491:AA491" si="3476">IF($V491=0,0,W1004/$V491*100)</f>
        <v>12.820512820512819</v>
      </c>
      <c r="X491" s="14">
        <f t="shared" si="3476"/>
        <v>20.512820512820511</v>
      </c>
      <c r="Y491" s="14">
        <f t="shared" si="3476"/>
        <v>38.461538461538467</v>
      </c>
      <c r="Z491" s="14">
        <f t="shared" si="3476"/>
        <v>12.820512820512819</v>
      </c>
      <c r="AA491" s="14">
        <f t="shared" si="3476"/>
        <v>15.384615384615385</v>
      </c>
      <c r="AB491" s="48">
        <f t="shared" ref="AB491:AE491" si="3477">AB1004</f>
        <v>54.529772564531925</v>
      </c>
      <c r="AC491" s="48">
        <f t="shared" si="3477"/>
        <v>64.267231951055479</v>
      </c>
      <c r="AD491" s="48">
        <f t="shared" si="3477"/>
        <v>100</v>
      </c>
      <c r="AE491" s="31">
        <f t="shared" si="3477"/>
        <v>34</v>
      </c>
      <c r="AF491" s="14">
        <f t="shared" ref="AF491:AJ491" si="3478">IF($AE491=0,0,AF1004/$AE491*100)</f>
        <v>11.76470588235294</v>
      </c>
      <c r="AG491" s="14">
        <f t="shared" si="3478"/>
        <v>26.47058823529412</v>
      </c>
      <c r="AH491" s="14">
        <f t="shared" si="3478"/>
        <v>26.47058823529412</v>
      </c>
      <c r="AI491" s="14">
        <f t="shared" si="3478"/>
        <v>8.8235294117647065</v>
      </c>
      <c r="AJ491" s="14">
        <f t="shared" si="3478"/>
        <v>26.47058823529412</v>
      </c>
      <c r="AK491" s="48">
        <f t="shared" ref="AK491" si="3479">AK1004</f>
        <v>25.118484848484844</v>
      </c>
      <c r="AL491" s="48">
        <f t="shared" ref="AL491" si="3480">AL1004</f>
        <v>22.5</v>
      </c>
      <c r="AM491" s="48">
        <f t="shared" si="3445"/>
        <v>50</v>
      </c>
      <c r="AN491" s="48">
        <f t="shared" si="3445"/>
        <v>10</v>
      </c>
    </row>
    <row r="492" spans="1:40" ht="15" hidden="1" customHeight="1" x14ac:dyDescent="0.15">
      <c r="A492" s="3"/>
      <c r="B492" s="3"/>
      <c r="C492" s="27" t="s">
        <v>101</v>
      </c>
      <c r="D492" s="31">
        <f t="shared" si="3216"/>
        <v>62</v>
      </c>
      <c r="E492" s="14">
        <f t="shared" ref="E492:I492" si="3481">IF($D492=0,0,E1005/$D492*100)</f>
        <v>62.903225806451616</v>
      </c>
      <c r="F492" s="14">
        <f t="shared" si="3481"/>
        <v>8.064516129032258</v>
      </c>
      <c r="G492" s="14">
        <f t="shared" si="3481"/>
        <v>17.741935483870968</v>
      </c>
      <c r="H492" s="14">
        <f t="shared" si="3481"/>
        <v>8.064516129032258</v>
      </c>
      <c r="I492" s="14">
        <f t="shared" si="3481"/>
        <v>3.225806451612903</v>
      </c>
      <c r="J492" s="31">
        <f t="shared" si="3218"/>
        <v>44</v>
      </c>
      <c r="K492" s="14">
        <f t="shared" ref="K492:R492" si="3482">IF($J492=0,0,K1005/$J492*100)</f>
        <v>4.5454545454545459</v>
      </c>
      <c r="L492" s="14">
        <f t="shared" si="3482"/>
        <v>25</v>
      </c>
      <c r="M492" s="14">
        <f t="shared" si="3482"/>
        <v>4.5454545454545459</v>
      </c>
      <c r="N492" s="14">
        <f t="shared" si="3482"/>
        <v>6.8181818181818175</v>
      </c>
      <c r="O492" s="14">
        <f t="shared" si="3482"/>
        <v>11.363636363636363</v>
      </c>
      <c r="P492" s="14">
        <f t="shared" si="3482"/>
        <v>27.27272727272727</v>
      </c>
      <c r="Q492" s="14">
        <f t="shared" si="3482"/>
        <v>15.909090909090908</v>
      </c>
      <c r="R492" s="14">
        <f t="shared" si="3482"/>
        <v>4.5454545454545459</v>
      </c>
      <c r="S492" s="48">
        <f t="shared" si="3419"/>
        <v>91.738095238095241</v>
      </c>
      <c r="T492" s="48">
        <f t="shared" si="3411"/>
        <v>91.738095238095241</v>
      </c>
      <c r="U492" s="56">
        <f t="shared" si="3411"/>
        <v>206</v>
      </c>
      <c r="V492" s="31">
        <f t="shared" si="3411"/>
        <v>44</v>
      </c>
      <c r="W492" s="14">
        <f t="shared" ref="W492:AA492" si="3483">IF($V492=0,0,W1005/$V492*100)</f>
        <v>22.727272727272727</v>
      </c>
      <c r="X492" s="14">
        <f t="shared" si="3483"/>
        <v>27.27272727272727</v>
      </c>
      <c r="Y492" s="14">
        <f t="shared" si="3483"/>
        <v>36.363636363636367</v>
      </c>
      <c r="Z492" s="14">
        <f t="shared" si="3483"/>
        <v>9.0909090909090917</v>
      </c>
      <c r="AA492" s="14">
        <f t="shared" si="3483"/>
        <v>4.5454545454545459</v>
      </c>
      <c r="AB492" s="48">
        <f t="shared" ref="AB492:AE492" si="3484">AB1005</f>
        <v>43.159597172202218</v>
      </c>
      <c r="AC492" s="48">
        <f t="shared" si="3484"/>
        <v>56.64697128851541</v>
      </c>
      <c r="AD492" s="48">
        <f t="shared" si="3484"/>
        <v>100</v>
      </c>
      <c r="AE492" s="31">
        <f t="shared" si="3484"/>
        <v>33</v>
      </c>
      <c r="AF492" s="14">
        <f t="shared" ref="AF492:AJ492" si="3485">IF($AE492=0,0,AF1005/$AE492*100)</f>
        <v>0</v>
      </c>
      <c r="AG492" s="14">
        <f t="shared" si="3485"/>
        <v>27.27272727272727</v>
      </c>
      <c r="AH492" s="14">
        <f t="shared" si="3485"/>
        <v>57.575757575757578</v>
      </c>
      <c r="AI492" s="14">
        <f t="shared" si="3485"/>
        <v>9.0909090909090917</v>
      </c>
      <c r="AJ492" s="14">
        <f t="shared" si="3485"/>
        <v>6.0606060606060606</v>
      </c>
      <c r="AK492" s="48">
        <f t="shared" ref="AK492" si="3486">AK1005</f>
        <v>30.098892147279241</v>
      </c>
      <c r="AL492" s="48">
        <f t="shared" ref="AL492" si="3487">AL1005</f>
        <v>30</v>
      </c>
      <c r="AM492" s="48">
        <f t="shared" si="3445"/>
        <v>60</v>
      </c>
      <c r="AN492" s="48">
        <f t="shared" si="3445"/>
        <v>15</v>
      </c>
    </row>
    <row r="493" spans="1:40" ht="15" hidden="1" customHeight="1" x14ac:dyDescent="0.15">
      <c r="A493" s="3"/>
      <c r="B493" s="3"/>
      <c r="C493" s="27" t="s">
        <v>102</v>
      </c>
      <c r="D493" s="31">
        <f t="shared" si="3216"/>
        <v>65</v>
      </c>
      <c r="E493" s="14">
        <f t="shared" ref="E493:I493" si="3488">IF($D493=0,0,E1006/$D493*100)</f>
        <v>43.07692307692308</v>
      </c>
      <c r="F493" s="14">
        <f t="shared" si="3488"/>
        <v>4.6153846153846159</v>
      </c>
      <c r="G493" s="14">
        <f t="shared" si="3488"/>
        <v>43.07692307692308</v>
      </c>
      <c r="H493" s="14">
        <f t="shared" si="3488"/>
        <v>4.6153846153846159</v>
      </c>
      <c r="I493" s="14">
        <f t="shared" si="3488"/>
        <v>4.6153846153846159</v>
      </c>
      <c r="J493" s="31">
        <f t="shared" si="3218"/>
        <v>31</v>
      </c>
      <c r="K493" s="14">
        <f t="shared" ref="K493:R493" si="3489">IF($J493=0,0,K1006/$J493*100)</f>
        <v>19.35483870967742</v>
      </c>
      <c r="L493" s="14">
        <f t="shared" si="3489"/>
        <v>32.258064516129032</v>
      </c>
      <c r="M493" s="14">
        <f t="shared" si="3489"/>
        <v>6.4516129032258061</v>
      </c>
      <c r="N493" s="14">
        <f t="shared" si="3489"/>
        <v>6.4516129032258061</v>
      </c>
      <c r="O493" s="14">
        <f t="shared" si="3489"/>
        <v>16.129032258064516</v>
      </c>
      <c r="P493" s="14">
        <f t="shared" si="3489"/>
        <v>3.225806451612903</v>
      </c>
      <c r="Q493" s="14">
        <f t="shared" si="3489"/>
        <v>3.225806451612903</v>
      </c>
      <c r="R493" s="14">
        <f t="shared" si="3489"/>
        <v>12.903225806451612</v>
      </c>
      <c r="S493" s="48">
        <f t="shared" si="3419"/>
        <v>31.851851851851851</v>
      </c>
      <c r="T493" s="48">
        <f t="shared" si="3411"/>
        <v>31.851851851851851</v>
      </c>
      <c r="U493" s="56">
        <f t="shared" si="3411"/>
        <v>206</v>
      </c>
      <c r="V493" s="31">
        <f t="shared" si="3411"/>
        <v>30</v>
      </c>
      <c r="W493" s="14">
        <f t="shared" ref="W493:AA493" si="3490">IF($V493=0,0,W1006/$V493*100)</f>
        <v>53.333333333333336</v>
      </c>
      <c r="X493" s="14">
        <f t="shared" si="3490"/>
        <v>20</v>
      </c>
      <c r="Y493" s="14">
        <f t="shared" si="3490"/>
        <v>16.666666666666664</v>
      </c>
      <c r="Z493" s="14">
        <f t="shared" si="3490"/>
        <v>0</v>
      </c>
      <c r="AA493" s="14">
        <f t="shared" si="3490"/>
        <v>10</v>
      </c>
      <c r="AB493" s="48">
        <f t="shared" ref="AB493:AE493" si="3491">AB1006</f>
        <v>15.909306190636116</v>
      </c>
      <c r="AC493" s="48">
        <f t="shared" si="3491"/>
        <v>39.050115195197741</v>
      </c>
      <c r="AD493" s="48">
        <f t="shared" si="3491"/>
        <v>83.333333333333343</v>
      </c>
      <c r="AE493" s="31">
        <f t="shared" si="3491"/>
        <v>14</v>
      </c>
      <c r="AF493" s="14">
        <f t="shared" ref="AF493:AJ493" si="3492">IF($AE493=0,0,AF1006/$AE493*100)</f>
        <v>14.285714285714285</v>
      </c>
      <c r="AG493" s="14">
        <f t="shared" si="3492"/>
        <v>14.285714285714285</v>
      </c>
      <c r="AH493" s="14">
        <f t="shared" si="3492"/>
        <v>35.714285714285715</v>
      </c>
      <c r="AI493" s="14">
        <f t="shared" si="3492"/>
        <v>7.1428571428571423</v>
      </c>
      <c r="AJ493" s="14">
        <f t="shared" si="3492"/>
        <v>28.571428571428569</v>
      </c>
      <c r="AK493" s="48">
        <f t="shared" ref="AK493" si="3493">AK1006</f>
        <v>31.793333333333329</v>
      </c>
      <c r="AL493" s="48">
        <f t="shared" ref="AL493" si="3494">AL1006</f>
        <v>31</v>
      </c>
      <c r="AM493" s="48">
        <f t="shared" si="3445"/>
        <v>95.7</v>
      </c>
      <c r="AN493" s="48">
        <f t="shared" si="3445"/>
        <v>10.1</v>
      </c>
    </row>
    <row r="494" spans="1:40" ht="15" hidden="1" customHeight="1" x14ac:dyDescent="0.15">
      <c r="A494" s="3"/>
      <c r="B494" s="3"/>
      <c r="C494" s="27" t="s">
        <v>9</v>
      </c>
      <c r="D494" s="31">
        <f t="shared" si="3216"/>
        <v>151</v>
      </c>
      <c r="E494" s="14">
        <f t="shared" ref="E494:I494" si="3495">IF($D494=0,0,E1007/$D494*100)</f>
        <v>29.139072847682119</v>
      </c>
      <c r="F494" s="14">
        <f t="shared" si="3495"/>
        <v>2.6490066225165565</v>
      </c>
      <c r="G494" s="14">
        <f t="shared" si="3495"/>
        <v>58.940397350993379</v>
      </c>
      <c r="H494" s="14">
        <f t="shared" si="3495"/>
        <v>3.3112582781456954</v>
      </c>
      <c r="I494" s="14">
        <f t="shared" si="3495"/>
        <v>5.9602649006622519</v>
      </c>
      <c r="J494" s="31">
        <f t="shared" si="3218"/>
        <v>48</v>
      </c>
      <c r="K494" s="14">
        <f t="shared" ref="K494:R494" si="3496">IF($J494=0,0,K1007/$J494*100)</f>
        <v>25</v>
      </c>
      <c r="L494" s="14">
        <f t="shared" si="3496"/>
        <v>22.916666666666664</v>
      </c>
      <c r="M494" s="14">
        <f t="shared" si="3496"/>
        <v>2.083333333333333</v>
      </c>
      <c r="N494" s="14">
        <f t="shared" si="3496"/>
        <v>12.5</v>
      </c>
      <c r="O494" s="14">
        <f t="shared" si="3496"/>
        <v>18.75</v>
      </c>
      <c r="P494" s="14">
        <f t="shared" si="3496"/>
        <v>10.416666666666668</v>
      </c>
      <c r="Q494" s="14">
        <f t="shared" si="3496"/>
        <v>6.25</v>
      </c>
      <c r="R494" s="14">
        <f t="shared" si="3496"/>
        <v>2.083333333333333</v>
      </c>
      <c r="S494" s="48">
        <f t="shared" si="3419"/>
        <v>51.851063829787236</v>
      </c>
      <c r="T494" s="48">
        <f t="shared" si="3411"/>
        <v>51.851063829787236</v>
      </c>
      <c r="U494" s="56">
        <f t="shared" si="3411"/>
        <v>206</v>
      </c>
      <c r="V494" s="31">
        <f t="shared" si="3411"/>
        <v>46</v>
      </c>
      <c r="W494" s="14">
        <f t="shared" ref="W494:AA494" si="3497">IF($V494=0,0,W1007/$V494*100)</f>
        <v>39.130434782608695</v>
      </c>
      <c r="X494" s="14">
        <f t="shared" si="3497"/>
        <v>28.260869565217391</v>
      </c>
      <c r="Y494" s="14">
        <f t="shared" si="3497"/>
        <v>21.739130434782609</v>
      </c>
      <c r="Z494" s="14">
        <f t="shared" si="3497"/>
        <v>4.3478260869565215</v>
      </c>
      <c r="AA494" s="14">
        <f t="shared" si="3497"/>
        <v>6.5217391304347823</v>
      </c>
      <c r="AB494" s="48">
        <f t="shared" ref="AB494:AE494" si="3498">AB1007</f>
        <v>27.682724252491688</v>
      </c>
      <c r="AC494" s="48">
        <f t="shared" si="3498"/>
        <v>47.614285714285707</v>
      </c>
      <c r="AD494" s="48">
        <f t="shared" si="3498"/>
        <v>100</v>
      </c>
      <c r="AE494" s="31">
        <f t="shared" si="3498"/>
        <v>29</v>
      </c>
      <c r="AF494" s="14">
        <f t="shared" ref="AF494:AJ494" si="3499">IF($AE494=0,0,AF1007/$AE494*100)</f>
        <v>17.241379310344829</v>
      </c>
      <c r="AG494" s="14">
        <f t="shared" si="3499"/>
        <v>27.586206896551722</v>
      </c>
      <c r="AH494" s="14">
        <f t="shared" si="3499"/>
        <v>37.931034482758619</v>
      </c>
      <c r="AI494" s="14">
        <f t="shared" si="3499"/>
        <v>3.4482758620689653</v>
      </c>
      <c r="AJ494" s="14">
        <f t="shared" si="3499"/>
        <v>13.793103448275861</v>
      </c>
      <c r="AK494" s="48">
        <f t="shared" ref="AK494" si="3500">AK1007</f>
        <v>23.768555555555558</v>
      </c>
      <c r="AL494" s="48">
        <f t="shared" ref="AL494" si="3501">AL1007</f>
        <v>25.2</v>
      </c>
      <c r="AM494" s="48">
        <f t="shared" si="3445"/>
        <v>40</v>
      </c>
      <c r="AN494" s="48">
        <f t="shared" si="3445"/>
        <v>3</v>
      </c>
    </row>
    <row r="495" spans="1:40" ht="15" hidden="1" customHeight="1" x14ac:dyDescent="0.15">
      <c r="A495" s="3"/>
      <c r="B495" s="4"/>
      <c r="C495" s="28" t="s">
        <v>2</v>
      </c>
      <c r="D495" s="32">
        <f t="shared" si="3216"/>
        <v>0</v>
      </c>
      <c r="E495" s="12">
        <f t="shared" ref="E495:I495" si="3502">IF($D495=0,0,E1008/$D495*100)</f>
        <v>0</v>
      </c>
      <c r="F495" s="12">
        <f t="shared" si="3502"/>
        <v>0</v>
      </c>
      <c r="G495" s="12">
        <f t="shared" si="3502"/>
        <v>0</v>
      </c>
      <c r="H495" s="12">
        <f t="shared" si="3502"/>
        <v>0</v>
      </c>
      <c r="I495" s="12">
        <f t="shared" si="3502"/>
        <v>0</v>
      </c>
      <c r="J495" s="32">
        <f t="shared" si="3218"/>
        <v>0</v>
      </c>
      <c r="K495" s="12">
        <f t="shared" ref="K495:R495" si="3503">IF($J495=0,0,K1008/$J495*100)</f>
        <v>0</v>
      </c>
      <c r="L495" s="12">
        <f t="shared" si="3503"/>
        <v>0</v>
      </c>
      <c r="M495" s="12">
        <f t="shared" si="3503"/>
        <v>0</v>
      </c>
      <c r="N495" s="12">
        <f t="shared" si="3503"/>
        <v>0</v>
      </c>
      <c r="O495" s="12">
        <f t="shared" si="3503"/>
        <v>0</v>
      </c>
      <c r="P495" s="12">
        <f t="shared" si="3503"/>
        <v>0</v>
      </c>
      <c r="Q495" s="12">
        <f t="shared" si="3503"/>
        <v>0</v>
      </c>
      <c r="R495" s="12">
        <f t="shared" si="3503"/>
        <v>0</v>
      </c>
      <c r="S495" s="45" t="str">
        <f t="shared" si="3419"/>
        <v>－</v>
      </c>
      <c r="T495" s="45" t="str">
        <f t="shared" si="3411"/>
        <v>－</v>
      </c>
      <c r="U495" s="54" t="str">
        <f t="shared" si="3411"/>
        <v>－</v>
      </c>
      <c r="V495" s="32">
        <f t="shared" si="3411"/>
        <v>0</v>
      </c>
      <c r="W495" s="12">
        <f t="shared" ref="W495:AA495" si="3504">IF($V495=0,0,W1008/$V495*100)</f>
        <v>0</v>
      </c>
      <c r="X495" s="12">
        <f t="shared" si="3504"/>
        <v>0</v>
      </c>
      <c r="Y495" s="12">
        <f t="shared" si="3504"/>
        <v>0</v>
      </c>
      <c r="Z495" s="12">
        <f t="shared" si="3504"/>
        <v>0</v>
      </c>
      <c r="AA495" s="12">
        <f t="shared" si="3504"/>
        <v>0</v>
      </c>
      <c r="AB495" s="45" t="str">
        <f t="shared" ref="AB495:AE495" si="3505">AB1008</f>
        <v>－</v>
      </c>
      <c r="AC495" s="45" t="str">
        <f t="shared" si="3505"/>
        <v>－</v>
      </c>
      <c r="AD495" s="45" t="str">
        <f t="shared" si="3505"/>
        <v>－</v>
      </c>
      <c r="AE495" s="32">
        <f t="shared" si="3505"/>
        <v>0</v>
      </c>
      <c r="AF495" s="12">
        <f t="shared" ref="AF495:AJ495" si="3506">IF($AE495=0,0,AF1008/$AE495*100)</f>
        <v>0</v>
      </c>
      <c r="AG495" s="12">
        <f t="shared" si="3506"/>
        <v>0</v>
      </c>
      <c r="AH495" s="12">
        <f t="shared" si="3506"/>
        <v>0</v>
      </c>
      <c r="AI495" s="12">
        <f t="shared" si="3506"/>
        <v>0</v>
      </c>
      <c r="AJ495" s="12">
        <f t="shared" si="3506"/>
        <v>0</v>
      </c>
      <c r="AK495" s="45" t="str">
        <f t="shared" ref="AK495" si="3507">AK1008</f>
        <v>－</v>
      </c>
      <c r="AL495" s="45" t="str">
        <f t="shared" ref="AL495" si="3508">AL1008</f>
        <v>－</v>
      </c>
      <c r="AM495" s="45" t="str">
        <f t="shared" si="3445"/>
        <v>－</v>
      </c>
      <c r="AN495" s="45" t="str">
        <f t="shared" si="3445"/>
        <v>－</v>
      </c>
    </row>
    <row r="496" spans="1:40" ht="15" customHeight="1" x14ac:dyDescent="0.15">
      <c r="A496" s="3"/>
      <c r="B496" s="24" t="s">
        <v>15</v>
      </c>
      <c r="C496" s="27" t="s">
        <v>96</v>
      </c>
      <c r="D496" s="31">
        <f t="shared" si="3216"/>
        <v>15</v>
      </c>
      <c r="E496" s="14">
        <f t="shared" ref="E496:I496" si="3509">IF($D496=0,0,E1009/$D496*100)</f>
        <v>60</v>
      </c>
      <c r="F496" s="14">
        <f t="shared" si="3509"/>
        <v>0</v>
      </c>
      <c r="G496" s="14">
        <f t="shared" si="3509"/>
        <v>20</v>
      </c>
      <c r="H496" s="14">
        <f t="shared" si="3509"/>
        <v>0</v>
      </c>
      <c r="I496" s="14">
        <f t="shared" si="3509"/>
        <v>20</v>
      </c>
      <c r="J496" s="31">
        <f t="shared" si="3218"/>
        <v>9</v>
      </c>
      <c r="K496" s="14">
        <f t="shared" ref="K496:R496" si="3510">IF($J496=0,0,K1009/$J496*100)</f>
        <v>11.111111111111111</v>
      </c>
      <c r="L496" s="14">
        <f t="shared" si="3510"/>
        <v>0</v>
      </c>
      <c r="M496" s="14">
        <f t="shared" si="3510"/>
        <v>11.111111111111111</v>
      </c>
      <c r="N496" s="14">
        <f t="shared" si="3510"/>
        <v>11.111111111111111</v>
      </c>
      <c r="O496" s="14">
        <f t="shared" si="3510"/>
        <v>0</v>
      </c>
      <c r="P496" s="14">
        <f t="shared" si="3510"/>
        <v>22.222222222222221</v>
      </c>
      <c r="Q496" s="14">
        <f t="shared" si="3510"/>
        <v>33.333333333333329</v>
      </c>
      <c r="R496" s="14">
        <f t="shared" si="3510"/>
        <v>11.111111111111111</v>
      </c>
      <c r="S496" s="48">
        <f t="shared" si="3419"/>
        <v>104.625</v>
      </c>
      <c r="T496" s="48">
        <f t="shared" si="3411"/>
        <v>104.625</v>
      </c>
      <c r="U496" s="56">
        <f t="shared" si="3411"/>
        <v>206</v>
      </c>
      <c r="V496" s="31">
        <f t="shared" si="3411"/>
        <v>8</v>
      </c>
      <c r="W496" s="14">
        <f t="shared" ref="W496:AA496" si="3511">IF($V496=0,0,W1009/$V496*100)</f>
        <v>25</v>
      </c>
      <c r="X496" s="14">
        <f t="shared" si="3511"/>
        <v>12.5</v>
      </c>
      <c r="Y496" s="14">
        <f t="shared" si="3511"/>
        <v>12.5</v>
      </c>
      <c r="Z496" s="14">
        <f t="shared" si="3511"/>
        <v>25</v>
      </c>
      <c r="AA496" s="14">
        <f t="shared" si="3511"/>
        <v>25</v>
      </c>
      <c r="AB496" s="48">
        <f t="shared" ref="AB496:AE496" si="3512">AB1009</f>
        <v>48.030303030303031</v>
      </c>
      <c r="AC496" s="48">
        <f t="shared" si="3512"/>
        <v>72.045454545454547</v>
      </c>
      <c r="AD496" s="48">
        <f t="shared" si="3512"/>
        <v>100</v>
      </c>
      <c r="AE496" s="31">
        <f t="shared" si="3512"/>
        <v>7</v>
      </c>
      <c r="AF496" s="14">
        <f t="shared" ref="AF496:AJ496" si="3513">IF($AE496=0,0,AF1009/$AE496*100)</f>
        <v>14.285714285714285</v>
      </c>
      <c r="AG496" s="14">
        <f t="shared" si="3513"/>
        <v>0</v>
      </c>
      <c r="AH496" s="14">
        <f t="shared" si="3513"/>
        <v>0</v>
      </c>
      <c r="AI496" s="14">
        <f t="shared" si="3513"/>
        <v>42.857142857142854</v>
      </c>
      <c r="AJ496" s="14">
        <f t="shared" si="3513"/>
        <v>42.857142857142854</v>
      </c>
      <c r="AK496" s="48">
        <f t="shared" ref="AK496" si="3514">AK1009</f>
        <v>55</v>
      </c>
      <c r="AL496" s="48">
        <f t="shared" ref="AL496" si="3515">AL1009</f>
        <v>55</v>
      </c>
      <c r="AM496" s="48">
        <f t="shared" si="3445"/>
        <v>100</v>
      </c>
      <c r="AN496" s="48">
        <f t="shared" si="3445"/>
        <v>10</v>
      </c>
    </row>
    <row r="497" spans="1:40" ht="15" customHeight="1" x14ac:dyDescent="0.15">
      <c r="A497" s="3"/>
      <c r="B497" s="24" t="s">
        <v>16</v>
      </c>
      <c r="C497" s="27" t="s">
        <v>97</v>
      </c>
      <c r="D497" s="31">
        <f t="shared" si="3216"/>
        <v>56</v>
      </c>
      <c r="E497" s="14">
        <f t="shared" ref="E497:I497" si="3516">IF($D497=0,0,E1010/$D497*100)</f>
        <v>62.5</v>
      </c>
      <c r="F497" s="14">
        <f t="shared" si="3516"/>
        <v>3.5714285714285712</v>
      </c>
      <c r="G497" s="14">
        <f t="shared" si="3516"/>
        <v>21.428571428571427</v>
      </c>
      <c r="H497" s="14">
        <f t="shared" si="3516"/>
        <v>8.9285714285714288</v>
      </c>
      <c r="I497" s="14">
        <f t="shared" si="3516"/>
        <v>3.5714285714285712</v>
      </c>
      <c r="J497" s="31">
        <f t="shared" si="3218"/>
        <v>37</v>
      </c>
      <c r="K497" s="14">
        <f t="shared" ref="K497:R497" si="3517">IF($J497=0,0,K1010/$J497*100)</f>
        <v>8.1081081081081088</v>
      </c>
      <c r="L497" s="14">
        <f t="shared" si="3517"/>
        <v>18.918918918918919</v>
      </c>
      <c r="M497" s="14">
        <f t="shared" si="3517"/>
        <v>18.918918918918919</v>
      </c>
      <c r="N497" s="14">
        <f t="shared" si="3517"/>
        <v>16.216216216216218</v>
      </c>
      <c r="O497" s="14">
        <f t="shared" si="3517"/>
        <v>2.7027027027027026</v>
      </c>
      <c r="P497" s="14">
        <f t="shared" si="3517"/>
        <v>13.513513513513514</v>
      </c>
      <c r="Q497" s="14">
        <f t="shared" si="3517"/>
        <v>18.918918918918919</v>
      </c>
      <c r="R497" s="14">
        <f t="shared" si="3517"/>
        <v>2.7027027027027026</v>
      </c>
      <c r="S497" s="48">
        <f t="shared" si="3419"/>
        <v>66.722222222222229</v>
      </c>
      <c r="T497" s="48">
        <f t="shared" si="3411"/>
        <v>66.722222222222229</v>
      </c>
      <c r="U497" s="56">
        <f t="shared" si="3411"/>
        <v>206</v>
      </c>
      <c r="V497" s="31">
        <f t="shared" si="3411"/>
        <v>33</v>
      </c>
      <c r="W497" s="14">
        <f t="shared" ref="W497:AA497" si="3518">IF($V497=0,0,W1010/$V497*100)</f>
        <v>21.212121212121211</v>
      </c>
      <c r="X497" s="14">
        <f t="shared" si="3518"/>
        <v>15.151515151515152</v>
      </c>
      <c r="Y497" s="14">
        <f t="shared" si="3518"/>
        <v>27.27272727272727</v>
      </c>
      <c r="Z497" s="14">
        <f t="shared" si="3518"/>
        <v>21.212121212121211</v>
      </c>
      <c r="AA497" s="14">
        <f t="shared" si="3518"/>
        <v>15.151515151515152</v>
      </c>
      <c r="AB497" s="48">
        <f t="shared" ref="AB497:AE497" si="3519">AB1010</f>
        <v>50.933956916099781</v>
      </c>
      <c r="AC497" s="48">
        <f t="shared" si="3519"/>
        <v>67.911942554799708</v>
      </c>
      <c r="AD497" s="48">
        <f t="shared" si="3519"/>
        <v>100</v>
      </c>
      <c r="AE497" s="31">
        <f t="shared" si="3519"/>
        <v>28</v>
      </c>
      <c r="AF497" s="14">
        <f t="shared" ref="AF497:AJ497" si="3520">IF($AE497=0,0,AF1010/$AE497*100)</f>
        <v>17.857142857142858</v>
      </c>
      <c r="AG497" s="14">
        <f t="shared" si="3520"/>
        <v>35.714285714285715</v>
      </c>
      <c r="AH497" s="14">
        <f t="shared" si="3520"/>
        <v>10.714285714285714</v>
      </c>
      <c r="AI497" s="14">
        <f t="shared" si="3520"/>
        <v>10.714285714285714</v>
      </c>
      <c r="AJ497" s="14">
        <f t="shared" si="3520"/>
        <v>25</v>
      </c>
      <c r="AK497" s="48">
        <f t="shared" ref="AK497" si="3521">AK1010</f>
        <v>22.740476190476191</v>
      </c>
      <c r="AL497" s="48">
        <f t="shared" ref="AL497" si="3522">AL1010</f>
        <v>20</v>
      </c>
      <c r="AM497" s="48">
        <f t="shared" si="3445"/>
        <v>50</v>
      </c>
      <c r="AN497" s="48">
        <f t="shared" si="3445"/>
        <v>3.15</v>
      </c>
    </row>
    <row r="498" spans="1:40" ht="15" customHeight="1" x14ac:dyDescent="0.15">
      <c r="A498" s="3"/>
      <c r="B498" s="24" t="s">
        <v>17</v>
      </c>
      <c r="C498" s="27" t="s">
        <v>98</v>
      </c>
      <c r="D498" s="31">
        <f t="shared" si="3216"/>
        <v>50</v>
      </c>
      <c r="E498" s="14">
        <f t="shared" ref="E498:I498" si="3523">IF($D498=0,0,E1011/$D498*100)</f>
        <v>64</v>
      </c>
      <c r="F498" s="14">
        <f t="shared" si="3523"/>
        <v>6</v>
      </c>
      <c r="G498" s="14">
        <f t="shared" si="3523"/>
        <v>20</v>
      </c>
      <c r="H498" s="14">
        <f t="shared" si="3523"/>
        <v>2</v>
      </c>
      <c r="I498" s="14">
        <f t="shared" si="3523"/>
        <v>8</v>
      </c>
      <c r="J498" s="31">
        <f t="shared" si="3218"/>
        <v>35</v>
      </c>
      <c r="K498" s="14">
        <f t="shared" ref="K498:R498" si="3524">IF($J498=0,0,K1011/$J498*100)</f>
        <v>11.428571428571429</v>
      </c>
      <c r="L498" s="14">
        <f t="shared" si="3524"/>
        <v>37.142857142857146</v>
      </c>
      <c r="M498" s="14">
        <f t="shared" si="3524"/>
        <v>17.142857142857142</v>
      </c>
      <c r="N498" s="14">
        <f t="shared" si="3524"/>
        <v>8.5714285714285712</v>
      </c>
      <c r="O498" s="14">
        <f t="shared" si="3524"/>
        <v>2.8571428571428572</v>
      </c>
      <c r="P498" s="14">
        <f t="shared" si="3524"/>
        <v>2.8571428571428572</v>
      </c>
      <c r="Q498" s="14">
        <f t="shared" si="3524"/>
        <v>8.5714285714285712</v>
      </c>
      <c r="R498" s="14">
        <f t="shared" si="3524"/>
        <v>11.428571428571429</v>
      </c>
      <c r="S498" s="48">
        <f t="shared" si="3419"/>
        <v>33.612903225806448</v>
      </c>
      <c r="T498" s="48">
        <f t="shared" si="3419"/>
        <v>33.612903225806448</v>
      </c>
      <c r="U498" s="56">
        <f t="shared" si="3419"/>
        <v>206</v>
      </c>
      <c r="V498" s="31">
        <f t="shared" si="3419"/>
        <v>29</v>
      </c>
      <c r="W498" s="14">
        <f t="shared" ref="W498:AA498" si="3525">IF($V498=0,0,W1011/$V498*100)</f>
        <v>24.137931034482758</v>
      </c>
      <c r="X498" s="14">
        <f t="shared" si="3525"/>
        <v>13.793103448275861</v>
      </c>
      <c r="Y498" s="14">
        <f t="shared" si="3525"/>
        <v>27.586206896551722</v>
      </c>
      <c r="Z498" s="14">
        <f t="shared" si="3525"/>
        <v>13.793103448275861</v>
      </c>
      <c r="AA498" s="14">
        <f t="shared" si="3525"/>
        <v>20.689655172413794</v>
      </c>
      <c r="AB498" s="48">
        <f t="shared" ref="AB498:AE498" si="3526">AB1011</f>
        <v>44.346884999058915</v>
      </c>
      <c r="AC498" s="48">
        <f t="shared" si="3526"/>
        <v>63.748647186147188</v>
      </c>
      <c r="AD498" s="48">
        <f t="shared" si="3526"/>
        <v>100</v>
      </c>
      <c r="AE498" s="31">
        <f t="shared" si="3526"/>
        <v>23</v>
      </c>
      <c r="AF498" s="14">
        <f t="shared" ref="AF498:AJ498" si="3527">IF($AE498=0,0,AF1011/$AE498*100)</f>
        <v>13.043478260869565</v>
      </c>
      <c r="AG498" s="14">
        <f t="shared" si="3527"/>
        <v>26.086956521739129</v>
      </c>
      <c r="AH498" s="14">
        <f t="shared" si="3527"/>
        <v>30.434782608695656</v>
      </c>
      <c r="AI498" s="14">
        <f t="shared" si="3527"/>
        <v>0</v>
      </c>
      <c r="AJ498" s="14">
        <f t="shared" si="3527"/>
        <v>30.434782608695656</v>
      </c>
      <c r="AK498" s="48">
        <f t="shared" ref="AK498" si="3528">AK1011</f>
        <v>23.008333333333333</v>
      </c>
      <c r="AL498" s="48">
        <f t="shared" ref="AL498" si="3529">AL1011</f>
        <v>23.5</v>
      </c>
      <c r="AM498" s="48">
        <f t="shared" si="3445"/>
        <v>33</v>
      </c>
      <c r="AN498" s="48">
        <f t="shared" si="3445"/>
        <v>5</v>
      </c>
    </row>
    <row r="499" spans="1:40" ht="15" customHeight="1" x14ac:dyDescent="0.15">
      <c r="A499" s="3"/>
      <c r="B499" s="24"/>
      <c r="C499" s="27" t="s">
        <v>99</v>
      </c>
      <c r="D499" s="31">
        <f t="shared" si="3216"/>
        <v>50</v>
      </c>
      <c r="E499" s="14">
        <f t="shared" ref="E499:I499" si="3530">IF($D499=0,0,E1012/$D499*100)</f>
        <v>62</v>
      </c>
      <c r="F499" s="14">
        <f t="shared" si="3530"/>
        <v>8</v>
      </c>
      <c r="G499" s="14">
        <f t="shared" si="3530"/>
        <v>22</v>
      </c>
      <c r="H499" s="14">
        <f t="shared" si="3530"/>
        <v>4</v>
      </c>
      <c r="I499" s="14">
        <f t="shared" si="3530"/>
        <v>4</v>
      </c>
      <c r="J499" s="31">
        <f t="shared" si="3218"/>
        <v>35</v>
      </c>
      <c r="K499" s="14">
        <f t="shared" ref="K499:R499" si="3531">IF($J499=0,0,K1012/$J499*100)</f>
        <v>8.5714285714285712</v>
      </c>
      <c r="L499" s="14">
        <f t="shared" si="3531"/>
        <v>20</v>
      </c>
      <c r="M499" s="14">
        <f t="shared" si="3531"/>
        <v>14.285714285714285</v>
      </c>
      <c r="N499" s="14">
        <f t="shared" si="3531"/>
        <v>17.142857142857142</v>
      </c>
      <c r="O499" s="14">
        <f t="shared" si="3531"/>
        <v>2.8571428571428572</v>
      </c>
      <c r="P499" s="14">
        <f t="shared" si="3531"/>
        <v>14.285714285714285</v>
      </c>
      <c r="Q499" s="14">
        <f t="shared" si="3531"/>
        <v>8.5714285714285712</v>
      </c>
      <c r="R499" s="14">
        <f t="shared" si="3531"/>
        <v>14.285714285714285</v>
      </c>
      <c r="S499" s="48">
        <f t="shared" ref="S499:V513" si="3532">S1012</f>
        <v>57.9</v>
      </c>
      <c r="T499" s="48">
        <f t="shared" si="3532"/>
        <v>57.9</v>
      </c>
      <c r="U499" s="56">
        <f t="shared" si="3532"/>
        <v>206</v>
      </c>
      <c r="V499" s="31">
        <f t="shared" si="3532"/>
        <v>33</v>
      </c>
      <c r="W499" s="14">
        <f t="shared" ref="W499:AA499" si="3533">IF($V499=0,0,W1012/$V499*100)</f>
        <v>21.212121212121211</v>
      </c>
      <c r="X499" s="14">
        <f t="shared" si="3533"/>
        <v>18.181818181818183</v>
      </c>
      <c r="Y499" s="14">
        <f t="shared" si="3533"/>
        <v>30.303030303030305</v>
      </c>
      <c r="Z499" s="14">
        <f t="shared" si="3533"/>
        <v>12.121212121212121</v>
      </c>
      <c r="AA499" s="14">
        <f t="shared" si="3533"/>
        <v>18.181818181818183</v>
      </c>
      <c r="AB499" s="48">
        <f t="shared" ref="AB499:AE499" si="3534">AB1012</f>
        <v>44.601985137215486</v>
      </c>
      <c r="AC499" s="48">
        <f t="shared" si="3534"/>
        <v>60.212679935240907</v>
      </c>
      <c r="AD499" s="48">
        <f t="shared" si="3534"/>
        <v>100</v>
      </c>
      <c r="AE499" s="31">
        <f t="shared" si="3534"/>
        <v>27</v>
      </c>
      <c r="AF499" s="14">
        <f t="shared" ref="AF499:AJ499" si="3535">IF($AE499=0,0,AF1012/$AE499*100)</f>
        <v>14.814814814814813</v>
      </c>
      <c r="AG499" s="14">
        <f t="shared" si="3535"/>
        <v>37.037037037037038</v>
      </c>
      <c r="AH499" s="14">
        <f t="shared" si="3535"/>
        <v>11.111111111111111</v>
      </c>
      <c r="AI499" s="14">
        <f t="shared" si="3535"/>
        <v>3.7037037037037033</v>
      </c>
      <c r="AJ499" s="14">
        <f t="shared" si="3535"/>
        <v>33.333333333333329</v>
      </c>
      <c r="AK499" s="48">
        <f t="shared" ref="AK499" si="3536">AK1012</f>
        <v>22.483134920634921</v>
      </c>
      <c r="AL499" s="48">
        <f t="shared" ref="AL499" si="3537">AL1012</f>
        <v>22.5625</v>
      </c>
      <c r="AM499" s="48">
        <f t="shared" si="3445"/>
        <v>62</v>
      </c>
      <c r="AN499" s="48">
        <f t="shared" si="3445"/>
        <v>4</v>
      </c>
    </row>
    <row r="500" spans="1:40" ht="15" customHeight="1" x14ac:dyDescent="0.15">
      <c r="A500" s="3"/>
      <c r="B500" s="3"/>
      <c r="C500" s="27" t="s">
        <v>100</v>
      </c>
      <c r="D500" s="31">
        <f t="shared" si="3216"/>
        <v>115</v>
      </c>
      <c r="E500" s="14">
        <f t="shared" ref="E500:I500" si="3538">IF($D500=0,0,E1013/$D500*100)</f>
        <v>58.260869565217391</v>
      </c>
      <c r="F500" s="14">
        <f t="shared" si="3538"/>
        <v>4.3478260869565215</v>
      </c>
      <c r="G500" s="14">
        <f t="shared" si="3538"/>
        <v>23.478260869565219</v>
      </c>
      <c r="H500" s="14">
        <f t="shared" si="3538"/>
        <v>9.5652173913043477</v>
      </c>
      <c r="I500" s="14">
        <f t="shared" si="3538"/>
        <v>4.3478260869565215</v>
      </c>
      <c r="J500" s="31">
        <f t="shared" si="3218"/>
        <v>72</v>
      </c>
      <c r="K500" s="14">
        <f t="shared" ref="K500:R500" si="3539">IF($J500=0,0,K1013/$J500*100)</f>
        <v>13.888888888888889</v>
      </c>
      <c r="L500" s="14">
        <f t="shared" si="3539"/>
        <v>27.777777777777779</v>
      </c>
      <c r="M500" s="14">
        <f t="shared" si="3539"/>
        <v>20.833333333333336</v>
      </c>
      <c r="N500" s="14">
        <f t="shared" si="3539"/>
        <v>13.888888888888889</v>
      </c>
      <c r="O500" s="14">
        <f t="shared" si="3539"/>
        <v>1.3888888888888888</v>
      </c>
      <c r="P500" s="14">
        <f t="shared" si="3539"/>
        <v>5.5555555555555554</v>
      </c>
      <c r="Q500" s="14">
        <f t="shared" si="3539"/>
        <v>4.1666666666666661</v>
      </c>
      <c r="R500" s="14">
        <f t="shared" si="3539"/>
        <v>12.5</v>
      </c>
      <c r="S500" s="48">
        <f t="shared" ref="S500:S513" si="3540">S1013</f>
        <v>28.365079365079364</v>
      </c>
      <c r="T500" s="48">
        <f t="shared" si="3532"/>
        <v>28.365079365079364</v>
      </c>
      <c r="U500" s="56">
        <f t="shared" si="3532"/>
        <v>206</v>
      </c>
      <c r="V500" s="31">
        <f t="shared" si="3532"/>
        <v>68</v>
      </c>
      <c r="W500" s="14">
        <f t="shared" ref="W500:AA500" si="3541">IF($V500=0,0,W1013/$V500*100)</f>
        <v>32.352941176470587</v>
      </c>
      <c r="X500" s="14">
        <f t="shared" si="3541"/>
        <v>25</v>
      </c>
      <c r="Y500" s="14">
        <f t="shared" si="3541"/>
        <v>10.294117647058822</v>
      </c>
      <c r="Z500" s="14">
        <f t="shared" si="3541"/>
        <v>10.294117647058822</v>
      </c>
      <c r="AA500" s="14">
        <f t="shared" si="3541"/>
        <v>22.058823529411764</v>
      </c>
      <c r="AB500" s="48">
        <f t="shared" ref="AB500:AE500" si="3542">AB1013</f>
        <v>31.51363835326099</v>
      </c>
      <c r="AC500" s="48">
        <f t="shared" si="3542"/>
        <v>53.878155894284916</v>
      </c>
      <c r="AD500" s="48">
        <f t="shared" si="3542"/>
        <v>100</v>
      </c>
      <c r="AE500" s="31">
        <f t="shared" si="3542"/>
        <v>47</v>
      </c>
      <c r="AF500" s="14">
        <f t="shared" ref="AF500:AJ500" si="3543">IF($AE500=0,0,AF1013/$AE500*100)</f>
        <v>21.276595744680851</v>
      </c>
      <c r="AG500" s="14">
        <f t="shared" si="3543"/>
        <v>31.914893617021278</v>
      </c>
      <c r="AH500" s="14">
        <f t="shared" si="3543"/>
        <v>10.638297872340425</v>
      </c>
      <c r="AI500" s="14">
        <f t="shared" si="3543"/>
        <v>0</v>
      </c>
      <c r="AJ500" s="14">
        <f t="shared" si="3543"/>
        <v>36.170212765957451</v>
      </c>
      <c r="AK500" s="48">
        <f t="shared" ref="AK500" si="3544">AK1013</f>
        <v>19.365404040404041</v>
      </c>
      <c r="AL500" s="48">
        <f t="shared" ref="AL500" si="3545">AL1013</f>
        <v>20</v>
      </c>
      <c r="AM500" s="48">
        <f t="shared" si="3445"/>
        <v>36.81818181818182</v>
      </c>
      <c r="AN500" s="48">
        <f t="shared" si="3445"/>
        <v>7</v>
      </c>
    </row>
    <row r="501" spans="1:40" ht="15" customHeight="1" x14ac:dyDescent="0.15">
      <c r="A501" s="3"/>
      <c r="B501" s="3"/>
      <c r="C501" s="27" t="s">
        <v>101</v>
      </c>
      <c r="D501" s="31">
        <f t="shared" si="3216"/>
        <v>114</v>
      </c>
      <c r="E501" s="14">
        <f t="shared" ref="E501:I501" si="3546">IF($D501=0,0,E1014/$D501*100)</f>
        <v>35.087719298245609</v>
      </c>
      <c r="F501" s="14">
        <f t="shared" si="3546"/>
        <v>3.5087719298245612</v>
      </c>
      <c r="G501" s="14">
        <f t="shared" si="3546"/>
        <v>51.754385964912288</v>
      </c>
      <c r="H501" s="14">
        <f t="shared" si="3546"/>
        <v>5.2631578947368416</v>
      </c>
      <c r="I501" s="14">
        <f t="shared" si="3546"/>
        <v>4.3859649122807012</v>
      </c>
      <c r="J501" s="31">
        <f t="shared" si="3218"/>
        <v>44</v>
      </c>
      <c r="K501" s="14">
        <f t="shared" ref="K501:R501" si="3547">IF($J501=0,0,K1014/$J501*100)</f>
        <v>27.27272727272727</v>
      </c>
      <c r="L501" s="14">
        <f t="shared" si="3547"/>
        <v>36.363636363636367</v>
      </c>
      <c r="M501" s="14">
        <f t="shared" si="3547"/>
        <v>15.909090909090908</v>
      </c>
      <c r="N501" s="14">
        <f t="shared" si="3547"/>
        <v>9.0909090909090917</v>
      </c>
      <c r="O501" s="14">
        <f t="shared" si="3547"/>
        <v>0</v>
      </c>
      <c r="P501" s="14">
        <f t="shared" si="3547"/>
        <v>4.5454545454545459</v>
      </c>
      <c r="Q501" s="14">
        <f t="shared" si="3547"/>
        <v>2.2727272727272729</v>
      </c>
      <c r="R501" s="14">
        <f t="shared" si="3547"/>
        <v>4.5454545454545459</v>
      </c>
      <c r="S501" s="48">
        <f t="shared" si="3540"/>
        <v>15.619047619047619</v>
      </c>
      <c r="T501" s="48">
        <f t="shared" si="3532"/>
        <v>15.619047619047619</v>
      </c>
      <c r="U501" s="56">
        <f t="shared" si="3532"/>
        <v>206</v>
      </c>
      <c r="V501" s="31">
        <f t="shared" si="3532"/>
        <v>39</v>
      </c>
      <c r="W501" s="14">
        <f t="shared" ref="W501:AA501" si="3548">IF($V501=0,0,W1014/$V501*100)</f>
        <v>41.025641025641022</v>
      </c>
      <c r="X501" s="14">
        <f t="shared" si="3548"/>
        <v>23.076923076923077</v>
      </c>
      <c r="Y501" s="14">
        <f t="shared" si="3548"/>
        <v>17.948717948717949</v>
      </c>
      <c r="Z501" s="14">
        <f t="shared" si="3548"/>
        <v>10.256410256410255</v>
      </c>
      <c r="AA501" s="14">
        <f t="shared" si="3548"/>
        <v>7.6923076923076925</v>
      </c>
      <c r="AB501" s="48">
        <f t="shared" ref="AB501:AE501" si="3549">AB1014</f>
        <v>30.179357679357679</v>
      </c>
      <c r="AC501" s="48">
        <f t="shared" si="3549"/>
        <v>54.322843822843822</v>
      </c>
      <c r="AD501" s="48">
        <f t="shared" si="3549"/>
        <v>100</v>
      </c>
      <c r="AE501" s="31">
        <f t="shared" si="3549"/>
        <v>22</v>
      </c>
      <c r="AF501" s="14">
        <f t="shared" ref="AF501:AJ501" si="3550">IF($AE501=0,0,AF1014/$AE501*100)</f>
        <v>31.818181818181817</v>
      </c>
      <c r="AG501" s="14">
        <f t="shared" si="3550"/>
        <v>31.818181818181817</v>
      </c>
      <c r="AH501" s="14">
        <f t="shared" si="3550"/>
        <v>18.181818181818183</v>
      </c>
      <c r="AI501" s="14">
        <f t="shared" si="3550"/>
        <v>4.5454545454545459</v>
      </c>
      <c r="AJ501" s="14">
        <f t="shared" si="3550"/>
        <v>13.636363636363635</v>
      </c>
      <c r="AK501" s="48">
        <f t="shared" ref="AK501" si="3551">AK1014</f>
        <v>18.414786967418546</v>
      </c>
      <c r="AL501" s="48">
        <f t="shared" ref="AL501" si="3552">AL1014</f>
        <v>15.714285714285714</v>
      </c>
      <c r="AM501" s="48">
        <f t="shared" si="3445"/>
        <v>45</v>
      </c>
      <c r="AN501" s="48">
        <f t="shared" si="3445"/>
        <v>3</v>
      </c>
    </row>
    <row r="502" spans="1:40" ht="15" customHeight="1" x14ac:dyDescent="0.15">
      <c r="A502" s="3"/>
      <c r="B502" s="3"/>
      <c r="C502" s="27" t="s">
        <v>102</v>
      </c>
      <c r="D502" s="31">
        <f t="shared" si="3216"/>
        <v>224</v>
      </c>
      <c r="E502" s="14">
        <f t="shared" ref="E502:I502" si="3553">IF($D502=0,0,E1015/$D502*100)</f>
        <v>32.142857142857146</v>
      </c>
      <c r="F502" s="14">
        <f t="shared" si="3553"/>
        <v>6.6964285714285712</v>
      </c>
      <c r="G502" s="14">
        <f t="shared" si="3553"/>
        <v>45.089285714285715</v>
      </c>
      <c r="H502" s="14">
        <f t="shared" si="3553"/>
        <v>7.5892857142857135</v>
      </c>
      <c r="I502" s="14">
        <f t="shared" si="3553"/>
        <v>8.4821428571428577</v>
      </c>
      <c r="J502" s="31">
        <f t="shared" si="3218"/>
        <v>87</v>
      </c>
      <c r="K502" s="14">
        <f t="shared" ref="K502:R502" si="3554">IF($J502=0,0,K1015/$J502*100)</f>
        <v>22.988505747126435</v>
      </c>
      <c r="L502" s="14">
        <f t="shared" si="3554"/>
        <v>48.275862068965516</v>
      </c>
      <c r="M502" s="14">
        <f t="shared" si="3554"/>
        <v>9.1954022988505741</v>
      </c>
      <c r="N502" s="14">
        <f t="shared" si="3554"/>
        <v>5.7471264367816088</v>
      </c>
      <c r="O502" s="14">
        <f t="shared" si="3554"/>
        <v>0</v>
      </c>
      <c r="P502" s="14">
        <f t="shared" si="3554"/>
        <v>1.1494252873563218</v>
      </c>
      <c r="Q502" s="14">
        <f t="shared" si="3554"/>
        <v>1.1494252873563218</v>
      </c>
      <c r="R502" s="14">
        <f t="shared" si="3554"/>
        <v>11.494252873563218</v>
      </c>
      <c r="S502" s="48">
        <f t="shared" si="3540"/>
        <v>8.220779220779221</v>
      </c>
      <c r="T502" s="48">
        <f t="shared" si="3532"/>
        <v>8.220779220779221</v>
      </c>
      <c r="U502" s="56">
        <f t="shared" si="3532"/>
        <v>206</v>
      </c>
      <c r="V502" s="31">
        <f t="shared" si="3532"/>
        <v>77</v>
      </c>
      <c r="W502" s="14">
        <f t="shared" ref="W502:AA502" si="3555">IF($V502=0,0,W1015/$V502*100)</f>
        <v>44.155844155844157</v>
      </c>
      <c r="X502" s="14">
        <f t="shared" si="3555"/>
        <v>18.181818181818183</v>
      </c>
      <c r="Y502" s="14">
        <f t="shared" si="3555"/>
        <v>16.883116883116884</v>
      </c>
      <c r="Z502" s="14">
        <f t="shared" si="3555"/>
        <v>7.7922077922077921</v>
      </c>
      <c r="AA502" s="14">
        <f t="shared" si="3555"/>
        <v>12.987012987012985</v>
      </c>
      <c r="AB502" s="48">
        <f t="shared" ref="AB502:AE502" si="3556">AB1015</f>
        <v>26.85292027258664</v>
      </c>
      <c r="AC502" s="48">
        <f t="shared" si="3556"/>
        <v>54.519565401918335</v>
      </c>
      <c r="AD502" s="48">
        <f t="shared" si="3556"/>
        <v>100</v>
      </c>
      <c r="AE502" s="31">
        <f t="shared" si="3556"/>
        <v>43</v>
      </c>
      <c r="AF502" s="14">
        <f t="shared" ref="AF502:AJ502" si="3557">IF($AE502=0,0,AF1015/$AE502*100)</f>
        <v>20.930232558139537</v>
      </c>
      <c r="AG502" s="14">
        <f t="shared" si="3557"/>
        <v>30.232558139534881</v>
      </c>
      <c r="AH502" s="14">
        <f t="shared" si="3557"/>
        <v>11.627906976744185</v>
      </c>
      <c r="AI502" s="14">
        <f t="shared" si="3557"/>
        <v>2.3255813953488373</v>
      </c>
      <c r="AJ502" s="14">
        <f t="shared" si="3557"/>
        <v>34.883720930232556</v>
      </c>
      <c r="AK502" s="48">
        <f t="shared" ref="AK502" si="3558">AK1015</f>
        <v>18.421428571428571</v>
      </c>
      <c r="AL502" s="48">
        <f t="shared" ref="AL502:AN513" si="3559">AL1015</f>
        <v>15.833333333333334</v>
      </c>
      <c r="AM502" s="48">
        <f t="shared" si="3559"/>
        <v>45</v>
      </c>
      <c r="AN502" s="48">
        <f t="shared" si="3559"/>
        <v>2.7</v>
      </c>
    </row>
    <row r="503" spans="1:40" ht="15" customHeight="1" x14ac:dyDescent="0.15">
      <c r="A503" s="3"/>
      <c r="B503" s="3"/>
      <c r="C503" s="27" t="s">
        <v>9</v>
      </c>
      <c r="D503" s="31">
        <f t="shared" si="3216"/>
        <v>691</v>
      </c>
      <c r="E503" s="14">
        <f t="shared" ref="E503:I503" si="3560">IF($D503=0,0,E1016/$D503*100)</f>
        <v>14.471780028943559</v>
      </c>
      <c r="F503" s="14">
        <f t="shared" si="3560"/>
        <v>3.0390738060781479</v>
      </c>
      <c r="G503" s="14">
        <f t="shared" si="3560"/>
        <v>71.780028943560055</v>
      </c>
      <c r="H503" s="14">
        <f t="shared" si="3560"/>
        <v>4.0520984081041966</v>
      </c>
      <c r="I503" s="14">
        <f t="shared" si="3560"/>
        <v>6.6570188133140373</v>
      </c>
      <c r="J503" s="31">
        <f t="shared" si="3218"/>
        <v>121</v>
      </c>
      <c r="K503" s="14">
        <f t="shared" ref="K503:R503" si="3561">IF($J503=0,0,K1016/$J503*100)</f>
        <v>49.586776859504134</v>
      </c>
      <c r="L503" s="14">
        <f t="shared" si="3561"/>
        <v>39.669421487603309</v>
      </c>
      <c r="M503" s="14">
        <f t="shared" si="3561"/>
        <v>2.4793388429752068</v>
      </c>
      <c r="N503" s="14">
        <f t="shared" si="3561"/>
        <v>0.82644628099173556</v>
      </c>
      <c r="O503" s="14">
        <f t="shared" si="3561"/>
        <v>0.82644628099173556</v>
      </c>
      <c r="P503" s="14">
        <f t="shared" si="3561"/>
        <v>3.3057851239669422</v>
      </c>
      <c r="Q503" s="14">
        <f t="shared" si="3561"/>
        <v>0</v>
      </c>
      <c r="R503" s="14">
        <f t="shared" si="3561"/>
        <v>3.3057851239669422</v>
      </c>
      <c r="S503" s="48">
        <f t="shared" si="3540"/>
        <v>8.6581196581196576</v>
      </c>
      <c r="T503" s="48">
        <f t="shared" si="3532"/>
        <v>8.6581196581196576</v>
      </c>
      <c r="U503" s="56">
        <f t="shared" si="3532"/>
        <v>199</v>
      </c>
      <c r="V503" s="31">
        <f t="shared" si="3532"/>
        <v>105</v>
      </c>
      <c r="W503" s="14">
        <f t="shared" ref="W503:AA503" si="3562">IF($V503=0,0,W1016/$V503*100)</f>
        <v>50.476190476190474</v>
      </c>
      <c r="X503" s="14">
        <f t="shared" si="3562"/>
        <v>24.761904761904763</v>
      </c>
      <c r="Y503" s="14">
        <f t="shared" si="3562"/>
        <v>10.476190476190476</v>
      </c>
      <c r="Z503" s="14">
        <f t="shared" si="3562"/>
        <v>8.5714285714285712</v>
      </c>
      <c r="AA503" s="14">
        <f t="shared" si="3562"/>
        <v>5.7142857142857144</v>
      </c>
      <c r="AB503" s="48">
        <f t="shared" ref="AB503:AE503" si="3563">AB1016</f>
        <v>22.362550468611076</v>
      </c>
      <c r="AC503" s="48">
        <f t="shared" si="3563"/>
        <v>48.12809774766297</v>
      </c>
      <c r="AD503" s="48">
        <f t="shared" si="3563"/>
        <v>100</v>
      </c>
      <c r="AE503" s="31">
        <f t="shared" si="3563"/>
        <v>54</v>
      </c>
      <c r="AF503" s="14">
        <f t="shared" ref="AF503:AJ503" si="3564">IF($AE503=0,0,AF1016/$AE503*100)</f>
        <v>37.037037037037038</v>
      </c>
      <c r="AG503" s="14">
        <f t="shared" si="3564"/>
        <v>31.481481481481481</v>
      </c>
      <c r="AH503" s="14">
        <f t="shared" si="3564"/>
        <v>11.111111111111111</v>
      </c>
      <c r="AI503" s="14">
        <f t="shared" si="3564"/>
        <v>0</v>
      </c>
      <c r="AJ503" s="14">
        <f t="shared" si="3564"/>
        <v>20.37037037037037</v>
      </c>
      <c r="AK503" s="48">
        <f t="shared" ref="AK503" si="3565">AK1016</f>
        <v>16.114558139534889</v>
      </c>
      <c r="AL503" s="48">
        <f t="shared" ref="AL503" si="3566">AL1016</f>
        <v>15</v>
      </c>
      <c r="AM503" s="48">
        <f t="shared" si="3559"/>
        <v>30</v>
      </c>
      <c r="AN503" s="48">
        <f t="shared" si="3559"/>
        <v>3.3000000000000003</v>
      </c>
    </row>
    <row r="504" spans="1:40" ht="15" customHeight="1" x14ac:dyDescent="0.15">
      <c r="A504" s="3"/>
      <c r="B504" s="4"/>
      <c r="C504" s="28" t="s">
        <v>2</v>
      </c>
      <c r="D504" s="32">
        <f t="shared" si="3216"/>
        <v>1</v>
      </c>
      <c r="E504" s="12">
        <f t="shared" ref="E504:I504" si="3567">IF($D504=0,0,E1017/$D504*100)</f>
        <v>0</v>
      </c>
      <c r="F504" s="12">
        <f t="shared" si="3567"/>
        <v>0</v>
      </c>
      <c r="G504" s="12">
        <f t="shared" si="3567"/>
        <v>100</v>
      </c>
      <c r="H504" s="12">
        <f t="shared" si="3567"/>
        <v>0</v>
      </c>
      <c r="I504" s="12">
        <f t="shared" si="3567"/>
        <v>0</v>
      </c>
      <c r="J504" s="32">
        <f t="shared" si="3218"/>
        <v>0</v>
      </c>
      <c r="K504" s="12">
        <f t="shared" ref="K504:R504" si="3568">IF($J504=0,0,K1017/$J504*100)</f>
        <v>0</v>
      </c>
      <c r="L504" s="12">
        <f t="shared" si="3568"/>
        <v>0</v>
      </c>
      <c r="M504" s="12">
        <f t="shared" si="3568"/>
        <v>0</v>
      </c>
      <c r="N504" s="12">
        <f t="shared" si="3568"/>
        <v>0</v>
      </c>
      <c r="O504" s="12">
        <f t="shared" si="3568"/>
        <v>0</v>
      </c>
      <c r="P504" s="12">
        <f t="shared" si="3568"/>
        <v>0</v>
      </c>
      <c r="Q504" s="12">
        <f t="shared" si="3568"/>
        <v>0</v>
      </c>
      <c r="R504" s="12">
        <f t="shared" si="3568"/>
        <v>0</v>
      </c>
      <c r="S504" s="45" t="str">
        <f t="shared" si="3540"/>
        <v>－</v>
      </c>
      <c r="T504" s="45" t="str">
        <f t="shared" si="3532"/>
        <v>－</v>
      </c>
      <c r="U504" s="54" t="str">
        <f t="shared" si="3532"/>
        <v>－</v>
      </c>
      <c r="V504" s="32">
        <f t="shared" si="3532"/>
        <v>0</v>
      </c>
      <c r="W504" s="12">
        <f t="shared" ref="W504:AA504" si="3569">IF($V504=0,0,W1017/$V504*100)</f>
        <v>0</v>
      </c>
      <c r="X504" s="12">
        <f t="shared" si="3569"/>
        <v>0</v>
      </c>
      <c r="Y504" s="12">
        <f t="shared" si="3569"/>
        <v>0</v>
      </c>
      <c r="Z504" s="12">
        <f t="shared" si="3569"/>
        <v>0</v>
      </c>
      <c r="AA504" s="12">
        <f t="shared" si="3569"/>
        <v>0</v>
      </c>
      <c r="AB504" s="45" t="str">
        <f t="shared" ref="AB504:AE504" si="3570">AB1017</f>
        <v>－</v>
      </c>
      <c r="AC504" s="45" t="str">
        <f t="shared" si="3570"/>
        <v>－</v>
      </c>
      <c r="AD504" s="45" t="str">
        <f t="shared" si="3570"/>
        <v>－</v>
      </c>
      <c r="AE504" s="32">
        <f t="shared" si="3570"/>
        <v>0</v>
      </c>
      <c r="AF504" s="12">
        <f t="shared" ref="AF504:AJ504" si="3571">IF($AE504=0,0,AF1017/$AE504*100)</f>
        <v>0</v>
      </c>
      <c r="AG504" s="12">
        <f t="shared" si="3571"/>
        <v>0</v>
      </c>
      <c r="AH504" s="12">
        <f t="shared" si="3571"/>
        <v>0</v>
      </c>
      <c r="AI504" s="12">
        <f t="shared" si="3571"/>
        <v>0</v>
      </c>
      <c r="AJ504" s="12">
        <f t="shared" si="3571"/>
        <v>0</v>
      </c>
      <c r="AK504" s="45" t="str">
        <f t="shared" ref="AK504" si="3572">AK1017</f>
        <v>－</v>
      </c>
      <c r="AL504" s="45" t="str">
        <f t="shared" ref="AL504" si="3573">AL1017</f>
        <v>－</v>
      </c>
      <c r="AM504" s="45" t="str">
        <f t="shared" si="3559"/>
        <v>－</v>
      </c>
      <c r="AN504" s="45" t="str">
        <f t="shared" si="3559"/>
        <v>－</v>
      </c>
    </row>
    <row r="505" spans="1:40" ht="15" customHeight="1" x14ac:dyDescent="0.15">
      <c r="A505" s="3"/>
      <c r="B505" s="230" t="s">
        <v>18</v>
      </c>
      <c r="C505" s="27" t="s">
        <v>96</v>
      </c>
      <c r="D505" s="31">
        <f t="shared" si="3216"/>
        <v>28</v>
      </c>
      <c r="E505" s="14">
        <f t="shared" ref="E505:I505" si="3574">IF($D505=0,0,E1018/$D505*100)</f>
        <v>32.142857142857146</v>
      </c>
      <c r="F505" s="14">
        <f t="shared" si="3574"/>
        <v>3.5714285714285712</v>
      </c>
      <c r="G505" s="14">
        <f t="shared" si="3574"/>
        <v>50</v>
      </c>
      <c r="H505" s="14">
        <f t="shared" si="3574"/>
        <v>14.285714285714285</v>
      </c>
      <c r="I505" s="14">
        <f t="shared" si="3574"/>
        <v>0</v>
      </c>
      <c r="J505" s="31">
        <f t="shared" si="3218"/>
        <v>10</v>
      </c>
      <c r="K505" s="14">
        <f t="shared" ref="K505:R505" si="3575">IF($J505=0,0,K1018/$J505*100)</f>
        <v>10</v>
      </c>
      <c r="L505" s="14">
        <f t="shared" si="3575"/>
        <v>20</v>
      </c>
      <c r="M505" s="14">
        <f t="shared" si="3575"/>
        <v>20</v>
      </c>
      <c r="N505" s="14">
        <f t="shared" si="3575"/>
        <v>20</v>
      </c>
      <c r="O505" s="14">
        <f t="shared" si="3575"/>
        <v>10</v>
      </c>
      <c r="P505" s="14">
        <f t="shared" si="3575"/>
        <v>0</v>
      </c>
      <c r="Q505" s="14">
        <f t="shared" si="3575"/>
        <v>0</v>
      </c>
      <c r="R505" s="14">
        <f t="shared" si="3575"/>
        <v>20</v>
      </c>
      <c r="S505" s="48">
        <f t="shared" si="3540"/>
        <v>19.25</v>
      </c>
      <c r="T505" s="48">
        <f t="shared" si="3532"/>
        <v>19.25</v>
      </c>
      <c r="U505" s="56">
        <f t="shared" si="3532"/>
        <v>80</v>
      </c>
      <c r="V505" s="31">
        <f t="shared" si="3532"/>
        <v>9</v>
      </c>
      <c r="W505" s="14">
        <f t="shared" ref="W505:AA505" si="3576">IF($V505=0,0,W1018/$V505*100)</f>
        <v>33.333333333333329</v>
      </c>
      <c r="X505" s="14">
        <f t="shared" si="3576"/>
        <v>33.333333333333329</v>
      </c>
      <c r="Y505" s="14">
        <f t="shared" si="3576"/>
        <v>11.111111111111111</v>
      </c>
      <c r="Z505" s="14">
        <f t="shared" si="3576"/>
        <v>0</v>
      </c>
      <c r="AA505" s="14">
        <f t="shared" si="3576"/>
        <v>22.222222222222221</v>
      </c>
      <c r="AB505" s="48">
        <f t="shared" ref="AB505:AE505" si="3577">AB1018</f>
        <v>22.789115646258502</v>
      </c>
      <c r="AC505" s="48">
        <f t="shared" si="3577"/>
        <v>39.88095238095238</v>
      </c>
      <c r="AD505" s="48">
        <f t="shared" si="3577"/>
        <v>50</v>
      </c>
      <c r="AE505" s="31">
        <f t="shared" si="3577"/>
        <v>6</v>
      </c>
      <c r="AF505" s="14">
        <f t="shared" ref="AF505:AJ505" si="3578">IF($AE505=0,0,AF1018/$AE505*100)</f>
        <v>50</v>
      </c>
      <c r="AG505" s="14">
        <f t="shared" si="3578"/>
        <v>16.666666666666664</v>
      </c>
      <c r="AH505" s="14">
        <f t="shared" si="3578"/>
        <v>0</v>
      </c>
      <c r="AI505" s="14">
        <f t="shared" si="3578"/>
        <v>0</v>
      </c>
      <c r="AJ505" s="14">
        <f t="shared" si="3578"/>
        <v>33.333333333333329</v>
      </c>
      <c r="AK505" s="48">
        <f t="shared" ref="AK505" si="3579">AK1018</f>
        <v>12.625</v>
      </c>
      <c r="AL505" s="48">
        <f t="shared" ref="AL505" si="3580">AL1018</f>
        <v>12.25</v>
      </c>
      <c r="AM505" s="48">
        <f t="shared" si="3559"/>
        <v>15</v>
      </c>
      <c r="AN505" s="48">
        <f t="shared" si="3559"/>
        <v>11</v>
      </c>
    </row>
    <row r="506" spans="1:40" ht="15" customHeight="1" x14ac:dyDescent="0.15">
      <c r="A506" s="3"/>
      <c r="B506" s="231"/>
      <c r="C506" s="27" t="s">
        <v>97</v>
      </c>
      <c r="D506" s="31">
        <f t="shared" si="3216"/>
        <v>65</v>
      </c>
      <c r="E506" s="14">
        <f t="shared" ref="E506:I506" si="3581">IF($D506=0,0,E1019/$D506*100)</f>
        <v>47.692307692307693</v>
      </c>
      <c r="F506" s="14">
        <f t="shared" si="3581"/>
        <v>4.6153846153846159</v>
      </c>
      <c r="G506" s="14">
        <f t="shared" si="3581"/>
        <v>29.230769230769234</v>
      </c>
      <c r="H506" s="14">
        <f t="shared" si="3581"/>
        <v>10.76923076923077</v>
      </c>
      <c r="I506" s="14">
        <f t="shared" si="3581"/>
        <v>7.6923076923076925</v>
      </c>
      <c r="J506" s="31">
        <f t="shared" si="3218"/>
        <v>34</v>
      </c>
      <c r="K506" s="14">
        <f t="shared" ref="K506:R506" si="3582">IF($J506=0,0,K1019/$J506*100)</f>
        <v>5.8823529411764701</v>
      </c>
      <c r="L506" s="14">
        <f t="shared" si="3582"/>
        <v>23.52941176470588</v>
      </c>
      <c r="M506" s="14">
        <f t="shared" si="3582"/>
        <v>11.76470588235294</v>
      </c>
      <c r="N506" s="14">
        <f t="shared" si="3582"/>
        <v>14.705882352941178</v>
      </c>
      <c r="O506" s="14">
        <f t="shared" si="3582"/>
        <v>8.8235294117647065</v>
      </c>
      <c r="P506" s="14">
        <f t="shared" si="3582"/>
        <v>0</v>
      </c>
      <c r="Q506" s="14">
        <f t="shared" si="3582"/>
        <v>0</v>
      </c>
      <c r="R506" s="14">
        <f t="shared" si="3582"/>
        <v>35.294117647058826</v>
      </c>
      <c r="S506" s="48">
        <f t="shared" si="3540"/>
        <v>16.09090909090909</v>
      </c>
      <c r="T506" s="48">
        <f t="shared" si="3532"/>
        <v>16.09090909090909</v>
      </c>
      <c r="U506" s="56">
        <f t="shared" si="3532"/>
        <v>83</v>
      </c>
      <c r="V506" s="31">
        <f t="shared" si="3532"/>
        <v>32</v>
      </c>
      <c r="W506" s="14">
        <f t="shared" ref="W506:AA506" si="3583">IF($V506=0,0,W1019/$V506*100)</f>
        <v>21.875</v>
      </c>
      <c r="X506" s="14">
        <f t="shared" si="3583"/>
        <v>18.75</v>
      </c>
      <c r="Y506" s="14">
        <f t="shared" si="3583"/>
        <v>9.375</v>
      </c>
      <c r="Z506" s="14">
        <f t="shared" si="3583"/>
        <v>21.875</v>
      </c>
      <c r="AA506" s="14">
        <f t="shared" si="3583"/>
        <v>28.125</v>
      </c>
      <c r="AB506" s="48">
        <f t="shared" ref="AB506:AE506" si="3584">AB1019</f>
        <v>45.634057971014492</v>
      </c>
      <c r="AC506" s="48">
        <f t="shared" si="3584"/>
        <v>65.598958333333329</v>
      </c>
      <c r="AD506" s="48">
        <f t="shared" si="3584"/>
        <v>100</v>
      </c>
      <c r="AE506" s="31">
        <f t="shared" si="3584"/>
        <v>25</v>
      </c>
      <c r="AF506" s="14">
        <f t="shared" ref="AF506:AJ506" si="3585">IF($AE506=0,0,AF1019/$AE506*100)</f>
        <v>16</v>
      </c>
      <c r="AG506" s="14">
        <f t="shared" si="3585"/>
        <v>12</v>
      </c>
      <c r="AH506" s="14">
        <f t="shared" si="3585"/>
        <v>20</v>
      </c>
      <c r="AI506" s="14">
        <f t="shared" si="3585"/>
        <v>4</v>
      </c>
      <c r="AJ506" s="14">
        <f t="shared" si="3585"/>
        <v>48</v>
      </c>
      <c r="AK506" s="48">
        <f t="shared" ref="AK506" si="3586">AK1019</f>
        <v>22.369230769230775</v>
      </c>
      <c r="AL506" s="48">
        <f t="shared" ref="AL506" si="3587">AL1019</f>
        <v>20</v>
      </c>
      <c r="AM506" s="48">
        <f t="shared" si="3559"/>
        <v>50</v>
      </c>
      <c r="AN506" s="48">
        <f t="shared" si="3559"/>
        <v>1</v>
      </c>
    </row>
    <row r="507" spans="1:40" ht="15" customHeight="1" x14ac:dyDescent="0.15">
      <c r="A507" s="3"/>
      <c r="B507" s="231"/>
      <c r="C507" s="27" t="s">
        <v>98</v>
      </c>
      <c r="D507" s="31">
        <f t="shared" si="3216"/>
        <v>63</v>
      </c>
      <c r="E507" s="14">
        <f t="shared" ref="E507:I507" si="3588">IF($D507=0,0,E1020/$D507*100)</f>
        <v>55.555555555555557</v>
      </c>
      <c r="F507" s="14">
        <f t="shared" si="3588"/>
        <v>1.5873015873015872</v>
      </c>
      <c r="G507" s="14">
        <f t="shared" si="3588"/>
        <v>19.047619047619047</v>
      </c>
      <c r="H507" s="14">
        <f t="shared" si="3588"/>
        <v>20.634920634920633</v>
      </c>
      <c r="I507" s="14">
        <f t="shared" si="3588"/>
        <v>3.1746031746031744</v>
      </c>
      <c r="J507" s="31">
        <f t="shared" si="3218"/>
        <v>36</v>
      </c>
      <c r="K507" s="14">
        <f t="shared" ref="K507:R507" si="3589">IF($J507=0,0,K1020/$J507*100)</f>
        <v>2.7777777777777777</v>
      </c>
      <c r="L507" s="14">
        <f t="shared" si="3589"/>
        <v>27.777777777777779</v>
      </c>
      <c r="M507" s="14">
        <f t="shared" si="3589"/>
        <v>8.3333333333333321</v>
      </c>
      <c r="N507" s="14">
        <f t="shared" si="3589"/>
        <v>22.222222222222221</v>
      </c>
      <c r="O507" s="14">
        <f t="shared" si="3589"/>
        <v>13.888888888888889</v>
      </c>
      <c r="P507" s="14">
        <f t="shared" si="3589"/>
        <v>5.5555555555555554</v>
      </c>
      <c r="Q507" s="14">
        <f t="shared" si="3589"/>
        <v>2.7777777777777777</v>
      </c>
      <c r="R507" s="14">
        <f t="shared" si="3589"/>
        <v>16.666666666666664</v>
      </c>
      <c r="S507" s="48">
        <f t="shared" si="3540"/>
        <v>35.1</v>
      </c>
      <c r="T507" s="48">
        <f t="shared" si="3532"/>
        <v>35.1</v>
      </c>
      <c r="U507" s="56">
        <f t="shared" si="3532"/>
        <v>206</v>
      </c>
      <c r="V507" s="31">
        <f t="shared" si="3532"/>
        <v>34</v>
      </c>
      <c r="W507" s="14">
        <f t="shared" ref="W507:AA507" si="3590">IF($V507=0,0,W1020/$V507*100)</f>
        <v>35.294117647058826</v>
      </c>
      <c r="X507" s="14">
        <f t="shared" si="3590"/>
        <v>23.52941176470588</v>
      </c>
      <c r="Y507" s="14">
        <f t="shared" si="3590"/>
        <v>26.47058823529412</v>
      </c>
      <c r="Z507" s="14">
        <f t="shared" si="3590"/>
        <v>5.8823529411764701</v>
      </c>
      <c r="AA507" s="14">
        <f t="shared" si="3590"/>
        <v>8.8235294117647065</v>
      </c>
      <c r="AB507" s="48">
        <f t="shared" ref="AB507:AE507" si="3591">AB1020</f>
        <v>33.560256947353722</v>
      </c>
      <c r="AC507" s="48">
        <f t="shared" si="3591"/>
        <v>54.756208703577123</v>
      </c>
      <c r="AD507" s="48">
        <f t="shared" si="3591"/>
        <v>100</v>
      </c>
      <c r="AE507" s="31">
        <f t="shared" si="3591"/>
        <v>22</v>
      </c>
      <c r="AF507" s="14">
        <f t="shared" ref="AF507:AJ507" si="3592">IF($AE507=0,0,AF1020/$AE507*100)</f>
        <v>27.27272727272727</v>
      </c>
      <c r="AG507" s="14">
        <f t="shared" si="3592"/>
        <v>31.818181818181817</v>
      </c>
      <c r="AH507" s="14">
        <f t="shared" si="3592"/>
        <v>13.636363636363635</v>
      </c>
      <c r="AI507" s="14">
        <f t="shared" si="3592"/>
        <v>4.5454545454545459</v>
      </c>
      <c r="AJ507" s="14">
        <f t="shared" si="3592"/>
        <v>22.727272727272727</v>
      </c>
      <c r="AK507" s="48">
        <f t="shared" ref="AK507" si="3593">AK1020</f>
        <v>18.692717086834733</v>
      </c>
      <c r="AL507" s="48">
        <f t="shared" ref="AL507" si="3594">AL1020</f>
        <v>17.142857142857142</v>
      </c>
      <c r="AM507" s="48">
        <f t="shared" si="3559"/>
        <v>41</v>
      </c>
      <c r="AN507" s="48">
        <f t="shared" si="3559"/>
        <v>5</v>
      </c>
    </row>
    <row r="508" spans="1:40" ht="15" customHeight="1" x14ac:dyDescent="0.15">
      <c r="A508" s="3"/>
      <c r="B508" s="231"/>
      <c r="C508" s="27" t="s">
        <v>99</v>
      </c>
      <c r="D508" s="31">
        <f t="shared" si="3216"/>
        <v>58</v>
      </c>
      <c r="E508" s="14">
        <f t="shared" ref="E508:I508" si="3595">IF($D508=0,0,E1021/$D508*100)</f>
        <v>50</v>
      </c>
      <c r="F508" s="14">
        <f t="shared" si="3595"/>
        <v>13.793103448275861</v>
      </c>
      <c r="G508" s="14">
        <f t="shared" si="3595"/>
        <v>27.586206896551722</v>
      </c>
      <c r="H508" s="14">
        <f t="shared" si="3595"/>
        <v>5.1724137931034484</v>
      </c>
      <c r="I508" s="14">
        <f t="shared" si="3595"/>
        <v>3.4482758620689653</v>
      </c>
      <c r="J508" s="31">
        <f t="shared" si="3218"/>
        <v>37</v>
      </c>
      <c r="K508" s="14">
        <f t="shared" ref="K508:R508" si="3596">IF($J508=0,0,K1021/$J508*100)</f>
        <v>18.918918918918919</v>
      </c>
      <c r="L508" s="14">
        <f t="shared" si="3596"/>
        <v>24.324324324324326</v>
      </c>
      <c r="M508" s="14">
        <f t="shared" si="3596"/>
        <v>16.216216216216218</v>
      </c>
      <c r="N508" s="14">
        <f t="shared" si="3596"/>
        <v>10.810810810810811</v>
      </c>
      <c r="O508" s="14">
        <f t="shared" si="3596"/>
        <v>8.1081081081081088</v>
      </c>
      <c r="P508" s="14">
        <f t="shared" si="3596"/>
        <v>2.7027027027027026</v>
      </c>
      <c r="Q508" s="14">
        <f t="shared" si="3596"/>
        <v>0</v>
      </c>
      <c r="R508" s="14">
        <f t="shared" si="3596"/>
        <v>18.918918918918919</v>
      </c>
      <c r="S508" s="48">
        <f t="shared" si="3540"/>
        <v>15.633333333333333</v>
      </c>
      <c r="T508" s="48">
        <f t="shared" si="3532"/>
        <v>15.633333333333333</v>
      </c>
      <c r="U508" s="56">
        <f t="shared" si="3532"/>
        <v>103</v>
      </c>
      <c r="V508" s="31">
        <f t="shared" si="3532"/>
        <v>36</v>
      </c>
      <c r="W508" s="14">
        <f t="shared" ref="W508:AA508" si="3597">IF($V508=0,0,W1021/$V508*100)</f>
        <v>25</v>
      </c>
      <c r="X508" s="14">
        <f t="shared" si="3597"/>
        <v>33.333333333333329</v>
      </c>
      <c r="Y508" s="14">
        <f t="shared" si="3597"/>
        <v>13.888888888888889</v>
      </c>
      <c r="Z508" s="14">
        <f t="shared" si="3597"/>
        <v>13.888888888888889</v>
      </c>
      <c r="AA508" s="14">
        <f t="shared" si="3597"/>
        <v>13.888888888888889</v>
      </c>
      <c r="AB508" s="48">
        <f t="shared" ref="AB508:AE508" si="3598">AB1021</f>
        <v>41.172555043522785</v>
      </c>
      <c r="AC508" s="48">
        <f t="shared" si="3598"/>
        <v>58.015873015873012</v>
      </c>
      <c r="AD508" s="48">
        <f t="shared" si="3598"/>
        <v>100</v>
      </c>
      <c r="AE508" s="31">
        <f t="shared" si="3598"/>
        <v>28</v>
      </c>
      <c r="AF508" s="14">
        <f t="shared" ref="AF508:AJ508" si="3599">IF($AE508=0,0,AF1021/$AE508*100)</f>
        <v>25</v>
      </c>
      <c r="AG508" s="14">
        <f t="shared" si="3599"/>
        <v>32.142857142857146</v>
      </c>
      <c r="AH508" s="14">
        <f t="shared" si="3599"/>
        <v>7.1428571428571423</v>
      </c>
      <c r="AI508" s="14">
        <f t="shared" si="3599"/>
        <v>7.1428571428571423</v>
      </c>
      <c r="AJ508" s="14">
        <f t="shared" si="3599"/>
        <v>28.571428571428569</v>
      </c>
      <c r="AK508" s="48">
        <f t="shared" ref="AK508" si="3600">AK1021</f>
        <v>20.245833333333334</v>
      </c>
      <c r="AL508" s="48">
        <f t="shared" ref="AL508" si="3601">AL1021</f>
        <v>19</v>
      </c>
      <c r="AM508" s="48">
        <f t="shared" si="3559"/>
        <v>50</v>
      </c>
      <c r="AN508" s="48">
        <f t="shared" si="3559"/>
        <v>3.5</v>
      </c>
    </row>
    <row r="509" spans="1:40" ht="15" customHeight="1" x14ac:dyDescent="0.15">
      <c r="A509" s="3"/>
      <c r="B509" s="231"/>
      <c r="C509" s="27" t="s">
        <v>100</v>
      </c>
      <c r="D509" s="31">
        <f t="shared" si="3216"/>
        <v>127</v>
      </c>
      <c r="E509" s="14">
        <f t="shared" ref="E509:I509" si="3602">IF($D509=0,0,E1022/$D509*100)</f>
        <v>53.543307086614178</v>
      </c>
      <c r="F509" s="14">
        <f t="shared" si="3602"/>
        <v>4.7244094488188972</v>
      </c>
      <c r="G509" s="14">
        <f t="shared" si="3602"/>
        <v>31.496062992125985</v>
      </c>
      <c r="H509" s="14">
        <f t="shared" si="3602"/>
        <v>4.7244094488188972</v>
      </c>
      <c r="I509" s="14">
        <f t="shared" si="3602"/>
        <v>5.5118110236220472</v>
      </c>
      <c r="J509" s="31">
        <f t="shared" si="3218"/>
        <v>74</v>
      </c>
      <c r="K509" s="14">
        <f t="shared" ref="K509:R509" si="3603">IF($J509=0,0,K1022/$J509*100)</f>
        <v>14.864864864864865</v>
      </c>
      <c r="L509" s="14">
        <f t="shared" si="3603"/>
        <v>37.837837837837839</v>
      </c>
      <c r="M509" s="14">
        <f t="shared" si="3603"/>
        <v>17.567567567567568</v>
      </c>
      <c r="N509" s="14">
        <f t="shared" si="3603"/>
        <v>13.513513513513514</v>
      </c>
      <c r="O509" s="14">
        <f t="shared" si="3603"/>
        <v>2.7027027027027026</v>
      </c>
      <c r="P509" s="14">
        <f t="shared" si="3603"/>
        <v>2.7027027027027026</v>
      </c>
      <c r="Q509" s="14">
        <f t="shared" si="3603"/>
        <v>0</v>
      </c>
      <c r="R509" s="14">
        <f t="shared" si="3603"/>
        <v>10.810810810810811</v>
      </c>
      <c r="S509" s="48">
        <f t="shared" si="3540"/>
        <v>11.984848484848484</v>
      </c>
      <c r="T509" s="48">
        <f t="shared" si="3532"/>
        <v>11.984848484848484</v>
      </c>
      <c r="U509" s="56">
        <f t="shared" si="3532"/>
        <v>199</v>
      </c>
      <c r="V509" s="31">
        <f t="shared" si="3532"/>
        <v>67</v>
      </c>
      <c r="W509" s="14">
        <f t="shared" ref="W509:AA509" si="3604">IF($V509=0,0,W1022/$V509*100)</f>
        <v>29.850746268656714</v>
      </c>
      <c r="X509" s="14">
        <f t="shared" si="3604"/>
        <v>17.910447761194028</v>
      </c>
      <c r="Y509" s="14">
        <f t="shared" si="3604"/>
        <v>23.880597014925371</v>
      </c>
      <c r="Z509" s="14">
        <f t="shared" si="3604"/>
        <v>16.417910447761194</v>
      </c>
      <c r="AA509" s="14">
        <f t="shared" si="3604"/>
        <v>11.940298507462686</v>
      </c>
      <c r="AB509" s="48">
        <f t="shared" ref="AB509:AE509" si="3605">AB1022</f>
        <v>41.150121065375309</v>
      </c>
      <c r="AC509" s="48">
        <f t="shared" si="3605"/>
        <v>62.252747252747263</v>
      </c>
      <c r="AD509" s="48">
        <f t="shared" si="3605"/>
        <v>100</v>
      </c>
      <c r="AE509" s="31">
        <f t="shared" si="3605"/>
        <v>48</v>
      </c>
      <c r="AF509" s="14">
        <f t="shared" ref="AF509:AJ509" si="3606">IF($AE509=0,0,AF1022/$AE509*100)</f>
        <v>18.75</v>
      </c>
      <c r="AG509" s="14">
        <f t="shared" si="3606"/>
        <v>45.833333333333329</v>
      </c>
      <c r="AH509" s="14">
        <f t="shared" si="3606"/>
        <v>10.416666666666668</v>
      </c>
      <c r="AI509" s="14">
        <f t="shared" si="3606"/>
        <v>4.1666666666666661</v>
      </c>
      <c r="AJ509" s="14">
        <f t="shared" si="3606"/>
        <v>20.833333333333336</v>
      </c>
      <c r="AK509" s="48">
        <f t="shared" ref="AK509" si="3607">AK1022</f>
        <v>20.003939014202174</v>
      </c>
      <c r="AL509" s="48">
        <f t="shared" ref="AL509" si="3608">AL1022</f>
        <v>19.166666666666664</v>
      </c>
      <c r="AM509" s="48">
        <f t="shared" si="3559"/>
        <v>50</v>
      </c>
      <c r="AN509" s="48">
        <f t="shared" si="3559"/>
        <v>6</v>
      </c>
    </row>
    <row r="510" spans="1:40" ht="15" customHeight="1" x14ac:dyDescent="0.15">
      <c r="A510" s="3"/>
      <c r="B510" s="43"/>
      <c r="C510" s="27" t="s">
        <v>101</v>
      </c>
      <c r="D510" s="31">
        <f t="shared" si="3216"/>
        <v>153</v>
      </c>
      <c r="E510" s="14">
        <f t="shared" ref="E510:I510" si="3609">IF($D510=0,0,E1023/$D510*100)</f>
        <v>37.908496732026144</v>
      </c>
      <c r="F510" s="14">
        <f t="shared" si="3609"/>
        <v>4.5751633986928102</v>
      </c>
      <c r="G510" s="14">
        <f t="shared" si="3609"/>
        <v>45.751633986928105</v>
      </c>
      <c r="H510" s="14">
        <f t="shared" si="3609"/>
        <v>6.5359477124183014</v>
      </c>
      <c r="I510" s="14">
        <f t="shared" si="3609"/>
        <v>5.2287581699346406</v>
      </c>
      <c r="J510" s="31">
        <f t="shared" si="3218"/>
        <v>65</v>
      </c>
      <c r="K510" s="14">
        <f t="shared" ref="K510:R510" si="3610">IF($J510=0,0,K1023/$J510*100)</f>
        <v>26.153846153846157</v>
      </c>
      <c r="L510" s="14">
        <f t="shared" si="3610"/>
        <v>36.923076923076927</v>
      </c>
      <c r="M510" s="14">
        <f t="shared" si="3610"/>
        <v>12.307692307692308</v>
      </c>
      <c r="N510" s="14">
        <f t="shared" si="3610"/>
        <v>6.1538461538461542</v>
      </c>
      <c r="O510" s="14">
        <f t="shared" si="3610"/>
        <v>3.0769230769230771</v>
      </c>
      <c r="P510" s="14">
        <f t="shared" si="3610"/>
        <v>1.5384615384615385</v>
      </c>
      <c r="Q510" s="14">
        <f t="shared" si="3610"/>
        <v>1.5384615384615385</v>
      </c>
      <c r="R510" s="14">
        <f t="shared" si="3610"/>
        <v>12.307692307692308</v>
      </c>
      <c r="S510" s="48">
        <f t="shared" si="3540"/>
        <v>15.070175438596491</v>
      </c>
      <c r="T510" s="48">
        <f t="shared" si="3532"/>
        <v>15.070175438596491</v>
      </c>
      <c r="U510" s="56">
        <f t="shared" si="3532"/>
        <v>341</v>
      </c>
      <c r="V510" s="31">
        <f t="shared" si="3532"/>
        <v>61</v>
      </c>
      <c r="W510" s="14">
        <f t="shared" ref="W510:AA510" si="3611">IF($V510=0,0,W1023/$V510*100)</f>
        <v>45.901639344262293</v>
      </c>
      <c r="X510" s="14">
        <f t="shared" si="3611"/>
        <v>18.032786885245901</v>
      </c>
      <c r="Y510" s="14">
        <f t="shared" si="3611"/>
        <v>11.475409836065573</v>
      </c>
      <c r="Z510" s="14">
        <f t="shared" si="3611"/>
        <v>13.114754098360656</v>
      </c>
      <c r="AA510" s="14">
        <f t="shared" si="3611"/>
        <v>11.475409836065573</v>
      </c>
      <c r="AB510" s="48">
        <f t="shared" ref="AB510:AE510" si="3612">AB1023</f>
        <v>27.937576826465719</v>
      </c>
      <c r="AC510" s="48">
        <f t="shared" si="3612"/>
        <v>58.024198024198036</v>
      </c>
      <c r="AD510" s="48">
        <f t="shared" si="3612"/>
        <v>100</v>
      </c>
      <c r="AE510" s="31">
        <f t="shared" si="3612"/>
        <v>34</v>
      </c>
      <c r="AF510" s="14">
        <f t="shared" ref="AF510:AJ510" si="3613">IF($AE510=0,0,AF1023/$AE510*100)</f>
        <v>32.352941176470587</v>
      </c>
      <c r="AG510" s="14">
        <f t="shared" si="3613"/>
        <v>32.352941176470587</v>
      </c>
      <c r="AH510" s="14">
        <f t="shared" si="3613"/>
        <v>5.8823529411764701</v>
      </c>
      <c r="AI510" s="14">
        <f t="shared" si="3613"/>
        <v>0</v>
      </c>
      <c r="AJ510" s="14">
        <f t="shared" si="3613"/>
        <v>29.411764705882355</v>
      </c>
      <c r="AK510" s="48">
        <f t="shared" ref="AK510" si="3614">AK1023</f>
        <v>15.675347222222221</v>
      </c>
      <c r="AL510" s="48">
        <f t="shared" ref="AL510" si="3615">AL1023</f>
        <v>15</v>
      </c>
      <c r="AM510" s="48">
        <f t="shared" si="3559"/>
        <v>33</v>
      </c>
      <c r="AN510" s="48">
        <f t="shared" si="3559"/>
        <v>6.5</v>
      </c>
    </row>
    <row r="511" spans="1:40" ht="15" customHeight="1" x14ac:dyDescent="0.15">
      <c r="A511" s="3"/>
      <c r="B511" s="43"/>
      <c r="C511" s="27" t="s">
        <v>102</v>
      </c>
      <c r="D511" s="31">
        <f t="shared" si="3216"/>
        <v>182</v>
      </c>
      <c r="E511" s="14">
        <f t="shared" ref="E511:I511" si="3616">IF($D511=0,0,E1024/$D511*100)</f>
        <v>25.824175824175828</v>
      </c>
      <c r="F511" s="14">
        <f t="shared" si="3616"/>
        <v>5.4945054945054945</v>
      </c>
      <c r="G511" s="14">
        <f t="shared" si="3616"/>
        <v>58.241758241758248</v>
      </c>
      <c r="H511" s="14">
        <f t="shared" si="3616"/>
        <v>3.8461538461538463</v>
      </c>
      <c r="I511" s="14">
        <f t="shared" si="3616"/>
        <v>6.593406593406594</v>
      </c>
      <c r="J511" s="31">
        <f t="shared" si="3218"/>
        <v>57</v>
      </c>
      <c r="K511" s="14">
        <f t="shared" ref="K511:R511" si="3617">IF($J511=0,0,K1024/$J511*100)</f>
        <v>29.82456140350877</v>
      </c>
      <c r="L511" s="14">
        <f t="shared" si="3617"/>
        <v>50.877192982456144</v>
      </c>
      <c r="M511" s="14">
        <f t="shared" si="3617"/>
        <v>8.7719298245614024</v>
      </c>
      <c r="N511" s="14">
        <f t="shared" si="3617"/>
        <v>1.7543859649122806</v>
      </c>
      <c r="O511" s="14">
        <f t="shared" si="3617"/>
        <v>0</v>
      </c>
      <c r="P511" s="14">
        <f t="shared" si="3617"/>
        <v>5.2631578947368416</v>
      </c>
      <c r="Q511" s="14">
        <f t="shared" si="3617"/>
        <v>0</v>
      </c>
      <c r="R511" s="14">
        <f t="shared" si="3617"/>
        <v>3.5087719298245612</v>
      </c>
      <c r="S511" s="48">
        <f t="shared" si="3540"/>
        <v>12.836363636363636</v>
      </c>
      <c r="T511" s="48">
        <f t="shared" si="3532"/>
        <v>12.836363636363636</v>
      </c>
      <c r="U511" s="56">
        <f t="shared" si="3532"/>
        <v>199</v>
      </c>
      <c r="V511" s="31">
        <f t="shared" si="3532"/>
        <v>51</v>
      </c>
      <c r="W511" s="14">
        <f t="shared" ref="W511:AA511" si="3618">IF($V511=0,0,W1024/$V511*100)</f>
        <v>41.17647058823529</v>
      </c>
      <c r="X511" s="14">
        <f t="shared" si="3618"/>
        <v>27.450980392156865</v>
      </c>
      <c r="Y511" s="14">
        <f t="shared" si="3618"/>
        <v>19.607843137254903</v>
      </c>
      <c r="Z511" s="14">
        <f t="shared" si="3618"/>
        <v>5.8823529411764701</v>
      </c>
      <c r="AA511" s="14">
        <f t="shared" si="3618"/>
        <v>5.8823529411764701</v>
      </c>
      <c r="AB511" s="48">
        <f t="shared" ref="AB511:AE511" si="3619">AB1024</f>
        <v>24.934660247160252</v>
      </c>
      <c r="AC511" s="48">
        <f t="shared" si="3619"/>
        <v>44.328284883840446</v>
      </c>
      <c r="AD511" s="48">
        <f t="shared" si="3619"/>
        <v>100</v>
      </c>
      <c r="AE511" s="31">
        <f t="shared" si="3619"/>
        <v>30</v>
      </c>
      <c r="AF511" s="14">
        <f t="shared" ref="AF511:AJ511" si="3620">IF($AE511=0,0,AF1024/$AE511*100)</f>
        <v>43.333333333333336</v>
      </c>
      <c r="AG511" s="14">
        <f t="shared" si="3620"/>
        <v>36.666666666666664</v>
      </c>
      <c r="AH511" s="14">
        <f t="shared" si="3620"/>
        <v>0</v>
      </c>
      <c r="AI511" s="14">
        <f t="shared" si="3620"/>
        <v>3.3333333333333335</v>
      </c>
      <c r="AJ511" s="14">
        <f t="shared" si="3620"/>
        <v>16.666666666666664</v>
      </c>
      <c r="AK511" s="48">
        <f t="shared" ref="AK511" si="3621">AK1024</f>
        <v>15.205904761904762</v>
      </c>
      <c r="AL511" s="48">
        <f t="shared" ref="AL511" si="3622">AL1024</f>
        <v>14</v>
      </c>
      <c r="AM511" s="48">
        <f t="shared" si="3559"/>
        <v>40</v>
      </c>
      <c r="AN511" s="48">
        <f t="shared" si="3559"/>
        <v>5.6</v>
      </c>
    </row>
    <row r="512" spans="1:40" ht="15" customHeight="1" x14ac:dyDescent="0.15">
      <c r="A512" s="3"/>
      <c r="B512" s="43"/>
      <c r="C512" s="27" t="s">
        <v>9</v>
      </c>
      <c r="D512" s="31">
        <f t="shared" si="3216"/>
        <v>375</v>
      </c>
      <c r="E512" s="14">
        <f t="shared" ref="E512:I512" si="3623">IF($D512=0,0,E1025/$D512*100)</f>
        <v>17.866666666666667</v>
      </c>
      <c r="F512" s="14">
        <f t="shared" si="3623"/>
        <v>5.0666666666666664</v>
      </c>
      <c r="G512" s="14">
        <f t="shared" si="3623"/>
        <v>66.933333333333337</v>
      </c>
      <c r="H512" s="14">
        <f t="shared" si="3623"/>
        <v>2.666666666666667</v>
      </c>
      <c r="I512" s="14">
        <f t="shared" si="3623"/>
        <v>7.4666666666666677</v>
      </c>
      <c r="J512" s="31">
        <f t="shared" si="3218"/>
        <v>86</v>
      </c>
      <c r="K512" s="14">
        <f t="shared" ref="K512:R512" si="3624">IF($J512=0,0,K1025/$J512*100)</f>
        <v>50</v>
      </c>
      <c r="L512" s="14">
        <f t="shared" si="3624"/>
        <v>36.046511627906973</v>
      </c>
      <c r="M512" s="14">
        <f t="shared" si="3624"/>
        <v>3.4883720930232558</v>
      </c>
      <c r="N512" s="14">
        <f t="shared" si="3624"/>
        <v>2.3255813953488373</v>
      </c>
      <c r="O512" s="14">
        <f t="shared" si="3624"/>
        <v>0</v>
      </c>
      <c r="P512" s="14">
        <f t="shared" si="3624"/>
        <v>1.1627906976744187</v>
      </c>
      <c r="Q512" s="14">
        <f t="shared" si="3624"/>
        <v>0</v>
      </c>
      <c r="R512" s="14">
        <f t="shared" si="3624"/>
        <v>6.9767441860465116</v>
      </c>
      <c r="S512" s="48">
        <f t="shared" si="3540"/>
        <v>4.375</v>
      </c>
      <c r="T512" s="48">
        <f t="shared" si="3532"/>
        <v>4.375</v>
      </c>
      <c r="U512" s="56">
        <f t="shared" si="3532"/>
        <v>199</v>
      </c>
      <c r="V512" s="31">
        <f t="shared" si="3532"/>
        <v>68</v>
      </c>
      <c r="W512" s="14">
        <f t="shared" ref="W512:AA512" si="3625">IF($V512=0,0,W1025/$V512*100)</f>
        <v>51.470588235294116</v>
      </c>
      <c r="X512" s="14">
        <f t="shared" si="3625"/>
        <v>30.882352941176471</v>
      </c>
      <c r="Y512" s="14">
        <f t="shared" si="3625"/>
        <v>2.9411764705882351</v>
      </c>
      <c r="Z512" s="14">
        <f t="shared" si="3625"/>
        <v>4.4117647058823533</v>
      </c>
      <c r="AA512" s="14">
        <f t="shared" si="3625"/>
        <v>10.294117647058822</v>
      </c>
      <c r="AB512" s="48">
        <f t="shared" ref="AB512:AE512" si="3626">AB1025</f>
        <v>15.294691647150666</v>
      </c>
      <c r="AC512" s="48">
        <f t="shared" si="3626"/>
        <v>35.883699633699635</v>
      </c>
      <c r="AD512" s="48">
        <f t="shared" si="3626"/>
        <v>100</v>
      </c>
      <c r="AE512" s="31">
        <f t="shared" si="3626"/>
        <v>36</v>
      </c>
      <c r="AF512" s="14">
        <f t="shared" ref="AF512:AJ512" si="3627">IF($AE512=0,0,AF1025/$AE512*100)</f>
        <v>27.777777777777779</v>
      </c>
      <c r="AG512" s="14">
        <f t="shared" si="3627"/>
        <v>13.888888888888889</v>
      </c>
      <c r="AH512" s="14">
        <f t="shared" si="3627"/>
        <v>16.666666666666664</v>
      </c>
      <c r="AI512" s="14">
        <f t="shared" si="3627"/>
        <v>0</v>
      </c>
      <c r="AJ512" s="14">
        <f t="shared" si="3627"/>
        <v>41.666666666666671</v>
      </c>
      <c r="AK512" s="48">
        <f t="shared" ref="AK512" si="3628">AK1025</f>
        <v>16.61904761904762</v>
      </c>
      <c r="AL512" s="48">
        <f t="shared" ref="AL512" si="3629">AL1025</f>
        <v>15</v>
      </c>
      <c r="AM512" s="48">
        <f t="shared" si="3559"/>
        <v>33</v>
      </c>
      <c r="AN512" s="48">
        <f t="shared" si="3559"/>
        <v>1</v>
      </c>
    </row>
    <row r="513" spans="1:40" ht="15" customHeight="1" x14ac:dyDescent="0.15">
      <c r="A513" s="6"/>
      <c r="B513" s="4"/>
      <c r="C513" s="28" t="s">
        <v>2</v>
      </c>
      <c r="D513" s="32">
        <f t="shared" si="3216"/>
        <v>0</v>
      </c>
      <c r="E513" s="12">
        <f t="shared" ref="E513:I513" si="3630">IF($D513=0,0,E1026/$D513*100)</f>
        <v>0</v>
      </c>
      <c r="F513" s="12">
        <f t="shared" si="3630"/>
        <v>0</v>
      </c>
      <c r="G513" s="12">
        <f t="shared" si="3630"/>
        <v>0</v>
      </c>
      <c r="H513" s="12">
        <f t="shared" si="3630"/>
        <v>0</v>
      </c>
      <c r="I513" s="12">
        <f t="shared" si="3630"/>
        <v>0</v>
      </c>
      <c r="J513" s="32">
        <f t="shared" si="3218"/>
        <v>0</v>
      </c>
      <c r="K513" s="12">
        <f t="shared" ref="K513:R513" si="3631">IF($J513=0,0,K1026/$J513*100)</f>
        <v>0</v>
      </c>
      <c r="L513" s="12">
        <f t="shared" si="3631"/>
        <v>0</v>
      </c>
      <c r="M513" s="12">
        <f t="shared" si="3631"/>
        <v>0</v>
      </c>
      <c r="N513" s="12">
        <f t="shared" si="3631"/>
        <v>0</v>
      </c>
      <c r="O513" s="12">
        <f t="shared" si="3631"/>
        <v>0</v>
      </c>
      <c r="P513" s="12">
        <f t="shared" si="3631"/>
        <v>0</v>
      </c>
      <c r="Q513" s="12">
        <f t="shared" si="3631"/>
        <v>0</v>
      </c>
      <c r="R513" s="12">
        <f t="shared" si="3631"/>
        <v>0</v>
      </c>
      <c r="S513" s="45" t="str">
        <f t="shared" si="3540"/>
        <v>－</v>
      </c>
      <c r="T513" s="45" t="str">
        <f t="shared" si="3532"/>
        <v>－</v>
      </c>
      <c r="U513" s="54" t="str">
        <f t="shared" si="3532"/>
        <v>－</v>
      </c>
      <c r="V513" s="32">
        <f t="shared" si="3532"/>
        <v>0</v>
      </c>
      <c r="W513" s="12">
        <f t="shared" ref="W513:AA513" si="3632">IF($V513=0,0,W1026/$V513*100)</f>
        <v>0</v>
      </c>
      <c r="X513" s="12">
        <f t="shared" si="3632"/>
        <v>0</v>
      </c>
      <c r="Y513" s="12">
        <f t="shared" si="3632"/>
        <v>0</v>
      </c>
      <c r="Z513" s="12">
        <f t="shared" si="3632"/>
        <v>0</v>
      </c>
      <c r="AA513" s="12">
        <f t="shared" si="3632"/>
        <v>0</v>
      </c>
      <c r="AB513" s="45" t="str">
        <f t="shared" ref="AB513:AE513" si="3633">AB1026</f>
        <v>－</v>
      </c>
      <c r="AC513" s="45" t="str">
        <f t="shared" si="3633"/>
        <v>－</v>
      </c>
      <c r="AD513" s="45" t="str">
        <f t="shared" si="3633"/>
        <v>－</v>
      </c>
      <c r="AE513" s="32">
        <f t="shared" si="3633"/>
        <v>0</v>
      </c>
      <c r="AF513" s="12">
        <f t="shared" ref="AF513:AJ513" si="3634">IF($AE513=0,0,AF1026/$AE513*100)</f>
        <v>0</v>
      </c>
      <c r="AG513" s="12">
        <f t="shared" si="3634"/>
        <v>0</v>
      </c>
      <c r="AH513" s="12">
        <f t="shared" si="3634"/>
        <v>0</v>
      </c>
      <c r="AI513" s="12">
        <f t="shared" si="3634"/>
        <v>0</v>
      </c>
      <c r="AJ513" s="12">
        <f t="shared" si="3634"/>
        <v>0</v>
      </c>
      <c r="AK513" s="45" t="str">
        <f t="shared" ref="AK513" si="3635">AK1026</f>
        <v>－</v>
      </c>
      <c r="AL513" s="45" t="str">
        <f t="shared" ref="AL513" si="3636">AL1026</f>
        <v>－</v>
      </c>
      <c r="AM513" s="45" t="str">
        <f t="shared" si="3559"/>
        <v>－</v>
      </c>
      <c r="AN513" s="45" t="str">
        <f t="shared" si="3559"/>
        <v>－</v>
      </c>
    </row>
    <row r="517" spans="1:40" ht="15" customHeight="1" x14ac:dyDescent="0.15">
      <c r="A517" s="7" t="s">
        <v>0</v>
      </c>
      <c r="B517" s="21"/>
      <c r="C517" s="8"/>
      <c r="D517" s="15">
        <v>3106</v>
      </c>
      <c r="E517" s="15">
        <v>1150</v>
      </c>
      <c r="F517" s="15">
        <v>141</v>
      </c>
      <c r="G517" s="15">
        <v>1465</v>
      </c>
      <c r="H517" s="15">
        <v>177</v>
      </c>
      <c r="I517" s="15">
        <v>173</v>
      </c>
      <c r="J517" s="15">
        <v>1291</v>
      </c>
      <c r="K517" s="15">
        <v>243</v>
      </c>
      <c r="L517" s="15">
        <v>358</v>
      </c>
      <c r="M517" s="15">
        <v>122</v>
      </c>
      <c r="N517" s="15">
        <v>116</v>
      </c>
      <c r="O517" s="15">
        <v>98</v>
      </c>
      <c r="P517" s="15">
        <v>107</v>
      </c>
      <c r="Q517" s="15">
        <v>124</v>
      </c>
      <c r="R517" s="15">
        <v>123</v>
      </c>
      <c r="S517" s="51">
        <v>46.216609589041099</v>
      </c>
      <c r="T517" s="51">
        <v>46.216609589041099</v>
      </c>
      <c r="U517" s="51">
        <v>341</v>
      </c>
      <c r="V517" s="15">
        <v>1194</v>
      </c>
      <c r="W517" s="15">
        <v>376</v>
      </c>
      <c r="X517" s="15">
        <v>270</v>
      </c>
      <c r="Y517" s="15">
        <v>250</v>
      </c>
      <c r="Z517" s="15">
        <v>126</v>
      </c>
      <c r="AA517" s="15">
        <v>172</v>
      </c>
      <c r="AB517" s="51">
        <v>35.644004958886818</v>
      </c>
      <c r="AC517" s="51">
        <v>56.390360786350357</v>
      </c>
      <c r="AD517" s="51">
        <v>100</v>
      </c>
      <c r="AE517" s="15">
        <v>833</v>
      </c>
      <c r="AF517" s="15">
        <v>145</v>
      </c>
      <c r="AG517" s="15">
        <v>231</v>
      </c>
      <c r="AH517" s="15">
        <v>159</v>
      </c>
      <c r="AI517" s="15">
        <v>75</v>
      </c>
      <c r="AJ517" s="15">
        <v>223</v>
      </c>
      <c r="AK517" s="51">
        <v>24.479150935185029</v>
      </c>
      <c r="AL517" s="51">
        <v>22</v>
      </c>
      <c r="AM517" s="51">
        <v>166.66666666666666</v>
      </c>
      <c r="AN517" s="51">
        <v>1</v>
      </c>
    </row>
    <row r="518" spans="1:40" ht="15" customHeight="1" x14ac:dyDescent="0.15">
      <c r="A518" s="4"/>
      <c r="B518" s="22"/>
      <c r="C518" s="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51"/>
      <c r="T518" s="51"/>
      <c r="U518" s="51"/>
      <c r="V518" s="15"/>
      <c r="W518" s="15"/>
      <c r="X518" s="15"/>
      <c r="Y518" s="15"/>
      <c r="Z518" s="15"/>
      <c r="AA518" s="15"/>
      <c r="AB518" s="51"/>
      <c r="AC518" s="51"/>
      <c r="AD518" s="51"/>
      <c r="AE518" s="15"/>
      <c r="AF518" s="15"/>
      <c r="AG518" s="15"/>
      <c r="AH518" s="15"/>
      <c r="AI518" s="15"/>
      <c r="AJ518" s="15"/>
      <c r="AK518" s="51"/>
      <c r="AL518" s="51"/>
      <c r="AM518" s="51"/>
      <c r="AN518" s="51"/>
    </row>
    <row r="519" spans="1:40" ht="15" customHeight="1" x14ac:dyDescent="0.15">
      <c r="A519" s="2" t="s">
        <v>296</v>
      </c>
      <c r="B519" s="23" t="s">
        <v>10</v>
      </c>
      <c r="C519" s="17" t="s">
        <v>3</v>
      </c>
      <c r="D519" s="15">
        <v>2028</v>
      </c>
      <c r="E519" s="15">
        <v>964</v>
      </c>
      <c r="F519" s="15">
        <v>65</v>
      </c>
      <c r="G519" s="15">
        <v>752</v>
      </c>
      <c r="H519" s="15">
        <v>150</v>
      </c>
      <c r="I519" s="15">
        <v>97</v>
      </c>
      <c r="J519" s="15">
        <v>1029</v>
      </c>
      <c r="K519" s="15">
        <v>146</v>
      </c>
      <c r="L519" s="15">
        <v>257</v>
      </c>
      <c r="M519" s="15">
        <v>89</v>
      </c>
      <c r="N519" s="15">
        <v>100</v>
      </c>
      <c r="O519" s="15">
        <v>96</v>
      </c>
      <c r="P519" s="15">
        <v>107</v>
      </c>
      <c r="Q519" s="15">
        <v>124</v>
      </c>
      <c r="R519" s="15">
        <v>110</v>
      </c>
      <c r="S519" s="51">
        <v>57.804134929270944</v>
      </c>
      <c r="T519" s="51">
        <v>57.804134929270944</v>
      </c>
      <c r="U519" s="51">
        <v>341</v>
      </c>
      <c r="V519" s="15">
        <v>963</v>
      </c>
      <c r="W519" s="15">
        <v>257</v>
      </c>
      <c r="X519" s="15">
        <v>226</v>
      </c>
      <c r="Y519" s="15">
        <v>225</v>
      </c>
      <c r="Z519" s="15">
        <v>104</v>
      </c>
      <c r="AA519" s="15">
        <v>151</v>
      </c>
      <c r="AB519" s="51">
        <v>38.866641694300895</v>
      </c>
      <c r="AC519" s="51">
        <v>56.864347848238424</v>
      </c>
      <c r="AD519" s="51">
        <v>100</v>
      </c>
      <c r="AE519" s="15">
        <v>718</v>
      </c>
      <c r="AF519" s="15">
        <v>113</v>
      </c>
      <c r="AG519" s="15">
        <v>196</v>
      </c>
      <c r="AH519" s="15">
        <v>143</v>
      </c>
      <c r="AI519" s="15">
        <v>74</v>
      </c>
      <c r="AJ519" s="15">
        <v>192</v>
      </c>
      <c r="AK519" s="51">
        <v>25.513405529578147</v>
      </c>
      <c r="AL519" s="51">
        <v>23.112499999999997</v>
      </c>
      <c r="AM519" s="51">
        <v>166.66666666666666</v>
      </c>
      <c r="AN519" s="51">
        <v>1</v>
      </c>
    </row>
    <row r="520" spans="1:40" ht="15" customHeight="1" x14ac:dyDescent="0.15">
      <c r="A520" s="3" t="s">
        <v>701</v>
      </c>
      <c r="B520" s="24" t="s">
        <v>11</v>
      </c>
      <c r="C520" s="18" t="s">
        <v>4</v>
      </c>
      <c r="D520" s="15">
        <v>382</v>
      </c>
      <c r="E520" s="15">
        <v>74</v>
      </c>
      <c r="F520" s="15">
        <v>21</v>
      </c>
      <c r="G520" s="15">
        <v>248</v>
      </c>
      <c r="H520" s="15">
        <v>14</v>
      </c>
      <c r="I520" s="15">
        <v>25</v>
      </c>
      <c r="J520" s="15">
        <v>95</v>
      </c>
      <c r="K520" s="15">
        <v>35</v>
      </c>
      <c r="L520" s="15">
        <v>35</v>
      </c>
      <c r="M520" s="15">
        <v>12</v>
      </c>
      <c r="N520" s="15">
        <v>5</v>
      </c>
      <c r="O520" s="15">
        <v>1</v>
      </c>
      <c r="P520" s="15">
        <v>0</v>
      </c>
      <c r="Q520" s="15">
        <v>0</v>
      </c>
      <c r="R520" s="15">
        <v>7</v>
      </c>
      <c r="S520" s="51">
        <v>3.5909090909090908</v>
      </c>
      <c r="T520" s="51">
        <v>3.5909090909090908</v>
      </c>
      <c r="U520" s="51">
        <v>69</v>
      </c>
      <c r="V520" s="15">
        <v>81</v>
      </c>
      <c r="W520" s="15">
        <v>45</v>
      </c>
      <c r="X520" s="15">
        <v>9</v>
      </c>
      <c r="Y520" s="15">
        <v>8</v>
      </c>
      <c r="Z520" s="15">
        <v>12</v>
      </c>
      <c r="AA520" s="15">
        <v>7</v>
      </c>
      <c r="AB520" s="51">
        <v>26.502574002574001</v>
      </c>
      <c r="AC520" s="51">
        <v>67.627257799671582</v>
      </c>
      <c r="AD520" s="51">
        <v>100</v>
      </c>
      <c r="AE520" s="15">
        <v>36</v>
      </c>
      <c r="AF520" s="15">
        <v>12</v>
      </c>
      <c r="AG520" s="15">
        <v>6</v>
      </c>
      <c r="AH520" s="15">
        <v>7</v>
      </c>
      <c r="AI520" s="15">
        <v>1</v>
      </c>
      <c r="AJ520" s="15">
        <v>10</v>
      </c>
      <c r="AK520" s="51">
        <v>18.676153846153849</v>
      </c>
      <c r="AL520" s="51">
        <v>17</v>
      </c>
      <c r="AM520" s="51">
        <v>40</v>
      </c>
      <c r="AN520" s="51">
        <v>2.7</v>
      </c>
    </row>
    <row r="521" spans="1:40" ht="15" customHeight="1" x14ac:dyDescent="0.15">
      <c r="A521" s="3"/>
      <c r="B521" s="24"/>
      <c r="C521" s="18" t="s">
        <v>5</v>
      </c>
      <c r="D521" s="15">
        <v>199</v>
      </c>
      <c r="E521" s="15">
        <v>26</v>
      </c>
      <c r="F521" s="15">
        <v>15</v>
      </c>
      <c r="G521" s="15">
        <v>136</v>
      </c>
      <c r="H521" s="15">
        <v>3</v>
      </c>
      <c r="I521" s="15">
        <v>19</v>
      </c>
      <c r="J521" s="15">
        <v>41</v>
      </c>
      <c r="K521" s="15">
        <v>12</v>
      </c>
      <c r="L521" s="15">
        <v>17</v>
      </c>
      <c r="M521" s="15">
        <v>8</v>
      </c>
      <c r="N521" s="15">
        <v>3</v>
      </c>
      <c r="O521" s="15">
        <v>0</v>
      </c>
      <c r="P521" s="15">
        <v>0</v>
      </c>
      <c r="Q521" s="15">
        <v>0</v>
      </c>
      <c r="R521" s="15">
        <v>1</v>
      </c>
      <c r="S521" s="51">
        <v>3.2</v>
      </c>
      <c r="T521" s="51">
        <v>3.2</v>
      </c>
      <c r="U521" s="51">
        <v>13</v>
      </c>
      <c r="V521" s="15">
        <v>37</v>
      </c>
      <c r="W521" s="15">
        <v>21</v>
      </c>
      <c r="X521" s="15">
        <v>6</v>
      </c>
      <c r="Y521" s="15">
        <v>7</v>
      </c>
      <c r="Z521" s="15">
        <v>1</v>
      </c>
      <c r="AA521" s="15">
        <v>2</v>
      </c>
      <c r="AB521" s="51">
        <v>18.431972789115644</v>
      </c>
      <c r="AC521" s="51">
        <v>46.079931972789112</v>
      </c>
      <c r="AD521" s="51">
        <v>100</v>
      </c>
      <c r="AE521" s="15">
        <v>15</v>
      </c>
      <c r="AF521" s="15">
        <v>4</v>
      </c>
      <c r="AG521" s="15">
        <v>7</v>
      </c>
      <c r="AH521" s="15">
        <v>2</v>
      </c>
      <c r="AI521" s="15">
        <v>0</v>
      </c>
      <c r="AJ521" s="15">
        <v>2</v>
      </c>
      <c r="AK521" s="51">
        <v>19.273076923076921</v>
      </c>
      <c r="AL521" s="51">
        <v>20</v>
      </c>
      <c r="AM521" s="51">
        <v>30</v>
      </c>
      <c r="AN521" s="51">
        <v>10</v>
      </c>
    </row>
    <row r="522" spans="1:40" ht="15" customHeight="1" x14ac:dyDescent="0.15">
      <c r="A522" s="3"/>
      <c r="B522" s="24"/>
      <c r="C522" s="18" t="s">
        <v>6</v>
      </c>
      <c r="D522" s="15">
        <v>310</v>
      </c>
      <c r="E522" s="15">
        <v>48</v>
      </c>
      <c r="F522" s="15">
        <v>30</v>
      </c>
      <c r="G522" s="15">
        <v>209</v>
      </c>
      <c r="H522" s="15">
        <v>7</v>
      </c>
      <c r="I522" s="15">
        <v>16</v>
      </c>
      <c r="J522" s="15">
        <v>78</v>
      </c>
      <c r="K522" s="15">
        <v>30</v>
      </c>
      <c r="L522" s="15">
        <v>28</v>
      </c>
      <c r="M522" s="15">
        <v>12</v>
      </c>
      <c r="N522" s="15">
        <v>5</v>
      </c>
      <c r="O522" s="15">
        <v>1</v>
      </c>
      <c r="P522" s="15">
        <v>0</v>
      </c>
      <c r="Q522" s="15">
        <v>0</v>
      </c>
      <c r="R522" s="15">
        <v>2</v>
      </c>
      <c r="S522" s="51">
        <v>3.9736842105263159</v>
      </c>
      <c r="T522" s="51">
        <v>3.9736842105263159</v>
      </c>
      <c r="U522" s="51">
        <v>57</v>
      </c>
      <c r="V522" s="15">
        <v>71</v>
      </c>
      <c r="W522" s="15">
        <v>36</v>
      </c>
      <c r="X522" s="15">
        <v>20</v>
      </c>
      <c r="Y522" s="15">
        <v>3</v>
      </c>
      <c r="Z522" s="15">
        <v>6</v>
      </c>
      <c r="AA522" s="15">
        <v>6</v>
      </c>
      <c r="AB522" s="51">
        <v>19.875575279421433</v>
      </c>
      <c r="AC522" s="51">
        <v>44.548703212496314</v>
      </c>
      <c r="AD522" s="51">
        <v>100</v>
      </c>
      <c r="AE522" s="15">
        <v>38</v>
      </c>
      <c r="AF522" s="15">
        <v>7</v>
      </c>
      <c r="AG522" s="15">
        <v>15</v>
      </c>
      <c r="AH522" s="15">
        <v>5</v>
      </c>
      <c r="AI522" s="15">
        <v>0</v>
      </c>
      <c r="AJ522" s="15">
        <v>11</v>
      </c>
      <c r="AK522" s="51">
        <v>18.883978835978834</v>
      </c>
      <c r="AL522" s="51">
        <v>18</v>
      </c>
      <c r="AM522" s="51">
        <v>33</v>
      </c>
      <c r="AN522" s="51">
        <v>5</v>
      </c>
    </row>
    <row r="523" spans="1:40" ht="15" customHeight="1" x14ac:dyDescent="0.15">
      <c r="A523" s="3"/>
      <c r="B523" s="24"/>
      <c r="C523" s="18" t="s">
        <v>7</v>
      </c>
      <c r="D523" s="15">
        <v>25</v>
      </c>
      <c r="E523" s="15">
        <v>7</v>
      </c>
      <c r="F523" s="15">
        <v>0</v>
      </c>
      <c r="G523" s="15">
        <v>15</v>
      </c>
      <c r="H523" s="15">
        <v>0</v>
      </c>
      <c r="I523" s="15">
        <v>3</v>
      </c>
      <c r="J523" s="15">
        <v>7</v>
      </c>
      <c r="K523" s="15">
        <v>1</v>
      </c>
      <c r="L523" s="15">
        <v>4</v>
      </c>
      <c r="M523" s="15">
        <v>0</v>
      </c>
      <c r="N523" s="15">
        <v>2</v>
      </c>
      <c r="O523" s="15">
        <v>0</v>
      </c>
      <c r="P523" s="15">
        <v>0</v>
      </c>
      <c r="Q523" s="15">
        <v>0</v>
      </c>
      <c r="R523" s="15">
        <v>0</v>
      </c>
      <c r="S523" s="51">
        <v>4.7142857142857144</v>
      </c>
      <c r="T523" s="51">
        <v>4.7142857142857144</v>
      </c>
      <c r="U523" s="51">
        <v>10</v>
      </c>
      <c r="V523" s="15">
        <v>7</v>
      </c>
      <c r="W523" s="15">
        <v>2</v>
      </c>
      <c r="X523" s="15">
        <v>3</v>
      </c>
      <c r="Y523" s="15">
        <v>2</v>
      </c>
      <c r="Z523" s="15">
        <v>0</v>
      </c>
      <c r="AA523" s="15">
        <v>0</v>
      </c>
      <c r="AB523" s="51">
        <v>29.285714285714285</v>
      </c>
      <c r="AC523" s="51">
        <v>41</v>
      </c>
      <c r="AD523" s="51">
        <v>80</v>
      </c>
      <c r="AE523" s="15">
        <v>5</v>
      </c>
      <c r="AF523" s="15">
        <v>1</v>
      </c>
      <c r="AG523" s="15">
        <v>2</v>
      </c>
      <c r="AH523" s="15">
        <v>2</v>
      </c>
      <c r="AI523" s="15">
        <v>0</v>
      </c>
      <c r="AJ523" s="15">
        <v>0</v>
      </c>
      <c r="AK523" s="51">
        <v>24.56</v>
      </c>
      <c r="AL523" s="51">
        <v>20</v>
      </c>
      <c r="AM523" s="51">
        <v>36.5</v>
      </c>
      <c r="AN523" s="51">
        <v>13.3</v>
      </c>
    </row>
    <row r="524" spans="1:40" ht="15" customHeight="1" x14ac:dyDescent="0.15">
      <c r="A524" s="3"/>
      <c r="B524" s="24"/>
      <c r="C524" s="18" t="s">
        <v>8</v>
      </c>
      <c r="D524" s="15">
        <v>84</v>
      </c>
      <c r="E524" s="15">
        <v>15</v>
      </c>
      <c r="F524" s="15">
        <v>2</v>
      </c>
      <c r="G524" s="15">
        <v>59</v>
      </c>
      <c r="H524" s="15">
        <v>0</v>
      </c>
      <c r="I524" s="15">
        <v>8</v>
      </c>
      <c r="J524" s="15">
        <v>17</v>
      </c>
      <c r="K524" s="15">
        <v>9</v>
      </c>
      <c r="L524" s="15">
        <v>6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2</v>
      </c>
      <c r="S524" s="51">
        <v>1.5333333333333334</v>
      </c>
      <c r="T524" s="51">
        <v>1.5333333333333334</v>
      </c>
      <c r="U524" s="51">
        <v>3</v>
      </c>
      <c r="V524" s="15">
        <v>14</v>
      </c>
      <c r="W524" s="15">
        <v>6</v>
      </c>
      <c r="X524" s="15">
        <v>4</v>
      </c>
      <c r="Y524" s="15">
        <v>0</v>
      </c>
      <c r="Z524" s="15">
        <v>1</v>
      </c>
      <c r="AA524" s="15">
        <v>3</v>
      </c>
      <c r="AB524" s="51">
        <v>17.727272727272723</v>
      </c>
      <c r="AC524" s="51">
        <v>38.999999999999993</v>
      </c>
      <c r="AD524" s="51">
        <v>100</v>
      </c>
      <c r="AE524" s="15">
        <v>9</v>
      </c>
      <c r="AF524" s="15">
        <v>3</v>
      </c>
      <c r="AG524" s="15">
        <v>2</v>
      </c>
      <c r="AH524" s="15">
        <v>0</v>
      </c>
      <c r="AI524" s="15">
        <v>0</v>
      </c>
      <c r="AJ524" s="15">
        <v>4</v>
      </c>
      <c r="AK524" s="51">
        <v>10.02</v>
      </c>
      <c r="AL524" s="51">
        <v>10.3</v>
      </c>
      <c r="AM524" s="51">
        <v>15</v>
      </c>
      <c r="AN524" s="51">
        <v>3.3000000000000003</v>
      </c>
    </row>
    <row r="525" spans="1:40" ht="15" customHeight="1" x14ac:dyDescent="0.15">
      <c r="A525" s="3"/>
      <c r="B525" s="25"/>
      <c r="C525" s="19" t="s">
        <v>9</v>
      </c>
      <c r="D525" s="15">
        <v>78</v>
      </c>
      <c r="E525" s="15">
        <v>16</v>
      </c>
      <c r="F525" s="15">
        <v>8</v>
      </c>
      <c r="G525" s="15">
        <v>46</v>
      </c>
      <c r="H525" s="15">
        <v>3</v>
      </c>
      <c r="I525" s="15">
        <v>5</v>
      </c>
      <c r="J525" s="15">
        <v>24</v>
      </c>
      <c r="K525" s="15">
        <v>10</v>
      </c>
      <c r="L525" s="15">
        <v>11</v>
      </c>
      <c r="M525" s="15">
        <v>1</v>
      </c>
      <c r="N525" s="15">
        <v>1</v>
      </c>
      <c r="O525" s="15">
        <v>0</v>
      </c>
      <c r="P525" s="15">
        <v>0</v>
      </c>
      <c r="Q525" s="15">
        <v>0</v>
      </c>
      <c r="R525" s="15">
        <v>1</v>
      </c>
      <c r="S525" s="51">
        <v>2.4782608695652173</v>
      </c>
      <c r="T525" s="51">
        <v>2.4782608695652173</v>
      </c>
      <c r="U525" s="51">
        <v>13</v>
      </c>
      <c r="V525" s="15">
        <v>21</v>
      </c>
      <c r="W525" s="15">
        <v>9</v>
      </c>
      <c r="X525" s="15">
        <v>2</v>
      </c>
      <c r="Y525" s="15">
        <v>5</v>
      </c>
      <c r="Z525" s="15">
        <v>2</v>
      </c>
      <c r="AA525" s="15">
        <v>3</v>
      </c>
      <c r="AB525" s="51">
        <v>31.679894179894177</v>
      </c>
      <c r="AC525" s="51">
        <v>63.359788359788354</v>
      </c>
      <c r="AD525" s="51">
        <v>100</v>
      </c>
      <c r="AE525" s="15">
        <v>12</v>
      </c>
      <c r="AF525" s="15">
        <v>5</v>
      </c>
      <c r="AG525" s="15">
        <v>3</v>
      </c>
      <c r="AH525" s="15">
        <v>0</v>
      </c>
      <c r="AI525" s="15">
        <v>0</v>
      </c>
      <c r="AJ525" s="15">
        <v>4</v>
      </c>
      <c r="AK525" s="51">
        <v>11.666666666666668</v>
      </c>
      <c r="AL525" s="51">
        <v>12.083333333333332</v>
      </c>
      <c r="AM525" s="51">
        <v>15</v>
      </c>
      <c r="AN525" s="51">
        <v>6.666666666666667</v>
      </c>
    </row>
    <row r="526" spans="1:40" ht="15" customHeight="1" x14ac:dyDescent="0.15">
      <c r="A526" s="3"/>
      <c r="B526" s="24" t="s">
        <v>12</v>
      </c>
      <c r="C526" s="17" t="s">
        <v>3</v>
      </c>
      <c r="D526" s="15">
        <v>545</v>
      </c>
      <c r="E526" s="15">
        <v>363</v>
      </c>
      <c r="F526" s="15">
        <v>19</v>
      </c>
      <c r="G526" s="15">
        <v>113</v>
      </c>
      <c r="H526" s="15">
        <v>40</v>
      </c>
      <c r="I526" s="15">
        <v>10</v>
      </c>
      <c r="J526" s="15">
        <v>382</v>
      </c>
      <c r="K526" s="15">
        <v>19</v>
      </c>
      <c r="L526" s="15">
        <v>47</v>
      </c>
      <c r="M526" s="15">
        <v>20</v>
      </c>
      <c r="N526" s="15">
        <v>31</v>
      </c>
      <c r="O526" s="15">
        <v>70</v>
      </c>
      <c r="P526" s="15">
        <v>65</v>
      </c>
      <c r="Q526" s="15">
        <v>99</v>
      </c>
      <c r="R526" s="15">
        <v>31</v>
      </c>
      <c r="S526" s="51">
        <v>103.88888888888889</v>
      </c>
      <c r="T526" s="51">
        <v>103.88888888888889</v>
      </c>
      <c r="U526" s="51">
        <v>206</v>
      </c>
      <c r="V526" s="15">
        <v>375</v>
      </c>
      <c r="W526" s="15">
        <v>64</v>
      </c>
      <c r="X526" s="15">
        <v>84</v>
      </c>
      <c r="Y526" s="15">
        <v>118</v>
      </c>
      <c r="Z526" s="15">
        <v>40</v>
      </c>
      <c r="AA526" s="15">
        <v>69</v>
      </c>
      <c r="AB526" s="51">
        <v>46.851487206848013</v>
      </c>
      <c r="AC526" s="51">
        <v>59.241963162378063</v>
      </c>
      <c r="AD526" s="51">
        <v>100</v>
      </c>
      <c r="AE526" s="15">
        <v>313</v>
      </c>
      <c r="AF526" s="15">
        <v>20</v>
      </c>
      <c r="AG526" s="15">
        <v>63</v>
      </c>
      <c r="AH526" s="15">
        <v>97</v>
      </c>
      <c r="AI526" s="15">
        <v>56</v>
      </c>
      <c r="AJ526" s="15">
        <v>77</v>
      </c>
      <c r="AK526" s="51">
        <v>32.294851170486758</v>
      </c>
      <c r="AL526" s="51">
        <v>30</v>
      </c>
      <c r="AM526" s="51">
        <v>166.66666666666666</v>
      </c>
      <c r="AN526" s="51">
        <v>1</v>
      </c>
    </row>
    <row r="527" spans="1:40" ht="15" customHeight="1" x14ac:dyDescent="0.15">
      <c r="A527" s="3"/>
      <c r="B527" s="24" t="s">
        <v>13</v>
      </c>
      <c r="C527" s="18" t="s">
        <v>4</v>
      </c>
      <c r="D527" s="15">
        <v>33</v>
      </c>
      <c r="E527" s="15">
        <v>7</v>
      </c>
      <c r="F527" s="15">
        <v>3</v>
      </c>
      <c r="G527" s="15">
        <v>21</v>
      </c>
      <c r="H527" s="15">
        <v>0</v>
      </c>
      <c r="I527" s="15">
        <v>2</v>
      </c>
      <c r="J527" s="15">
        <v>10</v>
      </c>
      <c r="K527" s="15">
        <v>2</v>
      </c>
      <c r="L527" s="15">
        <v>5</v>
      </c>
      <c r="M527" s="15">
        <v>0</v>
      </c>
      <c r="N527" s="15">
        <v>2</v>
      </c>
      <c r="O527" s="15">
        <v>1</v>
      </c>
      <c r="P527" s="15">
        <v>0</v>
      </c>
      <c r="Q527" s="15">
        <v>0</v>
      </c>
      <c r="R527" s="15">
        <v>0</v>
      </c>
      <c r="S527" s="51">
        <v>10.3</v>
      </c>
      <c r="T527" s="51">
        <v>10.3</v>
      </c>
      <c r="U527" s="51">
        <v>69</v>
      </c>
      <c r="V527" s="15">
        <v>10</v>
      </c>
      <c r="W527" s="15">
        <v>6</v>
      </c>
      <c r="X527" s="15">
        <v>1</v>
      </c>
      <c r="Y527" s="15">
        <v>1</v>
      </c>
      <c r="Z527" s="15">
        <v>0</v>
      </c>
      <c r="AA527" s="15">
        <v>2</v>
      </c>
      <c r="AB527" s="51">
        <v>11.666666666666666</v>
      </c>
      <c r="AC527" s="51">
        <v>46.666666666666664</v>
      </c>
      <c r="AD527" s="51">
        <v>60</v>
      </c>
      <c r="AE527" s="15">
        <v>4</v>
      </c>
      <c r="AF527" s="15">
        <v>0</v>
      </c>
      <c r="AG527" s="15">
        <v>0</v>
      </c>
      <c r="AH527" s="15">
        <v>1</v>
      </c>
      <c r="AI527" s="15">
        <v>1</v>
      </c>
      <c r="AJ527" s="15">
        <v>2</v>
      </c>
      <c r="AK527" s="51">
        <v>36</v>
      </c>
      <c r="AL527" s="51">
        <v>36</v>
      </c>
      <c r="AM527" s="51">
        <v>40</v>
      </c>
      <c r="AN527" s="51">
        <v>32</v>
      </c>
    </row>
    <row r="528" spans="1:40" ht="15" customHeight="1" x14ac:dyDescent="0.15">
      <c r="A528" s="3"/>
      <c r="B528" s="24" t="s">
        <v>14</v>
      </c>
      <c r="C528" s="18" t="s">
        <v>5</v>
      </c>
      <c r="D528" s="15">
        <v>32</v>
      </c>
      <c r="E528" s="15">
        <v>3</v>
      </c>
      <c r="F528" s="15">
        <v>2</v>
      </c>
      <c r="G528" s="15">
        <v>20</v>
      </c>
      <c r="H528" s="15">
        <v>1</v>
      </c>
      <c r="I528" s="15">
        <v>6</v>
      </c>
      <c r="J528" s="15">
        <v>5</v>
      </c>
      <c r="K528" s="15">
        <v>0</v>
      </c>
      <c r="L528" s="15">
        <v>2</v>
      </c>
      <c r="M528" s="15">
        <v>2</v>
      </c>
      <c r="N528" s="15">
        <v>1</v>
      </c>
      <c r="O528" s="15">
        <v>0</v>
      </c>
      <c r="P528" s="15">
        <v>0</v>
      </c>
      <c r="Q528" s="15">
        <v>0</v>
      </c>
      <c r="R528" s="15">
        <v>0</v>
      </c>
      <c r="S528" s="51">
        <v>5.2</v>
      </c>
      <c r="T528" s="51">
        <v>5.2</v>
      </c>
      <c r="U528" s="51">
        <v>10</v>
      </c>
      <c r="V528" s="15">
        <v>5</v>
      </c>
      <c r="W528" s="15">
        <v>2</v>
      </c>
      <c r="X528" s="15">
        <v>0</v>
      </c>
      <c r="Y528" s="15">
        <v>2</v>
      </c>
      <c r="Z528" s="15">
        <v>0</v>
      </c>
      <c r="AA528" s="15">
        <v>1</v>
      </c>
      <c r="AB528" s="51">
        <v>27.5</v>
      </c>
      <c r="AC528" s="51">
        <v>55</v>
      </c>
      <c r="AD528" s="51">
        <v>60</v>
      </c>
      <c r="AE528" s="15">
        <v>2</v>
      </c>
      <c r="AF528" s="15">
        <v>0</v>
      </c>
      <c r="AG528" s="15">
        <v>2</v>
      </c>
      <c r="AH528" s="15">
        <v>0</v>
      </c>
      <c r="AI528" s="15">
        <v>0</v>
      </c>
      <c r="AJ528" s="15">
        <v>0</v>
      </c>
      <c r="AK528" s="51">
        <v>22.475000000000001</v>
      </c>
      <c r="AL528" s="51">
        <v>22.475000000000001</v>
      </c>
      <c r="AM528" s="51">
        <v>24</v>
      </c>
      <c r="AN528" s="51">
        <v>20.95</v>
      </c>
    </row>
    <row r="529" spans="1:40" ht="15" customHeight="1" x14ac:dyDescent="0.15">
      <c r="A529" s="3"/>
      <c r="B529" s="24"/>
      <c r="C529" s="18" t="s">
        <v>6</v>
      </c>
      <c r="D529" s="15">
        <v>39</v>
      </c>
      <c r="E529" s="15">
        <v>6</v>
      </c>
      <c r="F529" s="15">
        <v>3</v>
      </c>
      <c r="G529" s="15">
        <v>28</v>
      </c>
      <c r="H529" s="15">
        <v>0</v>
      </c>
      <c r="I529" s="15">
        <v>2</v>
      </c>
      <c r="J529" s="15">
        <v>9</v>
      </c>
      <c r="K529" s="15">
        <v>4</v>
      </c>
      <c r="L529" s="15">
        <v>1</v>
      </c>
      <c r="M529" s="15">
        <v>2</v>
      </c>
      <c r="N529" s="15">
        <v>1</v>
      </c>
      <c r="O529" s="15">
        <v>1</v>
      </c>
      <c r="P529" s="15">
        <v>0</v>
      </c>
      <c r="Q529" s="15">
        <v>0</v>
      </c>
      <c r="R529" s="15">
        <v>0</v>
      </c>
      <c r="S529" s="51">
        <v>10.666666666666666</v>
      </c>
      <c r="T529" s="51">
        <v>10.666666666666666</v>
      </c>
      <c r="U529" s="51">
        <v>57</v>
      </c>
      <c r="V529" s="15">
        <v>8</v>
      </c>
      <c r="W529" s="15">
        <v>4</v>
      </c>
      <c r="X529" s="15">
        <v>3</v>
      </c>
      <c r="Y529" s="15">
        <v>1</v>
      </c>
      <c r="Z529" s="15">
        <v>0</v>
      </c>
      <c r="AA529" s="15">
        <v>0</v>
      </c>
      <c r="AB529" s="51">
        <v>22.239583333333332</v>
      </c>
      <c r="AC529" s="51">
        <v>44.479166666666664</v>
      </c>
      <c r="AD529" s="51">
        <v>66.666666666666657</v>
      </c>
      <c r="AE529" s="15">
        <v>5</v>
      </c>
      <c r="AF529" s="15">
        <v>0</v>
      </c>
      <c r="AG529" s="15">
        <v>2</v>
      </c>
      <c r="AH529" s="15">
        <v>2</v>
      </c>
      <c r="AI529" s="15">
        <v>0</v>
      </c>
      <c r="AJ529" s="15">
        <v>1</v>
      </c>
      <c r="AK529" s="51">
        <v>25.75</v>
      </c>
      <c r="AL529" s="51">
        <v>27.5</v>
      </c>
      <c r="AM529" s="51">
        <v>33</v>
      </c>
      <c r="AN529" s="51">
        <v>15</v>
      </c>
    </row>
    <row r="530" spans="1:40" ht="15" customHeight="1" x14ac:dyDescent="0.15">
      <c r="A530" s="3"/>
      <c r="B530" s="24"/>
      <c r="C530" s="18" t="s">
        <v>7</v>
      </c>
      <c r="D530" s="15">
        <v>6</v>
      </c>
      <c r="E530" s="15">
        <v>2</v>
      </c>
      <c r="F530" s="15">
        <v>0</v>
      </c>
      <c r="G530" s="15">
        <v>4</v>
      </c>
      <c r="H530" s="15">
        <v>0</v>
      </c>
      <c r="I530" s="15">
        <v>0</v>
      </c>
      <c r="J530" s="15">
        <v>2</v>
      </c>
      <c r="K530" s="15">
        <v>0</v>
      </c>
      <c r="L530" s="15">
        <v>0</v>
      </c>
      <c r="M530" s="15">
        <v>0</v>
      </c>
      <c r="N530" s="15">
        <v>2</v>
      </c>
      <c r="O530" s="15">
        <v>0</v>
      </c>
      <c r="P530" s="15">
        <v>0</v>
      </c>
      <c r="Q530" s="15">
        <v>0</v>
      </c>
      <c r="R530" s="15">
        <v>0</v>
      </c>
      <c r="S530" s="51">
        <v>10</v>
      </c>
      <c r="T530" s="51">
        <v>10</v>
      </c>
      <c r="U530" s="51">
        <v>10</v>
      </c>
      <c r="V530" s="15">
        <v>2</v>
      </c>
      <c r="W530" s="15">
        <v>1</v>
      </c>
      <c r="X530" s="15">
        <v>0</v>
      </c>
      <c r="Y530" s="15">
        <v>1</v>
      </c>
      <c r="Z530" s="15">
        <v>0</v>
      </c>
      <c r="AA530" s="15">
        <v>0</v>
      </c>
      <c r="AB530" s="51">
        <v>40</v>
      </c>
      <c r="AC530" s="51">
        <v>80</v>
      </c>
      <c r="AD530" s="51">
        <v>80</v>
      </c>
      <c r="AE530" s="15">
        <v>1</v>
      </c>
      <c r="AF530" s="15">
        <v>0</v>
      </c>
      <c r="AG530" s="15">
        <v>0</v>
      </c>
      <c r="AH530" s="15">
        <v>1</v>
      </c>
      <c r="AI530" s="15">
        <v>0</v>
      </c>
      <c r="AJ530" s="15">
        <v>0</v>
      </c>
      <c r="AK530" s="51">
        <v>36.5</v>
      </c>
      <c r="AL530" s="51">
        <v>36.5</v>
      </c>
      <c r="AM530" s="51">
        <v>36.5</v>
      </c>
      <c r="AN530" s="51">
        <v>36.5</v>
      </c>
    </row>
    <row r="531" spans="1:40" ht="15" customHeight="1" x14ac:dyDescent="0.15">
      <c r="A531" s="3"/>
      <c r="B531" s="24"/>
      <c r="C531" s="18" t="s">
        <v>8</v>
      </c>
      <c r="D531" s="15">
        <v>2</v>
      </c>
      <c r="E531" s="15">
        <v>0</v>
      </c>
      <c r="F531" s="15">
        <v>0</v>
      </c>
      <c r="G531" s="15">
        <v>2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51" t="s">
        <v>57</v>
      </c>
      <c r="T531" s="51" t="s">
        <v>57</v>
      </c>
      <c r="U531" s="51" t="s">
        <v>57</v>
      </c>
      <c r="V531" s="15">
        <v>0</v>
      </c>
      <c r="W531" s="15">
        <v>0</v>
      </c>
      <c r="X531" s="15">
        <v>0</v>
      </c>
      <c r="Y531" s="15">
        <v>0</v>
      </c>
      <c r="Z531" s="15">
        <v>0</v>
      </c>
      <c r="AA531" s="15">
        <v>0</v>
      </c>
      <c r="AB531" s="51" t="s">
        <v>57</v>
      </c>
      <c r="AC531" s="51" t="s">
        <v>57</v>
      </c>
      <c r="AD531" s="51" t="s">
        <v>57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51" t="s">
        <v>57</v>
      </c>
      <c r="AL531" s="51" t="s">
        <v>57</v>
      </c>
      <c r="AM531" s="51" t="s">
        <v>57</v>
      </c>
      <c r="AN531" s="51" t="s">
        <v>57</v>
      </c>
    </row>
    <row r="532" spans="1:40" ht="15" customHeight="1" x14ac:dyDescent="0.15">
      <c r="A532" s="3"/>
      <c r="B532" s="25"/>
      <c r="C532" s="19" t="s">
        <v>9</v>
      </c>
      <c r="D532" s="15">
        <v>10</v>
      </c>
      <c r="E532" s="15">
        <v>2</v>
      </c>
      <c r="F532" s="15">
        <v>1</v>
      </c>
      <c r="G532" s="15">
        <v>5</v>
      </c>
      <c r="H532" s="15">
        <v>2</v>
      </c>
      <c r="I532" s="15">
        <v>0</v>
      </c>
      <c r="J532" s="15">
        <v>3</v>
      </c>
      <c r="K532" s="15">
        <v>2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1</v>
      </c>
      <c r="S532" s="51">
        <v>1</v>
      </c>
      <c r="T532" s="51">
        <v>1</v>
      </c>
      <c r="U532" s="51">
        <v>1</v>
      </c>
      <c r="V532" s="15">
        <v>3</v>
      </c>
      <c r="W532" s="15">
        <v>2</v>
      </c>
      <c r="X532" s="15">
        <v>0</v>
      </c>
      <c r="Y532" s="15">
        <v>0</v>
      </c>
      <c r="Z532" s="15">
        <v>0</v>
      </c>
      <c r="AA532" s="15">
        <v>1</v>
      </c>
      <c r="AB532" s="51">
        <v>0</v>
      </c>
      <c r="AC532" s="51" t="s">
        <v>57</v>
      </c>
      <c r="AD532" s="51">
        <v>0</v>
      </c>
      <c r="AE532" s="15">
        <v>1</v>
      </c>
      <c r="AF532" s="15">
        <v>0</v>
      </c>
      <c r="AG532" s="15">
        <v>0</v>
      </c>
      <c r="AH532" s="15">
        <v>0</v>
      </c>
      <c r="AI532" s="15">
        <v>0</v>
      </c>
      <c r="AJ532" s="15">
        <v>1</v>
      </c>
      <c r="AK532" s="51" t="s">
        <v>57</v>
      </c>
      <c r="AL532" s="51" t="s">
        <v>57</v>
      </c>
      <c r="AM532" s="51" t="s">
        <v>57</v>
      </c>
      <c r="AN532" s="51" t="s">
        <v>57</v>
      </c>
    </row>
    <row r="533" spans="1:40" ht="15" customHeight="1" x14ac:dyDescent="0.15">
      <c r="A533" s="3"/>
      <c r="B533" s="24" t="s">
        <v>15</v>
      </c>
      <c r="C533" s="17" t="s">
        <v>3</v>
      </c>
      <c r="D533" s="15">
        <v>809</v>
      </c>
      <c r="E533" s="15">
        <v>301</v>
      </c>
      <c r="F533" s="15">
        <v>26</v>
      </c>
      <c r="G533" s="15">
        <v>383</v>
      </c>
      <c r="H533" s="15">
        <v>53</v>
      </c>
      <c r="I533" s="15">
        <v>46</v>
      </c>
      <c r="J533" s="15">
        <v>327</v>
      </c>
      <c r="K533" s="15">
        <v>69</v>
      </c>
      <c r="L533" s="15">
        <v>111</v>
      </c>
      <c r="M533" s="15">
        <v>36</v>
      </c>
      <c r="N533" s="15">
        <v>32</v>
      </c>
      <c r="O533" s="15">
        <v>5</v>
      </c>
      <c r="P533" s="15">
        <v>24</v>
      </c>
      <c r="Q533" s="15">
        <v>21</v>
      </c>
      <c r="R533" s="15">
        <v>29</v>
      </c>
      <c r="S533" s="51">
        <v>32.906040268456373</v>
      </c>
      <c r="T533" s="51">
        <v>32.906040268456373</v>
      </c>
      <c r="U533" s="51">
        <v>206</v>
      </c>
      <c r="V533" s="15">
        <v>296</v>
      </c>
      <c r="W533" s="15">
        <v>102</v>
      </c>
      <c r="X533" s="15">
        <v>62</v>
      </c>
      <c r="Y533" s="15">
        <v>55</v>
      </c>
      <c r="Z533" s="15">
        <v>32</v>
      </c>
      <c r="AA533" s="15">
        <v>45</v>
      </c>
      <c r="AB533" s="51">
        <v>33.636203949227315</v>
      </c>
      <c r="AC533" s="51">
        <v>56.662330142658099</v>
      </c>
      <c r="AD533" s="51">
        <v>100</v>
      </c>
      <c r="AE533" s="15">
        <v>201</v>
      </c>
      <c r="AF533" s="15">
        <v>41</v>
      </c>
      <c r="AG533" s="15">
        <v>65</v>
      </c>
      <c r="AH533" s="15">
        <v>26</v>
      </c>
      <c r="AI533" s="15">
        <v>9</v>
      </c>
      <c r="AJ533" s="15">
        <v>60</v>
      </c>
      <c r="AK533" s="51">
        <v>21.192917779619911</v>
      </c>
      <c r="AL533" s="51">
        <v>20</v>
      </c>
      <c r="AM533" s="51">
        <v>100</v>
      </c>
      <c r="AN533" s="51">
        <v>3</v>
      </c>
    </row>
    <row r="534" spans="1:40" ht="15" customHeight="1" x14ac:dyDescent="0.15">
      <c r="A534" s="3"/>
      <c r="B534" s="24" t="s">
        <v>16</v>
      </c>
      <c r="C534" s="18" t="s">
        <v>4</v>
      </c>
      <c r="D534" s="15">
        <v>260</v>
      </c>
      <c r="E534" s="15">
        <v>51</v>
      </c>
      <c r="F534" s="15">
        <v>11</v>
      </c>
      <c r="G534" s="15">
        <v>169</v>
      </c>
      <c r="H534" s="15">
        <v>12</v>
      </c>
      <c r="I534" s="15">
        <v>17</v>
      </c>
      <c r="J534" s="15">
        <v>62</v>
      </c>
      <c r="K534" s="15">
        <v>26</v>
      </c>
      <c r="L534" s="15">
        <v>20</v>
      </c>
      <c r="M534" s="15">
        <v>9</v>
      </c>
      <c r="N534" s="15">
        <v>2</v>
      </c>
      <c r="O534" s="15">
        <v>0</v>
      </c>
      <c r="P534" s="15">
        <v>0</v>
      </c>
      <c r="Q534" s="15">
        <v>0</v>
      </c>
      <c r="R534" s="15">
        <v>5</v>
      </c>
      <c r="S534" s="51">
        <v>2.7543859649122808</v>
      </c>
      <c r="T534" s="51">
        <v>2.7543859649122808</v>
      </c>
      <c r="U534" s="51">
        <v>10</v>
      </c>
      <c r="V534" s="15">
        <v>51</v>
      </c>
      <c r="W534" s="15">
        <v>27</v>
      </c>
      <c r="X534" s="15">
        <v>8</v>
      </c>
      <c r="Y534" s="15">
        <v>5</v>
      </c>
      <c r="Z534" s="15">
        <v>7</v>
      </c>
      <c r="AA534" s="15">
        <v>4</v>
      </c>
      <c r="AB534" s="51">
        <v>26.089159067882477</v>
      </c>
      <c r="AC534" s="51">
        <v>61.309523809523817</v>
      </c>
      <c r="AD534" s="51">
        <v>100</v>
      </c>
      <c r="AE534" s="15">
        <v>24</v>
      </c>
      <c r="AF534" s="15">
        <v>10</v>
      </c>
      <c r="AG534" s="15">
        <v>3</v>
      </c>
      <c r="AH534" s="15">
        <v>5</v>
      </c>
      <c r="AI534" s="15">
        <v>0</v>
      </c>
      <c r="AJ534" s="15">
        <v>6</v>
      </c>
      <c r="AK534" s="51">
        <v>16.856296296296293</v>
      </c>
      <c r="AL534" s="51">
        <v>13.166666666666668</v>
      </c>
      <c r="AM534" s="51">
        <v>33</v>
      </c>
      <c r="AN534" s="51">
        <v>2.7</v>
      </c>
    </row>
    <row r="535" spans="1:40" ht="15" customHeight="1" x14ac:dyDescent="0.15">
      <c r="A535" s="3"/>
      <c r="B535" s="24" t="s">
        <v>17</v>
      </c>
      <c r="C535" s="18" t="s">
        <v>5</v>
      </c>
      <c r="D535" s="15">
        <v>60</v>
      </c>
      <c r="E535" s="15">
        <v>7</v>
      </c>
      <c r="F535" s="15">
        <v>0</v>
      </c>
      <c r="G535" s="15">
        <v>48</v>
      </c>
      <c r="H535" s="15">
        <v>1</v>
      </c>
      <c r="I535" s="15">
        <v>4</v>
      </c>
      <c r="J535" s="15">
        <v>7</v>
      </c>
      <c r="K535" s="15">
        <v>1</v>
      </c>
      <c r="L535" s="15">
        <v>3</v>
      </c>
      <c r="M535" s="15">
        <v>3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51">
        <v>3.7142857142857144</v>
      </c>
      <c r="T535" s="51">
        <v>3.7142857142857144</v>
      </c>
      <c r="U535" s="51">
        <v>5</v>
      </c>
      <c r="V535" s="15">
        <v>6</v>
      </c>
      <c r="W535" s="15">
        <v>4</v>
      </c>
      <c r="X535" s="15">
        <v>1</v>
      </c>
      <c r="Y535" s="15">
        <v>1</v>
      </c>
      <c r="Z535" s="15">
        <v>0</v>
      </c>
      <c r="AA535" s="15">
        <v>0</v>
      </c>
      <c r="AB535" s="51">
        <v>15.277777777777777</v>
      </c>
      <c r="AC535" s="51">
        <v>45.833333333333329</v>
      </c>
      <c r="AD535" s="51">
        <v>66.666666666666657</v>
      </c>
      <c r="AE535" s="15">
        <v>2</v>
      </c>
      <c r="AF535" s="15">
        <v>1</v>
      </c>
      <c r="AG535" s="15">
        <v>0</v>
      </c>
      <c r="AH535" s="15">
        <v>1</v>
      </c>
      <c r="AI535" s="15">
        <v>0</v>
      </c>
      <c r="AJ535" s="15">
        <v>0</v>
      </c>
      <c r="AK535" s="51">
        <v>20</v>
      </c>
      <c r="AL535" s="51">
        <v>20</v>
      </c>
      <c r="AM535" s="51">
        <v>30</v>
      </c>
      <c r="AN535" s="51">
        <v>10</v>
      </c>
    </row>
    <row r="536" spans="1:40" ht="15" customHeight="1" x14ac:dyDescent="0.15">
      <c r="A536" s="3"/>
      <c r="B536" s="24"/>
      <c r="C536" s="18" t="s">
        <v>6</v>
      </c>
      <c r="D536" s="15">
        <v>93</v>
      </c>
      <c r="E536" s="15">
        <v>9</v>
      </c>
      <c r="F536" s="15">
        <v>12</v>
      </c>
      <c r="G536" s="15">
        <v>62</v>
      </c>
      <c r="H536" s="15">
        <v>4</v>
      </c>
      <c r="I536" s="15">
        <v>6</v>
      </c>
      <c r="J536" s="15">
        <v>21</v>
      </c>
      <c r="K536" s="15">
        <v>7</v>
      </c>
      <c r="L536" s="15">
        <v>7</v>
      </c>
      <c r="M536" s="15">
        <v>3</v>
      </c>
      <c r="N536" s="15">
        <v>2</v>
      </c>
      <c r="O536" s="15">
        <v>0</v>
      </c>
      <c r="P536" s="15">
        <v>0</v>
      </c>
      <c r="Q536" s="15">
        <v>0</v>
      </c>
      <c r="R536" s="15">
        <v>2</v>
      </c>
      <c r="S536" s="51">
        <v>3.736842105263158</v>
      </c>
      <c r="T536" s="51">
        <v>3.736842105263158</v>
      </c>
      <c r="U536" s="51">
        <v>15</v>
      </c>
      <c r="V536" s="15">
        <v>20</v>
      </c>
      <c r="W536" s="15">
        <v>7</v>
      </c>
      <c r="X536" s="15">
        <v>7</v>
      </c>
      <c r="Y536" s="15">
        <v>2</v>
      </c>
      <c r="Z536" s="15">
        <v>2</v>
      </c>
      <c r="AA536" s="15">
        <v>2</v>
      </c>
      <c r="AB536" s="51">
        <v>26.527777777777779</v>
      </c>
      <c r="AC536" s="51">
        <v>43.409090909090907</v>
      </c>
      <c r="AD536" s="51">
        <v>100</v>
      </c>
      <c r="AE536" s="15">
        <v>13</v>
      </c>
      <c r="AF536" s="15">
        <v>3</v>
      </c>
      <c r="AG536" s="15">
        <v>6</v>
      </c>
      <c r="AH536" s="15">
        <v>0</v>
      </c>
      <c r="AI536" s="15">
        <v>0</v>
      </c>
      <c r="AJ536" s="15">
        <v>4</v>
      </c>
      <c r="AK536" s="51">
        <v>15.874158730158728</v>
      </c>
      <c r="AL536" s="51">
        <v>15</v>
      </c>
      <c r="AM536" s="51">
        <v>22</v>
      </c>
      <c r="AN536" s="51">
        <v>11</v>
      </c>
    </row>
    <row r="537" spans="1:40" ht="15" customHeight="1" x14ac:dyDescent="0.15">
      <c r="A537" s="3"/>
      <c r="B537" s="24"/>
      <c r="C537" s="18" t="s">
        <v>7</v>
      </c>
      <c r="D537" s="15">
        <v>10</v>
      </c>
      <c r="E537" s="15">
        <v>4</v>
      </c>
      <c r="F537" s="15">
        <v>0</v>
      </c>
      <c r="G537" s="15">
        <v>4</v>
      </c>
      <c r="H537" s="15">
        <v>0</v>
      </c>
      <c r="I537" s="15">
        <v>2</v>
      </c>
      <c r="J537" s="15">
        <v>4</v>
      </c>
      <c r="K537" s="15">
        <v>1</v>
      </c>
      <c r="L537" s="15">
        <v>3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51">
        <v>2.75</v>
      </c>
      <c r="T537" s="51">
        <v>2.75</v>
      </c>
      <c r="U537" s="51">
        <v>4</v>
      </c>
      <c r="V537" s="15">
        <v>4</v>
      </c>
      <c r="W537" s="15">
        <v>1</v>
      </c>
      <c r="X537" s="15">
        <v>2</v>
      </c>
      <c r="Y537" s="15">
        <v>1</v>
      </c>
      <c r="Z537" s="15">
        <v>0</v>
      </c>
      <c r="AA537" s="15">
        <v>0</v>
      </c>
      <c r="AB537" s="51">
        <v>22.916666666666664</v>
      </c>
      <c r="AC537" s="51">
        <v>30.555555555555554</v>
      </c>
      <c r="AD537" s="51">
        <v>50</v>
      </c>
      <c r="AE537" s="15">
        <v>3</v>
      </c>
      <c r="AF537" s="15">
        <v>0</v>
      </c>
      <c r="AG537" s="15">
        <v>2</v>
      </c>
      <c r="AH537" s="15">
        <v>1</v>
      </c>
      <c r="AI537" s="15">
        <v>0</v>
      </c>
      <c r="AJ537" s="15">
        <v>0</v>
      </c>
      <c r="AK537" s="51">
        <v>24.333333333333332</v>
      </c>
      <c r="AL537" s="51">
        <v>20</v>
      </c>
      <c r="AM537" s="51">
        <v>33</v>
      </c>
      <c r="AN537" s="51">
        <v>20</v>
      </c>
    </row>
    <row r="538" spans="1:40" ht="15" customHeight="1" x14ac:dyDescent="0.15">
      <c r="A538" s="3"/>
      <c r="B538" s="24"/>
      <c r="C538" s="18" t="s">
        <v>8</v>
      </c>
      <c r="D538" s="15">
        <v>40</v>
      </c>
      <c r="E538" s="15">
        <v>4</v>
      </c>
      <c r="F538" s="15">
        <v>0</v>
      </c>
      <c r="G538" s="15">
        <v>28</v>
      </c>
      <c r="H538" s="15">
        <v>0</v>
      </c>
      <c r="I538" s="15">
        <v>8</v>
      </c>
      <c r="J538" s="15">
        <v>4</v>
      </c>
      <c r="K538" s="15">
        <v>2</v>
      </c>
      <c r="L538" s="15">
        <v>2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51">
        <v>1.5</v>
      </c>
      <c r="T538" s="51">
        <v>1.5</v>
      </c>
      <c r="U538" s="51">
        <v>2</v>
      </c>
      <c r="V538" s="15">
        <v>3</v>
      </c>
      <c r="W538" s="15">
        <v>2</v>
      </c>
      <c r="X538" s="15">
        <v>0</v>
      </c>
      <c r="Y538" s="15">
        <v>0</v>
      </c>
      <c r="Z538" s="15">
        <v>1</v>
      </c>
      <c r="AA538" s="15">
        <v>0</v>
      </c>
      <c r="AB538" s="51">
        <v>33.333333333333336</v>
      </c>
      <c r="AC538" s="51">
        <v>100</v>
      </c>
      <c r="AD538" s="51">
        <v>100</v>
      </c>
      <c r="AE538" s="15">
        <v>1</v>
      </c>
      <c r="AF538" s="15">
        <v>1</v>
      </c>
      <c r="AG538" s="15">
        <v>0</v>
      </c>
      <c r="AH538" s="15">
        <v>0</v>
      </c>
      <c r="AI538" s="15">
        <v>0</v>
      </c>
      <c r="AJ538" s="15">
        <v>0</v>
      </c>
      <c r="AK538" s="51">
        <v>3.3000000000000003</v>
      </c>
      <c r="AL538" s="51">
        <v>3.3000000000000003</v>
      </c>
      <c r="AM538" s="51">
        <v>3.3000000000000003</v>
      </c>
      <c r="AN538" s="51">
        <v>3.3000000000000003</v>
      </c>
    </row>
    <row r="539" spans="1:40" ht="15" customHeight="1" x14ac:dyDescent="0.15">
      <c r="A539" s="3"/>
      <c r="B539" s="4"/>
      <c r="C539" s="19" t="s">
        <v>9</v>
      </c>
      <c r="D539" s="15">
        <v>44</v>
      </c>
      <c r="E539" s="15">
        <v>10</v>
      </c>
      <c r="F539" s="15">
        <v>5</v>
      </c>
      <c r="G539" s="15">
        <v>26</v>
      </c>
      <c r="H539" s="15">
        <v>0</v>
      </c>
      <c r="I539" s="15">
        <v>3</v>
      </c>
      <c r="J539" s="15">
        <v>15</v>
      </c>
      <c r="K539" s="15">
        <v>7</v>
      </c>
      <c r="L539" s="15">
        <v>7</v>
      </c>
      <c r="M539" s="15">
        <v>1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51">
        <v>2</v>
      </c>
      <c r="T539" s="51">
        <v>2</v>
      </c>
      <c r="U539" s="51">
        <v>5</v>
      </c>
      <c r="V539" s="15">
        <v>12</v>
      </c>
      <c r="W539" s="15">
        <v>5</v>
      </c>
      <c r="X539" s="15">
        <v>2</v>
      </c>
      <c r="Y539" s="15">
        <v>2</v>
      </c>
      <c r="Z539" s="15">
        <v>1</v>
      </c>
      <c r="AA539" s="15">
        <v>2</v>
      </c>
      <c r="AB539" s="51">
        <v>27.857142857142854</v>
      </c>
      <c r="AC539" s="51">
        <v>55.714285714285708</v>
      </c>
      <c r="AD539" s="51">
        <v>100</v>
      </c>
      <c r="AE539" s="15">
        <v>7</v>
      </c>
      <c r="AF539" s="15">
        <v>3</v>
      </c>
      <c r="AG539" s="15">
        <v>2</v>
      </c>
      <c r="AH539" s="15">
        <v>0</v>
      </c>
      <c r="AI539" s="15">
        <v>0</v>
      </c>
      <c r="AJ539" s="15">
        <v>2</v>
      </c>
      <c r="AK539" s="51">
        <v>11.833333333333334</v>
      </c>
      <c r="AL539" s="51">
        <v>12.5</v>
      </c>
      <c r="AM539" s="51">
        <v>15</v>
      </c>
      <c r="AN539" s="51">
        <v>6.666666666666667</v>
      </c>
    </row>
    <row r="540" spans="1:40" ht="15" customHeight="1" x14ac:dyDescent="0.15">
      <c r="A540" s="3"/>
      <c r="B540" s="230" t="s">
        <v>18</v>
      </c>
      <c r="C540" s="18" t="s">
        <v>3</v>
      </c>
      <c r="D540" s="15">
        <v>626</v>
      </c>
      <c r="E540" s="15">
        <v>269</v>
      </c>
      <c r="F540" s="15">
        <v>20</v>
      </c>
      <c r="G540" s="15">
        <v>244</v>
      </c>
      <c r="H540" s="15">
        <v>53</v>
      </c>
      <c r="I540" s="15">
        <v>40</v>
      </c>
      <c r="J540" s="15">
        <v>289</v>
      </c>
      <c r="K540" s="15">
        <v>57</v>
      </c>
      <c r="L540" s="15">
        <v>95</v>
      </c>
      <c r="M540" s="15">
        <v>32</v>
      </c>
      <c r="N540" s="15">
        <v>31</v>
      </c>
      <c r="O540" s="15">
        <v>16</v>
      </c>
      <c r="P540" s="15">
        <v>10</v>
      </c>
      <c r="Q540" s="15">
        <v>2</v>
      </c>
      <c r="R540" s="15">
        <v>46</v>
      </c>
      <c r="S540" s="51">
        <v>18.345679012345681</v>
      </c>
      <c r="T540" s="51">
        <v>18.345679012345681</v>
      </c>
      <c r="U540" s="51">
        <v>341</v>
      </c>
      <c r="V540" s="15">
        <v>261</v>
      </c>
      <c r="W540" s="15">
        <v>84</v>
      </c>
      <c r="X540" s="15">
        <v>69</v>
      </c>
      <c r="Y540" s="15">
        <v>44</v>
      </c>
      <c r="Z540" s="15">
        <v>29</v>
      </c>
      <c r="AA540" s="15">
        <v>35</v>
      </c>
      <c r="AB540" s="51">
        <v>33.770806995364524</v>
      </c>
      <c r="AC540" s="51">
        <v>53.747904091213954</v>
      </c>
      <c r="AD540" s="51">
        <v>100</v>
      </c>
      <c r="AE540" s="15">
        <v>180</v>
      </c>
      <c r="AF540" s="15">
        <v>49</v>
      </c>
      <c r="AG540" s="15">
        <v>54</v>
      </c>
      <c r="AH540" s="15">
        <v>18</v>
      </c>
      <c r="AI540" s="15">
        <v>7</v>
      </c>
      <c r="AJ540" s="15">
        <v>52</v>
      </c>
      <c r="AK540" s="51">
        <v>18.409884052579368</v>
      </c>
      <c r="AL540" s="51">
        <v>16.5</v>
      </c>
      <c r="AM540" s="51">
        <v>50</v>
      </c>
      <c r="AN540" s="51">
        <v>1</v>
      </c>
    </row>
    <row r="541" spans="1:40" ht="15" customHeight="1" x14ac:dyDescent="0.15">
      <c r="A541" s="3"/>
      <c r="B541" s="231"/>
      <c r="C541" s="18" t="s">
        <v>4</v>
      </c>
      <c r="D541" s="15">
        <v>87</v>
      </c>
      <c r="E541" s="15">
        <v>14</v>
      </c>
      <c r="F541" s="15">
        <v>7</v>
      </c>
      <c r="G541" s="15">
        <v>58</v>
      </c>
      <c r="H541" s="15">
        <v>2</v>
      </c>
      <c r="I541" s="15">
        <v>6</v>
      </c>
      <c r="J541" s="15">
        <v>21</v>
      </c>
      <c r="K541" s="15">
        <v>7</v>
      </c>
      <c r="L541" s="15">
        <v>8</v>
      </c>
      <c r="M541" s="15">
        <v>3</v>
      </c>
      <c r="N541" s="15">
        <v>1</v>
      </c>
      <c r="O541" s="15">
        <v>0</v>
      </c>
      <c r="P541" s="15">
        <v>0</v>
      </c>
      <c r="Q541" s="15">
        <v>0</v>
      </c>
      <c r="R541" s="15">
        <v>2</v>
      </c>
      <c r="S541" s="51">
        <v>2.736842105263158</v>
      </c>
      <c r="T541" s="51">
        <v>2.736842105263158</v>
      </c>
      <c r="U541" s="51">
        <v>10</v>
      </c>
      <c r="V541" s="15">
        <v>18</v>
      </c>
      <c r="W541" s="15">
        <v>11</v>
      </c>
      <c r="X541" s="15">
        <v>0</v>
      </c>
      <c r="Y541" s="15">
        <v>2</v>
      </c>
      <c r="Z541" s="15">
        <v>4</v>
      </c>
      <c r="AA541" s="15">
        <v>1</v>
      </c>
      <c r="AB541" s="51">
        <v>31.862745098039213</v>
      </c>
      <c r="AC541" s="51">
        <v>90.277777777777771</v>
      </c>
      <c r="AD541" s="51">
        <v>100</v>
      </c>
      <c r="AE541" s="15">
        <v>7</v>
      </c>
      <c r="AF541" s="15">
        <v>2</v>
      </c>
      <c r="AG541" s="15">
        <v>2</v>
      </c>
      <c r="AH541" s="15">
        <v>1</v>
      </c>
      <c r="AI541" s="15">
        <v>0</v>
      </c>
      <c r="AJ541" s="15">
        <v>2</v>
      </c>
      <c r="AK541" s="51">
        <v>18.233333333333331</v>
      </c>
      <c r="AL541" s="51">
        <v>20</v>
      </c>
      <c r="AM541" s="51">
        <v>30</v>
      </c>
      <c r="AN541" s="51">
        <v>6.666666666666667</v>
      </c>
    </row>
    <row r="542" spans="1:40" ht="15" customHeight="1" x14ac:dyDescent="0.15">
      <c r="A542" s="3"/>
      <c r="B542" s="231"/>
      <c r="C542" s="18" t="s">
        <v>5</v>
      </c>
      <c r="D542" s="15">
        <v>99</v>
      </c>
      <c r="E542" s="15">
        <v>15</v>
      </c>
      <c r="F542" s="15">
        <v>13</v>
      </c>
      <c r="G542" s="15">
        <v>63</v>
      </c>
      <c r="H542" s="15">
        <v>1</v>
      </c>
      <c r="I542" s="15">
        <v>7</v>
      </c>
      <c r="J542" s="15">
        <v>28</v>
      </c>
      <c r="K542" s="15">
        <v>11</v>
      </c>
      <c r="L542" s="15">
        <v>12</v>
      </c>
      <c r="M542" s="15">
        <v>3</v>
      </c>
      <c r="N542" s="15">
        <v>1</v>
      </c>
      <c r="O542" s="15">
        <v>0</v>
      </c>
      <c r="P542" s="15">
        <v>0</v>
      </c>
      <c r="Q542" s="15">
        <v>0</v>
      </c>
      <c r="R542" s="15">
        <v>1</v>
      </c>
      <c r="S542" s="51">
        <v>2.3333333333333335</v>
      </c>
      <c r="T542" s="51">
        <v>2.3333333333333335</v>
      </c>
      <c r="U542" s="51">
        <v>10</v>
      </c>
      <c r="V542" s="15">
        <v>25</v>
      </c>
      <c r="W542" s="15">
        <v>14</v>
      </c>
      <c r="X542" s="15">
        <v>5</v>
      </c>
      <c r="Y542" s="15">
        <v>4</v>
      </c>
      <c r="Z542" s="15">
        <v>1</v>
      </c>
      <c r="AA542" s="15">
        <v>1</v>
      </c>
      <c r="AB542" s="51">
        <v>18.477182539682538</v>
      </c>
      <c r="AC542" s="51">
        <v>44.345238095238088</v>
      </c>
      <c r="AD542" s="51">
        <v>100</v>
      </c>
      <c r="AE542" s="15">
        <v>11</v>
      </c>
      <c r="AF542" s="15">
        <v>3</v>
      </c>
      <c r="AG542" s="15">
        <v>5</v>
      </c>
      <c r="AH542" s="15">
        <v>1</v>
      </c>
      <c r="AI542" s="15">
        <v>0</v>
      </c>
      <c r="AJ542" s="15">
        <v>2</v>
      </c>
      <c r="AK542" s="51">
        <v>18.399999999999999</v>
      </c>
      <c r="AL542" s="51">
        <v>17</v>
      </c>
      <c r="AM542" s="51">
        <v>30</v>
      </c>
      <c r="AN542" s="51">
        <v>10</v>
      </c>
    </row>
    <row r="543" spans="1:40" ht="15" customHeight="1" x14ac:dyDescent="0.15">
      <c r="A543" s="3"/>
      <c r="B543" s="231"/>
      <c r="C543" s="18" t="s">
        <v>6</v>
      </c>
      <c r="D543" s="15">
        <v>165</v>
      </c>
      <c r="E543" s="15">
        <v>30</v>
      </c>
      <c r="F543" s="15">
        <v>11</v>
      </c>
      <c r="G543" s="15">
        <v>113</v>
      </c>
      <c r="H543" s="15">
        <v>3</v>
      </c>
      <c r="I543" s="15">
        <v>8</v>
      </c>
      <c r="J543" s="15">
        <v>41</v>
      </c>
      <c r="K543" s="15">
        <v>16</v>
      </c>
      <c r="L543" s="15">
        <v>17</v>
      </c>
      <c r="M543" s="15">
        <v>6</v>
      </c>
      <c r="N543" s="15">
        <v>2</v>
      </c>
      <c r="O543" s="15">
        <v>0</v>
      </c>
      <c r="P543" s="15">
        <v>0</v>
      </c>
      <c r="Q543" s="15">
        <v>0</v>
      </c>
      <c r="R543" s="15">
        <v>0</v>
      </c>
      <c r="S543" s="51">
        <v>2.9024390243902438</v>
      </c>
      <c r="T543" s="51">
        <v>2.9024390243902438</v>
      </c>
      <c r="U543" s="51">
        <v>14</v>
      </c>
      <c r="V543" s="15">
        <v>36</v>
      </c>
      <c r="W543" s="15">
        <v>20</v>
      </c>
      <c r="X543" s="15">
        <v>8</v>
      </c>
      <c r="Y543" s="15">
        <v>0</v>
      </c>
      <c r="Z543" s="15">
        <v>4</v>
      </c>
      <c r="AA543" s="15">
        <v>4</v>
      </c>
      <c r="AB543" s="51">
        <v>17.338408119658119</v>
      </c>
      <c r="AC543" s="51">
        <v>46.235754985754987</v>
      </c>
      <c r="AD543" s="51">
        <v>100</v>
      </c>
      <c r="AE543" s="15">
        <v>18</v>
      </c>
      <c r="AF543" s="15">
        <v>4</v>
      </c>
      <c r="AG543" s="15">
        <v>5</v>
      </c>
      <c r="AH543" s="15">
        <v>3</v>
      </c>
      <c r="AI543" s="15">
        <v>0</v>
      </c>
      <c r="AJ543" s="15">
        <v>6</v>
      </c>
      <c r="AK543" s="51">
        <v>18.5</v>
      </c>
      <c r="AL543" s="51">
        <v>18</v>
      </c>
      <c r="AM543" s="51">
        <v>30</v>
      </c>
      <c r="AN543" s="51">
        <v>5</v>
      </c>
    </row>
    <row r="544" spans="1:40" ht="15" customHeight="1" x14ac:dyDescent="0.15">
      <c r="A544" s="3"/>
      <c r="B544" s="231"/>
      <c r="C544" s="18" t="s">
        <v>7</v>
      </c>
      <c r="D544" s="15">
        <v>9</v>
      </c>
      <c r="E544" s="15">
        <v>1</v>
      </c>
      <c r="F544" s="15">
        <v>0</v>
      </c>
      <c r="G544" s="15">
        <v>7</v>
      </c>
      <c r="H544" s="15">
        <v>0</v>
      </c>
      <c r="I544" s="15">
        <v>1</v>
      </c>
      <c r="J544" s="15">
        <v>1</v>
      </c>
      <c r="K544" s="15">
        <v>0</v>
      </c>
      <c r="L544" s="15">
        <v>1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51">
        <v>2</v>
      </c>
      <c r="T544" s="51">
        <v>2</v>
      </c>
      <c r="U544" s="51">
        <v>2</v>
      </c>
      <c r="V544" s="15">
        <v>1</v>
      </c>
      <c r="W544" s="15">
        <v>0</v>
      </c>
      <c r="X544" s="15">
        <v>1</v>
      </c>
      <c r="Y544" s="15">
        <v>0</v>
      </c>
      <c r="Z544" s="15">
        <v>0</v>
      </c>
      <c r="AA544" s="15">
        <v>0</v>
      </c>
      <c r="AB544" s="51">
        <v>33.333333333333329</v>
      </c>
      <c r="AC544" s="51">
        <v>33.333333333333329</v>
      </c>
      <c r="AD544" s="51">
        <v>33.333333333333329</v>
      </c>
      <c r="AE544" s="15">
        <v>1</v>
      </c>
      <c r="AF544" s="15">
        <v>1</v>
      </c>
      <c r="AG544" s="15">
        <v>0</v>
      </c>
      <c r="AH544" s="15">
        <v>0</v>
      </c>
      <c r="AI544" s="15">
        <v>0</v>
      </c>
      <c r="AJ544" s="15">
        <v>0</v>
      </c>
      <c r="AK544" s="51">
        <v>13.3</v>
      </c>
      <c r="AL544" s="51">
        <v>13.3</v>
      </c>
      <c r="AM544" s="51">
        <v>13.3</v>
      </c>
      <c r="AN544" s="51">
        <v>13.3</v>
      </c>
    </row>
    <row r="545" spans="1:40" ht="15" customHeight="1" x14ac:dyDescent="0.15">
      <c r="A545" s="3"/>
      <c r="B545" s="24"/>
      <c r="C545" s="18" t="s">
        <v>8</v>
      </c>
      <c r="D545" s="15">
        <v>41</v>
      </c>
      <c r="E545" s="15">
        <v>11</v>
      </c>
      <c r="F545" s="15">
        <v>2</v>
      </c>
      <c r="G545" s="15">
        <v>28</v>
      </c>
      <c r="H545" s="15">
        <v>0</v>
      </c>
      <c r="I545" s="15">
        <v>0</v>
      </c>
      <c r="J545" s="15">
        <v>13</v>
      </c>
      <c r="K545" s="15">
        <v>7</v>
      </c>
      <c r="L545" s="15">
        <v>4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2</v>
      </c>
      <c r="S545" s="51">
        <v>1.5454545454545454</v>
      </c>
      <c r="T545" s="51">
        <v>1.5454545454545454</v>
      </c>
      <c r="U545" s="51">
        <v>3</v>
      </c>
      <c r="V545" s="15">
        <v>11</v>
      </c>
      <c r="W545" s="15">
        <v>4</v>
      </c>
      <c r="X545" s="15">
        <v>4</v>
      </c>
      <c r="Y545" s="15">
        <v>0</v>
      </c>
      <c r="Z545" s="15">
        <v>0</v>
      </c>
      <c r="AA545" s="15">
        <v>3</v>
      </c>
      <c r="AB545" s="51">
        <v>11.875</v>
      </c>
      <c r="AC545" s="51">
        <v>23.75</v>
      </c>
      <c r="AD545" s="51">
        <v>33.333333333333329</v>
      </c>
      <c r="AE545" s="15">
        <v>8</v>
      </c>
      <c r="AF545" s="15">
        <v>2</v>
      </c>
      <c r="AG545" s="15">
        <v>2</v>
      </c>
      <c r="AH545" s="15">
        <v>0</v>
      </c>
      <c r="AI545" s="15">
        <v>0</v>
      </c>
      <c r="AJ545" s="15">
        <v>4</v>
      </c>
      <c r="AK545" s="51">
        <v>11.7</v>
      </c>
      <c r="AL545" s="51">
        <v>12.65</v>
      </c>
      <c r="AM545" s="51">
        <v>15</v>
      </c>
      <c r="AN545" s="51">
        <v>6.5</v>
      </c>
    </row>
    <row r="546" spans="1:40" ht="15" customHeight="1" x14ac:dyDescent="0.15">
      <c r="A546" s="6"/>
      <c r="B546" s="4"/>
      <c r="C546" s="19" t="s">
        <v>9</v>
      </c>
      <c r="D546" s="15">
        <v>24</v>
      </c>
      <c r="E546" s="15">
        <v>4</v>
      </c>
      <c r="F546" s="15">
        <v>2</v>
      </c>
      <c r="G546" s="15">
        <v>15</v>
      </c>
      <c r="H546" s="15">
        <v>1</v>
      </c>
      <c r="I546" s="15">
        <v>2</v>
      </c>
      <c r="J546" s="15">
        <v>6</v>
      </c>
      <c r="K546" s="15">
        <v>1</v>
      </c>
      <c r="L546" s="15">
        <v>4</v>
      </c>
      <c r="M546" s="15">
        <v>0</v>
      </c>
      <c r="N546" s="15">
        <v>1</v>
      </c>
      <c r="O546" s="15">
        <v>0</v>
      </c>
      <c r="P546" s="15">
        <v>0</v>
      </c>
      <c r="Q546" s="15">
        <v>0</v>
      </c>
      <c r="R546" s="15">
        <v>0</v>
      </c>
      <c r="S546" s="51">
        <v>4.166666666666667</v>
      </c>
      <c r="T546" s="51">
        <v>4.166666666666667</v>
      </c>
      <c r="U546" s="51">
        <v>13</v>
      </c>
      <c r="V546" s="15">
        <v>6</v>
      </c>
      <c r="W546" s="15">
        <v>2</v>
      </c>
      <c r="X546" s="15">
        <v>0</v>
      </c>
      <c r="Y546" s="15">
        <v>3</v>
      </c>
      <c r="Z546" s="15">
        <v>1</v>
      </c>
      <c r="AA546" s="15">
        <v>0</v>
      </c>
      <c r="AB546" s="51">
        <v>48.611111111111107</v>
      </c>
      <c r="AC546" s="51">
        <v>72.916666666666657</v>
      </c>
      <c r="AD546" s="51">
        <v>100</v>
      </c>
      <c r="AE546" s="15">
        <v>4</v>
      </c>
      <c r="AF546" s="15">
        <v>2</v>
      </c>
      <c r="AG546" s="15">
        <v>1</v>
      </c>
      <c r="AH546" s="15">
        <v>0</v>
      </c>
      <c r="AI546" s="15">
        <v>0</v>
      </c>
      <c r="AJ546" s="15">
        <v>1</v>
      </c>
      <c r="AK546" s="51">
        <v>11.388888888888888</v>
      </c>
      <c r="AL546" s="51">
        <v>11.666666666666666</v>
      </c>
      <c r="AM546" s="51">
        <v>15</v>
      </c>
      <c r="AN546" s="51">
        <v>7.5</v>
      </c>
    </row>
    <row r="547" spans="1:40" ht="15" customHeight="1" x14ac:dyDescent="0.15">
      <c r="A547" s="2" t="s">
        <v>297</v>
      </c>
      <c r="B547" s="23" t="s">
        <v>10</v>
      </c>
      <c r="C547" s="17" t="s">
        <v>299</v>
      </c>
      <c r="D547" s="15">
        <v>1850</v>
      </c>
      <c r="E547" s="15">
        <v>691</v>
      </c>
      <c r="F547" s="15">
        <v>61</v>
      </c>
      <c r="G547" s="15">
        <v>866</v>
      </c>
      <c r="H547" s="15">
        <v>132</v>
      </c>
      <c r="I547" s="15">
        <v>100</v>
      </c>
      <c r="J547" s="15">
        <v>752</v>
      </c>
      <c r="K547" s="15">
        <v>161</v>
      </c>
      <c r="L547" s="15">
        <v>211</v>
      </c>
      <c r="M547" s="15">
        <v>65</v>
      </c>
      <c r="N547" s="15">
        <v>58</v>
      </c>
      <c r="O547" s="15">
        <v>83</v>
      </c>
      <c r="P547" s="15">
        <v>104</v>
      </c>
      <c r="Q547" s="15">
        <v>0</v>
      </c>
      <c r="R547" s="15">
        <v>70</v>
      </c>
      <c r="S547" s="51">
        <v>36.835777126099707</v>
      </c>
      <c r="T547" s="51">
        <v>36.835777126099707</v>
      </c>
      <c r="U547" s="51">
        <v>199</v>
      </c>
      <c r="V547" s="15">
        <v>696</v>
      </c>
      <c r="W547" s="15">
        <v>223</v>
      </c>
      <c r="X547" s="15">
        <v>156</v>
      </c>
      <c r="Y547" s="15">
        <v>164</v>
      </c>
      <c r="Z547" s="15">
        <v>67</v>
      </c>
      <c r="AA547" s="15">
        <v>86</v>
      </c>
      <c r="AB547" s="51">
        <v>36.054782195758165</v>
      </c>
      <c r="AC547" s="51">
        <v>56.830535243959901</v>
      </c>
      <c r="AD547" s="51">
        <v>100</v>
      </c>
      <c r="AE547" s="15">
        <v>478</v>
      </c>
      <c r="AF547" s="15">
        <v>89</v>
      </c>
      <c r="AG547" s="15">
        <v>154</v>
      </c>
      <c r="AH547" s="15">
        <v>96</v>
      </c>
      <c r="AI547" s="15">
        <v>21</v>
      </c>
      <c r="AJ547" s="15">
        <v>118</v>
      </c>
      <c r="AK547" s="51">
        <v>22.377591033596033</v>
      </c>
      <c r="AL547" s="51">
        <v>20</v>
      </c>
      <c r="AM547" s="51">
        <v>166.66666666666666</v>
      </c>
      <c r="AN547" s="51">
        <v>1</v>
      </c>
    </row>
    <row r="548" spans="1:40" ht="15" customHeight="1" x14ac:dyDescent="0.15">
      <c r="A548" s="3" t="s">
        <v>298</v>
      </c>
      <c r="B548" s="24" t="s">
        <v>11</v>
      </c>
      <c r="C548" s="18" t="s">
        <v>300</v>
      </c>
      <c r="D548" s="15">
        <v>317</v>
      </c>
      <c r="E548" s="15">
        <v>207</v>
      </c>
      <c r="F548" s="15">
        <v>9</v>
      </c>
      <c r="G548" s="15">
        <v>78</v>
      </c>
      <c r="H548" s="15">
        <v>10</v>
      </c>
      <c r="I548" s="15">
        <v>13</v>
      </c>
      <c r="J548" s="15">
        <v>216</v>
      </c>
      <c r="K548" s="15">
        <v>12</v>
      </c>
      <c r="L548" s="15">
        <v>23</v>
      </c>
      <c r="M548" s="15">
        <v>16</v>
      </c>
      <c r="N548" s="15">
        <v>24</v>
      </c>
      <c r="O548" s="15">
        <v>5</v>
      </c>
      <c r="P548" s="15">
        <v>2</v>
      </c>
      <c r="Q548" s="15">
        <v>123</v>
      </c>
      <c r="R548" s="15">
        <v>11</v>
      </c>
      <c r="S548" s="51">
        <v>128.96585365853659</v>
      </c>
      <c r="T548" s="51">
        <v>128.96585365853659</v>
      </c>
      <c r="U548" s="51">
        <v>206</v>
      </c>
      <c r="V548" s="15">
        <v>204</v>
      </c>
      <c r="W548" s="15">
        <v>39</v>
      </c>
      <c r="X548" s="15">
        <v>40</v>
      </c>
      <c r="Y548" s="15">
        <v>43</v>
      </c>
      <c r="Z548" s="15">
        <v>31</v>
      </c>
      <c r="AA548" s="15">
        <v>51</v>
      </c>
      <c r="AB548" s="51">
        <v>45.534127327668273</v>
      </c>
      <c r="AC548" s="51">
        <v>61.111591939765319</v>
      </c>
      <c r="AD548" s="51">
        <v>100</v>
      </c>
      <c r="AE548" s="15">
        <v>170</v>
      </c>
      <c r="AF548" s="15">
        <v>11</v>
      </c>
      <c r="AG548" s="15">
        <v>22</v>
      </c>
      <c r="AH548" s="15">
        <v>37</v>
      </c>
      <c r="AI548" s="15">
        <v>47</v>
      </c>
      <c r="AJ548" s="15">
        <v>53</v>
      </c>
      <c r="AK548" s="51">
        <v>34.956307581307591</v>
      </c>
      <c r="AL548" s="51">
        <v>35</v>
      </c>
      <c r="AM548" s="51">
        <v>100</v>
      </c>
      <c r="AN548" s="51">
        <v>5</v>
      </c>
    </row>
    <row r="549" spans="1:40" ht="15" customHeight="1" x14ac:dyDescent="0.15">
      <c r="A549" s="3"/>
      <c r="B549" s="24"/>
      <c r="C549" s="18" t="s">
        <v>301</v>
      </c>
      <c r="D549" s="15">
        <v>421</v>
      </c>
      <c r="E549" s="15">
        <v>76</v>
      </c>
      <c r="F549" s="15">
        <v>39</v>
      </c>
      <c r="G549" s="15">
        <v>272</v>
      </c>
      <c r="H549" s="15">
        <v>15</v>
      </c>
      <c r="I549" s="15">
        <v>19</v>
      </c>
      <c r="J549" s="15">
        <v>115</v>
      </c>
      <c r="K549" s="15">
        <v>35</v>
      </c>
      <c r="L549" s="15">
        <v>43</v>
      </c>
      <c r="M549" s="15">
        <v>18</v>
      </c>
      <c r="N549" s="15">
        <v>11</v>
      </c>
      <c r="O549" s="15">
        <v>2</v>
      </c>
      <c r="P549" s="15">
        <v>0</v>
      </c>
      <c r="Q549" s="15">
        <v>0</v>
      </c>
      <c r="R549" s="15">
        <v>6</v>
      </c>
      <c r="S549" s="51">
        <v>4.8623853211009171</v>
      </c>
      <c r="T549" s="51">
        <v>4.8623853211009171</v>
      </c>
      <c r="U549" s="51">
        <v>69</v>
      </c>
      <c r="V549" s="15">
        <v>103</v>
      </c>
      <c r="W549" s="15">
        <v>48</v>
      </c>
      <c r="X549" s="15">
        <v>25</v>
      </c>
      <c r="Y549" s="15">
        <v>11</v>
      </c>
      <c r="Z549" s="15">
        <v>8</v>
      </c>
      <c r="AA549" s="15">
        <v>11</v>
      </c>
      <c r="AB549" s="51">
        <v>23.698323114083983</v>
      </c>
      <c r="AC549" s="51">
        <v>49.551039238539239</v>
      </c>
      <c r="AD549" s="51">
        <v>100</v>
      </c>
      <c r="AE549" s="15">
        <v>59</v>
      </c>
      <c r="AF549" s="15">
        <v>8</v>
      </c>
      <c r="AG549" s="15">
        <v>24</v>
      </c>
      <c r="AH549" s="15">
        <v>8</v>
      </c>
      <c r="AI549" s="15">
        <v>1</v>
      </c>
      <c r="AJ549" s="15">
        <v>18</v>
      </c>
      <c r="AK549" s="51">
        <v>21.955303135888503</v>
      </c>
      <c r="AL549" s="51">
        <v>20</v>
      </c>
      <c r="AM549" s="51">
        <v>95.7</v>
      </c>
      <c r="AN549" s="51">
        <v>5</v>
      </c>
    </row>
    <row r="550" spans="1:40" ht="15" customHeight="1" x14ac:dyDescent="0.15">
      <c r="A550" s="3"/>
      <c r="B550" s="24"/>
      <c r="C550" s="18" t="s">
        <v>302</v>
      </c>
      <c r="D550" s="15">
        <v>181</v>
      </c>
      <c r="E550" s="15">
        <v>43</v>
      </c>
      <c r="F550" s="15">
        <v>13</v>
      </c>
      <c r="G550" s="15">
        <v>107</v>
      </c>
      <c r="H550" s="15">
        <v>2</v>
      </c>
      <c r="I550" s="15">
        <v>16</v>
      </c>
      <c r="J550" s="15">
        <v>56</v>
      </c>
      <c r="K550" s="15">
        <v>14</v>
      </c>
      <c r="L550" s="15">
        <v>23</v>
      </c>
      <c r="M550" s="15">
        <v>9</v>
      </c>
      <c r="N550" s="15">
        <v>7</v>
      </c>
      <c r="O550" s="15">
        <v>0</v>
      </c>
      <c r="P550" s="15">
        <v>0</v>
      </c>
      <c r="Q550" s="15">
        <v>0</v>
      </c>
      <c r="R550" s="15">
        <v>3</v>
      </c>
      <c r="S550" s="51">
        <v>5.0566037735849054</v>
      </c>
      <c r="T550" s="51">
        <v>5.0566037735849054</v>
      </c>
      <c r="U550" s="51">
        <v>45</v>
      </c>
      <c r="V550" s="15">
        <v>49</v>
      </c>
      <c r="W550" s="15">
        <v>26</v>
      </c>
      <c r="X550" s="15">
        <v>6</v>
      </c>
      <c r="Y550" s="15">
        <v>6</v>
      </c>
      <c r="Z550" s="15">
        <v>6</v>
      </c>
      <c r="AA550" s="15">
        <v>5</v>
      </c>
      <c r="AB550" s="51">
        <v>23.763528138528137</v>
      </c>
      <c r="AC550" s="51">
        <v>58.088624338624335</v>
      </c>
      <c r="AD550" s="51">
        <v>100</v>
      </c>
      <c r="AE550" s="15">
        <v>23</v>
      </c>
      <c r="AF550" s="15">
        <v>3</v>
      </c>
      <c r="AG550" s="15">
        <v>9</v>
      </c>
      <c r="AH550" s="15">
        <v>6</v>
      </c>
      <c r="AI550" s="15">
        <v>0</v>
      </c>
      <c r="AJ550" s="15">
        <v>5</v>
      </c>
      <c r="AK550" s="51">
        <v>22.106481481481485</v>
      </c>
      <c r="AL550" s="51">
        <v>20.475000000000001</v>
      </c>
      <c r="AM550" s="51">
        <v>36.666666666666664</v>
      </c>
      <c r="AN550" s="51">
        <v>9.35</v>
      </c>
    </row>
    <row r="551" spans="1:40" ht="15" customHeight="1" x14ac:dyDescent="0.15">
      <c r="A551" s="3"/>
      <c r="B551" s="24"/>
      <c r="C551" s="18" t="s">
        <v>9</v>
      </c>
      <c r="D551" s="15">
        <v>281</v>
      </c>
      <c r="E551" s="15">
        <v>114</v>
      </c>
      <c r="F551" s="15">
        <v>15</v>
      </c>
      <c r="G551" s="15">
        <v>116</v>
      </c>
      <c r="H551" s="15">
        <v>14</v>
      </c>
      <c r="I551" s="15">
        <v>22</v>
      </c>
      <c r="J551" s="15">
        <v>129</v>
      </c>
      <c r="K551" s="15">
        <v>18</v>
      </c>
      <c r="L551" s="15">
        <v>50</v>
      </c>
      <c r="M551" s="15">
        <v>12</v>
      </c>
      <c r="N551" s="15">
        <v>13</v>
      </c>
      <c r="O551" s="15">
        <v>8</v>
      </c>
      <c r="P551" s="15">
        <v>1</v>
      </c>
      <c r="Q551" s="15">
        <v>1</v>
      </c>
      <c r="R551" s="15">
        <v>26</v>
      </c>
      <c r="S551" s="51">
        <v>14.766990291262136</v>
      </c>
      <c r="T551" s="51">
        <v>14.766990291262136</v>
      </c>
      <c r="U551" s="51">
        <v>341</v>
      </c>
      <c r="V551" s="15">
        <v>119</v>
      </c>
      <c r="W551" s="15">
        <v>33</v>
      </c>
      <c r="X551" s="15">
        <v>38</v>
      </c>
      <c r="Y551" s="15">
        <v>22</v>
      </c>
      <c r="Z551" s="15">
        <v>10</v>
      </c>
      <c r="AA551" s="15">
        <v>16</v>
      </c>
      <c r="AB551" s="51">
        <v>33.761471631881072</v>
      </c>
      <c r="AC551" s="51">
        <v>49.677593972625004</v>
      </c>
      <c r="AD551" s="51">
        <v>100</v>
      </c>
      <c r="AE551" s="15">
        <v>87</v>
      </c>
      <c r="AF551" s="15">
        <v>31</v>
      </c>
      <c r="AG551" s="15">
        <v>16</v>
      </c>
      <c r="AH551" s="15">
        <v>11</v>
      </c>
      <c r="AI551" s="15">
        <v>5</v>
      </c>
      <c r="AJ551" s="15">
        <v>24</v>
      </c>
      <c r="AK551" s="51">
        <v>20.132442583871153</v>
      </c>
      <c r="AL551" s="51">
        <v>15</v>
      </c>
      <c r="AM551" s="51">
        <v>150</v>
      </c>
      <c r="AN551" s="51">
        <v>1</v>
      </c>
    </row>
    <row r="552" spans="1:40" ht="15" customHeight="1" x14ac:dyDescent="0.15">
      <c r="A552" s="3"/>
      <c r="B552" s="25"/>
      <c r="C552" s="19" t="s">
        <v>24</v>
      </c>
      <c r="D552" s="15">
        <v>56</v>
      </c>
      <c r="E552" s="15">
        <v>19</v>
      </c>
      <c r="F552" s="15">
        <v>4</v>
      </c>
      <c r="G552" s="15">
        <v>26</v>
      </c>
      <c r="H552" s="15">
        <v>4</v>
      </c>
      <c r="I552" s="15">
        <v>3</v>
      </c>
      <c r="J552" s="15">
        <v>23</v>
      </c>
      <c r="K552" s="15">
        <v>3</v>
      </c>
      <c r="L552" s="15">
        <v>8</v>
      </c>
      <c r="M552" s="15">
        <v>2</v>
      </c>
      <c r="N552" s="15">
        <v>3</v>
      </c>
      <c r="O552" s="15">
        <v>0</v>
      </c>
      <c r="P552" s="15">
        <v>0</v>
      </c>
      <c r="Q552" s="15">
        <v>0</v>
      </c>
      <c r="R552" s="15">
        <v>7</v>
      </c>
      <c r="S552" s="51">
        <v>6.375</v>
      </c>
      <c r="T552" s="51">
        <v>6.375</v>
      </c>
      <c r="U552" s="51">
        <v>41</v>
      </c>
      <c r="V552" s="15">
        <v>23</v>
      </c>
      <c r="W552" s="15">
        <v>7</v>
      </c>
      <c r="X552" s="15">
        <v>5</v>
      </c>
      <c r="Y552" s="15">
        <v>4</v>
      </c>
      <c r="Z552" s="15">
        <v>4</v>
      </c>
      <c r="AA552" s="15">
        <v>3</v>
      </c>
      <c r="AB552" s="51">
        <v>38.238095238095241</v>
      </c>
      <c r="AC552" s="51">
        <v>58.827838827838832</v>
      </c>
      <c r="AD552" s="51">
        <v>100</v>
      </c>
      <c r="AE552" s="15">
        <v>16</v>
      </c>
      <c r="AF552" s="15">
        <v>3</v>
      </c>
      <c r="AG552" s="15">
        <v>6</v>
      </c>
      <c r="AH552" s="15">
        <v>1</v>
      </c>
      <c r="AI552" s="15">
        <v>1</v>
      </c>
      <c r="AJ552" s="15">
        <v>5</v>
      </c>
      <c r="AK552" s="51">
        <v>20.003030303030304</v>
      </c>
      <c r="AL552" s="51">
        <v>16</v>
      </c>
      <c r="AM552" s="51">
        <v>41.5</v>
      </c>
      <c r="AN552" s="51">
        <v>5</v>
      </c>
    </row>
    <row r="553" spans="1:40" ht="15" customHeight="1" x14ac:dyDescent="0.15">
      <c r="A553" s="3"/>
      <c r="B553" s="24" t="s">
        <v>12</v>
      </c>
      <c r="C553" s="17" t="s">
        <v>299</v>
      </c>
      <c r="D553" s="15">
        <v>389</v>
      </c>
      <c r="E553" s="15">
        <v>214</v>
      </c>
      <c r="F553" s="15">
        <v>12</v>
      </c>
      <c r="G553" s="15">
        <v>120</v>
      </c>
      <c r="H553" s="15">
        <v>36</v>
      </c>
      <c r="I553" s="15">
        <v>7</v>
      </c>
      <c r="J553" s="15">
        <v>226</v>
      </c>
      <c r="K553" s="15">
        <v>17</v>
      </c>
      <c r="L553" s="15">
        <v>31</v>
      </c>
      <c r="M553" s="15">
        <v>14</v>
      </c>
      <c r="N553" s="15">
        <v>18</v>
      </c>
      <c r="O553" s="15">
        <v>63</v>
      </c>
      <c r="P553" s="15">
        <v>63</v>
      </c>
      <c r="Q553" s="15">
        <v>0</v>
      </c>
      <c r="R553" s="15">
        <v>20</v>
      </c>
      <c r="S553" s="51">
        <v>72.432038834951456</v>
      </c>
      <c r="T553" s="51">
        <v>72.432038834951456</v>
      </c>
      <c r="U553" s="51">
        <v>199</v>
      </c>
      <c r="V553" s="15">
        <v>223</v>
      </c>
      <c r="W553" s="15">
        <v>46</v>
      </c>
      <c r="X553" s="15">
        <v>50</v>
      </c>
      <c r="Y553" s="15">
        <v>77</v>
      </c>
      <c r="Z553" s="15">
        <v>20</v>
      </c>
      <c r="AA553" s="15">
        <v>30</v>
      </c>
      <c r="AB553" s="51">
        <v>44.836721915356492</v>
      </c>
      <c r="AC553" s="51">
        <v>58.867260746012271</v>
      </c>
      <c r="AD553" s="51">
        <v>100</v>
      </c>
      <c r="AE553" s="15">
        <v>178</v>
      </c>
      <c r="AF553" s="15">
        <v>15</v>
      </c>
      <c r="AG553" s="15">
        <v>48</v>
      </c>
      <c r="AH553" s="15">
        <v>62</v>
      </c>
      <c r="AI553" s="15">
        <v>13</v>
      </c>
      <c r="AJ553" s="15">
        <v>40</v>
      </c>
      <c r="AK553" s="51">
        <v>27.78125602256037</v>
      </c>
      <c r="AL553" s="51">
        <v>30</v>
      </c>
      <c r="AM553" s="51">
        <v>166.66666666666666</v>
      </c>
      <c r="AN553" s="51">
        <v>1</v>
      </c>
    </row>
    <row r="554" spans="1:40" ht="15" customHeight="1" x14ac:dyDescent="0.15">
      <c r="A554" s="3"/>
      <c r="B554" s="24" t="s">
        <v>13</v>
      </c>
      <c r="C554" s="18" t="s">
        <v>300</v>
      </c>
      <c r="D554" s="15">
        <v>127</v>
      </c>
      <c r="E554" s="15">
        <v>116</v>
      </c>
      <c r="F554" s="15">
        <v>1</v>
      </c>
      <c r="G554" s="15">
        <v>7</v>
      </c>
      <c r="H554" s="15">
        <v>2</v>
      </c>
      <c r="I554" s="15">
        <v>1</v>
      </c>
      <c r="J554" s="15">
        <v>117</v>
      </c>
      <c r="K554" s="15">
        <v>1</v>
      </c>
      <c r="L554" s="15">
        <v>4</v>
      </c>
      <c r="M554" s="15">
        <v>1</v>
      </c>
      <c r="N554" s="15">
        <v>5</v>
      </c>
      <c r="O554" s="15">
        <v>2</v>
      </c>
      <c r="P554" s="15">
        <v>1</v>
      </c>
      <c r="Q554" s="15">
        <v>99</v>
      </c>
      <c r="R554" s="15">
        <v>4</v>
      </c>
      <c r="S554" s="51">
        <v>183.53097345132744</v>
      </c>
      <c r="T554" s="51">
        <v>183.53097345132744</v>
      </c>
      <c r="U554" s="51">
        <v>206</v>
      </c>
      <c r="V554" s="15">
        <v>114</v>
      </c>
      <c r="W554" s="15">
        <v>13</v>
      </c>
      <c r="X554" s="15">
        <v>21</v>
      </c>
      <c r="Y554" s="15">
        <v>30</v>
      </c>
      <c r="Z554" s="15">
        <v>15</v>
      </c>
      <c r="AA554" s="15">
        <v>35</v>
      </c>
      <c r="AB554" s="51">
        <v>52.421694091463273</v>
      </c>
      <c r="AC554" s="51">
        <v>62.747179291296945</v>
      </c>
      <c r="AD554" s="51">
        <v>100</v>
      </c>
      <c r="AE554" s="15">
        <v>102</v>
      </c>
      <c r="AF554" s="15">
        <v>3</v>
      </c>
      <c r="AG554" s="15">
        <v>4</v>
      </c>
      <c r="AH554" s="15">
        <v>25</v>
      </c>
      <c r="AI554" s="15">
        <v>38</v>
      </c>
      <c r="AJ554" s="15">
        <v>32</v>
      </c>
      <c r="AK554" s="51">
        <v>40.345555040197908</v>
      </c>
      <c r="AL554" s="51">
        <v>40</v>
      </c>
      <c r="AM554" s="51">
        <v>100</v>
      </c>
      <c r="AN554" s="51">
        <v>10</v>
      </c>
    </row>
    <row r="555" spans="1:40" ht="15" customHeight="1" x14ac:dyDescent="0.15">
      <c r="A555" s="3"/>
      <c r="B555" s="24" t="s">
        <v>14</v>
      </c>
      <c r="C555" s="18" t="s">
        <v>301</v>
      </c>
      <c r="D555" s="15">
        <v>59</v>
      </c>
      <c r="E555" s="15">
        <v>10</v>
      </c>
      <c r="F555" s="15">
        <v>7</v>
      </c>
      <c r="G555" s="15">
        <v>39</v>
      </c>
      <c r="H555" s="15">
        <v>1</v>
      </c>
      <c r="I555" s="15">
        <v>2</v>
      </c>
      <c r="J555" s="15">
        <v>17</v>
      </c>
      <c r="K555" s="15">
        <v>4</v>
      </c>
      <c r="L555" s="15">
        <v>5</v>
      </c>
      <c r="M555" s="15">
        <v>3</v>
      </c>
      <c r="N555" s="15">
        <v>3</v>
      </c>
      <c r="O555" s="15">
        <v>2</v>
      </c>
      <c r="P555" s="15">
        <v>0</v>
      </c>
      <c r="Q555" s="15">
        <v>0</v>
      </c>
      <c r="R555" s="15">
        <v>0</v>
      </c>
      <c r="S555" s="51">
        <v>11.941176470588236</v>
      </c>
      <c r="T555" s="51">
        <v>11.941176470588236</v>
      </c>
      <c r="U555" s="51">
        <v>69</v>
      </c>
      <c r="V555" s="15">
        <v>16</v>
      </c>
      <c r="W555" s="15">
        <v>6</v>
      </c>
      <c r="X555" s="15">
        <v>4</v>
      </c>
      <c r="Y555" s="15">
        <v>5</v>
      </c>
      <c r="Z555" s="15">
        <v>0</v>
      </c>
      <c r="AA555" s="15">
        <v>1</v>
      </c>
      <c r="AB555" s="51">
        <v>29.861111111111107</v>
      </c>
      <c r="AC555" s="51">
        <v>49.768518518518512</v>
      </c>
      <c r="AD555" s="51">
        <v>83.333333333333343</v>
      </c>
      <c r="AE555" s="15">
        <v>11</v>
      </c>
      <c r="AF555" s="15">
        <v>0</v>
      </c>
      <c r="AG555" s="15">
        <v>4</v>
      </c>
      <c r="AH555" s="15">
        <v>4</v>
      </c>
      <c r="AI555" s="15">
        <v>1</v>
      </c>
      <c r="AJ555" s="15">
        <v>2</v>
      </c>
      <c r="AK555" s="51">
        <v>34.588888888888889</v>
      </c>
      <c r="AL555" s="51">
        <v>30</v>
      </c>
      <c r="AM555" s="51">
        <v>95.7</v>
      </c>
      <c r="AN555" s="51">
        <v>15</v>
      </c>
    </row>
    <row r="556" spans="1:40" ht="15" customHeight="1" x14ac:dyDescent="0.15">
      <c r="A556" s="3"/>
      <c r="B556" s="24"/>
      <c r="C556" s="18" t="s">
        <v>302</v>
      </c>
      <c r="D556" s="15">
        <v>29</v>
      </c>
      <c r="E556" s="15">
        <v>9</v>
      </c>
      <c r="F556" s="15">
        <v>4</v>
      </c>
      <c r="G556" s="15">
        <v>11</v>
      </c>
      <c r="H556" s="15">
        <v>0</v>
      </c>
      <c r="I556" s="15">
        <v>5</v>
      </c>
      <c r="J556" s="15">
        <v>13</v>
      </c>
      <c r="K556" s="15">
        <v>2</v>
      </c>
      <c r="L556" s="15">
        <v>4</v>
      </c>
      <c r="M556" s="15">
        <v>3</v>
      </c>
      <c r="N556" s="15">
        <v>2</v>
      </c>
      <c r="O556" s="15">
        <v>0</v>
      </c>
      <c r="P556" s="15">
        <v>0</v>
      </c>
      <c r="Q556" s="15">
        <v>0</v>
      </c>
      <c r="R556" s="15">
        <v>2</v>
      </c>
      <c r="S556" s="51">
        <v>7.7272727272727275</v>
      </c>
      <c r="T556" s="51">
        <v>7.7272727272727275</v>
      </c>
      <c r="U556" s="51">
        <v>45</v>
      </c>
      <c r="V556" s="15">
        <v>13</v>
      </c>
      <c r="W556" s="15">
        <v>5</v>
      </c>
      <c r="X556" s="15">
        <v>1</v>
      </c>
      <c r="Y556" s="15">
        <v>1</v>
      </c>
      <c r="Z556" s="15">
        <v>4</v>
      </c>
      <c r="AA556" s="15">
        <v>2</v>
      </c>
      <c r="AB556" s="51">
        <v>43.18181818181818</v>
      </c>
      <c r="AC556" s="51">
        <v>79.166666666666671</v>
      </c>
      <c r="AD556" s="51">
        <v>100</v>
      </c>
      <c r="AE556" s="15">
        <v>7</v>
      </c>
      <c r="AF556" s="15">
        <v>0</v>
      </c>
      <c r="AG556" s="15">
        <v>2</v>
      </c>
      <c r="AH556" s="15">
        <v>4</v>
      </c>
      <c r="AI556" s="15">
        <v>0</v>
      </c>
      <c r="AJ556" s="15">
        <v>1</v>
      </c>
      <c r="AK556" s="51">
        <v>27.644444444444446</v>
      </c>
      <c r="AL556" s="51">
        <v>30</v>
      </c>
      <c r="AM556" s="51">
        <v>36.666666666666664</v>
      </c>
      <c r="AN556" s="51">
        <v>18</v>
      </c>
    </row>
    <row r="557" spans="1:40" ht="15" customHeight="1" x14ac:dyDescent="0.15">
      <c r="A557" s="3"/>
      <c r="B557" s="24"/>
      <c r="C557" s="18" t="s">
        <v>9</v>
      </c>
      <c r="D557" s="15">
        <v>55</v>
      </c>
      <c r="E557" s="15">
        <v>30</v>
      </c>
      <c r="F557" s="15">
        <v>2</v>
      </c>
      <c r="G557" s="15">
        <v>15</v>
      </c>
      <c r="H557" s="15">
        <v>3</v>
      </c>
      <c r="I557" s="15">
        <v>5</v>
      </c>
      <c r="J557" s="15">
        <v>32</v>
      </c>
      <c r="K557" s="15">
        <v>3</v>
      </c>
      <c r="L557" s="15">
        <v>10</v>
      </c>
      <c r="M557" s="15">
        <v>2</v>
      </c>
      <c r="N557" s="15">
        <v>6</v>
      </c>
      <c r="O557" s="15">
        <v>5</v>
      </c>
      <c r="P557" s="15">
        <v>1</v>
      </c>
      <c r="Q557" s="15">
        <v>0</v>
      </c>
      <c r="R557" s="15">
        <v>5</v>
      </c>
      <c r="S557" s="51">
        <v>25.555555555555557</v>
      </c>
      <c r="T557" s="51">
        <v>25.555555555555557</v>
      </c>
      <c r="U557" s="51">
        <v>173</v>
      </c>
      <c r="V557" s="15">
        <v>31</v>
      </c>
      <c r="W557" s="15">
        <v>8</v>
      </c>
      <c r="X557" s="15">
        <v>11</v>
      </c>
      <c r="Y557" s="15">
        <v>7</v>
      </c>
      <c r="Z557" s="15">
        <v>1</v>
      </c>
      <c r="AA557" s="15">
        <v>4</v>
      </c>
      <c r="AB557" s="51">
        <v>32.542914233735488</v>
      </c>
      <c r="AC557" s="51">
        <v>46.2451939110978</v>
      </c>
      <c r="AD557" s="51">
        <v>100</v>
      </c>
      <c r="AE557" s="15">
        <v>23</v>
      </c>
      <c r="AF557" s="15">
        <v>2</v>
      </c>
      <c r="AG557" s="15">
        <v>6</v>
      </c>
      <c r="AH557" s="15">
        <v>6</v>
      </c>
      <c r="AI557" s="15">
        <v>4</v>
      </c>
      <c r="AJ557" s="15">
        <v>5</v>
      </c>
      <c r="AK557" s="51">
        <v>35.45366809116809</v>
      </c>
      <c r="AL557" s="51">
        <v>30</v>
      </c>
      <c r="AM557" s="51">
        <v>150</v>
      </c>
      <c r="AN557" s="51">
        <v>10</v>
      </c>
    </row>
    <row r="558" spans="1:40" ht="15" customHeight="1" x14ac:dyDescent="0.15">
      <c r="A558" s="3"/>
      <c r="B558" s="25"/>
      <c r="C558" s="19" t="s">
        <v>24</v>
      </c>
      <c r="D558" s="15">
        <v>8</v>
      </c>
      <c r="E558" s="15">
        <v>4</v>
      </c>
      <c r="F558" s="15">
        <v>2</v>
      </c>
      <c r="G558" s="15">
        <v>1</v>
      </c>
      <c r="H558" s="15">
        <v>1</v>
      </c>
      <c r="I558" s="15">
        <v>0</v>
      </c>
      <c r="J558" s="15">
        <v>6</v>
      </c>
      <c r="K558" s="15">
        <v>0</v>
      </c>
      <c r="L558" s="15">
        <v>1</v>
      </c>
      <c r="M558" s="15">
        <v>1</v>
      </c>
      <c r="N558" s="15">
        <v>3</v>
      </c>
      <c r="O558" s="15">
        <v>0</v>
      </c>
      <c r="P558" s="15">
        <v>0</v>
      </c>
      <c r="Q558" s="15">
        <v>0</v>
      </c>
      <c r="R558" s="15">
        <v>1</v>
      </c>
      <c r="S558" s="51">
        <v>14.8</v>
      </c>
      <c r="T558" s="51">
        <v>14.8</v>
      </c>
      <c r="U558" s="51">
        <v>41</v>
      </c>
      <c r="V558" s="15">
        <v>6</v>
      </c>
      <c r="W558" s="15">
        <v>1</v>
      </c>
      <c r="X558" s="15">
        <v>1</v>
      </c>
      <c r="Y558" s="15">
        <v>3</v>
      </c>
      <c r="Z558" s="15">
        <v>0</v>
      </c>
      <c r="AA558" s="15">
        <v>1</v>
      </c>
      <c r="AB558" s="51">
        <v>40.285714285714292</v>
      </c>
      <c r="AC558" s="51">
        <v>50.357142857142861</v>
      </c>
      <c r="AD558" s="51">
        <v>71.428571428571431</v>
      </c>
      <c r="AE558" s="15">
        <v>5</v>
      </c>
      <c r="AF558" s="15">
        <v>0</v>
      </c>
      <c r="AG558" s="15">
        <v>3</v>
      </c>
      <c r="AH558" s="15">
        <v>0</v>
      </c>
      <c r="AI558" s="15">
        <v>1</v>
      </c>
      <c r="AJ558" s="15">
        <v>1</v>
      </c>
      <c r="AK558" s="51">
        <v>26.175000000000001</v>
      </c>
      <c r="AL558" s="51">
        <v>24</v>
      </c>
      <c r="AM558" s="51">
        <v>41.5</v>
      </c>
      <c r="AN558" s="51">
        <v>15.2</v>
      </c>
    </row>
    <row r="559" spans="1:40" ht="15" customHeight="1" x14ac:dyDescent="0.15">
      <c r="A559" s="3"/>
      <c r="B559" s="24" t="s">
        <v>15</v>
      </c>
      <c r="C559" s="17" t="s">
        <v>299</v>
      </c>
      <c r="D559" s="15">
        <v>856</v>
      </c>
      <c r="E559" s="15">
        <v>259</v>
      </c>
      <c r="F559" s="15">
        <v>24</v>
      </c>
      <c r="G559" s="15">
        <v>464</v>
      </c>
      <c r="H559" s="15">
        <v>52</v>
      </c>
      <c r="I559" s="15">
        <v>57</v>
      </c>
      <c r="J559" s="15">
        <v>283</v>
      </c>
      <c r="K559" s="15">
        <v>86</v>
      </c>
      <c r="L559" s="15">
        <v>101</v>
      </c>
      <c r="M559" s="15">
        <v>28</v>
      </c>
      <c r="N559" s="15">
        <v>19</v>
      </c>
      <c r="O559" s="15">
        <v>4</v>
      </c>
      <c r="P559" s="15">
        <v>23</v>
      </c>
      <c r="Q559" s="15">
        <v>0</v>
      </c>
      <c r="R559" s="15">
        <v>22</v>
      </c>
      <c r="S559" s="51">
        <v>19.233716475095786</v>
      </c>
      <c r="T559" s="51">
        <v>19.233716475095786</v>
      </c>
      <c r="U559" s="51">
        <v>199</v>
      </c>
      <c r="V559" s="15">
        <v>251</v>
      </c>
      <c r="W559" s="15">
        <v>94</v>
      </c>
      <c r="X559" s="15">
        <v>56</v>
      </c>
      <c r="Y559" s="15">
        <v>49</v>
      </c>
      <c r="Z559" s="15">
        <v>23</v>
      </c>
      <c r="AA559" s="15">
        <v>29</v>
      </c>
      <c r="AB559" s="51">
        <v>31.51258471559763</v>
      </c>
      <c r="AC559" s="51">
        <v>54.654639116114637</v>
      </c>
      <c r="AD559" s="51">
        <v>100</v>
      </c>
      <c r="AE559" s="15">
        <v>159</v>
      </c>
      <c r="AF559" s="15">
        <v>41</v>
      </c>
      <c r="AG559" s="15">
        <v>54</v>
      </c>
      <c r="AH559" s="15">
        <v>20</v>
      </c>
      <c r="AI559" s="15">
        <v>3</v>
      </c>
      <c r="AJ559" s="15">
        <v>41</v>
      </c>
      <c r="AK559" s="51">
        <v>19.156770672829992</v>
      </c>
      <c r="AL559" s="51">
        <v>20</v>
      </c>
      <c r="AM559" s="51">
        <v>70</v>
      </c>
      <c r="AN559" s="51">
        <v>2.7</v>
      </c>
    </row>
    <row r="560" spans="1:40" ht="15" customHeight="1" x14ac:dyDescent="0.15">
      <c r="A560" s="3"/>
      <c r="B560" s="24" t="s">
        <v>16</v>
      </c>
      <c r="C560" s="18" t="s">
        <v>300</v>
      </c>
      <c r="D560" s="15">
        <v>97</v>
      </c>
      <c r="E560" s="15">
        <v>47</v>
      </c>
      <c r="F560" s="15">
        <v>4</v>
      </c>
      <c r="G560" s="15">
        <v>39</v>
      </c>
      <c r="H560" s="15">
        <v>3</v>
      </c>
      <c r="I560" s="15">
        <v>4</v>
      </c>
      <c r="J560" s="15">
        <v>51</v>
      </c>
      <c r="K560" s="15">
        <v>2</v>
      </c>
      <c r="L560" s="15">
        <v>7</v>
      </c>
      <c r="M560" s="15">
        <v>9</v>
      </c>
      <c r="N560" s="15">
        <v>7</v>
      </c>
      <c r="O560" s="15">
        <v>1</v>
      </c>
      <c r="P560" s="15">
        <v>1</v>
      </c>
      <c r="Q560" s="15">
        <v>21</v>
      </c>
      <c r="R560" s="15">
        <v>3</v>
      </c>
      <c r="S560" s="51">
        <v>97.770833333333329</v>
      </c>
      <c r="T560" s="51">
        <v>97.770833333333329</v>
      </c>
      <c r="U560" s="51">
        <v>206</v>
      </c>
      <c r="V560" s="15">
        <v>47</v>
      </c>
      <c r="W560" s="15">
        <v>9</v>
      </c>
      <c r="X560" s="15">
        <v>8</v>
      </c>
      <c r="Y560" s="15">
        <v>9</v>
      </c>
      <c r="Z560" s="15">
        <v>7</v>
      </c>
      <c r="AA560" s="15">
        <v>14</v>
      </c>
      <c r="AB560" s="51">
        <v>43.471620971620979</v>
      </c>
      <c r="AC560" s="51">
        <v>59.773478835978842</v>
      </c>
      <c r="AD560" s="51">
        <v>100</v>
      </c>
      <c r="AE560" s="15">
        <v>41</v>
      </c>
      <c r="AF560" s="15">
        <v>5</v>
      </c>
      <c r="AG560" s="15">
        <v>6</v>
      </c>
      <c r="AH560" s="15">
        <v>8</v>
      </c>
      <c r="AI560" s="15">
        <v>6</v>
      </c>
      <c r="AJ560" s="15">
        <v>16</v>
      </c>
      <c r="AK560" s="51">
        <v>29.501298701298705</v>
      </c>
      <c r="AL560" s="51">
        <v>30</v>
      </c>
      <c r="AM560" s="51">
        <v>100</v>
      </c>
      <c r="AN560" s="51">
        <v>5</v>
      </c>
    </row>
    <row r="561" spans="1:40" ht="15" customHeight="1" x14ac:dyDescent="0.15">
      <c r="A561" s="3"/>
      <c r="B561" s="24" t="s">
        <v>17</v>
      </c>
      <c r="C561" s="18" t="s">
        <v>301</v>
      </c>
      <c r="D561" s="15">
        <v>144</v>
      </c>
      <c r="E561" s="15">
        <v>20</v>
      </c>
      <c r="F561" s="15">
        <v>14</v>
      </c>
      <c r="G561" s="15">
        <v>94</v>
      </c>
      <c r="H561" s="15">
        <v>8</v>
      </c>
      <c r="I561" s="15">
        <v>8</v>
      </c>
      <c r="J561" s="15">
        <v>34</v>
      </c>
      <c r="K561" s="15">
        <v>10</v>
      </c>
      <c r="L561" s="15">
        <v>10</v>
      </c>
      <c r="M561" s="15">
        <v>5</v>
      </c>
      <c r="N561" s="15">
        <v>5</v>
      </c>
      <c r="O561" s="15">
        <v>0</v>
      </c>
      <c r="P561" s="15">
        <v>0</v>
      </c>
      <c r="Q561" s="15">
        <v>0</v>
      </c>
      <c r="R561" s="15">
        <v>4</v>
      </c>
      <c r="S561" s="51">
        <v>4.6333333333333337</v>
      </c>
      <c r="T561" s="51">
        <v>4.6333333333333337</v>
      </c>
      <c r="U561" s="51">
        <v>21</v>
      </c>
      <c r="V561" s="15">
        <v>30</v>
      </c>
      <c r="W561" s="15">
        <v>13</v>
      </c>
      <c r="X561" s="15">
        <v>9</v>
      </c>
      <c r="Y561" s="15">
        <v>2</v>
      </c>
      <c r="Z561" s="15">
        <v>3</v>
      </c>
      <c r="AA561" s="15">
        <v>3</v>
      </c>
      <c r="AB561" s="51">
        <v>24.269547325102881</v>
      </c>
      <c r="AC561" s="51">
        <v>46.805555555555557</v>
      </c>
      <c r="AD561" s="51">
        <v>100</v>
      </c>
      <c r="AE561" s="15">
        <v>18</v>
      </c>
      <c r="AF561" s="15">
        <v>4</v>
      </c>
      <c r="AG561" s="15">
        <v>8</v>
      </c>
      <c r="AH561" s="15">
        <v>1</v>
      </c>
      <c r="AI561" s="15">
        <v>0</v>
      </c>
      <c r="AJ561" s="15">
        <v>5</v>
      </c>
      <c r="AK561" s="51">
        <v>17.066725274725275</v>
      </c>
      <c r="AL561" s="51">
        <v>16</v>
      </c>
      <c r="AM561" s="51">
        <v>30</v>
      </c>
      <c r="AN561" s="51">
        <v>11</v>
      </c>
    </row>
    <row r="562" spans="1:40" ht="15" customHeight="1" x14ac:dyDescent="0.15">
      <c r="A562" s="3"/>
      <c r="B562" s="24"/>
      <c r="C562" s="18" t="s">
        <v>302</v>
      </c>
      <c r="D562" s="15">
        <v>83</v>
      </c>
      <c r="E562" s="15">
        <v>18</v>
      </c>
      <c r="F562" s="15">
        <v>3</v>
      </c>
      <c r="G562" s="15">
        <v>55</v>
      </c>
      <c r="H562" s="15">
        <v>2</v>
      </c>
      <c r="I562" s="15">
        <v>5</v>
      </c>
      <c r="J562" s="15">
        <v>21</v>
      </c>
      <c r="K562" s="15">
        <v>4</v>
      </c>
      <c r="L562" s="15">
        <v>9</v>
      </c>
      <c r="M562" s="15">
        <v>5</v>
      </c>
      <c r="N562" s="15">
        <v>2</v>
      </c>
      <c r="O562" s="15">
        <v>0</v>
      </c>
      <c r="P562" s="15">
        <v>0</v>
      </c>
      <c r="Q562" s="15">
        <v>0</v>
      </c>
      <c r="R562" s="15">
        <v>1</v>
      </c>
      <c r="S562" s="51">
        <v>5.0999999999999996</v>
      </c>
      <c r="T562" s="51">
        <v>5.0999999999999996</v>
      </c>
      <c r="U562" s="51">
        <v>23</v>
      </c>
      <c r="V562" s="15">
        <v>18</v>
      </c>
      <c r="W562" s="15">
        <v>11</v>
      </c>
      <c r="X562" s="15">
        <v>2</v>
      </c>
      <c r="Y562" s="15">
        <v>1</v>
      </c>
      <c r="Z562" s="15">
        <v>1</v>
      </c>
      <c r="AA562" s="15">
        <v>3</v>
      </c>
      <c r="AB562" s="51">
        <v>13.31746031746032</v>
      </c>
      <c r="AC562" s="51">
        <v>49.940476190476197</v>
      </c>
      <c r="AD562" s="51">
        <v>100</v>
      </c>
      <c r="AE562" s="15">
        <v>8</v>
      </c>
      <c r="AF562" s="15">
        <v>2</v>
      </c>
      <c r="AG562" s="15">
        <v>1</v>
      </c>
      <c r="AH562" s="15">
        <v>1</v>
      </c>
      <c r="AI562" s="15">
        <v>0</v>
      </c>
      <c r="AJ562" s="15">
        <v>4</v>
      </c>
      <c r="AK562" s="51">
        <v>18.862499999999997</v>
      </c>
      <c r="AL562" s="51">
        <v>16.549999999999997</v>
      </c>
      <c r="AM562" s="51">
        <v>33</v>
      </c>
      <c r="AN562" s="51">
        <v>9.35</v>
      </c>
    </row>
    <row r="563" spans="1:40" ht="15" customHeight="1" x14ac:dyDescent="0.15">
      <c r="A563" s="3"/>
      <c r="B563" s="24"/>
      <c r="C563" s="18" t="s">
        <v>9</v>
      </c>
      <c r="D563" s="15">
        <v>103</v>
      </c>
      <c r="E563" s="15">
        <v>32</v>
      </c>
      <c r="F563" s="15">
        <v>7</v>
      </c>
      <c r="G563" s="15">
        <v>51</v>
      </c>
      <c r="H563" s="15">
        <v>4</v>
      </c>
      <c r="I563" s="15">
        <v>9</v>
      </c>
      <c r="J563" s="15">
        <v>39</v>
      </c>
      <c r="K563" s="15">
        <v>9</v>
      </c>
      <c r="L563" s="15">
        <v>20</v>
      </c>
      <c r="M563" s="15">
        <v>4</v>
      </c>
      <c r="N563" s="15">
        <v>3</v>
      </c>
      <c r="O563" s="15">
        <v>0</v>
      </c>
      <c r="P563" s="15">
        <v>0</v>
      </c>
      <c r="Q563" s="15">
        <v>0</v>
      </c>
      <c r="R563" s="15">
        <v>3</v>
      </c>
      <c r="S563" s="51">
        <v>3.5555555555555554</v>
      </c>
      <c r="T563" s="51">
        <v>3.5555555555555554</v>
      </c>
      <c r="U563" s="51">
        <v>16</v>
      </c>
      <c r="V563" s="15">
        <v>34</v>
      </c>
      <c r="W563" s="15">
        <v>17</v>
      </c>
      <c r="X563" s="15">
        <v>5</v>
      </c>
      <c r="Y563" s="15">
        <v>4</v>
      </c>
      <c r="Z563" s="15">
        <v>6</v>
      </c>
      <c r="AA563" s="15">
        <v>2</v>
      </c>
      <c r="AB563" s="51">
        <v>31.861003579753579</v>
      </c>
      <c r="AC563" s="51">
        <v>67.970140970140974</v>
      </c>
      <c r="AD563" s="51">
        <v>100</v>
      </c>
      <c r="AE563" s="15">
        <v>17</v>
      </c>
      <c r="AF563" s="15">
        <v>4</v>
      </c>
      <c r="AG563" s="15">
        <v>6</v>
      </c>
      <c r="AH563" s="15">
        <v>3</v>
      </c>
      <c r="AI563" s="15">
        <v>0</v>
      </c>
      <c r="AJ563" s="15">
        <v>4</v>
      </c>
      <c r="AK563" s="51">
        <v>17.892307692307693</v>
      </c>
      <c r="AL563" s="51">
        <v>15</v>
      </c>
      <c r="AM563" s="51">
        <v>30</v>
      </c>
      <c r="AN563" s="51">
        <v>3</v>
      </c>
    </row>
    <row r="564" spans="1:40" ht="15" customHeight="1" x14ac:dyDescent="0.15">
      <c r="A564" s="3"/>
      <c r="B564" s="4"/>
      <c r="C564" s="19" t="s">
        <v>24</v>
      </c>
      <c r="D564" s="15">
        <v>33</v>
      </c>
      <c r="E564" s="15">
        <v>10</v>
      </c>
      <c r="F564" s="15">
        <v>2</v>
      </c>
      <c r="G564" s="15">
        <v>17</v>
      </c>
      <c r="H564" s="15">
        <v>1</v>
      </c>
      <c r="I564" s="15">
        <v>3</v>
      </c>
      <c r="J564" s="15">
        <v>12</v>
      </c>
      <c r="K564" s="15">
        <v>2</v>
      </c>
      <c r="L564" s="15">
        <v>6</v>
      </c>
      <c r="M564" s="15">
        <v>1</v>
      </c>
      <c r="N564" s="15">
        <v>0</v>
      </c>
      <c r="O564" s="15">
        <v>0</v>
      </c>
      <c r="P564" s="15">
        <v>0</v>
      </c>
      <c r="Q564" s="15">
        <v>0</v>
      </c>
      <c r="R564" s="15">
        <v>3</v>
      </c>
      <c r="S564" s="51">
        <v>2.7777777777777777</v>
      </c>
      <c r="T564" s="51">
        <v>2.7777777777777777</v>
      </c>
      <c r="U564" s="51">
        <v>5</v>
      </c>
      <c r="V564" s="15">
        <v>12</v>
      </c>
      <c r="W564" s="15">
        <v>4</v>
      </c>
      <c r="X564" s="15">
        <v>2</v>
      </c>
      <c r="Y564" s="15">
        <v>1</v>
      </c>
      <c r="Z564" s="15">
        <v>3</v>
      </c>
      <c r="AA564" s="15">
        <v>2</v>
      </c>
      <c r="AB564" s="51">
        <v>40.333333333333329</v>
      </c>
      <c r="AC564" s="51">
        <v>67.222222222222214</v>
      </c>
      <c r="AD564" s="51">
        <v>100</v>
      </c>
      <c r="AE564" s="15">
        <v>8</v>
      </c>
      <c r="AF564" s="15">
        <v>3</v>
      </c>
      <c r="AG564" s="15">
        <v>3</v>
      </c>
      <c r="AH564" s="15">
        <v>0</v>
      </c>
      <c r="AI564" s="15">
        <v>0</v>
      </c>
      <c r="AJ564" s="15">
        <v>2</v>
      </c>
      <c r="AK564" s="51">
        <v>13.666666666666666</v>
      </c>
      <c r="AL564" s="51">
        <v>13.5</v>
      </c>
      <c r="AM564" s="51">
        <v>25</v>
      </c>
      <c r="AN564" s="51">
        <v>5</v>
      </c>
    </row>
    <row r="565" spans="1:40" ht="15" customHeight="1" x14ac:dyDescent="0.15">
      <c r="A565" s="3"/>
      <c r="B565" s="230" t="s">
        <v>18</v>
      </c>
      <c r="C565" s="18" t="s">
        <v>299</v>
      </c>
      <c r="D565" s="15">
        <v>569</v>
      </c>
      <c r="E565" s="15">
        <v>196</v>
      </c>
      <c r="F565" s="15">
        <v>25</v>
      </c>
      <c r="G565" s="15">
        <v>271</v>
      </c>
      <c r="H565" s="15">
        <v>42</v>
      </c>
      <c r="I565" s="15">
        <v>35</v>
      </c>
      <c r="J565" s="15">
        <v>221</v>
      </c>
      <c r="K565" s="15">
        <v>58</v>
      </c>
      <c r="L565" s="15">
        <v>74</v>
      </c>
      <c r="M565" s="15">
        <v>22</v>
      </c>
      <c r="N565" s="15">
        <v>19</v>
      </c>
      <c r="O565" s="15">
        <v>11</v>
      </c>
      <c r="P565" s="15">
        <v>10</v>
      </c>
      <c r="Q565" s="15">
        <v>0</v>
      </c>
      <c r="R565" s="15">
        <v>27</v>
      </c>
      <c r="S565" s="51">
        <v>16.896907216494846</v>
      </c>
      <c r="T565" s="51">
        <v>16.896907216494846</v>
      </c>
      <c r="U565" s="51">
        <v>199</v>
      </c>
      <c r="V565" s="15">
        <v>200</v>
      </c>
      <c r="W565" s="15">
        <v>79</v>
      </c>
      <c r="X565" s="15">
        <v>44</v>
      </c>
      <c r="Y565" s="15">
        <v>31</v>
      </c>
      <c r="Z565" s="15">
        <v>21</v>
      </c>
      <c r="AA565" s="15">
        <v>25</v>
      </c>
      <c r="AB565" s="51">
        <v>30.886219336219337</v>
      </c>
      <c r="AC565" s="51">
        <v>56.303003998316505</v>
      </c>
      <c r="AD565" s="51">
        <v>100</v>
      </c>
      <c r="AE565" s="15">
        <v>123</v>
      </c>
      <c r="AF565" s="15">
        <v>32</v>
      </c>
      <c r="AG565" s="15">
        <v>39</v>
      </c>
      <c r="AH565" s="15">
        <v>13</v>
      </c>
      <c r="AI565" s="15">
        <v>4</v>
      </c>
      <c r="AJ565" s="15">
        <v>35</v>
      </c>
      <c r="AK565" s="51">
        <v>18.480916305916306</v>
      </c>
      <c r="AL565" s="51">
        <v>16</v>
      </c>
      <c r="AM565" s="51">
        <v>50</v>
      </c>
      <c r="AN565" s="51">
        <v>5</v>
      </c>
    </row>
    <row r="566" spans="1:40" ht="15" customHeight="1" x14ac:dyDescent="0.15">
      <c r="A566" s="3"/>
      <c r="B566" s="231"/>
      <c r="C566" s="18" t="s">
        <v>300</v>
      </c>
      <c r="D566" s="15">
        <v>83</v>
      </c>
      <c r="E566" s="15">
        <v>37</v>
      </c>
      <c r="F566" s="15">
        <v>4</v>
      </c>
      <c r="G566" s="15">
        <v>30</v>
      </c>
      <c r="H566" s="15">
        <v>4</v>
      </c>
      <c r="I566" s="15">
        <v>8</v>
      </c>
      <c r="J566" s="15">
        <v>41</v>
      </c>
      <c r="K566" s="15">
        <v>8</v>
      </c>
      <c r="L566" s="15">
        <v>11</v>
      </c>
      <c r="M566" s="15">
        <v>6</v>
      </c>
      <c r="N566" s="15">
        <v>10</v>
      </c>
      <c r="O566" s="15">
        <v>2</v>
      </c>
      <c r="P566" s="15">
        <v>0</v>
      </c>
      <c r="Q566" s="15">
        <v>1</v>
      </c>
      <c r="R566" s="15">
        <v>3</v>
      </c>
      <c r="S566" s="51">
        <v>14.526315789473685</v>
      </c>
      <c r="T566" s="51">
        <v>14.526315789473685</v>
      </c>
      <c r="U566" s="51">
        <v>206</v>
      </c>
      <c r="V566" s="15">
        <v>36</v>
      </c>
      <c r="W566" s="15">
        <v>13</v>
      </c>
      <c r="X566" s="15">
        <v>9</v>
      </c>
      <c r="Y566" s="15">
        <v>4</v>
      </c>
      <c r="Z566" s="15">
        <v>8</v>
      </c>
      <c r="AA566" s="15">
        <v>2</v>
      </c>
      <c r="AB566" s="51">
        <v>36.593455564043808</v>
      </c>
      <c r="AC566" s="51">
        <v>59.24654710368997</v>
      </c>
      <c r="AD566" s="51">
        <v>100</v>
      </c>
      <c r="AE566" s="15">
        <v>24</v>
      </c>
      <c r="AF566" s="15">
        <v>3</v>
      </c>
      <c r="AG566" s="15">
        <v>11</v>
      </c>
      <c r="AH566" s="15">
        <v>3</v>
      </c>
      <c r="AI566" s="15">
        <v>2</v>
      </c>
      <c r="AJ566" s="15">
        <v>5</v>
      </c>
      <c r="AK566" s="51">
        <v>22.92982456140351</v>
      </c>
      <c r="AL566" s="51">
        <v>20</v>
      </c>
      <c r="AM566" s="51">
        <v>50</v>
      </c>
      <c r="AN566" s="51">
        <v>10</v>
      </c>
    </row>
    <row r="567" spans="1:40" ht="15" customHeight="1" x14ac:dyDescent="0.15">
      <c r="A567" s="3"/>
      <c r="B567" s="231"/>
      <c r="C567" s="18" t="s">
        <v>301</v>
      </c>
      <c r="D567" s="15">
        <v>202</v>
      </c>
      <c r="E567" s="15">
        <v>43</v>
      </c>
      <c r="F567" s="15">
        <v>14</v>
      </c>
      <c r="G567" s="15">
        <v>130</v>
      </c>
      <c r="H567" s="15">
        <v>6</v>
      </c>
      <c r="I567" s="15">
        <v>9</v>
      </c>
      <c r="J567" s="15">
        <v>57</v>
      </c>
      <c r="K567" s="15">
        <v>18</v>
      </c>
      <c r="L567" s="15">
        <v>25</v>
      </c>
      <c r="M567" s="15">
        <v>9</v>
      </c>
      <c r="N567" s="15">
        <v>3</v>
      </c>
      <c r="O567" s="15">
        <v>0</v>
      </c>
      <c r="P567" s="15">
        <v>0</v>
      </c>
      <c r="Q567" s="15">
        <v>0</v>
      </c>
      <c r="R567" s="15">
        <v>2</v>
      </c>
      <c r="S567" s="51">
        <v>3.1272727272727274</v>
      </c>
      <c r="T567" s="51">
        <v>3.1272727272727274</v>
      </c>
      <c r="U567" s="51">
        <v>14</v>
      </c>
      <c r="V567" s="15">
        <v>50</v>
      </c>
      <c r="W567" s="15">
        <v>24</v>
      </c>
      <c r="X567" s="15">
        <v>10</v>
      </c>
      <c r="Y567" s="15">
        <v>4</v>
      </c>
      <c r="Z567" s="15">
        <v>5</v>
      </c>
      <c r="AA567" s="15">
        <v>7</v>
      </c>
      <c r="AB567" s="51">
        <v>23.148479427549194</v>
      </c>
      <c r="AC567" s="51">
        <v>52.388663967611336</v>
      </c>
      <c r="AD567" s="51">
        <v>100</v>
      </c>
      <c r="AE567" s="15">
        <v>28</v>
      </c>
      <c r="AF567" s="15">
        <v>4</v>
      </c>
      <c r="AG567" s="15">
        <v>10</v>
      </c>
      <c r="AH567" s="15">
        <v>3</v>
      </c>
      <c r="AI567" s="15">
        <v>0</v>
      </c>
      <c r="AJ567" s="15">
        <v>11</v>
      </c>
      <c r="AK567" s="51">
        <v>19.117647058823529</v>
      </c>
      <c r="AL567" s="51">
        <v>18</v>
      </c>
      <c r="AM567" s="51">
        <v>30</v>
      </c>
      <c r="AN567" s="51">
        <v>5</v>
      </c>
    </row>
    <row r="568" spans="1:40" ht="15" customHeight="1" x14ac:dyDescent="0.15">
      <c r="A568" s="3"/>
      <c r="B568" s="231"/>
      <c r="C568" s="18" t="s">
        <v>302</v>
      </c>
      <c r="D568" s="15">
        <v>65</v>
      </c>
      <c r="E568" s="15">
        <v>15</v>
      </c>
      <c r="F568" s="15">
        <v>6</v>
      </c>
      <c r="G568" s="15">
        <v>40</v>
      </c>
      <c r="H568" s="15">
        <v>0</v>
      </c>
      <c r="I568" s="15">
        <v>4</v>
      </c>
      <c r="J568" s="15">
        <v>21</v>
      </c>
      <c r="K568" s="15">
        <v>8</v>
      </c>
      <c r="L568" s="15">
        <v>10</v>
      </c>
      <c r="M568" s="15">
        <v>1</v>
      </c>
      <c r="N568" s="15">
        <v>2</v>
      </c>
      <c r="O568" s="15">
        <v>0</v>
      </c>
      <c r="P568" s="15">
        <v>0</v>
      </c>
      <c r="Q568" s="15">
        <v>0</v>
      </c>
      <c r="R568" s="15">
        <v>0</v>
      </c>
      <c r="S568" s="51">
        <v>3.2380952380952381</v>
      </c>
      <c r="T568" s="51">
        <v>3.2380952380952381</v>
      </c>
      <c r="U568" s="51">
        <v>20</v>
      </c>
      <c r="V568" s="15">
        <v>17</v>
      </c>
      <c r="W568" s="15">
        <v>9</v>
      </c>
      <c r="X568" s="15">
        <v>3</v>
      </c>
      <c r="Y568" s="15">
        <v>4</v>
      </c>
      <c r="Z568" s="15">
        <v>1</v>
      </c>
      <c r="AA568" s="15">
        <v>0</v>
      </c>
      <c r="AB568" s="51">
        <v>21.813725490196081</v>
      </c>
      <c r="AC568" s="51">
        <v>46.354166666666671</v>
      </c>
      <c r="AD568" s="51">
        <v>100</v>
      </c>
      <c r="AE568" s="15">
        <v>8</v>
      </c>
      <c r="AF568" s="15">
        <v>1</v>
      </c>
      <c r="AG568" s="15">
        <v>6</v>
      </c>
      <c r="AH568" s="15">
        <v>1</v>
      </c>
      <c r="AI568" s="15">
        <v>0</v>
      </c>
      <c r="AJ568" s="15">
        <v>0</v>
      </c>
      <c r="AK568" s="51">
        <v>19.574999999999999</v>
      </c>
      <c r="AL568" s="51">
        <v>19</v>
      </c>
      <c r="AM568" s="51">
        <v>30</v>
      </c>
      <c r="AN568" s="51">
        <v>12</v>
      </c>
    </row>
    <row r="569" spans="1:40" ht="15" customHeight="1" x14ac:dyDescent="0.15">
      <c r="A569" s="3"/>
      <c r="B569" s="231"/>
      <c r="C569" s="18" t="s">
        <v>9</v>
      </c>
      <c r="D569" s="15">
        <v>118</v>
      </c>
      <c r="E569" s="15">
        <v>48</v>
      </c>
      <c r="F569" s="15">
        <v>6</v>
      </c>
      <c r="G569" s="15">
        <v>50</v>
      </c>
      <c r="H569" s="15">
        <v>6</v>
      </c>
      <c r="I569" s="15">
        <v>8</v>
      </c>
      <c r="J569" s="15">
        <v>54</v>
      </c>
      <c r="K569" s="15">
        <v>6</v>
      </c>
      <c r="L569" s="15">
        <v>20</v>
      </c>
      <c r="M569" s="15">
        <v>6</v>
      </c>
      <c r="N569" s="15">
        <v>2</v>
      </c>
      <c r="O569" s="15">
        <v>3</v>
      </c>
      <c r="P569" s="15">
        <v>0</v>
      </c>
      <c r="Q569" s="15">
        <v>1</v>
      </c>
      <c r="R569" s="15">
        <v>16</v>
      </c>
      <c r="S569" s="51">
        <v>17.44736842105263</v>
      </c>
      <c r="T569" s="51">
        <v>17.44736842105263</v>
      </c>
      <c r="U569" s="51">
        <v>341</v>
      </c>
      <c r="V569" s="15">
        <v>50</v>
      </c>
      <c r="W569" s="15">
        <v>8</v>
      </c>
      <c r="X569" s="15">
        <v>19</v>
      </c>
      <c r="Y569" s="15">
        <v>10</v>
      </c>
      <c r="Z569" s="15">
        <v>3</v>
      </c>
      <c r="AA569" s="15">
        <v>10</v>
      </c>
      <c r="AB569" s="51">
        <v>35.416666666666671</v>
      </c>
      <c r="AC569" s="51">
        <v>44.270833333333343</v>
      </c>
      <c r="AD569" s="51">
        <v>100</v>
      </c>
      <c r="AE569" s="15">
        <v>43</v>
      </c>
      <c r="AF569" s="15">
        <v>23</v>
      </c>
      <c r="AG569" s="15">
        <v>3</v>
      </c>
      <c r="AH569" s="15">
        <v>2</v>
      </c>
      <c r="AI569" s="15">
        <v>1</v>
      </c>
      <c r="AJ569" s="15">
        <v>14</v>
      </c>
      <c r="AK569" s="51">
        <v>12.157857142857143</v>
      </c>
      <c r="AL569" s="51">
        <v>10</v>
      </c>
      <c r="AM569" s="51">
        <v>50</v>
      </c>
      <c r="AN569" s="51">
        <v>1</v>
      </c>
    </row>
    <row r="570" spans="1:40" ht="15" customHeight="1" x14ac:dyDescent="0.15">
      <c r="A570" s="6"/>
      <c r="B570" s="4"/>
      <c r="C570" s="19" t="s">
        <v>24</v>
      </c>
      <c r="D570" s="15">
        <v>14</v>
      </c>
      <c r="E570" s="15">
        <v>5</v>
      </c>
      <c r="F570" s="15">
        <v>0</v>
      </c>
      <c r="G570" s="15">
        <v>7</v>
      </c>
      <c r="H570" s="15">
        <v>2</v>
      </c>
      <c r="I570" s="15">
        <v>0</v>
      </c>
      <c r="J570" s="15">
        <v>5</v>
      </c>
      <c r="K570" s="15">
        <v>1</v>
      </c>
      <c r="L570" s="15">
        <v>1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3</v>
      </c>
      <c r="S570" s="51">
        <v>1.5</v>
      </c>
      <c r="T570" s="51">
        <v>1.5</v>
      </c>
      <c r="U570" s="51">
        <v>2</v>
      </c>
      <c r="V570" s="15">
        <v>5</v>
      </c>
      <c r="W570" s="15">
        <v>2</v>
      </c>
      <c r="X570" s="15">
        <v>2</v>
      </c>
      <c r="Y570" s="15">
        <v>0</v>
      </c>
      <c r="Z570" s="15">
        <v>1</v>
      </c>
      <c r="AA570" s="15">
        <v>0</v>
      </c>
      <c r="AB570" s="51">
        <v>32</v>
      </c>
      <c r="AC570" s="51">
        <v>53.333333333333336</v>
      </c>
      <c r="AD570" s="51">
        <v>100</v>
      </c>
      <c r="AE570" s="15">
        <v>3</v>
      </c>
      <c r="AF570" s="15">
        <v>0</v>
      </c>
      <c r="AG570" s="15">
        <v>0</v>
      </c>
      <c r="AH570" s="15">
        <v>1</v>
      </c>
      <c r="AI570" s="15">
        <v>0</v>
      </c>
      <c r="AJ570" s="15">
        <v>2</v>
      </c>
      <c r="AK570" s="51">
        <v>33.333333333333336</v>
      </c>
      <c r="AL570" s="51">
        <v>33.333333333333336</v>
      </c>
      <c r="AM570" s="51">
        <v>33.333333333333336</v>
      </c>
      <c r="AN570" s="51">
        <v>33.333333333333336</v>
      </c>
    </row>
    <row r="571" spans="1:40" ht="15" customHeight="1" x14ac:dyDescent="0.15">
      <c r="A571" s="2" t="s">
        <v>303</v>
      </c>
      <c r="B571" s="23" t="s">
        <v>10</v>
      </c>
      <c r="C571" s="17" t="s">
        <v>19</v>
      </c>
      <c r="D571" s="15">
        <v>1145</v>
      </c>
      <c r="E571" s="15">
        <v>272</v>
      </c>
      <c r="F571" s="15">
        <v>73</v>
      </c>
      <c r="G571" s="15">
        <v>703</v>
      </c>
      <c r="H571" s="15">
        <v>17</v>
      </c>
      <c r="I571" s="15">
        <v>80</v>
      </c>
      <c r="J571" s="15">
        <v>345</v>
      </c>
      <c r="K571" s="15">
        <v>112</v>
      </c>
      <c r="L571" s="15">
        <v>160</v>
      </c>
      <c r="M571" s="15">
        <v>41</v>
      </c>
      <c r="N571" s="15">
        <v>22</v>
      </c>
      <c r="O571" s="15">
        <v>1</v>
      </c>
      <c r="P571" s="15">
        <v>0</v>
      </c>
      <c r="Q571" s="15">
        <v>0</v>
      </c>
      <c r="R571" s="15">
        <v>9</v>
      </c>
      <c r="S571" s="51">
        <v>3.4702380952380953</v>
      </c>
      <c r="T571" s="51">
        <v>3.4702380952380953</v>
      </c>
      <c r="U571" s="51">
        <v>79</v>
      </c>
      <c r="V571" s="15">
        <v>306</v>
      </c>
      <c r="W571" s="15">
        <v>137</v>
      </c>
      <c r="X571" s="15">
        <v>60</v>
      </c>
      <c r="Y571" s="15">
        <v>48</v>
      </c>
      <c r="Z571" s="15">
        <v>34</v>
      </c>
      <c r="AA571" s="15">
        <v>27</v>
      </c>
      <c r="AB571" s="51">
        <v>28.261901994507948</v>
      </c>
      <c r="AC571" s="51">
        <v>55.528666594843081</v>
      </c>
      <c r="AD571" s="51">
        <v>100</v>
      </c>
      <c r="AE571" s="15">
        <v>172</v>
      </c>
      <c r="AF571" s="15">
        <v>40</v>
      </c>
      <c r="AG571" s="15">
        <v>56</v>
      </c>
      <c r="AH571" s="15">
        <v>27</v>
      </c>
      <c r="AI571" s="15">
        <v>6</v>
      </c>
      <c r="AJ571" s="15">
        <v>43</v>
      </c>
      <c r="AK571" s="51">
        <v>20.477749226484111</v>
      </c>
      <c r="AL571" s="51">
        <v>18</v>
      </c>
      <c r="AM571" s="51">
        <v>95.7</v>
      </c>
      <c r="AN571" s="51">
        <v>3.15</v>
      </c>
    </row>
    <row r="572" spans="1:40" ht="15" customHeight="1" x14ac:dyDescent="0.15">
      <c r="A572" s="3" t="s">
        <v>700</v>
      </c>
      <c r="B572" s="24" t="s">
        <v>11</v>
      </c>
      <c r="C572" s="18" t="s">
        <v>20</v>
      </c>
      <c r="D572" s="15">
        <v>508</v>
      </c>
      <c r="E572" s="15">
        <v>150</v>
      </c>
      <c r="F572" s="15">
        <v>35</v>
      </c>
      <c r="G572" s="15">
        <v>280</v>
      </c>
      <c r="H572" s="15">
        <v>16</v>
      </c>
      <c r="I572" s="15">
        <v>27</v>
      </c>
      <c r="J572" s="15">
        <v>185</v>
      </c>
      <c r="K572" s="15">
        <v>59</v>
      </c>
      <c r="L572" s="15">
        <v>76</v>
      </c>
      <c r="M572" s="15">
        <v>24</v>
      </c>
      <c r="N572" s="15">
        <v>12</v>
      </c>
      <c r="O572" s="15">
        <v>3</v>
      </c>
      <c r="P572" s="15">
        <v>0</v>
      </c>
      <c r="Q572" s="15">
        <v>0</v>
      </c>
      <c r="R572" s="15">
        <v>11</v>
      </c>
      <c r="S572" s="51">
        <v>4.0517241379310347</v>
      </c>
      <c r="T572" s="51">
        <v>4.0517241379310347</v>
      </c>
      <c r="U572" s="51">
        <v>57</v>
      </c>
      <c r="V572" s="15">
        <v>158</v>
      </c>
      <c r="W572" s="15">
        <v>68</v>
      </c>
      <c r="X572" s="15">
        <v>39</v>
      </c>
      <c r="Y572" s="15">
        <v>22</v>
      </c>
      <c r="Z572" s="15">
        <v>16</v>
      </c>
      <c r="AA572" s="15">
        <v>13</v>
      </c>
      <c r="AB572" s="51">
        <v>27.999513230397795</v>
      </c>
      <c r="AC572" s="51">
        <v>52.726356083216629</v>
      </c>
      <c r="AD572" s="51">
        <v>100</v>
      </c>
      <c r="AE572" s="15">
        <v>92</v>
      </c>
      <c r="AF572" s="15">
        <v>26</v>
      </c>
      <c r="AG572" s="15">
        <v>29</v>
      </c>
      <c r="AH572" s="15">
        <v>16</v>
      </c>
      <c r="AI572" s="15">
        <v>3</v>
      </c>
      <c r="AJ572" s="15">
        <v>18</v>
      </c>
      <c r="AK572" s="51">
        <v>19.594224581724582</v>
      </c>
      <c r="AL572" s="51">
        <v>17.916666666666664</v>
      </c>
      <c r="AM572" s="51">
        <v>62</v>
      </c>
      <c r="AN572" s="51">
        <v>2.7</v>
      </c>
    </row>
    <row r="573" spans="1:40" ht="15" customHeight="1" x14ac:dyDescent="0.15">
      <c r="A573" s="3"/>
      <c r="B573" s="24"/>
      <c r="C573" s="18" t="s">
        <v>21</v>
      </c>
      <c r="D573" s="15">
        <v>568</v>
      </c>
      <c r="E573" s="15">
        <v>203</v>
      </c>
      <c r="F573" s="15">
        <v>21</v>
      </c>
      <c r="G573" s="15">
        <v>271</v>
      </c>
      <c r="H573" s="15">
        <v>39</v>
      </c>
      <c r="I573" s="15">
        <v>34</v>
      </c>
      <c r="J573" s="15">
        <v>224</v>
      </c>
      <c r="K573" s="15">
        <v>48</v>
      </c>
      <c r="L573" s="15">
        <v>74</v>
      </c>
      <c r="M573" s="15">
        <v>35</v>
      </c>
      <c r="N573" s="15">
        <v>34</v>
      </c>
      <c r="O573" s="15">
        <v>6</v>
      </c>
      <c r="P573" s="15">
        <v>4</v>
      </c>
      <c r="Q573" s="15">
        <v>0</v>
      </c>
      <c r="R573" s="15">
        <v>23</v>
      </c>
      <c r="S573" s="51">
        <v>9.6616915422885565</v>
      </c>
      <c r="T573" s="51">
        <v>9.6616915422885565</v>
      </c>
      <c r="U573" s="51">
        <v>132</v>
      </c>
      <c r="V573" s="15">
        <v>208</v>
      </c>
      <c r="W573" s="15">
        <v>82</v>
      </c>
      <c r="X573" s="15">
        <v>42</v>
      </c>
      <c r="Y573" s="15">
        <v>36</v>
      </c>
      <c r="Z573" s="15">
        <v>26</v>
      </c>
      <c r="AA573" s="15">
        <v>22</v>
      </c>
      <c r="AB573" s="51">
        <v>33.358285584329217</v>
      </c>
      <c r="AC573" s="51">
        <v>59.660010756588797</v>
      </c>
      <c r="AD573" s="51">
        <v>100</v>
      </c>
      <c r="AE573" s="15">
        <v>129</v>
      </c>
      <c r="AF573" s="15">
        <v>20</v>
      </c>
      <c r="AG573" s="15">
        <v>57</v>
      </c>
      <c r="AH573" s="15">
        <v>15</v>
      </c>
      <c r="AI573" s="15">
        <v>7</v>
      </c>
      <c r="AJ573" s="15">
        <v>30</v>
      </c>
      <c r="AK573" s="51">
        <v>22.332274811608141</v>
      </c>
      <c r="AL573" s="51">
        <v>20</v>
      </c>
      <c r="AM573" s="51">
        <v>100</v>
      </c>
      <c r="AN573" s="51">
        <v>3</v>
      </c>
    </row>
    <row r="574" spans="1:40" ht="15" customHeight="1" x14ac:dyDescent="0.15">
      <c r="A574" s="3"/>
      <c r="B574" s="24"/>
      <c r="C574" s="18" t="s">
        <v>22</v>
      </c>
      <c r="D574" s="15">
        <v>279</v>
      </c>
      <c r="E574" s="15">
        <v>147</v>
      </c>
      <c r="F574" s="15">
        <v>7</v>
      </c>
      <c r="G574" s="15">
        <v>75</v>
      </c>
      <c r="H574" s="15">
        <v>36</v>
      </c>
      <c r="I574" s="15">
        <v>14</v>
      </c>
      <c r="J574" s="15">
        <v>154</v>
      </c>
      <c r="K574" s="15">
        <v>12</v>
      </c>
      <c r="L574" s="15">
        <v>20</v>
      </c>
      <c r="M574" s="15">
        <v>12</v>
      </c>
      <c r="N574" s="15">
        <v>35</v>
      </c>
      <c r="O574" s="15">
        <v>27</v>
      </c>
      <c r="P574" s="15">
        <v>17</v>
      </c>
      <c r="Q574" s="15">
        <v>1</v>
      </c>
      <c r="R574" s="15">
        <v>30</v>
      </c>
      <c r="S574" s="51">
        <v>48.395161290322584</v>
      </c>
      <c r="T574" s="51">
        <v>48.395161290322584</v>
      </c>
      <c r="U574" s="51">
        <v>200</v>
      </c>
      <c r="V574" s="15">
        <v>148</v>
      </c>
      <c r="W574" s="15">
        <v>38</v>
      </c>
      <c r="X574" s="15">
        <v>36</v>
      </c>
      <c r="Y574" s="15">
        <v>37</v>
      </c>
      <c r="Z574" s="15">
        <v>19</v>
      </c>
      <c r="AA574" s="15">
        <v>18</v>
      </c>
      <c r="AB574" s="51">
        <v>41.145773603090674</v>
      </c>
      <c r="AC574" s="51">
        <v>58.140767047845522</v>
      </c>
      <c r="AD574" s="51">
        <v>100</v>
      </c>
      <c r="AE574" s="15">
        <v>112</v>
      </c>
      <c r="AF574" s="15">
        <v>17</v>
      </c>
      <c r="AG574" s="15">
        <v>21</v>
      </c>
      <c r="AH574" s="15">
        <v>36</v>
      </c>
      <c r="AI574" s="15">
        <v>10</v>
      </c>
      <c r="AJ574" s="15">
        <v>28</v>
      </c>
      <c r="AK574" s="51">
        <v>28.94276266061981</v>
      </c>
      <c r="AL574" s="51">
        <v>30</v>
      </c>
      <c r="AM574" s="51">
        <v>166.66666666666666</v>
      </c>
      <c r="AN574" s="51">
        <v>3</v>
      </c>
    </row>
    <row r="575" spans="1:40" ht="15" customHeight="1" x14ac:dyDescent="0.15">
      <c r="A575" s="3"/>
      <c r="B575" s="24"/>
      <c r="C575" s="18" t="s">
        <v>23</v>
      </c>
      <c r="D575" s="15">
        <v>546</v>
      </c>
      <c r="E575" s="15">
        <v>359</v>
      </c>
      <c r="F575" s="15">
        <v>3</v>
      </c>
      <c r="G575" s="15">
        <v>105</v>
      </c>
      <c r="H575" s="15">
        <v>66</v>
      </c>
      <c r="I575" s="15">
        <v>13</v>
      </c>
      <c r="J575" s="15">
        <v>362</v>
      </c>
      <c r="K575" s="15">
        <v>8</v>
      </c>
      <c r="L575" s="15">
        <v>20</v>
      </c>
      <c r="M575" s="15">
        <v>10</v>
      </c>
      <c r="N575" s="15">
        <v>11</v>
      </c>
      <c r="O575" s="15">
        <v>61</v>
      </c>
      <c r="P575" s="15">
        <v>86</v>
      </c>
      <c r="Q575" s="15">
        <v>123</v>
      </c>
      <c r="R575" s="15">
        <v>43</v>
      </c>
      <c r="S575" s="51">
        <v>138.20689655172413</v>
      </c>
      <c r="T575" s="51">
        <v>138.20689655172413</v>
      </c>
      <c r="U575" s="51">
        <v>341</v>
      </c>
      <c r="V575" s="15">
        <v>354</v>
      </c>
      <c r="W575" s="15">
        <v>45</v>
      </c>
      <c r="X575" s="15">
        <v>90</v>
      </c>
      <c r="Y575" s="15">
        <v>105</v>
      </c>
      <c r="Z575" s="15">
        <v>28</v>
      </c>
      <c r="AA575" s="15">
        <v>86</v>
      </c>
      <c r="AB575" s="51">
        <v>46.362450976027922</v>
      </c>
      <c r="AC575" s="51">
        <v>55.718102518275714</v>
      </c>
      <c r="AD575" s="51">
        <v>100</v>
      </c>
      <c r="AE575" s="15">
        <v>314</v>
      </c>
      <c r="AF575" s="15">
        <v>37</v>
      </c>
      <c r="AG575" s="15">
        <v>66</v>
      </c>
      <c r="AH575" s="15">
        <v>64</v>
      </c>
      <c r="AI575" s="15">
        <v>49</v>
      </c>
      <c r="AJ575" s="15">
        <v>98</v>
      </c>
      <c r="AK575" s="51">
        <v>28.176199990852759</v>
      </c>
      <c r="AL575" s="51">
        <v>30</v>
      </c>
      <c r="AM575" s="51">
        <v>100</v>
      </c>
      <c r="AN575" s="51">
        <v>1</v>
      </c>
    </row>
    <row r="576" spans="1:40" ht="15" customHeight="1" x14ac:dyDescent="0.15">
      <c r="A576" s="3"/>
      <c r="B576" s="25"/>
      <c r="C576" s="19" t="s">
        <v>24</v>
      </c>
      <c r="D576" s="15">
        <v>60</v>
      </c>
      <c r="E576" s="15">
        <v>19</v>
      </c>
      <c r="F576" s="15">
        <v>2</v>
      </c>
      <c r="G576" s="15">
        <v>31</v>
      </c>
      <c r="H576" s="15">
        <v>3</v>
      </c>
      <c r="I576" s="15">
        <v>5</v>
      </c>
      <c r="J576" s="15">
        <v>21</v>
      </c>
      <c r="K576" s="15">
        <v>4</v>
      </c>
      <c r="L576" s="15">
        <v>8</v>
      </c>
      <c r="M576" s="15">
        <v>0</v>
      </c>
      <c r="N576" s="15">
        <v>2</v>
      </c>
      <c r="O576" s="15">
        <v>0</v>
      </c>
      <c r="P576" s="15">
        <v>0</v>
      </c>
      <c r="Q576" s="15">
        <v>0</v>
      </c>
      <c r="R576" s="15">
        <v>7</v>
      </c>
      <c r="S576" s="51">
        <v>5.6428571428571432</v>
      </c>
      <c r="T576" s="51">
        <v>5.6428571428571432</v>
      </c>
      <c r="U576" s="51">
        <v>41</v>
      </c>
      <c r="V576" s="15">
        <v>20</v>
      </c>
      <c r="W576" s="15">
        <v>6</v>
      </c>
      <c r="X576" s="15">
        <v>3</v>
      </c>
      <c r="Y576" s="15">
        <v>2</v>
      </c>
      <c r="Z576" s="15">
        <v>3</v>
      </c>
      <c r="AA576" s="15">
        <v>6</v>
      </c>
      <c r="AB576" s="51">
        <v>36.031746031746032</v>
      </c>
      <c r="AC576" s="51">
        <v>63.05555555555555</v>
      </c>
      <c r="AD576" s="51">
        <v>100</v>
      </c>
      <c r="AE576" s="15">
        <v>14</v>
      </c>
      <c r="AF576" s="15">
        <v>5</v>
      </c>
      <c r="AG576" s="15">
        <v>2</v>
      </c>
      <c r="AH576" s="15">
        <v>1</v>
      </c>
      <c r="AI576" s="15">
        <v>0</v>
      </c>
      <c r="AJ576" s="15">
        <v>6</v>
      </c>
      <c r="AK576" s="51">
        <v>14.066666666666668</v>
      </c>
      <c r="AL576" s="51">
        <v>11.666666666666668</v>
      </c>
      <c r="AM576" s="51">
        <v>30</v>
      </c>
      <c r="AN576" s="51">
        <v>5</v>
      </c>
    </row>
    <row r="577" spans="1:40" ht="15" customHeight="1" x14ac:dyDescent="0.15">
      <c r="A577" s="3"/>
      <c r="B577" s="24" t="s">
        <v>12</v>
      </c>
      <c r="C577" s="17" t="s">
        <v>19</v>
      </c>
      <c r="D577" s="15">
        <v>111</v>
      </c>
      <c r="E577" s="15">
        <v>41</v>
      </c>
      <c r="F577" s="15">
        <v>9</v>
      </c>
      <c r="G577" s="15">
        <v>55</v>
      </c>
      <c r="H577" s="15">
        <v>0</v>
      </c>
      <c r="I577" s="15">
        <v>6</v>
      </c>
      <c r="J577" s="15">
        <v>50</v>
      </c>
      <c r="K577" s="15">
        <v>8</v>
      </c>
      <c r="L577" s="15">
        <v>20</v>
      </c>
      <c r="M577" s="15">
        <v>11</v>
      </c>
      <c r="N577" s="15">
        <v>9</v>
      </c>
      <c r="O577" s="15">
        <v>1</v>
      </c>
      <c r="P577" s="15">
        <v>0</v>
      </c>
      <c r="Q577" s="15">
        <v>0</v>
      </c>
      <c r="R577" s="15">
        <v>1</v>
      </c>
      <c r="S577" s="51">
        <v>7.4285714285714288</v>
      </c>
      <c r="T577" s="51">
        <v>7.4285714285714288</v>
      </c>
      <c r="U577" s="51">
        <v>79</v>
      </c>
      <c r="V577" s="15">
        <v>46</v>
      </c>
      <c r="W577" s="15">
        <v>21</v>
      </c>
      <c r="X577" s="15">
        <v>6</v>
      </c>
      <c r="Y577" s="15">
        <v>12</v>
      </c>
      <c r="Z577" s="15">
        <v>3</v>
      </c>
      <c r="AA577" s="15">
        <v>4</v>
      </c>
      <c r="AB577" s="51">
        <v>29.31981125783647</v>
      </c>
      <c r="AC577" s="51">
        <v>58.63962251567294</v>
      </c>
      <c r="AD577" s="51">
        <v>100</v>
      </c>
      <c r="AE577" s="15">
        <v>26</v>
      </c>
      <c r="AF577" s="15">
        <v>1</v>
      </c>
      <c r="AG577" s="15">
        <v>8</v>
      </c>
      <c r="AH577" s="15">
        <v>7</v>
      </c>
      <c r="AI577" s="15">
        <v>4</v>
      </c>
      <c r="AJ577" s="15">
        <v>6</v>
      </c>
      <c r="AK577" s="51">
        <v>32.232727272727274</v>
      </c>
      <c r="AL577" s="51">
        <v>30</v>
      </c>
      <c r="AM577" s="51">
        <v>95.7</v>
      </c>
      <c r="AN577" s="51">
        <v>11.633333333333333</v>
      </c>
    </row>
    <row r="578" spans="1:40" ht="15" customHeight="1" x14ac:dyDescent="0.15">
      <c r="A578" s="3"/>
      <c r="B578" s="24" t="s">
        <v>13</v>
      </c>
      <c r="C578" s="18" t="s">
        <v>20</v>
      </c>
      <c r="D578" s="15">
        <v>65</v>
      </c>
      <c r="E578" s="15">
        <v>20</v>
      </c>
      <c r="F578" s="15">
        <v>7</v>
      </c>
      <c r="G578" s="15">
        <v>33</v>
      </c>
      <c r="H578" s="15">
        <v>2</v>
      </c>
      <c r="I578" s="15">
        <v>3</v>
      </c>
      <c r="J578" s="15">
        <v>27</v>
      </c>
      <c r="K578" s="15">
        <v>6</v>
      </c>
      <c r="L578" s="15">
        <v>9</v>
      </c>
      <c r="M578" s="15">
        <v>4</v>
      </c>
      <c r="N578" s="15">
        <v>4</v>
      </c>
      <c r="O578" s="15">
        <v>2</v>
      </c>
      <c r="P578" s="15">
        <v>0</v>
      </c>
      <c r="Q578" s="15">
        <v>0</v>
      </c>
      <c r="R578" s="15">
        <v>2</v>
      </c>
      <c r="S578" s="51">
        <v>8.56</v>
      </c>
      <c r="T578" s="51">
        <v>8.56</v>
      </c>
      <c r="U578" s="51">
        <v>57</v>
      </c>
      <c r="V578" s="15">
        <v>26</v>
      </c>
      <c r="W578" s="15">
        <v>8</v>
      </c>
      <c r="X578" s="15">
        <v>5</v>
      </c>
      <c r="Y578" s="15">
        <v>9</v>
      </c>
      <c r="Z578" s="15">
        <v>3</v>
      </c>
      <c r="AA578" s="15">
        <v>1</v>
      </c>
      <c r="AB578" s="51">
        <v>40.500207039337468</v>
      </c>
      <c r="AC578" s="51">
        <v>59.559127999025691</v>
      </c>
      <c r="AD578" s="51">
        <v>100</v>
      </c>
      <c r="AE578" s="15">
        <v>18</v>
      </c>
      <c r="AF578" s="15">
        <v>2</v>
      </c>
      <c r="AG578" s="15">
        <v>4</v>
      </c>
      <c r="AH578" s="15">
        <v>8</v>
      </c>
      <c r="AI578" s="15">
        <v>3</v>
      </c>
      <c r="AJ578" s="15">
        <v>1</v>
      </c>
      <c r="AK578" s="51">
        <v>29.107352941176469</v>
      </c>
      <c r="AL578" s="51">
        <v>30.25</v>
      </c>
      <c r="AM578" s="51">
        <v>62</v>
      </c>
      <c r="AN578" s="51">
        <v>10</v>
      </c>
    </row>
    <row r="579" spans="1:40" ht="15" customHeight="1" x14ac:dyDescent="0.15">
      <c r="A579" s="3"/>
      <c r="B579" s="24" t="s">
        <v>14</v>
      </c>
      <c r="C579" s="18" t="s">
        <v>21</v>
      </c>
      <c r="D579" s="15">
        <v>91</v>
      </c>
      <c r="E579" s="15">
        <v>39</v>
      </c>
      <c r="F579" s="15">
        <v>8</v>
      </c>
      <c r="G579" s="15">
        <v>32</v>
      </c>
      <c r="H579" s="15">
        <v>6</v>
      </c>
      <c r="I579" s="15">
        <v>6</v>
      </c>
      <c r="J579" s="15">
        <v>47</v>
      </c>
      <c r="K579" s="15">
        <v>7</v>
      </c>
      <c r="L579" s="15">
        <v>12</v>
      </c>
      <c r="M579" s="15">
        <v>6</v>
      </c>
      <c r="N579" s="15">
        <v>11</v>
      </c>
      <c r="O579" s="15">
        <v>4</v>
      </c>
      <c r="P579" s="15">
        <v>1</v>
      </c>
      <c r="Q579" s="15">
        <v>0</v>
      </c>
      <c r="R579" s="15">
        <v>6</v>
      </c>
      <c r="S579" s="51">
        <v>17.390243902439025</v>
      </c>
      <c r="T579" s="51">
        <v>17.390243902439025</v>
      </c>
      <c r="U579" s="51">
        <v>116</v>
      </c>
      <c r="V579" s="15">
        <v>47</v>
      </c>
      <c r="W579" s="15">
        <v>16</v>
      </c>
      <c r="X579" s="15">
        <v>13</v>
      </c>
      <c r="Y579" s="15">
        <v>12</v>
      </c>
      <c r="Z579" s="15">
        <v>4</v>
      </c>
      <c r="AA579" s="15">
        <v>2</v>
      </c>
      <c r="AB579" s="51">
        <v>35.417602368582763</v>
      </c>
      <c r="AC579" s="51">
        <v>54.958348502973251</v>
      </c>
      <c r="AD579" s="51">
        <v>100</v>
      </c>
      <c r="AE579" s="15">
        <v>31</v>
      </c>
      <c r="AF579" s="15">
        <v>2</v>
      </c>
      <c r="AG579" s="15">
        <v>10</v>
      </c>
      <c r="AH579" s="15">
        <v>10</v>
      </c>
      <c r="AI579" s="15">
        <v>6</v>
      </c>
      <c r="AJ579" s="15">
        <v>3</v>
      </c>
      <c r="AK579" s="51">
        <v>31.471428571428572</v>
      </c>
      <c r="AL579" s="51">
        <v>30</v>
      </c>
      <c r="AM579" s="51">
        <v>80</v>
      </c>
      <c r="AN579" s="51">
        <v>10</v>
      </c>
    </row>
    <row r="580" spans="1:40" ht="15" customHeight="1" x14ac:dyDescent="0.15">
      <c r="A580" s="3"/>
      <c r="B580" s="24"/>
      <c r="C580" s="18" t="s">
        <v>22</v>
      </c>
      <c r="D580" s="15">
        <v>81</v>
      </c>
      <c r="E580" s="15">
        <v>59</v>
      </c>
      <c r="F580" s="15">
        <v>2</v>
      </c>
      <c r="G580" s="15">
        <v>11</v>
      </c>
      <c r="H580" s="15">
        <v>7</v>
      </c>
      <c r="I580" s="15">
        <v>2</v>
      </c>
      <c r="J580" s="15">
        <v>61</v>
      </c>
      <c r="K580" s="15">
        <v>1</v>
      </c>
      <c r="L580" s="15">
        <v>4</v>
      </c>
      <c r="M580" s="15">
        <v>3</v>
      </c>
      <c r="N580" s="15">
        <v>8</v>
      </c>
      <c r="O580" s="15">
        <v>20</v>
      </c>
      <c r="P580" s="15">
        <v>14</v>
      </c>
      <c r="Q580" s="15">
        <v>1</v>
      </c>
      <c r="R580" s="15">
        <v>10</v>
      </c>
      <c r="S580" s="51">
        <v>84.588235294117652</v>
      </c>
      <c r="T580" s="51">
        <v>84.588235294117652</v>
      </c>
      <c r="U580" s="51">
        <v>200</v>
      </c>
      <c r="V580" s="15">
        <v>60</v>
      </c>
      <c r="W580" s="15">
        <v>8</v>
      </c>
      <c r="X580" s="15">
        <v>12</v>
      </c>
      <c r="Y580" s="15">
        <v>20</v>
      </c>
      <c r="Z580" s="15">
        <v>10</v>
      </c>
      <c r="AA580" s="15">
        <v>10</v>
      </c>
      <c r="AB580" s="51">
        <v>53.174458874458871</v>
      </c>
      <c r="AC580" s="51">
        <v>63.302927231498657</v>
      </c>
      <c r="AD580" s="51">
        <v>100</v>
      </c>
      <c r="AE580" s="15">
        <v>52</v>
      </c>
      <c r="AF580" s="15">
        <v>6</v>
      </c>
      <c r="AG580" s="15">
        <v>4</v>
      </c>
      <c r="AH580" s="15">
        <v>26</v>
      </c>
      <c r="AI580" s="15">
        <v>5</v>
      </c>
      <c r="AJ580" s="15">
        <v>11</v>
      </c>
      <c r="AK580" s="51">
        <v>35.005149051490513</v>
      </c>
      <c r="AL580" s="51">
        <v>31.111111111111111</v>
      </c>
      <c r="AM580" s="51">
        <v>166.66666666666666</v>
      </c>
      <c r="AN580" s="51">
        <v>3</v>
      </c>
    </row>
    <row r="581" spans="1:40" ht="15" customHeight="1" x14ac:dyDescent="0.15">
      <c r="A581" s="3"/>
      <c r="B581" s="24"/>
      <c r="C581" s="18" t="s">
        <v>23</v>
      </c>
      <c r="D581" s="15">
        <v>312</v>
      </c>
      <c r="E581" s="15">
        <v>220</v>
      </c>
      <c r="F581" s="15">
        <v>2</v>
      </c>
      <c r="G581" s="15">
        <v>59</v>
      </c>
      <c r="H581" s="15">
        <v>28</v>
      </c>
      <c r="I581" s="15">
        <v>3</v>
      </c>
      <c r="J581" s="15">
        <v>222</v>
      </c>
      <c r="K581" s="15">
        <v>4</v>
      </c>
      <c r="L581" s="15">
        <v>10</v>
      </c>
      <c r="M581" s="15">
        <v>0</v>
      </c>
      <c r="N581" s="15">
        <v>4</v>
      </c>
      <c r="O581" s="15">
        <v>45</v>
      </c>
      <c r="P581" s="15">
        <v>50</v>
      </c>
      <c r="Q581" s="15">
        <v>98</v>
      </c>
      <c r="R581" s="15">
        <v>11</v>
      </c>
      <c r="S581" s="51">
        <v>147.22748815165878</v>
      </c>
      <c r="T581" s="51">
        <v>147.22748815165878</v>
      </c>
      <c r="U581" s="51">
        <v>206</v>
      </c>
      <c r="V581" s="15">
        <v>220</v>
      </c>
      <c r="W581" s="15">
        <v>25</v>
      </c>
      <c r="X581" s="15">
        <v>51</v>
      </c>
      <c r="Y581" s="15">
        <v>70</v>
      </c>
      <c r="Z581" s="15">
        <v>20</v>
      </c>
      <c r="AA581" s="15">
        <v>54</v>
      </c>
      <c r="AB581" s="51">
        <v>49.887667386588909</v>
      </c>
      <c r="AC581" s="51">
        <v>58.732998483501831</v>
      </c>
      <c r="AD581" s="51">
        <v>100</v>
      </c>
      <c r="AE581" s="15">
        <v>196</v>
      </c>
      <c r="AF581" s="15">
        <v>9</v>
      </c>
      <c r="AG581" s="15">
        <v>40</v>
      </c>
      <c r="AH581" s="15">
        <v>50</v>
      </c>
      <c r="AI581" s="15">
        <v>39</v>
      </c>
      <c r="AJ581" s="15">
        <v>58</v>
      </c>
      <c r="AK581" s="51">
        <v>31.934378403400149</v>
      </c>
      <c r="AL581" s="51">
        <v>30</v>
      </c>
      <c r="AM581" s="51">
        <v>100</v>
      </c>
      <c r="AN581" s="51">
        <v>1</v>
      </c>
    </row>
    <row r="582" spans="1:40" ht="15" customHeight="1" x14ac:dyDescent="0.15">
      <c r="A582" s="3"/>
      <c r="B582" s="25"/>
      <c r="C582" s="19" t="s">
        <v>24</v>
      </c>
      <c r="D582" s="15">
        <v>7</v>
      </c>
      <c r="E582" s="15">
        <v>4</v>
      </c>
      <c r="F582" s="15">
        <v>0</v>
      </c>
      <c r="G582" s="15">
        <v>3</v>
      </c>
      <c r="H582" s="15">
        <v>0</v>
      </c>
      <c r="I582" s="15">
        <v>0</v>
      </c>
      <c r="J582" s="15">
        <v>4</v>
      </c>
      <c r="K582" s="15">
        <v>1</v>
      </c>
      <c r="L582" s="15">
        <v>0</v>
      </c>
      <c r="M582" s="15">
        <v>0</v>
      </c>
      <c r="N582" s="15">
        <v>1</v>
      </c>
      <c r="O582" s="15">
        <v>0</v>
      </c>
      <c r="P582" s="15">
        <v>0</v>
      </c>
      <c r="Q582" s="15">
        <v>0</v>
      </c>
      <c r="R582" s="15">
        <v>2</v>
      </c>
      <c r="S582" s="51">
        <v>21</v>
      </c>
      <c r="T582" s="51">
        <v>21</v>
      </c>
      <c r="U582" s="51">
        <v>41</v>
      </c>
      <c r="V582" s="15">
        <v>4</v>
      </c>
      <c r="W582" s="15">
        <v>1</v>
      </c>
      <c r="X582" s="15">
        <v>1</v>
      </c>
      <c r="Y582" s="15">
        <v>0</v>
      </c>
      <c r="Z582" s="15">
        <v>0</v>
      </c>
      <c r="AA582" s="15">
        <v>2</v>
      </c>
      <c r="AB582" s="51">
        <v>10</v>
      </c>
      <c r="AC582" s="51">
        <v>20</v>
      </c>
      <c r="AD582" s="51">
        <v>20</v>
      </c>
      <c r="AE582" s="15">
        <v>3</v>
      </c>
      <c r="AF582" s="15">
        <v>0</v>
      </c>
      <c r="AG582" s="15">
        <v>1</v>
      </c>
      <c r="AH582" s="15">
        <v>0</v>
      </c>
      <c r="AI582" s="15">
        <v>0</v>
      </c>
      <c r="AJ582" s="15">
        <v>2</v>
      </c>
      <c r="AK582" s="51">
        <v>15.2</v>
      </c>
      <c r="AL582" s="51">
        <v>15.2</v>
      </c>
      <c r="AM582" s="51">
        <v>15.2</v>
      </c>
      <c r="AN582" s="51">
        <v>15.2</v>
      </c>
    </row>
    <row r="583" spans="1:40" ht="15" customHeight="1" x14ac:dyDescent="0.15">
      <c r="A583" s="3"/>
      <c r="B583" s="24" t="s">
        <v>15</v>
      </c>
      <c r="C583" s="17" t="s">
        <v>19</v>
      </c>
      <c r="D583" s="15">
        <v>562</v>
      </c>
      <c r="E583" s="15">
        <v>111</v>
      </c>
      <c r="F583" s="15">
        <v>29</v>
      </c>
      <c r="G583" s="15">
        <v>367</v>
      </c>
      <c r="H583" s="15">
        <v>10</v>
      </c>
      <c r="I583" s="15">
        <v>45</v>
      </c>
      <c r="J583" s="15">
        <v>140</v>
      </c>
      <c r="K583" s="15">
        <v>51</v>
      </c>
      <c r="L583" s="15">
        <v>66</v>
      </c>
      <c r="M583" s="15">
        <v>13</v>
      </c>
      <c r="N583" s="15">
        <v>7</v>
      </c>
      <c r="O583" s="15">
        <v>0</v>
      </c>
      <c r="P583" s="15">
        <v>0</v>
      </c>
      <c r="Q583" s="15">
        <v>0</v>
      </c>
      <c r="R583" s="15">
        <v>3</v>
      </c>
      <c r="S583" s="51">
        <v>2.8905109489051095</v>
      </c>
      <c r="T583" s="51">
        <v>2.8905109489051095</v>
      </c>
      <c r="U583" s="51">
        <v>24</v>
      </c>
      <c r="V583" s="15">
        <v>120</v>
      </c>
      <c r="W583" s="15">
        <v>55</v>
      </c>
      <c r="X583" s="15">
        <v>23</v>
      </c>
      <c r="Y583" s="15">
        <v>15</v>
      </c>
      <c r="Z583" s="15">
        <v>15</v>
      </c>
      <c r="AA583" s="15">
        <v>12</v>
      </c>
      <c r="AB583" s="51">
        <v>27.695105820105816</v>
      </c>
      <c r="AC583" s="51">
        <v>56.435309973045811</v>
      </c>
      <c r="AD583" s="51">
        <v>100</v>
      </c>
      <c r="AE583" s="15">
        <v>65</v>
      </c>
      <c r="AF583" s="15">
        <v>16</v>
      </c>
      <c r="AG583" s="15">
        <v>18</v>
      </c>
      <c r="AH583" s="15">
        <v>13</v>
      </c>
      <c r="AI583" s="15">
        <v>0</v>
      </c>
      <c r="AJ583" s="15">
        <v>18</v>
      </c>
      <c r="AK583" s="51">
        <v>18.587163120567375</v>
      </c>
      <c r="AL583" s="51">
        <v>15</v>
      </c>
      <c r="AM583" s="51">
        <v>33</v>
      </c>
      <c r="AN583" s="51">
        <v>3.15</v>
      </c>
    </row>
    <row r="584" spans="1:40" ht="15" customHeight="1" x14ac:dyDescent="0.15">
      <c r="A584" s="3"/>
      <c r="B584" s="24" t="s">
        <v>16</v>
      </c>
      <c r="C584" s="18" t="s">
        <v>20</v>
      </c>
      <c r="D584" s="15">
        <v>274</v>
      </c>
      <c r="E584" s="15">
        <v>79</v>
      </c>
      <c r="F584" s="15">
        <v>16</v>
      </c>
      <c r="G584" s="15">
        <v>151</v>
      </c>
      <c r="H584" s="15">
        <v>10</v>
      </c>
      <c r="I584" s="15">
        <v>18</v>
      </c>
      <c r="J584" s="15">
        <v>95</v>
      </c>
      <c r="K584" s="15">
        <v>34</v>
      </c>
      <c r="L584" s="15">
        <v>35</v>
      </c>
      <c r="M584" s="15">
        <v>14</v>
      </c>
      <c r="N584" s="15">
        <v>5</v>
      </c>
      <c r="O584" s="15">
        <v>0</v>
      </c>
      <c r="P584" s="15">
        <v>0</v>
      </c>
      <c r="Q584" s="15">
        <v>0</v>
      </c>
      <c r="R584" s="15">
        <v>7</v>
      </c>
      <c r="S584" s="51">
        <v>3.0909090909090908</v>
      </c>
      <c r="T584" s="51">
        <v>3.0909090909090908</v>
      </c>
      <c r="U584" s="51">
        <v>22</v>
      </c>
      <c r="V584" s="15">
        <v>79</v>
      </c>
      <c r="W584" s="15">
        <v>35</v>
      </c>
      <c r="X584" s="15">
        <v>18</v>
      </c>
      <c r="Y584" s="15">
        <v>10</v>
      </c>
      <c r="Z584" s="15">
        <v>7</v>
      </c>
      <c r="AA584" s="15">
        <v>9</v>
      </c>
      <c r="AB584" s="51">
        <v>25.691094619666046</v>
      </c>
      <c r="AC584" s="51">
        <v>51.382189239332092</v>
      </c>
      <c r="AD584" s="51">
        <v>100</v>
      </c>
      <c r="AE584" s="15">
        <v>45</v>
      </c>
      <c r="AF584" s="15">
        <v>15</v>
      </c>
      <c r="AG584" s="15">
        <v>16</v>
      </c>
      <c r="AH584" s="15">
        <v>4</v>
      </c>
      <c r="AI584" s="15">
        <v>0</v>
      </c>
      <c r="AJ584" s="15">
        <v>10</v>
      </c>
      <c r="AK584" s="51">
        <v>16.597551020408162</v>
      </c>
      <c r="AL584" s="51">
        <v>17.5</v>
      </c>
      <c r="AM584" s="51">
        <v>33</v>
      </c>
      <c r="AN584" s="51">
        <v>2.7</v>
      </c>
    </row>
    <row r="585" spans="1:40" ht="15" customHeight="1" x14ac:dyDescent="0.15">
      <c r="A585" s="3"/>
      <c r="B585" s="24" t="s">
        <v>17</v>
      </c>
      <c r="C585" s="18" t="s">
        <v>21</v>
      </c>
      <c r="D585" s="15">
        <v>282</v>
      </c>
      <c r="E585" s="15">
        <v>94</v>
      </c>
      <c r="F585" s="15">
        <v>5</v>
      </c>
      <c r="G585" s="15">
        <v>147</v>
      </c>
      <c r="H585" s="15">
        <v>23</v>
      </c>
      <c r="I585" s="15">
        <v>13</v>
      </c>
      <c r="J585" s="15">
        <v>99</v>
      </c>
      <c r="K585" s="15">
        <v>20</v>
      </c>
      <c r="L585" s="15">
        <v>40</v>
      </c>
      <c r="M585" s="15">
        <v>17</v>
      </c>
      <c r="N585" s="15">
        <v>10</v>
      </c>
      <c r="O585" s="15">
        <v>1</v>
      </c>
      <c r="P585" s="15">
        <v>2</v>
      </c>
      <c r="Q585" s="15">
        <v>0</v>
      </c>
      <c r="R585" s="15">
        <v>9</v>
      </c>
      <c r="S585" s="51">
        <v>7.6222222222222218</v>
      </c>
      <c r="T585" s="51">
        <v>7.6222222222222218</v>
      </c>
      <c r="U585" s="51">
        <v>132</v>
      </c>
      <c r="V585" s="15">
        <v>92</v>
      </c>
      <c r="W585" s="15">
        <v>38</v>
      </c>
      <c r="X585" s="15">
        <v>18</v>
      </c>
      <c r="Y585" s="15">
        <v>13</v>
      </c>
      <c r="Z585" s="15">
        <v>11</v>
      </c>
      <c r="AA585" s="15">
        <v>12</v>
      </c>
      <c r="AB585" s="51">
        <v>30.827464202464199</v>
      </c>
      <c r="AC585" s="51">
        <v>58.71897943326514</v>
      </c>
      <c r="AD585" s="51">
        <v>100</v>
      </c>
      <c r="AE585" s="15">
        <v>56</v>
      </c>
      <c r="AF585" s="15">
        <v>13</v>
      </c>
      <c r="AG585" s="15">
        <v>22</v>
      </c>
      <c r="AH585" s="15">
        <v>3</v>
      </c>
      <c r="AI585" s="15">
        <v>1</v>
      </c>
      <c r="AJ585" s="15">
        <v>17</v>
      </c>
      <c r="AK585" s="51">
        <v>18.933780219780221</v>
      </c>
      <c r="AL585" s="51">
        <v>16</v>
      </c>
      <c r="AM585" s="51">
        <v>100</v>
      </c>
      <c r="AN585" s="51">
        <v>3</v>
      </c>
    </row>
    <row r="586" spans="1:40" ht="15" customHeight="1" x14ac:dyDescent="0.15">
      <c r="A586" s="3"/>
      <c r="B586" s="24"/>
      <c r="C586" s="18" t="s">
        <v>22</v>
      </c>
      <c r="D586" s="15">
        <v>101</v>
      </c>
      <c r="E586" s="15">
        <v>40</v>
      </c>
      <c r="F586" s="15">
        <v>2</v>
      </c>
      <c r="G586" s="15">
        <v>33</v>
      </c>
      <c r="H586" s="15">
        <v>21</v>
      </c>
      <c r="I586" s="15">
        <v>5</v>
      </c>
      <c r="J586" s="15">
        <v>42</v>
      </c>
      <c r="K586" s="15">
        <v>8</v>
      </c>
      <c r="L586" s="15">
        <v>5</v>
      </c>
      <c r="M586" s="15">
        <v>5</v>
      </c>
      <c r="N586" s="15">
        <v>11</v>
      </c>
      <c r="O586" s="15">
        <v>3</v>
      </c>
      <c r="P586" s="15">
        <v>1</v>
      </c>
      <c r="Q586" s="15">
        <v>0</v>
      </c>
      <c r="R586" s="15">
        <v>9</v>
      </c>
      <c r="S586" s="51">
        <v>20.696969696969695</v>
      </c>
      <c r="T586" s="51">
        <v>20.696969696969695</v>
      </c>
      <c r="U586" s="51">
        <v>173</v>
      </c>
      <c r="V586" s="15">
        <v>39</v>
      </c>
      <c r="W586" s="15">
        <v>12</v>
      </c>
      <c r="X586" s="15">
        <v>10</v>
      </c>
      <c r="Y586" s="15">
        <v>8</v>
      </c>
      <c r="Z586" s="15">
        <v>5</v>
      </c>
      <c r="AA586" s="15">
        <v>4</v>
      </c>
      <c r="AB586" s="51">
        <v>38.441568497317618</v>
      </c>
      <c r="AC586" s="51">
        <v>58.498039017657248</v>
      </c>
      <c r="AD586" s="51">
        <v>100</v>
      </c>
      <c r="AE586" s="15">
        <v>29</v>
      </c>
      <c r="AF586" s="15">
        <v>5</v>
      </c>
      <c r="AG586" s="15">
        <v>6</v>
      </c>
      <c r="AH586" s="15">
        <v>5</v>
      </c>
      <c r="AI586" s="15">
        <v>2</v>
      </c>
      <c r="AJ586" s="15">
        <v>11</v>
      </c>
      <c r="AK586" s="51">
        <v>23.455026455026452</v>
      </c>
      <c r="AL586" s="51">
        <v>21</v>
      </c>
      <c r="AM586" s="51">
        <v>62</v>
      </c>
      <c r="AN586" s="51">
        <v>5</v>
      </c>
    </row>
    <row r="587" spans="1:40" ht="15" customHeight="1" x14ac:dyDescent="0.15">
      <c r="A587" s="3"/>
      <c r="B587" s="24"/>
      <c r="C587" s="18" t="s">
        <v>23</v>
      </c>
      <c r="D587" s="15">
        <v>67</v>
      </c>
      <c r="E587" s="15">
        <v>56</v>
      </c>
      <c r="F587" s="15">
        <v>0</v>
      </c>
      <c r="G587" s="15">
        <v>5</v>
      </c>
      <c r="H587" s="15">
        <v>5</v>
      </c>
      <c r="I587" s="15">
        <v>1</v>
      </c>
      <c r="J587" s="15">
        <v>56</v>
      </c>
      <c r="K587" s="15">
        <v>0</v>
      </c>
      <c r="L587" s="15">
        <v>2</v>
      </c>
      <c r="M587" s="15">
        <v>3</v>
      </c>
      <c r="N587" s="15">
        <v>3</v>
      </c>
      <c r="O587" s="15">
        <v>1</v>
      </c>
      <c r="P587" s="15">
        <v>21</v>
      </c>
      <c r="Q587" s="15">
        <v>21</v>
      </c>
      <c r="R587" s="15">
        <v>5</v>
      </c>
      <c r="S587" s="51">
        <v>158.01960784313727</v>
      </c>
      <c r="T587" s="51">
        <v>158.01960784313727</v>
      </c>
      <c r="U587" s="51">
        <v>206</v>
      </c>
      <c r="V587" s="15">
        <v>54</v>
      </c>
      <c r="W587" s="15">
        <v>6</v>
      </c>
      <c r="X587" s="15">
        <v>13</v>
      </c>
      <c r="Y587" s="15">
        <v>18</v>
      </c>
      <c r="Z587" s="15">
        <v>3</v>
      </c>
      <c r="AA587" s="15">
        <v>14</v>
      </c>
      <c r="AB587" s="51">
        <v>44.762891928333111</v>
      </c>
      <c r="AC587" s="51">
        <v>52.662225798038953</v>
      </c>
      <c r="AD587" s="51">
        <v>100</v>
      </c>
      <c r="AE587" s="15">
        <v>50</v>
      </c>
      <c r="AF587" s="15">
        <v>6</v>
      </c>
      <c r="AG587" s="15">
        <v>15</v>
      </c>
      <c r="AH587" s="15">
        <v>8</v>
      </c>
      <c r="AI587" s="15">
        <v>6</v>
      </c>
      <c r="AJ587" s="15">
        <v>15</v>
      </c>
      <c r="AK587" s="51">
        <v>26.671332714904146</v>
      </c>
      <c r="AL587" s="51">
        <v>25</v>
      </c>
      <c r="AM587" s="51">
        <v>70</v>
      </c>
      <c r="AN587" s="51">
        <v>7</v>
      </c>
    </row>
    <row r="588" spans="1:40" ht="15" customHeight="1" x14ac:dyDescent="0.15">
      <c r="A588" s="3"/>
      <c r="B588" s="4"/>
      <c r="C588" s="19" t="s">
        <v>24</v>
      </c>
      <c r="D588" s="15">
        <v>30</v>
      </c>
      <c r="E588" s="15">
        <v>6</v>
      </c>
      <c r="F588" s="15">
        <v>2</v>
      </c>
      <c r="G588" s="15">
        <v>17</v>
      </c>
      <c r="H588" s="15">
        <v>1</v>
      </c>
      <c r="I588" s="15">
        <v>4</v>
      </c>
      <c r="J588" s="15">
        <v>8</v>
      </c>
      <c r="K588" s="15">
        <v>0</v>
      </c>
      <c r="L588" s="15">
        <v>5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3</v>
      </c>
      <c r="S588" s="51">
        <v>2.2000000000000002</v>
      </c>
      <c r="T588" s="51">
        <v>2.2000000000000002</v>
      </c>
      <c r="U588" s="51">
        <v>3</v>
      </c>
      <c r="V588" s="15">
        <v>8</v>
      </c>
      <c r="W588" s="15">
        <v>2</v>
      </c>
      <c r="X588" s="15">
        <v>0</v>
      </c>
      <c r="Y588" s="15">
        <v>2</v>
      </c>
      <c r="Z588" s="15">
        <v>2</v>
      </c>
      <c r="AA588" s="15">
        <v>2</v>
      </c>
      <c r="AB588" s="51">
        <v>52.777777777777771</v>
      </c>
      <c r="AC588" s="51">
        <v>79.166666666666657</v>
      </c>
      <c r="AD588" s="51">
        <v>100</v>
      </c>
      <c r="AE588" s="15">
        <v>6</v>
      </c>
      <c r="AF588" s="15">
        <v>4</v>
      </c>
      <c r="AG588" s="15">
        <v>1</v>
      </c>
      <c r="AH588" s="15">
        <v>0</v>
      </c>
      <c r="AI588" s="15">
        <v>0</v>
      </c>
      <c r="AJ588" s="15">
        <v>1</v>
      </c>
      <c r="AK588" s="51">
        <v>12.266666666666667</v>
      </c>
      <c r="AL588" s="51">
        <v>10</v>
      </c>
      <c r="AM588" s="51">
        <v>25</v>
      </c>
      <c r="AN588" s="51">
        <v>5</v>
      </c>
    </row>
    <row r="589" spans="1:40" ht="15" customHeight="1" x14ac:dyDescent="0.15">
      <c r="A589" s="3"/>
      <c r="B589" s="230" t="s">
        <v>18</v>
      </c>
      <c r="C589" s="18" t="s">
        <v>19</v>
      </c>
      <c r="D589" s="15">
        <v>450</v>
      </c>
      <c r="E589" s="15">
        <v>114</v>
      </c>
      <c r="F589" s="15">
        <v>32</v>
      </c>
      <c r="G589" s="15">
        <v>270</v>
      </c>
      <c r="H589" s="15">
        <v>6</v>
      </c>
      <c r="I589" s="15">
        <v>28</v>
      </c>
      <c r="J589" s="15">
        <v>146</v>
      </c>
      <c r="K589" s="15">
        <v>51</v>
      </c>
      <c r="L589" s="15">
        <v>69</v>
      </c>
      <c r="M589" s="15">
        <v>16</v>
      </c>
      <c r="N589" s="15">
        <v>5</v>
      </c>
      <c r="O589" s="15">
        <v>0</v>
      </c>
      <c r="P589" s="15">
        <v>0</v>
      </c>
      <c r="Q589" s="15">
        <v>0</v>
      </c>
      <c r="R589" s="15">
        <v>5</v>
      </c>
      <c r="S589" s="51">
        <v>2.6524822695035462</v>
      </c>
      <c r="T589" s="51">
        <v>2.6524822695035462</v>
      </c>
      <c r="U589" s="51">
        <v>13</v>
      </c>
      <c r="V589" s="15">
        <v>131</v>
      </c>
      <c r="W589" s="15">
        <v>55</v>
      </c>
      <c r="X589" s="15">
        <v>29</v>
      </c>
      <c r="Y589" s="15">
        <v>21</v>
      </c>
      <c r="Z589" s="15">
        <v>15</v>
      </c>
      <c r="AA589" s="15">
        <v>11</v>
      </c>
      <c r="AB589" s="51">
        <v>29.2158374033374</v>
      </c>
      <c r="AC589" s="51">
        <v>53.93693059077674</v>
      </c>
      <c r="AD589" s="51">
        <v>100</v>
      </c>
      <c r="AE589" s="15">
        <v>78</v>
      </c>
      <c r="AF589" s="15">
        <v>23</v>
      </c>
      <c r="AG589" s="15">
        <v>27</v>
      </c>
      <c r="AH589" s="15">
        <v>7</v>
      </c>
      <c r="AI589" s="15">
        <v>2</v>
      </c>
      <c r="AJ589" s="15">
        <v>19</v>
      </c>
      <c r="AK589" s="51">
        <v>18.067715899919293</v>
      </c>
      <c r="AL589" s="51">
        <v>16</v>
      </c>
      <c r="AM589" s="51">
        <v>50</v>
      </c>
      <c r="AN589" s="51">
        <v>5</v>
      </c>
    </row>
    <row r="590" spans="1:40" ht="15" customHeight="1" x14ac:dyDescent="0.15">
      <c r="A590" s="3"/>
      <c r="B590" s="231"/>
      <c r="C590" s="18" t="s">
        <v>20</v>
      </c>
      <c r="D590" s="15">
        <v>158</v>
      </c>
      <c r="E590" s="15">
        <v>50</v>
      </c>
      <c r="F590" s="15">
        <v>11</v>
      </c>
      <c r="G590" s="15">
        <v>88</v>
      </c>
      <c r="H590" s="15">
        <v>4</v>
      </c>
      <c r="I590" s="15">
        <v>5</v>
      </c>
      <c r="J590" s="15">
        <v>61</v>
      </c>
      <c r="K590" s="15">
        <v>19</v>
      </c>
      <c r="L590" s="15">
        <v>31</v>
      </c>
      <c r="M590" s="15">
        <v>5</v>
      </c>
      <c r="N590" s="15">
        <v>3</v>
      </c>
      <c r="O590" s="15">
        <v>1</v>
      </c>
      <c r="P590" s="15">
        <v>0</v>
      </c>
      <c r="Q590" s="15">
        <v>0</v>
      </c>
      <c r="R590" s="15">
        <v>2</v>
      </c>
      <c r="S590" s="51">
        <v>3.593220338983051</v>
      </c>
      <c r="T590" s="51">
        <v>3.593220338983051</v>
      </c>
      <c r="U590" s="51">
        <v>50</v>
      </c>
      <c r="V590" s="15">
        <v>51</v>
      </c>
      <c r="W590" s="15">
        <v>24</v>
      </c>
      <c r="X590" s="15">
        <v>15</v>
      </c>
      <c r="Y590" s="15">
        <v>3</v>
      </c>
      <c r="Z590" s="15">
        <v>6</v>
      </c>
      <c r="AA590" s="15">
        <v>3</v>
      </c>
      <c r="AB590" s="51">
        <v>25.153769841269831</v>
      </c>
      <c r="AC590" s="51">
        <v>50.307539682539662</v>
      </c>
      <c r="AD590" s="51">
        <v>100</v>
      </c>
      <c r="AE590" s="15">
        <v>28</v>
      </c>
      <c r="AF590" s="15">
        <v>9</v>
      </c>
      <c r="AG590" s="15">
        <v>8</v>
      </c>
      <c r="AH590" s="15">
        <v>4</v>
      </c>
      <c r="AI590" s="15">
        <v>0</v>
      </c>
      <c r="AJ590" s="15">
        <v>7</v>
      </c>
      <c r="AK590" s="51">
        <v>16.773015873015872</v>
      </c>
      <c r="AL590" s="51">
        <v>15</v>
      </c>
      <c r="AM590" s="51">
        <v>33</v>
      </c>
      <c r="AN590" s="51">
        <v>5</v>
      </c>
    </row>
    <row r="591" spans="1:40" ht="15" customHeight="1" x14ac:dyDescent="0.15">
      <c r="A591" s="3"/>
      <c r="B591" s="231"/>
      <c r="C591" s="18" t="s">
        <v>21</v>
      </c>
      <c r="D591" s="15">
        <v>185</v>
      </c>
      <c r="E591" s="15">
        <v>64</v>
      </c>
      <c r="F591" s="15">
        <v>8</v>
      </c>
      <c r="G591" s="15">
        <v>89</v>
      </c>
      <c r="H591" s="15">
        <v>9</v>
      </c>
      <c r="I591" s="15">
        <v>15</v>
      </c>
      <c r="J591" s="15">
        <v>72</v>
      </c>
      <c r="K591" s="15">
        <v>19</v>
      </c>
      <c r="L591" s="15">
        <v>20</v>
      </c>
      <c r="M591" s="15">
        <v>12</v>
      </c>
      <c r="N591" s="15">
        <v>12</v>
      </c>
      <c r="O591" s="15">
        <v>1</v>
      </c>
      <c r="P591" s="15">
        <v>1</v>
      </c>
      <c r="Q591" s="15">
        <v>0</v>
      </c>
      <c r="R591" s="15">
        <v>7</v>
      </c>
      <c r="S591" s="51">
        <v>7.8</v>
      </c>
      <c r="T591" s="51">
        <v>7.8</v>
      </c>
      <c r="U591" s="51">
        <v>100</v>
      </c>
      <c r="V591" s="15">
        <v>63</v>
      </c>
      <c r="W591" s="15">
        <v>23</v>
      </c>
      <c r="X591" s="15">
        <v>10</v>
      </c>
      <c r="Y591" s="15">
        <v>11</v>
      </c>
      <c r="Z591" s="15">
        <v>11</v>
      </c>
      <c r="AA591" s="15">
        <v>8</v>
      </c>
      <c r="AB591" s="51">
        <v>38.751246228518959</v>
      </c>
      <c r="AC591" s="51">
        <v>66.603704455266964</v>
      </c>
      <c r="AD591" s="51">
        <v>100</v>
      </c>
      <c r="AE591" s="15">
        <v>41</v>
      </c>
      <c r="AF591" s="15">
        <v>5</v>
      </c>
      <c r="AG591" s="15">
        <v>24</v>
      </c>
      <c r="AH591" s="15">
        <v>2</v>
      </c>
      <c r="AI591" s="15">
        <v>0</v>
      </c>
      <c r="AJ591" s="15">
        <v>10</v>
      </c>
      <c r="AK591" s="51">
        <v>18.347670250896059</v>
      </c>
      <c r="AL591" s="51">
        <v>20</v>
      </c>
      <c r="AM591" s="51">
        <v>30.8</v>
      </c>
      <c r="AN591" s="51">
        <v>6.666666666666667</v>
      </c>
    </row>
    <row r="592" spans="1:40" ht="15" customHeight="1" x14ac:dyDescent="0.15">
      <c r="A592" s="3"/>
      <c r="B592" s="231"/>
      <c r="C592" s="18" t="s">
        <v>22</v>
      </c>
      <c r="D592" s="15">
        <v>88</v>
      </c>
      <c r="E592" s="15">
        <v>42</v>
      </c>
      <c r="F592" s="15">
        <v>3</v>
      </c>
      <c r="G592" s="15">
        <v>30</v>
      </c>
      <c r="H592" s="15">
        <v>6</v>
      </c>
      <c r="I592" s="15">
        <v>7</v>
      </c>
      <c r="J592" s="15">
        <v>45</v>
      </c>
      <c r="K592" s="15">
        <v>3</v>
      </c>
      <c r="L592" s="15">
        <v>10</v>
      </c>
      <c r="M592" s="15">
        <v>4</v>
      </c>
      <c r="N592" s="15">
        <v>12</v>
      </c>
      <c r="O592" s="15">
        <v>4</v>
      </c>
      <c r="P592" s="15">
        <v>2</v>
      </c>
      <c r="Q592" s="15">
        <v>0</v>
      </c>
      <c r="R592" s="15">
        <v>10</v>
      </c>
      <c r="S592" s="51">
        <v>26</v>
      </c>
      <c r="T592" s="51">
        <v>26</v>
      </c>
      <c r="U592" s="51">
        <v>173</v>
      </c>
      <c r="V592" s="15">
        <v>43</v>
      </c>
      <c r="W592" s="15">
        <v>17</v>
      </c>
      <c r="X592" s="15">
        <v>12</v>
      </c>
      <c r="Y592" s="15">
        <v>8</v>
      </c>
      <c r="Z592" s="15">
        <v>3</v>
      </c>
      <c r="AA592" s="15">
        <v>3</v>
      </c>
      <c r="AB592" s="51">
        <v>28.452651515151519</v>
      </c>
      <c r="AC592" s="51">
        <v>49.482872200263508</v>
      </c>
      <c r="AD592" s="51">
        <v>100</v>
      </c>
      <c r="AE592" s="15">
        <v>26</v>
      </c>
      <c r="AF592" s="15">
        <v>5</v>
      </c>
      <c r="AG592" s="15">
        <v>8</v>
      </c>
      <c r="AH592" s="15">
        <v>5</v>
      </c>
      <c r="AI592" s="15">
        <v>3</v>
      </c>
      <c r="AJ592" s="15">
        <v>5</v>
      </c>
      <c r="AK592" s="51">
        <v>23.894784580498868</v>
      </c>
      <c r="AL592" s="51">
        <v>20</v>
      </c>
      <c r="AM592" s="51">
        <v>50</v>
      </c>
      <c r="AN592" s="51">
        <v>10</v>
      </c>
    </row>
    <row r="593" spans="1:40" ht="15" customHeight="1" x14ac:dyDescent="0.15">
      <c r="A593" s="3"/>
      <c r="B593" s="231"/>
      <c r="C593" s="18" t="s">
        <v>23</v>
      </c>
      <c r="D593" s="15">
        <v>147</v>
      </c>
      <c r="E593" s="15">
        <v>65</v>
      </c>
      <c r="F593" s="15">
        <v>1</v>
      </c>
      <c r="G593" s="15">
        <v>40</v>
      </c>
      <c r="H593" s="15">
        <v>33</v>
      </c>
      <c r="I593" s="15">
        <v>8</v>
      </c>
      <c r="J593" s="15">
        <v>66</v>
      </c>
      <c r="K593" s="15">
        <v>4</v>
      </c>
      <c r="L593" s="15">
        <v>8</v>
      </c>
      <c r="M593" s="15">
        <v>7</v>
      </c>
      <c r="N593" s="15">
        <v>3</v>
      </c>
      <c r="O593" s="15">
        <v>10</v>
      </c>
      <c r="P593" s="15">
        <v>7</v>
      </c>
      <c r="Q593" s="15">
        <v>2</v>
      </c>
      <c r="R593" s="15">
        <v>25</v>
      </c>
      <c r="S593" s="51">
        <v>66.024390243902445</v>
      </c>
      <c r="T593" s="51">
        <v>66.024390243902445</v>
      </c>
      <c r="U593" s="51">
        <v>341</v>
      </c>
      <c r="V593" s="15">
        <v>62</v>
      </c>
      <c r="W593" s="15">
        <v>13</v>
      </c>
      <c r="X593" s="15">
        <v>19</v>
      </c>
      <c r="Y593" s="15">
        <v>10</v>
      </c>
      <c r="Z593" s="15">
        <v>3</v>
      </c>
      <c r="AA593" s="15">
        <v>17</v>
      </c>
      <c r="AB593" s="51">
        <v>32.037037037037045</v>
      </c>
      <c r="AC593" s="51">
        <v>45.052083333333343</v>
      </c>
      <c r="AD593" s="51">
        <v>100</v>
      </c>
      <c r="AE593" s="15">
        <v>51</v>
      </c>
      <c r="AF593" s="15">
        <v>20</v>
      </c>
      <c r="AG593" s="15">
        <v>2</v>
      </c>
      <c r="AH593" s="15">
        <v>4</v>
      </c>
      <c r="AI593" s="15">
        <v>2</v>
      </c>
      <c r="AJ593" s="15">
        <v>23</v>
      </c>
      <c r="AK593" s="51">
        <v>14.453630952380953</v>
      </c>
      <c r="AL593" s="51">
        <v>10</v>
      </c>
      <c r="AM593" s="51">
        <v>41</v>
      </c>
      <c r="AN593" s="51">
        <v>1</v>
      </c>
    </row>
    <row r="594" spans="1:40" ht="15" customHeight="1" x14ac:dyDescent="0.15">
      <c r="A594" s="6"/>
      <c r="B594" s="4"/>
      <c r="C594" s="19" t="s">
        <v>24</v>
      </c>
      <c r="D594" s="15">
        <v>23</v>
      </c>
      <c r="E594" s="15">
        <v>9</v>
      </c>
      <c r="F594" s="15">
        <v>0</v>
      </c>
      <c r="G594" s="15">
        <v>11</v>
      </c>
      <c r="H594" s="15">
        <v>2</v>
      </c>
      <c r="I594" s="15">
        <v>1</v>
      </c>
      <c r="J594" s="15">
        <v>9</v>
      </c>
      <c r="K594" s="15">
        <v>3</v>
      </c>
      <c r="L594" s="15">
        <v>3</v>
      </c>
      <c r="M594" s="15">
        <v>0</v>
      </c>
      <c r="N594" s="15">
        <v>1</v>
      </c>
      <c r="O594" s="15">
        <v>0</v>
      </c>
      <c r="P594" s="15">
        <v>0</v>
      </c>
      <c r="Q594" s="15">
        <v>0</v>
      </c>
      <c r="R594" s="15">
        <v>2</v>
      </c>
      <c r="S594" s="51">
        <v>3.7142857142857144</v>
      </c>
      <c r="T594" s="51">
        <v>3.7142857142857144</v>
      </c>
      <c r="U594" s="51">
        <v>15</v>
      </c>
      <c r="V594" s="15">
        <v>8</v>
      </c>
      <c r="W594" s="15">
        <v>3</v>
      </c>
      <c r="X594" s="15">
        <v>2</v>
      </c>
      <c r="Y594" s="15">
        <v>0</v>
      </c>
      <c r="Z594" s="15">
        <v>1</v>
      </c>
      <c r="AA594" s="15">
        <v>2</v>
      </c>
      <c r="AB594" s="51">
        <v>27.962962962962962</v>
      </c>
      <c r="AC594" s="51">
        <v>55.925925925925924</v>
      </c>
      <c r="AD594" s="51">
        <v>100</v>
      </c>
      <c r="AE594" s="15">
        <v>5</v>
      </c>
      <c r="AF594" s="15">
        <v>1</v>
      </c>
      <c r="AG594" s="15">
        <v>0</v>
      </c>
      <c r="AH594" s="15">
        <v>1</v>
      </c>
      <c r="AI594" s="15">
        <v>0</v>
      </c>
      <c r="AJ594" s="15">
        <v>3</v>
      </c>
      <c r="AK594" s="51">
        <v>18</v>
      </c>
      <c r="AL594" s="51">
        <v>18</v>
      </c>
      <c r="AM594" s="51">
        <v>30</v>
      </c>
      <c r="AN594" s="51">
        <v>6</v>
      </c>
    </row>
    <row r="595" spans="1:40" ht="15" customHeight="1" x14ac:dyDescent="0.15">
      <c r="A595" s="2" t="s">
        <v>304</v>
      </c>
      <c r="B595" s="23" t="s">
        <v>10</v>
      </c>
      <c r="C595" s="17" t="s">
        <v>58</v>
      </c>
      <c r="D595" s="15">
        <v>39</v>
      </c>
      <c r="E595" s="15">
        <v>18</v>
      </c>
      <c r="F595" s="15">
        <v>1</v>
      </c>
      <c r="G595" s="15">
        <v>19</v>
      </c>
      <c r="H595" s="15">
        <v>0</v>
      </c>
      <c r="I595" s="15">
        <v>1</v>
      </c>
      <c r="J595" s="15">
        <v>19</v>
      </c>
      <c r="K595" s="15">
        <v>1</v>
      </c>
      <c r="L595" s="15">
        <v>5</v>
      </c>
      <c r="M595" s="15">
        <v>3</v>
      </c>
      <c r="N595" s="15">
        <v>3</v>
      </c>
      <c r="O595" s="15">
        <v>1</v>
      </c>
      <c r="P595" s="15">
        <v>3</v>
      </c>
      <c r="Q595" s="15">
        <v>1</v>
      </c>
      <c r="R595" s="15">
        <v>2</v>
      </c>
      <c r="S595" s="51">
        <v>37.294117647058826</v>
      </c>
      <c r="T595" s="51">
        <v>37.294117647058826</v>
      </c>
      <c r="U595" s="51">
        <v>206</v>
      </c>
      <c r="V595" s="15">
        <v>18</v>
      </c>
      <c r="W595" s="15">
        <v>11</v>
      </c>
      <c r="X595" s="15">
        <v>2</v>
      </c>
      <c r="Y595" s="15">
        <v>1</v>
      </c>
      <c r="Z595" s="15">
        <v>1</v>
      </c>
      <c r="AA595" s="15">
        <v>3</v>
      </c>
      <c r="AB595" s="51">
        <v>13.65079365079365</v>
      </c>
      <c r="AC595" s="51">
        <v>51.19047619047619</v>
      </c>
      <c r="AD595" s="51">
        <v>100</v>
      </c>
      <c r="AE595" s="15">
        <v>7</v>
      </c>
      <c r="AF595" s="15">
        <v>0</v>
      </c>
      <c r="AG595" s="15">
        <v>1</v>
      </c>
      <c r="AH595" s="15">
        <v>1</v>
      </c>
      <c r="AI595" s="15">
        <v>2</v>
      </c>
      <c r="AJ595" s="15">
        <v>3</v>
      </c>
      <c r="AK595" s="51">
        <v>36.340909090909093</v>
      </c>
      <c r="AL595" s="51">
        <v>38.681818181818187</v>
      </c>
      <c r="AM595" s="51">
        <v>53</v>
      </c>
      <c r="AN595" s="51">
        <v>15</v>
      </c>
    </row>
    <row r="596" spans="1:40" ht="15" customHeight="1" x14ac:dyDescent="0.15">
      <c r="A596" s="3" t="s">
        <v>33</v>
      </c>
      <c r="B596" s="24" t="s">
        <v>11</v>
      </c>
      <c r="C596" s="18" t="s">
        <v>59</v>
      </c>
      <c r="D596" s="15">
        <v>52</v>
      </c>
      <c r="E596" s="15">
        <v>24</v>
      </c>
      <c r="F596" s="15">
        <v>3</v>
      </c>
      <c r="G596" s="15">
        <v>22</v>
      </c>
      <c r="H596" s="15">
        <v>2</v>
      </c>
      <c r="I596" s="15">
        <v>1</v>
      </c>
      <c r="J596" s="15">
        <v>27</v>
      </c>
      <c r="K596" s="15">
        <v>2</v>
      </c>
      <c r="L596" s="15">
        <v>3</v>
      </c>
      <c r="M596" s="15">
        <v>1</v>
      </c>
      <c r="N596" s="15">
        <v>1</v>
      </c>
      <c r="O596" s="15">
        <v>2</v>
      </c>
      <c r="P596" s="15">
        <v>4</v>
      </c>
      <c r="Q596" s="15">
        <v>12</v>
      </c>
      <c r="R596" s="15">
        <v>2</v>
      </c>
      <c r="S596" s="51">
        <v>122.96</v>
      </c>
      <c r="T596" s="51">
        <v>122.96</v>
      </c>
      <c r="U596" s="51">
        <v>206</v>
      </c>
      <c r="V596" s="15">
        <v>27</v>
      </c>
      <c r="W596" s="15">
        <v>2</v>
      </c>
      <c r="X596" s="15">
        <v>8</v>
      </c>
      <c r="Y596" s="15">
        <v>8</v>
      </c>
      <c r="Z596" s="15">
        <v>1</v>
      </c>
      <c r="AA596" s="15">
        <v>8</v>
      </c>
      <c r="AB596" s="51">
        <v>44.855889724310778</v>
      </c>
      <c r="AC596" s="51">
        <v>50.13305322128852</v>
      </c>
      <c r="AD596" s="51">
        <v>100</v>
      </c>
      <c r="AE596" s="15">
        <v>25</v>
      </c>
      <c r="AF596" s="15">
        <v>1</v>
      </c>
      <c r="AG596" s="15">
        <v>6</v>
      </c>
      <c r="AH596" s="15">
        <v>8</v>
      </c>
      <c r="AI596" s="15">
        <v>4</v>
      </c>
      <c r="AJ596" s="15">
        <v>6</v>
      </c>
      <c r="AK596" s="51">
        <v>33.927022100706317</v>
      </c>
      <c r="AL596" s="51">
        <v>30</v>
      </c>
      <c r="AM596" s="51">
        <v>95.7</v>
      </c>
      <c r="AN596" s="51">
        <v>10</v>
      </c>
    </row>
    <row r="597" spans="1:40" ht="15" customHeight="1" x14ac:dyDescent="0.15">
      <c r="A597" s="3"/>
      <c r="B597" s="24"/>
      <c r="C597" s="18" t="s">
        <v>60</v>
      </c>
      <c r="D597" s="15">
        <v>209</v>
      </c>
      <c r="E597" s="15">
        <v>107</v>
      </c>
      <c r="F597" s="15">
        <v>8</v>
      </c>
      <c r="G597" s="15">
        <v>82</v>
      </c>
      <c r="H597" s="15">
        <v>6</v>
      </c>
      <c r="I597" s="15">
        <v>6</v>
      </c>
      <c r="J597" s="15">
        <v>115</v>
      </c>
      <c r="K597" s="15">
        <v>15</v>
      </c>
      <c r="L597" s="15">
        <v>16</v>
      </c>
      <c r="M597" s="15">
        <v>13</v>
      </c>
      <c r="N597" s="15">
        <v>9</v>
      </c>
      <c r="O597" s="15">
        <v>18</v>
      </c>
      <c r="P597" s="15">
        <v>9</v>
      </c>
      <c r="Q597" s="15">
        <v>28</v>
      </c>
      <c r="R597" s="15">
        <v>7</v>
      </c>
      <c r="S597" s="51">
        <v>81.287037037037038</v>
      </c>
      <c r="T597" s="51">
        <v>81.287037037037038</v>
      </c>
      <c r="U597" s="51">
        <v>206</v>
      </c>
      <c r="V597" s="15">
        <v>107</v>
      </c>
      <c r="W597" s="15">
        <v>23</v>
      </c>
      <c r="X597" s="15">
        <v>19</v>
      </c>
      <c r="Y597" s="15">
        <v>33</v>
      </c>
      <c r="Z597" s="15">
        <v>12</v>
      </c>
      <c r="AA597" s="15">
        <v>20</v>
      </c>
      <c r="AB597" s="51">
        <v>45.686217658834288</v>
      </c>
      <c r="AC597" s="51">
        <v>62.104702129977859</v>
      </c>
      <c r="AD597" s="51">
        <v>100</v>
      </c>
      <c r="AE597" s="15">
        <v>84</v>
      </c>
      <c r="AF597" s="15">
        <v>6</v>
      </c>
      <c r="AG597" s="15">
        <v>12</v>
      </c>
      <c r="AH597" s="15">
        <v>26</v>
      </c>
      <c r="AI597" s="15">
        <v>18</v>
      </c>
      <c r="AJ597" s="15">
        <v>22</v>
      </c>
      <c r="AK597" s="51">
        <v>33.175954242889723</v>
      </c>
      <c r="AL597" s="51">
        <v>30</v>
      </c>
      <c r="AM597" s="51">
        <v>80</v>
      </c>
      <c r="AN597" s="51">
        <v>3</v>
      </c>
    </row>
    <row r="598" spans="1:40" ht="15" customHeight="1" x14ac:dyDescent="0.15">
      <c r="A598" s="3"/>
      <c r="B598" s="24"/>
      <c r="C598" s="18" t="s">
        <v>61</v>
      </c>
      <c r="D598" s="15">
        <v>259</v>
      </c>
      <c r="E598" s="15">
        <v>102</v>
      </c>
      <c r="F598" s="15">
        <v>9</v>
      </c>
      <c r="G598" s="15">
        <v>122</v>
      </c>
      <c r="H598" s="15">
        <v>16</v>
      </c>
      <c r="I598" s="15">
        <v>10</v>
      </c>
      <c r="J598" s="15">
        <v>111</v>
      </c>
      <c r="K598" s="15">
        <v>16</v>
      </c>
      <c r="L598" s="15">
        <v>19</v>
      </c>
      <c r="M598" s="15">
        <v>3</v>
      </c>
      <c r="N598" s="15">
        <v>14</v>
      </c>
      <c r="O598" s="15">
        <v>21</v>
      </c>
      <c r="P598" s="15">
        <v>14</v>
      </c>
      <c r="Q598" s="15">
        <v>14</v>
      </c>
      <c r="R598" s="15">
        <v>10</v>
      </c>
      <c r="S598" s="51">
        <v>72</v>
      </c>
      <c r="T598" s="51">
        <v>72</v>
      </c>
      <c r="U598" s="51">
        <v>206</v>
      </c>
      <c r="V598" s="15">
        <v>104</v>
      </c>
      <c r="W598" s="15">
        <v>28</v>
      </c>
      <c r="X598" s="15">
        <v>19</v>
      </c>
      <c r="Y598" s="15">
        <v>30</v>
      </c>
      <c r="Z598" s="15">
        <v>11</v>
      </c>
      <c r="AA598" s="15">
        <v>16</v>
      </c>
      <c r="AB598" s="51">
        <v>40.384001082167202</v>
      </c>
      <c r="AC598" s="51">
        <v>59.229868253845233</v>
      </c>
      <c r="AD598" s="51">
        <v>100</v>
      </c>
      <c r="AE598" s="15">
        <v>78</v>
      </c>
      <c r="AF598" s="15">
        <v>10</v>
      </c>
      <c r="AG598" s="15">
        <v>18</v>
      </c>
      <c r="AH598" s="15">
        <v>21</v>
      </c>
      <c r="AI598" s="15">
        <v>10</v>
      </c>
      <c r="AJ598" s="15">
        <v>19</v>
      </c>
      <c r="AK598" s="51">
        <v>30.29206241028275</v>
      </c>
      <c r="AL598" s="51">
        <v>30</v>
      </c>
      <c r="AM598" s="51">
        <v>166.66666666666666</v>
      </c>
      <c r="AN598" s="51">
        <v>3</v>
      </c>
    </row>
    <row r="599" spans="1:40" ht="15" customHeight="1" x14ac:dyDescent="0.15">
      <c r="A599" s="3"/>
      <c r="B599" s="24"/>
      <c r="C599" s="18" t="s">
        <v>62</v>
      </c>
      <c r="D599" s="15">
        <v>535</v>
      </c>
      <c r="E599" s="15">
        <v>192</v>
      </c>
      <c r="F599" s="15">
        <v>24</v>
      </c>
      <c r="G599" s="15">
        <v>261</v>
      </c>
      <c r="H599" s="15">
        <v>34</v>
      </c>
      <c r="I599" s="15">
        <v>24</v>
      </c>
      <c r="J599" s="15">
        <v>216</v>
      </c>
      <c r="K599" s="15">
        <v>41</v>
      </c>
      <c r="L599" s="15">
        <v>62</v>
      </c>
      <c r="M599" s="15">
        <v>18</v>
      </c>
      <c r="N599" s="15">
        <v>30</v>
      </c>
      <c r="O599" s="15">
        <v>15</v>
      </c>
      <c r="P599" s="15">
        <v>7</v>
      </c>
      <c r="Q599" s="15">
        <v>22</v>
      </c>
      <c r="R599" s="15">
        <v>21</v>
      </c>
      <c r="S599" s="51">
        <v>40.025641025641029</v>
      </c>
      <c r="T599" s="51">
        <v>40.025641025641029</v>
      </c>
      <c r="U599" s="51">
        <v>341</v>
      </c>
      <c r="V599" s="15">
        <v>195</v>
      </c>
      <c r="W599" s="15">
        <v>62</v>
      </c>
      <c r="X599" s="15">
        <v>44</v>
      </c>
      <c r="Y599" s="15">
        <v>36</v>
      </c>
      <c r="Z599" s="15">
        <v>22</v>
      </c>
      <c r="AA599" s="15">
        <v>31</v>
      </c>
      <c r="AB599" s="51">
        <v>34.709803587134999</v>
      </c>
      <c r="AC599" s="51">
        <v>55.807919493040593</v>
      </c>
      <c r="AD599" s="51">
        <v>100</v>
      </c>
      <c r="AE599" s="15">
        <v>137</v>
      </c>
      <c r="AF599" s="15">
        <v>21</v>
      </c>
      <c r="AG599" s="15">
        <v>37</v>
      </c>
      <c r="AH599" s="15">
        <v>26</v>
      </c>
      <c r="AI599" s="15">
        <v>10</v>
      </c>
      <c r="AJ599" s="15">
        <v>43</v>
      </c>
      <c r="AK599" s="51">
        <v>23.510507092198587</v>
      </c>
      <c r="AL599" s="51">
        <v>21</v>
      </c>
      <c r="AM599" s="51">
        <v>80</v>
      </c>
      <c r="AN599" s="51">
        <v>1</v>
      </c>
    </row>
    <row r="600" spans="1:40" ht="15" customHeight="1" x14ac:dyDescent="0.15">
      <c r="A600" s="3"/>
      <c r="B600" s="24"/>
      <c r="C600" s="18" t="s">
        <v>63</v>
      </c>
      <c r="D600" s="15">
        <v>1067</v>
      </c>
      <c r="E600" s="15">
        <v>349</v>
      </c>
      <c r="F600" s="15">
        <v>62</v>
      </c>
      <c r="G600" s="15">
        <v>537</v>
      </c>
      <c r="H600" s="15">
        <v>51</v>
      </c>
      <c r="I600" s="15">
        <v>68</v>
      </c>
      <c r="J600" s="15">
        <v>411</v>
      </c>
      <c r="K600" s="15">
        <v>93</v>
      </c>
      <c r="L600" s="15">
        <v>126</v>
      </c>
      <c r="M600" s="15">
        <v>44</v>
      </c>
      <c r="N600" s="15">
        <v>29</v>
      </c>
      <c r="O600" s="15">
        <v>25</v>
      </c>
      <c r="P600" s="15">
        <v>19</v>
      </c>
      <c r="Q600" s="15">
        <v>29</v>
      </c>
      <c r="R600" s="15">
        <v>46</v>
      </c>
      <c r="S600" s="51">
        <v>34.084931506849315</v>
      </c>
      <c r="T600" s="51">
        <v>34.084931506849315</v>
      </c>
      <c r="U600" s="51">
        <v>206</v>
      </c>
      <c r="V600" s="15">
        <v>380</v>
      </c>
      <c r="W600" s="15">
        <v>147</v>
      </c>
      <c r="X600" s="15">
        <v>86</v>
      </c>
      <c r="Y600" s="15">
        <v>57</v>
      </c>
      <c r="Z600" s="15">
        <v>42</v>
      </c>
      <c r="AA600" s="15">
        <v>48</v>
      </c>
      <c r="AB600" s="51">
        <v>31.109493187142029</v>
      </c>
      <c r="AC600" s="51">
        <v>55.828928314222452</v>
      </c>
      <c r="AD600" s="51">
        <v>100</v>
      </c>
      <c r="AE600" s="15">
        <v>237</v>
      </c>
      <c r="AF600" s="15">
        <v>56</v>
      </c>
      <c r="AG600" s="15">
        <v>69</v>
      </c>
      <c r="AH600" s="15">
        <v>35</v>
      </c>
      <c r="AI600" s="15">
        <v>12</v>
      </c>
      <c r="AJ600" s="15">
        <v>65</v>
      </c>
      <c r="AK600" s="51">
        <v>20.453497160978554</v>
      </c>
      <c r="AL600" s="51">
        <v>20</v>
      </c>
      <c r="AM600" s="51">
        <v>50</v>
      </c>
      <c r="AN600" s="51">
        <v>3.15</v>
      </c>
    </row>
    <row r="601" spans="1:40" ht="15" customHeight="1" x14ac:dyDescent="0.15">
      <c r="A601" s="3"/>
      <c r="B601" s="24"/>
      <c r="C601" s="18" t="s">
        <v>64</v>
      </c>
      <c r="D601" s="15">
        <v>704</v>
      </c>
      <c r="E601" s="15">
        <v>279</v>
      </c>
      <c r="F601" s="15">
        <v>26</v>
      </c>
      <c r="G601" s="15">
        <v>303</v>
      </c>
      <c r="H601" s="15">
        <v>46</v>
      </c>
      <c r="I601" s="15">
        <v>50</v>
      </c>
      <c r="J601" s="15">
        <v>305</v>
      </c>
      <c r="K601" s="15">
        <v>56</v>
      </c>
      <c r="L601" s="15">
        <v>100</v>
      </c>
      <c r="M601" s="15">
        <v>30</v>
      </c>
      <c r="N601" s="15">
        <v>24</v>
      </c>
      <c r="O601" s="15">
        <v>13</v>
      </c>
      <c r="P601" s="15">
        <v>38</v>
      </c>
      <c r="Q601" s="15">
        <v>15</v>
      </c>
      <c r="R601" s="15">
        <v>29</v>
      </c>
      <c r="S601" s="51">
        <v>40.840579710144929</v>
      </c>
      <c r="T601" s="51">
        <v>40.840579710144929</v>
      </c>
      <c r="U601" s="51">
        <v>206</v>
      </c>
      <c r="V601" s="15">
        <v>281</v>
      </c>
      <c r="W601" s="15">
        <v>82</v>
      </c>
      <c r="X601" s="15">
        <v>68</v>
      </c>
      <c r="Y601" s="15">
        <v>64</v>
      </c>
      <c r="Z601" s="15">
        <v>31</v>
      </c>
      <c r="AA601" s="15">
        <v>36</v>
      </c>
      <c r="AB601" s="51">
        <v>37.445292835749015</v>
      </c>
      <c r="AC601" s="51">
        <v>56.282802115082873</v>
      </c>
      <c r="AD601" s="51">
        <v>100</v>
      </c>
      <c r="AE601" s="15">
        <v>203</v>
      </c>
      <c r="AF601" s="15">
        <v>39</v>
      </c>
      <c r="AG601" s="15">
        <v>65</v>
      </c>
      <c r="AH601" s="15">
        <v>35</v>
      </c>
      <c r="AI601" s="15">
        <v>15</v>
      </c>
      <c r="AJ601" s="15">
        <v>49</v>
      </c>
      <c r="AK601" s="51">
        <v>23.177728757533949</v>
      </c>
      <c r="AL601" s="51">
        <v>20</v>
      </c>
      <c r="AM601" s="51">
        <v>150</v>
      </c>
      <c r="AN601" s="51">
        <v>1</v>
      </c>
    </row>
    <row r="602" spans="1:40" ht="15" customHeight="1" x14ac:dyDescent="0.15">
      <c r="A602" s="3"/>
      <c r="B602" s="24"/>
      <c r="C602" s="18" t="s">
        <v>65</v>
      </c>
      <c r="D602" s="15">
        <v>241</v>
      </c>
      <c r="E602" s="15">
        <v>79</v>
      </c>
      <c r="F602" s="15">
        <v>8</v>
      </c>
      <c r="G602" s="15">
        <v>119</v>
      </c>
      <c r="H602" s="15">
        <v>22</v>
      </c>
      <c r="I602" s="15">
        <v>13</v>
      </c>
      <c r="J602" s="15">
        <v>87</v>
      </c>
      <c r="K602" s="15">
        <v>19</v>
      </c>
      <c r="L602" s="15">
        <v>27</v>
      </c>
      <c r="M602" s="15">
        <v>10</v>
      </c>
      <c r="N602" s="15">
        <v>6</v>
      </c>
      <c r="O602" s="15">
        <v>3</v>
      </c>
      <c r="P602" s="15">
        <v>13</v>
      </c>
      <c r="Q602" s="15">
        <v>3</v>
      </c>
      <c r="R602" s="15">
        <v>6</v>
      </c>
      <c r="S602" s="51">
        <v>33.382716049382715</v>
      </c>
      <c r="T602" s="51">
        <v>33.382716049382715</v>
      </c>
      <c r="U602" s="51">
        <v>206</v>
      </c>
      <c r="V602" s="15">
        <v>82</v>
      </c>
      <c r="W602" s="15">
        <v>21</v>
      </c>
      <c r="X602" s="15">
        <v>24</v>
      </c>
      <c r="Y602" s="15">
        <v>21</v>
      </c>
      <c r="Z602" s="15">
        <v>6</v>
      </c>
      <c r="AA602" s="15">
        <v>10</v>
      </c>
      <c r="AB602" s="51">
        <v>36.774999385131053</v>
      </c>
      <c r="AC602" s="51">
        <v>51.917646190773247</v>
      </c>
      <c r="AD602" s="51">
        <v>100</v>
      </c>
      <c r="AE602" s="15">
        <v>62</v>
      </c>
      <c r="AF602" s="15">
        <v>12</v>
      </c>
      <c r="AG602" s="15">
        <v>23</v>
      </c>
      <c r="AH602" s="15">
        <v>7</v>
      </c>
      <c r="AI602" s="15">
        <v>4</v>
      </c>
      <c r="AJ602" s="15">
        <v>16</v>
      </c>
      <c r="AK602" s="51">
        <v>21.756625258799172</v>
      </c>
      <c r="AL602" s="51">
        <v>17.5</v>
      </c>
      <c r="AM602" s="51">
        <v>100</v>
      </c>
      <c r="AN602" s="51">
        <v>1</v>
      </c>
    </row>
    <row r="603" spans="1:40" ht="15" customHeight="1" x14ac:dyDescent="0.15">
      <c r="A603" s="3"/>
      <c r="B603" s="25"/>
      <c r="C603" s="19" t="s">
        <v>24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51" t="s">
        <v>57</v>
      </c>
      <c r="T603" s="51" t="s">
        <v>57</v>
      </c>
      <c r="U603" s="51" t="s">
        <v>57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51" t="s">
        <v>57</v>
      </c>
      <c r="AC603" s="51" t="s">
        <v>57</v>
      </c>
      <c r="AD603" s="51" t="s">
        <v>57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51" t="s">
        <v>57</v>
      </c>
      <c r="AL603" s="51" t="s">
        <v>57</v>
      </c>
      <c r="AM603" s="51" t="s">
        <v>57</v>
      </c>
      <c r="AN603" s="51" t="s">
        <v>57</v>
      </c>
    </row>
    <row r="604" spans="1:40" ht="15" customHeight="1" x14ac:dyDescent="0.15">
      <c r="A604" s="3"/>
      <c r="B604" s="24" t="s">
        <v>12</v>
      </c>
      <c r="C604" s="17" t="s">
        <v>58</v>
      </c>
      <c r="D604" s="15">
        <v>30</v>
      </c>
      <c r="E604" s="15">
        <v>15</v>
      </c>
      <c r="F604" s="15">
        <v>1</v>
      </c>
      <c r="G604" s="15">
        <v>13</v>
      </c>
      <c r="H604" s="15">
        <v>0</v>
      </c>
      <c r="I604" s="15">
        <v>1</v>
      </c>
      <c r="J604" s="15">
        <v>16</v>
      </c>
      <c r="K604" s="15">
        <v>1</v>
      </c>
      <c r="L604" s="15">
        <v>3</v>
      </c>
      <c r="M604" s="15">
        <v>3</v>
      </c>
      <c r="N604" s="15">
        <v>2</v>
      </c>
      <c r="O604" s="15">
        <v>1</v>
      </c>
      <c r="P604" s="15">
        <v>3</v>
      </c>
      <c r="Q604" s="15">
        <v>1</v>
      </c>
      <c r="R604" s="15">
        <v>2</v>
      </c>
      <c r="S604" s="51">
        <v>44.142857142857146</v>
      </c>
      <c r="T604" s="51">
        <v>44.142857142857146</v>
      </c>
      <c r="U604" s="51">
        <v>206</v>
      </c>
      <c r="V604" s="15">
        <v>16</v>
      </c>
      <c r="W604" s="15">
        <v>9</v>
      </c>
      <c r="X604" s="15">
        <v>2</v>
      </c>
      <c r="Y604" s="15">
        <v>1</v>
      </c>
      <c r="Z604" s="15">
        <v>1</v>
      </c>
      <c r="AA604" s="15">
        <v>3</v>
      </c>
      <c r="AB604" s="51">
        <v>15.75091575091575</v>
      </c>
      <c r="AC604" s="51">
        <v>51.19047619047619</v>
      </c>
      <c r="AD604" s="51">
        <v>100</v>
      </c>
      <c r="AE604" s="15">
        <v>7</v>
      </c>
      <c r="AF604" s="15">
        <v>0</v>
      </c>
      <c r="AG604" s="15">
        <v>1</v>
      </c>
      <c r="AH604" s="15">
        <v>1</v>
      </c>
      <c r="AI604" s="15">
        <v>2</v>
      </c>
      <c r="AJ604" s="15">
        <v>3</v>
      </c>
      <c r="AK604" s="51">
        <v>36.340909090909093</v>
      </c>
      <c r="AL604" s="51">
        <v>38.681818181818187</v>
      </c>
      <c r="AM604" s="51">
        <v>53</v>
      </c>
      <c r="AN604" s="51">
        <v>15</v>
      </c>
    </row>
    <row r="605" spans="1:40" ht="15" customHeight="1" x14ac:dyDescent="0.15">
      <c r="A605" s="3"/>
      <c r="B605" s="24" t="s">
        <v>13</v>
      </c>
      <c r="C605" s="18" t="s">
        <v>59</v>
      </c>
      <c r="D605" s="15">
        <v>37</v>
      </c>
      <c r="E605" s="15">
        <v>22</v>
      </c>
      <c r="F605" s="15">
        <v>3</v>
      </c>
      <c r="G605" s="15">
        <v>11</v>
      </c>
      <c r="H605" s="15">
        <v>1</v>
      </c>
      <c r="I605" s="15">
        <v>0</v>
      </c>
      <c r="J605" s="15">
        <v>25</v>
      </c>
      <c r="K605" s="15">
        <v>2</v>
      </c>
      <c r="L605" s="15">
        <v>2</v>
      </c>
      <c r="M605" s="15">
        <v>1</v>
      </c>
      <c r="N605" s="15">
        <v>1</v>
      </c>
      <c r="O605" s="15">
        <v>2</v>
      </c>
      <c r="P605" s="15">
        <v>4</v>
      </c>
      <c r="Q605" s="15">
        <v>12</v>
      </c>
      <c r="R605" s="15">
        <v>1</v>
      </c>
      <c r="S605" s="51">
        <v>127.91666666666667</v>
      </c>
      <c r="T605" s="51">
        <v>127.91666666666667</v>
      </c>
      <c r="U605" s="51">
        <v>206</v>
      </c>
      <c r="V605" s="15">
        <v>25</v>
      </c>
      <c r="W605" s="15">
        <v>1</v>
      </c>
      <c r="X605" s="15">
        <v>7</v>
      </c>
      <c r="Y605" s="15">
        <v>8</v>
      </c>
      <c r="Z605" s="15">
        <v>1</v>
      </c>
      <c r="AA605" s="15">
        <v>8</v>
      </c>
      <c r="AB605" s="51">
        <v>47.61204481792717</v>
      </c>
      <c r="AC605" s="51">
        <v>50.58779761904762</v>
      </c>
      <c r="AD605" s="51">
        <v>100</v>
      </c>
      <c r="AE605" s="15">
        <v>24</v>
      </c>
      <c r="AF605" s="15">
        <v>1</v>
      </c>
      <c r="AG605" s="15">
        <v>5</v>
      </c>
      <c r="AH605" s="15">
        <v>8</v>
      </c>
      <c r="AI605" s="15">
        <v>4</v>
      </c>
      <c r="AJ605" s="15">
        <v>6</v>
      </c>
      <c r="AK605" s="51">
        <v>34.793338143338147</v>
      </c>
      <c r="AL605" s="51">
        <v>30</v>
      </c>
      <c r="AM605" s="51">
        <v>95.7</v>
      </c>
      <c r="AN605" s="51">
        <v>10</v>
      </c>
    </row>
    <row r="606" spans="1:40" ht="15" customHeight="1" x14ac:dyDescent="0.15">
      <c r="A606" s="3"/>
      <c r="B606" s="24" t="s">
        <v>14</v>
      </c>
      <c r="C606" s="18" t="s">
        <v>60</v>
      </c>
      <c r="D606" s="15">
        <v>160</v>
      </c>
      <c r="E606" s="15">
        <v>95</v>
      </c>
      <c r="F606" s="15">
        <v>8</v>
      </c>
      <c r="G606" s="15">
        <v>48</v>
      </c>
      <c r="H606" s="15">
        <v>6</v>
      </c>
      <c r="I606" s="15">
        <v>3</v>
      </c>
      <c r="J606" s="15">
        <v>103</v>
      </c>
      <c r="K606" s="15">
        <v>9</v>
      </c>
      <c r="L606" s="15">
        <v>15</v>
      </c>
      <c r="M606" s="15">
        <v>10</v>
      </c>
      <c r="N606" s="15">
        <v>9</v>
      </c>
      <c r="O606" s="15">
        <v>17</v>
      </c>
      <c r="P606" s="15">
        <v>9</v>
      </c>
      <c r="Q606" s="15">
        <v>27</v>
      </c>
      <c r="R606" s="15">
        <v>7</v>
      </c>
      <c r="S606" s="51">
        <v>88.520833333333329</v>
      </c>
      <c r="T606" s="51">
        <v>88.520833333333329</v>
      </c>
      <c r="U606" s="51">
        <v>206</v>
      </c>
      <c r="V606" s="15">
        <v>98</v>
      </c>
      <c r="W606" s="15">
        <v>17</v>
      </c>
      <c r="X606" s="15">
        <v>16</v>
      </c>
      <c r="Y606" s="15">
        <v>33</v>
      </c>
      <c r="Z606" s="15">
        <v>12</v>
      </c>
      <c r="AA606" s="15">
        <v>20</v>
      </c>
      <c r="AB606" s="51">
        <v>49.889328243400641</v>
      </c>
      <c r="AC606" s="51">
        <v>63.792911524348362</v>
      </c>
      <c r="AD606" s="51">
        <v>100</v>
      </c>
      <c r="AE606" s="15">
        <v>81</v>
      </c>
      <c r="AF606" s="15">
        <v>6</v>
      </c>
      <c r="AG606" s="15">
        <v>12</v>
      </c>
      <c r="AH606" s="15">
        <v>24</v>
      </c>
      <c r="AI606" s="15">
        <v>17</v>
      </c>
      <c r="AJ606" s="15">
        <v>22</v>
      </c>
      <c r="AK606" s="51">
        <v>32.998460390833273</v>
      </c>
      <c r="AL606" s="51">
        <v>30</v>
      </c>
      <c r="AM606" s="51">
        <v>80</v>
      </c>
      <c r="AN606" s="51">
        <v>3</v>
      </c>
    </row>
    <row r="607" spans="1:40" ht="15" customHeight="1" x14ac:dyDescent="0.15">
      <c r="A607" s="3"/>
      <c r="B607" s="24"/>
      <c r="C607" s="18" t="s">
        <v>61</v>
      </c>
      <c r="D607" s="15">
        <v>128</v>
      </c>
      <c r="E607" s="15">
        <v>68</v>
      </c>
      <c r="F607" s="15">
        <v>6</v>
      </c>
      <c r="G607" s="15">
        <v>38</v>
      </c>
      <c r="H607" s="15">
        <v>9</v>
      </c>
      <c r="I607" s="15">
        <v>7</v>
      </c>
      <c r="J607" s="15">
        <v>74</v>
      </c>
      <c r="K607" s="15">
        <v>4</v>
      </c>
      <c r="L607" s="15">
        <v>12</v>
      </c>
      <c r="M607" s="15">
        <v>1</v>
      </c>
      <c r="N607" s="15">
        <v>7</v>
      </c>
      <c r="O607" s="15">
        <v>20</v>
      </c>
      <c r="P607" s="15">
        <v>13</v>
      </c>
      <c r="Q607" s="15">
        <v>13</v>
      </c>
      <c r="R607" s="15">
        <v>4</v>
      </c>
      <c r="S607" s="51">
        <v>94.98571428571428</v>
      </c>
      <c r="T607" s="51">
        <v>94.98571428571428</v>
      </c>
      <c r="U607" s="51">
        <v>206</v>
      </c>
      <c r="V607" s="15">
        <v>73</v>
      </c>
      <c r="W607" s="15">
        <v>15</v>
      </c>
      <c r="X607" s="15">
        <v>14</v>
      </c>
      <c r="Y607" s="15">
        <v>26</v>
      </c>
      <c r="Z607" s="15">
        <v>8</v>
      </c>
      <c r="AA607" s="15">
        <v>10</v>
      </c>
      <c r="AB607" s="51">
        <v>46.051558231256202</v>
      </c>
      <c r="AC607" s="51">
        <v>60.442670178523763</v>
      </c>
      <c r="AD607" s="51">
        <v>100</v>
      </c>
      <c r="AE607" s="15">
        <v>58</v>
      </c>
      <c r="AF607" s="15">
        <v>4</v>
      </c>
      <c r="AG607" s="15">
        <v>13</v>
      </c>
      <c r="AH607" s="15">
        <v>20</v>
      </c>
      <c r="AI607" s="15">
        <v>10</v>
      </c>
      <c r="AJ607" s="15">
        <v>11</v>
      </c>
      <c r="AK607" s="51">
        <v>34.153865578865584</v>
      </c>
      <c r="AL607" s="51">
        <v>30</v>
      </c>
      <c r="AM607" s="51">
        <v>166.66666666666666</v>
      </c>
      <c r="AN607" s="51">
        <v>7</v>
      </c>
    </row>
    <row r="608" spans="1:40" ht="15" customHeight="1" x14ac:dyDescent="0.15">
      <c r="A608" s="3"/>
      <c r="B608" s="24"/>
      <c r="C608" s="18" t="s">
        <v>62</v>
      </c>
      <c r="D608" s="15">
        <v>106</v>
      </c>
      <c r="E608" s="15">
        <v>61</v>
      </c>
      <c r="F608" s="15">
        <v>5</v>
      </c>
      <c r="G608" s="15">
        <v>32</v>
      </c>
      <c r="H608" s="15">
        <v>6</v>
      </c>
      <c r="I608" s="15">
        <v>2</v>
      </c>
      <c r="J608" s="15">
        <v>66</v>
      </c>
      <c r="K608" s="15">
        <v>4</v>
      </c>
      <c r="L608" s="15">
        <v>7</v>
      </c>
      <c r="M608" s="15">
        <v>2</v>
      </c>
      <c r="N608" s="15">
        <v>13</v>
      </c>
      <c r="O608" s="15">
        <v>11</v>
      </c>
      <c r="P608" s="15">
        <v>5</v>
      </c>
      <c r="Q608" s="15">
        <v>20</v>
      </c>
      <c r="R608" s="15">
        <v>4</v>
      </c>
      <c r="S608" s="51">
        <v>97.548387096774192</v>
      </c>
      <c r="T608" s="51">
        <v>97.548387096774192</v>
      </c>
      <c r="U608" s="51">
        <v>206</v>
      </c>
      <c r="V608" s="15">
        <v>65</v>
      </c>
      <c r="W608" s="15">
        <v>12</v>
      </c>
      <c r="X608" s="15">
        <v>15</v>
      </c>
      <c r="Y608" s="15">
        <v>14</v>
      </c>
      <c r="Z608" s="15">
        <v>8</v>
      </c>
      <c r="AA608" s="15">
        <v>16</v>
      </c>
      <c r="AB608" s="51">
        <v>45.105267215111148</v>
      </c>
      <c r="AC608" s="51">
        <v>59.734002528120172</v>
      </c>
      <c r="AD608" s="51">
        <v>100</v>
      </c>
      <c r="AE608" s="15">
        <v>54</v>
      </c>
      <c r="AF608" s="15">
        <v>3</v>
      </c>
      <c r="AG608" s="15">
        <v>5</v>
      </c>
      <c r="AH608" s="15">
        <v>17</v>
      </c>
      <c r="AI608" s="15">
        <v>10</v>
      </c>
      <c r="AJ608" s="15">
        <v>19</v>
      </c>
      <c r="AK608" s="51">
        <v>32.905714285714289</v>
      </c>
      <c r="AL608" s="51">
        <v>33</v>
      </c>
      <c r="AM608" s="51">
        <v>80</v>
      </c>
      <c r="AN608" s="51">
        <v>10</v>
      </c>
    </row>
    <row r="609" spans="1:40" ht="15" customHeight="1" x14ac:dyDescent="0.15">
      <c r="A609" s="3"/>
      <c r="B609" s="24"/>
      <c r="C609" s="18" t="s">
        <v>63</v>
      </c>
      <c r="D609" s="15">
        <v>86</v>
      </c>
      <c r="E609" s="15">
        <v>57</v>
      </c>
      <c r="F609" s="15">
        <v>3</v>
      </c>
      <c r="G609" s="15">
        <v>19</v>
      </c>
      <c r="H609" s="15">
        <v>3</v>
      </c>
      <c r="I609" s="15">
        <v>4</v>
      </c>
      <c r="J609" s="15">
        <v>60</v>
      </c>
      <c r="K609" s="15">
        <v>3</v>
      </c>
      <c r="L609" s="15">
        <v>7</v>
      </c>
      <c r="M609" s="15">
        <v>5</v>
      </c>
      <c r="N609" s="15">
        <v>1</v>
      </c>
      <c r="O609" s="15">
        <v>12</v>
      </c>
      <c r="P609" s="15">
        <v>6</v>
      </c>
      <c r="Q609" s="15">
        <v>20</v>
      </c>
      <c r="R609" s="15">
        <v>6</v>
      </c>
      <c r="S609" s="51">
        <v>115.98148148148148</v>
      </c>
      <c r="T609" s="51">
        <v>115.98148148148148</v>
      </c>
      <c r="U609" s="51">
        <v>206</v>
      </c>
      <c r="V609" s="15">
        <v>60</v>
      </c>
      <c r="W609" s="15">
        <v>14</v>
      </c>
      <c r="X609" s="15">
        <v>15</v>
      </c>
      <c r="Y609" s="15">
        <v>15</v>
      </c>
      <c r="Z609" s="15">
        <v>8</v>
      </c>
      <c r="AA609" s="15">
        <v>8</v>
      </c>
      <c r="AB609" s="51">
        <v>44.875478813544426</v>
      </c>
      <c r="AC609" s="51">
        <v>61.408549955376586</v>
      </c>
      <c r="AD609" s="51">
        <v>100</v>
      </c>
      <c r="AE609" s="15">
        <v>46</v>
      </c>
      <c r="AF609" s="15">
        <v>1</v>
      </c>
      <c r="AG609" s="15">
        <v>15</v>
      </c>
      <c r="AH609" s="15">
        <v>14</v>
      </c>
      <c r="AI609" s="15">
        <v>8</v>
      </c>
      <c r="AJ609" s="15">
        <v>8</v>
      </c>
      <c r="AK609" s="51">
        <v>29.511816473000682</v>
      </c>
      <c r="AL609" s="51">
        <v>30</v>
      </c>
      <c r="AM609" s="51">
        <v>50</v>
      </c>
      <c r="AN609" s="51">
        <v>13.4</v>
      </c>
    </row>
    <row r="610" spans="1:40" ht="15" customHeight="1" x14ac:dyDescent="0.15">
      <c r="A610" s="3"/>
      <c r="B610" s="24"/>
      <c r="C610" s="18" t="s">
        <v>64</v>
      </c>
      <c r="D610" s="15">
        <v>76</v>
      </c>
      <c r="E610" s="15">
        <v>49</v>
      </c>
      <c r="F610" s="15">
        <v>1</v>
      </c>
      <c r="G610" s="15">
        <v>15</v>
      </c>
      <c r="H610" s="15">
        <v>9</v>
      </c>
      <c r="I610" s="15">
        <v>2</v>
      </c>
      <c r="J610" s="15">
        <v>50</v>
      </c>
      <c r="K610" s="15">
        <v>2</v>
      </c>
      <c r="L610" s="15">
        <v>6</v>
      </c>
      <c r="M610" s="15">
        <v>2</v>
      </c>
      <c r="N610" s="15">
        <v>4</v>
      </c>
      <c r="O610" s="15">
        <v>8</v>
      </c>
      <c r="P610" s="15">
        <v>18</v>
      </c>
      <c r="Q610" s="15">
        <v>4</v>
      </c>
      <c r="R610" s="15">
        <v>6</v>
      </c>
      <c r="S610" s="51">
        <v>98.5</v>
      </c>
      <c r="T610" s="51">
        <v>98.5</v>
      </c>
      <c r="U610" s="51">
        <v>206</v>
      </c>
      <c r="V610" s="15">
        <v>49</v>
      </c>
      <c r="W610" s="15">
        <v>9</v>
      </c>
      <c r="X610" s="15">
        <v>13</v>
      </c>
      <c r="Y610" s="15">
        <v>21</v>
      </c>
      <c r="Z610" s="15">
        <v>2</v>
      </c>
      <c r="AA610" s="15">
        <v>4</v>
      </c>
      <c r="AB610" s="51">
        <v>43.956398721104605</v>
      </c>
      <c r="AC610" s="51">
        <v>54.945498401380753</v>
      </c>
      <c r="AD610" s="51">
        <v>100</v>
      </c>
      <c r="AE610" s="15">
        <v>41</v>
      </c>
      <c r="AF610" s="15">
        <v>3</v>
      </c>
      <c r="AG610" s="15">
        <v>12</v>
      </c>
      <c r="AH610" s="15">
        <v>13</v>
      </c>
      <c r="AI610" s="15">
        <v>6</v>
      </c>
      <c r="AJ610" s="15">
        <v>7</v>
      </c>
      <c r="AK610" s="51">
        <v>31.694155354449467</v>
      </c>
      <c r="AL610" s="51">
        <v>30</v>
      </c>
      <c r="AM610" s="51">
        <v>150</v>
      </c>
      <c r="AN610" s="51">
        <v>5</v>
      </c>
    </row>
    <row r="611" spans="1:40" ht="15" customHeight="1" x14ac:dyDescent="0.15">
      <c r="A611" s="3"/>
      <c r="B611" s="24"/>
      <c r="C611" s="18" t="s">
        <v>65</v>
      </c>
      <c r="D611" s="15">
        <v>44</v>
      </c>
      <c r="E611" s="15">
        <v>16</v>
      </c>
      <c r="F611" s="15">
        <v>1</v>
      </c>
      <c r="G611" s="15">
        <v>17</v>
      </c>
      <c r="H611" s="15">
        <v>9</v>
      </c>
      <c r="I611" s="15">
        <v>1</v>
      </c>
      <c r="J611" s="15">
        <v>17</v>
      </c>
      <c r="K611" s="15">
        <v>2</v>
      </c>
      <c r="L611" s="15">
        <v>3</v>
      </c>
      <c r="M611" s="15">
        <v>0</v>
      </c>
      <c r="N611" s="15">
        <v>0</v>
      </c>
      <c r="O611" s="15">
        <v>1</v>
      </c>
      <c r="P611" s="15">
        <v>7</v>
      </c>
      <c r="Q611" s="15">
        <v>2</v>
      </c>
      <c r="R611" s="15">
        <v>2</v>
      </c>
      <c r="S611" s="51">
        <v>82.13333333333334</v>
      </c>
      <c r="T611" s="51">
        <v>82.13333333333334</v>
      </c>
      <c r="U611" s="51">
        <v>206</v>
      </c>
      <c r="V611" s="15">
        <v>17</v>
      </c>
      <c r="W611" s="15">
        <v>2</v>
      </c>
      <c r="X611" s="15">
        <v>6</v>
      </c>
      <c r="Y611" s="15">
        <v>5</v>
      </c>
      <c r="Z611" s="15">
        <v>0</v>
      </c>
      <c r="AA611" s="15">
        <v>4</v>
      </c>
      <c r="AB611" s="51">
        <v>36.100131752305664</v>
      </c>
      <c r="AC611" s="51">
        <v>42.663792070906695</v>
      </c>
      <c r="AD611" s="51">
        <v>75</v>
      </c>
      <c r="AE611" s="15">
        <v>15</v>
      </c>
      <c r="AF611" s="15">
        <v>2</v>
      </c>
      <c r="AG611" s="15">
        <v>4</v>
      </c>
      <c r="AH611" s="15">
        <v>4</v>
      </c>
      <c r="AI611" s="15">
        <v>0</v>
      </c>
      <c r="AJ611" s="15">
        <v>5</v>
      </c>
      <c r="AK611" s="51">
        <v>20.350000000000001</v>
      </c>
      <c r="AL611" s="51">
        <v>21.25</v>
      </c>
      <c r="AM611" s="51">
        <v>30</v>
      </c>
      <c r="AN611" s="51">
        <v>1</v>
      </c>
    </row>
    <row r="612" spans="1:40" ht="15" customHeight="1" x14ac:dyDescent="0.15">
      <c r="A612" s="3"/>
      <c r="B612" s="25"/>
      <c r="C612" s="19" t="s">
        <v>24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51" t="s">
        <v>57</v>
      </c>
      <c r="T612" s="51" t="s">
        <v>57</v>
      </c>
      <c r="U612" s="51" t="s">
        <v>57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51" t="s">
        <v>57</v>
      </c>
      <c r="AC612" s="51" t="s">
        <v>57</v>
      </c>
      <c r="AD612" s="51" t="s">
        <v>57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51" t="s">
        <v>57</v>
      </c>
      <c r="AL612" s="51" t="s">
        <v>57</v>
      </c>
      <c r="AM612" s="51" t="s">
        <v>57</v>
      </c>
      <c r="AN612" s="51" t="s">
        <v>57</v>
      </c>
    </row>
    <row r="613" spans="1:40" ht="15" customHeight="1" x14ac:dyDescent="0.15">
      <c r="A613" s="3"/>
      <c r="B613" s="24" t="s">
        <v>15</v>
      </c>
      <c r="C613" s="17" t="s">
        <v>58</v>
      </c>
      <c r="D613" s="15">
        <v>6</v>
      </c>
      <c r="E613" s="15">
        <v>1</v>
      </c>
      <c r="F613" s="15">
        <v>0</v>
      </c>
      <c r="G613" s="15">
        <v>5</v>
      </c>
      <c r="H613" s="15">
        <v>0</v>
      </c>
      <c r="I613" s="15">
        <v>0</v>
      </c>
      <c r="J613" s="15">
        <v>1</v>
      </c>
      <c r="K613" s="15">
        <v>0</v>
      </c>
      <c r="L613" s="15">
        <v>1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51">
        <v>4</v>
      </c>
      <c r="T613" s="51">
        <v>4</v>
      </c>
      <c r="U613" s="51">
        <v>4</v>
      </c>
      <c r="V613" s="15">
        <v>0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51" t="s">
        <v>57</v>
      </c>
      <c r="AC613" s="51" t="s">
        <v>57</v>
      </c>
      <c r="AD613" s="51" t="s">
        <v>57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51" t="s">
        <v>57</v>
      </c>
      <c r="AL613" s="51" t="s">
        <v>57</v>
      </c>
      <c r="AM613" s="51" t="s">
        <v>57</v>
      </c>
      <c r="AN613" s="51" t="s">
        <v>57</v>
      </c>
    </row>
    <row r="614" spans="1:40" ht="15" customHeight="1" x14ac:dyDescent="0.15">
      <c r="A614" s="3"/>
      <c r="B614" s="24" t="s">
        <v>16</v>
      </c>
      <c r="C614" s="18" t="s">
        <v>59</v>
      </c>
      <c r="D614" s="15">
        <v>15</v>
      </c>
      <c r="E614" s="15">
        <v>2</v>
      </c>
      <c r="F614" s="15">
        <v>0</v>
      </c>
      <c r="G614" s="15">
        <v>11</v>
      </c>
      <c r="H614" s="15">
        <v>1</v>
      </c>
      <c r="I614" s="15">
        <v>1</v>
      </c>
      <c r="J614" s="15">
        <v>2</v>
      </c>
      <c r="K614" s="15">
        <v>0</v>
      </c>
      <c r="L614" s="15">
        <v>1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1</v>
      </c>
      <c r="S614" s="51">
        <v>4</v>
      </c>
      <c r="T614" s="51">
        <v>4</v>
      </c>
      <c r="U614" s="51">
        <v>4</v>
      </c>
      <c r="V614" s="15">
        <v>2</v>
      </c>
      <c r="W614" s="15">
        <v>1</v>
      </c>
      <c r="X614" s="15">
        <v>1</v>
      </c>
      <c r="Y614" s="15">
        <v>0</v>
      </c>
      <c r="Z614" s="15">
        <v>0</v>
      </c>
      <c r="AA614" s="15">
        <v>0</v>
      </c>
      <c r="AB614" s="51">
        <v>21.428571428571427</v>
      </c>
      <c r="AC614" s="51">
        <v>42.857142857142854</v>
      </c>
      <c r="AD614" s="51">
        <v>42.857142857142854</v>
      </c>
      <c r="AE614" s="15">
        <v>1</v>
      </c>
      <c r="AF614" s="15">
        <v>0</v>
      </c>
      <c r="AG614" s="15">
        <v>1</v>
      </c>
      <c r="AH614" s="15">
        <v>0</v>
      </c>
      <c r="AI614" s="15">
        <v>0</v>
      </c>
      <c r="AJ614" s="15">
        <v>0</v>
      </c>
      <c r="AK614" s="51">
        <v>18.333333333333332</v>
      </c>
      <c r="AL614" s="51">
        <v>18.333333333333332</v>
      </c>
      <c r="AM614" s="51">
        <v>18.333333333333332</v>
      </c>
      <c r="AN614" s="51">
        <v>18.333333333333332</v>
      </c>
    </row>
    <row r="615" spans="1:40" ht="15" customHeight="1" x14ac:dyDescent="0.15">
      <c r="A615" s="3"/>
      <c r="B615" s="24" t="s">
        <v>17</v>
      </c>
      <c r="C615" s="18" t="s">
        <v>60</v>
      </c>
      <c r="D615" s="15">
        <v>49</v>
      </c>
      <c r="E615" s="15">
        <v>12</v>
      </c>
      <c r="F615" s="15">
        <v>0</v>
      </c>
      <c r="G615" s="15">
        <v>34</v>
      </c>
      <c r="H615" s="15">
        <v>0</v>
      </c>
      <c r="I615" s="15">
        <v>3</v>
      </c>
      <c r="J615" s="15">
        <v>12</v>
      </c>
      <c r="K615" s="15">
        <v>6</v>
      </c>
      <c r="L615" s="15">
        <v>1</v>
      </c>
      <c r="M615" s="15">
        <v>3</v>
      </c>
      <c r="N615" s="15">
        <v>0</v>
      </c>
      <c r="O615" s="15">
        <v>1</v>
      </c>
      <c r="P615" s="15">
        <v>0</v>
      </c>
      <c r="Q615" s="15">
        <v>1</v>
      </c>
      <c r="R615" s="15">
        <v>0</v>
      </c>
      <c r="S615" s="51">
        <v>23.416666666666668</v>
      </c>
      <c r="T615" s="51">
        <v>23.416666666666668</v>
      </c>
      <c r="U615" s="51">
        <v>206</v>
      </c>
      <c r="V615" s="15">
        <v>9</v>
      </c>
      <c r="W615" s="15">
        <v>6</v>
      </c>
      <c r="X615" s="15">
        <v>3</v>
      </c>
      <c r="Y615" s="15">
        <v>0</v>
      </c>
      <c r="Z615" s="15">
        <v>0</v>
      </c>
      <c r="AA615" s="15">
        <v>0</v>
      </c>
      <c r="AB615" s="51">
        <v>9.2592592592592595</v>
      </c>
      <c r="AC615" s="51">
        <v>27.777777777777775</v>
      </c>
      <c r="AD615" s="51">
        <v>33.333333333333329</v>
      </c>
      <c r="AE615" s="15">
        <v>3</v>
      </c>
      <c r="AF615" s="15">
        <v>0</v>
      </c>
      <c r="AG615" s="15">
        <v>0</v>
      </c>
      <c r="AH615" s="15">
        <v>2</v>
      </c>
      <c r="AI615" s="15">
        <v>1</v>
      </c>
      <c r="AJ615" s="15">
        <v>0</v>
      </c>
      <c r="AK615" s="51">
        <v>36.666666666666664</v>
      </c>
      <c r="AL615" s="51">
        <v>30</v>
      </c>
      <c r="AM615" s="51">
        <v>50</v>
      </c>
      <c r="AN615" s="51">
        <v>30</v>
      </c>
    </row>
    <row r="616" spans="1:40" ht="15" customHeight="1" x14ac:dyDescent="0.15">
      <c r="A616" s="3"/>
      <c r="B616" s="24"/>
      <c r="C616" s="18" t="s">
        <v>61</v>
      </c>
      <c r="D616" s="15">
        <v>121</v>
      </c>
      <c r="E616" s="15">
        <v>34</v>
      </c>
      <c r="F616" s="15">
        <v>3</v>
      </c>
      <c r="G616" s="15">
        <v>75</v>
      </c>
      <c r="H616" s="15">
        <v>6</v>
      </c>
      <c r="I616" s="15">
        <v>3</v>
      </c>
      <c r="J616" s="15">
        <v>37</v>
      </c>
      <c r="K616" s="15">
        <v>12</v>
      </c>
      <c r="L616" s="15">
        <v>7</v>
      </c>
      <c r="M616" s="15">
        <v>2</v>
      </c>
      <c r="N616" s="15">
        <v>7</v>
      </c>
      <c r="O616" s="15">
        <v>1</v>
      </c>
      <c r="P616" s="15">
        <v>1</v>
      </c>
      <c r="Q616" s="15">
        <v>1</v>
      </c>
      <c r="R616" s="15">
        <v>6</v>
      </c>
      <c r="S616" s="51">
        <v>20.096774193548388</v>
      </c>
      <c r="T616" s="51">
        <v>20.096774193548388</v>
      </c>
      <c r="U616" s="51">
        <v>206</v>
      </c>
      <c r="V616" s="15">
        <v>31</v>
      </c>
      <c r="W616" s="15">
        <v>13</v>
      </c>
      <c r="X616" s="15">
        <v>5</v>
      </c>
      <c r="Y616" s="15">
        <v>4</v>
      </c>
      <c r="Z616" s="15">
        <v>3</v>
      </c>
      <c r="AA616" s="15">
        <v>6</v>
      </c>
      <c r="AB616" s="51">
        <v>26.101757066462948</v>
      </c>
      <c r="AC616" s="51">
        <v>54.378660555131141</v>
      </c>
      <c r="AD616" s="51">
        <v>100</v>
      </c>
      <c r="AE616" s="15">
        <v>20</v>
      </c>
      <c r="AF616" s="15">
        <v>6</v>
      </c>
      <c r="AG616" s="15">
        <v>5</v>
      </c>
      <c r="AH616" s="15">
        <v>1</v>
      </c>
      <c r="AI616" s="15">
        <v>0</v>
      </c>
      <c r="AJ616" s="15">
        <v>8</v>
      </c>
      <c r="AK616" s="51">
        <v>15.166666666666666</v>
      </c>
      <c r="AL616" s="51">
        <v>15.75</v>
      </c>
      <c r="AM616" s="51">
        <v>30</v>
      </c>
      <c r="AN616" s="51">
        <v>3</v>
      </c>
    </row>
    <row r="617" spans="1:40" ht="15" customHeight="1" x14ac:dyDescent="0.15">
      <c r="A617" s="3"/>
      <c r="B617" s="24"/>
      <c r="C617" s="18" t="s">
        <v>62</v>
      </c>
      <c r="D617" s="15">
        <v>257</v>
      </c>
      <c r="E617" s="15">
        <v>70</v>
      </c>
      <c r="F617" s="15">
        <v>14</v>
      </c>
      <c r="G617" s="15">
        <v>149</v>
      </c>
      <c r="H617" s="15">
        <v>10</v>
      </c>
      <c r="I617" s="15">
        <v>14</v>
      </c>
      <c r="J617" s="15">
        <v>84</v>
      </c>
      <c r="K617" s="15">
        <v>23</v>
      </c>
      <c r="L617" s="15">
        <v>37</v>
      </c>
      <c r="M617" s="15">
        <v>9</v>
      </c>
      <c r="N617" s="15">
        <v>6</v>
      </c>
      <c r="O617" s="15">
        <v>1</v>
      </c>
      <c r="P617" s="15">
        <v>1</v>
      </c>
      <c r="Q617" s="15">
        <v>1</v>
      </c>
      <c r="R617" s="15">
        <v>6</v>
      </c>
      <c r="S617" s="51">
        <v>9.5641025641025639</v>
      </c>
      <c r="T617" s="51">
        <v>9.5641025641025639</v>
      </c>
      <c r="U617" s="51">
        <v>206</v>
      </c>
      <c r="V617" s="15">
        <v>73</v>
      </c>
      <c r="W617" s="15">
        <v>33</v>
      </c>
      <c r="X617" s="15">
        <v>15</v>
      </c>
      <c r="Y617" s="15">
        <v>10</v>
      </c>
      <c r="Z617" s="15">
        <v>7</v>
      </c>
      <c r="AA617" s="15">
        <v>8</v>
      </c>
      <c r="AB617" s="51">
        <v>25.134310134310127</v>
      </c>
      <c r="AC617" s="51">
        <v>51.054067460317448</v>
      </c>
      <c r="AD617" s="51">
        <v>100</v>
      </c>
      <c r="AE617" s="15">
        <v>41</v>
      </c>
      <c r="AF617" s="15">
        <v>10</v>
      </c>
      <c r="AG617" s="15">
        <v>16</v>
      </c>
      <c r="AH617" s="15">
        <v>4</v>
      </c>
      <c r="AI617" s="15">
        <v>0</v>
      </c>
      <c r="AJ617" s="15">
        <v>11</v>
      </c>
      <c r="AK617" s="51">
        <v>17.61431111111111</v>
      </c>
      <c r="AL617" s="51">
        <v>15.5</v>
      </c>
      <c r="AM617" s="51">
        <v>33</v>
      </c>
      <c r="AN617" s="51">
        <v>2.7</v>
      </c>
    </row>
    <row r="618" spans="1:40" ht="15" customHeight="1" x14ac:dyDescent="0.15">
      <c r="A618" s="3"/>
      <c r="B618" s="24"/>
      <c r="C618" s="18" t="s">
        <v>63</v>
      </c>
      <c r="D618" s="15">
        <v>376</v>
      </c>
      <c r="E618" s="15">
        <v>101</v>
      </c>
      <c r="F618" s="15">
        <v>21</v>
      </c>
      <c r="G618" s="15">
        <v>210</v>
      </c>
      <c r="H618" s="15">
        <v>16</v>
      </c>
      <c r="I618" s="15">
        <v>28</v>
      </c>
      <c r="J618" s="15">
        <v>122</v>
      </c>
      <c r="K618" s="15">
        <v>28</v>
      </c>
      <c r="L618" s="15">
        <v>42</v>
      </c>
      <c r="M618" s="15">
        <v>15</v>
      </c>
      <c r="N618" s="15">
        <v>9</v>
      </c>
      <c r="O618" s="15">
        <v>1</v>
      </c>
      <c r="P618" s="15">
        <v>8</v>
      </c>
      <c r="Q618" s="15">
        <v>7</v>
      </c>
      <c r="R618" s="15">
        <v>12</v>
      </c>
      <c r="S618" s="51">
        <v>31.563636363636363</v>
      </c>
      <c r="T618" s="51">
        <v>31.563636363636363</v>
      </c>
      <c r="U618" s="51">
        <v>206</v>
      </c>
      <c r="V618" s="15">
        <v>113</v>
      </c>
      <c r="W618" s="15">
        <v>42</v>
      </c>
      <c r="X618" s="15">
        <v>23</v>
      </c>
      <c r="Y618" s="15">
        <v>17</v>
      </c>
      <c r="Z618" s="15">
        <v>14</v>
      </c>
      <c r="AA618" s="15">
        <v>17</v>
      </c>
      <c r="AB618" s="51">
        <v>32.919898388648392</v>
      </c>
      <c r="AC618" s="51">
        <v>58.524263802041588</v>
      </c>
      <c r="AD618" s="51">
        <v>100</v>
      </c>
      <c r="AE618" s="15">
        <v>71</v>
      </c>
      <c r="AF618" s="15">
        <v>22</v>
      </c>
      <c r="AG618" s="15">
        <v>17</v>
      </c>
      <c r="AH618" s="15">
        <v>9</v>
      </c>
      <c r="AI618" s="15">
        <v>3</v>
      </c>
      <c r="AJ618" s="15">
        <v>20</v>
      </c>
      <c r="AK618" s="51">
        <v>18.715224089635853</v>
      </c>
      <c r="AL618" s="51">
        <v>18.571428571428573</v>
      </c>
      <c r="AM618" s="51">
        <v>45</v>
      </c>
      <c r="AN618" s="51">
        <v>3.15</v>
      </c>
    </row>
    <row r="619" spans="1:40" ht="15" customHeight="1" x14ac:dyDescent="0.15">
      <c r="A619" s="3"/>
      <c r="B619" s="24"/>
      <c r="C619" s="18" t="s">
        <v>64</v>
      </c>
      <c r="D619" s="15">
        <v>353</v>
      </c>
      <c r="E619" s="15">
        <v>119</v>
      </c>
      <c r="F619" s="15">
        <v>13</v>
      </c>
      <c r="G619" s="15">
        <v>168</v>
      </c>
      <c r="H619" s="15">
        <v>25</v>
      </c>
      <c r="I619" s="15">
        <v>28</v>
      </c>
      <c r="J619" s="15">
        <v>132</v>
      </c>
      <c r="K619" s="15">
        <v>29</v>
      </c>
      <c r="L619" s="15">
        <v>50</v>
      </c>
      <c r="M619" s="15">
        <v>14</v>
      </c>
      <c r="N619" s="15">
        <v>8</v>
      </c>
      <c r="O619" s="15">
        <v>1</v>
      </c>
      <c r="P619" s="15">
        <v>11</v>
      </c>
      <c r="Q619" s="15">
        <v>10</v>
      </c>
      <c r="R619" s="15">
        <v>9</v>
      </c>
      <c r="S619" s="51">
        <v>33.715447154471548</v>
      </c>
      <c r="T619" s="51">
        <v>33.715447154471548</v>
      </c>
      <c r="U619" s="51">
        <v>206</v>
      </c>
      <c r="V619" s="15">
        <v>118</v>
      </c>
      <c r="W619" s="15">
        <v>40</v>
      </c>
      <c r="X619" s="15">
        <v>23</v>
      </c>
      <c r="Y619" s="15">
        <v>24</v>
      </c>
      <c r="Z619" s="15">
        <v>14</v>
      </c>
      <c r="AA619" s="15">
        <v>17</v>
      </c>
      <c r="AB619" s="51">
        <v>35.394718043232899</v>
      </c>
      <c r="AC619" s="51">
        <v>58.604369219123328</v>
      </c>
      <c r="AD619" s="51">
        <v>100</v>
      </c>
      <c r="AE619" s="15">
        <v>81</v>
      </c>
      <c r="AF619" s="15">
        <v>15</v>
      </c>
      <c r="AG619" s="15">
        <v>26</v>
      </c>
      <c r="AH619" s="15">
        <v>14</v>
      </c>
      <c r="AI619" s="15">
        <v>2</v>
      </c>
      <c r="AJ619" s="15">
        <v>24</v>
      </c>
      <c r="AK619" s="51">
        <v>21.165250246829192</v>
      </c>
      <c r="AL619" s="51">
        <v>20</v>
      </c>
      <c r="AM619" s="51">
        <v>70</v>
      </c>
      <c r="AN619" s="51">
        <v>3.3000000000000003</v>
      </c>
    </row>
    <row r="620" spans="1:40" ht="15" customHeight="1" x14ac:dyDescent="0.15">
      <c r="A620" s="3"/>
      <c r="B620" s="24"/>
      <c r="C620" s="18" t="s">
        <v>65</v>
      </c>
      <c r="D620" s="15">
        <v>139</v>
      </c>
      <c r="E620" s="15">
        <v>47</v>
      </c>
      <c r="F620" s="15">
        <v>3</v>
      </c>
      <c r="G620" s="15">
        <v>68</v>
      </c>
      <c r="H620" s="15">
        <v>12</v>
      </c>
      <c r="I620" s="15">
        <v>9</v>
      </c>
      <c r="J620" s="15">
        <v>50</v>
      </c>
      <c r="K620" s="15">
        <v>15</v>
      </c>
      <c r="L620" s="15">
        <v>14</v>
      </c>
      <c r="M620" s="15">
        <v>9</v>
      </c>
      <c r="N620" s="15">
        <v>6</v>
      </c>
      <c r="O620" s="15">
        <v>0</v>
      </c>
      <c r="P620" s="15">
        <v>3</v>
      </c>
      <c r="Q620" s="15">
        <v>1</v>
      </c>
      <c r="R620" s="15">
        <v>2</v>
      </c>
      <c r="S620" s="51">
        <v>17.291666666666668</v>
      </c>
      <c r="T620" s="51">
        <v>17.291666666666668</v>
      </c>
      <c r="U620" s="51">
        <v>206</v>
      </c>
      <c r="V620" s="15">
        <v>46</v>
      </c>
      <c r="W620" s="15">
        <v>13</v>
      </c>
      <c r="X620" s="15">
        <v>12</v>
      </c>
      <c r="Y620" s="15">
        <v>11</v>
      </c>
      <c r="Z620" s="15">
        <v>5</v>
      </c>
      <c r="AA620" s="15">
        <v>5</v>
      </c>
      <c r="AB620" s="51">
        <v>38.064417075422433</v>
      </c>
      <c r="AC620" s="51">
        <v>55.737182146154282</v>
      </c>
      <c r="AD620" s="51">
        <v>100</v>
      </c>
      <c r="AE620" s="15">
        <v>34</v>
      </c>
      <c r="AF620" s="15">
        <v>6</v>
      </c>
      <c r="AG620" s="15">
        <v>13</v>
      </c>
      <c r="AH620" s="15">
        <v>3</v>
      </c>
      <c r="AI620" s="15">
        <v>3</v>
      </c>
      <c r="AJ620" s="15">
        <v>9</v>
      </c>
      <c r="AK620" s="51">
        <v>24.411619047619048</v>
      </c>
      <c r="AL620" s="51">
        <v>20</v>
      </c>
      <c r="AM620" s="51">
        <v>100</v>
      </c>
      <c r="AN620" s="51">
        <v>10</v>
      </c>
    </row>
    <row r="621" spans="1:40" ht="15" customHeight="1" x14ac:dyDescent="0.15">
      <c r="A621" s="3"/>
      <c r="B621" s="4"/>
      <c r="C621" s="19" t="s">
        <v>24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51" t="s">
        <v>57</v>
      </c>
      <c r="T621" s="51" t="s">
        <v>57</v>
      </c>
      <c r="U621" s="51" t="s">
        <v>57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51" t="s">
        <v>57</v>
      </c>
      <c r="AC621" s="51" t="s">
        <v>57</v>
      </c>
      <c r="AD621" s="51" t="s">
        <v>57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51" t="s">
        <v>57</v>
      </c>
      <c r="AL621" s="51" t="s">
        <v>57</v>
      </c>
      <c r="AM621" s="51" t="s">
        <v>57</v>
      </c>
      <c r="AN621" s="51" t="s">
        <v>57</v>
      </c>
    </row>
    <row r="622" spans="1:40" ht="15" customHeight="1" x14ac:dyDescent="0.15">
      <c r="A622" s="3"/>
      <c r="B622" s="230" t="s">
        <v>18</v>
      </c>
      <c r="C622" s="18" t="s">
        <v>58</v>
      </c>
      <c r="D622" s="15">
        <v>3</v>
      </c>
      <c r="E622" s="15">
        <v>2</v>
      </c>
      <c r="F622" s="15">
        <v>0</v>
      </c>
      <c r="G622" s="15">
        <v>1</v>
      </c>
      <c r="H622" s="15">
        <v>0</v>
      </c>
      <c r="I622" s="15">
        <v>0</v>
      </c>
      <c r="J622" s="15">
        <v>2</v>
      </c>
      <c r="K622" s="15">
        <v>0</v>
      </c>
      <c r="L622" s="15">
        <v>1</v>
      </c>
      <c r="M622" s="15">
        <v>0</v>
      </c>
      <c r="N622" s="15">
        <v>1</v>
      </c>
      <c r="O622" s="15">
        <v>0</v>
      </c>
      <c r="P622" s="15">
        <v>0</v>
      </c>
      <c r="Q622" s="15">
        <v>0</v>
      </c>
      <c r="R622" s="15">
        <v>0</v>
      </c>
      <c r="S622" s="51">
        <v>6</v>
      </c>
      <c r="T622" s="51">
        <v>6</v>
      </c>
      <c r="U622" s="51">
        <v>10</v>
      </c>
      <c r="V622" s="15">
        <v>2</v>
      </c>
      <c r="W622" s="15">
        <v>2</v>
      </c>
      <c r="X622" s="15">
        <v>0</v>
      </c>
      <c r="Y622" s="15">
        <v>0</v>
      </c>
      <c r="Z622" s="15">
        <v>0</v>
      </c>
      <c r="AA622" s="15">
        <v>0</v>
      </c>
      <c r="AB622" s="51">
        <v>0</v>
      </c>
      <c r="AC622" s="51" t="s">
        <v>57</v>
      </c>
      <c r="AD622" s="51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51" t="s">
        <v>57</v>
      </c>
      <c r="AL622" s="51" t="s">
        <v>57</v>
      </c>
      <c r="AM622" s="51" t="s">
        <v>57</v>
      </c>
      <c r="AN622" s="51" t="s">
        <v>57</v>
      </c>
    </row>
    <row r="623" spans="1:40" ht="15" customHeight="1" x14ac:dyDescent="0.15">
      <c r="A623" s="3"/>
      <c r="B623" s="231"/>
      <c r="C623" s="18" t="s">
        <v>59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51" t="s">
        <v>57</v>
      </c>
      <c r="T623" s="51" t="s">
        <v>57</v>
      </c>
      <c r="U623" s="51" t="s">
        <v>57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51" t="s">
        <v>57</v>
      </c>
      <c r="AC623" s="51" t="s">
        <v>57</v>
      </c>
      <c r="AD623" s="51" t="s">
        <v>57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51" t="s">
        <v>57</v>
      </c>
      <c r="AL623" s="51" t="s">
        <v>57</v>
      </c>
      <c r="AM623" s="51" t="s">
        <v>57</v>
      </c>
      <c r="AN623" s="51" t="s">
        <v>57</v>
      </c>
    </row>
    <row r="624" spans="1:40" ht="15" customHeight="1" x14ac:dyDescent="0.15">
      <c r="A624" s="3"/>
      <c r="B624" s="231"/>
      <c r="C624" s="18" t="s">
        <v>60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51" t="s">
        <v>57</v>
      </c>
      <c r="T624" s="51" t="s">
        <v>57</v>
      </c>
      <c r="U624" s="51" t="s">
        <v>57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51" t="s">
        <v>57</v>
      </c>
      <c r="AC624" s="51" t="s">
        <v>57</v>
      </c>
      <c r="AD624" s="51" t="s">
        <v>57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51" t="s">
        <v>57</v>
      </c>
      <c r="AL624" s="51" t="s">
        <v>57</v>
      </c>
      <c r="AM624" s="51" t="s">
        <v>57</v>
      </c>
      <c r="AN624" s="51" t="s">
        <v>57</v>
      </c>
    </row>
    <row r="625" spans="1:40" ht="15" customHeight="1" x14ac:dyDescent="0.15">
      <c r="A625" s="3"/>
      <c r="B625" s="231"/>
      <c r="C625" s="18" t="s">
        <v>61</v>
      </c>
      <c r="D625" s="15">
        <v>10</v>
      </c>
      <c r="E625" s="15">
        <v>0</v>
      </c>
      <c r="F625" s="15">
        <v>0</v>
      </c>
      <c r="G625" s="15">
        <v>9</v>
      </c>
      <c r="H625" s="15">
        <v>1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51" t="s">
        <v>57</v>
      </c>
      <c r="T625" s="51" t="s">
        <v>57</v>
      </c>
      <c r="U625" s="51" t="s">
        <v>57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51" t="s">
        <v>57</v>
      </c>
      <c r="AC625" s="51" t="s">
        <v>57</v>
      </c>
      <c r="AD625" s="51" t="s">
        <v>57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51" t="s">
        <v>57</v>
      </c>
      <c r="AL625" s="51" t="s">
        <v>57</v>
      </c>
      <c r="AM625" s="51" t="s">
        <v>57</v>
      </c>
      <c r="AN625" s="51" t="s">
        <v>57</v>
      </c>
    </row>
    <row r="626" spans="1:40" ht="15" customHeight="1" x14ac:dyDescent="0.15">
      <c r="A626" s="3"/>
      <c r="B626" s="231"/>
      <c r="C626" s="18" t="s">
        <v>62</v>
      </c>
      <c r="D626" s="15">
        <v>159</v>
      </c>
      <c r="E626" s="15">
        <v>57</v>
      </c>
      <c r="F626" s="15">
        <v>4</v>
      </c>
      <c r="G626" s="15">
        <v>73</v>
      </c>
      <c r="H626" s="15">
        <v>17</v>
      </c>
      <c r="I626" s="15">
        <v>8</v>
      </c>
      <c r="J626" s="15">
        <v>61</v>
      </c>
      <c r="K626" s="15">
        <v>13</v>
      </c>
      <c r="L626" s="15">
        <v>17</v>
      </c>
      <c r="M626" s="15">
        <v>6</v>
      </c>
      <c r="N626" s="15">
        <v>9</v>
      </c>
      <c r="O626" s="15">
        <v>3</v>
      </c>
      <c r="P626" s="15">
        <v>1</v>
      </c>
      <c r="Q626" s="15">
        <v>1</v>
      </c>
      <c r="R626" s="15">
        <v>11</v>
      </c>
      <c r="S626" s="51">
        <v>19.059999999999999</v>
      </c>
      <c r="T626" s="51">
        <v>19.059999999999999</v>
      </c>
      <c r="U626" s="51">
        <v>341</v>
      </c>
      <c r="V626" s="15">
        <v>52</v>
      </c>
      <c r="W626" s="15">
        <v>15</v>
      </c>
      <c r="X626" s="15">
        <v>13</v>
      </c>
      <c r="Y626" s="15">
        <v>11</v>
      </c>
      <c r="Z626" s="15">
        <v>6</v>
      </c>
      <c r="AA626" s="15">
        <v>7</v>
      </c>
      <c r="AB626" s="51">
        <v>36.818952652285994</v>
      </c>
      <c r="AC626" s="51">
        <v>55.228428978428987</v>
      </c>
      <c r="AD626" s="51">
        <v>100</v>
      </c>
      <c r="AE626" s="15">
        <v>39</v>
      </c>
      <c r="AF626" s="15">
        <v>8</v>
      </c>
      <c r="AG626" s="15">
        <v>13</v>
      </c>
      <c r="AH626" s="15">
        <v>5</v>
      </c>
      <c r="AI626" s="15">
        <v>0</v>
      </c>
      <c r="AJ626" s="15">
        <v>13</v>
      </c>
      <c r="AK626" s="51">
        <v>17.725320512820517</v>
      </c>
      <c r="AL626" s="51">
        <v>17.25</v>
      </c>
      <c r="AM626" s="51">
        <v>30.8</v>
      </c>
      <c r="AN626" s="51">
        <v>1</v>
      </c>
    </row>
    <row r="627" spans="1:40" ht="15" customHeight="1" x14ac:dyDescent="0.15">
      <c r="A627" s="3"/>
      <c r="B627" s="24"/>
      <c r="C627" s="18" t="s">
        <v>63</v>
      </c>
      <c r="D627" s="15">
        <v>566</v>
      </c>
      <c r="E627" s="15">
        <v>170</v>
      </c>
      <c r="F627" s="15">
        <v>36</v>
      </c>
      <c r="G627" s="15">
        <v>296</v>
      </c>
      <c r="H627" s="15">
        <v>31</v>
      </c>
      <c r="I627" s="15">
        <v>33</v>
      </c>
      <c r="J627" s="15">
        <v>206</v>
      </c>
      <c r="K627" s="15">
        <v>59</v>
      </c>
      <c r="L627" s="15">
        <v>72</v>
      </c>
      <c r="M627" s="15">
        <v>23</v>
      </c>
      <c r="N627" s="15">
        <v>15</v>
      </c>
      <c r="O627" s="15">
        <v>9</v>
      </c>
      <c r="P627" s="15">
        <v>2</v>
      </c>
      <c r="Q627" s="15">
        <v>1</v>
      </c>
      <c r="R627" s="15">
        <v>25</v>
      </c>
      <c r="S627" s="51">
        <v>9.6906077348066297</v>
      </c>
      <c r="T627" s="51">
        <v>9.6906077348066297</v>
      </c>
      <c r="U627" s="51">
        <v>206</v>
      </c>
      <c r="V627" s="15">
        <v>184</v>
      </c>
      <c r="W627" s="15">
        <v>81</v>
      </c>
      <c r="X627" s="15">
        <v>40</v>
      </c>
      <c r="Y627" s="15">
        <v>22</v>
      </c>
      <c r="Z627" s="15">
        <v>19</v>
      </c>
      <c r="AA627" s="15">
        <v>22</v>
      </c>
      <c r="AB627" s="51">
        <v>26.655265173783693</v>
      </c>
      <c r="AC627" s="51">
        <v>53.310530347567386</v>
      </c>
      <c r="AD627" s="51">
        <v>100</v>
      </c>
      <c r="AE627" s="15">
        <v>107</v>
      </c>
      <c r="AF627" s="15">
        <v>31</v>
      </c>
      <c r="AG627" s="15">
        <v>30</v>
      </c>
      <c r="AH627" s="15">
        <v>10</v>
      </c>
      <c r="AI627" s="15">
        <v>1</v>
      </c>
      <c r="AJ627" s="15">
        <v>35</v>
      </c>
      <c r="AK627" s="51">
        <v>16.927447089947091</v>
      </c>
      <c r="AL627" s="51">
        <v>15.75</v>
      </c>
      <c r="AM627" s="51">
        <v>40</v>
      </c>
      <c r="AN627" s="51">
        <v>5</v>
      </c>
    </row>
    <row r="628" spans="1:40" ht="15" customHeight="1" x14ac:dyDescent="0.15">
      <c r="A628" s="3"/>
      <c r="B628" s="24"/>
      <c r="C628" s="18" t="s">
        <v>64</v>
      </c>
      <c r="D628" s="15">
        <v>257</v>
      </c>
      <c r="E628" s="15">
        <v>101</v>
      </c>
      <c r="F628" s="15">
        <v>11</v>
      </c>
      <c r="G628" s="15">
        <v>115</v>
      </c>
      <c r="H628" s="15">
        <v>10</v>
      </c>
      <c r="I628" s="15">
        <v>20</v>
      </c>
      <c r="J628" s="15">
        <v>112</v>
      </c>
      <c r="K628" s="15">
        <v>25</v>
      </c>
      <c r="L628" s="15">
        <v>42</v>
      </c>
      <c r="M628" s="15">
        <v>14</v>
      </c>
      <c r="N628" s="15">
        <v>11</v>
      </c>
      <c r="O628" s="15">
        <v>2</v>
      </c>
      <c r="P628" s="15">
        <v>5</v>
      </c>
      <c r="Q628" s="15">
        <v>0</v>
      </c>
      <c r="R628" s="15">
        <v>13</v>
      </c>
      <c r="S628" s="51">
        <v>15.939393939393939</v>
      </c>
      <c r="T628" s="51">
        <v>15.939393939393939</v>
      </c>
      <c r="U628" s="51">
        <v>199</v>
      </c>
      <c r="V628" s="15">
        <v>103</v>
      </c>
      <c r="W628" s="15">
        <v>31</v>
      </c>
      <c r="X628" s="15">
        <v>29</v>
      </c>
      <c r="Y628" s="15">
        <v>16</v>
      </c>
      <c r="Z628" s="15">
        <v>13</v>
      </c>
      <c r="AA628" s="15">
        <v>14</v>
      </c>
      <c r="AB628" s="51">
        <v>34.748548891807324</v>
      </c>
      <c r="AC628" s="51">
        <v>53.321049161566407</v>
      </c>
      <c r="AD628" s="51">
        <v>100</v>
      </c>
      <c r="AE628" s="15">
        <v>72</v>
      </c>
      <c r="AF628" s="15">
        <v>20</v>
      </c>
      <c r="AG628" s="15">
        <v>22</v>
      </c>
      <c r="AH628" s="15">
        <v>8</v>
      </c>
      <c r="AI628" s="15">
        <v>5</v>
      </c>
      <c r="AJ628" s="15">
        <v>17</v>
      </c>
      <c r="AK628" s="51">
        <v>19.86999422799423</v>
      </c>
      <c r="AL628" s="51">
        <v>16.666666666666668</v>
      </c>
      <c r="AM628" s="51">
        <v>50</v>
      </c>
      <c r="AN628" s="51">
        <v>1</v>
      </c>
    </row>
    <row r="629" spans="1:40" ht="15" customHeight="1" x14ac:dyDescent="0.15">
      <c r="A629" s="3"/>
      <c r="B629" s="24"/>
      <c r="C629" s="18" t="s">
        <v>65</v>
      </c>
      <c r="D629" s="15">
        <v>56</v>
      </c>
      <c r="E629" s="15">
        <v>14</v>
      </c>
      <c r="F629" s="15">
        <v>4</v>
      </c>
      <c r="G629" s="15">
        <v>34</v>
      </c>
      <c r="H629" s="15">
        <v>1</v>
      </c>
      <c r="I629" s="15">
        <v>3</v>
      </c>
      <c r="J629" s="15">
        <v>18</v>
      </c>
      <c r="K629" s="15">
        <v>2</v>
      </c>
      <c r="L629" s="15">
        <v>9</v>
      </c>
      <c r="M629" s="15">
        <v>1</v>
      </c>
      <c r="N629" s="15">
        <v>0</v>
      </c>
      <c r="O629" s="15">
        <v>2</v>
      </c>
      <c r="P629" s="15">
        <v>2</v>
      </c>
      <c r="Q629" s="15">
        <v>0</v>
      </c>
      <c r="R629" s="15">
        <v>2</v>
      </c>
      <c r="S629" s="51">
        <v>27.4375</v>
      </c>
      <c r="T629" s="51">
        <v>27.4375</v>
      </c>
      <c r="U629" s="51">
        <v>173</v>
      </c>
      <c r="V629" s="15">
        <v>17</v>
      </c>
      <c r="W629" s="15">
        <v>6</v>
      </c>
      <c r="X629" s="15">
        <v>5</v>
      </c>
      <c r="Y629" s="15">
        <v>4</v>
      </c>
      <c r="Z629" s="15">
        <v>1</v>
      </c>
      <c r="AA629" s="15">
        <v>1</v>
      </c>
      <c r="AB629" s="51">
        <v>32.782738095238095</v>
      </c>
      <c r="AC629" s="51">
        <v>52.452380952380949</v>
      </c>
      <c r="AD629" s="51">
        <v>100</v>
      </c>
      <c r="AE629" s="15">
        <v>11</v>
      </c>
      <c r="AF629" s="15">
        <v>4</v>
      </c>
      <c r="AG629" s="15">
        <v>4</v>
      </c>
      <c r="AH629" s="15">
        <v>0</v>
      </c>
      <c r="AI629" s="15">
        <v>1</v>
      </c>
      <c r="AJ629" s="15">
        <v>2</v>
      </c>
      <c r="AK629" s="51">
        <v>17.446031746031746</v>
      </c>
      <c r="AL629" s="51">
        <v>15</v>
      </c>
      <c r="AM629" s="51">
        <v>50</v>
      </c>
      <c r="AN629" s="51">
        <v>3.5</v>
      </c>
    </row>
    <row r="630" spans="1:40" ht="15" customHeight="1" x14ac:dyDescent="0.15">
      <c r="A630" s="6"/>
      <c r="B630" s="4"/>
      <c r="C630" s="19" t="s">
        <v>24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51" t="s">
        <v>57</v>
      </c>
      <c r="T630" s="51" t="s">
        <v>57</v>
      </c>
      <c r="U630" s="51" t="s">
        <v>57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51" t="s">
        <v>57</v>
      </c>
      <c r="AC630" s="51" t="s">
        <v>57</v>
      </c>
      <c r="AD630" s="51" t="s">
        <v>57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51" t="s">
        <v>57</v>
      </c>
      <c r="AL630" s="51" t="s">
        <v>57</v>
      </c>
      <c r="AM630" s="51" t="s">
        <v>57</v>
      </c>
      <c r="AN630" s="51" t="s">
        <v>57</v>
      </c>
    </row>
    <row r="631" spans="1:40" ht="15" customHeight="1" x14ac:dyDescent="0.15">
      <c r="A631" s="2" t="s">
        <v>305</v>
      </c>
      <c r="B631" s="23" t="s">
        <v>10</v>
      </c>
      <c r="C631" s="17" t="s">
        <v>34</v>
      </c>
      <c r="D631" s="15">
        <v>206</v>
      </c>
      <c r="E631" s="15">
        <v>32</v>
      </c>
      <c r="F631" s="15">
        <v>7</v>
      </c>
      <c r="G631" s="15">
        <v>146</v>
      </c>
      <c r="H631" s="15">
        <v>5</v>
      </c>
      <c r="I631" s="15">
        <v>16</v>
      </c>
      <c r="J631" s="15">
        <v>39</v>
      </c>
      <c r="K631" s="15">
        <v>20</v>
      </c>
      <c r="L631" s="15">
        <v>13</v>
      </c>
      <c r="M631" s="15">
        <v>2</v>
      </c>
      <c r="N631" s="15">
        <v>1</v>
      </c>
      <c r="O631" s="15">
        <v>0</v>
      </c>
      <c r="P631" s="15">
        <v>0</v>
      </c>
      <c r="Q631" s="15">
        <v>0</v>
      </c>
      <c r="R631" s="15">
        <v>3</v>
      </c>
      <c r="S631" s="51">
        <v>2.0277777777777777</v>
      </c>
      <c r="T631" s="51">
        <v>2.0277777777777777</v>
      </c>
      <c r="U631" s="51">
        <v>10</v>
      </c>
      <c r="V631" s="15">
        <v>24</v>
      </c>
      <c r="W631" s="15">
        <v>12</v>
      </c>
      <c r="X631" s="15">
        <v>3</v>
      </c>
      <c r="Y631" s="15">
        <v>1</v>
      </c>
      <c r="Z631" s="15">
        <v>4</v>
      </c>
      <c r="AA631" s="15">
        <v>4</v>
      </c>
      <c r="AB631" s="51">
        <v>27.416666666666664</v>
      </c>
      <c r="AC631" s="51">
        <v>68.541666666666657</v>
      </c>
      <c r="AD631" s="51">
        <v>100</v>
      </c>
      <c r="AE631" s="15">
        <v>13</v>
      </c>
      <c r="AF631" s="15">
        <v>5</v>
      </c>
      <c r="AG631" s="15">
        <v>1</v>
      </c>
      <c r="AH631" s="15">
        <v>1</v>
      </c>
      <c r="AI631" s="15">
        <v>0</v>
      </c>
      <c r="AJ631" s="15">
        <v>6</v>
      </c>
      <c r="AK631" s="51">
        <v>13.4</v>
      </c>
      <c r="AL631" s="51">
        <v>12</v>
      </c>
      <c r="AM631" s="51">
        <v>30</v>
      </c>
      <c r="AN631" s="51">
        <v>3.3000000000000003</v>
      </c>
    </row>
    <row r="632" spans="1:40" ht="15" customHeight="1" x14ac:dyDescent="0.15">
      <c r="A632" s="3" t="s">
        <v>306</v>
      </c>
      <c r="B632" s="24" t="s">
        <v>11</v>
      </c>
      <c r="C632" s="18" t="s">
        <v>35</v>
      </c>
      <c r="D632" s="15">
        <v>549</v>
      </c>
      <c r="E632" s="15">
        <v>117</v>
      </c>
      <c r="F632" s="15">
        <v>23</v>
      </c>
      <c r="G632" s="15">
        <v>345</v>
      </c>
      <c r="H632" s="15">
        <v>26</v>
      </c>
      <c r="I632" s="15">
        <v>38</v>
      </c>
      <c r="J632" s="15">
        <v>140</v>
      </c>
      <c r="K632" s="15">
        <v>51</v>
      </c>
      <c r="L632" s="15">
        <v>61</v>
      </c>
      <c r="M632" s="15">
        <v>14</v>
      </c>
      <c r="N632" s="15">
        <v>7</v>
      </c>
      <c r="O632" s="15">
        <v>0</v>
      </c>
      <c r="P632" s="15">
        <v>0</v>
      </c>
      <c r="Q632" s="15">
        <v>0</v>
      </c>
      <c r="R632" s="15">
        <v>7</v>
      </c>
      <c r="S632" s="51">
        <v>2.7142857142857144</v>
      </c>
      <c r="T632" s="51">
        <v>2.7142857142857144</v>
      </c>
      <c r="U632" s="51">
        <v>13</v>
      </c>
      <c r="V632" s="15">
        <v>109</v>
      </c>
      <c r="W632" s="15">
        <v>54</v>
      </c>
      <c r="X632" s="15">
        <v>16</v>
      </c>
      <c r="Y632" s="15">
        <v>20</v>
      </c>
      <c r="Z632" s="15">
        <v>15</v>
      </c>
      <c r="AA632" s="15">
        <v>4</v>
      </c>
      <c r="AB632" s="51">
        <v>30.469387755102044</v>
      </c>
      <c r="AC632" s="51">
        <v>62.731092436974798</v>
      </c>
      <c r="AD632" s="51">
        <v>100</v>
      </c>
      <c r="AE632" s="15">
        <v>59</v>
      </c>
      <c r="AF632" s="15">
        <v>17</v>
      </c>
      <c r="AG632" s="15">
        <v>20</v>
      </c>
      <c r="AH632" s="15">
        <v>7</v>
      </c>
      <c r="AI632" s="15">
        <v>1</v>
      </c>
      <c r="AJ632" s="15">
        <v>14</v>
      </c>
      <c r="AK632" s="51">
        <v>18.629540740740744</v>
      </c>
      <c r="AL632" s="51">
        <v>16.5</v>
      </c>
      <c r="AM632" s="51">
        <v>50</v>
      </c>
      <c r="AN632" s="51">
        <v>6.5</v>
      </c>
    </row>
    <row r="633" spans="1:40" ht="15" customHeight="1" x14ac:dyDescent="0.15">
      <c r="A633" s="3"/>
      <c r="B633" s="24"/>
      <c r="C633" s="18" t="s">
        <v>36</v>
      </c>
      <c r="D633" s="15">
        <v>663</v>
      </c>
      <c r="E633" s="15">
        <v>217</v>
      </c>
      <c r="F633" s="15">
        <v>33</v>
      </c>
      <c r="G633" s="15">
        <v>346</v>
      </c>
      <c r="H633" s="15">
        <v>26</v>
      </c>
      <c r="I633" s="15">
        <v>41</v>
      </c>
      <c r="J633" s="15">
        <v>250</v>
      </c>
      <c r="K633" s="15">
        <v>79</v>
      </c>
      <c r="L633" s="15">
        <v>90</v>
      </c>
      <c r="M633" s="15">
        <v>28</v>
      </c>
      <c r="N633" s="15">
        <v>10</v>
      </c>
      <c r="O633" s="15">
        <v>5</v>
      </c>
      <c r="P633" s="15">
        <v>4</v>
      </c>
      <c r="Q633" s="15">
        <v>3</v>
      </c>
      <c r="R633" s="15">
        <v>31</v>
      </c>
      <c r="S633" s="51">
        <v>10.260273972602739</v>
      </c>
      <c r="T633" s="51">
        <v>10.260273972602739</v>
      </c>
      <c r="U633" s="51">
        <v>206</v>
      </c>
      <c r="V633" s="15">
        <v>228</v>
      </c>
      <c r="W633" s="15">
        <v>100</v>
      </c>
      <c r="X633" s="15">
        <v>40</v>
      </c>
      <c r="Y633" s="15">
        <v>22</v>
      </c>
      <c r="Z633" s="15">
        <v>30</v>
      </c>
      <c r="AA633" s="15">
        <v>36</v>
      </c>
      <c r="AB633" s="51">
        <v>28.480649125180364</v>
      </c>
      <c r="AC633" s="51">
        <v>59.437876435159019</v>
      </c>
      <c r="AD633" s="51">
        <v>100</v>
      </c>
      <c r="AE633" s="15">
        <v>132</v>
      </c>
      <c r="AF633" s="15">
        <v>26</v>
      </c>
      <c r="AG633" s="15">
        <v>43</v>
      </c>
      <c r="AH633" s="15">
        <v>15</v>
      </c>
      <c r="AI633" s="15">
        <v>3</v>
      </c>
      <c r="AJ633" s="15">
        <v>45</v>
      </c>
      <c r="AK633" s="51">
        <v>19.377969348659004</v>
      </c>
      <c r="AL633" s="51">
        <v>17.5</v>
      </c>
      <c r="AM633" s="51">
        <v>80</v>
      </c>
      <c r="AN633" s="51">
        <v>3.15</v>
      </c>
    </row>
    <row r="634" spans="1:40" ht="15" customHeight="1" x14ac:dyDescent="0.15">
      <c r="A634" s="3"/>
      <c r="B634" s="24"/>
      <c r="C634" s="18" t="s">
        <v>37</v>
      </c>
      <c r="D634" s="15">
        <v>475</v>
      </c>
      <c r="E634" s="15">
        <v>151</v>
      </c>
      <c r="F634" s="15">
        <v>21</v>
      </c>
      <c r="G634" s="15">
        <v>231</v>
      </c>
      <c r="H634" s="15">
        <v>39</v>
      </c>
      <c r="I634" s="15">
        <v>33</v>
      </c>
      <c r="J634" s="15">
        <v>172</v>
      </c>
      <c r="K634" s="15">
        <v>24</v>
      </c>
      <c r="L634" s="15">
        <v>66</v>
      </c>
      <c r="M634" s="15">
        <v>17</v>
      </c>
      <c r="N634" s="15">
        <v>19</v>
      </c>
      <c r="O634" s="15">
        <v>6</v>
      </c>
      <c r="P634" s="15">
        <v>2</v>
      </c>
      <c r="Q634" s="15">
        <v>16</v>
      </c>
      <c r="R634" s="15">
        <v>22</v>
      </c>
      <c r="S634" s="51">
        <v>31.72</v>
      </c>
      <c r="T634" s="51">
        <v>31.72</v>
      </c>
      <c r="U634" s="51">
        <v>206</v>
      </c>
      <c r="V634" s="15">
        <v>157</v>
      </c>
      <c r="W634" s="15">
        <v>59</v>
      </c>
      <c r="X634" s="15">
        <v>30</v>
      </c>
      <c r="Y634" s="15">
        <v>24</v>
      </c>
      <c r="Z634" s="15">
        <v>21</v>
      </c>
      <c r="AA634" s="15">
        <v>23</v>
      </c>
      <c r="AB634" s="51">
        <v>33.498305177409662</v>
      </c>
      <c r="AC634" s="51">
        <v>59.850305250305261</v>
      </c>
      <c r="AD634" s="51">
        <v>100</v>
      </c>
      <c r="AE634" s="15">
        <v>103</v>
      </c>
      <c r="AF634" s="15">
        <v>19</v>
      </c>
      <c r="AG634" s="15">
        <v>26</v>
      </c>
      <c r="AH634" s="15">
        <v>15</v>
      </c>
      <c r="AI634" s="15">
        <v>7</v>
      </c>
      <c r="AJ634" s="15">
        <v>36</v>
      </c>
      <c r="AK634" s="51">
        <v>22.245238095238097</v>
      </c>
      <c r="AL634" s="51">
        <v>20</v>
      </c>
      <c r="AM634" s="51">
        <v>100</v>
      </c>
      <c r="AN634" s="51">
        <v>2.7</v>
      </c>
    </row>
    <row r="635" spans="1:40" ht="15" customHeight="1" x14ac:dyDescent="0.15">
      <c r="A635" s="3"/>
      <c r="B635" s="24"/>
      <c r="C635" s="18" t="s">
        <v>38</v>
      </c>
      <c r="D635" s="15">
        <v>386</v>
      </c>
      <c r="E635" s="15">
        <v>178</v>
      </c>
      <c r="F635" s="15">
        <v>22</v>
      </c>
      <c r="G635" s="15">
        <v>154</v>
      </c>
      <c r="H635" s="15">
        <v>23</v>
      </c>
      <c r="I635" s="15">
        <v>9</v>
      </c>
      <c r="J635" s="15">
        <v>200</v>
      </c>
      <c r="K635" s="15">
        <v>30</v>
      </c>
      <c r="L635" s="15">
        <v>52</v>
      </c>
      <c r="M635" s="15">
        <v>23</v>
      </c>
      <c r="N635" s="15">
        <v>23</v>
      </c>
      <c r="O635" s="15">
        <v>16</v>
      </c>
      <c r="P635" s="15">
        <v>20</v>
      </c>
      <c r="Q635" s="15">
        <v>23</v>
      </c>
      <c r="R635" s="15">
        <v>13</v>
      </c>
      <c r="S635" s="51">
        <v>48.614973262032088</v>
      </c>
      <c r="T635" s="51">
        <v>48.614973262032088</v>
      </c>
      <c r="U635" s="51">
        <v>206</v>
      </c>
      <c r="V635" s="15">
        <v>193</v>
      </c>
      <c r="W635" s="15">
        <v>59</v>
      </c>
      <c r="X635" s="15">
        <v>50</v>
      </c>
      <c r="Y635" s="15">
        <v>39</v>
      </c>
      <c r="Z635" s="15">
        <v>20</v>
      </c>
      <c r="AA635" s="15">
        <v>25</v>
      </c>
      <c r="AB635" s="51">
        <v>34.935954082487704</v>
      </c>
      <c r="AC635" s="51">
        <v>53.84624115465995</v>
      </c>
      <c r="AD635" s="51">
        <v>100</v>
      </c>
      <c r="AE635" s="15">
        <v>135</v>
      </c>
      <c r="AF635" s="15">
        <v>22</v>
      </c>
      <c r="AG635" s="15">
        <v>40</v>
      </c>
      <c r="AH635" s="15">
        <v>28</v>
      </c>
      <c r="AI635" s="15">
        <v>15</v>
      </c>
      <c r="AJ635" s="15">
        <v>30</v>
      </c>
      <c r="AK635" s="51">
        <v>25.099760393046108</v>
      </c>
      <c r="AL635" s="51">
        <v>20</v>
      </c>
      <c r="AM635" s="51">
        <v>80</v>
      </c>
      <c r="AN635" s="51">
        <v>4</v>
      </c>
    </row>
    <row r="636" spans="1:40" ht="15" customHeight="1" x14ac:dyDescent="0.15">
      <c r="A636" s="3"/>
      <c r="B636" s="24"/>
      <c r="C636" s="18" t="s">
        <v>39</v>
      </c>
      <c r="D636" s="15">
        <v>329</v>
      </c>
      <c r="E636" s="15">
        <v>178</v>
      </c>
      <c r="F636" s="15">
        <v>15</v>
      </c>
      <c r="G636" s="15">
        <v>99</v>
      </c>
      <c r="H636" s="15">
        <v>24</v>
      </c>
      <c r="I636" s="15">
        <v>13</v>
      </c>
      <c r="J636" s="15">
        <v>193</v>
      </c>
      <c r="K636" s="15">
        <v>11</v>
      </c>
      <c r="L636" s="15">
        <v>36</v>
      </c>
      <c r="M636" s="15">
        <v>14</v>
      </c>
      <c r="N636" s="15">
        <v>20</v>
      </c>
      <c r="O636" s="15">
        <v>15</v>
      </c>
      <c r="P636" s="15">
        <v>29</v>
      </c>
      <c r="Q636" s="15">
        <v>49</v>
      </c>
      <c r="R636" s="15">
        <v>19</v>
      </c>
      <c r="S636" s="51">
        <v>96.212643678160916</v>
      </c>
      <c r="T636" s="51">
        <v>96.212643678160916</v>
      </c>
      <c r="U636" s="51">
        <v>341</v>
      </c>
      <c r="V636" s="15">
        <v>192</v>
      </c>
      <c r="W636" s="15">
        <v>37</v>
      </c>
      <c r="X636" s="15">
        <v>44</v>
      </c>
      <c r="Y636" s="15">
        <v>58</v>
      </c>
      <c r="Z636" s="15">
        <v>18</v>
      </c>
      <c r="AA636" s="15">
        <v>35</v>
      </c>
      <c r="AB636" s="51">
        <v>43.761784040446464</v>
      </c>
      <c r="AC636" s="51">
        <v>57.25500078625079</v>
      </c>
      <c r="AD636" s="51">
        <v>100</v>
      </c>
      <c r="AE636" s="15">
        <v>154</v>
      </c>
      <c r="AF636" s="15">
        <v>21</v>
      </c>
      <c r="AG636" s="15">
        <v>46</v>
      </c>
      <c r="AH636" s="15">
        <v>30</v>
      </c>
      <c r="AI636" s="15">
        <v>19</v>
      </c>
      <c r="AJ636" s="15">
        <v>38</v>
      </c>
      <c r="AK636" s="51">
        <v>25.504328444543969</v>
      </c>
      <c r="AL636" s="51">
        <v>25</v>
      </c>
      <c r="AM636" s="51">
        <v>52.5</v>
      </c>
      <c r="AN636" s="51">
        <v>1</v>
      </c>
    </row>
    <row r="637" spans="1:40" ht="15" customHeight="1" x14ac:dyDescent="0.15">
      <c r="A637" s="3"/>
      <c r="B637" s="24"/>
      <c r="C637" s="18" t="s">
        <v>40</v>
      </c>
      <c r="D637" s="15">
        <v>276</v>
      </c>
      <c r="E637" s="15">
        <v>171</v>
      </c>
      <c r="F637" s="15">
        <v>9</v>
      </c>
      <c r="G637" s="15">
        <v>67</v>
      </c>
      <c r="H637" s="15">
        <v>20</v>
      </c>
      <c r="I637" s="15">
        <v>9</v>
      </c>
      <c r="J637" s="15">
        <v>180</v>
      </c>
      <c r="K637" s="15">
        <v>15</v>
      </c>
      <c r="L637" s="15">
        <v>17</v>
      </c>
      <c r="M637" s="15">
        <v>16</v>
      </c>
      <c r="N637" s="15">
        <v>14</v>
      </c>
      <c r="O637" s="15">
        <v>34</v>
      </c>
      <c r="P637" s="15">
        <v>40</v>
      </c>
      <c r="Q637" s="15">
        <v>29</v>
      </c>
      <c r="R637" s="15">
        <v>15</v>
      </c>
      <c r="S637" s="51">
        <v>95.224242424242419</v>
      </c>
      <c r="T637" s="51">
        <v>95.224242424242419</v>
      </c>
      <c r="U637" s="51">
        <v>206</v>
      </c>
      <c r="V637" s="15">
        <v>176</v>
      </c>
      <c r="W637" s="15">
        <v>33</v>
      </c>
      <c r="X637" s="15">
        <v>51</v>
      </c>
      <c r="Y637" s="15">
        <v>47</v>
      </c>
      <c r="Z637" s="15">
        <v>15</v>
      </c>
      <c r="AA637" s="15">
        <v>30</v>
      </c>
      <c r="AB637" s="51">
        <v>40.832182980301624</v>
      </c>
      <c r="AC637" s="51">
        <v>52.756625797557852</v>
      </c>
      <c r="AD637" s="51">
        <v>100</v>
      </c>
      <c r="AE637" s="15">
        <v>144</v>
      </c>
      <c r="AF637" s="15">
        <v>19</v>
      </c>
      <c r="AG637" s="15">
        <v>31</v>
      </c>
      <c r="AH637" s="15">
        <v>42</v>
      </c>
      <c r="AI637" s="15">
        <v>17</v>
      </c>
      <c r="AJ637" s="15">
        <v>35</v>
      </c>
      <c r="AK637" s="51">
        <v>29.234155547612428</v>
      </c>
      <c r="AL637" s="51">
        <v>30</v>
      </c>
      <c r="AM637" s="51">
        <v>166.66666666666666</v>
      </c>
      <c r="AN637" s="51">
        <v>3</v>
      </c>
    </row>
    <row r="638" spans="1:40" ht="15" customHeight="1" x14ac:dyDescent="0.15">
      <c r="A638" s="3"/>
      <c r="B638" s="24"/>
      <c r="C638" s="18" t="s">
        <v>41</v>
      </c>
      <c r="D638" s="15">
        <v>93</v>
      </c>
      <c r="E638" s="15">
        <v>51</v>
      </c>
      <c r="F638" s="15">
        <v>5</v>
      </c>
      <c r="G638" s="15">
        <v>29</v>
      </c>
      <c r="H638" s="15">
        <v>5</v>
      </c>
      <c r="I638" s="15">
        <v>3</v>
      </c>
      <c r="J638" s="15">
        <v>56</v>
      </c>
      <c r="K638" s="15">
        <v>3</v>
      </c>
      <c r="L638" s="15">
        <v>8</v>
      </c>
      <c r="M638" s="15">
        <v>5</v>
      </c>
      <c r="N638" s="15">
        <v>9</v>
      </c>
      <c r="O638" s="15">
        <v>13</v>
      </c>
      <c r="P638" s="15">
        <v>7</v>
      </c>
      <c r="Q638" s="15">
        <v>3</v>
      </c>
      <c r="R638" s="15">
        <v>8</v>
      </c>
      <c r="S638" s="51">
        <v>65.9375</v>
      </c>
      <c r="T638" s="51">
        <v>65.9375</v>
      </c>
      <c r="U638" s="51">
        <v>206</v>
      </c>
      <c r="V638" s="15">
        <v>56</v>
      </c>
      <c r="W638" s="15">
        <v>8</v>
      </c>
      <c r="X638" s="15">
        <v>15</v>
      </c>
      <c r="Y638" s="15">
        <v>27</v>
      </c>
      <c r="Z638" s="15">
        <v>1</v>
      </c>
      <c r="AA638" s="15">
        <v>5</v>
      </c>
      <c r="AB638" s="51">
        <v>48.534787652434716</v>
      </c>
      <c r="AC638" s="51">
        <v>57.56451558777141</v>
      </c>
      <c r="AD638" s="51">
        <v>100</v>
      </c>
      <c r="AE638" s="15">
        <v>48</v>
      </c>
      <c r="AF638" s="15">
        <v>7</v>
      </c>
      <c r="AG638" s="15">
        <v>10</v>
      </c>
      <c r="AH638" s="15">
        <v>16</v>
      </c>
      <c r="AI638" s="15">
        <v>8</v>
      </c>
      <c r="AJ638" s="15">
        <v>7</v>
      </c>
      <c r="AK638" s="51">
        <v>30.164807956271368</v>
      </c>
      <c r="AL638" s="51">
        <v>30</v>
      </c>
      <c r="AM638" s="51">
        <v>95.7</v>
      </c>
      <c r="AN638" s="51">
        <v>1</v>
      </c>
    </row>
    <row r="639" spans="1:40" ht="15" customHeight="1" x14ac:dyDescent="0.15">
      <c r="A639" s="3"/>
      <c r="B639" s="24"/>
      <c r="C639" s="18" t="s">
        <v>42</v>
      </c>
      <c r="D639" s="15">
        <v>86</v>
      </c>
      <c r="E639" s="15">
        <v>38</v>
      </c>
      <c r="F639" s="15">
        <v>3</v>
      </c>
      <c r="G639" s="15">
        <v>32</v>
      </c>
      <c r="H639" s="15">
        <v>7</v>
      </c>
      <c r="I639" s="15">
        <v>6</v>
      </c>
      <c r="J639" s="15">
        <v>41</v>
      </c>
      <c r="K639" s="15">
        <v>5</v>
      </c>
      <c r="L639" s="15">
        <v>7</v>
      </c>
      <c r="M639" s="15">
        <v>3</v>
      </c>
      <c r="N639" s="15">
        <v>9</v>
      </c>
      <c r="O639" s="15">
        <v>9</v>
      </c>
      <c r="P639" s="15">
        <v>4</v>
      </c>
      <c r="Q639" s="15">
        <v>1</v>
      </c>
      <c r="R639" s="15">
        <v>3</v>
      </c>
      <c r="S639" s="51">
        <v>41.39473684210526</v>
      </c>
      <c r="T639" s="51">
        <v>41.39473684210526</v>
      </c>
      <c r="U639" s="51">
        <v>206</v>
      </c>
      <c r="V639" s="15">
        <v>40</v>
      </c>
      <c r="W639" s="15">
        <v>7</v>
      </c>
      <c r="X639" s="15">
        <v>16</v>
      </c>
      <c r="Y639" s="15">
        <v>10</v>
      </c>
      <c r="Z639" s="15">
        <v>0</v>
      </c>
      <c r="AA639" s="15">
        <v>7</v>
      </c>
      <c r="AB639" s="51">
        <v>32.422278090954116</v>
      </c>
      <c r="AC639" s="51">
        <v>41.151352961595606</v>
      </c>
      <c r="AD639" s="51">
        <v>90</v>
      </c>
      <c r="AE639" s="15">
        <v>33</v>
      </c>
      <c r="AF639" s="15">
        <v>3</v>
      </c>
      <c r="AG639" s="15">
        <v>11</v>
      </c>
      <c r="AH639" s="15">
        <v>5</v>
      </c>
      <c r="AI639" s="15">
        <v>5</v>
      </c>
      <c r="AJ639" s="15">
        <v>9</v>
      </c>
      <c r="AK639" s="51">
        <v>29.199226236726236</v>
      </c>
      <c r="AL639" s="51">
        <v>25.1</v>
      </c>
      <c r="AM639" s="51">
        <v>70</v>
      </c>
      <c r="AN639" s="51">
        <v>5</v>
      </c>
    </row>
    <row r="640" spans="1:40" ht="15" customHeight="1" x14ac:dyDescent="0.15">
      <c r="A640" s="3"/>
      <c r="B640" s="25"/>
      <c r="C640" s="19" t="s">
        <v>26</v>
      </c>
      <c r="D640" s="15">
        <v>43</v>
      </c>
      <c r="E640" s="15">
        <v>17</v>
      </c>
      <c r="F640" s="15">
        <v>3</v>
      </c>
      <c r="G640" s="15">
        <v>16</v>
      </c>
      <c r="H640" s="15">
        <v>2</v>
      </c>
      <c r="I640" s="15">
        <v>5</v>
      </c>
      <c r="J640" s="15">
        <v>20</v>
      </c>
      <c r="K640" s="15">
        <v>5</v>
      </c>
      <c r="L640" s="15">
        <v>8</v>
      </c>
      <c r="M640" s="15">
        <v>0</v>
      </c>
      <c r="N640" s="15">
        <v>4</v>
      </c>
      <c r="O640" s="15">
        <v>0</v>
      </c>
      <c r="P640" s="15">
        <v>1</v>
      </c>
      <c r="Q640" s="15">
        <v>0</v>
      </c>
      <c r="R640" s="15">
        <v>2</v>
      </c>
      <c r="S640" s="51">
        <v>14.444444444444445</v>
      </c>
      <c r="T640" s="51">
        <v>14.444444444444445</v>
      </c>
      <c r="U640" s="51">
        <v>173</v>
      </c>
      <c r="V640" s="15">
        <v>19</v>
      </c>
      <c r="W640" s="15">
        <v>7</v>
      </c>
      <c r="X640" s="15">
        <v>5</v>
      </c>
      <c r="Y640" s="15">
        <v>2</v>
      </c>
      <c r="Z640" s="15">
        <v>2</v>
      </c>
      <c r="AA640" s="15">
        <v>3</v>
      </c>
      <c r="AB640" s="51">
        <v>29.809253246753244</v>
      </c>
      <c r="AC640" s="51">
        <v>52.994227994227991</v>
      </c>
      <c r="AD640" s="51">
        <v>100</v>
      </c>
      <c r="AE640" s="15">
        <v>12</v>
      </c>
      <c r="AF640" s="15">
        <v>6</v>
      </c>
      <c r="AG640" s="15">
        <v>3</v>
      </c>
      <c r="AH640" s="15">
        <v>0</v>
      </c>
      <c r="AI640" s="15">
        <v>0</v>
      </c>
      <c r="AJ640" s="15">
        <v>3</v>
      </c>
      <c r="AK640" s="51">
        <v>11.755555555555555</v>
      </c>
      <c r="AL640" s="51">
        <v>10</v>
      </c>
      <c r="AM640" s="51">
        <v>20</v>
      </c>
      <c r="AN640" s="51">
        <v>3</v>
      </c>
    </row>
    <row r="641" spans="1:40" ht="15" customHeight="1" x14ac:dyDescent="0.15">
      <c r="A641" s="3"/>
      <c r="B641" s="24" t="s">
        <v>12</v>
      </c>
      <c r="C641" s="17" t="s">
        <v>34</v>
      </c>
      <c r="D641" s="15">
        <v>2</v>
      </c>
      <c r="E641" s="15">
        <v>0</v>
      </c>
      <c r="F641" s="15">
        <v>0</v>
      </c>
      <c r="G641" s="15">
        <v>2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51" t="s">
        <v>57</v>
      </c>
      <c r="T641" s="51" t="s">
        <v>57</v>
      </c>
      <c r="U641" s="51" t="s">
        <v>57</v>
      </c>
      <c r="V641" s="15">
        <v>0</v>
      </c>
      <c r="W641" s="15">
        <v>0</v>
      </c>
      <c r="X641" s="15">
        <v>0</v>
      </c>
      <c r="Y641" s="15">
        <v>0</v>
      </c>
      <c r="Z641" s="15">
        <v>0</v>
      </c>
      <c r="AA641" s="15">
        <v>0</v>
      </c>
      <c r="AB641" s="51" t="s">
        <v>57</v>
      </c>
      <c r="AC641" s="51" t="s">
        <v>57</v>
      </c>
      <c r="AD641" s="51" t="s">
        <v>57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51" t="s">
        <v>57</v>
      </c>
      <c r="AL641" s="51" t="s">
        <v>57</v>
      </c>
      <c r="AM641" s="51" t="s">
        <v>57</v>
      </c>
      <c r="AN641" s="51" t="s">
        <v>57</v>
      </c>
    </row>
    <row r="642" spans="1:40" ht="15" customHeight="1" x14ac:dyDescent="0.15">
      <c r="A642" s="3"/>
      <c r="B642" s="24" t="s">
        <v>13</v>
      </c>
      <c r="C642" s="18" t="s">
        <v>35</v>
      </c>
      <c r="D642" s="15">
        <v>14</v>
      </c>
      <c r="E642" s="15">
        <v>5</v>
      </c>
      <c r="F642" s="15">
        <v>1</v>
      </c>
      <c r="G642" s="15">
        <v>6</v>
      </c>
      <c r="H642" s="15">
        <v>1</v>
      </c>
      <c r="I642" s="15">
        <v>1</v>
      </c>
      <c r="J642" s="15">
        <v>6</v>
      </c>
      <c r="K642" s="15">
        <v>0</v>
      </c>
      <c r="L642" s="15">
        <v>2</v>
      </c>
      <c r="M642" s="15">
        <v>3</v>
      </c>
      <c r="N642" s="15">
        <v>0</v>
      </c>
      <c r="O642" s="15">
        <v>0</v>
      </c>
      <c r="P642" s="15">
        <v>0</v>
      </c>
      <c r="Q642" s="15">
        <v>0</v>
      </c>
      <c r="R642" s="15">
        <v>1</v>
      </c>
      <c r="S642" s="51">
        <v>4.4000000000000004</v>
      </c>
      <c r="T642" s="51">
        <v>4.4000000000000004</v>
      </c>
      <c r="U642" s="51">
        <v>6</v>
      </c>
      <c r="V642" s="15">
        <v>5</v>
      </c>
      <c r="W642" s="15">
        <v>2</v>
      </c>
      <c r="X642" s="15">
        <v>1</v>
      </c>
      <c r="Y642" s="15">
        <v>1</v>
      </c>
      <c r="Z642" s="15">
        <v>1</v>
      </c>
      <c r="AA642" s="15">
        <v>0</v>
      </c>
      <c r="AB642" s="51">
        <v>43.80952380952381</v>
      </c>
      <c r="AC642" s="51">
        <v>73.015873015873012</v>
      </c>
      <c r="AD642" s="51">
        <v>100</v>
      </c>
      <c r="AE642" s="15">
        <v>3</v>
      </c>
      <c r="AF642" s="15">
        <v>0</v>
      </c>
      <c r="AG642" s="15">
        <v>1</v>
      </c>
      <c r="AH642" s="15">
        <v>0</v>
      </c>
      <c r="AI642" s="15">
        <v>1</v>
      </c>
      <c r="AJ642" s="15">
        <v>1</v>
      </c>
      <c r="AK642" s="51">
        <v>36</v>
      </c>
      <c r="AL642" s="51">
        <v>36</v>
      </c>
      <c r="AM642" s="51">
        <v>50</v>
      </c>
      <c r="AN642" s="51">
        <v>22</v>
      </c>
    </row>
    <row r="643" spans="1:40" ht="15" customHeight="1" x14ac:dyDescent="0.15">
      <c r="A643" s="3"/>
      <c r="B643" s="24" t="s">
        <v>14</v>
      </c>
      <c r="C643" s="18" t="s">
        <v>36</v>
      </c>
      <c r="D643" s="15">
        <v>63</v>
      </c>
      <c r="E643" s="15">
        <v>19</v>
      </c>
      <c r="F643" s="15">
        <v>3</v>
      </c>
      <c r="G643" s="15">
        <v>35</v>
      </c>
      <c r="H643" s="15">
        <v>3</v>
      </c>
      <c r="I643" s="15">
        <v>3</v>
      </c>
      <c r="J643" s="15">
        <v>22</v>
      </c>
      <c r="K643" s="15">
        <v>5</v>
      </c>
      <c r="L643" s="15">
        <v>4</v>
      </c>
      <c r="M643" s="15">
        <v>1</v>
      </c>
      <c r="N643" s="15">
        <v>2</v>
      </c>
      <c r="O643" s="15">
        <v>2</v>
      </c>
      <c r="P643" s="15">
        <v>2</v>
      </c>
      <c r="Q643" s="15">
        <v>2</v>
      </c>
      <c r="R643" s="15">
        <v>4</v>
      </c>
      <c r="S643" s="51">
        <v>50.777777777777779</v>
      </c>
      <c r="T643" s="51">
        <v>50.777777777777779</v>
      </c>
      <c r="U643" s="51">
        <v>206</v>
      </c>
      <c r="V643" s="15">
        <v>21</v>
      </c>
      <c r="W643" s="15">
        <v>11</v>
      </c>
      <c r="X643" s="15">
        <v>2</v>
      </c>
      <c r="Y643" s="15">
        <v>0</v>
      </c>
      <c r="Z643" s="15">
        <v>3</v>
      </c>
      <c r="AA643" s="15">
        <v>5</v>
      </c>
      <c r="AB643" s="51">
        <v>22.916666666666664</v>
      </c>
      <c r="AC643" s="51">
        <v>73.333333333333329</v>
      </c>
      <c r="AD643" s="51">
        <v>100</v>
      </c>
      <c r="AE643" s="15">
        <v>10</v>
      </c>
      <c r="AF643" s="15">
        <v>0</v>
      </c>
      <c r="AG643" s="15">
        <v>1</v>
      </c>
      <c r="AH643" s="15">
        <v>2</v>
      </c>
      <c r="AI643" s="15">
        <v>2</v>
      </c>
      <c r="AJ643" s="15">
        <v>5</v>
      </c>
      <c r="AK643" s="51">
        <v>41.233333333333334</v>
      </c>
      <c r="AL643" s="51">
        <v>36.666666666666664</v>
      </c>
      <c r="AM643" s="51">
        <v>80</v>
      </c>
      <c r="AN643" s="51">
        <v>16.5</v>
      </c>
    </row>
    <row r="644" spans="1:40" ht="15" customHeight="1" x14ac:dyDescent="0.15">
      <c r="A644" s="3"/>
      <c r="B644" s="24"/>
      <c r="C644" s="18" t="s">
        <v>37</v>
      </c>
      <c r="D644" s="15">
        <v>81</v>
      </c>
      <c r="E644" s="15">
        <v>37</v>
      </c>
      <c r="F644" s="15">
        <v>3</v>
      </c>
      <c r="G644" s="15">
        <v>30</v>
      </c>
      <c r="H644" s="15">
        <v>7</v>
      </c>
      <c r="I644" s="15">
        <v>4</v>
      </c>
      <c r="J644" s="15">
        <v>40</v>
      </c>
      <c r="K644" s="15">
        <v>4</v>
      </c>
      <c r="L644" s="15">
        <v>7</v>
      </c>
      <c r="M644" s="15">
        <v>3</v>
      </c>
      <c r="N644" s="15">
        <v>3</v>
      </c>
      <c r="O644" s="15">
        <v>5</v>
      </c>
      <c r="P644" s="15">
        <v>0</v>
      </c>
      <c r="Q644" s="15">
        <v>14</v>
      </c>
      <c r="R644" s="15">
        <v>4</v>
      </c>
      <c r="S644" s="51">
        <v>94.638888888888886</v>
      </c>
      <c r="T644" s="51">
        <v>94.638888888888886</v>
      </c>
      <c r="U644" s="51">
        <v>206</v>
      </c>
      <c r="V644" s="15">
        <v>37</v>
      </c>
      <c r="W644" s="15">
        <v>16</v>
      </c>
      <c r="X644" s="15">
        <v>6</v>
      </c>
      <c r="Y644" s="15">
        <v>8</v>
      </c>
      <c r="Z644" s="15">
        <v>3</v>
      </c>
      <c r="AA644" s="15">
        <v>4</v>
      </c>
      <c r="AB644" s="51">
        <v>29.494949494949495</v>
      </c>
      <c r="AC644" s="51">
        <v>57.254901960784316</v>
      </c>
      <c r="AD644" s="51">
        <v>100</v>
      </c>
      <c r="AE644" s="15">
        <v>23</v>
      </c>
      <c r="AF644" s="15">
        <v>1</v>
      </c>
      <c r="AG644" s="15">
        <v>4</v>
      </c>
      <c r="AH644" s="15">
        <v>6</v>
      </c>
      <c r="AI644" s="15">
        <v>6</v>
      </c>
      <c r="AJ644" s="15">
        <v>6</v>
      </c>
      <c r="AK644" s="51">
        <v>34.544117647058826</v>
      </c>
      <c r="AL644" s="51">
        <v>30.25</v>
      </c>
      <c r="AM644" s="51">
        <v>100</v>
      </c>
      <c r="AN644" s="51">
        <v>10</v>
      </c>
    </row>
    <row r="645" spans="1:40" ht="15" customHeight="1" x14ac:dyDescent="0.15">
      <c r="A645" s="3"/>
      <c r="B645" s="24"/>
      <c r="C645" s="18" t="s">
        <v>38</v>
      </c>
      <c r="D645" s="15">
        <v>124</v>
      </c>
      <c r="E645" s="15">
        <v>72</v>
      </c>
      <c r="F645" s="15">
        <v>6</v>
      </c>
      <c r="G645" s="15">
        <v>38</v>
      </c>
      <c r="H645" s="15">
        <v>5</v>
      </c>
      <c r="I645" s="15">
        <v>3</v>
      </c>
      <c r="J645" s="15">
        <v>78</v>
      </c>
      <c r="K645" s="15">
        <v>5</v>
      </c>
      <c r="L645" s="15">
        <v>15</v>
      </c>
      <c r="M645" s="15">
        <v>5</v>
      </c>
      <c r="N645" s="15">
        <v>4</v>
      </c>
      <c r="O645" s="15">
        <v>8</v>
      </c>
      <c r="P645" s="15">
        <v>16</v>
      </c>
      <c r="Q645" s="15">
        <v>19</v>
      </c>
      <c r="R645" s="15">
        <v>6</v>
      </c>
      <c r="S645" s="51">
        <v>91.138888888888886</v>
      </c>
      <c r="T645" s="51">
        <v>91.138888888888886</v>
      </c>
      <c r="U645" s="51">
        <v>206</v>
      </c>
      <c r="V645" s="15">
        <v>77</v>
      </c>
      <c r="W645" s="15">
        <v>14</v>
      </c>
      <c r="X645" s="15">
        <v>22</v>
      </c>
      <c r="Y645" s="15">
        <v>16</v>
      </c>
      <c r="Z645" s="15">
        <v>8</v>
      </c>
      <c r="AA645" s="15">
        <v>17</v>
      </c>
      <c r="AB645" s="51">
        <v>40.992979242979246</v>
      </c>
      <c r="AC645" s="51">
        <v>53.469103360407715</v>
      </c>
      <c r="AD645" s="51">
        <v>100</v>
      </c>
      <c r="AE645" s="15">
        <v>63</v>
      </c>
      <c r="AF645" s="15">
        <v>5</v>
      </c>
      <c r="AG645" s="15">
        <v>13</v>
      </c>
      <c r="AH645" s="15">
        <v>18</v>
      </c>
      <c r="AI645" s="15">
        <v>12</v>
      </c>
      <c r="AJ645" s="15">
        <v>15</v>
      </c>
      <c r="AK645" s="51">
        <v>31.575057870370369</v>
      </c>
      <c r="AL645" s="51">
        <v>30</v>
      </c>
      <c r="AM645" s="51">
        <v>80</v>
      </c>
      <c r="AN645" s="51">
        <v>10</v>
      </c>
    </row>
    <row r="646" spans="1:40" ht="15" customHeight="1" x14ac:dyDescent="0.15">
      <c r="A646" s="3"/>
      <c r="B646" s="24"/>
      <c r="C646" s="18" t="s">
        <v>39</v>
      </c>
      <c r="D646" s="15">
        <v>134</v>
      </c>
      <c r="E646" s="15">
        <v>96</v>
      </c>
      <c r="F646" s="15">
        <v>5</v>
      </c>
      <c r="G646" s="15">
        <v>23</v>
      </c>
      <c r="H646" s="15">
        <v>7</v>
      </c>
      <c r="I646" s="15">
        <v>3</v>
      </c>
      <c r="J646" s="15">
        <v>101</v>
      </c>
      <c r="K646" s="15">
        <v>2</v>
      </c>
      <c r="L646" s="15">
        <v>8</v>
      </c>
      <c r="M646" s="15">
        <v>4</v>
      </c>
      <c r="N646" s="15">
        <v>11</v>
      </c>
      <c r="O646" s="15">
        <v>13</v>
      </c>
      <c r="P646" s="15">
        <v>13</v>
      </c>
      <c r="Q646" s="15">
        <v>44</v>
      </c>
      <c r="R646" s="15">
        <v>6</v>
      </c>
      <c r="S646" s="51">
        <v>131.53684210526316</v>
      </c>
      <c r="T646" s="51">
        <v>131.53684210526316</v>
      </c>
      <c r="U646" s="51">
        <v>206</v>
      </c>
      <c r="V646" s="15">
        <v>101</v>
      </c>
      <c r="W646" s="15">
        <v>12</v>
      </c>
      <c r="X646" s="15">
        <v>18</v>
      </c>
      <c r="Y646" s="15">
        <v>36</v>
      </c>
      <c r="Z646" s="15">
        <v>15</v>
      </c>
      <c r="AA646" s="15">
        <v>20</v>
      </c>
      <c r="AB646" s="51">
        <v>54.397356758467872</v>
      </c>
      <c r="AC646" s="51">
        <v>63.857766629505761</v>
      </c>
      <c r="AD646" s="51">
        <v>100</v>
      </c>
      <c r="AE646" s="15">
        <v>89</v>
      </c>
      <c r="AF646" s="15">
        <v>4</v>
      </c>
      <c r="AG646" s="15">
        <v>20</v>
      </c>
      <c r="AH646" s="15">
        <v>26</v>
      </c>
      <c r="AI646" s="15">
        <v>17</v>
      </c>
      <c r="AJ646" s="15">
        <v>22</v>
      </c>
      <c r="AK646" s="51">
        <v>30.850486205336946</v>
      </c>
      <c r="AL646" s="51">
        <v>30</v>
      </c>
      <c r="AM646" s="51">
        <v>52.5</v>
      </c>
      <c r="AN646" s="51">
        <v>7</v>
      </c>
    </row>
    <row r="647" spans="1:40" ht="15" customHeight="1" x14ac:dyDescent="0.15">
      <c r="A647" s="3"/>
      <c r="B647" s="24"/>
      <c r="C647" s="18" t="s">
        <v>40</v>
      </c>
      <c r="D647" s="15">
        <v>146</v>
      </c>
      <c r="E647" s="15">
        <v>98</v>
      </c>
      <c r="F647" s="15">
        <v>5</v>
      </c>
      <c r="G647" s="15">
        <v>28</v>
      </c>
      <c r="H647" s="15">
        <v>12</v>
      </c>
      <c r="I647" s="15">
        <v>3</v>
      </c>
      <c r="J647" s="15">
        <v>103</v>
      </c>
      <c r="K647" s="15">
        <v>6</v>
      </c>
      <c r="L647" s="15">
        <v>9</v>
      </c>
      <c r="M647" s="15">
        <v>6</v>
      </c>
      <c r="N647" s="15">
        <v>8</v>
      </c>
      <c r="O647" s="15">
        <v>27</v>
      </c>
      <c r="P647" s="15">
        <v>27</v>
      </c>
      <c r="Q647" s="15">
        <v>16</v>
      </c>
      <c r="R647" s="15">
        <v>4</v>
      </c>
      <c r="S647" s="51">
        <v>100.54545454545455</v>
      </c>
      <c r="T647" s="51">
        <v>100.54545454545455</v>
      </c>
      <c r="U647" s="51">
        <v>206</v>
      </c>
      <c r="V647" s="15">
        <v>102</v>
      </c>
      <c r="W647" s="15">
        <v>15</v>
      </c>
      <c r="X647" s="15">
        <v>25</v>
      </c>
      <c r="Y647" s="15">
        <v>34</v>
      </c>
      <c r="Z647" s="15">
        <v>10</v>
      </c>
      <c r="AA647" s="15">
        <v>18</v>
      </c>
      <c r="AB647" s="51">
        <v>46.674297163884297</v>
      </c>
      <c r="AC647" s="51">
        <v>56.820883503859143</v>
      </c>
      <c r="AD647" s="51">
        <v>100</v>
      </c>
      <c r="AE647" s="15">
        <v>87</v>
      </c>
      <c r="AF647" s="15">
        <v>6</v>
      </c>
      <c r="AG647" s="15">
        <v>17</v>
      </c>
      <c r="AH647" s="15">
        <v>33</v>
      </c>
      <c r="AI647" s="15">
        <v>10</v>
      </c>
      <c r="AJ647" s="15">
        <v>21</v>
      </c>
      <c r="AK647" s="51">
        <v>32.496863658227291</v>
      </c>
      <c r="AL647" s="51">
        <v>30.633333333333333</v>
      </c>
      <c r="AM647" s="51">
        <v>166.66666666666666</v>
      </c>
      <c r="AN647" s="51">
        <v>3</v>
      </c>
    </row>
    <row r="648" spans="1:40" ht="15" customHeight="1" x14ac:dyDescent="0.15">
      <c r="A648" s="3"/>
      <c r="B648" s="24"/>
      <c r="C648" s="18" t="s">
        <v>41</v>
      </c>
      <c r="D648" s="15">
        <v>52</v>
      </c>
      <c r="E648" s="15">
        <v>34</v>
      </c>
      <c r="F648" s="15">
        <v>2</v>
      </c>
      <c r="G648" s="15">
        <v>11</v>
      </c>
      <c r="H648" s="15">
        <v>3</v>
      </c>
      <c r="I648" s="15">
        <v>2</v>
      </c>
      <c r="J648" s="15">
        <v>36</v>
      </c>
      <c r="K648" s="15">
        <v>1</v>
      </c>
      <c r="L648" s="15">
        <v>6</v>
      </c>
      <c r="M648" s="15">
        <v>0</v>
      </c>
      <c r="N648" s="15">
        <v>5</v>
      </c>
      <c r="O648" s="15">
        <v>12</v>
      </c>
      <c r="P648" s="15">
        <v>4</v>
      </c>
      <c r="Q648" s="15">
        <v>3</v>
      </c>
      <c r="R648" s="15">
        <v>5</v>
      </c>
      <c r="S648" s="51">
        <v>75.838709677419359</v>
      </c>
      <c r="T648" s="51">
        <v>75.838709677419359</v>
      </c>
      <c r="U648" s="51">
        <v>206</v>
      </c>
      <c r="V648" s="15">
        <v>36</v>
      </c>
      <c r="W648" s="15">
        <v>3</v>
      </c>
      <c r="X648" s="15">
        <v>8</v>
      </c>
      <c r="Y648" s="15">
        <v>21</v>
      </c>
      <c r="Z648" s="15">
        <v>0</v>
      </c>
      <c r="AA648" s="15">
        <v>4</v>
      </c>
      <c r="AB648" s="51">
        <v>55.30325577200577</v>
      </c>
      <c r="AC648" s="51">
        <v>61.02428223117878</v>
      </c>
      <c r="AD648" s="51">
        <v>93.333333333333329</v>
      </c>
      <c r="AE648" s="15">
        <v>33</v>
      </c>
      <c r="AF648" s="15">
        <v>3</v>
      </c>
      <c r="AG648" s="15">
        <v>4</v>
      </c>
      <c r="AH648" s="15">
        <v>14</v>
      </c>
      <c r="AI648" s="15">
        <v>7</v>
      </c>
      <c r="AJ648" s="15">
        <v>5</v>
      </c>
      <c r="AK648" s="51">
        <v>34.325896127681844</v>
      </c>
      <c r="AL648" s="51">
        <v>30</v>
      </c>
      <c r="AM648" s="51">
        <v>95.7</v>
      </c>
      <c r="AN648" s="51">
        <v>1</v>
      </c>
    </row>
    <row r="649" spans="1:40" ht="15" customHeight="1" x14ac:dyDescent="0.15">
      <c r="A649" s="3"/>
      <c r="B649" s="24"/>
      <c r="C649" s="18" t="s">
        <v>42</v>
      </c>
      <c r="D649" s="15">
        <v>50</v>
      </c>
      <c r="E649" s="15">
        <v>22</v>
      </c>
      <c r="F649" s="15">
        <v>3</v>
      </c>
      <c r="G649" s="15">
        <v>19</v>
      </c>
      <c r="H649" s="15">
        <v>5</v>
      </c>
      <c r="I649" s="15">
        <v>1</v>
      </c>
      <c r="J649" s="15">
        <v>25</v>
      </c>
      <c r="K649" s="15">
        <v>4</v>
      </c>
      <c r="L649" s="15">
        <v>4</v>
      </c>
      <c r="M649" s="15">
        <v>2</v>
      </c>
      <c r="N649" s="15">
        <v>4</v>
      </c>
      <c r="O649" s="15">
        <v>5</v>
      </c>
      <c r="P649" s="15">
        <v>3</v>
      </c>
      <c r="Q649" s="15">
        <v>1</v>
      </c>
      <c r="R649" s="15">
        <v>2</v>
      </c>
      <c r="S649" s="51">
        <v>43.739130434782609</v>
      </c>
      <c r="T649" s="51">
        <v>43.739130434782609</v>
      </c>
      <c r="U649" s="51">
        <v>206</v>
      </c>
      <c r="V649" s="15">
        <v>24</v>
      </c>
      <c r="W649" s="15">
        <v>6</v>
      </c>
      <c r="X649" s="15">
        <v>6</v>
      </c>
      <c r="Y649" s="15">
        <v>7</v>
      </c>
      <c r="Z649" s="15">
        <v>0</v>
      </c>
      <c r="AA649" s="15">
        <v>5</v>
      </c>
      <c r="AB649" s="51">
        <v>35.928824619092495</v>
      </c>
      <c r="AC649" s="51">
        <v>52.511359058673641</v>
      </c>
      <c r="AD649" s="51">
        <v>90</v>
      </c>
      <c r="AE649" s="15">
        <v>18</v>
      </c>
      <c r="AF649" s="15">
        <v>1</v>
      </c>
      <c r="AG649" s="15">
        <v>7</v>
      </c>
      <c r="AH649" s="15">
        <v>2</v>
      </c>
      <c r="AI649" s="15">
        <v>2</v>
      </c>
      <c r="AJ649" s="15">
        <v>6</v>
      </c>
      <c r="AK649" s="51">
        <v>27.009563584563583</v>
      </c>
      <c r="AL649" s="51">
        <v>25.1</v>
      </c>
      <c r="AM649" s="51">
        <v>53</v>
      </c>
      <c r="AN649" s="51">
        <v>8.8888888888888893</v>
      </c>
    </row>
    <row r="650" spans="1:40" ht="15" customHeight="1" x14ac:dyDescent="0.15">
      <c r="A650" s="3"/>
      <c r="B650" s="25"/>
      <c r="C650" s="19" t="s">
        <v>26</v>
      </c>
      <c r="D650" s="15">
        <v>1</v>
      </c>
      <c r="E650" s="15">
        <v>0</v>
      </c>
      <c r="F650" s="15">
        <v>0</v>
      </c>
      <c r="G650" s="15">
        <v>1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51" t="s">
        <v>57</v>
      </c>
      <c r="T650" s="51" t="s">
        <v>57</v>
      </c>
      <c r="U650" s="51" t="s">
        <v>57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51" t="s">
        <v>57</v>
      </c>
      <c r="AC650" s="51" t="s">
        <v>57</v>
      </c>
      <c r="AD650" s="51" t="s">
        <v>57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51" t="s">
        <v>57</v>
      </c>
      <c r="AL650" s="51" t="s">
        <v>57</v>
      </c>
      <c r="AM650" s="51" t="s">
        <v>57</v>
      </c>
      <c r="AN650" s="51" t="s">
        <v>57</v>
      </c>
    </row>
    <row r="651" spans="1:40" ht="15" customHeight="1" x14ac:dyDescent="0.15">
      <c r="A651" s="3"/>
      <c r="B651" s="24" t="s">
        <v>15</v>
      </c>
      <c r="C651" s="17" t="s">
        <v>34</v>
      </c>
      <c r="D651" s="15">
        <v>165</v>
      </c>
      <c r="E651" s="15">
        <v>26</v>
      </c>
      <c r="F651" s="15">
        <v>5</v>
      </c>
      <c r="G651" s="15">
        <v>116</v>
      </c>
      <c r="H651" s="15">
        <v>4</v>
      </c>
      <c r="I651" s="15">
        <v>14</v>
      </c>
      <c r="J651" s="15">
        <v>31</v>
      </c>
      <c r="K651" s="15">
        <v>19</v>
      </c>
      <c r="L651" s="15">
        <v>7</v>
      </c>
      <c r="M651" s="15">
        <v>1</v>
      </c>
      <c r="N651" s="15">
        <v>1</v>
      </c>
      <c r="O651" s="15">
        <v>0</v>
      </c>
      <c r="P651" s="15">
        <v>0</v>
      </c>
      <c r="Q651" s="15">
        <v>0</v>
      </c>
      <c r="R651" s="15">
        <v>3</v>
      </c>
      <c r="S651" s="51">
        <v>1.8928571428571428</v>
      </c>
      <c r="T651" s="51">
        <v>1.8928571428571428</v>
      </c>
      <c r="U651" s="51">
        <v>10</v>
      </c>
      <c r="V651" s="15">
        <v>21</v>
      </c>
      <c r="W651" s="15">
        <v>9</v>
      </c>
      <c r="X651" s="15">
        <v>3</v>
      </c>
      <c r="Y651" s="15">
        <v>1</v>
      </c>
      <c r="Z651" s="15">
        <v>4</v>
      </c>
      <c r="AA651" s="15">
        <v>4</v>
      </c>
      <c r="AB651" s="51">
        <v>32.254901960784309</v>
      </c>
      <c r="AC651" s="51">
        <v>68.541666666666657</v>
      </c>
      <c r="AD651" s="51">
        <v>100</v>
      </c>
      <c r="AE651" s="15">
        <v>13</v>
      </c>
      <c r="AF651" s="15">
        <v>5</v>
      </c>
      <c r="AG651" s="15">
        <v>1</v>
      </c>
      <c r="AH651" s="15">
        <v>1</v>
      </c>
      <c r="AI651" s="15">
        <v>0</v>
      </c>
      <c r="AJ651" s="15">
        <v>6</v>
      </c>
      <c r="AK651" s="51">
        <v>13.4</v>
      </c>
      <c r="AL651" s="51">
        <v>12</v>
      </c>
      <c r="AM651" s="51">
        <v>30</v>
      </c>
      <c r="AN651" s="51">
        <v>3.3000000000000003</v>
      </c>
    </row>
    <row r="652" spans="1:40" ht="15" customHeight="1" x14ac:dyDescent="0.15">
      <c r="A652" s="3"/>
      <c r="B652" s="24" t="s">
        <v>16</v>
      </c>
      <c r="C652" s="18" t="s">
        <v>35</v>
      </c>
      <c r="D652" s="15">
        <v>337</v>
      </c>
      <c r="E652" s="15">
        <v>70</v>
      </c>
      <c r="F652" s="15">
        <v>11</v>
      </c>
      <c r="G652" s="15">
        <v>216</v>
      </c>
      <c r="H652" s="15">
        <v>16</v>
      </c>
      <c r="I652" s="15">
        <v>24</v>
      </c>
      <c r="J652" s="15">
        <v>81</v>
      </c>
      <c r="K652" s="15">
        <v>30</v>
      </c>
      <c r="L652" s="15">
        <v>38</v>
      </c>
      <c r="M652" s="15">
        <v>6</v>
      </c>
      <c r="N652" s="15">
        <v>4</v>
      </c>
      <c r="O652" s="15">
        <v>0</v>
      </c>
      <c r="P652" s="15">
        <v>0</v>
      </c>
      <c r="Q652" s="15">
        <v>0</v>
      </c>
      <c r="R652" s="15">
        <v>3</v>
      </c>
      <c r="S652" s="51">
        <v>2.6538461538461537</v>
      </c>
      <c r="T652" s="51">
        <v>2.6538461538461537</v>
      </c>
      <c r="U652" s="51">
        <v>10</v>
      </c>
      <c r="V652" s="15">
        <v>64</v>
      </c>
      <c r="W652" s="15">
        <v>35</v>
      </c>
      <c r="X652" s="15">
        <v>7</v>
      </c>
      <c r="Y652" s="15">
        <v>10</v>
      </c>
      <c r="Z652" s="15">
        <v>11</v>
      </c>
      <c r="AA652" s="15">
        <v>1</v>
      </c>
      <c r="AB652" s="51">
        <v>30.427059712774</v>
      </c>
      <c r="AC652" s="51">
        <v>68.460884353741491</v>
      </c>
      <c r="AD652" s="51">
        <v>100</v>
      </c>
      <c r="AE652" s="15">
        <v>31</v>
      </c>
      <c r="AF652" s="15">
        <v>7</v>
      </c>
      <c r="AG652" s="15">
        <v>12</v>
      </c>
      <c r="AH652" s="15">
        <v>7</v>
      </c>
      <c r="AI652" s="15">
        <v>0</v>
      </c>
      <c r="AJ652" s="15">
        <v>5</v>
      </c>
      <c r="AK652" s="51">
        <v>19.933179487179491</v>
      </c>
      <c r="AL652" s="51">
        <v>18.448</v>
      </c>
      <c r="AM652" s="51">
        <v>33</v>
      </c>
      <c r="AN652" s="51">
        <v>8</v>
      </c>
    </row>
    <row r="653" spans="1:40" ht="15" customHeight="1" x14ac:dyDescent="0.15">
      <c r="A653" s="3"/>
      <c r="B653" s="24" t="s">
        <v>17</v>
      </c>
      <c r="C653" s="18" t="s">
        <v>36</v>
      </c>
      <c r="D653" s="15">
        <v>325</v>
      </c>
      <c r="E653" s="15">
        <v>102</v>
      </c>
      <c r="F653" s="15">
        <v>13</v>
      </c>
      <c r="G653" s="15">
        <v>173</v>
      </c>
      <c r="H653" s="15">
        <v>14</v>
      </c>
      <c r="I653" s="15">
        <v>23</v>
      </c>
      <c r="J653" s="15">
        <v>115</v>
      </c>
      <c r="K653" s="15">
        <v>33</v>
      </c>
      <c r="L653" s="15">
        <v>49</v>
      </c>
      <c r="M653" s="15">
        <v>16</v>
      </c>
      <c r="N653" s="15">
        <v>4</v>
      </c>
      <c r="O653" s="15">
        <v>0</v>
      </c>
      <c r="P653" s="15">
        <v>2</v>
      </c>
      <c r="Q653" s="15">
        <v>1</v>
      </c>
      <c r="R653" s="15">
        <v>10</v>
      </c>
      <c r="S653" s="51">
        <v>7.7904761904761903</v>
      </c>
      <c r="T653" s="51">
        <v>7.7904761904761903</v>
      </c>
      <c r="U653" s="51">
        <v>206</v>
      </c>
      <c r="V653" s="15">
        <v>104</v>
      </c>
      <c r="W653" s="15">
        <v>44</v>
      </c>
      <c r="X653" s="15">
        <v>20</v>
      </c>
      <c r="Y653" s="15">
        <v>14</v>
      </c>
      <c r="Z653" s="15">
        <v>12</v>
      </c>
      <c r="AA653" s="15">
        <v>14</v>
      </c>
      <c r="AB653" s="51">
        <v>29.593915343915345</v>
      </c>
      <c r="AC653" s="51">
        <v>57.901138716356115</v>
      </c>
      <c r="AD653" s="51">
        <v>100</v>
      </c>
      <c r="AE653" s="15">
        <v>61</v>
      </c>
      <c r="AF653" s="15">
        <v>13</v>
      </c>
      <c r="AG653" s="15">
        <v>23</v>
      </c>
      <c r="AH653" s="15">
        <v>8</v>
      </c>
      <c r="AI653" s="15">
        <v>0</v>
      </c>
      <c r="AJ653" s="15">
        <v>17</v>
      </c>
      <c r="AK653" s="51">
        <v>18.104545454545455</v>
      </c>
      <c r="AL653" s="51">
        <v>16.25</v>
      </c>
      <c r="AM653" s="51">
        <v>33</v>
      </c>
      <c r="AN653" s="51">
        <v>3.15</v>
      </c>
    </row>
    <row r="654" spans="1:40" ht="15" customHeight="1" x14ac:dyDescent="0.15">
      <c r="A654" s="3"/>
      <c r="B654" s="24"/>
      <c r="C654" s="18" t="s">
        <v>37</v>
      </c>
      <c r="D654" s="15">
        <v>189</v>
      </c>
      <c r="E654" s="15">
        <v>48</v>
      </c>
      <c r="F654" s="15">
        <v>9</v>
      </c>
      <c r="G654" s="15">
        <v>99</v>
      </c>
      <c r="H654" s="15">
        <v>20</v>
      </c>
      <c r="I654" s="15">
        <v>13</v>
      </c>
      <c r="J654" s="15">
        <v>57</v>
      </c>
      <c r="K654" s="15">
        <v>8</v>
      </c>
      <c r="L654" s="15">
        <v>24</v>
      </c>
      <c r="M654" s="15">
        <v>9</v>
      </c>
      <c r="N654" s="15">
        <v>6</v>
      </c>
      <c r="O654" s="15">
        <v>0</v>
      </c>
      <c r="P654" s="15">
        <v>1</v>
      </c>
      <c r="Q654" s="15">
        <v>2</v>
      </c>
      <c r="R654" s="15">
        <v>7</v>
      </c>
      <c r="S654" s="51">
        <v>15.44</v>
      </c>
      <c r="T654" s="51">
        <v>15.44</v>
      </c>
      <c r="U654" s="51">
        <v>206</v>
      </c>
      <c r="V654" s="15">
        <v>53</v>
      </c>
      <c r="W654" s="15">
        <v>17</v>
      </c>
      <c r="X654" s="15">
        <v>11</v>
      </c>
      <c r="Y654" s="15">
        <v>10</v>
      </c>
      <c r="Z654" s="15">
        <v>6</v>
      </c>
      <c r="AA654" s="15">
        <v>9</v>
      </c>
      <c r="AB654" s="51">
        <v>34.642024642024637</v>
      </c>
      <c r="AC654" s="51">
        <v>56.453669787003115</v>
      </c>
      <c r="AD654" s="51">
        <v>100</v>
      </c>
      <c r="AE654" s="15">
        <v>38</v>
      </c>
      <c r="AF654" s="15">
        <v>11</v>
      </c>
      <c r="AG654" s="15">
        <v>7</v>
      </c>
      <c r="AH654" s="15">
        <v>4</v>
      </c>
      <c r="AI654" s="15">
        <v>0</v>
      </c>
      <c r="AJ654" s="15">
        <v>16</v>
      </c>
      <c r="AK654" s="51">
        <v>15.864285714285716</v>
      </c>
      <c r="AL654" s="51">
        <v>14.166666666666668</v>
      </c>
      <c r="AM654" s="51">
        <v>33</v>
      </c>
      <c r="AN654" s="51">
        <v>2.7</v>
      </c>
    </row>
    <row r="655" spans="1:40" ht="15" customHeight="1" x14ac:dyDescent="0.15">
      <c r="A655" s="3"/>
      <c r="B655" s="24"/>
      <c r="C655" s="18" t="s">
        <v>38</v>
      </c>
      <c r="D655" s="15">
        <v>112</v>
      </c>
      <c r="E655" s="15">
        <v>45</v>
      </c>
      <c r="F655" s="15">
        <v>9</v>
      </c>
      <c r="G655" s="15">
        <v>48</v>
      </c>
      <c r="H655" s="15">
        <v>8</v>
      </c>
      <c r="I655" s="15">
        <v>2</v>
      </c>
      <c r="J655" s="15">
        <v>54</v>
      </c>
      <c r="K655" s="15">
        <v>8</v>
      </c>
      <c r="L655" s="15">
        <v>19</v>
      </c>
      <c r="M655" s="15">
        <v>11</v>
      </c>
      <c r="N655" s="15">
        <v>7</v>
      </c>
      <c r="O655" s="15">
        <v>2</v>
      </c>
      <c r="P655" s="15">
        <v>2</v>
      </c>
      <c r="Q655" s="15">
        <v>3</v>
      </c>
      <c r="R655" s="15">
        <v>2</v>
      </c>
      <c r="S655" s="51">
        <v>26.057692307692307</v>
      </c>
      <c r="T655" s="51">
        <v>26.057692307692307</v>
      </c>
      <c r="U655" s="51">
        <v>206</v>
      </c>
      <c r="V655" s="15">
        <v>50</v>
      </c>
      <c r="W655" s="15">
        <v>19</v>
      </c>
      <c r="X655" s="15">
        <v>15</v>
      </c>
      <c r="Y655" s="15">
        <v>6</v>
      </c>
      <c r="Z655" s="15">
        <v>5</v>
      </c>
      <c r="AA655" s="15">
        <v>5</v>
      </c>
      <c r="AB655" s="51">
        <v>28.430750077808899</v>
      </c>
      <c r="AC655" s="51">
        <v>49.207067442361556</v>
      </c>
      <c r="AD655" s="51">
        <v>100</v>
      </c>
      <c r="AE655" s="15">
        <v>32</v>
      </c>
      <c r="AF655" s="15">
        <v>10</v>
      </c>
      <c r="AG655" s="15">
        <v>10</v>
      </c>
      <c r="AH655" s="15">
        <v>3</v>
      </c>
      <c r="AI655" s="15">
        <v>0</v>
      </c>
      <c r="AJ655" s="15">
        <v>9</v>
      </c>
      <c r="AK655" s="51">
        <v>16.294989648033127</v>
      </c>
      <c r="AL655" s="51">
        <v>15</v>
      </c>
      <c r="AM655" s="51">
        <v>30</v>
      </c>
      <c r="AN655" s="51">
        <v>7.38</v>
      </c>
    </row>
    <row r="656" spans="1:40" ht="15" customHeight="1" x14ac:dyDescent="0.15">
      <c r="A656" s="3"/>
      <c r="B656" s="24"/>
      <c r="C656" s="18" t="s">
        <v>39</v>
      </c>
      <c r="D656" s="15">
        <v>74</v>
      </c>
      <c r="E656" s="15">
        <v>35</v>
      </c>
      <c r="F656" s="15">
        <v>3</v>
      </c>
      <c r="G656" s="15">
        <v>30</v>
      </c>
      <c r="H656" s="15">
        <v>3</v>
      </c>
      <c r="I656" s="15">
        <v>3</v>
      </c>
      <c r="J656" s="15">
        <v>38</v>
      </c>
      <c r="K656" s="15">
        <v>4</v>
      </c>
      <c r="L656" s="15">
        <v>9</v>
      </c>
      <c r="M656" s="15">
        <v>2</v>
      </c>
      <c r="N656" s="15">
        <v>3</v>
      </c>
      <c r="O656" s="15">
        <v>0</v>
      </c>
      <c r="P656" s="15">
        <v>12</v>
      </c>
      <c r="Q656" s="15">
        <v>3</v>
      </c>
      <c r="R656" s="15">
        <v>5</v>
      </c>
      <c r="S656" s="51">
        <v>85</v>
      </c>
      <c r="T656" s="51">
        <v>85</v>
      </c>
      <c r="U656" s="51">
        <v>206</v>
      </c>
      <c r="V656" s="15">
        <v>38</v>
      </c>
      <c r="W656" s="15">
        <v>11</v>
      </c>
      <c r="X656" s="15">
        <v>6</v>
      </c>
      <c r="Y656" s="15">
        <v>13</v>
      </c>
      <c r="Z656" s="15">
        <v>2</v>
      </c>
      <c r="AA656" s="15">
        <v>6</v>
      </c>
      <c r="AB656" s="51">
        <v>38.87626262626263</v>
      </c>
      <c r="AC656" s="51">
        <v>59.240019240019244</v>
      </c>
      <c r="AD656" s="51">
        <v>100</v>
      </c>
      <c r="AE656" s="15">
        <v>26</v>
      </c>
      <c r="AF656" s="15">
        <v>5</v>
      </c>
      <c r="AG656" s="15">
        <v>13</v>
      </c>
      <c r="AH656" s="15">
        <v>1</v>
      </c>
      <c r="AI656" s="15">
        <v>2</v>
      </c>
      <c r="AJ656" s="15">
        <v>5</v>
      </c>
      <c r="AK656" s="51">
        <v>21.679421768707485</v>
      </c>
      <c r="AL656" s="51">
        <v>20</v>
      </c>
      <c r="AM656" s="51">
        <v>40</v>
      </c>
      <c r="AN656" s="51">
        <v>10</v>
      </c>
    </row>
    <row r="657" spans="1:40" ht="15" customHeight="1" x14ac:dyDescent="0.15">
      <c r="A657" s="3"/>
      <c r="B657" s="24"/>
      <c r="C657" s="18" t="s">
        <v>40</v>
      </c>
      <c r="D657" s="15">
        <v>51</v>
      </c>
      <c r="E657" s="15">
        <v>34</v>
      </c>
      <c r="F657" s="15">
        <v>1</v>
      </c>
      <c r="G657" s="15">
        <v>12</v>
      </c>
      <c r="H657" s="15">
        <v>1</v>
      </c>
      <c r="I657" s="15">
        <v>3</v>
      </c>
      <c r="J657" s="15">
        <v>35</v>
      </c>
      <c r="K657" s="15">
        <v>6</v>
      </c>
      <c r="L657" s="15">
        <v>2</v>
      </c>
      <c r="M657" s="15">
        <v>3</v>
      </c>
      <c r="N657" s="15">
        <v>4</v>
      </c>
      <c r="O657" s="15">
        <v>2</v>
      </c>
      <c r="P657" s="15">
        <v>3</v>
      </c>
      <c r="Q657" s="15">
        <v>12</v>
      </c>
      <c r="R657" s="15">
        <v>3</v>
      </c>
      <c r="S657" s="51">
        <v>96.46875</v>
      </c>
      <c r="T657" s="51">
        <v>96.46875</v>
      </c>
      <c r="U657" s="51">
        <v>206</v>
      </c>
      <c r="V657" s="15">
        <v>33</v>
      </c>
      <c r="W657" s="15">
        <v>8</v>
      </c>
      <c r="X657" s="15">
        <v>9</v>
      </c>
      <c r="Y657" s="15">
        <v>5</v>
      </c>
      <c r="Z657" s="15">
        <v>2</v>
      </c>
      <c r="AA657" s="15">
        <v>9</v>
      </c>
      <c r="AB657" s="51">
        <v>29.093279405779398</v>
      </c>
      <c r="AC657" s="51">
        <v>43.639919108669098</v>
      </c>
      <c r="AD657" s="51">
        <v>100</v>
      </c>
      <c r="AE657" s="15">
        <v>26</v>
      </c>
      <c r="AF657" s="15">
        <v>3</v>
      </c>
      <c r="AG657" s="15">
        <v>4</v>
      </c>
      <c r="AH657" s="15">
        <v>6</v>
      </c>
      <c r="AI657" s="15">
        <v>4</v>
      </c>
      <c r="AJ657" s="15">
        <v>9</v>
      </c>
      <c r="AK657" s="51">
        <v>31.500089126559715</v>
      </c>
      <c r="AL657" s="51">
        <v>30</v>
      </c>
      <c r="AM657" s="51">
        <v>100</v>
      </c>
      <c r="AN657" s="51">
        <v>5</v>
      </c>
    </row>
    <row r="658" spans="1:40" ht="15" customHeight="1" x14ac:dyDescent="0.15">
      <c r="A658" s="3"/>
      <c r="B658" s="24"/>
      <c r="C658" s="18" t="s">
        <v>41</v>
      </c>
      <c r="D658" s="15">
        <v>22</v>
      </c>
      <c r="E658" s="15">
        <v>10</v>
      </c>
      <c r="F658" s="15">
        <v>1</v>
      </c>
      <c r="G658" s="15">
        <v>9</v>
      </c>
      <c r="H658" s="15">
        <v>2</v>
      </c>
      <c r="I658" s="15">
        <v>0</v>
      </c>
      <c r="J658" s="15">
        <v>11</v>
      </c>
      <c r="K658" s="15">
        <v>2</v>
      </c>
      <c r="L658" s="15">
        <v>0</v>
      </c>
      <c r="M658" s="15">
        <v>3</v>
      </c>
      <c r="N658" s="15">
        <v>2</v>
      </c>
      <c r="O658" s="15">
        <v>0</v>
      </c>
      <c r="P658" s="15">
        <v>3</v>
      </c>
      <c r="Q658" s="15">
        <v>0</v>
      </c>
      <c r="R658" s="15">
        <v>1</v>
      </c>
      <c r="S658" s="51">
        <v>68.099999999999994</v>
      </c>
      <c r="T658" s="51">
        <v>68.099999999999994</v>
      </c>
      <c r="U658" s="51">
        <v>199</v>
      </c>
      <c r="V658" s="15">
        <v>11</v>
      </c>
      <c r="W658" s="15">
        <v>1</v>
      </c>
      <c r="X658" s="15">
        <v>3</v>
      </c>
      <c r="Y658" s="15">
        <v>5</v>
      </c>
      <c r="Z658" s="15">
        <v>1</v>
      </c>
      <c r="AA658" s="15">
        <v>1</v>
      </c>
      <c r="AB658" s="51">
        <v>50.952380952380949</v>
      </c>
      <c r="AC658" s="51">
        <v>56.613756613756607</v>
      </c>
      <c r="AD658" s="51">
        <v>100</v>
      </c>
      <c r="AE658" s="15">
        <v>10</v>
      </c>
      <c r="AF658" s="15">
        <v>2</v>
      </c>
      <c r="AG658" s="15">
        <v>5</v>
      </c>
      <c r="AH658" s="15">
        <v>1</v>
      </c>
      <c r="AI658" s="15">
        <v>1</v>
      </c>
      <c r="AJ658" s="15">
        <v>1</v>
      </c>
      <c r="AK658" s="51">
        <v>23.324194324194323</v>
      </c>
      <c r="AL658" s="51">
        <v>22.857142857142858</v>
      </c>
      <c r="AM658" s="51">
        <v>45</v>
      </c>
      <c r="AN658" s="51">
        <v>10</v>
      </c>
    </row>
    <row r="659" spans="1:40" ht="15" customHeight="1" x14ac:dyDescent="0.15">
      <c r="A659" s="3"/>
      <c r="B659" s="24"/>
      <c r="C659" s="18" t="s">
        <v>42</v>
      </c>
      <c r="D659" s="15">
        <v>19</v>
      </c>
      <c r="E659" s="15">
        <v>9</v>
      </c>
      <c r="F659" s="15">
        <v>0</v>
      </c>
      <c r="G659" s="15">
        <v>8</v>
      </c>
      <c r="H659" s="15">
        <v>0</v>
      </c>
      <c r="I659" s="15">
        <v>2</v>
      </c>
      <c r="J659" s="15">
        <v>9</v>
      </c>
      <c r="K659" s="15">
        <v>1</v>
      </c>
      <c r="L659" s="15">
        <v>2</v>
      </c>
      <c r="M659" s="15">
        <v>1</v>
      </c>
      <c r="N659" s="15">
        <v>3</v>
      </c>
      <c r="O659" s="15">
        <v>1</v>
      </c>
      <c r="P659" s="15">
        <v>1</v>
      </c>
      <c r="Q659" s="15">
        <v>0</v>
      </c>
      <c r="R659" s="15">
        <v>0</v>
      </c>
      <c r="S659" s="51">
        <v>31.222222222222221</v>
      </c>
      <c r="T659" s="51">
        <v>31.222222222222221</v>
      </c>
      <c r="U659" s="51">
        <v>103</v>
      </c>
      <c r="V659" s="15">
        <v>9</v>
      </c>
      <c r="W659" s="15">
        <v>1</v>
      </c>
      <c r="X659" s="15">
        <v>5</v>
      </c>
      <c r="Y659" s="15">
        <v>1</v>
      </c>
      <c r="Z659" s="15">
        <v>0</v>
      </c>
      <c r="AA659" s="15">
        <v>2</v>
      </c>
      <c r="AB659" s="51">
        <v>22.390279097596167</v>
      </c>
      <c r="AC659" s="51">
        <v>26.121992280528861</v>
      </c>
      <c r="AD659" s="51">
        <v>50</v>
      </c>
      <c r="AE659" s="15">
        <v>8</v>
      </c>
      <c r="AF659" s="15">
        <v>1</v>
      </c>
      <c r="AG659" s="15">
        <v>1</v>
      </c>
      <c r="AH659" s="15">
        <v>2</v>
      </c>
      <c r="AI659" s="15">
        <v>2</v>
      </c>
      <c r="AJ659" s="15">
        <v>2</v>
      </c>
      <c r="AK659" s="51">
        <v>37.833333333333336</v>
      </c>
      <c r="AL659" s="51">
        <v>31.5</v>
      </c>
      <c r="AM659" s="51">
        <v>70</v>
      </c>
      <c r="AN659" s="51">
        <v>7</v>
      </c>
    </row>
    <row r="660" spans="1:40" ht="15" customHeight="1" x14ac:dyDescent="0.15">
      <c r="A660" s="3"/>
      <c r="B660" s="4"/>
      <c r="C660" s="19" t="s">
        <v>26</v>
      </c>
      <c r="D660" s="15">
        <v>22</v>
      </c>
      <c r="E660" s="15">
        <v>7</v>
      </c>
      <c r="F660" s="15">
        <v>2</v>
      </c>
      <c r="G660" s="15">
        <v>9</v>
      </c>
      <c r="H660" s="15">
        <v>2</v>
      </c>
      <c r="I660" s="15">
        <v>2</v>
      </c>
      <c r="J660" s="15">
        <v>9</v>
      </c>
      <c r="K660" s="15">
        <v>2</v>
      </c>
      <c r="L660" s="15">
        <v>3</v>
      </c>
      <c r="M660" s="15">
        <v>0</v>
      </c>
      <c r="N660" s="15">
        <v>2</v>
      </c>
      <c r="O660" s="15">
        <v>0</v>
      </c>
      <c r="P660" s="15">
        <v>0</v>
      </c>
      <c r="Q660" s="15">
        <v>0</v>
      </c>
      <c r="R660" s="15">
        <v>2</v>
      </c>
      <c r="S660" s="51">
        <v>6.8571428571428568</v>
      </c>
      <c r="T660" s="51">
        <v>6.8571428571428568</v>
      </c>
      <c r="U660" s="51">
        <v>25</v>
      </c>
      <c r="V660" s="15">
        <v>9</v>
      </c>
      <c r="W660" s="15">
        <v>3</v>
      </c>
      <c r="X660" s="15">
        <v>3</v>
      </c>
      <c r="Y660" s="15">
        <v>1</v>
      </c>
      <c r="Z660" s="15">
        <v>0</v>
      </c>
      <c r="AA660" s="15">
        <v>2</v>
      </c>
      <c r="AB660" s="51">
        <v>23.91774891774892</v>
      </c>
      <c r="AC660" s="51">
        <v>41.856060606060609</v>
      </c>
      <c r="AD660" s="51">
        <v>63.636363636363633</v>
      </c>
      <c r="AE660" s="15">
        <v>6</v>
      </c>
      <c r="AF660" s="15">
        <v>2</v>
      </c>
      <c r="AG660" s="15">
        <v>2</v>
      </c>
      <c r="AH660" s="15">
        <v>0</v>
      </c>
      <c r="AI660" s="15">
        <v>0</v>
      </c>
      <c r="AJ660" s="15">
        <v>2</v>
      </c>
      <c r="AK660" s="51">
        <v>12.45</v>
      </c>
      <c r="AL660" s="51">
        <v>13.4</v>
      </c>
      <c r="AM660" s="51">
        <v>20</v>
      </c>
      <c r="AN660" s="51">
        <v>3</v>
      </c>
    </row>
    <row r="661" spans="1:40" ht="15" customHeight="1" x14ac:dyDescent="0.15">
      <c r="A661" s="3"/>
      <c r="B661" s="230" t="s">
        <v>18</v>
      </c>
      <c r="C661" s="18" t="s">
        <v>34</v>
      </c>
      <c r="D661" s="15">
        <v>39</v>
      </c>
      <c r="E661" s="15">
        <v>6</v>
      </c>
      <c r="F661" s="15">
        <v>2</v>
      </c>
      <c r="G661" s="15">
        <v>28</v>
      </c>
      <c r="H661" s="15">
        <v>1</v>
      </c>
      <c r="I661" s="15">
        <v>2</v>
      </c>
      <c r="J661" s="15">
        <v>8</v>
      </c>
      <c r="K661" s="15">
        <v>1</v>
      </c>
      <c r="L661" s="15">
        <v>6</v>
      </c>
      <c r="M661" s="15">
        <v>1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51">
        <v>2.5</v>
      </c>
      <c r="T661" s="51">
        <v>2.5</v>
      </c>
      <c r="U661" s="51">
        <v>5</v>
      </c>
      <c r="V661" s="15">
        <v>3</v>
      </c>
      <c r="W661" s="15">
        <v>3</v>
      </c>
      <c r="X661" s="15">
        <v>0</v>
      </c>
      <c r="Y661" s="15">
        <v>0</v>
      </c>
      <c r="Z661" s="15">
        <v>0</v>
      </c>
      <c r="AA661" s="15">
        <v>0</v>
      </c>
      <c r="AB661" s="51">
        <v>0</v>
      </c>
      <c r="AC661" s="51" t="s">
        <v>57</v>
      </c>
      <c r="AD661" s="51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51" t="s">
        <v>57</v>
      </c>
      <c r="AL661" s="51" t="s">
        <v>57</v>
      </c>
      <c r="AM661" s="51" t="s">
        <v>57</v>
      </c>
      <c r="AN661" s="51" t="s">
        <v>57</v>
      </c>
    </row>
    <row r="662" spans="1:40" ht="15" customHeight="1" x14ac:dyDescent="0.15">
      <c r="A662" s="3"/>
      <c r="B662" s="231"/>
      <c r="C662" s="18" t="s">
        <v>35</v>
      </c>
      <c r="D662" s="15">
        <v>196</v>
      </c>
      <c r="E662" s="15">
        <v>42</v>
      </c>
      <c r="F662" s="15">
        <v>11</v>
      </c>
      <c r="G662" s="15">
        <v>121</v>
      </c>
      <c r="H662" s="15">
        <v>9</v>
      </c>
      <c r="I662" s="15">
        <v>13</v>
      </c>
      <c r="J662" s="15">
        <v>53</v>
      </c>
      <c r="K662" s="15">
        <v>21</v>
      </c>
      <c r="L662" s="15">
        <v>21</v>
      </c>
      <c r="M662" s="15">
        <v>5</v>
      </c>
      <c r="N662" s="15">
        <v>3</v>
      </c>
      <c r="O662" s="15">
        <v>0</v>
      </c>
      <c r="P662" s="15">
        <v>0</v>
      </c>
      <c r="Q662" s="15">
        <v>0</v>
      </c>
      <c r="R662" s="15">
        <v>3</v>
      </c>
      <c r="S662" s="51">
        <v>2.64</v>
      </c>
      <c r="T662" s="51">
        <v>2.64</v>
      </c>
      <c r="U662" s="51">
        <v>13</v>
      </c>
      <c r="V662" s="15">
        <v>40</v>
      </c>
      <c r="W662" s="15">
        <v>17</v>
      </c>
      <c r="X662" s="15">
        <v>8</v>
      </c>
      <c r="Y662" s="15">
        <v>9</v>
      </c>
      <c r="Z662" s="15">
        <v>3</v>
      </c>
      <c r="AA662" s="15">
        <v>3</v>
      </c>
      <c r="AB662" s="51">
        <v>28.738738738738736</v>
      </c>
      <c r="AC662" s="51">
        <v>53.166666666666664</v>
      </c>
      <c r="AD662" s="51">
        <v>100</v>
      </c>
      <c r="AE662" s="15">
        <v>25</v>
      </c>
      <c r="AF662" s="15">
        <v>10</v>
      </c>
      <c r="AG662" s="15">
        <v>7</v>
      </c>
      <c r="AH662" s="15">
        <v>0</v>
      </c>
      <c r="AI662" s="15">
        <v>0</v>
      </c>
      <c r="AJ662" s="15">
        <v>8</v>
      </c>
      <c r="AK662" s="51">
        <v>14.592156862745099</v>
      </c>
      <c r="AL662" s="51">
        <v>13.3</v>
      </c>
      <c r="AM662" s="51">
        <v>25</v>
      </c>
      <c r="AN662" s="51">
        <v>6.5</v>
      </c>
    </row>
    <row r="663" spans="1:40" ht="15" customHeight="1" x14ac:dyDescent="0.15">
      <c r="A663" s="3"/>
      <c r="B663" s="231"/>
      <c r="C663" s="18" t="s">
        <v>36</v>
      </c>
      <c r="D663" s="15">
        <v>269</v>
      </c>
      <c r="E663" s="15">
        <v>92</v>
      </c>
      <c r="F663" s="15">
        <v>17</v>
      </c>
      <c r="G663" s="15">
        <v>136</v>
      </c>
      <c r="H663" s="15">
        <v>9</v>
      </c>
      <c r="I663" s="15">
        <v>15</v>
      </c>
      <c r="J663" s="15">
        <v>109</v>
      </c>
      <c r="K663" s="15">
        <v>40</v>
      </c>
      <c r="L663" s="15">
        <v>35</v>
      </c>
      <c r="M663" s="15">
        <v>11</v>
      </c>
      <c r="N663" s="15">
        <v>4</v>
      </c>
      <c r="O663" s="15">
        <v>3</v>
      </c>
      <c r="P663" s="15">
        <v>0</v>
      </c>
      <c r="Q663" s="15">
        <v>0</v>
      </c>
      <c r="R663" s="15">
        <v>16</v>
      </c>
      <c r="S663" s="51">
        <v>5.4731182795698921</v>
      </c>
      <c r="T663" s="51">
        <v>5.4731182795698921</v>
      </c>
      <c r="U663" s="51">
        <v>83</v>
      </c>
      <c r="V663" s="15">
        <v>99</v>
      </c>
      <c r="W663" s="15">
        <v>42</v>
      </c>
      <c r="X663" s="15">
        <v>18</v>
      </c>
      <c r="Y663" s="15">
        <v>8</v>
      </c>
      <c r="Z663" s="15">
        <v>14</v>
      </c>
      <c r="AA663" s="15">
        <v>17</v>
      </c>
      <c r="AB663" s="51">
        <v>28.514214444092492</v>
      </c>
      <c r="AC663" s="51">
        <v>58.45413961038961</v>
      </c>
      <c r="AD663" s="51">
        <v>100</v>
      </c>
      <c r="AE663" s="15">
        <v>60</v>
      </c>
      <c r="AF663" s="15">
        <v>13</v>
      </c>
      <c r="AG663" s="15">
        <v>18</v>
      </c>
      <c r="AH663" s="15">
        <v>5</v>
      </c>
      <c r="AI663" s="15">
        <v>1</v>
      </c>
      <c r="AJ663" s="15">
        <v>23</v>
      </c>
      <c r="AK663" s="51">
        <v>17.949099099099097</v>
      </c>
      <c r="AL663" s="51">
        <v>15</v>
      </c>
      <c r="AM663" s="51">
        <v>50</v>
      </c>
      <c r="AN663" s="51">
        <v>5</v>
      </c>
    </row>
    <row r="664" spans="1:40" ht="15" customHeight="1" x14ac:dyDescent="0.15">
      <c r="A664" s="3"/>
      <c r="B664" s="231"/>
      <c r="C664" s="18" t="s">
        <v>37</v>
      </c>
      <c r="D664" s="15">
        <v>190</v>
      </c>
      <c r="E664" s="15">
        <v>63</v>
      </c>
      <c r="F664" s="15">
        <v>7</v>
      </c>
      <c r="G664" s="15">
        <v>95</v>
      </c>
      <c r="H664" s="15">
        <v>11</v>
      </c>
      <c r="I664" s="15">
        <v>14</v>
      </c>
      <c r="J664" s="15">
        <v>70</v>
      </c>
      <c r="K664" s="15">
        <v>12</v>
      </c>
      <c r="L664" s="15">
        <v>31</v>
      </c>
      <c r="M664" s="15">
        <v>5</v>
      </c>
      <c r="N664" s="15">
        <v>9</v>
      </c>
      <c r="O664" s="15">
        <v>1</v>
      </c>
      <c r="P664" s="15">
        <v>1</v>
      </c>
      <c r="Q664" s="15">
        <v>0</v>
      </c>
      <c r="R664" s="15">
        <v>11</v>
      </c>
      <c r="S664" s="51">
        <v>9.3050847457627111</v>
      </c>
      <c r="T664" s="51">
        <v>9.3050847457627111</v>
      </c>
      <c r="U664" s="51">
        <v>183</v>
      </c>
      <c r="V664" s="15">
        <v>62</v>
      </c>
      <c r="W664" s="15">
        <v>23</v>
      </c>
      <c r="X664" s="15">
        <v>12</v>
      </c>
      <c r="Y664" s="15">
        <v>6</v>
      </c>
      <c r="Z664" s="15">
        <v>11</v>
      </c>
      <c r="AA664" s="15">
        <v>10</v>
      </c>
      <c r="AB664" s="51">
        <v>35.599816849816854</v>
      </c>
      <c r="AC664" s="51">
        <v>63.834154351395739</v>
      </c>
      <c r="AD664" s="51">
        <v>100</v>
      </c>
      <c r="AE664" s="15">
        <v>40</v>
      </c>
      <c r="AF664" s="15">
        <v>7</v>
      </c>
      <c r="AG664" s="15">
        <v>13</v>
      </c>
      <c r="AH664" s="15">
        <v>5</v>
      </c>
      <c r="AI664" s="15">
        <v>1</v>
      </c>
      <c r="AJ664" s="15">
        <v>14</v>
      </c>
      <c r="AK664" s="51">
        <v>19.698717948717949</v>
      </c>
      <c r="AL664" s="51">
        <v>20</v>
      </c>
      <c r="AM664" s="51">
        <v>40</v>
      </c>
      <c r="AN664" s="51">
        <v>6.666666666666667</v>
      </c>
    </row>
    <row r="665" spans="1:40" ht="15" customHeight="1" x14ac:dyDescent="0.15">
      <c r="A665" s="3"/>
      <c r="B665" s="231"/>
      <c r="C665" s="18" t="s">
        <v>38</v>
      </c>
      <c r="D665" s="15">
        <v>142</v>
      </c>
      <c r="E665" s="15">
        <v>57</v>
      </c>
      <c r="F665" s="15">
        <v>7</v>
      </c>
      <c r="G665" s="15">
        <v>64</v>
      </c>
      <c r="H665" s="15">
        <v>10</v>
      </c>
      <c r="I665" s="15">
        <v>4</v>
      </c>
      <c r="J665" s="15">
        <v>64</v>
      </c>
      <c r="K665" s="15">
        <v>15</v>
      </c>
      <c r="L665" s="15">
        <v>17</v>
      </c>
      <c r="M665" s="15">
        <v>7</v>
      </c>
      <c r="N665" s="15">
        <v>11</v>
      </c>
      <c r="O665" s="15">
        <v>6</v>
      </c>
      <c r="P665" s="15">
        <v>2</v>
      </c>
      <c r="Q665" s="15">
        <v>1</v>
      </c>
      <c r="R665" s="15">
        <v>5</v>
      </c>
      <c r="S665" s="51">
        <v>19.322033898305083</v>
      </c>
      <c r="T665" s="51">
        <v>19.322033898305083</v>
      </c>
      <c r="U665" s="51">
        <v>206</v>
      </c>
      <c r="V665" s="15">
        <v>62</v>
      </c>
      <c r="W665" s="15">
        <v>23</v>
      </c>
      <c r="X665" s="15">
        <v>13</v>
      </c>
      <c r="Y665" s="15">
        <v>16</v>
      </c>
      <c r="Z665" s="15">
        <v>7</v>
      </c>
      <c r="AA665" s="15">
        <v>3</v>
      </c>
      <c r="AB665" s="51">
        <v>35.258945386064021</v>
      </c>
      <c r="AC665" s="51">
        <v>57.785493827160479</v>
      </c>
      <c r="AD665" s="51">
        <v>100</v>
      </c>
      <c r="AE665" s="15">
        <v>39</v>
      </c>
      <c r="AF665" s="15">
        <v>7</v>
      </c>
      <c r="AG665" s="15">
        <v>16</v>
      </c>
      <c r="AH665" s="15">
        <v>7</v>
      </c>
      <c r="AI665" s="15">
        <v>3</v>
      </c>
      <c r="AJ665" s="15">
        <v>6</v>
      </c>
      <c r="AK665" s="51">
        <v>21.82082732082732</v>
      </c>
      <c r="AL665" s="51">
        <v>20</v>
      </c>
      <c r="AM665" s="51">
        <v>50</v>
      </c>
      <c r="AN665" s="51">
        <v>4</v>
      </c>
    </row>
    <row r="666" spans="1:40" ht="15" customHeight="1" x14ac:dyDescent="0.15">
      <c r="A666" s="3"/>
      <c r="B666" s="24"/>
      <c r="C666" s="18" t="s">
        <v>39</v>
      </c>
      <c r="D666" s="15">
        <v>105</v>
      </c>
      <c r="E666" s="15">
        <v>39</v>
      </c>
      <c r="F666" s="15">
        <v>7</v>
      </c>
      <c r="G666" s="15">
        <v>39</v>
      </c>
      <c r="H666" s="15">
        <v>13</v>
      </c>
      <c r="I666" s="15">
        <v>7</v>
      </c>
      <c r="J666" s="15">
        <v>46</v>
      </c>
      <c r="K666" s="15">
        <v>5</v>
      </c>
      <c r="L666" s="15">
        <v>18</v>
      </c>
      <c r="M666" s="15">
        <v>8</v>
      </c>
      <c r="N666" s="15">
        <v>4</v>
      </c>
      <c r="O666" s="15">
        <v>2</v>
      </c>
      <c r="P666" s="15">
        <v>0</v>
      </c>
      <c r="Q666" s="15">
        <v>1</v>
      </c>
      <c r="R666" s="15">
        <v>8</v>
      </c>
      <c r="S666" s="51">
        <v>15.921052631578947</v>
      </c>
      <c r="T666" s="51">
        <v>15.921052631578947</v>
      </c>
      <c r="U666" s="51">
        <v>341</v>
      </c>
      <c r="V666" s="15">
        <v>45</v>
      </c>
      <c r="W666" s="15">
        <v>11</v>
      </c>
      <c r="X666" s="15">
        <v>19</v>
      </c>
      <c r="Y666" s="15">
        <v>6</v>
      </c>
      <c r="Z666" s="15">
        <v>1</v>
      </c>
      <c r="AA666" s="15">
        <v>8</v>
      </c>
      <c r="AB666" s="51">
        <v>26.76685926685926</v>
      </c>
      <c r="AC666" s="51">
        <v>38.0912997259151</v>
      </c>
      <c r="AD666" s="51">
        <v>100</v>
      </c>
      <c r="AE666" s="15">
        <v>34</v>
      </c>
      <c r="AF666" s="15">
        <v>12</v>
      </c>
      <c r="AG666" s="15">
        <v>11</v>
      </c>
      <c r="AH666" s="15">
        <v>1</v>
      </c>
      <c r="AI666" s="15">
        <v>0</v>
      </c>
      <c r="AJ666" s="15">
        <v>10</v>
      </c>
      <c r="AK666" s="51">
        <v>14.079930555555558</v>
      </c>
      <c r="AL666" s="51">
        <v>14.0875</v>
      </c>
      <c r="AM666" s="51">
        <v>30</v>
      </c>
      <c r="AN666" s="51">
        <v>1</v>
      </c>
    </row>
    <row r="667" spans="1:40" ht="15" customHeight="1" x14ac:dyDescent="0.15">
      <c r="A667" s="3"/>
      <c r="B667" s="24"/>
      <c r="C667" s="18" t="s">
        <v>40</v>
      </c>
      <c r="D667" s="15">
        <v>61</v>
      </c>
      <c r="E667" s="15">
        <v>26</v>
      </c>
      <c r="F667" s="15">
        <v>1</v>
      </c>
      <c r="G667" s="15">
        <v>26</v>
      </c>
      <c r="H667" s="15">
        <v>5</v>
      </c>
      <c r="I667" s="15">
        <v>3</v>
      </c>
      <c r="J667" s="15">
        <v>27</v>
      </c>
      <c r="K667" s="15">
        <v>2</v>
      </c>
      <c r="L667" s="15">
        <v>5</v>
      </c>
      <c r="M667" s="15">
        <v>5</v>
      </c>
      <c r="N667" s="15">
        <v>1</v>
      </c>
      <c r="O667" s="15">
        <v>2</v>
      </c>
      <c r="P667" s="15">
        <v>6</v>
      </c>
      <c r="Q667" s="15">
        <v>0</v>
      </c>
      <c r="R667" s="15">
        <v>6</v>
      </c>
      <c r="S667" s="51">
        <v>64.904761904761898</v>
      </c>
      <c r="T667" s="51">
        <v>64.904761904761898</v>
      </c>
      <c r="U667" s="51">
        <v>199</v>
      </c>
      <c r="V667" s="15">
        <v>26</v>
      </c>
      <c r="W667" s="15">
        <v>8</v>
      </c>
      <c r="X667" s="15">
        <v>10</v>
      </c>
      <c r="Y667" s="15">
        <v>5</v>
      </c>
      <c r="Z667" s="15">
        <v>1</v>
      </c>
      <c r="AA667" s="15">
        <v>2</v>
      </c>
      <c r="AB667" s="51">
        <v>29.474206349206352</v>
      </c>
      <c r="AC667" s="51">
        <v>44.211309523809526</v>
      </c>
      <c r="AD667" s="51">
        <v>100</v>
      </c>
      <c r="AE667" s="15">
        <v>18</v>
      </c>
      <c r="AF667" s="15">
        <v>8</v>
      </c>
      <c r="AG667" s="15">
        <v>2</v>
      </c>
      <c r="AH667" s="15">
        <v>3</v>
      </c>
      <c r="AI667" s="15">
        <v>1</v>
      </c>
      <c r="AJ667" s="15">
        <v>4</v>
      </c>
      <c r="AK667" s="51">
        <v>17.887755102040817</v>
      </c>
      <c r="AL667" s="51">
        <v>12.333333333333332</v>
      </c>
      <c r="AM667" s="51">
        <v>41</v>
      </c>
      <c r="AN667" s="51">
        <v>6</v>
      </c>
    </row>
    <row r="668" spans="1:40" ht="15" customHeight="1" x14ac:dyDescent="0.15">
      <c r="A668" s="3"/>
      <c r="B668" s="24"/>
      <c r="C668" s="18" t="s">
        <v>41</v>
      </c>
      <c r="D668" s="15">
        <v>16</v>
      </c>
      <c r="E668" s="15">
        <v>6</v>
      </c>
      <c r="F668" s="15">
        <v>2</v>
      </c>
      <c r="G668" s="15">
        <v>8</v>
      </c>
      <c r="H668" s="15">
        <v>0</v>
      </c>
      <c r="I668" s="15">
        <v>0</v>
      </c>
      <c r="J668" s="15">
        <v>8</v>
      </c>
      <c r="K668" s="15">
        <v>0</v>
      </c>
      <c r="L668" s="15">
        <v>2</v>
      </c>
      <c r="M668" s="15">
        <v>2</v>
      </c>
      <c r="N668" s="15">
        <v>1</v>
      </c>
      <c r="O668" s="15">
        <v>1</v>
      </c>
      <c r="P668" s="15">
        <v>0</v>
      </c>
      <c r="Q668" s="15">
        <v>0</v>
      </c>
      <c r="R668" s="15">
        <v>2</v>
      </c>
      <c r="S668" s="51">
        <v>20.5</v>
      </c>
      <c r="T668" s="51">
        <v>20.5</v>
      </c>
      <c r="U668" s="51">
        <v>87</v>
      </c>
      <c r="V668" s="15">
        <v>8</v>
      </c>
      <c r="W668" s="15">
        <v>4</v>
      </c>
      <c r="X668" s="15">
        <v>3</v>
      </c>
      <c r="Y668" s="15">
        <v>1</v>
      </c>
      <c r="Z668" s="15">
        <v>0</v>
      </c>
      <c r="AA668" s="15">
        <v>0</v>
      </c>
      <c r="AB668" s="51">
        <v>19.960317460317462</v>
      </c>
      <c r="AC668" s="51">
        <v>39.920634920634924</v>
      </c>
      <c r="AD668" s="51">
        <v>70</v>
      </c>
      <c r="AE668" s="15">
        <v>4</v>
      </c>
      <c r="AF668" s="15">
        <v>1</v>
      </c>
      <c r="AG668" s="15">
        <v>1</v>
      </c>
      <c r="AH668" s="15">
        <v>1</v>
      </c>
      <c r="AI668" s="15">
        <v>0</v>
      </c>
      <c r="AJ668" s="15">
        <v>1</v>
      </c>
      <c r="AK668" s="51">
        <v>18.571428571428573</v>
      </c>
      <c r="AL668" s="51">
        <v>15.714285714285714</v>
      </c>
      <c r="AM668" s="51">
        <v>30</v>
      </c>
      <c r="AN668" s="51">
        <v>10</v>
      </c>
    </row>
    <row r="669" spans="1:40" ht="15" customHeight="1" x14ac:dyDescent="0.15">
      <c r="A669" s="3"/>
      <c r="B669" s="24"/>
      <c r="C669" s="18" t="s">
        <v>42</v>
      </c>
      <c r="D669" s="15">
        <v>13</v>
      </c>
      <c r="E669" s="15">
        <v>3</v>
      </c>
      <c r="F669" s="15">
        <v>0</v>
      </c>
      <c r="G669" s="15">
        <v>5</v>
      </c>
      <c r="H669" s="15">
        <v>2</v>
      </c>
      <c r="I669" s="15">
        <v>3</v>
      </c>
      <c r="J669" s="15">
        <v>3</v>
      </c>
      <c r="K669" s="15">
        <v>0</v>
      </c>
      <c r="L669" s="15">
        <v>1</v>
      </c>
      <c r="M669" s="15">
        <v>0</v>
      </c>
      <c r="N669" s="15">
        <v>1</v>
      </c>
      <c r="O669" s="15">
        <v>1</v>
      </c>
      <c r="P669" s="15">
        <v>0</v>
      </c>
      <c r="Q669" s="15">
        <v>0</v>
      </c>
      <c r="R669" s="15">
        <v>0</v>
      </c>
      <c r="S669" s="51">
        <v>27.666666666666668</v>
      </c>
      <c r="T669" s="51">
        <v>27.666666666666668</v>
      </c>
      <c r="U669" s="51">
        <v>50</v>
      </c>
      <c r="V669" s="15">
        <v>3</v>
      </c>
      <c r="W669" s="15">
        <v>0</v>
      </c>
      <c r="X669" s="15">
        <v>2</v>
      </c>
      <c r="Y669" s="15">
        <v>1</v>
      </c>
      <c r="Z669" s="15">
        <v>0</v>
      </c>
      <c r="AA669" s="15">
        <v>0</v>
      </c>
      <c r="AB669" s="51">
        <v>30.740740740740737</v>
      </c>
      <c r="AC669" s="51">
        <v>30.740740740740737</v>
      </c>
      <c r="AD669" s="51">
        <v>66.666666666666657</v>
      </c>
      <c r="AE669" s="15">
        <v>3</v>
      </c>
      <c r="AF669" s="15">
        <v>1</v>
      </c>
      <c r="AG669" s="15">
        <v>0</v>
      </c>
      <c r="AH669" s="15">
        <v>1</v>
      </c>
      <c r="AI669" s="15">
        <v>1</v>
      </c>
      <c r="AJ669" s="15">
        <v>0</v>
      </c>
      <c r="AK669" s="51">
        <v>28.333333333333332</v>
      </c>
      <c r="AL669" s="51">
        <v>30</v>
      </c>
      <c r="AM669" s="51">
        <v>50</v>
      </c>
      <c r="AN669" s="51">
        <v>5</v>
      </c>
    </row>
    <row r="670" spans="1:40" ht="15" customHeight="1" x14ac:dyDescent="0.15">
      <c r="A670" s="6"/>
      <c r="B670" s="4"/>
      <c r="C670" s="19" t="s">
        <v>26</v>
      </c>
      <c r="D670" s="15">
        <v>20</v>
      </c>
      <c r="E670" s="15">
        <v>10</v>
      </c>
      <c r="F670" s="15">
        <v>1</v>
      </c>
      <c r="G670" s="15">
        <v>6</v>
      </c>
      <c r="H670" s="15">
        <v>0</v>
      </c>
      <c r="I670" s="15">
        <v>3</v>
      </c>
      <c r="J670" s="15">
        <v>11</v>
      </c>
      <c r="K670" s="15">
        <v>3</v>
      </c>
      <c r="L670" s="15">
        <v>5</v>
      </c>
      <c r="M670" s="15">
        <v>0</v>
      </c>
      <c r="N670" s="15">
        <v>2</v>
      </c>
      <c r="O670" s="15">
        <v>0</v>
      </c>
      <c r="P670" s="15">
        <v>1</v>
      </c>
      <c r="Q670" s="15">
        <v>0</v>
      </c>
      <c r="R670" s="15">
        <v>0</v>
      </c>
      <c r="S670" s="51">
        <v>19.272727272727273</v>
      </c>
      <c r="T670" s="51">
        <v>19.272727272727273</v>
      </c>
      <c r="U670" s="51">
        <v>173</v>
      </c>
      <c r="V670" s="15">
        <v>10</v>
      </c>
      <c r="W670" s="15">
        <v>4</v>
      </c>
      <c r="X670" s="15">
        <v>2</v>
      </c>
      <c r="Y670" s="15">
        <v>1</v>
      </c>
      <c r="Z670" s="15">
        <v>2</v>
      </c>
      <c r="AA670" s="15">
        <v>1</v>
      </c>
      <c r="AB670" s="51">
        <v>34.391534391534393</v>
      </c>
      <c r="AC670" s="51">
        <v>61.904761904761905</v>
      </c>
      <c r="AD670" s="51">
        <v>100</v>
      </c>
      <c r="AE670" s="15">
        <v>6</v>
      </c>
      <c r="AF670" s="15">
        <v>4</v>
      </c>
      <c r="AG670" s="15">
        <v>1</v>
      </c>
      <c r="AH670" s="15">
        <v>0</v>
      </c>
      <c r="AI670" s="15">
        <v>0</v>
      </c>
      <c r="AJ670" s="15">
        <v>1</v>
      </c>
      <c r="AK670" s="51">
        <v>11.2</v>
      </c>
      <c r="AL670" s="51">
        <v>10</v>
      </c>
      <c r="AM670" s="51">
        <v>16</v>
      </c>
      <c r="AN670" s="51">
        <v>10</v>
      </c>
    </row>
    <row r="671" spans="1:40" ht="15" customHeight="1" x14ac:dyDescent="0.15">
      <c r="A671" s="2" t="s">
        <v>640</v>
      </c>
      <c r="B671" s="23" t="s">
        <v>10</v>
      </c>
      <c r="C671" s="17" t="s">
        <v>288</v>
      </c>
      <c r="D671" s="15">
        <v>50</v>
      </c>
      <c r="E671" s="15">
        <v>18</v>
      </c>
      <c r="F671" s="15">
        <v>1</v>
      </c>
      <c r="G671" s="15">
        <v>28</v>
      </c>
      <c r="H671" s="15">
        <v>2</v>
      </c>
      <c r="I671" s="15">
        <v>1</v>
      </c>
      <c r="J671" s="15">
        <v>19</v>
      </c>
      <c r="K671" s="15">
        <v>5</v>
      </c>
      <c r="L671" s="15">
        <v>5</v>
      </c>
      <c r="M671" s="15">
        <v>3</v>
      </c>
      <c r="N671" s="15">
        <v>1</v>
      </c>
      <c r="O671" s="15">
        <v>0</v>
      </c>
      <c r="P671" s="15">
        <v>2</v>
      </c>
      <c r="Q671" s="15">
        <v>0</v>
      </c>
      <c r="R671" s="15">
        <v>3</v>
      </c>
      <c r="S671" s="51">
        <v>15.5625</v>
      </c>
      <c r="T671" s="51">
        <v>15.5625</v>
      </c>
      <c r="U671" s="51">
        <v>103</v>
      </c>
      <c r="V671" s="15">
        <v>13</v>
      </c>
      <c r="W671" s="15">
        <v>4</v>
      </c>
      <c r="X671" s="15">
        <v>3</v>
      </c>
      <c r="Y671" s="15">
        <v>1</v>
      </c>
      <c r="Z671" s="15">
        <v>4</v>
      </c>
      <c r="AA671" s="15">
        <v>1</v>
      </c>
      <c r="AB671" s="51">
        <v>44.722222222222221</v>
      </c>
      <c r="AC671" s="51">
        <v>67.083333333333329</v>
      </c>
      <c r="AD671" s="51">
        <v>100</v>
      </c>
      <c r="AE671" s="15">
        <v>9</v>
      </c>
      <c r="AF671" s="15">
        <v>2</v>
      </c>
      <c r="AG671" s="15">
        <v>2</v>
      </c>
      <c r="AH671" s="15">
        <v>2</v>
      </c>
      <c r="AI671" s="15">
        <v>1</v>
      </c>
      <c r="AJ671" s="15">
        <v>2</v>
      </c>
      <c r="AK671" s="51">
        <v>32.320476190476192</v>
      </c>
      <c r="AL671" s="51">
        <v>22.5</v>
      </c>
      <c r="AM671" s="51">
        <v>100</v>
      </c>
      <c r="AN671" s="51">
        <v>10.41</v>
      </c>
    </row>
    <row r="672" spans="1:40" ht="15" customHeight="1" x14ac:dyDescent="0.15">
      <c r="A672" s="3" t="s">
        <v>307</v>
      </c>
      <c r="B672" s="24" t="s">
        <v>11</v>
      </c>
      <c r="C672" s="18" t="s">
        <v>308</v>
      </c>
      <c r="D672" s="15">
        <v>141</v>
      </c>
      <c r="E672" s="15">
        <v>57</v>
      </c>
      <c r="F672" s="15">
        <v>8</v>
      </c>
      <c r="G672" s="15">
        <v>62</v>
      </c>
      <c r="H672" s="15">
        <v>6</v>
      </c>
      <c r="I672" s="15">
        <v>8</v>
      </c>
      <c r="J672" s="15">
        <v>65</v>
      </c>
      <c r="K672" s="15">
        <v>9</v>
      </c>
      <c r="L672" s="15">
        <v>23</v>
      </c>
      <c r="M672" s="15">
        <v>7</v>
      </c>
      <c r="N672" s="15">
        <v>10</v>
      </c>
      <c r="O672" s="15">
        <v>6</v>
      </c>
      <c r="P672" s="15">
        <v>4</v>
      </c>
      <c r="Q672" s="15">
        <v>0</v>
      </c>
      <c r="R672" s="15">
        <v>6</v>
      </c>
      <c r="S672" s="51">
        <v>25.050847457627118</v>
      </c>
      <c r="T672" s="51">
        <v>25.050847457627118</v>
      </c>
      <c r="U672" s="51">
        <v>199</v>
      </c>
      <c r="V672" s="15">
        <v>56</v>
      </c>
      <c r="W672" s="15">
        <v>16</v>
      </c>
      <c r="X672" s="15">
        <v>13</v>
      </c>
      <c r="Y672" s="15">
        <v>12</v>
      </c>
      <c r="Z672" s="15">
        <v>5</v>
      </c>
      <c r="AA672" s="15">
        <v>10</v>
      </c>
      <c r="AB672" s="51">
        <v>33.821381831778808</v>
      </c>
      <c r="AC672" s="51">
        <v>51.859452142060839</v>
      </c>
      <c r="AD672" s="51">
        <v>100</v>
      </c>
      <c r="AE672" s="15">
        <v>42</v>
      </c>
      <c r="AF672" s="15">
        <v>9</v>
      </c>
      <c r="AG672" s="15">
        <v>12</v>
      </c>
      <c r="AH672" s="15">
        <v>3</v>
      </c>
      <c r="AI672" s="15">
        <v>7</v>
      </c>
      <c r="AJ672" s="15">
        <v>11</v>
      </c>
      <c r="AK672" s="51">
        <v>24.952918586789554</v>
      </c>
      <c r="AL672" s="51">
        <v>20</v>
      </c>
      <c r="AM672" s="51">
        <v>62.857142857142854</v>
      </c>
      <c r="AN672" s="51">
        <v>1</v>
      </c>
    </row>
    <row r="673" spans="1:40" ht="15" customHeight="1" x14ac:dyDescent="0.15">
      <c r="A673" s="3"/>
      <c r="B673" s="24"/>
      <c r="C673" s="18" t="s">
        <v>309</v>
      </c>
      <c r="D673" s="15">
        <v>650</v>
      </c>
      <c r="E673" s="15">
        <v>254</v>
      </c>
      <c r="F673" s="15">
        <v>31</v>
      </c>
      <c r="G673" s="15">
        <v>273</v>
      </c>
      <c r="H673" s="15">
        <v>51</v>
      </c>
      <c r="I673" s="15">
        <v>41</v>
      </c>
      <c r="J673" s="15">
        <v>285</v>
      </c>
      <c r="K673" s="15">
        <v>52</v>
      </c>
      <c r="L673" s="15">
        <v>79</v>
      </c>
      <c r="M673" s="15">
        <v>29</v>
      </c>
      <c r="N673" s="15">
        <v>27</v>
      </c>
      <c r="O673" s="15">
        <v>20</v>
      </c>
      <c r="P673" s="15">
        <v>16</v>
      </c>
      <c r="Q673" s="15">
        <v>34</v>
      </c>
      <c r="R673" s="15">
        <v>28</v>
      </c>
      <c r="S673" s="51">
        <v>43.976653696498055</v>
      </c>
      <c r="T673" s="51">
        <v>43.976653696498055</v>
      </c>
      <c r="U673" s="51">
        <v>341</v>
      </c>
      <c r="V673" s="15">
        <v>262</v>
      </c>
      <c r="W673" s="15">
        <v>80</v>
      </c>
      <c r="X673" s="15">
        <v>54</v>
      </c>
      <c r="Y673" s="15">
        <v>50</v>
      </c>
      <c r="Z673" s="15">
        <v>29</v>
      </c>
      <c r="AA673" s="15">
        <v>49</v>
      </c>
      <c r="AB673" s="51">
        <v>36.257350466663013</v>
      </c>
      <c r="AC673" s="51">
        <v>58.066283078189635</v>
      </c>
      <c r="AD673" s="51">
        <v>100</v>
      </c>
      <c r="AE673" s="15">
        <v>184</v>
      </c>
      <c r="AF673" s="15">
        <v>32</v>
      </c>
      <c r="AG673" s="15">
        <v>38</v>
      </c>
      <c r="AH673" s="15">
        <v>32</v>
      </c>
      <c r="AI673" s="15">
        <v>25</v>
      </c>
      <c r="AJ673" s="15">
        <v>57</v>
      </c>
      <c r="AK673" s="51">
        <v>27.821346565770195</v>
      </c>
      <c r="AL673" s="51">
        <v>21</v>
      </c>
      <c r="AM673" s="51">
        <v>166.66666666666666</v>
      </c>
      <c r="AN673" s="51">
        <v>3.3000000000000003</v>
      </c>
    </row>
    <row r="674" spans="1:40" ht="15" customHeight="1" x14ac:dyDescent="0.15">
      <c r="A674" s="3"/>
      <c r="B674" s="24"/>
      <c r="C674" s="18" t="s">
        <v>310</v>
      </c>
      <c r="D674" s="15">
        <v>1086</v>
      </c>
      <c r="E674" s="15">
        <v>490</v>
      </c>
      <c r="F674" s="15">
        <v>51</v>
      </c>
      <c r="G674" s="15">
        <v>438</v>
      </c>
      <c r="H674" s="15">
        <v>58</v>
      </c>
      <c r="I674" s="15">
        <v>49</v>
      </c>
      <c r="J674" s="15">
        <v>541</v>
      </c>
      <c r="K674" s="15">
        <v>72</v>
      </c>
      <c r="L674" s="15">
        <v>131</v>
      </c>
      <c r="M674" s="15">
        <v>56</v>
      </c>
      <c r="N674" s="15">
        <v>51</v>
      </c>
      <c r="O674" s="15">
        <v>54</v>
      </c>
      <c r="P674" s="15">
        <v>48</v>
      </c>
      <c r="Q674" s="15">
        <v>76</v>
      </c>
      <c r="R674" s="15">
        <v>53</v>
      </c>
      <c r="S674" s="51">
        <v>59.219262295081968</v>
      </c>
      <c r="T674" s="51">
        <v>59.219262295081968</v>
      </c>
      <c r="U674" s="51">
        <v>206</v>
      </c>
      <c r="V674" s="15">
        <v>514</v>
      </c>
      <c r="W674" s="15">
        <v>142</v>
      </c>
      <c r="X674" s="15">
        <v>123</v>
      </c>
      <c r="Y674" s="15">
        <v>116</v>
      </c>
      <c r="Z674" s="15">
        <v>56</v>
      </c>
      <c r="AA674" s="15">
        <v>77</v>
      </c>
      <c r="AB674" s="51">
        <v>38.406383684516676</v>
      </c>
      <c r="AC674" s="51">
        <v>56.893524305538264</v>
      </c>
      <c r="AD674" s="51">
        <v>100</v>
      </c>
      <c r="AE674" s="15">
        <v>380</v>
      </c>
      <c r="AF674" s="15">
        <v>46</v>
      </c>
      <c r="AG674" s="15">
        <v>107</v>
      </c>
      <c r="AH674" s="15">
        <v>85</v>
      </c>
      <c r="AI674" s="15">
        <v>36</v>
      </c>
      <c r="AJ674" s="15">
        <v>106</v>
      </c>
      <c r="AK674" s="51">
        <v>25.904716056449633</v>
      </c>
      <c r="AL674" s="51">
        <v>25</v>
      </c>
      <c r="AM674" s="51">
        <v>150</v>
      </c>
      <c r="AN674" s="51">
        <v>1</v>
      </c>
    </row>
    <row r="675" spans="1:40" ht="15" customHeight="1" x14ac:dyDescent="0.15">
      <c r="A675" s="3"/>
      <c r="B675" s="24"/>
      <c r="C675" s="18" t="s">
        <v>290</v>
      </c>
      <c r="D675" s="15">
        <v>1116</v>
      </c>
      <c r="E675" s="15">
        <v>308</v>
      </c>
      <c r="F675" s="15">
        <v>46</v>
      </c>
      <c r="G675" s="15">
        <v>638</v>
      </c>
      <c r="H675" s="15">
        <v>57</v>
      </c>
      <c r="I675" s="15">
        <v>67</v>
      </c>
      <c r="J675" s="15">
        <v>354</v>
      </c>
      <c r="K675" s="15">
        <v>98</v>
      </c>
      <c r="L675" s="15">
        <v>111</v>
      </c>
      <c r="M675" s="15">
        <v>26</v>
      </c>
      <c r="N675" s="15">
        <v>21</v>
      </c>
      <c r="O675" s="15">
        <v>18</v>
      </c>
      <c r="P675" s="15">
        <v>36</v>
      </c>
      <c r="Q675" s="15">
        <v>14</v>
      </c>
      <c r="R675" s="15">
        <v>30</v>
      </c>
      <c r="S675" s="51">
        <v>36.290123456790127</v>
      </c>
      <c r="T675" s="51">
        <v>36.290123456790127</v>
      </c>
      <c r="U675" s="51">
        <v>206</v>
      </c>
      <c r="V675" s="15">
        <v>323</v>
      </c>
      <c r="W675" s="15">
        <v>126</v>
      </c>
      <c r="X675" s="15">
        <v>70</v>
      </c>
      <c r="Y675" s="15">
        <v>66</v>
      </c>
      <c r="Z675" s="15">
        <v>29</v>
      </c>
      <c r="AA675" s="15">
        <v>32</v>
      </c>
      <c r="AB675" s="51">
        <v>31.039070328428831</v>
      </c>
      <c r="AC675" s="51">
        <v>54.741633124683581</v>
      </c>
      <c r="AD675" s="51">
        <v>100</v>
      </c>
      <c r="AE675" s="15">
        <v>200</v>
      </c>
      <c r="AF675" s="15">
        <v>50</v>
      </c>
      <c r="AG675" s="15">
        <v>65</v>
      </c>
      <c r="AH675" s="15">
        <v>36</v>
      </c>
      <c r="AI675" s="15">
        <v>5</v>
      </c>
      <c r="AJ675" s="15">
        <v>44</v>
      </c>
      <c r="AK675" s="51">
        <v>19.455096459096463</v>
      </c>
      <c r="AL675" s="51">
        <v>17.75</v>
      </c>
      <c r="AM675" s="51">
        <v>50</v>
      </c>
      <c r="AN675" s="51">
        <v>1</v>
      </c>
    </row>
    <row r="676" spans="1:40" ht="15" customHeight="1" x14ac:dyDescent="0.15">
      <c r="A676" s="3"/>
      <c r="B676" s="25"/>
      <c r="C676" s="19" t="s">
        <v>26</v>
      </c>
      <c r="D676" s="15">
        <v>63</v>
      </c>
      <c r="E676" s="15">
        <v>23</v>
      </c>
      <c r="F676" s="15">
        <v>4</v>
      </c>
      <c r="G676" s="15">
        <v>26</v>
      </c>
      <c r="H676" s="15">
        <v>3</v>
      </c>
      <c r="I676" s="15">
        <v>7</v>
      </c>
      <c r="J676" s="15">
        <v>27</v>
      </c>
      <c r="K676" s="15">
        <v>7</v>
      </c>
      <c r="L676" s="15">
        <v>9</v>
      </c>
      <c r="M676" s="15">
        <v>1</v>
      </c>
      <c r="N676" s="15">
        <v>6</v>
      </c>
      <c r="O676" s="15">
        <v>0</v>
      </c>
      <c r="P676" s="15">
        <v>1</v>
      </c>
      <c r="Q676" s="15">
        <v>0</v>
      </c>
      <c r="R676" s="15">
        <v>3</v>
      </c>
      <c r="S676" s="51">
        <v>12.291666666666666</v>
      </c>
      <c r="T676" s="51">
        <v>12.291666666666666</v>
      </c>
      <c r="U676" s="51">
        <v>173</v>
      </c>
      <c r="V676" s="15">
        <v>26</v>
      </c>
      <c r="W676" s="15">
        <v>8</v>
      </c>
      <c r="X676" s="15">
        <v>7</v>
      </c>
      <c r="Y676" s="15">
        <v>5</v>
      </c>
      <c r="Z676" s="15">
        <v>3</v>
      </c>
      <c r="AA676" s="15">
        <v>3</v>
      </c>
      <c r="AB676" s="51">
        <v>34.649915302089219</v>
      </c>
      <c r="AC676" s="51">
        <v>53.129870129870135</v>
      </c>
      <c r="AD676" s="51">
        <v>100</v>
      </c>
      <c r="AE676" s="15">
        <v>18</v>
      </c>
      <c r="AF676" s="15">
        <v>6</v>
      </c>
      <c r="AG676" s="15">
        <v>7</v>
      </c>
      <c r="AH676" s="15">
        <v>1</v>
      </c>
      <c r="AI676" s="15">
        <v>1</v>
      </c>
      <c r="AJ676" s="15">
        <v>3</v>
      </c>
      <c r="AK676" s="51">
        <v>17.753333333333334</v>
      </c>
      <c r="AL676" s="51">
        <v>16</v>
      </c>
      <c r="AM676" s="51">
        <v>41.5</v>
      </c>
      <c r="AN676" s="51">
        <v>3</v>
      </c>
    </row>
    <row r="677" spans="1:40" ht="15" customHeight="1" x14ac:dyDescent="0.15">
      <c r="A677" s="3"/>
      <c r="B677" s="24" t="s">
        <v>12</v>
      </c>
      <c r="C677" s="17" t="s">
        <v>288</v>
      </c>
      <c r="D677" s="15">
        <v>2</v>
      </c>
      <c r="E677" s="15">
        <v>1</v>
      </c>
      <c r="F677" s="15">
        <v>0</v>
      </c>
      <c r="G677" s="15">
        <v>1</v>
      </c>
      <c r="H677" s="15">
        <v>0</v>
      </c>
      <c r="I677" s="15">
        <v>0</v>
      </c>
      <c r="J677" s="15">
        <v>1</v>
      </c>
      <c r="K677" s="15">
        <v>0</v>
      </c>
      <c r="L677" s="15">
        <v>0</v>
      </c>
      <c r="M677" s="15">
        <v>1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51">
        <v>7</v>
      </c>
      <c r="T677" s="51">
        <v>7</v>
      </c>
      <c r="U677" s="51">
        <v>7</v>
      </c>
      <c r="V677" s="15">
        <v>1</v>
      </c>
      <c r="W677" s="15">
        <v>0</v>
      </c>
      <c r="X677" s="15">
        <v>0</v>
      </c>
      <c r="Y677" s="15">
        <v>1</v>
      </c>
      <c r="Z677" s="15">
        <v>0</v>
      </c>
      <c r="AA677" s="15">
        <v>0</v>
      </c>
      <c r="AB677" s="51">
        <v>66.666666666666657</v>
      </c>
      <c r="AC677" s="51">
        <v>66.666666666666657</v>
      </c>
      <c r="AD677" s="51">
        <v>66.666666666666657</v>
      </c>
      <c r="AE677" s="15">
        <v>1</v>
      </c>
      <c r="AF677" s="15">
        <v>0</v>
      </c>
      <c r="AG677" s="15">
        <v>1</v>
      </c>
      <c r="AH677" s="15">
        <v>0</v>
      </c>
      <c r="AI677" s="15">
        <v>0</v>
      </c>
      <c r="AJ677" s="15">
        <v>0</v>
      </c>
      <c r="AK677" s="51">
        <v>22.5</v>
      </c>
      <c r="AL677" s="51">
        <v>22.5</v>
      </c>
      <c r="AM677" s="51">
        <v>22.5</v>
      </c>
      <c r="AN677" s="51">
        <v>22.5</v>
      </c>
    </row>
    <row r="678" spans="1:40" ht="15" customHeight="1" x14ac:dyDescent="0.15">
      <c r="A678" s="3"/>
      <c r="B678" s="24" t="s">
        <v>13</v>
      </c>
      <c r="C678" s="18" t="s">
        <v>308</v>
      </c>
      <c r="D678" s="15">
        <v>20</v>
      </c>
      <c r="E678" s="15">
        <v>15</v>
      </c>
      <c r="F678" s="15">
        <v>1</v>
      </c>
      <c r="G678" s="15">
        <v>3</v>
      </c>
      <c r="H678" s="15">
        <v>0</v>
      </c>
      <c r="I678" s="15">
        <v>1</v>
      </c>
      <c r="J678" s="15">
        <v>16</v>
      </c>
      <c r="K678" s="15">
        <v>1</v>
      </c>
      <c r="L678" s="15">
        <v>5</v>
      </c>
      <c r="M678" s="15">
        <v>0</v>
      </c>
      <c r="N678" s="15">
        <v>3</v>
      </c>
      <c r="O678" s="15">
        <v>4</v>
      </c>
      <c r="P678" s="15">
        <v>1</v>
      </c>
      <c r="Q678" s="15">
        <v>0</v>
      </c>
      <c r="R678" s="15">
        <v>2</v>
      </c>
      <c r="S678" s="51">
        <v>45.357142857142854</v>
      </c>
      <c r="T678" s="51">
        <v>45.357142857142854</v>
      </c>
      <c r="U678" s="51">
        <v>199</v>
      </c>
      <c r="V678" s="15">
        <v>15</v>
      </c>
      <c r="W678" s="15">
        <v>3</v>
      </c>
      <c r="X678" s="15">
        <v>3</v>
      </c>
      <c r="Y678" s="15">
        <v>5</v>
      </c>
      <c r="Z678" s="15">
        <v>1</v>
      </c>
      <c r="AA678" s="15">
        <v>3</v>
      </c>
      <c r="AB678" s="51">
        <v>39.554002760524497</v>
      </c>
      <c r="AC678" s="51">
        <v>52.738670347365996</v>
      </c>
      <c r="AD678" s="51">
        <v>100</v>
      </c>
      <c r="AE678" s="15">
        <v>13</v>
      </c>
      <c r="AF678" s="15">
        <v>1</v>
      </c>
      <c r="AG678" s="15">
        <v>3</v>
      </c>
      <c r="AH678" s="15">
        <v>1</v>
      </c>
      <c r="AI678" s="15">
        <v>4</v>
      </c>
      <c r="AJ678" s="15">
        <v>4</v>
      </c>
      <c r="AK678" s="51">
        <v>33.085978835978835</v>
      </c>
      <c r="AL678" s="51">
        <v>30</v>
      </c>
      <c r="AM678" s="51">
        <v>62.857142857142854</v>
      </c>
      <c r="AN678" s="51">
        <v>1</v>
      </c>
    </row>
    <row r="679" spans="1:40" ht="15" customHeight="1" x14ac:dyDescent="0.15">
      <c r="A679" s="3"/>
      <c r="B679" s="24" t="s">
        <v>14</v>
      </c>
      <c r="C679" s="18" t="s">
        <v>309</v>
      </c>
      <c r="D679" s="15">
        <v>146</v>
      </c>
      <c r="E679" s="15">
        <v>92</v>
      </c>
      <c r="F679" s="15">
        <v>5</v>
      </c>
      <c r="G679" s="15">
        <v>32</v>
      </c>
      <c r="H679" s="15">
        <v>16</v>
      </c>
      <c r="I679" s="15">
        <v>1</v>
      </c>
      <c r="J679" s="15">
        <v>97</v>
      </c>
      <c r="K679" s="15">
        <v>5</v>
      </c>
      <c r="L679" s="15">
        <v>9</v>
      </c>
      <c r="M679" s="15">
        <v>5</v>
      </c>
      <c r="N679" s="15">
        <v>13</v>
      </c>
      <c r="O679" s="15">
        <v>16</v>
      </c>
      <c r="P679" s="15">
        <v>12</v>
      </c>
      <c r="Q679" s="15">
        <v>28</v>
      </c>
      <c r="R679" s="15">
        <v>9</v>
      </c>
      <c r="S679" s="51">
        <v>98.11363636363636</v>
      </c>
      <c r="T679" s="51">
        <v>98.11363636363636</v>
      </c>
      <c r="U679" s="51">
        <v>206</v>
      </c>
      <c r="V679" s="15">
        <v>95</v>
      </c>
      <c r="W679" s="15">
        <v>16</v>
      </c>
      <c r="X679" s="15">
        <v>18</v>
      </c>
      <c r="Y679" s="15">
        <v>29</v>
      </c>
      <c r="Z679" s="15">
        <v>8</v>
      </c>
      <c r="AA679" s="15">
        <v>24</v>
      </c>
      <c r="AB679" s="51">
        <v>46.937503833734169</v>
      </c>
      <c r="AC679" s="51">
        <v>60.592050403547745</v>
      </c>
      <c r="AD679" s="51">
        <v>100</v>
      </c>
      <c r="AE679" s="15">
        <v>78</v>
      </c>
      <c r="AF679" s="15">
        <v>3</v>
      </c>
      <c r="AG679" s="15">
        <v>8</v>
      </c>
      <c r="AH679" s="15">
        <v>23</v>
      </c>
      <c r="AI679" s="15">
        <v>20</v>
      </c>
      <c r="AJ679" s="15">
        <v>24</v>
      </c>
      <c r="AK679" s="51">
        <v>39.735003473892355</v>
      </c>
      <c r="AL679" s="51">
        <v>35.5</v>
      </c>
      <c r="AM679" s="51">
        <v>166.66666666666666</v>
      </c>
      <c r="AN679" s="51">
        <v>11</v>
      </c>
    </row>
    <row r="680" spans="1:40" ht="15" customHeight="1" x14ac:dyDescent="0.15">
      <c r="A680" s="3"/>
      <c r="B680" s="24"/>
      <c r="C680" s="18" t="s">
        <v>310</v>
      </c>
      <c r="D680" s="15">
        <v>328</v>
      </c>
      <c r="E680" s="15">
        <v>200</v>
      </c>
      <c r="F680" s="15">
        <v>13</v>
      </c>
      <c r="G680" s="15">
        <v>88</v>
      </c>
      <c r="H680" s="15">
        <v>17</v>
      </c>
      <c r="I680" s="15">
        <v>10</v>
      </c>
      <c r="J680" s="15">
        <v>213</v>
      </c>
      <c r="K680" s="15">
        <v>11</v>
      </c>
      <c r="L680" s="15">
        <v>31</v>
      </c>
      <c r="M680" s="15">
        <v>13</v>
      </c>
      <c r="N680" s="15">
        <v>16</v>
      </c>
      <c r="O680" s="15">
        <v>39</v>
      </c>
      <c r="P680" s="15">
        <v>32</v>
      </c>
      <c r="Q680" s="15">
        <v>61</v>
      </c>
      <c r="R680" s="15">
        <v>10</v>
      </c>
      <c r="S680" s="51">
        <v>101.96551724137932</v>
      </c>
      <c r="T680" s="51">
        <v>101.96551724137932</v>
      </c>
      <c r="U680" s="51">
        <v>206</v>
      </c>
      <c r="V680" s="15">
        <v>208</v>
      </c>
      <c r="W680" s="15">
        <v>35</v>
      </c>
      <c r="X680" s="15">
        <v>44</v>
      </c>
      <c r="Y680" s="15">
        <v>65</v>
      </c>
      <c r="Z680" s="15">
        <v>28</v>
      </c>
      <c r="AA680" s="15">
        <v>36</v>
      </c>
      <c r="AB680" s="51">
        <v>49.577294855167651</v>
      </c>
      <c r="AC680" s="51">
        <v>62.24302711743676</v>
      </c>
      <c r="AD680" s="51">
        <v>100</v>
      </c>
      <c r="AE680" s="15">
        <v>175</v>
      </c>
      <c r="AF680" s="15">
        <v>9</v>
      </c>
      <c r="AG680" s="15">
        <v>32</v>
      </c>
      <c r="AH680" s="15">
        <v>61</v>
      </c>
      <c r="AI680" s="15">
        <v>30</v>
      </c>
      <c r="AJ680" s="15">
        <v>43</v>
      </c>
      <c r="AK680" s="51">
        <v>32.359122821622826</v>
      </c>
      <c r="AL680" s="51">
        <v>30</v>
      </c>
      <c r="AM680" s="51">
        <v>150</v>
      </c>
      <c r="AN680" s="51">
        <v>7</v>
      </c>
    </row>
    <row r="681" spans="1:40" ht="15" customHeight="1" x14ac:dyDescent="0.15">
      <c r="A681" s="3"/>
      <c r="B681" s="24"/>
      <c r="C681" s="18" t="s">
        <v>290</v>
      </c>
      <c r="D681" s="15">
        <v>165</v>
      </c>
      <c r="E681" s="15">
        <v>74</v>
      </c>
      <c r="F681" s="15">
        <v>8</v>
      </c>
      <c r="G681" s="15">
        <v>66</v>
      </c>
      <c r="H681" s="15">
        <v>9</v>
      </c>
      <c r="I681" s="15">
        <v>8</v>
      </c>
      <c r="J681" s="15">
        <v>82</v>
      </c>
      <c r="K681" s="15">
        <v>10</v>
      </c>
      <c r="L681" s="15">
        <v>10</v>
      </c>
      <c r="M681" s="15">
        <v>4</v>
      </c>
      <c r="N681" s="15">
        <v>4</v>
      </c>
      <c r="O681" s="15">
        <v>13</v>
      </c>
      <c r="P681" s="15">
        <v>20</v>
      </c>
      <c r="Q681" s="15">
        <v>10</v>
      </c>
      <c r="R681" s="15">
        <v>11</v>
      </c>
      <c r="S681" s="51">
        <v>94.605633802816897</v>
      </c>
      <c r="T681" s="51">
        <v>94.605633802816897</v>
      </c>
      <c r="U681" s="51">
        <v>206</v>
      </c>
      <c r="V681" s="15">
        <v>82</v>
      </c>
      <c r="W681" s="15">
        <v>25</v>
      </c>
      <c r="X681" s="15">
        <v>23</v>
      </c>
      <c r="Y681" s="15">
        <v>21</v>
      </c>
      <c r="Z681" s="15">
        <v>3</v>
      </c>
      <c r="AA681" s="15">
        <v>10</v>
      </c>
      <c r="AB681" s="51">
        <v>31.600060094305611</v>
      </c>
      <c r="AC681" s="51">
        <v>48.40860269765966</v>
      </c>
      <c r="AD681" s="51">
        <v>100</v>
      </c>
      <c r="AE681" s="15">
        <v>57</v>
      </c>
      <c r="AF681" s="15">
        <v>7</v>
      </c>
      <c r="AG681" s="15">
        <v>22</v>
      </c>
      <c r="AH681" s="15">
        <v>16</v>
      </c>
      <c r="AI681" s="15">
        <v>2</v>
      </c>
      <c r="AJ681" s="15">
        <v>10</v>
      </c>
      <c r="AK681" s="51">
        <v>22.875886524822693</v>
      </c>
      <c r="AL681" s="51">
        <v>25</v>
      </c>
      <c r="AM681" s="51">
        <v>40</v>
      </c>
      <c r="AN681" s="51">
        <v>3</v>
      </c>
    </row>
    <row r="682" spans="1:40" ht="15" customHeight="1" x14ac:dyDescent="0.15">
      <c r="A682" s="3"/>
      <c r="B682" s="25"/>
      <c r="C682" s="19" t="s">
        <v>26</v>
      </c>
      <c r="D682" s="15">
        <v>6</v>
      </c>
      <c r="E682" s="15">
        <v>1</v>
      </c>
      <c r="F682" s="15">
        <v>1</v>
      </c>
      <c r="G682" s="15">
        <v>3</v>
      </c>
      <c r="H682" s="15">
        <v>1</v>
      </c>
      <c r="I682" s="15">
        <v>0</v>
      </c>
      <c r="J682" s="15">
        <v>2</v>
      </c>
      <c r="K682" s="15">
        <v>0</v>
      </c>
      <c r="L682" s="15">
        <v>0</v>
      </c>
      <c r="M682" s="15">
        <v>1</v>
      </c>
      <c r="N682" s="15">
        <v>1</v>
      </c>
      <c r="O682" s="15">
        <v>0</v>
      </c>
      <c r="P682" s="15">
        <v>0</v>
      </c>
      <c r="Q682" s="15">
        <v>0</v>
      </c>
      <c r="R682" s="15">
        <v>0</v>
      </c>
      <c r="S682" s="51">
        <v>10</v>
      </c>
      <c r="T682" s="51">
        <v>10</v>
      </c>
      <c r="U682" s="51">
        <v>13</v>
      </c>
      <c r="V682" s="15">
        <v>2</v>
      </c>
      <c r="W682" s="15">
        <v>0</v>
      </c>
      <c r="X682" s="15">
        <v>0</v>
      </c>
      <c r="Y682" s="15">
        <v>2</v>
      </c>
      <c r="Z682" s="15">
        <v>0</v>
      </c>
      <c r="AA682" s="15">
        <v>0</v>
      </c>
      <c r="AB682" s="51">
        <v>60.714285714285715</v>
      </c>
      <c r="AC682" s="51">
        <v>60.714285714285715</v>
      </c>
      <c r="AD682" s="51">
        <v>71.428571428571431</v>
      </c>
      <c r="AE682" s="15">
        <v>2</v>
      </c>
      <c r="AF682" s="15">
        <v>0</v>
      </c>
      <c r="AG682" s="15">
        <v>1</v>
      </c>
      <c r="AH682" s="15">
        <v>0</v>
      </c>
      <c r="AI682" s="15">
        <v>1</v>
      </c>
      <c r="AJ682" s="15">
        <v>0</v>
      </c>
      <c r="AK682" s="51">
        <v>32.75</v>
      </c>
      <c r="AL682" s="51">
        <v>32.75</v>
      </c>
      <c r="AM682" s="51">
        <v>41.5</v>
      </c>
      <c r="AN682" s="51">
        <v>24</v>
      </c>
    </row>
    <row r="683" spans="1:40" ht="15" customHeight="1" x14ac:dyDescent="0.15">
      <c r="A683" s="3"/>
      <c r="B683" s="24" t="s">
        <v>15</v>
      </c>
      <c r="C683" s="17" t="s">
        <v>288</v>
      </c>
      <c r="D683" s="15">
        <v>19</v>
      </c>
      <c r="E683" s="15">
        <v>4</v>
      </c>
      <c r="F683" s="15">
        <v>0</v>
      </c>
      <c r="G683" s="15">
        <v>12</v>
      </c>
      <c r="H683" s="15">
        <v>2</v>
      </c>
      <c r="I683" s="15">
        <v>1</v>
      </c>
      <c r="J683" s="15">
        <v>4</v>
      </c>
      <c r="K683" s="15">
        <v>0</v>
      </c>
      <c r="L683" s="15">
        <v>1</v>
      </c>
      <c r="M683" s="15">
        <v>2</v>
      </c>
      <c r="N683" s="15">
        <v>0</v>
      </c>
      <c r="O683" s="15">
        <v>0</v>
      </c>
      <c r="P683" s="15">
        <v>1</v>
      </c>
      <c r="Q683" s="15">
        <v>0</v>
      </c>
      <c r="R683" s="15">
        <v>0</v>
      </c>
      <c r="S683" s="51">
        <v>28.75</v>
      </c>
      <c r="T683" s="51">
        <v>28.75</v>
      </c>
      <c r="U683" s="51">
        <v>100</v>
      </c>
      <c r="V683" s="15">
        <v>3</v>
      </c>
      <c r="W683" s="15">
        <v>1</v>
      </c>
      <c r="X683" s="15">
        <v>1</v>
      </c>
      <c r="Y683" s="15">
        <v>0</v>
      </c>
      <c r="Z683" s="15">
        <v>1</v>
      </c>
      <c r="AA683" s="15">
        <v>0</v>
      </c>
      <c r="AB683" s="51">
        <v>41.666666666666664</v>
      </c>
      <c r="AC683" s="51">
        <v>62.5</v>
      </c>
      <c r="AD683" s="51">
        <v>100</v>
      </c>
      <c r="AE683" s="15">
        <v>2</v>
      </c>
      <c r="AF683" s="15">
        <v>0</v>
      </c>
      <c r="AG683" s="15">
        <v>0</v>
      </c>
      <c r="AH683" s="15">
        <v>1</v>
      </c>
      <c r="AI683" s="15">
        <v>1</v>
      </c>
      <c r="AJ683" s="15">
        <v>0</v>
      </c>
      <c r="AK683" s="51">
        <v>65</v>
      </c>
      <c r="AL683" s="51">
        <v>65</v>
      </c>
      <c r="AM683" s="51">
        <v>100</v>
      </c>
      <c r="AN683" s="51">
        <v>30</v>
      </c>
    </row>
    <row r="684" spans="1:40" ht="15" customHeight="1" x14ac:dyDescent="0.15">
      <c r="A684" s="3"/>
      <c r="B684" s="24" t="s">
        <v>16</v>
      </c>
      <c r="C684" s="18" t="s">
        <v>308</v>
      </c>
      <c r="D684" s="15">
        <v>70</v>
      </c>
      <c r="E684" s="15">
        <v>25</v>
      </c>
      <c r="F684" s="15">
        <v>1</v>
      </c>
      <c r="G684" s="15">
        <v>37</v>
      </c>
      <c r="H684" s="15">
        <v>3</v>
      </c>
      <c r="I684" s="15">
        <v>4</v>
      </c>
      <c r="J684" s="15">
        <v>26</v>
      </c>
      <c r="K684" s="15">
        <v>6</v>
      </c>
      <c r="L684" s="15">
        <v>8</v>
      </c>
      <c r="M684" s="15">
        <v>5</v>
      </c>
      <c r="N684" s="15">
        <v>3</v>
      </c>
      <c r="O684" s="15">
        <v>0</v>
      </c>
      <c r="P684" s="15">
        <v>2</v>
      </c>
      <c r="Q684" s="15">
        <v>0</v>
      </c>
      <c r="R684" s="15">
        <v>2</v>
      </c>
      <c r="S684" s="51">
        <v>16.791666666666668</v>
      </c>
      <c r="T684" s="51">
        <v>16.791666666666668</v>
      </c>
      <c r="U684" s="51">
        <v>199</v>
      </c>
      <c r="V684" s="15">
        <v>20</v>
      </c>
      <c r="W684" s="15">
        <v>7</v>
      </c>
      <c r="X684" s="15">
        <v>4</v>
      </c>
      <c r="Y684" s="15">
        <v>4</v>
      </c>
      <c r="Z684" s="15">
        <v>0</v>
      </c>
      <c r="AA684" s="15">
        <v>5</v>
      </c>
      <c r="AB684" s="51">
        <v>21.74236874236874</v>
      </c>
      <c r="AC684" s="51">
        <v>40.766941391941387</v>
      </c>
      <c r="AD684" s="51">
        <v>69.230769230769226</v>
      </c>
      <c r="AE684" s="15">
        <v>13</v>
      </c>
      <c r="AF684" s="15">
        <v>3</v>
      </c>
      <c r="AG684" s="15">
        <v>3</v>
      </c>
      <c r="AH684" s="15">
        <v>2</v>
      </c>
      <c r="AI684" s="15">
        <v>1</v>
      </c>
      <c r="AJ684" s="15">
        <v>4</v>
      </c>
      <c r="AK684" s="51">
        <v>21.096296296296298</v>
      </c>
      <c r="AL684" s="51">
        <v>15</v>
      </c>
      <c r="AM684" s="51">
        <v>45</v>
      </c>
      <c r="AN684" s="51">
        <v>2.7</v>
      </c>
    </row>
    <row r="685" spans="1:40" ht="15" customHeight="1" x14ac:dyDescent="0.15">
      <c r="A685" s="3"/>
      <c r="B685" s="24" t="s">
        <v>17</v>
      </c>
      <c r="C685" s="18" t="s">
        <v>309</v>
      </c>
      <c r="D685" s="15">
        <v>252</v>
      </c>
      <c r="E685" s="15">
        <v>77</v>
      </c>
      <c r="F685" s="15">
        <v>16</v>
      </c>
      <c r="G685" s="15">
        <v>124</v>
      </c>
      <c r="H685" s="15">
        <v>16</v>
      </c>
      <c r="I685" s="15">
        <v>19</v>
      </c>
      <c r="J685" s="15">
        <v>93</v>
      </c>
      <c r="K685" s="15">
        <v>24</v>
      </c>
      <c r="L685" s="15">
        <v>33</v>
      </c>
      <c r="M685" s="15">
        <v>8</v>
      </c>
      <c r="N685" s="15">
        <v>7</v>
      </c>
      <c r="O685" s="15">
        <v>2</v>
      </c>
      <c r="P685" s="15">
        <v>4</v>
      </c>
      <c r="Q685" s="15">
        <v>5</v>
      </c>
      <c r="R685" s="15">
        <v>10</v>
      </c>
      <c r="S685" s="51">
        <v>21.963855421686748</v>
      </c>
      <c r="T685" s="51">
        <v>21.963855421686748</v>
      </c>
      <c r="U685" s="51">
        <v>206</v>
      </c>
      <c r="V685" s="15">
        <v>82</v>
      </c>
      <c r="W685" s="15">
        <v>29</v>
      </c>
      <c r="X685" s="15">
        <v>14</v>
      </c>
      <c r="Y685" s="15">
        <v>10</v>
      </c>
      <c r="Z685" s="15">
        <v>13</v>
      </c>
      <c r="AA685" s="15">
        <v>16</v>
      </c>
      <c r="AB685" s="51">
        <v>34.829031525262117</v>
      </c>
      <c r="AC685" s="51">
        <v>62.127461639656744</v>
      </c>
      <c r="AD685" s="51">
        <v>100</v>
      </c>
      <c r="AE685" s="15">
        <v>54</v>
      </c>
      <c r="AF685" s="15">
        <v>15</v>
      </c>
      <c r="AG685" s="15">
        <v>12</v>
      </c>
      <c r="AH685" s="15">
        <v>5</v>
      </c>
      <c r="AI685" s="15">
        <v>4</v>
      </c>
      <c r="AJ685" s="15">
        <v>18</v>
      </c>
      <c r="AK685" s="51">
        <v>21.065782828282831</v>
      </c>
      <c r="AL685" s="51">
        <v>15</v>
      </c>
      <c r="AM685" s="51">
        <v>70</v>
      </c>
      <c r="AN685" s="51">
        <v>3.3000000000000003</v>
      </c>
    </row>
    <row r="686" spans="1:40" ht="15" customHeight="1" x14ac:dyDescent="0.15">
      <c r="A686" s="3"/>
      <c r="B686" s="24"/>
      <c r="C686" s="18" t="s">
        <v>310</v>
      </c>
      <c r="D686" s="15">
        <v>371</v>
      </c>
      <c r="E686" s="15">
        <v>142</v>
      </c>
      <c r="F686" s="15">
        <v>16</v>
      </c>
      <c r="G686" s="15">
        <v>176</v>
      </c>
      <c r="H686" s="15">
        <v>18</v>
      </c>
      <c r="I686" s="15">
        <v>19</v>
      </c>
      <c r="J686" s="15">
        <v>158</v>
      </c>
      <c r="K686" s="15">
        <v>30</v>
      </c>
      <c r="L686" s="15">
        <v>49</v>
      </c>
      <c r="M686" s="15">
        <v>22</v>
      </c>
      <c r="N686" s="15">
        <v>17</v>
      </c>
      <c r="O686" s="15">
        <v>1</v>
      </c>
      <c r="P686" s="15">
        <v>12</v>
      </c>
      <c r="Q686" s="15">
        <v>12</v>
      </c>
      <c r="R686" s="15">
        <v>15</v>
      </c>
      <c r="S686" s="51">
        <v>36.804195804195807</v>
      </c>
      <c r="T686" s="51">
        <v>36.804195804195807</v>
      </c>
      <c r="U686" s="51">
        <v>206</v>
      </c>
      <c r="V686" s="15">
        <v>145</v>
      </c>
      <c r="W686" s="15">
        <v>49</v>
      </c>
      <c r="X686" s="15">
        <v>34</v>
      </c>
      <c r="Y686" s="15">
        <v>27</v>
      </c>
      <c r="Z686" s="15">
        <v>13</v>
      </c>
      <c r="AA686" s="15">
        <v>22</v>
      </c>
      <c r="AB686" s="51">
        <v>32.312493288103042</v>
      </c>
      <c r="AC686" s="51">
        <v>53.708603708603711</v>
      </c>
      <c r="AD686" s="51">
        <v>100</v>
      </c>
      <c r="AE686" s="15">
        <v>99</v>
      </c>
      <c r="AF686" s="15">
        <v>14</v>
      </c>
      <c r="AG686" s="15">
        <v>40</v>
      </c>
      <c r="AH686" s="15">
        <v>13</v>
      </c>
      <c r="AI686" s="15">
        <v>2</v>
      </c>
      <c r="AJ686" s="15">
        <v>30</v>
      </c>
      <c r="AK686" s="51">
        <v>20.841509818683733</v>
      </c>
      <c r="AL686" s="51">
        <v>20</v>
      </c>
      <c r="AM686" s="51">
        <v>40</v>
      </c>
      <c r="AN686" s="51">
        <v>4.0999999999999996</v>
      </c>
    </row>
    <row r="687" spans="1:40" ht="15" customHeight="1" x14ac:dyDescent="0.15">
      <c r="A687" s="3"/>
      <c r="B687" s="24"/>
      <c r="C687" s="18" t="s">
        <v>290</v>
      </c>
      <c r="D687" s="15">
        <v>577</v>
      </c>
      <c r="E687" s="15">
        <v>130</v>
      </c>
      <c r="F687" s="15">
        <v>19</v>
      </c>
      <c r="G687" s="15">
        <v>359</v>
      </c>
      <c r="H687" s="15">
        <v>29</v>
      </c>
      <c r="I687" s="15">
        <v>40</v>
      </c>
      <c r="J687" s="15">
        <v>149</v>
      </c>
      <c r="K687" s="15">
        <v>50</v>
      </c>
      <c r="L687" s="15">
        <v>59</v>
      </c>
      <c r="M687" s="15">
        <v>15</v>
      </c>
      <c r="N687" s="15">
        <v>7</v>
      </c>
      <c r="O687" s="15">
        <v>2</v>
      </c>
      <c r="P687" s="15">
        <v>5</v>
      </c>
      <c r="Q687" s="15">
        <v>4</v>
      </c>
      <c r="R687" s="15">
        <v>7</v>
      </c>
      <c r="S687" s="51">
        <v>17.281690140845072</v>
      </c>
      <c r="T687" s="51">
        <v>17.281690140845072</v>
      </c>
      <c r="U687" s="51">
        <v>206</v>
      </c>
      <c r="V687" s="15">
        <v>132</v>
      </c>
      <c r="W687" s="15">
        <v>58</v>
      </c>
      <c r="X687" s="15">
        <v>26</v>
      </c>
      <c r="Y687" s="15">
        <v>24</v>
      </c>
      <c r="Z687" s="15">
        <v>16</v>
      </c>
      <c r="AA687" s="15">
        <v>8</v>
      </c>
      <c r="AB687" s="51">
        <v>30.778789521673769</v>
      </c>
      <c r="AC687" s="51">
        <v>57.826816677084054</v>
      </c>
      <c r="AD687" s="51">
        <v>100</v>
      </c>
      <c r="AE687" s="15">
        <v>77</v>
      </c>
      <c r="AF687" s="15">
        <v>25</v>
      </c>
      <c r="AG687" s="15">
        <v>21</v>
      </c>
      <c r="AH687" s="15">
        <v>12</v>
      </c>
      <c r="AI687" s="15">
        <v>1</v>
      </c>
      <c r="AJ687" s="15">
        <v>18</v>
      </c>
      <c r="AK687" s="51">
        <v>17.692369652945924</v>
      </c>
      <c r="AL687" s="51">
        <v>15</v>
      </c>
      <c r="AM687" s="51">
        <v>45</v>
      </c>
      <c r="AN687" s="51">
        <v>3.15</v>
      </c>
    </row>
    <row r="688" spans="1:40" ht="15" customHeight="1" x14ac:dyDescent="0.15">
      <c r="A688" s="3"/>
      <c r="B688" s="4"/>
      <c r="C688" s="19" t="s">
        <v>26</v>
      </c>
      <c r="D688" s="15">
        <v>27</v>
      </c>
      <c r="E688" s="15">
        <v>8</v>
      </c>
      <c r="F688" s="15">
        <v>2</v>
      </c>
      <c r="G688" s="15">
        <v>12</v>
      </c>
      <c r="H688" s="15">
        <v>2</v>
      </c>
      <c r="I688" s="15">
        <v>3</v>
      </c>
      <c r="J688" s="15">
        <v>10</v>
      </c>
      <c r="K688" s="15">
        <v>3</v>
      </c>
      <c r="L688" s="15">
        <v>3</v>
      </c>
      <c r="M688" s="15">
        <v>0</v>
      </c>
      <c r="N688" s="15">
        <v>2</v>
      </c>
      <c r="O688" s="15">
        <v>0</v>
      </c>
      <c r="P688" s="15">
        <v>0</v>
      </c>
      <c r="Q688" s="15">
        <v>0</v>
      </c>
      <c r="R688" s="15">
        <v>2</v>
      </c>
      <c r="S688" s="51">
        <v>6.125</v>
      </c>
      <c r="T688" s="51">
        <v>6.125</v>
      </c>
      <c r="U688" s="51">
        <v>25</v>
      </c>
      <c r="V688" s="15">
        <v>10</v>
      </c>
      <c r="W688" s="15">
        <v>4</v>
      </c>
      <c r="X688" s="15">
        <v>3</v>
      </c>
      <c r="Y688" s="15">
        <v>1</v>
      </c>
      <c r="Z688" s="15">
        <v>0</v>
      </c>
      <c r="AA688" s="15">
        <v>2</v>
      </c>
      <c r="AB688" s="51">
        <v>20.928030303030305</v>
      </c>
      <c r="AC688" s="51">
        <v>41.856060606060609</v>
      </c>
      <c r="AD688" s="51">
        <v>63.636363636363633</v>
      </c>
      <c r="AE688" s="15">
        <v>6</v>
      </c>
      <c r="AF688" s="15">
        <v>2</v>
      </c>
      <c r="AG688" s="15">
        <v>2</v>
      </c>
      <c r="AH688" s="15">
        <v>0</v>
      </c>
      <c r="AI688" s="15">
        <v>0</v>
      </c>
      <c r="AJ688" s="15">
        <v>2</v>
      </c>
      <c r="AK688" s="51">
        <v>12.45</v>
      </c>
      <c r="AL688" s="51">
        <v>13.4</v>
      </c>
      <c r="AM688" s="51">
        <v>20</v>
      </c>
      <c r="AN688" s="51">
        <v>3</v>
      </c>
    </row>
    <row r="689" spans="1:40" ht="15" customHeight="1" x14ac:dyDescent="0.15">
      <c r="A689" s="3"/>
      <c r="B689" s="230" t="s">
        <v>18</v>
      </c>
      <c r="C689" s="18" t="s">
        <v>288</v>
      </c>
      <c r="D689" s="15">
        <v>29</v>
      </c>
      <c r="E689" s="15">
        <v>13</v>
      </c>
      <c r="F689" s="15">
        <v>1</v>
      </c>
      <c r="G689" s="15">
        <v>15</v>
      </c>
      <c r="H689" s="15">
        <v>0</v>
      </c>
      <c r="I689" s="15">
        <v>0</v>
      </c>
      <c r="J689" s="15">
        <v>14</v>
      </c>
      <c r="K689" s="15">
        <v>5</v>
      </c>
      <c r="L689" s="15">
        <v>4</v>
      </c>
      <c r="M689" s="15">
        <v>0</v>
      </c>
      <c r="N689" s="15">
        <v>1</v>
      </c>
      <c r="O689" s="15">
        <v>0</v>
      </c>
      <c r="P689" s="15">
        <v>1</v>
      </c>
      <c r="Q689" s="15">
        <v>0</v>
      </c>
      <c r="R689" s="15">
        <v>3</v>
      </c>
      <c r="S689" s="51">
        <v>11.545454545454545</v>
      </c>
      <c r="T689" s="51">
        <v>11.545454545454545</v>
      </c>
      <c r="U689" s="51">
        <v>103</v>
      </c>
      <c r="V689" s="15">
        <v>9</v>
      </c>
      <c r="W689" s="15">
        <v>3</v>
      </c>
      <c r="X689" s="15">
        <v>2</v>
      </c>
      <c r="Y689" s="15">
        <v>0</v>
      </c>
      <c r="Z689" s="15">
        <v>3</v>
      </c>
      <c r="AA689" s="15">
        <v>1</v>
      </c>
      <c r="AB689" s="51">
        <v>43.125</v>
      </c>
      <c r="AC689" s="51">
        <v>69</v>
      </c>
      <c r="AD689" s="51">
        <v>100</v>
      </c>
      <c r="AE689" s="15">
        <v>6</v>
      </c>
      <c r="AF689" s="15">
        <v>2</v>
      </c>
      <c r="AG689" s="15">
        <v>1</v>
      </c>
      <c r="AH689" s="15">
        <v>1</v>
      </c>
      <c r="AI689" s="15">
        <v>0</v>
      </c>
      <c r="AJ689" s="15">
        <v>2</v>
      </c>
      <c r="AK689" s="51">
        <v>18.435833333333335</v>
      </c>
      <c r="AL689" s="51">
        <v>15</v>
      </c>
      <c r="AM689" s="51">
        <v>33.333333333333336</v>
      </c>
      <c r="AN689" s="51">
        <v>10.41</v>
      </c>
    </row>
    <row r="690" spans="1:40" ht="15" customHeight="1" x14ac:dyDescent="0.15">
      <c r="A690" s="3"/>
      <c r="B690" s="231"/>
      <c r="C690" s="18" t="s">
        <v>308</v>
      </c>
      <c r="D690" s="15">
        <v>48</v>
      </c>
      <c r="E690" s="15">
        <v>16</v>
      </c>
      <c r="F690" s="15">
        <v>5</v>
      </c>
      <c r="G690" s="15">
        <v>21</v>
      </c>
      <c r="H690" s="15">
        <v>3</v>
      </c>
      <c r="I690" s="15">
        <v>3</v>
      </c>
      <c r="J690" s="15">
        <v>21</v>
      </c>
      <c r="K690" s="15">
        <v>2</v>
      </c>
      <c r="L690" s="15">
        <v>9</v>
      </c>
      <c r="M690" s="15">
        <v>2</v>
      </c>
      <c r="N690" s="15">
        <v>3</v>
      </c>
      <c r="O690" s="15">
        <v>2</v>
      </c>
      <c r="P690" s="15">
        <v>1</v>
      </c>
      <c r="Q690" s="15">
        <v>0</v>
      </c>
      <c r="R690" s="15">
        <v>2</v>
      </c>
      <c r="S690" s="51">
        <v>21.526315789473685</v>
      </c>
      <c r="T690" s="51">
        <v>21.526315789473685</v>
      </c>
      <c r="U690" s="51">
        <v>199</v>
      </c>
      <c r="V690" s="15">
        <v>19</v>
      </c>
      <c r="W690" s="15">
        <v>5</v>
      </c>
      <c r="X690" s="15">
        <v>5</v>
      </c>
      <c r="Y690" s="15">
        <v>3</v>
      </c>
      <c r="Z690" s="15">
        <v>4</v>
      </c>
      <c r="AA690" s="15">
        <v>2</v>
      </c>
      <c r="AB690" s="51">
        <v>43.627450980392155</v>
      </c>
      <c r="AC690" s="51">
        <v>61.80555555555555</v>
      </c>
      <c r="AD690" s="51">
        <v>100</v>
      </c>
      <c r="AE690" s="15">
        <v>15</v>
      </c>
      <c r="AF690" s="15">
        <v>5</v>
      </c>
      <c r="AG690" s="15">
        <v>5</v>
      </c>
      <c r="AH690" s="15">
        <v>0</v>
      </c>
      <c r="AI690" s="15">
        <v>2</v>
      </c>
      <c r="AJ690" s="15">
        <v>3</v>
      </c>
      <c r="AK690" s="51">
        <v>21.95</v>
      </c>
      <c r="AL690" s="51">
        <v>17.5</v>
      </c>
      <c r="AM690" s="51">
        <v>50</v>
      </c>
      <c r="AN690" s="51">
        <v>7.5</v>
      </c>
    </row>
    <row r="691" spans="1:40" ht="15" customHeight="1" x14ac:dyDescent="0.15">
      <c r="A691" s="3"/>
      <c r="B691" s="231"/>
      <c r="C691" s="18" t="s">
        <v>309</v>
      </c>
      <c r="D691" s="15">
        <v>240</v>
      </c>
      <c r="E691" s="15">
        <v>79</v>
      </c>
      <c r="F691" s="15">
        <v>10</v>
      </c>
      <c r="G691" s="15">
        <v>112</v>
      </c>
      <c r="H691" s="15">
        <v>18</v>
      </c>
      <c r="I691" s="15">
        <v>21</v>
      </c>
      <c r="J691" s="15">
        <v>89</v>
      </c>
      <c r="K691" s="15">
        <v>22</v>
      </c>
      <c r="L691" s="15">
        <v>34</v>
      </c>
      <c r="M691" s="15">
        <v>15</v>
      </c>
      <c r="N691" s="15">
        <v>7</v>
      </c>
      <c r="O691" s="15">
        <v>2</v>
      </c>
      <c r="P691" s="15">
        <v>0</v>
      </c>
      <c r="Q691" s="15">
        <v>1</v>
      </c>
      <c r="R691" s="15">
        <v>8</v>
      </c>
      <c r="S691" s="51">
        <v>10.271604938271604</v>
      </c>
      <c r="T691" s="51">
        <v>10.271604938271604</v>
      </c>
      <c r="U691" s="51">
        <v>341</v>
      </c>
      <c r="V691" s="15">
        <v>79</v>
      </c>
      <c r="W691" s="15">
        <v>30</v>
      </c>
      <c r="X691" s="15">
        <v>21</v>
      </c>
      <c r="Y691" s="15">
        <v>11</v>
      </c>
      <c r="Z691" s="15">
        <v>8</v>
      </c>
      <c r="AA691" s="15">
        <v>9</v>
      </c>
      <c r="AB691" s="51">
        <v>29.64100185528757</v>
      </c>
      <c r="AC691" s="51">
        <v>51.871753246753244</v>
      </c>
      <c r="AD691" s="51">
        <v>100</v>
      </c>
      <c r="AE691" s="15">
        <v>51</v>
      </c>
      <c r="AF691" s="15">
        <v>14</v>
      </c>
      <c r="AG691" s="15">
        <v>17</v>
      </c>
      <c r="AH691" s="15">
        <v>4</v>
      </c>
      <c r="AI691" s="15">
        <v>1</v>
      </c>
      <c r="AJ691" s="15">
        <v>15</v>
      </c>
      <c r="AK691" s="51">
        <v>16.968595679012346</v>
      </c>
      <c r="AL691" s="51">
        <v>16.25</v>
      </c>
      <c r="AM691" s="51">
        <v>41.666666666666664</v>
      </c>
      <c r="AN691" s="51">
        <v>5</v>
      </c>
    </row>
    <row r="692" spans="1:40" ht="15" customHeight="1" x14ac:dyDescent="0.15">
      <c r="A692" s="3"/>
      <c r="B692" s="231"/>
      <c r="C692" s="18" t="s">
        <v>310</v>
      </c>
      <c r="D692" s="15">
        <v>360</v>
      </c>
      <c r="E692" s="15">
        <v>131</v>
      </c>
      <c r="F692" s="15">
        <v>20</v>
      </c>
      <c r="G692" s="15">
        <v>168</v>
      </c>
      <c r="H692" s="15">
        <v>22</v>
      </c>
      <c r="I692" s="15">
        <v>19</v>
      </c>
      <c r="J692" s="15">
        <v>151</v>
      </c>
      <c r="K692" s="15">
        <v>30</v>
      </c>
      <c r="L692" s="15">
        <v>49</v>
      </c>
      <c r="M692" s="15">
        <v>20</v>
      </c>
      <c r="N692" s="15">
        <v>14</v>
      </c>
      <c r="O692" s="15">
        <v>10</v>
      </c>
      <c r="P692" s="15">
        <v>2</v>
      </c>
      <c r="Q692" s="15">
        <v>1</v>
      </c>
      <c r="R692" s="15">
        <v>25</v>
      </c>
      <c r="S692" s="51">
        <v>14.365079365079366</v>
      </c>
      <c r="T692" s="51">
        <v>14.365079365079366</v>
      </c>
      <c r="U692" s="51">
        <v>206</v>
      </c>
      <c r="V692" s="15">
        <v>142</v>
      </c>
      <c r="W692" s="15">
        <v>54</v>
      </c>
      <c r="X692" s="15">
        <v>36</v>
      </c>
      <c r="Y692" s="15">
        <v>22</v>
      </c>
      <c r="Z692" s="15">
        <v>12</v>
      </c>
      <c r="AA692" s="15">
        <v>18</v>
      </c>
      <c r="AB692" s="51">
        <v>28.452529773094284</v>
      </c>
      <c r="AC692" s="51">
        <v>50.401624169481302</v>
      </c>
      <c r="AD692" s="51">
        <v>100</v>
      </c>
      <c r="AE692" s="15">
        <v>91</v>
      </c>
      <c r="AF692" s="15">
        <v>21</v>
      </c>
      <c r="AG692" s="15">
        <v>28</v>
      </c>
      <c r="AH692" s="15">
        <v>9</v>
      </c>
      <c r="AI692" s="15">
        <v>2</v>
      </c>
      <c r="AJ692" s="15">
        <v>31</v>
      </c>
      <c r="AK692" s="51">
        <v>17.815396825396821</v>
      </c>
      <c r="AL692" s="51">
        <v>16.666666666666668</v>
      </c>
      <c r="AM692" s="51">
        <v>50</v>
      </c>
      <c r="AN692" s="51">
        <v>1</v>
      </c>
    </row>
    <row r="693" spans="1:40" ht="15" customHeight="1" x14ac:dyDescent="0.15">
      <c r="A693" s="3"/>
      <c r="B693" s="231"/>
      <c r="C693" s="18" t="s">
        <v>290</v>
      </c>
      <c r="D693" s="15">
        <v>345</v>
      </c>
      <c r="E693" s="15">
        <v>91</v>
      </c>
      <c r="F693" s="15">
        <v>18</v>
      </c>
      <c r="G693" s="15">
        <v>201</v>
      </c>
      <c r="H693" s="15">
        <v>17</v>
      </c>
      <c r="I693" s="15">
        <v>18</v>
      </c>
      <c r="J693" s="15">
        <v>109</v>
      </c>
      <c r="K693" s="15">
        <v>36</v>
      </c>
      <c r="L693" s="15">
        <v>39</v>
      </c>
      <c r="M693" s="15">
        <v>7</v>
      </c>
      <c r="N693" s="15">
        <v>8</v>
      </c>
      <c r="O693" s="15">
        <v>2</v>
      </c>
      <c r="P693" s="15">
        <v>5</v>
      </c>
      <c r="Q693" s="15">
        <v>0</v>
      </c>
      <c r="R693" s="15">
        <v>12</v>
      </c>
      <c r="S693" s="51">
        <v>13.731958762886597</v>
      </c>
      <c r="T693" s="51">
        <v>13.731958762886597</v>
      </c>
      <c r="U693" s="51">
        <v>199</v>
      </c>
      <c r="V693" s="15">
        <v>95</v>
      </c>
      <c r="W693" s="15">
        <v>39</v>
      </c>
      <c r="X693" s="15">
        <v>19</v>
      </c>
      <c r="Y693" s="15">
        <v>15</v>
      </c>
      <c r="Z693" s="15">
        <v>9</v>
      </c>
      <c r="AA693" s="15">
        <v>13</v>
      </c>
      <c r="AB693" s="51">
        <v>29.200058072009291</v>
      </c>
      <c r="AC693" s="51">
        <v>55.683831672203766</v>
      </c>
      <c r="AD693" s="51">
        <v>100</v>
      </c>
      <c r="AE693" s="15">
        <v>56</v>
      </c>
      <c r="AF693" s="15">
        <v>17</v>
      </c>
      <c r="AG693" s="15">
        <v>14</v>
      </c>
      <c r="AH693" s="15">
        <v>8</v>
      </c>
      <c r="AI693" s="15">
        <v>2</v>
      </c>
      <c r="AJ693" s="15">
        <v>15</v>
      </c>
      <c r="AK693" s="51">
        <v>18.574680603948895</v>
      </c>
      <c r="AL693" s="51">
        <v>16.5</v>
      </c>
      <c r="AM693" s="51">
        <v>50</v>
      </c>
      <c r="AN693" s="51">
        <v>1</v>
      </c>
    </row>
    <row r="694" spans="1:40" ht="15" customHeight="1" x14ac:dyDescent="0.15">
      <c r="A694" s="6"/>
      <c r="B694" s="4"/>
      <c r="C694" s="19" t="s">
        <v>26</v>
      </c>
      <c r="D694" s="15">
        <v>29</v>
      </c>
      <c r="E694" s="15">
        <v>14</v>
      </c>
      <c r="F694" s="15">
        <v>1</v>
      </c>
      <c r="G694" s="15">
        <v>11</v>
      </c>
      <c r="H694" s="15">
        <v>0</v>
      </c>
      <c r="I694" s="15">
        <v>3</v>
      </c>
      <c r="J694" s="15">
        <v>15</v>
      </c>
      <c r="K694" s="15">
        <v>4</v>
      </c>
      <c r="L694" s="15">
        <v>6</v>
      </c>
      <c r="M694" s="15">
        <v>0</v>
      </c>
      <c r="N694" s="15">
        <v>3</v>
      </c>
      <c r="O694" s="15">
        <v>0</v>
      </c>
      <c r="P694" s="15">
        <v>1</v>
      </c>
      <c r="Q694" s="15">
        <v>0</v>
      </c>
      <c r="R694" s="15">
        <v>1</v>
      </c>
      <c r="S694" s="51">
        <v>16.142857142857142</v>
      </c>
      <c r="T694" s="51">
        <v>16.142857142857142</v>
      </c>
      <c r="U694" s="51">
        <v>173</v>
      </c>
      <c r="V694" s="15">
        <v>14</v>
      </c>
      <c r="W694" s="15">
        <v>4</v>
      </c>
      <c r="X694" s="15">
        <v>4</v>
      </c>
      <c r="Y694" s="15">
        <v>2</v>
      </c>
      <c r="Z694" s="15">
        <v>3</v>
      </c>
      <c r="AA694" s="15">
        <v>1</v>
      </c>
      <c r="AB694" s="51">
        <v>39.08424908424908</v>
      </c>
      <c r="AC694" s="51">
        <v>56.455026455026456</v>
      </c>
      <c r="AD694" s="51">
        <v>100</v>
      </c>
      <c r="AE694" s="15">
        <v>10</v>
      </c>
      <c r="AF694" s="15">
        <v>4</v>
      </c>
      <c r="AG694" s="15">
        <v>4</v>
      </c>
      <c r="AH694" s="15">
        <v>1</v>
      </c>
      <c r="AI694" s="15">
        <v>0</v>
      </c>
      <c r="AJ694" s="15">
        <v>1</v>
      </c>
      <c r="AK694" s="51">
        <v>16.777777777777779</v>
      </c>
      <c r="AL694" s="51">
        <v>16</v>
      </c>
      <c r="AM694" s="51">
        <v>33</v>
      </c>
      <c r="AN694" s="51">
        <v>10</v>
      </c>
    </row>
    <row r="695" spans="1:40" ht="15" customHeight="1" x14ac:dyDescent="0.15">
      <c r="A695" s="2" t="s">
        <v>315</v>
      </c>
      <c r="B695" s="23" t="s">
        <v>10</v>
      </c>
      <c r="C695" s="17" t="s">
        <v>311</v>
      </c>
      <c r="D695" s="15">
        <v>827</v>
      </c>
      <c r="E695" s="15">
        <v>242</v>
      </c>
      <c r="F695" s="15">
        <v>43</v>
      </c>
      <c r="G695" s="15">
        <v>451</v>
      </c>
      <c r="H695" s="15">
        <v>43</v>
      </c>
      <c r="I695" s="15">
        <v>48</v>
      </c>
      <c r="J695" s="15">
        <v>285</v>
      </c>
      <c r="K695" s="15">
        <v>70</v>
      </c>
      <c r="L695" s="15">
        <v>94</v>
      </c>
      <c r="M695" s="15">
        <v>28</v>
      </c>
      <c r="N695" s="15">
        <v>24</v>
      </c>
      <c r="O695" s="15">
        <v>10</v>
      </c>
      <c r="P695" s="15">
        <v>28</v>
      </c>
      <c r="Q695" s="15">
        <v>5</v>
      </c>
      <c r="R695" s="15">
        <v>26</v>
      </c>
      <c r="S695" s="51">
        <v>28.374517374517374</v>
      </c>
      <c r="T695" s="51">
        <v>28.374517374517374</v>
      </c>
      <c r="U695" s="51">
        <v>341</v>
      </c>
      <c r="V695" s="15">
        <v>266</v>
      </c>
      <c r="W695" s="15">
        <v>99</v>
      </c>
      <c r="X695" s="15">
        <v>77</v>
      </c>
      <c r="Y695" s="15">
        <v>39</v>
      </c>
      <c r="Z695" s="15">
        <v>23</v>
      </c>
      <c r="AA695" s="15">
        <v>28</v>
      </c>
      <c r="AB695" s="51">
        <v>28.641626470964095</v>
      </c>
      <c r="AC695" s="51">
        <v>49.041058274024856</v>
      </c>
      <c r="AD695" s="51">
        <v>100</v>
      </c>
      <c r="AE695" s="15">
        <v>175</v>
      </c>
      <c r="AF695" s="15">
        <v>40</v>
      </c>
      <c r="AG695" s="15">
        <v>55</v>
      </c>
      <c r="AH695" s="15">
        <v>26</v>
      </c>
      <c r="AI695" s="15">
        <v>8</v>
      </c>
      <c r="AJ695" s="15">
        <v>46</v>
      </c>
      <c r="AK695" s="51">
        <v>21.489252883206373</v>
      </c>
      <c r="AL695" s="51">
        <v>20</v>
      </c>
      <c r="AM695" s="51">
        <v>100</v>
      </c>
      <c r="AN695" s="51">
        <v>5</v>
      </c>
    </row>
    <row r="696" spans="1:40" ht="15" customHeight="1" x14ac:dyDescent="0.15">
      <c r="A696" s="3" t="s">
        <v>316</v>
      </c>
      <c r="B696" s="24" t="s">
        <v>11</v>
      </c>
      <c r="C696" s="18" t="s">
        <v>312</v>
      </c>
      <c r="D696" s="15">
        <v>1535</v>
      </c>
      <c r="E696" s="15">
        <v>678</v>
      </c>
      <c r="F696" s="15">
        <v>62</v>
      </c>
      <c r="G696" s="15">
        <v>641</v>
      </c>
      <c r="H696" s="15">
        <v>98</v>
      </c>
      <c r="I696" s="15">
        <v>56</v>
      </c>
      <c r="J696" s="15">
        <v>740</v>
      </c>
      <c r="K696" s="15">
        <v>114</v>
      </c>
      <c r="L696" s="15">
        <v>162</v>
      </c>
      <c r="M696" s="15">
        <v>63</v>
      </c>
      <c r="N696" s="15">
        <v>63</v>
      </c>
      <c r="O696" s="15">
        <v>83</v>
      </c>
      <c r="P696" s="15">
        <v>64</v>
      </c>
      <c r="Q696" s="15">
        <v>118</v>
      </c>
      <c r="R696" s="15">
        <v>73</v>
      </c>
      <c r="S696" s="51">
        <v>65.011994002998506</v>
      </c>
      <c r="T696" s="51">
        <v>65.011994002998506</v>
      </c>
      <c r="U696" s="51">
        <v>206</v>
      </c>
      <c r="V696" s="15">
        <v>690</v>
      </c>
      <c r="W696" s="15">
        <v>183</v>
      </c>
      <c r="X696" s="15">
        <v>146</v>
      </c>
      <c r="Y696" s="15">
        <v>171</v>
      </c>
      <c r="Z696" s="15">
        <v>76</v>
      </c>
      <c r="AA696" s="15">
        <v>114</v>
      </c>
      <c r="AB696" s="51">
        <v>40.019513038797854</v>
      </c>
      <c r="AC696" s="51">
        <v>58.654553461444188</v>
      </c>
      <c r="AD696" s="51">
        <v>100</v>
      </c>
      <c r="AE696" s="15">
        <v>512</v>
      </c>
      <c r="AF696" s="15">
        <v>81</v>
      </c>
      <c r="AG696" s="15">
        <v>138</v>
      </c>
      <c r="AH696" s="15">
        <v>100</v>
      </c>
      <c r="AI696" s="15">
        <v>62</v>
      </c>
      <c r="AJ696" s="15">
        <v>131</v>
      </c>
      <c r="AK696" s="51">
        <v>25.869524061240604</v>
      </c>
      <c r="AL696" s="51">
        <v>24.5</v>
      </c>
      <c r="AM696" s="51">
        <v>166.66666666666666</v>
      </c>
      <c r="AN696" s="51">
        <v>1</v>
      </c>
    </row>
    <row r="697" spans="1:40" ht="15" customHeight="1" x14ac:dyDescent="0.15">
      <c r="A697" s="3"/>
      <c r="B697" s="25"/>
      <c r="C697" s="19" t="s">
        <v>24</v>
      </c>
      <c r="D697" s="15">
        <v>744</v>
      </c>
      <c r="E697" s="15">
        <v>230</v>
      </c>
      <c r="F697" s="15">
        <v>36</v>
      </c>
      <c r="G697" s="15">
        <v>373</v>
      </c>
      <c r="H697" s="15">
        <v>36</v>
      </c>
      <c r="I697" s="15">
        <v>69</v>
      </c>
      <c r="J697" s="15">
        <v>266</v>
      </c>
      <c r="K697" s="15">
        <v>59</v>
      </c>
      <c r="L697" s="15">
        <v>102</v>
      </c>
      <c r="M697" s="15">
        <v>31</v>
      </c>
      <c r="N697" s="15">
        <v>29</v>
      </c>
      <c r="O697" s="15">
        <v>5</v>
      </c>
      <c r="P697" s="15">
        <v>15</v>
      </c>
      <c r="Q697" s="15">
        <v>1</v>
      </c>
      <c r="R697" s="15">
        <v>24</v>
      </c>
      <c r="S697" s="51">
        <v>13.508264462809917</v>
      </c>
      <c r="T697" s="51">
        <v>13.508264462809917</v>
      </c>
      <c r="U697" s="51">
        <v>200</v>
      </c>
      <c r="V697" s="15">
        <v>238</v>
      </c>
      <c r="W697" s="15">
        <v>94</v>
      </c>
      <c r="X697" s="15">
        <v>47</v>
      </c>
      <c r="Y697" s="15">
        <v>40</v>
      </c>
      <c r="Z697" s="15">
        <v>27</v>
      </c>
      <c r="AA697" s="15">
        <v>30</v>
      </c>
      <c r="AB697" s="51">
        <v>31.539550276660211</v>
      </c>
      <c r="AC697" s="51">
        <v>57.545846118818631</v>
      </c>
      <c r="AD697" s="51">
        <v>100</v>
      </c>
      <c r="AE697" s="15">
        <v>146</v>
      </c>
      <c r="AF697" s="15">
        <v>24</v>
      </c>
      <c r="AG697" s="15">
        <v>38</v>
      </c>
      <c r="AH697" s="15">
        <v>33</v>
      </c>
      <c r="AI697" s="15">
        <v>5</v>
      </c>
      <c r="AJ697" s="15">
        <v>46</v>
      </c>
      <c r="AK697" s="51">
        <v>23.038797811965811</v>
      </c>
      <c r="AL697" s="51">
        <v>20</v>
      </c>
      <c r="AM697" s="51">
        <v>150</v>
      </c>
      <c r="AN697" s="51">
        <v>2.7</v>
      </c>
    </row>
    <row r="698" spans="1:40" ht="15" customHeight="1" x14ac:dyDescent="0.15">
      <c r="A698" s="3"/>
      <c r="B698" s="24" t="s">
        <v>12</v>
      </c>
      <c r="C698" s="17" t="s">
        <v>311</v>
      </c>
      <c r="D698" s="15">
        <v>59</v>
      </c>
      <c r="E698" s="15">
        <v>17</v>
      </c>
      <c r="F698" s="15">
        <v>4</v>
      </c>
      <c r="G698" s="15">
        <v>32</v>
      </c>
      <c r="H698" s="15">
        <v>2</v>
      </c>
      <c r="I698" s="15">
        <v>4</v>
      </c>
      <c r="J698" s="15">
        <v>21</v>
      </c>
      <c r="K698" s="15">
        <v>2</v>
      </c>
      <c r="L698" s="15">
        <v>8</v>
      </c>
      <c r="M698" s="15">
        <v>0</v>
      </c>
      <c r="N698" s="15">
        <v>5</v>
      </c>
      <c r="O698" s="15">
        <v>2</v>
      </c>
      <c r="P698" s="15">
        <v>1</v>
      </c>
      <c r="Q698" s="15">
        <v>2</v>
      </c>
      <c r="R698" s="15">
        <v>1</v>
      </c>
      <c r="S698" s="51">
        <v>39.549999999999997</v>
      </c>
      <c r="T698" s="51">
        <v>39.549999999999997</v>
      </c>
      <c r="U698" s="51">
        <v>206</v>
      </c>
      <c r="V698" s="15">
        <v>20</v>
      </c>
      <c r="W698" s="15">
        <v>3</v>
      </c>
      <c r="X698" s="15">
        <v>10</v>
      </c>
      <c r="Y698" s="15">
        <v>4</v>
      </c>
      <c r="Z698" s="15">
        <v>1</v>
      </c>
      <c r="AA698" s="15">
        <v>2</v>
      </c>
      <c r="AB698" s="51">
        <v>37.732648615001558</v>
      </c>
      <c r="AC698" s="51">
        <v>45.27917833800187</v>
      </c>
      <c r="AD698" s="51">
        <v>100</v>
      </c>
      <c r="AE698" s="15">
        <v>18</v>
      </c>
      <c r="AF698" s="15">
        <v>0</v>
      </c>
      <c r="AG698" s="15">
        <v>5</v>
      </c>
      <c r="AH698" s="15">
        <v>9</v>
      </c>
      <c r="AI698" s="15">
        <v>2</v>
      </c>
      <c r="AJ698" s="15">
        <v>2</v>
      </c>
      <c r="AK698" s="51">
        <v>29.592857142857142</v>
      </c>
      <c r="AL698" s="51">
        <v>30</v>
      </c>
      <c r="AM698" s="51">
        <v>41.5</v>
      </c>
      <c r="AN698" s="51">
        <v>15</v>
      </c>
    </row>
    <row r="699" spans="1:40" ht="15" customHeight="1" x14ac:dyDescent="0.15">
      <c r="A699" s="3"/>
      <c r="B699" s="24" t="s">
        <v>13</v>
      </c>
      <c r="C699" s="18" t="s">
        <v>312</v>
      </c>
      <c r="D699" s="15">
        <v>517</v>
      </c>
      <c r="E699" s="15">
        <v>319</v>
      </c>
      <c r="F699" s="15">
        <v>17</v>
      </c>
      <c r="G699" s="15">
        <v>135</v>
      </c>
      <c r="H699" s="15">
        <v>36</v>
      </c>
      <c r="I699" s="15">
        <v>10</v>
      </c>
      <c r="J699" s="15">
        <v>336</v>
      </c>
      <c r="K699" s="15">
        <v>20</v>
      </c>
      <c r="L699" s="15">
        <v>34</v>
      </c>
      <c r="M699" s="15">
        <v>22</v>
      </c>
      <c r="N699" s="15">
        <v>21</v>
      </c>
      <c r="O699" s="15">
        <v>67</v>
      </c>
      <c r="P699" s="15">
        <v>49</v>
      </c>
      <c r="Q699" s="15">
        <v>96</v>
      </c>
      <c r="R699" s="15">
        <v>27</v>
      </c>
      <c r="S699" s="51">
        <v>108.70226537216828</v>
      </c>
      <c r="T699" s="51">
        <v>108.70226537216828</v>
      </c>
      <c r="U699" s="51">
        <v>206</v>
      </c>
      <c r="V699" s="15">
        <v>331</v>
      </c>
      <c r="W699" s="15">
        <v>60</v>
      </c>
      <c r="X699" s="15">
        <v>67</v>
      </c>
      <c r="Y699" s="15">
        <v>104</v>
      </c>
      <c r="Z699" s="15">
        <v>35</v>
      </c>
      <c r="AA699" s="15">
        <v>65</v>
      </c>
      <c r="AB699" s="51">
        <v>46.630545107952678</v>
      </c>
      <c r="AC699" s="51">
        <v>60.212257275317533</v>
      </c>
      <c r="AD699" s="51">
        <v>100</v>
      </c>
      <c r="AE699" s="15">
        <v>271</v>
      </c>
      <c r="AF699" s="15">
        <v>19</v>
      </c>
      <c r="AG699" s="15">
        <v>56</v>
      </c>
      <c r="AH699" s="15">
        <v>73</v>
      </c>
      <c r="AI699" s="15">
        <v>52</v>
      </c>
      <c r="AJ699" s="15">
        <v>71</v>
      </c>
      <c r="AK699" s="51">
        <v>32.063429570429562</v>
      </c>
      <c r="AL699" s="51">
        <v>30</v>
      </c>
      <c r="AM699" s="51">
        <v>166.66666666666666</v>
      </c>
      <c r="AN699" s="51">
        <v>1</v>
      </c>
    </row>
    <row r="700" spans="1:40" ht="15" customHeight="1" x14ac:dyDescent="0.15">
      <c r="A700" s="3"/>
      <c r="B700" s="25"/>
      <c r="C700" s="19" t="s">
        <v>24</v>
      </c>
      <c r="D700" s="15">
        <v>91</v>
      </c>
      <c r="E700" s="15">
        <v>47</v>
      </c>
      <c r="F700" s="15">
        <v>7</v>
      </c>
      <c r="G700" s="15">
        <v>26</v>
      </c>
      <c r="H700" s="15">
        <v>5</v>
      </c>
      <c r="I700" s="15">
        <v>6</v>
      </c>
      <c r="J700" s="15">
        <v>54</v>
      </c>
      <c r="K700" s="15">
        <v>5</v>
      </c>
      <c r="L700" s="15">
        <v>13</v>
      </c>
      <c r="M700" s="15">
        <v>2</v>
      </c>
      <c r="N700" s="15">
        <v>11</v>
      </c>
      <c r="O700" s="15">
        <v>3</v>
      </c>
      <c r="P700" s="15">
        <v>15</v>
      </c>
      <c r="Q700" s="15">
        <v>1</v>
      </c>
      <c r="R700" s="15">
        <v>4</v>
      </c>
      <c r="S700" s="51">
        <v>46.64</v>
      </c>
      <c r="T700" s="51">
        <v>46.64</v>
      </c>
      <c r="U700" s="51">
        <v>200</v>
      </c>
      <c r="V700" s="15">
        <v>52</v>
      </c>
      <c r="W700" s="15">
        <v>16</v>
      </c>
      <c r="X700" s="15">
        <v>11</v>
      </c>
      <c r="Y700" s="15">
        <v>15</v>
      </c>
      <c r="Z700" s="15">
        <v>4</v>
      </c>
      <c r="AA700" s="15">
        <v>6</v>
      </c>
      <c r="AB700" s="51">
        <v>37.28026981543605</v>
      </c>
      <c r="AC700" s="51">
        <v>57.163080383668607</v>
      </c>
      <c r="AD700" s="51">
        <v>100</v>
      </c>
      <c r="AE700" s="15">
        <v>37</v>
      </c>
      <c r="AF700" s="15">
        <v>1</v>
      </c>
      <c r="AG700" s="15">
        <v>6</v>
      </c>
      <c r="AH700" s="15">
        <v>19</v>
      </c>
      <c r="AI700" s="15">
        <v>3</v>
      </c>
      <c r="AJ700" s="15">
        <v>8</v>
      </c>
      <c r="AK700" s="51">
        <v>34.202180960801641</v>
      </c>
      <c r="AL700" s="51">
        <v>30</v>
      </c>
      <c r="AM700" s="51">
        <v>150</v>
      </c>
      <c r="AN700" s="51">
        <v>10.1</v>
      </c>
    </row>
    <row r="701" spans="1:40" ht="15" customHeight="1" x14ac:dyDescent="0.15">
      <c r="A701" s="3"/>
      <c r="B701" s="24" t="s">
        <v>15</v>
      </c>
      <c r="C701" s="17" t="s">
        <v>311</v>
      </c>
      <c r="D701" s="15">
        <v>361</v>
      </c>
      <c r="E701" s="15">
        <v>98</v>
      </c>
      <c r="F701" s="15">
        <v>15</v>
      </c>
      <c r="G701" s="15">
        <v>213</v>
      </c>
      <c r="H701" s="15">
        <v>16</v>
      </c>
      <c r="I701" s="15">
        <v>19</v>
      </c>
      <c r="J701" s="15">
        <v>113</v>
      </c>
      <c r="K701" s="15">
        <v>27</v>
      </c>
      <c r="L701" s="15">
        <v>36</v>
      </c>
      <c r="M701" s="15">
        <v>10</v>
      </c>
      <c r="N701" s="15">
        <v>8</v>
      </c>
      <c r="O701" s="15">
        <v>1</v>
      </c>
      <c r="P701" s="15">
        <v>18</v>
      </c>
      <c r="Q701" s="15">
        <v>2</v>
      </c>
      <c r="R701" s="15">
        <v>11</v>
      </c>
      <c r="S701" s="51">
        <v>36.294117647058826</v>
      </c>
      <c r="T701" s="51">
        <v>36.294117647058826</v>
      </c>
      <c r="U701" s="51">
        <v>206</v>
      </c>
      <c r="V701" s="15">
        <v>108</v>
      </c>
      <c r="W701" s="15">
        <v>37</v>
      </c>
      <c r="X701" s="15">
        <v>30</v>
      </c>
      <c r="Y701" s="15">
        <v>18</v>
      </c>
      <c r="Z701" s="15">
        <v>9</v>
      </c>
      <c r="AA701" s="15">
        <v>14</v>
      </c>
      <c r="AB701" s="51">
        <v>29.39865099439568</v>
      </c>
      <c r="AC701" s="51">
        <v>48.481985850406915</v>
      </c>
      <c r="AD701" s="51">
        <v>100</v>
      </c>
      <c r="AE701" s="15">
        <v>73</v>
      </c>
      <c r="AF701" s="15">
        <v>15</v>
      </c>
      <c r="AG701" s="15">
        <v>28</v>
      </c>
      <c r="AH701" s="15">
        <v>10</v>
      </c>
      <c r="AI701" s="15">
        <v>3</v>
      </c>
      <c r="AJ701" s="15">
        <v>17</v>
      </c>
      <c r="AK701" s="51">
        <v>22.298152829313544</v>
      </c>
      <c r="AL701" s="51">
        <v>20</v>
      </c>
      <c r="AM701" s="51">
        <v>100</v>
      </c>
      <c r="AN701" s="51">
        <v>5</v>
      </c>
    </row>
    <row r="702" spans="1:40" ht="15" customHeight="1" x14ac:dyDescent="0.15">
      <c r="A702" s="3"/>
      <c r="B702" s="24" t="s">
        <v>16</v>
      </c>
      <c r="C702" s="18" t="s">
        <v>312</v>
      </c>
      <c r="D702" s="15">
        <v>548</v>
      </c>
      <c r="E702" s="15">
        <v>183</v>
      </c>
      <c r="F702" s="15">
        <v>22</v>
      </c>
      <c r="G702" s="15">
        <v>287</v>
      </c>
      <c r="H702" s="15">
        <v>32</v>
      </c>
      <c r="I702" s="15">
        <v>24</v>
      </c>
      <c r="J702" s="15">
        <v>205</v>
      </c>
      <c r="K702" s="15">
        <v>52</v>
      </c>
      <c r="L702" s="15">
        <v>65</v>
      </c>
      <c r="M702" s="15">
        <v>23</v>
      </c>
      <c r="N702" s="15">
        <v>20</v>
      </c>
      <c r="O702" s="15">
        <v>4</v>
      </c>
      <c r="P702" s="15">
        <v>6</v>
      </c>
      <c r="Q702" s="15">
        <v>19</v>
      </c>
      <c r="R702" s="15">
        <v>16</v>
      </c>
      <c r="S702" s="51">
        <v>31.656084656084655</v>
      </c>
      <c r="T702" s="51">
        <v>31.656084656084655</v>
      </c>
      <c r="U702" s="51">
        <v>206</v>
      </c>
      <c r="V702" s="15">
        <v>178</v>
      </c>
      <c r="W702" s="15">
        <v>64</v>
      </c>
      <c r="X702" s="15">
        <v>32</v>
      </c>
      <c r="Y702" s="15">
        <v>33</v>
      </c>
      <c r="Z702" s="15">
        <v>23</v>
      </c>
      <c r="AA702" s="15">
        <v>26</v>
      </c>
      <c r="AB702" s="51">
        <v>34.876182469061732</v>
      </c>
      <c r="AC702" s="51">
        <v>60.240678810197544</v>
      </c>
      <c r="AD702" s="51">
        <v>100</v>
      </c>
      <c r="AE702" s="15">
        <v>118</v>
      </c>
      <c r="AF702" s="15">
        <v>30</v>
      </c>
      <c r="AG702" s="15">
        <v>36</v>
      </c>
      <c r="AH702" s="15">
        <v>13</v>
      </c>
      <c r="AI702" s="15">
        <v>5</v>
      </c>
      <c r="AJ702" s="15">
        <v>34</v>
      </c>
      <c r="AK702" s="51">
        <v>19.340701710987421</v>
      </c>
      <c r="AL702" s="51">
        <v>17.198</v>
      </c>
      <c r="AM702" s="51">
        <v>50</v>
      </c>
      <c r="AN702" s="51">
        <v>3</v>
      </c>
    </row>
    <row r="703" spans="1:40" ht="15" customHeight="1" x14ac:dyDescent="0.15">
      <c r="A703" s="3"/>
      <c r="B703" s="4"/>
      <c r="C703" s="19" t="s">
        <v>24</v>
      </c>
      <c r="D703" s="15">
        <v>407</v>
      </c>
      <c r="E703" s="15">
        <v>105</v>
      </c>
      <c r="F703" s="15">
        <v>17</v>
      </c>
      <c r="G703" s="15">
        <v>220</v>
      </c>
      <c r="H703" s="15">
        <v>22</v>
      </c>
      <c r="I703" s="15">
        <v>43</v>
      </c>
      <c r="J703" s="15">
        <v>122</v>
      </c>
      <c r="K703" s="15">
        <v>34</v>
      </c>
      <c r="L703" s="15">
        <v>52</v>
      </c>
      <c r="M703" s="15">
        <v>19</v>
      </c>
      <c r="N703" s="15">
        <v>8</v>
      </c>
      <c r="O703" s="15">
        <v>0</v>
      </c>
      <c r="P703" s="15">
        <v>0</v>
      </c>
      <c r="Q703" s="15">
        <v>0</v>
      </c>
      <c r="R703" s="15">
        <v>9</v>
      </c>
      <c r="S703" s="51">
        <v>3.7345132743362832</v>
      </c>
      <c r="T703" s="51">
        <v>3.7345132743362832</v>
      </c>
      <c r="U703" s="51">
        <v>40</v>
      </c>
      <c r="V703" s="15">
        <v>106</v>
      </c>
      <c r="W703" s="15">
        <v>47</v>
      </c>
      <c r="X703" s="15">
        <v>20</v>
      </c>
      <c r="Y703" s="15">
        <v>15</v>
      </c>
      <c r="Z703" s="15">
        <v>11</v>
      </c>
      <c r="AA703" s="15">
        <v>13</v>
      </c>
      <c r="AB703" s="51">
        <v>28.426123662158286</v>
      </c>
      <c r="AC703" s="51">
        <v>57.470206534363491</v>
      </c>
      <c r="AD703" s="51">
        <v>100</v>
      </c>
      <c r="AE703" s="15">
        <v>60</v>
      </c>
      <c r="AF703" s="15">
        <v>14</v>
      </c>
      <c r="AG703" s="15">
        <v>14</v>
      </c>
      <c r="AH703" s="15">
        <v>10</v>
      </c>
      <c r="AI703" s="15">
        <v>1</v>
      </c>
      <c r="AJ703" s="15">
        <v>21</v>
      </c>
      <c r="AK703" s="51">
        <v>18.88803418803419</v>
      </c>
      <c r="AL703" s="51">
        <v>16</v>
      </c>
      <c r="AM703" s="51">
        <v>62</v>
      </c>
      <c r="AN703" s="51">
        <v>2.7</v>
      </c>
    </row>
    <row r="704" spans="1:40" ht="15" customHeight="1" x14ac:dyDescent="0.15">
      <c r="A704" s="3"/>
      <c r="B704" s="236" t="s">
        <v>51</v>
      </c>
      <c r="C704" s="18" t="s">
        <v>311</v>
      </c>
      <c r="D704" s="15">
        <v>390</v>
      </c>
      <c r="E704" s="15">
        <v>120</v>
      </c>
      <c r="F704" s="15">
        <v>22</v>
      </c>
      <c r="G704" s="15">
        <v>200</v>
      </c>
      <c r="H704" s="15">
        <v>24</v>
      </c>
      <c r="I704" s="15">
        <v>24</v>
      </c>
      <c r="J704" s="15">
        <v>142</v>
      </c>
      <c r="K704" s="15">
        <v>37</v>
      </c>
      <c r="L704" s="15">
        <v>47</v>
      </c>
      <c r="M704" s="15">
        <v>17</v>
      </c>
      <c r="N704" s="15">
        <v>11</v>
      </c>
      <c r="O704" s="15">
        <v>7</v>
      </c>
      <c r="P704" s="15">
        <v>9</v>
      </c>
      <c r="Q704" s="15">
        <v>1</v>
      </c>
      <c r="R704" s="15">
        <v>13</v>
      </c>
      <c r="S704" s="51">
        <v>22.023255813953487</v>
      </c>
      <c r="T704" s="51">
        <v>22.023255813953487</v>
      </c>
      <c r="U704" s="51">
        <v>341</v>
      </c>
      <c r="V704" s="15">
        <v>129</v>
      </c>
      <c r="W704" s="15">
        <v>53</v>
      </c>
      <c r="X704" s="15">
        <v>35</v>
      </c>
      <c r="Y704" s="15">
        <v>17</v>
      </c>
      <c r="Z704" s="15">
        <v>12</v>
      </c>
      <c r="AA704" s="15">
        <v>12</v>
      </c>
      <c r="AB704" s="51">
        <v>27.342275483301119</v>
      </c>
      <c r="AC704" s="51">
        <v>49.985097367909859</v>
      </c>
      <c r="AD704" s="51">
        <v>100</v>
      </c>
      <c r="AE704" s="15">
        <v>81</v>
      </c>
      <c r="AF704" s="15">
        <v>25</v>
      </c>
      <c r="AG704" s="15">
        <v>20</v>
      </c>
      <c r="AH704" s="15">
        <v>7</v>
      </c>
      <c r="AI704" s="15">
        <v>3</v>
      </c>
      <c r="AJ704" s="15">
        <v>26</v>
      </c>
      <c r="AK704" s="51">
        <v>18.344206349206345</v>
      </c>
      <c r="AL704" s="51">
        <v>15</v>
      </c>
      <c r="AM704" s="51">
        <v>50</v>
      </c>
      <c r="AN704" s="51">
        <v>5</v>
      </c>
    </row>
    <row r="705" spans="1:40" ht="15" customHeight="1" x14ac:dyDescent="0.15">
      <c r="A705" s="3"/>
      <c r="B705" s="239"/>
      <c r="C705" s="18" t="s">
        <v>312</v>
      </c>
      <c r="D705" s="15">
        <v>428</v>
      </c>
      <c r="E705" s="15">
        <v>150</v>
      </c>
      <c r="F705" s="15">
        <v>21</v>
      </c>
      <c r="G705" s="15">
        <v>208</v>
      </c>
      <c r="H705" s="15">
        <v>29</v>
      </c>
      <c r="I705" s="15">
        <v>20</v>
      </c>
      <c r="J705" s="15">
        <v>171</v>
      </c>
      <c r="K705" s="15">
        <v>42</v>
      </c>
      <c r="L705" s="15">
        <v>59</v>
      </c>
      <c r="M705" s="15">
        <v>18</v>
      </c>
      <c r="N705" s="15">
        <v>16</v>
      </c>
      <c r="O705" s="15">
        <v>7</v>
      </c>
      <c r="P705" s="15">
        <v>1</v>
      </c>
      <c r="Q705" s="15">
        <v>1</v>
      </c>
      <c r="R705" s="15">
        <v>27</v>
      </c>
      <c r="S705" s="51">
        <v>9.7569444444444446</v>
      </c>
      <c r="T705" s="51">
        <v>9.7569444444444446</v>
      </c>
      <c r="U705" s="51">
        <v>206</v>
      </c>
      <c r="V705" s="15">
        <v>153</v>
      </c>
      <c r="W705" s="15">
        <v>53</v>
      </c>
      <c r="X705" s="15">
        <v>38</v>
      </c>
      <c r="Y705" s="15">
        <v>26</v>
      </c>
      <c r="Z705" s="15">
        <v>15</v>
      </c>
      <c r="AA705" s="15">
        <v>21</v>
      </c>
      <c r="AB705" s="51">
        <v>32.081310944947312</v>
      </c>
      <c r="AC705" s="51">
        <v>53.604215756114492</v>
      </c>
      <c r="AD705" s="51">
        <v>100</v>
      </c>
      <c r="AE705" s="15">
        <v>101</v>
      </c>
      <c r="AF705" s="15">
        <v>29</v>
      </c>
      <c r="AG705" s="15">
        <v>33</v>
      </c>
      <c r="AH705" s="15">
        <v>12</v>
      </c>
      <c r="AI705" s="15">
        <v>3</v>
      </c>
      <c r="AJ705" s="15">
        <v>24</v>
      </c>
      <c r="AK705" s="51">
        <v>17.903469387755106</v>
      </c>
      <c r="AL705" s="51">
        <v>16</v>
      </c>
      <c r="AM705" s="51">
        <v>50</v>
      </c>
      <c r="AN705" s="51">
        <v>1</v>
      </c>
    </row>
    <row r="706" spans="1:40" ht="15" customHeight="1" x14ac:dyDescent="0.15">
      <c r="A706" s="6"/>
      <c r="B706" s="240"/>
      <c r="C706" s="19" t="s">
        <v>24</v>
      </c>
      <c r="D706" s="15">
        <v>233</v>
      </c>
      <c r="E706" s="15">
        <v>74</v>
      </c>
      <c r="F706" s="15">
        <v>12</v>
      </c>
      <c r="G706" s="15">
        <v>120</v>
      </c>
      <c r="H706" s="15">
        <v>7</v>
      </c>
      <c r="I706" s="15">
        <v>20</v>
      </c>
      <c r="J706" s="15">
        <v>86</v>
      </c>
      <c r="K706" s="15">
        <v>20</v>
      </c>
      <c r="L706" s="15">
        <v>35</v>
      </c>
      <c r="M706" s="15">
        <v>9</v>
      </c>
      <c r="N706" s="15">
        <v>9</v>
      </c>
      <c r="O706" s="15">
        <v>2</v>
      </c>
      <c r="P706" s="15">
        <v>0</v>
      </c>
      <c r="Q706" s="15">
        <v>0</v>
      </c>
      <c r="R706" s="15">
        <v>11</v>
      </c>
      <c r="S706" s="51">
        <v>6.5333333333333332</v>
      </c>
      <c r="T706" s="51">
        <v>6.5333333333333332</v>
      </c>
      <c r="U706" s="51">
        <v>80</v>
      </c>
      <c r="V706" s="15">
        <v>76</v>
      </c>
      <c r="W706" s="15">
        <v>29</v>
      </c>
      <c r="X706" s="15">
        <v>14</v>
      </c>
      <c r="Y706" s="15">
        <v>10</v>
      </c>
      <c r="Z706" s="15">
        <v>12</v>
      </c>
      <c r="AA706" s="15">
        <v>11</v>
      </c>
      <c r="AB706" s="51">
        <v>33.205710955710963</v>
      </c>
      <c r="AC706" s="51">
        <v>59.954755892255903</v>
      </c>
      <c r="AD706" s="51">
        <v>100</v>
      </c>
      <c r="AE706" s="15">
        <v>47</v>
      </c>
      <c r="AF706" s="15">
        <v>9</v>
      </c>
      <c r="AG706" s="15">
        <v>16</v>
      </c>
      <c r="AH706" s="15">
        <v>4</v>
      </c>
      <c r="AI706" s="15">
        <v>1</v>
      </c>
      <c r="AJ706" s="15">
        <v>17</v>
      </c>
      <c r="AK706" s="51">
        <v>18.066666666666666</v>
      </c>
      <c r="AL706" s="51">
        <v>17.05</v>
      </c>
      <c r="AM706" s="51">
        <v>40</v>
      </c>
      <c r="AN706" s="51">
        <v>5</v>
      </c>
    </row>
    <row r="707" spans="1:40" ht="15" customHeight="1" x14ac:dyDescent="0.15">
      <c r="A707" s="2" t="s">
        <v>315</v>
      </c>
      <c r="B707" s="23" t="s">
        <v>10</v>
      </c>
      <c r="C707" s="17" t="s">
        <v>311</v>
      </c>
      <c r="D707" s="15">
        <v>1284</v>
      </c>
      <c r="E707" s="15">
        <v>436</v>
      </c>
      <c r="F707" s="15">
        <v>75</v>
      </c>
      <c r="G707" s="15">
        <v>622</v>
      </c>
      <c r="H707" s="15">
        <v>72</v>
      </c>
      <c r="I707" s="15">
        <v>79</v>
      </c>
      <c r="J707" s="15">
        <v>511</v>
      </c>
      <c r="K707" s="15">
        <v>116</v>
      </c>
      <c r="L707" s="15">
        <v>171</v>
      </c>
      <c r="M707" s="15">
        <v>60</v>
      </c>
      <c r="N707" s="15">
        <v>42</v>
      </c>
      <c r="O707" s="15">
        <v>14</v>
      </c>
      <c r="P707" s="15">
        <v>31</v>
      </c>
      <c r="Q707" s="15">
        <v>22</v>
      </c>
      <c r="R707" s="15">
        <v>55</v>
      </c>
      <c r="S707" s="51">
        <v>27.605263157894736</v>
      </c>
      <c r="T707" s="51">
        <v>27.605263157894736</v>
      </c>
      <c r="U707" s="51">
        <v>341</v>
      </c>
      <c r="V707" s="15">
        <v>474</v>
      </c>
      <c r="W707" s="15">
        <v>172</v>
      </c>
      <c r="X707" s="15">
        <v>116</v>
      </c>
      <c r="Y707" s="15">
        <v>72</v>
      </c>
      <c r="Z707" s="15">
        <v>49</v>
      </c>
      <c r="AA707" s="15">
        <v>65</v>
      </c>
      <c r="AB707" s="51">
        <v>30.574105189918516</v>
      </c>
      <c r="AC707" s="51">
        <v>52.762907268677942</v>
      </c>
      <c r="AD707" s="51">
        <v>100</v>
      </c>
      <c r="AE707" s="15">
        <v>309</v>
      </c>
      <c r="AF707" s="15">
        <v>82</v>
      </c>
      <c r="AG707" s="15">
        <v>89</v>
      </c>
      <c r="AH707" s="15">
        <v>37</v>
      </c>
      <c r="AI707" s="15">
        <v>12</v>
      </c>
      <c r="AJ707" s="15">
        <v>89</v>
      </c>
      <c r="AK707" s="51">
        <v>19.671001705365345</v>
      </c>
      <c r="AL707" s="51">
        <v>18.166666666666664</v>
      </c>
      <c r="AM707" s="51">
        <v>100</v>
      </c>
      <c r="AN707" s="51">
        <v>1</v>
      </c>
    </row>
    <row r="708" spans="1:40" ht="15" customHeight="1" x14ac:dyDescent="0.15">
      <c r="A708" s="3" t="s">
        <v>317</v>
      </c>
      <c r="B708" s="24" t="s">
        <v>11</v>
      </c>
      <c r="C708" s="18" t="s">
        <v>312</v>
      </c>
      <c r="D708" s="15">
        <v>1298</v>
      </c>
      <c r="E708" s="15">
        <v>555</v>
      </c>
      <c r="F708" s="15">
        <v>45</v>
      </c>
      <c r="G708" s="15">
        <v>571</v>
      </c>
      <c r="H708" s="15">
        <v>80</v>
      </c>
      <c r="I708" s="15">
        <v>47</v>
      </c>
      <c r="J708" s="15">
        <v>600</v>
      </c>
      <c r="K708" s="15">
        <v>90</v>
      </c>
      <c r="L708" s="15">
        <v>123</v>
      </c>
      <c r="M708" s="15">
        <v>45</v>
      </c>
      <c r="N708" s="15">
        <v>57</v>
      </c>
      <c r="O708" s="15">
        <v>79</v>
      </c>
      <c r="P708" s="15">
        <v>52</v>
      </c>
      <c r="Q708" s="15">
        <v>101</v>
      </c>
      <c r="R708" s="15">
        <v>53</v>
      </c>
      <c r="S708" s="51">
        <v>68.82449725776965</v>
      </c>
      <c r="T708" s="51">
        <v>68.82449725776965</v>
      </c>
      <c r="U708" s="51">
        <v>206</v>
      </c>
      <c r="V708" s="15">
        <v>559</v>
      </c>
      <c r="W708" s="15">
        <v>144</v>
      </c>
      <c r="X708" s="15">
        <v>120</v>
      </c>
      <c r="Y708" s="15">
        <v>144</v>
      </c>
      <c r="Z708" s="15">
        <v>62</v>
      </c>
      <c r="AA708" s="15">
        <v>89</v>
      </c>
      <c r="AB708" s="51">
        <v>41.170052235738936</v>
      </c>
      <c r="AC708" s="51">
        <v>59.355596781586804</v>
      </c>
      <c r="AD708" s="51">
        <v>100</v>
      </c>
      <c r="AE708" s="15">
        <v>419</v>
      </c>
      <c r="AF708" s="15">
        <v>53</v>
      </c>
      <c r="AG708" s="15">
        <v>114</v>
      </c>
      <c r="AH708" s="15">
        <v>93</v>
      </c>
      <c r="AI708" s="15">
        <v>58</v>
      </c>
      <c r="AJ708" s="15">
        <v>101</v>
      </c>
      <c r="AK708" s="51">
        <v>27.461189008056937</v>
      </c>
      <c r="AL708" s="51">
        <v>25.227272727272727</v>
      </c>
      <c r="AM708" s="51">
        <v>166.66666666666666</v>
      </c>
      <c r="AN708" s="51">
        <v>1</v>
      </c>
    </row>
    <row r="709" spans="1:40" ht="15" customHeight="1" x14ac:dyDescent="0.15">
      <c r="A709" s="3"/>
      <c r="B709" s="25"/>
      <c r="C709" s="19" t="s">
        <v>24</v>
      </c>
      <c r="D709" s="15">
        <v>524</v>
      </c>
      <c r="E709" s="15">
        <v>159</v>
      </c>
      <c r="F709" s="15">
        <v>21</v>
      </c>
      <c r="G709" s="15">
        <v>272</v>
      </c>
      <c r="H709" s="15">
        <v>25</v>
      </c>
      <c r="I709" s="15">
        <v>47</v>
      </c>
      <c r="J709" s="15">
        <v>180</v>
      </c>
      <c r="K709" s="15">
        <v>37</v>
      </c>
      <c r="L709" s="15">
        <v>64</v>
      </c>
      <c r="M709" s="15">
        <v>17</v>
      </c>
      <c r="N709" s="15">
        <v>17</v>
      </c>
      <c r="O709" s="15">
        <v>5</v>
      </c>
      <c r="P709" s="15">
        <v>24</v>
      </c>
      <c r="Q709" s="15">
        <v>1</v>
      </c>
      <c r="R709" s="15">
        <v>15</v>
      </c>
      <c r="S709" s="51">
        <v>22.703030303030303</v>
      </c>
      <c r="T709" s="51">
        <v>22.703030303030303</v>
      </c>
      <c r="U709" s="51">
        <v>200</v>
      </c>
      <c r="V709" s="15">
        <v>161</v>
      </c>
      <c r="W709" s="15">
        <v>60</v>
      </c>
      <c r="X709" s="15">
        <v>34</v>
      </c>
      <c r="Y709" s="15">
        <v>34</v>
      </c>
      <c r="Z709" s="15">
        <v>15</v>
      </c>
      <c r="AA709" s="15">
        <v>18</v>
      </c>
      <c r="AB709" s="51">
        <v>31.982094367191337</v>
      </c>
      <c r="AC709" s="51">
        <v>55.101680656727247</v>
      </c>
      <c r="AD709" s="51">
        <v>100</v>
      </c>
      <c r="AE709" s="15">
        <v>105</v>
      </c>
      <c r="AF709" s="15">
        <v>10</v>
      </c>
      <c r="AG709" s="15">
        <v>28</v>
      </c>
      <c r="AH709" s="15">
        <v>29</v>
      </c>
      <c r="AI709" s="15">
        <v>5</v>
      </c>
      <c r="AJ709" s="15">
        <v>33</v>
      </c>
      <c r="AK709" s="51">
        <v>26.000049871116538</v>
      </c>
      <c r="AL709" s="51">
        <v>24.5</v>
      </c>
      <c r="AM709" s="51">
        <v>150</v>
      </c>
      <c r="AN709" s="51">
        <v>2.7</v>
      </c>
    </row>
    <row r="710" spans="1:40" ht="15" customHeight="1" x14ac:dyDescent="0.15">
      <c r="A710" s="3"/>
      <c r="B710" s="24" t="s">
        <v>12</v>
      </c>
      <c r="C710" s="17" t="s">
        <v>311</v>
      </c>
      <c r="D710" s="15">
        <v>36</v>
      </c>
      <c r="E710" s="15">
        <v>8</v>
      </c>
      <c r="F710" s="15">
        <v>1</v>
      </c>
      <c r="G710" s="15">
        <v>21</v>
      </c>
      <c r="H710" s="15">
        <v>2</v>
      </c>
      <c r="I710" s="15">
        <v>4</v>
      </c>
      <c r="J710" s="15">
        <v>9</v>
      </c>
      <c r="K710" s="15">
        <v>2</v>
      </c>
      <c r="L710" s="15">
        <v>4</v>
      </c>
      <c r="M710" s="15">
        <v>0</v>
      </c>
      <c r="N710" s="15">
        <v>2</v>
      </c>
      <c r="O710" s="15">
        <v>0</v>
      </c>
      <c r="P710" s="15">
        <v>1</v>
      </c>
      <c r="Q710" s="15">
        <v>0</v>
      </c>
      <c r="R710" s="15">
        <v>0</v>
      </c>
      <c r="S710" s="51">
        <v>17.333333333333332</v>
      </c>
      <c r="T710" s="51">
        <v>17.333333333333332</v>
      </c>
      <c r="U710" s="51">
        <v>103</v>
      </c>
      <c r="V710" s="15">
        <v>9</v>
      </c>
      <c r="W710" s="15">
        <v>2</v>
      </c>
      <c r="X710" s="15">
        <v>5</v>
      </c>
      <c r="Y710" s="15">
        <v>1</v>
      </c>
      <c r="Z710" s="15">
        <v>1</v>
      </c>
      <c r="AA710" s="15">
        <v>0</v>
      </c>
      <c r="AB710" s="51">
        <v>36.481481481481481</v>
      </c>
      <c r="AC710" s="51">
        <v>46.904761904761905</v>
      </c>
      <c r="AD710" s="51">
        <v>100</v>
      </c>
      <c r="AE710" s="15">
        <v>7</v>
      </c>
      <c r="AF710" s="15">
        <v>0</v>
      </c>
      <c r="AG710" s="15">
        <v>3</v>
      </c>
      <c r="AH710" s="15">
        <v>3</v>
      </c>
      <c r="AI710" s="15">
        <v>1</v>
      </c>
      <c r="AJ710" s="15">
        <v>0</v>
      </c>
      <c r="AK710" s="51">
        <v>28.385714285714283</v>
      </c>
      <c r="AL710" s="51">
        <v>30</v>
      </c>
      <c r="AM710" s="51">
        <v>40</v>
      </c>
      <c r="AN710" s="51">
        <v>15</v>
      </c>
    </row>
    <row r="711" spans="1:40" ht="15" customHeight="1" x14ac:dyDescent="0.15">
      <c r="A711" s="3"/>
      <c r="B711" s="24" t="s">
        <v>13</v>
      </c>
      <c r="C711" s="18" t="s">
        <v>312</v>
      </c>
      <c r="D711" s="15">
        <v>528</v>
      </c>
      <c r="E711" s="15">
        <v>319</v>
      </c>
      <c r="F711" s="15">
        <v>19</v>
      </c>
      <c r="G711" s="15">
        <v>143</v>
      </c>
      <c r="H711" s="15">
        <v>35</v>
      </c>
      <c r="I711" s="15">
        <v>12</v>
      </c>
      <c r="J711" s="15">
        <v>338</v>
      </c>
      <c r="K711" s="15">
        <v>20</v>
      </c>
      <c r="L711" s="15">
        <v>37</v>
      </c>
      <c r="M711" s="15">
        <v>22</v>
      </c>
      <c r="N711" s="15">
        <v>23</v>
      </c>
      <c r="O711" s="15">
        <v>69</v>
      </c>
      <c r="P711" s="15">
        <v>41</v>
      </c>
      <c r="Q711" s="15">
        <v>98</v>
      </c>
      <c r="R711" s="15">
        <v>28</v>
      </c>
      <c r="S711" s="51">
        <v>107.68709677419355</v>
      </c>
      <c r="T711" s="51">
        <v>107.68709677419355</v>
      </c>
      <c r="U711" s="51">
        <v>206</v>
      </c>
      <c r="V711" s="15">
        <v>332</v>
      </c>
      <c r="W711" s="15">
        <v>58</v>
      </c>
      <c r="X711" s="15">
        <v>71</v>
      </c>
      <c r="Y711" s="15">
        <v>102</v>
      </c>
      <c r="Z711" s="15">
        <v>34</v>
      </c>
      <c r="AA711" s="15">
        <v>67</v>
      </c>
      <c r="AB711" s="51">
        <v>46.455596930588491</v>
      </c>
      <c r="AC711" s="51">
        <v>59.472140998096378</v>
      </c>
      <c r="AD711" s="51">
        <v>100</v>
      </c>
      <c r="AE711" s="15">
        <v>275</v>
      </c>
      <c r="AF711" s="15">
        <v>19</v>
      </c>
      <c r="AG711" s="15">
        <v>54</v>
      </c>
      <c r="AH711" s="15">
        <v>76</v>
      </c>
      <c r="AI711" s="15">
        <v>53</v>
      </c>
      <c r="AJ711" s="15">
        <v>73</v>
      </c>
      <c r="AK711" s="51">
        <v>32.270368740170717</v>
      </c>
      <c r="AL711" s="51">
        <v>30</v>
      </c>
      <c r="AM711" s="51">
        <v>166.66666666666666</v>
      </c>
      <c r="AN711" s="51">
        <v>1</v>
      </c>
    </row>
    <row r="712" spans="1:40" ht="15" customHeight="1" x14ac:dyDescent="0.15">
      <c r="A712" s="3"/>
      <c r="B712" s="25"/>
      <c r="C712" s="19" t="s">
        <v>24</v>
      </c>
      <c r="D712" s="15">
        <v>103</v>
      </c>
      <c r="E712" s="15">
        <v>56</v>
      </c>
      <c r="F712" s="15">
        <v>8</v>
      </c>
      <c r="G712" s="15">
        <v>29</v>
      </c>
      <c r="H712" s="15">
        <v>6</v>
      </c>
      <c r="I712" s="15">
        <v>4</v>
      </c>
      <c r="J712" s="15">
        <v>64</v>
      </c>
      <c r="K712" s="15">
        <v>5</v>
      </c>
      <c r="L712" s="15">
        <v>14</v>
      </c>
      <c r="M712" s="15">
        <v>2</v>
      </c>
      <c r="N712" s="15">
        <v>12</v>
      </c>
      <c r="O712" s="15">
        <v>3</v>
      </c>
      <c r="P712" s="15">
        <v>23</v>
      </c>
      <c r="Q712" s="15">
        <v>1</v>
      </c>
      <c r="R712" s="15">
        <v>4</v>
      </c>
      <c r="S712" s="51">
        <v>52.883333333333333</v>
      </c>
      <c r="T712" s="51">
        <v>52.883333333333333</v>
      </c>
      <c r="U712" s="51">
        <v>200</v>
      </c>
      <c r="V712" s="15">
        <v>62</v>
      </c>
      <c r="W712" s="15">
        <v>19</v>
      </c>
      <c r="X712" s="15">
        <v>12</v>
      </c>
      <c r="Y712" s="15">
        <v>20</v>
      </c>
      <c r="Z712" s="15">
        <v>5</v>
      </c>
      <c r="AA712" s="15">
        <v>6</v>
      </c>
      <c r="AB712" s="51">
        <v>38.548902952789504</v>
      </c>
      <c r="AC712" s="51">
        <v>58.344285550167903</v>
      </c>
      <c r="AD712" s="51">
        <v>100</v>
      </c>
      <c r="AE712" s="15">
        <v>44</v>
      </c>
      <c r="AF712" s="15">
        <v>1</v>
      </c>
      <c r="AG712" s="15">
        <v>10</v>
      </c>
      <c r="AH712" s="15">
        <v>22</v>
      </c>
      <c r="AI712" s="15">
        <v>3</v>
      </c>
      <c r="AJ712" s="15">
        <v>8</v>
      </c>
      <c r="AK712" s="51">
        <v>32.242233075566411</v>
      </c>
      <c r="AL712" s="51">
        <v>30</v>
      </c>
      <c r="AM712" s="51">
        <v>150</v>
      </c>
      <c r="AN712" s="51">
        <v>10.1</v>
      </c>
    </row>
    <row r="713" spans="1:40" ht="15" customHeight="1" x14ac:dyDescent="0.15">
      <c r="A713" s="3"/>
      <c r="B713" s="24" t="s">
        <v>15</v>
      </c>
      <c r="C713" s="17" t="s">
        <v>311</v>
      </c>
      <c r="D713" s="15">
        <v>646</v>
      </c>
      <c r="E713" s="15">
        <v>226</v>
      </c>
      <c r="F713" s="15">
        <v>32</v>
      </c>
      <c r="G713" s="15">
        <v>316</v>
      </c>
      <c r="H713" s="15">
        <v>32</v>
      </c>
      <c r="I713" s="15">
        <v>40</v>
      </c>
      <c r="J713" s="15">
        <v>258</v>
      </c>
      <c r="K713" s="15">
        <v>54</v>
      </c>
      <c r="L713" s="15">
        <v>80</v>
      </c>
      <c r="M713" s="15">
        <v>30</v>
      </c>
      <c r="N713" s="15">
        <v>20</v>
      </c>
      <c r="O713" s="15">
        <v>4</v>
      </c>
      <c r="P713" s="15">
        <v>21</v>
      </c>
      <c r="Q713" s="15">
        <v>21</v>
      </c>
      <c r="R713" s="15">
        <v>28</v>
      </c>
      <c r="S713" s="51">
        <v>38.960869565217394</v>
      </c>
      <c r="T713" s="51">
        <v>38.960869565217394</v>
      </c>
      <c r="U713" s="51">
        <v>206</v>
      </c>
      <c r="V713" s="15">
        <v>237</v>
      </c>
      <c r="W713" s="15">
        <v>82</v>
      </c>
      <c r="X713" s="15">
        <v>50</v>
      </c>
      <c r="Y713" s="15">
        <v>41</v>
      </c>
      <c r="Z713" s="15">
        <v>23</v>
      </c>
      <c r="AA713" s="15">
        <v>41</v>
      </c>
      <c r="AB713" s="51">
        <v>31.635891452818232</v>
      </c>
      <c r="AC713" s="51">
        <v>54.391532673266433</v>
      </c>
      <c r="AD713" s="51">
        <v>100</v>
      </c>
      <c r="AE713" s="15">
        <v>159</v>
      </c>
      <c r="AF713" s="15">
        <v>31</v>
      </c>
      <c r="AG713" s="15">
        <v>51</v>
      </c>
      <c r="AH713" s="15">
        <v>20</v>
      </c>
      <c r="AI713" s="15">
        <v>7</v>
      </c>
      <c r="AJ713" s="15">
        <v>50</v>
      </c>
      <c r="AK713" s="51">
        <v>21.734669963064459</v>
      </c>
      <c r="AL713" s="51">
        <v>20</v>
      </c>
      <c r="AM713" s="51">
        <v>100</v>
      </c>
      <c r="AN713" s="51">
        <v>4.0999999999999996</v>
      </c>
    </row>
    <row r="714" spans="1:40" ht="15" customHeight="1" x14ac:dyDescent="0.15">
      <c r="A714" s="3"/>
      <c r="B714" s="24" t="s">
        <v>16</v>
      </c>
      <c r="C714" s="18" t="s">
        <v>312</v>
      </c>
      <c r="D714" s="15">
        <v>410</v>
      </c>
      <c r="E714" s="15">
        <v>108</v>
      </c>
      <c r="F714" s="15">
        <v>15</v>
      </c>
      <c r="G714" s="15">
        <v>244</v>
      </c>
      <c r="H714" s="15">
        <v>26</v>
      </c>
      <c r="I714" s="15">
        <v>17</v>
      </c>
      <c r="J714" s="15">
        <v>123</v>
      </c>
      <c r="K714" s="15">
        <v>41</v>
      </c>
      <c r="L714" s="15">
        <v>48</v>
      </c>
      <c r="M714" s="15">
        <v>13</v>
      </c>
      <c r="N714" s="15">
        <v>14</v>
      </c>
      <c r="O714" s="15">
        <v>1</v>
      </c>
      <c r="P714" s="15">
        <v>3</v>
      </c>
      <c r="Q714" s="15">
        <v>0</v>
      </c>
      <c r="R714" s="15">
        <v>3</v>
      </c>
      <c r="S714" s="51">
        <v>8.2833333333333332</v>
      </c>
      <c r="T714" s="51">
        <v>8.2833333333333332</v>
      </c>
      <c r="U714" s="51">
        <v>199</v>
      </c>
      <c r="V714" s="15">
        <v>104</v>
      </c>
      <c r="W714" s="15">
        <v>44</v>
      </c>
      <c r="X714" s="15">
        <v>21</v>
      </c>
      <c r="Y714" s="15">
        <v>18</v>
      </c>
      <c r="Z714" s="15">
        <v>14</v>
      </c>
      <c r="AA714" s="15">
        <v>7</v>
      </c>
      <c r="AB714" s="51">
        <v>32.801611332539167</v>
      </c>
      <c r="AC714" s="51">
        <v>60.033137721816964</v>
      </c>
      <c r="AD714" s="51">
        <v>100</v>
      </c>
      <c r="AE714" s="15">
        <v>61</v>
      </c>
      <c r="AF714" s="15">
        <v>22</v>
      </c>
      <c r="AG714" s="15">
        <v>19</v>
      </c>
      <c r="AH714" s="15">
        <v>9</v>
      </c>
      <c r="AI714" s="15">
        <v>1</v>
      </c>
      <c r="AJ714" s="15">
        <v>10</v>
      </c>
      <c r="AK714" s="51">
        <v>17.209211951447248</v>
      </c>
      <c r="AL714" s="51">
        <v>15</v>
      </c>
      <c r="AM714" s="51">
        <v>50</v>
      </c>
      <c r="AN714" s="51">
        <v>3</v>
      </c>
    </row>
    <row r="715" spans="1:40" ht="15" customHeight="1" x14ac:dyDescent="0.15">
      <c r="A715" s="3"/>
      <c r="B715" s="4"/>
      <c r="C715" s="19" t="s">
        <v>24</v>
      </c>
      <c r="D715" s="15">
        <v>260</v>
      </c>
      <c r="E715" s="15">
        <v>52</v>
      </c>
      <c r="F715" s="15">
        <v>7</v>
      </c>
      <c r="G715" s="15">
        <v>160</v>
      </c>
      <c r="H715" s="15">
        <v>12</v>
      </c>
      <c r="I715" s="15">
        <v>29</v>
      </c>
      <c r="J715" s="15">
        <v>59</v>
      </c>
      <c r="K715" s="15">
        <v>18</v>
      </c>
      <c r="L715" s="15">
        <v>25</v>
      </c>
      <c r="M715" s="15">
        <v>9</v>
      </c>
      <c r="N715" s="15">
        <v>2</v>
      </c>
      <c r="O715" s="15">
        <v>0</v>
      </c>
      <c r="P715" s="15">
        <v>0</v>
      </c>
      <c r="Q715" s="15">
        <v>0</v>
      </c>
      <c r="R715" s="15">
        <v>5</v>
      </c>
      <c r="S715" s="51">
        <v>2.8148148148148149</v>
      </c>
      <c r="T715" s="51">
        <v>2.8148148148148149</v>
      </c>
      <c r="U715" s="51">
        <v>10</v>
      </c>
      <c r="V715" s="15">
        <v>51</v>
      </c>
      <c r="W715" s="15">
        <v>22</v>
      </c>
      <c r="X715" s="15">
        <v>11</v>
      </c>
      <c r="Y715" s="15">
        <v>7</v>
      </c>
      <c r="Z715" s="15">
        <v>6</v>
      </c>
      <c r="AA715" s="15">
        <v>5</v>
      </c>
      <c r="AB715" s="51">
        <v>28.823726203100538</v>
      </c>
      <c r="AC715" s="51">
        <v>55.245475222609365</v>
      </c>
      <c r="AD715" s="51">
        <v>100</v>
      </c>
      <c r="AE715" s="15">
        <v>31</v>
      </c>
      <c r="AF715" s="15">
        <v>6</v>
      </c>
      <c r="AG715" s="15">
        <v>8</v>
      </c>
      <c r="AH715" s="15">
        <v>4</v>
      </c>
      <c r="AI715" s="15">
        <v>1</v>
      </c>
      <c r="AJ715" s="15">
        <v>12</v>
      </c>
      <c r="AK715" s="51">
        <v>19.11578947368421</v>
      </c>
      <c r="AL715" s="51">
        <v>16</v>
      </c>
      <c r="AM715" s="51">
        <v>62</v>
      </c>
      <c r="AN715" s="51">
        <v>2.7</v>
      </c>
    </row>
    <row r="716" spans="1:40" ht="15" customHeight="1" x14ac:dyDescent="0.15">
      <c r="A716" s="3"/>
      <c r="B716" s="236" t="s">
        <v>51</v>
      </c>
      <c r="C716" s="18" t="s">
        <v>311</v>
      </c>
      <c r="D716" s="15">
        <v>593</v>
      </c>
      <c r="E716" s="15">
        <v>199</v>
      </c>
      <c r="F716" s="15">
        <v>41</v>
      </c>
      <c r="G716" s="15">
        <v>282</v>
      </c>
      <c r="H716" s="15">
        <v>37</v>
      </c>
      <c r="I716" s="15">
        <v>34</v>
      </c>
      <c r="J716" s="15">
        <v>240</v>
      </c>
      <c r="K716" s="15">
        <v>57</v>
      </c>
      <c r="L716" s="15">
        <v>87</v>
      </c>
      <c r="M716" s="15">
        <v>30</v>
      </c>
      <c r="N716" s="15">
        <v>20</v>
      </c>
      <c r="O716" s="15">
        <v>10</v>
      </c>
      <c r="P716" s="15">
        <v>9</v>
      </c>
      <c r="Q716" s="15">
        <v>1</v>
      </c>
      <c r="R716" s="15">
        <v>26</v>
      </c>
      <c r="S716" s="51">
        <v>16.205607476635514</v>
      </c>
      <c r="T716" s="51">
        <v>16.205607476635514</v>
      </c>
      <c r="U716" s="51">
        <v>341</v>
      </c>
      <c r="V716" s="15">
        <v>224</v>
      </c>
      <c r="W716" s="15">
        <v>85</v>
      </c>
      <c r="X716" s="15">
        <v>60</v>
      </c>
      <c r="Y716" s="15">
        <v>30</v>
      </c>
      <c r="Z716" s="15">
        <v>25</v>
      </c>
      <c r="AA716" s="15">
        <v>24</v>
      </c>
      <c r="AB716" s="51">
        <v>29.712538156288154</v>
      </c>
      <c r="AC716" s="51">
        <v>51.673979402240271</v>
      </c>
      <c r="AD716" s="51">
        <v>100</v>
      </c>
      <c r="AE716" s="15">
        <v>142</v>
      </c>
      <c r="AF716" s="15">
        <v>51</v>
      </c>
      <c r="AG716" s="15">
        <v>35</v>
      </c>
      <c r="AH716" s="15">
        <v>14</v>
      </c>
      <c r="AI716" s="15">
        <v>4</v>
      </c>
      <c r="AJ716" s="15">
        <v>38</v>
      </c>
      <c r="AK716" s="51">
        <v>16.921551434676434</v>
      </c>
      <c r="AL716" s="51">
        <v>15</v>
      </c>
      <c r="AM716" s="51">
        <v>50</v>
      </c>
      <c r="AN716" s="51">
        <v>1</v>
      </c>
    </row>
    <row r="717" spans="1:40" ht="15" customHeight="1" x14ac:dyDescent="0.15">
      <c r="A717" s="3"/>
      <c r="B717" s="239"/>
      <c r="C717" s="18" t="s">
        <v>312</v>
      </c>
      <c r="D717" s="15">
        <v>311</v>
      </c>
      <c r="E717" s="15">
        <v>99</v>
      </c>
      <c r="F717" s="15">
        <v>9</v>
      </c>
      <c r="G717" s="15">
        <v>169</v>
      </c>
      <c r="H717" s="15">
        <v>18</v>
      </c>
      <c r="I717" s="15">
        <v>16</v>
      </c>
      <c r="J717" s="15">
        <v>108</v>
      </c>
      <c r="K717" s="15">
        <v>28</v>
      </c>
      <c r="L717" s="15">
        <v>32</v>
      </c>
      <c r="M717" s="15">
        <v>9</v>
      </c>
      <c r="N717" s="15">
        <v>14</v>
      </c>
      <c r="O717" s="15">
        <v>4</v>
      </c>
      <c r="P717" s="15">
        <v>1</v>
      </c>
      <c r="Q717" s="15">
        <v>1</v>
      </c>
      <c r="R717" s="15">
        <v>19</v>
      </c>
      <c r="S717" s="51">
        <v>11</v>
      </c>
      <c r="T717" s="51">
        <v>11</v>
      </c>
      <c r="U717" s="51">
        <v>206</v>
      </c>
      <c r="V717" s="15">
        <v>92</v>
      </c>
      <c r="W717" s="15">
        <v>33</v>
      </c>
      <c r="X717" s="15">
        <v>19</v>
      </c>
      <c r="Y717" s="15">
        <v>16</v>
      </c>
      <c r="Z717" s="15">
        <v>10</v>
      </c>
      <c r="AA717" s="15">
        <v>14</v>
      </c>
      <c r="AB717" s="51">
        <v>33.899572649572654</v>
      </c>
      <c r="AC717" s="51">
        <v>58.759259259259267</v>
      </c>
      <c r="AD717" s="51">
        <v>100</v>
      </c>
      <c r="AE717" s="15">
        <v>61</v>
      </c>
      <c r="AF717" s="15">
        <v>9</v>
      </c>
      <c r="AG717" s="15">
        <v>27</v>
      </c>
      <c r="AH717" s="15">
        <v>6</v>
      </c>
      <c r="AI717" s="15">
        <v>2</v>
      </c>
      <c r="AJ717" s="15">
        <v>17</v>
      </c>
      <c r="AK717" s="51">
        <v>19.885389610389609</v>
      </c>
      <c r="AL717" s="51">
        <v>18</v>
      </c>
      <c r="AM717" s="51">
        <v>50</v>
      </c>
      <c r="AN717" s="51">
        <v>6</v>
      </c>
    </row>
    <row r="718" spans="1:40" ht="15" customHeight="1" x14ac:dyDescent="0.15">
      <c r="A718" s="6"/>
      <c r="B718" s="240"/>
      <c r="C718" s="19" t="s">
        <v>24</v>
      </c>
      <c r="D718" s="15">
        <v>147</v>
      </c>
      <c r="E718" s="15">
        <v>46</v>
      </c>
      <c r="F718" s="15">
        <v>5</v>
      </c>
      <c r="G718" s="15">
        <v>77</v>
      </c>
      <c r="H718" s="15">
        <v>5</v>
      </c>
      <c r="I718" s="15">
        <v>14</v>
      </c>
      <c r="J718" s="15">
        <v>51</v>
      </c>
      <c r="K718" s="15">
        <v>14</v>
      </c>
      <c r="L718" s="15">
        <v>22</v>
      </c>
      <c r="M718" s="15">
        <v>5</v>
      </c>
      <c r="N718" s="15">
        <v>2</v>
      </c>
      <c r="O718" s="15">
        <v>2</v>
      </c>
      <c r="P718" s="15">
        <v>0</v>
      </c>
      <c r="Q718" s="15">
        <v>0</v>
      </c>
      <c r="R718" s="15">
        <v>6</v>
      </c>
      <c r="S718" s="51">
        <v>6.4222222222222225</v>
      </c>
      <c r="T718" s="51">
        <v>6.4222222222222225</v>
      </c>
      <c r="U718" s="51">
        <v>80</v>
      </c>
      <c r="V718" s="15">
        <v>42</v>
      </c>
      <c r="W718" s="15">
        <v>17</v>
      </c>
      <c r="X718" s="15">
        <v>8</v>
      </c>
      <c r="Y718" s="15">
        <v>7</v>
      </c>
      <c r="Z718" s="15">
        <v>4</v>
      </c>
      <c r="AA718" s="15">
        <v>6</v>
      </c>
      <c r="AB718" s="51">
        <v>27.92989417989418</v>
      </c>
      <c r="AC718" s="51">
        <v>52.919799498746869</v>
      </c>
      <c r="AD718" s="51">
        <v>100</v>
      </c>
      <c r="AE718" s="15">
        <v>26</v>
      </c>
      <c r="AF718" s="15">
        <v>3</v>
      </c>
      <c r="AG718" s="15">
        <v>7</v>
      </c>
      <c r="AH718" s="15">
        <v>3</v>
      </c>
      <c r="AI718" s="15">
        <v>1</v>
      </c>
      <c r="AJ718" s="15">
        <v>12</v>
      </c>
      <c r="AK718" s="51">
        <v>21.050000000000004</v>
      </c>
      <c r="AL718" s="51">
        <v>20</v>
      </c>
      <c r="AM718" s="51">
        <v>40</v>
      </c>
      <c r="AN718" s="51">
        <v>5.6</v>
      </c>
    </row>
    <row r="719" spans="1:40" ht="15" customHeight="1" x14ac:dyDescent="0.15">
      <c r="A719" s="2" t="s">
        <v>315</v>
      </c>
      <c r="B719" s="23" t="s">
        <v>10</v>
      </c>
      <c r="C719" s="17" t="s">
        <v>311</v>
      </c>
      <c r="D719" s="15">
        <v>360</v>
      </c>
      <c r="E719" s="15">
        <v>101</v>
      </c>
      <c r="F719" s="15">
        <v>19</v>
      </c>
      <c r="G719" s="15">
        <v>203</v>
      </c>
      <c r="H719" s="15">
        <v>18</v>
      </c>
      <c r="I719" s="15">
        <v>19</v>
      </c>
      <c r="J719" s="15">
        <v>120</v>
      </c>
      <c r="K719" s="15">
        <v>25</v>
      </c>
      <c r="L719" s="15">
        <v>45</v>
      </c>
      <c r="M719" s="15">
        <v>20</v>
      </c>
      <c r="N719" s="15">
        <v>11</v>
      </c>
      <c r="O719" s="15">
        <v>2</v>
      </c>
      <c r="P719" s="15">
        <v>2</v>
      </c>
      <c r="Q719" s="15">
        <v>0</v>
      </c>
      <c r="R719" s="15">
        <v>15</v>
      </c>
      <c r="S719" s="51">
        <v>8.4380952380952383</v>
      </c>
      <c r="T719" s="51">
        <v>8.4380952380952383</v>
      </c>
      <c r="U719" s="51">
        <v>199</v>
      </c>
      <c r="V719" s="15">
        <v>112</v>
      </c>
      <c r="W719" s="15">
        <v>39</v>
      </c>
      <c r="X719" s="15">
        <v>37</v>
      </c>
      <c r="Y719" s="15">
        <v>16</v>
      </c>
      <c r="Z719" s="15">
        <v>7</v>
      </c>
      <c r="AA719" s="15">
        <v>13</v>
      </c>
      <c r="AB719" s="51">
        <v>26.664571399419888</v>
      </c>
      <c r="AC719" s="51">
        <v>43.996542809042815</v>
      </c>
      <c r="AD719" s="51">
        <v>100</v>
      </c>
      <c r="AE719" s="15">
        <v>76</v>
      </c>
      <c r="AF719" s="15">
        <v>22</v>
      </c>
      <c r="AG719" s="15">
        <v>25</v>
      </c>
      <c r="AH719" s="15">
        <v>4</v>
      </c>
      <c r="AI719" s="15">
        <v>4</v>
      </c>
      <c r="AJ719" s="15">
        <v>21</v>
      </c>
      <c r="AK719" s="51">
        <v>18.581252987012988</v>
      </c>
      <c r="AL719" s="51">
        <v>15.714285714285714</v>
      </c>
      <c r="AM719" s="51">
        <v>50</v>
      </c>
      <c r="AN719" s="51">
        <v>3.5</v>
      </c>
    </row>
    <row r="720" spans="1:40" ht="15" customHeight="1" x14ac:dyDescent="0.15">
      <c r="A720" s="3" t="s">
        <v>318</v>
      </c>
      <c r="B720" s="24" t="s">
        <v>11</v>
      </c>
      <c r="C720" s="18" t="s">
        <v>312</v>
      </c>
      <c r="D720" s="15">
        <v>1833</v>
      </c>
      <c r="E720" s="15">
        <v>758</v>
      </c>
      <c r="F720" s="15">
        <v>79</v>
      </c>
      <c r="G720" s="15">
        <v>803</v>
      </c>
      <c r="H720" s="15">
        <v>117</v>
      </c>
      <c r="I720" s="15">
        <v>76</v>
      </c>
      <c r="J720" s="15">
        <v>837</v>
      </c>
      <c r="K720" s="15">
        <v>139</v>
      </c>
      <c r="L720" s="15">
        <v>192</v>
      </c>
      <c r="M720" s="15">
        <v>64</v>
      </c>
      <c r="N720" s="15">
        <v>70</v>
      </c>
      <c r="O720" s="15">
        <v>91</v>
      </c>
      <c r="P720" s="15">
        <v>76</v>
      </c>
      <c r="Q720" s="15">
        <v>123</v>
      </c>
      <c r="R720" s="15">
        <v>82</v>
      </c>
      <c r="S720" s="51">
        <v>63.810596026490067</v>
      </c>
      <c r="T720" s="51">
        <v>63.810596026490067</v>
      </c>
      <c r="U720" s="51">
        <v>341</v>
      </c>
      <c r="V720" s="15">
        <v>776</v>
      </c>
      <c r="W720" s="15">
        <v>215</v>
      </c>
      <c r="X720" s="15">
        <v>171</v>
      </c>
      <c r="Y720" s="15">
        <v>181</v>
      </c>
      <c r="Z720" s="15">
        <v>86</v>
      </c>
      <c r="AA720" s="15">
        <v>123</v>
      </c>
      <c r="AB720" s="51">
        <v>38.943148652169192</v>
      </c>
      <c r="AC720" s="51">
        <v>58.059077785083296</v>
      </c>
      <c r="AD720" s="51">
        <v>100</v>
      </c>
      <c r="AE720" s="15">
        <v>569</v>
      </c>
      <c r="AF720" s="15">
        <v>86</v>
      </c>
      <c r="AG720" s="15">
        <v>155</v>
      </c>
      <c r="AH720" s="15">
        <v>115</v>
      </c>
      <c r="AI720" s="15">
        <v>65</v>
      </c>
      <c r="AJ720" s="15">
        <v>148</v>
      </c>
      <c r="AK720" s="51">
        <v>25.947858621716101</v>
      </c>
      <c r="AL720" s="51">
        <v>25</v>
      </c>
      <c r="AM720" s="51">
        <v>166.66666666666666</v>
      </c>
      <c r="AN720" s="51">
        <v>1</v>
      </c>
    </row>
    <row r="721" spans="1:40" ht="15" customHeight="1" x14ac:dyDescent="0.15">
      <c r="A721" s="3"/>
      <c r="B721" s="25"/>
      <c r="C721" s="19" t="s">
        <v>24</v>
      </c>
      <c r="D721" s="15">
        <v>913</v>
      </c>
      <c r="E721" s="15">
        <v>291</v>
      </c>
      <c r="F721" s="15">
        <v>43</v>
      </c>
      <c r="G721" s="15">
        <v>459</v>
      </c>
      <c r="H721" s="15">
        <v>42</v>
      </c>
      <c r="I721" s="15">
        <v>78</v>
      </c>
      <c r="J721" s="15">
        <v>334</v>
      </c>
      <c r="K721" s="15">
        <v>79</v>
      </c>
      <c r="L721" s="15">
        <v>121</v>
      </c>
      <c r="M721" s="15">
        <v>38</v>
      </c>
      <c r="N721" s="15">
        <v>35</v>
      </c>
      <c r="O721" s="15">
        <v>5</v>
      </c>
      <c r="P721" s="15">
        <v>29</v>
      </c>
      <c r="Q721" s="15">
        <v>1</v>
      </c>
      <c r="R721" s="15">
        <v>26</v>
      </c>
      <c r="S721" s="51">
        <v>15.967532467532468</v>
      </c>
      <c r="T721" s="51">
        <v>15.967532467532468</v>
      </c>
      <c r="U721" s="51">
        <v>200</v>
      </c>
      <c r="V721" s="15">
        <v>306</v>
      </c>
      <c r="W721" s="15">
        <v>122</v>
      </c>
      <c r="X721" s="15">
        <v>62</v>
      </c>
      <c r="Y721" s="15">
        <v>53</v>
      </c>
      <c r="Z721" s="15">
        <v>33</v>
      </c>
      <c r="AA721" s="15">
        <v>36</v>
      </c>
      <c r="AB721" s="51">
        <v>30.957423813234428</v>
      </c>
      <c r="AC721" s="51">
        <v>56.47638128090064</v>
      </c>
      <c r="AD721" s="51">
        <v>100</v>
      </c>
      <c r="AE721" s="15">
        <v>188</v>
      </c>
      <c r="AF721" s="15">
        <v>37</v>
      </c>
      <c r="AG721" s="15">
        <v>51</v>
      </c>
      <c r="AH721" s="15">
        <v>40</v>
      </c>
      <c r="AI721" s="15">
        <v>6</v>
      </c>
      <c r="AJ721" s="15">
        <v>54</v>
      </c>
      <c r="AK721" s="51">
        <v>22.285557286825945</v>
      </c>
      <c r="AL721" s="51">
        <v>20</v>
      </c>
      <c r="AM721" s="51">
        <v>150</v>
      </c>
      <c r="AN721" s="51">
        <v>2.7</v>
      </c>
    </row>
    <row r="722" spans="1:40" ht="15" customHeight="1" x14ac:dyDescent="0.15">
      <c r="A722" s="3"/>
      <c r="B722" s="24" t="s">
        <v>12</v>
      </c>
      <c r="C722" s="17" t="s">
        <v>311</v>
      </c>
      <c r="D722" s="15">
        <v>14</v>
      </c>
      <c r="E722" s="15">
        <v>1</v>
      </c>
      <c r="F722" s="15">
        <v>0</v>
      </c>
      <c r="G722" s="15">
        <v>11</v>
      </c>
      <c r="H722" s="15">
        <v>1</v>
      </c>
      <c r="I722" s="15">
        <v>1</v>
      </c>
      <c r="J722" s="15">
        <v>1</v>
      </c>
      <c r="K722" s="15">
        <v>0</v>
      </c>
      <c r="L722" s="15">
        <v>0</v>
      </c>
      <c r="M722" s="15">
        <v>0</v>
      </c>
      <c r="N722" s="15">
        <v>1</v>
      </c>
      <c r="O722" s="15">
        <v>0</v>
      </c>
      <c r="P722" s="15">
        <v>0</v>
      </c>
      <c r="Q722" s="15">
        <v>0</v>
      </c>
      <c r="R722" s="15">
        <v>0</v>
      </c>
      <c r="S722" s="51">
        <v>13</v>
      </c>
      <c r="T722" s="51">
        <v>13</v>
      </c>
      <c r="U722" s="51">
        <v>13</v>
      </c>
      <c r="V722" s="15">
        <v>1</v>
      </c>
      <c r="W722" s="15">
        <v>0</v>
      </c>
      <c r="X722" s="15">
        <v>0</v>
      </c>
      <c r="Y722" s="15">
        <v>1</v>
      </c>
      <c r="Z722" s="15">
        <v>0</v>
      </c>
      <c r="AA722" s="15">
        <v>0</v>
      </c>
      <c r="AB722" s="51">
        <v>50</v>
      </c>
      <c r="AC722" s="51">
        <v>50</v>
      </c>
      <c r="AD722" s="51">
        <v>50</v>
      </c>
      <c r="AE722" s="15">
        <v>1</v>
      </c>
      <c r="AF722" s="15">
        <v>0</v>
      </c>
      <c r="AG722" s="15">
        <v>0</v>
      </c>
      <c r="AH722" s="15">
        <v>0</v>
      </c>
      <c r="AI722" s="15">
        <v>1</v>
      </c>
      <c r="AJ722" s="15">
        <v>0</v>
      </c>
      <c r="AK722" s="51">
        <v>41.5</v>
      </c>
      <c r="AL722" s="51">
        <v>41.5</v>
      </c>
      <c r="AM722" s="51">
        <v>41.5</v>
      </c>
      <c r="AN722" s="51">
        <v>41.5</v>
      </c>
    </row>
    <row r="723" spans="1:40" ht="15" customHeight="1" x14ac:dyDescent="0.15">
      <c r="A723" s="3"/>
      <c r="B723" s="24" t="s">
        <v>13</v>
      </c>
      <c r="C723" s="18" t="s">
        <v>312</v>
      </c>
      <c r="D723" s="15">
        <v>544</v>
      </c>
      <c r="E723" s="15">
        <v>323</v>
      </c>
      <c r="F723" s="15">
        <v>20</v>
      </c>
      <c r="G723" s="15">
        <v>152</v>
      </c>
      <c r="H723" s="15">
        <v>36</v>
      </c>
      <c r="I723" s="15">
        <v>13</v>
      </c>
      <c r="J723" s="15">
        <v>343</v>
      </c>
      <c r="K723" s="15">
        <v>22</v>
      </c>
      <c r="L723" s="15">
        <v>40</v>
      </c>
      <c r="M723" s="15">
        <v>22</v>
      </c>
      <c r="N723" s="15">
        <v>23</v>
      </c>
      <c r="O723" s="15">
        <v>69</v>
      </c>
      <c r="P723" s="15">
        <v>41</v>
      </c>
      <c r="Q723" s="15">
        <v>98</v>
      </c>
      <c r="R723" s="15">
        <v>28</v>
      </c>
      <c r="S723" s="51">
        <v>106.01587301587301</v>
      </c>
      <c r="T723" s="51">
        <v>106.01587301587301</v>
      </c>
      <c r="U723" s="51">
        <v>206</v>
      </c>
      <c r="V723" s="15">
        <v>337</v>
      </c>
      <c r="W723" s="15">
        <v>60</v>
      </c>
      <c r="X723" s="15">
        <v>74</v>
      </c>
      <c r="Y723" s="15">
        <v>101</v>
      </c>
      <c r="Z723" s="15">
        <v>35</v>
      </c>
      <c r="AA723" s="15">
        <v>67</v>
      </c>
      <c r="AB723" s="51">
        <v>46.181727851626981</v>
      </c>
      <c r="AC723" s="51">
        <v>59.376507237806116</v>
      </c>
      <c r="AD723" s="51">
        <v>100</v>
      </c>
      <c r="AE723" s="15">
        <v>278</v>
      </c>
      <c r="AF723" s="15">
        <v>19</v>
      </c>
      <c r="AG723" s="15">
        <v>56</v>
      </c>
      <c r="AH723" s="15">
        <v>77</v>
      </c>
      <c r="AI723" s="15">
        <v>53</v>
      </c>
      <c r="AJ723" s="15">
        <v>73</v>
      </c>
      <c r="AK723" s="51">
        <v>32.169826758607243</v>
      </c>
      <c r="AL723" s="51">
        <v>30</v>
      </c>
      <c r="AM723" s="51">
        <v>166.66666666666666</v>
      </c>
      <c r="AN723" s="51">
        <v>1</v>
      </c>
    </row>
    <row r="724" spans="1:40" ht="15" customHeight="1" x14ac:dyDescent="0.15">
      <c r="A724" s="3"/>
      <c r="B724" s="25"/>
      <c r="C724" s="19" t="s">
        <v>24</v>
      </c>
      <c r="D724" s="15">
        <v>109</v>
      </c>
      <c r="E724" s="15">
        <v>59</v>
      </c>
      <c r="F724" s="15">
        <v>8</v>
      </c>
      <c r="G724" s="15">
        <v>30</v>
      </c>
      <c r="H724" s="15">
        <v>6</v>
      </c>
      <c r="I724" s="15">
        <v>6</v>
      </c>
      <c r="J724" s="15">
        <v>67</v>
      </c>
      <c r="K724" s="15">
        <v>5</v>
      </c>
      <c r="L724" s="15">
        <v>15</v>
      </c>
      <c r="M724" s="15">
        <v>2</v>
      </c>
      <c r="N724" s="15">
        <v>13</v>
      </c>
      <c r="O724" s="15">
        <v>3</v>
      </c>
      <c r="P724" s="15">
        <v>24</v>
      </c>
      <c r="Q724" s="15">
        <v>1</v>
      </c>
      <c r="R724" s="15">
        <v>4</v>
      </c>
      <c r="S724" s="51">
        <v>52.444444444444443</v>
      </c>
      <c r="T724" s="51">
        <v>52.444444444444443</v>
      </c>
      <c r="U724" s="51">
        <v>200</v>
      </c>
      <c r="V724" s="15">
        <v>65</v>
      </c>
      <c r="W724" s="15">
        <v>19</v>
      </c>
      <c r="X724" s="15">
        <v>14</v>
      </c>
      <c r="Y724" s="15">
        <v>21</v>
      </c>
      <c r="Z724" s="15">
        <v>5</v>
      </c>
      <c r="AA724" s="15">
        <v>6</v>
      </c>
      <c r="AB724" s="51">
        <v>38.62268754841039</v>
      </c>
      <c r="AC724" s="51">
        <v>56.968464133905321</v>
      </c>
      <c r="AD724" s="51">
        <v>100</v>
      </c>
      <c r="AE724" s="15">
        <v>47</v>
      </c>
      <c r="AF724" s="15">
        <v>1</v>
      </c>
      <c r="AG724" s="15">
        <v>11</v>
      </c>
      <c r="AH724" s="15">
        <v>24</v>
      </c>
      <c r="AI724" s="15">
        <v>3</v>
      </c>
      <c r="AJ724" s="15">
        <v>8</v>
      </c>
      <c r="AK724" s="51">
        <v>31.838984377445914</v>
      </c>
      <c r="AL724" s="51">
        <v>30</v>
      </c>
      <c r="AM724" s="51">
        <v>150</v>
      </c>
      <c r="AN724" s="51">
        <v>10.1</v>
      </c>
    </row>
    <row r="725" spans="1:40" ht="15" customHeight="1" x14ac:dyDescent="0.15">
      <c r="A725" s="3"/>
      <c r="B725" s="24" t="s">
        <v>15</v>
      </c>
      <c r="C725" s="17" t="s">
        <v>311</v>
      </c>
      <c r="D725" s="15">
        <v>159</v>
      </c>
      <c r="E725" s="15">
        <v>42</v>
      </c>
      <c r="F725" s="15">
        <v>8</v>
      </c>
      <c r="G725" s="15">
        <v>87</v>
      </c>
      <c r="H725" s="15">
        <v>13</v>
      </c>
      <c r="I725" s="15">
        <v>9</v>
      </c>
      <c r="J725" s="15">
        <v>50</v>
      </c>
      <c r="K725" s="15">
        <v>10</v>
      </c>
      <c r="L725" s="15">
        <v>18</v>
      </c>
      <c r="M725" s="15">
        <v>8</v>
      </c>
      <c r="N725" s="15">
        <v>5</v>
      </c>
      <c r="O725" s="15">
        <v>1</v>
      </c>
      <c r="P725" s="15">
        <v>2</v>
      </c>
      <c r="Q725" s="15">
        <v>0</v>
      </c>
      <c r="R725" s="15">
        <v>6</v>
      </c>
      <c r="S725" s="51">
        <v>14.045454545454545</v>
      </c>
      <c r="T725" s="51">
        <v>14.045454545454545</v>
      </c>
      <c r="U725" s="51">
        <v>199</v>
      </c>
      <c r="V725" s="15">
        <v>49</v>
      </c>
      <c r="W725" s="15">
        <v>18</v>
      </c>
      <c r="X725" s="15">
        <v>13</v>
      </c>
      <c r="Y725" s="15">
        <v>8</v>
      </c>
      <c r="Z725" s="15">
        <v>4</v>
      </c>
      <c r="AA725" s="15">
        <v>6</v>
      </c>
      <c r="AB725" s="51">
        <v>29.417681801402736</v>
      </c>
      <c r="AC725" s="51">
        <v>50.598412698412702</v>
      </c>
      <c r="AD725" s="51">
        <v>100</v>
      </c>
      <c r="AE725" s="15">
        <v>31</v>
      </c>
      <c r="AF725" s="15">
        <v>10</v>
      </c>
      <c r="AG725" s="15">
        <v>10</v>
      </c>
      <c r="AH725" s="15">
        <v>2</v>
      </c>
      <c r="AI725" s="15">
        <v>1</v>
      </c>
      <c r="AJ725" s="15">
        <v>8</v>
      </c>
      <c r="AK725" s="51">
        <v>18.85383022774327</v>
      </c>
      <c r="AL725" s="51">
        <v>20</v>
      </c>
      <c r="AM725" s="51">
        <v>45</v>
      </c>
      <c r="AN725" s="51">
        <v>7</v>
      </c>
    </row>
    <row r="726" spans="1:40" ht="15" customHeight="1" x14ac:dyDescent="0.15">
      <c r="A726" s="3"/>
      <c r="B726" s="24" t="s">
        <v>16</v>
      </c>
      <c r="C726" s="18" t="s">
        <v>312</v>
      </c>
      <c r="D726" s="15">
        <v>663</v>
      </c>
      <c r="E726" s="15">
        <v>213</v>
      </c>
      <c r="F726" s="15">
        <v>28</v>
      </c>
      <c r="G726" s="15">
        <v>355</v>
      </c>
      <c r="H726" s="15">
        <v>36</v>
      </c>
      <c r="I726" s="15">
        <v>31</v>
      </c>
      <c r="J726" s="15">
        <v>241</v>
      </c>
      <c r="K726" s="15">
        <v>60</v>
      </c>
      <c r="L726" s="15">
        <v>77</v>
      </c>
      <c r="M726" s="15">
        <v>20</v>
      </c>
      <c r="N726" s="15">
        <v>20</v>
      </c>
      <c r="O726" s="15">
        <v>4</v>
      </c>
      <c r="P726" s="15">
        <v>19</v>
      </c>
      <c r="Q726" s="15">
        <v>21</v>
      </c>
      <c r="R726" s="15">
        <v>20</v>
      </c>
      <c r="S726" s="51">
        <v>39.180995475113122</v>
      </c>
      <c r="T726" s="51">
        <v>39.180995475113122</v>
      </c>
      <c r="U726" s="51">
        <v>206</v>
      </c>
      <c r="V726" s="15">
        <v>210</v>
      </c>
      <c r="W726" s="15">
        <v>71</v>
      </c>
      <c r="X726" s="15">
        <v>42</v>
      </c>
      <c r="Y726" s="15">
        <v>39</v>
      </c>
      <c r="Z726" s="15">
        <v>26</v>
      </c>
      <c r="AA726" s="15">
        <v>32</v>
      </c>
      <c r="AB726" s="51">
        <v>35.442543246574978</v>
      </c>
      <c r="AC726" s="51">
        <v>58.960492503648098</v>
      </c>
      <c r="AD726" s="51">
        <v>100</v>
      </c>
      <c r="AE726" s="15">
        <v>144</v>
      </c>
      <c r="AF726" s="15">
        <v>31</v>
      </c>
      <c r="AG726" s="15">
        <v>44</v>
      </c>
      <c r="AH726" s="15">
        <v>20</v>
      </c>
      <c r="AI726" s="15">
        <v>6</v>
      </c>
      <c r="AJ726" s="15">
        <v>43</v>
      </c>
      <c r="AK726" s="51">
        <v>20.870459945994597</v>
      </c>
      <c r="AL726" s="51">
        <v>20</v>
      </c>
      <c r="AM726" s="51">
        <v>100</v>
      </c>
      <c r="AN726" s="51">
        <v>3</v>
      </c>
    </row>
    <row r="727" spans="1:40" ht="15" customHeight="1" x14ac:dyDescent="0.15">
      <c r="A727" s="3"/>
      <c r="B727" s="4"/>
      <c r="C727" s="19" t="s">
        <v>24</v>
      </c>
      <c r="D727" s="15">
        <v>494</v>
      </c>
      <c r="E727" s="15">
        <v>131</v>
      </c>
      <c r="F727" s="15">
        <v>18</v>
      </c>
      <c r="G727" s="15">
        <v>278</v>
      </c>
      <c r="H727" s="15">
        <v>21</v>
      </c>
      <c r="I727" s="15">
        <v>46</v>
      </c>
      <c r="J727" s="15">
        <v>149</v>
      </c>
      <c r="K727" s="15">
        <v>43</v>
      </c>
      <c r="L727" s="15">
        <v>58</v>
      </c>
      <c r="M727" s="15">
        <v>24</v>
      </c>
      <c r="N727" s="15">
        <v>11</v>
      </c>
      <c r="O727" s="15">
        <v>0</v>
      </c>
      <c r="P727" s="15">
        <v>3</v>
      </c>
      <c r="Q727" s="15">
        <v>0</v>
      </c>
      <c r="R727" s="15">
        <v>10</v>
      </c>
      <c r="S727" s="51">
        <v>5.971223021582734</v>
      </c>
      <c r="T727" s="51">
        <v>5.971223021582734</v>
      </c>
      <c r="U727" s="51">
        <v>103</v>
      </c>
      <c r="V727" s="15">
        <v>133</v>
      </c>
      <c r="W727" s="15">
        <v>59</v>
      </c>
      <c r="X727" s="15">
        <v>27</v>
      </c>
      <c r="Y727" s="15">
        <v>19</v>
      </c>
      <c r="Z727" s="15">
        <v>13</v>
      </c>
      <c r="AA727" s="15">
        <v>15</v>
      </c>
      <c r="AB727" s="51">
        <v>26.563978084751131</v>
      </c>
      <c r="AC727" s="51">
        <v>53.127956169502262</v>
      </c>
      <c r="AD727" s="51">
        <v>100</v>
      </c>
      <c r="AE727" s="15">
        <v>76</v>
      </c>
      <c r="AF727" s="15">
        <v>18</v>
      </c>
      <c r="AG727" s="15">
        <v>24</v>
      </c>
      <c r="AH727" s="15">
        <v>11</v>
      </c>
      <c r="AI727" s="15">
        <v>2</v>
      </c>
      <c r="AJ727" s="15">
        <v>21</v>
      </c>
      <c r="AK727" s="51">
        <v>19.425350649350651</v>
      </c>
      <c r="AL727" s="51">
        <v>16</v>
      </c>
      <c r="AM727" s="51">
        <v>70</v>
      </c>
      <c r="AN727" s="51">
        <v>2.7</v>
      </c>
    </row>
    <row r="728" spans="1:40" ht="15" customHeight="1" x14ac:dyDescent="0.15">
      <c r="A728" s="3"/>
      <c r="B728" s="236" t="s">
        <v>51</v>
      </c>
      <c r="C728" s="18" t="s">
        <v>311</v>
      </c>
      <c r="D728" s="15">
        <v>179</v>
      </c>
      <c r="E728" s="15">
        <v>54</v>
      </c>
      <c r="F728" s="15">
        <v>10</v>
      </c>
      <c r="G728" s="15">
        <v>102</v>
      </c>
      <c r="H728" s="15">
        <v>4</v>
      </c>
      <c r="I728" s="15">
        <v>9</v>
      </c>
      <c r="J728" s="15">
        <v>64</v>
      </c>
      <c r="K728" s="15">
        <v>13</v>
      </c>
      <c r="L728" s="15">
        <v>26</v>
      </c>
      <c r="M728" s="15">
        <v>11</v>
      </c>
      <c r="N728" s="15">
        <v>5</v>
      </c>
      <c r="O728" s="15">
        <v>1</v>
      </c>
      <c r="P728" s="15">
        <v>0</v>
      </c>
      <c r="Q728" s="15">
        <v>0</v>
      </c>
      <c r="R728" s="15">
        <v>8</v>
      </c>
      <c r="S728" s="51">
        <v>4.3928571428571432</v>
      </c>
      <c r="T728" s="51">
        <v>4.3928571428571432</v>
      </c>
      <c r="U728" s="51">
        <v>50</v>
      </c>
      <c r="V728" s="15">
        <v>57</v>
      </c>
      <c r="W728" s="15">
        <v>18</v>
      </c>
      <c r="X728" s="15">
        <v>22</v>
      </c>
      <c r="Y728" s="15">
        <v>7</v>
      </c>
      <c r="Z728" s="15">
        <v>3</v>
      </c>
      <c r="AA728" s="15">
        <v>7</v>
      </c>
      <c r="AB728" s="51">
        <v>25.496645021645023</v>
      </c>
      <c r="AC728" s="51">
        <v>39.838507846320347</v>
      </c>
      <c r="AD728" s="51">
        <v>100</v>
      </c>
      <c r="AE728" s="15">
        <v>42</v>
      </c>
      <c r="AF728" s="15">
        <v>12</v>
      </c>
      <c r="AG728" s="15">
        <v>14</v>
      </c>
      <c r="AH728" s="15">
        <v>2</v>
      </c>
      <c r="AI728" s="15">
        <v>2</v>
      </c>
      <c r="AJ728" s="15">
        <v>12</v>
      </c>
      <c r="AK728" s="51">
        <v>17.614920634920633</v>
      </c>
      <c r="AL728" s="51">
        <v>15</v>
      </c>
      <c r="AM728" s="51">
        <v>50</v>
      </c>
      <c r="AN728" s="51">
        <v>3.5</v>
      </c>
    </row>
    <row r="729" spans="1:40" ht="15" customHeight="1" x14ac:dyDescent="0.15">
      <c r="A729" s="3"/>
      <c r="B729" s="239"/>
      <c r="C729" s="18" t="s">
        <v>312</v>
      </c>
      <c r="D729" s="15">
        <v>577</v>
      </c>
      <c r="E729" s="15">
        <v>194</v>
      </c>
      <c r="F729" s="15">
        <v>28</v>
      </c>
      <c r="G729" s="15">
        <v>281</v>
      </c>
      <c r="H729" s="15">
        <v>44</v>
      </c>
      <c r="I729" s="15">
        <v>30</v>
      </c>
      <c r="J729" s="15">
        <v>222</v>
      </c>
      <c r="K729" s="15">
        <v>56</v>
      </c>
      <c r="L729" s="15">
        <v>69</v>
      </c>
      <c r="M729" s="15">
        <v>21</v>
      </c>
      <c r="N729" s="15">
        <v>21</v>
      </c>
      <c r="O729" s="15">
        <v>13</v>
      </c>
      <c r="P729" s="15">
        <v>9</v>
      </c>
      <c r="Q729" s="15">
        <v>2</v>
      </c>
      <c r="R729" s="15">
        <v>31</v>
      </c>
      <c r="S729" s="51">
        <v>20.052356020942408</v>
      </c>
      <c r="T729" s="51">
        <v>20.052356020942408</v>
      </c>
      <c r="U729" s="51">
        <v>341</v>
      </c>
      <c r="V729" s="15">
        <v>198</v>
      </c>
      <c r="W729" s="15">
        <v>76</v>
      </c>
      <c r="X729" s="15">
        <v>45</v>
      </c>
      <c r="Y729" s="15">
        <v>33</v>
      </c>
      <c r="Z729" s="15">
        <v>21</v>
      </c>
      <c r="AA729" s="15">
        <v>23</v>
      </c>
      <c r="AB729" s="51">
        <v>30.85010545010546</v>
      </c>
      <c r="AC729" s="51">
        <v>54.533014684529853</v>
      </c>
      <c r="AD729" s="51">
        <v>100</v>
      </c>
      <c r="AE729" s="15">
        <v>124</v>
      </c>
      <c r="AF729" s="15">
        <v>33</v>
      </c>
      <c r="AG729" s="15">
        <v>40</v>
      </c>
      <c r="AH729" s="15">
        <v>16</v>
      </c>
      <c r="AI729" s="15">
        <v>4</v>
      </c>
      <c r="AJ729" s="15">
        <v>31</v>
      </c>
      <c r="AK729" s="51">
        <v>18.708611537805087</v>
      </c>
      <c r="AL729" s="51">
        <v>17</v>
      </c>
      <c r="AM729" s="51">
        <v>50</v>
      </c>
      <c r="AN729" s="51">
        <v>1</v>
      </c>
    </row>
    <row r="730" spans="1:40" ht="15" customHeight="1" x14ac:dyDescent="0.15">
      <c r="A730" s="6"/>
      <c r="B730" s="240"/>
      <c r="C730" s="19" t="s">
        <v>24</v>
      </c>
      <c r="D730" s="15">
        <v>295</v>
      </c>
      <c r="E730" s="15">
        <v>96</v>
      </c>
      <c r="F730" s="15">
        <v>17</v>
      </c>
      <c r="G730" s="15">
        <v>145</v>
      </c>
      <c r="H730" s="15">
        <v>12</v>
      </c>
      <c r="I730" s="15">
        <v>25</v>
      </c>
      <c r="J730" s="15">
        <v>113</v>
      </c>
      <c r="K730" s="15">
        <v>30</v>
      </c>
      <c r="L730" s="15">
        <v>46</v>
      </c>
      <c r="M730" s="15">
        <v>12</v>
      </c>
      <c r="N730" s="15">
        <v>10</v>
      </c>
      <c r="O730" s="15">
        <v>2</v>
      </c>
      <c r="P730" s="15">
        <v>1</v>
      </c>
      <c r="Q730" s="15">
        <v>0</v>
      </c>
      <c r="R730" s="15">
        <v>12</v>
      </c>
      <c r="S730" s="51">
        <v>6.5346534653465342</v>
      </c>
      <c r="T730" s="51">
        <v>6.5346534653465342</v>
      </c>
      <c r="U730" s="51">
        <v>103</v>
      </c>
      <c r="V730" s="15">
        <v>103</v>
      </c>
      <c r="W730" s="15">
        <v>41</v>
      </c>
      <c r="X730" s="15">
        <v>20</v>
      </c>
      <c r="Y730" s="15">
        <v>13</v>
      </c>
      <c r="Z730" s="15">
        <v>15</v>
      </c>
      <c r="AA730" s="15">
        <v>14</v>
      </c>
      <c r="AB730" s="51">
        <v>32.792694197188581</v>
      </c>
      <c r="AC730" s="51">
        <v>60.803120490620493</v>
      </c>
      <c r="AD730" s="51">
        <v>100</v>
      </c>
      <c r="AE730" s="15">
        <v>63</v>
      </c>
      <c r="AF730" s="15">
        <v>18</v>
      </c>
      <c r="AG730" s="15">
        <v>15</v>
      </c>
      <c r="AH730" s="15">
        <v>5</v>
      </c>
      <c r="AI730" s="15">
        <v>1</v>
      </c>
      <c r="AJ730" s="15">
        <v>24</v>
      </c>
      <c r="AK730" s="51">
        <v>16.952564102564104</v>
      </c>
      <c r="AL730" s="51">
        <v>16.5</v>
      </c>
      <c r="AM730" s="51">
        <v>40</v>
      </c>
      <c r="AN730" s="51">
        <v>5</v>
      </c>
    </row>
    <row r="731" spans="1:40" ht="15" customHeight="1" x14ac:dyDescent="0.15">
      <c r="A731" s="2" t="s">
        <v>315</v>
      </c>
      <c r="B731" s="23" t="s">
        <v>10</v>
      </c>
      <c r="C731" s="17" t="s">
        <v>311</v>
      </c>
      <c r="D731" s="15">
        <v>1264</v>
      </c>
      <c r="E731" s="15">
        <v>354</v>
      </c>
      <c r="F731" s="15">
        <v>70</v>
      </c>
      <c r="G731" s="15">
        <v>715</v>
      </c>
      <c r="H731" s="15">
        <v>52</v>
      </c>
      <c r="I731" s="15">
        <v>73</v>
      </c>
      <c r="J731" s="15">
        <v>424</v>
      </c>
      <c r="K731" s="15">
        <v>115</v>
      </c>
      <c r="L731" s="15">
        <v>163</v>
      </c>
      <c r="M731" s="15">
        <v>43</v>
      </c>
      <c r="N731" s="15">
        <v>29</v>
      </c>
      <c r="O731" s="15">
        <v>12</v>
      </c>
      <c r="P731" s="15">
        <v>11</v>
      </c>
      <c r="Q731" s="15">
        <v>5</v>
      </c>
      <c r="R731" s="15">
        <v>46</v>
      </c>
      <c r="S731" s="51">
        <v>12.791005291005291</v>
      </c>
      <c r="T731" s="51">
        <v>12.791005291005291</v>
      </c>
      <c r="U731" s="51">
        <v>206</v>
      </c>
      <c r="V731" s="15">
        <v>384</v>
      </c>
      <c r="W731" s="15">
        <v>161</v>
      </c>
      <c r="X731" s="15">
        <v>94</v>
      </c>
      <c r="Y731" s="15">
        <v>52</v>
      </c>
      <c r="Z731" s="15">
        <v>33</v>
      </c>
      <c r="AA731" s="15">
        <v>44</v>
      </c>
      <c r="AB731" s="51">
        <v>26.092978100331038</v>
      </c>
      <c r="AC731" s="51">
        <v>49.562081307891354</v>
      </c>
      <c r="AD731" s="51">
        <v>100</v>
      </c>
      <c r="AE731" s="15">
        <v>231</v>
      </c>
      <c r="AF731" s="15">
        <v>57</v>
      </c>
      <c r="AG731" s="15">
        <v>57</v>
      </c>
      <c r="AH731" s="15">
        <v>40</v>
      </c>
      <c r="AI731" s="15">
        <v>6</v>
      </c>
      <c r="AJ731" s="15">
        <v>71</v>
      </c>
      <c r="AK731" s="51">
        <v>19.617628679653681</v>
      </c>
      <c r="AL731" s="51">
        <v>17.25</v>
      </c>
      <c r="AM731" s="51">
        <v>50</v>
      </c>
      <c r="AN731" s="51">
        <v>2.7</v>
      </c>
    </row>
    <row r="732" spans="1:40" ht="15" customHeight="1" x14ac:dyDescent="0.15">
      <c r="A732" s="3" t="s">
        <v>319</v>
      </c>
      <c r="B732" s="24" t="s">
        <v>11</v>
      </c>
      <c r="C732" s="18" t="s">
        <v>312</v>
      </c>
      <c r="D732" s="15">
        <v>1313</v>
      </c>
      <c r="E732" s="15">
        <v>625</v>
      </c>
      <c r="F732" s="15">
        <v>47</v>
      </c>
      <c r="G732" s="15">
        <v>501</v>
      </c>
      <c r="H732" s="15">
        <v>95</v>
      </c>
      <c r="I732" s="15">
        <v>45</v>
      </c>
      <c r="J732" s="15">
        <v>672</v>
      </c>
      <c r="K732" s="15">
        <v>90</v>
      </c>
      <c r="L732" s="15">
        <v>128</v>
      </c>
      <c r="M732" s="15">
        <v>55</v>
      </c>
      <c r="N732" s="15">
        <v>58</v>
      </c>
      <c r="O732" s="15">
        <v>84</v>
      </c>
      <c r="P732" s="15">
        <v>72</v>
      </c>
      <c r="Q732" s="15">
        <v>119</v>
      </c>
      <c r="R732" s="15">
        <v>66</v>
      </c>
      <c r="S732" s="51">
        <v>75.429042904290426</v>
      </c>
      <c r="T732" s="51">
        <v>75.429042904290426</v>
      </c>
      <c r="U732" s="51">
        <v>341</v>
      </c>
      <c r="V732" s="15">
        <v>635</v>
      </c>
      <c r="W732" s="15">
        <v>156</v>
      </c>
      <c r="X732" s="15">
        <v>141</v>
      </c>
      <c r="Y732" s="15">
        <v>160</v>
      </c>
      <c r="Z732" s="15">
        <v>70</v>
      </c>
      <c r="AA732" s="15">
        <v>108</v>
      </c>
      <c r="AB732" s="51">
        <v>41.534926542721692</v>
      </c>
      <c r="AC732" s="51">
        <v>58.999747407046719</v>
      </c>
      <c r="AD732" s="51">
        <v>100</v>
      </c>
      <c r="AE732" s="15">
        <v>484</v>
      </c>
      <c r="AF732" s="15">
        <v>68</v>
      </c>
      <c r="AG732" s="15">
        <v>136</v>
      </c>
      <c r="AH732" s="15">
        <v>93</v>
      </c>
      <c r="AI732" s="15">
        <v>63</v>
      </c>
      <c r="AJ732" s="15">
        <v>124</v>
      </c>
      <c r="AK732" s="51">
        <v>26.855438586105262</v>
      </c>
      <c r="AL732" s="51">
        <v>25</v>
      </c>
      <c r="AM732" s="51">
        <v>166.66666666666666</v>
      </c>
      <c r="AN732" s="51">
        <v>1</v>
      </c>
    </row>
    <row r="733" spans="1:40" ht="15" customHeight="1" x14ac:dyDescent="0.15">
      <c r="A733" s="3"/>
      <c r="B733" s="25"/>
      <c r="C733" s="19" t="s">
        <v>24</v>
      </c>
      <c r="D733" s="15">
        <v>529</v>
      </c>
      <c r="E733" s="15">
        <v>171</v>
      </c>
      <c r="F733" s="15">
        <v>24</v>
      </c>
      <c r="G733" s="15">
        <v>249</v>
      </c>
      <c r="H733" s="15">
        <v>30</v>
      </c>
      <c r="I733" s="15">
        <v>55</v>
      </c>
      <c r="J733" s="15">
        <v>195</v>
      </c>
      <c r="K733" s="15">
        <v>38</v>
      </c>
      <c r="L733" s="15">
        <v>67</v>
      </c>
      <c r="M733" s="15">
        <v>24</v>
      </c>
      <c r="N733" s="15">
        <v>29</v>
      </c>
      <c r="O733" s="15">
        <v>2</v>
      </c>
      <c r="P733" s="15">
        <v>24</v>
      </c>
      <c r="Q733" s="15">
        <v>0</v>
      </c>
      <c r="R733" s="15">
        <v>11</v>
      </c>
      <c r="S733" s="51">
        <v>18.673913043478262</v>
      </c>
      <c r="T733" s="51">
        <v>18.673913043478262</v>
      </c>
      <c r="U733" s="51">
        <v>103</v>
      </c>
      <c r="V733" s="15">
        <v>175</v>
      </c>
      <c r="W733" s="15">
        <v>59</v>
      </c>
      <c r="X733" s="15">
        <v>35</v>
      </c>
      <c r="Y733" s="15">
        <v>38</v>
      </c>
      <c r="Z733" s="15">
        <v>23</v>
      </c>
      <c r="AA733" s="15">
        <v>20</v>
      </c>
      <c r="AB733" s="51">
        <v>36.565511134551258</v>
      </c>
      <c r="AC733" s="51">
        <v>59.038064852660888</v>
      </c>
      <c r="AD733" s="51">
        <v>100</v>
      </c>
      <c r="AE733" s="15">
        <v>118</v>
      </c>
      <c r="AF733" s="15">
        <v>20</v>
      </c>
      <c r="AG733" s="15">
        <v>38</v>
      </c>
      <c r="AH733" s="15">
        <v>26</v>
      </c>
      <c r="AI733" s="15">
        <v>6</v>
      </c>
      <c r="AJ733" s="15">
        <v>28</v>
      </c>
      <c r="AK733" s="51">
        <v>23.616706563559895</v>
      </c>
      <c r="AL733" s="51">
        <v>20</v>
      </c>
      <c r="AM733" s="51">
        <v>150</v>
      </c>
      <c r="AN733" s="51">
        <v>4</v>
      </c>
    </row>
    <row r="734" spans="1:40" ht="15" customHeight="1" x14ac:dyDescent="0.15">
      <c r="A734" s="3"/>
      <c r="B734" s="24" t="s">
        <v>12</v>
      </c>
      <c r="C734" s="17" t="s">
        <v>311</v>
      </c>
      <c r="D734" s="15">
        <v>108</v>
      </c>
      <c r="E734" s="15">
        <v>34</v>
      </c>
      <c r="F734" s="15">
        <v>10</v>
      </c>
      <c r="G734" s="15">
        <v>51</v>
      </c>
      <c r="H734" s="15">
        <v>6</v>
      </c>
      <c r="I734" s="15">
        <v>7</v>
      </c>
      <c r="J734" s="15">
        <v>44</v>
      </c>
      <c r="K734" s="15">
        <v>4</v>
      </c>
      <c r="L734" s="15">
        <v>11</v>
      </c>
      <c r="M734" s="15">
        <v>3</v>
      </c>
      <c r="N734" s="15">
        <v>7</v>
      </c>
      <c r="O734" s="15">
        <v>5</v>
      </c>
      <c r="P734" s="15">
        <v>7</v>
      </c>
      <c r="Q734" s="15">
        <v>3</v>
      </c>
      <c r="R734" s="15">
        <v>4</v>
      </c>
      <c r="S734" s="51">
        <v>51.975000000000001</v>
      </c>
      <c r="T734" s="51">
        <v>51.975000000000001</v>
      </c>
      <c r="U734" s="51">
        <v>206</v>
      </c>
      <c r="V734" s="15">
        <v>44</v>
      </c>
      <c r="W734" s="15">
        <v>11</v>
      </c>
      <c r="X734" s="15">
        <v>17</v>
      </c>
      <c r="Y734" s="15">
        <v>13</v>
      </c>
      <c r="Z734" s="15">
        <v>2</v>
      </c>
      <c r="AA734" s="15">
        <v>1</v>
      </c>
      <c r="AB734" s="51">
        <v>34.260797342192681</v>
      </c>
      <c r="AC734" s="51">
        <v>46.037946428571416</v>
      </c>
      <c r="AD734" s="51">
        <v>100</v>
      </c>
      <c r="AE734" s="15">
        <v>33</v>
      </c>
      <c r="AF734" s="15">
        <v>1</v>
      </c>
      <c r="AG734" s="15">
        <v>9</v>
      </c>
      <c r="AH734" s="15">
        <v>17</v>
      </c>
      <c r="AI734" s="15">
        <v>3</v>
      </c>
      <c r="AJ734" s="15">
        <v>3</v>
      </c>
      <c r="AK734" s="51">
        <v>28.498232323232322</v>
      </c>
      <c r="AL734" s="51">
        <v>30</v>
      </c>
      <c r="AM734" s="51">
        <v>50</v>
      </c>
      <c r="AN734" s="51">
        <v>10.1</v>
      </c>
    </row>
    <row r="735" spans="1:40" ht="15" customHeight="1" x14ac:dyDescent="0.15">
      <c r="A735" s="3"/>
      <c r="B735" s="24" t="s">
        <v>13</v>
      </c>
      <c r="C735" s="18" t="s">
        <v>312</v>
      </c>
      <c r="D735" s="15">
        <v>488</v>
      </c>
      <c r="E735" s="15">
        <v>308</v>
      </c>
      <c r="F735" s="15">
        <v>15</v>
      </c>
      <c r="G735" s="15">
        <v>123</v>
      </c>
      <c r="H735" s="15">
        <v>33</v>
      </c>
      <c r="I735" s="15">
        <v>9</v>
      </c>
      <c r="J735" s="15">
        <v>323</v>
      </c>
      <c r="K735" s="15">
        <v>20</v>
      </c>
      <c r="L735" s="15">
        <v>37</v>
      </c>
      <c r="M735" s="15">
        <v>20</v>
      </c>
      <c r="N735" s="15">
        <v>20</v>
      </c>
      <c r="O735" s="15">
        <v>65</v>
      </c>
      <c r="P735" s="15">
        <v>39</v>
      </c>
      <c r="Q735" s="15">
        <v>96</v>
      </c>
      <c r="R735" s="15">
        <v>26</v>
      </c>
      <c r="S735" s="51">
        <v>108.77777777777777</v>
      </c>
      <c r="T735" s="51">
        <v>108.77777777777777</v>
      </c>
      <c r="U735" s="51">
        <v>206</v>
      </c>
      <c r="V735" s="15">
        <v>317</v>
      </c>
      <c r="W735" s="15">
        <v>57</v>
      </c>
      <c r="X735" s="15">
        <v>65</v>
      </c>
      <c r="Y735" s="15">
        <v>94</v>
      </c>
      <c r="Z735" s="15">
        <v>34</v>
      </c>
      <c r="AA735" s="15">
        <v>67</v>
      </c>
      <c r="AB735" s="51">
        <v>46.66713442709608</v>
      </c>
      <c r="AC735" s="51">
        <v>60.449655993647774</v>
      </c>
      <c r="AD735" s="51">
        <v>100</v>
      </c>
      <c r="AE735" s="15">
        <v>261</v>
      </c>
      <c r="AF735" s="15">
        <v>19</v>
      </c>
      <c r="AG735" s="15">
        <v>53</v>
      </c>
      <c r="AH735" s="15">
        <v>67</v>
      </c>
      <c r="AI735" s="15">
        <v>50</v>
      </c>
      <c r="AJ735" s="15">
        <v>72</v>
      </c>
      <c r="AK735" s="51">
        <v>32.189422482279618</v>
      </c>
      <c r="AL735" s="51">
        <v>30</v>
      </c>
      <c r="AM735" s="51">
        <v>166.66666666666666</v>
      </c>
      <c r="AN735" s="51">
        <v>1</v>
      </c>
    </row>
    <row r="736" spans="1:40" ht="15" customHeight="1" x14ac:dyDescent="0.15">
      <c r="A736" s="3"/>
      <c r="B736" s="25"/>
      <c r="C736" s="19" t="s">
        <v>24</v>
      </c>
      <c r="D736" s="15">
        <v>71</v>
      </c>
      <c r="E736" s="15">
        <v>41</v>
      </c>
      <c r="F736" s="15">
        <v>3</v>
      </c>
      <c r="G736" s="15">
        <v>19</v>
      </c>
      <c r="H736" s="15">
        <v>4</v>
      </c>
      <c r="I736" s="15">
        <v>4</v>
      </c>
      <c r="J736" s="15">
        <v>44</v>
      </c>
      <c r="K736" s="15">
        <v>3</v>
      </c>
      <c r="L736" s="15">
        <v>7</v>
      </c>
      <c r="M736" s="15">
        <v>1</v>
      </c>
      <c r="N736" s="15">
        <v>10</v>
      </c>
      <c r="O736" s="15">
        <v>2</v>
      </c>
      <c r="P736" s="15">
        <v>19</v>
      </c>
      <c r="Q736" s="15">
        <v>0</v>
      </c>
      <c r="R736" s="15">
        <v>2</v>
      </c>
      <c r="S736" s="51">
        <v>55.38095238095238</v>
      </c>
      <c r="T736" s="51">
        <v>55.38095238095238</v>
      </c>
      <c r="U736" s="51">
        <v>103</v>
      </c>
      <c r="V736" s="15">
        <v>42</v>
      </c>
      <c r="W736" s="15">
        <v>11</v>
      </c>
      <c r="X736" s="15">
        <v>6</v>
      </c>
      <c r="Y736" s="15">
        <v>16</v>
      </c>
      <c r="Z736" s="15">
        <v>4</v>
      </c>
      <c r="AA736" s="15">
        <v>5</v>
      </c>
      <c r="AB736" s="51">
        <v>44.805599805599797</v>
      </c>
      <c r="AC736" s="51">
        <v>63.761815107968943</v>
      </c>
      <c r="AD736" s="51">
        <v>100</v>
      </c>
      <c r="AE736" s="15">
        <v>32</v>
      </c>
      <c r="AF736" s="15">
        <v>0</v>
      </c>
      <c r="AG736" s="15">
        <v>5</v>
      </c>
      <c r="AH736" s="15">
        <v>17</v>
      </c>
      <c r="AI736" s="15">
        <v>4</v>
      </c>
      <c r="AJ736" s="15">
        <v>6</v>
      </c>
      <c r="AK736" s="51">
        <v>36.126425284117587</v>
      </c>
      <c r="AL736" s="51">
        <v>30</v>
      </c>
      <c r="AM736" s="51">
        <v>150</v>
      </c>
      <c r="AN736" s="51">
        <v>15</v>
      </c>
    </row>
    <row r="737" spans="1:40" ht="15" customHeight="1" x14ac:dyDescent="0.15">
      <c r="A737" s="3"/>
      <c r="B737" s="24" t="s">
        <v>15</v>
      </c>
      <c r="C737" s="17" t="s">
        <v>311</v>
      </c>
      <c r="D737" s="15">
        <v>621</v>
      </c>
      <c r="E737" s="15">
        <v>142</v>
      </c>
      <c r="F737" s="15">
        <v>28</v>
      </c>
      <c r="G737" s="15">
        <v>382</v>
      </c>
      <c r="H737" s="15">
        <v>30</v>
      </c>
      <c r="I737" s="15">
        <v>39</v>
      </c>
      <c r="J737" s="15">
        <v>170</v>
      </c>
      <c r="K737" s="15">
        <v>48</v>
      </c>
      <c r="L737" s="15">
        <v>70</v>
      </c>
      <c r="M737" s="15">
        <v>18</v>
      </c>
      <c r="N737" s="15">
        <v>14</v>
      </c>
      <c r="O737" s="15">
        <v>1</v>
      </c>
      <c r="P737" s="15">
        <v>1</v>
      </c>
      <c r="Q737" s="15">
        <v>2</v>
      </c>
      <c r="R737" s="15">
        <v>16</v>
      </c>
      <c r="S737" s="51">
        <v>8.0909090909090917</v>
      </c>
      <c r="T737" s="51">
        <v>8.0909090909090917</v>
      </c>
      <c r="U737" s="51">
        <v>206</v>
      </c>
      <c r="V737" s="15">
        <v>151</v>
      </c>
      <c r="W737" s="15">
        <v>66</v>
      </c>
      <c r="X737" s="15">
        <v>35</v>
      </c>
      <c r="Y737" s="15">
        <v>17</v>
      </c>
      <c r="Z737" s="15">
        <v>16</v>
      </c>
      <c r="AA737" s="15">
        <v>17</v>
      </c>
      <c r="AB737" s="51">
        <v>25.840790635566748</v>
      </c>
      <c r="AC737" s="51">
        <v>50.921558017146239</v>
      </c>
      <c r="AD737" s="51">
        <v>100</v>
      </c>
      <c r="AE737" s="15">
        <v>89</v>
      </c>
      <c r="AF737" s="15">
        <v>27</v>
      </c>
      <c r="AG737" s="15">
        <v>22</v>
      </c>
      <c r="AH737" s="15">
        <v>12</v>
      </c>
      <c r="AI737" s="15">
        <v>0</v>
      </c>
      <c r="AJ737" s="15">
        <v>28</v>
      </c>
      <c r="AK737" s="51">
        <v>17.062135831381735</v>
      </c>
      <c r="AL737" s="51">
        <v>15</v>
      </c>
      <c r="AM737" s="51">
        <v>33</v>
      </c>
      <c r="AN737" s="51">
        <v>2.7</v>
      </c>
    </row>
    <row r="738" spans="1:40" ht="15" customHeight="1" x14ac:dyDescent="0.15">
      <c r="A738" s="3"/>
      <c r="B738" s="24" t="s">
        <v>16</v>
      </c>
      <c r="C738" s="18" t="s">
        <v>312</v>
      </c>
      <c r="D738" s="15">
        <v>432</v>
      </c>
      <c r="E738" s="15">
        <v>171</v>
      </c>
      <c r="F738" s="15">
        <v>15</v>
      </c>
      <c r="G738" s="15">
        <v>206</v>
      </c>
      <c r="H738" s="15">
        <v>25</v>
      </c>
      <c r="I738" s="15">
        <v>15</v>
      </c>
      <c r="J738" s="15">
        <v>186</v>
      </c>
      <c r="K738" s="15">
        <v>43</v>
      </c>
      <c r="L738" s="15">
        <v>54</v>
      </c>
      <c r="M738" s="15">
        <v>18</v>
      </c>
      <c r="N738" s="15">
        <v>13</v>
      </c>
      <c r="O738" s="15">
        <v>4</v>
      </c>
      <c r="P738" s="15">
        <v>20</v>
      </c>
      <c r="Q738" s="15">
        <v>19</v>
      </c>
      <c r="R738" s="15">
        <v>15</v>
      </c>
      <c r="S738" s="51">
        <v>48.140350877192979</v>
      </c>
      <c r="T738" s="51">
        <v>48.140350877192979</v>
      </c>
      <c r="U738" s="51">
        <v>206</v>
      </c>
      <c r="V738" s="15">
        <v>165</v>
      </c>
      <c r="W738" s="15">
        <v>54</v>
      </c>
      <c r="X738" s="15">
        <v>31</v>
      </c>
      <c r="Y738" s="15">
        <v>36</v>
      </c>
      <c r="Z738" s="15">
        <v>18</v>
      </c>
      <c r="AA738" s="15">
        <v>26</v>
      </c>
      <c r="AB738" s="51">
        <v>36.664065938293611</v>
      </c>
      <c r="AC738" s="51">
        <v>59.956531357915438</v>
      </c>
      <c r="AD738" s="51">
        <v>100</v>
      </c>
      <c r="AE738" s="15">
        <v>114</v>
      </c>
      <c r="AF738" s="15">
        <v>22</v>
      </c>
      <c r="AG738" s="15">
        <v>40</v>
      </c>
      <c r="AH738" s="15">
        <v>14</v>
      </c>
      <c r="AI738" s="15">
        <v>7</v>
      </c>
      <c r="AJ738" s="15">
        <v>31</v>
      </c>
      <c r="AK738" s="51">
        <v>22.256930318677306</v>
      </c>
      <c r="AL738" s="51">
        <v>20</v>
      </c>
      <c r="AM738" s="51">
        <v>100</v>
      </c>
      <c r="AN738" s="51">
        <v>3.15</v>
      </c>
    </row>
    <row r="739" spans="1:40" ht="15" customHeight="1" x14ac:dyDescent="0.15">
      <c r="A739" s="3"/>
      <c r="B739" s="4"/>
      <c r="C739" s="19" t="s">
        <v>24</v>
      </c>
      <c r="D739" s="15">
        <v>263</v>
      </c>
      <c r="E739" s="15">
        <v>73</v>
      </c>
      <c r="F739" s="15">
        <v>11</v>
      </c>
      <c r="G739" s="15">
        <v>132</v>
      </c>
      <c r="H739" s="15">
        <v>15</v>
      </c>
      <c r="I739" s="15">
        <v>32</v>
      </c>
      <c r="J739" s="15">
        <v>84</v>
      </c>
      <c r="K739" s="15">
        <v>22</v>
      </c>
      <c r="L739" s="15">
        <v>29</v>
      </c>
      <c r="M739" s="15">
        <v>16</v>
      </c>
      <c r="N739" s="15">
        <v>9</v>
      </c>
      <c r="O739" s="15">
        <v>0</v>
      </c>
      <c r="P739" s="15">
        <v>3</v>
      </c>
      <c r="Q739" s="15">
        <v>0</v>
      </c>
      <c r="R739" s="15">
        <v>5</v>
      </c>
      <c r="S739" s="51">
        <v>7.962025316455696</v>
      </c>
      <c r="T739" s="51">
        <v>7.962025316455696</v>
      </c>
      <c r="U739" s="51">
        <v>103</v>
      </c>
      <c r="V739" s="15">
        <v>76</v>
      </c>
      <c r="W739" s="15">
        <v>28</v>
      </c>
      <c r="X739" s="15">
        <v>16</v>
      </c>
      <c r="Y739" s="15">
        <v>13</v>
      </c>
      <c r="Z739" s="15">
        <v>9</v>
      </c>
      <c r="AA739" s="15">
        <v>10</v>
      </c>
      <c r="AB739" s="51">
        <v>32.565323011553602</v>
      </c>
      <c r="AC739" s="51">
        <v>56.560824177961514</v>
      </c>
      <c r="AD739" s="51">
        <v>100</v>
      </c>
      <c r="AE739" s="15">
        <v>48</v>
      </c>
      <c r="AF739" s="15">
        <v>10</v>
      </c>
      <c r="AG739" s="15">
        <v>16</v>
      </c>
      <c r="AH739" s="15">
        <v>7</v>
      </c>
      <c r="AI739" s="15">
        <v>2</v>
      </c>
      <c r="AJ739" s="15">
        <v>13</v>
      </c>
      <c r="AK739" s="51">
        <v>20.623809523809523</v>
      </c>
      <c r="AL739" s="51">
        <v>20</v>
      </c>
      <c r="AM739" s="51">
        <v>70</v>
      </c>
      <c r="AN739" s="51">
        <v>4</v>
      </c>
    </row>
    <row r="740" spans="1:40" ht="15" customHeight="1" x14ac:dyDescent="0.15">
      <c r="A740" s="3"/>
      <c r="B740" s="236" t="s">
        <v>51</v>
      </c>
      <c r="C740" s="18" t="s">
        <v>311</v>
      </c>
      <c r="D740" s="15">
        <v>513</v>
      </c>
      <c r="E740" s="15">
        <v>171</v>
      </c>
      <c r="F740" s="15">
        <v>31</v>
      </c>
      <c r="G740" s="15">
        <v>272</v>
      </c>
      <c r="H740" s="15">
        <v>14</v>
      </c>
      <c r="I740" s="15">
        <v>25</v>
      </c>
      <c r="J740" s="15">
        <v>202</v>
      </c>
      <c r="K740" s="15">
        <v>60</v>
      </c>
      <c r="L740" s="15">
        <v>78</v>
      </c>
      <c r="M740" s="15">
        <v>21</v>
      </c>
      <c r="N740" s="15">
        <v>8</v>
      </c>
      <c r="O740" s="15">
        <v>6</v>
      </c>
      <c r="P740" s="15">
        <v>3</v>
      </c>
      <c r="Q740" s="15">
        <v>0</v>
      </c>
      <c r="R740" s="15">
        <v>26</v>
      </c>
      <c r="S740" s="51">
        <v>8.482954545454545</v>
      </c>
      <c r="T740" s="51">
        <v>8.482954545454545</v>
      </c>
      <c r="U740" s="51">
        <v>183</v>
      </c>
      <c r="V740" s="15">
        <v>181</v>
      </c>
      <c r="W740" s="15">
        <v>78</v>
      </c>
      <c r="X740" s="15">
        <v>41</v>
      </c>
      <c r="Y740" s="15">
        <v>22</v>
      </c>
      <c r="Z740" s="15">
        <v>14</v>
      </c>
      <c r="AA740" s="15">
        <v>26</v>
      </c>
      <c r="AB740" s="51">
        <v>24.477842945584879</v>
      </c>
      <c r="AC740" s="51">
        <v>49.273579955398134</v>
      </c>
      <c r="AD740" s="51">
        <v>100</v>
      </c>
      <c r="AE740" s="15">
        <v>107</v>
      </c>
      <c r="AF740" s="15">
        <v>29</v>
      </c>
      <c r="AG740" s="15">
        <v>24</v>
      </c>
      <c r="AH740" s="15">
        <v>11</v>
      </c>
      <c r="AI740" s="15">
        <v>3</v>
      </c>
      <c r="AJ740" s="15">
        <v>40</v>
      </c>
      <c r="AK740" s="51">
        <v>17.941542288557212</v>
      </c>
      <c r="AL740" s="51">
        <v>15</v>
      </c>
      <c r="AM740" s="51">
        <v>50</v>
      </c>
      <c r="AN740" s="51">
        <v>4</v>
      </c>
    </row>
    <row r="741" spans="1:40" ht="15" customHeight="1" x14ac:dyDescent="0.15">
      <c r="A741" s="3"/>
      <c r="B741" s="239"/>
      <c r="C741" s="18" t="s">
        <v>312</v>
      </c>
      <c r="D741" s="15">
        <v>353</v>
      </c>
      <c r="E741" s="15">
        <v>120</v>
      </c>
      <c r="F741" s="15">
        <v>16</v>
      </c>
      <c r="G741" s="15">
        <v>161</v>
      </c>
      <c r="H741" s="15">
        <v>36</v>
      </c>
      <c r="I741" s="15">
        <v>20</v>
      </c>
      <c r="J741" s="15">
        <v>136</v>
      </c>
      <c r="K741" s="15">
        <v>27</v>
      </c>
      <c r="L741" s="15">
        <v>34</v>
      </c>
      <c r="M741" s="15">
        <v>17</v>
      </c>
      <c r="N741" s="15">
        <v>19</v>
      </c>
      <c r="O741" s="15">
        <v>10</v>
      </c>
      <c r="P741" s="15">
        <v>6</v>
      </c>
      <c r="Q741" s="15">
        <v>2</v>
      </c>
      <c r="R741" s="15">
        <v>21</v>
      </c>
      <c r="S741" s="51">
        <v>25.14782608695652</v>
      </c>
      <c r="T741" s="51">
        <v>25.14782608695652</v>
      </c>
      <c r="U741" s="51">
        <v>341</v>
      </c>
      <c r="V741" s="15">
        <v>126</v>
      </c>
      <c r="W741" s="15">
        <v>39</v>
      </c>
      <c r="X741" s="15">
        <v>36</v>
      </c>
      <c r="Y741" s="15">
        <v>22</v>
      </c>
      <c r="Z741" s="15">
        <v>15</v>
      </c>
      <c r="AA741" s="15">
        <v>14</v>
      </c>
      <c r="AB741" s="51">
        <v>35.900736168593305</v>
      </c>
      <c r="AC741" s="51">
        <v>55.080581518937677</v>
      </c>
      <c r="AD741" s="51">
        <v>100</v>
      </c>
      <c r="AE741" s="15">
        <v>88</v>
      </c>
      <c r="AF741" s="15">
        <v>24</v>
      </c>
      <c r="AG741" s="15">
        <v>31</v>
      </c>
      <c r="AH741" s="15">
        <v>10</v>
      </c>
      <c r="AI741" s="15">
        <v>4</v>
      </c>
      <c r="AJ741" s="15">
        <v>19</v>
      </c>
      <c r="AK741" s="51">
        <v>19.078480561306652</v>
      </c>
      <c r="AL741" s="51">
        <v>17.777777777777779</v>
      </c>
      <c r="AM741" s="51">
        <v>50</v>
      </c>
      <c r="AN741" s="51">
        <v>1</v>
      </c>
    </row>
    <row r="742" spans="1:40" ht="15" customHeight="1" x14ac:dyDescent="0.15">
      <c r="A742" s="6"/>
      <c r="B742" s="240"/>
      <c r="C742" s="19" t="s">
        <v>24</v>
      </c>
      <c r="D742" s="15">
        <v>185</v>
      </c>
      <c r="E742" s="15">
        <v>53</v>
      </c>
      <c r="F742" s="15">
        <v>8</v>
      </c>
      <c r="G742" s="15">
        <v>95</v>
      </c>
      <c r="H742" s="15">
        <v>10</v>
      </c>
      <c r="I742" s="15">
        <v>19</v>
      </c>
      <c r="J742" s="15">
        <v>61</v>
      </c>
      <c r="K742" s="15">
        <v>12</v>
      </c>
      <c r="L742" s="15">
        <v>29</v>
      </c>
      <c r="M742" s="15">
        <v>6</v>
      </c>
      <c r="N742" s="15">
        <v>9</v>
      </c>
      <c r="O742" s="15">
        <v>0</v>
      </c>
      <c r="P742" s="15">
        <v>1</v>
      </c>
      <c r="Q742" s="15">
        <v>0</v>
      </c>
      <c r="R742" s="15">
        <v>4</v>
      </c>
      <c r="S742" s="51">
        <v>6.1578947368421053</v>
      </c>
      <c r="T742" s="51">
        <v>6.1578947368421053</v>
      </c>
      <c r="U742" s="51">
        <v>103</v>
      </c>
      <c r="V742" s="15">
        <v>51</v>
      </c>
      <c r="W742" s="15">
        <v>18</v>
      </c>
      <c r="X742" s="15">
        <v>10</v>
      </c>
      <c r="Y742" s="15">
        <v>9</v>
      </c>
      <c r="Z742" s="15">
        <v>10</v>
      </c>
      <c r="AA742" s="15">
        <v>4</v>
      </c>
      <c r="AB742" s="51">
        <v>37.812816616008107</v>
      </c>
      <c r="AC742" s="51">
        <v>61.282840722495898</v>
      </c>
      <c r="AD742" s="51">
        <v>100</v>
      </c>
      <c r="AE742" s="15">
        <v>34</v>
      </c>
      <c r="AF742" s="15">
        <v>10</v>
      </c>
      <c r="AG742" s="15">
        <v>14</v>
      </c>
      <c r="AH742" s="15">
        <v>2</v>
      </c>
      <c r="AI742" s="15">
        <v>0</v>
      </c>
      <c r="AJ742" s="15">
        <v>8</v>
      </c>
      <c r="AK742" s="51">
        <v>15.807692307692308</v>
      </c>
      <c r="AL742" s="51">
        <v>15.75</v>
      </c>
      <c r="AM742" s="51">
        <v>33</v>
      </c>
      <c r="AN742" s="51">
        <v>5</v>
      </c>
    </row>
    <row r="743" spans="1:40" ht="15" customHeight="1" x14ac:dyDescent="0.15">
      <c r="A743" s="2" t="s">
        <v>315</v>
      </c>
      <c r="B743" s="23" t="s">
        <v>10</v>
      </c>
      <c r="C743" s="17" t="s">
        <v>311</v>
      </c>
      <c r="D743" s="15">
        <v>197</v>
      </c>
      <c r="E743" s="15">
        <v>55</v>
      </c>
      <c r="F743" s="15">
        <v>10</v>
      </c>
      <c r="G743" s="15">
        <v>117</v>
      </c>
      <c r="H743" s="15">
        <v>7</v>
      </c>
      <c r="I743" s="15">
        <v>8</v>
      </c>
      <c r="J743" s="15">
        <v>65</v>
      </c>
      <c r="K743" s="15">
        <v>15</v>
      </c>
      <c r="L743" s="15">
        <v>25</v>
      </c>
      <c r="M743" s="15">
        <v>3</v>
      </c>
      <c r="N743" s="15">
        <v>11</v>
      </c>
      <c r="O743" s="15">
        <v>0</v>
      </c>
      <c r="P743" s="15">
        <v>2</v>
      </c>
      <c r="Q743" s="15">
        <v>0</v>
      </c>
      <c r="R743" s="15">
        <v>9</v>
      </c>
      <c r="S743" s="51">
        <v>11.642857142857142</v>
      </c>
      <c r="T743" s="51">
        <v>11.642857142857142</v>
      </c>
      <c r="U743" s="51">
        <v>183</v>
      </c>
      <c r="V743" s="15">
        <v>60</v>
      </c>
      <c r="W743" s="15">
        <v>33</v>
      </c>
      <c r="X743" s="15">
        <v>11</v>
      </c>
      <c r="Y743" s="15">
        <v>7</v>
      </c>
      <c r="Z743" s="15">
        <v>2</v>
      </c>
      <c r="AA743" s="15">
        <v>7</v>
      </c>
      <c r="AB743" s="51">
        <v>18.907526990212894</v>
      </c>
      <c r="AC743" s="51">
        <v>50.104946524064168</v>
      </c>
      <c r="AD743" s="51">
        <v>100</v>
      </c>
      <c r="AE743" s="15">
        <v>28</v>
      </c>
      <c r="AF743" s="15">
        <v>3</v>
      </c>
      <c r="AG743" s="15">
        <v>6</v>
      </c>
      <c r="AH743" s="15">
        <v>8</v>
      </c>
      <c r="AI743" s="15">
        <v>0</v>
      </c>
      <c r="AJ743" s="15">
        <v>11</v>
      </c>
      <c r="AK743" s="51">
        <v>23.427450980392155</v>
      </c>
      <c r="AL743" s="51">
        <v>25.2</v>
      </c>
      <c r="AM743" s="51">
        <v>36.666666666666664</v>
      </c>
      <c r="AN743" s="51">
        <v>1</v>
      </c>
    </row>
    <row r="744" spans="1:40" ht="15" customHeight="1" x14ac:dyDescent="0.15">
      <c r="A744" s="3" t="s">
        <v>329</v>
      </c>
      <c r="B744" s="24" t="s">
        <v>11</v>
      </c>
      <c r="C744" s="18" t="s">
        <v>312</v>
      </c>
      <c r="D744" s="15">
        <v>1935</v>
      </c>
      <c r="E744" s="15">
        <v>788</v>
      </c>
      <c r="F744" s="15">
        <v>86</v>
      </c>
      <c r="G744" s="15">
        <v>856</v>
      </c>
      <c r="H744" s="15">
        <v>125</v>
      </c>
      <c r="I744" s="15">
        <v>80</v>
      </c>
      <c r="J744" s="15">
        <v>874</v>
      </c>
      <c r="K744" s="15">
        <v>146</v>
      </c>
      <c r="L744" s="15">
        <v>202</v>
      </c>
      <c r="M744" s="15">
        <v>76</v>
      </c>
      <c r="N744" s="15">
        <v>71</v>
      </c>
      <c r="O744" s="15">
        <v>93</v>
      </c>
      <c r="P744" s="15">
        <v>76</v>
      </c>
      <c r="Q744" s="15">
        <v>123</v>
      </c>
      <c r="R744" s="15">
        <v>87</v>
      </c>
      <c r="S744" s="51">
        <v>61.472681067344347</v>
      </c>
      <c r="T744" s="51">
        <v>61.472681067344347</v>
      </c>
      <c r="U744" s="51">
        <v>341</v>
      </c>
      <c r="V744" s="15">
        <v>816</v>
      </c>
      <c r="W744" s="15">
        <v>224</v>
      </c>
      <c r="X744" s="15">
        <v>188</v>
      </c>
      <c r="Y744" s="15">
        <v>187</v>
      </c>
      <c r="Z744" s="15">
        <v>90</v>
      </c>
      <c r="AA744" s="15">
        <v>127</v>
      </c>
      <c r="AB744" s="51">
        <v>38.563055513865464</v>
      </c>
      <c r="AC744" s="51">
        <v>57.139667202265173</v>
      </c>
      <c r="AD744" s="51">
        <v>100</v>
      </c>
      <c r="AE744" s="15">
        <v>601</v>
      </c>
      <c r="AF744" s="15">
        <v>101</v>
      </c>
      <c r="AG744" s="15">
        <v>164</v>
      </c>
      <c r="AH744" s="15">
        <v>112</v>
      </c>
      <c r="AI744" s="15">
        <v>68</v>
      </c>
      <c r="AJ744" s="15">
        <v>156</v>
      </c>
      <c r="AK744" s="51">
        <v>25.403822158864855</v>
      </c>
      <c r="AL744" s="51">
        <v>23.099999999999998</v>
      </c>
      <c r="AM744" s="51">
        <v>166.66666666666666</v>
      </c>
      <c r="AN744" s="51">
        <v>1</v>
      </c>
    </row>
    <row r="745" spans="1:40" ht="15" customHeight="1" x14ac:dyDescent="0.15">
      <c r="A745" s="3" t="s">
        <v>330</v>
      </c>
      <c r="B745" s="25"/>
      <c r="C745" s="19" t="s">
        <v>24</v>
      </c>
      <c r="D745" s="15">
        <v>974</v>
      </c>
      <c r="E745" s="15">
        <v>307</v>
      </c>
      <c r="F745" s="15">
        <v>45</v>
      </c>
      <c r="G745" s="15">
        <v>492</v>
      </c>
      <c r="H745" s="15">
        <v>45</v>
      </c>
      <c r="I745" s="15">
        <v>85</v>
      </c>
      <c r="J745" s="15">
        <v>352</v>
      </c>
      <c r="K745" s="15">
        <v>82</v>
      </c>
      <c r="L745" s="15">
        <v>131</v>
      </c>
      <c r="M745" s="15">
        <v>43</v>
      </c>
      <c r="N745" s="15">
        <v>34</v>
      </c>
      <c r="O745" s="15">
        <v>5</v>
      </c>
      <c r="P745" s="15">
        <v>29</v>
      </c>
      <c r="Q745" s="15">
        <v>1</v>
      </c>
      <c r="R745" s="15">
        <v>27</v>
      </c>
      <c r="S745" s="51">
        <v>15.23076923076923</v>
      </c>
      <c r="T745" s="51">
        <v>15.23076923076923</v>
      </c>
      <c r="U745" s="51">
        <v>200</v>
      </c>
      <c r="V745" s="15">
        <v>318</v>
      </c>
      <c r="W745" s="15">
        <v>119</v>
      </c>
      <c r="X745" s="15">
        <v>71</v>
      </c>
      <c r="Y745" s="15">
        <v>56</v>
      </c>
      <c r="Z745" s="15">
        <v>34</v>
      </c>
      <c r="AA745" s="15">
        <v>38</v>
      </c>
      <c r="AB745" s="51">
        <v>31.629031744456277</v>
      </c>
      <c r="AC745" s="51">
        <v>55.007011729489179</v>
      </c>
      <c r="AD745" s="51">
        <v>100</v>
      </c>
      <c r="AE745" s="15">
        <v>204</v>
      </c>
      <c r="AF745" s="15">
        <v>41</v>
      </c>
      <c r="AG745" s="15">
        <v>61</v>
      </c>
      <c r="AH745" s="15">
        <v>39</v>
      </c>
      <c r="AI745" s="15">
        <v>7</v>
      </c>
      <c r="AJ745" s="15">
        <v>56</v>
      </c>
      <c r="AK745" s="51">
        <v>21.819692858792855</v>
      </c>
      <c r="AL745" s="51">
        <v>20</v>
      </c>
      <c r="AM745" s="51">
        <v>150</v>
      </c>
      <c r="AN745" s="51">
        <v>2.7</v>
      </c>
    </row>
    <row r="746" spans="1:40" ht="15" customHeight="1" x14ac:dyDescent="0.15">
      <c r="A746" s="3"/>
      <c r="B746" s="24" t="s">
        <v>12</v>
      </c>
      <c r="C746" s="17" t="s">
        <v>311</v>
      </c>
      <c r="D746" s="15">
        <v>49</v>
      </c>
      <c r="E746" s="15">
        <v>20</v>
      </c>
      <c r="F746" s="15">
        <v>2</v>
      </c>
      <c r="G746" s="15">
        <v>23</v>
      </c>
      <c r="H746" s="15">
        <v>1</v>
      </c>
      <c r="I746" s="15">
        <v>3</v>
      </c>
      <c r="J746" s="15">
        <v>22</v>
      </c>
      <c r="K746" s="15">
        <v>3</v>
      </c>
      <c r="L746" s="15">
        <v>10</v>
      </c>
      <c r="M746" s="15">
        <v>0</v>
      </c>
      <c r="N746" s="15">
        <v>6</v>
      </c>
      <c r="O746" s="15">
        <v>0</v>
      </c>
      <c r="P746" s="15">
        <v>1</v>
      </c>
      <c r="Q746" s="15">
        <v>0</v>
      </c>
      <c r="R746" s="15">
        <v>2</v>
      </c>
      <c r="S746" s="51">
        <v>17.45</v>
      </c>
      <c r="T746" s="51">
        <v>17.45</v>
      </c>
      <c r="U746" s="51">
        <v>173</v>
      </c>
      <c r="V746" s="15">
        <v>21</v>
      </c>
      <c r="W746" s="15">
        <v>6</v>
      </c>
      <c r="X746" s="15">
        <v>5</v>
      </c>
      <c r="Y746" s="15">
        <v>7</v>
      </c>
      <c r="Z746" s="15">
        <v>1</v>
      </c>
      <c r="AA746" s="15">
        <v>2</v>
      </c>
      <c r="AB746" s="51">
        <v>39.02992776057792</v>
      </c>
      <c r="AC746" s="51">
        <v>57.043740573152341</v>
      </c>
      <c r="AD746" s="51">
        <v>100</v>
      </c>
      <c r="AE746" s="15">
        <v>15</v>
      </c>
      <c r="AF746" s="15">
        <v>1</v>
      </c>
      <c r="AG746" s="15">
        <v>4</v>
      </c>
      <c r="AH746" s="15">
        <v>7</v>
      </c>
      <c r="AI746" s="15">
        <v>0</v>
      </c>
      <c r="AJ746" s="15">
        <v>3</v>
      </c>
      <c r="AK746" s="51">
        <v>26.130555555555549</v>
      </c>
      <c r="AL746" s="51">
        <v>30</v>
      </c>
      <c r="AM746" s="51">
        <v>36.666666666666664</v>
      </c>
      <c r="AN746" s="51">
        <v>1</v>
      </c>
    </row>
    <row r="747" spans="1:40" ht="15" customHeight="1" x14ac:dyDescent="0.15">
      <c r="A747" s="3"/>
      <c r="B747" s="24" t="s">
        <v>13</v>
      </c>
      <c r="C747" s="18" t="s">
        <v>312</v>
      </c>
      <c r="D747" s="15">
        <v>518</v>
      </c>
      <c r="E747" s="15">
        <v>313</v>
      </c>
      <c r="F747" s="15">
        <v>19</v>
      </c>
      <c r="G747" s="15">
        <v>139</v>
      </c>
      <c r="H747" s="15">
        <v>36</v>
      </c>
      <c r="I747" s="15">
        <v>11</v>
      </c>
      <c r="J747" s="15">
        <v>332</v>
      </c>
      <c r="K747" s="15">
        <v>20</v>
      </c>
      <c r="L747" s="15">
        <v>36</v>
      </c>
      <c r="M747" s="15">
        <v>22</v>
      </c>
      <c r="N747" s="15">
        <v>20</v>
      </c>
      <c r="O747" s="15">
        <v>69</v>
      </c>
      <c r="P747" s="15">
        <v>40</v>
      </c>
      <c r="Q747" s="15">
        <v>98</v>
      </c>
      <c r="R747" s="15">
        <v>27</v>
      </c>
      <c r="S747" s="51">
        <v>108.55081967213114</v>
      </c>
      <c r="T747" s="51">
        <v>108.55081967213114</v>
      </c>
      <c r="U747" s="51">
        <v>206</v>
      </c>
      <c r="V747" s="15">
        <v>326</v>
      </c>
      <c r="W747" s="15">
        <v>57</v>
      </c>
      <c r="X747" s="15">
        <v>71</v>
      </c>
      <c r="Y747" s="15">
        <v>98</v>
      </c>
      <c r="Z747" s="15">
        <v>34</v>
      </c>
      <c r="AA747" s="15">
        <v>66</v>
      </c>
      <c r="AB747" s="51">
        <v>46.208325227519111</v>
      </c>
      <c r="AC747" s="51">
        <v>59.183076646083592</v>
      </c>
      <c r="AD747" s="51">
        <v>100</v>
      </c>
      <c r="AE747" s="15">
        <v>270</v>
      </c>
      <c r="AF747" s="15">
        <v>18</v>
      </c>
      <c r="AG747" s="15">
        <v>53</v>
      </c>
      <c r="AH747" s="15">
        <v>73</v>
      </c>
      <c r="AI747" s="15">
        <v>54</v>
      </c>
      <c r="AJ747" s="15">
        <v>72</v>
      </c>
      <c r="AK747" s="51">
        <v>32.537446896537801</v>
      </c>
      <c r="AL747" s="51">
        <v>30</v>
      </c>
      <c r="AM747" s="51">
        <v>166.66666666666666</v>
      </c>
      <c r="AN747" s="51">
        <v>3</v>
      </c>
    </row>
    <row r="748" spans="1:40" ht="15" customHeight="1" x14ac:dyDescent="0.15">
      <c r="A748" s="3"/>
      <c r="B748" s="25"/>
      <c r="C748" s="19" t="s">
        <v>24</v>
      </c>
      <c r="D748" s="15">
        <v>100</v>
      </c>
      <c r="E748" s="15">
        <v>50</v>
      </c>
      <c r="F748" s="15">
        <v>7</v>
      </c>
      <c r="G748" s="15">
        <v>31</v>
      </c>
      <c r="H748" s="15">
        <v>6</v>
      </c>
      <c r="I748" s="15">
        <v>6</v>
      </c>
      <c r="J748" s="15">
        <v>57</v>
      </c>
      <c r="K748" s="15">
        <v>4</v>
      </c>
      <c r="L748" s="15">
        <v>9</v>
      </c>
      <c r="M748" s="15">
        <v>2</v>
      </c>
      <c r="N748" s="15">
        <v>11</v>
      </c>
      <c r="O748" s="15">
        <v>3</v>
      </c>
      <c r="P748" s="15">
        <v>24</v>
      </c>
      <c r="Q748" s="15">
        <v>1</v>
      </c>
      <c r="R748" s="15">
        <v>3</v>
      </c>
      <c r="S748" s="51">
        <v>60.277777777777779</v>
      </c>
      <c r="T748" s="51">
        <v>60.277777777777779</v>
      </c>
      <c r="U748" s="51">
        <v>200</v>
      </c>
      <c r="V748" s="15">
        <v>56</v>
      </c>
      <c r="W748" s="15">
        <v>16</v>
      </c>
      <c r="X748" s="15">
        <v>12</v>
      </c>
      <c r="Y748" s="15">
        <v>18</v>
      </c>
      <c r="Z748" s="15">
        <v>5</v>
      </c>
      <c r="AA748" s="15">
        <v>5</v>
      </c>
      <c r="AB748" s="51">
        <v>40.040625464500891</v>
      </c>
      <c r="AC748" s="51">
        <v>58.344911391129877</v>
      </c>
      <c r="AD748" s="51">
        <v>100</v>
      </c>
      <c r="AE748" s="15">
        <v>41</v>
      </c>
      <c r="AF748" s="15">
        <v>1</v>
      </c>
      <c r="AG748" s="15">
        <v>10</v>
      </c>
      <c r="AH748" s="15">
        <v>21</v>
      </c>
      <c r="AI748" s="15">
        <v>3</v>
      </c>
      <c r="AJ748" s="15">
        <v>6</v>
      </c>
      <c r="AK748" s="51">
        <v>32.058677830106397</v>
      </c>
      <c r="AL748" s="51">
        <v>30</v>
      </c>
      <c r="AM748" s="51">
        <v>150</v>
      </c>
      <c r="AN748" s="51">
        <v>10.1</v>
      </c>
    </row>
    <row r="749" spans="1:40" ht="15" customHeight="1" x14ac:dyDescent="0.15">
      <c r="A749" s="3"/>
      <c r="B749" s="24" t="s">
        <v>15</v>
      </c>
      <c r="C749" s="17" t="s">
        <v>311</v>
      </c>
      <c r="D749" s="15">
        <v>54</v>
      </c>
      <c r="E749" s="15">
        <v>10</v>
      </c>
      <c r="F749" s="15">
        <v>0</v>
      </c>
      <c r="G749" s="15">
        <v>36</v>
      </c>
      <c r="H749" s="15">
        <v>3</v>
      </c>
      <c r="I749" s="15">
        <v>5</v>
      </c>
      <c r="J749" s="15">
        <v>10</v>
      </c>
      <c r="K749" s="15">
        <v>1</v>
      </c>
      <c r="L749" s="15">
        <v>3</v>
      </c>
      <c r="M749" s="15">
        <v>0</v>
      </c>
      <c r="N749" s="15">
        <v>2</v>
      </c>
      <c r="O749" s="15">
        <v>0</v>
      </c>
      <c r="P749" s="15">
        <v>0</v>
      </c>
      <c r="Q749" s="15">
        <v>0</v>
      </c>
      <c r="R749" s="15">
        <v>4</v>
      </c>
      <c r="S749" s="51">
        <v>5.5</v>
      </c>
      <c r="T749" s="51">
        <v>5.5</v>
      </c>
      <c r="U749" s="51">
        <v>12</v>
      </c>
      <c r="V749" s="15">
        <v>8</v>
      </c>
      <c r="W749" s="15">
        <v>5</v>
      </c>
      <c r="X749" s="15">
        <v>0</v>
      </c>
      <c r="Y749" s="15">
        <v>0</v>
      </c>
      <c r="Z749" s="15">
        <v>1</v>
      </c>
      <c r="AA749" s="15">
        <v>2</v>
      </c>
      <c r="AB749" s="51">
        <v>16.666666666666668</v>
      </c>
      <c r="AC749" s="51">
        <v>100</v>
      </c>
      <c r="AD749" s="51">
        <v>100</v>
      </c>
      <c r="AE749" s="15">
        <v>3</v>
      </c>
      <c r="AF749" s="15">
        <v>0</v>
      </c>
      <c r="AG749" s="15">
        <v>0</v>
      </c>
      <c r="AH749" s="15">
        <v>0</v>
      </c>
      <c r="AI749" s="15">
        <v>0</v>
      </c>
      <c r="AJ749" s="15">
        <v>3</v>
      </c>
      <c r="AK749" s="51" t="s">
        <v>57</v>
      </c>
      <c r="AL749" s="51" t="s">
        <v>57</v>
      </c>
      <c r="AM749" s="51" t="s">
        <v>57</v>
      </c>
      <c r="AN749" s="51" t="s">
        <v>57</v>
      </c>
    </row>
    <row r="750" spans="1:40" ht="15" customHeight="1" x14ac:dyDescent="0.15">
      <c r="A750" s="3"/>
      <c r="B750" s="24" t="s">
        <v>16</v>
      </c>
      <c r="C750" s="18" t="s">
        <v>312</v>
      </c>
      <c r="D750" s="15">
        <v>741</v>
      </c>
      <c r="E750" s="15">
        <v>233</v>
      </c>
      <c r="F750" s="15">
        <v>35</v>
      </c>
      <c r="G750" s="15">
        <v>398</v>
      </c>
      <c r="H750" s="15">
        <v>42</v>
      </c>
      <c r="I750" s="15">
        <v>33</v>
      </c>
      <c r="J750" s="15">
        <v>268</v>
      </c>
      <c r="K750" s="15">
        <v>68</v>
      </c>
      <c r="L750" s="15">
        <v>84</v>
      </c>
      <c r="M750" s="15">
        <v>27</v>
      </c>
      <c r="N750" s="15">
        <v>22</v>
      </c>
      <c r="O750" s="15">
        <v>5</v>
      </c>
      <c r="P750" s="15">
        <v>21</v>
      </c>
      <c r="Q750" s="15">
        <v>21</v>
      </c>
      <c r="R750" s="15">
        <v>20</v>
      </c>
      <c r="S750" s="51">
        <v>37.104838709677416</v>
      </c>
      <c r="T750" s="51">
        <v>37.104838709677416</v>
      </c>
      <c r="U750" s="51">
        <v>206</v>
      </c>
      <c r="V750" s="15">
        <v>238</v>
      </c>
      <c r="W750" s="15">
        <v>83</v>
      </c>
      <c r="X750" s="15">
        <v>50</v>
      </c>
      <c r="Y750" s="15">
        <v>45</v>
      </c>
      <c r="Z750" s="15">
        <v>28</v>
      </c>
      <c r="AA750" s="15">
        <v>32</v>
      </c>
      <c r="AB750" s="51">
        <v>34.355531596393966</v>
      </c>
      <c r="AC750" s="51">
        <v>57.538532592334612</v>
      </c>
      <c r="AD750" s="51">
        <v>100</v>
      </c>
      <c r="AE750" s="15">
        <v>160</v>
      </c>
      <c r="AF750" s="15">
        <v>37</v>
      </c>
      <c r="AG750" s="15">
        <v>50</v>
      </c>
      <c r="AH750" s="15">
        <v>21</v>
      </c>
      <c r="AI750" s="15">
        <v>7</v>
      </c>
      <c r="AJ750" s="15">
        <v>45</v>
      </c>
      <c r="AK750" s="51">
        <v>20.79032941840768</v>
      </c>
      <c r="AL750" s="51">
        <v>20</v>
      </c>
      <c r="AM750" s="51">
        <v>100</v>
      </c>
      <c r="AN750" s="51">
        <v>3.15</v>
      </c>
    </row>
    <row r="751" spans="1:40" ht="15" customHeight="1" x14ac:dyDescent="0.15">
      <c r="A751" s="3"/>
      <c r="B751" s="4"/>
      <c r="C751" s="19" t="s">
        <v>24</v>
      </c>
      <c r="D751" s="15">
        <v>521</v>
      </c>
      <c r="E751" s="15">
        <v>143</v>
      </c>
      <c r="F751" s="15">
        <v>19</v>
      </c>
      <c r="G751" s="15">
        <v>286</v>
      </c>
      <c r="H751" s="15">
        <v>25</v>
      </c>
      <c r="I751" s="15">
        <v>48</v>
      </c>
      <c r="J751" s="15">
        <v>162</v>
      </c>
      <c r="K751" s="15">
        <v>44</v>
      </c>
      <c r="L751" s="15">
        <v>66</v>
      </c>
      <c r="M751" s="15">
        <v>25</v>
      </c>
      <c r="N751" s="15">
        <v>12</v>
      </c>
      <c r="O751" s="15">
        <v>0</v>
      </c>
      <c r="P751" s="15">
        <v>3</v>
      </c>
      <c r="Q751" s="15">
        <v>0</v>
      </c>
      <c r="R751" s="15">
        <v>12</v>
      </c>
      <c r="S751" s="51">
        <v>5.8133333333333335</v>
      </c>
      <c r="T751" s="51">
        <v>5.8133333333333335</v>
      </c>
      <c r="U751" s="51">
        <v>103</v>
      </c>
      <c r="V751" s="15">
        <v>146</v>
      </c>
      <c r="W751" s="15">
        <v>60</v>
      </c>
      <c r="X751" s="15">
        <v>32</v>
      </c>
      <c r="Y751" s="15">
        <v>21</v>
      </c>
      <c r="Z751" s="15">
        <v>14</v>
      </c>
      <c r="AA751" s="15">
        <v>19</v>
      </c>
      <c r="AB751" s="51">
        <v>27.803487562945985</v>
      </c>
      <c r="AC751" s="51">
        <v>52.702133141703584</v>
      </c>
      <c r="AD751" s="51">
        <v>100</v>
      </c>
      <c r="AE751" s="15">
        <v>88</v>
      </c>
      <c r="AF751" s="15">
        <v>22</v>
      </c>
      <c r="AG751" s="15">
        <v>28</v>
      </c>
      <c r="AH751" s="15">
        <v>12</v>
      </c>
      <c r="AI751" s="15">
        <v>2</v>
      </c>
      <c r="AJ751" s="15">
        <v>24</v>
      </c>
      <c r="AK751" s="51">
        <v>19.047827380952384</v>
      </c>
      <c r="AL751" s="51">
        <v>16</v>
      </c>
      <c r="AM751" s="51">
        <v>70</v>
      </c>
      <c r="AN751" s="51">
        <v>2.7</v>
      </c>
    </row>
    <row r="752" spans="1:40" ht="15" customHeight="1" x14ac:dyDescent="0.15">
      <c r="A752" s="3"/>
      <c r="B752" s="236" t="s">
        <v>51</v>
      </c>
      <c r="C752" s="18" t="s">
        <v>311</v>
      </c>
      <c r="D752" s="15">
        <v>82</v>
      </c>
      <c r="E752" s="15">
        <v>18</v>
      </c>
      <c r="F752" s="15">
        <v>8</v>
      </c>
      <c r="G752" s="15">
        <v>55</v>
      </c>
      <c r="H752" s="15">
        <v>1</v>
      </c>
      <c r="I752" s="15">
        <v>0</v>
      </c>
      <c r="J752" s="15">
        <v>26</v>
      </c>
      <c r="K752" s="15">
        <v>10</v>
      </c>
      <c r="L752" s="15">
        <v>8</v>
      </c>
      <c r="M752" s="15">
        <v>3</v>
      </c>
      <c r="N752" s="15">
        <v>1</v>
      </c>
      <c r="O752" s="15">
        <v>0</v>
      </c>
      <c r="P752" s="15">
        <v>1</v>
      </c>
      <c r="Q752" s="15">
        <v>0</v>
      </c>
      <c r="R752" s="15">
        <v>3</v>
      </c>
      <c r="S752" s="51">
        <v>10.304347826086957</v>
      </c>
      <c r="T752" s="51">
        <v>10.304347826086957</v>
      </c>
      <c r="U752" s="51">
        <v>183</v>
      </c>
      <c r="V752" s="15">
        <v>24</v>
      </c>
      <c r="W752" s="15">
        <v>16</v>
      </c>
      <c r="X752" s="15">
        <v>5</v>
      </c>
      <c r="Y752" s="15">
        <v>0</v>
      </c>
      <c r="Z752" s="15">
        <v>0</v>
      </c>
      <c r="AA752" s="15">
        <v>3</v>
      </c>
      <c r="AB752" s="51">
        <v>5.9126984126984121</v>
      </c>
      <c r="AC752" s="51">
        <v>24.833333333333332</v>
      </c>
      <c r="AD752" s="51">
        <v>37.5</v>
      </c>
      <c r="AE752" s="15">
        <v>9</v>
      </c>
      <c r="AF752" s="15">
        <v>1</v>
      </c>
      <c r="AG752" s="15">
        <v>2</v>
      </c>
      <c r="AH752" s="15">
        <v>1</v>
      </c>
      <c r="AI752" s="15">
        <v>0</v>
      </c>
      <c r="AJ752" s="15">
        <v>5</v>
      </c>
      <c r="AK752" s="51">
        <v>18.675000000000001</v>
      </c>
      <c r="AL752" s="51">
        <v>17.5</v>
      </c>
      <c r="AM752" s="51">
        <v>30</v>
      </c>
      <c r="AN752" s="51">
        <v>9.6999999999999993</v>
      </c>
    </row>
    <row r="753" spans="1:40" ht="15" customHeight="1" x14ac:dyDescent="0.15">
      <c r="A753" s="3"/>
      <c r="B753" s="239"/>
      <c r="C753" s="18" t="s">
        <v>312</v>
      </c>
      <c r="D753" s="15">
        <v>630</v>
      </c>
      <c r="E753" s="15">
        <v>216</v>
      </c>
      <c r="F753" s="15">
        <v>30</v>
      </c>
      <c r="G753" s="15">
        <v>305</v>
      </c>
      <c r="H753" s="15">
        <v>46</v>
      </c>
      <c r="I753" s="15">
        <v>33</v>
      </c>
      <c r="J753" s="15">
        <v>246</v>
      </c>
      <c r="K753" s="15">
        <v>57</v>
      </c>
      <c r="L753" s="15">
        <v>79</v>
      </c>
      <c r="M753" s="15">
        <v>26</v>
      </c>
      <c r="N753" s="15">
        <v>24</v>
      </c>
      <c r="O753" s="15">
        <v>14</v>
      </c>
      <c r="P753" s="15">
        <v>8</v>
      </c>
      <c r="Q753" s="15">
        <v>2</v>
      </c>
      <c r="R753" s="15">
        <v>36</v>
      </c>
      <c r="S753" s="51">
        <v>18.066666666666666</v>
      </c>
      <c r="T753" s="51">
        <v>18.066666666666666</v>
      </c>
      <c r="U753" s="51">
        <v>341</v>
      </c>
      <c r="V753" s="15">
        <v>224</v>
      </c>
      <c r="W753" s="15">
        <v>78</v>
      </c>
      <c r="X753" s="15">
        <v>58</v>
      </c>
      <c r="Y753" s="15">
        <v>36</v>
      </c>
      <c r="Z753" s="15">
        <v>24</v>
      </c>
      <c r="AA753" s="15">
        <v>28</v>
      </c>
      <c r="AB753" s="51">
        <v>31.981138192872887</v>
      </c>
      <c r="AC753" s="51">
        <v>53.121212591551576</v>
      </c>
      <c r="AD753" s="51">
        <v>100</v>
      </c>
      <c r="AE753" s="15">
        <v>149</v>
      </c>
      <c r="AF753" s="15">
        <v>44</v>
      </c>
      <c r="AG753" s="15">
        <v>47</v>
      </c>
      <c r="AH753" s="15">
        <v>16</v>
      </c>
      <c r="AI753" s="15">
        <v>5</v>
      </c>
      <c r="AJ753" s="15">
        <v>37</v>
      </c>
      <c r="AK753" s="51">
        <v>18.035552012471658</v>
      </c>
      <c r="AL753" s="51">
        <v>16</v>
      </c>
      <c r="AM753" s="51">
        <v>50</v>
      </c>
      <c r="AN753" s="51">
        <v>1</v>
      </c>
    </row>
    <row r="754" spans="1:40" ht="15" customHeight="1" x14ac:dyDescent="0.15">
      <c r="A754" s="6"/>
      <c r="B754" s="240"/>
      <c r="C754" s="19" t="s">
        <v>24</v>
      </c>
      <c r="D754" s="15">
        <v>339</v>
      </c>
      <c r="E754" s="15">
        <v>110</v>
      </c>
      <c r="F754" s="15">
        <v>17</v>
      </c>
      <c r="G754" s="15">
        <v>168</v>
      </c>
      <c r="H754" s="15">
        <v>13</v>
      </c>
      <c r="I754" s="15">
        <v>31</v>
      </c>
      <c r="J754" s="15">
        <v>127</v>
      </c>
      <c r="K754" s="15">
        <v>32</v>
      </c>
      <c r="L754" s="15">
        <v>54</v>
      </c>
      <c r="M754" s="15">
        <v>15</v>
      </c>
      <c r="N754" s="15">
        <v>11</v>
      </c>
      <c r="O754" s="15">
        <v>2</v>
      </c>
      <c r="P754" s="15">
        <v>1</v>
      </c>
      <c r="Q754" s="15">
        <v>0</v>
      </c>
      <c r="R754" s="15">
        <v>12</v>
      </c>
      <c r="S754" s="51">
        <v>6.1304347826086953</v>
      </c>
      <c r="T754" s="51">
        <v>6.1304347826086953</v>
      </c>
      <c r="U754" s="51">
        <v>103</v>
      </c>
      <c r="V754" s="15">
        <v>110</v>
      </c>
      <c r="W754" s="15">
        <v>41</v>
      </c>
      <c r="X754" s="15">
        <v>24</v>
      </c>
      <c r="Y754" s="15">
        <v>17</v>
      </c>
      <c r="Z754" s="15">
        <v>15</v>
      </c>
      <c r="AA754" s="15">
        <v>13</v>
      </c>
      <c r="AB754" s="51">
        <v>32.986399339492124</v>
      </c>
      <c r="AC754" s="51">
        <v>57.137155998763141</v>
      </c>
      <c r="AD754" s="51">
        <v>100</v>
      </c>
      <c r="AE754" s="15">
        <v>71</v>
      </c>
      <c r="AF754" s="15">
        <v>18</v>
      </c>
      <c r="AG754" s="15">
        <v>20</v>
      </c>
      <c r="AH754" s="15">
        <v>6</v>
      </c>
      <c r="AI754" s="15">
        <v>2</v>
      </c>
      <c r="AJ754" s="15">
        <v>25</v>
      </c>
      <c r="AK754" s="51">
        <v>18.1481884057971</v>
      </c>
      <c r="AL754" s="51">
        <v>16.55</v>
      </c>
      <c r="AM754" s="51">
        <v>50</v>
      </c>
      <c r="AN754" s="51">
        <v>5</v>
      </c>
    </row>
    <row r="755" spans="1:40" ht="15" customHeight="1" x14ac:dyDescent="0.15">
      <c r="A755" s="2" t="s">
        <v>315</v>
      </c>
      <c r="B755" s="23" t="s">
        <v>10</v>
      </c>
      <c r="C755" s="17" t="s">
        <v>311</v>
      </c>
      <c r="D755" s="15">
        <v>220</v>
      </c>
      <c r="E755" s="15">
        <v>39</v>
      </c>
      <c r="F755" s="15">
        <v>5</v>
      </c>
      <c r="G755" s="15">
        <v>150</v>
      </c>
      <c r="H755" s="15">
        <v>8</v>
      </c>
      <c r="I755" s="15">
        <v>18</v>
      </c>
      <c r="J755" s="15">
        <v>44</v>
      </c>
      <c r="K755" s="15">
        <v>15</v>
      </c>
      <c r="L755" s="15">
        <v>19</v>
      </c>
      <c r="M755" s="15">
        <v>4</v>
      </c>
      <c r="N755" s="15">
        <v>2</v>
      </c>
      <c r="O755" s="15">
        <v>0</v>
      </c>
      <c r="P755" s="15">
        <v>0</v>
      </c>
      <c r="Q755" s="15">
        <v>0</v>
      </c>
      <c r="R755" s="15">
        <v>4</v>
      </c>
      <c r="S755" s="51">
        <v>3.4249999999999998</v>
      </c>
      <c r="T755" s="51">
        <v>3.4249999999999998</v>
      </c>
      <c r="U755" s="51">
        <v>30</v>
      </c>
      <c r="V755" s="15">
        <v>35</v>
      </c>
      <c r="W755" s="15">
        <v>14</v>
      </c>
      <c r="X755" s="15">
        <v>6</v>
      </c>
      <c r="Y755" s="15">
        <v>7</v>
      </c>
      <c r="Z755" s="15">
        <v>3</v>
      </c>
      <c r="AA755" s="15">
        <v>5</v>
      </c>
      <c r="AB755" s="51">
        <v>30.075757575757574</v>
      </c>
      <c r="AC755" s="51">
        <v>56.392045454545453</v>
      </c>
      <c r="AD755" s="51">
        <v>100</v>
      </c>
      <c r="AE755" s="15">
        <v>22</v>
      </c>
      <c r="AF755" s="15">
        <v>6</v>
      </c>
      <c r="AG755" s="15">
        <v>7</v>
      </c>
      <c r="AH755" s="15">
        <v>3</v>
      </c>
      <c r="AI755" s="15">
        <v>0</v>
      </c>
      <c r="AJ755" s="15">
        <v>6</v>
      </c>
      <c r="AK755" s="51">
        <v>17.603125000000002</v>
      </c>
      <c r="AL755" s="51">
        <v>16.55</v>
      </c>
      <c r="AM755" s="51">
        <v>30.25</v>
      </c>
      <c r="AN755" s="51">
        <v>5.6</v>
      </c>
    </row>
    <row r="756" spans="1:40" ht="15" customHeight="1" x14ac:dyDescent="0.15">
      <c r="A756" s="3" t="s">
        <v>327</v>
      </c>
      <c r="B756" s="24" t="s">
        <v>11</v>
      </c>
      <c r="C756" s="18" t="s">
        <v>312</v>
      </c>
      <c r="D756" s="15">
        <v>1972</v>
      </c>
      <c r="E756" s="15">
        <v>807</v>
      </c>
      <c r="F756" s="15">
        <v>93</v>
      </c>
      <c r="G756" s="15">
        <v>864</v>
      </c>
      <c r="H756" s="15">
        <v>127</v>
      </c>
      <c r="I756" s="15">
        <v>81</v>
      </c>
      <c r="J756" s="15">
        <v>900</v>
      </c>
      <c r="K756" s="15">
        <v>149</v>
      </c>
      <c r="L756" s="15">
        <v>212</v>
      </c>
      <c r="M756" s="15">
        <v>76</v>
      </c>
      <c r="N756" s="15">
        <v>79</v>
      </c>
      <c r="O756" s="15">
        <v>93</v>
      </c>
      <c r="P756" s="15">
        <v>78</v>
      </c>
      <c r="Q756" s="15">
        <v>123</v>
      </c>
      <c r="R756" s="15">
        <v>90</v>
      </c>
      <c r="S756" s="51">
        <v>60.392592592592592</v>
      </c>
      <c r="T756" s="51">
        <v>60.392592592592592</v>
      </c>
      <c r="U756" s="51">
        <v>341</v>
      </c>
      <c r="V756" s="15">
        <v>843</v>
      </c>
      <c r="W756" s="15">
        <v>242</v>
      </c>
      <c r="X756" s="15">
        <v>195</v>
      </c>
      <c r="Y756" s="15">
        <v>188</v>
      </c>
      <c r="Z756" s="15">
        <v>90</v>
      </c>
      <c r="AA756" s="15">
        <v>128</v>
      </c>
      <c r="AB756" s="51">
        <v>37.605740958874399</v>
      </c>
      <c r="AC756" s="51">
        <v>56.845887495972924</v>
      </c>
      <c r="AD756" s="51">
        <v>100</v>
      </c>
      <c r="AE756" s="15">
        <v>610</v>
      </c>
      <c r="AF756" s="15">
        <v>101</v>
      </c>
      <c r="AG756" s="15">
        <v>168</v>
      </c>
      <c r="AH756" s="15">
        <v>115</v>
      </c>
      <c r="AI756" s="15">
        <v>68</v>
      </c>
      <c r="AJ756" s="15">
        <v>158</v>
      </c>
      <c r="AK756" s="51">
        <v>25.359183320121371</v>
      </c>
      <c r="AL756" s="51">
        <v>23.112499999999997</v>
      </c>
      <c r="AM756" s="51">
        <v>166.66666666666666</v>
      </c>
      <c r="AN756" s="51">
        <v>1</v>
      </c>
    </row>
    <row r="757" spans="1:40" ht="15" customHeight="1" x14ac:dyDescent="0.15">
      <c r="A757" s="3" t="s">
        <v>328</v>
      </c>
      <c r="B757" s="25"/>
      <c r="C757" s="19" t="s">
        <v>24</v>
      </c>
      <c r="D757" s="15">
        <v>914</v>
      </c>
      <c r="E757" s="15">
        <v>304</v>
      </c>
      <c r="F757" s="15">
        <v>43</v>
      </c>
      <c r="G757" s="15">
        <v>451</v>
      </c>
      <c r="H757" s="15">
        <v>42</v>
      </c>
      <c r="I757" s="15">
        <v>74</v>
      </c>
      <c r="J757" s="15">
        <v>347</v>
      </c>
      <c r="K757" s="15">
        <v>79</v>
      </c>
      <c r="L757" s="15">
        <v>127</v>
      </c>
      <c r="M757" s="15">
        <v>42</v>
      </c>
      <c r="N757" s="15">
        <v>35</v>
      </c>
      <c r="O757" s="15">
        <v>5</v>
      </c>
      <c r="P757" s="15">
        <v>29</v>
      </c>
      <c r="Q757" s="15">
        <v>1</v>
      </c>
      <c r="R757" s="15">
        <v>29</v>
      </c>
      <c r="S757" s="51">
        <v>15.490566037735849</v>
      </c>
      <c r="T757" s="51">
        <v>15.490566037735849</v>
      </c>
      <c r="U757" s="51">
        <v>200</v>
      </c>
      <c r="V757" s="15">
        <v>316</v>
      </c>
      <c r="W757" s="15">
        <v>120</v>
      </c>
      <c r="X757" s="15">
        <v>69</v>
      </c>
      <c r="Y757" s="15">
        <v>55</v>
      </c>
      <c r="Z757" s="15">
        <v>33</v>
      </c>
      <c r="AA757" s="15">
        <v>39</v>
      </c>
      <c r="AB757" s="51">
        <v>31.183377455286724</v>
      </c>
      <c r="AC757" s="51">
        <v>55.017806083531354</v>
      </c>
      <c r="AD757" s="51">
        <v>100</v>
      </c>
      <c r="AE757" s="15">
        <v>201</v>
      </c>
      <c r="AF757" s="15">
        <v>38</v>
      </c>
      <c r="AG757" s="15">
        <v>56</v>
      </c>
      <c r="AH757" s="15">
        <v>41</v>
      </c>
      <c r="AI757" s="15">
        <v>7</v>
      </c>
      <c r="AJ757" s="15">
        <v>59</v>
      </c>
      <c r="AK757" s="51">
        <v>22.452684575831054</v>
      </c>
      <c r="AL757" s="51">
        <v>20</v>
      </c>
      <c r="AM757" s="51">
        <v>150</v>
      </c>
      <c r="AN757" s="51">
        <v>2.7</v>
      </c>
    </row>
    <row r="758" spans="1:40" ht="15" customHeight="1" x14ac:dyDescent="0.15">
      <c r="A758" s="3"/>
      <c r="B758" s="24" t="s">
        <v>12</v>
      </c>
      <c r="C758" s="17" t="s">
        <v>311</v>
      </c>
      <c r="D758" s="15">
        <v>14</v>
      </c>
      <c r="E758" s="15">
        <v>2</v>
      </c>
      <c r="F758" s="15">
        <v>1</v>
      </c>
      <c r="G758" s="15">
        <v>9</v>
      </c>
      <c r="H758" s="15">
        <v>1</v>
      </c>
      <c r="I758" s="15">
        <v>1</v>
      </c>
      <c r="J758" s="15">
        <v>3</v>
      </c>
      <c r="K758" s="15">
        <v>1</v>
      </c>
      <c r="L758" s="15">
        <v>1</v>
      </c>
      <c r="M758" s="15">
        <v>0</v>
      </c>
      <c r="N758" s="15">
        <v>1</v>
      </c>
      <c r="O758" s="15">
        <v>0</v>
      </c>
      <c r="P758" s="15">
        <v>0</v>
      </c>
      <c r="Q758" s="15">
        <v>0</v>
      </c>
      <c r="R758" s="15">
        <v>0</v>
      </c>
      <c r="S758" s="51">
        <v>11.666666666666666</v>
      </c>
      <c r="T758" s="51">
        <v>11.666666666666666</v>
      </c>
      <c r="U758" s="51">
        <v>30</v>
      </c>
      <c r="V758" s="15">
        <v>3</v>
      </c>
      <c r="W758" s="15">
        <v>1</v>
      </c>
      <c r="X758" s="15">
        <v>0</v>
      </c>
      <c r="Y758" s="15">
        <v>1</v>
      </c>
      <c r="Z758" s="15">
        <v>1</v>
      </c>
      <c r="AA758" s="15">
        <v>0</v>
      </c>
      <c r="AB758" s="51">
        <v>60</v>
      </c>
      <c r="AC758" s="51">
        <v>90</v>
      </c>
      <c r="AD758" s="51">
        <v>100</v>
      </c>
      <c r="AE758" s="15">
        <v>2</v>
      </c>
      <c r="AF758" s="15">
        <v>0</v>
      </c>
      <c r="AG758" s="15">
        <v>0</v>
      </c>
      <c r="AH758" s="15">
        <v>2</v>
      </c>
      <c r="AI758" s="15">
        <v>0</v>
      </c>
      <c r="AJ758" s="15">
        <v>0</v>
      </c>
      <c r="AK758" s="51">
        <v>30.125</v>
      </c>
      <c r="AL758" s="51">
        <v>30.125</v>
      </c>
      <c r="AM758" s="51">
        <v>30.25</v>
      </c>
      <c r="AN758" s="51">
        <v>30</v>
      </c>
    </row>
    <row r="759" spans="1:40" ht="15" customHeight="1" x14ac:dyDescent="0.15">
      <c r="A759" s="3"/>
      <c r="B759" s="24" t="s">
        <v>13</v>
      </c>
      <c r="C759" s="18" t="s">
        <v>312</v>
      </c>
      <c r="D759" s="15">
        <v>546</v>
      </c>
      <c r="E759" s="15">
        <v>324</v>
      </c>
      <c r="F759" s="15">
        <v>19</v>
      </c>
      <c r="G759" s="15">
        <v>153</v>
      </c>
      <c r="H759" s="15">
        <v>37</v>
      </c>
      <c r="I759" s="15">
        <v>13</v>
      </c>
      <c r="J759" s="15">
        <v>343</v>
      </c>
      <c r="K759" s="15">
        <v>22</v>
      </c>
      <c r="L759" s="15">
        <v>39</v>
      </c>
      <c r="M759" s="15">
        <v>22</v>
      </c>
      <c r="N759" s="15">
        <v>24</v>
      </c>
      <c r="O759" s="15">
        <v>69</v>
      </c>
      <c r="P759" s="15">
        <v>41</v>
      </c>
      <c r="Q759" s="15">
        <v>98</v>
      </c>
      <c r="R759" s="15">
        <v>28</v>
      </c>
      <c r="S759" s="51">
        <v>106.04444444444445</v>
      </c>
      <c r="T759" s="51">
        <v>106.04444444444445</v>
      </c>
      <c r="U759" s="51">
        <v>206</v>
      </c>
      <c r="V759" s="15">
        <v>337</v>
      </c>
      <c r="W759" s="15">
        <v>60</v>
      </c>
      <c r="X759" s="15">
        <v>74</v>
      </c>
      <c r="Y759" s="15">
        <v>102</v>
      </c>
      <c r="Z759" s="15">
        <v>34</v>
      </c>
      <c r="AA759" s="15">
        <v>67</v>
      </c>
      <c r="AB759" s="51">
        <v>45.99654266644179</v>
      </c>
      <c r="AC759" s="51">
        <v>59.138411999710875</v>
      </c>
      <c r="AD759" s="51">
        <v>100</v>
      </c>
      <c r="AE759" s="15">
        <v>278</v>
      </c>
      <c r="AF759" s="15">
        <v>19</v>
      </c>
      <c r="AG759" s="15">
        <v>56</v>
      </c>
      <c r="AH759" s="15">
        <v>76</v>
      </c>
      <c r="AI759" s="15">
        <v>54</v>
      </c>
      <c r="AJ759" s="15">
        <v>73</v>
      </c>
      <c r="AK759" s="51">
        <v>32.224704807387731</v>
      </c>
      <c r="AL759" s="51">
        <v>30</v>
      </c>
      <c r="AM759" s="51">
        <v>166.66666666666666</v>
      </c>
      <c r="AN759" s="51">
        <v>1</v>
      </c>
    </row>
    <row r="760" spans="1:40" ht="15" customHeight="1" x14ac:dyDescent="0.15">
      <c r="A760" s="3"/>
      <c r="B760" s="25"/>
      <c r="C760" s="19" t="s">
        <v>24</v>
      </c>
      <c r="D760" s="15">
        <v>107</v>
      </c>
      <c r="E760" s="15">
        <v>57</v>
      </c>
      <c r="F760" s="15">
        <v>8</v>
      </c>
      <c r="G760" s="15">
        <v>31</v>
      </c>
      <c r="H760" s="15">
        <v>5</v>
      </c>
      <c r="I760" s="15">
        <v>6</v>
      </c>
      <c r="J760" s="15">
        <v>65</v>
      </c>
      <c r="K760" s="15">
        <v>4</v>
      </c>
      <c r="L760" s="15">
        <v>15</v>
      </c>
      <c r="M760" s="15">
        <v>2</v>
      </c>
      <c r="N760" s="15">
        <v>12</v>
      </c>
      <c r="O760" s="15">
        <v>3</v>
      </c>
      <c r="P760" s="15">
        <v>24</v>
      </c>
      <c r="Q760" s="15">
        <v>1</v>
      </c>
      <c r="R760" s="15">
        <v>4</v>
      </c>
      <c r="S760" s="51">
        <v>53.655737704918032</v>
      </c>
      <c r="T760" s="51">
        <v>53.655737704918032</v>
      </c>
      <c r="U760" s="51">
        <v>200</v>
      </c>
      <c r="V760" s="15">
        <v>63</v>
      </c>
      <c r="W760" s="15">
        <v>18</v>
      </c>
      <c r="X760" s="15">
        <v>14</v>
      </c>
      <c r="Y760" s="15">
        <v>20</v>
      </c>
      <c r="Z760" s="15">
        <v>5</v>
      </c>
      <c r="AA760" s="15">
        <v>6</v>
      </c>
      <c r="AB760" s="51">
        <v>38.574360795723024</v>
      </c>
      <c r="AC760" s="51">
        <v>56.377911932210573</v>
      </c>
      <c r="AD760" s="51">
        <v>100</v>
      </c>
      <c r="AE760" s="15">
        <v>46</v>
      </c>
      <c r="AF760" s="15">
        <v>1</v>
      </c>
      <c r="AG760" s="15">
        <v>11</v>
      </c>
      <c r="AH760" s="15">
        <v>23</v>
      </c>
      <c r="AI760" s="15">
        <v>3</v>
      </c>
      <c r="AJ760" s="15">
        <v>8</v>
      </c>
      <c r="AK760" s="51">
        <v>31.887378703168178</v>
      </c>
      <c r="AL760" s="51">
        <v>30</v>
      </c>
      <c r="AM760" s="51">
        <v>150</v>
      </c>
      <c r="AN760" s="51">
        <v>10.1</v>
      </c>
    </row>
    <row r="761" spans="1:40" ht="15" customHeight="1" x14ac:dyDescent="0.15">
      <c r="A761" s="3"/>
      <c r="B761" s="24" t="s">
        <v>15</v>
      </c>
      <c r="C761" s="17" t="s">
        <v>311</v>
      </c>
      <c r="D761" s="15">
        <v>83</v>
      </c>
      <c r="E761" s="15">
        <v>9</v>
      </c>
      <c r="F761" s="15">
        <v>3</v>
      </c>
      <c r="G761" s="15">
        <v>62</v>
      </c>
      <c r="H761" s="15">
        <v>2</v>
      </c>
      <c r="I761" s="15">
        <v>7</v>
      </c>
      <c r="J761" s="15">
        <v>12</v>
      </c>
      <c r="K761" s="15">
        <v>7</v>
      </c>
      <c r="L761" s="15">
        <v>4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1</v>
      </c>
      <c r="S761" s="51">
        <v>1.5454545454545454</v>
      </c>
      <c r="T761" s="51">
        <v>1.5454545454545454</v>
      </c>
      <c r="U761" s="51">
        <v>3</v>
      </c>
      <c r="V761" s="15">
        <v>11</v>
      </c>
      <c r="W761" s="15">
        <v>6</v>
      </c>
      <c r="X761" s="15">
        <v>3</v>
      </c>
      <c r="Y761" s="15">
        <v>0</v>
      </c>
      <c r="Z761" s="15">
        <v>1</v>
      </c>
      <c r="AA761" s="15">
        <v>1</v>
      </c>
      <c r="AB761" s="51">
        <v>19.166666666666664</v>
      </c>
      <c r="AC761" s="51">
        <v>47.916666666666657</v>
      </c>
      <c r="AD761" s="51">
        <v>100</v>
      </c>
      <c r="AE761" s="15">
        <v>5</v>
      </c>
      <c r="AF761" s="15">
        <v>3</v>
      </c>
      <c r="AG761" s="15">
        <v>1</v>
      </c>
      <c r="AH761" s="15">
        <v>0</v>
      </c>
      <c r="AI761" s="15">
        <v>0</v>
      </c>
      <c r="AJ761" s="15">
        <v>1</v>
      </c>
      <c r="AK761" s="51">
        <v>12.75</v>
      </c>
      <c r="AL761" s="51">
        <v>13</v>
      </c>
      <c r="AM761" s="51">
        <v>16</v>
      </c>
      <c r="AN761" s="51">
        <v>9</v>
      </c>
    </row>
    <row r="762" spans="1:40" ht="15" customHeight="1" x14ac:dyDescent="0.15">
      <c r="A762" s="3"/>
      <c r="B762" s="24" t="s">
        <v>16</v>
      </c>
      <c r="C762" s="18" t="s">
        <v>312</v>
      </c>
      <c r="D762" s="15">
        <v>741</v>
      </c>
      <c r="E762" s="15">
        <v>238</v>
      </c>
      <c r="F762" s="15">
        <v>34</v>
      </c>
      <c r="G762" s="15">
        <v>389</v>
      </c>
      <c r="H762" s="15">
        <v>45</v>
      </c>
      <c r="I762" s="15">
        <v>35</v>
      </c>
      <c r="J762" s="15">
        <v>272</v>
      </c>
      <c r="K762" s="15">
        <v>66</v>
      </c>
      <c r="L762" s="15">
        <v>86</v>
      </c>
      <c r="M762" s="15">
        <v>27</v>
      </c>
      <c r="N762" s="15">
        <v>24</v>
      </c>
      <c r="O762" s="15">
        <v>5</v>
      </c>
      <c r="P762" s="15">
        <v>21</v>
      </c>
      <c r="Q762" s="15">
        <v>21</v>
      </c>
      <c r="R762" s="15">
        <v>22</v>
      </c>
      <c r="S762" s="51">
        <v>36.923999999999999</v>
      </c>
      <c r="T762" s="51">
        <v>36.923999999999999</v>
      </c>
      <c r="U762" s="51">
        <v>206</v>
      </c>
      <c r="V762" s="15">
        <v>241</v>
      </c>
      <c r="W762" s="15">
        <v>85</v>
      </c>
      <c r="X762" s="15">
        <v>50</v>
      </c>
      <c r="Y762" s="15">
        <v>45</v>
      </c>
      <c r="Z762" s="15">
        <v>28</v>
      </c>
      <c r="AA762" s="15">
        <v>33</v>
      </c>
      <c r="AB762" s="51">
        <v>34.02518994642864</v>
      </c>
      <c r="AC762" s="51">
        <v>57.538532592334612</v>
      </c>
      <c r="AD762" s="51">
        <v>100</v>
      </c>
      <c r="AE762" s="15">
        <v>161</v>
      </c>
      <c r="AF762" s="15">
        <v>36</v>
      </c>
      <c r="AG762" s="15">
        <v>51</v>
      </c>
      <c r="AH762" s="15">
        <v>21</v>
      </c>
      <c r="AI762" s="15">
        <v>7</v>
      </c>
      <c r="AJ762" s="15">
        <v>46</v>
      </c>
      <c r="AK762" s="51">
        <v>20.799025070581592</v>
      </c>
      <c r="AL762" s="51">
        <v>20</v>
      </c>
      <c r="AM762" s="51">
        <v>100</v>
      </c>
      <c r="AN762" s="51">
        <v>3.15</v>
      </c>
    </row>
    <row r="763" spans="1:40" ht="15" customHeight="1" x14ac:dyDescent="0.15">
      <c r="A763" s="3"/>
      <c r="B763" s="4"/>
      <c r="C763" s="19" t="s">
        <v>24</v>
      </c>
      <c r="D763" s="15">
        <v>492</v>
      </c>
      <c r="E763" s="15">
        <v>139</v>
      </c>
      <c r="F763" s="15">
        <v>17</v>
      </c>
      <c r="G763" s="15">
        <v>269</v>
      </c>
      <c r="H763" s="15">
        <v>23</v>
      </c>
      <c r="I763" s="15">
        <v>44</v>
      </c>
      <c r="J763" s="15">
        <v>156</v>
      </c>
      <c r="K763" s="15">
        <v>40</v>
      </c>
      <c r="L763" s="15">
        <v>63</v>
      </c>
      <c r="M763" s="15">
        <v>25</v>
      </c>
      <c r="N763" s="15">
        <v>12</v>
      </c>
      <c r="O763" s="15">
        <v>0</v>
      </c>
      <c r="P763" s="15">
        <v>3</v>
      </c>
      <c r="Q763" s="15">
        <v>0</v>
      </c>
      <c r="R763" s="15">
        <v>13</v>
      </c>
      <c r="S763" s="51">
        <v>6.0069930069930066</v>
      </c>
      <c r="T763" s="51">
        <v>6.0069930069930066</v>
      </c>
      <c r="U763" s="51">
        <v>103</v>
      </c>
      <c r="V763" s="15">
        <v>140</v>
      </c>
      <c r="W763" s="15">
        <v>57</v>
      </c>
      <c r="X763" s="15">
        <v>29</v>
      </c>
      <c r="Y763" s="15">
        <v>21</v>
      </c>
      <c r="Z763" s="15">
        <v>14</v>
      </c>
      <c r="AA763" s="15">
        <v>19</v>
      </c>
      <c r="AB763" s="51">
        <v>28.424597139070027</v>
      </c>
      <c r="AC763" s="51">
        <v>53.740253966054269</v>
      </c>
      <c r="AD763" s="51">
        <v>100</v>
      </c>
      <c r="AE763" s="15">
        <v>85</v>
      </c>
      <c r="AF763" s="15">
        <v>20</v>
      </c>
      <c r="AG763" s="15">
        <v>26</v>
      </c>
      <c r="AH763" s="15">
        <v>12</v>
      </c>
      <c r="AI763" s="15">
        <v>2</v>
      </c>
      <c r="AJ763" s="15">
        <v>25</v>
      </c>
      <c r="AK763" s="51">
        <v>19.451015873015876</v>
      </c>
      <c r="AL763" s="51">
        <v>20</v>
      </c>
      <c r="AM763" s="51">
        <v>70</v>
      </c>
      <c r="AN763" s="51">
        <v>2.7</v>
      </c>
    </row>
    <row r="764" spans="1:40" ht="15" customHeight="1" x14ac:dyDescent="0.15">
      <c r="A764" s="3"/>
      <c r="B764" s="236" t="s">
        <v>51</v>
      </c>
      <c r="C764" s="18" t="s">
        <v>311</v>
      </c>
      <c r="D764" s="15">
        <v>122</v>
      </c>
      <c r="E764" s="15">
        <v>27</v>
      </c>
      <c r="F764" s="15">
        <v>1</v>
      </c>
      <c r="G764" s="15">
        <v>79</v>
      </c>
      <c r="H764" s="15">
        <v>5</v>
      </c>
      <c r="I764" s="15">
        <v>10</v>
      </c>
      <c r="J764" s="15">
        <v>28</v>
      </c>
      <c r="K764" s="15">
        <v>7</v>
      </c>
      <c r="L764" s="15">
        <v>14</v>
      </c>
      <c r="M764" s="15">
        <v>4</v>
      </c>
      <c r="N764" s="15">
        <v>1</v>
      </c>
      <c r="O764" s="15">
        <v>0</v>
      </c>
      <c r="P764" s="15">
        <v>0</v>
      </c>
      <c r="Q764" s="15">
        <v>0</v>
      </c>
      <c r="R764" s="15">
        <v>2</v>
      </c>
      <c r="S764" s="51">
        <v>3.2692307692307692</v>
      </c>
      <c r="T764" s="51">
        <v>3.2692307692307692</v>
      </c>
      <c r="U764" s="51">
        <v>20</v>
      </c>
      <c r="V764" s="15">
        <v>20</v>
      </c>
      <c r="W764" s="15">
        <v>7</v>
      </c>
      <c r="X764" s="15">
        <v>3</v>
      </c>
      <c r="Y764" s="15">
        <v>6</v>
      </c>
      <c r="Z764" s="15">
        <v>1</v>
      </c>
      <c r="AA764" s="15">
        <v>3</v>
      </c>
      <c r="AB764" s="51">
        <v>31.212121212121207</v>
      </c>
      <c r="AC764" s="51">
        <v>53.060606060606048</v>
      </c>
      <c r="AD764" s="51">
        <v>100</v>
      </c>
      <c r="AE764" s="15">
        <v>14</v>
      </c>
      <c r="AF764" s="15">
        <v>3</v>
      </c>
      <c r="AG764" s="15">
        <v>6</v>
      </c>
      <c r="AH764" s="15">
        <v>1</v>
      </c>
      <c r="AI764" s="15">
        <v>0</v>
      </c>
      <c r="AJ764" s="15">
        <v>4</v>
      </c>
      <c r="AK764" s="51">
        <v>17.04</v>
      </c>
      <c r="AL764" s="51">
        <v>18.3</v>
      </c>
      <c r="AM764" s="51">
        <v>30</v>
      </c>
      <c r="AN764" s="51">
        <v>5.6</v>
      </c>
    </row>
    <row r="765" spans="1:40" ht="15" customHeight="1" x14ac:dyDescent="0.15">
      <c r="A765" s="3"/>
      <c r="B765" s="239"/>
      <c r="C765" s="18" t="s">
        <v>312</v>
      </c>
      <c r="D765" s="15">
        <v>635</v>
      </c>
      <c r="E765" s="15">
        <v>215</v>
      </c>
      <c r="F765" s="15">
        <v>38</v>
      </c>
      <c r="G765" s="15">
        <v>307</v>
      </c>
      <c r="H765" s="15">
        <v>44</v>
      </c>
      <c r="I765" s="15">
        <v>31</v>
      </c>
      <c r="J765" s="15">
        <v>253</v>
      </c>
      <c r="K765" s="15">
        <v>59</v>
      </c>
      <c r="L765" s="15">
        <v>81</v>
      </c>
      <c r="M765" s="15">
        <v>26</v>
      </c>
      <c r="N765" s="15">
        <v>25</v>
      </c>
      <c r="O765" s="15">
        <v>14</v>
      </c>
      <c r="P765" s="15">
        <v>9</v>
      </c>
      <c r="Q765" s="15">
        <v>2</v>
      </c>
      <c r="R765" s="15">
        <v>37</v>
      </c>
      <c r="S765" s="51">
        <v>18.476851851851851</v>
      </c>
      <c r="T765" s="51">
        <v>18.476851851851851</v>
      </c>
      <c r="U765" s="51">
        <v>341</v>
      </c>
      <c r="V765" s="15">
        <v>233</v>
      </c>
      <c r="W765" s="15">
        <v>87</v>
      </c>
      <c r="X765" s="15">
        <v>61</v>
      </c>
      <c r="Y765" s="15">
        <v>33</v>
      </c>
      <c r="Z765" s="15">
        <v>24</v>
      </c>
      <c r="AA765" s="15">
        <v>28</v>
      </c>
      <c r="AB765" s="51">
        <v>29.976570854619638</v>
      </c>
      <c r="AC765" s="51">
        <v>52.077940891500219</v>
      </c>
      <c r="AD765" s="51">
        <v>100</v>
      </c>
      <c r="AE765" s="15">
        <v>149</v>
      </c>
      <c r="AF765" s="15">
        <v>43</v>
      </c>
      <c r="AG765" s="15">
        <v>47</v>
      </c>
      <c r="AH765" s="15">
        <v>16</v>
      </c>
      <c r="AI765" s="15">
        <v>5</v>
      </c>
      <c r="AJ765" s="15">
        <v>38</v>
      </c>
      <c r="AK765" s="51">
        <v>18.044881309881312</v>
      </c>
      <c r="AL765" s="51">
        <v>16</v>
      </c>
      <c r="AM765" s="51">
        <v>50</v>
      </c>
      <c r="AN765" s="51">
        <v>1</v>
      </c>
    </row>
    <row r="766" spans="1:40" ht="15" customHeight="1" x14ac:dyDescent="0.15">
      <c r="A766" s="6"/>
      <c r="B766" s="240"/>
      <c r="C766" s="19" t="s">
        <v>24</v>
      </c>
      <c r="D766" s="15">
        <v>294</v>
      </c>
      <c r="E766" s="15">
        <v>102</v>
      </c>
      <c r="F766" s="15">
        <v>16</v>
      </c>
      <c r="G766" s="15">
        <v>142</v>
      </c>
      <c r="H766" s="15">
        <v>11</v>
      </c>
      <c r="I766" s="15">
        <v>23</v>
      </c>
      <c r="J766" s="15">
        <v>118</v>
      </c>
      <c r="K766" s="15">
        <v>33</v>
      </c>
      <c r="L766" s="15">
        <v>46</v>
      </c>
      <c r="M766" s="15">
        <v>14</v>
      </c>
      <c r="N766" s="15">
        <v>10</v>
      </c>
      <c r="O766" s="15">
        <v>2</v>
      </c>
      <c r="P766" s="15">
        <v>1</v>
      </c>
      <c r="Q766" s="15">
        <v>0</v>
      </c>
      <c r="R766" s="15">
        <v>12</v>
      </c>
      <c r="S766" s="51">
        <v>6.2264150943396226</v>
      </c>
      <c r="T766" s="51">
        <v>6.2264150943396226</v>
      </c>
      <c r="U766" s="51">
        <v>103</v>
      </c>
      <c r="V766" s="15">
        <v>105</v>
      </c>
      <c r="W766" s="15">
        <v>41</v>
      </c>
      <c r="X766" s="15">
        <v>23</v>
      </c>
      <c r="Y766" s="15">
        <v>14</v>
      </c>
      <c r="Z766" s="15">
        <v>14</v>
      </c>
      <c r="AA766" s="15">
        <v>13</v>
      </c>
      <c r="AB766" s="51">
        <v>31.699428289102201</v>
      </c>
      <c r="AC766" s="51">
        <v>57.183282403870635</v>
      </c>
      <c r="AD766" s="51">
        <v>100</v>
      </c>
      <c r="AE766" s="15">
        <v>66</v>
      </c>
      <c r="AF766" s="15">
        <v>17</v>
      </c>
      <c r="AG766" s="15">
        <v>16</v>
      </c>
      <c r="AH766" s="15">
        <v>6</v>
      </c>
      <c r="AI766" s="15">
        <v>2</v>
      </c>
      <c r="AJ766" s="15">
        <v>25</v>
      </c>
      <c r="AK766" s="51">
        <v>18.441869918699183</v>
      </c>
      <c r="AL766" s="51">
        <v>16.5</v>
      </c>
      <c r="AM766" s="51">
        <v>50</v>
      </c>
      <c r="AN766" s="51">
        <v>5</v>
      </c>
    </row>
    <row r="767" spans="1:40" ht="15" customHeight="1" x14ac:dyDescent="0.15">
      <c r="A767" s="2" t="s">
        <v>315</v>
      </c>
      <c r="B767" s="23" t="s">
        <v>10</v>
      </c>
      <c r="C767" s="17" t="s">
        <v>311</v>
      </c>
      <c r="D767" s="15">
        <v>130</v>
      </c>
      <c r="E767" s="15">
        <v>27</v>
      </c>
      <c r="F767" s="15">
        <v>4</v>
      </c>
      <c r="G767" s="15">
        <v>69</v>
      </c>
      <c r="H767" s="15">
        <v>19</v>
      </c>
      <c r="I767" s="15">
        <v>11</v>
      </c>
      <c r="J767" s="15">
        <v>31</v>
      </c>
      <c r="K767" s="15">
        <v>9</v>
      </c>
      <c r="L767" s="15">
        <v>8</v>
      </c>
      <c r="M767" s="15">
        <v>2</v>
      </c>
      <c r="N767" s="15">
        <v>2</v>
      </c>
      <c r="O767" s="15">
        <v>1</v>
      </c>
      <c r="P767" s="15">
        <v>2</v>
      </c>
      <c r="Q767" s="15">
        <v>0</v>
      </c>
      <c r="R767" s="15">
        <v>7</v>
      </c>
      <c r="S767" s="51">
        <v>21.375</v>
      </c>
      <c r="T767" s="51">
        <v>21.375</v>
      </c>
      <c r="U767" s="51">
        <v>199</v>
      </c>
      <c r="V767" s="15">
        <v>30</v>
      </c>
      <c r="W767" s="15">
        <v>10</v>
      </c>
      <c r="X767" s="15">
        <v>11</v>
      </c>
      <c r="Y767" s="15">
        <v>3</v>
      </c>
      <c r="Z767" s="15">
        <v>3</v>
      </c>
      <c r="AA767" s="15">
        <v>3</v>
      </c>
      <c r="AB767" s="51">
        <v>27.59700176366843</v>
      </c>
      <c r="AC767" s="51">
        <v>43.830532212885153</v>
      </c>
      <c r="AD767" s="51">
        <v>100</v>
      </c>
      <c r="AE767" s="15">
        <v>20</v>
      </c>
      <c r="AF767" s="15">
        <v>5</v>
      </c>
      <c r="AG767" s="15">
        <v>4</v>
      </c>
      <c r="AH767" s="15">
        <v>4</v>
      </c>
      <c r="AI767" s="15">
        <v>1</v>
      </c>
      <c r="AJ767" s="15">
        <v>6</v>
      </c>
      <c r="AK767" s="51">
        <v>22.777380952380952</v>
      </c>
      <c r="AL767" s="51">
        <v>25</v>
      </c>
      <c r="AM767" s="51">
        <v>50</v>
      </c>
      <c r="AN767" s="51">
        <v>5</v>
      </c>
    </row>
    <row r="768" spans="1:40" ht="15" customHeight="1" x14ac:dyDescent="0.15">
      <c r="A768" s="3" t="s">
        <v>325</v>
      </c>
      <c r="B768" s="24" t="s">
        <v>11</v>
      </c>
      <c r="C768" s="18" t="s">
        <v>312</v>
      </c>
      <c r="D768" s="15">
        <v>1990</v>
      </c>
      <c r="E768" s="15">
        <v>812</v>
      </c>
      <c r="F768" s="15">
        <v>91</v>
      </c>
      <c r="G768" s="15">
        <v>894</v>
      </c>
      <c r="H768" s="15">
        <v>113</v>
      </c>
      <c r="I768" s="15">
        <v>80</v>
      </c>
      <c r="J768" s="15">
        <v>903</v>
      </c>
      <c r="K768" s="15">
        <v>153</v>
      </c>
      <c r="L768" s="15">
        <v>215</v>
      </c>
      <c r="M768" s="15">
        <v>78</v>
      </c>
      <c r="N768" s="15">
        <v>77</v>
      </c>
      <c r="O768" s="15">
        <v>92</v>
      </c>
      <c r="P768" s="15">
        <v>76</v>
      </c>
      <c r="Q768" s="15">
        <v>123</v>
      </c>
      <c r="R768" s="15">
        <v>89</v>
      </c>
      <c r="S768" s="51">
        <v>59.54668304668305</v>
      </c>
      <c r="T768" s="51">
        <v>59.54668304668305</v>
      </c>
      <c r="U768" s="51">
        <v>341</v>
      </c>
      <c r="V768" s="15">
        <v>840</v>
      </c>
      <c r="W768" s="15">
        <v>241</v>
      </c>
      <c r="X768" s="15">
        <v>189</v>
      </c>
      <c r="Y768" s="15">
        <v>190</v>
      </c>
      <c r="Z768" s="15">
        <v>89</v>
      </c>
      <c r="AA768" s="15">
        <v>131</v>
      </c>
      <c r="AB768" s="51">
        <v>37.753067887045894</v>
      </c>
      <c r="AC768" s="51">
        <v>57.194284469905</v>
      </c>
      <c r="AD768" s="51">
        <v>100</v>
      </c>
      <c r="AE768" s="15">
        <v>609</v>
      </c>
      <c r="AF768" s="15">
        <v>99</v>
      </c>
      <c r="AG768" s="15">
        <v>168</v>
      </c>
      <c r="AH768" s="15">
        <v>114</v>
      </c>
      <c r="AI768" s="15">
        <v>67</v>
      </c>
      <c r="AJ768" s="15">
        <v>161</v>
      </c>
      <c r="AK768" s="51">
        <v>25.335753409289122</v>
      </c>
      <c r="AL768" s="51">
        <v>23</v>
      </c>
      <c r="AM768" s="51">
        <v>166.66666666666666</v>
      </c>
      <c r="AN768" s="51">
        <v>1</v>
      </c>
    </row>
    <row r="769" spans="1:40" ht="15" customHeight="1" x14ac:dyDescent="0.15">
      <c r="A769" s="3" t="s">
        <v>326</v>
      </c>
      <c r="B769" s="25"/>
      <c r="C769" s="19" t="s">
        <v>24</v>
      </c>
      <c r="D769" s="15">
        <v>986</v>
      </c>
      <c r="E769" s="15">
        <v>311</v>
      </c>
      <c r="F769" s="15">
        <v>46</v>
      </c>
      <c r="G769" s="15">
        <v>502</v>
      </c>
      <c r="H769" s="15">
        <v>45</v>
      </c>
      <c r="I769" s="15">
        <v>82</v>
      </c>
      <c r="J769" s="15">
        <v>357</v>
      </c>
      <c r="K769" s="15">
        <v>81</v>
      </c>
      <c r="L769" s="15">
        <v>135</v>
      </c>
      <c r="M769" s="15">
        <v>42</v>
      </c>
      <c r="N769" s="15">
        <v>37</v>
      </c>
      <c r="O769" s="15">
        <v>5</v>
      </c>
      <c r="P769" s="15">
        <v>29</v>
      </c>
      <c r="Q769" s="15">
        <v>1</v>
      </c>
      <c r="R769" s="15">
        <v>27</v>
      </c>
      <c r="S769" s="51">
        <v>15.142424242424243</v>
      </c>
      <c r="T769" s="51">
        <v>15.142424242424243</v>
      </c>
      <c r="U769" s="51">
        <v>200</v>
      </c>
      <c r="V769" s="15">
        <v>324</v>
      </c>
      <c r="W769" s="15">
        <v>125</v>
      </c>
      <c r="X769" s="15">
        <v>70</v>
      </c>
      <c r="Y769" s="15">
        <v>57</v>
      </c>
      <c r="Z769" s="15">
        <v>34</v>
      </c>
      <c r="AA769" s="15">
        <v>38</v>
      </c>
      <c r="AB769" s="51">
        <v>31.175275833733412</v>
      </c>
      <c r="AC769" s="51">
        <v>55.379682536942589</v>
      </c>
      <c r="AD769" s="51">
        <v>100</v>
      </c>
      <c r="AE769" s="15">
        <v>204</v>
      </c>
      <c r="AF769" s="15">
        <v>41</v>
      </c>
      <c r="AG769" s="15">
        <v>59</v>
      </c>
      <c r="AH769" s="15">
        <v>41</v>
      </c>
      <c r="AI769" s="15">
        <v>7</v>
      </c>
      <c r="AJ769" s="15">
        <v>56</v>
      </c>
      <c r="AK769" s="51">
        <v>22.047170336270334</v>
      </c>
      <c r="AL769" s="51">
        <v>20</v>
      </c>
      <c r="AM769" s="51">
        <v>150</v>
      </c>
      <c r="AN769" s="51">
        <v>2.7</v>
      </c>
    </row>
    <row r="770" spans="1:40" ht="15" customHeight="1" x14ac:dyDescent="0.15">
      <c r="A770" s="3"/>
      <c r="B770" s="24" t="s">
        <v>12</v>
      </c>
      <c r="C770" s="17" t="s">
        <v>311</v>
      </c>
      <c r="D770" s="15">
        <v>2</v>
      </c>
      <c r="E770" s="15">
        <v>2</v>
      </c>
      <c r="F770" s="15">
        <v>0</v>
      </c>
      <c r="G770" s="15">
        <v>0</v>
      </c>
      <c r="H770" s="15">
        <v>0</v>
      </c>
      <c r="I770" s="15">
        <v>0</v>
      </c>
      <c r="J770" s="15">
        <v>2</v>
      </c>
      <c r="K770" s="15">
        <v>1</v>
      </c>
      <c r="L770" s="15">
        <v>0</v>
      </c>
      <c r="M770" s="15">
        <v>0</v>
      </c>
      <c r="N770" s="15">
        <v>0</v>
      </c>
      <c r="O770" s="15">
        <v>0</v>
      </c>
      <c r="P770" s="15">
        <v>1</v>
      </c>
      <c r="Q770" s="15">
        <v>0</v>
      </c>
      <c r="R770" s="15">
        <v>0</v>
      </c>
      <c r="S770" s="51">
        <v>100</v>
      </c>
      <c r="T770" s="51">
        <v>100</v>
      </c>
      <c r="U770" s="51">
        <v>199</v>
      </c>
      <c r="V770" s="15">
        <v>2</v>
      </c>
      <c r="W770" s="15">
        <v>0</v>
      </c>
      <c r="X770" s="15">
        <v>1</v>
      </c>
      <c r="Y770" s="15">
        <v>0</v>
      </c>
      <c r="Z770" s="15">
        <v>1</v>
      </c>
      <c r="AA770" s="15">
        <v>0</v>
      </c>
      <c r="AB770" s="51">
        <v>57.142857142857139</v>
      </c>
      <c r="AC770" s="51">
        <v>57.142857142857139</v>
      </c>
      <c r="AD770" s="51">
        <v>100</v>
      </c>
      <c r="AE770" s="15">
        <v>2</v>
      </c>
      <c r="AF770" s="15">
        <v>1</v>
      </c>
      <c r="AG770" s="15">
        <v>0</v>
      </c>
      <c r="AH770" s="15">
        <v>1</v>
      </c>
      <c r="AI770" s="15">
        <v>0</v>
      </c>
      <c r="AJ770" s="15">
        <v>0</v>
      </c>
      <c r="AK770" s="51">
        <v>20.5</v>
      </c>
      <c r="AL770" s="51">
        <v>20.5</v>
      </c>
      <c r="AM770" s="51">
        <v>36</v>
      </c>
      <c r="AN770" s="51">
        <v>5</v>
      </c>
    </row>
    <row r="771" spans="1:40" ht="15" customHeight="1" x14ac:dyDescent="0.15">
      <c r="A771" s="3"/>
      <c r="B771" s="24" t="s">
        <v>13</v>
      </c>
      <c r="C771" s="18" t="s">
        <v>312</v>
      </c>
      <c r="D771" s="15">
        <v>551</v>
      </c>
      <c r="E771" s="15">
        <v>322</v>
      </c>
      <c r="F771" s="15">
        <v>20</v>
      </c>
      <c r="G771" s="15">
        <v>158</v>
      </c>
      <c r="H771" s="15">
        <v>37</v>
      </c>
      <c r="I771" s="15">
        <v>14</v>
      </c>
      <c r="J771" s="15">
        <v>342</v>
      </c>
      <c r="K771" s="15">
        <v>21</v>
      </c>
      <c r="L771" s="15">
        <v>40</v>
      </c>
      <c r="M771" s="15">
        <v>22</v>
      </c>
      <c r="N771" s="15">
        <v>24</v>
      </c>
      <c r="O771" s="15">
        <v>69</v>
      </c>
      <c r="P771" s="15">
        <v>40</v>
      </c>
      <c r="Q771" s="15">
        <v>98</v>
      </c>
      <c r="R771" s="15">
        <v>28</v>
      </c>
      <c r="S771" s="51">
        <v>105.75796178343948</v>
      </c>
      <c r="T771" s="51">
        <v>105.75796178343948</v>
      </c>
      <c r="U771" s="51">
        <v>206</v>
      </c>
      <c r="V771" s="15">
        <v>336</v>
      </c>
      <c r="W771" s="15">
        <v>60</v>
      </c>
      <c r="X771" s="15">
        <v>73</v>
      </c>
      <c r="Y771" s="15">
        <v>102</v>
      </c>
      <c r="Z771" s="15">
        <v>34</v>
      </c>
      <c r="AA771" s="15">
        <v>67</v>
      </c>
      <c r="AB771" s="51">
        <v>46.114426786816246</v>
      </c>
      <c r="AC771" s="51">
        <v>59.353018208868761</v>
      </c>
      <c r="AD771" s="51">
        <v>100</v>
      </c>
      <c r="AE771" s="15">
        <v>277</v>
      </c>
      <c r="AF771" s="15">
        <v>18</v>
      </c>
      <c r="AG771" s="15">
        <v>56</v>
      </c>
      <c r="AH771" s="15">
        <v>76</v>
      </c>
      <c r="AI771" s="15">
        <v>54</v>
      </c>
      <c r="AJ771" s="15">
        <v>73</v>
      </c>
      <c r="AK771" s="51">
        <v>32.32997296820826</v>
      </c>
      <c r="AL771" s="51">
        <v>30</v>
      </c>
      <c r="AM771" s="51">
        <v>166.66666666666666</v>
      </c>
      <c r="AN771" s="51">
        <v>1</v>
      </c>
    </row>
    <row r="772" spans="1:40" ht="15" customHeight="1" x14ac:dyDescent="0.15">
      <c r="A772" s="3"/>
      <c r="B772" s="25"/>
      <c r="C772" s="19" t="s">
        <v>24</v>
      </c>
      <c r="D772" s="15">
        <v>114</v>
      </c>
      <c r="E772" s="15">
        <v>59</v>
      </c>
      <c r="F772" s="15">
        <v>8</v>
      </c>
      <c r="G772" s="15">
        <v>35</v>
      </c>
      <c r="H772" s="15">
        <v>6</v>
      </c>
      <c r="I772" s="15">
        <v>6</v>
      </c>
      <c r="J772" s="15">
        <v>67</v>
      </c>
      <c r="K772" s="15">
        <v>5</v>
      </c>
      <c r="L772" s="15">
        <v>15</v>
      </c>
      <c r="M772" s="15">
        <v>2</v>
      </c>
      <c r="N772" s="15">
        <v>13</v>
      </c>
      <c r="O772" s="15">
        <v>3</v>
      </c>
      <c r="P772" s="15">
        <v>24</v>
      </c>
      <c r="Q772" s="15">
        <v>1</v>
      </c>
      <c r="R772" s="15">
        <v>4</v>
      </c>
      <c r="S772" s="51">
        <v>52.444444444444443</v>
      </c>
      <c r="T772" s="51">
        <v>52.444444444444443</v>
      </c>
      <c r="U772" s="51">
        <v>200</v>
      </c>
      <c r="V772" s="15">
        <v>65</v>
      </c>
      <c r="W772" s="15">
        <v>19</v>
      </c>
      <c r="X772" s="15">
        <v>14</v>
      </c>
      <c r="Y772" s="15">
        <v>21</v>
      </c>
      <c r="Z772" s="15">
        <v>5</v>
      </c>
      <c r="AA772" s="15">
        <v>6</v>
      </c>
      <c r="AB772" s="51">
        <v>38.62268754841039</v>
      </c>
      <c r="AC772" s="51">
        <v>56.968464133905321</v>
      </c>
      <c r="AD772" s="51">
        <v>100</v>
      </c>
      <c r="AE772" s="15">
        <v>47</v>
      </c>
      <c r="AF772" s="15">
        <v>1</v>
      </c>
      <c r="AG772" s="15">
        <v>11</v>
      </c>
      <c r="AH772" s="15">
        <v>24</v>
      </c>
      <c r="AI772" s="15">
        <v>3</v>
      </c>
      <c r="AJ772" s="15">
        <v>8</v>
      </c>
      <c r="AK772" s="51">
        <v>31.838984377445914</v>
      </c>
      <c r="AL772" s="51">
        <v>30</v>
      </c>
      <c r="AM772" s="51">
        <v>150</v>
      </c>
      <c r="AN772" s="51">
        <v>10.1</v>
      </c>
    </row>
    <row r="773" spans="1:40" ht="15" customHeight="1" x14ac:dyDescent="0.15">
      <c r="A773" s="3"/>
      <c r="B773" s="24" t="s">
        <v>15</v>
      </c>
      <c r="C773" s="17" t="s">
        <v>311</v>
      </c>
      <c r="D773" s="15">
        <v>40</v>
      </c>
      <c r="E773" s="15">
        <v>9</v>
      </c>
      <c r="F773" s="15">
        <v>2</v>
      </c>
      <c r="G773" s="15">
        <v>20</v>
      </c>
      <c r="H773" s="15">
        <v>7</v>
      </c>
      <c r="I773" s="15">
        <v>2</v>
      </c>
      <c r="J773" s="15">
        <v>11</v>
      </c>
      <c r="K773" s="15">
        <v>2</v>
      </c>
      <c r="L773" s="15">
        <v>5</v>
      </c>
      <c r="M773" s="15">
        <v>0</v>
      </c>
      <c r="N773" s="15">
        <v>0</v>
      </c>
      <c r="O773" s="15">
        <v>0</v>
      </c>
      <c r="P773" s="15">
        <v>1</v>
      </c>
      <c r="Q773" s="15">
        <v>0</v>
      </c>
      <c r="R773" s="15">
        <v>3</v>
      </c>
      <c r="S773" s="51">
        <v>27</v>
      </c>
      <c r="T773" s="51">
        <v>27</v>
      </c>
      <c r="U773" s="51">
        <v>199</v>
      </c>
      <c r="V773" s="15">
        <v>10</v>
      </c>
      <c r="W773" s="15">
        <v>2</v>
      </c>
      <c r="X773" s="15">
        <v>3</v>
      </c>
      <c r="Y773" s="15">
        <v>2</v>
      </c>
      <c r="Z773" s="15">
        <v>1</v>
      </c>
      <c r="AA773" s="15">
        <v>2</v>
      </c>
      <c r="AB773" s="51">
        <v>34.791666666666664</v>
      </c>
      <c r="AC773" s="51">
        <v>46.388888888888886</v>
      </c>
      <c r="AD773" s="51">
        <v>100</v>
      </c>
      <c r="AE773" s="15">
        <v>8</v>
      </c>
      <c r="AF773" s="15">
        <v>2</v>
      </c>
      <c r="AG773" s="15">
        <v>3</v>
      </c>
      <c r="AH773" s="15">
        <v>0</v>
      </c>
      <c r="AI773" s="15">
        <v>0</v>
      </c>
      <c r="AJ773" s="15">
        <v>3</v>
      </c>
      <c r="AK773" s="51">
        <v>17.869999999999997</v>
      </c>
      <c r="AL773" s="51">
        <v>16</v>
      </c>
      <c r="AM773" s="51">
        <v>25</v>
      </c>
      <c r="AN773" s="51">
        <v>9.35</v>
      </c>
    </row>
    <row r="774" spans="1:40" ht="15" customHeight="1" x14ac:dyDescent="0.15">
      <c r="A774" s="3"/>
      <c r="B774" s="24" t="s">
        <v>16</v>
      </c>
      <c r="C774" s="18" t="s">
        <v>312</v>
      </c>
      <c r="D774" s="15">
        <v>753</v>
      </c>
      <c r="E774" s="15">
        <v>237</v>
      </c>
      <c r="F774" s="15">
        <v>33</v>
      </c>
      <c r="G774" s="15">
        <v>409</v>
      </c>
      <c r="H774" s="15">
        <v>40</v>
      </c>
      <c r="I774" s="15">
        <v>34</v>
      </c>
      <c r="J774" s="15">
        <v>270</v>
      </c>
      <c r="K774" s="15">
        <v>67</v>
      </c>
      <c r="L774" s="15">
        <v>85</v>
      </c>
      <c r="M774" s="15">
        <v>27</v>
      </c>
      <c r="N774" s="15">
        <v>24</v>
      </c>
      <c r="O774" s="15">
        <v>5</v>
      </c>
      <c r="P774" s="15">
        <v>20</v>
      </c>
      <c r="Q774" s="15">
        <v>21</v>
      </c>
      <c r="R774" s="15">
        <v>21</v>
      </c>
      <c r="S774" s="51">
        <v>36.265060240963855</v>
      </c>
      <c r="T774" s="51">
        <v>36.265060240963855</v>
      </c>
      <c r="U774" s="51">
        <v>206</v>
      </c>
      <c r="V774" s="15">
        <v>239</v>
      </c>
      <c r="W774" s="15">
        <v>86</v>
      </c>
      <c r="X774" s="15">
        <v>48</v>
      </c>
      <c r="Y774" s="15">
        <v>44</v>
      </c>
      <c r="Z774" s="15">
        <v>28</v>
      </c>
      <c r="AA774" s="15">
        <v>33</v>
      </c>
      <c r="AB774" s="51">
        <v>33.813460398982961</v>
      </c>
      <c r="AC774" s="51">
        <v>58.046440351587421</v>
      </c>
      <c r="AD774" s="51">
        <v>100</v>
      </c>
      <c r="AE774" s="15">
        <v>158</v>
      </c>
      <c r="AF774" s="15">
        <v>35</v>
      </c>
      <c r="AG774" s="15">
        <v>50</v>
      </c>
      <c r="AH774" s="15">
        <v>21</v>
      </c>
      <c r="AI774" s="15">
        <v>7</v>
      </c>
      <c r="AJ774" s="15">
        <v>45</v>
      </c>
      <c r="AK774" s="51">
        <v>20.863167107229049</v>
      </c>
      <c r="AL774" s="51">
        <v>20</v>
      </c>
      <c r="AM774" s="51">
        <v>100</v>
      </c>
      <c r="AN774" s="51">
        <v>3.15</v>
      </c>
    </row>
    <row r="775" spans="1:40" ht="15" customHeight="1" x14ac:dyDescent="0.15">
      <c r="A775" s="3"/>
      <c r="B775" s="4"/>
      <c r="C775" s="19" t="s">
        <v>24</v>
      </c>
      <c r="D775" s="15">
        <v>523</v>
      </c>
      <c r="E775" s="15">
        <v>140</v>
      </c>
      <c r="F775" s="15">
        <v>19</v>
      </c>
      <c r="G775" s="15">
        <v>291</v>
      </c>
      <c r="H775" s="15">
        <v>23</v>
      </c>
      <c r="I775" s="15">
        <v>50</v>
      </c>
      <c r="J775" s="15">
        <v>159</v>
      </c>
      <c r="K775" s="15">
        <v>44</v>
      </c>
      <c r="L775" s="15">
        <v>63</v>
      </c>
      <c r="M775" s="15">
        <v>25</v>
      </c>
      <c r="N775" s="15">
        <v>12</v>
      </c>
      <c r="O775" s="15">
        <v>0</v>
      </c>
      <c r="P775" s="15">
        <v>3</v>
      </c>
      <c r="Q775" s="15">
        <v>0</v>
      </c>
      <c r="R775" s="15">
        <v>12</v>
      </c>
      <c r="S775" s="51">
        <v>5.8571428571428568</v>
      </c>
      <c r="T775" s="51">
        <v>5.8571428571428568</v>
      </c>
      <c r="U775" s="51">
        <v>103</v>
      </c>
      <c r="V775" s="15">
        <v>143</v>
      </c>
      <c r="W775" s="15">
        <v>60</v>
      </c>
      <c r="X775" s="15">
        <v>31</v>
      </c>
      <c r="Y775" s="15">
        <v>20</v>
      </c>
      <c r="Z775" s="15">
        <v>14</v>
      </c>
      <c r="AA775" s="15">
        <v>18</v>
      </c>
      <c r="AB775" s="51">
        <v>27.715010030619787</v>
      </c>
      <c r="AC775" s="51">
        <v>53.298096212730357</v>
      </c>
      <c r="AD775" s="51">
        <v>100</v>
      </c>
      <c r="AE775" s="15">
        <v>85</v>
      </c>
      <c r="AF775" s="15">
        <v>22</v>
      </c>
      <c r="AG775" s="15">
        <v>25</v>
      </c>
      <c r="AH775" s="15">
        <v>12</v>
      </c>
      <c r="AI775" s="15">
        <v>2</v>
      </c>
      <c r="AJ775" s="15">
        <v>24</v>
      </c>
      <c r="AK775" s="51">
        <v>19.066572989851682</v>
      </c>
      <c r="AL775" s="51">
        <v>16</v>
      </c>
      <c r="AM775" s="51">
        <v>70</v>
      </c>
      <c r="AN775" s="51">
        <v>2.7</v>
      </c>
    </row>
    <row r="776" spans="1:40" ht="15" customHeight="1" x14ac:dyDescent="0.15">
      <c r="A776" s="3"/>
      <c r="B776" s="236" t="s">
        <v>51</v>
      </c>
      <c r="C776" s="18" t="s">
        <v>311</v>
      </c>
      <c r="D776" s="15">
        <v>88</v>
      </c>
      <c r="E776" s="15">
        <v>16</v>
      </c>
      <c r="F776" s="15">
        <v>2</v>
      </c>
      <c r="G776" s="15">
        <v>49</v>
      </c>
      <c r="H776" s="15">
        <v>12</v>
      </c>
      <c r="I776" s="15">
        <v>9</v>
      </c>
      <c r="J776" s="15">
        <v>18</v>
      </c>
      <c r="K776" s="15">
        <v>6</v>
      </c>
      <c r="L776" s="15">
        <v>3</v>
      </c>
      <c r="M776" s="15">
        <v>2</v>
      </c>
      <c r="N776" s="15">
        <v>2</v>
      </c>
      <c r="O776" s="15">
        <v>1</v>
      </c>
      <c r="P776" s="15">
        <v>0</v>
      </c>
      <c r="Q776" s="15">
        <v>0</v>
      </c>
      <c r="R776" s="15">
        <v>4</v>
      </c>
      <c r="S776" s="51">
        <v>6.9285714285714288</v>
      </c>
      <c r="T776" s="51">
        <v>6.9285714285714288</v>
      </c>
      <c r="U776" s="51">
        <v>50</v>
      </c>
      <c r="V776" s="15">
        <v>18</v>
      </c>
      <c r="W776" s="15">
        <v>8</v>
      </c>
      <c r="X776" s="15">
        <v>7</v>
      </c>
      <c r="Y776" s="15">
        <v>1</v>
      </c>
      <c r="Z776" s="15">
        <v>1</v>
      </c>
      <c r="AA776" s="15">
        <v>1</v>
      </c>
      <c r="AB776" s="51">
        <v>20.735294117647058</v>
      </c>
      <c r="AC776" s="51">
        <v>39.166666666666664</v>
      </c>
      <c r="AD776" s="51">
        <v>100</v>
      </c>
      <c r="AE776" s="15">
        <v>10</v>
      </c>
      <c r="AF776" s="15">
        <v>2</v>
      </c>
      <c r="AG776" s="15">
        <v>1</v>
      </c>
      <c r="AH776" s="15">
        <v>3</v>
      </c>
      <c r="AI776" s="15">
        <v>1</v>
      </c>
      <c r="AJ776" s="15">
        <v>3</v>
      </c>
      <c r="AK776" s="51">
        <v>26.933333333333334</v>
      </c>
      <c r="AL776" s="51">
        <v>30</v>
      </c>
      <c r="AM776" s="51">
        <v>50</v>
      </c>
      <c r="AN776" s="51">
        <v>9.6999999999999993</v>
      </c>
    </row>
    <row r="777" spans="1:40" ht="15" customHeight="1" x14ac:dyDescent="0.15">
      <c r="A777" s="3"/>
      <c r="B777" s="239"/>
      <c r="C777" s="18" t="s">
        <v>312</v>
      </c>
      <c r="D777" s="15">
        <v>634</v>
      </c>
      <c r="E777" s="15">
        <v>222</v>
      </c>
      <c r="F777" s="15">
        <v>36</v>
      </c>
      <c r="G777" s="15">
        <v>311</v>
      </c>
      <c r="H777" s="15">
        <v>35</v>
      </c>
      <c r="I777" s="15">
        <v>30</v>
      </c>
      <c r="J777" s="15">
        <v>258</v>
      </c>
      <c r="K777" s="15">
        <v>63</v>
      </c>
      <c r="L777" s="15">
        <v>84</v>
      </c>
      <c r="M777" s="15">
        <v>28</v>
      </c>
      <c r="N777" s="15">
        <v>23</v>
      </c>
      <c r="O777" s="15">
        <v>13</v>
      </c>
      <c r="P777" s="15">
        <v>9</v>
      </c>
      <c r="Q777" s="15">
        <v>2</v>
      </c>
      <c r="R777" s="15">
        <v>36</v>
      </c>
      <c r="S777" s="51">
        <v>17.752252252252251</v>
      </c>
      <c r="T777" s="51">
        <v>17.752252252252251</v>
      </c>
      <c r="U777" s="51">
        <v>341</v>
      </c>
      <c r="V777" s="15">
        <v>232</v>
      </c>
      <c r="W777" s="15">
        <v>85</v>
      </c>
      <c r="X777" s="15">
        <v>58</v>
      </c>
      <c r="Y777" s="15">
        <v>36</v>
      </c>
      <c r="Z777" s="15">
        <v>23</v>
      </c>
      <c r="AA777" s="15">
        <v>30</v>
      </c>
      <c r="AB777" s="51">
        <v>30.445394814206697</v>
      </c>
      <c r="AC777" s="51">
        <v>52.563844038203015</v>
      </c>
      <c r="AD777" s="51">
        <v>100</v>
      </c>
      <c r="AE777" s="15">
        <v>151</v>
      </c>
      <c r="AF777" s="15">
        <v>43</v>
      </c>
      <c r="AG777" s="15">
        <v>48</v>
      </c>
      <c r="AH777" s="15">
        <v>15</v>
      </c>
      <c r="AI777" s="15">
        <v>4</v>
      </c>
      <c r="AJ777" s="15">
        <v>41</v>
      </c>
      <c r="AK777" s="51">
        <v>17.601349927849931</v>
      </c>
      <c r="AL777" s="51">
        <v>15.857142857142858</v>
      </c>
      <c r="AM777" s="51">
        <v>50</v>
      </c>
      <c r="AN777" s="51">
        <v>1</v>
      </c>
    </row>
    <row r="778" spans="1:40" ht="15" customHeight="1" x14ac:dyDescent="0.15">
      <c r="A778" s="6"/>
      <c r="B778" s="240"/>
      <c r="C778" s="19" t="s">
        <v>24</v>
      </c>
      <c r="D778" s="15">
        <v>329</v>
      </c>
      <c r="E778" s="15">
        <v>106</v>
      </c>
      <c r="F778" s="15">
        <v>17</v>
      </c>
      <c r="G778" s="15">
        <v>168</v>
      </c>
      <c r="H778" s="15">
        <v>13</v>
      </c>
      <c r="I778" s="15">
        <v>25</v>
      </c>
      <c r="J778" s="15">
        <v>123</v>
      </c>
      <c r="K778" s="15">
        <v>30</v>
      </c>
      <c r="L778" s="15">
        <v>54</v>
      </c>
      <c r="M778" s="15">
        <v>14</v>
      </c>
      <c r="N778" s="15">
        <v>11</v>
      </c>
      <c r="O778" s="15">
        <v>2</v>
      </c>
      <c r="P778" s="15">
        <v>1</v>
      </c>
      <c r="Q778" s="15">
        <v>0</v>
      </c>
      <c r="R778" s="15">
        <v>11</v>
      </c>
      <c r="S778" s="51">
        <v>6.2321428571428568</v>
      </c>
      <c r="T778" s="51">
        <v>6.2321428571428568</v>
      </c>
      <c r="U778" s="51">
        <v>103</v>
      </c>
      <c r="V778" s="15">
        <v>108</v>
      </c>
      <c r="W778" s="15">
        <v>42</v>
      </c>
      <c r="X778" s="15">
        <v>22</v>
      </c>
      <c r="Y778" s="15">
        <v>16</v>
      </c>
      <c r="Z778" s="15">
        <v>15</v>
      </c>
      <c r="AA778" s="15">
        <v>13</v>
      </c>
      <c r="AB778" s="51">
        <v>32.522955115060377</v>
      </c>
      <c r="AC778" s="51">
        <v>58.295862942089357</v>
      </c>
      <c r="AD778" s="51">
        <v>100</v>
      </c>
      <c r="AE778" s="15">
        <v>68</v>
      </c>
      <c r="AF778" s="15">
        <v>18</v>
      </c>
      <c r="AG778" s="15">
        <v>20</v>
      </c>
      <c r="AH778" s="15">
        <v>5</v>
      </c>
      <c r="AI778" s="15">
        <v>2</v>
      </c>
      <c r="AJ778" s="15">
        <v>23</v>
      </c>
      <c r="AK778" s="51">
        <v>17.884814814814813</v>
      </c>
      <c r="AL778" s="51">
        <v>16.5</v>
      </c>
      <c r="AM778" s="51">
        <v>50</v>
      </c>
      <c r="AN778" s="51">
        <v>5</v>
      </c>
    </row>
    <row r="779" spans="1:40" ht="15" customHeight="1" x14ac:dyDescent="0.15">
      <c r="A779" s="2" t="s">
        <v>315</v>
      </c>
      <c r="B779" s="23" t="s">
        <v>10</v>
      </c>
      <c r="C779" s="17" t="s">
        <v>311</v>
      </c>
      <c r="D779" s="15">
        <v>119</v>
      </c>
      <c r="E779" s="15">
        <v>22</v>
      </c>
      <c r="F779" s="15">
        <v>6</v>
      </c>
      <c r="G779" s="15">
        <v>78</v>
      </c>
      <c r="H779" s="15">
        <v>3</v>
      </c>
      <c r="I779" s="15">
        <v>10</v>
      </c>
      <c r="J779" s="15">
        <v>28</v>
      </c>
      <c r="K779" s="15">
        <v>8</v>
      </c>
      <c r="L779" s="15">
        <v>9</v>
      </c>
      <c r="M779" s="15">
        <v>1</v>
      </c>
      <c r="N779" s="15">
        <v>5</v>
      </c>
      <c r="O779" s="15">
        <v>0</v>
      </c>
      <c r="P779" s="15">
        <v>1</v>
      </c>
      <c r="Q779" s="15">
        <v>1</v>
      </c>
      <c r="R779" s="15">
        <v>3</v>
      </c>
      <c r="S779" s="51">
        <v>19.72</v>
      </c>
      <c r="T779" s="51">
        <v>19.72</v>
      </c>
      <c r="U779" s="51">
        <v>206</v>
      </c>
      <c r="V779" s="15">
        <v>26</v>
      </c>
      <c r="W779" s="15">
        <v>11</v>
      </c>
      <c r="X779" s="15">
        <v>8</v>
      </c>
      <c r="Y779" s="15">
        <v>4</v>
      </c>
      <c r="Z779" s="15">
        <v>0</v>
      </c>
      <c r="AA779" s="15">
        <v>3</v>
      </c>
      <c r="AB779" s="51">
        <v>18.508108118082539</v>
      </c>
      <c r="AC779" s="51">
        <v>35.473873892991534</v>
      </c>
      <c r="AD779" s="51">
        <v>88.235294117647058</v>
      </c>
      <c r="AE779" s="15">
        <v>15</v>
      </c>
      <c r="AF779" s="15">
        <v>5</v>
      </c>
      <c r="AG779" s="15">
        <v>3</v>
      </c>
      <c r="AH779" s="15">
        <v>2</v>
      </c>
      <c r="AI779" s="15">
        <v>2</v>
      </c>
      <c r="AJ779" s="15">
        <v>3</v>
      </c>
      <c r="AK779" s="51">
        <v>24.471212121212119</v>
      </c>
      <c r="AL779" s="51">
        <v>20.25</v>
      </c>
      <c r="AM779" s="51">
        <v>70</v>
      </c>
      <c r="AN779" s="51">
        <v>9</v>
      </c>
    </row>
    <row r="780" spans="1:40" ht="15" customHeight="1" x14ac:dyDescent="0.15">
      <c r="A780" s="3" t="s">
        <v>320</v>
      </c>
      <c r="B780" s="24" t="s">
        <v>11</v>
      </c>
      <c r="C780" s="18" t="s">
        <v>312</v>
      </c>
      <c r="D780" s="15">
        <v>1998</v>
      </c>
      <c r="E780" s="15">
        <v>811</v>
      </c>
      <c r="F780" s="15">
        <v>90</v>
      </c>
      <c r="G780" s="15">
        <v>891</v>
      </c>
      <c r="H780" s="15">
        <v>128</v>
      </c>
      <c r="I780" s="15">
        <v>78</v>
      </c>
      <c r="J780" s="15">
        <v>901</v>
      </c>
      <c r="K780" s="15">
        <v>153</v>
      </c>
      <c r="L780" s="15">
        <v>212</v>
      </c>
      <c r="M780" s="15">
        <v>78</v>
      </c>
      <c r="N780" s="15">
        <v>74</v>
      </c>
      <c r="O780" s="15">
        <v>93</v>
      </c>
      <c r="P780" s="15">
        <v>78</v>
      </c>
      <c r="Q780" s="15">
        <v>122</v>
      </c>
      <c r="R780" s="15">
        <v>91</v>
      </c>
      <c r="S780" s="51">
        <v>59.97901234567901</v>
      </c>
      <c r="T780" s="51">
        <v>59.97901234567901</v>
      </c>
      <c r="U780" s="51">
        <v>341</v>
      </c>
      <c r="V780" s="15">
        <v>839</v>
      </c>
      <c r="W780" s="15">
        <v>239</v>
      </c>
      <c r="X780" s="15">
        <v>191</v>
      </c>
      <c r="Y780" s="15">
        <v>187</v>
      </c>
      <c r="Z780" s="15">
        <v>92</v>
      </c>
      <c r="AA780" s="15">
        <v>130</v>
      </c>
      <c r="AB780" s="51">
        <v>38.059999310296909</v>
      </c>
      <c r="AC780" s="51">
        <v>57.413913853192568</v>
      </c>
      <c r="AD780" s="51">
        <v>100</v>
      </c>
      <c r="AE780" s="15">
        <v>610</v>
      </c>
      <c r="AF780" s="15">
        <v>99</v>
      </c>
      <c r="AG780" s="15">
        <v>168</v>
      </c>
      <c r="AH780" s="15">
        <v>115</v>
      </c>
      <c r="AI780" s="15">
        <v>67</v>
      </c>
      <c r="AJ780" s="15">
        <v>161</v>
      </c>
      <c r="AK780" s="51">
        <v>25.378054154210055</v>
      </c>
      <c r="AL780" s="51">
        <v>23.099999999999998</v>
      </c>
      <c r="AM780" s="51">
        <v>166.66666666666666</v>
      </c>
      <c r="AN780" s="51">
        <v>1</v>
      </c>
    </row>
    <row r="781" spans="1:40" ht="15" customHeight="1" x14ac:dyDescent="0.15">
      <c r="A781" s="3"/>
      <c r="B781" s="25"/>
      <c r="C781" s="19" t="s">
        <v>24</v>
      </c>
      <c r="D781" s="15">
        <v>989</v>
      </c>
      <c r="E781" s="15">
        <v>317</v>
      </c>
      <c r="F781" s="15">
        <v>45</v>
      </c>
      <c r="G781" s="15">
        <v>496</v>
      </c>
      <c r="H781" s="15">
        <v>46</v>
      </c>
      <c r="I781" s="15">
        <v>85</v>
      </c>
      <c r="J781" s="15">
        <v>362</v>
      </c>
      <c r="K781" s="15">
        <v>82</v>
      </c>
      <c r="L781" s="15">
        <v>137</v>
      </c>
      <c r="M781" s="15">
        <v>43</v>
      </c>
      <c r="N781" s="15">
        <v>37</v>
      </c>
      <c r="O781" s="15">
        <v>5</v>
      </c>
      <c r="P781" s="15">
        <v>28</v>
      </c>
      <c r="Q781" s="15">
        <v>1</v>
      </c>
      <c r="R781" s="15">
        <v>29</v>
      </c>
      <c r="S781" s="51">
        <v>14.72972972972973</v>
      </c>
      <c r="T781" s="51">
        <v>14.72972972972973</v>
      </c>
      <c r="U781" s="51">
        <v>200</v>
      </c>
      <c r="V781" s="15">
        <v>329</v>
      </c>
      <c r="W781" s="15">
        <v>126</v>
      </c>
      <c r="X781" s="15">
        <v>71</v>
      </c>
      <c r="Y781" s="15">
        <v>59</v>
      </c>
      <c r="Z781" s="15">
        <v>34</v>
      </c>
      <c r="AA781" s="15">
        <v>39</v>
      </c>
      <c r="AB781" s="51">
        <v>31.096369207813581</v>
      </c>
      <c r="AC781" s="51">
        <v>54.98748213576792</v>
      </c>
      <c r="AD781" s="51">
        <v>100</v>
      </c>
      <c r="AE781" s="15">
        <v>208</v>
      </c>
      <c r="AF781" s="15">
        <v>41</v>
      </c>
      <c r="AG781" s="15">
        <v>60</v>
      </c>
      <c r="AH781" s="15">
        <v>42</v>
      </c>
      <c r="AI781" s="15">
        <v>6</v>
      </c>
      <c r="AJ781" s="15">
        <v>59</v>
      </c>
      <c r="AK781" s="51">
        <v>21.771014830657784</v>
      </c>
      <c r="AL781" s="51">
        <v>20</v>
      </c>
      <c r="AM781" s="51">
        <v>150</v>
      </c>
      <c r="AN781" s="51">
        <v>2.7</v>
      </c>
    </row>
    <row r="782" spans="1:40" ht="15" customHeight="1" x14ac:dyDescent="0.15">
      <c r="A782" s="3"/>
      <c r="B782" s="24" t="s">
        <v>12</v>
      </c>
      <c r="C782" s="17" t="s">
        <v>311</v>
      </c>
      <c r="D782" s="15">
        <v>15</v>
      </c>
      <c r="E782" s="15">
        <v>5</v>
      </c>
      <c r="F782" s="15">
        <v>2</v>
      </c>
      <c r="G782" s="15">
        <v>6</v>
      </c>
      <c r="H782" s="15">
        <v>1</v>
      </c>
      <c r="I782" s="15">
        <v>1</v>
      </c>
      <c r="J782" s="15">
        <v>7</v>
      </c>
      <c r="K782" s="15">
        <v>0</v>
      </c>
      <c r="L782" s="15">
        <v>2</v>
      </c>
      <c r="M782" s="15">
        <v>0</v>
      </c>
      <c r="N782" s="15">
        <v>3</v>
      </c>
      <c r="O782" s="15">
        <v>0</v>
      </c>
      <c r="P782" s="15">
        <v>0</v>
      </c>
      <c r="Q782" s="15">
        <v>1</v>
      </c>
      <c r="R782" s="15">
        <v>1</v>
      </c>
      <c r="S782" s="51">
        <v>47.166666666666664</v>
      </c>
      <c r="T782" s="51">
        <v>47.166666666666664</v>
      </c>
      <c r="U782" s="51">
        <v>206</v>
      </c>
      <c r="V782" s="15">
        <v>7</v>
      </c>
      <c r="W782" s="15">
        <v>2</v>
      </c>
      <c r="X782" s="15">
        <v>1</v>
      </c>
      <c r="Y782" s="15">
        <v>3</v>
      </c>
      <c r="Z782" s="15">
        <v>0</v>
      </c>
      <c r="AA782" s="15">
        <v>1</v>
      </c>
      <c r="AB782" s="51">
        <v>40.073529411764703</v>
      </c>
      <c r="AC782" s="51">
        <v>60.110294117647058</v>
      </c>
      <c r="AD782" s="51">
        <v>88.235294117647058</v>
      </c>
      <c r="AE782" s="15">
        <v>5</v>
      </c>
      <c r="AF782" s="15">
        <v>0</v>
      </c>
      <c r="AG782" s="15">
        <v>1</v>
      </c>
      <c r="AH782" s="15">
        <v>2</v>
      </c>
      <c r="AI782" s="15">
        <v>1</v>
      </c>
      <c r="AJ782" s="15">
        <v>1</v>
      </c>
      <c r="AK782" s="51">
        <v>32.98863636363636</v>
      </c>
      <c r="AL782" s="51">
        <v>32.5</v>
      </c>
      <c r="AM782" s="51">
        <v>41.5</v>
      </c>
      <c r="AN782" s="51">
        <v>25.454545454545453</v>
      </c>
    </row>
    <row r="783" spans="1:40" ht="15" customHeight="1" x14ac:dyDescent="0.15">
      <c r="A783" s="3"/>
      <c r="B783" s="24" t="s">
        <v>13</v>
      </c>
      <c r="C783" s="18" t="s">
        <v>312</v>
      </c>
      <c r="D783" s="15">
        <v>543</v>
      </c>
      <c r="E783" s="15">
        <v>318</v>
      </c>
      <c r="F783" s="15">
        <v>19</v>
      </c>
      <c r="G783" s="15">
        <v>155</v>
      </c>
      <c r="H783" s="15">
        <v>37</v>
      </c>
      <c r="I783" s="15">
        <v>14</v>
      </c>
      <c r="J783" s="15">
        <v>337</v>
      </c>
      <c r="K783" s="15">
        <v>22</v>
      </c>
      <c r="L783" s="15">
        <v>38</v>
      </c>
      <c r="M783" s="15">
        <v>22</v>
      </c>
      <c r="N783" s="15">
        <v>21</v>
      </c>
      <c r="O783" s="15">
        <v>69</v>
      </c>
      <c r="P783" s="15">
        <v>41</v>
      </c>
      <c r="Q783" s="15">
        <v>97</v>
      </c>
      <c r="R783" s="15">
        <v>27</v>
      </c>
      <c r="S783" s="51">
        <v>106.85483870967742</v>
      </c>
      <c r="T783" s="51">
        <v>106.85483870967742</v>
      </c>
      <c r="U783" s="51">
        <v>206</v>
      </c>
      <c r="V783" s="15">
        <v>331</v>
      </c>
      <c r="W783" s="15">
        <v>58</v>
      </c>
      <c r="X783" s="15">
        <v>73</v>
      </c>
      <c r="Y783" s="15">
        <v>99</v>
      </c>
      <c r="Z783" s="15">
        <v>35</v>
      </c>
      <c r="AA783" s="15">
        <v>66</v>
      </c>
      <c r="AB783" s="51">
        <v>46.334435258372444</v>
      </c>
      <c r="AC783" s="51">
        <v>59.317030644776317</v>
      </c>
      <c r="AD783" s="51">
        <v>100</v>
      </c>
      <c r="AE783" s="15">
        <v>274</v>
      </c>
      <c r="AF783" s="15">
        <v>19</v>
      </c>
      <c r="AG783" s="15">
        <v>55</v>
      </c>
      <c r="AH783" s="15">
        <v>75</v>
      </c>
      <c r="AI783" s="15">
        <v>53</v>
      </c>
      <c r="AJ783" s="15">
        <v>72</v>
      </c>
      <c r="AK783" s="51">
        <v>32.199801683465047</v>
      </c>
      <c r="AL783" s="51">
        <v>30</v>
      </c>
      <c r="AM783" s="51">
        <v>166.66666666666666</v>
      </c>
      <c r="AN783" s="51">
        <v>1</v>
      </c>
    </row>
    <row r="784" spans="1:40" ht="15" customHeight="1" x14ac:dyDescent="0.15">
      <c r="A784" s="3"/>
      <c r="B784" s="25"/>
      <c r="C784" s="19" t="s">
        <v>24</v>
      </c>
      <c r="D784" s="15">
        <v>109</v>
      </c>
      <c r="E784" s="15">
        <v>60</v>
      </c>
      <c r="F784" s="15">
        <v>7</v>
      </c>
      <c r="G784" s="15">
        <v>32</v>
      </c>
      <c r="H784" s="15">
        <v>5</v>
      </c>
      <c r="I784" s="15">
        <v>5</v>
      </c>
      <c r="J784" s="15">
        <v>67</v>
      </c>
      <c r="K784" s="15">
        <v>5</v>
      </c>
      <c r="L784" s="15">
        <v>15</v>
      </c>
      <c r="M784" s="15">
        <v>2</v>
      </c>
      <c r="N784" s="15">
        <v>13</v>
      </c>
      <c r="O784" s="15">
        <v>3</v>
      </c>
      <c r="P784" s="15">
        <v>24</v>
      </c>
      <c r="Q784" s="15">
        <v>1</v>
      </c>
      <c r="R784" s="15">
        <v>4</v>
      </c>
      <c r="S784" s="51">
        <v>52.444444444444443</v>
      </c>
      <c r="T784" s="51">
        <v>52.444444444444443</v>
      </c>
      <c r="U784" s="51">
        <v>200</v>
      </c>
      <c r="V784" s="15">
        <v>65</v>
      </c>
      <c r="W784" s="15">
        <v>19</v>
      </c>
      <c r="X784" s="15">
        <v>14</v>
      </c>
      <c r="Y784" s="15">
        <v>21</v>
      </c>
      <c r="Z784" s="15">
        <v>5</v>
      </c>
      <c r="AA784" s="15">
        <v>6</v>
      </c>
      <c r="AB784" s="51">
        <v>38.62268754841039</v>
      </c>
      <c r="AC784" s="51">
        <v>56.968464133905321</v>
      </c>
      <c r="AD784" s="51">
        <v>100</v>
      </c>
      <c r="AE784" s="15">
        <v>47</v>
      </c>
      <c r="AF784" s="15">
        <v>1</v>
      </c>
      <c r="AG784" s="15">
        <v>11</v>
      </c>
      <c r="AH784" s="15">
        <v>24</v>
      </c>
      <c r="AI784" s="15">
        <v>3</v>
      </c>
      <c r="AJ784" s="15">
        <v>8</v>
      </c>
      <c r="AK784" s="51">
        <v>31.838984377445914</v>
      </c>
      <c r="AL784" s="51">
        <v>30</v>
      </c>
      <c r="AM784" s="51">
        <v>150</v>
      </c>
      <c r="AN784" s="51">
        <v>10.1</v>
      </c>
    </row>
    <row r="785" spans="1:40" ht="15" customHeight="1" x14ac:dyDescent="0.15">
      <c r="A785" s="3"/>
      <c r="B785" s="24" t="s">
        <v>15</v>
      </c>
      <c r="C785" s="17" t="s">
        <v>311</v>
      </c>
      <c r="D785" s="15">
        <v>38</v>
      </c>
      <c r="E785" s="15">
        <v>6</v>
      </c>
      <c r="F785" s="15">
        <v>1</v>
      </c>
      <c r="G785" s="15">
        <v>23</v>
      </c>
      <c r="H785" s="15">
        <v>2</v>
      </c>
      <c r="I785" s="15">
        <v>6</v>
      </c>
      <c r="J785" s="15">
        <v>7</v>
      </c>
      <c r="K785" s="15">
        <v>2</v>
      </c>
      <c r="L785" s="15">
        <v>2</v>
      </c>
      <c r="M785" s="15">
        <v>0</v>
      </c>
      <c r="N785" s="15">
        <v>1</v>
      </c>
      <c r="O785" s="15">
        <v>0</v>
      </c>
      <c r="P785" s="15">
        <v>1</v>
      </c>
      <c r="Q785" s="15">
        <v>0</v>
      </c>
      <c r="R785" s="15">
        <v>1</v>
      </c>
      <c r="S785" s="51">
        <v>26.5</v>
      </c>
      <c r="T785" s="51">
        <v>26.5</v>
      </c>
      <c r="U785" s="51">
        <v>103</v>
      </c>
      <c r="V785" s="15">
        <v>7</v>
      </c>
      <c r="W785" s="15">
        <v>3</v>
      </c>
      <c r="X785" s="15">
        <v>2</v>
      </c>
      <c r="Y785" s="15">
        <v>1</v>
      </c>
      <c r="Z785" s="15">
        <v>0</v>
      </c>
      <c r="AA785" s="15">
        <v>1</v>
      </c>
      <c r="AB785" s="51">
        <v>16.91919191919192</v>
      </c>
      <c r="AC785" s="51">
        <v>33.838383838383841</v>
      </c>
      <c r="AD785" s="51">
        <v>50</v>
      </c>
      <c r="AE785" s="15">
        <v>4</v>
      </c>
      <c r="AF785" s="15">
        <v>1</v>
      </c>
      <c r="AG785" s="15">
        <v>0</v>
      </c>
      <c r="AH785" s="15">
        <v>0</v>
      </c>
      <c r="AI785" s="15">
        <v>1</v>
      </c>
      <c r="AJ785" s="15">
        <v>2</v>
      </c>
      <c r="AK785" s="51">
        <v>39.5</v>
      </c>
      <c r="AL785" s="51">
        <v>39.5</v>
      </c>
      <c r="AM785" s="51">
        <v>70</v>
      </c>
      <c r="AN785" s="51">
        <v>9</v>
      </c>
    </row>
    <row r="786" spans="1:40" ht="15" customHeight="1" x14ac:dyDescent="0.15">
      <c r="A786" s="3"/>
      <c r="B786" s="24" t="s">
        <v>16</v>
      </c>
      <c r="C786" s="18" t="s">
        <v>312</v>
      </c>
      <c r="D786" s="15">
        <v>749</v>
      </c>
      <c r="E786" s="15">
        <v>238</v>
      </c>
      <c r="F786" s="15">
        <v>33</v>
      </c>
      <c r="G786" s="15">
        <v>405</v>
      </c>
      <c r="H786" s="15">
        <v>43</v>
      </c>
      <c r="I786" s="15">
        <v>30</v>
      </c>
      <c r="J786" s="15">
        <v>271</v>
      </c>
      <c r="K786" s="15">
        <v>67</v>
      </c>
      <c r="L786" s="15">
        <v>85</v>
      </c>
      <c r="M786" s="15">
        <v>27</v>
      </c>
      <c r="N786" s="15">
        <v>23</v>
      </c>
      <c r="O786" s="15">
        <v>5</v>
      </c>
      <c r="P786" s="15">
        <v>21</v>
      </c>
      <c r="Q786" s="15">
        <v>21</v>
      </c>
      <c r="R786" s="15">
        <v>22</v>
      </c>
      <c r="S786" s="51">
        <v>36.871485943775099</v>
      </c>
      <c r="T786" s="51">
        <v>36.871485943775099</v>
      </c>
      <c r="U786" s="51">
        <v>206</v>
      </c>
      <c r="V786" s="15">
        <v>239</v>
      </c>
      <c r="W786" s="15">
        <v>85</v>
      </c>
      <c r="X786" s="15">
        <v>48</v>
      </c>
      <c r="Y786" s="15">
        <v>44</v>
      </c>
      <c r="Z786" s="15">
        <v>29</v>
      </c>
      <c r="AA786" s="15">
        <v>33</v>
      </c>
      <c r="AB786" s="51">
        <v>34.355531596393966</v>
      </c>
      <c r="AC786" s="51">
        <v>58.489582717827744</v>
      </c>
      <c r="AD786" s="51">
        <v>100</v>
      </c>
      <c r="AE786" s="15">
        <v>159</v>
      </c>
      <c r="AF786" s="15">
        <v>35</v>
      </c>
      <c r="AG786" s="15">
        <v>51</v>
      </c>
      <c r="AH786" s="15">
        <v>21</v>
      </c>
      <c r="AI786" s="15">
        <v>7</v>
      </c>
      <c r="AJ786" s="15">
        <v>45</v>
      </c>
      <c r="AK786" s="51">
        <v>20.916560378218275</v>
      </c>
      <c r="AL786" s="51">
        <v>20</v>
      </c>
      <c r="AM786" s="51">
        <v>100</v>
      </c>
      <c r="AN786" s="51">
        <v>3.15</v>
      </c>
    </row>
    <row r="787" spans="1:40" ht="15" customHeight="1" x14ac:dyDescent="0.15">
      <c r="A787" s="3"/>
      <c r="B787" s="4"/>
      <c r="C787" s="19" t="s">
        <v>24</v>
      </c>
      <c r="D787" s="15">
        <v>529</v>
      </c>
      <c r="E787" s="15">
        <v>142</v>
      </c>
      <c r="F787" s="15">
        <v>20</v>
      </c>
      <c r="G787" s="15">
        <v>292</v>
      </c>
      <c r="H787" s="15">
        <v>25</v>
      </c>
      <c r="I787" s="15">
        <v>50</v>
      </c>
      <c r="J787" s="15">
        <v>162</v>
      </c>
      <c r="K787" s="15">
        <v>44</v>
      </c>
      <c r="L787" s="15">
        <v>66</v>
      </c>
      <c r="M787" s="15">
        <v>25</v>
      </c>
      <c r="N787" s="15">
        <v>12</v>
      </c>
      <c r="O787" s="15">
        <v>0</v>
      </c>
      <c r="P787" s="15">
        <v>2</v>
      </c>
      <c r="Q787" s="15">
        <v>0</v>
      </c>
      <c r="R787" s="15">
        <v>13</v>
      </c>
      <c r="S787" s="51">
        <v>5.147651006711409</v>
      </c>
      <c r="T787" s="51">
        <v>5.147651006711409</v>
      </c>
      <c r="U787" s="51">
        <v>103</v>
      </c>
      <c r="V787" s="15">
        <v>146</v>
      </c>
      <c r="W787" s="15">
        <v>60</v>
      </c>
      <c r="X787" s="15">
        <v>32</v>
      </c>
      <c r="Y787" s="15">
        <v>21</v>
      </c>
      <c r="Z787" s="15">
        <v>14</v>
      </c>
      <c r="AA787" s="15">
        <v>19</v>
      </c>
      <c r="AB787" s="51">
        <v>27.791557236055027</v>
      </c>
      <c r="AC787" s="51">
        <v>52.679518939984902</v>
      </c>
      <c r="AD787" s="51">
        <v>100</v>
      </c>
      <c r="AE787" s="15">
        <v>88</v>
      </c>
      <c r="AF787" s="15">
        <v>23</v>
      </c>
      <c r="AG787" s="15">
        <v>27</v>
      </c>
      <c r="AH787" s="15">
        <v>12</v>
      </c>
      <c r="AI787" s="15">
        <v>1</v>
      </c>
      <c r="AJ787" s="15">
        <v>25</v>
      </c>
      <c r="AK787" s="51">
        <v>18.197792894935755</v>
      </c>
      <c r="AL787" s="51">
        <v>16</v>
      </c>
      <c r="AM787" s="51">
        <v>62</v>
      </c>
      <c r="AN787" s="51">
        <v>2.7</v>
      </c>
    </row>
    <row r="788" spans="1:40" ht="15" customHeight="1" x14ac:dyDescent="0.15">
      <c r="A788" s="3"/>
      <c r="B788" s="236" t="s">
        <v>51</v>
      </c>
      <c r="C788" s="18" t="s">
        <v>311</v>
      </c>
      <c r="D788" s="15">
        <v>61</v>
      </c>
      <c r="E788" s="15">
        <v>9</v>
      </c>
      <c r="F788" s="15">
        <v>3</v>
      </c>
      <c r="G788" s="15">
        <v>46</v>
      </c>
      <c r="H788" s="15">
        <v>0</v>
      </c>
      <c r="I788" s="15">
        <v>3</v>
      </c>
      <c r="J788" s="15">
        <v>12</v>
      </c>
      <c r="K788" s="15">
        <v>5</v>
      </c>
      <c r="L788" s="15">
        <v>5</v>
      </c>
      <c r="M788" s="15">
        <v>1</v>
      </c>
      <c r="N788" s="15">
        <v>0</v>
      </c>
      <c r="O788" s="15">
        <v>0</v>
      </c>
      <c r="P788" s="15">
        <v>0</v>
      </c>
      <c r="Q788" s="15">
        <v>0</v>
      </c>
      <c r="R788" s="15">
        <v>1</v>
      </c>
      <c r="S788" s="51">
        <v>1.9090909090909092</v>
      </c>
      <c r="T788" s="51">
        <v>1.9090909090909092</v>
      </c>
      <c r="U788" s="51">
        <v>5</v>
      </c>
      <c r="V788" s="15">
        <v>10</v>
      </c>
      <c r="W788" s="15">
        <v>5</v>
      </c>
      <c r="X788" s="15">
        <v>4</v>
      </c>
      <c r="Y788" s="15">
        <v>0</v>
      </c>
      <c r="Z788" s="15">
        <v>0</v>
      </c>
      <c r="AA788" s="15">
        <v>1</v>
      </c>
      <c r="AB788" s="51">
        <v>7.821869488536155</v>
      </c>
      <c r="AC788" s="51">
        <v>17.599206349206348</v>
      </c>
      <c r="AD788" s="51">
        <v>25</v>
      </c>
      <c r="AE788" s="15">
        <v>5</v>
      </c>
      <c r="AF788" s="15">
        <v>4</v>
      </c>
      <c r="AG788" s="15">
        <v>1</v>
      </c>
      <c r="AH788" s="15">
        <v>0</v>
      </c>
      <c r="AI788" s="15">
        <v>0</v>
      </c>
      <c r="AJ788" s="15">
        <v>0</v>
      </c>
      <c r="AK788" s="51">
        <v>12.040000000000001</v>
      </c>
      <c r="AL788" s="51">
        <v>10</v>
      </c>
      <c r="AM788" s="51">
        <v>18</v>
      </c>
      <c r="AN788" s="51">
        <v>9.6999999999999993</v>
      </c>
    </row>
    <row r="789" spans="1:40" ht="15" customHeight="1" x14ac:dyDescent="0.15">
      <c r="A789" s="3"/>
      <c r="B789" s="239"/>
      <c r="C789" s="18" t="s">
        <v>312</v>
      </c>
      <c r="D789" s="15">
        <v>656</v>
      </c>
      <c r="E789" s="15">
        <v>226</v>
      </c>
      <c r="F789" s="15">
        <v>35</v>
      </c>
      <c r="G789" s="15">
        <v>316</v>
      </c>
      <c r="H789" s="15">
        <v>47</v>
      </c>
      <c r="I789" s="15">
        <v>32</v>
      </c>
      <c r="J789" s="15">
        <v>261</v>
      </c>
      <c r="K789" s="15">
        <v>63</v>
      </c>
      <c r="L789" s="15">
        <v>82</v>
      </c>
      <c r="M789" s="15">
        <v>28</v>
      </c>
      <c r="N789" s="15">
        <v>25</v>
      </c>
      <c r="O789" s="15">
        <v>14</v>
      </c>
      <c r="P789" s="15">
        <v>9</v>
      </c>
      <c r="Q789" s="15">
        <v>2</v>
      </c>
      <c r="R789" s="15">
        <v>38</v>
      </c>
      <c r="S789" s="51">
        <v>17.986547085201792</v>
      </c>
      <c r="T789" s="51">
        <v>17.986547085201792</v>
      </c>
      <c r="U789" s="51">
        <v>341</v>
      </c>
      <c r="V789" s="15">
        <v>237</v>
      </c>
      <c r="W789" s="15">
        <v>87</v>
      </c>
      <c r="X789" s="15">
        <v>60</v>
      </c>
      <c r="Y789" s="15">
        <v>36</v>
      </c>
      <c r="Z789" s="15">
        <v>24</v>
      </c>
      <c r="AA789" s="15">
        <v>30</v>
      </c>
      <c r="AB789" s="51">
        <v>30.702445702445701</v>
      </c>
      <c r="AC789" s="51">
        <v>52.961718836718838</v>
      </c>
      <c r="AD789" s="51">
        <v>100</v>
      </c>
      <c r="AE789" s="15">
        <v>154</v>
      </c>
      <c r="AF789" s="15">
        <v>42</v>
      </c>
      <c r="AG789" s="15">
        <v>48</v>
      </c>
      <c r="AH789" s="15">
        <v>17</v>
      </c>
      <c r="AI789" s="15">
        <v>5</v>
      </c>
      <c r="AJ789" s="15">
        <v>42</v>
      </c>
      <c r="AK789" s="51">
        <v>18.276623441043089</v>
      </c>
      <c r="AL789" s="51">
        <v>16.25</v>
      </c>
      <c r="AM789" s="51">
        <v>50</v>
      </c>
      <c r="AN789" s="51">
        <v>1</v>
      </c>
    </row>
    <row r="790" spans="1:40" ht="15" customHeight="1" x14ac:dyDescent="0.15">
      <c r="A790" s="6"/>
      <c r="B790" s="240"/>
      <c r="C790" s="19" t="s">
        <v>24</v>
      </c>
      <c r="D790" s="15">
        <v>334</v>
      </c>
      <c r="E790" s="15">
        <v>109</v>
      </c>
      <c r="F790" s="15">
        <v>17</v>
      </c>
      <c r="G790" s="15">
        <v>166</v>
      </c>
      <c r="H790" s="15">
        <v>13</v>
      </c>
      <c r="I790" s="15">
        <v>29</v>
      </c>
      <c r="J790" s="15">
        <v>126</v>
      </c>
      <c r="K790" s="15">
        <v>31</v>
      </c>
      <c r="L790" s="15">
        <v>54</v>
      </c>
      <c r="M790" s="15">
        <v>15</v>
      </c>
      <c r="N790" s="15">
        <v>11</v>
      </c>
      <c r="O790" s="15">
        <v>2</v>
      </c>
      <c r="P790" s="15">
        <v>1</v>
      </c>
      <c r="Q790" s="15">
        <v>0</v>
      </c>
      <c r="R790" s="15">
        <v>12</v>
      </c>
      <c r="S790" s="51">
        <v>6.1754385964912277</v>
      </c>
      <c r="T790" s="51">
        <v>6.1754385964912277</v>
      </c>
      <c r="U790" s="51">
        <v>103</v>
      </c>
      <c r="V790" s="15">
        <v>111</v>
      </c>
      <c r="W790" s="15">
        <v>43</v>
      </c>
      <c r="X790" s="15">
        <v>23</v>
      </c>
      <c r="Y790" s="15">
        <v>17</v>
      </c>
      <c r="Z790" s="15">
        <v>15</v>
      </c>
      <c r="AA790" s="15">
        <v>13</v>
      </c>
      <c r="AB790" s="51">
        <v>32.309667373442885</v>
      </c>
      <c r="AC790" s="51">
        <v>57.569952774498226</v>
      </c>
      <c r="AD790" s="51">
        <v>100</v>
      </c>
      <c r="AE790" s="15">
        <v>70</v>
      </c>
      <c r="AF790" s="15">
        <v>17</v>
      </c>
      <c r="AG790" s="15">
        <v>20</v>
      </c>
      <c r="AH790" s="15">
        <v>6</v>
      </c>
      <c r="AI790" s="15">
        <v>2</v>
      </c>
      <c r="AJ790" s="15">
        <v>25</v>
      </c>
      <c r="AK790" s="51">
        <v>18.273703703703703</v>
      </c>
      <c r="AL790" s="51">
        <v>16.600000000000001</v>
      </c>
      <c r="AM790" s="51">
        <v>50</v>
      </c>
      <c r="AN790" s="51">
        <v>5</v>
      </c>
    </row>
    <row r="791" spans="1:40" ht="15" customHeight="1" x14ac:dyDescent="0.15">
      <c r="A791" s="2" t="s">
        <v>315</v>
      </c>
      <c r="B791" s="23" t="s">
        <v>10</v>
      </c>
      <c r="C791" s="17" t="s">
        <v>311</v>
      </c>
      <c r="D791" s="15">
        <v>58</v>
      </c>
      <c r="E791" s="15">
        <v>10</v>
      </c>
      <c r="F791" s="15">
        <v>1</v>
      </c>
      <c r="G791" s="15">
        <v>43</v>
      </c>
      <c r="H791" s="15">
        <v>1</v>
      </c>
      <c r="I791" s="15">
        <v>3</v>
      </c>
      <c r="J791" s="15">
        <v>11</v>
      </c>
      <c r="K791" s="15">
        <v>3</v>
      </c>
      <c r="L791" s="15">
        <v>3</v>
      </c>
      <c r="M791" s="15">
        <v>1</v>
      </c>
      <c r="N791" s="15">
        <v>1</v>
      </c>
      <c r="O791" s="15">
        <v>1</v>
      </c>
      <c r="P791" s="15">
        <v>0</v>
      </c>
      <c r="Q791" s="15">
        <v>0</v>
      </c>
      <c r="R791" s="15">
        <v>2</v>
      </c>
      <c r="S791" s="51">
        <v>9.8888888888888893</v>
      </c>
      <c r="T791" s="51">
        <v>9.8888888888888893</v>
      </c>
      <c r="U791" s="51">
        <v>57</v>
      </c>
      <c r="V791" s="15">
        <v>11</v>
      </c>
      <c r="W791" s="15">
        <v>2</v>
      </c>
      <c r="X791" s="15">
        <v>6</v>
      </c>
      <c r="Y791" s="15">
        <v>0</v>
      </c>
      <c r="Z791" s="15">
        <v>1</v>
      </c>
      <c r="AA791" s="15">
        <v>2</v>
      </c>
      <c r="AB791" s="51">
        <v>25.802469135802468</v>
      </c>
      <c r="AC791" s="51">
        <v>33.17460317460317</v>
      </c>
      <c r="AD791" s="51">
        <v>100</v>
      </c>
      <c r="AE791" s="15">
        <v>9</v>
      </c>
      <c r="AF791" s="15">
        <v>4</v>
      </c>
      <c r="AG791" s="15">
        <v>2</v>
      </c>
      <c r="AH791" s="15">
        <v>1</v>
      </c>
      <c r="AI791" s="15">
        <v>0</v>
      </c>
      <c r="AJ791" s="15">
        <v>2</v>
      </c>
      <c r="AK791" s="51">
        <v>14.481968253968253</v>
      </c>
      <c r="AL791" s="51">
        <v>12</v>
      </c>
      <c r="AM791" s="51">
        <v>30</v>
      </c>
      <c r="AN791" s="51">
        <v>5</v>
      </c>
    </row>
    <row r="792" spans="1:40" ht="15" customHeight="1" x14ac:dyDescent="0.15">
      <c r="A792" s="3" t="s">
        <v>321</v>
      </c>
      <c r="B792" s="24" t="s">
        <v>11</v>
      </c>
      <c r="C792" s="18" t="s">
        <v>312</v>
      </c>
      <c r="D792" s="15">
        <v>2050</v>
      </c>
      <c r="E792" s="15">
        <v>823</v>
      </c>
      <c r="F792" s="15">
        <v>93</v>
      </c>
      <c r="G792" s="15">
        <v>920</v>
      </c>
      <c r="H792" s="15">
        <v>131</v>
      </c>
      <c r="I792" s="15">
        <v>83</v>
      </c>
      <c r="J792" s="15">
        <v>916</v>
      </c>
      <c r="K792" s="15">
        <v>159</v>
      </c>
      <c r="L792" s="15">
        <v>217</v>
      </c>
      <c r="M792" s="15">
        <v>78</v>
      </c>
      <c r="N792" s="15">
        <v>78</v>
      </c>
      <c r="O792" s="15">
        <v>92</v>
      </c>
      <c r="P792" s="15">
        <v>78</v>
      </c>
      <c r="Q792" s="15">
        <v>123</v>
      </c>
      <c r="R792" s="15">
        <v>91</v>
      </c>
      <c r="S792" s="51">
        <v>59.24969696969697</v>
      </c>
      <c r="T792" s="51">
        <v>59.24969696969697</v>
      </c>
      <c r="U792" s="51">
        <v>341</v>
      </c>
      <c r="V792" s="15">
        <v>852</v>
      </c>
      <c r="W792" s="15">
        <v>248</v>
      </c>
      <c r="X792" s="15">
        <v>192</v>
      </c>
      <c r="Y792" s="15">
        <v>191</v>
      </c>
      <c r="Z792" s="15">
        <v>91</v>
      </c>
      <c r="AA792" s="15">
        <v>130</v>
      </c>
      <c r="AB792" s="51">
        <v>37.596706312066985</v>
      </c>
      <c r="AC792" s="51">
        <v>57.267556871967017</v>
      </c>
      <c r="AD792" s="51">
        <v>100</v>
      </c>
      <c r="AE792" s="15">
        <v>614</v>
      </c>
      <c r="AF792" s="15">
        <v>101</v>
      </c>
      <c r="AG792" s="15">
        <v>168</v>
      </c>
      <c r="AH792" s="15">
        <v>116</v>
      </c>
      <c r="AI792" s="15">
        <v>68</v>
      </c>
      <c r="AJ792" s="15">
        <v>161</v>
      </c>
      <c r="AK792" s="51">
        <v>25.406240801141458</v>
      </c>
      <c r="AL792" s="51">
        <v>23.125</v>
      </c>
      <c r="AM792" s="51">
        <v>166.66666666666666</v>
      </c>
      <c r="AN792" s="51">
        <v>1</v>
      </c>
    </row>
    <row r="793" spans="1:40" ht="15" customHeight="1" x14ac:dyDescent="0.15">
      <c r="A793" s="3"/>
      <c r="B793" s="25"/>
      <c r="C793" s="19" t="s">
        <v>24</v>
      </c>
      <c r="D793" s="15">
        <v>998</v>
      </c>
      <c r="E793" s="15">
        <v>317</v>
      </c>
      <c r="F793" s="15">
        <v>47</v>
      </c>
      <c r="G793" s="15">
        <v>502</v>
      </c>
      <c r="H793" s="15">
        <v>45</v>
      </c>
      <c r="I793" s="15">
        <v>87</v>
      </c>
      <c r="J793" s="15">
        <v>364</v>
      </c>
      <c r="K793" s="15">
        <v>81</v>
      </c>
      <c r="L793" s="15">
        <v>138</v>
      </c>
      <c r="M793" s="15">
        <v>43</v>
      </c>
      <c r="N793" s="15">
        <v>37</v>
      </c>
      <c r="O793" s="15">
        <v>5</v>
      </c>
      <c r="P793" s="15">
        <v>29</v>
      </c>
      <c r="Q793" s="15">
        <v>1</v>
      </c>
      <c r="R793" s="15">
        <v>30</v>
      </c>
      <c r="S793" s="51">
        <v>15.002994011976048</v>
      </c>
      <c r="T793" s="51">
        <v>15.002994011976048</v>
      </c>
      <c r="U793" s="51">
        <v>200</v>
      </c>
      <c r="V793" s="15">
        <v>331</v>
      </c>
      <c r="W793" s="15">
        <v>126</v>
      </c>
      <c r="X793" s="15">
        <v>72</v>
      </c>
      <c r="Y793" s="15">
        <v>59</v>
      </c>
      <c r="Z793" s="15">
        <v>34</v>
      </c>
      <c r="AA793" s="15">
        <v>40</v>
      </c>
      <c r="AB793" s="51">
        <v>31.103535699133189</v>
      </c>
      <c r="AC793" s="51">
        <v>54.855326596653079</v>
      </c>
      <c r="AD793" s="51">
        <v>100</v>
      </c>
      <c r="AE793" s="15">
        <v>210</v>
      </c>
      <c r="AF793" s="15">
        <v>40</v>
      </c>
      <c r="AG793" s="15">
        <v>61</v>
      </c>
      <c r="AH793" s="15">
        <v>42</v>
      </c>
      <c r="AI793" s="15">
        <v>7</v>
      </c>
      <c r="AJ793" s="15">
        <v>60</v>
      </c>
      <c r="AK793" s="51">
        <v>22.14587473178673</v>
      </c>
      <c r="AL793" s="51">
        <v>20</v>
      </c>
      <c r="AM793" s="51">
        <v>150</v>
      </c>
      <c r="AN793" s="51">
        <v>2.7</v>
      </c>
    </row>
    <row r="794" spans="1:40" ht="15" customHeight="1" x14ac:dyDescent="0.15">
      <c r="A794" s="3"/>
      <c r="B794" s="24" t="s">
        <v>12</v>
      </c>
      <c r="C794" s="17" t="s">
        <v>311</v>
      </c>
      <c r="D794" s="15">
        <v>10</v>
      </c>
      <c r="E794" s="15">
        <v>1</v>
      </c>
      <c r="F794" s="15">
        <v>0</v>
      </c>
      <c r="G794" s="15">
        <v>9</v>
      </c>
      <c r="H794" s="15">
        <v>0</v>
      </c>
      <c r="I794" s="15">
        <v>0</v>
      </c>
      <c r="J794" s="15">
        <v>1</v>
      </c>
      <c r="K794" s="15">
        <v>0</v>
      </c>
      <c r="L794" s="15">
        <v>0</v>
      </c>
      <c r="M794" s="15">
        <v>0</v>
      </c>
      <c r="N794" s="15">
        <v>0</v>
      </c>
      <c r="O794" s="15">
        <v>1</v>
      </c>
      <c r="P794" s="15">
        <v>0</v>
      </c>
      <c r="Q794" s="15">
        <v>0</v>
      </c>
      <c r="R794" s="15">
        <v>0</v>
      </c>
      <c r="S794" s="51">
        <v>57</v>
      </c>
      <c r="T794" s="51">
        <v>57</v>
      </c>
      <c r="U794" s="51">
        <v>57</v>
      </c>
      <c r="V794" s="15">
        <v>1</v>
      </c>
      <c r="W794" s="15">
        <v>0</v>
      </c>
      <c r="X794" s="15">
        <v>1</v>
      </c>
      <c r="Y794" s="15">
        <v>0</v>
      </c>
      <c r="Z794" s="15">
        <v>0</v>
      </c>
      <c r="AA794" s="15">
        <v>0</v>
      </c>
      <c r="AB794" s="51">
        <v>40</v>
      </c>
      <c r="AC794" s="51">
        <v>40</v>
      </c>
      <c r="AD794" s="51">
        <v>40</v>
      </c>
      <c r="AE794" s="15">
        <v>1</v>
      </c>
      <c r="AF794" s="15">
        <v>0</v>
      </c>
      <c r="AG794" s="15">
        <v>0</v>
      </c>
      <c r="AH794" s="15">
        <v>1</v>
      </c>
      <c r="AI794" s="15">
        <v>0</v>
      </c>
      <c r="AJ794" s="15">
        <v>0</v>
      </c>
      <c r="AK794" s="51">
        <v>30</v>
      </c>
      <c r="AL794" s="51">
        <v>30</v>
      </c>
      <c r="AM794" s="51">
        <v>30</v>
      </c>
      <c r="AN794" s="51">
        <v>30</v>
      </c>
    </row>
    <row r="795" spans="1:40" ht="15" customHeight="1" x14ac:dyDescent="0.15">
      <c r="A795" s="3"/>
      <c r="B795" s="24" t="s">
        <v>13</v>
      </c>
      <c r="C795" s="18" t="s">
        <v>312</v>
      </c>
      <c r="D795" s="15">
        <v>547</v>
      </c>
      <c r="E795" s="15">
        <v>323</v>
      </c>
      <c r="F795" s="15">
        <v>20</v>
      </c>
      <c r="G795" s="15">
        <v>152</v>
      </c>
      <c r="H795" s="15">
        <v>38</v>
      </c>
      <c r="I795" s="15">
        <v>14</v>
      </c>
      <c r="J795" s="15">
        <v>343</v>
      </c>
      <c r="K795" s="15">
        <v>22</v>
      </c>
      <c r="L795" s="15">
        <v>40</v>
      </c>
      <c r="M795" s="15">
        <v>22</v>
      </c>
      <c r="N795" s="15">
        <v>24</v>
      </c>
      <c r="O795" s="15">
        <v>68</v>
      </c>
      <c r="P795" s="15">
        <v>41</v>
      </c>
      <c r="Q795" s="15">
        <v>98</v>
      </c>
      <c r="R795" s="15">
        <v>28</v>
      </c>
      <c r="S795" s="51">
        <v>105.87619047619047</v>
      </c>
      <c r="T795" s="51">
        <v>105.87619047619047</v>
      </c>
      <c r="U795" s="51">
        <v>206</v>
      </c>
      <c r="V795" s="15">
        <v>337</v>
      </c>
      <c r="W795" s="15">
        <v>60</v>
      </c>
      <c r="X795" s="15">
        <v>73</v>
      </c>
      <c r="Y795" s="15">
        <v>102</v>
      </c>
      <c r="Z795" s="15">
        <v>35</v>
      </c>
      <c r="AA795" s="15">
        <v>67</v>
      </c>
      <c r="AB795" s="51">
        <v>46.218764888664019</v>
      </c>
      <c r="AC795" s="51">
        <v>59.42412628542516</v>
      </c>
      <c r="AD795" s="51">
        <v>100</v>
      </c>
      <c r="AE795" s="15">
        <v>278</v>
      </c>
      <c r="AF795" s="15">
        <v>19</v>
      </c>
      <c r="AG795" s="15">
        <v>56</v>
      </c>
      <c r="AH795" s="15">
        <v>76</v>
      </c>
      <c r="AI795" s="15">
        <v>54</v>
      </c>
      <c r="AJ795" s="15">
        <v>73</v>
      </c>
      <c r="AK795" s="51">
        <v>32.225924319582852</v>
      </c>
      <c r="AL795" s="51">
        <v>30</v>
      </c>
      <c r="AM795" s="51">
        <v>166.66666666666666</v>
      </c>
      <c r="AN795" s="51">
        <v>1</v>
      </c>
    </row>
    <row r="796" spans="1:40" ht="15" customHeight="1" x14ac:dyDescent="0.15">
      <c r="A796" s="3"/>
      <c r="B796" s="25"/>
      <c r="C796" s="19" t="s">
        <v>24</v>
      </c>
      <c r="D796" s="15">
        <v>110</v>
      </c>
      <c r="E796" s="15">
        <v>59</v>
      </c>
      <c r="F796" s="15">
        <v>8</v>
      </c>
      <c r="G796" s="15">
        <v>32</v>
      </c>
      <c r="H796" s="15">
        <v>5</v>
      </c>
      <c r="I796" s="15">
        <v>6</v>
      </c>
      <c r="J796" s="15">
        <v>67</v>
      </c>
      <c r="K796" s="15">
        <v>5</v>
      </c>
      <c r="L796" s="15">
        <v>15</v>
      </c>
      <c r="M796" s="15">
        <v>2</v>
      </c>
      <c r="N796" s="15">
        <v>13</v>
      </c>
      <c r="O796" s="15">
        <v>3</v>
      </c>
      <c r="P796" s="15">
        <v>24</v>
      </c>
      <c r="Q796" s="15">
        <v>1</v>
      </c>
      <c r="R796" s="15">
        <v>4</v>
      </c>
      <c r="S796" s="51">
        <v>52.444444444444443</v>
      </c>
      <c r="T796" s="51">
        <v>52.444444444444443</v>
      </c>
      <c r="U796" s="51">
        <v>200</v>
      </c>
      <c r="V796" s="15">
        <v>65</v>
      </c>
      <c r="W796" s="15">
        <v>19</v>
      </c>
      <c r="X796" s="15">
        <v>14</v>
      </c>
      <c r="Y796" s="15">
        <v>21</v>
      </c>
      <c r="Z796" s="15">
        <v>5</v>
      </c>
      <c r="AA796" s="15">
        <v>6</v>
      </c>
      <c r="AB796" s="51">
        <v>38.62268754841039</v>
      </c>
      <c r="AC796" s="51">
        <v>56.968464133905321</v>
      </c>
      <c r="AD796" s="51">
        <v>100</v>
      </c>
      <c r="AE796" s="15">
        <v>47</v>
      </c>
      <c r="AF796" s="15">
        <v>1</v>
      </c>
      <c r="AG796" s="15">
        <v>11</v>
      </c>
      <c r="AH796" s="15">
        <v>24</v>
      </c>
      <c r="AI796" s="15">
        <v>3</v>
      </c>
      <c r="AJ796" s="15">
        <v>8</v>
      </c>
      <c r="AK796" s="51">
        <v>31.838984377445914</v>
      </c>
      <c r="AL796" s="51">
        <v>30</v>
      </c>
      <c r="AM796" s="51">
        <v>150</v>
      </c>
      <c r="AN796" s="51">
        <v>10.1</v>
      </c>
    </row>
    <row r="797" spans="1:40" ht="15" customHeight="1" x14ac:dyDescent="0.15">
      <c r="A797" s="3"/>
      <c r="B797" s="24" t="s">
        <v>15</v>
      </c>
      <c r="C797" s="17" t="s">
        <v>311</v>
      </c>
      <c r="D797" s="15">
        <v>26</v>
      </c>
      <c r="E797" s="15">
        <v>4</v>
      </c>
      <c r="F797" s="15">
        <v>0</v>
      </c>
      <c r="G797" s="15">
        <v>20</v>
      </c>
      <c r="H797" s="15">
        <v>1</v>
      </c>
      <c r="I797" s="15">
        <v>1</v>
      </c>
      <c r="J797" s="15">
        <v>4</v>
      </c>
      <c r="K797" s="15">
        <v>2</v>
      </c>
      <c r="L797" s="15">
        <v>0</v>
      </c>
      <c r="M797" s="15">
        <v>1</v>
      </c>
      <c r="N797" s="15">
        <v>0</v>
      </c>
      <c r="O797" s="15">
        <v>0</v>
      </c>
      <c r="P797" s="15">
        <v>0</v>
      </c>
      <c r="Q797" s="15">
        <v>0</v>
      </c>
      <c r="R797" s="15">
        <v>1</v>
      </c>
      <c r="S797" s="51">
        <v>2.3333333333333335</v>
      </c>
      <c r="T797" s="51">
        <v>2.3333333333333335</v>
      </c>
      <c r="U797" s="51">
        <v>5</v>
      </c>
      <c r="V797" s="15">
        <v>4</v>
      </c>
      <c r="W797" s="15">
        <v>1</v>
      </c>
      <c r="X797" s="15">
        <v>2</v>
      </c>
      <c r="Y797" s="15">
        <v>0</v>
      </c>
      <c r="Z797" s="15">
        <v>0</v>
      </c>
      <c r="AA797" s="15">
        <v>1</v>
      </c>
      <c r="AB797" s="51">
        <v>13.888888888888888</v>
      </c>
      <c r="AC797" s="51">
        <v>20.833333333333332</v>
      </c>
      <c r="AD797" s="51">
        <v>25</v>
      </c>
      <c r="AE797" s="15">
        <v>3</v>
      </c>
      <c r="AF797" s="15">
        <v>1</v>
      </c>
      <c r="AG797" s="15">
        <v>1</v>
      </c>
      <c r="AH797" s="15">
        <v>0</v>
      </c>
      <c r="AI797" s="15">
        <v>0</v>
      </c>
      <c r="AJ797" s="15">
        <v>1</v>
      </c>
      <c r="AK797" s="51">
        <v>14.448</v>
      </c>
      <c r="AL797" s="51">
        <v>14.448</v>
      </c>
      <c r="AM797" s="51">
        <v>16.896000000000001</v>
      </c>
      <c r="AN797" s="51">
        <v>12</v>
      </c>
    </row>
    <row r="798" spans="1:40" ht="15" customHeight="1" x14ac:dyDescent="0.15">
      <c r="A798" s="3"/>
      <c r="B798" s="24" t="s">
        <v>16</v>
      </c>
      <c r="C798" s="18" t="s">
        <v>312</v>
      </c>
      <c r="D798" s="15">
        <v>762</v>
      </c>
      <c r="E798" s="15">
        <v>240</v>
      </c>
      <c r="F798" s="15">
        <v>34</v>
      </c>
      <c r="G798" s="15">
        <v>409</v>
      </c>
      <c r="H798" s="15">
        <v>45</v>
      </c>
      <c r="I798" s="15">
        <v>34</v>
      </c>
      <c r="J798" s="15">
        <v>274</v>
      </c>
      <c r="K798" s="15">
        <v>68</v>
      </c>
      <c r="L798" s="15">
        <v>87</v>
      </c>
      <c r="M798" s="15">
        <v>26</v>
      </c>
      <c r="N798" s="15">
        <v>24</v>
      </c>
      <c r="O798" s="15">
        <v>5</v>
      </c>
      <c r="P798" s="15">
        <v>21</v>
      </c>
      <c r="Q798" s="15">
        <v>21</v>
      </c>
      <c r="R798" s="15">
        <v>22</v>
      </c>
      <c r="S798" s="51">
        <v>36.63095238095238</v>
      </c>
      <c r="T798" s="51">
        <v>36.63095238095238</v>
      </c>
      <c r="U798" s="51">
        <v>206</v>
      </c>
      <c r="V798" s="15">
        <v>242</v>
      </c>
      <c r="W798" s="15">
        <v>87</v>
      </c>
      <c r="X798" s="15">
        <v>48</v>
      </c>
      <c r="Y798" s="15">
        <v>45</v>
      </c>
      <c r="Z798" s="15">
        <v>29</v>
      </c>
      <c r="AA798" s="15">
        <v>33</v>
      </c>
      <c r="AB798" s="51">
        <v>34.181369260879542</v>
      </c>
      <c r="AC798" s="51">
        <v>58.556607996096922</v>
      </c>
      <c r="AD798" s="51">
        <v>100</v>
      </c>
      <c r="AE798" s="15">
        <v>160</v>
      </c>
      <c r="AF798" s="15">
        <v>36</v>
      </c>
      <c r="AG798" s="15">
        <v>50</v>
      </c>
      <c r="AH798" s="15">
        <v>21</v>
      </c>
      <c r="AI798" s="15">
        <v>7</v>
      </c>
      <c r="AJ798" s="15">
        <v>46</v>
      </c>
      <c r="AK798" s="51">
        <v>20.847297220323533</v>
      </c>
      <c r="AL798" s="51">
        <v>20</v>
      </c>
      <c r="AM798" s="51">
        <v>100</v>
      </c>
      <c r="AN798" s="51">
        <v>3.15</v>
      </c>
    </row>
    <row r="799" spans="1:40" ht="15" customHeight="1" x14ac:dyDescent="0.15">
      <c r="A799" s="3"/>
      <c r="B799" s="4"/>
      <c r="C799" s="19" t="s">
        <v>24</v>
      </c>
      <c r="D799" s="15">
        <v>528</v>
      </c>
      <c r="E799" s="15">
        <v>142</v>
      </c>
      <c r="F799" s="15">
        <v>20</v>
      </c>
      <c r="G799" s="15">
        <v>291</v>
      </c>
      <c r="H799" s="15">
        <v>24</v>
      </c>
      <c r="I799" s="15">
        <v>51</v>
      </c>
      <c r="J799" s="15">
        <v>162</v>
      </c>
      <c r="K799" s="15">
        <v>43</v>
      </c>
      <c r="L799" s="15">
        <v>66</v>
      </c>
      <c r="M799" s="15">
        <v>25</v>
      </c>
      <c r="N799" s="15">
        <v>12</v>
      </c>
      <c r="O799" s="15">
        <v>0</v>
      </c>
      <c r="P799" s="15">
        <v>3</v>
      </c>
      <c r="Q799" s="15">
        <v>0</v>
      </c>
      <c r="R799" s="15">
        <v>13</v>
      </c>
      <c r="S799" s="51">
        <v>5.8322147651006713</v>
      </c>
      <c r="T799" s="51">
        <v>5.8322147651006713</v>
      </c>
      <c r="U799" s="51">
        <v>103</v>
      </c>
      <c r="V799" s="15">
        <v>146</v>
      </c>
      <c r="W799" s="15">
        <v>60</v>
      </c>
      <c r="X799" s="15">
        <v>32</v>
      </c>
      <c r="Y799" s="15">
        <v>21</v>
      </c>
      <c r="Z799" s="15">
        <v>14</v>
      </c>
      <c r="AA799" s="15">
        <v>19</v>
      </c>
      <c r="AB799" s="51">
        <v>27.73787076504572</v>
      </c>
      <c r="AC799" s="51">
        <v>52.577755032250849</v>
      </c>
      <c r="AD799" s="51">
        <v>100</v>
      </c>
      <c r="AE799" s="15">
        <v>88</v>
      </c>
      <c r="AF799" s="15">
        <v>22</v>
      </c>
      <c r="AG799" s="15">
        <v>27</v>
      </c>
      <c r="AH799" s="15">
        <v>12</v>
      </c>
      <c r="AI799" s="15">
        <v>2</v>
      </c>
      <c r="AJ799" s="15">
        <v>25</v>
      </c>
      <c r="AK799" s="51">
        <v>19.118427815570676</v>
      </c>
      <c r="AL799" s="51">
        <v>16</v>
      </c>
      <c r="AM799" s="51">
        <v>70</v>
      </c>
      <c r="AN799" s="51">
        <v>2.7</v>
      </c>
    </row>
    <row r="800" spans="1:40" ht="15" customHeight="1" x14ac:dyDescent="0.15">
      <c r="A800" s="3"/>
      <c r="B800" s="236" t="s">
        <v>51</v>
      </c>
      <c r="C800" s="18" t="s">
        <v>311</v>
      </c>
      <c r="D800" s="15">
        <v>21</v>
      </c>
      <c r="E800" s="15">
        <v>5</v>
      </c>
      <c r="F800" s="15">
        <v>1</v>
      </c>
      <c r="G800" s="15">
        <v>13</v>
      </c>
      <c r="H800" s="15">
        <v>0</v>
      </c>
      <c r="I800" s="15">
        <v>2</v>
      </c>
      <c r="J800" s="15">
        <v>6</v>
      </c>
      <c r="K800" s="15">
        <v>1</v>
      </c>
      <c r="L800" s="15">
        <v>3</v>
      </c>
      <c r="M800" s="15">
        <v>0</v>
      </c>
      <c r="N800" s="15">
        <v>1</v>
      </c>
      <c r="O800" s="15">
        <v>0</v>
      </c>
      <c r="P800" s="15">
        <v>0</v>
      </c>
      <c r="Q800" s="15">
        <v>0</v>
      </c>
      <c r="R800" s="15">
        <v>1</v>
      </c>
      <c r="S800" s="51">
        <v>5</v>
      </c>
      <c r="T800" s="51">
        <v>5</v>
      </c>
      <c r="U800" s="51">
        <v>15</v>
      </c>
      <c r="V800" s="15">
        <v>6</v>
      </c>
      <c r="W800" s="15">
        <v>1</v>
      </c>
      <c r="X800" s="15">
        <v>3</v>
      </c>
      <c r="Y800" s="15">
        <v>0</v>
      </c>
      <c r="Z800" s="15">
        <v>1</v>
      </c>
      <c r="AA800" s="15">
        <v>1</v>
      </c>
      <c r="AB800" s="51">
        <v>30.111111111111107</v>
      </c>
      <c r="AC800" s="51">
        <v>37.638888888888886</v>
      </c>
      <c r="AD800" s="51">
        <v>100</v>
      </c>
      <c r="AE800" s="15">
        <v>5</v>
      </c>
      <c r="AF800" s="15">
        <v>3</v>
      </c>
      <c r="AG800" s="15">
        <v>1</v>
      </c>
      <c r="AH800" s="15">
        <v>0</v>
      </c>
      <c r="AI800" s="15">
        <v>0</v>
      </c>
      <c r="AJ800" s="15">
        <v>1</v>
      </c>
      <c r="AK800" s="51">
        <v>10.619444444444444</v>
      </c>
      <c r="AL800" s="51">
        <v>9.85</v>
      </c>
      <c r="AM800" s="51">
        <v>17.777777777777779</v>
      </c>
      <c r="AN800" s="51">
        <v>5</v>
      </c>
    </row>
    <row r="801" spans="1:40" ht="15" customHeight="1" x14ac:dyDescent="0.15">
      <c r="A801" s="3"/>
      <c r="B801" s="239"/>
      <c r="C801" s="18" t="s">
        <v>312</v>
      </c>
      <c r="D801" s="15">
        <v>689</v>
      </c>
      <c r="E801" s="15">
        <v>229</v>
      </c>
      <c r="F801" s="15">
        <v>37</v>
      </c>
      <c r="G801" s="15">
        <v>343</v>
      </c>
      <c r="H801" s="15">
        <v>47</v>
      </c>
      <c r="I801" s="15">
        <v>33</v>
      </c>
      <c r="J801" s="15">
        <v>266</v>
      </c>
      <c r="K801" s="15">
        <v>67</v>
      </c>
      <c r="L801" s="15">
        <v>84</v>
      </c>
      <c r="M801" s="15">
        <v>29</v>
      </c>
      <c r="N801" s="15">
        <v>24</v>
      </c>
      <c r="O801" s="15">
        <v>14</v>
      </c>
      <c r="P801" s="15">
        <v>9</v>
      </c>
      <c r="Q801" s="15">
        <v>2</v>
      </c>
      <c r="R801" s="15">
        <v>37</v>
      </c>
      <c r="S801" s="51">
        <v>17.497816593886462</v>
      </c>
      <c r="T801" s="51">
        <v>17.497816593886462</v>
      </c>
      <c r="U801" s="51">
        <v>341</v>
      </c>
      <c r="V801" s="15">
        <v>240</v>
      </c>
      <c r="W801" s="15">
        <v>91</v>
      </c>
      <c r="X801" s="15">
        <v>61</v>
      </c>
      <c r="Y801" s="15">
        <v>36</v>
      </c>
      <c r="Z801" s="15">
        <v>23</v>
      </c>
      <c r="AA801" s="15">
        <v>29</v>
      </c>
      <c r="AB801" s="51">
        <v>29.74050962202621</v>
      </c>
      <c r="AC801" s="51">
        <v>52.29372941872942</v>
      </c>
      <c r="AD801" s="51">
        <v>100</v>
      </c>
      <c r="AE801" s="15">
        <v>153</v>
      </c>
      <c r="AF801" s="15">
        <v>43</v>
      </c>
      <c r="AG801" s="15">
        <v>48</v>
      </c>
      <c r="AH801" s="15">
        <v>17</v>
      </c>
      <c r="AI801" s="15">
        <v>5</v>
      </c>
      <c r="AJ801" s="15">
        <v>40</v>
      </c>
      <c r="AK801" s="51">
        <v>18.271717235566797</v>
      </c>
      <c r="AL801" s="51">
        <v>16</v>
      </c>
      <c r="AM801" s="51">
        <v>50</v>
      </c>
      <c r="AN801" s="51">
        <v>1</v>
      </c>
    </row>
    <row r="802" spans="1:40" ht="15" customHeight="1" x14ac:dyDescent="0.15">
      <c r="A802" s="6"/>
      <c r="B802" s="240"/>
      <c r="C802" s="19" t="s">
        <v>24</v>
      </c>
      <c r="D802" s="15">
        <v>341</v>
      </c>
      <c r="E802" s="15">
        <v>110</v>
      </c>
      <c r="F802" s="15">
        <v>17</v>
      </c>
      <c r="G802" s="15">
        <v>172</v>
      </c>
      <c r="H802" s="15">
        <v>13</v>
      </c>
      <c r="I802" s="15">
        <v>29</v>
      </c>
      <c r="J802" s="15">
        <v>127</v>
      </c>
      <c r="K802" s="15">
        <v>31</v>
      </c>
      <c r="L802" s="15">
        <v>54</v>
      </c>
      <c r="M802" s="15">
        <v>15</v>
      </c>
      <c r="N802" s="15">
        <v>11</v>
      </c>
      <c r="O802" s="15">
        <v>2</v>
      </c>
      <c r="P802" s="15">
        <v>1</v>
      </c>
      <c r="Q802" s="15">
        <v>0</v>
      </c>
      <c r="R802" s="15">
        <v>13</v>
      </c>
      <c r="S802" s="51">
        <v>6.1754385964912277</v>
      </c>
      <c r="T802" s="51">
        <v>6.1754385964912277</v>
      </c>
      <c r="U802" s="51">
        <v>103</v>
      </c>
      <c r="V802" s="15">
        <v>112</v>
      </c>
      <c r="W802" s="15">
        <v>43</v>
      </c>
      <c r="X802" s="15">
        <v>23</v>
      </c>
      <c r="Y802" s="15">
        <v>17</v>
      </c>
      <c r="Z802" s="15">
        <v>15</v>
      </c>
      <c r="AA802" s="15">
        <v>14</v>
      </c>
      <c r="AB802" s="51">
        <v>32.309667373442885</v>
      </c>
      <c r="AC802" s="51">
        <v>57.569952774498226</v>
      </c>
      <c r="AD802" s="51">
        <v>100</v>
      </c>
      <c r="AE802" s="15">
        <v>71</v>
      </c>
      <c r="AF802" s="15">
        <v>17</v>
      </c>
      <c r="AG802" s="15">
        <v>20</v>
      </c>
      <c r="AH802" s="15">
        <v>6</v>
      </c>
      <c r="AI802" s="15">
        <v>2</v>
      </c>
      <c r="AJ802" s="15">
        <v>26</v>
      </c>
      <c r="AK802" s="51">
        <v>18.273703703703703</v>
      </c>
      <c r="AL802" s="51">
        <v>16.600000000000001</v>
      </c>
      <c r="AM802" s="51">
        <v>50</v>
      </c>
      <c r="AN802" s="51">
        <v>5</v>
      </c>
    </row>
    <row r="803" spans="1:40" ht="15" customHeight="1" x14ac:dyDescent="0.15">
      <c r="A803" s="2" t="s">
        <v>315</v>
      </c>
      <c r="B803" s="23" t="s">
        <v>10</v>
      </c>
      <c r="C803" s="17" t="s">
        <v>311</v>
      </c>
      <c r="D803" s="15">
        <v>166</v>
      </c>
      <c r="E803" s="15">
        <v>56</v>
      </c>
      <c r="F803" s="15">
        <v>14</v>
      </c>
      <c r="G803" s="15">
        <v>83</v>
      </c>
      <c r="H803" s="15">
        <v>5</v>
      </c>
      <c r="I803" s="15">
        <v>8</v>
      </c>
      <c r="J803" s="15">
        <v>70</v>
      </c>
      <c r="K803" s="15">
        <v>12</v>
      </c>
      <c r="L803" s="15">
        <v>19</v>
      </c>
      <c r="M803" s="15">
        <v>11</v>
      </c>
      <c r="N803" s="15">
        <v>7</v>
      </c>
      <c r="O803" s="15">
        <v>5</v>
      </c>
      <c r="P803" s="15">
        <v>2</v>
      </c>
      <c r="Q803" s="15">
        <v>1</v>
      </c>
      <c r="R803" s="15">
        <v>13</v>
      </c>
      <c r="S803" s="51">
        <v>18.07017543859649</v>
      </c>
      <c r="T803" s="51">
        <v>18.07017543859649</v>
      </c>
      <c r="U803" s="51">
        <v>206</v>
      </c>
      <c r="V803" s="15">
        <v>66</v>
      </c>
      <c r="W803" s="15">
        <v>22</v>
      </c>
      <c r="X803" s="15">
        <v>24</v>
      </c>
      <c r="Y803" s="15">
        <v>8</v>
      </c>
      <c r="Z803" s="15">
        <v>3</v>
      </c>
      <c r="AA803" s="15">
        <v>9</v>
      </c>
      <c r="AB803" s="51">
        <v>25.298044050026235</v>
      </c>
      <c r="AC803" s="51">
        <v>41.199671738614157</v>
      </c>
      <c r="AD803" s="51">
        <v>100</v>
      </c>
      <c r="AE803" s="15">
        <v>46</v>
      </c>
      <c r="AF803" s="15">
        <v>8</v>
      </c>
      <c r="AG803" s="15">
        <v>12</v>
      </c>
      <c r="AH803" s="15">
        <v>5</v>
      </c>
      <c r="AI803" s="15">
        <v>8</v>
      </c>
      <c r="AJ803" s="15">
        <v>13</v>
      </c>
      <c r="AK803" s="51">
        <v>28.472999222999221</v>
      </c>
      <c r="AL803" s="51">
        <v>22.5</v>
      </c>
      <c r="AM803" s="51">
        <v>75</v>
      </c>
      <c r="AN803" s="51">
        <v>6</v>
      </c>
    </row>
    <row r="804" spans="1:40" ht="15" customHeight="1" x14ac:dyDescent="0.15">
      <c r="A804" s="3" t="s">
        <v>322</v>
      </c>
      <c r="B804" s="24" t="s">
        <v>11</v>
      </c>
      <c r="C804" s="18" t="s">
        <v>312</v>
      </c>
      <c r="D804" s="15">
        <v>1968</v>
      </c>
      <c r="E804" s="15">
        <v>792</v>
      </c>
      <c r="F804" s="15">
        <v>82</v>
      </c>
      <c r="G804" s="15">
        <v>889</v>
      </c>
      <c r="H804" s="15">
        <v>127</v>
      </c>
      <c r="I804" s="15">
        <v>78</v>
      </c>
      <c r="J804" s="15">
        <v>874</v>
      </c>
      <c r="K804" s="15">
        <v>150</v>
      </c>
      <c r="L804" s="15">
        <v>207</v>
      </c>
      <c r="M804" s="15">
        <v>70</v>
      </c>
      <c r="N804" s="15">
        <v>75</v>
      </c>
      <c r="O804" s="15">
        <v>89</v>
      </c>
      <c r="P804" s="15">
        <v>77</v>
      </c>
      <c r="Q804" s="15">
        <v>122</v>
      </c>
      <c r="R804" s="15">
        <v>84</v>
      </c>
      <c r="S804" s="51">
        <v>61.020253164556962</v>
      </c>
      <c r="T804" s="51">
        <v>61.020253164556962</v>
      </c>
      <c r="U804" s="51">
        <v>341</v>
      </c>
      <c r="V804" s="15">
        <v>813</v>
      </c>
      <c r="W804" s="15">
        <v>234</v>
      </c>
      <c r="X804" s="15">
        <v>178</v>
      </c>
      <c r="Y804" s="15">
        <v>186</v>
      </c>
      <c r="Z804" s="15">
        <v>89</v>
      </c>
      <c r="AA804" s="15">
        <v>126</v>
      </c>
      <c r="AB804" s="51">
        <v>38.139533875456202</v>
      </c>
      <c r="AC804" s="51">
        <v>57.840750049532922</v>
      </c>
      <c r="AD804" s="51">
        <v>100</v>
      </c>
      <c r="AE804" s="15">
        <v>588</v>
      </c>
      <c r="AF804" s="15">
        <v>98</v>
      </c>
      <c r="AG804" s="15">
        <v>160</v>
      </c>
      <c r="AH804" s="15">
        <v>114</v>
      </c>
      <c r="AI804" s="15">
        <v>62</v>
      </c>
      <c r="AJ804" s="15">
        <v>154</v>
      </c>
      <c r="AK804" s="51">
        <v>25.136596571375375</v>
      </c>
      <c r="AL804" s="51">
        <v>23.112499999999997</v>
      </c>
      <c r="AM804" s="51">
        <v>166.66666666666666</v>
      </c>
      <c r="AN804" s="51">
        <v>1</v>
      </c>
    </row>
    <row r="805" spans="1:40" ht="15" customHeight="1" x14ac:dyDescent="0.15">
      <c r="A805" s="3"/>
      <c r="B805" s="25"/>
      <c r="C805" s="19" t="s">
        <v>24</v>
      </c>
      <c r="D805" s="15">
        <v>972</v>
      </c>
      <c r="E805" s="15">
        <v>302</v>
      </c>
      <c r="F805" s="15">
        <v>45</v>
      </c>
      <c r="G805" s="15">
        <v>493</v>
      </c>
      <c r="H805" s="15">
        <v>45</v>
      </c>
      <c r="I805" s="15">
        <v>87</v>
      </c>
      <c r="J805" s="15">
        <v>347</v>
      </c>
      <c r="K805" s="15">
        <v>81</v>
      </c>
      <c r="L805" s="15">
        <v>132</v>
      </c>
      <c r="M805" s="15">
        <v>41</v>
      </c>
      <c r="N805" s="15">
        <v>34</v>
      </c>
      <c r="O805" s="15">
        <v>4</v>
      </c>
      <c r="P805" s="15">
        <v>28</v>
      </c>
      <c r="Q805" s="15">
        <v>1</v>
      </c>
      <c r="R805" s="15">
        <v>26</v>
      </c>
      <c r="S805" s="51">
        <v>14.781931464174455</v>
      </c>
      <c r="T805" s="51">
        <v>14.781931464174455</v>
      </c>
      <c r="U805" s="51">
        <v>200</v>
      </c>
      <c r="V805" s="15">
        <v>315</v>
      </c>
      <c r="W805" s="15">
        <v>120</v>
      </c>
      <c r="X805" s="15">
        <v>68</v>
      </c>
      <c r="Y805" s="15">
        <v>56</v>
      </c>
      <c r="Z805" s="15">
        <v>34</v>
      </c>
      <c r="AA805" s="15">
        <v>37</v>
      </c>
      <c r="AB805" s="51">
        <v>31.598290592418824</v>
      </c>
      <c r="AC805" s="51">
        <v>55.596992308179956</v>
      </c>
      <c r="AD805" s="51">
        <v>100</v>
      </c>
      <c r="AE805" s="15">
        <v>199</v>
      </c>
      <c r="AF805" s="15">
        <v>39</v>
      </c>
      <c r="AG805" s="15">
        <v>59</v>
      </c>
      <c r="AH805" s="15">
        <v>40</v>
      </c>
      <c r="AI805" s="15">
        <v>5</v>
      </c>
      <c r="AJ805" s="15">
        <v>56</v>
      </c>
      <c r="AK805" s="51">
        <v>21.562169119769116</v>
      </c>
      <c r="AL805" s="51">
        <v>20</v>
      </c>
      <c r="AM805" s="51">
        <v>150</v>
      </c>
      <c r="AN805" s="51">
        <v>2.7</v>
      </c>
    </row>
    <row r="806" spans="1:40" ht="15" customHeight="1" x14ac:dyDescent="0.15">
      <c r="A806" s="3"/>
      <c r="B806" s="24" t="s">
        <v>12</v>
      </c>
      <c r="C806" s="17" t="s">
        <v>311</v>
      </c>
      <c r="D806" s="15">
        <v>41</v>
      </c>
      <c r="E806" s="15">
        <v>18</v>
      </c>
      <c r="F806" s="15">
        <v>4</v>
      </c>
      <c r="G806" s="15">
        <v>15</v>
      </c>
      <c r="H806" s="15">
        <v>2</v>
      </c>
      <c r="I806" s="15">
        <v>2</v>
      </c>
      <c r="J806" s="15">
        <v>22</v>
      </c>
      <c r="K806" s="15">
        <v>2</v>
      </c>
      <c r="L806" s="15">
        <v>2</v>
      </c>
      <c r="M806" s="15">
        <v>4</v>
      </c>
      <c r="N806" s="15">
        <v>4</v>
      </c>
      <c r="O806" s="15">
        <v>4</v>
      </c>
      <c r="P806" s="15">
        <v>2</v>
      </c>
      <c r="Q806" s="15">
        <v>1</v>
      </c>
      <c r="R806" s="15">
        <v>3</v>
      </c>
      <c r="S806" s="51">
        <v>43</v>
      </c>
      <c r="T806" s="51">
        <v>43</v>
      </c>
      <c r="U806" s="51">
        <v>206</v>
      </c>
      <c r="V806" s="15">
        <v>22</v>
      </c>
      <c r="W806" s="15">
        <v>4</v>
      </c>
      <c r="X806" s="15">
        <v>7</v>
      </c>
      <c r="Y806" s="15">
        <v>6</v>
      </c>
      <c r="Z806" s="15">
        <v>1</v>
      </c>
      <c r="AA806" s="15">
        <v>4</v>
      </c>
      <c r="AB806" s="51">
        <v>41.427793339558036</v>
      </c>
      <c r="AC806" s="51">
        <v>53.264305722288903</v>
      </c>
      <c r="AD806" s="51">
        <v>100</v>
      </c>
      <c r="AE806" s="15">
        <v>18</v>
      </c>
      <c r="AF806" s="15">
        <v>0</v>
      </c>
      <c r="AG806" s="15">
        <v>5</v>
      </c>
      <c r="AH806" s="15">
        <v>2</v>
      </c>
      <c r="AI806" s="15">
        <v>7</v>
      </c>
      <c r="AJ806" s="15">
        <v>4</v>
      </c>
      <c r="AK806" s="51">
        <v>40.330402930402933</v>
      </c>
      <c r="AL806" s="51">
        <v>39.583333333333329</v>
      </c>
      <c r="AM806" s="51">
        <v>75</v>
      </c>
      <c r="AN806" s="51">
        <v>22</v>
      </c>
    </row>
    <row r="807" spans="1:40" ht="15" customHeight="1" x14ac:dyDescent="0.15">
      <c r="A807" s="3"/>
      <c r="B807" s="24" t="s">
        <v>13</v>
      </c>
      <c r="C807" s="18" t="s">
        <v>312</v>
      </c>
      <c r="D807" s="15">
        <v>524</v>
      </c>
      <c r="E807" s="15">
        <v>311</v>
      </c>
      <c r="F807" s="15">
        <v>16</v>
      </c>
      <c r="G807" s="15">
        <v>149</v>
      </c>
      <c r="H807" s="15">
        <v>36</v>
      </c>
      <c r="I807" s="15">
        <v>12</v>
      </c>
      <c r="J807" s="15">
        <v>327</v>
      </c>
      <c r="K807" s="15">
        <v>20</v>
      </c>
      <c r="L807" s="15">
        <v>39</v>
      </c>
      <c r="M807" s="15">
        <v>18</v>
      </c>
      <c r="N807" s="15">
        <v>22</v>
      </c>
      <c r="O807" s="15">
        <v>66</v>
      </c>
      <c r="P807" s="15">
        <v>40</v>
      </c>
      <c r="Q807" s="15">
        <v>97</v>
      </c>
      <c r="R807" s="15">
        <v>25</v>
      </c>
      <c r="S807" s="51">
        <v>108.68543046357615</v>
      </c>
      <c r="T807" s="51">
        <v>108.68543046357615</v>
      </c>
      <c r="U807" s="51">
        <v>206</v>
      </c>
      <c r="V807" s="15">
        <v>321</v>
      </c>
      <c r="W807" s="15">
        <v>57</v>
      </c>
      <c r="X807" s="15">
        <v>67</v>
      </c>
      <c r="Y807" s="15">
        <v>99</v>
      </c>
      <c r="Z807" s="15">
        <v>34</v>
      </c>
      <c r="AA807" s="15">
        <v>64</v>
      </c>
      <c r="AB807" s="51">
        <v>46.573533018906552</v>
      </c>
      <c r="AC807" s="51">
        <v>59.846989929294921</v>
      </c>
      <c r="AD807" s="51">
        <v>100</v>
      </c>
      <c r="AE807" s="15">
        <v>265</v>
      </c>
      <c r="AF807" s="15">
        <v>19</v>
      </c>
      <c r="AG807" s="15">
        <v>52</v>
      </c>
      <c r="AH807" s="15">
        <v>76</v>
      </c>
      <c r="AI807" s="15">
        <v>48</v>
      </c>
      <c r="AJ807" s="15">
        <v>70</v>
      </c>
      <c r="AK807" s="51">
        <v>31.708871128871127</v>
      </c>
      <c r="AL807" s="51">
        <v>30</v>
      </c>
      <c r="AM807" s="51">
        <v>166.66666666666666</v>
      </c>
      <c r="AN807" s="51">
        <v>1</v>
      </c>
    </row>
    <row r="808" spans="1:40" ht="15" customHeight="1" x14ac:dyDescent="0.15">
      <c r="A808" s="3"/>
      <c r="B808" s="25"/>
      <c r="C808" s="19" t="s">
        <v>24</v>
      </c>
      <c r="D808" s="15">
        <v>102</v>
      </c>
      <c r="E808" s="15">
        <v>54</v>
      </c>
      <c r="F808" s="15">
        <v>8</v>
      </c>
      <c r="G808" s="15">
        <v>29</v>
      </c>
      <c r="H808" s="15">
        <v>5</v>
      </c>
      <c r="I808" s="15">
        <v>6</v>
      </c>
      <c r="J808" s="15">
        <v>62</v>
      </c>
      <c r="K808" s="15">
        <v>5</v>
      </c>
      <c r="L808" s="15">
        <v>14</v>
      </c>
      <c r="M808" s="15">
        <v>2</v>
      </c>
      <c r="N808" s="15">
        <v>11</v>
      </c>
      <c r="O808" s="15">
        <v>2</v>
      </c>
      <c r="P808" s="15">
        <v>23</v>
      </c>
      <c r="Q808" s="15">
        <v>1</v>
      </c>
      <c r="R808" s="15">
        <v>4</v>
      </c>
      <c r="S808" s="51">
        <v>52.96551724137931</v>
      </c>
      <c r="T808" s="51">
        <v>52.96551724137931</v>
      </c>
      <c r="U808" s="51">
        <v>200</v>
      </c>
      <c r="V808" s="15">
        <v>60</v>
      </c>
      <c r="W808" s="15">
        <v>18</v>
      </c>
      <c r="X808" s="15">
        <v>14</v>
      </c>
      <c r="Y808" s="15">
        <v>18</v>
      </c>
      <c r="Z808" s="15">
        <v>5</v>
      </c>
      <c r="AA808" s="15">
        <v>5</v>
      </c>
      <c r="AB808" s="51">
        <v>37.867396714990299</v>
      </c>
      <c r="AC808" s="51">
        <v>56.289373495255845</v>
      </c>
      <c r="AD808" s="51">
        <v>100</v>
      </c>
      <c r="AE808" s="15">
        <v>43</v>
      </c>
      <c r="AF808" s="15">
        <v>1</v>
      </c>
      <c r="AG808" s="15">
        <v>10</v>
      </c>
      <c r="AH808" s="15">
        <v>23</v>
      </c>
      <c r="AI808" s="15">
        <v>2</v>
      </c>
      <c r="AJ808" s="15">
        <v>7</v>
      </c>
      <c r="AK808" s="51">
        <v>31.393871252204583</v>
      </c>
      <c r="AL808" s="51">
        <v>30</v>
      </c>
      <c r="AM808" s="51">
        <v>150</v>
      </c>
      <c r="AN808" s="51">
        <v>10.1</v>
      </c>
    </row>
    <row r="809" spans="1:40" ht="15" customHeight="1" x14ac:dyDescent="0.15">
      <c r="A809" s="3"/>
      <c r="B809" s="24" t="s">
        <v>15</v>
      </c>
      <c r="C809" s="17" t="s">
        <v>311</v>
      </c>
      <c r="D809" s="15">
        <v>42</v>
      </c>
      <c r="E809" s="15">
        <v>9</v>
      </c>
      <c r="F809" s="15">
        <v>4</v>
      </c>
      <c r="G809" s="15">
        <v>26</v>
      </c>
      <c r="H809" s="15">
        <v>1</v>
      </c>
      <c r="I809" s="15">
        <v>2</v>
      </c>
      <c r="J809" s="15">
        <v>13</v>
      </c>
      <c r="K809" s="15">
        <v>2</v>
      </c>
      <c r="L809" s="15">
        <v>6</v>
      </c>
      <c r="M809" s="15">
        <v>0</v>
      </c>
      <c r="N809" s="15">
        <v>2</v>
      </c>
      <c r="O809" s="15">
        <v>0</v>
      </c>
      <c r="P809" s="15">
        <v>0</v>
      </c>
      <c r="Q809" s="15">
        <v>0</v>
      </c>
      <c r="R809" s="15">
        <v>3</v>
      </c>
      <c r="S809" s="51">
        <v>4</v>
      </c>
      <c r="T809" s="51">
        <v>4</v>
      </c>
      <c r="U809" s="51">
        <v>11</v>
      </c>
      <c r="V809" s="15">
        <v>12</v>
      </c>
      <c r="W809" s="15">
        <v>7</v>
      </c>
      <c r="X809" s="15">
        <v>4</v>
      </c>
      <c r="Y809" s="15">
        <v>0</v>
      </c>
      <c r="Z809" s="15">
        <v>0</v>
      </c>
      <c r="AA809" s="15">
        <v>1</v>
      </c>
      <c r="AB809" s="51">
        <v>4.0096082779009601</v>
      </c>
      <c r="AC809" s="51">
        <v>11.02642276422764</v>
      </c>
      <c r="AD809" s="51">
        <v>16.666666666666664</v>
      </c>
      <c r="AE809" s="15">
        <v>5</v>
      </c>
      <c r="AF809" s="15">
        <v>1</v>
      </c>
      <c r="AG809" s="15">
        <v>1</v>
      </c>
      <c r="AH809" s="15">
        <v>1</v>
      </c>
      <c r="AI809" s="15">
        <v>1</v>
      </c>
      <c r="AJ809" s="15">
        <v>1</v>
      </c>
      <c r="AK809" s="51">
        <v>33.1</v>
      </c>
      <c r="AL809" s="51">
        <v>29</v>
      </c>
      <c r="AM809" s="51">
        <v>62</v>
      </c>
      <c r="AN809" s="51">
        <v>12.4</v>
      </c>
    </row>
    <row r="810" spans="1:40" ht="15" customHeight="1" x14ac:dyDescent="0.15">
      <c r="A810" s="3"/>
      <c r="B810" s="24" t="s">
        <v>16</v>
      </c>
      <c r="C810" s="18" t="s">
        <v>312</v>
      </c>
      <c r="D810" s="15">
        <v>751</v>
      </c>
      <c r="E810" s="15">
        <v>239</v>
      </c>
      <c r="F810" s="15">
        <v>31</v>
      </c>
      <c r="G810" s="15">
        <v>404</v>
      </c>
      <c r="H810" s="15">
        <v>44</v>
      </c>
      <c r="I810" s="15">
        <v>33</v>
      </c>
      <c r="J810" s="15">
        <v>270</v>
      </c>
      <c r="K810" s="15">
        <v>67</v>
      </c>
      <c r="L810" s="15">
        <v>85</v>
      </c>
      <c r="M810" s="15">
        <v>27</v>
      </c>
      <c r="N810" s="15">
        <v>23</v>
      </c>
      <c r="O810" s="15">
        <v>5</v>
      </c>
      <c r="P810" s="15">
        <v>21</v>
      </c>
      <c r="Q810" s="15">
        <v>21</v>
      </c>
      <c r="R810" s="15">
        <v>21</v>
      </c>
      <c r="S810" s="51">
        <v>37.024096385542165</v>
      </c>
      <c r="T810" s="51">
        <v>37.024096385542165</v>
      </c>
      <c r="U810" s="51">
        <v>206</v>
      </c>
      <c r="V810" s="15">
        <v>239</v>
      </c>
      <c r="W810" s="15">
        <v>84</v>
      </c>
      <c r="X810" s="15">
        <v>48</v>
      </c>
      <c r="Y810" s="15">
        <v>45</v>
      </c>
      <c r="Z810" s="15">
        <v>29</v>
      </c>
      <c r="AA810" s="15">
        <v>33</v>
      </c>
      <c r="AB810" s="51">
        <v>34.719609266296878</v>
      </c>
      <c r="AC810" s="51">
        <v>58.624914007025879</v>
      </c>
      <c r="AD810" s="51">
        <v>100</v>
      </c>
      <c r="AE810" s="15">
        <v>160</v>
      </c>
      <c r="AF810" s="15">
        <v>36</v>
      </c>
      <c r="AG810" s="15">
        <v>51</v>
      </c>
      <c r="AH810" s="15">
        <v>20</v>
      </c>
      <c r="AI810" s="15">
        <v>7</v>
      </c>
      <c r="AJ810" s="15">
        <v>46</v>
      </c>
      <c r="AK810" s="51">
        <v>20.706034062428802</v>
      </c>
      <c r="AL810" s="51">
        <v>20</v>
      </c>
      <c r="AM810" s="51">
        <v>100</v>
      </c>
      <c r="AN810" s="51">
        <v>3.15</v>
      </c>
    </row>
    <row r="811" spans="1:40" ht="15" customHeight="1" x14ac:dyDescent="0.15">
      <c r="A811" s="3"/>
      <c r="B811" s="4"/>
      <c r="C811" s="19" t="s">
        <v>24</v>
      </c>
      <c r="D811" s="15">
        <v>523</v>
      </c>
      <c r="E811" s="15">
        <v>138</v>
      </c>
      <c r="F811" s="15">
        <v>19</v>
      </c>
      <c r="G811" s="15">
        <v>290</v>
      </c>
      <c r="H811" s="15">
        <v>25</v>
      </c>
      <c r="I811" s="15">
        <v>51</v>
      </c>
      <c r="J811" s="15">
        <v>157</v>
      </c>
      <c r="K811" s="15">
        <v>44</v>
      </c>
      <c r="L811" s="15">
        <v>62</v>
      </c>
      <c r="M811" s="15">
        <v>25</v>
      </c>
      <c r="N811" s="15">
        <v>11</v>
      </c>
      <c r="O811" s="15">
        <v>0</v>
      </c>
      <c r="P811" s="15">
        <v>3</v>
      </c>
      <c r="Q811" s="15">
        <v>0</v>
      </c>
      <c r="R811" s="15">
        <v>12</v>
      </c>
      <c r="S811" s="51">
        <v>5.8482758620689657</v>
      </c>
      <c r="T811" s="51">
        <v>5.8482758620689657</v>
      </c>
      <c r="U811" s="51">
        <v>103</v>
      </c>
      <c r="V811" s="15">
        <v>141</v>
      </c>
      <c r="W811" s="15">
        <v>57</v>
      </c>
      <c r="X811" s="15">
        <v>30</v>
      </c>
      <c r="Y811" s="15">
        <v>21</v>
      </c>
      <c r="Z811" s="15">
        <v>14</v>
      </c>
      <c r="AA811" s="15">
        <v>19</v>
      </c>
      <c r="AB811" s="51">
        <v>28.786370733092042</v>
      </c>
      <c r="AC811" s="51">
        <v>54.02980352980353</v>
      </c>
      <c r="AD811" s="51">
        <v>100</v>
      </c>
      <c r="AE811" s="15">
        <v>86</v>
      </c>
      <c r="AF811" s="15">
        <v>22</v>
      </c>
      <c r="AG811" s="15">
        <v>26</v>
      </c>
      <c r="AH811" s="15">
        <v>12</v>
      </c>
      <c r="AI811" s="15">
        <v>1</v>
      </c>
      <c r="AJ811" s="15">
        <v>25</v>
      </c>
      <c r="AK811" s="51">
        <v>18.312474629195943</v>
      </c>
      <c r="AL811" s="51">
        <v>16</v>
      </c>
      <c r="AM811" s="51">
        <v>70</v>
      </c>
      <c r="AN811" s="51">
        <v>2.7</v>
      </c>
    </row>
    <row r="812" spans="1:40" ht="15" customHeight="1" x14ac:dyDescent="0.15">
      <c r="A812" s="3"/>
      <c r="B812" s="236" t="s">
        <v>51</v>
      </c>
      <c r="C812" s="18" t="s">
        <v>311</v>
      </c>
      <c r="D812" s="15">
        <v>75</v>
      </c>
      <c r="E812" s="15">
        <v>25</v>
      </c>
      <c r="F812" s="15">
        <v>4</v>
      </c>
      <c r="G812" s="15">
        <v>40</v>
      </c>
      <c r="H812" s="15">
        <v>2</v>
      </c>
      <c r="I812" s="15">
        <v>4</v>
      </c>
      <c r="J812" s="15">
        <v>29</v>
      </c>
      <c r="K812" s="15">
        <v>7</v>
      </c>
      <c r="L812" s="15">
        <v>8</v>
      </c>
      <c r="M812" s="15">
        <v>6</v>
      </c>
      <c r="N812" s="15">
        <v>1</v>
      </c>
      <c r="O812" s="15">
        <v>0</v>
      </c>
      <c r="P812" s="15">
        <v>0</v>
      </c>
      <c r="Q812" s="15">
        <v>0</v>
      </c>
      <c r="R812" s="15">
        <v>7</v>
      </c>
      <c r="S812" s="51">
        <v>3.3636363636363638</v>
      </c>
      <c r="T812" s="51">
        <v>3.3636363636363638</v>
      </c>
      <c r="U812" s="51">
        <v>14</v>
      </c>
      <c r="V812" s="15">
        <v>26</v>
      </c>
      <c r="W812" s="15">
        <v>8</v>
      </c>
      <c r="X812" s="15">
        <v>12</v>
      </c>
      <c r="Y812" s="15">
        <v>1</v>
      </c>
      <c r="Z812" s="15">
        <v>1</v>
      </c>
      <c r="AA812" s="15">
        <v>4</v>
      </c>
      <c r="AB812" s="51">
        <v>20.932539682539684</v>
      </c>
      <c r="AC812" s="51">
        <v>32.893990929705218</v>
      </c>
      <c r="AD812" s="51">
        <v>100</v>
      </c>
      <c r="AE812" s="15">
        <v>20</v>
      </c>
      <c r="AF812" s="15">
        <v>7</v>
      </c>
      <c r="AG812" s="15">
        <v>3</v>
      </c>
      <c r="AH812" s="15">
        <v>2</v>
      </c>
      <c r="AI812" s="15">
        <v>0</v>
      </c>
      <c r="AJ812" s="15">
        <v>8</v>
      </c>
      <c r="AK812" s="51">
        <v>15.201388888888891</v>
      </c>
      <c r="AL812" s="51">
        <v>11.666666666666668</v>
      </c>
      <c r="AM812" s="51">
        <v>30</v>
      </c>
      <c r="AN812" s="51">
        <v>6</v>
      </c>
    </row>
    <row r="813" spans="1:40" ht="15" customHeight="1" x14ac:dyDescent="0.15">
      <c r="A813" s="3"/>
      <c r="B813" s="239"/>
      <c r="C813" s="18" t="s">
        <v>312</v>
      </c>
      <c r="D813" s="15">
        <v>648</v>
      </c>
      <c r="E813" s="15">
        <v>215</v>
      </c>
      <c r="F813" s="15">
        <v>35</v>
      </c>
      <c r="G813" s="15">
        <v>322</v>
      </c>
      <c r="H813" s="15">
        <v>46</v>
      </c>
      <c r="I813" s="15">
        <v>30</v>
      </c>
      <c r="J813" s="15">
        <v>250</v>
      </c>
      <c r="K813" s="15">
        <v>62</v>
      </c>
      <c r="L813" s="15">
        <v>80</v>
      </c>
      <c r="M813" s="15">
        <v>25</v>
      </c>
      <c r="N813" s="15">
        <v>24</v>
      </c>
      <c r="O813" s="15">
        <v>14</v>
      </c>
      <c r="P813" s="15">
        <v>9</v>
      </c>
      <c r="Q813" s="15">
        <v>2</v>
      </c>
      <c r="R813" s="15">
        <v>34</v>
      </c>
      <c r="S813" s="51">
        <v>18.38425925925926</v>
      </c>
      <c r="T813" s="51">
        <v>18.38425925925926</v>
      </c>
      <c r="U813" s="51">
        <v>341</v>
      </c>
      <c r="V813" s="15">
        <v>226</v>
      </c>
      <c r="W813" s="15">
        <v>86</v>
      </c>
      <c r="X813" s="15">
        <v>54</v>
      </c>
      <c r="Y813" s="15">
        <v>35</v>
      </c>
      <c r="Z813" s="15">
        <v>23</v>
      </c>
      <c r="AA813" s="15">
        <v>28</v>
      </c>
      <c r="AB813" s="51">
        <v>30.430743498925324</v>
      </c>
      <c r="AC813" s="51">
        <v>53.797207257028695</v>
      </c>
      <c r="AD813" s="51">
        <v>100</v>
      </c>
      <c r="AE813" s="15">
        <v>143</v>
      </c>
      <c r="AF813" s="15">
        <v>40</v>
      </c>
      <c r="AG813" s="15">
        <v>46</v>
      </c>
      <c r="AH813" s="15">
        <v>16</v>
      </c>
      <c r="AI813" s="15">
        <v>5</v>
      </c>
      <c r="AJ813" s="15">
        <v>36</v>
      </c>
      <c r="AK813" s="51">
        <v>18.358085595608962</v>
      </c>
      <c r="AL813" s="51">
        <v>16</v>
      </c>
      <c r="AM813" s="51">
        <v>50</v>
      </c>
      <c r="AN813" s="51">
        <v>1</v>
      </c>
    </row>
    <row r="814" spans="1:40" ht="15" customHeight="1" x14ac:dyDescent="0.15">
      <c r="A814" s="6"/>
      <c r="B814" s="240"/>
      <c r="C814" s="19" t="s">
        <v>24</v>
      </c>
      <c r="D814" s="15">
        <v>328</v>
      </c>
      <c r="E814" s="15">
        <v>104</v>
      </c>
      <c r="F814" s="15">
        <v>16</v>
      </c>
      <c r="G814" s="15">
        <v>166</v>
      </c>
      <c r="H814" s="15">
        <v>12</v>
      </c>
      <c r="I814" s="15">
        <v>30</v>
      </c>
      <c r="J814" s="15">
        <v>120</v>
      </c>
      <c r="K814" s="15">
        <v>30</v>
      </c>
      <c r="L814" s="15">
        <v>53</v>
      </c>
      <c r="M814" s="15">
        <v>13</v>
      </c>
      <c r="N814" s="15">
        <v>11</v>
      </c>
      <c r="O814" s="15">
        <v>2</v>
      </c>
      <c r="P814" s="15">
        <v>1</v>
      </c>
      <c r="Q814" s="15">
        <v>0</v>
      </c>
      <c r="R814" s="15">
        <v>10</v>
      </c>
      <c r="S814" s="51">
        <v>6.2818181818181822</v>
      </c>
      <c r="T814" s="51">
        <v>6.2818181818181822</v>
      </c>
      <c r="U814" s="51">
        <v>103</v>
      </c>
      <c r="V814" s="15">
        <v>106</v>
      </c>
      <c r="W814" s="15">
        <v>41</v>
      </c>
      <c r="X814" s="15">
        <v>21</v>
      </c>
      <c r="Y814" s="15">
        <v>17</v>
      </c>
      <c r="Z814" s="15">
        <v>15</v>
      </c>
      <c r="AA814" s="15">
        <v>12</v>
      </c>
      <c r="AB814" s="51">
        <v>33.046248963802149</v>
      </c>
      <c r="AC814" s="51">
        <v>58.610328350894385</v>
      </c>
      <c r="AD814" s="51">
        <v>100</v>
      </c>
      <c r="AE814" s="15">
        <v>66</v>
      </c>
      <c r="AF814" s="15">
        <v>16</v>
      </c>
      <c r="AG814" s="15">
        <v>20</v>
      </c>
      <c r="AH814" s="15">
        <v>5</v>
      </c>
      <c r="AI814" s="15">
        <v>2</v>
      </c>
      <c r="AJ814" s="15">
        <v>23</v>
      </c>
      <c r="AK814" s="51">
        <v>18.203875968992246</v>
      </c>
      <c r="AL814" s="51">
        <v>16.600000000000001</v>
      </c>
      <c r="AM814" s="51">
        <v>50</v>
      </c>
      <c r="AN814" s="51">
        <v>5</v>
      </c>
    </row>
    <row r="815" spans="1:40" ht="15" customHeight="1" x14ac:dyDescent="0.15">
      <c r="A815" s="2" t="s">
        <v>315</v>
      </c>
      <c r="B815" s="23" t="s">
        <v>10</v>
      </c>
      <c r="C815" s="17" t="s">
        <v>311</v>
      </c>
      <c r="D815" s="15">
        <v>44</v>
      </c>
      <c r="E815" s="15">
        <v>12</v>
      </c>
      <c r="F815" s="15">
        <v>2</v>
      </c>
      <c r="G815" s="15">
        <v>25</v>
      </c>
      <c r="H815" s="15">
        <v>2</v>
      </c>
      <c r="I815" s="15">
        <v>3</v>
      </c>
      <c r="J815" s="15">
        <v>14</v>
      </c>
      <c r="K815" s="15">
        <v>1</v>
      </c>
      <c r="L815" s="15">
        <v>6</v>
      </c>
      <c r="M815" s="15">
        <v>2</v>
      </c>
      <c r="N815" s="15">
        <v>1</v>
      </c>
      <c r="O815" s="15">
        <v>0</v>
      </c>
      <c r="P815" s="15">
        <v>0</v>
      </c>
      <c r="Q815" s="15">
        <v>0</v>
      </c>
      <c r="R815" s="15">
        <v>4</v>
      </c>
      <c r="S815" s="51">
        <v>4.5</v>
      </c>
      <c r="T815" s="51">
        <v>4.5</v>
      </c>
      <c r="U815" s="51">
        <v>15</v>
      </c>
      <c r="V815" s="15">
        <v>14</v>
      </c>
      <c r="W815" s="15">
        <v>5</v>
      </c>
      <c r="X815" s="15">
        <v>6</v>
      </c>
      <c r="Y815" s="15">
        <v>2</v>
      </c>
      <c r="Z815" s="15">
        <v>0</v>
      </c>
      <c r="AA815" s="15">
        <v>1</v>
      </c>
      <c r="AB815" s="51">
        <v>22.520110608345899</v>
      </c>
      <c r="AC815" s="51">
        <v>36.595179738562088</v>
      </c>
      <c r="AD815" s="51">
        <v>64.705882352941174</v>
      </c>
      <c r="AE815" s="15">
        <v>9</v>
      </c>
      <c r="AF815" s="15">
        <v>5</v>
      </c>
      <c r="AG815" s="15">
        <v>2</v>
      </c>
      <c r="AH815" s="15">
        <v>0</v>
      </c>
      <c r="AI815" s="15">
        <v>0</v>
      </c>
      <c r="AJ815" s="15">
        <v>2</v>
      </c>
      <c r="AK815" s="51">
        <v>13.176839826839826</v>
      </c>
      <c r="AL815" s="51">
        <v>9.6999999999999993</v>
      </c>
      <c r="AM815" s="51">
        <v>25.454545454545453</v>
      </c>
      <c r="AN815" s="51">
        <v>5</v>
      </c>
    </row>
    <row r="816" spans="1:40" ht="15" customHeight="1" x14ac:dyDescent="0.15">
      <c r="A816" s="3" t="s">
        <v>323</v>
      </c>
      <c r="B816" s="24" t="s">
        <v>11</v>
      </c>
      <c r="C816" s="18" t="s">
        <v>312</v>
      </c>
      <c r="D816" s="15">
        <v>2064</v>
      </c>
      <c r="E816" s="15">
        <v>821</v>
      </c>
      <c r="F816" s="15">
        <v>93</v>
      </c>
      <c r="G816" s="15">
        <v>936</v>
      </c>
      <c r="H816" s="15">
        <v>130</v>
      </c>
      <c r="I816" s="15">
        <v>84</v>
      </c>
      <c r="J816" s="15">
        <v>914</v>
      </c>
      <c r="K816" s="15">
        <v>160</v>
      </c>
      <c r="L816" s="15">
        <v>215</v>
      </c>
      <c r="M816" s="15">
        <v>77</v>
      </c>
      <c r="N816" s="15">
        <v>78</v>
      </c>
      <c r="O816" s="15">
        <v>93</v>
      </c>
      <c r="P816" s="15">
        <v>78</v>
      </c>
      <c r="Q816" s="15">
        <v>123</v>
      </c>
      <c r="R816" s="15">
        <v>90</v>
      </c>
      <c r="S816" s="51">
        <v>59.376213592233007</v>
      </c>
      <c r="T816" s="51">
        <v>59.376213592233007</v>
      </c>
      <c r="U816" s="51">
        <v>341</v>
      </c>
      <c r="V816" s="15">
        <v>850</v>
      </c>
      <c r="W816" s="15">
        <v>245</v>
      </c>
      <c r="X816" s="15">
        <v>193</v>
      </c>
      <c r="Y816" s="15">
        <v>189</v>
      </c>
      <c r="Z816" s="15">
        <v>92</v>
      </c>
      <c r="AA816" s="15">
        <v>131</v>
      </c>
      <c r="AB816" s="51">
        <v>37.713420595678386</v>
      </c>
      <c r="AC816" s="51">
        <v>57.206644321292742</v>
      </c>
      <c r="AD816" s="51">
        <v>100</v>
      </c>
      <c r="AE816" s="15">
        <v>615</v>
      </c>
      <c r="AF816" s="15">
        <v>101</v>
      </c>
      <c r="AG816" s="15">
        <v>168</v>
      </c>
      <c r="AH816" s="15">
        <v>117</v>
      </c>
      <c r="AI816" s="15">
        <v>68</v>
      </c>
      <c r="AJ816" s="15">
        <v>161</v>
      </c>
      <c r="AK816" s="51">
        <v>25.392319343407443</v>
      </c>
      <c r="AL816" s="51">
        <v>23.049999999999997</v>
      </c>
      <c r="AM816" s="51">
        <v>166.66666666666666</v>
      </c>
      <c r="AN816" s="51">
        <v>1</v>
      </c>
    </row>
    <row r="817" spans="1:40" ht="15" customHeight="1" x14ac:dyDescent="0.15">
      <c r="A817" s="3"/>
      <c r="B817" s="25"/>
      <c r="C817" s="19" t="s">
        <v>24</v>
      </c>
      <c r="D817" s="15">
        <v>998</v>
      </c>
      <c r="E817" s="15">
        <v>317</v>
      </c>
      <c r="F817" s="15">
        <v>46</v>
      </c>
      <c r="G817" s="15">
        <v>504</v>
      </c>
      <c r="H817" s="15">
        <v>45</v>
      </c>
      <c r="I817" s="15">
        <v>86</v>
      </c>
      <c r="J817" s="15">
        <v>363</v>
      </c>
      <c r="K817" s="15">
        <v>82</v>
      </c>
      <c r="L817" s="15">
        <v>137</v>
      </c>
      <c r="M817" s="15">
        <v>43</v>
      </c>
      <c r="N817" s="15">
        <v>37</v>
      </c>
      <c r="O817" s="15">
        <v>5</v>
      </c>
      <c r="P817" s="15">
        <v>29</v>
      </c>
      <c r="Q817" s="15">
        <v>1</v>
      </c>
      <c r="R817" s="15">
        <v>29</v>
      </c>
      <c r="S817" s="51">
        <v>15</v>
      </c>
      <c r="T817" s="51">
        <v>15</v>
      </c>
      <c r="U817" s="51">
        <v>200</v>
      </c>
      <c r="V817" s="15">
        <v>330</v>
      </c>
      <c r="W817" s="15">
        <v>126</v>
      </c>
      <c r="X817" s="15">
        <v>71</v>
      </c>
      <c r="Y817" s="15">
        <v>59</v>
      </c>
      <c r="Z817" s="15">
        <v>34</v>
      </c>
      <c r="AA817" s="15">
        <v>40</v>
      </c>
      <c r="AB817" s="51">
        <v>31.101593868210657</v>
      </c>
      <c r="AC817" s="51">
        <v>54.996720864518842</v>
      </c>
      <c r="AD817" s="51">
        <v>100</v>
      </c>
      <c r="AE817" s="15">
        <v>209</v>
      </c>
      <c r="AF817" s="15">
        <v>39</v>
      </c>
      <c r="AG817" s="15">
        <v>61</v>
      </c>
      <c r="AH817" s="15">
        <v>42</v>
      </c>
      <c r="AI817" s="15">
        <v>7</v>
      </c>
      <c r="AJ817" s="15">
        <v>60</v>
      </c>
      <c r="AK817" s="51">
        <v>22.227726240053752</v>
      </c>
      <c r="AL817" s="51">
        <v>20</v>
      </c>
      <c r="AM817" s="51">
        <v>150</v>
      </c>
      <c r="AN817" s="51">
        <v>2.7</v>
      </c>
    </row>
    <row r="818" spans="1:40" ht="15" customHeight="1" x14ac:dyDescent="0.15">
      <c r="A818" s="3"/>
      <c r="B818" s="24" t="s">
        <v>12</v>
      </c>
      <c r="C818" s="17" t="s">
        <v>311</v>
      </c>
      <c r="D818" s="15">
        <v>8</v>
      </c>
      <c r="E818" s="15">
        <v>2</v>
      </c>
      <c r="F818" s="15">
        <v>1</v>
      </c>
      <c r="G818" s="15">
        <v>3</v>
      </c>
      <c r="H818" s="15">
        <v>0</v>
      </c>
      <c r="I818" s="15">
        <v>2</v>
      </c>
      <c r="J818" s="15">
        <v>3</v>
      </c>
      <c r="K818" s="15">
        <v>0</v>
      </c>
      <c r="L818" s="15">
        <v>2</v>
      </c>
      <c r="M818" s="15">
        <v>0</v>
      </c>
      <c r="N818" s="15">
        <v>1</v>
      </c>
      <c r="O818" s="15">
        <v>0</v>
      </c>
      <c r="P818" s="15">
        <v>0</v>
      </c>
      <c r="Q818" s="15">
        <v>0</v>
      </c>
      <c r="R818" s="15">
        <v>0</v>
      </c>
      <c r="S818" s="51">
        <v>6.666666666666667</v>
      </c>
      <c r="T818" s="51">
        <v>6.666666666666667</v>
      </c>
      <c r="U818" s="51">
        <v>15</v>
      </c>
      <c r="V818" s="15">
        <v>3</v>
      </c>
      <c r="W818" s="15">
        <v>1</v>
      </c>
      <c r="X818" s="15">
        <v>1</v>
      </c>
      <c r="Y818" s="15">
        <v>1</v>
      </c>
      <c r="Z818" s="15">
        <v>0</v>
      </c>
      <c r="AA818" s="15">
        <v>0</v>
      </c>
      <c r="AB818" s="51">
        <v>35.457516339869279</v>
      </c>
      <c r="AC818" s="51">
        <v>53.186274509803923</v>
      </c>
      <c r="AD818" s="51">
        <v>64.705882352941174</v>
      </c>
      <c r="AE818" s="15">
        <v>2</v>
      </c>
      <c r="AF818" s="15">
        <v>0</v>
      </c>
      <c r="AG818" s="15">
        <v>2</v>
      </c>
      <c r="AH818" s="15">
        <v>0</v>
      </c>
      <c r="AI818" s="15">
        <v>0</v>
      </c>
      <c r="AJ818" s="15">
        <v>0</v>
      </c>
      <c r="AK818" s="51">
        <v>25.327272727272728</v>
      </c>
      <c r="AL818" s="51">
        <v>25.327272727272728</v>
      </c>
      <c r="AM818" s="51">
        <v>25.454545454545453</v>
      </c>
      <c r="AN818" s="51">
        <v>25.2</v>
      </c>
    </row>
    <row r="819" spans="1:40" ht="15" customHeight="1" x14ac:dyDescent="0.15">
      <c r="A819" s="3"/>
      <c r="B819" s="24" t="s">
        <v>13</v>
      </c>
      <c r="C819" s="18" t="s">
        <v>312</v>
      </c>
      <c r="D819" s="15">
        <v>549</v>
      </c>
      <c r="E819" s="15">
        <v>322</v>
      </c>
      <c r="F819" s="15">
        <v>19</v>
      </c>
      <c r="G819" s="15">
        <v>157</v>
      </c>
      <c r="H819" s="15">
        <v>38</v>
      </c>
      <c r="I819" s="15">
        <v>13</v>
      </c>
      <c r="J819" s="15">
        <v>341</v>
      </c>
      <c r="K819" s="15">
        <v>22</v>
      </c>
      <c r="L819" s="15">
        <v>38</v>
      </c>
      <c r="M819" s="15">
        <v>22</v>
      </c>
      <c r="N819" s="15">
        <v>23</v>
      </c>
      <c r="O819" s="15">
        <v>69</v>
      </c>
      <c r="P819" s="15">
        <v>41</v>
      </c>
      <c r="Q819" s="15">
        <v>98</v>
      </c>
      <c r="R819" s="15">
        <v>28</v>
      </c>
      <c r="S819" s="51">
        <v>106.67092651757189</v>
      </c>
      <c r="T819" s="51">
        <v>106.67092651757189</v>
      </c>
      <c r="U819" s="51">
        <v>206</v>
      </c>
      <c r="V819" s="15">
        <v>335</v>
      </c>
      <c r="W819" s="15">
        <v>59</v>
      </c>
      <c r="X819" s="15">
        <v>73</v>
      </c>
      <c r="Y819" s="15">
        <v>101</v>
      </c>
      <c r="Z819" s="15">
        <v>35</v>
      </c>
      <c r="AA819" s="15">
        <v>67</v>
      </c>
      <c r="AB819" s="51">
        <v>46.316022279551028</v>
      </c>
      <c r="AC819" s="51">
        <v>59.390880243634811</v>
      </c>
      <c r="AD819" s="51">
        <v>100</v>
      </c>
      <c r="AE819" s="15">
        <v>277</v>
      </c>
      <c r="AF819" s="15">
        <v>19</v>
      </c>
      <c r="AG819" s="15">
        <v>54</v>
      </c>
      <c r="AH819" s="15">
        <v>77</v>
      </c>
      <c r="AI819" s="15">
        <v>54</v>
      </c>
      <c r="AJ819" s="15">
        <v>73</v>
      </c>
      <c r="AK819" s="51">
        <v>32.282646764999704</v>
      </c>
      <c r="AL819" s="51">
        <v>30</v>
      </c>
      <c r="AM819" s="51">
        <v>166.66666666666666</v>
      </c>
      <c r="AN819" s="51">
        <v>1</v>
      </c>
    </row>
    <row r="820" spans="1:40" ht="15" customHeight="1" x14ac:dyDescent="0.15">
      <c r="A820" s="3"/>
      <c r="B820" s="25"/>
      <c r="C820" s="19" t="s">
        <v>24</v>
      </c>
      <c r="D820" s="15">
        <v>110</v>
      </c>
      <c r="E820" s="15">
        <v>59</v>
      </c>
      <c r="F820" s="15">
        <v>8</v>
      </c>
      <c r="G820" s="15">
        <v>33</v>
      </c>
      <c r="H820" s="15">
        <v>5</v>
      </c>
      <c r="I820" s="15">
        <v>5</v>
      </c>
      <c r="J820" s="15">
        <v>67</v>
      </c>
      <c r="K820" s="15">
        <v>5</v>
      </c>
      <c r="L820" s="15">
        <v>15</v>
      </c>
      <c r="M820" s="15">
        <v>2</v>
      </c>
      <c r="N820" s="15">
        <v>13</v>
      </c>
      <c r="O820" s="15">
        <v>3</v>
      </c>
      <c r="P820" s="15">
        <v>24</v>
      </c>
      <c r="Q820" s="15">
        <v>1</v>
      </c>
      <c r="R820" s="15">
        <v>4</v>
      </c>
      <c r="S820" s="51">
        <v>52.444444444444443</v>
      </c>
      <c r="T820" s="51">
        <v>52.444444444444443</v>
      </c>
      <c r="U820" s="51">
        <v>200</v>
      </c>
      <c r="V820" s="15">
        <v>65</v>
      </c>
      <c r="W820" s="15">
        <v>19</v>
      </c>
      <c r="X820" s="15">
        <v>14</v>
      </c>
      <c r="Y820" s="15">
        <v>21</v>
      </c>
      <c r="Z820" s="15">
        <v>5</v>
      </c>
      <c r="AA820" s="15">
        <v>6</v>
      </c>
      <c r="AB820" s="51">
        <v>38.62268754841039</v>
      </c>
      <c r="AC820" s="51">
        <v>56.968464133905321</v>
      </c>
      <c r="AD820" s="51">
        <v>100</v>
      </c>
      <c r="AE820" s="15">
        <v>47</v>
      </c>
      <c r="AF820" s="15">
        <v>1</v>
      </c>
      <c r="AG820" s="15">
        <v>11</v>
      </c>
      <c r="AH820" s="15">
        <v>24</v>
      </c>
      <c r="AI820" s="15">
        <v>3</v>
      </c>
      <c r="AJ820" s="15">
        <v>8</v>
      </c>
      <c r="AK820" s="51">
        <v>31.838984377445914</v>
      </c>
      <c r="AL820" s="51">
        <v>30</v>
      </c>
      <c r="AM820" s="51">
        <v>150</v>
      </c>
      <c r="AN820" s="51">
        <v>10.1</v>
      </c>
    </row>
    <row r="821" spans="1:40" ht="15" customHeight="1" x14ac:dyDescent="0.15">
      <c r="A821" s="3"/>
      <c r="B821" s="24" t="s">
        <v>15</v>
      </c>
      <c r="C821" s="17" t="s">
        <v>311</v>
      </c>
      <c r="D821" s="15">
        <v>17</v>
      </c>
      <c r="E821" s="15">
        <v>3</v>
      </c>
      <c r="F821" s="15">
        <v>1</v>
      </c>
      <c r="G821" s="15">
        <v>11</v>
      </c>
      <c r="H821" s="15">
        <v>2</v>
      </c>
      <c r="I821" s="15">
        <v>0</v>
      </c>
      <c r="J821" s="15">
        <v>4</v>
      </c>
      <c r="K821" s="15">
        <v>0</v>
      </c>
      <c r="L821" s="15">
        <v>2</v>
      </c>
      <c r="M821" s="15">
        <v>1</v>
      </c>
      <c r="N821" s="15">
        <v>0</v>
      </c>
      <c r="O821" s="15">
        <v>0</v>
      </c>
      <c r="P821" s="15">
        <v>0</v>
      </c>
      <c r="Q821" s="15">
        <v>0</v>
      </c>
      <c r="R821" s="15">
        <v>1</v>
      </c>
      <c r="S821" s="51">
        <v>3.6666666666666665</v>
      </c>
      <c r="T821" s="51">
        <v>3.6666666666666665</v>
      </c>
      <c r="U821" s="51">
        <v>5</v>
      </c>
      <c r="V821" s="15">
        <v>4</v>
      </c>
      <c r="W821" s="15">
        <v>2</v>
      </c>
      <c r="X821" s="15">
        <v>0</v>
      </c>
      <c r="Y821" s="15">
        <v>1</v>
      </c>
      <c r="Z821" s="15">
        <v>0</v>
      </c>
      <c r="AA821" s="15">
        <v>1</v>
      </c>
      <c r="AB821" s="51">
        <v>16.666666666666668</v>
      </c>
      <c r="AC821" s="51">
        <v>50</v>
      </c>
      <c r="AD821" s="51">
        <v>50</v>
      </c>
      <c r="AE821" s="15">
        <v>2</v>
      </c>
      <c r="AF821" s="15">
        <v>0</v>
      </c>
      <c r="AG821" s="15">
        <v>0</v>
      </c>
      <c r="AH821" s="15">
        <v>0</v>
      </c>
      <c r="AI821" s="15">
        <v>0</v>
      </c>
      <c r="AJ821" s="15">
        <v>2</v>
      </c>
      <c r="AK821" s="51" t="s">
        <v>57</v>
      </c>
      <c r="AL821" s="51" t="s">
        <v>57</v>
      </c>
      <c r="AM821" s="51" t="s">
        <v>57</v>
      </c>
      <c r="AN821" s="51" t="s">
        <v>57</v>
      </c>
    </row>
    <row r="822" spans="1:40" ht="15" customHeight="1" x14ac:dyDescent="0.15">
      <c r="A822" s="3"/>
      <c r="B822" s="24" t="s">
        <v>16</v>
      </c>
      <c r="C822" s="18" t="s">
        <v>312</v>
      </c>
      <c r="D822" s="15">
        <v>768</v>
      </c>
      <c r="E822" s="15">
        <v>240</v>
      </c>
      <c r="F822" s="15">
        <v>34</v>
      </c>
      <c r="G822" s="15">
        <v>416</v>
      </c>
      <c r="H822" s="15">
        <v>44</v>
      </c>
      <c r="I822" s="15">
        <v>34</v>
      </c>
      <c r="J822" s="15">
        <v>274</v>
      </c>
      <c r="K822" s="15">
        <v>69</v>
      </c>
      <c r="L822" s="15">
        <v>86</v>
      </c>
      <c r="M822" s="15">
        <v>26</v>
      </c>
      <c r="N822" s="15">
        <v>24</v>
      </c>
      <c r="O822" s="15">
        <v>5</v>
      </c>
      <c r="P822" s="15">
        <v>21</v>
      </c>
      <c r="Q822" s="15">
        <v>21</v>
      </c>
      <c r="R822" s="15">
        <v>22</v>
      </c>
      <c r="S822" s="51">
        <v>36.61904761904762</v>
      </c>
      <c r="T822" s="51">
        <v>36.61904761904762</v>
      </c>
      <c r="U822" s="51">
        <v>206</v>
      </c>
      <c r="V822" s="15">
        <v>242</v>
      </c>
      <c r="W822" s="15">
        <v>86</v>
      </c>
      <c r="X822" s="15">
        <v>50</v>
      </c>
      <c r="Y822" s="15">
        <v>44</v>
      </c>
      <c r="Z822" s="15">
        <v>29</v>
      </c>
      <c r="AA822" s="15">
        <v>33</v>
      </c>
      <c r="AB822" s="51">
        <v>34.101624444292618</v>
      </c>
      <c r="AC822" s="51">
        <v>57.945036657375262</v>
      </c>
      <c r="AD822" s="51">
        <v>100</v>
      </c>
      <c r="AE822" s="15">
        <v>161</v>
      </c>
      <c r="AF822" s="15">
        <v>37</v>
      </c>
      <c r="AG822" s="15">
        <v>51</v>
      </c>
      <c r="AH822" s="15">
        <v>21</v>
      </c>
      <c r="AI822" s="15">
        <v>7</v>
      </c>
      <c r="AJ822" s="15">
        <v>45</v>
      </c>
      <c r="AK822" s="51">
        <v>20.740412785490371</v>
      </c>
      <c r="AL822" s="51">
        <v>20</v>
      </c>
      <c r="AM822" s="51">
        <v>100</v>
      </c>
      <c r="AN822" s="51">
        <v>3.15</v>
      </c>
    </row>
    <row r="823" spans="1:40" ht="15" customHeight="1" x14ac:dyDescent="0.15">
      <c r="A823" s="3"/>
      <c r="B823" s="4"/>
      <c r="C823" s="19" t="s">
        <v>24</v>
      </c>
      <c r="D823" s="15">
        <v>531</v>
      </c>
      <c r="E823" s="15">
        <v>143</v>
      </c>
      <c r="F823" s="15">
        <v>19</v>
      </c>
      <c r="G823" s="15">
        <v>293</v>
      </c>
      <c r="H823" s="15">
        <v>24</v>
      </c>
      <c r="I823" s="15">
        <v>52</v>
      </c>
      <c r="J823" s="15">
        <v>162</v>
      </c>
      <c r="K823" s="15">
        <v>44</v>
      </c>
      <c r="L823" s="15">
        <v>65</v>
      </c>
      <c r="M823" s="15">
        <v>25</v>
      </c>
      <c r="N823" s="15">
        <v>12</v>
      </c>
      <c r="O823" s="15">
        <v>0</v>
      </c>
      <c r="P823" s="15">
        <v>3</v>
      </c>
      <c r="Q823" s="15">
        <v>0</v>
      </c>
      <c r="R823" s="15">
        <v>13</v>
      </c>
      <c r="S823" s="51">
        <v>5.825503355704698</v>
      </c>
      <c r="T823" s="51">
        <v>5.825503355704698</v>
      </c>
      <c r="U823" s="51">
        <v>103</v>
      </c>
      <c r="V823" s="15">
        <v>146</v>
      </c>
      <c r="W823" s="15">
        <v>60</v>
      </c>
      <c r="X823" s="15">
        <v>32</v>
      </c>
      <c r="Y823" s="15">
        <v>21</v>
      </c>
      <c r="Z823" s="15">
        <v>14</v>
      </c>
      <c r="AA823" s="15">
        <v>19</v>
      </c>
      <c r="AB823" s="51">
        <v>27.803487562945982</v>
      </c>
      <c r="AC823" s="51">
        <v>52.702133141703577</v>
      </c>
      <c r="AD823" s="51">
        <v>100</v>
      </c>
      <c r="AE823" s="15">
        <v>88</v>
      </c>
      <c r="AF823" s="15">
        <v>22</v>
      </c>
      <c r="AG823" s="15">
        <v>27</v>
      </c>
      <c r="AH823" s="15">
        <v>12</v>
      </c>
      <c r="AI823" s="15">
        <v>2</v>
      </c>
      <c r="AJ823" s="15">
        <v>25</v>
      </c>
      <c r="AK823" s="51">
        <v>19.11207860922147</v>
      </c>
      <c r="AL823" s="51">
        <v>16</v>
      </c>
      <c r="AM823" s="51">
        <v>70</v>
      </c>
      <c r="AN823" s="51">
        <v>2.7</v>
      </c>
    </row>
    <row r="824" spans="1:40" ht="15" customHeight="1" x14ac:dyDescent="0.15">
      <c r="A824" s="3"/>
      <c r="B824" s="236" t="s">
        <v>51</v>
      </c>
      <c r="C824" s="18" t="s">
        <v>311</v>
      </c>
      <c r="D824" s="15">
        <v>16</v>
      </c>
      <c r="E824" s="15">
        <v>6</v>
      </c>
      <c r="F824" s="15">
        <v>0</v>
      </c>
      <c r="G824" s="15">
        <v>9</v>
      </c>
      <c r="H824" s="15">
        <v>0</v>
      </c>
      <c r="I824" s="15">
        <v>1</v>
      </c>
      <c r="J824" s="15">
        <v>6</v>
      </c>
      <c r="K824" s="15">
        <v>0</v>
      </c>
      <c r="L824" s="15">
        <v>2</v>
      </c>
      <c r="M824" s="15">
        <v>1</v>
      </c>
      <c r="N824" s="15">
        <v>0</v>
      </c>
      <c r="O824" s="15">
        <v>0</v>
      </c>
      <c r="P824" s="15">
        <v>0</v>
      </c>
      <c r="Q824" s="15">
        <v>0</v>
      </c>
      <c r="R824" s="15">
        <v>3</v>
      </c>
      <c r="S824" s="51">
        <v>4.333333333333333</v>
      </c>
      <c r="T824" s="51">
        <v>4.333333333333333</v>
      </c>
      <c r="U824" s="51">
        <v>8</v>
      </c>
      <c r="V824" s="15">
        <v>6</v>
      </c>
      <c r="W824" s="15">
        <v>1</v>
      </c>
      <c r="X824" s="15">
        <v>5</v>
      </c>
      <c r="Y824" s="15">
        <v>0</v>
      </c>
      <c r="Z824" s="15">
        <v>0</v>
      </c>
      <c r="AA824" s="15">
        <v>0</v>
      </c>
      <c r="AB824" s="51">
        <v>22.731481481481481</v>
      </c>
      <c r="AC824" s="51">
        <v>27.277777777777779</v>
      </c>
      <c r="AD824" s="51">
        <v>40</v>
      </c>
      <c r="AE824" s="15">
        <v>5</v>
      </c>
      <c r="AF824" s="15">
        <v>5</v>
      </c>
      <c r="AG824" s="15">
        <v>0</v>
      </c>
      <c r="AH824" s="15">
        <v>0</v>
      </c>
      <c r="AI824" s="15">
        <v>0</v>
      </c>
      <c r="AJ824" s="15">
        <v>0</v>
      </c>
      <c r="AK824" s="51">
        <v>8.3166666666666664</v>
      </c>
      <c r="AL824" s="51">
        <v>9.5500000000000007</v>
      </c>
      <c r="AM824" s="51">
        <v>11.333333333333334</v>
      </c>
      <c r="AN824" s="51">
        <v>5</v>
      </c>
    </row>
    <row r="825" spans="1:40" ht="15" customHeight="1" x14ac:dyDescent="0.15">
      <c r="A825" s="3"/>
      <c r="B825" s="239"/>
      <c r="C825" s="18" t="s">
        <v>312</v>
      </c>
      <c r="D825" s="15">
        <v>696</v>
      </c>
      <c r="E825" s="15">
        <v>229</v>
      </c>
      <c r="F825" s="15">
        <v>38</v>
      </c>
      <c r="G825" s="15">
        <v>347</v>
      </c>
      <c r="H825" s="15">
        <v>47</v>
      </c>
      <c r="I825" s="15">
        <v>35</v>
      </c>
      <c r="J825" s="15">
        <v>267</v>
      </c>
      <c r="K825" s="15">
        <v>68</v>
      </c>
      <c r="L825" s="15">
        <v>85</v>
      </c>
      <c r="M825" s="15">
        <v>28</v>
      </c>
      <c r="N825" s="15">
        <v>25</v>
      </c>
      <c r="O825" s="15">
        <v>14</v>
      </c>
      <c r="P825" s="15">
        <v>9</v>
      </c>
      <c r="Q825" s="15">
        <v>2</v>
      </c>
      <c r="R825" s="15">
        <v>36</v>
      </c>
      <c r="S825" s="51">
        <v>17.398268398268399</v>
      </c>
      <c r="T825" s="51">
        <v>17.398268398268399</v>
      </c>
      <c r="U825" s="51">
        <v>341</v>
      </c>
      <c r="V825" s="15">
        <v>241</v>
      </c>
      <c r="W825" s="15">
        <v>91</v>
      </c>
      <c r="X825" s="15">
        <v>60</v>
      </c>
      <c r="Y825" s="15">
        <v>36</v>
      </c>
      <c r="Z825" s="15">
        <v>24</v>
      </c>
      <c r="AA825" s="15">
        <v>30</v>
      </c>
      <c r="AB825" s="51">
        <v>29.997223682057808</v>
      </c>
      <c r="AC825" s="51">
        <v>52.745118307618313</v>
      </c>
      <c r="AD825" s="51">
        <v>100</v>
      </c>
      <c r="AE825" s="15">
        <v>154</v>
      </c>
      <c r="AF825" s="15">
        <v>42</v>
      </c>
      <c r="AG825" s="15">
        <v>49</v>
      </c>
      <c r="AH825" s="15">
        <v>17</v>
      </c>
      <c r="AI825" s="15">
        <v>5</v>
      </c>
      <c r="AJ825" s="15">
        <v>41</v>
      </c>
      <c r="AK825" s="51">
        <v>18.364145947464539</v>
      </c>
      <c r="AL825" s="51">
        <v>16.5</v>
      </c>
      <c r="AM825" s="51">
        <v>50</v>
      </c>
      <c r="AN825" s="51">
        <v>1</v>
      </c>
    </row>
    <row r="826" spans="1:40" ht="15" customHeight="1" x14ac:dyDescent="0.15">
      <c r="A826" s="6"/>
      <c r="B826" s="240"/>
      <c r="C826" s="19" t="s">
        <v>24</v>
      </c>
      <c r="D826" s="15">
        <v>339</v>
      </c>
      <c r="E826" s="15">
        <v>109</v>
      </c>
      <c r="F826" s="15">
        <v>17</v>
      </c>
      <c r="G826" s="15">
        <v>172</v>
      </c>
      <c r="H826" s="15">
        <v>13</v>
      </c>
      <c r="I826" s="15">
        <v>28</v>
      </c>
      <c r="J826" s="15">
        <v>126</v>
      </c>
      <c r="K826" s="15">
        <v>31</v>
      </c>
      <c r="L826" s="15">
        <v>54</v>
      </c>
      <c r="M826" s="15">
        <v>15</v>
      </c>
      <c r="N826" s="15">
        <v>11</v>
      </c>
      <c r="O826" s="15">
        <v>2</v>
      </c>
      <c r="P826" s="15">
        <v>1</v>
      </c>
      <c r="Q826" s="15">
        <v>0</v>
      </c>
      <c r="R826" s="15">
        <v>12</v>
      </c>
      <c r="S826" s="51">
        <v>6.1754385964912277</v>
      </c>
      <c r="T826" s="51">
        <v>6.1754385964912277</v>
      </c>
      <c r="U826" s="51">
        <v>103</v>
      </c>
      <c r="V826" s="15">
        <v>111</v>
      </c>
      <c r="W826" s="15">
        <v>43</v>
      </c>
      <c r="X826" s="15">
        <v>22</v>
      </c>
      <c r="Y826" s="15">
        <v>17</v>
      </c>
      <c r="Z826" s="15">
        <v>15</v>
      </c>
      <c r="AA826" s="15">
        <v>14</v>
      </c>
      <c r="AB826" s="51">
        <v>32.230385593787652</v>
      </c>
      <c r="AC826" s="51">
        <v>57.895322270322268</v>
      </c>
      <c r="AD826" s="51">
        <v>100</v>
      </c>
      <c r="AE826" s="15">
        <v>70</v>
      </c>
      <c r="AF826" s="15">
        <v>16</v>
      </c>
      <c r="AG826" s="15">
        <v>20</v>
      </c>
      <c r="AH826" s="15">
        <v>6</v>
      </c>
      <c r="AI826" s="15">
        <v>2</v>
      </c>
      <c r="AJ826" s="15">
        <v>26</v>
      </c>
      <c r="AK826" s="51">
        <v>18.471969696969698</v>
      </c>
      <c r="AL826" s="51">
        <v>17.05</v>
      </c>
      <c r="AM826" s="51">
        <v>50</v>
      </c>
      <c r="AN826" s="51">
        <v>5</v>
      </c>
    </row>
    <row r="827" spans="1:40" ht="15" customHeight="1" x14ac:dyDescent="0.15">
      <c r="A827" s="2" t="s">
        <v>315</v>
      </c>
      <c r="B827" s="23" t="s">
        <v>10</v>
      </c>
      <c r="C827" s="17" t="s">
        <v>311</v>
      </c>
      <c r="D827" s="15">
        <v>135</v>
      </c>
      <c r="E827" s="15">
        <v>42</v>
      </c>
      <c r="F827" s="15">
        <v>6</v>
      </c>
      <c r="G827" s="15">
        <v>77</v>
      </c>
      <c r="H827" s="15">
        <v>3</v>
      </c>
      <c r="I827" s="15">
        <v>7</v>
      </c>
      <c r="J827" s="15">
        <v>48</v>
      </c>
      <c r="K827" s="15">
        <v>8</v>
      </c>
      <c r="L827" s="15">
        <v>14</v>
      </c>
      <c r="M827" s="15">
        <v>7</v>
      </c>
      <c r="N827" s="15">
        <v>7</v>
      </c>
      <c r="O827" s="15">
        <v>2</v>
      </c>
      <c r="P827" s="15">
        <v>1</v>
      </c>
      <c r="Q827" s="15">
        <v>0</v>
      </c>
      <c r="R827" s="15">
        <v>9</v>
      </c>
      <c r="S827" s="51">
        <v>13.179487179487179</v>
      </c>
      <c r="T827" s="51">
        <v>13.179487179487179</v>
      </c>
      <c r="U827" s="51">
        <v>132</v>
      </c>
      <c r="V827" s="15">
        <v>46</v>
      </c>
      <c r="W827" s="15">
        <v>11</v>
      </c>
      <c r="X827" s="15">
        <v>18</v>
      </c>
      <c r="Y827" s="15">
        <v>4</v>
      </c>
      <c r="Z827" s="15">
        <v>4</v>
      </c>
      <c r="AA827" s="15">
        <v>9</v>
      </c>
      <c r="AB827" s="51">
        <v>28.64271065490578</v>
      </c>
      <c r="AC827" s="51">
        <v>40.760780547365918</v>
      </c>
      <c r="AD827" s="51">
        <v>100</v>
      </c>
      <c r="AE827" s="15">
        <v>35</v>
      </c>
      <c r="AF827" s="15">
        <v>8</v>
      </c>
      <c r="AG827" s="15">
        <v>10</v>
      </c>
      <c r="AH827" s="15">
        <v>1</v>
      </c>
      <c r="AI827" s="15">
        <v>4</v>
      </c>
      <c r="AJ827" s="15">
        <v>12</v>
      </c>
      <c r="AK827" s="51">
        <v>23.085841694537343</v>
      </c>
      <c r="AL827" s="51">
        <v>22</v>
      </c>
      <c r="AM827" s="51">
        <v>62</v>
      </c>
      <c r="AN827" s="51">
        <v>5</v>
      </c>
    </row>
    <row r="828" spans="1:40" ht="15" customHeight="1" x14ac:dyDescent="0.15">
      <c r="A828" s="3" t="s">
        <v>324</v>
      </c>
      <c r="B828" s="24" t="s">
        <v>11</v>
      </c>
      <c r="C828" s="18" t="s">
        <v>312</v>
      </c>
      <c r="D828" s="15">
        <v>1986</v>
      </c>
      <c r="E828" s="15">
        <v>796</v>
      </c>
      <c r="F828" s="15">
        <v>90</v>
      </c>
      <c r="G828" s="15">
        <v>892</v>
      </c>
      <c r="H828" s="15">
        <v>129</v>
      </c>
      <c r="I828" s="15">
        <v>79</v>
      </c>
      <c r="J828" s="15">
        <v>886</v>
      </c>
      <c r="K828" s="15">
        <v>154</v>
      </c>
      <c r="L828" s="15">
        <v>208</v>
      </c>
      <c r="M828" s="15">
        <v>71</v>
      </c>
      <c r="N828" s="15">
        <v>74</v>
      </c>
      <c r="O828" s="15">
        <v>91</v>
      </c>
      <c r="P828" s="15">
        <v>77</v>
      </c>
      <c r="Q828" s="15">
        <v>123</v>
      </c>
      <c r="R828" s="15">
        <v>88</v>
      </c>
      <c r="S828" s="51">
        <v>60.751879699248121</v>
      </c>
      <c r="T828" s="51">
        <v>60.751879699248121</v>
      </c>
      <c r="U828" s="51">
        <v>341</v>
      </c>
      <c r="V828" s="15">
        <v>824</v>
      </c>
      <c r="W828" s="15">
        <v>239</v>
      </c>
      <c r="X828" s="15">
        <v>184</v>
      </c>
      <c r="Y828" s="15">
        <v>188</v>
      </c>
      <c r="Z828" s="15">
        <v>87</v>
      </c>
      <c r="AA828" s="15">
        <v>126</v>
      </c>
      <c r="AB828" s="51">
        <v>37.763025499401436</v>
      </c>
      <c r="AC828" s="51">
        <v>57.426125922837038</v>
      </c>
      <c r="AD828" s="51">
        <v>100</v>
      </c>
      <c r="AE828" s="15">
        <v>595</v>
      </c>
      <c r="AF828" s="15">
        <v>98</v>
      </c>
      <c r="AG828" s="15">
        <v>162</v>
      </c>
      <c r="AH828" s="15">
        <v>115</v>
      </c>
      <c r="AI828" s="15">
        <v>65</v>
      </c>
      <c r="AJ828" s="15">
        <v>155</v>
      </c>
      <c r="AK828" s="51">
        <v>25.389092865215588</v>
      </c>
      <c r="AL828" s="51">
        <v>23.125</v>
      </c>
      <c r="AM828" s="51">
        <v>166.66666666666666</v>
      </c>
      <c r="AN828" s="51">
        <v>1</v>
      </c>
    </row>
    <row r="829" spans="1:40" ht="15" customHeight="1" x14ac:dyDescent="0.15">
      <c r="A829" s="3"/>
      <c r="B829" s="25"/>
      <c r="C829" s="19" t="s">
        <v>24</v>
      </c>
      <c r="D829" s="15">
        <v>985</v>
      </c>
      <c r="E829" s="15">
        <v>312</v>
      </c>
      <c r="F829" s="15">
        <v>45</v>
      </c>
      <c r="G829" s="15">
        <v>496</v>
      </c>
      <c r="H829" s="15">
        <v>45</v>
      </c>
      <c r="I829" s="15">
        <v>87</v>
      </c>
      <c r="J829" s="15">
        <v>357</v>
      </c>
      <c r="K829" s="15">
        <v>81</v>
      </c>
      <c r="L829" s="15">
        <v>136</v>
      </c>
      <c r="M829" s="15">
        <v>44</v>
      </c>
      <c r="N829" s="15">
        <v>35</v>
      </c>
      <c r="O829" s="15">
        <v>5</v>
      </c>
      <c r="P829" s="15">
        <v>29</v>
      </c>
      <c r="Q829" s="15">
        <v>1</v>
      </c>
      <c r="R829" s="15">
        <v>26</v>
      </c>
      <c r="S829" s="51">
        <v>15.066465256797583</v>
      </c>
      <c r="T829" s="51">
        <v>15.066465256797583</v>
      </c>
      <c r="U829" s="51">
        <v>200</v>
      </c>
      <c r="V829" s="15">
        <v>324</v>
      </c>
      <c r="W829" s="15">
        <v>126</v>
      </c>
      <c r="X829" s="15">
        <v>68</v>
      </c>
      <c r="Y829" s="15">
        <v>58</v>
      </c>
      <c r="Z829" s="15">
        <v>35</v>
      </c>
      <c r="AA829" s="15">
        <v>37</v>
      </c>
      <c r="AB829" s="51">
        <v>31.3930347566851</v>
      </c>
      <c r="AC829" s="51">
        <v>55.961496740177786</v>
      </c>
      <c r="AD829" s="51">
        <v>100</v>
      </c>
      <c r="AE829" s="15">
        <v>203</v>
      </c>
      <c r="AF829" s="15">
        <v>39</v>
      </c>
      <c r="AG829" s="15">
        <v>59</v>
      </c>
      <c r="AH829" s="15">
        <v>43</v>
      </c>
      <c r="AI829" s="15">
        <v>6</v>
      </c>
      <c r="AJ829" s="15">
        <v>56</v>
      </c>
      <c r="AK829" s="51">
        <v>21.973515991793541</v>
      </c>
      <c r="AL829" s="51">
        <v>20</v>
      </c>
      <c r="AM829" s="51">
        <v>150</v>
      </c>
      <c r="AN829" s="51">
        <v>2.7</v>
      </c>
    </row>
    <row r="830" spans="1:40" ht="15" customHeight="1" x14ac:dyDescent="0.15">
      <c r="A830" s="3"/>
      <c r="B830" s="24" t="s">
        <v>12</v>
      </c>
      <c r="C830" s="17" t="s">
        <v>311</v>
      </c>
      <c r="D830" s="15">
        <v>13</v>
      </c>
      <c r="E830" s="15">
        <v>5</v>
      </c>
      <c r="F830" s="15">
        <v>2</v>
      </c>
      <c r="G830" s="15">
        <v>6</v>
      </c>
      <c r="H830" s="15">
        <v>0</v>
      </c>
      <c r="I830" s="15">
        <v>0</v>
      </c>
      <c r="J830" s="15">
        <v>7</v>
      </c>
      <c r="K830" s="15">
        <v>0</v>
      </c>
      <c r="L830" s="15">
        <v>2</v>
      </c>
      <c r="M830" s="15">
        <v>1</v>
      </c>
      <c r="N830" s="15">
        <v>2</v>
      </c>
      <c r="O830" s="15">
        <v>1</v>
      </c>
      <c r="P830" s="15">
        <v>0</v>
      </c>
      <c r="Q830" s="15">
        <v>0</v>
      </c>
      <c r="R830" s="15">
        <v>1</v>
      </c>
      <c r="S830" s="51">
        <v>15.833333333333334</v>
      </c>
      <c r="T830" s="51">
        <v>15.833333333333334</v>
      </c>
      <c r="U830" s="51">
        <v>57</v>
      </c>
      <c r="V830" s="15">
        <v>7</v>
      </c>
      <c r="W830" s="15">
        <v>2</v>
      </c>
      <c r="X830" s="15">
        <v>2</v>
      </c>
      <c r="Y830" s="15">
        <v>2</v>
      </c>
      <c r="Z830" s="15">
        <v>0</v>
      </c>
      <c r="AA830" s="15">
        <v>1</v>
      </c>
      <c r="AB830" s="51">
        <v>31.481481481481477</v>
      </c>
      <c r="AC830" s="51">
        <v>47.222222222222214</v>
      </c>
      <c r="AD830" s="51">
        <v>72.222222222222214</v>
      </c>
      <c r="AE830" s="15">
        <v>5</v>
      </c>
      <c r="AF830" s="15">
        <v>0</v>
      </c>
      <c r="AG830" s="15">
        <v>1</v>
      </c>
      <c r="AH830" s="15">
        <v>0</v>
      </c>
      <c r="AI830" s="15">
        <v>3</v>
      </c>
      <c r="AJ830" s="15">
        <v>1</v>
      </c>
      <c r="AK830" s="51">
        <v>41.468589743589746</v>
      </c>
      <c r="AL830" s="51">
        <v>40.75</v>
      </c>
      <c r="AM830" s="51">
        <v>62</v>
      </c>
      <c r="AN830" s="51">
        <v>22.374358974358977</v>
      </c>
    </row>
    <row r="831" spans="1:40" ht="15" customHeight="1" x14ac:dyDescent="0.15">
      <c r="A831" s="3"/>
      <c r="B831" s="24" t="s">
        <v>13</v>
      </c>
      <c r="C831" s="18" t="s">
        <v>312</v>
      </c>
      <c r="D831" s="15">
        <v>544</v>
      </c>
      <c r="E831" s="15">
        <v>319</v>
      </c>
      <c r="F831" s="15">
        <v>19</v>
      </c>
      <c r="G831" s="15">
        <v>154</v>
      </c>
      <c r="H831" s="15">
        <v>38</v>
      </c>
      <c r="I831" s="15">
        <v>14</v>
      </c>
      <c r="J831" s="15">
        <v>338</v>
      </c>
      <c r="K831" s="15">
        <v>22</v>
      </c>
      <c r="L831" s="15">
        <v>38</v>
      </c>
      <c r="M831" s="15">
        <v>20</v>
      </c>
      <c r="N831" s="15">
        <v>23</v>
      </c>
      <c r="O831" s="15">
        <v>68</v>
      </c>
      <c r="P831" s="15">
        <v>41</v>
      </c>
      <c r="Q831" s="15">
        <v>98</v>
      </c>
      <c r="R831" s="15">
        <v>28</v>
      </c>
      <c r="S831" s="51">
        <v>107.49032258064516</v>
      </c>
      <c r="T831" s="51">
        <v>107.49032258064516</v>
      </c>
      <c r="U831" s="51">
        <v>206</v>
      </c>
      <c r="V831" s="15">
        <v>332</v>
      </c>
      <c r="W831" s="15">
        <v>58</v>
      </c>
      <c r="X831" s="15">
        <v>72</v>
      </c>
      <c r="Y831" s="15">
        <v>101</v>
      </c>
      <c r="Z831" s="15">
        <v>34</v>
      </c>
      <c r="AA831" s="15">
        <v>67</v>
      </c>
      <c r="AB831" s="51">
        <v>46.424150389707989</v>
      </c>
      <c r="AC831" s="51">
        <v>59.431883349143071</v>
      </c>
      <c r="AD831" s="51">
        <v>100</v>
      </c>
      <c r="AE831" s="15">
        <v>275</v>
      </c>
      <c r="AF831" s="15">
        <v>19</v>
      </c>
      <c r="AG831" s="15">
        <v>56</v>
      </c>
      <c r="AH831" s="15">
        <v>76</v>
      </c>
      <c r="AI831" s="15">
        <v>51</v>
      </c>
      <c r="AJ831" s="15">
        <v>73</v>
      </c>
      <c r="AK831" s="51">
        <v>31.99413111640834</v>
      </c>
      <c r="AL831" s="51">
        <v>30</v>
      </c>
      <c r="AM831" s="51">
        <v>166.66666666666666</v>
      </c>
      <c r="AN831" s="51">
        <v>1</v>
      </c>
    </row>
    <row r="832" spans="1:40" ht="15" customHeight="1" x14ac:dyDescent="0.15">
      <c r="A832" s="3"/>
      <c r="B832" s="25"/>
      <c r="C832" s="19" t="s">
        <v>24</v>
      </c>
      <c r="D832" s="15">
        <v>110</v>
      </c>
      <c r="E832" s="15">
        <v>59</v>
      </c>
      <c r="F832" s="15">
        <v>7</v>
      </c>
      <c r="G832" s="15">
        <v>33</v>
      </c>
      <c r="H832" s="15">
        <v>5</v>
      </c>
      <c r="I832" s="15">
        <v>6</v>
      </c>
      <c r="J832" s="15">
        <v>66</v>
      </c>
      <c r="K832" s="15">
        <v>5</v>
      </c>
      <c r="L832" s="15">
        <v>15</v>
      </c>
      <c r="M832" s="15">
        <v>3</v>
      </c>
      <c r="N832" s="15">
        <v>12</v>
      </c>
      <c r="O832" s="15">
        <v>3</v>
      </c>
      <c r="P832" s="15">
        <v>24</v>
      </c>
      <c r="Q832" s="15">
        <v>1</v>
      </c>
      <c r="R832" s="15">
        <v>3</v>
      </c>
      <c r="S832" s="51">
        <v>52.301587301587304</v>
      </c>
      <c r="T832" s="51">
        <v>52.301587301587304</v>
      </c>
      <c r="U832" s="51">
        <v>200</v>
      </c>
      <c r="V832" s="15">
        <v>64</v>
      </c>
      <c r="W832" s="15">
        <v>19</v>
      </c>
      <c r="X832" s="15">
        <v>14</v>
      </c>
      <c r="Y832" s="15">
        <v>20</v>
      </c>
      <c r="Z832" s="15">
        <v>6</v>
      </c>
      <c r="AA832" s="15">
        <v>5</v>
      </c>
      <c r="AB832" s="51">
        <v>39.093497341254071</v>
      </c>
      <c r="AC832" s="51">
        <v>57.662908578349757</v>
      </c>
      <c r="AD832" s="51">
        <v>100</v>
      </c>
      <c r="AE832" s="15">
        <v>46</v>
      </c>
      <c r="AF832" s="15">
        <v>1</v>
      </c>
      <c r="AG832" s="15">
        <v>10</v>
      </c>
      <c r="AH832" s="15">
        <v>25</v>
      </c>
      <c r="AI832" s="15">
        <v>3</v>
      </c>
      <c r="AJ832" s="15">
        <v>7</v>
      </c>
      <c r="AK832" s="51">
        <v>32.034513634513637</v>
      </c>
      <c r="AL832" s="51">
        <v>30</v>
      </c>
      <c r="AM832" s="51">
        <v>150</v>
      </c>
      <c r="AN832" s="51">
        <v>10.1</v>
      </c>
    </row>
    <row r="833" spans="1:40" ht="15" customHeight="1" x14ac:dyDescent="0.15">
      <c r="A833" s="3"/>
      <c r="B833" s="24" t="s">
        <v>15</v>
      </c>
      <c r="C833" s="17" t="s">
        <v>311</v>
      </c>
      <c r="D833" s="15">
        <v>52</v>
      </c>
      <c r="E833" s="15">
        <v>14</v>
      </c>
      <c r="F833" s="15">
        <v>1</v>
      </c>
      <c r="G833" s="15">
        <v>32</v>
      </c>
      <c r="H833" s="15">
        <v>2</v>
      </c>
      <c r="I833" s="15">
        <v>3</v>
      </c>
      <c r="J833" s="15">
        <v>15</v>
      </c>
      <c r="K833" s="15">
        <v>3</v>
      </c>
      <c r="L833" s="15">
        <v>3</v>
      </c>
      <c r="M833" s="15">
        <v>2</v>
      </c>
      <c r="N833" s="15">
        <v>3</v>
      </c>
      <c r="O833" s="15">
        <v>1</v>
      </c>
      <c r="P833" s="15">
        <v>1</v>
      </c>
      <c r="Q833" s="15">
        <v>0</v>
      </c>
      <c r="R833" s="15">
        <v>2</v>
      </c>
      <c r="S833" s="51">
        <v>23.76923076923077</v>
      </c>
      <c r="T833" s="51">
        <v>23.76923076923077</v>
      </c>
      <c r="U833" s="51">
        <v>132</v>
      </c>
      <c r="V833" s="15">
        <v>14</v>
      </c>
      <c r="W833" s="15">
        <v>3</v>
      </c>
      <c r="X833" s="15">
        <v>5</v>
      </c>
      <c r="Y833" s="15">
        <v>2</v>
      </c>
      <c r="Z833" s="15">
        <v>1</v>
      </c>
      <c r="AA833" s="15">
        <v>3</v>
      </c>
      <c r="AB833" s="51">
        <v>27.386231654524337</v>
      </c>
      <c r="AC833" s="51">
        <v>37.656068524970962</v>
      </c>
      <c r="AD833" s="51">
        <v>100</v>
      </c>
      <c r="AE833" s="15">
        <v>11</v>
      </c>
      <c r="AF833" s="15">
        <v>3</v>
      </c>
      <c r="AG833" s="15">
        <v>4</v>
      </c>
      <c r="AH833" s="15">
        <v>0</v>
      </c>
      <c r="AI833" s="15">
        <v>1</v>
      </c>
      <c r="AJ833" s="15">
        <v>3</v>
      </c>
      <c r="AK833" s="51">
        <v>23.612500000000001</v>
      </c>
      <c r="AL833" s="51">
        <v>21.75</v>
      </c>
      <c r="AM833" s="51">
        <v>62</v>
      </c>
      <c r="AN833" s="51">
        <v>9</v>
      </c>
    </row>
    <row r="834" spans="1:40" ht="15" customHeight="1" x14ac:dyDescent="0.15">
      <c r="A834" s="3"/>
      <c r="B834" s="24" t="s">
        <v>16</v>
      </c>
      <c r="C834" s="18" t="s">
        <v>312</v>
      </c>
      <c r="D834" s="15">
        <v>743</v>
      </c>
      <c r="E834" s="15">
        <v>233</v>
      </c>
      <c r="F834" s="15">
        <v>34</v>
      </c>
      <c r="G834" s="15">
        <v>400</v>
      </c>
      <c r="H834" s="15">
        <v>44</v>
      </c>
      <c r="I834" s="15">
        <v>32</v>
      </c>
      <c r="J834" s="15">
        <v>267</v>
      </c>
      <c r="K834" s="15">
        <v>67</v>
      </c>
      <c r="L834" s="15">
        <v>86</v>
      </c>
      <c r="M834" s="15">
        <v>25</v>
      </c>
      <c r="N834" s="15">
        <v>22</v>
      </c>
      <c r="O834" s="15">
        <v>4</v>
      </c>
      <c r="P834" s="15">
        <v>20</v>
      </c>
      <c r="Q834" s="15">
        <v>21</v>
      </c>
      <c r="R834" s="15">
        <v>22</v>
      </c>
      <c r="S834" s="51">
        <v>36.506122448979589</v>
      </c>
      <c r="T834" s="51">
        <v>36.506122448979589</v>
      </c>
      <c r="U834" s="51">
        <v>206</v>
      </c>
      <c r="V834" s="15">
        <v>236</v>
      </c>
      <c r="W834" s="15">
        <v>86</v>
      </c>
      <c r="X834" s="15">
        <v>48</v>
      </c>
      <c r="Y834" s="15">
        <v>43</v>
      </c>
      <c r="Z834" s="15">
        <v>28</v>
      </c>
      <c r="AA834" s="15">
        <v>31</v>
      </c>
      <c r="AB834" s="51">
        <v>33.756569032752687</v>
      </c>
      <c r="AC834" s="51">
        <v>58.152072703481515</v>
      </c>
      <c r="AD834" s="51">
        <v>100</v>
      </c>
      <c r="AE834" s="15">
        <v>155</v>
      </c>
      <c r="AF834" s="15">
        <v>35</v>
      </c>
      <c r="AG834" s="15">
        <v>48</v>
      </c>
      <c r="AH834" s="15">
        <v>21</v>
      </c>
      <c r="AI834" s="15">
        <v>7</v>
      </c>
      <c r="AJ834" s="15">
        <v>44</v>
      </c>
      <c r="AK834" s="51">
        <v>20.864755703755709</v>
      </c>
      <c r="AL834" s="51">
        <v>20</v>
      </c>
      <c r="AM834" s="51">
        <v>100</v>
      </c>
      <c r="AN834" s="51">
        <v>3.15</v>
      </c>
    </row>
    <row r="835" spans="1:40" ht="15" customHeight="1" x14ac:dyDescent="0.15">
      <c r="A835" s="3"/>
      <c r="B835" s="4"/>
      <c r="C835" s="19" t="s">
        <v>24</v>
      </c>
      <c r="D835" s="15">
        <v>521</v>
      </c>
      <c r="E835" s="15">
        <v>139</v>
      </c>
      <c r="F835" s="15">
        <v>19</v>
      </c>
      <c r="G835" s="15">
        <v>288</v>
      </c>
      <c r="H835" s="15">
        <v>24</v>
      </c>
      <c r="I835" s="15">
        <v>51</v>
      </c>
      <c r="J835" s="15">
        <v>158</v>
      </c>
      <c r="K835" s="15">
        <v>43</v>
      </c>
      <c r="L835" s="15">
        <v>64</v>
      </c>
      <c r="M835" s="15">
        <v>25</v>
      </c>
      <c r="N835" s="15">
        <v>11</v>
      </c>
      <c r="O835" s="15">
        <v>0</v>
      </c>
      <c r="P835" s="15">
        <v>3</v>
      </c>
      <c r="Q835" s="15">
        <v>0</v>
      </c>
      <c r="R835" s="15">
        <v>12</v>
      </c>
      <c r="S835" s="51">
        <v>5.8493150684931505</v>
      </c>
      <c r="T835" s="51">
        <v>5.8493150684931505</v>
      </c>
      <c r="U835" s="51">
        <v>103</v>
      </c>
      <c r="V835" s="15">
        <v>142</v>
      </c>
      <c r="W835" s="15">
        <v>59</v>
      </c>
      <c r="X835" s="15">
        <v>29</v>
      </c>
      <c r="Y835" s="15">
        <v>21</v>
      </c>
      <c r="Z835" s="15">
        <v>14</v>
      </c>
      <c r="AA835" s="15">
        <v>19</v>
      </c>
      <c r="AB835" s="51">
        <v>28.349083166156337</v>
      </c>
      <c r="AC835" s="51">
        <v>54.483394209956707</v>
      </c>
      <c r="AD835" s="51">
        <v>100</v>
      </c>
      <c r="AE835" s="15">
        <v>85</v>
      </c>
      <c r="AF835" s="15">
        <v>21</v>
      </c>
      <c r="AG835" s="15">
        <v>26</v>
      </c>
      <c r="AH835" s="15">
        <v>12</v>
      </c>
      <c r="AI835" s="15">
        <v>1</v>
      </c>
      <c r="AJ835" s="15">
        <v>25</v>
      </c>
      <c r="AK835" s="51">
        <v>18.417682539682541</v>
      </c>
      <c r="AL835" s="51">
        <v>16</v>
      </c>
      <c r="AM835" s="51">
        <v>70</v>
      </c>
      <c r="AN835" s="51">
        <v>2.7</v>
      </c>
    </row>
    <row r="836" spans="1:40" ht="15" customHeight="1" x14ac:dyDescent="0.15">
      <c r="A836" s="3"/>
      <c r="B836" s="236" t="s">
        <v>51</v>
      </c>
      <c r="C836" s="18" t="s">
        <v>311</v>
      </c>
      <c r="D836" s="15">
        <v>65</v>
      </c>
      <c r="E836" s="15">
        <v>20</v>
      </c>
      <c r="F836" s="15">
        <v>2</v>
      </c>
      <c r="G836" s="15">
        <v>38</v>
      </c>
      <c r="H836" s="15">
        <v>1</v>
      </c>
      <c r="I836" s="15">
        <v>4</v>
      </c>
      <c r="J836" s="15">
        <v>22</v>
      </c>
      <c r="K836" s="15">
        <v>4</v>
      </c>
      <c r="L836" s="15">
        <v>8</v>
      </c>
      <c r="M836" s="15">
        <v>3</v>
      </c>
      <c r="N836" s="15">
        <v>1</v>
      </c>
      <c r="O836" s="15">
        <v>0</v>
      </c>
      <c r="P836" s="15">
        <v>0</v>
      </c>
      <c r="Q836" s="15">
        <v>0</v>
      </c>
      <c r="R836" s="15">
        <v>6</v>
      </c>
      <c r="S836" s="51">
        <v>4.5625</v>
      </c>
      <c r="T836" s="51">
        <v>4.5625</v>
      </c>
      <c r="U836" s="51">
        <v>29</v>
      </c>
      <c r="V836" s="15">
        <v>21</v>
      </c>
      <c r="W836" s="15">
        <v>5</v>
      </c>
      <c r="X836" s="15">
        <v>9</v>
      </c>
      <c r="Y836" s="15">
        <v>0</v>
      </c>
      <c r="Z836" s="15">
        <v>2</v>
      </c>
      <c r="AA836" s="15">
        <v>5</v>
      </c>
      <c r="AB836" s="51">
        <v>25.915178571428569</v>
      </c>
      <c r="AC836" s="51">
        <v>37.694805194805191</v>
      </c>
      <c r="AD836" s="51">
        <v>100</v>
      </c>
      <c r="AE836" s="15">
        <v>16</v>
      </c>
      <c r="AF836" s="15">
        <v>5</v>
      </c>
      <c r="AG836" s="15">
        <v>2</v>
      </c>
      <c r="AH836" s="15">
        <v>1</v>
      </c>
      <c r="AI836" s="15">
        <v>0</v>
      </c>
      <c r="AJ836" s="15">
        <v>8</v>
      </c>
      <c r="AK836" s="51">
        <v>14.087499999999999</v>
      </c>
      <c r="AL836" s="51">
        <v>10.666666666666668</v>
      </c>
      <c r="AM836" s="51">
        <v>30</v>
      </c>
      <c r="AN836" s="51">
        <v>5</v>
      </c>
    </row>
    <row r="837" spans="1:40" ht="15" customHeight="1" x14ac:dyDescent="0.15">
      <c r="A837" s="3"/>
      <c r="B837" s="239"/>
      <c r="C837" s="18" t="s">
        <v>312</v>
      </c>
      <c r="D837" s="15">
        <v>652</v>
      </c>
      <c r="E837" s="15">
        <v>217</v>
      </c>
      <c r="F837" s="15">
        <v>36</v>
      </c>
      <c r="G837" s="15">
        <v>322</v>
      </c>
      <c r="H837" s="15">
        <v>46</v>
      </c>
      <c r="I837" s="15">
        <v>31</v>
      </c>
      <c r="J837" s="15">
        <v>253</v>
      </c>
      <c r="K837" s="15">
        <v>65</v>
      </c>
      <c r="L837" s="15">
        <v>79</v>
      </c>
      <c r="M837" s="15">
        <v>26</v>
      </c>
      <c r="N837" s="15">
        <v>24</v>
      </c>
      <c r="O837" s="15">
        <v>14</v>
      </c>
      <c r="P837" s="15">
        <v>9</v>
      </c>
      <c r="Q837" s="15">
        <v>2</v>
      </c>
      <c r="R837" s="15">
        <v>34</v>
      </c>
      <c r="S837" s="51">
        <v>18.082191780821919</v>
      </c>
      <c r="T837" s="51">
        <v>18.082191780821919</v>
      </c>
      <c r="U837" s="51">
        <v>341</v>
      </c>
      <c r="V837" s="15">
        <v>228</v>
      </c>
      <c r="W837" s="15">
        <v>87</v>
      </c>
      <c r="X837" s="15">
        <v>56</v>
      </c>
      <c r="Y837" s="15">
        <v>36</v>
      </c>
      <c r="Z837" s="15">
        <v>22</v>
      </c>
      <c r="AA837" s="15">
        <v>27</v>
      </c>
      <c r="AB837" s="51">
        <v>30.072107273599812</v>
      </c>
      <c r="AC837" s="51">
        <v>53.021873350820719</v>
      </c>
      <c r="AD837" s="51">
        <v>100</v>
      </c>
      <c r="AE837" s="15">
        <v>145</v>
      </c>
      <c r="AF837" s="15">
        <v>41</v>
      </c>
      <c r="AG837" s="15">
        <v>47</v>
      </c>
      <c r="AH837" s="15">
        <v>16</v>
      </c>
      <c r="AI837" s="15">
        <v>5</v>
      </c>
      <c r="AJ837" s="15">
        <v>36</v>
      </c>
      <c r="AK837" s="51">
        <v>18.297998398136016</v>
      </c>
      <c r="AL837" s="51">
        <v>16</v>
      </c>
      <c r="AM837" s="51">
        <v>50</v>
      </c>
      <c r="AN837" s="51">
        <v>1</v>
      </c>
    </row>
    <row r="838" spans="1:40" ht="15" customHeight="1" x14ac:dyDescent="0.15">
      <c r="A838" s="6"/>
      <c r="B838" s="240"/>
      <c r="C838" s="19" t="s">
        <v>24</v>
      </c>
      <c r="D838" s="15">
        <v>334</v>
      </c>
      <c r="E838" s="15">
        <v>107</v>
      </c>
      <c r="F838" s="15">
        <v>17</v>
      </c>
      <c r="G838" s="15">
        <v>168</v>
      </c>
      <c r="H838" s="15">
        <v>13</v>
      </c>
      <c r="I838" s="15">
        <v>29</v>
      </c>
      <c r="J838" s="15">
        <v>124</v>
      </c>
      <c r="K838" s="15">
        <v>30</v>
      </c>
      <c r="L838" s="15">
        <v>54</v>
      </c>
      <c r="M838" s="15">
        <v>15</v>
      </c>
      <c r="N838" s="15">
        <v>11</v>
      </c>
      <c r="O838" s="15">
        <v>2</v>
      </c>
      <c r="P838" s="15">
        <v>1</v>
      </c>
      <c r="Q838" s="15">
        <v>0</v>
      </c>
      <c r="R838" s="15">
        <v>11</v>
      </c>
      <c r="S838" s="51">
        <v>6.221238938053097</v>
      </c>
      <c r="T838" s="51">
        <v>6.221238938053097</v>
      </c>
      <c r="U838" s="51">
        <v>103</v>
      </c>
      <c r="V838" s="15">
        <v>109</v>
      </c>
      <c r="W838" s="15">
        <v>43</v>
      </c>
      <c r="X838" s="15">
        <v>22</v>
      </c>
      <c r="Y838" s="15">
        <v>17</v>
      </c>
      <c r="Z838" s="15">
        <v>15</v>
      </c>
      <c r="AA838" s="15">
        <v>12</v>
      </c>
      <c r="AB838" s="51">
        <v>32.299114116124429</v>
      </c>
      <c r="AC838" s="51">
        <v>58.018779060445731</v>
      </c>
      <c r="AD838" s="51">
        <v>100</v>
      </c>
      <c r="AE838" s="15">
        <v>68</v>
      </c>
      <c r="AF838" s="15">
        <v>17</v>
      </c>
      <c r="AG838" s="15">
        <v>20</v>
      </c>
      <c r="AH838" s="15">
        <v>6</v>
      </c>
      <c r="AI838" s="15">
        <v>2</v>
      </c>
      <c r="AJ838" s="15">
        <v>23</v>
      </c>
      <c r="AK838" s="51">
        <v>18.273703703703703</v>
      </c>
      <c r="AL838" s="51">
        <v>16.600000000000001</v>
      </c>
      <c r="AM838" s="51">
        <v>50</v>
      </c>
      <c r="AN838" s="51">
        <v>5</v>
      </c>
    </row>
    <row r="839" spans="1:40" ht="15" customHeight="1" x14ac:dyDescent="0.15">
      <c r="A839" s="2" t="s">
        <v>152</v>
      </c>
      <c r="B839" s="23" t="s">
        <v>10</v>
      </c>
      <c r="C839" s="17" t="s">
        <v>66</v>
      </c>
      <c r="D839" s="15">
        <v>360</v>
      </c>
      <c r="E839" s="15">
        <v>68</v>
      </c>
      <c r="F839" s="15">
        <v>14</v>
      </c>
      <c r="G839" s="15">
        <v>253</v>
      </c>
      <c r="H839" s="15">
        <v>10</v>
      </c>
      <c r="I839" s="15">
        <v>15</v>
      </c>
      <c r="J839" s="15">
        <v>82</v>
      </c>
      <c r="K839" s="15">
        <v>35</v>
      </c>
      <c r="L839" s="15">
        <v>34</v>
      </c>
      <c r="M839" s="15">
        <v>5</v>
      </c>
      <c r="N839" s="15">
        <v>2</v>
      </c>
      <c r="O839" s="15">
        <v>0</v>
      </c>
      <c r="P839" s="15">
        <v>0</v>
      </c>
      <c r="Q839" s="15">
        <v>0</v>
      </c>
      <c r="R839" s="15">
        <v>6</v>
      </c>
      <c r="S839" s="51">
        <v>2.4342105263157894</v>
      </c>
      <c r="T839" s="51">
        <v>2.4342105263157894</v>
      </c>
      <c r="U839" s="51">
        <v>18</v>
      </c>
      <c r="V839" s="15">
        <v>65</v>
      </c>
      <c r="W839" s="15">
        <v>34</v>
      </c>
      <c r="X839" s="15">
        <v>14</v>
      </c>
      <c r="Y839" s="15">
        <v>5</v>
      </c>
      <c r="Z839" s="15">
        <v>7</v>
      </c>
      <c r="AA839" s="15">
        <v>5</v>
      </c>
      <c r="AB839" s="51">
        <v>23.782458282458283</v>
      </c>
      <c r="AC839" s="51">
        <v>54.882596036442195</v>
      </c>
      <c r="AD839" s="51">
        <v>100</v>
      </c>
      <c r="AE839" s="15">
        <v>33</v>
      </c>
      <c r="AF839" s="15">
        <v>10</v>
      </c>
      <c r="AG839" s="15">
        <v>11</v>
      </c>
      <c r="AH839" s="15">
        <v>2</v>
      </c>
      <c r="AI839" s="15">
        <v>0</v>
      </c>
      <c r="AJ839" s="15">
        <v>10</v>
      </c>
      <c r="AK839" s="51">
        <v>14.854347826086956</v>
      </c>
      <c r="AL839" s="51">
        <v>15</v>
      </c>
      <c r="AM839" s="51">
        <v>30</v>
      </c>
      <c r="AN839" s="51">
        <v>3.3000000000000003</v>
      </c>
    </row>
    <row r="840" spans="1:40" ht="15" customHeight="1" x14ac:dyDescent="0.15">
      <c r="A840" s="3" t="s">
        <v>641</v>
      </c>
      <c r="B840" s="24" t="s">
        <v>11</v>
      </c>
      <c r="C840" s="18" t="s">
        <v>67</v>
      </c>
      <c r="D840" s="15">
        <v>272</v>
      </c>
      <c r="E840" s="15">
        <v>55</v>
      </c>
      <c r="F840" s="15">
        <v>10</v>
      </c>
      <c r="G840" s="15">
        <v>184</v>
      </c>
      <c r="H840" s="15">
        <v>9</v>
      </c>
      <c r="I840" s="15">
        <v>14</v>
      </c>
      <c r="J840" s="15">
        <v>65</v>
      </c>
      <c r="K840" s="15">
        <v>21</v>
      </c>
      <c r="L840" s="15">
        <v>23</v>
      </c>
      <c r="M840" s="15">
        <v>10</v>
      </c>
      <c r="N840" s="15">
        <v>4</v>
      </c>
      <c r="O840" s="15">
        <v>1</v>
      </c>
      <c r="P840" s="15">
        <v>1</v>
      </c>
      <c r="Q840" s="15">
        <v>0</v>
      </c>
      <c r="R840" s="15">
        <v>5</v>
      </c>
      <c r="S840" s="51">
        <v>6.8</v>
      </c>
      <c r="T840" s="51">
        <v>6.8</v>
      </c>
      <c r="U840" s="51">
        <v>132</v>
      </c>
      <c r="V840" s="15">
        <v>62</v>
      </c>
      <c r="W840" s="15">
        <v>25</v>
      </c>
      <c r="X840" s="15">
        <v>10</v>
      </c>
      <c r="Y840" s="15">
        <v>14</v>
      </c>
      <c r="Z840" s="15">
        <v>8</v>
      </c>
      <c r="AA840" s="15">
        <v>5</v>
      </c>
      <c r="AB840" s="51">
        <v>33.316688185109236</v>
      </c>
      <c r="AC840" s="51">
        <v>59.345350829725824</v>
      </c>
      <c r="AD840" s="51">
        <v>100</v>
      </c>
      <c r="AE840" s="15">
        <v>37</v>
      </c>
      <c r="AF840" s="15">
        <v>14</v>
      </c>
      <c r="AG840" s="15">
        <v>12</v>
      </c>
      <c r="AH840" s="15">
        <v>2</v>
      </c>
      <c r="AI840" s="15">
        <v>0</v>
      </c>
      <c r="AJ840" s="15">
        <v>9</v>
      </c>
      <c r="AK840" s="51">
        <v>15.237500000000001</v>
      </c>
      <c r="AL840" s="51">
        <v>14.5</v>
      </c>
      <c r="AM840" s="51">
        <v>30.8</v>
      </c>
      <c r="AN840" s="51">
        <v>3.15</v>
      </c>
    </row>
    <row r="841" spans="1:40" ht="15" customHeight="1" x14ac:dyDescent="0.15">
      <c r="A841" s="3"/>
      <c r="B841" s="24"/>
      <c r="C841" s="18" t="s">
        <v>68</v>
      </c>
      <c r="D841" s="15">
        <v>325</v>
      </c>
      <c r="E841" s="15">
        <v>92</v>
      </c>
      <c r="F841" s="15">
        <v>16</v>
      </c>
      <c r="G841" s="15">
        <v>188</v>
      </c>
      <c r="H841" s="15">
        <v>15</v>
      </c>
      <c r="I841" s="15">
        <v>14</v>
      </c>
      <c r="J841" s="15">
        <v>108</v>
      </c>
      <c r="K841" s="15">
        <v>33</v>
      </c>
      <c r="L841" s="15">
        <v>44</v>
      </c>
      <c r="M841" s="15">
        <v>10</v>
      </c>
      <c r="N841" s="15">
        <v>10</v>
      </c>
      <c r="O841" s="15">
        <v>3</v>
      </c>
      <c r="P841" s="15">
        <v>0</v>
      </c>
      <c r="Q841" s="15">
        <v>0</v>
      </c>
      <c r="R841" s="15">
        <v>8</v>
      </c>
      <c r="S841" s="51">
        <v>5.37</v>
      </c>
      <c r="T841" s="51">
        <v>5.37</v>
      </c>
      <c r="U841" s="51">
        <v>80</v>
      </c>
      <c r="V841" s="15">
        <v>96</v>
      </c>
      <c r="W841" s="15">
        <v>41</v>
      </c>
      <c r="X841" s="15">
        <v>21</v>
      </c>
      <c r="Y841" s="15">
        <v>17</v>
      </c>
      <c r="Z841" s="15">
        <v>12</v>
      </c>
      <c r="AA841" s="15">
        <v>5</v>
      </c>
      <c r="AB841" s="51">
        <v>31.905958187470791</v>
      </c>
      <c r="AC841" s="51">
        <v>58.068843901196843</v>
      </c>
      <c r="AD841" s="51">
        <v>100</v>
      </c>
      <c r="AE841" s="15">
        <v>56</v>
      </c>
      <c r="AF841" s="15">
        <v>15</v>
      </c>
      <c r="AG841" s="15">
        <v>22</v>
      </c>
      <c r="AH841" s="15">
        <v>6</v>
      </c>
      <c r="AI841" s="15">
        <v>2</v>
      </c>
      <c r="AJ841" s="15">
        <v>11</v>
      </c>
      <c r="AK841" s="51">
        <v>19.244444444444444</v>
      </c>
      <c r="AL841" s="51">
        <v>17.5</v>
      </c>
      <c r="AM841" s="51">
        <v>50</v>
      </c>
      <c r="AN841" s="51">
        <v>8</v>
      </c>
    </row>
    <row r="842" spans="1:40" ht="15" customHeight="1" x14ac:dyDescent="0.15">
      <c r="A842" s="3"/>
      <c r="B842" s="24"/>
      <c r="C842" s="18" t="s">
        <v>69</v>
      </c>
      <c r="D842" s="15">
        <v>227</v>
      </c>
      <c r="E842" s="15">
        <v>81</v>
      </c>
      <c r="F842" s="15">
        <v>10</v>
      </c>
      <c r="G842" s="15">
        <v>119</v>
      </c>
      <c r="H842" s="15">
        <v>5</v>
      </c>
      <c r="I842" s="15">
        <v>12</v>
      </c>
      <c r="J842" s="15">
        <v>91</v>
      </c>
      <c r="K842" s="15">
        <v>15</v>
      </c>
      <c r="L842" s="15">
        <v>39</v>
      </c>
      <c r="M842" s="15">
        <v>11</v>
      </c>
      <c r="N842" s="15">
        <v>12</v>
      </c>
      <c r="O842" s="15">
        <v>6</v>
      </c>
      <c r="P842" s="15">
        <v>0</v>
      </c>
      <c r="Q842" s="15">
        <v>0</v>
      </c>
      <c r="R842" s="15">
        <v>8</v>
      </c>
      <c r="S842" s="51">
        <v>11.240963855421686</v>
      </c>
      <c r="T842" s="51">
        <v>11.240963855421686</v>
      </c>
      <c r="U842" s="51">
        <v>96</v>
      </c>
      <c r="V842" s="15">
        <v>85</v>
      </c>
      <c r="W842" s="15">
        <v>37</v>
      </c>
      <c r="X842" s="15">
        <v>25</v>
      </c>
      <c r="Y842" s="15">
        <v>13</v>
      </c>
      <c r="Z842" s="15">
        <v>7</v>
      </c>
      <c r="AA842" s="15">
        <v>3</v>
      </c>
      <c r="AB842" s="51">
        <v>26.701896660648455</v>
      </c>
      <c r="AC842" s="51">
        <v>48.656789470514966</v>
      </c>
      <c r="AD842" s="51">
        <v>100</v>
      </c>
      <c r="AE842" s="15">
        <v>48</v>
      </c>
      <c r="AF842" s="15">
        <v>11</v>
      </c>
      <c r="AG842" s="15">
        <v>20</v>
      </c>
      <c r="AH842" s="15">
        <v>9</v>
      </c>
      <c r="AI842" s="15">
        <v>0</v>
      </c>
      <c r="AJ842" s="15">
        <v>8</v>
      </c>
      <c r="AK842" s="51">
        <v>18.553511904761905</v>
      </c>
      <c r="AL842" s="51">
        <v>17.75</v>
      </c>
      <c r="AM842" s="51">
        <v>33</v>
      </c>
      <c r="AN842" s="51">
        <v>2.7</v>
      </c>
    </row>
    <row r="843" spans="1:40" ht="15" customHeight="1" x14ac:dyDescent="0.15">
      <c r="A843" s="3"/>
      <c r="B843" s="24"/>
      <c r="C843" s="18" t="s">
        <v>70</v>
      </c>
      <c r="D843" s="15">
        <v>113</v>
      </c>
      <c r="E843" s="15">
        <v>47</v>
      </c>
      <c r="F843" s="15">
        <v>14</v>
      </c>
      <c r="G843" s="15">
        <v>43</v>
      </c>
      <c r="H843" s="15">
        <v>5</v>
      </c>
      <c r="I843" s="15">
        <v>4</v>
      </c>
      <c r="J843" s="15">
        <v>61</v>
      </c>
      <c r="K843" s="15">
        <v>6</v>
      </c>
      <c r="L843" s="15">
        <v>22</v>
      </c>
      <c r="M843" s="15">
        <v>10</v>
      </c>
      <c r="N843" s="15">
        <v>6</v>
      </c>
      <c r="O843" s="15">
        <v>7</v>
      </c>
      <c r="P843" s="15">
        <v>2</v>
      </c>
      <c r="Q843" s="15">
        <v>0</v>
      </c>
      <c r="R843" s="15">
        <v>8</v>
      </c>
      <c r="S843" s="51">
        <v>20.981132075471699</v>
      </c>
      <c r="T843" s="51">
        <v>20.981132075471699</v>
      </c>
      <c r="U843" s="51">
        <v>173</v>
      </c>
      <c r="V843" s="15">
        <v>60</v>
      </c>
      <c r="W843" s="15">
        <v>18</v>
      </c>
      <c r="X843" s="15">
        <v>17</v>
      </c>
      <c r="Y843" s="15">
        <v>13</v>
      </c>
      <c r="Z843" s="15">
        <v>5</v>
      </c>
      <c r="AA843" s="15">
        <v>7</v>
      </c>
      <c r="AB843" s="51">
        <v>35.0227636732969</v>
      </c>
      <c r="AC843" s="51">
        <v>53.03447070527816</v>
      </c>
      <c r="AD843" s="51">
        <v>100</v>
      </c>
      <c r="AE843" s="15">
        <v>42</v>
      </c>
      <c r="AF843" s="15">
        <v>12</v>
      </c>
      <c r="AG843" s="15">
        <v>13</v>
      </c>
      <c r="AH843" s="15">
        <v>8</v>
      </c>
      <c r="AI843" s="15">
        <v>1</v>
      </c>
      <c r="AJ843" s="15">
        <v>8</v>
      </c>
      <c r="AK843" s="51">
        <v>18.997455648926238</v>
      </c>
      <c r="AL843" s="51">
        <v>15.857142857142858</v>
      </c>
      <c r="AM843" s="51">
        <v>50</v>
      </c>
      <c r="AN843" s="51">
        <v>5</v>
      </c>
    </row>
    <row r="844" spans="1:40" ht="15" customHeight="1" x14ac:dyDescent="0.15">
      <c r="A844" s="3"/>
      <c r="B844" s="24"/>
      <c r="C844" s="18" t="s">
        <v>71</v>
      </c>
      <c r="D844" s="15">
        <v>89</v>
      </c>
      <c r="E844" s="15">
        <v>37</v>
      </c>
      <c r="F844" s="15">
        <v>7</v>
      </c>
      <c r="G844" s="15">
        <v>38</v>
      </c>
      <c r="H844" s="15">
        <v>6</v>
      </c>
      <c r="I844" s="15">
        <v>1</v>
      </c>
      <c r="J844" s="15">
        <v>44</v>
      </c>
      <c r="K844" s="15">
        <v>5</v>
      </c>
      <c r="L844" s="15">
        <v>9</v>
      </c>
      <c r="M844" s="15">
        <v>5</v>
      </c>
      <c r="N844" s="15">
        <v>11</v>
      </c>
      <c r="O844" s="15">
        <v>4</v>
      </c>
      <c r="P844" s="15">
        <v>3</v>
      </c>
      <c r="Q844" s="15">
        <v>1</v>
      </c>
      <c r="R844" s="15">
        <v>6</v>
      </c>
      <c r="S844" s="51">
        <v>34</v>
      </c>
      <c r="T844" s="51">
        <v>34</v>
      </c>
      <c r="U844" s="51">
        <v>341</v>
      </c>
      <c r="V844" s="15">
        <v>44</v>
      </c>
      <c r="W844" s="15">
        <v>11</v>
      </c>
      <c r="X844" s="15">
        <v>15</v>
      </c>
      <c r="Y844" s="15">
        <v>12</v>
      </c>
      <c r="Z844" s="15">
        <v>4</v>
      </c>
      <c r="AA844" s="15">
        <v>2</v>
      </c>
      <c r="AB844" s="51">
        <v>38.644179894179899</v>
      </c>
      <c r="AC844" s="51">
        <v>52.356630824372772</v>
      </c>
      <c r="AD844" s="51">
        <v>100</v>
      </c>
      <c r="AE844" s="15">
        <v>33</v>
      </c>
      <c r="AF844" s="15">
        <v>8</v>
      </c>
      <c r="AG844" s="15">
        <v>10</v>
      </c>
      <c r="AH844" s="15">
        <v>12</v>
      </c>
      <c r="AI844" s="15">
        <v>0</v>
      </c>
      <c r="AJ844" s="15">
        <v>3</v>
      </c>
      <c r="AK844" s="51">
        <v>21.591722222222224</v>
      </c>
      <c r="AL844" s="51">
        <v>24.1</v>
      </c>
      <c r="AM844" s="51">
        <v>33</v>
      </c>
      <c r="AN844" s="51">
        <v>1</v>
      </c>
    </row>
    <row r="845" spans="1:40" ht="15" customHeight="1" x14ac:dyDescent="0.15">
      <c r="A845" s="3"/>
      <c r="B845" s="24"/>
      <c r="C845" s="18" t="s">
        <v>72</v>
      </c>
      <c r="D845" s="15">
        <v>106</v>
      </c>
      <c r="E845" s="15">
        <v>60</v>
      </c>
      <c r="F845" s="15">
        <v>5</v>
      </c>
      <c r="G845" s="15">
        <v>27</v>
      </c>
      <c r="H845" s="15">
        <v>10</v>
      </c>
      <c r="I845" s="15">
        <v>4</v>
      </c>
      <c r="J845" s="15">
        <v>65</v>
      </c>
      <c r="K845" s="15">
        <v>3</v>
      </c>
      <c r="L845" s="15">
        <v>17</v>
      </c>
      <c r="M845" s="15">
        <v>2</v>
      </c>
      <c r="N845" s="15">
        <v>16</v>
      </c>
      <c r="O845" s="15">
        <v>9</v>
      </c>
      <c r="P845" s="15">
        <v>11</v>
      </c>
      <c r="Q845" s="15">
        <v>0</v>
      </c>
      <c r="R845" s="15">
        <v>7</v>
      </c>
      <c r="S845" s="51">
        <v>39.206896551724135</v>
      </c>
      <c r="T845" s="51">
        <v>39.206896551724135</v>
      </c>
      <c r="U845" s="51">
        <v>173</v>
      </c>
      <c r="V845" s="15">
        <v>61</v>
      </c>
      <c r="W845" s="15">
        <v>16</v>
      </c>
      <c r="X845" s="15">
        <v>14</v>
      </c>
      <c r="Y845" s="15">
        <v>20</v>
      </c>
      <c r="Z845" s="15">
        <v>5</v>
      </c>
      <c r="AA845" s="15">
        <v>6</v>
      </c>
      <c r="AB845" s="51">
        <v>40.799276481094651</v>
      </c>
      <c r="AC845" s="51">
        <v>57.537441191287328</v>
      </c>
      <c r="AD845" s="51">
        <v>100</v>
      </c>
      <c r="AE845" s="15">
        <v>46</v>
      </c>
      <c r="AF845" s="15">
        <v>7</v>
      </c>
      <c r="AG845" s="15">
        <v>12</v>
      </c>
      <c r="AH845" s="15">
        <v>13</v>
      </c>
      <c r="AI845" s="15">
        <v>3</v>
      </c>
      <c r="AJ845" s="15">
        <v>11</v>
      </c>
      <c r="AK845" s="51">
        <v>24.942176870748298</v>
      </c>
      <c r="AL845" s="51">
        <v>25</v>
      </c>
      <c r="AM845" s="51">
        <v>60</v>
      </c>
      <c r="AN845" s="51">
        <v>6.2</v>
      </c>
    </row>
    <row r="846" spans="1:40" ht="15" customHeight="1" x14ac:dyDescent="0.15">
      <c r="A846" s="3"/>
      <c r="B846" s="24"/>
      <c r="C846" s="18" t="s">
        <v>73</v>
      </c>
      <c r="D846" s="15">
        <v>57</v>
      </c>
      <c r="E846" s="15">
        <v>28</v>
      </c>
      <c r="F846" s="15">
        <v>6</v>
      </c>
      <c r="G846" s="15">
        <v>17</v>
      </c>
      <c r="H846" s="15">
        <v>5</v>
      </c>
      <c r="I846" s="15">
        <v>1</v>
      </c>
      <c r="J846" s="15">
        <v>34</v>
      </c>
      <c r="K846" s="15">
        <v>4</v>
      </c>
      <c r="L846" s="15">
        <v>6</v>
      </c>
      <c r="M846" s="15">
        <v>3</v>
      </c>
      <c r="N846" s="15">
        <v>3</v>
      </c>
      <c r="O846" s="15">
        <v>8</v>
      </c>
      <c r="P846" s="15">
        <v>7</v>
      </c>
      <c r="Q846" s="15">
        <v>0</v>
      </c>
      <c r="R846" s="15">
        <v>3</v>
      </c>
      <c r="S846" s="51">
        <v>48.645161290322584</v>
      </c>
      <c r="T846" s="51">
        <v>48.645161290322584</v>
      </c>
      <c r="U846" s="51">
        <v>173</v>
      </c>
      <c r="V846" s="15">
        <v>32</v>
      </c>
      <c r="W846" s="15">
        <v>9</v>
      </c>
      <c r="X846" s="15">
        <v>4</v>
      </c>
      <c r="Y846" s="15">
        <v>10</v>
      </c>
      <c r="Z846" s="15">
        <v>2</v>
      </c>
      <c r="AA846" s="15">
        <v>7</v>
      </c>
      <c r="AB846" s="51">
        <v>38.570512820512825</v>
      </c>
      <c r="AC846" s="51">
        <v>60.266426282051285</v>
      </c>
      <c r="AD846" s="51">
        <v>100</v>
      </c>
      <c r="AE846" s="15">
        <v>24</v>
      </c>
      <c r="AF846" s="15">
        <v>2</v>
      </c>
      <c r="AG846" s="15">
        <v>4</v>
      </c>
      <c r="AH846" s="15">
        <v>8</v>
      </c>
      <c r="AI846" s="15">
        <v>2</v>
      </c>
      <c r="AJ846" s="15">
        <v>8</v>
      </c>
      <c r="AK846" s="51">
        <v>27.557043650793648</v>
      </c>
      <c r="AL846" s="51">
        <v>30</v>
      </c>
      <c r="AM846" s="51">
        <v>44.999999999999993</v>
      </c>
      <c r="AN846" s="51">
        <v>7</v>
      </c>
    </row>
    <row r="847" spans="1:40" ht="15" customHeight="1" x14ac:dyDescent="0.15">
      <c r="A847" s="3"/>
      <c r="B847" s="24"/>
      <c r="C847" s="18" t="s">
        <v>74</v>
      </c>
      <c r="D847" s="15">
        <v>148</v>
      </c>
      <c r="E847" s="15">
        <v>100</v>
      </c>
      <c r="F847" s="15">
        <v>7</v>
      </c>
      <c r="G847" s="15">
        <v>26</v>
      </c>
      <c r="H847" s="15">
        <v>13</v>
      </c>
      <c r="I847" s="15">
        <v>2</v>
      </c>
      <c r="J847" s="15">
        <v>107</v>
      </c>
      <c r="K847" s="15">
        <v>3</v>
      </c>
      <c r="L847" s="15">
        <v>16</v>
      </c>
      <c r="M847" s="15">
        <v>8</v>
      </c>
      <c r="N847" s="15">
        <v>13</v>
      </c>
      <c r="O847" s="15">
        <v>29</v>
      </c>
      <c r="P847" s="15">
        <v>24</v>
      </c>
      <c r="Q847" s="15">
        <v>1</v>
      </c>
      <c r="R847" s="15">
        <v>13</v>
      </c>
      <c r="S847" s="51">
        <v>58.340425531914896</v>
      </c>
      <c r="T847" s="51">
        <v>58.340425531914896</v>
      </c>
      <c r="U847" s="51">
        <v>200</v>
      </c>
      <c r="V847" s="15">
        <v>103</v>
      </c>
      <c r="W847" s="15">
        <v>22</v>
      </c>
      <c r="X847" s="15">
        <v>23</v>
      </c>
      <c r="Y847" s="15">
        <v>29</v>
      </c>
      <c r="Z847" s="15">
        <v>10</v>
      </c>
      <c r="AA847" s="15">
        <v>19</v>
      </c>
      <c r="AB847" s="51">
        <v>41.785311417753469</v>
      </c>
      <c r="AC847" s="51">
        <v>56.612357404698251</v>
      </c>
      <c r="AD847" s="51">
        <v>100</v>
      </c>
      <c r="AE847" s="15">
        <v>81</v>
      </c>
      <c r="AF847" s="15">
        <v>3</v>
      </c>
      <c r="AG847" s="15">
        <v>12</v>
      </c>
      <c r="AH847" s="15">
        <v>27</v>
      </c>
      <c r="AI847" s="15">
        <v>16</v>
      </c>
      <c r="AJ847" s="15">
        <v>23</v>
      </c>
      <c r="AK847" s="51">
        <v>38.25985470468229</v>
      </c>
      <c r="AL847" s="51">
        <v>30</v>
      </c>
      <c r="AM847" s="51">
        <v>166.66666666666666</v>
      </c>
      <c r="AN847" s="51">
        <v>1</v>
      </c>
    </row>
    <row r="848" spans="1:40" ht="15" customHeight="1" x14ac:dyDescent="0.15">
      <c r="A848" s="3"/>
      <c r="B848" s="25"/>
      <c r="C848" s="19" t="s">
        <v>26</v>
      </c>
      <c r="D848" s="15">
        <v>1409</v>
      </c>
      <c r="E848" s="15">
        <v>582</v>
      </c>
      <c r="F848" s="15">
        <v>52</v>
      </c>
      <c r="G848" s="15">
        <v>570</v>
      </c>
      <c r="H848" s="15">
        <v>99</v>
      </c>
      <c r="I848" s="15">
        <v>106</v>
      </c>
      <c r="J848" s="15">
        <v>634</v>
      </c>
      <c r="K848" s="15">
        <v>118</v>
      </c>
      <c r="L848" s="15">
        <v>148</v>
      </c>
      <c r="M848" s="15">
        <v>58</v>
      </c>
      <c r="N848" s="15">
        <v>39</v>
      </c>
      <c r="O848" s="15">
        <v>31</v>
      </c>
      <c r="P848" s="15">
        <v>59</v>
      </c>
      <c r="Q848" s="15">
        <v>122</v>
      </c>
      <c r="R848" s="15">
        <v>59</v>
      </c>
      <c r="S848" s="51">
        <v>69.996521739130429</v>
      </c>
      <c r="T848" s="51">
        <v>69.996521739130429</v>
      </c>
      <c r="U848" s="51">
        <v>206</v>
      </c>
      <c r="V848" s="15">
        <v>586</v>
      </c>
      <c r="W848" s="15">
        <v>163</v>
      </c>
      <c r="X848" s="15">
        <v>127</v>
      </c>
      <c r="Y848" s="15">
        <v>117</v>
      </c>
      <c r="Z848" s="15">
        <v>66</v>
      </c>
      <c r="AA848" s="15">
        <v>113</v>
      </c>
      <c r="AB848" s="51">
        <v>37.656924750414376</v>
      </c>
      <c r="AC848" s="51">
        <v>57.457178732083868</v>
      </c>
      <c r="AD848" s="51">
        <v>100</v>
      </c>
      <c r="AE848" s="15">
        <v>433</v>
      </c>
      <c r="AF848" s="15">
        <v>63</v>
      </c>
      <c r="AG848" s="15">
        <v>115</v>
      </c>
      <c r="AH848" s="15">
        <v>72</v>
      </c>
      <c r="AI848" s="15">
        <v>51</v>
      </c>
      <c r="AJ848" s="15">
        <v>132</v>
      </c>
      <c r="AK848" s="51">
        <v>25.678458384657056</v>
      </c>
      <c r="AL848" s="51">
        <v>24.5</v>
      </c>
      <c r="AM848" s="51">
        <v>150</v>
      </c>
      <c r="AN848" s="51">
        <v>1</v>
      </c>
    </row>
    <row r="849" spans="1:40" ht="15" customHeight="1" x14ac:dyDescent="0.15">
      <c r="A849" s="3"/>
      <c r="B849" s="24" t="s">
        <v>12</v>
      </c>
      <c r="C849" s="17" t="s">
        <v>66</v>
      </c>
      <c r="D849" s="15">
        <v>15</v>
      </c>
      <c r="E849" s="15">
        <v>3</v>
      </c>
      <c r="F849" s="15">
        <v>0</v>
      </c>
      <c r="G849" s="15">
        <v>11</v>
      </c>
      <c r="H849" s="15">
        <v>0</v>
      </c>
      <c r="I849" s="15">
        <v>1</v>
      </c>
      <c r="J849" s="15">
        <v>3</v>
      </c>
      <c r="K849" s="15">
        <v>2</v>
      </c>
      <c r="L849" s="15">
        <v>1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51">
        <v>1.3333333333333333</v>
      </c>
      <c r="T849" s="51">
        <v>1.3333333333333333</v>
      </c>
      <c r="U849" s="51">
        <v>2</v>
      </c>
      <c r="V849" s="15">
        <v>3</v>
      </c>
      <c r="W849" s="15">
        <v>2</v>
      </c>
      <c r="X849" s="15">
        <v>1</v>
      </c>
      <c r="Y849" s="15">
        <v>0</v>
      </c>
      <c r="Z849" s="15">
        <v>0</v>
      </c>
      <c r="AA849" s="15">
        <v>0</v>
      </c>
      <c r="AB849" s="51">
        <v>11.111111111111109</v>
      </c>
      <c r="AC849" s="51">
        <v>33.333333333333329</v>
      </c>
      <c r="AD849" s="51">
        <v>33.333333333333329</v>
      </c>
      <c r="AE849" s="15">
        <v>1</v>
      </c>
      <c r="AF849" s="15">
        <v>0</v>
      </c>
      <c r="AG849" s="15">
        <v>1</v>
      </c>
      <c r="AH849" s="15">
        <v>0</v>
      </c>
      <c r="AI849" s="15">
        <v>0</v>
      </c>
      <c r="AJ849" s="15">
        <v>0</v>
      </c>
      <c r="AK849" s="51">
        <v>16.5</v>
      </c>
      <c r="AL849" s="51">
        <v>16.5</v>
      </c>
      <c r="AM849" s="51">
        <v>16.5</v>
      </c>
      <c r="AN849" s="51">
        <v>16.5</v>
      </c>
    </row>
    <row r="850" spans="1:40" ht="15" customHeight="1" x14ac:dyDescent="0.15">
      <c r="A850" s="3"/>
      <c r="B850" s="24" t="s">
        <v>13</v>
      </c>
      <c r="C850" s="18" t="s">
        <v>67</v>
      </c>
      <c r="D850" s="15">
        <v>18</v>
      </c>
      <c r="E850" s="15">
        <v>0</v>
      </c>
      <c r="F850" s="15">
        <v>0</v>
      </c>
      <c r="G850" s="15">
        <v>17</v>
      </c>
      <c r="H850" s="15">
        <v>1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51" t="s">
        <v>57</v>
      </c>
      <c r="T850" s="51" t="s">
        <v>57</v>
      </c>
      <c r="U850" s="51" t="s">
        <v>57</v>
      </c>
      <c r="V850" s="15">
        <v>0</v>
      </c>
      <c r="W850" s="15">
        <v>0</v>
      </c>
      <c r="X850" s="15">
        <v>0</v>
      </c>
      <c r="Y850" s="15">
        <v>0</v>
      </c>
      <c r="Z850" s="15">
        <v>0</v>
      </c>
      <c r="AA850" s="15">
        <v>0</v>
      </c>
      <c r="AB850" s="51" t="s">
        <v>57</v>
      </c>
      <c r="AC850" s="51" t="s">
        <v>57</v>
      </c>
      <c r="AD850" s="51" t="s">
        <v>57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51" t="s">
        <v>57</v>
      </c>
      <c r="AL850" s="51" t="s">
        <v>57</v>
      </c>
      <c r="AM850" s="51" t="s">
        <v>57</v>
      </c>
      <c r="AN850" s="51" t="s">
        <v>57</v>
      </c>
    </row>
    <row r="851" spans="1:40" ht="15" customHeight="1" x14ac:dyDescent="0.15">
      <c r="A851" s="3"/>
      <c r="B851" s="24" t="s">
        <v>14</v>
      </c>
      <c r="C851" s="18" t="s">
        <v>68</v>
      </c>
      <c r="D851" s="15">
        <v>32</v>
      </c>
      <c r="E851" s="15">
        <v>9</v>
      </c>
      <c r="F851" s="15">
        <v>1</v>
      </c>
      <c r="G851" s="15">
        <v>19</v>
      </c>
      <c r="H851" s="15">
        <v>0</v>
      </c>
      <c r="I851" s="15">
        <v>3</v>
      </c>
      <c r="J851" s="15">
        <v>10</v>
      </c>
      <c r="K851" s="15">
        <v>2</v>
      </c>
      <c r="L851" s="15">
        <v>4</v>
      </c>
      <c r="M851" s="15">
        <v>2</v>
      </c>
      <c r="N851" s="15">
        <v>1</v>
      </c>
      <c r="O851" s="15">
        <v>0</v>
      </c>
      <c r="P851" s="15">
        <v>0</v>
      </c>
      <c r="Q851" s="15">
        <v>0</v>
      </c>
      <c r="R851" s="15">
        <v>1</v>
      </c>
      <c r="S851" s="51">
        <v>3.8888888888888888</v>
      </c>
      <c r="T851" s="51">
        <v>3.8888888888888888</v>
      </c>
      <c r="U851" s="51">
        <v>10</v>
      </c>
      <c r="V851" s="15">
        <v>10</v>
      </c>
      <c r="W851" s="15">
        <v>4</v>
      </c>
      <c r="X851" s="15">
        <v>2</v>
      </c>
      <c r="Y851" s="15">
        <v>3</v>
      </c>
      <c r="Z851" s="15">
        <v>1</v>
      </c>
      <c r="AA851" s="15">
        <v>0</v>
      </c>
      <c r="AB851" s="51">
        <v>34.570409982174681</v>
      </c>
      <c r="AC851" s="51">
        <v>57.617349970291137</v>
      </c>
      <c r="AD851" s="51">
        <v>100</v>
      </c>
      <c r="AE851" s="15">
        <v>6</v>
      </c>
      <c r="AF851" s="15">
        <v>3</v>
      </c>
      <c r="AG851" s="15">
        <v>2</v>
      </c>
      <c r="AH851" s="15">
        <v>0</v>
      </c>
      <c r="AI851" s="15">
        <v>0</v>
      </c>
      <c r="AJ851" s="15">
        <v>1</v>
      </c>
      <c r="AK851" s="51">
        <v>14.246666666666666</v>
      </c>
      <c r="AL851" s="51">
        <v>11.633333333333333</v>
      </c>
      <c r="AM851" s="51">
        <v>22</v>
      </c>
      <c r="AN851" s="51">
        <v>10</v>
      </c>
    </row>
    <row r="852" spans="1:40" ht="15" customHeight="1" x14ac:dyDescent="0.15">
      <c r="A852" s="3"/>
      <c r="B852" s="24"/>
      <c r="C852" s="18" t="s">
        <v>69</v>
      </c>
      <c r="D852" s="15">
        <v>42</v>
      </c>
      <c r="E852" s="15">
        <v>17</v>
      </c>
      <c r="F852" s="15">
        <v>1</v>
      </c>
      <c r="G852" s="15">
        <v>20</v>
      </c>
      <c r="H852" s="15">
        <v>2</v>
      </c>
      <c r="I852" s="15">
        <v>2</v>
      </c>
      <c r="J852" s="15">
        <v>18</v>
      </c>
      <c r="K852" s="15">
        <v>0</v>
      </c>
      <c r="L852" s="15">
        <v>6</v>
      </c>
      <c r="M852" s="15">
        <v>3</v>
      </c>
      <c r="N852" s="15">
        <v>1</v>
      </c>
      <c r="O852" s="15">
        <v>5</v>
      </c>
      <c r="P852" s="15">
        <v>0</v>
      </c>
      <c r="Q852" s="15">
        <v>0</v>
      </c>
      <c r="R852" s="15">
        <v>3</v>
      </c>
      <c r="S852" s="51">
        <v>31.4</v>
      </c>
      <c r="T852" s="51">
        <v>31.4</v>
      </c>
      <c r="U852" s="51">
        <v>90</v>
      </c>
      <c r="V852" s="15">
        <v>18</v>
      </c>
      <c r="W852" s="15">
        <v>4</v>
      </c>
      <c r="X852" s="15">
        <v>6</v>
      </c>
      <c r="Y852" s="15">
        <v>6</v>
      </c>
      <c r="Z852" s="15">
        <v>1</v>
      </c>
      <c r="AA852" s="15">
        <v>1</v>
      </c>
      <c r="AB852" s="51">
        <v>39.2156862745098</v>
      </c>
      <c r="AC852" s="51">
        <v>51.282051282051277</v>
      </c>
      <c r="AD852" s="51">
        <v>100</v>
      </c>
      <c r="AE852" s="15">
        <v>14</v>
      </c>
      <c r="AF852" s="15">
        <v>1</v>
      </c>
      <c r="AG852" s="15">
        <v>5</v>
      </c>
      <c r="AH852" s="15">
        <v>6</v>
      </c>
      <c r="AI852" s="15">
        <v>0</v>
      </c>
      <c r="AJ852" s="15">
        <v>2</v>
      </c>
      <c r="AK852" s="51">
        <v>23.729166666666668</v>
      </c>
      <c r="AL852" s="51">
        <v>25</v>
      </c>
      <c r="AM852" s="51">
        <v>33</v>
      </c>
      <c r="AN852" s="51">
        <v>10</v>
      </c>
    </row>
    <row r="853" spans="1:40" ht="15" customHeight="1" x14ac:dyDescent="0.15">
      <c r="A853" s="3"/>
      <c r="B853" s="24"/>
      <c r="C853" s="18" t="s">
        <v>70</v>
      </c>
      <c r="D853" s="15">
        <v>28</v>
      </c>
      <c r="E853" s="15">
        <v>9</v>
      </c>
      <c r="F853" s="15">
        <v>3</v>
      </c>
      <c r="G853" s="15">
        <v>13</v>
      </c>
      <c r="H853" s="15">
        <v>1</v>
      </c>
      <c r="I853" s="15">
        <v>2</v>
      </c>
      <c r="J853" s="15">
        <v>12</v>
      </c>
      <c r="K853" s="15">
        <v>1</v>
      </c>
      <c r="L853" s="15">
        <v>3</v>
      </c>
      <c r="M853" s="15">
        <v>2</v>
      </c>
      <c r="N853" s="15">
        <v>0</v>
      </c>
      <c r="O853" s="15">
        <v>4</v>
      </c>
      <c r="P853" s="15">
        <v>0</v>
      </c>
      <c r="Q853" s="15">
        <v>0</v>
      </c>
      <c r="R853" s="15">
        <v>2</v>
      </c>
      <c r="S853" s="51">
        <v>32.4</v>
      </c>
      <c r="T853" s="51">
        <v>32.4</v>
      </c>
      <c r="U853" s="51">
        <v>81</v>
      </c>
      <c r="V853" s="15">
        <v>12</v>
      </c>
      <c r="W853" s="15">
        <v>2</v>
      </c>
      <c r="X853" s="15">
        <v>2</v>
      </c>
      <c r="Y853" s="15">
        <v>6</v>
      </c>
      <c r="Z853" s="15">
        <v>1</v>
      </c>
      <c r="AA853" s="15">
        <v>1</v>
      </c>
      <c r="AB853" s="51">
        <v>45.349742484129841</v>
      </c>
      <c r="AC853" s="51">
        <v>55.427463036158692</v>
      </c>
      <c r="AD853" s="51">
        <v>100</v>
      </c>
      <c r="AE853" s="15">
        <v>10</v>
      </c>
      <c r="AF853" s="15">
        <v>1</v>
      </c>
      <c r="AG853" s="15">
        <v>4</v>
      </c>
      <c r="AH853" s="15">
        <v>4</v>
      </c>
      <c r="AI853" s="15">
        <v>0</v>
      </c>
      <c r="AJ853" s="15">
        <v>1</v>
      </c>
      <c r="AK853" s="51">
        <v>23.75</v>
      </c>
      <c r="AL853" s="51">
        <v>24.6</v>
      </c>
      <c r="AM853" s="51">
        <v>33</v>
      </c>
      <c r="AN853" s="51">
        <v>12</v>
      </c>
    </row>
    <row r="854" spans="1:40" ht="15" customHeight="1" x14ac:dyDescent="0.15">
      <c r="A854" s="3"/>
      <c r="B854" s="24"/>
      <c r="C854" s="18" t="s">
        <v>71</v>
      </c>
      <c r="D854" s="15">
        <v>25</v>
      </c>
      <c r="E854" s="15">
        <v>12</v>
      </c>
      <c r="F854" s="15">
        <v>1</v>
      </c>
      <c r="G854" s="15">
        <v>10</v>
      </c>
      <c r="H854" s="15">
        <v>2</v>
      </c>
      <c r="I854" s="15">
        <v>0</v>
      </c>
      <c r="J854" s="15">
        <v>13</v>
      </c>
      <c r="K854" s="15">
        <v>0</v>
      </c>
      <c r="L854" s="15">
        <v>2</v>
      </c>
      <c r="M854" s="15">
        <v>0</v>
      </c>
      <c r="N854" s="15">
        <v>5</v>
      </c>
      <c r="O854" s="15">
        <v>3</v>
      </c>
      <c r="P854" s="15">
        <v>1</v>
      </c>
      <c r="Q854" s="15">
        <v>0</v>
      </c>
      <c r="R854" s="15">
        <v>2</v>
      </c>
      <c r="S854" s="51">
        <v>39.545454545454547</v>
      </c>
      <c r="T854" s="51">
        <v>39.545454545454547</v>
      </c>
      <c r="U854" s="51">
        <v>103</v>
      </c>
      <c r="V854" s="15">
        <v>13</v>
      </c>
      <c r="W854" s="15">
        <v>2</v>
      </c>
      <c r="X854" s="15">
        <v>4</v>
      </c>
      <c r="Y854" s="15">
        <v>5</v>
      </c>
      <c r="Z854" s="15">
        <v>1</v>
      </c>
      <c r="AA854" s="15">
        <v>1</v>
      </c>
      <c r="AB854" s="51">
        <v>47.68849206349207</v>
      </c>
      <c r="AC854" s="51">
        <v>57.226190476190482</v>
      </c>
      <c r="AD854" s="51">
        <v>100</v>
      </c>
      <c r="AE854" s="15">
        <v>11</v>
      </c>
      <c r="AF854" s="15">
        <v>0</v>
      </c>
      <c r="AG854" s="15">
        <v>3</v>
      </c>
      <c r="AH854" s="15">
        <v>6</v>
      </c>
      <c r="AI854" s="15">
        <v>0</v>
      </c>
      <c r="AJ854" s="15">
        <v>2</v>
      </c>
      <c r="AK854" s="51">
        <v>27.607407407407408</v>
      </c>
      <c r="AL854" s="51">
        <v>30</v>
      </c>
      <c r="AM854" s="51">
        <v>33</v>
      </c>
      <c r="AN854" s="51">
        <v>15</v>
      </c>
    </row>
    <row r="855" spans="1:40" ht="15" customHeight="1" x14ac:dyDescent="0.15">
      <c r="A855" s="3"/>
      <c r="B855" s="24"/>
      <c r="C855" s="18" t="s">
        <v>72</v>
      </c>
      <c r="D855" s="15">
        <v>47</v>
      </c>
      <c r="E855" s="15">
        <v>32</v>
      </c>
      <c r="F855" s="15">
        <v>3</v>
      </c>
      <c r="G855" s="15">
        <v>10</v>
      </c>
      <c r="H855" s="15">
        <v>1</v>
      </c>
      <c r="I855" s="15">
        <v>1</v>
      </c>
      <c r="J855" s="15">
        <v>35</v>
      </c>
      <c r="K855" s="15">
        <v>3</v>
      </c>
      <c r="L855" s="15">
        <v>6</v>
      </c>
      <c r="M855" s="15">
        <v>1</v>
      </c>
      <c r="N855" s="15">
        <v>8</v>
      </c>
      <c r="O855" s="15">
        <v>8</v>
      </c>
      <c r="P855" s="15">
        <v>6</v>
      </c>
      <c r="Q855" s="15">
        <v>0</v>
      </c>
      <c r="R855" s="15">
        <v>3</v>
      </c>
      <c r="S855" s="51">
        <v>44.34375</v>
      </c>
      <c r="T855" s="51">
        <v>44.34375</v>
      </c>
      <c r="U855" s="51">
        <v>103</v>
      </c>
      <c r="V855" s="15">
        <v>33</v>
      </c>
      <c r="W855" s="15">
        <v>8</v>
      </c>
      <c r="X855" s="15">
        <v>6</v>
      </c>
      <c r="Y855" s="15">
        <v>13</v>
      </c>
      <c r="Z855" s="15">
        <v>3</v>
      </c>
      <c r="AA855" s="15">
        <v>3</v>
      </c>
      <c r="AB855" s="51">
        <v>46.367604617604613</v>
      </c>
      <c r="AC855" s="51">
        <v>63.228551751279021</v>
      </c>
      <c r="AD855" s="51">
        <v>100</v>
      </c>
      <c r="AE855" s="15">
        <v>26</v>
      </c>
      <c r="AF855" s="15">
        <v>2</v>
      </c>
      <c r="AG855" s="15">
        <v>5</v>
      </c>
      <c r="AH855" s="15">
        <v>11</v>
      </c>
      <c r="AI855" s="15">
        <v>3</v>
      </c>
      <c r="AJ855" s="15">
        <v>5</v>
      </c>
      <c r="AK855" s="51">
        <v>29.204761904761902</v>
      </c>
      <c r="AL855" s="51">
        <v>30</v>
      </c>
      <c r="AM855" s="51">
        <v>60</v>
      </c>
      <c r="AN855" s="51">
        <v>10</v>
      </c>
    </row>
    <row r="856" spans="1:40" ht="15" customHeight="1" x14ac:dyDescent="0.15">
      <c r="A856" s="3"/>
      <c r="B856" s="24"/>
      <c r="C856" s="18" t="s">
        <v>73</v>
      </c>
      <c r="D856" s="15">
        <v>37</v>
      </c>
      <c r="E856" s="15">
        <v>18</v>
      </c>
      <c r="F856" s="15">
        <v>4</v>
      </c>
      <c r="G856" s="15">
        <v>12</v>
      </c>
      <c r="H856" s="15">
        <v>3</v>
      </c>
      <c r="I856" s="15">
        <v>0</v>
      </c>
      <c r="J856" s="15">
        <v>22</v>
      </c>
      <c r="K856" s="15">
        <v>2</v>
      </c>
      <c r="L856" s="15">
        <v>2</v>
      </c>
      <c r="M856" s="15">
        <v>1</v>
      </c>
      <c r="N856" s="15">
        <v>1</v>
      </c>
      <c r="O856" s="15">
        <v>7</v>
      </c>
      <c r="P856" s="15">
        <v>7</v>
      </c>
      <c r="Q856" s="15">
        <v>0</v>
      </c>
      <c r="R856" s="15">
        <v>2</v>
      </c>
      <c r="S856" s="51">
        <v>68.25</v>
      </c>
      <c r="T856" s="51">
        <v>68.25</v>
      </c>
      <c r="U856" s="51">
        <v>173</v>
      </c>
      <c r="V856" s="15">
        <v>22</v>
      </c>
      <c r="W856" s="15">
        <v>4</v>
      </c>
      <c r="X856" s="15">
        <v>4</v>
      </c>
      <c r="Y856" s="15">
        <v>7</v>
      </c>
      <c r="Z856" s="15">
        <v>2</v>
      </c>
      <c r="AA856" s="15">
        <v>5</v>
      </c>
      <c r="AB856" s="51">
        <v>46.917420814479641</v>
      </c>
      <c r="AC856" s="51">
        <v>61.353550295857993</v>
      </c>
      <c r="AD856" s="51">
        <v>100</v>
      </c>
      <c r="AE856" s="15">
        <v>18</v>
      </c>
      <c r="AF856" s="15">
        <v>2</v>
      </c>
      <c r="AG856" s="15">
        <v>3</v>
      </c>
      <c r="AH856" s="15">
        <v>6</v>
      </c>
      <c r="AI856" s="15">
        <v>2</v>
      </c>
      <c r="AJ856" s="15">
        <v>5</v>
      </c>
      <c r="AK856" s="51">
        <v>27.608669108669105</v>
      </c>
      <c r="AL856" s="51">
        <v>30</v>
      </c>
      <c r="AM856" s="51">
        <v>44.999999999999993</v>
      </c>
      <c r="AN856" s="51">
        <v>7</v>
      </c>
    </row>
    <row r="857" spans="1:40" ht="15" customHeight="1" x14ac:dyDescent="0.15">
      <c r="A857" s="3"/>
      <c r="B857" s="24"/>
      <c r="C857" s="18" t="s">
        <v>74</v>
      </c>
      <c r="D857" s="15">
        <v>121</v>
      </c>
      <c r="E857" s="15">
        <v>80</v>
      </c>
      <c r="F857" s="15">
        <v>6</v>
      </c>
      <c r="G857" s="15">
        <v>22</v>
      </c>
      <c r="H857" s="15">
        <v>12</v>
      </c>
      <c r="I857" s="15">
        <v>1</v>
      </c>
      <c r="J857" s="15">
        <v>86</v>
      </c>
      <c r="K857" s="15">
        <v>3</v>
      </c>
      <c r="L857" s="15">
        <v>12</v>
      </c>
      <c r="M857" s="15">
        <v>4</v>
      </c>
      <c r="N857" s="15">
        <v>10</v>
      </c>
      <c r="O857" s="15">
        <v>27</v>
      </c>
      <c r="P857" s="15">
        <v>20</v>
      </c>
      <c r="Q857" s="15">
        <v>1</v>
      </c>
      <c r="R857" s="15">
        <v>9</v>
      </c>
      <c r="S857" s="51">
        <v>63.233766233766232</v>
      </c>
      <c r="T857" s="51">
        <v>63.233766233766232</v>
      </c>
      <c r="U857" s="51">
        <v>200</v>
      </c>
      <c r="V857" s="15">
        <v>84</v>
      </c>
      <c r="W857" s="15">
        <v>15</v>
      </c>
      <c r="X857" s="15">
        <v>18</v>
      </c>
      <c r="Y857" s="15">
        <v>28</v>
      </c>
      <c r="Z857" s="15">
        <v>7</v>
      </c>
      <c r="AA857" s="15">
        <v>16</v>
      </c>
      <c r="AB857" s="51">
        <v>45.145601059923308</v>
      </c>
      <c r="AC857" s="51">
        <v>57.922657963675192</v>
      </c>
      <c r="AD857" s="51">
        <v>100</v>
      </c>
      <c r="AE857" s="15">
        <v>69</v>
      </c>
      <c r="AF857" s="15">
        <v>2</v>
      </c>
      <c r="AG857" s="15">
        <v>11</v>
      </c>
      <c r="AH857" s="15">
        <v>23</v>
      </c>
      <c r="AI857" s="15">
        <v>12</v>
      </c>
      <c r="AJ857" s="15">
        <v>21</v>
      </c>
      <c r="AK857" s="51">
        <v>37.098713323713319</v>
      </c>
      <c r="AL857" s="51">
        <v>30</v>
      </c>
      <c r="AM857" s="51">
        <v>166.66666666666666</v>
      </c>
      <c r="AN857" s="51">
        <v>1</v>
      </c>
    </row>
    <row r="858" spans="1:40" ht="15" customHeight="1" x14ac:dyDescent="0.15">
      <c r="A858" s="3"/>
      <c r="B858" s="25"/>
      <c r="C858" s="19" t="s">
        <v>26</v>
      </c>
      <c r="D858" s="15">
        <v>302</v>
      </c>
      <c r="E858" s="15">
        <v>203</v>
      </c>
      <c r="F858" s="15">
        <v>9</v>
      </c>
      <c r="G858" s="15">
        <v>59</v>
      </c>
      <c r="H858" s="15">
        <v>21</v>
      </c>
      <c r="I858" s="15">
        <v>10</v>
      </c>
      <c r="J858" s="15">
        <v>212</v>
      </c>
      <c r="K858" s="15">
        <v>14</v>
      </c>
      <c r="L858" s="15">
        <v>19</v>
      </c>
      <c r="M858" s="15">
        <v>11</v>
      </c>
      <c r="N858" s="15">
        <v>11</v>
      </c>
      <c r="O858" s="15">
        <v>18</v>
      </c>
      <c r="P858" s="15">
        <v>31</v>
      </c>
      <c r="Q858" s="15">
        <v>98</v>
      </c>
      <c r="R858" s="15">
        <v>10</v>
      </c>
      <c r="S858" s="51">
        <v>137.57425742574259</v>
      </c>
      <c r="T858" s="51">
        <v>137.57425742574259</v>
      </c>
      <c r="U858" s="51">
        <v>206</v>
      </c>
      <c r="V858" s="15">
        <v>208</v>
      </c>
      <c r="W858" s="15">
        <v>38</v>
      </c>
      <c r="X858" s="15">
        <v>45</v>
      </c>
      <c r="Y858" s="15">
        <v>55</v>
      </c>
      <c r="Z858" s="15">
        <v>24</v>
      </c>
      <c r="AA858" s="15">
        <v>46</v>
      </c>
      <c r="AB858" s="51">
        <v>45.817695981094658</v>
      </c>
      <c r="AC858" s="51">
        <v>59.858602814010766</v>
      </c>
      <c r="AD858" s="51">
        <v>100</v>
      </c>
      <c r="AE858" s="15">
        <v>171</v>
      </c>
      <c r="AF858" s="15">
        <v>9</v>
      </c>
      <c r="AG858" s="15">
        <v>33</v>
      </c>
      <c r="AH858" s="15">
        <v>45</v>
      </c>
      <c r="AI858" s="15">
        <v>40</v>
      </c>
      <c r="AJ858" s="15">
        <v>44</v>
      </c>
      <c r="AK858" s="51">
        <v>33.782550695149133</v>
      </c>
      <c r="AL858" s="51">
        <v>30</v>
      </c>
      <c r="AM858" s="51">
        <v>150</v>
      </c>
      <c r="AN858" s="51">
        <v>3</v>
      </c>
    </row>
    <row r="859" spans="1:40" ht="15" customHeight="1" x14ac:dyDescent="0.15">
      <c r="A859" s="3"/>
      <c r="B859" s="24" t="s">
        <v>15</v>
      </c>
      <c r="C859" s="17" t="s">
        <v>66</v>
      </c>
      <c r="D859" s="15">
        <v>276</v>
      </c>
      <c r="E859" s="15">
        <v>46</v>
      </c>
      <c r="F859" s="15">
        <v>11</v>
      </c>
      <c r="G859" s="15">
        <v>198</v>
      </c>
      <c r="H859" s="15">
        <v>8</v>
      </c>
      <c r="I859" s="15">
        <v>13</v>
      </c>
      <c r="J859" s="15">
        <v>57</v>
      </c>
      <c r="K859" s="15">
        <v>26</v>
      </c>
      <c r="L859" s="15">
        <v>25</v>
      </c>
      <c r="M859" s="15">
        <v>3</v>
      </c>
      <c r="N859" s="15">
        <v>0</v>
      </c>
      <c r="O859" s="15">
        <v>0</v>
      </c>
      <c r="P859" s="15">
        <v>0</v>
      </c>
      <c r="Q859" s="15">
        <v>0</v>
      </c>
      <c r="R859" s="15">
        <v>3</v>
      </c>
      <c r="S859" s="51">
        <v>1.962962962962963</v>
      </c>
      <c r="T859" s="51">
        <v>1.962962962962963</v>
      </c>
      <c r="U859" s="51">
        <v>6</v>
      </c>
      <c r="V859" s="15">
        <v>43</v>
      </c>
      <c r="W859" s="15">
        <v>23</v>
      </c>
      <c r="X859" s="15">
        <v>10</v>
      </c>
      <c r="Y859" s="15">
        <v>4</v>
      </c>
      <c r="Z859" s="15">
        <v>4</v>
      </c>
      <c r="AA859" s="15">
        <v>2</v>
      </c>
      <c r="AB859" s="51">
        <v>22.571696596086841</v>
      </c>
      <c r="AC859" s="51">
        <v>51.413308913308917</v>
      </c>
      <c r="AD859" s="51">
        <v>100</v>
      </c>
      <c r="AE859" s="15">
        <v>20</v>
      </c>
      <c r="AF859" s="15">
        <v>8</v>
      </c>
      <c r="AG859" s="15">
        <v>7</v>
      </c>
      <c r="AH859" s="15">
        <v>0</v>
      </c>
      <c r="AI859" s="15">
        <v>0</v>
      </c>
      <c r="AJ859" s="15">
        <v>5</v>
      </c>
      <c r="AK859" s="51">
        <v>12.676666666666668</v>
      </c>
      <c r="AL859" s="51">
        <v>12</v>
      </c>
      <c r="AM859" s="51">
        <v>22</v>
      </c>
      <c r="AN859" s="51">
        <v>3.3000000000000003</v>
      </c>
    </row>
    <row r="860" spans="1:40" ht="15" customHeight="1" x14ac:dyDescent="0.15">
      <c r="A860" s="3"/>
      <c r="B860" s="24" t="s">
        <v>16</v>
      </c>
      <c r="C860" s="18" t="s">
        <v>67</v>
      </c>
      <c r="D860" s="15">
        <v>160</v>
      </c>
      <c r="E860" s="15">
        <v>33</v>
      </c>
      <c r="F860" s="15">
        <v>6</v>
      </c>
      <c r="G860" s="15">
        <v>106</v>
      </c>
      <c r="H860" s="15">
        <v>6</v>
      </c>
      <c r="I860" s="15">
        <v>9</v>
      </c>
      <c r="J860" s="15">
        <v>39</v>
      </c>
      <c r="K860" s="15">
        <v>11</v>
      </c>
      <c r="L860" s="15">
        <v>12</v>
      </c>
      <c r="M860" s="15">
        <v>8</v>
      </c>
      <c r="N860" s="15">
        <v>3</v>
      </c>
      <c r="O860" s="15">
        <v>1</v>
      </c>
      <c r="P860" s="15">
        <v>1</v>
      </c>
      <c r="Q860" s="15">
        <v>0</v>
      </c>
      <c r="R860" s="15">
        <v>3</v>
      </c>
      <c r="S860" s="51">
        <v>9.4166666666666661</v>
      </c>
      <c r="T860" s="51">
        <v>9.4166666666666661</v>
      </c>
      <c r="U860" s="51">
        <v>132</v>
      </c>
      <c r="V860" s="15">
        <v>36</v>
      </c>
      <c r="W860" s="15">
        <v>14</v>
      </c>
      <c r="X860" s="15">
        <v>7</v>
      </c>
      <c r="Y860" s="15">
        <v>7</v>
      </c>
      <c r="Z860" s="15">
        <v>5</v>
      </c>
      <c r="AA860" s="15">
        <v>3</v>
      </c>
      <c r="AB860" s="51">
        <v>34.700686518868331</v>
      </c>
      <c r="AC860" s="51">
        <v>60.269613427508148</v>
      </c>
      <c r="AD860" s="51">
        <v>100</v>
      </c>
      <c r="AE860" s="15">
        <v>22</v>
      </c>
      <c r="AF860" s="15">
        <v>8</v>
      </c>
      <c r="AG860" s="15">
        <v>8</v>
      </c>
      <c r="AH860" s="15">
        <v>0</v>
      </c>
      <c r="AI860" s="15">
        <v>0</v>
      </c>
      <c r="AJ860" s="15">
        <v>6</v>
      </c>
      <c r="AK860" s="51">
        <v>14.696875</v>
      </c>
      <c r="AL860" s="51">
        <v>14.5</v>
      </c>
      <c r="AM860" s="51">
        <v>23.5</v>
      </c>
      <c r="AN860" s="51">
        <v>3.15</v>
      </c>
    </row>
    <row r="861" spans="1:40" ht="15" customHeight="1" x14ac:dyDescent="0.15">
      <c r="A861" s="3"/>
      <c r="B861" s="24" t="s">
        <v>17</v>
      </c>
      <c r="C861" s="18" t="s">
        <v>68</v>
      </c>
      <c r="D861" s="15">
        <v>122</v>
      </c>
      <c r="E861" s="15">
        <v>36</v>
      </c>
      <c r="F861" s="15">
        <v>4</v>
      </c>
      <c r="G861" s="15">
        <v>68</v>
      </c>
      <c r="H861" s="15">
        <v>8</v>
      </c>
      <c r="I861" s="15">
        <v>6</v>
      </c>
      <c r="J861" s="15">
        <v>40</v>
      </c>
      <c r="K861" s="15">
        <v>11</v>
      </c>
      <c r="L861" s="15">
        <v>22</v>
      </c>
      <c r="M861" s="15">
        <v>3</v>
      </c>
      <c r="N861" s="15">
        <v>1</v>
      </c>
      <c r="O861" s="15">
        <v>0</v>
      </c>
      <c r="P861" s="15">
        <v>0</v>
      </c>
      <c r="Q861" s="15">
        <v>0</v>
      </c>
      <c r="R861" s="15">
        <v>3</v>
      </c>
      <c r="S861" s="51">
        <v>2.7297297297297298</v>
      </c>
      <c r="T861" s="51">
        <v>2.7297297297297298</v>
      </c>
      <c r="U861" s="51">
        <v>10</v>
      </c>
      <c r="V861" s="15">
        <v>38</v>
      </c>
      <c r="W861" s="15">
        <v>16</v>
      </c>
      <c r="X861" s="15">
        <v>7</v>
      </c>
      <c r="Y861" s="15">
        <v>8</v>
      </c>
      <c r="Z861" s="15">
        <v>6</v>
      </c>
      <c r="AA861" s="15">
        <v>1</v>
      </c>
      <c r="AB861" s="51">
        <v>35.135135135135137</v>
      </c>
      <c r="AC861" s="51">
        <v>61.904761904761905</v>
      </c>
      <c r="AD861" s="51">
        <v>100</v>
      </c>
      <c r="AE861" s="15">
        <v>22</v>
      </c>
      <c r="AF861" s="15">
        <v>4</v>
      </c>
      <c r="AG861" s="15">
        <v>10</v>
      </c>
      <c r="AH861" s="15">
        <v>5</v>
      </c>
      <c r="AI861" s="15">
        <v>0</v>
      </c>
      <c r="AJ861" s="15">
        <v>3</v>
      </c>
      <c r="AK861" s="51">
        <v>21.031578947368423</v>
      </c>
      <c r="AL861" s="51">
        <v>20</v>
      </c>
      <c r="AM861" s="51">
        <v>30</v>
      </c>
      <c r="AN861" s="51">
        <v>8</v>
      </c>
    </row>
    <row r="862" spans="1:40" ht="15" customHeight="1" x14ac:dyDescent="0.15">
      <c r="A862" s="3"/>
      <c r="B862" s="24"/>
      <c r="C862" s="18" t="s">
        <v>69</v>
      </c>
      <c r="D862" s="15">
        <v>66</v>
      </c>
      <c r="E862" s="15">
        <v>26</v>
      </c>
      <c r="F862" s="15">
        <v>4</v>
      </c>
      <c r="G862" s="15">
        <v>32</v>
      </c>
      <c r="H862" s="15">
        <v>0</v>
      </c>
      <c r="I862" s="15">
        <v>4</v>
      </c>
      <c r="J862" s="15">
        <v>30</v>
      </c>
      <c r="K862" s="15">
        <v>3</v>
      </c>
      <c r="L862" s="15">
        <v>17</v>
      </c>
      <c r="M862" s="15">
        <v>3</v>
      </c>
      <c r="N862" s="15">
        <v>6</v>
      </c>
      <c r="O862" s="15">
        <v>1</v>
      </c>
      <c r="P862" s="15">
        <v>0</v>
      </c>
      <c r="Q862" s="15">
        <v>0</v>
      </c>
      <c r="R862" s="15">
        <v>0</v>
      </c>
      <c r="S862" s="51">
        <v>10.133333333333333</v>
      </c>
      <c r="T862" s="51">
        <v>10.133333333333333</v>
      </c>
      <c r="U862" s="51">
        <v>96</v>
      </c>
      <c r="V862" s="15">
        <v>28</v>
      </c>
      <c r="W862" s="15">
        <v>12</v>
      </c>
      <c r="X862" s="15">
        <v>9</v>
      </c>
      <c r="Y862" s="15">
        <v>5</v>
      </c>
      <c r="Z862" s="15">
        <v>1</v>
      </c>
      <c r="AA862" s="15">
        <v>1</v>
      </c>
      <c r="AB862" s="51">
        <v>24.412802157900199</v>
      </c>
      <c r="AC862" s="51">
        <v>43.943043884220359</v>
      </c>
      <c r="AD862" s="51">
        <v>100</v>
      </c>
      <c r="AE862" s="15">
        <v>16</v>
      </c>
      <c r="AF862" s="15">
        <v>7</v>
      </c>
      <c r="AG862" s="15">
        <v>5</v>
      </c>
      <c r="AH862" s="15">
        <v>2</v>
      </c>
      <c r="AI862" s="15">
        <v>0</v>
      </c>
      <c r="AJ862" s="15">
        <v>2</v>
      </c>
      <c r="AK862" s="51">
        <v>15.25408163265306</v>
      </c>
      <c r="AL862" s="51">
        <v>13.5</v>
      </c>
      <c r="AM862" s="51">
        <v>30</v>
      </c>
      <c r="AN862" s="51">
        <v>2.7</v>
      </c>
    </row>
    <row r="863" spans="1:40" ht="15" customHeight="1" x14ac:dyDescent="0.15">
      <c r="A863" s="3"/>
      <c r="B863" s="24"/>
      <c r="C863" s="18" t="s">
        <v>70</v>
      </c>
      <c r="D863" s="15">
        <v>23</v>
      </c>
      <c r="E863" s="15">
        <v>11</v>
      </c>
      <c r="F863" s="15">
        <v>2</v>
      </c>
      <c r="G863" s="15">
        <v>9</v>
      </c>
      <c r="H863" s="15">
        <v>1</v>
      </c>
      <c r="I863" s="15">
        <v>0</v>
      </c>
      <c r="J863" s="15">
        <v>13</v>
      </c>
      <c r="K863" s="15">
        <v>1</v>
      </c>
      <c r="L863" s="15">
        <v>5</v>
      </c>
      <c r="M863" s="15">
        <v>2</v>
      </c>
      <c r="N863" s="15">
        <v>2</v>
      </c>
      <c r="O863" s="15">
        <v>0</v>
      </c>
      <c r="P863" s="15">
        <v>1</v>
      </c>
      <c r="Q863" s="15">
        <v>0</v>
      </c>
      <c r="R863" s="15">
        <v>2</v>
      </c>
      <c r="S863" s="51">
        <v>22</v>
      </c>
      <c r="T863" s="51">
        <v>22</v>
      </c>
      <c r="U863" s="51">
        <v>173</v>
      </c>
      <c r="V863" s="15">
        <v>12</v>
      </c>
      <c r="W863" s="15">
        <v>5</v>
      </c>
      <c r="X863" s="15">
        <v>4</v>
      </c>
      <c r="Y863" s="15">
        <v>0</v>
      </c>
      <c r="Z863" s="15">
        <v>0</v>
      </c>
      <c r="AA863" s="15">
        <v>3</v>
      </c>
      <c r="AB863" s="51">
        <v>16.439393939393938</v>
      </c>
      <c r="AC863" s="51">
        <v>36.98863636363636</v>
      </c>
      <c r="AD863" s="51">
        <v>45.454545454545453</v>
      </c>
      <c r="AE863" s="15">
        <v>7</v>
      </c>
      <c r="AF863" s="15">
        <v>2</v>
      </c>
      <c r="AG863" s="15">
        <v>2</v>
      </c>
      <c r="AH863" s="15">
        <v>1</v>
      </c>
      <c r="AI863" s="15">
        <v>0</v>
      </c>
      <c r="AJ863" s="15">
        <v>2</v>
      </c>
      <c r="AK863" s="51">
        <v>16.874285714285712</v>
      </c>
      <c r="AL863" s="51">
        <v>15</v>
      </c>
      <c r="AM863" s="51">
        <v>30</v>
      </c>
      <c r="AN863" s="51">
        <v>10</v>
      </c>
    </row>
    <row r="864" spans="1:40" ht="15" customHeight="1" x14ac:dyDescent="0.15">
      <c r="A864" s="3"/>
      <c r="B864" s="24"/>
      <c r="C864" s="18" t="s">
        <v>71</v>
      </c>
      <c r="D864" s="15">
        <v>14</v>
      </c>
      <c r="E864" s="15">
        <v>4</v>
      </c>
      <c r="F864" s="15">
        <v>0</v>
      </c>
      <c r="G864" s="15">
        <v>9</v>
      </c>
      <c r="H864" s="15">
        <v>1</v>
      </c>
      <c r="I864" s="15">
        <v>0</v>
      </c>
      <c r="J864" s="15">
        <v>4</v>
      </c>
      <c r="K864" s="15">
        <v>1</v>
      </c>
      <c r="L864" s="15">
        <v>0</v>
      </c>
      <c r="M864" s="15">
        <v>1</v>
      </c>
      <c r="N864" s="15">
        <v>2</v>
      </c>
      <c r="O864" s="15">
        <v>0</v>
      </c>
      <c r="P864" s="15">
        <v>0</v>
      </c>
      <c r="Q864" s="15">
        <v>0</v>
      </c>
      <c r="R864" s="15">
        <v>0</v>
      </c>
      <c r="S864" s="51">
        <v>11.75</v>
      </c>
      <c r="T864" s="51">
        <v>11.75</v>
      </c>
      <c r="U864" s="51">
        <v>21</v>
      </c>
      <c r="V864" s="15">
        <v>4</v>
      </c>
      <c r="W864" s="15">
        <v>2</v>
      </c>
      <c r="X864" s="15">
        <v>2</v>
      </c>
      <c r="Y864" s="15">
        <v>0</v>
      </c>
      <c r="Z864" s="15">
        <v>0</v>
      </c>
      <c r="AA864" s="15">
        <v>0</v>
      </c>
      <c r="AB864" s="51">
        <v>15.277777777777777</v>
      </c>
      <c r="AC864" s="51">
        <v>30.555555555555554</v>
      </c>
      <c r="AD864" s="51">
        <v>44.444444444444443</v>
      </c>
      <c r="AE864" s="15">
        <v>2</v>
      </c>
      <c r="AF864" s="15">
        <v>0</v>
      </c>
      <c r="AG864" s="15">
        <v>0</v>
      </c>
      <c r="AH864" s="15">
        <v>2</v>
      </c>
      <c r="AI864" s="15">
        <v>0</v>
      </c>
      <c r="AJ864" s="15">
        <v>0</v>
      </c>
      <c r="AK864" s="51">
        <v>30</v>
      </c>
      <c r="AL864" s="51">
        <v>30</v>
      </c>
      <c r="AM864" s="51">
        <v>30</v>
      </c>
      <c r="AN864" s="51">
        <v>30</v>
      </c>
    </row>
    <row r="865" spans="1:40" ht="15" customHeight="1" x14ac:dyDescent="0.15">
      <c r="A865" s="3"/>
      <c r="B865" s="24"/>
      <c r="C865" s="18" t="s">
        <v>72</v>
      </c>
      <c r="D865" s="15">
        <v>12</v>
      </c>
      <c r="E865" s="15">
        <v>5</v>
      </c>
      <c r="F865" s="15">
        <v>1</v>
      </c>
      <c r="G865" s="15">
        <v>4</v>
      </c>
      <c r="H865" s="15">
        <v>1</v>
      </c>
      <c r="I865" s="15">
        <v>1</v>
      </c>
      <c r="J865" s="15">
        <v>6</v>
      </c>
      <c r="K865" s="15">
        <v>0</v>
      </c>
      <c r="L865" s="15">
        <v>3</v>
      </c>
      <c r="M865" s="15">
        <v>0</v>
      </c>
      <c r="N865" s="15">
        <v>1</v>
      </c>
      <c r="O865" s="15">
        <v>0</v>
      </c>
      <c r="P865" s="15">
        <v>2</v>
      </c>
      <c r="Q865" s="15">
        <v>0</v>
      </c>
      <c r="R865" s="15">
        <v>0</v>
      </c>
      <c r="S865" s="51">
        <v>39.166666666666664</v>
      </c>
      <c r="T865" s="51">
        <v>39.166666666666664</v>
      </c>
      <c r="U865" s="51">
        <v>103</v>
      </c>
      <c r="V865" s="15">
        <v>6</v>
      </c>
      <c r="W865" s="15">
        <v>3</v>
      </c>
      <c r="X865" s="15">
        <v>1</v>
      </c>
      <c r="Y865" s="15">
        <v>2</v>
      </c>
      <c r="Z865" s="15">
        <v>0</v>
      </c>
      <c r="AA865" s="15">
        <v>0</v>
      </c>
      <c r="AB865" s="51">
        <v>22.649572649572647</v>
      </c>
      <c r="AC865" s="51">
        <v>45.299145299145295</v>
      </c>
      <c r="AD865" s="51">
        <v>69.230769230769226</v>
      </c>
      <c r="AE865" s="15">
        <v>3</v>
      </c>
      <c r="AF865" s="15">
        <v>0</v>
      </c>
      <c r="AG865" s="15">
        <v>2</v>
      </c>
      <c r="AH865" s="15">
        <v>1</v>
      </c>
      <c r="AI865" s="15">
        <v>0</v>
      </c>
      <c r="AJ865" s="15">
        <v>0</v>
      </c>
      <c r="AK865" s="51">
        <v>26.111111111111114</v>
      </c>
      <c r="AL865" s="51">
        <v>25</v>
      </c>
      <c r="AM865" s="51">
        <v>33.333333333333336</v>
      </c>
      <c r="AN865" s="51">
        <v>20</v>
      </c>
    </row>
    <row r="866" spans="1:40" ht="15" customHeight="1" x14ac:dyDescent="0.15">
      <c r="A866" s="3"/>
      <c r="B866" s="24"/>
      <c r="C866" s="18" t="s">
        <v>73</v>
      </c>
      <c r="D866" s="15">
        <v>7</v>
      </c>
      <c r="E866" s="15">
        <v>3</v>
      </c>
      <c r="F866" s="15">
        <v>0</v>
      </c>
      <c r="G866" s="15">
        <v>2</v>
      </c>
      <c r="H866" s="15">
        <v>2</v>
      </c>
      <c r="I866" s="15">
        <v>0</v>
      </c>
      <c r="J866" s="15">
        <v>3</v>
      </c>
      <c r="K866" s="15">
        <v>1</v>
      </c>
      <c r="L866" s="15">
        <v>2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51">
        <v>2.6666666666666665</v>
      </c>
      <c r="T866" s="51">
        <v>2.6666666666666665</v>
      </c>
      <c r="U866" s="51">
        <v>4</v>
      </c>
      <c r="V866" s="15">
        <v>2</v>
      </c>
      <c r="W866" s="15">
        <v>1</v>
      </c>
      <c r="X866" s="15">
        <v>0</v>
      </c>
      <c r="Y866" s="15">
        <v>1</v>
      </c>
      <c r="Z866" s="15">
        <v>0</v>
      </c>
      <c r="AA866" s="15">
        <v>0</v>
      </c>
      <c r="AB866" s="51">
        <v>25</v>
      </c>
      <c r="AC866" s="51">
        <v>50</v>
      </c>
      <c r="AD866" s="51">
        <v>50</v>
      </c>
      <c r="AE866" s="15">
        <v>2</v>
      </c>
      <c r="AF866" s="15">
        <v>0</v>
      </c>
      <c r="AG866" s="15">
        <v>0</v>
      </c>
      <c r="AH866" s="15">
        <v>1</v>
      </c>
      <c r="AI866" s="15">
        <v>0</v>
      </c>
      <c r="AJ866" s="15">
        <v>1</v>
      </c>
      <c r="AK866" s="51">
        <v>30</v>
      </c>
      <c r="AL866" s="51">
        <v>30</v>
      </c>
      <c r="AM866" s="51">
        <v>30</v>
      </c>
      <c r="AN866" s="51">
        <v>30</v>
      </c>
    </row>
    <row r="867" spans="1:40" ht="15" customHeight="1" x14ac:dyDescent="0.15">
      <c r="A867" s="3"/>
      <c r="B867" s="24"/>
      <c r="C867" s="18" t="s">
        <v>74</v>
      </c>
      <c r="D867" s="15">
        <v>15</v>
      </c>
      <c r="E867" s="15">
        <v>12</v>
      </c>
      <c r="F867" s="15">
        <v>0</v>
      </c>
      <c r="G867" s="15">
        <v>2</v>
      </c>
      <c r="H867" s="15">
        <v>0</v>
      </c>
      <c r="I867" s="15">
        <v>1</v>
      </c>
      <c r="J867" s="15">
        <v>12</v>
      </c>
      <c r="K867" s="15">
        <v>0</v>
      </c>
      <c r="L867" s="15">
        <v>2</v>
      </c>
      <c r="M867" s="15">
        <v>1</v>
      </c>
      <c r="N867" s="15">
        <v>3</v>
      </c>
      <c r="O867" s="15">
        <v>1</v>
      </c>
      <c r="P867" s="15">
        <v>4</v>
      </c>
      <c r="Q867" s="15">
        <v>0</v>
      </c>
      <c r="R867" s="15">
        <v>1</v>
      </c>
      <c r="S867" s="51">
        <v>46.090909090909093</v>
      </c>
      <c r="T867" s="51">
        <v>46.090909090909093</v>
      </c>
      <c r="U867" s="51">
        <v>103</v>
      </c>
      <c r="V867" s="15">
        <v>12</v>
      </c>
      <c r="W867" s="15">
        <v>5</v>
      </c>
      <c r="X867" s="15">
        <v>4</v>
      </c>
      <c r="Y867" s="15">
        <v>1</v>
      </c>
      <c r="Z867" s="15">
        <v>2</v>
      </c>
      <c r="AA867" s="15">
        <v>0</v>
      </c>
      <c r="AB867" s="51">
        <v>27.41284799211628</v>
      </c>
      <c r="AC867" s="51">
        <v>46.993453700770765</v>
      </c>
      <c r="AD867" s="51">
        <v>100</v>
      </c>
      <c r="AE867" s="15">
        <v>7</v>
      </c>
      <c r="AF867" s="15">
        <v>0</v>
      </c>
      <c r="AG867" s="15">
        <v>1</v>
      </c>
      <c r="AH867" s="15">
        <v>2</v>
      </c>
      <c r="AI867" s="15">
        <v>4</v>
      </c>
      <c r="AJ867" s="15">
        <v>0</v>
      </c>
      <c r="AK867" s="51">
        <v>51.785714285714285</v>
      </c>
      <c r="AL867" s="51">
        <v>50</v>
      </c>
      <c r="AM867" s="51">
        <v>100</v>
      </c>
      <c r="AN867" s="51">
        <v>15</v>
      </c>
    </row>
    <row r="868" spans="1:40" ht="15" customHeight="1" x14ac:dyDescent="0.15">
      <c r="A868" s="3"/>
      <c r="B868" s="4"/>
      <c r="C868" s="19" t="s">
        <v>26</v>
      </c>
      <c r="D868" s="15">
        <v>621</v>
      </c>
      <c r="E868" s="15">
        <v>210</v>
      </c>
      <c r="F868" s="15">
        <v>26</v>
      </c>
      <c r="G868" s="15">
        <v>290</v>
      </c>
      <c r="H868" s="15">
        <v>43</v>
      </c>
      <c r="I868" s="15">
        <v>52</v>
      </c>
      <c r="J868" s="15">
        <v>236</v>
      </c>
      <c r="K868" s="15">
        <v>59</v>
      </c>
      <c r="L868" s="15">
        <v>65</v>
      </c>
      <c r="M868" s="15">
        <v>31</v>
      </c>
      <c r="N868" s="15">
        <v>18</v>
      </c>
      <c r="O868" s="15">
        <v>2</v>
      </c>
      <c r="P868" s="15">
        <v>16</v>
      </c>
      <c r="Q868" s="15">
        <v>21</v>
      </c>
      <c r="R868" s="15">
        <v>24</v>
      </c>
      <c r="S868" s="51">
        <v>38.764150943396224</v>
      </c>
      <c r="T868" s="51">
        <v>38.764150943396224</v>
      </c>
      <c r="U868" s="51">
        <v>206</v>
      </c>
      <c r="V868" s="15">
        <v>211</v>
      </c>
      <c r="W868" s="15">
        <v>67</v>
      </c>
      <c r="X868" s="15">
        <v>38</v>
      </c>
      <c r="Y868" s="15">
        <v>38</v>
      </c>
      <c r="Z868" s="15">
        <v>25</v>
      </c>
      <c r="AA868" s="15">
        <v>43</v>
      </c>
      <c r="AB868" s="51">
        <v>35.444388614031482</v>
      </c>
      <c r="AC868" s="51">
        <v>58.957002843141474</v>
      </c>
      <c r="AD868" s="51">
        <v>100</v>
      </c>
      <c r="AE868" s="15">
        <v>150</v>
      </c>
      <c r="AF868" s="15">
        <v>30</v>
      </c>
      <c r="AG868" s="15">
        <v>43</v>
      </c>
      <c r="AH868" s="15">
        <v>19</v>
      </c>
      <c r="AI868" s="15">
        <v>5</v>
      </c>
      <c r="AJ868" s="15">
        <v>53</v>
      </c>
      <c r="AK868" s="51">
        <v>20.167906502432277</v>
      </c>
      <c r="AL868" s="51">
        <v>20</v>
      </c>
      <c r="AM868" s="51">
        <v>45</v>
      </c>
      <c r="AN868" s="51">
        <v>3</v>
      </c>
    </row>
    <row r="869" spans="1:40" ht="15" customHeight="1" x14ac:dyDescent="0.15">
      <c r="A869" s="3"/>
      <c r="B869" s="230" t="s">
        <v>18</v>
      </c>
      <c r="C869" s="18" t="s">
        <v>66</v>
      </c>
      <c r="D869" s="15">
        <v>66</v>
      </c>
      <c r="E869" s="15">
        <v>17</v>
      </c>
      <c r="F869" s="15">
        <v>3</v>
      </c>
      <c r="G869" s="15">
        <v>43</v>
      </c>
      <c r="H869" s="15">
        <v>2</v>
      </c>
      <c r="I869" s="15">
        <v>1</v>
      </c>
      <c r="J869" s="15">
        <v>20</v>
      </c>
      <c r="K869" s="15">
        <v>6</v>
      </c>
      <c r="L869" s="15">
        <v>7</v>
      </c>
      <c r="M869" s="15">
        <v>2</v>
      </c>
      <c r="N869" s="15">
        <v>2</v>
      </c>
      <c r="O869" s="15">
        <v>0</v>
      </c>
      <c r="P869" s="15">
        <v>0</v>
      </c>
      <c r="Q869" s="15">
        <v>0</v>
      </c>
      <c r="R869" s="15">
        <v>3</v>
      </c>
      <c r="S869" s="51">
        <v>4.2352941176470589</v>
      </c>
      <c r="T869" s="51">
        <v>4.2352941176470589</v>
      </c>
      <c r="U869" s="51">
        <v>18</v>
      </c>
      <c r="V869" s="15">
        <v>17</v>
      </c>
      <c r="W869" s="15">
        <v>7</v>
      </c>
      <c r="X869" s="15">
        <v>3</v>
      </c>
      <c r="Y869" s="15">
        <v>1</v>
      </c>
      <c r="Z869" s="15">
        <v>3</v>
      </c>
      <c r="AA869" s="15">
        <v>3</v>
      </c>
      <c r="AB869" s="51">
        <v>33.441043083900226</v>
      </c>
      <c r="AC869" s="51">
        <v>66.882086167800452</v>
      </c>
      <c r="AD869" s="51">
        <v>100</v>
      </c>
      <c r="AE869" s="15">
        <v>12</v>
      </c>
      <c r="AF869" s="15">
        <v>2</v>
      </c>
      <c r="AG869" s="15">
        <v>3</v>
      </c>
      <c r="AH869" s="15">
        <v>2</v>
      </c>
      <c r="AI869" s="15">
        <v>0</v>
      </c>
      <c r="AJ869" s="15">
        <v>5</v>
      </c>
      <c r="AK869" s="51">
        <v>19.285714285714285</v>
      </c>
      <c r="AL869" s="51">
        <v>20</v>
      </c>
      <c r="AM869" s="51">
        <v>30</v>
      </c>
      <c r="AN869" s="51">
        <v>5</v>
      </c>
    </row>
    <row r="870" spans="1:40" ht="15" customHeight="1" x14ac:dyDescent="0.15">
      <c r="A870" s="3"/>
      <c r="B870" s="231"/>
      <c r="C870" s="18" t="s">
        <v>67</v>
      </c>
      <c r="D870" s="15">
        <v>92</v>
      </c>
      <c r="E870" s="15">
        <v>22</v>
      </c>
      <c r="F870" s="15">
        <v>4</v>
      </c>
      <c r="G870" s="15">
        <v>59</v>
      </c>
      <c r="H870" s="15">
        <v>2</v>
      </c>
      <c r="I870" s="15">
        <v>5</v>
      </c>
      <c r="J870" s="15">
        <v>26</v>
      </c>
      <c r="K870" s="15">
        <v>10</v>
      </c>
      <c r="L870" s="15">
        <v>11</v>
      </c>
      <c r="M870" s="15">
        <v>2</v>
      </c>
      <c r="N870" s="15">
        <v>1</v>
      </c>
      <c r="O870" s="15">
        <v>0</v>
      </c>
      <c r="P870" s="15">
        <v>0</v>
      </c>
      <c r="Q870" s="15">
        <v>0</v>
      </c>
      <c r="R870" s="15">
        <v>2</v>
      </c>
      <c r="S870" s="51">
        <v>2.875</v>
      </c>
      <c r="T870" s="51">
        <v>2.875</v>
      </c>
      <c r="U870" s="51">
        <v>25</v>
      </c>
      <c r="V870" s="15">
        <v>26</v>
      </c>
      <c r="W870" s="15">
        <v>11</v>
      </c>
      <c r="X870" s="15">
        <v>3</v>
      </c>
      <c r="Y870" s="15">
        <v>7</v>
      </c>
      <c r="Z870" s="15">
        <v>3</v>
      </c>
      <c r="AA870" s="15">
        <v>2</v>
      </c>
      <c r="AB870" s="51">
        <v>31.413690476190471</v>
      </c>
      <c r="AC870" s="51">
        <v>57.994505494505489</v>
      </c>
      <c r="AD870" s="51">
        <v>100</v>
      </c>
      <c r="AE870" s="15">
        <v>15</v>
      </c>
      <c r="AF870" s="15">
        <v>6</v>
      </c>
      <c r="AG870" s="15">
        <v>4</v>
      </c>
      <c r="AH870" s="15">
        <v>2</v>
      </c>
      <c r="AI870" s="15">
        <v>0</v>
      </c>
      <c r="AJ870" s="15">
        <v>3</v>
      </c>
      <c r="AK870" s="51">
        <v>15.958333333333334</v>
      </c>
      <c r="AL870" s="51">
        <v>13.5</v>
      </c>
      <c r="AM870" s="51">
        <v>30.8</v>
      </c>
      <c r="AN870" s="51">
        <v>7.5</v>
      </c>
    </row>
    <row r="871" spans="1:40" ht="15" customHeight="1" x14ac:dyDescent="0.15">
      <c r="A871" s="3"/>
      <c r="B871" s="231"/>
      <c r="C871" s="18" t="s">
        <v>68</v>
      </c>
      <c r="D871" s="15">
        <v>164</v>
      </c>
      <c r="E871" s="15">
        <v>46</v>
      </c>
      <c r="F871" s="15">
        <v>11</v>
      </c>
      <c r="G871" s="15">
        <v>96</v>
      </c>
      <c r="H871" s="15">
        <v>6</v>
      </c>
      <c r="I871" s="15">
        <v>5</v>
      </c>
      <c r="J871" s="15">
        <v>57</v>
      </c>
      <c r="K871" s="15">
        <v>20</v>
      </c>
      <c r="L871" s="15">
        <v>18</v>
      </c>
      <c r="M871" s="15">
        <v>5</v>
      </c>
      <c r="N871" s="15">
        <v>7</v>
      </c>
      <c r="O871" s="15">
        <v>3</v>
      </c>
      <c r="P871" s="15">
        <v>0</v>
      </c>
      <c r="Q871" s="15">
        <v>0</v>
      </c>
      <c r="R871" s="15">
        <v>4</v>
      </c>
      <c r="S871" s="51">
        <v>7.3773584905660377</v>
      </c>
      <c r="T871" s="51">
        <v>7.3773584905660377</v>
      </c>
      <c r="U871" s="51">
        <v>80</v>
      </c>
      <c r="V871" s="15">
        <v>47</v>
      </c>
      <c r="W871" s="15">
        <v>20</v>
      </c>
      <c r="X871" s="15">
        <v>12</v>
      </c>
      <c r="Y871" s="15">
        <v>6</v>
      </c>
      <c r="Z871" s="15">
        <v>5</v>
      </c>
      <c r="AA871" s="15">
        <v>4</v>
      </c>
      <c r="AB871" s="51">
        <v>29.249723145071982</v>
      </c>
      <c r="AC871" s="51">
        <v>54.684265010351965</v>
      </c>
      <c r="AD871" s="51">
        <v>100</v>
      </c>
      <c r="AE871" s="15">
        <v>28</v>
      </c>
      <c r="AF871" s="15">
        <v>8</v>
      </c>
      <c r="AG871" s="15">
        <v>10</v>
      </c>
      <c r="AH871" s="15">
        <v>1</v>
      </c>
      <c r="AI871" s="15">
        <v>2</v>
      </c>
      <c r="AJ871" s="15">
        <v>7</v>
      </c>
      <c r="AK871" s="51">
        <v>18.81746031746032</v>
      </c>
      <c r="AL871" s="51">
        <v>16</v>
      </c>
      <c r="AM871" s="51">
        <v>50</v>
      </c>
      <c r="AN871" s="51">
        <v>10</v>
      </c>
    </row>
    <row r="872" spans="1:40" ht="15" customHeight="1" x14ac:dyDescent="0.15">
      <c r="A872" s="3"/>
      <c r="B872" s="231"/>
      <c r="C872" s="18" t="s">
        <v>69</v>
      </c>
      <c r="D872" s="15">
        <v>110</v>
      </c>
      <c r="E872" s="15">
        <v>34</v>
      </c>
      <c r="F872" s="15">
        <v>5</v>
      </c>
      <c r="G872" s="15">
        <v>62</v>
      </c>
      <c r="H872" s="15">
        <v>3</v>
      </c>
      <c r="I872" s="15">
        <v>6</v>
      </c>
      <c r="J872" s="15">
        <v>39</v>
      </c>
      <c r="K872" s="15">
        <v>10</v>
      </c>
      <c r="L872" s="15">
        <v>16</v>
      </c>
      <c r="M872" s="15">
        <v>5</v>
      </c>
      <c r="N872" s="15">
        <v>3</v>
      </c>
      <c r="O872" s="15">
        <v>0</v>
      </c>
      <c r="P872" s="15">
        <v>0</v>
      </c>
      <c r="Q872" s="15">
        <v>0</v>
      </c>
      <c r="R872" s="15">
        <v>5</v>
      </c>
      <c r="S872" s="51">
        <v>3.9117647058823528</v>
      </c>
      <c r="T872" s="51">
        <v>3.9117647058823528</v>
      </c>
      <c r="U872" s="51">
        <v>30</v>
      </c>
      <c r="V872" s="15">
        <v>35</v>
      </c>
      <c r="W872" s="15">
        <v>18</v>
      </c>
      <c r="X872" s="15">
        <v>9</v>
      </c>
      <c r="Y872" s="15">
        <v>2</v>
      </c>
      <c r="Z872" s="15">
        <v>5</v>
      </c>
      <c r="AA872" s="15">
        <v>1</v>
      </c>
      <c r="AB872" s="51">
        <v>24.334693084693082</v>
      </c>
      <c r="AC872" s="51">
        <v>51.711222804972799</v>
      </c>
      <c r="AD872" s="51">
        <v>100</v>
      </c>
      <c r="AE872" s="15">
        <v>17</v>
      </c>
      <c r="AF872" s="15">
        <v>2</v>
      </c>
      <c r="AG872" s="15">
        <v>10</v>
      </c>
      <c r="AH872" s="15">
        <v>1</v>
      </c>
      <c r="AI872" s="15">
        <v>0</v>
      </c>
      <c r="AJ872" s="15">
        <v>4</v>
      </c>
      <c r="AK872" s="51">
        <v>17.987179487179489</v>
      </c>
      <c r="AL872" s="51">
        <v>18</v>
      </c>
      <c r="AM872" s="51">
        <v>30</v>
      </c>
      <c r="AN872" s="51">
        <v>5</v>
      </c>
    </row>
    <row r="873" spans="1:40" ht="15" customHeight="1" x14ac:dyDescent="0.15">
      <c r="A873" s="3"/>
      <c r="B873" s="231"/>
      <c r="C873" s="18" t="s">
        <v>70</v>
      </c>
      <c r="D873" s="15">
        <v>57</v>
      </c>
      <c r="E873" s="15">
        <v>25</v>
      </c>
      <c r="F873" s="15">
        <v>7</v>
      </c>
      <c r="G873" s="15">
        <v>20</v>
      </c>
      <c r="H873" s="15">
        <v>3</v>
      </c>
      <c r="I873" s="15">
        <v>2</v>
      </c>
      <c r="J873" s="15">
        <v>32</v>
      </c>
      <c r="K873" s="15">
        <v>3</v>
      </c>
      <c r="L873" s="15">
        <v>13</v>
      </c>
      <c r="M873" s="15">
        <v>6</v>
      </c>
      <c r="N873" s="15">
        <v>3</v>
      </c>
      <c r="O873" s="15">
        <v>3</v>
      </c>
      <c r="P873" s="15">
        <v>1</v>
      </c>
      <c r="Q873" s="15">
        <v>0</v>
      </c>
      <c r="R873" s="15">
        <v>3</v>
      </c>
      <c r="S873" s="51">
        <v>17.620689655172413</v>
      </c>
      <c r="T873" s="51">
        <v>17.620689655172413</v>
      </c>
      <c r="U873" s="51">
        <v>173</v>
      </c>
      <c r="V873" s="15">
        <v>32</v>
      </c>
      <c r="W873" s="15">
        <v>9</v>
      </c>
      <c r="X873" s="15">
        <v>9</v>
      </c>
      <c r="Y873" s="15">
        <v>7</v>
      </c>
      <c r="Z873" s="15">
        <v>4</v>
      </c>
      <c r="AA873" s="15">
        <v>3</v>
      </c>
      <c r="AB873" s="51">
        <v>39.289819376026273</v>
      </c>
      <c r="AC873" s="51">
        <v>56.970238095238095</v>
      </c>
      <c r="AD873" s="51">
        <v>100</v>
      </c>
      <c r="AE873" s="15">
        <v>23</v>
      </c>
      <c r="AF873" s="15">
        <v>8</v>
      </c>
      <c r="AG873" s="15">
        <v>6</v>
      </c>
      <c r="AH873" s="15">
        <v>3</v>
      </c>
      <c r="AI873" s="15">
        <v>1</v>
      </c>
      <c r="AJ873" s="15">
        <v>5</v>
      </c>
      <c r="AK873" s="51">
        <v>17.655114638447973</v>
      </c>
      <c r="AL873" s="51">
        <v>15.357142857142858</v>
      </c>
      <c r="AM873" s="51">
        <v>50</v>
      </c>
      <c r="AN873" s="51">
        <v>5</v>
      </c>
    </row>
    <row r="874" spans="1:40" ht="15" customHeight="1" x14ac:dyDescent="0.15">
      <c r="A874" s="3"/>
      <c r="B874" s="24"/>
      <c r="C874" s="18" t="s">
        <v>71</v>
      </c>
      <c r="D874" s="15">
        <v>48</v>
      </c>
      <c r="E874" s="15">
        <v>21</v>
      </c>
      <c r="F874" s="15">
        <v>6</v>
      </c>
      <c r="G874" s="15">
        <v>17</v>
      </c>
      <c r="H874" s="15">
        <v>3</v>
      </c>
      <c r="I874" s="15">
        <v>1</v>
      </c>
      <c r="J874" s="15">
        <v>27</v>
      </c>
      <c r="K874" s="15">
        <v>4</v>
      </c>
      <c r="L874" s="15">
        <v>7</v>
      </c>
      <c r="M874" s="15">
        <v>4</v>
      </c>
      <c r="N874" s="15">
        <v>4</v>
      </c>
      <c r="O874" s="15">
        <v>1</v>
      </c>
      <c r="P874" s="15">
        <v>2</v>
      </c>
      <c r="Q874" s="15">
        <v>1</v>
      </c>
      <c r="R874" s="15">
        <v>4</v>
      </c>
      <c r="S874" s="51">
        <v>35.217391304347828</v>
      </c>
      <c r="T874" s="51">
        <v>35.217391304347828</v>
      </c>
      <c r="U874" s="51">
        <v>341</v>
      </c>
      <c r="V874" s="15">
        <v>27</v>
      </c>
      <c r="W874" s="15">
        <v>7</v>
      </c>
      <c r="X874" s="15">
        <v>9</v>
      </c>
      <c r="Y874" s="15">
        <v>7</v>
      </c>
      <c r="Z874" s="15">
        <v>3</v>
      </c>
      <c r="AA874" s="15">
        <v>1</v>
      </c>
      <c r="AB874" s="51">
        <v>38.064713064713061</v>
      </c>
      <c r="AC874" s="51">
        <v>52.088554720133658</v>
      </c>
      <c r="AD874" s="51">
        <v>100</v>
      </c>
      <c r="AE874" s="15">
        <v>20</v>
      </c>
      <c r="AF874" s="15">
        <v>8</v>
      </c>
      <c r="AG874" s="15">
        <v>7</v>
      </c>
      <c r="AH874" s="15">
        <v>4</v>
      </c>
      <c r="AI874" s="15">
        <v>0</v>
      </c>
      <c r="AJ874" s="15">
        <v>1</v>
      </c>
      <c r="AK874" s="51">
        <v>17.857105263157894</v>
      </c>
      <c r="AL874" s="51">
        <v>15</v>
      </c>
      <c r="AM874" s="51">
        <v>30</v>
      </c>
      <c r="AN874" s="51">
        <v>1</v>
      </c>
    </row>
    <row r="875" spans="1:40" ht="15" customHeight="1" x14ac:dyDescent="0.15">
      <c r="A875" s="3"/>
      <c r="B875" s="24"/>
      <c r="C875" s="18" t="s">
        <v>72</v>
      </c>
      <c r="D875" s="15">
        <v>41</v>
      </c>
      <c r="E875" s="15">
        <v>18</v>
      </c>
      <c r="F875" s="15">
        <v>1</v>
      </c>
      <c r="G875" s="15">
        <v>13</v>
      </c>
      <c r="H875" s="15">
        <v>7</v>
      </c>
      <c r="I875" s="15">
        <v>2</v>
      </c>
      <c r="J875" s="15">
        <v>19</v>
      </c>
      <c r="K875" s="15">
        <v>0</v>
      </c>
      <c r="L875" s="15">
        <v>7</v>
      </c>
      <c r="M875" s="15">
        <v>1</v>
      </c>
      <c r="N875" s="15">
        <v>6</v>
      </c>
      <c r="O875" s="15">
        <v>1</v>
      </c>
      <c r="P875" s="15">
        <v>1</v>
      </c>
      <c r="Q875" s="15">
        <v>0</v>
      </c>
      <c r="R875" s="15">
        <v>3</v>
      </c>
      <c r="S875" s="51">
        <v>24.4375</v>
      </c>
      <c r="T875" s="51">
        <v>24.4375</v>
      </c>
      <c r="U875" s="51">
        <v>173</v>
      </c>
      <c r="V875" s="15">
        <v>17</v>
      </c>
      <c r="W875" s="15">
        <v>4</v>
      </c>
      <c r="X875" s="15">
        <v>6</v>
      </c>
      <c r="Y875" s="15">
        <v>4</v>
      </c>
      <c r="Z875" s="15">
        <v>1</v>
      </c>
      <c r="AA875" s="15">
        <v>2</v>
      </c>
      <c r="AB875" s="51">
        <v>33.834054834054832</v>
      </c>
      <c r="AC875" s="51">
        <v>46.137347500983864</v>
      </c>
      <c r="AD875" s="51">
        <v>100</v>
      </c>
      <c r="AE875" s="15">
        <v>13</v>
      </c>
      <c r="AF875" s="15">
        <v>4</v>
      </c>
      <c r="AG875" s="15">
        <v>4</v>
      </c>
      <c r="AH875" s="15">
        <v>0</v>
      </c>
      <c r="AI875" s="15">
        <v>0</v>
      </c>
      <c r="AJ875" s="15">
        <v>5</v>
      </c>
      <c r="AK875" s="51">
        <v>14.917857142857143</v>
      </c>
      <c r="AL875" s="51">
        <v>14.821428571428571</v>
      </c>
      <c r="AM875" s="51">
        <v>22.5</v>
      </c>
      <c r="AN875" s="51">
        <v>6.2</v>
      </c>
    </row>
    <row r="876" spans="1:40" ht="15" customHeight="1" x14ac:dyDescent="0.15">
      <c r="A876" s="3"/>
      <c r="B876" s="24"/>
      <c r="C876" s="18" t="s">
        <v>73</v>
      </c>
      <c r="D876" s="15">
        <v>12</v>
      </c>
      <c r="E876" s="15">
        <v>7</v>
      </c>
      <c r="F876" s="15">
        <v>1</v>
      </c>
      <c r="G876" s="15">
        <v>3</v>
      </c>
      <c r="H876" s="15">
        <v>0</v>
      </c>
      <c r="I876" s="15">
        <v>1</v>
      </c>
      <c r="J876" s="15">
        <v>8</v>
      </c>
      <c r="K876" s="15">
        <v>1</v>
      </c>
      <c r="L876" s="15">
        <v>1</v>
      </c>
      <c r="M876" s="15">
        <v>2</v>
      </c>
      <c r="N876" s="15">
        <v>2</v>
      </c>
      <c r="O876" s="15">
        <v>1</v>
      </c>
      <c r="P876" s="15">
        <v>0</v>
      </c>
      <c r="Q876" s="15">
        <v>0</v>
      </c>
      <c r="R876" s="15">
        <v>1</v>
      </c>
      <c r="S876" s="51">
        <v>19</v>
      </c>
      <c r="T876" s="51">
        <v>19</v>
      </c>
      <c r="U876" s="51">
        <v>79</v>
      </c>
      <c r="V876" s="15">
        <v>7</v>
      </c>
      <c r="W876" s="15">
        <v>3</v>
      </c>
      <c r="X876" s="15">
        <v>0</v>
      </c>
      <c r="Y876" s="15">
        <v>2</v>
      </c>
      <c r="Z876" s="15">
        <v>0</v>
      </c>
      <c r="AA876" s="15">
        <v>2</v>
      </c>
      <c r="AB876" s="51">
        <v>23.333333333333332</v>
      </c>
      <c r="AC876" s="51">
        <v>58.333333333333329</v>
      </c>
      <c r="AD876" s="51">
        <v>66.666666666666657</v>
      </c>
      <c r="AE876" s="15">
        <v>4</v>
      </c>
      <c r="AF876" s="15">
        <v>0</v>
      </c>
      <c r="AG876" s="15">
        <v>1</v>
      </c>
      <c r="AH876" s="15">
        <v>1</v>
      </c>
      <c r="AI876" s="15">
        <v>0</v>
      </c>
      <c r="AJ876" s="15">
        <v>2</v>
      </c>
      <c r="AK876" s="51">
        <v>26</v>
      </c>
      <c r="AL876" s="51">
        <v>26</v>
      </c>
      <c r="AM876" s="51">
        <v>30</v>
      </c>
      <c r="AN876" s="51">
        <v>22</v>
      </c>
    </row>
    <row r="877" spans="1:40" ht="15" customHeight="1" x14ac:dyDescent="0.15">
      <c r="A877" s="3"/>
      <c r="B877" s="24"/>
      <c r="C877" s="18" t="s">
        <v>74</v>
      </c>
      <c r="D877" s="15">
        <v>9</v>
      </c>
      <c r="E877" s="15">
        <v>7</v>
      </c>
      <c r="F877" s="15">
        <v>1</v>
      </c>
      <c r="G877" s="15">
        <v>1</v>
      </c>
      <c r="H877" s="15">
        <v>0</v>
      </c>
      <c r="I877" s="15">
        <v>0</v>
      </c>
      <c r="J877" s="15">
        <v>8</v>
      </c>
      <c r="K877" s="15">
        <v>0</v>
      </c>
      <c r="L877" s="15">
        <v>2</v>
      </c>
      <c r="M877" s="15">
        <v>3</v>
      </c>
      <c r="N877" s="15">
        <v>0</v>
      </c>
      <c r="O877" s="15">
        <v>1</v>
      </c>
      <c r="P877" s="15">
        <v>0</v>
      </c>
      <c r="Q877" s="15">
        <v>0</v>
      </c>
      <c r="R877" s="15">
        <v>2</v>
      </c>
      <c r="S877" s="51">
        <v>18</v>
      </c>
      <c r="T877" s="51">
        <v>18</v>
      </c>
      <c r="U877" s="51">
        <v>87</v>
      </c>
      <c r="V877" s="15">
        <v>6</v>
      </c>
      <c r="W877" s="15">
        <v>2</v>
      </c>
      <c r="X877" s="15">
        <v>1</v>
      </c>
      <c r="Y877" s="15">
        <v>0</v>
      </c>
      <c r="Z877" s="15">
        <v>1</v>
      </c>
      <c r="AA877" s="15">
        <v>2</v>
      </c>
      <c r="AB877" s="51">
        <v>27.777777777777779</v>
      </c>
      <c r="AC877" s="51">
        <v>55.555555555555557</v>
      </c>
      <c r="AD877" s="51">
        <v>100</v>
      </c>
      <c r="AE877" s="15">
        <v>4</v>
      </c>
      <c r="AF877" s="15">
        <v>1</v>
      </c>
      <c r="AG877" s="15">
        <v>0</v>
      </c>
      <c r="AH877" s="15">
        <v>2</v>
      </c>
      <c r="AI877" s="15">
        <v>0</v>
      </c>
      <c r="AJ877" s="15">
        <v>1</v>
      </c>
      <c r="AK877" s="51">
        <v>25.277777777777782</v>
      </c>
      <c r="AL877" s="51">
        <v>30</v>
      </c>
      <c r="AM877" s="51">
        <v>33.333333333333336</v>
      </c>
      <c r="AN877" s="51">
        <v>12.5</v>
      </c>
    </row>
    <row r="878" spans="1:40" ht="15" customHeight="1" x14ac:dyDescent="0.15">
      <c r="A878" s="6"/>
      <c r="B878" s="4"/>
      <c r="C878" s="19" t="s">
        <v>26</v>
      </c>
      <c r="D878" s="15">
        <v>452</v>
      </c>
      <c r="E878" s="15">
        <v>147</v>
      </c>
      <c r="F878" s="15">
        <v>16</v>
      </c>
      <c r="G878" s="15">
        <v>214</v>
      </c>
      <c r="H878" s="15">
        <v>34</v>
      </c>
      <c r="I878" s="15">
        <v>41</v>
      </c>
      <c r="J878" s="15">
        <v>163</v>
      </c>
      <c r="K878" s="15">
        <v>45</v>
      </c>
      <c r="L878" s="15">
        <v>59</v>
      </c>
      <c r="M878" s="15">
        <v>14</v>
      </c>
      <c r="N878" s="15">
        <v>8</v>
      </c>
      <c r="O878" s="15">
        <v>6</v>
      </c>
      <c r="P878" s="15">
        <v>6</v>
      </c>
      <c r="Q878" s="15">
        <v>1</v>
      </c>
      <c r="R878" s="15">
        <v>24</v>
      </c>
      <c r="S878" s="51">
        <v>15.237410071942445</v>
      </c>
      <c r="T878" s="51">
        <v>15.237410071942445</v>
      </c>
      <c r="U878" s="51">
        <v>206</v>
      </c>
      <c r="V878" s="15">
        <v>144</v>
      </c>
      <c r="W878" s="15">
        <v>54</v>
      </c>
      <c r="X878" s="15">
        <v>35</v>
      </c>
      <c r="Y878" s="15">
        <v>17</v>
      </c>
      <c r="Z878" s="15">
        <v>14</v>
      </c>
      <c r="AA878" s="15">
        <v>24</v>
      </c>
      <c r="AB878" s="51">
        <v>28.504614598364597</v>
      </c>
      <c r="AC878" s="51">
        <v>51.826571997026541</v>
      </c>
      <c r="AD878" s="51">
        <v>100</v>
      </c>
      <c r="AE878" s="15">
        <v>93</v>
      </c>
      <c r="AF878" s="15">
        <v>24</v>
      </c>
      <c r="AG878" s="15">
        <v>24</v>
      </c>
      <c r="AH878" s="15">
        <v>7</v>
      </c>
      <c r="AI878" s="15">
        <v>4</v>
      </c>
      <c r="AJ878" s="15">
        <v>34</v>
      </c>
      <c r="AK878" s="51">
        <v>18.131275221953185</v>
      </c>
      <c r="AL878" s="51">
        <v>16.5</v>
      </c>
      <c r="AM878" s="51">
        <v>50</v>
      </c>
      <c r="AN878" s="51">
        <v>1</v>
      </c>
    </row>
    <row r="879" spans="1:40" ht="15" customHeight="1" x14ac:dyDescent="0.15">
      <c r="A879" s="2" t="s">
        <v>194</v>
      </c>
      <c r="B879" s="23" t="s">
        <v>10</v>
      </c>
      <c r="C879" s="17" t="s">
        <v>155</v>
      </c>
      <c r="D879" s="15">
        <v>132</v>
      </c>
      <c r="E879" s="15">
        <v>101</v>
      </c>
      <c r="F879" s="15">
        <v>6</v>
      </c>
      <c r="G879" s="15">
        <v>19</v>
      </c>
      <c r="H879" s="15">
        <v>3</v>
      </c>
      <c r="I879" s="15">
        <v>3</v>
      </c>
      <c r="J879" s="15">
        <v>107</v>
      </c>
      <c r="K879" s="15">
        <v>5</v>
      </c>
      <c r="L879" s="15">
        <v>8</v>
      </c>
      <c r="M879" s="15">
        <v>7</v>
      </c>
      <c r="N879" s="15">
        <v>12</v>
      </c>
      <c r="O879" s="15">
        <v>3</v>
      </c>
      <c r="P879" s="15">
        <v>0</v>
      </c>
      <c r="Q879" s="15">
        <v>63</v>
      </c>
      <c r="R879" s="15">
        <v>9</v>
      </c>
      <c r="S879" s="51">
        <v>137.10204081632654</v>
      </c>
      <c r="T879" s="51">
        <v>137.10204081632654</v>
      </c>
      <c r="U879" s="51">
        <v>206</v>
      </c>
      <c r="V879" s="15">
        <v>104</v>
      </c>
      <c r="W879" s="15">
        <v>18</v>
      </c>
      <c r="X879" s="15">
        <v>21</v>
      </c>
      <c r="Y879" s="15">
        <v>19</v>
      </c>
      <c r="Z879" s="15">
        <v>10</v>
      </c>
      <c r="AA879" s="15">
        <v>36</v>
      </c>
      <c r="AB879" s="51">
        <v>41.891610302657654</v>
      </c>
      <c r="AC879" s="51">
        <v>56.972590011614415</v>
      </c>
      <c r="AD879" s="51">
        <v>100</v>
      </c>
      <c r="AE879" s="15">
        <v>86</v>
      </c>
      <c r="AF879" s="15">
        <v>0</v>
      </c>
      <c r="AG879" s="15">
        <v>6</v>
      </c>
      <c r="AH879" s="15">
        <v>21</v>
      </c>
      <c r="AI879" s="15">
        <v>28</v>
      </c>
      <c r="AJ879" s="15">
        <v>31</v>
      </c>
      <c r="AK879" s="51">
        <v>41.689277843368743</v>
      </c>
      <c r="AL879" s="51">
        <v>40</v>
      </c>
      <c r="AM879" s="51">
        <v>100</v>
      </c>
      <c r="AN879" s="51">
        <v>15</v>
      </c>
    </row>
    <row r="880" spans="1:40" ht="15" customHeight="1" x14ac:dyDescent="0.15">
      <c r="A880" s="3" t="s">
        <v>154</v>
      </c>
      <c r="B880" s="24" t="s">
        <v>11</v>
      </c>
      <c r="C880" s="18" t="s">
        <v>156</v>
      </c>
      <c r="D880" s="15">
        <v>251</v>
      </c>
      <c r="E880" s="15">
        <v>40</v>
      </c>
      <c r="F880" s="15">
        <v>6</v>
      </c>
      <c r="G880" s="15">
        <v>180</v>
      </c>
      <c r="H880" s="15">
        <v>12</v>
      </c>
      <c r="I880" s="15">
        <v>13</v>
      </c>
      <c r="J880" s="15">
        <v>46</v>
      </c>
      <c r="K880" s="15">
        <v>19</v>
      </c>
      <c r="L880" s="15">
        <v>18</v>
      </c>
      <c r="M880" s="15">
        <v>1</v>
      </c>
      <c r="N880" s="15">
        <v>2</v>
      </c>
      <c r="O880" s="15">
        <v>2</v>
      </c>
      <c r="P880" s="15">
        <v>3</v>
      </c>
      <c r="Q880" s="15">
        <v>1</v>
      </c>
      <c r="R880" s="15">
        <v>0</v>
      </c>
      <c r="S880" s="51">
        <v>18.456521739130434</v>
      </c>
      <c r="T880" s="51">
        <v>18.456521739130434</v>
      </c>
      <c r="U880" s="51">
        <v>206</v>
      </c>
      <c r="V880" s="15">
        <v>40</v>
      </c>
      <c r="W880" s="15">
        <v>17</v>
      </c>
      <c r="X880" s="15">
        <v>17</v>
      </c>
      <c r="Y880" s="15">
        <v>4</v>
      </c>
      <c r="Z880" s="15">
        <v>2</v>
      </c>
      <c r="AA880" s="15">
        <v>0</v>
      </c>
      <c r="AB880" s="51">
        <v>21.319494266744904</v>
      </c>
      <c r="AC880" s="51">
        <v>37.077381333469404</v>
      </c>
      <c r="AD880" s="51">
        <v>100</v>
      </c>
      <c r="AE880" s="15">
        <v>23</v>
      </c>
      <c r="AF880" s="15">
        <v>8</v>
      </c>
      <c r="AG880" s="15">
        <v>8</v>
      </c>
      <c r="AH880" s="15">
        <v>3</v>
      </c>
      <c r="AI880" s="15">
        <v>0</v>
      </c>
      <c r="AJ880" s="15">
        <v>4</v>
      </c>
      <c r="AK880" s="51">
        <v>16.478947368421053</v>
      </c>
      <c r="AL880" s="51">
        <v>15</v>
      </c>
      <c r="AM880" s="51">
        <v>30</v>
      </c>
      <c r="AN880" s="51">
        <v>4.0999999999999996</v>
      </c>
    </row>
    <row r="881" spans="1:40" ht="15" customHeight="1" x14ac:dyDescent="0.15">
      <c r="A881" s="3"/>
      <c r="B881" s="24"/>
      <c r="C881" s="18" t="s">
        <v>157</v>
      </c>
      <c r="D881" s="15">
        <v>538</v>
      </c>
      <c r="E881" s="15">
        <v>97</v>
      </c>
      <c r="F881" s="15">
        <v>23</v>
      </c>
      <c r="G881" s="15">
        <v>353</v>
      </c>
      <c r="H881" s="15">
        <v>32</v>
      </c>
      <c r="I881" s="15">
        <v>33</v>
      </c>
      <c r="J881" s="15">
        <v>120</v>
      </c>
      <c r="K881" s="15">
        <v>51</v>
      </c>
      <c r="L881" s="15">
        <v>46</v>
      </c>
      <c r="M881" s="15">
        <v>10</v>
      </c>
      <c r="N881" s="15">
        <v>4</v>
      </c>
      <c r="O881" s="15">
        <v>2</v>
      </c>
      <c r="P881" s="15">
        <v>1</v>
      </c>
      <c r="Q881" s="15">
        <v>0</v>
      </c>
      <c r="R881" s="15">
        <v>6</v>
      </c>
      <c r="S881" s="51">
        <v>5.8859649122807021</v>
      </c>
      <c r="T881" s="51">
        <v>5.8859649122807021</v>
      </c>
      <c r="U881" s="51">
        <v>199</v>
      </c>
      <c r="V881" s="15">
        <v>107</v>
      </c>
      <c r="W881" s="15">
        <v>57</v>
      </c>
      <c r="X881" s="15">
        <v>19</v>
      </c>
      <c r="Y881" s="15">
        <v>11</v>
      </c>
      <c r="Z881" s="15">
        <v>9</v>
      </c>
      <c r="AA881" s="15">
        <v>11</v>
      </c>
      <c r="AB881" s="51">
        <v>21.730362502421318</v>
      </c>
      <c r="AC881" s="51">
        <v>53.490123082883251</v>
      </c>
      <c r="AD881" s="51">
        <v>100</v>
      </c>
      <c r="AE881" s="15">
        <v>53</v>
      </c>
      <c r="AF881" s="15">
        <v>14</v>
      </c>
      <c r="AG881" s="15">
        <v>18</v>
      </c>
      <c r="AH881" s="15">
        <v>5</v>
      </c>
      <c r="AI881" s="15">
        <v>1</v>
      </c>
      <c r="AJ881" s="15">
        <v>15</v>
      </c>
      <c r="AK881" s="51">
        <v>17.665263157894739</v>
      </c>
      <c r="AL881" s="51">
        <v>20</v>
      </c>
      <c r="AM881" s="51">
        <v>43.333333333333336</v>
      </c>
      <c r="AN881" s="51">
        <v>3.3000000000000003</v>
      </c>
    </row>
    <row r="882" spans="1:40" ht="15" customHeight="1" x14ac:dyDescent="0.15">
      <c r="A882" s="3"/>
      <c r="B882" s="24"/>
      <c r="C882" s="18" t="s">
        <v>158</v>
      </c>
      <c r="D882" s="15">
        <v>541</v>
      </c>
      <c r="E882" s="15">
        <v>173</v>
      </c>
      <c r="F882" s="15">
        <v>24</v>
      </c>
      <c r="G882" s="15">
        <v>302</v>
      </c>
      <c r="H882" s="15">
        <v>20</v>
      </c>
      <c r="I882" s="15">
        <v>22</v>
      </c>
      <c r="J882" s="15">
        <v>197</v>
      </c>
      <c r="K882" s="15">
        <v>60</v>
      </c>
      <c r="L882" s="15">
        <v>78</v>
      </c>
      <c r="M882" s="15">
        <v>24</v>
      </c>
      <c r="N882" s="15">
        <v>10</v>
      </c>
      <c r="O882" s="15">
        <v>2</v>
      </c>
      <c r="P882" s="15">
        <v>3</v>
      </c>
      <c r="Q882" s="15">
        <v>3</v>
      </c>
      <c r="R882" s="15">
        <v>17</v>
      </c>
      <c r="S882" s="51">
        <v>10.5</v>
      </c>
      <c r="T882" s="51">
        <v>10.5</v>
      </c>
      <c r="U882" s="51">
        <v>206</v>
      </c>
      <c r="V882" s="15">
        <v>173</v>
      </c>
      <c r="W882" s="15">
        <v>69</v>
      </c>
      <c r="X882" s="15">
        <v>30</v>
      </c>
      <c r="Y882" s="15">
        <v>30</v>
      </c>
      <c r="Z882" s="15">
        <v>27</v>
      </c>
      <c r="AA882" s="15">
        <v>17</v>
      </c>
      <c r="AB882" s="51">
        <v>34.613095238095227</v>
      </c>
      <c r="AC882" s="51">
        <v>62.064860426929371</v>
      </c>
      <c r="AD882" s="51">
        <v>100</v>
      </c>
      <c r="AE882" s="15">
        <v>106</v>
      </c>
      <c r="AF882" s="15">
        <v>37</v>
      </c>
      <c r="AG882" s="15">
        <v>32</v>
      </c>
      <c r="AH882" s="15">
        <v>9</v>
      </c>
      <c r="AI882" s="15">
        <v>2</v>
      </c>
      <c r="AJ882" s="15">
        <v>26</v>
      </c>
      <c r="AK882" s="51">
        <v>16.731324404761903</v>
      </c>
      <c r="AL882" s="51">
        <v>15</v>
      </c>
      <c r="AM882" s="51">
        <v>50</v>
      </c>
      <c r="AN882" s="51">
        <v>4</v>
      </c>
    </row>
    <row r="883" spans="1:40" ht="15" customHeight="1" x14ac:dyDescent="0.15">
      <c r="A883" s="3"/>
      <c r="B883" s="24"/>
      <c r="C883" s="18" t="s">
        <v>159</v>
      </c>
      <c r="D883" s="15">
        <v>451</v>
      </c>
      <c r="E883" s="15">
        <v>178</v>
      </c>
      <c r="F883" s="15">
        <v>25</v>
      </c>
      <c r="G883" s="15">
        <v>202</v>
      </c>
      <c r="H883" s="15">
        <v>11</v>
      </c>
      <c r="I883" s="15">
        <v>35</v>
      </c>
      <c r="J883" s="15">
        <v>203</v>
      </c>
      <c r="K883" s="15">
        <v>46</v>
      </c>
      <c r="L883" s="15">
        <v>67</v>
      </c>
      <c r="M883" s="15">
        <v>17</v>
      </c>
      <c r="N883" s="15">
        <v>21</v>
      </c>
      <c r="O883" s="15">
        <v>11</v>
      </c>
      <c r="P883" s="15">
        <v>5</v>
      </c>
      <c r="Q883" s="15">
        <v>7</v>
      </c>
      <c r="R883" s="15">
        <v>29</v>
      </c>
      <c r="S883" s="51">
        <v>22.321839080459771</v>
      </c>
      <c r="T883" s="51">
        <v>22.321839080459771</v>
      </c>
      <c r="U883" s="51">
        <v>206</v>
      </c>
      <c r="V883" s="15">
        <v>183</v>
      </c>
      <c r="W883" s="15">
        <v>71</v>
      </c>
      <c r="X883" s="15">
        <v>36</v>
      </c>
      <c r="Y883" s="15">
        <v>34</v>
      </c>
      <c r="Z883" s="15">
        <v>21</v>
      </c>
      <c r="AA883" s="15">
        <v>21</v>
      </c>
      <c r="AB883" s="51">
        <v>32.563234091011864</v>
      </c>
      <c r="AC883" s="51">
        <v>57.969713436746396</v>
      </c>
      <c r="AD883" s="51">
        <v>100</v>
      </c>
      <c r="AE883" s="15">
        <v>115</v>
      </c>
      <c r="AF883" s="15">
        <v>23</v>
      </c>
      <c r="AG883" s="15">
        <v>33</v>
      </c>
      <c r="AH883" s="15">
        <v>21</v>
      </c>
      <c r="AI883" s="15">
        <v>6</v>
      </c>
      <c r="AJ883" s="15">
        <v>32</v>
      </c>
      <c r="AK883" s="51">
        <v>20.868273092369478</v>
      </c>
      <c r="AL883" s="51">
        <v>20</v>
      </c>
      <c r="AM883" s="51">
        <v>50</v>
      </c>
      <c r="AN883" s="51">
        <v>1</v>
      </c>
    </row>
    <row r="884" spans="1:40" ht="15" customHeight="1" x14ac:dyDescent="0.15">
      <c r="A884" s="3"/>
      <c r="B884" s="24"/>
      <c r="C884" s="18" t="s">
        <v>160</v>
      </c>
      <c r="D884" s="15">
        <v>316</v>
      </c>
      <c r="E884" s="15">
        <v>130</v>
      </c>
      <c r="F884" s="15">
        <v>18</v>
      </c>
      <c r="G884" s="15">
        <v>136</v>
      </c>
      <c r="H884" s="15">
        <v>16</v>
      </c>
      <c r="I884" s="15">
        <v>16</v>
      </c>
      <c r="J884" s="15">
        <v>148</v>
      </c>
      <c r="K884" s="15">
        <v>26</v>
      </c>
      <c r="L884" s="15">
        <v>41</v>
      </c>
      <c r="M884" s="15">
        <v>17</v>
      </c>
      <c r="N884" s="15">
        <v>10</v>
      </c>
      <c r="O884" s="15">
        <v>17</v>
      </c>
      <c r="P884" s="15">
        <v>8</v>
      </c>
      <c r="Q884" s="15">
        <v>18</v>
      </c>
      <c r="R884" s="15">
        <v>11</v>
      </c>
      <c r="S884" s="51">
        <v>51.67153284671533</v>
      </c>
      <c r="T884" s="51">
        <v>51.67153284671533</v>
      </c>
      <c r="U884" s="51">
        <v>341</v>
      </c>
      <c r="V884" s="15">
        <v>144</v>
      </c>
      <c r="W884" s="15">
        <v>44</v>
      </c>
      <c r="X884" s="15">
        <v>34</v>
      </c>
      <c r="Y884" s="15">
        <v>30</v>
      </c>
      <c r="Z884" s="15">
        <v>15</v>
      </c>
      <c r="AA884" s="15">
        <v>21</v>
      </c>
      <c r="AB884" s="51">
        <v>36.547889779597085</v>
      </c>
      <c r="AC884" s="51">
        <v>56.90367649228407</v>
      </c>
      <c r="AD884" s="51">
        <v>100</v>
      </c>
      <c r="AE884" s="15">
        <v>100</v>
      </c>
      <c r="AF884" s="15">
        <v>19</v>
      </c>
      <c r="AG884" s="15">
        <v>29</v>
      </c>
      <c r="AH884" s="15">
        <v>20</v>
      </c>
      <c r="AI884" s="15">
        <v>6</v>
      </c>
      <c r="AJ884" s="15">
        <v>26</v>
      </c>
      <c r="AK884" s="51">
        <v>22.003709449709447</v>
      </c>
      <c r="AL884" s="51">
        <v>20</v>
      </c>
      <c r="AM884" s="51">
        <v>41.666666666666664</v>
      </c>
      <c r="AN884" s="51">
        <v>6</v>
      </c>
    </row>
    <row r="885" spans="1:40" ht="15" customHeight="1" x14ac:dyDescent="0.15">
      <c r="A885" s="3"/>
      <c r="B885" s="24"/>
      <c r="C885" s="18" t="s">
        <v>161</v>
      </c>
      <c r="D885" s="15">
        <v>185</v>
      </c>
      <c r="E885" s="15">
        <v>103</v>
      </c>
      <c r="F885" s="15">
        <v>8</v>
      </c>
      <c r="G885" s="15">
        <v>55</v>
      </c>
      <c r="H885" s="15">
        <v>7</v>
      </c>
      <c r="I885" s="15">
        <v>12</v>
      </c>
      <c r="J885" s="15">
        <v>111</v>
      </c>
      <c r="K885" s="15">
        <v>7</v>
      </c>
      <c r="L885" s="15">
        <v>33</v>
      </c>
      <c r="M885" s="15">
        <v>10</v>
      </c>
      <c r="N885" s="15">
        <v>11</v>
      </c>
      <c r="O885" s="15">
        <v>11</v>
      </c>
      <c r="P885" s="15">
        <v>22</v>
      </c>
      <c r="Q885" s="15">
        <v>7</v>
      </c>
      <c r="R885" s="15">
        <v>10</v>
      </c>
      <c r="S885" s="51">
        <v>63.376237623762378</v>
      </c>
      <c r="T885" s="51">
        <v>63.376237623762378</v>
      </c>
      <c r="U885" s="51">
        <v>206</v>
      </c>
      <c r="V885" s="15">
        <v>104</v>
      </c>
      <c r="W885" s="15">
        <v>25</v>
      </c>
      <c r="X885" s="15">
        <v>25</v>
      </c>
      <c r="Y885" s="15">
        <v>27</v>
      </c>
      <c r="Z885" s="15">
        <v>10</v>
      </c>
      <c r="AA885" s="15">
        <v>17</v>
      </c>
      <c r="AB885" s="51">
        <v>39.189680051749008</v>
      </c>
      <c r="AC885" s="51">
        <v>54.991970395196191</v>
      </c>
      <c r="AD885" s="51">
        <v>100</v>
      </c>
      <c r="AE885" s="15">
        <v>80</v>
      </c>
      <c r="AF885" s="15">
        <v>15</v>
      </c>
      <c r="AG885" s="15">
        <v>27</v>
      </c>
      <c r="AH885" s="15">
        <v>13</v>
      </c>
      <c r="AI885" s="15">
        <v>5</v>
      </c>
      <c r="AJ885" s="15">
        <v>20</v>
      </c>
      <c r="AK885" s="51">
        <v>22.204117667147667</v>
      </c>
      <c r="AL885" s="51">
        <v>20</v>
      </c>
      <c r="AM885" s="51">
        <v>62.857142857142854</v>
      </c>
      <c r="AN885" s="51">
        <v>3.5</v>
      </c>
    </row>
    <row r="886" spans="1:40" ht="15" customHeight="1" x14ac:dyDescent="0.15">
      <c r="A886" s="3"/>
      <c r="B886" s="24"/>
      <c r="C886" s="18" t="s">
        <v>162</v>
      </c>
      <c r="D886" s="15">
        <v>213</v>
      </c>
      <c r="E886" s="15">
        <v>128</v>
      </c>
      <c r="F886" s="15">
        <v>10</v>
      </c>
      <c r="G886" s="15">
        <v>55</v>
      </c>
      <c r="H886" s="15">
        <v>15</v>
      </c>
      <c r="I886" s="15">
        <v>5</v>
      </c>
      <c r="J886" s="15">
        <v>138</v>
      </c>
      <c r="K886" s="15">
        <v>14</v>
      </c>
      <c r="L886" s="15">
        <v>19</v>
      </c>
      <c r="M886" s="15">
        <v>11</v>
      </c>
      <c r="N886" s="15">
        <v>15</v>
      </c>
      <c r="O886" s="15">
        <v>30</v>
      </c>
      <c r="P886" s="15">
        <v>24</v>
      </c>
      <c r="Q886" s="15">
        <v>10</v>
      </c>
      <c r="R886" s="15">
        <v>15</v>
      </c>
      <c r="S886" s="51">
        <v>70.829268292682926</v>
      </c>
      <c r="T886" s="51">
        <v>70.829268292682926</v>
      </c>
      <c r="U886" s="51">
        <v>206</v>
      </c>
      <c r="V886" s="15">
        <v>134</v>
      </c>
      <c r="W886" s="15">
        <v>28</v>
      </c>
      <c r="X886" s="15">
        <v>38</v>
      </c>
      <c r="Y886" s="15">
        <v>39</v>
      </c>
      <c r="Z886" s="15">
        <v>12</v>
      </c>
      <c r="AA886" s="15">
        <v>17</v>
      </c>
      <c r="AB886" s="51">
        <v>41.293494785199165</v>
      </c>
      <c r="AC886" s="51">
        <v>54.284706627733733</v>
      </c>
      <c r="AD886" s="51">
        <v>100</v>
      </c>
      <c r="AE886" s="15">
        <v>107</v>
      </c>
      <c r="AF886" s="15">
        <v>12</v>
      </c>
      <c r="AG886" s="15">
        <v>36</v>
      </c>
      <c r="AH886" s="15">
        <v>28</v>
      </c>
      <c r="AI886" s="15">
        <v>8</v>
      </c>
      <c r="AJ886" s="15">
        <v>23</v>
      </c>
      <c r="AK886" s="51">
        <v>26.857712327355184</v>
      </c>
      <c r="AL886" s="51">
        <v>25</v>
      </c>
      <c r="AM886" s="51">
        <v>150</v>
      </c>
      <c r="AN886" s="51">
        <v>1</v>
      </c>
    </row>
    <row r="887" spans="1:40" ht="15" customHeight="1" x14ac:dyDescent="0.15">
      <c r="A887" s="3"/>
      <c r="B887" s="24"/>
      <c r="C887" s="18" t="s">
        <v>163</v>
      </c>
      <c r="D887" s="15">
        <v>193</v>
      </c>
      <c r="E887" s="15">
        <v>98</v>
      </c>
      <c r="F887" s="15">
        <v>7</v>
      </c>
      <c r="G887" s="15">
        <v>53</v>
      </c>
      <c r="H887" s="15">
        <v>30</v>
      </c>
      <c r="I887" s="15">
        <v>5</v>
      </c>
      <c r="J887" s="15">
        <v>105</v>
      </c>
      <c r="K887" s="15">
        <v>3</v>
      </c>
      <c r="L887" s="15">
        <v>19</v>
      </c>
      <c r="M887" s="15">
        <v>6</v>
      </c>
      <c r="N887" s="15">
        <v>14</v>
      </c>
      <c r="O887" s="15">
        <v>12</v>
      </c>
      <c r="P887" s="15">
        <v>28</v>
      </c>
      <c r="Q887" s="15">
        <v>12</v>
      </c>
      <c r="R887" s="15">
        <v>11</v>
      </c>
      <c r="S887" s="51">
        <v>81.819148936170208</v>
      </c>
      <c r="T887" s="51">
        <v>81.819148936170208</v>
      </c>
      <c r="U887" s="51">
        <v>206</v>
      </c>
      <c r="V887" s="15">
        <v>100</v>
      </c>
      <c r="W887" s="15">
        <v>23</v>
      </c>
      <c r="X887" s="15">
        <v>18</v>
      </c>
      <c r="Y887" s="15">
        <v>35</v>
      </c>
      <c r="Z887" s="15">
        <v>9</v>
      </c>
      <c r="AA887" s="15">
        <v>15</v>
      </c>
      <c r="AB887" s="51">
        <v>45.729984452302787</v>
      </c>
      <c r="AC887" s="51">
        <v>62.694333523318342</v>
      </c>
      <c r="AD887" s="51">
        <v>100</v>
      </c>
      <c r="AE887" s="15">
        <v>78</v>
      </c>
      <c r="AF887" s="15">
        <v>6</v>
      </c>
      <c r="AG887" s="15">
        <v>24</v>
      </c>
      <c r="AH887" s="15">
        <v>20</v>
      </c>
      <c r="AI887" s="15">
        <v>8</v>
      </c>
      <c r="AJ887" s="15">
        <v>20</v>
      </c>
      <c r="AK887" s="51">
        <v>27.933999955982713</v>
      </c>
      <c r="AL887" s="51">
        <v>26.578571428571429</v>
      </c>
      <c r="AM887" s="51">
        <v>80</v>
      </c>
      <c r="AN887" s="51">
        <v>6.2</v>
      </c>
    </row>
    <row r="888" spans="1:40" ht="15" customHeight="1" x14ac:dyDescent="0.15">
      <c r="A888" s="3"/>
      <c r="B888" s="24"/>
      <c r="C888" s="18" t="s">
        <v>164</v>
      </c>
      <c r="D888" s="15">
        <v>74</v>
      </c>
      <c r="E888" s="15">
        <v>40</v>
      </c>
      <c r="F888" s="15">
        <v>4</v>
      </c>
      <c r="G888" s="15">
        <v>13</v>
      </c>
      <c r="H888" s="15">
        <v>16</v>
      </c>
      <c r="I888" s="15">
        <v>1</v>
      </c>
      <c r="J888" s="15">
        <v>44</v>
      </c>
      <c r="K888" s="15">
        <v>1</v>
      </c>
      <c r="L888" s="15">
        <v>5</v>
      </c>
      <c r="M888" s="15">
        <v>5</v>
      </c>
      <c r="N888" s="15">
        <v>9</v>
      </c>
      <c r="O888" s="15">
        <v>5</v>
      </c>
      <c r="P888" s="15">
        <v>8</v>
      </c>
      <c r="Q888" s="15">
        <v>3</v>
      </c>
      <c r="R888" s="15">
        <v>8</v>
      </c>
      <c r="S888" s="51">
        <v>58.444444444444443</v>
      </c>
      <c r="T888" s="51">
        <v>58.444444444444443</v>
      </c>
      <c r="U888" s="51">
        <v>206</v>
      </c>
      <c r="V888" s="15">
        <v>40</v>
      </c>
      <c r="W888" s="15">
        <v>7</v>
      </c>
      <c r="X888" s="15">
        <v>11</v>
      </c>
      <c r="Y888" s="15">
        <v>14</v>
      </c>
      <c r="Z888" s="15">
        <v>3</v>
      </c>
      <c r="AA888" s="15">
        <v>5</v>
      </c>
      <c r="AB888" s="51">
        <v>43.970420711103941</v>
      </c>
      <c r="AC888" s="51">
        <v>54.963025888879926</v>
      </c>
      <c r="AD888" s="51">
        <v>100</v>
      </c>
      <c r="AE888" s="15">
        <v>33</v>
      </c>
      <c r="AF888" s="15">
        <v>1</v>
      </c>
      <c r="AG888" s="15">
        <v>6</v>
      </c>
      <c r="AH888" s="15">
        <v>10</v>
      </c>
      <c r="AI888" s="15">
        <v>8</v>
      </c>
      <c r="AJ888" s="15">
        <v>8</v>
      </c>
      <c r="AK888" s="51">
        <v>39.963333333333331</v>
      </c>
      <c r="AL888" s="51">
        <v>30</v>
      </c>
      <c r="AM888" s="51">
        <v>166.66666666666666</v>
      </c>
      <c r="AN888" s="51">
        <v>1</v>
      </c>
    </row>
    <row r="889" spans="1:40" ht="15" customHeight="1" x14ac:dyDescent="0.15">
      <c r="A889" s="3"/>
      <c r="B889" s="25"/>
      <c r="C889" s="19" t="s">
        <v>24</v>
      </c>
      <c r="D889" s="15">
        <v>212</v>
      </c>
      <c r="E889" s="15">
        <v>62</v>
      </c>
      <c r="F889" s="15">
        <v>10</v>
      </c>
      <c r="G889" s="15">
        <v>97</v>
      </c>
      <c r="H889" s="15">
        <v>15</v>
      </c>
      <c r="I889" s="15">
        <v>28</v>
      </c>
      <c r="J889" s="15">
        <v>72</v>
      </c>
      <c r="K889" s="15">
        <v>11</v>
      </c>
      <c r="L889" s="15">
        <v>24</v>
      </c>
      <c r="M889" s="15">
        <v>14</v>
      </c>
      <c r="N889" s="15">
        <v>8</v>
      </c>
      <c r="O889" s="15">
        <v>3</v>
      </c>
      <c r="P889" s="15">
        <v>5</v>
      </c>
      <c r="Q889" s="15">
        <v>0</v>
      </c>
      <c r="R889" s="15">
        <v>7</v>
      </c>
      <c r="S889" s="51">
        <v>19.446153846153845</v>
      </c>
      <c r="T889" s="51">
        <v>19.446153846153845</v>
      </c>
      <c r="U889" s="51">
        <v>173</v>
      </c>
      <c r="V889" s="15">
        <v>65</v>
      </c>
      <c r="W889" s="15">
        <v>17</v>
      </c>
      <c r="X889" s="15">
        <v>21</v>
      </c>
      <c r="Y889" s="15">
        <v>7</v>
      </c>
      <c r="Z889" s="15">
        <v>8</v>
      </c>
      <c r="AA889" s="15">
        <v>12</v>
      </c>
      <c r="AB889" s="51">
        <v>34.028628604100305</v>
      </c>
      <c r="AC889" s="51">
        <v>50.097703222703224</v>
      </c>
      <c r="AD889" s="51">
        <v>100</v>
      </c>
      <c r="AE889" s="15">
        <v>52</v>
      </c>
      <c r="AF889" s="15">
        <v>10</v>
      </c>
      <c r="AG889" s="15">
        <v>12</v>
      </c>
      <c r="AH889" s="15">
        <v>9</v>
      </c>
      <c r="AI889" s="15">
        <v>3</v>
      </c>
      <c r="AJ889" s="15">
        <v>18</v>
      </c>
      <c r="AK889" s="51">
        <v>22.017483660130718</v>
      </c>
      <c r="AL889" s="51">
        <v>20</v>
      </c>
      <c r="AM889" s="51">
        <v>50</v>
      </c>
      <c r="AN889" s="51">
        <v>3</v>
      </c>
    </row>
    <row r="890" spans="1:40" ht="15" customHeight="1" x14ac:dyDescent="0.15">
      <c r="A890" s="3"/>
      <c r="B890" s="24" t="s">
        <v>12</v>
      </c>
      <c r="C890" s="17" t="s">
        <v>155</v>
      </c>
      <c r="D890" s="15">
        <v>110</v>
      </c>
      <c r="E890" s="15">
        <v>89</v>
      </c>
      <c r="F890" s="15">
        <v>5</v>
      </c>
      <c r="G890" s="15">
        <v>13</v>
      </c>
      <c r="H890" s="15">
        <v>2</v>
      </c>
      <c r="I890" s="15">
        <v>1</v>
      </c>
      <c r="J890" s="15">
        <v>94</v>
      </c>
      <c r="K890" s="15">
        <v>2</v>
      </c>
      <c r="L890" s="15">
        <v>6</v>
      </c>
      <c r="M890" s="15">
        <v>6</v>
      </c>
      <c r="N890" s="15">
        <v>9</v>
      </c>
      <c r="O890" s="15">
        <v>2</v>
      </c>
      <c r="P890" s="15">
        <v>0</v>
      </c>
      <c r="Q890" s="15">
        <v>62</v>
      </c>
      <c r="R890" s="15">
        <v>7</v>
      </c>
      <c r="S890" s="51">
        <v>150.86206896551724</v>
      </c>
      <c r="T890" s="51">
        <v>150.86206896551724</v>
      </c>
      <c r="U890" s="51">
        <v>206</v>
      </c>
      <c r="V890" s="15">
        <v>91</v>
      </c>
      <c r="W890" s="15">
        <v>15</v>
      </c>
      <c r="X890" s="15">
        <v>16</v>
      </c>
      <c r="Y890" s="15">
        <v>19</v>
      </c>
      <c r="Z890" s="15">
        <v>10</v>
      </c>
      <c r="AA890" s="15">
        <v>31</v>
      </c>
      <c r="AB890" s="51">
        <v>45.890211640211639</v>
      </c>
      <c r="AC890" s="51">
        <v>61.186948853615519</v>
      </c>
      <c r="AD890" s="51">
        <v>100</v>
      </c>
      <c r="AE890" s="15">
        <v>76</v>
      </c>
      <c r="AF890" s="15">
        <v>0</v>
      </c>
      <c r="AG890" s="15">
        <v>5</v>
      </c>
      <c r="AH890" s="15">
        <v>19</v>
      </c>
      <c r="AI890" s="15">
        <v>26</v>
      </c>
      <c r="AJ890" s="15">
        <v>26</v>
      </c>
      <c r="AK890" s="51">
        <v>41.85820562770563</v>
      </c>
      <c r="AL890" s="51">
        <v>40</v>
      </c>
      <c r="AM890" s="51">
        <v>100</v>
      </c>
      <c r="AN890" s="51">
        <v>15</v>
      </c>
    </row>
    <row r="891" spans="1:40" ht="15" customHeight="1" x14ac:dyDescent="0.15">
      <c r="A891" s="3"/>
      <c r="B891" s="24" t="s">
        <v>13</v>
      </c>
      <c r="C891" s="18" t="s">
        <v>156</v>
      </c>
      <c r="D891" s="15">
        <v>25</v>
      </c>
      <c r="E891" s="15">
        <v>7</v>
      </c>
      <c r="F891" s="15">
        <v>1</v>
      </c>
      <c r="G891" s="15">
        <v>15</v>
      </c>
      <c r="H891" s="15">
        <v>0</v>
      </c>
      <c r="I891" s="15">
        <v>2</v>
      </c>
      <c r="J891" s="15">
        <v>8</v>
      </c>
      <c r="K891" s="15">
        <v>3</v>
      </c>
      <c r="L891" s="15">
        <v>1</v>
      </c>
      <c r="M891" s="15">
        <v>0</v>
      </c>
      <c r="N891" s="15">
        <v>0</v>
      </c>
      <c r="O891" s="15">
        <v>1</v>
      </c>
      <c r="P891" s="15">
        <v>3</v>
      </c>
      <c r="Q891" s="15">
        <v>0</v>
      </c>
      <c r="R891" s="15">
        <v>0</v>
      </c>
      <c r="S891" s="51">
        <v>57.25</v>
      </c>
      <c r="T891" s="51">
        <v>57.25</v>
      </c>
      <c r="U891" s="51">
        <v>173</v>
      </c>
      <c r="V891" s="15">
        <v>8</v>
      </c>
      <c r="W891" s="15">
        <v>1</v>
      </c>
      <c r="X891" s="15">
        <v>5</v>
      </c>
      <c r="Y891" s="15">
        <v>1</v>
      </c>
      <c r="Z891" s="15">
        <v>1</v>
      </c>
      <c r="AA891" s="15">
        <v>0</v>
      </c>
      <c r="AB891" s="51">
        <v>35.059772921026124</v>
      </c>
      <c r="AC891" s="51">
        <v>40.068311909744139</v>
      </c>
      <c r="AD891" s="51">
        <v>100</v>
      </c>
      <c r="AE891" s="15">
        <v>7</v>
      </c>
      <c r="AF891" s="15">
        <v>2</v>
      </c>
      <c r="AG891" s="15">
        <v>3</v>
      </c>
      <c r="AH891" s="15">
        <v>1</v>
      </c>
      <c r="AI891" s="15">
        <v>0</v>
      </c>
      <c r="AJ891" s="15">
        <v>1</v>
      </c>
      <c r="AK891" s="51">
        <v>18.583333333333332</v>
      </c>
      <c r="AL891" s="51">
        <v>15.75</v>
      </c>
      <c r="AM891" s="51">
        <v>30</v>
      </c>
      <c r="AN891" s="51">
        <v>12</v>
      </c>
    </row>
    <row r="892" spans="1:40" ht="15" customHeight="1" x14ac:dyDescent="0.15">
      <c r="A892" s="3"/>
      <c r="B892" s="24"/>
      <c r="C892" s="18" t="s">
        <v>157</v>
      </c>
      <c r="D892" s="15">
        <v>35</v>
      </c>
      <c r="E892" s="15">
        <v>9</v>
      </c>
      <c r="F892" s="15">
        <v>1</v>
      </c>
      <c r="G892" s="15">
        <v>22</v>
      </c>
      <c r="H892" s="15">
        <v>1</v>
      </c>
      <c r="I892" s="15">
        <v>2</v>
      </c>
      <c r="J892" s="15">
        <v>10</v>
      </c>
      <c r="K892" s="15">
        <v>3</v>
      </c>
      <c r="L892" s="15">
        <v>4</v>
      </c>
      <c r="M892" s="15">
        <v>1</v>
      </c>
      <c r="N892" s="15">
        <v>0</v>
      </c>
      <c r="O892" s="15">
        <v>1</v>
      </c>
      <c r="P892" s="15">
        <v>1</v>
      </c>
      <c r="Q892" s="15">
        <v>0</v>
      </c>
      <c r="R892" s="15">
        <v>0</v>
      </c>
      <c r="S892" s="51">
        <v>30.5</v>
      </c>
      <c r="T892" s="51">
        <v>30.5</v>
      </c>
      <c r="U892" s="51">
        <v>199</v>
      </c>
      <c r="V892" s="15">
        <v>9</v>
      </c>
      <c r="W892" s="15">
        <v>4</v>
      </c>
      <c r="X892" s="15">
        <v>2</v>
      </c>
      <c r="Y892" s="15">
        <v>2</v>
      </c>
      <c r="Z892" s="15">
        <v>0</v>
      </c>
      <c r="AA892" s="15">
        <v>1</v>
      </c>
      <c r="AB892" s="51">
        <v>21.768207282913163</v>
      </c>
      <c r="AC892" s="51">
        <v>43.536414565826327</v>
      </c>
      <c r="AD892" s="51">
        <v>85.714285714285708</v>
      </c>
      <c r="AE892" s="15">
        <v>5</v>
      </c>
      <c r="AF892" s="15">
        <v>2</v>
      </c>
      <c r="AG892" s="15">
        <v>1</v>
      </c>
      <c r="AH892" s="15">
        <v>1</v>
      </c>
      <c r="AI892" s="15">
        <v>0</v>
      </c>
      <c r="AJ892" s="15">
        <v>1</v>
      </c>
      <c r="AK892" s="51">
        <v>18.766666666666666</v>
      </c>
      <c r="AL892" s="51">
        <v>17.483333333333334</v>
      </c>
      <c r="AM892" s="51">
        <v>30</v>
      </c>
      <c r="AN892" s="51">
        <v>10.1</v>
      </c>
    </row>
    <row r="893" spans="1:40" ht="15" customHeight="1" x14ac:dyDescent="0.15">
      <c r="A893" s="3"/>
      <c r="B893" s="24"/>
      <c r="C893" s="18" t="s">
        <v>158</v>
      </c>
      <c r="D893" s="15">
        <v>43</v>
      </c>
      <c r="E893" s="15">
        <v>12</v>
      </c>
      <c r="F893" s="15">
        <v>2</v>
      </c>
      <c r="G893" s="15">
        <v>25</v>
      </c>
      <c r="H893" s="15">
        <v>3</v>
      </c>
      <c r="I893" s="15">
        <v>1</v>
      </c>
      <c r="J893" s="15">
        <v>14</v>
      </c>
      <c r="K893" s="15">
        <v>2</v>
      </c>
      <c r="L893" s="15">
        <v>5</v>
      </c>
      <c r="M893" s="15">
        <v>1</v>
      </c>
      <c r="N893" s="15">
        <v>1</v>
      </c>
      <c r="O893" s="15">
        <v>0</v>
      </c>
      <c r="P893" s="15">
        <v>1</v>
      </c>
      <c r="Q893" s="15">
        <v>3</v>
      </c>
      <c r="R893" s="15">
        <v>1</v>
      </c>
      <c r="S893" s="51">
        <v>65.461538461538467</v>
      </c>
      <c r="T893" s="51">
        <v>65.461538461538467</v>
      </c>
      <c r="U893" s="51">
        <v>206</v>
      </c>
      <c r="V893" s="15">
        <v>14</v>
      </c>
      <c r="W893" s="15">
        <v>5</v>
      </c>
      <c r="X893" s="15">
        <v>1</v>
      </c>
      <c r="Y893" s="15">
        <v>6</v>
      </c>
      <c r="Z893" s="15">
        <v>1</v>
      </c>
      <c r="AA893" s="15">
        <v>1</v>
      </c>
      <c r="AB893" s="51">
        <v>39.836780866192619</v>
      </c>
      <c r="AC893" s="51">
        <v>64.734768907563009</v>
      </c>
      <c r="AD893" s="51">
        <v>100</v>
      </c>
      <c r="AE893" s="15">
        <v>9</v>
      </c>
      <c r="AF893" s="15">
        <v>1</v>
      </c>
      <c r="AG893" s="15">
        <v>3</v>
      </c>
      <c r="AH893" s="15">
        <v>2</v>
      </c>
      <c r="AI893" s="15">
        <v>2</v>
      </c>
      <c r="AJ893" s="15">
        <v>1</v>
      </c>
      <c r="AK893" s="51">
        <v>29.494791666666668</v>
      </c>
      <c r="AL893" s="51">
        <v>29</v>
      </c>
      <c r="AM893" s="51">
        <v>50</v>
      </c>
      <c r="AN893" s="51">
        <v>13.125</v>
      </c>
    </row>
    <row r="894" spans="1:40" ht="15" customHeight="1" x14ac:dyDescent="0.15">
      <c r="A894" s="3"/>
      <c r="B894" s="24"/>
      <c r="C894" s="18" t="s">
        <v>159</v>
      </c>
      <c r="D894" s="15">
        <v>56</v>
      </c>
      <c r="E894" s="15">
        <v>28</v>
      </c>
      <c r="F894" s="15">
        <v>2</v>
      </c>
      <c r="G894" s="15">
        <v>19</v>
      </c>
      <c r="H894" s="15">
        <v>1</v>
      </c>
      <c r="I894" s="15">
        <v>6</v>
      </c>
      <c r="J894" s="15">
        <v>30</v>
      </c>
      <c r="K894" s="15">
        <v>3</v>
      </c>
      <c r="L894" s="15">
        <v>7</v>
      </c>
      <c r="M894" s="15">
        <v>1</v>
      </c>
      <c r="N894" s="15">
        <v>1</v>
      </c>
      <c r="O894" s="15">
        <v>5</v>
      </c>
      <c r="P894" s="15">
        <v>1</v>
      </c>
      <c r="Q894" s="15">
        <v>6</v>
      </c>
      <c r="R894" s="15">
        <v>6</v>
      </c>
      <c r="S894" s="51">
        <v>79</v>
      </c>
      <c r="T894" s="51">
        <v>79</v>
      </c>
      <c r="U894" s="51">
        <v>206</v>
      </c>
      <c r="V894" s="15">
        <v>28</v>
      </c>
      <c r="W894" s="15">
        <v>9</v>
      </c>
      <c r="X894" s="15">
        <v>4</v>
      </c>
      <c r="Y894" s="15">
        <v>8</v>
      </c>
      <c r="Z894" s="15">
        <v>2</v>
      </c>
      <c r="AA894" s="15">
        <v>5</v>
      </c>
      <c r="AB894" s="51">
        <v>34.782608695652172</v>
      </c>
      <c r="AC894" s="51">
        <v>57.142857142857146</v>
      </c>
      <c r="AD894" s="51">
        <v>100</v>
      </c>
      <c r="AE894" s="15">
        <v>20</v>
      </c>
      <c r="AF894" s="15">
        <v>0</v>
      </c>
      <c r="AG894" s="15">
        <v>3</v>
      </c>
      <c r="AH894" s="15">
        <v>8</v>
      </c>
      <c r="AI894" s="15">
        <v>3</v>
      </c>
      <c r="AJ894" s="15">
        <v>6</v>
      </c>
      <c r="AK894" s="51">
        <v>31.794047619047621</v>
      </c>
      <c r="AL894" s="51">
        <v>33</v>
      </c>
      <c r="AM894" s="51">
        <v>40</v>
      </c>
      <c r="AN894" s="51">
        <v>15</v>
      </c>
    </row>
    <row r="895" spans="1:40" ht="15" customHeight="1" x14ac:dyDescent="0.15">
      <c r="A895" s="3"/>
      <c r="B895" s="24"/>
      <c r="C895" s="18" t="s">
        <v>160</v>
      </c>
      <c r="D895" s="15">
        <v>74</v>
      </c>
      <c r="E895" s="15">
        <v>38</v>
      </c>
      <c r="F895" s="15">
        <v>4</v>
      </c>
      <c r="G895" s="15">
        <v>26</v>
      </c>
      <c r="H895" s="15">
        <v>4</v>
      </c>
      <c r="I895" s="15">
        <v>2</v>
      </c>
      <c r="J895" s="15">
        <v>42</v>
      </c>
      <c r="K895" s="15">
        <v>4</v>
      </c>
      <c r="L895" s="15">
        <v>9</v>
      </c>
      <c r="M895" s="15">
        <v>3</v>
      </c>
      <c r="N895" s="15">
        <v>2</v>
      </c>
      <c r="O895" s="15">
        <v>11</v>
      </c>
      <c r="P895" s="15">
        <v>3</v>
      </c>
      <c r="Q895" s="15">
        <v>9</v>
      </c>
      <c r="R895" s="15">
        <v>1</v>
      </c>
      <c r="S895" s="51">
        <v>81.365853658536579</v>
      </c>
      <c r="T895" s="51">
        <v>81.365853658536579</v>
      </c>
      <c r="U895" s="51">
        <v>206</v>
      </c>
      <c r="V895" s="15">
        <v>42</v>
      </c>
      <c r="W895" s="15">
        <v>10</v>
      </c>
      <c r="X895" s="15">
        <v>8</v>
      </c>
      <c r="Y895" s="15">
        <v>11</v>
      </c>
      <c r="Z895" s="15">
        <v>10</v>
      </c>
      <c r="AA895" s="15">
        <v>3</v>
      </c>
      <c r="AB895" s="51">
        <v>51.467442813596655</v>
      </c>
      <c r="AC895" s="51">
        <v>69.214836887250669</v>
      </c>
      <c r="AD895" s="51">
        <v>100</v>
      </c>
      <c r="AE895" s="15">
        <v>32</v>
      </c>
      <c r="AF895" s="15">
        <v>4</v>
      </c>
      <c r="AG895" s="15">
        <v>7</v>
      </c>
      <c r="AH895" s="15">
        <v>13</v>
      </c>
      <c r="AI895" s="15">
        <v>4</v>
      </c>
      <c r="AJ895" s="15">
        <v>4</v>
      </c>
      <c r="AK895" s="51">
        <v>27.000496031746028</v>
      </c>
      <c r="AL895" s="51">
        <v>30.458333333333336</v>
      </c>
      <c r="AM895" s="51">
        <v>41.666666666666664</v>
      </c>
      <c r="AN895" s="51">
        <v>7</v>
      </c>
    </row>
    <row r="896" spans="1:40" ht="15" customHeight="1" x14ac:dyDescent="0.15">
      <c r="A896" s="3"/>
      <c r="B896" s="24"/>
      <c r="C896" s="18" t="s">
        <v>161</v>
      </c>
      <c r="D896" s="15">
        <v>59</v>
      </c>
      <c r="E896" s="15">
        <v>40</v>
      </c>
      <c r="F896" s="15">
        <v>2</v>
      </c>
      <c r="G896" s="15">
        <v>11</v>
      </c>
      <c r="H896" s="15">
        <v>4</v>
      </c>
      <c r="I896" s="15">
        <v>2</v>
      </c>
      <c r="J896" s="15">
        <v>42</v>
      </c>
      <c r="K896" s="15">
        <v>2</v>
      </c>
      <c r="L896" s="15">
        <v>8</v>
      </c>
      <c r="M896" s="15">
        <v>1</v>
      </c>
      <c r="N896" s="15">
        <v>6</v>
      </c>
      <c r="O896" s="15">
        <v>10</v>
      </c>
      <c r="P896" s="15">
        <v>9</v>
      </c>
      <c r="Q896" s="15">
        <v>4</v>
      </c>
      <c r="R896" s="15">
        <v>2</v>
      </c>
      <c r="S896" s="51">
        <v>81.125</v>
      </c>
      <c r="T896" s="51">
        <v>81.125</v>
      </c>
      <c r="U896" s="51">
        <v>206</v>
      </c>
      <c r="V896" s="15">
        <v>42</v>
      </c>
      <c r="W896" s="15">
        <v>7</v>
      </c>
      <c r="X896" s="15">
        <v>10</v>
      </c>
      <c r="Y896" s="15">
        <v>14</v>
      </c>
      <c r="Z896" s="15">
        <v>2</v>
      </c>
      <c r="AA896" s="15">
        <v>9</v>
      </c>
      <c r="AB896" s="51">
        <v>39.599239144693698</v>
      </c>
      <c r="AC896" s="51">
        <v>50.260572760572771</v>
      </c>
      <c r="AD896" s="51">
        <v>100</v>
      </c>
      <c r="AE896" s="15">
        <v>35</v>
      </c>
      <c r="AF896" s="15">
        <v>3</v>
      </c>
      <c r="AG896" s="15">
        <v>10</v>
      </c>
      <c r="AH896" s="15">
        <v>10</v>
      </c>
      <c r="AI896" s="15">
        <v>3</v>
      </c>
      <c r="AJ896" s="15">
        <v>9</v>
      </c>
      <c r="AK896" s="51">
        <v>27.05412087912088</v>
      </c>
      <c r="AL896" s="51">
        <v>27.916666666666664</v>
      </c>
      <c r="AM896" s="51">
        <v>62.857142857142854</v>
      </c>
      <c r="AN896" s="51">
        <v>5</v>
      </c>
    </row>
    <row r="897" spans="1:40" ht="15" customHeight="1" x14ac:dyDescent="0.15">
      <c r="A897" s="3"/>
      <c r="B897" s="24"/>
      <c r="C897" s="18" t="s">
        <v>162</v>
      </c>
      <c r="D897" s="15">
        <v>106</v>
      </c>
      <c r="E897" s="15">
        <v>72</v>
      </c>
      <c r="F897" s="15">
        <v>2</v>
      </c>
      <c r="G897" s="15">
        <v>25</v>
      </c>
      <c r="H897" s="15">
        <v>6</v>
      </c>
      <c r="I897" s="15">
        <v>1</v>
      </c>
      <c r="J897" s="15">
        <v>74</v>
      </c>
      <c r="K897" s="15">
        <v>7</v>
      </c>
      <c r="L897" s="15">
        <v>3</v>
      </c>
      <c r="M897" s="15">
        <v>5</v>
      </c>
      <c r="N897" s="15">
        <v>5</v>
      </c>
      <c r="O897" s="15">
        <v>27</v>
      </c>
      <c r="P897" s="15">
        <v>16</v>
      </c>
      <c r="Q897" s="15">
        <v>7</v>
      </c>
      <c r="R897" s="15">
        <v>4</v>
      </c>
      <c r="S897" s="51">
        <v>87.942857142857136</v>
      </c>
      <c r="T897" s="51">
        <v>87.942857142857136</v>
      </c>
      <c r="U897" s="51">
        <v>206</v>
      </c>
      <c r="V897" s="15">
        <v>73</v>
      </c>
      <c r="W897" s="15">
        <v>11</v>
      </c>
      <c r="X897" s="15">
        <v>19</v>
      </c>
      <c r="Y897" s="15">
        <v>24</v>
      </c>
      <c r="Z897" s="15">
        <v>8</v>
      </c>
      <c r="AA897" s="15">
        <v>11</v>
      </c>
      <c r="AB897" s="51">
        <v>47.207406498203468</v>
      </c>
      <c r="AC897" s="51">
        <v>57.389396135070882</v>
      </c>
      <c r="AD897" s="51">
        <v>100</v>
      </c>
      <c r="AE897" s="15">
        <v>63</v>
      </c>
      <c r="AF897" s="15">
        <v>6</v>
      </c>
      <c r="AG897" s="15">
        <v>16</v>
      </c>
      <c r="AH897" s="15">
        <v>22</v>
      </c>
      <c r="AI897" s="15">
        <v>5</v>
      </c>
      <c r="AJ897" s="15">
        <v>14</v>
      </c>
      <c r="AK897" s="51">
        <v>28.178818800247377</v>
      </c>
      <c r="AL897" s="51">
        <v>30</v>
      </c>
      <c r="AM897" s="51">
        <v>150</v>
      </c>
      <c r="AN897" s="51">
        <v>3</v>
      </c>
    </row>
    <row r="898" spans="1:40" ht="15" customHeight="1" x14ac:dyDescent="0.15">
      <c r="A898" s="3"/>
      <c r="B898" s="24"/>
      <c r="C898" s="18" t="s">
        <v>163</v>
      </c>
      <c r="D898" s="15">
        <v>86</v>
      </c>
      <c r="E898" s="15">
        <v>55</v>
      </c>
      <c r="F898" s="15">
        <v>2</v>
      </c>
      <c r="G898" s="15">
        <v>21</v>
      </c>
      <c r="H898" s="15">
        <v>7</v>
      </c>
      <c r="I898" s="15">
        <v>1</v>
      </c>
      <c r="J898" s="15">
        <v>57</v>
      </c>
      <c r="K898" s="15">
        <v>0</v>
      </c>
      <c r="L898" s="15">
        <v>8</v>
      </c>
      <c r="M898" s="15">
        <v>1</v>
      </c>
      <c r="N898" s="15">
        <v>3</v>
      </c>
      <c r="O898" s="15">
        <v>10</v>
      </c>
      <c r="P898" s="15">
        <v>21</v>
      </c>
      <c r="Q898" s="15">
        <v>8</v>
      </c>
      <c r="R898" s="15">
        <v>6</v>
      </c>
      <c r="S898" s="51">
        <v>105.21568627450981</v>
      </c>
      <c r="T898" s="51">
        <v>105.21568627450981</v>
      </c>
      <c r="U898" s="51">
        <v>206</v>
      </c>
      <c r="V898" s="15">
        <v>57</v>
      </c>
      <c r="W898" s="15">
        <v>8</v>
      </c>
      <c r="X898" s="15">
        <v>9</v>
      </c>
      <c r="Y898" s="15">
        <v>25</v>
      </c>
      <c r="Z898" s="15">
        <v>5</v>
      </c>
      <c r="AA898" s="15">
        <v>10</v>
      </c>
      <c r="AB898" s="51">
        <v>55.516824296548954</v>
      </c>
      <c r="AC898" s="51">
        <v>66.904890818917963</v>
      </c>
      <c r="AD898" s="51">
        <v>100</v>
      </c>
      <c r="AE898" s="15">
        <v>49</v>
      </c>
      <c r="AF898" s="15">
        <v>1</v>
      </c>
      <c r="AG898" s="15">
        <v>13</v>
      </c>
      <c r="AH898" s="15">
        <v>15</v>
      </c>
      <c r="AI898" s="15">
        <v>6</v>
      </c>
      <c r="AJ898" s="15">
        <v>14</v>
      </c>
      <c r="AK898" s="51">
        <v>31.388723736580875</v>
      </c>
      <c r="AL898" s="51">
        <v>30</v>
      </c>
      <c r="AM898" s="51">
        <v>80</v>
      </c>
      <c r="AN898" s="51">
        <v>10</v>
      </c>
    </row>
    <row r="899" spans="1:40" ht="15" customHeight="1" x14ac:dyDescent="0.15">
      <c r="A899" s="3"/>
      <c r="B899" s="24"/>
      <c r="C899" s="18" t="s">
        <v>164</v>
      </c>
      <c r="D899" s="15">
        <v>47</v>
      </c>
      <c r="E899" s="15">
        <v>22</v>
      </c>
      <c r="F899" s="15">
        <v>3</v>
      </c>
      <c r="G899" s="15">
        <v>9</v>
      </c>
      <c r="H899" s="15">
        <v>13</v>
      </c>
      <c r="I899" s="15">
        <v>0</v>
      </c>
      <c r="J899" s="15">
        <v>25</v>
      </c>
      <c r="K899" s="15">
        <v>0</v>
      </c>
      <c r="L899" s="15">
        <v>3</v>
      </c>
      <c r="M899" s="15">
        <v>2</v>
      </c>
      <c r="N899" s="15">
        <v>7</v>
      </c>
      <c r="O899" s="15">
        <v>4</v>
      </c>
      <c r="P899" s="15">
        <v>5</v>
      </c>
      <c r="Q899" s="15">
        <v>0</v>
      </c>
      <c r="R899" s="15">
        <v>4</v>
      </c>
      <c r="S899" s="51">
        <v>49.38095238095238</v>
      </c>
      <c r="T899" s="51">
        <v>49.38095238095238</v>
      </c>
      <c r="U899" s="51">
        <v>199</v>
      </c>
      <c r="V899" s="15">
        <v>24</v>
      </c>
      <c r="W899" s="15">
        <v>2</v>
      </c>
      <c r="X899" s="15">
        <v>10</v>
      </c>
      <c r="Y899" s="15">
        <v>10</v>
      </c>
      <c r="Z899" s="15">
        <v>1</v>
      </c>
      <c r="AA899" s="15">
        <v>1</v>
      </c>
      <c r="AB899" s="51">
        <v>47.280416233629829</v>
      </c>
      <c r="AC899" s="51">
        <v>51.783313017785055</v>
      </c>
      <c r="AD899" s="51">
        <v>100</v>
      </c>
      <c r="AE899" s="15">
        <v>22</v>
      </c>
      <c r="AF899" s="15">
        <v>1</v>
      </c>
      <c r="AG899" s="15">
        <v>4</v>
      </c>
      <c r="AH899" s="15">
        <v>7</v>
      </c>
      <c r="AI899" s="15">
        <v>6</v>
      </c>
      <c r="AJ899" s="15">
        <v>4</v>
      </c>
      <c r="AK899" s="51">
        <v>41.458333333333329</v>
      </c>
      <c r="AL899" s="51">
        <v>30</v>
      </c>
      <c r="AM899" s="51">
        <v>166.66666666666666</v>
      </c>
      <c r="AN899" s="51">
        <v>1</v>
      </c>
    </row>
    <row r="900" spans="1:40" ht="15" customHeight="1" x14ac:dyDescent="0.15">
      <c r="A900" s="3"/>
      <c r="B900" s="25"/>
      <c r="C900" s="19" t="s">
        <v>24</v>
      </c>
      <c r="D900" s="15">
        <v>26</v>
      </c>
      <c r="E900" s="15">
        <v>11</v>
      </c>
      <c r="F900" s="15">
        <v>4</v>
      </c>
      <c r="G900" s="15">
        <v>7</v>
      </c>
      <c r="H900" s="15">
        <v>2</v>
      </c>
      <c r="I900" s="15">
        <v>2</v>
      </c>
      <c r="J900" s="15">
        <v>15</v>
      </c>
      <c r="K900" s="15">
        <v>1</v>
      </c>
      <c r="L900" s="15">
        <v>1</v>
      </c>
      <c r="M900" s="15">
        <v>3</v>
      </c>
      <c r="N900" s="15">
        <v>3</v>
      </c>
      <c r="O900" s="15">
        <v>1</v>
      </c>
      <c r="P900" s="15">
        <v>5</v>
      </c>
      <c r="Q900" s="15">
        <v>0</v>
      </c>
      <c r="R900" s="15">
        <v>1</v>
      </c>
      <c r="S900" s="51">
        <v>66.928571428571431</v>
      </c>
      <c r="T900" s="51">
        <v>66.928571428571431</v>
      </c>
      <c r="U900" s="51">
        <v>173</v>
      </c>
      <c r="V900" s="15">
        <v>15</v>
      </c>
      <c r="W900" s="15">
        <v>7</v>
      </c>
      <c r="X900" s="15">
        <v>4</v>
      </c>
      <c r="Y900" s="15">
        <v>3</v>
      </c>
      <c r="Z900" s="15">
        <v>0</v>
      </c>
      <c r="AA900" s="15">
        <v>1</v>
      </c>
      <c r="AB900" s="51">
        <v>23.877551020408163</v>
      </c>
      <c r="AC900" s="51">
        <v>47.755102040816325</v>
      </c>
      <c r="AD900" s="51">
        <v>90</v>
      </c>
      <c r="AE900" s="15">
        <v>8</v>
      </c>
      <c r="AF900" s="15">
        <v>0</v>
      </c>
      <c r="AG900" s="15">
        <v>2</v>
      </c>
      <c r="AH900" s="15">
        <v>3</v>
      </c>
      <c r="AI900" s="15">
        <v>2</v>
      </c>
      <c r="AJ900" s="15">
        <v>1</v>
      </c>
      <c r="AK900" s="51">
        <v>33.206349206349209</v>
      </c>
      <c r="AL900" s="51">
        <v>31.111111111111111</v>
      </c>
      <c r="AM900" s="51">
        <v>50</v>
      </c>
      <c r="AN900" s="51">
        <v>24</v>
      </c>
    </row>
    <row r="901" spans="1:40" ht="15" customHeight="1" x14ac:dyDescent="0.15">
      <c r="A901" s="3"/>
      <c r="B901" s="24" t="s">
        <v>15</v>
      </c>
      <c r="C901" s="17" t="s">
        <v>155</v>
      </c>
      <c r="D901" s="15">
        <v>17</v>
      </c>
      <c r="E901" s="15">
        <v>9</v>
      </c>
      <c r="F901" s="15">
        <v>1</v>
      </c>
      <c r="G901" s="15">
        <v>5</v>
      </c>
      <c r="H901" s="15">
        <v>1</v>
      </c>
      <c r="I901" s="15">
        <v>1</v>
      </c>
      <c r="J901" s="15">
        <v>10</v>
      </c>
      <c r="K901" s="15">
        <v>3</v>
      </c>
      <c r="L901" s="15">
        <v>2</v>
      </c>
      <c r="M901" s="15">
        <v>0</v>
      </c>
      <c r="N901" s="15">
        <v>2</v>
      </c>
      <c r="O901" s="15">
        <v>1</v>
      </c>
      <c r="P901" s="15">
        <v>0</v>
      </c>
      <c r="Q901" s="15">
        <v>1</v>
      </c>
      <c r="R901" s="15">
        <v>1</v>
      </c>
      <c r="S901" s="51">
        <v>32.333333333333336</v>
      </c>
      <c r="T901" s="51">
        <v>32.333333333333336</v>
      </c>
      <c r="U901" s="51">
        <v>206</v>
      </c>
      <c r="V901" s="15">
        <v>10</v>
      </c>
      <c r="W901" s="15">
        <v>3</v>
      </c>
      <c r="X901" s="15">
        <v>3</v>
      </c>
      <c r="Y901" s="15">
        <v>0</v>
      </c>
      <c r="Z901" s="15">
        <v>0</v>
      </c>
      <c r="AA901" s="15">
        <v>4</v>
      </c>
      <c r="AB901" s="51">
        <v>7.350948509485093</v>
      </c>
      <c r="AC901" s="51">
        <v>14.701897018970186</v>
      </c>
      <c r="AD901" s="51">
        <v>33.333333333333329</v>
      </c>
      <c r="AE901" s="15">
        <v>7</v>
      </c>
      <c r="AF901" s="15">
        <v>0</v>
      </c>
      <c r="AG901" s="15">
        <v>0</v>
      </c>
      <c r="AH901" s="15">
        <v>1</v>
      </c>
      <c r="AI901" s="15">
        <v>2</v>
      </c>
      <c r="AJ901" s="15">
        <v>4</v>
      </c>
      <c r="AK901" s="51">
        <v>48.333333333333336</v>
      </c>
      <c r="AL901" s="51">
        <v>50</v>
      </c>
      <c r="AM901" s="51">
        <v>62</v>
      </c>
      <c r="AN901" s="51">
        <v>33</v>
      </c>
    </row>
    <row r="902" spans="1:40" ht="15" customHeight="1" x14ac:dyDescent="0.15">
      <c r="A902" s="3"/>
      <c r="B902" s="24" t="s">
        <v>16</v>
      </c>
      <c r="C902" s="18" t="s">
        <v>156</v>
      </c>
      <c r="D902" s="15">
        <v>194</v>
      </c>
      <c r="E902" s="15">
        <v>27</v>
      </c>
      <c r="F902" s="15">
        <v>4</v>
      </c>
      <c r="G902" s="15">
        <v>143</v>
      </c>
      <c r="H902" s="15">
        <v>10</v>
      </c>
      <c r="I902" s="15">
        <v>10</v>
      </c>
      <c r="J902" s="15">
        <v>31</v>
      </c>
      <c r="K902" s="15">
        <v>14</v>
      </c>
      <c r="L902" s="15">
        <v>14</v>
      </c>
      <c r="M902" s="15">
        <v>1</v>
      </c>
      <c r="N902" s="15">
        <v>1</v>
      </c>
      <c r="O902" s="15">
        <v>0</v>
      </c>
      <c r="P902" s="15">
        <v>0</v>
      </c>
      <c r="Q902" s="15">
        <v>1</v>
      </c>
      <c r="R902" s="15">
        <v>0</v>
      </c>
      <c r="S902" s="51">
        <v>8.870967741935484</v>
      </c>
      <c r="T902" s="51">
        <v>8.870967741935484</v>
      </c>
      <c r="U902" s="51">
        <v>206</v>
      </c>
      <c r="V902" s="15">
        <v>26</v>
      </c>
      <c r="W902" s="15">
        <v>12</v>
      </c>
      <c r="X902" s="15">
        <v>11</v>
      </c>
      <c r="Y902" s="15">
        <v>3</v>
      </c>
      <c r="Z902" s="15">
        <v>0</v>
      </c>
      <c r="AA902" s="15">
        <v>0</v>
      </c>
      <c r="AB902" s="51">
        <v>17.684676434676433</v>
      </c>
      <c r="AC902" s="51">
        <v>32.84297052154195</v>
      </c>
      <c r="AD902" s="51">
        <v>50</v>
      </c>
      <c r="AE902" s="15">
        <v>14</v>
      </c>
      <c r="AF902" s="15">
        <v>6</v>
      </c>
      <c r="AG902" s="15">
        <v>4</v>
      </c>
      <c r="AH902" s="15">
        <v>1</v>
      </c>
      <c r="AI902" s="15">
        <v>0</v>
      </c>
      <c r="AJ902" s="15">
        <v>3</v>
      </c>
      <c r="AK902" s="51">
        <v>14.054545454545455</v>
      </c>
      <c r="AL902" s="51">
        <v>12.5</v>
      </c>
      <c r="AM902" s="51">
        <v>30</v>
      </c>
      <c r="AN902" s="51">
        <v>4.0999999999999996</v>
      </c>
    </row>
    <row r="903" spans="1:40" ht="15" customHeight="1" x14ac:dyDescent="0.15">
      <c r="A903" s="3"/>
      <c r="B903" s="24"/>
      <c r="C903" s="18" t="s">
        <v>157</v>
      </c>
      <c r="D903" s="15">
        <v>377</v>
      </c>
      <c r="E903" s="15">
        <v>66</v>
      </c>
      <c r="F903" s="15">
        <v>16</v>
      </c>
      <c r="G903" s="15">
        <v>253</v>
      </c>
      <c r="H903" s="15">
        <v>21</v>
      </c>
      <c r="I903" s="15">
        <v>21</v>
      </c>
      <c r="J903" s="15">
        <v>82</v>
      </c>
      <c r="K903" s="15">
        <v>37</v>
      </c>
      <c r="L903" s="15">
        <v>33</v>
      </c>
      <c r="M903" s="15">
        <v>5</v>
      </c>
      <c r="N903" s="15">
        <v>4</v>
      </c>
      <c r="O903" s="15">
        <v>0</v>
      </c>
      <c r="P903" s="15">
        <v>0</v>
      </c>
      <c r="Q903" s="15">
        <v>0</v>
      </c>
      <c r="R903" s="15">
        <v>3</v>
      </c>
      <c r="S903" s="51">
        <v>2.7974683544303796</v>
      </c>
      <c r="T903" s="51">
        <v>2.7974683544303796</v>
      </c>
      <c r="U903" s="51">
        <v>24</v>
      </c>
      <c r="V903" s="15">
        <v>72</v>
      </c>
      <c r="W903" s="15">
        <v>39</v>
      </c>
      <c r="X903" s="15">
        <v>14</v>
      </c>
      <c r="Y903" s="15">
        <v>7</v>
      </c>
      <c r="Z903" s="15">
        <v>7</v>
      </c>
      <c r="AA903" s="15">
        <v>5</v>
      </c>
      <c r="AB903" s="51">
        <v>21.787590518933797</v>
      </c>
      <c r="AC903" s="51">
        <v>52.1345915988773</v>
      </c>
      <c r="AD903" s="51">
        <v>100</v>
      </c>
      <c r="AE903" s="15">
        <v>34</v>
      </c>
      <c r="AF903" s="15">
        <v>10</v>
      </c>
      <c r="AG903" s="15">
        <v>14</v>
      </c>
      <c r="AH903" s="15">
        <v>3</v>
      </c>
      <c r="AI903" s="15">
        <v>0</v>
      </c>
      <c r="AJ903" s="15">
        <v>7</v>
      </c>
      <c r="AK903" s="51">
        <v>16.484444444444446</v>
      </c>
      <c r="AL903" s="51">
        <v>15</v>
      </c>
      <c r="AM903" s="51">
        <v>30</v>
      </c>
      <c r="AN903" s="51">
        <v>3.3000000000000003</v>
      </c>
    </row>
    <row r="904" spans="1:40" ht="15" customHeight="1" x14ac:dyDescent="0.15">
      <c r="A904" s="3"/>
      <c r="B904" s="24"/>
      <c r="C904" s="18" t="s">
        <v>158</v>
      </c>
      <c r="D904" s="15">
        <v>252</v>
      </c>
      <c r="E904" s="15">
        <v>93</v>
      </c>
      <c r="F904" s="15">
        <v>11</v>
      </c>
      <c r="G904" s="15">
        <v>124</v>
      </c>
      <c r="H904" s="15">
        <v>10</v>
      </c>
      <c r="I904" s="15">
        <v>14</v>
      </c>
      <c r="J904" s="15">
        <v>104</v>
      </c>
      <c r="K904" s="15">
        <v>28</v>
      </c>
      <c r="L904" s="15">
        <v>37</v>
      </c>
      <c r="M904" s="15">
        <v>20</v>
      </c>
      <c r="N904" s="15">
        <v>8</v>
      </c>
      <c r="O904" s="15">
        <v>1</v>
      </c>
      <c r="P904" s="15">
        <v>2</v>
      </c>
      <c r="Q904" s="15">
        <v>0</v>
      </c>
      <c r="R904" s="15">
        <v>8</v>
      </c>
      <c r="S904" s="51">
        <v>8.6145833333333339</v>
      </c>
      <c r="T904" s="51">
        <v>8.6145833333333339</v>
      </c>
      <c r="U904" s="51">
        <v>199</v>
      </c>
      <c r="V904" s="15">
        <v>89</v>
      </c>
      <c r="W904" s="15">
        <v>33</v>
      </c>
      <c r="X904" s="15">
        <v>12</v>
      </c>
      <c r="Y904" s="15">
        <v>14</v>
      </c>
      <c r="Z904" s="15">
        <v>21</v>
      </c>
      <c r="AA904" s="15">
        <v>9</v>
      </c>
      <c r="AB904" s="51">
        <v>41.743288982259578</v>
      </c>
      <c r="AC904" s="51">
        <v>71.052406778314179</v>
      </c>
      <c r="AD904" s="51">
        <v>100</v>
      </c>
      <c r="AE904" s="15">
        <v>57</v>
      </c>
      <c r="AF904" s="15">
        <v>21</v>
      </c>
      <c r="AG904" s="15">
        <v>18</v>
      </c>
      <c r="AH904" s="15">
        <v>4</v>
      </c>
      <c r="AI904" s="15">
        <v>0</v>
      </c>
      <c r="AJ904" s="15">
        <v>14</v>
      </c>
      <c r="AK904" s="51">
        <v>15.039091915836105</v>
      </c>
      <c r="AL904" s="51">
        <v>15</v>
      </c>
      <c r="AM904" s="51">
        <v>33</v>
      </c>
      <c r="AN904" s="51">
        <v>4</v>
      </c>
    </row>
    <row r="905" spans="1:40" ht="15" customHeight="1" x14ac:dyDescent="0.15">
      <c r="A905" s="3"/>
      <c r="B905" s="24"/>
      <c r="C905" s="18" t="s">
        <v>159</v>
      </c>
      <c r="D905" s="15">
        <v>163</v>
      </c>
      <c r="E905" s="15">
        <v>66</v>
      </c>
      <c r="F905" s="15">
        <v>9</v>
      </c>
      <c r="G905" s="15">
        <v>71</v>
      </c>
      <c r="H905" s="15">
        <v>5</v>
      </c>
      <c r="I905" s="15">
        <v>12</v>
      </c>
      <c r="J905" s="15">
        <v>75</v>
      </c>
      <c r="K905" s="15">
        <v>14</v>
      </c>
      <c r="L905" s="15">
        <v>34</v>
      </c>
      <c r="M905" s="15">
        <v>8</v>
      </c>
      <c r="N905" s="15">
        <v>7</v>
      </c>
      <c r="O905" s="15">
        <v>1</v>
      </c>
      <c r="P905" s="15">
        <v>2</v>
      </c>
      <c r="Q905" s="15">
        <v>1</v>
      </c>
      <c r="R905" s="15">
        <v>8</v>
      </c>
      <c r="S905" s="51">
        <v>13.26865671641791</v>
      </c>
      <c r="T905" s="51">
        <v>13.26865671641791</v>
      </c>
      <c r="U905" s="51">
        <v>206</v>
      </c>
      <c r="V905" s="15">
        <v>67</v>
      </c>
      <c r="W905" s="15">
        <v>27</v>
      </c>
      <c r="X905" s="15">
        <v>15</v>
      </c>
      <c r="Y905" s="15">
        <v>14</v>
      </c>
      <c r="Z905" s="15">
        <v>5</v>
      </c>
      <c r="AA905" s="15">
        <v>6</v>
      </c>
      <c r="AB905" s="51">
        <v>30.204563196366479</v>
      </c>
      <c r="AC905" s="51">
        <v>54.19053985230456</v>
      </c>
      <c r="AD905" s="51">
        <v>100</v>
      </c>
      <c r="AE905" s="15">
        <v>41</v>
      </c>
      <c r="AF905" s="15">
        <v>10</v>
      </c>
      <c r="AG905" s="15">
        <v>12</v>
      </c>
      <c r="AH905" s="15">
        <v>9</v>
      </c>
      <c r="AI905" s="15">
        <v>0</v>
      </c>
      <c r="AJ905" s="15">
        <v>10</v>
      </c>
      <c r="AK905" s="51">
        <v>19.203763440860214</v>
      </c>
      <c r="AL905" s="51">
        <v>18.333333333333332</v>
      </c>
      <c r="AM905" s="51">
        <v>33</v>
      </c>
      <c r="AN905" s="51">
        <v>2.7</v>
      </c>
    </row>
    <row r="906" spans="1:40" ht="15" customHeight="1" x14ac:dyDescent="0.15">
      <c r="A906" s="3"/>
      <c r="B906" s="24"/>
      <c r="C906" s="18" t="s">
        <v>160</v>
      </c>
      <c r="D906" s="15">
        <v>95</v>
      </c>
      <c r="E906" s="15">
        <v>36</v>
      </c>
      <c r="F906" s="15">
        <v>3</v>
      </c>
      <c r="G906" s="15">
        <v>42</v>
      </c>
      <c r="H906" s="15">
        <v>7</v>
      </c>
      <c r="I906" s="15">
        <v>7</v>
      </c>
      <c r="J906" s="15">
        <v>39</v>
      </c>
      <c r="K906" s="15">
        <v>4</v>
      </c>
      <c r="L906" s="15">
        <v>12</v>
      </c>
      <c r="M906" s="15">
        <v>4</v>
      </c>
      <c r="N906" s="15">
        <v>6</v>
      </c>
      <c r="O906" s="15">
        <v>1</v>
      </c>
      <c r="P906" s="15">
        <v>2</v>
      </c>
      <c r="Q906" s="15">
        <v>8</v>
      </c>
      <c r="R906" s="15">
        <v>2</v>
      </c>
      <c r="S906" s="51">
        <v>62.243243243243242</v>
      </c>
      <c r="T906" s="51">
        <v>62.243243243243242</v>
      </c>
      <c r="U906" s="51">
        <v>206</v>
      </c>
      <c r="V906" s="15">
        <v>38</v>
      </c>
      <c r="W906" s="15">
        <v>9</v>
      </c>
      <c r="X906" s="15">
        <v>11</v>
      </c>
      <c r="Y906" s="15">
        <v>8</v>
      </c>
      <c r="Z906" s="15">
        <v>0</v>
      </c>
      <c r="AA906" s="15">
        <v>10</v>
      </c>
      <c r="AB906" s="51">
        <v>30.019841269841265</v>
      </c>
      <c r="AC906" s="51">
        <v>44.239766081871338</v>
      </c>
      <c r="AD906" s="51">
        <v>83.333333333333343</v>
      </c>
      <c r="AE906" s="15">
        <v>29</v>
      </c>
      <c r="AF906" s="15">
        <v>4</v>
      </c>
      <c r="AG906" s="15">
        <v>9</v>
      </c>
      <c r="AH906" s="15">
        <v>6</v>
      </c>
      <c r="AI906" s="15">
        <v>2</v>
      </c>
      <c r="AJ906" s="15">
        <v>8</v>
      </c>
      <c r="AK906" s="51">
        <v>24.116321583178728</v>
      </c>
      <c r="AL906" s="51">
        <v>22.857142857142858</v>
      </c>
      <c r="AM906" s="51">
        <v>40</v>
      </c>
      <c r="AN906" s="51">
        <v>11</v>
      </c>
    </row>
    <row r="907" spans="1:40" ht="15" customHeight="1" x14ac:dyDescent="0.15">
      <c r="A907" s="3"/>
      <c r="B907" s="24"/>
      <c r="C907" s="18" t="s">
        <v>161</v>
      </c>
      <c r="D907" s="15">
        <v>35</v>
      </c>
      <c r="E907" s="15">
        <v>17</v>
      </c>
      <c r="F907" s="15">
        <v>1</v>
      </c>
      <c r="G907" s="15">
        <v>12</v>
      </c>
      <c r="H907" s="15">
        <v>1</v>
      </c>
      <c r="I907" s="15">
        <v>4</v>
      </c>
      <c r="J907" s="15">
        <v>18</v>
      </c>
      <c r="K907" s="15">
        <v>1</v>
      </c>
      <c r="L907" s="15">
        <v>4</v>
      </c>
      <c r="M907" s="15">
        <v>2</v>
      </c>
      <c r="N907" s="15">
        <v>0</v>
      </c>
      <c r="O907" s="15">
        <v>0</v>
      </c>
      <c r="P907" s="15">
        <v>6</v>
      </c>
      <c r="Q907" s="15">
        <v>3</v>
      </c>
      <c r="R907" s="15">
        <v>2</v>
      </c>
      <c r="S907" s="51">
        <v>108.875</v>
      </c>
      <c r="T907" s="51">
        <v>108.875</v>
      </c>
      <c r="U907" s="51">
        <v>206</v>
      </c>
      <c r="V907" s="15">
        <v>15</v>
      </c>
      <c r="W907" s="15">
        <v>3</v>
      </c>
      <c r="X907" s="15">
        <v>3</v>
      </c>
      <c r="Y907" s="15">
        <v>4</v>
      </c>
      <c r="Z907" s="15">
        <v>2</v>
      </c>
      <c r="AA907" s="15">
        <v>3</v>
      </c>
      <c r="AB907" s="51">
        <v>45.643939393939398</v>
      </c>
      <c r="AC907" s="51">
        <v>60.858585858585862</v>
      </c>
      <c r="AD907" s="51">
        <v>100</v>
      </c>
      <c r="AE907" s="15">
        <v>13</v>
      </c>
      <c r="AF907" s="15">
        <v>3</v>
      </c>
      <c r="AG907" s="15">
        <v>4</v>
      </c>
      <c r="AH907" s="15">
        <v>0</v>
      </c>
      <c r="AI907" s="15">
        <v>2</v>
      </c>
      <c r="AJ907" s="15">
        <v>4</v>
      </c>
      <c r="AK907" s="51">
        <v>22.31691919191919</v>
      </c>
      <c r="AL907" s="51">
        <v>20</v>
      </c>
      <c r="AM907" s="51">
        <v>45</v>
      </c>
      <c r="AN907" s="51">
        <v>5</v>
      </c>
    </row>
    <row r="908" spans="1:40" ht="15" customHeight="1" x14ac:dyDescent="0.15">
      <c r="A908" s="3"/>
      <c r="B908" s="24"/>
      <c r="C908" s="18" t="s">
        <v>162</v>
      </c>
      <c r="D908" s="15">
        <v>39</v>
      </c>
      <c r="E908" s="15">
        <v>23</v>
      </c>
      <c r="F908" s="15">
        <v>3</v>
      </c>
      <c r="G908" s="15">
        <v>7</v>
      </c>
      <c r="H908" s="15">
        <v>4</v>
      </c>
      <c r="I908" s="15">
        <v>2</v>
      </c>
      <c r="J908" s="15">
        <v>26</v>
      </c>
      <c r="K908" s="15">
        <v>3</v>
      </c>
      <c r="L908" s="15">
        <v>6</v>
      </c>
      <c r="M908" s="15">
        <v>1</v>
      </c>
      <c r="N908" s="15">
        <v>1</v>
      </c>
      <c r="O908" s="15">
        <v>0</v>
      </c>
      <c r="P908" s="15">
        <v>6</v>
      </c>
      <c r="Q908" s="15">
        <v>3</v>
      </c>
      <c r="R908" s="15">
        <v>6</v>
      </c>
      <c r="S908" s="51">
        <v>83.2</v>
      </c>
      <c r="T908" s="51">
        <v>83.2</v>
      </c>
      <c r="U908" s="51">
        <v>206</v>
      </c>
      <c r="V908" s="15">
        <v>25</v>
      </c>
      <c r="W908" s="15">
        <v>7</v>
      </c>
      <c r="X908" s="15">
        <v>5</v>
      </c>
      <c r="Y908" s="15">
        <v>6</v>
      </c>
      <c r="Z908" s="15">
        <v>2</v>
      </c>
      <c r="AA908" s="15">
        <v>5</v>
      </c>
      <c r="AB908" s="51">
        <v>36.544871794871796</v>
      </c>
      <c r="AC908" s="51">
        <v>56.222879684418146</v>
      </c>
      <c r="AD908" s="51">
        <v>100</v>
      </c>
      <c r="AE908" s="15">
        <v>18</v>
      </c>
      <c r="AF908" s="15">
        <v>0</v>
      </c>
      <c r="AG908" s="15">
        <v>7</v>
      </c>
      <c r="AH908" s="15">
        <v>2</v>
      </c>
      <c r="AI908" s="15">
        <v>2</v>
      </c>
      <c r="AJ908" s="15">
        <v>7</v>
      </c>
      <c r="AK908" s="51">
        <v>34.04329004329005</v>
      </c>
      <c r="AL908" s="51">
        <v>25</v>
      </c>
      <c r="AM908" s="51">
        <v>100</v>
      </c>
      <c r="AN908" s="51">
        <v>19</v>
      </c>
    </row>
    <row r="909" spans="1:40" ht="15" customHeight="1" x14ac:dyDescent="0.15">
      <c r="A909" s="3"/>
      <c r="B909" s="24"/>
      <c r="C909" s="18" t="s">
        <v>163</v>
      </c>
      <c r="D909" s="15">
        <v>21</v>
      </c>
      <c r="E909" s="15">
        <v>13</v>
      </c>
      <c r="F909" s="15">
        <v>2</v>
      </c>
      <c r="G909" s="15">
        <v>3</v>
      </c>
      <c r="H909" s="15">
        <v>1</v>
      </c>
      <c r="I909" s="15">
        <v>2</v>
      </c>
      <c r="J909" s="15">
        <v>15</v>
      </c>
      <c r="K909" s="15">
        <v>1</v>
      </c>
      <c r="L909" s="15">
        <v>2</v>
      </c>
      <c r="M909" s="15">
        <v>2</v>
      </c>
      <c r="N909" s="15">
        <v>3</v>
      </c>
      <c r="O909" s="15">
        <v>0</v>
      </c>
      <c r="P909" s="15">
        <v>3</v>
      </c>
      <c r="Q909" s="15">
        <v>2</v>
      </c>
      <c r="R909" s="15">
        <v>2</v>
      </c>
      <c r="S909" s="51">
        <v>75.07692307692308</v>
      </c>
      <c r="T909" s="51">
        <v>75.07692307692308</v>
      </c>
      <c r="U909" s="51">
        <v>206</v>
      </c>
      <c r="V909" s="15">
        <v>14</v>
      </c>
      <c r="W909" s="15">
        <v>7</v>
      </c>
      <c r="X909" s="15">
        <v>0</v>
      </c>
      <c r="Y909" s="15">
        <v>5</v>
      </c>
      <c r="Z909" s="15">
        <v>1</v>
      </c>
      <c r="AA909" s="15">
        <v>1</v>
      </c>
      <c r="AB909" s="51">
        <v>32.307692307692307</v>
      </c>
      <c r="AC909" s="51">
        <v>70</v>
      </c>
      <c r="AD909" s="51">
        <v>100</v>
      </c>
      <c r="AE909" s="15">
        <v>8</v>
      </c>
      <c r="AF909" s="15">
        <v>0</v>
      </c>
      <c r="AG909" s="15">
        <v>5</v>
      </c>
      <c r="AH909" s="15">
        <v>1</v>
      </c>
      <c r="AI909" s="15">
        <v>0</v>
      </c>
      <c r="AJ909" s="15">
        <v>2</v>
      </c>
      <c r="AK909" s="51">
        <v>22.833333333333332</v>
      </c>
      <c r="AL909" s="51">
        <v>23.5</v>
      </c>
      <c r="AM909" s="51">
        <v>30</v>
      </c>
      <c r="AN909" s="51">
        <v>15</v>
      </c>
    </row>
    <row r="910" spans="1:40" ht="15" customHeight="1" x14ac:dyDescent="0.15">
      <c r="A910" s="3"/>
      <c r="B910" s="24"/>
      <c r="C910" s="18" t="s">
        <v>164</v>
      </c>
      <c r="D910" s="15">
        <v>11</v>
      </c>
      <c r="E910" s="15">
        <v>8</v>
      </c>
      <c r="F910" s="15">
        <v>0</v>
      </c>
      <c r="G910" s="15">
        <v>1</v>
      </c>
      <c r="H910" s="15">
        <v>1</v>
      </c>
      <c r="I910" s="15">
        <v>1</v>
      </c>
      <c r="J910" s="15">
        <v>8</v>
      </c>
      <c r="K910" s="15">
        <v>1</v>
      </c>
      <c r="L910" s="15">
        <v>0</v>
      </c>
      <c r="M910" s="15">
        <v>2</v>
      </c>
      <c r="N910" s="15">
        <v>0</v>
      </c>
      <c r="O910" s="15">
        <v>0</v>
      </c>
      <c r="P910" s="15">
        <v>3</v>
      </c>
      <c r="Q910" s="15">
        <v>2</v>
      </c>
      <c r="R910" s="15">
        <v>0</v>
      </c>
      <c r="S910" s="51">
        <v>91.5</v>
      </c>
      <c r="T910" s="51">
        <v>91.5</v>
      </c>
      <c r="U910" s="51">
        <v>206</v>
      </c>
      <c r="V910" s="15">
        <v>7</v>
      </c>
      <c r="W910" s="15">
        <v>2</v>
      </c>
      <c r="X910" s="15">
        <v>1</v>
      </c>
      <c r="Y910" s="15">
        <v>2</v>
      </c>
      <c r="Z910" s="15">
        <v>0</v>
      </c>
      <c r="AA910" s="15">
        <v>2</v>
      </c>
      <c r="AB910" s="51">
        <v>26.969696969696969</v>
      </c>
      <c r="AC910" s="51">
        <v>44.949494949494948</v>
      </c>
      <c r="AD910" s="51">
        <v>66.666666666666657</v>
      </c>
      <c r="AE910" s="15">
        <v>5</v>
      </c>
      <c r="AF910" s="15">
        <v>0</v>
      </c>
      <c r="AG910" s="15">
        <v>1</v>
      </c>
      <c r="AH910" s="15">
        <v>1</v>
      </c>
      <c r="AI910" s="15">
        <v>1</v>
      </c>
      <c r="AJ910" s="15">
        <v>2</v>
      </c>
      <c r="AK910" s="51">
        <v>42.5</v>
      </c>
      <c r="AL910" s="51">
        <v>32.5</v>
      </c>
      <c r="AM910" s="51">
        <v>70</v>
      </c>
      <c r="AN910" s="51">
        <v>25</v>
      </c>
    </row>
    <row r="911" spans="1:40" ht="15" customHeight="1" x14ac:dyDescent="0.15">
      <c r="A911" s="3"/>
      <c r="B911" s="4"/>
      <c r="C911" s="19" t="s">
        <v>24</v>
      </c>
      <c r="D911" s="15">
        <v>112</v>
      </c>
      <c r="E911" s="15">
        <v>28</v>
      </c>
      <c r="F911" s="15">
        <v>4</v>
      </c>
      <c r="G911" s="15">
        <v>59</v>
      </c>
      <c r="H911" s="15">
        <v>9</v>
      </c>
      <c r="I911" s="15">
        <v>12</v>
      </c>
      <c r="J911" s="15">
        <v>32</v>
      </c>
      <c r="K911" s="15">
        <v>7</v>
      </c>
      <c r="L911" s="15">
        <v>9</v>
      </c>
      <c r="M911" s="15">
        <v>7</v>
      </c>
      <c r="N911" s="15">
        <v>4</v>
      </c>
      <c r="O911" s="15">
        <v>1</v>
      </c>
      <c r="P911" s="15">
        <v>0</v>
      </c>
      <c r="Q911" s="15">
        <v>0</v>
      </c>
      <c r="R911" s="15">
        <v>4</v>
      </c>
      <c r="S911" s="51">
        <v>6.6785714285714288</v>
      </c>
      <c r="T911" s="51">
        <v>6.6785714285714288</v>
      </c>
      <c r="U911" s="51">
        <v>64</v>
      </c>
      <c r="V911" s="15">
        <v>29</v>
      </c>
      <c r="W911" s="15">
        <v>6</v>
      </c>
      <c r="X911" s="15">
        <v>7</v>
      </c>
      <c r="Y911" s="15">
        <v>3</v>
      </c>
      <c r="Z911" s="15">
        <v>5</v>
      </c>
      <c r="AA911" s="15">
        <v>8</v>
      </c>
      <c r="AB911" s="51">
        <v>42.316017316017316</v>
      </c>
      <c r="AC911" s="51">
        <v>59.242424242424242</v>
      </c>
      <c r="AD911" s="51">
        <v>100</v>
      </c>
      <c r="AE911" s="15">
        <v>25</v>
      </c>
      <c r="AF911" s="15">
        <v>5</v>
      </c>
      <c r="AG911" s="15">
        <v>4</v>
      </c>
      <c r="AH911" s="15">
        <v>5</v>
      </c>
      <c r="AI911" s="15">
        <v>0</v>
      </c>
      <c r="AJ911" s="15">
        <v>11</v>
      </c>
      <c r="AK911" s="51">
        <v>19.785714285714285</v>
      </c>
      <c r="AL911" s="51">
        <v>20</v>
      </c>
      <c r="AM911" s="51">
        <v>33</v>
      </c>
      <c r="AN911" s="51">
        <v>3</v>
      </c>
    </row>
    <row r="912" spans="1:40" ht="15" customHeight="1" x14ac:dyDescent="0.15">
      <c r="A912" s="3"/>
      <c r="B912" s="230" t="s">
        <v>18</v>
      </c>
      <c r="C912" s="18" t="s">
        <v>155</v>
      </c>
      <c r="D912" s="15">
        <v>5</v>
      </c>
      <c r="E912" s="15">
        <v>3</v>
      </c>
      <c r="F912" s="15">
        <v>0</v>
      </c>
      <c r="G912" s="15">
        <v>1</v>
      </c>
      <c r="H912" s="15">
        <v>0</v>
      </c>
      <c r="I912" s="15">
        <v>1</v>
      </c>
      <c r="J912" s="15">
        <v>3</v>
      </c>
      <c r="K912" s="15">
        <v>0</v>
      </c>
      <c r="L912" s="15">
        <v>0</v>
      </c>
      <c r="M912" s="15">
        <v>1</v>
      </c>
      <c r="N912" s="15">
        <v>1</v>
      </c>
      <c r="O912" s="15">
        <v>0</v>
      </c>
      <c r="P912" s="15">
        <v>0</v>
      </c>
      <c r="Q912" s="15">
        <v>0</v>
      </c>
      <c r="R912" s="15">
        <v>1</v>
      </c>
      <c r="S912" s="51">
        <v>10</v>
      </c>
      <c r="T912" s="51">
        <v>10</v>
      </c>
      <c r="U912" s="51">
        <v>15</v>
      </c>
      <c r="V912" s="15">
        <v>3</v>
      </c>
      <c r="W912" s="15">
        <v>0</v>
      </c>
      <c r="X912" s="15">
        <v>2</v>
      </c>
      <c r="Y912" s="15">
        <v>0</v>
      </c>
      <c r="Z912" s="15">
        <v>0</v>
      </c>
      <c r="AA912" s="15">
        <v>1</v>
      </c>
      <c r="AB912" s="51">
        <v>25.555555555555557</v>
      </c>
      <c r="AC912" s="51">
        <v>25.555555555555557</v>
      </c>
      <c r="AD912" s="51">
        <v>40</v>
      </c>
      <c r="AE912" s="15">
        <v>3</v>
      </c>
      <c r="AF912" s="15">
        <v>0</v>
      </c>
      <c r="AG912" s="15">
        <v>1</v>
      </c>
      <c r="AH912" s="15">
        <v>1</v>
      </c>
      <c r="AI912" s="15">
        <v>0</v>
      </c>
      <c r="AJ912" s="15">
        <v>1</v>
      </c>
      <c r="AK912" s="51">
        <v>27.5</v>
      </c>
      <c r="AL912" s="51">
        <v>27.5</v>
      </c>
      <c r="AM912" s="51">
        <v>30</v>
      </c>
      <c r="AN912" s="51">
        <v>25</v>
      </c>
    </row>
    <row r="913" spans="1:40" ht="15" customHeight="1" x14ac:dyDescent="0.15">
      <c r="A913" s="3"/>
      <c r="B913" s="231"/>
      <c r="C913" s="18" t="s">
        <v>156</v>
      </c>
      <c r="D913" s="15">
        <v>30</v>
      </c>
      <c r="E913" s="15">
        <v>5</v>
      </c>
      <c r="F913" s="15">
        <v>1</v>
      </c>
      <c r="G913" s="15">
        <v>22</v>
      </c>
      <c r="H913" s="15">
        <v>1</v>
      </c>
      <c r="I913" s="15">
        <v>1</v>
      </c>
      <c r="J913" s="15">
        <v>6</v>
      </c>
      <c r="K913" s="15">
        <v>2</v>
      </c>
      <c r="L913" s="15">
        <v>2</v>
      </c>
      <c r="M913" s="15">
        <v>0</v>
      </c>
      <c r="N913" s="15">
        <v>1</v>
      </c>
      <c r="O913" s="15">
        <v>1</v>
      </c>
      <c r="P913" s="15">
        <v>0</v>
      </c>
      <c r="Q913" s="15">
        <v>0</v>
      </c>
      <c r="R913" s="15">
        <v>0</v>
      </c>
      <c r="S913" s="51">
        <v>19</v>
      </c>
      <c r="T913" s="51">
        <v>19</v>
      </c>
      <c r="U913" s="51">
        <v>87</v>
      </c>
      <c r="V913" s="15">
        <v>5</v>
      </c>
      <c r="W913" s="15">
        <v>3</v>
      </c>
      <c r="X913" s="15">
        <v>1</v>
      </c>
      <c r="Y913" s="15">
        <v>0</v>
      </c>
      <c r="Z913" s="15">
        <v>1</v>
      </c>
      <c r="AA913" s="15">
        <v>0</v>
      </c>
      <c r="AB913" s="51">
        <v>22.5</v>
      </c>
      <c r="AC913" s="51">
        <v>56.25</v>
      </c>
      <c r="AD913" s="51">
        <v>100</v>
      </c>
      <c r="AE913" s="15">
        <v>2</v>
      </c>
      <c r="AF913" s="15">
        <v>0</v>
      </c>
      <c r="AG913" s="15">
        <v>1</v>
      </c>
      <c r="AH913" s="15">
        <v>1</v>
      </c>
      <c r="AI913" s="15">
        <v>0</v>
      </c>
      <c r="AJ913" s="15">
        <v>0</v>
      </c>
      <c r="AK913" s="51">
        <v>23.5</v>
      </c>
      <c r="AL913" s="51">
        <v>23.5</v>
      </c>
      <c r="AM913" s="51">
        <v>30</v>
      </c>
      <c r="AN913" s="51">
        <v>17</v>
      </c>
    </row>
    <row r="914" spans="1:40" ht="15" customHeight="1" x14ac:dyDescent="0.15">
      <c r="A914" s="3"/>
      <c r="B914" s="231"/>
      <c r="C914" s="18" t="s">
        <v>157</v>
      </c>
      <c r="D914" s="15">
        <v>122</v>
      </c>
      <c r="E914" s="15">
        <v>21</v>
      </c>
      <c r="F914" s="15">
        <v>6</v>
      </c>
      <c r="G914" s="15">
        <v>75</v>
      </c>
      <c r="H914" s="15">
        <v>10</v>
      </c>
      <c r="I914" s="15">
        <v>10</v>
      </c>
      <c r="J914" s="15">
        <v>27</v>
      </c>
      <c r="K914" s="15">
        <v>11</v>
      </c>
      <c r="L914" s="15">
        <v>9</v>
      </c>
      <c r="M914" s="15">
        <v>4</v>
      </c>
      <c r="N914" s="15">
        <v>0</v>
      </c>
      <c r="O914" s="15">
        <v>0</v>
      </c>
      <c r="P914" s="15">
        <v>0</v>
      </c>
      <c r="Q914" s="15">
        <v>0</v>
      </c>
      <c r="R914" s="15">
        <v>3</v>
      </c>
      <c r="S914" s="51">
        <v>2.4166666666666665</v>
      </c>
      <c r="T914" s="51">
        <v>2.4166666666666665</v>
      </c>
      <c r="U914" s="51">
        <v>8</v>
      </c>
      <c r="V914" s="15">
        <v>25</v>
      </c>
      <c r="W914" s="15">
        <v>14</v>
      </c>
      <c r="X914" s="15">
        <v>2</v>
      </c>
      <c r="Y914" s="15">
        <v>2</v>
      </c>
      <c r="Z914" s="15">
        <v>2</v>
      </c>
      <c r="AA914" s="15">
        <v>5</v>
      </c>
      <c r="AB914" s="51">
        <v>20.467171717171716</v>
      </c>
      <c r="AC914" s="51">
        <v>68.223905723905716</v>
      </c>
      <c r="AD914" s="51">
        <v>100</v>
      </c>
      <c r="AE914" s="15">
        <v>13</v>
      </c>
      <c r="AF914" s="15">
        <v>2</v>
      </c>
      <c r="AG914" s="15">
        <v>3</v>
      </c>
      <c r="AH914" s="15">
        <v>1</v>
      </c>
      <c r="AI914" s="15">
        <v>0</v>
      </c>
      <c r="AJ914" s="15">
        <v>7</v>
      </c>
      <c r="AK914" s="51">
        <v>17.966666666666665</v>
      </c>
      <c r="AL914" s="51">
        <v>20</v>
      </c>
      <c r="AM914" s="51">
        <v>30</v>
      </c>
      <c r="AN914" s="51">
        <v>5</v>
      </c>
    </row>
    <row r="915" spans="1:40" ht="15" customHeight="1" x14ac:dyDescent="0.15">
      <c r="A915" s="3"/>
      <c r="B915" s="231"/>
      <c r="C915" s="18" t="s">
        <v>158</v>
      </c>
      <c r="D915" s="15">
        <v>237</v>
      </c>
      <c r="E915" s="15">
        <v>66</v>
      </c>
      <c r="F915" s="15">
        <v>11</v>
      </c>
      <c r="G915" s="15">
        <v>146</v>
      </c>
      <c r="H915" s="15">
        <v>7</v>
      </c>
      <c r="I915" s="15">
        <v>7</v>
      </c>
      <c r="J915" s="15">
        <v>77</v>
      </c>
      <c r="K915" s="15">
        <v>28</v>
      </c>
      <c r="L915" s="15">
        <v>36</v>
      </c>
      <c r="M915" s="15">
        <v>3</v>
      </c>
      <c r="N915" s="15">
        <v>1</v>
      </c>
      <c r="O915" s="15">
        <v>1</v>
      </c>
      <c r="P915" s="15">
        <v>0</v>
      </c>
      <c r="Q915" s="15">
        <v>0</v>
      </c>
      <c r="R915" s="15">
        <v>8</v>
      </c>
      <c r="S915" s="51">
        <v>3.0434782608695654</v>
      </c>
      <c r="T915" s="51">
        <v>3.0434782608695654</v>
      </c>
      <c r="U915" s="51">
        <v>65</v>
      </c>
      <c r="V915" s="15">
        <v>68</v>
      </c>
      <c r="W915" s="15">
        <v>29</v>
      </c>
      <c r="X915" s="15">
        <v>17</v>
      </c>
      <c r="Y915" s="15">
        <v>10</v>
      </c>
      <c r="Z915" s="15">
        <v>5</v>
      </c>
      <c r="AA915" s="15">
        <v>7</v>
      </c>
      <c r="AB915" s="51">
        <v>25.283632578714546</v>
      </c>
      <c r="AC915" s="51">
        <v>48.196924603174601</v>
      </c>
      <c r="AD915" s="51">
        <v>100</v>
      </c>
      <c r="AE915" s="15">
        <v>40</v>
      </c>
      <c r="AF915" s="15">
        <v>15</v>
      </c>
      <c r="AG915" s="15">
        <v>11</v>
      </c>
      <c r="AH915" s="15">
        <v>3</v>
      </c>
      <c r="AI915" s="15">
        <v>0</v>
      </c>
      <c r="AJ915" s="15">
        <v>11</v>
      </c>
      <c r="AK915" s="51">
        <v>15.719540229885057</v>
      </c>
      <c r="AL915" s="51">
        <v>14</v>
      </c>
      <c r="AM915" s="51">
        <v>33</v>
      </c>
      <c r="AN915" s="51">
        <v>6</v>
      </c>
    </row>
    <row r="916" spans="1:40" ht="15" customHeight="1" x14ac:dyDescent="0.15">
      <c r="A916" s="3"/>
      <c r="B916" s="231"/>
      <c r="C916" s="18" t="s">
        <v>159</v>
      </c>
      <c r="D916" s="15">
        <v>222</v>
      </c>
      <c r="E916" s="15">
        <v>82</v>
      </c>
      <c r="F916" s="15">
        <v>14</v>
      </c>
      <c r="G916" s="15">
        <v>108</v>
      </c>
      <c r="H916" s="15">
        <v>3</v>
      </c>
      <c r="I916" s="15">
        <v>15</v>
      </c>
      <c r="J916" s="15">
        <v>96</v>
      </c>
      <c r="K916" s="15">
        <v>29</v>
      </c>
      <c r="L916" s="15">
        <v>26</v>
      </c>
      <c r="M916" s="15">
        <v>8</v>
      </c>
      <c r="N916" s="15">
        <v>12</v>
      </c>
      <c r="O916" s="15">
        <v>5</v>
      </c>
      <c r="P916" s="15">
        <v>1</v>
      </c>
      <c r="Q916" s="15">
        <v>0</v>
      </c>
      <c r="R916" s="15">
        <v>15</v>
      </c>
      <c r="S916" s="51">
        <v>10.987654320987655</v>
      </c>
      <c r="T916" s="51">
        <v>10.987654320987655</v>
      </c>
      <c r="U916" s="51">
        <v>199</v>
      </c>
      <c r="V916" s="15">
        <v>86</v>
      </c>
      <c r="W916" s="15">
        <v>34</v>
      </c>
      <c r="X916" s="15">
        <v>17</v>
      </c>
      <c r="Y916" s="15">
        <v>11</v>
      </c>
      <c r="Z916" s="15">
        <v>14</v>
      </c>
      <c r="AA916" s="15">
        <v>10</v>
      </c>
      <c r="AB916" s="51">
        <v>33.58902062849431</v>
      </c>
      <c r="AC916" s="51">
        <v>60.780132565846849</v>
      </c>
      <c r="AD916" s="51">
        <v>100</v>
      </c>
      <c r="AE916" s="15">
        <v>53</v>
      </c>
      <c r="AF916" s="15">
        <v>13</v>
      </c>
      <c r="AG916" s="15">
        <v>17</v>
      </c>
      <c r="AH916" s="15">
        <v>4</v>
      </c>
      <c r="AI916" s="15">
        <v>3</v>
      </c>
      <c r="AJ916" s="15">
        <v>16</v>
      </c>
      <c r="AK916" s="51">
        <v>18.15225225225225</v>
      </c>
      <c r="AL916" s="51">
        <v>16.666666666666668</v>
      </c>
      <c r="AM916" s="51">
        <v>50</v>
      </c>
      <c r="AN916" s="51">
        <v>1</v>
      </c>
    </row>
    <row r="917" spans="1:40" ht="15" customHeight="1" x14ac:dyDescent="0.15">
      <c r="A917" s="3"/>
      <c r="B917" s="24"/>
      <c r="C917" s="18" t="s">
        <v>160</v>
      </c>
      <c r="D917" s="15">
        <v>130</v>
      </c>
      <c r="E917" s="15">
        <v>47</v>
      </c>
      <c r="F917" s="15">
        <v>10</v>
      </c>
      <c r="G917" s="15">
        <v>61</v>
      </c>
      <c r="H917" s="15">
        <v>5</v>
      </c>
      <c r="I917" s="15">
        <v>7</v>
      </c>
      <c r="J917" s="15">
        <v>57</v>
      </c>
      <c r="K917" s="15">
        <v>16</v>
      </c>
      <c r="L917" s="15">
        <v>18</v>
      </c>
      <c r="M917" s="15">
        <v>10</v>
      </c>
      <c r="N917" s="15">
        <v>1</v>
      </c>
      <c r="O917" s="15">
        <v>4</v>
      </c>
      <c r="P917" s="15">
        <v>1</v>
      </c>
      <c r="Q917" s="15">
        <v>1</v>
      </c>
      <c r="R917" s="15">
        <v>6</v>
      </c>
      <c r="S917" s="51">
        <v>18.372549019607842</v>
      </c>
      <c r="T917" s="51">
        <v>18.372549019607842</v>
      </c>
      <c r="U917" s="51">
        <v>341</v>
      </c>
      <c r="V917" s="15">
        <v>54</v>
      </c>
      <c r="W917" s="15">
        <v>21</v>
      </c>
      <c r="X917" s="15">
        <v>11</v>
      </c>
      <c r="Y917" s="15">
        <v>10</v>
      </c>
      <c r="Z917" s="15">
        <v>5</v>
      </c>
      <c r="AA917" s="15">
        <v>7</v>
      </c>
      <c r="AB917" s="51">
        <v>31.054772650517339</v>
      </c>
      <c r="AC917" s="51">
        <v>56.137473637473654</v>
      </c>
      <c r="AD917" s="51">
        <v>100</v>
      </c>
      <c r="AE917" s="15">
        <v>33</v>
      </c>
      <c r="AF917" s="15">
        <v>10</v>
      </c>
      <c r="AG917" s="15">
        <v>10</v>
      </c>
      <c r="AH917" s="15">
        <v>1</v>
      </c>
      <c r="AI917" s="15">
        <v>0</v>
      </c>
      <c r="AJ917" s="15">
        <v>12</v>
      </c>
      <c r="AK917" s="51">
        <v>14.261167800453515</v>
      </c>
      <c r="AL917" s="51">
        <v>15</v>
      </c>
      <c r="AM917" s="51">
        <v>30</v>
      </c>
      <c r="AN917" s="51">
        <v>6</v>
      </c>
    </row>
    <row r="918" spans="1:40" ht="15" customHeight="1" x14ac:dyDescent="0.15">
      <c r="A918" s="3"/>
      <c r="B918" s="24"/>
      <c r="C918" s="18" t="s">
        <v>161</v>
      </c>
      <c r="D918" s="15">
        <v>85</v>
      </c>
      <c r="E918" s="15">
        <v>41</v>
      </c>
      <c r="F918" s="15">
        <v>5</v>
      </c>
      <c r="G918" s="15">
        <v>31</v>
      </c>
      <c r="H918" s="15">
        <v>2</v>
      </c>
      <c r="I918" s="15">
        <v>6</v>
      </c>
      <c r="J918" s="15">
        <v>46</v>
      </c>
      <c r="K918" s="15">
        <v>4</v>
      </c>
      <c r="L918" s="15">
        <v>19</v>
      </c>
      <c r="M918" s="15">
        <v>6</v>
      </c>
      <c r="N918" s="15">
        <v>5</v>
      </c>
      <c r="O918" s="15">
        <v>1</v>
      </c>
      <c r="P918" s="15">
        <v>5</v>
      </c>
      <c r="Q918" s="15">
        <v>0</v>
      </c>
      <c r="R918" s="15">
        <v>6</v>
      </c>
      <c r="S918" s="51">
        <v>25.15</v>
      </c>
      <c r="T918" s="51">
        <v>25.15</v>
      </c>
      <c r="U918" s="51">
        <v>199</v>
      </c>
      <c r="V918" s="15">
        <v>42</v>
      </c>
      <c r="W918" s="15">
        <v>13</v>
      </c>
      <c r="X918" s="15">
        <v>11</v>
      </c>
      <c r="Y918" s="15">
        <v>7</v>
      </c>
      <c r="Z918" s="15">
        <v>6</v>
      </c>
      <c r="AA918" s="15">
        <v>5</v>
      </c>
      <c r="AB918" s="51">
        <v>38.230373230373225</v>
      </c>
      <c r="AC918" s="51">
        <v>58.938492063492056</v>
      </c>
      <c r="AD918" s="51">
        <v>100</v>
      </c>
      <c r="AE918" s="15">
        <v>29</v>
      </c>
      <c r="AF918" s="15">
        <v>9</v>
      </c>
      <c r="AG918" s="15">
        <v>10</v>
      </c>
      <c r="AH918" s="15">
        <v>3</v>
      </c>
      <c r="AI918" s="15">
        <v>0</v>
      </c>
      <c r="AJ918" s="15">
        <v>7</v>
      </c>
      <c r="AK918" s="51">
        <v>17.197929292929295</v>
      </c>
      <c r="AL918" s="51">
        <v>15.5</v>
      </c>
      <c r="AM918" s="51">
        <v>30</v>
      </c>
      <c r="AN918" s="51">
        <v>3.5</v>
      </c>
    </row>
    <row r="919" spans="1:40" ht="15" customHeight="1" x14ac:dyDescent="0.15">
      <c r="A919" s="3"/>
      <c r="B919" s="24"/>
      <c r="C919" s="18" t="s">
        <v>162</v>
      </c>
      <c r="D919" s="15">
        <v>57</v>
      </c>
      <c r="E919" s="15">
        <v>26</v>
      </c>
      <c r="F919" s="15">
        <v>3</v>
      </c>
      <c r="G919" s="15">
        <v>22</v>
      </c>
      <c r="H919" s="15">
        <v>4</v>
      </c>
      <c r="I919" s="15">
        <v>2</v>
      </c>
      <c r="J919" s="15">
        <v>29</v>
      </c>
      <c r="K919" s="15">
        <v>4</v>
      </c>
      <c r="L919" s="15">
        <v>9</v>
      </c>
      <c r="M919" s="15">
        <v>4</v>
      </c>
      <c r="N919" s="15">
        <v>5</v>
      </c>
      <c r="O919" s="15">
        <v>1</v>
      </c>
      <c r="P919" s="15">
        <v>2</v>
      </c>
      <c r="Q919" s="15">
        <v>0</v>
      </c>
      <c r="R919" s="15">
        <v>4</v>
      </c>
      <c r="S919" s="51">
        <v>24.64</v>
      </c>
      <c r="T919" s="51">
        <v>24.64</v>
      </c>
      <c r="U919" s="51">
        <v>199</v>
      </c>
      <c r="V919" s="15">
        <v>27</v>
      </c>
      <c r="W919" s="15">
        <v>8</v>
      </c>
      <c r="X919" s="15">
        <v>10</v>
      </c>
      <c r="Y919" s="15">
        <v>7</v>
      </c>
      <c r="Z919" s="15">
        <v>1</v>
      </c>
      <c r="AA919" s="15">
        <v>1</v>
      </c>
      <c r="AB919" s="51">
        <v>30.815434565434558</v>
      </c>
      <c r="AC919" s="51">
        <v>44.511183261183248</v>
      </c>
      <c r="AD919" s="51">
        <v>100</v>
      </c>
      <c r="AE919" s="15">
        <v>19</v>
      </c>
      <c r="AF919" s="15">
        <v>5</v>
      </c>
      <c r="AG919" s="15">
        <v>7</v>
      </c>
      <c r="AH919" s="15">
        <v>4</v>
      </c>
      <c r="AI919" s="15">
        <v>1</v>
      </c>
      <c r="AJ919" s="15">
        <v>2</v>
      </c>
      <c r="AK919" s="51">
        <v>21.233893557422967</v>
      </c>
      <c r="AL919" s="51">
        <v>21</v>
      </c>
      <c r="AM919" s="51">
        <v>50</v>
      </c>
      <c r="AN919" s="51">
        <v>1</v>
      </c>
    </row>
    <row r="920" spans="1:40" ht="15" customHeight="1" x14ac:dyDescent="0.15">
      <c r="A920" s="3"/>
      <c r="B920" s="24"/>
      <c r="C920" s="18" t="s">
        <v>163</v>
      </c>
      <c r="D920" s="15">
        <v>78</v>
      </c>
      <c r="E920" s="15">
        <v>24</v>
      </c>
      <c r="F920" s="15">
        <v>2</v>
      </c>
      <c r="G920" s="15">
        <v>28</v>
      </c>
      <c r="H920" s="15">
        <v>22</v>
      </c>
      <c r="I920" s="15">
        <v>2</v>
      </c>
      <c r="J920" s="15">
        <v>26</v>
      </c>
      <c r="K920" s="15">
        <v>2</v>
      </c>
      <c r="L920" s="15">
        <v>8</v>
      </c>
      <c r="M920" s="15">
        <v>3</v>
      </c>
      <c r="N920" s="15">
        <v>8</v>
      </c>
      <c r="O920" s="15">
        <v>1</v>
      </c>
      <c r="P920" s="15">
        <v>1</v>
      </c>
      <c r="Q920" s="15">
        <v>1</v>
      </c>
      <c r="R920" s="15">
        <v>2</v>
      </c>
      <c r="S920" s="51">
        <v>27.041666666666668</v>
      </c>
      <c r="T920" s="51">
        <v>27.041666666666668</v>
      </c>
      <c r="U920" s="51">
        <v>206</v>
      </c>
      <c r="V920" s="15">
        <v>22</v>
      </c>
      <c r="W920" s="15">
        <v>7</v>
      </c>
      <c r="X920" s="15">
        <v>7</v>
      </c>
      <c r="Y920" s="15">
        <v>3</v>
      </c>
      <c r="Z920" s="15">
        <v>2</v>
      </c>
      <c r="AA920" s="15">
        <v>3</v>
      </c>
      <c r="AB920" s="51">
        <v>29.731620718462821</v>
      </c>
      <c r="AC920" s="51">
        <v>47.075066137566132</v>
      </c>
      <c r="AD920" s="51">
        <v>100</v>
      </c>
      <c r="AE920" s="15">
        <v>15</v>
      </c>
      <c r="AF920" s="15">
        <v>4</v>
      </c>
      <c r="AG920" s="15">
        <v>4</v>
      </c>
      <c r="AH920" s="15">
        <v>2</v>
      </c>
      <c r="AI920" s="15">
        <v>2</v>
      </c>
      <c r="AJ920" s="15">
        <v>3</v>
      </c>
      <c r="AK920" s="51">
        <v>22.533333333333331</v>
      </c>
      <c r="AL920" s="51">
        <v>18.333333333333336</v>
      </c>
      <c r="AM920" s="51">
        <v>50</v>
      </c>
      <c r="AN920" s="51">
        <v>6.2</v>
      </c>
    </row>
    <row r="921" spans="1:40" ht="15" customHeight="1" x14ac:dyDescent="0.15">
      <c r="A921" s="3"/>
      <c r="B921" s="24"/>
      <c r="C921" s="18" t="s">
        <v>164</v>
      </c>
      <c r="D921" s="15">
        <v>15</v>
      </c>
      <c r="E921" s="15">
        <v>9</v>
      </c>
      <c r="F921" s="15">
        <v>1</v>
      </c>
      <c r="G921" s="15">
        <v>3</v>
      </c>
      <c r="H921" s="15">
        <v>2</v>
      </c>
      <c r="I921" s="15">
        <v>0</v>
      </c>
      <c r="J921" s="15">
        <v>10</v>
      </c>
      <c r="K921" s="15">
        <v>0</v>
      </c>
      <c r="L921" s="15">
        <v>2</v>
      </c>
      <c r="M921" s="15">
        <v>1</v>
      </c>
      <c r="N921" s="15">
        <v>2</v>
      </c>
      <c r="O921" s="15">
        <v>1</v>
      </c>
      <c r="P921" s="15">
        <v>0</v>
      </c>
      <c r="Q921" s="15">
        <v>0</v>
      </c>
      <c r="R921" s="15">
        <v>4</v>
      </c>
      <c r="S921" s="51">
        <v>21.5</v>
      </c>
      <c r="T921" s="51">
        <v>21.5</v>
      </c>
      <c r="U921" s="51">
        <v>79</v>
      </c>
      <c r="V921" s="15">
        <v>8</v>
      </c>
      <c r="W921" s="15">
        <v>3</v>
      </c>
      <c r="X921" s="15">
        <v>0</v>
      </c>
      <c r="Y921" s="15">
        <v>2</v>
      </c>
      <c r="Z921" s="15">
        <v>1</v>
      </c>
      <c r="AA921" s="15">
        <v>2</v>
      </c>
      <c r="AB921" s="51">
        <v>36.111111111111107</v>
      </c>
      <c r="AC921" s="51">
        <v>72.222222222222214</v>
      </c>
      <c r="AD921" s="51">
        <v>100</v>
      </c>
      <c r="AE921" s="15">
        <v>5</v>
      </c>
      <c r="AF921" s="15">
        <v>0</v>
      </c>
      <c r="AG921" s="15">
        <v>1</v>
      </c>
      <c r="AH921" s="15">
        <v>2</v>
      </c>
      <c r="AI921" s="15">
        <v>0</v>
      </c>
      <c r="AJ921" s="15">
        <v>2</v>
      </c>
      <c r="AK921" s="51">
        <v>28.444444444444446</v>
      </c>
      <c r="AL921" s="51">
        <v>30</v>
      </c>
      <c r="AM921" s="51">
        <v>33.333333333333336</v>
      </c>
      <c r="AN921" s="51">
        <v>22</v>
      </c>
    </row>
    <row r="922" spans="1:40" ht="15" customHeight="1" x14ac:dyDescent="0.15">
      <c r="A922" s="6"/>
      <c r="B922" s="4"/>
      <c r="C922" s="19" t="s">
        <v>24</v>
      </c>
      <c r="D922" s="15">
        <v>70</v>
      </c>
      <c r="E922" s="15">
        <v>20</v>
      </c>
      <c r="F922" s="15">
        <v>2</v>
      </c>
      <c r="G922" s="15">
        <v>31</v>
      </c>
      <c r="H922" s="15">
        <v>4</v>
      </c>
      <c r="I922" s="15">
        <v>13</v>
      </c>
      <c r="J922" s="15">
        <v>22</v>
      </c>
      <c r="K922" s="15">
        <v>3</v>
      </c>
      <c r="L922" s="15">
        <v>12</v>
      </c>
      <c r="M922" s="15">
        <v>4</v>
      </c>
      <c r="N922" s="15">
        <v>0</v>
      </c>
      <c r="O922" s="15">
        <v>1</v>
      </c>
      <c r="P922" s="15">
        <v>0</v>
      </c>
      <c r="Q922" s="15">
        <v>0</v>
      </c>
      <c r="R922" s="15">
        <v>2</v>
      </c>
      <c r="S922" s="51">
        <v>5.35</v>
      </c>
      <c r="T922" s="51">
        <v>5.35</v>
      </c>
      <c r="U922" s="51">
        <v>50</v>
      </c>
      <c r="V922" s="15">
        <v>18</v>
      </c>
      <c r="W922" s="15">
        <v>3</v>
      </c>
      <c r="X922" s="15">
        <v>9</v>
      </c>
      <c r="Y922" s="15">
        <v>1</v>
      </c>
      <c r="Z922" s="15">
        <v>2</v>
      </c>
      <c r="AA922" s="15">
        <v>3</v>
      </c>
      <c r="AB922" s="51">
        <v>31.150793650793652</v>
      </c>
      <c r="AC922" s="51">
        <v>38.938492063492063</v>
      </c>
      <c r="AD922" s="51">
        <v>100</v>
      </c>
      <c r="AE922" s="15">
        <v>17</v>
      </c>
      <c r="AF922" s="15">
        <v>5</v>
      </c>
      <c r="AG922" s="15">
        <v>4</v>
      </c>
      <c r="AH922" s="15">
        <v>1</v>
      </c>
      <c r="AI922" s="15">
        <v>1</v>
      </c>
      <c r="AJ922" s="15">
        <v>6</v>
      </c>
      <c r="AK922" s="51">
        <v>17.968181818181819</v>
      </c>
      <c r="AL922" s="51">
        <v>15</v>
      </c>
      <c r="AM922" s="51">
        <v>50</v>
      </c>
      <c r="AN922" s="51">
        <v>5.6</v>
      </c>
    </row>
    <row r="923" spans="1:40" ht="15" customHeight="1" x14ac:dyDescent="0.15">
      <c r="A923" s="2" t="s">
        <v>313</v>
      </c>
      <c r="B923" s="23" t="s">
        <v>10</v>
      </c>
      <c r="C923" s="17" t="s">
        <v>44</v>
      </c>
      <c r="D923" s="15">
        <v>202</v>
      </c>
      <c r="E923" s="15">
        <v>90</v>
      </c>
      <c r="F923" s="15">
        <v>8</v>
      </c>
      <c r="G923" s="15">
        <v>84</v>
      </c>
      <c r="H923" s="15">
        <v>8</v>
      </c>
      <c r="I923" s="15">
        <v>12</v>
      </c>
      <c r="J923" s="15">
        <v>98</v>
      </c>
      <c r="K923" s="15">
        <v>14</v>
      </c>
      <c r="L923" s="15">
        <v>33</v>
      </c>
      <c r="M923" s="15">
        <v>13</v>
      </c>
      <c r="N923" s="15">
        <v>11</v>
      </c>
      <c r="O923" s="15">
        <v>8</v>
      </c>
      <c r="P923" s="15">
        <v>8</v>
      </c>
      <c r="Q923" s="15">
        <v>0</v>
      </c>
      <c r="R923" s="15">
        <v>11</v>
      </c>
      <c r="S923" s="51">
        <v>23.2183908045977</v>
      </c>
      <c r="T923" s="51">
        <v>23.2183908045977</v>
      </c>
      <c r="U923" s="51">
        <v>199</v>
      </c>
      <c r="V923" s="15">
        <v>81</v>
      </c>
      <c r="W923" s="15">
        <v>28</v>
      </c>
      <c r="X923" s="15">
        <v>21</v>
      </c>
      <c r="Y923" s="15">
        <v>13</v>
      </c>
      <c r="Z923" s="15">
        <v>8</v>
      </c>
      <c r="AA923" s="15">
        <v>11</v>
      </c>
      <c r="AB923" s="51">
        <v>30.160544424519582</v>
      </c>
      <c r="AC923" s="51">
        <v>50.267574040865966</v>
      </c>
      <c r="AD923" s="51">
        <v>100</v>
      </c>
      <c r="AE923" s="15">
        <v>55</v>
      </c>
      <c r="AF923" s="15">
        <v>9</v>
      </c>
      <c r="AG923" s="15">
        <v>17</v>
      </c>
      <c r="AH923" s="15">
        <v>7</v>
      </c>
      <c r="AI923" s="15">
        <v>9</v>
      </c>
      <c r="AJ923" s="15">
        <v>13</v>
      </c>
      <c r="AK923" s="51">
        <v>27.992471655328803</v>
      </c>
      <c r="AL923" s="51">
        <v>22.5</v>
      </c>
      <c r="AM923" s="51">
        <v>100</v>
      </c>
      <c r="AN923" s="51">
        <v>1</v>
      </c>
    </row>
    <row r="924" spans="1:40" ht="15" customHeight="1" x14ac:dyDescent="0.15">
      <c r="A924" s="3" t="s">
        <v>314</v>
      </c>
      <c r="B924" s="24" t="s">
        <v>11</v>
      </c>
      <c r="C924" s="18" t="s">
        <v>45</v>
      </c>
      <c r="D924" s="15">
        <v>208</v>
      </c>
      <c r="E924" s="15">
        <v>86</v>
      </c>
      <c r="F924" s="15">
        <v>11</v>
      </c>
      <c r="G924" s="15">
        <v>89</v>
      </c>
      <c r="H924" s="15">
        <v>12</v>
      </c>
      <c r="I924" s="15">
        <v>10</v>
      </c>
      <c r="J924" s="15">
        <v>97</v>
      </c>
      <c r="K924" s="15">
        <v>18</v>
      </c>
      <c r="L924" s="15">
        <v>25</v>
      </c>
      <c r="M924" s="15">
        <v>8</v>
      </c>
      <c r="N924" s="15">
        <v>12</v>
      </c>
      <c r="O924" s="15">
        <v>9</v>
      </c>
      <c r="P924" s="15">
        <v>7</v>
      </c>
      <c r="Q924" s="15">
        <v>7</v>
      </c>
      <c r="R924" s="15">
        <v>11</v>
      </c>
      <c r="S924" s="51">
        <v>37.081395348837212</v>
      </c>
      <c r="T924" s="51">
        <v>37.081395348837212</v>
      </c>
      <c r="U924" s="51">
        <v>206</v>
      </c>
      <c r="V924" s="15">
        <v>91</v>
      </c>
      <c r="W924" s="15">
        <v>25</v>
      </c>
      <c r="X924" s="15">
        <v>20</v>
      </c>
      <c r="Y924" s="15">
        <v>15</v>
      </c>
      <c r="Z924" s="15">
        <v>11</v>
      </c>
      <c r="AA924" s="15">
        <v>20</v>
      </c>
      <c r="AB924" s="51">
        <v>37.414203457634059</v>
      </c>
      <c r="AC924" s="51">
        <v>57.748009684609087</v>
      </c>
      <c r="AD924" s="51">
        <v>100</v>
      </c>
      <c r="AE924" s="15">
        <v>67</v>
      </c>
      <c r="AF924" s="15">
        <v>12</v>
      </c>
      <c r="AG924" s="15">
        <v>15</v>
      </c>
      <c r="AH924" s="15">
        <v>11</v>
      </c>
      <c r="AI924" s="15">
        <v>5</v>
      </c>
      <c r="AJ924" s="15">
        <v>24</v>
      </c>
      <c r="AK924" s="51">
        <v>26.861446692842037</v>
      </c>
      <c r="AL924" s="51">
        <v>20</v>
      </c>
      <c r="AM924" s="51">
        <v>166.66666666666666</v>
      </c>
      <c r="AN924" s="51">
        <v>3.3000000000000003</v>
      </c>
    </row>
    <row r="925" spans="1:40" ht="15" customHeight="1" x14ac:dyDescent="0.15">
      <c r="A925" s="3"/>
      <c r="B925" s="24"/>
      <c r="C925" s="18" t="s">
        <v>46</v>
      </c>
      <c r="D925" s="15">
        <v>473</v>
      </c>
      <c r="E925" s="15">
        <v>185</v>
      </c>
      <c r="F925" s="15">
        <v>22</v>
      </c>
      <c r="G925" s="15">
        <v>215</v>
      </c>
      <c r="H925" s="15">
        <v>34</v>
      </c>
      <c r="I925" s="15">
        <v>17</v>
      </c>
      <c r="J925" s="15">
        <v>207</v>
      </c>
      <c r="K925" s="15">
        <v>31</v>
      </c>
      <c r="L925" s="15">
        <v>56</v>
      </c>
      <c r="M925" s="15">
        <v>22</v>
      </c>
      <c r="N925" s="15">
        <v>18</v>
      </c>
      <c r="O925" s="15">
        <v>11</v>
      </c>
      <c r="P925" s="15">
        <v>8</v>
      </c>
      <c r="Q925" s="15">
        <v>33</v>
      </c>
      <c r="R925" s="15">
        <v>28</v>
      </c>
      <c r="S925" s="51">
        <v>52.240223463687151</v>
      </c>
      <c r="T925" s="51">
        <v>52.240223463687151</v>
      </c>
      <c r="U925" s="51">
        <v>206</v>
      </c>
      <c r="V925" s="15">
        <v>193</v>
      </c>
      <c r="W925" s="15">
        <v>59</v>
      </c>
      <c r="X925" s="15">
        <v>41</v>
      </c>
      <c r="Y925" s="15">
        <v>40</v>
      </c>
      <c r="Z925" s="15">
        <v>19</v>
      </c>
      <c r="AA925" s="15">
        <v>34</v>
      </c>
      <c r="AB925" s="51">
        <v>35.68092131077703</v>
      </c>
      <c r="AC925" s="51">
        <v>56.732664884135481</v>
      </c>
      <c r="AD925" s="51">
        <v>100</v>
      </c>
      <c r="AE925" s="15">
        <v>136</v>
      </c>
      <c r="AF925" s="15">
        <v>24</v>
      </c>
      <c r="AG925" s="15">
        <v>31</v>
      </c>
      <c r="AH925" s="15">
        <v>16</v>
      </c>
      <c r="AI925" s="15">
        <v>22</v>
      </c>
      <c r="AJ925" s="15">
        <v>43</v>
      </c>
      <c r="AK925" s="51">
        <v>27.564145411100249</v>
      </c>
      <c r="AL925" s="51">
        <v>20</v>
      </c>
      <c r="AM925" s="51">
        <v>150</v>
      </c>
      <c r="AN925" s="51">
        <v>6.5</v>
      </c>
    </row>
    <row r="926" spans="1:40" ht="15" customHeight="1" x14ac:dyDescent="0.15">
      <c r="A926" s="3"/>
      <c r="B926" s="24"/>
      <c r="C926" s="18" t="s">
        <v>47</v>
      </c>
      <c r="D926" s="15">
        <v>502</v>
      </c>
      <c r="E926" s="15">
        <v>219</v>
      </c>
      <c r="F926" s="15">
        <v>20</v>
      </c>
      <c r="G926" s="15">
        <v>213</v>
      </c>
      <c r="H926" s="15">
        <v>26</v>
      </c>
      <c r="I926" s="15">
        <v>24</v>
      </c>
      <c r="J926" s="15">
        <v>239</v>
      </c>
      <c r="K926" s="15">
        <v>33</v>
      </c>
      <c r="L926" s="15">
        <v>72</v>
      </c>
      <c r="M926" s="15">
        <v>24</v>
      </c>
      <c r="N926" s="15">
        <v>17</v>
      </c>
      <c r="O926" s="15">
        <v>17</v>
      </c>
      <c r="P926" s="15">
        <v>19</v>
      </c>
      <c r="Q926" s="15">
        <v>35</v>
      </c>
      <c r="R926" s="15">
        <v>22</v>
      </c>
      <c r="S926" s="51">
        <v>56.387096774193552</v>
      </c>
      <c r="T926" s="51">
        <v>56.387096774193552</v>
      </c>
      <c r="U926" s="51">
        <v>341</v>
      </c>
      <c r="V926" s="15">
        <v>222</v>
      </c>
      <c r="W926" s="15">
        <v>64</v>
      </c>
      <c r="X926" s="15">
        <v>45</v>
      </c>
      <c r="Y926" s="15">
        <v>57</v>
      </c>
      <c r="Z926" s="15">
        <v>24</v>
      </c>
      <c r="AA926" s="15">
        <v>32</v>
      </c>
      <c r="AB926" s="51">
        <v>38.967108484910355</v>
      </c>
      <c r="AC926" s="51">
        <v>58.759925493118793</v>
      </c>
      <c r="AD926" s="51">
        <v>100</v>
      </c>
      <c r="AE926" s="15">
        <v>164</v>
      </c>
      <c r="AF926" s="15">
        <v>23</v>
      </c>
      <c r="AG926" s="15">
        <v>44</v>
      </c>
      <c r="AH926" s="15">
        <v>38</v>
      </c>
      <c r="AI926" s="15">
        <v>14</v>
      </c>
      <c r="AJ926" s="15">
        <v>45</v>
      </c>
      <c r="AK926" s="51">
        <v>25.111668466920573</v>
      </c>
      <c r="AL926" s="51">
        <v>25</v>
      </c>
      <c r="AM926" s="51">
        <v>80</v>
      </c>
      <c r="AN926" s="51">
        <v>1</v>
      </c>
    </row>
    <row r="927" spans="1:40" ht="15" customHeight="1" x14ac:dyDescent="0.15">
      <c r="A927" s="3"/>
      <c r="B927" s="24"/>
      <c r="C927" s="18" t="s">
        <v>48</v>
      </c>
      <c r="D927" s="15">
        <v>1453</v>
      </c>
      <c r="E927" s="15">
        <v>489</v>
      </c>
      <c r="F927" s="15">
        <v>69</v>
      </c>
      <c r="G927" s="15">
        <v>733</v>
      </c>
      <c r="H927" s="15">
        <v>80</v>
      </c>
      <c r="I927" s="15">
        <v>82</v>
      </c>
      <c r="J927" s="15">
        <v>558</v>
      </c>
      <c r="K927" s="15">
        <v>128</v>
      </c>
      <c r="L927" s="15">
        <v>143</v>
      </c>
      <c r="M927" s="15">
        <v>45</v>
      </c>
      <c r="N927" s="15">
        <v>39</v>
      </c>
      <c r="O927" s="15">
        <v>51</v>
      </c>
      <c r="P927" s="15">
        <v>61</v>
      </c>
      <c r="Q927" s="15">
        <v>43</v>
      </c>
      <c r="R927" s="15">
        <v>48</v>
      </c>
      <c r="S927" s="51">
        <v>48.092156862745099</v>
      </c>
      <c r="T927" s="51">
        <v>48.092156862745099</v>
      </c>
      <c r="U927" s="51">
        <v>206</v>
      </c>
      <c r="V927" s="15">
        <v>521</v>
      </c>
      <c r="W927" s="15">
        <v>169</v>
      </c>
      <c r="X927" s="15">
        <v>129</v>
      </c>
      <c r="Y927" s="15">
        <v>110</v>
      </c>
      <c r="Z927" s="15">
        <v>52</v>
      </c>
      <c r="AA927" s="15">
        <v>61</v>
      </c>
      <c r="AB927" s="51">
        <v>34.732286273686533</v>
      </c>
      <c r="AC927" s="51">
        <v>54.903270398267374</v>
      </c>
      <c r="AD927" s="51">
        <v>100</v>
      </c>
      <c r="AE927" s="15">
        <v>356</v>
      </c>
      <c r="AF927" s="15">
        <v>69</v>
      </c>
      <c r="AG927" s="15">
        <v>105</v>
      </c>
      <c r="AH927" s="15">
        <v>80</v>
      </c>
      <c r="AI927" s="15">
        <v>16</v>
      </c>
      <c r="AJ927" s="15">
        <v>86</v>
      </c>
      <c r="AK927" s="51">
        <v>21.823881800915139</v>
      </c>
      <c r="AL927" s="51">
        <v>20</v>
      </c>
      <c r="AM927" s="51">
        <v>52.5</v>
      </c>
      <c r="AN927" s="51">
        <v>1</v>
      </c>
    </row>
    <row r="928" spans="1:40" ht="15" customHeight="1" x14ac:dyDescent="0.15">
      <c r="A928" s="3"/>
      <c r="B928" s="25"/>
      <c r="C928" s="19" t="s">
        <v>26</v>
      </c>
      <c r="D928" s="15">
        <v>268</v>
      </c>
      <c r="E928" s="15">
        <v>81</v>
      </c>
      <c r="F928" s="15">
        <v>11</v>
      </c>
      <c r="G928" s="15">
        <v>131</v>
      </c>
      <c r="H928" s="15">
        <v>17</v>
      </c>
      <c r="I928" s="15">
        <v>28</v>
      </c>
      <c r="J928" s="15">
        <v>92</v>
      </c>
      <c r="K928" s="15">
        <v>19</v>
      </c>
      <c r="L928" s="15">
        <v>29</v>
      </c>
      <c r="M928" s="15">
        <v>10</v>
      </c>
      <c r="N928" s="15">
        <v>19</v>
      </c>
      <c r="O928" s="15">
        <v>2</v>
      </c>
      <c r="P928" s="15">
        <v>4</v>
      </c>
      <c r="Q928" s="15">
        <v>6</v>
      </c>
      <c r="R928" s="15">
        <v>3</v>
      </c>
      <c r="S928" s="51">
        <v>29.865168539325843</v>
      </c>
      <c r="T928" s="51">
        <v>29.865168539325843</v>
      </c>
      <c r="U928" s="51">
        <v>206</v>
      </c>
      <c r="V928" s="15">
        <v>86</v>
      </c>
      <c r="W928" s="15">
        <v>31</v>
      </c>
      <c r="X928" s="15">
        <v>14</v>
      </c>
      <c r="Y928" s="15">
        <v>15</v>
      </c>
      <c r="Z928" s="15">
        <v>12</v>
      </c>
      <c r="AA928" s="15">
        <v>14</v>
      </c>
      <c r="AB928" s="51">
        <v>36.20357953238387</v>
      </c>
      <c r="AC928" s="51">
        <v>63.577017715405816</v>
      </c>
      <c r="AD928" s="51">
        <v>100</v>
      </c>
      <c r="AE928" s="15">
        <v>55</v>
      </c>
      <c r="AF928" s="15">
        <v>8</v>
      </c>
      <c r="AG928" s="15">
        <v>19</v>
      </c>
      <c r="AH928" s="15">
        <v>7</v>
      </c>
      <c r="AI928" s="15">
        <v>9</v>
      </c>
      <c r="AJ928" s="15">
        <v>12</v>
      </c>
      <c r="AK928" s="51">
        <v>26.915206886137117</v>
      </c>
      <c r="AL928" s="51">
        <v>22.5</v>
      </c>
      <c r="AM928" s="51">
        <v>95.7</v>
      </c>
      <c r="AN928" s="51">
        <v>2.7</v>
      </c>
    </row>
    <row r="929" spans="1:40" ht="15" customHeight="1" x14ac:dyDescent="0.15">
      <c r="A929" s="3"/>
      <c r="B929" s="24" t="s">
        <v>12</v>
      </c>
      <c r="C929" s="17" t="s">
        <v>44</v>
      </c>
      <c r="D929" s="15">
        <v>31</v>
      </c>
      <c r="E929" s="15">
        <v>21</v>
      </c>
      <c r="F929" s="15">
        <v>1</v>
      </c>
      <c r="G929" s="15">
        <v>6</v>
      </c>
      <c r="H929" s="15">
        <v>2</v>
      </c>
      <c r="I929" s="15">
        <v>1</v>
      </c>
      <c r="J929" s="15">
        <v>22</v>
      </c>
      <c r="K929" s="15">
        <v>1</v>
      </c>
      <c r="L929" s="15">
        <v>5</v>
      </c>
      <c r="M929" s="15">
        <v>3</v>
      </c>
      <c r="N929" s="15">
        <v>4</v>
      </c>
      <c r="O929" s="15">
        <v>4</v>
      </c>
      <c r="P929" s="15">
        <v>3</v>
      </c>
      <c r="Q929" s="15">
        <v>0</v>
      </c>
      <c r="R929" s="15">
        <v>2</v>
      </c>
      <c r="S929" s="51">
        <v>44.5</v>
      </c>
      <c r="T929" s="51">
        <v>44.5</v>
      </c>
      <c r="U929" s="51">
        <v>199</v>
      </c>
      <c r="V929" s="15">
        <v>20</v>
      </c>
      <c r="W929" s="15">
        <v>6</v>
      </c>
      <c r="X929" s="15">
        <v>3</v>
      </c>
      <c r="Y929" s="15">
        <v>7</v>
      </c>
      <c r="Z929" s="15">
        <v>1</v>
      </c>
      <c r="AA929" s="15">
        <v>3</v>
      </c>
      <c r="AB929" s="51">
        <v>35.76360979174278</v>
      </c>
      <c r="AC929" s="51">
        <v>55.271033314511563</v>
      </c>
      <c r="AD929" s="51">
        <v>100</v>
      </c>
      <c r="AE929" s="15">
        <v>15</v>
      </c>
      <c r="AF929" s="15">
        <v>1</v>
      </c>
      <c r="AG929" s="15">
        <v>4</v>
      </c>
      <c r="AH929" s="15">
        <v>2</v>
      </c>
      <c r="AI929" s="15">
        <v>4</v>
      </c>
      <c r="AJ929" s="15">
        <v>4</v>
      </c>
      <c r="AK929" s="51">
        <v>31.843073593073594</v>
      </c>
      <c r="AL929" s="51">
        <v>30</v>
      </c>
      <c r="AM929" s="51">
        <v>62.857142857142854</v>
      </c>
      <c r="AN929" s="51">
        <v>1</v>
      </c>
    </row>
    <row r="930" spans="1:40" ht="15" customHeight="1" x14ac:dyDescent="0.15">
      <c r="A930" s="3"/>
      <c r="B930" s="24" t="s">
        <v>13</v>
      </c>
      <c r="C930" s="18" t="s">
        <v>45</v>
      </c>
      <c r="D930" s="15">
        <v>48</v>
      </c>
      <c r="E930" s="15">
        <v>33</v>
      </c>
      <c r="F930" s="15">
        <v>3</v>
      </c>
      <c r="G930" s="15">
        <v>8</v>
      </c>
      <c r="H930" s="15">
        <v>4</v>
      </c>
      <c r="I930" s="15">
        <v>0</v>
      </c>
      <c r="J930" s="15">
        <v>36</v>
      </c>
      <c r="K930" s="15">
        <v>2</v>
      </c>
      <c r="L930" s="15">
        <v>3</v>
      </c>
      <c r="M930" s="15">
        <v>2</v>
      </c>
      <c r="N930" s="15">
        <v>6</v>
      </c>
      <c r="O930" s="15">
        <v>8</v>
      </c>
      <c r="P930" s="15">
        <v>5</v>
      </c>
      <c r="Q930" s="15">
        <v>6</v>
      </c>
      <c r="R930" s="15">
        <v>4</v>
      </c>
      <c r="S930" s="51">
        <v>78.5625</v>
      </c>
      <c r="T930" s="51">
        <v>78.5625</v>
      </c>
      <c r="U930" s="51">
        <v>206</v>
      </c>
      <c r="V930" s="15">
        <v>34</v>
      </c>
      <c r="W930" s="15">
        <v>7</v>
      </c>
      <c r="X930" s="15">
        <v>6</v>
      </c>
      <c r="Y930" s="15">
        <v>8</v>
      </c>
      <c r="Z930" s="15">
        <v>2</v>
      </c>
      <c r="AA930" s="15">
        <v>11</v>
      </c>
      <c r="AB930" s="51">
        <v>40.676379247351115</v>
      </c>
      <c r="AC930" s="51">
        <v>58.472295168067227</v>
      </c>
      <c r="AD930" s="51">
        <v>100</v>
      </c>
      <c r="AE930" s="15">
        <v>28</v>
      </c>
      <c r="AF930" s="15">
        <v>0</v>
      </c>
      <c r="AG930" s="15">
        <v>3</v>
      </c>
      <c r="AH930" s="15">
        <v>9</v>
      </c>
      <c r="AI930" s="15">
        <v>4</v>
      </c>
      <c r="AJ930" s="15">
        <v>12</v>
      </c>
      <c r="AK930" s="51">
        <v>44.249512987012992</v>
      </c>
      <c r="AL930" s="51">
        <v>32</v>
      </c>
      <c r="AM930" s="51">
        <v>166.66666666666666</v>
      </c>
      <c r="AN930" s="51">
        <v>25</v>
      </c>
    </row>
    <row r="931" spans="1:40" ht="15" customHeight="1" x14ac:dyDescent="0.15">
      <c r="A931" s="3"/>
      <c r="B931" s="24" t="s">
        <v>14</v>
      </c>
      <c r="C931" s="18" t="s">
        <v>46</v>
      </c>
      <c r="D931" s="15">
        <v>105</v>
      </c>
      <c r="E931" s="15">
        <v>64</v>
      </c>
      <c r="F931" s="15">
        <v>4</v>
      </c>
      <c r="G931" s="15">
        <v>28</v>
      </c>
      <c r="H931" s="15">
        <v>9</v>
      </c>
      <c r="I931" s="15">
        <v>0</v>
      </c>
      <c r="J931" s="15">
        <v>68</v>
      </c>
      <c r="K931" s="15">
        <v>4</v>
      </c>
      <c r="L931" s="15">
        <v>7</v>
      </c>
      <c r="M931" s="15">
        <v>5</v>
      </c>
      <c r="N931" s="15">
        <v>5</v>
      </c>
      <c r="O931" s="15">
        <v>9</v>
      </c>
      <c r="P931" s="15">
        <v>5</v>
      </c>
      <c r="Q931" s="15">
        <v>27</v>
      </c>
      <c r="R931" s="15">
        <v>6</v>
      </c>
      <c r="S931" s="51">
        <v>112.58064516129032</v>
      </c>
      <c r="T931" s="51">
        <v>112.58064516129032</v>
      </c>
      <c r="U931" s="51">
        <v>206</v>
      </c>
      <c r="V931" s="15">
        <v>67</v>
      </c>
      <c r="W931" s="15">
        <v>12</v>
      </c>
      <c r="X931" s="15">
        <v>16</v>
      </c>
      <c r="Y931" s="15">
        <v>19</v>
      </c>
      <c r="Z931" s="15">
        <v>8</v>
      </c>
      <c r="AA931" s="15">
        <v>12</v>
      </c>
      <c r="AB931" s="51">
        <v>45.973204157696138</v>
      </c>
      <c r="AC931" s="51">
        <v>58.802935550541577</v>
      </c>
      <c r="AD931" s="51">
        <v>100</v>
      </c>
      <c r="AE931" s="15">
        <v>54</v>
      </c>
      <c r="AF931" s="15">
        <v>3</v>
      </c>
      <c r="AG931" s="15">
        <v>8</v>
      </c>
      <c r="AH931" s="15">
        <v>10</v>
      </c>
      <c r="AI931" s="15">
        <v>20</v>
      </c>
      <c r="AJ931" s="15">
        <v>13</v>
      </c>
      <c r="AK931" s="51">
        <v>40.604582409460455</v>
      </c>
      <c r="AL931" s="51">
        <v>39.166666666666664</v>
      </c>
      <c r="AM931" s="51">
        <v>150</v>
      </c>
      <c r="AN931" s="51">
        <v>10</v>
      </c>
    </row>
    <row r="932" spans="1:40" ht="15" customHeight="1" x14ac:dyDescent="0.15">
      <c r="A932" s="3"/>
      <c r="B932" s="24"/>
      <c r="C932" s="18" t="s">
        <v>47</v>
      </c>
      <c r="D932" s="15">
        <v>125</v>
      </c>
      <c r="E932" s="15">
        <v>84</v>
      </c>
      <c r="F932" s="15">
        <v>3</v>
      </c>
      <c r="G932" s="15">
        <v>26</v>
      </c>
      <c r="H932" s="15">
        <v>6</v>
      </c>
      <c r="I932" s="15">
        <v>6</v>
      </c>
      <c r="J932" s="15">
        <v>87</v>
      </c>
      <c r="K932" s="15">
        <v>4</v>
      </c>
      <c r="L932" s="15">
        <v>16</v>
      </c>
      <c r="M932" s="15">
        <v>2</v>
      </c>
      <c r="N932" s="15">
        <v>6</v>
      </c>
      <c r="O932" s="15">
        <v>12</v>
      </c>
      <c r="P932" s="15">
        <v>14</v>
      </c>
      <c r="Q932" s="15">
        <v>29</v>
      </c>
      <c r="R932" s="15">
        <v>4</v>
      </c>
      <c r="S932" s="51">
        <v>111.02409638554217</v>
      </c>
      <c r="T932" s="51">
        <v>111.02409638554217</v>
      </c>
      <c r="U932" s="51">
        <v>206</v>
      </c>
      <c r="V932" s="15">
        <v>86</v>
      </c>
      <c r="W932" s="15">
        <v>15</v>
      </c>
      <c r="X932" s="15">
        <v>13</v>
      </c>
      <c r="Y932" s="15">
        <v>31</v>
      </c>
      <c r="Z932" s="15">
        <v>11</v>
      </c>
      <c r="AA932" s="15">
        <v>16</v>
      </c>
      <c r="AB932" s="51">
        <v>52.238232822266433</v>
      </c>
      <c r="AC932" s="51">
        <v>66.485023591975462</v>
      </c>
      <c r="AD932" s="51">
        <v>100</v>
      </c>
      <c r="AE932" s="15">
        <v>71</v>
      </c>
      <c r="AF932" s="15">
        <v>4</v>
      </c>
      <c r="AG932" s="15">
        <v>11</v>
      </c>
      <c r="AH932" s="15">
        <v>25</v>
      </c>
      <c r="AI932" s="15">
        <v>12</v>
      </c>
      <c r="AJ932" s="15">
        <v>19</v>
      </c>
      <c r="AK932" s="51">
        <v>31.662806317614006</v>
      </c>
      <c r="AL932" s="51">
        <v>32.111111111111114</v>
      </c>
      <c r="AM932" s="51">
        <v>80</v>
      </c>
      <c r="AN932" s="51">
        <v>7</v>
      </c>
    </row>
    <row r="933" spans="1:40" ht="15" customHeight="1" x14ac:dyDescent="0.15">
      <c r="A933" s="3"/>
      <c r="B933" s="24"/>
      <c r="C933" s="18" t="s">
        <v>48</v>
      </c>
      <c r="D933" s="15">
        <v>324</v>
      </c>
      <c r="E933" s="15">
        <v>163</v>
      </c>
      <c r="F933" s="15">
        <v>16</v>
      </c>
      <c r="G933" s="15">
        <v>114</v>
      </c>
      <c r="H933" s="15">
        <v>19</v>
      </c>
      <c r="I933" s="15">
        <v>12</v>
      </c>
      <c r="J933" s="15">
        <v>179</v>
      </c>
      <c r="K933" s="15">
        <v>16</v>
      </c>
      <c r="L933" s="15">
        <v>22</v>
      </c>
      <c r="M933" s="15">
        <v>9</v>
      </c>
      <c r="N933" s="15">
        <v>10</v>
      </c>
      <c r="O933" s="15">
        <v>37</v>
      </c>
      <c r="P933" s="15">
        <v>37</v>
      </c>
      <c r="Q933" s="15">
        <v>32</v>
      </c>
      <c r="R933" s="15">
        <v>16</v>
      </c>
      <c r="S933" s="51">
        <v>95.815950920245399</v>
      </c>
      <c r="T933" s="51">
        <v>95.815950920245399</v>
      </c>
      <c r="U933" s="51">
        <v>206</v>
      </c>
      <c r="V933" s="15">
        <v>177</v>
      </c>
      <c r="W933" s="15">
        <v>36</v>
      </c>
      <c r="X933" s="15">
        <v>47</v>
      </c>
      <c r="Y933" s="15">
        <v>53</v>
      </c>
      <c r="Z933" s="15">
        <v>16</v>
      </c>
      <c r="AA933" s="15">
        <v>25</v>
      </c>
      <c r="AB933" s="51">
        <v>42.387601326262313</v>
      </c>
      <c r="AC933" s="51">
        <v>55.542374151654073</v>
      </c>
      <c r="AD933" s="51">
        <v>100</v>
      </c>
      <c r="AE933" s="15">
        <v>142</v>
      </c>
      <c r="AF933" s="15">
        <v>12</v>
      </c>
      <c r="AG933" s="15">
        <v>39</v>
      </c>
      <c r="AH933" s="15">
        <v>51</v>
      </c>
      <c r="AI933" s="15">
        <v>9</v>
      </c>
      <c r="AJ933" s="15">
        <v>31</v>
      </c>
      <c r="AK933" s="51">
        <v>26.134273309273315</v>
      </c>
      <c r="AL933" s="51">
        <v>30</v>
      </c>
      <c r="AM933" s="51">
        <v>52.5</v>
      </c>
      <c r="AN933" s="51">
        <v>3</v>
      </c>
    </row>
    <row r="934" spans="1:40" ht="15" customHeight="1" x14ac:dyDescent="0.15">
      <c r="A934" s="3"/>
      <c r="B934" s="25"/>
      <c r="C934" s="19" t="s">
        <v>26</v>
      </c>
      <c r="D934" s="15">
        <v>34</v>
      </c>
      <c r="E934" s="15">
        <v>18</v>
      </c>
      <c r="F934" s="15">
        <v>1</v>
      </c>
      <c r="G934" s="15">
        <v>11</v>
      </c>
      <c r="H934" s="15">
        <v>3</v>
      </c>
      <c r="I934" s="15">
        <v>1</v>
      </c>
      <c r="J934" s="15">
        <v>19</v>
      </c>
      <c r="K934" s="15">
        <v>0</v>
      </c>
      <c r="L934" s="15">
        <v>2</v>
      </c>
      <c r="M934" s="15">
        <v>3</v>
      </c>
      <c r="N934" s="15">
        <v>6</v>
      </c>
      <c r="O934" s="15">
        <v>2</v>
      </c>
      <c r="P934" s="15">
        <v>1</v>
      </c>
      <c r="Q934" s="15">
        <v>5</v>
      </c>
      <c r="R934" s="15">
        <v>0</v>
      </c>
      <c r="S934" s="51">
        <v>78.684210526315795</v>
      </c>
      <c r="T934" s="51">
        <v>78.684210526315795</v>
      </c>
      <c r="U934" s="51">
        <v>206</v>
      </c>
      <c r="V934" s="15">
        <v>19</v>
      </c>
      <c r="W934" s="15">
        <v>3</v>
      </c>
      <c r="X934" s="15">
        <v>3</v>
      </c>
      <c r="Y934" s="15">
        <v>5</v>
      </c>
      <c r="Z934" s="15">
        <v>2</v>
      </c>
      <c r="AA934" s="15">
        <v>6</v>
      </c>
      <c r="AB934" s="51">
        <v>48.165312947921649</v>
      </c>
      <c r="AC934" s="51">
        <v>62.614906832298139</v>
      </c>
      <c r="AD934" s="51">
        <v>100</v>
      </c>
      <c r="AE934" s="15">
        <v>16</v>
      </c>
      <c r="AF934" s="15">
        <v>0</v>
      </c>
      <c r="AG934" s="15">
        <v>2</v>
      </c>
      <c r="AH934" s="15">
        <v>4</v>
      </c>
      <c r="AI934" s="15">
        <v>8</v>
      </c>
      <c r="AJ934" s="15">
        <v>2</v>
      </c>
      <c r="AK934" s="51">
        <v>43.400765306122459</v>
      </c>
      <c r="AL934" s="51">
        <v>40.75</v>
      </c>
      <c r="AM934" s="51">
        <v>95.7</v>
      </c>
      <c r="AN934" s="51">
        <v>20</v>
      </c>
    </row>
    <row r="935" spans="1:40" ht="15" customHeight="1" x14ac:dyDescent="0.15">
      <c r="A935" s="3"/>
      <c r="B935" s="24" t="s">
        <v>15</v>
      </c>
      <c r="C935" s="17" t="s">
        <v>44</v>
      </c>
      <c r="D935" s="15">
        <v>87</v>
      </c>
      <c r="E935" s="15">
        <v>35</v>
      </c>
      <c r="F935" s="15">
        <v>1</v>
      </c>
      <c r="G935" s="15">
        <v>41</v>
      </c>
      <c r="H935" s="15">
        <v>4</v>
      </c>
      <c r="I935" s="15">
        <v>6</v>
      </c>
      <c r="J935" s="15">
        <v>36</v>
      </c>
      <c r="K935" s="15">
        <v>6</v>
      </c>
      <c r="L935" s="15">
        <v>13</v>
      </c>
      <c r="M935" s="15">
        <v>7</v>
      </c>
      <c r="N935" s="15">
        <v>2</v>
      </c>
      <c r="O935" s="15">
        <v>2</v>
      </c>
      <c r="P935" s="15">
        <v>3</v>
      </c>
      <c r="Q935" s="15">
        <v>0</v>
      </c>
      <c r="R935" s="15">
        <v>3</v>
      </c>
      <c r="S935" s="51">
        <v>16.848484848484848</v>
      </c>
      <c r="T935" s="51">
        <v>16.848484848484848</v>
      </c>
      <c r="U935" s="51">
        <v>103</v>
      </c>
      <c r="V935" s="15">
        <v>28</v>
      </c>
      <c r="W935" s="15">
        <v>12</v>
      </c>
      <c r="X935" s="15">
        <v>8</v>
      </c>
      <c r="Y935" s="15">
        <v>2</v>
      </c>
      <c r="Z935" s="15">
        <v>1</v>
      </c>
      <c r="AA935" s="15">
        <v>5</v>
      </c>
      <c r="AB935" s="51">
        <v>18.521044173218083</v>
      </c>
      <c r="AC935" s="51">
        <v>38.725819634910536</v>
      </c>
      <c r="AD935" s="51">
        <v>100</v>
      </c>
      <c r="AE935" s="15">
        <v>16</v>
      </c>
      <c r="AF935" s="15">
        <v>3</v>
      </c>
      <c r="AG935" s="15">
        <v>3</v>
      </c>
      <c r="AH935" s="15">
        <v>3</v>
      </c>
      <c r="AI935" s="15">
        <v>3</v>
      </c>
      <c r="AJ935" s="15">
        <v>4</v>
      </c>
      <c r="AK935" s="51">
        <v>33.347222222222221</v>
      </c>
      <c r="AL935" s="51">
        <v>25</v>
      </c>
      <c r="AM935" s="51">
        <v>100</v>
      </c>
      <c r="AN935" s="51">
        <v>8</v>
      </c>
    </row>
    <row r="936" spans="1:40" ht="15" customHeight="1" x14ac:dyDescent="0.15">
      <c r="A936" s="3"/>
      <c r="B936" s="24" t="s">
        <v>16</v>
      </c>
      <c r="C936" s="18" t="s">
        <v>45</v>
      </c>
      <c r="D936" s="15">
        <v>76</v>
      </c>
      <c r="E936" s="15">
        <v>25</v>
      </c>
      <c r="F936" s="15">
        <v>4</v>
      </c>
      <c r="G936" s="15">
        <v>40</v>
      </c>
      <c r="H936" s="15">
        <v>3</v>
      </c>
      <c r="I936" s="15">
        <v>4</v>
      </c>
      <c r="J936" s="15">
        <v>29</v>
      </c>
      <c r="K936" s="15">
        <v>9</v>
      </c>
      <c r="L936" s="15">
        <v>9</v>
      </c>
      <c r="M936" s="15">
        <v>3</v>
      </c>
      <c r="N936" s="15">
        <v>3</v>
      </c>
      <c r="O936" s="15">
        <v>0</v>
      </c>
      <c r="P936" s="15">
        <v>2</v>
      </c>
      <c r="Q936" s="15">
        <v>1</v>
      </c>
      <c r="R936" s="15">
        <v>2</v>
      </c>
      <c r="S936" s="51">
        <v>18.703703703703702</v>
      </c>
      <c r="T936" s="51">
        <v>18.703703703703702</v>
      </c>
      <c r="U936" s="51">
        <v>206</v>
      </c>
      <c r="V936" s="15">
        <v>27</v>
      </c>
      <c r="W936" s="15">
        <v>8</v>
      </c>
      <c r="X936" s="15">
        <v>6</v>
      </c>
      <c r="Y936" s="15">
        <v>4</v>
      </c>
      <c r="Z936" s="15">
        <v>5</v>
      </c>
      <c r="AA936" s="15">
        <v>4</v>
      </c>
      <c r="AB936" s="51">
        <v>38.718880977629652</v>
      </c>
      <c r="AC936" s="51">
        <v>59.368950832365471</v>
      </c>
      <c r="AD936" s="51">
        <v>100</v>
      </c>
      <c r="AE936" s="15">
        <v>19</v>
      </c>
      <c r="AF936" s="15">
        <v>7</v>
      </c>
      <c r="AG936" s="15">
        <v>6</v>
      </c>
      <c r="AH936" s="15">
        <v>1</v>
      </c>
      <c r="AI936" s="15">
        <v>1</v>
      </c>
      <c r="AJ936" s="15">
        <v>4</v>
      </c>
      <c r="AK936" s="51">
        <v>18.026666666666664</v>
      </c>
      <c r="AL936" s="51">
        <v>15</v>
      </c>
      <c r="AM936" s="51">
        <v>62</v>
      </c>
      <c r="AN936" s="51">
        <v>3.3000000000000003</v>
      </c>
    </row>
    <row r="937" spans="1:40" ht="15" customHeight="1" x14ac:dyDescent="0.15">
      <c r="A937" s="3"/>
      <c r="B937" s="24" t="s">
        <v>17</v>
      </c>
      <c r="C937" s="18" t="s">
        <v>46</v>
      </c>
      <c r="D937" s="15">
        <v>184</v>
      </c>
      <c r="E937" s="15">
        <v>53</v>
      </c>
      <c r="F937" s="15">
        <v>13</v>
      </c>
      <c r="G937" s="15">
        <v>97</v>
      </c>
      <c r="H937" s="15">
        <v>14</v>
      </c>
      <c r="I937" s="15">
        <v>7</v>
      </c>
      <c r="J937" s="15">
        <v>66</v>
      </c>
      <c r="K937" s="15">
        <v>12</v>
      </c>
      <c r="L937" s="15">
        <v>25</v>
      </c>
      <c r="M937" s="15">
        <v>6</v>
      </c>
      <c r="N937" s="15">
        <v>6</v>
      </c>
      <c r="O937" s="15">
        <v>1</v>
      </c>
      <c r="P937" s="15">
        <v>1</v>
      </c>
      <c r="Q937" s="15">
        <v>5</v>
      </c>
      <c r="R937" s="15">
        <v>10</v>
      </c>
      <c r="S937" s="51">
        <v>25.357142857142858</v>
      </c>
      <c r="T937" s="51">
        <v>25.357142857142858</v>
      </c>
      <c r="U937" s="51">
        <v>206</v>
      </c>
      <c r="V937" s="15">
        <v>58</v>
      </c>
      <c r="W937" s="15">
        <v>21</v>
      </c>
      <c r="X937" s="15">
        <v>9</v>
      </c>
      <c r="Y937" s="15">
        <v>10</v>
      </c>
      <c r="Z937" s="15">
        <v>7</v>
      </c>
      <c r="AA937" s="15">
        <v>11</v>
      </c>
      <c r="AB937" s="51">
        <v>34.62719904209267</v>
      </c>
      <c r="AC937" s="51">
        <v>62.595321345321359</v>
      </c>
      <c r="AD937" s="51">
        <v>100</v>
      </c>
      <c r="AE937" s="15">
        <v>38</v>
      </c>
      <c r="AF937" s="15">
        <v>9</v>
      </c>
      <c r="AG937" s="15">
        <v>9</v>
      </c>
      <c r="AH937" s="15">
        <v>3</v>
      </c>
      <c r="AI937" s="15">
        <v>2</v>
      </c>
      <c r="AJ937" s="15">
        <v>15</v>
      </c>
      <c r="AK937" s="51">
        <v>19.051449275362319</v>
      </c>
      <c r="AL937" s="51">
        <v>15</v>
      </c>
      <c r="AM937" s="51">
        <v>45</v>
      </c>
      <c r="AN937" s="51">
        <v>9</v>
      </c>
    </row>
    <row r="938" spans="1:40" ht="15" customHeight="1" x14ac:dyDescent="0.15">
      <c r="A938" s="3"/>
      <c r="B938" s="24"/>
      <c r="C938" s="18" t="s">
        <v>47</v>
      </c>
      <c r="D938" s="15">
        <v>189</v>
      </c>
      <c r="E938" s="15">
        <v>64</v>
      </c>
      <c r="F938" s="15">
        <v>7</v>
      </c>
      <c r="G938" s="15">
        <v>102</v>
      </c>
      <c r="H938" s="15">
        <v>6</v>
      </c>
      <c r="I938" s="15">
        <v>10</v>
      </c>
      <c r="J938" s="15">
        <v>71</v>
      </c>
      <c r="K938" s="15">
        <v>17</v>
      </c>
      <c r="L938" s="15">
        <v>23</v>
      </c>
      <c r="M938" s="15">
        <v>10</v>
      </c>
      <c r="N938" s="15">
        <v>5</v>
      </c>
      <c r="O938" s="15">
        <v>1</v>
      </c>
      <c r="P938" s="15">
        <v>3</v>
      </c>
      <c r="Q938" s="15">
        <v>5</v>
      </c>
      <c r="R938" s="15">
        <v>7</v>
      </c>
      <c r="S938" s="51">
        <v>29.703125</v>
      </c>
      <c r="T938" s="51">
        <v>29.703125</v>
      </c>
      <c r="U938" s="51">
        <v>206</v>
      </c>
      <c r="V938" s="15">
        <v>63</v>
      </c>
      <c r="W938" s="15">
        <v>20</v>
      </c>
      <c r="X938" s="15">
        <v>13</v>
      </c>
      <c r="Y938" s="15">
        <v>14</v>
      </c>
      <c r="Z938" s="15">
        <v>7</v>
      </c>
      <c r="AA938" s="15">
        <v>9</v>
      </c>
      <c r="AB938" s="51">
        <v>35.255731922398589</v>
      </c>
      <c r="AC938" s="51">
        <v>55.994397759103634</v>
      </c>
      <c r="AD938" s="51">
        <v>100</v>
      </c>
      <c r="AE938" s="15">
        <v>46</v>
      </c>
      <c r="AF938" s="15">
        <v>4</v>
      </c>
      <c r="AG938" s="15">
        <v>19</v>
      </c>
      <c r="AH938" s="15">
        <v>8</v>
      </c>
      <c r="AI938" s="15">
        <v>1</v>
      </c>
      <c r="AJ938" s="15">
        <v>14</v>
      </c>
      <c r="AK938" s="51">
        <v>22.753125000000001</v>
      </c>
      <c r="AL938" s="51">
        <v>23.5</v>
      </c>
      <c r="AM938" s="51">
        <v>40</v>
      </c>
      <c r="AN938" s="51">
        <v>4.0999999999999996</v>
      </c>
    </row>
    <row r="939" spans="1:40" ht="15" customHeight="1" x14ac:dyDescent="0.15">
      <c r="A939" s="3"/>
      <c r="B939" s="24"/>
      <c r="C939" s="18" t="s">
        <v>48</v>
      </c>
      <c r="D939" s="15">
        <v>659</v>
      </c>
      <c r="E939" s="15">
        <v>177</v>
      </c>
      <c r="F939" s="15">
        <v>27</v>
      </c>
      <c r="G939" s="15">
        <v>376</v>
      </c>
      <c r="H939" s="15">
        <v>35</v>
      </c>
      <c r="I939" s="15">
        <v>44</v>
      </c>
      <c r="J939" s="15">
        <v>204</v>
      </c>
      <c r="K939" s="15">
        <v>62</v>
      </c>
      <c r="L939" s="15">
        <v>70</v>
      </c>
      <c r="M939" s="15">
        <v>21</v>
      </c>
      <c r="N939" s="15">
        <v>16</v>
      </c>
      <c r="O939" s="15">
        <v>1</v>
      </c>
      <c r="P939" s="15">
        <v>12</v>
      </c>
      <c r="Q939" s="15">
        <v>9</v>
      </c>
      <c r="R939" s="15">
        <v>13</v>
      </c>
      <c r="S939" s="51">
        <v>25.083769633507853</v>
      </c>
      <c r="T939" s="51">
        <v>25.083769633507853</v>
      </c>
      <c r="U939" s="51">
        <v>206</v>
      </c>
      <c r="V939" s="15">
        <v>183</v>
      </c>
      <c r="W939" s="15">
        <v>75</v>
      </c>
      <c r="X939" s="15">
        <v>41</v>
      </c>
      <c r="Y939" s="15">
        <v>28</v>
      </c>
      <c r="Z939" s="15">
        <v>20</v>
      </c>
      <c r="AA939" s="15">
        <v>19</v>
      </c>
      <c r="AB939" s="51">
        <v>29.806581112176513</v>
      </c>
      <c r="AC939" s="51">
        <v>54.924486543785932</v>
      </c>
      <c r="AD939" s="51">
        <v>100</v>
      </c>
      <c r="AE939" s="15">
        <v>111</v>
      </c>
      <c r="AF939" s="15">
        <v>31</v>
      </c>
      <c r="AG939" s="15">
        <v>33</v>
      </c>
      <c r="AH939" s="15">
        <v>16</v>
      </c>
      <c r="AI939" s="15">
        <v>1</v>
      </c>
      <c r="AJ939" s="15">
        <v>30</v>
      </c>
      <c r="AK939" s="51">
        <v>18.164884613329058</v>
      </c>
      <c r="AL939" s="51">
        <v>17.5</v>
      </c>
      <c r="AM939" s="51">
        <v>40</v>
      </c>
      <c r="AN939" s="51">
        <v>3.15</v>
      </c>
    </row>
    <row r="940" spans="1:40" ht="15" customHeight="1" x14ac:dyDescent="0.15">
      <c r="A940" s="3"/>
      <c r="B940" s="4"/>
      <c r="C940" s="19" t="s">
        <v>26</v>
      </c>
      <c r="D940" s="15">
        <v>121</v>
      </c>
      <c r="E940" s="15">
        <v>32</v>
      </c>
      <c r="F940" s="15">
        <v>2</v>
      </c>
      <c r="G940" s="15">
        <v>64</v>
      </c>
      <c r="H940" s="15">
        <v>8</v>
      </c>
      <c r="I940" s="15">
        <v>15</v>
      </c>
      <c r="J940" s="15">
        <v>34</v>
      </c>
      <c r="K940" s="15">
        <v>7</v>
      </c>
      <c r="L940" s="15">
        <v>13</v>
      </c>
      <c r="M940" s="15">
        <v>5</v>
      </c>
      <c r="N940" s="15">
        <v>4</v>
      </c>
      <c r="O940" s="15">
        <v>0</v>
      </c>
      <c r="P940" s="15">
        <v>3</v>
      </c>
      <c r="Q940" s="15">
        <v>1</v>
      </c>
      <c r="R940" s="15">
        <v>1</v>
      </c>
      <c r="S940" s="51">
        <v>28.303030303030305</v>
      </c>
      <c r="T940" s="51">
        <v>28.303030303030305</v>
      </c>
      <c r="U940" s="51">
        <v>206</v>
      </c>
      <c r="V940" s="15">
        <v>33</v>
      </c>
      <c r="W940" s="15">
        <v>12</v>
      </c>
      <c r="X940" s="15">
        <v>5</v>
      </c>
      <c r="Y940" s="15">
        <v>8</v>
      </c>
      <c r="Z940" s="15">
        <v>3</v>
      </c>
      <c r="AA940" s="15">
        <v>5</v>
      </c>
      <c r="AB940" s="51">
        <v>34.721320346320347</v>
      </c>
      <c r="AC940" s="51">
        <v>60.762310606060602</v>
      </c>
      <c r="AD940" s="51">
        <v>100</v>
      </c>
      <c r="AE940" s="15">
        <v>21</v>
      </c>
      <c r="AF940" s="15">
        <v>5</v>
      </c>
      <c r="AG940" s="15">
        <v>8</v>
      </c>
      <c r="AH940" s="15">
        <v>2</v>
      </c>
      <c r="AI940" s="15">
        <v>1</v>
      </c>
      <c r="AJ940" s="15">
        <v>5</v>
      </c>
      <c r="AK940" s="51">
        <v>18.85894886363636</v>
      </c>
      <c r="AL940" s="51">
        <v>15</v>
      </c>
      <c r="AM940" s="51">
        <v>45</v>
      </c>
      <c r="AN940" s="51">
        <v>2.7</v>
      </c>
    </row>
    <row r="941" spans="1:40" ht="15" customHeight="1" x14ac:dyDescent="0.15">
      <c r="A941" s="3"/>
      <c r="B941" s="230" t="s">
        <v>18</v>
      </c>
      <c r="C941" s="18" t="s">
        <v>44</v>
      </c>
      <c r="D941" s="15">
        <v>81</v>
      </c>
      <c r="E941" s="15">
        <v>33</v>
      </c>
      <c r="F941" s="15">
        <v>5</v>
      </c>
      <c r="G941" s="15">
        <v>36</v>
      </c>
      <c r="H941" s="15">
        <v>2</v>
      </c>
      <c r="I941" s="15">
        <v>5</v>
      </c>
      <c r="J941" s="15">
        <v>38</v>
      </c>
      <c r="K941" s="15">
        <v>7</v>
      </c>
      <c r="L941" s="15">
        <v>14</v>
      </c>
      <c r="M941" s="15">
        <v>3</v>
      </c>
      <c r="N941" s="15">
        <v>4</v>
      </c>
      <c r="O941" s="15">
        <v>2</v>
      </c>
      <c r="P941" s="15">
        <v>2</v>
      </c>
      <c r="Q941" s="15">
        <v>0</v>
      </c>
      <c r="R941" s="15">
        <v>6</v>
      </c>
      <c r="S941" s="51">
        <v>16.96875</v>
      </c>
      <c r="T941" s="51">
        <v>16.96875</v>
      </c>
      <c r="U941" s="51">
        <v>199</v>
      </c>
      <c r="V941" s="15">
        <v>31</v>
      </c>
      <c r="W941" s="15">
        <v>9</v>
      </c>
      <c r="X941" s="15">
        <v>9</v>
      </c>
      <c r="Y941" s="15">
        <v>4</v>
      </c>
      <c r="Z941" s="15">
        <v>6</v>
      </c>
      <c r="AA941" s="15">
        <v>3</v>
      </c>
      <c r="AB941" s="51">
        <v>37.997835497835503</v>
      </c>
      <c r="AC941" s="51">
        <v>55.996810207336523</v>
      </c>
      <c r="AD941" s="51">
        <v>100</v>
      </c>
      <c r="AE941" s="15">
        <v>23</v>
      </c>
      <c r="AF941" s="15">
        <v>5</v>
      </c>
      <c r="AG941" s="15">
        <v>9</v>
      </c>
      <c r="AH941" s="15">
        <v>2</v>
      </c>
      <c r="AI941" s="15">
        <v>2</v>
      </c>
      <c r="AJ941" s="15">
        <v>5</v>
      </c>
      <c r="AK941" s="51">
        <v>22.374629629629627</v>
      </c>
      <c r="AL941" s="51">
        <v>20</v>
      </c>
      <c r="AM941" s="51">
        <v>50</v>
      </c>
      <c r="AN941" s="51">
        <v>7.5</v>
      </c>
    </row>
    <row r="942" spans="1:40" ht="15" customHeight="1" x14ac:dyDescent="0.15">
      <c r="A942" s="3"/>
      <c r="B942" s="231"/>
      <c r="C942" s="18" t="s">
        <v>45</v>
      </c>
      <c r="D942" s="15">
        <v>80</v>
      </c>
      <c r="E942" s="15">
        <v>26</v>
      </c>
      <c r="F942" s="15">
        <v>4</v>
      </c>
      <c r="G942" s="15">
        <v>39</v>
      </c>
      <c r="H942" s="15">
        <v>5</v>
      </c>
      <c r="I942" s="15">
        <v>6</v>
      </c>
      <c r="J942" s="15">
        <v>30</v>
      </c>
      <c r="K942" s="15">
        <v>7</v>
      </c>
      <c r="L942" s="15">
        <v>11</v>
      </c>
      <c r="M942" s="15">
        <v>3</v>
      </c>
      <c r="N942" s="15">
        <v>3</v>
      </c>
      <c r="O942" s="15">
        <v>1</v>
      </c>
      <c r="P942" s="15">
        <v>0</v>
      </c>
      <c r="Q942" s="15">
        <v>0</v>
      </c>
      <c r="R942" s="15">
        <v>5</v>
      </c>
      <c r="S942" s="51">
        <v>6.6</v>
      </c>
      <c r="T942" s="51">
        <v>6.6</v>
      </c>
      <c r="U942" s="51">
        <v>79</v>
      </c>
      <c r="V942" s="15">
        <v>28</v>
      </c>
      <c r="W942" s="15">
        <v>8</v>
      </c>
      <c r="X942" s="15">
        <v>8</v>
      </c>
      <c r="Y942" s="15">
        <v>3</v>
      </c>
      <c r="Z942" s="15">
        <v>4</v>
      </c>
      <c r="AA942" s="15">
        <v>5</v>
      </c>
      <c r="AB942" s="51">
        <v>36.100759144237394</v>
      </c>
      <c r="AC942" s="51">
        <v>55.35449735449734</v>
      </c>
      <c r="AD942" s="51">
        <v>100</v>
      </c>
      <c r="AE942" s="15">
        <v>20</v>
      </c>
      <c r="AF942" s="15">
        <v>5</v>
      </c>
      <c r="AG942" s="15">
        <v>6</v>
      </c>
      <c r="AH942" s="15">
        <v>1</v>
      </c>
      <c r="AI942" s="15">
        <v>0</v>
      </c>
      <c r="AJ942" s="15">
        <v>8</v>
      </c>
      <c r="AK942" s="51">
        <v>14.720833333333333</v>
      </c>
      <c r="AL942" s="51">
        <v>15</v>
      </c>
      <c r="AM942" s="51">
        <v>33</v>
      </c>
      <c r="AN942" s="51">
        <v>5</v>
      </c>
    </row>
    <row r="943" spans="1:40" ht="15" customHeight="1" x14ac:dyDescent="0.15">
      <c r="A943" s="3"/>
      <c r="B943" s="231"/>
      <c r="C943" s="18" t="s">
        <v>46</v>
      </c>
      <c r="D943" s="15">
        <v>177</v>
      </c>
      <c r="E943" s="15">
        <v>64</v>
      </c>
      <c r="F943" s="15">
        <v>5</v>
      </c>
      <c r="G943" s="15">
        <v>88</v>
      </c>
      <c r="H943" s="15">
        <v>10</v>
      </c>
      <c r="I943" s="15">
        <v>10</v>
      </c>
      <c r="J943" s="15">
        <v>69</v>
      </c>
      <c r="K943" s="15">
        <v>14</v>
      </c>
      <c r="L943" s="15">
        <v>24</v>
      </c>
      <c r="M943" s="15">
        <v>10</v>
      </c>
      <c r="N943" s="15">
        <v>7</v>
      </c>
      <c r="O943" s="15">
        <v>1</v>
      </c>
      <c r="P943" s="15">
        <v>2</v>
      </c>
      <c r="Q943" s="15">
        <v>1</v>
      </c>
      <c r="R943" s="15">
        <v>10</v>
      </c>
      <c r="S943" s="51">
        <v>16.016949152542374</v>
      </c>
      <c r="T943" s="51">
        <v>16.016949152542374</v>
      </c>
      <c r="U943" s="51">
        <v>206</v>
      </c>
      <c r="V943" s="15">
        <v>64</v>
      </c>
      <c r="W943" s="15">
        <v>24</v>
      </c>
      <c r="X943" s="15">
        <v>14</v>
      </c>
      <c r="Y943" s="15">
        <v>11</v>
      </c>
      <c r="Z943" s="15">
        <v>4</v>
      </c>
      <c r="AA943" s="15">
        <v>11</v>
      </c>
      <c r="AB943" s="51">
        <v>27.504492362982923</v>
      </c>
      <c r="AC943" s="51">
        <v>50.266830870279136</v>
      </c>
      <c r="AD943" s="51">
        <v>100</v>
      </c>
      <c r="AE943" s="15">
        <v>42</v>
      </c>
      <c r="AF943" s="15">
        <v>11</v>
      </c>
      <c r="AG943" s="15">
        <v>13</v>
      </c>
      <c r="AH943" s="15">
        <v>3</v>
      </c>
      <c r="AI943" s="15">
        <v>0</v>
      </c>
      <c r="AJ943" s="15">
        <v>15</v>
      </c>
      <c r="AK943" s="51">
        <v>16.004115226337451</v>
      </c>
      <c r="AL943" s="51">
        <v>15</v>
      </c>
      <c r="AM943" s="51">
        <v>30</v>
      </c>
      <c r="AN943" s="51">
        <v>6.5</v>
      </c>
    </row>
    <row r="944" spans="1:40" ht="15" customHeight="1" x14ac:dyDescent="0.15">
      <c r="A944" s="3"/>
      <c r="B944" s="231"/>
      <c r="C944" s="18" t="s">
        <v>47</v>
      </c>
      <c r="D944" s="15">
        <v>178</v>
      </c>
      <c r="E944" s="15">
        <v>66</v>
      </c>
      <c r="F944" s="15">
        <v>8</v>
      </c>
      <c r="G944" s="15">
        <v>82</v>
      </c>
      <c r="H944" s="15">
        <v>14</v>
      </c>
      <c r="I944" s="15">
        <v>8</v>
      </c>
      <c r="J944" s="15">
        <v>74</v>
      </c>
      <c r="K944" s="15">
        <v>11</v>
      </c>
      <c r="L944" s="15">
        <v>30</v>
      </c>
      <c r="M944" s="15">
        <v>11</v>
      </c>
      <c r="N944" s="15">
        <v>5</v>
      </c>
      <c r="O944" s="15">
        <v>4</v>
      </c>
      <c r="P944" s="15">
        <v>1</v>
      </c>
      <c r="Q944" s="15">
        <v>1</v>
      </c>
      <c r="R944" s="15">
        <v>11</v>
      </c>
      <c r="S944" s="51">
        <v>15.714285714285714</v>
      </c>
      <c r="T944" s="51">
        <v>15.714285714285714</v>
      </c>
      <c r="U944" s="51">
        <v>341</v>
      </c>
      <c r="V944" s="15">
        <v>66</v>
      </c>
      <c r="W944" s="15">
        <v>25</v>
      </c>
      <c r="X944" s="15">
        <v>17</v>
      </c>
      <c r="Y944" s="15">
        <v>11</v>
      </c>
      <c r="Z944" s="15">
        <v>6</v>
      </c>
      <c r="AA944" s="15">
        <v>7</v>
      </c>
      <c r="AB944" s="51">
        <v>28.727651820872161</v>
      </c>
      <c r="AC944" s="51">
        <v>49.850925218572286</v>
      </c>
      <c r="AD944" s="51">
        <v>100</v>
      </c>
      <c r="AE944" s="15">
        <v>44</v>
      </c>
      <c r="AF944" s="15">
        <v>15</v>
      </c>
      <c r="AG944" s="15">
        <v>12</v>
      </c>
      <c r="AH944" s="15">
        <v>4</v>
      </c>
      <c r="AI944" s="15">
        <v>1</v>
      </c>
      <c r="AJ944" s="15">
        <v>12</v>
      </c>
      <c r="AK944" s="51">
        <v>16.928831845238093</v>
      </c>
      <c r="AL944" s="51">
        <v>15</v>
      </c>
      <c r="AM944" s="51">
        <v>50</v>
      </c>
      <c r="AN944" s="51">
        <v>1</v>
      </c>
    </row>
    <row r="945" spans="1:40" ht="15" customHeight="1" x14ac:dyDescent="0.15">
      <c r="A945" s="3"/>
      <c r="B945" s="231"/>
      <c r="C945" s="18" t="s">
        <v>48</v>
      </c>
      <c r="D945" s="15">
        <v>426</v>
      </c>
      <c r="E945" s="15">
        <v>126</v>
      </c>
      <c r="F945" s="15">
        <v>25</v>
      </c>
      <c r="G945" s="15">
        <v>228</v>
      </c>
      <c r="H945" s="15">
        <v>23</v>
      </c>
      <c r="I945" s="15">
        <v>24</v>
      </c>
      <c r="J945" s="15">
        <v>151</v>
      </c>
      <c r="K945" s="15">
        <v>49</v>
      </c>
      <c r="L945" s="15">
        <v>48</v>
      </c>
      <c r="M945" s="15">
        <v>15</v>
      </c>
      <c r="N945" s="15">
        <v>9</v>
      </c>
      <c r="O945" s="15">
        <v>8</v>
      </c>
      <c r="P945" s="15">
        <v>5</v>
      </c>
      <c r="Q945" s="15">
        <v>0</v>
      </c>
      <c r="R945" s="15">
        <v>17</v>
      </c>
      <c r="S945" s="51">
        <v>14.067164179104477</v>
      </c>
      <c r="T945" s="51">
        <v>14.067164179104477</v>
      </c>
      <c r="U945" s="51">
        <v>199</v>
      </c>
      <c r="V945" s="15">
        <v>137</v>
      </c>
      <c r="W945" s="15">
        <v>54</v>
      </c>
      <c r="X945" s="15">
        <v>33</v>
      </c>
      <c r="Y945" s="15">
        <v>22</v>
      </c>
      <c r="Z945" s="15">
        <v>13</v>
      </c>
      <c r="AA945" s="15">
        <v>15</v>
      </c>
      <c r="AB945" s="51">
        <v>29.810757321003223</v>
      </c>
      <c r="AC945" s="51">
        <v>53.484005781799901</v>
      </c>
      <c r="AD945" s="51">
        <v>100</v>
      </c>
      <c r="AE945" s="15">
        <v>83</v>
      </c>
      <c r="AF945" s="15">
        <v>24</v>
      </c>
      <c r="AG945" s="15">
        <v>21</v>
      </c>
      <c r="AH945" s="15">
        <v>12</v>
      </c>
      <c r="AI945" s="15">
        <v>4</v>
      </c>
      <c r="AJ945" s="15">
        <v>22</v>
      </c>
      <c r="AK945" s="51">
        <v>18.856908665105387</v>
      </c>
      <c r="AL945" s="51">
        <v>16.5</v>
      </c>
      <c r="AM945" s="51">
        <v>50</v>
      </c>
      <c r="AN945" s="51">
        <v>1</v>
      </c>
    </row>
    <row r="946" spans="1:40" ht="15" customHeight="1" x14ac:dyDescent="0.15">
      <c r="A946" s="6"/>
      <c r="B946" s="4"/>
      <c r="C946" s="19" t="s">
        <v>26</v>
      </c>
      <c r="D946" s="15">
        <v>109</v>
      </c>
      <c r="E946" s="15">
        <v>29</v>
      </c>
      <c r="F946" s="15">
        <v>8</v>
      </c>
      <c r="G946" s="15">
        <v>55</v>
      </c>
      <c r="H946" s="15">
        <v>6</v>
      </c>
      <c r="I946" s="15">
        <v>11</v>
      </c>
      <c r="J946" s="15">
        <v>37</v>
      </c>
      <c r="K946" s="15">
        <v>11</v>
      </c>
      <c r="L946" s="15">
        <v>14</v>
      </c>
      <c r="M946" s="15">
        <v>2</v>
      </c>
      <c r="N946" s="15">
        <v>8</v>
      </c>
      <c r="O946" s="15">
        <v>0</v>
      </c>
      <c r="P946" s="15">
        <v>0</v>
      </c>
      <c r="Q946" s="15">
        <v>0</v>
      </c>
      <c r="R946" s="15">
        <v>2</v>
      </c>
      <c r="S946" s="51">
        <v>5.9428571428571431</v>
      </c>
      <c r="T946" s="51">
        <v>5.9428571428571431</v>
      </c>
      <c r="U946" s="51">
        <v>30</v>
      </c>
      <c r="V946" s="15">
        <v>32</v>
      </c>
      <c r="W946" s="15">
        <v>15</v>
      </c>
      <c r="X946" s="15">
        <v>6</v>
      </c>
      <c r="Y946" s="15">
        <v>2</v>
      </c>
      <c r="Z946" s="15">
        <v>6</v>
      </c>
      <c r="AA946" s="15">
        <v>3</v>
      </c>
      <c r="AB946" s="51">
        <v>31.321092700403049</v>
      </c>
      <c r="AC946" s="51">
        <v>64.879406307977746</v>
      </c>
      <c r="AD946" s="51">
        <v>100</v>
      </c>
      <c r="AE946" s="15">
        <v>17</v>
      </c>
      <c r="AF946" s="15">
        <v>3</v>
      </c>
      <c r="AG946" s="15">
        <v>8</v>
      </c>
      <c r="AH946" s="15">
        <v>1</v>
      </c>
      <c r="AI946" s="15">
        <v>0</v>
      </c>
      <c r="AJ946" s="15">
        <v>5</v>
      </c>
      <c r="AK946" s="51">
        <v>18.833333333333332</v>
      </c>
      <c r="AL946" s="51">
        <v>20</v>
      </c>
      <c r="AM946" s="51">
        <v>30</v>
      </c>
      <c r="AN946" s="51">
        <v>6.666666666666667</v>
      </c>
    </row>
    <row r="947" spans="1:40" ht="15" customHeight="1" x14ac:dyDescent="0.15">
      <c r="A947" s="2" t="s">
        <v>89</v>
      </c>
      <c r="B947" s="23" t="s">
        <v>10</v>
      </c>
      <c r="C947" s="17" t="s">
        <v>86</v>
      </c>
      <c r="D947" s="15">
        <v>724</v>
      </c>
      <c r="E947" s="15">
        <v>456</v>
      </c>
      <c r="F947" s="15">
        <v>24</v>
      </c>
      <c r="G947" s="15">
        <v>151</v>
      </c>
      <c r="H947" s="15">
        <v>69</v>
      </c>
      <c r="I947" s="15">
        <v>24</v>
      </c>
      <c r="J947" s="15">
        <v>480</v>
      </c>
      <c r="K947" s="15">
        <v>33</v>
      </c>
      <c r="L947" s="15">
        <v>58</v>
      </c>
      <c r="M947" s="15">
        <v>36</v>
      </c>
      <c r="N947" s="15">
        <v>49</v>
      </c>
      <c r="O947" s="15">
        <v>58</v>
      </c>
      <c r="P947" s="15">
        <v>82</v>
      </c>
      <c r="Q947" s="15">
        <v>99</v>
      </c>
      <c r="R947" s="15">
        <v>65</v>
      </c>
      <c r="S947" s="51">
        <v>93.038554216867468</v>
      </c>
      <c r="T947" s="51">
        <v>93.038554216867468</v>
      </c>
      <c r="U947" s="51">
        <v>341</v>
      </c>
      <c r="V947" s="15">
        <v>462</v>
      </c>
      <c r="W947" s="15">
        <v>87</v>
      </c>
      <c r="X947" s="15">
        <v>94</v>
      </c>
      <c r="Y947" s="15">
        <v>126</v>
      </c>
      <c r="Z947" s="15">
        <v>55</v>
      </c>
      <c r="AA947" s="15">
        <v>100</v>
      </c>
      <c r="AB947" s="51">
        <v>46.114340943829184</v>
      </c>
      <c r="AC947" s="51">
        <v>60.703241533331507</v>
      </c>
      <c r="AD947" s="51">
        <v>100</v>
      </c>
      <c r="AE947" s="15">
        <v>379</v>
      </c>
      <c r="AF947" s="15">
        <v>51</v>
      </c>
      <c r="AG947" s="15">
        <v>71</v>
      </c>
      <c r="AH947" s="15">
        <v>83</v>
      </c>
      <c r="AI947" s="15">
        <v>57</v>
      </c>
      <c r="AJ947" s="15">
        <v>117</v>
      </c>
      <c r="AK947" s="51">
        <v>29.371693149937421</v>
      </c>
      <c r="AL947" s="51">
        <v>30</v>
      </c>
      <c r="AM947" s="51">
        <v>166.66666666666666</v>
      </c>
      <c r="AN947" s="51">
        <v>1</v>
      </c>
    </row>
    <row r="948" spans="1:40" ht="15" customHeight="1" x14ac:dyDescent="0.15">
      <c r="A948" s="3"/>
      <c r="B948" s="24" t="s">
        <v>11</v>
      </c>
      <c r="C948" s="18" t="s">
        <v>798</v>
      </c>
      <c r="D948" s="15">
        <v>262</v>
      </c>
      <c r="E948" s="15">
        <v>91</v>
      </c>
      <c r="F948" s="15">
        <v>18</v>
      </c>
      <c r="G948" s="15">
        <v>122</v>
      </c>
      <c r="H948" s="15">
        <v>13</v>
      </c>
      <c r="I948" s="15">
        <v>18</v>
      </c>
      <c r="J948" s="15">
        <v>109</v>
      </c>
      <c r="K948" s="15">
        <v>35</v>
      </c>
      <c r="L948" s="15">
        <v>51</v>
      </c>
      <c r="M948" s="15">
        <v>10</v>
      </c>
      <c r="N948" s="15">
        <v>5</v>
      </c>
      <c r="O948" s="15">
        <v>0</v>
      </c>
      <c r="P948" s="15">
        <v>0</v>
      </c>
      <c r="Q948" s="15">
        <v>7</v>
      </c>
      <c r="R948" s="15">
        <v>1</v>
      </c>
      <c r="S948" s="51">
        <v>16.046296296296298</v>
      </c>
      <c r="T948" s="51">
        <v>16.046296296296298</v>
      </c>
      <c r="U948" s="51">
        <v>206</v>
      </c>
      <c r="V948" s="15">
        <v>99</v>
      </c>
      <c r="W948" s="15">
        <v>52</v>
      </c>
      <c r="X948" s="15">
        <v>24</v>
      </c>
      <c r="Y948" s="15">
        <v>10</v>
      </c>
      <c r="Z948" s="15">
        <v>6</v>
      </c>
      <c r="AA948" s="15">
        <v>7</v>
      </c>
      <c r="AB948" s="51">
        <v>20.563322547018199</v>
      </c>
      <c r="AC948" s="51">
        <v>47.295641858141856</v>
      </c>
      <c r="AD948" s="51">
        <v>100</v>
      </c>
      <c r="AE948" s="15">
        <v>48</v>
      </c>
      <c r="AF948" s="15">
        <v>3</v>
      </c>
      <c r="AG948" s="15">
        <v>15</v>
      </c>
      <c r="AH948" s="15">
        <v>18</v>
      </c>
      <c r="AI948" s="15">
        <v>1</v>
      </c>
      <c r="AJ948" s="15">
        <v>11</v>
      </c>
      <c r="AK948" s="51">
        <v>25.440388440388443</v>
      </c>
      <c r="AL948" s="51">
        <v>30</v>
      </c>
      <c r="AM948" s="51">
        <v>40</v>
      </c>
      <c r="AN948" s="51">
        <v>7.5</v>
      </c>
    </row>
    <row r="949" spans="1:40" ht="15" customHeight="1" x14ac:dyDescent="0.15">
      <c r="A949" s="3"/>
      <c r="B949" s="24"/>
      <c r="C949" s="18" t="s">
        <v>87</v>
      </c>
      <c r="D949" s="15">
        <v>390</v>
      </c>
      <c r="E949" s="15">
        <v>201</v>
      </c>
      <c r="F949" s="15">
        <v>23</v>
      </c>
      <c r="G949" s="15">
        <v>130</v>
      </c>
      <c r="H949" s="15">
        <v>20</v>
      </c>
      <c r="I949" s="15">
        <v>16</v>
      </c>
      <c r="J949" s="15">
        <v>224</v>
      </c>
      <c r="K949" s="15">
        <v>22</v>
      </c>
      <c r="L949" s="15">
        <v>60</v>
      </c>
      <c r="M949" s="15">
        <v>37</v>
      </c>
      <c r="N949" s="15">
        <v>39</v>
      </c>
      <c r="O949" s="15">
        <v>23</v>
      </c>
      <c r="P949" s="15">
        <v>7</v>
      </c>
      <c r="Q949" s="15">
        <v>13</v>
      </c>
      <c r="R949" s="15">
        <v>23</v>
      </c>
      <c r="S949" s="51">
        <v>33.009950248756219</v>
      </c>
      <c r="T949" s="51">
        <v>33.009950248756219</v>
      </c>
      <c r="U949" s="51">
        <v>206</v>
      </c>
      <c r="V949" s="15">
        <v>207</v>
      </c>
      <c r="W949" s="15">
        <v>48</v>
      </c>
      <c r="X949" s="15">
        <v>48</v>
      </c>
      <c r="Y949" s="15">
        <v>51</v>
      </c>
      <c r="Z949" s="15">
        <v>33</v>
      </c>
      <c r="AA949" s="15">
        <v>27</v>
      </c>
      <c r="AB949" s="51">
        <v>45.370831175392127</v>
      </c>
      <c r="AC949" s="51">
        <v>61.86931523917108</v>
      </c>
      <c r="AD949" s="51">
        <v>100</v>
      </c>
      <c r="AE949" s="15">
        <v>162</v>
      </c>
      <c r="AF949" s="15">
        <v>26</v>
      </c>
      <c r="AG949" s="15">
        <v>73</v>
      </c>
      <c r="AH949" s="15">
        <v>17</v>
      </c>
      <c r="AI949" s="15">
        <v>10</v>
      </c>
      <c r="AJ949" s="15">
        <v>36</v>
      </c>
      <c r="AK949" s="51">
        <v>21.695125126196555</v>
      </c>
      <c r="AL949" s="51">
        <v>20</v>
      </c>
      <c r="AM949" s="51">
        <v>50</v>
      </c>
      <c r="AN949" s="51">
        <v>6.666666666666667</v>
      </c>
    </row>
    <row r="950" spans="1:40" ht="15" customHeight="1" x14ac:dyDescent="0.15">
      <c r="A950" s="3"/>
      <c r="B950" s="24"/>
      <c r="C950" s="18" t="s">
        <v>88</v>
      </c>
      <c r="D950" s="15">
        <v>1376</v>
      </c>
      <c r="E950" s="15">
        <v>748</v>
      </c>
      <c r="F950" s="15">
        <v>65</v>
      </c>
      <c r="G950" s="15">
        <v>403</v>
      </c>
      <c r="H950" s="15">
        <v>102</v>
      </c>
      <c r="I950" s="15">
        <v>58</v>
      </c>
      <c r="J950" s="15">
        <v>813</v>
      </c>
      <c r="K950" s="15">
        <v>90</v>
      </c>
      <c r="L950" s="15">
        <v>169</v>
      </c>
      <c r="M950" s="15">
        <v>83</v>
      </c>
      <c r="N950" s="15">
        <v>93</v>
      </c>
      <c r="O950" s="15">
        <v>81</v>
      </c>
      <c r="P950" s="15">
        <v>89</v>
      </c>
      <c r="Q950" s="15">
        <v>119</v>
      </c>
      <c r="R950" s="15">
        <v>89</v>
      </c>
      <c r="S950" s="51">
        <v>64.888121546961329</v>
      </c>
      <c r="T950" s="51">
        <v>64.888121546961329</v>
      </c>
      <c r="U950" s="51">
        <v>341</v>
      </c>
      <c r="V950" s="15">
        <v>768</v>
      </c>
      <c r="W950" s="15">
        <v>187</v>
      </c>
      <c r="X950" s="15">
        <v>166</v>
      </c>
      <c r="Y950" s="15">
        <v>187</v>
      </c>
      <c r="Z950" s="15">
        <v>94</v>
      </c>
      <c r="AA950" s="15">
        <v>134</v>
      </c>
      <c r="AB950" s="51">
        <v>42.195531084483321</v>
      </c>
      <c r="AC950" s="51">
        <v>59.84780024063182</v>
      </c>
      <c r="AD950" s="51">
        <v>100</v>
      </c>
      <c r="AE950" s="15">
        <v>589</v>
      </c>
      <c r="AF950" s="15">
        <v>80</v>
      </c>
      <c r="AG950" s="15">
        <v>159</v>
      </c>
      <c r="AH950" s="15">
        <v>118</v>
      </c>
      <c r="AI950" s="15">
        <v>68</v>
      </c>
      <c r="AJ950" s="15">
        <v>164</v>
      </c>
      <c r="AK950" s="51">
        <v>26.753561749361747</v>
      </c>
      <c r="AL950" s="51">
        <v>25</v>
      </c>
      <c r="AM950" s="51">
        <v>166.66666666666666</v>
      </c>
      <c r="AN950" s="51">
        <v>1</v>
      </c>
    </row>
    <row r="951" spans="1:40" ht="15" customHeight="1" x14ac:dyDescent="0.15">
      <c r="A951" s="3"/>
      <c r="B951" s="24"/>
      <c r="C951" s="18" t="s">
        <v>9</v>
      </c>
      <c r="D951" s="15">
        <v>1729</v>
      </c>
      <c r="E951" s="15">
        <v>402</v>
      </c>
      <c r="F951" s="15">
        <v>76</v>
      </c>
      <c r="G951" s="15">
        <v>1061</v>
      </c>
      <c r="H951" s="15">
        <v>75</v>
      </c>
      <c r="I951" s="15">
        <v>115</v>
      </c>
      <c r="J951" s="15">
        <v>478</v>
      </c>
      <c r="K951" s="15">
        <v>153</v>
      </c>
      <c r="L951" s="15">
        <v>189</v>
      </c>
      <c r="M951" s="15">
        <v>39</v>
      </c>
      <c r="N951" s="15">
        <v>23</v>
      </c>
      <c r="O951" s="15">
        <v>17</v>
      </c>
      <c r="P951" s="15">
        <v>18</v>
      </c>
      <c r="Q951" s="15">
        <v>5</v>
      </c>
      <c r="R951" s="15">
        <v>34</v>
      </c>
      <c r="S951" s="51">
        <v>15.77027027027027</v>
      </c>
      <c r="T951" s="51">
        <v>15.77027027027027</v>
      </c>
      <c r="U951" s="51">
        <v>206</v>
      </c>
      <c r="V951" s="15">
        <v>426</v>
      </c>
      <c r="W951" s="15">
        <v>189</v>
      </c>
      <c r="X951" s="15">
        <v>104</v>
      </c>
      <c r="Y951" s="15">
        <v>63</v>
      </c>
      <c r="Z951" s="15">
        <v>32</v>
      </c>
      <c r="AA951" s="15">
        <v>38</v>
      </c>
      <c r="AB951" s="51">
        <v>24.938676186649268</v>
      </c>
      <c r="AC951" s="51">
        <v>48.624152564924202</v>
      </c>
      <c r="AD951" s="51">
        <v>100</v>
      </c>
      <c r="AE951" s="15">
        <v>244</v>
      </c>
      <c r="AF951" s="15">
        <v>65</v>
      </c>
      <c r="AG951" s="15">
        <v>72</v>
      </c>
      <c r="AH951" s="15">
        <v>41</v>
      </c>
      <c r="AI951" s="15">
        <v>7</v>
      </c>
      <c r="AJ951" s="15">
        <v>59</v>
      </c>
      <c r="AK951" s="51">
        <v>19.254153118833113</v>
      </c>
      <c r="AL951" s="51">
        <v>16</v>
      </c>
      <c r="AM951" s="51">
        <v>95.7</v>
      </c>
      <c r="AN951" s="51">
        <v>1</v>
      </c>
    </row>
    <row r="952" spans="1:40" ht="15" customHeight="1" x14ac:dyDescent="0.15">
      <c r="A952" s="3"/>
      <c r="B952" s="25"/>
      <c r="C952" s="19" t="s">
        <v>24</v>
      </c>
      <c r="D952" s="15">
        <v>1</v>
      </c>
      <c r="E952" s="15">
        <v>0</v>
      </c>
      <c r="F952" s="15">
        <v>0</v>
      </c>
      <c r="G952" s="15">
        <v>1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51" t="s">
        <v>57</v>
      </c>
      <c r="T952" s="51" t="s">
        <v>57</v>
      </c>
      <c r="U952" s="51" t="s">
        <v>57</v>
      </c>
      <c r="V952" s="15">
        <v>0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51" t="s">
        <v>57</v>
      </c>
      <c r="AC952" s="51" t="s">
        <v>57</v>
      </c>
      <c r="AD952" s="51" t="s">
        <v>57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51" t="s">
        <v>57</v>
      </c>
      <c r="AL952" s="51" t="s">
        <v>57</v>
      </c>
      <c r="AM952" s="51" t="s">
        <v>57</v>
      </c>
      <c r="AN952" s="51" t="s">
        <v>57</v>
      </c>
    </row>
    <row r="953" spans="1:40" ht="15" customHeight="1" x14ac:dyDescent="0.15">
      <c r="A953" s="3"/>
      <c r="B953" s="24" t="s">
        <v>12</v>
      </c>
      <c r="C953" s="17" t="s">
        <v>86</v>
      </c>
      <c r="D953" s="15">
        <v>340</v>
      </c>
      <c r="E953" s="15">
        <v>248</v>
      </c>
      <c r="F953" s="15">
        <v>11</v>
      </c>
      <c r="G953" s="15">
        <v>48</v>
      </c>
      <c r="H953" s="15">
        <v>30</v>
      </c>
      <c r="I953" s="15">
        <v>3</v>
      </c>
      <c r="J953" s="15">
        <v>259</v>
      </c>
      <c r="K953" s="15">
        <v>7</v>
      </c>
      <c r="L953" s="15">
        <v>14</v>
      </c>
      <c r="M953" s="15">
        <v>12</v>
      </c>
      <c r="N953" s="15">
        <v>18</v>
      </c>
      <c r="O953" s="15">
        <v>48</v>
      </c>
      <c r="P953" s="15">
        <v>55</v>
      </c>
      <c r="Q953" s="15">
        <v>82</v>
      </c>
      <c r="R953" s="15">
        <v>23</v>
      </c>
      <c r="S953" s="51">
        <v>122.35593220338983</v>
      </c>
      <c r="T953" s="51">
        <v>122.35593220338983</v>
      </c>
      <c r="U953" s="51">
        <v>206</v>
      </c>
      <c r="V953" s="15">
        <v>257</v>
      </c>
      <c r="W953" s="15">
        <v>33</v>
      </c>
      <c r="X953" s="15">
        <v>46</v>
      </c>
      <c r="Y953" s="15">
        <v>84</v>
      </c>
      <c r="Z953" s="15">
        <v>30</v>
      </c>
      <c r="AA953" s="15">
        <v>64</v>
      </c>
      <c r="AB953" s="51">
        <v>52.367358546496021</v>
      </c>
      <c r="AC953" s="51">
        <v>63.168126246710827</v>
      </c>
      <c r="AD953" s="51">
        <v>100</v>
      </c>
      <c r="AE953" s="15">
        <v>224</v>
      </c>
      <c r="AF953" s="15">
        <v>8</v>
      </c>
      <c r="AG953" s="15">
        <v>35</v>
      </c>
      <c r="AH953" s="15">
        <v>66</v>
      </c>
      <c r="AI953" s="15">
        <v>46</v>
      </c>
      <c r="AJ953" s="15">
        <v>69</v>
      </c>
      <c r="AK953" s="51">
        <v>35.175975315007562</v>
      </c>
      <c r="AL953" s="51">
        <v>30</v>
      </c>
      <c r="AM953" s="51">
        <v>166.66666666666666</v>
      </c>
      <c r="AN953" s="51">
        <v>1</v>
      </c>
    </row>
    <row r="954" spans="1:40" ht="15" customHeight="1" x14ac:dyDescent="0.15">
      <c r="A954" s="3"/>
      <c r="B954" s="24" t="s">
        <v>13</v>
      </c>
      <c r="C954" s="18" t="s">
        <v>798</v>
      </c>
      <c r="D954" s="15">
        <v>31</v>
      </c>
      <c r="E954" s="15">
        <v>13</v>
      </c>
      <c r="F954" s="15">
        <v>2</v>
      </c>
      <c r="G954" s="15">
        <v>14</v>
      </c>
      <c r="H954" s="15">
        <v>1</v>
      </c>
      <c r="I954" s="15">
        <v>1</v>
      </c>
      <c r="J954" s="15">
        <v>15</v>
      </c>
      <c r="K954" s="15">
        <v>2</v>
      </c>
      <c r="L954" s="15">
        <v>8</v>
      </c>
      <c r="M954" s="15">
        <v>1</v>
      </c>
      <c r="N954" s="15">
        <v>0</v>
      </c>
      <c r="O954" s="15">
        <v>0</v>
      </c>
      <c r="P954" s="15">
        <v>0</v>
      </c>
      <c r="Q954" s="15">
        <v>4</v>
      </c>
      <c r="R954" s="15">
        <v>0</v>
      </c>
      <c r="S954" s="51">
        <v>56.866666666666667</v>
      </c>
      <c r="T954" s="51">
        <v>56.866666666666667</v>
      </c>
      <c r="U954" s="51">
        <v>206</v>
      </c>
      <c r="V954" s="15">
        <v>14</v>
      </c>
      <c r="W954" s="15">
        <v>8</v>
      </c>
      <c r="X954" s="15">
        <v>4</v>
      </c>
      <c r="Y954" s="15">
        <v>0</v>
      </c>
      <c r="Z954" s="15">
        <v>1</v>
      </c>
      <c r="AA954" s="15">
        <v>1</v>
      </c>
      <c r="AB954" s="51">
        <v>15.517047055508593</v>
      </c>
      <c r="AC954" s="51">
        <v>40.344322344322343</v>
      </c>
      <c r="AD954" s="51">
        <v>100</v>
      </c>
      <c r="AE954" s="15">
        <v>6</v>
      </c>
      <c r="AF954" s="15">
        <v>0</v>
      </c>
      <c r="AG954" s="15">
        <v>0</v>
      </c>
      <c r="AH954" s="15">
        <v>4</v>
      </c>
      <c r="AI954" s="15">
        <v>1</v>
      </c>
      <c r="AJ954" s="15">
        <v>1</v>
      </c>
      <c r="AK954" s="51">
        <v>33.428571428571431</v>
      </c>
      <c r="AL954" s="51">
        <v>30</v>
      </c>
      <c r="AM954" s="51">
        <v>40</v>
      </c>
      <c r="AN954" s="51">
        <v>30</v>
      </c>
    </row>
    <row r="955" spans="1:40" ht="15" customHeight="1" x14ac:dyDescent="0.15">
      <c r="A955" s="3"/>
      <c r="B955" s="24" t="s">
        <v>14</v>
      </c>
      <c r="C955" s="18" t="s">
        <v>87</v>
      </c>
      <c r="D955" s="15">
        <v>73</v>
      </c>
      <c r="E955" s="15">
        <v>43</v>
      </c>
      <c r="F955" s="15">
        <v>6</v>
      </c>
      <c r="G955" s="15">
        <v>19</v>
      </c>
      <c r="H955" s="15">
        <v>4</v>
      </c>
      <c r="I955" s="15">
        <v>1</v>
      </c>
      <c r="J955" s="15">
        <v>49</v>
      </c>
      <c r="K955" s="15">
        <v>1</v>
      </c>
      <c r="L955" s="15">
        <v>8</v>
      </c>
      <c r="M955" s="15">
        <v>6</v>
      </c>
      <c r="N955" s="15">
        <v>8</v>
      </c>
      <c r="O955" s="15">
        <v>9</v>
      </c>
      <c r="P955" s="15">
        <v>3</v>
      </c>
      <c r="Q955" s="15">
        <v>10</v>
      </c>
      <c r="R955" s="15">
        <v>4</v>
      </c>
      <c r="S955" s="51">
        <v>79.466666666666669</v>
      </c>
      <c r="T955" s="51">
        <v>79.466666666666669</v>
      </c>
      <c r="U955" s="51">
        <v>206</v>
      </c>
      <c r="V955" s="15">
        <v>46</v>
      </c>
      <c r="W955" s="15">
        <v>3</v>
      </c>
      <c r="X955" s="15">
        <v>15</v>
      </c>
      <c r="Y955" s="15">
        <v>19</v>
      </c>
      <c r="Z955" s="15">
        <v>5</v>
      </c>
      <c r="AA955" s="15">
        <v>4</v>
      </c>
      <c r="AB955" s="51">
        <v>54.914707648540301</v>
      </c>
      <c r="AC955" s="51">
        <v>59.138915929197246</v>
      </c>
      <c r="AD955" s="51">
        <v>100</v>
      </c>
      <c r="AE955" s="15">
        <v>44</v>
      </c>
      <c r="AF955" s="15">
        <v>5</v>
      </c>
      <c r="AG955" s="15">
        <v>19</v>
      </c>
      <c r="AH955" s="15">
        <v>9</v>
      </c>
      <c r="AI955" s="15">
        <v>6</v>
      </c>
      <c r="AJ955" s="15">
        <v>5</v>
      </c>
      <c r="AK955" s="51">
        <v>25.874409137870675</v>
      </c>
      <c r="AL955" s="51">
        <v>24.6</v>
      </c>
      <c r="AM955" s="51">
        <v>50</v>
      </c>
      <c r="AN955" s="51">
        <v>7</v>
      </c>
    </row>
    <row r="956" spans="1:40" ht="15" customHeight="1" x14ac:dyDescent="0.15">
      <c r="A956" s="3"/>
      <c r="B956" s="24"/>
      <c r="C956" s="18" t="s">
        <v>88</v>
      </c>
      <c r="D956" s="15">
        <v>444</v>
      </c>
      <c r="E956" s="15">
        <v>304</v>
      </c>
      <c r="F956" s="15">
        <v>19</v>
      </c>
      <c r="G956" s="15">
        <v>81</v>
      </c>
      <c r="H956" s="15">
        <v>35</v>
      </c>
      <c r="I956" s="15">
        <v>5</v>
      </c>
      <c r="J956" s="15">
        <v>323</v>
      </c>
      <c r="K956" s="15">
        <v>10</v>
      </c>
      <c r="L956" s="15">
        <v>30</v>
      </c>
      <c r="M956" s="15">
        <v>19</v>
      </c>
      <c r="N956" s="15">
        <v>26</v>
      </c>
      <c r="O956" s="15">
        <v>57</v>
      </c>
      <c r="P956" s="15">
        <v>58</v>
      </c>
      <c r="Q956" s="15">
        <v>96</v>
      </c>
      <c r="R956" s="15">
        <v>27</v>
      </c>
      <c r="S956" s="51">
        <v>112.51689189189189</v>
      </c>
      <c r="T956" s="51">
        <v>112.51689189189189</v>
      </c>
      <c r="U956" s="51">
        <v>206</v>
      </c>
      <c r="V956" s="15">
        <v>317</v>
      </c>
      <c r="W956" s="15">
        <v>44</v>
      </c>
      <c r="X956" s="15">
        <v>65</v>
      </c>
      <c r="Y956" s="15">
        <v>103</v>
      </c>
      <c r="Z956" s="15">
        <v>36</v>
      </c>
      <c r="AA956" s="15">
        <v>69</v>
      </c>
      <c r="AB956" s="51">
        <v>50.867094888846921</v>
      </c>
      <c r="AC956" s="51">
        <v>61.838429080559003</v>
      </c>
      <c r="AD956" s="51">
        <v>100</v>
      </c>
      <c r="AE956" s="15">
        <v>274</v>
      </c>
      <c r="AF956" s="15">
        <v>13</v>
      </c>
      <c r="AG956" s="15">
        <v>54</v>
      </c>
      <c r="AH956" s="15">
        <v>79</v>
      </c>
      <c r="AI956" s="15">
        <v>53</v>
      </c>
      <c r="AJ956" s="15">
        <v>75</v>
      </c>
      <c r="AK956" s="51">
        <v>33.309150690180836</v>
      </c>
      <c r="AL956" s="51">
        <v>30</v>
      </c>
      <c r="AM956" s="51">
        <v>166.66666666666666</v>
      </c>
      <c r="AN956" s="51">
        <v>1</v>
      </c>
    </row>
    <row r="957" spans="1:40" ht="15" customHeight="1" x14ac:dyDescent="0.15">
      <c r="A957" s="3"/>
      <c r="B957" s="24"/>
      <c r="C957" s="18" t="s">
        <v>9</v>
      </c>
      <c r="D957" s="15">
        <v>223</v>
      </c>
      <c r="E957" s="15">
        <v>79</v>
      </c>
      <c r="F957" s="15">
        <v>9</v>
      </c>
      <c r="G957" s="15">
        <v>112</v>
      </c>
      <c r="H957" s="15">
        <v>8</v>
      </c>
      <c r="I957" s="15">
        <v>15</v>
      </c>
      <c r="J957" s="15">
        <v>88</v>
      </c>
      <c r="K957" s="15">
        <v>17</v>
      </c>
      <c r="L957" s="15">
        <v>25</v>
      </c>
      <c r="M957" s="15">
        <v>5</v>
      </c>
      <c r="N957" s="15">
        <v>11</v>
      </c>
      <c r="O957" s="15">
        <v>15</v>
      </c>
      <c r="P957" s="15">
        <v>7</v>
      </c>
      <c r="Q957" s="15">
        <v>3</v>
      </c>
      <c r="R957" s="15">
        <v>5</v>
      </c>
      <c r="S957" s="51">
        <v>41.048192771084338</v>
      </c>
      <c r="T957" s="51">
        <v>41.048192771084338</v>
      </c>
      <c r="U957" s="51">
        <v>206</v>
      </c>
      <c r="V957" s="15">
        <v>86</v>
      </c>
      <c r="W957" s="15">
        <v>35</v>
      </c>
      <c r="X957" s="15">
        <v>23</v>
      </c>
      <c r="Y957" s="15">
        <v>20</v>
      </c>
      <c r="Z957" s="15">
        <v>4</v>
      </c>
      <c r="AA957" s="15">
        <v>4</v>
      </c>
      <c r="AB957" s="51">
        <v>26.619092108066585</v>
      </c>
      <c r="AC957" s="51">
        <v>46.441820273648084</v>
      </c>
      <c r="AD957" s="51">
        <v>100</v>
      </c>
      <c r="AE957" s="15">
        <v>52</v>
      </c>
      <c r="AF957" s="15">
        <v>7</v>
      </c>
      <c r="AG957" s="15">
        <v>13</v>
      </c>
      <c r="AH957" s="15">
        <v>22</v>
      </c>
      <c r="AI957" s="15">
        <v>4</v>
      </c>
      <c r="AJ957" s="15">
        <v>6</v>
      </c>
      <c r="AK957" s="51">
        <v>27.163345410628018</v>
      </c>
      <c r="AL957" s="51">
        <v>30</v>
      </c>
      <c r="AM957" s="51">
        <v>95.7</v>
      </c>
      <c r="AN957" s="51">
        <v>3</v>
      </c>
    </row>
    <row r="958" spans="1:40" ht="15" customHeight="1" x14ac:dyDescent="0.15">
      <c r="A958" s="3"/>
      <c r="B958" s="25"/>
      <c r="C958" s="19" t="s">
        <v>24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0</v>
      </c>
      <c r="S958" s="51" t="s">
        <v>57</v>
      </c>
      <c r="T958" s="51" t="s">
        <v>57</v>
      </c>
      <c r="U958" s="51" t="s">
        <v>57</v>
      </c>
      <c r="V958" s="15">
        <v>0</v>
      </c>
      <c r="W958" s="15">
        <v>0</v>
      </c>
      <c r="X958" s="15">
        <v>0</v>
      </c>
      <c r="Y958" s="15">
        <v>0</v>
      </c>
      <c r="Z958" s="15">
        <v>0</v>
      </c>
      <c r="AA958" s="15">
        <v>0</v>
      </c>
      <c r="AB958" s="51" t="s">
        <v>57</v>
      </c>
      <c r="AC958" s="51" t="s">
        <v>57</v>
      </c>
      <c r="AD958" s="51" t="s">
        <v>57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51" t="s">
        <v>57</v>
      </c>
      <c r="AL958" s="51" t="s">
        <v>57</v>
      </c>
      <c r="AM958" s="51" t="s">
        <v>57</v>
      </c>
      <c r="AN958" s="51" t="s">
        <v>57</v>
      </c>
    </row>
    <row r="959" spans="1:40" ht="15" customHeight="1" x14ac:dyDescent="0.15">
      <c r="A959" s="3"/>
      <c r="B959" s="24" t="s">
        <v>15</v>
      </c>
      <c r="C959" s="17" t="s">
        <v>86</v>
      </c>
      <c r="D959" s="15">
        <v>145</v>
      </c>
      <c r="E959" s="15">
        <v>87</v>
      </c>
      <c r="F959" s="15">
        <v>4</v>
      </c>
      <c r="G959" s="15">
        <v>33</v>
      </c>
      <c r="H959" s="15">
        <v>10</v>
      </c>
      <c r="I959" s="15">
        <v>11</v>
      </c>
      <c r="J959" s="15">
        <v>91</v>
      </c>
      <c r="K959" s="15">
        <v>10</v>
      </c>
      <c r="L959" s="15">
        <v>17</v>
      </c>
      <c r="M959" s="15">
        <v>11</v>
      </c>
      <c r="N959" s="15">
        <v>12</v>
      </c>
      <c r="O959" s="15">
        <v>1</v>
      </c>
      <c r="P959" s="15">
        <v>16</v>
      </c>
      <c r="Q959" s="15">
        <v>14</v>
      </c>
      <c r="R959" s="15">
        <v>10</v>
      </c>
      <c r="S959" s="51">
        <v>72.703703703703709</v>
      </c>
      <c r="T959" s="51">
        <v>72.703703703703709</v>
      </c>
      <c r="U959" s="51">
        <v>206</v>
      </c>
      <c r="V959" s="15">
        <v>84</v>
      </c>
      <c r="W959" s="15">
        <v>20</v>
      </c>
      <c r="X959" s="15">
        <v>17</v>
      </c>
      <c r="Y959" s="15">
        <v>21</v>
      </c>
      <c r="Z959" s="15">
        <v>10</v>
      </c>
      <c r="AA959" s="15">
        <v>16</v>
      </c>
      <c r="AB959" s="51">
        <v>42.008099205911265</v>
      </c>
      <c r="AC959" s="51">
        <v>59.511473875040956</v>
      </c>
      <c r="AD959" s="51">
        <v>100</v>
      </c>
      <c r="AE959" s="15">
        <v>67</v>
      </c>
      <c r="AF959" s="15">
        <v>17</v>
      </c>
      <c r="AG959" s="15">
        <v>16</v>
      </c>
      <c r="AH959" s="15">
        <v>8</v>
      </c>
      <c r="AI959" s="15">
        <v>7</v>
      </c>
      <c r="AJ959" s="15">
        <v>19</v>
      </c>
      <c r="AK959" s="51">
        <v>24.231495761183265</v>
      </c>
      <c r="AL959" s="51">
        <v>22.5625</v>
      </c>
      <c r="AM959" s="51">
        <v>100</v>
      </c>
      <c r="AN959" s="51">
        <v>3</v>
      </c>
    </row>
    <row r="960" spans="1:40" ht="15" customHeight="1" x14ac:dyDescent="0.15">
      <c r="A960" s="3"/>
      <c r="B960" s="24" t="s">
        <v>16</v>
      </c>
      <c r="C960" s="18" t="s">
        <v>798</v>
      </c>
      <c r="D960" s="15">
        <v>133</v>
      </c>
      <c r="E960" s="15">
        <v>53</v>
      </c>
      <c r="F960" s="15">
        <v>9</v>
      </c>
      <c r="G960" s="15">
        <v>57</v>
      </c>
      <c r="H960" s="15">
        <v>5</v>
      </c>
      <c r="I960" s="15">
        <v>9</v>
      </c>
      <c r="J960" s="15">
        <v>62</v>
      </c>
      <c r="K960" s="15">
        <v>22</v>
      </c>
      <c r="L960" s="15">
        <v>29</v>
      </c>
      <c r="M960" s="15">
        <v>6</v>
      </c>
      <c r="N960" s="15">
        <v>2</v>
      </c>
      <c r="O960" s="15">
        <v>0</v>
      </c>
      <c r="P960" s="15">
        <v>0</v>
      </c>
      <c r="Q960" s="15">
        <v>2</v>
      </c>
      <c r="R960" s="15">
        <v>1</v>
      </c>
      <c r="S960" s="51">
        <v>9.3606557377049189</v>
      </c>
      <c r="T960" s="51">
        <v>9.3606557377049189</v>
      </c>
      <c r="U960" s="51">
        <v>206</v>
      </c>
      <c r="V960" s="15">
        <v>54</v>
      </c>
      <c r="W960" s="15">
        <v>31</v>
      </c>
      <c r="X960" s="15">
        <v>9</v>
      </c>
      <c r="Y960" s="15">
        <v>7</v>
      </c>
      <c r="Z960" s="15">
        <v>2</v>
      </c>
      <c r="AA960" s="15">
        <v>5</v>
      </c>
      <c r="AB960" s="51">
        <v>18.799058084772373</v>
      </c>
      <c r="AC960" s="51">
        <v>51.175213675213676</v>
      </c>
      <c r="AD960" s="51">
        <v>100</v>
      </c>
      <c r="AE960" s="15">
        <v>24</v>
      </c>
      <c r="AF960" s="15">
        <v>1</v>
      </c>
      <c r="AG960" s="15">
        <v>5</v>
      </c>
      <c r="AH960" s="15">
        <v>11</v>
      </c>
      <c r="AI960" s="15">
        <v>0</v>
      </c>
      <c r="AJ960" s="15">
        <v>7</v>
      </c>
      <c r="AK960" s="51">
        <v>27.401069518716579</v>
      </c>
      <c r="AL960" s="51">
        <v>30</v>
      </c>
      <c r="AM960" s="51">
        <v>36.81818181818182</v>
      </c>
      <c r="AN960" s="51">
        <v>13</v>
      </c>
    </row>
    <row r="961" spans="1:40" ht="15" customHeight="1" x14ac:dyDescent="0.15">
      <c r="A961" s="3"/>
      <c r="B961" s="24" t="s">
        <v>17</v>
      </c>
      <c r="C961" s="18" t="s">
        <v>87</v>
      </c>
      <c r="D961" s="15">
        <v>125</v>
      </c>
      <c r="E961" s="15">
        <v>67</v>
      </c>
      <c r="F961" s="15">
        <v>7</v>
      </c>
      <c r="G961" s="15">
        <v>38</v>
      </c>
      <c r="H961" s="15">
        <v>8</v>
      </c>
      <c r="I961" s="15">
        <v>5</v>
      </c>
      <c r="J961" s="15">
        <v>74</v>
      </c>
      <c r="K961" s="15">
        <v>10</v>
      </c>
      <c r="L961" s="15">
        <v>19</v>
      </c>
      <c r="M961" s="15">
        <v>15</v>
      </c>
      <c r="N961" s="15">
        <v>14</v>
      </c>
      <c r="O961" s="15">
        <v>3</v>
      </c>
      <c r="P961" s="15">
        <v>2</v>
      </c>
      <c r="Q961" s="15">
        <v>3</v>
      </c>
      <c r="R961" s="15">
        <v>8</v>
      </c>
      <c r="S961" s="51">
        <v>21.863636363636363</v>
      </c>
      <c r="T961" s="51">
        <v>21.863636363636363</v>
      </c>
      <c r="U961" s="51">
        <v>206</v>
      </c>
      <c r="V961" s="15">
        <v>68</v>
      </c>
      <c r="W961" s="15">
        <v>19</v>
      </c>
      <c r="X961" s="15">
        <v>13</v>
      </c>
      <c r="Y961" s="15">
        <v>12</v>
      </c>
      <c r="Z961" s="15">
        <v>11</v>
      </c>
      <c r="AA961" s="15">
        <v>13</v>
      </c>
      <c r="AB961" s="51">
        <v>39.597402597402599</v>
      </c>
      <c r="AC961" s="51">
        <v>60.496031746031754</v>
      </c>
      <c r="AD961" s="51">
        <v>100</v>
      </c>
      <c r="AE961" s="15">
        <v>50</v>
      </c>
      <c r="AF961" s="15">
        <v>6</v>
      </c>
      <c r="AG961" s="15">
        <v>24</v>
      </c>
      <c r="AH961" s="15">
        <v>3</v>
      </c>
      <c r="AI961" s="15">
        <v>0</v>
      </c>
      <c r="AJ961" s="15">
        <v>17</v>
      </c>
      <c r="AK961" s="51">
        <v>19.127633477633477</v>
      </c>
      <c r="AL961" s="51">
        <v>20</v>
      </c>
      <c r="AM961" s="51">
        <v>35</v>
      </c>
      <c r="AN961" s="51">
        <v>11.25</v>
      </c>
    </row>
    <row r="962" spans="1:40" ht="15" customHeight="1" x14ac:dyDescent="0.15">
      <c r="A962" s="3"/>
      <c r="B962" s="24"/>
      <c r="C962" s="18" t="s">
        <v>88</v>
      </c>
      <c r="D962" s="15">
        <v>403</v>
      </c>
      <c r="E962" s="15">
        <v>207</v>
      </c>
      <c r="F962" s="15">
        <v>20</v>
      </c>
      <c r="G962" s="15">
        <v>128</v>
      </c>
      <c r="H962" s="15">
        <v>23</v>
      </c>
      <c r="I962" s="15">
        <v>25</v>
      </c>
      <c r="J962" s="15">
        <v>227</v>
      </c>
      <c r="K962" s="15">
        <v>42</v>
      </c>
      <c r="L962" s="15">
        <v>65</v>
      </c>
      <c r="M962" s="15">
        <v>32</v>
      </c>
      <c r="N962" s="15">
        <v>28</v>
      </c>
      <c r="O962" s="15">
        <v>4</v>
      </c>
      <c r="P962" s="15">
        <v>18</v>
      </c>
      <c r="Q962" s="15">
        <v>19</v>
      </c>
      <c r="R962" s="15">
        <v>19</v>
      </c>
      <c r="S962" s="51">
        <v>37.995192307692307</v>
      </c>
      <c r="T962" s="51">
        <v>37.995192307692307</v>
      </c>
      <c r="U962" s="51">
        <v>206</v>
      </c>
      <c r="V962" s="15">
        <v>206</v>
      </c>
      <c r="W962" s="15">
        <v>70</v>
      </c>
      <c r="X962" s="15">
        <v>39</v>
      </c>
      <c r="Y962" s="15">
        <v>40</v>
      </c>
      <c r="Z962" s="15">
        <v>23</v>
      </c>
      <c r="AA962" s="15">
        <v>34</v>
      </c>
      <c r="AB962" s="51">
        <v>34.625358924493923</v>
      </c>
      <c r="AC962" s="51">
        <v>58.387860147185833</v>
      </c>
      <c r="AD962" s="51">
        <v>100</v>
      </c>
      <c r="AE962" s="15">
        <v>141</v>
      </c>
      <c r="AF962" s="15">
        <v>24</v>
      </c>
      <c r="AG962" s="15">
        <v>45</v>
      </c>
      <c r="AH962" s="15">
        <v>22</v>
      </c>
      <c r="AI962" s="15">
        <v>7</v>
      </c>
      <c r="AJ962" s="15">
        <v>43</v>
      </c>
      <c r="AK962" s="51">
        <v>23.062672276702887</v>
      </c>
      <c r="AL962" s="51">
        <v>20</v>
      </c>
      <c r="AM962" s="51">
        <v>100</v>
      </c>
      <c r="AN962" s="51">
        <v>3</v>
      </c>
    </row>
    <row r="963" spans="1:40" ht="15" customHeight="1" x14ac:dyDescent="0.15">
      <c r="A963" s="3"/>
      <c r="B963" s="24"/>
      <c r="C963" s="18" t="s">
        <v>9</v>
      </c>
      <c r="D963" s="15">
        <v>912</v>
      </c>
      <c r="E963" s="15">
        <v>179</v>
      </c>
      <c r="F963" s="15">
        <v>34</v>
      </c>
      <c r="G963" s="15">
        <v>591</v>
      </c>
      <c r="H963" s="15">
        <v>47</v>
      </c>
      <c r="I963" s="15">
        <v>61</v>
      </c>
      <c r="J963" s="15">
        <v>213</v>
      </c>
      <c r="K963" s="15">
        <v>71</v>
      </c>
      <c r="L963" s="15">
        <v>88</v>
      </c>
      <c r="M963" s="15">
        <v>20</v>
      </c>
      <c r="N963" s="15">
        <v>8</v>
      </c>
      <c r="O963" s="15">
        <v>1</v>
      </c>
      <c r="P963" s="15">
        <v>6</v>
      </c>
      <c r="Q963" s="15">
        <v>2</v>
      </c>
      <c r="R963" s="15">
        <v>17</v>
      </c>
      <c r="S963" s="51">
        <v>11.244897959183673</v>
      </c>
      <c r="T963" s="51">
        <v>11.244897959183673</v>
      </c>
      <c r="U963" s="51">
        <v>206</v>
      </c>
      <c r="V963" s="15">
        <v>186</v>
      </c>
      <c r="W963" s="15">
        <v>78</v>
      </c>
      <c r="X963" s="15">
        <v>43</v>
      </c>
      <c r="Y963" s="15">
        <v>26</v>
      </c>
      <c r="Z963" s="15">
        <v>20</v>
      </c>
      <c r="AA963" s="15">
        <v>19</v>
      </c>
      <c r="AB963" s="51">
        <v>28.459405355319404</v>
      </c>
      <c r="AC963" s="51">
        <v>53.401356116161132</v>
      </c>
      <c r="AD963" s="51">
        <v>100</v>
      </c>
      <c r="AE963" s="15">
        <v>110</v>
      </c>
      <c r="AF963" s="15">
        <v>35</v>
      </c>
      <c r="AG963" s="15">
        <v>33</v>
      </c>
      <c r="AH963" s="15">
        <v>11</v>
      </c>
      <c r="AI963" s="15">
        <v>2</v>
      </c>
      <c r="AJ963" s="15">
        <v>29</v>
      </c>
      <c r="AK963" s="51">
        <v>16.664283362727808</v>
      </c>
      <c r="AL963" s="51">
        <v>15</v>
      </c>
      <c r="AM963" s="51">
        <v>45</v>
      </c>
      <c r="AN963" s="51">
        <v>2.7</v>
      </c>
    </row>
    <row r="964" spans="1:40" ht="15" customHeight="1" x14ac:dyDescent="0.15">
      <c r="A964" s="3"/>
      <c r="B964" s="4"/>
      <c r="C964" s="19" t="s">
        <v>24</v>
      </c>
      <c r="D964" s="15">
        <v>1</v>
      </c>
      <c r="E964" s="15">
        <v>0</v>
      </c>
      <c r="F964" s="15">
        <v>0</v>
      </c>
      <c r="G964" s="15">
        <v>1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51" t="s">
        <v>57</v>
      </c>
      <c r="T964" s="51" t="s">
        <v>57</v>
      </c>
      <c r="U964" s="51" t="s">
        <v>57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0</v>
      </c>
      <c r="AB964" s="51" t="s">
        <v>57</v>
      </c>
      <c r="AC964" s="51" t="s">
        <v>57</v>
      </c>
      <c r="AD964" s="51" t="s">
        <v>57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51" t="s">
        <v>57</v>
      </c>
      <c r="AL964" s="51" t="s">
        <v>57</v>
      </c>
      <c r="AM964" s="51" t="s">
        <v>57</v>
      </c>
      <c r="AN964" s="51" t="s">
        <v>57</v>
      </c>
    </row>
    <row r="965" spans="1:40" ht="15" customHeight="1" x14ac:dyDescent="0.15">
      <c r="A965" s="3"/>
      <c r="B965" s="230" t="s">
        <v>18</v>
      </c>
      <c r="C965" s="18" t="s">
        <v>86</v>
      </c>
      <c r="D965" s="15">
        <v>219</v>
      </c>
      <c r="E965" s="15">
        <v>103</v>
      </c>
      <c r="F965" s="15">
        <v>9</v>
      </c>
      <c r="G965" s="15">
        <v>69</v>
      </c>
      <c r="H965" s="15">
        <v>28</v>
      </c>
      <c r="I965" s="15">
        <v>10</v>
      </c>
      <c r="J965" s="15">
        <v>112</v>
      </c>
      <c r="K965" s="15">
        <v>16</v>
      </c>
      <c r="L965" s="15">
        <v>25</v>
      </c>
      <c r="M965" s="15">
        <v>13</v>
      </c>
      <c r="N965" s="15">
        <v>16</v>
      </c>
      <c r="O965" s="15">
        <v>9</v>
      </c>
      <c r="P965" s="15">
        <v>3</v>
      </c>
      <c r="Q965" s="15">
        <v>1</v>
      </c>
      <c r="R965" s="15">
        <v>29</v>
      </c>
      <c r="S965" s="51">
        <v>23.710843373493976</v>
      </c>
      <c r="T965" s="51">
        <v>23.710843373493976</v>
      </c>
      <c r="U965" s="51">
        <v>341</v>
      </c>
      <c r="V965" s="15">
        <v>103</v>
      </c>
      <c r="W965" s="15">
        <v>30</v>
      </c>
      <c r="X965" s="15">
        <v>28</v>
      </c>
      <c r="Y965" s="15">
        <v>15</v>
      </c>
      <c r="Z965" s="15">
        <v>12</v>
      </c>
      <c r="AA965" s="15">
        <v>18</v>
      </c>
      <c r="AB965" s="51">
        <v>34.783613445378151</v>
      </c>
      <c r="AC965" s="51">
        <v>53.756493506493506</v>
      </c>
      <c r="AD965" s="51">
        <v>100</v>
      </c>
      <c r="AE965" s="15">
        <v>74</v>
      </c>
      <c r="AF965" s="15">
        <v>25</v>
      </c>
      <c r="AG965" s="15">
        <v>12</v>
      </c>
      <c r="AH965" s="15">
        <v>7</v>
      </c>
      <c r="AI965" s="15">
        <v>3</v>
      </c>
      <c r="AJ965" s="15">
        <v>27</v>
      </c>
      <c r="AK965" s="51">
        <v>17.306644714623438</v>
      </c>
      <c r="AL965" s="51">
        <v>13</v>
      </c>
      <c r="AM965" s="51">
        <v>50</v>
      </c>
      <c r="AN965" s="51">
        <v>1</v>
      </c>
    </row>
    <row r="966" spans="1:40" ht="15" customHeight="1" x14ac:dyDescent="0.15">
      <c r="A966" s="3"/>
      <c r="B966" s="231"/>
      <c r="C966" s="18" t="s">
        <v>798</v>
      </c>
      <c r="D966" s="15">
        <v>93</v>
      </c>
      <c r="E966" s="15">
        <v>22</v>
      </c>
      <c r="F966" s="15">
        <v>6</v>
      </c>
      <c r="G966" s="15">
        <v>51</v>
      </c>
      <c r="H966" s="15">
        <v>7</v>
      </c>
      <c r="I966" s="15">
        <v>7</v>
      </c>
      <c r="J966" s="15">
        <v>28</v>
      </c>
      <c r="K966" s="15">
        <v>11</v>
      </c>
      <c r="L966" s="15">
        <v>12</v>
      </c>
      <c r="M966" s="15">
        <v>2</v>
      </c>
      <c r="N966" s="15">
        <v>2</v>
      </c>
      <c r="O966" s="15">
        <v>0</v>
      </c>
      <c r="P966" s="15">
        <v>0</v>
      </c>
      <c r="Q966" s="15">
        <v>1</v>
      </c>
      <c r="R966" s="15">
        <v>0</v>
      </c>
      <c r="S966" s="51">
        <v>10.25</v>
      </c>
      <c r="T966" s="51">
        <v>10.25</v>
      </c>
      <c r="U966" s="51">
        <v>206</v>
      </c>
      <c r="V966" s="15">
        <v>27</v>
      </c>
      <c r="W966" s="15">
        <v>11</v>
      </c>
      <c r="X966" s="15">
        <v>10</v>
      </c>
      <c r="Y966" s="15">
        <v>3</v>
      </c>
      <c r="Z966" s="15">
        <v>2</v>
      </c>
      <c r="AA966" s="15">
        <v>1</v>
      </c>
      <c r="AB966" s="51">
        <v>24.126290376290374</v>
      </c>
      <c r="AC966" s="51">
        <v>41.81890331890331</v>
      </c>
      <c r="AD966" s="51">
        <v>100</v>
      </c>
      <c r="AE966" s="15">
        <v>16</v>
      </c>
      <c r="AF966" s="15">
        <v>2</v>
      </c>
      <c r="AG966" s="15">
        <v>8</v>
      </c>
      <c r="AH966" s="15">
        <v>3</v>
      </c>
      <c r="AI966" s="15">
        <v>0</v>
      </c>
      <c r="AJ966" s="15">
        <v>3</v>
      </c>
      <c r="AK966" s="51">
        <v>20.564102564102566</v>
      </c>
      <c r="AL966" s="51">
        <v>18</v>
      </c>
      <c r="AM966" s="51">
        <v>33</v>
      </c>
      <c r="AN966" s="51">
        <v>7.5</v>
      </c>
    </row>
    <row r="967" spans="1:40" ht="15" customHeight="1" x14ac:dyDescent="0.15">
      <c r="A967" s="3"/>
      <c r="B967" s="231"/>
      <c r="C967" s="18" t="s">
        <v>87</v>
      </c>
      <c r="D967" s="15">
        <v>178</v>
      </c>
      <c r="E967" s="15">
        <v>82</v>
      </c>
      <c r="F967" s="15">
        <v>9</v>
      </c>
      <c r="G967" s="15">
        <v>70</v>
      </c>
      <c r="H967" s="15">
        <v>8</v>
      </c>
      <c r="I967" s="15">
        <v>9</v>
      </c>
      <c r="J967" s="15">
        <v>91</v>
      </c>
      <c r="K967" s="15">
        <v>11</v>
      </c>
      <c r="L967" s="15">
        <v>32</v>
      </c>
      <c r="M967" s="15">
        <v>16</v>
      </c>
      <c r="N967" s="15">
        <v>14</v>
      </c>
      <c r="O967" s="15">
        <v>6</v>
      </c>
      <c r="P967" s="15">
        <v>2</v>
      </c>
      <c r="Q967" s="15">
        <v>0</v>
      </c>
      <c r="R967" s="15">
        <v>10</v>
      </c>
      <c r="S967" s="51">
        <v>13.703703703703704</v>
      </c>
      <c r="T967" s="51">
        <v>13.703703703703704</v>
      </c>
      <c r="U967" s="51">
        <v>199</v>
      </c>
      <c r="V967" s="15">
        <v>83</v>
      </c>
      <c r="W967" s="15">
        <v>25</v>
      </c>
      <c r="X967" s="15">
        <v>13</v>
      </c>
      <c r="Y967" s="15">
        <v>18</v>
      </c>
      <c r="Z967" s="15">
        <v>17</v>
      </c>
      <c r="AA967" s="15">
        <v>10</v>
      </c>
      <c r="AB967" s="51">
        <v>45.537073276799298</v>
      </c>
      <c r="AC967" s="51">
        <v>69.254298941798936</v>
      </c>
      <c r="AD967" s="51">
        <v>100</v>
      </c>
      <c r="AE967" s="15">
        <v>59</v>
      </c>
      <c r="AF967" s="15">
        <v>13</v>
      </c>
      <c r="AG967" s="15">
        <v>25</v>
      </c>
      <c r="AH967" s="15">
        <v>5</v>
      </c>
      <c r="AI967" s="15">
        <v>3</v>
      </c>
      <c r="AJ967" s="15">
        <v>13</v>
      </c>
      <c r="AK967" s="51">
        <v>20.096490683229813</v>
      </c>
      <c r="AL967" s="51">
        <v>20</v>
      </c>
      <c r="AM967" s="51">
        <v>50</v>
      </c>
      <c r="AN967" s="51">
        <v>6.666666666666667</v>
      </c>
    </row>
    <row r="968" spans="1:40" ht="15" customHeight="1" x14ac:dyDescent="0.15">
      <c r="A968" s="3"/>
      <c r="B968" s="231"/>
      <c r="C968" s="18" t="s">
        <v>88</v>
      </c>
      <c r="D968" s="15">
        <v>490</v>
      </c>
      <c r="E968" s="15">
        <v>207</v>
      </c>
      <c r="F968" s="15">
        <v>24</v>
      </c>
      <c r="G968" s="15">
        <v>190</v>
      </c>
      <c r="H968" s="15">
        <v>43</v>
      </c>
      <c r="I968" s="15">
        <v>26</v>
      </c>
      <c r="J968" s="15">
        <v>231</v>
      </c>
      <c r="K968" s="15">
        <v>38</v>
      </c>
      <c r="L968" s="15">
        <v>69</v>
      </c>
      <c r="M968" s="15">
        <v>31</v>
      </c>
      <c r="N968" s="15">
        <v>32</v>
      </c>
      <c r="O968" s="15">
        <v>15</v>
      </c>
      <c r="P968" s="15">
        <v>5</v>
      </c>
      <c r="Q968" s="15">
        <v>2</v>
      </c>
      <c r="R968" s="15">
        <v>39</v>
      </c>
      <c r="S968" s="51">
        <v>17.526041666666668</v>
      </c>
      <c r="T968" s="51">
        <v>17.526041666666668</v>
      </c>
      <c r="U968" s="51">
        <v>341</v>
      </c>
      <c r="V968" s="15">
        <v>213</v>
      </c>
      <c r="W968" s="15">
        <v>66</v>
      </c>
      <c r="X968" s="15">
        <v>51</v>
      </c>
      <c r="Y968" s="15">
        <v>36</v>
      </c>
      <c r="Z968" s="15">
        <v>31</v>
      </c>
      <c r="AA968" s="15">
        <v>29</v>
      </c>
      <c r="AB968" s="51">
        <v>37.544005662212179</v>
      </c>
      <c r="AC968" s="51">
        <v>58.543195269890184</v>
      </c>
      <c r="AD968" s="51">
        <v>100</v>
      </c>
      <c r="AE968" s="15">
        <v>149</v>
      </c>
      <c r="AF968" s="15">
        <v>40</v>
      </c>
      <c r="AG968" s="15">
        <v>45</v>
      </c>
      <c r="AH968" s="15">
        <v>15</v>
      </c>
      <c r="AI968" s="15">
        <v>6</v>
      </c>
      <c r="AJ968" s="15">
        <v>43</v>
      </c>
      <c r="AK968" s="51">
        <v>18.916832135369869</v>
      </c>
      <c r="AL968" s="51">
        <v>17.071428571428569</v>
      </c>
      <c r="AM968" s="51">
        <v>50</v>
      </c>
      <c r="AN968" s="51">
        <v>1</v>
      </c>
    </row>
    <row r="969" spans="1:40" ht="15" customHeight="1" x14ac:dyDescent="0.15">
      <c r="A969" s="3"/>
      <c r="B969" s="231"/>
      <c r="C969" s="18" t="s">
        <v>9</v>
      </c>
      <c r="D969" s="15">
        <v>561</v>
      </c>
      <c r="E969" s="15">
        <v>137</v>
      </c>
      <c r="F969" s="15">
        <v>31</v>
      </c>
      <c r="G969" s="15">
        <v>338</v>
      </c>
      <c r="H969" s="15">
        <v>17</v>
      </c>
      <c r="I969" s="15">
        <v>38</v>
      </c>
      <c r="J969" s="15">
        <v>168</v>
      </c>
      <c r="K969" s="15">
        <v>61</v>
      </c>
      <c r="L969" s="15">
        <v>72</v>
      </c>
      <c r="M969" s="15">
        <v>13</v>
      </c>
      <c r="N969" s="15">
        <v>4</v>
      </c>
      <c r="O969" s="15">
        <v>1</v>
      </c>
      <c r="P969" s="15">
        <v>5</v>
      </c>
      <c r="Q969" s="15">
        <v>0</v>
      </c>
      <c r="R969" s="15">
        <v>12</v>
      </c>
      <c r="S969" s="51">
        <v>8.7884615384615383</v>
      </c>
      <c r="T969" s="51">
        <v>8.7884615384615383</v>
      </c>
      <c r="U969" s="51">
        <v>199</v>
      </c>
      <c r="V969" s="15">
        <v>145</v>
      </c>
      <c r="W969" s="15">
        <v>69</v>
      </c>
      <c r="X969" s="15">
        <v>36</v>
      </c>
      <c r="Y969" s="15">
        <v>17</v>
      </c>
      <c r="Z969" s="15">
        <v>8</v>
      </c>
      <c r="AA969" s="15">
        <v>15</v>
      </c>
      <c r="AB969" s="51">
        <v>20.646564973488044</v>
      </c>
      <c r="AC969" s="51">
        <v>44.000876173007306</v>
      </c>
      <c r="AD969" s="51">
        <v>100</v>
      </c>
      <c r="AE969" s="15">
        <v>80</v>
      </c>
      <c r="AF969" s="15">
        <v>23</v>
      </c>
      <c r="AG969" s="15">
        <v>24</v>
      </c>
      <c r="AH969" s="15">
        <v>8</v>
      </c>
      <c r="AI969" s="15">
        <v>1</v>
      </c>
      <c r="AJ969" s="15">
        <v>24</v>
      </c>
      <c r="AK969" s="51">
        <v>16.505612244897957</v>
      </c>
      <c r="AL969" s="51">
        <v>15</v>
      </c>
      <c r="AM969" s="51">
        <v>40</v>
      </c>
      <c r="AN969" s="51">
        <v>1</v>
      </c>
    </row>
    <row r="970" spans="1:40" ht="15" customHeight="1" x14ac:dyDescent="0.15">
      <c r="A970" s="6"/>
      <c r="B970" s="4"/>
      <c r="C970" s="19" t="s">
        <v>24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51" t="s">
        <v>57</v>
      </c>
      <c r="T970" s="51" t="s">
        <v>57</v>
      </c>
      <c r="U970" s="51" t="s">
        <v>57</v>
      </c>
      <c r="V970" s="15">
        <v>0</v>
      </c>
      <c r="W970" s="15">
        <v>0</v>
      </c>
      <c r="X970" s="15">
        <v>0</v>
      </c>
      <c r="Y970" s="15">
        <v>0</v>
      </c>
      <c r="Z970" s="15">
        <v>0</v>
      </c>
      <c r="AA970" s="15">
        <v>0</v>
      </c>
      <c r="AB970" s="51" t="s">
        <v>57</v>
      </c>
      <c r="AC970" s="51" t="s">
        <v>57</v>
      </c>
      <c r="AD970" s="51" t="s">
        <v>57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51" t="s">
        <v>57</v>
      </c>
      <c r="AL970" s="51" t="s">
        <v>57</v>
      </c>
      <c r="AM970" s="51" t="s">
        <v>57</v>
      </c>
      <c r="AN970" s="51" t="s">
        <v>57</v>
      </c>
    </row>
    <row r="971" spans="1:40" ht="15" customHeight="1" x14ac:dyDescent="0.15">
      <c r="A971" s="3" t="s">
        <v>94</v>
      </c>
      <c r="B971" s="23" t="s">
        <v>10</v>
      </c>
      <c r="C971" s="18" t="s">
        <v>90</v>
      </c>
      <c r="D971" s="15">
        <v>849</v>
      </c>
      <c r="E971" s="15">
        <v>472</v>
      </c>
      <c r="F971" s="15">
        <v>42</v>
      </c>
      <c r="G971" s="15">
        <v>239</v>
      </c>
      <c r="H971" s="15">
        <v>61</v>
      </c>
      <c r="I971" s="15">
        <v>35</v>
      </c>
      <c r="J971" s="15">
        <v>514</v>
      </c>
      <c r="K971" s="15">
        <v>32</v>
      </c>
      <c r="L971" s="15">
        <v>121</v>
      </c>
      <c r="M971" s="15">
        <v>63</v>
      </c>
      <c r="N971" s="15">
        <v>58</v>
      </c>
      <c r="O971" s="15">
        <v>54</v>
      </c>
      <c r="P971" s="15">
        <v>49</v>
      </c>
      <c r="Q971" s="15">
        <v>80</v>
      </c>
      <c r="R971" s="15">
        <v>57</v>
      </c>
      <c r="S971" s="51">
        <v>64.700218818380748</v>
      </c>
      <c r="T971" s="51">
        <v>64.700218818380748</v>
      </c>
      <c r="U971" s="51">
        <v>206</v>
      </c>
      <c r="V971" s="15">
        <v>487</v>
      </c>
      <c r="W971" s="15">
        <v>106</v>
      </c>
      <c r="X971" s="15">
        <v>108</v>
      </c>
      <c r="Y971" s="15">
        <v>127</v>
      </c>
      <c r="Z971" s="15">
        <v>65</v>
      </c>
      <c r="AA971" s="15">
        <v>81</v>
      </c>
      <c r="AB971" s="51">
        <v>43.854043940715407</v>
      </c>
      <c r="AC971" s="51">
        <v>59.349139466434849</v>
      </c>
      <c r="AD971" s="51">
        <v>100</v>
      </c>
      <c r="AE971" s="15">
        <v>387</v>
      </c>
      <c r="AF971" s="15">
        <v>58</v>
      </c>
      <c r="AG971" s="15">
        <v>95</v>
      </c>
      <c r="AH971" s="15">
        <v>77</v>
      </c>
      <c r="AI971" s="15">
        <v>54</v>
      </c>
      <c r="AJ971" s="15">
        <v>103</v>
      </c>
      <c r="AK971" s="51">
        <v>27.53695723447132</v>
      </c>
      <c r="AL971" s="51">
        <v>25</v>
      </c>
      <c r="AM971" s="51">
        <v>166.66666666666666</v>
      </c>
      <c r="AN971" s="51">
        <v>1</v>
      </c>
    </row>
    <row r="972" spans="1:40" ht="15" customHeight="1" x14ac:dyDescent="0.15">
      <c r="A972" s="3"/>
      <c r="B972" s="24" t="s">
        <v>11</v>
      </c>
      <c r="C972" s="18" t="s">
        <v>91</v>
      </c>
      <c r="D972" s="15">
        <v>684</v>
      </c>
      <c r="E972" s="15">
        <v>208</v>
      </c>
      <c r="F972" s="15">
        <v>42</v>
      </c>
      <c r="G972" s="15">
        <v>352</v>
      </c>
      <c r="H972" s="15">
        <v>41</v>
      </c>
      <c r="I972" s="15">
        <v>41</v>
      </c>
      <c r="J972" s="15">
        <v>250</v>
      </c>
      <c r="K972" s="15">
        <v>74</v>
      </c>
      <c r="L972" s="15">
        <v>76</v>
      </c>
      <c r="M972" s="15">
        <v>24</v>
      </c>
      <c r="N972" s="15">
        <v>18</v>
      </c>
      <c r="O972" s="15">
        <v>14</v>
      </c>
      <c r="P972" s="15">
        <v>14</v>
      </c>
      <c r="Q972" s="15">
        <v>8</v>
      </c>
      <c r="R972" s="15">
        <v>22</v>
      </c>
      <c r="S972" s="51">
        <v>25.004385964912281</v>
      </c>
      <c r="T972" s="51">
        <v>25.004385964912281</v>
      </c>
      <c r="U972" s="51">
        <v>341</v>
      </c>
      <c r="V972" s="15">
        <v>227</v>
      </c>
      <c r="W972" s="15">
        <v>83</v>
      </c>
      <c r="X972" s="15">
        <v>59</v>
      </c>
      <c r="Y972" s="15">
        <v>36</v>
      </c>
      <c r="Z972" s="15">
        <v>21</v>
      </c>
      <c r="AA972" s="15">
        <v>28</v>
      </c>
      <c r="AB972" s="51">
        <v>30.414953555657057</v>
      </c>
      <c r="AC972" s="51">
        <v>52.177377220480643</v>
      </c>
      <c r="AD972" s="51">
        <v>100</v>
      </c>
      <c r="AE972" s="15">
        <v>150</v>
      </c>
      <c r="AF972" s="15">
        <v>36</v>
      </c>
      <c r="AG972" s="15">
        <v>45</v>
      </c>
      <c r="AH972" s="15">
        <v>25</v>
      </c>
      <c r="AI972" s="15">
        <v>7</v>
      </c>
      <c r="AJ972" s="15">
        <v>37</v>
      </c>
      <c r="AK972" s="51">
        <v>21.207714630502242</v>
      </c>
      <c r="AL972" s="51">
        <v>20</v>
      </c>
      <c r="AM972" s="51">
        <v>60</v>
      </c>
      <c r="AN972" s="51">
        <v>5</v>
      </c>
    </row>
    <row r="973" spans="1:40" ht="15" customHeight="1" x14ac:dyDescent="0.15">
      <c r="A973" s="3"/>
      <c r="B973" s="3"/>
      <c r="C973" s="18" t="s">
        <v>92</v>
      </c>
      <c r="D973" s="15">
        <v>1367</v>
      </c>
      <c r="E973" s="15">
        <v>432</v>
      </c>
      <c r="F973" s="15">
        <v>52</v>
      </c>
      <c r="G973" s="15">
        <v>734</v>
      </c>
      <c r="H973" s="15">
        <v>64</v>
      </c>
      <c r="I973" s="15">
        <v>85</v>
      </c>
      <c r="J973" s="15">
        <v>484</v>
      </c>
      <c r="K973" s="15">
        <v>119</v>
      </c>
      <c r="L973" s="15">
        <v>143</v>
      </c>
      <c r="M973" s="15">
        <v>33</v>
      </c>
      <c r="N973" s="15">
        <v>38</v>
      </c>
      <c r="O973" s="15">
        <v>30</v>
      </c>
      <c r="P973" s="15">
        <v>43</v>
      </c>
      <c r="Q973" s="15">
        <v>36</v>
      </c>
      <c r="R973" s="15">
        <v>42</v>
      </c>
      <c r="S973" s="51">
        <v>41.626696832579185</v>
      </c>
      <c r="T973" s="51">
        <v>41.626696832579185</v>
      </c>
      <c r="U973" s="51">
        <v>206</v>
      </c>
      <c r="V973" s="15">
        <v>448</v>
      </c>
      <c r="W973" s="15">
        <v>173</v>
      </c>
      <c r="X973" s="15">
        <v>96</v>
      </c>
      <c r="Y973" s="15">
        <v>82</v>
      </c>
      <c r="Z973" s="15">
        <v>37</v>
      </c>
      <c r="AA973" s="15">
        <v>60</v>
      </c>
      <c r="AB973" s="51">
        <v>30.436258167239234</v>
      </c>
      <c r="AC973" s="51">
        <v>54.926828692506149</v>
      </c>
      <c r="AD973" s="51">
        <v>100</v>
      </c>
      <c r="AE973" s="15">
        <v>279</v>
      </c>
      <c r="AF973" s="15">
        <v>46</v>
      </c>
      <c r="AG973" s="15">
        <v>86</v>
      </c>
      <c r="AH973" s="15">
        <v>55</v>
      </c>
      <c r="AI973" s="15">
        <v>13</v>
      </c>
      <c r="AJ973" s="15">
        <v>79</v>
      </c>
      <c r="AK973" s="51">
        <v>22.07994731313131</v>
      </c>
      <c r="AL973" s="51">
        <v>20</v>
      </c>
      <c r="AM973" s="51">
        <v>62</v>
      </c>
      <c r="AN973" s="51">
        <v>3</v>
      </c>
    </row>
    <row r="974" spans="1:40" ht="15" customHeight="1" x14ac:dyDescent="0.15">
      <c r="A974" s="3"/>
      <c r="B974" s="3"/>
      <c r="C974" s="18" t="s">
        <v>93</v>
      </c>
      <c r="D974" s="15">
        <v>205</v>
      </c>
      <c r="E974" s="15">
        <v>38</v>
      </c>
      <c r="F974" s="15">
        <v>5</v>
      </c>
      <c r="G974" s="15">
        <v>139</v>
      </c>
      <c r="H974" s="15">
        <v>11</v>
      </c>
      <c r="I974" s="15">
        <v>12</v>
      </c>
      <c r="J974" s="15">
        <v>43</v>
      </c>
      <c r="K974" s="15">
        <v>18</v>
      </c>
      <c r="L974" s="15">
        <v>18</v>
      </c>
      <c r="M974" s="15">
        <v>2</v>
      </c>
      <c r="N974" s="15">
        <v>2</v>
      </c>
      <c r="O974" s="15">
        <v>0</v>
      </c>
      <c r="P974" s="15">
        <v>1</v>
      </c>
      <c r="Q974" s="15">
        <v>0</v>
      </c>
      <c r="R974" s="15">
        <v>2</v>
      </c>
      <c r="S974" s="51">
        <v>7.6341463414634143</v>
      </c>
      <c r="T974" s="51">
        <v>7.6341463414634143</v>
      </c>
      <c r="U974" s="51">
        <v>199</v>
      </c>
      <c r="V974" s="15">
        <v>32</v>
      </c>
      <c r="W974" s="15">
        <v>14</v>
      </c>
      <c r="X974" s="15">
        <v>7</v>
      </c>
      <c r="Y974" s="15">
        <v>5</v>
      </c>
      <c r="Z974" s="15">
        <v>3</v>
      </c>
      <c r="AA974" s="15">
        <v>3</v>
      </c>
      <c r="AB974" s="51">
        <v>26.2616310892173</v>
      </c>
      <c r="AC974" s="51">
        <v>50.772486772486779</v>
      </c>
      <c r="AD974" s="51">
        <v>100</v>
      </c>
      <c r="AE974" s="15">
        <v>17</v>
      </c>
      <c r="AF974" s="15">
        <v>5</v>
      </c>
      <c r="AG974" s="15">
        <v>5</v>
      </c>
      <c r="AH974" s="15">
        <v>2</v>
      </c>
      <c r="AI974" s="15">
        <v>1</v>
      </c>
      <c r="AJ974" s="15">
        <v>4</v>
      </c>
      <c r="AK974" s="51">
        <v>23.024999999999999</v>
      </c>
      <c r="AL974" s="51">
        <v>15</v>
      </c>
      <c r="AM974" s="51">
        <v>95.7</v>
      </c>
      <c r="AN974" s="51">
        <v>6.5</v>
      </c>
    </row>
    <row r="975" spans="1:40" ht="15" customHeight="1" x14ac:dyDescent="0.15">
      <c r="A975" s="3"/>
      <c r="B975" s="4"/>
      <c r="C975" s="19" t="s">
        <v>24</v>
      </c>
      <c r="D975" s="15">
        <v>1</v>
      </c>
      <c r="E975" s="15">
        <v>0</v>
      </c>
      <c r="F975" s="15">
        <v>0</v>
      </c>
      <c r="G975" s="15">
        <v>1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51" t="s">
        <v>57</v>
      </c>
      <c r="T975" s="51" t="s">
        <v>57</v>
      </c>
      <c r="U975" s="51" t="s">
        <v>57</v>
      </c>
      <c r="V975" s="15">
        <v>0</v>
      </c>
      <c r="W975" s="15">
        <v>0</v>
      </c>
      <c r="X975" s="15">
        <v>0</v>
      </c>
      <c r="Y975" s="15">
        <v>0</v>
      </c>
      <c r="Z975" s="15">
        <v>0</v>
      </c>
      <c r="AA975" s="15">
        <v>0</v>
      </c>
      <c r="AB975" s="51" t="s">
        <v>57</v>
      </c>
      <c r="AC975" s="51" t="s">
        <v>57</v>
      </c>
      <c r="AD975" s="51" t="s">
        <v>57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0</v>
      </c>
      <c r="AK975" s="51" t="s">
        <v>57</v>
      </c>
      <c r="AL975" s="51" t="s">
        <v>57</v>
      </c>
      <c r="AM975" s="51" t="s">
        <v>57</v>
      </c>
      <c r="AN975" s="51" t="s">
        <v>57</v>
      </c>
    </row>
    <row r="976" spans="1:40" ht="15" customHeight="1" x14ac:dyDescent="0.15">
      <c r="A976" s="3"/>
      <c r="B976" s="24" t="s">
        <v>12</v>
      </c>
      <c r="C976" s="18" t="s">
        <v>90</v>
      </c>
      <c r="D976" s="15">
        <v>282</v>
      </c>
      <c r="E976" s="15">
        <v>200</v>
      </c>
      <c r="F976" s="15">
        <v>10</v>
      </c>
      <c r="G976" s="15">
        <v>52</v>
      </c>
      <c r="H976" s="15">
        <v>19</v>
      </c>
      <c r="I976" s="15">
        <v>1</v>
      </c>
      <c r="J976" s="15">
        <v>210</v>
      </c>
      <c r="K976" s="15">
        <v>4</v>
      </c>
      <c r="L976" s="15">
        <v>19</v>
      </c>
      <c r="M976" s="15">
        <v>16</v>
      </c>
      <c r="N976" s="15">
        <v>17</v>
      </c>
      <c r="O976" s="15">
        <v>44</v>
      </c>
      <c r="P976" s="15">
        <v>30</v>
      </c>
      <c r="Q976" s="15">
        <v>63</v>
      </c>
      <c r="R976" s="15">
        <v>17</v>
      </c>
      <c r="S976" s="51">
        <v>108.11398963730569</v>
      </c>
      <c r="T976" s="51">
        <v>108.11398963730569</v>
      </c>
      <c r="U976" s="51">
        <v>206</v>
      </c>
      <c r="V976" s="15">
        <v>207</v>
      </c>
      <c r="W976" s="15">
        <v>29</v>
      </c>
      <c r="X976" s="15">
        <v>44</v>
      </c>
      <c r="Y976" s="15">
        <v>66</v>
      </c>
      <c r="Z976" s="15">
        <v>23</v>
      </c>
      <c r="AA976" s="15">
        <v>45</v>
      </c>
      <c r="AB976" s="51">
        <v>48.950319913720982</v>
      </c>
      <c r="AC976" s="51">
        <v>59.623697940021046</v>
      </c>
      <c r="AD976" s="51">
        <v>100</v>
      </c>
      <c r="AE976" s="15">
        <v>180</v>
      </c>
      <c r="AF976" s="15">
        <v>9</v>
      </c>
      <c r="AG976" s="15">
        <v>30</v>
      </c>
      <c r="AH976" s="15">
        <v>50</v>
      </c>
      <c r="AI976" s="15">
        <v>42</v>
      </c>
      <c r="AJ976" s="15">
        <v>49</v>
      </c>
      <c r="AK976" s="51">
        <v>35.598659377094485</v>
      </c>
      <c r="AL976" s="51">
        <v>30.25</v>
      </c>
      <c r="AM976" s="51">
        <v>166.66666666666666</v>
      </c>
      <c r="AN976" s="51">
        <v>1</v>
      </c>
    </row>
    <row r="977" spans="1:40" ht="15" customHeight="1" x14ac:dyDescent="0.15">
      <c r="A977" s="3"/>
      <c r="B977" s="24" t="s">
        <v>13</v>
      </c>
      <c r="C977" s="18" t="s">
        <v>91</v>
      </c>
      <c r="D977" s="15">
        <v>116</v>
      </c>
      <c r="E977" s="15">
        <v>43</v>
      </c>
      <c r="F977" s="15">
        <v>9</v>
      </c>
      <c r="G977" s="15">
        <v>49</v>
      </c>
      <c r="H977" s="15">
        <v>7</v>
      </c>
      <c r="I977" s="15">
        <v>8</v>
      </c>
      <c r="J977" s="15">
        <v>52</v>
      </c>
      <c r="K977" s="15">
        <v>10</v>
      </c>
      <c r="L977" s="15">
        <v>10</v>
      </c>
      <c r="M977" s="15">
        <v>4</v>
      </c>
      <c r="N977" s="15">
        <v>6</v>
      </c>
      <c r="O977" s="15">
        <v>7</v>
      </c>
      <c r="P977" s="15">
        <v>8</v>
      </c>
      <c r="Q977" s="15">
        <v>4</v>
      </c>
      <c r="R977" s="15">
        <v>3</v>
      </c>
      <c r="S977" s="51">
        <v>55.448979591836732</v>
      </c>
      <c r="T977" s="51">
        <v>55.448979591836732</v>
      </c>
      <c r="U977" s="51">
        <v>206</v>
      </c>
      <c r="V977" s="15">
        <v>49</v>
      </c>
      <c r="W977" s="15">
        <v>12</v>
      </c>
      <c r="X977" s="15">
        <v>18</v>
      </c>
      <c r="Y977" s="15">
        <v>14</v>
      </c>
      <c r="Z977" s="15">
        <v>2</v>
      </c>
      <c r="AA977" s="15">
        <v>3</v>
      </c>
      <c r="AB977" s="51">
        <v>36.189770374552985</v>
      </c>
      <c r="AC977" s="51">
        <v>48.962630506748155</v>
      </c>
      <c r="AD977" s="51">
        <v>100</v>
      </c>
      <c r="AE977" s="15">
        <v>38</v>
      </c>
      <c r="AF977" s="15">
        <v>3</v>
      </c>
      <c r="AG977" s="15">
        <v>11</v>
      </c>
      <c r="AH977" s="15">
        <v>17</v>
      </c>
      <c r="AI977" s="15">
        <v>3</v>
      </c>
      <c r="AJ977" s="15">
        <v>4</v>
      </c>
      <c r="AK977" s="51">
        <v>27.625</v>
      </c>
      <c r="AL977" s="51">
        <v>30</v>
      </c>
      <c r="AM977" s="51">
        <v>60</v>
      </c>
      <c r="AN977" s="51">
        <v>10</v>
      </c>
    </row>
    <row r="978" spans="1:40" ht="15" customHeight="1" x14ac:dyDescent="0.15">
      <c r="A978" s="3"/>
      <c r="B978" s="24" t="s">
        <v>14</v>
      </c>
      <c r="C978" s="18" t="s">
        <v>92</v>
      </c>
      <c r="D978" s="15">
        <v>247</v>
      </c>
      <c r="E978" s="15">
        <v>136</v>
      </c>
      <c r="F978" s="15">
        <v>8</v>
      </c>
      <c r="G978" s="15">
        <v>78</v>
      </c>
      <c r="H978" s="15">
        <v>14</v>
      </c>
      <c r="I978" s="15">
        <v>11</v>
      </c>
      <c r="J978" s="15">
        <v>144</v>
      </c>
      <c r="K978" s="15">
        <v>13</v>
      </c>
      <c r="L978" s="15">
        <v>23</v>
      </c>
      <c r="M978" s="15">
        <v>4</v>
      </c>
      <c r="N978" s="15">
        <v>12</v>
      </c>
      <c r="O978" s="15">
        <v>21</v>
      </c>
      <c r="P978" s="15">
        <v>27</v>
      </c>
      <c r="Q978" s="15">
        <v>32</v>
      </c>
      <c r="R978" s="15">
        <v>12</v>
      </c>
      <c r="S978" s="51">
        <v>99.075757575757578</v>
      </c>
      <c r="T978" s="51">
        <v>99.075757575757578</v>
      </c>
      <c r="U978" s="51">
        <v>206</v>
      </c>
      <c r="V978" s="15">
        <v>143</v>
      </c>
      <c r="W978" s="15">
        <v>37</v>
      </c>
      <c r="X978" s="15">
        <v>26</v>
      </c>
      <c r="Y978" s="15">
        <v>41</v>
      </c>
      <c r="Z978" s="15">
        <v>15</v>
      </c>
      <c r="AA978" s="15">
        <v>24</v>
      </c>
      <c r="AB978" s="51">
        <v>42.823369452944554</v>
      </c>
      <c r="AC978" s="51">
        <v>62.146109328053683</v>
      </c>
      <c r="AD978" s="51">
        <v>100</v>
      </c>
      <c r="AE978" s="15">
        <v>106</v>
      </c>
      <c r="AF978" s="15">
        <v>7</v>
      </c>
      <c r="AG978" s="15">
        <v>26</v>
      </c>
      <c r="AH978" s="15">
        <v>34</v>
      </c>
      <c r="AI978" s="15">
        <v>11</v>
      </c>
      <c r="AJ978" s="15">
        <v>28</v>
      </c>
      <c r="AK978" s="51">
        <v>27.776096126096128</v>
      </c>
      <c r="AL978" s="51">
        <v>30</v>
      </c>
      <c r="AM978" s="51">
        <v>53</v>
      </c>
      <c r="AN978" s="51">
        <v>3</v>
      </c>
    </row>
    <row r="979" spans="1:40" ht="15" customHeight="1" x14ac:dyDescent="0.15">
      <c r="A979" s="3"/>
      <c r="B979" s="24"/>
      <c r="C979" s="18" t="s">
        <v>93</v>
      </c>
      <c r="D979" s="15">
        <v>22</v>
      </c>
      <c r="E979" s="15">
        <v>4</v>
      </c>
      <c r="F979" s="15">
        <v>1</v>
      </c>
      <c r="G979" s="15">
        <v>14</v>
      </c>
      <c r="H979" s="15">
        <v>3</v>
      </c>
      <c r="I979" s="15">
        <v>0</v>
      </c>
      <c r="J979" s="15">
        <v>5</v>
      </c>
      <c r="K979" s="15">
        <v>0</v>
      </c>
      <c r="L979" s="15">
        <v>3</v>
      </c>
      <c r="M979" s="15">
        <v>0</v>
      </c>
      <c r="N979" s="15">
        <v>2</v>
      </c>
      <c r="O979" s="15">
        <v>0</v>
      </c>
      <c r="P979" s="15">
        <v>0</v>
      </c>
      <c r="Q979" s="15">
        <v>0</v>
      </c>
      <c r="R979" s="15">
        <v>0</v>
      </c>
      <c r="S979" s="51">
        <v>10.199999999999999</v>
      </c>
      <c r="T979" s="51">
        <v>10.199999999999999</v>
      </c>
      <c r="U979" s="51">
        <v>29</v>
      </c>
      <c r="V979" s="15">
        <v>4</v>
      </c>
      <c r="W979" s="15">
        <v>1</v>
      </c>
      <c r="X979" s="15">
        <v>0</v>
      </c>
      <c r="Y979" s="15">
        <v>2</v>
      </c>
      <c r="Z979" s="15">
        <v>0</v>
      </c>
      <c r="AA979" s="15">
        <v>1</v>
      </c>
      <c r="AB979" s="51">
        <v>35.714285714285715</v>
      </c>
      <c r="AC979" s="51">
        <v>53.571428571428569</v>
      </c>
      <c r="AD979" s="51">
        <v>57.142857142857139</v>
      </c>
      <c r="AE979" s="15">
        <v>2</v>
      </c>
      <c r="AF979" s="15">
        <v>1</v>
      </c>
      <c r="AG979" s="15">
        <v>0</v>
      </c>
      <c r="AH979" s="15">
        <v>0</v>
      </c>
      <c r="AI979" s="15">
        <v>1</v>
      </c>
      <c r="AJ979" s="15">
        <v>0</v>
      </c>
      <c r="AK979" s="51">
        <v>54.412500000000001</v>
      </c>
      <c r="AL979" s="51">
        <v>54.412500000000001</v>
      </c>
      <c r="AM979" s="51">
        <v>95.7</v>
      </c>
      <c r="AN979" s="51">
        <v>13.125</v>
      </c>
    </row>
    <row r="980" spans="1:40" ht="15" customHeight="1" x14ac:dyDescent="0.15">
      <c r="A980" s="3"/>
      <c r="B980" s="4"/>
      <c r="C980" s="19" t="s">
        <v>24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51" t="s">
        <v>57</v>
      </c>
      <c r="T980" s="51" t="s">
        <v>57</v>
      </c>
      <c r="U980" s="51" t="s">
        <v>57</v>
      </c>
      <c r="V980" s="15">
        <v>0</v>
      </c>
      <c r="W980" s="15">
        <v>0</v>
      </c>
      <c r="X980" s="15">
        <v>0</v>
      </c>
      <c r="Y980" s="15">
        <v>0</v>
      </c>
      <c r="Z980" s="15">
        <v>0</v>
      </c>
      <c r="AA980" s="15">
        <v>0</v>
      </c>
      <c r="AB980" s="51" t="s">
        <v>57</v>
      </c>
      <c r="AC980" s="51" t="s">
        <v>57</v>
      </c>
      <c r="AD980" s="51" t="s">
        <v>57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51" t="s">
        <v>57</v>
      </c>
      <c r="AL980" s="51" t="s">
        <v>57</v>
      </c>
      <c r="AM980" s="51" t="s">
        <v>57</v>
      </c>
      <c r="AN980" s="51" t="s">
        <v>57</v>
      </c>
    </row>
    <row r="981" spans="1:40" ht="15" customHeight="1" x14ac:dyDescent="0.15">
      <c r="A981" s="3"/>
      <c r="B981" s="24" t="s">
        <v>15</v>
      </c>
      <c r="C981" s="18" t="s">
        <v>90</v>
      </c>
      <c r="D981" s="15">
        <v>267</v>
      </c>
      <c r="E981" s="15">
        <v>126</v>
      </c>
      <c r="F981" s="15">
        <v>15</v>
      </c>
      <c r="G981" s="15">
        <v>87</v>
      </c>
      <c r="H981" s="15">
        <v>21</v>
      </c>
      <c r="I981" s="15">
        <v>18</v>
      </c>
      <c r="J981" s="15">
        <v>141</v>
      </c>
      <c r="K981" s="15">
        <v>16</v>
      </c>
      <c r="L981" s="15">
        <v>43</v>
      </c>
      <c r="M981" s="15">
        <v>29</v>
      </c>
      <c r="N981" s="15">
        <v>16</v>
      </c>
      <c r="O981" s="15">
        <v>1</v>
      </c>
      <c r="P981" s="15">
        <v>10</v>
      </c>
      <c r="Q981" s="15">
        <v>14</v>
      </c>
      <c r="R981" s="15">
        <v>12</v>
      </c>
      <c r="S981" s="51">
        <v>39.488372093023258</v>
      </c>
      <c r="T981" s="51">
        <v>39.488372093023258</v>
      </c>
      <c r="U981" s="51">
        <v>206</v>
      </c>
      <c r="V981" s="15">
        <v>125</v>
      </c>
      <c r="W981" s="15">
        <v>31</v>
      </c>
      <c r="X981" s="15">
        <v>25</v>
      </c>
      <c r="Y981" s="15">
        <v>30</v>
      </c>
      <c r="Z981" s="15">
        <v>21</v>
      </c>
      <c r="AA981" s="15">
        <v>18</v>
      </c>
      <c r="AB981" s="51">
        <v>43.674669811283344</v>
      </c>
      <c r="AC981" s="51">
        <v>61.489337760622604</v>
      </c>
      <c r="AD981" s="51">
        <v>100</v>
      </c>
      <c r="AE981" s="15">
        <v>98</v>
      </c>
      <c r="AF981" s="15">
        <v>22</v>
      </c>
      <c r="AG981" s="15">
        <v>27</v>
      </c>
      <c r="AH981" s="15">
        <v>14</v>
      </c>
      <c r="AI981" s="15">
        <v>8</v>
      </c>
      <c r="AJ981" s="15">
        <v>27</v>
      </c>
      <c r="AK981" s="51">
        <v>22.341845070422533</v>
      </c>
      <c r="AL981" s="51">
        <v>20</v>
      </c>
      <c r="AM981" s="51">
        <v>100</v>
      </c>
      <c r="AN981" s="51">
        <v>2.7</v>
      </c>
    </row>
    <row r="982" spans="1:40" ht="15" customHeight="1" x14ac:dyDescent="0.15">
      <c r="A982" s="3"/>
      <c r="B982" s="24" t="s">
        <v>16</v>
      </c>
      <c r="C982" s="18" t="s">
        <v>91</v>
      </c>
      <c r="D982" s="15">
        <v>323</v>
      </c>
      <c r="E982" s="15">
        <v>86</v>
      </c>
      <c r="F982" s="15">
        <v>15</v>
      </c>
      <c r="G982" s="15">
        <v>186</v>
      </c>
      <c r="H982" s="15">
        <v>20</v>
      </c>
      <c r="I982" s="15">
        <v>16</v>
      </c>
      <c r="J982" s="15">
        <v>101</v>
      </c>
      <c r="K982" s="15">
        <v>34</v>
      </c>
      <c r="L982" s="15">
        <v>39</v>
      </c>
      <c r="M982" s="15">
        <v>5</v>
      </c>
      <c r="N982" s="15">
        <v>5</v>
      </c>
      <c r="O982" s="15">
        <v>2</v>
      </c>
      <c r="P982" s="15">
        <v>4</v>
      </c>
      <c r="Q982" s="15">
        <v>3</v>
      </c>
      <c r="R982" s="15">
        <v>9</v>
      </c>
      <c r="S982" s="51">
        <v>17.521739130434781</v>
      </c>
      <c r="T982" s="51">
        <v>17.521739130434781</v>
      </c>
      <c r="U982" s="51">
        <v>206</v>
      </c>
      <c r="V982" s="15">
        <v>93</v>
      </c>
      <c r="W982" s="15">
        <v>40</v>
      </c>
      <c r="X982" s="15">
        <v>16</v>
      </c>
      <c r="Y982" s="15">
        <v>13</v>
      </c>
      <c r="Z982" s="15">
        <v>7</v>
      </c>
      <c r="AA982" s="15">
        <v>17</v>
      </c>
      <c r="AB982" s="51">
        <v>25.213554720133665</v>
      </c>
      <c r="AC982" s="51">
        <v>53.228615520282183</v>
      </c>
      <c r="AD982" s="51">
        <v>100</v>
      </c>
      <c r="AE982" s="15">
        <v>55</v>
      </c>
      <c r="AF982" s="15">
        <v>13</v>
      </c>
      <c r="AG982" s="15">
        <v>17</v>
      </c>
      <c r="AH982" s="15">
        <v>5</v>
      </c>
      <c r="AI982" s="15">
        <v>0</v>
      </c>
      <c r="AJ982" s="15">
        <v>20</v>
      </c>
      <c r="AK982" s="51">
        <v>18.605281385281387</v>
      </c>
      <c r="AL982" s="51">
        <v>20</v>
      </c>
      <c r="AM982" s="51">
        <v>36.81818181818182</v>
      </c>
      <c r="AN982" s="51">
        <v>5</v>
      </c>
    </row>
    <row r="983" spans="1:40" ht="15" customHeight="1" x14ac:dyDescent="0.15">
      <c r="A983" s="3"/>
      <c r="B983" s="24" t="s">
        <v>17</v>
      </c>
      <c r="C983" s="18" t="s">
        <v>92</v>
      </c>
      <c r="D983" s="15">
        <v>609</v>
      </c>
      <c r="E983" s="15">
        <v>155</v>
      </c>
      <c r="F983" s="15">
        <v>22</v>
      </c>
      <c r="G983" s="15">
        <v>364</v>
      </c>
      <c r="H983" s="15">
        <v>25</v>
      </c>
      <c r="I983" s="15">
        <v>43</v>
      </c>
      <c r="J983" s="15">
        <v>177</v>
      </c>
      <c r="K983" s="15">
        <v>53</v>
      </c>
      <c r="L983" s="15">
        <v>62</v>
      </c>
      <c r="M983" s="15">
        <v>18</v>
      </c>
      <c r="N983" s="15">
        <v>15</v>
      </c>
      <c r="O983" s="15">
        <v>2</v>
      </c>
      <c r="P983" s="15">
        <v>9</v>
      </c>
      <c r="Q983" s="15">
        <v>4</v>
      </c>
      <c r="R983" s="15">
        <v>14</v>
      </c>
      <c r="S983" s="51">
        <v>19.447852760736197</v>
      </c>
      <c r="T983" s="51">
        <v>19.447852760736197</v>
      </c>
      <c r="U983" s="51">
        <v>206</v>
      </c>
      <c r="V983" s="15">
        <v>160</v>
      </c>
      <c r="W983" s="15">
        <v>71</v>
      </c>
      <c r="X983" s="15">
        <v>40</v>
      </c>
      <c r="Y983" s="15">
        <v>20</v>
      </c>
      <c r="Z983" s="15">
        <v>12</v>
      </c>
      <c r="AA983" s="15">
        <v>17</v>
      </c>
      <c r="AB983" s="51">
        <v>25.306731474222516</v>
      </c>
      <c r="AC983" s="51">
        <v>50.261980566858611</v>
      </c>
      <c r="AD983" s="51">
        <v>100</v>
      </c>
      <c r="AE983" s="15">
        <v>91</v>
      </c>
      <c r="AF983" s="15">
        <v>21</v>
      </c>
      <c r="AG983" s="15">
        <v>32</v>
      </c>
      <c r="AH983" s="15">
        <v>13</v>
      </c>
      <c r="AI983" s="15">
        <v>1</v>
      </c>
      <c r="AJ983" s="15">
        <v>24</v>
      </c>
      <c r="AK983" s="51">
        <v>18.940193836014732</v>
      </c>
      <c r="AL983" s="51">
        <v>16</v>
      </c>
      <c r="AM983" s="51">
        <v>62</v>
      </c>
      <c r="AN983" s="51">
        <v>3</v>
      </c>
    </row>
    <row r="984" spans="1:40" ht="15" customHeight="1" x14ac:dyDescent="0.15">
      <c r="A984" s="3"/>
      <c r="B984" s="24"/>
      <c r="C984" s="18" t="s">
        <v>93</v>
      </c>
      <c r="D984" s="15">
        <v>116</v>
      </c>
      <c r="E984" s="15">
        <v>19</v>
      </c>
      <c r="F984" s="15">
        <v>2</v>
      </c>
      <c r="G984" s="15">
        <v>82</v>
      </c>
      <c r="H984" s="15">
        <v>4</v>
      </c>
      <c r="I984" s="15">
        <v>9</v>
      </c>
      <c r="J984" s="15">
        <v>21</v>
      </c>
      <c r="K984" s="15">
        <v>10</v>
      </c>
      <c r="L984" s="15">
        <v>9</v>
      </c>
      <c r="M984" s="15">
        <v>0</v>
      </c>
      <c r="N984" s="15">
        <v>0</v>
      </c>
      <c r="O984" s="15">
        <v>0</v>
      </c>
      <c r="P984" s="15">
        <v>1</v>
      </c>
      <c r="Q984" s="15">
        <v>0</v>
      </c>
      <c r="R984" s="15">
        <v>1</v>
      </c>
      <c r="S984" s="51">
        <v>11.55</v>
      </c>
      <c r="T984" s="51">
        <v>11.55</v>
      </c>
      <c r="U984" s="51">
        <v>199</v>
      </c>
      <c r="V984" s="15">
        <v>14</v>
      </c>
      <c r="W984" s="15">
        <v>6</v>
      </c>
      <c r="X984" s="15">
        <v>1</v>
      </c>
      <c r="Y984" s="15">
        <v>3</v>
      </c>
      <c r="Z984" s="15">
        <v>3</v>
      </c>
      <c r="AA984" s="15">
        <v>1</v>
      </c>
      <c r="AB984" s="51">
        <v>38.46153846153846</v>
      </c>
      <c r="AC984" s="51">
        <v>71.428571428571431</v>
      </c>
      <c r="AD984" s="51">
        <v>100</v>
      </c>
      <c r="AE984" s="15">
        <v>7</v>
      </c>
      <c r="AF984" s="15">
        <v>3</v>
      </c>
      <c r="AG984" s="15">
        <v>2</v>
      </c>
      <c r="AH984" s="15">
        <v>1</v>
      </c>
      <c r="AI984" s="15">
        <v>0</v>
      </c>
      <c r="AJ984" s="15">
        <v>1</v>
      </c>
      <c r="AK984" s="51">
        <v>17.25</v>
      </c>
      <c r="AL984" s="51">
        <v>16</v>
      </c>
      <c r="AM984" s="51">
        <v>30</v>
      </c>
      <c r="AN984" s="51">
        <v>6.5</v>
      </c>
    </row>
    <row r="985" spans="1:40" ht="15" customHeight="1" x14ac:dyDescent="0.15">
      <c r="A985" s="3"/>
      <c r="B985" s="4"/>
      <c r="C985" s="19" t="s">
        <v>24</v>
      </c>
      <c r="D985" s="15">
        <v>1</v>
      </c>
      <c r="E985" s="15">
        <v>0</v>
      </c>
      <c r="F985" s="15">
        <v>0</v>
      </c>
      <c r="G985" s="15">
        <v>1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51" t="s">
        <v>57</v>
      </c>
      <c r="T985" s="51" t="s">
        <v>57</v>
      </c>
      <c r="U985" s="51" t="s">
        <v>57</v>
      </c>
      <c r="V985" s="15">
        <v>0</v>
      </c>
      <c r="W985" s="15">
        <v>0</v>
      </c>
      <c r="X985" s="15">
        <v>0</v>
      </c>
      <c r="Y985" s="15">
        <v>0</v>
      </c>
      <c r="Z985" s="15">
        <v>0</v>
      </c>
      <c r="AA985" s="15">
        <v>0</v>
      </c>
      <c r="AB985" s="51" t="s">
        <v>57</v>
      </c>
      <c r="AC985" s="51" t="s">
        <v>57</v>
      </c>
      <c r="AD985" s="51" t="s">
        <v>57</v>
      </c>
      <c r="AE985" s="15">
        <v>0</v>
      </c>
      <c r="AF985" s="15">
        <v>0</v>
      </c>
      <c r="AG985" s="15">
        <v>0</v>
      </c>
      <c r="AH985" s="15">
        <v>0</v>
      </c>
      <c r="AI985" s="15">
        <v>0</v>
      </c>
      <c r="AJ985" s="15">
        <v>0</v>
      </c>
      <c r="AK985" s="51" t="s">
        <v>57</v>
      </c>
      <c r="AL985" s="51" t="s">
        <v>57</v>
      </c>
      <c r="AM985" s="51" t="s">
        <v>57</v>
      </c>
      <c r="AN985" s="51" t="s">
        <v>57</v>
      </c>
    </row>
    <row r="986" spans="1:40" ht="15" customHeight="1" x14ac:dyDescent="0.15">
      <c r="A986" s="3"/>
      <c r="B986" s="230" t="s">
        <v>18</v>
      </c>
      <c r="C986" s="18" t="s">
        <v>90</v>
      </c>
      <c r="D986" s="15">
        <v>271</v>
      </c>
      <c r="E986" s="15">
        <v>124</v>
      </c>
      <c r="F986" s="15">
        <v>16</v>
      </c>
      <c r="G986" s="15">
        <v>96</v>
      </c>
      <c r="H986" s="15">
        <v>19</v>
      </c>
      <c r="I986" s="15">
        <v>16</v>
      </c>
      <c r="J986" s="15">
        <v>140</v>
      </c>
      <c r="K986" s="15">
        <v>11</v>
      </c>
      <c r="L986" s="15">
        <v>57</v>
      </c>
      <c r="M986" s="15">
        <v>18</v>
      </c>
      <c r="N986" s="15">
        <v>19</v>
      </c>
      <c r="O986" s="15">
        <v>6</v>
      </c>
      <c r="P986" s="15">
        <v>4</v>
      </c>
      <c r="Q986" s="15">
        <v>1</v>
      </c>
      <c r="R986" s="15">
        <v>24</v>
      </c>
      <c r="S986" s="51">
        <v>16.362068965517242</v>
      </c>
      <c r="T986" s="51">
        <v>16.362068965517242</v>
      </c>
      <c r="U986" s="51">
        <v>206</v>
      </c>
      <c r="V986" s="15">
        <v>132</v>
      </c>
      <c r="W986" s="15">
        <v>40</v>
      </c>
      <c r="X986" s="15">
        <v>31</v>
      </c>
      <c r="Y986" s="15">
        <v>26</v>
      </c>
      <c r="Z986" s="15">
        <v>18</v>
      </c>
      <c r="AA986" s="15">
        <v>17</v>
      </c>
      <c r="AB986" s="51">
        <v>37.351954808476549</v>
      </c>
      <c r="AC986" s="51">
        <v>57.272997372997381</v>
      </c>
      <c r="AD986" s="51">
        <v>100</v>
      </c>
      <c r="AE986" s="15">
        <v>92</v>
      </c>
      <c r="AF986" s="15">
        <v>24</v>
      </c>
      <c r="AG986" s="15">
        <v>30</v>
      </c>
      <c r="AH986" s="15">
        <v>11</v>
      </c>
      <c r="AI986" s="15">
        <v>2</v>
      </c>
      <c r="AJ986" s="15">
        <v>25</v>
      </c>
      <c r="AK986" s="51">
        <v>18.315429992892682</v>
      </c>
      <c r="AL986" s="51">
        <v>18</v>
      </c>
      <c r="AM986" s="51">
        <v>50</v>
      </c>
      <c r="AN986" s="51">
        <v>1</v>
      </c>
    </row>
    <row r="987" spans="1:40" ht="15" customHeight="1" x14ac:dyDescent="0.15">
      <c r="A987" s="3"/>
      <c r="B987" s="231"/>
      <c r="C987" s="18" t="s">
        <v>91</v>
      </c>
      <c r="D987" s="15">
        <v>238</v>
      </c>
      <c r="E987" s="15">
        <v>79</v>
      </c>
      <c r="F987" s="15">
        <v>17</v>
      </c>
      <c r="G987" s="15">
        <v>112</v>
      </c>
      <c r="H987" s="15">
        <v>14</v>
      </c>
      <c r="I987" s="15">
        <v>16</v>
      </c>
      <c r="J987" s="15">
        <v>96</v>
      </c>
      <c r="K987" s="15">
        <v>30</v>
      </c>
      <c r="L987" s="15">
        <v>26</v>
      </c>
      <c r="M987" s="15">
        <v>15</v>
      </c>
      <c r="N987" s="15">
        <v>7</v>
      </c>
      <c r="O987" s="15">
        <v>5</v>
      </c>
      <c r="P987" s="15">
        <v>2</v>
      </c>
      <c r="Q987" s="15">
        <v>1</v>
      </c>
      <c r="R987" s="15">
        <v>10</v>
      </c>
      <c r="S987" s="51">
        <v>15.906976744186046</v>
      </c>
      <c r="T987" s="51">
        <v>15.906976744186046</v>
      </c>
      <c r="U987" s="51">
        <v>341</v>
      </c>
      <c r="V987" s="15">
        <v>84</v>
      </c>
      <c r="W987" s="15">
        <v>31</v>
      </c>
      <c r="X987" s="15">
        <v>24</v>
      </c>
      <c r="Y987" s="15">
        <v>9</v>
      </c>
      <c r="Z987" s="15">
        <v>12</v>
      </c>
      <c r="AA987" s="15">
        <v>8</v>
      </c>
      <c r="AB987" s="51">
        <v>31.994949494949491</v>
      </c>
      <c r="AC987" s="51">
        <v>54.035914702581358</v>
      </c>
      <c r="AD987" s="51">
        <v>100</v>
      </c>
      <c r="AE987" s="15">
        <v>56</v>
      </c>
      <c r="AF987" s="15">
        <v>20</v>
      </c>
      <c r="AG987" s="15">
        <v>16</v>
      </c>
      <c r="AH987" s="15">
        <v>3</v>
      </c>
      <c r="AI987" s="15">
        <v>4</v>
      </c>
      <c r="AJ987" s="15">
        <v>13</v>
      </c>
      <c r="AK987" s="51">
        <v>18.279928017718714</v>
      </c>
      <c r="AL987" s="51">
        <v>15</v>
      </c>
      <c r="AM987" s="51">
        <v>50</v>
      </c>
      <c r="AN987" s="51">
        <v>5</v>
      </c>
    </row>
    <row r="988" spans="1:40" ht="15" customHeight="1" x14ac:dyDescent="0.15">
      <c r="A988" s="3"/>
      <c r="B988" s="231"/>
      <c r="C988" s="18" t="s">
        <v>92</v>
      </c>
      <c r="D988" s="15">
        <v>482</v>
      </c>
      <c r="E988" s="15">
        <v>128</v>
      </c>
      <c r="F988" s="15">
        <v>20</v>
      </c>
      <c r="G988" s="15">
        <v>280</v>
      </c>
      <c r="H988" s="15">
        <v>24</v>
      </c>
      <c r="I988" s="15">
        <v>30</v>
      </c>
      <c r="J988" s="15">
        <v>148</v>
      </c>
      <c r="K988" s="15">
        <v>51</v>
      </c>
      <c r="L988" s="15">
        <v>53</v>
      </c>
      <c r="M988" s="15">
        <v>9</v>
      </c>
      <c r="N988" s="15">
        <v>10</v>
      </c>
      <c r="O988" s="15">
        <v>5</v>
      </c>
      <c r="P988" s="15">
        <v>4</v>
      </c>
      <c r="Q988" s="15">
        <v>0</v>
      </c>
      <c r="R988" s="15">
        <v>16</v>
      </c>
      <c r="S988" s="51">
        <v>10.924242424242424</v>
      </c>
      <c r="T988" s="51">
        <v>10.924242424242424</v>
      </c>
      <c r="U988" s="51">
        <v>199</v>
      </c>
      <c r="V988" s="15">
        <v>130</v>
      </c>
      <c r="W988" s="15">
        <v>59</v>
      </c>
      <c r="X988" s="15">
        <v>26</v>
      </c>
      <c r="Y988" s="15">
        <v>18</v>
      </c>
      <c r="Z988" s="15">
        <v>9</v>
      </c>
      <c r="AA988" s="15">
        <v>18</v>
      </c>
      <c r="AB988" s="51">
        <v>24.201920351473923</v>
      </c>
      <c r="AC988" s="51">
        <v>51.143680742737352</v>
      </c>
      <c r="AD988" s="51">
        <v>100</v>
      </c>
      <c r="AE988" s="15">
        <v>73</v>
      </c>
      <c r="AF988" s="15">
        <v>18</v>
      </c>
      <c r="AG988" s="15">
        <v>20</v>
      </c>
      <c r="AH988" s="15">
        <v>8</v>
      </c>
      <c r="AI988" s="15">
        <v>1</v>
      </c>
      <c r="AJ988" s="15">
        <v>26</v>
      </c>
      <c r="AK988" s="51">
        <v>17.645271867612294</v>
      </c>
      <c r="AL988" s="51">
        <v>16</v>
      </c>
      <c r="AM988" s="51">
        <v>41</v>
      </c>
      <c r="AN988" s="51">
        <v>5</v>
      </c>
    </row>
    <row r="989" spans="1:40" ht="15" customHeight="1" x14ac:dyDescent="0.15">
      <c r="A989" s="3"/>
      <c r="B989" s="231"/>
      <c r="C989" s="18" t="s">
        <v>93</v>
      </c>
      <c r="D989" s="15">
        <v>60</v>
      </c>
      <c r="E989" s="15">
        <v>13</v>
      </c>
      <c r="F989" s="15">
        <v>2</v>
      </c>
      <c r="G989" s="15">
        <v>40</v>
      </c>
      <c r="H989" s="15">
        <v>3</v>
      </c>
      <c r="I989" s="15">
        <v>2</v>
      </c>
      <c r="J989" s="15">
        <v>15</v>
      </c>
      <c r="K989" s="15">
        <v>7</v>
      </c>
      <c r="L989" s="15">
        <v>5</v>
      </c>
      <c r="M989" s="15">
        <v>2</v>
      </c>
      <c r="N989" s="15">
        <v>0</v>
      </c>
      <c r="O989" s="15">
        <v>0</v>
      </c>
      <c r="P989" s="15">
        <v>0</v>
      </c>
      <c r="Q989" s="15">
        <v>0</v>
      </c>
      <c r="R989" s="15">
        <v>1</v>
      </c>
      <c r="S989" s="51">
        <v>2</v>
      </c>
      <c r="T989" s="51">
        <v>2</v>
      </c>
      <c r="U989" s="51">
        <v>5</v>
      </c>
      <c r="V989" s="15">
        <v>12</v>
      </c>
      <c r="W989" s="15">
        <v>5</v>
      </c>
      <c r="X989" s="15">
        <v>6</v>
      </c>
      <c r="Y989" s="15">
        <v>0</v>
      </c>
      <c r="Z989" s="15">
        <v>0</v>
      </c>
      <c r="AA989" s="15">
        <v>1</v>
      </c>
      <c r="AB989" s="51">
        <v>14.04040404040404</v>
      </c>
      <c r="AC989" s="51">
        <v>25.740740740740737</v>
      </c>
      <c r="AD989" s="51">
        <v>41.666666666666671</v>
      </c>
      <c r="AE989" s="15">
        <v>8</v>
      </c>
      <c r="AF989" s="15">
        <v>1</v>
      </c>
      <c r="AG989" s="15">
        <v>3</v>
      </c>
      <c r="AH989" s="15">
        <v>1</v>
      </c>
      <c r="AI989" s="15">
        <v>0</v>
      </c>
      <c r="AJ989" s="15">
        <v>3</v>
      </c>
      <c r="AK989" s="51">
        <v>17.399999999999999</v>
      </c>
      <c r="AL989" s="51">
        <v>15</v>
      </c>
      <c r="AM989" s="51">
        <v>30</v>
      </c>
      <c r="AN989" s="51">
        <v>11</v>
      </c>
    </row>
    <row r="990" spans="1:40" ht="15" customHeight="1" x14ac:dyDescent="0.15">
      <c r="A990" s="6"/>
      <c r="B990" s="232"/>
      <c r="C990" s="19" t="s">
        <v>24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51" t="s">
        <v>57</v>
      </c>
      <c r="T990" s="51" t="s">
        <v>57</v>
      </c>
      <c r="U990" s="51" t="s">
        <v>57</v>
      </c>
      <c r="V990" s="15">
        <v>0</v>
      </c>
      <c r="W990" s="15">
        <v>0</v>
      </c>
      <c r="X990" s="15">
        <v>0</v>
      </c>
      <c r="Y990" s="15">
        <v>0</v>
      </c>
      <c r="Z990" s="15">
        <v>0</v>
      </c>
      <c r="AA990" s="15">
        <v>0</v>
      </c>
      <c r="AB990" s="51" t="s">
        <v>57</v>
      </c>
      <c r="AC990" s="51" t="s">
        <v>57</v>
      </c>
      <c r="AD990" s="51" t="s">
        <v>57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51" t="s">
        <v>57</v>
      </c>
      <c r="AL990" s="51" t="s">
        <v>57</v>
      </c>
      <c r="AM990" s="51" t="s">
        <v>57</v>
      </c>
      <c r="AN990" s="51" t="s">
        <v>57</v>
      </c>
    </row>
    <row r="991" spans="1:40" ht="15" customHeight="1" x14ac:dyDescent="0.15">
      <c r="A991" s="3" t="s">
        <v>95</v>
      </c>
      <c r="B991" s="23" t="s">
        <v>10</v>
      </c>
      <c r="C991" s="27" t="s">
        <v>96</v>
      </c>
      <c r="D991" s="15">
        <v>145</v>
      </c>
      <c r="E991" s="15">
        <v>106</v>
      </c>
      <c r="F991" s="15">
        <v>3</v>
      </c>
      <c r="G991" s="15">
        <v>20</v>
      </c>
      <c r="H991" s="15">
        <v>13</v>
      </c>
      <c r="I991" s="15">
        <v>3</v>
      </c>
      <c r="J991" s="15">
        <v>109</v>
      </c>
      <c r="K991" s="15">
        <v>3</v>
      </c>
      <c r="L991" s="15">
        <v>6</v>
      </c>
      <c r="M991" s="15">
        <v>8</v>
      </c>
      <c r="N991" s="15">
        <v>8</v>
      </c>
      <c r="O991" s="15">
        <v>18</v>
      </c>
      <c r="P991" s="15">
        <v>14</v>
      </c>
      <c r="Q991" s="15">
        <v>40</v>
      </c>
      <c r="R991" s="15">
        <v>12</v>
      </c>
      <c r="S991" s="51">
        <v>120.10309278350516</v>
      </c>
      <c r="T991" s="51">
        <v>120.10309278350516</v>
      </c>
      <c r="U991" s="51">
        <v>206</v>
      </c>
      <c r="V991" s="15">
        <v>105</v>
      </c>
      <c r="W991" s="15">
        <v>15</v>
      </c>
      <c r="X991" s="15">
        <v>19</v>
      </c>
      <c r="Y991" s="15">
        <v>27</v>
      </c>
      <c r="Z991" s="15">
        <v>14</v>
      </c>
      <c r="AA991" s="15">
        <v>30</v>
      </c>
      <c r="AB991" s="51">
        <v>51.351073762838475</v>
      </c>
      <c r="AC991" s="51">
        <v>64.188842203548091</v>
      </c>
      <c r="AD991" s="51">
        <v>100</v>
      </c>
      <c r="AE991" s="15">
        <v>92</v>
      </c>
      <c r="AF991" s="15">
        <v>7</v>
      </c>
      <c r="AG991" s="15">
        <v>10</v>
      </c>
      <c r="AH991" s="15">
        <v>17</v>
      </c>
      <c r="AI991" s="15">
        <v>27</v>
      </c>
      <c r="AJ991" s="15">
        <v>31</v>
      </c>
      <c r="AK991" s="51">
        <v>41.888136362726527</v>
      </c>
      <c r="AL991" s="51">
        <v>36.428571428571431</v>
      </c>
      <c r="AM991" s="51">
        <v>166.66666666666666</v>
      </c>
      <c r="AN991" s="51">
        <v>1</v>
      </c>
    </row>
    <row r="992" spans="1:40" ht="15" customHeight="1" x14ac:dyDescent="0.15">
      <c r="A992" s="26"/>
      <c r="B992" s="24" t="s">
        <v>11</v>
      </c>
      <c r="C992" s="27" t="s">
        <v>97</v>
      </c>
      <c r="D992" s="15">
        <v>205</v>
      </c>
      <c r="E992" s="15">
        <v>124</v>
      </c>
      <c r="F992" s="15">
        <v>9</v>
      </c>
      <c r="G992" s="15">
        <v>48</v>
      </c>
      <c r="H992" s="15">
        <v>17</v>
      </c>
      <c r="I992" s="15">
        <v>7</v>
      </c>
      <c r="J992" s="15">
        <v>133</v>
      </c>
      <c r="K992" s="15">
        <v>5</v>
      </c>
      <c r="L992" s="15">
        <v>18</v>
      </c>
      <c r="M992" s="15">
        <v>15</v>
      </c>
      <c r="N992" s="15">
        <v>20</v>
      </c>
      <c r="O992" s="15">
        <v>17</v>
      </c>
      <c r="P992" s="15">
        <v>19</v>
      </c>
      <c r="Q992" s="15">
        <v>22</v>
      </c>
      <c r="R992" s="15">
        <v>17</v>
      </c>
      <c r="S992" s="51">
        <v>76.681034482758619</v>
      </c>
      <c r="T992" s="51">
        <v>76.681034482758619</v>
      </c>
      <c r="U992" s="51">
        <v>206</v>
      </c>
      <c r="V992" s="15">
        <v>126</v>
      </c>
      <c r="W992" s="15">
        <v>19</v>
      </c>
      <c r="X992" s="15">
        <v>29</v>
      </c>
      <c r="Y992" s="15">
        <v>36</v>
      </c>
      <c r="Z992" s="15">
        <v>18</v>
      </c>
      <c r="AA992" s="15">
        <v>24</v>
      </c>
      <c r="AB992" s="51">
        <v>49.710374048609353</v>
      </c>
      <c r="AC992" s="51">
        <v>61.089857264556066</v>
      </c>
      <c r="AD992" s="51">
        <v>100</v>
      </c>
      <c r="AE992" s="15">
        <v>110</v>
      </c>
      <c r="AF992" s="15">
        <v>13</v>
      </c>
      <c r="AG992" s="15">
        <v>27</v>
      </c>
      <c r="AH992" s="15">
        <v>25</v>
      </c>
      <c r="AI992" s="15">
        <v>13</v>
      </c>
      <c r="AJ992" s="15">
        <v>32</v>
      </c>
      <c r="AK992" s="51">
        <v>26.574193968424733</v>
      </c>
      <c r="AL992" s="51">
        <v>27.857142857142858</v>
      </c>
      <c r="AM992" s="51">
        <v>80</v>
      </c>
      <c r="AN992" s="51">
        <v>1</v>
      </c>
    </row>
    <row r="993" spans="1:40" ht="15" customHeight="1" x14ac:dyDescent="0.15">
      <c r="A993" s="3"/>
      <c r="B993" s="24"/>
      <c r="C993" s="27" t="s">
        <v>98</v>
      </c>
      <c r="D993" s="15">
        <v>211</v>
      </c>
      <c r="E993" s="15">
        <v>140</v>
      </c>
      <c r="F993" s="15">
        <v>7</v>
      </c>
      <c r="G993" s="15">
        <v>36</v>
      </c>
      <c r="H993" s="15">
        <v>21</v>
      </c>
      <c r="I993" s="15">
        <v>7</v>
      </c>
      <c r="J993" s="15">
        <v>147</v>
      </c>
      <c r="K993" s="15">
        <v>7</v>
      </c>
      <c r="L993" s="15">
        <v>31</v>
      </c>
      <c r="M993" s="15">
        <v>12</v>
      </c>
      <c r="N993" s="15">
        <v>19</v>
      </c>
      <c r="O993" s="15">
        <v>18</v>
      </c>
      <c r="P993" s="15">
        <v>17</v>
      </c>
      <c r="Q993" s="15">
        <v>29</v>
      </c>
      <c r="R993" s="15">
        <v>14</v>
      </c>
      <c r="S993" s="51">
        <v>78.526315789473685</v>
      </c>
      <c r="T993" s="51">
        <v>78.526315789473685</v>
      </c>
      <c r="U993" s="51">
        <v>206</v>
      </c>
      <c r="V993" s="15">
        <v>139</v>
      </c>
      <c r="W993" s="15">
        <v>34</v>
      </c>
      <c r="X993" s="15">
        <v>26</v>
      </c>
      <c r="Y993" s="15">
        <v>33</v>
      </c>
      <c r="Z993" s="15">
        <v>20</v>
      </c>
      <c r="AA993" s="15">
        <v>26</v>
      </c>
      <c r="AB993" s="51">
        <v>43.784276195780627</v>
      </c>
      <c r="AC993" s="51">
        <v>62.628141900293805</v>
      </c>
      <c r="AD993" s="51">
        <v>100</v>
      </c>
      <c r="AE993" s="15">
        <v>106</v>
      </c>
      <c r="AF993" s="15">
        <v>12</v>
      </c>
      <c r="AG993" s="15">
        <v>24</v>
      </c>
      <c r="AH993" s="15">
        <v>31</v>
      </c>
      <c r="AI993" s="15">
        <v>10</v>
      </c>
      <c r="AJ993" s="15">
        <v>29</v>
      </c>
      <c r="AK993" s="51">
        <v>26.25451453308596</v>
      </c>
      <c r="AL993" s="51">
        <v>30</v>
      </c>
      <c r="AM993" s="51">
        <v>62.857142857142854</v>
      </c>
      <c r="AN993" s="51">
        <v>5</v>
      </c>
    </row>
    <row r="994" spans="1:40" ht="15" customHeight="1" x14ac:dyDescent="0.15">
      <c r="A994" s="3"/>
      <c r="B994" s="3"/>
      <c r="C994" s="27" t="s">
        <v>99</v>
      </c>
      <c r="D994" s="15">
        <v>168</v>
      </c>
      <c r="E994" s="15">
        <v>99</v>
      </c>
      <c r="F994" s="15">
        <v>15</v>
      </c>
      <c r="G994" s="15">
        <v>37</v>
      </c>
      <c r="H994" s="15">
        <v>11</v>
      </c>
      <c r="I994" s="15">
        <v>6</v>
      </c>
      <c r="J994" s="15">
        <v>114</v>
      </c>
      <c r="K994" s="15">
        <v>11</v>
      </c>
      <c r="L994" s="15">
        <v>20</v>
      </c>
      <c r="M994" s="15">
        <v>14</v>
      </c>
      <c r="N994" s="15">
        <v>15</v>
      </c>
      <c r="O994" s="15">
        <v>12</v>
      </c>
      <c r="P994" s="15">
        <v>14</v>
      </c>
      <c r="Q994" s="15">
        <v>12</v>
      </c>
      <c r="R994" s="15">
        <v>16</v>
      </c>
      <c r="S994" s="51">
        <v>63.102040816326529</v>
      </c>
      <c r="T994" s="51">
        <v>63.102040816326529</v>
      </c>
      <c r="U994" s="51">
        <v>206</v>
      </c>
      <c r="V994" s="15">
        <v>111</v>
      </c>
      <c r="W994" s="15">
        <v>21</v>
      </c>
      <c r="X994" s="15">
        <v>28</v>
      </c>
      <c r="Y994" s="15">
        <v>32</v>
      </c>
      <c r="Z994" s="15">
        <v>11</v>
      </c>
      <c r="AA994" s="15">
        <v>19</v>
      </c>
      <c r="AB994" s="51">
        <v>44.385655348012932</v>
      </c>
      <c r="AC994" s="51">
        <v>57.513806929819573</v>
      </c>
      <c r="AD994" s="51">
        <v>100</v>
      </c>
      <c r="AE994" s="15">
        <v>92</v>
      </c>
      <c r="AF994" s="15">
        <v>13</v>
      </c>
      <c r="AG994" s="15">
        <v>32</v>
      </c>
      <c r="AH994" s="15">
        <v>9</v>
      </c>
      <c r="AI994" s="15">
        <v>12</v>
      </c>
      <c r="AJ994" s="15">
        <v>26</v>
      </c>
      <c r="AK994" s="51">
        <v>24.717243867243866</v>
      </c>
      <c r="AL994" s="51">
        <v>23.229166666666664</v>
      </c>
      <c r="AM994" s="51">
        <v>62</v>
      </c>
      <c r="AN994" s="51">
        <v>3.5</v>
      </c>
    </row>
    <row r="995" spans="1:40" ht="15" customHeight="1" x14ac:dyDescent="0.15">
      <c r="A995" s="3"/>
      <c r="B995" s="3"/>
      <c r="C995" s="27" t="s">
        <v>100</v>
      </c>
      <c r="D995" s="15">
        <v>314</v>
      </c>
      <c r="E995" s="15">
        <v>172</v>
      </c>
      <c r="F995" s="15">
        <v>16</v>
      </c>
      <c r="G995" s="15">
        <v>89</v>
      </c>
      <c r="H995" s="15">
        <v>21</v>
      </c>
      <c r="I995" s="15">
        <v>16</v>
      </c>
      <c r="J995" s="15">
        <v>188</v>
      </c>
      <c r="K995" s="15">
        <v>24</v>
      </c>
      <c r="L995" s="15">
        <v>54</v>
      </c>
      <c r="M995" s="15">
        <v>32</v>
      </c>
      <c r="N995" s="15">
        <v>25</v>
      </c>
      <c r="O995" s="15">
        <v>10</v>
      </c>
      <c r="P995" s="15">
        <v>11</v>
      </c>
      <c r="Q995" s="15">
        <v>7</v>
      </c>
      <c r="R995" s="15">
        <v>25</v>
      </c>
      <c r="S995" s="51">
        <v>30.141104294478527</v>
      </c>
      <c r="T995" s="51">
        <v>30.141104294478527</v>
      </c>
      <c r="U995" s="51">
        <v>206</v>
      </c>
      <c r="V995" s="15">
        <v>175</v>
      </c>
      <c r="W995" s="15">
        <v>47</v>
      </c>
      <c r="X995" s="15">
        <v>38</v>
      </c>
      <c r="Y995" s="15">
        <v>38</v>
      </c>
      <c r="Z995" s="15">
        <v>23</v>
      </c>
      <c r="AA995" s="15">
        <v>29</v>
      </c>
      <c r="AB995" s="51">
        <v>40.565496371298146</v>
      </c>
      <c r="AC995" s="51">
        <v>59.823863335449794</v>
      </c>
      <c r="AD995" s="51">
        <v>100</v>
      </c>
      <c r="AE995" s="15">
        <v>130</v>
      </c>
      <c r="AF995" s="15">
        <v>23</v>
      </c>
      <c r="AG995" s="15">
        <v>47</v>
      </c>
      <c r="AH995" s="15">
        <v>19</v>
      </c>
      <c r="AI995" s="15">
        <v>5</v>
      </c>
      <c r="AJ995" s="15">
        <v>36</v>
      </c>
      <c r="AK995" s="51">
        <v>21.21355239323324</v>
      </c>
      <c r="AL995" s="51">
        <v>20</v>
      </c>
      <c r="AM995" s="51">
        <v>50</v>
      </c>
      <c r="AN995" s="51">
        <v>6</v>
      </c>
    </row>
    <row r="996" spans="1:40" ht="15" customHeight="1" x14ac:dyDescent="0.15">
      <c r="A996" s="3"/>
      <c r="B996" s="3"/>
      <c r="C996" s="27" t="s">
        <v>101</v>
      </c>
      <c r="D996" s="15">
        <v>339</v>
      </c>
      <c r="E996" s="15">
        <v>143</v>
      </c>
      <c r="F996" s="15">
        <v>18</v>
      </c>
      <c r="G996" s="15">
        <v>142</v>
      </c>
      <c r="H996" s="15">
        <v>21</v>
      </c>
      <c r="I996" s="15">
        <v>15</v>
      </c>
      <c r="J996" s="15">
        <v>161</v>
      </c>
      <c r="K996" s="15">
        <v>31</v>
      </c>
      <c r="L996" s="15">
        <v>55</v>
      </c>
      <c r="M996" s="15">
        <v>18</v>
      </c>
      <c r="N996" s="15">
        <v>12</v>
      </c>
      <c r="O996" s="15">
        <v>7</v>
      </c>
      <c r="P996" s="15">
        <v>17</v>
      </c>
      <c r="Q996" s="15">
        <v>9</v>
      </c>
      <c r="R996" s="15">
        <v>12</v>
      </c>
      <c r="S996" s="51">
        <v>38.885906040268459</v>
      </c>
      <c r="T996" s="51">
        <v>38.885906040268459</v>
      </c>
      <c r="U996" s="51">
        <v>341</v>
      </c>
      <c r="V996" s="15">
        <v>152</v>
      </c>
      <c r="W996" s="15">
        <v>56</v>
      </c>
      <c r="X996" s="15">
        <v>35</v>
      </c>
      <c r="Y996" s="15">
        <v>32</v>
      </c>
      <c r="Z996" s="15">
        <v>17</v>
      </c>
      <c r="AA996" s="15">
        <v>12</v>
      </c>
      <c r="AB996" s="51">
        <v>33.73760926281934</v>
      </c>
      <c r="AC996" s="51">
        <v>56.229348771365572</v>
      </c>
      <c r="AD996" s="51">
        <v>100</v>
      </c>
      <c r="AE996" s="15">
        <v>95</v>
      </c>
      <c r="AF996" s="15">
        <v>18</v>
      </c>
      <c r="AG996" s="15">
        <v>33</v>
      </c>
      <c r="AH996" s="15">
        <v>25</v>
      </c>
      <c r="AI996" s="15">
        <v>4</v>
      </c>
      <c r="AJ996" s="15">
        <v>15</v>
      </c>
      <c r="AK996" s="51">
        <v>22.121728445165946</v>
      </c>
      <c r="AL996" s="51">
        <v>20</v>
      </c>
      <c r="AM996" s="51">
        <v>60</v>
      </c>
      <c r="AN996" s="51">
        <v>3</v>
      </c>
    </row>
    <row r="997" spans="1:40" ht="15" customHeight="1" x14ac:dyDescent="0.15">
      <c r="A997" s="3"/>
      <c r="B997" s="3"/>
      <c r="C997" s="27" t="s">
        <v>102</v>
      </c>
      <c r="D997" s="15">
        <v>478</v>
      </c>
      <c r="E997" s="15">
        <v>150</v>
      </c>
      <c r="F997" s="15">
        <v>28</v>
      </c>
      <c r="G997" s="15">
        <v>238</v>
      </c>
      <c r="H997" s="15">
        <v>28</v>
      </c>
      <c r="I997" s="15">
        <v>34</v>
      </c>
      <c r="J997" s="15">
        <v>178</v>
      </c>
      <c r="K997" s="15">
        <v>44</v>
      </c>
      <c r="L997" s="15">
        <v>82</v>
      </c>
      <c r="M997" s="15">
        <v>15</v>
      </c>
      <c r="N997" s="15">
        <v>8</v>
      </c>
      <c r="O997" s="15">
        <v>6</v>
      </c>
      <c r="P997" s="15">
        <v>5</v>
      </c>
      <c r="Q997" s="15">
        <v>2</v>
      </c>
      <c r="R997" s="15">
        <v>16</v>
      </c>
      <c r="S997" s="51">
        <v>14.12962962962963</v>
      </c>
      <c r="T997" s="51">
        <v>14.12962962962963</v>
      </c>
      <c r="U997" s="51">
        <v>206</v>
      </c>
      <c r="V997" s="15">
        <v>161</v>
      </c>
      <c r="W997" s="15">
        <v>73</v>
      </c>
      <c r="X997" s="15">
        <v>34</v>
      </c>
      <c r="Y997" s="15">
        <v>29</v>
      </c>
      <c r="Z997" s="15">
        <v>9</v>
      </c>
      <c r="AA997" s="15">
        <v>16</v>
      </c>
      <c r="AB997" s="51">
        <v>23.969383567408077</v>
      </c>
      <c r="AC997" s="51">
        <v>48.271675239919048</v>
      </c>
      <c r="AD997" s="51">
        <v>100</v>
      </c>
      <c r="AE997" s="15">
        <v>88</v>
      </c>
      <c r="AF997" s="15">
        <v>24</v>
      </c>
      <c r="AG997" s="15">
        <v>27</v>
      </c>
      <c r="AH997" s="15">
        <v>10</v>
      </c>
      <c r="AI997" s="15">
        <v>3</v>
      </c>
      <c r="AJ997" s="15">
        <v>24</v>
      </c>
      <c r="AK997" s="51">
        <v>19.266369047619051</v>
      </c>
      <c r="AL997" s="51">
        <v>15</v>
      </c>
      <c r="AM997" s="51">
        <v>95.7</v>
      </c>
      <c r="AN997" s="51">
        <v>2.7</v>
      </c>
    </row>
    <row r="998" spans="1:40" ht="15" customHeight="1" x14ac:dyDescent="0.15">
      <c r="A998" s="3"/>
      <c r="B998" s="3"/>
      <c r="C998" s="27" t="s">
        <v>9</v>
      </c>
      <c r="D998" s="15">
        <v>1245</v>
      </c>
      <c r="E998" s="15">
        <v>216</v>
      </c>
      <c r="F998" s="15">
        <v>45</v>
      </c>
      <c r="G998" s="15">
        <v>854</v>
      </c>
      <c r="H998" s="15">
        <v>45</v>
      </c>
      <c r="I998" s="15">
        <v>85</v>
      </c>
      <c r="J998" s="15">
        <v>261</v>
      </c>
      <c r="K998" s="15">
        <v>118</v>
      </c>
      <c r="L998" s="15">
        <v>92</v>
      </c>
      <c r="M998" s="15">
        <v>8</v>
      </c>
      <c r="N998" s="15">
        <v>9</v>
      </c>
      <c r="O998" s="15">
        <v>10</v>
      </c>
      <c r="P998" s="15">
        <v>10</v>
      </c>
      <c r="Q998" s="15">
        <v>3</v>
      </c>
      <c r="R998" s="15">
        <v>11</v>
      </c>
      <c r="S998" s="51">
        <v>15.247999999999999</v>
      </c>
      <c r="T998" s="51">
        <v>15.247999999999999</v>
      </c>
      <c r="U998" s="51">
        <v>206</v>
      </c>
      <c r="V998" s="15">
        <v>225</v>
      </c>
      <c r="W998" s="15">
        <v>111</v>
      </c>
      <c r="X998" s="15">
        <v>61</v>
      </c>
      <c r="Y998" s="15">
        <v>23</v>
      </c>
      <c r="Z998" s="15">
        <v>14</v>
      </c>
      <c r="AA998" s="15">
        <v>16</v>
      </c>
      <c r="AB998" s="51">
        <v>20.832021513839699</v>
      </c>
      <c r="AC998" s="51">
        <v>44.427474452984669</v>
      </c>
      <c r="AD998" s="51">
        <v>100</v>
      </c>
      <c r="AE998" s="15">
        <v>120</v>
      </c>
      <c r="AF998" s="15">
        <v>35</v>
      </c>
      <c r="AG998" s="15">
        <v>31</v>
      </c>
      <c r="AH998" s="15">
        <v>23</v>
      </c>
      <c r="AI998" s="15">
        <v>1</v>
      </c>
      <c r="AJ998" s="15">
        <v>30</v>
      </c>
      <c r="AK998" s="51">
        <v>18.383589876543212</v>
      </c>
      <c r="AL998" s="51">
        <v>15.6</v>
      </c>
      <c r="AM998" s="51">
        <v>40</v>
      </c>
      <c r="AN998" s="51">
        <v>1</v>
      </c>
    </row>
    <row r="999" spans="1:40" ht="15" customHeight="1" x14ac:dyDescent="0.15">
      <c r="A999" s="3"/>
      <c r="B999" s="4"/>
      <c r="C999" s="28" t="s">
        <v>2</v>
      </c>
      <c r="D999" s="15">
        <v>1</v>
      </c>
      <c r="E999" s="15">
        <v>0</v>
      </c>
      <c r="F999" s="15">
        <v>0</v>
      </c>
      <c r="G999" s="15">
        <v>1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51" t="s">
        <v>57</v>
      </c>
      <c r="T999" s="51" t="s">
        <v>57</v>
      </c>
      <c r="U999" s="51" t="s">
        <v>57</v>
      </c>
      <c r="V999" s="15">
        <v>0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51" t="s">
        <v>57</v>
      </c>
      <c r="AC999" s="51" t="s">
        <v>57</v>
      </c>
      <c r="AD999" s="51" t="s">
        <v>57</v>
      </c>
      <c r="AE999" s="15">
        <v>0</v>
      </c>
      <c r="AF999" s="15">
        <v>0</v>
      </c>
      <c r="AG999" s="15">
        <v>0</v>
      </c>
      <c r="AH999" s="15">
        <v>0</v>
      </c>
      <c r="AI999" s="15">
        <v>0</v>
      </c>
      <c r="AJ999" s="15">
        <v>0</v>
      </c>
      <c r="AK999" s="51" t="s">
        <v>57</v>
      </c>
      <c r="AL999" s="51" t="s">
        <v>57</v>
      </c>
      <c r="AM999" s="51" t="s">
        <v>57</v>
      </c>
      <c r="AN999" s="51" t="s">
        <v>57</v>
      </c>
    </row>
    <row r="1000" spans="1:40" ht="15" customHeight="1" x14ac:dyDescent="0.15">
      <c r="A1000" s="3"/>
      <c r="B1000" s="24" t="s">
        <v>12</v>
      </c>
      <c r="C1000" s="27" t="s">
        <v>96</v>
      </c>
      <c r="D1000" s="15">
        <v>98</v>
      </c>
      <c r="E1000" s="15">
        <v>85</v>
      </c>
      <c r="F1000" s="15">
        <v>2</v>
      </c>
      <c r="G1000" s="15">
        <v>3</v>
      </c>
      <c r="H1000" s="15">
        <v>8</v>
      </c>
      <c r="I1000" s="15">
        <v>0</v>
      </c>
      <c r="J1000" s="15">
        <v>87</v>
      </c>
      <c r="K1000" s="15">
        <v>1</v>
      </c>
      <c r="L1000" s="15">
        <v>4</v>
      </c>
      <c r="M1000" s="15">
        <v>5</v>
      </c>
      <c r="N1000" s="15">
        <v>5</v>
      </c>
      <c r="O1000" s="15">
        <v>17</v>
      </c>
      <c r="P1000" s="15">
        <v>11</v>
      </c>
      <c r="Q1000" s="15">
        <v>36</v>
      </c>
      <c r="R1000" s="15">
        <v>8</v>
      </c>
      <c r="S1000" s="51">
        <v>129.79746835443038</v>
      </c>
      <c r="T1000" s="51">
        <v>129.79746835443038</v>
      </c>
      <c r="U1000" s="51">
        <v>206</v>
      </c>
      <c r="V1000" s="15">
        <v>85</v>
      </c>
      <c r="W1000" s="15">
        <v>10</v>
      </c>
      <c r="X1000" s="15">
        <v>14</v>
      </c>
      <c r="Y1000" s="15">
        <v>25</v>
      </c>
      <c r="Z1000" s="15">
        <v>10</v>
      </c>
      <c r="AA1000" s="15">
        <v>26</v>
      </c>
      <c r="AB1000" s="51">
        <v>53.572334943222288</v>
      </c>
      <c r="AC1000" s="51">
        <v>64.50546452347173</v>
      </c>
      <c r="AD1000" s="51">
        <v>100</v>
      </c>
      <c r="AE1000" s="15">
        <v>76</v>
      </c>
      <c r="AF1000" s="15">
        <v>2</v>
      </c>
      <c r="AG1000" s="15">
        <v>8</v>
      </c>
      <c r="AH1000" s="15">
        <v>17</v>
      </c>
      <c r="AI1000" s="15">
        <v>23</v>
      </c>
      <c r="AJ1000" s="15">
        <v>26</v>
      </c>
      <c r="AK1000" s="51">
        <v>44.193526362526363</v>
      </c>
      <c r="AL1000" s="51">
        <v>37.8125</v>
      </c>
      <c r="AM1000" s="51">
        <v>166.66666666666666</v>
      </c>
      <c r="AN1000" s="51">
        <v>1</v>
      </c>
    </row>
    <row r="1001" spans="1:40" ht="15" customHeight="1" x14ac:dyDescent="0.15">
      <c r="A1001" s="3"/>
      <c r="B1001" s="24" t="s">
        <v>13</v>
      </c>
      <c r="C1001" s="27" t="s">
        <v>97</v>
      </c>
      <c r="D1001" s="15">
        <v>79</v>
      </c>
      <c r="E1001" s="15">
        <v>53</v>
      </c>
      <c r="F1001" s="15">
        <v>4</v>
      </c>
      <c r="G1001" s="15">
        <v>17</v>
      </c>
      <c r="H1001" s="15">
        <v>5</v>
      </c>
      <c r="I1001" s="15">
        <v>0</v>
      </c>
      <c r="J1001" s="15">
        <v>57</v>
      </c>
      <c r="K1001" s="15">
        <v>0</v>
      </c>
      <c r="L1001" s="15">
        <v>3</v>
      </c>
      <c r="M1001" s="15">
        <v>4</v>
      </c>
      <c r="N1001" s="15">
        <v>6</v>
      </c>
      <c r="O1001" s="15">
        <v>12</v>
      </c>
      <c r="P1001" s="15">
        <v>14</v>
      </c>
      <c r="Q1001" s="15">
        <v>15</v>
      </c>
      <c r="R1001" s="15">
        <v>3</v>
      </c>
      <c r="S1001" s="51">
        <v>110.79629629629629</v>
      </c>
      <c r="T1001" s="51">
        <v>110.79629629629629</v>
      </c>
      <c r="U1001" s="51">
        <v>206</v>
      </c>
      <c r="V1001" s="15">
        <v>56</v>
      </c>
      <c r="W1001" s="15">
        <v>5</v>
      </c>
      <c r="X1001" s="15">
        <v>14</v>
      </c>
      <c r="Y1001" s="15">
        <v>23</v>
      </c>
      <c r="Z1001" s="15">
        <v>4</v>
      </c>
      <c r="AA1001" s="15">
        <v>10</v>
      </c>
      <c r="AB1001" s="51">
        <v>52.086509504987774</v>
      </c>
      <c r="AC1001" s="51">
        <v>58.438522859254576</v>
      </c>
      <c r="AD1001" s="51">
        <v>100</v>
      </c>
      <c r="AE1001" s="15">
        <v>52</v>
      </c>
      <c r="AF1001" s="15">
        <v>2</v>
      </c>
      <c r="AG1001" s="15">
        <v>12</v>
      </c>
      <c r="AH1001" s="15">
        <v>17</v>
      </c>
      <c r="AI1001" s="15">
        <v>9</v>
      </c>
      <c r="AJ1001" s="15">
        <v>12</v>
      </c>
      <c r="AK1001" s="51">
        <v>31.152594905094908</v>
      </c>
      <c r="AL1001" s="51">
        <v>30</v>
      </c>
      <c r="AM1001" s="51">
        <v>80</v>
      </c>
      <c r="AN1001" s="51">
        <v>7</v>
      </c>
    </row>
    <row r="1002" spans="1:40" ht="15" customHeight="1" x14ac:dyDescent="0.15">
      <c r="A1002" s="3"/>
      <c r="B1002" s="24" t="s">
        <v>14</v>
      </c>
      <c r="C1002" s="27" t="s">
        <v>98</v>
      </c>
      <c r="D1002" s="15">
        <v>86</v>
      </c>
      <c r="E1002" s="15">
        <v>63</v>
      </c>
      <c r="F1002" s="15">
        <v>2</v>
      </c>
      <c r="G1002" s="15">
        <v>13</v>
      </c>
      <c r="H1002" s="15">
        <v>7</v>
      </c>
      <c r="I1002" s="15">
        <v>1</v>
      </c>
      <c r="J1002" s="15">
        <v>65</v>
      </c>
      <c r="K1002" s="15">
        <v>2</v>
      </c>
      <c r="L1002" s="15">
        <v>6</v>
      </c>
      <c r="M1002" s="15">
        <v>3</v>
      </c>
      <c r="N1002" s="15">
        <v>6</v>
      </c>
      <c r="O1002" s="15">
        <v>11</v>
      </c>
      <c r="P1002" s="15">
        <v>10</v>
      </c>
      <c r="Q1002" s="15">
        <v>24</v>
      </c>
      <c r="R1002" s="15">
        <v>3</v>
      </c>
      <c r="S1002" s="51">
        <v>118.04838709677419</v>
      </c>
      <c r="T1002" s="51">
        <v>118.04838709677419</v>
      </c>
      <c r="U1002" s="51">
        <v>206</v>
      </c>
      <c r="V1002" s="15">
        <v>65</v>
      </c>
      <c r="W1002" s="15">
        <v>10</v>
      </c>
      <c r="X1002" s="15">
        <v>12</v>
      </c>
      <c r="Y1002" s="15">
        <v>13</v>
      </c>
      <c r="Z1002" s="15">
        <v>13</v>
      </c>
      <c r="AA1002" s="15">
        <v>17</v>
      </c>
      <c r="AB1002" s="51">
        <v>52.06132409257409</v>
      </c>
      <c r="AC1002" s="51">
        <v>65.761672537988318</v>
      </c>
      <c r="AD1002" s="51">
        <v>100</v>
      </c>
      <c r="AE1002" s="15">
        <v>55</v>
      </c>
      <c r="AF1002" s="15">
        <v>3</v>
      </c>
      <c r="AG1002" s="15">
        <v>7</v>
      </c>
      <c r="AH1002" s="15">
        <v>19</v>
      </c>
      <c r="AI1002" s="15">
        <v>9</v>
      </c>
      <c r="AJ1002" s="15">
        <v>17</v>
      </c>
      <c r="AK1002" s="51">
        <v>31.465476190476185</v>
      </c>
      <c r="AL1002" s="51">
        <v>30</v>
      </c>
      <c r="AM1002" s="51">
        <v>62.857142857142854</v>
      </c>
      <c r="AN1002" s="51">
        <v>10</v>
      </c>
    </row>
    <row r="1003" spans="1:40" ht="15" customHeight="1" x14ac:dyDescent="0.15">
      <c r="A1003" s="3"/>
      <c r="B1003" s="3"/>
      <c r="C1003" s="27" t="s">
        <v>99</v>
      </c>
      <c r="D1003" s="15">
        <v>56</v>
      </c>
      <c r="E1003" s="15">
        <v>35</v>
      </c>
      <c r="F1003" s="15">
        <v>3</v>
      </c>
      <c r="G1003" s="15">
        <v>10</v>
      </c>
      <c r="H1003" s="15">
        <v>6</v>
      </c>
      <c r="I1003" s="15">
        <v>2</v>
      </c>
      <c r="J1003" s="15">
        <v>38</v>
      </c>
      <c r="K1003" s="15">
        <v>1</v>
      </c>
      <c r="L1003" s="15">
        <v>4</v>
      </c>
      <c r="M1003" s="15">
        <v>3</v>
      </c>
      <c r="N1003" s="15">
        <v>4</v>
      </c>
      <c r="O1003" s="15">
        <v>7</v>
      </c>
      <c r="P1003" s="15">
        <v>7</v>
      </c>
      <c r="Q1003" s="15">
        <v>9</v>
      </c>
      <c r="R1003" s="15">
        <v>3</v>
      </c>
      <c r="S1003" s="51">
        <v>107.37142857142857</v>
      </c>
      <c r="T1003" s="51">
        <v>107.37142857142857</v>
      </c>
      <c r="U1003" s="51">
        <v>206</v>
      </c>
      <c r="V1003" s="15">
        <v>38</v>
      </c>
      <c r="W1003" s="15">
        <v>5</v>
      </c>
      <c r="X1003" s="15">
        <v>9</v>
      </c>
      <c r="Y1003" s="15">
        <v>16</v>
      </c>
      <c r="Z1003" s="15">
        <v>2</v>
      </c>
      <c r="AA1003" s="15">
        <v>6</v>
      </c>
      <c r="AB1003" s="51">
        <v>47.188135753313183</v>
      </c>
      <c r="AC1003" s="51">
        <v>55.926679411334142</v>
      </c>
      <c r="AD1003" s="51">
        <v>100</v>
      </c>
      <c r="AE1003" s="15">
        <v>33</v>
      </c>
      <c r="AF1003" s="15">
        <v>2</v>
      </c>
      <c r="AG1003" s="15">
        <v>12</v>
      </c>
      <c r="AH1003" s="15">
        <v>4</v>
      </c>
      <c r="AI1003" s="15">
        <v>8</v>
      </c>
      <c r="AJ1003" s="15">
        <v>7</v>
      </c>
      <c r="AK1003" s="51">
        <v>28.97660256410256</v>
      </c>
      <c r="AL1003" s="51">
        <v>25</v>
      </c>
      <c r="AM1003" s="51">
        <v>50</v>
      </c>
      <c r="AN1003" s="51">
        <v>10</v>
      </c>
    </row>
    <row r="1004" spans="1:40" ht="15" customHeight="1" x14ac:dyDescent="0.15">
      <c r="A1004" s="3"/>
      <c r="B1004" s="3"/>
      <c r="C1004" s="27" t="s">
        <v>100</v>
      </c>
      <c r="D1004" s="15">
        <v>70</v>
      </c>
      <c r="E1004" s="15">
        <v>36</v>
      </c>
      <c r="F1004" s="15">
        <v>5</v>
      </c>
      <c r="G1004" s="15">
        <v>22</v>
      </c>
      <c r="H1004" s="15">
        <v>4</v>
      </c>
      <c r="I1004" s="15">
        <v>3</v>
      </c>
      <c r="J1004" s="15">
        <v>41</v>
      </c>
      <c r="K1004" s="15">
        <v>3</v>
      </c>
      <c r="L1004" s="15">
        <v>6</v>
      </c>
      <c r="M1004" s="15">
        <v>4</v>
      </c>
      <c r="N1004" s="15">
        <v>5</v>
      </c>
      <c r="O1004" s="15">
        <v>6</v>
      </c>
      <c r="P1004" s="15">
        <v>5</v>
      </c>
      <c r="Q1004" s="15">
        <v>4</v>
      </c>
      <c r="R1004" s="15">
        <v>8</v>
      </c>
      <c r="S1004" s="51">
        <v>68.121212121212125</v>
      </c>
      <c r="T1004" s="51">
        <v>68.121212121212125</v>
      </c>
      <c r="U1004" s="51">
        <v>206</v>
      </c>
      <c r="V1004" s="15">
        <v>39</v>
      </c>
      <c r="W1004" s="15">
        <v>5</v>
      </c>
      <c r="X1004" s="15">
        <v>8</v>
      </c>
      <c r="Y1004" s="15">
        <v>15</v>
      </c>
      <c r="Z1004" s="15">
        <v>5</v>
      </c>
      <c r="AA1004" s="15">
        <v>6</v>
      </c>
      <c r="AB1004" s="51">
        <v>54.529772564531925</v>
      </c>
      <c r="AC1004" s="51">
        <v>64.267231951055479</v>
      </c>
      <c r="AD1004" s="51">
        <v>100</v>
      </c>
      <c r="AE1004" s="15">
        <v>34</v>
      </c>
      <c r="AF1004" s="15">
        <v>4</v>
      </c>
      <c r="AG1004" s="15">
        <v>9</v>
      </c>
      <c r="AH1004" s="15">
        <v>9</v>
      </c>
      <c r="AI1004" s="15">
        <v>3</v>
      </c>
      <c r="AJ1004" s="15">
        <v>9</v>
      </c>
      <c r="AK1004" s="51">
        <v>25.118484848484844</v>
      </c>
      <c r="AL1004" s="51">
        <v>22.5</v>
      </c>
      <c r="AM1004" s="51">
        <v>50</v>
      </c>
      <c r="AN1004" s="51">
        <v>10</v>
      </c>
    </row>
    <row r="1005" spans="1:40" ht="15" customHeight="1" x14ac:dyDescent="0.15">
      <c r="A1005" s="3"/>
      <c r="B1005" s="3"/>
      <c r="C1005" s="27" t="s">
        <v>101</v>
      </c>
      <c r="D1005" s="15">
        <v>62</v>
      </c>
      <c r="E1005" s="15">
        <v>39</v>
      </c>
      <c r="F1005" s="15">
        <v>5</v>
      </c>
      <c r="G1005" s="15">
        <v>11</v>
      </c>
      <c r="H1005" s="15">
        <v>5</v>
      </c>
      <c r="I1005" s="15">
        <v>2</v>
      </c>
      <c r="J1005" s="15">
        <v>44</v>
      </c>
      <c r="K1005" s="15">
        <v>2</v>
      </c>
      <c r="L1005" s="15">
        <v>11</v>
      </c>
      <c r="M1005" s="15">
        <v>2</v>
      </c>
      <c r="N1005" s="15">
        <v>3</v>
      </c>
      <c r="O1005" s="15">
        <v>5</v>
      </c>
      <c r="P1005" s="15">
        <v>12</v>
      </c>
      <c r="Q1005" s="15">
        <v>7</v>
      </c>
      <c r="R1005" s="15">
        <v>2</v>
      </c>
      <c r="S1005" s="51">
        <v>91.738095238095241</v>
      </c>
      <c r="T1005" s="51">
        <v>91.738095238095241</v>
      </c>
      <c r="U1005" s="51">
        <v>206</v>
      </c>
      <c r="V1005" s="15">
        <v>44</v>
      </c>
      <c r="W1005" s="15">
        <v>10</v>
      </c>
      <c r="X1005" s="15">
        <v>12</v>
      </c>
      <c r="Y1005" s="15">
        <v>16</v>
      </c>
      <c r="Z1005" s="15">
        <v>4</v>
      </c>
      <c r="AA1005" s="15">
        <v>2</v>
      </c>
      <c r="AB1005" s="51">
        <v>43.159597172202218</v>
      </c>
      <c r="AC1005" s="51">
        <v>56.64697128851541</v>
      </c>
      <c r="AD1005" s="51">
        <v>100</v>
      </c>
      <c r="AE1005" s="15">
        <v>33</v>
      </c>
      <c r="AF1005" s="15">
        <v>0</v>
      </c>
      <c r="AG1005" s="15">
        <v>9</v>
      </c>
      <c r="AH1005" s="15">
        <v>19</v>
      </c>
      <c r="AI1005" s="15">
        <v>3</v>
      </c>
      <c r="AJ1005" s="15">
        <v>2</v>
      </c>
      <c r="AK1005" s="51">
        <v>30.098892147279241</v>
      </c>
      <c r="AL1005" s="51">
        <v>30</v>
      </c>
      <c r="AM1005" s="51">
        <v>60</v>
      </c>
      <c r="AN1005" s="51">
        <v>15</v>
      </c>
    </row>
    <row r="1006" spans="1:40" ht="15" customHeight="1" x14ac:dyDescent="0.15">
      <c r="A1006" s="3"/>
      <c r="B1006" s="3"/>
      <c r="C1006" s="27" t="s">
        <v>102</v>
      </c>
      <c r="D1006" s="15">
        <v>65</v>
      </c>
      <c r="E1006" s="15">
        <v>28</v>
      </c>
      <c r="F1006" s="15">
        <v>3</v>
      </c>
      <c r="G1006" s="15">
        <v>28</v>
      </c>
      <c r="H1006" s="15">
        <v>3</v>
      </c>
      <c r="I1006" s="15">
        <v>3</v>
      </c>
      <c r="J1006" s="15">
        <v>31</v>
      </c>
      <c r="K1006" s="15">
        <v>6</v>
      </c>
      <c r="L1006" s="15">
        <v>10</v>
      </c>
      <c r="M1006" s="15">
        <v>2</v>
      </c>
      <c r="N1006" s="15">
        <v>2</v>
      </c>
      <c r="O1006" s="15">
        <v>5</v>
      </c>
      <c r="P1006" s="15">
        <v>1</v>
      </c>
      <c r="Q1006" s="15">
        <v>1</v>
      </c>
      <c r="R1006" s="15">
        <v>4</v>
      </c>
      <c r="S1006" s="51">
        <v>31.851851851851851</v>
      </c>
      <c r="T1006" s="51">
        <v>31.851851851851851</v>
      </c>
      <c r="U1006" s="51">
        <v>206</v>
      </c>
      <c r="V1006" s="15">
        <v>30</v>
      </c>
      <c r="W1006" s="15">
        <v>16</v>
      </c>
      <c r="X1006" s="15">
        <v>6</v>
      </c>
      <c r="Y1006" s="15">
        <v>5</v>
      </c>
      <c r="Z1006" s="15">
        <v>0</v>
      </c>
      <c r="AA1006" s="15">
        <v>3</v>
      </c>
      <c r="AB1006" s="51">
        <v>15.909306190636116</v>
      </c>
      <c r="AC1006" s="51">
        <v>39.050115195197741</v>
      </c>
      <c r="AD1006" s="51">
        <v>83.333333333333343</v>
      </c>
      <c r="AE1006" s="15">
        <v>14</v>
      </c>
      <c r="AF1006" s="15">
        <v>2</v>
      </c>
      <c r="AG1006" s="15">
        <v>2</v>
      </c>
      <c r="AH1006" s="15">
        <v>5</v>
      </c>
      <c r="AI1006" s="15">
        <v>1</v>
      </c>
      <c r="AJ1006" s="15">
        <v>4</v>
      </c>
      <c r="AK1006" s="51">
        <v>31.793333333333329</v>
      </c>
      <c r="AL1006" s="51">
        <v>31</v>
      </c>
      <c r="AM1006" s="51">
        <v>95.7</v>
      </c>
      <c r="AN1006" s="51">
        <v>10.1</v>
      </c>
    </row>
    <row r="1007" spans="1:40" ht="15" customHeight="1" x14ac:dyDescent="0.15">
      <c r="A1007" s="3"/>
      <c r="B1007" s="3"/>
      <c r="C1007" s="27" t="s">
        <v>9</v>
      </c>
      <c r="D1007" s="15">
        <v>151</v>
      </c>
      <c r="E1007" s="15">
        <v>44</v>
      </c>
      <c r="F1007" s="15">
        <v>4</v>
      </c>
      <c r="G1007" s="15">
        <v>89</v>
      </c>
      <c r="H1007" s="15">
        <v>5</v>
      </c>
      <c r="I1007" s="15">
        <v>9</v>
      </c>
      <c r="J1007" s="15">
        <v>48</v>
      </c>
      <c r="K1007" s="15">
        <v>12</v>
      </c>
      <c r="L1007" s="15">
        <v>11</v>
      </c>
      <c r="M1007" s="15">
        <v>1</v>
      </c>
      <c r="N1007" s="15">
        <v>6</v>
      </c>
      <c r="O1007" s="15">
        <v>9</v>
      </c>
      <c r="P1007" s="15">
        <v>5</v>
      </c>
      <c r="Q1007" s="15">
        <v>3</v>
      </c>
      <c r="R1007" s="15">
        <v>1</v>
      </c>
      <c r="S1007" s="51">
        <v>51.851063829787236</v>
      </c>
      <c r="T1007" s="51">
        <v>51.851063829787236</v>
      </c>
      <c r="U1007" s="51">
        <v>206</v>
      </c>
      <c r="V1007" s="15">
        <v>46</v>
      </c>
      <c r="W1007" s="15">
        <v>18</v>
      </c>
      <c r="X1007" s="15">
        <v>13</v>
      </c>
      <c r="Y1007" s="15">
        <v>10</v>
      </c>
      <c r="Z1007" s="15">
        <v>2</v>
      </c>
      <c r="AA1007" s="15">
        <v>3</v>
      </c>
      <c r="AB1007" s="51">
        <v>27.682724252491688</v>
      </c>
      <c r="AC1007" s="51">
        <v>47.614285714285707</v>
      </c>
      <c r="AD1007" s="51">
        <v>100</v>
      </c>
      <c r="AE1007" s="15">
        <v>29</v>
      </c>
      <c r="AF1007" s="15">
        <v>5</v>
      </c>
      <c r="AG1007" s="15">
        <v>8</v>
      </c>
      <c r="AH1007" s="15">
        <v>11</v>
      </c>
      <c r="AI1007" s="15">
        <v>1</v>
      </c>
      <c r="AJ1007" s="15">
        <v>4</v>
      </c>
      <c r="AK1007" s="51">
        <v>23.768555555555558</v>
      </c>
      <c r="AL1007" s="51">
        <v>25.2</v>
      </c>
      <c r="AM1007" s="51">
        <v>40</v>
      </c>
      <c r="AN1007" s="51">
        <v>3</v>
      </c>
    </row>
    <row r="1008" spans="1:40" ht="15" customHeight="1" x14ac:dyDescent="0.15">
      <c r="A1008" s="3"/>
      <c r="B1008" s="4"/>
      <c r="C1008" s="28" t="s">
        <v>2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51" t="s">
        <v>57</v>
      </c>
      <c r="T1008" s="51" t="s">
        <v>57</v>
      </c>
      <c r="U1008" s="51" t="s">
        <v>57</v>
      </c>
      <c r="V1008" s="15">
        <v>0</v>
      </c>
      <c r="W1008" s="15">
        <v>0</v>
      </c>
      <c r="X1008" s="15">
        <v>0</v>
      </c>
      <c r="Y1008" s="15">
        <v>0</v>
      </c>
      <c r="Z1008" s="15">
        <v>0</v>
      </c>
      <c r="AA1008" s="15">
        <v>0</v>
      </c>
      <c r="AB1008" s="51" t="s">
        <v>57</v>
      </c>
      <c r="AC1008" s="51" t="s">
        <v>57</v>
      </c>
      <c r="AD1008" s="51" t="s">
        <v>57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51" t="s">
        <v>57</v>
      </c>
      <c r="AL1008" s="51" t="s">
        <v>57</v>
      </c>
      <c r="AM1008" s="51" t="s">
        <v>57</v>
      </c>
      <c r="AN1008" s="51" t="s">
        <v>57</v>
      </c>
    </row>
    <row r="1009" spans="1:40" ht="15" customHeight="1" x14ac:dyDescent="0.15">
      <c r="A1009" s="3"/>
      <c r="B1009" s="24" t="s">
        <v>15</v>
      </c>
      <c r="C1009" s="27" t="s">
        <v>96</v>
      </c>
      <c r="D1009" s="15">
        <v>15</v>
      </c>
      <c r="E1009" s="15">
        <v>9</v>
      </c>
      <c r="F1009" s="15">
        <v>0</v>
      </c>
      <c r="G1009" s="15">
        <v>3</v>
      </c>
      <c r="H1009" s="15">
        <v>0</v>
      </c>
      <c r="I1009" s="15">
        <v>3</v>
      </c>
      <c r="J1009" s="15">
        <v>9</v>
      </c>
      <c r="K1009" s="15">
        <v>1</v>
      </c>
      <c r="L1009" s="15">
        <v>0</v>
      </c>
      <c r="M1009" s="15">
        <v>1</v>
      </c>
      <c r="N1009" s="15">
        <v>1</v>
      </c>
      <c r="O1009" s="15">
        <v>0</v>
      </c>
      <c r="P1009" s="15">
        <v>2</v>
      </c>
      <c r="Q1009" s="15">
        <v>3</v>
      </c>
      <c r="R1009" s="15">
        <v>1</v>
      </c>
      <c r="S1009" s="51">
        <v>104.625</v>
      </c>
      <c r="T1009" s="51">
        <v>104.625</v>
      </c>
      <c r="U1009" s="51">
        <v>206</v>
      </c>
      <c r="V1009" s="15">
        <v>8</v>
      </c>
      <c r="W1009" s="15">
        <v>2</v>
      </c>
      <c r="X1009" s="15">
        <v>1</v>
      </c>
      <c r="Y1009" s="15">
        <v>1</v>
      </c>
      <c r="Z1009" s="15">
        <v>2</v>
      </c>
      <c r="AA1009" s="15">
        <v>2</v>
      </c>
      <c r="AB1009" s="51">
        <v>48.030303030303031</v>
      </c>
      <c r="AC1009" s="51">
        <v>72.045454545454547</v>
      </c>
      <c r="AD1009" s="51">
        <v>100</v>
      </c>
      <c r="AE1009" s="15">
        <v>7</v>
      </c>
      <c r="AF1009" s="15">
        <v>1</v>
      </c>
      <c r="AG1009" s="15">
        <v>0</v>
      </c>
      <c r="AH1009" s="15">
        <v>0</v>
      </c>
      <c r="AI1009" s="15">
        <v>3</v>
      </c>
      <c r="AJ1009" s="15">
        <v>3</v>
      </c>
      <c r="AK1009" s="51">
        <v>55</v>
      </c>
      <c r="AL1009" s="51">
        <v>55</v>
      </c>
      <c r="AM1009" s="51">
        <v>100</v>
      </c>
      <c r="AN1009" s="51">
        <v>10</v>
      </c>
    </row>
    <row r="1010" spans="1:40" ht="15" customHeight="1" x14ac:dyDescent="0.15">
      <c r="A1010" s="3"/>
      <c r="B1010" s="24" t="s">
        <v>16</v>
      </c>
      <c r="C1010" s="27" t="s">
        <v>97</v>
      </c>
      <c r="D1010" s="15">
        <v>56</v>
      </c>
      <c r="E1010" s="15">
        <v>35</v>
      </c>
      <c r="F1010" s="15">
        <v>2</v>
      </c>
      <c r="G1010" s="15">
        <v>12</v>
      </c>
      <c r="H1010" s="15">
        <v>5</v>
      </c>
      <c r="I1010" s="15">
        <v>2</v>
      </c>
      <c r="J1010" s="15">
        <v>37</v>
      </c>
      <c r="K1010" s="15">
        <v>3</v>
      </c>
      <c r="L1010" s="15">
        <v>7</v>
      </c>
      <c r="M1010" s="15">
        <v>7</v>
      </c>
      <c r="N1010" s="15">
        <v>6</v>
      </c>
      <c r="O1010" s="15">
        <v>1</v>
      </c>
      <c r="P1010" s="15">
        <v>5</v>
      </c>
      <c r="Q1010" s="15">
        <v>7</v>
      </c>
      <c r="R1010" s="15">
        <v>1</v>
      </c>
      <c r="S1010" s="51">
        <v>66.722222222222229</v>
      </c>
      <c r="T1010" s="51">
        <v>66.722222222222229</v>
      </c>
      <c r="U1010" s="51">
        <v>206</v>
      </c>
      <c r="V1010" s="15">
        <v>33</v>
      </c>
      <c r="W1010" s="15">
        <v>7</v>
      </c>
      <c r="X1010" s="15">
        <v>5</v>
      </c>
      <c r="Y1010" s="15">
        <v>9</v>
      </c>
      <c r="Z1010" s="15">
        <v>7</v>
      </c>
      <c r="AA1010" s="15">
        <v>5</v>
      </c>
      <c r="AB1010" s="51">
        <v>50.933956916099781</v>
      </c>
      <c r="AC1010" s="51">
        <v>67.911942554799708</v>
      </c>
      <c r="AD1010" s="51">
        <v>100</v>
      </c>
      <c r="AE1010" s="15">
        <v>28</v>
      </c>
      <c r="AF1010" s="15">
        <v>5</v>
      </c>
      <c r="AG1010" s="15">
        <v>10</v>
      </c>
      <c r="AH1010" s="15">
        <v>3</v>
      </c>
      <c r="AI1010" s="15">
        <v>3</v>
      </c>
      <c r="AJ1010" s="15">
        <v>7</v>
      </c>
      <c r="AK1010" s="51">
        <v>22.740476190476191</v>
      </c>
      <c r="AL1010" s="51">
        <v>20</v>
      </c>
      <c r="AM1010" s="51">
        <v>50</v>
      </c>
      <c r="AN1010" s="51">
        <v>3.15</v>
      </c>
    </row>
    <row r="1011" spans="1:40" ht="15" customHeight="1" x14ac:dyDescent="0.15">
      <c r="A1011" s="3"/>
      <c r="B1011" s="24" t="s">
        <v>17</v>
      </c>
      <c r="C1011" s="27" t="s">
        <v>98</v>
      </c>
      <c r="D1011" s="15">
        <v>50</v>
      </c>
      <c r="E1011" s="15">
        <v>32</v>
      </c>
      <c r="F1011" s="15">
        <v>3</v>
      </c>
      <c r="G1011" s="15">
        <v>10</v>
      </c>
      <c r="H1011" s="15">
        <v>1</v>
      </c>
      <c r="I1011" s="15">
        <v>4</v>
      </c>
      <c r="J1011" s="15">
        <v>35</v>
      </c>
      <c r="K1011" s="15">
        <v>4</v>
      </c>
      <c r="L1011" s="15">
        <v>13</v>
      </c>
      <c r="M1011" s="15">
        <v>6</v>
      </c>
      <c r="N1011" s="15">
        <v>3</v>
      </c>
      <c r="O1011" s="15">
        <v>1</v>
      </c>
      <c r="P1011" s="15">
        <v>1</v>
      </c>
      <c r="Q1011" s="15">
        <v>3</v>
      </c>
      <c r="R1011" s="15">
        <v>4</v>
      </c>
      <c r="S1011" s="51">
        <v>33.612903225806448</v>
      </c>
      <c r="T1011" s="51">
        <v>33.612903225806448</v>
      </c>
      <c r="U1011" s="51">
        <v>206</v>
      </c>
      <c r="V1011" s="15">
        <v>29</v>
      </c>
      <c r="W1011" s="15">
        <v>7</v>
      </c>
      <c r="X1011" s="15">
        <v>4</v>
      </c>
      <c r="Y1011" s="15">
        <v>8</v>
      </c>
      <c r="Z1011" s="15">
        <v>4</v>
      </c>
      <c r="AA1011" s="15">
        <v>6</v>
      </c>
      <c r="AB1011" s="51">
        <v>44.346884999058915</v>
      </c>
      <c r="AC1011" s="51">
        <v>63.748647186147188</v>
      </c>
      <c r="AD1011" s="51">
        <v>100</v>
      </c>
      <c r="AE1011" s="15">
        <v>23</v>
      </c>
      <c r="AF1011" s="15">
        <v>3</v>
      </c>
      <c r="AG1011" s="15">
        <v>6</v>
      </c>
      <c r="AH1011" s="15">
        <v>7</v>
      </c>
      <c r="AI1011" s="15">
        <v>0</v>
      </c>
      <c r="AJ1011" s="15">
        <v>7</v>
      </c>
      <c r="AK1011" s="51">
        <v>23.008333333333333</v>
      </c>
      <c r="AL1011" s="51">
        <v>23.5</v>
      </c>
      <c r="AM1011" s="51">
        <v>33</v>
      </c>
      <c r="AN1011" s="51">
        <v>5</v>
      </c>
    </row>
    <row r="1012" spans="1:40" ht="15" customHeight="1" x14ac:dyDescent="0.15">
      <c r="A1012" s="3"/>
      <c r="B1012" s="24"/>
      <c r="C1012" s="27" t="s">
        <v>99</v>
      </c>
      <c r="D1012" s="15">
        <v>50</v>
      </c>
      <c r="E1012" s="15">
        <v>31</v>
      </c>
      <c r="F1012" s="15">
        <v>4</v>
      </c>
      <c r="G1012" s="15">
        <v>11</v>
      </c>
      <c r="H1012" s="15">
        <v>2</v>
      </c>
      <c r="I1012" s="15">
        <v>2</v>
      </c>
      <c r="J1012" s="15">
        <v>35</v>
      </c>
      <c r="K1012" s="15">
        <v>3</v>
      </c>
      <c r="L1012" s="15">
        <v>7</v>
      </c>
      <c r="M1012" s="15">
        <v>5</v>
      </c>
      <c r="N1012" s="15">
        <v>6</v>
      </c>
      <c r="O1012" s="15">
        <v>1</v>
      </c>
      <c r="P1012" s="15">
        <v>5</v>
      </c>
      <c r="Q1012" s="15">
        <v>3</v>
      </c>
      <c r="R1012" s="15">
        <v>5</v>
      </c>
      <c r="S1012" s="51">
        <v>57.9</v>
      </c>
      <c r="T1012" s="51">
        <v>57.9</v>
      </c>
      <c r="U1012" s="51">
        <v>206</v>
      </c>
      <c r="V1012" s="15">
        <v>33</v>
      </c>
      <c r="W1012" s="15">
        <v>7</v>
      </c>
      <c r="X1012" s="15">
        <v>6</v>
      </c>
      <c r="Y1012" s="15">
        <v>10</v>
      </c>
      <c r="Z1012" s="15">
        <v>4</v>
      </c>
      <c r="AA1012" s="15">
        <v>6</v>
      </c>
      <c r="AB1012" s="51">
        <v>44.601985137215486</v>
      </c>
      <c r="AC1012" s="51">
        <v>60.212679935240907</v>
      </c>
      <c r="AD1012" s="51">
        <v>100</v>
      </c>
      <c r="AE1012" s="15">
        <v>27</v>
      </c>
      <c r="AF1012" s="15">
        <v>4</v>
      </c>
      <c r="AG1012" s="15">
        <v>10</v>
      </c>
      <c r="AH1012" s="15">
        <v>3</v>
      </c>
      <c r="AI1012" s="15">
        <v>1</v>
      </c>
      <c r="AJ1012" s="15">
        <v>9</v>
      </c>
      <c r="AK1012" s="51">
        <v>22.483134920634921</v>
      </c>
      <c r="AL1012" s="51">
        <v>22.5625</v>
      </c>
      <c r="AM1012" s="51">
        <v>62</v>
      </c>
      <c r="AN1012" s="51">
        <v>4</v>
      </c>
    </row>
    <row r="1013" spans="1:40" ht="15" customHeight="1" x14ac:dyDescent="0.15">
      <c r="A1013" s="3"/>
      <c r="B1013" s="3"/>
      <c r="C1013" s="27" t="s">
        <v>100</v>
      </c>
      <c r="D1013" s="15">
        <v>115</v>
      </c>
      <c r="E1013" s="15">
        <v>67</v>
      </c>
      <c r="F1013" s="15">
        <v>5</v>
      </c>
      <c r="G1013" s="15">
        <v>27</v>
      </c>
      <c r="H1013" s="15">
        <v>11</v>
      </c>
      <c r="I1013" s="15">
        <v>5</v>
      </c>
      <c r="J1013" s="15">
        <v>72</v>
      </c>
      <c r="K1013" s="15">
        <v>10</v>
      </c>
      <c r="L1013" s="15">
        <v>20</v>
      </c>
      <c r="M1013" s="15">
        <v>15</v>
      </c>
      <c r="N1013" s="15">
        <v>10</v>
      </c>
      <c r="O1013" s="15">
        <v>1</v>
      </c>
      <c r="P1013" s="15">
        <v>4</v>
      </c>
      <c r="Q1013" s="15">
        <v>3</v>
      </c>
      <c r="R1013" s="15">
        <v>9</v>
      </c>
      <c r="S1013" s="51">
        <v>28.365079365079364</v>
      </c>
      <c r="T1013" s="51">
        <v>28.365079365079364</v>
      </c>
      <c r="U1013" s="51">
        <v>206</v>
      </c>
      <c r="V1013" s="15">
        <v>68</v>
      </c>
      <c r="W1013" s="15">
        <v>22</v>
      </c>
      <c r="X1013" s="15">
        <v>17</v>
      </c>
      <c r="Y1013" s="15">
        <v>7</v>
      </c>
      <c r="Z1013" s="15">
        <v>7</v>
      </c>
      <c r="AA1013" s="15">
        <v>15</v>
      </c>
      <c r="AB1013" s="51">
        <v>31.51363835326099</v>
      </c>
      <c r="AC1013" s="51">
        <v>53.878155894284916</v>
      </c>
      <c r="AD1013" s="51">
        <v>100</v>
      </c>
      <c r="AE1013" s="15">
        <v>47</v>
      </c>
      <c r="AF1013" s="15">
        <v>10</v>
      </c>
      <c r="AG1013" s="15">
        <v>15</v>
      </c>
      <c r="AH1013" s="15">
        <v>5</v>
      </c>
      <c r="AI1013" s="15">
        <v>0</v>
      </c>
      <c r="AJ1013" s="15">
        <v>17</v>
      </c>
      <c r="AK1013" s="51">
        <v>19.365404040404041</v>
      </c>
      <c r="AL1013" s="51">
        <v>20</v>
      </c>
      <c r="AM1013" s="51">
        <v>36.81818181818182</v>
      </c>
      <c r="AN1013" s="51">
        <v>7</v>
      </c>
    </row>
    <row r="1014" spans="1:40" ht="15" customHeight="1" x14ac:dyDescent="0.15">
      <c r="A1014" s="3"/>
      <c r="B1014" s="3"/>
      <c r="C1014" s="27" t="s">
        <v>101</v>
      </c>
      <c r="D1014" s="15">
        <v>114</v>
      </c>
      <c r="E1014" s="15">
        <v>40</v>
      </c>
      <c r="F1014" s="15">
        <v>4</v>
      </c>
      <c r="G1014" s="15">
        <v>59</v>
      </c>
      <c r="H1014" s="15">
        <v>6</v>
      </c>
      <c r="I1014" s="15">
        <v>5</v>
      </c>
      <c r="J1014" s="15">
        <v>44</v>
      </c>
      <c r="K1014" s="15">
        <v>12</v>
      </c>
      <c r="L1014" s="15">
        <v>16</v>
      </c>
      <c r="M1014" s="15">
        <v>7</v>
      </c>
      <c r="N1014" s="15">
        <v>4</v>
      </c>
      <c r="O1014" s="15">
        <v>0</v>
      </c>
      <c r="P1014" s="15">
        <v>2</v>
      </c>
      <c r="Q1014" s="15">
        <v>1</v>
      </c>
      <c r="R1014" s="15">
        <v>2</v>
      </c>
      <c r="S1014" s="51">
        <v>15.619047619047619</v>
      </c>
      <c r="T1014" s="51">
        <v>15.619047619047619</v>
      </c>
      <c r="U1014" s="51">
        <v>206</v>
      </c>
      <c r="V1014" s="15">
        <v>39</v>
      </c>
      <c r="W1014" s="15">
        <v>16</v>
      </c>
      <c r="X1014" s="15">
        <v>9</v>
      </c>
      <c r="Y1014" s="15">
        <v>7</v>
      </c>
      <c r="Z1014" s="15">
        <v>4</v>
      </c>
      <c r="AA1014" s="15">
        <v>3</v>
      </c>
      <c r="AB1014" s="51">
        <v>30.179357679357679</v>
      </c>
      <c r="AC1014" s="51">
        <v>54.322843822843822</v>
      </c>
      <c r="AD1014" s="51">
        <v>100</v>
      </c>
      <c r="AE1014" s="15">
        <v>22</v>
      </c>
      <c r="AF1014" s="15">
        <v>7</v>
      </c>
      <c r="AG1014" s="15">
        <v>7</v>
      </c>
      <c r="AH1014" s="15">
        <v>4</v>
      </c>
      <c r="AI1014" s="15">
        <v>1</v>
      </c>
      <c r="AJ1014" s="15">
        <v>3</v>
      </c>
      <c r="AK1014" s="51">
        <v>18.414786967418546</v>
      </c>
      <c r="AL1014" s="51">
        <v>15.714285714285714</v>
      </c>
      <c r="AM1014" s="51">
        <v>45</v>
      </c>
      <c r="AN1014" s="51">
        <v>3</v>
      </c>
    </row>
    <row r="1015" spans="1:40" ht="15" customHeight="1" x14ac:dyDescent="0.15">
      <c r="A1015" s="3"/>
      <c r="B1015" s="3"/>
      <c r="C1015" s="27" t="s">
        <v>102</v>
      </c>
      <c r="D1015" s="15">
        <v>224</v>
      </c>
      <c r="E1015" s="15">
        <v>72</v>
      </c>
      <c r="F1015" s="15">
        <v>15</v>
      </c>
      <c r="G1015" s="15">
        <v>101</v>
      </c>
      <c r="H1015" s="15">
        <v>17</v>
      </c>
      <c r="I1015" s="15">
        <v>19</v>
      </c>
      <c r="J1015" s="15">
        <v>87</v>
      </c>
      <c r="K1015" s="15">
        <v>20</v>
      </c>
      <c r="L1015" s="15">
        <v>42</v>
      </c>
      <c r="M1015" s="15">
        <v>8</v>
      </c>
      <c r="N1015" s="15">
        <v>5</v>
      </c>
      <c r="O1015" s="15">
        <v>0</v>
      </c>
      <c r="P1015" s="15">
        <v>1</v>
      </c>
      <c r="Q1015" s="15">
        <v>1</v>
      </c>
      <c r="R1015" s="15">
        <v>10</v>
      </c>
      <c r="S1015" s="51">
        <v>8.220779220779221</v>
      </c>
      <c r="T1015" s="51">
        <v>8.220779220779221</v>
      </c>
      <c r="U1015" s="51">
        <v>206</v>
      </c>
      <c r="V1015" s="15">
        <v>77</v>
      </c>
      <c r="W1015" s="15">
        <v>34</v>
      </c>
      <c r="X1015" s="15">
        <v>14</v>
      </c>
      <c r="Y1015" s="15">
        <v>13</v>
      </c>
      <c r="Z1015" s="15">
        <v>6</v>
      </c>
      <c r="AA1015" s="15">
        <v>10</v>
      </c>
      <c r="AB1015" s="51">
        <v>26.85292027258664</v>
      </c>
      <c r="AC1015" s="51">
        <v>54.519565401918335</v>
      </c>
      <c r="AD1015" s="51">
        <v>100</v>
      </c>
      <c r="AE1015" s="15">
        <v>43</v>
      </c>
      <c r="AF1015" s="15">
        <v>9</v>
      </c>
      <c r="AG1015" s="15">
        <v>13</v>
      </c>
      <c r="AH1015" s="15">
        <v>5</v>
      </c>
      <c r="AI1015" s="15">
        <v>1</v>
      </c>
      <c r="AJ1015" s="15">
        <v>15</v>
      </c>
      <c r="AK1015" s="51">
        <v>18.421428571428571</v>
      </c>
      <c r="AL1015" s="51">
        <v>15.833333333333334</v>
      </c>
      <c r="AM1015" s="51">
        <v>45</v>
      </c>
      <c r="AN1015" s="51">
        <v>2.7</v>
      </c>
    </row>
    <row r="1016" spans="1:40" ht="15" customHeight="1" x14ac:dyDescent="0.15">
      <c r="A1016" s="3"/>
      <c r="B1016" s="3"/>
      <c r="C1016" s="27" t="s">
        <v>9</v>
      </c>
      <c r="D1016" s="15">
        <v>691</v>
      </c>
      <c r="E1016" s="15">
        <v>100</v>
      </c>
      <c r="F1016" s="15">
        <v>21</v>
      </c>
      <c r="G1016" s="15">
        <v>496</v>
      </c>
      <c r="H1016" s="15">
        <v>28</v>
      </c>
      <c r="I1016" s="15">
        <v>46</v>
      </c>
      <c r="J1016" s="15">
        <v>121</v>
      </c>
      <c r="K1016" s="15">
        <v>60</v>
      </c>
      <c r="L1016" s="15">
        <v>48</v>
      </c>
      <c r="M1016" s="15">
        <v>3</v>
      </c>
      <c r="N1016" s="15">
        <v>1</v>
      </c>
      <c r="O1016" s="15">
        <v>1</v>
      </c>
      <c r="P1016" s="15">
        <v>4</v>
      </c>
      <c r="Q1016" s="15">
        <v>0</v>
      </c>
      <c r="R1016" s="15">
        <v>4</v>
      </c>
      <c r="S1016" s="51">
        <v>8.6581196581196576</v>
      </c>
      <c r="T1016" s="51">
        <v>8.6581196581196576</v>
      </c>
      <c r="U1016" s="51">
        <v>199</v>
      </c>
      <c r="V1016" s="15">
        <v>105</v>
      </c>
      <c r="W1016" s="15">
        <v>53</v>
      </c>
      <c r="X1016" s="15">
        <v>26</v>
      </c>
      <c r="Y1016" s="15">
        <v>11</v>
      </c>
      <c r="Z1016" s="15">
        <v>9</v>
      </c>
      <c r="AA1016" s="15">
        <v>6</v>
      </c>
      <c r="AB1016" s="51">
        <v>22.362550468611076</v>
      </c>
      <c r="AC1016" s="51">
        <v>48.12809774766297</v>
      </c>
      <c r="AD1016" s="51">
        <v>100</v>
      </c>
      <c r="AE1016" s="15">
        <v>54</v>
      </c>
      <c r="AF1016" s="15">
        <v>20</v>
      </c>
      <c r="AG1016" s="15">
        <v>17</v>
      </c>
      <c r="AH1016" s="15">
        <v>6</v>
      </c>
      <c r="AI1016" s="15">
        <v>0</v>
      </c>
      <c r="AJ1016" s="15">
        <v>11</v>
      </c>
      <c r="AK1016" s="51">
        <v>16.114558139534889</v>
      </c>
      <c r="AL1016" s="51">
        <v>15</v>
      </c>
      <c r="AM1016" s="51">
        <v>30</v>
      </c>
      <c r="AN1016" s="51">
        <v>3.3000000000000003</v>
      </c>
    </row>
    <row r="1017" spans="1:40" ht="15" customHeight="1" x14ac:dyDescent="0.15">
      <c r="A1017" s="3"/>
      <c r="B1017" s="4"/>
      <c r="C1017" s="28" t="s">
        <v>2</v>
      </c>
      <c r="D1017" s="15">
        <v>1</v>
      </c>
      <c r="E1017" s="15">
        <v>0</v>
      </c>
      <c r="F1017" s="15">
        <v>0</v>
      </c>
      <c r="G1017" s="15">
        <v>1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51" t="s">
        <v>57</v>
      </c>
      <c r="T1017" s="51" t="s">
        <v>57</v>
      </c>
      <c r="U1017" s="51" t="s">
        <v>57</v>
      </c>
      <c r="V1017" s="15">
        <v>0</v>
      </c>
      <c r="W1017" s="15">
        <v>0</v>
      </c>
      <c r="X1017" s="15">
        <v>0</v>
      </c>
      <c r="Y1017" s="15">
        <v>0</v>
      </c>
      <c r="Z1017" s="15">
        <v>0</v>
      </c>
      <c r="AA1017" s="15">
        <v>0</v>
      </c>
      <c r="AB1017" s="51" t="s">
        <v>57</v>
      </c>
      <c r="AC1017" s="51" t="s">
        <v>57</v>
      </c>
      <c r="AD1017" s="51" t="s">
        <v>57</v>
      </c>
      <c r="AE1017" s="15">
        <v>0</v>
      </c>
      <c r="AF1017" s="15">
        <v>0</v>
      </c>
      <c r="AG1017" s="15">
        <v>0</v>
      </c>
      <c r="AH1017" s="15">
        <v>0</v>
      </c>
      <c r="AI1017" s="15">
        <v>0</v>
      </c>
      <c r="AJ1017" s="15">
        <v>0</v>
      </c>
      <c r="AK1017" s="51" t="s">
        <v>57</v>
      </c>
      <c r="AL1017" s="51" t="s">
        <v>57</v>
      </c>
      <c r="AM1017" s="51" t="s">
        <v>57</v>
      </c>
      <c r="AN1017" s="51" t="s">
        <v>57</v>
      </c>
    </row>
    <row r="1018" spans="1:40" ht="15" customHeight="1" x14ac:dyDescent="0.15">
      <c r="A1018" s="3"/>
      <c r="B1018" s="230" t="s">
        <v>18</v>
      </c>
      <c r="C1018" s="27" t="s">
        <v>96</v>
      </c>
      <c r="D1018" s="15">
        <v>28</v>
      </c>
      <c r="E1018" s="15">
        <v>9</v>
      </c>
      <c r="F1018" s="15">
        <v>1</v>
      </c>
      <c r="G1018" s="15">
        <v>14</v>
      </c>
      <c r="H1018" s="15">
        <v>4</v>
      </c>
      <c r="I1018" s="15">
        <v>0</v>
      </c>
      <c r="J1018" s="15">
        <v>10</v>
      </c>
      <c r="K1018" s="15">
        <v>1</v>
      </c>
      <c r="L1018" s="15">
        <v>2</v>
      </c>
      <c r="M1018" s="15">
        <v>2</v>
      </c>
      <c r="N1018" s="15">
        <v>2</v>
      </c>
      <c r="O1018" s="15">
        <v>1</v>
      </c>
      <c r="P1018" s="15">
        <v>0</v>
      </c>
      <c r="Q1018" s="15">
        <v>0</v>
      </c>
      <c r="R1018" s="15">
        <v>2</v>
      </c>
      <c r="S1018" s="51">
        <v>19.25</v>
      </c>
      <c r="T1018" s="51">
        <v>19.25</v>
      </c>
      <c r="U1018" s="51">
        <v>80</v>
      </c>
      <c r="V1018" s="15">
        <v>9</v>
      </c>
      <c r="W1018" s="15">
        <v>3</v>
      </c>
      <c r="X1018" s="15">
        <v>3</v>
      </c>
      <c r="Y1018" s="15">
        <v>1</v>
      </c>
      <c r="Z1018" s="15">
        <v>0</v>
      </c>
      <c r="AA1018" s="15">
        <v>2</v>
      </c>
      <c r="AB1018" s="51">
        <v>22.789115646258502</v>
      </c>
      <c r="AC1018" s="51">
        <v>39.88095238095238</v>
      </c>
      <c r="AD1018" s="51">
        <v>50</v>
      </c>
      <c r="AE1018" s="15">
        <v>6</v>
      </c>
      <c r="AF1018" s="15">
        <v>3</v>
      </c>
      <c r="AG1018" s="15">
        <v>1</v>
      </c>
      <c r="AH1018" s="15">
        <v>0</v>
      </c>
      <c r="AI1018" s="15">
        <v>0</v>
      </c>
      <c r="AJ1018" s="15">
        <v>2</v>
      </c>
      <c r="AK1018" s="51">
        <v>12.625</v>
      </c>
      <c r="AL1018" s="51">
        <v>12.25</v>
      </c>
      <c r="AM1018" s="51">
        <v>15</v>
      </c>
      <c r="AN1018" s="51">
        <v>11</v>
      </c>
    </row>
    <row r="1019" spans="1:40" ht="15" customHeight="1" x14ac:dyDescent="0.15">
      <c r="A1019" s="3"/>
      <c r="B1019" s="231"/>
      <c r="C1019" s="27" t="s">
        <v>97</v>
      </c>
      <c r="D1019" s="15">
        <v>65</v>
      </c>
      <c r="E1019" s="15">
        <v>31</v>
      </c>
      <c r="F1019" s="15">
        <v>3</v>
      </c>
      <c r="G1019" s="15">
        <v>19</v>
      </c>
      <c r="H1019" s="15">
        <v>7</v>
      </c>
      <c r="I1019" s="15">
        <v>5</v>
      </c>
      <c r="J1019" s="15">
        <v>34</v>
      </c>
      <c r="K1019" s="15">
        <v>2</v>
      </c>
      <c r="L1019" s="15">
        <v>8</v>
      </c>
      <c r="M1019" s="15">
        <v>4</v>
      </c>
      <c r="N1019" s="15">
        <v>5</v>
      </c>
      <c r="O1019" s="15">
        <v>3</v>
      </c>
      <c r="P1019" s="15">
        <v>0</v>
      </c>
      <c r="Q1019" s="15">
        <v>0</v>
      </c>
      <c r="R1019" s="15">
        <v>12</v>
      </c>
      <c r="S1019" s="51">
        <v>16.09090909090909</v>
      </c>
      <c r="T1019" s="51">
        <v>16.09090909090909</v>
      </c>
      <c r="U1019" s="51">
        <v>83</v>
      </c>
      <c r="V1019" s="15">
        <v>32</v>
      </c>
      <c r="W1019" s="15">
        <v>7</v>
      </c>
      <c r="X1019" s="15">
        <v>6</v>
      </c>
      <c r="Y1019" s="15">
        <v>3</v>
      </c>
      <c r="Z1019" s="15">
        <v>7</v>
      </c>
      <c r="AA1019" s="15">
        <v>9</v>
      </c>
      <c r="AB1019" s="51">
        <v>45.634057971014492</v>
      </c>
      <c r="AC1019" s="51">
        <v>65.598958333333329</v>
      </c>
      <c r="AD1019" s="51">
        <v>100</v>
      </c>
      <c r="AE1019" s="15">
        <v>25</v>
      </c>
      <c r="AF1019" s="15">
        <v>4</v>
      </c>
      <c r="AG1019" s="15">
        <v>3</v>
      </c>
      <c r="AH1019" s="15">
        <v>5</v>
      </c>
      <c r="AI1019" s="15">
        <v>1</v>
      </c>
      <c r="AJ1019" s="15">
        <v>12</v>
      </c>
      <c r="AK1019" s="51">
        <v>22.369230769230775</v>
      </c>
      <c r="AL1019" s="51">
        <v>20</v>
      </c>
      <c r="AM1019" s="51">
        <v>50</v>
      </c>
      <c r="AN1019" s="51">
        <v>1</v>
      </c>
    </row>
    <row r="1020" spans="1:40" ht="15" customHeight="1" x14ac:dyDescent="0.15">
      <c r="A1020" s="3"/>
      <c r="B1020" s="231"/>
      <c r="C1020" s="27" t="s">
        <v>98</v>
      </c>
      <c r="D1020" s="15">
        <v>63</v>
      </c>
      <c r="E1020" s="15">
        <v>35</v>
      </c>
      <c r="F1020" s="15">
        <v>1</v>
      </c>
      <c r="G1020" s="15">
        <v>12</v>
      </c>
      <c r="H1020" s="15">
        <v>13</v>
      </c>
      <c r="I1020" s="15">
        <v>2</v>
      </c>
      <c r="J1020" s="15">
        <v>36</v>
      </c>
      <c r="K1020" s="15">
        <v>1</v>
      </c>
      <c r="L1020" s="15">
        <v>10</v>
      </c>
      <c r="M1020" s="15">
        <v>3</v>
      </c>
      <c r="N1020" s="15">
        <v>8</v>
      </c>
      <c r="O1020" s="15">
        <v>5</v>
      </c>
      <c r="P1020" s="15">
        <v>2</v>
      </c>
      <c r="Q1020" s="15">
        <v>1</v>
      </c>
      <c r="R1020" s="15">
        <v>6</v>
      </c>
      <c r="S1020" s="51">
        <v>35.1</v>
      </c>
      <c r="T1020" s="51">
        <v>35.1</v>
      </c>
      <c r="U1020" s="51">
        <v>206</v>
      </c>
      <c r="V1020" s="15">
        <v>34</v>
      </c>
      <c r="W1020" s="15">
        <v>12</v>
      </c>
      <c r="X1020" s="15">
        <v>8</v>
      </c>
      <c r="Y1020" s="15">
        <v>9</v>
      </c>
      <c r="Z1020" s="15">
        <v>2</v>
      </c>
      <c r="AA1020" s="15">
        <v>3</v>
      </c>
      <c r="AB1020" s="51">
        <v>33.560256947353722</v>
      </c>
      <c r="AC1020" s="51">
        <v>54.756208703577123</v>
      </c>
      <c r="AD1020" s="51">
        <v>100</v>
      </c>
      <c r="AE1020" s="15">
        <v>22</v>
      </c>
      <c r="AF1020" s="15">
        <v>6</v>
      </c>
      <c r="AG1020" s="15">
        <v>7</v>
      </c>
      <c r="AH1020" s="15">
        <v>3</v>
      </c>
      <c r="AI1020" s="15">
        <v>1</v>
      </c>
      <c r="AJ1020" s="15">
        <v>5</v>
      </c>
      <c r="AK1020" s="51">
        <v>18.692717086834733</v>
      </c>
      <c r="AL1020" s="51">
        <v>17.142857142857142</v>
      </c>
      <c r="AM1020" s="51">
        <v>41</v>
      </c>
      <c r="AN1020" s="51">
        <v>5</v>
      </c>
    </row>
    <row r="1021" spans="1:40" ht="15" customHeight="1" x14ac:dyDescent="0.15">
      <c r="A1021" s="3"/>
      <c r="B1021" s="231"/>
      <c r="C1021" s="27" t="s">
        <v>99</v>
      </c>
      <c r="D1021" s="15">
        <v>58</v>
      </c>
      <c r="E1021" s="15">
        <v>29</v>
      </c>
      <c r="F1021" s="15">
        <v>8</v>
      </c>
      <c r="G1021" s="15">
        <v>16</v>
      </c>
      <c r="H1021" s="15">
        <v>3</v>
      </c>
      <c r="I1021" s="15">
        <v>2</v>
      </c>
      <c r="J1021" s="15">
        <v>37</v>
      </c>
      <c r="K1021" s="15">
        <v>7</v>
      </c>
      <c r="L1021" s="15">
        <v>9</v>
      </c>
      <c r="M1021" s="15">
        <v>6</v>
      </c>
      <c r="N1021" s="15">
        <v>4</v>
      </c>
      <c r="O1021" s="15">
        <v>3</v>
      </c>
      <c r="P1021" s="15">
        <v>1</v>
      </c>
      <c r="Q1021" s="15">
        <v>0</v>
      </c>
      <c r="R1021" s="15">
        <v>7</v>
      </c>
      <c r="S1021" s="51">
        <v>15.633333333333333</v>
      </c>
      <c r="T1021" s="51">
        <v>15.633333333333333</v>
      </c>
      <c r="U1021" s="51">
        <v>103</v>
      </c>
      <c r="V1021" s="15">
        <v>36</v>
      </c>
      <c r="W1021" s="15">
        <v>9</v>
      </c>
      <c r="X1021" s="15">
        <v>12</v>
      </c>
      <c r="Y1021" s="15">
        <v>5</v>
      </c>
      <c r="Z1021" s="15">
        <v>5</v>
      </c>
      <c r="AA1021" s="15">
        <v>5</v>
      </c>
      <c r="AB1021" s="51">
        <v>41.172555043522785</v>
      </c>
      <c r="AC1021" s="51">
        <v>58.015873015873012</v>
      </c>
      <c r="AD1021" s="51">
        <v>100</v>
      </c>
      <c r="AE1021" s="15">
        <v>28</v>
      </c>
      <c r="AF1021" s="15">
        <v>7</v>
      </c>
      <c r="AG1021" s="15">
        <v>9</v>
      </c>
      <c r="AH1021" s="15">
        <v>2</v>
      </c>
      <c r="AI1021" s="15">
        <v>2</v>
      </c>
      <c r="AJ1021" s="15">
        <v>8</v>
      </c>
      <c r="AK1021" s="51">
        <v>20.245833333333334</v>
      </c>
      <c r="AL1021" s="51">
        <v>19</v>
      </c>
      <c r="AM1021" s="51">
        <v>50</v>
      </c>
      <c r="AN1021" s="51">
        <v>3.5</v>
      </c>
    </row>
    <row r="1022" spans="1:40" ht="15" customHeight="1" x14ac:dyDescent="0.15">
      <c r="A1022" s="3"/>
      <c r="B1022" s="231"/>
      <c r="C1022" s="27" t="s">
        <v>100</v>
      </c>
      <c r="D1022" s="15">
        <v>127</v>
      </c>
      <c r="E1022" s="15">
        <v>68</v>
      </c>
      <c r="F1022" s="15">
        <v>6</v>
      </c>
      <c r="G1022" s="15">
        <v>40</v>
      </c>
      <c r="H1022" s="15">
        <v>6</v>
      </c>
      <c r="I1022" s="15">
        <v>7</v>
      </c>
      <c r="J1022" s="15">
        <v>74</v>
      </c>
      <c r="K1022" s="15">
        <v>11</v>
      </c>
      <c r="L1022" s="15">
        <v>28</v>
      </c>
      <c r="M1022" s="15">
        <v>13</v>
      </c>
      <c r="N1022" s="15">
        <v>10</v>
      </c>
      <c r="O1022" s="15">
        <v>2</v>
      </c>
      <c r="P1022" s="15">
        <v>2</v>
      </c>
      <c r="Q1022" s="15">
        <v>0</v>
      </c>
      <c r="R1022" s="15">
        <v>8</v>
      </c>
      <c r="S1022" s="51">
        <v>11.984848484848484</v>
      </c>
      <c r="T1022" s="51">
        <v>11.984848484848484</v>
      </c>
      <c r="U1022" s="51">
        <v>199</v>
      </c>
      <c r="V1022" s="15">
        <v>67</v>
      </c>
      <c r="W1022" s="15">
        <v>20</v>
      </c>
      <c r="X1022" s="15">
        <v>12</v>
      </c>
      <c r="Y1022" s="15">
        <v>16</v>
      </c>
      <c r="Z1022" s="15">
        <v>11</v>
      </c>
      <c r="AA1022" s="15">
        <v>8</v>
      </c>
      <c r="AB1022" s="51">
        <v>41.150121065375309</v>
      </c>
      <c r="AC1022" s="51">
        <v>62.252747252747263</v>
      </c>
      <c r="AD1022" s="51">
        <v>100</v>
      </c>
      <c r="AE1022" s="15">
        <v>48</v>
      </c>
      <c r="AF1022" s="15">
        <v>9</v>
      </c>
      <c r="AG1022" s="15">
        <v>22</v>
      </c>
      <c r="AH1022" s="15">
        <v>5</v>
      </c>
      <c r="AI1022" s="15">
        <v>2</v>
      </c>
      <c r="AJ1022" s="15">
        <v>10</v>
      </c>
      <c r="AK1022" s="51">
        <v>20.003939014202174</v>
      </c>
      <c r="AL1022" s="51">
        <v>19.166666666666664</v>
      </c>
      <c r="AM1022" s="51">
        <v>50</v>
      </c>
      <c r="AN1022" s="51">
        <v>6</v>
      </c>
    </row>
    <row r="1023" spans="1:40" ht="15" customHeight="1" x14ac:dyDescent="0.15">
      <c r="A1023" s="3"/>
      <c r="B1023" s="43"/>
      <c r="C1023" s="27" t="s">
        <v>101</v>
      </c>
      <c r="D1023" s="15">
        <v>153</v>
      </c>
      <c r="E1023" s="15">
        <v>58</v>
      </c>
      <c r="F1023" s="15">
        <v>7</v>
      </c>
      <c r="G1023" s="15">
        <v>70</v>
      </c>
      <c r="H1023" s="15">
        <v>10</v>
      </c>
      <c r="I1023" s="15">
        <v>8</v>
      </c>
      <c r="J1023" s="15">
        <v>65</v>
      </c>
      <c r="K1023" s="15">
        <v>17</v>
      </c>
      <c r="L1023" s="15">
        <v>24</v>
      </c>
      <c r="M1023" s="15">
        <v>8</v>
      </c>
      <c r="N1023" s="15">
        <v>4</v>
      </c>
      <c r="O1023" s="15">
        <v>2</v>
      </c>
      <c r="P1023" s="15">
        <v>1</v>
      </c>
      <c r="Q1023" s="15">
        <v>1</v>
      </c>
      <c r="R1023" s="15">
        <v>8</v>
      </c>
      <c r="S1023" s="51">
        <v>15.070175438596491</v>
      </c>
      <c r="T1023" s="51">
        <v>15.070175438596491</v>
      </c>
      <c r="U1023" s="51">
        <v>341</v>
      </c>
      <c r="V1023" s="15">
        <v>61</v>
      </c>
      <c r="W1023" s="15">
        <v>28</v>
      </c>
      <c r="X1023" s="15">
        <v>11</v>
      </c>
      <c r="Y1023" s="15">
        <v>7</v>
      </c>
      <c r="Z1023" s="15">
        <v>8</v>
      </c>
      <c r="AA1023" s="15">
        <v>7</v>
      </c>
      <c r="AB1023" s="51">
        <v>27.937576826465719</v>
      </c>
      <c r="AC1023" s="51">
        <v>58.024198024198036</v>
      </c>
      <c r="AD1023" s="51">
        <v>100</v>
      </c>
      <c r="AE1023" s="15">
        <v>34</v>
      </c>
      <c r="AF1023" s="15">
        <v>11</v>
      </c>
      <c r="AG1023" s="15">
        <v>11</v>
      </c>
      <c r="AH1023" s="15">
        <v>2</v>
      </c>
      <c r="AI1023" s="15">
        <v>0</v>
      </c>
      <c r="AJ1023" s="15">
        <v>10</v>
      </c>
      <c r="AK1023" s="51">
        <v>15.675347222222221</v>
      </c>
      <c r="AL1023" s="51">
        <v>15</v>
      </c>
      <c r="AM1023" s="51">
        <v>33</v>
      </c>
      <c r="AN1023" s="51">
        <v>6.5</v>
      </c>
    </row>
    <row r="1024" spans="1:40" ht="15" customHeight="1" x14ac:dyDescent="0.15">
      <c r="A1024" s="3"/>
      <c r="B1024" s="43"/>
      <c r="C1024" s="27" t="s">
        <v>102</v>
      </c>
      <c r="D1024" s="15">
        <v>182</v>
      </c>
      <c r="E1024" s="15">
        <v>47</v>
      </c>
      <c r="F1024" s="15">
        <v>10</v>
      </c>
      <c r="G1024" s="15">
        <v>106</v>
      </c>
      <c r="H1024" s="15">
        <v>7</v>
      </c>
      <c r="I1024" s="15">
        <v>12</v>
      </c>
      <c r="J1024" s="15">
        <v>57</v>
      </c>
      <c r="K1024" s="15">
        <v>17</v>
      </c>
      <c r="L1024" s="15">
        <v>29</v>
      </c>
      <c r="M1024" s="15">
        <v>5</v>
      </c>
      <c r="N1024" s="15">
        <v>1</v>
      </c>
      <c r="O1024" s="15">
        <v>0</v>
      </c>
      <c r="P1024" s="15">
        <v>3</v>
      </c>
      <c r="Q1024" s="15">
        <v>0</v>
      </c>
      <c r="R1024" s="15">
        <v>2</v>
      </c>
      <c r="S1024" s="51">
        <v>12.836363636363636</v>
      </c>
      <c r="T1024" s="51">
        <v>12.836363636363636</v>
      </c>
      <c r="U1024" s="51">
        <v>199</v>
      </c>
      <c r="V1024" s="15">
        <v>51</v>
      </c>
      <c r="W1024" s="15">
        <v>21</v>
      </c>
      <c r="X1024" s="15">
        <v>14</v>
      </c>
      <c r="Y1024" s="15">
        <v>10</v>
      </c>
      <c r="Z1024" s="15">
        <v>3</v>
      </c>
      <c r="AA1024" s="15">
        <v>3</v>
      </c>
      <c r="AB1024" s="51">
        <v>24.934660247160252</v>
      </c>
      <c r="AC1024" s="51">
        <v>44.328284883840446</v>
      </c>
      <c r="AD1024" s="51">
        <v>100</v>
      </c>
      <c r="AE1024" s="15">
        <v>30</v>
      </c>
      <c r="AF1024" s="15">
        <v>13</v>
      </c>
      <c r="AG1024" s="15">
        <v>11</v>
      </c>
      <c r="AH1024" s="15">
        <v>0</v>
      </c>
      <c r="AI1024" s="15">
        <v>1</v>
      </c>
      <c r="AJ1024" s="15">
        <v>5</v>
      </c>
      <c r="AK1024" s="51">
        <v>15.205904761904762</v>
      </c>
      <c r="AL1024" s="51">
        <v>14</v>
      </c>
      <c r="AM1024" s="51">
        <v>40</v>
      </c>
      <c r="AN1024" s="51">
        <v>5.6</v>
      </c>
    </row>
    <row r="1025" spans="1:40" ht="15" customHeight="1" x14ac:dyDescent="0.15">
      <c r="A1025" s="3"/>
      <c r="B1025" s="43"/>
      <c r="C1025" s="27" t="s">
        <v>9</v>
      </c>
      <c r="D1025" s="15">
        <v>375</v>
      </c>
      <c r="E1025" s="15">
        <v>67</v>
      </c>
      <c r="F1025" s="15">
        <v>19</v>
      </c>
      <c r="G1025" s="15">
        <v>251</v>
      </c>
      <c r="H1025" s="15">
        <v>10</v>
      </c>
      <c r="I1025" s="15">
        <v>28</v>
      </c>
      <c r="J1025" s="15">
        <v>86</v>
      </c>
      <c r="K1025" s="15">
        <v>43</v>
      </c>
      <c r="L1025" s="15">
        <v>31</v>
      </c>
      <c r="M1025" s="15">
        <v>3</v>
      </c>
      <c r="N1025" s="15">
        <v>2</v>
      </c>
      <c r="O1025" s="15">
        <v>0</v>
      </c>
      <c r="P1025" s="15">
        <v>1</v>
      </c>
      <c r="Q1025" s="15">
        <v>0</v>
      </c>
      <c r="R1025" s="15">
        <v>6</v>
      </c>
      <c r="S1025" s="51">
        <v>4.375</v>
      </c>
      <c r="T1025" s="51">
        <v>4.375</v>
      </c>
      <c r="U1025" s="51">
        <v>199</v>
      </c>
      <c r="V1025" s="15">
        <v>68</v>
      </c>
      <c r="W1025" s="15">
        <v>35</v>
      </c>
      <c r="X1025" s="15">
        <v>21</v>
      </c>
      <c r="Y1025" s="15">
        <v>2</v>
      </c>
      <c r="Z1025" s="15">
        <v>3</v>
      </c>
      <c r="AA1025" s="15">
        <v>7</v>
      </c>
      <c r="AB1025" s="51">
        <v>15.294691647150666</v>
      </c>
      <c r="AC1025" s="51">
        <v>35.883699633699635</v>
      </c>
      <c r="AD1025" s="51">
        <v>100</v>
      </c>
      <c r="AE1025" s="15">
        <v>36</v>
      </c>
      <c r="AF1025" s="15">
        <v>10</v>
      </c>
      <c r="AG1025" s="15">
        <v>5</v>
      </c>
      <c r="AH1025" s="15">
        <v>6</v>
      </c>
      <c r="AI1025" s="15">
        <v>0</v>
      </c>
      <c r="AJ1025" s="15">
        <v>15</v>
      </c>
      <c r="AK1025" s="51">
        <v>16.61904761904762</v>
      </c>
      <c r="AL1025" s="51">
        <v>15</v>
      </c>
      <c r="AM1025" s="51">
        <v>33</v>
      </c>
      <c r="AN1025" s="51">
        <v>1</v>
      </c>
    </row>
    <row r="1026" spans="1:40" ht="15" customHeight="1" x14ac:dyDescent="0.15">
      <c r="A1026" s="6"/>
      <c r="B1026" s="4"/>
      <c r="C1026" s="28" t="s">
        <v>2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51" t="s">
        <v>57</v>
      </c>
      <c r="T1026" s="51" t="s">
        <v>57</v>
      </c>
      <c r="U1026" s="51" t="s">
        <v>57</v>
      </c>
      <c r="V1026" s="15">
        <v>0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51" t="s">
        <v>57</v>
      </c>
      <c r="AC1026" s="51" t="s">
        <v>57</v>
      </c>
      <c r="AD1026" s="51" t="s">
        <v>57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51" t="s">
        <v>57</v>
      </c>
      <c r="AL1026" s="51" t="s">
        <v>57</v>
      </c>
      <c r="AM1026" s="51" t="s">
        <v>57</v>
      </c>
      <c r="AN1026" s="51" t="s">
        <v>57</v>
      </c>
    </row>
  </sheetData>
  <mergeCells count="48">
    <mergeCell ref="B203:B205"/>
    <mergeCell ref="B215:B217"/>
    <mergeCell ref="B227:B229"/>
    <mergeCell ref="B239:B241"/>
    <mergeCell ref="B704:B706"/>
    <mergeCell ref="B540:B544"/>
    <mergeCell ref="B565:B569"/>
    <mergeCell ref="B589:B593"/>
    <mergeCell ref="B622:B626"/>
    <mergeCell ref="B661:B665"/>
    <mergeCell ref="B689:B693"/>
    <mergeCell ref="B356:B360"/>
    <mergeCell ref="B473:B477"/>
    <mergeCell ref="B452:B456"/>
    <mergeCell ref="B505:B509"/>
    <mergeCell ref="B716:B718"/>
    <mergeCell ref="B728:B730"/>
    <mergeCell ref="B740:B742"/>
    <mergeCell ref="B752:B754"/>
    <mergeCell ref="B764:B766"/>
    <mergeCell ref="B776:B778"/>
    <mergeCell ref="B869:B873"/>
    <mergeCell ref="B986:B990"/>
    <mergeCell ref="B1018:B1022"/>
    <mergeCell ref="B788:B790"/>
    <mergeCell ref="B800:B802"/>
    <mergeCell ref="B812:B814"/>
    <mergeCell ref="B941:B945"/>
    <mergeCell ref="B824:B826"/>
    <mergeCell ref="B836:B838"/>
    <mergeCell ref="B912:B916"/>
    <mergeCell ref="B965:B969"/>
    <mergeCell ref="B27:B31"/>
    <mergeCell ref="B52:B56"/>
    <mergeCell ref="B428:B432"/>
    <mergeCell ref="B76:B80"/>
    <mergeCell ref="B109:B113"/>
    <mergeCell ref="B148:B152"/>
    <mergeCell ref="B176:B180"/>
    <mergeCell ref="B323:B325"/>
    <mergeCell ref="B399:B403"/>
    <mergeCell ref="B275:B277"/>
    <mergeCell ref="B287:B289"/>
    <mergeCell ref="B299:B301"/>
    <mergeCell ref="B311:B313"/>
    <mergeCell ref="B251:B253"/>
    <mergeCell ref="B263:B265"/>
    <mergeCell ref="B191:B193"/>
  </mergeCells>
  <phoneticPr fontId="2"/>
  <conditionalFormatting sqref="E6:I513 K6:R513 W6:AA513 AF6:AJ513">
    <cfRule type="colorScale" priority="5">
      <colorScale>
        <cfvo type="num" val="0"/>
        <cfvo type="num" val="100"/>
        <color rgb="FFFFFFFF"/>
        <color rgb="FFFEB087"/>
      </colorScale>
    </cfRule>
    <cfRule type="colorScale" priority="6">
      <colorScale>
        <cfvo type="num" val="0"/>
        <cfvo type="num" val="100"/>
        <color rgb="FFFFFFFF"/>
        <color rgb="FFFEB087"/>
      </colorScale>
    </cfRule>
  </conditionalFormatting>
  <conditionalFormatting sqref="S4:S513">
    <cfRule type="colorScale" priority="4">
      <colorScale>
        <cfvo type="num" val="0"/>
        <cfvo type="max"/>
        <color theme="0"/>
        <color theme="8" tint="0.59999389629810485"/>
      </colorScale>
    </cfRule>
  </conditionalFormatting>
  <conditionalFormatting sqref="AB4:AB513">
    <cfRule type="colorScale" priority="3">
      <colorScale>
        <cfvo type="num" val="0"/>
        <cfvo type="max"/>
        <color theme="0"/>
        <color theme="8" tint="0.59999389629810485"/>
      </colorScale>
    </cfRule>
  </conditionalFormatting>
  <conditionalFormatting sqref="AK4:AK513">
    <cfRule type="colorScale" priority="2">
      <colorScale>
        <cfvo type="num" val="0"/>
        <cfvo type="max"/>
        <color theme="0"/>
        <color theme="8" tint="0.59999389629810485"/>
      </colorScale>
    </cfRule>
  </conditionalFormatting>
  <conditionalFormatting sqref="AC4:AC513">
    <cfRule type="colorScale" priority="1">
      <colorScale>
        <cfvo type="num" val="0"/>
        <cfvo type="max"/>
        <color theme="0"/>
        <color theme="8" tint="0.59999389629810485"/>
      </colorScale>
    </cfRule>
  </conditionalFormatting>
  <pageMargins left="0.39370078740157483" right="0.39370078740157483" top="0.70866141732283472" bottom="0.39370078740157483" header="0.31496062992125984" footer="0.19685039370078741"/>
  <pageSetup paperSize="9" scale="80" orientation="portrait" horizontalDpi="200" verticalDpi="200" r:id="rId1"/>
  <headerFooter alignWithMargins="0"/>
  <rowBreaks count="10" manualBreakCount="10">
    <brk id="57" max="16383" man="1"/>
    <brk id="117" max="16383" man="1"/>
    <brk id="157" max="16383" man="1"/>
    <brk id="181" max="16383" man="1"/>
    <brk id="241" max="16383" man="1"/>
    <brk id="301" max="16383" man="1"/>
    <brk id="325" max="16383" man="1"/>
    <brk id="365" max="16383" man="1"/>
    <brk id="409" max="16383" man="1"/>
    <brk id="457" max="16383" man="1"/>
  </rowBreaks>
  <colBreaks count="3" manualBreakCount="3">
    <brk id="9" max="1048575" man="1"/>
    <brk id="21" min="3" max="512" man="1"/>
    <brk id="30" min="3" max="512" man="1"/>
  </colBreaks>
  <ignoredErrors>
    <ignoredError sqref="C675 C681 C687 C693 W3 Z3" numberStoredAsText="1"/>
    <ignoredError sqref="D5 AE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82</vt:i4>
      </vt:variant>
    </vt:vector>
  </HeadingPairs>
  <TitlesOfParts>
    <vt:vector size="123" baseType="lpstr">
      <vt:lpstr>Ⅰ1-1</vt:lpstr>
      <vt:lpstr>Ⅰ2-1</vt:lpstr>
      <vt:lpstr>Ⅰ2-2</vt:lpstr>
      <vt:lpstr>Ⅱ1-1</vt:lpstr>
      <vt:lpstr>Ⅱ1-2</vt:lpstr>
      <vt:lpstr>Ⅱ1-3</vt:lpstr>
      <vt:lpstr>Ⅱ2-1</vt:lpstr>
      <vt:lpstr>Ⅱ2-2</vt:lpstr>
      <vt:lpstr>Ⅱ2-3</vt:lpstr>
      <vt:lpstr>Ⅱ2-4</vt:lpstr>
      <vt:lpstr>Ⅲ3-1A</vt:lpstr>
      <vt:lpstr>Ⅲ3-1B</vt:lpstr>
      <vt:lpstr>Ⅲ3-1C</vt:lpstr>
      <vt:lpstr>Ⅲ3-1D</vt:lpstr>
      <vt:lpstr>Ⅲ3-1E</vt:lpstr>
      <vt:lpstr>Ⅲ3-1F</vt:lpstr>
      <vt:lpstr>Ⅲ3-1G</vt:lpstr>
      <vt:lpstr>Ⅲ3-1H</vt:lpstr>
      <vt:lpstr>Ⅲ3-1I-1</vt:lpstr>
      <vt:lpstr>Ⅲ3-1I-2</vt:lpstr>
      <vt:lpstr>Ⅲ3-1I-3</vt:lpstr>
      <vt:lpstr>Ⅲ3-1J</vt:lpstr>
      <vt:lpstr>Ⅲ3-2A-1</vt:lpstr>
      <vt:lpstr>Ⅲ3-2A-2</vt:lpstr>
      <vt:lpstr>Ⅲ3-2A-3</vt:lpstr>
      <vt:lpstr>Ⅲ3-2B</vt:lpstr>
      <vt:lpstr>Ⅳ4-1A</vt:lpstr>
      <vt:lpstr>Ⅳ4-1B</vt:lpstr>
      <vt:lpstr>Ⅳ4-1C</vt:lpstr>
      <vt:lpstr>Ⅳ4-2A</vt:lpstr>
      <vt:lpstr>Ⅳ4-2B</vt:lpstr>
      <vt:lpstr>Ⅳ4-2C</vt:lpstr>
      <vt:lpstr>Ⅳ5-1</vt:lpstr>
      <vt:lpstr>Ⅳ5-2</vt:lpstr>
      <vt:lpstr>Ⅳ5-3</vt:lpstr>
      <vt:lpstr>Ⅳ5-5A</vt:lpstr>
      <vt:lpstr>Ⅳ5-5B</vt:lpstr>
      <vt:lpstr>Ⅳ5-6</vt:lpstr>
      <vt:lpstr>看取り率×50-問11(1)①b</vt:lpstr>
      <vt:lpstr>Ⅳ5-4AB</vt:lpstr>
      <vt:lpstr>Ⅳ5-4CDE</vt:lpstr>
      <vt:lpstr>'Ⅰ1-1'!Print_Area</vt:lpstr>
      <vt:lpstr>'Ⅰ2-1'!Print_Area</vt:lpstr>
      <vt:lpstr>'Ⅰ2-2'!Print_Area</vt:lpstr>
      <vt:lpstr>'Ⅱ1-1'!Print_Area</vt:lpstr>
      <vt:lpstr>'Ⅱ1-2'!Print_Area</vt:lpstr>
      <vt:lpstr>'Ⅱ1-3'!Print_Area</vt:lpstr>
      <vt:lpstr>'Ⅱ2-1'!Print_Area</vt:lpstr>
      <vt:lpstr>'Ⅱ2-2'!Print_Area</vt:lpstr>
      <vt:lpstr>'Ⅱ2-3'!Print_Area</vt:lpstr>
      <vt:lpstr>'Ⅱ2-4'!Print_Area</vt:lpstr>
      <vt:lpstr>'Ⅲ3-1A'!Print_Area</vt:lpstr>
      <vt:lpstr>'Ⅲ3-1B'!Print_Area</vt:lpstr>
      <vt:lpstr>'Ⅲ3-1C'!Print_Area</vt:lpstr>
      <vt:lpstr>'Ⅲ3-1D'!Print_Area</vt:lpstr>
      <vt:lpstr>'Ⅲ3-1E'!Print_Area</vt:lpstr>
      <vt:lpstr>'Ⅲ3-1F'!Print_Area</vt:lpstr>
      <vt:lpstr>'Ⅲ3-1G'!Print_Area</vt:lpstr>
      <vt:lpstr>'Ⅲ3-1H'!Print_Area</vt:lpstr>
      <vt:lpstr>'Ⅲ3-1I-1'!Print_Area</vt:lpstr>
      <vt:lpstr>'Ⅲ3-1I-2'!Print_Area</vt:lpstr>
      <vt:lpstr>'Ⅲ3-1I-3'!Print_Area</vt:lpstr>
      <vt:lpstr>'Ⅲ3-1J'!Print_Area</vt:lpstr>
      <vt:lpstr>'Ⅲ3-2A-1'!Print_Area</vt:lpstr>
      <vt:lpstr>'Ⅲ3-2A-2'!Print_Area</vt:lpstr>
      <vt:lpstr>'Ⅲ3-2A-3'!Print_Area</vt:lpstr>
      <vt:lpstr>'Ⅲ3-2B'!Print_Area</vt:lpstr>
      <vt:lpstr>'Ⅳ4-1A'!Print_Area</vt:lpstr>
      <vt:lpstr>'Ⅳ4-1B'!Print_Area</vt:lpstr>
      <vt:lpstr>'Ⅳ4-1C'!Print_Area</vt:lpstr>
      <vt:lpstr>'Ⅳ4-2A'!Print_Area</vt:lpstr>
      <vt:lpstr>'Ⅳ4-2B'!Print_Area</vt:lpstr>
      <vt:lpstr>'Ⅳ4-2C'!Print_Area</vt:lpstr>
      <vt:lpstr>'Ⅳ5-1'!Print_Area</vt:lpstr>
      <vt:lpstr>'Ⅳ5-2'!Print_Area</vt:lpstr>
      <vt:lpstr>'Ⅳ5-3'!Print_Area</vt:lpstr>
      <vt:lpstr>'Ⅳ5-4AB'!Print_Area</vt:lpstr>
      <vt:lpstr>'Ⅳ5-4CDE'!Print_Area</vt:lpstr>
      <vt:lpstr>'Ⅳ5-5A'!Print_Area</vt:lpstr>
      <vt:lpstr>'Ⅳ5-5B'!Print_Area</vt:lpstr>
      <vt:lpstr>'Ⅳ5-6'!Print_Area</vt:lpstr>
      <vt:lpstr>'看取り率×50-問11(1)①b'!Print_Area</vt:lpstr>
      <vt:lpstr>'Ⅰ1-1'!Print_Titles</vt:lpstr>
      <vt:lpstr>'Ⅰ2-1'!Print_Titles</vt:lpstr>
      <vt:lpstr>'Ⅰ2-2'!Print_Titles</vt:lpstr>
      <vt:lpstr>'Ⅱ1-1'!Print_Titles</vt:lpstr>
      <vt:lpstr>'Ⅱ1-2'!Print_Titles</vt:lpstr>
      <vt:lpstr>'Ⅱ1-3'!Print_Titles</vt:lpstr>
      <vt:lpstr>'Ⅱ2-1'!Print_Titles</vt:lpstr>
      <vt:lpstr>'Ⅱ2-2'!Print_Titles</vt:lpstr>
      <vt:lpstr>'Ⅱ2-3'!Print_Titles</vt:lpstr>
      <vt:lpstr>'Ⅱ2-4'!Print_Titles</vt:lpstr>
      <vt:lpstr>'Ⅲ3-1A'!Print_Titles</vt:lpstr>
      <vt:lpstr>'Ⅲ3-1B'!Print_Titles</vt:lpstr>
      <vt:lpstr>'Ⅲ3-1C'!Print_Titles</vt:lpstr>
      <vt:lpstr>'Ⅲ3-1D'!Print_Titles</vt:lpstr>
      <vt:lpstr>'Ⅲ3-1E'!Print_Titles</vt:lpstr>
      <vt:lpstr>'Ⅲ3-1F'!Print_Titles</vt:lpstr>
      <vt:lpstr>'Ⅲ3-1G'!Print_Titles</vt:lpstr>
      <vt:lpstr>'Ⅲ3-1H'!Print_Titles</vt:lpstr>
      <vt:lpstr>'Ⅲ3-1I-1'!Print_Titles</vt:lpstr>
      <vt:lpstr>'Ⅲ3-1I-2'!Print_Titles</vt:lpstr>
      <vt:lpstr>'Ⅲ3-1I-3'!Print_Titles</vt:lpstr>
      <vt:lpstr>'Ⅲ3-1J'!Print_Titles</vt:lpstr>
      <vt:lpstr>'Ⅲ3-2A-1'!Print_Titles</vt:lpstr>
      <vt:lpstr>'Ⅲ3-2A-2'!Print_Titles</vt:lpstr>
      <vt:lpstr>'Ⅲ3-2A-3'!Print_Titles</vt:lpstr>
      <vt:lpstr>'Ⅲ3-2B'!Print_Titles</vt:lpstr>
      <vt:lpstr>'Ⅳ4-1A'!Print_Titles</vt:lpstr>
      <vt:lpstr>'Ⅳ4-1B'!Print_Titles</vt:lpstr>
      <vt:lpstr>'Ⅳ4-1C'!Print_Titles</vt:lpstr>
      <vt:lpstr>'Ⅳ4-2A'!Print_Titles</vt:lpstr>
      <vt:lpstr>'Ⅳ4-2B'!Print_Titles</vt:lpstr>
      <vt:lpstr>'Ⅳ4-2C'!Print_Titles</vt:lpstr>
      <vt:lpstr>'Ⅳ5-1'!Print_Titles</vt:lpstr>
      <vt:lpstr>'Ⅳ5-2'!Print_Titles</vt:lpstr>
      <vt:lpstr>'Ⅳ5-3'!Print_Titles</vt:lpstr>
      <vt:lpstr>'Ⅳ5-4AB'!Print_Titles</vt:lpstr>
      <vt:lpstr>'Ⅳ5-4CDE'!Print_Titles</vt:lpstr>
      <vt:lpstr>'Ⅳ5-5A'!Print_Titles</vt:lpstr>
      <vt:lpstr>'Ⅳ5-5B'!Print_Titles</vt:lpstr>
      <vt:lpstr>'Ⅳ5-6'!Print_Titles</vt:lpstr>
      <vt:lpstr>'看取り率×50-問11(1)①b'!Print_Titles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yokohama2</dc:creator>
  <cp:lastModifiedBy>Hayate Hirakuri</cp:lastModifiedBy>
  <cp:lastPrinted>2021-01-27T06:47:30Z</cp:lastPrinted>
  <dcterms:created xsi:type="dcterms:W3CDTF">2006-05-27T14:09:52Z</dcterms:created>
  <dcterms:modified xsi:type="dcterms:W3CDTF">2022-05-02T06:44:44Z</dcterms:modified>
</cp:coreProperties>
</file>